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<sst xmlns="http://schemas.openxmlformats.org/spreadsheetml/2006/main" count="161306" uniqueCount="18591">
  <si>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</si>
  <si>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</si>
  <si>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</si>
  <si>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</si>
  <si>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</si>
  <si>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DISPLAY</t>
  </si>
  <si>
    <t xml:space="preserve">MIDDLE_NAME</t>
  </si>
  <si>
    <t xml:space="preserve">SUFFIX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</si>
  <si>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</si>
  <si>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</si>
  <si>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</si>
  <si>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</si>
  <si>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RESIDENTIAL_ADDRESS1</t>
  </si>
  <si>
    <t xml:space="preserve">StreetName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</si>
  <si>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</si>
  <si>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</si>
  <si>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</si>
  <si>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</si>
  <si>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</si>
  <si>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</si>
  <si>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</si>
  <si>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</si>
  <si>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</si>
  <si>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</si>
  <si>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</si>
  <si>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</si>
  <si>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</si>
  <si>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</si>
  <si>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</si>
  <si>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</si>
  <si>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</si>
  <si>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</si>
  <si>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</si>
  <si>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</si>
  <si>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</si>
  <si>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</si>
  <si>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</si>
  <si>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</si>
  <si>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</si>
  <si>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</si>
  <si>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</si>
  <si>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</si>
  <si>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</si>
  <si>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</si>
  <si>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</si>
  <si>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</si>
  <si>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Total:</t>
  </si>
  <si>
    <t xml:space="preserve">Dems</t>
  </si>
  <si>
    <t xml:space="preserve">REPS</t>
  </si>
  <si>
    <t xml:space="preserve">Muni</t>
  </si>
  <si>
    <t xml:space="preserve">Latest</t>
  </si>
  <si>
    <t xml:space="preserve">Last</t>
  </si>
  <si>
    <t xml:space="preserve">VILLAGE</t>
  </si>
  <si>
    <t xml:space="preserve">WARD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</si>
  <si>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</si>
  <si>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</si>
  <si>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</si>
  <si>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</si>
  <si>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</si>
  <si>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</si>
  <si>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</si>
  <si>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</si>
  <si>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</si>
  <si>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</si>
  <si>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</si>
  <si>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</si>
  <si>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</si>
  <si>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</si>
  <si>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</si>
  <si>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</si>
  <si>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</si>
  <si>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</si>
  <si>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</si>
  <si>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</si>
  <si>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</si>
  <si>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</si>
  <si>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</si>
  <si>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</si>
  <si>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</si>
  <si>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</si>
  <si>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</si>
  <si>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</si>
  <si>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</si>
  <si>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</si>
  <si>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</si>
  <si>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</si>
  <si>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</si>
  <si>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</si>
  <si>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</si>
  <si>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</si>
  <si>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</si>
  <si>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</si>
  <si>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</si>
  <si>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</si>
  <si>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</si>
  <si>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</si>
  <si>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</si>
  <si>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</si>
  <si>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</si>
  <si>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</si>
  <si>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</si>
  <si>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</si>
  <si>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</si>
  <si>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</si>
  <si>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</si>
  <si>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</si>
  <si>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</si>
  <si>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</si>
  <si>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</si>
  <si>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</si>
  <si>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</si>
  <si>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</si>
  <si>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</si>
  <si>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</si>
  <si>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</si>
  <si>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</si>
  <si>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</si>
  <si>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</si>
  <si>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</si>
  <si>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</si>
  <si>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</si>
  <si>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</si>
  <si>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</si>
  <si>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</si>
  <si>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</si>
  <si>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</si>
  <si>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</si>
  <si>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</si>
  <si>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</si>
  <si>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</si>
  <si>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</si>
  <si>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</si>
  <si>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</si>
  <si>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</si>
  <si>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</si>
  <si>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</si>
  <si>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</si>
  <si>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</si>
  <si>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OH0015709451</t>
  </si>
  <si>
    <t xml:space="preserve">PENN</t>
  </si>
  <si>
    <t xml:space="preserve">JAMES</t>
  </si>
  <si>
    <t xml:space="preserve">R</t>
  </si>
  <si>
    <t xml:space="preserve">1947-09-22</t>
  </si>
  <si>
    <t xml:space="preserve">1984-09-24</t>
  </si>
  <si>
    <t xml:space="preserve">ACTIVE</t>
  </si>
  <si>
    <t xml:space="preserve">D</t>
  </si>
  <si>
    <t xml:space="preserve">451 ROSELAWN AVE NE</t>
  </si>
  <si>
    <t xml:space="preserve">WARREN</t>
  </si>
  <si>
    <t xml:space="preserve">OH</t>
  </si>
  <si>
    <t xml:space="preserve">TRUMBULL CAREER &amp; TECH CENTER</t>
  </si>
  <si>
    <t xml:space="preserve">WARREN CITY</t>
  </si>
  <si>
    <t xml:space="preserve">WARREN CITY SD</t>
  </si>
  <si>
    <t xml:space="preserve">WARREN CITY 3D</t>
  </si>
  <si>
    <t xml:space="preserve">78-P-ADA</t>
  </si>
  <si>
    <t xml:space="preserve">WARREN-WARD 3</t>
  </si>
  <si>
    <t xml:space="preserve">X</t>
  </si>
  <si>
    <t xml:space="preserve">OH0015720329</t>
  </si>
  <si>
    <t xml:space="preserve">YAUGER</t>
  </si>
  <si>
    <t xml:space="preserve">PAULA</t>
  </si>
  <si>
    <t xml:space="preserve">A</t>
  </si>
  <si>
    <t xml:space="preserve">1969-11-29</t>
  </si>
  <si>
    <t xml:space="preserve">2016-07-19</t>
  </si>
  <si>
    <t xml:space="preserve">190 KENMORE AVE NE</t>
  </si>
  <si>
    <t xml:space="preserve">OH0020291682</t>
  </si>
  <si>
    <t xml:space="preserve">RODGERS</t>
  </si>
  <si>
    <t xml:space="preserve">CATHERINE</t>
  </si>
  <si>
    <t xml:space="preserve">LAURA</t>
  </si>
  <si>
    <t xml:space="preserve">1990-07-16</t>
  </si>
  <si>
    <t xml:space="preserve">2015-11-03</t>
  </si>
  <si>
    <t xml:space="preserve">CONFIRMATION</t>
  </si>
  <si>
    <t xml:space="preserve">2148 WOODLAND AVE NE</t>
  </si>
  <si>
    <t xml:space="preserve">OH0026031456</t>
  </si>
  <si>
    <t xml:space="preserve">SMITH</t>
  </si>
  <si>
    <t xml:space="preserve">JOSEPH</t>
  </si>
  <si>
    <t xml:space="preserve">P</t>
  </si>
  <si>
    <t xml:space="preserve">1955-10-27</t>
  </si>
  <si>
    <t xml:space="preserve">2020-10-01</t>
  </si>
  <si>
    <t xml:space="preserve">242 WILLARD AVE NE</t>
  </si>
  <si>
    <t xml:space="preserve">OH0021122750</t>
  </si>
  <si>
    <t xml:space="preserve">MATUSKY</t>
  </si>
  <si>
    <t xml:space="preserve">KATELYN</t>
  </si>
  <si>
    <t xml:space="preserve">ANN</t>
  </si>
  <si>
    <t xml:space="preserve">1992-07-27</t>
  </si>
  <si>
    <t xml:space="preserve">2022-07-28</t>
  </si>
  <si>
    <t xml:space="preserve">138 KENILWORTH AVE NE</t>
  </si>
  <si>
    <t xml:space="preserve">OH0025303107</t>
  </si>
  <si>
    <t xml:space="preserve">ODOM</t>
  </si>
  <si>
    <t xml:space="preserve">CYNTHIA</t>
  </si>
  <si>
    <t xml:space="preserve">LOU</t>
  </si>
  <si>
    <t xml:space="preserve">1958-06-29</t>
  </si>
  <si>
    <t xml:space="preserve">2019-10-09</t>
  </si>
  <si>
    <t xml:space="preserve">2066 MONTCLAIR ST NE</t>
  </si>
  <si>
    <t xml:space="preserve">OH0026132073</t>
  </si>
  <si>
    <t xml:space="preserve">COVINGTON</t>
  </si>
  <si>
    <t xml:space="preserve">VICTORIA</t>
  </si>
  <si>
    <t xml:space="preserve">1989-12-10</t>
  </si>
  <si>
    <t xml:space="preserve">2023-03-30</t>
  </si>
  <si>
    <t xml:space="preserve">336 BELVEDERE AVE NE</t>
  </si>
  <si>
    <t xml:space="preserve">OH0026948547</t>
  </si>
  <si>
    <t xml:space="preserve">GORANITIS</t>
  </si>
  <si>
    <t xml:space="preserve">MACKENZIE</t>
  </si>
  <si>
    <t xml:space="preserve">L</t>
  </si>
  <si>
    <t xml:space="preserve">1995-05-10</t>
  </si>
  <si>
    <t xml:space="preserve">2023-07-10</t>
  </si>
  <si>
    <t xml:space="preserve">371 KENMORE AVE NE</t>
  </si>
  <si>
    <t xml:space="preserve">OH0015800866</t>
  </si>
  <si>
    <t xml:space="preserve">KURDILLA</t>
  </si>
  <si>
    <t xml:space="preserve">CAROL</t>
  </si>
  <si>
    <t xml:space="preserve">N</t>
  </si>
  <si>
    <t xml:space="preserve">1952-10-29</t>
  </si>
  <si>
    <t xml:space="preserve">1976-10-04</t>
  </si>
  <si>
    <t xml:space="preserve">320 OAK KNOLL AVE NE</t>
  </si>
  <si>
    <t xml:space="preserve">OH0026082688</t>
  </si>
  <si>
    <t xml:space="preserve">BRUNO</t>
  </si>
  <si>
    <t xml:space="preserve">DANIELLE</t>
  </si>
  <si>
    <t xml:space="preserve">M</t>
  </si>
  <si>
    <t xml:space="preserve">1970-03-15</t>
  </si>
  <si>
    <t xml:space="preserve">2020-10-29</t>
  </si>
  <si>
    <t xml:space="preserve">305 KENMORE AVE NE</t>
  </si>
  <si>
    <t xml:space="preserve">OH0026168296</t>
  </si>
  <si>
    <t xml:space="preserve">EVANS</t>
  </si>
  <si>
    <t xml:space="preserve">TIMOTHY</t>
  </si>
  <si>
    <t xml:space="preserve">J</t>
  </si>
  <si>
    <t xml:space="preserve">1968-08-22</t>
  </si>
  <si>
    <t xml:space="preserve">2021-04-01</t>
  </si>
  <si>
    <t xml:space="preserve">259 PERKINSWOOD BLVD NE</t>
  </si>
  <si>
    <t xml:space="preserve">APT B8</t>
  </si>
  <si>
    <t xml:space="preserve">OH0015818638</t>
  </si>
  <si>
    <t xml:space="preserve">ANDERSON</t>
  </si>
  <si>
    <t xml:space="preserve">LATOYA</t>
  </si>
  <si>
    <t xml:space="preserve">1978-11-04</t>
  </si>
  <si>
    <t xml:space="preserve">2544 WOODLAND AVE NE</t>
  </si>
  <si>
    <t xml:space="preserve">OH0026905293</t>
  </si>
  <si>
    <t xml:space="preserve">KONDOLIOS</t>
  </si>
  <si>
    <t xml:space="preserve">JOHN</t>
  </si>
  <si>
    <t xml:space="preserve">PETE</t>
  </si>
  <si>
    <t xml:space="preserve">2005-05-07</t>
  </si>
  <si>
    <t xml:space="preserve">2023-06-05</t>
  </si>
  <si>
    <t xml:space="preserve">176 FAIRMOUNT AVE NE</t>
  </si>
  <si>
    <t xml:space="preserve">OH0015750419</t>
  </si>
  <si>
    <t xml:space="preserve">PRENTICE</t>
  </si>
  <si>
    <t xml:space="preserve">BEATRICE</t>
  </si>
  <si>
    <t xml:space="preserve">C</t>
  </si>
  <si>
    <t xml:space="preserve">1951-03-31</t>
  </si>
  <si>
    <t xml:space="preserve">2021-03-13</t>
  </si>
  <si>
    <t xml:space="preserve">409 FAIRMOUNT AVE NE</t>
  </si>
  <si>
    <t xml:space="preserve">OH0027838871</t>
  </si>
  <si>
    <t xml:space="preserve">HOUSEL</t>
  </si>
  <si>
    <t xml:space="preserve">JUSTIN</t>
  </si>
  <si>
    <t xml:space="preserve">1993-05-20</t>
  </si>
  <si>
    <t xml:space="preserve">2024-10-14</t>
  </si>
  <si>
    <t xml:space="preserve">168 KENMORE AVE NE</t>
  </si>
  <si>
    <t xml:space="preserve">OH0015701312</t>
  </si>
  <si>
    <t xml:space="preserve">KISTLER</t>
  </si>
  <si>
    <t xml:space="preserve">MARK</t>
  </si>
  <si>
    <t xml:space="preserve">1964-01-13</t>
  </si>
  <si>
    <t xml:space="preserve">2004-01-16</t>
  </si>
  <si>
    <t xml:space="preserve">306 OAK KNOLL AVE NE</t>
  </si>
  <si>
    <t xml:space="preserve">OH0024484694</t>
  </si>
  <si>
    <t xml:space="preserve">DEJACIMO</t>
  </si>
  <si>
    <t xml:space="preserve">1951-09-12</t>
  </si>
  <si>
    <t xml:space="preserve">2025-05-27</t>
  </si>
  <si>
    <t xml:space="preserve">169 KENMORE AVE NE</t>
  </si>
  <si>
    <t xml:space="preserve">APT 215</t>
  </si>
  <si>
    <t xml:space="preserve">OH0020235939</t>
  </si>
  <si>
    <t xml:space="preserve">LUND</t>
  </si>
  <si>
    <t xml:space="preserve">TAMARA</t>
  </si>
  <si>
    <t xml:space="preserve">K</t>
  </si>
  <si>
    <t xml:space="preserve">1964-09-23</t>
  </si>
  <si>
    <t xml:space="preserve">2016-06-18</t>
  </si>
  <si>
    <t xml:space="preserve">237 ROSELAWN AVE NE</t>
  </si>
  <si>
    <t xml:space="preserve">OH0023462208</t>
  </si>
  <si>
    <t xml:space="preserve">SCHWAB</t>
  </si>
  <si>
    <t xml:space="preserve">BRENT</t>
  </si>
  <si>
    <t xml:space="preserve">MITCHELL</t>
  </si>
  <si>
    <t xml:space="preserve">1996-11-09</t>
  </si>
  <si>
    <t xml:space="preserve">2024-10-21</t>
  </si>
  <si>
    <t xml:space="preserve">226 ROSELAWN AVE NE</t>
  </si>
  <si>
    <t xml:space="preserve">OH0025696100</t>
  </si>
  <si>
    <t xml:space="preserve">CRENSHAW</t>
  </si>
  <si>
    <t xml:space="preserve">HEATHER</t>
  </si>
  <si>
    <t xml:space="preserve">NOEL</t>
  </si>
  <si>
    <t xml:space="preserve">1976-01-01</t>
  </si>
  <si>
    <t xml:space="preserve">2020-08-14</t>
  </si>
  <si>
    <t xml:space="preserve">APT B4</t>
  </si>
  <si>
    <t xml:space="preserve">OH0025956200</t>
  </si>
  <si>
    <t xml:space="preserve">ROWLEY</t>
  </si>
  <si>
    <t xml:space="preserve">BRITNEY</t>
  </si>
  <si>
    <t xml:space="preserve">2001-07-10</t>
  </si>
  <si>
    <t xml:space="preserve">2020-09-23</t>
  </si>
  <si>
    <t xml:space="preserve">326 FAIRMOUNT AVE NE</t>
  </si>
  <si>
    <t xml:space="preserve">OH0027088846</t>
  </si>
  <si>
    <t xml:space="preserve">WELCH</t>
  </si>
  <si>
    <t xml:space="preserve">ERIN</t>
  </si>
  <si>
    <t xml:space="preserve">1992-03-15</t>
  </si>
  <si>
    <t xml:space="preserve">2023-10-04</t>
  </si>
  <si>
    <t xml:space="preserve">2505 E MARKET ST</t>
  </si>
  <si>
    <t xml:space="preserve">OH0026532373</t>
  </si>
  <si>
    <t xml:space="preserve">LANDRY</t>
  </si>
  <si>
    <t xml:space="preserve">KATHERINE</t>
  </si>
  <si>
    <t xml:space="preserve">ELAINE</t>
  </si>
  <si>
    <t xml:space="preserve">1998-01-26</t>
  </si>
  <si>
    <t xml:space="preserve">2022-06-30</t>
  </si>
  <si>
    <t xml:space="preserve">412 BELVEDERE AVE NE</t>
  </si>
  <si>
    <t xml:space="preserve">OH0015740046</t>
  </si>
  <si>
    <t xml:space="preserve">GRANT</t>
  </si>
  <si>
    <t xml:space="preserve">CLARA</t>
  </si>
  <si>
    <t xml:space="preserve">1950-03-18</t>
  </si>
  <si>
    <t xml:space="preserve">2022-11-30</t>
  </si>
  <si>
    <t xml:space="preserve">APT A16</t>
  </si>
  <si>
    <t xml:space="preserve">OH0019559369</t>
  </si>
  <si>
    <t xml:space="preserve">ALIE</t>
  </si>
  <si>
    <t xml:space="preserve">NOORA</t>
  </si>
  <si>
    <t xml:space="preserve">1989-01-11</t>
  </si>
  <si>
    <t xml:space="preserve">2007-04-02</t>
  </si>
  <si>
    <t xml:space="preserve">431 OAK KNOLL AVE NE</t>
  </si>
  <si>
    <t xml:space="preserve">OH0019537234</t>
  </si>
  <si>
    <t xml:space="preserve">BARNHART</t>
  </si>
  <si>
    <t xml:space="preserve">MICHELLE</t>
  </si>
  <si>
    <t xml:space="preserve">LYNN</t>
  </si>
  <si>
    <t xml:space="preserve">1990-07-04</t>
  </si>
  <si>
    <t xml:space="preserve">2024-11-01</t>
  </si>
  <si>
    <t xml:space="preserve">OH0019356577</t>
  </si>
  <si>
    <t xml:space="preserve">BORTMAS</t>
  </si>
  <si>
    <t xml:space="preserve">KATTIE</t>
  </si>
  <si>
    <t xml:space="preserve">1987-03-02</t>
  </si>
  <si>
    <t xml:space="preserve">2024-02-22</t>
  </si>
  <si>
    <t xml:space="preserve">232 FAIRMOUNT AVE NE</t>
  </si>
  <si>
    <t xml:space="preserve">OH0027187600</t>
  </si>
  <si>
    <t xml:space="preserve">DOUGHERTY</t>
  </si>
  <si>
    <t xml:space="preserve">BRANDY</t>
  </si>
  <si>
    <t xml:space="preserve">1978-12-05</t>
  </si>
  <si>
    <t xml:space="preserve">2024-12-30</t>
  </si>
  <si>
    <t xml:space="preserve">381 FAIRMOUNT AVE NE</t>
  </si>
  <si>
    <t xml:space="preserve">OH0021353544</t>
  </si>
  <si>
    <t xml:space="preserve">MOORE</t>
  </si>
  <si>
    <t xml:space="preserve">JANAE</t>
  </si>
  <si>
    <t xml:space="preserve">MARIE</t>
  </si>
  <si>
    <t xml:space="preserve">1993-03-24</t>
  </si>
  <si>
    <t xml:space="preserve">2015-10-02</t>
  </si>
  <si>
    <t xml:space="preserve">352 BONNIE BRAE AVE NE</t>
  </si>
  <si>
    <t xml:space="preserve">OH0015694406</t>
  </si>
  <si>
    <t xml:space="preserve">BAHHUR</t>
  </si>
  <si>
    <t xml:space="preserve">LINDA</t>
  </si>
  <si>
    <t xml:space="preserve">S</t>
  </si>
  <si>
    <t xml:space="preserve">1957-02-08</t>
  </si>
  <si>
    <t xml:space="preserve">2017-11-29</t>
  </si>
  <si>
    <t xml:space="preserve">OH0018709703</t>
  </si>
  <si>
    <t xml:space="preserve">ADLER</t>
  </si>
  <si>
    <t xml:space="preserve">RICHARD</t>
  </si>
  <si>
    <t xml:space="preserve">1946-05-21</t>
  </si>
  <si>
    <t xml:space="preserve">2006-04-03</t>
  </si>
  <si>
    <t xml:space="preserve">269 OAK KNOLL AVE NE</t>
  </si>
  <si>
    <t xml:space="preserve">OH0027730086</t>
  </si>
  <si>
    <t xml:space="preserve">HOSO</t>
  </si>
  <si>
    <t xml:space="preserve">AVA</t>
  </si>
  <si>
    <t xml:space="preserve">LUCIA</t>
  </si>
  <si>
    <t xml:space="preserve">2006-09-04</t>
  </si>
  <si>
    <t xml:space="preserve">2024-10-07</t>
  </si>
  <si>
    <t xml:space="preserve">342 OAK KNOLL AVE NE</t>
  </si>
  <si>
    <t xml:space="preserve">OH0024439400</t>
  </si>
  <si>
    <t xml:space="preserve">BERNARD</t>
  </si>
  <si>
    <t xml:space="preserve">SEAN</t>
  </si>
  <si>
    <t xml:space="preserve">T</t>
  </si>
  <si>
    <t xml:space="preserve">1965-08-19</t>
  </si>
  <si>
    <t xml:space="preserve">2017-11-07</t>
  </si>
  <si>
    <t xml:space="preserve">349 WILLARD AVE NE</t>
  </si>
  <si>
    <t xml:space="preserve">OH0025949586</t>
  </si>
  <si>
    <t xml:space="preserve">ERL</t>
  </si>
  <si>
    <t xml:space="preserve">KIM</t>
  </si>
  <si>
    <t xml:space="preserve">1957-07-02</t>
  </si>
  <si>
    <t xml:space="preserve">2020-09-18</t>
  </si>
  <si>
    <t xml:space="preserve">220 FAIRMOUNT AVE NE</t>
  </si>
  <si>
    <t xml:space="preserve">OH0023934337</t>
  </si>
  <si>
    <t xml:space="preserve">ROMAIN</t>
  </si>
  <si>
    <t xml:space="preserve">TAYLOR</t>
  </si>
  <si>
    <t xml:space="preserve">NICOLE</t>
  </si>
  <si>
    <t xml:space="preserve">1994-11-09</t>
  </si>
  <si>
    <t xml:space="preserve">2021-03-15</t>
  </si>
  <si>
    <t xml:space="preserve">386 BELVEDERE AVE NE</t>
  </si>
  <si>
    <t xml:space="preserve">OH0018670674</t>
  </si>
  <si>
    <t xml:space="preserve">FITZGERALD</t>
  </si>
  <si>
    <t xml:space="preserve">EVA</t>
  </si>
  <si>
    <t xml:space="preserve">1948-08-16</t>
  </si>
  <si>
    <t xml:space="preserve">2006-02-17</t>
  </si>
  <si>
    <t xml:space="preserve">256 OAK KNOLL AVE NE</t>
  </si>
  <si>
    <t xml:space="preserve">OH0025212377</t>
  </si>
  <si>
    <t xml:space="preserve">LOUDON</t>
  </si>
  <si>
    <t xml:space="preserve">RILEY</t>
  </si>
  <si>
    <t xml:space="preserve">DEAN</t>
  </si>
  <si>
    <t xml:space="preserve">2001-07-11</t>
  </si>
  <si>
    <t xml:space="preserve">2023-07-27</t>
  </si>
  <si>
    <t xml:space="preserve">1332 WOODLAND AVE NE</t>
  </si>
  <si>
    <t xml:space="preserve">OH0015807978</t>
  </si>
  <si>
    <t xml:space="preserve">NAPOLET HOSO</t>
  </si>
  <si>
    <t xml:space="preserve">NATALIE</t>
  </si>
  <si>
    <t xml:space="preserve">1971-02-28</t>
  </si>
  <si>
    <t xml:space="preserve">2007-04-03</t>
  </si>
  <si>
    <t xml:space="preserve">OH0027477418</t>
  </si>
  <si>
    <t xml:space="preserve">DAVIS</t>
  </si>
  <si>
    <t xml:space="preserve">JOEL</t>
  </si>
  <si>
    <t xml:space="preserve">WEST</t>
  </si>
  <si>
    <t xml:space="preserve">2006-07-11</t>
  </si>
  <si>
    <t xml:space="preserve">2024-08-02</t>
  </si>
  <si>
    <t xml:space="preserve">386 BONNIE BRAE AVE NE</t>
  </si>
  <si>
    <t xml:space="preserve">UNIT 386</t>
  </si>
  <si>
    <t xml:space="preserve">OH0024846784</t>
  </si>
  <si>
    <t xml:space="preserve">KIRK</t>
  </si>
  <si>
    <t xml:space="preserve">LAWRENCE</t>
  </si>
  <si>
    <t xml:space="preserve">1949-10-06</t>
  </si>
  <si>
    <t xml:space="preserve">2018-10-01</t>
  </si>
  <si>
    <t xml:space="preserve">APT C2</t>
  </si>
  <si>
    <t xml:space="preserve">OH0026240053</t>
  </si>
  <si>
    <t xml:space="preserve">UBER</t>
  </si>
  <si>
    <t xml:space="preserve">BONNIE</t>
  </si>
  <si>
    <t xml:space="preserve">1970-08-17</t>
  </si>
  <si>
    <t xml:space="preserve">2021-07-13</t>
  </si>
  <si>
    <t xml:space="preserve">232 GENESEE AVE NE</t>
  </si>
  <si>
    <t xml:space="preserve">OH0027681771</t>
  </si>
  <si>
    <t xml:space="preserve">STROHMEYER</t>
  </si>
  <si>
    <t xml:space="preserve">CELESTE</t>
  </si>
  <si>
    <t xml:space="preserve">1959-05-04</t>
  </si>
  <si>
    <t xml:space="preserve">2024-09-21</t>
  </si>
  <si>
    <t xml:space="preserve">APT 104</t>
  </si>
  <si>
    <t xml:space="preserve">OH0024299884</t>
  </si>
  <si>
    <t xml:space="preserve">CLARK</t>
  </si>
  <si>
    <t xml:space="preserve">ALYSSA</t>
  </si>
  <si>
    <t xml:space="preserve">1993-06-04</t>
  </si>
  <si>
    <t xml:space="preserve">2017-05-03</t>
  </si>
  <si>
    <t xml:space="preserve">350 KENMORE AVE NE</t>
  </si>
  <si>
    <t xml:space="preserve">OH0027883682</t>
  </si>
  <si>
    <t xml:space="preserve">HORNYAK</t>
  </si>
  <si>
    <t xml:space="preserve">ELIZABETH</t>
  </si>
  <si>
    <t xml:space="preserve">MARY</t>
  </si>
  <si>
    <t xml:space="preserve">2000-01-14</t>
  </si>
  <si>
    <t xml:space="preserve">2025-01-15</t>
  </si>
  <si>
    <t xml:space="preserve">380 FAIRMOUNT AVE NE</t>
  </si>
  <si>
    <t xml:space="preserve">OH0015765552</t>
  </si>
  <si>
    <t xml:space="preserve">POTJUNAS</t>
  </si>
  <si>
    <t xml:space="preserve">JAY</t>
  </si>
  <si>
    <t xml:space="preserve">1958-10-12</t>
  </si>
  <si>
    <t xml:space="preserve">1998-10-10</t>
  </si>
  <si>
    <t xml:space="preserve">304 KENILWORTH AVE NE</t>
  </si>
  <si>
    <t xml:space="preserve">OH0015687802</t>
  </si>
  <si>
    <t xml:space="preserve">RENN</t>
  </si>
  <si>
    <t xml:space="preserve">ROBERT</t>
  </si>
  <si>
    <t xml:space="preserve">1949-01-27</t>
  </si>
  <si>
    <t xml:space="preserve">2019-11-26</t>
  </si>
  <si>
    <t xml:space="preserve">408 WILLARD AVE NE</t>
  </si>
  <si>
    <t xml:space="preserve">OH0025894625</t>
  </si>
  <si>
    <t xml:space="preserve">THOMAS</t>
  </si>
  <si>
    <t xml:space="preserve">WILLIAM</t>
  </si>
  <si>
    <t xml:space="preserve">1962-01-12</t>
  </si>
  <si>
    <t xml:space="preserve">2020-09-25</t>
  </si>
  <si>
    <t xml:space="preserve">OH0019669248</t>
  </si>
  <si>
    <t xml:space="preserve">HEATHERLY</t>
  </si>
  <si>
    <t xml:space="preserve">MANDY</t>
  </si>
  <si>
    <t xml:space="preserve">1975-02-21</t>
  </si>
  <si>
    <t xml:space="preserve">2024-09-25</t>
  </si>
  <si>
    <t xml:space="preserve">329 KENILWORTH AVE NE</t>
  </si>
  <si>
    <t xml:space="preserve">OH0016034572</t>
  </si>
  <si>
    <t xml:space="preserve">JOHNSON</t>
  </si>
  <si>
    <t xml:space="preserve">DAVID</t>
  </si>
  <si>
    <t xml:space="preserve">1977-07-14</t>
  </si>
  <si>
    <t xml:space="preserve">2024-07-16</t>
  </si>
  <si>
    <t xml:space="preserve">335 ADELAIDE AVE NE</t>
  </si>
  <si>
    <t xml:space="preserve">OH0027951918</t>
  </si>
  <si>
    <t xml:space="preserve">RODRIGUEZGONZALEZ</t>
  </si>
  <si>
    <t xml:space="preserve">MARIA</t>
  </si>
  <si>
    <t xml:space="preserve">MARGARITA</t>
  </si>
  <si>
    <t xml:space="preserve">1966-07-07</t>
  </si>
  <si>
    <t xml:space="preserve">2025-05-07</t>
  </si>
  <si>
    <t xml:space="preserve">316 BONNIE BRAE AVE NE</t>
  </si>
  <si>
    <t xml:space="preserve">OH0026905046</t>
  </si>
  <si>
    <t xml:space="preserve">LEE</t>
  </si>
  <si>
    <t xml:space="preserve">III</t>
  </si>
  <si>
    <t xml:space="preserve">1969-03-02</t>
  </si>
  <si>
    <t xml:space="preserve">2023-04-11</t>
  </si>
  <si>
    <t xml:space="preserve">235 BELVEDERE AVE NE</t>
  </si>
  <si>
    <t xml:space="preserve">OH0019210242</t>
  </si>
  <si>
    <t xml:space="preserve">GIBBS</t>
  </si>
  <si>
    <t xml:space="preserve">SUSAN</t>
  </si>
  <si>
    <t xml:space="preserve">E</t>
  </si>
  <si>
    <t xml:space="preserve">1957-10-14</t>
  </si>
  <si>
    <t xml:space="preserve">2023-07-09</t>
  </si>
  <si>
    <t xml:space="preserve">APT C7</t>
  </si>
  <si>
    <t xml:space="preserve">OH0026373254</t>
  </si>
  <si>
    <t xml:space="preserve">HUFFMAN</t>
  </si>
  <si>
    <t xml:space="preserve">BRANDI</t>
  </si>
  <si>
    <t xml:space="preserve">1985-12-10</t>
  </si>
  <si>
    <t xml:space="preserve">2024-12-08</t>
  </si>
  <si>
    <t xml:space="preserve">270 LAIRD AVE NE</t>
  </si>
  <si>
    <t xml:space="preserve">OH0023973763</t>
  </si>
  <si>
    <t xml:space="preserve">ZURASKY</t>
  </si>
  <si>
    <t xml:space="preserve">TERESA</t>
  </si>
  <si>
    <t xml:space="preserve">1966-05-13</t>
  </si>
  <si>
    <t xml:space="preserve">2016-09-27</t>
  </si>
  <si>
    <t xml:space="preserve">1546 MONTCLAIR ST NE</t>
  </si>
  <si>
    <t xml:space="preserve">OH0020531004</t>
  </si>
  <si>
    <t xml:space="preserve">STEPHENS</t>
  </si>
  <si>
    <t xml:space="preserve">BRYAN</t>
  </si>
  <si>
    <t xml:space="preserve">1980-01-30</t>
  </si>
  <si>
    <t xml:space="preserve">2024-08-21</t>
  </si>
  <si>
    <t xml:space="preserve">208 KENILWORTH AVE NE</t>
  </si>
  <si>
    <t xml:space="preserve">OH0018611671</t>
  </si>
  <si>
    <t xml:space="preserve">PATSY</t>
  </si>
  <si>
    <t xml:space="preserve">1956-12-16</t>
  </si>
  <si>
    <t xml:space="preserve">2021-09-28</t>
  </si>
  <si>
    <t xml:space="preserve">OH0027512632</t>
  </si>
  <si>
    <t xml:space="preserve">ALICIA</t>
  </si>
  <si>
    <t xml:space="preserve">KATHLEEN</t>
  </si>
  <si>
    <t xml:space="preserve">1994-01-28</t>
  </si>
  <si>
    <t xml:space="preserve">2024-08-09</t>
  </si>
  <si>
    <t xml:space="preserve">APT C14</t>
  </si>
  <si>
    <t xml:space="preserve">OH0025607067</t>
  </si>
  <si>
    <t xml:space="preserve">PAIGE</t>
  </si>
  <si>
    <t xml:space="preserve">JARED</t>
  </si>
  <si>
    <t xml:space="preserve">JR</t>
  </si>
  <si>
    <t xml:space="preserve">1995-07-28</t>
  </si>
  <si>
    <t xml:space="preserve">2020-07-03</t>
  </si>
  <si>
    <t xml:space="preserve">428 BONNIE BRAE AVE NE</t>
  </si>
  <si>
    <t xml:space="preserve">OH0025573033</t>
  </si>
  <si>
    <t xml:space="preserve">FLOWERS</t>
  </si>
  <si>
    <t xml:space="preserve">MATTHEW</t>
  </si>
  <si>
    <t xml:space="preserve">EARL</t>
  </si>
  <si>
    <t xml:space="preserve">1981-08-06</t>
  </si>
  <si>
    <t xml:space="preserve">2020-03-03</t>
  </si>
  <si>
    <t xml:space="preserve">350 LAIRD AVE NE</t>
  </si>
  <si>
    <t xml:space="preserve">OH0015813899</t>
  </si>
  <si>
    <t xml:space="preserve">BASKINS</t>
  </si>
  <si>
    <t xml:space="preserve">ANGELENA</t>
  </si>
  <si>
    <t xml:space="preserve">1983-11-12</t>
  </si>
  <si>
    <t xml:space="preserve">387 BELVEDERE AVE NE</t>
  </si>
  <si>
    <t xml:space="preserve">OH0025380610</t>
  </si>
  <si>
    <t xml:space="preserve">GRUBB</t>
  </si>
  <si>
    <t xml:space="preserve">CHRISTIAN</t>
  </si>
  <si>
    <t xml:space="preserve">2001-12-30</t>
  </si>
  <si>
    <t xml:space="preserve">2020-10-04</t>
  </si>
  <si>
    <t xml:space="preserve">421 KENMORE AVE NE</t>
  </si>
  <si>
    <t xml:space="preserve">OH0021187693</t>
  </si>
  <si>
    <t xml:space="preserve">BROOKS</t>
  </si>
  <si>
    <t xml:space="preserve">BRITTANY</t>
  </si>
  <si>
    <t xml:space="preserve">1992-05-23</t>
  </si>
  <si>
    <t xml:space="preserve">2024-08-29</t>
  </si>
  <si>
    <t xml:space="preserve">189 BONNIE BRAE AVE NE</t>
  </si>
  <si>
    <t xml:space="preserve">OH0026571398</t>
  </si>
  <si>
    <t xml:space="preserve">NGO</t>
  </si>
  <si>
    <t xml:space="preserve">1997-08-16</t>
  </si>
  <si>
    <t xml:space="preserve">2022-08-15</t>
  </si>
  <si>
    <t xml:space="preserve">OH0015816458</t>
  </si>
  <si>
    <t xml:space="preserve">BORTON</t>
  </si>
  <si>
    <t xml:space="preserve">DORCAS</t>
  </si>
  <si>
    <t xml:space="preserve">1939-04-14</t>
  </si>
  <si>
    <t xml:space="preserve">1996-08-27</t>
  </si>
  <si>
    <t xml:space="preserve">256 KENILWORTH AVE NE</t>
  </si>
  <si>
    <t xml:space="preserve">OH0015778384</t>
  </si>
  <si>
    <t xml:space="preserve">BOLINO</t>
  </si>
  <si>
    <t xml:space="preserve">1961-04-04</t>
  </si>
  <si>
    <t xml:space="preserve">2014-03-07</t>
  </si>
  <si>
    <t xml:space="preserve">167 ROSELAWN AVE NE</t>
  </si>
  <si>
    <t xml:space="preserve">OH0024006003</t>
  </si>
  <si>
    <t xml:space="preserve">SAKER</t>
  </si>
  <si>
    <t xml:space="preserve">JEFFREY</t>
  </si>
  <si>
    <t xml:space="preserve">1994-08-25</t>
  </si>
  <si>
    <t xml:space="preserve">2016-09-25</t>
  </si>
  <si>
    <t xml:space="preserve">235 KENILWORTH AVE NE</t>
  </si>
  <si>
    <t xml:space="preserve">OH0023079542</t>
  </si>
  <si>
    <t xml:space="preserve">ZUBLENA</t>
  </si>
  <si>
    <t xml:space="preserve">BREANNE</t>
  </si>
  <si>
    <t xml:space="preserve">LYNAE</t>
  </si>
  <si>
    <t xml:space="preserve">1996-10-23</t>
  </si>
  <si>
    <t xml:space="preserve">2024-10-24</t>
  </si>
  <si>
    <t xml:space="preserve">162 ROSELAWN AVE NE</t>
  </si>
  <si>
    <t xml:space="preserve">OH0024828376</t>
  </si>
  <si>
    <t xml:space="preserve">BACH</t>
  </si>
  <si>
    <t xml:space="preserve">CARLOS</t>
  </si>
  <si>
    <t xml:space="preserve">2000-04-15</t>
  </si>
  <si>
    <t xml:space="preserve">2025-04-14</t>
  </si>
  <si>
    <t xml:space="preserve">2097 MONTCLAIR ST NE</t>
  </si>
  <si>
    <t xml:space="preserve">OH0024630225</t>
  </si>
  <si>
    <t xml:space="preserve">SALYER</t>
  </si>
  <si>
    <t xml:space="preserve">JANICE</t>
  </si>
  <si>
    <t xml:space="preserve">1953-04-23</t>
  </si>
  <si>
    <t xml:space="preserve">2022-09-24</t>
  </si>
  <si>
    <t xml:space="preserve">400 KENMORE AVE NE</t>
  </si>
  <si>
    <t xml:space="preserve">OH0015683692</t>
  </si>
  <si>
    <t xml:space="preserve">SANDERS</t>
  </si>
  <si>
    <t xml:space="preserve">1961-08-19</t>
  </si>
  <si>
    <t xml:space="preserve">1990-10-02</t>
  </si>
  <si>
    <t xml:space="preserve">337 KENILWORTH AVE NE</t>
  </si>
  <si>
    <t xml:space="preserve">OH0022362133</t>
  </si>
  <si>
    <t xml:space="preserve">DELGARBINO</t>
  </si>
  <si>
    <t xml:space="preserve">ALINA</t>
  </si>
  <si>
    <t xml:space="preserve">HOPE</t>
  </si>
  <si>
    <t xml:space="preserve">1995-05-31</t>
  </si>
  <si>
    <t xml:space="preserve">2020-02-03</t>
  </si>
  <si>
    <t xml:space="preserve">1717 E MARKET ST</t>
  </si>
  <si>
    <t xml:space="preserve">OH0015801063</t>
  </si>
  <si>
    <t xml:space="preserve">1951-03-08</t>
  </si>
  <si>
    <t xml:space="preserve">OH0015799216</t>
  </si>
  <si>
    <t xml:space="preserve">PADULA</t>
  </si>
  <si>
    <t xml:space="preserve">FLORENCE</t>
  </si>
  <si>
    <t xml:space="preserve">1936-06-29</t>
  </si>
  <si>
    <t xml:space="preserve">1964-09-16</t>
  </si>
  <si>
    <t xml:space="preserve">171 KENILWORTH AVE NE</t>
  </si>
  <si>
    <t xml:space="preserve">OH0020093374</t>
  </si>
  <si>
    <t xml:space="preserve">MEALY</t>
  </si>
  <si>
    <t xml:space="preserve">CHARLES</t>
  </si>
  <si>
    <t xml:space="preserve">1959-06-30</t>
  </si>
  <si>
    <t xml:space="preserve">OH0020944729</t>
  </si>
  <si>
    <t xml:space="preserve">SANTANGELO</t>
  </si>
  <si>
    <t xml:space="preserve">1951-11-14</t>
  </si>
  <si>
    <t xml:space="preserve">2023-10-10</t>
  </si>
  <si>
    <t xml:space="preserve">APT 208</t>
  </si>
  <si>
    <t xml:space="preserve">OH0018874023</t>
  </si>
  <si>
    <t xml:space="preserve">MCCARTY</t>
  </si>
  <si>
    <t xml:space="preserve">TRILLION</t>
  </si>
  <si>
    <t xml:space="preserve">1988-11-01</t>
  </si>
  <si>
    <t xml:space="preserve">2024-11-05</t>
  </si>
  <si>
    <t xml:space="preserve">1348 WOODLAND AVE NE</t>
  </si>
  <si>
    <t xml:space="preserve">OH0026086172</t>
  </si>
  <si>
    <t xml:space="preserve">BLACKSHERE</t>
  </si>
  <si>
    <t xml:space="preserve">ANDREW</t>
  </si>
  <si>
    <t xml:space="preserve">2002-04-05</t>
  </si>
  <si>
    <t xml:space="preserve">2023-10-30</t>
  </si>
  <si>
    <t xml:space="preserve">OH0027217878</t>
  </si>
  <si>
    <t xml:space="preserve">SPRINGER</t>
  </si>
  <si>
    <t xml:space="preserve">JACK</t>
  </si>
  <si>
    <t xml:space="preserve">2003-09-14</t>
  </si>
  <si>
    <t xml:space="preserve">2024-01-19</t>
  </si>
  <si>
    <t xml:space="preserve">398 WILLARD AVE NE</t>
  </si>
  <si>
    <t xml:space="preserve">OH0021387013</t>
  </si>
  <si>
    <t xml:space="preserve">BRODELL</t>
  </si>
  <si>
    <t xml:space="preserve">ALMA</t>
  </si>
  <si>
    <t xml:space="preserve">JEAN</t>
  </si>
  <si>
    <t xml:space="preserve">1928-02-25</t>
  </si>
  <si>
    <t xml:space="preserve">2625 E MARKET ST</t>
  </si>
  <si>
    <t xml:space="preserve">APT 1</t>
  </si>
  <si>
    <t xml:space="preserve">OH0015693642</t>
  </si>
  <si>
    <t xml:space="preserve">KAKIOU</t>
  </si>
  <si>
    <t xml:space="preserve">1939-03-22</t>
  </si>
  <si>
    <t xml:space="preserve">2021-09-24</t>
  </si>
  <si>
    <t xml:space="preserve">OH0015675742</t>
  </si>
  <si>
    <t xml:space="preserve">WILLIAMS</t>
  </si>
  <si>
    <t xml:space="preserve">IRENE</t>
  </si>
  <si>
    <t xml:space="preserve">1946-02-11</t>
  </si>
  <si>
    <t xml:space="preserve">2020-11-23</t>
  </si>
  <si>
    <t xml:space="preserve">419 GENESEE AVE NE</t>
  </si>
  <si>
    <t xml:space="preserve">OH0015882877</t>
  </si>
  <si>
    <t xml:space="preserve">YOUNG</t>
  </si>
  <si>
    <t xml:space="preserve">1985-05-03</t>
  </si>
  <si>
    <t xml:space="preserve">2017-06-02</t>
  </si>
  <si>
    <t xml:space="preserve">233 FAIRMOUNT AVE NE</t>
  </si>
  <si>
    <t xml:space="preserve">OH0021696274</t>
  </si>
  <si>
    <t xml:space="preserve">LACEY</t>
  </si>
  <si>
    <t xml:space="preserve">JALYNN</t>
  </si>
  <si>
    <t xml:space="preserve">1993-12-14</t>
  </si>
  <si>
    <t xml:space="preserve">2025-04-12</t>
  </si>
  <si>
    <t xml:space="preserve">410 FAIRMOUNT AVE NE</t>
  </si>
  <si>
    <t xml:space="preserve">OH0015785551</t>
  </si>
  <si>
    <t xml:space="preserve">PRVONOZAC</t>
  </si>
  <si>
    <t xml:space="preserve">MARKO</t>
  </si>
  <si>
    <t xml:space="preserve">1943-12-20</t>
  </si>
  <si>
    <t xml:space="preserve">2021-09-25</t>
  </si>
  <si>
    <t xml:space="preserve">1553 LONGFELLOW CT NE</t>
  </si>
  <si>
    <t xml:space="preserve">OH0015750245</t>
  </si>
  <si>
    <t xml:space="preserve">ROWLAND</t>
  </si>
  <si>
    <t xml:space="preserve">1950-11-25</t>
  </si>
  <si>
    <t xml:space="preserve">1992-05-04</t>
  </si>
  <si>
    <t xml:space="preserve">185 OAK KNOLL AVE NE</t>
  </si>
  <si>
    <t xml:space="preserve">OH0023532494</t>
  </si>
  <si>
    <t xml:space="preserve">ZILLINGER</t>
  </si>
  <si>
    <t xml:space="preserve">JACOB</t>
  </si>
  <si>
    <t xml:space="preserve">1997-05-27</t>
  </si>
  <si>
    <t xml:space="preserve">2022-05-27</t>
  </si>
  <si>
    <t xml:space="preserve">OH0025385258</t>
  </si>
  <si>
    <t xml:space="preserve">DOVIDAS</t>
  </si>
  <si>
    <t xml:space="preserve">1997-12-16</t>
  </si>
  <si>
    <t xml:space="preserve">2020-08-20</t>
  </si>
  <si>
    <t xml:space="preserve">APT C5</t>
  </si>
  <si>
    <t xml:space="preserve">OH0015816276</t>
  </si>
  <si>
    <t xml:space="preserve">PERRY</t>
  </si>
  <si>
    <t xml:space="preserve">TREVA</t>
  </si>
  <si>
    <t xml:space="preserve">1966-02-20</t>
  </si>
  <si>
    <t xml:space="preserve">2024-02-20</t>
  </si>
  <si>
    <t xml:space="preserve">233 WILLARD AVE NE</t>
  </si>
  <si>
    <t xml:space="preserve">OH0021816197</t>
  </si>
  <si>
    <t xml:space="preserve">MURPHY</t>
  </si>
  <si>
    <t xml:space="preserve">EDITH</t>
  </si>
  <si>
    <t xml:space="preserve">1979-11-06</t>
  </si>
  <si>
    <t xml:space="preserve">2020-10-05</t>
  </si>
  <si>
    <t xml:space="preserve">213 WILLARD AVE NE</t>
  </si>
  <si>
    <t xml:space="preserve">OH0026836498</t>
  </si>
  <si>
    <t xml:space="preserve">BRANT</t>
  </si>
  <si>
    <t xml:space="preserve">ISABELLA</t>
  </si>
  <si>
    <t xml:space="preserve">CARMELL</t>
  </si>
  <si>
    <t xml:space="preserve">2005-02-15</t>
  </si>
  <si>
    <t xml:space="preserve">2023-03-09</t>
  </si>
  <si>
    <t xml:space="preserve">1534 WOODLAND AVE NE</t>
  </si>
  <si>
    <t xml:space="preserve">OH0026361750</t>
  </si>
  <si>
    <t xml:space="preserve">SWEATT</t>
  </si>
  <si>
    <t xml:space="preserve">CARL</t>
  </si>
  <si>
    <t xml:space="preserve">1953-05-09</t>
  </si>
  <si>
    <t xml:space="preserve">2021-10-28</t>
  </si>
  <si>
    <t xml:space="preserve">255 ROSELAWN AVE NE</t>
  </si>
  <si>
    <t xml:space="preserve">OH0015698605</t>
  </si>
  <si>
    <t xml:space="preserve">HERNON</t>
  </si>
  <si>
    <t xml:space="preserve">DELORES</t>
  </si>
  <si>
    <t xml:space="preserve">1935-09-12</t>
  </si>
  <si>
    <t xml:space="preserve">2023-05-26</t>
  </si>
  <si>
    <t xml:space="preserve">OH0027681301</t>
  </si>
  <si>
    <t xml:space="preserve">MAKAYLA</t>
  </si>
  <si>
    <t xml:space="preserve">2003-05-24</t>
  </si>
  <si>
    <t xml:space="preserve">2024-10-01</t>
  </si>
  <si>
    <t xml:space="preserve">328 WILLARD AVE NE</t>
  </si>
  <si>
    <t xml:space="preserve">OH0015784831</t>
  </si>
  <si>
    <t xml:space="preserve">MILLER</t>
  </si>
  <si>
    <t xml:space="preserve">REBECCA</t>
  </si>
  <si>
    <t xml:space="preserve">1970-02-12</t>
  </si>
  <si>
    <t xml:space="preserve">2024-08-26</t>
  </si>
  <si>
    <t xml:space="preserve">450 KENILWORTH AVE NE</t>
  </si>
  <si>
    <t xml:space="preserve">OH0027571861</t>
  </si>
  <si>
    <t xml:space="preserve">GRAHAM</t>
  </si>
  <si>
    <t xml:space="preserve">CORY</t>
  </si>
  <si>
    <t xml:space="preserve">ALAN</t>
  </si>
  <si>
    <t xml:space="preserve">1989-06-22</t>
  </si>
  <si>
    <t xml:space="preserve">2024-09-08</t>
  </si>
  <si>
    <t xml:space="preserve">344 GENESEE AVE NE</t>
  </si>
  <si>
    <t xml:space="preserve">OH0015725174</t>
  </si>
  <si>
    <t xml:space="preserve">HARSCH</t>
  </si>
  <si>
    <t xml:space="preserve">LEROY</t>
  </si>
  <si>
    <t xml:space="preserve">1955-09-10</t>
  </si>
  <si>
    <t xml:space="preserve">2020-02-11</t>
  </si>
  <si>
    <t xml:space="preserve">361 BONNIE BRAE AVE NE</t>
  </si>
  <si>
    <t xml:space="preserve">OH0025916382</t>
  </si>
  <si>
    <t xml:space="preserve">DENNIS</t>
  </si>
  <si>
    <t xml:space="preserve">WAYNE</t>
  </si>
  <si>
    <t xml:space="preserve">ONEAL</t>
  </si>
  <si>
    <t xml:space="preserve">1984-04-19</t>
  </si>
  <si>
    <t xml:space="preserve">2020-09-30</t>
  </si>
  <si>
    <t xml:space="preserve">222 BONNIE BRAE AVE NE</t>
  </si>
  <si>
    <t xml:space="preserve">OH0015689783</t>
  </si>
  <si>
    <t xml:space="preserve">BORDER</t>
  </si>
  <si>
    <t xml:space="preserve">TRACY</t>
  </si>
  <si>
    <t xml:space="preserve">1962-10-09</t>
  </si>
  <si>
    <t xml:space="preserve">2023-05-16</t>
  </si>
  <si>
    <t xml:space="preserve">361 FAIRMOUNT AVE NE</t>
  </si>
  <si>
    <t xml:space="preserve">OH0024524939</t>
  </si>
  <si>
    <t xml:space="preserve">WIESEN</t>
  </si>
  <si>
    <t xml:space="preserve">SAMANTHA</t>
  </si>
  <si>
    <t xml:space="preserve">1989-02-27</t>
  </si>
  <si>
    <t xml:space="preserve">2018-02-24</t>
  </si>
  <si>
    <t xml:space="preserve">OH0027653989</t>
  </si>
  <si>
    <t xml:space="preserve">KOLASINSKI</t>
  </si>
  <si>
    <t xml:space="preserve">SARAH</t>
  </si>
  <si>
    <t xml:space="preserve">1994-10-01</t>
  </si>
  <si>
    <t xml:space="preserve">2024-09-24</t>
  </si>
  <si>
    <t xml:space="preserve">2612 WOODLAND AVE NE</t>
  </si>
  <si>
    <t xml:space="preserve">OH0022156206</t>
  </si>
  <si>
    <t xml:space="preserve">AMADEI</t>
  </si>
  <si>
    <t xml:space="preserve">CHRISTOPHER</t>
  </si>
  <si>
    <t xml:space="preserve">1978-06-01</t>
  </si>
  <si>
    <t xml:space="preserve">2022-09-01</t>
  </si>
  <si>
    <t xml:space="preserve">346 BELVEDERE AVE NE</t>
  </si>
  <si>
    <t xml:space="preserve">OH0020289405</t>
  </si>
  <si>
    <t xml:space="preserve">HOLLINGSWORTH</t>
  </si>
  <si>
    <t xml:space="preserve">ANTHONY</t>
  </si>
  <si>
    <t xml:space="preserve">1974-12-08</t>
  </si>
  <si>
    <t xml:space="preserve">2008-09-27</t>
  </si>
  <si>
    <t xml:space="preserve">385 PERKINSWOOD BLVD NE</t>
  </si>
  <si>
    <t xml:space="preserve">OH0023972012</t>
  </si>
  <si>
    <t xml:space="preserve">BASSLER</t>
  </si>
  <si>
    <t xml:space="preserve">DEVIN</t>
  </si>
  <si>
    <t xml:space="preserve">1995-06-20</t>
  </si>
  <si>
    <t xml:space="preserve">2020-06-19</t>
  </si>
  <si>
    <t xml:space="preserve">179 KENILWORTH AVE NE</t>
  </si>
  <si>
    <t xml:space="preserve">OH0019157912</t>
  </si>
  <si>
    <t xml:space="preserve">GOLDBERG</t>
  </si>
  <si>
    <t xml:space="preserve">MARA</t>
  </si>
  <si>
    <t xml:space="preserve">1978-05-05</t>
  </si>
  <si>
    <t xml:space="preserve">360 KENMORE AVE NE</t>
  </si>
  <si>
    <t xml:space="preserve">OH0026523810</t>
  </si>
  <si>
    <t xml:space="preserve">EPPERSON</t>
  </si>
  <si>
    <t xml:space="preserve">JONATHAN</t>
  </si>
  <si>
    <t xml:space="preserve">PARKER</t>
  </si>
  <si>
    <t xml:space="preserve">1980-05-14</t>
  </si>
  <si>
    <t xml:space="preserve">2022-05-16</t>
  </si>
  <si>
    <t xml:space="preserve">306 FAIRMOUNT AVE NE</t>
  </si>
  <si>
    <t xml:space="preserve">OH0027175952</t>
  </si>
  <si>
    <t xml:space="preserve">SCARLETT</t>
  </si>
  <si>
    <t xml:space="preserve">RYAN</t>
  </si>
  <si>
    <t xml:space="preserve">1976-01-12</t>
  </si>
  <si>
    <t xml:space="preserve">215 BONNIE BRAE AVE NE</t>
  </si>
  <si>
    <t xml:space="preserve">OH0026411613</t>
  </si>
  <si>
    <t xml:space="preserve">REESE</t>
  </si>
  <si>
    <t xml:space="preserve">SHORINE</t>
  </si>
  <si>
    <t xml:space="preserve">1953-02-21</t>
  </si>
  <si>
    <t xml:space="preserve">2022-08-17</t>
  </si>
  <si>
    <t xml:space="preserve">OH0024522785</t>
  </si>
  <si>
    <t xml:space="preserve">CUTRIGHT</t>
  </si>
  <si>
    <t xml:space="preserve">BRANDON</t>
  </si>
  <si>
    <t xml:space="preserve">2000-09-15</t>
  </si>
  <si>
    <t xml:space="preserve">2021-09-13</t>
  </si>
  <si>
    <t xml:space="preserve">1562 WOODLAND AVE NE</t>
  </si>
  <si>
    <t xml:space="preserve">1562 1/2 WOODLAND AVE NE</t>
  </si>
  <si>
    <t xml:space="preserve">OH0027788961</t>
  </si>
  <si>
    <t xml:space="preserve">KERUL KMEC</t>
  </si>
  <si>
    <t xml:space="preserve">1990-02-14</t>
  </si>
  <si>
    <t xml:space="preserve">180 BELVEDERE AVE NE</t>
  </si>
  <si>
    <t xml:space="preserve">OH0027558208</t>
  </si>
  <si>
    <t xml:space="preserve">MCANALLEN</t>
  </si>
  <si>
    <t xml:space="preserve">RAYMOND</t>
  </si>
  <si>
    <t xml:space="preserve">1963-09-10</t>
  </si>
  <si>
    <t xml:space="preserve">2024-08-31</t>
  </si>
  <si>
    <t xml:space="preserve">206 BELVEDERE AVE NE</t>
  </si>
  <si>
    <t xml:space="preserve">OH0018955891</t>
  </si>
  <si>
    <t xml:space="preserve">WINANS</t>
  </si>
  <si>
    <t xml:space="preserve">1988-08-13</t>
  </si>
  <si>
    <t xml:space="preserve">2018-06-14</t>
  </si>
  <si>
    <t xml:space="preserve">OH0026219819</t>
  </si>
  <si>
    <t xml:space="preserve">WILKINS</t>
  </si>
  <si>
    <t xml:space="preserve">ZACHARY</t>
  </si>
  <si>
    <t xml:space="preserve">1992-06-22</t>
  </si>
  <si>
    <t xml:space="preserve">2024-06-15</t>
  </si>
  <si>
    <t xml:space="preserve">442 FAIRMOUNT AVE NE</t>
  </si>
  <si>
    <t xml:space="preserve">OH0022387343</t>
  </si>
  <si>
    <t xml:space="preserve">NEY</t>
  </si>
  <si>
    <t xml:space="preserve">1955-05-02</t>
  </si>
  <si>
    <t xml:space="preserve">205 BONNIE BRAE AVE NE</t>
  </si>
  <si>
    <t xml:space="preserve">OH0018585363</t>
  </si>
  <si>
    <t xml:space="preserve">SANGREGORIO</t>
  </si>
  <si>
    <t xml:space="preserve">DOUG</t>
  </si>
  <si>
    <t xml:space="preserve">1985-10-07</t>
  </si>
  <si>
    <t xml:space="preserve">2021-12-30</t>
  </si>
  <si>
    <t xml:space="preserve">341 KENMORE AVE NE</t>
  </si>
  <si>
    <t xml:space="preserve">OH0015801531</t>
  </si>
  <si>
    <t xml:space="preserve">COOK</t>
  </si>
  <si>
    <t xml:space="preserve">B</t>
  </si>
  <si>
    <t xml:space="preserve">1943-02-07</t>
  </si>
  <si>
    <t xml:space="preserve">2022-07-22</t>
  </si>
  <si>
    <t xml:space="preserve">APT 310</t>
  </si>
  <si>
    <t xml:space="preserve">OH0023201623</t>
  </si>
  <si>
    <t xml:space="preserve">COSTANZO</t>
  </si>
  <si>
    <t xml:space="preserve">MARIDEE</t>
  </si>
  <si>
    <t xml:space="preserve">1958-05-01</t>
  </si>
  <si>
    <t xml:space="preserve">2015-08-03</t>
  </si>
  <si>
    <t xml:space="preserve">155 GENESEE AVE NE</t>
  </si>
  <si>
    <t xml:space="preserve">OH0015748689</t>
  </si>
  <si>
    <t xml:space="preserve">MICHAEL</t>
  </si>
  <si>
    <t xml:space="preserve">G</t>
  </si>
  <si>
    <t xml:space="preserve">1962-01-22</t>
  </si>
  <si>
    <t xml:space="preserve">2004-09-07</t>
  </si>
  <si>
    <t xml:space="preserve">1521 LONGFELLOW CT NE</t>
  </si>
  <si>
    <t xml:space="preserve">OH0027459574</t>
  </si>
  <si>
    <t xml:space="preserve">WILEY</t>
  </si>
  <si>
    <t xml:space="preserve">NICHOLAS</t>
  </si>
  <si>
    <t xml:space="preserve">NATHAN</t>
  </si>
  <si>
    <t xml:space="preserve">1986-12-08</t>
  </si>
  <si>
    <t xml:space="preserve">2024-07-26</t>
  </si>
  <si>
    <t xml:space="preserve">2047 MONTCLAIR ST NE</t>
  </si>
  <si>
    <t xml:space="preserve">OH0015777900</t>
  </si>
  <si>
    <t xml:space="preserve">CHANDLER</t>
  </si>
  <si>
    <t xml:space="preserve">CLINTON</t>
  </si>
  <si>
    <t xml:space="preserve">1963-03-27</t>
  </si>
  <si>
    <t xml:space="preserve">1999-01-31</t>
  </si>
  <si>
    <t xml:space="preserve">400 KENILWORTH AVE NE</t>
  </si>
  <si>
    <t xml:space="preserve">OH0027370424</t>
  </si>
  <si>
    <t xml:space="preserve">PURICH</t>
  </si>
  <si>
    <t xml:space="preserve">1957-09-20</t>
  </si>
  <si>
    <t xml:space="preserve">2024-05-25</t>
  </si>
  <si>
    <t xml:space="preserve">APT A7</t>
  </si>
  <si>
    <t xml:space="preserve">OH0025798129</t>
  </si>
  <si>
    <t xml:space="preserve">KISS</t>
  </si>
  <si>
    <t xml:space="preserve">SAMUEL</t>
  </si>
  <si>
    <t xml:space="preserve">JANOS</t>
  </si>
  <si>
    <t xml:space="preserve">2002-02-22</t>
  </si>
  <si>
    <t xml:space="preserve">OH0015719580</t>
  </si>
  <si>
    <t xml:space="preserve">DECAPITO</t>
  </si>
  <si>
    <t xml:space="preserve">ALBERTA</t>
  </si>
  <si>
    <t xml:space="preserve">1942-08-30</t>
  </si>
  <si>
    <t xml:space="preserve">2023-08-24</t>
  </si>
  <si>
    <t xml:space="preserve">APT 301</t>
  </si>
  <si>
    <t xml:space="preserve">OH0021416765</t>
  </si>
  <si>
    <t xml:space="preserve">WALKER</t>
  </si>
  <si>
    <t xml:space="preserve">VENUS</t>
  </si>
  <si>
    <t xml:space="preserve">1960-04-15</t>
  </si>
  <si>
    <t xml:space="preserve">2016-04-04</t>
  </si>
  <si>
    <t xml:space="preserve">307 BONNIE BRAE AVE NE</t>
  </si>
  <si>
    <t xml:space="preserve">OH0015804135</t>
  </si>
  <si>
    <t xml:space="preserve">POPADAK</t>
  </si>
  <si>
    <t xml:space="preserve">SHANNON</t>
  </si>
  <si>
    <t xml:space="preserve">1984-04-16</t>
  </si>
  <si>
    <t xml:space="preserve">2015-07-06</t>
  </si>
  <si>
    <t xml:space="preserve">443 BONNIE BRAE AVE NE</t>
  </si>
  <si>
    <t xml:space="preserve">OH0024551344</t>
  </si>
  <si>
    <t xml:space="preserve">1982-04-08</t>
  </si>
  <si>
    <t xml:space="preserve">2018-03-08</t>
  </si>
  <si>
    <t xml:space="preserve">OH0019887240</t>
  </si>
  <si>
    <t xml:space="preserve">GREEN</t>
  </si>
  <si>
    <t xml:space="preserve">SHARON</t>
  </si>
  <si>
    <t xml:space="preserve">1960-09-29</t>
  </si>
  <si>
    <t xml:space="preserve">2013-09-13</t>
  </si>
  <si>
    <t xml:space="preserve">APT 209</t>
  </si>
  <si>
    <t xml:space="preserve">OH0019298729</t>
  </si>
  <si>
    <t xml:space="preserve">HLAD</t>
  </si>
  <si>
    <t xml:space="preserve">NORA</t>
  </si>
  <si>
    <t xml:space="preserve">W</t>
  </si>
  <si>
    <t xml:space="preserve">1944-01-25</t>
  </si>
  <si>
    <t xml:space="preserve">2022-01-23</t>
  </si>
  <si>
    <t xml:space="preserve">APT 307</t>
  </si>
  <si>
    <t xml:space="preserve">OH0024094504</t>
  </si>
  <si>
    <t xml:space="preserve">BOSSARD</t>
  </si>
  <si>
    <t xml:space="preserve">MYLES</t>
  </si>
  <si>
    <t xml:space="preserve">SAVICH</t>
  </si>
  <si>
    <t xml:space="preserve">1998-04-10</t>
  </si>
  <si>
    <t xml:space="preserve">2021-11-19</t>
  </si>
  <si>
    <t xml:space="preserve">156 BONNIE BRAE AVE NE</t>
  </si>
  <si>
    <t xml:space="preserve">OH0026082846</t>
  </si>
  <si>
    <t xml:space="preserve">PETERSON</t>
  </si>
  <si>
    <t xml:space="preserve">1981-09-02</t>
  </si>
  <si>
    <t xml:space="preserve">2020-11-03</t>
  </si>
  <si>
    <t xml:space="preserve">226 OAK KNOLL AVE NE</t>
  </si>
  <si>
    <t xml:space="preserve">OH0015698038</t>
  </si>
  <si>
    <t xml:space="preserve">LONGWELL</t>
  </si>
  <si>
    <t xml:space="preserve">NINA</t>
  </si>
  <si>
    <t xml:space="preserve">1964-10-13</t>
  </si>
  <si>
    <t xml:space="preserve">1983-04-19</t>
  </si>
  <si>
    <t xml:space="preserve">416 LAIRD AVE NE</t>
  </si>
  <si>
    <t xml:space="preserve">OH0025955769</t>
  </si>
  <si>
    <t xml:space="preserve">WEARSCH</t>
  </si>
  <si>
    <t xml:space="preserve">MEREDITH</t>
  </si>
  <si>
    <t xml:space="preserve">1986-11-27</t>
  </si>
  <si>
    <t xml:space="preserve">309 WILLARD AVE NE</t>
  </si>
  <si>
    <t xml:space="preserve">OH0026905025</t>
  </si>
  <si>
    <t xml:space="preserve">LOMBARDO</t>
  </si>
  <si>
    <t xml:space="preserve">RANDY</t>
  </si>
  <si>
    <t xml:space="preserve">1971-07-29</t>
  </si>
  <si>
    <t xml:space="preserve">2024-07-24</t>
  </si>
  <si>
    <t xml:space="preserve">360 BONNIE BRAE AVE NE</t>
  </si>
  <si>
    <t xml:space="preserve">OH0023188309</t>
  </si>
  <si>
    <t xml:space="preserve">MCCURDY</t>
  </si>
  <si>
    <t xml:space="preserve">TERELL</t>
  </si>
  <si>
    <t xml:space="preserve">1995-12-04</t>
  </si>
  <si>
    <t xml:space="preserve">2018-05-11</t>
  </si>
  <si>
    <t xml:space="preserve">145 OAK KNOLL AVE NE</t>
  </si>
  <si>
    <t xml:space="preserve">OH0018974096</t>
  </si>
  <si>
    <t xml:space="preserve">WILSON</t>
  </si>
  <si>
    <t xml:space="preserve">GREGORY</t>
  </si>
  <si>
    <t xml:space="preserve">1951-09-05</t>
  </si>
  <si>
    <t xml:space="preserve">2006-09-22</t>
  </si>
  <si>
    <t xml:space="preserve">176 OAK KNOLL AVE NE</t>
  </si>
  <si>
    <t xml:space="preserve">OH0024664127</t>
  </si>
  <si>
    <t xml:space="preserve">CRAIG</t>
  </si>
  <si>
    <t xml:space="preserve">1958-05-09</t>
  </si>
  <si>
    <t xml:space="preserve">2024-10-22</t>
  </si>
  <si>
    <t xml:space="preserve">412 BONNIE BRAE AVE NE</t>
  </si>
  <si>
    <t xml:space="preserve">OH0015790059</t>
  </si>
  <si>
    <t xml:space="preserve">FRANK</t>
  </si>
  <si>
    <t xml:space="preserve">1961-10-12</t>
  </si>
  <si>
    <t xml:space="preserve">2017-02-21</t>
  </si>
  <si>
    <t xml:space="preserve">OH0025733527</t>
  </si>
  <si>
    <t xml:space="preserve">DARLA</t>
  </si>
  <si>
    <t xml:space="preserve">1945-01-15</t>
  </si>
  <si>
    <t xml:space="preserve">2020-08-19</t>
  </si>
  <si>
    <t xml:space="preserve">OH0026082528</t>
  </si>
  <si>
    <t xml:space="preserve">ESTES</t>
  </si>
  <si>
    <t xml:space="preserve">1994-07-18</t>
  </si>
  <si>
    <t xml:space="preserve">2020-10-23</t>
  </si>
  <si>
    <t xml:space="preserve">443 FAIRMOUNT AVE NE</t>
  </si>
  <si>
    <t xml:space="preserve">OH0023188339</t>
  </si>
  <si>
    <t xml:space="preserve">BOLTEN</t>
  </si>
  <si>
    <t xml:space="preserve">KIMBERLY</t>
  </si>
  <si>
    <t xml:space="preserve">1962-08-18</t>
  </si>
  <si>
    <t xml:space="preserve">2024-07-25</t>
  </si>
  <si>
    <t xml:space="preserve">306 WILLARD AVE NE</t>
  </si>
  <si>
    <t xml:space="preserve">OH0015817843</t>
  </si>
  <si>
    <t xml:space="preserve">DANIEL</t>
  </si>
  <si>
    <t xml:space="preserve">1967-09-07</t>
  </si>
  <si>
    <t xml:space="preserve">2003-06-30</t>
  </si>
  <si>
    <t xml:space="preserve">357 ROSELAWN AVE NE</t>
  </si>
  <si>
    <t xml:space="preserve">OH0020943196</t>
  </si>
  <si>
    <t xml:space="preserve">SELBE</t>
  </si>
  <si>
    <t xml:space="preserve">MELISSA</t>
  </si>
  <si>
    <t xml:space="preserve">BETHANY</t>
  </si>
  <si>
    <t xml:space="preserve">1981-05-16</t>
  </si>
  <si>
    <t xml:space="preserve">394 ADELAIDE AVE NE</t>
  </si>
  <si>
    <t xml:space="preserve">OH0023079314</t>
  </si>
  <si>
    <t xml:space="preserve">PHILANA</t>
  </si>
  <si>
    <t xml:space="preserve">1997-07-22</t>
  </si>
  <si>
    <t xml:space="preserve">2016-12-08</t>
  </si>
  <si>
    <t xml:space="preserve">OH0025535361</t>
  </si>
  <si>
    <t xml:space="preserve">IVY</t>
  </si>
  <si>
    <t xml:space="preserve">SANFORD</t>
  </si>
  <si>
    <t xml:space="preserve">1956-06-14</t>
  </si>
  <si>
    <t xml:space="preserve">2024-07-15</t>
  </si>
  <si>
    <t xml:space="preserve">151 BONNIE BRAE AVE NE</t>
  </si>
  <si>
    <t xml:space="preserve">OH0025180924</t>
  </si>
  <si>
    <t xml:space="preserve">MCBANE</t>
  </si>
  <si>
    <t xml:space="preserve">KATIE</t>
  </si>
  <si>
    <t xml:space="preserve">ANNE</t>
  </si>
  <si>
    <t xml:space="preserve">2001-09-26</t>
  </si>
  <si>
    <t xml:space="preserve">2019-08-24</t>
  </si>
  <si>
    <t xml:space="preserve">211 FAIRMOUNT AVE NE</t>
  </si>
  <si>
    <t xml:space="preserve">OH0025212285</t>
  </si>
  <si>
    <t xml:space="preserve">KRISTEN</t>
  </si>
  <si>
    <t xml:space="preserve">1992-10-05</t>
  </si>
  <si>
    <t xml:space="preserve">2019-09-19</t>
  </si>
  <si>
    <t xml:space="preserve">OH0015721114</t>
  </si>
  <si>
    <t xml:space="preserve">BEATTY</t>
  </si>
  <si>
    <t xml:space="preserve">DONNA</t>
  </si>
  <si>
    <t xml:space="preserve">1944-05-17</t>
  </si>
  <si>
    <t xml:space="preserve">1988-03-04</t>
  </si>
  <si>
    <t xml:space="preserve">148 KENILWORTH AVE NE</t>
  </si>
  <si>
    <t xml:space="preserve">OH0015711841</t>
  </si>
  <si>
    <t xml:space="preserve">ROGERS</t>
  </si>
  <si>
    <t xml:space="preserve">1949-03-31</t>
  </si>
  <si>
    <t xml:space="preserve">1984-10-09</t>
  </si>
  <si>
    <t xml:space="preserve">336 KENILWORTH AVE NE</t>
  </si>
  <si>
    <t xml:space="preserve">OH0015799796</t>
  </si>
  <si>
    <t xml:space="preserve">SHUTTIC</t>
  </si>
  <si>
    <t xml:space="preserve">1978-01-10</t>
  </si>
  <si>
    <t xml:space="preserve">2011-07-01</t>
  </si>
  <si>
    <t xml:space="preserve">195 KENILWORTH AVE NE</t>
  </si>
  <si>
    <t xml:space="preserve">OH0027595790</t>
  </si>
  <si>
    <t xml:space="preserve">AUBRIE</t>
  </si>
  <si>
    <t xml:space="preserve">LOUISE</t>
  </si>
  <si>
    <t xml:space="preserve">1989-02-24</t>
  </si>
  <si>
    <t xml:space="preserve">2024-09-12</t>
  </si>
  <si>
    <t xml:space="preserve">OH0024306677</t>
  </si>
  <si>
    <t xml:space="preserve">1992-06-02</t>
  </si>
  <si>
    <t xml:space="preserve">2022-05-25</t>
  </si>
  <si>
    <t xml:space="preserve">OH0026532508</t>
  </si>
  <si>
    <t xml:space="preserve">LOY</t>
  </si>
  <si>
    <t xml:space="preserve">1948-08-04</t>
  </si>
  <si>
    <t xml:space="preserve">2022-06-28</t>
  </si>
  <si>
    <t xml:space="preserve">OH0025062331</t>
  </si>
  <si>
    <t xml:space="preserve">TUCKER</t>
  </si>
  <si>
    <t xml:space="preserve">2001-05-07</t>
  </si>
  <si>
    <t xml:space="preserve">2022-07-05</t>
  </si>
  <si>
    <t xml:space="preserve">411 BELVEDERE AVE NE</t>
  </si>
  <si>
    <t xml:space="preserve">OH0020063344</t>
  </si>
  <si>
    <t xml:space="preserve">GOIST</t>
  </si>
  <si>
    <t xml:space="preserve">TABITHA</t>
  </si>
  <si>
    <t xml:space="preserve">CHRISTINE</t>
  </si>
  <si>
    <t xml:space="preserve">1988-08-15</t>
  </si>
  <si>
    <t xml:space="preserve">OH0015678196</t>
  </si>
  <si>
    <t xml:space="preserve">BEVAN</t>
  </si>
  <si>
    <t xml:space="preserve">JOAN</t>
  </si>
  <si>
    <t xml:space="preserve">1945-10-10</t>
  </si>
  <si>
    <t xml:space="preserve">1969-09-24</t>
  </si>
  <si>
    <t xml:space="preserve">445 OAK KNOLL AVE NE</t>
  </si>
  <si>
    <t xml:space="preserve">OH0025385323</t>
  </si>
  <si>
    <t xml:space="preserve">SOPHIA</t>
  </si>
  <si>
    <t xml:space="preserve">ALENA</t>
  </si>
  <si>
    <t xml:space="preserve">1999-01-28</t>
  </si>
  <si>
    <t xml:space="preserve">2020-09-10</t>
  </si>
  <si>
    <t xml:space="preserve">OH0018674846</t>
  </si>
  <si>
    <t xml:space="preserve">GORRELL</t>
  </si>
  <si>
    <t xml:space="preserve">1988-03-24</t>
  </si>
  <si>
    <t xml:space="preserve">2018-08-01</t>
  </si>
  <si>
    <t xml:space="preserve">335 BELVEDERE AVE NE</t>
  </si>
  <si>
    <t xml:space="preserve">OH0015710441</t>
  </si>
  <si>
    <t xml:space="preserve">ROBERTSON</t>
  </si>
  <si>
    <t xml:space="preserve">JOSE</t>
  </si>
  <si>
    <t xml:space="preserve">1983-08-15</t>
  </si>
  <si>
    <t xml:space="preserve">2012-11-21</t>
  </si>
  <si>
    <t xml:space="preserve">436 BONNIE BRAE AVE NE</t>
  </si>
  <si>
    <t xml:space="preserve">OH0015689268</t>
  </si>
  <si>
    <t xml:space="preserve">FAUR</t>
  </si>
  <si>
    <t xml:space="preserve">1947-09-05</t>
  </si>
  <si>
    <t xml:space="preserve">2024-11-22</t>
  </si>
  <si>
    <t xml:space="preserve">APT 107</t>
  </si>
  <si>
    <t xml:space="preserve">OH0027852023</t>
  </si>
  <si>
    <t xml:space="preserve">MANALAKOS</t>
  </si>
  <si>
    <t xml:space="preserve">JOSHUA</t>
  </si>
  <si>
    <t xml:space="preserve">1987-10-28</t>
  </si>
  <si>
    <t xml:space="preserve">2024-10-28</t>
  </si>
  <si>
    <t xml:space="preserve">OH0027425457</t>
  </si>
  <si>
    <t xml:space="preserve">CERENITIE</t>
  </si>
  <si>
    <t xml:space="preserve">2006-01-28</t>
  </si>
  <si>
    <t xml:space="preserve">2024-07-11</t>
  </si>
  <si>
    <t xml:space="preserve">1340 WOODLAND AVE NE</t>
  </si>
  <si>
    <t xml:space="preserve">OH0015821854</t>
  </si>
  <si>
    <t xml:space="preserve">WILLIE</t>
  </si>
  <si>
    <t xml:space="preserve">1984-12-29</t>
  </si>
  <si>
    <t xml:space="preserve">2024-07-05</t>
  </si>
  <si>
    <t xml:space="preserve">OH0015738580</t>
  </si>
  <si>
    <t xml:space="preserve">1967-07-06</t>
  </si>
  <si>
    <t xml:space="preserve">1991-01-07</t>
  </si>
  <si>
    <t xml:space="preserve">OH0015708056</t>
  </si>
  <si>
    <t xml:space="preserve">RODDY</t>
  </si>
  <si>
    <t xml:space="preserve">GARY</t>
  </si>
  <si>
    <t xml:space="preserve">F</t>
  </si>
  <si>
    <t xml:space="preserve">1950-04-16</t>
  </si>
  <si>
    <t xml:space="preserve">OH0020524628</t>
  </si>
  <si>
    <t xml:space="preserve">HILLIARD</t>
  </si>
  <si>
    <t xml:space="preserve">KELLY</t>
  </si>
  <si>
    <t xml:space="preserve">1977-01-18</t>
  </si>
  <si>
    <t xml:space="preserve">2025-03-11</t>
  </si>
  <si>
    <t xml:space="preserve">384 ROSELAWN AVE NE</t>
  </si>
  <si>
    <t xml:space="preserve">OH0015742282</t>
  </si>
  <si>
    <t xml:space="preserve">SIMONE</t>
  </si>
  <si>
    <t xml:space="preserve">AMANDA</t>
  </si>
  <si>
    <t xml:space="preserve">1982-11-30</t>
  </si>
  <si>
    <t xml:space="preserve">2017-11-30</t>
  </si>
  <si>
    <t xml:space="preserve">OH0026612721</t>
  </si>
  <si>
    <t xml:space="preserve">MATHEWS</t>
  </si>
  <si>
    <t xml:space="preserve">KAITLYN</t>
  </si>
  <si>
    <t xml:space="preserve">SHELBY</t>
  </si>
  <si>
    <t xml:space="preserve">1995-03-31</t>
  </si>
  <si>
    <t xml:space="preserve">2022-09-07</t>
  </si>
  <si>
    <t xml:space="preserve">391 KENMORE AVE NE</t>
  </si>
  <si>
    <t xml:space="preserve">OH0018595674</t>
  </si>
  <si>
    <t xml:space="preserve">RONNIE</t>
  </si>
  <si>
    <t xml:space="preserve">1986-12-07</t>
  </si>
  <si>
    <t xml:space="preserve">OH0027351442</t>
  </si>
  <si>
    <t xml:space="preserve">KEATON</t>
  </si>
  <si>
    <t xml:space="preserve">PAUL</t>
  </si>
  <si>
    <t xml:space="preserve">1966-08-20</t>
  </si>
  <si>
    <t xml:space="preserve">2024-05-08</t>
  </si>
  <si>
    <t xml:space="preserve">227 ROSELAWN AVE NE</t>
  </si>
  <si>
    <t xml:space="preserve">OH0021348461</t>
  </si>
  <si>
    <t xml:space="preserve">SPAIN</t>
  </si>
  <si>
    <t xml:space="preserve">1985-07-23</t>
  </si>
  <si>
    <t xml:space="preserve">2022-05-26</t>
  </si>
  <si>
    <t xml:space="preserve">303 PERKINSWOOD BLVD NE</t>
  </si>
  <si>
    <t xml:space="preserve">OH0015713152</t>
  </si>
  <si>
    <t xml:space="preserve">BAKER</t>
  </si>
  <si>
    <t xml:space="preserve">GAIL</t>
  </si>
  <si>
    <t xml:space="preserve">1956-08-31</t>
  </si>
  <si>
    <t xml:space="preserve">2015-08-29</t>
  </si>
  <si>
    <t xml:space="preserve">319 OAK KNOLL AVE NE</t>
  </si>
  <si>
    <t xml:space="preserve">OH0022481801</t>
  </si>
  <si>
    <t xml:space="preserve">HARFORD</t>
  </si>
  <si>
    <t xml:space="preserve">ERICA</t>
  </si>
  <si>
    <t xml:space="preserve">DAWN</t>
  </si>
  <si>
    <t xml:space="preserve">1978-09-28</t>
  </si>
  <si>
    <t xml:space="preserve">2015-08-24</t>
  </si>
  <si>
    <t xml:space="preserve">254 FAIRMOUNT AVE NE</t>
  </si>
  <si>
    <t xml:space="preserve">OH0018974110</t>
  </si>
  <si>
    <t xml:space="preserve">DEBRA</t>
  </si>
  <si>
    <t xml:space="preserve">1953-09-19</t>
  </si>
  <si>
    <t xml:space="preserve">2010-09-27</t>
  </si>
  <si>
    <t xml:space="preserve">OH0022206418</t>
  </si>
  <si>
    <t xml:space="preserve">ANGUS</t>
  </si>
  <si>
    <t xml:space="preserve">STEVEN</t>
  </si>
  <si>
    <t xml:space="preserve">1975-10-27</t>
  </si>
  <si>
    <t xml:space="preserve">2021-09-01</t>
  </si>
  <si>
    <t xml:space="preserve">369 ROSELAWN AVE NE</t>
  </si>
  <si>
    <t xml:space="preserve">OH0024740165</t>
  </si>
  <si>
    <t xml:space="preserve">ALTIERI</t>
  </si>
  <si>
    <t xml:space="preserve">1998-12-15</t>
  </si>
  <si>
    <t xml:space="preserve">2018-08-28</t>
  </si>
  <si>
    <t xml:space="preserve">217 ROSELAWN AVE NE</t>
  </si>
  <si>
    <t xml:space="preserve">OH0024094700</t>
  </si>
  <si>
    <t xml:space="preserve">THUMM</t>
  </si>
  <si>
    <t xml:space="preserve">BENNETT</t>
  </si>
  <si>
    <t xml:space="preserve">1958-08-04</t>
  </si>
  <si>
    <t xml:space="preserve">2016-10-10</t>
  </si>
  <si>
    <t xml:space="preserve">406 OAK KNOLL AVE NE</t>
  </si>
  <si>
    <t xml:space="preserve">OH0015698124</t>
  </si>
  <si>
    <t xml:space="preserve">HAZLETTE</t>
  </si>
  <si>
    <t xml:space="preserve">JANET</t>
  </si>
  <si>
    <t xml:space="preserve">1954-10-21</t>
  </si>
  <si>
    <t xml:space="preserve">1991-08-23</t>
  </si>
  <si>
    <t xml:space="preserve">168 KENILWORTH AVE NE</t>
  </si>
  <si>
    <t xml:space="preserve">OH0027854847</t>
  </si>
  <si>
    <t xml:space="preserve">ORR</t>
  </si>
  <si>
    <t xml:space="preserve">CELIA</t>
  </si>
  <si>
    <t xml:space="preserve">ROSE ANN</t>
  </si>
  <si>
    <t xml:space="preserve">2003-06-06</t>
  </si>
  <si>
    <t xml:space="preserve">2024-12-10</t>
  </si>
  <si>
    <t xml:space="preserve">321 KENILWORTH AVE NE</t>
  </si>
  <si>
    <t xml:space="preserve">OH0015702960</t>
  </si>
  <si>
    <t xml:space="preserve">KAYE</t>
  </si>
  <si>
    <t xml:space="preserve">1957-02-02</t>
  </si>
  <si>
    <t xml:space="preserve">2018-08-07</t>
  </si>
  <si>
    <t xml:space="preserve">407 OAK KNOLL AVE NE</t>
  </si>
  <si>
    <t xml:space="preserve">OH0027571887</t>
  </si>
  <si>
    <t xml:space="preserve">SUTTON</t>
  </si>
  <si>
    <t xml:space="preserve">ERWIN</t>
  </si>
  <si>
    <t xml:space="preserve">1956-03-06</t>
  </si>
  <si>
    <t xml:space="preserve">2024-09-18</t>
  </si>
  <si>
    <t xml:space="preserve">335 BONNIE BRAE AVE NE</t>
  </si>
  <si>
    <t xml:space="preserve">OH0015760586</t>
  </si>
  <si>
    <t xml:space="preserve">RUDD</t>
  </si>
  <si>
    <t xml:space="preserve">1982-12-02</t>
  </si>
  <si>
    <t xml:space="preserve">2017-11-21</t>
  </si>
  <si>
    <t xml:space="preserve">255 WILLARD AVE NE</t>
  </si>
  <si>
    <t xml:space="preserve">OH0021242893</t>
  </si>
  <si>
    <t xml:space="preserve">RAMEY</t>
  </si>
  <si>
    <t xml:space="preserve">EMILY</t>
  </si>
  <si>
    <t xml:space="preserve">GRACE</t>
  </si>
  <si>
    <t xml:space="preserve">1986-08-14</t>
  </si>
  <si>
    <t xml:space="preserve">428 OAK KNOLL AVE NE</t>
  </si>
  <si>
    <t xml:space="preserve">OH0023070605</t>
  </si>
  <si>
    <t xml:space="preserve">DAVENPORT</t>
  </si>
  <si>
    <t xml:space="preserve">TASHAI</t>
  </si>
  <si>
    <t xml:space="preserve">1985-04-14</t>
  </si>
  <si>
    <t xml:space="preserve">2020-04-22</t>
  </si>
  <si>
    <t xml:space="preserve">244 KENILWORTH AVE NE</t>
  </si>
  <si>
    <t xml:space="preserve">OH0024385149</t>
  </si>
  <si>
    <t xml:space="preserve">FERRY</t>
  </si>
  <si>
    <t xml:space="preserve">ROSE</t>
  </si>
  <si>
    <t xml:space="preserve">KAYLA</t>
  </si>
  <si>
    <t xml:space="preserve">1995-05-19</t>
  </si>
  <si>
    <t xml:space="preserve">2025-05-21</t>
  </si>
  <si>
    <t xml:space="preserve">312 KENILWORTH AVE NE</t>
  </si>
  <si>
    <t xml:space="preserve">OH0015679465</t>
  </si>
  <si>
    <t xml:space="preserve">1939-03-29</t>
  </si>
  <si>
    <t xml:space="preserve">2016-09-07</t>
  </si>
  <si>
    <t xml:space="preserve">OH0027139585</t>
  </si>
  <si>
    <t xml:space="preserve">METZ</t>
  </si>
  <si>
    <t xml:space="preserve">RAE</t>
  </si>
  <si>
    <t xml:space="preserve">1976-09-03</t>
  </si>
  <si>
    <t xml:space="preserve">2023-11-08</t>
  </si>
  <si>
    <t xml:space="preserve">2083 MONTCLAIR ST NE</t>
  </si>
  <si>
    <t xml:space="preserve">OH0015801532</t>
  </si>
  <si>
    <t xml:space="preserve">MARYLN</t>
  </si>
  <si>
    <t xml:space="preserve">1949-02-15</t>
  </si>
  <si>
    <t xml:space="preserve">2012-09-05</t>
  </si>
  <si>
    <t xml:space="preserve">APT 309</t>
  </si>
  <si>
    <t xml:space="preserve">OH0027741089</t>
  </si>
  <si>
    <t xml:space="preserve">KEFALAS</t>
  </si>
  <si>
    <t xml:space="preserve">ALEXIS</t>
  </si>
  <si>
    <t xml:space="preserve">2003-03-19</t>
  </si>
  <si>
    <t xml:space="preserve">365 PERKINSWOOD BLVD NE</t>
  </si>
  <si>
    <t xml:space="preserve">OH0015712068</t>
  </si>
  <si>
    <t xml:space="preserve">1982-06-10</t>
  </si>
  <si>
    <t xml:space="preserve">OH0021883569</t>
  </si>
  <si>
    <t xml:space="preserve">PARSONS</t>
  </si>
  <si>
    <t xml:space="preserve">LATEESHA</t>
  </si>
  <si>
    <t xml:space="preserve">1991-03-05</t>
  </si>
  <si>
    <t xml:space="preserve">147 KENILWORTH AVE NE</t>
  </si>
  <si>
    <t xml:space="preserve">OH0024844724</t>
  </si>
  <si>
    <t xml:space="preserve">SYLLA</t>
  </si>
  <si>
    <t xml:space="preserve">LALITA</t>
  </si>
  <si>
    <t xml:space="preserve">1966-12-26</t>
  </si>
  <si>
    <t xml:space="preserve">2024-01-03</t>
  </si>
  <si>
    <t xml:space="preserve">APT B1</t>
  </si>
  <si>
    <t xml:space="preserve">OH0015703952</t>
  </si>
  <si>
    <t xml:space="preserve">DRESCHER</t>
  </si>
  <si>
    <t xml:space="preserve">RHONDA</t>
  </si>
  <si>
    <t xml:space="preserve">1957-07-26</t>
  </si>
  <si>
    <t xml:space="preserve">2017-03-27</t>
  </si>
  <si>
    <t xml:space="preserve">441 KENMORE AVE NE</t>
  </si>
  <si>
    <t xml:space="preserve">OH0027635323</t>
  </si>
  <si>
    <t xml:space="preserve">PESTIAN</t>
  </si>
  <si>
    <t xml:space="preserve">1991-09-16</t>
  </si>
  <si>
    <t xml:space="preserve">2024-09-20</t>
  </si>
  <si>
    <t xml:space="preserve">254 GENESEE AVE NE</t>
  </si>
  <si>
    <t xml:space="preserve">OH0024453083</t>
  </si>
  <si>
    <t xml:space="preserve">FULLWILER</t>
  </si>
  <si>
    <t xml:space="preserve">SYLVIA</t>
  </si>
  <si>
    <t xml:space="preserve">1953-01-07</t>
  </si>
  <si>
    <t xml:space="preserve">2020-08-04</t>
  </si>
  <si>
    <t xml:space="preserve">305 KENILWORTH AVE NE</t>
  </si>
  <si>
    <t xml:space="preserve">OH0015687842</t>
  </si>
  <si>
    <t xml:space="preserve">DUCK</t>
  </si>
  <si>
    <t xml:space="preserve">1962-06-12</t>
  </si>
  <si>
    <t xml:space="preserve">2013-06-01</t>
  </si>
  <si>
    <t xml:space="preserve">340 KENMORE AVE NE</t>
  </si>
  <si>
    <t xml:space="preserve">OH0026655488</t>
  </si>
  <si>
    <t xml:space="preserve">MISEL</t>
  </si>
  <si>
    <t xml:space="preserve">HAILEE</t>
  </si>
  <si>
    <t xml:space="preserve">2004-10-30</t>
  </si>
  <si>
    <t xml:space="preserve">2022-09-23</t>
  </si>
  <si>
    <t xml:space="preserve">226 KENILWORTH AVE NE</t>
  </si>
  <si>
    <t xml:space="preserve">OH0027951700</t>
  </si>
  <si>
    <t xml:space="preserve">BREYLEY</t>
  </si>
  <si>
    <t xml:space="preserve">1957-04-27</t>
  </si>
  <si>
    <t xml:space="preserve">2025-04-28</t>
  </si>
  <si>
    <t xml:space="preserve">1545 LONGFELLOW CT NE</t>
  </si>
  <si>
    <t xml:space="preserve">OH0015801546</t>
  </si>
  <si>
    <t xml:space="preserve">AUGIE</t>
  </si>
  <si>
    <t xml:space="preserve">1954-10-08</t>
  </si>
  <si>
    <t xml:space="preserve">1972-10-10</t>
  </si>
  <si>
    <t xml:space="preserve">392 OAK KNOLL AVE NE</t>
  </si>
  <si>
    <t xml:space="preserve">OH0023324654</t>
  </si>
  <si>
    <t xml:space="preserve">SHAWN</t>
  </si>
  <si>
    <t xml:space="preserve">1980-03-05</t>
  </si>
  <si>
    <t xml:space="preserve">2015-09-29</t>
  </si>
  <si>
    <t xml:space="preserve">OH0023946239</t>
  </si>
  <si>
    <t xml:space="preserve">CIFERNO</t>
  </si>
  <si>
    <t xml:space="preserve">ARLENE</t>
  </si>
  <si>
    <t xml:space="preserve">V</t>
  </si>
  <si>
    <t xml:space="preserve">1938-09-10</t>
  </si>
  <si>
    <t xml:space="preserve">2024-09-03</t>
  </si>
  <si>
    <t xml:space="preserve">APT 111</t>
  </si>
  <si>
    <t xml:space="preserve">OH0015869393</t>
  </si>
  <si>
    <t xml:space="preserve">METZENDORF</t>
  </si>
  <si>
    <t xml:space="preserve">JANNA</t>
  </si>
  <si>
    <t xml:space="preserve">1977-06-18</t>
  </si>
  <si>
    <t xml:space="preserve">2023-07-01</t>
  </si>
  <si>
    <t xml:space="preserve">178 KENILWORTH AVE NE</t>
  </si>
  <si>
    <t xml:space="preserve">OH0015697995</t>
  </si>
  <si>
    <t xml:space="preserve">BATTISTA</t>
  </si>
  <si>
    <t xml:space="preserve">I</t>
  </si>
  <si>
    <t xml:space="preserve">1950-12-29</t>
  </si>
  <si>
    <t xml:space="preserve">1983-03-03</t>
  </si>
  <si>
    <t xml:space="preserve">150 ROSELAWN AVE NE</t>
  </si>
  <si>
    <t xml:space="preserve">OH0019009970</t>
  </si>
  <si>
    <t xml:space="preserve">MCCLURG</t>
  </si>
  <si>
    <t xml:space="preserve">1965-07-02</t>
  </si>
  <si>
    <t xml:space="preserve">2016-05-24</t>
  </si>
  <si>
    <t xml:space="preserve">204 GENESEE AVE NE</t>
  </si>
  <si>
    <t xml:space="preserve">OH0026818001</t>
  </si>
  <si>
    <t xml:space="preserve">JAYDA</t>
  </si>
  <si>
    <t xml:space="preserve">2004-09-21</t>
  </si>
  <si>
    <t xml:space="preserve">OH0015801426</t>
  </si>
  <si>
    <t xml:space="preserve">SNOWE</t>
  </si>
  <si>
    <t xml:space="preserve">LEON</t>
  </si>
  <si>
    <t xml:space="preserve">II</t>
  </si>
  <si>
    <t xml:space="preserve">1953-06-18</t>
  </si>
  <si>
    <t xml:space="preserve">1971-09-07</t>
  </si>
  <si>
    <t xml:space="preserve">2112 WOODLAND AVE NE</t>
  </si>
  <si>
    <t xml:space="preserve">OH0025409919</t>
  </si>
  <si>
    <t xml:space="preserve">STEINES</t>
  </si>
  <si>
    <t xml:space="preserve">2002-10-01</t>
  </si>
  <si>
    <t xml:space="preserve">2020-02-12</t>
  </si>
  <si>
    <t xml:space="preserve">380 OAK KNOLL AVE NE</t>
  </si>
  <si>
    <t xml:space="preserve">OH0015799910</t>
  </si>
  <si>
    <t xml:space="preserve">BINKO</t>
  </si>
  <si>
    <t xml:space="preserve">1948-06-10</t>
  </si>
  <si>
    <t xml:space="preserve">1970-09-08</t>
  </si>
  <si>
    <t xml:space="preserve">396 ROSELAWN AVE NE</t>
  </si>
  <si>
    <t xml:space="preserve">OH0026029639</t>
  </si>
  <si>
    <t xml:space="preserve">NIEMI</t>
  </si>
  <si>
    <t xml:space="preserve">KARL</t>
  </si>
  <si>
    <t xml:space="preserve">1955-05-10</t>
  </si>
  <si>
    <t xml:space="preserve">2024-03-05</t>
  </si>
  <si>
    <t xml:space="preserve">2040 WOODLAND AVE NE</t>
  </si>
  <si>
    <t xml:space="preserve">OH0024166156</t>
  </si>
  <si>
    <t xml:space="preserve">KONOPKA</t>
  </si>
  <si>
    <t xml:space="preserve">RENEE</t>
  </si>
  <si>
    <t xml:space="preserve">1981-09-13</t>
  </si>
  <si>
    <t xml:space="preserve">2016-11-07</t>
  </si>
  <si>
    <t xml:space="preserve">342 BONNIE BRAE AVE NE</t>
  </si>
  <si>
    <t xml:space="preserve">OH0027255548</t>
  </si>
  <si>
    <t xml:space="preserve">DEUBLE</t>
  </si>
  <si>
    <t xml:space="preserve">RAYDEN</t>
  </si>
  <si>
    <t xml:space="preserve">2004-12-27</t>
  </si>
  <si>
    <t xml:space="preserve">392 KENILWORTH AVE NE</t>
  </si>
  <si>
    <t xml:space="preserve">OH0024166167</t>
  </si>
  <si>
    <t xml:space="preserve">STEPHEN</t>
  </si>
  <si>
    <t xml:space="preserve">LARA</t>
  </si>
  <si>
    <t xml:space="preserve">SUNSHINE</t>
  </si>
  <si>
    <t xml:space="preserve">1979-02-19</t>
  </si>
  <si>
    <t xml:space="preserve">2016-11-08</t>
  </si>
  <si>
    <t xml:space="preserve">388 WILLARD AVE NE</t>
  </si>
  <si>
    <t xml:space="preserve">OH0015725459</t>
  </si>
  <si>
    <t xml:space="preserve">MIHALIK</t>
  </si>
  <si>
    <t xml:space="preserve">VALERIE</t>
  </si>
  <si>
    <t xml:space="preserve">1960-03-21</t>
  </si>
  <si>
    <t xml:space="preserve">1988-08-29</t>
  </si>
  <si>
    <t xml:space="preserve">OH0027380235</t>
  </si>
  <si>
    <t xml:space="preserve">HUCKE</t>
  </si>
  <si>
    <t xml:space="preserve">1956-05-18</t>
  </si>
  <si>
    <t xml:space="preserve">2024-05-29</t>
  </si>
  <si>
    <t xml:space="preserve">2088 MONTCLAIR ST NE</t>
  </si>
  <si>
    <t xml:space="preserve">OH0027130494</t>
  </si>
  <si>
    <t xml:space="preserve">BRYANT</t>
  </si>
  <si>
    <t xml:space="preserve">REGIS</t>
  </si>
  <si>
    <t xml:space="preserve">DIAMONTE</t>
  </si>
  <si>
    <t xml:space="preserve">1997-04-26</t>
  </si>
  <si>
    <t xml:space="preserve">2023-11-07</t>
  </si>
  <si>
    <t xml:space="preserve">2223 E MARKET ST</t>
  </si>
  <si>
    <t xml:space="preserve">OH0015772409</t>
  </si>
  <si>
    <t xml:space="preserve">1978-05-26</t>
  </si>
  <si>
    <t xml:space="preserve">1996-02-02</t>
  </si>
  <si>
    <t xml:space="preserve">OH0027142149</t>
  </si>
  <si>
    <t xml:space="preserve">DRAGOO</t>
  </si>
  <si>
    <t xml:space="preserve">MAERIE</t>
  </si>
  <si>
    <t xml:space="preserve">2001-07-06</t>
  </si>
  <si>
    <t xml:space="preserve">2023-11-16</t>
  </si>
  <si>
    <t xml:space="preserve">221 WILLARD AVE NE</t>
  </si>
  <si>
    <t xml:space="preserve">OH0021008698</t>
  </si>
  <si>
    <t xml:space="preserve">WELLS</t>
  </si>
  <si>
    <t xml:space="preserve">DEVANNA</t>
  </si>
  <si>
    <t xml:space="preserve">1992-02-19</t>
  </si>
  <si>
    <t xml:space="preserve">384 KENILWORTH AVE NE</t>
  </si>
  <si>
    <t xml:space="preserve">OH0023543680</t>
  </si>
  <si>
    <t xml:space="preserve">KELLAR</t>
  </si>
  <si>
    <t xml:space="preserve">CASSONDRA</t>
  </si>
  <si>
    <t xml:space="preserve">1998-08-24</t>
  </si>
  <si>
    <t xml:space="preserve">2016-02-10</t>
  </si>
  <si>
    <t xml:space="preserve">234 KENILWORTH AVE NE</t>
  </si>
  <si>
    <t xml:space="preserve">OH0022950163</t>
  </si>
  <si>
    <t xml:space="preserve">PLOUMBIS</t>
  </si>
  <si>
    <t xml:space="preserve">VASILIA</t>
  </si>
  <si>
    <t xml:space="preserve">GEORGE</t>
  </si>
  <si>
    <t xml:space="preserve">1995-01-01</t>
  </si>
  <si>
    <t xml:space="preserve">2024-04-04</t>
  </si>
  <si>
    <t xml:space="preserve">OH0015793166</t>
  </si>
  <si>
    <t xml:space="preserve">CHURCH</t>
  </si>
  <si>
    <t xml:space="preserve">1982-12-14</t>
  </si>
  <si>
    <t xml:space="preserve">212 BONNIE BRAE AVE NE</t>
  </si>
  <si>
    <t xml:space="preserve">OH0015708453</t>
  </si>
  <si>
    <t xml:space="preserve">1944-12-01</t>
  </si>
  <si>
    <t xml:space="preserve">1984-09-13</t>
  </si>
  <si>
    <t xml:space="preserve">417 ROSELAWN AVE NE</t>
  </si>
  <si>
    <t xml:space="preserve">OH0026407805</t>
  </si>
  <si>
    <t xml:space="preserve">LILLY</t>
  </si>
  <si>
    <t xml:space="preserve">VERONICA</t>
  </si>
  <si>
    <t xml:space="preserve">2002-12-19</t>
  </si>
  <si>
    <t xml:space="preserve">2022-01-13</t>
  </si>
  <si>
    <t xml:space="preserve">OH0022738197</t>
  </si>
  <si>
    <t xml:space="preserve">TOTHEROW</t>
  </si>
  <si>
    <t xml:space="preserve">J T</t>
  </si>
  <si>
    <t xml:space="preserve">1996-05-03</t>
  </si>
  <si>
    <t xml:space="preserve">2024-05-03</t>
  </si>
  <si>
    <t xml:space="preserve">2034 MONTCLAIR ST NE</t>
  </si>
  <si>
    <t xml:space="preserve">OH0015701998</t>
  </si>
  <si>
    <t xml:space="preserve">BAUGH</t>
  </si>
  <si>
    <t xml:space="preserve">SHALONDA</t>
  </si>
  <si>
    <t xml:space="preserve">LAVETT</t>
  </si>
  <si>
    <t xml:space="preserve">1966-12-09</t>
  </si>
  <si>
    <t xml:space="preserve">1537 LONGFELLOW CT NE</t>
  </si>
  <si>
    <t xml:space="preserve">OH0027305908</t>
  </si>
  <si>
    <t xml:space="preserve">RIVERS</t>
  </si>
  <si>
    <t xml:space="preserve">ADRIEN</t>
  </si>
  <si>
    <t xml:space="preserve">DESHAWN</t>
  </si>
  <si>
    <t xml:space="preserve">1990-04-06</t>
  </si>
  <si>
    <t xml:space="preserve">2024-09-07</t>
  </si>
  <si>
    <t xml:space="preserve">OH0024662171</t>
  </si>
  <si>
    <t xml:space="preserve">ARMSTRONG</t>
  </si>
  <si>
    <t xml:space="preserve">1976-07-10</t>
  </si>
  <si>
    <t xml:space="preserve">1536 MONTCLAIR ST NE</t>
  </si>
  <si>
    <t xml:space="preserve">OH0015757688</t>
  </si>
  <si>
    <t xml:space="preserve">LOMBARDI</t>
  </si>
  <si>
    <t xml:space="preserve">1972-02-23</t>
  </si>
  <si>
    <t xml:space="preserve">2004-02-23</t>
  </si>
  <si>
    <t xml:space="preserve">216 LAIRD AVE NE</t>
  </si>
  <si>
    <t xml:space="preserve">OH0015723329</t>
  </si>
  <si>
    <t xml:space="preserve">KALOGERAS</t>
  </si>
  <si>
    <t xml:space="preserve">DOLLY</t>
  </si>
  <si>
    <t xml:space="preserve">1963-12-13</t>
  </si>
  <si>
    <t xml:space="preserve">2015-06-15</t>
  </si>
  <si>
    <t xml:space="preserve">320 KENILWORTH AVE NE</t>
  </si>
  <si>
    <t xml:space="preserve">OH0015684617</t>
  </si>
  <si>
    <t xml:space="preserve">GROAT</t>
  </si>
  <si>
    <t xml:space="preserve">DOUGLAS</t>
  </si>
  <si>
    <t xml:space="preserve">1958-08-11</t>
  </si>
  <si>
    <t xml:space="preserve">1976-04-27</t>
  </si>
  <si>
    <t xml:space="preserve">206 LAIRD AVE NE</t>
  </si>
  <si>
    <t xml:space="preserve">OH0015703621</t>
  </si>
  <si>
    <t xml:space="preserve">MARILYN</t>
  </si>
  <si>
    <t xml:space="preserve">1949-11-12</t>
  </si>
  <si>
    <t xml:space="preserve">2015-07-13</t>
  </si>
  <si>
    <t xml:space="preserve">OH0024403924</t>
  </si>
  <si>
    <t xml:space="preserve">NORMAN</t>
  </si>
  <si>
    <t xml:space="preserve">SCOTT</t>
  </si>
  <si>
    <t xml:space="preserve">ALLAN</t>
  </si>
  <si>
    <t xml:space="preserve">1969-04-07</t>
  </si>
  <si>
    <t xml:space="preserve">2021-09-27</t>
  </si>
  <si>
    <t xml:space="preserve">351 FAIRMOUNT AVE NE</t>
  </si>
  <si>
    <t xml:space="preserve">OH0026832600</t>
  </si>
  <si>
    <t xml:space="preserve">CARNESSALI</t>
  </si>
  <si>
    <t xml:space="preserve">DESIREE</t>
  </si>
  <si>
    <t xml:space="preserve">MARDELLA</t>
  </si>
  <si>
    <t xml:space="preserve">1979-12-15</t>
  </si>
  <si>
    <t xml:space="preserve">2024-03-25</t>
  </si>
  <si>
    <t xml:space="preserve">APT A3</t>
  </si>
  <si>
    <t xml:space="preserve">OH0027270163</t>
  </si>
  <si>
    <t xml:space="preserve">FISHER</t>
  </si>
  <si>
    <t xml:space="preserve">1983-03-27</t>
  </si>
  <si>
    <t xml:space="preserve">2024-03-30</t>
  </si>
  <si>
    <t xml:space="preserve">387 BONNIE BRAE AVE NE</t>
  </si>
  <si>
    <t xml:space="preserve">OH0015691905</t>
  </si>
  <si>
    <t xml:space="preserve">1963-04-16</t>
  </si>
  <si>
    <t xml:space="preserve">2024-04-15</t>
  </si>
  <si>
    <t xml:space="preserve">APT C6</t>
  </si>
  <si>
    <t xml:space="preserve">OH0027161015</t>
  </si>
  <si>
    <t xml:space="preserve">USSAI</t>
  </si>
  <si>
    <t xml:space="preserve">1991-01-25</t>
  </si>
  <si>
    <t xml:space="preserve">2023-11-01</t>
  </si>
  <si>
    <t xml:space="preserve">232 KENMORE AVE NE</t>
  </si>
  <si>
    <t xml:space="preserve">OH0025018295</t>
  </si>
  <si>
    <t xml:space="preserve">SANDRA</t>
  </si>
  <si>
    <t xml:space="preserve">1983-01-31</t>
  </si>
  <si>
    <t xml:space="preserve">APT B5</t>
  </si>
  <si>
    <t xml:space="preserve">OH0015774379</t>
  </si>
  <si>
    <t xml:space="preserve">KILPATRICK</t>
  </si>
  <si>
    <t xml:space="preserve">1935-04-01</t>
  </si>
  <si>
    <t xml:space="preserve">2011-07-23</t>
  </si>
  <si>
    <t xml:space="preserve">176 LAIRD AVE NE</t>
  </si>
  <si>
    <t xml:space="preserve">OH0015803108</t>
  </si>
  <si>
    <t xml:space="preserve">SAMPLE</t>
  </si>
  <si>
    <t xml:space="preserve">STEPHANIE</t>
  </si>
  <si>
    <t xml:space="preserve">1969-08-01</t>
  </si>
  <si>
    <t xml:space="preserve">2015-08-01</t>
  </si>
  <si>
    <t xml:space="preserve">261 GARFIELD DR NE</t>
  </si>
  <si>
    <t xml:space="preserve">OH0027233295</t>
  </si>
  <si>
    <t xml:space="preserve">ALLEN</t>
  </si>
  <si>
    <t xml:space="preserve">BROOKLYN</t>
  </si>
  <si>
    <t xml:space="preserve">2006-05-08</t>
  </si>
  <si>
    <t xml:space="preserve">2024-02-02</t>
  </si>
  <si>
    <t xml:space="preserve">OH0026734415</t>
  </si>
  <si>
    <t xml:space="preserve">ADKINS</t>
  </si>
  <si>
    <t xml:space="preserve">1966-07-18</t>
  </si>
  <si>
    <t xml:space="preserve">2024-06-13</t>
  </si>
  <si>
    <t xml:space="preserve">OH0021350963</t>
  </si>
  <si>
    <t xml:space="preserve">CHAPIN</t>
  </si>
  <si>
    <t xml:space="preserve">1993-07-12</t>
  </si>
  <si>
    <t xml:space="preserve">2024-02-26</t>
  </si>
  <si>
    <t xml:space="preserve">371 FAIRMOUNT AVE NE</t>
  </si>
  <si>
    <t xml:space="preserve">OH0027909130</t>
  </si>
  <si>
    <t xml:space="preserve">BROWN</t>
  </si>
  <si>
    <t xml:space="preserve">TATYANA</t>
  </si>
  <si>
    <t xml:space="preserve">1994-11-22</t>
  </si>
  <si>
    <t xml:space="preserve">2025-03-06</t>
  </si>
  <si>
    <t xml:space="preserve">APT 13</t>
  </si>
  <si>
    <t xml:space="preserve">OH0020954820</t>
  </si>
  <si>
    <t xml:space="preserve">1990-07-28</t>
  </si>
  <si>
    <t xml:space="preserve">2019-11-21</t>
  </si>
  <si>
    <t xml:space="preserve">339 FAIRMOUNT AVE NE</t>
  </si>
  <si>
    <t xml:space="preserve">OH0021699355</t>
  </si>
  <si>
    <t xml:space="preserve">PEARSON</t>
  </si>
  <si>
    <t xml:space="preserve">TERRI</t>
  </si>
  <si>
    <t xml:space="preserve">1956-12-02</t>
  </si>
  <si>
    <t xml:space="preserve">349 BELVEDERE AVE NE</t>
  </si>
  <si>
    <t xml:space="preserve">OH0025916360</t>
  </si>
  <si>
    <t xml:space="preserve">JESSICA</t>
  </si>
  <si>
    <t xml:space="preserve">1991-03-06</t>
  </si>
  <si>
    <t xml:space="preserve">2023-11-20</t>
  </si>
  <si>
    <t xml:space="preserve">OH0024229317</t>
  </si>
  <si>
    <t xml:space="preserve">AMICK</t>
  </si>
  <si>
    <t xml:space="preserve">PATRICIA</t>
  </si>
  <si>
    <t xml:space="preserve">1955-02-19</t>
  </si>
  <si>
    <t xml:space="preserve">2024-07-17</t>
  </si>
  <si>
    <t xml:space="preserve">366 OAK KNOLL AVE NE</t>
  </si>
  <si>
    <t xml:space="preserve">OH0020418839</t>
  </si>
  <si>
    <t xml:space="preserve">MRUS</t>
  </si>
  <si>
    <t xml:space="preserve">1989-09-19</t>
  </si>
  <si>
    <t xml:space="preserve">2014-10-10</t>
  </si>
  <si>
    <t xml:space="preserve">158 KENILWORTH AVE NE</t>
  </si>
  <si>
    <t xml:space="preserve">OH0015727573</t>
  </si>
  <si>
    <t xml:space="preserve">MOY</t>
  </si>
  <si>
    <t xml:space="preserve">MARGIE</t>
  </si>
  <si>
    <t xml:space="preserve">1928-08-16</t>
  </si>
  <si>
    <t xml:space="preserve">APT 108</t>
  </si>
  <si>
    <t xml:space="preserve">OH0015696570</t>
  </si>
  <si>
    <t xml:space="preserve">VECCHIONE</t>
  </si>
  <si>
    <t xml:space="preserve">GLORIA</t>
  </si>
  <si>
    <t xml:space="preserve">1940-07-22</t>
  </si>
  <si>
    <t xml:space="preserve">2012-09-18</t>
  </si>
  <si>
    <t xml:space="preserve">APT 206</t>
  </si>
  <si>
    <t xml:space="preserve">OH0025756320</t>
  </si>
  <si>
    <t xml:space="preserve">OVERWAY</t>
  </si>
  <si>
    <t xml:space="preserve">KRYSTAL</t>
  </si>
  <si>
    <t xml:space="preserve">MARGERET</t>
  </si>
  <si>
    <t xml:space="preserve">1983-11-24</t>
  </si>
  <si>
    <t xml:space="preserve">2024-09-11</t>
  </si>
  <si>
    <t xml:space="preserve">385 KENILWORTH AVE NE</t>
  </si>
  <si>
    <t xml:space="preserve">OH0026571428</t>
  </si>
  <si>
    <t xml:space="preserve">AMBROSE</t>
  </si>
  <si>
    <t xml:space="preserve">2004-07-15</t>
  </si>
  <si>
    <t xml:space="preserve">2022-08-18</t>
  </si>
  <si>
    <t xml:space="preserve">OH0015813058</t>
  </si>
  <si>
    <t xml:space="preserve">KING</t>
  </si>
  <si>
    <t xml:space="preserve">TAMMY</t>
  </si>
  <si>
    <t xml:space="preserve">1963-11-18</t>
  </si>
  <si>
    <t xml:space="preserve">APT C3</t>
  </si>
  <si>
    <t xml:space="preserve">OH0025303094</t>
  </si>
  <si>
    <t xml:space="preserve">BUTTS</t>
  </si>
  <si>
    <t xml:space="preserve">JOSSLIN</t>
  </si>
  <si>
    <t xml:space="preserve">1999-02-25</t>
  </si>
  <si>
    <t xml:space="preserve">OH0015690105</t>
  </si>
  <si>
    <t xml:space="preserve">FRANCES</t>
  </si>
  <si>
    <t xml:space="preserve">1953-01-15</t>
  </si>
  <si>
    <t xml:space="preserve">2012-07-20</t>
  </si>
  <si>
    <t xml:space="preserve">384 GENESEE AVE NE</t>
  </si>
  <si>
    <t xml:space="preserve">OH0015707193</t>
  </si>
  <si>
    <t xml:space="preserve">FREDERICKA</t>
  </si>
  <si>
    <t xml:space="preserve">1949-11-13</t>
  </si>
  <si>
    <t xml:space="preserve">2015-05-05</t>
  </si>
  <si>
    <t xml:space="preserve">2645 E MARKET ST</t>
  </si>
  <si>
    <t xml:space="preserve">OH0021777303</t>
  </si>
  <si>
    <t xml:space="preserve">1987-05-08</t>
  </si>
  <si>
    <t xml:space="preserve">2022-03-15</t>
  </si>
  <si>
    <t xml:space="preserve">OH0026028814</t>
  </si>
  <si>
    <t xml:space="preserve">SREDNIAWA</t>
  </si>
  <si>
    <t xml:space="preserve">1991-10-27</t>
  </si>
  <si>
    <t xml:space="preserve">2020-10-02</t>
  </si>
  <si>
    <t xml:space="preserve">420 KENMORE AVE NE</t>
  </si>
  <si>
    <t xml:space="preserve">OH0026843086</t>
  </si>
  <si>
    <t xml:space="preserve">1978-04-22</t>
  </si>
  <si>
    <t xml:space="preserve">2023-03-20</t>
  </si>
  <si>
    <t xml:space="preserve">OH0024292430</t>
  </si>
  <si>
    <t xml:space="preserve">GUMP</t>
  </si>
  <si>
    <t xml:space="preserve">CAMERON</t>
  </si>
  <si>
    <t xml:space="preserve">GIBSON</t>
  </si>
  <si>
    <t xml:space="preserve">1999-04-17</t>
  </si>
  <si>
    <t xml:space="preserve">2017-04-27</t>
  </si>
  <si>
    <t xml:space="preserve">449 GENESEE AVE NE</t>
  </si>
  <si>
    <t xml:space="preserve">OH0015710750</t>
  </si>
  <si>
    <t xml:space="preserve">YACOUB</t>
  </si>
  <si>
    <t xml:space="preserve">ISSA</t>
  </si>
  <si>
    <t xml:space="preserve">1942-03-05</t>
  </si>
  <si>
    <t xml:space="preserve">2010-10-18</t>
  </si>
  <si>
    <t xml:space="preserve">304 LAIRD AVE NE</t>
  </si>
  <si>
    <t xml:space="preserve">OH0025897150</t>
  </si>
  <si>
    <t xml:space="preserve">LESNIAK</t>
  </si>
  <si>
    <t xml:space="preserve">MARY ANN</t>
  </si>
  <si>
    <t xml:space="preserve">ANITA</t>
  </si>
  <si>
    <t xml:space="preserve">1959-05-03</t>
  </si>
  <si>
    <t xml:space="preserve">2025-04-30</t>
  </si>
  <si>
    <t xml:space="preserve">APT 207</t>
  </si>
  <si>
    <t xml:space="preserve">OH0023628049</t>
  </si>
  <si>
    <t xml:space="preserve">MACH</t>
  </si>
  <si>
    <t xml:space="preserve">CT</t>
  </si>
  <si>
    <t xml:space="preserve">1986-09-09</t>
  </si>
  <si>
    <t xml:space="preserve">2016-04-14</t>
  </si>
  <si>
    <t xml:space="preserve">385 OAK KNOLL AVE NE</t>
  </si>
  <si>
    <t xml:space="preserve">OH0015681224</t>
  </si>
  <si>
    <t xml:space="preserve">BRIAN</t>
  </si>
  <si>
    <t xml:space="preserve">1980-10-19</t>
  </si>
  <si>
    <t xml:space="preserve">2018-10-09</t>
  </si>
  <si>
    <t xml:space="preserve">OH0026063472</t>
  </si>
  <si>
    <t xml:space="preserve">FORTUNE</t>
  </si>
  <si>
    <t xml:space="preserve">ANGELICA</t>
  </si>
  <si>
    <t xml:space="preserve">TERESE</t>
  </si>
  <si>
    <t xml:space="preserve">1988-02-21</t>
  </si>
  <si>
    <t xml:space="preserve">2022-03-04</t>
  </si>
  <si>
    <t xml:space="preserve">346 ROSELAWN AVE NE</t>
  </si>
  <si>
    <t xml:space="preserve">OH0024461609</t>
  </si>
  <si>
    <t xml:space="preserve">STAN</t>
  </si>
  <si>
    <t xml:space="preserve">JULIA</t>
  </si>
  <si>
    <t xml:space="preserve">LENORE</t>
  </si>
  <si>
    <t xml:space="preserve">1966-01-04</t>
  </si>
  <si>
    <t xml:space="preserve">2017-11-20</t>
  </si>
  <si>
    <t xml:space="preserve">420 GENESEE AVE NE</t>
  </si>
  <si>
    <t xml:space="preserve">OH0023719170</t>
  </si>
  <si>
    <t xml:space="preserve">EDWARDS</t>
  </si>
  <si>
    <t xml:space="preserve">NOAH</t>
  </si>
  <si>
    <t xml:space="preserve">LEVI</t>
  </si>
  <si>
    <t xml:space="preserve">1996-11-05</t>
  </si>
  <si>
    <t xml:space="preserve">327 FAIRMOUNT AVE NE</t>
  </si>
  <si>
    <t xml:space="preserve">OH0022497823</t>
  </si>
  <si>
    <t xml:space="preserve">FLETCHER</t>
  </si>
  <si>
    <t xml:space="preserve">MAISHA</t>
  </si>
  <si>
    <t xml:space="preserve">1983-12-20</t>
  </si>
  <si>
    <t xml:space="preserve">2017-01-05</t>
  </si>
  <si>
    <t xml:space="preserve">155 KENILWORTH AVE NE</t>
  </si>
  <si>
    <t xml:space="preserve">OH0026415876</t>
  </si>
  <si>
    <t xml:space="preserve">GREAVER</t>
  </si>
  <si>
    <t xml:space="preserve">KENNETH</t>
  </si>
  <si>
    <t xml:space="preserve">LYALL</t>
  </si>
  <si>
    <t xml:space="preserve">1996-01-21</t>
  </si>
  <si>
    <t xml:space="preserve">2022-02-17</t>
  </si>
  <si>
    <t xml:space="preserve">OH0015810505</t>
  </si>
  <si>
    <t xml:space="preserve">CLINE</t>
  </si>
  <si>
    <t xml:space="preserve">1966-06-20</t>
  </si>
  <si>
    <t xml:space="preserve">APT A10</t>
  </si>
  <si>
    <t xml:space="preserve">OH0018796741</t>
  </si>
  <si>
    <t xml:space="preserve">OHLIN</t>
  </si>
  <si>
    <t xml:space="preserve">1955-08-29</t>
  </si>
  <si>
    <t xml:space="preserve">2006-07-05</t>
  </si>
  <si>
    <t xml:space="preserve">373 OAK KNOLL AVE NE</t>
  </si>
  <si>
    <t xml:space="preserve">OH0018587123</t>
  </si>
  <si>
    <t xml:space="preserve">ANSTROM</t>
  </si>
  <si>
    <t xml:space="preserve">JOY</t>
  </si>
  <si>
    <t xml:space="preserve">1963-08-19</t>
  </si>
  <si>
    <t xml:space="preserve">2012-09-03</t>
  </si>
  <si>
    <t xml:space="preserve">2052 WOODLAND AVE NE</t>
  </si>
  <si>
    <t xml:space="preserve">OH0019537995</t>
  </si>
  <si>
    <t xml:space="preserve">QUDSIEH</t>
  </si>
  <si>
    <t xml:space="preserve">SAID</t>
  </si>
  <si>
    <t xml:space="preserve">1946-04-15</t>
  </si>
  <si>
    <t xml:space="preserve">2008-02-01</t>
  </si>
  <si>
    <t xml:space="preserve">OH0015684743</t>
  </si>
  <si>
    <t xml:space="preserve">JONES</t>
  </si>
  <si>
    <t xml:space="preserve">1939-04-28</t>
  </si>
  <si>
    <t xml:space="preserve">OH0018597469</t>
  </si>
  <si>
    <t xml:space="preserve">VORRIAS</t>
  </si>
  <si>
    <t xml:space="preserve">CHRISTINA</t>
  </si>
  <si>
    <t xml:space="preserve">2019-03-05</t>
  </si>
  <si>
    <t xml:space="preserve">406 LAIRD AVE NE</t>
  </si>
  <si>
    <t xml:space="preserve">OH0015719127</t>
  </si>
  <si>
    <t xml:space="preserve">RENE</t>
  </si>
  <si>
    <t xml:space="preserve">1955-09-25</t>
  </si>
  <si>
    <t xml:space="preserve">1990-04-09</t>
  </si>
  <si>
    <t xml:space="preserve">OH0015813707</t>
  </si>
  <si>
    <t xml:space="preserve">KASCSAK</t>
  </si>
  <si>
    <t xml:space="preserve">1980-07-19</t>
  </si>
  <si>
    <t xml:space="preserve">2015-10-27</t>
  </si>
  <si>
    <t xml:space="preserve">OH0019309421</t>
  </si>
  <si>
    <t xml:space="preserve">SELLERS</t>
  </si>
  <si>
    <t xml:space="preserve">BARBARA</t>
  </si>
  <si>
    <t xml:space="preserve">1966-01-29</t>
  </si>
  <si>
    <t xml:space="preserve">2024-08-22</t>
  </si>
  <si>
    <t xml:space="preserve">444 BONNIE BRAE AVE NE</t>
  </si>
  <si>
    <t xml:space="preserve">OH0018595971</t>
  </si>
  <si>
    <t xml:space="preserve">CHADD</t>
  </si>
  <si>
    <t xml:space="preserve">1985-04-21</t>
  </si>
  <si>
    <t xml:space="preserve">OH0023701559</t>
  </si>
  <si>
    <t xml:space="preserve">HEFNER</t>
  </si>
  <si>
    <t xml:space="preserve">DEREK</t>
  </si>
  <si>
    <t xml:space="preserve">1974-01-29</t>
  </si>
  <si>
    <t xml:space="preserve">2019-05-21</t>
  </si>
  <si>
    <t xml:space="preserve">169 BONNIE BRAE AVE NE</t>
  </si>
  <si>
    <t xml:space="preserve">OH0015807370</t>
  </si>
  <si>
    <t xml:space="preserve">1962-01-25</t>
  </si>
  <si>
    <t xml:space="preserve">2018-08-25</t>
  </si>
  <si>
    <t xml:space="preserve">361 KENILWORTH AVE NE</t>
  </si>
  <si>
    <t xml:space="preserve">OH0015798563</t>
  </si>
  <si>
    <t xml:space="preserve">AFRODITE</t>
  </si>
  <si>
    <t xml:space="preserve">1962-04-28</t>
  </si>
  <si>
    <t xml:space="preserve">1980-05-01</t>
  </si>
  <si>
    <t xml:space="preserve">OH0020382835</t>
  </si>
  <si>
    <t xml:space="preserve">CARONE</t>
  </si>
  <si>
    <t xml:space="preserve">1989-08-05</t>
  </si>
  <si>
    <t xml:space="preserve">2018-06-15</t>
  </si>
  <si>
    <t xml:space="preserve">OH0024510342</t>
  </si>
  <si>
    <t xml:space="preserve">ELIAS</t>
  </si>
  <si>
    <t xml:space="preserve">2000-05-20</t>
  </si>
  <si>
    <t xml:space="preserve">2018-02-06</t>
  </si>
  <si>
    <t xml:space="preserve">OH0027839068</t>
  </si>
  <si>
    <t xml:space="preserve">INGRAM</t>
  </si>
  <si>
    <t xml:space="preserve">RACHEL</t>
  </si>
  <si>
    <t xml:space="preserve">ASHLEY</t>
  </si>
  <si>
    <t xml:space="preserve">1990-10-14</t>
  </si>
  <si>
    <t xml:space="preserve">2024-10-26</t>
  </si>
  <si>
    <t xml:space="preserve">430 KENMORE AVE NE</t>
  </si>
  <si>
    <t xml:space="preserve">OH0024867986</t>
  </si>
  <si>
    <t xml:space="preserve">YAKSIC</t>
  </si>
  <si>
    <t xml:space="preserve">ADAM</t>
  </si>
  <si>
    <t xml:space="preserve">1997-10-16</t>
  </si>
  <si>
    <t xml:space="preserve">2018-10-03</t>
  </si>
  <si>
    <t xml:space="preserve">316 WILLARD AVE NE</t>
  </si>
  <si>
    <t xml:space="preserve">OH0024936476</t>
  </si>
  <si>
    <t xml:space="preserve">DOWE</t>
  </si>
  <si>
    <t xml:space="preserve">ROBIN</t>
  </si>
  <si>
    <t xml:space="preserve">1953-07-10</t>
  </si>
  <si>
    <t xml:space="preserve">2018-10-10</t>
  </si>
  <si>
    <t xml:space="preserve">OH0021979442</t>
  </si>
  <si>
    <t xml:space="preserve">TELETHA</t>
  </si>
  <si>
    <t xml:space="preserve">1991-08-31</t>
  </si>
  <si>
    <t xml:space="preserve">2023-07-08</t>
  </si>
  <si>
    <t xml:space="preserve">400 FAIRMOUNT AVE NE</t>
  </si>
  <si>
    <t xml:space="preserve">OH0026335409</t>
  </si>
  <si>
    <t xml:space="preserve">MCGEE</t>
  </si>
  <si>
    <t xml:space="preserve">LEAH</t>
  </si>
  <si>
    <t xml:space="preserve">2004-04-22</t>
  </si>
  <si>
    <t xml:space="preserve">2022-09-22</t>
  </si>
  <si>
    <t xml:space="preserve">415 ADELAIDE AVE NE</t>
  </si>
  <si>
    <t xml:space="preserve">OH0026082452</t>
  </si>
  <si>
    <t xml:space="preserve">KEITH</t>
  </si>
  <si>
    <t xml:space="preserve">1988-11-10</t>
  </si>
  <si>
    <t xml:space="preserve">2024-10-16</t>
  </si>
  <si>
    <t xml:space="preserve">393 KENILWORTH AVE NE</t>
  </si>
  <si>
    <t xml:space="preserve">OH0018711425</t>
  </si>
  <si>
    <t xml:space="preserve">1987-09-20</t>
  </si>
  <si>
    <t xml:space="preserve">2006-03-22</t>
  </si>
  <si>
    <t xml:space="preserve">OH0027513562</t>
  </si>
  <si>
    <t xml:space="preserve">MYERS</t>
  </si>
  <si>
    <t xml:space="preserve">1970-09-05</t>
  </si>
  <si>
    <t xml:space="preserve">2024-08-05</t>
  </si>
  <si>
    <t xml:space="preserve">OH0023080257</t>
  </si>
  <si>
    <t xml:space="preserve">ANGELA</t>
  </si>
  <si>
    <t xml:space="preserve">1996-11-08</t>
  </si>
  <si>
    <t xml:space="preserve">2015-03-26</t>
  </si>
  <si>
    <t xml:space="preserve">OH0015687690</t>
  </si>
  <si>
    <t xml:space="preserve">CALVIN</t>
  </si>
  <si>
    <t xml:space="preserve">ANDREA</t>
  </si>
  <si>
    <t xml:space="preserve">1946-05-20</t>
  </si>
  <si>
    <t xml:space="preserve">2020-10-13</t>
  </si>
  <si>
    <t xml:space="preserve">OH0015755922</t>
  </si>
  <si>
    <t xml:space="preserve">LOVE</t>
  </si>
  <si>
    <t xml:space="preserve">MAY</t>
  </si>
  <si>
    <t xml:space="preserve">1957-11-27</t>
  </si>
  <si>
    <t xml:space="preserve">2017-08-14</t>
  </si>
  <si>
    <t xml:space="preserve">180 WILLARD AVE NE</t>
  </si>
  <si>
    <t xml:space="preserve">OH0026659600</t>
  </si>
  <si>
    <t xml:space="preserve">JORNIGAN</t>
  </si>
  <si>
    <t xml:space="preserve">TANYA</t>
  </si>
  <si>
    <t xml:space="preserve">1986-02-12</t>
  </si>
  <si>
    <t xml:space="preserve">2022-09-28</t>
  </si>
  <si>
    <t xml:space="preserve">212 WILLARD AVE NE</t>
  </si>
  <si>
    <t xml:space="preserve">OH0015755460</t>
  </si>
  <si>
    <t xml:space="preserve">1960-12-06</t>
  </si>
  <si>
    <t xml:space="preserve">2011-07-14</t>
  </si>
  <si>
    <t xml:space="preserve">157 ROSELAWN AVE NE</t>
  </si>
  <si>
    <t xml:space="preserve">OH0022738019</t>
  </si>
  <si>
    <t xml:space="preserve">SOFFOS</t>
  </si>
  <si>
    <t xml:space="preserve">ANGELO</t>
  </si>
  <si>
    <t xml:space="preserve">1948-01-14</t>
  </si>
  <si>
    <t xml:space="preserve">2015-04-07</t>
  </si>
  <si>
    <t xml:space="preserve">225 GARFIELD DR NE</t>
  </si>
  <si>
    <t xml:space="preserve">OH0027214563</t>
  </si>
  <si>
    <t xml:space="preserve">LEWIS JOHNSON</t>
  </si>
  <si>
    <t xml:space="preserve">VAUGHN</t>
  </si>
  <si>
    <t xml:space="preserve">RONDELL</t>
  </si>
  <si>
    <t xml:space="preserve">1983-06-06</t>
  </si>
  <si>
    <t xml:space="preserve">2024-01-09</t>
  </si>
  <si>
    <t xml:space="preserve">150 OAK KNOLL AVE NE</t>
  </si>
  <si>
    <t xml:space="preserve">OH0022733774</t>
  </si>
  <si>
    <t xml:space="preserve">HENRY</t>
  </si>
  <si>
    <t xml:space="preserve">1950-03-08</t>
  </si>
  <si>
    <t xml:space="preserve">2014-03-21</t>
  </si>
  <si>
    <t xml:space="preserve">195 OAK KNOLL AVE NE</t>
  </si>
  <si>
    <t xml:space="preserve">PO BOX 1708</t>
  </si>
  <si>
    <t xml:space="preserve">OH0026913653</t>
  </si>
  <si>
    <t xml:space="preserve">DESANTI</t>
  </si>
  <si>
    <t xml:space="preserve">1969-06-09</t>
  </si>
  <si>
    <t xml:space="preserve">2023-04-20</t>
  </si>
  <si>
    <t xml:space="preserve">322 GENESEE AVE NE</t>
  </si>
  <si>
    <t xml:space="preserve">OH0015799313</t>
  </si>
  <si>
    <t xml:space="preserve">1949-05-04</t>
  </si>
  <si>
    <t xml:space="preserve">1972-10-05</t>
  </si>
  <si>
    <t xml:space="preserve">OH0015742634</t>
  </si>
  <si>
    <t xml:space="preserve">1963-04-07</t>
  </si>
  <si>
    <t xml:space="preserve">OH0015734179</t>
  </si>
  <si>
    <t xml:space="preserve">FONDOULIS</t>
  </si>
  <si>
    <t xml:space="preserve">1961-09-24</t>
  </si>
  <si>
    <t xml:space="preserve">2023-09-26</t>
  </si>
  <si>
    <t xml:space="preserve">OH0015773070</t>
  </si>
  <si>
    <t xml:space="preserve">JONATHON</t>
  </si>
  <si>
    <t xml:space="preserve">1978-09-03</t>
  </si>
  <si>
    <t xml:space="preserve">2020-09-13</t>
  </si>
  <si>
    <t xml:space="preserve">OH0015800248</t>
  </si>
  <si>
    <t xml:space="preserve">1941-06-12</t>
  </si>
  <si>
    <t xml:space="preserve">2014-06-14</t>
  </si>
  <si>
    <t xml:space="preserve">OH0015753805</t>
  </si>
  <si>
    <t xml:space="preserve">SOKIE</t>
  </si>
  <si>
    <t xml:space="preserve">1944-03-07</t>
  </si>
  <si>
    <t xml:space="preserve">2020-05-29</t>
  </si>
  <si>
    <t xml:space="preserve">APT 213</t>
  </si>
  <si>
    <t xml:space="preserve">OH0015712409</t>
  </si>
  <si>
    <t xml:space="preserve">1953-08-15</t>
  </si>
  <si>
    <t xml:space="preserve">1985-03-08</t>
  </si>
  <si>
    <t xml:space="preserve">OH0022951970</t>
  </si>
  <si>
    <t xml:space="preserve">LITTELL</t>
  </si>
  <si>
    <t xml:space="preserve">1995-05-06</t>
  </si>
  <si>
    <t xml:space="preserve">2024-03-23</t>
  </si>
  <si>
    <t xml:space="preserve">216 ROSELAWN AVE NE</t>
  </si>
  <si>
    <t xml:space="preserve">OH0015818591</t>
  </si>
  <si>
    <t xml:space="preserve">KALMAN</t>
  </si>
  <si>
    <t xml:space="preserve">COURTNEY</t>
  </si>
  <si>
    <t xml:space="preserve">1983-02-11</t>
  </si>
  <si>
    <t xml:space="preserve">2016-02-23</t>
  </si>
  <si>
    <t xml:space="preserve">OH0015725910</t>
  </si>
  <si>
    <t xml:space="preserve">1948-04-06</t>
  </si>
  <si>
    <t xml:space="preserve">2021-10-01</t>
  </si>
  <si>
    <t xml:space="preserve">404 BONNIE BRAE AVE NE</t>
  </si>
  <si>
    <t xml:space="preserve">OH0020309412</t>
  </si>
  <si>
    <t xml:space="preserve">WATSON</t>
  </si>
  <si>
    <t xml:space="preserve">MEGHAN</t>
  </si>
  <si>
    <t xml:space="preserve">1989-03-12</t>
  </si>
  <si>
    <t xml:space="preserve">2019-09-28</t>
  </si>
  <si>
    <t xml:space="preserve">388 ADELAIDE AVE NE</t>
  </si>
  <si>
    <t xml:space="preserve">OH0026373282</t>
  </si>
  <si>
    <t xml:space="preserve">HOPPEL</t>
  </si>
  <si>
    <t xml:space="preserve">1989-02-13</t>
  </si>
  <si>
    <t xml:space="preserve">2022-10-08</t>
  </si>
  <si>
    <t xml:space="preserve">OH0015733284</t>
  </si>
  <si>
    <t xml:space="preserve">FOLMAN</t>
  </si>
  <si>
    <t xml:space="preserve">1961-07-08</t>
  </si>
  <si>
    <t xml:space="preserve">1990-08-12</t>
  </si>
  <si>
    <t xml:space="preserve">OH0020317140</t>
  </si>
  <si>
    <t xml:space="preserve">ROXANNE</t>
  </si>
  <si>
    <t xml:space="preserve">1959-05-16</t>
  </si>
  <si>
    <t xml:space="preserve">2023-07-17</t>
  </si>
  <si>
    <t xml:space="preserve">OH0026446124</t>
  </si>
  <si>
    <t xml:space="preserve">RANIERI</t>
  </si>
  <si>
    <t xml:space="preserve">ALFRED</t>
  </si>
  <si>
    <t xml:space="preserve">1988-01-14</t>
  </si>
  <si>
    <t xml:space="preserve">2022-03-28</t>
  </si>
  <si>
    <t xml:space="preserve">429 BONNIE BRAE AVE NE</t>
  </si>
  <si>
    <t xml:space="preserve">OH0025096797</t>
  </si>
  <si>
    <t xml:space="preserve">1981-12-02</t>
  </si>
  <si>
    <t xml:space="preserve">APT A15</t>
  </si>
  <si>
    <t xml:space="preserve">OH0020848456</t>
  </si>
  <si>
    <t xml:space="preserve">STYTLE</t>
  </si>
  <si>
    <t xml:space="preserve">1980-08-28</t>
  </si>
  <si>
    <t xml:space="preserve">2012-10-29</t>
  </si>
  <si>
    <t xml:space="preserve">320 KENMORE AVE NE</t>
  </si>
  <si>
    <t xml:space="preserve">OH0018597259</t>
  </si>
  <si>
    <t xml:space="preserve">MAYLE</t>
  </si>
  <si>
    <t xml:space="preserve">BOBBIE</t>
  </si>
  <si>
    <t xml:space="preserve">1987-03-14</t>
  </si>
  <si>
    <t xml:space="preserve">2023-07-11</t>
  </si>
  <si>
    <t xml:space="preserve">209 GENESEE AVE NE</t>
  </si>
  <si>
    <t xml:space="preserve">OH0026153440</t>
  </si>
  <si>
    <t xml:space="preserve">ORION</t>
  </si>
  <si>
    <t xml:space="preserve">REI</t>
  </si>
  <si>
    <t xml:space="preserve">REGULUS</t>
  </si>
  <si>
    <t xml:space="preserve">2002-12-20</t>
  </si>
  <si>
    <t xml:space="preserve">2024-11-04</t>
  </si>
  <si>
    <t xml:space="preserve">APT C1</t>
  </si>
  <si>
    <t xml:space="preserve">OH0027310453</t>
  </si>
  <si>
    <t xml:space="preserve">REVERE</t>
  </si>
  <si>
    <t xml:space="preserve">REGINALD</t>
  </si>
  <si>
    <t xml:space="preserve">1965-02-21</t>
  </si>
  <si>
    <t xml:space="preserve">2024-04-18</t>
  </si>
  <si>
    <t xml:space="preserve">292 LAIRD AVE NE</t>
  </si>
  <si>
    <t xml:space="preserve">OH0027044288</t>
  </si>
  <si>
    <t xml:space="preserve">RODRIGUEZ ROMERO</t>
  </si>
  <si>
    <t xml:space="preserve">1996-04-21</t>
  </si>
  <si>
    <t xml:space="preserve">2023-09-01</t>
  </si>
  <si>
    <t xml:space="preserve">OH0023473196</t>
  </si>
  <si>
    <t xml:space="preserve">BURNFIELD</t>
  </si>
  <si>
    <t xml:space="preserve">REANNA</t>
  </si>
  <si>
    <t xml:space="preserve">1993-12-12</t>
  </si>
  <si>
    <t xml:space="preserve">2024-02-03</t>
  </si>
  <si>
    <t xml:space="preserve">OH0018973731</t>
  </si>
  <si>
    <t xml:space="preserve">EVANS ADLER</t>
  </si>
  <si>
    <t xml:space="preserve">EILEEN</t>
  </si>
  <si>
    <t xml:space="preserve">2006-09-25</t>
  </si>
  <si>
    <t xml:space="preserve">OH0025049826</t>
  </si>
  <si>
    <t xml:space="preserve">GORNALL</t>
  </si>
  <si>
    <t xml:space="preserve">MEGAN</t>
  </si>
  <si>
    <t xml:space="preserve">1983-09-24</t>
  </si>
  <si>
    <t xml:space="preserve">2019-03-25</t>
  </si>
  <si>
    <t xml:space="preserve">2035 MONTCLAIR ST NE</t>
  </si>
  <si>
    <t xml:space="preserve">OH0023224836</t>
  </si>
  <si>
    <t xml:space="preserve">DANIELIA</t>
  </si>
  <si>
    <t xml:space="preserve">1961-02-08</t>
  </si>
  <si>
    <t xml:space="preserve">2020-02-18</t>
  </si>
  <si>
    <t xml:space="preserve">OH0015694583</t>
  </si>
  <si>
    <t xml:space="preserve">ASHIOLAS</t>
  </si>
  <si>
    <t xml:space="preserve">1949-10-05</t>
  </si>
  <si>
    <t xml:space="preserve">1982-03-28</t>
  </si>
  <si>
    <t xml:space="preserve">176 ROSELAWN AVE NE</t>
  </si>
  <si>
    <t xml:space="preserve">OH0015805399</t>
  </si>
  <si>
    <t xml:space="preserve">KAREN</t>
  </si>
  <si>
    <t xml:space="preserve">1946-01-09</t>
  </si>
  <si>
    <t xml:space="preserve">1970-09-09</t>
  </si>
  <si>
    <t xml:space="preserve">348 WILLARD AVE NE</t>
  </si>
  <si>
    <t xml:space="preserve">OH0015725170</t>
  </si>
  <si>
    <t xml:space="preserve">LAVON</t>
  </si>
  <si>
    <t xml:space="preserve">1962-12-06</t>
  </si>
  <si>
    <t xml:space="preserve">OH0027249952</t>
  </si>
  <si>
    <t xml:space="preserve">HAAS</t>
  </si>
  <si>
    <t xml:space="preserve">MAURA</t>
  </si>
  <si>
    <t xml:space="preserve">SIOBHAN</t>
  </si>
  <si>
    <t xml:space="preserve">1971-10-30</t>
  </si>
  <si>
    <t xml:space="preserve">2024-02-16</t>
  </si>
  <si>
    <t xml:space="preserve">OH0019696405</t>
  </si>
  <si>
    <t xml:space="preserve">CAITLIN</t>
  </si>
  <si>
    <t xml:space="preserve">1987-02-21</t>
  </si>
  <si>
    <t xml:space="preserve">2011-06-19</t>
  </si>
  <si>
    <t xml:space="preserve">OH0021700258</t>
  </si>
  <si>
    <t xml:space="preserve">GABRIELLE</t>
  </si>
  <si>
    <t xml:space="preserve">ELAINA</t>
  </si>
  <si>
    <t xml:space="preserve">1994-03-13</t>
  </si>
  <si>
    <t xml:space="preserve">2023-08-14</t>
  </si>
  <si>
    <t xml:space="preserve">OH0015687758</t>
  </si>
  <si>
    <t xml:space="preserve">1944-01-06</t>
  </si>
  <si>
    <t xml:space="preserve">OH0027130493</t>
  </si>
  <si>
    <t xml:space="preserve">SULLIVAN</t>
  </si>
  <si>
    <t xml:space="preserve">BAILEY</t>
  </si>
  <si>
    <t xml:space="preserve">2002-06-01</t>
  </si>
  <si>
    <t xml:space="preserve">409 KENILWORTH AVE NE</t>
  </si>
  <si>
    <t xml:space="preserve">OH0015799524</t>
  </si>
  <si>
    <t xml:space="preserve">STROUP</t>
  </si>
  <si>
    <t xml:space="preserve">1947-08-01</t>
  </si>
  <si>
    <t xml:space="preserve">1974-10-01</t>
  </si>
  <si>
    <t xml:space="preserve">405 ROSELAWN AVE NE</t>
  </si>
  <si>
    <t xml:space="preserve">OH0027286223</t>
  </si>
  <si>
    <t xml:space="preserve">GOODMAN</t>
  </si>
  <si>
    <t xml:space="preserve">TERRY</t>
  </si>
  <si>
    <t xml:space="preserve">1977-10-03</t>
  </si>
  <si>
    <t xml:space="preserve">OH0020296726</t>
  </si>
  <si>
    <t xml:space="preserve">NEMES</t>
  </si>
  <si>
    <t xml:space="preserve">CODY</t>
  </si>
  <si>
    <t xml:space="preserve">1990-08-02</t>
  </si>
  <si>
    <t xml:space="preserve">2018-10-08</t>
  </si>
  <si>
    <t xml:space="preserve">398 BELVEDERE AVE NE</t>
  </si>
  <si>
    <t xml:space="preserve">OH0023184073</t>
  </si>
  <si>
    <t xml:space="preserve">MORRISON</t>
  </si>
  <si>
    <t xml:space="preserve">1995-03-23</t>
  </si>
  <si>
    <t xml:space="preserve">2016-03-22</t>
  </si>
  <si>
    <t xml:space="preserve">200 WILLARD AVE NE</t>
  </si>
  <si>
    <t xml:space="preserve">OH0025063297</t>
  </si>
  <si>
    <t xml:space="preserve">BRADLEY</t>
  </si>
  <si>
    <t xml:space="preserve">TIFFANY</t>
  </si>
  <si>
    <t xml:space="preserve">2000-06-25</t>
  </si>
  <si>
    <t xml:space="preserve">2019-04-02</t>
  </si>
  <si>
    <t xml:space="preserve">2147 MONTCLAIR ST NE</t>
  </si>
  <si>
    <t xml:space="preserve">OH0015688849</t>
  </si>
  <si>
    <t xml:space="preserve">SUPERAK</t>
  </si>
  <si>
    <t xml:space="preserve">1952-09-20</t>
  </si>
  <si>
    <t xml:space="preserve">2015-07-10</t>
  </si>
  <si>
    <t xml:space="preserve">409 GENESEE AVE NE</t>
  </si>
  <si>
    <t xml:space="preserve">OH0015764930</t>
  </si>
  <si>
    <t xml:space="preserve">MCCLIMANS</t>
  </si>
  <si>
    <t xml:space="preserve">GLENN</t>
  </si>
  <si>
    <t xml:space="preserve">1956-09-16</t>
  </si>
  <si>
    <t xml:space="preserve">2019-09-13</t>
  </si>
  <si>
    <t xml:space="preserve">317 BONNIE BRAE AVE NE</t>
  </si>
  <si>
    <t xml:space="preserve">OH0015788635</t>
  </si>
  <si>
    <t xml:space="preserve">GRIMES</t>
  </si>
  <si>
    <t xml:space="preserve">SHIRLEY</t>
  </si>
  <si>
    <t xml:space="preserve">1936-07-24</t>
  </si>
  <si>
    <t xml:space="preserve">2024-04-16</t>
  </si>
  <si>
    <t xml:space="preserve">OH0023079821</t>
  </si>
  <si>
    <t xml:space="preserve">TYLER</t>
  </si>
  <si>
    <t xml:space="preserve">1996-12-08</t>
  </si>
  <si>
    <t xml:space="preserve">OH0025584332</t>
  </si>
  <si>
    <t xml:space="preserve">DALTON</t>
  </si>
  <si>
    <t xml:space="preserve">1997-03-05</t>
  </si>
  <si>
    <t xml:space="preserve">2024-10-27</t>
  </si>
  <si>
    <t xml:space="preserve">324 BONNIE BRAE AVE NE</t>
  </si>
  <si>
    <t xml:space="preserve">OH0015798435</t>
  </si>
  <si>
    <t xml:space="preserve">1944-09-18</t>
  </si>
  <si>
    <t xml:space="preserve">1971-06-30</t>
  </si>
  <si>
    <t xml:space="preserve">OH0027130491</t>
  </si>
  <si>
    <t xml:space="preserve">LAPIERRE</t>
  </si>
  <si>
    <t xml:space="preserve">STEFAN</t>
  </si>
  <si>
    <t xml:space="preserve">1993-03-11</t>
  </si>
  <si>
    <t xml:space="preserve">OH0021799793</t>
  </si>
  <si>
    <t xml:space="preserve">ROSS</t>
  </si>
  <si>
    <t xml:space="preserve">EDWARD</t>
  </si>
  <si>
    <t xml:space="preserve">1994-05-07</t>
  </si>
  <si>
    <t xml:space="preserve">2012-06-02</t>
  </si>
  <si>
    <t xml:space="preserve">OH0015789720</t>
  </si>
  <si>
    <t xml:space="preserve">GYONGZOIS</t>
  </si>
  <si>
    <t xml:space="preserve">HARRIET</t>
  </si>
  <si>
    <t xml:space="preserve">ELLEN</t>
  </si>
  <si>
    <t xml:space="preserve">1948-05-08</t>
  </si>
  <si>
    <t xml:space="preserve">2024-07-08</t>
  </si>
  <si>
    <t xml:space="preserve">APT 306</t>
  </si>
  <si>
    <t xml:space="preserve">OH0027496778</t>
  </si>
  <si>
    <t xml:space="preserve">POSTON</t>
  </si>
  <si>
    <t xml:space="preserve">ILLAINA</t>
  </si>
  <si>
    <t xml:space="preserve">TESIA</t>
  </si>
  <si>
    <t xml:space="preserve">2004-01-21</t>
  </si>
  <si>
    <t xml:space="preserve">OH0024228712</t>
  </si>
  <si>
    <t xml:space="preserve">MORRIS</t>
  </si>
  <si>
    <t xml:space="preserve">JEREMY</t>
  </si>
  <si>
    <t xml:space="preserve">1977-05-17</t>
  </si>
  <si>
    <t xml:space="preserve">2017-03-04</t>
  </si>
  <si>
    <t xml:space="preserve">OH0027583181</t>
  </si>
  <si>
    <t xml:space="preserve">1994-11-11</t>
  </si>
  <si>
    <t xml:space="preserve">OH0015774181</t>
  </si>
  <si>
    <t xml:space="preserve">COLEMAN</t>
  </si>
  <si>
    <t xml:space="preserve">1962-08-26</t>
  </si>
  <si>
    <t xml:space="preserve">2018-11-28</t>
  </si>
  <si>
    <t xml:space="preserve">348 ADELAIDE AVE NE</t>
  </si>
  <si>
    <t xml:space="preserve">OH0022046840</t>
  </si>
  <si>
    <t xml:space="preserve">SR</t>
  </si>
  <si>
    <t xml:space="preserve">1960-02-28</t>
  </si>
  <si>
    <t xml:space="preserve">2014-02-03</t>
  </si>
  <si>
    <t xml:space="preserve">349 ADELAIDE AVE NE</t>
  </si>
  <si>
    <t xml:space="preserve">OH0015808893</t>
  </si>
  <si>
    <t xml:space="preserve">SCHULLER</t>
  </si>
  <si>
    <t xml:space="preserve">BLAZE</t>
  </si>
  <si>
    <t xml:space="preserve">1976-08-16</t>
  </si>
  <si>
    <t xml:space="preserve">2074 WOODLAND AVE NE</t>
  </si>
  <si>
    <t xml:space="preserve">OH0027789117</t>
  </si>
  <si>
    <t xml:space="preserve">TURNER</t>
  </si>
  <si>
    <t xml:space="preserve">HARRY</t>
  </si>
  <si>
    <t xml:space="preserve">RANDOLPH</t>
  </si>
  <si>
    <t xml:space="preserve">1988-11-17</t>
  </si>
  <si>
    <t xml:space="preserve">2024-11-02</t>
  </si>
  <si>
    <t xml:space="preserve">OH0023244621</t>
  </si>
  <si>
    <t xml:space="preserve">1941-12-29</t>
  </si>
  <si>
    <t xml:space="preserve">2015-08-13</t>
  </si>
  <si>
    <t xml:space="preserve">OH0015743683</t>
  </si>
  <si>
    <t xml:space="preserve">KEIRSEY</t>
  </si>
  <si>
    <t xml:space="preserve">1970-07-12</t>
  </si>
  <si>
    <t xml:space="preserve">2018-07-20</t>
  </si>
  <si>
    <t xml:space="preserve">167 FAIRMOUNT AVE NE</t>
  </si>
  <si>
    <t xml:space="preserve">OH0027336574</t>
  </si>
  <si>
    <t xml:space="preserve">GONZALEZ</t>
  </si>
  <si>
    <t xml:space="preserve">2024-05-01</t>
  </si>
  <si>
    <t xml:space="preserve">153 BONNIE BRAE AVE NE</t>
  </si>
  <si>
    <t xml:space="preserve">OH0015716069</t>
  </si>
  <si>
    <t xml:space="preserve">1968-01-22</t>
  </si>
  <si>
    <t xml:space="preserve">2007-09-23</t>
  </si>
  <si>
    <t xml:space="preserve">OH0020954942</t>
  </si>
  <si>
    <t xml:space="preserve">NAPLES</t>
  </si>
  <si>
    <t xml:space="preserve">1991-04-16</t>
  </si>
  <si>
    <t xml:space="preserve">2019-10-04</t>
  </si>
  <si>
    <t xml:space="preserve">410 KENMORE AVE NE</t>
  </si>
  <si>
    <t xml:space="preserve">OH0025459051</t>
  </si>
  <si>
    <t xml:space="preserve">HOPKINS</t>
  </si>
  <si>
    <t xml:space="preserve">DREW</t>
  </si>
  <si>
    <t xml:space="preserve">1986-07-01</t>
  </si>
  <si>
    <t xml:space="preserve">2021-07-01</t>
  </si>
  <si>
    <t xml:space="preserve">OH0025716112</t>
  </si>
  <si>
    <t xml:space="preserve">1984-12-20</t>
  </si>
  <si>
    <t xml:space="preserve">OH0019502265</t>
  </si>
  <si>
    <t xml:space="preserve">WOODIE</t>
  </si>
  <si>
    <t xml:space="preserve">JANA</t>
  </si>
  <si>
    <t xml:space="preserve">1970-01-10</t>
  </si>
  <si>
    <t xml:space="preserve">2018-09-21</t>
  </si>
  <si>
    <t xml:space="preserve">APT C16</t>
  </si>
  <si>
    <t xml:space="preserve">OH0023357472</t>
  </si>
  <si>
    <t xml:space="preserve">1997-09-21</t>
  </si>
  <si>
    <t xml:space="preserve">2023-06-17</t>
  </si>
  <si>
    <t xml:space="preserve">OH0027900151</t>
  </si>
  <si>
    <t xml:space="preserve">RAY</t>
  </si>
  <si>
    <t xml:space="preserve">SETH</t>
  </si>
  <si>
    <t xml:space="preserve">1999-11-03</t>
  </si>
  <si>
    <t xml:space="preserve">2025-02-21</t>
  </si>
  <si>
    <t xml:space="preserve">OH0020802351</t>
  </si>
  <si>
    <t xml:space="preserve">SAVOPOULOS</t>
  </si>
  <si>
    <t xml:space="preserve">1991-06-04</t>
  </si>
  <si>
    <t xml:space="preserve">2024-10-02</t>
  </si>
  <si>
    <t xml:space="preserve">201 WILLARD AVE NE</t>
  </si>
  <si>
    <t xml:space="preserve">OH0023637087</t>
  </si>
  <si>
    <t xml:space="preserve">CARROLL</t>
  </si>
  <si>
    <t xml:space="preserve">KELSEY</t>
  </si>
  <si>
    <t xml:space="preserve">1998-01-20</t>
  </si>
  <si>
    <t xml:space="preserve">2019-01-03</t>
  </si>
  <si>
    <t xml:space="preserve">1917 E MARKET ST</t>
  </si>
  <si>
    <t xml:space="preserve">OH0026741400</t>
  </si>
  <si>
    <t xml:space="preserve">HOWARD</t>
  </si>
  <si>
    <t xml:space="preserve">1972-08-29</t>
  </si>
  <si>
    <t xml:space="preserve">2022-11-23</t>
  </si>
  <si>
    <t xml:space="preserve">OH0020289150</t>
  </si>
  <si>
    <t xml:space="preserve">IRIZARRY</t>
  </si>
  <si>
    <t xml:space="preserve">ANNASTASIA</t>
  </si>
  <si>
    <t xml:space="preserve">1988-01-18</t>
  </si>
  <si>
    <t xml:space="preserve">2024-10-05</t>
  </si>
  <si>
    <t xml:space="preserve">420 BONNIE BRAE AVE NE</t>
  </si>
  <si>
    <t xml:space="preserve">OH0026905060</t>
  </si>
  <si>
    <t xml:space="preserve">1990-03-17</t>
  </si>
  <si>
    <t xml:space="preserve">2023-04-14</t>
  </si>
  <si>
    <t xml:space="preserve">OH0026028224</t>
  </si>
  <si>
    <t xml:space="preserve">FISH</t>
  </si>
  <si>
    <t xml:space="preserve">1961-04-17</t>
  </si>
  <si>
    <t xml:space="preserve">444 ROSELAWN AVE NE</t>
  </si>
  <si>
    <t xml:space="preserve">OH0026028356</t>
  </si>
  <si>
    <t xml:space="preserve">KURTZ</t>
  </si>
  <si>
    <t xml:space="preserve">DIANA</t>
  </si>
  <si>
    <t xml:space="preserve">1960-04-04</t>
  </si>
  <si>
    <t xml:space="preserve">OH0022523314</t>
  </si>
  <si>
    <t xml:space="preserve">VONBERGEN</t>
  </si>
  <si>
    <t xml:space="preserve">COLBY</t>
  </si>
  <si>
    <t xml:space="preserve">1991-06-03</t>
  </si>
  <si>
    <t xml:space="preserve">2024-10-23</t>
  </si>
  <si>
    <t xml:space="preserve">424 KENILWORTH AVE NE</t>
  </si>
  <si>
    <t xml:space="preserve">OH0026028510</t>
  </si>
  <si>
    <t xml:space="preserve">MIKESELL</t>
  </si>
  <si>
    <t xml:space="preserve">1965-06-26</t>
  </si>
  <si>
    <t xml:space="preserve">2146 MONTCLAIR ST NE</t>
  </si>
  <si>
    <t xml:space="preserve">OH0026063527</t>
  </si>
  <si>
    <t xml:space="preserve">WALTER</t>
  </si>
  <si>
    <t xml:space="preserve">1974-05-09</t>
  </si>
  <si>
    <t xml:space="preserve">OH0015717593</t>
  </si>
  <si>
    <t xml:space="preserve">JASON</t>
  </si>
  <si>
    <t xml:space="preserve">1969-04-09</t>
  </si>
  <si>
    <t xml:space="preserve">2011-06-20</t>
  </si>
  <si>
    <t xml:space="preserve">OH0024508540</t>
  </si>
  <si>
    <t xml:space="preserve">HUGHES</t>
  </si>
  <si>
    <t xml:space="preserve">1997-02-15</t>
  </si>
  <si>
    <t xml:space="preserve">2018-02-15</t>
  </si>
  <si>
    <t xml:space="preserve">OH0027139596</t>
  </si>
  <si>
    <t xml:space="preserve">VASQUEZ</t>
  </si>
  <si>
    <t xml:space="preserve">ANALISSA</t>
  </si>
  <si>
    <t xml:space="preserve">2000-08-10</t>
  </si>
  <si>
    <t xml:space="preserve">2024-10-06</t>
  </si>
  <si>
    <t xml:space="preserve">OH0015715319</t>
  </si>
  <si>
    <t xml:space="preserve">SABRINA</t>
  </si>
  <si>
    <t xml:space="preserve">1975-06-15</t>
  </si>
  <si>
    <t xml:space="preserve">2014-08-30</t>
  </si>
  <si>
    <t xml:space="preserve">410 GENESEE AVE NE</t>
  </si>
  <si>
    <t xml:space="preserve">OH0015769506</t>
  </si>
  <si>
    <t xml:space="preserve">BESKID</t>
  </si>
  <si>
    <t xml:space="preserve">CARMELLA</t>
  </si>
  <si>
    <t xml:space="preserve">1930-04-18</t>
  </si>
  <si>
    <t xml:space="preserve">2015-11-29</t>
  </si>
  <si>
    <t xml:space="preserve">APT 311</t>
  </si>
  <si>
    <t xml:space="preserve">OH0019307574</t>
  </si>
  <si>
    <t xml:space="preserve">KIRKPATRICK</t>
  </si>
  <si>
    <t xml:space="preserve">1988-07-13</t>
  </si>
  <si>
    <t xml:space="preserve">2022-09-20</t>
  </si>
  <si>
    <t xml:space="preserve">OH0023461946</t>
  </si>
  <si>
    <t xml:space="preserve">1996-09-10</t>
  </si>
  <si>
    <t xml:space="preserve">307 ROSELAWN AVE NE</t>
  </si>
  <si>
    <t xml:space="preserve">APT 2</t>
  </si>
  <si>
    <t xml:space="preserve">OH0025423296</t>
  </si>
  <si>
    <t xml:space="preserve">1994-03-03</t>
  </si>
  <si>
    <t xml:space="preserve">2020-02-15</t>
  </si>
  <si>
    <t xml:space="preserve">OH0015878964</t>
  </si>
  <si>
    <t xml:space="preserve">1968-04-02</t>
  </si>
  <si>
    <t xml:space="preserve">2024-09-27</t>
  </si>
  <si>
    <t xml:space="preserve">APT B7</t>
  </si>
  <si>
    <t xml:space="preserve">OH0022579691</t>
  </si>
  <si>
    <t xml:space="preserve">ALEXANDRIA</t>
  </si>
  <si>
    <t xml:space="preserve">TYLOR</t>
  </si>
  <si>
    <t xml:space="preserve">1995-06-04</t>
  </si>
  <si>
    <t xml:space="preserve">OH0018597149</t>
  </si>
  <si>
    <t xml:space="preserve">GLASER</t>
  </si>
  <si>
    <t xml:space="preserve">1974-07-28</t>
  </si>
  <si>
    <t xml:space="preserve">2023-07-28</t>
  </si>
  <si>
    <t xml:space="preserve">OH0026818051</t>
  </si>
  <si>
    <t xml:space="preserve">HANNAH</t>
  </si>
  <si>
    <t xml:space="preserve">2005-06-04</t>
  </si>
  <si>
    <t xml:space="preserve">2023-02-15</t>
  </si>
  <si>
    <t xml:space="preserve">OH0026659595</t>
  </si>
  <si>
    <t xml:space="preserve">1985-07-05</t>
  </si>
  <si>
    <t xml:space="preserve">OH0025192043</t>
  </si>
  <si>
    <t xml:space="preserve">JAMISON</t>
  </si>
  <si>
    <t xml:space="preserve">DARREN</t>
  </si>
  <si>
    <t xml:space="preserve">1991-07-30</t>
  </si>
  <si>
    <t xml:space="preserve">2019-08-23</t>
  </si>
  <si>
    <t xml:space="preserve">176 BONNIE BRAE AVE NE</t>
  </si>
  <si>
    <t xml:space="preserve">OH0023695338</t>
  </si>
  <si>
    <t xml:space="preserve">DINE</t>
  </si>
  <si>
    <t xml:space="preserve">1987-04-20</t>
  </si>
  <si>
    <t xml:space="preserve">2021-09-14</t>
  </si>
  <si>
    <t xml:space="preserve">OH0026804149</t>
  </si>
  <si>
    <t xml:space="preserve">1990-10-21</t>
  </si>
  <si>
    <t xml:space="preserve">2023-01-31</t>
  </si>
  <si>
    <t xml:space="preserve">169 WILLARD AVE NE</t>
  </si>
  <si>
    <t xml:space="preserve">OH0027900251</t>
  </si>
  <si>
    <t xml:space="preserve">MOZ</t>
  </si>
  <si>
    <t xml:space="preserve">GUILLERMO</t>
  </si>
  <si>
    <t xml:space="preserve">1998-03-06</t>
  </si>
  <si>
    <t xml:space="preserve">2025-02-19</t>
  </si>
  <si>
    <t xml:space="preserve">245 BONNIE BRAE AVE NE</t>
  </si>
  <si>
    <t xml:space="preserve">OH0015806265</t>
  </si>
  <si>
    <t xml:space="preserve">LAIRD</t>
  </si>
  <si>
    <t xml:space="preserve">IRMA</t>
  </si>
  <si>
    <t xml:space="preserve">1945-10-05</t>
  </si>
  <si>
    <t xml:space="preserve">1972-04-03</t>
  </si>
  <si>
    <t xml:space="preserve">189 GARFIELD DR NE</t>
  </si>
  <si>
    <t xml:space="preserve">OH0023898516</t>
  </si>
  <si>
    <t xml:space="preserve">SPENCE</t>
  </si>
  <si>
    <t xml:space="preserve">PAMELA</t>
  </si>
  <si>
    <t xml:space="preserve">MCLAMORE</t>
  </si>
  <si>
    <t xml:space="preserve">1947-11-01</t>
  </si>
  <si>
    <t xml:space="preserve">OH0019354818</t>
  </si>
  <si>
    <t xml:space="preserve">JAIMIE</t>
  </si>
  <si>
    <t xml:space="preserve">1989-12-19</t>
  </si>
  <si>
    <t xml:space="preserve">OH0025721157</t>
  </si>
  <si>
    <t xml:space="preserve">GABRIELA</t>
  </si>
  <si>
    <t xml:space="preserve">LORENA</t>
  </si>
  <si>
    <t xml:space="preserve">1995-06-11</t>
  </si>
  <si>
    <t xml:space="preserve">2023-06-06</t>
  </si>
  <si>
    <t xml:space="preserve">333 ROSELAWN AVE NE</t>
  </si>
  <si>
    <t xml:space="preserve">OH0022738043</t>
  </si>
  <si>
    <t xml:space="preserve">KAE</t>
  </si>
  <si>
    <t xml:space="preserve">1947-12-18</t>
  </si>
  <si>
    <t xml:space="preserve">OH0026817973</t>
  </si>
  <si>
    <t xml:space="preserve">WELKER</t>
  </si>
  <si>
    <t xml:space="preserve">GABRIELLA</t>
  </si>
  <si>
    <t xml:space="preserve">2005-02-05</t>
  </si>
  <si>
    <t xml:space="preserve">223 KENMORE AVE NE</t>
  </si>
  <si>
    <t xml:space="preserve">OH0015737634</t>
  </si>
  <si>
    <t xml:space="preserve">PRINCE</t>
  </si>
  <si>
    <t xml:space="preserve">LISA</t>
  </si>
  <si>
    <t xml:space="preserve">1967-04-24</t>
  </si>
  <si>
    <t xml:space="preserve">1451 E MARKET ST</t>
  </si>
  <si>
    <t xml:space="preserve">OH0023267785</t>
  </si>
  <si>
    <t xml:space="preserve">MACKEY</t>
  </si>
  <si>
    <t xml:space="preserve">TERRANCE</t>
  </si>
  <si>
    <t xml:space="preserve">1975-10-25</t>
  </si>
  <si>
    <t xml:space="preserve">2020-10-08</t>
  </si>
  <si>
    <t xml:space="preserve">OH0015756893</t>
  </si>
  <si>
    <t xml:space="preserve">1968-07-03</t>
  </si>
  <si>
    <t xml:space="preserve">2015-09-05</t>
  </si>
  <si>
    <t xml:space="preserve">OH0026535056</t>
  </si>
  <si>
    <t xml:space="preserve">2004-05-24</t>
  </si>
  <si>
    <t xml:space="preserve">OH0015724743</t>
  </si>
  <si>
    <t xml:space="preserve">BARTON</t>
  </si>
  <si>
    <t xml:space="preserve">BRENDA</t>
  </si>
  <si>
    <t xml:space="preserve">1963-03-15</t>
  </si>
  <si>
    <t xml:space="preserve">1988-09-09</t>
  </si>
  <si>
    <t xml:space="preserve">159 BONNIE BRAE AVE NE</t>
  </si>
  <si>
    <t xml:space="preserve">OH0015727029</t>
  </si>
  <si>
    <t xml:space="preserve">1964-10-15</t>
  </si>
  <si>
    <t xml:space="preserve">2011-01-05</t>
  </si>
  <si>
    <t xml:space="preserve">136 BONNIE BRAE AVE NE</t>
  </si>
  <si>
    <t xml:space="preserve">OH0026115675</t>
  </si>
  <si>
    <t xml:space="preserve">COMBS</t>
  </si>
  <si>
    <t xml:space="preserve">ZA TIAJA</t>
  </si>
  <si>
    <t xml:space="preserve">KARA NICOLE</t>
  </si>
  <si>
    <t xml:space="preserve">1999-01-07</t>
  </si>
  <si>
    <t xml:space="preserve">APT B12</t>
  </si>
  <si>
    <t xml:space="preserve">OH0015713387</t>
  </si>
  <si>
    <t xml:space="preserve">SIMPSON</t>
  </si>
  <si>
    <t xml:space="preserve">OPAL</t>
  </si>
  <si>
    <t xml:space="preserve">1961-01-01</t>
  </si>
  <si>
    <t xml:space="preserve">127 BONNIE BRAE AVE NE</t>
  </si>
  <si>
    <t xml:space="preserve">OH0018614132</t>
  </si>
  <si>
    <t xml:space="preserve">COLE</t>
  </si>
  <si>
    <t xml:space="preserve">1987-10-16</t>
  </si>
  <si>
    <t xml:space="preserve">2018-10-29</t>
  </si>
  <si>
    <t xml:space="preserve">OH0015731438</t>
  </si>
  <si>
    <t xml:space="preserve">RAPHTIS</t>
  </si>
  <si>
    <t xml:space="preserve">MARCELLE</t>
  </si>
  <si>
    <t xml:space="preserve">1972-04-06</t>
  </si>
  <si>
    <t xml:space="preserve">2022-04-02</t>
  </si>
  <si>
    <t xml:space="preserve">233 KENMORE AVE NE</t>
  </si>
  <si>
    <t xml:space="preserve">OH0015731670</t>
  </si>
  <si>
    <t xml:space="preserve">HAWKINS</t>
  </si>
  <si>
    <t xml:space="preserve">HEIDI</t>
  </si>
  <si>
    <t xml:space="preserve">1972-07-06</t>
  </si>
  <si>
    <t xml:space="preserve">1990-04-05</t>
  </si>
  <si>
    <t xml:space="preserve">243 KENMORE AVE NE</t>
  </si>
  <si>
    <t xml:space="preserve">OH0019752462</t>
  </si>
  <si>
    <t xml:space="preserve">SOUSA</t>
  </si>
  <si>
    <t xml:space="preserve">LYNNE</t>
  </si>
  <si>
    <t xml:space="preserve">1983-03-26</t>
  </si>
  <si>
    <t xml:space="preserve">351 BONNIE BRAE AVE NE</t>
  </si>
  <si>
    <t xml:space="preserve">OH0021517488</t>
  </si>
  <si>
    <t xml:space="preserve">SPAULDING</t>
  </si>
  <si>
    <t xml:space="preserve">1986-05-15</t>
  </si>
  <si>
    <t xml:space="preserve">OH0015763817</t>
  </si>
  <si>
    <t xml:space="preserve">KEVIN</t>
  </si>
  <si>
    <t xml:space="preserve">1964-11-28</t>
  </si>
  <si>
    <t xml:space="preserve">2008-12-01</t>
  </si>
  <si>
    <t xml:space="preserve">213 KENMORE AVE NE</t>
  </si>
  <si>
    <t xml:space="preserve">OH0024943158</t>
  </si>
  <si>
    <t xml:space="preserve">WILLIFORD</t>
  </si>
  <si>
    <t xml:space="preserve">LEONARLDO</t>
  </si>
  <si>
    <t xml:space="preserve">1984-09-18</t>
  </si>
  <si>
    <t xml:space="preserve">2018-10-20</t>
  </si>
  <si>
    <t xml:space="preserve">258 LAIRD AVE NE</t>
  </si>
  <si>
    <t xml:space="preserve">OH0026182604</t>
  </si>
  <si>
    <t xml:space="preserve">GIESE</t>
  </si>
  <si>
    <t xml:space="preserve">DANTE</t>
  </si>
  <si>
    <t xml:space="preserve">2003-02-09</t>
  </si>
  <si>
    <t xml:space="preserve">2021-04-12</t>
  </si>
  <si>
    <t xml:space="preserve">228 BELVEDERE AVE NE</t>
  </si>
  <si>
    <t xml:space="preserve">OH0026063038</t>
  </si>
  <si>
    <t xml:space="preserve">YEAGER</t>
  </si>
  <si>
    <t xml:space="preserve">CRYSTAL</t>
  </si>
  <si>
    <t xml:space="preserve">1972-01-29</t>
  </si>
  <si>
    <t xml:space="preserve">OH0015693175</t>
  </si>
  <si>
    <t xml:space="preserve">1963-04-23</t>
  </si>
  <si>
    <t xml:space="preserve">OH0026810798</t>
  </si>
  <si>
    <t xml:space="preserve">VINCENT</t>
  </si>
  <si>
    <t xml:space="preserve">1956-07-30</t>
  </si>
  <si>
    <t xml:space="preserve">2023-02-01</t>
  </si>
  <si>
    <t xml:space="preserve">OH0024292942</t>
  </si>
  <si>
    <t xml:space="preserve">RINK</t>
  </si>
  <si>
    <t xml:space="preserve">SUE</t>
  </si>
  <si>
    <t xml:space="preserve">1999-04-07</t>
  </si>
  <si>
    <t xml:space="preserve">2017-04-07</t>
  </si>
  <si>
    <t xml:space="preserve">OH0015684027</t>
  </si>
  <si>
    <t xml:space="preserve">GUARNIERI</t>
  </si>
  <si>
    <t xml:space="preserve">PHILIP</t>
  </si>
  <si>
    <t xml:space="preserve">1951-09-02</t>
  </si>
  <si>
    <t xml:space="preserve">2014-06-23</t>
  </si>
  <si>
    <t xml:space="preserve">345 KENILWORTH AVE NE</t>
  </si>
  <si>
    <t xml:space="preserve">PO BOX 4008</t>
  </si>
  <si>
    <t xml:space="preserve">OH0027615396</t>
  </si>
  <si>
    <t xml:space="preserve">WEATHERMAN</t>
  </si>
  <si>
    <t xml:space="preserve">2002-08-23</t>
  </si>
  <si>
    <t xml:space="preserve">2024-09-17</t>
  </si>
  <si>
    <t xml:space="preserve">OH0026206266</t>
  </si>
  <si>
    <t xml:space="preserve">PRINZ</t>
  </si>
  <si>
    <t xml:space="preserve">CAROLE</t>
  </si>
  <si>
    <t xml:space="preserve">1936-04-22</t>
  </si>
  <si>
    <t xml:space="preserve">2024-02-14</t>
  </si>
  <si>
    <t xml:space="preserve">APT 216</t>
  </si>
  <si>
    <t xml:space="preserve">OH0015715682</t>
  </si>
  <si>
    <t xml:space="preserve">BARTKO</t>
  </si>
  <si>
    <t xml:space="preserve">JUSTINE</t>
  </si>
  <si>
    <t xml:space="preserve">1968-01-29</t>
  </si>
  <si>
    <t xml:space="preserve">2012-10-08</t>
  </si>
  <si>
    <t xml:space="preserve">2100 WOODLAND AVE NE</t>
  </si>
  <si>
    <t xml:space="preserve">OH0019672641</t>
  </si>
  <si>
    <t xml:space="preserve">ALISHA</t>
  </si>
  <si>
    <t xml:space="preserve">1990-02-21</t>
  </si>
  <si>
    <t xml:space="preserve">2014-07-02</t>
  </si>
  <si>
    <t xml:space="preserve">OH0015770906</t>
  </si>
  <si>
    <t xml:space="preserve">LOOMIS</t>
  </si>
  <si>
    <t xml:space="preserve">1944-07-10</t>
  </si>
  <si>
    <t xml:space="preserve">APT 114</t>
  </si>
  <si>
    <t xml:space="preserve">OH0026786755</t>
  </si>
  <si>
    <t xml:space="preserve">HENNON</t>
  </si>
  <si>
    <t xml:space="preserve">1981-06-25</t>
  </si>
  <si>
    <t xml:space="preserve">2022-12-29</t>
  </si>
  <si>
    <t xml:space="preserve">186 ROSELAWN AVE NE</t>
  </si>
  <si>
    <t xml:space="preserve">OH0018597366</t>
  </si>
  <si>
    <t xml:space="preserve">JODI</t>
  </si>
  <si>
    <t xml:space="preserve">1968-08-31</t>
  </si>
  <si>
    <t xml:space="preserve">2013-09-25</t>
  </si>
  <si>
    <t xml:space="preserve">OH0027043105</t>
  </si>
  <si>
    <t xml:space="preserve">HERSHBERGER</t>
  </si>
  <si>
    <t xml:space="preserve">1979-08-06</t>
  </si>
  <si>
    <t xml:space="preserve">OH0015819671</t>
  </si>
  <si>
    <t xml:space="preserve">JENKINS</t>
  </si>
  <si>
    <t xml:space="preserve">ALETHEA</t>
  </si>
  <si>
    <t xml:space="preserve">1978-09-30</t>
  </si>
  <si>
    <t xml:space="preserve">2012-09-02</t>
  </si>
  <si>
    <t xml:space="preserve">307 FAIRMOUNT AVE NE</t>
  </si>
  <si>
    <t xml:space="preserve">OH0015690976</t>
  </si>
  <si>
    <t xml:space="preserve">1963-09-09</t>
  </si>
  <si>
    <t xml:space="preserve">1981-04-27</t>
  </si>
  <si>
    <t xml:space="preserve">OH0015690907</t>
  </si>
  <si>
    <t xml:space="preserve">MCCLELLAN</t>
  </si>
  <si>
    <t xml:space="preserve">JUDITH</t>
  </si>
  <si>
    <t xml:space="preserve">1943-05-01</t>
  </si>
  <si>
    <t xml:space="preserve">2024-07-31</t>
  </si>
  <si>
    <t xml:space="preserve">359 WILLARD AVE NE</t>
  </si>
  <si>
    <t xml:space="preserve">OH0026503261</t>
  </si>
  <si>
    <t xml:space="preserve">ONEKIA</t>
  </si>
  <si>
    <t xml:space="preserve">SHAMEEN</t>
  </si>
  <si>
    <t xml:space="preserve">1975-02-24</t>
  </si>
  <si>
    <t xml:space="preserve">2022-05-06</t>
  </si>
  <si>
    <t xml:space="preserve">339 PERKINSWOOD BLVD NE</t>
  </si>
  <si>
    <t xml:space="preserve">OH0015786245</t>
  </si>
  <si>
    <t xml:space="preserve">MCLEAN</t>
  </si>
  <si>
    <t xml:space="preserve">NANCY</t>
  </si>
  <si>
    <t xml:space="preserve">1949-07-13</t>
  </si>
  <si>
    <t xml:space="preserve">1979-11-15</t>
  </si>
  <si>
    <t xml:space="preserve">401 FAIRMOUNT AVE NE</t>
  </si>
  <si>
    <t xml:space="preserve">OH0027842696</t>
  </si>
  <si>
    <t xml:space="preserve">SHARPER BROWN</t>
  </si>
  <si>
    <t xml:space="preserve">KIERCE</t>
  </si>
  <si>
    <t xml:space="preserve">2006-07-08</t>
  </si>
  <si>
    <t xml:space="preserve">2024-10-03</t>
  </si>
  <si>
    <t xml:space="preserve">OH0015698036</t>
  </si>
  <si>
    <t xml:space="preserve">1965-02-16</t>
  </si>
  <si>
    <t xml:space="preserve">1991-04-23</t>
  </si>
  <si>
    <t xml:space="preserve">360 FAIRMOUNT AVE NE</t>
  </si>
  <si>
    <t xml:space="preserve">OH0015692034</t>
  </si>
  <si>
    <t xml:space="preserve">SFERRA</t>
  </si>
  <si>
    <t xml:space="preserve">1949-06-24</t>
  </si>
  <si>
    <t xml:space="preserve">2088 WOODLAND AVE NE</t>
  </si>
  <si>
    <t xml:space="preserve">OH0015703628</t>
  </si>
  <si>
    <t xml:space="preserve">WELKE</t>
  </si>
  <si>
    <t xml:space="preserve">MIKE</t>
  </si>
  <si>
    <t xml:space="preserve">1965-12-06</t>
  </si>
  <si>
    <t xml:space="preserve">1984-02-16</t>
  </si>
  <si>
    <t xml:space="preserve">189 FAIRMOUNT AVE NE</t>
  </si>
  <si>
    <t xml:space="preserve">OH0015718346</t>
  </si>
  <si>
    <t xml:space="preserve">NUSSLE</t>
  </si>
  <si>
    <t xml:space="preserve">1964-09-25</t>
  </si>
  <si>
    <t xml:space="preserve">168 FAIRMOUNT AVE NE</t>
  </si>
  <si>
    <t xml:space="preserve">OH0015732036</t>
  </si>
  <si>
    <t xml:space="preserve">IDA</t>
  </si>
  <si>
    <t xml:space="preserve">1949-01-24</t>
  </si>
  <si>
    <t xml:space="preserve">2024-01-08</t>
  </si>
  <si>
    <t xml:space="preserve">318 FAIRMOUNT AVE NE</t>
  </si>
  <si>
    <t xml:space="preserve">OH0015688284</t>
  </si>
  <si>
    <t xml:space="preserve">HILAS</t>
  </si>
  <si>
    <t xml:space="preserve">JANE</t>
  </si>
  <si>
    <t xml:space="preserve">1957-02-12</t>
  </si>
  <si>
    <t xml:space="preserve">1995-10-13</t>
  </si>
  <si>
    <t xml:space="preserve">OH0015723603</t>
  </si>
  <si>
    <t xml:space="preserve">ZENOVIA</t>
  </si>
  <si>
    <t xml:space="preserve">1970-07-02</t>
  </si>
  <si>
    <t xml:space="preserve">2006-10-16</t>
  </si>
  <si>
    <t xml:space="preserve">OH0015800240</t>
  </si>
  <si>
    <t xml:space="preserve">EISERMANN</t>
  </si>
  <si>
    <t xml:space="preserve">1947-05-15</t>
  </si>
  <si>
    <t xml:space="preserve">2014-10-06</t>
  </si>
  <si>
    <t xml:space="preserve">399 BELVEDERE AVE NE</t>
  </si>
  <si>
    <t xml:space="preserve">OH0015776118</t>
  </si>
  <si>
    <t xml:space="preserve">PESARCHICK</t>
  </si>
  <si>
    <t xml:space="preserve">LAURIE</t>
  </si>
  <si>
    <t xml:space="preserve">1962-09-09</t>
  </si>
  <si>
    <t xml:space="preserve">374 BELVEDERE AVE NE</t>
  </si>
  <si>
    <t xml:space="preserve">OH0015748973</t>
  </si>
  <si>
    <t xml:space="preserve">CRAVOTTA</t>
  </si>
  <si>
    <t xml:space="preserve">1973-07-03</t>
  </si>
  <si>
    <t xml:space="preserve">2018-05-08</t>
  </si>
  <si>
    <t xml:space="preserve">361 BELVEDERE AVE NE</t>
  </si>
  <si>
    <t xml:space="preserve">OH0015754272</t>
  </si>
  <si>
    <t xml:space="preserve">CORDELL</t>
  </si>
  <si>
    <t xml:space="preserve">1974-08-24</t>
  </si>
  <si>
    <t xml:space="preserve">2007-10-06</t>
  </si>
  <si>
    <t xml:space="preserve">227 BELVEDERE AVE NE</t>
  </si>
  <si>
    <t xml:space="preserve">OH0015716374</t>
  </si>
  <si>
    <t xml:space="preserve">HERDMAN</t>
  </si>
  <si>
    <t xml:space="preserve">1951-03-02</t>
  </si>
  <si>
    <t xml:space="preserve">2024-05-31</t>
  </si>
  <si>
    <t xml:space="preserve">216 BELVEDERE AVE NE</t>
  </si>
  <si>
    <t xml:space="preserve">OH0015738769</t>
  </si>
  <si>
    <t xml:space="preserve">WESTFALL</t>
  </si>
  <si>
    <t xml:space="preserve">1973-05-27</t>
  </si>
  <si>
    <t xml:space="preserve">2015-07-03</t>
  </si>
  <si>
    <t xml:space="preserve">194 BELVEDERE AVE NE</t>
  </si>
  <si>
    <t xml:space="preserve">OH0015809186</t>
  </si>
  <si>
    <t xml:space="preserve">1982-03-27</t>
  </si>
  <si>
    <t xml:space="preserve">2015-10-05</t>
  </si>
  <si>
    <t xml:space="preserve">OH0020600462</t>
  </si>
  <si>
    <t xml:space="preserve">1972-03-23</t>
  </si>
  <si>
    <t xml:space="preserve">2009-03-14</t>
  </si>
  <si>
    <t xml:space="preserve">OH0015701373</t>
  </si>
  <si>
    <t xml:space="preserve">SEMPLE</t>
  </si>
  <si>
    <t xml:space="preserve">1965-05-23</t>
  </si>
  <si>
    <t xml:space="preserve">1983-10-11</t>
  </si>
  <si>
    <t xml:space="preserve">338 FAIRMOUNT AVE NE</t>
  </si>
  <si>
    <t xml:space="preserve">OH0015789137</t>
  </si>
  <si>
    <t xml:space="preserve">1949-12-24</t>
  </si>
  <si>
    <t xml:space="preserve">1985-01-23</t>
  </si>
  <si>
    <t xml:space="preserve">215 BELVEDERE AVE NE</t>
  </si>
  <si>
    <t xml:space="preserve">OH0025376743</t>
  </si>
  <si>
    <t xml:space="preserve">REGISTER</t>
  </si>
  <si>
    <t xml:space="preserve">1990-07-23</t>
  </si>
  <si>
    <t xml:space="preserve">2020-01-10</t>
  </si>
  <si>
    <t xml:space="preserve">OH0024026439</t>
  </si>
  <si>
    <t xml:space="preserve">GARDNER</t>
  </si>
  <si>
    <t xml:space="preserve">1997-09-19</t>
  </si>
  <si>
    <t xml:space="preserve">2020-06-27</t>
  </si>
  <si>
    <t xml:space="preserve">406 ROSELAWN AVE NE</t>
  </si>
  <si>
    <t xml:space="preserve">OH0015769275</t>
  </si>
  <si>
    <t xml:space="preserve">SORBER</t>
  </si>
  <si>
    <t xml:space="preserve">1955-11-21</t>
  </si>
  <si>
    <t xml:space="preserve">APT B15</t>
  </si>
  <si>
    <t xml:space="preserve">OH0015821654</t>
  </si>
  <si>
    <t xml:space="preserve">1964-08-24</t>
  </si>
  <si>
    <t xml:space="preserve">1998-09-03</t>
  </si>
  <si>
    <t xml:space="preserve">OH0027789118</t>
  </si>
  <si>
    <t xml:space="preserve">PAULO</t>
  </si>
  <si>
    <t xml:space="preserve">ALEXANDRE</t>
  </si>
  <si>
    <t xml:space="preserve">OH0015687688</t>
  </si>
  <si>
    <t xml:space="preserve">GANIA</t>
  </si>
  <si>
    <t xml:space="preserve">1958-12-02</t>
  </si>
  <si>
    <t xml:space="preserve">2015-06-22</t>
  </si>
  <si>
    <t xml:space="preserve">200 FAIRMOUNT AVE NE</t>
  </si>
  <si>
    <t xml:space="preserve">OH0022162935</t>
  </si>
  <si>
    <t xml:space="preserve">THOMPSON</t>
  </si>
  <si>
    <t xml:space="preserve">1956-11-07</t>
  </si>
  <si>
    <t xml:space="preserve">198 KENMORE AVE NE</t>
  </si>
  <si>
    <t xml:space="preserve">OH0027788999</t>
  </si>
  <si>
    <t xml:space="preserve">SIMMONS</t>
  </si>
  <si>
    <t xml:space="preserve">1985-05-02</t>
  </si>
  <si>
    <t xml:space="preserve">166 BONNIE BRAE AVE NE</t>
  </si>
  <si>
    <t xml:space="preserve">OH0015806881</t>
  </si>
  <si>
    <t xml:space="preserve">SAPINO</t>
  </si>
  <si>
    <t xml:space="preserve">1935-06-04</t>
  </si>
  <si>
    <t xml:space="preserve">2022-03-21</t>
  </si>
  <si>
    <t xml:space="preserve">287 GARFIELD DR NE</t>
  </si>
  <si>
    <t xml:space="preserve">OH0023020632</t>
  </si>
  <si>
    <t xml:space="preserve">1974-12-31</t>
  </si>
  <si>
    <t xml:space="preserve">2014-12-30</t>
  </si>
  <si>
    <t xml:space="preserve">OH0025951270</t>
  </si>
  <si>
    <t xml:space="preserve">HALLE</t>
  </si>
  <si>
    <t xml:space="preserve">2001-04-06</t>
  </si>
  <si>
    <t xml:space="preserve">OH0015688852</t>
  </si>
  <si>
    <t xml:space="preserve">PETER</t>
  </si>
  <si>
    <t xml:space="preserve">1948-06-02</t>
  </si>
  <si>
    <t xml:space="preserve">1972-03-08</t>
  </si>
  <si>
    <t xml:space="preserve">OH0027449547</t>
  </si>
  <si>
    <t xml:space="preserve">2004-04-28</t>
  </si>
  <si>
    <t xml:space="preserve">2024-07-23</t>
  </si>
  <si>
    <t xml:space="preserve">UNIT 317</t>
  </si>
  <si>
    <t xml:space="preserve">OH0015696748</t>
  </si>
  <si>
    <t xml:space="preserve">MARISA</t>
  </si>
  <si>
    <t xml:space="preserve">1947-05-23</t>
  </si>
  <si>
    <t xml:space="preserve">2021-10-19</t>
  </si>
  <si>
    <t xml:space="preserve">OH0026285076</t>
  </si>
  <si>
    <t xml:space="preserve">LOHRY</t>
  </si>
  <si>
    <t xml:space="preserve">ELEANORE</t>
  </si>
  <si>
    <t xml:space="preserve">1942-08-26</t>
  </si>
  <si>
    <t xml:space="preserve">2022-04-08</t>
  </si>
  <si>
    <t xml:space="preserve">435 BONNIE BRAE AVE NE</t>
  </si>
  <si>
    <t xml:space="preserve">OH0026341602</t>
  </si>
  <si>
    <t xml:space="preserve">JENNIFER</t>
  </si>
  <si>
    <t xml:space="preserve">LORRAINE</t>
  </si>
  <si>
    <t xml:space="preserve">1985-05-21</t>
  </si>
  <si>
    <t xml:space="preserve">2024-09-30</t>
  </si>
  <si>
    <t xml:space="preserve">OH0026729774</t>
  </si>
  <si>
    <t xml:space="preserve">ISAAC</t>
  </si>
  <si>
    <t xml:space="preserve">1970-10-20</t>
  </si>
  <si>
    <t xml:space="preserve">2022-11-08</t>
  </si>
  <si>
    <t xml:space="preserve">OH0026677348</t>
  </si>
  <si>
    <t xml:space="preserve">MASI</t>
  </si>
  <si>
    <t xml:space="preserve">1952-07-04</t>
  </si>
  <si>
    <t xml:space="preserve">2022-10-05</t>
  </si>
  <si>
    <t xml:space="preserve">254 WILLARD AVE NE</t>
  </si>
  <si>
    <t xml:space="preserve">OH0024509282</t>
  </si>
  <si>
    <t xml:space="preserve">STAMOS</t>
  </si>
  <si>
    <t xml:space="preserve">JAYDEN</t>
  </si>
  <si>
    <t xml:space="preserve">1999-02-16</t>
  </si>
  <si>
    <t xml:space="preserve">331 KENMORE AVE NE</t>
  </si>
  <si>
    <t xml:space="preserve">OH0023573718</t>
  </si>
  <si>
    <t xml:space="preserve">1983-06-04</t>
  </si>
  <si>
    <t xml:space="preserve">2020-03-29</t>
  </si>
  <si>
    <t xml:space="preserve">452 FAIRMOUNT AVE NE</t>
  </si>
  <si>
    <t xml:space="preserve">OH0027312407</t>
  </si>
  <si>
    <t xml:space="preserve">2001-06-25</t>
  </si>
  <si>
    <t xml:space="preserve">370 FAIRMOUNT AVE NE</t>
  </si>
  <si>
    <t xml:space="preserve">OH0015687331</t>
  </si>
  <si>
    <t xml:space="preserve">1960-02-08</t>
  </si>
  <si>
    <t xml:space="preserve">1978-04-20</t>
  </si>
  <si>
    <t xml:space="preserve">OH0015808887</t>
  </si>
  <si>
    <t xml:space="preserve">SELAK</t>
  </si>
  <si>
    <t xml:space="preserve">RONALD</t>
  </si>
  <si>
    <t xml:space="preserve">1977-01-29</t>
  </si>
  <si>
    <t xml:space="preserve">2019-01-31</t>
  </si>
  <si>
    <t xml:space="preserve">190 GENESEE AVE NE</t>
  </si>
  <si>
    <t xml:space="preserve">OH0027043360</t>
  </si>
  <si>
    <t xml:space="preserve">JULIE</t>
  </si>
  <si>
    <t xml:space="preserve">1963-05-08</t>
  </si>
  <si>
    <t xml:space="preserve">2023-09-06</t>
  </si>
  <si>
    <t xml:space="preserve">OH0026734423</t>
  </si>
  <si>
    <t xml:space="preserve">2003-04-23</t>
  </si>
  <si>
    <t xml:space="preserve">2024-04-19</t>
  </si>
  <si>
    <t xml:space="preserve">OH0022027358</t>
  </si>
  <si>
    <t xml:space="preserve">GILLISPIE</t>
  </si>
  <si>
    <t xml:space="preserve">ERIC</t>
  </si>
  <si>
    <t xml:space="preserve">1964-03-10</t>
  </si>
  <si>
    <t xml:space="preserve">2019-03-27</t>
  </si>
  <si>
    <t xml:space="preserve">OH0015690296</t>
  </si>
  <si>
    <t xml:space="preserve">KELL</t>
  </si>
  <si>
    <t xml:space="preserve">1954-01-01</t>
  </si>
  <si>
    <t xml:space="preserve">2015-09-25</t>
  </si>
  <si>
    <t xml:space="preserve">OH0026344345</t>
  </si>
  <si>
    <t xml:space="preserve">HOGUE</t>
  </si>
  <si>
    <t xml:space="preserve">RENAE</t>
  </si>
  <si>
    <t xml:space="preserve">1968-02-05</t>
  </si>
  <si>
    <t xml:space="preserve">2021-10-12</t>
  </si>
  <si>
    <t xml:space="preserve">OH0015716436</t>
  </si>
  <si>
    <t xml:space="preserve">WOODLING</t>
  </si>
  <si>
    <t xml:space="preserve">1943-08-06</t>
  </si>
  <si>
    <t xml:space="preserve">2023-12-04</t>
  </si>
  <si>
    <t xml:space="preserve">OH0023889562</t>
  </si>
  <si>
    <t xml:space="preserve">ERMINIA</t>
  </si>
  <si>
    <t xml:space="preserve">1977-01-17</t>
  </si>
  <si>
    <t xml:space="preserve">2016-09-04</t>
  </si>
  <si>
    <t xml:space="preserve">OH0027635307</t>
  </si>
  <si>
    <t xml:space="preserve">LOWERY</t>
  </si>
  <si>
    <t xml:space="preserve">SADIERRA</t>
  </si>
  <si>
    <t xml:space="preserve">ANTIONETT MICOLE</t>
  </si>
  <si>
    <t xml:space="preserve">1996-01-01</t>
  </si>
  <si>
    <t xml:space="preserve">OH0015703093</t>
  </si>
  <si>
    <t xml:space="preserve">1966-07-19</t>
  </si>
  <si>
    <t xml:space="preserve">2006-10-03</t>
  </si>
  <si>
    <t xml:space="preserve">OH0021160507</t>
  </si>
  <si>
    <t xml:space="preserve">JILL</t>
  </si>
  <si>
    <t xml:space="preserve">1984-01-26</t>
  </si>
  <si>
    <t xml:space="preserve">2019-03-21</t>
  </si>
  <si>
    <t xml:space="preserve">OH0015690910</t>
  </si>
  <si>
    <t xml:space="preserve">1937-11-19</t>
  </si>
  <si>
    <t xml:space="preserve">OH0015695901</t>
  </si>
  <si>
    <t xml:space="preserve">JESSEP</t>
  </si>
  <si>
    <t xml:space="preserve">1945-03-24</t>
  </si>
  <si>
    <t xml:space="preserve">2021-12-17</t>
  </si>
  <si>
    <t xml:space="preserve">437 PERKINSWOOD BLVD NE</t>
  </si>
  <si>
    <t xml:space="preserve">OH0015676001</t>
  </si>
  <si>
    <t xml:space="preserve">1966-02-13</t>
  </si>
  <si>
    <t xml:space="preserve">2015-07-28</t>
  </si>
  <si>
    <t xml:space="preserve">OH0023461408</t>
  </si>
  <si>
    <t xml:space="preserve">RUNION FARIS</t>
  </si>
  <si>
    <t xml:space="preserve">1948-09-09</t>
  </si>
  <si>
    <t xml:space="preserve">2016-10-06</t>
  </si>
  <si>
    <t xml:space="preserve">OH0015710231</t>
  </si>
  <si>
    <t xml:space="preserve">SHERBOURNE</t>
  </si>
  <si>
    <t xml:space="preserve">EVELYN</t>
  </si>
  <si>
    <t xml:space="preserve">1948-11-13</t>
  </si>
  <si>
    <t xml:space="preserve">2008-08-25</t>
  </si>
  <si>
    <t xml:space="preserve">222 WILLARD AVE NE</t>
  </si>
  <si>
    <t xml:space="preserve">OH0027701474</t>
  </si>
  <si>
    <t xml:space="preserve">JOHNSON SUTTON</t>
  </si>
  <si>
    <t xml:space="preserve">PIA DENISE</t>
  </si>
  <si>
    <t xml:space="preserve">1958-09-01</t>
  </si>
  <si>
    <t xml:space="preserve">OH0018989453</t>
  </si>
  <si>
    <t xml:space="preserve">CLAAR</t>
  </si>
  <si>
    <t xml:space="preserve">1986-01-22</t>
  </si>
  <si>
    <t xml:space="preserve">2016-11-05</t>
  </si>
  <si>
    <t xml:space="preserve">401 KENMORE AVE NE</t>
  </si>
  <si>
    <t xml:space="preserve">OH0022357304</t>
  </si>
  <si>
    <t xml:space="preserve">SEAY</t>
  </si>
  <si>
    <t xml:space="preserve">STACIA</t>
  </si>
  <si>
    <t xml:space="preserve">MONIQUE</t>
  </si>
  <si>
    <t xml:space="preserve">1995-05-02</t>
  </si>
  <si>
    <t xml:space="preserve">APT B11</t>
  </si>
  <si>
    <t xml:space="preserve">OH0025546420</t>
  </si>
  <si>
    <t xml:space="preserve">DAMITA</t>
  </si>
  <si>
    <t xml:space="preserve">JO</t>
  </si>
  <si>
    <t xml:space="preserve">1953-08-17</t>
  </si>
  <si>
    <t xml:space="preserve">2020-04-15</t>
  </si>
  <si>
    <t xml:space="preserve">OH0026063368</t>
  </si>
  <si>
    <t xml:space="preserve">POTTS</t>
  </si>
  <si>
    <t xml:space="preserve">1968-01-09</t>
  </si>
  <si>
    <t xml:space="preserve">441 ROSELAWN AVE NE</t>
  </si>
  <si>
    <t xml:space="preserve">OH0026950389</t>
  </si>
  <si>
    <t xml:space="preserve">MATTHIES</t>
  </si>
  <si>
    <t xml:space="preserve">KELSIE</t>
  </si>
  <si>
    <t xml:space="preserve">1999-06-10</t>
  </si>
  <si>
    <t xml:space="preserve">186 KENILWORTH AVE NE</t>
  </si>
  <si>
    <t xml:space="preserve">OH0015817869</t>
  </si>
  <si>
    <t xml:space="preserve">WEAVER</t>
  </si>
  <si>
    <t xml:space="preserve">1955-01-09</t>
  </si>
  <si>
    <t xml:space="preserve">1996-10-07</t>
  </si>
  <si>
    <t xml:space="preserve">2098 MONTCLAIR ST NE</t>
  </si>
  <si>
    <t xml:space="preserve">OH0020291739</t>
  </si>
  <si>
    <t xml:space="preserve">MAESTAS</t>
  </si>
  <si>
    <t xml:space="preserve">1989-07-06</t>
  </si>
  <si>
    <t xml:space="preserve">391 OAK KNOLL AVE NE</t>
  </si>
  <si>
    <t xml:space="preserve">OH0021094181</t>
  </si>
  <si>
    <t xml:space="preserve">1990-11-23</t>
  </si>
  <si>
    <t xml:space="preserve">2010-05-17</t>
  </si>
  <si>
    <t xml:space="preserve">OH0015738150</t>
  </si>
  <si>
    <t xml:space="preserve">GREENO</t>
  </si>
  <si>
    <t xml:space="preserve">1945-03-07</t>
  </si>
  <si>
    <t xml:space="preserve">2015-06-29</t>
  </si>
  <si>
    <t xml:space="preserve">2076 MONTCLAIR ST NE</t>
  </si>
  <si>
    <t xml:space="preserve">OH0025680229</t>
  </si>
  <si>
    <t xml:space="preserve">OSMON</t>
  </si>
  <si>
    <t xml:space="preserve">MADISON</t>
  </si>
  <si>
    <t xml:space="preserve">2002-01-07</t>
  </si>
  <si>
    <t xml:space="preserve">2133 MONTCLAIR ST NE</t>
  </si>
  <si>
    <t xml:space="preserve">OH0015805774</t>
  </si>
  <si>
    <t xml:space="preserve">1962-08-17</t>
  </si>
  <si>
    <t xml:space="preserve">1987-02-06</t>
  </si>
  <si>
    <t xml:space="preserve">OH0026164539</t>
  </si>
  <si>
    <t xml:space="preserve">TRACI</t>
  </si>
  <si>
    <t xml:space="preserve">1960-03-26</t>
  </si>
  <si>
    <t xml:space="preserve">2021-03-19</t>
  </si>
  <si>
    <t xml:space="preserve">325 BONNIE BRAE AVE NE</t>
  </si>
  <si>
    <t xml:space="preserve">OH0015759586</t>
  </si>
  <si>
    <t xml:space="preserve">LYDA</t>
  </si>
  <si>
    <t xml:space="preserve">1974-04-29</t>
  </si>
  <si>
    <t xml:space="preserve">2004-08-20</t>
  </si>
  <si>
    <t xml:space="preserve">166 OAK KNOLL AVE NE</t>
  </si>
  <si>
    <t xml:space="preserve">OH0015800134</t>
  </si>
  <si>
    <t xml:space="preserve">ANNAMARIE</t>
  </si>
  <si>
    <t xml:space="preserve">1949-04-06</t>
  </si>
  <si>
    <t xml:space="preserve">1970-03-24</t>
  </si>
  <si>
    <t xml:space="preserve">2023 MONTCLAIR ST NE</t>
  </si>
  <si>
    <t xml:space="preserve">OH0015768681</t>
  </si>
  <si>
    <t xml:space="preserve">1969-07-20</t>
  </si>
  <si>
    <t xml:space="preserve">2008-09-08</t>
  </si>
  <si>
    <t xml:space="preserve">OH0015761926</t>
  </si>
  <si>
    <t xml:space="preserve">VONCILE</t>
  </si>
  <si>
    <t xml:space="preserve">1973-03-13</t>
  </si>
  <si>
    <t xml:space="preserve">2008-04-15</t>
  </si>
  <si>
    <t xml:space="preserve">OH0024302248</t>
  </si>
  <si>
    <t xml:space="preserve">MONRO</t>
  </si>
  <si>
    <t xml:space="preserve">DMITRI</t>
  </si>
  <si>
    <t xml:space="preserve">1979-06-10</t>
  </si>
  <si>
    <t xml:space="preserve">2017-06-09</t>
  </si>
  <si>
    <t xml:space="preserve">419 WILLARD AVE NE</t>
  </si>
  <si>
    <t xml:space="preserve">OH0015698106</t>
  </si>
  <si>
    <t xml:space="preserve">BLAZEK</t>
  </si>
  <si>
    <t xml:space="preserve">1952-04-18</t>
  </si>
  <si>
    <t xml:space="preserve">1979-07-06</t>
  </si>
  <si>
    <t xml:space="preserve">155 OAK KNOLL AVE NE</t>
  </si>
  <si>
    <t xml:space="preserve">OH0026430307</t>
  </si>
  <si>
    <t xml:space="preserve">KERRY</t>
  </si>
  <si>
    <t xml:space="preserve">1973-03-17</t>
  </si>
  <si>
    <t xml:space="preserve">OH0015777049</t>
  </si>
  <si>
    <t xml:space="preserve">PUTNAM</t>
  </si>
  <si>
    <t xml:space="preserve">VICKIE</t>
  </si>
  <si>
    <t xml:space="preserve">221 GENESEE AVE NE</t>
  </si>
  <si>
    <t xml:space="preserve">OH0015869205</t>
  </si>
  <si>
    <t xml:space="preserve">BREWER</t>
  </si>
  <si>
    <t xml:space="preserve">1983-09-09</t>
  </si>
  <si>
    <t xml:space="preserve">2018-06-29</t>
  </si>
  <si>
    <t xml:space="preserve">440 KENILWORTH AVE NE</t>
  </si>
  <si>
    <t xml:space="preserve">OH0015717351</t>
  </si>
  <si>
    <t xml:space="preserve">1952-09-09</t>
  </si>
  <si>
    <t xml:space="preserve">2014-09-09</t>
  </si>
  <si>
    <t xml:space="preserve">OH0024013184</t>
  </si>
  <si>
    <t xml:space="preserve">KELLER</t>
  </si>
  <si>
    <t xml:space="preserve">DEANA</t>
  </si>
  <si>
    <t xml:space="preserve">1988-11-13</t>
  </si>
  <si>
    <t xml:space="preserve">2021-04-27</t>
  </si>
  <si>
    <t xml:space="preserve">OH0015729894</t>
  </si>
  <si>
    <t xml:space="preserve">PHILLIPS</t>
  </si>
  <si>
    <t xml:space="preserve">BECKY</t>
  </si>
  <si>
    <t xml:space="preserve">1954-07-12</t>
  </si>
  <si>
    <t xml:space="preserve">2014-07-13</t>
  </si>
  <si>
    <t xml:space="preserve">APT 212</t>
  </si>
  <si>
    <t xml:space="preserve">OH0015788932</t>
  </si>
  <si>
    <t xml:space="preserve">MCCRACKEN</t>
  </si>
  <si>
    <t xml:space="preserve">1955-08-30</t>
  </si>
  <si>
    <t xml:space="preserve">2025-01-26</t>
  </si>
  <si>
    <t xml:space="preserve">APT B16</t>
  </si>
  <si>
    <t xml:space="preserve">OH0015795885</t>
  </si>
  <si>
    <t xml:space="preserve">POLI</t>
  </si>
  <si>
    <t xml:space="preserve">1929-08-14</t>
  </si>
  <si>
    <t xml:space="preserve">2023-08-29</t>
  </si>
  <si>
    <t xml:space="preserve">OH0015814854</t>
  </si>
  <si>
    <t xml:space="preserve">CLEMENTE</t>
  </si>
  <si>
    <t xml:space="preserve">1954-04-07</t>
  </si>
  <si>
    <t xml:space="preserve">2001-04-09</t>
  </si>
  <si>
    <t xml:space="preserve">175 OAK KNOLL AVE NE</t>
  </si>
  <si>
    <t xml:space="preserve">OH0020201746</t>
  </si>
  <si>
    <t xml:space="preserve">STYCHNO</t>
  </si>
  <si>
    <t xml:space="preserve">1969-10-08</t>
  </si>
  <si>
    <t xml:space="preserve">2014-04-03</t>
  </si>
  <si>
    <t xml:space="preserve">186 OAK KNOLL AVE NE</t>
  </si>
  <si>
    <t xml:space="preserve">OH0024330098</t>
  </si>
  <si>
    <t xml:space="preserve">1958-07-08</t>
  </si>
  <si>
    <t xml:space="preserve">2018-08-02</t>
  </si>
  <si>
    <t xml:space="preserve">OH0015869349</t>
  </si>
  <si>
    <t xml:space="preserve">1965-11-19</t>
  </si>
  <si>
    <t xml:space="preserve">OH0015716981</t>
  </si>
  <si>
    <t xml:space="preserve">ONEY</t>
  </si>
  <si>
    <t xml:space="preserve">DOLORES</t>
  </si>
  <si>
    <t xml:space="preserve">1941-12-24</t>
  </si>
  <si>
    <t xml:space="preserve">2018-08-23</t>
  </si>
  <si>
    <t xml:space="preserve">APT 112</t>
  </si>
  <si>
    <t xml:space="preserve">OH0015732150</t>
  </si>
  <si>
    <t xml:space="preserve">ANICE</t>
  </si>
  <si>
    <t xml:space="preserve">1945-03-26</t>
  </si>
  <si>
    <t xml:space="preserve">OH0019538138</t>
  </si>
  <si>
    <t xml:space="preserve">MULLETT</t>
  </si>
  <si>
    <t xml:space="preserve">1990-03-22</t>
  </si>
  <si>
    <t xml:space="preserve">2008-02-04</t>
  </si>
  <si>
    <t xml:space="preserve">227 KENILWORTH AVE NE</t>
  </si>
  <si>
    <t xml:space="preserve">OH0020388416</t>
  </si>
  <si>
    <t xml:space="preserve">SHARONDA</t>
  </si>
  <si>
    <t xml:space="preserve">1984-08-14</t>
  </si>
  <si>
    <t xml:space="preserve">2010-11-24</t>
  </si>
  <si>
    <t xml:space="preserve">311 KENILWORTH AVE NE</t>
  </si>
  <si>
    <t xml:space="preserve">OH0015726941</t>
  </si>
  <si>
    <t xml:space="preserve">ELIA</t>
  </si>
  <si>
    <t xml:space="preserve">1953-06-25</t>
  </si>
  <si>
    <t xml:space="preserve">1988-09-30</t>
  </si>
  <si>
    <t xml:space="preserve">OH0026684491</t>
  </si>
  <si>
    <t xml:space="preserve">HART</t>
  </si>
  <si>
    <t xml:space="preserve">REMINGTON</t>
  </si>
  <si>
    <t xml:space="preserve">JACKSON</t>
  </si>
  <si>
    <t xml:space="preserve">2004-05-14</t>
  </si>
  <si>
    <t xml:space="preserve">213 PERKINSWOOD BLVD NE</t>
  </si>
  <si>
    <t xml:space="preserve">OH0026313248</t>
  </si>
  <si>
    <t xml:space="preserve">TATEBE</t>
  </si>
  <si>
    <t xml:space="preserve">ELIJAH</t>
  </si>
  <si>
    <t xml:space="preserve">2003-08-11</t>
  </si>
  <si>
    <t xml:space="preserve">235 BONNIE BRAE AVE NE</t>
  </si>
  <si>
    <t xml:space="preserve">OH0026313388</t>
  </si>
  <si>
    <t xml:space="preserve">PEYA</t>
  </si>
  <si>
    <t xml:space="preserve">BENJAMIN</t>
  </si>
  <si>
    <t xml:space="preserve">2003-10-01</t>
  </si>
  <si>
    <t xml:space="preserve">OH0015690806</t>
  </si>
  <si>
    <t xml:space="preserve">HARRIS</t>
  </si>
  <si>
    <t xml:space="preserve">1949-03-04</t>
  </si>
  <si>
    <t xml:space="preserve">2004-01-17</t>
  </si>
  <si>
    <t xml:space="preserve">317 PERKINSWOOD BLVD NE</t>
  </si>
  <si>
    <t xml:space="preserve">OH0015805932</t>
  </si>
  <si>
    <t xml:space="preserve">HEINZMAN</t>
  </si>
  <si>
    <t xml:space="preserve">BRUCE</t>
  </si>
  <si>
    <t xml:space="preserve">1950-01-30</t>
  </si>
  <si>
    <t xml:space="preserve">2008-11-04</t>
  </si>
  <si>
    <t xml:space="preserve">2659 E MARKET ST</t>
  </si>
  <si>
    <t xml:space="preserve">OH0015795172</t>
  </si>
  <si>
    <t xml:space="preserve">AMY</t>
  </si>
  <si>
    <t xml:space="preserve">1974-02-19</t>
  </si>
  <si>
    <t xml:space="preserve">2008-05-05</t>
  </si>
  <si>
    <t xml:space="preserve">PO BOX 63</t>
  </si>
  <si>
    <t xml:space="preserve">OH0015763623</t>
  </si>
  <si>
    <t xml:space="preserve">MAROUSIS</t>
  </si>
  <si>
    <t xml:space="preserve">GEORGIA</t>
  </si>
  <si>
    <t xml:space="preserve">1968-06-06</t>
  </si>
  <si>
    <t xml:space="preserve">1994-01-10</t>
  </si>
  <si>
    <t xml:space="preserve">363 ADELAIDE AVE NE</t>
  </si>
  <si>
    <t xml:space="preserve">OH0015713507</t>
  </si>
  <si>
    <t xml:space="preserve">FLEMING</t>
  </si>
  <si>
    <t xml:space="preserve">SHERYL</t>
  </si>
  <si>
    <t xml:space="preserve">1962-02-11</t>
  </si>
  <si>
    <t xml:space="preserve">387 ADELAIDE AVE NE</t>
  </si>
  <si>
    <t xml:space="preserve">OH0015808061</t>
  </si>
  <si>
    <t xml:space="preserve">BLACK</t>
  </si>
  <si>
    <t xml:space="preserve">1963-04-01</t>
  </si>
  <si>
    <t xml:space="preserve">2016-09-19</t>
  </si>
  <si>
    <t xml:space="preserve">APT A11</t>
  </si>
  <si>
    <t xml:space="preserve">OH0015740073</t>
  </si>
  <si>
    <t xml:space="preserve">HELENA</t>
  </si>
  <si>
    <t xml:space="preserve">1969-06-22</t>
  </si>
  <si>
    <t xml:space="preserve">2000-02-02</t>
  </si>
  <si>
    <t xml:space="preserve">OH0024352164</t>
  </si>
  <si>
    <t xml:space="preserve">JAROD</t>
  </si>
  <si>
    <t xml:space="preserve">1998-12-08</t>
  </si>
  <si>
    <t xml:space="preserve">2017-08-03</t>
  </si>
  <si>
    <t xml:space="preserve">OH0019772345</t>
  </si>
  <si>
    <t xml:space="preserve">1965-04-09</t>
  </si>
  <si>
    <t xml:space="preserve">2022-03-17</t>
  </si>
  <si>
    <t xml:space="preserve">OH0024253009</t>
  </si>
  <si>
    <t xml:space="preserve">1999-02-15</t>
  </si>
  <si>
    <t xml:space="preserve">2017-03-29</t>
  </si>
  <si>
    <t xml:space="preserve">OH0015794522</t>
  </si>
  <si>
    <t xml:space="preserve">1960-08-02</t>
  </si>
  <si>
    <t xml:space="preserve">1978-04-25</t>
  </si>
  <si>
    <t xml:space="preserve">OH0015764926</t>
  </si>
  <si>
    <t xml:space="preserve">DITTMER</t>
  </si>
  <si>
    <t xml:space="preserve">1954-06-23</t>
  </si>
  <si>
    <t xml:space="preserve">375 ADELAIDE AVE NE</t>
  </si>
  <si>
    <t xml:space="preserve">OH0024252222</t>
  </si>
  <si>
    <t xml:space="preserve">QUENTIN</t>
  </si>
  <si>
    <t xml:space="preserve">1999-02-01</t>
  </si>
  <si>
    <t xml:space="preserve">OH0015808685</t>
  </si>
  <si>
    <t xml:space="preserve">JEFFERY</t>
  </si>
  <si>
    <t xml:space="preserve">1959-08-09</t>
  </si>
  <si>
    <t xml:space="preserve">1995-04-03</t>
  </si>
  <si>
    <t xml:space="preserve">OH0027951645</t>
  </si>
  <si>
    <t xml:space="preserve">ALEXANDER</t>
  </si>
  <si>
    <t xml:space="preserve">2007-03-16</t>
  </si>
  <si>
    <t xml:space="preserve">2025-04-23</t>
  </si>
  <si>
    <t xml:space="preserve">OH0026082885</t>
  </si>
  <si>
    <t xml:space="preserve">MILLIKIN</t>
  </si>
  <si>
    <t xml:space="preserve">KAITLIN</t>
  </si>
  <si>
    <t xml:space="preserve">2002-05-10</t>
  </si>
  <si>
    <t xml:space="preserve">2020-10-30</t>
  </si>
  <si>
    <t xml:space="preserve">OH0021679775</t>
  </si>
  <si>
    <t xml:space="preserve">BRIANA</t>
  </si>
  <si>
    <t xml:space="preserve">1994-06-11</t>
  </si>
  <si>
    <t xml:space="preserve">2018-08-03</t>
  </si>
  <si>
    <t xml:space="preserve">OH0022957057</t>
  </si>
  <si>
    <t xml:space="preserve">HERRON</t>
  </si>
  <si>
    <t xml:space="preserve">1996-07-25</t>
  </si>
  <si>
    <t xml:space="preserve">2019-09-05</t>
  </si>
  <si>
    <t xml:space="preserve">OH0015759620</t>
  </si>
  <si>
    <t xml:space="preserve">1979-04-09</t>
  </si>
  <si>
    <t xml:space="preserve">2004-09-01</t>
  </si>
  <si>
    <t xml:space="preserve">OH0026684481</t>
  </si>
  <si>
    <t xml:space="preserve">2004-10-15</t>
  </si>
  <si>
    <t xml:space="preserve">2022-10-10</t>
  </si>
  <si>
    <t xml:space="preserve">OH0015806334</t>
  </si>
  <si>
    <t xml:space="preserve">ROSEMARY</t>
  </si>
  <si>
    <t xml:space="preserve">1945-08-14</t>
  </si>
  <si>
    <t xml:space="preserve">1971-09-20</t>
  </si>
  <si>
    <t xml:space="preserve">OH0015752207</t>
  </si>
  <si>
    <t xml:space="preserve">DAUGHERTY</t>
  </si>
  <si>
    <t xml:space="preserve">BRIDGETTE</t>
  </si>
  <si>
    <t xml:space="preserve">1964-02-26</t>
  </si>
  <si>
    <t xml:space="preserve">2014-06-28</t>
  </si>
  <si>
    <t xml:space="preserve">203 KENMORE AVE NE</t>
  </si>
  <si>
    <t xml:space="preserve">OH0015762713</t>
  </si>
  <si>
    <t xml:space="preserve">MORGAN</t>
  </si>
  <si>
    <t xml:space="preserve">NICK</t>
  </si>
  <si>
    <t xml:space="preserve">1929-07-11</t>
  </si>
  <si>
    <t xml:space="preserve">2023-07-12</t>
  </si>
  <si>
    <t xml:space="preserve">APT A14</t>
  </si>
  <si>
    <t xml:space="preserve">OH0015717054</t>
  </si>
  <si>
    <t xml:space="preserve">PILGRIM</t>
  </si>
  <si>
    <t xml:space="preserve">FRED</t>
  </si>
  <si>
    <t xml:space="preserve">1938-05-17</t>
  </si>
  <si>
    <t xml:space="preserve">1965-02-03</t>
  </si>
  <si>
    <t xml:space="preserve">306 BONNIE BRAE AVE NE</t>
  </si>
  <si>
    <t xml:space="preserve">OH0015709789</t>
  </si>
  <si>
    <t xml:space="preserve">TILDEN</t>
  </si>
  <si>
    <t xml:space="preserve">1959-10-15</t>
  </si>
  <si>
    <t xml:space="preserve">2023-07-15</t>
  </si>
  <si>
    <t xml:space="preserve">OH0015703653</t>
  </si>
  <si>
    <t xml:space="preserve">MICHELE</t>
  </si>
  <si>
    <t xml:space="preserve">1966-03-26</t>
  </si>
  <si>
    <t xml:space="preserve">2023-07-13</t>
  </si>
  <si>
    <t xml:space="preserve">OH0015806342</t>
  </si>
  <si>
    <t xml:space="preserve">KEELYN</t>
  </si>
  <si>
    <t xml:space="preserve">1984-12-06</t>
  </si>
  <si>
    <t xml:space="preserve">2010-08-11</t>
  </si>
  <si>
    <t xml:space="preserve">OH0020236461</t>
  </si>
  <si>
    <t xml:space="preserve">TRIMBLE</t>
  </si>
  <si>
    <t xml:space="preserve">DARRELL</t>
  </si>
  <si>
    <t xml:space="preserve">1989-02-03</t>
  </si>
  <si>
    <t xml:space="preserve">2024-08-08</t>
  </si>
  <si>
    <t xml:space="preserve">397 BONNIE BRAE AVE NE</t>
  </si>
  <si>
    <t xml:space="preserve">OH0015801967</t>
  </si>
  <si>
    <t xml:space="preserve">BIANCO</t>
  </si>
  <si>
    <t xml:space="preserve">1948-04-22</t>
  </si>
  <si>
    <t xml:space="preserve">2023-09-14</t>
  </si>
  <si>
    <t xml:space="preserve">232 BONNIE BRAE AVE NE</t>
  </si>
  <si>
    <t xml:space="preserve">OH0020304127</t>
  </si>
  <si>
    <t xml:space="preserve">1943-01-20</t>
  </si>
  <si>
    <t xml:space="preserve">2015-07-23</t>
  </si>
  <si>
    <t xml:space="preserve">OH0015779306</t>
  </si>
  <si>
    <t xml:space="preserve">VARLEY</t>
  </si>
  <si>
    <t xml:space="preserve">1953-01-14</t>
  </si>
  <si>
    <t xml:space="preserve">1972-03-30</t>
  </si>
  <si>
    <t xml:space="preserve">196 BONNIE BRAE AVE NE</t>
  </si>
  <si>
    <t xml:space="preserve">OH0027437575</t>
  </si>
  <si>
    <t xml:space="preserve">1989-12-30</t>
  </si>
  <si>
    <t xml:space="preserve">2024-07-21</t>
  </si>
  <si>
    <t xml:space="preserve">405 BONNIE BRAE AVE NE</t>
  </si>
  <si>
    <t xml:space="preserve">OH0015749377</t>
  </si>
  <si>
    <t xml:space="preserve">1947-11-10</t>
  </si>
  <si>
    <t xml:space="preserve">OH0015687843</t>
  </si>
  <si>
    <t xml:space="preserve">1956-03-20</t>
  </si>
  <si>
    <t xml:space="preserve">1980-08-25</t>
  </si>
  <si>
    <t xml:space="preserve">OH0021281068</t>
  </si>
  <si>
    <t xml:space="preserve">BARTLETT</t>
  </si>
  <si>
    <t xml:space="preserve">CHARISSE</t>
  </si>
  <si>
    <t xml:space="preserve">1983-11-30</t>
  </si>
  <si>
    <t xml:space="preserve">2010-10-28</t>
  </si>
  <si>
    <t xml:space="preserve">186 BONNIE BRAE AVE NE</t>
  </si>
  <si>
    <t xml:space="preserve">OH0024781808</t>
  </si>
  <si>
    <t xml:space="preserve">ZADAI ALLEN</t>
  </si>
  <si>
    <t xml:space="preserve">DEBORAH</t>
  </si>
  <si>
    <t xml:space="preserve">1954-09-27</t>
  </si>
  <si>
    <t xml:space="preserve">2018-09-04</t>
  </si>
  <si>
    <t xml:space="preserve">1551 MONTCLAIR ST NE</t>
  </si>
  <si>
    <t xml:space="preserve">OH0015813286</t>
  </si>
  <si>
    <t xml:space="preserve">POPA</t>
  </si>
  <si>
    <t xml:space="preserve">1938-11-29</t>
  </si>
  <si>
    <t xml:space="preserve">2010-03-09</t>
  </si>
  <si>
    <t xml:space="preserve">179 BONNIE BRAE AVE NE</t>
  </si>
  <si>
    <t xml:space="preserve">OH0023350278</t>
  </si>
  <si>
    <t xml:space="preserve">PENNY</t>
  </si>
  <si>
    <t xml:space="preserve">1960-08-26</t>
  </si>
  <si>
    <t xml:space="preserve">2018-09-27</t>
  </si>
  <si>
    <t xml:space="preserve">OH0015723938</t>
  </si>
  <si>
    <t xml:space="preserve">1955-11-03</t>
  </si>
  <si>
    <t xml:space="preserve">1988-09-08</t>
  </si>
  <si>
    <t xml:space="preserve">OH0015712084</t>
  </si>
  <si>
    <t xml:space="preserve">COSTANTINO</t>
  </si>
  <si>
    <t xml:space="preserve">1952-10-26</t>
  </si>
  <si>
    <t xml:space="preserve">1984-10-16</t>
  </si>
  <si>
    <t xml:space="preserve">380 KENMORE AVE NE</t>
  </si>
  <si>
    <t xml:space="preserve">OH0015805053</t>
  </si>
  <si>
    <t xml:space="preserve">FESS</t>
  </si>
  <si>
    <t xml:space="preserve">JACKIE</t>
  </si>
  <si>
    <t xml:space="preserve">1954-04-04</t>
  </si>
  <si>
    <t xml:space="preserve">2004-07-27</t>
  </si>
  <si>
    <t xml:space="preserve">OH0020851140</t>
  </si>
  <si>
    <t xml:space="preserve">CHANEY</t>
  </si>
  <si>
    <t xml:space="preserve">1984-05-26</t>
  </si>
  <si>
    <t xml:space="preserve">OH0027521790</t>
  </si>
  <si>
    <t xml:space="preserve">WARNICK</t>
  </si>
  <si>
    <t xml:space="preserve">TODD</t>
  </si>
  <si>
    <t xml:space="preserve">1969-12-05</t>
  </si>
  <si>
    <t xml:space="preserve">APT C4</t>
  </si>
  <si>
    <t xml:space="preserve">OH0027521805</t>
  </si>
  <si>
    <t xml:space="preserve">CONSTANCE</t>
  </si>
  <si>
    <t xml:space="preserve">1942-11-25</t>
  </si>
  <si>
    <t xml:space="preserve">255 FAIRMOUNT AVE NE</t>
  </si>
  <si>
    <t xml:space="preserve">OH0025964102</t>
  </si>
  <si>
    <t xml:space="preserve">KAILA</t>
  </si>
  <si>
    <t xml:space="preserve">1998-01-14</t>
  </si>
  <si>
    <t xml:space="preserve">3809 FOX RUN DR APT 1103</t>
  </si>
  <si>
    <t xml:space="preserve">CINCINNATI</t>
  </si>
  <si>
    <t xml:space="preserve">OH0015725298</t>
  </si>
  <si>
    <t xml:space="preserve">KOVACH</t>
  </si>
  <si>
    <t xml:space="preserve">1966-12-25</t>
  </si>
  <si>
    <t xml:space="preserve">361 KENMORE AVE NE</t>
  </si>
  <si>
    <t xml:space="preserve">OH0024791363</t>
  </si>
  <si>
    <t xml:space="preserve">MCKENNA</t>
  </si>
  <si>
    <t xml:space="preserve">1998-12-24</t>
  </si>
  <si>
    <t xml:space="preserve">2018-09-24</t>
  </si>
  <si>
    <t xml:space="preserve">OH0015709660</t>
  </si>
  <si>
    <t xml:space="preserve">ALLGOOD</t>
  </si>
  <si>
    <t xml:space="preserve">1974-11-02</t>
  </si>
  <si>
    <t xml:space="preserve">2024-11-25</t>
  </si>
  <si>
    <t xml:space="preserve">364 LAIRD AVE NE</t>
  </si>
  <si>
    <t xml:space="preserve">OH0023536732</t>
  </si>
  <si>
    <t xml:space="preserve">TEORI</t>
  </si>
  <si>
    <t xml:space="preserve">DIMARCAL</t>
  </si>
  <si>
    <t xml:space="preserve">1996-08-14</t>
  </si>
  <si>
    <t xml:space="preserve">2022-10-12</t>
  </si>
  <si>
    <t xml:space="preserve">OH0026150553</t>
  </si>
  <si>
    <t xml:space="preserve">BALLARD</t>
  </si>
  <si>
    <t xml:space="preserve">ISHMAEL</t>
  </si>
  <si>
    <t xml:space="preserve">1993-12-31</t>
  </si>
  <si>
    <t xml:space="preserve">2020-09-03</t>
  </si>
  <si>
    <t xml:space="preserve">451 FAIRMOUNT AVE NE</t>
  </si>
  <si>
    <t xml:space="preserve">OH0015798176</t>
  </si>
  <si>
    <t xml:space="preserve">1942-09-04</t>
  </si>
  <si>
    <t xml:space="preserve">2010-08-17</t>
  </si>
  <si>
    <t xml:space="preserve">OH0015810657</t>
  </si>
  <si>
    <t xml:space="preserve">LEASURE</t>
  </si>
  <si>
    <t xml:space="preserve">1958-10-19</t>
  </si>
  <si>
    <t xml:space="preserve">1998-10-16</t>
  </si>
  <si>
    <t xml:space="preserve">417 PERKINSWOOD BLVD NE</t>
  </si>
  <si>
    <t xml:space="preserve">OH0015818023</t>
  </si>
  <si>
    <t xml:space="preserve">HERKO</t>
  </si>
  <si>
    <t xml:space="preserve">1973-11-23</t>
  </si>
  <si>
    <t xml:space="preserve">2015-07-01</t>
  </si>
  <si>
    <t xml:space="preserve">334 BONNIE BRAE AVE NE</t>
  </si>
  <si>
    <t xml:space="preserve">OH0015707283</t>
  </si>
  <si>
    <t xml:space="preserve">GREATHOUSE</t>
  </si>
  <si>
    <t xml:space="preserve">GREG</t>
  </si>
  <si>
    <t xml:space="preserve">1948-04-27</t>
  </si>
  <si>
    <t xml:space="preserve">1984-07-04</t>
  </si>
  <si>
    <t xml:space="preserve">378 BONNIE BRAE AVE NE</t>
  </si>
  <si>
    <t xml:space="preserve">OH0015762366</t>
  </si>
  <si>
    <t xml:space="preserve">TIMKO</t>
  </si>
  <si>
    <t xml:space="preserve">1981-09-05</t>
  </si>
  <si>
    <t xml:space="preserve">2020-08-16</t>
  </si>
  <si>
    <t xml:space="preserve">OH0015721880</t>
  </si>
  <si>
    <t xml:space="preserve">RICHARDSON</t>
  </si>
  <si>
    <t xml:space="preserve">1970-03-12</t>
  </si>
  <si>
    <t xml:space="preserve">2021-09-10</t>
  </si>
  <si>
    <t xml:space="preserve">377 GENESEE AVE NE</t>
  </si>
  <si>
    <t xml:space="preserve">OH0026148235</t>
  </si>
  <si>
    <t xml:space="preserve">1957-10-02</t>
  </si>
  <si>
    <t xml:space="preserve">2021-09-23</t>
  </si>
  <si>
    <t xml:space="preserve">OH0022357330</t>
  </si>
  <si>
    <t xml:space="preserve">HUFF</t>
  </si>
  <si>
    <t xml:space="preserve">ALYSHA</t>
  </si>
  <si>
    <t xml:space="preserve">1995-07-11</t>
  </si>
  <si>
    <t xml:space="preserve">2024-07-30</t>
  </si>
  <si>
    <t xml:space="preserve">171 BONNIE BRAE AVE NE</t>
  </si>
  <si>
    <t xml:space="preserve">OH0026284959</t>
  </si>
  <si>
    <t xml:space="preserve">JIMENEZ PETITON</t>
  </si>
  <si>
    <t xml:space="preserve">YURI</t>
  </si>
  <si>
    <t xml:space="preserve">1986-09-04</t>
  </si>
  <si>
    <t xml:space="preserve">2551 E MARKET ST</t>
  </si>
  <si>
    <t xml:space="preserve">OH0015753043</t>
  </si>
  <si>
    <t xml:space="preserve">1974-04-18</t>
  </si>
  <si>
    <t xml:space="preserve">2014-04-18</t>
  </si>
  <si>
    <t xml:space="preserve">378 WILLARD AVE NE</t>
  </si>
  <si>
    <t xml:space="preserve">OH0015743128</t>
  </si>
  <si>
    <t xml:space="preserve">BLACKWELL</t>
  </si>
  <si>
    <t xml:space="preserve">1980-06-11</t>
  </si>
  <si>
    <t xml:space="preserve">2016-11-27</t>
  </si>
  <si>
    <t xml:space="preserve">416 KENILWORTH AVE NE</t>
  </si>
  <si>
    <t xml:space="preserve">OH0026918561</t>
  </si>
  <si>
    <t xml:space="preserve">VASTAG</t>
  </si>
  <si>
    <t xml:space="preserve">JENA</t>
  </si>
  <si>
    <t xml:space="preserve">1977-04-20</t>
  </si>
  <si>
    <t xml:space="preserve">2024-08-25</t>
  </si>
  <si>
    <t xml:space="preserve">431 ROSELAWN AVE NE</t>
  </si>
  <si>
    <t xml:space="preserve">OH0015687862</t>
  </si>
  <si>
    <t xml:space="preserve">MILLIK</t>
  </si>
  <si>
    <t xml:space="preserve">1954-12-13</t>
  </si>
  <si>
    <t xml:space="preserve">1980-08-20</t>
  </si>
  <si>
    <t xml:space="preserve">179 WILLARD AVE NE</t>
  </si>
  <si>
    <t xml:space="preserve">OH0022036121</t>
  </si>
  <si>
    <t xml:space="preserve">CODE</t>
  </si>
  <si>
    <t xml:space="preserve">SHARAI</t>
  </si>
  <si>
    <t xml:space="preserve">YASMERE</t>
  </si>
  <si>
    <t xml:space="preserve">1992-04-14</t>
  </si>
  <si>
    <t xml:space="preserve">2017-02-13</t>
  </si>
  <si>
    <t xml:space="preserve">316 LAIRD AVE NE</t>
  </si>
  <si>
    <t xml:space="preserve">OH0024093812</t>
  </si>
  <si>
    <t xml:space="preserve">CARTER</t>
  </si>
  <si>
    <t xml:space="preserve">1992-03-19</t>
  </si>
  <si>
    <t xml:space="preserve">2022-03-18</t>
  </si>
  <si>
    <t xml:space="preserve">OH0019137542</t>
  </si>
  <si>
    <t xml:space="preserve">GRABOSKY</t>
  </si>
  <si>
    <t xml:space="preserve">GINA</t>
  </si>
  <si>
    <t xml:space="preserve">1974-05-03</t>
  </si>
  <si>
    <t xml:space="preserve">2018-11-06</t>
  </si>
  <si>
    <t xml:space="preserve">OH0019671238</t>
  </si>
  <si>
    <t xml:space="preserve">1966-02-05</t>
  </si>
  <si>
    <t xml:space="preserve">2010-08-24</t>
  </si>
  <si>
    <t xml:space="preserve">OH0026528015</t>
  </si>
  <si>
    <t xml:space="preserve">ZIEGLER</t>
  </si>
  <si>
    <t xml:space="preserve">1988-08-22</t>
  </si>
  <si>
    <t xml:space="preserve">2022-05-20</t>
  </si>
  <si>
    <t xml:space="preserve">OH0024615179</t>
  </si>
  <si>
    <t xml:space="preserve">1969-01-17</t>
  </si>
  <si>
    <t xml:space="preserve">2020-09-29</t>
  </si>
  <si>
    <t xml:space="preserve">OH0025536664</t>
  </si>
  <si>
    <t xml:space="preserve">DARIENZO</t>
  </si>
  <si>
    <t xml:space="preserve">1989-07-31</t>
  </si>
  <si>
    <t xml:space="preserve">2020-03-30</t>
  </si>
  <si>
    <t xml:space="preserve">OH0020294980</t>
  </si>
  <si>
    <t xml:space="preserve">TYSON</t>
  </si>
  <si>
    <t xml:space="preserve">SHANNAN</t>
  </si>
  <si>
    <t xml:space="preserve">1981-02-15</t>
  </si>
  <si>
    <t xml:space="preserve">2024-08-12</t>
  </si>
  <si>
    <t xml:space="preserve">381 ROSELAWN AVE NE</t>
  </si>
  <si>
    <t xml:space="preserve">OH0021513790</t>
  </si>
  <si>
    <t xml:space="preserve">HAKES</t>
  </si>
  <si>
    <t xml:space="preserve">1974-07-24</t>
  </si>
  <si>
    <t xml:space="preserve">2016-07-11</t>
  </si>
  <si>
    <t xml:space="preserve">OH0026063502</t>
  </si>
  <si>
    <t xml:space="preserve">REYNOLDS</t>
  </si>
  <si>
    <t xml:space="preserve">KIMBERLI</t>
  </si>
  <si>
    <t xml:space="preserve">1967-06-24</t>
  </si>
  <si>
    <t xml:space="preserve">OH0024256973</t>
  </si>
  <si>
    <t xml:space="preserve">AUSTIN</t>
  </si>
  <si>
    <t xml:space="preserve">1999-02-06</t>
  </si>
  <si>
    <t xml:space="preserve">2022-02-07</t>
  </si>
  <si>
    <t xml:space="preserve">2108 MONTCLAIR ST NE</t>
  </si>
  <si>
    <t xml:space="preserve">OH0015814412</t>
  </si>
  <si>
    <t xml:space="preserve">1980-08-04</t>
  </si>
  <si>
    <t xml:space="preserve">OH0015790458</t>
  </si>
  <si>
    <t xml:space="preserve">HOLLIDAY</t>
  </si>
  <si>
    <t xml:space="preserve">HELEN</t>
  </si>
  <si>
    <t xml:space="preserve">1947-10-21</t>
  </si>
  <si>
    <t xml:space="preserve">1979-03-12</t>
  </si>
  <si>
    <t xml:space="preserve">370 KENMORE AVE NE</t>
  </si>
  <si>
    <t xml:space="preserve">OH0025974729</t>
  </si>
  <si>
    <t xml:space="preserve">MEARS</t>
  </si>
  <si>
    <t xml:space="preserve">JORDAN</t>
  </si>
  <si>
    <t xml:space="preserve">LAN</t>
  </si>
  <si>
    <t xml:space="preserve">1986-07-17</t>
  </si>
  <si>
    <t xml:space="preserve">137 BONNIE BRAE AVE NE</t>
  </si>
  <si>
    <t xml:space="preserve">160 IDLYWILD ST NW</t>
  </si>
  <si>
    <t xml:space="preserve">OH0015926734</t>
  </si>
  <si>
    <t xml:space="preserve">GILBERT</t>
  </si>
  <si>
    <t xml:space="preserve">1941-09-04</t>
  </si>
  <si>
    <t xml:space="preserve">APT B13</t>
  </si>
  <si>
    <t xml:space="preserve">OH0015709672</t>
  </si>
  <si>
    <t xml:space="preserve">1951-08-30</t>
  </si>
  <si>
    <t xml:space="preserve">1984-10-02</t>
  </si>
  <si>
    <t xml:space="preserve">451 BONNIE BRAE AVE NE</t>
  </si>
  <si>
    <t xml:space="preserve">OH0015690821</t>
  </si>
  <si>
    <t xml:space="preserve">CLAYTON</t>
  </si>
  <si>
    <t xml:space="preserve">O</t>
  </si>
  <si>
    <t xml:space="preserve">1943-04-12</t>
  </si>
  <si>
    <t xml:space="preserve">1966-03-01</t>
  </si>
  <si>
    <t xml:space="preserve">OH0025122786</t>
  </si>
  <si>
    <t xml:space="preserve">MICAIAH</t>
  </si>
  <si>
    <t xml:space="preserve">2001-03-21</t>
  </si>
  <si>
    <t xml:space="preserve">2019-10-08</t>
  </si>
  <si>
    <t xml:space="preserve">OH0015707280</t>
  </si>
  <si>
    <t xml:space="preserve">1949-01-06</t>
  </si>
  <si>
    <t xml:space="preserve">OH0015721147</t>
  </si>
  <si>
    <t xml:space="preserve">PAGANO</t>
  </si>
  <si>
    <t xml:space="preserve">1977-06-03</t>
  </si>
  <si>
    <t xml:space="preserve">2006-06-03</t>
  </si>
  <si>
    <t xml:space="preserve">OH0015813076</t>
  </si>
  <si>
    <t xml:space="preserve">PROVITT</t>
  </si>
  <si>
    <t xml:space="preserve">1962-07-24</t>
  </si>
  <si>
    <t xml:space="preserve">2023-09-17</t>
  </si>
  <si>
    <t xml:space="preserve">432 FAIRMOUNT AVE NE</t>
  </si>
  <si>
    <t xml:space="preserve">OH0025028221</t>
  </si>
  <si>
    <t xml:space="preserve">ATHYA</t>
  </si>
  <si>
    <t xml:space="preserve">LUCINDA</t>
  </si>
  <si>
    <t xml:space="preserve">JUNE</t>
  </si>
  <si>
    <t xml:space="preserve">1954-08-25</t>
  </si>
  <si>
    <t xml:space="preserve">2019-02-06</t>
  </si>
  <si>
    <t xml:space="preserve">163 ROSELAWN AVE NE</t>
  </si>
  <si>
    <t xml:space="preserve">OH0023484087</t>
  </si>
  <si>
    <t xml:space="preserve">BATTEE</t>
  </si>
  <si>
    <t xml:space="preserve">PRECIOUS</t>
  </si>
  <si>
    <t xml:space="preserve">MONAE</t>
  </si>
  <si>
    <t xml:space="preserve">1998-02-21</t>
  </si>
  <si>
    <t xml:space="preserve">2023-11-28</t>
  </si>
  <si>
    <t xml:space="preserve">OH0025744581</t>
  </si>
  <si>
    <t xml:space="preserve">LAXON</t>
  </si>
  <si>
    <t xml:space="preserve">NICOLE THOMPSON</t>
  </si>
  <si>
    <t xml:space="preserve">1993-11-02</t>
  </si>
  <si>
    <t xml:space="preserve">2020-08-18</t>
  </si>
  <si>
    <t xml:space="preserve">159 WILLARD AVE NE</t>
  </si>
  <si>
    <t xml:space="preserve">OH0020851131</t>
  </si>
  <si>
    <t xml:space="preserve">GRODESKY</t>
  </si>
  <si>
    <t xml:space="preserve">LESLIE</t>
  </si>
  <si>
    <t xml:space="preserve">1957-08-22</t>
  </si>
  <si>
    <t xml:space="preserve">OH0015739314</t>
  </si>
  <si>
    <t xml:space="preserve">1955-04-12</t>
  </si>
  <si>
    <t xml:space="preserve">1996-10-03</t>
  </si>
  <si>
    <t xml:space="preserve">OH0027452569</t>
  </si>
  <si>
    <t xml:space="preserve">2002-06-10</t>
  </si>
  <si>
    <t xml:space="preserve">2024-06-10</t>
  </si>
  <si>
    <t xml:space="preserve">OH0027906266</t>
  </si>
  <si>
    <t xml:space="preserve">WILBURN</t>
  </si>
  <si>
    <t xml:space="preserve">KENYA</t>
  </si>
  <si>
    <t xml:space="preserve">2004-12-25</t>
  </si>
  <si>
    <t xml:space="preserve">2025-02-25</t>
  </si>
  <si>
    <t xml:space="preserve">OH0023708317</t>
  </si>
  <si>
    <t xml:space="preserve">DILLON</t>
  </si>
  <si>
    <t xml:space="preserve">ALEC</t>
  </si>
  <si>
    <t xml:space="preserve">1996-05-01</t>
  </si>
  <si>
    <t xml:space="preserve">2021-04-29</t>
  </si>
  <si>
    <t xml:space="preserve">OH0015709518</t>
  </si>
  <si>
    <t xml:space="preserve">LEVERA</t>
  </si>
  <si>
    <t xml:space="preserve">1951-12-15</t>
  </si>
  <si>
    <t xml:space="preserve">232 WILLARD AVE NE</t>
  </si>
  <si>
    <t xml:space="preserve">OH0026805985</t>
  </si>
  <si>
    <t xml:space="preserve">KALEB</t>
  </si>
  <si>
    <t xml:space="preserve">2004-01-15</t>
  </si>
  <si>
    <t xml:space="preserve">2024-08-23</t>
  </si>
  <si>
    <t xml:space="preserve">OH0024489437</t>
  </si>
  <si>
    <t xml:space="preserve">ORINSIEL</t>
  </si>
  <si>
    <t xml:space="preserve">JEREL</t>
  </si>
  <si>
    <t xml:space="preserve">1974-10-03</t>
  </si>
  <si>
    <t xml:space="preserve">OH0019829283</t>
  </si>
  <si>
    <t xml:space="preserve">CLAY</t>
  </si>
  <si>
    <t xml:space="preserve">LAMONT</t>
  </si>
  <si>
    <t xml:space="preserve">1977-10-21</t>
  </si>
  <si>
    <t xml:space="preserve">OH0026587979</t>
  </si>
  <si>
    <t xml:space="preserve">CASEY</t>
  </si>
  <si>
    <t xml:space="preserve">AARON</t>
  </si>
  <si>
    <t xml:space="preserve">1999-01-01</t>
  </si>
  <si>
    <t xml:space="preserve">2022-08-25</t>
  </si>
  <si>
    <t xml:space="preserve">OH0027526586</t>
  </si>
  <si>
    <t xml:space="preserve">1991-04-10</t>
  </si>
  <si>
    <t xml:space="preserve">2024-08-15</t>
  </si>
  <si>
    <t xml:space="preserve">184 LAIRD AVE NE</t>
  </si>
  <si>
    <t xml:space="preserve">OH0020925880</t>
  </si>
  <si>
    <t xml:space="preserve">1973-05-10</t>
  </si>
  <si>
    <t xml:space="preserve">2022-11-10</t>
  </si>
  <si>
    <t xml:space="preserve">OH0026859847</t>
  </si>
  <si>
    <t xml:space="preserve">STEYER</t>
  </si>
  <si>
    <t xml:space="preserve">2005-10-04</t>
  </si>
  <si>
    <t xml:space="preserve">2023-03-31</t>
  </si>
  <si>
    <t xml:space="preserve">321 GENESEE AVE NE</t>
  </si>
  <si>
    <t xml:space="preserve">OH0024702213</t>
  </si>
  <si>
    <t xml:space="preserve">DIMATTEO</t>
  </si>
  <si>
    <t xml:space="preserve">LINO</t>
  </si>
  <si>
    <t xml:space="preserve">1960-01-12</t>
  </si>
  <si>
    <t xml:space="preserve">2024-12-26</t>
  </si>
  <si>
    <t xml:space="preserve">187 KENILWORTH AVE NE</t>
  </si>
  <si>
    <t xml:space="preserve">OH0015762378</t>
  </si>
  <si>
    <t xml:space="preserve">PLOTTS</t>
  </si>
  <si>
    <t xml:space="preserve">STACEY</t>
  </si>
  <si>
    <t xml:space="preserve">1953-10-03</t>
  </si>
  <si>
    <t xml:space="preserve">OH0015811378</t>
  </si>
  <si>
    <t xml:space="preserve">TOMKO PLOTTS</t>
  </si>
  <si>
    <t xml:space="preserve">1957-02-25</t>
  </si>
  <si>
    <t xml:space="preserve">1995-04-15</t>
  </si>
  <si>
    <t xml:space="preserve">OH0018472564</t>
  </si>
  <si>
    <t xml:space="preserve">SHARPER</t>
  </si>
  <si>
    <t xml:space="preserve">1957-01-09</t>
  </si>
  <si>
    <t xml:space="preserve">OH0015801730</t>
  </si>
  <si>
    <t xml:space="preserve">ZERVAS</t>
  </si>
  <si>
    <t xml:space="preserve">1960-08-12</t>
  </si>
  <si>
    <t xml:space="preserve">400 ADELAIDE AVE NE</t>
  </si>
  <si>
    <t xml:space="preserve">OH0018589437</t>
  </si>
  <si>
    <t xml:space="preserve">LINDENMUTH</t>
  </si>
  <si>
    <t xml:space="preserve">VANESSA</t>
  </si>
  <si>
    <t xml:space="preserve">1984-07-10</t>
  </si>
  <si>
    <t xml:space="preserve">2012-10-09</t>
  </si>
  <si>
    <t xml:space="preserve">362 ADELAIDE AVE NE</t>
  </si>
  <si>
    <t xml:space="preserve">OH0015798475</t>
  </si>
  <si>
    <t xml:space="preserve">MCMANUS</t>
  </si>
  <si>
    <t xml:space="preserve">MARIAN</t>
  </si>
  <si>
    <t xml:space="preserve">1939-07-01</t>
  </si>
  <si>
    <t xml:space="preserve">1960-09-16</t>
  </si>
  <si>
    <t xml:space="preserve">414 ADELAIDE AVE NE</t>
  </si>
  <si>
    <t xml:space="preserve">OH0015790108</t>
  </si>
  <si>
    <t xml:space="preserve">CAIN</t>
  </si>
  <si>
    <t xml:space="preserve">1982-06-29</t>
  </si>
  <si>
    <t xml:space="preserve">2013-07-01</t>
  </si>
  <si>
    <t xml:space="preserve">OH0015731025</t>
  </si>
  <si>
    <t xml:space="preserve">KATINA</t>
  </si>
  <si>
    <t xml:space="preserve">1977-11-24</t>
  </si>
  <si>
    <t xml:space="preserve">2023-12-10</t>
  </si>
  <si>
    <t xml:space="preserve">APT C10</t>
  </si>
  <si>
    <t xml:space="preserve">OH0015737017</t>
  </si>
  <si>
    <t xml:space="preserve">TSITLAKIDES</t>
  </si>
  <si>
    <t xml:space="preserve">1953-06-23</t>
  </si>
  <si>
    <t xml:space="preserve">2016-06-24</t>
  </si>
  <si>
    <t xml:space="preserve">APT C13</t>
  </si>
  <si>
    <t xml:space="preserve">PO BOX 943</t>
  </si>
  <si>
    <t xml:space="preserve">OH0026833300</t>
  </si>
  <si>
    <t xml:space="preserve">HOLLOWAY</t>
  </si>
  <si>
    <t xml:space="preserve">APRIL</t>
  </si>
  <si>
    <t xml:space="preserve">1990-02-02</t>
  </si>
  <si>
    <t xml:space="preserve">2023-02-21</t>
  </si>
  <si>
    <t xml:space="preserve">OH0015784872</t>
  </si>
  <si>
    <t xml:space="preserve">EDDIE</t>
  </si>
  <si>
    <t xml:space="preserve">1954-02-27</t>
  </si>
  <si>
    <t xml:space="preserve">2024-09-26</t>
  </si>
  <si>
    <t xml:space="preserve">OH0015805257</t>
  </si>
  <si>
    <t xml:space="preserve">AULIZIA</t>
  </si>
  <si>
    <t xml:space="preserve">1927-07-08</t>
  </si>
  <si>
    <t xml:space="preserve">1948-09-24</t>
  </si>
  <si>
    <t xml:space="preserve">375 PERKINSWOOD BLVD NE</t>
  </si>
  <si>
    <t xml:space="preserve">OH0019990365</t>
  </si>
  <si>
    <t xml:space="preserve">1977-08-25</t>
  </si>
  <si>
    <t xml:space="preserve">2014-10-14</t>
  </si>
  <si>
    <t xml:space="preserve">APT B14</t>
  </si>
  <si>
    <t xml:space="preserve">OH0015702132</t>
  </si>
  <si>
    <t xml:space="preserve">BURNS</t>
  </si>
  <si>
    <t xml:space="preserve">ERIK</t>
  </si>
  <si>
    <t xml:space="preserve">1983-06-02</t>
  </si>
  <si>
    <t xml:space="preserve">OH0015798105</t>
  </si>
  <si>
    <t xml:space="preserve">1934-08-14</t>
  </si>
  <si>
    <t xml:space="preserve">1966-09-19</t>
  </si>
  <si>
    <t xml:space="preserve">OH0015762777</t>
  </si>
  <si>
    <t xml:space="preserve">JOANE</t>
  </si>
  <si>
    <t xml:space="preserve">1974-07-22</t>
  </si>
  <si>
    <t xml:space="preserve">OH0015724005</t>
  </si>
  <si>
    <t xml:space="preserve">VERI</t>
  </si>
  <si>
    <t xml:space="preserve">1968-02-27</t>
  </si>
  <si>
    <t xml:space="preserve">2007-11-07</t>
  </si>
  <si>
    <t xml:space="preserve">440 KENMORE AVE NE</t>
  </si>
  <si>
    <t xml:space="preserve">OH0015821184</t>
  </si>
  <si>
    <t xml:space="preserve">GEDDES</t>
  </si>
  <si>
    <t xml:space="preserve">JENNIEFER</t>
  </si>
  <si>
    <t xml:space="preserve">1985-02-14</t>
  </si>
  <si>
    <t xml:space="preserve">2024-11-14</t>
  </si>
  <si>
    <t xml:space="preserve">374 ADELAIDE AVE NE</t>
  </si>
  <si>
    <t xml:space="preserve">OH0027240520</t>
  </si>
  <si>
    <t xml:space="preserve">1991-03-23</t>
  </si>
  <si>
    <t xml:space="preserve">2024-02-09</t>
  </si>
  <si>
    <t xml:space="preserve">APT C8</t>
  </si>
  <si>
    <t xml:space="preserve">OH0019538171</t>
  </si>
  <si>
    <t xml:space="preserve">KERA</t>
  </si>
  <si>
    <t xml:space="preserve">1990-02-13</t>
  </si>
  <si>
    <t xml:space="preserve">2011-09-29</t>
  </si>
  <si>
    <t xml:space="preserve">OH0024757018</t>
  </si>
  <si>
    <t xml:space="preserve">TARR</t>
  </si>
  <si>
    <t xml:space="preserve">1981-09-07</t>
  </si>
  <si>
    <t xml:space="preserve">2025-06-05</t>
  </si>
  <si>
    <t xml:space="preserve">351 PERKINSWOOD BLVD NE</t>
  </si>
  <si>
    <t xml:space="preserve">OH0015806055</t>
  </si>
  <si>
    <t xml:space="preserve">KARAPETSAS</t>
  </si>
  <si>
    <t xml:space="preserve">KALLIOPI</t>
  </si>
  <si>
    <t xml:space="preserve">1947-08-24</t>
  </si>
  <si>
    <t xml:space="preserve">431 KENMORE AVE NE</t>
  </si>
  <si>
    <t xml:space="preserve">OH0023846638</t>
  </si>
  <si>
    <t xml:space="preserve">1959-05-07</t>
  </si>
  <si>
    <t xml:space="preserve">2016-08-18</t>
  </si>
  <si>
    <t xml:space="preserve">401 ADELAIDE AVE NE</t>
  </si>
  <si>
    <t xml:space="preserve">OH0015801619</t>
  </si>
  <si>
    <t xml:space="preserve">KACMAREK</t>
  </si>
  <si>
    <t xml:space="preserve">MARY MARTHA</t>
  </si>
  <si>
    <t xml:space="preserve">1932-12-04</t>
  </si>
  <si>
    <t xml:space="preserve">2011-04-19</t>
  </si>
  <si>
    <t xml:space="preserve">APT 304</t>
  </si>
  <si>
    <t xml:space="preserve">OH0020040489</t>
  </si>
  <si>
    <t xml:space="preserve">REIBOLD</t>
  </si>
  <si>
    <t xml:space="preserve">1972-06-15</t>
  </si>
  <si>
    <t xml:space="preserve">2015-02-19</t>
  </si>
  <si>
    <t xml:space="preserve">OH0015821792</t>
  </si>
  <si>
    <t xml:space="preserve">CHRISTOS</t>
  </si>
  <si>
    <t xml:space="preserve">1946-09-03</t>
  </si>
  <si>
    <t xml:space="preserve">1998-09-10</t>
  </si>
  <si>
    <t xml:space="preserve">OH0015674966</t>
  </si>
  <si>
    <t xml:space="preserve">1941-02-20</t>
  </si>
  <si>
    <t xml:space="preserve">1973-04-06</t>
  </si>
  <si>
    <t xml:space="preserve">OH0023330565</t>
  </si>
  <si>
    <t xml:space="preserve">1995-12-01</t>
  </si>
  <si>
    <t xml:space="preserve">2021-09-26</t>
  </si>
  <si>
    <t xml:space="preserve">OH0015736934</t>
  </si>
  <si>
    <t xml:space="preserve">MONICA</t>
  </si>
  <si>
    <t xml:space="preserve">2016-09-30</t>
  </si>
  <si>
    <t xml:space="preserve">OH0027789026</t>
  </si>
  <si>
    <t xml:space="preserve">BOGUNIA</t>
  </si>
  <si>
    <t xml:space="preserve">1990-07-05</t>
  </si>
  <si>
    <t xml:space="preserve">OH0018597399</t>
  </si>
  <si>
    <t xml:space="preserve">BUSH</t>
  </si>
  <si>
    <t xml:space="preserve">1987-11-01</t>
  </si>
  <si>
    <t xml:space="preserve">2024-04-08</t>
  </si>
  <si>
    <t xml:space="preserve">148 ROSELAWN AVE NE</t>
  </si>
  <si>
    <t xml:space="preserve">OH0023665721</t>
  </si>
  <si>
    <t xml:space="preserve">MCLAUGHLIN</t>
  </si>
  <si>
    <t xml:space="preserve">DIXIE</t>
  </si>
  <si>
    <t xml:space="preserve">1991-04-15</t>
  </si>
  <si>
    <t xml:space="preserve">2021-03-24</t>
  </si>
  <si>
    <t xml:space="preserve">OH0015703066</t>
  </si>
  <si>
    <t xml:space="preserve">AGUEDA</t>
  </si>
  <si>
    <t xml:space="preserve">1966-05-20</t>
  </si>
  <si>
    <t xml:space="preserve">2012-04-25</t>
  </si>
  <si>
    <t xml:space="preserve">191 KENMORE AVE NE</t>
  </si>
  <si>
    <t xml:space="preserve">OH0024101023</t>
  </si>
  <si>
    <t xml:space="preserve">DIVIONTAE</t>
  </si>
  <si>
    <t xml:space="preserve">1998-02-28</t>
  </si>
  <si>
    <t xml:space="preserve">2016-10-03</t>
  </si>
  <si>
    <t xml:space="preserve">OH0025987977</t>
  </si>
  <si>
    <t xml:space="preserve">JACQUELYN</t>
  </si>
  <si>
    <t xml:space="preserve">1965-01-23</t>
  </si>
  <si>
    <t xml:space="preserve">OH0023679988</t>
  </si>
  <si>
    <t xml:space="preserve">CHASE</t>
  </si>
  <si>
    <t xml:space="preserve">DEVON</t>
  </si>
  <si>
    <t xml:space="preserve">1995-02-04</t>
  </si>
  <si>
    <t xml:space="preserve">2023-02-23</t>
  </si>
  <si>
    <t xml:space="preserve">OH0015741602</t>
  </si>
  <si>
    <t xml:space="preserve">1977-05-19</t>
  </si>
  <si>
    <t xml:space="preserve">2014-05-19</t>
  </si>
  <si>
    <t xml:space="preserve">OH0026817806</t>
  </si>
  <si>
    <t xml:space="preserve">SCHMIDT</t>
  </si>
  <si>
    <t xml:space="preserve">1958-06-21</t>
  </si>
  <si>
    <t xml:space="preserve">2023-02-06</t>
  </si>
  <si>
    <t xml:space="preserve">OH0018595615</t>
  </si>
  <si>
    <t xml:space="preserve">1984-01-01</t>
  </si>
  <si>
    <t xml:space="preserve">2012-10-03</t>
  </si>
  <si>
    <t xml:space="preserve">OH0015757360</t>
  </si>
  <si>
    <t xml:space="preserve">1962-05-20</t>
  </si>
  <si>
    <t xml:space="preserve">2019-10-22</t>
  </si>
  <si>
    <t xml:space="preserve">327 PERKINSWOOD BLVD NE</t>
  </si>
  <si>
    <t xml:space="preserve">4605 DAREWOOD CT</t>
  </si>
  <si>
    <t xml:space="preserve">APEX</t>
  </si>
  <si>
    <t xml:space="preserve">NC</t>
  </si>
  <si>
    <t xml:space="preserve">OH0015711373</t>
  </si>
  <si>
    <t xml:space="preserve">SHEPPARD</t>
  </si>
  <si>
    <t xml:space="preserve">1952-12-21</t>
  </si>
  <si>
    <t xml:space="preserve">2020-01-04</t>
  </si>
  <si>
    <t xml:space="preserve">OH0015770955</t>
  </si>
  <si>
    <t xml:space="preserve">1929-05-24</t>
  </si>
  <si>
    <t xml:space="preserve">2020-02-04</t>
  </si>
  <si>
    <t xml:space="preserve">OH0015690717</t>
  </si>
  <si>
    <t xml:space="preserve">BESSIE</t>
  </si>
  <si>
    <t xml:space="preserve">1943-09-12</t>
  </si>
  <si>
    <t xml:space="preserve">2009-05-12</t>
  </si>
  <si>
    <t xml:space="preserve">OH0026826981</t>
  </si>
  <si>
    <t xml:space="preserve">MARQOUSIS</t>
  </si>
  <si>
    <t xml:space="preserve">2023-02-28</t>
  </si>
  <si>
    <t xml:space="preserve">OH0015755074</t>
  </si>
  <si>
    <t xml:space="preserve">1972-03-13</t>
  </si>
  <si>
    <t xml:space="preserve">2022-08-22</t>
  </si>
  <si>
    <t xml:space="preserve">333 GENESEE AVE NE</t>
  </si>
  <si>
    <t xml:space="preserve">OH0018615417</t>
  </si>
  <si>
    <t xml:space="preserve">TINCHER</t>
  </si>
  <si>
    <t xml:space="preserve">1987-03-27</t>
  </si>
  <si>
    <t xml:space="preserve">183 GENESEE AVE NE</t>
  </si>
  <si>
    <t xml:space="preserve">OH0015687650</t>
  </si>
  <si>
    <t xml:space="preserve">POLITSKY</t>
  </si>
  <si>
    <t xml:space="preserve">1960-10-18</t>
  </si>
  <si>
    <t xml:space="preserve">2015-07-29</t>
  </si>
  <si>
    <t xml:space="preserve">OH0025863808</t>
  </si>
  <si>
    <t xml:space="preserve">1987-11-18</t>
  </si>
  <si>
    <t xml:space="preserve">2022-11-25</t>
  </si>
  <si>
    <t xml:space="preserve">OH0026262428</t>
  </si>
  <si>
    <t xml:space="preserve">MCCAULEY</t>
  </si>
  <si>
    <t xml:space="preserve">RIANN</t>
  </si>
  <si>
    <t xml:space="preserve">2003-03-22</t>
  </si>
  <si>
    <t xml:space="preserve">OH0015806087</t>
  </si>
  <si>
    <t xml:space="preserve">GIMBEL</t>
  </si>
  <si>
    <t xml:space="preserve">1943-11-26</t>
  </si>
  <si>
    <t xml:space="preserve">1967-09-25</t>
  </si>
  <si>
    <t xml:space="preserve">389 WILLARD AVE NE</t>
  </si>
  <si>
    <t xml:space="preserve">OH0015728763</t>
  </si>
  <si>
    <t xml:space="preserve">LERAKIS</t>
  </si>
  <si>
    <t xml:space="preserve">1965-09-14</t>
  </si>
  <si>
    <t xml:space="preserve">359 OAK KNOLL AVE NE</t>
  </si>
  <si>
    <t xml:space="preserve">OH0015696954</t>
  </si>
  <si>
    <t xml:space="preserve">1960-11-18</t>
  </si>
  <si>
    <t xml:space="preserve">1982-10-12</t>
  </si>
  <si>
    <t xml:space="preserve">OH0015800755</t>
  </si>
  <si>
    <t xml:space="preserve">ALEATHIA</t>
  </si>
  <si>
    <t xml:space="preserve">1985-09-09</t>
  </si>
  <si>
    <t xml:space="preserve">2015-05-14</t>
  </si>
  <si>
    <t xml:space="preserve">394 BONNIE BRAE AVE NE</t>
  </si>
  <si>
    <t xml:space="preserve">OH0022110959</t>
  </si>
  <si>
    <t xml:space="preserve">COPE</t>
  </si>
  <si>
    <t xml:space="preserve">KARA</t>
  </si>
  <si>
    <t xml:space="preserve">1992-04-12</t>
  </si>
  <si>
    <t xml:space="preserve">2016-08-06</t>
  </si>
  <si>
    <t xml:space="preserve">OH0027952088</t>
  </si>
  <si>
    <t xml:space="preserve">CLINKSCALE</t>
  </si>
  <si>
    <t xml:space="preserve">GABRIEL</t>
  </si>
  <si>
    <t xml:space="preserve">1996-03-03</t>
  </si>
  <si>
    <t xml:space="preserve">2025-05-08</t>
  </si>
  <si>
    <t xml:space="preserve">OH0015694223</t>
  </si>
  <si>
    <t xml:space="preserve">1958-03-25</t>
  </si>
  <si>
    <t xml:space="preserve">1982-05-07</t>
  </si>
  <si>
    <t xml:space="preserve">OH0023487233</t>
  </si>
  <si>
    <t xml:space="preserve">1997-12-03</t>
  </si>
  <si>
    <t xml:space="preserve">2016-01-20</t>
  </si>
  <si>
    <t xml:space="preserve">OH0027492158</t>
  </si>
  <si>
    <t xml:space="preserve">RIVERA</t>
  </si>
  <si>
    <t xml:space="preserve">ABRAM</t>
  </si>
  <si>
    <t xml:space="preserve">2004-09-13</t>
  </si>
  <si>
    <t xml:space="preserve">2025-04-07</t>
  </si>
  <si>
    <t xml:space="preserve">379 KENILWORTH AVE NE</t>
  </si>
  <si>
    <t xml:space="preserve">OH0015771588</t>
  </si>
  <si>
    <t xml:space="preserve">MARJORIE</t>
  </si>
  <si>
    <t xml:space="preserve">1933-09-01</t>
  </si>
  <si>
    <t xml:space="preserve">2020-07-10</t>
  </si>
  <si>
    <t xml:space="preserve">APT 106</t>
  </si>
  <si>
    <t xml:space="preserve">OH0025217182</t>
  </si>
  <si>
    <t xml:space="preserve">1983-05-01</t>
  </si>
  <si>
    <t xml:space="preserve">2019-09-20</t>
  </si>
  <si>
    <t xml:space="preserve">328 KENILWORTH AVE NE</t>
  </si>
  <si>
    <t xml:space="preserve">OH0025185840</t>
  </si>
  <si>
    <t xml:space="preserve">GRIFFING</t>
  </si>
  <si>
    <t xml:space="preserve">AURORA</t>
  </si>
  <si>
    <t xml:space="preserve">1992-08-13</t>
  </si>
  <si>
    <t xml:space="preserve">2019-08-16</t>
  </si>
  <si>
    <t xml:space="preserve">421 FAIRMOUNT AVE NE</t>
  </si>
  <si>
    <t xml:space="preserve">OH0023145865</t>
  </si>
  <si>
    <t xml:space="preserve">TED</t>
  </si>
  <si>
    <t xml:space="preserve">1964-07-29</t>
  </si>
  <si>
    <t xml:space="preserve">2015-05-19</t>
  </si>
  <si>
    <t xml:space="preserve">OH0025051351</t>
  </si>
  <si>
    <t xml:space="preserve">SLEDGE</t>
  </si>
  <si>
    <t xml:space="preserve">JESEAN</t>
  </si>
  <si>
    <t xml:space="preserve">2001-08-31</t>
  </si>
  <si>
    <t xml:space="preserve">371 BONNIE BRAE AVE NE</t>
  </si>
  <si>
    <t xml:space="preserve">OH0021046975</t>
  </si>
  <si>
    <t xml:space="preserve">KOHUTH</t>
  </si>
  <si>
    <t xml:space="preserve">1991-04-04</t>
  </si>
  <si>
    <t xml:space="preserve">2010-04-24</t>
  </si>
  <si>
    <t xml:space="preserve">OH0015765281</t>
  </si>
  <si>
    <t xml:space="preserve">UNGARO JONES</t>
  </si>
  <si>
    <t xml:space="preserve">CANDICE</t>
  </si>
  <si>
    <t xml:space="preserve">1975-05-31</t>
  </si>
  <si>
    <t xml:space="preserve">OH0015763798</t>
  </si>
  <si>
    <t xml:space="preserve">1973-09-29</t>
  </si>
  <si>
    <t xml:space="preserve">OH0027615190</t>
  </si>
  <si>
    <t xml:space="preserve">2006-08-18</t>
  </si>
  <si>
    <t xml:space="preserve">OH0015695815</t>
  </si>
  <si>
    <t xml:space="preserve">CRIDDLE</t>
  </si>
  <si>
    <t xml:space="preserve">1951-02-17</t>
  </si>
  <si>
    <t xml:space="preserve">2016-05-03</t>
  </si>
  <si>
    <t xml:space="preserve">2109 MONTCLAIR ST NE</t>
  </si>
  <si>
    <t xml:space="preserve">OH0021189192</t>
  </si>
  <si>
    <t xml:space="preserve">1991-07-08</t>
  </si>
  <si>
    <t xml:space="preserve">2015-06-23</t>
  </si>
  <si>
    <t xml:space="preserve">OH0021373415</t>
  </si>
  <si>
    <t xml:space="preserve">CLEMENT</t>
  </si>
  <si>
    <t xml:space="preserve">1962-02-24</t>
  </si>
  <si>
    <t xml:space="preserve">2018-12-13</t>
  </si>
  <si>
    <t xml:space="preserve">416 OAK KNOLL AVE NE</t>
  </si>
  <si>
    <t xml:space="preserve">OH0026348362</t>
  </si>
  <si>
    <t xml:space="preserve">1953-09-02</t>
  </si>
  <si>
    <t xml:space="preserve">OH0026639479</t>
  </si>
  <si>
    <t xml:space="preserve">OUDEL</t>
  </si>
  <si>
    <t xml:space="preserve">VANCLAR</t>
  </si>
  <si>
    <t xml:space="preserve">1990-11-19</t>
  </si>
  <si>
    <t xml:space="preserve">2022-09-09</t>
  </si>
  <si>
    <t xml:space="preserve">165 GENESEE AVE NE</t>
  </si>
  <si>
    <t xml:space="preserve">OH0026571049</t>
  </si>
  <si>
    <t xml:space="preserve">WHITE</t>
  </si>
  <si>
    <t xml:space="preserve">TRINITY</t>
  </si>
  <si>
    <t xml:space="preserve">2000-07-24</t>
  </si>
  <si>
    <t xml:space="preserve">2022-07-06</t>
  </si>
  <si>
    <t xml:space="preserve">206 ROSELAWN AVE NE</t>
  </si>
  <si>
    <t xml:space="preserve">OH0015694282</t>
  </si>
  <si>
    <t xml:space="preserve">DIGIACOBBE</t>
  </si>
  <si>
    <t xml:space="preserve">1964-06-07</t>
  </si>
  <si>
    <t xml:space="preserve">2019-09-17</t>
  </si>
  <si>
    <t xml:space="preserve">369 WILLARD AVE NE</t>
  </si>
  <si>
    <t xml:space="preserve">OH0025250902</t>
  </si>
  <si>
    <t xml:space="preserve">JIMMY</t>
  </si>
  <si>
    <t xml:space="preserve">DALE</t>
  </si>
  <si>
    <t xml:space="preserve">1959-04-12</t>
  </si>
  <si>
    <t xml:space="preserve">OH0015806833</t>
  </si>
  <si>
    <t xml:space="preserve">RUGGIERI</t>
  </si>
  <si>
    <t xml:space="preserve">1931-07-14</t>
  </si>
  <si>
    <t xml:space="preserve">339 WILLARD AVE NE</t>
  </si>
  <si>
    <t xml:space="preserve">OH0015745510</t>
  </si>
  <si>
    <t xml:space="preserve">NAPOLITANO</t>
  </si>
  <si>
    <t xml:space="preserve">1973-11-25</t>
  </si>
  <si>
    <t xml:space="preserve">329 WILLARD AVE NE</t>
  </si>
  <si>
    <t xml:space="preserve">OH0026515179</t>
  </si>
  <si>
    <t xml:space="preserve">ANDRADE VAZQUEZ</t>
  </si>
  <si>
    <t xml:space="preserve">SONIA</t>
  </si>
  <si>
    <t xml:space="preserve">1956-09-17</t>
  </si>
  <si>
    <t xml:space="preserve">2022-04-23</t>
  </si>
  <si>
    <t xml:space="preserve">OH0023637103</t>
  </si>
  <si>
    <t xml:space="preserve">KEEGEN</t>
  </si>
  <si>
    <t xml:space="preserve">1998-10-18</t>
  </si>
  <si>
    <t xml:space="preserve">OH0021122647</t>
  </si>
  <si>
    <t xml:space="preserve">CALDWELL</t>
  </si>
  <si>
    <t xml:space="preserve">JUANITA</t>
  </si>
  <si>
    <t xml:space="preserve">1969-01-16</t>
  </si>
  <si>
    <t xml:space="preserve">2010-07-08</t>
  </si>
  <si>
    <t xml:space="preserve">OH0022316178</t>
  </si>
  <si>
    <t xml:space="preserve">1991-04-01</t>
  </si>
  <si>
    <t xml:space="preserve">2018-05-15</t>
  </si>
  <si>
    <t xml:space="preserve">OH0023911186</t>
  </si>
  <si>
    <t xml:space="preserve">1961-10-21</t>
  </si>
  <si>
    <t xml:space="preserve">2016-09-09</t>
  </si>
  <si>
    <t xml:space="preserve">2155 E MARKET ST</t>
  </si>
  <si>
    <t xml:space="preserve">OH0015798098</t>
  </si>
  <si>
    <t xml:space="preserve">BETTY</t>
  </si>
  <si>
    <t xml:space="preserve">1934-02-22</t>
  </si>
  <si>
    <t xml:space="preserve">OH0015748662</t>
  </si>
  <si>
    <t xml:space="preserve">ALDERMAN</t>
  </si>
  <si>
    <t xml:space="preserve">1978-07-27</t>
  </si>
  <si>
    <t xml:space="preserve">2015-08-18</t>
  </si>
  <si>
    <t xml:space="preserve">401 KENILWORTH AVE NE</t>
  </si>
  <si>
    <t xml:space="preserve">OH0021376323</t>
  </si>
  <si>
    <t xml:space="preserve">MIRABELLI</t>
  </si>
  <si>
    <t xml:space="preserve">SARA</t>
  </si>
  <si>
    <t xml:space="preserve">1992-04-16</t>
  </si>
  <si>
    <t xml:space="preserve">2022-08-30</t>
  </si>
  <si>
    <t xml:space="preserve">199 GENESEE AVE NE</t>
  </si>
  <si>
    <t xml:space="preserve">OH0015792433</t>
  </si>
  <si>
    <t xml:space="preserve">BUCH</t>
  </si>
  <si>
    <t xml:space="preserve">1971-09-15</t>
  </si>
  <si>
    <t xml:space="preserve">2021-01-15</t>
  </si>
  <si>
    <t xml:space="preserve">334 GENESEE AVE NE</t>
  </si>
  <si>
    <t xml:space="preserve">OH0026817829</t>
  </si>
  <si>
    <t xml:space="preserve">LAUREN</t>
  </si>
  <si>
    <t xml:space="preserve">1960-04-05</t>
  </si>
  <si>
    <t xml:space="preserve">OH0020606156</t>
  </si>
  <si>
    <t xml:space="preserve">SHARP</t>
  </si>
  <si>
    <t xml:space="preserve">1991-03-04</t>
  </si>
  <si>
    <t xml:space="preserve">2024-02-29</t>
  </si>
  <si>
    <t xml:space="preserve">319 WILLARD AVE NE</t>
  </si>
  <si>
    <t xml:space="preserve">OH0018956055</t>
  </si>
  <si>
    <t xml:space="preserve">1988-04-16</t>
  </si>
  <si>
    <t xml:space="preserve">OH0027741120</t>
  </si>
  <si>
    <t xml:space="preserve">OH0022435418</t>
  </si>
  <si>
    <t xml:space="preserve">1995-02-03</t>
  </si>
  <si>
    <t xml:space="preserve">2018-09-25</t>
  </si>
  <si>
    <t xml:space="preserve">343 BONNIE BRAE AVE NE</t>
  </si>
  <si>
    <t xml:space="preserve">OH0026436067</t>
  </si>
  <si>
    <t xml:space="preserve">NELSON</t>
  </si>
  <si>
    <t xml:space="preserve">1966-03-11</t>
  </si>
  <si>
    <t xml:space="preserve">2022-03-08</t>
  </si>
  <si>
    <t xml:space="preserve">OH0019766327</t>
  </si>
  <si>
    <t xml:space="preserve">1990-03-04</t>
  </si>
  <si>
    <t xml:space="preserve">OH0021577922</t>
  </si>
  <si>
    <t xml:space="preserve">1956-10-23</t>
  </si>
  <si>
    <t xml:space="preserve">2011-10-11</t>
  </si>
  <si>
    <t xml:space="preserve">OH0021036815</t>
  </si>
  <si>
    <t xml:space="preserve">CAVENDER</t>
  </si>
  <si>
    <t xml:space="preserve">ASHLEE</t>
  </si>
  <si>
    <t xml:space="preserve">1992-02-14</t>
  </si>
  <si>
    <t xml:space="preserve">2046 MONTCLAIR ST NE</t>
  </si>
  <si>
    <t xml:space="preserve">OH0026082794</t>
  </si>
  <si>
    <t xml:space="preserve">HARTZELL</t>
  </si>
  <si>
    <t xml:space="preserve">1990-07-24</t>
  </si>
  <si>
    <t xml:space="preserve">OH0015690504</t>
  </si>
  <si>
    <t xml:space="preserve">BROOKE</t>
  </si>
  <si>
    <t xml:space="preserve">1980-07-30</t>
  </si>
  <si>
    <t xml:space="preserve">1998-06-01</t>
  </si>
  <si>
    <t xml:space="preserve">OH0021208718</t>
  </si>
  <si>
    <t xml:space="preserve">BOLEY</t>
  </si>
  <si>
    <t xml:space="preserve">1992-04-05</t>
  </si>
  <si>
    <t xml:space="preserve">2018-07-25</t>
  </si>
  <si>
    <t xml:space="preserve">219 KENILWORTH AVE NE</t>
  </si>
  <si>
    <t xml:space="preserve">OH0023650784</t>
  </si>
  <si>
    <t xml:space="preserve">1998-11-07</t>
  </si>
  <si>
    <t xml:space="preserve">2016-04-26</t>
  </si>
  <si>
    <t xml:space="preserve">OH0020286022</t>
  </si>
  <si>
    <t xml:space="preserve">1961-10-30</t>
  </si>
  <si>
    <t xml:space="preserve">OH0015739620</t>
  </si>
  <si>
    <t xml:space="preserve">STROCK</t>
  </si>
  <si>
    <t xml:space="preserve">1953-02-03</t>
  </si>
  <si>
    <t xml:space="preserve">2016-01-08</t>
  </si>
  <si>
    <t xml:space="preserve">APT101</t>
  </si>
  <si>
    <t xml:space="preserve">OH0015806911</t>
  </si>
  <si>
    <t xml:space="preserve">MROFCHAK</t>
  </si>
  <si>
    <t xml:space="preserve">1928-12-16</t>
  </si>
  <si>
    <t xml:space="preserve">1959-03-25</t>
  </si>
  <si>
    <t xml:space="preserve">418 WILLARD AVE NE</t>
  </si>
  <si>
    <t xml:space="preserve">OH0015760024</t>
  </si>
  <si>
    <t xml:space="preserve">CULVER</t>
  </si>
  <si>
    <t xml:space="preserve">1959-10-28</t>
  </si>
  <si>
    <t xml:space="preserve">2023-09-21</t>
  </si>
  <si>
    <t xml:space="preserve">247 GARFIELD DR NE</t>
  </si>
  <si>
    <t xml:space="preserve">OH0027103632</t>
  </si>
  <si>
    <t xml:space="preserve">1990-06-01</t>
  </si>
  <si>
    <t xml:space="preserve">2024-09-06</t>
  </si>
  <si>
    <t xml:space="preserve">OH0025038543</t>
  </si>
  <si>
    <t xml:space="preserve">HOSKING</t>
  </si>
  <si>
    <t xml:space="preserve">LINDSEY</t>
  </si>
  <si>
    <t xml:space="preserve">1984-01-27</t>
  </si>
  <si>
    <t xml:space="preserve">2024-01-17</t>
  </si>
  <si>
    <t xml:space="preserve">OH0015909435</t>
  </si>
  <si>
    <t xml:space="preserve">1976-04-13</t>
  </si>
  <si>
    <t xml:space="preserve">OH0026608354</t>
  </si>
  <si>
    <t xml:space="preserve">RUPP</t>
  </si>
  <si>
    <t xml:space="preserve">2022-08-23</t>
  </si>
  <si>
    <t xml:space="preserve">OH0027566458</t>
  </si>
  <si>
    <t xml:space="preserve">BUTLER</t>
  </si>
  <si>
    <t xml:space="preserve">SIERRA</t>
  </si>
  <si>
    <t xml:space="preserve">CM</t>
  </si>
  <si>
    <t xml:space="preserve">1999-02-13</t>
  </si>
  <si>
    <t xml:space="preserve">2024-08-14</t>
  </si>
  <si>
    <t xml:space="preserve">360 BELVEDERE AVE NE</t>
  </si>
  <si>
    <t xml:space="preserve">OH0020954889</t>
  </si>
  <si>
    <t xml:space="preserve">POLYCHRONIS</t>
  </si>
  <si>
    <t xml:space="preserve">DIANE</t>
  </si>
  <si>
    <t xml:space="preserve">1964-09-29</t>
  </si>
  <si>
    <t xml:space="preserve">1982-01-21</t>
  </si>
  <si>
    <t xml:space="preserve">242 KENMORE AVE NE</t>
  </si>
  <si>
    <t xml:space="preserve">OH0024088152</t>
  </si>
  <si>
    <t xml:space="preserve">1971-04-18</t>
  </si>
  <si>
    <t xml:space="preserve">OH0019746609</t>
  </si>
  <si>
    <t xml:space="preserve">1987-03-19</t>
  </si>
  <si>
    <t xml:space="preserve">2014-06-19</t>
  </si>
  <si>
    <t xml:space="preserve">358 ROSELAWN AVE NE</t>
  </si>
  <si>
    <t xml:space="preserve">OH0015801174</t>
  </si>
  <si>
    <t xml:space="preserve">OSBORN</t>
  </si>
  <si>
    <t xml:space="preserve">VADIS</t>
  </si>
  <si>
    <t xml:space="preserve">1930-12-17</t>
  </si>
  <si>
    <t xml:space="preserve">2015-07-22</t>
  </si>
  <si>
    <t xml:space="preserve">178 GENESEE AVE NE</t>
  </si>
  <si>
    <t xml:space="preserve">OH0023027154</t>
  </si>
  <si>
    <t xml:space="preserve">LONGSTREET</t>
  </si>
  <si>
    <t xml:space="preserve">1989-01-07</t>
  </si>
  <si>
    <t xml:space="preserve">2020-10-14</t>
  </si>
  <si>
    <t xml:space="preserve">OH0021100058</t>
  </si>
  <si>
    <t xml:space="preserve">1991-01-13</t>
  </si>
  <si>
    <t xml:space="preserve">2021-07-22</t>
  </si>
  <si>
    <t xml:space="preserve">OH0015711691</t>
  </si>
  <si>
    <t xml:space="preserve">HANSHAW</t>
  </si>
  <si>
    <t xml:space="preserve">ROY</t>
  </si>
  <si>
    <t xml:space="preserve">1965-06-13</t>
  </si>
  <si>
    <t xml:space="preserve">366 GENESEE AVE NE</t>
  </si>
  <si>
    <t xml:space="preserve">OH0023530004</t>
  </si>
  <si>
    <t xml:space="preserve">LEDGERWOOD</t>
  </si>
  <si>
    <t xml:space="preserve">LEEANN</t>
  </si>
  <si>
    <t xml:space="preserve">1959-05-10</t>
  </si>
  <si>
    <t xml:space="preserve">2016-02-11</t>
  </si>
  <si>
    <t xml:space="preserve">OH0015731705</t>
  </si>
  <si>
    <t xml:space="preserve">GORE</t>
  </si>
  <si>
    <t xml:space="preserve">1981-01-12</t>
  </si>
  <si>
    <t xml:space="preserve">2017-07-12</t>
  </si>
  <si>
    <t xml:space="preserve">OH0026206272</t>
  </si>
  <si>
    <t xml:space="preserve">RUDOLPH</t>
  </si>
  <si>
    <t xml:space="preserve">FRANCIS</t>
  </si>
  <si>
    <t xml:space="preserve">1931-11-21</t>
  </si>
  <si>
    <t xml:space="preserve">OH0015698332</t>
  </si>
  <si>
    <t xml:space="preserve">CARRIE</t>
  </si>
  <si>
    <t xml:space="preserve">1941-12-15</t>
  </si>
  <si>
    <t xml:space="preserve">1976-05-10</t>
  </si>
  <si>
    <t xml:space="preserve">OH0021324653</t>
  </si>
  <si>
    <t xml:space="preserve">1950-06-16</t>
  </si>
  <si>
    <t xml:space="preserve">395 PERKINSWOOD BLVD NE</t>
  </si>
  <si>
    <t xml:space="preserve">OH0026799949</t>
  </si>
  <si>
    <t xml:space="preserve">1989-12-21</t>
  </si>
  <si>
    <t xml:space="preserve">2024-08-30</t>
  </si>
  <si>
    <t xml:space="preserve">OH0023867679</t>
  </si>
  <si>
    <t xml:space="preserve">DONALD</t>
  </si>
  <si>
    <t xml:space="preserve">1947-07-08</t>
  </si>
  <si>
    <t xml:space="preserve">254 KENMORE AVE NE</t>
  </si>
  <si>
    <t xml:space="preserve">OH0025372206</t>
  </si>
  <si>
    <t xml:space="preserve">1984-04-06</t>
  </si>
  <si>
    <t xml:space="preserve">2023-08-08</t>
  </si>
  <si>
    <t xml:space="preserve">OH0026995867</t>
  </si>
  <si>
    <t xml:space="preserve">DANKO</t>
  </si>
  <si>
    <t xml:space="preserve">1966-12-17</t>
  </si>
  <si>
    <t xml:space="preserve">2023-08-28</t>
  </si>
  <si>
    <t xml:space="preserve">398 GENESEE AVE NE</t>
  </si>
  <si>
    <t xml:space="preserve">OH0015689945</t>
  </si>
  <si>
    <t xml:space="preserve">1941-08-25</t>
  </si>
  <si>
    <t xml:space="preserve">2003-07-01</t>
  </si>
  <si>
    <t xml:space="preserve">365 GENESEE AVE NE</t>
  </si>
  <si>
    <t xml:space="preserve">OH0026531772</t>
  </si>
  <si>
    <t xml:space="preserve">TERZIGNI</t>
  </si>
  <si>
    <t xml:space="preserve">DOMINIC</t>
  </si>
  <si>
    <t xml:space="preserve">1979-10-10</t>
  </si>
  <si>
    <t xml:space="preserve">2022-05-21</t>
  </si>
  <si>
    <t xml:space="preserve">358 WILLARD AVE NE</t>
  </si>
  <si>
    <t xml:space="preserve">OH0015788413</t>
  </si>
  <si>
    <t xml:space="preserve">DURST</t>
  </si>
  <si>
    <t xml:space="preserve">1949-10-11</t>
  </si>
  <si>
    <t xml:space="preserve">1974-03-21</t>
  </si>
  <si>
    <t xml:space="preserve">353 GENESEE AVE NE</t>
  </si>
  <si>
    <t xml:space="preserve">OH0025551901</t>
  </si>
  <si>
    <t xml:space="preserve">2023-06-16</t>
  </si>
  <si>
    <t xml:space="preserve">OH0024071052</t>
  </si>
  <si>
    <t xml:space="preserve">BRIANNA</t>
  </si>
  <si>
    <t xml:space="preserve">1994-08-04</t>
  </si>
  <si>
    <t xml:space="preserve">156 KENMORE AVE NE</t>
  </si>
  <si>
    <t xml:space="preserve">OH0026587933</t>
  </si>
  <si>
    <t xml:space="preserve">2004-02-22</t>
  </si>
  <si>
    <t xml:space="preserve">2022-08-03</t>
  </si>
  <si>
    <t xml:space="preserve">OH0027589386</t>
  </si>
  <si>
    <t xml:space="preserve">EUGENE</t>
  </si>
  <si>
    <t xml:space="preserve">1986-08-25</t>
  </si>
  <si>
    <t xml:space="preserve">OH0023152876</t>
  </si>
  <si>
    <t xml:space="preserve">SELINA</t>
  </si>
  <si>
    <t xml:space="preserve">1994-05-01</t>
  </si>
  <si>
    <t xml:space="preserve">OH0026607505</t>
  </si>
  <si>
    <t xml:space="preserve">DUWANE</t>
  </si>
  <si>
    <t xml:space="preserve">1985-08-19</t>
  </si>
  <si>
    <t xml:space="preserve">2022-08-24</t>
  </si>
  <si>
    <t xml:space="preserve">OH0025996890</t>
  </si>
  <si>
    <t xml:space="preserve">OH0020236212</t>
  </si>
  <si>
    <t xml:space="preserve">HAMPTON</t>
  </si>
  <si>
    <t xml:space="preserve">1955-10-14</t>
  </si>
  <si>
    <t xml:space="preserve">369 KENILWORTH AVE NE</t>
  </si>
  <si>
    <t xml:space="preserve">OH0015779230</t>
  </si>
  <si>
    <t xml:space="preserve">1956-11-02</t>
  </si>
  <si>
    <t xml:space="preserve">OH0024229094</t>
  </si>
  <si>
    <t xml:space="preserve">YAGER</t>
  </si>
  <si>
    <t xml:space="preserve">MARCUS</t>
  </si>
  <si>
    <t xml:space="preserve">1986-10-06</t>
  </si>
  <si>
    <t xml:space="preserve">OH0022913471</t>
  </si>
  <si>
    <t xml:space="preserve">FOREST</t>
  </si>
  <si>
    <t xml:space="preserve">1989-02-06</t>
  </si>
  <si>
    <t xml:space="preserve">2016-06-22</t>
  </si>
  <si>
    <t xml:space="preserve">OH0024868856</t>
  </si>
  <si>
    <t xml:space="preserve">LAMONGE</t>
  </si>
  <si>
    <t xml:space="preserve">1992-02-21</t>
  </si>
  <si>
    <t xml:space="preserve">147 WILLARD AVE NE</t>
  </si>
  <si>
    <t xml:space="preserve">OH0015785293</t>
  </si>
  <si>
    <t xml:space="preserve">1984-09-15</t>
  </si>
  <si>
    <t xml:space="preserve">2010-10-21</t>
  </si>
  <si>
    <t xml:space="preserve">OH0019301102</t>
  </si>
  <si>
    <t xml:space="preserve">LINDSAY</t>
  </si>
  <si>
    <t xml:space="preserve">1989-11-06</t>
  </si>
  <si>
    <t xml:space="preserve">OH0015711421</t>
  </si>
  <si>
    <t xml:space="preserve">1955-12-15</t>
  </si>
  <si>
    <t xml:space="preserve">OH0015685351</t>
  </si>
  <si>
    <t xml:space="preserve">STEELE</t>
  </si>
  <si>
    <t xml:space="preserve">1942-08-29</t>
  </si>
  <si>
    <t xml:space="preserve">243 WILLARD AVE NE</t>
  </si>
  <si>
    <t xml:space="preserve">OH0025604182</t>
  </si>
  <si>
    <t xml:space="preserve">GROMLEY</t>
  </si>
  <si>
    <t xml:space="preserve">1994-11-13</t>
  </si>
  <si>
    <t xml:space="preserve">2020-06-30</t>
  </si>
  <si>
    <t xml:space="preserve">OH0024079048</t>
  </si>
  <si>
    <t xml:space="preserve">MARWAN</t>
  </si>
  <si>
    <t xml:space="preserve">AOUNEY</t>
  </si>
  <si>
    <t xml:space="preserve">1983-01-04</t>
  </si>
  <si>
    <t xml:space="preserve">2016-09-24</t>
  </si>
  <si>
    <t xml:space="preserve">OH0015685357</t>
  </si>
  <si>
    <t xml:space="preserve">1947-04-22</t>
  </si>
  <si>
    <t xml:space="preserve">OH0023726705</t>
  </si>
  <si>
    <t xml:space="preserve">SHANE</t>
  </si>
  <si>
    <t xml:space="preserve">1992-07-23</t>
  </si>
  <si>
    <t xml:space="preserve">2024-09-23</t>
  </si>
  <si>
    <t xml:space="preserve">252 BONNIE BRAE AVE NE</t>
  </si>
  <si>
    <t xml:space="preserve">OH0015713469</t>
  </si>
  <si>
    <t xml:space="preserve">CAMPBELL</t>
  </si>
  <si>
    <t xml:space="preserve">1967-10-27</t>
  </si>
  <si>
    <t xml:space="preserve">OH0025378000</t>
  </si>
  <si>
    <t xml:space="preserve">2002-09-12</t>
  </si>
  <si>
    <t xml:space="preserve">OH0019916701</t>
  </si>
  <si>
    <t xml:space="preserve">MELITA</t>
  </si>
  <si>
    <t xml:space="preserve">1990-06-03</t>
  </si>
  <si>
    <t xml:space="preserve">2019-08-01</t>
  </si>
  <si>
    <t xml:space="preserve">OH0025378229</t>
  </si>
  <si>
    <t xml:space="preserve">SERSICH</t>
  </si>
  <si>
    <t xml:space="preserve">SALLY</t>
  </si>
  <si>
    <t xml:space="preserve">1943-12-07</t>
  </si>
  <si>
    <t xml:space="preserve">2019-12-29</t>
  </si>
  <si>
    <t xml:space="preserve">OH0025169162</t>
  </si>
  <si>
    <t xml:space="preserve">1966-08-11</t>
  </si>
  <si>
    <t xml:space="preserve">1763 NORTH MAIN ST</t>
  </si>
  <si>
    <t xml:space="preserve">NILES</t>
  </si>
  <si>
    <t xml:space="preserve">OH0027417744</t>
  </si>
  <si>
    <t xml:space="preserve">1996-12-07</t>
  </si>
  <si>
    <t xml:space="preserve">2024-06-30</t>
  </si>
  <si>
    <t xml:space="preserve">OH0020789357</t>
  </si>
  <si>
    <t xml:space="preserve">AIKINS</t>
  </si>
  <si>
    <t xml:space="preserve">1990-08-17</t>
  </si>
  <si>
    <t xml:space="preserve">2016-05-19</t>
  </si>
  <si>
    <t xml:space="preserve">OH0022708976</t>
  </si>
  <si>
    <t xml:space="preserve">KOUVARIS</t>
  </si>
  <si>
    <t xml:space="preserve">STAMATIA</t>
  </si>
  <si>
    <t xml:space="preserve">KOULA</t>
  </si>
  <si>
    <t xml:space="preserve">1975-01-29</t>
  </si>
  <si>
    <t xml:space="preserve">2239 E MARKET ST</t>
  </si>
  <si>
    <t xml:space="preserve">OH0027431632</t>
  </si>
  <si>
    <t xml:space="preserve">GINNICKS</t>
  </si>
  <si>
    <t xml:space="preserve">KYLEE</t>
  </si>
  <si>
    <t xml:space="preserve">2002-09-28</t>
  </si>
  <si>
    <t xml:space="preserve">1548 MONTCLAIR ST NE</t>
  </si>
  <si>
    <t xml:space="preserve">OH0015795682</t>
  </si>
  <si>
    <t xml:space="preserve">1957-03-07</t>
  </si>
  <si>
    <t xml:space="preserve">1975-04-18</t>
  </si>
  <si>
    <t xml:space="preserve">OH0018989347</t>
  </si>
  <si>
    <t xml:space="preserve">PATRICK</t>
  </si>
  <si>
    <t xml:space="preserve">2021-11-02</t>
  </si>
  <si>
    <t xml:space="preserve">OH0025655563</t>
  </si>
  <si>
    <t xml:space="preserve">ERNIE</t>
  </si>
  <si>
    <t xml:space="preserve">1976-03-20</t>
  </si>
  <si>
    <t xml:space="preserve">2020-07-26</t>
  </si>
  <si>
    <t xml:space="preserve">OH0024800311</t>
  </si>
  <si>
    <t xml:space="preserve">1979-09-23</t>
  </si>
  <si>
    <t xml:space="preserve">2022-10-27</t>
  </si>
  <si>
    <t xml:space="preserve">OH0025204385</t>
  </si>
  <si>
    <t xml:space="preserve">POTTER</t>
  </si>
  <si>
    <t xml:space="preserve">1978-09-11</t>
  </si>
  <si>
    <t xml:space="preserve">448 GENESEE AVE NE</t>
  </si>
  <si>
    <t xml:space="preserve">OH0023154376</t>
  </si>
  <si>
    <t xml:space="preserve">CAPAN</t>
  </si>
  <si>
    <t xml:space="preserve">LONI</t>
  </si>
  <si>
    <t xml:space="preserve">1987-02-23</t>
  </si>
  <si>
    <t xml:space="preserve">2017-06-14</t>
  </si>
  <si>
    <t xml:space="preserve">146 KENMORE AVE NE</t>
  </si>
  <si>
    <t xml:space="preserve">OH0015724309</t>
  </si>
  <si>
    <t xml:space="preserve">MARR</t>
  </si>
  <si>
    <t xml:space="preserve">1964-02-19</t>
  </si>
  <si>
    <t xml:space="preserve">1988-08-09</t>
  </si>
  <si>
    <t xml:space="preserve">391 FAIRMOUNT AVE NE</t>
  </si>
  <si>
    <t xml:space="preserve">OH0024489436</t>
  </si>
  <si>
    <t xml:space="preserve">SHAWNTAE</t>
  </si>
  <si>
    <t xml:space="preserve">1982-10-15</t>
  </si>
  <si>
    <t xml:space="preserve">2019-11-24</t>
  </si>
  <si>
    <t xml:space="preserve">OH0015744886</t>
  </si>
  <si>
    <t xml:space="preserve">JOSEPHINE</t>
  </si>
  <si>
    <t xml:space="preserve">1974-08-21</t>
  </si>
  <si>
    <t xml:space="preserve">OH0015725059</t>
  </si>
  <si>
    <t xml:space="preserve">WEVERS</t>
  </si>
  <si>
    <t xml:space="preserve">1949-11-04</t>
  </si>
  <si>
    <t xml:space="preserve">2022-09-04</t>
  </si>
  <si>
    <t xml:space="preserve">430 ROSELAWN AVE NE</t>
  </si>
  <si>
    <t xml:space="preserve">OH0025963912</t>
  </si>
  <si>
    <t xml:space="preserve">1982-12-03</t>
  </si>
  <si>
    <t xml:space="preserve">OH0025963907</t>
  </si>
  <si>
    <t xml:space="preserve">2024-07-18</t>
  </si>
  <si>
    <t xml:space="preserve">OH0019535676</t>
  </si>
  <si>
    <t xml:space="preserve">FRITSCH</t>
  </si>
  <si>
    <t xml:space="preserve">MARTHA</t>
  </si>
  <si>
    <t xml:space="preserve">1941-09-18</t>
  </si>
  <si>
    <t xml:space="preserve">354 GENESEE AVE NE</t>
  </si>
  <si>
    <t xml:space="preserve">OH0021189718</t>
  </si>
  <si>
    <t xml:space="preserve">MARTIN</t>
  </si>
  <si>
    <t xml:space="preserve">1992-06-10</t>
  </si>
  <si>
    <t xml:space="preserve">411 KENMORE AVE NE</t>
  </si>
  <si>
    <t xml:space="preserve">OH0025928084</t>
  </si>
  <si>
    <t xml:space="preserve">STANKO</t>
  </si>
  <si>
    <t xml:space="preserve">KATRINA</t>
  </si>
  <si>
    <t xml:space="preserve">1971-09-25</t>
  </si>
  <si>
    <t xml:space="preserve">OH0022046951</t>
  </si>
  <si>
    <t xml:space="preserve">DORA</t>
  </si>
  <si>
    <t xml:space="preserve">2012-09-24</t>
  </si>
  <si>
    <t xml:space="preserve">OH0021297361</t>
  </si>
  <si>
    <t xml:space="preserve">VOUVOUNAS</t>
  </si>
  <si>
    <t xml:space="preserve">1968-12-31</t>
  </si>
  <si>
    <t xml:space="preserve">2010-12-28</t>
  </si>
  <si>
    <t xml:space="preserve">207 ROSELAWN AVE NE</t>
  </si>
  <si>
    <t xml:space="preserve">OH0015737883</t>
  </si>
  <si>
    <t xml:space="preserve">1959-04-15</t>
  </si>
  <si>
    <t xml:space="preserve">2007-10-04</t>
  </si>
  <si>
    <t xml:space="preserve">OH0023008150</t>
  </si>
  <si>
    <t xml:space="preserve">PARTIS</t>
  </si>
  <si>
    <t xml:space="preserve">CHRYSSANTHI</t>
  </si>
  <si>
    <t xml:space="preserve">1932-10-28</t>
  </si>
  <si>
    <t xml:space="preserve">2014-10-28</t>
  </si>
  <si>
    <t xml:space="preserve">242 BONNIE BRAE AVE NE</t>
  </si>
  <si>
    <t xml:space="preserve">OH0025537690</t>
  </si>
  <si>
    <t xml:space="preserve">GAYLE</t>
  </si>
  <si>
    <t xml:space="preserve">2002-03-19</t>
  </si>
  <si>
    <t xml:space="preserve">2020-09-22</t>
  </si>
  <si>
    <t xml:space="preserve">OH0026905210</t>
  </si>
  <si>
    <t xml:space="preserve">NUNLEY</t>
  </si>
  <si>
    <t xml:space="preserve">ALEX</t>
  </si>
  <si>
    <t xml:space="preserve">1993-03-25</t>
  </si>
  <si>
    <t xml:space="preserve">2023-05-15</t>
  </si>
  <si>
    <t xml:space="preserve">OH0023640534</t>
  </si>
  <si>
    <t xml:space="preserve">GILGER</t>
  </si>
  <si>
    <t xml:space="preserve">1939-09-13</t>
  </si>
  <si>
    <t xml:space="preserve">2016-04-01</t>
  </si>
  <si>
    <t xml:space="preserve">APT B9</t>
  </si>
  <si>
    <t xml:space="preserve">OH0023310041</t>
  </si>
  <si>
    <t xml:space="preserve">MAHER</t>
  </si>
  <si>
    <t xml:space="preserve">1994-03-09</t>
  </si>
  <si>
    <t xml:space="preserve">OH0027488055</t>
  </si>
  <si>
    <t xml:space="preserve">1966-08-06</t>
  </si>
  <si>
    <t xml:space="preserve">2024-08-07</t>
  </si>
  <si>
    <t xml:space="preserve">OH0020302844</t>
  </si>
  <si>
    <t xml:space="preserve">COUDRIET</t>
  </si>
  <si>
    <t xml:space="preserve">CARYN</t>
  </si>
  <si>
    <t xml:space="preserve">1959-09-09</t>
  </si>
  <si>
    <t xml:space="preserve">2024-09-19</t>
  </si>
  <si>
    <t xml:space="preserve">APT A6</t>
  </si>
  <si>
    <t xml:space="preserve">OH0015764361</t>
  </si>
  <si>
    <t xml:space="preserve">1946-04-19</t>
  </si>
  <si>
    <t xml:space="preserve">2018-03-03</t>
  </si>
  <si>
    <t xml:space="preserve">APT B3</t>
  </si>
  <si>
    <t xml:space="preserve">OH0015739229</t>
  </si>
  <si>
    <t xml:space="preserve">PRICE</t>
  </si>
  <si>
    <t xml:space="preserve">1980-08-12</t>
  </si>
  <si>
    <t xml:space="preserve">APT B2</t>
  </si>
  <si>
    <t xml:space="preserve">OH0026154699</t>
  </si>
  <si>
    <t xml:space="preserve">IAN</t>
  </si>
  <si>
    <t xml:space="preserve">1995-03-17</t>
  </si>
  <si>
    <t xml:space="preserve">2023-12-06</t>
  </si>
  <si>
    <t xml:space="preserve">165 ROSELAWN AVE NE</t>
  </si>
  <si>
    <t xml:space="preserve">OH0027891321</t>
  </si>
  <si>
    <t xml:space="preserve">GROTEMEYER</t>
  </si>
  <si>
    <t xml:space="preserve">1965-01-26</t>
  </si>
  <si>
    <t xml:space="preserve">2025-02-06</t>
  </si>
  <si>
    <t xml:space="preserve">OH0015723507</t>
  </si>
  <si>
    <t xml:space="preserve">BRAGGER</t>
  </si>
  <si>
    <t xml:space="preserve">1982-06-18</t>
  </si>
  <si>
    <t xml:space="preserve">2021-06-18</t>
  </si>
  <si>
    <t xml:space="preserve">223 FAIRMOUNT AVE NE</t>
  </si>
  <si>
    <t xml:space="preserve">OH0015731778</t>
  </si>
  <si>
    <t xml:space="preserve">ADAMS</t>
  </si>
  <si>
    <t xml:space="preserve">AYEISHA</t>
  </si>
  <si>
    <t xml:space="preserve">1983-09-27</t>
  </si>
  <si>
    <t xml:space="preserve">2017-10-03</t>
  </si>
  <si>
    <t xml:space="preserve">OH0023937560</t>
  </si>
  <si>
    <t xml:space="preserve">LINN</t>
  </si>
  <si>
    <t xml:space="preserve">1971-03-15</t>
  </si>
  <si>
    <t xml:space="preserve">OH0015800769</t>
  </si>
  <si>
    <t xml:space="preserve">1939-12-13</t>
  </si>
  <si>
    <t xml:space="preserve">OH0027487586</t>
  </si>
  <si>
    <t xml:space="preserve">JENNA</t>
  </si>
  <si>
    <t xml:space="preserve">2002-01-31</t>
  </si>
  <si>
    <t xml:space="preserve">2024-08-27</t>
  </si>
  <si>
    <t xml:space="preserve">BLDG N</t>
  </si>
  <si>
    <t xml:space="preserve">OH0020342031</t>
  </si>
  <si>
    <t xml:space="preserve">1976-02-23</t>
  </si>
  <si>
    <t xml:space="preserve">2008-09-29</t>
  </si>
  <si>
    <t xml:space="preserve">OH0027388536</t>
  </si>
  <si>
    <t xml:space="preserve">GUINN</t>
  </si>
  <si>
    <t xml:space="preserve">JEANNE</t>
  </si>
  <si>
    <t xml:space="preserve">1950-01-25</t>
  </si>
  <si>
    <t xml:space="preserve">APT B10</t>
  </si>
  <si>
    <t xml:space="preserve">OH0022358985</t>
  </si>
  <si>
    <t xml:space="preserve">1995-05-11</t>
  </si>
  <si>
    <t xml:space="preserve">OH0027952192</t>
  </si>
  <si>
    <t xml:space="preserve">OWENS</t>
  </si>
  <si>
    <t xml:space="preserve">1974-01-10</t>
  </si>
  <si>
    <t xml:space="preserve">2025-05-12</t>
  </si>
  <si>
    <t xml:space="preserve">OH0025863909</t>
  </si>
  <si>
    <t xml:space="preserve">AZARIA</t>
  </si>
  <si>
    <t xml:space="preserve">EMILEE</t>
  </si>
  <si>
    <t xml:space="preserve">2001-02-02</t>
  </si>
  <si>
    <t xml:space="preserve">2024-01-31</t>
  </si>
  <si>
    <t xml:space="preserve">OH0027952193</t>
  </si>
  <si>
    <t xml:space="preserve">ALISON</t>
  </si>
  <si>
    <t xml:space="preserve">1997-09-20</t>
  </si>
  <si>
    <t xml:space="preserve">2025-05-14</t>
  </si>
  <si>
    <t xml:space="preserve">OH0026335410</t>
  </si>
  <si>
    <t xml:space="preserve">JENISE</t>
  </si>
  <si>
    <t xml:space="preserve">1965-11-03</t>
  </si>
  <si>
    <t xml:space="preserve">2021-11-13</t>
  </si>
  <si>
    <t xml:space="preserve">OH0020061655</t>
  </si>
  <si>
    <t xml:space="preserve">KOTSATOS</t>
  </si>
  <si>
    <t xml:space="preserve">1987-09-15</t>
  </si>
  <si>
    <t xml:space="preserve">OH0025196708</t>
  </si>
  <si>
    <t xml:space="preserve">HALL</t>
  </si>
  <si>
    <t xml:space="preserve">DEVAN</t>
  </si>
  <si>
    <t xml:space="preserve">2000-06-28</t>
  </si>
  <si>
    <t xml:space="preserve">2019-08-21</t>
  </si>
  <si>
    <t xml:space="preserve">OH0015778208</t>
  </si>
  <si>
    <t xml:space="preserve">CORDRAY</t>
  </si>
  <si>
    <t xml:space="preserve">2012-03-06</t>
  </si>
  <si>
    <t xml:space="preserve">1538 MONTCLAIR ST NE</t>
  </si>
  <si>
    <t xml:space="preserve">OH0027359991</t>
  </si>
  <si>
    <t xml:space="preserve">RADER</t>
  </si>
  <si>
    <t xml:space="preserve">ROZLYN</t>
  </si>
  <si>
    <t xml:space="preserve">1971-04-01</t>
  </si>
  <si>
    <t xml:space="preserve">2024-05-11</t>
  </si>
  <si>
    <t xml:space="preserve">OH0026665911</t>
  </si>
  <si>
    <t xml:space="preserve">MARCOTT</t>
  </si>
  <si>
    <t xml:space="preserve">1970-08-23</t>
  </si>
  <si>
    <t xml:space="preserve">OH0015693731</t>
  </si>
  <si>
    <t xml:space="preserve">SALUGA</t>
  </si>
  <si>
    <t xml:space="preserve">1945-12-18</t>
  </si>
  <si>
    <t xml:space="preserve">1968-03-27</t>
  </si>
  <si>
    <t xml:space="preserve">439 GENESEE AVE NE</t>
  </si>
  <si>
    <t xml:space="preserve">OH0015724759</t>
  </si>
  <si>
    <t xml:space="preserve">1951-07-02</t>
  </si>
  <si>
    <t xml:space="preserve">OH0025685947</t>
  </si>
  <si>
    <t xml:space="preserve">MCKOY</t>
  </si>
  <si>
    <t xml:space="preserve">JOCELYN</t>
  </si>
  <si>
    <t xml:space="preserve">JAHLEA</t>
  </si>
  <si>
    <t xml:space="preserve">2002-05-09</t>
  </si>
  <si>
    <t xml:space="preserve">2020-07-27</t>
  </si>
  <si>
    <t xml:space="preserve">OH0024485256</t>
  </si>
  <si>
    <t xml:space="preserve">RINEHART</t>
  </si>
  <si>
    <t xml:space="preserve">BERNADETTE</t>
  </si>
  <si>
    <t xml:space="preserve">1963-04-13</t>
  </si>
  <si>
    <t xml:space="preserve">2018-01-10</t>
  </si>
  <si>
    <t xml:space="preserve">235 GARFIELD DR NE</t>
  </si>
  <si>
    <t xml:space="preserve">OH0019479801</t>
  </si>
  <si>
    <t xml:space="preserve">DAWS</t>
  </si>
  <si>
    <t xml:space="preserve">1989-05-30</t>
  </si>
  <si>
    <t xml:space="preserve">2019-08-29</t>
  </si>
  <si>
    <t xml:space="preserve">OH0018675656</t>
  </si>
  <si>
    <t xml:space="preserve">FLOYD</t>
  </si>
  <si>
    <t xml:space="preserve">1962-01-31</t>
  </si>
  <si>
    <t xml:space="preserve">OH0024977213</t>
  </si>
  <si>
    <t xml:space="preserve">1985-08-31</t>
  </si>
  <si>
    <t xml:space="preserve">2018-12-05</t>
  </si>
  <si>
    <t xml:space="preserve">OH0026857547</t>
  </si>
  <si>
    <t xml:space="preserve">ABBY</t>
  </si>
  <si>
    <t xml:space="preserve">2005-02-08</t>
  </si>
  <si>
    <t xml:space="preserve">2023-04-03</t>
  </si>
  <si>
    <t xml:space="preserve">OH0015804221</t>
  </si>
  <si>
    <t xml:space="preserve">IACOZILI</t>
  </si>
  <si>
    <t xml:space="preserve">1958-06-13</t>
  </si>
  <si>
    <t xml:space="preserve">1991-04-17</t>
  </si>
  <si>
    <t xml:space="preserve">434 GENESEE AVE NE</t>
  </si>
  <si>
    <t xml:space="preserve">OH0024776709</t>
  </si>
  <si>
    <t xml:space="preserve">GLEASON</t>
  </si>
  <si>
    <t xml:space="preserve">FAY</t>
  </si>
  <si>
    <t xml:space="preserve">1955-07-06</t>
  </si>
  <si>
    <t xml:space="preserve">2018-09-11</t>
  </si>
  <si>
    <t xml:space="preserve">OH0022828843</t>
  </si>
  <si>
    <t xml:space="preserve">WADE</t>
  </si>
  <si>
    <t xml:space="preserve">CHIDEYA</t>
  </si>
  <si>
    <t xml:space="preserve">LA SHELL</t>
  </si>
  <si>
    <t xml:space="preserve">OH0015696663</t>
  </si>
  <si>
    <t xml:space="preserve">STELLA</t>
  </si>
  <si>
    <t xml:space="preserve">1956-05-20</t>
  </si>
  <si>
    <t xml:space="preserve">2018-03-01</t>
  </si>
  <si>
    <t xml:space="preserve">OH0026689615</t>
  </si>
  <si>
    <t xml:space="preserve">GLEICHSNER</t>
  </si>
  <si>
    <t xml:space="preserve">MATHEW</t>
  </si>
  <si>
    <t xml:space="preserve">1994-04-11</t>
  </si>
  <si>
    <t xml:space="preserve">2022-10-11</t>
  </si>
  <si>
    <t xml:space="preserve">OH0025116552</t>
  </si>
  <si>
    <t xml:space="preserve">HAFF</t>
  </si>
  <si>
    <t xml:space="preserve">2020-10-26</t>
  </si>
  <si>
    <t xml:space="preserve">375 BELVEDERE AVE NE</t>
  </si>
  <si>
    <t xml:space="preserve">OH0027533863</t>
  </si>
  <si>
    <t xml:space="preserve">FABIAN</t>
  </si>
  <si>
    <t xml:space="preserve">2005-05-21</t>
  </si>
  <si>
    <t xml:space="preserve">OH0025733026</t>
  </si>
  <si>
    <t xml:space="preserve">GIANOUTSOS</t>
  </si>
  <si>
    <t xml:space="preserve">JERRY</t>
  </si>
  <si>
    <t xml:space="preserve">1958-10-05</t>
  </si>
  <si>
    <t xml:space="preserve">2020-08-08</t>
  </si>
  <si>
    <t xml:space="preserve">OH0015926920</t>
  </si>
  <si>
    <t xml:space="preserve">SWEET</t>
  </si>
  <si>
    <t xml:space="preserve">1985-09-04</t>
  </si>
  <si>
    <t xml:space="preserve">2024-11-12</t>
  </si>
  <si>
    <t xml:space="preserve">420 FAIRMOUNT AVE NE</t>
  </si>
  <si>
    <t xml:space="preserve">OH0019328479</t>
  </si>
  <si>
    <t xml:space="preserve">MARYE</t>
  </si>
  <si>
    <t xml:space="preserve">1973-07-30</t>
  </si>
  <si>
    <t xml:space="preserve">2010-11-02</t>
  </si>
  <si>
    <t xml:space="preserve">OH0027521285</t>
  </si>
  <si>
    <t xml:space="preserve">SIMONETTI</t>
  </si>
  <si>
    <t xml:space="preserve">1966-07-05</t>
  </si>
  <si>
    <t xml:space="preserve">OH0025116544</t>
  </si>
  <si>
    <t xml:space="preserve">1986-02-03</t>
  </si>
  <si>
    <t xml:space="preserve">2019-05-16</t>
  </si>
  <si>
    <t xml:space="preserve">OH0022239937</t>
  </si>
  <si>
    <t xml:space="preserve">EBONY</t>
  </si>
  <si>
    <t xml:space="preserve">SHANETT</t>
  </si>
  <si>
    <t xml:space="preserve">1993-05-28</t>
  </si>
  <si>
    <t xml:space="preserve">2023-11-30</t>
  </si>
  <si>
    <t xml:space="preserve">OH0015746136</t>
  </si>
  <si>
    <t xml:space="preserve">TINA</t>
  </si>
  <si>
    <t xml:space="preserve">1968-10-12</t>
  </si>
  <si>
    <t xml:space="preserve">2300 PLAZA AVE NE</t>
  </si>
  <si>
    <t xml:space="preserve">APT 807</t>
  </si>
  <si>
    <t xml:space="preserve">TRUMBULL COUNTY ESC</t>
  </si>
  <si>
    <t xml:space="preserve">HOWLAND LOCAL SD (TRUMBULL)</t>
  </si>
  <si>
    <t xml:space="preserve">WARREN CITY 3G</t>
  </si>
  <si>
    <t xml:space="preserve">78-P-ADD</t>
  </si>
  <si>
    <t xml:space="preserve">OH0021759850</t>
  </si>
  <si>
    <t xml:space="preserve">BONINI</t>
  </si>
  <si>
    <t xml:space="preserve">1991-04-09</t>
  </si>
  <si>
    <t xml:space="preserve">2022-11-28</t>
  </si>
  <si>
    <t xml:space="preserve">1523 MAPLEWOOD ST NE</t>
  </si>
  <si>
    <t xml:space="preserve">OH0025063433</t>
  </si>
  <si>
    <t xml:space="preserve">ANGEL</t>
  </si>
  <si>
    <t xml:space="preserve">YULISA</t>
  </si>
  <si>
    <t xml:space="preserve">2000-08-19</t>
  </si>
  <si>
    <t xml:space="preserve">2022-07-27</t>
  </si>
  <si>
    <t xml:space="preserve">1227 HOLLYWOOD ST NE</t>
  </si>
  <si>
    <t xml:space="preserve">OH0015804102</t>
  </si>
  <si>
    <t xml:space="preserve">YOVICH</t>
  </si>
  <si>
    <t xml:space="preserve">1956-02-16</t>
  </si>
  <si>
    <t xml:space="preserve">2016-08-04</t>
  </si>
  <si>
    <t xml:space="preserve">815 ROSELAWN AVE NE</t>
  </si>
  <si>
    <t xml:space="preserve">OH0023323914</t>
  </si>
  <si>
    <t xml:space="preserve">RUPERT</t>
  </si>
  <si>
    <t xml:space="preserve">1989-11-22</t>
  </si>
  <si>
    <t xml:space="preserve">1185 ATLANTIC ST NE</t>
  </si>
  <si>
    <t xml:space="preserve">OH0015691075</t>
  </si>
  <si>
    <t xml:space="preserve">OBRIEN</t>
  </si>
  <si>
    <t xml:space="preserve">TERRENCE</t>
  </si>
  <si>
    <t xml:space="preserve">1958-03-08</t>
  </si>
  <si>
    <t xml:space="preserve">1406 MAPLEWOOD ST NE</t>
  </si>
  <si>
    <t xml:space="preserve">OH0015701854</t>
  </si>
  <si>
    <t xml:space="preserve">1978-10-29</t>
  </si>
  <si>
    <t xml:space="preserve">1457 ATLANTIC ST NE</t>
  </si>
  <si>
    <t xml:space="preserve">OH0026905312</t>
  </si>
  <si>
    <t xml:space="preserve">COLLIN</t>
  </si>
  <si>
    <t xml:space="preserve">1998-12-07</t>
  </si>
  <si>
    <t xml:space="preserve">2023-06-04</t>
  </si>
  <si>
    <t xml:space="preserve">727 FAIRMOUNT AVE NE</t>
  </si>
  <si>
    <t xml:space="preserve">OH0023937567</t>
  </si>
  <si>
    <t xml:space="preserve">JEWETT</t>
  </si>
  <si>
    <t xml:space="preserve">1995-06-18</t>
  </si>
  <si>
    <t xml:space="preserve">2016-09-12</t>
  </si>
  <si>
    <t xml:space="preserve">1515 HOLLYWOOD ST NE</t>
  </si>
  <si>
    <t xml:space="preserve">OH0027130498</t>
  </si>
  <si>
    <t xml:space="preserve">HENLINE</t>
  </si>
  <si>
    <t xml:space="preserve">1989-04-20</t>
  </si>
  <si>
    <t xml:space="preserve">1540 SUNSET DR NE</t>
  </si>
  <si>
    <t xml:space="preserve">OH0023323900</t>
  </si>
  <si>
    <t xml:space="preserve">1954-05-13</t>
  </si>
  <si>
    <t xml:space="preserve">2015-09-22</t>
  </si>
  <si>
    <t xml:space="preserve">1494 HOLLYWOOD ST NE</t>
  </si>
  <si>
    <t xml:space="preserve">OH0026922217</t>
  </si>
  <si>
    <t xml:space="preserve">STRINEKA</t>
  </si>
  <si>
    <t xml:space="preserve">1994-06-19</t>
  </si>
  <si>
    <t xml:space="preserve">2023-06-21</t>
  </si>
  <si>
    <t xml:space="preserve">1713 BEECHWOOD ST NE</t>
  </si>
  <si>
    <t xml:space="preserve">OH0021382258</t>
  </si>
  <si>
    <t xml:space="preserve">WILLIAMSON</t>
  </si>
  <si>
    <t xml:space="preserve">CHELCY</t>
  </si>
  <si>
    <t xml:space="preserve">1992-11-04</t>
  </si>
  <si>
    <t xml:space="preserve">1490 MAPLEWOOD ST NE</t>
  </si>
  <si>
    <t xml:space="preserve">OH0024577932</t>
  </si>
  <si>
    <t xml:space="preserve">DARBEY</t>
  </si>
  <si>
    <t xml:space="preserve">1998-07-08</t>
  </si>
  <si>
    <t xml:space="preserve">2022-07-25</t>
  </si>
  <si>
    <t xml:space="preserve">1246 ATLANTIC ST NE</t>
  </si>
  <si>
    <t xml:space="preserve">OH0024094633</t>
  </si>
  <si>
    <t xml:space="preserve">MANUSAKIS</t>
  </si>
  <si>
    <t xml:space="preserve">1996-05-13</t>
  </si>
  <si>
    <t xml:space="preserve">OH0026814250</t>
  </si>
  <si>
    <t xml:space="preserve">FRAZIER</t>
  </si>
  <si>
    <t xml:space="preserve">2001-11-07</t>
  </si>
  <si>
    <t xml:space="preserve">2023-02-04</t>
  </si>
  <si>
    <t xml:space="preserve">1438 MAPLEWOOD ST NE</t>
  </si>
  <si>
    <t xml:space="preserve">OH0015715899</t>
  </si>
  <si>
    <t xml:space="preserve">ELSA</t>
  </si>
  <si>
    <t xml:space="preserve">1949-08-21</t>
  </si>
  <si>
    <t xml:space="preserve">APT 919</t>
  </si>
  <si>
    <t xml:space="preserve">OH0023078611</t>
  </si>
  <si>
    <t xml:space="preserve">1979-12-03</t>
  </si>
  <si>
    <t xml:space="preserve">2015-07-15</t>
  </si>
  <si>
    <t xml:space="preserve">1161 ATLANTIC ST NE</t>
  </si>
  <si>
    <t xml:space="preserve">OH0026995871</t>
  </si>
  <si>
    <t xml:space="preserve">TYRONE</t>
  </si>
  <si>
    <t xml:space="preserve">1967-09-02</t>
  </si>
  <si>
    <t xml:space="preserve">891 WOODLAND AVE NE</t>
  </si>
  <si>
    <t xml:space="preserve">OH0015726961</t>
  </si>
  <si>
    <t xml:space="preserve">LOLYNN</t>
  </si>
  <si>
    <t xml:space="preserve">1978-09-07</t>
  </si>
  <si>
    <t xml:space="preserve">2023-06-13</t>
  </si>
  <si>
    <t xml:space="preserve">OH0026915291</t>
  </si>
  <si>
    <t xml:space="preserve">XAVIER</t>
  </si>
  <si>
    <t xml:space="preserve">2003-06-12</t>
  </si>
  <si>
    <t xml:space="preserve">2023-05-23</t>
  </si>
  <si>
    <t xml:space="preserve">1203 WOODLAND AVE NE</t>
  </si>
  <si>
    <t xml:space="preserve">OH0024703271</t>
  </si>
  <si>
    <t xml:space="preserve">1966-01-13</t>
  </si>
  <si>
    <t xml:space="preserve">2021-09-30</t>
  </si>
  <si>
    <t xml:space="preserve">1360 MAPLEWOOD ST NE</t>
  </si>
  <si>
    <t xml:space="preserve">OH0026769217</t>
  </si>
  <si>
    <t xml:space="preserve">CHAMBERLAIN</t>
  </si>
  <si>
    <t xml:space="preserve">1950-10-28</t>
  </si>
  <si>
    <t xml:space="preserve">2022-11-18</t>
  </si>
  <si>
    <t xml:space="preserve">1860 TIFFANY DR NE</t>
  </si>
  <si>
    <t xml:space="preserve">OH0015731954</t>
  </si>
  <si>
    <t xml:space="preserve">FRASER</t>
  </si>
  <si>
    <t xml:space="preserve">1983-02-06</t>
  </si>
  <si>
    <t xml:space="preserve">2018-09-14</t>
  </si>
  <si>
    <t xml:space="preserve">1421 WOODLAND AVE NE</t>
  </si>
  <si>
    <t xml:space="preserve">OH0026844299</t>
  </si>
  <si>
    <t xml:space="preserve">ARNIO</t>
  </si>
  <si>
    <t xml:space="preserve">1974-06-28</t>
  </si>
  <si>
    <t xml:space="preserve">2023-03-21</t>
  </si>
  <si>
    <t xml:space="preserve">OH0023640780</t>
  </si>
  <si>
    <t xml:space="preserve">1996-09-15</t>
  </si>
  <si>
    <t xml:space="preserve">2016-04-06</t>
  </si>
  <si>
    <t xml:space="preserve">OH0015748008</t>
  </si>
  <si>
    <t xml:space="preserve">SYKES</t>
  </si>
  <si>
    <t xml:space="preserve">2023-03-08</t>
  </si>
  <si>
    <t xml:space="preserve">APT 411</t>
  </si>
  <si>
    <t xml:space="preserve">OH0021379479</t>
  </si>
  <si>
    <t xml:space="preserve">WARNER</t>
  </si>
  <si>
    <t xml:space="preserve">1967-04-18</t>
  </si>
  <si>
    <t xml:space="preserve">2024-06-06</t>
  </si>
  <si>
    <t xml:space="preserve">2345 PLAZA AVE NE</t>
  </si>
  <si>
    <t xml:space="preserve">OH0015727248</t>
  </si>
  <si>
    <t xml:space="preserve">1962-03-31</t>
  </si>
  <si>
    <t xml:space="preserve">APT 607</t>
  </si>
  <si>
    <t xml:space="preserve">OH0026849879</t>
  </si>
  <si>
    <t xml:space="preserve">WOODS</t>
  </si>
  <si>
    <t xml:space="preserve">CHEYENNE</t>
  </si>
  <si>
    <t xml:space="preserve">DESIRAE</t>
  </si>
  <si>
    <t xml:space="preserve">1996-01-08</t>
  </si>
  <si>
    <t xml:space="preserve">2023-02-27</t>
  </si>
  <si>
    <t xml:space="preserve">1588 ELM RD NE</t>
  </si>
  <si>
    <t xml:space="preserve">OH0024868784</t>
  </si>
  <si>
    <t xml:space="preserve">KINS</t>
  </si>
  <si>
    <t xml:space="preserve">1965-02-17</t>
  </si>
  <si>
    <t xml:space="preserve">2018-10-05</t>
  </si>
  <si>
    <t xml:space="preserve">701 BONNIE BRAE AVE NE</t>
  </si>
  <si>
    <t xml:space="preserve">OH0015766473</t>
  </si>
  <si>
    <t xml:space="preserve">HURST</t>
  </si>
  <si>
    <t xml:space="preserve">1950-12-14</t>
  </si>
  <si>
    <t xml:space="preserve">2017-10-09</t>
  </si>
  <si>
    <t xml:space="preserve">724 KENILWORTH AVE NE</t>
  </si>
  <si>
    <t xml:space="preserve">OH0022329299</t>
  </si>
  <si>
    <t xml:space="preserve">ESTLACK</t>
  </si>
  <si>
    <t xml:space="preserve">1994-10-05</t>
  </si>
  <si>
    <t xml:space="preserve">2023-10-02</t>
  </si>
  <si>
    <t xml:space="preserve">1465 ATLANTIC ST NE</t>
  </si>
  <si>
    <t xml:space="preserve">OH0027094015</t>
  </si>
  <si>
    <t xml:space="preserve">BEARDSLEY</t>
  </si>
  <si>
    <t xml:space="preserve">1991-04-22</t>
  </si>
  <si>
    <t xml:space="preserve">2023-10-12</t>
  </si>
  <si>
    <t xml:space="preserve">1535 EDGEWOOD ST NE</t>
  </si>
  <si>
    <t xml:space="preserve">OH0022842137</t>
  </si>
  <si>
    <t xml:space="preserve">ROWAN</t>
  </si>
  <si>
    <t xml:space="preserve">1991-07-26</t>
  </si>
  <si>
    <t xml:space="preserve">809 FAIRMOUNT AVE NE</t>
  </si>
  <si>
    <t xml:space="preserve">OH0015738876</t>
  </si>
  <si>
    <t xml:space="preserve">JOANNA</t>
  </si>
  <si>
    <t xml:space="preserve">1972-02-02</t>
  </si>
  <si>
    <t xml:space="preserve">2016-08-17</t>
  </si>
  <si>
    <t xml:space="preserve">1516 SUNSET DR NE</t>
  </si>
  <si>
    <t xml:space="preserve">OH0023090973</t>
  </si>
  <si>
    <t xml:space="preserve">1975-05-16</t>
  </si>
  <si>
    <t xml:space="preserve">2017-02-07</t>
  </si>
  <si>
    <t xml:space="preserve">1446 ATLANTIC ST NE</t>
  </si>
  <si>
    <t xml:space="preserve">OH0020291838</t>
  </si>
  <si>
    <t xml:space="preserve">TRIGGS</t>
  </si>
  <si>
    <t xml:space="preserve">KAREEM</t>
  </si>
  <si>
    <t xml:space="preserve">1972-01-28</t>
  </si>
  <si>
    <t xml:space="preserve">APT 223</t>
  </si>
  <si>
    <t xml:space="preserve">OH0026017329</t>
  </si>
  <si>
    <t xml:space="preserve">TANASE</t>
  </si>
  <si>
    <t xml:space="preserve">CHRISTEN</t>
  </si>
  <si>
    <t xml:space="preserve">ANNA</t>
  </si>
  <si>
    <t xml:space="preserve">1969-02-23</t>
  </si>
  <si>
    <t xml:space="preserve">OH0025553502</t>
  </si>
  <si>
    <t xml:space="preserve">STARK</t>
  </si>
  <si>
    <t xml:space="preserve">BRANNAN</t>
  </si>
  <si>
    <t xml:space="preserve">1999-03-30</t>
  </si>
  <si>
    <t xml:space="preserve">APT 916</t>
  </si>
  <si>
    <t xml:space="preserve">OH0022333729</t>
  </si>
  <si>
    <t xml:space="preserve">1958-03-11</t>
  </si>
  <si>
    <t xml:space="preserve">OH0015717538</t>
  </si>
  <si>
    <t xml:space="preserve">GILMORE</t>
  </si>
  <si>
    <t xml:space="preserve">ELAINALEE</t>
  </si>
  <si>
    <t xml:space="preserve">1961-02-07</t>
  </si>
  <si>
    <t xml:space="preserve">1501 BEECHWOOD ST NE</t>
  </si>
  <si>
    <t xml:space="preserve">OH0022776577</t>
  </si>
  <si>
    <t xml:space="preserve">1974-10-09</t>
  </si>
  <si>
    <t xml:space="preserve">2022-09-21</t>
  </si>
  <si>
    <t xml:space="preserve">APT 423</t>
  </si>
  <si>
    <t xml:space="preserve">OH0023047139</t>
  </si>
  <si>
    <t xml:space="preserve">SIDOTI</t>
  </si>
  <si>
    <t xml:space="preserve">1997-01-29</t>
  </si>
  <si>
    <t xml:space="preserve">1506 ATLANTIC ST NE</t>
  </si>
  <si>
    <t xml:space="preserve">OH0027845491</t>
  </si>
  <si>
    <t xml:space="preserve">MAMONE</t>
  </si>
  <si>
    <t xml:space="preserve">1984-11-26</t>
  </si>
  <si>
    <t xml:space="preserve">1460 MAPLEWOOD ST NE</t>
  </si>
  <si>
    <t xml:space="preserve">OH0027079727</t>
  </si>
  <si>
    <t xml:space="preserve">GREENWALT</t>
  </si>
  <si>
    <t xml:space="preserve">1993-10-09</t>
  </si>
  <si>
    <t xml:space="preserve">1776 CLERMONT AVE NE</t>
  </si>
  <si>
    <t xml:space="preserve">OH0026237792</t>
  </si>
  <si>
    <t xml:space="preserve">HUBBARD</t>
  </si>
  <si>
    <t xml:space="preserve">1967-06-27</t>
  </si>
  <si>
    <t xml:space="preserve">2024-03-15</t>
  </si>
  <si>
    <t xml:space="preserve">APT 402</t>
  </si>
  <si>
    <t xml:space="preserve">OH0027583171</t>
  </si>
  <si>
    <t xml:space="preserve">DUPONT</t>
  </si>
  <si>
    <t xml:space="preserve">DOBRY</t>
  </si>
  <si>
    <t xml:space="preserve">2006-06-24</t>
  </si>
  <si>
    <t xml:space="preserve">1564 HOLLYWOOD ST NE</t>
  </si>
  <si>
    <t xml:space="preserve">OH0015792455</t>
  </si>
  <si>
    <t xml:space="preserve">1985-09-03</t>
  </si>
  <si>
    <t xml:space="preserve">OH0022300262</t>
  </si>
  <si>
    <t xml:space="preserve">CURTIN</t>
  </si>
  <si>
    <t xml:space="preserve">1965-12-08</t>
  </si>
  <si>
    <t xml:space="preserve">2018-07-15</t>
  </si>
  <si>
    <t xml:space="preserve">1128 EDGEWOOD ST NE</t>
  </si>
  <si>
    <t xml:space="preserve">OH0022323405</t>
  </si>
  <si>
    <t xml:space="preserve">SHAW</t>
  </si>
  <si>
    <t xml:space="preserve">1971-05-03</t>
  </si>
  <si>
    <t xml:space="preserve">2025-05-16</t>
  </si>
  <si>
    <t xml:space="preserve">1525 EDGEWOOD ST NE</t>
  </si>
  <si>
    <t xml:space="preserve">OH0027271591</t>
  </si>
  <si>
    <t xml:space="preserve">DUNCAN</t>
  </si>
  <si>
    <t xml:space="preserve">DAMIEN</t>
  </si>
  <si>
    <t xml:space="preserve">1984-12-25</t>
  </si>
  <si>
    <t xml:space="preserve">2024-07-28</t>
  </si>
  <si>
    <t xml:space="preserve">OH0023849389</t>
  </si>
  <si>
    <t xml:space="preserve">BOWKER</t>
  </si>
  <si>
    <t xml:space="preserve">1964-11-26</t>
  </si>
  <si>
    <t xml:space="preserve">1350 ELM RD NE</t>
  </si>
  <si>
    <t xml:space="preserve">P.O. BOX 1142</t>
  </si>
  <si>
    <t xml:space="preserve">OH0023091875</t>
  </si>
  <si>
    <t xml:space="preserve">STREDNEY</t>
  </si>
  <si>
    <t xml:space="preserve">CALLEY</t>
  </si>
  <si>
    <t xml:space="preserve">1997-07-15</t>
  </si>
  <si>
    <t xml:space="preserve">2018-07-13</t>
  </si>
  <si>
    <t xml:space="preserve">819 BONNIE BRAE AVE NE</t>
  </si>
  <si>
    <t xml:space="preserve">OH0025808060</t>
  </si>
  <si>
    <t xml:space="preserve">PATTERSON</t>
  </si>
  <si>
    <t xml:space="preserve">1977-05-27</t>
  </si>
  <si>
    <t xml:space="preserve">2022-08-27</t>
  </si>
  <si>
    <t xml:space="preserve">1525 ATLANTIC ST NE</t>
  </si>
  <si>
    <t xml:space="preserve">OH0015885336</t>
  </si>
  <si>
    <t xml:space="preserve">ANTOS</t>
  </si>
  <si>
    <t xml:space="preserve">JAMIE</t>
  </si>
  <si>
    <t xml:space="preserve">1968-04-17</t>
  </si>
  <si>
    <t xml:space="preserve">1245 HOLLYWOOD ST NE</t>
  </si>
  <si>
    <t xml:space="preserve">OH0026957411</t>
  </si>
  <si>
    <t xml:space="preserve">BOZEMAN</t>
  </si>
  <si>
    <t xml:space="preserve">2003-07-16</t>
  </si>
  <si>
    <t xml:space="preserve">2024-08-13</t>
  </si>
  <si>
    <t xml:space="preserve">APT 323</t>
  </si>
  <si>
    <t xml:space="preserve">OH0015909096</t>
  </si>
  <si>
    <t xml:space="preserve">REDD</t>
  </si>
  <si>
    <t xml:space="preserve">1952-04-26</t>
  </si>
  <si>
    <t xml:space="preserve">2022-08-26</t>
  </si>
  <si>
    <t xml:space="preserve">1495 EDGEWOOD ST NE</t>
  </si>
  <si>
    <t xml:space="preserve">OH0021493880</t>
  </si>
  <si>
    <t xml:space="preserve">COBY</t>
  </si>
  <si>
    <t xml:space="preserve">1961-08-29</t>
  </si>
  <si>
    <t xml:space="preserve">2017-08-29</t>
  </si>
  <si>
    <t xml:space="preserve">1275 ATLANTIC ST NE</t>
  </si>
  <si>
    <t xml:space="preserve">OH0025309609</t>
  </si>
  <si>
    <t xml:space="preserve">YANNACEY</t>
  </si>
  <si>
    <t xml:space="preserve">1971-07-22</t>
  </si>
  <si>
    <t xml:space="preserve">2023-05-12</t>
  </si>
  <si>
    <t xml:space="preserve">559 BONNIE BRAE AVE NE</t>
  </si>
  <si>
    <t xml:space="preserve">OH0023053929</t>
  </si>
  <si>
    <t xml:space="preserve">HAZINAKIS</t>
  </si>
  <si>
    <t xml:space="preserve">PATROCLOS</t>
  </si>
  <si>
    <t xml:space="preserve">1955-03-11</t>
  </si>
  <si>
    <t xml:space="preserve">2023-02-09</t>
  </si>
  <si>
    <t xml:space="preserve">1186 EDGEWOOD ST NE</t>
  </si>
  <si>
    <t xml:space="preserve">OH0015761432</t>
  </si>
  <si>
    <t xml:space="preserve">VASIL</t>
  </si>
  <si>
    <t xml:space="preserve">ADRIENNE</t>
  </si>
  <si>
    <t xml:space="preserve">1985-02-21</t>
  </si>
  <si>
    <t xml:space="preserve">1529 BEECHWOOD ST NE</t>
  </si>
  <si>
    <t xml:space="preserve">OH0015758521</t>
  </si>
  <si>
    <t xml:space="preserve">1984-08-21</t>
  </si>
  <si>
    <t xml:space="preserve">APT 716</t>
  </si>
  <si>
    <t xml:space="preserve">OH0020291688</t>
  </si>
  <si>
    <t xml:space="preserve">ROWE</t>
  </si>
  <si>
    <t xml:space="preserve">KESHIA</t>
  </si>
  <si>
    <t xml:space="preserve">1974-11-12</t>
  </si>
  <si>
    <t xml:space="preserve">1544 HOLLYWOOD ST NE</t>
  </si>
  <si>
    <t xml:space="preserve">OH0023543608</t>
  </si>
  <si>
    <t xml:space="preserve">BRETSIK</t>
  </si>
  <si>
    <t xml:space="preserve">DESTINY</t>
  </si>
  <si>
    <t xml:space="preserve">1998-03-17</t>
  </si>
  <si>
    <t xml:space="preserve">2024-04-17</t>
  </si>
  <si>
    <t xml:space="preserve">1248 ELM RD NE</t>
  </si>
  <si>
    <t xml:space="preserve">OH0027518439</t>
  </si>
  <si>
    <t xml:space="preserve">NOLAN</t>
  </si>
  <si>
    <t xml:space="preserve">TABATHA</t>
  </si>
  <si>
    <t xml:space="preserve">1985-11-20</t>
  </si>
  <si>
    <t xml:space="preserve">2024-08-06</t>
  </si>
  <si>
    <t xml:space="preserve">APT 805</t>
  </si>
  <si>
    <t xml:space="preserve">OH0026530679</t>
  </si>
  <si>
    <t xml:space="preserve">1967-10-24</t>
  </si>
  <si>
    <t xml:space="preserve">2024-04-12</t>
  </si>
  <si>
    <t xml:space="preserve">APT 220</t>
  </si>
  <si>
    <t xml:space="preserve">OH0019559405</t>
  </si>
  <si>
    <t xml:space="preserve">1989-08-28</t>
  </si>
  <si>
    <t xml:space="preserve">OH0023835487</t>
  </si>
  <si>
    <t xml:space="preserve">1951-08-17</t>
  </si>
  <si>
    <t xml:space="preserve">2016-08-03</t>
  </si>
  <si>
    <t xml:space="preserve">1640 WESTVIEW DR NE</t>
  </si>
  <si>
    <t xml:space="preserve">OH0019017049</t>
  </si>
  <si>
    <t xml:space="preserve">ARNITSIS</t>
  </si>
  <si>
    <t xml:space="preserve">DENISE</t>
  </si>
  <si>
    <t xml:space="preserve">1987-12-03</t>
  </si>
  <si>
    <t xml:space="preserve">1940 IRENE AVE NE</t>
  </si>
  <si>
    <t xml:space="preserve">OH0027527574</t>
  </si>
  <si>
    <t xml:space="preserve">1995-03-22</t>
  </si>
  <si>
    <t xml:space="preserve">1744 ELM RD NE</t>
  </si>
  <si>
    <t xml:space="preserve">OH0022358663</t>
  </si>
  <si>
    <t xml:space="preserve">BUTCHER</t>
  </si>
  <si>
    <t xml:space="preserve">BRIDGET</t>
  </si>
  <si>
    <t xml:space="preserve">1995-04-13</t>
  </si>
  <si>
    <t xml:space="preserve">1179 EDGEWOOD ST NE</t>
  </si>
  <si>
    <t xml:space="preserve">OH0025863886</t>
  </si>
  <si>
    <t xml:space="preserve">PRINKEY</t>
  </si>
  <si>
    <t xml:space="preserve">1966-10-11</t>
  </si>
  <si>
    <t xml:space="preserve">1320 ELM RD NE</t>
  </si>
  <si>
    <t xml:space="preserve">OH0024829086</t>
  </si>
  <si>
    <t xml:space="preserve">SNYDER</t>
  </si>
  <si>
    <t xml:space="preserve">CALLIE</t>
  </si>
  <si>
    <t xml:space="preserve">2000-06-19</t>
  </si>
  <si>
    <t xml:space="preserve">1505 ATLANTIC ST NE</t>
  </si>
  <si>
    <t xml:space="preserve">OH0026707733</t>
  </si>
  <si>
    <t xml:space="preserve">BERG</t>
  </si>
  <si>
    <t xml:space="preserve">SEBASTIAN</t>
  </si>
  <si>
    <t xml:space="preserve">2004-10-12</t>
  </si>
  <si>
    <t xml:space="preserve">2022-10-07</t>
  </si>
  <si>
    <t xml:space="preserve">634 KENILWORTH AVE NE</t>
  </si>
  <si>
    <t xml:space="preserve">OH0015745278</t>
  </si>
  <si>
    <t xml:space="preserve">HASHIM</t>
  </si>
  <si>
    <t xml:space="preserve">Z</t>
  </si>
  <si>
    <t xml:space="preserve">1982-11-10</t>
  </si>
  <si>
    <t xml:space="preserve">APT 110</t>
  </si>
  <si>
    <t xml:space="preserve">OH0027180497</t>
  </si>
  <si>
    <t xml:space="preserve">PISHOTTI</t>
  </si>
  <si>
    <t xml:space="preserve">MIA</t>
  </si>
  <si>
    <t xml:space="preserve">2002-11-24</t>
  </si>
  <si>
    <t xml:space="preserve">2023-11-24</t>
  </si>
  <si>
    <t xml:space="preserve">1649 SUNSET DR NE</t>
  </si>
  <si>
    <t xml:space="preserve">OH0015701324</t>
  </si>
  <si>
    <t xml:space="preserve">SOK</t>
  </si>
  <si>
    <t xml:space="preserve">HERBERT</t>
  </si>
  <si>
    <t xml:space="preserve">1948-02-26</t>
  </si>
  <si>
    <t xml:space="preserve">2025-05-06</t>
  </si>
  <si>
    <t xml:space="preserve">1479 BEECHWOOD ST NE</t>
  </si>
  <si>
    <t xml:space="preserve">OH0015754724</t>
  </si>
  <si>
    <t xml:space="preserve">MAFFITT</t>
  </si>
  <si>
    <t xml:space="preserve">SHERRY</t>
  </si>
  <si>
    <t xml:space="preserve">1957-07-18</t>
  </si>
  <si>
    <t xml:space="preserve">1458 ELM RD NE</t>
  </si>
  <si>
    <t xml:space="preserve">OH0020388245</t>
  </si>
  <si>
    <t xml:space="preserve">BLESSING</t>
  </si>
  <si>
    <t xml:space="preserve">TEDDY</t>
  </si>
  <si>
    <t xml:space="preserve">1956-02-06</t>
  </si>
  <si>
    <t xml:space="preserve">2018-03-18</t>
  </si>
  <si>
    <t xml:space="preserve">1865 TIFFANY DR NE</t>
  </si>
  <si>
    <t xml:space="preserve">OH0027863049</t>
  </si>
  <si>
    <t xml:space="preserve">ADKINS COSS</t>
  </si>
  <si>
    <t xml:space="preserve">BECK</t>
  </si>
  <si>
    <t xml:space="preserve">LOGAN</t>
  </si>
  <si>
    <t xml:space="preserve">1983-12-12</t>
  </si>
  <si>
    <t xml:space="preserve">2024-12-13</t>
  </si>
  <si>
    <t xml:space="preserve">1514 ELM RD NE</t>
  </si>
  <si>
    <t xml:space="preserve">OH0026995829</t>
  </si>
  <si>
    <t xml:space="preserve">BAUER</t>
  </si>
  <si>
    <t xml:space="preserve">JESSE</t>
  </si>
  <si>
    <t xml:space="preserve">1995-02-15</t>
  </si>
  <si>
    <t xml:space="preserve">2023-08-21</t>
  </si>
  <si>
    <t xml:space="preserve">OH0026995451</t>
  </si>
  <si>
    <t xml:space="preserve">1989-08-09</t>
  </si>
  <si>
    <t xml:space="preserve">2023-07-24</t>
  </si>
  <si>
    <t xml:space="preserve">OH0026925001</t>
  </si>
  <si>
    <t xml:space="preserve">VANDYKE</t>
  </si>
  <si>
    <t xml:space="preserve">2004-12-11</t>
  </si>
  <si>
    <t xml:space="preserve">2023-06-14</t>
  </si>
  <si>
    <t xml:space="preserve">1444 HOLLYWOOD ST NE</t>
  </si>
  <si>
    <t xml:space="preserve">OH0019672441</t>
  </si>
  <si>
    <t xml:space="preserve">FINNEY</t>
  </si>
  <si>
    <t xml:space="preserve">CARIANN</t>
  </si>
  <si>
    <t xml:space="preserve">BERNAL</t>
  </si>
  <si>
    <t xml:space="preserve">1989-10-05</t>
  </si>
  <si>
    <t xml:space="preserve">1486 ATLANTIC ST NE</t>
  </si>
  <si>
    <t xml:space="preserve">OH0018956122</t>
  </si>
  <si>
    <t xml:space="preserve">KELLERMAN</t>
  </si>
  <si>
    <t xml:space="preserve">1987-01-13</t>
  </si>
  <si>
    <t xml:space="preserve">2020-07-04</t>
  </si>
  <si>
    <t xml:space="preserve">APT 217</t>
  </si>
  <si>
    <t xml:space="preserve">OH0015753936</t>
  </si>
  <si>
    <t xml:space="preserve">PRIDGEN</t>
  </si>
  <si>
    <t xml:space="preserve">1945-11-10</t>
  </si>
  <si>
    <t xml:space="preserve">2020-09-19</t>
  </si>
  <si>
    <t xml:space="preserve">1553 MAPLEWOOD ST NE</t>
  </si>
  <si>
    <t xml:space="preserve">OH0022432784</t>
  </si>
  <si>
    <t xml:space="preserve">GIESY</t>
  </si>
  <si>
    <t xml:space="preserve">BETH</t>
  </si>
  <si>
    <t xml:space="preserve">1981-07-10</t>
  </si>
  <si>
    <t xml:space="preserve">2056 CLERMONT AVE NE</t>
  </si>
  <si>
    <t xml:space="preserve">OH0026851425</t>
  </si>
  <si>
    <t xml:space="preserve">TEARANCE</t>
  </si>
  <si>
    <t xml:space="preserve">1995-01-30</t>
  </si>
  <si>
    <t xml:space="preserve">840 FAIRMOUNT AVE NE</t>
  </si>
  <si>
    <t xml:space="preserve">OH0023351251</t>
  </si>
  <si>
    <t xml:space="preserve">COLT</t>
  </si>
  <si>
    <t xml:space="preserve">1982-03-05</t>
  </si>
  <si>
    <t xml:space="preserve">1099 WOODLAND AVE NE</t>
  </si>
  <si>
    <t xml:space="preserve">APT C</t>
  </si>
  <si>
    <t xml:space="preserve">OH0021763366</t>
  </si>
  <si>
    <t xml:space="preserve">DARIAN</t>
  </si>
  <si>
    <t xml:space="preserve">1994-02-12</t>
  </si>
  <si>
    <t xml:space="preserve">2024-05-04</t>
  </si>
  <si>
    <t xml:space="preserve">1256 ATLANTIC ST NE</t>
  </si>
  <si>
    <t xml:space="preserve">OH0027094334</t>
  </si>
  <si>
    <t xml:space="preserve">DENVER</t>
  </si>
  <si>
    <t xml:space="preserve">1959-02-05</t>
  </si>
  <si>
    <t xml:space="preserve">2023-10-06</t>
  </si>
  <si>
    <t xml:space="preserve">1712 ELM RD NE</t>
  </si>
  <si>
    <t xml:space="preserve">OH0015755994</t>
  </si>
  <si>
    <t xml:space="preserve">DOROTHY</t>
  </si>
  <si>
    <t xml:space="preserve">1952-12-28</t>
  </si>
  <si>
    <t xml:space="preserve">2022-12-28</t>
  </si>
  <si>
    <t xml:space="preserve">OH0027788942</t>
  </si>
  <si>
    <t xml:space="preserve">GLEN</t>
  </si>
  <si>
    <t xml:space="preserve">1972-04-25</t>
  </si>
  <si>
    <t xml:space="preserve">865 WOODLAND AVE NE</t>
  </si>
  <si>
    <t xml:space="preserve">OH0015743104</t>
  </si>
  <si>
    <t xml:space="preserve">TYNETTA</t>
  </si>
  <si>
    <t xml:space="preserve">1973-05-01</t>
  </si>
  <si>
    <t xml:space="preserve">2018-03-31</t>
  </si>
  <si>
    <t xml:space="preserve">712 KENILWORTH AVE NE</t>
  </si>
  <si>
    <t xml:space="preserve">OH0023633123</t>
  </si>
  <si>
    <t xml:space="preserve">HOMA</t>
  </si>
  <si>
    <t xml:space="preserve">METRO</t>
  </si>
  <si>
    <t xml:space="preserve">1998-10-14</t>
  </si>
  <si>
    <t xml:space="preserve">2016-03-14</t>
  </si>
  <si>
    <t xml:space="preserve">1274 HOLLYWOOD ST NE</t>
  </si>
  <si>
    <t xml:space="preserve">OH0015712796</t>
  </si>
  <si>
    <t xml:space="preserve">TAMMARO</t>
  </si>
  <si>
    <t xml:space="preserve">1959-11-23</t>
  </si>
  <si>
    <t xml:space="preserve">2017-03-03</t>
  </si>
  <si>
    <t xml:space="preserve">535 BONNIE BRAE AVE NE</t>
  </si>
  <si>
    <t xml:space="preserve">OH0015723455</t>
  </si>
  <si>
    <t xml:space="preserve">STOREY</t>
  </si>
  <si>
    <t xml:space="preserve">1983-04-30</t>
  </si>
  <si>
    <t xml:space="preserve">2017-10-10</t>
  </si>
  <si>
    <t xml:space="preserve">1425 HOLLYWOOD ST NE</t>
  </si>
  <si>
    <t xml:space="preserve">OH0027298102</t>
  </si>
  <si>
    <t xml:space="preserve">2006-03-08</t>
  </si>
  <si>
    <t xml:space="preserve">2024-03-22</t>
  </si>
  <si>
    <t xml:space="preserve">1436 SUNSET DR NE</t>
  </si>
  <si>
    <t xml:space="preserve">OH0015740922</t>
  </si>
  <si>
    <t xml:space="preserve">KJUAN</t>
  </si>
  <si>
    <t xml:space="preserve">1972-06-09</t>
  </si>
  <si>
    <t xml:space="preserve">2022-01-10</t>
  </si>
  <si>
    <t xml:space="preserve">APT 810</t>
  </si>
  <si>
    <t xml:space="preserve">OH0027347791</t>
  </si>
  <si>
    <t xml:space="preserve">EUSTACE</t>
  </si>
  <si>
    <t xml:space="preserve">CONNIE</t>
  </si>
  <si>
    <t xml:space="preserve">1963-10-26</t>
  </si>
  <si>
    <t xml:space="preserve">2024-05-13</t>
  </si>
  <si>
    <t xml:space="preserve">1509 GENESEE AVE NE</t>
  </si>
  <si>
    <t xml:space="preserve">OH0027584032</t>
  </si>
  <si>
    <t xml:space="preserve">NEZBETH</t>
  </si>
  <si>
    <t xml:space="preserve">1950-02-27</t>
  </si>
  <si>
    <t xml:space="preserve">APT 917</t>
  </si>
  <si>
    <t xml:space="preserve">OH0027347798</t>
  </si>
  <si>
    <t xml:space="preserve">KRAVCHUCK</t>
  </si>
  <si>
    <t xml:space="preserve">1973-06-01</t>
  </si>
  <si>
    <t xml:space="preserve">739 FAIRMOUNT AVE NE</t>
  </si>
  <si>
    <t xml:space="preserve">OH0024181015</t>
  </si>
  <si>
    <t xml:space="preserve">1998-11-06</t>
  </si>
  <si>
    <t xml:space="preserve">1296 ATLANTIC ST NE</t>
  </si>
  <si>
    <t xml:space="preserve">OH0023913998</t>
  </si>
  <si>
    <t xml:space="preserve">CORSATEA</t>
  </si>
  <si>
    <t xml:space="preserve">1993-07-23</t>
  </si>
  <si>
    <t xml:space="preserve">1484 EDGEWOOD ST NE</t>
  </si>
  <si>
    <t xml:space="preserve">OH0021099775</t>
  </si>
  <si>
    <t xml:space="preserve">GARRETT</t>
  </si>
  <si>
    <t xml:space="preserve">1945-07-24</t>
  </si>
  <si>
    <t xml:space="preserve">2021-05-06</t>
  </si>
  <si>
    <t xml:space="preserve">APT 424</t>
  </si>
  <si>
    <t xml:space="preserve">OH0026662715</t>
  </si>
  <si>
    <t xml:space="preserve">JARMUSCH</t>
  </si>
  <si>
    <t xml:space="preserve">KYLE</t>
  </si>
  <si>
    <t xml:space="preserve">OH0020035544</t>
  </si>
  <si>
    <t xml:space="preserve">KANE</t>
  </si>
  <si>
    <t xml:space="preserve">1990-06-05</t>
  </si>
  <si>
    <t xml:space="preserve">2020-10-21</t>
  </si>
  <si>
    <t xml:space="preserve">APT 611</t>
  </si>
  <si>
    <t xml:space="preserve">OH0022170422</t>
  </si>
  <si>
    <t xml:space="preserve">OGBONNA</t>
  </si>
  <si>
    <t xml:space="preserve">ANTOINE</t>
  </si>
  <si>
    <t xml:space="preserve">1982-08-25</t>
  </si>
  <si>
    <t xml:space="preserve">702 FAIRMOUNT AVE NE</t>
  </si>
  <si>
    <t xml:space="preserve">OH0021655689</t>
  </si>
  <si>
    <t xml:space="preserve">PASCO</t>
  </si>
  <si>
    <t xml:space="preserve">1993-11-13</t>
  </si>
  <si>
    <t xml:space="preserve">2022-11-12</t>
  </si>
  <si>
    <t xml:space="preserve">OH0020996511</t>
  </si>
  <si>
    <t xml:space="preserve">PORTALE</t>
  </si>
  <si>
    <t xml:space="preserve">1957-12-02</t>
  </si>
  <si>
    <t xml:space="preserve">2018-04-01</t>
  </si>
  <si>
    <t xml:space="preserve">1445 ATLANTIC ST NE</t>
  </si>
  <si>
    <t xml:space="preserve">OH0019366768</t>
  </si>
  <si>
    <t xml:space="preserve">FULARZ</t>
  </si>
  <si>
    <t xml:space="preserve">1989-01-31</t>
  </si>
  <si>
    <t xml:space="preserve">1852 NOCTURNE ST NE</t>
  </si>
  <si>
    <t xml:space="preserve">OH0027246772</t>
  </si>
  <si>
    <t xml:space="preserve">KOMISSAROV</t>
  </si>
  <si>
    <t xml:space="preserve">ANASTASIA</t>
  </si>
  <si>
    <t xml:space="preserve">2005-12-16</t>
  </si>
  <si>
    <t xml:space="preserve">2024-02-13</t>
  </si>
  <si>
    <t xml:space="preserve">1660 ELM RD NE</t>
  </si>
  <si>
    <t xml:space="preserve">OH0027879823</t>
  </si>
  <si>
    <t xml:space="preserve">MCQUEEN HALL</t>
  </si>
  <si>
    <t xml:space="preserve">MYA</t>
  </si>
  <si>
    <t xml:space="preserve">DELORIS</t>
  </si>
  <si>
    <t xml:space="preserve">2000-09-18</t>
  </si>
  <si>
    <t xml:space="preserve">1566 ATLANTIC ST NE</t>
  </si>
  <si>
    <t xml:space="preserve">OH0015977531</t>
  </si>
  <si>
    <t xml:space="preserve">FURR</t>
  </si>
  <si>
    <t xml:space="preserve">WESLEY</t>
  </si>
  <si>
    <t xml:space="preserve">1977-11-08</t>
  </si>
  <si>
    <t xml:space="preserve">2022-04-19</t>
  </si>
  <si>
    <t xml:space="preserve">APT 923</t>
  </si>
  <si>
    <t xml:space="preserve">OH0027360023</t>
  </si>
  <si>
    <t xml:space="preserve">KAPPEL</t>
  </si>
  <si>
    <t xml:space="preserve">1970-02-25</t>
  </si>
  <si>
    <t xml:space="preserve">1753 ELM RD NE</t>
  </si>
  <si>
    <t xml:space="preserve">OH0027360027</t>
  </si>
  <si>
    <t xml:space="preserve">RETTINGER</t>
  </si>
  <si>
    <t xml:space="preserve">JENNIE</t>
  </si>
  <si>
    <t xml:space="preserve">1998-11-28</t>
  </si>
  <si>
    <t xml:space="preserve">OH0015811788</t>
  </si>
  <si>
    <t xml:space="preserve">COTTRILL</t>
  </si>
  <si>
    <t xml:space="preserve">1975-06-06</t>
  </si>
  <si>
    <t xml:space="preserve">1319 WOODLAND AVE NE</t>
  </si>
  <si>
    <t xml:space="preserve">OH0026518574</t>
  </si>
  <si>
    <t xml:space="preserve">1981-05-14</t>
  </si>
  <si>
    <t xml:space="preserve">2022-05-04</t>
  </si>
  <si>
    <t xml:space="preserve">1836 CLERMONT AVE NE</t>
  </si>
  <si>
    <t xml:space="preserve">OH0026180582</t>
  </si>
  <si>
    <t xml:space="preserve">WRIGHT</t>
  </si>
  <si>
    <t xml:space="preserve">2001-04-04</t>
  </si>
  <si>
    <t xml:space="preserve">2025-04-02</t>
  </si>
  <si>
    <t xml:space="preserve">OH0015716971</t>
  </si>
  <si>
    <t xml:space="preserve">1967-07-24</t>
  </si>
  <si>
    <t xml:space="preserve">2023-09-16</t>
  </si>
  <si>
    <t xml:space="preserve">571 BONNIE BRAE AVE NE</t>
  </si>
  <si>
    <t xml:space="preserve">OH0027384525</t>
  </si>
  <si>
    <t xml:space="preserve">GAGE</t>
  </si>
  <si>
    <t xml:space="preserve">H</t>
  </si>
  <si>
    <t xml:space="preserve">2005-12-05</t>
  </si>
  <si>
    <t xml:space="preserve">2024-05-02</t>
  </si>
  <si>
    <t xml:space="preserve">1815 TIFFANY DR NE</t>
  </si>
  <si>
    <t xml:space="preserve">OH0022708967</t>
  </si>
  <si>
    <t xml:space="preserve">1952-08-01</t>
  </si>
  <si>
    <t xml:space="preserve">2017-07-18</t>
  </si>
  <si>
    <t xml:space="preserve">1474 EDGEWOOD ST NE</t>
  </si>
  <si>
    <t xml:space="preserve">OH0027951664</t>
  </si>
  <si>
    <t xml:space="preserve">PARISI</t>
  </si>
  <si>
    <t xml:space="preserve">PARIS</t>
  </si>
  <si>
    <t xml:space="preserve">LEIGH</t>
  </si>
  <si>
    <t xml:space="preserve">2025-04-25</t>
  </si>
  <si>
    <t xml:space="preserve">593 KENILWORTH AVE NE</t>
  </si>
  <si>
    <t xml:space="preserve">OH0027241809</t>
  </si>
  <si>
    <t xml:space="preserve">HUNTER</t>
  </si>
  <si>
    <t xml:space="preserve">1986-02-14</t>
  </si>
  <si>
    <t xml:space="preserve">2024-02-06</t>
  </si>
  <si>
    <t xml:space="preserve">1554 MAPLEWOOD ST NE</t>
  </si>
  <si>
    <t xml:space="preserve">OH0015710170</t>
  </si>
  <si>
    <t xml:space="preserve">YVETTE</t>
  </si>
  <si>
    <t xml:space="preserve">1954-07-29</t>
  </si>
  <si>
    <t xml:space="preserve">2017-11-14</t>
  </si>
  <si>
    <t xml:space="preserve">1501 MAPLEWOOD ST NE</t>
  </si>
  <si>
    <t xml:space="preserve">OH0027061035</t>
  </si>
  <si>
    <t xml:space="preserve">1995-06-09</t>
  </si>
  <si>
    <t xml:space="preserve">2023-09-23</t>
  </si>
  <si>
    <t xml:space="preserve">1624 ELM RD NE</t>
  </si>
  <si>
    <t xml:space="preserve">OH0027229774</t>
  </si>
  <si>
    <t xml:space="preserve">THERESA</t>
  </si>
  <si>
    <t xml:space="preserve">1977-04-24</t>
  </si>
  <si>
    <t xml:space="preserve">2024-01-24</t>
  </si>
  <si>
    <t xml:space="preserve">706 BONNIE BRAE AVE NE</t>
  </si>
  <si>
    <t xml:space="preserve">OH0019684956</t>
  </si>
  <si>
    <t xml:space="preserve">DAISY</t>
  </si>
  <si>
    <t xml:space="preserve">1952-06-27</t>
  </si>
  <si>
    <t xml:space="preserve">2013-06-26</t>
  </si>
  <si>
    <t xml:space="preserve">1622 WESTVIEW DR NE</t>
  </si>
  <si>
    <t xml:space="preserve">OH0025148046</t>
  </si>
  <si>
    <t xml:space="preserve">STUMBO</t>
  </si>
  <si>
    <t xml:space="preserve">1709 ELM RD NE</t>
  </si>
  <si>
    <t xml:space="preserve">OH0026214541</t>
  </si>
  <si>
    <t xml:space="preserve">NEULEIB</t>
  </si>
  <si>
    <t xml:space="preserve">KAYLI</t>
  </si>
  <si>
    <t xml:space="preserve">SAGE</t>
  </si>
  <si>
    <t xml:space="preserve">2003-05-07</t>
  </si>
  <si>
    <t xml:space="preserve">2023-12-29</t>
  </si>
  <si>
    <t xml:space="preserve">1424 HOLLYWOOD ST NE</t>
  </si>
  <si>
    <t xml:space="preserve">OH0024830901</t>
  </si>
  <si>
    <t xml:space="preserve">GRIM</t>
  </si>
  <si>
    <t xml:space="preserve">JAMEY</t>
  </si>
  <si>
    <t xml:space="preserve">1977-09-06</t>
  </si>
  <si>
    <t xml:space="preserve">OH0023061161</t>
  </si>
  <si>
    <t xml:space="preserve">1979-09-05</t>
  </si>
  <si>
    <t xml:space="preserve">2022-01-11</t>
  </si>
  <si>
    <t xml:space="preserve">1454 HOLLYWOOD ST NE</t>
  </si>
  <si>
    <t xml:space="preserve">OH0027376647</t>
  </si>
  <si>
    <t xml:space="preserve">SIYAM</t>
  </si>
  <si>
    <t xml:space="preserve">MANAL</t>
  </si>
  <si>
    <t xml:space="preserve">ALI</t>
  </si>
  <si>
    <t xml:space="preserve">1988-11-21</t>
  </si>
  <si>
    <t xml:space="preserve">2024-06-04</t>
  </si>
  <si>
    <t xml:space="preserve">1756 ELM RD NE</t>
  </si>
  <si>
    <t xml:space="preserve">OH0015683120</t>
  </si>
  <si>
    <t xml:space="preserve">1977-01-03</t>
  </si>
  <si>
    <t xml:space="preserve">2012-06-07</t>
  </si>
  <si>
    <t xml:space="preserve">1810 NOCTURNE ST NE</t>
  </si>
  <si>
    <t xml:space="preserve">OH0015745053</t>
  </si>
  <si>
    <t xml:space="preserve">1984-11-20</t>
  </si>
  <si>
    <t xml:space="preserve">OH0015757320</t>
  </si>
  <si>
    <t xml:space="preserve">HARLAN</t>
  </si>
  <si>
    <t xml:space="preserve">1954-06-02</t>
  </si>
  <si>
    <t xml:space="preserve">2013-05-29</t>
  </si>
  <si>
    <t xml:space="preserve">1426 ATLANTIC ST NE</t>
  </si>
  <si>
    <t xml:space="preserve">OH0025465136</t>
  </si>
  <si>
    <t xml:space="preserve">EVAN</t>
  </si>
  <si>
    <t xml:space="preserve">2001-10-11</t>
  </si>
  <si>
    <t xml:space="preserve">810 FAIRMOUNT AVE NE</t>
  </si>
  <si>
    <t xml:space="preserve">OH0027495400</t>
  </si>
  <si>
    <t xml:space="preserve">2005-10-03</t>
  </si>
  <si>
    <t xml:space="preserve">605 FAIRMOUNT AVE NE</t>
  </si>
  <si>
    <t xml:space="preserve">OH0024181251</t>
  </si>
  <si>
    <t xml:space="preserve">TELINA</t>
  </si>
  <si>
    <t xml:space="preserve">1975-07-21</t>
  </si>
  <si>
    <t xml:space="preserve">OH0026134591</t>
  </si>
  <si>
    <t xml:space="preserve">MAST</t>
  </si>
  <si>
    <t xml:space="preserve">1980-04-11</t>
  </si>
  <si>
    <t xml:space="preserve">2024-04-02</t>
  </si>
  <si>
    <t xml:space="preserve">1404 HOLLYWOOD ST NE</t>
  </si>
  <si>
    <t xml:space="preserve">OH0024509141</t>
  </si>
  <si>
    <t xml:space="preserve">DARA</t>
  </si>
  <si>
    <t xml:space="preserve">2000-02-01</t>
  </si>
  <si>
    <t xml:space="preserve">1839 TIFFANY DR NE</t>
  </si>
  <si>
    <t xml:space="preserve">OH0015763197</t>
  </si>
  <si>
    <t xml:space="preserve">1968-01-19</t>
  </si>
  <si>
    <t xml:space="preserve">OH0027915138</t>
  </si>
  <si>
    <t xml:space="preserve">EGYPT</t>
  </si>
  <si>
    <t xml:space="preserve">ALIYAH UNIQUE</t>
  </si>
  <si>
    <t xml:space="preserve">2007-03-08</t>
  </si>
  <si>
    <t xml:space="preserve">2025-03-08</t>
  </si>
  <si>
    <t xml:space="preserve">1215 WOODLAND AVE NE</t>
  </si>
  <si>
    <t xml:space="preserve">OH0021567662</t>
  </si>
  <si>
    <t xml:space="preserve">1993-07-02</t>
  </si>
  <si>
    <t xml:space="preserve">OH0023818053</t>
  </si>
  <si>
    <t xml:space="preserve">MARION</t>
  </si>
  <si>
    <t xml:space="preserve">1979-07-21</t>
  </si>
  <si>
    <t xml:space="preserve">2016-07-20</t>
  </si>
  <si>
    <t xml:space="preserve">1254 EDGEWOOD ST NE</t>
  </si>
  <si>
    <t xml:space="preserve">OH0025424706</t>
  </si>
  <si>
    <t xml:space="preserve">OGECHI</t>
  </si>
  <si>
    <t xml:space="preserve">NWAGBARA</t>
  </si>
  <si>
    <t xml:space="preserve">1983-05-20</t>
  </si>
  <si>
    <t xml:space="preserve">OH0022699776</t>
  </si>
  <si>
    <t xml:space="preserve">BARNES</t>
  </si>
  <si>
    <t xml:space="preserve">SANTINA</t>
  </si>
  <si>
    <t xml:space="preserve">1967-03-25</t>
  </si>
  <si>
    <t xml:space="preserve">1465 HOLLYWOOD ST NE</t>
  </si>
  <si>
    <t xml:space="preserve">OH0015694096</t>
  </si>
  <si>
    <t xml:space="preserve">1958-05-17</t>
  </si>
  <si>
    <t xml:space="preserve">2023-12-19</t>
  </si>
  <si>
    <t xml:space="preserve">1266 ATLANTIC ST NE</t>
  </si>
  <si>
    <t xml:space="preserve">OH0022169333</t>
  </si>
  <si>
    <t xml:space="preserve">1987-07-10</t>
  </si>
  <si>
    <t xml:space="preserve">1946 CLERMONT AVE NE</t>
  </si>
  <si>
    <t xml:space="preserve">OH0025115698</t>
  </si>
  <si>
    <t xml:space="preserve">2001-05-05</t>
  </si>
  <si>
    <t xml:space="preserve">2023-05-28</t>
  </si>
  <si>
    <t xml:space="preserve">1714 IRENE AVE NE</t>
  </si>
  <si>
    <t xml:space="preserve">OH0025010135</t>
  </si>
  <si>
    <t xml:space="preserve">EVERETT</t>
  </si>
  <si>
    <t xml:space="preserve">DIWARREN</t>
  </si>
  <si>
    <t xml:space="preserve">1991-01-11</t>
  </si>
  <si>
    <t xml:space="preserve">2018-12-17</t>
  </si>
  <si>
    <t xml:space="preserve">1495 ATLANTIC ST NE</t>
  </si>
  <si>
    <t xml:space="preserve">OH0023543107</t>
  </si>
  <si>
    <t xml:space="preserve">MCKINLEY</t>
  </si>
  <si>
    <t xml:space="preserve">RAYSHAWN</t>
  </si>
  <si>
    <t xml:space="preserve">DIANTE</t>
  </si>
  <si>
    <t xml:space="preserve">1997-06-06</t>
  </si>
  <si>
    <t xml:space="preserve">574 FAIRMOUNT AVE NE</t>
  </si>
  <si>
    <t xml:space="preserve">OH0023811237</t>
  </si>
  <si>
    <t xml:space="preserve">RIEDMANN</t>
  </si>
  <si>
    <t xml:space="preserve">1987-07-25</t>
  </si>
  <si>
    <t xml:space="preserve">1740 IRENE AVE NE</t>
  </si>
  <si>
    <t xml:space="preserve">OH0026995339</t>
  </si>
  <si>
    <t xml:space="preserve">BLASKO</t>
  </si>
  <si>
    <t xml:space="preserve">1976-09-28</t>
  </si>
  <si>
    <t xml:space="preserve">OH0015757655</t>
  </si>
  <si>
    <t xml:space="preserve">ELDER</t>
  </si>
  <si>
    <t xml:space="preserve">1962-12-26</t>
  </si>
  <si>
    <t xml:space="preserve">1556 ATLANTIC ST NE</t>
  </si>
  <si>
    <t xml:space="preserve">OH0027789382</t>
  </si>
  <si>
    <t xml:space="preserve">SPANN</t>
  </si>
  <si>
    <t xml:space="preserve">NECHELLE</t>
  </si>
  <si>
    <t xml:space="preserve">OH0027030370</t>
  </si>
  <si>
    <t xml:space="preserve">MARSH TAYLOR</t>
  </si>
  <si>
    <t xml:space="preserve">2005-07-09</t>
  </si>
  <si>
    <t xml:space="preserve">2023-09-15</t>
  </si>
  <si>
    <t xml:space="preserve">1148 EDGEWOOD ST NE</t>
  </si>
  <si>
    <t xml:space="preserve">OH0021858647</t>
  </si>
  <si>
    <t xml:space="preserve">CUNDALL</t>
  </si>
  <si>
    <t xml:space="preserve">1994-03-18</t>
  </si>
  <si>
    <t xml:space="preserve">OH0015752047</t>
  </si>
  <si>
    <t xml:space="preserve">NOLEN</t>
  </si>
  <si>
    <t xml:space="preserve">GINGER</t>
  </si>
  <si>
    <t xml:space="preserve">1969-04-15</t>
  </si>
  <si>
    <t xml:space="preserve">2019-07-30</t>
  </si>
  <si>
    <t xml:space="preserve">1284 HOLLYWOOD ST NE</t>
  </si>
  <si>
    <t xml:space="preserve">OH0027025523</t>
  </si>
  <si>
    <t xml:space="preserve">REDICK</t>
  </si>
  <si>
    <t xml:space="preserve">2004-12-21</t>
  </si>
  <si>
    <t xml:space="preserve">2023-05-05</t>
  </si>
  <si>
    <t xml:space="preserve">1178 EDGEWOOD ST NE</t>
  </si>
  <si>
    <t xml:space="preserve">OH0022016073</t>
  </si>
  <si>
    <t xml:space="preserve">ROLFE</t>
  </si>
  <si>
    <t xml:space="preserve">1993-07-15</t>
  </si>
  <si>
    <t xml:space="preserve">1546 ATLANTIC ST NE</t>
  </si>
  <si>
    <t xml:space="preserve">OH0026918591</t>
  </si>
  <si>
    <t xml:space="preserve">SHEPERD</t>
  </si>
  <si>
    <t xml:space="preserve">1996-10-19</t>
  </si>
  <si>
    <t xml:space="preserve">2023-04-26</t>
  </si>
  <si>
    <t xml:space="preserve">1866 CLERMONT AVE NE</t>
  </si>
  <si>
    <t xml:space="preserve">OH0025216508</t>
  </si>
  <si>
    <t xml:space="preserve">WEIDMAN</t>
  </si>
  <si>
    <t xml:space="preserve">1943-05-06</t>
  </si>
  <si>
    <t xml:space="preserve">APT 617</t>
  </si>
  <si>
    <t xml:space="preserve">OH0022949521</t>
  </si>
  <si>
    <t xml:space="preserve">1996-09-11</t>
  </si>
  <si>
    <t xml:space="preserve">2014-09-14</t>
  </si>
  <si>
    <t xml:space="preserve">1448 MAPLEWOOD ST NE</t>
  </si>
  <si>
    <t xml:space="preserve">OH0023247919</t>
  </si>
  <si>
    <t xml:space="preserve">KATHY</t>
  </si>
  <si>
    <t xml:space="preserve">1957-09-27</t>
  </si>
  <si>
    <t xml:space="preserve">OH0024566447</t>
  </si>
  <si>
    <t xml:space="preserve">HUGHLEY</t>
  </si>
  <si>
    <t xml:space="preserve">LIONEL</t>
  </si>
  <si>
    <t xml:space="preserve">1999-01-18</t>
  </si>
  <si>
    <t xml:space="preserve">2018-03-28</t>
  </si>
  <si>
    <t xml:space="preserve">1206 HOLLYWOOD ST NE</t>
  </si>
  <si>
    <t xml:space="preserve">OH0015680481</t>
  </si>
  <si>
    <t xml:space="preserve">ALISSA</t>
  </si>
  <si>
    <t xml:space="preserve">1984-06-17</t>
  </si>
  <si>
    <t xml:space="preserve">2015-08-06</t>
  </si>
  <si>
    <t xml:space="preserve">OH0015682723</t>
  </si>
  <si>
    <t xml:space="preserve">1942-11-21</t>
  </si>
  <si>
    <t xml:space="preserve">821 FAIRMOUNT AVE NE</t>
  </si>
  <si>
    <t xml:space="preserve">OH0024097163</t>
  </si>
  <si>
    <t xml:space="preserve">MALYS</t>
  </si>
  <si>
    <t xml:space="preserve">CIARAN</t>
  </si>
  <si>
    <t xml:space="preserve">1972-05-13</t>
  </si>
  <si>
    <t xml:space="preserve">2016-10-11</t>
  </si>
  <si>
    <t xml:space="preserve">554 BONNIE BRAE AVE NE</t>
  </si>
  <si>
    <t xml:space="preserve">OH0015697236</t>
  </si>
  <si>
    <t xml:space="preserve">ONDER</t>
  </si>
  <si>
    <t xml:space="preserve">1982-06-06</t>
  </si>
  <si>
    <t xml:space="preserve">2022-06-03</t>
  </si>
  <si>
    <t xml:space="preserve">1706 IRENE AVE NE</t>
  </si>
  <si>
    <t xml:space="preserve">OH0023628276</t>
  </si>
  <si>
    <t xml:space="preserve">1957-06-16</t>
  </si>
  <si>
    <t xml:space="preserve">1158 EDGEWOOD ST NE</t>
  </si>
  <si>
    <t xml:space="preserve">OH0026148181</t>
  </si>
  <si>
    <t xml:space="preserve">PERKS</t>
  </si>
  <si>
    <t xml:space="preserve">2002-10-19</t>
  </si>
  <si>
    <t xml:space="preserve">2021-02-22</t>
  </si>
  <si>
    <t xml:space="preserve">1075 WOODLAND AVE NE</t>
  </si>
  <si>
    <t xml:space="preserve">OH0015677174</t>
  </si>
  <si>
    <t xml:space="preserve">SIMOUDIS</t>
  </si>
  <si>
    <t xml:space="preserve">1971-04-07</t>
  </si>
  <si>
    <t xml:space="preserve">OH0018772479</t>
  </si>
  <si>
    <t xml:space="preserve">1968-04-13</t>
  </si>
  <si>
    <t xml:space="preserve">APT 521</t>
  </si>
  <si>
    <t xml:space="preserve">OH0027130564</t>
  </si>
  <si>
    <t xml:space="preserve">CONNORS</t>
  </si>
  <si>
    <t xml:space="preserve">CATHLEEN</t>
  </si>
  <si>
    <t xml:space="preserve">1963-09-23</t>
  </si>
  <si>
    <t xml:space="preserve">OH0025452440</t>
  </si>
  <si>
    <t xml:space="preserve">INDIA</t>
  </si>
  <si>
    <t xml:space="preserve">2001-01-28</t>
  </si>
  <si>
    <t xml:space="preserve">OH0027521655</t>
  </si>
  <si>
    <t xml:space="preserve">1959-01-05</t>
  </si>
  <si>
    <t xml:space="preserve">APT 510</t>
  </si>
  <si>
    <t xml:space="preserve">OH0019015958</t>
  </si>
  <si>
    <t xml:space="preserve">MITCHAM</t>
  </si>
  <si>
    <t xml:space="preserve">AMBER</t>
  </si>
  <si>
    <t xml:space="preserve">LEE ANN</t>
  </si>
  <si>
    <t xml:space="preserve">1981-11-12</t>
  </si>
  <si>
    <t xml:space="preserve">2022-04-14</t>
  </si>
  <si>
    <t xml:space="preserve">1552 ELM RD NE</t>
  </si>
  <si>
    <t xml:space="preserve">OH0021756416</t>
  </si>
  <si>
    <t xml:space="preserve">1994-08-12</t>
  </si>
  <si>
    <t xml:space="preserve">OH0022750622</t>
  </si>
  <si>
    <t xml:space="preserve">LASHONDA</t>
  </si>
  <si>
    <t xml:space="preserve">1979-10-03</t>
  </si>
  <si>
    <t xml:space="preserve">2020-09-26</t>
  </si>
  <si>
    <t xml:space="preserve">1316 ATLANTIC ST NE</t>
  </si>
  <si>
    <t xml:space="preserve">OH0015704388</t>
  </si>
  <si>
    <t xml:space="preserve">FOULK</t>
  </si>
  <si>
    <t xml:space="preserve">1933-10-21</t>
  </si>
  <si>
    <t xml:space="preserve">2022-09-29</t>
  </si>
  <si>
    <t xml:space="preserve">1924 ELM RD NE</t>
  </si>
  <si>
    <t xml:space="preserve">APT 4</t>
  </si>
  <si>
    <t xml:space="preserve">OH0027383744</t>
  </si>
  <si>
    <t xml:space="preserve">1941-04-21</t>
  </si>
  <si>
    <t xml:space="preserve">2024-05-28</t>
  </si>
  <si>
    <t xml:space="preserve">630 FAIRMOUNT AVE NE</t>
  </si>
  <si>
    <t xml:space="preserve">OH0015761907</t>
  </si>
  <si>
    <t xml:space="preserve">1969-12-02</t>
  </si>
  <si>
    <t xml:space="preserve">2022-01-06</t>
  </si>
  <si>
    <t xml:space="preserve">1444 ELM RD NE</t>
  </si>
  <si>
    <t xml:space="preserve">OH0023709633</t>
  </si>
  <si>
    <t xml:space="preserve">NAYLOR</t>
  </si>
  <si>
    <t xml:space="preserve">WINNIEFRED</t>
  </si>
  <si>
    <t xml:space="preserve">1981-12-18</t>
  </si>
  <si>
    <t xml:space="preserve">2016-05-16</t>
  </si>
  <si>
    <t xml:space="preserve">1433 WOODLAND AVE NE</t>
  </si>
  <si>
    <t xml:space="preserve">OH0025536980</t>
  </si>
  <si>
    <t xml:space="preserve">1968-09-16</t>
  </si>
  <si>
    <t xml:space="preserve">APT 710</t>
  </si>
  <si>
    <t xml:space="preserve">OH0027358144</t>
  </si>
  <si>
    <t xml:space="preserve">HILL</t>
  </si>
  <si>
    <t xml:space="preserve">COLLEEN</t>
  </si>
  <si>
    <t xml:space="preserve">2002-05-23</t>
  </si>
  <si>
    <t xml:space="preserve">1821 NOCTURNE ST NE</t>
  </si>
  <si>
    <t xml:space="preserve">OH0015906582</t>
  </si>
  <si>
    <t xml:space="preserve">HAYMON</t>
  </si>
  <si>
    <t xml:space="preserve">RAQUEL</t>
  </si>
  <si>
    <t xml:space="preserve">1978-01-13</t>
  </si>
  <si>
    <t xml:space="preserve">1545 SUNSET DR NE</t>
  </si>
  <si>
    <t xml:space="preserve">OH0015784520</t>
  </si>
  <si>
    <t xml:space="preserve">HARGROVE</t>
  </si>
  <si>
    <t xml:space="preserve">SHERENE</t>
  </si>
  <si>
    <t xml:space="preserve">1979-04-10</t>
  </si>
  <si>
    <t xml:space="preserve">1314 EDGEWOOD ST NE</t>
  </si>
  <si>
    <t xml:space="preserve">OH0015753183</t>
  </si>
  <si>
    <t xml:space="preserve">1971-05-23</t>
  </si>
  <si>
    <t xml:space="preserve">OH0026843406</t>
  </si>
  <si>
    <t xml:space="preserve">RAZUM</t>
  </si>
  <si>
    <t xml:space="preserve">1988-11-07</t>
  </si>
  <si>
    <t xml:space="preserve">2023-03-16</t>
  </si>
  <si>
    <t xml:space="preserve">1524 MAPLEWOOD ST NE</t>
  </si>
  <si>
    <t xml:space="preserve">OH0015756626</t>
  </si>
  <si>
    <t xml:space="preserve">GILLESPIE</t>
  </si>
  <si>
    <t xml:space="preserve">1964-06-10</t>
  </si>
  <si>
    <t xml:space="preserve">1556 SUNSET DR NE</t>
  </si>
  <si>
    <t xml:space="preserve">OH0023820193</t>
  </si>
  <si>
    <t xml:space="preserve">SEDLAK</t>
  </si>
  <si>
    <t xml:space="preserve">1930-10-15</t>
  </si>
  <si>
    <t xml:space="preserve">2016-08-05</t>
  </si>
  <si>
    <t xml:space="preserve">719 ROSELAWN AVE NE</t>
  </si>
  <si>
    <t xml:space="preserve">OH0027331369</t>
  </si>
  <si>
    <t xml:space="preserve">CASTRE</t>
  </si>
  <si>
    <t xml:space="preserve">KATHRYN</t>
  </si>
  <si>
    <t xml:space="preserve">1968-12-04</t>
  </si>
  <si>
    <t xml:space="preserve">606 KENILWORTH AVE NE</t>
  </si>
  <si>
    <t xml:space="preserve">OH0023945785</t>
  </si>
  <si>
    <t xml:space="preserve">1979-12-01</t>
  </si>
  <si>
    <t xml:space="preserve">2016-09-10</t>
  </si>
  <si>
    <t xml:space="preserve">OH0015713934</t>
  </si>
  <si>
    <t xml:space="preserve">1966-11-17</t>
  </si>
  <si>
    <t xml:space="preserve">1985-09-14</t>
  </si>
  <si>
    <t xml:space="preserve">2325 PLAZA AVE NE</t>
  </si>
  <si>
    <t xml:space="preserve">APT 5</t>
  </si>
  <si>
    <t xml:space="preserve">OH0024671898</t>
  </si>
  <si>
    <t xml:space="preserve">ROBINETTE</t>
  </si>
  <si>
    <t xml:space="preserve">DENIEL</t>
  </si>
  <si>
    <t xml:space="preserve">1975-10-14</t>
  </si>
  <si>
    <t xml:space="preserve">2021-08-08</t>
  </si>
  <si>
    <t xml:space="preserve">APT 211</t>
  </si>
  <si>
    <t xml:space="preserve">OH0024868981</t>
  </si>
  <si>
    <t xml:space="preserve">ELLIS</t>
  </si>
  <si>
    <t xml:space="preserve">GORDON</t>
  </si>
  <si>
    <t xml:space="preserve">1959-06-22</t>
  </si>
  <si>
    <t xml:space="preserve">1485 HOLLYWOOD ST NE</t>
  </si>
  <si>
    <t xml:space="preserve">OH0015789978</t>
  </si>
  <si>
    <t xml:space="preserve">CHISHOLM</t>
  </si>
  <si>
    <t xml:space="preserve">1952-11-30</t>
  </si>
  <si>
    <t xml:space="preserve">OH0024244706</t>
  </si>
  <si>
    <t xml:space="preserve">KILGORE</t>
  </si>
  <si>
    <t xml:space="preserve">1984-07-15</t>
  </si>
  <si>
    <t xml:space="preserve">2018-07-12</t>
  </si>
  <si>
    <t xml:space="preserve">629 ROSELAWN AVE NE</t>
  </si>
  <si>
    <t xml:space="preserve">OH0024680680</t>
  </si>
  <si>
    <t xml:space="preserve">TANNER</t>
  </si>
  <si>
    <t xml:space="preserve">2000-05-19</t>
  </si>
  <si>
    <t xml:space="preserve">606 FAIRMOUNT AVE NE</t>
  </si>
  <si>
    <t xml:space="preserve">OH0027202200</t>
  </si>
  <si>
    <t xml:space="preserve">MCGOVERN</t>
  </si>
  <si>
    <t xml:space="preserve">PAYTON</t>
  </si>
  <si>
    <t xml:space="preserve">2002-12-14</t>
  </si>
  <si>
    <t xml:space="preserve">2023-12-21</t>
  </si>
  <si>
    <t xml:space="preserve">OH0024098546</t>
  </si>
  <si>
    <t xml:space="preserve">TUCHOLSKE</t>
  </si>
  <si>
    <t xml:space="preserve">1992-08-29</t>
  </si>
  <si>
    <t xml:space="preserve">OH0024098397</t>
  </si>
  <si>
    <t xml:space="preserve">GOETT</t>
  </si>
  <si>
    <t xml:space="preserve">731 ROSELAWN AVE NE</t>
  </si>
  <si>
    <t xml:space="preserve">OH0015757042</t>
  </si>
  <si>
    <t xml:space="preserve">SHERRI</t>
  </si>
  <si>
    <t xml:space="preserve">1967-04-07</t>
  </si>
  <si>
    <t xml:space="preserve">1814 NOCTURNE ST NE</t>
  </si>
  <si>
    <t xml:space="preserve">OH0015707034</t>
  </si>
  <si>
    <t xml:space="preserve">1961-04-29</t>
  </si>
  <si>
    <t xml:space="preserve">2018-05-13</t>
  </si>
  <si>
    <t xml:space="preserve">OH0024850266</t>
  </si>
  <si>
    <t xml:space="preserve">RICE</t>
  </si>
  <si>
    <t xml:space="preserve">1994-09-06</t>
  </si>
  <si>
    <t xml:space="preserve">2020-02-17</t>
  </si>
  <si>
    <t xml:space="preserve">1017 WOODLAND AVE NE</t>
  </si>
  <si>
    <t xml:space="preserve">OH0023751105</t>
  </si>
  <si>
    <t xml:space="preserve">GIOVANNI</t>
  </si>
  <si>
    <t xml:space="preserve">1951-08-09</t>
  </si>
  <si>
    <t xml:space="preserve">2016-06-13</t>
  </si>
  <si>
    <t xml:space="preserve">1414 EDGEWOOD ST NE</t>
  </si>
  <si>
    <t xml:space="preserve">OH0026656422</t>
  </si>
  <si>
    <t xml:space="preserve">LORD</t>
  </si>
  <si>
    <t xml:space="preserve">1970-03-06</t>
  </si>
  <si>
    <t xml:space="preserve">2022-09-26</t>
  </si>
  <si>
    <t xml:space="preserve">OH0027065465</t>
  </si>
  <si>
    <t xml:space="preserve">PEGGY</t>
  </si>
  <si>
    <t xml:space="preserve">ELLA</t>
  </si>
  <si>
    <t xml:space="preserve">1975-02-14</t>
  </si>
  <si>
    <t xml:space="preserve">2023-09-05</t>
  </si>
  <si>
    <t xml:space="preserve">OH0026526554</t>
  </si>
  <si>
    <t xml:space="preserve">OLIVER</t>
  </si>
  <si>
    <t xml:space="preserve">2004-02-24</t>
  </si>
  <si>
    <t xml:space="preserve">2024-10-04</t>
  </si>
  <si>
    <t xml:space="preserve">OH0015771863</t>
  </si>
  <si>
    <t xml:space="preserve">HOGAN</t>
  </si>
  <si>
    <t xml:space="preserve">1976-08-03</t>
  </si>
  <si>
    <t xml:space="preserve">2024-05-30</t>
  </si>
  <si>
    <t xml:space="preserve">APT 415</t>
  </si>
  <si>
    <t xml:space="preserve">OH0020787730</t>
  </si>
  <si>
    <t xml:space="preserve">VALENTIC</t>
  </si>
  <si>
    <t xml:space="preserve">1967-06-02</t>
  </si>
  <si>
    <t xml:space="preserve">1424 EDGEWOOD ST NE</t>
  </si>
  <si>
    <t xml:space="preserve">OH0018587664</t>
  </si>
  <si>
    <t xml:space="preserve">ROSILE</t>
  </si>
  <si>
    <t xml:space="preserve">1958-12-16</t>
  </si>
  <si>
    <t xml:space="preserve">APT 609</t>
  </si>
  <si>
    <t xml:space="preserve">OH0025834429</t>
  </si>
  <si>
    <t xml:space="preserve">SIGNOR</t>
  </si>
  <si>
    <t xml:space="preserve">2024-06-09</t>
  </si>
  <si>
    <t xml:space="preserve">1762 IRENE AVE NE</t>
  </si>
  <si>
    <t xml:space="preserve">OH0026191619</t>
  </si>
  <si>
    <t xml:space="preserve">MEADE</t>
  </si>
  <si>
    <t xml:space="preserve">NIKOLE</t>
  </si>
  <si>
    <t xml:space="preserve">2003-03-14</t>
  </si>
  <si>
    <t xml:space="preserve">2023-09-07</t>
  </si>
  <si>
    <t xml:space="preserve">2007 IRENE AVE NE</t>
  </si>
  <si>
    <t xml:space="preserve">OH0015759560</t>
  </si>
  <si>
    <t xml:space="preserve">GOODMOTE</t>
  </si>
  <si>
    <t xml:space="preserve">SHALIN</t>
  </si>
  <si>
    <t xml:space="preserve">1978-08-19</t>
  </si>
  <si>
    <t xml:space="preserve">2017-03-01</t>
  </si>
  <si>
    <t xml:space="preserve">1295 HOLLYWOOD ST NE</t>
  </si>
  <si>
    <t xml:space="preserve">OH0015760147</t>
  </si>
  <si>
    <t xml:space="preserve">RAGER</t>
  </si>
  <si>
    <t xml:space="preserve">1977-04-22</t>
  </si>
  <si>
    <t xml:space="preserve">2024-10-17</t>
  </si>
  <si>
    <t xml:space="preserve">APT 724</t>
  </si>
  <si>
    <t xml:space="preserve">OH0025781496</t>
  </si>
  <si>
    <t xml:space="preserve">1963-08-18</t>
  </si>
  <si>
    <t xml:space="preserve">APT 824</t>
  </si>
  <si>
    <t xml:space="preserve">OH0026705146</t>
  </si>
  <si>
    <t xml:space="preserve">MEEKS</t>
  </si>
  <si>
    <t xml:space="preserve">1953-07-19</t>
  </si>
  <si>
    <t xml:space="preserve">1513 MAPLEWOOD ST NE</t>
  </si>
  <si>
    <t xml:space="preserve">OH0021706658</t>
  </si>
  <si>
    <t xml:space="preserve">MCDOUGAL</t>
  </si>
  <si>
    <t xml:space="preserve">AMBERLEE</t>
  </si>
  <si>
    <t xml:space="preserve">1991-05-24</t>
  </si>
  <si>
    <t xml:space="preserve">2018-07-16</t>
  </si>
  <si>
    <t xml:space="preserve">1504 EDGEWOOD ST NE</t>
  </si>
  <si>
    <t xml:space="preserve">OH0015688357</t>
  </si>
  <si>
    <t xml:space="preserve">HOON</t>
  </si>
  <si>
    <t xml:space="preserve">1954-07-24</t>
  </si>
  <si>
    <t xml:space="preserve">1565 EDGEWOOD ST NE</t>
  </si>
  <si>
    <t xml:space="preserve">OH0018714958</t>
  </si>
  <si>
    <t xml:space="preserve">SUMNER</t>
  </si>
  <si>
    <t xml:space="preserve">CHRIS</t>
  </si>
  <si>
    <t xml:space="preserve">1987-12-26</t>
  </si>
  <si>
    <t xml:space="preserve">2016-12-22</t>
  </si>
  <si>
    <t xml:space="preserve">1528 SUNSET DR NE</t>
  </si>
  <si>
    <t xml:space="preserve">OH0015763611</t>
  </si>
  <si>
    <t xml:space="preserve">PLACER</t>
  </si>
  <si>
    <t xml:space="preserve">1957-10-26</t>
  </si>
  <si>
    <t xml:space="preserve">1796 CLERMONT AVE NE</t>
  </si>
  <si>
    <t xml:space="preserve">OH0027789128</t>
  </si>
  <si>
    <t xml:space="preserve">1982-01-06</t>
  </si>
  <si>
    <t xml:space="preserve">592 BONNIE BRAE AVE NE</t>
  </si>
  <si>
    <t xml:space="preserve">OH0015796564</t>
  </si>
  <si>
    <t xml:space="preserve">SHESKO</t>
  </si>
  <si>
    <t xml:space="preserve">1970-04-17</t>
  </si>
  <si>
    <t xml:space="preserve">1569 WOODLAND AVE NE</t>
  </si>
  <si>
    <t xml:space="preserve">APT 12</t>
  </si>
  <si>
    <t xml:space="preserve">OH0024476006</t>
  </si>
  <si>
    <t xml:space="preserve">1959-12-09</t>
  </si>
  <si>
    <t xml:space="preserve">2017-12-19</t>
  </si>
  <si>
    <t xml:space="preserve">852 LAIRD AVE NE</t>
  </si>
  <si>
    <t xml:space="preserve">OH0024850221</t>
  </si>
  <si>
    <t xml:space="preserve">1993-01-30</t>
  </si>
  <si>
    <t xml:space="preserve">2025-03-05</t>
  </si>
  <si>
    <t xml:space="preserve">1885 IRENE AVE NE</t>
  </si>
  <si>
    <t xml:space="preserve">OH0025590887</t>
  </si>
  <si>
    <t xml:space="preserve">KNOSKE</t>
  </si>
  <si>
    <t xml:space="preserve">1988-03-29</t>
  </si>
  <si>
    <t xml:space="preserve">APT 18</t>
  </si>
  <si>
    <t xml:space="preserve">OH0015776413</t>
  </si>
  <si>
    <t xml:space="preserve">1955-12-02</t>
  </si>
  <si>
    <t xml:space="preserve">OH0026845201</t>
  </si>
  <si>
    <t xml:space="preserve">WYNN</t>
  </si>
  <si>
    <t xml:space="preserve">LARUE</t>
  </si>
  <si>
    <t xml:space="preserve">2005-01-14</t>
  </si>
  <si>
    <t xml:space="preserve">2023-03-03</t>
  </si>
  <si>
    <t xml:space="preserve">APT 905</t>
  </si>
  <si>
    <t xml:space="preserve">OH0027234463</t>
  </si>
  <si>
    <t xml:space="preserve">EGGLESTON</t>
  </si>
  <si>
    <t xml:space="preserve">AVERY</t>
  </si>
  <si>
    <t xml:space="preserve">HAYDEN</t>
  </si>
  <si>
    <t xml:space="preserve">2005-12-17</t>
  </si>
  <si>
    <t xml:space="preserve">2024-02-05</t>
  </si>
  <si>
    <t xml:space="preserve">1306 ATLANTIC ST NE</t>
  </si>
  <si>
    <t xml:space="preserve">OH0024652121</t>
  </si>
  <si>
    <t xml:space="preserve">1998-08-23</t>
  </si>
  <si>
    <t xml:space="preserve">2024-01-04</t>
  </si>
  <si>
    <t xml:space="preserve">1068 ELM RD NE</t>
  </si>
  <si>
    <t xml:space="preserve">OH0020343873</t>
  </si>
  <si>
    <t xml:space="preserve">OH0015766103</t>
  </si>
  <si>
    <t xml:space="preserve">1957-04-06</t>
  </si>
  <si>
    <t xml:space="preserve">2012-09-01</t>
  </si>
  <si>
    <t xml:space="preserve">1171 ATLANTIC ST NE</t>
  </si>
  <si>
    <t xml:space="preserve">OH0023835364</t>
  </si>
  <si>
    <t xml:space="preserve">LEMASTERS</t>
  </si>
  <si>
    <t xml:space="preserve">JODY</t>
  </si>
  <si>
    <t xml:space="preserve">1976-09-10</t>
  </si>
  <si>
    <t xml:space="preserve">2024-12-12</t>
  </si>
  <si>
    <t xml:space="preserve">1856 CLERMONT AVE NE</t>
  </si>
  <si>
    <t xml:space="preserve">OH0015808128</t>
  </si>
  <si>
    <t xml:space="preserve">SPENCER</t>
  </si>
  <si>
    <t xml:space="preserve">1958-10-26</t>
  </si>
  <si>
    <t xml:space="preserve">1927 IRENE AVE NE</t>
  </si>
  <si>
    <t xml:space="preserve">OH0015696677</t>
  </si>
  <si>
    <t xml:space="preserve">CUNNINGHAM</t>
  </si>
  <si>
    <t xml:space="preserve">1986-04-16</t>
  </si>
  <si>
    <t xml:space="preserve">2014-05-20</t>
  </si>
  <si>
    <t xml:space="preserve">1504 SUNSET DR NE</t>
  </si>
  <si>
    <t xml:space="preserve">OH0015731318</t>
  </si>
  <si>
    <t xml:space="preserve">DIGMAN</t>
  </si>
  <si>
    <t xml:space="preserve">1971-07-11</t>
  </si>
  <si>
    <t xml:space="preserve">2022-05-02</t>
  </si>
  <si>
    <t xml:space="preserve">1612 ELM RD NE</t>
  </si>
  <si>
    <t xml:space="preserve">OH0026504768</t>
  </si>
  <si>
    <t xml:space="preserve">BREANNA</t>
  </si>
  <si>
    <t xml:space="preserve">1995-03-06</t>
  </si>
  <si>
    <t xml:space="preserve">2024-04-24</t>
  </si>
  <si>
    <t xml:space="preserve">1813 BEECHWOOD ST NE</t>
  </si>
  <si>
    <t xml:space="preserve">OH0027224885</t>
  </si>
  <si>
    <t xml:space="preserve">MAYERS</t>
  </si>
  <si>
    <t xml:space="preserve">DERRICK</t>
  </si>
  <si>
    <t xml:space="preserve">JUSTIN DEVON</t>
  </si>
  <si>
    <t xml:space="preserve">1989-12-04</t>
  </si>
  <si>
    <t xml:space="preserve">2024-01-26</t>
  </si>
  <si>
    <t xml:space="preserve">OH0027927467</t>
  </si>
  <si>
    <t xml:space="preserve">LYONS</t>
  </si>
  <si>
    <t xml:space="preserve">MAURTICE</t>
  </si>
  <si>
    <t xml:space="preserve">DEAUNTTAE</t>
  </si>
  <si>
    <t xml:space="preserve">2004-03-25</t>
  </si>
  <si>
    <t xml:space="preserve">2025-03-25</t>
  </si>
  <si>
    <t xml:space="preserve">1736 CLERMONT AVE NE</t>
  </si>
  <si>
    <t xml:space="preserve">OH0027170693</t>
  </si>
  <si>
    <t xml:space="preserve">MANLEY</t>
  </si>
  <si>
    <t xml:space="preserve">1988-12-12</t>
  </si>
  <si>
    <t xml:space="preserve">APT 918</t>
  </si>
  <si>
    <t xml:space="preserve">OH0026729730</t>
  </si>
  <si>
    <t xml:space="preserve">BALDRIDGE</t>
  </si>
  <si>
    <t xml:space="preserve">ANDRE</t>
  </si>
  <si>
    <t xml:space="preserve">1972-09-04</t>
  </si>
  <si>
    <t xml:space="preserve">APT 610</t>
  </si>
  <si>
    <t xml:space="preserve">OH0025164937</t>
  </si>
  <si>
    <t xml:space="preserve">SFIKAS</t>
  </si>
  <si>
    <t xml:space="preserve">1998-08-15</t>
  </si>
  <si>
    <t xml:space="preserve">1434 EDGEWOOD ST NE</t>
  </si>
  <si>
    <t xml:space="preserve">OH0015771671</t>
  </si>
  <si>
    <t xml:space="preserve">1958-05-03</t>
  </si>
  <si>
    <t xml:space="preserve">2024-07-19</t>
  </si>
  <si>
    <t xml:space="preserve">1534 EDGEWOOD ST NE</t>
  </si>
  <si>
    <t xml:space="preserve">OH0023492865</t>
  </si>
  <si>
    <t xml:space="preserve">1987-03-06</t>
  </si>
  <si>
    <t xml:space="preserve">2016-01-28</t>
  </si>
  <si>
    <t xml:space="preserve">OH0015723246</t>
  </si>
  <si>
    <t xml:space="preserve">1970-03-14</t>
  </si>
  <si>
    <t xml:space="preserve">OH0023981645</t>
  </si>
  <si>
    <t xml:space="preserve">1994-12-17</t>
  </si>
  <si>
    <t xml:space="preserve">2020-09-04</t>
  </si>
  <si>
    <t xml:space="preserve">1616 CLERMONT AVE NE</t>
  </si>
  <si>
    <t xml:space="preserve">OH0018771509</t>
  </si>
  <si>
    <t xml:space="preserve">CHRISTY</t>
  </si>
  <si>
    <t xml:space="preserve">1981-11-29</t>
  </si>
  <si>
    <t xml:space="preserve">2021-03-08</t>
  </si>
  <si>
    <t xml:space="preserve">1305 ATLANTIC ST NE</t>
  </si>
  <si>
    <t xml:space="preserve">OH0015767184</t>
  </si>
  <si>
    <t xml:space="preserve">1957-04-14</t>
  </si>
  <si>
    <t xml:space="preserve">1710 WESTVIEW DR NE</t>
  </si>
  <si>
    <t xml:space="preserve">OH0027403566</t>
  </si>
  <si>
    <t xml:space="preserve">2005-11-17</t>
  </si>
  <si>
    <t xml:space="preserve">2024-06-28</t>
  </si>
  <si>
    <t xml:space="preserve">OH0015708979</t>
  </si>
  <si>
    <t xml:space="preserve">WEISS</t>
  </si>
  <si>
    <t xml:space="preserve">1957-08-31</t>
  </si>
  <si>
    <t xml:space="preserve">APT 318</t>
  </si>
  <si>
    <t xml:space="preserve">OH0026607814</t>
  </si>
  <si>
    <t xml:space="preserve">CHARITY</t>
  </si>
  <si>
    <t xml:space="preserve">1997-06-24</t>
  </si>
  <si>
    <t xml:space="preserve">2022-08-19</t>
  </si>
  <si>
    <t xml:space="preserve">OH0019534933</t>
  </si>
  <si>
    <t xml:space="preserve">COREY</t>
  </si>
  <si>
    <t xml:space="preserve">RANDALL</t>
  </si>
  <si>
    <t xml:space="preserve">1990-08-26</t>
  </si>
  <si>
    <t xml:space="preserve">2018-08-26</t>
  </si>
  <si>
    <t xml:space="preserve">1830 NOCTURNE ST NE</t>
  </si>
  <si>
    <t xml:space="preserve">OH0027177131</t>
  </si>
  <si>
    <t xml:space="preserve">BALL</t>
  </si>
  <si>
    <t xml:space="preserve">2000-05-09</t>
  </si>
  <si>
    <t xml:space="preserve">2023-12-03</t>
  </si>
  <si>
    <t xml:space="preserve">APT 21</t>
  </si>
  <si>
    <t xml:space="preserve">OH0025337307</t>
  </si>
  <si>
    <t xml:space="preserve">1997-07-29</t>
  </si>
  <si>
    <t xml:space="preserve">1636 ELM RD NE</t>
  </si>
  <si>
    <t xml:space="preserve">OH0015818782</t>
  </si>
  <si>
    <t xml:space="preserve">JOHANNTGES</t>
  </si>
  <si>
    <t xml:space="preserve">2023-11-18</t>
  </si>
  <si>
    <t xml:space="preserve">1305 EDGEWOOD ST NE</t>
  </si>
  <si>
    <t xml:space="preserve">OH0015688937</t>
  </si>
  <si>
    <t xml:space="preserve">JOANNE</t>
  </si>
  <si>
    <t xml:space="preserve">1955-09-30</t>
  </si>
  <si>
    <t xml:space="preserve">2023-11-17</t>
  </si>
  <si>
    <t xml:space="preserve">OH0015702494</t>
  </si>
  <si>
    <t xml:space="preserve">SINGELIS</t>
  </si>
  <si>
    <t xml:space="preserve">PEARL</t>
  </si>
  <si>
    <t xml:space="preserve">1958-12-07</t>
  </si>
  <si>
    <t xml:space="preserve">APT 417</t>
  </si>
  <si>
    <t xml:space="preserve">OH0019039022</t>
  </si>
  <si>
    <t xml:space="preserve">AGGELIS</t>
  </si>
  <si>
    <t xml:space="preserve">DIMITRIOS</t>
  </si>
  <si>
    <t xml:space="preserve">1986-01-21</t>
  </si>
  <si>
    <t xml:space="preserve">2017-02-05</t>
  </si>
  <si>
    <t xml:space="preserve">1474 HOLLYWOOD ST NE</t>
  </si>
  <si>
    <t xml:space="preserve">OH0021857466</t>
  </si>
  <si>
    <t xml:space="preserve">1967-12-30</t>
  </si>
  <si>
    <t xml:space="preserve">2023-10-27</t>
  </si>
  <si>
    <t xml:space="preserve">OH0019538334</t>
  </si>
  <si>
    <t xml:space="preserve">BELL</t>
  </si>
  <si>
    <t xml:space="preserve">TADRA</t>
  </si>
  <si>
    <t xml:space="preserve">1989-10-07</t>
  </si>
  <si>
    <t xml:space="preserve">2025-01-13</t>
  </si>
  <si>
    <t xml:space="preserve">1876 CLERMONT AVE NE</t>
  </si>
  <si>
    <t xml:space="preserve">OH0023453573</t>
  </si>
  <si>
    <t xml:space="preserve">STETKA</t>
  </si>
  <si>
    <t xml:space="preserve">1990-01-15</t>
  </si>
  <si>
    <t xml:space="preserve">OH0027139139</t>
  </si>
  <si>
    <t xml:space="preserve">HOST</t>
  </si>
  <si>
    <t xml:space="preserve">KADENCE</t>
  </si>
  <si>
    <t xml:space="preserve">2005-05-19</t>
  </si>
  <si>
    <t xml:space="preserve">1475 EDGEWOOD ST NE</t>
  </si>
  <si>
    <t xml:space="preserve">OH0024514234</t>
  </si>
  <si>
    <t xml:space="preserve">1984-01-05</t>
  </si>
  <si>
    <t xml:space="preserve">2018-02-23</t>
  </si>
  <si>
    <t xml:space="preserve">1521 BEECHWOOD ST NE</t>
  </si>
  <si>
    <t xml:space="preserve">OH0027177123</t>
  </si>
  <si>
    <t xml:space="preserve">CUMMINGS</t>
  </si>
  <si>
    <t xml:space="preserve">CHASSIDY</t>
  </si>
  <si>
    <t xml:space="preserve">2001-02-15</t>
  </si>
  <si>
    <t xml:space="preserve">OH0024446706</t>
  </si>
  <si>
    <t xml:space="preserve">1957-03-11</t>
  </si>
  <si>
    <t xml:space="preserve">2017-11-04</t>
  </si>
  <si>
    <t xml:space="preserve">OH0027177140</t>
  </si>
  <si>
    <t xml:space="preserve">1996-04-01</t>
  </si>
  <si>
    <t xml:space="preserve">OH0015722436</t>
  </si>
  <si>
    <t xml:space="preserve">1970-01-31</t>
  </si>
  <si>
    <t xml:space="preserve">2024-01-11</t>
  </si>
  <si>
    <t xml:space="preserve">730 LAIRD AVE NE</t>
  </si>
  <si>
    <t xml:space="preserve">OH0022356689</t>
  </si>
  <si>
    <t xml:space="preserve">WYERS</t>
  </si>
  <si>
    <t xml:space="preserve">1966-01-24</t>
  </si>
  <si>
    <t xml:space="preserve">2024-06-14</t>
  </si>
  <si>
    <t xml:space="preserve">APT 408</t>
  </si>
  <si>
    <t xml:space="preserve">OH0027026150</t>
  </si>
  <si>
    <t xml:space="preserve">SINTIC</t>
  </si>
  <si>
    <t xml:space="preserve">1969-08-29</t>
  </si>
  <si>
    <t xml:space="preserve">1255 ATLANTIC ST NE</t>
  </si>
  <si>
    <t xml:space="preserve">OH0019864698</t>
  </si>
  <si>
    <t xml:space="preserve">STEFANIE</t>
  </si>
  <si>
    <t xml:space="preserve">OH0025372289</t>
  </si>
  <si>
    <t xml:space="preserve">PRUSKY</t>
  </si>
  <si>
    <t xml:space="preserve">LEA</t>
  </si>
  <si>
    <t xml:space="preserve">1992-07-28</t>
  </si>
  <si>
    <t xml:space="preserve">2019-11-25</t>
  </si>
  <si>
    <t xml:space="preserve">OH0015753118</t>
  </si>
  <si>
    <t xml:space="preserve">DAYNA</t>
  </si>
  <si>
    <t xml:space="preserve">1965-02-15</t>
  </si>
  <si>
    <t xml:space="preserve">APT 503</t>
  </si>
  <si>
    <t xml:space="preserve">OH0026082617</t>
  </si>
  <si>
    <t xml:space="preserve">GRIFFITHS</t>
  </si>
  <si>
    <t xml:space="preserve">JOANN</t>
  </si>
  <si>
    <t xml:space="preserve">1963-11-16</t>
  </si>
  <si>
    <t xml:space="preserve">2020-10-28</t>
  </si>
  <si>
    <t xml:space="preserve">826 BONNIE BRAE AVE NE</t>
  </si>
  <si>
    <t xml:space="preserve">OH0026503016</t>
  </si>
  <si>
    <t xml:space="preserve">OLIN</t>
  </si>
  <si>
    <t xml:space="preserve">1952-03-30</t>
  </si>
  <si>
    <t xml:space="preserve">APT 718</t>
  </si>
  <si>
    <t xml:space="preserve">OH0018597315</t>
  </si>
  <si>
    <t xml:space="preserve">PAIDAS</t>
  </si>
  <si>
    <t xml:space="preserve">MARGARET</t>
  </si>
  <si>
    <t xml:space="preserve">1958-03-29</t>
  </si>
  <si>
    <t xml:space="preserve">2004-12-16</t>
  </si>
  <si>
    <t xml:space="preserve">1196 EDGEWOOD ST NE</t>
  </si>
  <si>
    <t xml:space="preserve">OH0015699394</t>
  </si>
  <si>
    <t xml:space="preserve">1983-07-01</t>
  </si>
  <si>
    <t xml:space="preserve">1525 HOLLYWOOD ST NE</t>
  </si>
  <si>
    <t xml:space="preserve">OH0020037635</t>
  </si>
  <si>
    <t xml:space="preserve">PANYKO</t>
  </si>
  <si>
    <t xml:space="preserve">1988-03-30</t>
  </si>
  <si>
    <t xml:space="preserve">2020-10-17</t>
  </si>
  <si>
    <t xml:space="preserve">1245 EDGEWOOD ST NE</t>
  </si>
  <si>
    <t xml:space="preserve">OH0025373575</t>
  </si>
  <si>
    <t xml:space="preserve">1944-11-24</t>
  </si>
  <si>
    <t xml:space="preserve">OH0015780974</t>
  </si>
  <si>
    <t xml:space="preserve">1957-07-27</t>
  </si>
  <si>
    <t xml:space="preserve">1975-10-01</t>
  </si>
  <si>
    <t xml:space="preserve">OH0015796268</t>
  </si>
  <si>
    <t xml:space="preserve">1465 EDGEWOOD ST NE</t>
  </si>
  <si>
    <t xml:space="preserve">OH0024531466</t>
  </si>
  <si>
    <t xml:space="preserve">1960-04-12</t>
  </si>
  <si>
    <t xml:space="preserve">APT 315</t>
  </si>
  <si>
    <t xml:space="preserve">OH0019296238</t>
  </si>
  <si>
    <t xml:space="preserve">EMERSON</t>
  </si>
  <si>
    <t xml:space="preserve">SIDNEY</t>
  </si>
  <si>
    <t xml:space="preserve">1945-07-13</t>
  </si>
  <si>
    <t xml:space="preserve">APT 817</t>
  </si>
  <si>
    <t xml:space="preserve">OH0021684528</t>
  </si>
  <si>
    <t xml:space="preserve">NIFOROS</t>
  </si>
  <si>
    <t xml:space="preserve">LIA</t>
  </si>
  <si>
    <t xml:space="preserve">1993-12-15</t>
  </si>
  <si>
    <t xml:space="preserve">2012-02-28</t>
  </si>
  <si>
    <t xml:space="preserve">1234 EDGEWOOD ST NE</t>
  </si>
  <si>
    <t xml:space="preserve">OH0023222564</t>
  </si>
  <si>
    <t xml:space="preserve">BRADY</t>
  </si>
  <si>
    <t xml:space="preserve">1967-07-16</t>
  </si>
  <si>
    <t xml:space="preserve">1611 WESTVIEW DR NE</t>
  </si>
  <si>
    <t xml:space="preserve">OH0026541092</t>
  </si>
  <si>
    <t xml:space="preserve">TALTOAN ROBINSON</t>
  </si>
  <si>
    <t xml:space="preserve">CECELIA</t>
  </si>
  <si>
    <t xml:space="preserve">2023-10-24</t>
  </si>
  <si>
    <t xml:space="preserve">2363 PLAZA AVE NE</t>
  </si>
  <si>
    <t xml:space="preserve">OH0015725692</t>
  </si>
  <si>
    <t xml:space="preserve">EFFIE</t>
  </si>
  <si>
    <t xml:space="preserve">1955-04-29</t>
  </si>
  <si>
    <t xml:space="preserve">1988-10-05</t>
  </si>
  <si>
    <t xml:space="preserve">OH0025536054</t>
  </si>
  <si>
    <t xml:space="preserve">MAVERICK</t>
  </si>
  <si>
    <t xml:space="preserve">1958-02-06</t>
  </si>
  <si>
    <t xml:space="preserve">2023-06-29</t>
  </si>
  <si>
    <t xml:space="preserve">APT 808</t>
  </si>
  <si>
    <t xml:space="preserve">OH0015819066</t>
  </si>
  <si>
    <t xml:space="preserve">MAHON</t>
  </si>
  <si>
    <t xml:space="preserve">1945-08-25</t>
  </si>
  <si>
    <t xml:space="preserve">1684 ELM RD NE</t>
  </si>
  <si>
    <t xml:space="preserve">OH0021187426</t>
  </si>
  <si>
    <t xml:space="preserve">1964-09-08</t>
  </si>
  <si>
    <t xml:space="preserve">APT 822</t>
  </si>
  <si>
    <t xml:space="preserve">OH0018744650</t>
  </si>
  <si>
    <t xml:space="preserve">HORVATH</t>
  </si>
  <si>
    <t xml:space="preserve">HAMISH</t>
  </si>
  <si>
    <t xml:space="preserve">1980-07-23</t>
  </si>
  <si>
    <t xml:space="preserve">2008-08-22</t>
  </si>
  <si>
    <t xml:space="preserve">OH0015796595</t>
  </si>
  <si>
    <t xml:space="preserve">DUNN</t>
  </si>
  <si>
    <t xml:space="preserve">1947-03-03</t>
  </si>
  <si>
    <t xml:space="preserve">1445 EDGEWOOD ST NE</t>
  </si>
  <si>
    <t xml:space="preserve">OH0025196805</t>
  </si>
  <si>
    <t xml:space="preserve">ELERSICH</t>
  </si>
  <si>
    <t xml:space="preserve">1968-03-08</t>
  </si>
  <si>
    <t xml:space="preserve">1269 EDGEWOOD ST NE</t>
  </si>
  <si>
    <t xml:space="preserve">OH0027572406</t>
  </si>
  <si>
    <t xml:space="preserve">GRIFFIN</t>
  </si>
  <si>
    <t xml:space="preserve">1991-04-14</t>
  </si>
  <si>
    <t xml:space="preserve">APT 308</t>
  </si>
  <si>
    <t xml:space="preserve">OH0015741934</t>
  </si>
  <si>
    <t xml:space="preserve">ELLISON</t>
  </si>
  <si>
    <t xml:space="preserve">1949-05-30</t>
  </si>
  <si>
    <t xml:space="preserve">APT 914</t>
  </si>
  <si>
    <t xml:space="preserve">OH0026930860</t>
  </si>
  <si>
    <t xml:space="preserve">MAKAYLIA</t>
  </si>
  <si>
    <t xml:space="preserve">1998-12-03</t>
  </si>
  <si>
    <t xml:space="preserve">OH0015750196</t>
  </si>
  <si>
    <t xml:space="preserve">GLASS</t>
  </si>
  <si>
    <t xml:space="preserve">1963-01-26</t>
  </si>
  <si>
    <t xml:space="preserve">2007-01-08</t>
  </si>
  <si>
    <t xml:space="preserve">1445 HOLLYWOOD ST NE</t>
  </si>
  <si>
    <t xml:space="preserve">OH0026722416</t>
  </si>
  <si>
    <t xml:space="preserve">1952-11-29</t>
  </si>
  <si>
    <t xml:space="preserve">2024-09-05</t>
  </si>
  <si>
    <t xml:space="preserve">APT 818</t>
  </si>
  <si>
    <t xml:space="preserve">OH0015745776</t>
  </si>
  <si>
    <t xml:space="preserve">CATHY</t>
  </si>
  <si>
    <t xml:space="preserve">1961-04-03</t>
  </si>
  <si>
    <t xml:space="preserve">718 LAIRD AVE NE</t>
  </si>
  <si>
    <t xml:space="preserve">OH0020530231</t>
  </si>
  <si>
    <t xml:space="preserve">CAVALIERE</t>
  </si>
  <si>
    <t xml:space="preserve">1969-03-04</t>
  </si>
  <si>
    <t xml:space="preserve">2009-01-29</t>
  </si>
  <si>
    <t xml:space="preserve">718 BONNIE BRAE AVE NE</t>
  </si>
  <si>
    <t xml:space="preserve">OH0027139085</t>
  </si>
  <si>
    <t xml:space="preserve">HENNESSEY</t>
  </si>
  <si>
    <t xml:space="preserve">1963-10-30</t>
  </si>
  <si>
    <t xml:space="preserve">APT 801</t>
  </si>
  <si>
    <t xml:space="preserve">OH0015793982</t>
  </si>
  <si>
    <t xml:space="preserve">YOULL</t>
  </si>
  <si>
    <t xml:space="preserve">1942-02-19</t>
  </si>
  <si>
    <t xml:space="preserve">1968-09-20</t>
  </si>
  <si>
    <t xml:space="preserve">725 BONNIE BRAE AVE NE</t>
  </si>
  <si>
    <t xml:space="preserve">OH0015691736</t>
  </si>
  <si>
    <t xml:space="preserve">HILDACK</t>
  </si>
  <si>
    <t xml:space="preserve">1963-03-18</t>
  </si>
  <si>
    <t xml:space="preserve">1986-12-26</t>
  </si>
  <si>
    <t xml:space="preserve">737 BONNIE BRAE AVE NE</t>
  </si>
  <si>
    <t xml:space="preserve">OH0015733355</t>
  </si>
  <si>
    <t xml:space="preserve">POWELL</t>
  </si>
  <si>
    <t xml:space="preserve">1955-03-07</t>
  </si>
  <si>
    <t xml:space="preserve">1990-09-04</t>
  </si>
  <si>
    <t xml:space="preserve">883 BONNIE BRAE AVE NE</t>
  </si>
  <si>
    <t xml:space="preserve">OH0015719332</t>
  </si>
  <si>
    <t xml:space="preserve">MICHETTI</t>
  </si>
  <si>
    <t xml:space="preserve">1969-05-20</t>
  </si>
  <si>
    <t xml:space="preserve">OH0015695061</t>
  </si>
  <si>
    <t xml:space="preserve">WALKER MYERS</t>
  </si>
  <si>
    <t xml:space="preserve">1956-03-21</t>
  </si>
  <si>
    <t xml:space="preserve">2023-09-18</t>
  </si>
  <si>
    <t xml:space="preserve">APT 902</t>
  </si>
  <si>
    <t xml:space="preserve">OH0015784911</t>
  </si>
  <si>
    <t xml:space="preserve">1962-07-16</t>
  </si>
  <si>
    <t xml:space="preserve">1980-04-07</t>
  </si>
  <si>
    <t xml:space="preserve">OH0015698833</t>
  </si>
  <si>
    <t xml:space="preserve">DIGGS</t>
  </si>
  <si>
    <t xml:space="preserve">1965-02-08</t>
  </si>
  <si>
    <t xml:space="preserve">2011-11-30</t>
  </si>
  <si>
    <t xml:space="preserve">730 BONNIE BRAE AVE NE</t>
  </si>
  <si>
    <t xml:space="preserve">OH0015716117</t>
  </si>
  <si>
    <t xml:space="preserve">1957-05-30</t>
  </si>
  <si>
    <t xml:space="preserve">1986-09-16</t>
  </si>
  <si>
    <t xml:space="preserve">1415 HOLLYWOOD ST NE</t>
  </si>
  <si>
    <t xml:space="preserve">OH0015714829</t>
  </si>
  <si>
    <t xml:space="preserve">1968-02-11</t>
  </si>
  <si>
    <t xml:space="preserve">2015-07-02</t>
  </si>
  <si>
    <t xml:space="preserve">853 BONNIE BRAE AVE NE</t>
  </si>
  <si>
    <t xml:space="preserve">OH0015799978</t>
  </si>
  <si>
    <t xml:space="preserve">BUYDOS</t>
  </si>
  <si>
    <t xml:space="preserve">PENNI</t>
  </si>
  <si>
    <t xml:space="preserve">1981-06-20</t>
  </si>
  <si>
    <t xml:space="preserve">2006-11-07</t>
  </si>
  <si>
    <t xml:space="preserve">800 BONNIE BRAE AVE NE</t>
  </si>
  <si>
    <t xml:space="preserve">OH0015693628</t>
  </si>
  <si>
    <t xml:space="preserve">1982-02-08</t>
  </si>
  <si>
    <t xml:space="preserve">631 BONNIE BRAE AVE NE</t>
  </si>
  <si>
    <t xml:space="preserve">OH0015784079</t>
  </si>
  <si>
    <t xml:space="preserve">STANTON</t>
  </si>
  <si>
    <t xml:space="preserve">2021-10-02</t>
  </si>
  <si>
    <t xml:space="preserve">624 BONNIE BRAE AVE NE</t>
  </si>
  <si>
    <t xml:space="preserve">OH0015766756</t>
  </si>
  <si>
    <t xml:space="preserve">KRIEBEL</t>
  </si>
  <si>
    <t xml:space="preserve">1959-08-04</t>
  </si>
  <si>
    <t xml:space="preserve">2004-01-19</t>
  </si>
  <si>
    <t xml:space="preserve">831 BONNIE BRAE AVE NE</t>
  </si>
  <si>
    <t xml:space="preserve">OH0015743085</t>
  </si>
  <si>
    <t xml:space="preserve">1986-04-12</t>
  </si>
  <si>
    <t xml:space="preserve">OH0019535455</t>
  </si>
  <si>
    <t xml:space="preserve">PAYNE</t>
  </si>
  <si>
    <t xml:space="preserve">JANELLE</t>
  </si>
  <si>
    <t xml:space="preserve">1956-01-31</t>
  </si>
  <si>
    <t xml:space="preserve">2008-01-22</t>
  </si>
  <si>
    <t xml:space="preserve">OH0019559372</t>
  </si>
  <si>
    <t xml:space="preserve">CAPELLAS</t>
  </si>
  <si>
    <t xml:space="preserve">STAVROULA</t>
  </si>
  <si>
    <t xml:space="preserve">1956-03-13</t>
  </si>
  <si>
    <t xml:space="preserve">2012-02-21</t>
  </si>
  <si>
    <t xml:space="preserve">1505 HOLLYWOOD ST NE</t>
  </si>
  <si>
    <t xml:space="preserve">OH0015806328</t>
  </si>
  <si>
    <t xml:space="preserve">1978-09-29</t>
  </si>
  <si>
    <t xml:space="preserve">2017-12-30</t>
  </si>
  <si>
    <t xml:space="preserve">OH0015809679</t>
  </si>
  <si>
    <t xml:space="preserve">1965-08-17</t>
  </si>
  <si>
    <t xml:space="preserve">1534 HOLLYWOOD ST NE</t>
  </si>
  <si>
    <t xml:space="preserve">OH0015805718</t>
  </si>
  <si>
    <t xml:space="preserve">1985-09-06</t>
  </si>
  <si>
    <t xml:space="preserve">OH0015749693</t>
  </si>
  <si>
    <t xml:space="preserve">TALLMAN</t>
  </si>
  <si>
    <t xml:space="preserve">1961-05-28</t>
  </si>
  <si>
    <t xml:space="preserve">1476 ATLANTIC ST NE</t>
  </si>
  <si>
    <t xml:space="preserve">OH0020194893</t>
  </si>
  <si>
    <t xml:space="preserve">WOODLING SUPERAK</t>
  </si>
  <si>
    <t xml:space="preserve">LYNANNE</t>
  </si>
  <si>
    <t xml:space="preserve">1972-07-19</t>
  </si>
  <si>
    <t xml:space="preserve">2009-04-06</t>
  </si>
  <si>
    <t xml:space="preserve">OH0015757887</t>
  </si>
  <si>
    <t xml:space="preserve">WILES</t>
  </si>
  <si>
    <t xml:space="preserve">CAROLYN</t>
  </si>
  <si>
    <t xml:space="preserve">1956-05-08</t>
  </si>
  <si>
    <t xml:space="preserve">1992-09-25</t>
  </si>
  <si>
    <t xml:space="preserve">1264 EDGEWOOD ST NE</t>
  </si>
  <si>
    <t xml:space="preserve">OH0018589636</t>
  </si>
  <si>
    <t xml:space="preserve">MCKENDREE</t>
  </si>
  <si>
    <t xml:space="preserve">1970-10-03</t>
  </si>
  <si>
    <t xml:space="preserve">615 KENILWORTH AVE NE</t>
  </si>
  <si>
    <t xml:space="preserve">OH0026027852</t>
  </si>
  <si>
    <t xml:space="preserve">1978-06-11</t>
  </si>
  <si>
    <t xml:space="preserve">OH0026028137</t>
  </si>
  <si>
    <t xml:space="preserve">CRISTEN</t>
  </si>
  <si>
    <t xml:space="preserve">1974-03-29</t>
  </si>
  <si>
    <t xml:space="preserve">OH0015769647</t>
  </si>
  <si>
    <t xml:space="preserve">WOOLFENDEN</t>
  </si>
  <si>
    <t xml:space="preserve">1967-09-16</t>
  </si>
  <si>
    <t xml:space="preserve">APT 612</t>
  </si>
  <si>
    <t xml:space="preserve">OH0019080477</t>
  </si>
  <si>
    <t xml:space="preserve">KINDLE</t>
  </si>
  <si>
    <t xml:space="preserve">JACQUELINE</t>
  </si>
  <si>
    <t xml:space="preserve">1942-09-06</t>
  </si>
  <si>
    <t xml:space="preserve">1970-09-23</t>
  </si>
  <si>
    <t xml:space="preserve">1750 IRENE AVE NE</t>
  </si>
  <si>
    <t xml:space="preserve">OH0026028458</t>
  </si>
  <si>
    <t xml:space="preserve">KNUPP</t>
  </si>
  <si>
    <t xml:space="preserve">1971-10-31</t>
  </si>
  <si>
    <t xml:space="preserve">2023-07-26</t>
  </si>
  <si>
    <t xml:space="preserve">1456 ATLANTIC ST NE</t>
  </si>
  <si>
    <t xml:space="preserve">OH0026062992</t>
  </si>
  <si>
    <t xml:space="preserve">VALENTINO</t>
  </si>
  <si>
    <t xml:space="preserve">1972-02-14</t>
  </si>
  <si>
    <t xml:space="preserve">1791 IRENE AVE NE</t>
  </si>
  <si>
    <t xml:space="preserve">OH0020626730</t>
  </si>
  <si>
    <t xml:space="preserve">UNGER</t>
  </si>
  <si>
    <t xml:space="preserve">1991-04-26</t>
  </si>
  <si>
    <t xml:space="preserve">2015-03-13</t>
  </si>
  <si>
    <t xml:space="preserve">2001 IRENE AVE NE</t>
  </si>
  <si>
    <t xml:space="preserve">OH0026063535</t>
  </si>
  <si>
    <t xml:space="preserve">ZAKIYYAH</t>
  </si>
  <si>
    <t xml:space="preserve">TIERRA</t>
  </si>
  <si>
    <t xml:space="preserve">1981-07-15</t>
  </si>
  <si>
    <t xml:space="preserve">1494 EDGEWOOD ST NE</t>
  </si>
  <si>
    <t xml:space="preserve">OH0020320561</t>
  </si>
  <si>
    <t xml:space="preserve">1948-10-28</t>
  </si>
  <si>
    <t xml:space="preserve">1807 IRENE AVE NE</t>
  </si>
  <si>
    <t xml:space="preserve">OH0021195332</t>
  </si>
  <si>
    <t xml:space="preserve">GROVES</t>
  </si>
  <si>
    <t xml:space="preserve">1946-11-20</t>
  </si>
  <si>
    <t xml:space="preserve">2020-04-21</t>
  </si>
  <si>
    <t xml:space="preserve">APT 711</t>
  </si>
  <si>
    <t xml:space="preserve">OH0015734074</t>
  </si>
  <si>
    <t xml:space="preserve">FECICH</t>
  </si>
  <si>
    <t xml:space="preserve">JARROD</t>
  </si>
  <si>
    <t xml:space="preserve">1982-07-15</t>
  </si>
  <si>
    <t xml:space="preserve">OH0027839139</t>
  </si>
  <si>
    <t xml:space="preserve">CRUZ</t>
  </si>
  <si>
    <t xml:space="preserve">1988-12-26</t>
  </si>
  <si>
    <t xml:space="preserve">2024-10-29</t>
  </si>
  <si>
    <t xml:space="preserve">639 KENILWORTH AVE NE</t>
  </si>
  <si>
    <t xml:space="preserve">OH0022017627</t>
  </si>
  <si>
    <t xml:space="preserve">SPARKS</t>
  </si>
  <si>
    <t xml:space="preserve">1959-06-14</t>
  </si>
  <si>
    <t xml:space="preserve">2365 PLAZA AVE NE</t>
  </si>
  <si>
    <t xml:space="preserve">APT A</t>
  </si>
  <si>
    <t xml:space="preserve">OH0022003697</t>
  </si>
  <si>
    <t xml:space="preserve">DESMOND</t>
  </si>
  <si>
    <t xml:space="preserve">1974-08-20</t>
  </si>
  <si>
    <t xml:space="preserve">2016-08-26</t>
  </si>
  <si>
    <t xml:space="preserve">1224 EDGEWOOD ST NE</t>
  </si>
  <si>
    <t xml:space="preserve">OH0020291551</t>
  </si>
  <si>
    <t xml:space="preserve">TEMPESTA</t>
  </si>
  <si>
    <t xml:space="preserve">1969-11-11</t>
  </si>
  <si>
    <t xml:space="preserve">2019-09-21</t>
  </si>
  <si>
    <t xml:space="preserve">OH0015777002</t>
  </si>
  <si>
    <t xml:space="preserve">MARSTELLER</t>
  </si>
  <si>
    <t xml:space="preserve">ELINOR</t>
  </si>
  <si>
    <t xml:space="preserve">1937-12-20</t>
  </si>
  <si>
    <t xml:space="preserve">1829 IRENE AVE NE</t>
  </si>
  <si>
    <t xml:space="preserve">OH0015777256</t>
  </si>
  <si>
    <t xml:space="preserve">ORSLENE</t>
  </si>
  <si>
    <t xml:space="preserve">1935-10-29</t>
  </si>
  <si>
    <t xml:space="preserve">1960-09-21</t>
  </si>
  <si>
    <t xml:space="preserve">1817 IRENE AVE NE</t>
  </si>
  <si>
    <t xml:space="preserve">OH0015688455</t>
  </si>
  <si>
    <t xml:space="preserve">DURANTE PITTS</t>
  </si>
  <si>
    <t xml:space="preserve">1953-08-20</t>
  </si>
  <si>
    <t xml:space="preserve">2009-11-03</t>
  </si>
  <si>
    <t xml:space="preserve">APT B</t>
  </si>
  <si>
    <t xml:space="preserve">OH0015819782</t>
  </si>
  <si>
    <t xml:space="preserve">1971-07-08</t>
  </si>
  <si>
    <t xml:space="preserve">2024-09-10</t>
  </si>
  <si>
    <t xml:space="preserve">1218 ELM RD NE</t>
  </si>
  <si>
    <t xml:space="preserve">OH0027646232</t>
  </si>
  <si>
    <t xml:space="preserve">LUCAS</t>
  </si>
  <si>
    <t xml:space="preserve">1959-04-17</t>
  </si>
  <si>
    <t xml:space="preserve">APT 102</t>
  </si>
  <si>
    <t xml:space="preserve">OH0021778849</t>
  </si>
  <si>
    <t xml:space="preserve">LELESCH</t>
  </si>
  <si>
    <t xml:space="preserve">1980-09-17</t>
  </si>
  <si>
    <t xml:space="preserve">2021-09-16</t>
  </si>
  <si>
    <t xml:space="preserve">OH0015777813</t>
  </si>
  <si>
    <t xml:space="preserve">SPITAK</t>
  </si>
  <si>
    <t xml:space="preserve">1937-03-18</t>
  </si>
  <si>
    <t xml:space="preserve">2023-04-12</t>
  </si>
  <si>
    <t xml:space="preserve">1839 IRENE AVE NE</t>
  </si>
  <si>
    <t xml:space="preserve">OH0015721108</t>
  </si>
  <si>
    <t xml:space="preserve">BENSON</t>
  </si>
  <si>
    <t xml:space="preserve">1948-04-19</t>
  </si>
  <si>
    <t xml:space="preserve">2022-02-14</t>
  </si>
  <si>
    <t xml:space="preserve">APT 911</t>
  </si>
  <si>
    <t xml:space="preserve">OH0015753600</t>
  </si>
  <si>
    <t xml:space="preserve">BRITTON</t>
  </si>
  <si>
    <t xml:space="preserve">1955-05-29</t>
  </si>
  <si>
    <t xml:space="preserve">1555 EDGEWOOD ST NE</t>
  </si>
  <si>
    <t xml:space="preserve">OH0015797173</t>
  </si>
  <si>
    <t xml:space="preserve">MARTINI</t>
  </si>
  <si>
    <t xml:space="preserve">1948-04-30</t>
  </si>
  <si>
    <t xml:space="preserve">1515 EDGEWOOD ST NE</t>
  </si>
  <si>
    <t xml:space="preserve">OH0020948668</t>
  </si>
  <si>
    <t xml:space="preserve">RUSSELL</t>
  </si>
  <si>
    <t xml:space="preserve">1951-04-27</t>
  </si>
  <si>
    <t xml:space="preserve">2016-04-21</t>
  </si>
  <si>
    <t xml:space="preserve">APT 712</t>
  </si>
  <si>
    <t xml:space="preserve">OH0015877098</t>
  </si>
  <si>
    <t xml:space="preserve">MAGBY</t>
  </si>
  <si>
    <t xml:space="preserve">JABREEHA</t>
  </si>
  <si>
    <t xml:space="preserve">1986-09-01</t>
  </si>
  <si>
    <t xml:space="preserve">2015-01-15</t>
  </si>
  <si>
    <t xml:space="preserve">1550 WESTVIEW DR NE</t>
  </si>
  <si>
    <t xml:space="preserve">OH0015700457</t>
  </si>
  <si>
    <t xml:space="preserve">MUNDELL</t>
  </si>
  <si>
    <t xml:space="preserve">MARLENA</t>
  </si>
  <si>
    <t xml:space="preserve">1944-09-03</t>
  </si>
  <si>
    <t xml:space="preserve">1564 EDGEWOOD ST NE</t>
  </si>
  <si>
    <t xml:space="preserve">OH0027510285</t>
  </si>
  <si>
    <t xml:space="preserve">REGHAN</t>
  </si>
  <si>
    <t xml:space="preserve">2003-09-17</t>
  </si>
  <si>
    <t xml:space="preserve">2024-08-18</t>
  </si>
  <si>
    <t xml:space="preserve">OH0021314993</t>
  </si>
  <si>
    <t xml:space="preserve">SHANTEL</t>
  </si>
  <si>
    <t xml:space="preserve">1992-03-03</t>
  </si>
  <si>
    <t xml:space="preserve">OH0015884047</t>
  </si>
  <si>
    <t xml:space="preserve">HAGGERTY</t>
  </si>
  <si>
    <t xml:space="preserve">CURTIS</t>
  </si>
  <si>
    <t xml:space="preserve">1971-11-06</t>
  </si>
  <si>
    <t xml:space="preserve">OH0024335588</t>
  </si>
  <si>
    <t xml:space="preserve">CIESZENSKI</t>
  </si>
  <si>
    <t xml:space="preserve">1999-05-07</t>
  </si>
  <si>
    <t xml:space="preserve">APT 8</t>
  </si>
  <si>
    <t xml:space="preserve">OH0015724734</t>
  </si>
  <si>
    <t xml:space="preserve">GARRY</t>
  </si>
  <si>
    <t xml:space="preserve">1969-02-15</t>
  </si>
  <si>
    <t xml:space="preserve">OH0022343907</t>
  </si>
  <si>
    <t xml:space="preserve">WARGO</t>
  </si>
  <si>
    <t xml:space="preserve">MERRIANNE</t>
  </si>
  <si>
    <t xml:space="preserve">1952-01-02</t>
  </si>
  <si>
    <t xml:space="preserve">OH0016029176</t>
  </si>
  <si>
    <t xml:space="preserve">CORNELIUS</t>
  </si>
  <si>
    <t xml:space="preserve">1956-10-21</t>
  </si>
  <si>
    <t xml:space="preserve">2015-09-16</t>
  </si>
  <si>
    <t xml:space="preserve">OH0027613512</t>
  </si>
  <si>
    <t xml:space="preserve">SAVANNAH</t>
  </si>
  <si>
    <t xml:space="preserve">2001-12-04</t>
  </si>
  <si>
    <t xml:space="preserve">2024-08-28</t>
  </si>
  <si>
    <t xml:space="preserve">OH0019298903</t>
  </si>
  <si>
    <t xml:space="preserve">ROBERTS</t>
  </si>
  <si>
    <t xml:space="preserve">MONTEZ</t>
  </si>
  <si>
    <t xml:space="preserve">1987-05-01</t>
  </si>
  <si>
    <t xml:space="preserve">OH0015817696</t>
  </si>
  <si>
    <t xml:space="preserve">1964-05-16</t>
  </si>
  <si>
    <t xml:space="preserve">OH0015731920</t>
  </si>
  <si>
    <t xml:space="preserve">GAVIN</t>
  </si>
  <si>
    <t xml:space="preserve">TONYA</t>
  </si>
  <si>
    <t xml:space="preserve">1972-02-27</t>
  </si>
  <si>
    <t xml:space="preserve">2012-08-11</t>
  </si>
  <si>
    <t xml:space="preserve">1558 ATLANTIC ST NE</t>
  </si>
  <si>
    <t xml:space="preserve">OH0020319989</t>
  </si>
  <si>
    <t xml:space="preserve">ALAINA</t>
  </si>
  <si>
    <t xml:space="preserve">1987-04-08</t>
  </si>
  <si>
    <t xml:space="preserve">2015-03-20</t>
  </si>
  <si>
    <t xml:space="preserve">595 BONNIE BRAE AVE NE</t>
  </si>
  <si>
    <t xml:space="preserve">OH0015754726</t>
  </si>
  <si>
    <t xml:space="preserve">1965-01-04</t>
  </si>
  <si>
    <t xml:space="preserve">2015-06-26</t>
  </si>
  <si>
    <t xml:space="preserve">1415 EDGEWOOD ST NE</t>
  </si>
  <si>
    <t xml:space="preserve">OH0015810419</t>
  </si>
  <si>
    <t xml:space="preserve">ANNETTE</t>
  </si>
  <si>
    <t xml:space="preserve">CAROLINE</t>
  </si>
  <si>
    <t xml:space="preserve">1957-04-04</t>
  </si>
  <si>
    <t xml:space="preserve">2025-05-05</t>
  </si>
  <si>
    <t xml:space="preserve">APT 709</t>
  </si>
  <si>
    <t xml:space="preserve">OH0023450747</t>
  </si>
  <si>
    <t xml:space="preserve">COX</t>
  </si>
  <si>
    <t xml:space="preserve">DYLAN</t>
  </si>
  <si>
    <t xml:space="preserve">1996-06-06</t>
  </si>
  <si>
    <t xml:space="preserve">1723 BEECHWOOD ST NE</t>
  </si>
  <si>
    <t xml:space="preserve">OH0027065557</t>
  </si>
  <si>
    <t xml:space="preserve">KIMPLE</t>
  </si>
  <si>
    <t xml:space="preserve">MICHEAL</t>
  </si>
  <si>
    <t xml:space="preserve">1998-11-14</t>
  </si>
  <si>
    <t xml:space="preserve">2024-10-30</t>
  </si>
  <si>
    <t xml:space="preserve">OH0027550035</t>
  </si>
  <si>
    <t xml:space="preserve">ELEANOR</t>
  </si>
  <si>
    <t xml:space="preserve">1955-08-13</t>
  </si>
  <si>
    <t xml:space="preserve">OH0026245289</t>
  </si>
  <si>
    <t xml:space="preserve">1993-09-23</t>
  </si>
  <si>
    <t xml:space="preserve">2021-07-19</t>
  </si>
  <si>
    <t xml:space="preserve">1857 BEECHWOOD ST NE</t>
  </si>
  <si>
    <t xml:space="preserve">OH0027951742</t>
  </si>
  <si>
    <t xml:space="preserve">VILLERS</t>
  </si>
  <si>
    <t xml:space="preserve">1965-09-20</t>
  </si>
  <si>
    <t xml:space="preserve">OH0021999913</t>
  </si>
  <si>
    <t xml:space="preserve">DUDLEY</t>
  </si>
  <si>
    <t xml:space="preserve">1994-02-10</t>
  </si>
  <si>
    <t xml:space="preserve">2020-07-08</t>
  </si>
  <si>
    <t xml:space="preserve">OH0019665524</t>
  </si>
  <si>
    <t xml:space="preserve">DAVIDSON</t>
  </si>
  <si>
    <t xml:space="preserve">VIOLET</t>
  </si>
  <si>
    <t xml:space="preserve">1951-10-12</t>
  </si>
  <si>
    <t xml:space="preserve">1964 IRENE AVE NE</t>
  </si>
  <si>
    <t xml:space="preserve">OH0015777814</t>
  </si>
  <si>
    <t xml:space="preserve">1936-06-19</t>
  </si>
  <si>
    <t xml:space="preserve">1958-09-22</t>
  </si>
  <si>
    <t xml:space="preserve">OH0025863961</t>
  </si>
  <si>
    <t xml:space="preserve">HIGGINS</t>
  </si>
  <si>
    <t xml:space="preserve">1990-06-21</t>
  </si>
  <si>
    <t xml:space="preserve">1889 TIFFANY DR NE</t>
  </si>
  <si>
    <t xml:space="preserve">OH0015752163</t>
  </si>
  <si>
    <t xml:space="preserve">1951-11-09</t>
  </si>
  <si>
    <t xml:space="preserve">2005-11-04</t>
  </si>
  <si>
    <t xml:space="preserve">619 BONNIE BRAE AVE NE</t>
  </si>
  <si>
    <t xml:space="preserve">OH0015714135</t>
  </si>
  <si>
    <t xml:space="preserve">STANO</t>
  </si>
  <si>
    <t xml:space="preserve">DARCY</t>
  </si>
  <si>
    <t xml:space="preserve">1962-02-18</t>
  </si>
  <si>
    <t xml:space="preserve">2024-08-01</t>
  </si>
  <si>
    <t xml:space="preserve">1535 WOODLAND AVE NE</t>
  </si>
  <si>
    <t xml:space="preserve">OH0027895960</t>
  </si>
  <si>
    <t xml:space="preserve">ELIZZIEA</t>
  </si>
  <si>
    <t xml:space="preserve">LMR</t>
  </si>
  <si>
    <t xml:space="preserve">2007-01-29</t>
  </si>
  <si>
    <t xml:space="preserve">2025-02-07</t>
  </si>
  <si>
    <t xml:space="preserve">1111 WOODLAND AVE NE</t>
  </si>
  <si>
    <t xml:space="preserve">OH0015792326</t>
  </si>
  <si>
    <t xml:space="preserve">ADDICOTT</t>
  </si>
  <si>
    <t xml:space="preserve">CORA</t>
  </si>
  <si>
    <t xml:space="preserve">1941-11-13</t>
  </si>
  <si>
    <t xml:space="preserve">2021-12-01</t>
  </si>
  <si>
    <t xml:space="preserve">APT 921</t>
  </si>
  <si>
    <t xml:space="preserve">OH0015759299</t>
  </si>
  <si>
    <t xml:space="preserve">THORNDIKE</t>
  </si>
  <si>
    <t xml:space="preserve">RUBY</t>
  </si>
  <si>
    <t xml:space="preserve">1963-06-28</t>
  </si>
  <si>
    <t xml:space="preserve">2021-02-23</t>
  </si>
  <si>
    <t xml:space="preserve">2367 PLAZA AVE NE</t>
  </si>
  <si>
    <t xml:space="preserve">OH0021450282</t>
  </si>
  <si>
    <t xml:space="preserve">KOSAN</t>
  </si>
  <si>
    <t xml:space="preserve">1971-08-11</t>
  </si>
  <si>
    <t xml:space="preserve">APT 601</t>
  </si>
  <si>
    <t xml:space="preserve">OH0023334910</t>
  </si>
  <si>
    <t xml:space="preserve">1977-04-05</t>
  </si>
  <si>
    <t xml:space="preserve">2022-04-04</t>
  </si>
  <si>
    <t xml:space="preserve">OH0027464994</t>
  </si>
  <si>
    <t xml:space="preserve">FRACTION</t>
  </si>
  <si>
    <t xml:space="preserve">LLOYD</t>
  </si>
  <si>
    <t xml:space="preserve">IV</t>
  </si>
  <si>
    <t xml:space="preserve">1993-02-11</t>
  </si>
  <si>
    <t xml:space="preserve">2024-07-20</t>
  </si>
  <si>
    <t xml:space="preserve">1115 ATLANTIC ST NE</t>
  </si>
  <si>
    <t xml:space="preserve">OH0015796362</t>
  </si>
  <si>
    <t xml:space="preserve">1949-06-02</t>
  </si>
  <si>
    <t xml:space="preserve">2011-06-21</t>
  </si>
  <si>
    <t xml:space="preserve">1534 MAPLEWOOD ST NE</t>
  </si>
  <si>
    <t xml:space="preserve">OH0024542017</t>
  </si>
  <si>
    <t xml:space="preserve">MASON</t>
  </si>
  <si>
    <t xml:space="preserve">1999-10-29</t>
  </si>
  <si>
    <t xml:space="preserve">1773 IRENE AVE NE</t>
  </si>
  <si>
    <t xml:space="preserve">OH0015746053</t>
  </si>
  <si>
    <t xml:space="preserve">BOWER</t>
  </si>
  <si>
    <t xml:space="preserve">1981-12-21</t>
  </si>
  <si>
    <t xml:space="preserve">2006-12-28</t>
  </si>
  <si>
    <t xml:space="preserve">1543 MAPLEWOOD ST NE</t>
  </si>
  <si>
    <t xml:space="preserve">OH0026203569</t>
  </si>
  <si>
    <t xml:space="preserve">BRYNLEY</t>
  </si>
  <si>
    <t xml:space="preserve">2003-10-17</t>
  </si>
  <si>
    <t xml:space="preserve">2021-05-31</t>
  </si>
  <si>
    <t xml:space="preserve">OH0015733343</t>
  </si>
  <si>
    <t xml:space="preserve">KENT</t>
  </si>
  <si>
    <t xml:space="preserve">1972-08-22</t>
  </si>
  <si>
    <t xml:space="preserve">1491 MAPLEWOOD ST NE</t>
  </si>
  <si>
    <t xml:space="preserve">OH0015681908</t>
  </si>
  <si>
    <t xml:space="preserve">1951-03-03</t>
  </si>
  <si>
    <t xml:space="preserve">2006-10-06</t>
  </si>
  <si>
    <t xml:space="preserve">OH0015796308</t>
  </si>
  <si>
    <t xml:space="preserve">BLANK</t>
  </si>
  <si>
    <t xml:space="preserve">1933-12-17</t>
  </si>
  <si>
    <t xml:space="preserve">2015-07-09</t>
  </si>
  <si>
    <t xml:space="preserve">1470 MAPLEWOOD ST NE</t>
  </si>
  <si>
    <t xml:space="preserve">OH0020993323</t>
  </si>
  <si>
    <t xml:space="preserve">MCCALE</t>
  </si>
  <si>
    <t xml:space="preserve">1992-08-06</t>
  </si>
  <si>
    <t xml:space="preserve">1235 LAIRD AVE NE</t>
  </si>
  <si>
    <t xml:space="preserve">OH0023651712</t>
  </si>
  <si>
    <t xml:space="preserve">WOODFORD</t>
  </si>
  <si>
    <t xml:space="preserve">ALEXANDRA</t>
  </si>
  <si>
    <t xml:space="preserve">1996-08-12</t>
  </si>
  <si>
    <t xml:space="preserve">2016-02-27</t>
  </si>
  <si>
    <t xml:space="preserve">1863 IRENE AVE NE</t>
  </si>
  <si>
    <t xml:space="preserve">OH0015759273</t>
  </si>
  <si>
    <t xml:space="preserve">JANOVICK</t>
  </si>
  <si>
    <t xml:space="preserve">1961-06-22</t>
  </si>
  <si>
    <t xml:space="preserve">2020-08-30</t>
  </si>
  <si>
    <t xml:space="preserve">APT 915</t>
  </si>
  <si>
    <t xml:space="preserve">OH0025886973</t>
  </si>
  <si>
    <t xml:space="preserve">DARLENE</t>
  </si>
  <si>
    <t xml:space="preserve">1959-08-21</t>
  </si>
  <si>
    <t xml:space="preserve">2020-09-21</t>
  </si>
  <si>
    <t xml:space="preserve">1514 MAPLEWOOD ST NE</t>
  </si>
  <si>
    <t xml:space="preserve">OH0015815900</t>
  </si>
  <si>
    <t xml:space="preserve">LARRY</t>
  </si>
  <si>
    <t xml:space="preserve">1957-06-15</t>
  </si>
  <si>
    <t xml:space="preserve">2019-09-06</t>
  </si>
  <si>
    <t xml:space="preserve">APT 704</t>
  </si>
  <si>
    <t xml:space="preserve">OH0025885289</t>
  </si>
  <si>
    <t xml:space="preserve">CONRAD</t>
  </si>
  <si>
    <t xml:space="preserve">1978-08-14</t>
  </si>
  <si>
    <t xml:space="preserve">2020-09-24</t>
  </si>
  <si>
    <t xml:space="preserve">1224 HOLLYWOOD ST NE</t>
  </si>
  <si>
    <t xml:space="preserve">OH0022684994</t>
  </si>
  <si>
    <t xml:space="preserve">PARNELL</t>
  </si>
  <si>
    <t xml:space="preserve">LATITA</t>
  </si>
  <si>
    <t xml:space="preserve">1980-10-24</t>
  </si>
  <si>
    <t xml:space="preserve">2018-01-25</t>
  </si>
  <si>
    <t xml:space="preserve">OH0024749466</t>
  </si>
  <si>
    <t xml:space="preserve">1989-09-01</t>
  </si>
  <si>
    <t xml:space="preserve">2018-08-29</t>
  </si>
  <si>
    <t xml:space="preserve">1121 WOODLAND AVE NE</t>
  </si>
  <si>
    <t xml:space="preserve">OH0026084203</t>
  </si>
  <si>
    <t xml:space="preserve">DAVISSON</t>
  </si>
  <si>
    <t xml:space="preserve">1988-01-21</t>
  </si>
  <si>
    <t xml:space="preserve">2020-10-07</t>
  </si>
  <si>
    <t xml:space="preserve">1726 ELM RD NE</t>
  </si>
  <si>
    <t xml:space="preserve">OH0025772831</t>
  </si>
  <si>
    <t xml:space="preserve">SILBAUGH</t>
  </si>
  <si>
    <t xml:space="preserve">1969-12-03</t>
  </si>
  <si>
    <t xml:space="preserve">2020-09-02</t>
  </si>
  <si>
    <t xml:space="preserve">807 BONNIE BRAE AVE NE</t>
  </si>
  <si>
    <t xml:space="preserve">OH0015751832</t>
  </si>
  <si>
    <t xml:space="preserve">ROSIER</t>
  </si>
  <si>
    <t xml:space="preserve">1985-08-22</t>
  </si>
  <si>
    <t xml:space="preserve">2022-09-03</t>
  </si>
  <si>
    <t xml:space="preserve">582 LAIRD AVE NE</t>
  </si>
  <si>
    <t xml:space="preserve">OH0015794301</t>
  </si>
  <si>
    <t xml:space="preserve">CIARROCHI</t>
  </si>
  <si>
    <t xml:space="preserve">1935-03-13</t>
  </si>
  <si>
    <t xml:space="preserve">1966-08-04</t>
  </si>
  <si>
    <t xml:space="preserve">1543 WESTVIEW DR NE</t>
  </si>
  <si>
    <t xml:space="preserve">OH0025875624</t>
  </si>
  <si>
    <t xml:space="preserve">1969-05-04</t>
  </si>
  <si>
    <t xml:space="preserve">OH0024463863</t>
  </si>
  <si>
    <t xml:space="preserve">SHERMAN</t>
  </si>
  <si>
    <t xml:space="preserve">1962-03-15</t>
  </si>
  <si>
    <t xml:space="preserve">2023-05-11</t>
  </si>
  <si>
    <t xml:space="preserve">OH0023091863</t>
  </si>
  <si>
    <t xml:space="preserve">KUNDEL</t>
  </si>
  <si>
    <t xml:space="preserve">JOB</t>
  </si>
  <si>
    <t xml:space="preserve">1997-01-09</t>
  </si>
  <si>
    <t xml:space="preserve">OH0025147849</t>
  </si>
  <si>
    <t xml:space="preserve">1974-08-27</t>
  </si>
  <si>
    <t xml:space="preserve">2024-08-10</t>
  </si>
  <si>
    <t xml:space="preserve">OH0027865204</t>
  </si>
  <si>
    <t xml:space="preserve">SASSER</t>
  </si>
  <si>
    <t xml:space="preserve">OTTO</t>
  </si>
  <si>
    <t xml:space="preserve">1971-02-11</t>
  </si>
  <si>
    <t xml:space="preserve">2024-12-27</t>
  </si>
  <si>
    <t xml:space="preserve">1840 NOCTURNE ST NE</t>
  </si>
  <si>
    <t xml:space="preserve">OH0019978729</t>
  </si>
  <si>
    <t xml:space="preserve">STRINGER</t>
  </si>
  <si>
    <t xml:space="preserve">DEMARR</t>
  </si>
  <si>
    <t xml:space="preserve">ARNEZ</t>
  </si>
  <si>
    <t xml:space="preserve">1970-09-06</t>
  </si>
  <si>
    <t xml:space="preserve">OH0026122203</t>
  </si>
  <si>
    <t xml:space="preserve">1999-08-25</t>
  </si>
  <si>
    <t xml:space="preserve">1181 WOODLAND AVE NE</t>
  </si>
  <si>
    <t xml:space="preserve">OH0015765886</t>
  </si>
  <si>
    <t xml:space="preserve">ELISA</t>
  </si>
  <si>
    <t xml:space="preserve">1967-03-06</t>
  </si>
  <si>
    <t xml:space="preserve">2018-05-22</t>
  </si>
  <si>
    <t xml:space="preserve">APT 410</t>
  </si>
  <si>
    <t xml:space="preserve">OH0019980407</t>
  </si>
  <si>
    <t xml:space="preserve">BINION</t>
  </si>
  <si>
    <t xml:space="preserve">1989-06-21</t>
  </si>
  <si>
    <t xml:space="preserve">2018-06-19</t>
  </si>
  <si>
    <t xml:space="preserve">1981 IRENE AVE NE</t>
  </si>
  <si>
    <t xml:space="preserve">OH0019528193</t>
  </si>
  <si>
    <t xml:space="preserve">MAROLDI</t>
  </si>
  <si>
    <t xml:space="preserve">2019-02-01</t>
  </si>
  <si>
    <t xml:space="preserve">OH0015720927</t>
  </si>
  <si>
    <t xml:space="preserve">DIBBLE</t>
  </si>
  <si>
    <t xml:space="preserve">RALPH</t>
  </si>
  <si>
    <t xml:space="preserve">1951-05-11</t>
  </si>
  <si>
    <t xml:space="preserve">2012-03-21</t>
  </si>
  <si>
    <t xml:space="preserve">1641 WESTVIEW DR NE</t>
  </si>
  <si>
    <t xml:space="preserve">OH0015721111</t>
  </si>
  <si>
    <t xml:space="preserve">STIAVNICKY</t>
  </si>
  <si>
    <t xml:space="preserve">1950-06-21</t>
  </si>
  <si>
    <t xml:space="preserve">1988-03-22</t>
  </si>
  <si>
    <t xml:space="preserve">1122 ELM RD NE</t>
  </si>
  <si>
    <t xml:space="preserve">OH0025781499</t>
  </si>
  <si>
    <t xml:space="preserve">1985-04-12</t>
  </si>
  <si>
    <t xml:space="preserve">1524 EDGEWOOD ST NE</t>
  </si>
  <si>
    <t xml:space="preserve">OH0022239778</t>
  </si>
  <si>
    <t xml:space="preserve">STILES</t>
  </si>
  <si>
    <t xml:space="preserve">WILLIS</t>
  </si>
  <si>
    <t xml:space="preserve">2012-11-06</t>
  </si>
  <si>
    <t xml:space="preserve">636 BONNIE BRAE AVE NE</t>
  </si>
  <si>
    <t xml:space="preserve">OH0022239757</t>
  </si>
  <si>
    <t xml:space="preserve">1949-08-12</t>
  </si>
  <si>
    <t xml:space="preserve">OH0024647234</t>
  </si>
  <si>
    <t xml:space="preserve">1968-09-17</t>
  </si>
  <si>
    <t xml:space="preserve">APT 320</t>
  </si>
  <si>
    <t xml:space="preserve">OH0022708241</t>
  </si>
  <si>
    <t xml:space="preserve">1981-01-29</t>
  </si>
  <si>
    <t xml:space="preserve">2020-10-11</t>
  </si>
  <si>
    <t xml:space="preserve">OH0025916228</t>
  </si>
  <si>
    <t xml:space="preserve">IMHOFF</t>
  </si>
  <si>
    <t xml:space="preserve">2002-08-28</t>
  </si>
  <si>
    <t xml:space="preserve">1648 ELM RD NE</t>
  </si>
  <si>
    <t xml:space="preserve">OH0026171920</t>
  </si>
  <si>
    <t xml:space="preserve">DEBANAIRE</t>
  </si>
  <si>
    <t xml:space="preserve">LATRESE</t>
  </si>
  <si>
    <t xml:space="preserve">1991-05-27</t>
  </si>
  <si>
    <t xml:space="preserve">2016-06-27</t>
  </si>
  <si>
    <t xml:space="preserve">1425 EDGEWOOD ST NE</t>
  </si>
  <si>
    <t xml:space="preserve">OH0024170599</t>
  </si>
  <si>
    <t xml:space="preserve">CUCKOVICH</t>
  </si>
  <si>
    <t xml:space="preserve">MADELYN</t>
  </si>
  <si>
    <t xml:space="preserve">ACADIA</t>
  </si>
  <si>
    <t xml:space="preserve">1995-10-27</t>
  </si>
  <si>
    <t xml:space="preserve">2020-06-29</t>
  </si>
  <si>
    <t xml:space="preserve">OH0015703719</t>
  </si>
  <si>
    <t xml:space="preserve">ZYLKA</t>
  </si>
  <si>
    <t xml:space="preserve">1951-08-08</t>
  </si>
  <si>
    <t xml:space="preserve">1984-03-13</t>
  </si>
  <si>
    <t xml:space="preserve">1409 WESTVIEW DR NE</t>
  </si>
  <si>
    <t xml:space="preserve">OH0015717277</t>
  </si>
  <si>
    <t xml:space="preserve">1968-10-14</t>
  </si>
  <si>
    <t xml:space="preserve">2018-03-21</t>
  </si>
  <si>
    <t xml:space="preserve">APT 517</t>
  </si>
  <si>
    <t xml:space="preserve">OH0025129829</t>
  </si>
  <si>
    <t xml:space="preserve">VICTOR</t>
  </si>
  <si>
    <t xml:space="preserve">2001-02-24</t>
  </si>
  <si>
    <t xml:space="preserve">2022-02-28</t>
  </si>
  <si>
    <t xml:space="preserve">1850 IRENE AVE NE</t>
  </si>
  <si>
    <t xml:space="preserve">OH0027473907</t>
  </si>
  <si>
    <t xml:space="preserve">STEPANIC</t>
  </si>
  <si>
    <t xml:space="preserve">1997-09-11</t>
  </si>
  <si>
    <t xml:space="preserve">OH0027913798</t>
  </si>
  <si>
    <t xml:space="preserve">BURCHAM</t>
  </si>
  <si>
    <t xml:space="preserve">1957-03-16</t>
  </si>
  <si>
    <t xml:space="preserve">1906 IRENE AVE NE</t>
  </si>
  <si>
    <t xml:space="preserve">OH0023889908</t>
  </si>
  <si>
    <t xml:space="preserve">BESSENT</t>
  </si>
  <si>
    <t xml:space="preserve">1974-07-25</t>
  </si>
  <si>
    <t xml:space="preserve">2020-08-23</t>
  </si>
  <si>
    <t xml:space="preserve">627 KENILWORTH AVE NE</t>
  </si>
  <si>
    <t xml:space="preserve">OH0020027895</t>
  </si>
  <si>
    <t xml:space="preserve">PHIPPS</t>
  </si>
  <si>
    <t xml:space="preserve">1955-11-30</t>
  </si>
  <si>
    <t xml:space="preserve">2019-07-29</t>
  </si>
  <si>
    <t xml:space="preserve">2026 CLERMONT AVE NE</t>
  </si>
  <si>
    <t xml:space="preserve">OH0023226054</t>
  </si>
  <si>
    <t xml:space="preserve">1996-07-30</t>
  </si>
  <si>
    <t xml:space="preserve">2016-06-03</t>
  </si>
  <si>
    <t xml:space="preserve">1918 IRENE AVE NE</t>
  </si>
  <si>
    <t xml:space="preserve">OH0023226279</t>
  </si>
  <si>
    <t xml:space="preserve">KOLE</t>
  </si>
  <si>
    <t xml:space="preserve">1996-11-24</t>
  </si>
  <si>
    <t xml:space="preserve">2018-04-30</t>
  </si>
  <si>
    <t xml:space="preserve">1410 ELM RD NE</t>
  </si>
  <si>
    <t xml:space="preserve">OH0025186120</t>
  </si>
  <si>
    <t xml:space="preserve">1999-07-28</t>
  </si>
  <si>
    <t xml:space="preserve">2019-08-22</t>
  </si>
  <si>
    <t xml:space="preserve">OH0015763231</t>
  </si>
  <si>
    <t xml:space="preserve">1171 EDGEWOOD ST NE</t>
  </si>
  <si>
    <t xml:space="preserve">OH0018619048</t>
  </si>
  <si>
    <t xml:space="preserve">ULICNY</t>
  </si>
  <si>
    <t xml:space="preserve">1945-11-28</t>
  </si>
  <si>
    <t xml:space="preserve">725 KENILWORTH AVE NE</t>
  </si>
  <si>
    <t xml:space="preserve">OH0015750859</t>
  </si>
  <si>
    <t xml:space="preserve">WEBB</t>
  </si>
  <si>
    <t xml:space="preserve">1965-02-11</t>
  </si>
  <si>
    <t xml:space="preserve">OH0015727076</t>
  </si>
  <si>
    <t xml:space="preserve">VESELICH</t>
  </si>
  <si>
    <t xml:space="preserve">1966-05-23</t>
  </si>
  <si>
    <t xml:space="preserve">749 ROSELAWN AVE NE</t>
  </si>
  <si>
    <t xml:space="preserve">OH0015689575</t>
  </si>
  <si>
    <t xml:space="preserve">2020-09-01</t>
  </si>
  <si>
    <t xml:space="preserve">APT 302</t>
  </si>
  <si>
    <t xml:space="preserve">OH0015795911</t>
  </si>
  <si>
    <t xml:space="preserve">TITI</t>
  </si>
  <si>
    <t xml:space="preserve">ROSANNA</t>
  </si>
  <si>
    <t xml:space="preserve">1941-11-21</t>
  </si>
  <si>
    <t xml:space="preserve">709 ROSELAWN AVE NE</t>
  </si>
  <si>
    <t xml:space="preserve">OH0025324550</t>
  </si>
  <si>
    <t xml:space="preserve">SMITH RILEY</t>
  </si>
  <si>
    <t xml:space="preserve">LAINA</t>
  </si>
  <si>
    <t xml:space="preserve">1983-03-15</t>
  </si>
  <si>
    <t xml:space="preserve">2019-11-23</t>
  </si>
  <si>
    <t xml:space="preserve">1129 ATLANTIC ST NE</t>
  </si>
  <si>
    <t xml:space="preserve">OH0015691997</t>
  </si>
  <si>
    <t xml:space="preserve">1963-03-16</t>
  </si>
  <si>
    <t xml:space="preserve">2007-10-01</t>
  </si>
  <si>
    <t xml:space="preserve">OH0019796009</t>
  </si>
  <si>
    <t xml:space="preserve">MCCORMICK</t>
  </si>
  <si>
    <t xml:space="preserve">1988-03-02</t>
  </si>
  <si>
    <t xml:space="preserve">1295 ATLANTIC ST NE</t>
  </si>
  <si>
    <t xml:space="preserve">OH0027589683</t>
  </si>
  <si>
    <t xml:space="preserve">2005-04-01</t>
  </si>
  <si>
    <t xml:space="preserve">2024-09-04</t>
  </si>
  <si>
    <t xml:space="preserve">1427 ATLANTIC ST NE</t>
  </si>
  <si>
    <t xml:space="preserve">OH0015725696</t>
  </si>
  <si>
    <t xml:space="preserve">1960-07-29</t>
  </si>
  <si>
    <t xml:space="preserve">1988-10-04</t>
  </si>
  <si>
    <t xml:space="preserve">OH0025955858</t>
  </si>
  <si>
    <t xml:space="preserve">1954-11-21</t>
  </si>
  <si>
    <t xml:space="preserve">OH0015748577</t>
  </si>
  <si>
    <t xml:space="preserve">1967-03-03</t>
  </si>
  <si>
    <t xml:space="preserve">2004-09-12</t>
  </si>
  <si>
    <t xml:space="preserve">1511 WOODLAND AVE NE</t>
  </si>
  <si>
    <t xml:space="preserve">OH0024871943</t>
  </si>
  <si>
    <t xml:space="preserve">GOODRICH</t>
  </si>
  <si>
    <t xml:space="preserve">2000-09-06</t>
  </si>
  <si>
    <t xml:space="preserve">1959 IRENE AVE NE</t>
  </si>
  <si>
    <t xml:space="preserve">OH0015689576</t>
  </si>
  <si>
    <t xml:space="preserve">LAPROCINA</t>
  </si>
  <si>
    <t xml:space="preserve">1983-01-02</t>
  </si>
  <si>
    <t xml:space="preserve">2009-07-28</t>
  </si>
  <si>
    <t xml:space="preserve">519 BONNIE BRAE AVE NE</t>
  </si>
  <si>
    <t xml:space="preserve">OH0015878424</t>
  </si>
  <si>
    <t xml:space="preserve">1936-11-26</t>
  </si>
  <si>
    <t xml:space="preserve">2004-10-01</t>
  </si>
  <si>
    <t xml:space="preserve">583 BONNIE BRAE AVE NE</t>
  </si>
  <si>
    <t xml:space="preserve">OH0025621169</t>
  </si>
  <si>
    <t xml:space="preserve">DAVONTE</t>
  </si>
  <si>
    <t xml:space="preserve">LASHAWN</t>
  </si>
  <si>
    <t xml:space="preserve">1997-10-27</t>
  </si>
  <si>
    <t xml:space="preserve">OH0015676428</t>
  </si>
  <si>
    <t xml:space="preserve">1983-10-14</t>
  </si>
  <si>
    <t xml:space="preserve">2010-09-01</t>
  </si>
  <si>
    <t xml:space="preserve">OH0021896982</t>
  </si>
  <si>
    <t xml:space="preserve">COLLIER</t>
  </si>
  <si>
    <t xml:space="preserve">JAMAR</t>
  </si>
  <si>
    <t xml:space="preserve">1980-06-22</t>
  </si>
  <si>
    <t xml:space="preserve">2018-04-27</t>
  </si>
  <si>
    <t xml:space="preserve">OH0019362557</t>
  </si>
  <si>
    <t xml:space="preserve">1978-11-09</t>
  </si>
  <si>
    <t xml:space="preserve">2012-10-04</t>
  </si>
  <si>
    <t xml:space="preserve">OH0020851492</t>
  </si>
  <si>
    <t xml:space="preserve">NOVOTNY</t>
  </si>
  <si>
    <t xml:space="preserve">1979-03-31</t>
  </si>
  <si>
    <t xml:space="preserve">2019-03-28</t>
  </si>
  <si>
    <t xml:space="preserve">1555 WESTVIEW DR NE</t>
  </si>
  <si>
    <t xml:space="preserve">OH0015743291</t>
  </si>
  <si>
    <t xml:space="preserve">1946-11-29</t>
  </si>
  <si>
    <t xml:space="preserve">2020-02-14</t>
  </si>
  <si>
    <t xml:space="preserve">APT 702</t>
  </si>
  <si>
    <t xml:space="preserve">OH0021296919</t>
  </si>
  <si>
    <t xml:space="preserve">1992-11-15</t>
  </si>
  <si>
    <t xml:space="preserve">1533 MAPLEWOOD ST NE</t>
  </si>
  <si>
    <t xml:space="preserve">OH0019535057</t>
  </si>
  <si>
    <t xml:space="preserve">BATYK</t>
  </si>
  <si>
    <t xml:space="preserve">1968-09-12</t>
  </si>
  <si>
    <t xml:space="preserve">2008-01-11</t>
  </si>
  <si>
    <t xml:space="preserve">OH0015729986</t>
  </si>
  <si>
    <t xml:space="preserve">KOVER</t>
  </si>
  <si>
    <t xml:space="preserve">1976-01-08</t>
  </si>
  <si>
    <t xml:space="preserve">2009-07-27</t>
  </si>
  <si>
    <t xml:space="preserve">1469 WOODLAND AVE NE</t>
  </si>
  <si>
    <t xml:space="preserve">OH0015687778</t>
  </si>
  <si>
    <t xml:space="preserve">NORMA</t>
  </si>
  <si>
    <t xml:space="preserve">1950-04-25</t>
  </si>
  <si>
    <t xml:space="preserve">1980-10-06</t>
  </si>
  <si>
    <t xml:space="preserve">OH0015709430</t>
  </si>
  <si>
    <t xml:space="preserve">1958-09-12</t>
  </si>
  <si>
    <t xml:space="preserve">1984-09-26</t>
  </si>
  <si>
    <t xml:space="preserve">1409 WOODLAND AVE NE</t>
  </si>
  <si>
    <t xml:space="preserve">OH0015807440</t>
  </si>
  <si>
    <t xml:space="preserve">1959-04-05</t>
  </si>
  <si>
    <t xml:space="preserve">OH0015718542</t>
  </si>
  <si>
    <t xml:space="preserve">ANGELIUS</t>
  </si>
  <si>
    <t xml:space="preserve">1959-07-01</t>
  </si>
  <si>
    <t xml:space="preserve">1987-04-06</t>
  </si>
  <si>
    <t xml:space="preserve">OH0019090292</t>
  </si>
  <si>
    <t xml:space="preserve">SNELL</t>
  </si>
  <si>
    <t xml:space="preserve">1958-01-02</t>
  </si>
  <si>
    <t xml:space="preserve">2022-09-02</t>
  </si>
  <si>
    <t xml:space="preserve">OH0015769967</t>
  </si>
  <si>
    <t xml:space="preserve">CALDERAS</t>
  </si>
  <si>
    <t xml:space="preserve">1941-02-16</t>
  </si>
  <si>
    <t xml:space="preserve">2008-02-14</t>
  </si>
  <si>
    <t xml:space="preserve">1357 WOODLAND AVE NE</t>
  </si>
  <si>
    <t xml:space="preserve">OH0015746573</t>
  </si>
  <si>
    <t xml:space="preserve">1969-01-13</t>
  </si>
  <si>
    <t xml:space="preserve">OH0025416577</t>
  </si>
  <si>
    <t xml:space="preserve">BENISH</t>
  </si>
  <si>
    <t xml:space="preserve">1961-07-27</t>
  </si>
  <si>
    <t xml:space="preserve">2020-01-31</t>
  </si>
  <si>
    <t xml:space="preserve">812 BONNIE BRAE AVE NE</t>
  </si>
  <si>
    <t xml:space="preserve">OH0015727454</t>
  </si>
  <si>
    <t xml:space="preserve">LINGER</t>
  </si>
  <si>
    <t xml:space="preserve">1953-02-28</t>
  </si>
  <si>
    <t xml:space="preserve">1988-10-11</t>
  </si>
  <si>
    <t xml:space="preserve">1157 WOODLAND AVE NE</t>
  </si>
  <si>
    <t xml:space="preserve">OH0022025987</t>
  </si>
  <si>
    <t xml:space="preserve">BLODGETT</t>
  </si>
  <si>
    <t xml:space="preserve">1979-01-29</t>
  </si>
  <si>
    <t xml:space="preserve">2015-08-11</t>
  </si>
  <si>
    <t xml:space="preserve">1325 HOLLYWOOD ST NE</t>
  </si>
  <si>
    <t xml:space="preserve">OH0024245316</t>
  </si>
  <si>
    <t xml:space="preserve">2017-03-14</t>
  </si>
  <si>
    <t xml:space="preserve">OH0015773747</t>
  </si>
  <si>
    <t xml:space="preserve">MARCH</t>
  </si>
  <si>
    <t xml:space="preserve">1961-09-22</t>
  </si>
  <si>
    <t xml:space="preserve">1980-02-22</t>
  </si>
  <si>
    <t xml:space="preserve">1455 MAPLEWOOD ST NE</t>
  </si>
  <si>
    <t xml:space="preserve">OH0015691061</t>
  </si>
  <si>
    <t xml:space="preserve">OBRIEN MARCH</t>
  </si>
  <si>
    <t xml:space="preserve">1960-03-08</t>
  </si>
  <si>
    <t xml:space="preserve">1978-03-28</t>
  </si>
  <si>
    <t xml:space="preserve">OH0015739010</t>
  </si>
  <si>
    <t xml:space="preserve">1973-02-17</t>
  </si>
  <si>
    <t xml:space="preserve">2011-07-11</t>
  </si>
  <si>
    <t xml:space="preserve">OH0015726766</t>
  </si>
  <si>
    <t xml:space="preserve">1970-08-22</t>
  </si>
  <si>
    <t xml:space="preserve">OH0015703026</t>
  </si>
  <si>
    <t xml:space="preserve">VICKI</t>
  </si>
  <si>
    <t xml:space="preserve">1960-12-30</t>
  </si>
  <si>
    <t xml:space="preserve">1419 MAPLEWOOD ST NE</t>
  </si>
  <si>
    <t xml:space="preserve">OH0019672336</t>
  </si>
  <si>
    <t xml:space="preserve">2008-03-19</t>
  </si>
  <si>
    <t xml:space="preserve">OH0015694100</t>
  </si>
  <si>
    <t xml:space="preserve">SWARM</t>
  </si>
  <si>
    <t xml:space="preserve">1947-03-08</t>
  </si>
  <si>
    <t xml:space="preserve">1982-04-23</t>
  </si>
  <si>
    <t xml:space="preserve">1350 MAPLEWOOD ST NE</t>
  </si>
  <si>
    <t xml:space="preserve">OH0015696848</t>
  </si>
  <si>
    <t xml:space="preserve">GROUNDS</t>
  </si>
  <si>
    <t xml:space="preserve">1943-02-13</t>
  </si>
  <si>
    <t xml:space="preserve">1990-01-18</t>
  </si>
  <si>
    <t xml:space="preserve">1407 MAPLEWOOD ST NE</t>
  </si>
  <si>
    <t xml:space="preserve">OH0015787657</t>
  </si>
  <si>
    <t xml:space="preserve">MAUST</t>
  </si>
  <si>
    <t xml:space="preserve">HAROLD</t>
  </si>
  <si>
    <t xml:space="preserve">Q</t>
  </si>
  <si>
    <t xml:space="preserve">1956-05-30</t>
  </si>
  <si>
    <t xml:space="preserve">OH0015697796</t>
  </si>
  <si>
    <t xml:space="preserve">GOEHRING</t>
  </si>
  <si>
    <t xml:space="preserve">BELLA</t>
  </si>
  <si>
    <t xml:space="preserve">1948-10-21</t>
  </si>
  <si>
    <t xml:space="preserve">1949 IRENE AVE NE</t>
  </si>
  <si>
    <t xml:space="preserve">OH0015700123</t>
  </si>
  <si>
    <t xml:space="preserve">LEWIS</t>
  </si>
  <si>
    <t xml:space="preserve">1964-12-10</t>
  </si>
  <si>
    <t xml:space="preserve">1983-09-28</t>
  </si>
  <si>
    <t xml:space="preserve">1862 IRENE AVE NE</t>
  </si>
  <si>
    <t xml:space="preserve">OH0015755394</t>
  </si>
  <si>
    <t xml:space="preserve">NOBLE</t>
  </si>
  <si>
    <t xml:space="preserve">1964-03-01</t>
  </si>
  <si>
    <t xml:space="preserve">2022-01-24</t>
  </si>
  <si>
    <t xml:space="preserve">1554 HOLLYWOOD ST NE</t>
  </si>
  <si>
    <t xml:space="preserve">OH0015748847</t>
  </si>
  <si>
    <t xml:space="preserve">GARLOCK</t>
  </si>
  <si>
    <t xml:space="preserve">1974-09-02</t>
  </si>
  <si>
    <t xml:space="preserve">2016-12-15</t>
  </si>
  <si>
    <t xml:space="preserve">OH0015774271</t>
  </si>
  <si>
    <t xml:space="preserve">1952-02-21</t>
  </si>
  <si>
    <t xml:space="preserve">OH0015710302</t>
  </si>
  <si>
    <t xml:space="preserve">1966-05-06</t>
  </si>
  <si>
    <t xml:space="preserve">2013-04-12</t>
  </si>
  <si>
    <t xml:space="preserve">OH0025204776</t>
  </si>
  <si>
    <t xml:space="preserve">SAUNDERS</t>
  </si>
  <si>
    <t xml:space="preserve">MYRACLE</t>
  </si>
  <si>
    <t xml:space="preserve">SHYANNE</t>
  </si>
  <si>
    <t xml:space="preserve">2000-08-29</t>
  </si>
  <si>
    <t xml:space="preserve">2019-08-26</t>
  </si>
  <si>
    <t xml:space="preserve">1867 NOCTURNE ST NE</t>
  </si>
  <si>
    <t xml:space="preserve">OH0018878421</t>
  </si>
  <si>
    <t xml:space="preserve">CARPENTER</t>
  </si>
  <si>
    <t xml:space="preserve">1504 ELM RD NE</t>
  </si>
  <si>
    <t xml:space="preserve">OH0015697427</t>
  </si>
  <si>
    <t xml:space="preserve">1986-05-12</t>
  </si>
  <si>
    <t xml:space="preserve">OH0018597314</t>
  </si>
  <si>
    <t xml:space="preserve">SHELLHAMER</t>
  </si>
  <si>
    <t xml:space="preserve">1975-11-04</t>
  </si>
  <si>
    <t xml:space="preserve">2004-11-06</t>
  </si>
  <si>
    <t xml:space="preserve">841 BONNIE BRAE AVE NE</t>
  </si>
  <si>
    <t xml:space="preserve">OH0015794011</t>
  </si>
  <si>
    <t xml:space="preserve">1940-12-12</t>
  </si>
  <si>
    <t xml:space="preserve">1968-09-25</t>
  </si>
  <si>
    <t xml:space="preserve">OH0015789913</t>
  </si>
  <si>
    <t xml:space="preserve">RAIMEY</t>
  </si>
  <si>
    <t xml:space="preserve">WENDI</t>
  </si>
  <si>
    <t xml:space="preserve">1978-08-04</t>
  </si>
  <si>
    <t xml:space="preserve">2010-01-30</t>
  </si>
  <si>
    <t xml:space="preserve">714 FAIRMOUNT AVE NE</t>
  </si>
  <si>
    <t xml:space="preserve">OH0027468576</t>
  </si>
  <si>
    <t xml:space="preserve">HOUTZ</t>
  </si>
  <si>
    <t xml:space="preserve">MCKENZIE</t>
  </si>
  <si>
    <t xml:space="preserve">1999-07-27</t>
  </si>
  <si>
    <t xml:space="preserve">OH0015803984</t>
  </si>
  <si>
    <t xml:space="preserve">POPOVIC</t>
  </si>
  <si>
    <t xml:space="preserve">1962-05-10</t>
  </si>
  <si>
    <t xml:space="preserve">1988-09-22</t>
  </si>
  <si>
    <t xml:space="preserve">841 FAIRMOUNT AVE NE</t>
  </si>
  <si>
    <t xml:space="preserve">OH0022018094</t>
  </si>
  <si>
    <t xml:space="preserve">HEARN</t>
  </si>
  <si>
    <t xml:space="preserve">1994-10-02</t>
  </si>
  <si>
    <t xml:space="preserve">1480 MAPLEWOOD ST NE</t>
  </si>
  <si>
    <t xml:space="preserve">OH0015793795</t>
  </si>
  <si>
    <t xml:space="preserve">MARTINEZ</t>
  </si>
  <si>
    <t xml:space="preserve">MARLENE</t>
  </si>
  <si>
    <t xml:space="preserve">1943-01-31</t>
  </si>
  <si>
    <t xml:space="preserve">594 LAIRD AVE NE</t>
  </si>
  <si>
    <t xml:space="preserve">OH0021195878</t>
  </si>
  <si>
    <t xml:space="preserve">1953-01-27</t>
  </si>
  <si>
    <t xml:space="preserve">APT 210</t>
  </si>
  <si>
    <t xml:space="preserve">OH0015740403</t>
  </si>
  <si>
    <t xml:space="preserve">HAYNIE</t>
  </si>
  <si>
    <t xml:space="preserve">LORETTA</t>
  </si>
  <si>
    <t xml:space="preserve">1938-07-13</t>
  </si>
  <si>
    <t xml:space="preserve">2004-02-18</t>
  </si>
  <si>
    <t xml:space="preserve">1952 IRENE AVE NE</t>
  </si>
  <si>
    <t xml:space="preserve">OH0015793478</t>
  </si>
  <si>
    <t xml:space="preserve">ANTONIO</t>
  </si>
  <si>
    <t xml:space="preserve">1941-10-08</t>
  </si>
  <si>
    <t xml:space="preserve">OH0025536825</t>
  </si>
  <si>
    <t xml:space="preserve">1961-06-04</t>
  </si>
  <si>
    <t xml:space="preserve">2021-05-22</t>
  </si>
  <si>
    <t xml:space="preserve">OH0015805231</t>
  </si>
  <si>
    <t xml:space="preserve">ANDROSKO</t>
  </si>
  <si>
    <t xml:space="preserve">1951-02-06</t>
  </si>
  <si>
    <t xml:space="preserve">1971-09-17</t>
  </si>
  <si>
    <t xml:space="preserve">538 LAIRD AVE NE</t>
  </si>
  <si>
    <t xml:space="preserve">OH0015780726</t>
  </si>
  <si>
    <t xml:space="preserve">1977-10-04</t>
  </si>
  <si>
    <t xml:space="preserve">572 LAIRD AVE NE</t>
  </si>
  <si>
    <t xml:space="preserve">OH0015695975</t>
  </si>
  <si>
    <t xml:space="preserve">1951-08-15</t>
  </si>
  <si>
    <t xml:space="preserve">1971-08-24</t>
  </si>
  <si>
    <t xml:space="preserve">636 LAIRD AVE NE</t>
  </si>
  <si>
    <t xml:space="preserve">OH0015792799</t>
  </si>
  <si>
    <t xml:space="preserve">ANDREWS</t>
  </si>
  <si>
    <t xml:space="preserve">1939-01-13</t>
  </si>
  <si>
    <t xml:space="preserve">1960-02-02</t>
  </si>
  <si>
    <t xml:space="preserve">840 LAIRD AVE NE</t>
  </si>
  <si>
    <t xml:space="preserve">OH0015780620</t>
  </si>
  <si>
    <t xml:space="preserve">MCCLUER</t>
  </si>
  <si>
    <t xml:space="preserve">1944-12-15</t>
  </si>
  <si>
    <t xml:space="preserve">1967-02-07</t>
  </si>
  <si>
    <t xml:space="preserve">828 LAIRD AVE NE</t>
  </si>
  <si>
    <t xml:space="preserve">OH0015695974</t>
  </si>
  <si>
    <t xml:space="preserve">1957-02-15</t>
  </si>
  <si>
    <t xml:space="preserve">1982-09-30</t>
  </si>
  <si>
    <t xml:space="preserve">OH0019114259</t>
  </si>
  <si>
    <t xml:space="preserve">PANTELIS</t>
  </si>
  <si>
    <t xml:space="preserve">2007-03-24</t>
  </si>
  <si>
    <t xml:space="preserve">604 LAIRD AVE NE</t>
  </si>
  <si>
    <t xml:space="preserve">OH0024673292</t>
  </si>
  <si>
    <t xml:space="preserve">TRAUTMAN</t>
  </si>
  <si>
    <t xml:space="preserve">ALEXANDRA MAUREE</t>
  </si>
  <si>
    <t xml:space="preserve">1965-03-01</t>
  </si>
  <si>
    <t xml:space="preserve">2018-06-22</t>
  </si>
  <si>
    <t xml:space="preserve">1450 SUNSET DR NE</t>
  </si>
  <si>
    <t xml:space="preserve">OH0015732605</t>
  </si>
  <si>
    <t xml:space="preserve">NEWCOMB</t>
  </si>
  <si>
    <t xml:space="preserve">1952-04-30</t>
  </si>
  <si>
    <t xml:space="preserve">2018-05-01</t>
  </si>
  <si>
    <t xml:space="preserve">1884 IRENE AVE NE</t>
  </si>
  <si>
    <t xml:space="preserve">OH0015714216</t>
  </si>
  <si>
    <t xml:space="preserve">1966-08-26</t>
  </si>
  <si>
    <t xml:space="preserve">OH0015697580</t>
  </si>
  <si>
    <t xml:space="preserve">STAWISKI</t>
  </si>
  <si>
    <t xml:space="preserve">1960-01-16</t>
  </si>
  <si>
    <t xml:space="preserve">1978-09-27</t>
  </si>
  <si>
    <t xml:space="preserve">802 LAIRD AVE NE</t>
  </si>
  <si>
    <t xml:space="preserve">OH0015792804</t>
  </si>
  <si>
    <t xml:space="preserve">ROSALINE</t>
  </si>
  <si>
    <t xml:space="preserve">1938-08-19</t>
  </si>
  <si>
    <t xml:space="preserve">1960-03-23</t>
  </si>
  <si>
    <t xml:space="preserve">OH0015721517</t>
  </si>
  <si>
    <t xml:space="preserve">MENTEN</t>
  </si>
  <si>
    <t xml:space="preserve">1953-10-22</t>
  </si>
  <si>
    <t xml:space="preserve">1988-04-04</t>
  </si>
  <si>
    <t xml:space="preserve">607 KENILWORTH AVE NE</t>
  </si>
  <si>
    <t xml:space="preserve">OH0021761217</t>
  </si>
  <si>
    <t xml:space="preserve">2021-09-21</t>
  </si>
  <si>
    <t xml:space="preserve">OH0025063382</t>
  </si>
  <si>
    <t xml:space="preserve">HOLLER</t>
  </si>
  <si>
    <t xml:space="preserve">650 KENILWORTH AVE NE</t>
  </si>
  <si>
    <t xml:space="preserve">OH0026347532</t>
  </si>
  <si>
    <t xml:space="preserve">GRIFFITH</t>
  </si>
  <si>
    <t xml:space="preserve">2001-03-07</t>
  </si>
  <si>
    <t xml:space="preserve">2021-10-21</t>
  </si>
  <si>
    <t xml:space="preserve">OH0015792287</t>
  </si>
  <si>
    <t xml:space="preserve">MROCZEK</t>
  </si>
  <si>
    <t xml:space="preserve">1949-12-09</t>
  </si>
  <si>
    <t xml:space="preserve">2007-08-14</t>
  </si>
  <si>
    <t xml:space="preserve">808 KENILWORTH AVE NE</t>
  </si>
  <si>
    <t xml:space="preserve">OH0026313551</t>
  </si>
  <si>
    <t xml:space="preserve">2003-07-04</t>
  </si>
  <si>
    <t xml:space="preserve">OH0015687692</t>
  </si>
  <si>
    <t xml:space="preserve">VOLISIANOS</t>
  </si>
  <si>
    <t xml:space="preserve">1956-09-30</t>
  </si>
  <si>
    <t xml:space="preserve">1980-09-24</t>
  </si>
  <si>
    <t xml:space="preserve">592 KENILWORTH AVE NE</t>
  </si>
  <si>
    <t xml:space="preserve">OH0015788717</t>
  </si>
  <si>
    <t xml:space="preserve">1961-07-16</t>
  </si>
  <si>
    <t xml:space="preserve">OH0015699723</t>
  </si>
  <si>
    <t xml:space="preserve">1953-05-28</t>
  </si>
  <si>
    <t xml:space="preserve">801 KENILWORTH AVE NE</t>
  </si>
  <si>
    <t xml:space="preserve">OH0015699172</t>
  </si>
  <si>
    <t xml:space="preserve">1933-05-31</t>
  </si>
  <si>
    <t xml:space="preserve">616 KENILWORTH AVE NE</t>
  </si>
  <si>
    <t xml:space="preserve">OH0015747995</t>
  </si>
  <si>
    <t xml:space="preserve">LOSEY</t>
  </si>
  <si>
    <t xml:space="preserve">MELANIE</t>
  </si>
  <si>
    <t xml:space="preserve">1970-09-25</t>
  </si>
  <si>
    <t xml:space="preserve">2015-08-31</t>
  </si>
  <si>
    <t xml:space="preserve">1233 HOLLYWOOD ST NE</t>
  </si>
  <si>
    <t xml:space="preserve">OH0022529285</t>
  </si>
  <si>
    <t xml:space="preserve">1991-10-22</t>
  </si>
  <si>
    <t xml:space="preserve">2016-05-10</t>
  </si>
  <si>
    <t xml:space="preserve">OH0019045870</t>
  </si>
  <si>
    <t xml:space="preserve">1971-09-13</t>
  </si>
  <si>
    <t xml:space="preserve">1555 HOLLYWOOD ST NE</t>
  </si>
  <si>
    <t xml:space="preserve">OH0025065927</t>
  </si>
  <si>
    <t xml:space="preserve">JOSPEH</t>
  </si>
  <si>
    <t xml:space="preserve">1974-04-23</t>
  </si>
  <si>
    <t xml:space="preserve">2019-04-05</t>
  </si>
  <si>
    <t xml:space="preserve">OH0015721385</t>
  </si>
  <si>
    <t xml:space="preserve">HADZIGEORGE</t>
  </si>
  <si>
    <t xml:space="preserve">1962-12-14</t>
  </si>
  <si>
    <t xml:space="preserve">1911 IRENE AVE NE</t>
  </si>
  <si>
    <t xml:space="preserve">OH0015751445</t>
  </si>
  <si>
    <t xml:space="preserve">1974-08-31</t>
  </si>
  <si>
    <t xml:space="preserve">1992-09-16</t>
  </si>
  <si>
    <t xml:space="preserve">1872 IRENE AVE NE</t>
  </si>
  <si>
    <t xml:space="preserve">OH0015755359</t>
  </si>
  <si>
    <t xml:space="preserve">GLAVIES</t>
  </si>
  <si>
    <t xml:space="preserve">1964-05-09</t>
  </si>
  <si>
    <t xml:space="preserve">OH0019089225</t>
  </si>
  <si>
    <t xml:space="preserve">1967-07-08</t>
  </si>
  <si>
    <t xml:space="preserve">632 ELM RD NE</t>
  </si>
  <si>
    <t xml:space="preserve">OH0015693151</t>
  </si>
  <si>
    <t xml:space="preserve">1953-12-17</t>
  </si>
  <si>
    <t xml:space="preserve">1981-10-14</t>
  </si>
  <si>
    <t xml:space="preserve">1794 IRENE AVE NE</t>
  </si>
  <si>
    <t xml:space="preserve">OH0015710523</t>
  </si>
  <si>
    <t xml:space="preserve">1955-06-19</t>
  </si>
  <si>
    <t xml:space="preserve">2022-03-27</t>
  </si>
  <si>
    <t xml:space="preserve">OH0015717384</t>
  </si>
  <si>
    <t xml:space="preserve">GOODHART</t>
  </si>
  <si>
    <t xml:space="preserve">SHEREE</t>
  </si>
  <si>
    <t xml:space="preserve">2015-07-12</t>
  </si>
  <si>
    <t xml:space="preserve">1828 IRENE AVE NE</t>
  </si>
  <si>
    <t xml:space="preserve">OH0026220058</t>
  </si>
  <si>
    <t xml:space="preserve">HAYMAN</t>
  </si>
  <si>
    <t xml:space="preserve">TRISTON</t>
  </si>
  <si>
    <t xml:space="preserve">1996-01-03</t>
  </si>
  <si>
    <t xml:space="preserve">2021-06-15</t>
  </si>
  <si>
    <t xml:space="preserve">OH0015781141</t>
  </si>
  <si>
    <t xml:space="preserve">TORCH</t>
  </si>
  <si>
    <t xml:space="preserve">KANDIS</t>
  </si>
  <si>
    <t xml:space="preserve">CAMILLE</t>
  </si>
  <si>
    <t xml:space="preserve">1984-09-07</t>
  </si>
  <si>
    <t xml:space="preserve">2016-09-06</t>
  </si>
  <si>
    <t xml:space="preserve">2002 IRENE AVE NE</t>
  </si>
  <si>
    <t xml:space="preserve">OH0015815507</t>
  </si>
  <si>
    <t xml:space="preserve">CROSS</t>
  </si>
  <si>
    <t xml:space="preserve">1965-07-18</t>
  </si>
  <si>
    <t xml:space="preserve">2017-06-28</t>
  </si>
  <si>
    <t xml:space="preserve">APT 809</t>
  </si>
  <si>
    <t xml:space="preserve">OH0026032078</t>
  </si>
  <si>
    <t xml:space="preserve">SHOUEY</t>
  </si>
  <si>
    <t xml:space="preserve">1955-01-17</t>
  </si>
  <si>
    <t xml:space="preserve">2020-09-28</t>
  </si>
  <si>
    <t xml:space="preserve">2006 CLERMONT AVE NE</t>
  </si>
  <si>
    <t xml:space="preserve">OH0015777251</t>
  </si>
  <si>
    <t xml:space="preserve">1937-07-19</t>
  </si>
  <si>
    <t xml:space="preserve">OH0015728741</t>
  </si>
  <si>
    <t xml:space="preserve">MENENDEZ</t>
  </si>
  <si>
    <t xml:space="preserve">1971-04-04</t>
  </si>
  <si>
    <t xml:space="preserve">2008-01-08</t>
  </si>
  <si>
    <t xml:space="preserve">1806 CLERMONT AVE NE</t>
  </si>
  <si>
    <t xml:space="preserve">OH0018714940</t>
  </si>
  <si>
    <t xml:space="preserve">HOAGLAND</t>
  </si>
  <si>
    <t xml:space="preserve">1988-07-27</t>
  </si>
  <si>
    <t xml:space="preserve">OH0025019046</t>
  </si>
  <si>
    <t xml:space="preserve">VANHOUTEN</t>
  </si>
  <si>
    <t xml:space="preserve">1960-01-04</t>
  </si>
  <si>
    <t xml:space="preserve">2361 PLAZA AVE NE</t>
  </si>
  <si>
    <t xml:space="preserve">OH0015740238</t>
  </si>
  <si>
    <t xml:space="preserve">OH0026082720</t>
  </si>
  <si>
    <t xml:space="preserve">LOFTUS</t>
  </si>
  <si>
    <t xml:space="preserve">1962-10-24</t>
  </si>
  <si>
    <t xml:space="preserve">2022-11-04</t>
  </si>
  <si>
    <t xml:space="preserve">OH0015779262</t>
  </si>
  <si>
    <t xml:space="preserve">LARSON</t>
  </si>
  <si>
    <t xml:space="preserve">STACY</t>
  </si>
  <si>
    <t xml:space="preserve">1973-01-29</t>
  </si>
  <si>
    <t xml:space="preserve">2013-06-13</t>
  </si>
  <si>
    <t xml:space="preserve">1726 CLERMONT AVE NE</t>
  </si>
  <si>
    <t xml:space="preserve">OH0015776542</t>
  </si>
  <si>
    <t xml:space="preserve">HUNT</t>
  </si>
  <si>
    <t xml:space="preserve">1945-06-09</t>
  </si>
  <si>
    <t xml:space="preserve">1706 CLERMONT AVE NE</t>
  </si>
  <si>
    <t xml:space="preserve">OH0023668861</t>
  </si>
  <si>
    <t xml:space="preserve">WINKLER</t>
  </si>
  <si>
    <t xml:space="preserve">TERENCE</t>
  </si>
  <si>
    <t xml:space="preserve">2018-02-04</t>
  </si>
  <si>
    <t xml:space="preserve">APT D</t>
  </si>
  <si>
    <t xml:space="preserve">OH0021780246</t>
  </si>
  <si>
    <t xml:space="preserve">AL BANNA</t>
  </si>
  <si>
    <t xml:space="preserve">NABIL</t>
  </si>
  <si>
    <t xml:space="preserve">1968-01-21</t>
  </si>
  <si>
    <t xml:space="preserve">1886 CLERMONT AVE NE</t>
  </si>
  <si>
    <t xml:space="preserve">OH0015714339</t>
  </si>
  <si>
    <t xml:space="preserve">VARNER</t>
  </si>
  <si>
    <t xml:space="preserve">2046 CLERMONT AVE NE</t>
  </si>
  <si>
    <t xml:space="preserve">OH0027724940</t>
  </si>
  <si>
    <t xml:space="preserve">1962-11-16</t>
  </si>
  <si>
    <t xml:space="preserve">APT 924</t>
  </si>
  <si>
    <t xml:space="preserve">OH0022387303</t>
  </si>
  <si>
    <t xml:space="preserve">1980-12-08</t>
  </si>
  <si>
    <t xml:space="preserve">2019-03-01</t>
  </si>
  <si>
    <t xml:space="preserve">OH0015679775</t>
  </si>
  <si>
    <t xml:space="preserve">1940-10-17</t>
  </si>
  <si>
    <t xml:space="preserve">OH0015745691</t>
  </si>
  <si>
    <t xml:space="preserve">1968-06-07</t>
  </si>
  <si>
    <t xml:space="preserve">1881 BEECHWOOD ST NE</t>
  </si>
  <si>
    <t xml:space="preserve">OH0021850973</t>
  </si>
  <si>
    <t xml:space="preserve">STROUD</t>
  </si>
  <si>
    <t xml:space="preserve">BABETTE</t>
  </si>
  <si>
    <t xml:space="preserve">1960-08-24</t>
  </si>
  <si>
    <t xml:space="preserve">2021-07-05</t>
  </si>
  <si>
    <t xml:space="preserve">APT 222</t>
  </si>
  <si>
    <t xml:space="preserve">OH0025734328</t>
  </si>
  <si>
    <t xml:space="preserve">LAZANIS</t>
  </si>
  <si>
    <t xml:space="preserve">GERALD</t>
  </si>
  <si>
    <t xml:space="preserve">1956-07-17</t>
  </si>
  <si>
    <t xml:space="preserve">1908 CLERMONT AVE NE</t>
  </si>
  <si>
    <t xml:space="preserve">OH0015728993</t>
  </si>
  <si>
    <t xml:space="preserve">LADNER</t>
  </si>
  <si>
    <t xml:space="preserve">1964-05-27</t>
  </si>
  <si>
    <t xml:space="preserve">2011-11-08</t>
  </si>
  <si>
    <t xml:space="preserve">626 LAIRD AVE NE</t>
  </si>
  <si>
    <t xml:space="preserve">OH0020062251</t>
  </si>
  <si>
    <t xml:space="preserve">ALLYAH</t>
  </si>
  <si>
    <t xml:space="preserve">OH0015765720</t>
  </si>
  <si>
    <t xml:space="preserve">1976-03-04</t>
  </si>
  <si>
    <t xml:space="preserve">2019-02-12</t>
  </si>
  <si>
    <t xml:space="preserve">OH0019196093</t>
  </si>
  <si>
    <t xml:space="preserve">1974-10-11</t>
  </si>
  <si>
    <t xml:space="preserve">2015-09-10</t>
  </si>
  <si>
    <t xml:space="preserve">1986 CLERMONT AVE NE</t>
  </si>
  <si>
    <t xml:space="preserve">OH0018611258</t>
  </si>
  <si>
    <t xml:space="preserve">1987-01-21</t>
  </si>
  <si>
    <t xml:space="preserve">2005-10-17</t>
  </si>
  <si>
    <t xml:space="preserve">1988 IRENE AVE NE</t>
  </si>
  <si>
    <t xml:space="preserve">OH0015776844</t>
  </si>
  <si>
    <t xml:space="preserve">1943-01-10</t>
  </si>
  <si>
    <t xml:space="preserve">1976-10-02</t>
  </si>
  <si>
    <t xml:space="preserve">2027 IRENE AVE NE</t>
  </si>
  <si>
    <t xml:space="preserve">OH0015676440</t>
  </si>
  <si>
    <t xml:space="preserve">LEPO</t>
  </si>
  <si>
    <t xml:space="preserve">1965-11-01</t>
  </si>
  <si>
    <t xml:space="preserve">2020-08-28</t>
  </si>
  <si>
    <t xml:space="preserve">APT 101</t>
  </si>
  <si>
    <t xml:space="preserve">OH0015758993</t>
  </si>
  <si>
    <t xml:space="preserve">PITZER</t>
  </si>
  <si>
    <t xml:space="preserve">1957-03-19</t>
  </si>
  <si>
    <t xml:space="preserve">1992-10-04</t>
  </si>
  <si>
    <t xml:space="preserve">1731 IRENE AVE NE</t>
  </si>
  <si>
    <t xml:space="preserve">OH0024170227</t>
  </si>
  <si>
    <t xml:space="preserve">MAE</t>
  </si>
  <si>
    <t xml:space="preserve">1974-06-04</t>
  </si>
  <si>
    <t xml:space="preserve">2025-02-14</t>
  </si>
  <si>
    <t xml:space="preserve">OH0026313399</t>
  </si>
  <si>
    <t xml:space="preserve">2003-10-24</t>
  </si>
  <si>
    <t xml:space="preserve">OH0015694025</t>
  </si>
  <si>
    <t xml:space="preserve">1963-10-14</t>
  </si>
  <si>
    <t xml:space="preserve">1982-04-20</t>
  </si>
  <si>
    <t xml:space="preserve">OH0026459860</t>
  </si>
  <si>
    <t xml:space="preserve">1949-11-09</t>
  </si>
  <si>
    <t xml:space="preserve">2022-03-30</t>
  </si>
  <si>
    <t xml:space="preserve">OH0015724914</t>
  </si>
  <si>
    <t xml:space="preserve">1988-07-26</t>
  </si>
  <si>
    <t xml:space="preserve">OH0015799636</t>
  </si>
  <si>
    <t xml:space="preserve">1945-04-05</t>
  </si>
  <si>
    <t xml:space="preserve">2018-09-26</t>
  </si>
  <si>
    <t xml:space="preserve">OH0015783781</t>
  </si>
  <si>
    <t xml:space="preserve">MARIANI</t>
  </si>
  <si>
    <t xml:space="preserve">NIKKI</t>
  </si>
  <si>
    <t xml:space="preserve">1966-07-01</t>
  </si>
  <si>
    <t xml:space="preserve">2008-07-05</t>
  </si>
  <si>
    <t xml:space="preserve">OH0015745617</t>
  </si>
  <si>
    <t xml:space="preserve">1964-01-03</t>
  </si>
  <si>
    <t xml:space="preserve">OH0015720228</t>
  </si>
  <si>
    <t xml:space="preserve">1949-04-14</t>
  </si>
  <si>
    <t xml:space="preserve">OH0024324446</t>
  </si>
  <si>
    <t xml:space="preserve">GEBHARD</t>
  </si>
  <si>
    <t xml:space="preserve">1986-05-27</t>
  </si>
  <si>
    <t xml:space="preserve">2017-07-01</t>
  </si>
  <si>
    <t xml:space="preserve">OH0021700172</t>
  </si>
  <si>
    <t xml:space="preserve">ANTONELL</t>
  </si>
  <si>
    <t xml:space="preserve">BOBETTE</t>
  </si>
  <si>
    <t xml:space="preserve">1994-06-28</t>
  </si>
  <si>
    <t xml:space="preserve">2019-07-05</t>
  </si>
  <si>
    <t xml:space="preserve">OH0015786019</t>
  </si>
  <si>
    <t xml:space="preserve">YOCOLANO</t>
  </si>
  <si>
    <t xml:space="preserve">1961-07-29</t>
  </si>
  <si>
    <t xml:space="preserve">2020-07-20</t>
  </si>
  <si>
    <t xml:space="preserve">OH0015756075</t>
  </si>
  <si>
    <t xml:space="preserve">CANDY</t>
  </si>
  <si>
    <t xml:space="preserve">1974-10-22</t>
  </si>
  <si>
    <t xml:space="preserve">OH0027788952</t>
  </si>
  <si>
    <t xml:space="preserve">1976-09-26</t>
  </si>
  <si>
    <t xml:space="preserve">OH0015706900</t>
  </si>
  <si>
    <t xml:space="preserve">1964-06-05</t>
  </si>
  <si>
    <t xml:space="preserve">1982-04-29</t>
  </si>
  <si>
    <t xml:space="preserve">OH0015750746</t>
  </si>
  <si>
    <t xml:space="preserve">1949-08-11</t>
  </si>
  <si>
    <t xml:space="preserve">1997-08-30</t>
  </si>
  <si>
    <t xml:space="preserve">OH0019196620</t>
  </si>
  <si>
    <t xml:space="preserve">1986-06-29</t>
  </si>
  <si>
    <t xml:space="preserve">2016-07-29</t>
  </si>
  <si>
    <t xml:space="preserve">1238 ELM RD NE</t>
  </si>
  <si>
    <t xml:space="preserve">OH0019984189</t>
  </si>
  <si>
    <t xml:space="preserve">LYTLE</t>
  </si>
  <si>
    <t xml:space="preserve">SHEENA</t>
  </si>
  <si>
    <t xml:space="preserve">1985-11-19</t>
  </si>
  <si>
    <t xml:space="preserve">1526 ATLANTIC ST NE</t>
  </si>
  <si>
    <t xml:space="preserve">OH0015732610</t>
  </si>
  <si>
    <t xml:space="preserve">1940-08-13</t>
  </si>
  <si>
    <t xml:space="preserve">2000-10-12</t>
  </si>
  <si>
    <t xml:space="preserve">OH0015681573</t>
  </si>
  <si>
    <t xml:space="preserve">1986-08-29</t>
  </si>
  <si>
    <t xml:space="preserve">OH0015730333</t>
  </si>
  <si>
    <t xml:space="preserve">1971-10-07</t>
  </si>
  <si>
    <t xml:space="preserve">2019-10-02</t>
  </si>
  <si>
    <t xml:space="preserve">OH0015777828</t>
  </si>
  <si>
    <t xml:space="preserve">1944-03-04</t>
  </si>
  <si>
    <t xml:space="preserve">2024-06-01</t>
  </si>
  <si>
    <t xml:space="preserve">1707 IRENE AVE NE</t>
  </si>
  <si>
    <t xml:space="preserve">OH0015710956</t>
  </si>
  <si>
    <t xml:space="preserve">KURTZMAN</t>
  </si>
  <si>
    <t xml:space="preserve">1977-03-07</t>
  </si>
  <si>
    <t xml:space="preserve">1315 EDGEWOOD ST NE</t>
  </si>
  <si>
    <t xml:space="preserve">OH0015750567</t>
  </si>
  <si>
    <t xml:space="preserve">1948-01-07</t>
  </si>
  <si>
    <t xml:space="preserve">OH0021424547</t>
  </si>
  <si>
    <t xml:space="preserve">MILDRED</t>
  </si>
  <si>
    <t xml:space="preserve">1956-09-27</t>
  </si>
  <si>
    <t xml:space="preserve">OH0025552800</t>
  </si>
  <si>
    <t xml:space="preserve">MCKINNEY</t>
  </si>
  <si>
    <t xml:space="preserve">1963-04-28</t>
  </si>
  <si>
    <t xml:space="preserve">2020-04-29</t>
  </si>
  <si>
    <t xml:space="preserve">OH0024689142</t>
  </si>
  <si>
    <t xml:space="preserve">1990-05-07</t>
  </si>
  <si>
    <t xml:space="preserve">2018-07-10</t>
  </si>
  <si>
    <t xml:space="preserve">1274 EDGEWOOD ST NE</t>
  </si>
  <si>
    <t xml:space="preserve">OH0023224794</t>
  </si>
  <si>
    <t xml:space="preserve">1979-07-03</t>
  </si>
  <si>
    <t xml:space="preserve">1157 EDGEWOOD ST NE</t>
  </si>
  <si>
    <t xml:space="preserve">OH0015821311</t>
  </si>
  <si>
    <t xml:space="preserve">SHAUNTA</t>
  </si>
  <si>
    <t xml:space="preserve">1985-04-27</t>
  </si>
  <si>
    <t xml:space="preserve">OH0023251958</t>
  </si>
  <si>
    <t xml:space="preserve">MARIAH</t>
  </si>
  <si>
    <t xml:space="preserve">1997-08-24</t>
  </si>
  <si>
    <t xml:space="preserve">2015-08-14</t>
  </si>
  <si>
    <t xml:space="preserve">OH0027572392</t>
  </si>
  <si>
    <t xml:space="preserve">STEVENSON</t>
  </si>
  <si>
    <t xml:space="preserve">LANAI</t>
  </si>
  <si>
    <t xml:space="preserve">M E</t>
  </si>
  <si>
    <t xml:space="preserve">OH0015682272</t>
  </si>
  <si>
    <t xml:space="preserve">HASTINGS</t>
  </si>
  <si>
    <t xml:space="preserve">1941-11-23</t>
  </si>
  <si>
    <t xml:space="preserve">1879 NOCTURNE ST NE</t>
  </si>
  <si>
    <t xml:space="preserve">OH0023154251</t>
  </si>
  <si>
    <t xml:space="preserve">MERTEN</t>
  </si>
  <si>
    <t xml:space="preserve">JERRICA</t>
  </si>
  <si>
    <t xml:space="preserve">1990-03-28</t>
  </si>
  <si>
    <t xml:space="preserve">APT 11</t>
  </si>
  <si>
    <t xml:space="preserve">OH0023915621</t>
  </si>
  <si>
    <t xml:space="preserve">SEGINAK</t>
  </si>
  <si>
    <t xml:space="preserve">TOBIN</t>
  </si>
  <si>
    <t xml:space="preserve">1975-09-03</t>
  </si>
  <si>
    <t xml:space="preserve">OH0018597319</t>
  </si>
  <si>
    <t xml:space="preserve">PAM</t>
  </si>
  <si>
    <t xml:space="preserve">1987-02-11</t>
  </si>
  <si>
    <t xml:space="preserve">2023-03-01</t>
  </si>
  <si>
    <t xml:space="preserve">OH0021578138</t>
  </si>
  <si>
    <t xml:space="preserve">MOCKER</t>
  </si>
  <si>
    <t xml:space="preserve">WENDY</t>
  </si>
  <si>
    <t xml:space="preserve">651 KENILWORTH AVE NE</t>
  </si>
  <si>
    <t xml:space="preserve">OH0027560366</t>
  </si>
  <si>
    <t xml:space="preserve">1961-01-15</t>
  </si>
  <si>
    <t xml:space="preserve">OH0015737383</t>
  </si>
  <si>
    <t xml:space="preserve">1972-11-01</t>
  </si>
  <si>
    <t xml:space="preserve">OH0015720860</t>
  </si>
  <si>
    <t xml:space="preserve">STEVE</t>
  </si>
  <si>
    <t xml:space="preserve">1950-10-05</t>
  </si>
  <si>
    <t xml:space="preserve">OH0015710181</t>
  </si>
  <si>
    <t xml:space="preserve">DORFF</t>
  </si>
  <si>
    <t xml:space="preserve">1955-04-23</t>
  </si>
  <si>
    <t xml:space="preserve">2023-10-08</t>
  </si>
  <si>
    <t xml:space="preserve">1414 HOLLYWOOD ST NE</t>
  </si>
  <si>
    <t xml:space="preserve">OH0015797772</t>
  </si>
  <si>
    <t xml:space="preserve">VANCLEAVE</t>
  </si>
  <si>
    <t xml:space="preserve">1943-09-01</t>
  </si>
  <si>
    <t xml:space="preserve">1968-08-15</t>
  </si>
  <si>
    <t xml:space="preserve">1484 HOLLYWOOD ST NE</t>
  </si>
  <si>
    <t xml:space="preserve">OH0015797483</t>
  </si>
  <si>
    <t xml:space="preserve">SANFREY</t>
  </si>
  <si>
    <t xml:space="preserve">RUTHANN</t>
  </si>
  <si>
    <t xml:space="preserve">1947-05-28</t>
  </si>
  <si>
    <t xml:space="preserve">1974-04-01</t>
  </si>
  <si>
    <t xml:space="preserve">1514 HOLLYWOOD ST NE</t>
  </si>
  <si>
    <t xml:space="preserve">OH0022777003</t>
  </si>
  <si>
    <t xml:space="preserve">BURKHAMMER</t>
  </si>
  <si>
    <t xml:space="preserve">1976-02-29</t>
  </si>
  <si>
    <t xml:space="preserve">2018-04-05</t>
  </si>
  <si>
    <t xml:space="preserve">OH0015797241</t>
  </si>
  <si>
    <t xml:space="preserve">1949-03-24</t>
  </si>
  <si>
    <t xml:space="preserve">1971-03-24</t>
  </si>
  <si>
    <t xml:space="preserve">OH0015730470</t>
  </si>
  <si>
    <t xml:space="preserve">GARNER</t>
  </si>
  <si>
    <t xml:space="preserve">1957-08-21</t>
  </si>
  <si>
    <t xml:space="preserve">1983-10-01</t>
  </si>
  <si>
    <t xml:space="preserve">1285 HOLLYWOOD ST NE</t>
  </si>
  <si>
    <t xml:space="preserve">OH0015676269</t>
  </si>
  <si>
    <t xml:space="preserve">1950-05-09</t>
  </si>
  <si>
    <t xml:space="preserve">1979-02-12</t>
  </si>
  <si>
    <t xml:space="preserve">1435 HOLLYWOOD ST NE</t>
  </si>
  <si>
    <t xml:space="preserve">OH0019773971</t>
  </si>
  <si>
    <t xml:space="preserve">MCVETTIE</t>
  </si>
  <si>
    <t xml:space="preserve">1951-04-04</t>
  </si>
  <si>
    <t xml:space="preserve">1294 HOLLYWOOD ST NE</t>
  </si>
  <si>
    <t xml:space="preserve">OH0027560301</t>
  </si>
  <si>
    <t xml:space="preserve">BUFFORD</t>
  </si>
  <si>
    <t xml:space="preserve">2006-01-04</t>
  </si>
  <si>
    <t xml:space="preserve">1151 ATLANTIC ST NE</t>
  </si>
  <si>
    <t xml:space="preserve">OH0015796481</t>
  </si>
  <si>
    <t xml:space="preserve">ENASKO</t>
  </si>
  <si>
    <t xml:space="preserve">SUZANNE</t>
  </si>
  <si>
    <t xml:space="preserve">RUTH</t>
  </si>
  <si>
    <t xml:space="preserve">1959-05-22</t>
  </si>
  <si>
    <t xml:space="preserve">1996-01-02</t>
  </si>
  <si>
    <t xml:space="preserve">OH0025114152</t>
  </si>
  <si>
    <t xml:space="preserve">BORRELL</t>
  </si>
  <si>
    <t xml:space="preserve">2019-06-12</t>
  </si>
  <si>
    <t xml:space="preserve">1191 ATLANTIC ST NE</t>
  </si>
  <si>
    <t xml:space="preserve">OH0019506547</t>
  </si>
  <si>
    <t xml:space="preserve">1962-03-11</t>
  </si>
  <si>
    <t xml:space="preserve">2019-08-07</t>
  </si>
  <si>
    <t xml:space="preserve">APT 17</t>
  </si>
  <si>
    <t xml:space="preserve">OH0025952367</t>
  </si>
  <si>
    <t xml:space="preserve">ALFREY</t>
  </si>
  <si>
    <t xml:space="preserve">1977-03-14</t>
  </si>
  <si>
    <t xml:space="preserve">2020-09-05</t>
  </si>
  <si>
    <t xml:space="preserve">OH0026430783</t>
  </si>
  <si>
    <t xml:space="preserve">LEBLANC</t>
  </si>
  <si>
    <t xml:space="preserve">DARELYA</t>
  </si>
  <si>
    <t xml:space="preserve">1983-01-11</t>
  </si>
  <si>
    <t xml:space="preserve">2022-03-03</t>
  </si>
  <si>
    <t xml:space="preserve">OH0019626460</t>
  </si>
  <si>
    <t xml:space="preserve">1976-09-11</t>
  </si>
  <si>
    <t xml:space="preserve">APT 522</t>
  </si>
  <si>
    <t xml:space="preserve">OH0027270080</t>
  </si>
  <si>
    <t xml:space="preserve">CUTHBERTSON</t>
  </si>
  <si>
    <t xml:space="preserve">2006-02-15</t>
  </si>
  <si>
    <t xml:space="preserve">APT 24</t>
  </si>
  <si>
    <t xml:space="preserve">OH0025108943</t>
  </si>
  <si>
    <t xml:space="preserve">NATION</t>
  </si>
  <si>
    <t xml:space="preserve">1988-03-16</t>
  </si>
  <si>
    <t xml:space="preserve">2024-09-28</t>
  </si>
  <si>
    <t xml:space="preserve">OH0022484258</t>
  </si>
  <si>
    <t xml:space="preserve">FUSCO</t>
  </si>
  <si>
    <t xml:space="preserve">1969-12-29</t>
  </si>
  <si>
    <t xml:space="preserve">2021-12-21</t>
  </si>
  <si>
    <t xml:space="preserve">1266 ELM RD NE</t>
  </si>
  <si>
    <t xml:space="preserve">PO BOX 1965</t>
  </si>
  <si>
    <t xml:space="preserve">OH0015679099</t>
  </si>
  <si>
    <t xml:space="preserve">1958-06-17</t>
  </si>
  <si>
    <t xml:space="preserve">2021-11-08</t>
  </si>
  <si>
    <t xml:space="preserve">1141 ATLANTIC ST NE</t>
  </si>
  <si>
    <t xml:space="preserve">OH0026143750</t>
  </si>
  <si>
    <t xml:space="preserve">BUGOS</t>
  </si>
  <si>
    <t xml:space="preserve">1965-02-09</t>
  </si>
  <si>
    <t xml:space="preserve">2021-02-06</t>
  </si>
  <si>
    <t xml:space="preserve">1846 CLERMONT AVE NE</t>
  </si>
  <si>
    <t xml:space="preserve">OH0025135251</t>
  </si>
  <si>
    <t xml:space="preserve">1975-06-24</t>
  </si>
  <si>
    <t xml:space="preserve">2019-07-02</t>
  </si>
  <si>
    <t xml:space="preserve">OH0015714304</t>
  </si>
  <si>
    <t xml:space="preserve">SMITHBERGER</t>
  </si>
  <si>
    <t xml:space="preserve">VIRGINIA</t>
  </si>
  <si>
    <t xml:space="preserve">OH0018595658</t>
  </si>
  <si>
    <t xml:space="preserve">BYRNES</t>
  </si>
  <si>
    <t xml:space="preserve">1958-10-04</t>
  </si>
  <si>
    <t xml:space="preserve">APT 720</t>
  </si>
  <si>
    <t xml:space="preserve">OH0015690443</t>
  </si>
  <si>
    <t xml:space="preserve">VLAD</t>
  </si>
  <si>
    <t xml:space="preserve">JAN</t>
  </si>
  <si>
    <t xml:space="preserve">1956-07-25</t>
  </si>
  <si>
    <t xml:space="preserve">708 LAIRD AVE NE</t>
  </si>
  <si>
    <t xml:space="preserve">OH0025375732</t>
  </si>
  <si>
    <t xml:space="preserve">KEISKA</t>
  </si>
  <si>
    <t xml:space="preserve">1978-03-08</t>
  </si>
  <si>
    <t xml:space="preserve">APT 816</t>
  </si>
  <si>
    <t xml:space="preserve">OH0015767442</t>
  </si>
  <si>
    <t xml:space="preserve">WHEATCROFT</t>
  </si>
  <si>
    <t xml:space="preserve">CHARLENE</t>
  </si>
  <si>
    <t xml:space="preserve">1958-09-13</t>
  </si>
  <si>
    <t xml:space="preserve">APT 713</t>
  </si>
  <si>
    <t xml:space="preserve">OH0015769273</t>
  </si>
  <si>
    <t xml:space="preserve">1955-02-27</t>
  </si>
  <si>
    <t xml:space="preserve">1976-01-28</t>
  </si>
  <si>
    <t xml:space="preserve">1459 BEECHWOOD ST NE</t>
  </si>
  <si>
    <t xml:space="preserve">OH0027728022</t>
  </si>
  <si>
    <t xml:space="preserve">HAYES</t>
  </si>
  <si>
    <t xml:space="preserve">JOSIAH</t>
  </si>
  <si>
    <t xml:space="preserve">DANGELO</t>
  </si>
  <si>
    <t xml:space="preserve">2000-09-13</t>
  </si>
  <si>
    <t xml:space="preserve">OH0015749467</t>
  </si>
  <si>
    <t xml:space="preserve">1959-03-28</t>
  </si>
  <si>
    <t xml:space="preserve">2023-08-05</t>
  </si>
  <si>
    <t xml:space="preserve">1314 HOLLYWOOD ST NE</t>
  </si>
  <si>
    <t xml:space="preserve">OH0021952042</t>
  </si>
  <si>
    <t xml:space="preserve">SINOVEC</t>
  </si>
  <si>
    <t xml:space="preserve">1967-09-17</t>
  </si>
  <si>
    <t xml:space="preserve">1768 ELM RD NE</t>
  </si>
  <si>
    <t xml:space="preserve">OH0015761839</t>
  </si>
  <si>
    <t xml:space="preserve">SLUSHER</t>
  </si>
  <si>
    <t xml:space="preserve">1956-08-04</t>
  </si>
  <si>
    <t xml:space="preserve">1956 CLERMONT AVE NE</t>
  </si>
  <si>
    <t xml:space="preserve">OH0027856913</t>
  </si>
  <si>
    <t xml:space="preserve">BARIO RENN</t>
  </si>
  <si>
    <t xml:space="preserve">1980-05-03</t>
  </si>
  <si>
    <t xml:space="preserve">2024-11-20</t>
  </si>
  <si>
    <t xml:space="preserve">OH0025307527</t>
  </si>
  <si>
    <t xml:space="preserve">1936-09-06</t>
  </si>
  <si>
    <t xml:space="preserve">2019-12-04</t>
  </si>
  <si>
    <t xml:space="preserve">OH0025379140</t>
  </si>
  <si>
    <t xml:space="preserve">2001-04-20</t>
  </si>
  <si>
    <t xml:space="preserve">2023-04-07</t>
  </si>
  <si>
    <t xml:space="preserve">OH0025204316</t>
  </si>
  <si>
    <t xml:space="preserve">LUMADUE</t>
  </si>
  <si>
    <t xml:space="preserve">MAYA</t>
  </si>
  <si>
    <t xml:space="preserve">2001-07-02</t>
  </si>
  <si>
    <t xml:space="preserve">2022-06-27</t>
  </si>
  <si>
    <t xml:space="preserve">1525 GENESEE AVE NE</t>
  </si>
  <si>
    <t xml:space="preserve">OH0015684254</t>
  </si>
  <si>
    <t xml:space="preserve">MASAITIS</t>
  </si>
  <si>
    <t xml:space="preserve">1952-01-03</t>
  </si>
  <si>
    <t xml:space="preserve">2020-09-11</t>
  </si>
  <si>
    <t xml:space="preserve">1878 NOCTURNE ST NE</t>
  </si>
  <si>
    <t xml:space="preserve">OH0022910767</t>
  </si>
  <si>
    <t xml:space="preserve">1996-08-19</t>
  </si>
  <si>
    <t xml:space="preserve">2020-10-03</t>
  </si>
  <si>
    <t xml:space="preserve">OH0023015312</t>
  </si>
  <si>
    <t xml:space="preserve">HARNETT</t>
  </si>
  <si>
    <t xml:space="preserve">ZACKARY</t>
  </si>
  <si>
    <t xml:space="preserve">1996-05-06</t>
  </si>
  <si>
    <t xml:space="preserve">613 ROSELAWN AVE NE</t>
  </si>
  <si>
    <t xml:space="preserve">OH0025640745</t>
  </si>
  <si>
    <t xml:space="preserve">ALYSSCIA</t>
  </si>
  <si>
    <t xml:space="preserve">ELAINA LEIGH</t>
  </si>
  <si>
    <t xml:space="preserve">2002-05-07</t>
  </si>
  <si>
    <t xml:space="preserve">2020-07-01</t>
  </si>
  <si>
    <t xml:space="preserve">OH0015684594</t>
  </si>
  <si>
    <t xml:space="preserve">1953-10-09</t>
  </si>
  <si>
    <t xml:space="preserve">1995-11-06</t>
  </si>
  <si>
    <t xml:space="preserve">OH0022178958</t>
  </si>
  <si>
    <t xml:space="preserve">1983-10-26</t>
  </si>
  <si>
    <t xml:space="preserve">OH0021939680</t>
  </si>
  <si>
    <t xml:space="preserve">JAHNS</t>
  </si>
  <si>
    <t xml:space="preserve">1984-02-12</t>
  </si>
  <si>
    <t xml:space="preserve">1545 EDGEWOOD ST NE</t>
  </si>
  <si>
    <t xml:space="preserve">OH0025423232</t>
  </si>
  <si>
    <t xml:space="preserve">1978-12-26</t>
  </si>
  <si>
    <t xml:space="preserve">2021-02-08</t>
  </si>
  <si>
    <t xml:space="preserve">1523 WOODLAND AVE NE</t>
  </si>
  <si>
    <t xml:space="preserve">OH0026239864</t>
  </si>
  <si>
    <t xml:space="preserve">YANCY</t>
  </si>
  <si>
    <t xml:space="preserve">CARTIER</t>
  </si>
  <si>
    <t xml:space="preserve">2001-04-22</t>
  </si>
  <si>
    <t xml:space="preserve">1061 WOODLAND AVE NE</t>
  </si>
  <si>
    <t xml:space="preserve">OH0015757758</t>
  </si>
  <si>
    <t xml:space="preserve">DEARTH</t>
  </si>
  <si>
    <t xml:space="preserve">1956-06-10</t>
  </si>
  <si>
    <t xml:space="preserve">APT 504</t>
  </si>
  <si>
    <t xml:space="preserve">OH0025708122</t>
  </si>
  <si>
    <t xml:space="preserve">MATTEO</t>
  </si>
  <si>
    <t xml:space="preserve">KRISTY</t>
  </si>
  <si>
    <t xml:space="preserve">1970-12-10</t>
  </si>
  <si>
    <t xml:space="preserve">1431 MAPLEWOOD ST NE</t>
  </si>
  <si>
    <t xml:space="preserve">OH0015687764</t>
  </si>
  <si>
    <t xml:space="preserve">YURTIN</t>
  </si>
  <si>
    <t xml:space="preserve">1949-02-20</t>
  </si>
  <si>
    <t xml:space="preserve">1455 EDGEWOOD ST NE</t>
  </si>
  <si>
    <t xml:space="preserve">OH0025762986</t>
  </si>
  <si>
    <t xml:space="preserve">NEWSOME</t>
  </si>
  <si>
    <t xml:space="preserve">1960-11-03</t>
  </si>
  <si>
    <t xml:space="preserve">701 KENILWORTH AVE NE</t>
  </si>
  <si>
    <t xml:space="preserve">OH0023533097</t>
  </si>
  <si>
    <t xml:space="preserve">DECKER</t>
  </si>
  <si>
    <t xml:space="preserve">1961-10-22</t>
  </si>
  <si>
    <t xml:space="preserve">2016-02-01</t>
  </si>
  <si>
    <t xml:space="preserve">APT 511</t>
  </si>
  <si>
    <t xml:space="preserve">OH0025842288</t>
  </si>
  <si>
    <t xml:space="preserve">CARLENE</t>
  </si>
  <si>
    <t xml:space="preserve">2002-01-06</t>
  </si>
  <si>
    <t xml:space="preserve">2020-09-20</t>
  </si>
  <si>
    <t xml:space="preserve">OH0021750682</t>
  </si>
  <si>
    <t xml:space="preserve">1988-04-23</t>
  </si>
  <si>
    <t xml:space="preserve">2016-05-07</t>
  </si>
  <si>
    <t xml:space="preserve">1435 ATLANTIC ST NE</t>
  </si>
  <si>
    <t xml:space="preserve">OH0015820986</t>
  </si>
  <si>
    <t xml:space="preserve">JOHNSON TRUSS</t>
  </si>
  <si>
    <t xml:space="preserve">DORIAN</t>
  </si>
  <si>
    <t xml:space="preserve">1968-09-22</t>
  </si>
  <si>
    <t xml:space="preserve">1822 NOCTURNE ST NE</t>
  </si>
  <si>
    <t xml:space="preserve">OH0015748882</t>
  </si>
  <si>
    <t xml:space="preserve">1941-03-15</t>
  </si>
  <si>
    <t xml:space="preserve">2000-03-17</t>
  </si>
  <si>
    <t xml:space="preserve">OH0015727907</t>
  </si>
  <si>
    <t xml:space="preserve">FREDERICK</t>
  </si>
  <si>
    <t xml:space="preserve">1961-04-22</t>
  </si>
  <si>
    <t xml:space="preserve">2010-09-29</t>
  </si>
  <si>
    <t xml:space="preserve">1444 EDGEWOOD ST NE</t>
  </si>
  <si>
    <t xml:space="preserve">OH0026086031</t>
  </si>
  <si>
    <t xml:space="preserve">CHUPKA</t>
  </si>
  <si>
    <t xml:space="preserve">1952-10-11</t>
  </si>
  <si>
    <t xml:space="preserve">OH0027510250</t>
  </si>
  <si>
    <t xml:space="preserve">KUTSKO</t>
  </si>
  <si>
    <t xml:space="preserve">1969-10-24</t>
  </si>
  <si>
    <t xml:space="preserve">1244 HOLLYWOOD ST NE</t>
  </si>
  <si>
    <t xml:space="preserve">OH0020076261</t>
  </si>
  <si>
    <t xml:space="preserve">2014-07-05</t>
  </si>
  <si>
    <t xml:space="preserve">726 FAIRMOUNT AVE NE</t>
  </si>
  <si>
    <t xml:space="preserve">OH0021562596</t>
  </si>
  <si>
    <t xml:space="preserve">NIESS</t>
  </si>
  <si>
    <t xml:space="preserve">1993-07-19</t>
  </si>
  <si>
    <t xml:space="preserve">OH0021800479</t>
  </si>
  <si>
    <t xml:space="preserve">ROGER</t>
  </si>
  <si>
    <t xml:space="preserve">1994-07-17</t>
  </si>
  <si>
    <t xml:space="preserve">OH0015741964</t>
  </si>
  <si>
    <t xml:space="preserve">1960-05-04</t>
  </si>
  <si>
    <t xml:space="preserve">OH0025939000</t>
  </si>
  <si>
    <t xml:space="preserve">1956-01-16</t>
  </si>
  <si>
    <t xml:space="preserve">OH0025169059</t>
  </si>
  <si>
    <t xml:space="preserve">DONHAM</t>
  </si>
  <si>
    <t xml:space="preserve">1959-06-11</t>
  </si>
  <si>
    <t xml:space="preserve">APT 502</t>
  </si>
  <si>
    <t xml:space="preserve">OH0022026536</t>
  </si>
  <si>
    <t xml:space="preserve">PETRILLA</t>
  </si>
  <si>
    <t xml:space="preserve">1963-12-30</t>
  </si>
  <si>
    <t xml:space="preserve">2019-07-10</t>
  </si>
  <si>
    <t xml:space="preserve">602 BONNIE BRAE AVE NE</t>
  </si>
  <si>
    <t xml:space="preserve">OH0015704018</t>
  </si>
  <si>
    <t xml:space="preserve">MIDDLETON</t>
  </si>
  <si>
    <t xml:space="preserve">1965-12-27</t>
  </si>
  <si>
    <t xml:space="preserve">2014-12-11</t>
  </si>
  <si>
    <t xml:space="preserve">1287 EDGEWOOD ST NE</t>
  </si>
  <si>
    <t xml:space="preserve">OH0015802243</t>
  </si>
  <si>
    <t xml:space="preserve">ZACHARIAS</t>
  </si>
  <si>
    <t xml:space="preserve">1945-04-30</t>
  </si>
  <si>
    <t xml:space="preserve">1969-11-26</t>
  </si>
  <si>
    <t xml:space="preserve">OH0015725663</t>
  </si>
  <si>
    <t xml:space="preserve">1970-10-23</t>
  </si>
  <si>
    <t xml:space="preserve">1988-09-28</t>
  </si>
  <si>
    <t xml:space="preserve">OH0026063051</t>
  </si>
  <si>
    <t xml:space="preserve">1972-07-20</t>
  </si>
  <si>
    <t xml:space="preserve">OH0015694196</t>
  </si>
  <si>
    <t xml:space="preserve">DRUMMOND</t>
  </si>
  <si>
    <t xml:space="preserve">1956-12-23</t>
  </si>
  <si>
    <t xml:space="preserve">1975-03-06</t>
  </si>
  <si>
    <t xml:space="preserve">1265 HOLLYWOOD ST NE</t>
  </si>
  <si>
    <t xml:space="preserve">OH0015796598</t>
  </si>
  <si>
    <t xml:space="preserve">1946-06-20</t>
  </si>
  <si>
    <t xml:space="preserve">OH0015713171</t>
  </si>
  <si>
    <t xml:space="preserve">1967-08-03</t>
  </si>
  <si>
    <t xml:space="preserve">1985-08-29</t>
  </si>
  <si>
    <t xml:space="preserve">OH0015694197</t>
  </si>
  <si>
    <t xml:space="preserve">1956-11-04</t>
  </si>
  <si>
    <t xml:space="preserve">OH0018604665</t>
  </si>
  <si>
    <t xml:space="preserve">1964-10-20</t>
  </si>
  <si>
    <t xml:space="preserve">2007-06-01</t>
  </si>
  <si>
    <t xml:space="preserve">1255 HOLLYWOOD ST NE</t>
  </si>
  <si>
    <t xml:space="preserve">OH0015763939</t>
  </si>
  <si>
    <t xml:space="preserve">1716 CLERMONT AVE NE</t>
  </si>
  <si>
    <t xml:space="preserve">OH0015692416</t>
  </si>
  <si>
    <t xml:space="preserve">1963-03-28</t>
  </si>
  <si>
    <t xml:space="preserve">1981-05-13</t>
  </si>
  <si>
    <t xml:space="preserve">OH0019196574</t>
  </si>
  <si>
    <t xml:space="preserve">SKIPPER</t>
  </si>
  <si>
    <t xml:space="preserve">1960-12-22</t>
  </si>
  <si>
    <t xml:space="preserve">2018-12-21</t>
  </si>
  <si>
    <t xml:space="preserve">1976 IRENE AVE NE</t>
  </si>
  <si>
    <t xml:space="preserve">OH0026335388</t>
  </si>
  <si>
    <t xml:space="preserve">MARY ELIZABETH</t>
  </si>
  <si>
    <t xml:space="preserve">1948-12-03</t>
  </si>
  <si>
    <t xml:space="preserve">2021-10-26</t>
  </si>
  <si>
    <t xml:space="preserve">1835 BEECHWOOD ST NE</t>
  </si>
  <si>
    <t xml:space="preserve">OH0022911586</t>
  </si>
  <si>
    <t xml:space="preserve">RATLIFF</t>
  </si>
  <si>
    <t xml:space="preserve">NATHANIEL</t>
  </si>
  <si>
    <t xml:space="preserve">1957-03-26</t>
  </si>
  <si>
    <t xml:space="preserve">2016-08-30</t>
  </si>
  <si>
    <t xml:space="preserve">LOWR</t>
  </si>
  <si>
    <t xml:space="preserve">OH0021406599</t>
  </si>
  <si>
    <t xml:space="preserve">URIBES</t>
  </si>
  <si>
    <t xml:space="preserve">2359 PLAZA AVE NE</t>
  </si>
  <si>
    <t xml:space="preserve">OH0025324610</t>
  </si>
  <si>
    <t xml:space="preserve">LEEWORTHY</t>
  </si>
  <si>
    <t xml:space="preserve">1969-06-04</t>
  </si>
  <si>
    <t xml:space="preserve">APT 509</t>
  </si>
  <si>
    <t xml:space="preserve">OH0023066369</t>
  </si>
  <si>
    <t xml:space="preserve">1956-02-22</t>
  </si>
  <si>
    <t xml:space="preserve">APT 407</t>
  </si>
  <si>
    <t xml:space="preserve">OH0025363914</t>
  </si>
  <si>
    <t xml:space="preserve">JIBOTIAN</t>
  </si>
  <si>
    <t xml:space="preserve">1986-03-10</t>
  </si>
  <si>
    <t xml:space="preserve">2021-06-10</t>
  </si>
  <si>
    <t xml:space="preserve">OH0015738821</t>
  </si>
  <si>
    <t xml:space="preserve">STOUFFER</t>
  </si>
  <si>
    <t xml:space="preserve">1978-11-20</t>
  </si>
  <si>
    <t xml:space="preserve">2016-07-31</t>
  </si>
  <si>
    <t xml:space="preserve">APT 823</t>
  </si>
  <si>
    <t xml:space="preserve">OH0016203162</t>
  </si>
  <si>
    <t xml:space="preserve">1961-06-08</t>
  </si>
  <si>
    <t xml:space="preserve">APT 505</t>
  </si>
  <si>
    <t xml:space="preserve">OH0015765916</t>
  </si>
  <si>
    <t xml:space="preserve">SHAKER</t>
  </si>
  <si>
    <t xml:space="preserve">1965-05-29</t>
  </si>
  <si>
    <t xml:space="preserve">2013-05-21</t>
  </si>
  <si>
    <t xml:space="preserve">APT 707</t>
  </si>
  <si>
    <t xml:space="preserve">OH0015797181</t>
  </si>
  <si>
    <t xml:space="preserve">1947-02-08</t>
  </si>
  <si>
    <t xml:space="preserve">OH0015730402</t>
  </si>
  <si>
    <t xml:space="preserve">1965-03-30</t>
  </si>
  <si>
    <t xml:space="preserve">OH0015742165</t>
  </si>
  <si>
    <t xml:space="preserve">KILLING</t>
  </si>
  <si>
    <t xml:space="preserve">1957-10-27</t>
  </si>
  <si>
    <t xml:space="preserve">APT 913</t>
  </si>
  <si>
    <t xml:space="preserve">OH0025756386</t>
  </si>
  <si>
    <t xml:space="preserve">HARRISON</t>
  </si>
  <si>
    <t xml:space="preserve">1956-08-12</t>
  </si>
  <si>
    <t xml:space="preserve">1407 ATLANTIC ST NE</t>
  </si>
  <si>
    <t xml:space="preserve">OH0025587016</t>
  </si>
  <si>
    <t xml:space="preserve">1965-11-14</t>
  </si>
  <si>
    <t xml:space="preserve">2020-06-18</t>
  </si>
  <si>
    <t xml:space="preserve">OH0024646798</t>
  </si>
  <si>
    <t xml:space="preserve">OLIVIA</t>
  </si>
  <si>
    <t xml:space="preserve">1999-06-25</t>
  </si>
  <si>
    <t xml:space="preserve">2024-09-09</t>
  </si>
  <si>
    <t xml:space="preserve">SPC 0</t>
  </si>
  <si>
    <t xml:space="preserve">OH0015720616</t>
  </si>
  <si>
    <t xml:space="preserve">1968-11-25</t>
  </si>
  <si>
    <t xml:space="preserve">OH0023254455</t>
  </si>
  <si>
    <t xml:space="preserve">HARNER</t>
  </si>
  <si>
    <t xml:space="preserve">1982-02-10</t>
  </si>
  <si>
    <t xml:space="preserve">2023-03-14</t>
  </si>
  <si>
    <t xml:space="preserve">1826 CLERMONT AVE NE</t>
  </si>
  <si>
    <t xml:space="preserve">OH0023651597</t>
  </si>
  <si>
    <t xml:space="preserve">SHAYNA</t>
  </si>
  <si>
    <t xml:space="preserve">1995-02-22</t>
  </si>
  <si>
    <t xml:space="preserve">547 BONNIE BRAE AVE NE</t>
  </si>
  <si>
    <t xml:space="preserve">OH0024370680</t>
  </si>
  <si>
    <t xml:space="preserve">MCCLEARY</t>
  </si>
  <si>
    <t xml:space="preserve">1998-11-13</t>
  </si>
  <si>
    <t xml:space="preserve">2018-05-10</t>
  </si>
  <si>
    <t xml:space="preserve">OH0015781604</t>
  </si>
  <si>
    <t xml:space="preserve">TOLIOS</t>
  </si>
  <si>
    <t xml:space="preserve">NIKI</t>
  </si>
  <si>
    <t xml:space="preserve">1943-08-05</t>
  </si>
  <si>
    <t xml:space="preserve">1975-10-06</t>
  </si>
  <si>
    <t xml:space="preserve">618 FAIRMOUNT AVE NE</t>
  </si>
  <si>
    <t xml:space="preserve">OH0023751606</t>
  </si>
  <si>
    <t xml:space="preserve">1961-03-03</t>
  </si>
  <si>
    <t xml:space="preserve">APT 606</t>
  </si>
  <si>
    <t xml:space="preserve">OH0015761647</t>
  </si>
  <si>
    <t xml:space="preserve">CARKHUFF</t>
  </si>
  <si>
    <t xml:space="preserve">ELDON</t>
  </si>
  <si>
    <t xml:space="preserve">1956-06-13</t>
  </si>
  <si>
    <t xml:space="preserve">2024-02-12</t>
  </si>
  <si>
    <t xml:space="preserve">APT 907</t>
  </si>
  <si>
    <t xml:space="preserve">OH0015775129</t>
  </si>
  <si>
    <t xml:space="preserve">ONDIK</t>
  </si>
  <si>
    <t xml:space="preserve">1943-09-26</t>
  </si>
  <si>
    <t xml:space="preserve">2021-06-02</t>
  </si>
  <si>
    <t xml:space="preserve">APT 3</t>
  </si>
  <si>
    <t xml:space="preserve">OH0015730731</t>
  </si>
  <si>
    <t xml:space="preserve">THORP</t>
  </si>
  <si>
    <t xml:space="preserve">1970-11-05</t>
  </si>
  <si>
    <t xml:space="preserve">OH0022699770</t>
  </si>
  <si>
    <t xml:space="preserve">WALLACE SMITH</t>
  </si>
  <si>
    <t xml:space="preserve">1966-02-18</t>
  </si>
  <si>
    <t xml:space="preserve">OH0015763424</t>
  </si>
  <si>
    <t xml:space="preserve">1975-11-01</t>
  </si>
  <si>
    <t xml:space="preserve">1820 NOCTURNE ST NE</t>
  </si>
  <si>
    <t xml:space="preserve">OH0018596013</t>
  </si>
  <si>
    <t xml:space="preserve">BRADEN</t>
  </si>
  <si>
    <t xml:space="preserve">1980-08-27</t>
  </si>
  <si>
    <t xml:space="preserve">738 FAIRMOUNT AVE NE</t>
  </si>
  <si>
    <t xml:space="preserve">OH0023488979</t>
  </si>
  <si>
    <t xml:space="preserve">SHAFFER</t>
  </si>
  <si>
    <t xml:space="preserve">1998-08-30</t>
  </si>
  <si>
    <t xml:space="preserve">OH0024987654</t>
  </si>
  <si>
    <t xml:space="preserve">2018-11-30</t>
  </si>
  <si>
    <t xml:space="preserve">APT 305</t>
  </si>
  <si>
    <t xml:space="preserve">OH0022648191</t>
  </si>
  <si>
    <t xml:space="preserve">1969-08-30</t>
  </si>
  <si>
    <t xml:space="preserve">OH0018597681</t>
  </si>
  <si>
    <t xml:space="preserve">MCKELVIN</t>
  </si>
  <si>
    <t xml:space="preserve">1971-06-09</t>
  </si>
  <si>
    <t xml:space="preserve">OH0020788006</t>
  </si>
  <si>
    <t xml:space="preserve">1972-08-10</t>
  </si>
  <si>
    <t xml:space="preserve">OH0022328466</t>
  </si>
  <si>
    <t xml:space="preserve">HAYNES</t>
  </si>
  <si>
    <t xml:space="preserve">TREYLEN</t>
  </si>
  <si>
    <t xml:space="preserve">1993-11-11</t>
  </si>
  <si>
    <t xml:space="preserve">OH0023573786</t>
  </si>
  <si>
    <t xml:space="preserve">1977-07-31</t>
  </si>
  <si>
    <t xml:space="preserve">OH0023453454</t>
  </si>
  <si>
    <t xml:space="preserve">MEGHANT</t>
  </si>
  <si>
    <t xml:space="preserve">1993-01-04</t>
  </si>
  <si>
    <t xml:space="preserve">2020-06-03</t>
  </si>
  <si>
    <t xml:space="preserve">713 BONNIE BRAE AVE NE</t>
  </si>
  <si>
    <t xml:space="preserve">OH0025982287</t>
  </si>
  <si>
    <t xml:space="preserve">NICHOLE</t>
  </si>
  <si>
    <t xml:space="preserve">1969-06-07</t>
  </si>
  <si>
    <t xml:space="preserve">2021-07-30</t>
  </si>
  <si>
    <t xml:space="preserve">1197 EDGEWOOD ST NE</t>
  </si>
  <si>
    <t xml:space="preserve">OH0026164550</t>
  </si>
  <si>
    <t xml:space="preserve">1998-02-25</t>
  </si>
  <si>
    <t xml:space="preserve">OH0025452951</t>
  </si>
  <si>
    <t xml:space="preserve">BARNHART FRAME</t>
  </si>
  <si>
    <t xml:space="preserve">KIERSTEN</t>
  </si>
  <si>
    <t xml:space="preserve">OH0026179187</t>
  </si>
  <si>
    <t xml:space="preserve">DANDRE</t>
  </si>
  <si>
    <t xml:space="preserve">1985-08-15</t>
  </si>
  <si>
    <t xml:space="preserve">OH0015742881</t>
  </si>
  <si>
    <t xml:space="preserve">1969-10-15</t>
  </si>
  <si>
    <t xml:space="preserve">APT 519</t>
  </si>
  <si>
    <t xml:space="preserve">OH0015803787</t>
  </si>
  <si>
    <t xml:space="preserve">HOLLY</t>
  </si>
  <si>
    <t xml:space="preserve">1956-02-20</t>
  </si>
  <si>
    <t xml:space="preserve">2018-02-08</t>
  </si>
  <si>
    <t xml:space="preserve">APT 513</t>
  </si>
  <si>
    <t xml:space="preserve">OH0021166326</t>
  </si>
  <si>
    <t xml:space="preserve">FESSLER</t>
  </si>
  <si>
    <t xml:space="preserve">CHANCE</t>
  </si>
  <si>
    <t xml:space="preserve">1992-06-18</t>
  </si>
  <si>
    <t xml:space="preserve">1405 EDGEWOOD ST NE</t>
  </si>
  <si>
    <t xml:space="preserve">OH0020289265</t>
  </si>
  <si>
    <t xml:space="preserve">SARKANY</t>
  </si>
  <si>
    <t xml:space="preserve">1955-06-24</t>
  </si>
  <si>
    <t xml:space="preserve">2024-06-19</t>
  </si>
  <si>
    <t xml:space="preserve">APT 717</t>
  </si>
  <si>
    <t xml:space="preserve">OH0026571412</t>
  </si>
  <si>
    <t xml:space="preserve">MURRAY</t>
  </si>
  <si>
    <t xml:space="preserve">1985-01-12</t>
  </si>
  <si>
    <t xml:space="preserve">1421 WESTVIEW DR NE</t>
  </si>
  <si>
    <t xml:space="preserve">OH0026182681</t>
  </si>
  <si>
    <t xml:space="preserve">HOUSER</t>
  </si>
  <si>
    <t xml:space="preserve">1968-01-02</t>
  </si>
  <si>
    <t xml:space="preserve">2021-04-26</t>
  </si>
  <si>
    <t xml:space="preserve">1464 HOLLYWOOD ST NE</t>
  </si>
  <si>
    <t xml:space="preserve">OH0025053244</t>
  </si>
  <si>
    <t xml:space="preserve">OWEN</t>
  </si>
  <si>
    <t xml:space="preserve">1947-11-20</t>
  </si>
  <si>
    <t xml:space="preserve">2019-04-01</t>
  </si>
  <si>
    <t xml:space="preserve">573 FAIRMOUNT AVE NE</t>
  </si>
  <si>
    <t xml:space="preserve">OH0025053376</t>
  </si>
  <si>
    <t xml:space="preserve">1948-07-30</t>
  </si>
  <si>
    <t xml:space="preserve">OH0025122809</t>
  </si>
  <si>
    <t xml:space="preserve">COFFEE</t>
  </si>
  <si>
    <t xml:space="preserve">ZOE</t>
  </si>
  <si>
    <t xml:space="preserve">2001-01-12</t>
  </si>
  <si>
    <t xml:space="preserve">OH0026415859</t>
  </si>
  <si>
    <t xml:space="preserve">BRENNA</t>
  </si>
  <si>
    <t xml:space="preserve">1997-10-07</t>
  </si>
  <si>
    <t xml:space="preserve">2022-10-17</t>
  </si>
  <si>
    <t xml:space="preserve">1496 ATLANTIC ST NE</t>
  </si>
  <si>
    <t xml:space="preserve">OH0026412267</t>
  </si>
  <si>
    <t xml:space="preserve">SANCHEZ NELSON</t>
  </si>
  <si>
    <t xml:space="preserve">KAVIER</t>
  </si>
  <si>
    <t xml:space="preserve">DOMINGO</t>
  </si>
  <si>
    <t xml:space="preserve">1977-02-06</t>
  </si>
  <si>
    <t xml:space="preserve">2022-01-29</t>
  </si>
  <si>
    <t xml:space="preserve">OH0025192540</t>
  </si>
  <si>
    <t xml:space="preserve">DODGE</t>
  </si>
  <si>
    <t xml:space="preserve">1950-10-11</t>
  </si>
  <si>
    <t xml:space="preserve">906 LAIRD AVE NE</t>
  </si>
  <si>
    <t xml:space="preserve">OH0025744422</t>
  </si>
  <si>
    <t xml:space="preserve">DAIVAHN</t>
  </si>
  <si>
    <t xml:space="preserve">MARQUISE</t>
  </si>
  <si>
    <t xml:space="preserve">1996-06-17</t>
  </si>
  <si>
    <t xml:space="preserve">2020-08-25</t>
  </si>
  <si>
    <t xml:space="preserve">OH0026238922</t>
  </si>
  <si>
    <t xml:space="preserve">BOHAZI</t>
  </si>
  <si>
    <t xml:space="preserve">1961-11-15</t>
  </si>
  <si>
    <t xml:space="preserve">OH0023737220</t>
  </si>
  <si>
    <t xml:space="preserve">1967-02-22</t>
  </si>
  <si>
    <t xml:space="preserve">2020-12-08</t>
  </si>
  <si>
    <t xml:space="preserve">APT 103</t>
  </si>
  <si>
    <t xml:space="preserve">OH0019246484</t>
  </si>
  <si>
    <t xml:space="preserve">PROTIVA</t>
  </si>
  <si>
    <t xml:space="preserve">1963-08-29</t>
  </si>
  <si>
    <t xml:space="preserve">2024-08-03</t>
  </si>
  <si>
    <t xml:space="preserve">2016 CLERMONT AVE NE</t>
  </si>
  <si>
    <t xml:space="preserve">OH0015908476</t>
  </si>
  <si>
    <t xml:space="preserve">KEARNS</t>
  </si>
  <si>
    <t xml:space="preserve">APT 620</t>
  </si>
  <si>
    <t xml:space="preserve">OH0023739090</t>
  </si>
  <si>
    <t xml:space="preserve">BUCKLEW</t>
  </si>
  <si>
    <t xml:space="preserve">2023-01-12</t>
  </si>
  <si>
    <t xml:space="preserve">APT 708</t>
  </si>
  <si>
    <t xml:space="preserve">OH0025553753</t>
  </si>
  <si>
    <t xml:space="preserve">1979-03-24</t>
  </si>
  <si>
    <t xml:space="preserve">2020-03-18</t>
  </si>
  <si>
    <t xml:space="preserve">OH0015760168</t>
  </si>
  <si>
    <t xml:space="preserve">BLALOCK</t>
  </si>
  <si>
    <t xml:space="preserve">1960-12-28</t>
  </si>
  <si>
    <t xml:space="preserve">APT 908</t>
  </si>
  <si>
    <t xml:space="preserve">OH0027748529</t>
  </si>
  <si>
    <t xml:space="preserve">MALACHI</t>
  </si>
  <si>
    <t xml:space="preserve">2003-07-13</t>
  </si>
  <si>
    <t xml:space="preserve">OH0021700420</t>
  </si>
  <si>
    <t xml:space="preserve">WEIMER</t>
  </si>
  <si>
    <t xml:space="preserve">1993-01-20</t>
  </si>
  <si>
    <t xml:space="preserve">2016-08-24</t>
  </si>
  <si>
    <t xml:space="preserve">OH0015724515</t>
  </si>
  <si>
    <t xml:space="preserve">ZYMARIS</t>
  </si>
  <si>
    <t xml:space="preserve">JENNICE</t>
  </si>
  <si>
    <t xml:space="preserve">1962-09-07</t>
  </si>
  <si>
    <t xml:space="preserve">2011-09-21</t>
  </si>
  <si>
    <t xml:space="preserve">713 FAIRMOUNT AVE NE</t>
  </si>
  <si>
    <t xml:space="preserve">OH0015795643</t>
  </si>
  <si>
    <t xml:space="preserve">SAIN</t>
  </si>
  <si>
    <t xml:space="preserve">1941-09-02</t>
  </si>
  <si>
    <t xml:space="preserve">2010-08-19</t>
  </si>
  <si>
    <t xml:space="preserve">593 FAIRMOUNT AVE NE</t>
  </si>
  <si>
    <t xml:space="preserve">OH0027644889</t>
  </si>
  <si>
    <t xml:space="preserve">KRISTAN</t>
  </si>
  <si>
    <t xml:space="preserve">OH0024018844</t>
  </si>
  <si>
    <t xml:space="preserve">WYKO</t>
  </si>
  <si>
    <t xml:space="preserve">1975-02-08</t>
  </si>
  <si>
    <t xml:space="preserve">2016-10-01</t>
  </si>
  <si>
    <t xml:space="preserve">OH0026313319</t>
  </si>
  <si>
    <t xml:space="preserve">2003-10-04</t>
  </si>
  <si>
    <t xml:space="preserve">2021-10-04</t>
  </si>
  <si>
    <t xml:space="preserve">OH0020342613</t>
  </si>
  <si>
    <t xml:space="preserve">STAGGERS</t>
  </si>
  <si>
    <t xml:space="preserve">1955-10-09</t>
  </si>
  <si>
    <t xml:space="preserve">2020-07-09</t>
  </si>
  <si>
    <t xml:space="preserve">APT 202</t>
  </si>
  <si>
    <t xml:space="preserve">OH0025257239</t>
  </si>
  <si>
    <t xml:space="preserve">MARSH</t>
  </si>
  <si>
    <t xml:space="preserve">1988-02-11</t>
  </si>
  <si>
    <t xml:space="preserve">2020-09-07</t>
  </si>
  <si>
    <t xml:space="preserve">OH0023707655</t>
  </si>
  <si>
    <t xml:space="preserve">1953-05-17</t>
  </si>
  <si>
    <t xml:space="preserve">2016-05-26</t>
  </si>
  <si>
    <t xml:space="preserve">OH0027913276</t>
  </si>
  <si>
    <t xml:space="preserve">2025-03-13</t>
  </si>
  <si>
    <t xml:space="preserve">2080 CLERMONT AVE NE</t>
  </si>
  <si>
    <t xml:space="preserve">OH0015765881</t>
  </si>
  <si>
    <t xml:space="preserve">VANHORN</t>
  </si>
  <si>
    <t xml:space="preserve">1949-08-30</t>
  </si>
  <si>
    <t xml:space="preserve">1851 IRENE AVE NE</t>
  </si>
  <si>
    <t xml:space="preserve">OH0022304909</t>
  </si>
  <si>
    <t xml:space="preserve">STOUTAMIRE</t>
  </si>
  <si>
    <t xml:space="preserve">1993-09-02</t>
  </si>
  <si>
    <t xml:space="preserve">OH0015755264</t>
  </si>
  <si>
    <t xml:space="preserve">CICCHILLO</t>
  </si>
  <si>
    <t xml:space="preserve">1986-07-22</t>
  </si>
  <si>
    <t xml:space="preserve">1672 ELM RD NE</t>
  </si>
  <si>
    <t xml:space="preserve">OH0015744934</t>
  </si>
  <si>
    <t xml:space="preserve">CHARLEY</t>
  </si>
  <si>
    <t xml:space="preserve">2022-03-09</t>
  </si>
  <si>
    <t xml:space="preserve">OH0027889199</t>
  </si>
  <si>
    <t xml:space="preserve">LYRIC</t>
  </si>
  <si>
    <t xml:space="preserve">2000-09-11</t>
  </si>
  <si>
    <t xml:space="preserve">2025-01-17</t>
  </si>
  <si>
    <t xml:space="preserve">OH0027889186</t>
  </si>
  <si>
    <t xml:space="preserve">2005-08-26</t>
  </si>
  <si>
    <t xml:space="preserve">2025-01-18</t>
  </si>
  <si>
    <t xml:space="preserve">1606 CLERMONT AVE NE</t>
  </si>
  <si>
    <t xml:space="preserve">OH0015777896</t>
  </si>
  <si>
    <t xml:space="preserve">TASHA</t>
  </si>
  <si>
    <t xml:space="preserve">1979-03-13</t>
  </si>
  <si>
    <t xml:space="preserve">OH0022441531</t>
  </si>
  <si>
    <t xml:space="preserve">TROY</t>
  </si>
  <si>
    <t xml:space="preserve">LOVON</t>
  </si>
  <si>
    <t xml:space="preserve">1995-04-23</t>
  </si>
  <si>
    <t xml:space="preserve">2013-05-17</t>
  </si>
  <si>
    <t xml:space="preserve">OH0015794100</t>
  </si>
  <si>
    <t xml:space="preserve">BARILE</t>
  </si>
  <si>
    <t xml:space="preserve">1949-03-17</t>
  </si>
  <si>
    <t xml:space="preserve">1970-09-18</t>
  </si>
  <si>
    <t xml:space="preserve">629 FAIRMOUNT AVE NE</t>
  </si>
  <si>
    <t xml:space="preserve">OH0025809439</t>
  </si>
  <si>
    <t xml:space="preserve">CHAD</t>
  </si>
  <si>
    <t xml:space="preserve">OH0025045130</t>
  </si>
  <si>
    <t xml:space="preserve">LUNSFORD</t>
  </si>
  <si>
    <t xml:space="preserve">OH0023335753</t>
  </si>
  <si>
    <t xml:space="preserve">SANTIAGO</t>
  </si>
  <si>
    <t xml:space="preserve">JUSTINO</t>
  </si>
  <si>
    <t xml:space="preserve">1949-08-17</t>
  </si>
  <si>
    <t xml:space="preserve">2019-10-23</t>
  </si>
  <si>
    <t xml:space="preserve">1786 CLERMONT AVE NE</t>
  </si>
  <si>
    <t xml:space="preserve">OH0015908493</t>
  </si>
  <si>
    <t xml:space="preserve">BARBUSCI</t>
  </si>
  <si>
    <t xml:space="preserve">1953-04-26</t>
  </si>
  <si>
    <t xml:space="preserve">APT 412</t>
  </si>
  <si>
    <t xml:space="preserve">OH0018595660</t>
  </si>
  <si>
    <t xml:space="preserve">1960-08-14</t>
  </si>
  <si>
    <t xml:space="preserve">1851 TIFFANY DR NE</t>
  </si>
  <si>
    <t xml:space="preserve">OH0021289662</t>
  </si>
  <si>
    <t xml:space="preserve">POWERS</t>
  </si>
  <si>
    <t xml:space="preserve">MARIBETH</t>
  </si>
  <si>
    <t xml:space="preserve">1957-09-09</t>
  </si>
  <si>
    <t xml:space="preserve">2010-09-07</t>
  </si>
  <si>
    <t xml:space="preserve">APT 706</t>
  </si>
  <si>
    <t xml:space="preserve">OH0015799325</t>
  </si>
  <si>
    <t xml:space="preserve">NINNIS</t>
  </si>
  <si>
    <t xml:space="preserve">ANITTA</t>
  </si>
  <si>
    <t xml:space="preserve">1961-06-30</t>
  </si>
  <si>
    <t xml:space="preserve">2008-09-01</t>
  </si>
  <si>
    <t xml:space="preserve">1576 CLERMONT AVE NE</t>
  </si>
  <si>
    <t xml:space="preserve">OH0015749694</t>
  </si>
  <si>
    <t xml:space="preserve">1954-01-02</t>
  </si>
  <si>
    <t xml:space="preserve">OH0018663319</t>
  </si>
  <si>
    <t xml:space="preserve">1978-09-09</t>
  </si>
  <si>
    <t xml:space="preserve">2012-09-17</t>
  </si>
  <si>
    <t xml:space="preserve">OH0026503223</t>
  </si>
  <si>
    <t xml:space="preserve">NERO</t>
  </si>
  <si>
    <t xml:space="preserve">1986-03-02</t>
  </si>
  <si>
    <t xml:space="preserve">801 ROSELAWN AVE NE</t>
  </si>
  <si>
    <t xml:space="preserve">OH0023767131</t>
  </si>
  <si>
    <t xml:space="preserve">1998-09-22</t>
  </si>
  <si>
    <t xml:space="preserve">OH0019479675</t>
  </si>
  <si>
    <t xml:space="preserve">1989-05-12</t>
  </si>
  <si>
    <t xml:space="preserve">1217 EDGEWOOD ST NE</t>
  </si>
  <si>
    <t xml:space="preserve">OH0015794097</t>
  </si>
  <si>
    <t xml:space="preserve">1955-04-18</t>
  </si>
  <si>
    <t xml:space="preserve">1978-12-19</t>
  </si>
  <si>
    <t xml:space="preserve">OH0025720656</t>
  </si>
  <si>
    <t xml:space="preserve">SCHOONOVER</t>
  </si>
  <si>
    <t xml:space="preserve">BRAD</t>
  </si>
  <si>
    <t xml:space="preserve">1984-10-20</t>
  </si>
  <si>
    <t xml:space="preserve">2020-08-22</t>
  </si>
  <si>
    <t xml:space="preserve">614 LAIRD AVE NE</t>
  </si>
  <si>
    <t xml:space="preserve">OH0015811651</t>
  </si>
  <si>
    <t xml:space="preserve">STARKEY</t>
  </si>
  <si>
    <t xml:space="preserve">STANLEY</t>
  </si>
  <si>
    <t xml:space="preserve">1529 SUNSET DR NE</t>
  </si>
  <si>
    <t xml:space="preserve">OH0025584205</t>
  </si>
  <si>
    <t xml:space="preserve">BURICK</t>
  </si>
  <si>
    <t xml:space="preserve">1986-06-01</t>
  </si>
  <si>
    <t xml:space="preserve">OH0018792502</t>
  </si>
  <si>
    <t xml:space="preserve">1988-04-13</t>
  </si>
  <si>
    <t xml:space="preserve">OH0026516788</t>
  </si>
  <si>
    <t xml:space="preserve">1962-08-30</t>
  </si>
  <si>
    <t xml:space="preserve">2022-04-16</t>
  </si>
  <si>
    <t xml:space="preserve">OH0027173892</t>
  </si>
  <si>
    <t xml:space="preserve">MAREK</t>
  </si>
  <si>
    <t xml:space="preserve">2023-10-14</t>
  </si>
  <si>
    <t xml:space="preserve">1774 IRENE AVE NE</t>
  </si>
  <si>
    <t xml:space="preserve">OH0019535461</t>
  </si>
  <si>
    <t xml:space="preserve">CHRISTA</t>
  </si>
  <si>
    <t xml:space="preserve">1990-01-17</t>
  </si>
  <si>
    <t xml:space="preserve">OH0025720816</t>
  </si>
  <si>
    <t xml:space="preserve">HUSS</t>
  </si>
  <si>
    <t xml:space="preserve">1970-04-08</t>
  </si>
  <si>
    <t xml:space="preserve">APT 401</t>
  </si>
  <si>
    <t xml:space="preserve">OH0015720238</t>
  </si>
  <si>
    <t xml:space="preserve">1970-04-21</t>
  </si>
  <si>
    <t xml:space="preserve">1749 IRENE AVE NE</t>
  </si>
  <si>
    <t xml:space="preserve">OH0024252209</t>
  </si>
  <si>
    <t xml:space="preserve">VOGLE</t>
  </si>
  <si>
    <t xml:space="preserve">MARCO</t>
  </si>
  <si>
    <t xml:space="preserve">1999-03-14</t>
  </si>
  <si>
    <t xml:space="preserve">2018-07-23</t>
  </si>
  <si>
    <t xml:space="preserve">OH0015819073</t>
  </si>
  <si>
    <t xml:space="preserve">SZCZEPANIAK</t>
  </si>
  <si>
    <t xml:space="preserve">KIMBERLEE</t>
  </si>
  <si>
    <t xml:space="preserve">1969-01-19</t>
  </si>
  <si>
    <t xml:space="preserve">OH0023641774</t>
  </si>
  <si>
    <t xml:space="preserve">IZOBELLA</t>
  </si>
  <si>
    <t xml:space="preserve">1998-02-13</t>
  </si>
  <si>
    <t xml:space="preserve">2023-02-11</t>
  </si>
  <si>
    <t xml:space="preserve">OH0027233287</t>
  </si>
  <si>
    <t xml:space="preserve">2005-11-05</t>
  </si>
  <si>
    <t xml:space="preserve">OH0015690959</t>
  </si>
  <si>
    <t xml:space="preserve">1963-05-27</t>
  </si>
  <si>
    <t xml:space="preserve">1531 WESTVIEW DR NE</t>
  </si>
  <si>
    <t xml:space="preserve">OH0026171770</t>
  </si>
  <si>
    <t xml:space="preserve">ARAYLA</t>
  </si>
  <si>
    <t xml:space="preserve">LANAYE</t>
  </si>
  <si>
    <t xml:space="preserve">1994-05-29</t>
  </si>
  <si>
    <t xml:space="preserve">OH0026427578</t>
  </si>
  <si>
    <t xml:space="preserve">DOBROWOLSKI</t>
  </si>
  <si>
    <t xml:space="preserve">2022-03-02</t>
  </si>
  <si>
    <t xml:space="preserve">1579 WESTVIEW DR NE</t>
  </si>
  <si>
    <t xml:space="preserve">OH0027437583</t>
  </si>
  <si>
    <t xml:space="preserve">1994-02-18</t>
  </si>
  <si>
    <t xml:space="preserve">OH0027498795</t>
  </si>
  <si>
    <t xml:space="preserve">BRADFIELD</t>
  </si>
  <si>
    <t xml:space="preserve">1982-03-18</t>
  </si>
  <si>
    <t xml:space="preserve">OH0015716651</t>
  </si>
  <si>
    <t xml:space="preserve">SPRAGUE</t>
  </si>
  <si>
    <t xml:space="preserve">1967-03-17</t>
  </si>
  <si>
    <t xml:space="preserve">1305 HOLLYWOOD ST NE</t>
  </si>
  <si>
    <t xml:space="preserve">OH0021700365</t>
  </si>
  <si>
    <t xml:space="preserve">ARTHUR</t>
  </si>
  <si>
    <t xml:space="preserve">KAY</t>
  </si>
  <si>
    <t xml:space="preserve">1994-06-24</t>
  </si>
  <si>
    <t xml:space="preserve">2015-10-01</t>
  </si>
  <si>
    <t xml:space="preserve">1434 HOLLYWOOD ST NE</t>
  </si>
  <si>
    <t xml:space="preserve">OH0024751938</t>
  </si>
  <si>
    <t xml:space="preserve">CRAMER</t>
  </si>
  <si>
    <t xml:space="preserve">1979-08-25</t>
  </si>
  <si>
    <t xml:space="preserve">1733 BEECHWOOD ST NE</t>
  </si>
  <si>
    <t xml:space="preserve">OH0023979936</t>
  </si>
  <si>
    <t xml:space="preserve">NICKOLE</t>
  </si>
  <si>
    <t xml:space="preserve">2016-09-29</t>
  </si>
  <si>
    <t xml:space="preserve">OH0021796997</t>
  </si>
  <si>
    <t xml:space="preserve">GUST</t>
  </si>
  <si>
    <t xml:space="preserve">1973-05-15</t>
  </si>
  <si>
    <t xml:space="preserve">OH0024170415</t>
  </si>
  <si>
    <t xml:space="preserve">REX</t>
  </si>
  <si>
    <t xml:space="preserve">1967-03-13</t>
  </si>
  <si>
    <t xml:space="preserve">2024-12-16</t>
  </si>
  <si>
    <t xml:space="preserve">409</t>
  </si>
  <si>
    <t xml:space="preserve">OH0022965912</t>
  </si>
  <si>
    <t xml:space="preserve">INFANTE</t>
  </si>
  <si>
    <t xml:space="preserve">RAFFAELA</t>
  </si>
  <si>
    <t xml:space="preserve">1993-04-05</t>
  </si>
  <si>
    <t xml:space="preserve">2020-03-26</t>
  </si>
  <si>
    <t xml:space="preserve">1245 ATLANTIC ST NE</t>
  </si>
  <si>
    <t xml:space="preserve">OH0027936324</t>
  </si>
  <si>
    <t xml:space="preserve">DURDA</t>
  </si>
  <si>
    <t xml:space="preserve">2006-01-13</t>
  </si>
  <si>
    <t xml:space="preserve">2025-04-08</t>
  </si>
  <si>
    <t xml:space="preserve">OH0015748314</t>
  </si>
  <si>
    <t xml:space="preserve">POLAN</t>
  </si>
  <si>
    <t xml:space="preserve">2019-07-11</t>
  </si>
  <si>
    <t xml:space="preserve">OH0015731951</t>
  </si>
  <si>
    <t xml:space="preserve">OROURKE</t>
  </si>
  <si>
    <t xml:space="preserve">1957-11-05</t>
  </si>
  <si>
    <t xml:space="preserve">2008-05-15</t>
  </si>
  <si>
    <t xml:space="preserve">OH0027838873</t>
  </si>
  <si>
    <t xml:space="preserve">ROHLAND</t>
  </si>
  <si>
    <t xml:space="preserve">1972-04-10</t>
  </si>
  <si>
    <t xml:space="preserve">2024-10-15</t>
  </si>
  <si>
    <t xml:space="preserve">OH0015821104</t>
  </si>
  <si>
    <t xml:space="preserve">BRIDGENS</t>
  </si>
  <si>
    <t xml:space="preserve">KRISTINA</t>
  </si>
  <si>
    <t xml:space="preserve">1985-07-26</t>
  </si>
  <si>
    <t xml:space="preserve">2020-07-05</t>
  </si>
  <si>
    <t xml:space="preserve">1916 CLERMONT AVE NE</t>
  </si>
  <si>
    <t xml:space="preserve">OH0015705327</t>
  </si>
  <si>
    <t xml:space="preserve">1958-03-22</t>
  </si>
  <si>
    <t xml:space="preserve">1976-04-28</t>
  </si>
  <si>
    <t xml:space="preserve">OH0023703525</t>
  </si>
  <si>
    <t xml:space="preserve">REED</t>
  </si>
  <si>
    <t xml:space="preserve">DALLAS</t>
  </si>
  <si>
    <t xml:space="preserve">1998-05-11</t>
  </si>
  <si>
    <t xml:space="preserve">APT 701</t>
  </si>
  <si>
    <t xml:space="preserve">OH0021220876</t>
  </si>
  <si>
    <t xml:space="preserve">OGRADY</t>
  </si>
  <si>
    <t xml:space="preserve">JENILEE</t>
  </si>
  <si>
    <t xml:space="preserve">1982-05-28</t>
  </si>
  <si>
    <t xml:space="preserve">2010-10-04</t>
  </si>
  <si>
    <t xml:space="preserve">OH0015728293</t>
  </si>
  <si>
    <t xml:space="preserve">1968-08-04</t>
  </si>
  <si>
    <t xml:space="preserve">OH0015761392</t>
  </si>
  <si>
    <t xml:space="preserve">TRAVIS</t>
  </si>
  <si>
    <t xml:space="preserve">1984-10-22</t>
  </si>
  <si>
    <t xml:space="preserve">OH0022529213</t>
  </si>
  <si>
    <t xml:space="preserve">RODNEY</t>
  </si>
  <si>
    <t xml:space="preserve">1970-09-11</t>
  </si>
  <si>
    <t xml:space="preserve">APT 319</t>
  </si>
  <si>
    <t xml:space="preserve">OH0025863807</t>
  </si>
  <si>
    <t xml:space="preserve">FOX</t>
  </si>
  <si>
    <t xml:space="preserve">JON</t>
  </si>
  <si>
    <t xml:space="preserve">1972-06-22</t>
  </si>
  <si>
    <t xml:space="preserve">OH0015819937</t>
  </si>
  <si>
    <t xml:space="preserve">1979-04-17</t>
  </si>
  <si>
    <t xml:space="preserve">2019-01-13</t>
  </si>
  <si>
    <t xml:space="preserve">OH0023077852</t>
  </si>
  <si>
    <t xml:space="preserve">MCMILLEN</t>
  </si>
  <si>
    <t xml:space="preserve">1996-08-25</t>
  </si>
  <si>
    <t xml:space="preserve">OH0022200791</t>
  </si>
  <si>
    <t xml:space="preserve">MANE</t>
  </si>
  <si>
    <t xml:space="preserve">1994-05-21</t>
  </si>
  <si>
    <t xml:space="preserve">OH0021372762</t>
  </si>
  <si>
    <t xml:space="preserve">LUTZ</t>
  </si>
  <si>
    <t xml:space="preserve">1977-10-11</t>
  </si>
  <si>
    <t xml:space="preserve">2012-09-30</t>
  </si>
  <si>
    <t xml:space="preserve">OH0015694165</t>
  </si>
  <si>
    <t xml:space="preserve">1964-07-01</t>
  </si>
  <si>
    <t xml:space="preserve">OH0024254986</t>
  </si>
  <si>
    <t xml:space="preserve">MONROE</t>
  </si>
  <si>
    <t xml:space="preserve">1992-05-24</t>
  </si>
  <si>
    <t xml:space="preserve">OH0015807725</t>
  </si>
  <si>
    <t xml:space="preserve">1976-11-02</t>
  </si>
  <si>
    <t xml:space="preserve">OH0015796967</t>
  </si>
  <si>
    <t xml:space="preserve">SKOPOS</t>
  </si>
  <si>
    <t xml:space="preserve">1933-03-25</t>
  </si>
  <si>
    <t xml:space="preserve">2013-04-08</t>
  </si>
  <si>
    <t xml:space="preserve">1330 ELM RD NE</t>
  </si>
  <si>
    <t xml:space="preserve">OH0018788904</t>
  </si>
  <si>
    <t xml:space="preserve">1978-06-02</t>
  </si>
  <si>
    <t xml:space="preserve">2024-11-03</t>
  </si>
  <si>
    <t xml:space="preserve">OH0015694619</t>
  </si>
  <si>
    <t xml:space="preserve">HUKARI</t>
  </si>
  <si>
    <t xml:space="preserve">1964-02-06</t>
  </si>
  <si>
    <t xml:space="preserve">1771 SUNSET DR NE</t>
  </si>
  <si>
    <t xml:space="preserve">OH0022315512</t>
  </si>
  <si>
    <t xml:space="preserve">1975-12-23</t>
  </si>
  <si>
    <t xml:space="preserve">2020-12-28</t>
  </si>
  <si>
    <t xml:space="preserve">1906 CLERMONT AVE NE</t>
  </si>
  <si>
    <t xml:space="preserve">OH0023188620</t>
  </si>
  <si>
    <t xml:space="preserve">HERRING</t>
  </si>
  <si>
    <t xml:space="preserve">DIEDRE</t>
  </si>
  <si>
    <t xml:space="preserve">1967-07-15</t>
  </si>
  <si>
    <t xml:space="preserve">OH0015904289</t>
  </si>
  <si>
    <t xml:space="preserve">OHARA</t>
  </si>
  <si>
    <t xml:space="preserve">1985-12-02</t>
  </si>
  <si>
    <t xml:space="preserve">1416 ATLANTIC ST NE</t>
  </si>
  <si>
    <t xml:space="preserve">OH0024029036</t>
  </si>
  <si>
    <t xml:space="preserve">1956-02-17</t>
  </si>
  <si>
    <t xml:space="preserve">OH0019533631</t>
  </si>
  <si>
    <t xml:space="preserve">TARYN</t>
  </si>
  <si>
    <t xml:space="preserve">ELYSE</t>
  </si>
  <si>
    <t xml:space="preserve">1989-12-20</t>
  </si>
  <si>
    <t xml:space="preserve">2021-10-18</t>
  </si>
  <si>
    <t xml:space="preserve">OH0024990338</t>
  </si>
  <si>
    <t xml:space="preserve">REEL</t>
  </si>
  <si>
    <t xml:space="preserve">1962-11-04</t>
  </si>
  <si>
    <t xml:space="preserve">1265 ATLANTIC ST NE</t>
  </si>
  <si>
    <t xml:space="preserve">OH0015745578</t>
  </si>
  <si>
    <t xml:space="preserve">DOLL</t>
  </si>
  <si>
    <t xml:space="preserve">ROSEMARIE</t>
  </si>
  <si>
    <t xml:space="preserve">1964-02-10</t>
  </si>
  <si>
    <t xml:space="preserve">2016-10-09</t>
  </si>
  <si>
    <t xml:space="preserve">701 FAIRMOUNT AVE NE</t>
  </si>
  <si>
    <t xml:space="preserve">OH0015707500</t>
  </si>
  <si>
    <t xml:space="preserve">ORLANDO</t>
  </si>
  <si>
    <t xml:space="preserve">1964-10-17</t>
  </si>
  <si>
    <t xml:space="preserve">1996-04-13</t>
  </si>
  <si>
    <t xml:space="preserve">OH0019479993</t>
  </si>
  <si>
    <t xml:space="preserve">BLOOM</t>
  </si>
  <si>
    <t xml:space="preserve">1754 ELM RD NE</t>
  </si>
  <si>
    <t xml:space="preserve">OH0015803152</t>
  </si>
  <si>
    <t xml:space="preserve">VUGRINCIC</t>
  </si>
  <si>
    <t xml:space="preserve">1962-07-04</t>
  </si>
  <si>
    <t xml:space="preserve">1989-09-08</t>
  </si>
  <si>
    <t xml:space="preserve">593 ROSELAWN AVE NE</t>
  </si>
  <si>
    <t xml:space="preserve">OH0024589305</t>
  </si>
  <si>
    <t xml:space="preserve">1952-01-07</t>
  </si>
  <si>
    <t xml:space="preserve">2017-11-03</t>
  </si>
  <si>
    <t xml:space="preserve">OH0025389223</t>
  </si>
  <si>
    <t xml:space="preserve">LEE ODELL</t>
  </si>
  <si>
    <t xml:space="preserve">1949-08-01</t>
  </si>
  <si>
    <t xml:space="preserve">2020-02-05</t>
  </si>
  <si>
    <t xml:space="preserve">OH0027788988</t>
  </si>
  <si>
    <t xml:space="preserve">MIKALYA</t>
  </si>
  <si>
    <t xml:space="preserve">2000-01-30</t>
  </si>
  <si>
    <t xml:space="preserve">APT 420</t>
  </si>
  <si>
    <t xml:space="preserve">OH0023667544</t>
  </si>
  <si>
    <t xml:space="preserve">MONETTA</t>
  </si>
  <si>
    <t xml:space="preserve">1989-04-03</t>
  </si>
  <si>
    <t xml:space="preserve">OH0022239716</t>
  </si>
  <si>
    <t xml:space="preserve">SUDNIK</t>
  </si>
  <si>
    <t xml:space="preserve">1986-02-25</t>
  </si>
  <si>
    <t xml:space="preserve">OH0021756579</t>
  </si>
  <si>
    <t xml:space="preserve">1987-03-26</t>
  </si>
  <si>
    <t xml:space="preserve">2022-03-26</t>
  </si>
  <si>
    <t xml:space="preserve">APT 524</t>
  </si>
  <si>
    <t xml:space="preserve">OH0026503471</t>
  </si>
  <si>
    <t xml:space="preserve">STRICKLAND</t>
  </si>
  <si>
    <t xml:space="preserve">1987-09-16</t>
  </si>
  <si>
    <t xml:space="preserve">2022-04-27</t>
  </si>
  <si>
    <t xml:space="preserve">OH0025607120</t>
  </si>
  <si>
    <t xml:space="preserve">1995-02-16</t>
  </si>
  <si>
    <t xml:space="preserve">OH0024291987</t>
  </si>
  <si>
    <t xml:space="preserve">RODGER</t>
  </si>
  <si>
    <t xml:space="preserve">1993-03-08</t>
  </si>
  <si>
    <t xml:space="preserve">2024-11-07</t>
  </si>
  <si>
    <t xml:space="preserve">OH0015814667</t>
  </si>
  <si>
    <t xml:space="preserve">HERALD</t>
  </si>
  <si>
    <t xml:space="preserve">1960-05-29</t>
  </si>
  <si>
    <t xml:space="preserve">2025-06-04</t>
  </si>
  <si>
    <t xml:space="preserve">APT 621</t>
  </si>
  <si>
    <t xml:space="preserve">OH0025720528</t>
  </si>
  <si>
    <t xml:space="preserve">MANNING</t>
  </si>
  <si>
    <t xml:space="preserve">1983-06-25</t>
  </si>
  <si>
    <t xml:space="preserve">2020-08-21</t>
  </si>
  <si>
    <t xml:space="preserve">1454 EDGEWOOD ST NE</t>
  </si>
  <si>
    <t xml:space="preserve">OH0025963887</t>
  </si>
  <si>
    <t xml:space="preserve">SHAWVER</t>
  </si>
  <si>
    <t xml:space="preserve">1970-07-24</t>
  </si>
  <si>
    <t xml:space="preserve">617 FAIRMOUNT AVE NE</t>
  </si>
  <si>
    <t xml:space="preserve">OH0022882161</t>
  </si>
  <si>
    <t xml:space="preserve">NEGRON</t>
  </si>
  <si>
    <t xml:space="preserve">1983-02-20</t>
  </si>
  <si>
    <t xml:space="preserve">2024-03-26</t>
  </si>
  <si>
    <t xml:space="preserve">1736 WESTVIEW DR NE</t>
  </si>
  <si>
    <t xml:space="preserve">OH0015717681</t>
  </si>
  <si>
    <t xml:space="preserve">ANTONY</t>
  </si>
  <si>
    <t xml:space="preserve">1969-04-11</t>
  </si>
  <si>
    <t xml:space="preserve">OH0027331380</t>
  </si>
  <si>
    <t xml:space="preserve">LEONARD</t>
  </si>
  <si>
    <t xml:space="preserve">1970-11-01</t>
  </si>
  <si>
    <t xml:space="preserve">OH0023707869</t>
  </si>
  <si>
    <t xml:space="preserve">FRABOTTA</t>
  </si>
  <si>
    <t xml:space="preserve">1956-07-10</t>
  </si>
  <si>
    <t xml:space="preserve">APT 604</t>
  </si>
  <si>
    <t xml:space="preserve">OH0027412627</t>
  </si>
  <si>
    <t xml:space="preserve">LOPEZ</t>
  </si>
  <si>
    <t xml:space="preserve">1977-12-13</t>
  </si>
  <si>
    <t xml:space="preserve">2025-02-15</t>
  </si>
  <si>
    <t xml:space="preserve">OH0025939997</t>
  </si>
  <si>
    <t xml:space="preserve">1974-11-20</t>
  </si>
  <si>
    <t xml:space="preserve">OH0022574826</t>
  </si>
  <si>
    <t xml:space="preserve">BACON</t>
  </si>
  <si>
    <t xml:space="preserve">1995-08-30</t>
  </si>
  <si>
    <t xml:space="preserve">OH0025696098</t>
  </si>
  <si>
    <t xml:space="preserve">1996-11-19</t>
  </si>
  <si>
    <t xml:space="preserve">OH0019914407</t>
  </si>
  <si>
    <t xml:space="preserve">1990-07-25</t>
  </si>
  <si>
    <t xml:space="preserve">2018-03-16</t>
  </si>
  <si>
    <t xml:space="preserve">741 KENILWORTH AVE NE</t>
  </si>
  <si>
    <t xml:space="preserve">APT 1 1/2</t>
  </si>
  <si>
    <t xml:space="preserve">OH0015717814</t>
  </si>
  <si>
    <t xml:space="preserve">ROBYN</t>
  </si>
  <si>
    <t xml:space="preserve">1969-01-09</t>
  </si>
  <si>
    <t xml:space="preserve">1987-04-02</t>
  </si>
  <si>
    <t xml:space="preserve">OH0026341686</t>
  </si>
  <si>
    <t xml:space="preserve">1967-08-30</t>
  </si>
  <si>
    <t xml:space="preserve">OH0027839243</t>
  </si>
  <si>
    <t xml:space="preserve">1994-10-12</t>
  </si>
  <si>
    <t xml:space="preserve">APT 6</t>
  </si>
  <si>
    <t xml:space="preserve">OH0026817855</t>
  </si>
  <si>
    <t xml:space="preserve">WHATLEY</t>
  </si>
  <si>
    <t xml:space="preserve">AFRED</t>
  </si>
  <si>
    <t xml:space="preserve">2023-02-07</t>
  </si>
  <si>
    <t xml:space="preserve">OH0024844799</t>
  </si>
  <si>
    <t xml:space="preserve">KYLA</t>
  </si>
  <si>
    <t xml:space="preserve">DANYEL</t>
  </si>
  <si>
    <t xml:space="preserve">1999-06-08</t>
  </si>
  <si>
    <t xml:space="preserve">OH0015745152</t>
  </si>
  <si>
    <t xml:space="preserve">KRISTIN</t>
  </si>
  <si>
    <t xml:space="preserve">1971-11-02</t>
  </si>
  <si>
    <t xml:space="preserve">1991-11-26</t>
  </si>
  <si>
    <t xml:space="preserve">OH0015754530</t>
  </si>
  <si>
    <t xml:space="preserve">1971-11-24</t>
  </si>
  <si>
    <t xml:space="preserve">1992-08-26</t>
  </si>
  <si>
    <t xml:space="preserve">OH0015809591</t>
  </si>
  <si>
    <t xml:space="preserve">QUINN</t>
  </si>
  <si>
    <t xml:space="preserve">1977-02-16</t>
  </si>
  <si>
    <t xml:space="preserve">2024-06-05</t>
  </si>
  <si>
    <t xml:space="preserve">607 BONNIE BRAE AVE NE</t>
  </si>
  <si>
    <t xml:space="preserve">OH0015710494</t>
  </si>
  <si>
    <t xml:space="preserve">HAKE</t>
  </si>
  <si>
    <t xml:space="preserve">1963-12-11</t>
  </si>
  <si>
    <t xml:space="preserve">1984-09-29</t>
  </si>
  <si>
    <t xml:space="preserve">OH0025808069</t>
  </si>
  <si>
    <t xml:space="preserve">KANEASTER</t>
  </si>
  <si>
    <t xml:space="preserve">ISAIAH</t>
  </si>
  <si>
    <t xml:space="preserve">1996-06-21</t>
  </si>
  <si>
    <t xml:space="preserve">1236 ATLANTIC ST NE</t>
  </si>
  <si>
    <t xml:space="preserve">OH0026420359</t>
  </si>
  <si>
    <t xml:space="preserve">MALIKAH</t>
  </si>
  <si>
    <t xml:space="preserve">ALIAH</t>
  </si>
  <si>
    <t xml:space="preserve">1420 ELM RD NE</t>
  </si>
  <si>
    <t xml:space="preserve">OH0020138745</t>
  </si>
  <si>
    <t xml:space="preserve">DAWSON</t>
  </si>
  <si>
    <t xml:space="preserve">1958-09-18</t>
  </si>
  <si>
    <t xml:space="preserve">OH0023523165</t>
  </si>
  <si>
    <t xml:space="preserve">1956-07-24</t>
  </si>
  <si>
    <t xml:space="preserve">2020-09-15</t>
  </si>
  <si>
    <t xml:space="preserve">LOWR A</t>
  </si>
  <si>
    <t xml:space="preserve">OH0027420703</t>
  </si>
  <si>
    <t xml:space="preserve">1986-11-19</t>
  </si>
  <si>
    <t xml:space="preserve">2024-07-03</t>
  </si>
  <si>
    <t xml:space="preserve">OH0025964000</t>
  </si>
  <si>
    <t xml:space="preserve">BRITTNEY</t>
  </si>
  <si>
    <t xml:space="preserve">NM</t>
  </si>
  <si>
    <t xml:space="preserve">1989-09-25</t>
  </si>
  <si>
    <t xml:space="preserve">OH0025671782</t>
  </si>
  <si>
    <t xml:space="preserve">YANDURA</t>
  </si>
  <si>
    <t xml:space="preserve">1955-04-03</t>
  </si>
  <si>
    <t xml:space="preserve">2020-08-03</t>
  </si>
  <si>
    <t xml:space="preserve">736 KENILWORTH AVE NE</t>
  </si>
  <si>
    <t xml:space="preserve">OH0015807427</t>
  </si>
  <si>
    <t xml:space="preserve">WANDRA</t>
  </si>
  <si>
    <t xml:space="preserve">1946-01-28</t>
  </si>
  <si>
    <t xml:space="preserve">2025-02-13</t>
  </si>
  <si>
    <t xml:space="preserve">APT 516</t>
  </si>
  <si>
    <t xml:space="preserve">OH0026453094</t>
  </si>
  <si>
    <t xml:space="preserve">1994-04-01</t>
  </si>
  <si>
    <t xml:space="preserve">OH0026764616</t>
  </si>
  <si>
    <t xml:space="preserve">CHERYL</t>
  </si>
  <si>
    <t xml:space="preserve">1994-09-29</t>
  </si>
  <si>
    <t xml:space="preserve">2022-12-05</t>
  </si>
  <si>
    <t xml:space="preserve">OH0023020635</t>
  </si>
  <si>
    <t xml:space="preserve">SCHNEIDER</t>
  </si>
  <si>
    <t xml:space="preserve">1957-04-17</t>
  </si>
  <si>
    <t xml:space="preserve">2025-02-27</t>
  </si>
  <si>
    <t xml:space="preserve">OH0025051233</t>
  </si>
  <si>
    <t xml:space="preserve">WOLFSON</t>
  </si>
  <si>
    <t xml:space="preserve">OH0027420759</t>
  </si>
  <si>
    <t xml:space="preserve">1987-07-02</t>
  </si>
  <si>
    <t xml:space="preserve">OH0027933387</t>
  </si>
  <si>
    <t xml:space="preserve">2007-01-28</t>
  </si>
  <si>
    <t xml:space="preserve">2024-03-18</t>
  </si>
  <si>
    <t xml:space="preserve">OH0026765393</t>
  </si>
  <si>
    <t xml:space="preserve">SWEITZER</t>
  </si>
  <si>
    <t xml:space="preserve">1947-02-17</t>
  </si>
  <si>
    <t xml:space="preserve">2024-07-06</t>
  </si>
  <si>
    <t xml:space="preserve">OH0023354786</t>
  </si>
  <si>
    <t xml:space="preserve">REEDER</t>
  </si>
  <si>
    <t xml:space="preserve">1963-09-29</t>
  </si>
  <si>
    <t xml:space="preserve">APT 619</t>
  </si>
  <si>
    <t xml:space="preserve">OH0021281128</t>
  </si>
  <si>
    <t xml:space="preserve">MERCURE</t>
  </si>
  <si>
    <t xml:space="preserve">RANI</t>
  </si>
  <si>
    <t xml:space="preserve">1975-04-15</t>
  </si>
  <si>
    <t xml:space="preserve">2024-12-04</t>
  </si>
  <si>
    <t xml:space="preserve">APT 313</t>
  </si>
  <si>
    <t xml:space="preserve">OH0025028926</t>
  </si>
  <si>
    <t xml:space="preserve">SEKELA</t>
  </si>
  <si>
    <t xml:space="preserve">1992-11-12</t>
  </si>
  <si>
    <t xml:space="preserve">2022-05-11</t>
  </si>
  <si>
    <t xml:space="preserve">OH0027848067</t>
  </si>
  <si>
    <t xml:space="preserve">DELGADO ZOTELO</t>
  </si>
  <si>
    <t xml:space="preserve">2004-06-05</t>
  </si>
  <si>
    <t xml:space="preserve">2025-03-15</t>
  </si>
  <si>
    <t xml:space="preserve">OH0025928140</t>
  </si>
  <si>
    <t xml:space="preserve">WHEELOCK</t>
  </si>
  <si>
    <t xml:space="preserve">2001-01-17</t>
  </si>
  <si>
    <t xml:space="preserve">2024-03-29</t>
  </si>
  <si>
    <t xml:space="preserve">OH0025772774</t>
  </si>
  <si>
    <t xml:space="preserve">2024-03-02</t>
  </si>
  <si>
    <t xml:space="preserve">1205 ATLANTIC ST NE</t>
  </si>
  <si>
    <t xml:space="preserve">OH0024800346</t>
  </si>
  <si>
    <t xml:space="preserve">BRETT</t>
  </si>
  <si>
    <t xml:space="preserve">1967-12-22</t>
  </si>
  <si>
    <t xml:space="preserve">2020-08-27</t>
  </si>
  <si>
    <t xml:space="preserve">OH0023311298</t>
  </si>
  <si>
    <t xml:space="preserve">MAURICE</t>
  </si>
  <si>
    <t xml:space="preserve">1990-12-06</t>
  </si>
  <si>
    <t xml:space="preserve">622 ELM RD NE</t>
  </si>
  <si>
    <t xml:space="preserve">OH0024846718</t>
  </si>
  <si>
    <t xml:space="preserve">THEIMER</t>
  </si>
  <si>
    <t xml:space="preserve">1995-08-19</t>
  </si>
  <si>
    <t xml:space="preserve">1027 WOODLAND AVE NE</t>
  </si>
  <si>
    <t xml:space="preserve">OH0025043303</t>
  </si>
  <si>
    <t xml:space="preserve">CURRENCE</t>
  </si>
  <si>
    <t xml:space="preserve">HAILEY</t>
  </si>
  <si>
    <t xml:space="preserve">1999-12-28</t>
  </si>
  <si>
    <t xml:space="preserve">OH0015749685</t>
  </si>
  <si>
    <t xml:space="preserve">1959-03-19</t>
  </si>
  <si>
    <t xml:space="preserve">2021-12-31</t>
  </si>
  <si>
    <t xml:space="preserve">OH0020848668</t>
  </si>
  <si>
    <t xml:space="preserve">MARSHA</t>
  </si>
  <si>
    <t xml:space="preserve">LEEANNE</t>
  </si>
  <si>
    <t xml:space="preserve">1978-10-28</t>
  </si>
  <si>
    <t xml:space="preserve">2014-08-25</t>
  </si>
  <si>
    <t xml:space="preserve">OH0015716716</t>
  </si>
  <si>
    <t xml:space="preserve">1968-12-22</t>
  </si>
  <si>
    <t xml:space="preserve">2020-01-11</t>
  </si>
  <si>
    <t xml:space="preserve">OH0026503721</t>
  </si>
  <si>
    <t xml:space="preserve">MAIORANO</t>
  </si>
  <si>
    <t xml:space="preserve">1963-05-21</t>
  </si>
  <si>
    <t xml:space="preserve">2022-04-11</t>
  </si>
  <si>
    <t xml:space="preserve">APT 723</t>
  </si>
  <si>
    <t xml:space="preserve">OH0025439564</t>
  </si>
  <si>
    <t xml:space="preserve">2002-07-01</t>
  </si>
  <si>
    <t xml:space="preserve">OH0018596783</t>
  </si>
  <si>
    <t xml:space="preserve">FENTON</t>
  </si>
  <si>
    <t xml:space="preserve">1972-01-30</t>
  </si>
  <si>
    <t xml:space="preserve">1879 TIFFANY DR NE</t>
  </si>
  <si>
    <t xml:space="preserve">OH0024010170</t>
  </si>
  <si>
    <t xml:space="preserve">SECRIST</t>
  </si>
  <si>
    <t xml:space="preserve">1957-04-18</t>
  </si>
  <si>
    <t xml:space="preserve">2020-09-16</t>
  </si>
  <si>
    <t xml:space="preserve">OH0025538022</t>
  </si>
  <si>
    <t xml:space="preserve">2002-05-29</t>
  </si>
  <si>
    <t xml:space="preserve">2024-03-19</t>
  </si>
  <si>
    <t xml:space="preserve">OH0018597467</t>
  </si>
  <si>
    <t xml:space="preserve">MILES</t>
  </si>
  <si>
    <t xml:space="preserve">1969-08-09</t>
  </si>
  <si>
    <t xml:space="preserve">OH0015696488</t>
  </si>
  <si>
    <t xml:space="preserve">FRANKLIN</t>
  </si>
  <si>
    <t xml:space="preserve">CASSANDRA</t>
  </si>
  <si>
    <t xml:space="preserve">1964-08-28</t>
  </si>
  <si>
    <t xml:space="preserve">2018-08-18</t>
  </si>
  <si>
    <t xml:space="preserve">OH0021488100</t>
  </si>
  <si>
    <t xml:space="preserve">JASTATT</t>
  </si>
  <si>
    <t xml:space="preserve">JAIME</t>
  </si>
  <si>
    <t xml:space="preserve">1987-05-17</t>
  </si>
  <si>
    <t xml:space="preserve">2015-07-07</t>
  </si>
  <si>
    <t xml:space="preserve">1827 TIFFANY DR NE</t>
  </si>
  <si>
    <t xml:space="preserve">OH0027044207</t>
  </si>
  <si>
    <t xml:space="preserve">2005-07-21</t>
  </si>
  <si>
    <t xml:space="preserve">2023-08-26</t>
  </si>
  <si>
    <t xml:space="preserve">1276 ATLANTIC ST NE</t>
  </si>
  <si>
    <t xml:space="preserve">OH0015811260</t>
  </si>
  <si>
    <t xml:space="preserve">LINDHOLM</t>
  </si>
  <si>
    <t xml:space="preserve">1974-02-10</t>
  </si>
  <si>
    <t xml:space="preserve">OH0023511220</t>
  </si>
  <si>
    <t xml:space="preserve">SEMKO</t>
  </si>
  <si>
    <t xml:space="preserve">SHAYLA</t>
  </si>
  <si>
    <t xml:space="preserve">1998-07-17</t>
  </si>
  <si>
    <t xml:space="preserve">2023-11-27</t>
  </si>
  <si>
    <t xml:space="preserve">OH0015748064</t>
  </si>
  <si>
    <t xml:space="preserve">PERSIN</t>
  </si>
  <si>
    <t xml:space="preserve">1944-06-06</t>
  </si>
  <si>
    <t xml:space="preserve">2007-09-19</t>
  </si>
  <si>
    <t xml:space="preserve">1741 SUNSET DR NE</t>
  </si>
  <si>
    <t xml:space="preserve">OH0015719508</t>
  </si>
  <si>
    <t xml:space="preserve">1969-10-27</t>
  </si>
  <si>
    <t xml:space="preserve">OH0025217195</t>
  </si>
  <si>
    <t xml:space="preserve">1961-07-21</t>
  </si>
  <si>
    <t xml:space="preserve">1475 ATLANTIC ST NE</t>
  </si>
  <si>
    <t xml:space="preserve">OH0027525742</t>
  </si>
  <si>
    <t xml:space="preserve">KRISTINE</t>
  </si>
  <si>
    <t xml:space="preserve">1979-05-24</t>
  </si>
  <si>
    <t xml:space="preserve">OH0027513404</t>
  </si>
  <si>
    <t xml:space="preserve">TIANJAE</t>
  </si>
  <si>
    <t xml:space="preserve">2000-03-08</t>
  </si>
  <si>
    <t xml:space="preserve">OH0015787509</t>
  </si>
  <si>
    <t xml:space="preserve">SHELLITO</t>
  </si>
  <si>
    <t xml:space="preserve">1934-09-13</t>
  </si>
  <si>
    <t xml:space="preserve">OH0027680388</t>
  </si>
  <si>
    <t xml:space="preserve">RENEA</t>
  </si>
  <si>
    <t xml:space="preserve">1972-04-07</t>
  </si>
  <si>
    <t xml:space="preserve">OH0026029667</t>
  </si>
  <si>
    <t xml:space="preserve">BURR</t>
  </si>
  <si>
    <t xml:space="preserve">LAFAYETT</t>
  </si>
  <si>
    <t xml:space="preserve">1972-08-03</t>
  </si>
  <si>
    <t xml:space="preserve">2021-07-12</t>
  </si>
  <si>
    <t xml:space="preserve">1630 SUNSET DR NE</t>
  </si>
  <si>
    <t xml:space="preserve">OH0015757207</t>
  </si>
  <si>
    <t xml:space="preserve">1982-05-05</t>
  </si>
  <si>
    <t xml:space="preserve">2024-01-25</t>
  </si>
  <si>
    <t xml:space="preserve">APT 421</t>
  </si>
  <si>
    <t xml:space="preserve">OH0027748391</t>
  </si>
  <si>
    <t xml:space="preserve">TAMI</t>
  </si>
  <si>
    <t xml:space="preserve">1968-07-27</t>
  </si>
  <si>
    <t xml:space="preserve">1489 BEECHWOOD ST NE</t>
  </si>
  <si>
    <t xml:space="preserve">OH0015725542</t>
  </si>
  <si>
    <t xml:space="preserve">KOOK</t>
  </si>
  <si>
    <t xml:space="preserve">BEVERLY</t>
  </si>
  <si>
    <t xml:space="preserve">1959-11-11</t>
  </si>
  <si>
    <t xml:space="preserve">2015-06-24</t>
  </si>
  <si>
    <t xml:space="preserve">1565 ATLANTIC ST NE</t>
  </si>
  <si>
    <t xml:space="preserve">OH0015705616</t>
  </si>
  <si>
    <t xml:space="preserve">ECKENRODE</t>
  </si>
  <si>
    <t xml:space="preserve">1966-08-03</t>
  </si>
  <si>
    <t xml:space="preserve">2019-08-06</t>
  </si>
  <si>
    <t xml:space="preserve">APT 109</t>
  </si>
  <si>
    <t xml:space="preserve">OH0015749435</t>
  </si>
  <si>
    <t xml:space="preserve">1960-03-11</t>
  </si>
  <si>
    <t xml:space="preserve">OH0021937688</t>
  </si>
  <si>
    <t xml:space="preserve">MACALI</t>
  </si>
  <si>
    <t xml:space="preserve">1994-07-31</t>
  </si>
  <si>
    <t xml:space="preserve">2021-02-03</t>
  </si>
  <si>
    <t xml:space="preserve">1836 TIFFANY DR NE</t>
  </si>
  <si>
    <t xml:space="preserve">OH0027596730</t>
  </si>
  <si>
    <t xml:space="preserve">APT 219</t>
  </si>
  <si>
    <t xml:space="preserve">OH0019660436</t>
  </si>
  <si>
    <t xml:space="preserve">1957-12-24</t>
  </si>
  <si>
    <t xml:space="preserve">OH0015745612</t>
  </si>
  <si>
    <t xml:space="preserve">VERA</t>
  </si>
  <si>
    <t xml:space="preserve">1955-09-17</t>
  </si>
  <si>
    <t xml:space="preserve">1992-01-14</t>
  </si>
  <si>
    <t xml:space="preserve">1535 ATLANTIC ST NE</t>
  </si>
  <si>
    <t xml:space="preserve">OH0015751333</t>
  </si>
  <si>
    <t xml:space="preserve">2015-07-24</t>
  </si>
  <si>
    <t xml:space="preserve">1516 ATLANTIC ST NE</t>
  </si>
  <si>
    <t xml:space="preserve">OH0026453049</t>
  </si>
  <si>
    <t xml:space="preserve">ELAYNE</t>
  </si>
  <si>
    <t xml:space="preserve">1967-01-06</t>
  </si>
  <si>
    <t xml:space="preserve">2022-03-25</t>
  </si>
  <si>
    <t xml:space="preserve">OH0020135344</t>
  </si>
  <si>
    <t xml:space="preserve">AURELIAN</t>
  </si>
  <si>
    <t xml:space="preserve">1956-11-01</t>
  </si>
  <si>
    <t xml:space="preserve">2021-02-24</t>
  </si>
  <si>
    <t xml:space="preserve">OH0027873238</t>
  </si>
  <si>
    <t xml:space="preserve">1996-01-14</t>
  </si>
  <si>
    <t xml:space="preserve">OH0025891557</t>
  </si>
  <si>
    <t xml:space="preserve">LACKEY</t>
  </si>
  <si>
    <t xml:space="preserve">IMA</t>
  </si>
  <si>
    <t xml:space="preserve">LOIS</t>
  </si>
  <si>
    <t xml:space="preserve">1951-01-03</t>
  </si>
  <si>
    <t xml:space="preserve">OH0026261514</t>
  </si>
  <si>
    <t xml:space="preserve">SAEED</t>
  </si>
  <si>
    <t xml:space="preserve">ANWAR</t>
  </si>
  <si>
    <t xml:space="preserve">FARID</t>
  </si>
  <si>
    <t xml:space="preserve">1982-08-02</t>
  </si>
  <si>
    <t xml:space="preserve">2025-02-08</t>
  </si>
  <si>
    <t xml:space="preserve">OH0026453098</t>
  </si>
  <si>
    <t xml:space="preserve">ELLIOTT</t>
  </si>
  <si>
    <t xml:space="preserve">1992-08-19</t>
  </si>
  <si>
    <t xml:space="preserve">1457 WOODLAND AVE NE</t>
  </si>
  <si>
    <t xml:space="preserve">OH0015691506</t>
  </si>
  <si>
    <t xml:space="preserve">DUANE</t>
  </si>
  <si>
    <t xml:space="preserve">1943-09-08</t>
  </si>
  <si>
    <t xml:space="preserve">2011-09-24</t>
  </si>
  <si>
    <t xml:space="preserve">OH0015721728</t>
  </si>
  <si>
    <t xml:space="preserve">KUMAR</t>
  </si>
  <si>
    <t xml:space="preserve">1965-09-22</t>
  </si>
  <si>
    <t xml:space="preserve">1988-03-15</t>
  </si>
  <si>
    <t xml:space="preserve">1511 BEECHWOOD ST NE</t>
  </si>
  <si>
    <t xml:space="preserve">OH0015796614</t>
  </si>
  <si>
    <t xml:space="preserve">ENYINGS</t>
  </si>
  <si>
    <t xml:space="preserve">1943-07-02</t>
  </si>
  <si>
    <t xml:space="preserve">2015-06-17</t>
  </si>
  <si>
    <t xml:space="preserve">OH0015804030</t>
  </si>
  <si>
    <t xml:space="preserve">1967-03-14</t>
  </si>
  <si>
    <t xml:space="preserve">2006-04-14</t>
  </si>
  <si>
    <t xml:space="preserve">OH0015710225</t>
  </si>
  <si>
    <t xml:space="preserve">ANGELONA</t>
  </si>
  <si>
    <t xml:space="preserve">1956-08-05</t>
  </si>
  <si>
    <t xml:space="preserve">1990-12-08</t>
  </si>
  <si>
    <t xml:space="preserve">1557 BEECHWOOD ST NE</t>
  </si>
  <si>
    <t xml:space="preserve">OH0019534901</t>
  </si>
  <si>
    <t xml:space="preserve">DATISH</t>
  </si>
  <si>
    <t xml:space="preserve">OH0026453111</t>
  </si>
  <si>
    <t xml:space="preserve">1982-04-21</t>
  </si>
  <si>
    <t xml:space="preserve">OH0024083039</t>
  </si>
  <si>
    <t xml:space="preserve">KEARNEY</t>
  </si>
  <si>
    <t xml:space="preserve">1949-02-09</t>
  </si>
  <si>
    <t xml:space="preserve">APT 303</t>
  </si>
  <si>
    <t xml:space="preserve">OH0015696390</t>
  </si>
  <si>
    <t xml:space="preserve">BOWSER</t>
  </si>
  <si>
    <t xml:space="preserve">JEANINE</t>
  </si>
  <si>
    <t xml:space="preserve">1964-09-14</t>
  </si>
  <si>
    <t xml:space="preserve">2006-06-20</t>
  </si>
  <si>
    <t xml:space="preserve">OH0025324552</t>
  </si>
  <si>
    <t xml:space="preserve">AYRES</t>
  </si>
  <si>
    <t xml:space="preserve">1964-09-05</t>
  </si>
  <si>
    <t xml:space="preserve">2019-02-08</t>
  </si>
  <si>
    <t xml:space="preserve">APT 105</t>
  </si>
  <si>
    <t xml:space="preserve">OH0023445586</t>
  </si>
  <si>
    <t xml:space="preserve">CHRISTLIEB</t>
  </si>
  <si>
    <t xml:space="preserve">1997-06-15</t>
  </si>
  <si>
    <t xml:space="preserve">2019-03-09</t>
  </si>
  <si>
    <t xml:space="preserve">560 LAIRD AVE NE</t>
  </si>
  <si>
    <t xml:space="preserve">OH0026788366</t>
  </si>
  <si>
    <t xml:space="preserve">DONALDSON</t>
  </si>
  <si>
    <t xml:space="preserve">STACIE</t>
  </si>
  <si>
    <t xml:space="preserve">OH0015793995</t>
  </si>
  <si>
    <t xml:space="preserve">WORKLEY</t>
  </si>
  <si>
    <t xml:space="preserve">1941-09-03</t>
  </si>
  <si>
    <t xml:space="preserve">1968-09-24</t>
  </si>
  <si>
    <t xml:space="preserve">1069 ATLANTIC ST NE</t>
  </si>
  <si>
    <t xml:space="preserve">OH0025324462</t>
  </si>
  <si>
    <t xml:space="preserve">KRONAUER</t>
  </si>
  <si>
    <t xml:space="preserve">1995-01-26</t>
  </si>
  <si>
    <t xml:space="preserve">2019-02-23</t>
  </si>
  <si>
    <t xml:space="preserve">OH0015723230</t>
  </si>
  <si>
    <t xml:space="preserve">1979-04-18</t>
  </si>
  <si>
    <t xml:space="preserve">OH0026272189</t>
  </si>
  <si>
    <t xml:space="preserve">TREVION</t>
  </si>
  <si>
    <t xml:space="preserve">1998-10-12</t>
  </si>
  <si>
    <t xml:space="preserve">OH0023489131</t>
  </si>
  <si>
    <t xml:space="preserve">BOYKIN</t>
  </si>
  <si>
    <t xml:space="preserve">ALONSO</t>
  </si>
  <si>
    <t xml:space="preserve">1998-02-10</t>
  </si>
  <si>
    <t xml:space="preserve">2016-01-26</t>
  </si>
  <si>
    <t xml:space="preserve">OH0024391524</t>
  </si>
  <si>
    <t xml:space="preserve">HOBBS</t>
  </si>
  <si>
    <t xml:space="preserve">AYREN</t>
  </si>
  <si>
    <t xml:space="preserve">1993-09-15</t>
  </si>
  <si>
    <t xml:space="preserve">APT 16</t>
  </si>
  <si>
    <t xml:space="preserve">OH0026247255</t>
  </si>
  <si>
    <t xml:space="preserve">1991-03-25</t>
  </si>
  <si>
    <t xml:space="preserve">2021-08-03</t>
  </si>
  <si>
    <t xml:space="preserve">OH0015794002</t>
  </si>
  <si>
    <t xml:space="preserve">1942-08-12</t>
  </si>
  <si>
    <t xml:space="preserve">OH0023970471</t>
  </si>
  <si>
    <t xml:space="preserve">CLENDENIN</t>
  </si>
  <si>
    <t xml:space="preserve">1998-09-16</t>
  </si>
  <si>
    <t xml:space="preserve">1545 ATLANTIC ST NE</t>
  </si>
  <si>
    <t xml:space="preserve">OH0015793959</t>
  </si>
  <si>
    <t xml:space="preserve">1939-05-23</t>
  </si>
  <si>
    <t xml:space="preserve">1215 ATLANTIC ST NE</t>
  </si>
  <si>
    <t xml:space="preserve">OH0026159642</t>
  </si>
  <si>
    <t xml:space="preserve">1991-05-13</t>
  </si>
  <si>
    <t xml:space="preserve">2021-03-12</t>
  </si>
  <si>
    <t xml:space="preserve">OH0015731799</t>
  </si>
  <si>
    <t xml:space="preserve">1960-08-15</t>
  </si>
  <si>
    <t xml:space="preserve">2015-12-03</t>
  </si>
  <si>
    <t xml:space="preserve">OH0026169623</t>
  </si>
  <si>
    <t xml:space="preserve">1996-04-18</t>
  </si>
  <si>
    <t xml:space="preserve">OH0015703229</t>
  </si>
  <si>
    <t xml:space="preserve">LOYD</t>
  </si>
  <si>
    <t xml:space="preserve">1959-07-19</t>
  </si>
  <si>
    <t xml:space="preserve">1568 ATLANTIC ST NE</t>
  </si>
  <si>
    <t xml:space="preserve">OH0015759745</t>
  </si>
  <si>
    <t xml:space="preserve">JENNINGS</t>
  </si>
  <si>
    <t xml:space="preserve">1958-01-20</t>
  </si>
  <si>
    <t xml:space="preserve">1536 ATLANTIC ST NE</t>
  </si>
  <si>
    <t xml:space="preserve">OH0015732756</t>
  </si>
  <si>
    <t xml:space="preserve">1966-05-09</t>
  </si>
  <si>
    <t xml:space="preserve">1990-06-04</t>
  </si>
  <si>
    <t xml:space="preserve">OH0015713487</t>
  </si>
  <si>
    <t xml:space="preserve">TERI</t>
  </si>
  <si>
    <t xml:space="preserve">1963-10-07</t>
  </si>
  <si>
    <t xml:space="preserve">1515 ATLANTIC ST NE</t>
  </si>
  <si>
    <t xml:space="preserve">OH0015789810</t>
  </si>
  <si>
    <t xml:space="preserve">ESTHER</t>
  </si>
  <si>
    <t xml:space="preserve">1939-08-20</t>
  </si>
  <si>
    <t xml:space="preserve">1494 ELM RD NE</t>
  </si>
  <si>
    <t xml:space="preserve">OH0015761819</t>
  </si>
  <si>
    <t xml:space="preserve">PASCUTE</t>
  </si>
  <si>
    <t xml:space="preserve">1945-08-24</t>
  </si>
  <si>
    <t xml:space="preserve">1993-07-18</t>
  </si>
  <si>
    <t xml:space="preserve">OH0025767264</t>
  </si>
  <si>
    <t xml:space="preserve">PAX</t>
  </si>
  <si>
    <t xml:space="preserve">NATASHA</t>
  </si>
  <si>
    <t xml:space="preserve">1952-09-03</t>
  </si>
  <si>
    <t xml:space="preserve">OH0015784809</t>
  </si>
  <si>
    <t xml:space="preserve">1942-09-20</t>
  </si>
  <si>
    <t xml:space="preserve">1964-03-24</t>
  </si>
  <si>
    <t xml:space="preserve">1530 WESTVIEW DR NE</t>
  </si>
  <si>
    <t xml:space="preserve">OH0015784803</t>
  </si>
  <si>
    <t xml:space="preserve">1945-02-16</t>
  </si>
  <si>
    <t xml:space="preserve">1975-03-04</t>
  </si>
  <si>
    <t xml:space="preserve">OH0015712743</t>
  </si>
  <si>
    <t xml:space="preserve">KIMBERLYNE</t>
  </si>
  <si>
    <t xml:space="preserve">1965-03-22</t>
  </si>
  <si>
    <t xml:space="preserve">2006-09-28</t>
  </si>
  <si>
    <t xml:space="preserve">OH0020382058</t>
  </si>
  <si>
    <t xml:space="preserve">CALLAHAN</t>
  </si>
  <si>
    <t xml:space="preserve">1991-07-04</t>
  </si>
  <si>
    <t xml:space="preserve">2012-06-23</t>
  </si>
  <si>
    <t xml:space="preserve">OH0015754635</t>
  </si>
  <si>
    <t xml:space="preserve">1955-07-17</t>
  </si>
  <si>
    <t xml:space="preserve">2019-07-24</t>
  </si>
  <si>
    <t xml:space="preserve">1991 IRENE AVE NE</t>
  </si>
  <si>
    <t xml:space="preserve">OH0021027965</t>
  </si>
  <si>
    <t xml:space="preserve">CHARLA</t>
  </si>
  <si>
    <t xml:space="preserve">1973-03-22</t>
  </si>
  <si>
    <t xml:space="preserve">2016-04-23</t>
  </si>
  <si>
    <t xml:space="preserve">OH0025230167</t>
  </si>
  <si>
    <t xml:space="preserve">HOOLIHAN</t>
  </si>
  <si>
    <t xml:space="preserve">2001-10-04</t>
  </si>
  <si>
    <t xml:space="preserve">2019-09-24</t>
  </si>
  <si>
    <t xml:space="preserve">1608 WESTVIEW DR NE</t>
  </si>
  <si>
    <t xml:space="preserve">OH0022182110</t>
  </si>
  <si>
    <t xml:space="preserve">HOWELL</t>
  </si>
  <si>
    <t xml:space="preserve">DARRIN</t>
  </si>
  <si>
    <t xml:space="preserve">1973-02-10</t>
  </si>
  <si>
    <t xml:space="preserve">OH0024241963</t>
  </si>
  <si>
    <t xml:space="preserve">BOYD</t>
  </si>
  <si>
    <t xml:space="preserve">1990-07-18</t>
  </si>
  <si>
    <t xml:space="preserve">2017-03-20</t>
  </si>
  <si>
    <t xml:space="preserve">OH0020237639</t>
  </si>
  <si>
    <t xml:space="preserve">1960-11-01</t>
  </si>
  <si>
    <t xml:space="preserve">APT 910</t>
  </si>
  <si>
    <t xml:space="preserve">OH0024299217</t>
  </si>
  <si>
    <t xml:space="preserve">1954-10-16</t>
  </si>
  <si>
    <t xml:space="preserve">2019-11-07</t>
  </si>
  <si>
    <t xml:space="preserve">OH0018589813</t>
  </si>
  <si>
    <t xml:space="preserve">GEARHART</t>
  </si>
  <si>
    <t xml:space="preserve">1967-06-16</t>
  </si>
  <si>
    <t xml:space="preserve">2020-04-13</t>
  </si>
  <si>
    <t xml:space="preserve">OH0019538011</t>
  </si>
  <si>
    <t xml:space="preserve">CHANNELL</t>
  </si>
  <si>
    <t xml:space="preserve">ROCHEL</t>
  </si>
  <si>
    <t xml:space="preserve">1989-12-14</t>
  </si>
  <si>
    <t xml:space="preserve">2020-06-01</t>
  </si>
  <si>
    <t xml:space="preserve">1475 HOLLYWOOD ST NE</t>
  </si>
  <si>
    <t xml:space="preserve">OH0015790051</t>
  </si>
  <si>
    <t xml:space="preserve">HENDRICKSON</t>
  </si>
  <si>
    <t xml:space="preserve">1948-01-18</t>
  </si>
  <si>
    <t xml:space="preserve">2019-10-11</t>
  </si>
  <si>
    <t xml:space="preserve">2357 PLAZA AVE NE</t>
  </si>
  <si>
    <t xml:space="preserve">OH0015723874</t>
  </si>
  <si>
    <t xml:space="preserve">LONGWORTH</t>
  </si>
  <si>
    <t xml:space="preserve">1961-04-19</t>
  </si>
  <si>
    <t xml:space="preserve">1988-07-03</t>
  </si>
  <si>
    <t xml:space="preserve">1847 BEECHWOOD ST NE</t>
  </si>
  <si>
    <t xml:space="preserve">OH0015770173</t>
  </si>
  <si>
    <t xml:space="preserve">1949-06-28</t>
  </si>
  <si>
    <t xml:space="preserve">2014-06-20</t>
  </si>
  <si>
    <t xml:space="preserve">APT 317</t>
  </si>
  <si>
    <t xml:space="preserve">OH0021107838</t>
  </si>
  <si>
    <t xml:space="preserve">PERRINE</t>
  </si>
  <si>
    <t xml:space="preserve">1973-08-03</t>
  </si>
  <si>
    <t xml:space="preserve">OH0015816726</t>
  </si>
  <si>
    <t xml:space="preserve">1965-11-05</t>
  </si>
  <si>
    <t xml:space="preserve">2007-11-21</t>
  </si>
  <si>
    <t xml:space="preserve">OH0021044746</t>
  </si>
  <si>
    <t xml:space="preserve">KARAVOLOS</t>
  </si>
  <si>
    <t xml:space="preserve">1952-04-06</t>
  </si>
  <si>
    <t xml:space="preserve">APT 622</t>
  </si>
  <si>
    <t xml:space="preserve">OH0015801206</t>
  </si>
  <si>
    <t xml:space="preserve">TATUM</t>
  </si>
  <si>
    <t xml:space="preserve">JOYCE</t>
  </si>
  <si>
    <t xml:space="preserve">1944-01-01</t>
  </si>
  <si>
    <t xml:space="preserve">1976-03-22</t>
  </si>
  <si>
    <t xml:space="preserve">OH0015817998</t>
  </si>
  <si>
    <t xml:space="preserve">MAGBY NICKERSON</t>
  </si>
  <si>
    <t xml:space="preserve">CORNELIA</t>
  </si>
  <si>
    <t xml:space="preserve">1959-05-30</t>
  </si>
  <si>
    <t xml:space="preserve">OH0015701470</t>
  </si>
  <si>
    <t xml:space="preserve">1953-06-09</t>
  </si>
  <si>
    <t xml:space="preserve">1983-10-04</t>
  </si>
  <si>
    <t xml:space="preserve">1627 WESTVIEW DR NE</t>
  </si>
  <si>
    <t xml:space="preserve">OH0015742699</t>
  </si>
  <si>
    <t xml:space="preserve">1961-02-04</t>
  </si>
  <si>
    <t xml:space="preserve">OH0026220022</t>
  </si>
  <si>
    <t xml:space="preserve">JADON</t>
  </si>
  <si>
    <t xml:space="preserve">2001-08-30</t>
  </si>
  <si>
    <t xml:space="preserve">2021-06-11</t>
  </si>
  <si>
    <t xml:space="preserve">OH0021512779</t>
  </si>
  <si>
    <t xml:space="preserve">ARN</t>
  </si>
  <si>
    <t xml:space="preserve">HAYLEY</t>
  </si>
  <si>
    <t xml:space="preserve">1993-08-30</t>
  </si>
  <si>
    <t xml:space="preserve">2020-01-07</t>
  </si>
  <si>
    <t xml:space="preserve">OH0015744592</t>
  </si>
  <si>
    <t xml:space="preserve">1972-07-30</t>
  </si>
  <si>
    <t xml:space="preserve">2013-08-02</t>
  </si>
  <si>
    <t xml:space="preserve">OH0015716070</t>
  </si>
  <si>
    <t xml:space="preserve">OBRADOVICH</t>
  </si>
  <si>
    <t xml:space="preserve">1956-06-28</t>
  </si>
  <si>
    <t xml:space="preserve">1743 BEECHWOOD ST NE</t>
  </si>
  <si>
    <t xml:space="preserve">OH0027839620</t>
  </si>
  <si>
    <t xml:space="preserve">HARBERT</t>
  </si>
  <si>
    <t xml:space="preserve">1987-12-02</t>
  </si>
  <si>
    <t xml:space="preserve">2024-11-11</t>
  </si>
  <si>
    <t xml:space="preserve">1121 ATLANTIC ST NE</t>
  </si>
  <si>
    <t xml:space="preserve">OH0015752494</t>
  </si>
  <si>
    <t xml:space="preserve">KERNS</t>
  </si>
  <si>
    <t xml:space="preserve">1963-12-19</t>
  </si>
  <si>
    <t xml:space="preserve">1992-08-21</t>
  </si>
  <si>
    <t xml:space="preserve">1789 BEECHWOOD ST NE</t>
  </si>
  <si>
    <t xml:space="preserve">OH0015723595</t>
  </si>
  <si>
    <t xml:space="preserve">OH0015812078</t>
  </si>
  <si>
    <t xml:space="preserve">TRESCOTT</t>
  </si>
  <si>
    <t xml:space="preserve">1981-01-28</t>
  </si>
  <si>
    <t xml:space="preserve">2021-08-15</t>
  </si>
  <si>
    <t xml:space="preserve">1078 ELM RD NE</t>
  </si>
  <si>
    <t xml:space="preserve">OH0022332380</t>
  </si>
  <si>
    <t xml:space="preserve">HADDEN</t>
  </si>
  <si>
    <t xml:space="preserve">1988-02-17</t>
  </si>
  <si>
    <t xml:space="preserve">1463 ATLANTIC ST NE</t>
  </si>
  <si>
    <t xml:space="preserve">OH0021765060</t>
  </si>
  <si>
    <t xml:space="preserve">1948-02-15</t>
  </si>
  <si>
    <t xml:space="preserve">OH0015728970</t>
  </si>
  <si>
    <t xml:space="preserve">TALKINGTON</t>
  </si>
  <si>
    <t xml:space="preserve">1963-11-09</t>
  </si>
  <si>
    <t xml:space="preserve">1485 ATLANTIC ST NE</t>
  </si>
  <si>
    <t xml:space="preserve">OH0026995801</t>
  </si>
  <si>
    <t xml:space="preserve">EVIN</t>
  </si>
  <si>
    <t xml:space="preserve">1965-06-18</t>
  </si>
  <si>
    <t xml:space="preserve">2023-08-19</t>
  </si>
  <si>
    <t xml:space="preserve">OH0026596627</t>
  </si>
  <si>
    <t xml:space="preserve">TORRENCE</t>
  </si>
  <si>
    <t xml:space="preserve">OH0027139322</t>
  </si>
  <si>
    <t xml:space="preserve">FORTSON</t>
  </si>
  <si>
    <t xml:space="preserve">OLEEKA</t>
  </si>
  <si>
    <t xml:space="preserve">1973-01-07</t>
  </si>
  <si>
    <t xml:space="preserve">2023-10-29</t>
  </si>
  <si>
    <t xml:space="preserve">OH0025004189</t>
  </si>
  <si>
    <t xml:space="preserve">ZAC</t>
  </si>
  <si>
    <t xml:space="preserve">1971-07-27</t>
  </si>
  <si>
    <t xml:space="preserve">2019-01-30</t>
  </si>
  <si>
    <t xml:space="preserve">1564 MAPLEWOOD ST NE</t>
  </si>
  <si>
    <t xml:space="preserve">OH0024629055</t>
  </si>
  <si>
    <t xml:space="preserve">CARMICHAEL</t>
  </si>
  <si>
    <t xml:space="preserve">DONTE</t>
  </si>
  <si>
    <t xml:space="preserve">1995-10-05</t>
  </si>
  <si>
    <t xml:space="preserve">OH0022663135</t>
  </si>
  <si>
    <t xml:space="preserve">WESTLEY</t>
  </si>
  <si>
    <t xml:space="preserve">VINT</t>
  </si>
  <si>
    <t xml:space="preserve">ELITHA</t>
  </si>
  <si>
    <t xml:space="preserve">1978-07-05</t>
  </si>
  <si>
    <t xml:space="preserve">1485 EDGEWOOD ST NE</t>
  </si>
  <si>
    <t xml:space="preserve">OH0015728635</t>
  </si>
  <si>
    <t xml:space="preserve">PAT</t>
  </si>
  <si>
    <t xml:space="preserve">1971-03-23</t>
  </si>
  <si>
    <t xml:space="preserve">OH0015766799</t>
  </si>
  <si>
    <t xml:space="preserve">TIM</t>
  </si>
  <si>
    <t xml:space="preserve">1965-12-18</t>
  </si>
  <si>
    <t xml:space="preserve">2015-07-11</t>
  </si>
  <si>
    <t xml:space="preserve">1567 WESTVIEW DR NE</t>
  </si>
  <si>
    <t xml:space="preserve">OH0015675561</t>
  </si>
  <si>
    <t xml:space="preserve">1954-12-25</t>
  </si>
  <si>
    <t xml:space="preserve">1974-09-26</t>
  </si>
  <si>
    <t xml:space="preserve">OH0015821932</t>
  </si>
  <si>
    <t xml:space="preserve">1956-01-11</t>
  </si>
  <si>
    <t xml:space="preserve">OH0027491959</t>
  </si>
  <si>
    <t xml:space="preserve">NORRIS</t>
  </si>
  <si>
    <t xml:space="preserve">TANNA</t>
  </si>
  <si>
    <t xml:space="preserve">1999-07-07</t>
  </si>
  <si>
    <t xml:space="preserve">OH0015721224</t>
  </si>
  <si>
    <t xml:space="preserve">LANE</t>
  </si>
  <si>
    <t xml:space="preserve">1969-06-16</t>
  </si>
  <si>
    <t xml:space="preserve">1988-03-10</t>
  </si>
  <si>
    <t xml:space="preserve">1466 ATLANTIC ST NE</t>
  </si>
  <si>
    <t xml:space="preserve">OH0015792815</t>
  </si>
  <si>
    <t xml:space="preserve">ATHANAS</t>
  </si>
  <si>
    <t xml:space="preserve">KALLIE</t>
  </si>
  <si>
    <t xml:space="preserve">1946-01-02</t>
  </si>
  <si>
    <t xml:space="preserve">OH0019839636</t>
  </si>
  <si>
    <t xml:space="preserve">BLAIR</t>
  </si>
  <si>
    <t xml:space="preserve">1983-03-28</t>
  </si>
  <si>
    <t xml:space="preserve">OH0025239389</t>
  </si>
  <si>
    <t xml:space="preserve">CORNELL</t>
  </si>
  <si>
    <t xml:space="preserve">KAYCI</t>
  </si>
  <si>
    <t xml:space="preserve">DAKOTA</t>
  </si>
  <si>
    <t xml:space="preserve">2000-01-04</t>
  </si>
  <si>
    <t xml:space="preserve">752 LAIRD AVE NE</t>
  </si>
  <si>
    <t xml:space="preserve">OH0015820522</t>
  </si>
  <si>
    <t xml:space="preserve">1985-05-15</t>
  </si>
  <si>
    <t xml:space="preserve">1406 ATLANTIC ST NE</t>
  </si>
  <si>
    <t xml:space="preserve">OH0023079982</t>
  </si>
  <si>
    <t xml:space="preserve">1996-12-15</t>
  </si>
  <si>
    <t xml:space="preserve">2022-10-26</t>
  </si>
  <si>
    <t xml:space="preserve">1504 HOLLYWOOD ST NE</t>
  </si>
  <si>
    <t xml:space="preserve">OH0015763693</t>
  </si>
  <si>
    <t xml:space="preserve">1958-01-26</t>
  </si>
  <si>
    <t xml:space="preserve">1994-01-09</t>
  </si>
  <si>
    <t xml:space="preserve">1177 ATLANTIC ST NE</t>
  </si>
  <si>
    <t xml:space="preserve">OH0015807230</t>
  </si>
  <si>
    <t xml:space="preserve">DEBBIE</t>
  </si>
  <si>
    <t xml:space="preserve">OH0025441310</t>
  </si>
  <si>
    <t xml:space="preserve">2002-01-23</t>
  </si>
  <si>
    <t xml:space="preserve">2020-06-26</t>
  </si>
  <si>
    <t xml:space="preserve">OH0025983942</t>
  </si>
  <si>
    <t xml:space="preserve">2001-08-29</t>
  </si>
  <si>
    <t xml:space="preserve">1315 HOLLYWOOD ST NE</t>
  </si>
  <si>
    <t xml:space="preserve">OH0021650773</t>
  </si>
  <si>
    <t xml:space="preserve">1982-12-05</t>
  </si>
  <si>
    <t xml:space="preserve">2011-11-29</t>
  </si>
  <si>
    <t xml:space="preserve">OH0015792809</t>
  </si>
  <si>
    <t xml:space="preserve">ARCHIE</t>
  </si>
  <si>
    <t xml:space="preserve">1940-02-15</t>
  </si>
  <si>
    <t xml:space="preserve">2015-09-26</t>
  </si>
  <si>
    <t xml:space="preserve">OH0019535908</t>
  </si>
  <si>
    <t xml:space="preserve">LYNCH</t>
  </si>
  <si>
    <t xml:space="preserve">1988-03-06</t>
  </si>
  <si>
    <t xml:space="preserve">2020-03-05</t>
  </si>
  <si>
    <t xml:space="preserve">1784 IRENE AVE NE</t>
  </si>
  <si>
    <t xml:space="preserve">OH0025700549</t>
  </si>
  <si>
    <t xml:space="preserve">PAINTER</t>
  </si>
  <si>
    <t xml:space="preserve">ROLLIN</t>
  </si>
  <si>
    <t xml:space="preserve">1950-10-12</t>
  </si>
  <si>
    <t xml:space="preserve">2020-08-15</t>
  </si>
  <si>
    <t xml:space="preserve">1404 WESTVIEW DR NE</t>
  </si>
  <si>
    <t xml:space="preserve">OH0022443159</t>
  </si>
  <si>
    <t xml:space="preserve">CHIARELLA</t>
  </si>
  <si>
    <t xml:space="preserve">1961-03-13</t>
  </si>
  <si>
    <t xml:space="preserve">2022-03-19</t>
  </si>
  <si>
    <t xml:space="preserve">1285 ATLANTIC ST NE</t>
  </si>
  <si>
    <t xml:space="preserve">OH0015757260</t>
  </si>
  <si>
    <t xml:space="preserve">1961-05-09</t>
  </si>
  <si>
    <t xml:space="preserve">2015-07-04</t>
  </si>
  <si>
    <t xml:space="preserve">OH0022529399</t>
  </si>
  <si>
    <t xml:space="preserve">TURNBULL</t>
  </si>
  <si>
    <t xml:space="preserve">1957-10-19</t>
  </si>
  <si>
    <t xml:space="preserve">OH0015793061</t>
  </si>
  <si>
    <t xml:space="preserve">CONDO</t>
  </si>
  <si>
    <t xml:space="preserve">1933-11-16</t>
  </si>
  <si>
    <t xml:space="preserve">1967-11-28</t>
  </si>
  <si>
    <t xml:space="preserve">1235 ATLANTIC ST NE</t>
  </si>
  <si>
    <t xml:space="preserve">OH0015793950</t>
  </si>
  <si>
    <t xml:space="preserve">1940-02-29</t>
  </si>
  <si>
    <t xml:space="preserve">OH0025060509</t>
  </si>
  <si>
    <t xml:space="preserve">JEROME</t>
  </si>
  <si>
    <t xml:space="preserve">1953-03-15</t>
  </si>
  <si>
    <t xml:space="preserve">OH0020222169</t>
  </si>
  <si>
    <t xml:space="preserve">PORTA</t>
  </si>
  <si>
    <t xml:space="preserve">1988-08-16</t>
  </si>
  <si>
    <t xml:space="preserve">1426 SUNSET DR NE</t>
  </si>
  <si>
    <t xml:space="preserve">OH0015738284</t>
  </si>
  <si>
    <t xml:space="preserve">CANDEE</t>
  </si>
  <si>
    <t xml:space="preserve">1963-11-14</t>
  </si>
  <si>
    <t xml:space="preserve">OH0022349266</t>
  </si>
  <si>
    <t xml:space="preserve">1980-04-23</t>
  </si>
  <si>
    <t xml:space="preserve">2019-02-16</t>
  </si>
  <si>
    <t xml:space="preserve">1565 HOLLYWOOD ST NE</t>
  </si>
  <si>
    <t xml:space="preserve">OH0015737209</t>
  </si>
  <si>
    <t xml:space="preserve">KEENER</t>
  </si>
  <si>
    <t xml:space="preserve">1982-11-04</t>
  </si>
  <si>
    <t xml:space="preserve">2011-06-23</t>
  </si>
  <si>
    <t xml:space="preserve">OH0025399089</t>
  </si>
  <si>
    <t xml:space="preserve">GRIZER</t>
  </si>
  <si>
    <t xml:space="preserve">1993-03-09</t>
  </si>
  <si>
    <t xml:space="preserve">2020-07-23</t>
  </si>
  <si>
    <t xml:space="preserve">OH0015819982</t>
  </si>
  <si>
    <t xml:space="preserve">CARISSA</t>
  </si>
  <si>
    <t xml:space="preserve">1985-01-15</t>
  </si>
  <si>
    <t xml:space="preserve">OH0021318616</t>
  </si>
  <si>
    <t xml:space="preserve">PUMPHREY</t>
  </si>
  <si>
    <t xml:space="preserve">1993-03-02</t>
  </si>
  <si>
    <t xml:space="preserve">2019-10-07</t>
  </si>
  <si>
    <t xml:space="preserve">1445 WOODLAND AVE NE</t>
  </si>
  <si>
    <t xml:space="preserve">OH0025058415</t>
  </si>
  <si>
    <t xml:space="preserve">MCQUAIG</t>
  </si>
  <si>
    <t xml:space="preserve">1980-12-18</t>
  </si>
  <si>
    <t xml:space="preserve">OH0025825133</t>
  </si>
  <si>
    <t xml:space="preserve">TREVOR</t>
  </si>
  <si>
    <t xml:space="preserve">1998-05-15</t>
  </si>
  <si>
    <t xml:space="preserve">2020-09-09</t>
  </si>
  <si>
    <t xml:space="preserve">OH0015718860</t>
  </si>
  <si>
    <t xml:space="preserve">PAWCIO</t>
  </si>
  <si>
    <t xml:space="preserve">1956-10-03</t>
  </si>
  <si>
    <t xml:space="preserve">1987-07-03</t>
  </si>
  <si>
    <t xml:space="preserve">1415 ATLANTIC ST NE</t>
  </si>
  <si>
    <t xml:space="preserve">OH0024304537</t>
  </si>
  <si>
    <t xml:space="preserve">OH0015795117</t>
  </si>
  <si>
    <t xml:space="preserve">1951-02-22</t>
  </si>
  <si>
    <t xml:space="preserve">OH0027496833</t>
  </si>
  <si>
    <t xml:space="preserve">WINSLOW</t>
  </si>
  <si>
    <t xml:space="preserve">1989-04-15</t>
  </si>
  <si>
    <t xml:space="preserve">1321 ATLANTIC ST NE</t>
  </si>
  <si>
    <t xml:space="preserve">OH0021196235</t>
  </si>
  <si>
    <t xml:space="preserve">KNEPPER</t>
  </si>
  <si>
    <t xml:space="preserve">EUNICEA</t>
  </si>
  <si>
    <t xml:space="preserve">1992-10-19</t>
  </si>
  <si>
    <t xml:space="preserve">2023-08-20</t>
  </si>
  <si>
    <t xml:space="preserve">1816 CLERMONT AVE NE</t>
  </si>
  <si>
    <t xml:space="preserve">OH0015823518</t>
  </si>
  <si>
    <t xml:space="preserve">KNIGHT</t>
  </si>
  <si>
    <t xml:space="preserve">GUY</t>
  </si>
  <si>
    <t xml:space="preserve">1980-10-03</t>
  </si>
  <si>
    <t xml:space="preserve">OH0025964096</t>
  </si>
  <si>
    <t xml:space="preserve">NAJAE</t>
  </si>
  <si>
    <t xml:space="preserve">SHAMARA</t>
  </si>
  <si>
    <t xml:space="preserve">2001-10-28</t>
  </si>
  <si>
    <t xml:space="preserve">OH0019013033</t>
  </si>
  <si>
    <t xml:space="preserve">1947-01-29</t>
  </si>
  <si>
    <t xml:space="preserve">2014-01-21</t>
  </si>
  <si>
    <t xml:space="preserve">1539 BEECHWOOD ST NE</t>
  </si>
  <si>
    <t xml:space="preserve">OH0018597288</t>
  </si>
  <si>
    <t xml:space="preserve">1984-10-15</t>
  </si>
  <si>
    <t xml:space="preserve">1087 WOODLAND AVE NE</t>
  </si>
  <si>
    <t xml:space="preserve">OH0015687684</t>
  </si>
  <si>
    <t xml:space="preserve">SIMMS</t>
  </si>
  <si>
    <t xml:space="preserve">1955-01-08</t>
  </si>
  <si>
    <t xml:space="preserve">OH0027488227</t>
  </si>
  <si>
    <t xml:space="preserve">1985-02-24</t>
  </si>
  <si>
    <t xml:space="preserve">OH0020087376</t>
  </si>
  <si>
    <t xml:space="preserve">1986-04-11</t>
  </si>
  <si>
    <t xml:space="preserve">OH0015815755</t>
  </si>
  <si>
    <t xml:space="preserve">1966-08-27</t>
  </si>
  <si>
    <t xml:space="preserve">OH0020181751</t>
  </si>
  <si>
    <t xml:space="preserve">1984-07-13</t>
  </si>
  <si>
    <t xml:space="preserve">OH0015758122</t>
  </si>
  <si>
    <t xml:space="preserve">HOLSINGER</t>
  </si>
  <si>
    <t xml:space="preserve">1962-06-19</t>
  </si>
  <si>
    <t xml:space="preserve">2024-04-01</t>
  </si>
  <si>
    <t xml:space="preserve">APT 920</t>
  </si>
  <si>
    <t xml:space="preserve">OH0027528967</t>
  </si>
  <si>
    <t xml:space="preserve">SAYERS</t>
  </si>
  <si>
    <t xml:space="preserve">1997-07-07</t>
  </si>
  <si>
    <t xml:space="preserve">2024-08-24</t>
  </si>
  <si>
    <t xml:space="preserve">740 LAIRD AVE NE</t>
  </si>
  <si>
    <t xml:space="preserve">OH0015807985</t>
  </si>
  <si>
    <t xml:space="preserve">1977-05-14</t>
  </si>
  <si>
    <t xml:space="preserve">OH0015745085</t>
  </si>
  <si>
    <t xml:space="preserve">GARRIGUS</t>
  </si>
  <si>
    <t xml:space="preserve">1944-08-20</t>
  </si>
  <si>
    <t xml:space="preserve">1991-10-14</t>
  </si>
  <si>
    <t xml:space="preserve">1555 ATLANTIC ST NE</t>
  </si>
  <si>
    <t xml:space="preserve">OH0015810703</t>
  </si>
  <si>
    <t xml:space="preserve">1959-10-14</t>
  </si>
  <si>
    <t xml:space="preserve">2017-10-14</t>
  </si>
  <si>
    <t xml:space="preserve">OH0021886009</t>
  </si>
  <si>
    <t xml:space="preserve">PROPST</t>
  </si>
  <si>
    <t xml:space="preserve">LANCE</t>
  </si>
  <si>
    <t xml:space="preserve">1973-02-26</t>
  </si>
  <si>
    <t xml:space="preserve">2019-09-22</t>
  </si>
  <si>
    <t xml:space="preserve">OH0021204242</t>
  </si>
  <si>
    <t xml:space="preserve">1981-10-03</t>
  </si>
  <si>
    <t xml:space="preserve">OH0027518398</t>
  </si>
  <si>
    <t xml:space="preserve">RULICK</t>
  </si>
  <si>
    <t xml:space="preserve">1982-07-14</t>
  </si>
  <si>
    <t xml:space="preserve">OH0015684282</t>
  </si>
  <si>
    <t xml:space="preserve">ALISA</t>
  </si>
  <si>
    <t xml:space="preserve">GAY</t>
  </si>
  <si>
    <t xml:space="preserve">1964-06-20</t>
  </si>
  <si>
    <t xml:space="preserve">OH0015694980</t>
  </si>
  <si>
    <t xml:space="preserve">1960-10-12</t>
  </si>
  <si>
    <t xml:space="preserve">1982-09-07</t>
  </si>
  <si>
    <t xml:space="preserve">OH0025161450</t>
  </si>
  <si>
    <t xml:space="preserve">DARRYL RAY</t>
  </si>
  <si>
    <t xml:space="preserve">1987-04-12</t>
  </si>
  <si>
    <t xml:space="preserve">OH0015763350</t>
  </si>
  <si>
    <t xml:space="preserve">1949-06-04</t>
  </si>
  <si>
    <t xml:space="preserve">1993-10-05</t>
  </si>
  <si>
    <t xml:space="preserve">OH0015695483</t>
  </si>
  <si>
    <t xml:space="preserve">1961-04-05</t>
  </si>
  <si>
    <t xml:space="preserve">1982-10-03</t>
  </si>
  <si>
    <t xml:space="preserve">OH0015698410</t>
  </si>
  <si>
    <t xml:space="preserve">ECONOMOS</t>
  </si>
  <si>
    <t xml:space="preserve">1949-12-22</t>
  </si>
  <si>
    <t xml:space="preserve">1971-09-21</t>
  </si>
  <si>
    <t xml:space="preserve">1835 EDGEWOOD ST NE</t>
  </si>
  <si>
    <t xml:space="preserve">WARREN CITY 3J</t>
  </si>
  <si>
    <t xml:space="preserve">78-P-ADF</t>
  </si>
  <si>
    <t xml:space="preserve">OH0027448932</t>
  </si>
  <si>
    <t xml:space="preserve">JOHNATHAN</t>
  </si>
  <si>
    <t xml:space="preserve">1987-10-29</t>
  </si>
  <si>
    <t xml:space="preserve">1837 MAPLEWOOD ST NE</t>
  </si>
  <si>
    <t xml:space="preserve">OH0015699555</t>
  </si>
  <si>
    <t xml:space="preserve">1954-10-22</t>
  </si>
  <si>
    <t xml:space="preserve">1983-08-25</t>
  </si>
  <si>
    <t xml:space="preserve">1714 EDGEWOOD ST NE</t>
  </si>
  <si>
    <t xml:space="preserve">OH0015720302</t>
  </si>
  <si>
    <t xml:space="preserve">YURICEK</t>
  </si>
  <si>
    <t xml:space="preserve">1969-07-22</t>
  </si>
  <si>
    <t xml:space="preserve">1988-01-07</t>
  </si>
  <si>
    <t xml:space="preserve">1815 EDGEWOOD ST NE</t>
  </si>
  <si>
    <t xml:space="preserve">OH0015690172</t>
  </si>
  <si>
    <t xml:space="preserve">HILLARY</t>
  </si>
  <si>
    <t xml:space="preserve">1984-04-15</t>
  </si>
  <si>
    <t xml:space="preserve">2011-03-30</t>
  </si>
  <si>
    <t xml:space="preserve">1704 EDGEWOOD ST NE</t>
  </si>
  <si>
    <t xml:space="preserve">OH0015730403</t>
  </si>
  <si>
    <t xml:space="preserve">REGNERY</t>
  </si>
  <si>
    <t xml:space="preserve">1971-05-04</t>
  </si>
  <si>
    <t xml:space="preserve">2023-08-02</t>
  </si>
  <si>
    <t xml:space="preserve">741 BELVEDERE AVE NE</t>
  </si>
  <si>
    <t xml:space="preserve">OH0022332815</t>
  </si>
  <si>
    <t xml:space="preserve">1992-01-13</t>
  </si>
  <si>
    <t xml:space="preserve">791 KENMORE AVE NE</t>
  </si>
  <si>
    <t xml:space="preserve">OH0018597561</t>
  </si>
  <si>
    <t xml:space="preserve">CHRISTIE</t>
  </si>
  <si>
    <t xml:space="preserve">1950-01-17</t>
  </si>
  <si>
    <t xml:space="preserve">2020-02-16</t>
  </si>
  <si>
    <t xml:space="preserve">1827 WOODLAND AVE NE</t>
  </si>
  <si>
    <t xml:space="preserve">OH0020307844</t>
  </si>
  <si>
    <t xml:space="preserve">LIMPEROS</t>
  </si>
  <si>
    <t xml:space="preserve">1990-09-14</t>
  </si>
  <si>
    <t xml:space="preserve">2008-09-15</t>
  </si>
  <si>
    <t xml:space="preserve">1715 EDGEWOOD ST NE</t>
  </si>
  <si>
    <t xml:space="preserve">OH0015708978</t>
  </si>
  <si>
    <t xml:space="preserve">CHARLTON</t>
  </si>
  <si>
    <t xml:space="preserve">1959-08-12</t>
  </si>
  <si>
    <t xml:space="preserve">1794 EDGEWOOD ST NE</t>
  </si>
  <si>
    <t xml:space="preserve">OH0015724461</t>
  </si>
  <si>
    <t xml:space="preserve">1946-01-31</t>
  </si>
  <si>
    <t xml:space="preserve">2018-08-16</t>
  </si>
  <si>
    <t xml:space="preserve">OH0021811677</t>
  </si>
  <si>
    <t xml:space="preserve">1990-12-11</t>
  </si>
  <si>
    <t xml:space="preserve">1739 WESTVIEW DR NE</t>
  </si>
  <si>
    <t xml:space="preserve">OH0027139155</t>
  </si>
  <si>
    <t xml:space="preserve">WHITTAKER</t>
  </si>
  <si>
    <t xml:space="preserve">1991-10-17</t>
  </si>
  <si>
    <t xml:space="preserve">2023-10-17</t>
  </si>
  <si>
    <t xml:space="preserve">1856 BEECHWOOD ST NE</t>
  </si>
  <si>
    <t xml:space="preserve">OH0021405388</t>
  </si>
  <si>
    <t xml:space="preserve">MCCONNELL</t>
  </si>
  <si>
    <t xml:space="preserve">DESSIE</t>
  </si>
  <si>
    <t xml:space="preserve">1993-05-06</t>
  </si>
  <si>
    <t xml:space="preserve">1740 ATLANTIC ST NE</t>
  </si>
  <si>
    <t xml:space="preserve">OH0024648011</t>
  </si>
  <si>
    <t xml:space="preserve">2000-01-23</t>
  </si>
  <si>
    <t xml:space="preserve">2018-08-24</t>
  </si>
  <si>
    <t xml:space="preserve">OH0023862772</t>
  </si>
  <si>
    <t xml:space="preserve">BROZ</t>
  </si>
  <si>
    <t xml:space="preserve">1959-03-24</t>
  </si>
  <si>
    <t xml:space="preserve">2016-08-25</t>
  </si>
  <si>
    <t xml:space="preserve">815 BELVEDERE AVE NE</t>
  </si>
  <si>
    <t xml:space="preserve">OH0020181674</t>
  </si>
  <si>
    <t xml:space="preserve">BEAR</t>
  </si>
  <si>
    <t xml:space="preserve">1990-09-03</t>
  </si>
  <si>
    <t xml:space="preserve">1725 ATLANTIC ST NE</t>
  </si>
  <si>
    <t xml:space="preserve">OH0020677139</t>
  </si>
  <si>
    <t xml:space="preserve">JIMENEZ</t>
  </si>
  <si>
    <t xml:space="preserve">1991-01-19</t>
  </si>
  <si>
    <t xml:space="preserve">1508 BEECHWOOD ST NE</t>
  </si>
  <si>
    <t xml:space="preserve">OH0023322066</t>
  </si>
  <si>
    <t xml:space="preserve">1995-08-08</t>
  </si>
  <si>
    <t xml:space="preserve">2016-08-08</t>
  </si>
  <si>
    <t xml:space="preserve">1832 BEECHWOOD ST NE</t>
  </si>
  <si>
    <t xml:space="preserve">OH0026305908</t>
  </si>
  <si>
    <t xml:space="preserve">BERARDO</t>
  </si>
  <si>
    <t xml:space="preserve">1939-12-22</t>
  </si>
  <si>
    <t xml:space="preserve">856 BELVEDERE AVE NE</t>
  </si>
  <si>
    <t xml:space="preserve">OH0015746326</t>
  </si>
  <si>
    <t xml:space="preserve">1956-06-16</t>
  </si>
  <si>
    <t xml:space="preserve">2016-08-13</t>
  </si>
  <si>
    <t xml:space="preserve">790 KENMORE AVE NE</t>
  </si>
  <si>
    <t xml:space="preserve">OH0026335365</t>
  </si>
  <si>
    <t xml:space="preserve">LUMPKIN</t>
  </si>
  <si>
    <t xml:space="preserve">2021-10-25</t>
  </si>
  <si>
    <t xml:space="preserve">1758 SUNSET DR NE</t>
  </si>
  <si>
    <t xml:space="preserve">OH0021452286</t>
  </si>
  <si>
    <t xml:space="preserve">PECK</t>
  </si>
  <si>
    <t xml:space="preserve">1957-12-26</t>
  </si>
  <si>
    <t xml:space="preserve">1786 MAPLEWOOD ST NE</t>
  </si>
  <si>
    <t xml:space="preserve">OH0015678134</t>
  </si>
  <si>
    <t xml:space="preserve">NIKOLAIDES</t>
  </si>
  <si>
    <t xml:space="preserve">KIRIAKOS</t>
  </si>
  <si>
    <t xml:space="preserve">1982-10-16</t>
  </si>
  <si>
    <t xml:space="preserve">2099 HOLLYWOOD ST NE</t>
  </si>
  <si>
    <t xml:space="preserve">OH0026406894</t>
  </si>
  <si>
    <t xml:space="preserve">ZAKRAJSEK</t>
  </si>
  <si>
    <t xml:space="preserve">ARYN</t>
  </si>
  <si>
    <t xml:space="preserve">1993-09-07</t>
  </si>
  <si>
    <t xml:space="preserve">2023-12-12</t>
  </si>
  <si>
    <t xml:space="preserve">1815 ATLANTIC ST NE</t>
  </si>
  <si>
    <t xml:space="preserve">OH0015749514</t>
  </si>
  <si>
    <t xml:space="preserve">CRUM</t>
  </si>
  <si>
    <t xml:space="preserve">2021-03-02</t>
  </si>
  <si>
    <t xml:space="preserve">1751 WOODLAND AVE NE</t>
  </si>
  <si>
    <t xml:space="preserve">OH0027238668</t>
  </si>
  <si>
    <t xml:space="preserve">DELANIE</t>
  </si>
  <si>
    <t xml:space="preserve">2006-03-05</t>
  </si>
  <si>
    <t xml:space="preserve">2024-02-08</t>
  </si>
  <si>
    <t xml:space="preserve">1820 MAPLEWOOD ST NE</t>
  </si>
  <si>
    <t xml:space="preserve">OH0023633136</t>
  </si>
  <si>
    <t xml:space="preserve">JAPUNCHA</t>
  </si>
  <si>
    <t xml:space="preserve">1997-10-23</t>
  </si>
  <si>
    <t xml:space="preserve">2024-01-12</t>
  </si>
  <si>
    <t xml:space="preserve">1797 ATLANTIC ST NE</t>
  </si>
  <si>
    <t xml:space="preserve">OH0015696563</t>
  </si>
  <si>
    <t xml:space="preserve">KONITSNEY</t>
  </si>
  <si>
    <t xml:space="preserve">1963-10-22</t>
  </si>
  <si>
    <t xml:space="preserve">2122 BEECHWOOD ST NE</t>
  </si>
  <si>
    <t xml:space="preserve">OH0026421139</t>
  </si>
  <si>
    <t xml:space="preserve">1950-11-04</t>
  </si>
  <si>
    <t xml:space="preserve">2022-06-06</t>
  </si>
  <si>
    <t xml:space="preserve">710 BELVEDERE AVE NE</t>
  </si>
  <si>
    <t xml:space="preserve">OH0015694204</t>
  </si>
  <si>
    <t xml:space="preserve">MARY ANNE</t>
  </si>
  <si>
    <t xml:space="preserve">1964-03-03</t>
  </si>
  <si>
    <t xml:space="preserve">OH0019252271</t>
  </si>
  <si>
    <t xml:space="preserve">A M</t>
  </si>
  <si>
    <t xml:space="preserve">1989-01-23</t>
  </si>
  <si>
    <t xml:space="preserve">2013-12-30</t>
  </si>
  <si>
    <t xml:space="preserve">1714 BEECHWOOD ST NE</t>
  </si>
  <si>
    <t xml:space="preserve">OH0024305548</t>
  </si>
  <si>
    <t xml:space="preserve">1962-06-16</t>
  </si>
  <si>
    <t xml:space="preserve">2017-06-16</t>
  </si>
  <si>
    <t xml:space="preserve">641 WILLARD AVE NE</t>
  </si>
  <si>
    <t xml:space="preserve">OH0026571200</t>
  </si>
  <si>
    <t xml:space="preserve">PETERSEN</t>
  </si>
  <si>
    <t xml:space="preserve">MACY</t>
  </si>
  <si>
    <t xml:space="preserve">1968-10-27</t>
  </si>
  <si>
    <t xml:space="preserve">2022-07-26</t>
  </si>
  <si>
    <t xml:space="preserve">527 KENMORE AVE NE</t>
  </si>
  <si>
    <t xml:space="preserve">OH0023507607</t>
  </si>
  <si>
    <t xml:space="preserve">1998-07-27</t>
  </si>
  <si>
    <t xml:space="preserve">725 ADELAIDE AVE NE</t>
  </si>
  <si>
    <t xml:space="preserve">OH0024346573</t>
  </si>
  <si>
    <t xml:space="preserve">PARKS</t>
  </si>
  <si>
    <t xml:space="preserve">1959-08-22</t>
  </si>
  <si>
    <t xml:space="preserve">909 WILLARD AVE NE</t>
  </si>
  <si>
    <t xml:space="preserve">OH0020289749</t>
  </si>
  <si>
    <t xml:space="preserve">LOGERO</t>
  </si>
  <si>
    <t xml:space="preserve">TALENO</t>
  </si>
  <si>
    <t xml:space="preserve">1954-01-17</t>
  </si>
  <si>
    <t xml:space="preserve">621 BELVEDERE AVE NE</t>
  </si>
  <si>
    <t xml:space="preserve">OH0023260650</t>
  </si>
  <si>
    <t xml:space="preserve">LEHMAN</t>
  </si>
  <si>
    <t xml:space="preserve">1990-03-10</t>
  </si>
  <si>
    <t xml:space="preserve">2023-09-19</t>
  </si>
  <si>
    <t xml:space="preserve">2142 HOLLYWOOD ST NE</t>
  </si>
  <si>
    <t xml:space="preserve">OH0022708442</t>
  </si>
  <si>
    <t xml:space="preserve">1994-06-20</t>
  </si>
  <si>
    <t xml:space="preserve">2019-03-31</t>
  </si>
  <si>
    <t xml:space="preserve">1798 MAPLEWOOD ST NE</t>
  </si>
  <si>
    <t xml:space="preserve">OH0015691066</t>
  </si>
  <si>
    <t xml:space="preserve">1955-06-18</t>
  </si>
  <si>
    <t xml:space="preserve">1973-07-09</t>
  </si>
  <si>
    <t xml:space="preserve">1849 EDGEWOOD ST NE</t>
  </si>
  <si>
    <t xml:space="preserve">OH0026693646</t>
  </si>
  <si>
    <t xml:space="preserve">BRISCOE</t>
  </si>
  <si>
    <t xml:space="preserve">1984-07-30</t>
  </si>
  <si>
    <t xml:space="preserve">2023-04-25</t>
  </si>
  <si>
    <t xml:space="preserve">610 ROSELAWN AVE NE</t>
  </si>
  <si>
    <t xml:space="preserve">OH0024978105</t>
  </si>
  <si>
    <t xml:space="preserve">NEWTON</t>
  </si>
  <si>
    <t xml:space="preserve">1993-06-08</t>
  </si>
  <si>
    <t xml:space="preserve">575 KENMORE AVE NE</t>
  </si>
  <si>
    <t xml:space="preserve">OH0021962062</t>
  </si>
  <si>
    <t xml:space="preserve">AIMELYN</t>
  </si>
  <si>
    <t xml:space="preserve">WOLFGANG</t>
  </si>
  <si>
    <t xml:space="preserve">2022-03-01</t>
  </si>
  <si>
    <t xml:space="preserve">654 BELVEDERE AVE NE</t>
  </si>
  <si>
    <t xml:space="preserve">OH0015698039</t>
  </si>
  <si>
    <t xml:space="preserve">SARTORIO</t>
  </si>
  <si>
    <t xml:space="preserve">RITA</t>
  </si>
  <si>
    <t xml:space="preserve">1950-02-09</t>
  </si>
  <si>
    <t xml:space="preserve">2023-03-12</t>
  </si>
  <si>
    <t xml:space="preserve">1703 WESTVIEW DR NE</t>
  </si>
  <si>
    <t xml:space="preserve">OH0015713969</t>
  </si>
  <si>
    <t xml:space="preserve">MALLOY LOGERO</t>
  </si>
  <si>
    <t xml:space="preserve">1967-04-16</t>
  </si>
  <si>
    <t xml:space="preserve">OH0024636643</t>
  </si>
  <si>
    <t xml:space="preserve">HOYSACK</t>
  </si>
  <si>
    <t xml:space="preserve">1984-04-07</t>
  </si>
  <si>
    <t xml:space="preserve">1758 BEECHWOOD ST NE</t>
  </si>
  <si>
    <t xml:space="preserve">OH0015777423</t>
  </si>
  <si>
    <t xml:space="preserve">MOLINATTO</t>
  </si>
  <si>
    <t xml:space="preserve">SHERI</t>
  </si>
  <si>
    <t xml:space="preserve">1960-09-10</t>
  </si>
  <si>
    <t xml:space="preserve">1999-05-17</t>
  </si>
  <si>
    <t xml:space="preserve">2089 ATLANTIC ST NE</t>
  </si>
  <si>
    <t xml:space="preserve">OH0021925550</t>
  </si>
  <si>
    <t xml:space="preserve">NIGHTINGALE</t>
  </si>
  <si>
    <t xml:space="preserve">1993-06-12</t>
  </si>
  <si>
    <t xml:space="preserve">2012-08-17</t>
  </si>
  <si>
    <t xml:space="preserve">1228 GENESEE AVE NE</t>
  </si>
  <si>
    <t xml:space="preserve">OH0025377746</t>
  </si>
  <si>
    <t xml:space="preserve">GARLAND</t>
  </si>
  <si>
    <t xml:space="preserve">1957-02-21</t>
  </si>
  <si>
    <t xml:space="preserve">1221 GUARNIERI DR NE</t>
  </si>
  <si>
    <t xml:space="preserve">OH0015820154</t>
  </si>
  <si>
    <t xml:space="preserve">1944-05-27</t>
  </si>
  <si>
    <t xml:space="preserve">2014-03-31</t>
  </si>
  <si>
    <t xml:space="preserve">844 BELVEDERE AVE NE</t>
  </si>
  <si>
    <t xml:space="preserve">OH0024166252</t>
  </si>
  <si>
    <t xml:space="preserve">1986-05-25</t>
  </si>
  <si>
    <t xml:space="preserve">504 KENMORE AVE NE</t>
  </si>
  <si>
    <t xml:space="preserve">OH0015755934</t>
  </si>
  <si>
    <t xml:space="preserve">MORAN</t>
  </si>
  <si>
    <t xml:space="preserve">1977-03-22</t>
  </si>
  <si>
    <t xml:space="preserve">1755 EDGEWOOD ST NE</t>
  </si>
  <si>
    <t xml:space="preserve">OH0015788568</t>
  </si>
  <si>
    <t xml:space="preserve">PLEACHER</t>
  </si>
  <si>
    <t xml:space="preserve">1986-02-05</t>
  </si>
  <si>
    <t xml:space="preserve">2018-05-02</t>
  </si>
  <si>
    <t xml:space="preserve">1755 ATLANTIC ST NE</t>
  </si>
  <si>
    <t xml:space="preserve">OH0015754607</t>
  </si>
  <si>
    <t xml:space="preserve">CONONICO</t>
  </si>
  <si>
    <t xml:space="preserve">1978-10-14</t>
  </si>
  <si>
    <t xml:space="preserve">826 OAK KNOLL AVE NE</t>
  </si>
  <si>
    <t xml:space="preserve">OH0022330684</t>
  </si>
  <si>
    <t xml:space="preserve">NEAL</t>
  </si>
  <si>
    <t xml:space="preserve">1974-06-24</t>
  </si>
  <si>
    <t xml:space="preserve">2015-07-08</t>
  </si>
  <si>
    <t xml:space="preserve">635 KENMORE AVE NE</t>
  </si>
  <si>
    <t xml:space="preserve">OH0015756732</t>
  </si>
  <si>
    <t xml:space="preserve">KOTSATOS WINBUSH</t>
  </si>
  <si>
    <t xml:space="preserve">1969-10-23</t>
  </si>
  <si>
    <t xml:space="preserve">2015-11-13</t>
  </si>
  <si>
    <t xml:space="preserve">762 BELVEDERE AVE NE</t>
  </si>
  <si>
    <t xml:space="preserve">OH0020954859</t>
  </si>
  <si>
    <t xml:space="preserve">LITTON</t>
  </si>
  <si>
    <t xml:space="preserve">1973-09-13</t>
  </si>
  <si>
    <t xml:space="preserve">2014-11-04</t>
  </si>
  <si>
    <t xml:space="preserve">686 OAK KNOLL AVE NE</t>
  </si>
  <si>
    <t xml:space="preserve">OH0015703487</t>
  </si>
  <si>
    <t xml:space="preserve">DURIG</t>
  </si>
  <si>
    <t xml:space="preserve">1965-10-17</t>
  </si>
  <si>
    <t xml:space="preserve">730 KENMORE AVE NE</t>
  </si>
  <si>
    <t xml:space="preserve">OH0023630754</t>
  </si>
  <si>
    <t xml:space="preserve">1982-11-27</t>
  </si>
  <si>
    <t xml:space="preserve">2016-03-15</t>
  </si>
  <si>
    <t xml:space="preserve">OH0015726836</t>
  </si>
  <si>
    <t xml:space="preserve">MCGINLEY</t>
  </si>
  <si>
    <t xml:space="preserve">1943-01-27</t>
  </si>
  <si>
    <t xml:space="preserve">1804 EDGEWOOD ST NE</t>
  </si>
  <si>
    <t xml:space="preserve">OH0015804784</t>
  </si>
  <si>
    <t xml:space="preserve">NYPAVER</t>
  </si>
  <si>
    <t xml:space="preserve">PATTIE</t>
  </si>
  <si>
    <t xml:space="preserve">1965-05-08</t>
  </si>
  <si>
    <t xml:space="preserve">770 KENMORE AVE NE</t>
  </si>
  <si>
    <t xml:space="preserve">OH0021798835</t>
  </si>
  <si>
    <t xml:space="preserve">THOMAS WALKER</t>
  </si>
  <si>
    <t xml:space="preserve">SHNIQUA</t>
  </si>
  <si>
    <t xml:space="preserve">1976-12-10</t>
  </si>
  <si>
    <t xml:space="preserve">2015-09-30</t>
  </si>
  <si>
    <t xml:space="preserve">597 GENESEE AVE NE</t>
  </si>
  <si>
    <t xml:space="preserve">OH0021798781</t>
  </si>
  <si>
    <t xml:space="preserve">JULIAN</t>
  </si>
  <si>
    <t xml:space="preserve">1977-09-12</t>
  </si>
  <si>
    <t xml:space="preserve">OH0019693689</t>
  </si>
  <si>
    <t xml:space="preserve">MALLIARAS</t>
  </si>
  <si>
    <t xml:space="preserve">LANA</t>
  </si>
  <si>
    <t xml:space="preserve">1983-03-29</t>
  </si>
  <si>
    <t xml:space="preserve">2018-07-22</t>
  </si>
  <si>
    <t xml:space="preserve">1810 SUNSET DR NE</t>
  </si>
  <si>
    <t xml:space="preserve">OH0025122748</t>
  </si>
  <si>
    <t xml:space="preserve">HODDER</t>
  </si>
  <si>
    <t xml:space="preserve">1945-11-03</t>
  </si>
  <si>
    <t xml:space="preserve">1131 GUARNIERI DR NE</t>
  </si>
  <si>
    <t xml:space="preserve">OH0022138056</t>
  </si>
  <si>
    <t xml:space="preserve">DEAVER</t>
  </si>
  <si>
    <t xml:space="preserve">1990-11-26</t>
  </si>
  <si>
    <t xml:space="preserve">1040 GENESEE AVE NE</t>
  </si>
  <si>
    <t xml:space="preserve">OH0015721480</t>
  </si>
  <si>
    <t xml:space="preserve">OH0025607237</t>
  </si>
  <si>
    <t xml:space="preserve">CREED</t>
  </si>
  <si>
    <t xml:space="preserve">2002-07-05</t>
  </si>
  <si>
    <t xml:space="preserve">1789 MAPLEWOOD ST NE</t>
  </si>
  <si>
    <t xml:space="preserve">OH0015796718</t>
  </si>
  <si>
    <t xml:space="preserve">AMOS</t>
  </si>
  <si>
    <t xml:space="preserve">1975-04-02</t>
  </si>
  <si>
    <t xml:space="preserve">535 ADELAIDE AVE NE</t>
  </si>
  <si>
    <t xml:space="preserve">OH0015691955</t>
  </si>
  <si>
    <t xml:space="preserve">1955-03-20</t>
  </si>
  <si>
    <t xml:space="preserve">1980-01-29</t>
  </si>
  <si>
    <t xml:space="preserve">636 ROSELAWN AVE NE</t>
  </si>
  <si>
    <t xml:space="preserve">OH0023340581</t>
  </si>
  <si>
    <t xml:space="preserve">MCMAHAN</t>
  </si>
  <si>
    <t xml:space="preserve">1948-10-22</t>
  </si>
  <si>
    <t xml:space="preserve">2023-01-19</t>
  </si>
  <si>
    <t xml:space="preserve">OH0015809073</t>
  </si>
  <si>
    <t xml:space="preserve">CANTALAMESSA</t>
  </si>
  <si>
    <t xml:space="preserve">1973-08-14</t>
  </si>
  <si>
    <t xml:space="preserve">2006-12-11</t>
  </si>
  <si>
    <t xml:space="preserve">600 ROSELAWN AVE NE</t>
  </si>
  <si>
    <t xml:space="preserve">OH0015808729</t>
  </si>
  <si>
    <t xml:space="preserve">ENZO</t>
  </si>
  <si>
    <t xml:space="preserve">1973-11-05</t>
  </si>
  <si>
    <t xml:space="preserve">2002-08-27</t>
  </si>
  <si>
    <t xml:space="preserve">OH0019534388</t>
  </si>
  <si>
    <t xml:space="preserve">1951-10-19</t>
  </si>
  <si>
    <t xml:space="preserve">750 ROSELAWN AVE NE</t>
  </si>
  <si>
    <t xml:space="preserve">OH0015780519</t>
  </si>
  <si>
    <t xml:space="preserve">1936-02-26</t>
  </si>
  <si>
    <t xml:space="preserve">2012-09-26</t>
  </si>
  <si>
    <t xml:space="preserve">821 GENESEE AVE NE</t>
  </si>
  <si>
    <t xml:space="preserve">OH0024099815</t>
  </si>
  <si>
    <t xml:space="preserve">KERRIGAN</t>
  </si>
  <si>
    <t xml:space="preserve">1998-07-03</t>
  </si>
  <si>
    <t xml:space="preserve">1784 EDGEWOOD ST NE</t>
  </si>
  <si>
    <t xml:space="preserve">OH0026923317</t>
  </si>
  <si>
    <t xml:space="preserve">1974-05-13</t>
  </si>
  <si>
    <t xml:space="preserve">OH0015688424</t>
  </si>
  <si>
    <t xml:space="preserve">OH0024169832</t>
  </si>
  <si>
    <t xml:space="preserve">QURESHI</t>
  </si>
  <si>
    <t xml:space="preserve">MUHAMMAD</t>
  </si>
  <si>
    <t xml:space="preserve">ADNAN QAMAR</t>
  </si>
  <si>
    <t xml:space="preserve">1985-06-10</t>
  </si>
  <si>
    <t xml:space="preserve">2024-03-27</t>
  </si>
  <si>
    <t xml:space="preserve">849 KENMORE AVE NE</t>
  </si>
  <si>
    <t xml:space="preserve">OH0025010093</t>
  </si>
  <si>
    <t xml:space="preserve">KENNEDY</t>
  </si>
  <si>
    <t xml:space="preserve">2001-01-22</t>
  </si>
  <si>
    <t xml:space="preserve">2022-12-27</t>
  </si>
  <si>
    <t xml:space="preserve">OH0023453477</t>
  </si>
  <si>
    <t xml:space="preserve">KOSTRABA</t>
  </si>
  <si>
    <t xml:space="preserve">2015-10-08</t>
  </si>
  <si>
    <t xml:space="preserve">2149 HOLLYWOOD ST NE</t>
  </si>
  <si>
    <t xml:space="preserve">OH0015765903</t>
  </si>
  <si>
    <t xml:space="preserve">BERTHA</t>
  </si>
  <si>
    <t xml:space="preserve">1943-08-14</t>
  </si>
  <si>
    <t xml:space="preserve">805 ADELAIDE AVE NE</t>
  </si>
  <si>
    <t xml:space="preserve">OH0015699554</t>
  </si>
  <si>
    <t xml:space="preserve">1955-12-31</t>
  </si>
  <si>
    <t xml:space="preserve">OH0021579901</t>
  </si>
  <si>
    <t xml:space="preserve">1949-04-23</t>
  </si>
  <si>
    <t xml:space="preserve">2011-09-13</t>
  </si>
  <si>
    <t xml:space="preserve">791 ADELAIDE AVE NE</t>
  </si>
  <si>
    <t xml:space="preserve">OH0015716622</t>
  </si>
  <si>
    <t xml:space="preserve">GAMBILL</t>
  </si>
  <si>
    <t xml:space="preserve">1968-10-06</t>
  </si>
  <si>
    <t xml:space="preserve">2014-11-29</t>
  </si>
  <si>
    <t xml:space="preserve">810 GENESEE AVE NE</t>
  </si>
  <si>
    <t xml:space="preserve">OH0025377786</t>
  </si>
  <si>
    <t xml:space="preserve">1955-01-18</t>
  </si>
  <si>
    <t xml:space="preserve">2020-03-11</t>
  </si>
  <si>
    <t xml:space="preserve">OH0015718834</t>
  </si>
  <si>
    <t xml:space="preserve">1949-06-22</t>
  </si>
  <si>
    <t xml:space="preserve">1987-04-21</t>
  </si>
  <si>
    <t xml:space="preserve">OH0015727789</t>
  </si>
  <si>
    <t xml:space="preserve">1964-11-08</t>
  </si>
  <si>
    <t xml:space="preserve">OH0026681696</t>
  </si>
  <si>
    <t xml:space="preserve">GREENE</t>
  </si>
  <si>
    <t xml:space="preserve">2003-02-10</t>
  </si>
  <si>
    <t xml:space="preserve">1702 BEECHWOOD ST NE</t>
  </si>
  <si>
    <t xml:space="preserve">OH0015815404</t>
  </si>
  <si>
    <t xml:space="preserve">BATMAN</t>
  </si>
  <si>
    <t xml:space="preserve">Y</t>
  </si>
  <si>
    <t xml:space="preserve">1952-06-30</t>
  </si>
  <si>
    <t xml:space="preserve">829 WILLARD AVE NE</t>
  </si>
  <si>
    <t xml:space="preserve">OH0015822243</t>
  </si>
  <si>
    <t xml:space="preserve">1941-02-06</t>
  </si>
  <si>
    <t xml:space="preserve">1998-10-05</t>
  </si>
  <si>
    <t xml:space="preserve">1765 EDGEWOOD ST NE</t>
  </si>
  <si>
    <t xml:space="preserve">OH0015711408</t>
  </si>
  <si>
    <t xml:space="preserve">BARRY</t>
  </si>
  <si>
    <t xml:space="preserve">1948-03-29</t>
  </si>
  <si>
    <t xml:space="preserve">OH0015756380</t>
  </si>
  <si>
    <t xml:space="preserve">1978-06-25</t>
  </si>
  <si>
    <t xml:space="preserve">OH0015822395</t>
  </si>
  <si>
    <t xml:space="preserve">1980-07-22</t>
  </si>
  <si>
    <t xml:space="preserve">2017-01-20</t>
  </si>
  <si>
    <t xml:space="preserve">OH0025900336</t>
  </si>
  <si>
    <t xml:space="preserve">ENGRAM</t>
  </si>
  <si>
    <t xml:space="preserve">MARLIN</t>
  </si>
  <si>
    <t xml:space="preserve">1983-02-25</t>
  </si>
  <si>
    <t xml:space="preserve">OH0023838948</t>
  </si>
  <si>
    <t xml:space="preserve">MCCLOUD</t>
  </si>
  <si>
    <t xml:space="preserve">1998-06-29</t>
  </si>
  <si>
    <t xml:space="preserve">OH0019991401</t>
  </si>
  <si>
    <t xml:space="preserve">1973-01-15</t>
  </si>
  <si>
    <t xml:space="preserve">559 GENESEE AVE NE</t>
  </si>
  <si>
    <t xml:space="preserve">OH0026253097</t>
  </si>
  <si>
    <t xml:space="preserve">1958-01-08</t>
  </si>
  <si>
    <t xml:space="preserve">723 GENESEE AVE NE</t>
  </si>
  <si>
    <t xml:space="preserve">OH0015754495</t>
  </si>
  <si>
    <t xml:space="preserve">1974-06-01</t>
  </si>
  <si>
    <t xml:space="preserve">1845 HOLLYWOOD ST NE</t>
  </si>
  <si>
    <t xml:space="preserve">OH0022367433</t>
  </si>
  <si>
    <t xml:space="preserve">GARCIA</t>
  </si>
  <si>
    <t xml:space="preserve">DUSTIN</t>
  </si>
  <si>
    <t xml:space="preserve">1992-03-20</t>
  </si>
  <si>
    <t xml:space="preserve">606 KENMORE AVE NE</t>
  </si>
  <si>
    <t xml:space="preserve">OH0015734063</t>
  </si>
  <si>
    <t xml:space="preserve">RABEL</t>
  </si>
  <si>
    <t xml:space="preserve">1979-12-29</t>
  </si>
  <si>
    <t xml:space="preserve">755 ADELAIDE AVE NE</t>
  </si>
  <si>
    <t xml:space="preserve">OH0015820850</t>
  </si>
  <si>
    <t xml:space="preserve">1942-12-05</t>
  </si>
  <si>
    <t xml:space="preserve">OH0025651971</t>
  </si>
  <si>
    <t xml:space="preserve">1966-05-26</t>
  </si>
  <si>
    <t xml:space="preserve">636 OAK KNOLL AVE NE</t>
  </si>
  <si>
    <t xml:space="preserve">OH0024308682</t>
  </si>
  <si>
    <t xml:space="preserve">WALTON</t>
  </si>
  <si>
    <t xml:space="preserve">1988-06-18</t>
  </si>
  <si>
    <t xml:space="preserve">2017-06-20</t>
  </si>
  <si>
    <t xml:space="preserve">1053 GENESEE AVE NE</t>
  </si>
  <si>
    <t xml:space="preserve">OH0025956284</t>
  </si>
  <si>
    <t xml:space="preserve">NICKLAUS</t>
  </si>
  <si>
    <t xml:space="preserve">1984-12-11</t>
  </si>
  <si>
    <t xml:space="preserve">1776 ATLANTIC ST NE</t>
  </si>
  <si>
    <t xml:space="preserve">OH0025809658</t>
  </si>
  <si>
    <t xml:space="preserve">NICOLINO</t>
  </si>
  <si>
    <t xml:space="preserve">1993-09-20</t>
  </si>
  <si>
    <t xml:space="preserve">1705 EDGEWOOD ST NE</t>
  </si>
  <si>
    <t xml:space="preserve">OH0023454174</t>
  </si>
  <si>
    <t xml:space="preserve">1981-10-20</t>
  </si>
  <si>
    <t xml:space="preserve">2015-10-15</t>
  </si>
  <si>
    <t xml:space="preserve">2098 HOLLYWOOD ST NE</t>
  </si>
  <si>
    <t xml:space="preserve">OH0026781414</t>
  </si>
  <si>
    <t xml:space="preserve">BONACKER</t>
  </si>
  <si>
    <t xml:space="preserve">1977-12-19</t>
  </si>
  <si>
    <t xml:space="preserve">2022-12-22</t>
  </si>
  <si>
    <t xml:space="preserve">1824 ATLANTIC ST NE</t>
  </si>
  <si>
    <t xml:space="preserve">OH0023070516</t>
  </si>
  <si>
    <t xml:space="preserve">LAMBRIGHT</t>
  </si>
  <si>
    <t xml:space="preserve">EDGAR</t>
  </si>
  <si>
    <t xml:space="preserve">1943-12-22</t>
  </si>
  <si>
    <t xml:space="preserve">2015-07-21</t>
  </si>
  <si>
    <t xml:space="preserve">724 ADELAIDE AVE NE</t>
  </si>
  <si>
    <t xml:space="preserve">OH0024562480</t>
  </si>
  <si>
    <t xml:space="preserve">WINBUSH</t>
  </si>
  <si>
    <t xml:space="preserve">PERDIKA</t>
  </si>
  <si>
    <t xml:space="preserve">2000-09-09</t>
  </si>
  <si>
    <t xml:space="preserve">2018-03-30</t>
  </si>
  <si>
    <t xml:space="preserve">OH0025897022</t>
  </si>
  <si>
    <t xml:space="preserve">MIRANDA</t>
  </si>
  <si>
    <t xml:space="preserve">1991-03-18</t>
  </si>
  <si>
    <t xml:space="preserve">2022-04-29</t>
  </si>
  <si>
    <t xml:space="preserve">806 ADELAIDE AVE NE</t>
  </si>
  <si>
    <t xml:space="preserve">OH0024562667</t>
  </si>
  <si>
    <t xml:space="preserve">RABIA</t>
  </si>
  <si>
    <t xml:space="preserve">1985-06-14</t>
  </si>
  <si>
    <t xml:space="preserve">2018-03-27</t>
  </si>
  <si>
    <t xml:space="preserve">OH0021213140</t>
  </si>
  <si>
    <t xml:space="preserve">1992-09-23</t>
  </si>
  <si>
    <t xml:space="preserve">2019-09-25</t>
  </si>
  <si>
    <t xml:space="preserve">OH0015722154</t>
  </si>
  <si>
    <t xml:space="preserve">1958-03-24</t>
  </si>
  <si>
    <t xml:space="preserve">2025-03-31</t>
  </si>
  <si>
    <t xml:space="preserve">2142 ATLANTIC ST NE</t>
  </si>
  <si>
    <t xml:space="preserve">OH0024451612</t>
  </si>
  <si>
    <t xml:space="preserve">KOUVAS</t>
  </si>
  <si>
    <t xml:space="preserve">PANAGIOTIS</t>
  </si>
  <si>
    <t xml:space="preserve">VASILIOS</t>
  </si>
  <si>
    <t xml:space="preserve">1954-11-04</t>
  </si>
  <si>
    <t xml:space="preserve">2017-10-21</t>
  </si>
  <si>
    <t xml:space="preserve">2166 BEECHWOOD ST NE</t>
  </si>
  <si>
    <t xml:space="preserve">OH0015704163</t>
  </si>
  <si>
    <t xml:space="preserve">1942-09-19</t>
  </si>
  <si>
    <t xml:space="preserve">2096 MARY DR NE</t>
  </si>
  <si>
    <t xml:space="preserve">OH0015746761</t>
  </si>
  <si>
    <t xml:space="preserve">1960-06-05</t>
  </si>
  <si>
    <t xml:space="preserve">2111 MARY DR NE</t>
  </si>
  <si>
    <t xml:space="preserve">OH0015680044</t>
  </si>
  <si>
    <t xml:space="preserve">BARTUNEK</t>
  </si>
  <si>
    <t xml:space="preserve">1950-07-27</t>
  </si>
  <si>
    <t xml:space="preserve">2110 MARY DR NE</t>
  </si>
  <si>
    <t xml:space="preserve">OH0015730285</t>
  </si>
  <si>
    <t xml:space="preserve">SHRUM</t>
  </si>
  <si>
    <t xml:space="preserve">1973-12-31</t>
  </si>
  <si>
    <t xml:space="preserve">2084 MARY DR NE</t>
  </si>
  <si>
    <t xml:space="preserve">OH0015694870</t>
  </si>
  <si>
    <t xml:space="preserve">CARBAUGH</t>
  </si>
  <si>
    <t xml:space="preserve">GERALDINE</t>
  </si>
  <si>
    <t xml:space="preserve">1946-05-16</t>
  </si>
  <si>
    <t xml:space="preserve">2083 MARY DR NE</t>
  </si>
  <si>
    <t xml:space="preserve">OH0015709354</t>
  </si>
  <si>
    <t xml:space="preserve">SHAWNNA</t>
  </si>
  <si>
    <t xml:space="preserve">1986-01-03</t>
  </si>
  <si>
    <t xml:space="preserve">1844 MAPLEWOOD ST NE</t>
  </si>
  <si>
    <t xml:space="preserve">OH0015681694</t>
  </si>
  <si>
    <t xml:space="preserve">1946-04-22</t>
  </si>
  <si>
    <t xml:space="preserve">1977-09-21</t>
  </si>
  <si>
    <t xml:space="preserve">1016 GENESEE AVE NE</t>
  </si>
  <si>
    <t xml:space="preserve">OH0015762897</t>
  </si>
  <si>
    <t xml:space="preserve">1957-03-13</t>
  </si>
  <si>
    <t xml:space="preserve">1980-02-04</t>
  </si>
  <si>
    <t xml:space="preserve">1240 GENESEE AVE NE</t>
  </si>
  <si>
    <t xml:space="preserve">OH0015691127</t>
  </si>
  <si>
    <t xml:space="preserve">MCCALL</t>
  </si>
  <si>
    <t xml:space="preserve">1956-05-09</t>
  </si>
  <si>
    <t xml:space="preserve">1981-03-02</t>
  </si>
  <si>
    <t xml:space="preserve">2162 MARY DR NE</t>
  </si>
  <si>
    <t xml:space="preserve">OH0015745107</t>
  </si>
  <si>
    <t xml:space="preserve">KEIFER</t>
  </si>
  <si>
    <t xml:space="preserve">1954-08-13</t>
  </si>
  <si>
    <t xml:space="preserve">523 GENESEE AVE NE</t>
  </si>
  <si>
    <t xml:space="preserve">OH0019791816</t>
  </si>
  <si>
    <t xml:space="preserve">HARVER</t>
  </si>
  <si>
    <t xml:space="preserve">1954-09-04</t>
  </si>
  <si>
    <t xml:space="preserve">2008-03-04</t>
  </si>
  <si>
    <t xml:space="preserve">580 GENESEE AVE NE</t>
  </si>
  <si>
    <t xml:space="preserve">OH0015803374</t>
  </si>
  <si>
    <t xml:space="preserve">LETSON</t>
  </si>
  <si>
    <t xml:space="preserve">1957-09-11</t>
  </si>
  <si>
    <t xml:space="preserve">1975-05-05</t>
  </si>
  <si>
    <t xml:space="preserve">765 GENESEE AVE NE</t>
  </si>
  <si>
    <t xml:space="preserve">OH0015770282</t>
  </si>
  <si>
    <t xml:space="preserve">CVENGROS</t>
  </si>
  <si>
    <t xml:space="preserve">1957-10-07</t>
  </si>
  <si>
    <t xml:space="preserve">1254 GENESEE AVE NE</t>
  </si>
  <si>
    <t xml:space="preserve">OH0015758168</t>
  </si>
  <si>
    <t xml:space="preserve">1966-11-07</t>
  </si>
  <si>
    <t xml:space="preserve">2022-05-24</t>
  </si>
  <si>
    <t xml:space="preserve">645 ADELAIDE AVE NE</t>
  </si>
  <si>
    <t xml:space="preserve">OH0015676390</t>
  </si>
  <si>
    <t xml:space="preserve">1954-08-10</t>
  </si>
  <si>
    <t xml:space="preserve">1976-10-01</t>
  </si>
  <si>
    <t xml:space="preserve">1123 GENESEE AVE NE</t>
  </si>
  <si>
    <t xml:space="preserve">OH0026443391</t>
  </si>
  <si>
    <t xml:space="preserve">ROSARIO SANCHEZ</t>
  </si>
  <si>
    <t xml:space="preserve">LEMMUEL</t>
  </si>
  <si>
    <t xml:space="preserve">1998-01-12</t>
  </si>
  <si>
    <t xml:space="preserve">2022-03-11</t>
  </si>
  <si>
    <t xml:space="preserve">1100 GENESEE AVE NE</t>
  </si>
  <si>
    <t xml:space="preserve">OH0024836805</t>
  </si>
  <si>
    <t xml:space="preserve">STAR</t>
  </si>
  <si>
    <t xml:space="preserve">1955-02-03</t>
  </si>
  <si>
    <t xml:space="preserve">2018-10-04</t>
  </si>
  <si>
    <t xml:space="preserve">544 OAK KNOLL AVE NE</t>
  </si>
  <si>
    <t xml:space="preserve">OH0015759237</t>
  </si>
  <si>
    <t xml:space="preserve">BORSIC</t>
  </si>
  <si>
    <t xml:space="preserve">1973-06-21</t>
  </si>
  <si>
    <t xml:space="preserve">2004-07-29</t>
  </si>
  <si>
    <t xml:space="preserve">563 ADELAIDE AVE NE</t>
  </si>
  <si>
    <t xml:space="preserve">OH0015676035</t>
  </si>
  <si>
    <t xml:space="preserve">1953-07-20</t>
  </si>
  <si>
    <t xml:space="preserve">564 GENESEE AVE NE</t>
  </si>
  <si>
    <t xml:space="preserve">OH0015739630</t>
  </si>
  <si>
    <t xml:space="preserve">1973-01-21</t>
  </si>
  <si>
    <t xml:space="preserve">1991-03-12</t>
  </si>
  <si>
    <t xml:space="preserve">OH0015747254</t>
  </si>
  <si>
    <t xml:space="preserve">1948-12-04</t>
  </si>
  <si>
    <t xml:space="preserve">2012-06-18</t>
  </si>
  <si>
    <t xml:space="preserve">2097 MARY DR NE</t>
  </si>
  <si>
    <t xml:space="preserve">OH0015680051</t>
  </si>
  <si>
    <t xml:space="preserve">1946-08-13</t>
  </si>
  <si>
    <t xml:space="preserve">OH0015721077</t>
  </si>
  <si>
    <t xml:space="preserve">HOCKENSMITH</t>
  </si>
  <si>
    <t xml:space="preserve">1970-08-01</t>
  </si>
  <si>
    <t xml:space="preserve">1255 GENESEE AVE NE</t>
  </si>
  <si>
    <t xml:space="preserve">OH0015690646</t>
  </si>
  <si>
    <t xml:space="preserve">FIEST</t>
  </si>
  <si>
    <t xml:space="preserve">1956-05-31</t>
  </si>
  <si>
    <t xml:space="preserve">1450 GENESEE AVE NE</t>
  </si>
  <si>
    <t xml:space="preserve">OH0023488257</t>
  </si>
  <si>
    <t xml:space="preserve">JUSTICE</t>
  </si>
  <si>
    <t xml:space="preserve">MAICEL</t>
  </si>
  <si>
    <t xml:space="preserve">1998-03-13</t>
  </si>
  <si>
    <t xml:space="preserve">2020-06-14</t>
  </si>
  <si>
    <t xml:space="preserve">1235 GENESEE AVE NE</t>
  </si>
  <si>
    <t xml:space="preserve">OH0015681558</t>
  </si>
  <si>
    <t xml:space="preserve">SNOWDEN</t>
  </si>
  <si>
    <t xml:space="preserve">1980-03-13</t>
  </si>
  <si>
    <t xml:space="preserve">2010-08-20</t>
  </si>
  <si>
    <t xml:space="preserve">1207 GENESEE AVE NE</t>
  </si>
  <si>
    <t xml:space="preserve">OH0023297151</t>
  </si>
  <si>
    <t xml:space="preserve">TYREE</t>
  </si>
  <si>
    <t xml:space="preserve">JENEE</t>
  </si>
  <si>
    <t xml:space="preserve">1954-06-19</t>
  </si>
  <si>
    <t xml:space="preserve">OH0024991073</t>
  </si>
  <si>
    <t xml:space="preserve">1995-10-15</t>
  </si>
  <si>
    <t xml:space="preserve">2018-10-22</t>
  </si>
  <si>
    <t xml:space="preserve">OH0025050271</t>
  </si>
  <si>
    <t xml:space="preserve">LENNEY</t>
  </si>
  <si>
    <t xml:space="preserve">JARRETT</t>
  </si>
  <si>
    <t xml:space="preserve">2000-12-28</t>
  </si>
  <si>
    <t xml:space="preserve">1805 HOLLYWOOD ST NE</t>
  </si>
  <si>
    <t xml:space="preserve">OH0025051295</t>
  </si>
  <si>
    <t xml:space="preserve">LUCYK</t>
  </si>
  <si>
    <t xml:space="preserve">2001-04-11</t>
  </si>
  <si>
    <t xml:space="preserve">1734 EDGEWOOD ST NE</t>
  </si>
  <si>
    <t xml:space="preserve">OH0015700086</t>
  </si>
  <si>
    <t xml:space="preserve">MICHELAKIS</t>
  </si>
  <si>
    <t xml:space="preserve">1983-10-03</t>
  </si>
  <si>
    <t xml:space="preserve">800 OAK KNOLL AVE NE</t>
  </si>
  <si>
    <t xml:space="preserve">OH0015786154</t>
  </si>
  <si>
    <t xml:space="preserve">HAPGOOD</t>
  </si>
  <si>
    <t xml:space="preserve">1956-07-22</t>
  </si>
  <si>
    <t xml:space="preserve">744 OAK KNOLL AVE NE</t>
  </si>
  <si>
    <t xml:space="preserve">OH0015701354</t>
  </si>
  <si>
    <t xml:space="preserve">KARDASSILARIS</t>
  </si>
  <si>
    <t xml:space="preserve">1952-04-16</t>
  </si>
  <si>
    <t xml:space="preserve">745 OAK KNOLL AVE NE</t>
  </si>
  <si>
    <t xml:space="preserve">OH0015790063</t>
  </si>
  <si>
    <t xml:space="preserve">LARGE</t>
  </si>
  <si>
    <t xml:space="preserve">1969-10-22</t>
  </si>
  <si>
    <t xml:space="preserve">2009-07-24</t>
  </si>
  <si>
    <t xml:space="preserve">720 OAK KNOLL AVE NE</t>
  </si>
  <si>
    <t xml:space="preserve">OH0025369893</t>
  </si>
  <si>
    <t xml:space="preserve">1993-06-19</t>
  </si>
  <si>
    <t xml:space="preserve">1221 GENESEE AVE NE</t>
  </si>
  <si>
    <t xml:space="preserve">OH0015794276</t>
  </si>
  <si>
    <t xml:space="preserve">1948-05-17</t>
  </si>
  <si>
    <t xml:space="preserve">1969-09-23</t>
  </si>
  <si>
    <t xml:space="preserve">697 OAK KNOLL AVE NE</t>
  </si>
  <si>
    <t xml:space="preserve">OH0015697812</t>
  </si>
  <si>
    <t xml:space="preserve">POLENICK</t>
  </si>
  <si>
    <t xml:space="preserve">1954-11-09</t>
  </si>
  <si>
    <t xml:space="preserve">1992-10-01</t>
  </si>
  <si>
    <t xml:space="preserve">683 OAK KNOLL AVE NE</t>
  </si>
  <si>
    <t xml:space="preserve">OH0015724764</t>
  </si>
  <si>
    <t xml:space="preserve">1955-11-02</t>
  </si>
  <si>
    <t xml:space="preserve">1988-09-10</t>
  </si>
  <si>
    <t xml:space="preserve">OH0024094479</t>
  </si>
  <si>
    <t xml:space="preserve">SHIELL</t>
  </si>
  <si>
    <t xml:space="preserve">1971-12-12</t>
  </si>
  <si>
    <t xml:space="preserve">736 GENESEE AVE NE</t>
  </si>
  <si>
    <t xml:space="preserve">OH0015680471</t>
  </si>
  <si>
    <t xml:space="preserve">DUTT</t>
  </si>
  <si>
    <t xml:space="preserve">1955-11-25</t>
  </si>
  <si>
    <t xml:space="preserve">1974-03-22</t>
  </si>
  <si>
    <t xml:space="preserve">2149 MARY DR NE</t>
  </si>
  <si>
    <t xml:space="preserve">OH0015789633</t>
  </si>
  <si>
    <t xml:space="preserve">1954-11-26</t>
  </si>
  <si>
    <t xml:space="preserve">1975-09-18</t>
  </si>
  <si>
    <t xml:space="preserve">2163 MARY DR NE</t>
  </si>
  <si>
    <t xml:space="preserve">OH0015985386</t>
  </si>
  <si>
    <t xml:space="preserve">BOSTARDI</t>
  </si>
  <si>
    <t xml:space="preserve">1983-08-31</t>
  </si>
  <si>
    <t xml:space="preserve">2016-09-26</t>
  </si>
  <si>
    <t xml:space="preserve">548 ADELAIDE AVE NE</t>
  </si>
  <si>
    <t xml:space="preserve">OH0015707325</t>
  </si>
  <si>
    <t xml:space="preserve">MCCOLLUM</t>
  </si>
  <si>
    <t xml:space="preserve">1949-10-13</t>
  </si>
  <si>
    <t xml:space="preserve">1976-03-23</t>
  </si>
  <si>
    <t xml:space="preserve">648 ADELAIDE AVE NE</t>
  </si>
  <si>
    <t xml:space="preserve">OH0015724640</t>
  </si>
  <si>
    <t xml:space="preserve">TESTA</t>
  </si>
  <si>
    <t xml:space="preserve">1930-01-05</t>
  </si>
  <si>
    <t xml:space="preserve">752 ADELAIDE AVE NE</t>
  </si>
  <si>
    <t xml:space="preserve">OH0018756196</t>
  </si>
  <si>
    <t xml:space="preserve">1940-09-22</t>
  </si>
  <si>
    <t xml:space="preserve">735 ADELAIDE AVE NE</t>
  </si>
  <si>
    <t xml:space="preserve">OH0015813225</t>
  </si>
  <si>
    <t xml:space="preserve">NICHOLL</t>
  </si>
  <si>
    <t xml:space="preserve">1959-08-01</t>
  </si>
  <si>
    <t xml:space="preserve">2003-08-12</t>
  </si>
  <si>
    <t xml:space="preserve">570 KENMORE AVE NE</t>
  </si>
  <si>
    <t xml:space="preserve">OH0019559373</t>
  </si>
  <si>
    <t xml:space="preserve">SAWYER</t>
  </si>
  <si>
    <t xml:space="preserve">1974-02-05</t>
  </si>
  <si>
    <t xml:space="preserve">563 KENMORE AVE NE</t>
  </si>
  <si>
    <t xml:space="preserve">OH0021838683</t>
  </si>
  <si>
    <t xml:space="preserve">LAMARCO</t>
  </si>
  <si>
    <t xml:space="preserve">2012-07-10</t>
  </si>
  <si>
    <t xml:space="preserve">795 GENESEE AVE NE</t>
  </si>
  <si>
    <t xml:space="preserve">OH0021689776</t>
  </si>
  <si>
    <t xml:space="preserve">1994-05-31</t>
  </si>
  <si>
    <t xml:space="preserve">2012-01-27</t>
  </si>
  <si>
    <t xml:space="preserve">1128 GENESEE AVE NE</t>
  </si>
  <si>
    <t xml:space="preserve">OH0021187866</t>
  </si>
  <si>
    <t xml:space="preserve">HLAUDY</t>
  </si>
  <si>
    <t xml:space="preserve">1982-11-28</t>
  </si>
  <si>
    <t xml:space="preserve">1114 GENESEE AVE NE</t>
  </si>
  <si>
    <t xml:space="preserve">OH0022557255</t>
  </si>
  <si>
    <t xml:space="preserve">1979-04-25</t>
  </si>
  <si>
    <t xml:space="preserve">766 ADELAIDE AVE NE</t>
  </si>
  <si>
    <t xml:space="preserve">OH0015750888</t>
  </si>
  <si>
    <t xml:space="preserve">1938-08-24</t>
  </si>
  <si>
    <t xml:space="preserve">2006-10-17</t>
  </si>
  <si>
    <t xml:space="preserve">1881 WOODLAND AVE NE</t>
  </si>
  <si>
    <t xml:space="preserve">OH0015682324</t>
  </si>
  <si>
    <t xml:space="preserve">DICESARE</t>
  </si>
  <si>
    <t xml:space="preserve">TRISHA</t>
  </si>
  <si>
    <t xml:space="preserve">1980-12-10</t>
  </si>
  <si>
    <t xml:space="preserve">2007-09-24</t>
  </si>
  <si>
    <t xml:space="preserve">2095 WOODLAND AVE NE</t>
  </si>
  <si>
    <t xml:space="preserve">OH0015812798</t>
  </si>
  <si>
    <t xml:space="preserve">BISHOP</t>
  </si>
  <si>
    <t xml:space="preserve">1957-12-23</t>
  </si>
  <si>
    <t xml:space="preserve">2011-06-24</t>
  </si>
  <si>
    <t xml:space="preserve">1839 WOODLAND AVE NE</t>
  </si>
  <si>
    <t xml:space="preserve">OH0015799784</t>
  </si>
  <si>
    <t xml:space="preserve">ANZELMO</t>
  </si>
  <si>
    <t xml:space="preserve">1947-01-19</t>
  </si>
  <si>
    <t xml:space="preserve">1968-03-23</t>
  </si>
  <si>
    <t xml:space="preserve">1851 WOODLAND AVE NE</t>
  </si>
  <si>
    <t xml:space="preserve">OH0015774798</t>
  </si>
  <si>
    <t xml:space="preserve">PARIDON</t>
  </si>
  <si>
    <t xml:space="preserve">1943-10-19</t>
  </si>
  <si>
    <t xml:space="preserve">1964-03-25</t>
  </si>
  <si>
    <t xml:space="preserve">1803 WOODLAND AVE NE</t>
  </si>
  <si>
    <t xml:space="preserve">OH0015795455</t>
  </si>
  <si>
    <t xml:space="preserve">PANOPOULOS</t>
  </si>
  <si>
    <t xml:space="preserve">1931-03-05</t>
  </si>
  <si>
    <t xml:space="preserve">1955-03-17</t>
  </si>
  <si>
    <t xml:space="preserve">1813 WESTVIEW DR NE</t>
  </si>
  <si>
    <t xml:space="preserve">OH0015725634</t>
  </si>
  <si>
    <t xml:space="preserve">VANDEVENDER</t>
  </si>
  <si>
    <t xml:space="preserve">2003-04-15</t>
  </si>
  <si>
    <t xml:space="preserve">1796 WESTVIEW DR NE</t>
  </si>
  <si>
    <t xml:space="preserve">OH0015808485</t>
  </si>
  <si>
    <t xml:space="preserve">1971-02-10</t>
  </si>
  <si>
    <t xml:space="preserve">2003-02-13</t>
  </si>
  <si>
    <t xml:space="preserve">OH0015745141</t>
  </si>
  <si>
    <t xml:space="preserve">1956-10-17</t>
  </si>
  <si>
    <t xml:space="preserve">OH0015769791</t>
  </si>
  <si>
    <t xml:space="preserve">GALL</t>
  </si>
  <si>
    <t xml:space="preserve">1960-09-13</t>
  </si>
  <si>
    <t xml:space="preserve">1978-04-14</t>
  </si>
  <si>
    <t xml:space="preserve">653 OAK KNOLL AVE NE</t>
  </si>
  <si>
    <t xml:space="preserve">OH0015758754</t>
  </si>
  <si>
    <t xml:space="preserve">1961-08-20</t>
  </si>
  <si>
    <t xml:space="preserve">1984-10-13</t>
  </si>
  <si>
    <t xml:space="preserve">OH0021178750</t>
  </si>
  <si>
    <t xml:space="preserve">SCHOCH</t>
  </si>
  <si>
    <t xml:space="preserve">1957-02-23</t>
  </si>
  <si>
    <t xml:space="preserve">2018-07-29</t>
  </si>
  <si>
    <t xml:space="preserve">506 GENESEE AVE NE</t>
  </si>
  <si>
    <t xml:space="preserve">OH0021690064</t>
  </si>
  <si>
    <t xml:space="preserve">KOREY</t>
  </si>
  <si>
    <t xml:space="preserve">1994-03-01</t>
  </si>
  <si>
    <t xml:space="preserve">2012-03-02</t>
  </si>
  <si>
    <t xml:space="preserve">OH0015818630</t>
  </si>
  <si>
    <t xml:space="preserve">FULLER</t>
  </si>
  <si>
    <t xml:space="preserve">1944-02-12</t>
  </si>
  <si>
    <t xml:space="preserve">2000-02-04</t>
  </si>
  <si>
    <t xml:space="preserve">518 KENMORE AVE NE</t>
  </si>
  <si>
    <t xml:space="preserve">OH0015699193</t>
  </si>
  <si>
    <t xml:space="preserve">MILLS LANDERS</t>
  </si>
  <si>
    <t xml:space="preserve">VICKY</t>
  </si>
  <si>
    <t xml:space="preserve">1948-07-10</t>
  </si>
  <si>
    <t xml:space="preserve">1109 GENESEE AVE NE</t>
  </si>
  <si>
    <t xml:space="preserve">OH0015763701</t>
  </si>
  <si>
    <t xml:space="preserve">FRIDLEY</t>
  </si>
  <si>
    <t xml:space="preserve">711 KENMORE AVE NE</t>
  </si>
  <si>
    <t xml:space="preserve">OH0015761570</t>
  </si>
  <si>
    <t xml:space="preserve">BARKLEY</t>
  </si>
  <si>
    <t xml:space="preserve">1974-01-14</t>
  </si>
  <si>
    <t xml:space="preserve">1995-01-14</t>
  </si>
  <si>
    <t xml:space="preserve">582 KENMORE AVE NE</t>
  </si>
  <si>
    <t xml:space="preserve">OH0015688834</t>
  </si>
  <si>
    <t xml:space="preserve">1980-01-14</t>
  </si>
  <si>
    <t xml:space="preserve">2007-10-09</t>
  </si>
  <si>
    <t xml:space="preserve">OH0015807755</t>
  </si>
  <si>
    <t xml:space="preserve">YORK</t>
  </si>
  <si>
    <t xml:space="preserve">1971-02-04</t>
  </si>
  <si>
    <t xml:space="preserve">2014-01-25</t>
  </si>
  <si>
    <t xml:space="preserve">711 WILLARD AVE NE</t>
  </si>
  <si>
    <t xml:space="preserve">OH0015750903</t>
  </si>
  <si>
    <t xml:space="preserve">RENALDO</t>
  </si>
  <si>
    <t xml:space="preserve">1936-02-04</t>
  </si>
  <si>
    <t xml:space="preserve">OH0023037833</t>
  </si>
  <si>
    <t xml:space="preserve">1949-04-05</t>
  </si>
  <si>
    <t xml:space="preserve">2015-01-26</t>
  </si>
  <si>
    <t xml:space="preserve">OH0024407837</t>
  </si>
  <si>
    <t xml:space="preserve">NATALE</t>
  </si>
  <si>
    <t xml:space="preserve">1978-10-25</t>
  </si>
  <si>
    <t xml:space="preserve">2017-10-06</t>
  </si>
  <si>
    <t xml:space="preserve">822 GENESEE AVE NE</t>
  </si>
  <si>
    <t xml:space="preserve">OH0023273501</t>
  </si>
  <si>
    <t xml:space="preserve">1983-04-04</t>
  </si>
  <si>
    <t xml:space="preserve">2018-04-12</t>
  </si>
  <si>
    <t xml:space="preserve">714 ROSELAWN AVE NE</t>
  </si>
  <si>
    <t xml:space="preserve">OH0015719233</t>
  </si>
  <si>
    <t xml:space="preserve">STUCKE</t>
  </si>
  <si>
    <t xml:space="preserve">1951-04-14</t>
  </si>
  <si>
    <t xml:space="preserve">1987-08-14</t>
  </si>
  <si>
    <t xml:space="preserve">511 KENMORE AVE NE</t>
  </si>
  <si>
    <t xml:space="preserve">OH0024101155</t>
  </si>
  <si>
    <t xml:space="preserve">COZZOLI</t>
  </si>
  <si>
    <t xml:space="preserve">1969-05-06</t>
  </si>
  <si>
    <t xml:space="preserve">1825 ATLANTIC ST NE</t>
  </si>
  <si>
    <t xml:space="preserve">OH0015688108</t>
  </si>
  <si>
    <t xml:space="preserve">SURIN</t>
  </si>
  <si>
    <t xml:space="preserve">811 KENMORE AVE NE</t>
  </si>
  <si>
    <t xml:space="preserve">OH0021702481</t>
  </si>
  <si>
    <t xml:space="preserve">WILCOX</t>
  </si>
  <si>
    <t xml:space="preserve">1943-04-02</t>
  </si>
  <si>
    <t xml:space="preserve">2012-01-30</t>
  </si>
  <si>
    <t xml:space="preserve">608 KENMORE AVE NE</t>
  </si>
  <si>
    <t xml:space="preserve">OH0021852967</t>
  </si>
  <si>
    <t xml:space="preserve">KOSTMAN</t>
  </si>
  <si>
    <t xml:space="preserve">LILLIAN</t>
  </si>
  <si>
    <t xml:space="preserve">1942-10-30</t>
  </si>
  <si>
    <t xml:space="preserve">2012-07-09</t>
  </si>
  <si>
    <t xml:space="preserve">828 KENMORE AVE NE</t>
  </si>
  <si>
    <t xml:space="preserve">OH0015719230</t>
  </si>
  <si>
    <t xml:space="preserve">ANTOINETTE</t>
  </si>
  <si>
    <t xml:space="preserve">1954-03-20</t>
  </si>
  <si>
    <t xml:space="preserve">1987-09-14</t>
  </si>
  <si>
    <t xml:space="preserve">OH0015712748</t>
  </si>
  <si>
    <t xml:space="preserve">1967-02-14</t>
  </si>
  <si>
    <t xml:space="preserve">OH0023958778</t>
  </si>
  <si>
    <t xml:space="preserve">TSILIMOS</t>
  </si>
  <si>
    <t xml:space="preserve">BLANCA</t>
  </si>
  <si>
    <t xml:space="preserve">AMELIA</t>
  </si>
  <si>
    <t xml:space="preserve">1939-10-02</t>
  </si>
  <si>
    <t xml:space="preserve">2117 ATLANTIC ST NE</t>
  </si>
  <si>
    <t xml:space="preserve">OH0015694188</t>
  </si>
  <si>
    <t xml:space="preserve">OH0023954509</t>
  </si>
  <si>
    <t xml:space="preserve">PADISAK</t>
  </si>
  <si>
    <t xml:space="preserve">1990-12-16</t>
  </si>
  <si>
    <t xml:space="preserve">1779 MAPLEWOOD ST NE</t>
  </si>
  <si>
    <t xml:space="preserve">OH0015708083</t>
  </si>
  <si>
    <t xml:space="preserve">1960-02-06</t>
  </si>
  <si>
    <t xml:space="preserve">1984-08-20</t>
  </si>
  <si>
    <t xml:space="preserve">848 KENMORE AVE NE</t>
  </si>
  <si>
    <t xml:space="preserve">OH0015745632</t>
  </si>
  <si>
    <t xml:space="preserve">1956-02-21</t>
  </si>
  <si>
    <t xml:space="preserve">1992-02-22</t>
  </si>
  <si>
    <t xml:space="preserve">585 KENMORE AVE NE</t>
  </si>
  <si>
    <t xml:space="preserve">OH0019301027</t>
  </si>
  <si>
    <t xml:space="preserve">1989-10-27</t>
  </si>
  <si>
    <t xml:space="preserve">OH0020121615</t>
  </si>
  <si>
    <t xml:space="preserve">1990-10-07</t>
  </si>
  <si>
    <t xml:space="preserve">2016-10-07</t>
  </si>
  <si>
    <t xml:space="preserve">OH0015696519</t>
  </si>
  <si>
    <t xml:space="preserve">1964-02-05</t>
  </si>
  <si>
    <t xml:space="preserve">1982-09-18</t>
  </si>
  <si>
    <t xml:space="preserve">1436 GENESEE AVE NE</t>
  </si>
  <si>
    <t xml:space="preserve">OH0015680485</t>
  </si>
  <si>
    <t xml:space="preserve">1962-07-11</t>
  </si>
  <si>
    <t xml:space="preserve">1980-03-31</t>
  </si>
  <si>
    <t xml:space="preserve">OH0023835447</t>
  </si>
  <si>
    <t xml:space="preserve">REIN</t>
  </si>
  <si>
    <t xml:space="preserve">1969-12-20</t>
  </si>
  <si>
    <t xml:space="preserve">2023-07-16</t>
  </si>
  <si>
    <t xml:space="preserve">1575 MAPLEWOOD ST NE</t>
  </si>
  <si>
    <t xml:space="preserve">OH0020183947</t>
  </si>
  <si>
    <t xml:space="preserve">1988-09-21</t>
  </si>
  <si>
    <t xml:space="preserve">656 KENMORE AVE NE</t>
  </si>
  <si>
    <t xml:space="preserve">OH0015716453</t>
  </si>
  <si>
    <t xml:space="preserve">TENNEY</t>
  </si>
  <si>
    <t xml:space="preserve">LOUIS</t>
  </si>
  <si>
    <t xml:space="preserve">1967-04-28</t>
  </si>
  <si>
    <t xml:space="preserve">1813 MAPLEWOOD ST NE</t>
  </si>
  <si>
    <t xml:space="preserve">OH0024411427</t>
  </si>
  <si>
    <t xml:space="preserve">NYAKO</t>
  </si>
  <si>
    <t xml:space="preserve">1956-12-19</t>
  </si>
  <si>
    <t xml:space="preserve">2134 MARY DR NE</t>
  </si>
  <si>
    <t xml:space="preserve">OH0023982631</t>
  </si>
  <si>
    <t xml:space="preserve">2017-07-20</t>
  </si>
  <si>
    <t xml:space="preserve">OH0022588884</t>
  </si>
  <si>
    <t xml:space="preserve">MCDONEL</t>
  </si>
  <si>
    <t xml:space="preserve">KARYN</t>
  </si>
  <si>
    <t xml:space="preserve">1965-10-28</t>
  </si>
  <si>
    <t xml:space="preserve">OH0022708836</t>
  </si>
  <si>
    <t xml:space="preserve">1996-04-06</t>
  </si>
  <si>
    <t xml:space="preserve">OH0025043481</t>
  </si>
  <si>
    <t xml:space="preserve">KROTZER</t>
  </si>
  <si>
    <t xml:space="preserve">2000-11-23</t>
  </si>
  <si>
    <t xml:space="preserve">2019-02-21</t>
  </si>
  <si>
    <t xml:space="preserve">605 ADELAIDE AVE NE</t>
  </si>
  <si>
    <t xml:space="preserve">OH0025438976</t>
  </si>
  <si>
    <t xml:space="preserve">NAGY</t>
  </si>
  <si>
    <t xml:space="preserve">1998-04-21</t>
  </si>
  <si>
    <t xml:space="preserve">OH0022633187</t>
  </si>
  <si>
    <t xml:space="preserve">IRVIN</t>
  </si>
  <si>
    <t xml:space="preserve">1954-06-13</t>
  </si>
  <si>
    <t xml:space="preserve">591 BELVEDERE AVE NE</t>
  </si>
  <si>
    <t xml:space="preserve">OH0015790713</t>
  </si>
  <si>
    <t xml:space="preserve">1967-08-24</t>
  </si>
  <si>
    <t xml:space="preserve">2023-08-23</t>
  </si>
  <si>
    <t xml:space="preserve">1772 SUNSET DR NE</t>
  </si>
  <si>
    <t xml:space="preserve">OH0015806094</t>
  </si>
  <si>
    <t xml:space="preserve">GIOURGALIS</t>
  </si>
  <si>
    <t xml:space="preserve">1956-09-13</t>
  </si>
  <si>
    <t xml:space="preserve">1979-11-16</t>
  </si>
  <si>
    <t xml:space="preserve">OH0015693165</t>
  </si>
  <si>
    <t xml:space="preserve">PARASHOS</t>
  </si>
  <si>
    <t xml:space="preserve">1946-10-15</t>
  </si>
  <si>
    <t xml:space="preserve">1982-03-22</t>
  </si>
  <si>
    <t xml:space="preserve">OH0015795621</t>
  </si>
  <si>
    <t xml:space="preserve">MARINO</t>
  </si>
  <si>
    <t xml:space="preserve">1950-11-21</t>
  </si>
  <si>
    <t xml:space="preserve">1979-10-06</t>
  </si>
  <si>
    <t xml:space="preserve">1742 SUNSET DR NE</t>
  </si>
  <si>
    <t xml:space="preserve">OH0023531880</t>
  </si>
  <si>
    <t xml:space="preserve">1998-05-21</t>
  </si>
  <si>
    <t xml:space="preserve">2016-02-16</t>
  </si>
  <si>
    <t xml:space="preserve">OH0023638003</t>
  </si>
  <si>
    <t xml:space="preserve">MAWYAH</t>
  </si>
  <si>
    <t xml:space="preserve">MARAH</t>
  </si>
  <si>
    <t xml:space="preserve">FATEMAH</t>
  </si>
  <si>
    <t xml:space="preserve">1972-06-30</t>
  </si>
  <si>
    <t xml:space="preserve">2016-04-11</t>
  </si>
  <si>
    <t xml:space="preserve">764 GENESEE AVE NE</t>
  </si>
  <si>
    <t xml:space="preserve">OH0015786577</t>
  </si>
  <si>
    <t xml:space="preserve">1968-06-03</t>
  </si>
  <si>
    <t xml:space="preserve">1808 BEECHWOOD ST NE</t>
  </si>
  <si>
    <t xml:space="preserve">OH0027172801</t>
  </si>
  <si>
    <t xml:space="preserve">MERRELL</t>
  </si>
  <si>
    <t xml:space="preserve">JAYCEE</t>
  </si>
  <si>
    <t xml:space="preserve">1997-04-11</t>
  </si>
  <si>
    <t xml:space="preserve">2023-10-21</t>
  </si>
  <si>
    <t xml:space="preserve">OH0015869596</t>
  </si>
  <si>
    <t xml:space="preserve">1946-09-16</t>
  </si>
  <si>
    <t xml:space="preserve">1810 MAPLEWOOD ST NE</t>
  </si>
  <si>
    <t xml:space="preserve">OH0015730914</t>
  </si>
  <si>
    <t xml:space="preserve">1961-02-27</t>
  </si>
  <si>
    <t xml:space="preserve">2000-10-10</t>
  </si>
  <si>
    <t xml:space="preserve">537 GENESEE AVE NE</t>
  </si>
  <si>
    <t xml:space="preserve">OH0015810348</t>
  </si>
  <si>
    <t xml:space="preserve">SALERO MCCOY</t>
  </si>
  <si>
    <t xml:space="preserve">AMARA</t>
  </si>
  <si>
    <t xml:space="preserve">1983-05-26</t>
  </si>
  <si>
    <t xml:space="preserve">1812 ATLANTIC ST NE</t>
  </si>
  <si>
    <t xml:space="preserve">OH0015755604</t>
  </si>
  <si>
    <t xml:space="preserve">1961-11-24</t>
  </si>
  <si>
    <t xml:space="preserve">1988-07-19</t>
  </si>
  <si>
    <t xml:space="preserve">OH0015758087</t>
  </si>
  <si>
    <t xml:space="preserve">BOOTH</t>
  </si>
  <si>
    <t xml:space="preserve">1948-03-01</t>
  </si>
  <si>
    <t xml:space="preserve">OH0019791849</t>
  </si>
  <si>
    <t xml:space="preserve">MANCINO</t>
  </si>
  <si>
    <t xml:space="preserve">1952-09-15</t>
  </si>
  <si>
    <t xml:space="preserve">2018-09-10</t>
  </si>
  <si>
    <t xml:space="preserve">1237 GUARNIERI DR NE</t>
  </si>
  <si>
    <t xml:space="preserve">OH0023463645</t>
  </si>
  <si>
    <t xml:space="preserve">RADICH</t>
  </si>
  <si>
    <t xml:space="preserve">BRIGITTE</t>
  </si>
  <si>
    <t xml:space="preserve">1963-04-27</t>
  </si>
  <si>
    <t xml:space="preserve">2015-12-18</t>
  </si>
  <si>
    <t xml:space="preserve">1119 GUARNIERI DR NE</t>
  </si>
  <si>
    <t xml:space="preserve">OH0024176446</t>
  </si>
  <si>
    <t xml:space="preserve">KILBRIDE JONES</t>
  </si>
  <si>
    <t xml:space="preserve">1955-10-25</t>
  </si>
  <si>
    <t xml:space="preserve">618 KENMORE AVE NE</t>
  </si>
  <si>
    <t xml:space="preserve">OH0020041349</t>
  </si>
  <si>
    <t xml:space="preserve">1946-11-22</t>
  </si>
  <si>
    <t xml:space="preserve">OH0023844071</t>
  </si>
  <si>
    <t xml:space="preserve">PISSINI</t>
  </si>
  <si>
    <t xml:space="preserve">1991-07-18</t>
  </si>
  <si>
    <t xml:space="preserve">2016-08-12</t>
  </si>
  <si>
    <t xml:space="preserve">2078 GUARNIERI DR NE</t>
  </si>
  <si>
    <t xml:space="preserve">OH0024166181</t>
  </si>
  <si>
    <t xml:space="preserve">GANNON</t>
  </si>
  <si>
    <t xml:space="preserve">1973-07-18</t>
  </si>
  <si>
    <t xml:space="preserve">1757 HOLLYWOOD ST NE</t>
  </si>
  <si>
    <t xml:space="preserve">OH0021690858</t>
  </si>
  <si>
    <t xml:space="preserve">ROBINSON NORWOOD</t>
  </si>
  <si>
    <t xml:space="preserve">PATRICE</t>
  </si>
  <si>
    <t xml:space="preserve">1951-03-04</t>
  </si>
  <si>
    <t xml:space="preserve">2016-12-19</t>
  </si>
  <si>
    <t xml:space="preserve">2035 ATLANTIC ST NE</t>
  </si>
  <si>
    <t xml:space="preserve">OH0021690851</t>
  </si>
  <si>
    <t xml:space="preserve">NORWOOD</t>
  </si>
  <si>
    <t xml:space="preserve">GENE</t>
  </si>
  <si>
    <t xml:space="preserve">1945-03-11</t>
  </si>
  <si>
    <t xml:space="preserve">2016-12-16</t>
  </si>
  <si>
    <t xml:space="preserve">OH0026817654</t>
  </si>
  <si>
    <t xml:space="preserve">COLTER</t>
  </si>
  <si>
    <t xml:space="preserve">1995-07-26</t>
  </si>
  <si>
    <t xml:space="preserve">OH0015744885</t>
  </si>
  <si>
    <t xml:space="preserve">2004-09-28</t>
  </si>
  <si>
    <t xml:space="preserve">OH0019328441</t>
  </si>
  <si>
    <t xml:space="preserve">1983-03-09</t>
  </si>
  <si>
    <t xml:space="preserve">1212 GENESEE AVE NE</t>
  </si>
  <si>
    <t xml:space="preserve">OH0018670505</t>
  </si>
  <si>
    <t xml:space="preserve">1983-09-22</t>
  </si>
  <si>
    <t xml:space="preserve">2015-09-19</t>
  </si>
  <si>
    <t xml:space="preserve">890 GENESEE AVE NE</t>
  </si>
  <si>
    <t xml:space="preserve">OH0015748197</t>
  </si>
  <si>
    <t xml:space="preserve">ERIKA</t>
  </si>
  <si>
    <t xml:space="preserve">1983-05-19</t>
  </si>
  <si>
    <t xml:space="preserve">2004-02-11</t>
  </si>
  <si>
    <t xml:space="preserve">OH0021379305</t>
  </si>
  <si>
    <t xml:space="preserve">1992-05-07</t>
  </si>
  <si>
    <t xml:space="preserve">2011-05-03</t>
  </si>
  <si>
    <t xml:space="preserve">OH0015729561</t>
  </si>
  <si>
    <t xml:space="preserve">1966-01-26</t>
  </si>
  <si>
    <t xml:space="preserve">1989-07-11</t>
  </si>
  <si>
    <t xml:space="preserve">OH0015707907</t>
  </si>
  <si>
    <t xml:space="preserve">1958-05-22</t>
  </si>
  <si>
    <t xml:space="preserve">1984-07-25</t>
  </si>
  <si>
    <t xml:space="preserve">OH0021683247</t>
  </si>
  <si>
    <t xml:space="preserve">1994-01-20</t>
  </si>
  <si>
    <t xml:space="preserve">OH0015800757</t>
  </si>
  <si>
    <t xml:space="preserve">KASSAN</t>
  </si>
  <si>
    <t xml:space="preserve">1958-06-01</t>
  </si>
  <si>
    <t xml:space="preserve">1724 EDGEWOOD ST NE</t>
  </si>
  <si>
    <t xml:space="preserve">OH0015965803</t>
  </si>
  <si>
    <t xml:space="preserve">PARRISH</t>
  </si>
  <si>
    <t xml:space="preserve">MARVIN</t>
  </si>
  <si>
    <t xml:space="preserve">1963-02-15</t>
  </si>
  <si>
    <t xml:space="preserve">1725 WESTVIEW DR NE</t>
  </si>
  <si>
    <t xml:space="preserve">OH0015749692</t>
  </si>
  <si>
    <t xml:space="preserve">SKAGGS</t>
  </si>
  <si>
    <t xml:space="preserve">MELINDA</t>
  </si>
  <si>
    <t xml:space="preserve">1978-01-05</t>
  </si>
  <si>
    <t xml:space="preserve">2017-12-27</t>
  </si>
  <si>
    <t xml:space="preserve">1731 MAPLEWOOD ST NE</t>
  </si>
  <si>
    <t xml:space="preserve">OH0022924140</t>
  </si>
  <si>
    <t xml:space="preserve">1994-12-16</t>
  </si>
  <si>
    <t xml:space="preserve">2018-10-31</t>
  </si>
  <si>
    <t xml:space="preserve">1421 GUARNIERI DR NE</t>
  </si>
  <si>
    <t xml:space="preserve">OH0015738853</t>
  </si>
  <si>
    <t xml:space="preserve">ARMBRUSTER</t>
  </si>
  <si>
    <t xml:space="preserve">1943-05-26</t>
  </si>
  <si>
    <t xml:space="preserve">1991-01-31</t>
  </si>
  <si>
    <t xml:space="preserve">623 OAK KNOLL AVE NE</t>
  </si>
  <si>
    <t xml:space="preserve">OH0015811486</t>
  </si>
  <si>
    <t xml:space="preserve">WILLA</t>
  </si>
  <si>
    <t xml:space="preserve">1959-07-06</t>
  </si>
  <si>
    <t xml:space="preserve">1995-09-26</t>
  </si>
  <si>
    <t xml:space="preserve">OH0015810781</t>
  </si>
  <si>
    <t xml:space="preserve">1958-04-19</t>
  </si>
  <si>
    <t xml:space="preserve">1995-07-13</t>
  </si>
  <si>
    <t xml:space="preserve">OH0015753706</t>
  </si>
  <si>
    <t xml:space="preserve">1956-02-09</t>
  </si>
  <si>
    <t xml:space="preserve">836 OAK KNOLL AVE NE</t>
  </si>
  <si>
    <t xml:space="preserve">OH0015753693</t>
  </si>
  <si>
    <t xml:space="preserve">1953-02-04</t>
  </si>
  <si>
    <t xml:space="preserve">OH0015704225</t>
  </si>
  <si>
    <t xml:space="preserve">DECAVITCH</t>
  </si>
  <si>
    <t xml:space="preserve">1944-07-15</t>
  </si>
  <si>
    <t xml:space="preserve">1967-03-22</t>
  </si>
  <si>
    <t xml:space="preserve">820 OAK KNOLL AVE NE</t>
  </si>
  <si>
    <t xml:space="preserve">OH0024214342</t>
  </si>
  <si>
    <t xml:space="preserve">CHRYSAVGI</t>
  </si>
  <si>
    <t xml:space="preserve">1958-07-02</t>
  </si>
  <si>
    <t xml:space="preserve">2017-02-03</t>
  </si>
  <si>
    <t xml:space="preserve">OH0015741862</t>
  </si>
  <si>
    <t xml:space="preserve">GAVALEC</t>
  </si>
  <si>
    <t xml:space="preserve">1951-12-05</t>
  </si>
  <si>
    <t xml:space="preserve">727 OAK KNOLL AVE NE</t>
  </si>
  <si>
    <t xml:space="preserve">OH0015706170</t>
  </si>
  <si>
    <t xml:space="preserve">1957-08-24</t>
  </si>
  <si>
    <t xml:space="preserve">711 OAK KNOLL AVE NE</t>
  </si>
  <si>
    <t xml:space="preserve">OH0021690806</t>
  </si>
  <si>
    <t xml:space="preserve">CAITLYN</t>
  </si>
  <si>
    <t xml:space="preserve">1993-12-11</t>
  </si>
  <si>
    <t xml:space="preserve">2012-01-24</t>
  </si>
  <si>
    <t xml:space="preserve">OH0015801073</t>
  </si>
  <si>
    <t xml:space="preserve">OH0015794666</t>
  </si>
  <si>
    <t xml:space="preserve">1954-05-21</t>
  </si>
  <si>
    <t xml:space="preserve">OH0024111624</t>
  </si>
  <si>
    <t xml:space="preserve">1971-12-19</t>
  </si>
  <si>
    <t xml:space="preserve">2016-09-08</t>
  </si>
  <si>
    <t xml:space="preserve">OH0015771043</t>
  </si>
  <si>
    <t xml:space="preserve">CARLA</t>
  </si>
  <si>
    <t xml:space="preserve">1958-01-27</t>
  </si>
  <si>
    <t xml:space="preserve">1985-02-13</t>
  </si>
  <si>
    <t xml:space="preserve">OH0015766837</t>
  </si>
  <si>
    <t xml:space="preserve">1975-12-22</t>
  </si>
  <si>
    <t xml:space="preserve">2010-10-19</t>
  </si>
  <si>
    <t xml:space="preserve">OH0015727239</t>
  </si>
  <si>
    <t xml:space="preserve">1960-07-31</t>
  </si>
  <si>
    <t xml:space="preserve">2016-02-29</t>
  </si>
  <si>
    <t xml:space="preserve">OH0015697900</t>
  </si>
  <si>
    <t xml:space="preserve">OGRADY LOWRY</t>
  </si>
  <si>
    <t xml:space="preserve">1964-01-09</t>
  </si>
  <si>
    <t xml:space="preserve">1983-02-02</t>
  </si>
  <si>
    <t xml:space="preserve">751 GENESEE AVE NE</t>
  </si>
  <si>
    <t xml:space="preserve">OH0015796889</t>
  </si>
  <si>
    <t xml:space="preserve">1932-10-10</t>
  </si>
  <si>
    <t xml:space="preserve">750 GENESEE AVE NE</t>
  </si>
  <si>
    <t xml:space="preserve">OH0015698921</t>
  </si>
  <si>
    <t xml:space="preserve">ROPER</t>
  </si>
  <si>
    <t xml:space="preserve">1948-10-19</t>
  </si>
  <si>
    <t xml:space="preserve">1975-10-03</t>
  </si>
  <si>
    <t xml:space="preserve">850 GENESEE AVE NE</t>
  </si>
  <si>
    <t xml:space="preserve">OH0019538440</t>
  </si>
  <si>
    <t xml:space="preserve">1989-04-21</t>
  </si>
  <si>
    <t xml:space="preserve">OH0015690884</t>
  </si>
  <si>
    <t xml:space="preserve">CICKELLI</t>
  </si>
  <si>
    <t xml:space="preserve">1951-12-04</t>
  </si>
  <si>
    <t xml:space="preserve">709 GENESEE AVE NE</t>
  </si>
  <si>
    <t xml:space="preserve">OH0015767330</t>
  </si>
  <si>
    <t xml:space="preserve">1953-02-07</t>
  </si>
  <si>
    <t xml:space="preserve">1978-10-07</t>
  </si>
  <si>
    <t xml:space="preserve">OH0026516784</t>
  </si>
  <si>
    <t xml:space="preserve">1975-04-12</t>
  </si>
  <si>
    <t xml:space="preserve">551 KENMORE AVE NE</t>
  </si>
  <si>
    <t xml:space="preserve">OH0015814623</t>
  </si>
  <si>
    <t xml:space="preserve">GOLEN</t>
  </si>
  <si>
    <t xml:space="preserve">1960-04-30</t>
  </si>
  <si>
    <t xml:space="preserve">609 OAK KNOLL AVE NE</t>
  </si>
  <si>
    <t xml:space="preserve">OH0025823742</t>
  </si>
  <si>
    <t xml:space="preserve">ROGOZAN</t>
  </si>
  <si>
    <t xml:space="preserve">1991-03-28</t>
  </si>
  <si>
    <t xml:space="preserve">OH0021215139</t>
  </si>
  <si>
    <t xml:space="preserve">1992-07-24</t>
  </si>
  <si>
    <t xml:space="preserve">OH0015801325</t>
  </si>
  <si>
    <t xml:space="preserve">1985-09-23</t>
  </si>
  <si>
    <t xml:space="preserve">2003-10-03</t>
  </si>
  <si>
    <t xml:space="preserve">OH0015803275</t>
  </si>
  <si>
    <t xml:space="preserve">2001-11-27</t>
  </si>
  <si>
    <t xml:space="preserve">OH0015744309</t>
  </si>
  <si>
    <t xml:space="preserve">RIDDELL</t>
  </si>
  <si>
    <t xml:space="preserve">1982-08-21</t>
  </si>
  <si>
    <t xml:space="preserve">876 GENESEE AVE NE</t>
  </si>
  <si>
    <t xml:space="preserve">OH0015819964</t>
  </si>
  <si>
    <t xml:space="preserve">1979-07-09</t>
  </si>
  <si>
    <t xml:space="preserve">OH0015707756</t>
  </si>
  <si>
    <t xml:space="preserve">1955-12-10</t>
  </si>
  <si>
    <t xml:space="preserve">1984-08-28</t>
  </si>
  <si>
    <t xml:space="preserve">OH0015684204</t>
  </si>
  <si>
    <t xml:space="preserve">GOLAR</t>
  </si>
  <si>
    <t xml:space="preserve">1943-10-27</t>
  </si>
  <si>
    <t xml:space="preserve">2014-11-08</t>
  </si>
  <si>
    <t xml:space="preserve">1767 HOLLYWOOD ST NE</t>
  </si>
  <si>
    <t xml:space="preserve">OH0015758076</t>
  </si>
  <si>
    <t xml:space="preserve">1953-01-02</t>
  </si>
  <si>
    <t xml:space="preserve">1976-09-16</t>
  </si>
  <si>
    <t xml:space="preserve">OH0015703205</t>
  </si>
  <si>
    <t xml:space="preserve">AMICUCCI</t>
  </si>
  <si>
    <t xml:space="preserve">OLGA</t>
  </si>
  <si>
    <t xml:space="preserve">1966-02-21</t>
  </si>
  <si>
    <t xml:space="preserve">835 GENESEE AVE NE</t>
  </si>
  <si>
    <t xml:space="preserve">OH0015693990</t>
  </si>
  <si>
    <t xml:space="preserve">JANELL</t>
  </si>
  <si>
    <t xml:space="preserve">1975-07-08</t>
  </si>
  <si>
    <t xml:space="preserve">2007-09-26</t>
  </si>
  <si>
    <t xml:space="preserve">OH0015796890</t>
  </si>
  <si>
    <t xml:space="preserve">WINIFRED</t>
  </si>
  <si>
    <t xml:space="preserve">1938-11-01</t>
  </si>
  <si>
    <t xml:space="preserve">OH0015724377</t>
  </si>
  <si>
    <t xml:space="preserve">1958-09-11</t>
  </si>
  <si>
    <t xml:space="preserve">OH0015737569</t>
  </si>
  <si>
    <t xml:space="preserve">HEITZENRATER</t>
  </si>
  <si>
    <t xml:space="preserve">1972-07-21</t>
  </si>
  <si>
    <t xml:space="preserve">1990-10-09</t>
  </si>
  <si>
    <t xml:space="preserve">722 GENESEE AVE NE</t>
  </si>
  <si>
    <t xml:space="preserve">OH0015703411</t>
  </si>
  <si>
    <t xml:space="preserve">SARANTINO</t>
  </si>
  <si>
    <t xml:space="preserve">1952-12-14</t>
  </si>
  <si>
    <t xml:space="preserve">2017-03-13</t>
  </si>
  <si>
    <t xml:space="preserve">614 BELVEDERE AVE NE</t>
  </si>
  <si>
    <t xml:space="preserve">OH0024568485</t>
  </si>
  <si>
    <t xml:space="preserve">OH0022356055</t>
  </si>
  <si>
    <t xml:space="preserve">TRYON</t>
  </si>
  <si>
    <t xml:space="preserve">HARWOOD</t>
  </si>
  <si>
    <t xml:space="preserve">1960-02-01</t>
  </si>
  <si>
    <t xml:space="preserve">2023-04-09</t>
  </si>
  <si>
    <t xml:space="preserve">792 GENESEE AVE NE</t>
  </si>
  <si>
    <t xml:space="preserve">OH0024718772</t>
  </si>
  <si>
    <t xml:space="preserve">KYLIE</t>
  </si>
  <si>
    <t xml:space="preserve">2000-06-04</t>
  </si>
  <si>
    <t xml:space="preserve">2018-08-08</t>
  </si>
  <si>
    <t xml:space="preserve">2128 HOLLYWOOD ST NE</t>
  </si>
  <si>
    <t xml:space="preserve">OH0018593179</t>
  </si>
  <si>
    <t xml:space="preserve">1971-05-19</t>
  </si>
  <si>
    <t xml:space="preserve">OH0015822575</t>
  </si>
  <si>
    <t xml:space="preserve">TOUNTAS</t>
  </si>
  <si>
    <t xml:space="preserve">GWENDOLYN</t>
  </si>
  <si>
    <t xml:space="preserve">1982-05-11</t>
  </si>
  <si>
    <t xml:space="preserve">2111 WOODLAND AVE NE</t>
  </si>
  <si>
    <t xml:space="preserve">OH0024636675</t>
  </si>
  <si>
    <t xml:space="preserve">1989-05-13</t>
  </si>
  <si>
    <t xml:space="preserve">OH0015766854</t>
  </si>
  <si>
    <t xml:space="preserve">TOMSICH</t>
  </si>
  <si>
    <t xml:space="preserve">647 KENMORE AVE NE</t>
  </si>
  <si>
    <t xml:space="preserve">OH0015773376</t>
  </si>
  <si>
    <t xml:space="preserve">CYKON</t>
  </si>
  <si>
    <t xml:space="preserve">1939-02-01</t>
  </si>
  <si>
    <t xml:space="preserve">1974-10-07</t>
  </si>
  <si>
    <t xml:space="preserve">558 OAK KNOLL AVE NE</t>
  </si>
  <si>
    <t xml:space="preserve">OH0015695631</t>
  </si>
  <si>
    <t xml:space="preserve">1950-06-27</t>
  </si>
  <si>
    <t xml:space="preserve">1982-05-17</t>
  </si>
  <si>
    <t xml:space="preserve">OH0026518771</t>
  </si>
  <si>
    <t xml:space="preserve">1989-05-17</t>
  </si>
  <si>
    <t xml:space="preserve">2022-05-13</t>
  </si>
  <si>
    <t xml:space="preserve">737 GENESEE AVE NE</t>
  </si>
  <si>
    <t xml:space="preserve">OH0015731962</t>
  </si>
  <si>
    <t xml:space="preserve">1972-06-02</t>
  </si>
  <si>
    <t xml:space="preserve">2021-05-01</t>
  </si>
  <si>
    <t xml:space="preserve">OH0023079832</t>
  </si>
  <si>
    <t xml:space="preserve">STONE</t>
  </si>
  <si>
    <t xml:space="preserve">1997-05-24</t>
  </si>
  <si>
    <t xml:space="preserve">OH0026608225</t>
  </si>
  <si>
    <t xml:space="preserve">BASH</t>
  </si>
  <si>
    <t xml:space="preserve">1984-09-17</t>
  </si>
  <si>
    <t xml:space="preserve">2050 BEECHWOOD ST NE</t>
  </si>
  <si>
    <t xml:space="preserve">OH0015719529</t>
  </si>
  <si>
    <t xml:space="preserve">1981-09-10</t>
  </si>
  <si>
    <t xml:space="preserve">2022-09-17</t>
  </si>
  <si>
    <t xml:space="preserve">OH0026654215</t>
  </si>
  <si>
    <t xml:space="preserve">STANYARD</t>
  </si>
  <si>
    <t xml:space="preserve">2004-09-03</t>
  </si>
  <si>
    <t xml:space="preserve">546 KENMORE AVE NE</t>
  </si>
  <si>
    <t xml:space="preserve">OH0026677374</t>
  </si>
  <si>
    <t xml:space="preserve">GASPAROVICH</t>
  </si>
  <si>
    <t xml:space="preserve">SHANNA</t>
  </si>
  <si>
    <t xml:space="preserve">771 KENMORE AVE NE</t>
  </si>
  <si>
    <t xml:space="preserve">OH0026694450</t>
  </si>
  <si>
    <t xml:space="preserve">BEST</t>
  </si>
  <si>
    <t xml:space="preserve">2004-07-25</t>
  </si>
  <si>
    <t xml:space="preserve">300 MACKEY DR</t>
  </si>
  <si>
    <t xml:space="preserve">VIENNA</t>
  </si>
  <si>
    <t xml:space="preserve">OH0021943388</t>
  </si>
  <si>
    <t xml:space="preserve">HOYNOS</t>
  </si>
  <si>
    <t xml:space="preserve">1948-07-07</t>
  </si>
  <si>
    <t xml:space="preserve">617 ADELAIDE AVE NE</t>
  </si>
  <si>
    <t xml:space="preserve">OH0018589325</t>
  </si>
  <si>
    <t xml:space="preserve">GENEVIEVE</t>
  </si>
  <si>
    <t xml:space="preserve">1940-07-27</t>
  </si>
  <si>
    <t xml:space="preserve">2023-08-03</t>
  </si>
  <si>
    <t xml:space="preserve">OH0015812012</t>
  </si>
  <si>
    <t xml:space="preserve">1968-07-25</t>
  </si>
  <si>
    <t xml:space="preserve">2012-08-10</t>
  </si>
  <si>
    <t xml:space="preserve">OH0025407117</t>
  </si>
  <si>
    <t xml:space="preserve">RUPLE</t>
  </si>
  <si>
    <t xml:space="preserve">1992-01-31</t>
  </si>
  <si>
    <t xml:space="preserve">738 ROSELAWN AVE NE</t>
  </si>
  <si>
    <t xml:space="preserve">OH0015744627</t>
  </si>
  <si>
    <t xml:space="preserve">LAMBIS</t>
  </si>
  <si>
    <t xml:space="preserve">1937-04-02</t>
  </si>
  <si>
    <t xml:space="preserve">2015-08-23</t>
  </si>
  <si>
    <t xml:space="preserve">591 WILLARD AVE NE</t>
  </si>
  <si>
    <t xml:space="preserve">OH0015691028</t>
  </si>
  <si>
    <t xml:space="preserve">DOMENICK</t>
  </si>
  <si>
    <t xml:space="preserve">1963-04-12</t>
  </si>
  <si>
    <t xml:space="preserve">1981-05-01</t>
  </si>
  <si>
    <t xml:space="preserve">809 WILLARD AVE NE</t>
  </si>
  <si>
    <t xml:space="preserve">OH0015822546</t>
  </si>
  <si>
    <t xml:space="preserve">DENNISON</t>
  </si>
  <si>
    <t xml:space="preserve">1999-03-19</t>
  </si>
  <si>
    <t xml:space="preserve">OH0015721539</t>
  </si>
  <si>
    <t xml:space="preserve">1945-09-17</t>
  </si>
  <si>
    <t xml:space="preserve">OH0015798244</t>
  </si>
  <si>
    <t xml:space="preserve">1950-07-06</t>
  </si>
  <si>
    <t xml:space="preserve">569 WILLARD AVE NE</t>
  </si>
  <si>
    <t xml:space="preserve">OH0022631700</t>
  </si>
  <si>
    <t xml:space="preserve">1988-12-06</t>
  </si>
  <si>
    <t xml:space="preserve">2013-12-10</t>
  </si>
  <si>
    <t xml:space="preserve">1534 BEECHWOOD ST NE</t>
  </si>
  <si>
    <t xml:space="preserve">OH0015686812</t>
  </si>
  <si>
    <t xml:space="preserve">ANASTASIADIS</t>
  </si>
  <si>
    <t xml:space="preserve">PHILLIP</t>
  </si>
  <si>
    <t xml:space="preserve">1928-07-30</t>
  </si>
  <si>
    <t xml:space="preserve">849 WILLARD AVE NE</t>
  </si>
  <si>
    <t xml:space="preserve">OH0015694013</t>
  </si>
  <si>
    <t xml:space="preserve">1946-12-21</t>
  </si>
  <si>
    <t xml:space="preserve">OH0015681407</t>
  </si>
  <si>
    <t xml:space="preserve">PAKULNIEWICZ</t>
  </si>
  <si>
    <t xml:space="preserve">1956-05-16</t>
  </si>
  <si>
    <t xml:space="preserve">1974-07-23</t>
  </si>
  <si>
    <t xml:space="preserve">2139 HOLLYWOOD ST NE</t>
  </si>
  <si>
    <t xml:space="preserve">OH0015791292</t>
  </si>
  <si>
    <t xml:space="preserve">REINHART</t>
  </si>
  <si>
    <t xml:space="preserve">1948-11-08</t>
  </si>
  <si>
    <t xml:space="preserve">531 WILLARD AVE NE</t>
  </si>
  <si>
    <t xml:space="preserve">OH0015675119</t>
  </si>
  <si>
    <t xml:space="preserve">DRABEK</t>
  </si>
  <si>
    <t xml:space="preserve">1951-09-28</t>
  </si>
  <si>
    <t xml:space="preserve">1844 HOLLYWOOD ST NE</t>
  </si>
  <si>
    <t xml:space="preserve">OH0027429623</t>
  </si>
  <si>
    <t xml:space="preserve">HAZENSTAB</t>
  </si>
  <si>
    <t xml:space="preserve">1992-11-05</t>
  </si>
  <si>
    <t xml:space="preserve">2082 BEECHWOOD ST NE</t>
  </si>
  <si>
    <t xml:space="preserve">OH0015699769</t>
  </si>
  <si>
    <t xml:space="preserve">BLAND</t>
  </si>
  <si>
    <t xml:space="preserve">1951-12-07</t>
  </si>
  <si>
    <t xml:space="preserve">2017-10-04</t>
  </si>
  <si>
    <t xml:space="preserve">2137 MARY DR NE</t>
  </si>
  <si>
    <t xml:space="preserve">OH0015791294</t>
  </si>
  <si>
    <t xml:space="preserve">1946-09-05</t>
  </si>
  <si>
    <t xml:space="preserve">OH0015695250</t>
  </si>
  <si>
    <t xml:space="preserve">1944-10-06</t>
  </si>
  <si>
    <t xml:space="preserve">1972-03-21</t>
  </si>
  <si>
    <t xml:space="preserve">921 WILLARD AVE NE</t>
  </si>
  <si>
    <t xml:space="preserve">OH0015695246</t>
  </si>
  <si>
    <t xml:space="preserve">OH0023941969</t>
  </si>
  <si>
    <t xml:space="preserve">1998-09-25</t>
  </si>
  <si>
    <t xml:space="preserve">2016-09-20</t>
  </si>
  <si>
    <t xml:space="preserve">OH0024417451</t>
  </si>
  <si>
    <t xml:space="preserve">PERKINS</t>
  </si>
  <si>
    <t xml:space="preserve">1976-12-31</t>
  </si>
  <si>
    <t xml:space="preserve">1825 MAPLEWOOD ST NE</t>
  </si>
  <si>
    <t xml:space="preserve">OH0015792899</t>
  </si>
  <si>
    <t xml:space="preserve">1960-01-11</t>
  </si>
  <si>
    <t xml:space="preserve">1835 HOLLYWOOD ST NE</t>
  </si>
  <si>
    <t xml:space="preserve">OH0015816497</t>
  </si>
  <si>
    <t xml:space="preserve">EUGENIA</t>
  </si>
  <si>
    <t xml:space="preserve">1951-09-07</t>
  </si>
  <si>
    <t xml:space="preserve">1996-08-13</t>
  </si>
  <si>
    <t xml:space="preserve">2160 HOLLYWOOD ST NE</t>
  </si>
  <si>
    <t xml:space="preserve">OH0015711369</t>
  </si>
  <si>
    <t xml:space="preserve">OLEARY</t>
  </si>
  <si>
    <t xml:space="preserve">1953-04-15</t>
  </si>
  <si>
    <t xml:space="preserve">1855 HOLLYWOOD ST NE</t>
  </si>
  <si>
    <t xml:space="preserve">OH0015729902</t>
  </si>
  <si>
    <t xml:space="preserve">LAHANIS</t>
  </si>
  <si>
    <t xml:space="preserve">KALIOPI</t>
  </si>
  <si>
    <t xml:space="preserve">1945-02-17</t>
  </si>
  <si>
    <t xml:space="preserve">2014-09-30</t>
  </si>
  <si>
    <t xml:space="preserve">OH0015763010</t>
  </si>
  <si>
    <t xml:space="preserve">1957-11-04</t>
  </si>
  <si>
    <t xml:space="preserve">1993-10-01</t>
  </si>
  <si>
    <t xml:space="preserve">OH0015776759</t>
  </si>
  <si>
    <t xml:space="preserve">2000-01-08</t>
  </si>
  <si>
    <t xml:space="preserve">OH0015728395</t>
  </si>
  <si>
    <t xml:space="preserve">ALLEY</t>
  </si>
  <si>
    <t xml:space="preserve">1957-02-27</t>
  </si>
  <si>
    <t xml:space="preserve">OH0015688603</t>
  </si>
  <si>
    <t xml:space="preserve">1951-02-24</t>
  </si>
  <si>
    <t xml:space="preserve">2008-10-20</t>
  </si>
  <si>
    <t xml:space="preserve">OH0015680984</t>
  </si>
  <si>
    <t xml:space="preserve">1949-02-10</t>
  </si>
  <si>
    <t xml:space="preserve">OH0015759423</t>
  </si>
  <si>
    <t xml:space="preserve">1947-09-17</t>
  </si>
  <si>
    <t xml:space="preserve">1972-03-24</t>
  </si>
  <si>
    <t xml:space="preserve">OH0015675183</t>
  </si>
  <si>
    <t xml:space="preserve">1951-12-23</t>
  </si>
  <si>
    <t xml:space="preserve">1973-04-09</t>
  </si>
  <si>
    <t xml:space="preserve">OH0025303267</t>
  </si>
  <si>
    <t xml:space="preserve">1989-06-12</t>
  </si>
  <si>
    <t xml:space="preserve">OH0015799727</t>
  </si>
  <si>
    <t xml:space="preserve">STEAR</t>
  </si>
  <si>
    <t xml:space="preserve">851 GENESEE AVE NE</t>
  </si>
  <si>
    <t xml:space="preserve">OH0021843796</t>
  </si>
  <si>
    <t xml:space="preserve">FELLOWS</t>
  </si>
  <si>
    <t xml:space="preserve">1972-09-02</t>
  </si>
  <si>
    <t xml:space="preserve">2012-07-06</t>
  </si>
  <si>
    <t xml:space="preserve">1727 HOLLYWOOD ST NE</t>
  </si>
  <si>
    <t xml:space="preserve">OH0015699460</t>
  </si>
  <si>
    <t xml:space="preserve">COMANESCU</t>
  </si>
  <si>
    <t xml:space="preserve">1957-12-14</t>
  </si>
  <si>
    <t xml:space="preserve">OH0018586819</t>
  </si>
  <si>
    <t xml:space="preserve">1986-11-05</t>
  </si>
  <si>
    <t xml:space="preserve">2111 HOLLYWOOD ST NE</t>
  </si>
  <si>
    <t xml:space="preserve">OH0026905089</t>
  </si>
  <si>
    <t xml:space="preserve">GABRIELE</t>
  </si>
  <si>
    <t xml:space="preserve">2004-04-03</t>
  </si>
  <si>
    <t xml:space="preserve">2023-04-19</t>
  </si>
  <si>
    <t xml:space="preserve">1716 MAPLEWOOD ST NE</t>
  </si>
  <si>
    <t xml:space="preserve">OH0015703234</t>
  </si>
  <si>
    <t xml:space="preserve">1954-02-18</t>
  </si>
  <si>
    <t xml:space="preserve">2006-07-26</t>
  </si>
  <si>
    <t xml:space="preserve">1161 GUARNIERI DR NE</t>
  </si>
  <si>
    <t xml:space="preserve">OH0022939497</t>
  </si>
  <si>
    <t xml:space="preserve">TADDEI</t>
  </si>
  <si>
    <t xml:space="preserve">1737 HOLLYWOOD ST NE</t>
  </si>
  <si>
    <t xml:space="preserve">OH0023083930</t>
  </si>
  <si>
    <t xml:space="preserve">WIGAND</t>
  </si>
  <si>
    <t xml:space="preserve">1996-10-04</t>
  </si>
  <si>
    <t xml:space="preserve">1480 BEECHWOOD ST NE</t>
  </si>
  <si>
    <t xml:space="preserve">OH0026655648</t>
  </si>
  <si>
    <t xml:space="preserve">TRISLER</t>
  </si>
  <si>
    <t xml:space="preserve">2004-10-23</t>
  </si>
  <si>
    <t xml:space="preserve">1764 EDGEWOOD ST NE</t>
  </si>
  <si>
    <t xml:space="preserve">OH0015749520</t>
  </si>
  <si>
    <t xml:space="preserve">1976-06-15</t>
  </si>
  <si>
    <t xml:space="preserve">OH0025378561</t>
  </si>
  <si>
    <t xml:space="preserve">BARBER</t>
  </si>
  <si>
    <t xml:space="preserve">1994-06-18</t>
  </si>
  <si>
    <t xml:space="preserve">2019-12-23</t>
  </si>
  <si>
    <t xml:space="preserve">1764 ATLANTIC ST NE</t>
  </si>
  <si>
    <t xml:space="preserve">OH0026082869</t>
  </si>
  <si>
    <t xml:space="preserve">OH0022691218</t>
  </si>
  <si>
    <t xml:space="preserve">1989-09-22</t>
  </si>
  <si>
    <t xml:space="preserve">2019-11-05</t>
  </si>
  <si>
    <t xml:space="preserve">OH0024352326</t>
  </si>
  <si>
    <t xml:space="preserve">EASTON</t>
  </si>
  <si>
    <t xml:space="preserve">MERCEDES</t>
  </si>
  <si>
    <t xml:space="preserve">ELISE</t>
  </si>
  <si>
    <t xml:space="preserve">1985-07-04</t>
  </si>
  <si>
    <t xml:space="preserve">2017-07-28</t>
  </si>
  <si>
    <t xml:space="preserve">OH0026789197</t>
  </si>
  <si>
    <t xml:space="preserve">TSOLMONTUYA</t>
  </si>
  <si>
    <t xml:space="preserve">TEMUUJIN</t>
  </si>
  <si>
    <t xml:space="preserve">1997-01-04</t>
  </si>
  <si>
    <t xml:space="preserve">OH0026789260</t>
  </si>
  <si>
    <t xml:space="preserve">DARAM BAZAR</t>
  </si>
  <si>
    <t xml:space="preserve">1974-04-04</t>
  </si>
  <si>
    <t xml:space="preserve">2023-01-06</t>
  </si>
  <si>
    <t xml:space="preserve">OH0022832121</t>
  </si>
  <si>
    <t xml:space="preserve">SORACE</t>
  </si>
  <si>
    <t xml:space="preserve">1995-11-20</t>
  </si>
  <si>
    <t xml:space="preserve">2016-08-28</t>
  </si>
  <si>
    <t xml:space="preserve">2037 WOODLAND AVE NE</t>
  </si>
  <si>
    <t xml:space="preserve">OH0023935653</t>
  </si>
  <si>
    <t xml:space="preserve">WEIRICH</t>
  </si>
  <si>
    <t xml:space="preserve">1957-06-12</t>
  </si>
  <si>
    <t xml:space="preserve">771 WILLARD AVE NE</t>
  </si>
  <si>
    <t xml:space="preserve">OH0024098988</t>
  </si>
  <si>
    <t xml:space="preserve">1953-10-08</t>
  </si>
  <si>
    <t xml:space="preserve">1570 BEECHWOOD ST NE</t>
  </si>
  <si>
    <t xml:space="preserve">OH0015797216</t>
  </si>
  <si>
    <t xml:space="preserve">SEBRING</t>
  </si>
  <si>
    <t xml:space="preserve">2016-02-09</t>
  </si>
  <si>
    <t xml:space="preserve">2082 HOLLYWOOD ST NE</t>
  </si>
  <si>
    <t xml:space="preserve">OH0020115626</t>
  </si>
  <si>
    <t xml:space="preserve">WILFONG</t>
  </si>
  <si>
    <t xml:space="preserve">1965-09-15</t>
  </si>
  <si>
    <t xml:space="preserve">2012-09-14</t>
  </si>
  <si>
    <t xml:space="preserve">731 WILLARD AVE NE</t>
  </si>
  <si>
    <t xml:space="preserve">OH0015752282</t>
  </si>
  <si>
    <t xml:space="preserve">1958-08-06</t>
  </si>
  <si>
    <t xml:space="preserve">2015-09-09</t>
  </si>
  <si>
    <t xml:space="preserve">1041 GENESEE AVE NE</t>
  </si>
  <si>
    <t xml:space="preserve">OH0025963782</t>
  </si>
  <si>
    <t xml:space="preserve">WALDEN</t>
  </si>
  <si>
    <t xml:space="preserve">2001-02-17</t>
  </si>
  <si>
    <t xml:space="preserve">OH0018597325</t>
  </si>
  <si>
    <t xml:space="preserve">1983-08-04</t>
  </si>
  <si>
    <t xml:space="preserve">OH0015774658</t>
  </si>
  <si>
    <t xml:space="preserve">1952-11-07</t>
  </si>
  <si>
    <t xml:space="preserve">1971-08-03</t>
  </si>
  <si>
    <t xml:space="preserve">1209 GUARNIERI DR NE</t>
  </si>
  <si>
    <t xml:space="preserve">OH0019356141</t>
  </si>
  <si>
    <t xml:space="preserve">1988-11-25</t>
  </si>
  <si>
    <t xml:space="preserve">OH0015696749</t>
  </si>
  <si>
    <t xml:space="preserve">1952-12-02</t>
  </si>
  <si>
    <t xml:space="preserve">OH0015730570</t>
  </si>
  <si>
    <t xml:space="preserve">1979-11-05</t>
  </si>
  <si>
    <t xml:space="preserve">OH0019536177</t>
  </si>
  <si>
    <t xml:space="preserve">FURBEE</t>
  </si>
  <si>
    <t xml:space="preserve">1989-09-20</t>
  </si>
  <si>
    <t xml:space="preserve">2017-10-12</t>
  </si>
  <si>
    <t xml:space="preserve">1814 HOLLYWOOD ST NE</t>
  </si>
  <si>
    <t xml:space="preserve">OH0020980965</t>
  </si>
  <si>
    <t xml:space="preserve">1991-12-30</t>
  </si>
  <si>
    <t xml:space="preserve">2021-05-28</t>
  </si>
  <si>
    <t xml:space="preserve">535 BELVEDERE AVE NE</t>
  </si>
  <si>
    <t xml:space="preserve">OH0024936491</t>
  </si>
  <si>
    <t xml:space="preserve">TOUNTAR</t>
  </si>
  <si>
    <t xml:space="preserve">1971-05-02</t>
  </si>
  <si>
    <t xml:space="preserve">OH0024288990</t>
  </si>
  <si>
    <t xml:space="preserve">DINES</t>
  </si>
  <si>
    <t xml:space="preserve">KARLA</t>
  </si>
  <si>
    <t xml:space="preserve">1956-06-19</t>
  </si>
  <si>
    <t xml:space="preserve">1708 SUNSET DR NE</t>
  </si>
  <si>
    <t xml:space="preserve">OH0024376184</t>
  </si>
  <si>
    <t xml:space="preserve">ANN MARIE</t>
  </si>
  <si>
    <t xml:space="preserve">1990-11-09</t>
  </si>
  <si>
    <t xml:space="preserve">2123 MARY DR NE</t>
  </si>
  <si>
    <t xml:space="preserve">OH0023937586</t>
  </si>
  <si>
    <t xml:space="preserve">1998-08-28</t>
  </si>
  <si>
    <t xml:space="preserve">1494 BEECHWOOD ST NE</t>
  </si>
  <si>
    <t xml:space="preserve">OH0024943157</t>
  </si>
  <si>
    <t xml:space="preserve">MCBRIDE</t>
  </si>
  <si>
    <t xml:space="preserve">KATELYNN</t>
  </si>
  <si>
    <t xml:space="preserve">1999-06-21</t>
  </si>
  <si>
    <t xml:space="preserve">2023-11-06</t>
  </si>
  <si>
    <t xml:space="preserve">OH0027176136</t>
  </si>
  <si>
    <t xml:space="preserve">BLESCH</t>
  </si>
  <si>
    <t xml:space="preserve">1978-01-24</t>
  </si>
  <si>
    <t xml:space="preserve">2023-11-09</t>
  </si>
  <si>
    <t xml:space="preserve">871 GENESEE AVE NE</t>
  </si>
  <si>
    <t xml:space="preserve">OH0026116180</t>
  </si>
  <si>
    <t xml:space="preserve">SCHMUCKER</t>
  </si>
  <si>
    <t xml:space="preserve">1998-12-28</t>
  </si>
  <si>
    <t xml:space="preserve">550 GENESEE AVE NE</t>
  </si>
  <si>
    <t xml:space="preserve">OH0015749114</t>
  </si>
  <si>
    <t xml:space="preserve">SPELICH</t>
  </si>
  <si>
    <t xml:space="preserve">1967-07-28</t>
  </si>
  <si>
    <t xml:space="preserve">2016-08-15</t>
  </si>
  <si>
    <t xml:space="preserve">2208 ATLANTIC ST NE</t>
  </si>
  <si>
    <t xml:space="preserve">OH0015797569</t>
  </si>
  <si>
    <t xml:space="preserve">1942-07-22</t>
  </si>
  <si>
    <t xml:space="preserve">2016-02-15</t>
  </si>
  <si>
    <t xml:space="preserve">OH0015696734</t>
  </si>
  <si>
    <t xml:space="preserve">1959-06-04</t>
  </si>
  <si>
    <t xml:space="preserve">2010-09-30</t>
  </si>
  <si>
    <t xml:space="preserve">2084 ATLANTIC ST NE</t>
  </si>
  <si>
    <t xml:space="preserve">OH0015677360</t>
  </si>
  <si>
    <t xml:space="preserve">1940-06-13</t>
  </si>
  <si>
    <t xml:space="preserve">1978-10-03</t>
  </si>
  <si>
    <t xml:space="preserve">2170 ATLANTIC ST NE</t>
  </si>
  <si>
    <t xml:space="preserve">OH0015723119</t>
  </si>
  <si>
    <t xml:space="preserve">KOUKOURAS</t>
  </si>
  <si>
    <t xml:space="preserve">FLORA</t>
  </si>
  <si>
    <t xml:space="preserve">1939-10-12</t>
  </si>
  <si>
    <t xml:space="preserve">1988-04-06</t>
  </si>
  <si>
    <t xml:space="preserve">1765 ATLANTIC ST NE</t>
  </si>
  <si>
    <t xml:space="preserve">OH0015800435</t>
  </si>
  <si>
    <t xml:space="preserve">PETTY</t>
  </si>
  <si>
    <t xml:space="preserve">1933-09-17</t>
  </si>
  <si>
    <t xml:space="preserve">843 BELVEDERE AVE NE</t>
  </si>
  <si>
    <t xml:space="preserve">OH0015823206</t>
  </si>
  <si>
    <t xml:space="preserve">KIJOWSKI</t>
  </si>
  <si>
    <t xml:space="preserve">1936-10-03</t>
  </si>
  <si>
    <t xml:space="preserve">549 BELVEDERE AVE NE</t>
  </si>
  <si>
    <t xml:space="preserve">OH0015714783</t>
  </si>
  <si>
    <t xml:space="preserve">1978-01-07</t>
  </si>
  <si>
    <t xml:space="preserve">OH0019205289</t>
  </si>
  <si>
    <t xml:space="preserve">1989-05-03</t>
  </si>
  <si>
    <t xml:space="preserve">621 KENMORE AVE NE</t>
  </si>
  <si>
    <t xml:space="preserve">OH0020805028</t>
  </si>
  <si>
    <t xml:space="preserve">RHODES</t>
  </si>
  <si>
    <t xml:space="preserve">1707 MAPLEWOOD ST NE</t>
  </si>
  <si>
    <t xml:space="preserve">OH0018893822</t>
  </si>
  <si>
    <t xml:space="preserve">1957-01-21</t>
  </si>
  <si>
    <t xml:space="preserve">2006-09-19</t>
  </si>
  <si>
    <t xml:space="preserve">OH0015761953</t>
  </si>
  <si>
    <t xml:space="preserve">HELLOCK</t>
  </si>
  <si>
    <t xml:space="preserve">1973-05-16</t>
  </si>
  <si>
    <t xml:space="preserve">1715 HOLLYWOOD ST NE</t>
  </si>
  <si>
    <t xml:space="preserve">OH0015780514</t>
  </si>
  <si>
    <t xml:space="preserve">1941-03-01</t>
  </si>
  <si>
    <t xml:space="preserve">OH0015716557</t>
  </si>
  <si>
    <t xml:space="preserve">NICKOLAS</t>
  </si>
  <si>
    <t xml:space="preserve">PINTO</t>
  </si>
  <si>
    <t xml:space="preserve">1958-01-14</t>
  </si>
  <si>
    <t xml:space="preserve">533 OAK KNOLL AVE NE</t>
  </si>
  <si>
    <t xml:space="preserve">OH0021853167</t>
  </si>
  <si>
    <t xml:space="preserve">LYNNSEY</t>
  </si>
  <si>
    <t xml:space="preserve">2020-06-23</t>
  </si>
  <si>
    <t xml:space="preserve">OH0015770463</t>
  </si>
  <si>
    <t xml:space="preserve">HUSSAR</t>
  </si>
  <si>
    <t xml:space="preserve">1939-02-04</t>
  </si>
  <si>
    <t xml:space="preserve">2006-10-04</t>
  </si>
  <si>
    <t xml:space="preserve">595 KENMORE AVE NE</t>
  </si>
  <si>
    <t xml:space="preserve">OH0015718835</t>
  </si>
  <si>
    <t xml:space="preserve">HUDAK</t>
  </si>
  <si>
    <t xml:space="preserve">1966-09-23</t>
  </si>
  <si>
    <t xml:space="preserve">2008-09-10</t>
  </si>
  <si>
    <t xml:space="preserve">868 KENMORE AVE NE</t>
  </si>
  <si>
    <t xml:space="preserve">OH0015737191</t>
  </si>
  <si>
    <t xml:space="preserve">GUSTOVICH</t>
  </si>
  <si>
    <t xml:space="preserve">1957-08-06</t>
  </si>
  <si>
    <t xml:space="preserve">1990-08-08</t>
  </si>
  <si>
    <t xml:space="preserve">OH0015790759</t>
  </si>
  <si>
    <t xml:space="preserve">1977-10-30</t>
  </si>
  <si>
    <t xml:space="preserve">1996-01-10</t>
  </si>
  <si>
    <t xml:space="preserve">OH0015808124</t>
  </si>
  <si>
    <t xml:space="preserve">2011-05-18</t>
  </si>
  <si>
    <t xml:space="preserve">1730 MAPLEWOOD ST NE</t>
  </si>
  <si>
    <t xml:space="preserve">OH0015759434</t>
  </si>
  <si>
    <t xml:space="preserve">1974-12-10</t>
  </si>
  <si>
    <t xml:space="preserve">1992-12-10</t>
  </si>
  <si>
    <t xml:space="preserve">OH0015727321</t>
  </si>
  <si>
    <t xml:space="preserve">DOING</t>
  </si>
  <si>
    <t xml:space="preserve">1962-05-25</t>
  </si>
  <si>
    <t xml:space="preserve">2012-06-14</t>
  </si>
  <si>
    <t xml:space="preserve">1764 MAPLEWOOD ST NE</t>
  </si>
  <si>
    <t xml:space="preserve">OH0023084075</t>
  </si>
  <si>
    <t xml:space="preserve">1996-02-22</t>
  </si>
  <si>
    <t xml:space="preserve">OH0015699539</t>
  </si>
  <si>
    <t xml:space="preserve">1965-09-06</t>
  </si>
  <si>
    <t xml:space="preserve">1983-09-08</t>
  </si>
  <si>
    <t xml:space="preserve">1776 MAPLEWOOD ST NE</t>
  </si>
  <si>
    <t xml:space="preserve">OH0015763691</t>
  </si>
  <si>
    <t xml:space="preserve">1961-07-02</t>
  </si>
  <si>
    <t xml:space="preserve">1993-12-13</t>
  </si>
  <si>
    <t xml:space="preserve">OH0015675297</t>
  </si>
  <si>
    <t xml:space="preserve">HACKSTEDDE</t>
  </si>
  <si>
    <t xml:space="preserve">1945-11-23</t>
  </si>
  <si>
    <t xml:space="preserve">1968-02-13</t>
  </si>
  <si>
    <t xml:space="preserve">1856 MAPLEWOOD ST NE</t>
  </si>
  <si>
    <t xml:space="preserve">OH0015712773</t>
  </si>
  <si>
    <t xml:space="preserve">PAULETTE</t>
  </si>
  <si>
    <t xml:space="preserve">1965-12-22</t>
  </si>
  <si>
    <t xml:space="preserve">2018-08-22</t>
  </si>
  <si>
    <t xml:space="preserve">1741 MAPLEWOOD ST NE</t>
  </si>
  <si>
    <t xml:space="preserve">OH0015727316</t>
  </si>
  <si>
    <t xml:space="preserve">1961-04-28</t>
  </si>
  <si>
    <t xml:space="preserve">OH0015698337</t>
  </si>
  <si>
    <t xml:space="preserve">PALMER</t>
  </si>
  <si>
    <t xml:space="preserve">1955-10-17</t>
  </si>
  <si>
    <t xml:space="preserve">1983-04-01</t>
  </si>
  <si>
    <t xml:space="preserve">1719 MAPLEWOOD ST NE</t>
  </si>
  <si>
    <t xml:space="preserve">OH0015699148</t>
  </si>
  <si>
    <t xml:space="preserve">ROMIE</t>
  </si>
  <si>
    <t xml:space="preserve">1938-05-09</t>
  </si>
  <si>
    <t xml:space="preserve">2014-09-07</t>
  </si>
  <si>
    <t xml:space="preserve">1844 EDGEWOOD ST NE</t>
  </si>
  <si>
    <t xml:space="preserve">OH0021594724</t>
  </si>
  <si>
    <t xml:space="preserve">PENNEY</t>
  </si>
  <si>
    <t xml:space="preserve">1987-07-28</t>
  </si>
  <si>
    <t xml:space="preserve">2015-07-20</t>
  </si>
  <si>
    <t xml:space="preserve">634 GENESEE AVE NE</t>
  </si>
  <si>
    <t xml:space="preserve">OH0023543600</t>
  </si>
  <si>
    <t xml:space="preserve">SAL</t>
  </si>
  <si>
    <t xml:space="preserve">1997-12-18</t>
  </si>
  <si>
    <t xml:space="preserve">1746 HOLLYWOOD ST NE</t>
  </si>
  <si>
    <t xml:space="preserve">OH0024077837</t>
  </si>
  <si>
    <t xml:space="preserve">1998-09-01</t>
  </si>
  <si>
    <t xml:space="preserve">2019-12-18</t>
  </si>
  <si>
    <t xml:space="preserve">OH0023081020</t>
  </si>
  <si>
    <t xml:space="preserve">DADISMAN</t>
  </si>
  <si>
    <t xml:space="preserve">1997-02-14</t>
  </si>
  <si>
    <t xml:space="preserve">780 ADELAIDE AVE NE</t>
  </si>
  <si>
    <t xml:space="preserve">OH0024170612</t>
  </si>
  <si>
    <t xml:space="preserve">JARQUIN</t>
  </si>
  <si>
    <t xml:space="preserve">ABRAHAM</t>
  </si>
  <si>
    <t xml:space="preserve">1988-10-28</t>
  </si>
  <si>
    <t xml:space="preserve">2016-10-27</t>
  </si>
  <si>
    <t xml:space="preserve">1815 WOODLAND AVE NE</t>
  </si>
  <si>
    <t xml:space="preserve">OH0015774804</t>
  </si>
  <si>
    <t xml:space="preserve">1938-11-30</t>
  </si>
  <si>
    <t xml:space="preserve">1960-03-18</t>
  </si>
  <si>
    <t xml:space="preserve">OH0026388440</t>
  </si>
  <si>
    <t xml:space="preserve">MATTERN</t>
  </si>
  <si>
    <t xml:space="preserve">MURIE</t>
  </si>
  <si>
    <t xml:space="preserve">1972-03-19</t>
  </si>
  <si>
    <t xml:space="preserve">646 GENESEE AVE NE</t>
  </si>
  <si>
    <t xml:space="preserve">OH0026518792</t>
  </si>
  <si>
    <t xml:space="preserve">SPERKO</t>
  </si>
  <si>
    <t xml:space="preserve">1952-05-25</t>
  </si>
  <si>
    <t xml:space="preserve">2022-05-17</t>
  </si>
  <si>
    <t xml:space="preserve">522 GENESEE AVE NE</t>
  </si>
  <si>
    <t xml:space="preserve">OH0020981017</t>
  </si>
  <si>
    <t xml:space="preserve">SEJDA</t>
  </si>
  <si>
    <t xml:space="preserve">1970-02-13</t>
  </si>
  <si>
    <t xml:space="preserve">1861 MAPLEWOOD ST NE</t>
  </si>
  <si>
    <t xml:space="preserve">OH0015682669</t>
  </si>
  <si>
    <t xml:space="preserve">MEYERS</t>
  </si>
  <si>
    <t xml:space="preserve">1977-04-08</t>
  </si>
  <si>
    <t xml:space="preserve">2022-09-06</t>
  </si>
  <si>
    <t xml:space="preserve">1745 EDGEWOOD ST NE</t>
  </si>
  <si>
    <t xml:space="preserve">OH0015707671</t>
  </si>
  <si>
    <t xml:space="preserve">1955-01-26</t>
  </si>
  <si>
    <t xml:space="preserve">OH0015675292</t>
  </si>
  <si>
    <t xml:space="preserve">OH0015675739</t>
  </si>
  <si>
    <t xml:space="preserve">FRENCH</t>
  </si>
  <si>
    <t xml:space="preserve">1947-01-22</t>
  </si>
  <si>
    <t xml:space="preserve">1849 MAPLEWOOD ST NE</t>
  </si>
  <si>
    <t xml:space="preserve">OH0015909100</t>
  </si>
  <si>
    <t xml:space="preserve">1975-01-28</t>
  </si>
  <si>
    <t xml:space="preserve">OH0015796495</t>
  </si>
  <si>
    <t xml:space="preserve">SCARNECCHIA</t>
  </si>
  <si>
    <t xml:space="preserve">1964-11-03</t>
  </si>
  <si>
    <t xml:space="preserve">632 KENMORE AVE NE</t>
  </si>
  <si>
    <t xml:space="preserve">OH0015909141</t>
  </si>
  <si>
    <t xml:space="preserve">TARA</t>
  </si>
  <si>
    <t xml:space="preserve">1975-10-16</t>
  </si>
  <si>
    <t xml:space="preserve">OH0015763589</t>
  </si>
  <si>
    <t xml:space="preserve">OH0015677748</t>
  </si>
  <si>
    <t xml:space="preserve">SHEHANE</t>
  </si>
  <si>
    <t xml:space="preserve">1942-09-16</t>
  </si>
  <si>
    <t xml:space="preserve">710 KENMORE AVE NE</t>
  </si>
  <si>
    <t xml:space="preserve">OH0015706942</t>
  </si>
  <si>
    <t xml:space="preserve">1975-07-01</t>
  </si>
  <si>
    <t xml:space="preserve">OH0025536606</t>
  </si>
  <si>
    <t xml:space="preserve">GREENWALD</t>
  </si>
  <si>
    <t xml:space="preserve">1976-12-22</t>
  </si>
  <si>
    <t xml:space="preserve">604 GENESEE AVE NE</t>
  </si>
  <si>
    <t xml:space="preserve">OH0015676904</t>
  </si>
  <si>
    <t xml:space="preserve">CRAVER</t>
  </si>
  <si>
    <t xml:space="preserve">1972-08-15</t>
  </si>
  <si>
    <t xml:space="preserve">808 KENMORE AVE NE</t>
  </si>
  <si>
    <t xml:space="preserve">OH0015803880</t>
  </si>
  <si>
    <t xml:space="preserve">CECILE</t>
  </si>
  <si>
    <t xml:space="preserve">1948-01-25</t>
  </si>
  <si>
    <t xml:space="preserve">750 KENMORE AVE NE</t>
  </si>
  <si>
    <t xml:space="preserve">OH0020980743</t>
  </si>
  <si>
    <t xml:space="preserve">ARIANNA</t>
  </si>
  <si>
    <t xml:space="preserve">APREE</t>
  </si>
  <si>
    <t xml:space="preserve">1991-09-22</t>
  </si>
  <si>
    <t xml:space="preserve">2016-02-24</t>
  </si>
  <si>
    <t xml:space="preserve">OH0020386281</t>
  </si>
  <si>
    <t xml:space="preserve">1979-11-12</t>
  </si>
  <si>
    <t xml:space="preserve">2011-08-22</t>
  </si>
  <si>
    <t xml:space="preserve">OH0021048601</t>
  </si>
  <si>
    <t xml:space="preserve">2020-04-14</t>
  </si>
  <si>
    <t xml:space="preserve">OH0025230319</t>
  </si>
  <si>
    <t xml:space="preserve">SHUMAN</t>
  </si>
  <si>
    <t xml:space="preserve">2000-07-06</t>
  </si>
  <si>
    <t xml:space="preserve">OH0015799788</t>
  </si>
  <si>
    <t xml:space="preserve">1948-05-06</t>
  </si>
  <si>
    <t xml:space="preserve">1974-04-02</t>
  </si>
  <si>
    <t xml:space="preserve">OH0015712910</t>
  </si>
  <si>
    <t xml:space="preserve">1967-07-04</t>
  </si>
  <si>
    <t xml:space="preserve">1408 GENESEE AVE NE</t>
  </si>
  <si>
    <t xml:space="preserve">OH0020342418</t>
  </si>
  <si>
    <t xml:space="preserve">2013-11-26</t>
  </si>
  <si>
    <t xml:space="preserve">OH0020389633</t>
  </si>
  <si>
    <t xml:space="preserve">ALBERINI</t>
  </si>
  <si>
    <t xml:space="preserve">2021-08-13</t>
  </si>
  <si>
    <t xml:space="preserve">1880 BEECHWOOD ST NE</t>
  </si>
  <si>
    <t xml:space="preserve">OH0021289694</t>
  </si>
  <si>
    <t xml:space="preserve">1977-09-13</t>
  </si>
  <si>
    <t xml:space="preserve">2023-02-08</t>
  </si>
  <si>
    <t xml:space="preserve">1747 HOLLYWOOD ST NE</t>
  </si>
  <si>
    <t xml:space="preserve">OH0015792581</t>
  </si>
  <si>
    <t xml:space="preserve">STRAITIFF</t>
  </si>
  <si>
    <t xml:space="preserve">CLIFFORD</t>
  </si>
  <si>
    <t xml:space="preserve">1962-05-02</t>
  </si>
  <si>
    <t xml:space="preserve">OH0015698026</t>
  </si>
  <si>
    <t xml:space="preserve">1964-12-28</t>
  </si>
  <si>
    <t xml:space="preserve">1795 HOLLYWOOD ST NE</t>
  </si>
  <si>
    <t xml:space="preserve">OH0015813404</t>
  </si>
  <si>
    <t xml:space="preserve">SEKULA</t>
  </si>
  <si>
    <t xml:space="preserve">ALLISON</t>
  </si>
  <si>
    <t xml:space="preserve">1954-02-01</t>
  </si>
  <si>
    <t xml:space="preserve">1995-09-22</t>
  </si>
  <si>
    <t xml:space="preserve">1716 HOLLYWOOD ST NE</t>
  </si>
  <si>
    <t xml:space="preserve">OH0015799965</t>
  </si>
  <si>
    <t xml:space="preserve">MCGUIRE</t>
  </si>
  <si>
    <t xml:space="preserve">1956-08-26</t>
  </si>
  <si>
    <t xml:space="preserve">2011-07-22</t>
  </si>
  <si>
    <t xml:space="preserve">1785 HOLLYWOOD ST NE</t>
  </si>
  <si>
    <t xml:space="preserve">OH0015782425</t>
  </si>
  <si>
    <t xml:space="preserve">FORCELLA</t>
  </si>
  <si>
    <t xml:space="preserve">1949-02-25</t>
  </si>
  <si>
    <t xml:space="preserve">1824 HOLLYWOOD ST NE</t>
  </si>
  <si>
    <t xml:space="preserve">OH0015699066</t>
  </si>
  <si>
    <t xml:space="preserve">CLARENCE</t>
  </si>
  <si>
    <t xml:space="preserve">1938-04-07</t>
  </si>
  <si>
    <t xml:space="preserve">OH0021340575</t>
  </si>
  <si>
    <t xml:space="preserve">1953-04-21</t>
  </si>
  <si>
    <t xml:space="preserve">2011-03-10</t>
  </si>
  <si>
    <t xml:space="preserve">OH0019815769</t>
  </si>
  <si>
    <t xml:space="preserve">1954-06-21</t>
  </si>
  <si>
    <t xml:space="preserve">OH0015747176</t>
  </si>
  <si>
    <t xml:space="preserve">NAOMI</t>
  </si>
  <si>
    <t xml:space="preserve">1956-05-13</t>
  </si>
  <si>
    <t xml:space="preserve">OH0015704244</t>
  </si>
  <si>
    <t xml:space="preserve">ALBAUGH</t>
  </si>
  <si>
    <t xml:space="preserve">MILTON</t>
  </si>
  <si>
    <t xml:space="preserve">1956-12-05</t>
  </si>
  <si>
    <t xml:space="preserve">OH0026994692</t>
  </si>
  <si>
    <t xml:space="preserve">ANIYA</t>
  </si>
  <si>
    <t xml:space="preserve">2004-03-15</t>
  </si>
  <si>
    <t xml:space="preserve">2023-07-31</t>
  </si>
  <si>
    <t xml:space="preserve">OH0027040641</t>
  </si>
  <si>
    <t xml:space="preserve">KESTAVA</t>
  </si>
  <si>
    <t xml:space="preserve">OH0019537896</t>
  </si>
  <si>
    <t xml:space="preserve">PERICH</t>
  </si>
  <si>
    <t xml:space="preserve">RUDY</t>
  </si>
  <si>
    <t xml:space="preserve">1990-05-10</t>
  </si>
  <si>
    <t xml:space="preserve">2018-07-30</t>
  </si>
  <si>
    <t xml:space="preserve">1735 EDGEWOOD ST NE</t>
  </si>
  <si>
    <t xml:space="preserve">OH0021701393</t>
  </si>
  <si>
    <t xml:space="preserve">VAN CURE</t>
  </si>
  <si>
    <t xml:space="preserve">SADIE</t>
  </si>
  <si>
    <t xml:space="preserve">1993-08-28</t>
  </si>
  <si>
    <t xml:space="preserve">OH0022574972</t>
  </si>
  <si>
    <t xml:space="preserve">PRESTON</t>
  </si>
  <si>
    <t xml:space="preserve">1939-05-01</t>
  </si>
  <si>
    <t xml:space="preserve">2013-10-07</t>
  </si>
  <si>
    <t xml:space="preserve">OH0024531396</t>
  </si>
  <si>
    <t xml:space="preserve">BRANCA</t>
  </si>
  <si>
    <t xml:space="preserve">1992-12-06</t>
  </si>
  <si>
    <t xml:space="preserve">2018-03-05</t>
  </si>
  <si>
    <t xml:space="preserve">OH0015940024</t>
  </si>
  <si>
    <t xml:space="preserve">MCCOLLOUGH</t>
  </si>
  <si>
    <t xml:space="preserve">LACRESHA</t>
  </si>
  <si>
    <t xml:space="preserve">1977-03-10</t>
  </si>
  <si>
    <t xml:space="preserve">2015-09-24</t>
  </si>
  <si>
    <t xml:space="preserve">846 ADELAIDE AVE NE</t>
  </si>
  <si>
    <t xml:space="preserve">OH0015698293</t>
  </si>
  <si>
    <t xml:space="preserve">ANISSIA</t>
  </si>
  <si>
    <t xml:space="preserve">1965-02-07</t>
  </si>
  <si>
    <t xml:space="preserve">2087 GUARNIERI DR NE</t>
  </si>
  <si>
    <t xml:space="preserve">OH0023074976</t>
  </si>
  <si>
    <t xml:space="preserve">RENELL</t>
  </si>
  <si>
    <t xml:space="preserve">1987-07-15</t>
  </si>
  <si>
    <t xml:space="preserve">OH0025593487</t>
  </si>
  <si>
    <t xml:space="preserve">ECKENROD</t>
  </si>
  <si>
    <t xml:space="preserve">1975-03-22</t>
  </si>
  <si>
    <t xml:space="preserve">OH0015686800</t>
  </si>
  <si>
    <t xml:space="preserve">1937-07-07</t>
  </si>
  <si>
    <t xml:space="preserve">OH0015679048</t>
  </si>
  <si>
    <t xml:space="preserve">LEIBY</t>
  </si>
  <si>
    <t xml:space="preserve">1928-05-14</t>
  </si>
  <si>
    <t xml:space="preserve">657 WILLARD AVE NE</t>
  </si>
  <si>
    <t xml:space="preserve">OH0024661774</t>
  </si>
  <si>
    <t xml:space="preserve">DELCAMP</t>
  </si>
  <si>
    <t xml:space="preserve">MARC</t>
  </si>
  <si>
    <t xml:space="preserve">1969-03-10</t>
  </si>
  <si>
    <t xml:space="preserve">OH0015685621</t>
  </si>
  <si>
    <t xml:space="preserve">MERRITT</t>
  </si>
  <si>
    <t xml:space="preserve">1963-11-25</t>
  </si>
  <si>
    <t xml:space="preserve">755 BELVEDERE AVE NE</t>
  </si>
  <si>
    <t xml:space="preserve">OH0015797747</t>
  </si>
  <si>
    <t xml:space="preserve">1971-09-02</t>
  </si>
  <si>
    <t xml:space="preserve">OH0024533884</t>
  </si>
  <si>
    <t xml:space="preserve">GIVEN</t>
  </si>
  <si>
    <t xml:space="preserve">1940-03-09</t>
  </si>
  <si>
    <t xml:space="preserve">2018-03-15</t>
  </si>
  <si>
    <t xml:space="preserve">872 BELVEDERE AVE NE</t>
  </si>
  <si>
    <t xml:space="preserve">OH0015690969</t>
  </si>
  <si>
    <t xml:space="preserve">DONDA</t>
  </si>
  <si>
    <t xml:space="preserve">1970-08-07</t>
  </si>
  <si>
    <t xml:space="preserve">2013-08-07</t>
  </si>
  <si>
    <t xml:space="preserve">1832 MAPLEWOOD ST NE</t>
  </si>
  <si>
    <t xml:space="preserve">OH0015748173</t>
  </si>
  <si>
    <t xml:space="preserve">STURM</t>
  </si>
  <si>
    <t xml:space="preserve">1986-09-03</t>
  </si>
  <si>
    <t xml:space="preserve">2023-06-27</t>
  </si>
  <si>
    <t xml:space="preserve">OH0021567860</t>
  </si>
  <si>
    <t xml:space="preserve">CASHWELL</t>
  </si>
  <si>
    <t xml:space="preserve">1977-07-11</t>
  </si>
  <si>
    <t xml:space="preserve">2011-09-22</t>
  </si>
  <si>
    <t xml:space="preserve">OH0026571480</t>
  </si>
  <si>
    <t xml:space="preserve">1956-10-19</t>
  </si>
  <si>
    <t xml:space="preserve">625 WILLARD AVE NE</t>
  </si>
  <si>
    <t xml:space="preserve">OH0015720700</t>
  </si>
  <si>
    <t xml:space="preserve">GROOVER</t>
  </si>
  <si>
    <t xml:space="preserve">MAUREEN</t>
  </si>
  <si>
    <t xml:space="preserve">1980-09-20</t>
  </si>
  <si>
    <t xml:space="preserve">2017-02-02</t>
  </si>
  <si>
    <t xml:space="preserve">558 KENMORE AVE NE</t>
  </si>
  <si>
    <t xml:space="preserve">OH0015816331</t>
  </si>
  <si>
    <t xml:space="preserve">2017-02-01</t>
  </si>
  <si>
    <t xml:space="preserve">OH0015809975</t>
  </si>
  <si>
    <t xml:space="preserve">BREWSTER</t>
  </si>
  <si>
    <t xml:space="preserve">BRADFORD</t>
  </si>
  <si>
    <t xml:space="preserve">1971-04-25</t>
  </si>
  <si>
    <t xml:space="preserve">1996-04-15</t>
  </si>
  <si>
    <t xml:space="preserve">1766 HOLLYWOOD ST NE</t>
  </si>
  <si>
    <t xml:space="preserve">OH0015798476</t>
  </si>
  <si>
    <t xml:space="preserve">1976-08-19</t>
  </si>
  <si>
    <t xml:space="preserve">1786 HOLLYWOOD ST NE</t>
  </si>
  <si>
    <t xml:space="preserve">OH0015819933</t>
  </si>
  <si>
    <t xml:space="preserve">1954-03-27</t>
  </si>
  <si>
    <t xml:space="preserve">OH0015784657</t>
  </si>
  <si>
    <t xml:space="preserve">1973-11-29</t>
  </si>
  <si>
    <t xml:space="preserve">2006-05-31</t>
  </si>
  <si>
    <t xml:space="preserve">OH0023632954</t>
  </si>
  <si>
    <t xml:space="preserve">CAELAN</t>
  </si>
  <si>
    <t xml:space="preserve">1997-07-18</t>
  </si>
  <si>
    <t xml:space="preserve">1776 HOLLYWOOD ST NE</t>
  </si>
  <si>
    <t xml:space="preserve">OH0015679888</t>
  </si>
  <si>
    <t xml:space="preserve">PAYIAVLAS</t>
  </si>
  <si>
    <t xml:space="preserve">PARI</t>
  </si>
  <si>
    <t xml:space="preserve">1940-04-07</t>
  </si>
  <si>
    <t xml:space="preserve">1961-03-22</t>
  </si>
  <si>
    <t xml:space="preserve">751 WILLARD AVE NE</t>
  </si>
  <si>
    <t xml:space="preserve">OH0021684625</t>
  </si>
  <si>
    <t xml:space="preserve">BROUSSARD</t>
  </si>
  <si>
    <t xml:space="preserve">BIANCA</t>
  </si>
  <si>
    <t xml:space="preserve">LC</t>
  </si>
  <si>
    <t xml:space="preserve">1994-07-26</t>
  </si>
  <si>
    <t xml:space="preserve">707 BELVEDERE AVE NE</t>
  </si>
  <si>
    <t xml:space="preserve">OH0015679038</t>
  </si>
  <si>
    <t xml:space="preserve">1930-05-22</t>
  </si>
  <si>
    <t xml:space="preserve">1951-09-11</t>
  </si>
  <si>
    <t xml:space="preserve">OH0015679841</t>
  </si>
  <si>
    <t xml:space="preserve">1933-02-06</t>
  </si>
  <si>
    <t xml:space="preserve">1955-03-14</t>
  </si>
  <si>
    <t xml:space="preserve">OH0015792477</t>
  </si>
  <si>
    <t xml:space="preserve">1953-04-22</t>
  </si>
  <si>
    <t xml:space="preserve">605 WILLARD AVE NE</t>
  </si>
  <si>
    <t xml:space="preserve">OH0023494220</t>
  </si>
  <si>
    <t xml:space="preserve">KERIOTIS</t>
  </si>
  <si>
    <t xml:space="preserve">1971-02-08</t>
  </si>
  <si>
    <t xml:space="preserve">OH0015747209</t>
  </si>
  <si>
    <t xml:space="preserve">1962-06-20</t>
  </si>
  <si>
    <t xml:space="preserve">1992-03-25</t>
  </si>
  <si>
    <t xml:space="preserve">1785 EDGEWOOD ST NE</t>
  </si>
  <si>
    <t xml:space="preserve">OH0018760993</t>
  </si>
  <si>
    <t xml:space="preserve">OH0026734176</t>
  </si>
  <si>
    <t xml:space="preserve">1963-04-14</t>
  </si>
  <si>
    <t xml:space="preserve">OH0027728079</t>
  </si>
  <si>
    <t xml:space="preserve">2004-01-18</t>
  </si>
  <si>
    <t xml:space="preserve">OH0027709046</t>
  </si>
  <si>
    <t xml:space="preserve">2003-12-10</t>
  </si>
  <si>
    <t xml:space="preserve">OH0027701471</t>
  </si>
  <si>
    <t xml:space="preserve">1955-02-04</t>
  </si>
  <si>
    <t xml:space="preserve">2110 BEECHWOOD ST NE</t>
  </si>
  <si>
    <t xml:space="preserve">OH0015797176</t>
  </si>
  <si>
    <t xml:space="preserve">KAMPF</t>
  </si>
  <si>
    <t xml:space="preserve">1975-08-16</t>
  </si>
  <si>
    <t xml:space="preserve">751 KENMORE AVE NE</t>
  </si>
  <si>
    <t xml:space="preserve">OH0020600472</t>
  </si>
  <si>
    <t xml:space="preserve">KISH</t>
  </si>
  <si>
    <t xml:space="preserve">JULIANN</t>
  </si>
  <si>
    <t xml:space="preserve">1991-01-17</t>
  </si>
  <si>
    <t xml:space="preserve">2022-01-18</t>
  </si>
  <si>
    <t xml:space="preserve">OH0015731202</t>
  </si>
  <si>
    <t xml:space="preserve">STAHLMAN</t>
  </si>
  <si>
    <t xml:space="preserve">1971-01-22</t>
  </si>
  <si>
    <t xml:space="preserve">2024-09-29</t>
  </si>
  <si>
    <t xml:space="preserve">OH0027494924</t>
  </si>
  <si>
    <t xml:space="preserve">REEVES</t>
  </si>
  <si>
    <t xml:space="preserve">JOSH</t>
  </si>
  <si>
    <t xml:space="preserve">586 BELVEDERE AVE NE</t>
  </si>
  <si>
    <t xml:space="preserve">OH0027301609</t>
  </si>
  <si>
    <t xml:space="preserve">2005-12-21</t>
  </si>
  <si>
    <t xml:space="preserve">OH0025706941</t>
  </si>
  <si>
    <t xml:space="preserve">RACHAEL</t>
  </si>
  <si>
    <t xml:space="preserve">1994-11-18</t>
  </si>
  <si>
    <t xml:space="preserve">OH0027841261</t>
  </si>
  <si>
    <t xml:space="preserve">LOLA</t>
  </si>
  <si>
    <t xml:space="preserve">2003-08-09</t>
  </si>
  <si>
    <t xml:space="preserve">OH0027250314</t>
  </si>
  <si>
    <t xml:space="preserve">ROCHAEL</t>
  </si>
  <si>
    <t xml:space="preserve">1967-10-16</t>
  </si>
  <si>
    <t xml:space="preserve">1740 MAPLEWOOD ST NE</t>
  </si>
  <si>
    <t xml:space="preserve">OH0027742406</t>
  </si>
  <si>
    <t xml:space="preserve">OH0027671827</t>
  </si>
  <si>
    <t xml:space="preserve">2006-05-19</t>
  </si>
  <si>
    <t xml:space="preserve">OH0024321318</t>
  </si>
  <si>
    <t xml:space="preserve">2023-08-15</t>
  </si>
  <si>
    <t xml:space="preserve">576 ADELAIDE AVE NE</t>
  </si>
  <si>
    <t xml:space="preserve">OH0025536824</t>
  </si>
  <si>
    <t xml:space="preserve">REDERICK</t>
  </si>
  <si>
    <t xml:space="preserve">1973-06-15</t>
  </si>
  <si>
    <t xml:space="preserve">577 BELVEDERE AVE NE</t>
  </si>
  <si>
    <t xml:space="preserve">OH0027647877</t>
  </si>
  <si>
    <t xml:space="preserve">MINER</t>
  </si>
  <si>
    <t xml:space="preserve">1992-08-08</t>
  </si>
  <si>
    <t xml:space="preserve">1754 EDGEWOOD ST NE</t>
  </si>
  <si>
    <t xml:space="preserve">OH0027665404</t>
  </si>
  <si>
    <t xml:space="preserve">HANCOCK</t>
  </si>
  <si>
    <t xml:space="preserve">1997-12-29</t>
  </si>
  <si>
    <t xml:space="preserve">1744 EDGEWOOD ST NE</t>
  </si>
  <si>
    <t xml:space="preserve">OH0015817359</t>
  </si>
  <si>
    <t xml:space="preserve">1983-01-13</t>
  </si>
  <si>
    <t xml:space="preserve">OH0027543481</t>
  </si>
  <si>
    <t xml:space="preserve">1950-11-12</t>
  </si>
  <si>
    <t xml:space="preserve">2108 ATLANTIC ST NE</t>
  </si>
  <si>
    <t xml:space="preserve">OH0027043378</t>
  </si>
  <si>
    <t xml:space="preserve">TAMAIRI</t>
  </si>
  <si>
    <t xml:space="preserve">DANIEL DELSHAWN</t>
  </si>
  <si>
    <t xml:space="preserve">2005-05-24</t>
  </si>
  <si>
    <t xml:space="preserve">OH0024800335</t>
  </si>
  <si>
    <t xml:space="preserve">OH0027967589</t>
  </si>
  <si>
    <t xml:space="preserve">RAYNE</t>
  </si>
  <si>
    <t xml:space="preserve">2007-04-15</t>
  </si>
  <si>
    <t xml:space="preserve">OH0024033250</t>
  </si>
  <si>
    <t xml:space="preserve">2021-09-20</t>
  </si>
  <si>
    <t xml:space="preserve">OH0015725675</t>
  </si>
  <si>
    <t xml:space="preserve">OMOGROSSO</t>
  </si>
  <si>
    <t xml:space="preserve">1947-06-24</t>
  </si>
  <si>
    <t xml:space="preserve">2022-03-16</t>
  </si>
  <si>
    <t xml:space="preserve">OH0015796637</t>
  </si>
  <si>
    <t xml:space="preserve">CIBELLA</t>
  </si>
  <si>
    <t xml:space="preserve">1980-01-13</t>
  </si>
  <si>
    <t xml:space="preserve">1755 MAPLEWOOD ST NE</t>
  </si>
  <si>
    <t xml:space="preserve">OH0015811259</t>
  </si>
  <si>
    <t xml:space="preserve">1971-06-14</t>
  </si>
  <si>
    <t xml:space="preserve">2023-01-18</t>
  </si>
  <si>
    <t xml:space="preserve">596 KENMORE AVE NE</t>
  </si>
  <si>
    <t xml:space="preserve">OH0026765519</t>
  </si>
  <si>
    <t xml:space="preserve">LUKE</t>
  </si>
  <si>
    <t xml:space="preserve">2024-09-14</t>
  </si>
  <si>
    <t xml:space="preserve">OH0027845381</t>
  </si>
  <si>
    <t xml:space="preserve">HAROULAKIS</t>
  </si>
  <si>
    <t xml:space="preserve">1961-07-04</t>
  </si>
  <si>
    <t xml:space="preserve">2024-10-09</t>
  </si>
  <si>
    <t xml:space="preserve">1866 MAPLEWOOD ST NE</t>
  </si>
  <si>
    <t xml:space="preserve">OH0025169080</t>
  </si>
  <si>
    <t xml:space="preserve">1938-11-12</t>
  </si>
  <si>
    <t xml:space="preserve">OH0025169072</t>
  </si>
  <si>
    <t xml:space="preserve">WALLACE</t>
  </si>
  <si>
    <t xml:space="preserve">1935-08-03</t>
  </si>
  <si>
    <t xml:space="preserve">OH0015749028</t>
  </si>
  <si>
    <t xml:space="preserve">1963-06-20</t>
  </si>
  <si>
    <t xml:space="preserve">1992-04-29</t>
  </si>
  <si>
    <t xml:space="preserve">857 BELVEDERE AVE NE</t>
  </si>
  <si>
    <t xml:space="preserve">OH0021296619</t>
  </si>
  <si>
    <t xml:space="preserve">1941-12-04</t>
  </si>
  <si>
    <t xml:space="preserve">2015-07-27</t>
  </si>
  <si>
    <t xml:space="preserve">OH0015705868</t>
  </si>
  <si>
    <t xml:space="preserve">HUDZIK</t>
  </si>
  <si>
    <t xml:space="preserve">1953-08-25</t>
  </si>
  <si>
    <t xml:space="preserve">1984-04-09</t>
  </si>
  <si>
    <t xml:space="preserve">634 BELVEDERE AVE NE</t>
  </si>
  <si>
    <t xml:space="preserve">OH0015731654</t>
  </si>
  <si>
    <t xml:space="preserve">OCONNELL</t>
  </si>
  <si>
    <t xml:space="preserve">1951-07-18</t>
  </si>
  <si>
    <t xml:space="preserve">OH0025156714</t>
  </si>
  <si>
    <t xml:space="preserve">1950-07-29</t>
  </si>
  <si>
    <t xml:space="preserve">2046 ATLANTIC ST NE</t>
  </si>
  <si>
    <t xml:space="preserve">OH0015676670</t>
  </si>
  <si>
    <t xml:space="preserve">BALSON</t>
  </si>
  <si>
    <t xml:space="preserve">1942-07-08</t>
  </si>
  <si>
    <t xml:space="preserve">1963-08-21</t>
  </si>
  <si>
    <t xml:space="preserve">651 BELVEDERE AVE NE</t>
  </si>
  <si>
    <t xml:space="preserve">OH0015676661</t>
  </si>
  <si>
    <t xml:space="preserve">1941-06-09</t>
  </si>
  <si>
    <t xml:space="preserve">1972-09-08</t>
  </si>
  <si>
    <t xml:space="preserve">OH0015726841</t>
  </si>
  <si>
    <t xml:space="preserve">FLICK</t>
  </si>
  <si>
    <t xml:space="preserve">1952-06-07</t>
  </si>
  <si>
    <t xml:space="preserve">722 BELVEDERE AVE NE</t>
  </si>
  <si>
    <t xml:space="preserve">OH0025122458</t>
  </si>
  <si>
    <t xml:space="preserve">JURENOVICH</t>
  </si>
  <si>
    <t xml:space="preserve">1978-08-22</t>
  </si>
  <si>
    <t xml:space="preserve">530 OAK KNOLL AVE NE</t>
  </si>
  <si>
    <t xml:space="preserve">OH0026537634</t>
  </si>
  <si>
    <t xml:space="preserve">1993-11-12</t>
  </si>
  <si>
    <t xml:space="preserve">OH0023899644</t>
  </si>
  <si>
    <t xml:space="preserve">1987-11-13</t>
  </si>
  <si>
    <t xml:space="preserve">724 ROSELAWN AVE NE</t>
  </si>
  <si>
    <t xml:space="preserve">OH0023228871</t>
  </si>
  <si>
    <t xml:space="preserve">APPLEGATE</t>
  </si>
  <si>
    <t xml:space="preserve">1997-05-03</t>
  </si>
  <si>
    <t xml:space="preserve">OH0022799584</t>
  </si>
  <si>
    <t xml:space="preserve">REGHETTI</t>
  </si>
  <si>
    <t xml:space="preserve">1976-05-04</t>
  </si>
  <si>
    <t xml:space="preserve">1777 HOLLYWOOD ST NE</t>
  </si>
  <si>
    <t xml:space="preserve">OH0026797237</t>
  </si>
  <si>
    <t xml:space="preserve">WYLIE</t>
  </si>
  <si>
    <t xml:space="preserve">1968-07-24</t>
  </si>
  <si>
    <t xml:space="preserve">OH0022083480</t>
  </si>
  <si>
    <t xml:space="preserve">1994-03-15</t>
  </si>
  <si>
    <t xml:space="preserve">OH0022309598</t>
  </si>
  <si>
    <t xml:space="preserve">HOKE</t>
  </si>
  <si>
    <t xml:space="preserve">1978-12-18</t>
  </si>
  <si>
    <t xml:space="preserve">834 GENESEE AVE NE</t>
  </si>
  <si>
    <t xml:space="preserve">OH0015799726</t>
  </si>
  <si>
    <t xml:space="preserve">1942-11-19</t>
  </si>
  <si>
    <t xml:space="preserve">OH0024511614</t>
  </si>
  <si>
    <t xml:space="preserve">DOUGLASS</t>
  </si>
  <si>
    <t xml:space="preserve">1985-09-25</t>
  </si>
  <si>
    <t xml:space="preserve">709 BELVEDERE AVE NE</t>
  </si>
  <si>
    <t xml:space="preserve">OH0015712404</t>
  </si>
  <si>
    <t xml:space="preserve">STEVENS</t>
  </si>
  <si>
    <t xml:space="preserve">1967-02-16</t>
  </si>
  <si>
    <t xml:space="preserve">1985-04-02</t>
  </si>
  <si>
    <t xml:space="preserve">725 BELVEDERE AVE NE</t>
  </si>
  <si>
    <t xml:space="preserve">OH0026926975</t>
  </si>
  <si>
    <t xml:space="preserve">BAGLANIS</t>
  </si>
  <si>
    <t xml:space="preserve">1973-11-04</t>
  </si>
  <si>
    <t xml:space="preserve">847 ADELAIDE AVE NE</t>
  </si>
  <si>
    <t xml:space="preserve">OH0015717329</t>
  </si>
  <si>
    <t xml:space="preserve">1968-06-14</t>
  </si>
  <si>
    <t xml:space="preserve">OH0015677428</t>
  </si>
  <si>
    <t xml:space="preserve">1946-06-10</t>
  </si>
  <si>
    <t xml:space="preserve">1976-03-05</t>
  </si>
  <si>
    <t xml:space="preserve">734 BELVEDERE AVE NE</t>
  </si>
  <si>
    <t xml:space="preserve">OH0015677434</t>
  </si>
  <si>
    <t xml:space="preserve">MARINA</t>
  </si>
  <si>
    <t xml:space="preserve">1942-09-05</t>
  </si>
  <si>
    <t xml:space="preserve">1975-08-02</t>
  </si>
  <si>
    <t xml:space="preserve">OH0015723739</t>
  </si>
  <si>
    <t xml:space="preserve">OAKES</t>
  </si>
  <si>
    <t xml:space="preserve">TINA MARIE</t>
  </si>
  <si>
    <t xml:space="preserve">1962-11-03</t>
  </si>
  <si>
    <t xml:space="preserve">1988-07-02</t>
  </si>
  <si>
    <t xml:space="preserve">748 BELVEDERE AVE NE</t>
  </si>
  <si>
    <t xml:space="preserve">OH0015677324</t>
  </si>
  <si>
    <t xml:space="preserve">1937-05-17</t>
  </si>
  <si>
    <t xml:space="preserve">1962-09-25</t>
  </si>
  <si>
    <t xml:space="preserve">769 BELVEDERE AVE NE</t>
  </si>
  <si>
    <t xml:space="preserve">OH0027712444</t>
  </si>
  <si>
    <t xml:space="preserve">TRICIA</t>
  </si>
  <si>
    <t xml:space="preserve">1970-09-26</t>
  </si>
  <si>
    <t xml:space="preserve">1455 GENESEE AVE NE</t>
  </si>
  <si>
    <t xml:space="preserve">OH0021690878</t>
  </si>
  <si>
    <t xml:space="preserve">1993-11-04</t>
  </si>
  <si>
    <t xml:space="preserve">OH0019485500</t>
  </si>
  <si>
    <t xml:space="preserve">836 GENESEE AVE NE</t>
  </si>
  <si>
    <t xml:space="preserve">OH0022915835</t>
  </si>
  <si>
    <t xml:space="preserve">SICURO</t>
  </si>
  <si>
    <t xml:space="preserve">1972-09-15</t>
  </si>
  <si>
    <t xml:space="preserve">1546 BEECHWOOD ST NE</t>
  </si>
  <si>
    <t xml:space="preserve">OH0015788344</t>
  </si>
  <si>
    <t xml:space="preserve">JACQUELYNE</t>
  </si>
  <si>
    <t xml:space="preserve">1944-12-11</t>
  </si>
  <si>
    <t xml:space="preserve">OH0015682392</t>
  </si>
  <si>
    <t xml:space="preserve">1944-03-17</t>
  </si>
  <si>
    <t xml:space="preserve">2017-12-05</t>
  </si>
  <si>
    <t xml:space="preserve">616 GENESEE AVE NE</t>
  </si>
  <si>
    <t xml:space="preserve">OH0025974723</t>
  </si>
  <si>
    <t xml:space="preserve">1969-11-13</t>
  </si>
  <si>
    <t xml:space="preserve">OH0025403620</t>
  </si>
  <si>
    <t xml:space="preserve">TYLER THOMAS</t>
  </si>
  <si>
    <t xml:space="preserve">1980-08-13</t>
  </si>
  <si>
    <t xml:space="preserve">OH0025656626</t>
  </si>
  <si>
    <t xml:space="preserve">SNIPES</t>
  </si>
  <si>
    <t xml:space="preserve">1941-02-17</t>
  </si>
  <si>
    <t xml:space="preserve">2024-08-19</t>
  </si>
  <si>
    <t xml:space="preserve">1147 GUARNIERI DR NE</t>
  </si>
  <si>
    <t xml:space="preserve">OH0027450516</t>
  </si>
  <si>
    <t xml:space="preserve">1983-01-20</t>
  </si>
  <si>
    <t xml:space="preserve">OH0015728521</t>
  </si>
  <si>
    <t xml:space="preserve">1954-02-25</t>
  </si>
  <si>
    <t xml:space="preserve">2148 BEECHWOOD ST NE</t>
  </si>
  <si>
    <t xml:space="preserve">OH0025122412</t>
  </si>
  <si>
    <t xml:space="preserve">BREMIGAN</t>
  </si>
  <si>
    <t xml:space="preserve">1965-03-14</t>
  </si>
  <si>
    <t xml:space="preserve">OH0015749879</t>
  </si>
  <si>
    <t xml:space="preserve">TAUNI</t>
  </si>
  <si>
    <t xml:space="preserve">1972-01-15</t>
  </si>
  <si>
    <t xml:space="preserve">536 GENESEE AVE NE</t>
  </si>
  <si>
    <t xml:space="preserve">OH0021775927</t>
  </si>
  <si>
    <t xml:space="preserve">1993-11-21</t>
  </si>
  <si>
    <t xml:space="preserve">OH0015817442</t>
  </si>
  <si>
    <t xml:space="preserve">RISHEL</t>
  </si>
  <si>
    <t xml:space="preserve">1962-03-12</t>
  </si>
  <si>
    <t xml:space="preserve">1520 BEECHWOOD ST NE</t>
  </si>
  <si>
    <t xml:space="preserve">OH0018698139</t>
  </si>
  <si>
    <t xml:space="preserve">DALIO</t>
  </si>
  <si>
    <t xml:space="preserve">1987-12-29</t>
  </si>
  <si>
    <t xml:space="preserve">OH0027703214</t>
  </si>
  <si>
    <t xml:space="preserve">KAYLAMARIE</t>
  </si>
  <si>
    <t xml:space="preserve">1994-04-06</t>
  </si>
  <si>
    <t xml:space="preserve">OH0024554454</t>
  </si>
  <si>
    <t xml:space="preserve">1999-09-19</t>
  </si>
  <si>
    <t xml:space="preserve">549 WILLARD AVE NE</t>
  </si>
  <si>
    <t xml:space="preserve">OH0027571869</t>
  </si>
  <si>
    <t xml:space="preserve">2006-10-26</t>
  </si>
  <si>
    <t xml:space="preserve">OH0015713495</t>
  </si>
  <si>
    <t xml:space="preserve">BUCKNER</t>
  </si>
  <si>
    <t xml:space="preserve">1958-05-07</t>
  </si>
  <si>
    <t xml:space="preserve">1411 GUARNIERI DR NE</t>
  </si>
  <si>
    <t xml:space="preserve">OH0025234792</t>
  </si>
  <si>
    <t xml:space="preserve">OBER</t>
  </si>
  <si>
    <t xml:space="preserve">1950-09-08</t>
  </si>
  <si>
    <t xml:space="preserve">869 KENMORE AVE NE</t>
  </si>
  <si>
    <t xml:space="preserve">OH0022949582</t>
  </si>
  <si>
    <t xml:space="preserve">HARLEY</t>
  </si>
  <si>
    <t xml:space="preserve">2019-07-22</t>
  </si>
  <si>
    <t xml:space="preserve">OH0027388813</t>
  </si>
  <si>
    <t xml:space="preserve">NADIA</t>
  </si>
  <si>
    <t xml:space="preserve">2000-05-12</t>
  </si>
  <si>
    <t xml:space="preserve">2024-06-18</t>
  </si>
  <si>
    <t xml:space="preserve">OH0027347800</t>
  </si>
  <si>
    <t xml:space="preserve">HAIGHT</t>
  </si>
  <si>
    <t xml:space="preserve">1997-04-17</t>
  </si>
  <si>
    <t xml:space="preserve">2024-05-14</t>
  </si>
  <si>
    <t xml:space="preserve">OH0024290088</t>
  </si>
  <si>
    <t xml:space="preserve">JOE</t>
  </si>
  <si>
    <t xml:space="preserve">1967-11-23</t>
  </si>
  <si>
    <t xml:space="preserve">OH0024575406</t>
  </si>
  <si>
    <t xml:space="preserve">CLUNE</t>
  </si>
  <si>
    <t xml:space="preserve">1985-01-07</t>
  </si>
  <si>
    <t xml:space="preserve">2018-04-06</t>
  </si>
  <si>
    <t xml:space="preserve">801 BELVEDERE AVE NE</t>
  </si>
  <si>
    <t xml:space="preserve">OH0022922506</t>
  </si>
  <si>
    <t xml:space="preserve">SABEH</t>
  </si>
  <si>
    <t xml:space="preserve">MICHAELA</t>
  </si>
  <si>
    <t xml:space="preserve">1995-08-11</t>
  </si>
  <si>
    <t xml:space="preserve">1726 HOLLYWOOD ST NE</t>
  </si>
  <si>
    <t xml:space="preserve">OH0015799838</t>
  </si>
  <si>
    <t xml:space="preserve">STISHAN</t>
  </si>
  <si>
    <t xml:space="preserve">1958-07-13</t>
  </si>
  <si>
    <t xml:space="preserve">834 ADELAIDE AVE NE</t>
  </si>
  <si>
    <t xml:space="preserve">OH0015709875</t>
  </si>
  <si>
    <t xml:space="preserve">YANNUCCI</t>
  </si>
  <si>
    <t xml:space="preserve">1952-02-08</t>
  </si>
  <si>
    <t xml:space="preserve">2122 MARY DR NE</t>
  </si>
  <si>
    <t xml:space="preserve">OH0027839486</t>
  </si>
  <si>
    <t xml:space="preserve">MUSCARELLA</t>
  </si>
  <si>
    <t xml:space="preserve">1989-07-20</t>
  </si>
  <si>
    <t xml:space="preserve">1439 GUARNIERI DR NE</t>
  </si>
  <si>
    <t xml:space="preserve">OH0025439322</t>
  </si>
  <si>
    <t xml:space="preserve">ABIGAIL</t>
  </si>
  <si>
    <t xml:space="preserve">2002-08-05</t>
  </si>
  <si>
    <t xml:space="preserve">OH0024446601</t>
  </si>
  <si>
    <t xml:space="preserve">TONI</t>
  </si>
  <si>
    <t xml:space="preserve">1964-03-06</t>
  </si>
  <si>
    <t xml:space="preserve">OH0021137891</t>
  </si>
  <si>
    <t xml:space="preserve">RACHELLE</t>
  </si>
  <si>
    <t xml:space="preserve">1989-07-13</t>
  </si>
  <si>
    <t xml:space="preserve">2022-06-13</t>
  </si>
  <si>
    <t xml:space="preserve">OH0026938553</t>
  </si>
  <si>
    <t xml:space="preserve">MALLORY</t>
  </si>
  <si>
    <t xml:space="preserve">2005-06-20</t>
  </si>
  <si>
    <t xml:space="preserve">2023-07-05</t>
  </si>
  <si>
    <t xml:space="preserve">OH0015724412</t>
  </si>
  <si>
    <t xml:space="preserve">PALAC</t>
  </si>
  <si>
    <t xml:space="preserve">1946-08-19</t>
  </si>
  <si>
    <t xml:space="preserve">2022-03-29</t>
  </si>
  <si>
    <t xml:space="preserve">2084 GUARNIERI DR NE</t>
  </si>
  <si>
    <t xml:space="preserve">OH0026350713</t>
  </si>
  <si>
    <t xml:space="preserve">1990-01-30</t>
  </si>
  <si>
    <t xml:space="preserve">2021-11-05</t>
  </si>
  <si>
    <t xml:space="preserve">1425 GENESEE AVE NE</t>
  </si>
  <si>
    <t xml:space="preserve">OH0026794872</t>
  </si>
  <si>
    <t xml:space="preserve">2003-08-25</t>
  </si>
  <si>
    <t xml:space="preserve">2023-01-11</t>
  </si>
  <si>
    <t xml:space="preserve">OH0025939992</t>
  </si>
  <si>
    <t xml:space="preserve">DOUCE</t>
  </si>
  <si>
    <t xml:space="preserve">2000-12-18</t>
  </si>
  <si>
    <t xml:space="preserve">2024-09-15</t>
  </si>
  <si>
    <t xml:space="preserve">2075 ATLANTIC ST NE</t>
  </si>
  <si>
    <t xml:space="preserve">OH0022199085</t>
  </si>
  <si>
    <t xml:space="preserve">BROCIOUS</t>
  </si>
  <si>
    <t xml:space="preserve">LYN</t>
  </si>
  <si>
    <t xml:space="preserve">1994-10-17</t>
  </si>
  <si>
    <t xml:space="preserve">579 GENESEE AVE NE</t>
  </si>
  <si>
    <t xml:space="preserve">OH0026153136</t>
  </si>
  <si>
    <t xml:space="preserve">BARKER</t>
  </si>
  <si>
    <t xml:space="preserve">HAYLEE</t>
  </si>
  <si>
    <t xml:space="preserve">1996-03-17</t>
  </si>
  <si>
    <t xml:space="preserve">2021-03-11</t>
  </si>
  <si>
    <t xml:space="preserve">1824 EDGEWOOD ST NE</t>
  </si>
  <si>
    <t xml:space="preserve">OH0015780855</t>
  </si>
  <si>
    <t xml:space="preserve">HERNANDEZ</t>
  </si>
  <si>
    <t xml:space="preserve">1961-12-13</t>
  </si>
  <si>
    <t xml:space="preserve">OH0023532561</t>
  </si>
  <si>
    <t xml:space="preserve">BEVILACQUA</t>
  </si>
  <si>
    <t xml:space="preserve">1998-04-30</t>
  </si>
  <si>
    <t xml:space="preserve">2024-10-08</t>
  </si>
  <si>
    <t xml:space="preserve">1794 BEECHWOOD ST NE</t>
  </si>
  <si>
    <t xml:space="preserve">OH0027588840</t>
  </si>
  <si>
    <t xml:space="preserve">KAMAL</t>
  </si>
  <si>
    <t xml:space="preserve">1992-06-25</t>
  </si>
  <si>
    <t xml:space="preserve">OH0026598481</t>
  </si>
  <si>
    <t xml:space="preserve">1949-07-31</t>
  </si>
  <si>
    <t xml:space="preserve">OH0026684517</t>
  </si>
  <si>
    <t xml:space="preserve">MARISSA</t>
  </si>
  <si>
    <t xml:space="preserve">2003-05-25</t>
  </si>
  <si>
    <t xml:space="preserve">OH0027863045</t>
  </si>
  <si>
    <t xml:space="preserve">1999-09-12</t>
  </si>
  <si>
    <t xml:space="preserve">1725 EDGEWOOD ST NE</t>
  </si>
  <si>
    <t xml:space="preserve">OH0025139865</t>
  </si>
  <si>
    <t xml:space="preserve">2001-06-09</t>
  </si>
  <si>
    <t xml:space="preserve">2019-06-27</t>
  </si>
  <si>
    <t xml:space="preserve">OH0015814225</t>
  </si>
  <si>
    <t xml:space="preserve">1974-06-21</t>
  </si>
  <si>
    <t xml:space="preserve">2019-09-16</t>
  </si>
  <si>
    <t xml:space="preserve">539 KENMORE AVE NE</t>
  </si>
  <si>
    <t xml:space="preserve">OH0023760776</t>
  </si>
  <si>
    <t xml:space="preserve">DOWNING</t>
  </si>
  <si>
    <t xml:space="preserve">1989-06-20</t>
  </si>
  <si>
    <t xml:space="preserve">657 KENMORE AVE NE</t>
  </si>
  <si>
    <t xml:space="preserve">OH0015814449</t>
  </si>
  <si>
    <t xml:space="preserve">1977-10-12</t>
  </si>
  <si>
    <t xml:space="preserve">OH0015814132</t>
  </si>
  <si>
    <t xml:space="preserve">WINFORD</t>
  </si>
  <si>
    <t xml:space="preserve">1942-09-28</t>
  </si>
  <si>
    <t xml:space="preserve">2019-09-27</t>
  </si>
  <si>
    <t xml:space="preserve">OH0025204402</t>
  </si>
  <si>
    <t xml:space="preserve">ALEXA</t>
  </si>
  <si>
    <t xml:space="preserve">THERESE</t>
  </si>
  <si>
    <t xml:space="preserve">1992-08-01</t>
  </si>
  <si>
    <t xml:space="preserve">2019-09-14</t>
  </si>
  <si>
    <t xml:space="preserve">OH0027347808</t>
  </si>
  <si>
    <t xml:space="preserve">2006-04-18</t>
  </si>
  <si>
    <t xml:space="preserve">OH0027839394</t>
  </si>
  <si>
    <t xml:space="preserve">1992-03-23</t>
  </si>
  <si>
    <t xml:space="preserve">OH0015732898</t>
  </si>
  <si>
    <t xml:space="preserve">1950-07-28</t>
  </si>
  <si>
    <t xml:space="preserve">OH0023496231</t>
  </si>
  <si>
    <t xml:space="preserve">SNEIZIK</t>
  </si>
  <si>
    <t xml:space="preserve">1998-03-15</t>
  </si>
  <si>
    <t xml:space="preserve">OH0027932210</t>
  </si>
  <si>
    <t xml:space="preserve">2006-12-22</t>
  </si>
  <si>
    <t xml:space="preserve">OH0022949140</t>
  </si>
  <si>
    <t xml:space="preserve">1994-12-07</t>
  </si>
  <si>
    <t xml:space="preserve">OH0027789179</t>
  </si>
  <si>
    <t xml:space="preserve">1979-12-06</t>
  </si>
  <si>
    <t xml:space="preserve">OH0025383381</t>
  </si>
  <si>
    <t xml:space="preserve">2001-05-06</t>
  </si>
  <si>
    <t xml:space="preserve">2020-01-09</t>
  </si>
  <si>
    <t xml:space="preserve">OH0027495241</t>
  </si>
  <si>
    <t xml:space="preserve">2006-03-20</t>
  </si>
  <si>
    <t xml:space="preserve">OH0015737029</t>
  </si>
  <si>
    <t xml:space="preserve">WALDORF</t>
  </si>
  <si>
    <t xml:space="preserve">2020-09-17</t>
  </si>
  <si>
    <t xml:space="preserve">OH0025781504</t>
  </si>
  <si>
    <t xml:space="preserve">GLOVER</t>
  </si>
  <si>
    <t xml:space="preserve">SHAKUR</t>
  </si>
  <si>
    <t xml:space="preserve">1994-09-12</t>
  </si>
  <si>
    <t xml:space="preserve">OH0025983648</t>
  </si>
  <si>
    <t xml:space="preserve">MAYNOR</t>
  </si>
  <si>
    <t xml:space="preserve">1954-09-07</t>
  </si>
  <si>
    <t xml:space="preserve">1746 BEECHWOOD ST NE</t>
  </si>
  <si>
    <t xml:space="preserve">OH0026031850</t>
  </si>
  <si>
    <t xml:space="preserve">HARRIES</t>
  </si>
  <si>
    <t xml:space="preserve">2002-02-16</t>
  </si>
  <si>
    <t xml:space="preserve">555 BELVEDERE AVE NE</t>
  </si>
  <si>
    <t xml:space="preserve">OH0026179191</t>
  </si>
  <si>
    <t xml:space="preserve">1993-12-16</t>
  </si>
  <si>
    <t xml:space="preserve">OH0027299237</t>
  </si>
  <si>
    <t xml:space="preserve">GREENAWALT</t>
  </si>
  <si>
    <t xml:space="preserve">CARA</t>
  </si>
  <si>
    <t xml:space="preserve">1991-04-30</t>
  </si>
  <si>
    <t xml:space="preserve">509 GENESEE AVE NE</t>
  </si>
  <si>
    <t xml:space="preserve">OH0015748537</t>
  </si>
  <si>
    <t xml:space="preserve">SANTINOCETO</t>
  </si>
  <si>
    <t xml:space="preserve">1956-08-01</t>
  </si>
  <si>
    <t xml:space="preserve">2017-08-01</t>
  </si>
  <si>
    <t xml:space="preserve">2112 HOLLYWOOD ST NE</t>
  </si>
  <si>
    <t xml:space="preserve">OH0015813342</t>
  </si>
  <si>
    <t xml:space="preserve">MOCELLA MERTEN</t>
  </si>
  <si>
    <t xml:space="preserve">1965-09-07</t>
  </si>
  <si>
    <t xml:space="preserve">830 BELVEDERE AVE NE</t>
  </si>
  <si>
    <t xml:space="preserve">OH0015705904</t>
  </si>
  <si>
    <t xml:space="preserve">1946-11-10</t>
  </si>
  <si>
    <t xml:space="preserve">1968-03-25</t>
  </si>
  <si>
    <t xml:space="preserve">790 BELVEDERE AVE NE</t>
  </si>
  <si>
    <t xml:space="preserve">OH0026530550</t>
  </si>
  <si>
    <t xml:space="preserve">YASMEEN</t>
  </si>
  <si>
    <t xml:space="preserve">1959-01-20</t>
  </si>
  <si>
    <t xml:space="preserve">OH0015752342</t>
  </si>
  <si>
    <t xml:space="preserve">KENNEY</t>
  </si>
  <si>
    <t xml:space="preserve">1986-01-23</t>
  </si>
  <si>
    <t xml:space="preserve">1736 HOLLYWOOD ST NE</t>
  </si>
  <si>
    <t xml:space="preserve">OH0020119398</t>
  </si>
  <si>
    <t xml:space="preserve">1990-06-20</t>
  </si>
  <si>
    <t xml:space="preserve">2022-11-03</t>
  </si>
  <si>
    <t xml:space="preserve">OH0025875605</t>
  </si>
  <si>
    <t xml:space="preserve">RICKASIA</t>
  </si>
  <si>
    <t xml:space="preserve">IMANI</t>
  </si>
  <si>
    <t xml:space="preserve">1998-09-07</t>
  </si>
  <si>
    <t xml:space="preserve">OH0026802824</t>
  </si>
  <si>
    <t xml:space="preserve">HAILIE</t>
  </si>
  <si>
    <t xml:space="preserve">BREANN</t>
  </si>
  <si>
    <t xml:space="preserve">2000-03-18</t>
  </si>
  <si>
    <t xml:space="preserve">2023-05-08</t>
  </si>
  <si>
    <t xml:space="preserve">OH0025204246</t>
  </si>
  <si>
    <t xml:space="preserve">1958-08-22</t>
  </si>
  <si>
    <t xml:space="preserve">OH0027788971</t>
  </si>
  <si>
    <t xml:space="preserve">MCCLURE</t>
  </si>
  <si>
    <t xml:space="preserve">1982-08-24</t>
  </si>
  <si>
    <t xml:space="preserve">2083 HOLLYWOOD ST NE</t>
  </si>
  <si>
    <t xml:space="preserve">OH0026915731</t>
  </si>
  <si>
    <t xml:space="preserve">BRAYDON</t>
  </si>
  <si>
    <t xml:space="preserve">1998-05-30</t>
  </si>
  <si>
    <t xml:space="preserve">2023-05-30</t>
  </si>
  <si>
    <t xml:space="preserve">1054 GENESEE AVE NE</t>
  </si>
  <si>
    <t xml:space="preserve">OH0015794707</t>
  </si>
  <si>
    <t xml:space="preserve">GILLEN</t>
  </si>
  <si>
    <t xml:space="preserve">1940-09-03</t>
  </si>
  <si>
    <t xml:space="preserve">1788 ATLANTIC ST NE</t>
  </si>
  <si>
    <t xml:space="preserve">OH0015759924</t>
  </si>
  <si>
    <t xml:space="preserve">1965-05-16</t>
  </si>
  <si>
    <t xml:space="preserve">2023-05-06</t>
  </si>
  <si>
    <t xml:space="preserve">1009 GENESEE AVE NE</t>
  </si>
  <si>
    <t xml:space="preserve">OH0015795739</t>
  </si>
  <si>
    <t xml:space="preserve">SLANCO</t>
  </si>
  <si>
    <t xml:space="preserve">1944-12-07</t>
  </si>
  <si>
    <t xml:space="preserve">1980-04-28</t>
  </si>
  <si>
    <t xml:space="preserve">1735 ATLANTIC ST NE</t>
  </si>
  <si>
    <t xml:space="preserve">OH0015703210</t>
  </si>
  <si>
    <t xml:space="preserve">1962-02-20</t>
  </si>
  <si>
    <t xml:space="preserve">OH0015799824</t>
  </si>
  <si>
    <t xml:space="preserve">BARRETT</t>
  </si>
  <si>
    <t xml:space="preserve">1934-10-05</t>
  </si>
  <si>
    <t xml:space="preserve">2023-05-25</t>
  </si>
  <si>
    <t xml:space="preserve">623 ADELAIDE AVE NE</t>
  </si>
  <si>
    <t xml:space="preserve">OH0015703206</t>
  </si>
  <si>
    <t xml:space="preserve">DEMETRA</t>
  </si>
  <si>
    <t xml:space="preserve">1965-10-26</t>
  </si>
  <si>
    <t xml:space="preserve">OH0015722472</t>
  </si>
  <si>
    <t xml:space="preserve">1970-06-22</t>
  </si>
  <si>
    <t xml:space="preserve">2008-06-18</t>
  </si>
  <si>
    <t xml:space="preserve">2280 ATLANTIC ST NE</t>
  </si>
  <si>
    <t xml:space="preserve">OH0015730041</t>
  </si>
  <si>
    <t xml:space="preserve">LEPOSKY</t>
  </si>
  <si>
    <t xml:space="preserve">1954-06-27</t>
  </si>
  <si>
    <t xml:space="preserve">2023-07-20</t>
  </si>
  <si>
    <t xml:space="preserve">2105 ATLANTIC ST NE</t>
  </si>
  <si>
    <t xml:space="preserve">OH0015741070</t>
  </si>
  <si>
    <t xml:space="preserve">1953-03-22</t>
  </si>
  <si>
    <t xml:space="preserve">2021-05-25</t>
  </si>
  <si>
    <t xml:space="preserve">1752 ATLANTIC ST NE</t>
  </si>
  <si>
    <t xml:space="preserve">OH0015732560</t>
  </si>
  <si>
    <t xml:space="preserve">1972-04-05</t>
  </si>
  <si>
    <t xml:space="preserve">2008-04-07</t>
  </si>
  <si>
    <t xml:space="preserve">OH0015728889</t>
  </si>
  <si>
    <t xml:space="preserve">1971-03-14</t>
  </si>
  <si>
    <t xml:space="preserve">OH0015740186</t>
  </si>
  <si>
    <t xml:space="preserve">2006-02-04</t>
  </si>
  <si>
    <t xml:space="preserve">OH0025025719</t>
  </si>
  <si>
    <t xml:space="preserve">2001-01-21</t>
  </si>
  <si>
    <t xml:space="preserve">534 KENMORE AVE NE</t>
  </si>
  <si>
    <t xml:space="preserve">OH0015733330</t>
  </si>
  <si>
    <t xml:space="preserve">1946-05-22</t>
  </si>
  <si>
    <t xml:space="preserve">1990-07-11</t>
  </si>
  <si>
    <t xml:space="preserve">OH0015817978</t>
  </si>
  <si>
    <t xml:space="preserve">TOTTEN</t>
  </si>
  <si>
    <t xml:space="preserve">SHAUN</t>
  </si>
  <si>
    <t xml:space="preserve">1978-10-09</t>
  </si>
  <si>
    <t xml:space="preserve">2006-10-21</t>
  </si>
  <si>
    <t xml:space="preserve">1836 ATLANTIC ST NE</t>
  </si>
  <si>
    <t xml:space="preserve">OH0023451084</t>
  </si>
  <si>
    <t xml:space="preserve">1980-10-20</t>
  </si>
  <si>
    <t xml:space="preserve">2015-10-30</t>
  </si>
  <si>
    <t xml:space="preserve">OH0015711246</t>
  </si>
  <si>
    <t xml:space="preserve">FORD</t>
  </si>
  <si>
    <t xml:space="preserve">1979-08-05</t>
  </si>
  <si>
    <t xml:space="preserve">2011-09-30</t>
  </si>
  <si>
    <t xml:space="preserve">1800 ATLANTIC ST NE</t>
  </si>
  <si>
    <t xml:space="preserve">OH0015693090</t>
  </si>
  <si>
    <t xml:space="preserve">1981-01-23</t>
  </si>
  <si>
    <t xml:space="preserve">2006-09-13</t>
  </si>
  <si>
    <t xml:space="preserve">OH0019137751</t>
  </si>
  <si>
    <t xml:space="preserve">1989-03-11</t>
  </si>
  <si>
    <t xml:space="preserve">2015-03-10</t>
  </si>
  <si>
    <t xml:space="preserve">OH0025536733</t>
  </si>
  <si>
    <t xml:space="preserve">1998-12-13</t>
  </si>
  <si>
    <t xml:space="preserve">OH0027354316</t>
  </si>
  <si>
    <t xml:space="preserve">1989-07-28</t>
  </si>
  <si>
    <t xml:space="preserve">2024-05-23</t>
  </si>
  <si>
    <t xml:space="preserve">OH0026992141</t>
  </si>
  <si>
    <t xml:space="preserve">1983-07-10</t>
  </si>
  <si>
    <t xml:space="preserve">OH0015751598</t>
  </si>
  <si>
    <t xml:space="preserve">1957-04-26</t>
  </si>
  <si>
    <t xml:space="preserve">1801 MAPLEWOOD ST NE</t>
  </si>
  <si>
    <t xml:space="preserve">OH0027232323</t>
  </si>
  <si>
    <t xml:space="preserve">FULCHER</t>
  </si>
  <si>
    <t xml:space="preserve">1983-09-01</t>
  </si>
  <si>
    <t xml:space="preserve">UNIT 1439</t>
  </si>
  <si>
    <t xml:space="preserve">OH0027845125</t>
  </si>
  <si>
    <t xml:space="preserve">2006-03-16</t>
  </si>
  <si>
    <t xml:space="preserve">OH0026624427</t>
  </si>
  <si>
    <t xml:space="preserve">TRENTEN</t>
  </si>
  <si>
    <t xml:space="preserve">2004-08-31</t>
  </si>
  <si>
    <t xml:space="preserve">OH0015744401</t>
  </si>
  <si>
    <t xml:space="preserve">1942-05-25</t>
  </si>
  <si>
    <t xml:space="preserve">1754 MAPLEWOOD ST NE</t>
  </si>
  <si>
    <t xml:space="preserve">OH0023889601</t>
  </si>
  <si>
    <t xml:space="preserve">FREEMAN</t>
  </si>
  <si>
    <t xml:space="preserve">LAMAR</t>
  </si>
  <si>
    <t xml:space="preserve">1995-02-21</t>
  </si>
  <si>
    <t xml:space="preserve">OH0015716917</t>
  </si>
  <si>
    <t xml:space="preserve">1961-04-24</t>
  </si>
  <si>
    <t xml:space="preserve">2023-01-03</t>
  </si>
  <si>
    <t xml:space="preserve">808 ROSELAWN AVE NE</t>
  </si>
  <si>
    <t xml:space="preserve">OH0026137500</t>
  </si>
  <si>
    <t xml:space="preserve">1975-12-30</t>
  </si>
  <si>
    <t xml:space="preserve">2022-12-30</t>
  </si>
  <si>
    <t xml:space="preserve">OH0026734980</t>
  </si>
  <si>
    <t xml:space="preserve">2004-11-29</t>
  </si>
  <si>
    <t xml:space="preserve">OH0026817977</t>
  </si>
  <si>
    <t xml:space="preserve">2004-12-08</t>
  </si>
  <si>
    <t xml:space="preserve">OH0022557561</t>
  </si>
  <si>
    <t xml:space="preserve">PADOVAN</t>
  </si>
  <si>
    <t xml:space="preserve">1995-05-24</t>
  </si>
  <si>
    <t xml:space="preserve">OH0015875227</t>
  </si>
  <si>
    <t xml:space="preserve">1986-04-24</t>
  </si>
  <si>
    <t xml:space="preserve">OH0027105781</t>
  </si>
  <si>
    <t xml:space="preserve">MANGERI</t>
  </si>
  <si>
    <t xml:space="preserve">1991-08-18</t>
  </si>
  <si>
    <t xml:space="preserve">592 GENESEE AVE NE</t>
  </si>
  <si>
    <t xml:space="preserve">OH0025303337</t>
  </si>
  <si>
    <t xml:space="preserve">1992-12-02</t>
  </si>
  <si>
    <t xml:space="preserve">OH0021700070</t>
  </si>
  <si>
    <t xml:space="preserve">1960-01-09</t>
  </si>
  <si>
    <t xml:space="preserve">2014-06-21</t>
  </si>
  <si>
    <t xml:space="preserve">1728 ATLANTIC ST NE</t>
  </si>
  <si>
    <t xml:space="preserve">OH0026917619</t>
  </si>
  <si>
    <t xml:space="preserve">HECKATHORN</t>
  </si>
  <si>
    <t xml:space="preserve">1970-10-14</t>
  </si>
  <si>
    <t xml:space="preserve">1715 ATLANTIC ST NE</t>
  </si>
  <si>
    <t xml:space="preserve">OH0021755558</t>
  </si>
  <si>
    <t xml:space="preserve">1993-01-12</t>
  </si>
  <si>
    <t xml:space="preserve">OH0027282870</t>
  </si>
  <si>
    <t xml:space="preserve">JAZMINE</t>
  </si>
  <si>
    <t xml:space="preserve">2005-11-29</t>
  </si>
  <si>
    <t xml:space="preserve">2024-02-24</t>
  </si>
  <si>
    <t xml:space="preserve">OH0021920237</t>
  </si>
  <si>
    <t xml:space="preserve">KEENEY</t>
  </si>
  <si>
    <t xml:space="preserve">OH0026101580</t>
  </si>
  <si>
    <t xml:space="preserve">1990-09-10</t>
  </si>
  <si>
    <t xml:space="preserve">2025-06-11</t>
  </si>
  <si>
    <t xml:space="preserve">1825 EDGEWOOD ST NE</t>
  </si>
  <si>
    <t xml:space="preserve">OH0025839854</t>
  </si>
  <si>
    <t xml:space="preserve">1968-03-01</t>
  </si>
  <si>
    <t xml:space="preserve">2022-05-18</t>
  </si>
  <si>
    <t xml:space="preserve">OH0020804554</t>
  </si>
  <si>
    <t xml:space="preserve">OH0015705743</t>
  </si>
  <si>
    <t xml:space="preserve">1982-10-29</t>
  </si>
  <si>
    <t xml:space="preserve">OH0021955106</t>
  </si>
  <si>
    <t xml:space="preserve">BAYNE</t>
  </si>
  <si>
    <t xml:space="preserve">CLEMON</t>
  </si>
  <si>
    <t xml:space="preserve">1992-11-27</t>
  </si>
  <si>
    <t xml:space="preserve">1844 BEECHWOOD ST NE</t>
  </si>
  <si>
    <t xml:space="preserve">OH0015771330</t>
  </si>
  <si>
    <t xml:space="preserve">DAVID JACOB</t>
  </si>
  <si>
    <t xml:space="preserve">1986-04-04</t>
  </si>
  <si>
    <t xml:space="preserve">OH0026853960</t>
  </si>
  <si>
    <t xml:space="preserve">1980-01-06</t>
  </si>
  <si>
    <t xml:space="preserve">OH0022358343</t>
  </si>
  <si>
    <t xml:space="preserve">1995-10-12</t>
  </si>
  <si>
    <t xml:space="preserve">2023-05-24</t>
  </si>
  <si>
    <t xml:space="preserve">OH0025051089</t>
  </si>
  <si>
    <t xml:space="preserve">2000-11-24</t>
  </si>
  <si>
    <t xml:space="preserve">2024-10-11</t>
  </si>
  <si>
    <t xml:space="preserve">OH0027546798</t>
  </si>
  <si>
    <t xml:space="preserve">MOCELLA</t>
  </si>
  <si>
    <t xml:space="preserve">1970-11-24</t>
  </si>
  <si>
    <t xml:space="preserve">731 KENMORE AVE NE</t>
  </si>
  <si>
    <t xml:space="preserve">OH0027253530</t>
  </si>
  <si>
    <t xml:space="preserve">CLUCKEY</t>
  </si>
  <si>
    <t xml:space="preserve">2123 HOLLYWOOD ST NE</t>
  </si>
  <si>
    <t xml:space="preserve">OH0015812435</t>
  </si>
  <si>
    <t xml:space="preserve">1965-12-02</t>
  </si>
  <si>
    <t xml:space="preserve">1995-10-11</t>
  </si>
  <si>
    <t xml:space="preserve">OH0015697180</t>
  </si>
  <si>
    <t xml:space="preserve">MCCOY</t>
  </si>
  <si>
    <t xml:space="preserve">1981-02-21</t>
  </si>
  <si>
    <t xml:space="preserve">OH0027504538</t>
  </si>
  <si>
    <t xml:space="preserve">DONAHUE</t>
  </si>
  <si>
    <t xml:space="preserve">1989-01-29</t>
  </si>
  <si>
    <t xml:space="preserve">2079 WOODLAND AVE NE</t>
  </si>
  <si>
    <t xml:space="preserve">OH0015676204</t>
  </si>
  <si>
    <t xml:space="preserve">SERNULKA</t>
  </si>
  <si>
    <t xml:space="preserve">1946-02-10</t>
  </si>
  <si>
    <t xml:space="preserve">1868 BEECHWOOD ST NE</t>
  </si>
  <si>
    <t xml:space="preserve">OH0015771014</t>
  </si>
  <si>
    <t xml:space="preserve">1950-01-19</t>
  </si>
  <si>
    <t xml:space="preserve">OH0015784939</t>
  </si>
  <si>
    <t xml:space="preserve">SPETSIOTIS</t>
  </si>
  <si>
    <t xml:space="preserve">KONSTANTINOS</t>
  </si>
  <si>
    <t xml:space="preserve">1959-11-04</t>
  </si>
  <si>
    <t xml:space="preserve">2009-07-30</t>
  </si>
  <si>
    <t xml:space="preserve">OH0015678887</t>
  </si>
  <si>
    <t xml:space="preserve">KEEGAN</t>
  </si>
  <si>
    <t xml:space="preserve">1946-11-12</t>
  </si>
  <si>
    <t xml:space="preserve">820 ADELAIDE AVE NE</t>
  </si>
  <si>
    <t xml:space="preserve">OH0015734057</t>
  </si>
  <si>
    <t xml:space="preserve">LUBERT</t>
  </si>
  <si>
    <t xml:space="preserve">1955-01-31</t>
  </si>
  <si>
    <t xml:space="preserve">1990-08-30</t>
  </si>
  <si>
    <t xml:space="preserve">821 ADELAIDE AVE NE</t>
  </si>
  <si>
    <t xml:space="preserve">OH0022799166</t>
  </si>
  <si>
    <t xml:space="preserve">1980-08-23</t>
  </si>
  <si>
    <t xml:space="preserve">1706 HOLLYWOOD ST NE</t>
  </si>
  <si>
    <t xml:space="preserve">OH0015756711</t>
  </si>
  <si>
    <t xml:space="preserve">ENGSTROM</t>
  </si>
  <si>
    <t xml:space="preserve">1979-04-30</t>
  </si>
  <si>
    <t xml:space="preserve">861 ADELAIDE AVE NE</t>
  </si>
  <si>
    <t xml:space="preserve">OH0015696957</t>
  </si>
  <si>
    <t xml:space="preserve">PLANT</t>
  </si>
  <si>
    <t xml:space="preserve">1955-01-13</t>
  </si>
  <si>
    <t xml:space="preserve">835 ADELAIDE AVE NE</t>
  </si>
  <si>
    <t xml:space="preserve">OH0021363815</t>
  </si>
  <si>
    <t xml:space="preserve">1993-05-16</t>
  </si>
  <si>
    <t xml:space="preserve">OH0015777920</t>
  </si>
  <si>
    <t xml:space="preserve">SUNDERMAN</t>
  </si>
  <si>
    <t xml:space="preserve">1941-03-13</t>
  </si>
  <si>
    <t xml:space="preserve">1962-09-24</t>
  </si>
  <si>
    <t xml:space="preserve">630 ADELAIDE AVE NE</t>
  </si>
  <si>
    <t xml:space="preserve">OH0015689526</t>
  </si>
  <si>
    <t xml:space="preserve">KITTLE</t>
  </si>
  <si>
    <t xml:space="preserve">1952-08-06</t>
  </si>
  <si>
    <t xml:space="preserve">773 ADELAIDE AVE NE</t>
  </si>
  <si>
    <t xml:space="preserve">OH0015685093</t>
  </si>
  <si>
    <t xml:space="preserve">1946-04-02</t>
  </si>
  <si>
    <t xml:space="preserve">1983-09-23</t>
  </si>
  <si>
    <t xml:space="preserve">OH0015796408</t>
  </si>
  <si>
    <t xml:space="preserve">CANZONETTA</t>
  </si>
  <si>
    <t xml:space="preserve">REGINA</t>
  </si>
  <si>
    <t xml:space="preserve">1930-09-06</t>
  </si>
  <si>
    <t xml:space="preserve">OH0015704922</t>
  </si>
  <si>
    <t xml:space="preserve">1958-07-17</t>
  </si>
  <si>
    <t xml:space="preserve">OH0023395068</t>
  </si>
  <si>
    <t xml:space="preserve">R DOROTHEA</t>
  </si>
  <si>
    <t xml:space="preserve">OH0027083243</t>
  </si>
  <si>
    <t xml:space="preserve">MEDINA</t>
  </si>
  <si>
    <t xml:space="preserve">ULISSE</t>
  </si>
  <si>
    <t xml:space="preserve">2000-02-17</t>
  </si>
  <si>
    <t xml:space="preserve">1704 MAPLEWOOD ST NE</t>
  </si>
  <si>
    <t xml:space="preserve">OH0027952304</t>
  </si>
  <si>
    <t xml:space="preserve">MAZZOCHI</t>
  </si>
  <si>
    <t xml:space="preserve">MIKAL</t>
  </si>
  <si>
    <t xml:space="preserve">1981-04-13</t>
  </si>
  <si>
    <t xml:space="preserve">2025-05-20</t>
  </si>
  <si>
    <t xml:space="preserve">OH0019107360</t>
  </si>
  <si>
    <t xml:space="preserve">1989-02-23</t>
  </si>
  <si>
    <t xml:space="preserve">2025-02-24</t>
  </si>
  <si>
    <t xml:space="preserve">OH0015713154</t>
  </si>
  <si>
    <t xml:space="preserve">BOBREA</t>
  </si>
  <si>
    <t xml:space="preserve">1961-05-18</t>
  </si>
  <si>
    <t xml:space="preserve">534 BELVEDERE AVE NE</t>
  </si>
  <si>
    <t xml:space="preserve">OH0015737711</t>
  </si>
  <si>
    <t xml:space="preserve">BRUTSCHE</t>
  </si>
  <si>
    <t xml:space="preserve">1971-07-04</t>
  </si>
  <si>
    <t xml:space="preserve">2013-08-09</t>
  </si>
  <si>
    <t xml:space="preserve">OH0015714008</t>
  </si>
  <si>
    <t xml:space="preserve">MAILACH</t>
  </si>
  <si>
    <t xml:space="preserve">1956-07-09</t>
  </si>
  <si>
    <t xml:space="preserve">566 BELVEDERE AVE NE</t>
  </si>
  <si>
    <t xml:space="preserve">OH0015697784</t>
  </si>
  <si>
    <t xml:space="preserve">WILDEN</t>
  </si>
  <si>
    <t xml:space="preserve">1956-02-07</t>
  </si>
  <si>
    <t xml:space="preserve">605 BELVEDERE AVE NE</t>
  </si>
  <si>
    <t xml:space="preserve">OH0015677243</t>
  </si>
  <si>
    <t xml:space="preserve">GEORGETTE</t>
  </si>
  <si>
    <t xml:space="preserve">1954-01-07</t>
  </si>
  <si>
    <t xml:space="preserve">1977-09-27</t>
  </si>
  <si>
    <t xml:space="preserve">776 BELVEDERE AVE NE</t>
  </si>
  <si>
    <t xml:space="preserve">OH0015764479</t>
  </si>
  <si>
    <t xml:space="preserve">1961-01-17</t>
  </si>
  <si>
    <t xml:space="preserve">OH0015797709</t>
  </si>
  <si>
    <t xml:space="preserve">1947-03-19</t>
  </si>
  <si>
    <t xml:space="preserve">1980-03-28</t>
  </si>
  <si>
    <t xml:space="preserve">OH0015690986</t>
  </si>
  <si>
    <t xml:space="preserve">1952-04-19</t>
  </si>
  <si>
    <t xml:space="preserve">1980-11-04</t>
  </si>
  <si>
    <t xml:space="preserve">OH0015780871</t>
  </si>
  <si>
    <t xml:space="preserve">OH0015676806</t>
  </si>
  <si>
    <t xml:space="preserve">1918-04-10</t>
  </si>
  <si>
    <t xml:space="preserve">1941-10-02</t>
  </si>
  <si>
    <t xml:space="preserve">860 ADELAIDE AVE NE</t>
  </si>
  <si>
    <t xml:space="preserve">OH0015793434</t>
  </si>
  <si>
    <t xml:space="preserve">1954-07-01</t>
  </si>
  <si>
    <t xml:space="preserve">1975-07-31</t>
  </si>
  <si>
    <t xml:space="preserve">OH0015782056</t>
  </si>
  <si>
    <t xml:space="preserve">CLEMENTI</t>
  </si>
  <si>
    <t xml:space="preserve">1954-07-22</t>
  </si>
  <si>
    <t xml:space="preserve">1980-04-19</t>
  </si>
  <si>
    <t xml:space="preserve">738 ADELAIDE AVE NE</t>
  </si>
  <si>
    <t xml:space="preserve">OH0015701351</t>
  </si>
  <si>
    <t xml:space="preserve">1950-07-25</t>
  </si>
  <si>
    <t xml:space="preserve">1971-09-22</t>
  </si>
  <si>
    <t xml:space="preserve">OH0015744908</t>
  </si>
  <si>
    <t xml:space="preserve">LYNELLE</t>
  </si>
  <si>
    <t xml:space="preserve">OH0026576612</t>
  </si>
  <si>
    <t xml:space="preserve">2004-04-27</t>
  </si>
  <si>
    <t xml:space="preserve">2022-07-15</t>
  </si>
  <si>
    <t xml:space="preserve">OH0015792390</t>
  </si>
  <si>
    <t xml:space="preserve">SEYMOUR</t>
  </si>
  <si>
    <t xml:space="preserve">1970-07-01</t>
  </si>
  <si>
    <t xml:space="preserve">2022-07-30</t>
  </si>
  <si>
    <t xml:space="preserve">OH0026159655</t>
  </si>
  <si>
    <t xml:space="preserve">OH0027889127</t>
  </si>
  <si>
    <t xml:space="preserve">ROCCO</t>
  </si>
  <si>
    <t xml:space="preserve">2007-02-10</t>
  </si>
  <si>
    <t xml:space="preserve">2025-02-10</t>
  </si>
  <si>
    <t xml:space="preserve">OH0015784180</t>
  </si>
  <si>
    <t xml:space="preserve">1948-05-29</t>
  </si>
  <si>
    <t xml:space="preserve">1971-02-01</t>
  </si>
  <si>
    <t xml:space="preserve">OH0015815613</t>
  </si>
  <si>
    <t xml:space="preserve">AURIA</t>
  </si>
  <si>
    <t xml:space="preserve">1933-12-12</t>
  </si>
  <si>
    <t xml:space="preserve">549 ADELAIDE AVE NE</t>
  </si>
  <si>
    <t xml:space="preserve">OH0015759220</t>
  </si>
  <si>
    <t xml:space="preserve">1973-12-09</t>
  </si>
  <si>
    <t xml:space="preserve">OH0015811314</t>
  </si>
  <si>
    <t xml:space="preserve">MAFFEI</t>
  </si>
  <si>
    <t xml:space="preserve">1959-10-26</t>
  </si>
  <si>
    <t xml:space="preserve">1724 BEECHWOOD ST NE</t>
  </si>
  <si>
    <t xml:space="preserve">OH0015878163</t>
  </si>
  <si>
    <t xml:space="preserve">1958-01-30</t>
  </si>
  <si>
    <t xml:space="preserve">2004-09-30</t>
  </si>
  <si>
    <t xml:space="preserve">OH0015712877</t>
  </si>
  <si>
    <t xml:space="preserve">SHAREN</t>
  </si>
  <si>
    <t xml:space="preserve">1968-11-11</t>
  </si>
  <si>
    <t xml:space="preserve">OH0015713223</t>
  </si>
  <si>
    <t xml:space="preserve">1967-04-21</t>
  </si>
  <si>
    <t xml:space="preserve">OH0015773709</t>
  </si>
  <si>
    <t xml:space="preserve">1974-09-29</t>
  </si>
  <si>
    <t xml:space="preserve">1995-05-12</t>
  </si>
  <si>
    <t xml:space="preserve">OH0015779683</t>
  </si>
  <si>
    <t xml:space="preserve">1942-03-22</t>
  </si>
  <si>
    <t xml:space="preserve">2039 ATLANTIC ST NE</t>
  </si>
  <si>
    <t xml:space="preserve">OH0015739397</t>
  </si>
  <si>
    <t xml:space="preserve">ZEREFOS</t>
  </si>
  <si>
    <t xml:space="preserve">1962-12-28</t>
  </si>
  <si>
    <t xml:space="preserve">1770 BEECHWOOD ST NE</t>
  </si>
  <si>
    <t xml:space="preserve">OH0015755684</t>
  </si>
  <si>
    <t xml:space="preserve">OH0015807324</t>
  </si>
  <si>
    <t xml:space="preserve">1963-10-28</t>
  </si>
  <si>
    <t xml:space="preserve">OH0020331640</t>
  </si>
  <si>
    <t xml:space="preserve">1988-04-26</t>
  </si>
  <si>
    <t xml:space="preserve">OH0026160568</t>
  </si>
  <si>
    <t xml:space="preserve">RONDA</t>
  </si>
  <si>
    <t xml:space="preserve">889 GENESEE AVE NE</t>
  </si>
  <si>
    <t xml:space="preserve">OH0015677010</t>
  </si>
  <si>
    <t xml:space="preserve">FABRIZIO</t>
  </si>
  <si>
    <t xml:space="preserve">1960-11-07</t>
  </si>
  <si>
    <t xml:space="preserve">604 ADELAIDE AVE NE</t>
  </si>
  <si>
    <t xml:space="preserve">OH0015677873</t>
  </si>
  <si>
    <t xml:space="preserve">MAGOS</t>
  </si>
  <si>
    <t xml:space="preserve">1956-10-04</t>
  </si>
  <si>
    <t xml:space="preserve">591 ADELAIDE AVE NE</t>
  </si>
  <si>
    <t xml:space="preserve">OH0015761902</t>
  </si>
  <si>
    <t xml:space="preserve">1950-12-17</t>
  </si>
  <si>
    <t xml:space="preserve">OH0015796375</t>
  </si>
  <si>
    <t xml:space="preserve">BURT</t>
  </si>
  <si>
    <t xml:space="preserve">CHARLOTTE</t>
  </si>
  <si>
    <t xml:space="preserve">1949-09-25</t>
  </si>
  <si>
    <t xml:space="preserve">1989-03-22</t>
  </si>
  <si>
    <t xml:space="preserve">618 ADELAIDE AVE NE</t>
  </si>
  <si>
    <t xml:space="preserve">OH0015684789</t>
  </si>
  <si>
    <t xml:space="preserve">KINDELBERGER</t>
  </si>
  <si>
    <t xml:space="preserve">1943-05-04</t>
  </si>
  <si>
    <t xml:space="preserve">794 ADELAIDE AVE NE</t>
  </si>
  <si>
    <t xml:space="preserve">OH0015689534</t>
  </si>
  <si>
    <t xml:space="preserve">1953-01-08</t>
  </si>
  <si>
    <t xml:space="preserve">OH0015702588</t>
  </si>
  <si>
    <t xml:space="preserve">FELL</t>
  </si>
  <si>
    <t xml:space="preserve">JAMES C</t>
  </si>
  <si>
    <t xml:space="preserve">1954-02-19</t>
  </si>
  <si>
    <t xml:space="preserve">1975-08-25</t>
  </si>
  <si>
    <t xml:space="preserve">710 ADELAIDE AVE NE</t>
  </si>
  <si>
    <t xml:space="preserve">OH0015714311</t>
  </si>
  <si>
    <t xml:space="preserve">1966-11-15</t>
  </si>
  <si>
    <t xml:space="preserve">2007-09-28</t>
  </si>
  <si>
    <t xml:space="preserve">OH0015712657</t>
  </si>
  <si>
    <t xml:space="preserve">1967-01-13</t>
  </si>
  <si>
    <t xml:space="preserve">OH0015676206</t>
  </si>
  <si>
    <t xml:space="preserve">1943-01-29</t>
  </si>
  <si>
    <t xml:space="preserve">1968-03-19</t>
  </si>
  <si>
    <t xml:space="preserve">OH0015796649</t>
  </si>
  <si>
    <t xml:space="preserve">THIERET</t>
  </si>
  <si>
    <t xml:space="preserve">GAE</t>
  </si>
  <si>
    <t xml:space="preserve">1962-02-27</t>
  </si>
  <si>
    <t xml:space="preserve">2018-03-02</t>
  </si>
  <si>
    <t xml:space="preserve">1804 HOLLYWOOD ST NE</t>
  </si>
  <si>
    <t xml:space="preserve">OH0026804150</t>
  </si>
  <si>
    <t xml:space="preserve">KESSLER</t>
  </si>
  <si>
    <t xml:space="preserve">2002-03-11</t>
  </si>
  <si>
    <t xml:space="preserve">2023-01-30</t>
  </si>
  <si>
    <t xml:space="preserve">OH0020292085</t>
  </si>
  <si>
    <t xml:space="preserve">1984-08-29</t>
  </si>
  <si>
    <t xml:space="preserve">OH0018813026</t>
  </si>
  <si>
    <t xml:space="preserve">1966-09-08</t>
  </si>
  <si>
    <t xml:space="preserve">2006-07-18</t>
  </si>
  <si>
    <t xml:space="preserve">OH0024766152</t>
  </si>
  <si>
    <t xml:space="preserve">2019-05-03</t>
  </si>
  <si>
    <t xml:space="preserve">1825 HOLLYWOOD ST NE</t>
  </si>
  <si>
    <t xml:space="preserve">OH0025894589</t>
  </si>
  <si>
    <t xml:space="preserve">1973-05-09</t>
  </si>
  <si>
    <t xml:space="preserve">OH0025777246</t>
  </si>
  <si>
    <t xml:space="preserve">1962-04-06</t>
  </si>
  <si>
    <t xml:space="preserve">OH0023488407</t>
  </si>
  <si>
    <t xml:space="preserve">1998-10-21</t>
  </si>
  <si>
    <t xml:space="preserve">OH0023446119</t>
  </si>
  <si>
    <t xml:space="preserve">AUBREY</t>
  </si>
  <si>
    <t xml:space="preserve">1991-12-02</t>
  </si>
  <si>
    <t xml:space="preserve">2015-10-09</t>
  </si>
  <si>
    <t xml:space="preserve">OH0022338826</t>
  </si>
  <si>
    <t xml:space="preserve">MONTECALVO</t>
  </si>
  <si>
    <t xml:space="preserve">1995-01-16</t>
  </si>
  <si>
    <t xml:space="preserve">2021-07-02</t>
  </si>
  <si>
    <t xml:space="preserve">2147 WOODLAND AVE NE</t>
  </si>
  <si>
    <t xml:space="preserve">OH0015703682</t>
  </si>
  <si>
    <t xml:space="preserve">1983-02-16</t>
  </si>
  <si>
    <t xml:space="preserve">1815 HOLLYWOOD ST NE</t>
  </si>
  <si>
    <t xml:space="preserve">OH0015715230</t>
  </si>
  <si>
    <t xml:space="preserve">RISING</t>
  </si>
  <si>
    <t xml:space="preserve">1947-02-18</t>
  </si>
  <si>
    <t xml:space="preserve">1751 WESTVIEW DR NE</t>
  </si>
  <si>
    <t xml:space="preserve">OH0023512962</t>
  </si>
  <si>
    <t xml:space="preserve">FLIGHT</t>
  </si>
  <si>
    <t xml:space="preserve">ALETHIA</t>
  </si>
  <si>
    <t xml:space="preserve">MARY RACHELLE</t>
  </si>
  <si>
    <t xml:space="preserve">1997-12-15</t>
  </si>
  <si>
    <t xml:space="preserve">OH0025149894</t>
  </si>
  <si>
    <t xml:space="preserve">MCELWEE</t>
  </si>
  <si>
    <t xml:space="preserve">1995-07-24</t>
  </si>
  <si>
    <t xml:space="preserve">OH0021200995</t>
  </si>
  <si>
    <t xml:space="preserve">BRAZZLE</t>
  </si>
  <si>
    <t xml:space="preserve">1983-10-19</t>
  </si>
  <si>
    <t xml:space="preserve">1734 BEECHWOOD ST NE</t>
  </si>
  <si>
    <t xml:space="preserve">OH0015763132</t>
  </si>
  <si>
    <t xml:space="preserve">1975-11-24</t>
  </si>
  <si>
    <t xml:space="preserve">2019-10-05</t>
  </si>
  <si>
    <t xml:space="preserve">OH0015738250</t>
  </si>
  <si>
    <t xml:space="preserve">1964-08-29</t>
  </si>
  <si>
    <t xml:space="preserve">881 GENESEE AVE NE</t>
  </si>
  <si>
    <t xml:space="preserve">OH0027622782</t>
  </si>
  <si>
    <t xml:space="preserve">KYM</t>
  </si>
  <si>
    <t xml:space="preserve">2005-12-30</t>
  </si>
  <si>
    <t xml:space="preserve">OH0015775867</t>
  </si>
  <si>
    <t xml:space="preserve">CASEDY</t>
  </si>
  <si>
    <t xml:space="preserve">1965-02-06</t>
  </si>
  <si>
    <t xml:space="preserve">700 OAK KNOLL AVE NE</t>
  </si>
  <si>
    <t xml:space="preserve">OH0024800344</t>
  </si>
  <si>
    <t xml:space="preserve">1999-07-22</t>
  </si>
  <si>
    <t xml:space="preserve">1705 ATLANTIC ST NE</t>
  </si>
  <si>
    <t xml:space="preserve">OH0015812433</t>
  </si>
  <si>
    <t xml:space="preserve">1980-10-09</t>
  </si>
  <si>
    <t xml:space="preserve">1558 BEECHWOOD ST NE</t>
  </si>
  <si>
    <t xml:space="preserve">OH0015729341</t>
  </si>
  <si>
    <t xml:space="preserve">NOLAND</t>
  </si>
  <si>
    <t xml:space="preserve">1952-12-07</t>
  </si>
  <si>
    <t xml:space="preserve">OH0015691528</t>
  </si>
  <si>
    <t xml:space="preserve">1952-02-25</t>
  </si>
  <si>
    <t xml:space="preserve">OH0019502946</t>
  </si>
  <si>
    <t xml:space="preserve">HORNING</t>
  </si>
  <si>
    <t xml:space="preserve">LORI</t>
  </si>
  <si>
    <t xml:space="preserve">1964-12-29</t>
  </si>
  <si>
    <t xml:space="preserve">OH0015809698</t>
  </si>
  <si>
    <t xml:space="preserve">HINTON</t>
  </si>
  <si>
    <t xml:space="preserve">KELLI</t>
  </si>
  <si>
    <t xml:space="preserve">1984-10-19</t>
  </si>
  <si>
    <t xml:space="preserve">1263 GUARNIERI DR NE</t>
  </si>
  <si>
    <t xml:space="preserve">OH0025122426</t>
  </si>
  <si>
    <t xml:space="preserve">1959-07-17</t>
  </si>
  <si>
    <t xml:space="preserve">OH0019694899</t>
  </si>
  <si>
    <t xml:space="preserve">PREZIOSO</t>
  </si>
  <si>
    <t xml:space="preserve">1988-03-21</t>
  </si>
  <si>
    <t xml:space="preserve">546 BELVEDERE AVE NE</t>
  </si>
  <si>
    <t xml:space="preserve">OH0027156945</t>
  </si>
  <si>
    <t xml:space="preserve">1993-01-25</t>
  </si>
  <si>
    <t xml:space="preserve">OH0019531034</t>
  </si>
  <si>
    <t xml:space="preserve">JEREMIAH</t>
  </si>
  <si>
    <t xml:space="preserve">OH0015812370</t>
  </si>
  <si>
    <t xml:space="preserve">MELILLO</t>
  </si>
  <si>
    <t xml:space="preserve">1968-08-01</t>
  </si>
  <si>
    <t xml:space="preserve">OH0015677923</t>
  </si>
  <si>
    <t xml:space="preserve">THURSTON</t>
  </si>
  <si>
    <t xml:space="preserve">1964-03-05</t>
  </si>
  <si>
    <t xml:space="preserve">OH0022219661</t>
  </si>
  <si>
    <t xml:space="preserve">1988-10-03</t>
  </si>
  <si>
    <t xml:space="preserve">OH0025116590</t>
  </si>
  <si>
    <t xml:space="preserve">MOODY</t>
  </si>
  <si>
    <t xml:space="preserve">1954-10-09</t>
  </si>
  <si>
    <t xml:space="preserve">OH0024972452</t>
  </si>
  <si>
    <t xml:space="preserve">SHAUNNA</t>
  </si>
  <si>
    <t xml:space="preserve">1996-05-17</t>
  </si>
  <si>
    <t xml:space="preserve">2019-01-10</t>
  </si>
  <si>
    <t xml:space="preserve">OH0015730729</t>
  </si>
  <si>
    <t xml:space="preserve">1968-07-04</t>
  </si>
  <si>
    <t xml:space="preserve">1990-02-09</t>
  </si>
  <si>
    <t xml:space="preserve">761 MELWOOD DR NE</t>
  </si>
  <si>
    <t xml:space="preserve">WARREN CITY 3K</t>
  </si>
  <si>
    <t xml:space="preserve">78-P-ADG</t>
  </si>
  <si>
    <t xml:space="preserve">OH0021843985</t>
  </si>
  <si>
    <t xml:space="preserve">GLYNIS</t>
  </si>
  <si>
    <t xml:space="preserve">1962-08-01</t>
  </si>
  <si>
    <t xml:space="preserve">2018-06-04</t>
  </si>
  <si>
    <t xml:space="preserve">814 NORTH RD NE</t>
  </si>
  <si>
    <t xml:space="preserve">OH0015804252</t>
  </si>
  <si>
    <t xml:space="preserve">1948-05-11</t>
  </si>
  <si>
    <t xml:space="preserve">1972-10-06</t>
  </si>
  <si>
    <t xml:space="preserve">2895 E MARKET ST</t>
  </si>
  <si>
    <t xml:space="preserve">OH0022922688</t>
  </si>
  <si>
    <t xml:space="preserve">SANTUCCI</t>
  </si>
  <si>
    <t xml:space="preserve">1958-07-07</t>
  </si>
  <si>
    <t xml:space="preserve">3870 NORTHWOODS CT NE</t>
  </si>
  <si>
    <t xml:space="preserve">UNIT 3</t>
  </si>
  <si>
    <t xml:space="preserve">OH0018758346</t>
  </si>
  <si>
    <t xml:space="preserve">FENSTERMAKER</t>
  </si>
  <si>
    <t xml:space="preserve">1984-11-08</t>
  </si>
  <si>
    <t xml:space="preserve">694 PERKINSWOOD BLVD NE</t>
  </si>
  <si>
    <t xml:space="preserve">OH0015781195</t>
  </si>
  <si>
    <t xml:space="preserve">BILLY</t>
  </si>
  <si>
    <t xml:space="preserve">BLISS</t>
  </si>
  <si>
    <t xml:space="preserve">1986-03-08</t>
  </si>
  <si>
    <t xml:space="preserve">2018-01-02</t>
  </si>
  <si>
    <t xml:space="preserve">2925 CRESCENT DR NE</t>
  </si>
  <si>
    <t xml:space="preserve">OH0015802434</t>
  </si>
  <si>
    <t xml:space="preserve">DANGARAN</t>
  </si>
  <si>
    <t xml:space="preserve">1943-08-07</t>
  </si>
  <si>
    <t xml:space="preserve">3019 E MARKET ST</t>
  </si>
  <si>
    <t xml:space="preserve">OH0015730692</t>
  </si>
  <si>
    <t xml:space="preserve">GIOVANNONE</t>
  </si>
  <si>
    <t xml:space="preserve">1986-10-04</t>
  </si>
  <si>
    <t xml:space="preserve">881 MELWOOD DR NE</t>
  </si>
  <si>
    <t xml:space="preserve">OH0015802321</t>
  </si>
  <si>
    <t xml:space="preserve">CONKLIN</t>
  </si>
  <si>
    <t xml:space="preserve">2023-04-27</t>
  </si>
  <si>
    <t xml:space="preserve">2915 CRESCENT DR NE</t>
  </si>
  <si>
    <t xml:space="preserve">OH0020117028</t>
  </si>
  <si>
    <t xml:space="preserve">LAUX</t>
  </si>
  <si>
    <t xml:space="preserve">1949-06-03</t>
  </si>
  <si>
    <t xml:space="preserve">2008-09-18</t>
  </si>
  <si>
    <t xml:space="preserve">567 BUTLER RD NE</t>
  </si>
  <si>
    <t xml:space="preserve">OH0015699921</t>
  </si>
  <si>
    <t xml:space="preserve">1964-05-17</t>
  </si>
  <si>
    <t xml:space="preserve">624 WILDWOOD DR NE</t>
  </si>
  <si>
    <t xml:space="preserve">OH0025249929</t>
  </si>
  <si>
    <t xml:space="preserve">BRABO</t>
  </si>
  <si>
    <t xml:space="preserve">870 FAIRWAY DR NE</t>
  </si>
  <si>
    <t xml:space="preserve">OH0021594815</t>
  </si>
  <si>
    <t xml:space="preserve">1951-11-13</t>
  </si>
  <si>
    <t xml:space="preserve">2011-10-29</t>
  </si>
  <si>
    <t xml:space="preserve">410 BUTLER RD NE</t>
  </si>
  <si>
    <t xml:space="preserve">OH0015755070</t>
  </si>
  <si>
    <t xml:space="preserve">1960-03-14</t>
  </si>
  <si>
    <t xml:space="preserve">2007-10-03</t>
  </si>
  <si>
    <t xml:space="preserve">310 N. PLEASANT AVE</t>
  </si>
  <si>
    <t xml:space="preserve">OH0027890536</t>
  </si>
  <si>
    <t xml:space="preserve">AUDREY</t>
  </si>
  <si>
    <t xml:space="preserve">ARCE</t>
  </si>
  <si>
    <t xml:space="preserve">925 MELWOOD DR NE</t>
  </si>
  <si>
    <t xml:space="preserve">OH0025116839</t>
  </si>
  <si>
    <t xml:space="preserve">1976-05-22</t>
  </si>
  <si>
    <t xml:space="preserve">2546 ATLANTIC ST NE</t>
  </si>
  <si>
    <t xml:space="preserve">OH0022161570</t>
  </si>
  <si>
    <t xml:space="preserve">1961-09-06</t>
  </si>
  <si>
    <t xml:space="preserve">OH0026027414</t>
  </si>
  <si>
    <t xml:space="preserve">FINLEY</t>
  </si>
  <si>
    <t xml:space="preserve">ETTA</t>
  </si>
  <si>
    <t xml:space="preserve">1948-05-23</t>
  </si>
  <si>
    <t xml:space="preserve">3801 NORTHWOODS CT NE</t>
  </si>
  <si>
    <t xml:space="preserve">UNIT 2</t>
  </si>
  <si>
    <t xml:space="preserve">OH0026722297</t>
  </si>
  <si>
    <t xml:space="preserve">MALACKY</t>
  </si>
  <si>
    <t xml:space="preserve">1994-05-14</t>
  </si>
  <si>
    <t xml:space="preserve">362 FAIRWAY DR NE</t>
  </si>
  <si>
    <t xml:space="preserve">OH0027029583</t>
  </si>
  <si>
    <t xml:space="preserve">GANNI</t>
  </si>
  <si>
    <t xml:space="preserve">2025-06-10</t>
  </si>
  <si>
    <t xml:space="preserve">3104 CRESCENT DR NE</t>
  </si>
  <si>
    <t xml:space="preserve">OH0021372471</t>
  </si>
  <si>
    <t xml:space="preserve">LEANN</t>
  </si>
  <si>
    <t xml:space="preserve">1969-09-17</t>
  </si>
  <si>
    <t xml:space="preserve">2018-02-28</t>
  </si>
  <si>
    <t xml:space="preserve">651 MELWOOD DR NE</t>
  </si>
  <si>
    <t xml:space="preserve">OH0019492378</t>
  </si>
  <si>
    <t xml:space="preserve">GARRETSON</t>
  </si>
  <si>
    <t xml:space="preserve">HELENE</t>
  </si>
  <si>
    <t xml:space="preserve">1965-05-02</t>
  </si>
  <si>
    <t xml:space="preserve">429 BUTLER RD NE</t>
  </si>
  <si>
    <t xml:space="preserve">OH0015725257</t>
  </si>
  <si>
    <t xml:space="preserve">HOVANCE</t>
  </si>
  <si>
    <t xml:space="preserve">1954-04-13</t>
  </si>
  <si>
    <t xml:space="preserve">379 QUARRY LN NE</t>
  </si>
  <si>
    <t xml:space="preserve">OH0015712410</t>
  </si>
  <si>
    <t xml:space="preserve">1967-07-03</t>
  </si>
  <si>
    <t xml:space="preserve">OH0015764612</t>
  </si>
  <si>
    <t xml:space="preserve">TARA SHANELLE</t>
  </si>
  <si>
    <t xml:space="preserve">1974-05-06</t>
  </si>
  <si>
    <t xml:space="preserve">3174 FOSTER DR NE</t>
  </si>
  <si>
    <t xml:space="preserve">OH0023630925</t>
  </si>
  <si>
    <t xml:space="preserve">BORNER</t>
  </si>
  <si>
    <t xml:space="preserve">2018-10-06</t>
  </si>
  <si>
    <t xml:space="preserve">2770 WOODLAND AVE NE</t>
  </si>
  <si>
    <t xml:space="preserve">OH0018586956</t>
  </si>
  <si>
    <t xml:space="preserve">LAGINYA</t>
  </si>
  <si>
    <t xml:space="preserve">1987-03-17</t>
  </si>
  <si>
    <t xml:space="preserve">2015-09-23</t>
  </si>
  <si>
    <t xml:space="preserve">UNIT D</t>
  </si>
  <si>
    <t xml:space="preserve">OH0027030938</t>
  </si>
  <si>
    <t xml:space="preserve">1972-05-28</t>
  </si>
  <si>
    <t xml:space="preserve">2024-01-21</t>
  </si>
  <si>
    <t xml:space="preserve">422 FAIRWAY DR NE</t>
  </si>
  <si>
    <t xml:space="preserve">OH0025579646</t>
  </si>
  <si>
    <t xml:space="preserve">1972-07-08</t>
  </si>
  <si>
    <t xml:space="preserve">2020-06-15</t>
  </si>
  <si>
    <t xml:space="preserve">218 NORTH RD NE</t>
  </si>
  <si>
    <t xml:space="preserve">OH0015702299</t>
  </si>
  <si>
    <t xml:space="preserve">1961-06-26</t>
  </si>
  <si>
    <t xml:space="preserve">231 GOLF DR NE</t>
  </si>
  <si>
    <t xml:space="preserve">OH0015720776</t>
  </si>
  <si>
    <t xml:space="preserve">ALDRIDGE</t>
  </si>
  <si>
    <t xml:space="preserve">1959-10-09</t>
  </si>
  <si>
    <t xml:space="preserve">3207 FOSTER DR NE</t>
  </si>
  <si>
    <t xml:space="preserve">OH0015770912</t>
  </si>
  <si>
    <t xml:space="preserve">1953-01-18</t>
  </si>
  <si>
    <t xml:space="preserve">2020-08-24</t>
  </si>
  <si>
    <t xml:space="preserve">OH0025107046</t>
  </si>
  <si>
    <t xml:space="preserve">KOST</t>
  </si>
  <si>
    <t xml:space="preserve">1970-10-09</t>
  </si>
  <si>
    <t xml:space="preserve">3961 WELCKER DR NE</t>
  </si>
  <si>
    <t xml:space="preserve">OH0024238291</t>
  </si>
  <si>
    <t xml:space="preserve">1996-03-08</t>
  </si>
  <si>
    <t xml:space="preserve">2017-03-06</t>
  </si>
  <si>
    <t xml:space="preserve">1010 FAIRWAY CT NE</t>
  </si>
  <si>
    <t xml:space="preserve">OH0015737777</t>
  </si>
  <si>
    <t xml:space="preserve">1966-03-16</t>
  </si>
  <si>
    <t xml:space="preserve">2005-11-03</t>
  </si>
  <si>
    <t xml:space="preserve">OH0027672167</t>
  </si>
  <si>
    <t xml:space="preserve">HANNA</t>
  </si>
  <si>
    <t xml:space="preserve">1971-11-18</t>
  </si>
  <si>
    <t xml:space="preserve">505 COUNTRY CLUB DR NE</t>
  </si>
  <si>
    <t xml:space="preserve">OH0015801450</t>
  </si>
  <si>
    <t xml:space="preserve">VANFOSSAN</t>
  </si>
  <si>
    <t xml:space="preserve">1946-09-08</t>
  </si>
  <si>
    <t xml:space="preserve">1967-09-08</t>
  </si>
  <si>
    <t xml:space="preserve">351 GOLF DR NE</t>
  </si>
  <si>
    <t xml:space="preserve">OH0026994664</t>
  </si>
  <si>
    <t xml:space="preserve">2005-06-27</t>
  </si>
  <si>
    <t xml:space="preserve">881 FAIRWAY DR NE</t>
  </si>
  <si>
    <t xml:space="preserve">OH0015696732</t>
  </si>
  <si>
    <t xml:space="preserve">HALKIAS</t>
  </si>
  <si>
    <t xml:space="preserve">2007-11-06</t>
  </si>
  <si>
    <t xml:space="preserve">635 MELWOOD DR NE</t>
  </si>
  <si>
    <t xml:space="preserve">OH0015813074</t>
  </si>
  <si>
    <t xml:space="preserve">OLSZEWSKI</t>
  </si>
  <si>
    <t xml:space="preserve">1958-07-21</t>
  </si>
  <si>
    <t xml:space="preserve">1995-10-16</t>
  </si>
  <si>
    <t xml:space="preserve">311 GOLF DR NE</t>
  </si>
  <si>
    <t xml:space="preserve">OH0015801451</t>
  </si>
  <si>
    <t xml:space="preserve">1948-05-03</t>
  </si>
  <si>
    <t xml:space="preserve">1972-01-31</t>
  </si>
  <si>
    <t xml:space="preserve">OH0015717730</t>
  </si>
  <si>
    <t xml:space="preserve">1959-05-26</t>
  </si>
  <si>
    <t xml:space="preserve">1987-03-25</t>
  </si>
  <si>
    <t xml:space="preserve">OH0015803558</t>
  </si>
  <si>
    <t xml:space="preserve">DIANNE</t>
  </si>
  <si>
    <t xml:space="preserve">1946-12-09</t>
  </si>
  <si>
    <t xml:space="preserve">391 GOLF DR NE</t>
  </si>
  <si>
    <t xml:space="preserve">OH0015802851</t>
  </si>
  <si>
    <t xml:space="preserve">1945-06-27</t>
  </si>
  <si>
    <t xml:space="preserve">1972-09-22</t>
  </si>
  <si>
    <t xml:space="preserve">399 GOLF DR NE</t>
  </si>
  <si>
    <t xml:space="preserve">OH0015699764</t>
  </si>
  <si>
    <t xml:space="preserve">OH0024682896</t>
  </si>
  <si>
    <t xml:space="preserve">LAMBERT</t>
  </si>
  <si>
    <t xml:space="preserve">MARYBETH</t>
  </si>
  <si>
    <t xml:space="preserve">1950-09-17</t>
  </si>
  <si>
    <t xml:space="preserve">UNIT 1</t>
  </si>
  <si>
    <t xml:space="preserve">OH0023445507</t>
  </si>
  <si>
    <t xml:space="preserve">PITEO COBLE</t>
  </si>
  <si>
    <t xml:space="preserve">1971-07-02</t>
  </si>
  <si>
    <t xml:space="preserve">3831 NORTHWOODS CT NE</t>
  </si>
  <si>
    <t xml:space="preserve">UNIT 5</t>
  </si>
  <si>
    <t xml:space="preserve">OH0026691533</t>
  </si>
  <si>
    <t xml:space="preserve">PROCOPIO</t>
  </si>
  <si>
    <t xml:space="preserve">COLEEN</t>
  </si>
  <si>
    <t xml:space="preserve">3840 NORTHWOODS CT NE</t>
  </si>
  <si>
    <t xml:space="preserve">OH0015720063</t>
  </si>
  <si>
    <t xml:space="preserve">1971-10-22</t>
  </si>
  <si>
    <t xml:space="preserve">2009-09-04</t>
  </si>
  <si>
    <t xml:space="preserve">OH0021765778</t>
  </si>
  <si>
    <t xml:space="preserve">1950-12-26</t>
  </si>
  <si>
    <t xml:space="preserve">3820 NORTHWOODS CT NE</t>
  </si>
  <si>
    <t xml:space="preserve">OH0023147740</t>
  </si>
  <si>
    <t xml:space="preserve">REGER</t>
  </si>
  <si>
    <t xml:space="preserve">1991-12-19</t>
  </si>
  <si>
    <t xml:space="preserve">530 PERKINSWOOD BLVD NE</t>
  </si>
  <si>
    <t xml:space="preserve">OH0015804160</t>
  </si>
  <si>
    <t xml:space="preserve">1943-05-08</t>
  </si>
  <si>
    <t xml:space="preserve">3850 NORTHWOODS CT NE</t>
  </si>
  <si>
    <t xml:space="preserve">UNIT 4</t>
  </si>
  <si>
    <t xml:space="preserve">OH0015710274</t>
  </si>
  <si>
    <t xml:space="preserve">CROUSE</t>
  </si>
  <si>
    <t xml:space="preserve">1957-11-21</t>
  </si>
  <si>
    <t xml:space="preserve">1984-10-07</t>
  </si>
  <si>
    <t xml:space="preserve">2947 CRESCENT DR NE</t>
  </si>
  <si>
    <t xml:space="preserve">OH0015812298</t>
  </si>
  <si>
    <t xml:space="preserve">1950-05-13</t>
  </si>
  <si>
    <t xml:space="preserve">2023-05-10</t>
  </si>
  <si>
    <t xml:space="preserve">399 QUARRY LN NE</t>
  </si>
  <si>
    <t xml:space="preserve">UNIT B</t>
  </si>
  <si>
    <t xml:space="preserve">OH0015802094</t>
  </si>
  <si>
    <t xml:space="preserve">SIKORA</t>
  </si>
  <si>
    <t xml:space="preserve">3230 ATLANTIC ST NE</t>
  </si>
  <si>
    <t xml:space="preserve">OH0015762279</t>
  </si>
  <si>
    <t xml:space="preserve">DEMARK</t>
  </si>
  <si>
    <t xml:space="preserve">1971-09-08</t>
  </si>
  <si>
    <t xml:space="preserve">1993-08-17</t>
  </si>
  <si>
    <t xml:space="preserve">2935 CRESCENT DR NE</t>
  </si>
  <si>
    <t xml:space="preserve">OH0015716993</t>
  </si>
  <si>
    <t xml:space="preserve">CALLOW</t>
  </si>
  <si>
    <t xml:space="preserve">SMARAGDA</t>
  </si>
  <si>
    <t xml:space="preserve">1964-11-24</t>
  </si>
  <si>
    <t xml:space="preserve">1987-03-04</t>
  </si>
  <si>
    <t xml:space="preserve">3053 E MARKET ST</t>
  </si>
  <si>
    <t xml:space="preserve">OH0015748181</t>
  </si>
  <si>
    <t xml:space="preserve">GELATA</t>
  </si>
  <si>
    <t xml:space="preserve">1957-07-08</t>
  </si>
  <si>
    <t xml:space="preserve">1992-04-09</t>
  </si>
  <si>
    <t xml:space="preserve">2953 E MARKET ST</t>
  </si>
  <si>
    <t xml:space="preserve">OH0015712433</t>
  </si>
  <si>
    <t xml:space="preserve">PFLAGER</t>
  </si>
  <si>
    <t xml:space="preserve">1966-11-14</t>
  </si>
  <si>
    <t xml:space="preserve">1985-02-22</t>
  </si>
  <si>
    <t xml:space="preserve">2969 E MARKET ST</t>
  </si>
  <si>
    <t xml:space="preserve">OH0023741479</t>
  </si>
  <si>
    <t xml:space="preserve">1984-11-24</t>
  </si>
  <si>
    <t xml:space="preserve">2016-06-20</t>
  </si>
  <si>
    <t xml:space="preserve">OH0015812285</t>
  </si>
  <si>
    <t xml:space="preserve">OGURCHAK</t>
  </si>
  <si>
    <t xml:space="preserve">226 COUNTRY CLUB DR NE</t>
  </si>
  <si>
    <t xml:space="preserve">OH0025303159</t>
  </si>
  <si>
    <t xml:space="preserve">JACINDA</t>
  </si>
  <si>
    <t xml:space="preserve">1990-09-15</t>
  </si>
  <si>
    <t xml:space="preserve">728 WILDWOOD DR NE</t>
  </si>
  <si>
    <t xml:space="preserve">OH0025187838</t>
  </si>
  <si>
    <t xml:space="preserve">HUMPHREY</t>
  </si>
  <si>
    <t xml:space="preserve">1973-01-28</t>
  </si>
  <si>
    <t xml:space="preserve">3830 NORTHWOODS CT NE</t>
  </si>
  <si>
    <t xml:space="preserve">OH0015771118</t>
  </si>
  <si>
    <t xml:space="preserve">MASSUCCI</t>
  </si>
  <si>
    <t xml:space="preserve">1939-11-30</t>
  </si>
  <si>
    <t xml:space="preserve">338 NORTH RD NE</t>
  </si>
  <si>
    <t xml:space="preserve">OH0015739364</t>
  </si>
  <si>
    <t xml:space="preserve">KLEMM</t>
  </si>
  <si>
    <t xml:space="preserve">2011-06-15</t>
  </si>
  <si>
    <t xml:space="preserve">841 PERKINSWOOD BLVD NE</t>
  </si>
  <si>
    <t xml:space="preserve">OH0020954841</t>
  </si>
  <si>
    <t xml:space="preserve">1969-06-26</t>
  </si>
  <si>
    <t xml:space="preserve">2005-10-12</t>
  </si>
  <si>
    <t xml:space="preserve">807 PERKINSWOOD BLVD NE</t>
  </si>
  <si>
    <t xml:space="preserve">OH0015675080</t>
  </si>
  <si>
    <t xml:space="preserve">ZADROSKI</t>
  </si>
  <si>
    <t xml:space="preserve">1959-07-23</t>
  </si>
  <si>
    <t xml:space="preserve">2016-11-18</t>
  </si>
  <si>
    <t xml:space="preserve">309 BUTLER RD NE</t>
  </si>
  <si>
    <t xml:space="preserve">OH0026571127</t>
  </si>
  <si>
    <t xml:space="preserve">ELONEN</t>
  </si>
  <si>
    <t xml:space="preserve">1991-01-16</t>
  </si>
  <si>
    <t xml:space="preserve">2022-07-13</t>
  </si>
  <si>
    <t xml:space="preserve">731 PERKINSWOOD BLVD NE</t>
  </si>
  <si>
    <t xml:space="preserve">OH0015715740</t>
  </si>
  <si>
    <t xml:space="preserve">806 PERKINSWOOD BLVD NE</t>
  </si>
  <si>
    <t xml:space="preserve">OH0015812669</t>
  </si>
  <si>
    <t xml:space="preserve">1977-08-11</t>
  </si>
  <si>
    <t xml:space="preserve">2017-08-08</t>
  </si>
  <si>
    <t xml:space="preserve">241 OVERLOOK DR NE</t>
  </si>
  <si>
    <t xml:space="preserve">OH0022221825</t>
  </si>
  <si>
    <t xml:space="preserve">RANA</t>
  </si>
  <si>
    <t xml:space="preserve">1975-01-20</t>
  </si>
  <si>
    <t xml:space="preserve">OH0015747087</t>
  </si>
  <si>
    <t xml:space="preserve">1954-03-24</t>
  </si>
  <si>
    <t xml:space="preserve">2005-11-08</t>
  </si>
  <si>
    <t xml:space="preserve">903 PERKINSWOOD BLVD NE</t>
  </si>
  <si>
    <t xml:space="preserve">OH0015691555</t>
  </si>
  <si>
    <t xml:space="preserve">1963-01-25</t>
  </si>
  <si>
    <t xml:space="preserve">1991-09-24</t>
  </si>
  <si>
    <t xml:space="preserve">OH0023357687</t>
  </si>
  <si>
    <t xml:space="preserve">CANATSEY</t>
  </si>
  <si>
    <t xml:space="preserve">1982-09-05</t>
  </si>
  <si>
    <t xml:space="preserve">2015-10-03</t>
  </si>
  <si>
    <t xml:space="preserve">3810 NORTHWOODS CT NE</t>
  </si>
  <si>
    <t xml:space="preserve">OH0015718446</t>
  </si>
  <si>
    <t xml:space="preserve">KASSOS</t>
  </si>
  <si>
    <t xml:space="preserve">1969-02-16</t>
  </si>
  <si>
    <t xml:space="preserve">1987-03-30</t>
  </si>
  <si>
    <t xml:space="preserve">791 PERKINSWOOD BLVD NE</t>
  </si>
  <si>
    <t xml:space="preserve">OH0015751816</t>
  </si>
  <si>
    <t xml:space="preserve">1963-03-26</t>
  </si>
  <si>
    <t xml:space="preserve">2729 WOODLAND AVE NE</t>
  </si>
  <si>
    <t xml:space="preserve">OH0015676439</t>
  </si>
  <si>
    <t xml:space="preserve">MISTEE</t>
  </si>
  <si>
    <t xml:space="preserve">EVE</t>
  </si>
  <si>
    <t xml:space="preserve">1981-07-28</t>
  </si>
  <si>
    <t xml:space="preserve">2920 FOSTER DR NE</t>
  </si>
  <si>
    <t xml:space="preserve">OH0024408794</t>
  </si>
  <si>
    <t xml:space="preserve">1963-11-06</t>
  </si>
  <si>
    <t xml:space="preserve">751 PERKINSWOOD BLVD NE</t>
  </si>
  <si>
    <t xml:space="preserve">OH0015803869</t>
  </si>
  <si>
    <t xml:space="preserve">DANITA</t>
  </si>
  <si>
    <t xml:space="preserve">1953-12-31</t>
  </si>
  <si>
    <t xml:space="preserve">788 PERKINSWOOD BLVD NE</t>
  </si>
  <si>
    <t xml:space="preserve">OH0027895863</t>
  </si>
  <si>
    <t xml:space="preserve">SANDEEN</t>
  </si>
  <si>
    <t xml:space="preserve">CHLOE</t>
  </si>
  <si>
    <t xml:space="preserve">2005-06-22</t>
  </si>
  <si>
    <t xml:space="preserve">OH0027232846</t>
  </si>
  <si>
    <t xml:space="preserve">2006-09-03</t>
  </si>
  <si>
    <t xml:space="preserve">2914 CRESCENT DR NE</t>
  </si>
  <si>
    <t xml:space="preserve">OH0015690977</t>
  </si>
  <si>
    <t xml:space="preserve">1962-11-19</t>
  </si>
  <si>
    <t xml:space="preserve">454 BUTLER RD NE</t>
  </si>
  <si>
    <t xml:space="preserve">OH0015743114</t>
  </si>
  <si>
    <t xml:space="preserve">BOYLE</t>
  </si>
  <si>
    <t xml:space="preserve">1956-07-23</t>
  </si>
  <si>
    <t xml:space="preserve">3745 E MARKET ST</t>
  </si>
  <si>
    <t xml:space="preserve">OH0024015940</t>
  </si>
  <si>
    <t xml:space="preserve">LOWRY</t>
  </si>
  <si>
    <t xml:space="preserve">1984-06-11</t>
  </si>
  <si>
    <t xml:space="preserve">2017-06-12</t>
  </si>
  <si>
    <t xml:space="preserve">308 COUNTRY CLUB DR NE</t>
  </si>
  <si>
    <t xml:space="preserve">OH0015763328</t>
  </si>
  <si>
    <t xml:space="preserve">1967-10-10</t>
  </si>
  <si>
    <t xml:space="preserve">884 PERKINSWOOD BLVD NE</t>
  </si>
  <si>
    <t xml:space="preserve">OH0015679304</t>
  </si>
  <si>
    <t xml:space="preserve">ORFANOS</t>
  </si>
  <si>
    <t xml:space="preserve">ALANA</t>
  </si>
  <si>
    <t xml:space="preserve">840 PERKINSWOOD BLVD NE</t>
  </si>
  <si>
    <t xml:space="preserve">OH0027895912</t>
  </si>
  <si>
    <t xml:space="preserve">2004-02-19</t>
  </si>
  <si>
    <t xml:space="preserve">3232 CRESCENT DR NE</t>
  </si>
  <si>
    <t xml:space="preserve">OH0015802229</t>
  </si>
  <si>
    <t xml:space="preserve">CAMPANA</t>
  </si>
  <si>
    <t xml:space="preserve">1947-06-03</t>
  </si>
  <si>
    <t xml:space="preserve">262 OVERLOOK DR NE</t>
  </si>
  <si>
    <t xml:space="preserve">OH0015716806</t>
  </si>
  <si>
    <t xml:space="preserve">PASINI</t>
  </si>
  <si>
    <t xml:space="preserve">1960-04-24</t>
  </si>
  <si>
    <t xml:space="preserve">212 OVERLOOK DR NE</t>
  </si>
  <si>
    <t xml:space="preserve">OH0015713186</t>
  </si>
  <si>
    <t xml:space="preserve">1953-03-04</t>
  </si>
  <si>
    <t xml:space="preserve">OH0015737830</t>
  </si>
  <si>
    <t xml:space="preserve">SHAULIS</t>
  </si>
  <si>
    <t xml:space="preserve">LORRI</t>
  </si>
  <si>
    <t xml:space="preserve">1968-11-05</t>
  </si>
  <si>
    <t xml:space="preserve">304 OVERLOOK DR NE</t>
  </si>
  <si>
    <t xml:space="preserve">OH0015696857</t>
  </si>
  <si>
    <t xml:space="preserve">PATTY</t>
  </si>
  <si>
    <t xml:space="preserve">OH0026638497</t>
  </si>
  <si>
    <t xml:space="preserve">LAUREL</t>
  </si>
  <si>
    <t xml:space="preserve">1994-12-28</t>
  </si>
  <si>
    <t xml:space="preserve">291 COUNTRY CLUB DR NE</t>
  </si>
  <si>
    <t xml:space="preserve">OH0015806181</t>
  </si>
  <si>
    <t xml:space="preserve">KOTWIS</t>
  </si>
  <si>
    <t xml:space="preserve">1941-07-03</t>
  </si>
  <si>
    <t xml:space="preserve">2006-12-21</t>
  </si>
  <si>
    <t xml:space="preserve">3197 OVERLOOK DR NE</t>
  </si>
  <si>
    <t xml:space="preserve">OH0019049010</t>
  </si>
  <si>
    <t xml:space="preserve">WILKERSON</t>
  </si>
  <si>
    <t xml:space="preserve">CHELSEA</t>
  </si>
  <si>
    <t xml:space="preserve">1988-12-19</t>
  </si>
  <si>
    <t xml:space="preserve">3170 HALSEY DR NE</t>
  </si>
  <si>
    <t xml:space="preserve">OH0015752489</t>
  </si>
  <si>
    <t xml:space="preserve">1960-06-02</t>
  </si>
  <si>
    <t xml:space="preserve">1992-08-15</t>
  </si>
  <si>
    <t xml:space="preserve">881 PERKINSWOOD BLVD NE</t>
  </si>
  <si>
    <t xml:space="preserve">OH0024508914</t>
  </si>
  <si>
    <t xml:space="preserve">NOTAR</t>
  </si>
  <si>
    <t xml:space="preserve">1999-11-21</t>
  </si>
  <si>
    <t xml:space="preserve">3811 NORTHWOODS CT NE</t>
  </si>
  <si>
    <t xml:space="preserve">UNIT 6</t>
  </si>
  <si>
    <t xml:space="preserve">OH0015705543</t>
  </si>
  <si>
    <t xml:space="preserve">ALICE</t>
  </si>
  <si>
    <t xml:space="preserve">1950-06-22</t>
  </si>
  <si>
    <t xml:space="preserve">3860 NORTHWOODS CT NE</t>
  </si>
  <si>
    <t xml:space="preserve">APT UNIT1</t>
  </si>
  <si>
    <t xml:space="preserve">OH0015699218</t>
  </si>
  <si>
    <t xml:space="preserve">PANAGIS</t>
  </si>
  <si>
    <t xml:space="preserve">910 PERKINSWOOD BLVD NE</t>
  </si>
  <si>
    <t xml:space="preserve">OH0027701537</t>
  </si>
  <si>
    <t xml:space="preserve">1973-08-10</t>
  </si>
  <si>
    <t xml:space="preserve">556 FAIRWAY DR NE</t>
  </si>
  <si>
    <t xml:space="preserve">OH0027701533</t>
  </si>
  <si>
    <t xml:space="preserve">1977-07-01</t>
  </si>
  <si>
    <t xml:space="preserve">OH0015747736</t>
  </si>
  <si>
    <t xml:space="preserve">SALVATO</t>
  </si>
  <si>
    <t xml:space="preserve">2021-02-25</t>
  </si>
  <si>
    <t xml:space="preserve">2930 FOSTER DR NE</t>
  </si>
  <si>
    <t xml:space="preserve">OH0015692043</t>
  </si>
  <si>
    <t xml:space="preserve">1963-04-08</t>
  </si>
  <si>
    <t xml:space="preserve">2760 ATLANTIC ST NE</t>
  </si>
  <si>
    <t xml:space="preserve">OH0021452595</t>
  </si>
  <si>
    <t xml:space="preserve">STEWART</t>
  </si>
  <si>
    <t xml:space="preserve">1964-06-22</t>
  </si>
  <si>
    <t xml:space="preserve">2016-03-20</t>
  </si>
  <si>
    <t xml:space="preserve">910 FAIRWAY DR NE</t>
  </si>
  <si>
    <t xml:space="preserve">OH0020954925</t>
  </si>
  <si>
    <t xml:space="preserve">JILLIAN</t>
  </si>
  <si>
    <t xml:space="preserve">1979-03-22</t>
  </si>
  <si>
    <t xml:space="preserve">2020-07-07</t>
  </si>
  <si>
    <t xml:space="preserve">621 COUNTRY CLUB DR NE</t>
  </si>
  <si>
    <t xml:space="preserve">OH0015698690</t>
  </si>
  <si>
    <t xml:space="preserve">HOMLITAS</t>
  </si>
  <si>
    <t xml:space="preserve">1947-01-27</t>
  </si>
  <si>
    <t xml:space="preserve">1968-03-20</t>
  </si>
  <si>
    <t xml:space="preserve">236 BUTLER RD NE</t>
  </si>
  <si>
    <t xml:space="preserve">OH0026216775</t>
  </si>
  <si>
    <t xml:space="preserve">WASHINGTON</t>
  </si>
  <si>
    <t xml:space="preserve">1994-04-28</t>
  </si>
  <si>
    <t xml:space="preserve">2021-01-23</t>
  </si>
  <si>
    <t xml:space="preserve">724 PERKINSWOOD BLVD NE</t>
  </si>
  <si>
    <t xml:space="preserve">OH0015727773</t>
  </si>
  <si>
    <t xml:space="preserve">CANTER</t>
  </si>
  <si>
    <t xml:space="preserve">UNIT C</t>
  </si>
  <si>
    <t xml:space="preserve">OH0026112294</t>
  </si>
  <si>
    <t xml:space="preserve">DIETRICH</t>
  </si>
  <si>
    <t xml:space="preserve">1975-06-18</t>
  </si>
  <si>
    <t xml:space="preserve">2020-12-14</t>
  </si>
  <si>
    <t xml:space="preserve">427 BUTLER RD NE</t>
  </si>
  <si>
    <t xml:space="preserve">OH0026822733</t>
  </si>
  <si>
    <t xml:space="preserve">KLAHOLZ</t>
  </si>
  <si>
    <t xml:space="preserve">MCCORD</t>
  </si>
  <si>
    <t xml:space="preserve">2005-01-10</t>
  </si>
  <si>
    <t xml:space="preserve">686 WILDWOOD DR NE</t>
  </si>
  <si>
    <t xml:space="preserve">OH0026822734</t>
  </si>
  <si>
    <t xml:space="preserve">2003-01-29</t>
  </si>
  <si>
    <t xml:space="preserve">OH0024561040</t>
  </si>
  <si>
    <t xml:space="preserve">1999-01-19</t>
  </si>
  <si>
    <t xml:space="preserve">2024-07-10</t>
  </si>
  <si>
    <t xml:space="preserve">OH0015712399</t>
  </si>
  <si>
    <t xml:space="preserve">1967-07-07</t>
  </si>
  <si>
    <t xml:space="preserve">OH0024086485</t>
  </si>
  <si>
    <t xml:space="preserve">KINGERY</t>
  </si>
  <si>
    <t xml:space="preserve">1987-10-13</t>
  </si>
  <si>
    <t xml:space="preserve">2016-10-05</t>
  </si>
  <si>
    <t xml:space="preserve">380 FOSTER DR NE</t>
  </si>
  <si>
    <t xml:space="preserve">OH0015801883</t>
  </si>
  <si>
    <t xml:space="preserve">BAYMAN</t>
  </si>
  <si>
    <t xml:space="preserve">TRUDY</t>
  </si>
  <si>
    <t xml:space="preserve">1950-01-09</t>
  </si>
  <si>
    <t xml:space="preserve">3264 OVERLOOK DR NE</t>
  </si>
  <si>
    <t xml:space="preserve">OH0018956016</t>
  </si>
  <si>
    <t xml:space="preserve">1955-04-07</t>
  </si>
  <si>
    <t xml:space="preserve">OH0019196456</t>
  </si>
  <si>
    <t xml:space="preserve">1989-05-31</t>
  </si>
  <si>
    <t xml:space="preserve">2007-06-28</t>
  </si>
  <si>
    <t xml:space="preserve">OH0015753486</t>
  </si>
  <si>
    <t xml:space="preserve">LATHAN</t>
  </si>
  <si>
    <t xml:space="preserve">REINA</t>
  </si>
  <si>
    <t xml:space="preserve">1983-10-20</t>
  </si>
  <si>
    <t xml:space="preserve">3105 FOSTER DR NE</t>
  </si>
  <si>
    <t xml:space="preserve">OH0015774071</t>
  </si>
  <si>
    <t xml:space="preserve">1956-07-08</t>
  </si>
  <si>
    <t xml:space="preserve">1974-10-05</t>
  </si>
  <si>
    <t xml:space="preserve">535 PERKINSWOOD BLVD NE</t>
  </si>
  <si>
    <t xml:space="preserve">OH0026313346</t>
  </si>
  <si>
    <t xml:space="preserve">METZLER</t>
  </si>
  <si>
    <t xml:space="preserve">NIA</t>
  </si>
  <si>
    <t xml:space="preserve">2003-03-23</t>
  </si>
  <si>
    <t xml:space="preserve">3064 CRESCENT DR NE</t>
  </si>
  <si>
    <t xml:space="preserve">OH0015789101</t>
  </si>
  <si>
    <t xml:space="preserve">1976-11-09</t>
  </si>
  <si>
    <t xml:space="preserve">2025-03-04</t>
  </si>
  <si>
    <t xml:space="preserve">465 FAIRWAY DR NE</t>
  </si>
  <si>
    <t xml:space="preserve">OH0023152750</t>
  </si>
  <si>
    <t xml:space="preserve">DIEHL</t>
  </si>
  <si>
    <t xml:space="preserve">MAGDALENE</t>
  </si>
  <si>
    <t xml:space="preserve">1973-04-21</t>
  </si>
  <si>
    <t xml:space="preserve">2016-09-22</t>
  </si>
  <si>
    <t xml:space="preserve">3045 FOSTER DR NE</t>
  </si>
  <si>
    <t xml:space="preserve">OH0023018882</t>
  </si>
  <si>
    <t xml:space="preserve">1971-10-29</t>
  </si>
  <si>
    <t xml:space="preserve">OH0015818858</t>
  </si>
  <si>
    <t xml:space="preserve">1983-08-26</t>
  </si>
  <si>
    <t xml:space="preserve">3880 NORTHWOODS CT NE</t>
  </si>
  <si>
    <t xml:space="preserve">OH0018583042</t>
  </si>
  <si>
    <t xml:space="preserve">MIGLIOZZI</t>
  </si>
  <si>
    <t xml:space="preserve">1968-07-22</t>
  </si>
  <si>
    <t xml:space="preserve">3111 HALSEY DR NE</t>
  </si>
  <si>
    <t xml:space="preserve">OH0024544407</t>
  </si>
  <si>
    <t xml:space="preserve">2000-06-08</t>
  </si>
  <si>
    <t xml:space="preserve">930 FAIRWAY DR NE</t>
  </si>
  <si>
    <t xml:space="preserve">OH0015707789</t>
  </si>
  <si>
    <t xml:space="preserve">MARY JO</t>
  </si>
  <si>
    <t xml:space="preserve">1966-11-05</t>
  </si>
  <si>
    <t xml:space="preserve">3800 NORTHWOODS CT NE</t>
  </si>
  <si>
    <t xml:space="preserve">OH0021179507</t>
  </si>
  <si>
    <t xml:space="preserve">1992-09-02</t>
  </si>
  <si>
    <t xml:space="preserve">2010-09-20</t>
  </si>
  <si>
    <t xml:space="preserve">543 BUTLER RD NE</t>
  </si>
  <si>
    <t xml:space="preserve">OH0015719107</t>
  </si>
  <si>
    <t xml:space="preserve">1956-01-03</t>
  </si>
  <si>
    <t xml:space="preserve">OH0015817407</t>
  </si>
  <si>
    <t xml:space="preserve">LOBMILLER</t>
  </si>
  <si>
    <t xml:space="preserve">1957-09-05</t>
  </si>
  <si>
    <t xml:space="preserve">1996-09-05</t>
  </si>
  <si>
    <t xml:space="preserve">OH0023819597</t>
  </si>
  <si>
    <t xml:space="preserve">MCNICHOLAS</t>
  </si>
  <si>
    <t xml:space="preserve">JENDI</t>
  </si>
  <si>
    <t xml:space="preserve">1991-12-29</t>
  </si>
  <si>
    <t xml:space="preserve">OH0015698687</t>
  </si>
  <si>
    <t xml:space="preserve">ANNITA</t>
  </si>
  <si>
    <t xml:space="preserve">1948-03-06</t>
  </si>
  <si>
    <t xml:space="preserve">1971-09-14</t>
  </si>
  <si>
    <t xml:space="preserve">OH0015740913</t>
  </si>
  <si>
    <t xml:space="preserve">1960-11-16</t>
  </si>
  <si>
    <t xml:space="preserve">282 BUTLER RD NE</t>
  </si>
  <si>
    <t xml:space="preserve">OH0020066329</t>
  </si>
  <si>
    <t xml:space="preserve">BURROUGHS</t>
  </si>
  <si>
    <t xml:space="preserve">1989-08-18</t>
  </si>
  <si>
    <t xml:space="preserve">420 PERKINSWOOD BLVD NE</t>
  </si>
  <si>
    <t xml:space="preserve">OH0015751048</t>
  </si>
  <si>
    <t xml:space="preserve">MASCARDINE</t>
  </si>
  <si>
    <t xml:space="preserve">1971-06-08</t>
  </si>
  <si>
    <t xml:space="preserve">2017-06-06</t>
  </si>
  <si>
    <t xml:space="preserve">OH0015797781</t>
  </si>
  <si>
    <t xml:space="preserve">NUZZI</t>
  </si>
  <si>
    <t xml:space="preserve">1985-10-05</t>
  </si>
  <si>
    <t xml:space="preserve">2003-10-02</t>
  </si>
  <si>
    <t xml:space="preserve">324 BUTLER RD NE</t>
  </si>
  <si>
    <t xml:space="preserve">OH0025109798</t>
  </si>
  <si>
    <t xml:space="preserve">ORLANDI</t>
  </si>
  <si>
    <t xml:space="preserve">JARETT</t>
  </si>
  <si>
    <t xml:space="preserve">1987-05-09</t>
  </si>
  <si>
    <t xml:space="preserve">2023-03-06</t>
  </si>
  <si>
    <t xml:space="preserve">OH0020954928</t>
  </si>
  <si>
    <t xml:space="preserve">1982-09-09</t>
  </si>
  <si>
    <t xml:space="preserve">2018-04-14</t>
  </si>
  <si>
    <t xml:space="preserve">397 BUTLER RD NE</t>
  </si>
  <si>
    <t xml:space="preserve">OH0019235123</t>
  </si>
  <si>
    <t xml:space="preserve">CLOWER</t>
  </si>
  <si>
    <t xml:space="preserve">1951-10-04</t>
  </si>
  <si>
    <t xml:space="preserve">2016-08-01</t>
  </si>
  <si>
    <t xml:space="preserve">OH0025101645</t>
  </si>
  <si>
    <t xml:space="preserve">ROSSI</t>
  </si>
  <si>
    <t xml:space="preserve">1986-03-27</t>
  </si>
  <si>
    <t xml:space="preserve">2019-04-16</t>
  </si>
  <si>
    <t xml:space="preserve">271 GOLF DR NE</t>
  </si>
  <si>
    <t xml:space="preserve">OH0015805594</t>
  </si>
  <si>
    <t xml:space="preserve">DAY</t>
  </si>
  <si>
    <t xml:space="preserve">1937-05-11</t>
  </si>
  <si>
    <t xml:space="preserve">398 BUTLER RD NE</t>
  </si>
  <si>
    <t xml:space="preserve">OH0015798295</t>
  </si>
  <si>
    <t xml:space="preserve">1935-04-15</t>
  </si>
  <si>
    <t xml:space="preserve">2007-12-18</t>
  </si>
  <si>
    <t xml:space="preserve">3841 NORTHWOODS CT NE</t>
  </si>
  <si>
    <t xml:space="preserve">OH0015720619</t>
  </si>
  <si>
    <t xml:space="preserve">CAFFIE</t>
  </si>
  <si>
    <t xml:space="preserve">CHARLENA</t>
  </si>
  <si>
    <t xml:space="preserve">1949-02-14</t>
  </si>
  <si>
    <t xml:space="preserve">2012-10-06</t>
  </si>
  <si>
    <t xml:space="preserve">3741 E MARKET ST</t>
  </si>
  <si>
    <t xml:space="preserve">OH0020891355</t>
  </si>
  <si>
    <t xml:space="preserve">EDWIN</t>
  </si>
  <si>
    <t xml:space="preserve">1970-10-11</t>
  </si>
  <si>
    <t xml:space="preserve">OH0022018817</t>
  </si>
  <si>
    <t xml:space="preserve">MONG</t>
  </si>
  <si>
    <t xml:space="preserve">1944-06-25</t>
  </si>
  <si>
    <t xml:space="preserve">2012-09-04</t>
  </si>
  <si>
    <t xml:space="preserve">400 OVERLOOK DR NE</t>
  </si>
  <si>
    <t xml:space="preserve">OH0025291487</t>
  </si>
  <si>
    <t xml:space="preserve">1971-03-28</t>
  </si>
  <si>
    <t xml:space="preserve">3201 HALSEY DR NE</t>
  </si>
  <si>
    <t xml:space="preserve">OH0023449475</t>
  </si>
  <si>
    <t xml:space="preserve">1983-08-12</t>
  </si>
  <si>
    <t xml:space="preserve">2018-04-02</t>
  </si>
  <si>
    <t xml:space="preserve">2670 ATLANTIC ST NE</t>
  </si>
  <si>
    <t xml:space="preserve">OH0015690743</t>
  </si>
  <si>
    <t xml:space="preserve">BUDAY</t>
  </si>
  <si>
    <t xml:space="preserve">1974-11-14</t>
  </si>
  <si>
    <t xml:space="preserve">2022-09-16</t>
  </si>
  <si>
    <t xml:space="preserve">3861 NORTHWOODS CT NE</t>
  </si>
  <si>
    <t xml:space="preserve">OH0025338461</t>
  </si>
  <si>
    <t xml:space="preserve">PECORELLI</t>
  </si>
  <si>
    <t xml:space="preserve">1984-05-07</t>
  </si>
  <si>
    <t xml:space="preserve">2022-01-14</t>
  </si>
  <si>
    <t xml:space="preserve">3871 NORTHWOODS CT NE</t>
  </si>
  <si>
    <t xml:space="preserve">5</t>
  </si>
  <si>
    <t xml:space="preserve">OH0015676539</t>
  </si>
  <si>
    <t xml:space="preserve">IANNUCCI</t>
  </si>
  <si>
    <t xml:space="preserve">1947-08-30</t>
  </si>
  <si>
    <t xml:space="preserve">1968-09-18</t>
  </si>
  <si>
    <t xml:space="preserve">550 BUTLER RD NE</t>
  </si>
  <si>
    <t xml:space="preserve">OH0015675938</t>
  </si>
  <si>
    <t xml:space="preserve">1948-10-12</t>
  </si>
  <si>
    <t xml:space="preserve">584 BUTLER RD NE</t>
  </si>
  <si>
    <t xml:space="preserve">OH0015675939</t>
  </si>
  <si>
    <t xml:space="preserve">1951-06-12</t>
  </si>
  <si>
    <t xml:space="preserve">OH0015812365</t>
  </si>
  <si>
    <t xml:space="preserve">NEUMAN</t>
  </si>
  <si>
    <t xml:space="preserve">1931-08-14</t>
  </si>
  <si>
    <t xml:space="preserve">2003-07-22</t>
  </si>
  <si>
    <t xml:space="preserve">447 COUNTRY CLUB DR NE</t>
  </si>
  <si>
    <t xml:space="preserve">OH0027730093</t>
  </si>
  <si>
    <t xml:space="preserve">1967-06-18</t>
  </si>
  <si>
    <t xml:space="preserve">3743 E MARKET ST</t>
  </si>
  <si>
    <t xml:space="preserve">OH0015746499</t>
  </si>
  <si>
    <t xml:space="preserve">1984-01-07</t>
  </si>
  <si>
    <t xml:space="preserve">2022-05-03</t>
  </si>
  <si>
    <t xml:space="preserve">2828 CRESCENT DR NE</t>
  </si>
  <si>
    <t xml:space="preserve">OH0027730091</t>
  </si>
  <si>
    <t xml:space="preserve">ANDREWS WILLIAMS</t>
  </si>
  <si>
    <t xml:space="preserve">WYVETTE</t>
  </si>
  <si>
    <t xml:space="preserve">CHARISE</t>
  </si>
  <si>
    <t xml:space="preserve">1973-03-24</t>
  </si>
  <si>
    <t xml:space="preserve">OH0015793110</t>
  </si>
  <si>
    <t xml:space="preserve">DIXON</t>
  </si>
  <si>
    <t xml:space="preserve">289 BUTLER RD NE</t>
  </si>
  <si>
    <t xml:space="preserve">OH0015696858</t>
  </si>
  <si>
    <t xml:space="preserve">1958-11-24</t>
  </si>
  <si>
    <t xml:space="preserve">OH0015703704</t>
  </si>
  <si>
    <t xml:space="preserve">1965-06-07</t>
  </si>
  <si>
    <t xml:space="preserve">1984-03-12</t>
  </si>
  <si>
    <t xml:space="preserve">OH0026029878</t>
  </si>
  <si>
    <t xml:space="preserve">DONAVAN</t>
  </si>
  <si>
    <t xml:space="preserve">JARRARD</t>
  </si>
  <si>
    <t xml:space="preserve">1991-12-12</t>
  </si>
  <si>
    <t xml:space="preserve">325 FOSTER DR NE</t>
  </si>
  <si>
    <t xml:space="preserve">OH0015703269</t>
  </si>
  <si>
    <t xml:space="preserve">1966-08-18</t>
  </si>
  <si>
    <t xml:space="preserve">579 BUTLER RD NE</t>
  </si>
  <si>
    <t xml:space="preserve">OH0015687964</t>
  </si>
  <si>
    <t xml:space="preserve">PERRY JOHNSON</t>
  </si>
  <si>
    <t xml:space="preserve">1951-06-25</t>
  </si>
  <si>
    <t xml:space="preserve">OH0015778382</t>
  </si>
  <si>
    <t xml:space="preserve">1957-07-13</t>
  </si>
  <si>
    <t xml:space="preserve">501 BUTLER RD NE</t>
  </si>
  <si>
    <t xml:space="preserve">OH0015802524</t>
  </si>
  <si>
    <t xml:space="preserve">DIGNAN</t>
  </si>
  <si>
    <t xml:space="preserve">1948-07-17</t>
  </si>
  <si>
    <t xml:space="preserve">1979-07-24</t>
  </si>
  <si>
    <t xml:space="preserve">464 BUTLER RD NE</t>
  </si>
  <si>
    <t xml:space="preserve">OH0015689164</t>
  </si>
  <si>
    <t xml:space="preserve">SIEMBIEDA</t>
  </si>
  <si>
    <t xml:space="preserve">1980-07-04</t>
  </si>
  <si>
    <t xml:space="preserve">589 BUTLER RD NE</t>
  </si>
  <si>
    <t xml:space="preserve">OH0015702094</t>
  </si>
  <si>
    <t xml:space="preserve">BARRAN</t>
  </si>
  <si>
    <t xml:space="preserve">1950-08-27</t>
  </si>
  <si>
    <t xml:space="preserve">OH0015701109</t>
  </si>
  <si>
    <t xml:space="preserve">1946-08-15</t>
  </si>
  <si>
    <t xml:space="preserve">2021-07-07</t>
  </si>
  <si>
    <t xml:space="preserve">3051 HALSEY DR NE</t>
  </si>
  <si>
    <t xml:space="preserve">OH0015713946</t>
  </si>
  <si>
    <t xml:space="preserve">1942-12-23</t>
  </si>
  <si>
    <t xml:space="preserve">2001-02-14</t>
  </si>
  <si>
    <t xml:space="preserve">359 QUARRY LN NE</t>
  </si>
  <si>
    <t xml:space="preserve">APT F</t>
  </si>
  <si>
    <t xml:space="preserve">OH0027370451</t>
  </si>
  <si>
    <t xml:space="preserve">GREER MEDLEY</t>
  </si>
  <si>
    <t xml:space="preserve">1964-04-24</t>
  </si>
  <si>
    <t xml:space="preserve">960 FAIRWAY DR NE</t>
  </si>
  <si>
    <t xml:space="preserve">OH0015742207</t>
  </si>
  <si>
    <t xml:space="preserve">1976-03-14</t>
  </si>
  <si>
    <t xml:space="preserve">2020-01-30</t>
  </si>
  <si>
    <t xml:space="preserve">368 BUTLER RD NE</t>
  </si>
  <si>
    <t xml:space="preserve">OH0027609747</t>
  </si>
  <si>
    <t xml:space="preserve">LALLO</t>
  </si>
  <si>
    <t xml:space="preserve">1947-04-02</t>
  </si>
  <si>
    <t xml:space="preserve">2024-09-16</t>
  </si>
  <si>
    <t xml:space="preserve">606 PERKINSWOOD BLVD NE</t>
  </si>
  <si>
    <t xml:space="preserve">OH0026405577</t>
  </si>
  <si>
    <t xml:space="preserve">FARMINTINO</t>
  </si>
  <si>
    <t xml:space="preserve">1997-01-17</t>
  </si>
  <si>
    <t xml:space="preserve">2022-02-01</t>
  </si>
  <si>
    <t xml:space="preserve">OH0015804732</t>
  </si>
  <si>
    <t xml:space="preserve">TISHER</t>
  </si>
  <si>
    <t xml:space="preserve">1961-06-21</t>
  </si>
  <si>
    <t xml:space="preserve">2018-05-29</t>
  </si>
  <si>
    <t xml:space="preserve">2960 FOSTER DR NE</t>
  </si>
  <si>
    <t xml:space="preserve">OH0015773423</t>
  </si>
  <si>
    <t xml:space="preserve">1958-04-02</t>
  </si>
  <si>
    <t xml:space="preserve">361 HAWTHORNE LN NE</t>
  </si>
  <si>
    <t xml:space="preserve">OH0026833259</t>
  </si>
  <si>
    <t xml:space="preserve">COLLINS</t>
  </si>
  <si>
    <t xml:space="preserve">GENIE</t>
  </si>
  <si>
    <t xml:space="preserve">TIU</t>
  </si>
  <si>
    <t xml:space="preserve">1986-11-11</t>
  </si>
  <si>
    <t xml:space="preserve">389 QUARRY LN NE</t>
  </si>
  <si>
    <t xml:space="preserve">OH0015799049</t>
  </si>
  <si>
    <t xml:space="preserve">MUNSON</t>
  </si>
  <si>
    <t xml:space="preserve">1950-01-26</t>
  </si>
  <si>
    <t xml:space="preserve">2018-05-21</t>
  </si>
  <si>
    <t xml:space="preserve">OH0027173380</t>
  </si>
  <si>
    <t xml:space="preserve">ROBISON</t>
  </si>
  <si>
    <t xml:space="preserve">1977-10-23</t>
  </si>
  <si>
    <t xml:space="preserve">OH0027560393</t>
  </si>
  <si>
    <t xml:space="preserve">STAHL</t>
  </si>
  <si>
    <t xml:space="preserve">1958-07-15</t>
  </si>
  <si>
    <t xml:space="preserve">OH0015717061</t>
  </si>
  <si>
    <t xml:space="preserve">LENA</t>
  </si>
  <si>
    <t xml:space="preserve">1941-07-18</t>
  </si>
  <si>
    <t xml:space="preserve">2017-09-19</t>
  </si>
  <si>
    <t xml:space="preserve">OH0025816500</t>
  </si>
  <si>
    <t xml:space="preserve">BEISH</t>
  </si>
  <si>
    <t xml:space="preserve">1947-11-28</t>
  </si>
  <si>
    <t xml:space="preserve">2020-09-14</t>
  </si>
  <si>
    <t xml:space="preserve">2767 WOODLAND AVE NE</t>
  </si>
  <si>
    <t xml:space="preserve">OH0015818037</t>
  </si>
  <si>
    <t xml:space="preserve">CINDY</t>
  </si>
  <si>
    <t xml:space="preserve">1967-02-01</t>
  </si>
  <si>
    <t xml:space="preserve">OH0015717969</t>
  </si>
  <si>
    <t xml:space="preserve">HETMANSKI</t>
  </si>
  <si>
    <t xml:space="preserve">1969-06-28</t>
  </si>
  <si>
    <t xml:space="preserve">656 WILLARD AVE NE</t>
  </si>
  <si>
    <t xml:space="preserve">OH0015684944</t>
  </si>
  <si>
    <t xml:space="preserve">MEFFE</t>
  </si>
  <si>
    <t xml:space="preserve">1948-04-28</t>
  </si>
  <si>
    <t xml:space="preserve">369 QUARRY LN NE</t>
  </si>
  <si>
    <t xml:space="preserve">OH0026624915</t>
  </si>
  <si>
    <t xml:space="preserve">CHADLEE</t>
  </si>
  <si>
    <t xml:space="preserve">1988-09-23</t>
  </si>
  <si>
    <t xml:space="preserve">577 FAIRWAY DR NE</t>
  </si>
  <si>
    <t xml:space="preserve">OH0015743743</t>
  </si>
  <si>
    <t xml:space="preserve">WIKE</t>
  </si>
  <si>
    <t xml:space="preserve">1957-03-01</t>
  </si>
  <si>
    <t xml:space="preserve">2023-08-04</t>
  </si>
  <si>
    <t xml:space="preserve">691 FAIRWAY DR NE</t>
  </si>
  <si>
    <t xml:space="preserve">OH0019196538</t>
  </si>
  <si>
    <t xml:space="preserve">GRAYHAM</t>
  </si>
  <si>
    <t xml:space="preserve">1973-07-04</t>
  </si>
  <si>
    <t xml:space="preserve">2018-02-25</t>
  </si>
  <si>
    <t xml:space="preserve">781 FAIRWAY DR NE</t>
  </si>
  <si>
    <t xml:space="preserve">OH0027720223</t>
  </si>
  <si>
    <t xml:space="preserve">2003-12-15</t>
  </si>
  <si>
    <t xml:space="preserve">290 PERKINSWOOD BLVD NE</t>
  </si>
  <si>
    <t xml:space="preserve">OH0027560410</t>
  </si>
  <si>
    <t xml:space="preserve">1948-07-01</t>
  </si>
  <si>
    <t xml:space="preserve">OH0021409029</t>
  </si>
  <si>
    <t xml:space="preserve">SCHUYLER</t>
  </si>
  <si>
    <t xml:space="preserve">1982-05-22</t>
  </si>
  <si>
    <t xml:space="preserve">2016-05-08</t>
  </si>
  <si>
    <t xml:space="preserve">OH0015794865</t>
  </si>
  <si>
    <t xml:space="preserve">GARNET</t>
  </si>
  <si>
    <t xml:space="preserve">1942-06-04</t>
  </si>
  <si>
    <t xml:space="preserve">850 FAIRWAY DR NE</t>
  </si>
  <si>
    <t xml:space="preserve">OH0023188416</t>
  </si>
  <si>
    <t xml:space="preserve">1997-04-16</t>
  </si>
  <si>
    <t xml:space="preserve">1270 WARREN RD UPPR 0</t>
  </si>
  <si>
    <t xml:space="preserve">LAKEWOOD</t>
  </si>
  <si>
    <t xml:space="preserve">OH0023347721</t>
  </si>
  <si>
    <t xml:space="preserve">1997-07-16</t>
  </si>
  <si>
    <t xml:space="preserve">2021-10-20</t>
  </si>
  <si>
    <t xml:space="preserve">OH0027635372</t>
  </si>
  <si>
    <t xml:space="preserve">1999-12-14</t>
  </si>
  <si>
    <t xml:space="preserve">3570 ATLANTIC ST NE</t>
  </si>
  <si>
    <t xml:space="preserve">OH0015768712</t>
  </si>
  <si>
    <t xml:space="preserve">JOHNSTON</t>
  </si>
  <si>
    <t xml:space="preserve">1951-05-25</t>
  </si>
  <si>
    <t xml:space="preserve">400 QUARRY LN NE</t>
  </si>
  <si>
    <t xml:space="preserve">UNIT E</t>
  </si>
  <si>
    <t xml:space="preserve">OH0024615168</t>
  </si>
  <si>
    <t xml:space="preserve">FLAVIANO</t>
  </si>
  <si>
    <t xml:space="preserve">1968-11-29</t>
  </si>
  <si>
    <t xml:space="preserve">2018-04-11</t>
  </si>
  <si>
    <t xml:space="preserve">3010 FOSTER DR NE</t>
  </si>
  <si>
    <t xml:space="preserve">OH0019049073</t>
  </si>
  <si>
    <t xml:space="preserve">OH0015797061</t>
  </si>
  <si>
    <t xml:space="preserve">GUARINO</t>
  </si>
  <si>
    <t xml:space="preserve">1979-08-18</t>
  </si>
  <si>
    <t xml:space="preserve">291 NORTH RD NE</t>
  </si>
  <si>
    <t xml:space="preserve">OH0015724566</t>
  </si>
  <si>
    <t xml:space="preserve">1973-02-13</t>
  </si>
  <si>
    <t xml:space="preserve">2002-10-10</t>
  </si>
  <si>
    <t xml:space="preserve">OH0015724658</t>
  </si>
  <si>
    <t xml:space="preserve">OH0015781782</t>
  </si>
  <si>
    <t xml:space="preserve">1939-09-20</t>
  </si>
  <si>
    <t xml:space="preserve">777 MELWOOD DR NE</t>
  </si>
  <si>
    <t xml:space="preserve">OH0015754145</t>
  </si>
  <si>
    <t xml:space="preserve">JADE</t>
  </si>
  <si>
    <t xml:space="preserve">1980-11-02</t>
  </si>
  <si>
    <t xml:space="preserve">2020-07-13</t>
  </si>
  <si>
    <t xml:space="preserve">3076 CRESCENT DR NE</t>
  </si>
  <si>
    <t xml:space="preserve">OH0015733157</t>
  </si>
  <si>
    <t xml:space="preserve">1947-05-07</t>
  </si>
  <si>
    <t xml:space="preserve">275 NORTH RD NE</t>
  </si>
  <si>
    <t xml:space="preserve">OH0024936477</t>
  </si>
  <si>
    <t xml:space="preserve">SMILER</t>
  </si>
  <si>
    <t xml:space="preserve">566 BUTLER RD NE</t>
  </si>
  <si>
    <t xml:space="preserve">OH0023970553</t>
  </si>
  <si>
    <t xml:space="preserve">1957-03-20</t>
  </si>
  <si>
    <t xml:space="preserve">2016-09-21</t>
  </si>
  <si>
    <t xml:space="preserve">820 WILDWOOD DR NE</t>
  </si>
  <si>
    <t xml:space="preserve">OH0023901092</t>
  </si>
  <si>
    <t xml:space="preserve">ROCK</t>
  </si>
  <si>
    <t xml:space="preserve">1995-07-19</t>
  </si>
  <si>
    <t xml:space="preserve">3120 OVERLOOK DR NE</t>
  </si>
  <si>
    <t xml:space="preserve">OH0015728576</t>
  </si>
  <si>
    <t xml:space="preserve">LAJUANE</t>
  </si>
  <si>
    <t xml:space="preserve">ADARRYL</t>
  </si>
  <si>
    <t xml:space="preserve">1972-11-27</t>
  </si>
  <si>
    <t xml:space="preserve">APT 204</t>
  </si>
  <si>
    <t xml:space="preserve">OH0025536498</t>
  </si>
  <si>
    <t xml:space="preserve">RICCI</t>
  </si>
  <si>
    <t xml:space="preserve">1990-12-09</t>
  </si>
  <si>
    <t xml:space="preserve">2024-07-13</t>
  </si>
  <si>
    <t xml:space="preserve">OH0027044378</t>
  </si>
  <si>
    <t xml:space="preserve">PHILBIN</t>
  </si>
  <si>
    <t xml:space="preserve">1981-10-05</t>
  </si>
  <si>
    <t xml:space="preserve">2023-09-13</t>
  </si>
  <si>
    <t xml:space="preserve">OH0027399807</t>
  </si>
  <si>
    <t xml:space="preserve">PERNICE</t>
  </si>
  <si>
    <t xml:space="preserve">1977-07-16</t>
  </si>
  <si>
    <t xml:space="preserve">2024-06-26</t>
  </si>
  <si>
    <t xml:space="preserve">1030 FAIRWAY CT NE</t>
  </si>
  <si>
    <t xml:space="preserve">OH0015755109</t>
  </si>
  <si>
    <t xml:space="preserve">CAPITO</t>
  </si>
  <si>
    <t xml:space="preserve">1952-10-27</t>
  </si>
  <si>
    <t xml:space="preserve">2903 CRESCENT DR NE</t>
  </si>
  <si>
    <t xml:space="preserve">OH0024442975</t>
  </si>
  <si>
    <t xml:space="preserve">2020-10-16</t>
  </si>
  <si>
    <t xml:space="preserve">OH0015697481</t>
  </si>
  <si>
    <t xml:space="preserve">ENGSTER</t>
  </si>
  <si>
    <t xml:space="preserve">1960-12-29</t>
  </si>
  <si>
    <t xml:space="preserve">2012-12-22</t>
  </si>
  <si>
    <t xml:space="preserve">3490 ATLANTIC ST NE</t>
  </si>
  <si>
    <t xml:space="preserve">OH0015802327</t>
  </si>
  <si>
    <t xml:space="preserve">1942-08-27</t>
  </si>
  <si>
    <t xml:space="preserve">1963-09-24</t>
  </si>
  <si>
    <t xml:space="preserve">OH0015789629</t>
  </si>
  <si>
    <t xml:space="preserve">1956-02-24</t>
  </si>
  <si>
    <t xml:space="preserve">2922 CRESCENT DR NE</t>
  </si>
  <si>
    <t xml:space="preserve">OH0027039206</t>
  </si>
  <si>
    <t xml:space="preserve">GALLAGHER</t>
  </si>
  <si>
    <t xml:space="preserve">1957-04-12</t>
  </si>
  <si>
    <t xml:space="preserve">2024-06-27</t>
  </si>
  <si>
    <t xml:space="preserve">489 FAIRWAY DR NE</t>
  </si>
  <si>
    <t xml:space="preserve">OH0015741278</t>
  </si>
  <si>
    <t xml:space="preserve">1967-05-11</t>
  </si>
  <si>
    <t xml:space="preserve">1991-03-07</t>
  </si>
  <si>
    <t xml:space="preserve">2900 CRESCENT DR NE</t>
  </si>
  <si>
    <t xml:space="preserve">OH0021817937</t>
  </si>
  <si>
    <t xml:space="preserve">VONNE</t>
  </si>
  <si>
    <t xml:space="preserve">1987-03-20</t>
  </si>
  <si>
    <t xml:space="preserve">2024-03-06</t>
  </si>
  <si>
    <t xml:space="preserve">568 WILLARD AVE NE</t>
  </si>
  <si>
    <t xml:space="preserve">OH0025403626</t>
  </si>
  <si>
    <t xml:space="preserve">1963-03-31</t>
  </si>
  <si>
    <t xml:space="preserve">231 TRUMBULL AVE NE</t>
  </si>
  <si>
    <t xml:space="preserve">OH0027578380</t>
  </si>
  <si>
    <t xml:space="preserve">CROMETY</t>
  </si>
  <si>
    <t xml:space="preserve">OH0027325839</t>
  </si>
  <si>
    <t xml:space="preserve">MARCELLO</t>
  </si>
  <si>
    <t xml:space="preserve">ETHAN</t>
  </si>
  <si>
    <t xml:space="preserve">2006-08-01</t>
  </si>
  <si>
    <t xml:space="preserve">2024-04-25</t>
  </si>
  <si>
    <t xml:space="preserve">901 MELWOOD DR NE</t>
  </si>
  <si>
    <t xml:space="preserve">OH0020954948</t>
  </si>
  <si>
    <t xml:space="preserve">VOORHIES</t>
  </si>
  <si>
    <t xml:space="preserve">1982-11-13</t>
  </si>
  <si>
    <t xml:space="preserve">2015-08-08</t>
  </si>
  <si>
    <t xml:space="preserve">1027 NORTH RD NE</t>
  </si>
  <si>
    <t xml:space="preserve">OH0015699538</t>
  </si>
  <si>
    <t xml:space="preserve">RIES</t>
  </si>
  <si>
    <t xml:space="preserve">1950-04-02</t>
  </si>
  <si>
    <t xml:space="preserve">1976-02-18</t>
  </si>
  <si>
    <t xml:space="preserve">3117 CRESCENT DR NE</t>
  </si>
  <si>
    <t xml:space="preserve">OH0025254482</t>
  </si>
  <si>
    <t xml:space="preserve">CASSARO</t>
  </si>
  <si>
    <t xml:space="preserve">LORENE</t>
  </si>
  <si>
    <t xml:space="preserve">420 BUTLER RD NE</t>
  </si>
  <si>
    <t xml:space="preserve">OH0018992419</t>
  </si>
  <si>
    <t xml:space="preserve">BYRD</t>
  </si>
  <si>
    <t xml:space="preserve">1988-03-20</t>
  </si>
  <si>
    <t xml:space="preserve">OH0027534529</t>
  </si>
  <si>
    <t xml:space="preserve">BUBON</t>
  </si>
  <si>
    <t xml:space="preserve">1947-04-07</t>
  </si>
  <si>
    <t xml:space="preserve">2024-08-20</t>
  </si>
  <si>
    <t xml:space="preserve">3169 HALSEY DR NE</t>
  </si>
  <si>
    <t xml:space="preserve">OH0024494858</t>
  </si>
  <si>
    <t xml:space="preserve">1994-08-05</t>
  </si>
  <si>
    <t xml:space="preserve">OH0015713043</t>
  </si>
  <si>
    <t xml:space="preserve">KRAYSETS</t>
  </si>
  <si>
    <t xml:space="preserve">1951-04-01</t>
  </si>
  <si>
    <t xml:space="preserve">1985-07-07</t>
  </si>
  <si>
    <t xml:space="preserve">2880 CRESCENT DR NE</t>
  </si>
  <si>
    <t xml:space="preserve">OH0015803916</t>
  </si>
  <si>
    <t xml:space="preserve">1951-02-05</t>
  </si>
  <si>
    <t xml:space="preserve">OH0015779400</t>
  </si>
  <si>
    <t xml:space="preserve">MAMIE</t>
  </si>
  <si>
    <t xml:space="preserve">1952-11-01</t>
  </si>
  <si>
    <t xml:space="preserve">2006-09-15</t>
  </si>
  <si>
    <t xml:space="preserve">OH0026528393</t>
  </si>
  <si>
    <t xml:space="preserve">CAMPANELLA</t>
  </si>
  <si>
    <t xml:space="preserve">1952-01-31</t>
  </si>
  <si>
    <t xml:space="preserve">2022-09-27</t>
  </si>
  <si>
    <t xml:space="preserve">525 FAIRWAY DR NE</t>
  </si>
  <si>
    <t xml:space="preserve">OH0015808169</t>
  </si>
  <si>
    <t xml:space="preserve">WASKO</t>
  </si>
  <si>
    <t xml:space="preserve">DANETTE</t>
  </si>
  <si>
    <t xml:space="preserve">1977-03-09</t>
  </si>
  <si>
    <t xml:space="preserve">2009-12-23</t>
  </si>
  <si>
    <t xml:space="preserve">299 BUTLER RD NE</t>
  </si>
  <si>
    <t xml:space="preserve">OH0023630703</t>
  </si>
  <si>
    <t xml:space="preserve">1983-11-19</t>
  </si>
  <si>
    <t xml:space="preserve">OH0021649585</t>
  </si>
  <si>
    <t xml:space="preserve">PONTIKOS</t>
  </si>
  <si>
    <t xml:space="preserve">1993-01-21</t>
  </si>
  <si>
    <t xml:space="preserve">3625 E MARKET ST</t>
  </si>
  <si>
    <t xml:space="preserve">OH0015726827</t>
  </si>
  <si>
    <t xml:space="preserve">VENETTACCI</t>
  </si>
  <si>
    <t xml:space="preserve">CONSIGLIA</t>
  </si>
  <si>
    <t xml:space="preserve">1937-09-30</t>
  </si>
  <si>
    <t xml:space="preserve">267 BUTLER RD NE</t>
  </si>
  <si>
    <t xml:space="preserve">OH0019014439</t>
  </si>
  <si>
    <t xml:space="preserve">DESMONDE</t>
  </si>
  <si>
    <t xml:space="preserve">1951-01-09</t>
  </si>
  <si>
    <t xml:space="preserve">2006-12-08</t>
  </si>
  <si>
    <t xml:space="preserve">OH0015819069</t>
  </si>
  <si>
    <t xml:space="preserve">1979-04-21</t>
  </si>
  <si>
    <t xml:space="preserve">1997-02-18</t>
  </si>
  <si>
    <t xml:space="preserve">OH0015699844</t>
  </si>
  <si>
    <t xml:space="preserve">WYNNE</t>
  </si>
  <si>
    <t xml:space="preserve">1957-09-25</t>
  </si>
  <si>
    <t xml:space="preserve">OH0015802620</t>
  </si>
  <si>
    <t xml:space="preserve">2021-12-10</t>
  </si>
  <si>
    <t xml:space="preserve">OH0027207491</t>
  </si>
  <si>
    <t xml:space="preserve">THEODORE</t>
  </si>
  <si>
    <t xml:space="preserve">MAXIMILLIAN</t>
  </si>
  <si>
    <t xml:space="preserve">2003-01-25</t>
  </si>
  <si>
    <t xml:space="preserve">410 PERKINSWOOD BLVD NE</t>
  </si>
  <si>
    <t xml:space="preserve">OH0015812981</t>
  </si>
  <si>
    <t xml:space="preserve">GRAY</t>
  </si>
  <si>
    <t xml:space="preserve">1977-05-13</t>
  </si>
  <si>
    <t xml:space="preserve">385 BUTLER RD NE</t>
  </si>
  <si>
    <t xml:space="preserve">OH0024474493</t>
  </si>
  <si>
    <t xml:space="preserve">WALTERS</t>
  </si>
  <si>
    <t xml:space="preserve">1964-02-22</t>
  </si>
  <si>
    <t xml:space="preserve">2025-05-18</t>
  </si>
  <si>
    <t xml:space="preserve">2965 FOSTER DR NE</t>
  </si>
  <si>
    <t xml:space="preserve">OH0019196699</t>
  </si>
  <si>
    <t xml:space="preserve">1958-10-03</t>
  </si>
  <si>
    <t xml:space="preserve">730 WILLARD AVE NE</t>
  </si>
  <si>
    <t xml:space="preserve">OH0015783478</t>
  </si>
  <si>
    <t xml:space="preserve">COPANIC</t>
  </si>
  <si>
    <t xml:space="preserve">1977-10-13</t>
  </si>
  <si>
    <t xml:space="preserve">618 WILLARD AVE NE</t>
  </si>
  <si>
    <t xml:space="preserve">OH0027302026</t>
  </si>
  <si>
    <t xml:space="preserve">LILY</t>
  </si>
  <si>
    <t xml:space="preserve">2024-04-05</t>
  </si>
  <si>
    <t xml:space="preserve">329 BUTLER RD NE</t>
  </si>
  <si>
    <t xml:space="preserve">OH0019559499</t>
  </si>
  <si>
    <t xml:space="preserve">1958-11-10</t>
  </si>
  <si>
    <t xml:space="preserve">862 WILLARD AVE NE</t>
  </si>
  <si>
    <t xml:space="preserve">OH0025369436</t>
  </si>
  <si>
    <t xml:space="preserve">2001-10-29</t>
  </si>
  <si>
    <t xml:space="preserve">OH0025011673</t>
  </si>
  <si>
    <t xml:space="preserve">LOWE</t>
  </si>
  <si>
    <t xml:space="preserve">1978-03-19</t>
  </si>
  <si>
    <t xml:space="preserve">2019-02-11</t>
  </si>
  <si>
    <t xml:space="preserve">766 PERKINSWOOD BLVD NE</t>
  </si>
  <si>
    <t xml:space="preserve">OH0026418348</t>
  </si>
  <si>
    <t xml:space="preserve">SMEAD</t>
  </si>
  <si>
    <t xml:space="preserve">1945-10-17</t>
  </si>
  <si>
    <t xml:space="preserve">OH0015677525</t>
  </si>
  <si>
    <t xml:space="preserve">VITALI</t>
  </si>
  <si>
    <t xml:space="preserve">1953-03-24</t>
  </si>
  <si>
    <t xml:space="preserve">2019-03-22</t>
  </si>
  <si>
    <t xml:space="preserve">OH0015807879</t>
  </si>
  <si>
    <t xml:space="preserve">HOLKO</t>
  </si>
  <si>
    <t xml:space="preserve">1980-11-23</t>
  </si>
  <si>
    <t xml:space="preserve">1040 FAIRWAY CT NE</t>
  </si>
  <si>
    <t xml:space="preserve">OH0015809070</t>
  </si>
  <si>
    <t xml:space="preserve">1964-11-23</t>
  </si>
  <si>
    <t xml:space="preserve">320 PERKINSWOOD BLVD NE</t>
  </si>
  <si>
    <t xml:space="preserve">OH0023457364</t>
  </si>
  <si>
    <t xml:space="preserve">TOCCO</t>
  </si>
  <si>
    <t xml:space="preserve">1991-10-16</t>
  </si>
  <si>
    <t xml:space="preserve">2015-11-05</t>
  </si>
  <si>
    <t xml:space="preserve">OH0023447744</t>
  </si>
  <si>
    <t xml:space="preserve">NAPOLET</t>
  </si>
  <si>
    <t xml:space="preserve">1966-06-01</t>
  </si>
  <si>
    <t xml:space="preserve">OH0027229879</t>
  </si>
  <si>
    <t xml:space="preserve">SHACHNER</t>
  </si>
  <si>
    <t xml:space="preserve">1959-07-25</t>
  </si>
  <si>
    <t xml:space="preserve">2024-01-30</t>
  </si>
  <si>
    <t xml:space="preserve">3205 CRESCENT DR NE</t>
  </si>
  <si>
    <t xml:space="preserve">OH0023148753</t>
  </si>
  <si>
    <t xml:space="preserve">HEDYE</t>
  </si>
  <si>
    <t xml:space="preserve">1989-05-02</t>
  </si>
  <si>
    <t xml:space="preserve">3069 FOSTER DR NE</t>
  </si>
  <si>
    <t xml:space="preserve">OH0015688063</t>
  </si>
  <si>
    <t xml:space="preserve">ZICKEFOOSE</t>
  </si>
  <si>
    <t xml:space="preserve">1949-04-27</t>
  </si>
  <si>
    <t xml:space="preserve">3450 ATLANTIC ST NE</t>
  </si>
  <si>
    <t xml:space="preserve">OH0024615299</t>
  </si>
  <si>
    <t xml:space="preserve">1965-06-01</t>
  </si>
  <si>
    <t xml:space="preserve">OH0015750102</t>
  </si>
  <si>
    <t xml:space="preserve">WISE</t>
  </si>
  <si>
    <t xml:space="preserve">1957-05-28</t>
  </si>
  <si>
    <t xml:space="preserve">OH0015725040</t>
  </si>
  <si>
    <t xml:space="preserve">JANEEN</t>
  </si>
  <si>
    <t xml:space="preserve">1966-09-09</t>
  </si>
  <si>
    <t xml:space="preserve">2024-07-12</t>
  </si>
  <si>
    <t xml:space="preserve">OH0015703010</t>
  </si>
  <si>
    <t xml:space="preserve">1958-10-25</t>
  </si>
  <si>
    <t xml:space="preserve">OH0027527817</t>
  </si>
  <si>
    <t xml:space="preserve">1997-09-17</t>
  </si>
  <si>
    <t xml:space="preserve">2813 WOODLAND AVE NE</t>
  </si>
  <si>
    <t xml:space="preserve">OH0015805588</t>
  </si>
  <si>
    <t xml:space="preserve">1942-10-28</t>
  </si>
  <si>
    <t xml:space="preserve">OH0020926446</t>
  </si>
  <si>
    <t xml:space="preserve">DURMAN</t>
  </si>
  <si>
    <t xml:space="preserve">1991-10-06</t>
  </si>
  <si>
    <t xml:space="preserve">3095 FOSTER DR NE</t>
  </si>
  <si>
    <t xml:space="preserve">OH0019010907</t>
  </si>
  <si>
    <t xml:space="preserve">1939-07-27</t>
  </si>
  <si>
    <t xml:space="preserve">2006-10-24</t>
  </si>
  <si>
    <t xml:space="preserve">287 NORTH RD NE</t>
  </si>
  <si>
    <t xml:space="preserve">OH0015775786</t>
  </si>
  <si>
    <t xml:space="preserve">1953-11-15</t>
  </si>
  <si>
    <t xml:space="preserve">826 WILLARD AVE NE</t>
  </si>
  <si>
    <t xml:space="preserve">OH0015696450</t>
  </si>
  <si>
    <t xml:space="preserve">WININGS</t>
  </si>
  <si>
    <t xml:space="preserve">1954-12-21</t>
  </si>
  <si>
    <t xml:space="preserve">1982-09-29</t>
  </si>
  <si>
    <t xml:space="preserve">710 WILLARD AVE NE</t>
  </si>
  <si>
    <t xml:space="preserve">OH0015707969</t>
  </si>
  <si>
    <t xml:space="preserve">RYZNAR</t>
  </si>
  <si>
    <t xml:space="preserve">1952-07-20</t>
  </si>
  <si>
    <t xml:space="preserve">590 WILLARD AVE NE</t>
  </si>
  <si>
    <t xml:space="preserve">OH0015679366</t>
  </si>
  <si>
    <t xml:space="preserve">ALIKI</t>
  </si>
  <si>
    <t xml:space="preserve">1938-10-10</t>
  </si>
  <si>
    <t xml:space="preserve">770 WILLARD AVE NE</t>
  </si>
  <si>
    <t xml:space="preserve">OH0015756370</t>
  </si>
  <si>
    <t xml:space="preserve">1957-08-25</t>
  </si>
  <si>
    <t xml:space="preserve">2008-07-19</t>
  </si>
  <si>
    <t xml:space="preserve">OH0015691025</t>
  </si>
  <si>
    <t xml:space="preserve">DRUSELLA</t>
  </si>
  <si>
    <t xml:space="preserve">1956-04-21</t>
  </si>
  <si>
    <t xml:space="preserve">1981-04-28</t>
  </si>
  <si>
    <t xml:space="preserve">OH0015707978</t>
  </si>
  <si>
    <t xml:space="preserve">1950-07-09</t>
  </si>
  <si>
    <t xml:space="preserve">OH0015679368</t>
  </si>
  <si>
    <t xml:space="preserve">1938-06-26</t>
  </si>
  <si>
    <t xml:space="preserve">1959-09-22</t>
  </si>
  <si>
    <t xml:space="preserve">OH0015757467</t>
  </si>
  <si>
    <t xml:space="preserve">1973-04-25</t>
  </si>
  <si>
    <t xml:space="preserve">2019-05-18</t>
  </si>
  <si>
    <t xml:space="preserve">OH0015955238</t>
  </si>
  <si>
    <t xml:space="preserve">LIVI</t>
  </si>
  <si>
    <t xml:space="preserve">1986-09-13</t>
  </si>
  <si>
    <t xml:space="preserve">331 GOLF DR NE</t>
  </si>
  <si>
    <t xml:space="preserve">OH0027351826</t>
  </si>
  <si>
    <t xml:space="preserve">BLANCO</t>
  </si>
  <si>
    <t xml:space="preserve">JANETTE</t>
  </si>
  <si>
    <t xml:space="preserve">1968-03-24</t>
  </si>
  <si>
    <t xml:space="preserve">2024-05-09</t>
  </si>
  <si>
    <t xml:space="preserve">532 FAIRWAY DR NE</t>
  </si>
  <si>
    <t xml:space="preserve">OH0015760029</t>
  </si>
  <si>
    <t xml:space="preserve">HILEMAN</t>
  </si>
  <si>
    <t xml:space="preserve">ROBERTA</t>
  </si>
  <si>
    <t xml:space="preserve">1974-12-13</t>
  </si>
  <si>
    <t xml:space="preserve">2016-08-20</t>
  </si>
  <si>
    <t xml:space="preserve">285 NORTH RD NE</t>
  </si>
  <si>
    <t xml:space="preserve">OH0021700185</t>
  </si>
  <si>
    <t xml:space="preserve">1994-06-16</t>
  </si>
  <si>
    <t xml:space="preserve">OH0027910737</t>
  </si>
  <si>
    <t xml:space="preserve">ZELLERS</t>
  </si>
  <si>
    <t xml:space="preserve">MAYAYA</t>
  </si>
  <si>
    <t xml:space="preserve">PHIRI</t>
  </si>
  <si>
    <t xml:space="preserve">1993-12-08</t>
  </si>
  <si>
    <t xml:space="preserve">2025-03-07</t>
  </si>
  <si>
    <t xml:space="preserve">2683 WOODLAND AVE NE</t>
  </si>
  <si>
    <t xml:space="preserve">OH0019684734</t>
  </si>
  <si>
    <t xml:space="preserve">CAIRNS</t>
  </si>
  <si>
    <t xml:space="preserve">2008-02-15</t>
  </si>
  <si>
    <t xml:space="preserve">OH0019521678</t>
  </si>
  <si>
    <t xml:space="preserve">1984-02-24</t>
  </si>
  <si>
    <t xml:space="preserve">OH0015759777</t>
  </si>
  <si>
    <t xml:space="preserve">ZAJAC</t>
  </si>
  <si>
    <t xml:space="preserve">1962-07-30</t>
  </si>
  <si>
    <t xml:space="preserve">OH0024647212</t>
  </si>
  <si>
    <t xml:space="preserve">2000-01-05</t>
  </si>
  <si>
    <t xml:space="preserve">2020-02-07</t>
  </si>
  <si>
    <t xml:space="preserve">3050 HALSEY DR NE</t>
  </si>
  <si>
    <t xml:space="preserve">OH0015683996</t>
  </si>
  <si>
    <t xml:space="preserve">SCHUBERT</t>
  </si>
  <si>
    <t xml:space="preserve">1941-01-09</t>
  </si>
  <si>
    <t xml:space="preserve">1973-10-05</t>
  </si>
  <si>
    <t xml:space="preserve">434 COUNTRY CLUB DR NE</t>
  </si>
  <si>
    <t xml:space="preserve">OH0015720307</t>
  </si>
  <si>
    <t xml:space="preserve">1931-09-23</t>
  </si>
  <si>
    <t xml:space="preserve">856 MELWOOD DR NE</t>
  </si>
  <si>
    <t xml:space="preserve">OH0026425293</t>
  </si>
  <si>
    <t xml:space="preserve">OH0015705869</t>
  </si>
  <si>
    <t xml:space="preserve">FITE</t>
  </si>
  <si>
    <t xml:space="preserve">JOHNNY</t>
  </si>
  <si>
    <t xml:space="preserve">1984-04-05</t>
  </si>
  <si>
    <t xml:space="preserve">2753 WOODLAND AVE NE</t>
  </si>
  <si>
    <t xml:space="preserve">OH0024655782</t>
  </si>
  <si>
    <t xml:space="preserve">1997-03-27</t>
  </si>
  <si>
    <t xml:space="preserve">2018-06-06</t>
  </si>
  <si>
    <t xml:space="preserve">OH0015764183</t>
  </si>
  <si>
    <t xml:space="preserve">HALE</t>
  </si>
  <si>
    <t xml:space="preserve">1975-12-12</t>
  </si>
  <si>
    <t xml:space="preserve">2019-02-27</t>
  </si>
  <si>
    <t xml:space="preserve">3085 CRESCENT DR NE</t>
  </si>
  <si>
    <t xml:space="preserve">OH0015691041</t>
  </si>
  <si>
    <t xml:space="preserve">1963-08-03</t>
  </si>
  <si>
    <t xml:space="preserve">2875 WOODLAND AVE NE</t>
  </si>
  <si>
    <t xml:space="preserve">OH0024187071</t>
  </si>
  <si>
    <t xml:space="preserve">WELLER</t>
  </si>
  <si>
    <t xml:space="preserve">2016-12-14</t>
  </si>
  <si>
    <t xml:space="preserve">1018 MELWOOD DR NE</t>
  </si>
  <si>
    <t xml:space="preserve">OH0015674884</t>
  </si>
  <si>
    <t xml:space="preserve">TRIMBUR</t>
  </si>
  <si>
    <t xml:space="preserve">1944-09-09</t>
  </si>
  <si>
    <t xml:space="preserve">1967-09-26</t>
  </si>
  <si>
    <t xml:space="preserve">2651 WOODLAND AVE NE</t>
  </si>
  <si>
    <t xml:space="preserve">OH0015696130</t>
  </si>
  <si>
    <t xml:space="preserve">DAUBER</t>
  </si>
  <si>
    <t xml:space="preserve">1962-10-20</t>
  </si>
  <si>
    <t xml:space="preserve">2015-06-27</t>
  </si>
  <si>
    <t xml:space="preserve">2789 WOODLAND AVE NE</t>
  </si>
  <si>
    <t xml:space="preserve">OH0015772421</t>
  </si>
  <si>
    <t xml:space="preserve">MATIG</t>
  </si>
  <si>
    <t xml:space="preserve">WANDA</t>
  </si>
  <si>
    <t xml:space="preserve">1946-07-12</t>
  </si>
  <si>
    <t xml:space="preserve">3290 ATLANTIC ST NE</t>
  </si>
  <si>
    <t xml:space="preserve">OH0015686440</t>
  </si>
  <si>
    <t xml:space="preserve">1972-03-31</t>
  </si>
  <si>
    <t xml:space="preserve">2637 WOODLAND AVE NE</t>
  </si>
  <si>
    <t xml:space="preserve">OH0015697836</t>
  </si>
  <si>
    <t xml:space="preserve">1957-12-29</t>
  </si>
  <si>
    <t xml:space="preserve">1983-04-06</t>
  </si>
  <si>
    <t xml:space="preserve">3470 ATLANTIC ST NE</t>
  </si>
  <si>
    <t xml:space="preserve">OH0015702945</t>
  </si>
  <si>
    <t xml:space="preserve">1930-12-25</t>
  </si>
  <si>
    <t xml:space="preserve">2965 CRESCENT DR NE</t>
  </si>
  <si>
    <t xml:space="preserve">OH0015807403</t>
  </si>
  <si>
    <t xml:space="preserve">MCCLOSKEY</t>
  </si>
  <si>
    <t xml:space="preserve">ROSELLA</t>
  </si>
  <si>
    <t xml:space="preserve">1942-09-03</t>
  </si>
  <si>
    <t xml:space="preserve">2006-07-14</t>
  </si>
  <si>
    <t xml:space="preserve">3590 ATLANTIC ST NE</t>
  </si>
  <si>
    <t xml:space="preserve">OH0015696415</t>
  </si>
  <si>
    <t xml:space="preserve">SEBBEN</t>
  </si>
  <si>
    <t xml:space="preserve">1960-04-21</t>
  </si>
  <si>
    <t xml:space="preserve">1982-09-28</t>
  </si>
  <si>
    <t xml:space="preserve">2839 WOODLAND AVE NE</t>
  </si>
  <si>
    <t xml:space="preserve">OH0015772416</t>
  </si>
  <si>
    <t xml:space="preserve">1946-04-12</t>
  </si>
  <si>
    <t xml:space="preserve">1977-10-01</t>
  </si>
  <si>
    <t xml:space="preserve">OH0015813642</t>
  </si>
  <si>
    <t xml:space="preserve">FLAMINIO</t>
  </si>
  <si>
    <t xml:space="preserve">KONSTANTINA</t>
  </si>
  <si>
    <t xml:space="preserve">1952-01-27</t>
  </si>
  <si>
    <t xml:space="preserve">1995-08-29</t>
  </si>
  <si>
    <t xml:space="preserve">2718 ATLANTIC ST NE</t>
  </si>
  <si>
    <t xml:space="preserve">OH0015808135</t>
  </si>
  <si>
    <t xml:space="preserve">KOKAL</t>
  </si>
  <si>
    <t xml:space="preserve">1955-05-31</t>
  </si>
  <si>
    <t xml:space="preserve">1995-02-13</t>
  </si>
  <si>
    <t xml:space="preserve">810 FAIRWAY DR NE</t>
  </si>
  <si>
    <t xml:space="preserve">OH0024996978</t>
  </si>
  <si>
    <t xml:space="preserve">1984-10-18</t>
  </si>
  <si>
    <t xml:space="preserve">2021-10-22</t>
  </si>
  <si>
    <t xml:space="preserve">OH0021852155</t>
  </si>
  <si>
    <t xml:space="preserve">CAVALIER</t>
  </si>
  <si>
    <t xml:space="preserve">1992-07-02</t>
  </si>
  <si>
    <t xml:space="preserve">2012-07-15</t>
  </si>
  <si>
    <t xml:space="preserve">3143 E MARKET ST</t>
  </si>
  <si>
    <t xml:space="preserve">OH0026269415</t>
  </si>
  <si>
    <t xml:space="preserve">GAGNE PETCH</t>
  </si>
  <si>
    <t xml:space="preserve">1973-09-24</t>
  </si>
  <si>
    <t xml:space="preserve">OH0022029026</t>
  </si>
  <si>
    <t xml:space="preserve">MUSSELMAN</t>
  </si>
  <si>
    <t xml:space="preserve">1954-08-03</t>
  </si>
  <si>
    <t xml:space="preserve">2015-10-19</t>
  </si>
  <si>
    <t xml:space="preserve">OH0025053099</t>
  </si>
  <si>
    <t xml:space="preserve">FELICIA</t>
  </si>
  <si>
    <t xml:space="preserve">1994-10-07</t>
  </si>
  <si>
    <t xml:space="preserve">331 FOSTER DR NE</t>
  </si>
  <si>
    <t xml:space="preserve">OH0015804753</t>
  </si>
  <si>
    <t xml:space="preserve">TOTH</t>
  </si>
  <si>
    <t xml:space="preserve">1932-07-10</t>
  </si>
  <si>
    <t xml:space="preserve">320 HAWTHORNE LN NE</t>
  </si>
  <si>
    <t xml:space="preserve">OH0026171847</t>
  </si>
  <si>
    <t xml:space="preserve">GENNOCK</t>
  </si>
  <si>
    <t xml:space="preserve">1970-07-29</t>
  </si>
  <si>
    <t xml:space="preserve">2018-08-06</t>
  </si>
  <si>
    <t xml:space="preserve">795 MELWOOD DR NE</t>
  </si>
  <si>
    <t xml:space="preserve">OH0015767466</t>
  </si>
  <si>
    <t xml:space="preserve">BART</t>
  </si>
  <si>
    <t xml:space="preserve">1963-07-29</t>
  </si>
  <si>
    <t xml:space="preserve">393 HAWTHORNE LN NE</t>
  </si>
  <si>
    <t xml:space="preserve">OH0025156728</t>
  </si>
  <si>
    <t xml:space="preserve">KASWINKEL</t>
  </si>
  <si>
    <t xml:space="preserve">1971-08-13</t>
  </si>
  <si>
    <t xml:space="preserve">647 PERKINSWOOD BLVD NE</t>
  </si>
  <si>
    <t xml:space="preserve">OH0025156723</t>
  </si>
  <si>
    <t xml:space="preserve">KRIS</t>
  </si>
  <si>
    <t xml:space="preserve">1965-04-02</t>
  </si>
  <si>
    <t xml:space="preserve">OH0023484151</t>
  </si>
  <si>
    <t xml:space="preserve">HAINESWORTH</t>
  </si>
  <si>
    <t xml:space="preserve">MARIO</t>
  </si>
  <si>
    <t xml:space="preserve">1997-12-23</t>
  </si>
  <si>
    <t xml:space="preserve">754 WILDWOOD DR NE</t>
  </si>
  <si>
    <t xml:space="preserve">OH0015757377</t>
  </si>
  <si>
    <t xml:space="preserve">LOCKETT</t>
  </si>
  <si>
    <t xml:space="preserve">1948-08-12</t>
  </si>
  <si>
    <t xml:space="preserve">2606 ATLANTIC ST NE</t>
  </si>
  <si>
    <t xml:space="preserve">OH0015767699</t>
  </si>
  <si>
    <t xml:space="preserve">MARSICO</t>
  </si>
  <si>
    <t xml:space="preserve">1967-04-29</t>
  </si>
  <si>
    <t xml:space="preserve">2648 ATLANTIC ST NE</t>
  </si>
  <si>
    <t xml:space="preserve">OH0015769714</t>
  </si>
  <si>
    <t xml:space="preserve">1950-11-02</t>
  </si>
  <si>
    <t xml:space="preserve">1976-05-05</t>
  </si>
  <si>
    <t xml:space="preserve">745 MELWOOD DR NE</t>
  </si>
  <si>
    <t xml:space="preserve">OH0021037042</t>
  </si>
  <si>
    <t xml:space="preserve">1991-08-28</t>
  </si>
  <si>
    <t xml:space="preserve">845 MELWOOD DR NE</t>
  </si>
  <si>
    <t xml:space="preserve">OH0020377841</t>
  </si>
  <si>
    <t xml:space="preserve">GIANNOUTSOS</t>
  </si>
  <si>
    <t xml:space="preserve">DIAMANTO</t>
  </si>
  <si>
    <t xml:space="preserve">1955-01-14</t>
  </si>
  <si>
    <t xml:space="preserve">2008-10-14</t>
  </si>
  <si>
    <t xml:space="preserve">2743 WOODLAND AVE NE</t>
  </si>
  <si>
    <t xml:space="preserve">OH0019806804</t>
  </si>
  <si>
    <t xml:space="preserve">1978-04-07</t>
  </si>
  <si>
    <t xml:space="preserve">2008-06-11</t>
  </si>
  <si>
    <t xml:space="preserve">OH0015747076</t>
  </si>
  <si>
    <t xml:space="preserve">1958-06-07</t>
  </si>
  <si>
    <t xml:space="preserve">1992-03-12</t>
  </si>
  <si>
    <t xml:space="preserve">3614 ATLANTIC ST NE</t>
  </si>
  <si>
    <t xml:space="preserve">OH0015724247</t>
  </si>
  <si>
    <t xml:space="preserve">MARINELLI</t>
  </si>
  <si>
    <t xml:space="preserve">RAMEE</t>
  </si>
  <si>
    <t xml:space="preserve">2009-03-12</t>
  </si>
  <si>
    <t xml:space="preserve">OH0015715982</t>
  </si>
  <si>
    <t xml:space="preserve">VASILIKI</t>
  </si>
  <si>
    <t xml:space="preserve">1939-05-26</t>
  </si>
  <si>
    <t xml:space="preserve">1968-03-22</t>
  </si>
  <si>
    <t xml:space="preserve">OH0015675839</t>
  </si>
  <si>
    <t xml:space="preserve">1947-04-01</t>
  </si>
  <si>
    <t xml:space="preserve">1975-03-07</t>
  </si>
  <si>
    <t xml:space="preserve">2700 ATLANTIC ST NE</t>
  </si>
  <si>
    <t xml:space="preserve">PO BOX 761</t>
  </si>
  <si>
    <t xml:space="preserve">OH0026694444</t>
  </si>
  <si>
    <t xml:space="preserve">LUCARELLI</t>
  </si>
  <si>
    <t xml:space="preserve">ANTONETTE</t>
  </si>
  <si>
    <t xml:space="preserve">1936-04-12</t>
  </si>
  <si>
    <t xml:space="preserve">OH0024511694</t>
  </si>
  <si>
    <t xml:space="preserve">2000-11-01</t>
  </si>
  <si>
    <t xml:space="preserve">OH0015802235</t>
  </si>
  <si>
    <t xml:space="preserve">DAN</t>
  </si>
  <si>
    <t xml:space="preserve">1928-02-10</t>
  </si>
  <si>
    <t xml:space="preserve">OH0015770084</t>
  </si>
  <si>
    <t xml:space="preserve">LORAINE</t>
  </si>
  <si>
    <t xml:space="preserve">1950-12-05</t>
  </si>
  <si>
    <t xml:space="preserve">2024-04-26</t>
  </si>
  <si>
    <t xml:space="preserve">253 BUTLER RD NE</t>
  </si>
  <si>
    <t xml:space="preserve">OH0027643113</t>
  </si>
  <si>
    <t xml:space="preserve">MAHAN</t>
  </si>
  <si>
    <t xml:space="preserve">3153 CRESCENT DR NE</t>
  </si>
  <si>
    <t xml:space="preserve">OH0027715685</t>
  </si>
  <si>
    <t xml:space="preserve">DANFORTH</t>
  </si>
  <si>
    <t xml:space="preserve">1985-02-25</t>
  </si>
  <si>
    <t xml:space="preserve">2836 WOODLAND AVE NE</t>
  </si>
  <si>
    <t xml:space="preserve">OH0018772718</t>
  </si>
  <si>
    <t xml:space="preserve">PATEL</t>
  </si>
  <si>
    <t xml:space="preserve">CHETNA</t>
  </si>
  <si>
    <t xml:space="preserve">1985-06-13</t>
  </si>
  <si>
    <t xml:space="preserve">UNIT F</t>
  </si>
  <si>
    <t xml:space="preserve">OH0024171454</t>
  </si>
  <si>
    <t xml:space="preserve">NASONTI</t>
  </si>
  <si>
    <t xml:space="preserve">OH0021755461</t>
  </si>
  <si>
    <t xml:space="preserve">DREHER</t>
  </si>
  <si>
    <t xml:space="preserve">1947-10-24</t>
  </si>
  <si>
    <t xml:space="preserve">2023-12-14</t>
  </si>
  <si>
    <t xml:space="preserve">OH0015761621</t>
  </si>
  <si>
    <t xml:space="preserve">1956-11-13</t>
  </si>
  <si>
    <t xml:space="preserve">OH0015693608</t>
  </si>
  <si>
    <t xml:space="preserve">KEMBLE</t>
  </si>
  <si>
    <t xml:space="preserve">ALVA</t>
  </si>
  <si>
    <t xml:space="preserve">1955-05-11</t>
  </si>
  <si>
    <t xml:space="preserve">3050 FOSTER DR NE</t>
  </si>
  <si>
    <t xml:space="preserve">OH0015717975</t>
  </si>
  <si>
    <t xml:space="preserve">1968-12-20</t>
  </si>
  <si>
    <t xml:space="preserve">3851 NORTHWOODS CT NE</t>
  </si>
  <si>
    <t xml:space="preserve">OH0015709386</t>
  </si>
  <si>
    <t xml:space="preserve">STOIAN</t>
  </si>
  <si>
    <t xml:space="preserve">1952-10-30</t>
  </si>
  <si>
    <t xml:space="preserve">2020-04-30</t>
  </si>
  <si>
    <t xml:space="preserve">OH0015785277</t>
  </si>
  <si>
    <t xml:space="preserve">1969-09-27</t>
  </si>
  <si>
    <t xml:space="preserve">2001-05-09</t>
  </si>
  <si>
    <t xml:space="preserve">OH0015764293</t>
  </si>
  <si>
    <t xml:space="preserve">BINBEN</t>
  </si>
  <si>
    <t xml:space="preserve">MONA</t>
  </si>
  <si>
    <t xml:space="preserve">1955-07-05</t>
  </si>
  <si>
    <t xml:space="preserve">2006-08-16</t>
  </si>
  <si>
    <t xml:space="preserve">672 MELWOOD DR NE</t>
  </si>
  <si>
    <t xml:space="preserve">OH0015772922</t>
  </si>
  <si>
    <t xml:space="preserve">KEELEY</t>
  </si>
  <si>
    <t xml:space="preserve">1952-09-18</t>
  </si>
  <si>
    <t xml:space="preserve">OH0024032281</t>
  </si>
  <si>
    <t xml:space="preserve">BENTZ</t>
  </si>
  <si>
    <t xml:space="preserve">1998-08-07</t>
  </si>
  <si>
    <t xml:space="preserve">OH0015747075</t>
  </si>
  <si>
    <t xml:space="preserve">1953-03-02</t>
  </si>
  <si>
    <t xml:space="preserve">OH0015761383</t>
  </si>
  <si>
    <t xml:space="preserve">1953-11-07</t>
  </si>
  <si>
    <t xml:space="preserve">OH0026510318</t>
  </si>
  <si>
    <t xml:space="preserve">KROEHLE</t>
  </si>
  <si>
    <t xml:space="preserve">126 COUNTRY CLUB DR NE</t>
  </si>
  <si>
    <t xml:space="preserve">OH0022697789</t>
  </si>
  <si>
    <t xml:space="preserve">1958-03-12</t>
  </si>
  <si>
    <t xml:space="preserve">2014-02-25</t>
  </si>
  <si>
    <t xml:space="preserve">OH0024166439</t>
  </si>
  <si>
    <t xml:space="preserve">CANDELLA</t>
  </si>
  <si>
    <t xml:space="preserve">1957-12-03</t>
  </si>
  <si>
    <t xml:space="preserve">3290 CRESCENT DR NE</t>
  </si>
  <si>
    <t xml:space="preserve">OH0015710309</t>
  </si>
  <si>
    <t xml:space="preserve">SIMONI</t>
  </si>
  <si>
    <t xml:space="preserve">MICHELINE</t>
  </si>
  <si>
    <t xml:space="preserve">1946-12-19</t>
  </si>
  <si>
    <t xml:space="preserve">1968-03-26</t>
  </si>
  <si>
    <t xml:space="preserve">764 MELWOOD DR NE</t>
  </si>
  <si>
    <t xml:space="preserve">OH0015722652</t>
  </si>
  <si>
    <t xml:space="preserve">BOKOR</t>
  </si>
  <si>
    <t xml:space="preserve">1970-05-26</t>
  </si>
  <si>
    <t xml:space="preserve">1001 MELWOOD DR NE</t>
  </si>
  <si>
    <t xml:space="preserve">OH0027437581</t>
  </si>
  <si>
    <t xml:space="preserve">BUCKRIDGE</t>
  </si>
  <si>
    <t xml:space="preserve">1989-01-05</t>
  </si>
  <si>
    <t xml:space="preserve">744 PERKINSWOOD BLVD NE</t>
  </si>
  <si>
    <t xml:space="preserve">OH0015698321</t>
  </si>
  <si>
    <t xml:space="preserve">ANDERSON ERVIN</t>
  </si>
  <si>
    <t xml:space="preserve">1956-10-16</t>
  </si>
  <si>
    <t xml:space="preserve">OH0022681484</t>
  </si>
  <si>
    <t xml:space="preserve">MAHAN ZEITZ</t>
  </si>
  <si>
    <t xml:space="preserve">2019-01-06</t>
  </si>
  <si>
    <t xml:space="preserve">3264 CRESCENT DR NE</t>
  </si>
  <si>
    <t xml:space="preserve">OH0024094871</t>
  </si>
  <si>
    <t xml:space="preserve">1961-12-02</t>
  </si>
  <si>
    <t xml:space="preserve">OH0015703081</t>
  </si>
  <si>
    <t xml:space="preserve">LOZZI</t>
  </si>
  <si>
    <t xml:space="preserve">1966-01-11</t>
  </si>
  <si>
    <t xml:space="preserve">706 MELWOOD DR NE</t>
  </si>
  <si>
    <t xml:space="preserve">OH0015800086</t>
  </si>
  <si>
    <t xml:space="preserve">SALLIE</t>
  </si>
  <si>
    <t xml:space="preserve">1957-08-27</t>
  </si>
  <si>
    <t xml:space="preserve">1975-09-19</t>
  </si>
  <si>
    <t xml:space="preserve">663 MELWOOD DR NE</t>
  </si>
  <si>
    <t xml:space="preserve">OH0026182682</t>
  </si>
  <si>
    <t xml:space="preserve">BURCH</t>
  </si>
  <si>
    <t xml:space="preserve">FAITH</t>
  </si>
  <si>
    <t xml:space="preserve">MAXANN</t>
  </si>
  <si>
    <t xml:space="preserve">2002-11-30</t>
  </si>
  <si>
    <t xml:space="preserve">2024-04-23</t>
  </si>
  <si>
    <t xml:space="preserve">3101 E MARKET ST</t>
  </si>
  <si>
    <t xml:space="preserve">OH0027419802</t>
  </si>
  <si>
    <t xml:space="preserve">2006-10-25</t>
  </si>
  <si>
    <t xml:space="preserve">630 PERKINSWOOD BLVD NE</t>
  </si>
  <si>
    <t xml:space="preserve">OH0021811382</t>
  </si>
  <si>
    <t xml:space="preserve">HALULA</t>
  </si>
  <si>
    <t xml:space="preserve">1964-06-14</t>
  </si>
  <si>
    <t xml:space="preserve">2016-06-09</t>
  </si>
  <si>
    <t xml:space="preserve">295 NORTH RD NE</t>
  </si>
  <si>
    <t xml:space="preserve">OH0021577234</t>
  </si>
  <si>
    <t xml:space="preserve">1993-10-28</t>
  </si>
  <si>
    <t xml:space="preserve">354 PERKINSWOOD BLVD NE</t>
  </si>
  <si>
    <t xml:space="preserve">OH0015798500</t>
  </si>
  <si>
    <t xml:space="preserve">1939-10-16</t>
  </si>
  <si>
    <t xml:space="preserve">1976-05-07</t>
  </si>
  <si>
    <t xml:space="preserve">3280 ATLANTIC ST NE</t>
  </si>
  <si>
    <t xml:space="preserve">OH0015721221</t>
  </si>
  <si>
    <t xml:space="preserve">HOOKS</t>
  </si>
  <si>
    <t xml:space="preserve">2018-03-06</t>
  </si>
  <si>
    <t xml:space="preserve">125 GOLF DR NE</t>
  </si>
  <si>
    <t xml:space="preserve">OH0015716341</t>
  </si>
  <si>
    <t xml:space="preserve">2015-12-21</t>
  </si>
  <si>
    <t xml:space="preserve">948 FAIRWAY DR NE</t>
  </si>
  <si>
    <t xml:space="preserve">OH0015718393</t>
  </si>
  <si>
    <t xml:space="preserve">KEYS</t>
  </si>
  <si>
    <t xml:space="preserve">1951-01-26</t>
  </si>
  <si>
    <t xml:space="preserve">662 MELWOOD DR NE</t>
  </si>
  <si>
    <t xml:space="preserve">OH0015746506</t>
  </si>
  <si>
    <t xml:space="preserve">1945-01-04</t>
  </si>
  <si>
    <t xml:space="preserve">2006-08-31</t>
  </si>
  <si>
    <t xml:space="preserve">OH0015678270</t>
  </si>
  <si>
    <t xml:space="preserve">BODOR</t>
  </si>
  <si>
    <t xml:space="preserve">1939-09-09</t>
  </si>
  <si>
    <t xml:space="preserve">609 MELWOOD DR NE</t>
  </si>
  <si>
    <t xml:space="preserve">OH0015679951</t>
  </si>
  <si>
    <t xml:space="preserve">BARNA</t>
  </si>
  <si>
    <t xml:space="preserve">1936-09-10</t>
  </si>
  <si>
    <t xml:space="preserve">2022-08-31</t>
  </si>
  <si>
    <t xml:space="preserve">3550 ATLANTIC ST NE</t>
  </si>
  <si>
    <t xml:space="preserve">OH0015680122</t>
  </si>
  <si>
    <t xml:space="preserve">1950-11-03</t>
  </si>
  <si>
    <t xml:space="preserve">1976-04-15</t>
  </si>
  <si>
    <t xml:space="preserve">820 MELWOOD DR NE</t>
  </si>
  <si>
    <t xml:space="preserve">OH0024408787</t>
  </si>
  <si>
    <t xml:space="preserve">1964-10-11</t>
  </si>
  <si>
    <t xml:space="preserve">OH0021685417</t>
  </si>
  <si>
    <t xml:space="preserve">1993-06-29</t>
  </si>
  <si>
    <t xml:space="preserve">3070 HALSEY DR NE</t>
  </si>
  <si>
    <t xml:space="preserve">OH0024367554</t>
  </si>
  <si>
    <t xml:space="preserve">1981-01-30</t>
  </si>
  <si>
    <t xml:space="preserve">740 FAIRWAY DR NE</t>
  </si>
  <si>
    <t xml:space="preserve">OH0015723825</t>
  </si>
  <si>
    <t xml:space="preserve">1970-03-03</t>
  </si>
  <si>
    <t xml:space="preserve">1988-04-08</t>
  </si>
  <si>
    <t xml:space="preserve">OH0015704029</t>
  </si>
  <si>
    <t xml:space="preserve">TAMBURES</t>
  </si>
  <si>
    <t xml:space="preserve">1983-09-05</t>
  </si>
  <si>
    <t xml:space="preserve">2002-09-05</t>
  </si>
  <si>
    <t xml:space="preserve">945 MELWOOD DR NE</t>
  </si>
  <si>
    <t xml:space="preserve">OH0018615356</t>
  </si>
  <si>
    <t xml:space="preserve">ESAU</t>
  </si>
  <si>
    <t xml:space="preserve">1984-11-15</t>
  </si>
  <si>
    <t xml:space="preserve">507 FAIRWAY DR NE</t>
  </si>
  <si>
    <t xml:space="preserve">OH0015769707</t>
  </si>
  <si>
    <t xml:space="preserve">1948-05-13</t>
  </si>
  <si>
    <t xml:space="preserve">OH0015710300</t>
  </si>
  <si>
    <t xml:space="preserve">OH0020320009</t>
  </si>
  <si>
    <t xml:space="preserve">1990-09-27</t>
  </si>
  <si>
    <t xml:space="preserve">2008-10-06</t>
  </si>
  <si>
    <t xml:space="preserve">OH0015875231</t>
  </si>
  <si>
    <t xml:space="preserve">1943-05-25</t>
  </si>
  <si>
    <t xml:space="preserve">3224 HALSEY DR NE</t>
  </si>
  <si>
    <t xml:space="preserve">OH0015723375</t>
  </si>
  <si>
    <t xml:space="preserve">1970-08-24</t>
  </si>
  <si>
    <t xml:space="preserve">OH0019790049</t>
  </si>
  <si>
    <t xml:space="preserve">CIANCONE</t>
  </si>
  <si>
    <t xml:space="preserve">CASIE</t>
  </si>
  <si>
    <t xml:space="preserve">1987-02-05</t>
  </si>
  <si>
    <t xml:space="preserve">2018-12-14</t>
  </si>
  <si>
    <t xml:space="preserve">OH0015718751</t>
  </si>
  <si>
    <t xml:space="preserve">DECARLO</t>
  </si>
  <si>
    <t xml:space="preserve">AIMEE</t>
  </si>
  <si>
    <t xml:space="preserve">2011-09-15</t>
  </si>
  <si>
    <t xml:space="preserve">874 PERKINSWOOD BLVD NE</t>
  </si>
  <si>
    <t xml:space="preserve">OH0026503055</t>
  </si>
  <si>
    <t xml:space="preserve">HOPPER</t>
  </si>
  <si>
    <t xml:space="preserve">1998-03-16</t>
  </si>
  <si>
    <t xml:space="preserve">2022-04-13</t>
  </si>
  <si>
    <t xml:space="preserve">UNIT A</t>
  </si>
  <si>
    <t xml:space="preserve">OH0015746656</t>
  </si>
  <si>
    <t xml:space="preserve">JERI</t>
  </si>
  <si>
    <t xml:space="preserve">1981-03-05</t>
  </si>
  <si>
    <t xml:space="preserve">OH0021579768</t>
  </si>
  <si>
    <t xml:space="preserve">1972-08-28</t>
  </si>
  <si>
    <t xml:space="preserve">2019-12-17</t>
  </si>
  <si>
    <t xml:space="preserve">OH0015804369</t>
  </si>
  <si>
    <t xml:space="preserve">SCHLECHT</t>
  </si>
  <si>
    <t xml:space="preserve">JEANMARIE</t>
  </si>
  <si>
    <t xml:space="preserve">1928-07-17</t>
  </si>
  <si>
    <t xml:space="preserve">1956-03-28</t>
  </si>
  <si>
    <t xml:space="preserve">OH0027952082</t>
  </si>
  <si>
    <t xml:space="preserve">MUSSALOW</t>
  </si>
  <si>
    <t xml:space="preserve">1988-05-01</t>
  </si>
  <si>
    <t xml:space="preserve">2025-05-03</t>
  </si>
  <si>
    <t xml:space="preserve">279 BUTLER RD NE</t>
  </si>
  <si>
    <t xml:space="preserve">OH0015694225</t>
  </si>
  <si>
    <t xml:space="preserve">2011-06-18</t>
  </si>
  <si>
    <t xml:space="preserve">OH0015807532</t>
  </si>
  <si>
    <t xml:space="preserve">1964-10-19</t>
  </si>
  <si>
    <t xml:space="preserve">OH0022522852</t>
  </si>
  <si>
    <t xml:space="preserve">1959-09-04</t>
  </si>
  <si>
    <t xml:space="preserve">2014-03-15</t>
  </si>
  <si>
    <t xml:space="preserve">OH0025250907</t>
  </si>
  <si>
    <t xml:space="preserve">1960-01-26</t>
  </si>
  <si>
    <t xml:space="preserve">OH0015797707</t>
  </si>
  <si>
    <t xml:space="preserve">ULAM</t>
  </si>
  <si>
    <t xml:space="preserve">1950-07-11</t>
  </si>
  <si>
    <t xml:space="preserve">OH0020829392</t>
  </si>
  <si>
    <t xml:space="preserve">1973-11-15</t>
  </si>
  <si>
    <t xml:space="preserve">2861 E MARKET ST</t>
  </si>
  <si>
    <t xml:space="preserve">OH0026443539</t>
  </si>
  <si>
    <t xml:space="preserve">MASSIE</t>
  </si>
  <si>
    <t xml:space="preserve">1969-06-01</t>
  </si>
  <si>
    <t xml:space="preserve">891 MELWOOD DR NE</t>
  </si>
  <si>
    <t xml:space="preserve">OH0015726939</t>
  </si>
  <si>
    <t xml:space="preserve">RAPTIS</t>
  </si>
  <si>
    <t xml:space="preserve">1944-07-24</t>
  </si>
  <si>
    <t xml:space="preserve">1041 MELWOOD DR NE</t>
  </si>
  <si>
    <t xml:space="preserve">OH0015700449</t>
  </si>
  <si>
    <t xml:space="preserve">1944-09-14</t>
  </si>
  <si>
    <t xml:space="preserve">2015-06-25</t>
  </si>
  <si>
    <t xml:space="preserve">753 WILDWOOD DR NE</t>
  </si>
  <si>
    <t xml:space="preserve">OH0015679655</t>
  </si>
  <si>
    <t xml:space="preserve">TOMASSI</t>
  </si>
  <si>
    <t xml:space="preserve">1936-12-24</t>
  </si>
  <si>
    <t xml:space="preserve">1960-09-06</t>
  </si>
  <si>
    <t xml:space="preserve">811 MELWOOD DR NE</t>
  </si>
  <si>
    <t xml:space="preserve">OH0015716973</t>
  </si>
  <si>
    <t xml:space="preserve">1948-01-05</t>
  </si>
  <si>
    <t xml:space="preserve">851 WILDWOOD DR NE</t>
  </si>
  <si>
    <t xml:space="preserve">OH0026548094</t>
  </si>
  <si>
    <t xml:space="preserve">CICERO</t>
  </si>
  <si>
    <t xml:space="preserve">OH0025896964</t>
  </si>
  <si>
    <t xml:space="preserve">AUGUSTA</t>
  </si>
  <si>
    <t xml:space="preserve">2000-06-27</t>
  </si>
  <si>
    <t xml:space="preserve">OH0023638192</t>
  </si>
  <si>
    <t xml:space="preserve">MARARRI</t>
  </si>
  <si>
    <t xml:space="preserve">1982-11-12</t>
  </si>
  <si>
    <t xml:space="preserve">297 NORTH RD NE</t>
  </si>
  <si>
    <t xml:space="preserve">PO BOX 1617</t>
  </si>
  <si>
    <t xml:space="preserve">OH0015681775</t>
  </si>
  <si>
    <t xml:space="preserve">1931-08-06</t>
  </si>
  <si>
    <t xml:space="preserve">3410 ATLANTIC ST NE</t>
  </si>
  <si>
    <t xml:space="preserve">OH0022034533</t>
  </si>
  <si>
    <t xml:space="preserve">MATHESON</t>
  </si>
  <si>
    <t xml:space="preserve">1970-02-22</t>
  </si>
  <si>
    <t xml:space="preserve">2025-03-12</t>
  </si>
  <si>
    <t xml:space="preserve">331 BUTLER RD NE</t>
  </si>
  <si>
    <t xml:space="preserve">OH0026288751</t>
  </si>
  <si>
    <t xml:space="preserve">1960-10-05</t>
  </si>
  <si>
    <t xml:space="preserve">OH0024658475</t>
  </si>
  <si>
    <t xml:space="preserve">1971-12-17</t>
  </si>
  <si>
    <t xml:space="preserve">OH0015816173</t>
  </si>
  <si>
    <t xml:space="preserve">VENDEMIA</t>
  </si>
  <si>
    <t xml:space="preserve">OH0015681798</t>
  </si>
  <si>
    <t xml:space="preserve">CETRONE</t>
  </si>
  <si>
    <t xml:space="preserve">1951-01-30</t>
  </si>
  <si>
    <t xml:space="preserve">2007-06-25</t>
  </si>
  <si>
    <t xml:space="preserve">3322 ATLANTIC ST NE</t>
  </si>
  <si>
    <t xml:space="preserve">OH0015811605</t>
  </si>
  <si>
    <t xml:space="preserve">1965-04-14</t>
  </si>
  <si>
    <t xml:space="preserve">OH0015756885</t>
  </si>
  <si>
    <t xml:space="preserve">MULLEE</t>
  </si>
  <si>
    <t xml:space="preserve">1950-06-15</t>
  </si>
  <si>
    <t xml:space="preserve">1992-10-02</t>
  </si>
  <si>
    <t xml:space="preserve">3430 ATLANTIC ST NE</t>
  </si>
  <si>
    <t xml:space="preserve">OH0026516741</t>
  </si>
  <si>
    <t xml:space="preserve">1985-10-08</t>
  </si>
  <si>
    <t xml:space="preserve">2022-06-15</t>
  </si>
  <si>
    <t xml:space="preserve">857 FAIRWAY DR NE</t>
  </si>
  <si>
    <t xml:space="preserve">OH0026516736</t>
  </si>
  <si>
    <t xml:space="preserve">NEEDLE</t>
  </si>
  <si>
    <t xml:space="preserve">1981-04-19</t>
  </si>
  <si>
    <t xml:space="preserve">OH0015746039</t>
  </si>
  <si>
    <t xml:space="preserve">VILLIO</t>
  </si>
  <si>
    <t xml:space="preserve">1970-11-23</t>
  </si>
  <si>
    <t xml:space="preserve">242 OVERLOOK DR NE</t>
  </si>
  <si>
    <t xml:space="preserve">OH0015758313</t>
  </si>
  <si>
    <t xml:space="preserve">MUCCIO</t>
  </si>
  <si>
    <t xml:space="preserve">1984-12-07</t>
  </si>
  <si>
    <t xml:space="preserve">600 MELWOOD DR NE</t>
  </si>
  <si>
    <t xml:space="preserve">OH0024497748</t>
  </si>
  <si>
    <t xml:space="preserve">PALCHAK</t>
  </si>
  <si>
    <t xml:space="preserve">MURDOCK RIES</t>
  </si>
  <si>
    <t xml:space="preserve">1984-06-08</t>
  </si>
  <si>
    <t xml:space="preserve">OH0015807121</t>
  </si>
  <si>
    <t xml:space="preserve">BELLIN</t>
  </si>
  <si>
    <t xml:space="preserve">1972-02-16</t>
  </si>
  <si>
    <t xml:space="preserve">327 COUNTRY CLUB DR NE</t>
  </si>
  <si>
    <t xml:space="preserve">OH0015724967</t>
  </si>
  <si>
    <t xml:space="preserve">1952-03-06</t>
  </si>
  <si>
    <t xml:space="preserve">1988-08-30</t>
  </si>
  <si>
    <t xml:space="preserve">OH0015718388</t>
  </si>
  <si>
    <t xml:space="preserve">1956-04-04</t>
  </si>
  <si>
    <t xml:space="preserve">OH0025839831</t>
  </si>
  <si>
    <t xml:space="preserve">GROSS</t>
  </si>
  <si>
    <t xml:space="preserve">OH0015748154</t>
  </si>
  <si>
    <t xml:space="preserve">LAPOLLA</t>
  </si>
  <si>
    <t xml:space="preserve">SADLER</t>
  </si>
  <si>
    <t xml:space="preserve">1966-10-29</t>
  </si>
  <si>
    <t xml:space="preserve">1992-03-30</t>
  </si>
  <si>
    <t xml:space="preserve">1069 MELWOOD DR NE</t>
  </si>
  <si>
    <t xml:space="preserve">OH0015687895</t>
  </si>
  <si>
    <t xml:space="preserve">960 MELWOOD DR NE</t>
  </si>
  <si>
    <t xml:space="preserve">OH0023747648</t>
  </si>
  <si>
    <t xml:space="preserve">1995-05-13</t>
  </si>
  <si>
    <t xml:space="preserve">2016-06-17</t>
  </si>
  <si>
    <t xml:space="preserve">OH0023442838</t>
  </si>
  <si>
    <t xml:space="preserve">MOKROS</t>
  </si>
  <si>
    <t xml:space="preserve">219 COUNTRY CLUB DR NE</t>
  </si>
  <si>
    <t xml:space="preserve">OH0023756463</t>
  </si>
  <si>
    <t xml:space="preserve">ERVIN</t>
  </si>
  <si>
    <t xml:space="preserve">MYCKAYLA</t>
  </si>
  <si>
    <t xml:space="preserve">1997-09-23</t>
  </si>
  <si>
    <t xml:space="preserve">687 MELWOOD DR NE</t>
  </si>
  <si>
    <t xml:space="preserve">OH0024382814</t>
  </si>
  <si>
    <t xml:space="preserve">KALOUDIS</t>
  </si>
  <si>
    <t xml:space="preserve">ELEFTHERIOS</t>
  </si>
  <si>
    <t xml:space="preserve">NIKOLAOS</t>
  </si>
  <si>
    <t xml:space="preserve">1945-10-27</t>
  </si>
  <si>
    <t xml:space="preserve">2017-09-12</t>
  </si>
  <si>
    <t xml:space="preserve">823 WILDWOOD DR NE</t>
  </si>
  <si>
    <t xml:space="preserve">OH0018771422</t>
  </si>
  <si>
    <t xml:space="preserve">HORN</t>
  </si>
  <si>
    <t xml:space="preserve">1936-01-20</t>
  </si>
  <si>
    <t xml:space="preserve">2006-06-07</t>
  </si>
  <si>
    <t xml:space="preserve">380 QUARRY LN NE</t>
  </si>
  <si>
    <t xml:space="preserve">OH0025863888</t>
  </si>
  <si>
    <t xml:space="preserve">1997-01-24</t>
  </si>
  <si>
    <t xml:space="preserve">OH0015708619</t>
  </si>
  <si>
    <t xml:space="preserve">1948-05-28</t>
  </si>
  <si>
    <t xml:space="preserve">1976-04-10</t>
  </si>
  <si>
    <t xml:space="preserve">2954 ATLANTIC ST NE</t>
  </si>
  <si>
    <t xml:space="preserve">OH0027952322</t>
  </si>
  <si>
    <t xml:space="preserve">BOEHM</t>
  </si>
  <si>
    <t xml:space="preserve">1988-06-28</t>
  </si>
  <si>
    <t xml:space="preserve">2025-05-31</t>
  </si>
  <si>
    <t xml:space="preserve">2756 WOODLAND AVE NE</t>
  </si>
  <si>
    <t xml:space="preserve">OH0015707778</t>
  </si>
  <si>
    <t xml:space="preserve">1962-10-26</t>
  </si>
  <si>
    <t xml:space="preserve">2015-04-24</t>
  </si>
  <si>
    <t xml:space="preserve">OH0015715978</t>
  </si>
  <si>
    <t xml:space="preserve">1936-01-29</t>
  </si>
  <si>
    <t xml:space="preserve">1958-09-23</t>
  </si>
  <si>
    <t xml:space="preserve">OH0027403577</t>
  </si>
  <si>
    <t xml:space="preserve">RAHSIE</t>
  </si>
  <si>
    <t xml:space="preserve">1978-06-23</t>
  </si>
  <si>
    <t xml:space="preserve">127 COUNTRY CLUB DR NE</t>
  </si>
  <si>
    <t xml:space="preserve">OH0015710575</t>
  </si>
  <si>
    <t xml:space="preserve">2023-08-22</t>
  </si>
  <si>
    <t xml:space="preserve">OH0015750518</t>
  </si>
  <si>
    <t xml:space="preserve">RUBANO</t>
  </si>
  <si>
    <t xml:space="preserve">1964-05-31</t>
  </si>
  <si>
    <t xml:space="preserve">OH0015679237</t>
  </si>
  <si>
    <t xml:space="preserve">1943-05-02</t>
  </si>
  <si>
    <t xml:space="preserve">OH0018596643</t>
  </si>
  <si>
    <t xml:space="preserve">COE</t>
  </si>
  <si>
    <t xml:space="preserve">1965-04-04</t>
  </si>
  <si>
    <t xml:space="preserve">346 BUTLER RD NE</t>
  </si>
  <si>
    <t xml:space="preserve">OH0015710834</t>
  </si>
  <si>
    <t xml:space="preserve">ABRUZZI</t>
  </si>
  <si>
    <t xml:space="preserve">HALLY</t>
  </si>
  <si>
    <t xml:space="preserve">1965-04-25</t>
  </si>
  <si>
    <t xml:space="preserve">OH0015757877</t>
  </si>
  <si>
    <t xml:space="preserve">1953-12-29</t>
  </si>
  <si>
    <t xml:space="preserve">2017-10-25</t>
  </si>
  <si>
    <t xml:space="preserve">OH0015696433</t>
  </si>
  <si>
    <t xml:space="preserve">1960-04-01</t>
  </si>
  <si>
    <t xml:space="preserve">2021-09-22</t>
  </si>
  <si>
    <t xml:space="preserve">OH0022908137</t>
  </si>
  <si>
    <t xml:space="preserve">OH0019660266</t>
  </si>
  <si>
    <t xml:space="preserve">1988-10-10</t>
  </si>
  <si>
    <t xml:space="preserve">341 BUTLER RD NE</t>
  </si>
  <si>
    <t xml:space="preserve">OH0015687440</t>
  </si>
  <si>
    <t xml:space="preserve">1983-10-29</t>
  </si>
  <si>
    <t xml:space="preserve">801 WILDWOOD DR NE</t>
  </si>
  <si>
    <t xml:space="preserve">OH0024096514</t>
  </si>
  <si>
    <t xml:space="preserve">KENDRA</t>
  </si>
  <si>
    <t xml:space="preserve">1965-11-11</t>
  </si>
  <si>
    <t xml:space="preserve">332 FAIRWAY DR NE</t>
  </si>
  <si>
    <t xml:space="preserve">OH0015738817</t>
  </si>
  <si>
    <t xml:space="preserve">VARGA</t>
  </si>
  <si>
    <t xml:space="preserve">1955-03-27</t>
  </si>
  <si>
    <t xml:space="preserve">2015-07-25</t>
  </si>
  <si>
    <t xml:space="preserve">3071 HALSEY DR NE</t>
  </si>
  <si>
    <t xml:space="preserve">OH0015804751</t>
  </si>
  <si>
    <t xml:space="preserve">1978-04-26</t>
  </si>
  <si>
    <t xml:space="preserve">OH0023091996</t>
  </si>
  <si>
    <t xml:space="preserve">1979-10-22</t>
  </si>
  <si>
    <t xml:space="preserve">171 COUNTRY CLUB DR NE</t>
  </si>
  <si>
    <t xml:space="preserve">OH0027838791</t>
  </si>
  <si>
    <t xml:space="preserve">2006-06-09</t>
  </si>
  <si>
    <t xml:space="preserve">2826 WOODLAND AVE NE</t>
  </si>
  <si>
    <t xml:space="preserve">OH0023843144</t>
  </si>
  <si>
    <t xml:space="preserve">1996-07-09</t>
  </si>
  <si>
    <t xml:space="preserve">409 COUNTRY CLUB DR NE</t>
  </si>
  <si>
    <t xml:space="preserve">OH0027222138</t>
  </si>
  <si>
    <t xml:space="preserve">KOSMAS</t>
  </si>
  <si>
    <t xml:space="preserve">ALAYNA</t>
  </si>
  <si>
    <t xml:space="preserve">2003-01-24</t>
  </si>
  <si>
    <t xml:space="preserve">2024-01-18</t>
  </si>
  <si>
    <t xml:space="preserve">OH0015693458</t>
  </si>
  <si>
    <t xml:space="preserve">MAYS</t>
  </si>
  <si>
    <t xml:space="preserve">1951-11-15</t>
  </si>
  <si>
    <t xml:space="preserve">OH0015681389</t>
  </si>
  <si>
    <t xml:space="preserve">1948-02-24</t>
  </si>
  <si>
    <t xml:space="preserve">2016-10-08</t>
  </si>
  <si>
    <t xml:space="preserve">OH0015739222</t>
  </si>
  <si>
    <t xml:space="preserve">1980-05-06</t>
  </si>
  <si>
    <t xml:space="preserve">OH0025425002</t>
  </si>
  <si>
    <t xml:space="preserve">SOINI</t>
  </si>
  <si>
    <t xml:space="preserve">1952-04-01</t>
  </si>
  <si>
    <t xml:space="preserve">OH0023835376</t>
  </si>
  <si>
    <t xml:space="preserve">MADELINE</t>
  </si>
  <si>
    <t xml:space="preserve">1995-10-26</t>
  </si>
  <si>
    <t xml:space="preserve">2023-07-21</t>
  </si>
  <si>
    <t xml:space="preserve">OH0027913327</t>
  </si>
  <si>
    <t xml:space="preserve">2007-09-20</t>
  </si>
  <si>
    <t xml:space="preserve">OH0025151689</t>
  </si>
  <si>
    <t xml:space="preserve">1980-02-08</t>
  </si>
  <si>
    <t xml:space="preserve">OH0026722306</t>
  </si>
  <si>
    <t xml:space="preserve">ANTIA</t>
  </si>
  <si>
    <t xml:space="preserve">1972-09-12</t>
  </si>
  <si>
    <t xml:space="preserve">OH0015687868</t>
  </si>
  <si>
    <t xml:space="preserve">GERI</t>
  </si>
  <si>
    <t xml:space="preserve">358 NORTH RD NE</t>
  </si>
  <si>
    <t xml:space="preserve">OH0025853905</t>
  </si>
  <si>
    <t xml:space="preserve">1954-03-26</t>
  </si>
  <si>
    <t xml:space="preserve">OH0023979461</t>
  </si>
  <si>
    <t xml:space="preserve">THOMAS GEORGE</t>
  </si>
  <si>
    <t xml:space="preserve">1996-02-27</t>
  </si>
  <si>
    <t xml:space="preserve">2021-06-09</t>
  </si>
  <si>
    <t xml:space="preserve">OH0024251998</t>
  </si>
  <si>
    <t xml:space="preserve">WOLVERTON</t>
  </si>
  <si>
    <t xml:space="preserve">1999-10-06</t>
  </si>
  <si>
    <t xml:space="preserve">2025-06-09</t>
  </si>
  <si>
    <t xml:space="preserve">2724 WOODLAND AVE NE</t>
  </si>
  <si>
    <t xml:space="preserve">OH0026802391</t>
  </si>
  <si>
    <t xml:space="preserve">1996-04-03</t>
  </si>
  <si>
    <t xml:space="preserve">OH0027065123</t>
  </si>
  <si>
    <t xml:space="preserve">WELTHER</t>
  </si>
  <si>
    <t xml:space="preserve">1959-09-10</t>
  </si>
  <si>
    <t xml:space="preserve">3350 ATLANTIC ST NE</t>
  </si>
  <si>
    <t xml:space="preserve">OH0025711725</t>
  </si>
  <si>
    <t xml:space="preserve">SCHAEFFER</t>
  </si>
  <si>
    <t xml:space="preserve">ADDISON</t>
  </si>
  <si>
    <t xml:space="preserve">2000-04-25</t>
  </si>
  <si>
    <t xml:space="preserve">377 BUTLER RD NE</t>
  </si>
  <si>
    <t xml:space="preserve">OH0026571438</t>
  </si>
  <si>
    <t xml:space="preserve">1981-02-05</t>
  </si>
  <si>
    <t xml:space="preserve">2022-08-13</t>
  </si>
  <si>
    <t xml:space="preserve">OH0019354421</t>
  </si>
  <si>
    <t xml:space="preserve">1989-06-24</t>
  </si>
  <si>
    <t xml:space="preserve">2014-09-04</t>
  </si>
  <si>
    <t xml:space="preserve">3882 WELCKER DR NE</t>
  </si>
  <si>
    <t xml:space="preserve">OH0021424838</t>
  </si>
  <si>
    <t xml:space="preserve">TATIC</t>
  </si>
  <si>
    <t xml:space="preserve">SLOBODANKA</t>
  </si>
  <si>
    <t xml:space="preserve">1954-01-19</t>
  </si>
  <si>
    <t xml:space="preserve">2011-06-10</t>
  </si>
  <si>
    <t xml:space="preserve">3942 WELCKER DR NE</t>
  </si>
  <si>
    <t xml:space="preserve">OH0026212270</t>
  </si>
  <si>
    <t xml:space="preserve">SCHUMACHER</t>
  </si>
  <si>
    <t xml:space="preserve">1989-05-21</t>
  </si>
  <si>
    <t xml:space="preserve">2021-06-03</t>
  </si>
  <si>
    <t xml:space="preserve">3101 CRESCENT DR NE</t>
  </si>
  <si>
    <t xml:space="preserve">OH0021363629</t>
  </si>
  <si>
    <t xml:space="preserve">1946-11-23</t>
  </si>
  <si>
    <t xml:space="preserve">3131 HALSEY DR NE</t>
  </si>
  <si>
    <t xml:space="preserve">OH0021363617</t>
  </si>
  <si>
    <t xml:space="preserve">1946-04-21</t>
  </si>
  <si>
    <t xml:space="preserve">OH0015707772</t>
  </si>
  <si>
    <t xml:space="preserve">1954-05-08</t>
  </si>
  <si>
    <t xml:space="preserve">1984-07-08</t>
  </si>
  <si>
    <t xml:space="preserve">OH0026503162</t>
  </si>
  <si>
    <t xml:space="preserve">YASMIN</t>
  </si>
  <si>
    <t xml:space="preserve">2003-04-18</t>
  </si>
  <si>
    <t xml:space="preserve">3223 E MARKET ST</t>
  </si>
  <si>
    <t xml:space="preserve">OH0027435578</t>
  </si>
  <si>
    <t xml:space="preserve">1996-07-24</t>
  </si>
  <si>
    <t xml:space="preserve">OH0015881690</t>
  </si>
  <si>
    <t xml:space="preserve">1964-06-03</t>
  </si>
  <si>
    <t xml:space="preserve">OH0021896524</t>
  </si>
  <si>
    <t xml:space="preserve">SHEILA</t>
  </si>
  <si>
    <t xml:space="preserve">JOAN STORMS</t>
  </si>
  <si>
    <t xml:space="preserve">1962-11-06</t>
  </si>
  <si>
    <t xml:space="preserve">OH0027233232</t>
  </si>
  <si>
    <t xml:space="preserve">2006-01-06</t>
  </si>
  <si>
    <t xml:space="preserve">654 FAIRWAY DR NE</t>
  </si>
  <si>
    <t xml:space="preserve">OH0015712470</t>
  </si>
  <si>
    <t xml:space="preserve">PEREZ</t>
  </si>
  <si>
    <t xml:space="preserve">2879 E MARKET ST</t>
  </si>
  <si>
    <t xml:space="preserve">OH0015800067</t>
  </si>
  <si>
    <t xml:space="preserve">1955-07-04</t>
  </si>
  <si>
    <t xml:space="preserve">2022-05-09</t>
  </si>
  <si>
    <t xml:space="preserve">OH0015768294</t>
  </si>
  <si>
    <t xml:space="preserve">1976-10-22</t>
  </si>
  <si>
    <t xml:space="preserve">OH0021349400</t>
  </si>
  <si>
    <t xml:space="preserve">PRIDEMORE</t>
  </si>
  <si>
    <t xml:space="preserve">2845 E MARKET ST</t>
  </si>
  <si>
    <t xml:space="preserve">OH0022021799</t>
  </si>
  <si>
    <t xml:space="preserve">1945-04-17</t>
  </si>
  <si>
    <t xml:space="preserve">OH0015688062</t>
  </si>
  <si>
    <t xml:space="preserve">1949-08-28</t>
  </si>
  <si>
    <t xml:space="preserve">OH0023011618</t>
  </si>
  <si>
    <t xml:space="preserve">1979-10-01</t>
  </si>
  <si>
    <t xml:space="preserve">514 PERKINSWOOD BLVD NE</t>
  </si>
  <si>
    <t xml:space="preserve">OH0015725579</t>
  </si>
  <si>
    <t xml:space="preserve">PAPPAS</t>
  </si>
  <si>
    <t xml:space="preserve">1954-02-16</t>
  </si>
  <si>
    <t xml:space="preserve">1988-09-29</t>
  </si>
  <si>
    <t xml:space="preserve">2848 WOODLAND AVE NE</t>
  </si>
  <si>
    <t xml:space="preserve">OH0015793709</t>
  </si>
  <si>
    <t xml:space="preserve">1977-12-03</t>
  </si>
  <si>
    <t xml:space="preserve">2023-06-09</t>
  </si>
  <si>
    <t xml:space="preserve">771 PERKINSWOOD BLVD NE</t>
  </si>
  <si>
    <t xml:space="preserve">OH0023823229</t>
  </si>
  <si>
    <t xml:space="preserve">1985-05-01</t>
  </si>
  <si>
    <t xml:space="preserve">2024-05-07</t>
  </si>
  <si>
    <t xml:space="preserve">OH0015703905</t>
  </si>
  <si>
    <t xml:space="preserve">1953-02-23</t>
  </si>
  <si>
    <t xml:space="preserve">1985-02-11</t>
  </si>
  <si>
    <t xml:space="preserve">OH0025176316</t>
  </si>
  <si>
    <t xml:space="preserve">1953-08-21</t>
  </si>
  <si>
    <t xml:space="preserve">2019-08-09</t>
  </si>
  <si>
    <t xml:space="preserve">OH0015737331</t>
  </si>
  <si>
    <t xml:space="preserve">KELLEY</t>
  </si>
  <si>
    <t xml:space="preserve">1958-12-13</t>
  </si>
  <si>
    <t xml:space="preserve">1998-06-24</t>
  </si>
  <si>
    <t xml:space="preserve">OH0015715801</t>
  </si>
  <si>
    <t xml:space="preserve">1967-02-03</t>
  </si>
  <si>
    <t xml:space="preserve">1986-07-23</t>
  </si>
  <si>
    <t xml:space="preserve">OH0026571248</t>
  </si>
  <si>
    <t xml:space="preserve">KRAUS</t>
  </si>
  <si>
    <t xml:space="preserve">1987-04-01</t>
  </si>
  <si>
    <t xml:space="preserve">2022-08-01</t>
  </si>
  <si>
    <t xml:space="preserve">OH0015729805</t>
  </si>
  <si>
    <t xml:space="preserve">LUCARIELLO</t>
  </si>
  <si>
    <t xml:space="preserve">1950-03-23</t>
  </si>
  <si>
    <t xml:space="preserve">3110 HALSEY DR NE</t>
  </si>
  <si>
    <t xml:space="preserve">OH0015701869</t>
  </si>
  <si>
    <t xml:space="preserve">VRBANCIC</t>
  </si>
  <si>
    <t xml:space="preserve">3030 HALSEY DR NE</t>
  </si>
  <si>
    <t xml:space="preserve">OH0025607143</t>
  </si>
  <si>
    <t xml:space="preserve">ULRICH</t>
  </si>
  <si>
    <t xml:space="preserve">1985-06-22</t>
  </si>
  <si>
    <t xml:space="preserve">640 WILLARD AVE NE</t>
  </si>
  <si>
    <t xml:space="preserve">OH0015729809</t>
  </si>
  <si>
    <t xml:space="preserve">PHILOMENA</t>
  </si>
  <si>
    <t xml:space="preserve">1949-08-08</t>
  </si>
  <si>
    <t xml:space="preserve">OH0015713961</t>
  </si>
  <si>
    <t xml:space="preserve">1966-12-01</t>
  </si>
  <si>
    <t xml:space="preserve">1985-12-27</t>
  </si>
  <si>
    <t xml:space="preserve">OH0021179182</t>
  </si>
  <si>
    <t xml:space="preserve">1992-03-28</t>
  </si>
  <si>
    <t xml:space="preserve">2010-09-15</t>
  </si>
  <si>
    <t xml:space="preserve">250 COUNTRY CLUB LN NE</t>
  </si>
  <si>
    <t xml:space="preserve">OH0015768138</t>
  </si>
  <si>
    <t xml:space="preserve">BUGNONE</t>
  </si>
  <si>
    <t xml:space="preserve">KRISTYN</t>
  </si>
  <si>
    <t xml:space="preserve">1977-01-23</t>
  </si>
  <si>
    <t xml:space="preserve">2960 HALSEY DR NE</t>
  </si>
  <si>
    <t xml:space="preserve">OH0015776641</t>
  </si>
  <si>
    <t xml:space="preserve">PLEISS</t>
  </si>
  <si>
    <t xml:space="preserve">1956-03-08</t>
  </si>
  <si>
    <t xml:space="preserve">205 GOLF DR NE</t>
  </si>
  <si>
    <t xml:space="preserve">OH0027864644</t>
  </si>
  <si>
    <t xml:space="preserve">CRYSTLE</t>
  </si>
  <si>
    <t xml:space="preserve">1985-07-25</t>
  </si>
  <si>
    <t xml:space="preserve">2024-12-28</t>
  </si>
  <si>
    <t xml:space="preserve">OH0015733643</t>
  </si>
  <si>
    <t xml:space="preserve">1998-06-22</t>
  </si>
  <si>
    <t xml:space="preserve">OH0015692024</t>
  </si>
  <si>
    <t xml:space="preserve">ANTENUCCI</t>
  </si>
  <si>
    <t xml:space="preserve">3003 HALSEY DR NE</t>
  </si>
  <si>
    <t xml:space="preserve">OH0015818721</t>
  </si>
  <si>
    <t xml:space="preserve">BAGBY</t>
  </si>
  <si>
    <t xml:space="preserve">3014 HALSEY DR NE</t>
  </si>
  <si>
    <t xml:space="preserve">OH0015698302</t>
  </si>
  <si>
    <t xml:space="preserve">1965-10-29</t>
  </si>
  <si>
    <t xml:space="preserve">OH0022039367</t>
  </si>
  <si>
    <t xml:space="preserve">WETSTEIN</t>
  </si>
  <si>
    <t xml:space="preserve">1961-01-08</t>
  </si>
  <si>
    <t xml:space="preserve">3243 E MARKET ST</t>
  </si>
  <si>
    <t xml:space="preserve">OH0022039353</t>
  </si>
  <si>
    <t xml:space="preserve">1963-05-10</t>
  </si>
  <si>
    <t xml:space="preserve">OH0015702807</t>
  </si>
  <si>
    <t xml:space="preserve">1948-05-05</t>
  </si>
  <si>
    <t xml:space="preserve">OH0027065520</t>
  </si>
  <si>
    <t xml:space="preserve">1959-08-24</t>
  </si>
  <si>
    <t xml:space="preserve">OH0015755908</t>
  </si>
  <si>
    <t xml:space="preserve">KOKRAK</t>
  </si>
  <si>
    <t xml:space="preserve">1958-10-21</t>
  </si>
  <si>
    <t xml:space="preserve">OH0024407648</t>
  </si>
  <si>
    <t xml:space="preserve">COURTNAI</t>
  </si>
  <si>
    <t xml:space="preserve">DJONET</t>
  </si>
  <si>
    <t xml:space="preserve">1999-06-11</t>
  </si>
  <si>
    <t xml:space="preserve">OH0018675060</t>
  </si>
  <si>
    <t xml:space="preserve">MATT</t>
  </si>
  <si>
    <t xml:space="preserve">1987-11-25</t>
  </si>
  <si>
    <t xml:space="preserve">OH0015695344</t>
  </si>
  <si>
    <t xml:space="preserve">1957-09-15</t>
  </si>
  <si>
    <t xml:space="preserve">2007-09-27</t>
  </si>
  <si>
    <t xml:space="preserve">OH0024292791</t>
  </si>
  <si>
    <t xml:space="preserve">RIGAS</t>
  </si>
  <si>
    <t xml:space="preserve">STAVROS</t>
  </si>
  <si>
    <t xml:space="preserve">2017-04-25</t>
  </si>
  <si>
    <t xml:space="preserve">727 MELWOOD DR NE</t>
  </si>
  <si>
    <t xml:space="preserve">OH0015728078</t>
  </si>
  <si>
    <t xml:space="preserve">PAVIA</t>
  </si>
  <si>
    <t xml:space="preserve">DINA</t>
  </si>
  <si>
    <t xml:space="preserve">1972-10-29</t>
  </si>
  <si>
    <t xml:space="preserve">OH0025840718</t>
  </si>
  <si>
    <t xml:space="preserve">GUANCIALE</t>
  </si>
  <si>
    <t xml:space="preserve">1941-07-12</t>
  </si>
  <si>
    <t xml:space="preserve">3119 E MARKET ST</t>
  </si>
  <si>
    <t xml:space="preserve">OH0027701639</t>
  </si>
  <si>
    <t xml:space="preserve">RABURNEL</t>
  </si>
  <si>
    <t xml:space="preserve">1948-01-31</t>
  </si>
  <si>
    <t xml:space="preserve">OH0025135320</t>
  </si>
  <si>
    <t xml:space="preserve">1964-04-19</t>
  </si>
  <si>
    <t xml:space="preserve">2019-07-03</t>
  </si>
  <si>
    <t xml:space="preserve">OH0027270013</t>
  </si>
  <si>
    <t xml:space="preserve">MCCLEERY</t>
  </si>
  <si>
    <t xml:space="preserve">1974-02-15</t>
  </si>
  <si>
    <t xml:space="preserve">OH0015707773</t>
  </si>
  <si>
    <t xml:space="preserve">1955-07-15</t>
  </si>
  <si>
    <t xml:space="preserve">OH0025667833</t>
  </si>
  <si>
    <t xml:space="preserve">MAGALLON</t>
  </si>
  <si>
    <t xml:space="preserve">1998-12-21</t>
  </si>
  <si>
    <t xml:space="preserve">OH0022647426</t>
  </si>
  <si>
    <t xml:space="preserve">DROBA</t>
  </si>
  <si>
    <t xml:space="preserve">1953-12-27</t>
  </si>
  <si>
    <t xml:space="preserve">291 GOLF DR NE</t>
  </si>
  <si>
    <t xml:space="preserve">OH0015713511</t>
  </si>
  <si>
    <t xml:space="preserve">1967-05-23</t>
  </si>
  <si>
    <t xml:space="preserve">OH0024248065</t>
  </si>
  <si>
    <t xml:space="preserve">LEMON</t>
  </si>
  <si>
    <t xml:space="preserve">1955-09-13</t>
  </si>
  <si>
    <t xml:space="preserve">OH0023329377</t>
  </si>
  <si>
    <t xml:space="preserve">ANDRA</t>
  </si>
  <si>
    <t xml:space="preserve">1953-04-24</t>
  </si>
  <si>
    <t xml:space="preserve">3233 CRESCENT DR NE</t>
  </si>
  <si>
    <t xml:space="preserve">OH0015719104</t>
  </si>
  <si>
    <t xml:space="preserve">PAULINE</t>
  </si>
  <si>
    <t xml:space="preserve">OH0026598575</t>
  </si>
  <si>
    <t xml:space="preserve">1956-12-08</t>
  </si>
  <si>
    <t xml:space="preserve">APT 205</t>
  </si>
  <si>
    <t xml:space="preserve">OH0015685966</t>
  </si>
  <si>
    <t xml:space="preserve">MCNEIL</t>
  </si>
  <si>
    <t xml:space="preserve">1952-08-18</t>
  </si>
  <si>
    <t xml:space="preserve">OH0015691367</t>
  </si>
  <si>
    <t xml:space="preserve">BURKS</t>
  </si>
  <si>
    <t xml:space="preserve">1951-03-01</t>
  </si>
  <si>
    <t xml:space="preserve">1981-05-04</t>
  </si>
  <si>
    <t xml:space="preserve">OH0015697167</t>
  </si>
  <si>
    <t xml:space="preserve">1958-02-04</t>
  </si>
  <si>
    <t xml:space="preserve">2015-07-14</t>
  </si>
  <si>
    <t xml:space="preserve">OH0024584772</t>
  </si>
  <si>
    <t xml:space="preserve">1999-05-19</t>
  </si>
  <si>
    <t xml:space="preserve">OH0023051875</t>
  </si>
  <si>
    <t xml:space="preserve">FIELDS</t>
  </si>
  <si>
    <t xml:space="preserve">DYLON</t>
  </si>
  <si>
    <t xml:space="preserve">1993-05-09</t>
  </si>
  <si>
    <t xml:space="preserve">2015-02-11</t>
  </si>
  <si>
    <t xml:space="preserve">3171 FOSTER DR NE</t>
  </si>
  <si>
    <t xml:space="preserve">OH0015699834</t>
  </si>
  <si>
    <t xml:space="preserve">1965-04-18</t>
  </si>
  <si>
    <t xml:space="preserve">1983-08-08</t>
  </si>
  <si>
    <t xml:space="preserve">OH0026205978</t>
  </si>
  <si>
    <t xml:space="preserve">DEZSI</t>
  </si>
  <si>
    <t xml:space="preserve">1960-09-05</t>
  </si>
  <si>
    <t xml:space="preserve">OH0015690387</t>
  </si>
  <si>
    <t xml:space="preserve">1950-07-13</t>
  </si>
  <si>
    <t xml:space="preserve">1976-09-29</t>
  </si>
  <si>
    <t xml:space="preserve">OH0026212125</t>
  </si>
  <si>
    <t xml:space="preserve">OH0015788627</t>
  </si>
  <si>
    <t xml:space="preserve">PASTERNAK</t>
  </si>
  <si>
    <t xml:space="preserve">OH0015679697</t>
  </si>
  <si>
    <t xml:space="preserve">PARK</t>
  </si>
  <si>
    <t xml:space="preserve">1951-09-14</t>
  </si>
  <si>
    <t xml:space="preserve">2006-05-02</t>
  </si>
  <si>
    <t xml:space="preserve">OH0015724649</t>
  </si>
  <si>
    <t xml:space="preserve">FONTANAROSA</t>
  </si>
  <si>
    <t xml:space="preserve">1956-02-18</t>
  </si>
  <si>
    <t xml:space="preserve">OH0015774089</t>
  </si>
  <si>
    <t xml:space="preserve">1953-07-23</t>
  </si>
  <si>
    <t xml:space="preserve">OH0015690638</t>
  </si>
  <si>
    <t xml:space="preserve">1957-05-18</t>
  </si>
  <si>
    <t xml:space="preserve">1980-04-10</t>
  </si>
  <si>
    <t xml:space="preserve">861 PERKINSWOOD BLVD NE</t>
  </si>
  <si>
    <t xml:space="preserve">OH0023329260</t>
  </si>
  <si>
    <t xml:space="preserve">1979-05-06</t>
  </si>
  <si>
    <t xml:space="preserve">OH0015810386</t>
  </si>
  <si>
    <t xml:space="preserve">1977-04-28</t>
  </si>
  <si>
    <t xml:space="preserve">681 FAIRWAY DR NE</t>
  </si>
  <si>
    <t xml:space="preserve">OH0027478396</t>
  </si>
  <si>
    <t xml:space="preserve">2003-07-29</t>
  </si>
  <si>
    <t xml:space="preserve">OH0015820485</t>
  </si>
  <si>
    <t xml:space="preserve">MOLLY</t>
  </si>
  <si>
    <t xml:space="preserve">1977-08-10</t>
  </si>
  <si>
    <t xml:space="preserve">2012-09-21</t>
  </si>
  <si>
    <t xml:space="preserve">OH0015738648</t>
  </si>
  <si>
    <t xml:space="preserve">FERRARO</t>
  </si>
  <si>
    <t xml:space="preserve">2023-07-23</t>
  </si>
  <si>
    <t xml:space="preserve">OH0019690211</t>
  </si>
  <si>
    <t xml:space="preserve">1990-03-06</t>
  </si>
  <si>
    <t xml:space="preserve">2008-10-01</t>
  </si>
  <si>
    <t xml:space="preserve">OH0020291535</t>
  </si>
  <si>
    <t xml:space="preserve">CODIE</t>
  </si>
  <si>
    <t xml:space="preserve">1990-01-01</t>
  </si>
  <si>
    <t xml:space="preserve">2021-02-20</t>
  </si>
  <si>
    <t xml:space="preserve">2810 WOODLAND AVE NE</t>
  </si>
  <si>
    <t xml:space="preserve">OH0019985092</t>
  </si>
  <si>
    <t xml:space="preserve">1950-02-17</t>
  </si>
  <si>
    <t xml:space="preserve">2008-09-02</t>
  </si>
  <si>
    <t xml:space="preserve">OH0015821711</t>
  </si>
  <si>
    <t xml:space="preserve">JULIANNE</t>
  </si>
  <si>
    <t xml:space="preserve">1985-02-05</t>
  </si>
  <si>
    <t xml:space="preserve">3070 FOSTER DR NE</t>
  </si>
  <si>
    <t xml:space="preserve">OH0015720326</t>
  </si>
  <si>
    <t xml:space="preserve">1967-08-18</t>
  </si>
  <si>
    <t xml:space="preserve">2863 WOODLAND AVE NE</t>
  </si>
  <si>
    <t xml:space="preserve">OH0015808892</t>
  </si>
  <si>
    <t xml:space="preserve">KUZENKO</t>
  </si>
  <si>
    <t xml:space="preserve">1963-07-14</t>
  </si>
  <si>
    <t xml:space="preserve">2003-09-10</t>
  </si>
  <si>
    <t xml:space="preserve">2887 WOODLAND AVE NE</t>
  </si>
  <si>
    <t xml:space="preserve">OH0020114917</t>
  </si>
  <si>
    <t xml:space="preserve">ROOSEVELT</t>
  </si>
  <si>
    <t xml:space="preserve">1962-04-01</t>
  </si>
  <si>
    <t xml:space="preserve">2017-03-24</t>
  </si>
  <si>
    <t xml:space="preserve">OH0015726833</t>
  </si>
  <si>
    <t xml:space="preserve">1952-03-25</t>
  </si>
  <si>
    <t xml:space="preserve">1988-10-06</t>
  </si>
  <si>
    <t xml:space="preserve">OH0015768772</t>
  </si>
  <si>
    <t xml:space="preserve">1995-01-07</t>
  </si>
  <si>
    <t xml:space="preserve">OH0015810188</t>
  </si>
  <si>
    <t xml:space="preserve">1963-09-22</t>
  </si>
  <si>
    <t xml:space="preserve">2001-09-19</t>
  </si>
  <si>
    <t xml:space="preserve">OH0015779253</t>
  </si>
  <si>
    <t xml:space="preserve">1952-12-01</t>
  </si>
  <si>
    <t xml:space="preserve">OH0020035346</t>
  </si>
  <si>
    <t xml:space="preserve">KERNER</t>
  </si>
  <si>
    <t xml:space="preserve">1965-01-05</t>
  </si>
  <si>
    <t xml:space="preserve">2022-06-14</t>
  </si>
  <si>
    <t xml:space="preserve">306 BUTLER RD NE</t>
  </si>
  <si>
    <t xml:space="preserve">OH0027227062</t>
  </si>
  <si>
    <t xml:space="preserve">BRIGHTWELL</t>
  </si>
  <si>
    <t xml:space="preserve">KRISTA</t>
  </si>
  <si>
    <t xml:space="preserve">2006-11-04</t>
  </si>
  <si>
    <t xml:space="preserve">3105 OVERLOOK DR NE</t>
  </si>
  <si>
    <t xml:space="preserve">OH0023443891</t>
  </si>
  <si>
    <t xml:space="preserve">1995-09-10</t>
  </si>
  <si>
    <t xml:space="preserve">OH0026692908</t>
  </si>
  <si>
    <t xml:space="preserve">HALE HARTMAN</t>
  </si>
  <si>
    <t xml:space="preserve">2003-10-25</t>
  </si>
  <si>
    <t xml:space="preserve">OH0015776526</t>
  </si>
  <si>
    <t xml:space="preserve">MCVEIGH</t>
  </si>
  <si>
    <t xml:space="preserve">1948-05-10</t>
  </si>
  <si>
    <t xml:space="preserve">2019-03-30</t>
  </si>
  <si>
    <t xml:space="preserve">OH0015746105</t>
  </si>
  <si>
    <t xml:space="preserve">1977-05-29</t>
  </si>
  <si>
    <t xml:space="preserve">OH0023716764</t>
  </si>
  <si>
    <t xml:space="preserve">1998-04-27</t>
  </si>
  <si>
    <t xml:space="preserve">2016-06-01</t>
  </si>
  <si>
    <t xml:space="preserve">OH0022316490</t>
  </si>
  <si>
    <t xml:space="preserve">MULVERHILL COLE</t>
  </si>
  <si>
    <t xml:space="preserve">1952-04-23</t>
  </si>
  <si>
    <t xml:space="preserve">2012-11-14</t>
  </si>
  <si>
    <t xml:space="preserve">300 PERKINSWOOD BLVD NE</t>
  </si>
  <si>
    <t xml:space="preserve">OH0023529534</t>
  </si>
  <si>
    <t xml:space="preserve">1998-09-28</t>
  </si>
  <si>
    <t xml:space="preserve">520 COUNTRY CLUB DR NE</t>
  </si>
  <si>
    <t xml:space="preserve">OH0023529553</t>
  </si>
  <si>
    <t xml:space="preserve">CONSTANTINE</t>
  </si>
  <si>
    <t xml:space="preserve">OH0015779379</t>
  </si>
  <si>
    <t xml:space="preserve">HARTMAN</t>
  </si>
  <si>
    <t xml:space="preserve">1972-08-08</t>
  </si>
  <si>
    <t xml:space="preserve">2019-04-28</t>
  </si>
  <si>
    <t xml:space="preserve">OH0025052974</t>
  </si>
  <si>
    <t xml:space="preserve">GIANNA</t>
  </si>
  <si>
    <t xml:space="preserve">2000-08-09</t>
  </si>
  <si>
    <t xml:space="preserve">2019-03-20</t>
  </si>
  <si>
    <t xml:space="preserve">2866 CRESCENT DR NE</t>
  </si>
  <si>
    <t xml:space="preserve">OH0023890714</t>
  </si>
  <si>
    <t xml:space="preserve">1998-01-30</t>
  </si>
  <si>
    <t xml:space="preserve">2016-09-14</t>
  </si>
  <si>
    <t xml:space="preserve">OH0015737471</t>
  </si>
  <si>
    <t xml:space="preserve">ACHLADIS</t>
  </si>
  <si>
    <t xml:space="preserve">790 WILLARD AVE NE</t>
  </si>
  <si>
    <t xml:space="preserve">OH0023720523</t>
  </si>
  <si>
    <t xml:space="preserve">1950-07-18</t>
  </si>
  <si>
    <t xml:space="preserve">2016-06-07</t>
  </si>
  <si>
    <t xml:space="preserve">OH0025607112</t>
  </si>
  <si>
    <t xml:space="preserve">1993-10-22</t>
  </si>
  <si>
    <t xml:space="preserve">OH0018587403</t>
  </si>
  <si>
    <t xml:space="preserve">1972-03-06</t>
  </si>
  <si>
    <t xml:space="preserve">OH0022032422</t>
  </si>
  <si>
    <t xml:space="preserve">1939-01-15</t>
  </si>
  <si>
    <t xml:space="preserve">2023-02-10</t>
  </si>
  <si>
    <t xml:space="preserve">OH0027367800</t>
  </si>
  <si>
    <t xml:space="preserve">WOODRUM</t>
  </si>
  <si>
    <t xml:space="preserve">1967-08-17</t>
  </si>
  <si>
    <t xml:space="preserve">2025-02-26</t>
  </si>
  <si>
    <t xml:space="preserve">OH0019726409</t>
  </si>
  <si>
    <t xml:space="preserve">1969-09-16</t>
  </si>
  <si>
    <t xml:space="preserve">OH0015746385</t>
  </si>
  <si>
    <t xml:space="preserve">1968-11-30</t>
  </si>
  <si>
    <t xml:space="preserve">OH0022109502</t>
  </si>
  <si>
    <t xml:space="preserve">RITTWAGE</t>
  </si>
  <si>
    <t xml:space="preserve">1969-09-06</t>
  </si>
  <si>
    <t xml:space="preserve">743 FAIRWAY DR NE</t>
  </si>
  <si>
    <t xml:space="preserve">OH0023867792</t>
  </si>
  <si>
    <t xml:space="preserve">LIAM</t>
  </si>
  <si>
    <t xml:space="preserve">1998-02-14</t>
  </si>
  <si>
    <t xml:space="preserve">2016-08-22</t>
  </si>
  <si>
    <t xml:space="preserve">OH0015785049</t>
  </si>
  <si>
    <t xml:space="preserve">BROTHERS</t>
  </si>
  <si>
    <t xml:space="preserve">1960-01-05</t>
  </si>
  <si>
    <t xml:space="preserve">2950 CRESCENT DR NE</t>
  </si>
  <si>
    <t xml:space="preserve">OH0015721082</t>
  </si>
  <si>
    <t xml:space="preserve">1970-06-24</t>
  </si>
  <si>
    <t xml:space="preserve">OH0024734385</t>
  </si>
  <si>
    <t xml:space="preserve">1987-06-24</t>
  </si>
  <si>
    <t xml:space="preserve">2018-08-17</t>
  </si>
  <si>
    <t xml:space="preserve">OH0021374494</t>
  </si>
  <si>
    <t xml:space="preserve">DEANNA</t>
  </si>
  <si>
    <t xml:space="preserve">2022-11-07</t>
  </si>
  <si>
    <t xml:space="preserve">OH0026764445</t>
  </si>
  <si>
    <t xml:space="preserve">MCCLENDON</t>
  </si>
  <si>
    <t xml:space="preserve">TRUDARIOUS</t>
  </si>
  <si>
    <t xml:space="preserve">2003-08-23</t>
  </si>
  <si>
    <t xml:space="preserve">OH0015898107</t>
  </si>
  <si>
    <t xml:space="preserve">DOAN</t>
  </si>
  <si>
    <t xml:space="preserve">1973-11-08</t>
  </si>
  <si>
    <t xml:space="preserve">633 PERKINSWOOD BLVD NE</t>
  </si>
  <si>
    <t xml:space="preserve">OH0015744687</t>
  </si>
  <si>
    <t xml:space="preserve">CORNICELLI</t>
  </si>
  <si>
    <t xml:space="preserve">3220 CRESCENT DR NE</t>
  </si>
  <si>
    <t xml:space="preserve">OH0015774669</t>
  </si>
  <si>
    <t xml:space="preserve">1953-09-21</t>
  </si>
  <si>
    <t xml:space="preserve">2006-10-02</t>
  </si>
  <si>
    <t xml:space="preserve">OH0015818085</t>
  </si>
  <si>
    <t xml:space="preserve">BUCHANAN</t>
  </si>
  <si>
    <t xml:space="preserve">2022-10-04</t>
  </si>
  <si>
    <t xml:space="preserve">2</t>
  </si>
  <si>
    <t xml:space="preserve">OH0020326963</t>
  </si>
  <si>
    <t xml:space="preserve">GAYDOSH</t>
  </si>
  <si>
    <t xml:space="preserve">GAILE</t>
  </si>
  <si>
    <t xml:space="preserve">1988-10-16</t>
  </si>
  <si>
    <t xml:space="preserve">390 QUARRY LN NE</t>
  </si>
  <si>
    <t xml:space="preserve">OH0025097807</t>
  </si>
  <si>
    <t xml:space="preserve">MAXIN</t>
  </si>
  <si>
    <t xml:space="preserve">1944-04-19</t>
  </si>
  <si>
    <t xml:space="preserve">2019-04-09</t>
  </si>
  <si>
    <t xml:space="preserve">OH0025191148</t>
  </si>
  <si>
    <t xml:space="preserve">COHEN</t>
  </si>
  <si>
    <t xml:space="preserve">CORENE</t>
  </si>
  <si>
    <t xml:space="preserve">1949-09-28</t>
  </si>
  <si>
    <t xml:space="preserve">2019-09-03</t>
  </si>
  <si>
    <t xml:space="preserve">OH0025303338</t>
  </si>
  <si>
    <t xml:space="preserve">BASKIN</t>
  </si>
  <si>
    <t xml:space="preserve">1965-03-05</t>
  </si>
  <si>
    <t xml:space="preserve">2019-12-03</t>
  </si>
  <si>
    <t xml:space="preserve">3510 ATLANTIC ST NE</t>
  </si>
  <si>
    <t xml:space="preserve">OH0015741064</t>
  </si>
  <si>
    <t xml:space="preserve">1939-12-17</t>
  </si>
  <si>
    <t xml:space="preserve">2004-09-29</t>
  </si>
  <si>
    <t xml:space="preserve">3141 CRESCENT DR NE</t>
  </si>
  <si>
    <t xml:space="preserve">OH0021296247</t>
  </si>
  <si>
    <t xml:space="preserve">1969-08-26</t>
  </si>
  <si>
    <t xml:space="preserve">OH0021200924</t>
  </si>
  <si>
    <t xml:space="preserve">LAMP</t>
  </si>
  <si>
    <t xml:space="preserve">AUTUMN</t>
  </si>
  <si>
    <t xml:space="preserve">1976-10-05</t>
  </si>
  <si>
    <t xml:space="preserve">2010-08-30</t>
  </si>
  <si>
    <t xml:space="preserve">OH0025649485</t>
  </si>
  <si>
    <t xml:space="preserve">CRAWFORD</t>
  </si>
  <si>
    <t xml:space="preserve">SYDNEY</t>
  </si>
  <si>
    <t xml:space="preserve">1994-08-03</t>
  </si>
  <si>
    <t xml:space="preserve">2020-07-06</t>
  </si>
  <si>
    <t xml:space="preserve">3132 CRESCENT DR NE</t>
  </si>
  <si>
    <t xml:space="preserve">OH0018727769</t>
  </si>
  <si>
    <t xml:space="preserve">DALLESSANDRO</t>
  </si>
  <si>
    <t xml:space="preserve">1988-05-27</t>
  </si>
  <si>
    <t xml:space="preserve">OH0022300257</t>
  </si>
  <si>
    <t xml:space="preserve">CURRY</t>
  </si>
  <si>
    <t xml:space="preserve">1986-06-21</t>
  </si>
  <si>
    <t xml:space="preserve">2020-02-28</t>
  </si>
  <si>
    <t xml:space="preserve">684 MELWOOD DR NE</t>
  </si>
  <si>
    <t xml:space="preserve">OH0015682344</t>
  </si>
  <si>
    <t xml:space="preserve">CAMP</t>
  </si>
  <si>
    <t xml:space="preserve">1958-02-19</t>
  </si>
  <si>
    <t xml:space="preserve">3050 CRESCENT DR NE</t>
  </si>
  <si>
    <t xml:space="preserve">OH0027139621</t>
  </si>
  <si>
    <t xml:space="preserve">ARJAY</t>
  </si>
  <si>
    <t xml:space="preserve">1998-11-10</t>
  </si>
  <si>
    <t xml:space="preserve">387 FAIRWAY DR NE</t>
  </si>
  <si>
    <t xml:space="preserve">OH0021016861</t>
  </si>
  <si>
    <t xml:space="preserve">BURCHFIELD</t>
  </si>
  <si>
    <t xml:space="preserve">OH0015877986</t>
  </si>
  <si>
    <t xml:space="preserve">1985-06-05</t>
  </si>
  <si>
    <t xml:space="preserve">2015-06-18</t>
  </si>
  <si>
    <t xml:space="preserve">OH0025423222</t>
  </si>
  <si>
    <t xml:space="preserve">1991-04-19</t>
  </si>
  <si>
    <t xml:space="preserve">OH0015822079</t>
  </si>
  <si>
    <t xml:space="preserve">CAPERS</t>
  </si>
  <si>
    <t xml:space="preserve">1978-04-21</t>
  </si>
  <si>
    <t xml:space="preserve">2009-08-06</t>
  </si>
  <si>
    <t xml:space="preserve">3000 CRESCENT DR NE</t>
  </si>
  <si>
    <t xml:space="preserve">OH0026446521</t>
  </si>
  <si>
    <t xml:space="preserve">WALSH</t>
  </si>
  <si>
    <t xml:space="preserve">1992-04-03</t>
  </si>
  <si>
    <t xml:space="preserve">2022-03-24</t>
  </si>
  <si>
    <t xml:space="preserve">677 PERKINSWOOD BLVD NE</t>
  </si>
  <si>
    <t xml:space="preserve">OH0015792622</t>
  </si>
  <si>
    <t xml:space="preserve">KERRI</t>
  </si>
  <si>
    <t xml:space="preserve">1964-03-23</t>
  </si>
  <si>
    <t xml:space="preserve">2019-02-09</t>
  </si>
  <si>
    <t xml:space="preserve">OH0022052001</t>
  </si>
  <si>
    <t xml:space="preserve">FOERTCH</t>
  </si>
  <si>
    <t xml:space="preserve">2016-04-20</t>
  </si>
  <si>
    <t xml:space="preserve">OH0015679701</t>
  </si>
  <si>
    <t xml:space="preserve">1962-02-06</t>
  </si>
  <si>
    <t xml:space="preserve">OH0015726936</t>
  </si>
  <si>
    <t xml:space="preserve">1955-04-26</t>
  </si>
  <si>
    <t xml:space="preserve">1988-09-27</t>
  </si>
  <si>
    <t xml:space="preserve">433 COUNTRY CLUB DR NE</t>
  </si>
  <si>
    <t xml:space="preserve">OH0023809970</t>
  </si>
  <si>
    <t xml:space="preserve">JARET</t>
  </si>
  <si>
    <t xml:space="preserve">1998-10-20</t>
  </si>
  <si>
    <t xml:space="preserve">2016-07-27</t>
  </si>
  <si>
    <t xml:space="preserve">OH0024448378</t>
  </si>
  <si>
    <t xml:space="preserve">E T</t>
  </si>
  <si>
    <t xml:space="preserve">1998-03-09</t>
  </si>
  <si>
    <t xml:space="preserve">OH0022631422</t>
  </si>
  <si>
    <t xml:space="preserve">KAPLUCK</t>
  </si>
  <si>
    <t xml:space="preserve">1978-02-14</t>
  </si>
  <si>
    <t xml:space="preserve">2022-11-05</t>
  </si>
  <si>
    <t xml:space="preserve">3146 FOSTER DR NE</t>
  </si>
  <si>
    <t xml:space="preserve">OH0023011123</t>
  </si>
  <si>
    <t xml:space="preserve">1985-07-11</t>
  </si>
  <si>
    <t xml:space="preserve">OH0015809749</t>
  </si>
  <si>
    <t xml:space="preserve">1970-06-01</t>
  </si>
  <si>
    <t xml:space="preserve">2012-10-02</t>
  </si>
  <si>
    <t xml:space="preserve">OH0015803459</t>
  </si>
  <si>
    <t xml:space="preserve">CAREY</t>
  </si>
  <si>
    <t xml:space="preserve">1948-12-31</t>
  </si>
  <si>
    <t xml:space="preserve">1978-08-09</t>
  </si>
  <si>
    <t xml:space="preserve">567 COUNTRY CLUB DR NE</t>
  </si>
  <si>
    <t xml:space="preserve">OH0024704582</t>
  </si>
  <si>
    <t xml:space="preserve">1992-06-08</t>
  </si>
  <si>
    <t xml:space="preserve">3210 HALSEY DR NE</t>
  </si>
  <si>
    <t xml:space="preserve">OH0015701375</t>
  </si>
  <si>
    <t xml:space="preserve">MANDEL</t>
  </si>
  <si>
    <t xml:space="preserve">1950-08-09</t>
  </si>
  <si>
    <t xml:space="preserve">1983-08-30</t>
  </si>
  <si>
    <t xml:space="preserve">OH0015700178</t>
  </si>
  <si>
    <t xml:space="preserve">FLINT</t>
  </si>
  <si>
    <t xml:space="preserve">1960-02-25</t>
  </si>
  <si>
    <t xml:space="preserve">2015-01-29</t>
  </si>
  <si>
    <t xml:space="preserve">OH0022309042</t>
  </si>
  <si>
    <t xml:space="preserve">HENSLEY BLAKLEY</t>
  </si>
  <si>
    <t xml:space="preserve">2013-01-22</t>
  </si>
  <si>
    <t xml:space="preserve">2800 CRESCENT DR NE</t>
  </si>
  <si>
    <t xml:space="preserve">OH0025983949</t>
  </si>
  <si>
    <t xml:space="preserve">MELVIN</t>
  </si>
  <si>
    <t xml:space="preserve">OH0015798320</t>
  </si>
  <si>
    <t xml:space="preserve">TRACEY</t>
  </si>
  <si>
    <t xml:space="preserve">1961-12-16</t>
  </si>
  <si>
    <t xml:space="preserve">OH0015754808</t>
  </si>
  <si>
    <t xml:space="preserve">HRIBAR</t>
  </si>
  <si>
    <t xml:space="preserve">1958-11-07</t>
  </si>
  <si>
    <t xml:space="preserve">2022-11-02</t>
  </si>
  <si>
    <t xml:space="preserve">OH0015793339</t>
  </si>
  <si>
    <t xml:space="preserve">1974-11-29</t>
  </si>
  <si>
    <t xml:space="preserve">OH0022193145</t>
  </si>
  <si>
    <t xml:space="preserve">ARROYO</t>
  </si>
  <si>
    <t xml:space="preserve">1976-05-30</t>
  </si>
  <si>
    <t xml:space="preserve">OH0015903622</t>
  </si>
  <si>
    <t xml:space="preserve">MCGLAWN</t>
  </si>
  <si>
    <t xml:space="preserve">JEROL</t>
  </si>
  <si>
    <t xml:space="preserve">1964-10-03</t>
  </si>
  <si>
    <t xml:space="preserve">2004-09-27</t>
  </si>
  <si>
    <t xml:space="preserve">OH0027582885</t>
  </si>
  <si>
    <t xml:space="preserve">1963-09-02</t>
  </si>
  <si>
    <t xml:space="preserve">OH0020984438</t>
  </si>
  <si>
    <t xml:space="preserve">TEWKSBARY</t>
  </si>
  <si>
    <t xml:space="preserve">1936-01-17</t>
  </si>
  <si>
    <t xml:space="preserve">2010-02-18</t>
  </si>
  <si>
    <t xml:space="preserve">OH0015729606</t>
  </si>
  <si>
    <t xml:space="preserve">SERICOLA</t>
  </si>
  <si>
    <t xml:space="preserve">1949-03-09</t>
  </si>
  <si>
    <t xml:space="preserve">2013-12-19</t>
  </si>
  <si>
    <t xml:space="preserve">OH0025386672</t>
  </si>
  <si>
    <t xml:space="preserve">2002-06-22</t>
  </si>
  <si>
    <t xml:space="preserve">2020-01-15</t>
  </si>
  <si>
    <t xml:space="preserve">OH0015682067</t>
  </si>
  <si>
    <t xml:space="preserve">1938-08-23</t>
  </si>
  <si>
    <t xml:space="preserve">1985-10-01</t>
  </si>
  <si>
    <t xml:space="preserve">OH0025109986</t>
  </si>
  <si>
    <t xml:space="preserve">KOBIK</t>
  </si>
  <si>
    <t xml:space="preserve">AILEEN</t>
  </si>
  <si>
    <t xml:space="preserve">1996-12-09</t>
  </si>
  <si>
    <t xml:space="preserve">2020-05-30</t>
  </si>
  <si>
    <t xml:space="preserve">OH0015710034</t>
  </si>
  <si>
    <t xml:space="preserve">1944-05-05</t>
  </si>
  <si>
    <t xml:space="preserve">2013-07-05</t>
  </si>
  <si>
    <t xml:space="preserve">OH0015696484</t>
  </si>
  <si>
    <t xml:space="preserve">YVONNE</t>
  </si>
  <si>
    <t xml:space="preserve">1950-08-17</t>
  </si>
  <si>
    <t xml:space="preserve">2013-07-02</t>
  </si>
  <si>
    <t xml:space="preserve">OH0015802165</t>
  </si>
  <si>
    <t xml:space="preserve">1936-07-05</t>
  </si>
  <si>
    <t xml:space="preserve">1961-09-25</t>
  </si>
  <si>
    <t xml:space="preserve">OH0022466289</t>
  </si>
  <si>
    <t xml:space="preserve">1995-01-18</t>
  </si>
  <si>
    <t xml:space="preserve">2823 WOODLAND AVE NE</t>
  </si>
  <si>
    <t xml:space="preserve">OH0027582884</t>
  </si>
  <si>
    <t xml:space="preserve">JAYNE</t>
  </si>
  <si>
    <t xml:space="preserve">1959-06-19</t>
  </si>
  <si>
    <t xml:space="preserve">OH0025808442</t>
  </si>
  <si>
    <t xml:space="preserve">MIRLA</t>
  </si>
  <si>
    <t xml:space="preserve">1929-08-21</t>
  </si>
  <si>
    <t xml:space="preserve">OH0023632253</t>
  </si>
  <si>
    <t xml:space="preserve">LATCHERAN</t>
  </si>
  <si>
    <t xml:space="preserve">1996-04-16</t>
  </si>
  <si>
    <t xml:space="preserve">2016-03-01</t>
  </si>
  <si>
    <t xml:space="preserve">OH0015770180</t>
  </si>
  <si>
    <t xml:space="preserve">1959-04-10</t>
  </si>
  <si>
    <t xml:space="preserve">3154 CRESCENT DR NE</t>
  </si>
  <si>
    <t xml:space="preserve">OH0015752406</t>
  </si>
  <si>
    <t xml:space="preserve">ROBY</t>
  </si>
  <si>
    <t xml:space="preserve">1992-07-07</t>
  </si>
  <si>
    <t xml:space="preserve">2986 CRESCENT DR NE</t>
  </si>
  <si>
    <t xml:space="preserve">OH0015739907</t>
  </si>
  <si>
    <t xml:space="preserve">1982-03-30</t>
  </si>
  <si>
    <t xml:space="preserve">519 BUTLER RD NE</t>
  </si>
  <si>
    <t xml:space="preserve">OH0015768460</t>
  </si>
  <si>
    <t xml:space="preserve">CONNELLY</t>
  </si>
  <si>
    <t xml:space="preserve">1985-10-02</t>
  </si>
  <si>
    <t xml:space="preserve">349 FOSTER DR NE</t>
  </si>
  <si>
    <t xml:space="preserve">OH0026830221</t>
  </si>
  <si>
    <t xml:space="preserve">2002-02-20</t>
  </si>
  <si>
    <t xml:space="preserve">2023-10-09</t>
  </si>
  <si>
    <t xml:space="preserve">OH0015707440</t>
  </si>
  <si>
    <t xml:space="preserve">JUDY</t>
  </si>
  <si>
    <t xml:space="preserve">1947-03-12</t>
  </si>
  <si>
    <t xml:space="preserve">OH0021351199</t>
  </si>
  <si>
    <t xml:space="preserve">ASPEN</t>
  </si>
  <si>
    <t xml:space="preserve">2022-10-01</t>
  </si>
  <si>
    <t xml:space="preserve">OH0023457226</t>
  </si>
  <si>
    <t xml:space="preserve">1982-04-19</t>
  </si>
  <si>
    <t xml:space="preserve">OH0015728636</t>
  </si>
  <si>
    <t xml:space="preserve">1970-11-19</t>
  </si>
  <si>
    <t xml:space="preserve">2015-03-19</t>
  </si>
  <si>
    <t xml:space="preserve">OH0015810894</t>
  </si>
  <si>
    <t xml:space="preserve">1984-06-23</t>
  </si>
  <si>
    <t xml:space="preserve">OH0018595648</t>
  </si>
  <si>
    <t xml:space="preserve">ARA</t>
  </si>
  <si>
    <t xml:space="preserve">1979-10-30</t>
  </si>
  <si>
    <t xml:space="preserve">OH0015763643</t>
  </si>
  <si>
    <t xml:space="preserve">LAURAY</t>
  </si>
  <si>
    <t xml:space="preserve">MISHAEL</t>
  </si>
  <si>
    <t xml:space="preserve">1979-08-31</t>
  </si>
  <si>
    <t xml:space="preserve">2013-08-13</t>
  </si>
  <si>
    <t xml:space="preserve">3151 FOSTER DR NE</t>
  </si>
  <si>
    <t xml:space="preserve">OH0020392235</t>
  </si>
  <si>
    <t xml:space="preserve">1965-04-03</t>
  </si>
  <si>
    <t xml:space="preserve">OH0019223198</t>
  </si>
  <si>
    <t xml:space="preserve">FALFAS</t>
  </si>
  <si>
    <t xml:space="preserve">1968-07-26</t>
  </si>
  <si>
    <t xml:space="preserve">2016-09-13</t>
  </si>
  <si>
    <t xml:space="preserve">OH0025051712</t>
  </si>
  <si>
    <t xml:space="preserve">1986-03-07</t>
  </si>
  <si>
    <t xml:space="preserve">2019-03-08</t>
  </si>
  <si>
    <t xml:space="preserve">2506 ATLANTIC ST NE</t>
  </si>
  <si>
    <t xml:space="preserve">OH0026446139</t>
  </si>
  <si>
    <t xml:space="preserve">1943-09-07</t>
  </si>
  <si>
    <t xml:space="preserve">530 BUTLER RD NE</t>
  </si>
  <si>
    <t xml:space="preserve">OH0015728422</t>
  </si>
  <si>
    <t xml:space="preserve">1971-04-23</t>
  </si>
  <si>
    <t xml:space="preserve">345 FAIRWAY DR NE</t>
  </si>
  <si>
    <t xml:space="preserve">OH0024292788</t>
  </si>
  <si>
    <t xml:space="preserve">1942-12-28</t>
  </si>
  <si>
    <t xml:space="preserve">2017-04-24</t>
  </si>
  <si>
    <t xml:space="preserve">OH0026817920</t>
  </si>
  <si>
    <t xml:space="preserve">2005-09-07</t>
  </si>
  <si>
    <t xml:space="preserve">OH0025840702</t>
  </si>
  <si>
    <t xml:space="preserve">1941-07-13</t>
  </si>
  <si>
    <t xml:space="preserve">OH0019511626</t>
  </si>
  <si>
    <t xml:space="preserve">DEW</t>
  </si>
  <si>
    <t xml:space="preserve">1989-02-15</t>
  </si>
  <si>
    <t xml:space="preserve">OH0023965759</t>
  </si>
  <si>
    <t xml:space="preserve">JEWELL</t>
  </si>
  <si>
    <t xml:space="preserve">ADOLPH</t>
  </si>
  <si>
    <t xml:space="preserve">1964-02-21</t>
  </si>
  <si>
    <t xml:space="preserve">OH0024452159</t>
  </si>
  <si>
    <t xml:space="preserve">OH0021315662</t>
  </si>
  <si>
    <t xml:space="preserve">TILTON</t>
  </si>
  <si>
    <t xml:space="preserve">1982-01-07</t>
  </si>
  <si>
    <t xml:space="preserve">2829 E MARKET ST</t>
  </si>
  <si>
    <t xml:space="preserve">OH0020119195</t>
  </si>
  <si>
    <t xml:space="preserve">MARVA</t>
  </si>
  <si>
    <t xml:space="preserve">1959-11-13</t>
  </si>
  <si>
    <t xml:space="preserve">2008-09-07</t>
  </si>
  <si>
    <t xml:space="preserve">OH0027316831</t>
  </si>
  <si>
    <t xml:space="preserve">2003-04-16</t>
  </si>
  <si>
    <t xml:space="preserve">OH0025345715</t>
  </si>
  <si>
    <t xml:space="preserve">OH0023573734</t>
  </si>
  <si>
    <t xml:space="preserve">BISSETT</t>
  </si>
  <si>
    <t xml:space="preserve">1986-04-15</t>
  </si>
  <si>
    <t xml:space="preserve">OH0020320117</t>
  </si>
  <si>
    <t xml:space="preserve">1989-08-14</t>
  </si>
  <si>
    <t xml:space="preserve">OH0015738745</t>
  </si>
  <si>
    <t xml:space="preserve">DESALVO</t>
  </si>
  <si>
    <t xml:space="preserve">1973-01-11</t>
  </si>
  <si>
    <t xml:space="preserve">388 COUNTRY CLUB DR NE</t>
  </si>
  <si>
    <t xml:space="preserve">OH0026154907</t>
  </si>
  <si>
    <t xml:space="preserve">1975-11-05</t>
  </si>
  <si>
    <t xml:space="preserve">OH0020956372</t>
  </si>
  <si>
    <t xml:space="preserve">BERENICS</t>
  </si>
  <si>
    <t xml:space="preserve">364 PERKINSWOOD BLVD NE</t>
  </si>
  <si>
    <t xml:space="preserve">OH0015808670</t>
  </si>
  <si>
    <t xml:space="preserve">OH0015798894</t>
  </si>
  <si>
    <t xml:space="preserve">KANCHE</t>
  </si>
  <si>
    <t xml:space="preserve">1957-07-01</t>
  </si>
  <si>
    <t xml:space="preserve">3031 HALSEY DR NE</t>
  </si>
  <si>
    <t xml:space="preserve">OH0015759814</t>
  </si>
  <si>
    <t xml:space="preserve">JANIS</t>
  </si>
  <si>
    <t xml:space="preserve">1975-02-17</t>
  </si>
  <si>
    <t xml:space="preserve">OH0015701411</t>
  </si>
  <si>
    <t xml:space="preserve">ELLSWORTH</t>
  </si>
  <si>
    <t xml:space="preserve">1950-07-10</t>
  </si>
  <si>
    <t xml:space="preserve">OH0015745422</t>
  </si>
  <si>
    <t xml:space="preserve">DENNO</t>
  </si>
  <si>
    <t xml:space="preserve">1958-07-05</t>
  </si>
  <si>
    <t xml:space="preserve">OH0015796733</t>
  </si>
  <si>
    <t xml:space="preserve">ROMACK</t>
  </si>
  <si>
    <t xml:space="preserve">1940-03-05</t>
  </si>
  <si>
    <t xml:space="preserve">2015-02-08</t>
  </si>
  <si>
    <t xml:space="preserve">OH0015816308</t>
  </si>
  <si>
    <t xml:space="preserve">1962-10-27</t>
  </si>
  <si>
    <t xml:space="preserve">OH0026768647</t>
  </si>
  <si>
    <t xml:space="preserve">1980-05-17</t>
  </si>
  <si>
    <t xml:space="preserve">OH0023770531</t>
  </si>
  <si>
    <t xml:space="preserve">1988-08-03</t>
  </si>
  <si>
    <t xml:space="preserve">OH0022061977</t>
  </si>
  <si>
    <t xml:space="preserve">1994-10-03</t>
  </si>
  <si>
    <t xml:space="preserve">OH0015819813</t>
  </si>
  <si>
    <t xml:space="preserve">GYSEGEM</t>
  </si>
  <si>
    <t xml:space="preserve">1963-10-27</t>
  </si>
  <si>
    <t xml:space="preserve">OH0015796126</t>
  </si>
  <si>
    <t xml:space="preserve">STJOHN</t>
  </si>
  <si>
    <t xml:space="preserve">1946-10-06</t>
  </si>
  <si>
    <t xml:space="preserve">2002-03-27</t>
  </si>
  <si>
    <t xml:space="preserve">APT E</t>
  </si>
  <si>
    <t xml:space="preserve">OH0015771268</t>
  </si>
  <si>
    <t xml:space="preserve">WIETEHA</t>
  </si>
  <si>
    <t xml:space="preserve">1945-03-21</t>
  </si>
  <si>
    <t xml:space="preserve">OH0019088834</t>
  </si>
  <si>
    <t xml:space="preserve">JUNIOR</t>
  </si>
  <si>
    <t xml:space="preserve">1974-04-10</t>
  </si>
  <si>
    <t xml:space="preserve">OH0027724466</t>
  </si>
  <si>
    <t xml:space="preserve">OUZOUNIAN</t>
  </si>
  <si>
    <t xml:space="preserve">1933-08-04</t>
  </si>
  <si>
    <t xml:space="preserve">OH0023630714</t>
  </si>
  <si>
    <t xml:space="preserve">ZEITZ</t>
  </si>
  <si>
    <t xml:space="preserve">1982-07-30</t>
  </si>
  <si>
    <t xml:space="preserve">OH0022338830</t>
  </si>
  <si>
    <t xml:space="preserve">LACY</t>
  </si>
  <si>
    <t xml:space="preserve">1995-09-28</t>
  </si>
  <si>
    <t xml:space="preserve">3104 FOSTER DR NE</t>
  </si>
  <si>
    <t xml:space="preserve">OH0027021426</t>
  </si>
  <si>
    <t xml:space="preserve">1971-07-21</t>
  </si>
  <si>
    <t xml:space="preserve">2023-10-07</t>
  </si>
  <si>
    <t xml:space="preserve">OH0015758788</t>
  </si>
  <si>
    <t xml:space="preserve">SELENA</t>
  </si>
  <si>
    <t xml:space="preserve">1951-03-13</t>
  </si>
  <si>
    <t xml:space="preserve">OH0024564795</t>
  </si>
  <si>
    <t xml:space="preserve">LEXIE</t>
  </si>
  <si>
    <t xml:space="preserve">2000-07-20</t>
  </si>
  <si>
    <t xml:space="preserve">2018-04-03</t>
  </si>
  <si>
    <t xml:space="preserve">OH0015788871</t>
  </si>
  <si>
    <t xml:space="preserve">1936-05-09</t>
  </si>
  <si>
    <t xml:space="preserve">2018-03-23</t>
  </si>
  <si>
    <t xml:space="preserve">OH0015805498</t>
  </si>
  <si>
    <t xml:space="preserve">CHOW</t>
  </si>
  <si>
    <t xml:space="preserve">1945-06-20</t>
  </si>
  <si>
    <t xml:space="preserve">1974-08-15</t>
  </si>
  <si>
    <t xml:space="preserve">339 FOSTER DR NE</t>
  </si>
  <si>
    <t xml:space="preserve">OH0015806769</t>
  </si>
  <si>
    <t xml:space="preserve">1948-08-29</t>
  </si>
  <si>
    <t xml:space="preserve">390 FOSTER DR NE</t>
  </si>
  <si>
    <t xml:space="preserve">OH0015803989</t>
  </si>
  <si>
    <t xml:space="preserve">PALM</t>
  </si>
  <si>
    <t xml:space="preserve">1933-12-18</t>
  </si>
  <si>
    <t xml:space="preserve">1974-03-13</t>
  </si>
  <si>
    <t xml:space="preserve">3005 FOSTER DR NE</t>
  </si>
  <si>
    <t xml:space="preserve">OH0015805500</t>
  </si>
  <si>
    <t xml:space="preserve">WEI FU</t>
  </si>
  <si>
    <t xml:space="preserve">1937-06-01</t>
  </si>
  <si>
    <t xml:space="preserve">1974-08-16</t>
  </si>
  <si>
    <t xml:space="preserve">OH0015884553</t>
  </si>
  <si>
    <t xml:space="preserve">1981-03-16</t>
  </si>
  <si>
    <t xml:space="preserve">OH0015750103</t>
  </si>
  <si>
    <t xml:space="preserve">GRECO</t>
  </si>
  <si>
    <t xml:space="preserve">1965-03-15</t>
  </si>
  <si>
    <t xml:space="preserve">462 FAIRWAY DR NE</t>
  </si>
  <si>
    <t xml:space="preserve">OH0020541465</t>
  </si>
  <si>
    <t xml:space="preserve">LAWLESS</t>
  </si>
  <si>
    <t xml:space="preserve">1945-09-28</t>
  </si>
  <si>
    <t xml:space="preserve">2010-08-25</t>
  </si>
  <si>
    <t xml:space="preserve">360 FOSTER DR NE</t>
  </si>
  <si>
    <t xml:space="preserve">OH0015757001</t>
  </si>
  <si>
    <t xml:space="preserve">447 FAIRWAY DR NE</t>
  </si>
  <si>
    <t xml:space="preserve">OH0026509909</t>
  </si>
  <si>
    <t xml:space="preserve">1943-04-16</t>
  </si>
  <si>
    <t xml:space="preserve">OH0015675245</t>
  </si>
  <si>
    <t xml:space="preserve">1951-11-01</t>
  </si>
  <si>
    <t xml:space="preserve">442 FAIRWAY DR NE</t>
  </si>
  <si>
    <t xml:space="preserve">OH0015675240</t>
  </si>
  <si>
    <t xml:space="preserve">1949-03-05</t>
  </si>
  <si>
    <t xml:space="preserve">OH0020288076</t>
  </si>
  <si>
    <t xml:space="preserve">OH0015709225</t>
  </si>
  <si>
    <t xml:space="preserve">DARAK BOLINO</t>
  </si>
  <si>
    <t xml:space="preserve">1971-04-08</t>
  </si>
  <si>
    <t xml:space="preserve">427 FAIRWAY DR NE</t>
  </si>
  <si>
    <t xml:space="preserve">OH0015747619</t>
  </si>
  <si>
    <t xml:space="preserve">1973-12-07</t>
  </si>
  <si>
    <t xml:space="preserve">1992-03-09</t>
  </si>
  <si>
    <t xml:space="preserve">OH0015768360</t>
  </si>
  <si>
    <t xml:space="preserve">1942-06-06</t>
  </si>
  <si>
    <t xml:space="preserve">OH0015802226</t>
  </si>
  <si>
    <t xml:space="preserve">CALUGAR</t>
  </si>
  <si>
    <t xml:space="preserve">1955-07-01</t>
  </si>
  <si>
    <t xml:space="preserve">1976-02-25</t>
  </si>
  <si>
    <t xml:space="preserve">3030 FOSTER DR NE</t>
  </si>
  <si>
    <t xml:space="preserve">OH0015716164</t>
  </si>
  <si>
    <t xml:space="preserve">REZABEK</t>
  </si>
  <si>
    <t xml:space="preserve">1977-05-03</t>
  </si>
  <si>
    <t xml:space="preserve">3067 CRESCENT DR NE</t>
  </si>
  <si>
    <t xml:space="preserve">OH0015804068</t>
  </si>
  <si>
    <t xml:space="preserve">SWEGAN</t>
  </si>
  <si>
    <t xml:space="preserve">1958-05-31</t>
  </si>
  <si>
    <t xml:space="preserve">OH0023335769</t>
  </si>
  <si>
    <t xml:space="preserve">SONYA</t>
  </si>
  <si>
    <t xml:space="preserve">2023-03-18</t>
  </si>
  <si>
    <t xml:space="preserve">3151 HALSEY DR NE</t>
  </si>
  <si>
    <t xml:space="preserve">OH0026626902</t>
  </si>
  <si>
    <t xml:space="preserve">1975-09-23</t>
  </si>
  <si>
    <t xml:space="preserve">OH0023958249</t>
  </si>
  <si>
    <t xml:space="preserve">MORELLO</t>
  </si>
  <si>
    <t xml:space="preserve">1962-02-10</t>
  </si>
  <si>
    <t xml:space="preserve">2021-10-09</t>
  </si>
  <si>
    <t xml:space="preserve">OH0015698286</t>
  </si>
  <si>
    <t xml:space="preserve">1964-12-15</t>
  </si>
  <si>
    <t xml:space="preserve">2021-12-23</t>
  </si>
  <si>
    <t xml:space="preserve">OH0015737302</t>
  </si>
  <si>
    <t xml:space="preserve">ARTINA</t>
  </si>
  <si>
    <t xml:space="preserve">1961-04-14</t>
  </si>
  <si>
    <t xml:space="preserve">OH0015809094</t>
  </si>
  <si>
    <t xml:space="preserve">1983-07-22</t>
  </si>
  <si>
    <t xml:space="preserve">2014-04-07</t>
  </si>
  <si>
    <t xml:space="preserve">OH0026313530</t>
  </si>
  <si>
    <t xml:space="preserve">2003-08-07</t>
  </si>
  <si>
    <t xml:space="preserve">OH0015703882</t>
  </si>
  <si>
    <t xml:space="preserve">SAGER</t>
  </si>
  <si>
    <t xml:space="preserve">1952-01-16</t>
  </si>
  <si>
    <t xml:space="preserve">OH0022046184</t>
  </si>
  <si>
    <t xml:space="preserve">SILVA</t>
  </si>
  <si>
    <t xml:space="preserve">JESUS</t>
  </si>
  <si>
    <t xml:space="preserve">1992-05-21</t>
  </si>
  <si>
    <t xml:space="preserve">OH0015766378</t>
  </si>
  <si>
    <t xml:space="preserve">1948-05-21</t>
  </si>
  <si>
    <t xml:space="preserve">OH0022177043</t>
  </si>
  <si>
    <t xml:space="preserve">THIERRY</t>
  </si>
  <si>
    <t xml:space="preserve">1955-07-11</t>
  </si>
  <si>
    <t xml:space="preserve">2024-10-13</t>
  </si>
  <si>
    <t xml:space="preserve">OH0026382415</t>
  </si>
  <si>
    <t xml:space="preserve">1956-06-23</t>
  </si>
  <si>
    <t xml:space="preserve">2021-10-05</t>
  </si>
  <si>
    <t xml:space="preserve">665 PERKINSWOOD BLVD NE</t>
  </si>
  <si>
    <t xml:space="preserve">OH0015699118</t>
  </si>
  <si>
    <t xml:space="preserve">1954-01-31</t>
  </si>
  <si>
    <t xml:space="preserve">3033 CRESCENT DR NE</t>
  </si>
  <si>
    <t xml:space="preserve">OH0015803454</t>
  </si>
  <si>
    <t xml:space="preserve">M DIANA</t>
  </si>
  <si>
    <t xml:space="preserve">1942-06-23</t>
  </si>
  <si>
    <t xml:space="preserve">3261 CRESCENT DR NE</t>
  </si>
  <si>
    <t xml:space="preserve">OH0015699493</t>
  </si>
  <si>
    <t xml:space="preserve">1951-04-05</t>
  </si>
  <si>
    <t xml:space="preserve">OH0015802044</t>
  </si>
  <si>
    <t xml:space="preserve">BOGEN</t>
  </si>
  <si>
    <t xml:space="preserve">1934-06-28</t>
  </si>
  <si>
    <t xml:space="preserve">405 FAIRWAY DR NE</t>
  </si>
  <si>
    <t xml:space="preserve">OH0015687736</t>
  </si>
  <si>
    <t xml:space="preserve">1959-10-08</t>
  </si>
  <si>
    <t xml:space="preserve">523 COUNTRY CLUB DR NE</t>
  </si>
  <si>
    <t xml:space="preserve">OH0024774482</t>
  </si>
  <si>
    <t xml:space="preserve">1945-11-11</t>
  </si>
  <si>
    <t xml:space="preserve">OH0015682751</t>
  </si>
  <si>
    <t xml:space="preserve">WALDECK</t>
  </si>
  <si>
    <t xml:space="preserve">1949-11-21</t>
  </si>
  <si>
    <t xml:space="preserve">2022-06-29</t>
  </si>
  <si>
    <t xml:space="preserve">730 MELWOOD DR NE</t>
  </si>
  <si>
    <t xml:space="preserve">OH0015821973</t>
  </si>
  <si>
    <t xml:space="preserve">MACINA</t>
  </si>
  <si>
    <t xml:space="preserve">1968-08-09</t>
  </si>
  <si>
    <t xml:space="preserve">234 TRUMBULL AVE NE</t>
  </si>
  <si>
    <t xml:space="preserve">OH0015747833</t>
  </si>
  <si>
    <t xml:space="preserve">1955-05-12</t>
  </si>
  <si>
    <t xml:space="preserve">OH0015703680</t>
  </si>
  <si>
    <t xml:space="preserve">DARRYL</t>
  </si>
  <si>
    <t xml:space="preserve">1966-02-17</t>
  </si>
  <si>
    <t xml:space="preserve">2015-02-10</t>
  </si>
  <si>
    <t xml:space="preserve">OH0015739166</t>
  </si>
  <si>
    <t xml:space="preserve">LUKCO</t>
  </si>
  <si>
    <t xml:space="preserve">1956-11-28</t>
  </si>
  <si>
    <t xml:space="preserve">547 PERKINSWOOD BLVD NE</t>
  </si>
  <si>
    <t xml:space="preserve">OH0015796850</t>
  </si>
  <si>
    <t xml:space="preserve">1955-09-08</t>
  </si>
  <si>
    <t xml:space="preserve">OH0015818608</t>
  </si>
  <si>
    <t xml:space="preserve">JEANA</t>
  </si>
  <si>
    <t xml:space="preserve">1951-08-25</t>
  </si>
  <si>
    <t xml:space="preserve">674 PERKINSWOOD BLVD NE</t>
  </si>
  <si>
    <t xml:space="preserve">OH0015758192</t>
  </si>
  <si>
    <t xml:space="preserve">YODER</t>
  </si>
  <si>
    <t xml:space="preserve">1966-07-27</t>
  </si>
  <si>
    <t xml:space="preserve">2019-08-14</t>
  </si>
  <si>
    <t xml:space="preserve">OH0015699212</t>
  </si>
  <si>
    <t xml:space="preserve">PENMAN</t>
  </si>
  <si>
    <t xml:space="preserve">TAMMI</t>
  </si>
  <si>
    <t xml:space="preserve">1983-05-16</t>
  </si>
  <si>
    <t xml:space="preserve">559 PERKINSWOOD BLVD NE</t>
  </si>
  <si>
    <t xml:space="preserve">OH0015821493</t>
  </si>
  <si>
    <t xml:space="preserve">BAYS</t>
  </si>
  <si>
    <t xml:space="preserve">1978-02-21</t>
  </si>
  <si>
    <t xml:space="preserve">704 PERKINSWOOD BLVD NE</t>
  </si>
  <si>
    <t xml:space="preserve">OH0026843386</t>
  </si>
  <si>
    <t xml:space="preserve">PANYA</t>
  </si>
  <si>
    <t xml:space="preserve">TOLUKE</t>
  </si>
  <si>
    <t xml:space="preserve">1978-03-07</t>
  </si>
  <si>
    <t xml:space="preserve">2024-12-09</t>
  </si>
  <si>
    <t xml:space="preserve">OH0015721510</t>
  </si>
  <si>
    <t xml:space="preserve">1951-08-06</t>
  </si>
  <si>
    <t xml:space="preserve">372 PERKINSWOOD BLVD NE</t>
  </si>
  <si>
    <t xml:space="preserve">OH0024572715</t>
  </si>
  <si>
    <t xml:space="preserve">MARKOWITZ</t>
  </si>
  <si>
    <t xml:space="preserve">2000-10-30</t>
  </si>
  <si>
    <t xml:space="preserve">OH0015699836</t>
  </si>
  <si>
    <t xml:space="preserve">1954-02-24</t>
  </si>
  <si>
    <t xml:space="preserve">OH0025809979</t>
  </si>
  <si>
    <t xml:space="preserve">1953-09-18</t>
  </si>
  <si>
    <t xml:space="preserve">OH0015753464</t>
  </si>
  <si>
    <t xml:space="preserve">FINEGOLD</t>
  </si>
  <si>
    <t xml:space="preserve">1952-06-24</t>
  </si>
  <si>
    <t xml:space="preserve">OH0020954809</t>
  </si>
  <si>
    <t xml:space="preserve">1991-06-11</t>
  </si>
  <si>
    <t xml:space="preserve">2020-11-17</t>
  </si>
  <si>
    <t xml:space="preserve">OH0015696726</t>
  </si>
  <si>
    <t xml:space="preserve">DARAK</t>
  </si>
  <si>
    <t xml:space="preserve">1943-08-16</t>
  </si>
  <si>
    <t xml:space="preserve">367 BUTLER RD NE</t>
  </si>
  <si>
    <t xml:space="preserve">OH0018611257</t>
  </si>
  <si>
    <t xml:space="preserve">KAVANAGH</t>
  </si>
  <si>
    <t xml:space="preserve">1968-01-30</t>
  </si>
  <si>
    <t xml:space="preserve">OH0023328956</t>
  </si>
  <si>
    <t xml:space="preserve">1938-05-14</t>
  </si>
  <si>
    <t xml:space="preserve">777 WILDWOOD DR NE</t>
  </si>
  <si>
    <t xml:space="preserve">OH0023328911</t>
  </si>
  <si>
    <t xml:space="preserve">EMOGENE</t>
  </si>
  <si>
    <t xml:space="preserve">1940-08-27</t>
  </si>
  <si>
    <t xml:space="preserve">OH0015764360</t>
  </si>
  <si>
    <t xml:space="preserve">1978-04-27</t>
  </si>
  <si>
    <t xml:space="preserve">OH0019538515</t>
  </si>
  <si>
    <t xml:space="preserve">OH0015760632</t>
  </si>
  <si>
    <t xml:space="preserve">1975-03-16</t>
  </si>
  <si>
    <t xml:space="preserve">504 PERKINSWOOD BLVD NE</t>
  </si>
  <si>
    <t xml:space="preserve">OH0022808414</t>
  </si>
  <si>
    <t xml:space="preserve">1977-06-07</t>
  </si>
  <si>
    <t xml:space="preserve">OH0015806576</t>
  </si>
  <si>
    <t xml:space="preserve">NORTON</t>
  </si>
  <si>
    <t xml:space="preserve">1943-09-17</t>
  </si>
  <si>
    <t xml:space="preserve">OH0015761203</t>
  </si>
  <si>
    <t xml:space="preserve">SHELLEY</t>
  </si>
  <si>
    <t xml:space="preserve">1975-09-25</t>
  </si>
  <si>
    <t xml:space="preserve">480 COUNTRY CLUB DR NE</t>
  </si>
  <si>
    <t xml:space="preserve">OH0015684085</t>
  </si>
  <si>
    <t xml:space="preserve">1951-04-10</t>
  </si>
  <si>
    <t xml:space="preserve">324 OVERLOOK DR NE</t>
  </si>
  <si>
    <t xml:space="preserve">OH0015794174</t>
  </si>
  <si>
    <t xml:space="preserve">CAMARA</t>
  </si>
  <si>
    <t xml:space="preserve">1973-09-21</t>
  </si>
  <si>
    <t xml:space="preserve">OH0027097015</t>
  </si>
  <si>
    <t xml:space="preserve">GREER</t>
  </si>
  <si>
    <t xml:space="preserve">TAWANDA</t>
  </si>
  <si>
    <t xml:space="preserve">1974-05-22</t>
  </si>
  <si>
    <t xml:space="preserve">OH0015691998</t>
  </si>
  <si>
    <t xml:space="preserve">1960-12-25</t>
  </si>
  <si>
    <t xml:space="preserve">1981-07-31</t>
  </si>
  <si>
    <t xml:space="preserve">3056 OVERLOOK DR NE</t>
  </si>
  <si>
    <t xml:space="preserve">OH0024170014</t>
  </si>
  <si>
    <t xml:space="preserve">VENOSKY</t>
  </si>
  <si>
    <t xml:space="preserve">1966-11-27</t>
  </si>
  <si>
    <t xml:space="preserve">OH0015714440</t>
  </si>
  <si>
    <t xml:space="preserve">GOMBOS</t>
  </si>
  <si>
    <t xml:space="preserve">1980-06-13</t>
  </si>
  <si>
    <t xml:space="preserve">2018-12-25</t>
  </si>
  <si>
    <t xml:space="preserve">OH0015704562</t>
  </si>
  <si>
    <t xml:space="preserve">1978-07-01</t>
  </si>
  <si>
    <t xml:space="preserve">OH0025249954</t>
  </si>
  <si>
    <t xml:space="preserve">ASHTON</t>
  </si>
  <si>
    <t xml:space="preserve">KANDYCE</t>
  </si>
  <si>
    <t xml:space="preserve">1949-10-21</t>
  </si>
  <si>
    <t xml:space="preserve">OH0024943281</t>
  </si>
  <si>
    <t xml:space="preserve">VALLIE</t>
  </si>
  <si>
    <t xml:space="preserve">2020-02-22</t>
  </si>
  <si>
    <t xml:space="preserve">OH0015765212</t>
  </si>
  <si>
    <t xml:space="preserve">1976-03-24</t>
  </si>
  <si>
    <t xml:space="preserve">OH0015718735</t>
  </si>
  <si>
    <t xml:space="preserve">1968-11-22</t>
  </si>
  <si>
    <t xml:space="preserve">OH0025336538</t>
  </si>
  <si>
    <t xml:space="preserve">2023-08-25</t>
  </si>
  <si>
    <t xml:space="preserve">OH0026634478</t>
  </si>
  <si>
    <t xml:space="preserve">SIEBERT</t>
  </si>
  <si>
    <t xml:space="preserve">2004-01-23</t>
  </si>
  <si>
    <t xml:space="preserve">2022-09-15</t>
  </si>
  <si>
    <t xml:space="preserve">OH0027635319</t>
  </si>
  <si>
    <t xml:space="preserve">BRENTON</t>
  </si>
  <si>
    <t xml:space="preserve">2003-09-23</t>
  </si>
  <si>
    <t xml:space="preserve">OH0026631836</t>
  </si>
  <si>
    <t xml:space="preserve">2004-08-28</t>
  </si>
  <si>
    <t xml:space="preserve">3</t>
  </si>
  <si>
    <t xml:space="preserve">OH0015723744</t>
  </si>
  <si>
    <t xml:space="preserve">1966-06-23</t>
  </si>
  <si>
    <t xml:space="preserve">OH0024246496</t>
  </si>
  <si>
    <t xml:space="preserve">GOODENOW</t>
  </si>
  <si>
    <t xml:space="preserve">1944-07-09</t>
  </si>
  <si>
    <t xml:space="preserve">3530 ATLANTIC ST NE</t>
  </si>
  <si>
    <t xml:space="preserve">OH0024542436</t>
  </si>
  <si>
    <t xml:space="preserve">RANSOM</t>
  </si>
  <si>
    <t xml:space="preserve">JUDAH</t>
  </si>
  <si>
    <t xml:space="preserve">OH0015763416</t>
  </si>
  <si>
    <t xml:space="preserve">SAM</t>
  </si>
  <si>
    <t xml:space="preserve">VANG</t>
  </si>
  <si>
    <t xml:space="preserve">1975-10-02</t>
  </si>
  <si>
    <t xml:space="preserve">OH0015751617</t>
  </si>
  <si>
    <t xml:space="preserve">1952-09-02</t>
  </si>
  <si>
    <t xml:space="preserve">1992-08-31</t>
  </si>
  <si>
    <t xml:space="preserve">OH0015802927</t>
  </si>
  <si>
    <t xml:space="preserve">CRACIUN</t>
  </si>
  <si>
    <t xml:space="preserve">1943-03-19</t>
  </si>
  <si>
    <t xml:space="preserve">OH0024511444</t>
  </si>
  <si>
    <t xml:space="preserve">1981-04-01</t>
  </si>
  <si>
    <t xml:space="preserve">2018-02-20</t>
  </si>
  <si>
    <t xml:space="preserve">OH0026453351</t>
  </si>
  <si>
    <t xml:space="preserve">ROEMER</t>
  </si>
  <si>
    <t xml:space="preserve">1963-06-17</t>
  </si>
  <si>
    <t xml:space="preserve">522 WILLARD AVE NE</t>
  </si>
  <si>
    <t xml:space="preserve">OH0015730137</t>
  </si>
  <si>
    <t xml:space="preserve">1970-11-20</t>
  </si>
  <si>
    <t xml:space="preserve">OH0024627950</t>
  </si>
  <si>
    <t xml:space="preserve">TVEDT</t>
  </si>
  <si>
    <t xml:space="preserve">APT 112C</t>
  </si>
  <si>
    <t xml:space="preserve">OH0015697087</t>
  </si>
  <si>
    <t xml:space="preserve">KLATMAN</t>
  </si>
  <si>
    <t xml:space="preserve">1943-11-11</t>
  </si>
  <si>
    <t xml:space="preserve">2000-08-21</t>
  </si>
  <si>
    <t xml:space="preserve">396 PERKINSWOOD BLVD NE</t>
  </si>
  <si>
    <t xml:space="preserve">OH0015727654</t>
  </si>
  <si>
    <t xml:space="preserve">1970-05-04</t>
  </si>
  <si>
    <t xml:space="preserve">2015-12-25</t>
  </si>
  <si>
    <t xml:space="preserve">OH0015741079</t>
  </si>
  <si>
    <t xml:space="preserve">1980-01-16</t>
  </si>
  <si>
    <t xml:space="preserve">2011-08-02</t>
  </si>
  <si>
    <t xml:space="preserve">OH0015820919</t>
  </si>
  <si>
    <t xml:space="preserve">1947-08-27</t>
  </si>
  <si>
    <t xml:space="preserve">1997-09-09</t>
  </si>
  <si>
    <t xml:space="preserve">382 PERKINSWOOD BLVD NE</t>
  </si>
  <si>
    <t xml:space="preserve">OH0015695295</t>
  </si>
  <si>
    <t xml:space="preserve">1983-03-14</t>
  </si>
  <si>
    <t xml:space="preserve">2020-07-19</t>
  </si>
  <si>
    <t xml:space="preserve">OH0023536908</t>
  </si>
  <si>
    <t xml:space="preserve">1997-12-06</t>
  </si>
  <si>
    <t xml:space="preserve">OH0022822823</t>
  </si>
  <si>
    <t xml:space="preserve">OH0015811060</t>
  </si>
  <si>
    <t xml:space="preserve">1946-07-31</t>
  </si>
  <si>
    <t xml:space="preserve">OH0015716223</t>
  </si>
  <si>
    <t xml:space="preserve">1964-06-13</t>
  </si>
  <si>
    <t xml:space="preserve">OH0015804535</t>
  </si>
  <si>
    <t xml:space="preserve">OCONNOR</t>
  </si>
  <si>
    <t xml:space="preserve">1936-09-29</t>
  </si>
  <si>
    <t xml:space="preserve">2016-02-13</t>
  </si>
  <si>
    <t xml:space="preserve">OH0015687689</t>
  </si>
  <si>
    <t xml:space="preserve">1957-05-03</t>
  </si>
  <si>
    <t xml:space="preserve">2014-02-15</t>
  </si>
  <si>
    <t xml:space="preserve">OH0015725946</t>
  </si>
  <si>
    <t xml:space="preserve">1979-04-16</t>
  </si>
  <si>
    <t xml:space="preserve">2008-03-01</t>
  </si>
  <si>
    <t xml:space="preserve">OH0015726082</t>
  </si>
  <si>
    <t xml:space="preserve">1961-02-09</t>
  </si>
  <si>
    <t xml:space="preserve">650 PERKINSWOOD BLVD NE</t>
  </si>
  <si>
    <t xml:space="preserve">OH0023976888</t>
  </si>
  <si>
    <t xml:space="preserve">MIRKO</t>
  </si>
  <si>
    <t xml:space="preserve">1953-12-11</t>
  </si>
  <si>
    <t xml:space="preserve">2016-09-23</t>
  </si>
  <si>
    <t xml:space="preserve">OH0023449197</t>
  </si>
  <si>
    <t xml:space="preserve">CHASKO</t>
  </si>
  <si>
    <t xml:space="preserve">1970-01-22</t>
  </si>
  <si>
    <t xml:space="preserve">2020-01-16</t>
  </si>
  <si>
    <t xml:space="preserve">OH0026450671</t>
  </si>
  <si>
    <t xml:space="preserve">2003-06-02</t>
  </si>
  <si>
    <t xml:space="preserve">OH0015755601</t>
  </si>
  <si>
    <t xml:space="preserve">1957-01-05</t>
  </si>
  <si>
    <t xml:space="preserve">2803 WOODLAND AVE NE</t>
  </si>
  <si>
    <t xml:space="preserve">OH0015821933</t>
  </si>
  <si>
    <t xml:space="preserve">1971-08-01</t>
  </si>
  <si>
    <t xml:space="preserve">2011-04-18</t>
  </si>
  <si>
    <t xml:space="preserve">OH0015788992</t>
  </si>
  <si>
    <t xml:space="preserve">1959-07-21</t>
  </si>
  <si>
    <t xml:space="preserve">OH0015802619</t>
  </si>
  <si>
    <t xml:space="preserve">1948-09-16</t>
  </si>
  <si>
    <t xml:space="preserve">OH0015725533</t>
  </si>
  <si>
    <t xml:space="preserve">1951-05-26</t>
  </si>
  <si>
    <t xml:space="preserve">OH0015697030</t>
  </si>
  <si>
    <t xml:space="preserve">VANWINKLE</t>
  </si>
  <si>
    <t xml:space="preserve">1958-08-25</t>
  </si>
  <si>
    <t xml:space="preserve">856 PERKINSWOOD BLVD NE</t>
  </si>
  <si>
    <t xml:space="preserve">OH0015751714</t>
  </si>
  <si>
    <t xml:space="preserve">KLINE</t>
  </si>
  <si>
    <t xml:space="preserve">1946-09-10</t>
  </si>
  <si>
    <t xml:space="preserve">1976-03-10</t>
  </si>
  <si>
    <t xml:space="preserve">OH0015802825</t>
  </si>
  <si>
    <t xml:space="preserve">SALCONE</t>
  </si>
  <si>
    <t xml:space="preserve">1924-03-12</t>
  </si>
  <si>
    <t xml:space="preserve">OH0023248549</t>
  </si>
  <si>
    <t xml:space="preserve">ANGLE</t>
  </si>
  <si>
    <t xml:space="preserve">MATTHIAS</t>
  </si>
  <si>
    <t xml:space="preserve">1948-09-05</t>
  </si>
  <si>
    <t xml:space="preserve">OH0015802826</t>
  </si>
  <si>
    <t xml:space="preserve">1936-07-08</t>
  </si>
  <si>
    <t xml:space="preserve">OH0023263610</t>
  </si>
  <si>
    <t xml:space="preserve">1957-06-01</t>
  </si>
  <si>
    <t xml:space="preserve">OH0026502982</t>
  </si>
  <si>
    <t xml:space="preserve">WAYT</t>
  </si>
  <si>
    <t xml:space="preserve">ARISON</t>
  </si>
  <si>
    <t xml:space="preserve">1978-11-07</t>
  </si>
  <si>
    <t xml:space="preserve">3025 FOSTER DR NE</t>
  </si>
  <si>
    <t xml:space="preserve">OH0019791273</t>
  </si>
  <si>
    <t xml:space="preserve">MEASE</t>
  </si>
  <si>
    <t xml:space="preserve">1978-02-24</t>
  </si>
  <si>
    <t xml:space="preserve">2015-03-21</t>
  </si>
  <si>
    <t xml:space="preserve">861 MELWOOD DR NE</t>
  </si>
  <si>
    <t xml:space="preserve">OH0026903230</t>
  </si>
  <si>
    <t xml:space="preserve">2001-02-05</t>
  </si>
  <si>
    <t xml:space="preserve">OH0026904846</t>
  </si>
  <si>
    <t xml:space="preserve">LICHTENSTEIN</t>
  </si>
  <si>
    <t xml:space="preserve">1944-10-02</t>
  </si>
  <si>
    <t xml:space="preserve">2023-04-29</t>
  </si>
  <si>
    <t xml:space="preserve">283 NORTH RD NE</t>
  </si>
  <si>
    <t xml:space="preserve">OH0020848191</t>
  </si>
  <si>
    <t xml:space="preserve">1983-07-14</t>
  </si>
  <si>
    <t xml:space="preserve">OH0024690421</t>
  </si>
  <si>
    <t xml:space="preserve">YEHONATHAN</t>
  </si>
  <si>
    <t xml:space="preserve">GEFFERY MIKKAL</t>
  </si>
  <si>
    <t xml:space="preserve">2018-07-07</t>
  </si>
  <si>
    <t xml:space="preserve">OH0015807683</t>
  </si>
  <si>
    <t xml:space="preserve">ALBERT</t>
  </si>
  <si>
    <t xml:space="preserve">1977-09-14</t>
  </si>
  <si>
    <t xml:space="preserve">2881 CRESCENT DR NE</t>
  </si>
  <si>
    <t xml:space="preserve">OH0015696397</t>
  </si>
  <si>
    <t xml:space="preserve">1960-01-13</t>
  </si>
  <si>
    <t xml:space="preserve">OH0022331938</t>
  </si>
  <si>
    <t xml:space="preserve">JAEN</t>
  </si>
  <si>
    <t xml:space="preserve">1985-02-01</t>
  </si>
  <si>
    <t xml:space="preserve">OH0022017504</t>
  </si>
  <si>
    <t xml:space="preserve">TYECHIA</t>
  </si>
  <si>
    <t xml:space="preserve">LYNZETTE</t>
  </si>
  <si>
    <t xml:space="preserve">1983-12-31</t>
  </si>
  <si>
    <t xml:space="preserve">OH0026912493</t>
  </si>
  <si>
    <t xml:space="preserve">1967-05-29</t>
  </si>
  <si>
    <t xml:space="preserve">2023-05-27</t>
  </si>
  <si>
    <t xml:space="preserve">OH0024450266</t>
  </si>
  <si>
    <t xml:space="preserve">1999-10-16</t>
  </si>
  <si>
    <t xml:space="preserve">2021-10-14</t>
  </si>
  <si>
    <t xml:space="preserve">OH0026923287</t>
  </si>
  <si>
    <t xml:space="preserve">PAPADIMAS</t>
  </si>
  <si>
    <t xml:space="preserve">1946-08-20</t>
  </si>
  <si>
    <t xml:space="preserve">2023-05-18</t>
  </si>
  <si>
    <t xml:space="preserve">OH0015707792</t>
  </si>
  <si>
    <t xml:space="preserve">1958-11-29</t>
  </si>
  <si>
    <t xml:space="preserve">OH0020891331</t>
  </si>
  <si>
    <t xml:space="preserve">2022-06-18</t>
  </si>
  <si>
    <t xml:space="preserve">OH0027739972</t>
  </si>
  <si>
    <t xml:space="preserve">OH0015720625</t>
  </si>
  <si>
    <t xml:space="preserve">2021-06-24</t>
  </si>
  <si>
    <t xml:space="preserve">OH0015765682</t>
  </si>
  <si>
    <t xml:space="preserve">1944-04-16</t>
  </si>
  <si>
    <t xml:space="preserve">OH0015690954</t>
  </si>
  <si>
    <t xml:space="preserve">1959-08-30</t>
  </si>
  <si>
    <t xml:space="preserve">OH0026513897</t>
  </si>
  <si>
    <t xml:space="preserve">2004-02-02</t>
  </si>
  <si>
    <t xml:space="preserve">OH0024984864</t>
  </si>
  <si>
    <t xml:space="preserve">1985-01-01</t>
  </si>
  <si>
    <t xml:space="preserve">2020-08-26</t>
  </si>
  <si>
    <t xml:space="preserve">OH0015800444</t>
  </si>
  <si>
    <t xml:space="preserve">HEALD</t>
  </si>
  <si>
    <t xml:space="preserve">1946-11-07</t>
  </si>
  <si>
    <t xml:space="preserve">2013-11-25</t>
  </si>
  <si>
    <t xml:space="preserve">OH0015728197</t>
  </si>
  <si>
    <t xml:space="preserve">OH0015796165</t>
  </si>
  <si>
    <t xml:space="preserve">2020-04-16</t>
  </si>
  <si>
    <t xml:space="preserve">OH0015808430</t>
  </si>
  <si>
    <t xml:space="preserve">1983-09-17</t>
  </si>
  <si>
    <t xml:space="preserve">293 NORTH RD NE</t>
  </si>
  <si>
    <t xml:space="preserve">OH0020927670</t>
  </si>
  <si>
    <t xml:space="preserve">GRAZIANO</t>
  </si>
  <si>
    <t xml:space="preserve">1992-02-27</t>
  </si>
  <si>
    <t xml:space="preserve">430 BUTLER RD NE</t>
  </si>
  <si>
    <t xml:space="preserve">OH0015802470</t>
  </si>
  <si>
    <t xml:space="preserve">KATE</t>
  </si>
  <si>
    <t xml:space="preserve">1982-08-07</t>
  </si>
  <si>
    <t xml:space="preserve">2022-07-21</t>
  </si>
  <si>
    <t xml:space="preserve">OH0026540175</t>
  </si>
  <si>
    <t xml:space="preserve">KARYNA</t>
  </si>
  <si>
    <t xml:space="preserve">2004-09-17</t>
  </si>
  <si>
    <t xml:space="preserve">OH0022406365</t>
  </si>
  <si>
    <t xml:space="preserve">MAPHET</t>
  </si>
  <si>
    <t xml:space="preserve">2852 CRESCENT DR NE</t>
  </si>
  <si>
    <t xml:space="preserve">OH0015716864</t>
  </si>
  <si>
    <t xml:space="preserve">CALDERONE</t>
  </si>
  <si>
    <t xml:space="preserve">JOLENE</t>
  </si>
  <si>
    <t xml:space="preserve">1968-10-19</t>
  </si>
  <si>
    <t xml:space="preserve">431 GOLF DR NE</t>
  </si>
  <si>
    <t xml:space="preserve">OH0022300276</t>
  </si>
  <si>
    <t xml:space="preserve">DAMIAN</t>
  </si>
  <si>
    <t xml:space="preserve">1971-06-26</t>
  </si>
  <si>
    <t xml:space="preserve">OH0026722380</t>
  </si>
  <si>
    <t xml:space="preserve">1997-08-21</t>
  </si>
  <si>
    <t xml:space="preserve">OH0027245892</t>
  </si>
  <si>
    <t xml:space="preserve">2779 WOODLAND AVE NE</t>
  </si>
  <si>
    <t xml:space="preserve">OH0018897028</t>
  </si>
  <si>
    <t xml:space="preserve">GOODWIN CAPERS</t>
  </si>
  <si>
    <t xml:space="preserve">FAREEDAH</t>
  </si>
  <si>
    <t xml:space="preserve">1977-11-30</t>
  </si>
  <si>
    <t xml:space="preserve">OH0019010897</t>
  </si>
  <si>
    <t xml:space="preserve">1954-04-01</t>
  </si>
  <si>
    <t xml:space="preserve">2006-10-23</t>
  </si>
  <si>
    <t xml:space="preserve">OH0015713158</t>
  </si>
  <si>
    <t xml:space="preserve">1957-07-19</t>
  </si>
  <si>
    <t xml:space="preserve">1985-09-15</t>
  </si>
  <si>
    <t xml:space="preserve">OH0019701637</t>
  </si>
  <si>
    <t xml:space="preserve">2008-04-23</t>
  </si>
  <si>
    <t xml:space="preserve">OH0019797191</t>
  </si>
  <si>
    <t xml:space="preserve">BURTON</t>
  </si>
  <si>
    <t xml:space="preserve">1990-09-26</t>
  </si>
  <si>
    <t xml:space="preserve">OH0015741081</t>
  </si>
  <si>
    <t xml:space="preserve">OH0027885288</t>
  </si>
  <si>
    <t xml:space="preserve">CAZARES BEDOLLA</t>
  </si>
  <si>
    <t xml:space="preserve">ZARAI</t>
  </si>
  <si>
    <t xml:space="preserve">1990-09-11</t>
  </si>
  <si>
    <t xml:space="preserve">2025-01-24</t>
  </si>
  <si>
    <t xml:space="preserve">OH0015804293</t>
  </si>
  <si>
    <t xml:space="preserve">1961-10-28</t>
  </si>
  <si>
    <t xml:space="preserve">1979-06-18</t>
  </si>
  <si>
    <t xml:space="preserve">3119 OVERLOOK DR NE</t>
  </si>
  <si>
    <t xml:space="preserve">OH0015703328</t>
  </si>
  <si>
    <t xml:space="preserve">PETRINOLIS</t>
  </si>
  <si>
    <t xml:space="preserve">1956-04-13</t>
  </si>
  <si>
    <t xml:space="preserve">469 COUNTRY CLUB DR NE</t>
  </si>
  <si>
    <t xml:space="preserve">OH0027885287</t>
  </si>
  <si>
    <t xml:space="preserve">CAROTHERS</t>
  </si>
  <si>
    <t xml:space="preserve">1990-04-10</t>
  </si>
  <si>
    <t xml:space="preserve">OH0015684078</t>
  </si>
  <si>
    <t xml:space="preserve">1949-03-07</t>
  </si>
  <si>
    <t xml:space="preserve">OH0026571190</t>
  </si>
  <si>
    <t xml:space="preserve">AIDAN</t>
  </si>
  <si>
    <t xml:space="preserve">CONOR</t>
  </si>
  <si>
    <t xml:space="preserve">2003-03-15</t>
  </si>
  <si>
    <t xml:space="preserve">OH0022840496</t>
  </si>
  <si>
    <t xml:space="preserve">1940-01-26</t>
  </si>
  <si>
    <t xml:space="preserve">3233 E MARKET ST</t>
  </si>
  <si>
    <t xml:space="preserve">OH0026386169</t>
  </si>
  <si>
    <t xml:space="preserve">ARBOGAST</t>
  </si>
  <si>
    <t xml:space="preserve">2021-12-18</t>
  </si>
  <si>
    <t xml:space="preserve">OH0027227455</t>
  </si>
  <si>
    <t xml:space="preserve">KARINA</t>
  </si>
  <si>
    <t xml:space="preserve">1993-06-21</t>
  </si>
  <si>
    <t xml:space="preserve">2024-01-20</t>
  </si>
  <si>
    <t xml:space="preserve">OH0018589253</t>
  </si>
  <si>
    <t xml:space="preserve">1987-09-28</t>
  </si>
  <si>
    <t xml:space="preserve">2872 CRESCENT DR NE</t>
  </si>
  <si>
    <t xml:space="preserve">OH0027653956</t>
  </si>
  <si>
    <t xml:space="preserve">LIANA</t>
  </si>
  <si>
    <t xml:space="preserve">ANGELINA</t>
  </si>
  <si>
    <t xml:space="preserve">OH0015687595</t>
  </si>
  <si>
    <t xml:space="preserve">1957-05-17</t>
  </si>
  <si>
    <t xml:space="preserve">1980-09-25</t>
  </si>
  <si>
    <t xml:space="preserve">OH0015717358</t>
  </si>
  <si>
    <t xml:space="preserve">OH0027305838</t>
  </si>
  <si>
    <t xml:space="preserve">2024-04-03</t>
  </si>
  <si>
    <t xml:space="preserve">OH0015686981</t>
  </si>
  <si>
    <t xml:space="preserve">1983-12-01</t>
  </si>
  <si>
    <t xml:space="preserve">OH0015767356</t>
  </si>
  <si>
    <t xml:space="preserve">1963-10-16</t>
  </si>
  <si>
    <t xml:space="preserve">2015-03-09</t>
  </si>
  <si>
    <t xml:space="preserve">OH0015791589</t>
  </si>
  <si>
    <t xml:space="preserve">LANDER</t>
  </si>
  <si>
    <t xml:space="preserve">1968-07-19</t>
  </si>
  <si>
    <t xml:space="preserve">OH0015718185</t>
  </si>
  <si>
    <t xml:space="preserve">OH0015769410</t>
  </si>
  <si>
    <t xml:space="preserve">EMMANUAL</t>
  </si>
  <si>
    <t xml:space="preserve">ULYSSES</t>
  </si>
  <si>
    <t xml:space="preserve">1981-04-09</t>
  </si>
  <si>
    <t xml:space="preserve">OH0021969946</t>
  </si>
  <si>
    <t xml:space="preserve">1974-04-08</t>
  </si>
  <si>
    <t xml:space="preserve">OH0015869798</t>
  </si>
  <si>
    <t xml:space="preserve">1985-02-12</t>
  </si>
  <si>
    <t xml:space="preserve">OH0027277232</t>
  </si>
  <si>
    <t xml:space="preserve">OH0026082451</t>
  </si>
  <si>
    <t xml:space="preserve">DERIC</t>
  </si>
  <si>
    <t xml:space="preserve">LAMON</t>
  </si>
  <si>
    <t xml:space="preserve">2001-03-09</t>
  </si>
  <si>
    <t xml:space="preserve">332 PERKINSWOOD BLVD NE</t>
  </si>
  <si>
    <t xml:space="preserve">OH0018670520</t>
  </si>
  <si>
    <t xml:space="preserve">PALLANTE</t>
  </si>
  <si>
    <t xml:space="preserve">LESLEY</t>
  </si>
  <si>
    <t xml:space="preserve">1972-04-04</t>
  </si>
  <si>
    <t xml:space="preserve">OH0027139147</t>
  </si>
  <si>
    <t xml:space="preserve">JONELL</t>
  </si>
  <si>
    <t xml:space="preserve">2000-05-31</t>
  </si>
  <si>
    <t xml:space="preserve">OH0020969889</t>
  </si>
  <si>
    <t xml:space="preserve">GROVER</t>
  </si>
  <si>
    <t xml:space="preserve">1978-08-27</t>
  </si>
  <si>
    <t xml:space="preserve">OH0015687069</t>
  </si>
  <si>
    <t xml:space="preserve">1930-06-01</t>
  </si>
  <si>
    <t xml:space="preserve">2017-02-15</t>
  </si>
  <si>
    <t xml:space="preserve">APT1</t>
  </si>
  <si>
    <t xml:space="preserve">OH0015800381</t>
  </si>
  <si>
    <t xml:space="preserve">MANLIO</t>
  </si>
  <si>
    <t xml:space="preserve">1933-10-22</t>
  </si>
  <si>
    <t xml:space="preserve">OH0023838837</t>
  </si>
  <si>
    <t xml:space="preserve">1998-07-28</t>
  </si>
  <si>
    <t xml:space="preserve">OH0015720250</t>
  </si>
  <si>
    <t xml:space="preserve">1967-06-01</t>
  </si>
  <si>
    <t xml:space="preserve">2011-08-21</t>
  </si>
  <si>
    <t xml:space="preserve">OH0015687967</t>
  </si>
  <si>
    <t xml:space="preserve">SCHEIBER</t>
  </si>
  <si>
    <t xml:space="preserve">1949-06-07</t>
  </si>
  <si>
    <t xml:space="preserve">1980-07-06</t>
  </si>
  <si>
    <t xml:space="preserve">266 COUNTRY CLUB DR NE</t>
  </si>
  <si>
    <t xml:space="preserve">OH0015687969</t>
  </si>
  <si>
    <t xml:space="preserve">1950-10-18</t>
  </si>
  <si>
    <t xml:space="preserve">OH0022653360</t>
  </si>
  <si>
    <t xml:space="preserve">1992-12-16</t>
  </si>
  <si>
    <t xml:space="preserve">2022-11-15</t>
  </si>
  <si>
    <t xml:space="preserve">OH0015679818</t>
  </si>
  <si>
    <t xml:space="preserve">1938-02-26</t>
  </si>
  <si>
    <t xml:space="preserve">774 WILDWOOD DR NE</t>
  </si>
  <si>
    <t xml:space="preserve">OH0015679808</t>
  </si>
  <si>
    <t xml:space="preserve">1939-02-07</t>
  </si>
  <si>
    <t xml:space="preserve">OH0015717820</t>
  </si>
  <si>
    <t xml:space="preserve">259 COUNTRY CLUB DR NE</t>
  </si>
  <si>
    <t xml:space="preserve">OH0015751546</t>
  </si>
  <si>
    <t xml:space="preserve">1963-04-29</t>
  </si>
  <si>
    <t xml:space="preserve">OH0015760385</t>
  </si>
  <si>
    <t xml:space="preserve">1982-11-08</t>
  </si>
  <si>
    <t xml:space="preserve">OH0015756726</t>
  </si>
  <si>
    <t xml:space="preserve">ELISABETH</t>
  </si>
  <si>
    <t xml:space="preserve">1963-10-29</t>
  </si>
  <si>
    <t xml:space="preserve">OH0026524464</t>
  </si>
  <si>
    <t xml:space="preserve">2003-12-21</t>
  </si>
  <si>
    <t xml:space="preserve">2022-06-08</t>
  </si>
  <si>
    <t xml:space="preserve">OH0015821584</t>
  </si>
  <si>
    <t xml:space="preserve">TESTER</t>
  </si>
  <si>
    <t xml:space="preserve">1957-09-22</t>
  </si>
  <si>
    <t xml:space="preserve">1997-09-13</t>
  </si>
  <si>
    <t xml:space="preserve">685 WILDWOOD DR NE</t>
  </si>
  <si>
    <t xml:space="preserve">OH0015841176</t>
  </si>
  <si>
    <t xml:space="preserve">DENUNZIO</t>
  </si>
  <si>
    <t xml:space="preserve">1984-02-06</t>
  </si>
  <si>
    <t xml:space="preserve">OH0015761056</t>
  </si>
  <si>
    <t xml:space="preserve">1961-01-22</t>
  </si>
  <si>
    <t xml:space="preserve">1993-03-19</t>
  </si>
  <si>
    <t xml:space="preserve">OH0015804563</t>
  </si>
  <si>
    <t xml:space="preserve">STANISLAW</t>
  </si>
  <si>
    <t xml:space="preserve">1929-09-30</t>
  </si>
  <si>
    <t xml:space="preserve">1964-09-21</t>
  </si>
  <si>
    <t xml:space="preserve">230 COUNTRY CLUB LN NE</t>
  </si>
  <si>
    <t xml:space="preserve">OH0018797367</t>
  </si>
  <si>
    <t xml:space="preserve">1973-12-05</t>
  </si>
  <si>
    <t xml:space="preserve">OH0015692032</t>
  </si>
  <si>
    <t xml:space="preserve">1950-04-05</t>
  </si>
  <si>
    <t xml:space="preserve">662 WILDWOOD DR NE</t>
  </si>
  <si>
    <t xml:space="preserve">OH0025118025</t>
  </si>
  <si>
    <t xml:space="preserve">2000-12-05</t>
  </si>
  <si>
    <t xml:space="preserve">OH0020076186</t>
  </si>
  <si>
    <t xml:space="preserve">1990-05-02</t>
  </si>
  <si>
    <t xml:space="preserve">OH0015882427</t>
  </si>
  <si>
    <t xml:space="preserve">1975-02-01</t>
  </si>
  <si>
    <t xml:space="preserve">OH0023756054</t>
  </si>
  <si>
    <t xml:space="preserve">CARRINO</t>
  </si>
  <si>
    <t xml:space="preserve">1995-06-16</t>
  </si>
  <si>
    <t xml:space="preserve">342 PERKINSWOOD BLVD NE</t>
  </si>
  <si>
    <t xml:space="preserve">OH0015685797</t>
  </si>
  <si>
    <t xml:space="preserve">1947-09-26</t>
  </si>
  <si>
    <t xml:space="preserve">1975-10-04</t>
  </si>
  <si>
    <t xml:space="preserve">606 WILDWOOD DR NE</t>
  </si>
  <si>
    <t xml:space="preserve">OH0015677666</t>
  </si>
  <si>
    <t xml:space="preserve">1950-04-12</t>
  </si>
  <si>
    <t xml:space="preserve">OH0026655595</t>
  </si>
  <si>
    <t xml:space="preserve">NIKOS</t>
  </si>
  <si>
    <t xml:space="preserve">3179 CRESCENT DR NE</t>
  </si>
  <si>
    <t xml:space="preserve">OH0015695389</t>
  </si>
  <si>
    <t xml:space="preserve">PROKOP</t>
  </si>
  <si>
    <t xml:space="preserve">1960-05-07</t>
  </si>
  <si>
    <t xml:space="preserve">1982-09-15</t>
  </si>
  <si>
    <t xml:space="preserve">641 FAIRWAY DR NE</t>
  </si>
  <si>
    <t xml:space="preserve">OH0015709036</t>
  </si>
  <si>
    <t xml:space="preserve">PAVLOCK</t>
  </si>
  <si>
    <t xml:space="preserve">1984-09-21</t>
  </si>
  <si>
    <t xml:space="preserve">609 PERKINSWOOD BLVD NE</t>
  </si>
  <si>
    <t xml:space="preserve">OH0015679882</t>
  </si>
  <si>
    <t xml:space="preserve">1937-10-17</t>
  </si>
  <si>
    <t xml:space="preserve">1958-11-18</t>
  </si>
  <si>
    <t xml:space="preserve">700 FAIRWAY DR NE</t>
  </si>
  <si>
    <t xml:space="preserve">OH0015741921</t>
  </si>
  <si>
    <t xml:space="preserve">KHOURY</t>
  </si>
  <si>
    <t xml:space="preserve">1946-06-29</t>
  </si>
  <si>
    <t xml:space="preserve">1991-05-03</t>
  </si>
  <si>
    <t xml:space="preserve">545 FAIRWAY DR NE</t>
  </si>
  <si>
    <t xml:space="preserve">OH0015713516</t>
  </si>
  <si>
    <t xml:space="preserve">COVELLI</t>
  </si>
  <si>
    <t xml:space="preserve">1985-09-24</t>
  </si>
  <si>
    <t xml:space="preserve">220 COUNTRY CLUB LN NE</t>
  </si>
  <si>
    <t xml:space="preserve">OH0015737682</t>
  </si>
  <si>
    <t xml:space="preserve">1947-11-26</t>
  </si>
  <si>
    <t xml:space="preserve">2006-06-02</t>
  </si>
  <si>
    <t xml:space="preserve">798 WILDWOOD DR NE</t>
  </si>
  <si>
    <t xml:space="preserve">OH0015712408</t>
  </si>
  <si>
    <t xml:space="preserve">1967-03-08</t>
  </si>
  <si>
    <t xml:space="preserve">2013-06-30</t>
  </si>
  <si>
    <t xml:space="preserve">OH0015717819</t>
  </si>
  <si>
    <t xml:space="preserve">1958-09-09</t>
  </si>
  <si>
    <t xml:space="preserve">OH0023486798</t>
  </si>
  <si>
    <t xml:space="preserve">CINDEA</t>
  </si>
  <si>
    <t xml:space="preserve">1975-05-01</t>
  </si>
  <si>
    <t xml:space="preserve">2018-09-12</t>
  </si>
  <si>
    <t xml:space="preserve">921 FAIRWAY DR NE</t>
  </si>
  <si>
    <t xml:space="preserve">OH0022347021</t>
  </si>
  <si>
    <t xml:space="preserve">OH0026142738</t>
  </si>
  <si>
    <t xml:space="preserve">1970-05-30</t>
  </si>
  <si>
    <t xml:space="preserve">2023-09-29</t>
  </si>
  <si>
    <t xml:space="preserve">2940 FOSTER DR NE</t>
  </si>
  <si>
    <t xml:space="preserve">OH0019772294</t>
  </si>
  <si>
    <t xml:space="preserve">MAITLAND</t>
  </si>
  <si>
    <t xml:space="preserve">1986-12-15</t>
  </si>
  <si>
    <t xml:space="preserve">310 PERKINSWOOD BLVD NE</t>
  </si>
  <si>
    <t xml:space="preserve">OH0021576900</t>
  </si>
  <si>
    <t xml:space="preserve">1993-08-19</t>
  </si>
  <si>
    <t xml:space="preserve">OH0025407112</t>
  </si>
  <si>
    <t xml:space="preserve">JUDIT</t>
  </si>
  <si>
    <t xml:space="preserve">2001-10-22</t>
  </si>
  <si>
    <t xml:space="preserve">OH0015759627</t>
  </si>
  <si>
    <t xml:space="preserve">TONY</t>
  </si>
  <si>
    <t xml:space="preserve">1969-07-23</t>
  </si>
  <si>
    <t xml:space="preserve">2016-09-17</t>
  </si>
  <si>
    <t xml:space="preserve">OH0015715503</t>
  </si>
  <si>
    <t xml:space="preserve">1980-09-08</t>
  </si>
  <si>
    <t xml:space="preserve">2023-07-22</t>
  </si>
  <si>
    <t xml:space="preserve">3259 OVERLOOK DR NE</t>
  </si>
  <si>
    <t xml:space="preserve">OH0018977832</t>
  </si>
  <si>
    <t xml:space="preserve">1982-09-25</t>
  </si>
  <si>
    <t xml:space="preserve">OH0015730113</t>
  </si>
  <si>
    <t xml:space="preserve">1960-12-18</t>
  </si>
  <si>
    <t xml:space="preserve">1989-10-10</t>
  </si>
  <si>
    <t xml:space="preserve">3160 OVERLOOK DR NE</t>
  </si>
  <si>
    <t xml:space="preserve">OH0015817691</t>
  </si>
  <si>
    <t xml:space="preserve">MAVROGIANIS</t>
  </si>
  <si>
    <t xml:space="preserve">ARGERO</t>
  </si>
  <si>
    <t xml:space="preserve">1941-05-15</t>
  </si>
  <si>
    <t xml:space="preserve">2000-06-30</t>
  </si>
  <si>
    <t xml:space="preserve">860 WILDWOOD DR NE</t>
  </si>
  <si>
    <t xml:space="preserve">OH0015714032</t>
  </si>
  <si>
    <t xml:space="preserve">LUCILLE</t>
  </si>
  <si>
    <t xml:space="preserve">1953-02-10</t>
  </si>
  <si>
    <t xml:space="preserve">OH0026279677</t>
  </si>
  <si>
    <t xml:space="preserve">1987-08-25</t>
  </si>
  <si>
    <t xml:space="preserve">2021-09-02</t>
  </si>
  <si>
    <t xml:space="preserve">OH0015820356</t>
  </si>
  <si>
    <t xml:space="preserve">MAXWELL</t>
  </si>
  <si>
    <t xml:space="preserve">1985-03-24</t>
  </si>
  <si>
    <t xml:space="preserve">OH0022017605</t>
  </si>
  <si>
    <t xml:space="preserve">1994-01-27</t>
  </si>
  <si>
    <t xml:space="preserve">OH0015702031</t>
  </si>
  <si>
    <t xml:space="preserve">1950-01-01</t>
  </si>
  <si>
    <t xml:space="preserve">OH0015815873</t>
  </si>
  <si>
    <t xml:space="preserve">1972-01-01</t>
  </si>
  <si>
    <t xml:space="preserve">OH0015718290</t>
  </si>
  <si>
    <t xml:space="preserve">731 WILDWOOD DR NE</t>
  </si>
  <si>
    <t xml:space="preserve">OH0019807668</t>
  </si>
  <si>
    <t xml:space="preserve">1990-06-14</t>
  </si>
  <si>
    <t xml:space="preserve">2012-10-01</t>
  </si>
  <si>
    <t xml:space="preserve">OH0024568255</t>
  </si>
  <si>
    <t xml:space="preserve">3090 FOSTER DR NE</t>
  </si>
  <si>
    <t xml:space="preserve">OH0015775930</t>
  </si>
  <si>
    <t xml:space="preserve">1954-04-16</t>
  </si>
  <si>
    <t xml:space="preserve">OH0025593478</t>
  </si>
  <si>
    <t xml:space="preserve">OH0021432416</t>
  </si>
  <si>
    <t xml:space="preserve">1982-06-09</t>
  </si>
  <si>
    <t xml:space="preserve">OH0015728732</t>
  </si>
  <si>
    <t xml:space="preserve">LATRICE</t>
  </si>
  <si>
    <t xml:space="preserve">2008-08-28</t>
  </si>
  <si>
    <t xml:space="preserve">OH0018587570</t>
  </si>
  <si>
    <t xml:space="preserve">OH0025905620</t>
  </si>
  <si>
    <t xml:space="preserve">1966-01-10</t>
  </si>
  <si>
    <t xml:space="preserve">OH0015677063</t>
  </si>
  <si>
    <t xml:space="preserve">628 FAIRWAY DR NE</t>
  </si>
  <si>
    <t xml:space="preserve">OH0025112140</t>
  </si>
  <si>
    <t xml:space="preserve">HUA</t>
  </si>
  <si>
    <t xml:space="preserve">LONDON</t>
  </si>
  <si>
    <t xml:space="preserve">2001-01-08</t>
  </si>
  <si>
    <t xml:space="preserve">2021-12-29</t>
  </si>
  <si>
    <t xml:space="preserve">OH0015721513</t>
  </si>
  <si>
    <t xml:space="preserve">OH0022735210</t>
  </si>
  <si>
    <t xml:space="preserve">367 COUNTRY CLUB DR NE</t>
  </si>
  <si>
    <t xml:space="preserve">OH0022734907</t>
  </si>
  <si>
    <t xml:space="preserve">1994-04-09</t>
  </si>
  <si>
    <t xml:space="preserve">OH0015806556</t>
  </si>
  <si>
    <t xml:space="preserve">1944-11-17</t>
  </si>
  <si>
    <t xml:space="preserve">707 WILDWOOD DR NE</t>
  </si>
  <si>
    <t xml:space="preserve">OH0015679061</t>
  </si>
  <si>
    <t xml:space="preserve">MANIOS</t>
  </si>
  <si>
    <t xml:space="preserve">1932-10-27</t>
  </si>
  <si>
    <t xml:space="preserve">1957-09-24</t>
  </si>
  <si>
    <t xml:space="preserve">708 WILDWOOD DR NE</t>
  </si>
  <si>
    <t xml:space="preserve">OH0015780744</t>
  </si>
  <si>
    <t xml:space="preserve">WOLBERT</t>
  </si>
  <si>
    <t xml:space="preserve">1946-10-11</t>
  </si>
  <si>
    <t xml:space="preserve">546 PERKINSWOOD BLVD NE</t>
  </si>
  <si>
    <t xml:space="preserve">OH0025550083</t>
  </si>
  <si>
    <t xml:space="preserve">ESPINOZA</t>
  </si>
  <si>
    <t xml:space="preserve">JULES</t>
  </si>
  <si>
    <t xml:space="preserve">2001-03-19</t>
  </si>
  <si>
    <t xml:space="preserve">2020-03-12</t>
  </si>
  <si>
    <t xml:space="preserve">906 WILLARD AVE NE</t>
  </si>
  <si>
    <t xml:space="preserve">OH0015678445</t>
  </si>
  <si>
    <t xml:space="preserve">DALESSANDRO</t>
  </si>
  <si>
    <t xml:space="preserve">1932-04-01</t>
  </si>
  <si>
    <t xml:space="preserve">1956-09-24</t>
  </si>
  <si>
    <t xml:space="preserve">664 PERKINSWOOD BLVD NE</t>
  </si>
  <si>
    <t xml:space="preserve">OH0025331852</t>
  </si>
  <si>
    <t xml:space="preserve">1980-10-11</t>
  </si>
  <si>
    <t xml:space="preserve">2019-10-10</t>
  </si>
  <si>
    <t xml:space="preserve">OH0023942906</t>
  </si>
  <si>
    <t xml:space="preserve">1992-09-12</t>
  </si>
  <si>
    <t xml:space="preserve">OH0015677880</t>
  </si>
  <si>
    <t xml:space="preserve">1946-01-14</t>
  </si>
  <si>
    <t xml:space="preserve">1967-09-05</t>
  </si>
  <si>
    <t xml:space="preserve">361 OVERLOOK DR NE</t>
  </si>
  <si>
    <t xml:space="preserve">OH0023457460</t>
  </si>
  <si>
    <t xml:space="preserve">1972-03-01</t>
  </si>
  <si>
    <t xml:space="preserve">OH0015818797</t>
  </si>
  <si>
    <t xml:space="preserve">OH0015708128</t>
  </si>
  <si>
    <t xml:space="preserve">1965-09-19</t>
  </si>
  <si>
    <t xml:space="preserve">OH0018762352</t>
  </si>
  <si>
    <t xml:space="preserve">LUBICH</t>
  </si>
  <si>
    <t xml:space="preserve">1988-03-13</t>
  </si>
  <si>
    <t xml:space="preserve">2024-07-14</t>
  </si>
  <si>
    <t xml:space="preserve">OH0015796184</t>
  </si>
  <si>
    <t xml:space="preserve">1987-07-24</t>
  </si>
  <si>
    <t xml:space="preserve">OH0026307242</t>
  </si>
  <si>
    <t xml:space="preserve">RUSHBROOK</t>
  </si>
  <si>
    <t xml:space="preserve">1974-07-07</t>
  </si>
  <si>
    <t xml:space="preserve">OH0015704391</t>
  </si>
  <si>
    <t xml:space="preserve">TIMMINS</t>
  </si>
  <si>
    <t xml:space="preserve">1952-05-07</t>
  </si>
  <si>
    <t xml:space="preserve">619 PERKINSWOOD BLVD NE</t>
  </si>
  <si>
    <t xml:space="preserve">OH0015719822</t>
  </si>
  <si>
    <t xml:space="preserve">HORGER</t>
  </si>
  <si>
    <t xml:space="preserve">1964-06-21</t>
  </si>
  <si>
    <t xml:space="preserve">2024-06-24</t>
  </si>
  <si>
    <t xml:space="preserve">OH0015804114</t>
  </si>
  <si>
    <t xml:space="preserve">1955-03-09</t>
  </si>
  <si>
    <t xml:space="preserve">1988-10-25</t>
  </si>
  <si>
    <t xml:space="preserve">689 PERKINSWOOD BLVD NE</t>
  </si>
  <si>
    <t xml:space="preserve">OH0021936305</t>
  </si>
  <si>
    <t xml:space="preserve">1978-08-26</t>
  </si>
  <si>
    <t xml:space="preserve">2013-11-15</t>
  </si>
  <si>
    <t xml:space="preserve">OH0015708588</t>
  </si>
  <si>
    <t xml:space="preserve">1947-08-06</t>
  </si>
  <si>
    <t xml:space="preserve">OH0015769006</t>
  </si>
  <si>
    <t xml:space="preserve">PHYLLIS</t>
  </si>
  <si>
    <t xml:space="preserve">1936-06-17</t>
  </si>
  <si>
    <t xml:space="preserve">2849 CRESCENT DR NE</t>
  </si>
  <si>
    <t xml:space="preserve">OH0027373850</t>
  </si>
  <si>
    <t xml:space="preserve">OH0015694109</t>
  </si>
  <si>
    <t xml:space="preserve">ROUSSAKIES</t>
  </si>
  <si>
    <t xml:space="preserve">CHRIST</t>
  </si>
  <si>
    <t xml:space="preserve">1964-06-01</t>
  </si>
  <si>
    <t xml:space="preserve">344 OVERLOOK DR NE</t>
  </si>
  <si>
    <t xml:space="preserve">OH0015801882</t>
  </si>
  <si>
    <t xml:space="preserve">1949-10-18</t>
  </si>
  <si>
    <t xml:space="preserve">OH0015699765</t>
  </si>
  <si>
    <t xml:space="preserve">LIAKARIS</t>
  </si>
  <si>
    <t xml:space="preserve">1941-12-28</t>
  </si>
  <si>
    <t xml:space="preserve">3076 OVERLOOK DR NE</t>
  </si>
  <si>
    <t xml:space="preserve">OH0015680713</t>
  </si>
  <si>
    <t xml:space="preserve">1961-07-11</t>
  </si>
  <si>
    <t xml:space="preserve">OH0023488277</t>
  </si>
  <si>
    <t xml:space="preserve">DIMITRI</t>
  </si>
  <si>
    <t xml:space="preserve">1998-11-05</t>
  </si>
  <si>
    <t xml:space="preserve">2016-01-27</t>
  </si>
  <si>
    <t xml:space="preserve">OH0015714458</t>
  </si>
  <si>
    <t xml:space="preserve">FERRETT</t>
  </si>
  <si>
    <t xml:space="preserve">1945-04-10</t>
  </si>
  <si>
    <t xml:space="preserve">2012-01-09</t>
  </si>
  <si>
    <t xml:space="preserve">OH0015680707</t>
  </si>
  <si>
    <t xml:space="preserve">HARSHMAN</t>
  </si>
  <si>
    <t xml:space="preserve">1929-08-31</t>
  </si>
  <si>
    <t xml:space="preserve">1968-09-23</t>
  </si>
  <si>
    <t xml:space="preserve">OH0015771188</t>
  </si>
  <si>
    <t xml:space="preserve">2022-04-07</t>
  </si>
  <si>
    <t xml:space="preserve">OH0023324187</t>
  </si>
  <si>
    <t xml:space="preserve">1996-06-20</t>
  </si>
  <si>
    <t xml:space="preserve">OH0015879119</t>
  </si>
  <si>
    <t xml:space="preserve">1962-06-05</t>
  </si>
  <si>
    <t xml:space="preserve">OH0015705397</t>
  </si>
  <si>
    <t xml:space="preserve">1965-05-22</t>
  </si>
  <si>
    <t xml:space="preserve">OH0024253020</t>
  </si>
  <si>
    <t xml:space="preserve">1992-04-08</t>
  </si>
  <si>
    <t xml:space="preserve">OH0015678347</t>
  </si>
  <si>
    <t xml:space="preserve">CARNAHAN</t>
  </si>
  <si>
    <t xml:space="preserve">1979-08-24</t>
  </si>
  <si>
    <t xml:space="preserve">618 PERKINSWOOD BLVD NE</t>
  </si>
  <si>
    <t xml:space="preserve">OH0024290390</t>
  </si>
  <si>
    <t xml:space="preserve">FROMMELT</t>
  </si>
  <si>
    <t xml:space="preserve">1984-07-09</t>
  </si>
  <si>
    <t xml:space="preserve">OH0026592889</t>
  </si>
  <si>
    <t xml:space="preserve">1954-01-04</t>
  </si>
  <si>
    <t xml:space="preserve">OH0015677655</t>
  </si>
  <si>
    <t xml:space="preserve">1953-03-14</t>
  </si>
  <si>
    <t xml:space="preserve">1978-08-23</t>
  </si>
  <si>
    <t xml:space="preserve">701 FAIRWAY DR NE</t>
  </si>
  <si>
    <t xml:space="preserve">OH0015723311</t>
  </si>
  <si>
    <t xml:space="preserve">1970-08-19</t>
  </si>
  <si>
    <t xml:space="preserve">OH0015795851</t>
  </si>
  <si>
    <t xml:space="preserve">1953-06-13</t>
  </si>
  <si>
    <t xml:space="preserve">2009-03-21</t>
  </si>
  <si>
    <t xml:space="preserve">890 FAIRWAY DR NE</t>
  </si>
  <si>
    <t xml:space="preserve">OH0015679219</t>
  </si>
  <si>
    <t xml:space="preserve">NADER</t>
  </si>
  <si>
    <t xml:space="preserve">1938-06-18</t>
  </si>
  <si>
    <t xml:space="preserve">1975-08-06</t>
  </si>
  <si>
    <t xml:space="preserve">OH0015741986</t>
  </si>
  <si>
    <t xml:space="preserve">1972-09-21</t>
  </si>
  <si>
    <t xml:space="preserve">2009-02-24</t>
  </si>
  <si>
    <t xml:space="preserve">OH0015679066</t>
  </si>
  <si>
    <t xml:space="preserve">1936-07-06</t>
  </si>
  <si>
    <t xml:space="preserve">1960-09-22</t>
  </si>
  <si>
    <t xml:space="preserve">OH0015801554</t>
  </si>
  <si>
    <t xml:space="preserve">NIKKY</t>
  </si>
  <si>
    <t xml:space="preserve">1970-09-28</t>
  </si>
  <si>
    <t xml:space="preserve">OH0015710472</t>
  </si>
  <si>
    <t xml:space="preserve">FOWLEY</t>
  </si>
  <si>
    <t xml:space="preserve">1951-12-25</t>
  </si>
  <si>
    <t xml:space="preserve">1978-04-29</t>
  </si>
  <si>
    <t xml:space="preserve">1050 FAIRWAY CT NE</t>
  </si>
  <si>
    <t xml:space="preserve">OH0015732921</t>
  </si>
  <si>
    <t xml:space="preserve">JARRED</t>
  </si>
  <si>
    <t xml:space="preserve">2013-11-08</t>
  </si>
  <si>
    <t xml:space="preserve">OH0015687591</t>
  </si>
  <si>
    <t xml:space="preserve">1959-12-18</t>
  </si>
  <si>
    <t xml:space="preserve">OH0015732574</t>
  </si>
  <si>
    <t xml:space="preserve">NOVORSKY</t>
  </si>
  <si>
    <t xml:space="preserve">1947-02-15</t>
  </si>
  <si>
    <t xml:space="preserve">3157 OVERLOOK DR NE</t>
  </si>
  <si>
    <t xml:space="preserve">OH0015732575</t>
  </si>
  <si>
    <t xml:space="preserve">1946-10-01</t>
  </si>
  <si>
    <t xml:space="preserve">OH0015814674</t>
  </si>
  <si>
    <t xml:space="preserve">1978-12-11</t>
  </si>
  <si>
    <t xml:space="preserve">OH0015820309</t>
  </si>
  <si>
    <t xml:space="preserve">1961-08-11</t>
  </si>
  <si>
    <t xml:space="preserve">OH0015732435</t>
  </si>
  <si>
    <t xml:space="preserve">1970-09-30</t>
  </si>
  <si>
    <t xml:space="preserve">OH0015844103</t>
  </si>
  <si>
    <t xml:space="preserve">1954-10-15</t>
  </si>
  <si>
    <t xml:space="preserve">2004-09-25</t>
  </si>
  <si>
    <t xml:space="preserve">OH0015740394</t>
  </si>
  <si>
    <t xml:space="preserve">1973-09-11</t>
  </si>
  <si>
    <t xml:space="preserve">OH0015765996</t>
  </si>
  <si>
    <t xml:space="preserve">1971-01-15</t>
  </si>
  <si>
    <t xml:space="preserve">1994-04-25</t>
  </si>
  <si>
    <t xml:space="preserve">3129 FOSTER DR NE</t>
  </si>
  <si>
    <t xml:space="preserve">OH0015687521</t>
  </si>
  <si>
    <t xml:space="preserve">1955-09-11</t>
  </si>
  <si>
    <t xml:space="preserve">1977-03-24</t>
  </si>
  <si>
    <t xml:space="preserve">OH0015808226</t>
  </si>
  <si>
    <t xml:space="preserve">1963-03-19</t>
  </si>
  <si>
    <t xml:space="preserve">1995-03-20</t>
  </si>
  <si>
    <t xml:space="preserve">OH0020386801</t>
  </si>
  <si>
    <t xml:space="preserve">1975-11-14</t>
  </si>
  <si>
    <t xml:space="preserve">OH0015741417</t>
  </si>
  <si>
    <t xml:space="preserve">1973-03-29</t>
  </si>
  <si>
    <t xml:space="preserve">1991-03-26</t>
  </si>
  <si>
    <t xml:space="preserve">OH0015755700</t>
  </si>
  <si>
    <t xml:space="preserve">1969-09-26</t>
  </si>
  <si>
    <t xml:space="preserve">1992-09-30</t>
  </si>
  <si>
    <t xml:space="preserve">OH0015820369</t>
  </si>
  <si>
    <t xml:space="preserve">1985-02-17</t>
  </si>
  <si>
    <t xml:space="preserve">2010-10-02</t>
  </si>
  <si>
    <t xml:space="preserve">3085 FOSTER DR NE</t>
  </si>
  <si>
    <t xml:space="preserve">OH0015717027</t>
  </si>
  <si>
    <t xml:space="preserve">1958-12-01</t>
  </si>
  <si>
    <t xml:space="preserve">1977-01-25</t>
  </si>
  <si>
    <t xml:space="preserve">OH0015679009</t>
  </si>
  <si>
    <t xml:space="preserve">LASKOS</t>
  </si>
  <si>
    <t xml:space="preserve">699 PERKINSWOOD BLVD NE</t>
  </si>
  <si>
    <t xml:space="preserve">OH0015695353</t>
  </si>
  <si>
    <t xml:space="preserve">1949-12-01</t>
  </si>
  <si>
    <t xml:space="preserve">1982-10-04</t>
  </si>
  <si>
    <t xml:space="preserve">OH0015694993</t>
  </si>
  <si>
    <t xml:space="preserve">ROSANN</t>
  </si>
  <si>
    <t xml:space="preserve">1959-02-06</t>
  </si>
  <si>
    <t xml:space="preserve">OH0015778778</t>
  </si>
  <si>
    <t xml:space="preserve">1974-12-16</t>
  </si>
  <si>
    <t xml:space="preserve">2014-10-05</t>
  </si>
  <si>
    <t xml:space="preserve">260 BUTLER RD NE</t>
  </si>
  <si>
    <t xml:space="preserve">OH0027017455</t>
  </si>
  <si>
    <t xml:space="preserve">2005-03-25</t>
  </si>
  <si>
    <t xml:space="preserve">2023-08-10</t>
  </si>
  <si>
    <t xml:space="preserve">OH0024033659</t>
  </si>
  <si>
    <t xml:space="preserve">1990-04-22</t>
  </si>
  <si>
    <t xml:space="preserve">2024-09-13</t>
  </si>
  <si>
    <t xml:space="preserve">OH0015716859</t>
  </si>
  <si>
    <t xml:space="preserve">DICKSON</t>
  </si>
  <si>
    <t xml:space="preserve">1942-01-18</t>
  </si>
  <si>
    <t xml:space="preserve">1987-01-02</t>
  </si>
  <si>
    <t xml:space="preserve">3131 OVERLOOK DR NE</t>
  </si>
  <si>
    <t xml:space="preserve">OH0015743604</t>
  </si>
  <si>
    <t xml:space="preserve">ROSA</t>
  </si>
  <si>
    <t xml:space="preserve">1958-11-11</t>
  </si>
  <si>
    <t xml:space="preserve">243 OVERLOOK DR NE</t>
  </si>
  <si>
    <t xml:space="preserve">OH0019537360</t>
  </si>
  <si>
    <t xml:space="preserve">1953-02-06</t>
  </si>
  <si>
    <t xml:space="preserve">OH0015802051</t>
  </si>
  <si>
    <t xml:space="preserve">1977-08-09</t>
  </si>
  <si>
    <t xml:space="preserve">OH0018587398</t>
  </si>
  <si>
    <t xml:space="preserve">CAREN</t>
  </si>
  <si>
    <t xml:space="preserve">1972-05-30</t>
  </si>
  <si>
    <t xml:space="preserve">OH0021242217</t>
  </si>
  <si>
    <t xml:space="preserve">OH0015841203</t>
  </si>
  <si>
    <t xml:space="preserve">1962-04-11</t>
  </si>
  <si>
    <t xml:space="preserve">2015-09-01</t>
  </si>
  <si>
    <t xml:space="preserve">380 FAIRWAY DR NE</t>
  </si>
  <si>
    <t xml:space="preserve">OH0015759176</t>
  </si>
  <si>
    <t xml:space="preserve">OH0023796180</t>
  </si>
  <si>
    <t xml:space="preserve">BOBBY</t>
  </si>
  <si>
    <t xml:space="preserve">1942-05-12</t>
  </si>
  <si>
    <t xml:space="preserve">2016-07-21</t>
  </si>
  <si>
    <t xml:space="preserve">386 BUTLER RD NE</t>
  </si>
  <si>
    <t xml:space="preserve">OH0015677100</t>
  </si>
  <si>
    <t xml:space="preserve">GENTITHES</t>
  </si>
  <si>
    <t xml:space="preserve">1949-01-23</t>
  </si>
  <si>
    <t xml:space="preserve">488 FAIRWAY DR NE</t>
  </si>
  <si>
    <t xml:space="preserve">OH0015716863</t>
  </si>
  <si>
    <t xml:space="preserve">PANOZZO</t>
  </si>
  <si>
    <t xml:space="preserve">1941-10-10</t>
  </si>
  <si>
    <t xml:space="preserve">1986-10-07</t>
  </si>
  <si>
    <t xml:space="preserve">3277 OVERLOOK DR NE</t>
  </si>
  <si>
    <t xml:space="preserve">OH0026734076</t>
  </si>
  <si>
    <t xml:space="preserve">1970-10-05</t>
  </si>
  <si>
    <t xml:space="preserve">2022-10-13</t>
  </si>
  <si>
    <t xml:space="preserve">1020 FAIRWAY CT NE</t>
  </si>
  <si>
    <t xml:space="preserve">OH0015710152</t>
  </si>
  <si>
    <t xml:space="preserve">1950-05-29</t>
  </si>
  <si>
    <t xml:space="preserve">1976-09-21</t>
  </si>
  <si>
    <t xml:space="preserve">OH0015707243</t>
  </si>
  <si>
    <t xml:space="preserve">1958-10-06</t>
  </si>
  <si>
    <t xml:space="preserve">1984-06-20</t>
  </si>
  <si>
    <t xml:space="preserve">OH0015677103</t>
  </si>
  <si>
    <t xml:space="preserve">KARIN</t>
  </si>
  <si>
    <t xml:space="preserve">1950-02-11</t>
  </si>
  <si>
    <t xml:space="preserve">OH0015714062</t>
  </si>
  <si>
    <t xml:space="preserve">1967-11-22</t>
  </si>
  <si>
    <t xml:space="preserve">OH0015679842</t>
  </si>
  <si>
    <t xml:space="preserve">1931-04-03</t>
  </si>
  <si>
    <t xml:space="preserve">1952-09-10</t>
  </si>
  <si>
    <t xml:space="preserve">OH0015677664</t>
  </si>
  <si>
    <t xml:space="preserve">1953-06-08</t>
  </si>
  <si>
    <t xml:space="preserve">1971-07-13</t>
  </si>
  <si>
    <t xml:space="preserve">OH0023645949</t>
  </si>
  <si>
    <t xml:space="preserve">MCGOWAN</t>
  </si>
  <si>
    <t xml:space="preserve">1997-01-05</t>
  </si>
  <si>
    <t xml:space="preserve">OH0024099041</t>
  </si>
  <si>
    <t xml:space="preserve">1942-11-30</t>
  </si>
  <si>
    <t xml:space="preserve">OH0015681186</t>
  </si>
  <si>
    <t xml:space="preserve">ROBINSON</t>
  </si>
  <si>
    <t xml:space="preserve">1927-08-30</t>
  </si>
  <si>
    <t xml:space="preserve">2019-09-09</t>
  </si>
  <si>
    <t xml:space="preserve">510 FAIRWAY DR NE</t>
  </si>
  <si>
    <t xml:space="preserve">OH0015688950</t>
  </si>
  <si>
    <t xml:space="preserve">1953-10-31</t>
  </si>
  <si>
    <t xml:space="preserve">1980-09-30</t>
  </si>
  <si>
    <t xml:space="preserve">OH0015749567</t>
  </si>
  <si>
    <t xml:space="preserve">RITCHIE</t>
  </si>
  <si>
    <t xml:space="preserve">1953-11-13</t>
  </si>
  <si>
    <t xml:space="preserve">OH0023703497</t>
  </si>
  <si>
    <t xml:space="preserve">1995-05-08</t>
  </si>
  <si>
    <t xml:space="preserve">OH0015740139</t>
  </si>
  <si>
    <t xml:space="preserve">1962-09-08</t>
  </si>
  <si>
    <t xml:space="preserve">957 FAIRWAY DR NE</t>
  </si>
  <si>
    <t xml:space="preserve">OH0018615966</t>
  </si>
  <si>
    <t xml:space="preserve">1964-09-02</t>
  </si>
  <si>
    <t xml:space="preserve">OH0015687517</t>
  </si>
  <si>
    <t xml:space="preserve">KUSH</t>
  </si>
  <si>
    <t xml:space="preserve">1953-06-14</t>
  </si>
  <si>
    <t xml:space="preserve">OH0015704785</t>
  </si>
  <si>
    <t xml:space="preserve">1961-04-25</t>
  </si>
  <si>
    <t xml:space="preserve">365 FOSTER DR NE</t>
  </si>
  <si>
    <t xml:space="preserve">OH0015939356</t>
  </si>
  <si>
    <t xml:space="preserve">RINALDI</t>
  </si>
  <si>
    <t xml:space="preserve">OH0015728764</t>
  </si>
  <si>
    <t xml:space="preserve">1971-03-30</t>
  </si>
  <si>
    <t xml:space="preserve">OH0015689778</t>
  </si>
  <si>
    <t xml:space="preserve">SCALA</t>
  </si>
  <si>
    <t xml:space="preserve">1951-01-12</t>
  </si>
  <si>
    <t xml:space="preserve">1980-09-22</t>
  </si>
  <si>
    <t xml:space="preserve">3229 OVERLOOK DR NE</t>
  </si>
  <si>
    <t xml:space="preserve">OH0027420705</t>
  </si>
  <si>
    <t xml:space="preserve">HIXENBAUGH</t>
  </si>
  <si>
    <t xml:space="preserve">EDWINA</t>
  </si>
  <si>
    <t xml:space="preserve">1962-02-21</t>
  </si>
  <si>
    <t xml:space="preserve">OH0023020619</t>
  </si>
  <si>
    <t xml:space="preserve">1988-04-12</t>
  </si>
  <si>
    <t xml:space="preserve">2017-06-07</t>
  </si>
  <si>
    <t xml:space="preserve">OH0015683533</t>
  </si>
  <si>
    <t xml:space="preserve">1944-06-01</t>
  </si>
  <si>
    <t xml:space="preserve">OH0022776502</t>
  </si>
  <si>
    <t xml:space="preserve">1983-12-17</t>
  </si>
  <si>
    <t xml:space="preserve">2014-04-21</t>
  </si>
  <si>
    <t xml:space="preserve">OH0015712609</t>
  </si>
  <si>
    <t xml:space="preserve">PINTI</t>
  </si>
  <si>
    <t xml:space="preserve">1947-05-13</t>
  </si>
  <si>
    <t xml:space="preserve">1985-04-08</t>
  </si>
  <si>
    <t xml:space="preserve">549 COUNTRY CLUB DR NE</t>
  </si>
  <si>
    <t xml:space="preserve">OH0015706548</t>
  </si>
  <si>
    <t xml:space="preserve">1950-01-24</t>
  </si>
  <si>
    <t xml:space="preserve">OH0015728656</t>
  </si>
  <si>
    <t xml:space="preserve">1959-01-04</t>
  </si>
  <si>
    <t xml:space="preserve">OH0015800457</t>
  </si>
  <si>
    <t xml:space="preserve">LUANN</t>
  </si>
  <si>
    <t xml:space="preserve">1954-08-21</t>
  </si>
  <si>
    <t xml:space="preserve">1977-05-09</t>
  </si>
  <si>
    <t xml:space="preserve">OH0015800458</t>
  </si>
  <si>
    <t xml:space="preserve">1976-06-29</t>
  </si>
  <si>
    <t xml:space="preserve">OH0015802221</t>
  </si>
  <si>
    <t xml:space="preserve">1948-09-20</t>
  </si>
  <si>
    <t xml:space="preserve">OH0024292861</t>
  </si>
  <si>
    <t xml:space="preserve">GEIDNER</t>
  </si>
  <si>
    <t xml:space="preserve">1953-11-04</t>
  </si>
  <si>
    <t xml:space="preserve">2022-03-22</t>
  </si>
  <si>
    <t xml:space="preserve">3138 OVERLOOK DR NE</t>
  </si>
  <si>
    <t xml:space="preserve">OH0026516313</t>
  </si>
  <si>
    <t xml:space="preserve">JOLIE</t>
  </si>
  <si>
    <t xml:space="preserve">2022-04-26</t>
  </si>
  <si>
    <t xml:space="preserve">OH0015802792</t>
  </si>
  <si>
    <t xml:space="preserve">OPALKA</t>
  </si>
  <si>
    <t xml:space="preserve">1949-04-13</t>
  </si>
  <si>
    <t xml:space="preserve">1979-02-23</t>
  </si>
  <si>
    <t xml:space="preserve">OH0015692652</t>
  </si>
  <si>
    <t xml:space="preserve">DARLEEN</t>
  </si>
  <si>
    <t xml:space="preserve">1946-01-21</t>
  </si>
  <si>
    <t xml:space="preserve">1981-06-13</t>
  </si>
  <si>
    <t xml:space="preserve">OH0015706554</t>
  </si>
  <si>
    <t xml:space="preserve">OH0018597121</t>
  </si>
  <si>
    <t xml:space="preserve">1974-10-20</t>
  </si>
  <si>
    <t xml:space="preserve">OH0026364361</t>
  </si>
  <si>
    <t xml:space="preserve">ANGELENE</t>
  </si>
  <si>
    <t xml:space="preserve">2022-06-02</t>
  </si>
  <si>
    <t xml:space="preserve">OH0015712608</t>
  </si>
  <si>
    <t xml:space="preserve">1946-03-20</t>
  </si>
  <si>
    <t xml:space="preserve">2007-09-25</t>
  </si>
  <si>
    <t xml:space="preserve">OH0024471616</t>
  </si>
  <si>
    <t xml:space="preserve">STRATTON</t>
  </si>
  <si>
    <t xml:space="preserve">2017-12-24</t>
  </si>
  <si>
    <t xml:space="preserve">3055 E MARKET ST</t>
  </si>
  <si>
    <t xml:space="preserve">OH0015726828</t>
  </si>
  <si>
    <t xml:space="preserve">ORSINELLI</t>
  </si>
  <si>
    <t xml:space="preserve">1962-07-05</t>
  </si>
  <si>
    <t xml:space="preserve">1988-10-09</t>
  </si>
  <si>
    <t xml:space="preserve">251 COUNTRY CLUB LN NE</t>
  </si>
  <si>
    <t xml:space="preserve">OH0015729905</t>
  </si>
  <si>
    <t xml:space="preserve">1964-09-09</t>
  </si>
  <si>
    <t xml:space="preserve">1989-09-29</t>
  </si>
  <si>
    <t xml:space="preserve">OH0015715742</t>
  </si>
  <si>
    <t xml:space="preserve">OH0015818872</t>
  </si>
  <si>
    <t xml:space="preserve">DULCE</t>
  </si>
  <si>
    <t xml:space="preserve">1960-01-23</t>
  </si>
  <si>
    <t xml:space="preserve">2024-01-22</t>
  </si>
  <si>
    <t xml:space="preserve">OH0026402284</t>
  </si>
  <si>
    <t xml:space="preserve">1959-01-10</t>
  </si>
  <si>
    <t xml:space="preserve">2022-01-31</t>
  </si>
  <si>
    <t xml:space="preserve">OH0015802789</t>
  </si>
  <si>
    <t xml:space="preserve">1942-11-06</t>
  </si>
  <si>
    <t xml:space="preserve">1980-04-25</t>
  </si>
  <si>
    <t xml:space="preserve">402 FAIRWAY DR NE</t>
  </si>
  <si>
    <t xml:space="preserve">OH0021007804</t>
  </si>
  <si>
    <t xml:space="preserve">846 WILLARD AVE NE</t>
  </si>
  <si>
    <t xml:space="preserve">OH0015681188</t>
  </si>
  <si>
    <t xml:space="preserve">1926-11-12</t>
  </si>
  <si>
    <t xml:space="preserve">OH0015694103</t>
  </si>
  <si>
    <t xml:space="preserve">CURT</t>
  </si>
  <si>
    <t xml:space="preserve">OH0015810735</t>
  </si>
  <si>
    <t xml:space="preserve">OH0027139061</t>
  </si>
  <si>
    <t xml:space="preserve">1957-11-14</t>
  </si>
  <si>
    <t xml:space="preserve">2023-10-11</t>
  </si>
  <si>
    <t xml:space="preserve">604 WILLARD AVE NE</t>
  </si>
  <si>
    <t xml:space="preserve">OH0015696728</t>
  </si>
  <si>
    <t xml:space="preserve">1953-08-18</t>
  </si>
  <si>
    <t xml:space="preserve">1982-12-29</t>
  </si>
  <si>
    <t xml:space="preserve">837 FAIRWAY DR NE</t>
  </si>
  <si>
    <t xml:space="preserve">OH0015721026</t>
  </si>
  <si>
    <t xml:space="preserve">1937-05-12</t>
  </si>
  <si>
    <t xml:space="preserve">OH0024170441</t>
  </si>
  <si>
    <t xml:space="preserve">1970-11-08</t>
  </si>
  <si>
    <t xml:space="preserve">2016-11-15</t>
  </si>
  <si>
    <t xml:space="preserve">OH0015803364</t>
  </si>
  <si>
    <t xml:space="preserve">ALFIE</t>
  </si>
  <si>
    <t xml:space="preserve">OH0015703623</t>
  </si>
  <si>
    <t xml:space="preserve">SEVASTOS</t>
  </si>
  <si>
    <t xml:space="preserve">EFFROSINE</t>
  </si>
  <si>
    <t xml:space="preserve">1933-07-14</t>
  </si>
  <si>
    <t xml:space="preserve">2925 FOSTER DR NE</t>
  </si>
  <si>
    <t xml:space="preserve">OH0027847367</t>
  </si>
  <si>
    <t xml:space="preserve">MURRY</t>
  </si>
  <si>
    <t xml:space="preserve">1963-01-19</t>
  </si>
  <si>
    <t xml:space="preserve">356 BUTLER RD NE</t>
  </si>
  <si>
    <t xml:space="preserve">OH0025321456</t>
  </si>
  <si>
    <t xml:space="preserve">2001-10-17</t>
  </si>
  <si>
    <t xml:space="preserve">2025-01-08</t>
  </si>
  <si>
    <t xml:space="preserve">OH0024093465</t>
  </si>
  <si>
    <t xml:space="preserve">RUNYON</t>
  </si>
  <si>
    <t xml:space="preserve">1957-06-11</t>
  </si>
  <si>
    <t xml:space="preserve">2017-06-27</t>
  </si>
  <si>
    <t xml:space="preserve">800 MELWOOD DR NE</t>
  </si>
  <si>
    <t xml:space="preserve">OH0025798128</t>
  </si>
  <si>
    <t xml:space="preserve">1999-06-09</t>
  </si>
  <si>
    <t xml:space="preserve">OH0027249967</t>
  </si>
  <si>
    <t xml:space="preserve">2005-12-02</t>
  </si>
  <si>
    <t xml:space="preserve">OH0023818177</t>
  </si>
  <si>
    <t xml:space="preserve">MAIAH</t>
  </si>
  <si>
    <t xml:space="preserve">ALYCE</t>
  </si>
  <si>
    <t xml:space="preserve">OH0021800192</t>
  </si>
  <si>
    <t xml:space="preserve">1993-08-03</t>
  </si>
  <si>
    <t xml:space="preserve">3030 CRESCENT DR NE</t>
  </si>
  <si>
    <t xml:space="preserve">OH0015810560</t>
  </si>
  <si>
    <t xml:space="preserve">1946-09-12</t>
  </si>
  <si>
    <t xml:space="preserve">OH0015779700</t>
  </si>
  <si>
    <t xml:space="preserve">1960-07-25</t>
  </si>
  <si>
    <t xml:space="preserve">OH0022433173</t>
  </si>
  <si>
    <t xml:space="preserve">1967-11-21</t>
  </si>
  <si>
    <t xml:space="preserve">OH0022924008</t>
  </si>
  <si>
    <t xml:space="preserve">RACCIO</t>
  </si>
  <si>
    <t xml:space="preserve">1944-07-13</t>
  </si>
  <si>
    <t xml:space="preserve">2014-09-23</t>
  </si>
  <si>
    <t xml:space="preserve">OH0024181172</t>
  </si>
  <si>
    <t xml:space="preserve">OH0015818583</t>
  </si>
  <si>
    <t xml:space="preserve">BOBBITT</t>
  </si>
  <si>
    <t xml:space="preserve">1978-01-04</t>
  </si>
  <si>
    <t xml:space="preserve">2013-12-28</t>
  </si>
  <si>
    <t xml:space="preserve">OH0021886381</t>
  </si>
  <si>
    <t xml:space="preserve">1992-10-29</t>
  </si>
  <si>
    <t xml:space="preserve">2015-10-20</t>
  </si>
  <si>
    <t xml:space="preserve">OH0025979507</t>
  </si>
  <si>
    <t xml:space="preserve">MATTER</t>
  </si>
  <si>
    <t xml:space="preserve">STEFFANY</t>
  </si>
  <si>
    <t xml:space="preserve">1972-01-12</t>
  </si>
  <si>
    <t xml:space="preserve">OH0023843560</t>
  </si>
  <si>
    <t xml:space="preserve">1996-12-03</t>
  </si>
  <si>
    <t xml:space="preserve">OH0015875233</t>
  </si>
  <si>
    <t xml:space="preserve">POSTIY</t>
  </si>
  <si>
    <t xml:space="preserve">1972-04-15</t>
  </si>
  <si>
    <t xml:space="preserve">OH0025791919</t>
  </si>
  <si>
    <t xml:space="preserve">ZASADNEY</t>
  </si>
  <si>
    <t xml:space="preserve">1943-01-01</t>
  </si>
  <si>
    <t xml:space="preserve">OH0027399782</t>
  </si>
  <si>
    <t xml:space="preserve">2004-01-27</t>
  </si>
  <si>
    <t xml:space="preserve">2024-06-23</t>
  </si>
  <si>
    <t xml:space="preserve">OH0024399000</t>
  </si>
  <si>
    <t xml:space="preserve">DRAYTON</t>
  </si>
  <si>
    <t xml:space="preserve">DAJAMIRE</t>
  </si>
  <si>
    <t xml:space="preserve">DJ</t>
  </si>
  <si>
    <t xml:space="preserve">2018-09-18</t>
  </si>
  <si>
    <t xml:space="preserve">OH0026925380</t>
  </si>
  <si>
    <t xml:space="preserve">2001-01-18</t>
  </si>
  <si>
    <t xml:space="preserve">OH0027565962</t>
  </si>
  <si>
    <t xml:space="preserve">MAZZILLI</t>
  </si>
  <si>
    <t xml:space="preserve">2663 WOODLAND AVE NE</t>
  </si>
  <si>
    <t xml:space="preserve">OH0027044010</t>
  </si>
  <si>
    <t xml:space="preserve">2023-08-18</t>
  </si>
  <si>
    <t xml:space="preserve">OH0019538408</t>
  </si>
  <si>
    <t xml:space="preserve">780 MELWOOD DR NE</t>
  </si>
  <si>
    <t xml:space="preserve">OH0027647791</t>
  </si>
  <si>
    <t xml:space="preserve">OZ</t>
  </si>
  <si>
    <t xml:space="preserve">1961-12-01</t>
  </si>
  <si>
    <t xml:space="preserve">OH0025011582</t>
  </si>
  <si>
    <t xml:space="preserve">1985-12-16</t>
  </si>
  <si>
    <t xml:space="preserve">OH0015780316</t>
  </si>
  <si>
    <t xml:space="preserve">JEANNETTE</t>
  </si>
  <si>
    <t xml:space="preserve">2014-07-07</t>
  </si>
  <si>
    <t xml:space="preserve">OH0015683722</t>
  </si>
  <si>
    <t xml:space="preserve">1971-01-08</t>
  </si>
  <si>
    <t xml:space="preserve">OH0015706990</t>
  </si>
  <si>
    <t xml:space="preserve">MORGAN SIMS</t>
  </si>
  <si>
    <t xml:space="preserve">1960-09-02</t>
  </si>
  <si>
    <t xml:space="preserve">3120 FOSTER DR NE</t>
  </si>
  <si>
    <t xml:space="preserve">OH0015695751</t>
  </si>
  <si>
    <t xml:space="preserve">GRAYER</t>
  </si>
  <si>
    <t xml:space="preserve">1955-06-03</t>
  </si>
  <si>
    <t xml:space="preserve">3227 FOSTER DR NE</t>
  </si>
  <si>
    <t xml:space="preserve">OH0015703094</t>
  </si>
  <si>
    <t xml:space="preserve">1965-12-30</t>
  </si>
  <si>
    <t xml:space="preserve">OH0024049845</t>
  </si>
  <si>
    <t xml:space="preserve">HABEN</t>
  </si>
  <si>
    <t xml:space="preserve">OH0025928207</t>
  </si>
  <si>
    <t xml:space="preserve">GRONSKEI</t>
  </si>
  <si>
    <t xml:space="preserve">KNUTE</t>
  </si>
  <si>
    <t xml:space="preserve">1975-08-11</t>
  </si>
  <si>
    <t xml:space="preserve">OH0015704794</t>
  </si>
  <si>
    <t xml:space="preserve">FRANCA</t>
  </si>
  <si>
    <t xml:space="preserve">1953-09-12</t>
  </si>
  <si>
    <t xml:space="preserve">OH0015755572</t>
  </si>
  <si>
    <t xml:space="preserve">1960-06-07</t>
  </si>
  <si>
    <t xml:space="preserve">1992-09-29</t>
  </si>
  <si>
    <t xml:space="preserve">2976 FOSTER DR NE</t>
  </si>
  <si>
    <t xml:space="preserve">OH0015689740</t>
  </si>
  <si>
    <t xml:space="preserve">1971-03-16</t>
  </si>
  <si>
    <t xml:space="preserve">2002-02-21</t>
  </si>
  <si>
    <t xml:space="preserve">OH0015753911</t>
  </si>
  <si>
    <t xml:space="preserve">1953-05-11</t>
  </si>
  <si>
    <t xml:space="preserve">1992-07-14</t>
  </si>
  <si>
    <t xml:space="preserve">2985 FOSTER DR NE</t>
  </si>
  <si>
    <t xml:space="preserve">OH0015819367</t>
  </si>
  <si>
    <t xml:space="preserve">ROSS PACHECO</t>
  </si>
  <si>
    <t xml:space="preserve">1979-06-12</t>
  </si>
  <si>
    <t xml:space="preserve">OH0015718863</t>
  </si>
  <si>
    <t xml:space="preserve">1955-08-23</t>
  </si>
  <si>
    <t xml:space="preserve">OH0015777536</t>
  </si>
  <si>
    <t xml:space="preserve">CONSIGLIO</t>
  </si>
  <si>
    <t xml:space="preserve">1943-08-18</t>
  </si>
  <si>
    <t xml:space="preserve">OH0015696660</t>
  </si>
  <si>
    <t xml:space="preserve">1953-02-16</t>
  </si>
  <si>
    <t xml:space="preserve">OH0015710335</t>
  </si>
  <si>
    <t xml:space="preserve">UTHA</t>
  </si>
  <si>
    <t xml:space="preserve">1965-02-10</t>
  </si>
  <si>
    <t xml:space="preserve">OH0015717393</t>
  </si>
  <si>
    <t xml:space="preserve">2019-05-07</t>
  </si>
  <si>
    <t xml:space="preserve">OH0015718316</t>
  </si>
  <si>
    <t xml:space="preserve">1948-08-22</t>
  </si>
  <si>
    <t xml:space="preserve">OH0023796178</t>
  </si>
  <si>
    <t xml:space="preserve">MUENKS</t>
  </si>
  <si>
    <t xml:space="preserve">1947-09-14</t>
  </si>
  <si>
    <t xml:space="preserve">384 BUTLER RD NE</t>
  </si>
  <si>
    <t xml:space="preserve">OH0021577969</t>
  </si>
  <si>
    <t xml:space="preserve">SIMS</t>
  </si>
  <si>
    <t xml:space="preserve">1963-04-18</t>
  </si>
  <si>
    <t xml:space="preserve">OH0015820708</t>
  </si>
  <si>
    <t xml:space="preserve">1964-06-15</t>
  </si>
  <si>
    <t xml:space="preserve">OH0015757416</t>
  </si>
  <si>
    <t xml:space="preserve">1959-01-06</t>
  </si>
  <si>
    <t xml:space="preserve">OH0025174645</t>
  </si>
  <si>
    <t xml:space="preserve">DIGIOVANNI</t>
  </si>
  <si>
    <t xml:space="preserve">2019-08-03</t>
  </si>
  <si>
    <t xml:space="preserve">OH0022919728</t>
  </si>
  <si>
    <t xml:space="preserve">DUMAS</t>
  </si>
  <si>
    <t xml:space="preserve">DWIGHT</t>
  </si>
  <si>
    <t xml:space="preserve">1958-04-10</t>
  </si>
  <si>
    <t xml:space="preserve">2020-12-15</t>
  </si>
  <si>
    <t xml:space="preserve">1175 MILLIKIN PL NE</t>
  </si>
  <si>
    <t xml:space="preserve">WARREN CITY 3L</t>
  </si>
  <si>
    <t xml:space="preserve">78-P-ADH</t>
  </si>
  <si>
    <t xml:space="preserve">OH0027419833</t>
  </si>
  <si>
    <t xml:space="preserve">LA SHAWN</t>
  </si>
  <si>
    <t xml:space="preserve">2002-09-23</t>
  </si>
  <si>
    <t xml:space="preserve">2024-07-09</t>
  </si>
  <si>
    <t xml:space="preserve">1647 ROBERTS LN NE</t>
  </si>
  <si>
    <t xml:space="preserve">OH0026995543</t>
  </si>
  <si>
    <t xml:space="preserve">1991-07-10</t>
  </si>
  <si>
    <t xml:space="preserve">2023-08-07</t>
  </si>
  <si>
    <t xml:space="preserve">2125 BEECHWOOD ST NE</t>
  </si>
  <si>
    <t xml:space="preserve">OH0025963836</t>
  </si>
  <si>
    <t xml:space="preserve">SPINA</t>
  </si>
  <si>
    <t xml:space="preserve">1980-07-28</t>
  </si>
  <si>
    <t xml:space="preserve">2806 SEDGEWICK ST NE</t>
  </si>
  <si>
    <t xml:space="preserve">OH0015703473</t>
  </si>
  <si>
    <t xml:space="preserve">RIFFLE</t>
  </si>
  <si>
    <t xml:space="preserve">1954-02-09</t>
  </si>
  <si>
    <t xml:space="preserve">1980-04-09</t>
  </si>
  <si>
    <t xml:space="preserve">2768 CITADEL DR NE</t>
  </si>
  <si>
    <t xml:space="preserve">OH0023727964</t>
  </si>
  <si>
    <t xml:space="preserve">BODNER</t>
  </si>
  <si>
    <t xml:space="preserve">1966-04-26</t>
  </si>
  <si>
    <t xml:space="preserve">2736 CITADEL DR NE</t>
  </si>
  <si>
    <t xml:space="preserve">OH0019538015</t>
  </si>
  <si>
    <t xml:space="preserve">MASCIANGELO</t>
  </si>
  <si>
    <t xml:space="preserve">1990-08-11</t>
  </si>
  <si>
    <t xml:space="preserve">2008-01-31</t>
  </si>
  <si>
    <t xml:space="preserve">1800 ROBERTS LN NE</t>
  </si>
  <si>
    <t xml:space="preserve">OH0027026909</t>
  </si>
  <si>
    <t xml:space="preserve">KUSNIERZ</t>
  </si>
  <si>
    <t xml:space="preserve">1993-06-13</t>
  </si>
  <si>
    <t xml:space="preserve">1785 ROBERTS LN NE</t>
  </si>
  <si>
    <t xml:space="preserve">OH0024101028</t>
  </si>
  <si>
    <t xml:space="preserve">BREKOSKI</t>
  </si>
  <si>
    <t xml:space="preserve">1996-03-07</t>
  </si>
  <si>
    <t xml:space="preserve">2853 REEVES RD NE</t>
  </si>
  <si>
    <t xml:space="preserve">OH0015822604</t>
  </si>
  <si>
    <t xml:space="preserve">ZAP</t>
  </si>
  <si>
    <t xml:space="preserve">1946-09-30</t>
  </si>
  <si>
    <t xml:space="preserve">1501 WILLOW BROOK DR NE</t>
  </si>
  <si>
    <t xml:space="preserve">OH0019669230</t>
  </si>
  <si>
    <t xml:space="preserve">TICHENOR</t>
  </si>
  <si>
    <t xml:space="preserve">2017-03-02</t>
  </si>
  <si>
    <t xml:space="preserve">2150 REEVES RD NE</t>
  </si>
  <si>
    <t xml:space="preserve">OH0027196244</t>
  </si>
  <si>
    <t xml:space="preserve">1993-01-18</t>
  </si>
  <si>
    <t xml:space="preserve">2023-12-26</t>
  </si>
  <si>
    <t xml:space="preserve">1723 ROBERTS LN NE</t>
  </si>
  <si>
    <t xml:space="preserve">OH0021320403</t>
  </si>
  <si>
    <t xml:space="preserve">SOTIRAKIS</t>
  </si>
  <si>
    <t xml:space="preserve">1955-02-10</t>
  </si>
  <si>
    <t xml:space="preserve">2011-02-10</t>
  </si>
  <si>
    <t xml:space="preserve">2175 ATLANTIC ST NE</t>
  </si>
  <si>
    <t xml:space="preserve">OH0027043960</t>
  </si>
  <si>
    <t xml:space="preserve">SCOFIELD</t>
  </si>
  <si>
    <t xml:space="preserve">1999-04-08</t>
  </si>
  <si>
    <t xml:space="preserve">2016 GLENN DR NE</t>
  </si>
  <si>
    <t xml:space="preserve">OH0027202398</t>
  </si>
  <si>
    <t xml:space="preserve">SUDON</t>
  </si>
  <si>
    <t xml:space="preserve">1991-11-04</t>
  </si>
  <si>
    <t xml:space="preserve">2023-12-27</t>
  </si>
  <si>
    <t xml:space="preserve">1792 ROBERTS LN NE</t>
  </si>
  <si>
    <t xml:space="preserve">OH0027408464</t>
  </si>
  <si>
    <t xml:space="preserve">WRENTMORE</t>
  </si>
  <si>
    <t xml:space="preserve">MATIA</t>
  </si>
  <si>
    <t xml:space="preserve">1989-01-13</t>
  </si>
  <si>
    <t xml:space="preserve">1685 STONEHENGE AVE NE</t>
  </si>
  <si>
    <t xml:space="preserve">OH0015769928</t>
  </si>
  <si>
    <t xml:space="preserve">1959-06-26</t>
  </si>
  <si>
    <t xml:space="preserve">2020-05-22</t>
  </si>
  <si>
    <t xml:space="preserve">1424 DEN JEAN DR NE</t>
  </si>
  <si>
    <t xml:space="preserve">OH0023695334</t>
  </si>
  <si>
    <t xml:space="preserve">BARNETT</t>
  </si>
  <si>
    <t xml:space="preserve">RICHELLE</t>
  </si>
  <si>
    <t xml:space="preserve">1988-06-15</t>
  </si>
  <si>
    <t xml:space="preserve">2016-05-20</t>
  </si>
  <si>
    <t xml:space="preserve">1730 ROBERTS LN NE</t>
  </si>
  <si>
    <t xml:space="preserve">OH0026206277</t>
  </si>
  <si>
    <t xml:space="preserve">1986-06-20</t>
  </si>
  <si>
    <t xml:space="preserve">2021-05-24</t>
  </si>
  <si>
    <t xml:space="preserve">1914 ROBERTS LN NE</t>
  </si>
  <si>
    <t xml:space="preserve">OH0026767609</t>
  </si>
  <si>
    <t xml:space="preserve">HASSAN</t>
  </si>
  <si>
    <t xml:space="preserve">DIA MONTE</t>
  </si>
  <si>
    <t xml:space="preserve">1997-11-15</t>
  </si>
  <si>
    <t xml:space="preserve">1792 CRANBERRY LN NE</t>
  </si>
  <si>
    <t xml:space="preserve">APT 179</t>
  </si>
  <si>
    <t xml:space="preserve">OH0026517418</t>
  </si>
  <si>
    <t xml:space="preserve">TEMPLE</t>
  </si>
  <si>
    <t xml:space="preserve">1999-08-31</t>
  </si>
  <si>
    <t xml:space="preserve">2022-04-12</t>
  </si>
  <si>
    <t xml:space="preserve">2117 REEVES RD NE</t>
  </si>
  <si>
    <t xml:space="preserve">OH0015683676</t>
  </si>
  <si>
    <t xml:space="preserve">1938-09-29</t>
  </si>
  <si>
    <t xml:space="preserve">2750 CITADEL DR NE</t>
  </si>
  <si>
    <t xml:space="preserve">OH0025532525</t>
  </si>
  <si>
    <t xml:space="preserve">ANDERS</t>
  </si>
  <si>
    <t xml:space="preserve">2020-04-25</t>
  </si>
  <si>
    <t xml:space="preserve">1765 CRANBERRY LN NE</t>
  </si>
  <si>
    <t xml:space="preserve">OH0025536809</t>
  </si>
  <si>
    <t xml:space="preserve">2020-04-27</t>
  </si>
  <si>
    <t xml:space="preserve">3000 MEADOW LN NE</t>
  </si>
  <si>
    <t xml:space="preserve">OH0027067586</t>
  </si>
  <si>
    <t xml:space="preserve">COSNER</t>
  </si>
  <si>
    <t xml:space="preserve">1466 STAFFORD DR NE</t>
  </si>
  <si>
    <t xml:space="preserve">OH0027420742</t>
  </si>
  <si>
    <t xml:space="preserve">TINGLER</t>
  </si>
  <si>
    <t xml:space="preserve">1954-08-05</t>
  </si>
  <si>
    <t xml:space="preserve">2024-07-01</t>
  </si>
  <si>
    <t xml:space="preserve">601 WILLOW BROOK DR NE</t>
  </si>
  <si>
    <t xml:space="preserve">OH0015800364</t>
  </si>
  <si>
    <t xml:space="preserve">1942-02-20</t>
  </si>
  <si>
    <t xml:space="preserve">1402 WILLOW BROOK DR NE</t>
  </si>
  <si>
    <t xml:space="preserve">OH0015778590</t>
  </si>
  <si>
    <t xml:space="preserve">FUNTULIS</t>
  </si>
  <si>
    <t xml:space="preserve">1959-01-02</t>
  </si>
  <si>
    <t xml:space="preserve">1165 MILLIKIN PL NE</t>
  </si>
  <si>
    <t xml:space="preserve">OH0015750236</t>
  </si>
  <si>
    <t xml:space="preserve">1957-11-11</t>
  </si>
  <si>
    <t xml:space="preserve">2161 ATLANTIC ST NE</t>
  </si>
  <si>
    <t xml:space="preserve">OH0015689264</t>
  </si>
  <si>
    <t xml:space="preserve">1952-06-17</t>
  </si>
  <si>
    <t xml:space="preserve">2943 REEVES RD NE</t>
  </si>
  <si>
    <t xml:space="preserve">OH0015772302</t>
  </si>
  <si>
    <t xml:space="preserve">DAVIES</t>
  </si>
  <si>
    <t xml:space="preserve">1947-05-29</t>
  </si>
  <si>
    <t xml:space="preserve">2009-10-05</t>
  </si>
  <si>
    <t xml:space="preserve">502 WILLOW BROOK DR NE</t>
  </si>
  <si>
    <t xml:space="preserve">OH0015712615</t>
  </si>
  <si>
    <t xml:space="preserve">GILL</t>
  </si>
  <si>
    <t xml:space="preserve">1967-09-15</t>
  </si>
  <si>
    <t xml:space="preserve">1985-03-28</t>
  </si>
  <si>
    <t xml:space="preserve">404 WILLOW BROOK DR NE</t>
  </si>
  <si>
    <t xml:space="preserve">OH0015748365</t>
  </si>
  <si>
    <t xml:space="preserve">1948-01-15</t>
  </si>
  <si>
    <t xml:space="preserve">2823 REEVES RD NE</t>
  </si>
  <si>
    <t xml:space="preserve">OH0015716466</t>
  </si>
  <si>
    <t xml:space="preserve">RIZKALLAH</t>
  </si>
  <si>
    <t xml:space="preserve">1952-05-29</t>
  </si>
  <si>
    <t xml:space="preserve">2612 REEVES RD NE</t>
  </si>
  <si>
    <t xml:space="preserve">OH0026082442</t>
  </si>
  <si>
    <t xml:space="preserve">QUINTIN</t>
  </si>
  <si>
    <t xml:space="preserve">2020-10-19</t>
  </si>
  <si>
    <t xml:space="preserve">1775 ROBERTS LN NE</t>
  </si>
  <si>
    <t xml:space="preserve">OH0015713322</t>
  </si>
  <si>
    <t xml:space="preserve">KELSH</t>
  </si>
  <si>
    <t xml:space="preserve">1963-02-26</t>
  </si>
  <si>
    <t xml:space="preserve">1999-02-20</t>
  </si>
  <si>
    <t xml:space="preserve">2883 REEVES RD NE</t>
  </si>
  <si>
    <t xml:space="preserve">OH0020946541</t>
  </si>
  <si>
    <t xml:space="preserve">DELAQUILA</t>
  </si>
  <si>
    <t xml:space="preserve">2021-07-16</t>
  </si>
  <si>
    <t xml:space="preserve">1518 BIRCH RUN DR NE</t>
  </si>
  <si>
    <t xml:space="preserve">OH0027200877</t>
  </si>
  <si>
    <t xml:space="preserve">KEENE</t>
  </si>
  <si>
    <t xml:space="preserve">EAN</t>
  </si>
  <si>
    <t xml:space="preserve">JASE</t>
  </si>
  <si>
    <t xml:space="preserve">2004-12-10</t>
  </si>
  <si>
    <t xml:space="preserve">2041 BEECHWOOD ST NE</t>
  </si>
  <si>
    <t xml:space="preserve">OH0015682421</t>
  </si>
  <si>
    <t xml:space="preserve">BUSKO</t>
  </si>
  <si>
    <t xml:space="preserve">1934-09-26</t>
  </si>
  <si>
    <t xml:space="preserve">1955-09-28</t>
  </si>
  <si>
    <t xml:space="preserve">2830 REEVES RD NE</t>
  </si>
  <si>
    <t xml:space="preserve">OH0015817635</t>
  </si>
  <si>
    <t xml:space="preserve">1944-02-06</t>
  </si>
  <si>
    <t xml:space="preserve">2764 REEVES RD NE</t>
  </si>
  <si>
    <t xml:space="preserve">OH0015716482</t>
  </si>
  <si>
    <t xml:space="preserve">GHALEB</t>
  </si>
  <si>
    <t xml:space="preserve">1986-09-28</t>
  </si>
  <si>
    <t xml:space="preserve">OH0026829094</t>
  </si>
  <si>
    <t xml:space="preserve">CANDEL</t>
  </si>
  <si>
    <t xml:space="preserve">2005-03-02</t>
  </si>
  <si>
    <t xml:space="preserve">2822 SEDGEWICK ST NE</t>
  </si>
  <si>
    <t xml:space="preserve">OH0015744105</t>
  </si>
  <si>
    <t xml:space="preserve">PUGH</t>
  </si>
  <si>
    <t xml:space="preserve">1958-03-31</t>
  </si>
  <si>
    <t xml:space="preserve">2012-08-13</t>
  </si>
  <si>
    <t xml:space="preserve">1823 NORTH RD NE</t>
  </si>
  <si>
    <t xml:space="preserve">OH0015749470</t>
  </si>
  <si>
    <t xml:space="preserve">1961-06-27</t>
  </si>
  <si>
    <t xml:space="preserve">OH0015710079</t>
  </si>
  <si>
    <t xml:space="preserve">1952-05-03</t>
  </si>
  <si>
    <t xml:space="preserve">1973-07-20</t>
  </si>
  <si>
    <t xml:space="preserve">1516 GENESEE AVE NE</t>
  </si>
  <si>
    <t xml:space="preserve">OH0025744781</t>
  </si>
  <si>
    <t xml:space="preserve">MOTT</t>
  </si>
  <si>
    <t xml:space="preserve">1942-02-22</t>
  </si>
  <si>
    <t xml:space="preserve">2020-08-17</t>
  </si>
  <si>
    <t xml:space="preserve">902 WILLOW BROOK DR NE</t>
  </si>
  <si>
    <t xml:space="preserve">OH0015689126</t>
  </si>
  <si>
    <t xml:space="preserve">LAZOR</t>
  </si>
  <si>
    <t xml:space="preserve">1960-09-20</t>
  </si>
  <si>
    <t xml:space="preserve">2180 GRISSOM DR NE</t>
  </si>
  <si>
    <t xml:space="preserve">OH0018744629</t>
  </si>
  <si>
    <t xml:space="preserve">1958-04-11</t>
  </si>
  <si>
    <t xml:space="preserve">1734 ROBERTS LN NE</t>
  </si>
  <si>
    <t xml:space="preserve">OH0015750113</t>
  </si>
  <si>
    <t xml:space="preserve">WEBER</t>
  </si>
  <si>
    <t xml:space="preserve">1936-01-28</t>
  </si>
  <si>
    <t xml:space="preserve">1304 WILLOW BROOK DR NE</t>
  </si>
  <si>
    <t xml:space="preserve">OH0025750118</t>
  </si>
  <si>
    <t xml:space="preserve">MORROW</t>
  </si>
  <si>
    <t xml:space="preserve">1955-12-06</t>
  </si>
  <si>
    <t xml:space="preserve">804 WILLOW BROOK DR NE</t>
  </si>
  <si>
    <t xml:space="preserve">OH0015805440</t>
  </si>
  <si>
    <t xml:space="preserve">CAMARATA</t>
  </si>
  <si>
    <t xml:space="preserve">1929-09-20</t>
  </si>
  <si>
    <t xml:space="preserve">1955-03-10</t>
  </si>
  <si>
    <t xml:space="preserve">1703 WILLOW BROOK DR NE</t>
  </si>
  <si>
    <t xml:space="preserve">OH0018593460</t>
  </si>
  <si>
    <t xml:space="preserve">MCCULLOUGH</t>
  </si>
  <si>
    <t xml:space="preserve">1650 CRANBERRY LN NE</t>
  </si>
  <si>
    <t xml:space="preserve">OH0015674890</t>
  </si>
  <si>
    <t xml:space="preserve">TRUBE</t>
  </si>
  <si>
    <t xml:space="preserve">1947-03-11</t>
  </si>
  <si>
    <t xml:space="preserve">2012-02-18</t>
  </si>
  <si>
    <t xml:space="preserve">1601 WILLOW BROOK DR NE</t>
  </si>
  <si>
    <t xml:space="preserve">OH0020529614</t>
  </si>
  <si>
    <t xml:space="preserve">1963-02-05</t>
  </si>
  <si>
    <t xml:space="preserve">OH0015711460</t>
  </si>
  <si>
    <t xml:space="preserve">1937-04-14</t>
  </si>
  <si>
    <t xml:space="preserve">1803 WILLOW BROOK DR NE</t>
  </si>
  <si>
    <t xml:space="preserve">OH0015801433</t>
  </si>
  <si>
    <t xml:space="preserve">THEIS</t>
  </si>
  <si>
    <t xml:space="preserve">1934-12-06</t>
  </si>
  <si>
    <t xml:space="preserve">1202 WILLOW BROOK DR NE</t>
  </si>
  <si>
    <t xml:space="preserve">OH0015790845</t>
  </si>
  <si>
    <t xml:space="preserve">1941-08-27</t>
  </si>
  <si>
    <t xml:space="preserve">2023-10-03</t>
  </si>
  <si>
    <t xml:space="preserve">3310 ELM RD NE</t>
  </si>
  <si>
    <t xml:space="preserve">OH0015803344</t>
  </si>
  <si>
    <t xml:space="preserve">1938-06-28</t>
  </si>
  <si>
    <t xml:space="preserve">OH0015715732</t>
  </si>
  <si>
    <t xml:space="preserve">2018-08-14</t>
  </si>
  <si>
    <t xml:space="preserve">1909 ROBERTS LN NE</t>
  </si>
  <si>
    <t xml:space="preserve">OH0020822813</t>
  </si>
  <si>
    <t xml:space="preserve">1986-08-03</t>
  </si>
  <si>
    <t xml:space="preserve">2023-10-26</t>
  </si>
  <si>
    <t xml:space="preserve">2055 GLENN DR NE</t>
  </si>
  <si>
    <t xml:space="preserve">OH0022708908</t>
  </si>
  <si>
    <t xml:space="preserve">HYTHON</t>
  </si>
  <si>
    <t xml:space="preserve">RAHIM</t>
  </si>
  <si>
    <t xml:space="preserve">1995-04-14</t>
  </si>
  <si>
    <t xml:space="preserve">2014-09-25</t>
  </si>
  <si>
    <t xml:space="preserve">1758 COVENTRY AVE NE</t>
  </si>
  <si>
    <t xml:space="preserve">OH0015712794</t>
  </si>
  <si>
    <t xml:space="preserve">SIRIANNI</t>
  </si>
  <si>
    <t xml:space="preserve">1946-11-21</t>
  </si>
  <si>
    <t xml:space="preserve">1985-04-03</t>
  </si>
  <si>
    <t xml:space="preserve">1003 WILLOW BROOK DR NE</t>
  </si>
  <si>
    <t xml:space="preserve">OH0015714321</t>
  </si>
  <si>
    <t xml:space="preserve">SCHWARTZ</t>
  </si>
  <si>
    <t xml:space="preserve">1956-12-26</t>
  </si>
  <si>
    <t xml:space="preserve">1002 WILLOW BROOK DR NE</t>
  </si>
  <si>
    <t xml:space="preserve">OH0026853584</t>
  </si>
  <si>
    <t xml:space="preserve">SHA COREY</t>
  </si>
  <si>
    <t xml:space="preserve">1986-04-01</t>
  </si>
  <si>
    <t xml:space="preserve">1645 ROBERTS LN NE</t>
  </si>
  <si>
    <t xml:space="preserve">OH0022708484</t>
  </si>
  <si>
    <t xml:space="preserve">DARWIN</t>
  </si>
  <si>
    <t xml:space="preserve">1949-03-12</t>
  </si>
  <si>
    <t xml:space="preserve">2014-06-12</t>
  </si>
  <si>
    <t xml:space="preserve">OH0026946848</t>
  </si>
  <si>
    <t xml:space="preserve">DIPIETRO</t>
  </si>
  <si>
    <t xml:space="preserve">1986-08-10</t>
  </si>
  <si>
    <t xml:space="preserve">2024-10-31</t>
  </si>
  <si>
    <t xml:space="preserve">1646 ROBERTS LN NE</t>
  </si>
  <si>
    <t xml:space="preserve">OH0015759275</t>
  </si>
  <si>
    <t xml:space="preserve">1967-04-09</t>
  </si>
  <si>
    <t xml:space="preserve">2007-05-10</t>
  </si>
  <si>
    <t xml:space="preserve">OH0026946833</t>
  </si>
  <si>
    <t xml:space="preserve">1995-06-06</t>
  </si>
  <si>
    <t xml:space="preserve">2023-05-04</t>
  </si>
  <si>
    <t xml:space="preserve">1636 ROBERTS LN NE</t>
  </si>
  <si>
    <t xml:space="preserve">OH0019696201</t>
  </si>
  <si>
    <t xml:space="preserve">BRINDLEY</t>
  </si>
  <si>
    <t xml:space="preserve">1938-03-21</t>
  </si>
  <si>
    <t xml:space="preserve">2014-05-01</t>
  </si>
  <si>
    <t xml:space="preserve">1201 WILLOW BROOK DR NE</t>
  </si>
  <si>
    <t xml:space="preserve">OH0025051646</t>
  </si>
  <si>
    <t xml:space="preserve">1964-08-02</t>
  </si>
  <si>
    <t xml:space="preserve">2984 ELM RD NE</t>
  </si>
  <si>
    <t xml:space="preserve">OH0027280105</t>
  </si>
  <si>
    <t xml:space="preserve">1955-01-28</t>
  </si>
  <si>
    <t xml:space="preserve">2024-03-20</t>
  </si>
  <si>
    <t xml:space="preserve">2062 GLENN DR NE</t>
  </si>
  <si>
    <t xml:space="preserve">OH0015755322</t>
  </si>
  <si>
    <t xml:space="preserve">1950-07-12</t>
  </si>
  <si>
    <t xml:space="preserve">103 WILLOW BROOK DR NE</t>
  </si>
  <si>
    <t xml:space="preserve">OH0015687741</t>
  </si>
  <si>
    <t xml:space="preserve">SPANO</t>
  </si>
  <si>
    <t xml:space="preserve">1958-04-03</t>
  </si>
  <si>
    <t xml:space="preserve">2660 REEVES RD NE</t>
  </si>
  <si>
    <t xml:space="preserve">OH0015679332</t>
  </si>
  <si>
    <t xml:space="preserve">EARNEST</t>
  </si>
  <si>
    <t xml:space="preserve">1972-01-07</t>
  </si>
  <si>
    <t xml:space="preserve">OH0015820685</t>
  </si>
  <si>
    <t xml:space="preserve">1938-07-15</t>
  </si>
  <si>
    <t xml:space="preserve">OH0027139427</t>
  </si>
  <si>
    <t xml:space="preserve">DUFFEY</t>
  </si>
  <si>
    <t xml:space="preserve">2004-02-16</t>
  </si>
  <si>
    <t xml:space="preserve">1741 STONEHENGE AVE NE</t>
  </si>
  <si>
    <t xml:space="preserve">OH0015757306</t>
  </si>
  <si>
    <t xml:space="preserve">1962-01-30</t>
  </si>
  <si>
    <t xml:space="preserve">2002-01-30</t>
  </si>
  <si>
    <t xml:space="preserve">OH0025567795</t>
  </si>
  <si>
    <t xml:space="preserve">2870 SEDGEWICK ST NE</t>
  </si>
  <si>
    <t xml:space="preserve">OH0015775324</t>
  </si>
  <si>
    <t xml:space="preserve">BURNEY</t>
  </si>
  <si>
    <t xml:space="preserve">KAMILYHA</t>
  </si>
  <si>
    <t xml:space="preserve">1977-09-10</t>
  </si>
  <si>
    <t xml:space="preserve">2014-09-08</t>
  </si>
  <si>
    <t xml:space="preserve">2803 CITADEL DR NE</t>
  </si>
  <si>
    <t xml:space="preserve">OH0026582453</t>
  </si>
  <si>
    <t xml:space="preserve">2001-11-12</t>
  </si>
  <si>
    <t xml:space="preserve">OH0027029588</t>
  </si>
  <si>
    <t xml:space="preserve">BRYCE</t>
  </si>
  <si>
    <t xml:space="preserve">2023-09-08</t>
  </si>
  <si>
    <t xml:space="preserve">1850 ROBERTS LN NE</t>
  </si>
  <si>
    <t xml:space="preserve">OH0015711238</t>
  </si>
  <si>
    <t xml:space="preserve">SHAMALA</t>
  </si>
  <si>
    <t xml:space="preserve">1984-01-02</t>
  </si>
  <si>
    <t xml:space="preserve">1667 SHEPARD DR NE</t>
  </si>
  <si>
    <t xml:space="preserve">OH0026280923</t>
  </si>
  <si>
    <t xml:space="preserve">GRAFF</t>
  </si>
  <si>
    <t xml:space="preserve">1988-09-26</t>
  </si>
  <si>
    <t xml:space="preserve">1839 ROBERTS LN NE</t>
  </si>
  <si>
    <t xml:space="preserve">OH0026944737</t>
  </si>
  <si>
    <t xml:space="preserve">2005-07-06</t>
  </si>
  <si>
    <t xml:space="preserve">1458 BIRCH RUN DR NE</t>
  </si>
  <si>
    <t xml:space="preserve">OH0026836510</t>
  </si>
  <si>
    <t xml:space="preserve">LYNNE JEAN</t>
  </si>
  <si>
    <t xml:space="preserve">2004-11-17</t>
  </si>
  <si>
    <t xml:space="preserve">2023-03-10</t>
  </si>
  <si>
    <t xml:space="preserve">1421 BIRCH RUN DR NE</t>
  </si>
  <si>
    <t xml:space="preserve">OH0015796069</t>
  </si>
  <si>
    <t xml:space="preserve">GINTERT</t>
  </si>
  <si>
    <t xml:space="preserve">1930-02-18</t>
  </si>
  <si>
    <t xml:space="preserve">2204 WILLOW BROOK DR NE</t>
  </si>
  <si>
    <t xml:space="preserve">OH0026851515</t>
  </si>
  <si>
    <t xml:space="preserve">MCNALLY</t>
  </si>
  <si>
    <t xml:space="preserve">ELENIE</t>
  </si>
  <si>
    <t xml:space="preserve">ANTONIA</t>
  </si>
  <si>
    <t xml:space="preserve">2002-02-07</t>
  </si>
  <si>
    <t xml:space="preserve">1505 DEN JEAN DR NE</t>
  </si>
  <si>
    <t xml:space="preserve">OH0027412614</t>
  </si>
  <si>
    <t xml:space="preserve">1994-07-10</t>
  </si>
  <si>
    <t xml:space="preserve">1670 CRANBERRY LN NE</t>
  </si>
  <si>
    <t xml:space="preserve">OH0015730639</t>
  </si>
  <si>
    <t xml:space="preserve">1956-08-07</t>
  </si>
  <si>
    <t xml:space="preserve">OH0027269881</t>
  </si>
  <si>
    <t xml:space="preserve">1963-11-27</t>
  </si>
  <si>
    <t xml:space="preserve">2232 GRISSOM DR NE</t>
  </si>
  <si>
    <t xml:space="preserve">OH0015677605</t>
  </si>
  <si>
    <t xml:space="preserve">1973-01-19</t>
  </si>
  <si>
    <t xml:space="preserve">OH0027253294</t>
  </si>
  <si>
    <t xml:space="preserve">DERRELL</t>
  </si>
  <si>
    <t xml:space="preserve">2006-03-09</t>
  </si>
  <si>
    <t xml:space="preserve">1857 ROBERTS LN NE</t>
  </si>
  <si>
    <t xml:space="preserve">OH0015796068</t>
  </si>
  <si>
    <t xml:space="preserve">1930-06-08</t>
  </si>
  <si>
    <t xml:space="preserve">OH0027245924</t>
  </si>
  <si>
    <t xml:space="preserve">GILMER</t>
  </si>
  <si>
    <t xml:space="preserve">1989-06-25</t>
  </si>
  <si>
    <t xml:space="preserve">2024-09-02</t>
  </si>
  <si>
    <t xml:space="preserve">1766 ROBERTS LN NE</t>
  </si>
  <si>
    <t xml:space="preserve">OH0023729081</t>
  </si>
  <si>
    <t xml:space="preserve">1947-07-09</t>
  </si>
  <si>
    <t xml:space="preserve">1850 CRANBERRY LN NE</t>
  </si>
  <si>
    <t xml:space="preserve">APT 187</t>
  </si>
  <si>
    <t xml:space="preserve">OH0025014578</t>
  </si>
  <si>
    <t xml:space="preserve">JANEE</t>
  </si>
  <si>
    <t xml:space="preserve">2023-01-21</t>
  </si>
  <si>
    <t xml:space="preserve">2975 SEDGEWICK ST NE</t>
  </si>
  <si>
    <t xml:space="preserve">APT 198</t>
  </si>
  <si>
    <t xml:space="preserve">OH0015724057</t>
  </si>
  <si>
    <t xml:space="preserve">KALOGEROU</t>
  </si>
  <si>
    <t xml:space="preserve">VIVI</t>
  </si>
  <si>
    <t xml:space="preserve">1947-12-04</t>
  </si>
  <si>
    <t xml:space="preserve">2023-07-04</t>
  </si>
  <si>
    <t xml:space="preserve">2143 ATLANTIC ST NE</t>
  </si>
  <si>
    <t xml:space="preserve">OH0015724061</t>
  </si>
  <si>
    <t xml:space="preserve">1948-06-29</t>
  </si>
  <si>
    <t xml:space="preserve">OH0024982172</t>
  </si>
  <si>
    <t xml:space="preserve">1990-01-13</t>
  </si>
  <si>
    <t xml:space="preserve">1760 ROBERTS LN NE</t>
  </si>
  <si>
    <t xml:space="preserve">OH0015763697</t>
  </si>
  <si>
    <t xml:space="preserve">1951-11-04</t>
  </si>
  <si>
    <t xml:space="preserve">OH0015744952</t>
  </si>
  <si>
    <t xml:space="preserve">1941-02-09</t>
  </si>
  <si>
    <t xml:space="preserve">2017-09-01</t>
  </si>
  <si>
    <t xml:space="preserve">1837 ROBERTS LN NE</t>
  </si>
  <si>
    <t xml:space="preserve">OH0026082753</t>
  </si>
  <si>
    <t xml:space="preserve">1983-05-12</t>
  </si>
  <si>
    <t xml:space="preserve">2177 BEECHWOOD ST NE</t>
  </si>
  <si>
    <t xml:space="preserve">OH0015693138</t>
  </si>
  <si>
    <t xml:space="preserve">MEERE</t>
  </si>
  <si>
    <t xml:space="preserve">2013-12-07</t>
  </si>
  <si>
    <t xml:space="preserve">1404 WILLOW BROOK DR NE</t>
  </si>
  <si>
    <t xml:space="preserve">OH0021320362</t>
  </si>
  <si>
    <t xml:space="preserve">DINISHAK</t>
  </si>
  <si>
    <t xml:space="preserve">1990-02-17</t>
  </si>
  <si>
    <t xml:space="preserve">OH0015801236</t>
  </si>
  <si>
    <t xml:space="preserve">GRIBLING</t>
  </si>
  <si>
    <t xml:space="preserve">1941-04-04</t>
  </si>
  <si>
    <t xml:space="preserve">803 WILLOW BROOK DR NE</t>
  </si>
  <si>
    <t xml:space="preserve">OH0026180187</t>
  </si>
  <si>
    <t xml:space="preserve">1967-11-05</t>
  </si>
  <si>
    <t xml:space="preserve">2024-11-09</t>
  </si>
  <si>
    <t xml:space="preserve">1658 CRANBERRY LN NE</t>
  </si>
  <si>
    <t xml:space="preserve">OH0026027841</t>
  </si>
  <si>
    <t xml:space="preserve">WEBSTER</t>
  </si>
  <si>
    <t xml:space="preserve">IMMARU</t>
  </si>
  <si>
    <t xml:space="preserve">2000-01-26</t>
  </si>
  <si>
    <t xml:space="preserve">1732 ROBERTS LN NE</t>
  </si>
  <si>
    <t xml:space="preserve">OH0023957736</t>
  </si>
  <si>
    <t xml:space="preserve">1967-11-08</t>
  </si>
  <si>
    <t xml:space="preserve">OH0024069793</t>
  </si>
  <si>
    <t xml:space="preserve">2145 GRISSOM DR NE</t>
  </si>
  <si>
    <t xml:space="preserve">OH0024509087</t>
  </si>
  <si>
    <t xml:space="preserve">1999-09-07</t>
  </si>
  <si>
    <t xml:space="preserve">OH0015801859</t>
  </si>
  <si>
    <t xml:space="preserve">TELSTAD</t>
  </si>
  <si>
    <t xml:space="preserve">1949-01-08</t>
  </si>
  <si>
    <t xml:space="preserve">1705 CRANBERRY LN NE</t>
  </si>
  <si>
    <t xml:space="preserve">OH0015803324</t>
  </si>
  <si>
    <t xml:space="preserve">MACRINOS</t>
  </si>
  <si>
    <t xml:space="preserve">1962-04-15</t>
  </si>
  <si>
    <t xml:space="preserve">OH0015682607</t>
  </si>
  <si>
    <t xml:space="preserve">1185 MILLIKIN PL NE</t>
  </si>
  <si>
    <t xml:space="preserve">OH0015755387</t>
  </si>
  <si>
    <t xml:space="preserve">ALONA</t>
  </si>
  <si>
    <t xml:space="preserve">2002-10-04</t>
  </si>
  <si>
    <t xml:space="preserve">2823 SEDGEWICK ST NE</t>
  </si>
  <si>
    <t xml:space="preserve">OH0015743502</t>
  </si>
  <si>
    <t xml:space="preserve">VINES</t>
  </si>
  <si>
    <t xml:space="preserve">1980-03-07</t>
  </si>
  <si>
    <t xml:space="preserve">2929 SEDGEWICK ST NE</t>
  </si>
  <si>
    <t xml:space="preserve">OH0023733149</t>
  </si>
  <si>
    <t xml:space="preserve">1998-03-21</t>
  </si>
  <si>
    <t xml:space="preserve">OH0015748358</t>
  </si>
  <si>
    <t xml:space="preserve">1948-07-20</t>
  </si>
  <si>
    <t xml:space="preserve">OH0015802761</t>
  </si>
  <si>
    <t xml:space="preserve">1946-12-14</t>
  </si>
  <si>
    <t xml:space="preserve">OH0015682428</t>
  </si>
  <si>
    <t xml:space="preserve">OH0019794870</t>
  </si>
  <si>
    <t xml:space="preserve">1967-12-31</t>
  </si>
  <si>
    <t xml:space="preserve">OH0015820652</t>
  </si>
  <si>
    <t xml:space="preserve">1968-07-07</t>
  </si>
  <si>
    <t xml:space="preserve">1997-06-28</t>
  </si>
  <si>
    <t xml:space="preserve">2903 REEVES RD NE</t>
  </si>
  <si>
    <t xml:space="preserve">OH0015733567</t>
  </si>
  <si>
    <t xml:space="preserve">PATRNCHAK</t>
  </si>
  <si>
    <t xml:space="preserve">1960-03-04</t>
  </si>
  <si>
    <t xml:space="preserve">1992-01-29</t>
  </si>
  <si>
    <t xml:space="preserve">2863 REEVES RD NE</t>
  </si>
  <si>
    <t xml:space="preserve">OH0015804291</t>
  </si>
  <si>
    <t xml:space="preserve">SHAVELIN</t>
  </si>
  <si>
    <t xml:space="preserve">1941-04-13</t>
  </si>
  <si>
    <t xml:space="preserve">2683 REEVES RD NE</t>
  </si>
  <si>
    <t xml:space="preserve">OH0015808118</t>
  </si>
  <si>
    <t xml:space="preserve">1964-03-31</t>
  </si>
  <si>
    <t xml:space="preserve">2488 REEVES RD NE</t>
  </si>
  <si>
    <t xml:space="preserve">OH0026144133</t>
  </si>
  <si>
    <t xml:space="preserve">ARCHACKI</t>
  </si>
  <si>
    <t xml:space="preserve">2021-02-19</t>
  </si>
  <si>
    <t xml:space="preserve">OH0026817769</t>
  </si>
  <si>
    <t xml:space="preserve">STAFFORD</t>
  </si>
  <si>
    <t xml:space="preserve">GERARD</t>
  </si>
  <si>
    <t xml:space="preserve">1954-04-19</t>
  </si>
  <si>
    <t xml:space="preserve">3020 REEVES RD NE</t>
  </si>
  <si>
    <t xml:space="preserve">OH0015681695</t>
  </si>
  <si>
    <t xml:space="preserve">PLISZKA</t>
  </si>
  <si>
    <t xml:space="preserve">1933-09-12</t>
  </si>
  <si>
    <t xml:space="preserve">2013-06-20</t>
  </si>
  <si>
    <t xml:space="preserve">2104 WILLOW BROOK DR NE</t>
  </si>
  <si>
    <t xml:space="preserve">OH0015795901</t>
  </si>
  <si>
    <t xml:space="preserve">1935-01-07</t>
  </si>
  <si>
    <t xml:space="preserve">503 WILLOW BROOK DR NE</t>
  </si>
  <si>
    <t xml:space="preserve">OH0015679202</t>
  </si>
  <si>
    <t xml:space="preserve">1966-08-21</t>
  </si>
  <si>
    <t xml:space="preserve">2000-01-27</t>
  </si>
  <si>
    <t xml:space="preserve">2800 CITADEL DR NE</t>
  </si>
  <si>
    <t xml:space="preserve">OH0015719472</t>
  </si>
  <si>
    <t xml:space="preserve">1987-09-03</t>
  </si>
  <si>
    <t xml:space="preserve">1424 MILLIKIN PL NE</t>
  </si>
  <si>
    <t xml:space="preserve">OH0015757439</t>
  </si>
  <si>
    <t xml:space="preserve">1968-09-08</t>
  </si>
  <si>
    <t xml:space="preserve">1399 MILLIKIN PL NE</t>
  </si>
  <si>
    <t xml:space="preserve">OH0015791142</t>
  </si>
  <si>
    <t xml:space="preserve">KHAVARI</t>
  </si>
  <si>
    <t xml:space="preserve">BIJAN</t>
  </si>
  <si>
    <t xml:space="preserve">1965-08-01</t>
  </si>
  <si>
    <t xml:space="preserve">1201 MILLIKIN PL NE</t>
  </si>
  <si>
    <t xml:space="preserve">OH0015799902</t>
  </si>
  <si>
    <t xml:space="preserve">1251 MILLIKIN PL NE</t>
  </si>
  <si>
    <t xml:space="preserve">OH0015714307</t>
  </si>
  <si>
    <t xml:space="preserve">PARANA</t>
  </si>
  <si>
    <t xml:space="preserve">1968-01-16</t>
  </si>
  <si>
    <t xml:space="preserve">1986-01-14</t>
  </si>
  <si>
    <t xml:space="preserve">1259 MILLIKIN PL NE</t>
  </si>
  <si>
    <t xml:space="preserve">OH0015762116</t>
  </si>
  <si>
    <t xml:space="preserve">GERMANIUK</t>
  </si>
  <si>
    <t xml:space="preserve">1953-07-30</t>
  </si>
  <si>
    <t xml:space="preserve">1269 MILLIKIN PL NE</t>
  </si>
  <si>
    <t xml:space="preserve">OH0015680649</t>
  </si>
  <si>
    <t xml:space="preserve">GLAROS</t>
  </si>
  <si>
    <t xml:space="preserve">1932-11-12</t>
  </si>
  <si>
    <t xml:space="preserve">1240 MILLIKIN PL NE</t>
  </si>
  <si>
    <t xml:space="preserve">OH0015775540</t>
  </si>
  <si>
    <t xml:space="preserve">1943-09-13</t>
  </si>
  <si>
    <t xml:space="preserve">1976-09-24</t>
  </si>
  <si>
    <t xml:space="preserve">1364 MILLIKIN PL NE</t>
  </si>
  <si>
    <t xml:space="preserve">OH0015680656</t>
  </si>
  <si>
    <t xml:space="preserve">LEMONIA</t>
  </si>
  <si>
    <t xml:space="preserve">1931-10-21</t>
  </si>
  <si>
    <t xml:space="preserve">1963-06-18</t>
  </si>
  <si>
    <t xml:space="preserve">OH0015711834</t>
  </si>
  <si>
    <t xml:space="preserve">1956-02-29</t>
  </si>
  <si>
    <t xml:space="preserve">1160 MILLIKIN PL NE</t>
  </si>
  <si>
    <t xml:space="preserve">OH0015727079</t>
  </si>
  <si>
    <t xml:space="preserve">1958-12-09</t>
  </si>
  <si>
    <t xml:space="preserve">1004 WILLOW BROOK DR NE</t>
  </si>
  <si>
    <t xml:space="preserve">OH0018597464</t>
  </si>
  <si>
    <t xml:space="preserve">1943-03-25</t>
  </si>
  <si>
    <t xml:space="preserve">OH0025712326</t>
  </si>
  <si>
    <t xml:space="preserve">2020-08-11</t>
  </si>
  <si>
    <t xml:space="preserve">OH0015684644</t>
  </si>
  <si>
    <t xml:space="preserve">1956-01-30</t>
  </si>
  <si>
    <t xml:space="preserve">2835 REEVES RD NE</t>
  </si>
  <si>
    <t xml:space="preserve">OH0025455162</t>
  </si>
  <si>
    <t xml:space="preserve">HARPER</t>
  </si>
  <si>
    <t xml:space="preserve">ISABELLE</t>
  </si>
  <si>
    <t xml:space="preserve">2002-08-30</t>
  </si>
  <si>
    <t xml:space="preserve">2022-12-02</t>
  </si>
  <si>
    <t xml:space="preserve">1858 ROBERTS LN NE</t>
  </si>
  <si>
    <t xml:space="preserve">APT 99</t>
  </si>
  <si>
    <t xml:space="preserve">OH0020341611</t>
  </si>
  <si>
    <t xml:space="preserve">MARTINEK</t>
  </si>
  <si>
    <t xml:space="preserve">1975-07-30</t>
  </si>
  <si>
    <t xml:space="preserve">1708 COVENTRY AVE NE</t>
  </si>
  <si>
    <t xml:space="preserve">OH0026694456</t>
  </si>
  <si>
    <t xml:space="preserve">TATE</t>
  </si>
  <si>
    <t xml:space="preserve">1998-02-26</t>
  </si>
  <si>
    <t xml:space="preserve">1727 ROBERTS LN NE</t>
  </si>
  <si>
    <t xml:space="preserve">OH0025381163</t>
  </si>
  <si>
    <t xml:space="preserve">RAFTER</t>
  </si>
  <si>
    <t xml:space="preserve">2019-12-19</t>
  </si>
  <si>
    <t xml:space="preserve">1807 ROBERTS LN NE</t>
  </si>
  <si>
    <t xml:space="preserve">OH0015815187</t>
  </si>
  <si>
    <t xml:space="preserve">1966-06-25</t>
  </si>
  <si>
    <t xml:space="preserve">2153 GLENN DR NE</t>
  </si>
  <si>
    <t xml:space="preserve">OH0018670372</t>
  </si>
  <si>
    <t xml:space="preserve">MCMILLION</t>
  </si>
  <si>
    <t xml:space="preserve">SHARELLE</t>
  </si>
  <si>
    <t xml:space="preserve">1988-02-18</t>
  </si>
  <si>
    <t xml:space="preserve">1666 ROBERTS LN NE</t>
  </si>
  <si>
    <t xml:space="preserve">OH0025148196</t>
  </si>
  <si>
    <t xml:space="preserve">KEPPOL</t>
  </si>
  <si>
    <t xml:space="preserve">1977-02-11</t>
  </si>
  <si>
    <t xml:space="preserve">2019-07-13</t>
  </si>
  <si>
    <t xml:space="preserve">1887 COVENTRY AVE NE</t>
  </si>
  <si>
    <t xml:space="preserve">OH0015750297</t>
  </si>
  <si>
    <t xml:space="preserve">1965-09-13</t>
  </si>
  <si>
    <t xml:space="preserve">2019-08-18</t>
  </si>
  <si>
    <t xml:space="preserve">OH0026571322</t>
  </si>
  <si>
    <t xml:space="preserve">MELLON</t>
  </si>
  <si>
    <t xml:space="preserve">1967-08-06</t>
  </si>
  <si>
    <t xml:space="preserve">2022-08-02</t>
  </si>
  <si>
    <t xml:space="preserve">2292 N RIVER RD NE</t>
  </si>
  <si>
    <t xml:space="preserve">OH0026574675</t>
  </si>
  <si>
    <t xml:space="preserve">2022-08-12</t>
  </si>
  <si>
    <t xml:space="preserve">OH0018595257</t>
  </si>
  <si>
    <t xml:space="preserve">YURJEVICH</t>
  </si>
  <si>
    <t xml:space="preserve">2222 GRISSOM DR NE</t>
  </si>
  <si>
    <t xml:space="preserve">OH0015756085</t>
  </si>
  <si>
    <t xml:space="preserve">1970-03-18</t>
  </si>
  <si>
    <t xml:space="preserve">2000-01-25</t>
  </si>
  <si>
    <t xml:space="preserve">OH0025878020</t>
  </si>
  <si>
    <t xml:space="preserve">2000-12-03</t>
  </si>
  <si>
    <t xml:space="preserve">OH0024655334</t>
  </si>
  <si>
    <t xml:space="preserve">BABB</t>
  </si>
  <si>
    <t xml:space="preserve">VERNICE</t>
  </si>
  <si>
    <t xml:space="preserve">1939-07-05</t>
  </si>
  <si>
    <t xml:space="preserve">2020-11-19</t>
  </si>
  <si>
    <t xml:space="preserve">1826 CRANBERRY LN NE</t>
  </si>
  <si>
    <t xml:space="preserve">APT 185</t>
  </si>
  <si>
    <t xml:space="preserve">OH0027237605</t>
  </si>
  <si>
    <t xml:space="preserve">1959-09-01</t>
  </si>
  <si>
    <t xml:space="preserve">OH0015686199</t>
  </si>
  <si>
    <t xml:space="preserve">1945-01-01</t>
  </si>
  <si>
    <t xml:space="preserve">2020-10-15</t>
  </si>
  <si>
    <t xml:space="preserve">1268 MILLIKIN PL NE</t>
  </si>
  <si>
    <t xml:space="preserve">OH0015697268</t>
  </si>
  <si>
    <t xml:space="preserve">BELLI</t>
  </si>
  <si>
    <t xml:space="preserve">1939-02-28</t>
  </si>
  <si>
    <t xml:space="preserve">1983-04-13</t>
  </si>
  <si>
    <t xml:space="preserve">1484 MILLIKIN PL NE</t>
  </si>
  <si>
    <t xml:space="preserve">OH0015719473</t>
  </si>
  <si>
    <t xml:space="preserve">1957-06-30</t>
  </si>
  <si>
    <t xml:space="preserve">OH0015741877</t>
  </si>
  <si>
    <t xml:space="preserve">MARINI</t>
  </si>
  <si>
    <t xml:space="preserve">1962-10-06</t>
  </si>
  <si>
    <t xml:space="preserve">2024-02-07</t>
  </si>
  <si>
    <t xml:space="preserve">201 WILLOW BROOK DR NE</t>
  </si>
  <si>
    <t xml:space="preserve">OH0015784650</t>
  </si>
  <si>
    <t xml:space="preserve">NALBACH</t>
  </si>
  <si>
    <t xml:space="preserve">1933-01-02</t>
  </si>
  <si>
    <t xml:space="preserve">2918 REEVES RD NE</t>
  </si>
  <si>
    <t xml:space="preserve">OH0020802460</t>
  </si>
  <si>
    <t xml:space="preserve">1991-05-21</t>
  </si>
  <si>
    <t xml:space="preserve">2020-07-29</t>
  </si>
  <si>
    <t xml:space="preserve">2874 CITADEL DR NE</t>
  </si>
  <si>
    <t xml:space="preserve">OH0027176304</t>
  </si>
  <si>
    <t xml:space="preserve">SHAHAUN</t>
  </si>
  <si>
    <t xml:space="preserve">1995-11-25</t>
  </si>
  <si>
    <t xml:space="preserve">2023-12-08</t>
  </si>
  <si>
    <t xml:space="preserve">1782 ROBERTS LN NE</t>
  </si>
  <si>
    <t xml:space="preserve">OH0015687080</t>
  </si>
  <si>
    <t xml:space="preserve">1942-04-29</t>
  </si>
  <si>
    <t xml:space="preserve">OH0023794514</t>
  </si>
  <si>
    <t xml:space="preserve">LITZINGER</t>
  </si>
  <si>
    <t xml:space="preserve">1972-10-17</t>
  </si>
  <si>
    <t xml:space="preserve">1443 STAFFORD DR NE</t>
  </si>
  <si>
    <t xml:space="preserve">OH0025536109</t>
  </si>
  <si>
    <t xml:space="preserve">JAKE</t>
  </si>
  <si>
    <t xml:space="preserve">1992-08-03</t>
  </si>
  <si>
    <t xml:space="preserve">OH0027081518</t>
  </si>
  <si>
    <t xml:space="preserve">MANUEL</t>
  </si>
  <si>
    <t xml:space="preserve">2002-09-11</t>
  </si>
  <si>
    <t xml:space="preserve">1656 CRANBERRY LN NE</t>
  </si>
  <si>
    <t xml:space="preserve">OH0026335531</t>
  </si>
  <si>
    <t xml:space="preserve">1959-09-27</t>
  </si>
  <si>
    <t xml:space="preserve">2021-11-20</t>
  </si>
  <si>
    <t xml:space="preserve">1447 DEN JEAN DR NE</t>
  </si>
  <si>
    <t xml:space="preserve">OH0025955748</t>
  </si>
  <si>
    <t xml:space="preserve">1717 STONEHENGE AVE NE</t>
  </si>
  <si>
    <t xml:space="preserve">OH0015702295</t>
  </si>
  <si>
    <t xml:space="preserve">1960-01-27</t>
  </si>
  <si>
    <t xml:space="preserve">2155 GRISSOM DR NE</t>
  </si>
  <si>
    <t xml:space="preserve">OH0015680039</t>
  </si>
  <si>
    <t xml:space="preserve">1942-12-10</t>
  </si>
  <si>
    <t xml:space="preserve">2133 GRISSOM DR NE</t>
  </si>
  <si>
    <t xml:space="preserve">OH0019810695</t>
  </si>
  <si>
    <t xml:space="preserve">1990-04-19</t>
  </si>
  <si>
    <t xml:space="preserve">OH0027044003</t>
  </si>
  <si>
    <t xml:space="preserve">1981-09-30</t>
  </si>
  <si>
    <t xml:space="preserve">1839 CRANBERRY LN NE</t>
  </si>
  <si>
    <t xml:space="preserve">APT 252</t>
  </si>
  <si>
    <t xml:space="preserve">OH0026460061</t>
  </si>
  <si>
    <t xml:space="preserve">STRONG LUCKY</t>
  </si>
  <si>
    <t xml:space="preserve">CORETTA</t>
  </si>
  <si>
    <t xml:space="preserve">1968-03-17</t>
  </si>
  <si>
    <t xml:space="preserve">OH0027199695</t>
  </si>
  <si>
    <t xml:space="preserve">YAHNA</t>
  </si>
  <si>
    <t xml:space="preserve">2002-04-09</t>
  </si>
  <si>
    <t xml:space="preserve">OH0025874984</t>
  </si>
  <si>
    <t xml:space="preserve">1969-08-16</t>
  </si>
  <si>
    <t xml:space="preserve">2153 BEECHWOOD ST NE</t>
  </si>
  <si>
    <t xml:space="preserve">OH0015720244</t>
  </si>
  <si>
    <t xml:space="preserve">BALDWIN AMORGANOS</t>
  </si>
  <si>
    <t xml:space="preserve">1967-01-24</t>
  </si>
  <si>
    <t xml:space="preserve">2018-11-29</t>
  </si>
  <si>
    <t xml:space="preserve">1464 MILLIKIN PL NE</t>
  </si>
  <si>
    <t xml:space="preserve">OH0027249969</t>
  </si>
  <si>
    <t xml:space="preserve">COSTELLO</t>
  </si>
  <si>
    <t xml:space="preserve">2024-02-19</t>
  </si>
  <si>
    <t xml:space="preserve">1193 MILLIKIN PL NE</t>
  </si>
  <si>
    <t xml:space="preserve">OH0027249973</t>
  </si>
  <si>
    <t xml:space="preserve">1980-01-12</t>
  </si>
  <si>
    <t xml:space="preserve">OH0026086139</t>
  </si>
  <si>
    <t xml:space="preserve">KOKUS</t>
  </si>
  <si>
    <t xml:space="preserve">2020-11-07</t>
  </si>
  <si>
    <t xml:space="preserve">1820 ROBERTS LN NE</t>
  </si>
  <si>
    <t xml:space="preserve">OH0025550128</t>
  </si>
  <si>
    <t xml:space="preserve">MCLAIN</t>
  </si>
  <si>
    <t xml:space="preserve">1968-01-31</t>
  </si>
  <si>
    <t xml:space="preserve">2770 DARTMOOR DR NE</t>
  </si>
  <si>
    <t xml:space="preserve">OH0025148201</t>
  </si>
  <si>
    <t xml:space="preserve">OH0022799749</t>
  </si>
  <si>
    <t xml:space="preserve">1995-08-02</t>
  </si>
  <si>
    <t xml:space="preserve">1669 ROBERTS LN NE</t>
  </si>
  <si>
    <t xml:space="preserve">OH0022036257</t>
  </si>
  <si>
    <t xml:space="preserve">RAVIZEE</t>
  </si>
  <si>
    <t xml:space="preserve">1943-10-04</t>
  </si>
  <si>
    <t xml:space="preserve">2012-09-23</t>
  </si>
  <si>
    <t xml:space="preserve">2473 NORTH RD NE</t>
  </si>
  <si>
    <t xml:space="preserve">OH0026813515</t>
  </si>
  <si>
    <t xml:space="preserve">WHITEHEAD</t>
  </si>
  <si>
    <t xml:space="preserve">MALCOLM</t>
  </si>
  <si>
    <t xml:space="preserve">1994-10-20</t>
  </si>
  <si>
    <t xml:space="preserve">2023-10-28</t>
  </si>
  <si>
    <t xml:space="preserve">2753 DARTMOOR DR NE</t>
  </si>
  <si>
    <t xml:space="preserve">OH0021579042</t>
  </si>
  <si>
    <t xml:space="preserve">REEP</t>
  </si>
  <si>
    <t xml:space="preserve">1963-01-23</t>
  </si>
  <si>
    <t xml:space="preserve">2165 GRISSOM DR NE</t>
  </si>
  <si>
    <t xml:space="preserve">OH0025049877</t>
  </si>
  <si>
    <t xml:space="preserve">1947-02-26</t>
  </si>
  <si>
    <t xml:space="preserve">OH0026833373</t>
  </si>
  <si>
    <t xml:space="preserve">2005-01-25</t>
  </si>
  <si>
    <t xml:space="preserve">2023-03-02</t>
  </si>
  <si>
    <t xml:space="preserve">OH0027093946</t>
  </si>
  <si>
    <t xml:space="preserve">1989-10-11</t>
  </si>
  <si>
    <t xml:space="preserve">OH0027076998</t>
  </si>
  <si>
    <t xml:space="preserve">KISHEL</t>
  </si>
  <si>
    <t xml:space="preserve">1978-04-24</t>
  </si>
  <si>
    <t xml:space="preserve">2023-09-30</t>
  </si>
  <si>
    <t xml:space="preserve">1104 WILLOW BROOK DR NE</t>
  </si>
  <si>
    <t xml:space="preserve">OH0019219870</t>
  </si>
  <si>
    <t xml:space="preserve">1989-05-08</t>
  </si>
  <si>
    <t xml:space="preserve">2007-08-08</t>
  </si>
  <si>
    <t xml:space="preserve">2050 GLENN DR NE</t>
  </si>
  <si>
    <t xml:space="preserve">OH0015781576</t>
  </si>
  <si>
    <t xml:space="preserve">1948-11-09</t>
  </si>
  <si>
    <t xml:space="preserve">1970-09-21</t>
  </si>
  <si>
    <t xml:space="preserve">2028 GLENN DR NE</t>
  </si>
  <si>
    <t xml:space="preserve">OH0015680816</t>
  </si>
  <si>
    <t xml:space="preserve">1945-12-08</t>
  </si>
  <si>
    <t xml:space="preserve">1970-09-03</t>
  </si>
  <si>
    <t xml:space="preserve">OH0015687731</t>
  </si>
  <si>
    <t xml:space="preserve">1942-11-08</t>
  </si>
  <si>
    <t xml:space="preserve">1974-08-14</t>
  </si>
  <si>
    <t xml:space="preserve">OH0015808029</t>
  </si>
  <si>
    <t xml:space="preserve">1977-03-29</t>
  </si>
  <si>
    <t xml:space="preserve">2119 GLENN DR NE</t>
  </si>
  <si>
    <t xml:space="preserve">OH0026285316</t>
  </si>
  <si>
    <t xml:space="preserve">1940-10-31</t>
  </si>
  <si>
    <t xml:space="preserve">2021-09-15</t>
  </si>
  <si>
    <t xml:space="preserve">OH0026285314</t>
  </si>
  <si>
    <t xml:space="preserve">SIRACKI</t>
  </si>
  <si>
    <t xml:space="preserve">1965-04-30</t>
  </si>
  <si>
    <t xml:space="preserve">OH0025058407</t>
  </si>
  <si>
    <t xml:space="preserve">KRAML MURRAY</t>
  </si>
  <si>
    <t xml:space="preserve">1969-03-28</t>
  </si>
  <si>
    <t xml:space="preserve">2752 DARTMOOR DR NE</t>
  </si>
  <si>
    <t xml:space="preserve">OH0021092838</t>
  </si>
  <si>
    <t xml:space="preserve">HAESSLY</t>
  </si>
  <si>
    <t xml:space="preserve">1704 WILLOW BROOK DR NE</t>
  </si>
  <si>
    <t xml:space="preserve">OH0026922223</t>
  </si>
  <si>
    <t xml:space="preserve">NICHOLLE</t>
  </si>
  <si>
    <t xml:space="preserve">1985-06-09</t>
  </si>
  <si>
    <t xml:space="preserve">2023-06-20</t>
  </si>
  <si>
    <t xml:space="preserve">1734 COVENTRY AVE NE</t>
  </si>
  <si>
    <t xml:space="preserve">OH0026203484</t>
  </si>
  <si>
    <t xml:space="preserve">RIZZI</t>
  </si>
  <si>
    <t xml:space="preserve">1971-05-15</t>
  </si>
  <si>
    <t xml:space="preserve">2023-04-16</t>
  </si>
  <si>
    <t xml:space="preserve">703 WILLOW BROOK DR NE</t>
  </si>
  <si>
    <t xml:space="preserve">OH0015741605</t>
  </si>
  <si>
    <t xml:space="preserve">1978-09-06</t>
  </si>
  <si>
    <t xml:space="preserve">2156 SARKIES DR NE</t>
  </si>
  <si>
    <t xml:space="preserve">OH0015730142</t>
  </si>
  <si>
    <t xml:space="preserve">KRAML</t>
  </si>
  <si>
    <t xml:space="preserve">1983-04-10</t>
  </si>
  <si>
    <t xml:space="preserve">1805 STONEHENGE AVE NE</t>
  </si>
  <si>
    <t xml:space="preserve">OH0015743348</t>
  </si>
  <si>
    <t xml:space="preserve">DARLECE</t>
  </si>
  <si>
    <t xml:space="preserve">OH0025761992</t>
  </si>
  <si>
    <t xml:space="preserve">KEYSER</t>
  </si>
  <si>
    <t xml:space="preserve">1954-11-25</t>
  </si>
  <si>
    <t xml:space="preserve">204 WILLOW BROOK DR NE</t>
  </si>
  <si>
    <t xml:space="preserve">OH0015688341</t>
  </si>
  <si>
    <t xml:space="preserve">IFFT</t>
  </si>
  <si>
    <t xml:space="preserve">1981-11-04</t>
  </si>
  <si>
    <t xml:space="preserve">1640 ROBERTS LN NE</t>
  </si>
  <si>
    <t xml:space="preserve">OH0026925133</t>
  </si>
  <si>
    <t xml:space="preserve">LANGLEY</t>
  </si>
  <si>
    <t xml:space="preserve">1427 DEN JEAN DR NE</t>
  </si>
  <si>
    <t xml:space="preserve">OH0015788391</t>
  </si>
  <si>
    <t xml:space="preserve">PROKES</t>
  </si>
  <si>
    <t xml:space="preserve">2868 SEDGEWICK ST NE</t>
  </si>
  <si>
    <t xml:space="preserve">OH0015705897</t>
  </si>
  <si>
    <t xml:space="preserve">LONSDALE</t>
  </si>
  <si>
    <t xml:space="preserve">1965-06-27</t>
  </si>
  <si>
    <t xml:space="preserve">2023-07-19</t>
  </si>
  <si>
    <t xml:space="preserve">2401 WILLOW BROOK DR NE</t>
  </si>
  <si>
    <t xml:space="preserve">OH0015693124</t>
  </si>
  <si>
    <t xml:space="preserve">1953-03-17</t>
  </si>
  <si>
    <t xml:space="preserve">2019-04-26</t>
  </si>
  <si>
    <t xml:space="preserve">1441 BIRCH RUN DR NE</t>
  </si>
  <si>
    <t xml:space="preserve">OH0015750857</t>
  </si>
  <si>
    <t xml:space="preserve">NISSEN</t>
  </si>
  <si>
    <t xml:space="preserve">MARIANNE</t>
  </si>
  <si>
    <t xml:space="preserve">1932-04-13</t>
  </si>
  <si>
    <t xml:space="preserve">1186 MILLIKIN PL NE</t>
  </si>
  <si>
    <t xml:space="preserve">OH0015799562</t>
  </si>
  <si>
    <t xml:space="preserve">1950-04-28</t>
  </si>
  <si>
    <t xml:space="preserve">OH0015803249</t>
  </si>
  <si>
    <t xml:space="preserve">BONITA</t>
  </si>
  <si>
    <t xml:space="preserve">1946-10-02</t>
  </si>
  <si>
    <t xml:space="preserve">2019-08-13</t>
  </si>
  <si>
    <t xml:space="preserve">1403 WILLOW BROOK DR NE</t>
  </si>
  <si>
    <t xml:space="preserve">OH0020165684</t>
  </si>
  <si>
    <t xml:space="preserve">BATES</t>
  </si>
  <si>
    <t xml:space="preserve">FARRIS</t>
  </si>
  <si>
    <t xml:space="preserve">1948-03-03</t>
  </si>
  <si>
    <t xml:space="preserve">OH0023987718</t>
  </si>
  <si>
    <t xml:space="preserve">1988-09-16</t>
  </si>
  <si>
    <t xml:space="preserve">2018-12-18</t>
  </si>
  <si>
    <t xml:space="preserve">OH0015800160</t>
  </si>
  <si>
    <t xml:space="preserve">1943-04-24</t>
  </si>
  <si>
    <t xml:space="preserve">1204 WILLOW BROOK DR NE</t>
  </si>
  <si>
    <t xml:space="preserve">OH0024936489</t>
  </si>
  <si>
    <t xml:space="preserve">GUZMAN</t>
  </si>
  <si>
    <t xml:space="preserve">ALFONSO</t>
  </si>
  <si>
    <t xml:space="preserve">1975-06-25</t>
  </si>
  <si>
    <t xml:space="preserve">2021-06-23</t>
  </si>
  <si>
    <t xml:space="preserve">2201 GRISSOM DR NE</t>
  </si>
  <si>
    <t xml:space="preserve">OH0025916297</t>
  </si>
  <si>
    <t xml:space="preserve">BLACKSHEAR</t>
  </si>
  <si>
    <t xml:space="preserve">2001-05-11</t>
  </si>
  <si>
    <t xml:space="preserve">2021-05-16</t>
  </si>
  <si>
    <t xml:space="preserve">1821 CRANBERRY LN NE</t>
  </si>
  <si>
    <t xml:space="preserve">APT 245</t>
  </si>
  <si>
    <t xml:space="preserve">OH0015816255</t>
  </si>
  <si>
    <t xml:space="preserve">NEWELL</t>
  </si>
  <si>
    <t xml:space="preserve">KELVIN</t>
  </si>
  <si>
    <t xml:space="preserve">1960-08-29</t>
  </si>
  <si>
    <t xml:space="preserve">OH0025536577</t>
  </si>
  <si>
    <t xml:space="preserve">1996-03-21</t>
  </si>
  <si>
    <t xml:space="preserve">2024-06-16</t>
  </si>
  <si>
    <t xml:space="preserve">1652 CRANBERRY LN NE</t>
  </si>
  <si>
    <t xml:space="preserve">OH0025369262</t>
  </si>
  <si>
    <t xml:space="preserve">STABILE</t>
  </si>
  <si>
    <t xml:space="preserve">2002-05-28</t>
  </si>
  <si>
    <t xml:space="preserve">1486 STAFFORD DR NE</t>
  </si>
  <si>
    <t xml:space="preserve">OH0025112551</t>
  </si>
  <si>
    <t xml:space="preserve">EDIGHOFFER</t>
  </si>
  <si>
    <t xml:space="preserve">1978-07-24</t>
  </si>
  <si>
    <t xml:space="preserve">2021-01-18</t>
  </si>
  <si>
    <t xml:space="preserve">1377 NORTH RD NE</t>
  </si>
  <si>
    <t xml:space="preserve">OH0025411143</t>
  </si>
  <si>
    <t xml:space="preserve">DURF</t>
  </si>
  <si>
    <t xml:space="preserve">2002-01-22</t>
  </si>
  <si>
    <t xml:space="preserve">OH0026086120</t>
  </si>
  <si>
    <t xml:space="preserve">DAIZY</t>
  </si>
  <si>
    <t xml:space="preserve">1996-04-26</t>
  </si>
  <si>
    <t xml:space="preserve">OH0026086095</t>
  </si>
  <si>
    <t xml:space="preserve">CARLSON</t>
  </si>
  <si>
    <t xml:space="preserve">SYBIL</t>
  </si>
  <si>
    <t xml:space="preserve">1968-10-26</t>
  </si>
  <si>
    <t xml:space="preserve">1461 STAFFORD DR NE</t>
  </si>
  <si>
    <t xml:space="preserve">OH0027342022</t>
  </si>
  <si>
    <t xml:space="preserve">MAUGHAN</t>
  </si>
  <si>
    <t xml:space="preserve">2006-01-30</t>
  </si>
  <si>
    <t xml:space="preserve">2067 GLENN DR NE</t>
  </si>
  <si>
    <t xml:space="preserve">OH0025146562</t>
  </si>
  <si>
    <t xml:space="preserve">STEGALL</t>
  </si>
  <si>
    <t xml:space="preserve">2001-05-04</t>
  </si>
  <si>
    <t xml:space="preserve">2025-03-18</t>
  </si>
  <si>
    <t xml:space="preserve">2862 SEDGEWICK ST NE</t>
  </si>
  <si>
    <t xml:space="preserve">OH0023733939</t>
  </si>
  <si>
    <t xml:space="preserve">1998-05-29</t>
  </si>
  <si>
    <t xml:space="preserve">OH0024785375</t>
  </si>
  <si>
    <t xml:space="preserve">1990-01-19</t>
  </si>
  <si>
    <t xml:space="preserve">2024-04-10</t>
  </si>
  <si>
    <t xml:space="preserve">OH0025974742</t>
  </si>
  <si>
    <t xml:space="preserve">WYANT</t>
  </si>
  <si>
    <t xml:space="preserve">BUFFY</t>
  </si>
  <si>
    <t xml:space="preserve">1148 SARKIES DR NE</t>
  </si>
  <si>
    <t xml:space="preserve">OH0023836437</t>
  </si>
  <si>
    <t xml:space="preserve">1976-08-04</t>
  </si>
  <si>
    <t xml:space="preserve">2019-09-10</t>
  </si>
  <si>
    <t xml:space="preserve">1737 ROBERTS LN NE</t>
  </si>
  <si>
    <t xml:space="preserve">OH0025939107</t>
  </si>
  <si>
    <t xml:space="preserve">JONI</t>
  </si>
  <si>
    <t xml:space="preserve">1950-12-04</t>
  </si>
  <si>
    <t xml:space="preserve">OH0020946095</t>
  </si>
  <si>
    <t xml:space="preserve">BRINDLE</t>
  </si>
  <si>
    <t xml:space="preserve">STACI</t>
  </si>
  <si>
    <t xml:space="preserve">1976-08-23</t>
  </si>
  <si>
    <t xml:space="preserve">OH0023493092</t>
  </si>
  <si>
    <t xml:space="preserve">1995-01-24</t>
  </si>
  <si>
    <t xml:space="preserve">OH0020024149</t>
  </si>
  <si>
    <t xml:space="preserve">2013-03-02</t>
  </si>
  <si>
    <t xml:space="preserve">OH0020381124</t>
  </si>
  <si>
    <t xml:space="preserve">903 WILLOW BROOK DR NE</t>
  </si>
  <si>
    <t xml:space="preserve">OH0025379867</t>
  </si>
  <si>
    <t xml:space="preserve">CARSON</t>
  </si>
  <si>
    <t xml:space="preserve">2002-07-31</t>
  </si>
  <si>
    <t xml:space="preserve">2850 CITADEL DR NE</t>
  </si>
  <si>
    <t xml:space="preserve">OH0025716082</t>
  </si>
  <si>
    <t xml:space="preserve">URCHEK</t>
  </si>
  <si>
    <t xml:space="preserve">OH0020119399</t>
  </si>
  <si>
    <t xml:space="preserve">OH0025407083</t>
  </si>
  <si>
    <t xml:space="preserve">MELLOR</t>
  </si>
  <si>
    <t xml:space="preserve">HAYWOOD</t>
  </si>
  <si>
    <t xml:space="preserve">1954-04-29</t>
  </si>
  <si>
    <t xml:space="preserve">2023-07-07</t>
  </si>
  <si>
    <t xml:space="preserve">2990 ELM RD NE</t>
  </si>
  <si>
    <t xml:space="preserve">OH0026803901</t>
  </si>
  <si>
    <t xml:space="preserve">LAWS</t>
  </si>
  <si>
    <t xml:space="preserve">2002-12-11</t>
  </si>
  <si>
    <t xml:space="preserve">2866 SEDGEWICK ST NE</t>
  </si>
  <si>
    <t xml:space="preserve">OH0015705366</t>
  </si>
  <si>
    <t xml:space="preserve">VIVIAN</t>
  </si>
  <si>
    <t xml:space="preserve">1959-07-20</t>
  </si>
  <si>
    <t xml:space="preserve">OH0015809577</t>
  </si>
  <si>
    <t xml:space="preserve">1937-12-31</t>
  </si>
  <si>
    <t xml:space="preserve">OH0015725485</t>
  </si>
  <si>
    <t xml:space="preserve">PETIYA</t>
  </si>
  <si>
    <t xml:space="preserve">1944-12-04</t>
  </si>
  <si>
    <t xml:space="preserve">1988-09-17</t>
  </si>
  <si>
    <t xml:space="preserve">1904 WILLOW BROOK DR NE</t>
  </si>
  <si>
    <t xml:space="preserve">OH0015715999</t>
  </si>
  <si>
    <t xml:space="preserve">1931-12-23</t>
  </si>
  <si>
    <t xml:space="preserve">1903 WILLOW BROOK DR NE</t>
  </si>
  <si>
    <t xml:space="preserve">OH0015804193</t>
  </si>
  <si>
    <t xml:space="preserve">PEARCE</t>
  </si>
  <si>
    <t xml:space="preserve">1933-11-06</t>
  </si>
  <si>
    <t xml:space="preserve">2101 WILLOW BROOK DR NE</t>
  </si>
  <si>
    <t xml:space="preserve">OH0015688343</t>
  </si>
  <si>
    <t xml:space="preserve">1941-08-17</t>
  </si>
  <si>
    <t xml:space="preserve">OH0015717198</t>
  </si>
  <si>
    <t xml:space="preserve">SEIKEL</t>
  </si>
  <si>
    <t xml:space="preserve">1941-03-28</t>
  </si>
  <si>
    <t xml:space="preserve">2301 WILLOW BROOK DR NE</t>
  </si>
  <si>
    <t xml:space="preserve">OH0015717192</t>
  </si>
  <si>
    <t xml:space="preserve">1940-05-05</t>
  </si>
  <si>
    <t xml:space="preserve">OH0027195370</t>
  </si>
  <si>
    <t xml:space="preserve">ANDONIA</t>
  </si>
  <si>
    <t xml:space="preserve">2005-10-14</t>
  </si>
  <si>
    <t xml:space="preserve">OH0026307215</t>
  </si>
  <si>
    <t xml:space="preserve">LARILEE</t>
  </si>
  <si>
    <t xml:space="preserve">1946-08-02</t>
  </si>
  <si>
    <t xml:space="preserve">OH0027139594</t>
  </si>
  <si>
    <t xml:space="preserve">1955-11-09</t>
  </si>
  <si>
    <t xml:space="preserve">OH0021387483</t>
  </si>
  <si>
    <t xml:space="preserve">2018-05-09</t>
  </si>
  <si>
    <t xml:space="preserve">OH0015733830</t>
  </si>
  <si>
    <t xml:space="preserve">SHEEHE</t>
  </si>
  <si>
    <t xml:space="preserve">NADINE</t>
  </si>
  <si>
    <t xml:space="preserve">1939-08-21</t>
  </si>
  <si>
    <t xml:space="preserve">1990-09-13</t>
  </si>
  <si>
    <t xml:space="preserve">2103 WILLOW BROOK DR NE</t>
  </si>
  <si>
    <t xml:space="preserve">OH0015696424</t>
  </si>
  <si>
    <t xml:space="preserve">AMORGANOS</t>
  </si>
  <si>
    <t xml:space="preserve">1956-09-20</t>
  </si>
  <si>
    <t xml:space="preserve">OH0021335041</t>
  </si>
  <si>
    <t xml:space="preserve">ALFRENO</t>
  </si>
  <si>
    <t xml:space="preserve">1804 ROBERTS LN NE</t>
  </si>
  <si>
    <t xml:space="preserve">OH0015808027</t>
  </si>
  <si>
    <t xml:space="preserve">SAMMIE</t>
  </si>
  <si>
    <t xml:space="preserve">1950-07-23</t>
  </si>
  <si>
    <t xml:space="preserve">1444 MILLIKIN PL NE</t>
  </si>
  <si>
    <t xml:space="preserve">OH0025915039</t>
  </si>
  <si>
    <t xml:space="preserve">TITUS</t>
  </si>
  <si>
    <t xml:space="preserve">1950-05-01</t>
  </si>
  <si>
    <t xml:space="preserve">1504 WILLOW BROOK DR NE</t>
  </si>
  <si>
    <t xml:space="preserve">OH0025720383</t>
  </si>
  <si>
    <t xml:space="preserve">OH0025690909</t>
  </si>
  <si>
    <t xml:space="preserve">2020-07-21</t>
  </si>
  <si>
    <t xml:space="preserve">1660 ROBERTS LN NE</t>
  </si>
  <si>
    <t xml:space="preserve">OH0025690384</t>
  </si>
  <si>
    <t xml:space="preserve">1980-12-01</t>
  </si>
  <si>
    <t xml:space="preserve">2020-07-22</t>
  </si>
  <si>
    <t xml:space="preserve">OH0027388464</t>
  </si>
  <si>
    <t xml:space="preserve">1960-05-26</t>
  </si>
  <si>
    <t xml:space="preserve">2024-06-11</t>
  </si>
  <si>
    <t xml:space="preserve">OH0023632877</t>
  </si>
  <si>
    <t xml:space="preserve">2020-07-02</t>
  </si>
  <si>
    <t xml:space="preserve">OH0015794566</t>
  </si>
  <si>
    <t xml:space="preserve">GREGOR</t>
  </si>
  <si>
    <t xml:space="preserve">1949-04-16</t>
  </si>
  <si>
    <t xml:space="preserve">702 WILLOW BROOK DR NE</t>
  </si>
  <si>
    <t xml:space="preserve">OH0015794567</t>
  </si>
  <si>
    <t xml:space="preserve">1946-06-01</t>
  </si>
  <si>
    <t xml:space="preserve">OH0015747854</t>
  </si>
  <si>
    <t xml:space="preserve">ALDEN</t>
  </si>
  <si>
    <t xml:space="preserve">2023-07-14</t>
  </si>
  <si>
    <t xml:space="preserve">1703 ROBERTS LN NE</t>
  </si>
  <si>
    <t xml:space="preserve">OH0027214230</t>
  </si>
  <si>
    <t xml:space="preserve">REAM</t>
  </si>
  <si>
    <t xml:space="preserve">1971-10-15</t>
  </si>
  <si>
    <t xml:space="preserve">2202 WILLOW BROOK DR NE</t>
  </si>
  <si>
    <t xml:space="preserve">OH0015770190</t>
  </si>
  <si>
    <t xml:space="preserve">DESPORT</t>
  </si>
  <si>
    <t xml:space="preserve">MARYANN</t>
  </si>
  <si>
    <t xml:space="preserve">1934-12-30</t>
  </si>
  <si>
    <t xml:space="preserve">2011-12-28</t>
  </si>
  <si>
    <t xml:space="preserve">2302 WILLOW BROOK DR NE</t>
  </si>
  <si>
    <t xml:space="preserve">OH0015734167</t>
  </si>
  <si>
    <t xml:space="preserve">KUSNIR</t>
  </si>
  <si>
    <t xml:space="preserve">2006-07-07</t>
  </si>
  <si>
    <t xml:space="preserve">901 WILLOW BROOK DR NE</t>
  </si>
  <si>
    <t xml:space="preserve">OH0015766351</t>
  </si>
  <si>
    <t xml:space="preserve">PENELOPE</t>
  </si>
  <si>
    <t xml:space="preserve">1930-12-28</t>
  </si>
  <si>
    <t xml:space="preserve">203 WILLOW BROOK DR NE</t>
  </si>
  <si>
    <t xml:space="preserve">OH0025830445</t>
  </si>
  <si>
    <t xml:space="preserve">BROZMAN</t>
  </si>
  <si>
    <t xml:space="preserve">1951-10-20</t>
  </si>
  <si>
    <t xml:space="preserve">1534 BIRCH RUN DR NE</t>
  </si>
  <si>
    <t xml:space="preserve">OH0015730707</t>
  </si>
  <si>
    <t xml:space="preserve">1977-07-02</t>
  </si>
  <si>
    <t xml:space="preserve">OH0025106740</t>
  </si>
  <si>
    <t xml:space="preserve">SHOWEN</t>
  </si>
  <si>
    <t xml:space="preserve">ALEXIA</t>
  </si>
  <si>
    <t xml:space="preserve">LU</t>
  </si>
  <si>
    <t xml:space="preserve">2019-06-05</t>
  </si>
  <si>
    <t xml:space="preserve">2130 GRISSOM DR NE</t>
  </si>
  <si>
    <t xml:space="preserve">OH0020926882</t>
  </si>
  <si>
    <t xml:space="preserve">TAMELA</t>
  </si>
  <si>
    <t xml:space="preserve">1971-05-05</t>
  </si>
  <si>
    <t xml:space="preserve">2020-04-23</t>
  </si>
  <si>
    <t xml:space="preserve">2860 SEDGEWICK ST NE</t>
  </si>
  <si>
    <t xml:space="preserve">OH0024784446</t>
  </si>
  <si>
    <t xml:space="preserve">DUSSE</t>
  </si>
  <si>
    <t xml:space="preserve">1997-12-19</t>
  </si>
  <si>
    <t xml:space="preserve">OH0015743615</t>
  </si>
  <si>
    <t xml:space="preserve">1951-03-25</t>
  </si>
  <si>
    <t xml:space="preserve">OH0015781177</t>
  </si>
  <si>
    <t xml:space="preserve">SAMPSON</t>
  </si>
  <si>
    <t xml:space="preserve">1959-01-11</t>
  </si>
  <si>
    <t xml:space="preserve">2864 SEDGEWICK ST NE</t>
  </si>
  <si>
    <t xml:space="preserve">OH0021378624</t>
  </si>
  <si>
    <t xml:space="preserve">OH0023492593</t>
  </si>
  <si>
    <t xml:space="preserve">KUZMA</t>
  </si>
  <si>
    <t xml:space="preserve">1998-08-20</t>
  </si>
  <si>
    <t xml:space="preserve">1805 ROBERTS LN NE</t>
  </si>
  <si>
    <t xml:space="preserve">OH0026522213</t>
  </si>
  <si>
    <t xml:space="preserve">HAWTHORNE</t>
  </si>
  <si>
    <t xml:space="preserve">1971-07-25</t>
  </si>
  <si>
    <t xml:space="preserve">1790 ROBERTS LN NE</t>
  </si>
  <si>
    <t xml:space="preserve">OH0015711146</t>
  </si>
  <si>
    <t xml:space="preserve">1934-03-02</t>
  </si>
  <si>
    <t xml:space="preserve">OH0020242257</t>
  </si>
  <si>
    <t xml:space="preserve">GERMAINE</t>
  </si>
  <si>
    <t xml:space="preserve">1976-10-17</t>
  </si>
  <si>
    <t xml:space="preserve">1660 CRANBERRY LN NE</t>
  </si>
  <si>
    <t xml:space="preserve">OH0026503291</t>
  </si>
  <si>
    <t xml:space="preserve">CHANDNANI</t>
  </si>
  <si>
    <t xml:space="preserve">VINAY</t>
  </si>
  <si>
    <t xml:space="preserve">1968-07-18</t>
  </si>
  <si>
    <t xml:space="preserve">1801 ROBERTS LN NE</t>
  </si>
  <si>
    <t xml:space="preserve">OH0024538334</t>
  </si>
  <si>
    <t xml:space="preserve">OH0027432596</t>
  </si>
  <si>
    <t xml:space="preserve">WARNICK HOLMES</t>
  </si>
  <si>
    <t xml:space="preserve">MAELINE</t>
  </si>
  <si>
    <t xml:space="preserve">2006-05-20</t>
  </si>
  <si>
    <t xml:space="preserve">1680 CRANBERRY LN NE</t>
  </si>
  <si>
    <t xml:space="preserve">OH0027432562</t>
  </si>
  <si>
    <t xml:space="preserve">SPIELVOGEL</t>
  </si>
  <si>
    <t xml:space="preserve">HADLEY</t>
  </si>
  <si>
    <t xml:space="preserve">2001-01-25</t>
  </si>
  <si>
    <t xml:space="preserve">1494 MILLIKIN PL NE</t>
  </si>
  <si>
    <t xml:space="preserve">OH0025146493</t>
  </si>
  <si>
    <t xml:space="preserve">BECKERT</t>
  </si>
  <si>
    <t xml:space="preserve">1989-03-13</t>
  </si>
  <si>
    <t xml:space="preserve">1484 DEN JEAN DR NE</t>
  </si>
  <si>
    <t xml:space="preserve">OH0025904890</t>
  </si>
  <si>
    <t xml:space="preserve">1962-02-07</t>
  </si>
  <si>
    <t xml:space="preserve">2722 DARTMOOR DR NE</t>
  </si>
  <si>
    <t xml:space="preserve">OH0025932961</t>
  </si>
  <si>
    <t xml:space="preserve">MATYLEWICZ</t>
  </si>
  <si>
    <t xml:space="preserve">JULE</t>
  </si>
  <si>
    <t xml:space="preserve">1953-08-07</t>
  </si>
  <si>
    <t xml:space="preserve">1830 ROBERTS LN NE</t>
  </si>
  <si>
    <t xml:space="preserve">OH0025144535</t>
  </si>
  <si>
    <t xml:space="preserve">OSBORNE</t>
  </si>
  <si>
    <t xml:space="preserve">1945-01-06</t>
  </si>
  <si>
    <t xml:space="preserve">2022-11-14</t>
  </si>
  <si>
    <t xml:space="preserve">2076 GLENN DR NE</t>
  </si>
  <si>
    <t xml:space="preserve">OH0021649195</t>
  </si>
  <si>
    <t xml:space="preserve">PICKENS DERHAM</t>
  </si>
  <si>
    <t xml:space="preserve">1969-04-18</t>
  </si>
  <si>
    <t xml:space="preserve">OH0026412317</t>
  </si>
  <si>
    <t xml:space="preserve">CALEB</t>
  </si>
  <si>
    <t xml:space="preserve">1864 ROBERTS LN NE</t>
  </si>
  <si>
    <t xml:space="preserve">OH0022017326</t>
  </si>
  <si>
    <t xml:space="preserve">1972-02-28</t>
  </si>
  <si>
    <t xml:space="preserve">1675 ROBERTS LN NE</t>
  </si>
  <si>
    <t xml:space="preserve">OH0018587308</t>
  </si>
  <si>
    <t xml:space="preserve">CLEMENTS</t>
  </si>
  <si>
    <t xml:space="preserve">2011-09-19</t>
  </si>
  <si>
    <t xml:space="preserve">701 WILLOW BROOK DR NE</t>
  </si>
  <si>
    <t xml:space="preserve">OH0015739038</t>
  </si>
  <si>
    <t xml:space="preserve">ALBANI</t>
  </si>
  <si>
    <t xml:space="preserve">1956-10-14</t>
  </si>
  <si>
    <t xml:space="preserve">603 WILLOW BROOK DR NE</t>
  </si>
  <si>
    <t xml:space="preserve">OH0026082332</t>
  </si>
  <si>
    <t xml:space="preserve">1990-11-02</t>
  </si>
  <si>
    <t xml:space="preserve">OH0021782037</t>
  </si>
  <si>
    <t xml:space="preserve">CHELSIE</t>
  </si>
  <si>
    <t xml:space="preserve">1992-02-05</t>
  </si>
  <si>
    <t xml:space="preserve">2024-06-20</t>
  </si>
  <si>
    <t xml:space="preserve">OH0026082482</t>
  </si>
  <si>
    <t xml:space="preserve">2000-12-17</t>
  </si>
  <si>
    <t xml:space="preserve">2021-11-24</t>
  </si>
  <si>
    <t xml:space="preserve">OH0015776741</t>
  </si>
  <si>
    <t xml:space="preserve">STRADER</t>
  </si>
  <si>
    <t xml:space="preserve">SELMA</t>
  </si>
  <si>
    <t xml:space="preserve">1955-10-01</t>
  </si>
  <si>
    <t xml:space="preserve">2015-09-12</t>
  </si>
  <si>
    <t xml:space="preserve">2940 REEVES RD NE</t>
  </si>
  <si>
    <t xml:space="preserve">OH0026082957</t>
  </si>
  <si>
    <t xml:space="preserve">WYAND</t>
  </si>
  <si>
    <t xml:space="preserve">FAYE</t>
  </si>
  <si>
    <t xml:space="preserve">1988-11-18</t>
  </si>
  <si>
    <t xml:space="preserve">2925 CITADEL DR NE</t>
  </si>
  <si>
    <t xml:space="preserve">OH0015702400</t>
  </si>
  <si>
    <t xml:space="preserve">SZEGEDI</t>
  </si>
  <si>
    <t xml:space="preserve">1959-10-23</t>
  </si>
  <si>
    <t xml:space="preserve">2166 GRISSOM DR NE</t>
  </si>
  <si>
    <t xml:space="preserve">OH0015771151</t>
  </si>
  <si>
    <t xml:space="preserve">1944-11-11</t>
  </si>
  <si>
    <t xml:space="preserve">2086 REEVES RD NE</t>
  </si>
  <si>
    <t xml:space="preserve">OH0015765229</t>
  </si>
  <si>
    <t xml:space="preserve">OH0020956374</t>
  </si>
  <si>
    <t xml:space="preserve">CLARK SHOWEN</t>
  </si>
  <si>
    <t xml:space="preserve">1967-05-17</t>
  </si>
  <si>
    <t xml:space="preserve">OH0015723725</t>
  </si>
  <si>
    <t xml:space="preserve">OLSEN</t>
  </si>
  <si>
    <t xml:space="preserve">BEN</t>
  </si>
  <si>
    <t xml:space="preserve">1938-01-23</t>
  </si>
  <si>
    <t xml:space="preserve">OH0026445342</t>
  </si>
  <si>
    <t xml:space="preserve">COOPER</t>
  </si>
  <si>
    <t xml:space="preserve">1976-08-26</t>
  </si>
  <si>
    <t xml:space="preserve">OH0015680037</t>
  </si>
  <si>
    <t xml:space="preserve">1943-04-09</t>
  </si>
  <si>
    <t xml:space="preserve">OH0015762436</t>
  </si>
  <si>
    <t xml:space="preserve">1962-06-22</t>
  </si>
  <si>
    <t xml:space="preserve">OH0026313542</t>
  </si>
  <si>
    <t xml:space="preserve">2003-09-21</t>
  </si>
  <si>
    <t xml:space="preserve">OH0027449557</t>
  </si>
  <si>
    <t xml:space="preserve">ZOLNIER</t>
  </si>
  <si>
    <t xml:space="preserve">2006-03-18</t>
  </si>
  <si>
    <t xml:space="preserve">1783 ROBERTS LN NE</t>
  </si>
  <si>
    <t xml:space="preserve">OH0015712442</t>
  </si>
  <si>
    <t xml:space="preserve">1966-10-23</t>
  </si>
  <si>
    <t xml:space="preserve">2016-05-25</t>
  </si>
  <si>
    <t xml:space="preserve">1642 ROBERTS LN NE</t>
  </si>
  <si>
    <t xml:space="preserve">OH0021762624</t>
  </si>
  <si>
    <t xml:space="preserve">1993-09-22</t>
  </si>
  <si>
    <t xml:space="preserve">2019-06-29</t>
  </si>
  <si>
    <t xml:space="preserve">1732 STONEHENGE AVE NE</t>
  </si>
  <si>
    <t xml:space="preserve">OH0018597549</t>
  </si>
  <si>
    <t xml:space="preserve">1983-08-10</t>
  </si>
  <si>
    <t xml:space="preserve">OH0023995062</t>
  </si>
  <si>
    <t xml:space="preserve">1996-11-15</t>
  </si>
  <si>
    <t xml:space="preserve">2021-01-25</t>
  </si>
  <si>
    <t xml:space="preserve">1784 COVENTRY AVE NE</t>
  </si>
  <si>
    <t xml:space="preserve">OH0026032181</t>
  </si>
  <si>
    <t xml:space="preserve">DICOLA</t>
  </si>
  <si>
    <t xml:space="preserve">1988-04-11</t>
  </si>
  <si>
    <t xml:space="preserve">1665 ROBERTS LN NE</t>
  </si>
  <si>
    <t xml:space="preserve">OH0026793505</t>
  </si>
  <si>
    <t xml:space="preserve">REA</t>
  </si>
  <si>
    <t xml:space="preserve">1997-11-03</t>
  </si>
  <si>
    <t xml:space="preserve">1673 ROBERTS LN NE</t>
  </si>
  <si>
    <t xml:space="preserve">OH0015722211</t>
  </si>
  <si>
    <t xml:space="preserve">SABAT</t>
  </si>
  <si>
    <t xml:space="preserve">CLAUDIA</t>
  </si>
  <si>
    <t xml:space="preserve">1938-10-20</t>
  </si>
  <si>
    <t xml:space="preserve">OH0015688919</t>
  </si>
  <si>
    <t xml:space="preserve">BRZEZINSKI</t>
  </si>
  <si>
    <t xml:space="preserve">1939-11-05</t>
  </si>
  <si>
    <t xml:space="preserve">OH0015692050</t>
  </si>
  <si>
    <t xml:space="preserve">1960-07-19</t>
  </si>
  <si>
    <t xml:space="preserve">OH0015686195</t>
  </si>
  <si>
    <t xml:space="preserve">1939-06-11</t>
  </si>
  <si>
    <t xml:space="preserve">OH0015779690</t>
  </si>
  <si>
    <t xml:space="preserve">HOLMES</t>
  </si>
  <si>
    <t xml:space="preserve">LARISSA</t>
  </si>
  <si>
    <t xml:space="preserve">1981-04-06</t>
  </si>
  <si>
    <t xml:space="preserve">2024-03-11</t>
  </si>
  <si>
    <t xml:space="preserve">OH0025011830</t>
  </si>
  <si>
    <t xml:space="preserve">1986-10-29</t>
  </si>
  <si>
    <t xml:space="preserve">1662 ROBERTS LN NE</t>
  </si>
  <si>
    <t xml:space="preserve">OH0015709723</t>
  </si>
  <si>
    <t xml:space="preserve">JEFFERS</t>
  </si>
  <si>
    <t xml:space="preserve">1952-04-12</t>
  </si>
  <si>
    <t xml:space="preserve">1986-05-19</t>
  </si>
  <si>
    <t xml:space="preserve">1121 MILLIKIN PL NE</t>
  </si>
  <si>
    <t xml:space="preserve">OH0015886817</t>
  </si>
  <si>
    <t xml:space="preserve">FULFORD</t>
  </si>
  <si>
    <t xml:space="preserve">1947-10-28</t>
  </si>
  <si>
    <t xml:space="preserve">2102 REEVES RD NE</t>
  </si>
  <si>
    <t xml:space="preserve">OH0025233978</t>
  </si>
  <si>
    <t xml:space="preserve">STOKES</t>
  </si>
  <si>
    <t xml:space="preserve">2001-05-24</t>
  </si>
  <si>
    <t xml:space="preserve">1842 ROBERTS LN NE</t>
  </si>
  <si>
    <t xml:space="preserve">OH0015694186</t>
  </si>
  <si>
    <t xml:space="preserve">CALLIOPE</t>
  </si>
  <si>
    <t xml:space="preserve">1964-01-19</t>
  </si>
  <si>
    <t xml:space="preserve">1308 MILLIKIN PL NE</t>
  </si>
  <si>
    <t xml:space="preserve">OH0025045848</t>
  </si>
  <si>
    <t xml:space="preserve">2001-03-25</t>
  </si>
  <si>
    <t xml:space="preserve">2019-03-16</t>
  </si>
  <si>
    <t xml:space="preserve">2303 WILLOW BROOK DR NE</t>
  </si>
  <si>
    <t xml:space="preserve">OH0016092400</t>
  </si>
  <si>
    <t xml:space="preserve">1982-06-30</t>
  </si>
  <si>
    <t xml:space="preserve">2019-03-18</t>
  </si>
  <si>
    <t xml:space="preserve">OH0015796475</t>
  </si>
  <si>
    <t xml:space="preserve">1928-07-18</t>
  </si>
  <si>
    <t xml:space="preserve">1949-10-10</t>
  </si>
  <si>
    <t xml:space="preserve">2002 WILLOW BROOK DR NE</t>
  </si>
  <si>
    <t xml:space="preserve">OH0015812749</t>
  </si>
  <si>
    <t xml:space="preserve">1965-10-11</t>
  </si>
  <si>
    <t xml:space="preserve">OH0015710287</t>
  </si>
  <si>
    <t xml:space="preserve">BAUDO</t>
  </si>
  <si>
    <t xml:space="preserve">1955-08-21</t>
  </si>
  <si>
    <t xml:space="preserve">OH0021377485</t>
  </si>
  <si>
    <t xml:space="preserve">CANACCI</t>
  </si>
  <si>
    <t xml:space="preserve">1944-03-13</t>
  </si>
  <si>
    <t xml:space="preserve">2011-05-07</t>
  </si>
  <si>
    <t xml:space="preserve">2502 WILLOW BROOK DR NE</t>
  </si>
  <si>
    <t xml:space="preserve">OH0021377359</t>
  </si>
  <si>
    <t xml:space="preserve">1944-06-15</t>
  </si>
  <si>
    <t xml:space="preserve">OH0015811461</t>
  </si>
  <si>
    <t xml:space="preserve">SWAN</t>
  </si>
  <si>
    <t xml:space="preserve">CANDACE</t>
  </si>
  <si>
    <t xml:space="preserve">2203 WILLOW BROOK DR NE</t>
  </si>
  <si>
    <t xml:space="preserve">OH0015760966</t>
  </si>
  <si>
    <t xml:space="preserve">1983-10-13</t>
  </si>
  <si>
    <t xml:space="preserve">2918 CITADEL DR NE</t>
  </si>
  <si>
    <t xml:space="preserve">OH0026261422</t>
  </si>
  <si>
    <t xml:space="preserve">LOHR</t>
  </si>
  <si>
    <t xml:space="preserve">1955-05-23</t>
  </si>
  <si>
    <t xml:space="preserve">2021-08-12</t>
  </si>
  <si>
    <t xml:space="preserve">403 WILLOW BROOK DR NE</t>
  </si>
  <si>
    <t xml:space="preserve">OH0015708000</t>
  </si>
  <si>
    <t xml:space="preserve">SAVAKIS</t>
  </si>
  <si>
    <t xml:space="preserve">1953-10-02</t>
  </si>
  <si>
    <t xml:space="preserve">2022-07-09</t>
  </si>
  <si>
    <t xml:space="preserve">1375 MILLIKIN PL NE</t>
  </si>
  <si>
    <t xml:space="preserve">OH0023486936</t>
  </si>
  <si>
    <t xml:space="preserve">WHARTON</t>
  </si>
  <si>
    <t xml:space="preserve">1998-07-23</t>
  </si>
  <si>
    <t xml:space="preserve">1658 STONEHENGE AVE NE</t>
  </si>
  <si>
    <t xml:space="preserve">OH0015686532</t>
  </si>
  <si>
    <t xml:space="preserve">MALONE</t>
  </si>
  <si>
    <t xml:space="preserve">1950-04-11</t>
  </si>
  <si>
    <t xml:space="preserve">2021-05-13</t>
  </si>
  <si>
    <t xml:space="preserve">1701 WILLOW BROOK DR NE</t>
  </si>
  <si>
    <t xml:space="preserve">OH0024170584</t>
  </si>
  <si>
    <t xml:space="preserve">SIEGFRIED</t>
  </si>
  <si>
    <t xml:space="preserve">1998-10-29</t>
  </si>
  <si>
    <t xml:space="preserve">2914 SEDGEWICK ST NE</t>
  </si>
  <si>
    <t xml:space="preserve">OH0015686531</t>
  </si>
  <si>
    <t xml:space="preserve">1951-06-26</t>
  </si>
  <si>
    <t xml:space="preserve">OH0026086776</t>
  </si>
  <si>
    <t xml:space="preserve">1995-01-21</t>
  </si>
  <si>
    <t xml:space="preserve">2020-12-02</t>
  </si>
  <si>
    <t xml:space="preserve">1651 ROBERTS LN NE</t>
  </si>
  <si>
    <t xml:space="preserve">OH0015757193</t>
  </si>
  <si>
    <t xml:space="preserve">1951-07-30</t>
  </si>
  <si>
    <t xml:space="preserve">2004-09-02</t>
  </si>
  <si>
    <t xml:space="preserve">1602 WILLOW BROOK DR NE</t>
  </si>
  <si>
    <t xml:space="preserve">OH0015822949</t>
  </si>
  <si>
    <t xml:space="preserve">ECKARD</t>
  </si>
  <si>
    <t xml:space="preserve">1981-03-31</t>
  </si>
  <si>
    <t xml:space="preserve">2020-03-13</t>
  </si>
  <si>
    <t xml:space="preserve">1425 STAFFORD DR NE</t>
  </si>
  <si>
    <t xml:space="preserve">OH0015682339</t>
  </si>
  <si>
    <t xml:space="preserve">CATIGNANI</t>
  </si>
  <si>
    <t xml:space="preserve">UMBERTO</t>
  </si>
  <si>
    <t xml:space="preserve">1978-05-04</t>
  </si>
  <si>
    <t xml:space="preserve">1525 STAFFORD DR NE</t>
  </si>
  <si>
    <t xml:space="preserve">OH0015682331</t>
  </si>
  <si>
    <t xml:space="preserve">1937-03-08</t>
  </si>
  <si>
    <t xml:space="preserve">OH0021408339</t>
  </si>
  <si>
    <t xml:space="preserve">ANGELIS</t>
  </si>
  <si>
    <t xml:space="preserve">1944-06-13</t>
  </si>
  <si>
    <t xml:space="preserve">2011-05-24</t>
  </si>
  <si>
    <t xml:space="preserve">1590 STAFFORD DR NE</t>
  </si>
  <si>
    <t xml:space="preserve">OH0015749689</t>
  </si>
  <si>
    <t xml:space="preserve">STERNTHAL</t>
  </si>
  <si>
    <t xml:space="preserve">1932-10-17</t>
  </si>
  <si>
    <t xml:space="preserve">OH0015676962</t>
  </si>
  <si>
    <t xml:space="preserve">1947-05-09</t>
  </si>
  <si>
    <t xml:space="preserve">1974-04-06</t>
  </si>
  <si>
    <t xml:space="preserve">OH0015780071</t>
  </si>
  <si>
    <t xml:space="preserve">1946-07-06</t>
  </si>
  <si>
    <t xml:space="preserve">OH0019479938</t>
  </si>
  <si>
    <t xml:space="preserve">KIRSTI</t>
  </si>
  <si>
    <t xml:space="preserve">1989-11-25</t>
  </si>
  <si>
    <t xml:space="preserve">OH0021362495</t>
  </si>
  <si>
    <t xml:space="preserve">DEVENGENCIE</t>
  </si>
  <si>
    <t xml:space="preserve">1992-08-30</t>
  </si>
  <si>
    <t xml:space="preserve">2020-04-17</t>
  </si>
  <si>
    <t xml:space="preserve">OH0022001735</t>
  </si>
  <si>
    <t xml:space="preserve">1946-12-28</t>
  </si>
  <si>
    <t xml:space="preserve">1367 NORTH RD NE</t>
  </si>
  <si>
    <t xml:space="preserve">OH0024866271</t>
  </si>
  <si>
    <t xml:space="preserve">ANJELICA</t>
  </si>
  <si>
    <t xml:space="preserve">DOMINIQUE</t>
  </si>
  <si>
    <t xml:space="preserve">2019-03-10</t>
  </si>
  <si>
    <t xml:space="preserve">OH0015682683</t>
  </si>
  <si>
    <t xml:space="preserve">FURANO</t>
  </si>
  <si>
    <t xml:space="preserve">1931-07-19</t>
  </si>
  <si>
    <t xml:space="preserve">1962-03-09</t>
  </si>
  <si>
    <t xml:space="preserve">2990 CITADEL DR NE</t>
  </si>
  <si>
    <t xml:space="preserve">OH0015702712</t>
  </si>
  <si>
    <t xml:space="preserve">1961-05-25</t>
  </si>
  <si>
    <t xml:space="preserve">OH0015695942</t>
  </si>
  <si>
    <t xml:space="preserve">STEINBECK</t>
  </si>
  <si>
    <t xml:space="preserve">1961-03-15</t>
  </si>
  <si>
    <t xml:space="preserve">2019-11-06</t>
  </si>
  <si>
    <t xml:space="preserve">2045 GLENN DR NE</t>
  </si>
  <si>
    <t xml:space="preserve">OH0015707912</t>
  </si>
  <si>
    <t xml:space="preserve">RAFAIANI</t>
  </si>
  <si>
    <t xml:space="preserve">2701 CITADEL DR NE</t>
  </si>
  <si>
    <t xml:space="preserve">OH0021508390</t>
  </si>
  <si>
    <t xml:space="preserve">HOOD</t>
  </si>
  <si>
    <t xml:space="preserve">ELENA</t>
  </si>
  <si>
    <t xml:space="preserve">1992-03-05</t>
  </si>
  <si>
    <t xml:space="preserve">2811 DARTMOOR DR NE</t>
  </si>
  <si>
    <t xml:space="preserve">OH0021452218</t>
  </si>
  <si>
    <t xml:space="preserve">DANCHISE</t>
  </si>
  <si>
    <t xml:space="preserve">1977-09-24</t>
  </si>
  <si>
    <t xml:space="preserve">2841 DARTMOOR DR NE</t>
  </si>
  <si>
    <t xml:space="preserve">OH0015680808</t>
  </si>
  <si>
    <t xml:space="preserve">1959-11-02</t>
  </si>
  <si>
    <t xml:space="preserve">OH0015682883</t>
  </si>
  <si>
    <t xml:space="preserve">2887 DARTMOOR DR NE</t>
  </si>
  <si>
    <t xml:space="preserve">OH0015775782</t>
  </si>
  <si>
    <t xml:space="preserve">1958-09-19</t>
  </si>
  <si>
    <t xml:space="preserve">OH0015710954</t>
  </si>
  <si>
    <t xml:space="preserve">GORSE</t>
  </si>
  <si>
    <t xml:space="preserve">1953-03-18</t>
  </si>
  <si>
    <t xml:space="preserve">2771 DARTMOOR DR NE</t>
  </si>
  <si>
    <t xml:space="preserve">OH0015726846</t>
  </si>
  <si>
    <t xml:space="preserve">1958-03-01</t>
  </si>
  <si>
    <t xml:space="preserve">1988-10-08</t>
  </si>
  <si>
    <t xml:space="preserve">2790 DARTMOOR DR NE</t>
  </si>
  <si>
    <t xml:space="preserve">OH0015704450</t>
  </si>
  <si>
    <t xml:space="preserve">ARANTES</t>
  </si>
  <si>
    <t xml:space="preserve">1964-05-14</t>
  </si>
  <si>
    <t xml:space="preserve">1984-03-30</t>
  </si>
  <si>
    <t xml:space="preserve">2738 DARTMOOR DR NE</t>
  </si>
  <si>
    <t xml:space="preserve">OH0015766586</t>
  </si>
  <si>
    <t xml:space="preserve">1961-12-19</t>
  </si>
  <si>
    <t xml:space="preserve">2010-04-05</t>
  </si>
  <si>
    <t xml:space="preserve">2739 DARTMOOR DR NE</t>
  </si>
  <si>
    <t xml:space="preserve">OH0015696537</t>
  </si>
  <si>
    <t xml:space="preserve">1956-05-07</t>
  </si>
  <si>
    <t xml:space="preserve">OH0015682781</t>
  </si>
  <si>
    <t xml:space="preserve">1926-09-06</t>
  </si>
  <si>
    <t xml:space="preserve">OH0026503368</t>
  </si>
  <si>
    <t xml:space="preserve">ZANE</t>
  </si>
  <si>
    <t xml:space="preserve">2022-06-04</t>
  </si>
  <si>
    <t xml:space="preserve">2205 ATLANTIC ST NE</t>
  </si>
  <si>
    <t xml:space="preserve">OH0015775848</t>
  </si>
  <si>
    <t xml:space="preserve">TRIPODI</t>
  </si>
  <si>
    <t xml:space="preserve">1956-03-11</t>
  </si>
  <si>
    <t xml:space="preserve">OH0026013835</t>
  </si>
  <si>
    <t xml:space="preserve">1980-10-29</t>
  </si>
  <si>
    <t xml:space="preserve">1809 COVENTRY AVE NE</t>
  </si>
  <si>
    <t xml:space="preserve">OH0026387819</t>
  </si>
  <si>
    <t xml:space="preserve">HILTON</t>
  </si>
  <si>
    <t xml:space="preserve">1964-02-01</t>
  </si>
  <si>
    <t xml:space="preserve">2023-12-05</t>
  </si>
  <si>
    <t xml:space="preserve">1659 CRANBERRY LN NE</t>
  </si>
  <si>
    <t xml:space="preserve">OH0025329927</t>
  </si>
  <si>
    <t xml:space="preserve">1992-08-16</t>
  </si>
  <si>
    <t xml:space="preserve">1732 CRANBERRY LN NE</t>
  </si>
  <si>
    <t xml:space="preserve">168</t>
  </si>
  <si>
    <t xml:space="preserve">OH0023543482</t>
  </si>
  <si>
    <t xml:space="preserve">1998-10-25</t>
  </si>
  <si>
    <t xml:space="preserve">1831 ROBERTS LN NE</t>
  </si>
  <si>
    <t xml:space="preserve">OH0022851734</t>
  </si>
  <si>
    <t xml:space="preserve">NOUFER</t>
  </si>
  <si>
    <t xml:space="preserve">1992-12-07</t>
  </si>
  <si>
    <t xml:space="preserve">1741 ROBERTS LN NE</t>
  </si>
  <si>
    <t xml:space="preserve">OH0026674864</t>
  </si>
  <si>
    <t xml:space="preserve">1969-10-01</t>
  </si>
  <si>
    <t xml:space="preserve">2023-05-03</t>
  </si>
  <si>
    <t xml:space="preserve">OH0015681893</t>
  </si>
  <si>
    <t xml:space="preserve">1939-10-30</t>
  </si>
  <si>
    <t xml:space="preserve">1960-08-23</t>
  </si>
  <si>
    <t xml:space="preserve">2165 BEECHWOOD ST NE</t>
  </si>
  <si>
    <t xml:space="preserve">OH0015770176</t>
  </si>
  <si>
    <t xml:space="preserve">1937-07-06</t>
  </si>
  <si>
    <t xml:space="preserve">1958-09-24</t>
  </si>
  <si>
    <t xml:space="preserve">2139 BEECHWOOD ST NE</t>
  </si>
  <si>
    <t xml:space="preserve">OH0021112678</t>
  </si>
  <si>
    <t xml:space="preserve">BASTOUNIS</t>
  </si>
  <si>
    <t xml:space="preserve">2010-06-24</t>
  </si>
  <si>
    <t xml:space="preserve">2097 BEECHWOOD ST NE</t>
  </si>
  <si>
    <t xml:space="preserve">OH0015678171</t>
  </si>
  <si>
    <t xml:space="preserve">BELMAGGIO</t>
  </si>
  <si>
    <t xml:space="preserve">TULLIO</t>
  </si>
  <si>
    <t xml:space="preserve">1934-11-10</t>
  </si>
  <si>
    <t xml:space="preserve">1962-03-28</t>
  </si>
  <si>
    <t xml:space="preserve">2083 BEECHWOOD ST NE</t>
  </si>
  <si>
    <t xml:space="preserve">OH0015772425</t>
  </si>
  <si>
    <t xml:space="preserve">MCNAUGHTON</t>
  </si>
  <si>
    <t xml:space="preserve">1941-04-05</t>
  </si>
  <si>
    <t xml:space="preserve">OH0015755646</t>
  </si>
  <si>
    <t xml:space="preserve">TERMINE</t>
  </si>
  <si>
    <t xml:space="preserve">1953-05-22</t>
  </si>
  <si>
    <t xml:space="preserve">2721 CITADEL DR NE</t>
  </si>
  <si>
    <t xml:space="preserve">OH0015703958</t>
  </si>
  <si>
    <t xml:space="preserve">1953-10-24</t>
  </si>
  <si>
    <t xml:space="preserve">OH0015797801</t>
  </si>
  <si>
    <t xml:space="preserve">1962-06-04</t>
  </si>
  <si>
    <t xml:space="preserve">1988-07-05</t>
  </si>
  <si>
    <t xml:space="preserve">2888 CITADEL DR NE</t>
  </si>
  <si>
    <t xml:space="preserve">OH0027139414</t>
  </si>
  <si>
    <t xml:space="preserve">HRONEK</t>
  </si>
  <si>
    <t xml:space="preserve">2023-11-04</t>
  </si>
  <si>
    <t xml:space="preserve">1725 CRANBERRY LN NE</t>
  </si>
  <si>
    <t xml:space="preserve">OH0027225021</t>
  </si>
  <si>
    <t xml:space="preserve">FLEISCHER</t>
  </si>
  <si>
    <t xml:space="preserve">1941-07-24</t>
  </si>
  <si>
    <t xml:space="preserve">904 WILLOW BROOK DR NE</t>
  </si>
  <si>
    <t xml:space="preserve">OH0015683325</t>
  </si>
  <si>
    <t xml:space="preserve">1961-04-20</t>
  </si>
  <si>
    <t xml:space="preserve">2022-07-01</t>
  </si>
  <si>
    <t xml:space="preserve">1483 DEN JEAN DR NE</t>
  </si>
  <si>
    <t xml:space="preserve">OH0026992197</t>
  </si>
  <si>
    <t xml:space="preserve">1983-05-07</t>
  </si>
  <si>
    <t xml:space="preserve">2023-07-25</t>
  </si>
  <si>
    <t xml:space="preserve">1825 ROBERTS LN NE</t>
  </si>
  <si>
    <t xml:space="preserve">OH0027226219</t>
  </si>
  <si>
    <t xml:space="preserve">OH0026992189</t>
  </si>
  <si>
    <t xml:space="preserve">BILICK</t>
  </si>
  <si>
    <t xml:space="preserve">1960-04-20</t>
  </si>
  <si>
    <t xml:space="preserve">1674 CRANBERRY LN NE</t>
  </si>
  <si>
    <t xml:space="preserve">OH0015683493</t>
  </si>
  <si>
    <t xml:space="preserve">1941-03-05</t>
  </si>
  <si>
    <t xml:space="preserve">1327 NORTH RD NE</t>
  </si>
  <si>
    <t xml:space="preserve">OH0015807207</t>
  </si>
  <si>
    <t xml:space="preserve">KABINIER</t>
  </si>
  <si>
    <t xml:space="preserve">1954-02-14</t>
  </si>
  <si>
    <t xml:space="preserve">2009-11-04</t>
  </si>
  <si>
    <t xml:space="preserve">OH0015783684</t>
  </si>
  <si>
    <t xml:space="preserve">TALANCA</t>
  </si>
  <si>
    <t xml:space="preserve">LUCIANA</t>
  </si>
  <si>
    <t xml:space="preserve">1937-12-28</t>
  </si>
  <si>
    <t xml:space="preserve">1164 SARKIES DR NE</t>
  </si>
  <si>
    <t xml:space="preserve">OH0015680179</t>
  </si>
  <si>
    <t xml:space="preserve">BOKONE</t>
  </si>
  <si>
    <t xml:space="preserve">1440 SARKIES DR NE</t>
  </si>
  <si>
    <t xml:space="preserve">OH0015795796</t>
  </si>
  <si>
    <t xml:space="preserve">DIANNA</t>
  </si>
  <si>
    <t xml:space="preserve">1947-01-11</t>
  </si>
  <si>
    <t xml:space="preserve">2007-07-09</t>
  </si>
  <si>
    <t xml:space="preserve">OH0015688280</t>
  </si>
  <si>
    <t xml:space="preserve">1420 BIRCH RUN DR NE</t>
  </si>
  <si>
    <t xml:space="preserve">OH0026571402</t>
  </si>
  <si>
    <t xml:space="preserve">GRUSZECKI</t>
  </si>
  <si>
    <t xml:space="preserve">OH0026905291</t>
  </si>
  <si>
    <t xml:space="preserve">2023-06-03</t>
  </si>
  <si>
    <t xml:space="preserve">OH0015707261</t>
  </si>
  <si>
    <t xml:space="preserve">2964 CITADEL DR NE</t>
  </si>
  <si>
    <t xml:space="preserve">OH0015709368</t>
  </si>
  <si>
    <t xml:space="preserve">STRANIAK</t>
  </si>
  <si>
    <t xml:space="preserve">1956-07-14</t>
  </si>
  <si>
    <t xml:space="preserve">1984-10-01</t>
  </si>
  <si>
    <t xml:space="preserve">2818 CITADEL DR NE</t>
  </si>
  <si>
    <t xml:space="preserve">OH0027042736</t>
  </si>
  <si>
    <t xml:space="preserve">TOMASINA</t>
  </si>
  <si>
    <t xml:space="preserve">1987-08-13</t>
  </si>
  <si>
    <t xml:space="preserve">OH0015721063</t>
  </si>
  <si>
    <t xml:space="preserve">LAWHORN</t>
  </si>
  <si>
    <t xml:space="preserve">1959-01-13</t>
  </si>
  <si>
    <t xml:space="preserve">1988-03-14</t>
  </si>
  <si>
    <t xml:space="preserve">2934 CITADEL DR NE</t>
  </si>
  <si>
    <t xml:space="preserve">OH0023356549</t>
  </si>
  <si>
    <t xml:space="preserve">MCKNIGHT</t>
  </si>
  <si>
    <t xml:space="preserve">1957-10-05</t>
  </si>
  <si>
    <t xml:space="preserve">1802 WILLOW BROOK DR NE</t>
  </si>
  <si>
    <t xml:space="preserve">OH0015756716</t>
  </si>
  <si>
    <t xml:space="preserve">1961-07-13</t>
  </si>
  <si>
    <t xml:space="preserve">2860 CITADEL DR NE</t>
  </si>
  <si>
    <t xml:space="preserve">OH0015687919</t>
  </si>
  <si>
    <t xml:space="preserve">KOUPIARIS</t>
  </si>
  <si>
    <t xml:space="preserve">1949-03-11</t>
  </si>
  <si>
    <t xml:space="preserve">2819 CITADEL DR NE</t>
  </si>
  <si>
    <t xml:space="preserve">OH0015793152</t>
  </si>
  <si>
    <t xml:space="preserve">FITTIPALDO</t>
  </si>
  <si>
    <t xml:space="preserve">1949-11-01</t>
  </si>
  <si>
    <t xml:space="preserve">1978-09-12</t>
  </si>
  <si>
    <t xml:space="preserve">2773 CITADEL DR NE</t>
  </si>
  <si>
    <t xml:space="preserve">OH0020386369</t>
  </si>
  <si>
    <t xml:space="preserve">OH0015809100</t>
  </si>
  <si>
    <t xml:space="preserve">PRITCHARD</t>
  </si>
  <si>
    <t xml:space="preserve">AMI</t>
  </si>
  <si>
    <t xml:space="preserve">1977-05-28</t>
  </si>
  <si>
    <t xml:space="preserve">2012-05-29</t>
  </si>
  <si>
    <t xml:space="preserve">2700 CITADEL DR NE</t>
  </si>
  <si>
    <t xml:space="preserve">OH0015764177</t>
  </si>
  <si>
    <t xml:space="preserve">1958-04-16</t>
  </si>
  <si>
    <t xml:space="preserve">2004-08-09</t>
  </si>
  <si>
    <t xml:space="preserve">2741 CITADEL DR NE</t>
  </si>
  <si>
    <t xml:space="preserve">OH0015678168</t>
  </si>
  <si>
    <t xml:space="preserve">1942-01-10</t>
  </si>
  <si>
    <t xml:space="preserve">1964-03-19</t>
  </si>
  <si>
    <t xml:space="preserve">OH0015728792</t>
  </si>
  <si>
    <t xml:space="preserve">1984-03-26</t>
  </si>
  <si>
    <t xml:space="preserve">2024-05-16</t>
  </si>
  <si>
    <t xml:space="preserve">1667 ROBERTS LN NE</t>
  </si>
  <si>
    <t xml:space="preserve">OH0027230901</t>
  </si>
  <si>
    <t xml:space="preserve">KATRENA</t>
  </si>
  <si>
    <t xml:space="preserve">MARCELL</t>
  </si>
  <si>
    <t xml:space="preserve">1849 COVENTRY AVE NE</t>
  </si>
  <si>
    <t xml:space="preserve">OH0026587633</t>
  </si>
  <si>
    <t xml:space="preserve">NIKALOUS</t>
  </si>
  <si>
    <t xml:space="preserve">2004-01-25</t>
  </si>
  <si>
    <t xml:space="preserve">2180 REEVES RD NE</t>
  </si>
  <si>
    <t xml:space="preserve">APT 10</t>
  </si>
  <si>
    <t xml:space="preserve">OH0021218014</t>
  </si>
  <si>
    <t xml:space="preserve">2012-04-23</t>
  </si>
  <si>
    <t xml:space="preserve">OH0015677990</t>
  </si>
  <si>
    <t xml:space="preserve">RICKY</t>
  </si>
  <si>
    <t xml:space="preserve">1954-09-22</t>
  </si>
  <si>
    <t xml:space="preserve">2885 CITADEL DR NE</t>
  </si>
  <si>
    <t xml:space="preserve">OH0027174106</t>
  </si>
  <si>
    <t xml:space="preserve">1970-03-30</t>
  </si>
  <si>
    <t xml:space="preserve">OH0015763138</t>
  </si>
  <si>
    <t xml:space="preserve">PAXOS</t>
  </si>
  <si>
    <t xml:space="preserve">2755 CITADEL DR NE</t>
  </si>
  <si>
    <t xml:space="preserve">OH0019761292</t>
  </si>
  <si>
    <t xml:space="preserve">ILIAS</t>
  </si>
  <si>
    <t xml:space="preserve">1945-12-22</t>
  </si>
  <si>
    <t xml:space="preserve">2008-04-18</t>
  </si>
  <si>
    <t xml:space="preserve">OH0015765047</t>
  </si>
  <si>
    <t xml:space="preserve">1968-01-23</t>
  </si>
  <si>
    <t xml:space="preserve">OH0015731384</t>
  </si>
  <si>
    <t xml:space="preserve">1978-11-11</t>
  </si>
  <si>
    <t xml:space="preserve">2010-08-18</t>
  </si>
  <si>
    <t xml:space="preserve">OH0015821978</t>
  </si>
  <si>
    <t xml:space="preserve">1959-11-24</t>
  </si>
  <si>
    <t xml:space="preserve">2021-11-23</t>
  </si>
  <si>
    <t xml:space="preserve">OH0015786654</t>
  </si>
  <si>
    <t xml:space="preserve">1948-04-20</t>
  </si>
  <si>
    <t xml:space="preserve">2009-03-09</t>
  </si>
  <si>
    <t xml:space="preserve">OH0021700993</t>
  </si>
  <si>
    <t xml:space="preserve">1973-01-26</t>
  </si>
  <si>
    <t xml:space="preserve">OH0025409936</t>
  </si>
  <si>
    <t xml:space="preserve">1990-01-08</t>
  </si>
  <si>
    <t xml:space="preserve">1803 ROBERTS LN NE</t>
  </si>
  <si>
    <t xml:space="preserve">OH0015724702</t>
  </si>
  <si>
    <t xml:space="preserve">1952-07-21</t>
  </si>
  <si>
    <t xml:space="preserve">1988-08-01</t>
  </si>
  <si>
    <t xml:space="preserve">OH0015709290</t>
  </si>
  <si>
    <t xml:space="preserve">TIWANA</t>
  </si>
  <si>
    <t xml:space="preserve">1975-09-12</t>
  </si>
  <si>
    <t xml:space="preserve">2019-08-05</t>
  </si>
  <si>
    <t xml:space="preserve">2850 REEVES RD NE</t>
  </si>
  <si>
    <t xml:space="preserve">OH0015819458</t>
  </si>
  <si>
    <t xml:space="preserve">ZOUMAS</t>
  </si>
  <si>
    <t xml:space="preserve">1979-03-15</t>
  </si>
  <si>
    <t xml:space="preserve">1509 STAFFORD DR NE</t>
  </si>
  <si>
    <t xml:space="preserve">OH0015746203</t>
  </si>
  <si>
    <t xml:space="preserve">1974-10-24</t>
  </si>
  <si>
    <t xml:space="preserve">2016-09-03</t>
  </si>
  <si>
    <t xml:space="preserve">OH0023853199</t>
  </si>
  <si>
    <t xml:space="preserve">RAJAH</t>
  </si>
  <si>
    <t xml:space="preserve">1981-09-16</t>
  </si>
  <si>
    <t xml:space="preserve">1488 BIRCH RUN DR NE</t>
  </si>
  <si>
    <t xml:space="preserve">OH0025092087</t>
  </si>
  <si>
    <t xml:space="preserve">1988-12-23</t>
  </si>
  <si>
    <t xml:space="preserve">2022-12-04</t>
  </si>
  <si>
    <t xml:space="preserve">1641 COVENTRY AVE NE</t>
  </si>
  <si>
    <t xml:space="preserve">OH0015808112</t>
  </si>
  <si>
    <t xml:space="preserve">STRAFACE</t>
  </si>
  <si>
    <t xml:space="preserve">OH0015680637</t>
  </si>
  <si>
    <t xml:space="preserve">1967-11-27</t>
  </si>
  <si>
    <t xml:space="preserve">2258 REEVES RD NE</t>
  </si>
  <si>
    <t xml:space="preserve">OH0015706003</t>
  </si>
  <si>
    <t xml:space="preserve">1965-12-01</t>
  </si>
  <si>
    <t xml:space="preserve">1984-03-29</t>
  </si>
  <si>
    <t xml:space="preserve">OH0015700523</t>
  </si>
  <si>
    <t xml:space="preserve">MASSARY</t>
  </si>
  <si>
    <t xml:space="preserve">1940-10-07</t>
  </si>
  <si>
    <t xml:space="preserve">2014-04-24</t>
  </si>
  <si>
    <t xml:space="preserve">2201 WILLOW BROOK DR NE</t>
  </si>
  <si>
    <t xml:space="preserve">OH0026766011</t>
  </si>
  <si>
    <t xml:space="preserve">MCKINZE</t>
  </si>
  <si>
    <t xml:space="preserve">1997-10-05</t>
  </si>
  <si>
    <t xml:space="preserve">1835 ROBERTS LN NE</t>
  </si>
  <si>
    <t xml:space="preserve">OH0025303192</t>
  </si>
  <si>
    <t xml:space="preserve">2000-11-29</t>
  </si>
  <si>
    <t xml:space="preserve">2019-10-29</t>
  </si>
  <si>
    <t xml:space="preserve">1709 CRANBERRY LN NE</t>
  </si>
  <si>
    <t xml:space="preserve">OH0015691000</t>
  </si>
  <si>
    <t xml:space="preserve">1957-03-23</t>
  </si>
  <si>
    <t xml:space="preserve">2022-10-15</t>
  </si>
  <si>
    <t xml:space="preserve">OH0026762777</t>
  </si>
  <si>
    <t xml:space="preserve">IOANNA</t>
  </si>
  <si>
    <t xml:space="preserve">1992-10-26</t>
  </si>
  <si>
    <t xml:space="preserve">1389 STAFFORD DR NE</t>
  </si>
  <si>
    <t xml:space="preserve">OH0015723182</t>
  </si>
  <si>
    <t xml:space="preserve">1966-10-02</t>
  </si>
  <si>
    <t xml:space="preserve">2784 CITADEL DR NE</t>
  </si>
  <si>
    <t xml:space="preserve">OH0027175419</t>
  </si>
  <si>
    <t xml:space="preserve">MORAR CAMPBELL</t>
  </si>
  <si>
    <t xml:space="preserve">RAEKWON GABRIEL</t>
  </si>
  <si>
    <t xml:space="preserve">2005-10-02</t>
  </si>
  <si>
    <t xml:space="preserve">2023-10-16</t>
  </si>
  <si>
    <t xml:space="preserve">2282 REEVES RD NE</t>
  </si>
  <si>
    <t xml:space="preserve">OH0015803111</t>
  </si>
  <si>
    <t xml:space="preserve">1957-12-27</t>
  </si>
  <si>
    <t xml:space="preserve">OH0015805488</t>
  </si>
  <si>
    <t xml:space="preserve">CATHELINE</t>
  </si>
  <si>
    <t xml:space="preserve">1944-06-16</t>
  </si>
  <si>
    <t xml:space="preserve">2787 CITADEL DR NE</t>
  </si>
  <si>
    <t xml:space="preserve">OH0015803836</t>
  </si>
  <si>
    <t xml:space="preserve">BEDNARIK</t>
  </si>
  <si>
    <t xml:space="preserve">1930-02-01</t>
  </si>
  <si>
    <t xml:space="preserve">OH0024413754</t>
  </si>
  <si>
    <t xml:space="preserve">1933-06-29</t>
  </si>
  <si>
    <t xml:space="preserve">OH0026297356</t>
  </si>
  <si>
    <t xml:space="preserve">PACKMAN</t>
  </si>
  <si>
    <t xml:space="preserve">1950-12-03</t>
  </si>
  <si>
    <t xml:space="preserve">2021-09-17</t>
  </si>
  <si>
    <t xml:space="preserve">OH0027250623</t>
  </si>
  <si>
    <t xml:space="preserve">OH0027359999</t>
  </si>
  <si>
    <t xml:space="preserve">FARMER</t>
  </si>
  <si>
    <t xml:space="preserve">2003-05-06</t>
  </si>
  <si>
    <t xml:space="preserve">OH0026387859</t>
  </si>
  <si>
    <t xml:space="preserve">FATIMA</t>
  </si>
  <si>
    <t xml:space="preserve">HINA</t>
  </si>
  <si>
    <t xml:space="preserve">1487 BIRCH RUN DR NE</t>
  </si>
  <si>
    <t xml:space="preserve">OH0027384455</t>
  </si>
  <si>
    <t xml:space="preserve">MALONEY</t>
  </si>
  <si>
    <t xml:space="preserve">1988-06-08</t>
  </si>
  <si>
    <t xml:space="preserve">2024-06-07</t>
  </si>
  <si>
    <t xml:space="preserve">1658 ROBERTS LN NE</t>
  </si>
  <si>
    <t xml:space="preserve">OH0027269834</t>
  </si>
  <si>
    <t xml:space="preserve">1971-05-21</t>
  </si>
  <si>
    <t xml:space="preserve">2024-02-23</t>
  </si>
  <si>
    <t xml:space="preserve">OH0027380772</t>
  </si>
  <si>
    <t xml:space="preserve">PITSINGER</t>
  </si>
  <si>
    <t xml:space="preserve">1971-08-09</t>
  </si>
  <si>
    <t xml:space="preserve">2024-06-12</t>
  </si>
  <si>
    <t xml:space="preserve">OH0015724385</t>
  </si>
  <si>
    <t xml:space="preserve">ANTONELLI</t>
  </si>
  <si>
    <t xml:space="preserve">1952-12-31</t>
  </si>
  <si>
    <t xml:space="preserve">1192 SARKIES DR NE</t>
  </si>
  <si>
    <t xml:space="preserve">OH0015754551</t>
  </si>
  <si>
    <t xml:space="preserve">LICAVOLI</t>
  </si>
  <si>
    <t xml:space="preserve">1945-08-01</t>
  </si>
  <si>
    <t xml:space="preserve">2000-02-22</t>
  </si>
  <si>
    <t xml:space="preserve">1178 SARKIES DR NE</t>
  </si>
  <si>
    <t xml:space="preserve">OH0015732726</t>
  </si>
  <si>
    <t xml:space="preserve">MARTOF</t>
  </si>
  <si>
    <t xml:space="preserve">2174 SARKIES DR NE</t>
  </si>
  <si>
    <t xml:space="preserve">OH0015739028</t>
  </si>
  <si>
    <t xml:space="preserve">LIOGAS</t>
  </si>
  <si>
    <t xml:space="preserve">1967-04-14</t>
  </si>
  <si>
    <t xml:space="preserve">2015-07-05</t>
  </si>
  <si>
    <t xml:space="preserve">1412 SARKIES DR NE</t>
  </si>
  <si>
    <t xml:space="preserve">OH0015681079</t>
  </si>
  <si>
    <t xml:space="preserve">1932-05-07</t>
  </si>
  <si>
    <t xml:space="preserve">1206 SARKIES DR NE</t>
  </si>
  <si>
    <t xml:space="preserve">OH0015681150</t>
  </si>
  <si>
    <t xml:space="preserve">MARCHESE</t>
  </si>
  <si>
    <t xml:space="preserve">1948-06-19</t>
  </si>
  <si>
    <t xml:space="preserve">1250 SARKIES DR NE</t>
  </si>
  <si>
    <t xml:space="preserve">OH0015749550</t>
  </si>
  <si>
    <t xml:space="preserve">RENNER</t>
  </si>
  <si>
    <t xml:space="preserve">1946-09-02</t>
  </si>
  <si>
    <t xml:space="preserve">1967-11-03</t>
  </si>
  <si>
    <t xml:space="preserve">1278 SARKIES DR NE</t>
  </si>
  <si>
    <t xml:space="preserve">OH0015819252</t>
  </si>
  <si>
    <t xml:space="preserve">1985-01-22</t>
  </si>
  <si>
    <t xml:space="preserve">OH0022684691</t>
  </si>
  <si>
    <t xml:space="preserve">BRIGHT</t>
  </si>
  <si>
    <t xml:space="preserve">1993-03-17</t>
  </si>
  <si>
    <t xml:space="preserve">1220 NORTH RD NE</t>
  </si>
  <si>
    <t xml:space="preserve">OH0027278048</t>
  </si>
  <si>
    <t xml:space="preserve">NATH</t>
  </si>
  <si>
    <t xml:space="preserve">1957-06-17</t>
  </si>
  <si>
    <t xml:space="preserve">2024-03-13</t>
  </si>
  <si>
    <t xml:space="preserve">504 WILLOW BROOK DR NE</t>
  </si>
  <si>
    <t xml:space="preserve">OH0015813748</t>
  </si>
  <si>
    <t xml:space="preserve">1971-01-02</t>
  </si>
  <si>
    <t xml:space="preserve">1656 ROBERTS LN NE</t>
  </si>
  <si>
    <t xml:space="preserve">OH0015694898</t>
  </si>
  <si>
    <t xml:space="preserve">GULA</t>
  </si>
  <si>
    <t xml:space="preserve">1952-06-14</t>
  </si>
  <si>
    <t xml:space="preserve">2019-04-11</t>
  </si>
  <si>
    <t xml:space="preserve">1502 WILLOW BROOK DR NE</t>
  </si>
  <si>
    <t xml:space="preserve">OH0021997154</t>
  </si>
  <si>
    <t xml:space="preserve">1993-11-22</t>
  </si>
  <si>
    <t xml:space="preserve">OH0015684169</t>
  </si>
  <si>
    <t xml:space="preserve">ROSELYN</t>
  </si>
  <si>
    <t xml:space="preserve">1935-09-11</t>
  </si>
  <si>
    <t xml:space="preserve">2976 CITADEL DR NE</t>
  </si>
  <si>
    <t xml:space="preserve">OH0015806142</t>
  </si>
  <si>
    <t xml:space="preserve">1955-11-19</t>
  </si>
  <si>
    <t xml:space="preserve">2011-07-28</t>
  </si>
  <si>
    <t xml:space="preserve">OH0015755656</t>
  </si>
  <si>
    <t xml:space="preserve">1956-10-09</t>
  </si>
  <si>
    <t xml:space="preserve">1980-02-27</t>
  </si>
  <si>
    <t xml:space="preserve">OH0015793149</t>
  </si>
  <si>
    <t xml:space="preserve">1947-01-31</t>
  </si>
  <si>
    <t xml:space="preserve">1979-02-28</t>
  </si>
  <si>
    <t xml:space="preserve">OH0015748717</t>
  </si>
  <si>
    <t xml:space="preserve">1973-09-16</t>
  </si>
  <si>
    <t xml:space="preserve">OH0015888567</t>
  </si>
  <si>
    <t xml:space="preserve">1955-08-24</t>
  </si>
  <si>
    <t xml:space="preserve">1545 BIRCH RUN DR NE</t>
  </si>
  <si>
    <t xml:space="preserve">OH0027247008</t>
  </si>
  <si>
    <t xml:space="preserve">OH0015718485</t>
  </si>
  <si>
    <t xml:space="preserve">1969-02-02</t>
  </si>
  <si>
    <t xml:space="preserve">OH0015795109</t>
  </si>
  <si>
    <t xml:space="preserve">OH0015748051</t>
  </si>
  <si>
    <t xml:space="preserve">OH0019790585</t>
  </si>
  <si>
    <t xml:space="preserve">NERRIS</t>
  </si>
  <si>
    <t xml:space="preserve">1966-07-11</t>
  </si>
  <si>
    <t xml:space="preserve">1787 COVENTRY AVE NE</t>
  </si>
  <si>
    <t xml:space="preserve">OH0015790994</t>
  </si>
  <si>
    <t xml:space="preserve">MARX</t>
  </si>
  <si>
    <t xml:space="preserve">1958-06-14</t>
  </si>
  <si>
    <t xml:space="preserve">2001-10-20</t>
  </si>
  <si>
    <t xml:space="preserve">1414 DEN JEAN DR NE</t>
  </si>
  <si>
    <t xml:space="preserve">OH0019538318</t>
  </si>
  <si>
    <t xml:space="preserve">1961-02-18</t>
  </si>
  <si>
    <t xml:space="preserve">OH0024993187</t>
  </si>
  <si>
    <t xml:space="preserve">ISSAC</t>
  </si>
  <si>
    <t xml:space="preserve">OH0015808944</t>
  </si>
  <si>
    <t xml:space="preserve">MARCHIO</t>
  </si>
  <si>
    <t xml:space="preserve">1962-08-31</t>
  </si>
  <si>
    <t xml:space="preserve">1523 DEN JEAN DR NE</t>
  </si>
  <si>
    <t xml:space="preserve">OH0015777183</t>
  </si>
  <si>
    <t xml:space="preserve">1961-08-23</t>
  </si>
  <si>
    <t xml:space="preserve">2003-04-12</t>
  </si>
  <si>
    <t xml:space="preserve">OH0026412286</t>
  </si>
  <si>
    <t xml:space="preserve">ULLOM</t>
  </si>
  <si>
    <t xml:space="preserve">1989-02-07</t>
  </si>
  <si>
    <t xml:space="preserve">OH0026734175</t>
  </si>
  <si>
    <t xml:space="preserve">ERF</t>
  </si>
  <si>
    <t xml:space="preserve">1997-12-11</t>
  </si>
  <si>
    <t xml:space="preserve">2022-10-21</t>
  </si>
  <si>
    <t xml:space="preserve">OH0015749391</t>
  </si>
  <si>
    <t xml:space="preserve">WARE</t>
  </si>
  <si>
    <t xml:space="preserve">1963-10-24</t>
  </si>
  <si>
    <t xml:space="preserve">1621 COVENTRY AVE NE</t>
  </si>
  <si>
    <t xml:space="preserve">OH0021816148</t>
  </si>
  <si>
    <t xml:space="preserve">1984-01-19</t>
  </si>
  <si>
    <t xml:space="preserve">2023-02-18</t>
  </si>
  <si>
    <t xml:space="preserve">2910 SEDGEWICK ST NE</t>
  </si>
  <si>
    <t xml:space="preserve">OH0015774619</t>
  </si>
  <si>
    <t xml:space="preserve">1949-06-29</t>
  </si>
  <si>
    <t xml:space="preserve">1986-07-10</t>
  </si>
  <si>
    <t xml:space="preserve">1783 NORTH RD NE</t>
  </si>
  <si>
    <t xml:space="preserve">OH0021755018</t>
  </si>
  <si>
    <t xml:space="preserve">1994-02-15</t>
  </si>
  <si>
    <t xml:space="preserve">2023-02-17</t>
  </si>
  <si>
    <t xml:space="preserve">1747 ROBERTS LN NE</t>
  </si>
  <si>
    <t xml:space="preserve">OH0015752087</t>
  </si>
  <si>
    <t xml:space="preserve">1953-03-01</t>
  </si>
  <si>
    <t xml:space="preserve">1758 ROBERTS LN NE</t>
  </si>
  <si>
    <t xml:space="preserve">OH0015748415</t>
  </si>
  <si>
    <t xml:space="preserve">1943-08-23</t>
  </si>
  <si>
    <t xml:space="preserve">1841 ROBERTS LN NE</t>
  </si>
  <si>
    <t xml:space="preserve">OH0015717041</t>
  </si>
  <si>
    <t xml:space="preserve">ROSLYN</t>
  </si>
  <si>
    <t xml:space="preserve">1949-08-09</t>
  </si>
  <si>
    <t xml:space="preserve">1987-02-13</t>
  </si>
  <si>
    <t xml:space="preserve">OH0015804404</t>
  </si>
  <si>
    <t xml:space="preserve">SCHNUR</t>
  </si>
  <si>
    <t xml:space="preserve">1913 ROBERTS LN NE</t>
  </si>
  <si>
    <t xml:space="preserve">OH0019655744</t>
  </si>
  <si>
    <t xml:space="preserve">SHIVDASANI</t>
  </si>
  <si>
    <t xml:space="preserve">REEMA</t>
  </si>
  <si>
    <t xml:space="preserve">1943-12-27</t>
  </si>
  <si>
    <t xml:space="preserve">2008-02-16</t>
  </si>
  <si>
    <t xml:space="preserve">OH0019655815</t>
  </si>
  <si>
    <t xml:space="preserve">JYOTI</t>
  </si>
  <si>
    <t xml:space="preserve">OH0021174726</t>
  </si>
  <si>
    <t xml:space="preserve">1979-08-12</t>
  </si>
  <si>
    <t xml:space="preserve">2012-08-07</t>
  </si>
  <si>
    <t xml:space="preserve">1762 ROBERTS LN NE</t>
  </si>
  <si>
    <t xml:space="preserve">OH0015807838</t>
  </si>
  <si>
    <t xml:space="preserve">BULFORD</t>
  </si>
  <si>
    <t xml:space="preserve">1957-02-16</t>
  </si>
  <si>
    <t xml:space="preserve">1820 STONEHENGE AVE NE</t>
  </si>
  <si>
    <t xml:space="preserve">OH0021756848</t>
  </si>
  <si>
    <t xml:space="preserve">1994-01-13</t>
  </si>
  <si>
    <t xml:space="preserve">2012-02-23</t>
  </si>
  <si>
    <t xml:space="preserve">1710 STONEHENGE AVE NE</t>
  </si>
  <si>
    <t xml:space="preserve">OH0015796382</t>
  </si>
  <si>
    <t xml:space="preserve">1954-06-10</t>
  </si>
  <si>
    <t xml:space="preserve">OH0015747785</t>
  </si>
  <si>
    <t xml:space="preserve">CESTA</t>
  </si>
  <si>
    <t xml:space="preserve">1962-01-11</t>
  </si>
  <si>
    <t xml:space="preserve">1999-06-17</t>
  </si>
  <si>
    <t xml:space="preserve">OH0024593025</t>
  </si>
  <si>
    <t xml:space="preserve">PERTICONE</t>
  </si>
  <si>
    <t xml:space="preserve">2000-01-19</t>
  </si>
  <si>
    <t xml:space="preserve">OH0015748284</t>
  </si>
  <si>
    <t xml:space="preserve">1957-02-01</t>
  </si>
  <si>
    <t xml:space="preserve">2022-01-25</t>
  </si>
  <si>
    <t xml:space="preserve">1101 WILLOW BROOK DR NE</t>
  </si>
  <si>
    <t xml:space="preserve">OH0015763726</t>
  </si>
  <si>
    <t xml:space="preserve">LAW</t>
  </si>
  <si>
    <t xml:space="preserve">1959-03-09</t>
  </si>
  <si>
    <t xml:space="preserve">2102 WILLOW BROOK DR NE</t>
  </si>
  <si>
    <t xml:space="preserve">OH0015777493</t>
  </si>
  <si>
    <t xml:space="preserve">OH0015794799</t>
  </si>
  <si>
    <t xml:space="preserve">OH0025035248</t>
  </si>
  <si>
    <t xml:space="preserve">1978-06-07</t>
  </si>
  <si>
    <t xml:space="preserve">604 WILLOW BROOK DR NE</t>
  </si>
  <si>
    <t xml:space="preserve">OH0015683633</t>
  </si>
  <si>
    <t xml:space="preserve">RUMANCIK</t>
  </si>
  <si>
    <t xml:space="preserve">1971-07-07</t>
  </si>
  <si>
    <t xml:space="preserve">1444 DEN JEAN DR NE</t>
  </si>
  <si>
    <t xml:space="preserve">OH0015738287</t>
  </si>
  <si>
    <t xml:space="preserve">1939-09-30</t>
  </si>
  <si>
    <t xml:space="preserve">1462 DEN JEAN DR NE</t>
  </si>
  <si>
    <t xml:space="preserve">OH0018586605</t>
  </si>
  <si>
    <t xml:space="preserve">HARNED</t>
  </si>
  <si>
    <t xml:space="preserve">1955-07-09</t>
  </si>
  <si>
    <t xml:space="preserve">2008-08-29</t>
  </si>
  <si>
    <t xml:space="preserve">1463 DEN JEAN DR NE</t>
  </si>
  <si>
    <t xml:space="preserve">OH0015761366</t>
  </si>
  <si>
    <t xml:space="preserve">1975-02-23</t>
  </si>
  <si>
    <t xml:space="preserve">OH0026430729</t>
  </si>
  <si>
    <t xml:space="preserve">SPOHN</t>
  </si>
  <si>
    <t xml:space="preserve">CHRYSAN</t>
  </si>
  <si>
    <t xml:space="preserve">1951-05-01</t>
  </si>
  <si>
    <t xml:space="preserve">OH0024505956</t>
  </si>
  <si>
    <t xml:space="preserve">PIPIC</t>
  </si>
  <si>
    <t xml:space="preserve">1977-11-19</t>
  </si>
  <si>
    <t xml:space="preserve">APT 243</t>
  </si>
  <si>
    <t xml:space="preserve">OH0021203717</t>
  </si>
  <si>
    <t xml:space="preserve">1992-10-20</t>
  </si>
  <si>
    <t xml:space="preserve">2135 GLENN DR NE</t>
  </si>
  <si>
    <t xml:space="preserve">OH0020025646</t>
  </si>
  <si>
    <t xml:space="preserve">1978-02-09</t>
  </si>
  <si>
    <t xml:space="preserve">OH0015708923</t>
  </si>
  <si>
    <t xml:space="preserve">1957-03-28</t>
  </si>
  <si>
    <t xml:space="preserve">2012-08-31</t>
  </si>
  <si>
    <t xml:space="preserve">OH0026239601</t>
  </si>
  <si>
    <t xml:space="preserve">1992-11-20</t>
  </si>
  <si>
    <t xml:space="preserve">2021-07-21</t>
  </si>
  <si>
    <t xml:space="preserve">OH0015794415</t>
  </si>
  <si>
    <t xml:space="preserve">1956-02-10</t>
  </si>
  <si>
    <t xml:space="preserve">202 WILLOW BROOK DR NE</t>
  </si>
  <si>
    <t xml:space="preserve">OH0015808777</t>
  </si>
  <si>
    <t xml:space="preserve">FLOREK</t>
  </si>
  <si>
    <t xml:space="preserve">2120 GLENN DR NE</t>
  </si>
  <si>
    <t xml:space="preserve">OH0015793092</t>
  </si>
  <si>
    <t xml:space="preserve">REICHART</t>
  </si>
  <si>
    <t xml:space="preserve">1962-08-14</t>
  </si>
  <si>
    <t xml:space="preserve">1801 WILLOW BROOK DR NE</t>
  </si>
  <si>
    <t xml:space="preserve">OH0018584841</t>
  </si>
  <si>
    <t xml:space="preserve">1957-07-25</t>
  </si>
  <si>
    <t xml:space="preserve">OH0020846791</t>
  </si>
  <si>
    <t xml:space="preserve">1957-05-31</t>
  </si>
  <si>
    <t xml:space="preserve">2024-04-29</t>
  </si>
  <si>
    <t xml:space="preserve">OH0025403643</t>
  </si>
  <si>
    <t xml:space="preserve">CULLEN</t>
  </si>
  <si>
    <t xml:space="preserve">1985-06-26</t>
  </si>
  <si>
    <t xml:space="preserve">1703 CRANBERRY LN NE</t>
  </si>
  <si>
    <t xml:space="preserve">OH0015715956</t>
  </si>
  <si>
    <t xml:space="preserve">1968-08-02</t>
  </si>
  <si>
    <t xml:space="preserve">2012-08-04</t>
  </si>
  <si>
    <t xml:space="preserve">OH0019538278</t>
  </si>
  <si>
    <t xml:space="preserve">NISBETT</t>
  </si>
  <si>
    <t xml:space="preserve">1990-06-24</t>
  </si>
  <si>
    <t xml:space="preserve">1550 GENESEE AVE NE</t>
  </si>
  <si>
    <t xml:space="preserve">OH0025059590</t>
  </si>
  <si>
    <t xml:space="preserve">1966-08-10</t>
  </si>
  <si>
    <t xml:space="preserve">1655 CRANBERRY LN NE</t>
  </si>
  <si>
    <t xml:space="preserve">OH0015820076</t>
  </si>
  <si>
    <t xml:space="preserve">1954-07-28</t>
  </si>
  <si>
    <t xml:space="preserve">OH0027399781</t>
  </si>
  <si>
    <t xml:space="preserve">2024-06-22</t>
  </si>
  <si>
    <t xml:space="preserve">OH0015811906</t>
  </si>
  <si>
    <t xml:space="preserve">RICK</t>
  </si>
  <si>
    <t xml:space="preserve">1954-11-17</t>
  </si>
  <si>
    <t xml:space="preserve">OH0025046398</t>
  </si>
  <si>
    <t xml:space="preserve">1992-01-12</t>
  </si>
  <si>
    <t xml:space="preserve">OH0015795918</t>
  </si>
  <si>
    <t xml:space="preserve">1979-05-02</t>
  </si>
  <si>
    <t xml:space="preserve">1773 COVENTRY AVE NE</t>
  </si>
  <si>
    <t xml:space="preserve">OH0015682187</t>
  </si>
  <si>
    <t xml:space="preserve">BACUE</t>
  </si>
  <si>
    <t xml:space="preserve">1944-02-18</t>
  </si>
  <si>
    <t xml:space="preserve">1753 COVENTRY AVE NE</t>
  </si>
  <si>
    <t xml:space="preserve">OH0015710492</t>
  </si>
  <si>
    <t xml:space="preserve">1953-01-28</t>
  </si>
  <si>
    <t xml:space="preserve">1825 STONEHENGE AVE NE</t>
  </si>
  <si>
    <t xml:space="preserve">OH0015710200</t>
  </si>
  <si>
    <t xml:space="preserve">ROMANCHIK</t>
  </si>
  <si>
    <t xml:space="preserve">1940-07-02</t>
  </si>
  <si>
    <t xml:space="preserve">1756 STONEHENGE AVE NE</t>
  </si>
  <si>
    <t xml:space="preserve">OH0015701397</t>
  </si>
  <si>
    <t xml:space="preserve">1961-11-22</t>
  </si>
  <si>
    <t xml:space="preserve">OH0015770922</t>
  </si>
  <si>
    <t xml:space="preserve">1949-11-29</t>
  </si>
  <si>
    <t xml:space="preserve">1971-02-26</t>
  </si>
  <si>
    <t xml:space="preserve">OH0015770826</t>
  </si>
  <si>
    <t xml:space="preserve">1960-02-11</t>
  </si>
  <si>
    <t xml:space="preserve">1978-04-18</t>
  </si>
  <si>
    <t xml:space="preserve">1457 BIRCH RUN DR NE</t>
  </si>
  <si>
    <t xml:space="preserve">OH0015706686</t>
  </si>
  <si>
    <t xml:space="preserve">FREEDY</t>
  </si>
  <si>
    <t xml:space="preserve">1948-09-29</t>
  </si>
  <si>
    <t xml:space="preserve">1974-06-18</t>
  </si>
  <si>
    <t xml:space="preserve">1473 BIRCH RUN DR NE</t>
  </si>
  <si>
    <t xml:space="preserve">OH0025168007</t>
  </si>
  <si>
    <t xml:space="preserve">PLESO</t>
  </si>
  <si>
    <t xml:space="preserve">1999-11-28</t>
  </si>
  <si>
    <t xml:space="preserve">OH0020041424</t>
  </si>
  <si>
    <t xml:space="preserve">1989-06-03</t>
  </si>
  <si>
    <t xml:space="preserve">2025-03-16</t>
  </si>
  <si>
    <t xml:space="preserve">OH0015820871</t>
  </si>
  <si>
    <t xml:space="preserve">ROCHELLE</t>
  </si>
  <si>
    <t xml:space="preserve">1973-09-08</t>
  </si>
  <si>
    <t xml:space="preserve">OH0015815826</t>
  </si>
  <si>
    <t xml:space="preserve">1956-10-18</t>
  </si>
  <si>
    <t xml:space="preserve">2012-06-22</t>
  </si>
  <si>
    <t xml:space="preserve">1442 BIRCH RUN DR NE</t>
  </si>
  <si>
    <t xml:space="preserve">OH0015703884</t>
  </si>
  <si>
    <t xml:space="preserve">CHILL</t>
  </si>
  <si>
    <t xml:space="preserve">1984-03-15</t>
  </si>
  <si>
    <t xml:space="preserve">OH0015694279</t>
  </si>
  <si>
    <t xml:space="preserve">NICKLOS</t>
  </si>
  <si>
    <t xml:space="preserve">1945-07-30</t>
  </si>
  <si>
    <t xml:space="preserve">2025-04-22</t>
  </si>
  <si>
    <t xml:space="preserve">OH0025834448</t>
  </si>
  <si>
    <t xml:space="preserve">DANAE</t>
  </si>
  <si>
    <t xml:space="preserve">2001-09-07</t>
  </si>
  <si>
    <t xml:space="preserve">1120 MILLIKIN PL NE</t>
  </si>
  <si>
    <t xml:space="preserve">OH0015725301</t>
  </si>
  <si>
    <t xml:space="preserve">1972-08-01</t>
  </si>
  <si>
    <t xml:space="preserve">OH0015816149</t>
  </si>
  <si>
    <t xml:space="preserve">1975-03-19</t>
  </si>
  <si>
    <t xml:space="preserve">OH0015687918</t>
  </si>
  <si>
    <t xml:space="preserve">1940-10-29</t>
  </si>
  <si>
    <t xml:space="preserve">OH0026596726</t>
  </si>
  <si>
    <t xml:space="preserve">WINNER</t>
  </si>
  <si>
    <t xml:space="preserve">1970-07-26</t>
  </si>
  <si>
    <t xml:space="preserve">OH0015696724</t>
  </si>
  <si>
    <t xml:space="preserve">1962-08-08</t>
  </si>
  <si>
    <t xml:space="preserve">2011-07-07</t>
  </si>
  <si>
    <t xml:space="preserve">OH0015687742</t>
  </si>
  <si>
    <t xml:space="preserve">1961-03-31</t>
  </si>
  <si>
    <t xml:space="preserve">OH0015709366</t>
  </si>
  <si>
    <t xml:space="preserve">OH0015721342</t>
  </si>
  <si>
    <t xml:space="preserve">1954-02-21</t>
  </si>
  <si>
    <t xml:space="preserve">OH0027144378</t>
  </si>
  <si>
    <t xml:space="preserve">WYATT</t>
  </si>
  <si>
    <t xml:space="preserve">1980-11-03</t>
  </si>
  <si>
    <t xml:space="preserve">OH0025963831</t>
  </si>
  <si>
    <t xml:space="preserve">BYE</t>
  </si>
  <si>
    <t xml:space="preserve">2495 NORTH RD NE</t>
  </si>
  <si>
    <t xml:space="preserve">OH0027259627</t>
  </si>
  <si>
    <t xml:space="preserve">SHAWNTAI</t>
  </si>
  <si>
    <t xml:space="preserve">1859 ROBERTS LN NE</t>
  </si>
  <si>
    <t xml:space="preserve">OH0027258410</t>
  </si>
  <si>
    <t xml:space="preserve">1953-12-18</t>
  </si>
  <si>
    <t xml:space="preserve">2105 GLENN DR NE</t>
  </si>
  <si>
    <t xml:space="preserve">OH0021361530</t>
  </si>
  <si>
    <t xml:space="preserve">2011-03-29</t>
  </si>
  <si>
    <t xml:space="preserve">OH0027178369</t>
  </si>
  <si>
    <t xml:space="preserve">MCVAY</t>
  </si>
  <si>
    <t xml:space="preserve">1974-07-16</t>
  </si>
  <si>
    <t xml:space="preserve">2023-11-23</t>
  </si>
  <si>
    <t xml:space="preserve">2111 BEECHWOOD ST NE</t>
  </si>
  <si>
    <t xml:space="preserve">OH0015750605</t>
  </si>
  <si>
    <t xml:space="preserve">VASBINDER</t>
  </si>
  <si>
    <t xml:space="preserve">1968-11-15</t>
  </si>
  <si>
    <t xml:space="preserve">1780 STONEHENGE AVE NE</t>
  </si>
  <si>
    <t xml:space="preserve">OH0015728607</t>
  </si>
  <si>
    <t xml:space="preserve">1970-08-08</t>
  </si>
  <si>
    <t xml:space="preserve">2019-08-08</t>
  </si>
  <si>
    <t xml:space="preserve">OH0015682815</t>
  </si>
  <si>
    <t xml:space="preserve">GREKIS</t>
  </si>
  <si>
    <t xml:space="preserve">1946-01-03</t>
  </si>
  <si>
    <t xml:space="preserve">1748 COVENTRY AVE NE</t>
  </si>
  <si>
    <t xml:space="preserve">OH0023328666</t>
  </si>
  <si>
    <t xml:space="preserve">1997-02-28</t>
  </si>
  <si>
    <t xml:space="preserve">1904 ROBERTS LN NE</t>
  </si>
  <si>
    <t xml:space="preserve">OH0024289776</t>
  </si>
  <si>
    <t xml:space="preserve">NIALL</t>
  </si>
  <si>
    <t xml:space="preserve">MICHAEL SERGEI</t>
  </si>
  <si>
    <t xml:space="preserve">1999-04-06</t>
  </si>
  <si>
    <t xml:space="preserve">OH0023395015</t>
  </si>
  <si>
    <t xml:space="preserve">1960-10-11</t>
  </si>
  <si>
    <t xml:space="preserve">OH0015682181</t>
  </si>
  <si>
    <t xml:space="preserve">BECKIE</t>
  </si>
  <si>
    <t xml:space="preserve">1945-08-17</t>
  </si>
  <si>
    <t xml:space="preserve">OH0015713525</t>
  </si>
  <si>
    <t xml:space="preserve">RUPINSKY</t>
  </si>
  <si>
    <t xml:space="preserve">1951-09-10</t>
  </si>
  <si>
    <t xml:space="preserve">1768 COVENTRY AVE NE</t>
  </si>
  <si>
    <t xml:space="preserve">OH0019356140</t>
  </si>
  <si>
    <t xml:space="preserve">KALIOPE</t>
  </si>
  <si>
    <t xml:space="preserve">2007-11-01</t>
  </si>
  <si>
    <t xml:space="preserve">OH0021450009</t>
  </si>
  <si>
    <t xml:space="preserve">KADASIA</t>
  </si>
  <si>
    <t xml:space="preserve">1992-11-06</t>
  </si>
  <si>
    <t xml:space="preserve">2020-11-10</t>
  </si>
  <si>
    <t xml:space="preserve">OH0015713528</t>
  </si>
  <si>
    <t xml:space="preserve">1952-03-24</t>
  </si>
  <si>
    <t xml:space="preserve">OH0015683099</t>
  </si>
  <si>
    <t xml:space="preserve">ANGELINE</t>
  </si>
  <si>
    <t xml:space="preserve">1943-03-02</t>
  </si>
  <si>
    <t xml:space="preserve">1829 COVENTRY AVE NE</t>
  </si>
  <si>
    <t xml:space="preserve">OH0015682442</t>
  </si>
  <si>
    <t xml:space="preserve">1938-10-21</t>
  </si>
  <si>
    <t xml:space="preserve">1834 COVENTRY AVE NE</t>
  </si>
  <si>
    <t xml:space="preserve">OH0015717553</t>
  </si>
  <si>
    <t xml:space="preserve">1954-09-06</t>
  </si>
  <si>
    <t xml:space="preserve">1987-02-19</t>
  </si>
  <si>
    <t xml:space="preserve">OH0024448617</t>
  </si>
  <si>
    <t xml:space="preserve">OH0021796730</t>
  </si>
  <si>
    <t xml:space="preserve">RHINE</t>
  </si>
  <si>
    <t xml:space="preserve">1982-06-11</t>
  </si>
  <si>
    <t xml:space="preserve">2801 REEVES RD NE</t>
  </si>
  <si>
    <t xml:space="preserve">OH0015726078</t>
  </si>
  <si>
    <t xml:space="preserve">SUSKO</t>
  </si>
  <si>
    <t xml:space="preserve">1948-05-12</t>
  </si>
  <si>
    <t xml:space="preserve">1474 BIRCH RUN DR NE</t>
  </si>
  <si>
    <t xml:space="preserve">OH0015717797</t>
  </si>
  <si>
    <t xml:space="preserve">LAWSON</t>
  </si>
  <si>
    <t xml:space="preserve">1531 BIRCH RUN DR NE</t>
  </si>
  <si>
    <t xml:space="preserve">OH0015707757</t>
  </si>
  <si>
    <t xml:space="preserve">BARIO</t>
  </si>
  <si>
    <t xml:space="preserve">FILOMENA</t>
  </si>
  <si>
    <t xml:space="preserve">1945-01-03</t>
  </si>
  <si>
    <t xml:space="preserve">1984-08-06</t>
  </si>
  <si>
    <t xml:space="preserve">1501 BIRCH RUN DR NE</t>
  </si>
  <si>
    <t xml:space="preserve">OH0015707755</t>
  </si>
  <si>
    <t xml:space="preserve">1939-01-04</t>
  </si>
  <si>
    <t xml:space="preserve">OH0025643811</t>
  </si>
  <si>
    <t xml:space="preserve">WENNER</t>
  </si>
  <si>
    <t xml:space="preserve">1975-06-26</t>
  </si>
  <si>
    <t xml:space="preserve">2902 CITADEL DR NE</t>
  </si>
  <si>
    <t xml:space="preserve">OH0015702808</t>
  </si>
  <si>
    <t xml:space="preserve">BONANNO</t>
  </si>
  <si>
    <t xml:space="preserve">1947-04-19</t>
  </si>
  <si>
    <t xml:space="preserve">1984-01-20</t>
  </si>
  <si>
    <t xml:space="preserve">1517 BIRCH RUN DR NE</t>
  </si>
  <si>
    <t xml:space="preserve">OH0015771787</t>
  </si>
  <si>
    <t xml:space="preserve">1951-12-16</t>
  </si>
  <si>
    <t xml:space="preserve">OH0015710202</t>
  </si>
  <si>
    <t xml:space="preserve">1941-11-22</t>
  </si>
  <si>
    <t xml:space="preserve">1964-08-10</t>
  </si>
  <si>
    <t xml:space="preserve">OH0015749385</t>
  </si>
  <si>
    <t xml:space="preserve">1964-10-24</t>
  </si>
  <si>
    <t xml:space="preserve">OH0015723227</t>
  </si>
  <si>
    <t xml:space="preserve">1970-04-04</t>
  </si>
  <si>
    <t xml:space="preserve">2010-09-28</t>
  </si>
  <si>
    <t xml:space="preserve">1692 STONEHENGE AVE NE</t>
  </si>
  <si>
    <t xml:space="preserve">OH0015685139</t>
  </si>
  <si>
    <t xml:space="preserve">1971-01-27</t>
  </si>
  <si>
    <t xml:space="preserve">2007-09-30</t>
  </si>
  <si>
    <t xml:space="preserve">OH0015680461</t>
  </si>
  <si>
    <t xml:space="preserve">OH0015795925</t>
  </si>
  <si>
    <t xml:space="preserve">OH0026063258</t>
  </si>
  <si>
    <t xml:space="preserve">SHAQUETTA</t>
  </si>
  <si>
    <t xml:space="preserve">2959 SEDGEWICK ST NE</t>
  </si>
  <si>
    <t xml:space="preserve">OH0025956351</t>
  </si>
  <si>
    <t xml:space="preserve">LANG</t>
  </si>
  <si>
    <t xml:space="preserve">2002-08-19</t>
  </si>
  <si>
    <t xml:space="preserve">1801 CRANBERRY LN NE</t>
  </si>
  <si>
    <t xml:space="preserve">APT 239</t>
  </si>
  <si>
    <t xml:space="preserve">OH0023900012</t>
  </si>
  <si>
    <t xml:space="preserve">STROMBERG</t>
  </si>
  <si>
    <t xml:space="preserve">1968-09-01</t>
  </si>
  <si>
    <t xml:space="preserve">2016-08-31</t>
  </si>
  <si>
    <t xml:space="preserve">1493 STAFFORD DR NE</t>
  </si>
  <si>
    <t xml:space="preserve">OH0019696250</t>
  </si>
  <si>
    <t xml:space="preserve">KOPLIN</t>
  </si>
  <si>
    <t xml:space="preserve">1926-05-23</t>
  </si>
  <si>
    <t xml:space="preserve">2136 GLENN DR NE</t>
  </si>
  <si>
    <t xml:space="preserve">OH0015769747</t>
  </si>
  <si>
    <t xml:space="preserve">WISWELL</t>
  </si>
  <si>
    <t xml:space="preserve">1951-02-20</t>
  </si>
  <si>
    <t xml:space="preserve">2098 REEVES RD NE</t>
  </si>
  <si>
    <t xml:space="preserve">APT 7</t>
  </si>
  <si>
    <t xml:space="preserve">OH0027863037</t>
  </si>
  <si>
    <t xml:space="preserve">OCTAVIA</t>
  </si>
  <si>
    <t xml:space="preserve">1987-02-08</t>
  </si>
  <si>
    <t xml:space="preserve">2024-12-14</t>
  </si>
  <si>
    <t xml:space="preserve">1707 CRANBERRY LN NE</t>
  </si>
  <si>
    <t xml:space="preserve">OH0024330911</t>
  </si>
  <si>
    <t xml:space="preserve">GOFORTH</t>
  </si>
  <si>
    <t xml:space="preserve">1999-04-18</t>
  </si>
  <si>
    <t xml:space="preserve">APT 248</t>
  </si>
  <si>
    <t xml:space="preserve">OH0027852636</t>
  </si>
  <si>
    <t xml:space="preserve">LEIGHTNER</t>
  </si>
  <si>
    <t xml:space="preserve">2024-11-19</t>
  </si>
  <si>
    <t xml:space="preserve">OH0026121928</t>
  </si>
  <si>
    <t xml:space="preserve">ATKINSON</t>
  </si>
  <si>
    <t xml:space="preserve">1984-04-08</t>
  </si>
  <si>
    <t xml:space="preserve">2020-12-17</t>
  </si>
  <si>
    <t xml:space="preserve">OH0018595732</t>
  </si>
  <si>
    <t xml:space="preserve">1948-06-25</t>
  </si>
  <si>
    <t xml:space="preserve">2021-08-19</t>
  </si>
  <si>
    <t xml:space="preserve">OH0025435969</t>
  </si>
  <si>
    <t xml:space="preserve">ELDA</t>
  </si>
  <si>
    <t xml:space="preserve">EVONN</t>
  </si>
  <si>
    <t xml:space="preserve">1961-09-21</t>
  </si>
  <si>
    <t xml:space="preserve">1664 ROBERTS LN NE</t>
  </si>
  <si>
    <t xml:space="preserve">OH0019298514</t>
  </si>
  <si>
    <t xml:space="preserve">1945-10-16</t>
  </si>
  <si>
    <t xml:space="preserve">OH0025435993</t>
  </si>
  <si>
    <t xml:space="preserve">1950-12-19</t>
  </si>
  <si>
    <t xml:space="preserve">OH0018715572</t>
  </si>
  <si>
    <t xml:space="preserve">1972-03-16</t>
  </si>
  <si>
    <t xml:space="preserve">2015-12-20</t>
  </si>
  <si>
    <t xml:space="preserve">2150 GRISSOM DR NE</t>
  </si>
  <si>
    <t xml:space="preserve">OH0015789303</t>
  </si>
  <si>
    <t xml:space="preserve">BROWNING</t>
  </si>
  <si>
    <t xml:space="preserve">1929-11-17</t>
  </si>
  <si>
    <t xml:space="preserve">1960-09-26</t>
  </si>
  <si>
    <t xml:space="preserve">APT 195</t>
  </si>
  <si>
    <t xml:space="preserve">OH0015771189</t>
  </si>
  <si>
    <t xml:space="preserve">1934-01-29</t>
  </si>
  <si>
    <t xml:space="preserve">1604 WILLOW BROOK DR NE</t>
  </si>
  <si>
    <t xml:space="preserve">OH0026171838</t>
  </si>
  <si>
    <t xml:space="preserve">LUCHTER</t>
  </si>
  <si>
    <t xml:space="preserve">2002-05-12</t>
  </si>
  <si>
    <t xml:space="preserve">1200 NORTH RD NE</t>
  </si>
  <si>
    <t xml:space="preserve">OH0019678603</t>
  </si>
  <si>
    <t xml:space="preserve">2016-01-10</t>
  </si>
  <si>
    <t xml:space="preserve">1763 COVENTRY AVE NE</t>
  </si>
  <si>
    <t xml:space="preserve">OH0022203940</t>
  </si>
  <si>
    <t xml:space="preserve">RANDE</t>
  </si>
  <si>
    <t xml:space="preserve">1956-10-28</t>
  </si>
  <si>
    <t xml:space="preserve">OH0015751957</t>
  </si>
  <si>
    <t xml:space="preserve">CESSNA</t>
  </si>
  <si>
    <t xml:space="preserve">1946-11-15</t>
  </si>
  <si>
    <t xml:space="preserve">1649 ROBERTS LN NE</t>
  </si>
  <si>
    <t xml:space="preserve">OH0015767202</t>
  </si>
  <si>
    <t xml:space="preserve">1970-01-27</t>
  </si>
  <si>
    <t xml:space="preserve">2017-11-28</t>
  </si>
  <si>
    <t xml:space="preserve">OH0021700317</t>
  </si>
  <si>
    <t xml:space="preserve">1994-05-15</t>
  </si>
  <si>
    <t xml:space="preserve">2020-06-25</t>
  </si>
  <si>
    <t xml:space="preserve">1840 ROBERTS LN NE</t>
  </si>
  <si>
    <t xml:space="preserve">OH0025386782</t>
  </si>
  <si>
    <t xml:space="preserve">2002-10-08</t>
  </si>
  <si>
    <t xml:space="preserve">2020-10-09</t>
  </si>
  <si>
    <t xml:space="preserve">OH0024325678</t>
  </si>
  <si>
    <t xml:space="preserve">SAUREL</t>
  </si>
  <si>
    <t xml:space="preserve">MAX</t>
  </si>
  <si>
    <t xml:space="preserve">1967-08-31</t>
  </si>
  <si>
    <t xml:space="preserve">OH0024820638</t>
  </si>
  <si>
    <t xml:space="preserve">NOVAK</t>
  </si>
  <si>
    <t xml:space="preserve">1985-09-05</t>
  </si>
  <si>
    <t xml:space="preserve">2018-09-19</t>
  </si>
  <si>
    <t xml:space="preserve">1745 ROBERTS LN NE</t>
  </si>
  <si>
    <t xml:space="preserve">OH0027232322</t>
  </si>
  <si>
    <t xml:space="preserve">1962-02-16</t>
  </si>
  <si>
    <t xml:space="preserve">OH0025038549</t>
  </si>
  <si>
    <t xml:space="preserve">METCALF</t>
  </si>
  <si>
    <t xml:space="preserve">1709 ROBERTS LN NE</t>
  </si>
  <si>
    <t xml:space="preserve">OH0026850565</t>
  </si>
  <si>
    <t xml:space="preserve">PASTRANA</t>
  </si>
  <si>
    <t xml:space="preserve">GIOVANNY</t>
  </si>
  <si>
    <t xml:space="preserve">YAMIL</t>
  </si>
  <si>
    <t xml:space="preserve">2005-02-24</t>
  </si>
  <si>
    <t xml:space="preserve">1781 ROBERTS LN NE</t>
  </si>
  <si>
    <t xml:space="preserve">OH0022549881</t>
  </si>
  <si>
    <t xml:space="preserve">CATRON</t>
  </si>
  <si>
    <t xml:space="preserve">1961-10-26</t>
  </si>
  <si>
    <t xml:space="preserve">2013-09-06</t>
  </si>
  <si>
    <t xml:space="preserve">402 WILLOW BROOK DR NE</t>
  </si>
  <si>
    <t xml:space="preserve">OH0026722323</t>
  </si>
  <si>
    <t xml:space="preserve">MELLOTT</t>
  </si>
  <si>
    <t xml:space="preserve">1970-05-25</t>
  </si>
  <si>
    <t xml:space="preserve">OH0027712417</t>
  </si>
  <si>
    <t xml:space="preserve">FETTERMAN</t>
  </si>
  <si>
    <t xml:space="preserve">2003-04-22</t>
  </si>
  <si>
    <t xml:space="preserve">LOT 1734</t>
  </si>
  <si>
    <t xml:space="preserve">OH0019660930</t>
  </si>
  <si>
    <t xml:space="preserve">BROGAN</t>
  </si>
  <si>
    <t xml:space="preserve">1965-02-14</t>
  </si>
  <si>
    <t xml:space="preserve">1911 ROBERTS LN NE</t>
  </si>
  <si>
    <t xml:space="preserve">OH0023265449</t>
  </si>
  <si>
    <t xml:space="preserve">1996-05-30</t>
  </si>
  <si>
    <t xml:space="preserve">OH0019920725</t>
  </si>
  <si>
    <t xml:space="preserve">SALMAN</t>
  </si>
  <si>
    <t xml:space="preserve">1946-08-11</t>
  </si>
  <si>
    <t xml:space="preserve">APT 250</t>
  </si>
  <si>
    <t xml:space="preserve">OH0025091999</t>
  </si>
  <si>
    <t xml:space="preserve">2001-02-20</t>
  </si>
  <si>
    <t xml:space="preserve">2025-03-22</t>
  </si>
  <si>
    <t xml:space="preserve">1768 ROBERTS LN NE</t>
  </si>
  <si>
    <t xml:space="preserve">OH0015773204</t>
  </si>
  <si>
    <t xml:space="preserve">PAULIK</t>
  </si>
  <si>
    <t xml:space="preserve">1944-08-13</t>
  </si>
  <si>
    <t xml:space="preserve">1856 ROBERTS LN NE</t>
  </si>
  <si>
    <t xml:space="preserve">OH0015794574</t>
  </si>
  <si>
    <t xml:space="preserve">FRANTZ</t>
  </si>
  <si>
    <t xml:space="preserve">1922-07-28</t>
  </si>
  <si>
    <t xml:space="preserve">OH0027857701</t>
  </si>
  <si>
    <t xml:space="preserve">MORLEY</t>
  </si>
  <si>
    <t xml:space="preserve">JULINA</t>
  </si>
  <si>
    <t xml:space="preserve">ASHANTI JAILYN</t>
  </si>
  <si>
    <t xml:space="preserve">2002-05-03</t>
  </si>
  <si>
    <t xml:space="preserve">2912 SEDGEWICK ST NE</t>
  </si>
  <si>
    <t xml:space="preserve">OH0021406098</t>
  </si>
  <si>
    <t xml:space="preserve">RUTAN</t>
  </si>
  <si>
    <t xml:space="preserve">OH0023442896</t>
  </si>
  <si>
    <t xml:space="preserve">MORIAH</t>
  </si>
  <si>
    <t xml:space="preserve">1995-09-19</t>
  </si>
  <si>
    <t xml:space="preserve">2614 REEVES RD NE</t>
  </si>
  <si>
    <t xml:space="preserve">OH0025250886</t>
  </si>
  <si>
    <t xml:space="preserve">CHERISH</t>
  </si>
  <si>
    <t xml:space="preserve">1999-12-10</t>
  </si>
  <si>
    <t xml:space="preserve">OH0025438866</t>
  </si>
  <si>
    <t xml:space="preserve">MASSROPIAN</t>
  </si>
  <si>
    <t xml:space="preserve">MYKAL</t>
  </si>
  <si>
    <t xml:space="preserve">1995-10-20</t>
  </si>
  <si>
    <t xml:space="preserve">APT 235</t>
  </si>
  <si>
    <t xml:space="preserve">OH0025021887</t>
  </si>
  <si>
    <t xml:space="preserve">FORNES</t>
  </si>
  <si>
    <t xml:space="preserve">1990-07-09</t>
  </si>
  <si>
    <t xml:space="preserve">2021-07-11</t>
  </si>
  <si>
    <t xml:space="preserve">1762 CRANBERRY LN NE</t>
  </si>
  <si>
    <t xml:space="preserve">APT 171</t>
  </si>
  <si>
    <t xml:space="preserve">OH0027355743</t>
  </si>
  <si>
    <t xml:space="preserve">1992-09-08</t>
  </si>
  <si>
    <t xml:space="preserve">2024-05-27</t>
  </si>
  <si>
    <t xml:space="preserve">OH0021647849</t>
  </si>
  <si>
    <t xml:space="preserve">THIGPEN</t>
  </si>
  <si>
    <t xml:space="preserve">1702 CRANBERRY LN NE</t>
  </si>
  <si>
    <t xml:space="preserve">APT 157</t>
  </si>
  <si>
    <t xml:space="preserve">OH0027701542</t>
  </si>
  <si>
    <t xml:space="preserve">1979-10-13</t>
  </si>
  <si>
    <t xml:space="preserve">2996 REEVES RD NE</t>
  </si>
  <si>
    <t xml:space="preserve">OH0015724225</t>
  </si>
  <si>
    <t xml:space="preserve">1968-05-29</t>
  </si>
  <si>
    <t xml:space="preserve">2017-08-17</t>
  </si>
  <si>
    <t xml:space="preserve">OH0026148677</t>
  </si>
  <si>
    <t xml:space="preserve">DEBERNARDI</t>
  </si>
  <si>
    <t xml:space="preserve">CLAUDINA</t>
  </si>
  <si>
    <t xml:space="preserve">1976-02-15</t>
  </si>
  <si>
    <t xml:space="preserve">2783 SEDGEWICK ST NE</t>
  </si>
  <si>
    <t xml:space="preserve">OH0024884199</t>
  </si>
  <si>
    <t xml:space="preserve">ALONZO</t>
  </si>
  <si>
    <t xml:space="preserve">ADRIANA</t>
  </si>
  <si>
    <t xml:space="preserve">1999-01-25</t>
  </si>
  <si>
    <t xml:space="preserve">OH0015681009</t>
  </si>
  <si>
    <t xml:space="preserve">KRAFT</t>
  </si>
  <si>
    <t xml:space="preserve">1942-05-29</t>
  </si>
  <si>
    <t xml:space="preserve">OH0015705763</t>
  </si>
  <si>
    <t xml:space="preserve">1966-05-03</t>
  </si>
  <si>
    <t xml:space="preserve">1426 SARKIES DR NE</t>
  </si>
  <si>
    <t xml:space="preserve">OH0025460503</t>
  </si>
  <si>
    <t xml:space="preserve">TIMS</t>
  </si>
  <si>
    <t xml:space="preserve">1954-05-03</t>
  </si>
  <si>
    <t xml:space="preserve">OH0015739761</t>
  </si>
  <si>
    <t xml:space="preserve">1959-05-29</t>
  </si>
  <si>
    <t xml:space="preserve">APT 154</t>
  </si>
  <si>
    <t xml:space="preserve">OH0015778461</t>
  </si>
  <si>
    <t xml:space="preserve">BRAGG</t>
  </si>
  <si>
    <t xml:space="preserve">1944-12-02</t>
  </si>
  <si>
    <t xml:space="preserve">2003-12-02</t>
  </si>
  <si>
    <t xml:space="preserve">OH0015725904</t>
  </si>
  <si>
    <t xml:space="preserve">1960-11-21</t>
  </si>
  <si>
    <t xml:space="preserve">OH0026085170</t>
  </si>
  <si>
    <t xml:space="preserve">EARP</t>
  </si>
  <si>
    <t xml:space="preserve">2020-11-21</t>
  </si>
  <si>
    <t xml:space="preserve">APT 161</t>
  </si>
  <si>
    <t xml:space="preserve">OH0024293956</t>
  </si>
  <si>
    <t xml:space="preserve">CHRISTNER</t>
  </si>
  <si>
    <t xml:space="preserve">MARCEL</t>
  </si>
  <si>
    <t xml:space="preserve">ASTRON</t>
  </si>
  <si>
    <t xml:space="preserve">1996-04-09</t>
  </si>
  <si>
    <t xml:space="preserve">2018-10-02</t>
  </si>
  <si>
    <t xml:space="preserve">1808 ROBERTS LN NE</t>
  </si>
  <si>
    <t xml:space="preserve">OH0018893253</t>
  </si>
  <si>
    <t xml:space="preserve">WILDMAN</t>
  </si>
  <si>
    <t xml:space="preserve">1977-11-11</t>
  </si>
  <si>
    <t xml:space="preserve">APT 9</t>
  </si>
  <si>
    <t xml:space="preserve">OH0015697884</t>
  </si>
  <si>
    <t xml:space="preserve">HARGRAVE</t>
  </si>
  <si>
    <t xml:space="preserve">1954-08-12</t>
  </si>
  <si>
    <t xml:space="preserve">APT 159</t>
  </si>
  <si>
    <t xml:space="preserve">OH0027724448</t>
  </si>
  <si>
    <t xml:space="preserve">1994-07-16</t>
  </si>
  <si>
    <t xml:space="preserve">OH0023460414</t>
  </si>
  <si>
    <t xml:space="preserve">ZORIK</t>
  </si>
  <si>
    <t xml:space="preserve">1997-04-01</t>
  </si>
  <si>
    <t xml:space="preserve">OH0024686725</t>
  </si>
  <si>
    <t xml:space="preserve">AINSLEY</t>
  </si>
  <si>
    <t xml:space="preserve">OH0015680058</t>
  </si>
  <si>
    <t xml:space="preserve">1975-01-10</t>
  </si>
  <si>
    <t xml:space="preserve">APT 201</t>
  </si>
  <si>
    <t xml:space="preserve">OH0024174893</t>
  </si>
  <si>
    <t xml:space="preserve">DEE</t>
  </si>
  <si>
    <t xml:space="preserve">1964-10-10</t>
  </si>
  <si>
    <t xml:space="preserve">2016-10-13</t>
  </si>
  <si>
    <t xml:space="preserve">1655 ROBERTS LN NE</t>
  </si>
  <si>
    <t xml:space="preserve">OH0022464763</t>
  </si>
  <si>
    <t xml:space="preserve">1103 WILLOW BROOK DR NE</t>
  </si>
  <si>
    <t xml:space="preserve">OH0015815990</t>
  </si>
  <si>
    <t xml:space="preserve">1947-08-11</t>
  </si>
  <si>
    <t xml:space="preserve">OH0027899401</t>
  </si>
  <si>
    <t xml:space="preserve">MCDONALD</t>
  </si>
  <si>
    <t xml:space="preserve">OH0026503007</t>
  </si>
  <si>
    <t xml:space="preserve">LOREAL</t>
  </si>
  <si>
    <t xml:space="preserve">1994-08-09</t>
  </si>
  <si>
    <t xml:space="preserve">APT 242</t>
  </si>
  <si>
    <t xml:space="preserve">OH0026915726</t>
  </si>
  <si>
    <t xml:space="preserve">CLEVENGER</t>
  </si>
  <si>
    <t xml:space="preserve">2000-04-23</t>
  </si>
  <si>
    <t xml:space="preserve">OH0026407540</t>
  </si>
  <si>
    <t xml:space="preserve">MIKAELIAN</t>
  </si>
  <si>
    <t xml:space="preserve">JOUL</t>
  </si>
  <si>
    <t xml:space="preserve">KRIKOUR</t>
  </si>
  <si>
    <t xml:space="preserve">1989-01-17</t>
  </si>
  <si>
    <t xml:space="preserve">2022-01-12</t>
  </si>
  <si>
    <t xml:space="preserve">OH0015865294</t>
  </si>
  <si>
    <t xml:space="preserve">GODNEY</t>
  </si>
  <si>
    <t xml:space="preserve">1956-03-27</t>
  </si>
  <si>
    <t xml:space="preserve">OH0018597335</t>
  </si>
  <si>
    <t xml:space="preserve">1979-10-14</t>
  </si>
  <si>
    <t xml:space="preserve">2020-07-31</t>
  </si>
  <si>
    <t xml:space="preserve">OH0015759430</t>
  </si>
  <si>
    <t xml:space="preserve">1965-09-04</t>
  </si>
  <si>
    <t xml:space="preserve">1745 CRANBERRY LN NE</t>
  </si>
  <si>
    <t xml:space="preserve">OH0015718614</t>
  </si>
  <si>
    <t xml:space="preserve">2017-12-23</t>
  </si>
  <si>
    <t xml:space="preserve">OH0019863854</t>
  </si>
  <si>
    <t xml:space="preserve">1971-07-06</t>
  </si>
  <si>
    <t xml:space="preserve">3242 ELM RD NE</t>
  </si>
  <si>
    <t xml:space="preserve">OH0022443300</t>
  </si>
  <si>
    <t xml:space="preserve">OH0020939044</t>
  </si>
  <si>
    <t xml:space="preserve">E D</t>
  </si>
  <si>
    <t xml:space="preserve">1970-11-30</t>
  </si>
  <si>
    <t xml:space="preserve">APT 197</t>
  </si>
  <si>
    <t xml:space="preserve">OH0027952257</t>
  </si>
  <si>
    <t xml:space="preserve">COPPOLA</t>
  </si>
  <si>
    <t xml:space="preserve">2000-06-01</t>
  </si>
  <si>
    <t xml:space="preserve">2025-05-28</t>
  </si>
  <si>
    <t xml:space="preserve">OH0015679491</t>
  </si>
  <si>
    <t xml:space="preserve">SHAFER</t>
  </si>
  <si>
    <t xml:space="preserve">1940-10-16</t>
  </si>
  <si>
    <t xml:space="preserve">2015-09-11</t>
  </si>
  <si>
    <t xml:space="preserve">2004 WILLOW BROOK DR NE</t>
  </si>
  <si>
    <t xml:space="preserve">OH0024844537</t>
  </si>
  <si>
    <t xml:space="preserve">OH0015707230</t>
  </si>
  <si>
    <t xml:space="preserve">DANN</t>
  </si>
  <si>
    <t xml:space="preserve">1958-01-15</t>
  </si>
  <si>
    <t xml:space="preserve">2015-01-17</t>
  </si>
  <si>
    <t xml:space="preserve">APT 225</t>
  </si>
  <si>
    <t xml:space="preserve">OH0027565954</t>
  </si>
  <si>
    <t xml:space="preserve">TINAL</t>
  </si>
  <si>
    <t xml:space="preserve">1990-08-06</t>
  </si>
  <si>
    <t xml:space="preserve">OH0026525398</t>
  </si>
  <si>
    <t xml:space="preserve">1952-06-10</t>
  </si>
  <si>
    <t xml:space="preserve">APT 214</t>
  </si>
  <si>
    <t xml:space="preserve">OH0024028955</t>
  </si>
  <si>
    <t xml:space="preserve">1993-08-10</t>
  </si>
  <si>
    <t xml:space="preserve">OH0024028110</t>
  </si>
  <si>
    <t xml:space="preserve">KAPUCHUCK</t>
  </si>
  <si>
    <t xml:space="preserve">1971-10-28</t>
  </si>
  <si>
    <t xml:space="preserve">OH0020960210</t>
  </si>
  <si>
    <t xml:space="preserve">1991-02-09</t>
  </si>
  <si>
    <t xml:space="preserve">1845 STONEHENGE AVE NE</t>
  </si>
  <si>
    <t xml:space="preserve">OH0015702335</t>
  </si>
  <si>
    <t xml:space="preserve">DORCHOCK</t>
  </si>
  <si>
    <t xml:space="preserve">1955-10-26</t>
  </si>
  <si>
    <t xml:space="preserve">1804 WILLOW BROOK DR NE</t>
  </si>
  <si>
    <t xml:space="preserve">OH0021594767</t>
  </si>
  <si>
    <t xml:space="preserve">RICHARDS</t>
  </si>
  <si>
    <t xml:space="preserve">1361 MILLIKIN PL NE</t>
  </si>
  <si>
    <t xml:space="preserve">OH0020082925</t>
  </si>
  <si>
    <t xml:space="preserve">ELOISE</t>
  </si>
  <si>
    <t xml:space="preserve">OH0015680925</t>
  </si>
  <si>
    <t xml:space="preserve">1939-05-17</t>
  </si>
  <si>
    <t xml:space="preserve">OH0015688474</t>
  </si>
  <si>
    <t xml:space="preserve">1953-06-15</t>
  </si>
  <si>
    <t xml:space="preserve">APT 178</t>
  </si>
  <si>
    <t xml:space="preserve">PO BOX 105</t>
  </si>
  <si>
    <t xml:space="preserve">OH0020291670</t>
  </si>
  <si>
    <t xml:space="preserve">2017-05-17</t>
  </si>
  <si>
    <t xml:space="preserve">2986 ELM RD NE</t>
  </si>
  <si>
    <t xml:space="preserve">OH0015694213</t>
  </si>
  <si>
    <t xml:space="preserve">1964-06-26</t>
  </si>
  <si>
    <t xml:space="preserve">2016-01-02</t>
  </si>
  <si>
    <t xml:space="preserve">OH0018596532</t>
  </si>
  <si>
    <t xml:space="preserve">CHAMBERS</t>
  </si>
  <si>
    <t xml:space="preserve">1942-10-21</t>
  </si>
  <si>
    <t xml:space="preserve">401 WILLOW BROOK DR NE</t>
  </si>
  <si>
    <t xml:space="preserve">OH0023906847</t>
  </si>
  <si>
    <t xml:space="preserve">VERNETTA</t>
  </si>
  <si>
    <t xml:space="preserve">OH0027508751</t>
  </si>
  <si>
    <t xml:space="preserve">GALLOWAY</t>
  </si>
  <si>
    <t xml:space="preserve">ETHANIEL</t>
  </si>
  <si>
    <t xml:space="preserve">2001-04-29</t>
  </si>
  <si>
    <t xml:space="preserve">OH0027511354</t>
  </si>
  <si>
    <t xml:space="preserve">BRANTLEY</t>
  </si>
  <si>
    <t xml:space="preserve">OH0024235728</t>
  </si>
  <si>
    <t xml:space="preserve">HOWE</t>
  </si>
  <si>
    <t xml:space="preserve">2526 REEVES RD NE</t>
  </si>
  <si>
    <t xml:space="preserve">OH0019671790</t>
  </si>
  <si>
    <t xml:space="preserve">1972-04-14</t>
  </si>
  <si>
    <t xml:space="preserve">OH0027521989</t>
  </si>
  <si>
    <t xml:space="preserve">MCCOMBS</t>
  </si>
  <si>
    <t xml:space="preserve">PHOEBE</t>
  </si>
  <si>
    <t xml:space="preserve">1941-09-16</t>
  </si>
  <si>
    <t xml:space="preserve">OH0027621488</t>
  </si>
  <si>
    <t xml:space="preserve">1990-12-23</t>
  </si>
  <si>
    <t xml:space="preserve">OH0015684152</t>
  </si>
  <si>
    <t xml:space="preserve">PATCHIN</t>
  </si>
  <si>
    <t xml:space="preserve">1964-10-26</t>
  </si>
  <si>
    <t xml:space="preserve">2018-02-02</t>
  </si>
  <si>
    <t xml:space="preserve">OH0024336931</t>
  </si>
  <si>
    <t xml:space="preserve">POPESCU</t>
  </si>
  <si>
    <t xml:space="preserve">1999-03-23</t>
  </si>
  <si>
    <t xml:space="preserve">2021-11-17</t>
  </si>
  <si>
    <t xml:space="preserve">OH0023473258</t>
  </si>
  <si>
    <t xml:space="preserve">MOSYJOWSKI</t>
  </si>
  <si>
    <t xml:space="preserve">1982-10-18</t>
  </si>
  <si>
    <t xml:space="preserve">2019-04-23</t>
  </si>
  <si>
    <t xml:space="preserve">OH0018672879</t>
  </si>
  <si>
    <t xml:space="preserve">1981-03-01</t>
  </si>
  <si>
    <t xml:space="preserve">1785 STONEHENGE AVE NE</t>
  </si>
  <si>
    <t xml:space="preserve">OH0024543815</t>
  </si>
  <si>
    <t xml:space="preserve">MCDANIEL</t>
  </si>
  <si>
    <t xml:space="preserve">OH0023489040</t>
  </si>
  <si>
    <t xml:space="preserve">HATHAWAY</t>
  </si>
  <si>
    <t xml:space="preserve">MICHALINA</t>
  </si>
  <si>
    <t xml:space="preserve">1998-06-23</t>
  </si>
  <si>
    <t xml:space="preserve">1854 ROBERTS LN NE</t>
  </si>
  <si>
    <t xml:space="preserve">OH0015688629</t>
  </si>
  <si>
    <t xml:space="preserve">ANNETTA</t>
  </si>
  <si>
    <t xml:space="preserve">1981-08-15</t>
  </si>
  <si>
    <t xml:space="preserve">OH0021650367</t>
  </si>
  <si>
    <t xml:space="preserve">1965-11-09</t>
  </si>
  <si>
    <t xml:space="preserve">1657 CRANBERRY LN NE</t>
  </si>
  <si>
    <t xml:space="preserve">OH0023513522</t>
  </si>
  <si>
    <t xml:space="preserve">AVILA</t>
  </si>
  <si>
    <t xml:space="preserve">2016-02-04</t>
  </si>
  <si>
    <t xml:space="preserve">OH0015697895</t>
  </si>
  <si>
    <t xml:space="preserve">THELDA</t>
  </si>
  <si>
    <t xml:space="preserve">1942-07-09</t>
  </si>
  <si>
    <t xml:space="preserve">OH0023544352</t>
  </si>
  <si>
    <t xml:space="preserve">1997-09-07</t>
  </si>
  <si>
    <t xml:space="preserve">2016-04-29</t>
  </si>
  <si>
    <t xml:space="preserve">OH0015723121</t>
  </si>
  <si>
    <t xml:space="preserve">HODGES</t>
  </si>
  <si>
    <t xml:space="preserve">1950-02-14</t>
  </si>
  <si>
    <t xml:space="preserve">OH0024012758</t>
  </si>
  <si>
    <t xml:space="preserve">1979-09-14</t>
  </si>
  <si>
    <t xml:space="preserve">OH0024012752</t>
  </si>
  <si>
    <t xml:space="preserve">SIRNEY</t>
  </si>
  <si>
    <t xml:space="preserve">1980-01-21</t>
  </si>
  <si>
    <t xml:space="preserve">2404 REEVES RD NE</t>
  </si>
  <si>
    <t xml:space="preserve">OH0015719523</t>
  </si>
  <si>
    <t xml:space="preserve">CIMINERO</t>
  </si>
  <si>
    <t xml:space="preserve">1953-08-12</t>
  </si>
  <si>
    <t xml:space="preserve">APT 165</t>
  </si>
  <si>
    <t xml:space="preserve">OH0026179210</t>
  </si>
  <si>
    <t xml:space="preserve">GRIMM</t>
  </si>
  <si>
    <t xml:space="preserve">OH0015788829</t>
  </si>
  <si>
    <t xml:space="preserve">HUNTLEY</t>
  </si>
  <si>
    <t xml:space="preserve">1951-01-22</t>
  </si>
  <si>
    <t xml:space="preserve">OH0015765609</t>
  </si>
  <si>
    <t xml:space="preserve">ROMAN</t>
  </si>
  <si>
    <t xml:space="preserve">1955-04-06</t>
  </si>
  <si>
    <t xml:space="preserve">OH0015773355</t>
  </si>
  <si>
    <t xml:space="preserve">1984-05-25</t>
  </si>
  <si>
    <t xml:space="preserve">1912 ROBERTS LN NE</t>
  </si>
  <si>
    <t xml:space="preserve">OH0015769770</t>
  </si>
  <si>
    <t xml:space="preserve">1982-05-24</t>
  </si>
  <si>
    <t xml:space="preserve">OH0015678858</t>
  </si>
  <si>
    <t xml:space="preserve">GELNETT</t>
  </si>
  <si>
    <t xml:space="preserve">1956-12-21</t>
  </si>
  <si>
    <t xml:space="preserve">APT 192</t>
  </si>
  <si>
    <t xml:space="preserve">OH0024292448</t>
  </si>
  <si>
    <t xml:space="preserve">DIAZ</t>
  </si>
  <si>
    <t xml:space="preserve">AMITY</t>
  </si>
  <si>
    <t xml:space="preserve">1978-04-16</t>
  </si>
  <si>
    <t xml:space="preserve">2019-04-15</t>
  </si>
  <si>
    <t xml:space="preserve">OH0015780851</t>
  </si>
  <si>
    <t xml:space="preserve">DUKES</t>
  </si>
  <si>
    <t xml:space="preserve">1963-05-12</t>
  </si>
  <si>
    <t xml:space="preserve">APT 176</t>
  </si>
  <si>
    <t xml:space="preserve">OH0015785528</t>
  </si>
  <si>
    <t xml:space="preserve">1955-06-14</t>
  </si>
  <si>
    <t xml:space="preserve">OH0015741659</t>
  </si>
  <si>
    <t xml:space="preserve">FRANKOS</t>
  </si>
  <si>
    <t xml:space="preserve">1959-07-24</t>
  </si>
  <si>
    <t xml:space="preserve">2020-12-29</t>
  </si>
  <si>
    <t xml:space="preserve">OH0027951561</t>
  </si>
  <si>
    <t xml:space="preserve">HEARRELL</t>
  </si>
  <si>
    <t xml:space="preserve">1952-04-29</t>
  </si>
  <si>
    <t xml:space="preserve">2025-04-16</t>
  </si>
  <si>
    <t xml:space="preserve">OH0019196506</t>
  </si>
  <si>
    <t xml:space="preserve">1966-10-08</t>
  </si>
  <si>
    <t xml:space="preserve">2021-07-20</t>
  </si>
  <si>
    <t xml:space="preserve">OH0024340650</t>
  </si>
  <si>
    <t xml:space="preserve">WANNER</t>
  </si>
  <si>
    <t xml:space="preserve">1991-07-11</t>
  </si>
  <si>
    <t xml:space="preserve">OH0019995405</t>
  </si>
  <si>
    <t xml:space="preserve">QUINCY</t>
  </si>
  <si>
    <t xml:space="preserve">1990-10-05</t>
  </si>
  <si>
    <t xml:space="preserve">2020-10-22</t>
  </si>
  <si>
    <t xml:space="preserve">APT 203</t>
  </si>
  <si>
    <t xml:space="preserve">OH0024443293</t>
  </si>
  <si>
    <t xml:space="preserve">1954-02-22</t>
  </si>
  <si>
    <t xml:space="preserve">1907 ROBERTS LN NE</t>
  </si>
  <si>
    <t xml:space="preserve">OH0020221285</t>
  </si>
  <si>
    <t xml:space="preserve">READUS</t>
  </si>
  <si>
    <t xml:space="preserve">2014-05-03</t>
  </si>
  <si>
    <t xml:space="preserve">OH0015755738</t>
  </si>
  <si>
    <t xml:space="preserve">2017-10-05</t>
  </si>
  <si>
    <t xml:space="preserve">OH0023532790</t>
  </si>
  <si>
    <t xml:space="preserve">1997-06-10</t>
  </si>
  <si>
    <t xml:space="preserve">OH0022631667</t>
  </si>
  <si>
    <t xml:space="preserve">SWIGER</t>
  </si>
  <si>
    <t xml:space="preserve">2861 DARTMOOR DR NE</t>
  </si>
  <si>
    <t xml:space="preserve">OH0022555820</t>
  </si>
  <si>
    <t xml:space="preserve">YVONEE</t>
  </si>
  <si>
    <t xml:space="preserve">OH0015681593</t>
  </si>
  <si>
    <t xml:space="preserve">HEIKKILA</t>
  </si>
  <si>
    <t xml:space="preserve">1945-04-03</t>
  </si>
  <si>
    <t xml:space="preserve">2025-03-27</t>
  </si>
  <si>
    <t xml:space="preserve">1503 WILLOW BROOK DR NE</t>
  </si>
  <si>
    <t xml:space="preserve">OH0025396733</t>
  </si>
  <si>
    <t xml:space="preserve">BREEDLOVE</t>
  </si>
  <si>
    <t xml:space="preserve">2020-02-06</t>
  </si>
  <si>
    <t xml:space="preserve">OH0024943444</t>
  </si>
  <si>
    <t xml:space="preserve">SABIHI</t>
  </si>
  <si>
    <t xml:space="preserve">ZAHRA</t>
  </si>
  <si>
    <t xml:space="preserve">1962-03-21</t>
  </si>
  <si>
    <t xml:space="preserve">2018-11-07</t>
  </si>
  <si>
    <t xml:space="preserve">1475 STAFFORD DR NE</t>
  </si>
  <si>
    <t xml:space="preserve">OH0024808630</t>
  </si>
  <si>
    <t xml:space="preserve">2000-08-24</t>
  </si>
  <si>
    <t xml:space="preserve">OH0020803924</t>
  </si>
  <si>
    <t xml:space="preserve">DICENSO</t>
  </si>
  <si>
    <t xml:space="preserve">1931-03-30</t>
  </si>
  <si>
    <t xml:space="preserve">1203 WILLOW BROOK DR NE</t>
  </si>
  <si>
    <t xml:space="preserve">OH0015906571</t>
  </si>
  <si>
    <t xml:space="preserve">CARIE</t>
  </si>
  <si>
    <t xml:space="preserve">1976-08-17</t>
  </si>
  <si>
    <t xml:space="preserve">OH0027701255</t>
  </si>
  <si>
    <t xml:space="preserve">1976-01-15</t>
  </si>
  <si>
    <t xml:space="preserve">1915 ROBERTS LN NE</t>
  </si>
  <si>
    <t xml:space="preserve">OH0023910196</t>
  </si>
  <si>
    <t xml:space="preserve">1992-05-02</t>
  </si>
  <si>
    <t xml:space="preserve">1814 COVENTRY AVE NE</t>
  </si>
  <si>
    <t xml:space="preserve">OH0015747309</t>
  </si>
  <si>
    <t xml:space="preserve">DAMORE</t>
  </si>
  <si>
    <t xml:space="preserve">1961-05-31</t>
  </si>
  <si>
    <t xml:space="preserve">2014-05-31</t>
  </si>
  <si>
    <t xml:space="preserve">1145 MILLIKIN PL NE</t>
  </si>
  <si>
    <t xml:space="preserve">OH0019295998</t>
  </si>
  <si>
    <t xml:space="preserve">1988-01-11</t>
  </si>
  <si>
    <t xml:space="preserve">OH0027700948</t>
  </si>
  <si>
    <t xml:space="preserve">DONTELL</t>
  </si>
  <si>
    <t xml:space="preserve">1977-06-27</t>
  </si>
  <si>
    <t xml:space="preserve">OH0026997940</t>
  </si>
  <si>
    <t xml:space="preserve">PATRECIA</t>
  </si>
  <si>
    <t xml:space="preserve">1989-11-23</t>
  </si>
  <si>
    <t xml:space="preserve">2024-08-04</t>
  </si>
  <si>
    <t xml:space="preserve">OH0025092657</t>
  </si>
  <si>
    <t xml:space="preserve">MORALES MONROY</t>
  </si>
  <si>
    <t xml:space="preserve">SOFIA</t>
  </si>
  <si>
    <t xml:space="preserve">1996-08-16</t>
  </si>
  <si>
    <t xml:space="preserve">2019-04-21</t>
  </si>
  <si>
    <t xml:space="preserve">OH0025328926</t>
  </si>
  <si>
    <t xml:space="preserve">1989-05-16</t>
  </si>
  <si>
    <t xml:space="preserve">1781 CRANBERRY LN NE</t>
  </si>
  <si>
    <t xml:space="preserve">APT 231</t>
  </si>
  <si>
    <t xml:space="preserve">OH0015687381</t>
  </si>
  <si>
    <t xml:space="preserve">1982-10-22</t>
  </si>
  <si>
    <t xml:space="preserve">2014-09-26</t>
  </si>
  <si>
    <t xml:space="preserve">OH0024215092</t>
  </si>
  <si>
    <t xml:space="preserve">EBNER</t>
  </si>
  <si>
    <t xml:space="preserve">1985-08-30</t>
  </si>
  <si>
    <t xml:space="preserve">2017-02-11</t>
  </si>
  <si>
    <t xml:space="preserve">APT 180</t>
  </si>
  <si>
    <t xml:space="preserve">OH0022780420</t>
  </si>
  <si>
    <t xml:space="preserve">SUSIE</t>
  </si>
  <si>
    <t xml:space="preserve">1952-03-13</t>
  </si>
  <si>
    <t xml:space="preserve">OH0022574670</t>
  </si>
  <si>
    <t xml:space="preserve">NADZADI</t>
  </si>
  <si>
    <t xml:space="preserve">1950-08-21</t>
  </si>
  <si>
    <t xml:space="preserve">2402 WILLOW BROOK DR NE</t>
  </si>
  <si>
    <t xml:space="preserve">OH0015778219</t>
  </si>
  <si>
    <t xml:space="preserve">1939-08-29</t>
  </si>
  <si>
    <t xml:space="preserve">2015-09-04</t>
  </si>
  <si>
    <t xml:space="preserve">1102 WILLOW BROOK DR NE</t>
  </si>
  <si>
    <t xml:space="preserve">OH0022574633</t>
  </si>
  <si>
    <t xml:space="preserve">1949-05-28</t>
  </si>
  <si>
    <t xml:space="preserve">2015-06-30</t>
  </si>
  <si>
    <t xml:space="preserve">OH0026287061</t>
  </si>
  <si>
    <t xml:space="preserve">GRINNELL</t>
  </si>
  <si>
    <t xml:space="preserve">LAIN</t>
  </si>
  <si>
    <t xml:space="preserve">2021-09-11</t>
  </si>
  <si>
    <t xml:space="preserve">OH0022631389</t>
  </si>
  <si>
    <t xml:space="preserve">1952-10-02</t>
  </si>
  <si>
    <t xml:space="preserve">2019-05-20</t>
  </si>
  <si>
    <t xml:space="preserve">OH0015759750</t>
  </si>
  <si>
    <t xml:space="preserve">1957-05-08</t>
  </si>
  <si>
    <t xml:space="preserve">1902 WILLOW BROOK DR NE</t>
  </si>
  <si>
    <t xml:space="preserve">OH0023343480</t>
  </si>
  <si>
    <t xml:space="preserve">1934-10-29</t>
  </si>
  <si>
    <t xml:space="preserve">501 WILLOW BROOK DR NE</t>
  </si>
  <si>
    <t xml:space="preserve">OH0024844260</t>
  </si>
  <si>
    <t xml:space="preserve">BONNELL</t>
  </si>
  <si>
    <t xml:space="preserve">1992-09-28</t>
  </si>
  <si>
    <t xml:space="preserve">2018-09-22</t>
  </si>
  <si>
    <t xml:space="preserve">OH0027520853</t>
  </si>
  <si>
    <t xml:space="preserve">1965-07-13</t>
  </si>
  <si>
    <t xml:space="preserve">OH0022631565</t>
  </si>
  <si>
    <t xml:space="preserve">MCGLONE</t>
  </si>
  <si>
    <t xml:space="preserve">1965-01-21</t>
  </si>
  <si>
    <t xml:space="preserve">2018-06-27</t>
  </si>
  <si>
    <t xml:space="preserve">APT 193</t>
  </si>
  <si>
    <t xml:space="preserve">OH0015740284</t>
  </si>
  <si>
    <t xml:space="preserve">MECHLING</t>
  </si>
  <si>
    <t xml:space="preserve">1982-07-28</t>
  </si>
  <si>
    <t xml:space="preserve">2752 SEDGEWICK ST NE</t>
  </si>
  <si>
    <t xml:space="preserve">OH0015685534</t>
  </si>
  <si>
    <t xml:space="preserve">MERIDEL</t>
  </si>
  <si>
    <t xml:space="preserve">1943-04-15</t>
  </si>
  <si>
    <t xml:space="preserve">APT 169</t>
  </si>
  <si>
    <t xml:space="preserve">OH0025996800</t>
  </si>
  <si>
    <t xml:space="preserve">1993-07-17</t>
  </si>
  <si>
    <t xml:space="preserve">OH0023458567</t>
  </si>
  <si>
    <t xml:space="preserve">2015-11-25</t>
  </si>
  <si>
    <t xml:space="preserve">OH0023458605</t>
  </si>
  <si>
    <t xml:space="preserve">EDENFIELD</t>
  </si>
  <si>
    <t xml:space="preserve">MISTY</t>
  </si>
  <si>
    <t xml:space="preserve">1974-05-24</t>
  </si>
  <si>
    <t xml:space="preserve">2021-10-11</t>
  </si>
  <si>
    <t xml:space="preserve">1723 COVENTRY AVE NE</t>
  </si>
  <si>
    <t xml:space="preserve">OH0023488788</t>
  </si>
  <si>
    <t xml:space="preserve">DAVONTA</t>
  </si>
  <si>
    <t xml:space="preserve">1998-02-16</t>
  </si>
  <si>
    <t xml:space="preserve">OH0015699439</t>
  </si>
  <si>
    <t xml:space="preserve">MELVINA</t>
  </si>
  <si>
    <t xml:space="preserve">1937-09-08</t>
  </si>
  <si>
    <t xml:space="preserve">OH0027788979</t>
  </si>
  <si>
    <t xml:space="preserve">VALERIO</t>
  </si>
  <si>
    <t xml:space="preserve">2001-07-16</t>
  </si>
  <si>
    <t xml:space="preserve">APT 218</t>
  </si>
  <si>
    <t xml:space="preserve">OH0015676271</t>
  </si>
  <si>
    <t xml:space="preserve">1983-11-15</t>
  </si>
  <si>
    <t xml:space="preserve">OH0015740757</t>
  </si>
  <si>
    <t xml:space="preserve">1951-09-13</t>
  </si>
  <si>
    <t xml:space="preserve">OH0027870013</t>
  </si>
  <si>
    <t xml:space="preserve">1943-05-30</t>
  </si>
  <si>
    <t xml:space="preserve">2025-01-06</t>
  </si>
  <si>
    <t xml:space="preserve">1743 COVENTRY AVE NE</t>
  </si>
  <si>
    <t xml:space="preserve">OH0027269933</t>
  </si>
  <si>
    <t xml:space="preserve">BAILS</t>
  </si>
  <si>
    <t xml:space="preserve">1960-07-27</t>
  </si>
  <si>
    <t xml:space="preserve">OH0015812787</t>
  </si>
  <si>
    <t xml:space="preserve">1957-10-01</t>
  </si>
  <si>
    <t xml:space="preserve">APT 163</t>
  </si>
  <si>
    <t xml:space="preserve">OH0027870015</t>
  </si>
  <si>
    <t xml:space="preserve">1941-12-25</t>
  </si>
  <si>
    <t xml:space="preserve">OH0025916237</t>
  </si>
  <si>
    <t xml:space="preserve">RULE</t>
  </si>
  <si>
    <t xml:space="preserve">1940-08-20</t>
  </si>
  <si>
    <t xml:space="preserve">OH0027846431</t>
  </si>
  <si>
    <t xml:space="preserve">2006-08-24</t>
  </si>
  <si>
    <t xml:space="preserve">OH0018597365</t>
  </si>
  <si>
    <t xml:space="preserve">VASEL</t>
  </si>
  <si>
    <t xml:space="preserve">1961-03-24</t>
  </si>
  <si>
    <t xml:space="preserve">2005-08-09</t>
  </si>
  <si>
    <t xml:space="preserve">APT 196</t>
  </si>
  <si>
    <t xml:space="preserve">OH0026335490</t>
  </si>
  <si>
    <t xml:space="preserve">1991-11-14</t>
  </si>
  <si>
    <t xml:space="preserve">OH0026857770</t>
  </si>
  <si>
    <t xml:space="preserve">BEECHER</t>
  </si>
  <si>
    <t xml:space="preserve">1956-04-28</t>
  </si>
  <si>
    <t xml:space="preserve">1826 ROBERTS LN NE</t>
  </si>
  <si>
    <t xml:space="preserve">OH0024664135</t>
  </si>
  <si>
    <t xml:space="preserve">APT 1857</t>
  </si>
  <si>
    <t xml:space="preserve">OH0027680416</t>
  </si>
  <si>
    <t xml:space="preserve">MARANDA</t>
  </si>
  <si>
    <t xml:space="preserve">1998-02-06</t>
  </si>
  <si>
    <t xml:space="preserve">OH0023969927</t>
  </si>
  <si>
    <t xml:space="preserve">TRAMMELL</t>
  </si>
  <si>
    <t xml:space="preserve">1958-09-27</t>
  </si>
  <si>
    <t xml:space="preserve">OH0026204836</t>
  </si>
  <si>
    <t xml:space="preserve">2003-03-08</t>
  </si>
  <si>
    <t xml:space="preserve">OH0015696197</t>
  </si>
  <si>
    <t xml:space="preserve">1952-02-10</t>
  </si>
  <si>
    <t xml:space="preserve">OH0026781405</t>
  </si>
  <si>
    <t xml:space="preserve">1993-06-30</t>
  </si>
  <si>
    <t xml:space="preserve">OH0022571585</t>
  </si>
  <si>
    <t xml:space="preserve">ROWLANDS</t>
  </si>
  <si>
    <t xml:space="preserve">1980-10-05</t>
  </si>
  <si>
    <t xml:space="preserve">2013-10-05</t>
  </si>
  <si>
    <t xml:space="preserve">OH0027494573</t>
  </si>
  <si>
    <t xml:space="preserve">NECOLE</t>
  </si>
  <si>
    <t xml:space="preserve">1986-04-06</t>
  </si>
  <si>
    <t xml:space="preserve">2024-08-11</t>
  </si>
  <si>
    <t xml:space="preserve">OH0025023898</t>
  </si>
  <si>
    <t xml:space="preserve">FRANCO</t>
  </si>
  <si>
    <t xml:space="preserve">1948-10-11</t>
  </si>
  <si>
    <t xml:space="preserve">OH0015740438</t>
  </si>
  <si>
    <t xml:space="preserve">1968-02-02</t>
  </si>
  <si>
    <t xml:space="preserve">2017-08-24</t>
  </si>
  <si>
    <t xml:space="preserve">OH0021031540</t>
  </si>
  <si>
    <t xml:space="preserve">1981-08-07</t>
  </si>
  <si>
    <t xml:space="preserve">OH0015793455</t>
  </si>
  <si>
    <t xml:space="preserve">1959-12-07</t>
  </si>
  <si>
    <t xml:space="preserve">2016-02-05</t>
  </si>
  <si>
    <t xml:space="preserve">OH0015796028</t>
  </si>
  <si>
    <t xml:space="preserve">1951-07-11</t>
  </si>
  <si>
    <t xml:space="preserve">OH0027959279</t>
  </si>
  <si>
    <t xml:space="preserve">1989-09-26</t>
  </si>
  <si>
    <t xml:space="preserve">2025-06-02</t>
  </si>
  <si>
    <t xml:space="preserve">OH0023007497</t>
  </si>
  <si>
    <t xml:space="preserve">OH0015743814</t>
  </si>
  <si>
    <t xml:space="preserve">1973-01-13</t>
  </si>
  <si>
    <t xml:space="preserve">2015-01-13</t>
  </si>
  <si>
    <t xml:space="preserve">OH0027703178</t>
  </si>
  <si>
    <t xml:space="preserve">GABONIA</t>
  </si>
  <si>
    <t xml:space="preserve">PRINCESA</t>
  </si>
  <si>
    <t xml:space="preserve">LIYAH</t>
  </si>
  <si>
    <t xml:space="preserve">2003-09-29</t>
  </si>
  <si>
    <t xml:space="preserve">OH0027951464</t>
  </si>
  <si>
    <t xml:space="preserve">1809 ROBERTS LN NE</t>
  </si>
  <si>
    <t xml:space="preserve">OH0025551858</t>
  </si>
  <si>
    <t xml:space="preserve">AUNDRIA</t>
  </si>
  <si>
    <t xml:space="preserve">HALI ANN</t>
  </si>
  <si>
    <t xml:space="preserve">1994-09-08</t>
  </si>
  <si>
    <t xml:space="preserve">OH0021406138</t>
  </si>
  <si>
    <t xml:space="preserve">2020-11-18</t>
  </si>
  <si>
    <t xml:space="preserve">OH0020787727</t>
  </si>
  <si>
    <t xml:space="preserve">KRINGETA</t>
  </si>
  <si>
    <t xml:space="preserve">1991-02-26</t>
  </si>
  <si>
    <t xml:space="preserve">2022-01-07</t>
  </si>
  <si>
    <t xml:space="preserve">OH0024497688</t>
  </si>
  <si>
    <t xml:space="preserve">1988-03-05</t>
  </si>
  <si>
    <t xml:space="preserve">2018-01-23</t>
  </si>
  <si>
    <t xml:space="preserve">OH0023290429</t>
  </si>
  <si>
    <t xml:space="preserve">DEARMITT</t>
  </si>
  <si>
    <t xml:space="preserve">1976-04-06</t>
  </si>
  <si>
    <t xml:space="preserve">2951 CITADEL DR NE</t>
  </si>
  <si>
    <t xml:space="preserve">OH0025594745</t>
  </si>
  <si>
    <t xml:space="preserve">WIAND</t>
  </si>
  <si>
    <t xml:space="preserve">1942-02-05</t>
  </si>
  <si>
    <t xml:space="preserve">OH0027845255</t>
  </si>
  <si>
    <t xml:space="preserve">LEMP</t>
  </si>
  <si>
    <t xml:space="preserve">1885 NORTH RD NE</t>
  </si>
  <si>
    <t xml:space="preserve">OH0022904399</t>
  </si>
  <si>
    <t xml:space="preserve">OLEJNIK</t>
  </si>
  <si>
    <t xml:space="preserve">1996-01-25</t>
  </si>
  <si>
    <t xml:space="preserve">OH0024179588</t>
  </si>
  <si>
    <t xml:space="preserve">1995-12-20</t>
  </si>
  <si>
    <t xml:space="preserve">OH0023188427</t>
  </si>
  <si>
    <t xml:space="preserve">1996-12-12</t>
  </si>
  <si>
    <t xml:space="preserve">1784 ROBERTS LN NE</t>
  </si>
  <si>
    <t xml:space="preserve">OH0023792997</t>
  </si>
  <si>
    <t xml:space="preserve">SNOW</t>
  </si>
  <si>
    <t xml:space="preserve">1993-10-21</t>
  </si>
  <si>
    <t xml:space="preserve">OH0023641596</t>
  </si>
  <si>
    <t xml:space="preserve">2016-03-24</t>
  </si>
  <si>
    <t xml:space="preserve">OH0015855949</t>
  </si>
  <si>
    <t xml:space="preserve">CRISS</t>
  </si>
  <si>
    <t xml:space="preserve">1971-08-29</t>
  </si>
  <si>
    <t xml:space="preserve">2638 REEVES RD NE</t>
  </si>
  <si>
    <t xml:space="preserve">OH0027269840</t>
  </si>
  <si>
    <t xml:space="preserve">SHULTZ</t>
  </si>
  <si>
    <t xml:space="preserve">1980-02-03</t>
  </si>
  <si>
    <t xml:space="preserve">OH0015977645</t>
  </si>
  <si>
    <t xml:space="preserve">BAUMAN</t>
  </si>
  <si>
    <t xml:space="preserve">1945-12-13</t>
  </si>
  <si>
    <t xml:space="preserve">OH0022512123</t>
  </si>
  <si>
    <t xml:space="preserve">1978-08-12</t>
  </si>
  <si>
    <t xml:space="preserve">2013-08-19</t>
  </si>
  <si>
    <t xml:space="preserve">OH0015703624</t>
  </si>
  <si>
    <t xml:space="preserve">1966-09-11</t>
  </si>
  <si>
    <t xml:space="preserve">2730 SEDGEWICK ST NE</t>
  </si>
  <si>
    <t xml:space="preserve">OH0019014542</t>
  </si>
  <si>
    <t xml:space="preserve">1973-08-04</t>
  </si>
  <si>
    <t xml:space="preserve">2013-07-24</t>
  </si>
  <si>
    <t xml:space="preserve">OH0015767612</t>
  </si>
  <si>
    <t xml:space="preserve">1951-06-04</t>
  </si>
  <si>
    <t xml:space="preserve">2013-09-16</t>
  </si>
  <si>
    <t xml:space="preserve">602 WILLOW BROOK DR NE</t>
  </si>
  <si>
    <t xml:space="preserve">OH0026410312</t>
  </si>
  <si>
    <t xml:space="preserve">HOSMER</t>
  </si>
  <si>
    <t xml:space="preserve">1988-02-05</t>
  </si>
  <si>
    <t xml:space="preserve">OH0019196236</t>
  </si>
  <si>
    <t xml:space="preserve">GHISLAINE</t>
  </si>
  <si>
    <t xml:space="preserve">1989-02-18</t>
  </si>
  <si>
    <t xml:space="preserve">APT 173</t>
  </si>
  <si>
    <t xml:space="preserve">OH0024943398</t>
  </si>
  <si>
    <t xml:space="preserve">1997-12-09</t>
  </si>
  <si>
    <t xml:space="preserve">2018-11-23</t>
  </si>
  <si>
    <t xml:space="preserve">OH0027838928</t>
  </si>
  <si>
    <t xml:space="preserve">2001-03-04</t>
  </si>
  <si>
    <t xml:space="preserve">2024-10-18</t>
  </si>
  <si>
    <t xml:space="preserve">2166 SARKIES DR NE</t>
  </si>
  <si>
    <t xml:space="preserve">OH0015726969</t>
  </si>
  <si>
    <t xml:space="preserve">1950-01-05</t>
  </si>
  <si>
    <t xml:space="preserve">APT 238</t>
  </si>
  <si>
    <t xml:space="preserve">OH0023996415</t>
  </si>
  <si>
    <t xml:space="preserve">1998-08-17</t>
  </si>
  <si>
    <t xml:space="preserve">OH0026082931</t>
  </si>
  <si>
    <t xml:space="preserve">HENDRICKS</t>
  </si>
  <si>
    <t xml:space="preserve">1996-10-09</t>
  </si>
  <si>
    <t xml:space="preserve">2020-11-20</t>
  </si>
  <si>
    <t xml:space="preserve">APT 174</t>
  </si>
  <si>
    <t xml:space="preserve">OH0022818756</t>
  </si>
  <si>
    <t xml:space="preserve">1981-11-24</t>
  </si>
  <si>
    <t xml:space="preserve">2016-07-06</t>
  </si>
  <si>
    <t xml:space="preserve">APT 224</t>
  </si>
  <si>
    <t xml:space="preserve">OH0027846403</t>
  </si>
  <si>
    <t xml:space="preserve">ZAMECNIK</t>
  </si>
  <si>
    <t xml:space="preserve">OH0025262252</t>
  </si>
  <si>
    <t xml:space="preserve">2001-03-20</t>
  </si>
  <si>
    <t xml:space="preserve">OH0027406811</t>
  </si>
  <si>
    <t xml:space="preserve">HERNDON</t>
  </si>
  <si>
    <t xml:space="preserve">1961-03-06</t>
  </si>
  <si>
    <t xml:space="preserve">APT 314</t>
  </si>
  <si>
    <t xml:space="preserve">OH0027671890</t>
  </si>
  <si>
    <t xml:space="preserve">CHATMAN</t>
  </si>
  <si>
    <t xml:space="preserve">1976-06-22</t>
  </si>
  <si>
    <t xml:space="preserve">1804 STONEHENGE AVE NE</t>
  </si>
  <si>
    <t xml:space="preserve">OH0019804504</t>
  </si>
  <si>
    <t xml:space="preserve">BOOZELL</t>
  </si>
  <si>
    <t xml:space="preserve">1989-05-19</t>
  </si>
  <si>
    <t xml:space="preserve">OH0019135675</t>
  </si>
  <si>
    <t xml:space="preserve">1988-02-13</t>
  </si>
  <si>
    <t xml:space="preserve">OH0015841227</t>
  </si>
  <si>
    <t xml:space="preserve">1962-07-19</t>
  </si>
  <si>
    <t xml:space="preserve">OH0027560626</t>
  </si>
  <si>
    <t xml:space="preserve">PATRESE</t>
  </si>
  <si>
    <t xml:space="preserve">OH0025607147</t>
  </si>
  <si>
    <t xml:space="preserve">2001-10-18</t>
  </si>
  <si>
    <t xml:space="preserve">OH0019360719</t>
  </si>
  <si>
    <t xml:space="preserve">OH0025604302</t>
  </si>
  <si>
    <t xml:space="preserve">1970-10-29</t>
  </si>
  <si>
    <t xml:space="preserve">2021-07-06</t>
  </si>
  <si>
    <t xml:space="preserve">OH0015690058</t>
  </si>
  <si>
    <t xml:space="preserve">FENN</t>
  </si>
  <si>
    <t xml:space="preserve">1945-02-26</t>
  </si>
  <si>
    <t xml:space="preserve">2503 WILLOW BROOK DR NE</t>
  </si>
  <si>
    <t xml:space="preserve">OH0015799953</t>
  </si>
  <si>
    <t xml:space="preserve">HOLLEY</t>
  </si>
  <si>
    <t xml:space="preserve">1965-05-21</t>
  </si>
  <si>
    <t xml:space="preserve">2721 SEDGEWICK ST NE</t>
  </si>
  <si>
    <t xml:space="preserve">OH0015725973</t>
  </si>
  <si>
    <t xml:space="preserve">1950-12-06</t>
  </si>
  <si>
    <t xml:space="preserve">APT 164</t>
  </si>
  <si>
    <t xml:space="preserve">OH0027525896</t>
  </si>
  <si>
    <t xml:space="preserve">2006-03-30</t>
  </si>
  <si>
    <t xml:space="preserve">2024-08-16</t>
  </si>
  <si>
    <t xml:space="preserve">OH0025025742</t>
  </si>
  <si>
    <t xml:space="preserve">MATINA</t>
  </si>
  <si>
    <t xml:space="preserve">EUDOKIA</t>
  </si>
  <si>
    <t xml:space="preserve">2000-10-29</t>
  </si>
  <si>
    <t xml:space="preserve">2019-01-22</t>
  </si>
  <si>
    <t xml:space="preserve">OH0020418979</t>
  </si>
  <si>
    <t xml:space="preserve">HOCKENBERRY</t>
  </si>
  <si>
    <t xml:space="preserve">2015-12-09</t>
  </si>
  <si>
    <t xml:space="preserve">APT 232</t>
  </si>
  <si>
    <t xml:space="preserve">OH0020627942</t>
  </si>
  <si>
    <t xml:space="preserve">OH0026249864</t>
  </si>
  <si>
    <t xml:space="preserve">2003-02-18</t>
  </si>
  <si>
    <t xml:space="preserve">2021-07-15</t>
  </si>
  <si>
    <t xml:space="preserve">OH0015747574</t>
  </si>
  <si>
    <t xml:space="preserve">LOREN</t>
  </si>
  <si>
    <t xml:space="preserve">OH0015739876</t>
  </si>
  <si>
    <t xml:space="preserve">1984-06-30</t>
  </si>
  <si>
    <t xml:space="preserve">OH0015715488</t>
  </si>
  <si>
    <t xml:space="preserve">1951-11-10</t>
  </si>
  <si>
    <t xml:space="preserve">2008-02-11</t>
  </si>
  <si>
    <t xml:space="preserve">1460 NORTH RD NE</t>
  </si>
  <si>
    <t xml:space="preserve">OH0015721369</t>
  </si>
  <si>
    <t xml:space="preserve">2092 GLENN DR NE</t>
  </si>
  <si>
    <t xml:space="preserve">OH0027459610</t>
  </si>
  <si>
    <t xml:space="preserve">MEYER</t>
  </si>
  <si>
    <t xml:space="preserve">1979-09-18</t>
  </si>
  <si>
    <t xml:space="preserve">OH0023075096</t>
  </si>
  <si>
    <t xml:space="preserve">WOODLEY</t>
  </si>
  <si>
    <t xml:space="preserve">1995-07-07</t>
  </si>
  <si>
    <t xml:space="preserve">2106 GLENN DR NE</t>
  </si>
  <si>
    <t xml:space="preserve">OH0027889810</t>
  </si>
  <si>
    <t xml:space="preserve">ROFF</t>
  </si>
  <si>
    <t xml:space="preserve">1970-04-09</t>
  </si>
  <si>
    <t xml:space="preserve">2025-01-29</t>
  </si>
  <si>
    <t xml:space="preserve">2811 REEVES RD NE</t>
  </si>
  <si>
    <t xml:space="preserve">OH0015710353</t>
  </si>
  <si>
    <t xml:space="preserve">CAGE</t>
  </si>
  <si>
    <t xml:space="preserve">1949-11-05</t>
  </si>
  <si>
    <t xml:space="preserve">OH0015787080</t>
  </si>
  <si>
    <t xml:space="preserve">CHOVAN</t>
  </si>
  <si>
    <t xml:space="preserve">1968-05-23</t>
  </si>
  <si>
    <t xml:space="preserve">OH0015741467</t>
  </si>
  <si>
    <t xml:space="preserve">2810 DARTMOOR DR NE</t>
  </si>
  <si>
    <t xml:space="preserve">OH0025642814</t>
  </si>
  <si>
    <t xml:space="preserve">GEOFFREY</t>
  </si>
  <si>
    <t xml:space="preserve">1994-07-06</t>
  </si>
  <si>
    <t xml:space="preserve">1721 ROBERTS LN NE</t>
  </si>
  <si>
    <t xml:space="preserve">OH0015693804</t>
  </si>
  <si>
    <t xml:space="preserve">SHIMKO</t>
  </si>
  <si>
    <t xml:space="preserve">1961-01-27</t>
  </si>
  <si>
    <t xml:space="preserve">OH0025246574</t>
  </si>
  <si>
    <t xml:space="preserve">ALVA MARK</t>
  </si>
  <si>
    <t xml:space="preserve">OH0015687734</t>
  </si>
  <si>
    <t xml:space="preserve">BUSTAMANTE</t>
  </si>
  <si>
    <t xml:space="preserve">OFELIA</t>
  </si>
  <si>
    <t xml:space="preserve">1937-09-23</t>
  </si>
  <si>
    <t xml:space="preserve">1786 ROBERTS LN NE</t>
  </si>
  <si>
    <t xml:space="preserve">OH0015788656</t>
  </si>
  <si>
    <t xml:space="preserve">DORSEY</t>
  </si>
  <si>
    <t xml:space="preserve">1971-12-08</t>
  </si>
  <si>
    <t xml:space="preserve">2104 REEVES RD NE</t>
  </si>
  <si>
    <t xml:space="preserve">OH0018596087</t>
  </si>
  <si>
    <t xml:space="preserve">MARGUERITE</t>
  </si>
  <si>
    <t xml:space="preserve">1932-02-17</t>
  </si>
  <si>
    <t xml:space="preserve">OH0015746088</t>
  </si>
  <si>
    <t xml:space="preserve">HAMILTON</t>
  </si>
  <si>
    <t xml:space="preserve">SHANEKA</t>
  </si>
  <si>
    <t xml:space="preserve">1983-08-27</t>
  </si>
  <si>
    <t xml:space="preserve">2017-05-08</t>
  </si>
  <si>
    <t xml:space="preserve">OH0024700850</t>
  </si>
  <si>
    <t xml:space="preserve">2000-07-12</t>
  </si>
  <si>
    <t xml:space="preserve">OH0024634025</t>
  </si>
  <si>
    <t xml:space="preserve">WORLOCK</t>
  </si>
  <si>
    <t xml:space="preserve">2025-04-26</t>
  </si>
  <si>
    <t xml:space="preserve">APT 228</t>
  </si>
  <si>
    <t xml:space="preserve">OH0015750130</t>
  </si>
  <si>
    <t xml:space="preserve">TAMIE</t>
  </si>
  <si>
    <t xml:space="preserve">1969-10-02</t>
  </si>
  <si>
    <t xml:space="preserve">OH0027720010</t>
  </si>
  <si>
    <t xml:space="preserve">ALIXANDER</t>
  </si>
  <si>
    <t xml:space="preserve">2006-03-06</t>
  </si>
  <si>
    <t xml:space="preserve">OH0015691024</t>
  </si>
  <si>
    <t xml:space="preserve">1934-08-03</t>
  </si>
  <si>
    <t xml:space="preserve">2019-02-25</t>
  </si>
  <si>
    <t xml:space="preserve">OH0015704658</t>
  </si>
  <si>
    <t xml:space="preserve">1950-07-05</t>
  </si>
  <si>
    <t xml:space="preserve">2803 SEDGEWICK ST NE</t>
  </si>
  <si>
    <t xml:space="preserve">OH0027724409</t>
  </si>
  <si>
    <t xml:space="preserve">DEMETRIOS</t>
  </si>
  <si>
    <t xml:space="preserve">1992-09-27</t>
  </si>
  <si>
    <t xml:space="preserve">OH0015692393</t>
  </si>
  <si>
    <t xml:space="preserve">MAURO</t>
  </si>
  <si>
    <t xml:space="preserve">1976-12-02</t>
  </si>
  <si>
    <t xml:space="preserve">2004-05-31</t>
  </si>
  <si>
    <t xml:space="preserve">OH0024502156</t>
  </si>
  <si>
    <t xml:space="preserve">MCCARTHY</t>
  </si>
  <si>
    <t xml:space="preserve">1942-03-21</t>
  </si>
  <si>
    <t xml:space="preserve">2018-01-26</t>
  </si>
  <si>
    <t xml:space="preserve">2175 GRISSOM DR NE</t>
  </si>
  <si>
    <t xml:space="preserve">OH0026159493</t>
  </si>
  <si>
    <t xml:space="preserve">STAMLER</t>
  </si>
  <si>
    <t xml:space="preserve">KIMBERLY JAMIE</t>
  </si>
  <si>
    <t xml:space="preserve">OH0024494975</t>
  </si>
  <si>
    <t xml:space="preserve">KRISA</t>
  </si>
  <si>
    <t xml:space="preserve">2018-01-12</t>
  </si>
  <si>
    <t xml:space="preserve">1672 CRANBERRY LN NE</t>
  </si>
  <si>
    <t xml:space="preserve">OH0024203424</t>
  </si>
  <si>
    <t xml:space="preserve">1953-12-23</t>
  </si>
  <si>
    <t xml:space="preserve">APT 230</t>
  </si>
  <si>
    <t xml:space="preserve">OH0020715599</t>
  </si>
  <si>
    <t xml:space="preserve">YAVON</t>
  </si>
  <si>
    <t xml:space="preserve">1640 COVENTRY AVE NE</t>
  </si>
  <si>
    <t xml:space="preserve">OH0027597738</t>
  </si>
  <si>
    <t xml:space="preserve">SONJA</t>
  </si>
  <si>
    <t xml:space="preserve">OH0015728747</t>
  </si>
  <si>
    <t xml:space="preserve">1957-04-21</t>
  </si>
  <si>
    <t xml:space="preserve">OH0027613014</t>
  </si>
  <si>
    <t xml:space="preserve">ARYA</t>
  </si>
  <si>
    <t xml:space="preserve">2003-03-28</t>
  </si>
  <si>
    <t xml:space="preserve">OH0025379789</t>
  </si>
  <si>
    <t xml:space="preserve">DRUMMER</t>
  </si>
  <si>
    <t xml:space="preserve">2001-06-03</t>
  </si>
  <si>
    <t xml:space="preserve">OH0021036680</t>
  </si>
  <si>
    <t xml:space="preserve">SCOVILLE</t>
  </si>
  <si>
    <t xml:space="preserve">1992-04-25</t>
  </si>
  <si>
    <t xml:space="preserve">2013-12-23</t>
  </si>
  <si>
    <t xml:space="preserve">1833 ROBERTS LN NE</t>
  </si>
  <si>
    <t xml:space="preserve">OH0027747457</t>
  </si>
  <si>
    <t xml:space="preserve">OH0023457622</t>
  </si>
  <si>
    <t xml:space="preserve">1959-01-16</t>
  </si>
  <si>
    <t xml:space="preserve">OH0027641489</t>
  </si>
  <si>
    <t xml:space="preserve">BARTHEL</t>
  </si>
  <si>
    <t xml:space="preserve">DYLINA LA BREA</t>
  </si>
  <si>
    <t xml:space="preserve">2005-08-10</t>
  </si>
  <si>
    <t xml:space="preserve">UNIT 2912</t>
  </si>
  <si>
    <t xml:space="preserve">OH0023681347</t>
  </si>
  <si>
    <t xml:space="preserve">1971-05-28</t>
  </si>
  <si>
    <t xml:space="preserve">2016-05-11</t>
  </si>
  <si>
    <t xml:space="preserve">OH0022031736</t>
  </si>
  <si>
    <t xml:space="preserve">SETTLE</t>
  </si>
  <si>
    <t xml:space="preserve">1956-11-26</t>
  </si>
  <si>
    <t xml:space="preserve">2025-04-24</t>
  </si>
  <si>
    <t xml:space="preserve">APT 234</t>
  </si>
  <si>
    <t xml:space="preserve">OH0026114595</t>
  </si>
  <si>
    <t xml:space="preserve">UNIQUE</t>
  </si>
  <si>
    <t xml:space="preserve">DANAISHA</t>
  </si>
  <si>
    <t xml:space="preserve">2001-04-26</t>
  </si>
  <si>
    <t xml:space="preserve">2020-11-30</t>
  </si>
  <si>
    <t xml:space="preserve">OH0025927509</t>
  </si>
  <si>
    <t xml:space="preserve">1981-03-15</t>
  </si>
  <si>
    <t xml:space="preserve">OH0015823069</t>
  </si>
  <si>
    <t xml:space="preserve">1980-11-28</t>
  </si>
  <si>
    <t xml:space="preserve">OH0025532603</t>
  </si>
  <si>
    <t xml:space="preserve">REAL</t>
  </si>
  <si>
    <t xml:space="preserve">1934-11-27</t>
  </si>
  <si>
    <t xml:space="preserve">OH0015699828</t>
  </si>
  <si>
    <t xml:space="preserve">1944-12-31</t>
  </si>
  <si>
    <t xml:space="preserve">1983-07-12</t>
  </si>
  <si>
    <t xml:space="preserve">OH0015807792</t>
  </si>
  <si>
    <t xml:space="preserve">HARR</t>
  </si>
  <si>
    <t xml:space="preserve">2016-03-30</t>
  </si>
  <si>
    <t xml:space="preserve">OH0024745548</t>
  </si>
  <si>
    <t xml:space="preserve">PETRACCO</t>
  </si>
  <si>
    <t xml:space="preserve">1963-01-14</t>
  </si>
  <si>
    <t xml:space="preserve">2018-06-25</t>
  </si>
  <si>
    <t xml:space="preserve">OH0027719978</t>
  </si>
  <si>
    <t xml:space="preserve">DEMETRIUS</t>
  </si>
  <si>
    <t xml:space="preserve">2000-01-02</t>
  </si>
  <si>
    <t xml:space="preserve">OH0015788899</t>
  </si>
  <si>
    <t xml:space="preserve">1947-11-02</t>
  </si>
  <si>
    <t xml:space="preserve">APT 190</t>
  </si>
  <si>
    <t xml:space="preserve">OH0023263457</t>
  </si>
  <si>
    <t xml:space="preserve">MCMILLAN</t>
  </si>
  <si>
    <t xml:space="preserve">LYNETTE</t>
  </si>
  <si>
    <t xml:space="preserve">1972-08-19</t>
  </si>
  <si>
    <t xml:space="preserve">2015-08-27</t>
  </si>
  <si>
    <t xml:space="preserve">OH0024944323</t>
  </si>
  <si>
    <t xml:space="preserve">BRICKNER</t>
  </si>
  <si>
    <t xml:space="preserve">1982-08-17</t>
  </si>
  <si>
    <t xml:space="preserve">APT 240</t>
  </si>
  <si>
    <t xml:space="preserve">OH0026084292</t>
  </si>
  <si>
    <t xml:space="preserve">DAVISON</t>
  </si>
  <si>
    <t xml:space="preserve">2020-10-20</t>
  </si>
  <si>
    <t xml:space="preserve">1869 COVENTRY AVE NE</t>
  </si>
  <si>
    <t xml:space="preserve">OH0024936478</t>
  </si>
  <si>
    <t xml:space="preserve">1980-05-21</t>
  </si>
  <si>
    <t xml:space="preserve">1504 DEN JEAN DR NE</t>
  </si>
  <si>
    <t xml:space="preserve">OH0022358986</t>
  </si>
  <si>
    <t xml:space="preserve">SEGER</t>
  </si>
  <si>
    <t xml:space="preserve">CIARA</t>
  </si>
  <si>
    <t xml:space="preserve">1995-04-24</t>
  </si>
  <si>
    <t xml:space="preserve">2019-04-30</t>
  </si>
  <si>
    <t xml:space="preserve">1651 CRANBERRY LN NE</t>
  </si>
  <si>
    <t xml:space="preserve">OH0023015084</t>
  </si>
  <si>
    <t xml:space="preserve">POURSHA</t>
  </si>
  <si>
    <t xml:space="preserve">1990-03-05</t>
  </si>
  <si>
    <t xml:space="preserve">2906 SEDGEWICK ST NE</t>
  </si>
  <si>
    <t xml:space="preserve">OH0026140665</t>
  </si>
  <si>
    <t xml:space="preserve">BOGGS</t>
  </si>
  <si>
    <t xml:space="preserve">2000-05-08</t>
  </si>
  <si>
    <t xml:space="preserve">OH0026335367</t>
  </si>
  <si>
    <t xml:space="preserve">MAZZARELLI</t>
  </si>
  <si>
    <t xml:space="preserve">1967-03-24</t>
  </si>
  <si>
    <t xml:space="preserve">1860 ROBERTS LN NE</t>
  </si>
  <si>
    <t xml:space="preserve">OH0027548167</t>
  </si>
  <si>
    <t xml:space="preserve">KORNEAGAY</t>
  </si>
  <si>
    <t xml:space="preserve">1957-12-12</t>
  </si>
  <si>
    <t xml:space="preserve">APT 237</t>
  </si>
  <si>
    <t xml:space="preserve">OH0023573766</t>
  </si>
  <si>
    <t xml:space="preserve">SANDOVAL</t>
  </si>
  <si>
    <t xml:space="preserve">SELINDA</t>
  </si>
  <si>
    <t xml:space="preserve">CHERISE</t>
  </si>
  <si>
    <t xml:space="preserve">1976-01-22</t>
  </si>
  <si>
    <t xml:space="preserve">OH0022479014</t>
  </si>
  <si>
    <t xml:space="preserve">1992-04-23</t>
  </si>
  <si>
    <t xml:space="preserve">OH0025803298</t>
  </si>
  <si>
    <t xml:space="preserve">YNGSDAL</t>
  </si>
  <si>
    <t xml:space="preserve">OH0023707114</t>
  </si>
  <si>
    <t xml:space="preserve">1302 WILLOW BROOK DR NE</t>
  </si>
  <si>
    <t xml:space="preserve">OH0015751345</t>
  </si>
  <si>
    <t xml:space="preserve">1967-02-27</t>
  </si>
  <si>
    <t xml:space="preserve">OH0023200968</t>
  </si>
  <si>
    <t xml:space="preserve">DEATHERAGE</t>
  </si>
  <si>
    <t xml:space="preserve">2088 REEVES RD NE</t>
  </si>
  <si>
    <t xml:space="preserve">OH0027927386</t>
  </si>
  <si>
    <t xml:space="preserve">1954-05-24</t>
  </si>
  <si>
    <t xml:space="preserve">OH0015766439</t>
  </si>
  <si>
    <t xml:space="preserve">EDENS</t>
  </si>
  <si>
    <t xml:space="preserve">1978-07-02</t>
  </si>
  <si>
    <t xml:space="preserve">2015-09-14</t>
  </si>
  <si>
    <t xml:space="preserve">OH0023205687</t>
  </si>
  <si>
    <t xml:space="preserve">VIOLET MARGERITE</t>
  </si>
  <si>
    <t xml:space="preserve">2016-07-25</t>
  </si>
  <si>
    <t xml:space="preserve">OH0023499750</t>
  </si>
  <si>
    <t xml:space="preserve">1998-09-21</t>
  </si>
  <si>
    <t xml:space="preserve">2016-02-02</t>
  </si>
  <si>
    <t xml:space="preserve">OH0027337282</t>
  </si>
  <si>
    <t xml:space="preserve">1970-05-24</t>
  </si>
  <si>
    <t xml:space="preserve">OH0027845257</t>
  </si>
  <si>
    <t xml:space="preserve">OH0025303312</t>
  </si>
  <si>
    <t xml:space="preserve">KENDALL</t>
  </si>
  <si>
    <t xml:space="preserve">1986-03-29</t>
  </si>
  <si>
    <t xml:space="preserve">OH0021296649</t>
  </si>
  <si>
    <t xml:space="preserve">FARR</t>
  </si>
  <si>
    <t xml:space="preserve">1952-12-26</t>
  </si>
  <si>
    <t xml:space="preserve">APT 167</t>
  </si>
  <si>
    <t xml:space="preserve">OH0015797471</t>
  </si>
  <si>
    <t xml:space="preserve">NAMISH</t>
  </si>
  <si>
    <t xml:space="preserve">1949-03-06</t>
  </si>
  <si>
    <t xml:space="preserve">2003 WILLOW BROOK DR NE</t>
  </si>
  <si>
    <t xml:space="preserve">OH0020291901</t>
  </si>
  <si>
    <t xml:space="preserve">1935-08-09</t>
  </si>
  <si>
    <t xml:space="preserve">OH0026182526</t>
  </si>
  <si>
    <t xml:space="preserve">NEVINSKI</t>
  </si>
  <si>
    <t xml:space="preserve">2021-04-15</t>
  </si>
  <si>
    <t xml:space="preserve">3044 ELM RD NE</t>
  </si>
  <si>
    <t xml:space="preserve">OH0027870029</t>
  </si>
  <si>
    <t xml:space="preserve">GERACI</t>
  </si>
  <si>
    <t xml:space="preserve">SALVATORE</t>
  </si>
  <si>
    <t xml:space="preserve">1965-01-16</t>
  </si>
  <si>
    <t xml:space="preserve">2025-01-09</t>
  </si>
  <si>
    <t xml:space="preserve">OH0015726970</t>
  </si>
  <si>
    <t xml:space="preserve">1953-07-09</t>
  </si>
  <si>
    <t xml:space="preserve">OH0026216780</t>
  </si>
  <si>
    <t xml:space="preserve">BERRY</t>
  </si>
  <si>
    <t xml:space="preserve">1960-06-04</t>
  </si>
  <si>
    <t xml:space="preserve">2021-01-05</t>
  </si>
  <si>
    <t xml:space="preserve">1653 CRANBERRY LN NE</t>
  </si>
  <si>
    <t xml:space="preserve">OH0022466297</t>
  </si>
  <si>
    <t xml:space="preserve">ALANDRA</t>
  </si>
  <si>
    <t xml:space="preserve">1992-10-13</t>
  </si>
  <si>
    <t xml:space="preserve">1653 ROBERTS LN NE</t>
  </si>
  <si>
    <t xml:space="preserve">OH0025164304</t>
  </si>
  <si>
    <t xml:space="preserve">CRALEY</t>
  </si>
  <si>
    <t xml:space="preserve">1989-10-15</t>
  </si>
  <si>
    <t xml:space="preserve">2019-08-11</t>
  </si>
  <si>
    <t xml:space="preserve">1906 ROBERTS LN NE</t>
  </si>
  <si>
    <t xml:space="preserve">OH0024970336</t>
  </si>
  <si>
    <t xml:space="preserve">MIZNER</t>
  </si>
  <si>
    <t xml:space="preserve">1994-12-11</t>
  </si>
  <si>
    <t xml:space="preserve">2019-05-29</t>
  </si>
  <si>
    <t xml:space="preserve">OH0027577237</t>
  </si>
  <si>
    <t xml:space="preserve">OH0027539207</t>
  </si>
  <si>
    <t xml:space="preserve">1959-01-29</t>
  </si>
  <si>
    <t xml:space="preserve">2090 REEVES RD NE</t>
  </si>
  <si>
    <t xml:space="preserve">OH0022332343</t>
  </si>
  <si>
    <t xml:space="preserve">PETRY</t>
  </si>
  <si>
    <t xml:space="preserve">1943-12-25</t>
  </si>
  <si>
    <t xml:space="preserve">2014-06-24</t>
  </si>
  <si>
    <t xml:space="preserve">APT 312</t>
  </si>
  <si>
    <t xml:space="preserve">OH0015799658</t>
  </si>
  <si>
    <t xml:space="preserve">MAXINE</t>
  </si>
  <si>
    <t xml:space="preserve">1935-05-06</t>
  </si>
  <si>
    <t xml:space="preserve">2022-03-23</t>
  </si>
  <si>
    <t xml:space="preserve">OH0015732866</t>
  </si>
  <si>
    <t xml:space="preserve">1970-08-10</t>
  </si>
  <si>
    <t xml:space="preserve">OH0015740878</t>
  </si>
  <si>
    <t xml:space="preserve">2024-11-15</t>
  </si>
  <si>
    <t xml:space="preserve">2404 WILLOW BROOK DR NE</t>
  </si>
  <si>
    <t xml:space="preserve">OH0026082242</t>
  </si>
  <si>
    <t xml:space="preserve">1982-08-12</t>
  </si>
  <si>
    <t xml:space="preserve">2020-10-06</t>
  </si>
  <si>
    <t xml:space="preserve">OH0027686154</t>
  </si>
  <si>
    <t xml:space="preserve">2003-03-04</t>
  </si>
  <si>
    <t xml:space="preserve">2024-09-22</t>
  </si>
  <si>
    <t xml:space="preserve">OH0015814811</t>
  </si>
  <si>
    <t xml:space="preserve">1950-08-13</t>
  </si>
  <si>
    <t xml:space="preserve">2014-08-14</t>
  </si>
  <si>
    <t xml:space="preserve">1680 SHEPARD DR NE</t>
  </si>
  <si>
    <t xml:space="preserve">OH0015806212</t>
  </si>
  <si>
    <t xml:space="preserve">1946-04-23</t>
  </si>
  <si>
    <t xml:space="preserve">2014-03-18</t>
  </si>
  <si>
    <t xml:space="preserve">OH0023145798</t>
  </si>
  <si>
    <t xml:space="preserve">OH0015812055</t>
  </si>
  <si>
    <t xml:space="preserve">EDINGTON JONES</t>
  </si>
  <si>
    <t xml:space="preserve">1975-03-30</t>
  </si>
  <si>
    <t xml:space="preserve">1384 MILLIKIN PL NE</t>
  </si>
  <si>
    <t xml:space="preserve">OH0015788874</t>
  </si>
  <si>
    <t xml:space="preserve">MACCIOCCO</t>
  </si>
  <si>
    <t xml:space="preserve">1929-04-25</t>
  </si>
  <si>
    <t xml:space="preserve">OH0025834627</t>
  </si>
  <si>
    <t xml:space="preserve">1987-09-24</t>
  </si>
  <si>
    <t xml:space="preserve">OH0015800462</t>
  </si>
  <si>
    <t xml:space="preserve">SCARMUZZI</t>
  </si>
  <si>
    <t xml:space="preserve">1937-08-16</t>
  </si>
  <si>
    <t xml:space="preserve">104 WILLOW BROOK DR NE</t>
  </si>
  <si>
    <t xml:space="preserve">OH0024251833</t>
  </si>
  <si>
    <t xml:space="preserve">1999-02-09</t>
  </si>
  <si>
    <t xml:space="preserve">OH0022897363</t>
  </si>
  <si>
    <t xml:space="preserve">CIULEI</t>
  </si>
  <si>
    <t xml:space="preserve">1946-09-18</t>
  </si>
  <si>
    <t xml:space="preserve">1676 STONEHENGE AVE NE</t>
  </si>
  <si>
    <t xml:space="preserve">OH0015704677</t>
  </si>
  <si>
    <t xml:space="preserve">GOSNELL</t>
  </si>
  <si>
    <t xml:space="preserve">OH0023056432</t>
  </si>
  <si>
    <t xml:space="preserve">AMEER</t>
  </si>
  <si>
    <t xml:space="preserve">1996-09-22</t>
  </si>
  <si>
    <t xml:space="preserve">OH0015809253</t>
  </si>
  <si>
    <t xml:space="preserve">1977-01-20</t>
  </si>
  <si>
    <t xml:space="preserve">2013-06-22</t>
  </si>
  <si>
    <t xml:space="preserve">OH0018597343</t>
  </si>
  <si>
    <t xml:space="preserve">KUEHM</t>
  </si>
  <si>
    <t xml:space="preserve">DEENA</t>
  </si>
  <si>
    <t xml:space="preserve">2016-12-21</t>
  </si>
  <si>
    <t xml:space="preserve">OH0021403476</t>
  </si>
  <si>
    <t xml:space="preserve">KHALIFAH</t>
  </si>
  <si>
    <t xml:space="preserve">SAUD HASHIM IBN</t>
  </si>
  <si>
    <t xml:space="preserve">1973-05-14</t>
  </si>
  <si>
    <t xml:space="preserve">OH0015740292</t>
  </si>
  <si>
    <t xml:space="preserve">OH0015681749</t>
  </si>
  <si>
    <t xml:space="preserve">SESCOURKA</t>
  </si>
  <si>
    <t xml:space="preserve">1934-06-27</t>
  </si>
  <si>
    <t xml:space="preserve">OH0015696024</t>
  </si>
  <si>
    <t xml:space="preserve">1943-09-05</t>
  </si>
  <si>
    <t xml:space="preserve">OH0015715200</t>
  </si>
  <si>
    <t xml:space="preserve">1957-01-29</t>
  </si>
  <si>
    <t xml:space="preserve">APT 251</t>
  </si>
  <si>
    <t xml:space="preserve">OH0015766817</t>
  </si>
  <si>
    <t xml:space="preserve">1955-08-01</t>
  </si>
  <si>
    <t xml:space="preserve">2011-06-29</t>
  </si>
  <si>
    <t xml:space="preserve">PO BOX 453</t>
  </si>
  <si>
    <t xml:space="preserve">OH0024847537</t>
  </si>
  <si>
    <t xml:space="preserve">THORNTON WILLIAMS</t>
  </si>
  <si>
    <t xml:space="preserve">1957-12-06</t>
  </si>
  <si>
    <t xml:space="preserve">APT 172</t>
  </si>
  <si>
    <t xml:space="preserve">OH0015685646</t>
  </si>
  <si>
    <t xml:space="preserve">1971-01-01</t>
  </si>
  <si>
    <t xml:space="preserve">2020-02-21</t>
  </si>
  <si>
    <t xml:space="preserve">OH0027613021</t>
  </si>
  <si>
    <t xml:space="preserve">BARTHOLOMEW</t>
  </si>
  <si>
    <t xml:space="preserve">OH0027903300</t>
  </si>
  <si>
    <t xml:space="preserve">BRAXTON</t>
  </si>
  <si>
    <t xml:space="preserve">1999-02-22</t>
  </si>
  <si>
    <t xml:space="preserve">OH0027606472</t>
  </si>
  <si>
    <t xml:space="preserve">DEFORGE</t>
  </si>
  <si>
    <t xml:space="preserve">1966-12-12</t>
  </si>
  <si>
    <t xml:space="preserve">1711 CRANBERRY LN NE</t>
  </si>
  <si>
    <t xml:space="preserve">OH0015800463</t>
  </si>
  <si>
    <t xml:space="preserve">OH0015746531</t>
  </si>
  <si>
    <t xml:space="preserve">ROSANNE</t>
  </si>
  <si>
    <t xml:space="preserve">1959-01-28</t>
  </si>
  <si>
    <t xml:space="preserve">OH0015717252</t>
  </si>
  <si>
    <t xml:space="preserve">BIDINOTTO</t>
  </si>
  <si>
    <t xml:space="preserve">1952-12-22</t>
  </si>
  <si>
    <t xml:space="preserve">2023-09-25</t>
  </si>
  <si>
    <t xml:space="preserve">1401 WILLOW BROOK DR NE</t>
  </si>
  <si>
    <t xml:space="preserve">OH0015681743</t>
  </si>
  <si>
    <t xml:space="preserve">DENEICE</t>
  </si>
  <si>
    <t xml:space="preserve">1933-03-19</t>
  </si>
  <si>
    <t xml:space="preserve">OH0019793252</t>
  </si>
  <si>
    <t xml:space="preserve">CLEATHUS</t>
  </si>
  <si>
    <t xml:space="preserve">OH0015773734</t>
  </si>
  <si>
    <t xml:space="preserve">RIVIELLA</t>
  </si>
  <si>
    <t xml:space="preserve">1946-03-16</t>
  </si>
  <si>
    <t xml:space="preserve">2018-03-22</t>
  </si>
  <si>
    <t xml:space="preserve">OH0015800011</t>
  </si>
  <si>
    <t xml:space="preserve">CONSOLDANE</t>
  </si>
  <si>
    <t xml:space="preserve">1942-08-02</t>
  </si>
  <si>
    <t xml:space="preserve">2016-06-23</t>
  </si>
  <si>
    <t xml:space="preserve">704 WILLOW BROOK DR NE</t>
  </si>
  <si>
    <t xml:space="preserve">OH0021638652</t>
  </si>
  <si>
    <t xml:space="preserve">1984-09-09</t>
  </si>
  <si>
    <t xml:space="preserve">OH0015907009</t>
  </si>
  <si>
    <t xml:space="preserve">MILLS</t>
  </si>
  <si>
    <t xml:space="preserve">1949-12-02</t>
  </si>
  <si>
    <t xml:space="preserve">2012-11-01</t>
  </si>
  <si>
    <t xml:space="preserve">OH0015706307</t>
  </si>
  <si>
    <t xml:space="preserve">CONWAY</t>
  </si>
  <si>
    <t xml:space="preserve">1939-08-11</t>
  </si>
  <si>
    <t xml:space="preserve">2014-06-02</t>
  </si>
  <si>
    <t xml:space="preserve">1001 WILLOW BROOK DR NE</t>
  </si>
  <si>
    <t xml:space="preserve">OH0022799149</t>
  </si>
  <si>
    <t xml:space="preserve">SENECA</t>
  </si>
  <si>
    <t xml:space="preserve">JOHN PATRICK</t>
  </si>
  <si>
    <t xml:space="preserve">1984-11-16</t>
  </si>
  <si>
    <t xml:space="preserve">2014-05-24</t>
  </si>
  <si>
    <t xml:space="preserve">OH0015759581</t>
  </si>
  <si>
    <t xml:space="preserve">1965-02-25</t>
  </si>
  <si>
    <t xml:space="preserve">2094 REEVES RD NE</t>
  </si>
  <si>
    <t xml:space="preserve">OH0024096496</t>
  </si>
  <si>
    <t xml:space="preserve">1956-12-03</t>
  </si>
  <si>
    <t xml:space="preserve">OH0015714851</t>
  </si>
  <si>
    <t xml:space="preserve">2006-12-20</t>
  </si>
  <si>
    <t xml:space="preserve">APT 244</t>
  </si>
  <si>
    <t xml:space="preserve">OH0025460155</t>
  </si>
  <si>
    <t xml:space="preserve">1963-02-06</t>
  </si>
  <si>
    <t xml:space="preserve">1676 CRANBERRY LN NE</t>
  </si>
  <si>
    <t xml:space="preserve">OH0027844201</t>
  </si>
  <si>
    <t xml:space="preserve">OH0015757013</t>
  </si>
  <si>
    <t xml:space="preserve">1974-07-19</t>
  </si>
  <si>
    <t xml:space="preserve">OH0015811238</t>
  </si>
  <si>
    <t xml:space="preserve">1941-09-06</t>
  </si>
  <si>
    <t xml:space="preserve">OH0023809738</t>
  </si>
  <si>
    <t xml:space="preserve">LASHANDA</t>
  </si>
  <si>
    <t xml:space="preserve">1980-08-30</t>
  </si>
  <si>
    <t xml:space="preserve">OH0026300018</t>
  </si>
  <si>
    <t xml:space="preserve">DELLIMUTI</t>
  </si>
  <si>
    <t xml:space="preserve">1965-08-26</t>
  </si>
  <si>
    <t xml:space="preserve">2610 ELM RD NE</t>
  </si>
  <si>
    <t xml:space="preserve">OH0023644596</t>
  </si>
  <si>
    <t xml:space="preserve">1984-03-01</t>
  </si>
  <si>
    <t xml:space="preserve">OH0027468729</t>
  </si>
  <si>
    <t xml:space="preserve">VANCE</t>
  </si>
  <si>
    <t xml:space="preserve">1947-11-09</t>
  </si>
  <si>
    <t xml:space="preserve">2024-07-22</t>
  </si>
  <si>
    <t xml:space="preserve">OH0015745081</t>
  </si>
  <si>
    <t xml:space="preserve">1963-11-04</t>
  </si>
  <si>
    <t xml:space="preserve">OH0026371883</t>
  </si>
  <si>
    <t xml:space="preserve">ARAR</t>
  </si>
  <si>
    <t xml:space="preserve">NISREEN</t>
  </si>
  <si>
    <t xml:space="preserve">1998-04-03</t>
  </si>
  <si>
    <t xml:space="preserve">2021-12-02</t>
  </si>
  <si>
    <t xml:space="preserve">OH0023809313</t>
  </si>
  <si>
    <t xml:space="preserve">PEETE</t>
  </si>
  <si>
    <t xml:space="preserve">JALEESA</t>
  </si>
  <si>
    <t xml:space="preserve">1989-08-13</t>
  </si>
  <si>
    <t xml:space="preserve">OH0026019292</t>
  </si>
  <si>
    <t xml:space="preserve">1990-08-25</t>
  </si>
  <si>
    <t xml:space="preserve">OH0015712886</t>
  </si>
  <si>
    <t xml:space="preserve">1966-11-26</t>
  </si>
  <si>
    <t xml:space="preserve">OH0023050338</t>
  </si>
  <si>
    <t xml:space="preserve">1957-02-04</t>
  </si>
  <si>
    <t xml:space="preserve">2096 REEVES RD NE</t>
  </si>
  <si>
    <t xml:space="preserve">OH0026925267</t>
  </si>
  <si>
    <t xml:space="preserve">2005-05-02</t>
  </si>
  <si>
    <t xml:space="preserve">OH0023220411</t>
  </si>
  <si>
    <t xml:space="preserve">2017-09-27</t>
  </si>
  <si>
    <t xml:space="preserve">OH0021753609</t>
  </si>
  <si>
    <t xml:space="preserve">OH0023630848</t>
  </si>
  <si>
    <t xml:space="preserve">1952-03-05</t>
  </si>
  <si>
    <t xml:space="preserve">OH0015728661</t>
  </si>
  <si>
    <t xml:space="preserve">OH0015697319</t>
  </si>
  <si>
    <t xml:space="preserve">1985-12-30</t>
  </si>
  <si>
    <t xml:space="preserve">2055 BEECHWOOD ST NE</t>
  </si>
  <si>
    <t xml:space="preserve">OH0015772483</t>
  </si>
  <si>
    <t xml:space="preserve">1974-05-28</t>
  </si>
  <si>
    <t xml:space="preserve">2010-05-27</t>
  </si>
  <si>
    <t xml:space="preserve">OH0023817958</t>
  </si>
  <si>
    <t xml:space="preserve">1970-10-15</t>
  </si>
  <si>
    <t xml:space="preserve">2016-07-18</t>
  </si>
  <si>
    <t xml:space="preserve">OH0025012969</t>
  </si>
  <si>
    <t xml:space="preserve">1957-08-13</t>
  </si>
  <si>
    <t xml:space="preserve">OH0020639448</t>
  </si>
  <si>
    <t xml:space="preserve">GOLDEN</t>
  </si>
  <si>
    <t xml:space="preserve">1990-12-12</t>
  </si>
  <si>
    <t xml:space="preserve">2018-12-30</t>
  </si>
  <si>
    <t xml:space="preserve">OH0024448719</t>
  </si>
  <si>
    <t xml:space="preserve">1965-02-24</t>
  </si>
  <si>
    <t xml:space="preserve">APT 200</t>
  </si>
  <si>
    <t xml:space="preserve">OH0025836612</t>
  </si>
  <si>
    <t xml:space="preserve">1968-08-16</t>
  </si>
  <si>
    <t xml:space="preserve">OH0026032258</t>
  </si>
  <si>
    <t xml:space="preserve">1994-03-26</t>
  </si>
  <si>
    <t xml:space="preserve">APT 186</t>
  </si>
  <si>
    <t xml:space="preserve">OH0015726863</t>
  </si>
  <si>
    <t xml:space="preserve">MARCIA</t>
  </si>
  <si>
    <t xml:space="preserve">1956-09-25</t>
  </si>
  <si>
    <t xml:space="preserve">2017-09-22</t>
  </si>
  <si>
    <t xml:space="preserve">2703 REEVES RD NE</t>
  </si>
  <si>
    <t xml:space="preserve">OH0025720701</t>
  </si>
  <si>
    <t xml:space="preserve">GERBER</t>
  </si>
  <si>
    <t xml:space="preserve">KELLEN</t>
  </si>
  <si>
    <t xml:space="preserve">1989-10-20</t>
  </si>
  <si>
    <t xml:space="preserve">OH0015685237</t>
  </si>
  <si>
    <t xml:space="preserve">1964-08-31</t>
  </si>
  <si>
    <t xml:space="preserve">OH0027238678</t>
  </si>
  <si>
    <t xml:space="preserve">MILLIRON</t>
  </si>
  <si>
    <t xml:space="preserve">KARI</t>
  </si>
  <si>
    <t xml:space="preserve">1984-12-15</t>
  </si>
  <si>
    <t xml:space="preserve">APT 175</t>
  </si>
  <si>
    <t xml:space="preserve">OH0015704676</t>
  </si>
  <si>
    <t xml:space="preserve">1953-03-10</t>
  </si>
  <si>
    <t xml:space="preserve">OH0015805715</t>
  </si>
  <si>
    <t xml:space="preserve">FRANZE</t>
  </si>
  <si>
    <t xml:space="preserve">1945-03-23</t>
  </si>
  <si>
    <t xml:space="preserve">2014-07-18</t>
  </si>
  <si>
    <t xml:space="preserve">OH0015768612</t>
  </si>
  <si>
    <t xml:space="preserve">1964-10-16</t>
  </si>
  <si>
    <t xml:space="preserve">1994-10-28</t>
  </si>
  <si>
    <t xml:space="preserve">OH0022959807</t>
  </si>
  <si>
    <t xml:space="preserve">1996-07-14</t>
  </si>
  <si>
    <t xml:space="preserve">2023-10-01</t>
  </si>
  <si>
    <t xml:space="preserve">APT 246</t>
  </si>
  <si>
    <t xml:space="preserve">OH0027844109</t>
  </si>
  <si>
    <t xml:space="preserve">BEGLEY</t>
  </si>
  <si>
    <t xml:space="preserve">KIERSTIN</t>
  </si>
  <si>
    <t xml:space="preserve">CORIN</t>
  </si>
  <si>
    <t xml:space="preserve">1995-01-05</t>
  </si>
  <si>
    <t xml:space="preserve">OH0025370223</t>
  </si>
  <si>
    <t xml:space="preserve">CLEER</t>
  </si>
  <si>
    <t xml:space="preserve">OH0022776612</t>
  </si>
  <si>
    <t xml:space="preserve">1990-04-18</t>
  </si>
  <si>
    <t xml:space="preserve">OH0015717316</t>
  </si>
  <si>
    <t xml:space="preserve">1968-08-27</t>
  </si>
  <si>
    <t xml:space="preserve">1987-02-03</t>
  </si>
  <si>
    <t xml:space="preserve">OH0027789046</t>
  </si>
  <si>
    <t xml:space="preserve">1977-05-22</t>
  </si>
  <si>
    <t xml:space="preserve">OH0025790720</t>
  </si>
  <si>
    <t xml:space="preserve">2002-07-15</t>
  </si>
  <si>
    <t xml:space="preserve">2022-02-22</t>
  </si>
  <si>
    <t xml:space="preserve">OH0015789733</t>
  </si>
  <si>
    <t xml:space="preserve">SEITZ</t>
  </si>
  <si>
    <t xml:space="preserve">1942-09-18</t>
  </si>
  <si>
    <t xml:space="preserve">2019-09-07</t>
  </si>
  <si>
    <t xml:space="preserve">APT 183</t>
  </si>
  <si>
    <t xml:space="preserve">OH0015797470</t>
  </si>
  <si>
    <t xml:space="preserve">OH0024101089</t>
  </si>
  <si>
    <t xml:space="preserve">GEE</t>
  </si>
  <si>
    <t xml:space="preserve">1997-10-03</t>
  </si>
  <si>
    <t xml:space="preserve">OH0025956343</t>
  </si>
  <si>
    <t xml:space="preserve">1969-06-25</t>
  </si>
  <si>
    <t xml:space="preserve">OH0019511006</t>
  </si>
  <si>
    <t xml:space="preserve">1989-10-08</t>
  </si>
  <si>
    <t xml:space="preserve">OH0027541046</t>
  </si>
  <si>
    <t xml:space="preserve">BIVINS</t>
  </si>
  <si>
    <t xml:space="preserve">1962-11-24</t>
  </si>
  <si>
    <t xml:space="preserve">2024-08-17</t>
  </si>
  <si>
    <t xml:space="preserve">2189 ATLANTIC ST NE</t>
  </si>
  <si>
    <t xml:space="preserve">OH0025536835</t>
  </si>
  <si>
    <t xml:space="preserve">ARNOLD</t>
  </si>
  <si>
    <t xml:space="preserve">LAKEITHA</t>
  </si>
  <si>
    <t xml:space="preserve">1996-05-08</t>
  </si>
  <si>
    <t xml:space="preserve">1701 ROBERTS LN NE</t>
  </si>
  <si>
    <t xml:space="preserve">OH0027748802</t>
  </si>
  <si>
    <t xml:space="preserve">VAJANAE</t>
  </si>
  <si>
    <t xml:space="preserve">APPLONIA</t>
  </si>
  <si>
    <t xml:space="preserve">1999-09-20</t>
  </si>
  <si>
    <t xml:space="preserve">1844 ROBERTS LN NE</t>
  </si>
  <si>
    <t xml:space="preserve">OH0019298520</t>
  </si>
  <si>
    <t xml:space="preserve">LIMBECK</t>
  </si>
  <si>
    <t xml:space="preserve">1979-06-27</t>
  </si>
  <si>
    <t xml:space="preserve">OH0015753923</t>
  </si>
  <si>
    <t xml:space="preserve">MORGENSTERN</t>
  </si>
  <si>
    <t xml:space="preserve">OH0015699932</t>
  </si>
  <si>
    <t xml:space="preserve">1960-03-05</t>
  </si>
  <si>
    <t xml:space="preserve">2015-02-28</t>
  </si>
  <si>
    <t xml:space="preserve">2403 WILLOW BROOK DR NE</t>
  </si>
  <si>
    <t xml:space="preserve">OH0015803776</t>
  </si>
  <si>
    <t xml:space="preserve">STANKEWICH</t>
  </si>
  <si>
    <t xml:space="preserve">1935-07-20</t>
  </si>
  <si>
    <t xml:space="preserve">1301 WILLOW BROOK DR NE</t>
  </si>
  <si>
    <t xml:space="preserve">OH0015741765</t>
  </si>
  <si>
    <t xml:space="preserve">OH0015699048</t>
  </si>
  <si>
    <t xml:space="preserve">ISHMAN</t>
  </si>
  <si>
    <t xml:space="preserve">1955-11-12</t>
  </si>
  <si>
    <t xml:space="preserve">2025-03-10</t>
  </si>
  <si>
    <t xml:space="preserve">OH0015758914</t>
  </si>
  <si>
    <t xml:space="preserve">OH0024785742</t>
  </si>
  <si>
    <t xml:space="preserve">1952-04-02</t>
  </si>
  <si>
    <t xml:space="preserve">OH0024689021</t>
  </si>
  <si>
    <t xml:space="preserve">LOEHRKE</t>
  </si>
  <si>
    <t xml:space="preserve">1951-12-29</t>
  </si>
  <si>
    <t xml:space="preserve">2018-07-11</t>
  </si>
  <si>
    <t xml:space="preserve">2701 DARTMOOR DR NE</t>
  </si>
  <si>
    <t xml:space="preserve">OH0025338781</t>
  </si>
  <si>
    <t xml:space="preserve">1993-07-21</t>
  </si>
  <si>
    <t xml:space="preserve">OH0023733727</t>
  </si>
  <si>
    <t xml:space="preserve">GILPIN</t>
  </si>
  <si>
    <t xml:space="preserve">OH0015766829</t>
  </si>
  <si>
    <t xml:space="preserve">LEILA</t>
  </si>
  <si>
    <t xml:space="preserve">1986-06-25</t>
  </si>
  <si>
    <t xml:space="preserve">OH0015759375</t>
  </si>
  <si>
    <t xml:space="preserve">TERANCE</t>
  </si>
  <si>
    <t xml:space="preserve">1946-07-29</t>
  </si>
  <si>
    <t xml:space="preserve">OH0015728572</t>
  </si>
  <si>
    <t xml:space="preserve">HAFFNER</t>
  </si>
  <si>
    <t xml:space="preserve">1971-01-12</t>
  </si>
  <si>
    <t xml:space="preserve">OH0023260648</t>
  </si>
  <si>
    <t xml:space="preserve">1987-01-16</t>
  </si>
  <si>
    <t xml:space="preserve">1713 CRANBERRY LN NE</t>
  </si>
  <si>
    <t xml:space="preserve">OH0023740190</t>
  </si>
  <si>
    <t xml:space="preserve">AMBURGY</t>
  </si>
  <si>
    <t xml:space="preserve">LUNETTE</t>
  </si>
  <si>
    <t xml:space="preserve">1952-11-23</t>
  </si>
  <si>
    <t xml:space="preserve">OH0023747302</t>
  </si>
  <si>
    <t xml:space="preserve">1987-06-04</t>
  </si>
  <si>
    <t xml:space="preserve">OH0026361751</t>
  </si>
  <si>
    <t xml:space="preserve">1981-01-13</t>
  </si>
  <si>
    <t xml:space="preserve">OH0015770558</t>
  </si>
  <si>
    <t xml:space="preserve">1950-03-05</t>
  </si>
  <si>
    <t xml:space="preserve">1603 WILLOW BROOK DR NE</t>
  </si>
  <si>
    <t xml:space="preserve">OH0026114634</t>
  </si>
  <si>
    <t xml:space="preserve">2002-10-07</t>
  </si>
  <si>
    <t xml:space="preserve">OH0015680317</t>
  </si>
  <si>
    <t xml:space="preserve">MARY JOANNE</t>
  </si>
  <si>
    <t xml:space="preserve">1945-02-25</t>
  </si>
  <si>
    <t xml:space="preserve">OH0027920303</t>
  </si>
  <si>
    <t xml:space="preserve">BASHIR</t>
  </si>
  <si>
    <t xml:space="preserve">MUHAMMAD BILAL</t>
  </si>
  <si>
    <t xml:space="preserve">2025-03-21</t>
  </si>
  <si>
    <t xml:space="preserve">OH0025039611</t>
  </si>
  <si>
    <t xml:space="preserve">LEARN</t>
  </si>
  <si>
    <t xml:space="preserve">2019-03-24</t>
  </si>
  <si>
    <t xml:space="preserve">OH0019991948</t>
  </si>
  <si>
    <t xml:space="preserve">1944-05-20</t>
  </si>
  <si>
    <t xml:space="preserve">2008-09-09</t>
  </si>
  <si>
    <t xml:space="preserve">OH0015733258</t>
  </si>
  <si>
    <t xml:space="preserve">2017-09-20</t>
  </si>
  <si>
    <t xml:space="preserve">OH0027548144</t>
  </si>
  <si>
    <t xml:space="preserve">1958-01-12</t>
  </si>
  <si>
    <t xml:space="preserve">OH0026082697</t>
  </si>
  <si>
    <t xml:space="preserve">1987-03-11</t>
  </si>
  <si>
    <t xml:space="preserve">1561 BIRCH RUN DR NE</t>
  </si>
  <si>
    <t xml:space="preserve">OH0015756484</t>
  </si>
  <si>
    <t xml:space="preserve">CARDONE</t>
  </si>
  <si>
    <t xml:space="preserve">1945-01-02</t>
  </si>
  <si>
    <t xml:space="preserve">2016-08-11</t>
  </si>
  <si>
    <t xml:space="preserve">OH0024712072</t>
  </si>
  <si>
    <t xml:space="preserve">DANA</t>
  </si>
  <si>
    <t xml:space="preserve">1982-02-18</t>
  </si>
  <si>
    <t xml:space="preserve">2018-08-11</t>
  </si>
  <si>
    <t xml:space="preserve">2907 CITADEL DR NE</t>
  </si>
  <si>
    <t xml:space="preserve">OH0023020656</t>
  </si>
  <si>
    <t xml:space="preserve">1971-10-03</t>
  </si>
  <si>
    <t xml:space="preserve">OH0024179134</t>
  </si>
  <si>
    <t xml:space="preserve">HAGGART</t>
  </si>
  <si>
    <t xml:space="preserve">HUGH</t>
  </si>
  <si>
    <t xml:space="preserve">1981-09-04</t>
  </si>
  <si>
    <t xml:space="preserve">1638 ROBERTS LN NE</t>
  </si>
  <si>
    <t xml:space="preserve">OH0015703477</t>
  </si>
  <si>
    <t xml:space="preserve">LESTER</t>
  </si>
  <si>
    <t xml:space="preserve">1952-08-29</t>
  </si>
  <si>
    <t xml:space="preserve">OH0018589546</t>
  </si>
  <si>
    <t xml:space="preserve">KERR</t>
  </si>
  <si>
    <t xml:space="preserve">1969-04-10</t>
  </si>
  <si>
    <t xml:space="preserve">2025-05-22</t>
  </si>
  <si>
    <t xml:space="preserve">APT 199</t>
  </si>
  <si>
    <t xml:space="preserve">OH0025863894</t>
  </si>
  <si>
    <t xml:space="preserve">URSO</t>
  </si>
  <si>
    <t xml:space="preserve">1991-10-13</t>
  </si>
  <si>
    <t xml:space="preserve">OH0019666807</t>
  </si>
  <si>
    <t xml:space="preserve">OH0025716642</t>
  </si>
  <si>
    <t xml:space="preserve">2020-08-07</t>
  </si>
  <si>
    <t xml:space="preserve">802 WILLOW BROOK DR NE</t>
  </si>
  <si>
    <t xml:space="preserve">OH0023463647</t>
  </si>
  <si>
    <t xml:space="preserve">RIAR</t>
  </si>
  <si>
    <t xml:space="preserve">RANJIT</t>
  </si>
  <si>
    <t xml:space="preserve">KAUR</t>
  </si>
  <si>
    <t xml:space="preserve">1978-02-12</t>
  </si>
  <si>
    <t xml:space="preserve">2015-12-22</t>
  </si>
  <si>
    <t xml:space="preserve">OH0024889738</t>
  </si>
  <si>
    <t xml:space="preserve">OH0024450218</t>
  </si>
  <si>
    <t xml:space="preserve">SINGH</t>
  </si>
  <si>
    <t xml:space="preserve">KANWALJEET</t>
  </si>
  <si>
    <t xml:space="preserve">1975-04-07</t>
  </si>
  <si>
    <t xml:space="preserve">2018-07-19</t>
  </si>
  <si>
    <t xml:space="preserve">OH0021341918</t>
  </si>
  <si>
    <t xml:space="preserve">YEAKEL</t>
  </si>
  <si>
    <t xml:space="preserve">1910 ROBERTS LN NE</t>
  </si>
  <si>
    <t xml:space="preserve">OH0021404068</t>
  </si>
  <si>
    <t xml:space="preserve">PETERMAN</t>
  </si>
  <si>
    <t xml:space="preserve">RAKAIYA</t>
  </si>
  <si>
    <t xml:space="preserve">1990-03-16</t>
  </si>
  <si>
    <t xml:space="preserve">OH0015811995</t>
  </si>
  <si>
    <t xml:space="preserve">1978-10-10</t>
  </si>
  <si>
    <t xml:space="preserve">OH0026165540</t>
  </si>
  <si>
    <t xml:space="preserve">AMADEEP</t>
  </si>
  <si>
    <t xml:space="preserve">1989-12-01</t>
  </si>
  <si>
    <t xml:space="preserve">2021-03-30</t>
  </si>
  <si>
    <t xml:space="preserve">OH0025424510</t>
  </si>
  <si>
    <t xml:space="preserve">CHARNAS</t>
  </si>
  <si>
    <t xml:space="preserve">1972-06-16</t>
  </si>
  <si>
    <t xml:space="preserve">OH0027505188</t>
  </si>
  <si>
    <t xml:space="preserve">CURLEY</t>
  </si>
  <si>
    <t xml:space="preserve">1958-01-03</t>
  </si>
  <si>
    <t xml:space="preserve">APT 158</t>
  </si>
  <si>
    <t xml:space="preserve">OH0015688936</t>
  </si>
  <si>
    <t xml:space="preserve">OH0025536138</t>
  </si>
  <si>
    <t xml:space="preserve">VOSSLER</t>
  </si>
  <si>
    <t xml:space="preserve">OH0019200764</t>
  </si>
  <si>
    <t xml:space="preserve">PROX</t>
  </si>
  <si>
    <t xml:space="preserve">1987-02-26</t>
  </si>
  <si>
    <t xml:space="preserve">OH0021700308</t>
  </si>
  <si>
    <t xml:space="preserve">1982-03-06</t>
  </si>
  <si>
    <t xml:space="preserve">2016-04-10</t>
  </si>
  <si>
    <t xml:space="preserve">OH0023363343</t>
  </si>
  <si>
    <t xml:space="preserve">1966-05-15</t>
  </si>
  <si>
    <t xml:space="preserve">2017-11-27</t>
  </si>
  <si>
    <t xml:space="preserve">1540 GENESEE AVE NE</t>
  </si>
  <si>
    <t xml:space="preserve">OH0022723787</t>
  </si>
  <si>
    <t xml:space="preserve">2014-03-11</t>
  </si>
  <si>
    <t xml:space="preserve">OH0026503397</t>
  </si>
  <si>
    <t xml:space="preserve">1994-07-30</t>
  </si>
  <si>
    <t xml:space="preserve">APT 184</t>
  </si>
  <si>
    <t xml:space="preserve">OH0019251808</t>
  </si>
  <si>
    <t xml:space="preserve">KLINGMAN</t>
  </si>
  <si>
    <t xml:space="preserve">1989-08-17</t>
  </si>
  <si>
    <t xml:space="preserve">OH0024689148</t>
  </si>
  <si>
    <t xml:space="preserve">1951-01-18</t>
  </si>
  <si>
    <t xml:space="preserve">OH0015802436</t>
  </si>
  <si>
    <t xml:space="preserve">MOFFETT</t>
  </si>
  <si>
    <t xml:space="preserve">1957-12-01</t>
  </si>
  <si>
    <t xml:space="preserve">2017-11-06</t>
  </si>
  <si>
    <t xml:space="preserve">OH0024943140</t>
  </si>
  <si>
    <t xml:space="preserve">1999-12-16</t>
  </si>
  <si>
    <t xml:space="preserve">2024-12-17</t>
  </si>
  <si>
    <t xml:space="preserve">OH0023502581</t>
  </si>
  <si>
    <t xml:space="preserve">1988-07-28</t>
  </si>
  <si>
    <t xml:space="preserve">OH0025644803</t>
  </si>
  <si>
    <t xml:space="preserve">1940-05-28</t>
  </si>
  <si>
    <t xml:space="preserve">101 WILLOW BROOK DR NE</t>
  </si>
  <si>
    <t xml:space="preserve">OH0021645941</t>
  </si>
  <si>
    <t xml:space="preserve">OH0023462402</t>
  </si>
  <si>
    <t xml:space="preserve">WALZER</t>
  </si>
  <si>
    <t xml:space="preserve">ASHLEIGH</t>
  </si>
  <si>
    <t xml:space="preserve">1995-10-31</t>
  </si>
  <si>
    <t xml:space="preserve">2015-12-13</t>
  </si>
  <si>
    <t xml:space="preserve">2882 REEVES RD NE</t>
  </si>
  <si>
    <t xml:space="preserve">OH0025956379</t>
  </si>
  <si>
    <t xml:space="preserve">OH0023630641</t>
  </si>
  <si>
    <t xml:space="preserve">1974-12-11</t>
  </si>
  <si>
    <t xml:space="preserve">2016-02-17</t>
  </si>
  <si>
    <t xml:space="preserve">OH0024728631</t>
  </si>
  <si>
    <t xml:space="preserve">1975-12-17</t>
  </si>
  <si>
    <t xml:space="preserve">OH0025706902</t>
  </si>
  <si>
    <t xml:space="preserve">1948-10-06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</si>
</sst>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H4851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AZ26" activeCellId="0" sqref="AZ26"/>
    </sheetView>
  </sheetViews>
  <sheetFormatPr defaultColWidth="8.6875" defaultRowHeight="15" zeroHeight="false" outlineLevelRow="0" outlineLevelCol="0"/>
  <cols>
    <col collapsed="false" customWidth="false" hidden="true" outlineLevel="0" max="4" min="1" style="0" width="8.67"/>
    <col collapsed="false" customWidth="true" hidden="false" outlineLevel="0" max="6" min="6" style="0" width="33.62"/>
    <col collapsed="false" customWidth="false" hidden="true" outlineLevel="0" max="8" min="7" style="0" width="8.67"/>
    <col collapsed="false" customWidth="false" hidden="true" outlineLevel="0" max="11" min="10" style="0" width="8.67"/>
    <col collapsed="false" customWidth="true" hidden="false" outlineLevel="0" max="13" min="13" style="0" width="29.31"/>
    <col collapsed="false" customWidth="false" hidden="true" outlineLevel="0" max="42" min="16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customFormat="false" ht="15" hidden="false" customHeight="false" outlineLevel="0" collapsed="false">
      <c r="A2" s="0" t="s">
        <v>138</v>
      </c>
      <c r="B2" s="0" t="n">
        <v>78</v>
      </c>
      <c r="C2" s="0" t="n">
        <v>175007</v>
      </c>
      <c r="D2" s="0" t="s">
        <v>139</v>
      </c>
      <c r="E2" s="0" t="s">
        <v>140</v>
      </c>
      <c r="F2" s="0" t="str">
        <f aca="false">CONCATENATE(D2," ",LEFT(H2,4),"T=",AU2,"D=",AV2,"R=",AW2,"M=",AX2,"L=",AY2,"B=",AZ2)</f>
        <v>PENN T=51D=18R=0M=8L=8B=1</v>
      </c>
      <c r="G2" s="0" t="s">
        <v>141</v>
      </c>
      <c r="I2" s="0" t="s">
        <v>142</v>
      </c>
      <c r="J2" s="0" t="s">
        <v>143</v>
      </c>
      <c r="K2" s="0" t="s">
        <v>144</v>
      </c>
      <c r="L2" s="0" t="s">
        <v>145</v>
      </c>
      <c r="M2" s="0" t="s">
        <v>146</v>
      </c>
      <c r="N2" s="0" t="str">
        <f aca="false">RIGHT(M2,LEN(M2)-FIND(" ",M2))</f>
        <v>ROSELAWN AVE NE</v>
      </c>
      <c r="P2" s="0" t="s">
        <v>147</v>
      </c>
      <c r="Q2" s="0" t="s">
        <v>148</v>
      </c>
      <c r="R2" s="0" t="n">
        <v>44483</v>
      </c>
      <c r="AD2" s="0" t="s">
        <v>149</v>
      </c>
      <c r="AE2" s="0" t="s">
        <v>150</v>
      </c>
      <c r="AF2" s="0" t="s">
        <v>151</v>
      </c>
      <c r="AH2" s="0" t="n">
        <v>14</v>
      </c>
      <c r="AI2" s="0" t="n">
        <v>11</v>
      </c>
      <c r="AN2" s="0" t="s">
        <v>147</v>
      </c>
      <c r="AO2" s="0" t="s">
        <v>152</v>
      </c>
      <c r="AP2" s="0" t="s">
        <v>153</v>
      </c>
      <c r="AQ2" s="0" t="n">
        <v>9</v>
      </c>
      <c r="AR2" s="0" t="n">
        <v>64</v>
      </c>
      <c r="AS2" s="0" t="n">
        <v>32</v>
      </c>
      <c r="AU2" s="0" t="n">
        <f aca="false">COUNTA($BA$2:$EH$2)</f>
        <v>51</v>
      </c>
      <c r="AV2" s="0" t="n">
        <f aca="false">COUNTIF($BA$2:$EH$2,"D")</f>
        <v>18</v>
      </c>
      <c r="AW2" s="0" t="n">
        <f aca="false">COUNTIF($BA$2:$EH$2,"R")</f>
        <v>0</v>
      </c>
      <c r="AX2" s="0" t="n">
        <f aca="false"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>8</v>
      </c>
      <c r="AY2" s="0" t="n">
        <f aca="false"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>8</v>
      </c>
      <c r="AZ2" s="0" t="n">
        <f aca="false">IF(EH2&lt;&gt;"",1,0)</f>
        <v>1</v>
      </c>
      <c r="BB2" s="0" t="s">
        <v>154</v>
      </c>
      <c r="BC2" s="0" t="s">
        <v>155</v>
      </c>
      <c r="BD2" s="0" t="s">
        <v>155</v>
      </c>
      <c r="BE2" s="0" t="s">
        <v>155</v>
      </c>
      <c r="BF2" s="0" t="s">
        <v>155</v>
      </c>
      <c r="BG2" s="0" t="s">
        <v>155</v>
      </c>
      <c r="BH2" s="0" t="s">
        <v>155</v>
      </c>
      <c r="BI2" s="0" t="s">
        <v>155</v>
      </c>
      <c r="BJ2" s="0" t="s">
        <v>155</v>
      </c>
      <c r="BK2" s="0" t="s">
        <v>155</v>
      </c>
      <c r="BL2" s="0" t="s">
        <v>155</v>
      </c>
      <c r="BP2" s="0" t="s">
        <v>155</v>
      </c>
      <c r="BR2" s="0" t="s">
        <v>155</v>
      </c>
      <c r="BS2" s="0" t="s">
        <v>155</v>
      </c>
      <c r="BV2" s="0" t="s">
        <v>155</v>
      </c>
      <c r="BY2" s="0" t="s">
        <v>145</v>
      </c>
      <c r="CA2" s="0" t="s">
        <v>155</v>
      </c>
      <c r="CC2" s="0" t="s">
        <v>145</v>
      </c>
      <c r="CG2" s="0" t="s">
        <v>155</v>
      </c>
      <c r="CH2" s="0" t="s">
        <v>145</v>
      </c>
      <c r="CK2" s="0" t="s">
        <v>155</v>
      </c>
      <c r="CL2" s="0" t="s">
        <v>145</v>
      </c>
      <c r="CN2" s="0" t="s">
        <v>155</v>
      </c>
      <c r="CO2" s="0" t="s">
        <v>145</v>
      </c>
      <c r="CP2" s="0" t="s">
        <v>155</v>
      </c>
      <c r="CQ2" s="0" t="s">
        <v>145</v>
      </c>
      <c r="CT2" s="0" t="s">
        <v>155</v>
      </c>
      <c r="CU2" s="0" t="s">
        <v>145</v>
      </c>
      <c r="CV2" s="0" t="s">
        <v>155</v>
      </c>
      <c r="CW2" s="0" t="s">
        <v>145</v>
      </c>
      <c r="CY2" s="0" t="s">
        <v>155</v>
      </c>
      <c r="CZ2" s="0" t="s">
        <v>145</v>
      </c>
      <c r="DC2" s="0" t="s">
        <v>155</v>
      </c>
      <c r="DD2" s="0" t="s">
        <v>145</v>
      </c>
      <c r="DF2" s="0" t="s">
        <v>155</v>
      </c>
      <c r="DG2" s="0" t="s">
        <v>145</v>
      </c>
      <c r="DI2" s="0" t="s">
        <v>155</v>
      </c>
      <c r="DJ2" s="0" t="s">
        <v>145</v>
      </c>
      <c r="DL2" s="0" t="s">
        <v>155</v>
      </c>
      <c r="DM2" s="0" t="s">
        <v>145</v>
      </c>
      <c r="DN2" s="0" t="s">
        <v>155</v>
      </c>
      <c r="DR2" s="0" t="s">
        <v>155</v>
      </c>
      <c r="DS2" s="0" t="s">
        <v>145</v>
      </c>
      <c r="DT2" s="0" t="s">
        <v>145</v>
      </c>
      <c r="DU2" s="0" t="s">
        <v>155</v>
      </c>
      <c r="DW2" s="0" t="s">
        <v>145</v>
      </c>
      <c r="DX2" s="0" t="s">
        <v>155</v>
      </c>
      <c r="EA2" s="0" t="s">
        <v>155</v>
      </c>
      <c r="ED2" s="0" t="s">
        <v>145</v>
      </c>
      <c r="EF2" s="0" t="s">
        <v>155</v>
      </c>
      <c r="EH2" s="0" t="s">
        <v>145</v>
      </c>
    </row>
    <row r="3" customFormat="false" ht="15" hidden="false" customHeight="false" outlineLevel="0" collapsed="false">
      <c r="A3" s="0" t="s">
        <v>156</v>
      </c>
      <c r="B3" s="0" t="n">
        <v>78</v>
      </c>
      <c r="C3" s="0" t="n">
        <v>200522</v>
      </c>
      <c r="D3" s="0" t="s">
        <v>157</v>
      </c>
      <c r="E3" s="0" t="s">
        <v>158</v>
      </c>
      <c r="F3" s="0" t="str">
        <f aca="false">CONCATENATE(D3," ",LEFT(H3,4),"T=",AU3,"D=",AV3,"R=",AW3,"M=",AX3,"L=",AY3,"B=",AZ3)</f>
        <v>YAUGER T=23D=5R=0M=3L=4B=1</v>
      </c>
      <c r="G3" s="0" t="s">
        <v>159</v>
      </c>
      <c r="I3" s="0" t="s">
        <v>160</v>
      </c>
      <c r="J3" s="0" t="s">
        <v>161</v>
      </c>
      <c r="K3" s="0" t="s">
        <v>144</v>
      </c>
      <c r="L3" s="0" t="s">
        <v>145</v>
      </c>
      <c r="M3" s="0" t="s">
        <v>162</v>
      </c>
      <c r="N3" s="0" t="str">
        <f aca="false">RIGHT(M3,LEN(M3)-FIND(" ",M3))</f>
        <v>KENMORE AVE NE</v>
      </c>
      <c r="P3" s="0" t="s">
        <v>147</v>
      </c>
      <c r="Q3" s="0" t="s">
        <v>148</v>
      </c>
      <c r="R3" s="0" t="n">
        <v>44483</v>
      </c>
      <c r="AD3" s="0" t="s">
        <v>149</v>
      </c>
      <c r="AE3" s="0" t="s">
        <v>150</v>
      </c>
      <c r="AF3" s="0" t="s">
        <v>151</v>
      </c>
      <c r="AH3" s="0" t="n">
        <v>14</v>
      </c>
      <c r="AI3" s="0" t="n">
        <v>11</v>
      </c>
      <c r="AN3" s="0" t="s">
        <v>147</v>
      </c>
      <c r="AO3" s="0" t="s">
        <v>152</v>
      </c>
      <c r="AP3" s="0" t="s">
        <v>153</v>
      </c>
      <c r="AQ3" s="0" t="n">
        <v>9</v>
      </c>
      <c r="AR3" s="0" t="n">
        <v>64</v>
      </c>
      <c r="AS3" s="0" t="n">
        <v>32</v>
      </c>
      <c r="AU3" s="0" t="n">
        <f aca="false">COUNTA($BA$3:$EH$3)</f>
        <v>23</v>
      </c>
      <c r="AV3" s="0" t="n">
        <f aca="false">COUNTIF($BA$3:$EH$3,"D")</f>
        <v>5</v>
      </c>
      <c r="AW3" s="0" t="n">
        <f aca="false">COUNTIF($BA$3:$EH$3,"R")</f>
        <v>0</v>
      </c>
      <c r="AX3" s="0" t="n">
        <f aca="false"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>3</v>
      </c>
      <c r="AY3" s="0" t="n">
        <f aca="false"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>4</v>
      </c>
      <c r="AZ3" s="0" t="n">
        <f aca="false">IF(EH3&lt;&gt;"",1,0)</f>
        <v>1</v>
      </c>
      <c r="BB3" s="0" t="s">
        <v>154</v>
      </c>
      <c r="BD3" s="0" t="s">
        <v>155</v>
      </c>
      <c r="BJ3" s="0" t="s">
        <v>155</v>
      </c>
      <c r="BK3" s="0" t="s">
        <v>155</v>
      </c>
      <c r="BL3" s="0" t="s">
        <v>155</v>
      </c>
      <c r="BP3" s="0" t="s">
        <v>155</v>
      </c>
      <c r="BV3" s="0" t="s">
        <v>155</v>
      </c>
      <c r="BY3" s="0" t="s">
        <v>145</v>
      </c>
      <c r="CA3" s="0" t="s">
        <v>155</v>
      </c>
      <c r="CG3" s="0" t="s">
        <v>155</v>
      </c>
      <c r="CL3" s="0" t="s">
        <v>145</v>
      </c>
      <c r="CN3" s="0" t="s">
        <v>155</v>
      </c>
      <c r="CP3" s="0" t="s">
        <v>155</v>
      </c>
      <c r="DC3" s="0" t="s">
        <v>155</v>
      </c>
      <c r="DI3" s="0" t="s">
        <v>155</v>
      </c>
      <c r="DN3" s="0" t="s">
        <v>155</v>
      </c>
      <c r="DU3" s="0" t="s">
        <v>155</v>
      </c>
      <c r="DW3" s="0" t="s">
        <v>145</v>
      </c>
      <c r="DX3" s="0" t="s">
        <v>155</v>
      </c>
      <c r="EA3" s="0" t="s">
        <v>155</v>
      </c>
      <c r="ED3" s="0" t="s">
        <v>145</v>
      </c>
      <c r="EF3" s="0" t="s">
        <v>155</v>
      </c>
      <c r="EH3" s="0" t="s">
        <v>145</v>
      </c>
    </row>
    <row r="4" customFormat="false" ht="15" hidden="false" customHeight="false" outlineLevel="0" collapsed="false">
      <c r="A4" s="0" t="s">
        <v>163</v>
      </c>
      <c r="B4" s="0" t="n">
        <v>78</v>
      </c>
      <c r="C4" s="0" t="n">
        <v>364934</v>
      </c>
      <c r="D4" s="0" t="s">
        <v>164</v>
      </c>
      <c r="E4" s="0" t="s">
        <v>165</v>
      </c>
      <c r="F4" s="0" t="str">
        <f aca="false">CONCATENATE(D4," ",LEFT(H4,4),"T=",AU4,"D=",AV4,"R=",AW4,"M=",AX4,"L=",AY4,"B=",AZ4)</f>
        <v>RODGERS T=4D=1R=0M=0L=0B=0</v>
      </c>
      <c r="G4" s="0" t="s">
        <v>166</v>
      </c>
      <c r="I4" s="0" t="s">
        <v>167</v>
      </c>
      <c r="J4" s="0" t="s">
        <v>168</v>
      </c>
      <c r="K4" s="0" t="s">
        <v>169</v>
      </c>
      <c r="M4" s="0" t="s">
        <v>170</v>
      </c>
      <c r="N4" s="0" t="str">
        <f aca="false">RIGHT(M4,LEN(M4)-FIND(" ",M4))</f>
        <v>WOODLAND AVE NE</v>
      </c>
      <c r="P4" s="0" t="s">
        <v>147</v>
      </c>
      <c r="Q4" s="0" t="s">
        <v>148</v>
      </c>
      <c r="R4" s="0" t="n">
        <v>44483</v>
      </c>
      <c r="AD4" s="0" t="s">
        <v>149</v>
      </c>
      <c r="AE4" s="0" t="s">
        <v>150</v>
      </c>
      <c r="AF4" s="0" t="s">
        <v>151</v>
      </c>
      <c r="AH4" s="0" t="n">
        <v>14</v>
      </c>
      <c r="AI4" s="0" t="n">
        <v>11</v>
      </c>
      <c r="AN4" s="0" t="s">
        <v>147</v>
      </c>
      <c r="AO4" s="0" t="s">
        <v>152</v>
      </c>
      <c r="AP4" s="0" t="s">
        <v>153</v>
      </c>
      <c r="AQ4" s="0" t="n">
        <v>9</v>
      </c>
      <c r="AR4" s="0" t="n">
        <v>64</v>
      </c>
      <c r="AS4" s="0" t="n">
        <v>32</v>
      </c>
      <c r="AU4" s="0" t="n">
        <f aca="false">COUNTA($BA$4:$EH$4)</f>
        <v>4</v>
      </c>
      <c r="AV4" s="0" t="n">
        <f aca="false">COUNTIF($BA$4:$EH$4,"D")</f>
        <v>1</v>
      </c>
      <c r="AW4" s="0" t="n">
        <f aca="false">COUNTIF($BA$4:$EH$4,"R")</f>
        <v>0</v>
      </c>
      <c r="AX4" s="0" t="n">
        <f aca="false"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>0</v>
      </c>
      <c r="AY4" s="0" t="n">
        <f aca="false"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>0</v>
      </c>
      <c r="AZ4" s="0" t="n">
        <f aca="false">IF(EH4&lt;&gt;"",1,0)</f>
        <v>0</v>
      </c>
      <c r="BB4" s="0" t="s">
        <v>154</v>
      </c>
      <c r="CA4" s="0" t="s">
        <v>155</v>
      </c>
      <c r="CY4" s="0" t="s">
        <v>155</v>
      </c>
      <c r="CZ4" s="0" t="s">
        <v>145</v>
      </c>
    </row>
    <row r="5" customFormat="false" ht="15" hidden="false" customHeight="false" outlineLevel="0" collapsed="false">
      <c r="A5" s="0" t="s">
        <v>171</v>
      </c>
      <c r="B5" s="0" t="n">
        <v>78</v>
      </c>
      <c r="C5" s="0" t="n">
        <v>454728</v>
      </c>
      <c r="D5" s="0" t="s">
        <v>172</v>
      </c>
      <c r="E5" s="0" t="s">
        <v>173</v>
      </c>
      <c r="F5" s="0" t="str">
        <f aca="false">CONCATENATE(D5," ",LEFT(H5,4),"T=",AU5,"D=",AV5,"R=",AW5,"M=",AX5,"L=",AY5,"B=",AZ5)</f>
        <v>SMITH T=3D=0R=0M=0L=0B=0</v>
      </c>
      <c r="G5" s="0" t="s">
        <v>174</v>
      </c>
      <c r="I5" s="0" t="s">
        <v>175</v>
      </c>
      <c r="J5" s="0" t="s">
        <v>176</v>
      </c>
      <c r="K5" s="0" t="s">
        <v>144</v>
      </c>
      <c r="M5" s="0" t="s">
        <v>177</v>
      </c>
      <c r="N5" s="0" t="str">
        <f aca="false">RIGHT(M5,LEN(M5)-FIND(" ",M5))</f>
        <v>WILLARD AVE NE</v>
      </c>
      <c r="P5" s="0" t="s">
        <v>147</v>
      </c>
      <c r="Q5" s="0" t="s">
        <v>148</v>
      </c>
      <c r="R5" s="0" t="n">
        <v>44483</v>
      </c>
      <c r="AD5" s="0" t="s">
        <v>149</v>
      </c>
      <c r="AE5" s="0" t="s">
        <v>150</v>
      </c>
      <c r="AF5" s="0" t="s">
        <v>151</v>
      </c>
      <c r="AH5" s="0" t="n">
        <v>14</v>
      </c>
      <c r="AI5" s="0" t="n">
        <v>11</v>
      </c>
      <c r="AN5" s="0" t="s">
        <v>147</v>
      </c>
      <c r="AO5" s="0" t="s">
        <v>152</v>
      </c>
      <c r="AP5" s="0" t="s">
        <v>153</v>
      </c>
      <c r="AQ5" s="0" t="n">
        <v>9</v>
      </c>
      <c r="AR5" s="0" t="n">
        <v>64</v>
      </c>
      <c r="AS5" s="0" t="n">
        <v>32</v>
      </c>
      <c r="AU5" s="0" t="n">
        <f aca="false">COUNTA($BA$5:$EH$5)</f>
        <v>3</v>
      </c>
      <c r="AV5" s="0" t="n">
        <f aca="false">COUNTIF($BA$5:$EH$5,"D")</f>
        <v>0</v>
      </c>
      <c r="AW5" s="0" t="n">
        <f aca="false">COUNTIF($BA$5:$EH$5,"R")</f>
        <v>0</v>
      </c>
      <c r="AX5" s="0" t="n">
        <f aca="false"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>0</v>
      </c>
      <c r="AY5" s="0" t="n">
        <f aca="false"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>0</v>
      </c>
      <c r="AZ5" s="0" t="n">
        <f aca="false">IF(EH5&lt;&gt;"",1,0)</f>
        <v>0</v>
      </c>
      <c r="BB5" s="0" t="s">
        <v>154</v>
      </c>
      <c r="DN5" s="0" t="s">
        <v>155</v>
      </c>
      <c r="EF5" s="0" t="s">
        <v>155</v>
      </c>
    </row>
    <row r="6" customFormat="false" ht="15" hidden="false" customHeight="false" outlineLevel="0" collapsed="false">
      <c r="A6" s="0" t="s">
        <v>178</v>
      </c>
      <c r="B6" s="0" t="n">
        <v>78</v>
      </c>
      <c r="C6" s="0" t="n">
        <v>375949</v>
      </c>
      <c r="D6" s="0" t="s">
        <v>179</v>
      </c>
      <c r="E6" s="0" t="s">
        <v>180</v>
      </c>
      <c r="F6" s="0" t="str">
        <f aca="false">CONCATENATE(D6," ",LEFT(H6,4),"T=",AU6,"D=",AV6,"R=",AW6,"M=",AX6,"L=",AY6,"B=",AZ6)</f>
        <v>MATUSKY T=1D=0R=0M=0L=0B=0</v>
      </c>
      <c r="G6" s="0" t="s">
        <v>181</v>
      </c>
      <c r="I6" s="0" t="s">
        <v>182</v>
      </c>
      <c r="J6" s="0" t="s">
        <v>183</v>
      </c>
      <c r="K6" s="0" t="s">
        <v>144</v>
      </c>
      <c r="M6" s="0" t="s">
        <v>184</v>
      </c>
      <c r="N6" s="0" t="str">
        <f aca="false">RIGHT(M6,LEN(M6)-FIND(" ",M6))</f>
        <v>KENILWORTH AVE NE</v>
      </c>
      <c r="P6" s="0" t="s">
        <v>147</v>
      </c>
      <c r="Q6" s="0" t="s">
        <v>148</v>
      </c>
      <c r="R6" s="0" t="n">
        <v>44483</v>
      </c>
      <c r="AD6" s="0" t="s">
        <v>149</v>
      </c>
      <c r="AE6" s="0" t="s">
        <v>150</v>
      </c>
      <c r="AF6" s="0" t="s">
        <v>151</v>
      </c>
      <c r="AH6" s="0" t="n">
        <v>14</v>
      </c>
      <c r="AI6" s="0" t="n">
        <v>11</v>
      </c>
      <c r="AN6" s="0" t="s">
        <v>147</v>
      </c>
      <c r="AO6" s="0" t="s">
        <v>152</v>
      </c>
      <c r="AP6" s="0" t="s">
        <v>153</v>
      </c>
      <c r="AQ6" s="0" t="n">
        <v>9</v>
      </c>
      <c r="AR6" s="0" t="n">
        <v>64</v>
      </c>
      <c r="AS6" s="0" t="n">
        <v>32</v>
      </c>
      <c r="AU6" s="0" t="n">
        <f aca="false">COUNTA($BA$6:$EH$6)</f>
        <v>1</v>
      </c>
      <c r="AV6" s="0" t="n">
        <f aca="false">COUNTIF($BA$6:$EH$6,"D")</f>
        <v>0</v>
      </c>
      <c r="AW6" s="0" t="n">
        <f aca="false">COUNTIF($BA$6:$EH$6,"R")</f>
        <v>0</v>
      </c>
      <c r="AX6" s="0" t="n">
        <f aca="false"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>0</v>
      </c>
      <c r="AY6" s="0" t="n">
        <f aca="false"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>0</v>
      </c>
      <c r="AZ6" s="0" t="n">
        <f aca="false">IF(EH6&lt;&gt;"",1,0)</f>
        <v>0</v>
      </c>
      <c r="BB6" s="0" t="s">
        <v>154</v>
      </c>
    </row>
    <row r="7" customFormat="false" ht="15" hidden="false" customHeight="false" outlineLevel="0" collapsed="false">
      <c r="A7" s="0" t="s">
        <v>185</v>
      </c>
      <c r="B7" s="0" t="n">
        <v>78</v>
      </c>
      <c r="C7" s="0" t="n">
        <v>442342</v>
      </c>
      <c r="D7" s="0" t="s">
        <v>186</v>
      </c>
      <c r="E7" s="0" t="s">
        <v>187</v>
      </c>
      <c r="F7" s="0" t="str">
        <f aca="false">CONCATENATE(D7," ",LEFT(H7,4),"T=",AU7,"D=",AV7,"R=",AW7,"M=",AX7,"L=",AY7,"B=",AZ7)</f>
        <v>ODOM T=9D=0R=3M=0L=4B=0</v>
      </c>
      <c r="G7" s="0" t="s">
        <v>188</v>
      </c>
      <c r="I7" s="0" t="s">
        <v>189</v>
      </c>
      <c r="J7" s="0" t="s">
        <v>190</v>
      </c>
      <c r="K7" s="0" t="s">
        <v>144</v>
      </c>
      <c r="L7" s="0" t="s">
        <v>141</v>
      </c>
      <c r="M7" s="0" t="s">
        <v>191</v>
      </c>
      <c r="N7" s="0" t="str">
        <f aca="false">RIGHT(M7,LEN(M7)-FIND(" ",M7))</f>
        <v>MONTCLAIR ST NE</v>
      </c>
      <c r="P7" s="0" t="s">
        <v>147</v>
      </c>
      <c r="Q7" s="0" t="s">
        <v>148</v>
      </c>
      <c r="R7" s="0" t="n">
        <v>44483</v>
      </c>
      <c r="AD7" s="0" t="s">
        <v>149</v>
      </c>
      <c r="AE7" s="0" t="s">
        <v>150</v>
      </c>
      <c r="AF7" s="0" t="s">
        <v>151</v>
      </c>
      <c r="AH7" s="0" t="n">
        <v>14</v>
      </c>
      <c r="AI7" s="0" t="n">
        <v>11</v>
      </c>
      <c r="AN7" s="0" t="s">
        <v>147</v>
      </c>
      <c r="AO7" s="0" t="s">
        <v>152</v>
      </c>
      <c r="AP7" s="0" t="s">
        <v>153</v>
      </c>
      <c r="AQ7" s="0" t="n">
        <v>9</v>
      </c>
      <c r="AR7" s="0" t="n">
        <v>64</v>
      </c>
      <c r="AS7" s="0" t="n">
        <v>32</v>
      </c>
      <c r="AU7" s="0" t="n">
        <f aca="false">COUNTA($BA$7:$EH$7)</f>
        <v>9</v>
      </c>
      <c r="AV7" s="0" t="n">
        <f aca="false">COUNTIF($BA$7:$EH$7,"D")</f>
        <v>0</v>
      </c>
      <c r="AW7" s="0" t="n">
        <f aca="false">COUNTIF($BA$7:$EH$7,"R")</f>
        <v>3</v>
      </c>
      <c r="AX7" s="0" t="n">
        <f aca="false"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>0</v>
      </c>
      <c r="AY7" s="0" t="n">
        <f aca="false"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>4</v>
      </c>
      <c r="AZ7" s="0" t="n">
        <f aca="false">IF(EH7&lt;&gt;"",1,0)</f>
        <v>0</v>
      </c>
      <c r="BB7" s="0" t="s">
        <v>154</v>
      </c>
      <c r="DM7" s="0" t="s">
        <v>141</v>
      </c>
      <c r="DN7" s="0" t="s">
        <v>155</v>
      </c>
      <c r="DS7" s="0" t="s">
        <v>141</v>
      </c>
      <c r="DU7" s="0" t="s">
        <v>155</v>
      </c>
      <c r="DX7" s="0" t="s">
        <v>155</v>
      </c>
      <c r="EA7" s="0" t="s">
        <v>155</v>
      </c>
      <c r="ED7" s="0" t="s">
        <v>141</v>
      </c>
      <c r="EF7" s="0" t="s">
        <v>155</v>
      </c>
    </row>
    <row r="8" customFormat="false" ht="15" hidden="false" customHeight="false" outlineLevel="0" collapsed="false">
      <c r="A8" s="0" t="s">
        <v>192</v>
      </c>
      <c r="B8" s="0" t="n">
        <v>78</v>
      </c>
      <c r="C8" s="0" t="n">
        <v>456828</v>
      </c>
      <c r="D8" s="0" t="s">
        <v>193</v>
      </c>
      <c r="E8" s="0" t="s">
        <v>194</v>
      </c>
      <c r="F8" s="0" t="str">
        <f aca="false">CONCATENATE(D8," ",LEFT(H8,4),"T=",AU8,"D=",AV8,"R=",AW8,"M=",AX8,"L=",AY8,"B=",AZ8)</f>
        <v>COVINGTON T=2D=0R=0M=0L=0B=0</v>
      </c>
      <c r="G8" s="0" t="s">
        <v>141</v>
      </c>
      <c r="I8" s="0" t="s">
        <v>195</v>
      </c>
      <c r="J8" s="0" t="s">
        <v>196</v>
      </c>
      <c r="K8" s="0" t="s">
        <v>144</v>
      </c>
      <c r="M8" s="0" t="s">
        <v>197</v>
      </c>
      <c r="N8" s="0" t="str">
        <f aca="false">RIGHT(M8,LEN(M8)-FIND(" ",M8))</f>
        <v>BELVEDERE AVE NE</v>
      </c>
      <c r="P8" s="0" t="s">
        <v>147</v>
      </c>
      <c r="Q8" s="0" t="s">
        <v>148</v>
      </c>
      <c r="R8" s="0" t="n">
        <v>44483</v>
      </c>
      <c r="AD8" s="0" t="s">
        <v>149</v>
      </c>
      <c r="AE8" s="0" t="s">
        <v>150</v>
      </c>
      <c r="AF8" s="0" t="s">
        <v>151</v>
      </c>
      <c r="AH8" s="0" t="n">
        <v>14</v>
      </c>
      <c r="AI8" s="0" t="n">
        <v>11</v>
      </c>
      <c r="AN8" s="0" t="s">
        <v>147</v>
      </c>
      <c r="AO8" s="0" t="s">
        <v>152</v>
      </c>
      <c r="AP8" s="0" t="s">
        <v>153</v>
      </c>
      <c r="AQ8" s="0" t="n">
        <v>9</v>
      </c>
      <c r="AR8" s="0" t="n">
        <v>64</v>
      </c>
      <c r="AS8" s="0" t="n">
        <v>32</v>
      </c>
      <c r="AU8" s="0" t="n">
        <f aca="false">COUNTA($BA$8:$EH$8)</f>
        <v>2</v>
      </c>
      <c r="AV8" s="0" t="n">
        <f aca="false">COUNTIF($BA$8:$EH$8,"D")</f>
        <v>0</v>
      </c>
      <c r="AW8" s="0" t="n">
        <f aca="false">COUNTIF($BA$8:$EH$8,"R")</f>
        <v>0</v>
      </c>
      <c r="AX8" s="0" t="n">
        <f aca="false"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>0</v>
      </c>
      <c r="AY8" s="0" t="n">
        <f aca="false"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>0</v>
      </c>
      <c r="AZ8" s="0" t="n">
        <f aca="false">IF(EH8&lt;&gt;"",1,0)</f>
        <v>0</v>
      </c>
      <c r="BB8" s="0" t="s">
        <v>154</v>
      </c>
      <c r="EF8" s="0" t="s">
        <v>155</v>
      </c>
    </row>
    <row r="9" customFormat="false" ht="15" hidden="false" customHeight="false" outlineLevel="0" collapsed="false">
      <c r="A9" s="0" t="s">
        <v>198</v>
      </c>
      <c r="B9" s="0" t="n">
        <v>78</v>
      </c>
      <c r="C9" s="0" t="n">
        <v>474898</v>
      </c>
      <c r="D9" s="0" t="s">
        <v>199</v>
      </c>
      <c r="E9" s="0" t="s">
        <v>200</v>
      </c>
      <c r="F9" s="0" t="str">
        <f aca="false">CONCATENATE(D9," ",LEFT(H9,4),"T=",AU9,"D=",AV9,"R=",AW9,"M=",AX9,"L=",AY9,"B=",AZ9)</f>
        <v>GORANITIS T=3D=0R=0M=0L=0B=0</v>
      </c>
      <c r="G9" s="0" t="s">
        <v>201</v>
      </c>
      <c r="I9" s="0" t="s">
        <v>202</v>
      </c>
      <c r="J9" s="0" t="s">
        <v>203</v>
      </c>
      <c r="K9" s="0" t="s">
        <v>144</v>
      </c>
      <c r="M9" s="0" t="s">
        <v>204</v>
      </c>
      <c r="N9" s="0" t="str">
        <f aca="false">RIGHT(M9,LEN(M9)-FIND(" ",M9))</f>
        <v>KENMORE AVE NE</v>
      </c>
      <c r="P9" s="0" t="s">
        <v>147</v>
      </c>
      <c r="Q9" s="0" t="s">
        <v>148</v>
      </c>
      <c r="R9" s="0" t="n">
        <v>44483</v>
      </c>
      <c r="AD9" s="0" t="s">
        <v>149</v>
      </c>
      <c r="AE9" s="0" t="s">
        <v>150</v>
      </c>
      <c r="AF9" s="0" t="s">
        <v>151</v>
      </c>
      <c r="AH9" s="0" t="n">
        <v>14</v>
      </c>
      <c r="AI9" s="0" t="n">
        <v>11</v>
      </c>
      <c r="AN9" s="0" t="s">
        <v>147</v>
      </c>
      <c r="AO9" s="0" t="s">
        <v>152</v>
      </c>
      <c r="AP9" s="0" t="s">
        <v>153</v>
      </c>
      <c r="AQ9" s="0" t="n">
        <v>9</v>
      </c>
      <c r="AR9" s="0" t="n">
        <v>64</v>
      </c>
      <c r="AS9" s="0" t="n">
        <v>32</v>
      </c>
      <c r="AU9" s="0" t="n">
        <f aca="false">COUNTA($BA$9:$EH$9)</f>
        <v>3</v>
      </c>
      <c r="AV9" s="0" t="n">
        <f aca="false">COUNTIF($BA$9:$EH$9,"D")</f>
        <v>0</v>
      </c>
      <c r="AW9" s="0" t="n">
        <f aca="false">COUNTIF($BA$9:$EH$9,"R")</f>
        <v>0</v>
      </c>
      <c r="AX9" s="0" t="n">
        <f aca="false"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>0</v>
      </c>
      <c r="AY9" s="0" t="n">
        <f aca="false"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>0</v>
      </c>
      <c r="AZ9" s="0" t="n">
        <f aca="false">IF(EH9&lt;&gt;"",1,0)</f>
        <v>0</v>
      </c>
      <c r="BB9" s="0" t="s">
        <v>154</v>
      </c>
      <c r="EA9" s="0" t="s">
        <v>155</v>
      </c>
      <c r="EF9" s="0" t="s">
        <v>155</v>
      </c>
    </row>
    <row r="10" customFormat="false" ht="15" hidden="false" customHeight="false" outlineLevel="0" collapsed="false">
      <c r="A10" s="0" t="s">
        <v>205</v>
      </c>
      <c r="B10" s="0" t="n">
        <v>78</v>
      </c>
      <c r="C10" s="0" t="n">
        <v>8802</v>
      </c>
      <c r="D10" s="0" t="s">
        <v>206</v>
      </c>
      <c r="E10" s="0" t="s">
        <v>207</v>
      </c>
      <c r="F10" s="0" t="str">
        <f aca="false">CONCATENATE(D10," ",LEFT(H10,4),"T=",AU10,"D=",AV10,"R=",AW10,"M=",AX10,"L=",AY10,"B=",AZ10)</f>
        <v>KURDILLA T=22D=1R=3M=1L=1B=0</v>
      </c>
      <c r="G10" s="0" t="s">
        <v>208</v>
      </c>
      <c r="I10" s="0" t="s">
        <v>209</v>
      </c>
      <c r="J10" s="0" t="s">
        <v>210</v>
      </c>
      <c r="K10" s="0" t="s">
        <v>144</v>
      </c>
      <c r="L10" s="0" t="s">
        <v>141</v>
      </c>
      <c r="M10" s="0" t="s">
        <v>211</v>
      </c>
      <c r="N10" s="0" t="str">
        <f aca="false">RIGHT(M10,LEN(M10)-FIND(" ",M10))</f>
        <v>OAK KNOLL AVE NE</v>
      </c>
      <c r="P10" s="0" t="s">
        <v>147</v>
      </c>
      <c r="Q10" s="0" t="s">
        <v>148</v>
      </c>
      <c r="R10" s="0" t="n">
        <v>44483</v>
      </c>
      <c r="AD10" s="0" t="s">
        <v>149</v>
      </c>
      <c r="AE10" s="0" t="s">
        <v>150</v>
      </c>
      <c r="AF10" s="0" t="s">
        <v>151</v>
      </c>
      <c r="AH10" s="0" t="n">
        <v>14</v>
      </c>
      <c r="AI10" s="0" t="n">
        <v>11</v>
      </c>
      <c r="AN10" s="0" t="s">
        <v>147</v>
      </c>
      <c r="AO10" s="0" t="s">
        <v>152</v>
      </c>
      <c r="AP10" s="0" t="s">
        <v>153</v>
      </c>
      <c r="AQ10" s="0" t="n">
        <v>9</v>
      </c>
      <c r="AR10" s="0" t="n">
        <v>64</v>
      </c>
      <c r="AS10" s="0" t="n">
        <v>32</v>
      </c>
      <c r="AU10" s="0" t="n">
        <f aca="false">COUNTA($BA$10:$EH$10)</f>
        <v>22</v>
      </c>
      <c r="AV10" s="0" t="n">
        <f aca="false">COUNTIF($BA$10:$EH$10,"D")</f>
        <v>1</v>
      </c>
      <c r="AW10" s="0" t="n">
        <f aca="false">COUNTIF($BA$10:$EH$10,"R")</f>
        <v>3</v>
      </c>
      <c r="AX10" s="0" t="n">
        <f aca="false"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>1</v>
      </c>
      <c r="AY10" s="0" t="n">
        <f aca="false"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>1</v>
      </c>
      <c r="AZ10" s="0" t="n">
        <f aca="false">IF(EH10&lt;&gt;"",1,0)</f>
        <v>0</v>
      </c>
      <c r="BB10" s="0" t="s">
        <v>154</v>
      </c>
      <c r="BC10" s="0" t="s">
        <v>155</v>
      </c>
      <c r="BD10" s="0" t="s">
        <v>155</v>
      </c>
      <c r="BI10" s="0" t="s">
        <v>155</v>
      </c>
      <c r="BK10" s="0" t="s">
        <v>155</v>
      </c>
      <c r="BL10" s="0" t="s">
        <v>155</v>
      </c>
      <c r="BR10" s="0" t="s">
        <v>155</v>
      </c>
      <c r="BV10" s="0" t="s">
        <v>155</v>
      </c>
      <c r="CA10" s="0" t="s">
        <v>155</v>
      </c>
      <c r="CK10" s="0" t="s">
        <v>155</v>
      </c>
      <c r="CL10" s="0" t="s">
        <v>145</v>
      </c>
      <c r="CO10" s="0" t="s">
        <v>141</v>
      </c>
      <c r="CP10" s="0" t="s">
        <v>155</v>
      </c>
      <c r="CV10" s="0" t="s">
        <v>155</v>
      </c>
      <c r="CY10" s="0" t="s">
        <v>155</v>
      </c>
      <c r="CZ10" s="0" t="s">
        <v>141</v>
      </c>
      <c r="DC10" s="0" t="s">
        <v>155</v>
      </c>
      <c r="DI10" s="0" t="s">
        <v>155</v>
      </c>
      <c r="DN10" s="0" t="s">
        <v>155</v>
      </c>
      <c r="DU10" s="0" t="s">
        <v>155</v>
      </c>
      <c r="ED10" s="0" t="s">
        <v>141</v>
      </c>
      <c r="EF10" s="0" t="s">
        <v>155</v>
      </c>
    </row>
    <row r="11" customFormat="false" ht="15" hidden="false" customHeight="false" outlineLevel="0" collapsed="false">
      <c r="A11" s="0" t="s">
        <v>212</v>
      </c>
      <c r="B11" s="0" t="n">
        <v>78</v>
      </c>
      <c r="C11" s="0" t="n">
        <v>455759</v>
      </c>
      <c r="D11" s="0" t="s">
        <v>213</v>
      </c>
      <c r="E11" s="0" t="s">
        <v>214</v>
      </c>
      <c r="F11" s="0" t="str">
        <f aca="false">CONCATENATE(D11," ",LEFT(H11,4),"T=",AU11,"D=",AV11,"R=",AW11,"M=",AX11,"L=",AY11,"B=",AZ11)</f>
        <v>BRUNO T=10D=1R=0M=0L=0B=0</v>
      </c>
      <c r="G11" s="0" t="s">
        <v>215</v>
      </c>
      <c r="I11" s="0" t="s">
        <v>216</v>
      </c>
      <c r="J11" s="0" t="s">
        <v>217</v>
      </c>
      <c r="K11" s="0" t="s">
        <v>169</v>
      </c>
      <c r="M11" s="0" t="s">
        <v>218</v>
      </c>
      <c r="N11" s="0" t="str">
        <f aca="false">RIGHT(M11,LEN(M11)-FIND(" ",M11))</f>
        <v>KENMORE AVE NE</v>
      </c>
      <c r="P11" s="0" t="s">
        <v>147</v>
      </c>
      <c r="Q11" s="0" t="s">
        <v>148</v>
      </c>
      <c r="R11" s="0" t="n">
        <v>44483</v>
      </c>
      <c r="AD11" s="0" t="s">
        <v>149</v>
      </c>
      <c r="AE11" s="0" t="s">
        <v>150</v>
      </c>
      <c r="AF11" s="0" t="s">
        <v>151</v>
      </c>
      <c r="AH11" s="0" t="n">
        <v>14</v>
      </c>
      <c r="AI11" s="0" t="n">
        <v>11</v>
      </c>
      <c r="AN11" s="0" t="s">
        <v>147</v>
      </c>
      <c r="AO11" s="0" t="s">
        <v>152</v>
      </c>
      <c r="AP11" s="0" t="s">
        <v>153</v>
      </c>
      <c r="AQ11" s="0" t="n">
        <v>9</v>
      </c>
      <c r="AR11" s="0" t="n">
        <v>64</v>
      </c>
      <c r="AS11" s="0" t="n">
        <v>32</v>
      </c>
      <c r="AU11" s="0" t="n">
        <f aca="false">COUNTA($BA$11:$EH$11)</f>
        <v>10</v>
      </c>
      <c r="AV11" s="0" t="n">
        <f aca="false">COUNTIF($BA$11:$EH$11,"D")</f>
        <v>1</v>
      </c>
      <c r="AW11" s="0" t="n">
        <f aca="false">COUNTIF($BA$11:$EH$11,"R")</f>
        <v>0</v>
      </c>
      <c r="AX11" s="0" t="n">
        <f aca="false"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>0</v>
      </c>
      <c r="AY11" s="0" t="n">
        <f aca="false"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>0</v>
      </c>
      <c r="AZ11" s="0" t="n">
        <f aca="false">IF(EH11&lt;&gt;"",1,0)</f>
        <v>0</v>
      </c>
      <c r="BB11" s="0" t="s">
        <v>154</v>
      </c>
      <c r="BL11" s="0" t="s">
        <v>155</v>
      </c>
      <c r="BP11" s="0" t="s">
        <v>155</v>
      </c>
      <c r="BS11" s="0" t="s">
        <v>155</v>
      </c>
      <c r="BY11" s="0" t="s">
        <v>145</v>
      </c>
      <c r="CA11" s="0" t="s">
        <v>155</v>
      </c>
      <c r="CG11" s="0" t="s">
        <v>155</v>
      </c>
      <c r="CK11" s="0" t="s">
        <v>155</v>
      </c>
      <c r="CN11" s="0" t="s">
        <v>155</v>
      </c>
      <c r="CP11" s="0" t="s">
        <v>155</v>
      </c>
    </row>
    <row r="12" customFormat="false" ht="15" hidden="false" customHeight="false" outlineLevel="0" collapsed="false">
      <c r="A12" s="0" t="s">
        <v>219</v>
      </c>
      <c r="B12" s="0" t="n">
        <v>78</v>
      </c>
      <c r="C12" s="0" t="n">
        <v>457556</v>
      </c>
      <c r="D12" s="0" t="s">
        <v>220</v>
      </c>
      <c r="E12" s="0" t="s">
        <v>221</v>
      </c>
      <c r="F12" s="0" t="str">
        <f aca="false">CONCATENATE(D12," ",LEFT(H12,4),"T=",AU12,"D=",AV12,"R=",AW12,"M=",AX12,"L=",AY12,"B=",AZ12)</f>
        <v>EVANS T=1D=0R=0M=0L=0B=0</v>
      </c>
      <c r="G12" s="0" t="s">
        <v>222</v>
      </c>
      <c r="I12" s="0" t="s">
        <v>223</v>
      </c>
      <c r="J12" s="0" t="s">
        <v>224</v>
      </c>
      <c r="K12" s="0" t="s">
        <v>169</v>
      </c>
      <c r="M12" s="0" t="s">
        <v>225</v>
      </c>
      <c r="N12" s="0" t="str">
        <f aca="false">RIGHT(M12,LEN(M12)-FIND(" ",M12))</f>
        <v>PERKINSWOOD BLVD NE</v>
      </c>
      <c r="O12" s="0" t="s">
        <v>226</v>
      </c>
      <c r="P12" s="0" t="s">
        <v>147</v>
      </c>
      <c r="Q12" s="0" t="s">
        <v>148</v>
      </c>
      <c r="R12" s="0" t="n">
        <v>44483</v>
      </c>
      <c r="AD12" s="0" t="s">
        <v>149</v>
      </c>
      <c r="AE12" s="0" t="s">
        <v>150</v>
      </c>
      <c r="AF12" s="0" t="s">
        <v>151</v>
      </c>
      <c r="AH12" s="0" t="n">
        <v>14</v>
      </c>
      <c r="AI12" s="0" t="n">
        <v>11</v>
      </c>
      <c r="AN12" s="0" t="s">
        <v>147</v>
      </c>
      <c r="AO12" s="0" t="s">
        <v>152</v>
      </c>
      <c r="AP12" s="0" t="s">
        <v>153</v>
      </c>
      <c r="AQ12" s="0" t="n">
        <v>9</v>
      </c>
      <c r="AR12" s="0" t="n">
        <v>64</v>
      </c>
      <c r="AS12" s="0" t="n">
        <v>32</v>
      </c>
      <c r="AU12" s="0" t="n">
        <f aca="false">COUNTA($BA$12:$EH$12)</f>
        <v>1</v>
      </c>
      <c r="AV12" s="0" t="n">
        <f aca="false">COUNTIF($BA$12:$EH$12,"D")</f>
        <v>0</v>
      </c>
      <c r="AW12" s="0" t="n">
        <f aca="false">COUNTIF($BA$12:$EH$12,"R")</f>
        <v>0</v>
      </c>
      <c r="AX12" s="0" t="n">
        <f aca="false"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>0</v>
      </c>
      <c r="AY12" s="0" t="n">
        <f aca="false"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>0</v>
      </c>
      <c r="AZ12" s="0" t="n">
        <f aca="false">IF(EH12&lt;&gt;"",1,0)</f>
        <v>0</v>
      </c>
      <c r="BB12" s="0" t="s">
        <v>154</v>
      </c>
    </row>
    <row r="13" customFormat="false" ht="15" hidden="false" customHeight="false" outlineLevel="0" collapsed="false">
      <c r="A13" s="0" t="s">
        <v>227</v>
      </c>
      <c r="B13" s="0" t="n">
        <v>78</v>
      </c>
      <c r="C13" s="0" t="n">
        <v>274229</v>
      </c>
      <c r="D13" s="0" t="s">
        <v>228</v>
      </c>
      <c r="E13" s="0" t="s">
        <v>229</v>
      </c>
      <c r="F13" s="0" t="str">
        <f aca="false">CONCATENATE(D13," ",LEFT(H13,4),"T=",AU13,"D=",AV13,"R=",AW13,"M=",AX13,"L=",AY13,"B=",AZ13)</f>
        <v>ANDERSON T=2D=0R=0M=0L=0B=0</v>
      </c>
      <c r="G13" s="0" t="s">
        <v>215</v>
      </c>
      <c r="I13" s="0" t="s">
        <v>230</v>
      </c>
      <c r="J13" s="0" t="s">
        <v>161</v>
      </c>
      <c r="K13" s="0" t="s">
        <v>169</v>
      </c>
      <c r="M13" s="0" t="s">
        <v>231</v>
      </c>
      <c r="N13" s="0" t="str">
        <f aca="false">RIGHT(M13,LEN(M13)-FIND(" ",M13))</f>
        <v>WOODLAND AVE NE</v>
      </c>
      <c r="P13" s="0" t="s">
        <v>147</v>
      </c>
      <c r="Q13" s="0" t="s">
        <v>148</v>
      </c>
      <c r="R13" s="0" t="n">
        <v>44483</v>
      </c>
      <c r="AD13" s="0" t="s">
        <v>149</v>
      </c>
      <c r="AE13" s="0" t="s">
        <v>150</v>
      </c>
      <c r="AF13" s="0" t="s">
        <v>151</v>
      </c>
      <c r="AH13" s="0" t="n">
        <v>14</v>
      </c>
      <c r="AI13" s="0" t="n">
        <v>11</v>
      </c>
      <c r="AN13" s="0" t="s">
        <v>147</v>
      </c>
      <c r="AO13" s="0" t="s">
        <v>152</v>
      </c>
      <c r="AP13" s="0" t="s">
        <v>153</v>
      </c>
      <c r="AQ13" s="0" t="n">
        <v>9</v>
      </c>
      <c r="AR13" s="0" t="n">
        <v>64</v>
      </c>
      <c r="AS13" s="0" t="n">
        <v>32</v>
      </c>
      <c r="AU13" s="0" t="n">
        <f aca="false">COUNTA($BA$13:$EH$13)</f>
        <v>2</v>
      </c>
      <c r="AV13" s="0" t="n">
        <f aca="false">COUNTIF($BA$13:$EH$13,"D")</f>
        <v>0</v>
      </c>
      <c r="AW13" s="0" t="n">
        <f aca="false">COUNTIF($BA$13:$EH$13,"R")</f>
        <v>0</v>
      </c>
      <c r="AX13" s="0" t="n">
        <f aca="false"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>0</v>
      </c>
      <c r="AY13" s="0" t="n">
        <f aca="false"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>0</v>
      </c>
      <c r="AZ13" s="0" t="n">
        <f aca="false">IF(EH13&lt;&gt;"",1,0)</f>
        <v>0</v>
      </c>
      <c r="BB13" s="0" t="s">
        <v>154</v>
      </c>
      <c r="CA13" s="0" t="s">
        <v>155</v>
      </c>
    </row>
    <row r="14" customFormat="false" ht="15" hidden="false" customHeight="false" outlineLevel="0" collapsed="false">
      <c r="A14" s="0" t="s">
        <v>232</v>
      </c>
      <c r="B14" s="0" t="n">
        <v>78</v>
      </c>
      <c r="C14" s="0" t="n">
        <v>473963</v>
      </c>
      <c r="D14" s="0" t="s">
        <v>233</v>
      </c>
      <c r="E14" s="0" t="s">
        <v>234</v>
      </c>
      <c r="F14" s="0" t="str">
        <f aca="false">CONCATENATE(D14," ",LEFT(H14,4),"T=",AU14,"D=",AV14,"R=",AW14,"M=",AX14,"L=",AY14,"B=",AZ14)</f>
        <v>KONDOLIOS T=3D=0R=0M=0L=1B=0</v>
      </c>
      <c r="G14" s="0" t="s">
        <v>235</v>
      </c>
      <c r="I14" s="0" t="s">
        <v>236</v>
      </c>
      <c r="J14" s="0" t="s">
        <v>237</v>
      </c>
      <c r="K14" s="0" t="s">
        <v>144</v>
      </c>
      <c r="M14" s="0" t="s">
        <v>238</v>
      </c>
      <c r="N14" s="0" t="str">
        <f aca="false">RIGHT(M14,LEN(M14)-FIND(" ",M14))</f>
        <v>FAIRMOUNT AVE NE</v>
      </c>
      <c r="P14" s="0" t="s">
        <v>147</v>
      </c>
      <c r="Q14" s="0" t="s">
        <v>148</v>
      </c>
      <c r="R14" s="0" t="n">
        <v>44483</v>
      </c>
      <c r="AD14" s="0" t="s">
        <v>149</v>
      </c>
      <c r="AE14" s="0" t="s">
        <v>150</v>
      </c>
      <c r="AF14" s="0" t="s">
        <v>151</v>
      </c>
      <c r="AH14" s="0" t="n">
        <v>14</v>
      </c>
      <c r="AI14" s="0" t="n">
        <v>11</v>
      </c>
      <c r="AN14" s="0" t="s">
        <v>147</v>
      </c>
      <c r="AO14" s="0" t="s">
        <v>152</v>
      </c>
      <c r="AP14" s="0" t="s">
        <v>153</v>
      </c>
      <c r="AQ14" s="0" t="n">
        <v>9</v>
      </c>
      <c r="AR14" s="0" t="n">
        <v>64</v>
      </c>
      <c r="AS14" s="0" t="n">
        <v>32</v>
      </c>
      <c r="AU14" s="0" t="n">
        <f aca="false">COUNTA($BA$14:$EH$14)</f>
        <v>3</v>
      </c>
      <c r="AV14" s="0" t="n">
        <f aca="false">COUNTIF($BA$14:$EH$14,"D")</f>
        <v>0</v>
      </c>
      <c r="AW14" s="0" t="n">
        <f aca="false">COUNTIF($BA$14:$EH$14,"R")</f>
        <v>0</v>
      </c>
      <c r="AX14" s="0" t="n">
        <f aca="false"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>0</v>
      </c>
      <c r="AY14" s="0" t="n">
        <f aca="false"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>1</v>
      </c>
      <c r="AZ14" s="0" t="n">
        <f aca="false">IF(EH14&lt;&gt;"",1,0)</f>
        <v>0</v>
      </c>
      <c r="BB14" s="0" t="s">
        <v>154</v>
      </c>
      <c r="DX14" s="0" t="s">
        <v>155</v>
      </c>
      <c r="EF14" s="0" t="s">
        <v>155</v>
      </c>
    </row>
    <row r="15" customFormat="false" ht="15" hidden="false" customHeight="false" outlineLevel="0" collapsed="false">
      <c r="A15" s="0" t="s">
        <v>239</v>
      </c>
      <c r="B15" s="0" t="n">
        <v>78</v>
      </c>
      <c r="C15" s="0" t="n">
        <v>237010</v>
      </c>
      <c r="D15" s="0" t="s">
        <v>240</v>
      </c>
      <c r="E15" s="0" t="s">
        <v>241</v>
      </c>
      <c r="F15" s="0" t="str">
        <f aca="false">CONCATENATE(D15," ",LEFT(H15,4),"T=",AU15,"D=",AV15,"R=",AW15,"M=",AX15,"L=",AY15,"B=",AZ15)</f>
        <v>PRENTICE T=8D=0R=0M=0L=0B=0</v>
      </c>
      <c r="G15" s="0" t="s">
        <v>242</v>
      </c>
      <c r="I15" s="0" t="s">
        <v>243</v>
      </c>
      <c r="J15" s="0" t="s">
        <v>244</v>
      </c>
      <c r="K15" s="0" t="s">
        <v>144</v>
      </c>
      <c r="M15" s="0" t="s">
        <v>245</v>
      </c>
      <c r="N15" s="0" t="str">
        <f aca="false">RIGHT(M15,LEN(M15)-FIND(" ",M15))</f>
        <v>FAIRMOUNT AVE NE</v>
      </c>
      <c r="P15" s="0" t="s">
        <v>147</v>
      </c>
      <c r="Q15" s="0" t="s">
        <v>148</v>
      </c>
      <c r="R15" s="0" t="n">
        <v>44483</v>
      </c>
      <c r="AD15" s="0" t="s">
        <v>149</v>
      </c>
      <c r="AE15" s="0" t="s">
        <v>150</v>
      </c>
      <c r="AF15" s="0" t="s">
        <v>151</v>
      </c>
      <c r="AH15" s="0" t="n">
        <v>14</v>
      </c>
      <c r="AI15" s="0" t="n">
        <v>11</v>
      </c>
      <c r="AN15" s="0" t="s">
        <v>147</v>
      </c>
      <c r="AO15" s="0" t="s">
        <v>152</v>
      </c>
      <c r="AP15" s="0" t="s">
        <v>153</v>
      </c>
      <c r="AQ15" s="0" t="n">
        <v>9</v>
      </c>
      <c r="AR15" s="0" t="n">
        <v>64</v>
      </c>
      <c r="AS15" s="0" t="n">
        <v>32</v>
      </c>
      <c r="AU15" s="0" t="n">
        <f aca="false">COUNTA($BA$15:$EH$15)</f>
        <v>8</v>
      </c>
      <c r="AV15" s="0" t="n">
        <f aca="false">COUNTIF($BA$15:$EH$15,"D")</f>
        <v>0</v>
      </c>
      <c r="AW15" s="0" t="n">
        <f aca="false">COUNTIF($BA$15:$EH$15,"R")</f>
        <v>0</v>
      </c>
      <c r="AX15" s="0" t="n">
        <f aca="false"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>0</v>
      </c>
      <c r="AY15" s="0" t="n">
        <f aca="false"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>0</v>
      </c>
      <c r="AZ15" s="0" t="n">
        <f aca="false">IF(EH15&lt;&gt;"",1,0)</f>
        <v>0</v>
      </c>
      <c r="BB15" s="0" t="s">
        <v>154</v>
      </c>
      <c r="BD15" s="0" t="s">
        <v>155</v>
      </c>
      <c r="BL15" s="0" t="s">
        <v>155</v>
      </c>
      <c r="CA15" s="0" t="s">
        <v>155</v>
      </c>
      <c r="CK15" s="0" t="s">
        <v>155</v>
      </c>
      <c r="CP15" s="0" t="s">
        <v>155</v>
      </c>
      <c r="DC15" s="0" t="s">
        <v>155</v>
      </c>
      <c r="DN15" s="0" t="s">
        <v>155</v>
      </c>
    </row>
    <row r="16" customFormat="false" ht="15" hidden="false" customHeight="false" outlineLevel="0" collapsed="false">
      <c r="A16" s="0" t="s">
        <v>246</v>
      </c>
      <c r="B16" s="0" t="n">
        <v>78</v>
      </c>
      <c r="C16" s="0" t="n">
        <v>492199</v>
      </c>
      <c r="D16" s="0" t="s">
        <v>247</v>
      </c>
      <c r="E16" s="0" t="s">
        <v>248</v>
      </c>
      <c r="F16" s="0" t="str">
        <f aca="false">CONCATENATE(D16," ",LEFT(H16,4),"T=",AU16,"D=",AV16,"R=",AW16,"M=",AX16,"L=",AY16,"B=",AZ16)</f>
        <v>HOUSEL T=1D=0R=0M=0L=0B=0</v>
      </c>
      <c r="G16" s="0" t="s">
        <v>222</v>
      </c>
      <c r="I16" s="0" t="s">
        <v>249</v>
      </c>
      <c r="J16" s="0" t="s">
        <v>250</v>
      </c>
      <c r="K16" s="0" t="s">
        <v>144</v>
      </c>
      <c r="M16" s="0" t="s">
        <v>251</v>
      </c>
      <c r="N16" s="0" t="str">
        <f aca="false">RIGHT(M16,LEN(M16)-FIND(" ",M16))</f>
        <v>KENMORE AVE NE</v>
      </c>
      <c r="P16" s="0" t="s">
        <v>147</v>
      </c>
      <c r="Q16" s="0" t="s">
        <v>148</v>
      </c>
      <c r="R16" s="0" t="n">
        <v>44483</v>
      </c>
      <c r="AD16" s="0" t="s">
        <v>149</v>
      </c>
      <c r="AE16" s="0" t="s">
        <v>150</v>
      </c>
      <c r="AF16" s="0" t="s">
        <v>151</v>
      </c>
      <c r="AH16" s="0" t="n">
        <v>14</v>
      </c>
      <c r="AI16" s="0" t="n">
        <v>11</v>
      </c>
      <c r="AN16" s="0" t="s">
        <v>147</v>
      </c>
      <c r="AO16" s="0" t="s">
        <v>152</v>
      </c>
      <c r="AP16" s="0" t="s">
        <v>153</v>
      </c>
      <c r="AQ16" s="0" t="n">
        <v>9</v>
      </c>
      <c r="AR16" s="0" t="n">
        <v>64</v>
      </c>
      <c r="AS16" s="0" t="n">
        <v>32</v>
      </c>
      <c r="AU16" s="0" t="n">
        <f aca="false">COUNTA($BA$16:$EH$16)</f>
        <v>1</v>
      </c>
      <c r="AV16" s="0" t="n">
        <f aca="false">COUNTIF($BA$16:$EH$16,"D")</f>
        <v>0</v>
      </c>
      <c r="AW16" s="0" t="n">
        <f aca="false">COUNTIF($BA$16:$EH$16,"R")</f>
        <v>0</v>
      </c>
      <c r="AX16" s="0" t="n">
        <f aca="false"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>0</v>
      </c>
      <c r="AY16" s="0" t="n">
        <f aca="false"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>0</v>
      </c>
      <c r="AZ16" s="0" t="n">
        <f aca="false">IF(EH16&lt;&gt;"",1,0)</f>
        <v>0</v>
      </c>
      <c r="BB16" s="0" t="s">
        <v>154</v>
      </c>
    </row>
    <row r="17" customFormat="false" ht="15" hidden="false" customHeight="false" outlineLevel="0" collapsed="false">
      <c r="A17" s="0" t="s">
        <v>252</v>
      </c>
      <c r="B17" s="0" t="n">
        <v>78</v>
      </c>
      <c r="C17" s="0" t="n">
        <v>318978</v>
      </c>
      <c r="D17" s="0" t="s">
        <v>253</v>
      </c>
      <c r="E17" s="0" t="s">
        <v>254</v>
      </c>
      <c r="F17" s="0" t="str">
        <f aca="false">CONCATENATE(D17," ",LEFT(H17,4),"T=",AU17,"D=",AV17,"R=",AW17,"M=",AX17,"L=",AY17,"B=",AZ17)</f>
        <v>KISTLER T=20D=1R=1M=0L=2B=0</v>
      </c>
      <c r="I17" s="0" t="s">
        <v>255</v>
      </c>
      <c r="J17" s="0" t="s">
        <v>256</v>
      </c>
      <c r="K17" s="0" t="s">
        <v>144</v>
      </c>
      <c r="L17" s="0" t="s">
        <v>141</v>
      </c>
      <c r="M17" s="0" t="s">
        <v>257</v>
      </c>
      <c r="N17" s="0" t="str">
        <f aca="false">RIGHT(M17,LEN(M17)-FIND(" ",M17))</f>
        <v>OAK KNOLL AVE NE</v>
      </c>
      <c r="P17" s="0" t="s">
        <v>147</v>
      </c>
      <c r="Q17" s="0" t="s">
        <v>148</v>
      </c>
      <c r="R17" s="0" t="n">
        <v>44483</v>
      </c>
      <c r="AD17" s="0" t="s">
        <v>149</v>
      </c>
      <c r="AE17" s="0" t="s">
        <v>150</v>
      </c>
      <c r="AF17" s="0" t="s">
        <v>151</v>
      </c>
      <c r="AH17" s="0" t="n">
        <v>14</v>
      </c>
      <c r="AI17" s="0" t="n">
        <v>11</v>
      </c>
      <c r="AN17" s="0" t="s">
        <v>147</v>
      </c>
      <c r="AO17" s="0" t="s">
        <v>152</v>
      </c>
      <c r="AP17" s="0" t="s">
        <v>153</v>
      </c>
      <c r="AQ17" s="0" t="n">
        <v>9</v>
      </c>
      <c r="AR17" s="0" t="n">
        <v>64</v>
      </c>
      <c r="AS17" s="0" t="n">
        <v>32</v>
      </c>
      <c r="AU17" s="0" t="n">
        <f aca="false">COUNTA($BA$17:$EH$17)</f>
        <v>20</v>
      </c>
      <c r="AV17" s="0" t="n">
        <f aca="false">COUNTIF($BA$17:$EH$17,"D")</f>
        <v>1</v>
      </c>
      <c r="AW17" s="0" t="n">
        <f aca="false">COUNTIF($BA$17:$EH$17,"R")</f>
        <v>1</v>
      </c>
      <c r="AX17" s="0" t="n">
        <f aca="false"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>0</v>
      </c>
      <c r="AY17" s="0" t="n">
        <f aca="false"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>2</v>
      </c>
      <c r="AZ17" s="0" t="n">
        <f aca="false">IF(EH17&lt;&gt;"",1,0)</f>
        <v>0</v>
      </c>
      <c r="BB17" s="0" t="s">
        <v>154</v>
      </c>
      <c r="BL17" s="0" t="s">
        <v>155</v>
      </c>
      <c r="BP17" s="0" t="s">
        <v>155</v>
      </c>
      <c r="BS17" s="0" t="s">
        <v>155</v>
      </c>
      <c r="BY17" s="0" t="s">
        <v>145</v>
      </c>
      <c r="CA17" s="0" t="s">
        <v>155</v>
      </c>
      <c r="CK17" s="0" t="s">
        <v>155</v>
      </c>
      <c r="CP17" s="0" t="s">
        <v>155</v>
      </c>
      <c r="CV17" s="0" t="s">
        <v>155</v>
      </c>
      <c r="CY17" s="0" t="s">
        <v>155</v>
      </c>
      <c r="DC17" s="0" t="s">
        <v>155</v>
      </c>
      <c r="DF17" s="0" t="s">
        <v>155</v>
      </c>
      <c r="DI17" s="0" t="s">
        <v>155</v>
      </c>
      <c r="DL17" s="0" t="s">
        <v>155</v>
      </c>
      <c r="DN17" s="0" t="s">
        <v>155</v>
      </c>
      <c r="DU17" s="0" t="s">
        <v>155</v>
      </c>
      <c r="DX17" s="0" t="s">
        <v>155</v>
      </c>
      <c r="EA17" s="0" t="s">
        <v>155</v>
      </c>
      <c r="ED17" s="0" t="s">
        <v>141</v>
      </c>
      <c r="EF17" s="0" t="s">
        <v>155</v>
      </c>
    </row>
    <row r="18" customFormat="false" ht="15" hidden="false" customHeight="false" outlineLevel="0" collapsed="false">
      <c r="A18" s="0" t="s">
        <v>258</v>
      </c>
      <c r="B18" s="0" t="n">
        <v>78</v>
      </c>
      <c r="C18" s="0" t="n">
        <v>429029</v>
      </c>
      <c r="D18" s="0" t="s">
        <v>259</v>
      </c>
      <c r="E18" s="0" t="s">
        <v>207</v>
      </c>
      <c r="F18" s="0" t="str">
        <f aca="false">CONCATENATE(D18," ",LEFT(H18,4),"T=",AU18,"D=",AV18,"R=",AW18,"M=",AX18,"L=",AY18,"B=",AZ18)</f>
        <v>DEJACIMO T=16D=1R=4M=0L=4B=0</v>
      </c>
      <c r="G18" s="0" t="s">
        <v>181</v>
      </c>
      <c r="I18" s="0" t="s">
        <v>260</v>
      </c>
      <c r="J18" s="0" t="s">
        <v>261</v>
      </c>
      <c r="K18" s="0" t="s">
        <v>144</v>
      </c>
      <c r="L18" s="0" t="s">
        <v>141</v>
      </c>
      <c r="M18" s="0" t="s">
        <v>262</v>
      </c>
      <c r="N18" s="0" t="str">
        <f aca="false">RIGHT(M18,LEN(M18)-FIND(" ",M18))</f>
        <v>KENMORE AVE NE</v>
      </c>
      <c r="O18" s="0" t="s">
        <v>263</v>
      </c>
      <c r="P18" s="0" t="s">
        <v>147</v>
      </c>
      <c r="Q18" s="0" t="s">
        <v>148</v>
      </c>
      <c r="R18" s="0" t="n">
        <v>44483</v>
      </c>
      <c r="AD18" s="0" t="s">
        <v>149</v>
      </c>
      <c r="AE18" s="0" t="s">
        <v>150</v>
      </c>
      <c r="AF18" s="0" t="s">
        <v>151</v>
      </c>
      <c r="AH18" s="0" t="n">
        <v>14</v>
      </c>
      <c r="AI18" s="0" t="n">
        <v>11</v>
      </c>
      <c r="AN18" s="0" t="s">
        <v>147</v>
      </c>
      <c r="AO18" s="0" t="s">
        <v>152</v>
      </c>
      <c r="AP18" s="0" t="s">
        <v>153</v>
      </c>
      <c r="AQ18" s="0" t="n">
        <v>9</v>
      </c>
      <c r="AR18" s="0" t="n">
        <v>64</v>
      </c>
      <c r="AS18" s="0" t="n">
        <v>32</v>
      </c>
      <c r="AU18" s="0" t="n">
        <f aca="false">COUNTA($BA$18:$EH$18)</f>
        <v>16</v>
      </c>
      <c r="AV18" s="0" t="n">
        <f aca="false">COUNTIF($BA$18:$EH$18,"D")</f>
        <v>1</v>
      </c>
      <c r="AW18" s="0" t="n">
        <f aca="false">COUNTIF($BA$18:$EH$18,"R")</f>
        <v>4</v>
      </c>
      <c r="AX18" s="0" t="n">
        <f aca="false"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>0</v>
      </c>
      <c r="AY18" s="0" t="n">
        <f aca="false"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>4</v>
      </c>
      <c r="AZ18" s="0" t="n">
        <f aca="false">IF(EH18&lt;&gt;"",1,0)</f>
        <v>0</v>
      </c>
      <c r="BB18" s="0" t="s">
        <v>154</v>
      </c>
      <c r="BP18" s="0" t="s">
        <v>155</v>
      </c>
      <c r="BR18" s="0" t="s">
        <v>155</v>
      </c>
      <c r="BS18" s="0" t="s">
        <v>155</v>
      </c>
      <c r="BY18" s="0" t="s">
        <v>145</v>
      </c>
      <c r="CA18" s="0" t="s">
        <v>155</v>
      </c>
      <c r="CG18" s="0" t="s">
        <v>155</v>
      </c>
      <c r="DG18" s="0" t="s">
        <v>141</v>
      </c>
      <c r="DI18" s="0" t="s">
        <v>155</v>
      </c>
      <c r="DM18" s="0" t="s">
        <v>141</v>
      </c>
      <c r="DN18" s="0" t="s">
        <v>155</v>
      </c>
      <c r="DS18" s="0" t="s">
        <v>141</v>
      </c>
      <c r="DU18" s="0" t="s">
        <v>155</v>
      </c>
      <c r="DX18" s="0" t="s">
        <v>155</v>
      </c>
      <c r="ED18" s="0" t="s">
        <v>141</v>
      </c>
      <c r="EF18" s="0" t="s">
        <v>155</v>
      </c>
    </row>
    <row r="19" customFormat="false" ht="15" hidden="false" customHeight="false" outlineLevel="0" collapsed="false">
      <c r="A19" s="0" t="s">
        <v>264</v>
      </c>
      <c r="B19" s="0" t="n">
        <v>78</v>
      </c>
      <c r="C19" s="0" t="n">
        <v>364360</v>
      </c>
      <c r="D19" s="0" t="s">
        <v>265</v>
      </c>
      <c r="E19" s="0" t="s">
        <v>266</v>
      </c>
      <c r="F19" s="0" t="str">
        <f aca="false">CONCATENATE(D19," ",LEFT(H19,4),"T=",AU19,"D=",AV19,"R=",AW19,"M=",AX19,"L=",AY19,"B=",AZ19)</f>
        <v>LUND T=9D=0R=0M=0L=1B=0</v>
      </c>
      <c r="G19" s="0" t="s">
        <v>267</v>
      </c>
      <c r="I19" s="0" t="s">
        <v>268</v>
      </c>
      <c r="J19" s="0" t="s">
        <v>269</v>
      </c>
      <c r="K19" s="0" t="s">
        <v>144</v>
      </c>
      <c r="M19" s="0" t="s">
        <v>270</v>
      </c>
      <c r="N19" s="0" t="str">
        <f aca="false">RIGHT(M19,LEN(M19)-FIND(" ",M19))</f>
        <v>ROSELAWN AVE NE</v>
      </c>
      <c r="P19" s="0" t="s">
        <v>147</v>
      </c>
      <c r="Q19" s="0" t="s">
        <v>148</v>
      </c>
      <c r="R19" s="0" t="n">
        <v>44483</v>
      </c>
      <c r="AD19" s="0" t="s">
        <v>149</v>
      </c>
      <c r="AE19" s="0" t="s">
        <v>150</v>
      </c>
      <c r="AF19" s="0" t="s">
        <v>151</v>
      </c>
      <c r="AH19" s="0" t="n">
        <v>14</v>
      </c>
      <c r="AI19" s="0" t="n">
        <v>11</v>
      </c>
      <c r="AN19" s="0" t="s">
        <v>147</v>
      </c>
      <c r="AO19" s="0" t="s">
        <v>152</v>
      </c>
      <c r="AP19" s="0" t="s">
        <v>153</v>
      </c>
      <c r="AQ19" s="0" t="n">
        <v>9</v>
      </c>
      <c r="AR19" s="0" t="n">
        <v>64</v>
      </c>
      <c r="AS19" s="0" t="n">
        <v>32</v>
      </c>
      <c r="AU19" s="0" t="n">
        <f aca="false">COUNTA($BA$19:$EH$19)</f>
        <v>9</v>
      </c>
      <c r="AV19" s="0" t="n">
        <f aca="false">COUNTIF($BA$19:$EH$19,"D")</f>
        <v>0</v>
      </c>
      <c r="AW19" s="0" t="n">
        <f aca="false">COUNTIF($BA$19:$EH$19,"R")</f>
        <v>0</v>
      </c>
      <c r="AX19" s="0" t="n">
        <f aca="false"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>0</v>
      </c>
      <c r="AY19" s="0" t="n">
        <f aca="false"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>1</v>
      </c>
      <c r="AZ19" s="0" t="n">
        <f aca="false">IF(EH19&lt;&gt;"",1,0)</f>
        <v>0</v>
      </c>
      <c r="BB19" s="0" t="s">
        <v>154</v>
      </c>
      <c r="CA19" s="0" t="s">
        <v>155</v>
      </c>
      <c r="DC19" s="0" t="s">
        <v>155</v>
      </c>
      <c r="DI19" s="0" t="s">
        <v>155</v>
      </c>
      <c r="DN19" s="0" t="s">
        <v>155</v>
      </c>
      <c r="DU19" s="0" t="s">
        <v>155</v>
      </c>
      <c r="DX19" s="0" t="s">
        <v>155</v>
      </c>
      <c r="EA19" s="0" t="s">
        <v>155</v>
      </c>
      <c r="EF19" s="0" t="s">
        <v>155</v>
      </c>
    </row>
    <row r="20" customFormat="false" ht="15" hidden="false" customHeight="false" outlineLevel="0" collapsed="false">
      <c r="A20" s="0" t="s">
        <v>271</v>
      </c>
      <c r="B20" s="0" t="n">
        <v>78</v>
      </c>
      <c r="C20" s="0" t="n">
        <v>412608</v>
      </c>
      <c r="D20" s="0" t="s">
        <v>272</v>
      </c>
      <c r="E20" s="0" t="s">
        <v>273</v>
      </c>
      <c r="F20" s="0" t="str">
        <f aca="false">CONCATENATE(D20," ",LEFT(H20,4),"T=",AU20,"D=",AV20,"R=",AW20,"M=",AX20,"L=",AY20,"B=",AZ20)</f>
        <v>SCHWAB T=2D=0R=0M=0L=0B=0</v>
      </c>
      <c r="G20" s="0" t="s">
        <v>274</v>
      </c>
      <c r="I20" s="0" t="s">
        <v>275</v>
      </c>
      <c r="J20" s="0" t="s">
        <v>276</v>
      </c>
      <c r="K20" s="0" t="s">
        <v>144</v>
      </c>
      <c r="M20" s="0" t="s">
        <v>277</v>
      </c>
      <c r="N20" s="0" t="str">
        <f aca="false">RIGHT(M20,LEN(M20)-FIND(" ",M20))</f>
        <v>ROSELAWN AVE NE</v>
      </c>
      <c r="P20" s="0" t="s">
        <v>147</v>
      </c>
      <c r="Q20" s="0" t="s">
        <v>148</v>
      </c>
      <c r="R20" s="0" t="n">
        <v>44483</v>
      </c>
      <c r="AD20" s="0" t="s">
        <v>149</v>
      </c>
      <c r="AE20" s="0" t="s">
        <v>150</v>
      </c>
      <c r="AF20" s="0" t="s">
        <v>151</v>
      </c>
      <c r="AH20" s="0" t="n">
        <v>14</v>
      </c>
      <c r="AI20" s="0" t="n">
        <v>11</v>
      </c>
      <c r="AN20" s="0" t="s">
        <v>147</v>
      </c>
      <c r="AO20" s="0" t="s">
        <v>152</v>
      </c>
      <c r="AP20" s="0" t="s">
        <v>153</v>
      </c>
      <c r="AQ20" s="0" t="n">
        <v>9</v>
      </c>
      <c r="AR20" s="0" t="n">
        <v>64</v>
      </c>
      <c r="AS20" s="0" t="n">
        <v>32</v>
      </c>
      <c r="AU20" s="0" t="n">
        <f aca="false">COUNTA($BA$20:$EH$20)</f>
        <v>2</v>
      </c>
      <c r="AV20" s="0" t="n">
        <f aca="false">COUNTIF($BA$20:$EH$20,"D")</f>
        <v>0</v>
      </c>
      <c r="AW20" s="0" t="n">
        <f aca="false">COUNTIF($BA$20:$EH$20,"R")</f>
        <v>0</v>
      </c>
      <c r="AX20" s="0" t="n">
        <f aca="false"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>0</v>
      </c>
      <c r="AY20" s="0" t="n">
        <f aca="false"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>0</v>
      </c>
      <c r="AZ20" s="0" t="n">
        <f aca="false">IF(EH20&lt;&gt;"",1,0)</f>
        <v>0</v>
      </c>
      <c r="BB20" s="0" t="s">
        <v>154</v>
      </c>
      <c r="DC20" s="0" t="s">
        <v>155</v>
      </c>
    </row>
    <row r="21" customFormat="false" ht="15" hidden="false" customHeight="false" outlineLevel="0" collapsed="false">
      <c r="A21" s="0" t="s">
        <v>278</v>
      </c>
      <c r="B21" s="0" t="n">
        <v>78</v>
      </c>
      <c r="C21" s="0" t="n">
        <v>448776</v>
      </c>
      <c r="D21" s="0" t="s">
        <v>279</v>
      </c>
      <c r="E21" s="0" t="s">
        <v>280</v>
      </c>
      <c r="F21" s="0" t="str">
        <f aca="false">CONCATENATE(D21," ",LEFT(H21,4),"T=",AU21,"D=",AV21,"R=",AW21,"M=",AX21,"L=",AY21,"B=",AZ21)</f>
        <v>CRENSHAW T=3D=0R=0M=0L=0B=0</v>
      </c>
      <c r="G21" s="0" t="s">
        <v>281</v>
      </c>
      <c r="I21" s="0" t="s">
        <v>282</v>
      </c>
      <c r="J21" s="0" t="s">
        <v>283</v>
      </c>
      <c r="K21" s="0" t="s">
        <v>169</v>
      </c>
      <c r="M21" s="0" t="s">
        <v>225</v>
      </c>
      <c r="N21" s="0" t="str">
        <f aca="false">RIGHT(M21,LEN(M21)-FIND(" ",M21))</f>
        <v>PERKINSWOOD BLVD NE</v>
      </c>
      <c r="O21" s="0" t="s">
        <v>284</v>
      </c>
      <c r="P21" s="0" t="s">
        <v>147</v>
      </c>
      <c r="Q21" s="0" t="s">
        <v>148</v>
      </c>
      <c r="R21" s="0" t="n">
        <v>44483</v>
      </c>
      <c r="AD21" s="0" t="s">
        <v>149</v>
      </c>
      <c r="AE21" s="0" t="s">
        <v>150</v>
      </c>
      <c r="AF21" s="0" t="s">
        <v>151</v>
      </c>
      <c r="AH21" s="0" t="n">
        <v>14</v>
      </c>
      <c r="AI21" s="0" t="n">
        <v>11</v>
      </c>
      <c r="AN21" s="0" t="s">
        <v>147</v>
      </c>
      <c r="AO21" s="0" t="s">
        <v>152</v>
      </c>
      <c r="AP21" s="0" t="s">
        <v>153</v>
      </c>
      <c r="AQ21" s="0" t="n">
        <v>9</v>
      </c>
      <c r="AR21" s="0" t="n">
        <v>64</v>
      </c>
      <c r="AS21" s="0" t="n">
        <v>32</v>
      </c>
      <c r="AU21" s="0" t="n">
        <f aca="false">COUNTA($BA$21:$EH$21)</f>
        <v>3</v>
      </c>
      <c r="AV21" s="0" t="n">
        <f aca="false">COUNTIF($BA$21:$EH$21,"D")</f>
        <v>0</v>
      </c>
      <c r="AW21" s="0" t="n">
        <f aca="false">COUNTIF($BA$21:$EH$21,"R")</f>
        <v>0</v>
      </c>
      <c r="AX21" s="0" t="n">
        <f aca="false"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>0</v>
      </c>
      <c r="AY21" s="0" t="n">
        <f aca="false"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>0</v>
      </c>
      <c r="AZ21" s="0" t="n">
        <f aca="false">IF(EH21&lt;&gt;"",1,0)</f>
        <v>0</v>
      </c>
      <c r="BB21" s="0" t="s">
        <v>154</v>
      </c>
      <c r="CA21" s="0" t="s">
        <v>155</v>
      </c>
      <c r="DN21" s="0" t="s">
        <v>155</v>
      </c>
    </row>
    <row r="22" customFormat="false" ht="15" hidden="false" customHeight="false" outlineLevel="0" collapsed="false">
      <c r="A22" s="0" t="s">
        <v>285</v>
      </c>
      <c r="B22" s="0" t="n">
        <v>78</v>
      </c>
      <c r="C22" s="0" t="n">
        <v>453616</v>
      </c>
      <c r="D22" s="0" t="s">
        <v>286</v>
      </c>
      <c r="E22" s="0" t="s">
        <v>287</v>
      </c>
      <c r="F22" s="0" t="str">
        <f aca="false">CONCATENATE(D22," ",LEFT(H22,4),"T=",AU22,"D=",AV22,"R=",AW22,"M=",AX22,"L=",AY22,"B=",AZ22)</f>
        <v>ROWLEY T=4D=0R=0M=0L=1B=0</v>
      </c>
      <c r="G22" s="0" t="s">
        <v>181</v>
      </c>
      <c r="I22" s="0" t="s">
        <v>288</v>
      </c>
      <c r="J22" s="0" t="s">
        <v>289</v>
      </c>
      <c r="K22" s="0" t="s">
        <v>144</v>
      </c>
      <c r="M22" s="0" t="s">
        <v>290</v>
      </c>
      <c r="N22" s="0" t="str">
        <f aca="false">RIGHT(M22,LEN(M22)-FIND(" ",M22))</f>
        <v>FAIRMOUNT AVE NE</v>
      </c>
      <c r="P22" s="0" t="s">
        <v>147</v>
      </c>
      <c r="Q22" s="0" t="s">
        <v>148</v>
      </c>
      <c r="R22" s="0" t="n">
        <v>44483</v>
      </c>
      <c r="AD22" s="0" t="s">
        <v>149</v>
      </c>
      <c r="AE22" s="0" t="s">
        <v>150</v>
      </c>
      <c r="AF22" s="0" t="s">
        <v>151</v>
      </c>
      <c r="AH22" s="0" t="n">
        <v>14</v>
      </c>
      <c r="AI22" s="0" t="n">
        <v>11</v>
      </c>
      <c r="AN22" s="0" t="s">
        <v>147</v>
      </c>
      <c r="AO22" s="0" t="s">
        <v>152</v>
      </c>
      <c r="AP22" s="0" t="s">
        <v>153</v>
      </c>
      <c r="AQ22" s="0" t="n">
        <v>9</v>
      </c>
      <c r="AR22" s="0" t="n">
        <v>64</v>
      </c>
      <c r="AS22" s="0" t="n">
        <v>32</v>
      </c>
      <c r="AU22" s="0" t="n">
        <f aca="false">COUNTA($BA$22:$EH$22)</f>
        <v>4</v>
      </c>
      <c r="AV22" s="0" t="n">
        <f aca="false">COUNTIF($BA$22:$EH$22,"D")</f>
        <v>0</v>
      </c>
      <c r="AW22" s="0" t="n">
        <f aca="false">COUNTIF($BA$22:$EH$22,"R")</f>
        <v>0</v>
      </c>
      <c r="AX22" s="0" t="n">
        <f aca="false"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>0</v>
      </c>
      <c r="AY22" s="0" t="n">
        <f aca="false"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>1</v>
      </c>
      <c r="AZ22" s="0" t="n">
        <f aca="false">IF(EH22&lt;&gt;"",1,0)</f>
        <v>0</v>
      </c>
      <c r="BB22" s="0" t="s">
        <v>154</v>
      </c>
      <c r="DU22" s="0" t="s">
        <v>155</v>
      </c>
      <c r="DX22" s="0" t="s">
        <v>155</v>
      </c>
      <c r="EF22" s="0" t="s">
        <v>155</v>
      </c>
    </row>
    <row r="23" customFormat="false" ht="15" hidden="false" customHeight="false" outlineLevel="0" collapsed="false">
      <c r="A23" s="0" t="s">
        <v>291</v>
      </c>
      <c r="B23" s="0" t="n">
        <v>78</v>
      </c>
      <c r="C23" s="0" t="n">
        <v>476849</v>
      </c>
      <c r="D23" s="0" t="s">
        <v>292</v>
      </c>
      <c r="E23" s="0" t="s">
        <v>293</v>
      </c>
      <c r="F23" s="0" t="str">
        <f aca="false">CONCATENATE(D23," ",LEFT(H23,4),"T=",AU23,"D=",AV23,"R=",AW23,"M=",AX23,"L=",AY23,"B=",AZ23)</f>
        <v>WELCH T=10D=1R=0M=0L=2B=0</v>
      </c>
      <c r="G23" s="0" t="s">
        <v>201</v>
      </c>
      <c r="I23" s="0" t="s">
        <v>294</v>
      </c>
      <c r="J23" s="0" t="s">
        <v>295</v>
      </c>
      <c r="K23" s="0" t="s">
        <v>144</v>
      </c>
      <c r="M23" s="0" t="s">
        <v>296</v>
      </c>
      <c r="N23" s="0" t="str">
        <f aca="false">RIGHT(M23,LEN(M23)-FIND(" ",M23))</f>
        <v>E MARKET ST</v>
      </c>
      <c r="P23" s="0" t="s">
        <v>147</v>
      </c>
      <c r="Q23" s="0" t="s">
        <v>148</v>
      </c>
      <c r="R23" s="0" t="n">
        <v>44483</v>
      </c>
      <c r="AD23" s="0" t="s">
        <v>149</v>
      </c>
      <c r="AE23" s="0" t="s">
        <v>150</v>
      </c>
      <c r="AF23" s="0" t="s">
        <v>151</v>
      </c>
      <c r="AH23" s="0" t="n">
        <v>14</v>
      </c>
      <c r="AI23" s="0" t="n">
        <v>11</v>
      </c>
      <c r="AN23" s="0" t="s">
        <v>147</v>
      </c>
      <c r="AO23" s="0" t="s">
        <v>152</v>
      </c>
      <c r="AP23" s="0" t="s">
        <v>153</v>
      </c>
      <c r="AQ23" s="0" t="n">
        <v>9</v>
      </c>
      <c r="AR23" s="0" t="n">
        <v>64</v>
      </c>
      <c r="AS23" s="0" t="n">
        <v>32</v>
      </c>
      <c r="AU23" s="0" t="n">
        <f aca="false">COUNTA($BA$23:$EH$23)</f>
        <v>10</v>
      </c>
      <c r="AV23" s="0" t="n">
        <f aca="false">COUNTIF($BA$23:$EH$23,"D")</f>
        <v>1</v>
      </c>
      <c r="AW23" s="0" t="n">
        <f aca="false">COUNTIF($BA$23:$EH$23,"R")</f>
        <v>0</v>
      </c>
      <c r="AX23" s="0" t="n">
        <f aca="false"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>0</v>
      </c>
      <c r="AY23" s="0" t="n">
        <f aca="false"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>2</v>
      </c>
      <c r="AZ23" s="0" t="n">
        <f aca="false">IF(EH23&lt;&gt;"",1,0)</f>
        <v>0</v>
      </c>
      <c r="BB23" s="0" t="s">
        <v>154</v>
      </c>
      <c r="CP23" s="0" t="s">
        <v>155</v>
      </c>
      <c r="DC23" s="0" t="s">
        <v>155</v>
      </c>
      <c r="DI23" s="0" t="s">
        <v>155</v>
      </c>
      <c r="DN23" s="0" t="s">
        <v>155</v>
      </c>
      <c r="DS23" s="0" t="s">
        <v>145</v>
      </c>
      <c r="DU23" s="0" t="s">
        <v>155</v>
      </c>
      <c r="DX23" s="0" t="s">
        <v>155</v>
      </c>
      <c r="EA23" s="0" t="s">
        <v>155</v>
      </c>
      <c r="EF23" s="0" t="s">
        <v>155</v>
      </c>
    </row>
    <row r="24" customFormat="false" ht="15" hidden="false" customHeight="false" outlineLevel="0" collapsed="false">
      <c r="A24" s="0" t="s">
        <v>297</v>
      </c>
      <c r="B24" s="0" t="n">
        <v>78</v>
      </c>
      <c r="C24" s="0" t="n">
        <v>463898</v>
      </c>
      <c r="D24" s="0" t="s">
        <v>298</v>
      </c>
      <c r="E24" s="0" t="s">
        <v>299</v>
      </c>
      <c r="F24" s="0" t="str">
        <f aca="false">CONCATENATE(D24," ",LEFT(H24,4),"T=",AU24,"D=",AV24,"R=",AW24,"M=",AX24,"L=",AY24,"B=",AZ24)</f>
        <v>LANDRY T=10D=2R=0M=0L=3B=0</v>
      </c>
      <c r="G24" s="0" t="s">
        <v>300</v>
      </c>
      <c r="I24" s="0" t="s">
        <v>301</v>
      </c>
      <c r="J24" s="0" t="s">
        <v>302</v>
      </c>
      <c r="K24" s="0" t="s">
        <v>144</v>
      </c>
      <c r="L24" s="0" t="s">
        <v>145</v>
      </c>
      <c r="M24" s="0" t="s">
        <v>303</v>
      </c>
      <c r="N24" s="0" t="str">
        <f aca="false">RIGHT(M24,LEN(M24)-FIND(" ",M24))</f>
        <v>BELVEDERE AVE NE</v>
      </c>
      <c r="P24" s="0" t="s">
        <v>147</v>
      </c>
      <c r="Q24" s="0" t="s">
        <v>148</v>
      </c>
      <c r="R24" s="0" t="n">
        <v>44483</v>
      </c>
      <c r="AD24" s="0" t="s">
        <v>149</v>
      </c>
      <c r="AE24" s="0" t="s">
        <v>150</v>
      </c>
      <c r="AF24" s="0" t="s">
        <v>151</v>
      </c>
      <c r="AH24" s="0" t="n">
        <v>14</v>
      </c>
      <c r="AI24" s="0" t="n">
        <v>11</v>
      </c>
      <c r="AN24" s="0" t="s">
        <v>147</v>
      </c>
      <c r="AO24" s="0" t="s">
        <v>152</v>
      </c>
      <c r="AP24" s="0" t="s">
        <v>153</v>
      </c>
      <c r="AQ24" s="0" t="n">
        <v>9</v>
      </c>
      <c r="AR24" s="0" t="n">
        <v>64</v>
      </c>
      <c r="AS24" s="0" t="n">
        <v>32</v>
      </c>
      <c r="AU24" s="0" t="n">
        <f aca="false">COUNTA($BA$24:$EH$24)</f>
        <v>10</v>
      </c>
      <c r="AV24" s="0" t="n">
        <f aca="false">COUNTIF($BA$24:$EH$24,"D")</f>
        <v>2</v>
      </c>
      <c r="AW24" s="0" t="n">
        <f aca="false">COUNTIF($BA$24:$EH$24,"R")</f>
        <v>0</v>
      </c>
      <c r="AX24" s="0" t="n">
        <f aca="false"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>0</v>
      </c>
      <c r="AY24" s="0" t="n">
        <f aca="false"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>3</v>
      </c>
      <c r="AZ24" s="0" t="n">
        <f aca="false">IF(EH24&lt;&gt;"",1,0)</f>
        <v>0</v>
      </c>
      <c r="BB24" s="0" t="s">
        <v>154</v>
      </c>
      <c r="DC24" s="0" t="s">
        <v>155</v>
      </c>
      <c r="DI24" s="0" t="s">
        <v>155</v>
      </c>
      <c r="DM24" s="0" t="s">
        <v>145</v>
      </c>
      <c r="DN24" s="0" t="s">
        <v>155</v>
      </c>
      <c r="DT24" s="0" t="s">
        <v>145</v>
      </c>
      <c r="DU24" s="0" t="s">
        <v>155</v>
      </c>
      <c r="DX24" s="0" t="s">
        <v>155</v>
      </c>
      <c r="EA24" s="0" t="s">
        <v>155</v>
      </c>
      <c r="EF24" s="0" t="s">
        <v>155</v>
      </c>
    </row>
    <row r="25" customFormat="false" ht="15" hidden="false" customHeight="false" outlineLevel="0" collapsed="false">
      <c r="A25" s="0" t="s">
        <v>304</v>
      </c>
      <c r="B25" s="0" t="n">
        <v>78</v>
      </c>
      <c r="C25" s="0" t="n">
        <v>297719</v>
      </c>
      <c r="D25" s="0" t="s">
        <v>305</v>
      </c>
      <c r="E25" s="0" t="s">
        <v>306</v>
      </c>
      <c r="F25" s="0" t="str">
        <f aca="false">CONCATENATE(D25," ",LEFT(H25,4),"T=",AU25,"D=",AV25,"R=",AW25,"M=",AX25,"L=",AY25,"B=",AZ25)</f>
        <v>GRANT T=16D=3R=0M=0L=2B=0</v>
      </c>
      <c r="G25" s="0" t="s">
        <v>188</v>
      </c>
      <c r="I25" s="0" t="s">
        <v>307</v>
      </c>
      <c r="J25" s="0" t="s">
        <v>308</v>
      </c>
      <c r="K25" s="0" t="s">
        <v>144</v>
      </c>
      <c r="L25" s="0" t="s">
        <v>145</v>
      </c>
      <c r="M25" s="0" t="s">
        <v>225</v>
      </c>
      <c r="N25" s="0" t="str">
        <f aca="false">RIGHT(M25,LEN(M25)-FIND(" ",M25))</f>
        <v>PERKINSWOOD BLVD NE</v>
      </c>
      <c r="O25" s="0" t="s">
        <v>309</v>
      </c>
      <c r="P25" s="0" t="s">
        <v>147</v>
      </c>
      <c r="Q25" s="0" t="s">
        <v>148</v>
      </c>
      <c r="R25" s="0" t="n">
        <v>44483</v>
      </c>
      <c r="AD25" s="0" t="s">
        <v>149</v>
      </c>
      <c r="AE25" s="0" t="s">
        <v>150</v>
      </c>
      <c r="AF25" s="0" t="s">
        <v>151</v>
      </c>
      <c r="AH25" s="0" t="n">
        <v>14</v>
      </c>
      <c r="AI25" s="0" t="n">
        <v>11</v>
      </c>
      <c r="AN25" s="0" t="s">
        <v>147</v>
      </c>
      <c r="AO25" s="0" t="s">
        <v>152</v>
      </c>
      <c r="AP25" s="0" t="s">
        <v>153</v>
      </c>
      <c r="AQ25" s="0" t="n">
        <v>9</v>
      </c>
      <c r="AR25" s="0" t="n">
        <v>64</v>
      </c>
      <c r="AS25" s="0" t="n">
        <v>32</v>
      </c>
      <c r="AU25" s="0" t="n">
        <f aca="false">COUNTA($BA$25:$EH$25)</f>
        <v>16</v>
      </c>
      <c r="AV25" s="0" t="n">
        <f aca="false">COUNTIF($BA$25:$EH$25,"D")</f>
        <v>3</v>
      </c>
      <c r="AW25" s="0" t="n">
        <f aca="false">COUNTIF($BA$25:$EH$25,"R")</f>
        <v>0</v>
      </c>
      <c r="AX25" s="0" t="n">
        <f aca="false"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>0</v>
      </c>
      <c r="AY25" s="0" t="n">
        <f aca="false"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>2</v>
      </c>
      <c r="AZ25" s="0" t="n">
        <f aca="false">IF(EH25&lt;&gt;"",1,0)</f>
        <v>0</v>
      </c>
      <c r="BB25" s="0" t="s">
        <v>154</v>
      </c>
      <c r="BD25" s="0" t="s">
        <v>155</v>
      </c>
      <c r="BL25" s="0" t="s">
        <v>155</v>
      </c>
      <c r="BS25" s="0" t="s">
        <v>155</v>
      </c>
      <c r="BY25" s="0" t="s">
        <v>145</v>
      </c>
      <c r="CA25" s="0" t="s">
        <v>155</v>
      </c>
      <c r="CP25" s="0" t="s">
        <v>155</v>
      </c>
      <c r="DC25" s="0" t="s">
        <v>155</v>
      </c>
      <c r="DI25" s="0" t="s">
        <v>155</v>
      </c>
      <c r="DM25" s="0" t="s">
        <v>145</v>
      </c>
      <c r="DN25" s="0" t="s">
        <v>155</v>
      </c>
      <c r="DR25" s="0" t="s">
        <v>155</v>
      </c>
      <c r="DT25" s="0" t="s">
        <v>145</v>
      </c>
      <c r="DU25" s="0" t="s">
        <v>155</v>
      </c>
      <c r="EA25" s="0" t="s">
        <v>155</v>
      </c>
      <c r="EF25" s="0" t="s">
        <v>155</v>
      </c>
    </row>
    <row r="26" customFormat="false" ht="15" hidden="false" customHeight="false" outlineLevel="0" collapsed="false">
      <c r="A26" s="0" t="s">
        <v>310</v>
      </c>
      <c r="B26" s="0" t="n">
        <v>78</v>
      </c>
      <c r="C26" s="0" t="n">
        <v>349902</v>
      </c>
      <c r="D26" s="0" t="s">
        <v>311</v>
      </c>
      <c r="E26" s="0" t="s">
        <v>312</v>
      </c>
      <c r="F26" s="0" t="str">
        <f aca="false">CONCATENATE(D26," ",LEFT(H26,4),"T=",AU26,"D=",AV26,"R=",AW26,"M=",AX26,"L=",AY26,"B=",AZ26)</f>
        <v>ALIE T=19D=5R=0M=1L=3B=0</v>
      </c>
      <c r="I26" s="0" t="s">
        <v>313</v>
      </c>
      <c r="J26" s="0" t="s">
        <v>314</v>
      </c>
      <c r="K26" s="0" t="s">
        <v>144</v>
      </c>
      <c r="L26" s="0" t="s">
        <v>145</v>
      </c>
      <c r="M26" s="0" t="s">
        <v>315</v>
      </c>
      <c r="N26" s="0" t="str">
        <f aca="false">RIGHT(M26,LEN(M26)-FIND(" ",M26))</f>
        <v>OAK KNOLL AVE NE</v>
      </c>
      <c r="P26" s="0" t="s">
        <v>147</v>
      </c>
      <c r="Q26" s="0" t="s">
        <v>148</v>
      </c>
      <c r="R26" s="0" t="n">
        <v>44483</v>
      </c>
      <c r="AD26" s="0" t="s">
        <v>149</v>
      </c>
      <c r="AE26" s="0" t="s">
        <v>150</v>
      </c>
      <c r="AF26" s="0" t="s">
        <v>151</v>
      </c>
      <c r="AH26" s="0" t="n">
        <v>14</v>
      </c>
      <c r="AI26" s="0" t="n">
        <v>11</v>
      </c>
      <c r="AN26" s="0" t="s">
        <v>147</v>
      </c>
      <c r="AO26" s="0" t="s">
        <v>152</v>
      </c>
      <c r="AP26" s="0" t="s">
        <v>153</v>
      </c>
      <c r="AQ26" s="0" t="n">
        <v>9</v>
      </c>
      <c r="AR26" s="0" t="n">
        <v>64</v>
      </c>
      <c r="AS26" s="0" t="n">
        <v>32</v>
      </c>
      <c r="AU26" s="0" t="n">
        <f aca="false">COUNTA($BA$26:$EH$26)</f>
        <v>19</v>
      </c>
      <c r="AV26" s="0" t="n">
        <f aca="false">COUNTIF($BA$26:$EH$26,"D")</f>
        <v>5</v>
      </c>
      <c r="AW26" s="0" t="n">
        <f aca="false">COUNTIF($BA$26:$EH$26,"R")</f>
        <v>0</v>
      </c>
      <c r="AX26" s="0" t="n">
        <f aca="false"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>1</v>
      </c>
      <c r="AY26" s="0" t="n">
        <f aca="false"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>3</v>
      </c>
      <c r="AZ26" s="0" t="n">
        <f aca="false">IF(EH26&lt;&gt;"",1,0)</f>
        <v>0</v>
      </c>
      <c r="BB26" s="0" t="s">
        <v>154</v>
      </c>
      <c r="BY26" s="0" t="s">
        <v>145</v>
      </c>
      <c r="CA26" s="0" t="s">
        <v>155</v>
      </c>
      <c r="CG26" s="0" t="s">
        <v>155</v>
      </c>
      <c r="CH26" s="0" t="s">
        <v>145</v>
      </c>
      <c r="CN26" s="0" t="s">
        <v>155</v>
      </c>
      <c r="CP26" s="0" t="s">
        <v>155</v>
      </c>
      <c r="CT26" s="0" t="s">
        <v>155</v>
      </c>
      <c r="CU26" s="0" t="s">
        <v>145</v>
      </c>
      <c r="CY26" s="0" t="s">
        <v>155</v>
      </c>
      <c r="DC26" s="0" t="s">
        <v>155</v>
      </c>
      <c r="DI26" s="0" t="s">
        <v>155</v>
      </c>
      <c r="DN26" s="0" t="s">
        <v>155</v>
      </c>
      <c r="DU26" s="0" t="s">
        <v>155</v>
      </c>
      <c r="DW26" s="0" t="s">
        <v>145</v>
      </c>
      <c r="DX26" s="0" t="s">
        <v>155</v>
      </c>
      <c r="EA26" s="0" t="s">
        <v>155</v>
      </c>
      <c r="ED26" s="0" t="s">
        <v>145</v>
      </c>
      <c r="EF26" s="0" t="s">
        <v>155</v>
      </c>
    </row>
    <row r="27" customFormat="false" ht="15" hidden="false" customHeight="false" outlineLevel="0" collapsed="false">
      <c r="A27" s="0" t="s">
        <v>316</v>
      </c>
      <c r="B27" s="0" t="n">
        <v>78</v>
      </c>
      <c r="C27" s="0" t="n">
        <v>355749</v>
      </c>
      <c r="D27" s="0" t="s">
        <v>317</v>
      </c>
      <c r="E27" s="0" t="s">
        <v>318</v>
      </c>
      <c r="F27" s="0" t="str">
        <f aca="false">CONCATENATE(D27," ",LEFT(H27,4),"T=",AU27,"D=",AV27,"R=",AW27,"M=",AX27,"L=",AY27,"B=",AZ27)</f>
        <v>BARNHART T=4D=1R=0M=0L=0B=0</v>
      </c>
      <c r="G27" s="0" t="s">
        <v>319</v>
      </c>
      <c r="I27" s="0" t="s">
        <v>320</v>
      </c>
      <c r="J27" s="0" t="s">
        <v>321</v>
      </c>
      <c r="K27" s="0" t="s">
        <v>144</v>
      </c>
      <c r="M27" s="0" t="s">
        <v>251</v>
      </c>
      <c r="N27" s="0" t="str">
        <f aca="false">RIGHT(M27,LEN(M27)-FIND(" ",M27))</f>
        <v>KENMORE AVE NE</v>
      </c>
      <c r="P27" s="0" t="s">
        <v>147</v>
      </c>
      <c r="Q27" s="0" t="s">
        <v>148</v>
      </c>
      <c r="R27" s="0" t="n">
        <v>44483</v>
      </c>
      <c r="AD27" s="0" t="s">
        <v>149</v>
      </c>
      <c r="AE27" s="0" t="s">
        <v>150</v>
      </c>
      <c r="AF27" s="0" t="s">
        <v>151</v>
      </c>
      <c r="AH27" s="0" t="n">
        <v>14</v>
      </c>
      <c r="AI27" s="0" t="n">
        <v>11</v>
      </c>
      <c r="AN27" s="0" t="s">
        <v>147</v>
      </c>
      <c r="AO27" s="0" t="s">
        <v>152</v>
      </c>
      <c r="AP27" s="0" t="s">
        <v>153</v>
      </c>
      <c r="AQ27" s="0" t="n">
        <v>9</v>
      </c>
      <c r="AR27" s="0" t="n">
        <v>64</v>
      </c>
      <c r="AS27" s="0" t="n">
        <v>32</v>
      </c>
      <c r="AU27" s="0" t="n">
        <f aca="false">COUNTA($BA$27:$EH$27)</f>
        <v>4</v>
      </c>
      <c r="AV27" s="0" t="n">
        <f aca="false">COUNTIF($BA$27:$EH$27,"D")</f>
        <v>1</v>
      </c>
      <c r="AW27" s="0" t="n">
        <f aca="false">COUNTIF($BA$27:$EH$27,"R")</f>
        <v>0</v>
      </c>
      <c r="AX27" s="0" t="n">
        <f aca="false"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>0</v>
      </c>
      <c r="AY27" s="0" t="n">
        <f aca="false"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>0</v>
      </c>
      <c r="AZ27" s="0" t="n">
        <f aca="false">IF(EH27&lt;&gt;"",1,0)</f>
        <v>0</v>
      </c>
      <c r="BB27" s="0" t="s">
        <v>154</v>
      </c>
      <c r="BY27" s="0" t="s">
        <v>145</v>
      </c>
      <c r="CA27" s="0" t="s">
        <v>155</v>
      </c>
      <c r="DN27" s="0" t="s">
        <v>155</v>
      </c>
    </row>
    <row r="28" customFormat="false" ht="15" hidden="false" customHeight="false" outlineLevel="0" collapsed="false">
      <c r="A28" s="0" t="s">
        <v>322</v>
      </c>
      <c r="B28" s="0" t="n">
        <v>78</v>
      </c>
      <c r="C28" s="0" t="n">
        <v>353203</v>
      </c>
      <c r="D28" s="0" t="s">
        <v>323</v>
      </c>
      <c r="E28" s="0" t="s">
        <v>324</v>
      </c>
      <c r="F28" s="0" t="str">
        <f aca="false">CONCATENATE(D28," ",LEFT(H28,4),"T=",AU28,"D=",AV28,"R=",AW28,"M=",AX28,"L=",AY28,"B=",AZ28)</f>
        <v>BORTMAS T=16D=4R=0M=0L=2B=0</v>
      </c>
      <c r="G28" s="0" t="s">
        <v>181</v>
      </c>
      <c r="I28" s="0" t="s">
        <v>325</v>
      </c>
      <c r="J28" s="0" t="s">
        <v>326</v>
      </c>
      <c r="K28" s="0" t="s">
        <v>144</v>
      </c>
      <c r="M28" s="0" t="s">
        <v>327</v>
      </c>
      <c r="N28" s="0" t="str">
        <f aca="false">RIGHT(M28,LEN(M28)-FIND(" ",M28))</f>
        <v>FAIRMOUNT AVE NE</v>
      </c>
      <c r="P28" s="0" t="s">
        <v>147</v>
      </c>
      <c r="Q28" s="0" t="s">
        <v>148</v>
      </c>
      <c r="R28" s="0" t="n">
        <v>44483</v>
      </c>
      <c r="AD28" s="0" t="s">
        <v>149</v>
      </c>
      <c r="AE28" s="0" t="s">
        <v>150</v>
      </c>
      <c r="AF28" s="0" t="s">
        <v>151</v>
      </c>
      <c r="AH28" s="0" t="n">
        <v>14</v>
      </c>
      <c r="AI28" s="0" t="n">
        <v>11</v>
      </c>
      <c r="AN28" s="0" t="s">
        <v>147</v>
      </c>
      <c r="AO28" s="0" t="s">
        <v>152</v>
      </c>
      <c r="AP28" s="0" t="s">
        <v>153</v>
      </c>
      <c r="AQ28" s="0" t="n">
        <v>9</v>
      </c>
      <c r="AR28" s="0" t="n">
        <v>64</v>
      </c>
      <c r="AS28" s="0" t="n">
        <v>32</v>
      </c>
      <c r="AU28" s="0" t="n">
        <f aca="false">COUNTA($BA$28:$EH$28)</f>
        <v>16</v>
      </c>
      <c r="AV28" s="0" t="n">
        <f aca="false">COUNTIF($BA$28:$EH$28,"D")</f>
        <v>4</v>
      </c>
      <c r="AW28" s="0" t="n">
        <f aca="false">COUNTIF($BA$28:$EH$28,"R")</f>
        <v>0</v>
      </c>
      <c r="AX28" s="0" t="n">
        <f aca="false"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>0</v>
      </c>
      <c r="AY28" s="0" t="n">
        <f aca="false"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>2</v>
      </c>
      <c r="AZ28" s="0" t="n">
        <f aca="false">IF(EH28&lt;&gt;"",1,0)</f>
        <v>0</v>
      </c>
      <c r="BB28" s="0" t="s">
        <v>154</v>
      </c>
      <c r="BY28" s="0" t="s">
        <v>145</v>
      </c>
      <c r="CA28" s="0" t="s">
        <v>155</v>
      </c>
      <c r="CP28" s="0" t="s">
        <v>155</v>
      </c>
      <c r="CY28" s="0" t="s">
        <v>155</v>
      </c>
      <c r="CZ28" s="0" t="s">
        <v>145</v>
      </c>
      <c r="DC28" s="0" t="s">
        <v>155</v>
      </c>
      <c r="DF28" s="0" t="s">
        <v>155</v>
      </c>
      <c r="DG28" s="0" t="s">
        <v>145</v>
      </c>
      <c r="DI28" s="0" t="s">
        <v>155</v>
      </c>
      <c r="DM28" s="0" t="s">
        <v>145</v>
      </c>
      <c r="DN28" s="0" t="s">
        <v>155</v>
      </c>
      <c r="DU28" s="0" t="s">
        <v>155</v>
      </c>
      <c r="DX28" s="0" t="s">
        <v>155</v>
      </c>
      <c r="EA28" s="0" t="s">
        <v>155</v>
      </c>
      <c r="EF28" s="0" t="s">
        <v>155</v>
      </c>
    </row>
    <row r="29" customFormat="false" ht="15" hidden="false" customHeight="false" outlineLevel="0" collapsed="false">
      <c r="A29" s="0" t="s">
        <v>328</v>
      </c>
      <c r="B29" s="0" t="n">
        <v>78</v>
      </c>
      <c r="C29" s="0" t="n">
        <v>478398</v>
      </c>
      <c r="D29" s="0" t="s">
        <v>329</v>
      </c>
      <c r="E29" s="0" t="s">
        <v>330</v>
      </c>
      <c r="F29" s="0" t="str">
        <f aca="false">CONCATENATE(D29," ",LEFT(H29,4),"T=",AU29,"D=",AV29,"R=",AW29,"M=",AX29,"L=",AY29,"B=",AZ29)</f>
        <v>DOUGHERTY T=30D=4R=2M=0L=1B=0</v>
      </c>
      <c r="G29" s="0" t="s">
        <v>201</v>
      </c>
      <c r="I29" s="0" t="s">
        <v>331</v>
      </c>
      <c r="J29" s="0" t="s">
        <v>332</v>
      </c>
      <c r="K29" s="0" t="s">
        <v>144</v>
      </c>
      <c r="M29" s="0" t="s">
        <v>333</v>
      </c>
      <c r="N29" s="0" t="str">
        <f aca="false">RIGHT(M29,LEN(M29)-FIND(" ",M29))</f>
        <v>FAIRMOUNT AVE NE</v>
      </c>
      <c r="P29" s="0" t="s">
        <v>147</v>
      </c>
      <c r="Q29" s="0" t="s">
        <v>148</v>
      </c>
      <c r="R29" s="0" t="n">
        <v>44483</v>
      </c>
      <c r="AD29" s="0" t="s">
        <v>149</v>
      </c>
      <c r="AE29" s="0" t="s">
        <v>150</v>
      </c>
      <c r="AF29" s="0" t="s">
        <v>151</v>
      </c>
      <c r="AH29" s="0" t="n">
        <v>14</v>
      </c>
      <c r="AI29" s="0" t="n">
        <v>11</v>
      </c>
      <c r="AN29" s="0" t="s">
        <v>147</v>
      </c>
      <c r="AO29" s="0" t="s">
        <v>152</v>
      </c>
      <c r="AP29" s="0" t="s">
        <v>153</v>
      </c>
      <c r="AQ29" s="0" t="n">
        <v>9</v>
      </c>
      <c r="AR29" s="0" t="n">
        <v>64</v>
      </c>
      <c r="AS29" s="0" t="n">
        <v>32</v>
      </c>
      <c r="AU29" s="0" t="n">
        <f aca="false">COUNTA($BA$29:$EH$29)</f>
        <v>30</v>
      </c>
      <c r="AV29" s="0" t="n">
        <f aca="false">COUNTIF($BA$29:$EH$29,"D")</f>
        <v>4</v>
      </c>
      <c r="AW29" s="0" t="n">
        <f aca="false">COUNTIF($BA$29:$EH$29,"R")</f>
        <v>2</v>
      </c>
      <c r="AX29" s="0" t="n">
        <f aca="false"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>0</v>
      </c>
      <c r="AY29" s="0" t="n">
        <f aca="false"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>1</v>
      </c>
      <c r="AZ29" s="0" t="n">
        <f aca="false">IF(EH29&lt;&gt;"",1,0)</f>
        <v>0</v>
      </c>
      <c r="BB29" s="0" t="s">
        <v>154</v>
      </c>
      <c r="BD29" s="0" t="s">
        <v>155</v>
      </c>
      <c r="BF29" s="0" t="s">
        <v>155</v>
      </c>
      <c r="BH29" s="0" t="s">
        <v>155</v>
      </c>
      <c r="BJ29" s="0" t="s">
        <v>155</v>
      </c>
      <c r="BK29" s="0" t="s">
        <v>145</v>
      </c>
      <c r="BL29" s="0" t="s">
        <v>155</v>
      </c>
      <c r="BP29" s="0" t="s">
        <v>155</v>
      </c>
      <c r="BR29" s="0" t="s">
        <v>145</v>
      </c>
      <c r="BS29" s="0" t="s">
        <v>155</v>
      </c>
      <c r="BV29" s="0" t="s">
        <v>155</v>
      </c>
      <c r="BY29" s="0" t="s">
        <v>145</v>
      </c>
      <c r="CA29" s="0" t="s">
        <v>155</v>
      </c>
      <c r="CG29" s="0" t="s">
        <v>155</v>
      </c>
      <c r="CH29" s="0" t="s">
        <v>145</v>
      </c>
      <c r="CK29" s="0" t="s">
        <v>155</v>
      </c>
      <c r="CL29" s="0" t="s">
        <v>155</v>
      </c>
      <c r="CN29" s="0" t="s">
        <v>155</v>
      </c>
      <c r="CP29" s="0" t="s">
        <v>155</v>
      </c>
      <c r="CT29" s="0" t="s">
        <v>155</v>
      </c>
      <c r="CU29" s="0" t="s">
        <v>141</v>
      </c>
      <c r="CY29" s="0" t="s">
        <v>155</v>
      </c>
      <c r="DC29" s="0" t="s">
        <v>155</v>
      </c>
      <c r="DG29" s="0" t="s">
        <v>141</v>
      </c>
      <c r="DI29" s="0" t="s">
        <v>155</v>
      </c>
      <c r="DN29" s="0" t="s">
        <v>155</v>
      </c>
      <c r="DU29" s="0" t="s">
        <v>155</v>
      </c>
      <c r="DX29" s="0" t="s">
        <v>155</v>
      </c>
      <c r="EA29" s="0" t="s">
        <v>155</v>
      </c>
      <c r="EF29" s="0" t="s">
        <v>155</v>
      </c>
    </row>
    <row r="30" customFormat="false" ht="15" hidden="false" customHeight="false" outlineLevel="0" collapsed="false">
      <c r="A30" s="0" t="s">
        <v>334</v>
      </c>
      <c r="B30" s="0" t="n">
        <v>78</v>
      </c>
      <c r="C30" s="0" t="n">
        <v>379721</v>
      </c>
      <c r="D30" s="0" t="s">
        <v>335</v>
      </c>
      <c r="E30" s="0" t="s">
        <v>336</v>
      </c>
      <c r="F30" s="0" t="str">
        <f aca="false">CONCATENATE(D30," ",LEFT(H30,4),"T=",AU30,"D=",AV30,"R=",AW30,"M=",AX30,"L=",AY30,"B=",AZ30)</f>
        <v>MOORE T=5D=0R=0M=0L=0B=0</v>
      </c>
      <c r="G30" s="0" t="s">
        <v>337</v>
      </c>
      <c r="I30" s="0" t="s">
        <v>338</v>
      </c>
      <c r="J30" s="0" t="s">
        <v>339</v>
      </c>
      <c r="K30" s="0" t="s">
        <v>144</v>
      </c>
      <c r="M30" s="0" t="s">
        <v>340</v>
      </c>
      <c r="N30" s="0" t="str">
        <f aca="false">RIGHT(M30,LEN(M30)-FIND(" ",M30))</f>
        <v>BONNIE BRAE AVE NE</v>
      </c>
      <c r="P30" s="0" t="s">
        <v>147</v>
      </c>
      <c r="Q30" s="0" t="s">
        <v>148</v>
      </c>
      <c r="R30" s="0" t="n">
        <v>44483</v>
      </c>
      <c r="AD30" s="0" t="s">
        <v>149</v>
      </c>
      <c r="AE30" s="0" t="s">
        <v>150</v>
      </c>
      <c r="AF30" s="0" t="s">
        <v>151</v>
      </c>
      <c r="AH30" s="0" t="n">
        <v>14</v>
      </c>
      <c r="AI30" s="0" t="n">
        <v>11</v>
      </c>
      <c r="AN30" s="0" t="s">
        <v>147</v>
      </c>
      <c r="AO30" s="0" t="s">
        <v>152</v>
      </c>
      <c r="AP30" s="0" t="s">
        <v>153</v>
      </c>
      <c r="AQ30" s="0" t="n">
        <v>9</v>
      </c>
      <c r="AR30" s="0" t="n">
        <v>64</v>
      </c>
      <c r="AS30" s="0" t="n">
        <v>32</v>
      </c>
      <c r="AU30" s="0" t="n">
        <f aca="false">COUNTA($BA$30:$EH$30)</f>
        <v>5</v>
      </c>
      <c r="AV30" s="0" t="n">
        <f aca="false">COUNTIF($BA$30:$EH$30,"D")</f>
        <v>0</v>
      </c>
      <c r="AW30" s="0" t="n">
        <f aca="false">COUNTIF($BA$30:$EH$30,"R")</f>
        <v>0</v>
      </c>
      <c r="AX30" s="0" t="n">
        <f aca="false"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>0</v>
      </c>
      <c r="AY30" s="0" t="n">
        <f aca="false"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>0</v>
      </c>
      <c r="AZ30" s="0" t="n">
        <f aca="false">IF(EH30&lt;&gt;"",1,0)</f>
        <v>0</v>
      </c>
      <c r="BB30" s="0" t="s">
        <v>154</v>
      </c>
      <c r="DC30" s="0" t="s">
        <v>155</v>
      </c>
      <c r="DI30" s="0" t="s">
        <v>155</v>
      </c>
      <c r="DN30" s="0" t="s">
        <v>155</v>
      </c>
      <c r="EF30" s="0" t="s">
        <v>155</v>
      </c>
    </row>
    <row r="31" customFormat="false" ht="15" hidden="false" customHeight="false" outlineLevel="0" collapsed="false">
      <c r="A31" s="0" t="s">
        <v>341</v>
      </c>
      <c r="B31" s="0" t="n">
        <v>78</v>
      </c>
      <c r="C31" s="0" t="n">
        <v>146053</v>
      </c>
      <c r="D31" s="0" t="s">
        <v>342</v>
      </c>
      <c r="E31" s="0" t="s">
        <v>343</v>
      </c>
      <c r="F31" s="0" t="str">
        <f aca="false">CONCATENATE(D31," ",LEFT(H31,4),"T=",AU31,"D=",AV31,"R=",AW31,"M=",AX31,"L=",AY31,"B=",AZ31)</f>
        <v>BAHHUR T=35D=11R=0M=4L=4B=0</v>
      </c>
      <c r="G31" s="0" t="s">
        <v>344</v>
      </c>
      <c r="I31" s="0" t="s">
        <v>345</v>
      </c>
      <c r="J31" s="0" t="s">
        <v>346</v>
      </c>
      <c r="K31" s="0" t="s">
        <v>144</v>
      </c>
      <c r="L31" s="0" t="s">
        <v>145</v>
      </c>
      <c r="M31" s="0" t="s">
        <v>315</v>
      </c>
      <c r="N31" s="0" t="str">
        <f aca="false">RIGHT(M31,LEN(M31)-FIND(" ",M31))</f>
        <v>OAK KNOLL AVE NE</v>
      </c>
      <c r="P31" s="0" t="s">
        <v>147</v>
      </c>
      <c r="Q31" s="0" t="s">
        <v>148</v>
      </c>
      <c r="R31" s="0" t="n">
        <v>44483</v>
      </c>
      <c r="AD31" s="0" t="s">
        <v>149</v>
      </c>
      <c r="AE31" s="0" t="s">
        <v>150</v>
      </c>
      <c r="AF31" s="0" t="s">
        <v>151</v>
      </c>
      <c r="AH31" s="0" t="n">
        <v>14</v>
      </c>
      <c r="AI31" s="0" t="n">
        <v>11</v>
      </c>
      <c r="AN31" s="0" t="s">
        <v>147</v>
      </c>
      <c r="AO31" s="0" t="s">
        <v>152</v>
      </c>
      <c r="AP31" s="0" t="s">
        <v>153</v>
      </c>
      <c r="AQ31" s="0" t="n">
        <v>9</v>
      </c>
      <c r="AR31" s="0" t="n">
        <v>64</v>
      </c>
      <c r="AS31" s="0" t="n">
        <v>32</v>
      </c>
      <c r="AU31" s="0" t="n">
        <f aca="false">COUNTA($BA$31:$EH$31)</f>
        <v>35</v>
      </c>
      <c r="AV31" s="0" t="n">
        <f aca="false">COUNTIF($BA$31:$EH$31,"D")</f>
        <v>11</v>
      </c>
      <c r="AW31" s="0" t="n">
        <f aca="false">COUNTIF($BA$31:$EH$31,"R")</f>
        <v>0</v>
      </c>
      <c r="AX31" s="0" t="n">
        <f aca="false"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>4</v>
      </c>
      <c r="AY31" s="0" t="n">
        <f aca="false"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>4</v>
      </c>
      <c r="AZ31" s="0" t="n">
        <f aca="false">IF(EH31&lt;&gt;"",1,0)</f>
        <v>0</v>
      </c>
      <c r="BB31" s="0" t="s">
        <v>154</v>
      </c>
      <c r="BD31" s="0" t="s">
        <v>155</v>
      </c>
      <c r="BI31" s="0" t="s">
        <v>155</v>
      </c>
      <c r="BJ31" s="0" t="s">
        <v>155</v>
      </c>
      <c r="BK31" s="0" t="s">
        <v>155</v>
      </c>
      <c r="BL31" s="0" t="s">
        <v>155</v>
      </c>
      <c r="BY31" s="0" t="s">
        <v>145</v>
      </c>
      <c r="CA31" s="0" t="s">
        <v>155</v>
      </c>
      <c r="CG31" s="0" t="s">
        <v>155</v>
      </c>
      <c r="CH31" s="0" t="s">
        <v>145</v>
      </c>
      <c r="CK31" s="0" t="s">
        <v>155</v>
      </c>
      <c r="CL31" s="0" t="s">
        <v>145</v>
      </c>
      <c r="CN31" s="0" t="s">
        <v>155</v>
      </c>
      <c r="CO31" s="0" t="s">
        <v>145</v>
      </c>
      <c r="CP31" s="0" t="s">
        <v>155</v>
      </c>
      <c r="CT31" s="0" t="s">
        <v>155</v>
      </c>
      <c r="CU31" s="0" t="s">
        <v>145</v>
      </c>
      <c r="CV31" s="0" t="s">
        <v>155</v>
      </c>
      <c r="CW31" s="0" t="s">
        <v>145</v>
      </c>
      <c r="CY31" s="0" t="s">
        <v>155</v>
      </c>
      <c r="DC31" s="0" t="s">
        <v>155</v>
      </c>
      <c r="DD31" s="0" t="s">
        <v>145</v>
      </c>
      <c r="DF31" s="0" t="s">
        <v>155</v>
      </c>
      <c r="DG31" s="0" t="s">
        <v>145</v>
      </c>
      <c r="DI31" s="0" t="s">
        <v>155</v>
      </c>
      <c r="DL31" s="0" t="s">
        <v>155</v>
      </c>
      <c r="DM31" s="0" t="s">
        <v>145</v>
      </c>
      <c r="DN31" s="0" t="s">
        <v>155</v>
      </c>
      <c r="DR31" s="0" t="s">
        <v>155</v>
      </c>
      <c r="DS31" s="0" t="s">
        <v>145</v>
      </c>
      <c r="DU31" s="0" t="s">
        <v>155</v>
      </c>
      <c r="DW31" s="0" t="s">
        <v>145</v>
      </c>
      <c r="DX31" s="0" t="s">
        <v>155</v>
      </c>
      <c r="EA31" s="0" t="s">
        <v>155</v>
      </c>
      <c r="EF31" s="0" t="s">
        <v>155</v>
      </c>
    </row>
    <row r="32" customFormat="false" ht="15" hidden="false" customHeight="false" outlineLevel="0" collapsed="false">
      <c r="A32" s="0" t="s">
        <v>347</v>
      </c>
      <c r="B32" s="0" t="n">
        <v>78</v>
      </c>
      <c r="C32" s="0" t="n">
        <v>336857</v>
      </c>
      <c r="D32" s="0" t="s">
        <v>348</v>
      </c>
      <c r="E32" s="0" t="s">
        <v>349</v>
      </c>
      <c r="F32" s="0" t="str">
        <f aca="false">CONCATENATE(D32," ",LEFT(H32,4),"T=",AU32,"D=",AV32,"R=",AW32,"M=",AX32,"L=",AY32,"B=",AZ32)</f>
        <v>ADLER T=23D=6R=0M=2L=4B=1</v>
      </c>
      <c r="G32" s="0" t="s">
        <v>344</v>
      </c>
      <c r="I32" s="0" t="s">
        <v>350</v>
      </c>
      <c r="J32" s="0" t="s">
        <v>351</v>
      </c>
      <c r="K32" s="0" t="s">
        <v>144</v>
      </c>
      <c r="L32" s="0" t="s">
        <v>145</v>
      </c>
      <c r="M32" s="0" t="s">
        <v>352</v>
      </c>
      <c r="N32" s="0" t="str">
        <f aca="false">RIGHT(M32,LEN(M32)-FIND(" ",M32))</f>
        <v>OAK KNOLL AVE NE</v>
      </c>
      <c r="P32" s="0" t="s">
        <v>147</v>
      </c>
      <c r="Q32" s="0" t="s">
        <v>148</v>
      </c>
      <c r="R32" s="0" t="n">
        <v>44483</v>
      </c>
      <c r="AD32" s="0" t="s">
        <v>149</v>
      </c>
      <c r="AE32" s="0" t="s">
        <v>150</v>
      </c>
      <c r="AF32" s="0" t="s">
        <v>151</v>
      </c>
      <c r="AH32" s="0" t="n">
        <v>14</v>
      </c>
      <c r="AI32" s="0" t="n">
        <v>11</v>
      </c>
      <c r="AN32" s="0" t="s">
        <v>147</v>
      </c>
      <c r="AO32" s="0" t="s">
        <v>152</v>
      </c>
      <c r="AP32" s="0" t="s">
        <v>153</v>
      </c>
      <c r="AQ32" s="0" t="n">
        <v>9</v>
      </c>
      <c r="AR32" s="0" t="n">
        <v>64</v>
      </c>
      <c r="AS32" s="0" t="n">
        <v>32</v>
      </c>
      <c r="AU32" s="0" t="n">
        <f aca="false">COUNTA($BA$32:$EH$32)</f>
        <v>23</v>
      </c>
      <c r="AV32" s="0" t="n">
        <f aca="false">COUNTIF($BA$32:$EH$32,"D")</f>
        <v>6</v>
      </c>
      <c r="AW32" s="0" t="n">
        <f aca="false">COUNTIF($BA$32:$EH$32,"R")</f>
        <v>0</v>
      </c>
      <c r="AX32" s="0" t="n">
        <f aca="false"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>2</v>
      </c>
      <c r="AY32" s="0" t="n">
        <f aca="false"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>4</v>
      </c>
      <c r="AZ32" s="0" t="n">
        <f aca="false">IF(EH32&lt;&gt;"",1,0)</f>
        <v>1</v>
      </c>
      <c r="BB32" s="0" t="s">
        <v>154</v>
      </c>
      <c r="BS32" s="0" t="s">
        <v>155</v>
      </c>
      <c r="BY32" s="0" t="s">
        <v>145</v>
      </c>
      <c r="CA32" s="0" t="s">
        <v>155</v>
      </c>
      <c r="CG32" s="0" t="s">
        <v>155</v>
      </c>
      <c r="CH32" s="0" t="s">
        <v>145</v>
      </c>
      <c r="CK32" s="0" t="s">
        <v>155</v>
      </c>
      <c r="CN32" s="0" t="s">
        <v>155</v>
      </c>
      <c r="CP32" s="0" t="s">
        <v>155</v>
      </c>
      <c r="CV32" s="0" t="s">
        <v>155</v>
      </c>
      <c r="CY32" s="0" t="s">
        <v>155</v>
      </c>
      <c r="DC32" s="0" t="s">
        <v>155</v>
      </c>
      <c r="DG32" s="0" t="s">
        <v>145</v>
      </c>
      <c r="DI32" s="0" t="s">
        <v>155</v>
      </c>
      <c r="DL32" s="0" t="s">
        <v>155</v>
      </c>
      <c r="DM32" s="0" t="s">
        <v>145</v>
      </c>
      <c r="DN32" s="0" t="s">
        <v>155</v>
      </c>
      <c r="DU32" s="0" t="s">
        <v>155</v>
      </c>
      <c r="DW32" s="0" t="s">
        <v>145</v>
      </c>
      <c r="DX32" s="0" t="s">
        <v>155</v>
      </c>
      <c r="EA32" s="0" t="s">
        <v>155</v>
      </c>
      <c r="EF32" s="0" t="s">
        <v>155</v>
      </c>
      <c r="EH32" s="0" t="s">
        <v>145</v>
      </c>
    </row>
    <row r="33" customFormat="false" ht="15" hidden="false" customHeight="false" outlineLevel="0" collapsed="false">
      <c r="A33" s="0" t="s">
        <v>353</v>
      </c>
      <c r="B33" s="0" t="n">
        <v>78</v>
      </c>
      <c r="C33" s="0" t="n">
        <v>491442</v>
      </c>
      <c r="D33" s="0" t="s">
        <v>354</v>
      </c>
      <c r="E33" s="0" t="s">
        <v>355</v>
      </c>
      <c r="F33" s="0" t="str">
        <f aca="false">CONCATENATE(D33," ",LEFT(H33,4),"T=",AU33,"D=",AV33,"R=",AW33,"M=",AX33,"L=",AY33,"B=",AZ33)</f>
        <v>HOSO T=3D=1R=0M=1L=1B=1</v>
      </c>
      <c r="G33" s="0" t="s">
        <v>356</v>
      </c>
      <c r="I33" s="0" t="s">
        <v>357</v>
      </c>
      <c r="J33" s="0" t="s">
        <v>358</v>
      </c>
      <c r="K33" s="0" t="s">
        <v>144</v>
      </c>
      <c r="L33" s="0" t="s">
        <v>145</v>
      </c>
      <c r="M33" s="0" t="s">
        <v>359</v>
      </c>
      <c r="N33" s="0" t="str">
        <f aca="false">RIGHT(M33,LEN(M33)-FIND(" ",M33))</f>
        <v>OAK KNOLL AVE NE</v>
      </c>
      <c r="P33" s="0" t="s">
        <v>147</v>
      </c>
      <c r="Q33" s="0" t="s">
        <v>148</v>
      </c>
      <c r="R33" s="0" t="n">
        <v>44483</v>
      </c>
      <c r="AD33" s="0" t="s">
        <v>149</v>
      </c>
      <c r="AE33" s="0" t="s">
        <v>150</v>
      </c>
      <c r="AF33" s="0" t="s">
        <v>151</v>
      </c>
      <c r="AH33" s="0" t="n">
        <v>14</v>
      </c>
      <c r="AI33" s="0" t="n">
        <v>11</v>
      </c>
      <c r="AN33" s="0" t="s">
        <v>147</v>
      </c>
      <c r="AO33" s="0" t="s">
        <v>152</v>
      </c>
      <c r="AP33" s="0" t="s">
        <v>153</v>
      </c>
      <c r="AQ33" s="0" t="n">
        <v>9</v>
      </c>
      <c r="AR33" s="0" t="n">
        <v>64</v>
      </c>
      <c r="AS33" s="0" t="n">
        <v>32</v>
      </c>
      <c r="AU33" s="0" t="n">
        <f aca="false">COUNTA($BA$33:$EH$33)</f>
        <v>3</v>
      </c>
      <c r="AV33" s="0" t="n">
        <f aca="false">COUNTIF($BA$33:$EH$33,"D")</f>
        <v>1</v>
      </c>
      <c r="AW33" s="0" t="n">
        <f aca="false">COUNTIF($BA$33:$EH$33,"R")</f>
        <v>0</v>
      </c>
      <c r="AX33" s="0" t="n">
        <f aca="false"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>1</v>
      </c>
      <c r="AY33" s="0" t="n">
        <f aca="false"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>1</v>
      </c>
      <c r="AZ33" s="0" t="n">
        <f aca="false">IF(EH33&lt;&gt;"",1,0)</f>
        <v>1</v>
      </c>
      <c r="BB33" s="0" t="s">
        <v>154</v>
      </c>
      <c r="EF33" s="0" t="s">
        <v>155</v>
      </c>
      <c r="EH33" s="0" t="s">
        <v>145</v>
      </c>
    </row>
    <row r="34" customFormat="false" ht="15" hidden="false" customHeight="false" outlineLevel="0" collapsed="false">
      <c r="A34" s="0" t="s">
        <v>360</v>
      </c>
      <c r="B34" s="0" t="n">
        <v>78</v>
      </c>
      <c r="C34" s="0" t="n">
        <v>428290</v>
      </c>
      <c r="D34" s="0" t="s">
        <v>361</v>
      </c>
      <c r="E34" s="0" t="s">
        <v>362</v>
      </c>
      <c r="F34" s="0" t="str">
        <f aca="false">CONCATENATE(D34," ",LEFT(H34,4),"T=",AU34,"D=",AV34,"R=",AW34,"M=",AX34,"L=",AY34,"B=",AZ34)</f>
        <v>BERNARD T=5D=0R=0M=0L=0B=0</v>
      </c>
      <c r="G34" s="0" t="s">
        <v>363</v>
      </c>
      <c r="I34" s="0" t="s">
        <v>364</v>
      </c>
      <c r="J34" s="0" t="s">
        <v>365</v>
      </c>
      <c r="K34" s="0" t="s">
        <v>169</v>
      </c>
      <c r="M34" s="0" t="s">
        <v>366</v>
      </c>
      <c r="N34" s="0" t="str">
        <f aca="false">RIGHT(M34,LEN(M34)-FIND(" ",M34))</f>
        <v>WILLARD AVE NE</v>
      </c>
      <c r="P34" s="0" t="s">
        <v>147</v>
      </c>
      <c r="Q34" s="0" t="s">
        <v>148</v>
      </c>
      <c r="R34" s="0" t="n">
        <v>44483</v>
      </c>
      <c r="AD34" s="0" t="s">
        <v>149</v>
      </c>
      <c r="AE34" s="0" t="s">
        <v>150</v>
      </c>
      <c r="AF34" s="0" t="s">
        <v>151</v>
      </c>
      <c r="AH34" s="0" t="n">
        <v>14</v>
      </c>
      <c r="AI34" s="0" t="n">
        <v>11</v>
      </c>
      <c r="AN34" s="0" t="s">
        <v>147</v>
      </c>
      <c r="AO34" s="0" t="s">
        <v>152</v>
      </c>
      <c r="AP34" s="0" t="s">
        <v>153</v>
      </c>
      <c r="AQ34" s="0" t="n">
        <v>9</v>
      </c>
      <c r="AR34" s="0" t="n">
        <v>64</v>
      </c>
      <c r="AS34" s="0" t="n">
        <v>32</v>
      </c>
      <c r="AU34" s="0" t="n">
        <f aca="false">COUNTA($BA$34:$EH$34)</f>
        <v>5</v>
      </c>
      <c r="AV34" s="0" t="n">
        <f aca="false">COUNTIF($BA$34:$EH$34,"D")</f>
        <v>0</v>
      </c>
      <c r="AW34" s="0" t="n">
        <f aca="false">COUNTIF($BA$34:$EH$34,"R")</f>
        <v>0</v>
      </c>
      <c r="AX34" s="0" t="n">
        <f aca="false"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>0</v>
      </c>
      <c r="AY34" s="0" t="n">
        <f aca="false"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>0</v>
      </c>
      <c r="AZ34" s="0" t="n">
        <f aca="false">IF(EH34&lt;&gt;"",1,0)</f>
        <v>0</v>
      </c>
      <c r="BB34" s="0" t="s">
        <v>154</v>
      </c>
      <c r="BC34" s="0" t="s">
        <v>155</v>
      </c>
      <c r="BD34" s="0" t="s">
        <v>155</v>
      </c>
      <c r="BE34" s="0" t="s">
        <v>155</v>
      </c>
      <c r="DF34" s="0" t="s">
        <v>155</v>
      </c>
    </row>
    <row r="35" customFormat="false" ht="15" hidden="false" customHeight="false" outlineLevel="0" collapsed="false">
      <c r="A35" s="0" t="s">
        <v>367</v>
      </c>
      <c r="B35" s="0" t="n">
        <v>78</v>
      </c>
      <c r="C35" s="0" t="n">
        <v>453195</v>
      </c>
      <c r="D35" s="0" t="s">
        <v>368</v>
      </c>
      <c r="E35" s="0" t="s">
        <v>369</v>
      </c>
      <c r="F35" s="0" t="str">
        <f aca="false">CONCATENATE(D35," ",LEFT(H35,4),"T=",AU35,"D=",AV35,"R=",AW35,"M=",AX35,"L=",AY35,"B=",AZ35)</f>
        <v>ERL T=2D=0R=0M=0L=0B=0</v>
      </c>
      <c r="G35" s="0" t="s">
        <v>201</v>
      </c>
      <c r="I35" s="0" t="s">
        <v>370</v>
      </c>
      <c r="J35" s="0" t="s">
        <v>371</v>
      </c>
      <c r="K35" s="0" t="s">
        <v>169</v>
      </c>
      <c r="M35" s="0" t="s">
        <v>372</v>
      </c>
      <c r="N35" s="0" t="str">
        <f aca="false">RIGHT(M35,LEN(M35)-FIND(" ",M35))</f>
        <v>FAIRMOUNT AVE NE</v>
      </c>
      <c r="P35" s="0" t="s">
        <v>147</v>
      </c>
      <c r="Q35" s="0" t="s">
        <v>148</v>
      </c>
      <c r="R35" s="0" t="n">
        <v>44483</v>
      </c>
      <c r="AD35" s="0" t="s">
        <v>149</v>
      </c>
      <c r="AE35" s="0" t="s">
        <v>150</v>
      </c>
      <c r="AF35" s="0" t="s">
        <v>151</v>
      </c>
      <c r="AH35" s="0" t="n">
        <v>14</v>
      </c>
      <c r="AI35" s="0" t="n">
        <v>11</v>
      </c>
      <c r="AN35" s="0" t="s">
        <v>147</v>
      </c>
      <c r="AO35" s="0" t="s">
        <v>152</v>
      </c>
      <c r="AP35" s="0" t="s">
        <v>153</v>
      </c>
      <c r="AQ35" s="0" t="n">
        <v>9</v>
      </c>
      <c r="AR35" s="0" t="n">
        <v>64</v>
      </c>
      <c r="AS35" s="0" t="n">
        <v>32</v>
      </c>
      <c r="AU35" s="0" t="n">
        <f aca="false">COUNTA($BA$35:$EH$35)</f>
        <v>2</v>
      </c>
      <c r="AV35" s="0" t="n">
        <f aca="false">COUNTIF($BA$35:$EH$35,"D")</f>
        <v>0</v>
      </c>
      <c r="AW35" s="0" t="n">
        <f aca="false">COUNTIF($BA$35:$EH$35,"R")</f>
        <v>0</v>
      </c>
      <c r="AX35" s="0" t="n">
        <f aca="false"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>0</v>
      </c>
      <c r="AY35" s="0" t="n">
        <f aca="false"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>0</v>
      </c>
      <c r="AZ35" s="0" t="n">
        <f aca="false">IF(EH35&lt;&gt;"",1,0)</f>
        <v>0</v>
      </c>
      <c r="BB35" s="0" t="s">
        <v>154</v>
      </c>
      <c r="DN35" s="0" t="s">
        <v>155</v>
      </c>
    </row>
    <row r="36" customFormat="false" ht="15" hidden="false" customHeight="false" outlineLevel="0" collapsed="false">
      <c r="A36" s="0" t="s">
        <v>373</v>
      </c>
      <c r="B36" s="0" t="n">
        <v>78</v>
      </c>
      <c r="C36" s="0" t="n">
        <v>420090</v>
      </c>
      <c r="D36" s="0" t="s">
        <v>374</v>
      </c>
      <c r="E36" s="0" t="s">
        <v>375</v>
      </c>
      <c r="F36" s="0" t="str">
        <f aca="false">CONCATENATE(D36," ",LEFT(H36,4),"T=",AU36,"D=",AV36,"R=",AW36,"M=",AX36,"L=",AY36,"B=",AZ36)</f>
        <v>ROMAIN T=6D=1R=0M=1L=1B=0</v>
      </c>
      <c r="G36" s="0" t="s">
        <v>376</v>
      </c>
      <c r="I36" s="0" t="s">
        <v>377</v>
      </c>
      <c r="J36" s="0" t="s">
        <v>378</v>
      </c>
      <c r="K36" s="0" t="s">
        <v>144</v>
      </c>
      <c r="L36" s="0" t="s">
        <v>145</v>
      </c>
      <c r="M36" s="0" t="s">
        <v>379</v>
      </c>
      <c r="N36" s="0" t="str">
        <f aca="false">RIGHT(M36,LEN(M36)-FIND(" ",M36))</f>
        <v>BELVEDERE AVE NE</v>
      </c>
      <c r="P36" s="0" t="s">
        <v>147</v>
      </c>
      <c r="Q36" s="0" t="s">
        <v>148</v>
      </c>
      <c r="R36" s="0" t="n">
        <v>44483</v>
      </c>
      <c r="AD36" s="0" t="s">
        <v>149</v>
      </c>
      <c r="AE36" s="0" t="s">
        <v>150</v>
      </c>
      <c r="AF36" s="0" t="s">
        <v>151</v>
      </c>
      <c r="AH36" s="0" t="n">
        <v>14</v>
      </c>
      <c r="AI36" s="0" t="n">
        <v>11</v>
      </c>
      <c r="AN36" s="0" t="s">
        <v>147</v>
      </c>
      <c r="AO36" s="0" t="s">
        <v>152</v>
      </c>
      <c r="AP36" s="0" t="s">
        <v>153</v>
      </c>
      <c r="AQ36" s="0" t="n">
        <v>9</v>
      </c>
      <c r="AR36" s="0" t="n">
        <v>64</v>
      </c>
      <c r="AS36" s="0" t="n">
        <v>32</v>
      </c>
      <c r="AU36" s="0" t="n">
        <f aca="false">COUNTA($BA$36:$EH$36)</f>
        <v>6</v>
      </c>
      <c r="AV36" s="0" t="n">
        <f aca="false">COUNTIF($BA$36:$EH$36,"D")</f>
        <v>1</v>
      </c>
      <c r="AW36" s="0" t="n">
        <f aca="false">COUNTIF($BA$36:$EH$36,"R")</f>
        <v>0</v>
      </c>
      <c r="AX36" s="0" t="n">
        <f aca="false"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>1</v>
      </c>
      <c r="AY36" s="0" t="n">
        <f aca="false"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>1</v>
      </c>
      <c r="AZ36" s="0" t="n">
        <f aca="false">IF(EH36&lt;&gt;"",1,0)</f>
        <v>0</v>
      </c>
      <c r="BB36" s="0" t="s">
        <v>154</v>
      </c>
      <c r="DC36" s="0" t="s">
        <v>155</v>
      </c>
      <c r="DL36" s="0" t="s">
        <v>155</v>
      </c>
      <c r="DN36" s="0" t="s">
        <v>155</v>
      </c>
      <c r="DW36" s="0" t="s">
        <v>145</v>
      </c>
      <c r="EF36" s="0" t="s">
        <v>155</v>
      </c>
    </row>
    <row r="37" customFormat="false" ht="15" hidden="false" customHeight="false" outlineLevel="0" collapsed="false">
      <c r="A37" s="0" t="s">
        <v>380</v>
      </c>
      <c r="B37" s="0" t="n">
        <v>78</v>
      </c>
      <c r="C37" s="0" t="n">
        <v>342541</v>
      </c>
      <c r="D37" s="0" t="s">
        <v>381</v>
      </c>
      <c r="E37" s="0" t="s">
        <v>382</v>
      </c>
      <c r="F37" s="0" t="str">
        <f aca="false">CONCATENATE(D37," ",LEFT(H37,4),"T=",AU37,"D=",AV37,"R=",AW37,"M=",AX37,"L=",AY37,"B=",AZ37)</f>
        <v>FITZGERALD T=24D=9R=0M=2L=4B=0</v>
      </c>
      <c r="I37" s="0" t="s">
        <v>383</v>
      </c>
      <c r="J37" s="0" t="s">
        <v>384</v>
      </c>
      <c r="K37" s="0" t="s">
        <v>144</v>
      </c>
      <c r="L37" s="0" t="s">
        <v>145</v>
      </c>
      <c r="M37" s="0" t="s">
        <v>385</v>
      </c>
      <c r="N37" s="0" t="str">
        <f aca="false">RIGHT(M37,LEN(M37)-FIND(" ",M37))</f>
        <v>OAK KNOLL AVE NE</v>
      </c>
      <c r="P37" s="0" t="s">
        <v>147</v>
      </c>
      <c r="Q37" s="0" t="s">
        <v>148</v>
      </c>
      <c r="R37" s="0" t="n">
        <v>44483</v>
      </c>
      <c r="AD37" s="0" t="s">
        <v>149</v>
      </c>
      <c r="AE37" s="0" t="s">
        <v>150</v>
      </c>
      <c r="AF37" s="0" t="s">
        <v>151</v>
      </c>
      <c r="AH37" s="0" t="n">
        <v>14</v>
      </c>
      <c r="AI37" s="0" t="n">
        <v>11</v>
      </c>
      <c r="AN37" s="0" t="s">
        <v>147</v>
      </c>
      <c r="AO37" s="0" t="s">
        <v>152</v>
      </c>
      <c r="AP37" s="0" t="s">
        <v>153</v>
      </c>
      <c r="AQ37" s="0" t="n">
        <v>9</v>
      </c>
      <c r="AR37" s="0" t="n">
        <v>64</v>
      </c>
      <c r="AS37" s="0" t="n">
        <v>32</v>
      </c>
      <c r="AU37" s="0" t="n">
        <f aca="false">COUNTA($BA$37:$EH$37)</f>
        <v>24</v>
      </c>
      <c r="AV37" s="0" t="n">
        <f aca="false">COUNTIF($BA$37:$EH$37,"D")</f>
        <v>9</v>
      </c>
      <c r="AW37" s="0" t="n">
        <f aca="false">COUNTIF($BA$37:$EH$37,"R")</f>
        <v>0</v>
      </c>
      <c r="AX37" s="0" t="n">
        <f aca="false"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>2</v>
      </c>
      <c r="AY37" s="0" t="n">
        <f aca="false"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>4</v>
      </c>
      <c r="AZ37" s="0" t="n">
        <f aca="false">IF(EH37&lt;&gt;"",1,0)</f>
        <v>0</v>
      </c>
      <c r="BB37" s="0" t="s">
        <v>154</v>
      </c>
      <c r="BS37" s="0" t="s">
        <v>155</v>
      </c>
      <c r="BV37" s="0" t="s">
        <v>155</v>
      </c>
      <c r="BY37" s="0" t="s">
        <v>145</v>
      </c>
      <c r="CA37" s="0" t="s">
        <v>155</v>
      </c>
      <c r="CH37" s="0" t="s">
        <v>145</v>
      </c>
      <c r="CK37" s="0" t="s">
        <v>155</v>
      </c>
      <c r="CL37" s="0" t="s">
        <v>145</v>
      </c>
      <c r="CN37" s="0" t="s">
        <v>155</v>
      </c>
      <c r="CP37" s="0" t="s">
        <v>155</v>
      </c>
      <c r="CV37" s="0" t="s">
        <v>155</v>
      </c>
      <c r="CY37" s="0" t="s">
        <v>155</v>
      </c>
      <c r="CZ37" s="0" t="s">
        <v>145</v>
      </c>
      <c r="DC37" s="0" t="s">
        <v>155</v>
      </c>
      <c r="DF37" s="0" t="s">
        <v>155</v>
      </c>
      <c r="DG37" s="0" t="s">
        <v>145</v>
      </c>
      <c r="DI37" s="0" t="s">
        <v>155</v>
      </c>
      <c r="DJ37" s="0" t="s">
        <v>145</v>
      </c>
      <c r="DL37" s="0" t="s">
        <v>155</v>
      </c>
      <c r="DM37" s="0" t="s">
        <v>145</v>
      </c>
      <c r="DN37" s="0" t="s">
        <v>155</v>
      </c>
      <c r="DR37" s="0" t="s">
        <v>155</v>
      </c>
      <c r="DS37" s="0" t="s">
        <v>145</v>
      </c>
      <c r="DT37" s="0" t="s">
        <v>145</v>
      </c>
    </row>
    <row r="38" customFormat="false" ht="15" hidden="false" customHeight="false" outlineLevel="0" collapsed="false">
      <c r="A38" s="0" t="s">
        <v>386</v>
      </c>
      <c r="B38" s="0" t="n">
        <v>78</v>
      </c>
      <c r="C38" s="0" t="n">
        <v>441468</v>
      </c>
      <c r="D38" s="0" t="s">
        <v>387</v>
      </c>
      <c r="E38" s="0" t="s">
        <v>388</v>
      </c>
      <c r="F38" s="0" t="str">
        <f aca="false">CONCATENATE(D38," ",LEFT(H38,4),"T=",AU38,"D=",AV38,"R=",AW38,"M=",AX38,"L=",AY38,"B=",AZ38)</f>
        <v>LOUDON T=1D=0R=0M=0L=0B=0</v>
      </c>
      <c r="G38" s="0" t="s">
        <v>389</v>
      </c>
      <c r="I38" s="0" t="s">
        <v>390</v>
      </c>
      <c r="J38" s="0" t="s">
        <v>391</v>
      </c>
      <c r="K38" s="0" t="s">
        <v>144</v>
      </c>
      <c r="M38" s="0" t="s">
        <v>392</v>
      </c>
      <c r="N38" s="0" t="str">
        <f aca="false">RIGHT(M38,LEN(M38)-FIND(" ",M38))</f>
        <v>WOODLAND AVE NE</v>
      </c>
      <c r="P38" s="0" t="s">
        <v>147</v>
      </c>
      <c r="Q38" s="0" t="s">
        <v>148</v>
      </c>
      <c r="R38" s="0" t="n">
        <v>44483</v>
      </c>
      <c r="AD38" s="0" t="s">
        <v>149</v>
      </c>
      <c r="AE38" s="0" t="s">
        <v>150</v>
      </c>
      <c r="AF38" s="0" t="s">
        <v>151</v>
      </c>
      <c r="AH38" s="0" t="n">
        <v>14</v>
      </c>
      <c r="AI38" s="0" t="n">
        <v>11</v>
      </c>
      <c r="AN38" s="0" t="s">
        <v>147</v>
      </c>
      <c r="AO38" s="0" t="s">
        <v>152</v>
      </c>
      <c r="AP38" s="0" t="s">
        <v>153</v>
      </c>
      <c r="AQ38" s="0" t="n">
        <v>9</v>
      </c>
      <c r="AR38" s="0" t="n">
        <v>64</v>
      </c>
      <c r="AS38" s="0" t="n">
        <v>32</v>
      </c>
      <c r="AU38" s="0" t="n">
        <f aca="false">COUNTA($BA$38:$EH$38)</f>
        <v>1</v>
      </c>
      <c r="AV38" s="0" t="n">
        <f aca="false">COUNTIF($BA$38:$EH$38,"D")</f>
        <v>0</v>
      </c>
      <c r="AW38" s="0" t="n">
        <f aca="false">COUNTIF($BA$38:$EH$38,"R")</f>
        <v>0</v>
      </c>
      <c r="AX38" s="0" t="n">
        <f aca="false"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>0</v>
      </c>
      <c r="AY38" s="0" t="n">
        <f aca="false"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>0</v>
      </c>
      <c r="AZ38" s="0" t="n">
        <f aca="false">IF(EH38&lt;&gt;"",1,0)</f>
        <v>0</v>
      </c>
      <c r="BB38" s="0" t="s">
        <v>154</v>
      </c>
    </row>
    <row r="39" customFormat="false" ht="15" hidden="false" customHeight="false" outlineLevel="0" collapsed="false">
      <c r="A39" s="0" t="s">
        <v>393</v>
      </c>
      <c r="B39" s="0" t="n">
        <v>78</v>
      </c>
      <c r="C39" s="0" t="n">
        <v>257754</v>
      </c>
      <c r="D39" s="0" t="s">
        <v>394</v>
      </c>
      <c r="E39" s="0" t="s">
        <v>395</v>
      </c>
      <c r="F39" s="0" t="str">
        <f aca="false">CONCATENATE(D39," ",LEFT(H39,4),"T=",AU39,"D=",AV39,"R=",AW39,"M=",AX39,"L=",AY39,"B=",AZ39)</f>
        <v>NAPOLET HOSO T=27D=7R=0M=3L=3B=1</v>
      </c>
      <c r="G39" s="0" t="s">
        <v>159</v>
      </c>
      <c r="I39" s="0" t="s">
        <v>396</v>
      </c>
      <c r="J39" s="0" t="s">
        <v>397</v>
      </c>
      <c r="K39" s="0" t="s">
        <v>144</v>
      </c>
      <c r="L39" s="0" t="s">
        <v>145</v>
      </c>
      <c r="M39" s="0" t="s">
        <v>359</v>
      </c>
      <c r="N39" s="0" t="str">
        <f aca="false">RIGHT(M39,LEN(M39)-FIND(" ",M39))</f>
        <v>OAK KNOLL AVE NE</v>
      </c>
      <c r="P39" s="0" t="s">
        <v>147</v>
      </c>
      <c r="Q39" s="0" t="s">
        <v>148</v>
      </c>
      <c r="R39" s="0" t="n">
        <v>44483</v>
      </c>
      <c r="AD39" s="0" t="s">
        <v>149</v>
      </c>
      <c r="AE39" s="0" t="s">
        <v>150</v>
      </c>
      <c r="AF39" s="0" t="s">
        <v>151</v>
      </c>
      <c r="AH39" s="0" t="n">
        <v>14</v>
      </c>
      <c r="AI39" s="0" t="n">
        <v>11</v>
      </c>
      <c r="AN39" s="0" t="s">
        <v>147</v>
      </c>
      <c r="AO39" s="0" t="s">
        <v>152</v>
      </c>
      <c r="AP39" s="0" t="s">
        <v>153</v>
      </c>
      <c r="AQ39" s="0" t="n">
        <v>9</v>
      </c>
      <c r="AR39" s="0" t="n">
        <v>64</v>
      </c>
      <c r="AS39" s="0" t="n">
        <v>32</v>
      </c>
      <c r="AU39" s="0" t="n">
        <f aca="false">COUNTA($BA$39:$EH$39)</f>
        <v>27</v>
      </c>
      <c r="AV39" s="0" t="n">
        <f aca="false">COUNTIF($BA$39:$EH$39,"D")</f>
        <v>7</v>
      </c>
      <c r="AW39" s="0" t="n">
        <f aca="false">COUNTIF($BA$39:$EH$39,"R")</f>
        <v>0</v>
      </c>
      <c r="AX39" s="0" t="n">
        <f aca="false"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>3</v>
      </c>
      <c r="AY39" s="0" t="n">
        <f aca="false"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>3</v>
      </c>
      <c r="AZ39" s="0" t="n">
        <f aca="false">IF(EH39&lt;&gt;"",1,0)</f>
        <v>1</v>
      </c>
      <c r="BB39" s="0" t="s">
        <v>154</v>
      </c>
      <c r="BC39" s="0" t="s">
        <v>155</v>
      </c>
      <c r="BD39" s="0" t="s">
        <v>155</v>
      </c>
      <c r="BE39" s="0" t="s">
        <v>155</v>
      </c>
      <c r="BG39" s="0" t="s">
        <v>155</v>
      </c>
      <c r="BH39" s="0" t="s">
        <v>155</v>
      </c>
      <c r="BL39" s="0" t="s">
        <v>155</v>
      </c>
      <c r="BR39" s="0" t="s">
        <v>155</v>
      </c>
      <c r="BV39" s="0" t="s">
        <v>155</v>
      </c>
      <c r="BY39" s="0" t="s">
        <v>145</v>
      </c>
      <c r="CA39" s="0" t="s">
        <v>155</v>
      </c>
      <c r="CL39" s="0" t="s">
        <v>145</v>
      </c>
      <c r="CN39" s="0" t="s">
        <v>155</v>
      </c>
      <c r="CP39" s="0" t="s">
        <v>155</v>
      </c>
      <c r="CV39" s="0" t="s">
        <v>155</v>
      </c>
      <c r="CY39" s="0" t="s">
        <v>155</v>
      </c>
      <c r="CZ39" s="0" t="s">
        <v>145</v>
      </c>
      <c r="DC39" s="0" t="s">
        <v>155</v>
      </c>
      <c r="DG39" s="0" t="s">
        <v>145</v>
      </c>
      <c r="DI39" s="0" t="s">
        <v>155</v>
      </c>
      <c r="DN39" s="0" t="s">
        <v>155</v>
      </c>
      <c r="DS39" s="0" t="s">
        <v>145</v>
      </c>
      <c r="DU39" s="0" t="s">
        <v>155</v>
      </c>
      <c r="DW39" s="0" t="s">
        <v>145</v>
      </c>
      <c r="EA39" s="0" t="s">
        <v>155</v>
      </c>
      <c r="EF39" s="0" t="s">
        <v>155</v>
      </c>
      <c r="EH39" s="0" t="s">
        <v>145</v>
      </c>
    </row>
    <row r="40" customFormat="false" ht="15" hidden="false" customHeight="false" outlineLevel="0" collapsed="false">
      <c r="A40" s="0" t="s">
        <v>398</v>
      </c>
      <c r="B40" s="0" t="n">
        <v>78</v>
      </c>
      <c r="C40" s="0" t="n">
        <v>486698</v>
      </c>
      <c r="D40" s="0" t="s">
        <v>399</v>
      </c>
      <c r="E40" s="0" t="s">
        <v>400</v>
      </c>
      <c r="F40" s="0" t="str">
        <f aca="false">CONCATENATE(D40," ",LEFT(H40,4),"T=",AU40,"D=",AV40,"R=",AW40,"M=",AX40,"L=",AY40,"B=",AZ40)</f>
        <v>DAVIS T=2D=0R=0M=0L=0B=0</v>
      </c>
      <c r="G40" s="0" t="s">
        <v>401</v>
      </c>
      <c r="I40" s="0" t="s">
        <v>402</v>
      </c>
      <c r="J40" s="0" t="s">
        <v>403</v>
      </c>
      <c r="K40" s="0" t="s">
        <v>144</v>
      </c>
      <c r="M40" s="0" t="s">
        <v>404</v>
      </c>
      <c r="N40" s="0" t="str">
        <f aca="false">RIGHT(M40,LEN(M40)-FIND(" ",M40))</f>
        <v>BONNIE BRAE AVE NE</v>
      </c>
      <c r="O40" s="0" t="s">
        <v>405</v>
      </c>
      <c r="P40" s="0" t="s">
        <v>147</v>
      </c>
      <c r="Q40" s="0" t="s">
        <v>148</v>
      </c>
      <c r="R40" s="0" t="n">
        <v>44483</v>
      </c>
      <c r="AD40" s="0" t="s">
        <v>149</v>
      </c>
      <c r="AE40" s="0" t="s">
        <v>150</v>
      </c>
      <c r="AF40" s="0" t="s">
        <v>151</v>
      </c>
      <c r="AH40" s="0" t="n">
        <v>14</v>
      </c>
      <c r="AI40" s="0" t="n">
        <v>11</v>
      </c>
      <c r="AN40" s="0" t="s">
        <v>147</v>
      </c>
      <c r="AO40" s="0" t="s">
        <v>152</v>
      </c>
      <c r="AP40" s="0" t="s">
        <v>153</v>
      </c>
      <c r="AQ40" s="0" t="n">
        <v>9</v>
      </c>
      <c r="AR40" s="0" t="n">
        <v>64</v>
      </c>
      <c r="AS40" s="0" t="n">
        <v>32</v>
      </c>
      <c r="AU40" s="0" t="n">
        <f aca="false">COUNTA($BA$40:$EH$40)</f>
        <v>2</v>
      </c>
      <c r="AV40" s="0" t="n">
        <f aca="false">COUNTIF($BA$40:$EH$40,"D")</f>
        <v>0</v>
      </c>
      <c r="AW40" s="0" t="n">
        <f aca="false">COUNTIF($BA$40:$EH$40,"R")</f>
        <v>0</v>
      </c>
      <c r="AX40" s="0" t="n">
        <f aca="false"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>0</v>
      </c>
      <c r="AY40" s="0" t="n">
        <f aca="false"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>0</v>
      </c>
      <c r="AZ40" s="0" t="n">
        <f aca="false">IF(EH40&lt;&gt;"",1,0)</f>
        <v>0</v>
      </c>
      <c r="BB40" s="0" t="s">
        <v>154</v>
      </c>
      <c r="EF40" s="0" t="s">
        <v>155</v>
      </c>
    </row>
    <row r="41" customFormat="false" ht="15" hidden="false" customHeight="false" outlineLevel="0" collapsed="false">
      <c r="A41" s="0" t="s">
        <v>406</v>
      </c>
      <c r="B41" s="0" t="n">
        <v>78</v>
      </c>
      <c r="C41" s="0" t="n">
        <v>435764</v>
      </c>
      <c r="D41" s="0" t="s">
        <v>407</v>
      </c>
      <c r="E41" s="0" t="s">
        <v>408</v>
      </c>
      <c r="F41" s="0" t="str">
        <f aca="false">CONCATENATE(D41," ",LEFT(H41,4),"T=",AU41,"D=",AV41,"R=",AW41,"M=",AX41,"L=",AY41,"B=",AZ41)</f>
        <v>KIRK T=6D=1R=0M=0L=1B=0</v>
      </c>
      <c r="G41" s="0" t="s">
        <v>363</v>
      </c>
      <c r="I41" s="0" t="s">
        <v>409</v>
      </c>
      <c r="J41" s="0" t="s">
        <v>410</v>
      </c>
      <c r="K41" s="0" t="s">
        <v>144</v>
      </c>
      <c r="L41" s="0" t="s">
        <v>145</v>
      </c>
      <c r="M41" s="0" t="s">
        <v>225</v>
      </c>
      <c r="N41" s="0" t="str">
        <f aca="false">RIGHT(M41,LEN(M41)-FIND(" ",M41))</f>
        <v>PERKINSWOOD BLVD NE</v>
      </c>
      <c r="O41" s="0" t="s">
        <v>411</v>
      </c>
      <c r="P41" s="0" t="s">
        <v>147</v>
      </c>
      <c r="Q41" s="0" t="s">
        <v>148</v>
      </c>
      <c r="R41" s="0" t="n">
        <v>44483</v>
      </c>
      <c r="AD41" s="0" t="s">
        <v>149</v>
      </c>
      <c r="AE41" s="0" t="s">
        <v>150</v>
      </c>
      <c r="AF41" s="0" t="s">
        <v>151</v>
      </c>
      <c r="AH41" s="0" t="n">
        <v>14</v>
      </c>
      <c r="AI41" s="0" t="n">
        <v>11</v>
      </c>
      <c r="AN41" s="0" t="s">
        <v>147</v>
      </c>
      <c r="AO41" s="0" t="s">
        <v>152</v>
      </c>
      <c r="AP41" s="0" t="s">
        <v>153</v>
      </c>
      <c r="AQ41" s="0" t="n">
        <v>9</v>
      </c>
      <c r="AR41" s="0" t="n">
        <v>64</v>
      </c>
      <c r="AS41" s="0" t="n">
        <v>32</v>
      </c>
      <c r="AU41" s="0" t="n">
        <f aca="false">COUNTA($BA$41:$EH$41)</f>
        <v>6</v>
      </c>
      <c r="AV41" s="0" t="n">
        <f aca="false">COUNTIF($BA$41:$EH$41,"D")</f>
        <v>1</v>
      </c>
      <c r="AW41" s="0" t="n">
        <f aca="false">COUNTIF($BA$41:$EH$41,"R")</f>
        <v>0</v>
      </c>
      <c r="AX41" s="0" t="n">
        <f aca="false"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>0</v>
      </c>
      <c r="AY41" s="0" t="n">
        <f aca="false"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>1</v>
      </c>
      <c r="AZ41" s="0" t="n">
        <f aca="false">IF(EH41&lt;&gt;"",1,0)</f>
        <v>0</v>
      </c>
      <c r="BB41" s="0" t="s">
        <v>154</v>
      </c>
      <c r="DI41" s="0" t="s">
        <v>155</v>
      </c>
      <c r="DN41" s="0" t="s">
        <v>155</v>
      </c>
      <c r="DS41" s="0" t="s">
        <v>145</v>
      </c>
      <c r="DU41" s="0" t="s">
        <v>155</v>
      </c>
      <c r="EF41" s="0" t="s">
        <v>155</v>
      </c>
    </row>
    <row r="42" customFormat="false" ht="15" hidden="false" customHeight="false" outlineLevel="0" collapsed="false">
      <c r="A42" s="0" t="s">
        <v>412</v>
      </c>
      <c r="B42" s="0" t="n">
        <v>78</v>
      </c>
      <c r="C42" s="0" t="n">
        <v>458921</v>
      </c>
      <c r="D42" s="0" t="s">
        <v>413</v>
      </c>
      <c r="E42" s="0" t="s">
        <v>414</v>
      </c>
      <c r="F42" s="0" t="str">
        <f aca="false">CONCATENATE(D42," ",LEFT(H42,4),"T=",AU42,"D=",AV42,"R=",AW42,"M=",AX42,"L=",AY42,"B=",AZ42)</f>
        <v>UBER T=6D=0R=0M=0L=0B=0</v>
      </c>
      <c r="G42" s="0" t="s">
        <v>337</v>
      </c>
      <c r="I42" s="0" t="s">
        <v>415</v>
      </c>
      <c r="J42" s="0" t="s">
        <v>416</v>
      </c>
      <c r="K42" s="0" t="s">
        <v>169</v>
      </c>
      <c r="M42" s="0" t="s">
        <v>417</v>
      </c>
      <c r="N42" s="0" t="str">
        <f aca="false">RIGHT(M42,LEN(M42)-FIND(" ",M42))</f>
        <v>GENESEE AVE NE</v>
      </c>
      <c r="P42" s="0" t="s">
        <v>147</v>
      </c>
      <c r="Q42" s="0" t="s">
        <v>148</v>
      </c>
      <c r="R42" s="0" t="n">
        <v>44483</v>
      </c>
      <c r="AD42" s="0" t="s">
        <v>149</v>
      </c>
      <c r="AE42" s="0" t="s">
        <v>150</v>
      </c>
      <c r="AF42" s="0" t="s">
        <v>151</v>
      </c>
      <c r="AH42" s="0" t="n">
        <v>14</v>
      </c>
      <c r="AI42" s="0" t="n">
        <v>11</v>
      </c>
      <c r="AN42" s="0" t="s">
        <v>147</v>
      </c>
      <c r="AO42" s="0" t="s">
        <v>152</v>
      </c>
      <c r="AP42" s="0" t="s">
        <v>153</v>
      </c>
      <c r="AQ42" s="0" t="n">
        <v>9</v>
      </c>
      <c r="AR42" s="0" t="n">
        <v>64</v>
      </c>
      <c r="AS42" s="0" t="n">
        <v>32</v>
      </c>
      <c r="AU42" s="0" t="n">
        <f aca="false">COUNTA($BA$42:$EH$42)</f>
        <v>6</v>
      </c>
      <c r="AV42" s="0" t="n">
        <f aca="false">COUNTIF($BA$42:$EH$42,"D")</f>
        <v>0</v>
      </c>
      <c r="AW42" s="0" t="n">
        <f aca="false">COUNTIF($BA$42:$EH$42,"R")</f>
        <v>0</v>
      </c>
      <c r="AX42" s="0" t="n">
        <f aca="false"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>0</v>
      </c>
      <c r="AY42" s="0" t="n">
        <f aca="false"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>0</v>
      </c>
      <c r="AZ42" s="0" t="n">
        <f aca="false">IF(EH42&lt;&gt;"",1,0)</f>
        <v>0</v>
      </c>
      <c r="BB42" s="0" t="s">
        <v>154</v>
      </c>
      <c r="BL42" s="0" t="s">
        <v>155</v>
      </c>
      <c r="BS42" s="0" t="s">
        <v>155</v>
      </c>
      <c r="CA42" s="0" t="s">
        <v>155</v>
      </c>
      <c r="CP42" s="0" t="s">
        <v>155</v>
      </c>
      <c r="DC42" s="0" t="s">
        <v>155</v>
      </c>
    </row>
    <row r="43" customFormat="false" ht="15" hidden="false" customHeight="false" outlineLevel="0" collapsed="false">
      <c r="A43" s="0" t="s">
        <v>418</v>
      </c>
      <c r="B43" s="0" t="n">
        <v>78</v>
      </c>
      <c r="C43" s="0" t="n">
        <v>490421</v>
      </c>
      <c r="D43" s="0" t="s">
        <v>419</v>
      </c>
      <c r="E43" s="0" t="s">
        <v>420</v>
      </c>
      <c r="F43" s="0" t="str">
        <f aca="false">CONCATENATE(D43," ",LEFT(H43,4),"T=",AU43,"D=",AV43,"R=",AW43,"M=",AX43,"L=",AY43,"B=",AZ43)</f>
        <v>STROHMEYER T=14D=0R=2M=0L=2B=0</v>
      </c>
      <c r="G43" s="0" t="s">
        <v>337</v>
      </c>
      <c r="I43" s="0" t="s">
        <v>421</v>
      </c>
      <c r="J43" s="0" t="s">
        <v>422</v>
      </c>
      <c r="K43" s="0" t="s">
        <v>144</v>
      </c>
      <c r="M43" s="0" t="s">
        <v>262</v>
      </c>
      <c r="N43" s="0" t="str">
        <f aca="false">RIGHT(M43,LEN(M43)-FIND(" ",M43))</f>
        <v>KENMORE AVE NE</v>
      </c>
      <c r="O43" s="0" t="s">
        <v>423</v>
      </c>
      <c r="P43" s="0" t="s">
        <v>147</v>
      </c>
      <c r="Q43" s="0" t="s">
        <v>148</v>
      </c>
      <c r="R43" s="0" t="n">
        <v>44483</v>
      </c>
      <c r="AD43" s="0" t="s">
        <v>149</v>
      </c>
      <c r="AE43" s="0" t="s">
        <v>150</v>
      </c>
      <c r="AF43" s="0" t="s">
        <v>151</v>
      </c>
      <c r="AH43" s="0" t="n">
        <v>14</v>
      </c>
      <c r="AI43" s="0" t="n">
        <v>11</v>
      </c>
      <c r="AN43" s="0" t="s">
        <v>147</v>
      </c>
      <c r="AO43" s="0" t="s">
        <v>152</v>
      </c>
      <c r="AP43" s="0" t="s">
        <v>153</v>
      </c>
      <c r="AQ43" s="0" t="n">
        <v>9</v>
      </c>
      <c r="AR43" s="0" t="n">
        <v>64</v>
      </c>
      <c r="AS43" s="0" t="n">
        <v>32</v>
      </c>
      <c r="AU43" s="0" t="n">
        <f aca="false">COUNTA($BA$43:$EH$43)</f>
        <v>14</v>
      </c>
      <c r="AV43" s="0" t="n">
        <f aca="false">COUNTIF($BA$43:$EH$43,"D")</f>
        <v>0</v>
      </c>
      <c r="AW43" s="0" t="n">
        <f aca="false">COUNTIF($BA$43:$EH$43,"R")</f>
        <v>2</v>
      </c>
      <c r="AX43" s="0" t="n">
        <f aca="false"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>0</v>
      </c>
      <c r="AY43" s="0" t="n">
        <f aca="false"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>2</v>
      </c>
      <c r="AZ43" s="0" t="n">
        <f aca="false">IF(EH43&lt;&gt;"",1,0)</f>
        <v>0</v>
      </c>
      <c r="BB43" s="0" t="s">
        <v>154</v>
      </c>
      <c r="CK43" s="0" t="s">
        <v>155</v>
      </c>
      <c r="CP43" s="0" t="s">
        <v>155</v>
      </c>
      <c r="CT43" s="0" t="s">
        <v>155</v>
      </c>
      <c r="CV43" s="0" t="s">
        <v>155</v>
      </c>
      <c r="CZ43" s="0" t="s">
        <v>141</v>
      </c>
      <c r="DC43" s="0" t="s">
        <v>155</v>
      </c>
      <c r="DN43" s="0" t="s">
        <v>155</v>
      </c>
      <c r="DR43" s="0" t="s">
        <v>155</v>
      </c>
      <c r="DS43" s="0" t="s">
        <v>141</v>
      </c>
      <c r="DU43" s="0" t="s">
        <v>155</v>
      </c>
      <c r="DX43" s="0" t="s">
        <v>155</v>
      </c>
      <c r="EA43" s="0" t="s">
        <v>155</v>
      </c>
      <c r="EF43" s="0" t="s">
        <v>155</v>
      </c>
    </row>
    <row r="44" customFormat="false" ht="15" hidden="false" customHeight="false" outlineLevel="0" collapsed="false">
      <c r="A44" s="0" t="s">
        <v>424</v>
      </c>
      <c r="B44" s="0" t="n">
        <v>78</v>
      </c>
      <c r="C44" s="0" t="n">
        <v>426679</v>
      </c>
      <c r="D44" s="0" t="s">
        <v>425</v>
      </c>
      <c r="E44" s="0" t="s">
        <v>426</v>
      </c>
      <c r="F44" s="0" t="str">
        <f aca="false">CONCATENATE(D44," ",LEFT(H44,4),"T=",AU44,"D=",AV44,"R=",AW44,"M=",AX44,"L=",AY44,"B=",AZ44)</f>
        <v>CLARK T=5D=0R=0M=0L=1B=0</v>
      </c>
      <c r="G44" s="0" t="s">
        <v>181</v>
      </c>
      <c r="I44" s="0" t="s">
        <v>427</v>
      </c>
      <c r="J44" s="0" t="s">
        <v>428</v>
      </c>
      <c r="K44" s="0" t="s">
        <v>144</v>
      </c>
      <c r="M44" s="0" t="s">
        <v>429</v>
      </c>
      <c r="N44" s="0" t="str">
        <f aca="false">RIGHT(M44,LEN(M44)-FIND(" ",M44))</f>
        <v>KENMORE AVE NE</v>
      </c>
      <c r="P44" s="0" t="s">
        <v>147</v>
      </c>
      <c r="Q44" s="0" t="s">
        <v>148</v>
      </c>
      <c r="R44" s="0" t="n">
        <v>44483</v>
      </c>
      <c r="AD44" s="0" t="s">
        <v>149</v>
      </c>
      <c r="AE44" s="0" t="s">
        <v>150</v>
      </c>
      <c r="AF44" s="0" t="s">
        <v>151</v>
      </c>
      <c r="AH44" s="0" t="n">
        <v>14</v>
      </c>
      <c r="AI44" s="0" t="n">
        <v>11</v>
      </c>
      <c r="AN44" s="0" t="s">
        <v>147</v>
      </c>
      <c r="AO44" s="0" t="s">
        <v>152</v>
      </c>
      <c r="AP44" s="0" t="s">
        <v>153</v>
      </c>
      <c r="AQ44" s="0" t="n">
        <v>9</v>
      </c>
      <c r="AR44" s="0" t="n">
        <v>64</v>
      </c>
      <c r="AS44" s="0" t="n">
        <v>32</v>
      </c>
      <c r="AU44" s="0" t="n">
        <f aca="false">COUNTA($BA$44:$EH$44)</f>
        <v>5</v>
      </c>
      <c r="AV44" s="0" t="n">
        <f aca="false">COUNTIF($BA$44:$EH$44,"D")</f>
        <v>0</v>
      </c>
      <c r="AW44" s="0" t="n">
        <f aca="false">COUNTIF($BA$44:$EH$44,"R")</f>
        <v>0</v>
      </c>
      <c r="AX44" s="0" t="n">
        <f aca="false"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>0</v>
      </c>
      <c r="AY44" s="0" t="n">
        <f aca="false"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>1</v>
      </c>
      <c r="AZ44" s="0" t="n">
        <f aca="false">IF(EH44&lt;&gt;"",1,0)</f>
        <v>0</v>
      </c>
      <c r="BB44" s="0" t="s">
        <v>154</v>
      </c>
      <c r="DN44" s="0" t="s">
        <v>155</v>
      </c>
      <c r="DX44" s="0" t="s">
        <v>155</v>
      </c>
      <c r="EA44" s="0" t="s">
        <v>155</v>
      </c>
      <c r="EF44" s="0" t="s">
        <v>155</v>
      </c>
    </row>
    <row r="45" customFormat="false" ht="15" hidden="false" customHeight="false" outlineLevel="0" collapsed="false">
      <c r="A45" s="0" t="s">
        <v>430</v>
      </c>
      <c r="B45" s="0" t="n">
        <v>78</v>
      </c>
      <c r="C45" s="0" t="n">
        <v>494790</v>
      </c>
      <c r="D45" s="0" t="s">
        <v>431</v>
      </c>
      <c r="E45" s="0" t="s">
        <v>432</v>
      </c>
      <c r="F45" s="0" t="str">
        <f aca="false">CONCATENATE(D45," ",LEFT(H45,4),"T=",AU45,"D=",AV45,"R=",AW45,"M=",AX45,"L=",AY45,"B=",AZ45)</f>
        <v>HORNYAK T=1D=0R=0M=0L=0B=0</v>
      </c>
      <c r="G45" s="0" t="s">
        <v>433</v>
      </c>
      <c r="I45" s="0" t="s">
        <v>434</v>
      </c>
      <c r="J45" s="0" t="s">
        <v>435</v>
      </c>
      <c r="K45" s="0" t="s">
        <v>144</v>
      </c>
      <c r="M45" s="0" t="s">
        <v>436</v>
      </c>
      <c r="N45" s="0" t="str">
        <f aca="false">RIGHT(M45,LEN(M45)-FIND(" ",M45))</f>
        <v>FAIRMOUNT AVE NE</v>
      </c>
      <c r="P45" s="0" t="s">
        <v>147</v>
      </c>
      <c r="Q45" s="0" t="s">
        <v>148</v>
      </c>
      <c r="R45" s="0" t="n">
        <v>44483</v>
      </c>
      <c r="AD45" s="0" t="s">
        <v>149</v>
      </c>
      <c r="AE45" s="0" t="s">
        <v>150</v>
      </c>
      <c r="AF45" s="0" t="s">
        <v>151</v>
      </c>
      <c r="AH45" s="0" t="n">
        <v>14</v>
      </c>
      <c r="AI45" s="0" t="n">
        <v>11</v>
      </c>
      <c r="AN45" s="0" t="s">
        <v>147</v>
      </c>
      <c r="AO45" s="0" t="s">
        <v>152</v>
      </c>
      <c r="AP45" s="0" t="s">
        <v>153</v>
      </c>
      <c r="AQ45" s="0" t="n">
        <v>9</v>
      </c>
      <c r="AR45" s="0" t="n">
        <v>64</v>
      </c>
      <c r="AS45" s="0" t="n">
        <v>32</v>
      </c>
      <c r="AU45" s="0" t="n">
        <f aca="false">COUNTA($BA$45:$EH$45)</f>
        <v>1</v>
      </c>
      <c r="AV45" s="0" t="n">
        <f aca="false">COUNTIF($BA$45:$EH$45,"D")</f>
        <v>0</v>
      </c>
      <c r="AW45" s="0" t="n">
        <f aca="false">COUNTIF($BA$45:$EH$45,"R")</f>
        <v>0</v>
      </c>
      <c r="AX45" s="0" t="n">
        <f aca="false"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>0</v>
      </c>
      <c r="AY45" s="0" t="n">
        <f aca="false"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>0</v>
      </c>
      <c r="AZ45" s="0" t="n">
        <f aca="false">IF(EH45&lt;&gt;"",1,0)</f>
        <v>0</v>
      </c>
      <c r="BB45" s="0" t="s">
        <v>154</v>
      </c>
    </row>
    <row r="46" customFormat="false" ht="15" hidden="false" customHeight="false" outlineLevel="0" collapsed="false">
      <c r="A46" s="0" t="s">
        <v>437</v>
      </c>
      <c r="B46" s="0" t="n">
        <v>78</v>
      </c>
      <c r="C46" s="0" t="n">
        <v>286072</v>
      </c>
      <c r="D46" s="0" t="s">
        <v>438</v>
      </c>
      <c r="E46" s="0" t="s">
        <v>439</v>
      </c>
      <c r="F46" s="0" t="str">
        <f aca="false">CONCATENATE(D46," ",LEFT(H46,4),"T=",AU46,"D=",AV46,"R=",AW46,"M=",AX46,"L=",AY46,"B=",AZ46)</f>
        <v>POTJUNAS T=7D=2R=0M=1L=2B=0</v>
      </c>
      <c r="I46" s="0" t="s">
        <v>440</v>
      </c>
      <c r="J46" s="0" t="s">
        <v>441</v>
      </c>
      <c r="K46" s="0" t="s">
        <v>144</v>
      </c>
      <c r="L46" s="0" t="s">
        <v>145</v>
      </c>
      <c r="M46" s="0" t="s">
        <v>442</v>
      </c>
      <c r="N46" s="0" t="str">
        <f aca="false">RIGHT(M46,LEN(M46)-FIND(" ",M46))</f>
        <v>KENILWORTH AVE NE</v>
      </c>
      <c r="P46" s="0" t="s">
        <v>147</v>
      </c>
      <c r="Q46" s="0" t="s">
        <v>148</v>
      </c>
      <c r="R46" s="0" t="n">
        <v>44483</v>
      </c>
      <c r="AD46" s="0" t="s">
        <v>149</v>
      </c>
      <c r="AE46" s="0" t="s">
        <v>150</v>
      </c>
      <c r="AF46" s="0" t="s">
        <v>151</v>
      </c>
      <c r="AH46" s="0" t="n">
        <v>14</v>
      </c>
      <c r="AI46" s="0" t="n">
        <v>11</v>
      </c>
      <c r="AN46" s="0" t="s">
        <v>147</v>
      </c>
      <c r="AO46" s="0" t="s">
        <v>152</v>
      </c>
      <c r="AP46" s="0" t="s">
        <v>153</v>
      </c>
      <c r="AQ46" s="0" t="n">
        <v>9</v>
      </c>
      <c r="AR46" s="0" t="n">
        <v>64</v>
      </c>
      <c r="AS46" s="0" t="n">
        <v>32</v>
      </c>
      <c r="AU46" s="0" t="n">
        <f aca="false">COUNTA($BA$46:$EH$46)</f>
        <v>7</v>
      </c>
      <c r="AV46" s="0" t="n">
        <f aca="false">COUNTIF($BA$46:$EH$46,"D")</f>
        <v>2</v>
      </c>
      <c r="AW46" s="0" t="n">
        <f aca="false">COUNTIF($BA$46:$EH$46,"R")</f>
        <v>0</v>
      </c>
      <c r="AX46" s="0" t="n">
        <f aca="false"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>1</v>
      </c>
      <c r="AY46" s="0" t="n">
        <f aca="false"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>2</v>
      </c>
      <c r="AZ46" s="0" t="n">
        <f aca="false">IF(EH46&lt;&gt;"",1,0)</f>
        <v>0</v>
      </c>
      <c r="BB46" s="0" t="s">
        <v>154</v>
      </c>
      <c r="DF46" s="0" t="s">
        <v>155</v>
      </c>
      <c r="DM46" s="0" t="s">
        <v>145</v>
      </c>
      <c r="DN46" s="0" t="s">
        <v>155</v>
      </c>
      <c r="DU46" s="0" t="s">
        <v>155</v>
      </c>
      <c r="DW46" s="0" t="s">
        <v>145</v>
      </c>
      <c r="EF46" s="0" t="s">
        <v>155</v>
      </c>
    </row>
    <row r="47" customFormat="false" ht="15" hidden="false" customHeight="false" outlineLevel="0" collapsed="false">
      <c r="A47" s="0" t="s">
        <v>443</v>
      </c>
      <c r="B47" s="0" t="n">
        <v>78</v>
      </c>
      <c r="C47" s="0" t="n">
        <v>12784</v>
      </c>
      <c r="D47" s="0" t="s">
        <v>444</v>
      </c>
      <c r="E47" s="0" t="s">
        <v>445</v>
      </c>
      <c r="F47" s="0" t="str">
        <f aca="false">CONCATENATE(D47," ",LEFT(H47,4),"T=",AU47,"D=",AV47,"R=",AW47,"M=",AX47,"L=",AY47,"B=",AZ47)</f>
        <v>RENN T=42D=12R=1M=6L=6B=1</v>
      </c>
      <c r="G47" s="0" t="s">
        <v>174</v>
      </c>
      <c r="I47" s="0" t="s">
        <v>446</v>
      </c>
      <c r="J47" s="0" t="s">
        <v>447</v>
      </c>
      <c r="K47" s="0" t="s">
        <v>144</v>
      </c>
      <c r="L47" s="0" t="s">
        <v>145</v>
      </c>
      <c r="M47" s="0" t="s">
        <v>448</v>
      </c>
      <c r="N47" s="0" t="str">
        <f aca="false">RIGHT(M47,LEN(M47)-FIND(" ",M47))</f>
        <v>WILLARD AVE NE</v>
      </c>
      <c r="P47" s="0" t="s">
        <v>147</v>
      </c>
      <c r="Q47" s="0" t="s">
        <v>148</v>
      </c>
      <c r="R47" s="0" t="n">
        <v>44483</v>
      </c>
      <c r="AD47" s="0" t="s">
        <v>149</v>
      </c>
      <c r="AE47" s="0" t="s">
        <v>150</v>
      </c>
      <c r="AF47" s="0" t="s">
        <v>151</v>
      </c>
      <c r="AH47" s="0" t="n">
        <v>14</v>
      </c>
      <c r="AI47" s="0" t="n">
        <v>11</v>
      </c>
      <c r="AN47" s="0" t="s">
        <v>147</v>
      </c>
      <c r="AO47" s="0" t="s">
        <v>152</v>
      </c>
      <c r="AP47" s="0" t="s">
        <v>153</v>
      </c>
      <c r="AQ47" s="0" t="n">
        <v>9</v>
      </c>
      <c r="AR47" s="0" t="n">
        <v>64</v>
      </c>
      <c r="AS47" s="0" t="n">
        <v>32</v>
      </c>
      <c r="AU47" s="0" t="n">
        <f aca="false">COUNTA($BA$47:$EH$47)</f>
        <v>42</v>
      </c>
      <c r="AV47" s="0" t="n">
        <f aca="false">COUNTIF($BA$47:$EH$47,"D")</f>
        <v>12</v>
      </c>
      <c r="AW47" s="0" t="n">
        <f aca="false">COUNTIF($BA$47:$EH$47,"R")</f>
        <v>1</v>
      </c>
      <c r="AX47" s="0" t="n">
        <f aca="false"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>6</v>
      </c>
      <c r="AY47" s="0" t="n">
        <f aca="false"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>6</v>
      </c>
      <c r="AZ47" s="0" t="n">
        <f aca="false">IF(EH47&lt;&gt;"",1,0)</f>
        <v>1</v>
      </c>
      <c r="BB47" s="0" t="s">
        <v>154</v>
      </c>
      <c r="BC47" s="0" t="s">
        <v>155</v>
      </c>
      <c r="BD47" s="0" t="s">
        <v>155</v>
      </c>
      <c r="BE47" s="0" t="s">
        <v>155</v>
      </c>
      <c r="BF47" s="0" t="s">
        <v>155</v>
      </c>
      <c r="BG47" s="0" t="s">
        <v>155</v>
      </c>
      <c r="BH47" s="0" t="s">
        <v>155</v>
      </c>
      <c r="BI47" s="0" t="s">
        <v>155</v>
      </c>
      <c r="BJ47" s="0" t="s">
        <v>155</v>
      </c>
      <c r="BK47" s="0" t="s">
        <v>155</v>
      </c>
      <c r="BL47" s="0" t="s">
        <v>155</v>
      </c>
      <c r="BP47" s="0" t="s">
        <v>155</v>
      </c>
      <c r="BR47" s="0" t="s">
        <v>155</v>
      </c>
      <c r="BS47" s="0" t="s">
        <v>155</v>
      </c>
      <c r="BV47" s="0" t="s">
        <v>155</v>
      </c>
      <c r="BY47" s="0" t="s">
        <v>145</v>
      </c>
      <c r="CA47" s="0" t="s">
        <v>155</v>
      </c>
      <c r="CG47" s="0" t="s">
        <v>155</v>
      </c>
      <c r="CK47" s="0" t="s">
        <v>155</v>
      </c>
      <c r="CL47" s="0" t="s">
        <v>145</v>
      </c>
      <c r="CP47" s="0" t="s">
        <v>155</v>
      </c>
      <c r="CT47" s="0" t="s">
        <v>155</v>
      </c>
      <c r="CU47" s="0" t="s">
        <v>145</v>
      </c>
      <c r="CV47" s="0" t="s">
        <v>155</v>
      </c>
      <c r="CW47" s="0" t="s">
        <v>145</v>
      </c>
      <c r="CY47" s="0" t="s">
        <v>155</v>
      </c>
      <c r="CZ47" s="0" t="s">
        <v>141</v>
      </c>
      <c r="DC47" s="0" t="s">
        <v>155</v>
      </c>
      <c r="DD47" s="0" t="s">
        <v>145</v>
      </c>
      <c r="DF47" s="0" t="s">
        <v>155</v>
      </c>
      <c r="DG47" s="0" t="s">
        <v>145</v>
      </c>
      <c r="DI47" s="0" t="s">
        <v>155</v>
      </c>
      <c r="DJ47" s="0" t="s">
        <v>145</v>
      </c>
      <c r="DL47" s="0" t="s">
        <v>155</v>
      </c>
      <c r="DM47" s="0" t="s">
        <v>145</v>
      </c>
      <c r="DN47" s="0" t="s">
        <v>155</v>
      </c>
      <c r="DS47" s="0" t="s">
        <v>145</v>
      </c>
      <c r="DU47" s="0" t="s">
        <v>155</v>
      </c>
      <c r="DW47" s="0" t="s">
        <v>145</v>
      </c>
      <c r="ED47" s="0" t="s">
        <v>145</v>
      </c>
      <c r="EF47" s="0" t="s">
        <v>155</v>
      </c>
      <c r="EH47" s="0" t="s">
        <v>145</v>
      </c>
    </row>
    <row r="48" customFormat="false" ht="15" hidden="false" customHeight="false" outlineLevel="0" collapsed="false">
      <c r="A48" s="0" t="s">
        <v>449</v>
      </c>
      <c r="B48" s="0" t="n">
        <v>78</v>
      </c>
      <c r="C48" s="0" t="n">
        <v>452244</v>
      </c>
      <c r="D48" s="0" t="s">
        <v>438</v>
      </c>
      <c r="E48" s="0" t="s">
        <v>450</v>
      </c>
      <c r="F48" s="0" t="str">
        <f aca="false">CONCATENATE(D48," ",LEFT(H48,4),"T=",AU48,"D=",AV48,"R=",AW48,"M=",AX48,"L=",AY48,"B=",AZ48)</f>
        <v>POTJUNAS T=5D=1R=0M=0L=0B=0</v>
      </c>
      <c r="G48" s="0" t="s">
        <v>451</v>
      </c>
      <c r="I48" s="0" t="s">
        <v>452</v>
      </c>
      <c r="J48" s="0" t="s">
        <v>453</v>
      </c>
      <c r="K48" s="0" t="s">
        <v>169</v>
      </c>
      <c r="M48" s="0" t="s">
        <v>442</v>
      </c>
      <c r="N48" s="0" t="str">
        <f aca="false">RIGHT(M48,LEN(M48)-FIND(" ",M48))</f>
        <v>KENILWORTH AVE NE</v>
      </c>
      <c r="P48" s="0" t="s">
        <v>147</v>
      </c>
      <c r="Q48" s="0" t="s">
        <v>148</v>
      </c>
      <c r="R48" s="0" t="n">
        <v>44483</v>
      </c>
      <c r="AD48" s="0" t="s">
        <v>149</v>
      </c>
      <c r="AE48" s="0" t="s">
        <v>150</v>
      </c>
      <c r="AF48" s="0" t="s">
        <v>151</v>
      </c>
      <c r="AH48" s="0" t="n">
        <v>14</v>
      </c>
      <c r="AI48" s="0" t="n">
        <v>11</v>
      </c>
      <c r="AN48" s="0" t="s">
        <v>147</v>
      </c>
      <c r="AO48" s="0" t="s">
        <v>152</v>
      </c>
      <c r="AP48" s="0" t="s">
        <v>153</v>
      </c>
      <c r="AQ48" s="0" t="n">
        <v>9</v>
      </c>
      <c r="AR48" s="0" t="n">
        <v>64</v>
      </c>
      <c r="AS48" s="0" t="n">
        <v>32</v>
      </c>
      <c r="AU48" s="0" t="n">
        <f aca="false">COUNTA($BA$48:$EH$48)</f>
        <v>5</v>
      </c>
      <c r="AV48" s="0" t="n">
        <f aca="false">COUNTIF($BA$48:$EH$48,"D")</f>
        <v>1</v>
      </c>
      <c r="AW48" s="0" t="n">
        <f aca="false">COUNTIF($BA$48:$EH$48,"R")</f>
        <v>0</v>
      </c>
      <c r="AX48" s="0" t="n">
        <f aca="false"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>0</v>
      </c>
      <c r="AY48" s="0" t="n">
        <f aca="false"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>0</v>
      </c>
      <c r="AZ48" s="0" t="n">
        <f aca="false">IF(EH48&lt;&gt;"",1,0)</f>
        <v>0</v>
      </c>
      <c r="BB48" s="0" t="s">
        <v>154</v>
      </c>
      <c r="CV48" s="0" t="s">
        <v>155</v>
      </c>
      <c r="DG48" s="0" t="s">
        <v>145</v>
      </c>
      <c r="DI48" s="0" t="s">
        <v>155</v>
      </c>
      <c r="DN48" s="0" t="s">
        <v>155</v>
      </c>
    </row>
    <row r="49" customFormat="false" ht="15" hidden="false" customHeight="false" outlineLevel="0" collapsed="false">
      <c r="A49" s="0" t="s">
        <v>454</v>
      </c>
      <c r="B49" s="0" t="n">
        <v>78</v>
      </c>
      <c r="C49" s="0" t="n">
        <v>356984</v>
      </c>
      <c r="D49" s="0" t="s">
        <v>455</v>
      </c>
      <c r="E49" s="0" t="s">
        <v>456</v>
      </c>
      <c r="F49" s="0" t="str">
        <f aca="false">CONCATENATE(D49," ",LEFT(H49,4),"T=",AU49,"D=",AV49,"R=",AW49,"M=",AX49,"L=",AY49,"B=",AZ49)</f>
        <v>HEATHERLY T=5D=0R=0M=0L=0B=0</v>
      </c>
      <c r="G49" s="0" t="s">
        <v>215</v>
      </c>
      <c r="I49" s="0" t="s">
        <v>457</v>
      </c>
      <c r="J49" s="0" t="s">
        <v>458</v>
      </c>
      <c r="K49" s="0" t="s">
        <v>144</v>
      </c>
      <c r="M49" s="0" t="s">
        <v>459</v>
      </c>
      <c r="N49" s="0" t="str">
        <f aca="false">RIGHT(M49,LEN(M49)-FIND(" ",M49))</f>
        <v>KENILWORTH AVE NE</v>
      </c>
      <c r="P49" s="0" t="s">
        <v>147</v>
      </c>
      <c r="Q49" s="0" t="s">
        <v>148</v>
      </c>
      <c r="R49" s="0" t="n">
        <v>44483</v>
      </c>
      <c r="AD49" s="0" t="s">
        <v>149</v>
      </c>
      <c r="AE49" s="0" t="s">
        <v>150</v>
      </c>
      <c r="AF49" s="0" t="s">
        <v>151</v>
      </c>
      <c r="AH49" s="0" t="n">
        <v>14</v>
      </c>
      <c r="AI49" s="0" t="n">
        <v>11</v>
      </c>
      <c r="AN49" s="0" t="s">
        <v>147</v>
      </c>
      <c r="AO49" s="0" t="s">
        <v>152</v>
      </c>
      <c r="AP49" s="0" t="s">
        <v>153</v>
      </c>
      <c r="AQ49" s="0" t="n">
        <v>9</v>
      </c>
      <c r="AR49" s="0" t="n">
        <v>64</v>
      </c>
      <c r="AS49" s="0" t="n">
        <v>32</v>
      </c>
      <c r="AU49" s="0" t="n">
        <f aca="false">COUNTA($BA$49:$EH$49)</f>
        <v>5</v>
      </c>
      <c r="AV49" s="0" t="n">
        <f aca="false">COUNTIF($BA$49:$EH$49,"D")</f>
        <v>0</v>
      </c>
      <c r="AW49" s="0" t="n">
        <f aca="false">COUNTIF($BA$49:$EH$49,"R")</f>
        <v>0</v>
      </c>
      <c r="AX49" s="0" t="n">
        <f aca="false"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>0</v>
      </c>
      <c r="AY49" s="0" t="n">
        <f aca="false"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>0</v>
      </c>
      <c r="AZ49" s="0" t="n">
        <f aca="false">IF(EH49&lt;&gt;"",1,0)</f>
        <v>0</v>
      </c>
      <c r="BB49" s="0" t="s">
        <v>154</v>
      </c>
      <c r="CA49" s="0" t="s">
        <v>155</v>
      </c>
      <c r="DC49" s="0" t="s">
        <v>155</v>
      </c>
      <c r="DN49" s="0" t="s">
        <v>155</v>
      </c>
      <c r="EF49" s="0" t="s">
        <v>155</v>
      </c>
    </row>
    <row r="50" customFormat="false" ht="15" hidden="false" customHeight="false" outlineLevel="0" collapsed="false">
      <c r="A50" s="0" t="s">
        <v>460</v>
      </c>
      <c r="B50" s="0" t="n">
        <v>78</v>
      </c>
      <c r="C50" s="0" t="n">
        <v>336012</v>
      </c>
      <c r="D50" s="0" t="s">
        <v>461</v>
      </c>
      <c r="E50" s="0" t="s">
        <v>462</v>
      </c>
      <c r="F50" s="0" t="str">
        <f aca="false">CONCATENATE(D50," ",LEFT(H50,4),"T=",AU50,"D=",AV50,"R=",AW50,"M=",AX50,"L=",AY50,"B=",AZ50)</f>
        <v>JOHNSON T=28D=9R=0M=1L=6B=1</v>
      </c>
      <c r="G50" s="0" t="s">
        <v>141</v>
      </c>
      <c r="I50" s="0" t="s">
        <v>463</v>
      </c>
      <c r="J50" s="0" t="s">
        <v>464</v>
      </c>
      <c r="K50" s="0" t="s">
        <v>144</v>
      </c>
      <c r="L50" s="0" t="s">
        <v>145</v>
      </c>
      <c r="M50" s="0" t="s">
        <v>465</v>
      </c>
      <c r="N50" s="0" t="str">
        <f aca="false">RIGHT(M50,LEN(M50)-FIND(" ",M50))</f>
        <v>ADELAIDE AVE NE</v>
      </c>
      <c r="P50" s="0" t="s">
        <v>147</v>
      </c>
      <c r="Q50" s="0" t="s">
        <v>148</v>
      </c>
      <c r="R50" s="0" t="n">
        <v>44483</v>
      </c>
      <c r="AD50" s="0" t="s">
        <v>149</v>
      </c>
      <c r="AE50" s="0" t="s">
        <v>150</v>
      </c>
      <c r="AF50" s="0" t="s">
        <v>151</v>
      </c>
      <c r="AH50" s="0" t="n">
        <v>14</v>
      </c>
      <c r="AI50" s="0" t="n">
        <v>11</v>
      </c>
      <c r="AN50" s="0" t="s">
        <v>147</v>
      </c>
      <c r="AO50" s="0" t="s">
        <v>152</v>
      </c>
      <c r="AP50" s="0" t="s">
        <v>153</v>
      </c>
      <c r="AQ50" s="0" t="n">
        <v>9</v>
      </c>
      <c r="AR50" s="0" t="n">
        <v>64</v>
      </c>
      <c r="AS50" s="0" t="n">
        <v>32</v>
      </c>
      <c r="AU50" s="0" t="n">
        <f aca="false">COUNTA($BA$50:$EH$50)</f>
        <v>28</v>
      </c>
      <c r="AV50" s="0" t="n">
        <f aca="false">COUNTIF($BA$50:$EH$50,"D")</f>
        <v>9</v>
      </c>
      <c r="AW50" s="0" t="n">
        <f aca="false">COUNTIF($BA$50:$EH$50,"R")</f>
        <v>0</v>
      </c>
      <c r="AX50" s="0" t="n">
        <f aca="false"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>1</v>
      </c>
      <c r="AY50" s="0" t="n">
        <f aca="false"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>6</v>
      </c>
      <c r="AZ50" s="0" t="n">
        <f aca="false">IF(EH50&lt;&gt;"",1,0)</f>
        <v>1</v>
      </c>
      <c r="BB50" s="0" t="s">
        <v>154</v>
      </c>
      <c r="BK50" s="0" t="s">
        <v>145</v>
      </c>
      <c r="BL50" s="0" t="s">
        <v>155</v>
      </c>
      <c r="BP50" s="0" t="s">
        <v>155</v>
      </c>
      <c r="BS50" s="0" t="s">
        <v>155</v>
      </c>
      <c r="BY50" s="0" t="s">
        <v>145</v>
      </c>
      <c r="CA50" s="0" t="s">
        <v>155</v>
      </c>
      <c r="CG50" s="0" t="s">
        <v>155</v>
      </c>
      <c r="CK50" s="0" t="s">
        <v>155</v>
      </c>
      <c r="CN50" s="0" t="s">
        <v>155</v>
      </c>
      <c r="CP50" s="0" t="s">
        <v>155</v>
      </c>
      <c r="CV50" s="0" t="s">
        <v>155</v>
      </c>
      <c r="CY50" s="0" t="s">
        <v>155</v>
      </c>
      <c r="CZ50" s="0" t="s">
        <v>145</v>
      </c>
      <c r="DC50" s="0" t="s">
        <v>155</v>
      </c>
      <c r="DF50" s="0" t="s">
        <v>155</v>
      </c>
      <c r="DG50" s="0" t="s">
        <v>145</v>
      </c>
      <c r="DI50" s="0" t="s">
        <v>155</v>
      </c>
      <c r="DM50" s="0" t="s">
        <v>145</v>
      </c>
      <c r="DN50" s="0" t="s">
        <v>155</v>
      </c>
      <c r="DS50" s="0" t="s">
        <v>145</v>
      </c>
      <c r="DT50" s="0" t="s">
        <v>145</v>
      </c>
      <c r="DU50" s="0" t="s">
        <v>155</v>
      </c>
      <c r="DX50" s="0" t="s">
        <v>155</v>
      </c>
      <c r="EA50" s="0" t="s">
        <v>155</v>
      </c>
      <c r="ED50" s="0" t="s">
        <v>145</v>
      </c>
      <c r="EF50" s="0" t="s">
        <v>155</v>
      </c>
      <c r="EH50" s="0" t="s">
        <v>145</v>
      </c>
    </row>
    <row r="51" customFormat="false" ht="15" hidden="false" customHeight="false" outlineLevel="0" collapsed="false">
      <c r="A51" s="0" t="s">
        <v>466</v>
      </c>
      <c r="B51" s="0" t="n">
        <v>78</v>
      </c>
      <c r="C51" s="0" t="n">
        <v>496033</v>
      </c>
      <c r="D51" s="0" t="s">
        <v>467</v>
      </c>
      <c r="E51" s="0" t="s">
        <v>468</v>
      </c>
      <c r="F51" s="0" t="str">
        <f aca="false">CONCATENATE(D51," ",LEFT(H51,4),"T=",AU51,"D=",AV51,"R=",AW51,"M=",AX51,"L=",AY51,"B=",AZ51)</f>
        <v>RODRIGUEZGONZALEZ T=1D=0R=0M=0L=0B=0</v>
      </c>
      <c r="G51" s="0" t="s">
        <v>469</v>
      </c>
      <c r="I51" s="0" t="s">
        <v>470</v>
      </c>
      <c r="J51" s="0" t="s">
        <v>471</v>
      </c>
      <c r="K51" s="0" t="s">
        <v>144</v>
      </c>
      <c r="M51" s="0" t="s">
        <v>472</v>
      </c>
      <c r="N51" s="0" t="str">
        <f aca="false">RIGHT(M51,LEN(M51)-FIND(" ",M51))</f>
        <v>BONNIE BRAE AVE NE</v>
      </c>
      <c r="P51" s="0" t="s">
        <v>147</v>
      </c>
      <c r="Q51" s="0" t="s">
        <v>148</v>
      </c>
      <c r="R51" s="0" t="n">
        <v>44483</v>
      </c>
      <c r="AD51" s="0" t="s">
        <v>149</v>
      </c>
      <c r="AE51" s="0" t="s">
        <v>150</v>
      </c>
      <c r="AF51" s="0" t="s">
        <v>151</v>
      </c>
      <c r="AH51" s="0" t="n">
        <v>14</v>
      </c>
      <c r="AI51" s="0" t="n">
        <v>11</v>
      </c>
      <c r="AN51" s="0" t="s">
        <v>147</v>
      </c>
      <c r="AO51" s="0" t="s">
        <v>152</v>
      </c>
      <c r="AP51" s="0" t="s">
        <v>153</v>
      </c>
      <c r="AQ51" s="0" t="n">
        <v>9</v>
      </c>
      <c r="AR51" s="0" t="n">
        <v>64</v>
      </c>
      <c r="AS51" s="0" t="n">
        <v>32</v>
      </c>
      <c r="AU51" s="0" t="n">
        <f aca="false">COUNTA($BA$51:$EH$51)</f>
        <v>1</v>
      </c>
      <c r="AV51" s="0" t="n">
        <f aca="false">COUNTIF($BA$51:$EH$51,"D")</f>
        <v>0</v>
      </c>
      <c r="AW51" s="0" t="n">
        <f aca="false">COUNTIF($BA$51:$EH$51,"R")</f>
        <v>0</v>
      </c>
      <c r="AX51" s="0" t="n">
        <f aca="false"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>0</v>
      </c>
      <c r="AY51" s="0" t="n">
        <f aca="false"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>0</v>
      </c>
      <c r="AZ51" s="0" t="n">
        <f aca="false">IF(EH51&lt;&gt;"",1,0)</f>
        <v>0</v>
      </c>
      <c r="BB51" s="0" t="s">
        <v>154</v>
      </c>
    </row>
    <row r="52" customFormat="false" ht="15" hidden="false" customHeight="false" outlineLevel="0" collapsed="false">
      <c r="A52" s="0" t="s">
        <v>473</v>
      </c>
      <c r="B52" s="0" t="n">
        <v>78</v>
      </c>
      <c r="C52" s="0" t="n">
        <v>473726</v>
      </c>
      <c r="D52" s="0" t="s">
        <v>375</v>
      </c>
      <c r="E52" s="0" t="s">
        <v>445</v>
      </c>
      <c r="F52" s="0" t="str">
        <f aca="false">CONCATENATE(D52," ",LEFT(H52,4),"T=",AU52,"D=",AV52,"R=",AW52,"M=",AX52,"L=",AY52,"B=",AZ52)</f>
        <v>TAYLOR IIIT=7D=1R=0M=0L=0B=0</v>
      </c>
      <c r="G52" s="0" t="s">
        <v>474</v>
      </c>
      <c r="H52" s="0" t="s">
        <v>475</v>
      </c>
      <c r="I52" s="0" t="s">
        <v>476</v>
      </c>
      <c r="J52" s="0" t="s">
        <v>477</v>
      </c>
      <c r="K52" s="0" t="s">
        <v>144</v>
      </c>
      <c r="M52" s="0" t="s">
        <v>478</v>
      </c>
      <c r="N52" s="0" t="str">
        <f aca="false">RIGHT(M52,LEN(M52)-FIND(" ",M52))</f>
        <v>BELVEDERE AVE NE</v>
      </c>
      <c r="P52" s="0" t="s">
        <v>147</v>
      </c>
      <c r="Q52" s="0" t="s">
        <v>148</v>
      </c>
      <c r="R52" s="0" t="n">
        <v>44483</v>
      </c>
      <c r="AD52" s="0" t="s">
        <v>149</v>
      </c>
      <c r="AE52" s="0" t="s">
        <v>150</v>
      </c>
      <c r="AF52" s="0" t="s">
        <v>151</v>
      </c>
      <c r="AH52" s="0" t="n">
        <v>14</v>
      </c>
      <c r="AI52" s="0" t="n">
        <v>11</v>
      </c>
      <c r="AN52" s="0" t="s">
        <v>147</v>
      </c>
      <c r="AO52" s="0" t="s">
        <v>152</v>
      </c>
      <c r="AP52" s="0" t="s">
        <v>153</v>
      </c>
      <c r="AQ52" s="0" t="n">
        <v>9</v>
      </c>
      <c r="AR52" s="0" t="n">
        <v>64</v>
      </c>
      <c r="AS52" s="0" t="n">
        <v>32</v>
      </c>
      <c r="AU52" s="0" t="n">
        <f aca="false">COUNTA($BA$52:$EH$52)</f>
        <v>7</v>
      </c>
      <c r="AV52" s="0" t="n">
        <f aca="false">COUNTIF($BA$52:$EH$52,"D")</f>
        <v>1</v>
      </c>
      <c r="AW52" s="0" t="n">
        <f aca="false">COUNTIF($BA$52:$EH$52,"R")</f>
        <v>0</v>
      </c>
      <c r="AX52" s="0" t="n">
        <f aca="false"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>0</v>
      </c>
      <c r="AY52" s="0" t="n">
        <f aca="false"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>0</v>
      </c>
      <c r="AZ52" s="0" t="n">
        <f aca="false">IF(EH52&lt;&gt;"",1,0)</f>
        <v>0</v>
      </c>
      <c r="BB52" s="0" t="s">
        <v>154</v>
      </c>
      <c r="BD52" s="0" t="s">
        <v>155</v>
      </c>
      <c r="BF52" s="0" t="s">
        <v>155</v>
      </c>
      <c r="BK52" s="0" t="s">
        <v>145</v>
      </c>
      <c r="BL52" s="0" t="s">
        <v>155</v>
      </c>
      <c r="CP52" s="0" t="s">
        <v>155</v>
      </c>
      <c r="CV52" s="0" t="s">
        <v>155</v>
      </c>
    </row>
    <row r="53" customFormat="false" ht="15" hidden="false" customHeight="false" outlineLevel="0" collapsed="false">
      <c r="A53" s="0" t="s">
        <v>479</v>
      </c>
      <c r="B53" s="0" t="n">
        <v>78</v>
      </c>
      <c r="C53" s="0" t="n">
        <v>351346</v>
      </c>
      <c r="D53" s="0" t="s">
        <v>480</v>
      </c>
      <c r="E53" s="0" t="s">
        <v>481</v>
      </c>
      <c r="F53" s="0" t="str">
        <f aca="false">CONCATENATE(D53," ",LEFT(H53,4),"T=",AU53,"D=",AV53,"R=",AW53,"M=",AX53,"L=",AY53,"B=",AZ53)</f>
        <v>GIBBS T=9D=1R=1M=0L=1B=0</v>
      </c>
      <c r="G53" s="0" t="s">
        <v>482</v>
      </c>
      <c r="I53" s="0" t="s">
        <v>483</v>
      </c>
      <c r="J53" s="0" t="s">
        <v>484</v>
      </c>
      <c r="K53" s="0" t="s">
        <v>144</v>
      </c>
      <c r="L53" s="0" t="s">
        <v>141</v>
      </c>
      <c r="M53" s="0" t="s">
        <v>225</v>
      </c>
      <c r="N53" s="0" t="str">
        <f aca="false">RIGHT(M53,LEN(M53)-FIND(" ",M53))</f>
        <v>PERKINSWOOD BLVD NE</v>
      </c>
      <c r="O53" s="0" t="s">
        <v>485</v>
      </c>
      <c r="P53" s="0" t="s">
        <v>147</v>
      </c>
      <c r="Q53" s="0" t="s">
        <v>148</v>
      </c>
      <c r="R53" s="0" t="n">
        <v>44483</v>
      </c>
      <c r="AD53" s="0" t="s">
        <v>149</v>
      </c>
      <c r="AE53" s="0" t="s">
        <v>150</v>
      </c>
      <c r="AF53" s="0" t="s">
        <v>151</v>
      </c>
      <c r="AH53" s="0" t="n">
        <v>14</v>
      </c>
      <c r="AI53" s="0" t="n">
        <v>11</v>
      </c>
      <c r="AN53" s="0" t="s">
        <v>147</v>
      </c>
      <c r="AO53" s="0" t="s">
        <v>152</v>
      </c>
      <c r="AP53" s="0" t="s">
        <v>153</v>
      </c>
      <c r="AQ53" s="0" t="n">
        <v>9</v>
      </c>
      <c r="AR53" s="0" t="n">
        <v>64</v>
      </c>
      <c r="AS53" s="0" t="n">
        <v>32</v>
      </c>
      <c r="AU53" s="0" t="n">
        <f aca="false">COUNTA($BA$53:$EH$53)</f>
        <v>9</v>
      </c>
      <c r="AV53" s="0" t="n">
        <f aca="false">COUNTIF($BA$53:$EH$53,"D")</f>
        <v>1</v>
      </c>
      <c r="AW53" s="0" t="n">
        <f aca="false">COUNTIF($BA$53:$EH$53,"R")</f>
        <v>1</v>
      </c>
      <c r="AX53" s="0" t="n">
        <f aca="false"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>0</v>
      </c>
      <c r="AY53" s="0" t="n">
        <f aca="false"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>1</v>
      </c>
      <c r="AZ53" s="0" t="n">
        <f aca="false">IF(EH53&lt;&gt;"",1,0)</f>
        <v>0</v>
      </c>
      <c r="BB53" s="0" t="s">
        <v>154</v>
      </c>
      <c r="BY53" s="0" t="s">
        <v>145</v>
      </c>
      <c r="CA53" s="0" t="s">
        <v>155</v>
      </c>
      <c r="CP53" s="0" t="s">
        <v>155</v>
      </c>
      <c r="DC53" s="0" t="s">
        <v>155</v>
      </c>
      <c r="DN53" s="0" t="s">
        <v>155</v>
      </c>
      <c r="EA53" s="0" t="s">
        <v>155</v>
      </c>
      <c r="ED53" s="0" t="s">
        <v>141</v>
      </c>
      <c r="EF53" s="0" t="s">
        <v>155</v>
      </c>
    </row>
    <row r="54" customFormat="false" ht="15" hidden="false" customHeight="false" outlineLevel="0" collapsed="false">
      <c r="A54" s="0" t="s">
        <v>486</v>
      </c>
      <c r="B54" s="0" t="n">
        <v>78</v>
      </c>
      <c r="C54" s="0" t="n">
        <v>461077</v>
      </c>
      <c r="D54" s="0" t="s">
        <v>487</v>
      </c>
      <c r="E54" s="0" t="s">
        <v>488</v>
      </c>
      <c r="F54" s="0" t="str">
        <f aca="false">CONCATENATE(D54," ",LEFT(H54,4),"T=",AU54,"D=",AV54,"R=",AW54,"M=",AX54,"L=",AY54,"B=",AZ54)</f>
        <v>HUFFMAN T=4D=0R=0M=0L=0B=0</v>
      </c>
      <c r="G54" s="0" t="s">
        <v>319</v>
      </c>
      <c r="I54" s="0" t="s">
        <v>489</v>
      </c>
      <c r="J54" s="0" t="s">
        <v>490</v>
      </c>
      <c r="K54" s="0" t="s">
        <v>144</v>
      </c>
      <c r="M54" s="0" t="s">
        <v>491</v>
      </c>
      <c r="N54" s="0" t="str">
        <f aca="false">RIGHT(M54,LEN(M54)-FIND(" ",M54))</f>
        <v>LAIRD AVE NE</v>
      </c>
      <c r="P54" s="0" t="s">
        <v>147</v>
      </c>
      <c r="Q54" s="0" t="s">
        <v>148</v>
      </c>
      <c r="R54" s="0" t="n">
        <v>44483</v>
      </c>
      <c r="AD54" s="0" t="s">
        <v>149</v>
      </c>
      <c r="AE54" s="0" t="s">
        <v>150</v>
      </c>
      <c r="AF54" s="0" t="s">
        <v>151</v>
      </c>
      <c r="AH54" s="0" t="n">
        <v>14</v>
      </c>
      <c r="AI54" s="0" t="n">
        <v>11</v>
      </c>
      <c r="AN54" s="0" t="s">
        <v>147</v>
      </c>
      <c r="AO54" s="0" t="s">
        <v>152</v>
      </c>
      <c r="AP54" s="0" t="s">
        <v>153</v>
      </c>
      <c r="AQ54" s="0" t="n">
        <v>9</v>
      </c>
      <c r="AR54" s="0" t="n">
        <v>64</v>
      </c>
      <c r="AS54" s="0" t="n">
        <v>32</v>
      </c>
      <c r="AU54" s="0" t="n">
        <f aca="false">COUNTA($BA$54:$EH$54)</f>
        <v>4</v>
      </c>
      <c r="AV54" s="0" t="n">
        <f aca="false">COUNTIF($BA$54:$EH$54,"D")</f>
        <v>0</v>
      </c>
      <c r="AW54" s="0" t="n">
        <f aca="false">COUNTIF($BA$54:$EH$54,"R")</f>
        <v>0</v>
      </c>
      <c r="AX54" s="0" t="n">
        <f aca="false"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>0</v>
      </c>
      <c r="AY54" s="0" t="n">
        <f aca="false"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>0</v>
      </c>
      <c r="AZ54" s="0" t="n">
        <f aca="false">IF(EH54&lt;&gt;"",1,0)</f>
        <v>0</v>
      </c>
      <c r="BB54" s="0" t="s">
        <v>154</v>
      </c>
      <c r="DC54" s="0" t="s">
        <v>155</v>
      </c>
      <c r="DI54" s="0" t="s">
        <v>155</v>
      </c>
      <c r="DN54" s="0" t="s">
        <v>155</v>
      </c>
    </row>
    <row r="55" customFormat="false" ht="15" hidden="false" customHeight="false" outlineLevel="0" collapsed="false">
      <c r="A55" s="0" t="s">
        <v>492</v>
      </c>
      <c r="B55" s="0" t="n">
        <v>78</v>
      </c>
      <c r="C55" s="0" t="n">
        <v>420596</v>
      </c>
      <c r="D55" s="0" t="s">
        <v>493</v>
      </c>
      <c r="E55" s="0" t="s">
        <v>494</v>
      </c>
      <c r="F55" s="0" t="str">
        <f aca="false">CONCATENATE(D55," ",LEFT(H55,4),"T=",AU55,"D=",AV55,"R=",AW55,"M=",AX55,"L=",AY55,"B=",AZ55)</f>
        <v>ZURASKY T=1D=0R=0M=0L=0B=0</v>
      </c>
      <c r="G55" s="0" t="s">
        <v>319</v>
      </c>
      <c r="I55" s="0" t="s">
        <v>495</v>
      </c>
      <c r="J55" s="0" t="s">
        <v>496</v>
      </c>
      <c r="K55" s="0" t="s">
        <v>144</v>
      </c>
      <c r="M55" s="0" t="s">
        <v>497</v>
      </c>
      <c r="N55" s="0" t="str">
        <f aca="false">RIGHT(M55,LEN(M55)-FIND(" ",M55))</f>
        <v>MONTCLAIR ST NE</v>
      </c>
      <c r="P55" s="0" t="s">
        <v>147</v>
      </c>
      <c r="Q55" s="0" t="s">
        <v>148</v>
      </c>
      <c r="R55" s="0" t="n">
        <v>44483</v>
      </c>
      <c r="AD55" s="0" t="s">
        <v>149</v>
      </c>
      <c r="AE55" s="0" t="s">
        <v>150</v>
      </c>
      <c r="AF55" s="0" t="s">
        <v>151</v>
      </c>
      <c r="AH55" s="0" t="n">
        <v>14</v>
      </c>
      <c r="AI55" s="0" t="n">
        <v>11</v>
      </c>
      <c r="AN55" s="0" t="s">
        <v>147</v>
      </c>
      <c r="AO55" s="0" t="s">
        <v>152</v>
      </c>
      <c r="AP55" s="0" t="s">
        <v>153</v>
      </c>
      <c r="AQ55" s="0" t="n">
        <v>9</v>
      </c>
      <c r="AR55" s="0" t="n">
        <v>64</v>
      </c>
      <c r="AS55" s="0" t="n">
        <v>32</v>
      </c>
      <c r="AU55" s="0" t="n">
        <f aca="false">COUNTA($BA$55:$EH$55)</f>
        <v>1</v>
      </c>
      <c r="AV55" s="0" t="n">
        <f aca="false">COUNTIF($BA$55:$EH$55,"D")</f>
        <v>0</v>
      </c>
      <c r="AW55" s="0" t="n">
        <f aca="false">COUNTIF($BA$55:$EH$55,"R")</f>
        <v>0</v>
      </c>
      <c r="AX55" s="0" t="n">
        <f aca="false"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>0</v>
      </c>
      <c r="AY55" s="0" t="n">
        <f aca="false"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>0</v>
      </c>
      <c r="AZ55" s="0" t="n">
        <f aca="false">IF(EH55&lt;&gt;"",1,0)</f>
        <v>0</v>
      </c>
      <c r="BB55" s="0" t="s">
        <v>154</v>
      </c>
    </row>
    <row r="56" customFormat="false" ht="15" hidden="false" customHeight="false" outlineLevel="0" collapsed="false">
      <c r="A56" s="0" t="s">
        <v>498</v>
      </c>
      <c r="B56" s="0" t="n">
        <v>78</v>
      </c>
      <c r="C56" s="0" t="n">
        <v>368396</v>
      </c>
      <c r="D56" s="0" t="s">
        <v>499</v>
      </c>
      <c r="E56" s="0" t="s">
        <v>500</v>
      </c>
      <c r="F56" s="0" t="str">
        <f aca="false">CONCATENATE(D56," ",LEFT(H56,4),"T=",AU56,"D=",AV56,"R=",AW56,"M=",AX56,"L=",AY56,"B=",AZ56)</f>
        <v>STEPHENS T=3D=1R=0M=0L=0B=0</v>
      </c>
      <c r="G56" s="0" t="s">
        <v>215</v>
      </c>
      <c r="I56" s="0" t="s">
        <v>501</v>
      </c>
      <c r="J56" s="0" t="s">
        <v>502</v>
      </c>
      <c r="K56" s="0" t="s">
        <v>144</v>
      </c>
      <c r="M56" s="0" t="s">
        <v>503</v>
      </c>
      <c r="N56" s="0" t="str">
        <f aca="false">RIGHT(M56,LEN(M56)-FIND(" ",M56))</f>
        <v>KENILWORTH AVE NE</v>
      </c>
      <c r="P56" s="0" t="s">
        <v>147</v>
      </c>
      <c r="Q56" s="0" t="s">
        <v>148</v>
      </c>
      <c r="R56" s="0" t="n">
        <v>44483</v>
      </c>
      <c r="AD56" s="0" t="s">
        <v>149</v>
      </c>
      <c r="AE56" s="0" t="s">
        <v>150</v>
      </c>
      <c r="AF56" s="0" t="s">
        <v>151</v>
      </c>
      <c r="AH56" s="0" t="n">
        <v>14</v>
      </c>
      <c r="AI56" s="0" t="n">
        <v>11</v>
      </c>
      <c r="AN56" s="0" t="s">
        <v>147</v>
      </c>
      <c r="AO56" s="0" t="s">
        <v>152</v>
      </c>
      <c r="AP56" s="0" t="s">
        <v>153</v>
      </c>
      <c r="AQ56" s="0" t="n">
        <v>9</v>
      </c>
      <c r="AR56" s="0" t="n">
        <v>64</v>
      </c>
      <c r="AS56" s="0" t="n">
        <v>32</v>
      </c>
      <c r="AU56" s="0" t="n">
        <f aca="false">COUNTA($BA$56:$EH$56)</f>
        <v>3</v>
      </c>
      <c r="AV56" s="0" t="n">
        <f aca="false">COUNTIF($BA$56:$EH$56,"D")</f>
        <v>1</v>
      </c>
      <c r="AW56" s="0" t="n">
        <f aca="false">COUNTIF($BA$56:$EH$56,"R")</f>
        <v>0</v>
      </c>
      <c r="AX56" s="0" t="n">
        <f aca="false"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>0</v>
      </c>
      <c r="AY56" s="0" t="n">
        <f aca="false"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>0</v>
      </c>
      <c r="AZ56" s="0" t="n">
        <f aca="false">IF(EH56&lt;&gt;"",1,0)</f>
        <v>0</v>
      </c>
      <c r="BB56" s="0" t="s">
        <v>154</v>
      </c>
      <c r="CZ56" s="0" t="s">
        <v>145</v>
      </c>
      <c r="DC56" s="0" t="s">
        <v>155</v>
      </c>
    </row>
    <row r="57" customFormat="false" ht="15" hidden="false" customHeight="false" outlineLevel="0" collapsed="false">
      <c r="A57" s="0" t="s">
        <v>504</v>
      </c>
      <c r="B57" s="0" t="n">
        <v>78</v>
      </c>
      <c r="C57" s="0" t="n">
        <v>341637</v>
      </c>
      <c r="D57" s="0" t="s">
        <v>253</v>
      </c>
      <c r="E57" s="0" t="s">
        <v>505</v>
      </c>
      <c r="F57" s="0" t="str">
        <f aca="false">CONCATENATE(D57," ",LEFT(H57,4),"T=",AU57,"D=",AV57,"R=",AW57,"M=",AX57,"L=",AY57,"B=",AZ57)</f>
        <v>KISTLER T=17D=1R=1M=0L=2B=0</v>
      </c>
      <c r="I57" s="0" t="s">
        <v>506</v>
      </c>
      <c r="J57" s="0" t="s">
        <v>507</v>
      </c>
      <c r="K57" s="0" t="s">
        <v>144</v>
      </c>
      <c r="L57" s="0" t="s">
        <v>141</v>
      </c>
      <c r="M57" s="0" t="s">
        <v>257</v>
      </c>
      <c r="N57" s="0" t="str">
        <f aca="false">RIGHT(M57,LEN(M57)-FIND(" ",M57))</f>
        <v>OAK KNOLL AVE NE</v>
      </c>
      <c r="P57" s="0" t="s">
        <v>147</v>
      </c>
      <c r="Q57" s="0" t="s">
        <v>148</v>
      </c>
      <c r="R57" s="0" t="n">
        <v>44483</v>
      </c>
      <c r="AD57" s="0" t="s">
        <v>149</v>
      </c>
      <c r="AE57" s="0" t="s">
        <v>150</v>
      </c>
      <c r="AF57" s="0" t="s">
        <v>151</v>
      </c>
      <c r="AH57" s="0" t="n">
        <v>14</v>
      </c>
      <c r="AI57" s="0" t="n">
        <v>11</v>
      </c>
      <c r="AN57" s="0" t="s">
        <v>147</v>
      </c>
      <c r="AO57" s="0" t="s">
        <v>152</v>
      </c>
      <c r="AP57" s="0" t="s">
        <v>153</v>
      </c>
      <c r="AQ57" s="0" t="n">
        <v>9</v>
      </c>
      <c r="AR57" s="0" t="n">
        <v>64</v>
      </c>
      <c r="AS57" s="0" t="n">
        <v>32</v>
      </c>
      <c r="AU57" s="0" t="n">
        <f aca="false">COUNTA($BA$57:$EH$57)</f>
        <v>17</v>
      </c>
      <c r="AV57" s="0" t="n">
        <f aca="false">COUNTIF($BA$57:$EH$57,"D")</f>
        <v>1</v>
      </c>
      <c r="AW57" s="0" t="n">
        <f aca="false">COUNTIF($BA$57:$EH$57,"R")</f>
        <v>1</v>
      </c>
      <c r="AX57" s="0" t="n">
        <f aca="false"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>0</v>
      </c>
      <c r="AY57" s="0" t="n">
        <f aca="false"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>2</v>
      </c>
      <c r="AZ57" s="0" t="n">
        <f aca="false">IF(EH57&lt;&gt;"",1,0)</f>
        <v>0</v>
      </c>
      <c r="BB57" s="0" t="s">
        <v>154</v>
      </c>
      <c r="BY57" s="0" t="s">
        <v>145</v>
      </c>
      <c r="CA57" s="0" t="s">
        <v>155</v>
      </c>
      <c r="CK57" s="0" t="s">
        <v>155</v>
      </c>
      <c r="CP57" s="0" t="s">
        <v>155</v>
      </c>
      <c r="CV57" s="0" t="s">
        <v>155</v>
      </c>
      <c r="CY57" s="0" t="s">
        <v>155</v>
      </c>
      <c r="DC57" s="0" t="s">
        <v>155</v>
      </c>
      <c r="DF57" s="0" t="s">
        <v>155</v>
      </c>
      <c r="DI57" s="0" t="s">
        <v>155</v>
      </c>
      <c r="DL57" s="0" t="s">
        <v>155</v>
      </c>
      <c r="DN57" s="0" t="s">
        <v>155</v>
      </c>
      <c r="DU57" s="0" t="s">
        <v>155</v>
      </c>
      <c r="DX57" s="0" t="s">
        <v>155</v>
      </c>
      <c r="EA57" s="0" t="s">
        <v>155</v>
      </c>
      <c r="ED57" s="0" t="s">
        <v>141</v>
      </c>
      <c r="EF57" s="0" t="s">
        <v>155</v>
      </c>
    </row>
    <row r="58" customFormat="false" ht="15" hidden="false" customHeight="false" outlineLevel="0" collapsed="false">
      <c r="A58" s="0" t="s">
        <v>508</v>
      </c>
      <c r="B58" s="0" t="n">
        <v>78</v>
      </c>
      <c r="C58" s="0" t="n">
        <v>487539</v>
      </c>
      <c r="D58" s="0" t="s">
        <v>474</v>
      </c>
      <c r="E58" s="0" t="s">
        <v>509</v>
      </c>
      <c r="F58" s="0" t="str">
        <f aca="false">CONCATENATE(D58," ",LEFT(H58,4),"T=",AU58,"D=",AV58,"R=",AW58,"M=",AX58,"L=",AY58,"B=",AZ58)</f>
        <v>LEE T=2D=0R=0M=0L=0B=0</v>
      </c>
      <c r="G58" s="0" t="s">
        <v>510</v>
      </c>
      <c r="I58" s="0" t="s">
        <v>511</v>
      </c>
      <c r="J58" s="0" t="s">
        <v>512</v>
      </c>
      <c r="K58" s="0" t="s">
        <v>144</v>
      </c>
      <c r="M58" s="0" t="s">
        <v>225</v>
      </c>
      <c r="N58" s="0" t="str">
        <f aca="false">RIGHT(M58,LEN(M58)-FIND(" ",M58))</f>
        <v>PERKINSWOOD BLVD NE</v>
      </c>
      <c r="O58" s="0" t="s">
        <v>513</v>
      </c>
      <c r="P58" s="0" t="s">
        <v>147</v>
      </c>
      <c r="Q58" s="0" t="s">
        <v>148</v>
      </c>
      <c r="R58" s="0" t="n">
        <v>44483</v>
      </c>
      <c r="AD58" s="0" t="s">
        <v>149</v>
      </c>
      <c r="AE58" s="0" t="s">
        <v>150</v>
      </c>
      <c r="AF58" s="0" t="s">
        <v>151</v>
      </c>
      <c r="AH58" s="0" t="n">
        <v>14</v>
      </c>
      <c r="AI58" s="0" t="n">
        <v>11</v>
      </c>
      <c r="AN58" s="0" t="s">
        <v>147</v>
      </c>
      <c r="AO58" s="0" t="s">
        <v>152</v>
      </c>
      <c r="AP58" s="0" t="s">
        <v>153</v>
      </c>
      <c r="AQ58" s="0" t="n">
        <v>9</v>
      </c>
      <c r="AR58" s="0" t="n">
        <v>64</v>
      </c>
      <c r="AS58" s="0" t="n">
        <v>32</v>
      </c>
      <c r="AU58" s="0" t="n">
        <f aca="false">COUNTA($BA$58:$EH$58)</f>
        <v>2</v>
      </c>
      <c r="AV58" s="0" t="n">
        <f aca="false">COUNTIF($BA$58:$EH$58,"D")</f>
        <v>0</v>
      </c>
      <c r="AW58" s="0" t="n">
        <f aca="false">COUNTIF($BA$58:$EH$58,"R")</f>
        <v>0</v>
      </c>
      <c r="AX58" s="0" t="n">
        <f aca="false"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>0</v>
      </c>
      <c r="AY58" s="0" t="n">
        <f aca="false"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>0</v>
      </c>
      <c r="AZ58" s="0" t="n">
        <f aca="false">IF(EH58&lt;&gt;"",1,0)</f>
        <v>0</v>
      </c>
      <c r="BB58" s="0" t="s">
        <v>154</v>
      </c>
      <c r="EF58" s="0" t="s">
        <v>155</v>
      </c>
    </row>
    <row r="59" customFormat="false" ht="15" hidden="false" customHeight="false" outlineLevel="0" collapsed="false">
      <c r="A59" s="0" t="s">
        <v>514</v>
      </c>
      <c r="B59" s="0" t="n">
        <v>78</v>
      </c>
      <c r="C59" s="0" t="n">
        <v>447194</v>
      </c>
      <c r="D59" s="0" t="s">
        <v>515</v>
      </c>
      <c r="E59" s="0" t="s">
        <v>516</v>
      </c>
      <c r="F59" s="0" t="str">
        <f aca="false">CONCATENATE(D59," ",LEFT(H59,4),"T=",AU59,"D=",AV59,"R=",AW59,"M=",AX59,"L=",AY59,"B=",AZ59)</f>
        <v>PAIGE JRT=3D=0R=0M=0L=0B=0</v>
      </c>
      <c r="G59" s="0" t="s">
        <v>159</v>
      </c>
      <c r="H59" s="0" t="s">
        <v>517</v>
      </c>
      <c r="I59" s="0" t="s">
        <v>518</v>
      </c>
      <c r="J59" s="0" t="s">
        <v>519</v>
      </c>
      <c r="K59" s="0" t="s">
        <v>144</v>
      </c>
      <c r="M59" s="0" t="s">
        <v>520</v>
      </c>
      <c r="N59" s="0" t="str">
        <f aca="false">RIGHT(M59,LEN(M59)-FIND(" ",M59))</f>
        <v>BONNIE BRAE AVE NE</v>
      </c>
      <c r="P59" s="0" t="s">
        <v>147</v>
      </c>
      <c r="Q59" s="0" t="s">
        <v>148</v>
      </c>
      <c r="R59" s="0" t="n">
        <v>44483</v>
      </c>
      <c r="AD59" s="0" t="s">
        <v>149</v>
      </c>
      <c r="AE59" s="0" t="s">
        <v>150</v>
      </c>
      <c r="AF59" s="0" t="s">
        <v>151</v>
      </c>
      <c r="AH59" s="0" t="n">
        <v>14</v>
      </c>
      <c r="AI59" s="0" t="n">
        <v>11</v>
      </c>
      <c r="AN59" s="0" t="s">
        <v>147</v>
      </c>
      <c r="AO59" s="0" t="s">
        <v>152</v>
      </c>
      <c r="AP59" s="0" t="s">
        <v>153</v>
      </c>
      <c r="AQ59" s="0" t="n">
        <v>9</v>
      </c>
      <c r="AR59" s="0" t="n">
        <v>64</v>
      </c>
      <c r="AS59" s="0" t="n">
        <v>32</v>
      </c>
      <c r="AU59" s="0" t="n">
        <f aca="false">COUNTA($BA$59:$EH$59)</f>
        <v>3</v>
      </c>
      <c r="AV59" s="0" t="n">
        <f aca="false">COUNTIF($BA$59:$EH$59,"D")</f>
        <v>0</v>
      </c>
      <c r="AW59" s="0" t="n">
        <f aca="false">COUNTIF($BA$59:$EH$59,"R")</f>
        <v>0</v>
      </c>
      <c r="AX59" s="0" t="n">
        <f aca="false"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>0</v>
      </c>
      <c r="AY59" s="0" t="n">
        <f aca="false"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>0</v>
      </c>
      <c r="AZ59" s="0" t="n">
        <f aca="false">IF(EH59&lt;&gt;"",1,0)</f>
        <v>0</v>
      </c>
      <c r="BB59" s="0" t="s">
        <v>154</v>
      </c>
      <c r="DN59" s="0" t="s">
        <v>155</v>
      </c>
      <c r="EA59" s="0" t="s">
        <v>155</v>
      </c>
    </row>
    <row r="60" customFormat="false" ht="15" hidden="false" customHeight="false" outlineLevel="0" collapsed="false">
      <c r="A60" s="0" t="s">
        <v>521</v>
      </c>
      <c r="B60" s="0" t="n">
        <v>78</v>
      </c>
      <c r="C60" s="0" t="n">
        <v>446534</v>
      </c>
      <c r="D60" s="0" t="s">
        <v>522</v>
      </c>
      <c r="E60" s="0" t="s">
        <v>523</v>
      </c>
      <c r="F60" s="0" t="str">
        <f aca="false">CONCATENATE(D60," ",LEFT(H60,4),"T=",AU60,"D=",AV60,"R=",AW60,"M=",AX60,"L=",AY60,"B=",AZ60)</f>
        <v>FLOWERS T=1D=0R=0M=0L=0B=0</v>
      </c>
      <c r="G60" s="0" t="s">
        <v>524</v>
      </c>
      <c r="I60" s="0" t="s">
        <v>525</v>
      </c>
      <c r="J60" s="0" t="s">
        <v>526</v>
      </c>
      <c r="K60" s="0" t="s">
        <v>169</v>
      </c>
      <c r="M60" s="0" t="s">
        <v>527</v>
      </c>
      <c r="N60" s="0" t="str">
        <f aca="false">RIGHT(M60,LEN(M60)-FIND(" ",M60))</f>
        <v>LAIRD AVE NE</v>
      </c>
      <c r="P60" s="0" t="s">
        <v>147</v>
      </c>
      <c r="Q60" s="0" t="s">
        <v>148</v>
      </c>
      <c r="R60" s="0" t="n">
        <v>44483</v>
      </c>
      <c r="AD60" s="0" t="s">
        <v>149</v>
      </c>
      <c r="AE60" s="0" t="s">
        <v>150</v>
      </c>
      <c r="AF60" s="0" t="s">
        <v>151</v>
      </c>
      <c r="AH60" s="0" t="n">
        <v>14</v>
      </c>
      <c r="AI60" s="0" t="n">
        <v>11</v>
      </c>
      <c r="AN60" s="0" t="s">
        <v>147</v>
      </c>
      <c r="AO60" s="0" t="s">
        <v>152</v>
      </c>
      <c r="AP60" s="0" t="s">
        <v>153</v>
      </c>
      <c r="AQ60" s="0" t="n">
        <v>9</v>
      </c>
      <c r="AR60" s="0" t="n">
        <v>64</v>
      </c>
      <c r="AS60" s="0" t="n">
        <v>32</v>
      </c>
      <c r="AU60" s="0" t="n">
        <f aca="false">COUNTA($BA$60:$EH$60)</f>
        <v>1</v>
      </c>
      <c r="AV60" s="0" t="n">
        <f aca="false">COUNTIF($BA$60:$EH$60,"D")</f>
        <v>0</v>
      </c>
      <c r="AW60" s="0" t="n">
        <f aca="false">COUNTIF($BA$60:$EH$60,"R")</f>
        <v>0</v>
      </c>
      <c r="AX60" s="0" t="n">
        <f aca="false"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>0</v>
      </c>
      <c r="AY60" s="0" t="n">
        <f aca="false"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>0</v>
      </c>
      <c r="AZ60" s="0" t="n">
        <f aca="false">IF(EH60&lt;&gt;"",1,0)</f>
        <v>0</v>
      </c>
      <c r="BB60" s="0" t="s">
        <v>154</v>
      </c>
    </row>
    <row r="61" customFormat="false" ht="15" hidden="false" customHeight="false" outlineLevel="0" collapsed="false">
      <c r="A61" s="0" t="s">
        <v>528</v>
      </c>
      <c r="B61" s="0" t="n">
        <v>78</v>
      </c>
      <c r="C61" s="0" t="n">
        <v>305421</v>
      </c>
      <c r="D61" s="0" t="s">
        <v>529</v>
      </c>
      <c r="E61" s="0" t="s">
        <v>530</v>
      </c>
      <c r="F61" s="0" t="str">
        <f aca="false">CONCATENATE(D61," ",LEFT(H61,4),"T=",AU61,"D=",AV61,"R=",AW61,"M=",AX61,"L=",AY61,"B=",AZ61)</f>
        <v>BASKINS T=5D=0R=0M=0L=0B=0</v>
      </c>
      <c r="G61" s="0" t="s">
        <v>208</v>
      </c>
      <c r="I61" s="0" t="s">
        <v>531</v>
      </c>
      <c r="J61" s="0" t="s">
        <v>502</v>
      </c>
      <c r="K61" s="0" t="s">
        <v>144</v>
      </c>
      <c r="M61" s="0" t="s">
        <v>532</v>
      </c>
      <c r="N61" s="0" t="str">
        <f aca="false">RIGHT(M61,LEN(M61)-FIND(" ",M61))</f>
        <v>BELVEDERE AVE NE</v>
      </c>
      <c r="P61" s="0" t="s">
        <v>147</v>
      </c>
      <c r="Q61" s="0" t="s">
        <v>148</v>
      </c>
      <c r="R61" s="0" t="n">
        <v>44483</v>
      </c>
      <c r="AD61" s="0" t="s">
        <v>149</v>
      </c>
      <c r="AE61" s="0" t="s">
        <v>150</v>
      </c>
      <c r="AF61" s="0" t="s">
        <v>151</v>
      </c>
      <c r="AH61" s="0" t="n">
        <v>14</v>
      </c>
      <c r="AI61" s="0" t="n">
        <v>11</v>
      </c>
      <c r="AN61" s="0" t="s">
        <v>147</v>
      </c>
      <c r="AO61" s="0" t="s">
        <v>152</v>
      </c>
      <c r="AP61" s="0" t="s">
        <v>153</v>
      </c>
      <c r="AQ61" s="0" t="n">
        <v>9</v>
      </c>
      <c r="AR61" s="0" t="n">
        <v>64</v>
      </c>
      <c r="AS61" s="0" t="n">
        <v>32</v>
      </c>
      <c r="AU61" s="0" t="n">
        <f aca="false">COUNTA($BA$61:$EH$61)</f>
        <v>5</v>
      </c>
      <c r="AV61" s="0" t="n">
        <f aca="false">COUNTIF($BA$61:$EH$61,"D")</f>
        <v>0</v>
      </c>
      <c r="AW61" s="0" t="n">
        <f aca="false">COUNTIF($BA$61:$EH$61,"R")</f>
        <v>0</v>
      </c>
      <c r="AX61" s="0" t="n">
        <f aca="false"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>0</v>
      </c>
      <c r="AY61" s="0" t="n">
        <f aca="false"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>0</v>
      </c>
      <c r="AZ61" s="0" t="n">
        <f aca="false">IF(EH61&lt;&gt;"",1,0)</f>
        <v>0</v>
      </c>
      <c r="BB61" s="0" t="s">
        <v>154</v>
      </c>
      <c r="CA61" s="0" t="s">
        <v>155</v>
      </c>
      <c r="CY61" s="0" t="s">
        <v>155</v>
      </c>
      <c r="DN61" s="0" t="s">
        <v>155</v>
      </c>
      <c r="EF61" s="0" t="s">
        <v>155</v>
      </c>
    </row>
    <row r="62" customFormat="false" ht="15" hidden="false" customHeight="false" outlineLevel="0" collapsed="false">
      <c r="A62" s="0" t="s">
        <v>533</v>
      </c>
      <c r="B62" s="0" t="n">
        <v>78</v>
      </c>
      <c r="C62" s="0" t="n">
        <v>443682</v>
      </c>
      <c r="D62" s="0" t="s">
        <v>534</v>
      </c>
      <c r="E62" s="0" t="s">
        <v>535</v>
      </c>
      <c r="F62" s="0" t="str">
        <f aca="false">CONCATENATE(D62," ",LEFT(H62,4),"T=",AU62,"D=",AV62,"R=",AW62,"M=",AX62,"L=",AY62,"B=",AZ62)</f>
        <v>GRUBB T=2D=0R=0M=0L=0B=0</v>
      </c>
      <c r="G62" s="0" t="s">
        <v>140</v>
      </c>
      <c r="I62" s="0" t="s">
        <v>536</v>
      </c>
      <c r="J62" s="0" t="s">
        <v>537</v>
      </c>
      <c r="K62" s="0" t="s">
        <v>169</v>
      </c>
      <c r="M62" s="0" t="s">
        <v>538</v>
      </c>
      <c r="N62" s="0" t="str">
        <f aca="false">RIGHT(M62,LEN(M62)-FIND(" ",M62))</f>
        <v>KENMORE AVE NE</v>
      </c>
      <c r="P62" s="0" t="s">
        <v>147</v>
      </c>
      <c r="Q62" s="0" t="s">
        <v>148</v>
      </c>
      <c r="R62" s="0" t="n">
        <v>44483</v>
      </c>
      <c r="AD62" s="0" t="s">
        <v>149</v>
      </c>
      <c r="AE62" s="0" t="s">
        <v>150</v>
      </c>
      <c r="AF62" s="0" t="s">
        <v>151</v>
      </c>
      <c r="AH62" s="0" t="n">
        <v>14</v>
      </c>
      <c r="AI62" s="0" t="n">
        <v>11</v>
      </c>
      <c r="AN62" s="0" t="s">
        <v>147</v>
      </c>
      <c r="AO62" s="0" t="s">
        <v>152</v>
      </c>
      <c r="AP62" s="0" t="s">
        <v>153</v>
      </c>
      <c r="AQ62" s="0" t="n">
        <v>9</v>
      </c>
      <c r="AR62" s="0" t="n">
        <v>64</v>
      </c>
      <c r="AS62" s="0" t="n">
        <v>32</v>
      </c>
      <c r="AU62" s="0" t="n">
        <f aca="false">COUNTA($BA$62:$EH$62)</f>
        <v>2</v>
      </c>
      <c r="AV62" s="0" t="n">
        <f aca="false">COUNTIF($BA$62:$EH$62,"D")</f>
        <v>0</v>
      </c>
      <c r="AW62" s="0" t="n">
        <f aca="false">COUNTIF($BA$62:$EH$62,"R")</f>
        <v>0</v>
      </c>
      <c r="AX62" s="0" t="n">
        <f aca="false"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>0</v>
      </c>
      <c r="AY62" s="0" t="n">
        <f aca="false"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>0</v>
      </c>
      <c r="AZ62" s="0" t="n">
        <f aca="false">IF(EH62&lt;&gt;"",1,0)</f>
        <v>0</v>
      </c>
      <c r="BB62" s="0" t="s">
        <v>154</v>
      </c>
      <c r="DN62" s="0" t="s">
        <v>155</v>
      </c>
    </row>
    <row r="63" customFormat="false" ht="15" hidden="false" customHeight="false" outlineLevel="0" collapsed="false">
      <c r="A63" s="0" t="s">
        <v>539</v>
      </c>
      <c r="B63" s="0" t="n">
        <v>78</v>
      </c>
      <c r="C63" s="0" t="n">
        <v>376809</v>
      </c>
      <c r="D63" s="0" t="s">
        <v>540</v>
      </c>
      <c r="E63" s="0" t="s">
        <v>541</v>
      </c>
      <c r="F63" s="0" t="str">
        <f aca="false">CONCATENATE(D63," ",LEFT(H63,4),"T=",AU63,"D=",AV63,"R=",AW63,"M=",AX63,"L=",AY63,"B=",AZ63)</f>
        <v>BROOKS T=3D=0R=0M=0L=0B=0</v>
      </c>
      <c r="G63" s="0" t="s">
        <v>337</v>
      </c>
      <c r="I63" s="0" t="s">
        <v>542</v>
      </c>
      <c r="J63" s="0" t="s">
        <v>543</v>
      </c>
      <c r="K63" s="0" t="s">
        <v>144</v>
      </c>
      <c r="M63" s="0" t="s">
        <v>544</v>
      </c>
      <c r="N63" s="0" t="str">
        <f aca="false">RIGHT(M63,LEN(M63)-FIND(" ",M63))</f>
        <v>BONNIE BRAE AVE NE</v>
      </c>
      <c r="P63" s="0" t="s">
        <v>147</v>
      </c>
      <c r="Q63" s="0" t="s">
        <v>148</v>
      </c>
      <c r="R63" s="0" t="n">
        <v>44483</v>
      </c>
      <c r="AD63" s="0" t="s">
        <v>149</v>
      </c>
      <c r="AE63" s="0" t="s">
        <v>150</v>
      </c>
      <c r="AF63" s="0" t="s">
        <v>151</v>
      </c>
      <c r="AH63" s="0" t="n">
        <v>14</v>
      </c>
      <c r="AI63" s="0" t="n">
        <v>11</v>
      </c>
      <c r="AN63" s="0" t="s">
        <v>147</v>
      </c>
      <c r="AO63" s="0" t="s">
        <v>152</v>
      </c>
      <c r="AP63" s="0" t="s">
        <v>153</v>
      </c>
      <c r="AQ63" s="0" t="n">
        <v>9</v>
      </c>
      <c r="AR63" s="0" t="n">
        <v>64</v>
      </c>
      <c r="AS63" s="0" t="n">
        <v>32</v>
      </c>
      <c r="AU63" s="0" t="n">
        <f aca="false">COUNTA($BA$63:$EH$63)</f>
        <v>3</v>
      </c>
      <c r="AV63" s="0" t="n">
        <f aca="false">COUNTIF($BA$63:$EH$63,"D")</f>
        <v>0</v>
      </c>
      <c r="AW63" s="0" t="n">
        <f aca="false">COUNTIF($BA$63:$EH$63,"R")</f>
        <v>0</v>
      </c>
      <c r="AX63" s="0" t="n">
        <f aca="false"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>0</v>
      </c>
      <c r="AY63" s="0" t="n">
        <f aca="false"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>0</v>
      </c>
      <c r="AZ63" s="0" t="n">
        <f aca="false">IF(EH63&lt;&gt;"",1,0)</f>
        <v>0</v>
      </c>
      <c r="BB63" s="0" t="s">
        <v>154</v>
      </c>
      <c r="CP63" s="0" t="s">
        <v>155</v>
      </c>
      <c r="EF63" s="0" t="s">
        <v>155</v>
      </c>
    </row>
    <row r="64" customFormat="false" ht="15" hidden="false" customHeight="false" outlineLevel="0" collapsed="false">
      <c r="A64" s="0" t="s">
        <v>545</v>
      </c>
      <c r="B64" s="0" t="n">
        <v>78</v>
      </c>
      <c r="C64" s="0" t="n">
        <v>464375</v>
      </c>
      <c r="D64" s="0" t="s">
        <v>546</v>
      </c>
      <c r="E64" s="0" t="s">
        <v>300</v>
      </c>
      <c r="F64" s="0" t="str">
        <f aca="false">CONCATENATE(D64," ",LEFT(H64,4),"T=",AU64,"D=",AV64,"R=",AW64,"M=",AX64,"L=",AY64,"B=",AZ64)</f>
        <v>NGO T=1D=0R=0M=0L=0B=0</v>
      </c>
      <c r="I64" s="0" t="s">
        <v>547</v>
      </c>
      <c r="J64" s="0" t="s">
        <v>548</v>
      </c>
      <c r="K64" s="0" t="s">
        <v>144</v>
      </c>
      <c r="M64" s="0" t="s">
        <v>277</v>
      </c>
      <c r="N64" s="0" t="str">
        <f aca="false">RIGHT(M64,LEN(M64)-FIND(" ",M64))</f>
        <v>ROSELAWN AVE NE</v>
      </c>
      <c r="P64" s="0" t="s">
        <v>147</v>
      </c>
      <c r="Q64" s="0" t="s">
        <v>148</v>
      </c>
      <c r="R64" s="0" t="n">
        <v>44483</v>
      </c>
      <c r="AD64" s="0" t="s">
        <v>149</v>
      </c>
      <c r="AE64" s="0" t="s">
        <v>150</v>
      </c>
      <c r="AF64" s="0" t="s">
        <v>151</v>
      </c>
      <c r="AH64" s="0" t="n">
        <v>14</v>
      </c>
      <c r="AI64" s="0" t="n">
        <v>11</v>
      </c>
      <c r="AN64" s="0" t="s">
        <v>147</v>
      </c>
      <c r="AO64" s="0" t="s">
        <v>152</v>
      </c>
      <c r="AP64" s="0" t="s">
        <v>153</v>
      </c>
      <c r="AQ64" s="0" t="n">
        <v>9</v>
      </c>
      <c r="AR64" s="0" t="n">
        <v>64</v>
      </c>
      <c r="AS64" s="0" t="n">
        <v>32</v>
      </c>
      <c r="AU64" s="0" t="n">
        <f aca="false">COUNTA($BA$64:$EH$64)</f>
        <v>1</v>
      </c>
      <c r="AV64" s="0" t="n">
        <f aca="false">COUNTIF($BA$64:$EH$64,"D")</f>
        <v>0</v>
      </c>
      <c r="AW64" s="0" t="n">
        <f aca="false">COUNTIF($BA$64:$EH$64,"R")</f>
        <v>0</v>
      </c>
      <c r="AX64" s="0" t="n">
        <f aca="false"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>0</v>
      </c>
      <c r="AY64" s="0" t="n">
        <f aca="false"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>0</v>
      </c>
      <c r="AZ64" s="0" t="n">
        <f aca="false">IF(EH64&lt;&gt;"",1,0)</f>
        <v>0</v>
      </c>
      <c r="BB64" s="0" t="s">
        <v>154</v>
      </c>
    </row>
    <row r="65" customFormat="false" ht="15" hidden="false" customHeight="false" outlineLevel="0" collapsed="false">
      <c r="A65" s="0" t="s">
        <v>549</v>
      </c>
      <c r="B65" s="0" t="n">
        <v>78</v>
      </c>
      <c r="C65" s="0" t="n">
        <v>272006</v>
      </c>
      <c r="D65" s="0" t="s">
        <v>550</v>
      </c>
      <c r="E65" s="0" t="s">
        <v>551</v>
      </c>
      <c r="F65" s="0" t="str">
        <f aca="false">CONCATENATE(D65," ",LEFT(H65,4),"T=",AU65,"D=",AV65,"R=",AW65,"M=",AX65,"L=",AY65,"B=",AZ65)</f>
        <v>BORTON T=36D=10R=0M=3L=6B=0</v>
      </c>
      <c r="G65" s="0" t="s">
        <v>181</v>
      </c>
      <c r="I65" s="0" t="s">
        <v>552</v>
      </c>
      <c r="J65" s="0" t="s">
        <v>553</v>
      </c>
      <c r="K65" s="0" t="s">
        <v>144</v>
      </c>
      <c r="L65" s="0" t="s">
        <v>145</v>
      </c>
      <c r="M65" s="0" t="s">
        <v>554</v>
      </c>
      <c r="N65" s="0" t="str">
        <f aca="false">RIGHT(M65,LEN(M65)-FIND(" ",M65))</f>
        <v>KENILWORTH AVE NE</v>
      </c>
      <c r="P65" s="0" t="s">
        <v>147</v>
      </c>
      <c r="Q65" s="0" t="s">
        <v>148</v>
      </c>
      <c r="R65" s="0" t="n">
        <v>44483</v>
      </c>
      <c r="AD65" s="0" t="s">
        <v>149</v>
      </c>
      <c r="AE65" s="0" t="s">
        <v>150</v>
      </c>
      <c r="AF65" s="0" t="s">
        <v>151</v>
      </c>
      <c r="AH65" s="0" t="n">
        <v>14</v>
      </c>
      <c r="AI65" s="0" t="n">
        <v>11</v>
      </c>
      <c r="AN65" s="0" t="s">
        <v>147</v>
      </c>
      <c r="AO65" s="0" t="s">
        <v>152</v>
      </c>
      <c r="AP65" s="0" t="s">
        <v>153</v>
      </c>
      <c r="AQ65" s="0" t="n">
        <v>9</v>
      </c>
      <c r="AR65" s="0" t="n">
        <v>64</v>
      </c>
      <c r="AS65" s="0" t="n">
        <v>32</v>
      </c>
      <c r="AU65" s="0" t="n">
        <f aca="false">COUNTA($BA$65:$EH$65)</f>
        <v>36</v>
      </c>
      <c r="AV65" s="0" t="n">
        <f aca="false">COUNTIF($BA$65:$EH$65,"D")</f>
        <v>10</v>
      </c>
      <c r="AW65" s="0" t="n">
        <f aca="false">COUNTIF($BA$65:$EH$65,"R")</f>
        <v>0</v>
      </c>
      <c r="AX65" s="0" t="n">
        <f aca="false"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>3</v>
      </c>
      <c r="AY65" s="0" t="n">
        <f aca="false"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>6</v>
      </c>
      <c r="AZ65" s="0" t="n">
        <f aca="false">IF(EH65&lt;&gt;"",1,0)</f>
        <v>0</v>
      </c>
      <c r="BB65" s="0" t="s">
        <v>154</v>
      </c>
      <c r="BC65" s="0" t="s">
        <v>155</v>
      </c>
      <c r="BD65" s="0" t="s">
        <v>155</v>
      </c>
      <c r="BF65" s="0" t="s">
        <v>155</v>
      </c>
      <c r="BH65" s="0" t="s">
        <v>155</v>
      </c>
      <c r="BJ65" s="0" t="s">
        <v>155</v>
      </c>
      <c r="BL65" s="0" t="s">
        <v>155</v>
      </c>
      <c r="BS65" s="0" t="s">
        <v>155</v>
      </c>
      <c r="BY65" s="0" t="s">
        <v>145</v>
      </c>
      <c r="CA65" s="0" t="s">
        <v>155</v>
      </c>
      <c r="CG65" s="0" t="s">
        <v>155</v>
      </c>
      <c r="CK65" s="0" t="s">
        <v>155</v>
      </c>
      <c r="CL65" s="0" t="s">
        <v>145</v>
      </c>
      <c r="CN65" s="0" t="s">
        <v>155</v>
      </c>
      <c r="CO65" s="0" t="s">
        <v>155</v>
      </c>
      <c r="CP65" s="0" t="s">
        <v>155</v>
      </c>
      <c r="CT65" s="0" t="s">
        <v>155</v>
      </c>
      <c r="CU65" s="0" t="s">
        <v>145</v>
      </c>
      <c r="CV65" s="0" t="s">
        <v>155</v>
      </c>
      <c r="CW65" s="0" t="s">
        <v>145</v>
      </c>
      <c r="CY65" s="0" t="s">
        <v>155</v>
      </c>
      <c r="DC65" s="0" t="s">
        <v>155</v>
      </c>
      <c r="DF65" s="0" t="s">
        <v>155</v>
      </c>
      <c r="DG65" s="0" t="s">
        <v>145</v>
      </c>
      <c r="DI65" s="0" t="s">
        <v>155</v>
      </c>
      <c r="DL65" s="0" t="s">
        <v>155</v>
      </c>
      <c r="DM65" s="0" t="s">
        <v>145</v>
      </c>
      <c r="DN65" s="0" t="s">
        <v>155</v>
      </c>
      <c r="DS65" s="0" t="s">
        <v>145</v>
      </c>
      <c r="DT65" s="0" t="s">
        <v>145</v>
      </c>
      <c r="DU65" s="0" t="s">
        <v>155</v>
      </c>
      <c r="DW65" s="0" t="s">
        <v>145</v>
      </c>
      <c r="DX65" s="0" t="s">
        <v>155</v>
      </c>
      <c r="EA65" s="0" t="s">
        <v>155</v>
      </c>
      <c r="ED65" s="0" t="s">
        <v>145</v>
      </c>
      <c r="EF65" s="0" t="s">
        <v>155</v>
      </c>
    </row>
    <row r="66" customFormat="false" ht="15" hidden="false" customHeight="false" outlineLevel="0" collapsed="false">
      <c r="A66" s="0" t="s">
        <v>555</v>
      </c>
      <c r="B66" s="0" t="n">
        <v>78</v>
      </c>
      <c r="C66" s="0" t="n">
        <v>4439</v>
      </c>
      <c r="D66" s="0" t="s">
        <v>556</v>
      </c>
      <c r="E66" s="0" t="s">
        <v>234</v>
      </c>
      <c r="F66" s="0" t="str">
        <f aca="false">CONCATENATE(D66," ",LEFT(H66,4),"T=",AU66,"D=",AV66,"R=",AW66,"M=",AX66,"L=",AY66,"B=",AZ66)</f>
        <v>BOLINO T=26D=6R=0M=2L=5B=1</v>
      </c>
      <c r="G66" s="0" t="s">
        <v>141</v>
      </c>
      <c r="I66" s="0" t="s">
        <v>557</v>
      </c>
      <c r="J66" s="0" t="s">
        <v>558</v>
      </c>
      <c r="K66" s="0" t="s">
        <v>144</v>
      </c>
      <c r="L66" s="0" t="s">
        <v>145</v>
      </c>
      <c r="M66" s="0" t="s">
        <v>559</v>
      </c>
      <c r="N66" s="0" t="str">
        <f aca="false">RIGHT(M66,LEN(M66)-FIND(" ",M66))</f>
        <v>ROSELAWN AVE NE</v>
      </c>
      <c r="P66" s="0" t="s">
        <v>147</v>
      </c>
      <c r="Q66" s="0" t="s">
        <v>148</v>
      </c>
      <c r="R66" s="0" t="n">
        <v>44483</v>
      </c>
      <c r="AD66" s="0" t="s">
        <v>149</v>
      </c>
      <c r="AE66" s="0" t="s">
        <v>150</v>
      </c>
      <c r="AF66" s="0" t="s">
        <v>151</v>
      </c>
      <c r="AH66" s="0" t="n">
        <v>14</v>
      </c>
      <c r="AI66" s="0" t="n">
        <v>11</v>
      </c>
      <c r="AN66" s="0" t="s">
        <v>147</v>
      </c>
      <c r="AO66" s="0" t="s">
        <v>152</v>
      </c>
      <c r="AP66" s="0" t="s">
        <v>153</v>
      </c>
      <c r="AQ66" s="0" t="n">
        <v>9</v>
      </c>
      <c r="AR66" s="0" t="n">
        <v>64</v>
      </c>
      <c r="AS66" s="0" t="n">
        <v>32</v>
      </c>
      <c r="AU66" s="0" t="n">
        <f aca="false">COUNTA($BA$66:$EH$66)</f>
        <v>26</v>
      </c>
      <c r="AV66" s="0" t="n">
        <f aca="false">COUNTIF($BA$66:$EH$66,"D")</f>
        <v>6</v>
      </c>
      <c r="AW66" s="0" t="n">
        <f aca="false">COUNTIF($BA$66:$EH$66,"R")</f>
        <v>0</v>
      </c>
      <c r="AX66" s="0" t="n">
        <f aca="false"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>2</v>
      </c>
      <c r="AY66" s="0" t="n">
        <f aca="false"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>5</v>
      </c>
      <c r="AZ66" s="0" t="n">
        <f aca="false">IF(EH66&lt;&gt;"",1,0)</f>
        <v>1</v>
      </c>
      <c r="BB66" s="0" t="s">
        <v>154</v>
      </c>
      <c r="BC66" s="0" t="s">
        <v>155</v>
      </c>
      <c r="BD66" s="0" t="s">
        <v>155</v>
      </c>
      <c r="BG66" s="0" t="s">
        <v>155</v>
      </c>
      <c r="BH66" s="0" t="s">
        <v>155</v>
      </c>
      <c r="BK66" s="0" t="s">
        <v>155</v>
      </c>
      <c r="BL66" s="0" t="s">
        <v>155</v>
      </c>
      <c r="BR66" s="0" t="s">
        <v>155</v>
      </c>
      <c r="BS66" s="0" t="s">
        <v>155</v>
      </c>
      <c r="BY66" s="0" t="s">
        <v>145</v>
      </c>
      <c r="CA66" s="0" t="s">
        <v>155</v>
      </c>
      <c r="CY66" s="0" t="s">
        <v>155</v>
      </c>
      <c r="CZ66" s="0" t="s">
        <v>145</v>
      </c>
      <c r="DC66" s="0" t="s">
        <v>155</v>
      </c>
      <c r="DF66" s="0" t="s">
        <v>155</v>
      </c>
      <c r="DI66" s="0" t="s">
        <v>155</v>
      </c>
      <c r="DJ66" s="0" t="s">
        <v>145</v>
      </c>
      <c r="DL66" s="0" t="s">
        <v>155</v>
      </c>
      <c r="DN66" s="0" t="s">
        <v>155</v>
      </c>
      <c r="DS66" s="0" t="s">
        <v>145</v>
      </c>
      <c r="DU66" s="0" t="s">
        <v>155</v>
      </c>
      <c r="DX66" s="0" t="s">
        <v>155</v>
      </c>
      <c r="EA66" s="0" t="s">
        <v>155</v>
      </c>
      <c r="ED66" s="0" t="s">
        <v>145</v>
      </c>
      <c r="EF66" s="0" t="s">
        <v>155</v>
      </c>
      <c r="EH66" s="0" t="s">
        <v>145</v>
      </c>
    </row>
    <row r="67" customFormat="false" ht="15" hidden="false" customHeight="false" outlineLevel="0" collapsed="false">
      <c r="A67" s="0" t="s">
        <v>560</v>
      </c>
      <c r="B67" s="0" t="n">
        <v>78</v>
      </c>
      <c r="C67" s="0" t="n">
        <v>420969</v>
      </c>
      <c r="D67" s="0" t="s">
        <v>561</v>
      </c>
      <c r="E67" s="0" t="s">
        <v>562</v>
      </c>
      <c r="F67" s="0" t="str">
        <f aca="false">CONCATENATE(D67," ",LEFT(H67,4),"T=",AU67,"D=",AV67,"R=",AW67,"M=",AX67,"L=",AY67,"B=",AZ67)</f>
        <v>SAKER T=3D=0R=0M=0L=0B=0</v>
      </c>
      <c r="G67" s="0" t="s">
        <v>242</v>
      </c>
      <c r="I67" s="0" t="s">
        <v>563</v>
      </c>
      <c r="J67" s="0" t="s">
        <v>564</v>
      </c>
      <c r="K67" s="0" t="s">
        <v>169</v>
      </c>
      <c r="M67" s="0" t="s">
        <v>565</v>
      </c>
      <c r="N67" s="0" t="str">
        <f aca="false">RIGHT(M67,LEN(M67)-FIND(" ",M67))</f>
        <v>KENILWORTH AVE NE</v>
      </c>
      <c r="P67" s="0" t="s">
        <v>147</v>
      </c>
      <c r="Q67" s="0" t="s">
        <v>148</v>
      </c>
      <c r="R67" s="0" t="n">
        <v>44483</v>
      </c>
      <c r="AD67" s="0" t="s">
        <v>149</v>
      </c>
      <c r="AE67" s="0" t="s">
        <v>150</v>
      </c>
      <c r="AF67" s="0" t="s">
        <v>151</v>
      </c>
      <c r="AH67" s="0" t="n">
        <v>14</v>
      </c>
      <c r="AI67" s="0" t="n">
        <v>11</v>
      </c>
      <c r="AN67" s="0" t="s">
        <v>147</v>
      </c>
      <c r="AO67" s="0" t="s">
        <v>152</v>
      </c>
      <c r="AP67" s="0" t="s">
        <v>153</v>
      </c>
      <c r="AQ67" s="0" t="n">
        <v>9</v>
      </c>
      <c r="AR67" s="0" t="n">
        <v>64</v>
      </c>
      <c r="AS67" s="0" t="n">
        <v>32</v>
      </c>
      <c r="AU67" s="0" t="n">
        <f aca="false">COUNTA($BA$67:$EH$67)</f>
        <v>3</v>
      </c>
      <c r="AV67" s="0" t="n">
        <f aca="false">COUNTIF($BA$67:$EH$67,"D")</f>
        <v>0</v>
      </c>
      <c r="AW67" s="0" t="n">
        <f aca="false">COUNTIF($BA$67:$EH$67,"R")</f>
        <v>0</v>
      </c>
      <c r="AX67" s="0" t="n">
        <f aca="false"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>0</v>
      </c>
      <c r="AY67" s="0" t="n">
        <f aca="false"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>0</v>
      </c>
      <c r="AZ67" s="0" t="n">
        <f aca="false">IF(EH67&lt;&gt;"",1,0)</f>
        <v>0</v>
      </c>
      <c r="BB67" s="0" t="s">
        <v>154</v>
      </c>
      <c r="CP67" s="0" t="s">
        <v>155</v>
      </c>
      <c r="CT67" s="0" t="s">
        <v>155</v>
      </c>
    </row>
    <row r="68" customFormat="false" ht="15" hidden="false" customHeight="false" outlineLevel="0" collapsed="false">
      <c r="A68" s="0" t="s">
        <v>566</v>
      </c>
      <c r="B68" s="0" t="n">
        <v>78</v>
      </c>
      <c r="C68" s="0" t="n">
        <v>406486</v>
      </c>
      <c r="D68" s="0" t="s">
        <v>567</v>
      </c>
      <c r="E68" s="0" t="s">
        <v>568</v>
      </c>
      <c r="F68" s="0" t="str">
        <f aca="false">CONCATENATE(D68," ",LEFT(H68,4),"T=",AU68,"D=",AV68,"R=",AW68,"M=",AX68,"L=",AY68,"B=",AZ68)</f>
        <v>ZUBLENA T=3D=0R=0M=0L=0B=0</v>
      </c>
      <c r="G68" s="0" t="s">
        <v>569</v>
      </c>
      <c r="I68" s="0" t="s">
        <v>570</v>
      </c>
      <c r="J68" s="0" t="s">
        <v>571</v>
      </c>
      <c r="K68" s="0" t="s">
        <v>144</v>
      </c>
      <c r="M68" s="0" t="s">
        <v>572</v>
      </c>
      <c r="N68" s="0" t="str">
        <f aca="false">RIGHT(M68,LEN(M68)-FIND(" ",M68))</f>
        <v>ROSELAWN AVE NE</v>
      </c>
      <c r="P68" s="0" t="s">
        <v>147</v>
      </c>
      <c r="Q68" s="0" t="s">
        <v>148</v>
      </c>
      <c r="R68" s="0" t="n">
        <v>44483</v>
      </c>
      <c r="AD68" s="0" t="s">
        <v>149</v>
      </c>
      <c r="AE68" s="0" t="s">
        <v>150</v>
      </c>
      <c r="AF68" s="0" t="s">
        <v>151</v>
      </c>
      <c r="AH68" s="0" t="n">
        <v>14</v>
      </c>
      <c r="AI68" s="0" t="n">
        <v>11</v>
      </c>
      <c r="AN68" s="0" t="s">
        <v>147</v>
      </c>
      <c r="AO68" s="0" t="s">
        <v>152</v>
      </c>
      <c r="AP68" s="0" t="s">
        <v>153</v>
      </c>
      <c r="AQ68" s="0" t="n">
        <v>9</v>
      </c>
      <c r="AR68" s="0" t="n">
        <v>64</v>
      </c>
      <c r="AS68" s="0" t="n">
        <v>32</v>
      </c>
      <c r="AU68" s="0" t="n">
        <f aca="false">COUNTA($BA$68:$EH$68)</f>
        <v>3</v>
      </c>
      <c r="AV68" s="0" t="n">
        <f aca="false">COUNTIF($BA$68:$EH$68,"D")</f>
        <v>0</v>
      </c>
      <c r="AW68" s="0" t="n">
        <f aca="false">COUNTIF($BA$68:$EH$68,"R")</f>
        <v>0</v>
      </c>
      <c r="AX68" s="0" t="n">
        <f aca="false"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>0</v>
      </c>
      <c r="AY68" s="0" t="n">
        <f aca="false"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>0</v>
      </c>
      <c r="AZ68" s="0" t="n">
        <f aca="false">IF(EH68&lt;&gt;"",1,0)</f>
        <v>0</v>
      </c>
      <c r="BB68" s="0" t="s">
        <v>154</v>
      </c>
      <c r="CY68" s="0" t="s">
        <v>155</v>
      </c>
      <c r="DC68" s="0" t="s">
        <v>155</v>
      </c>
    </row>
    <row r="69" customFormat="false" ht="15" hidden="false" customHeight="false" outlineLevel="0" collapsed="false">
      <c r="A69" s="0" t="s">
        <v>573</v>
      </c>
      <c r="B69" s="0" t="n">
        <v>78</v>
      </c>
      <c r="C69" s="0" t="n">
        <v>435527</v>
      </c>
      <c r="D69" s="0" t="s">
        <v>574</v>
      </c>
      <c r="E69" s="0" t="s">
        <v>575</v>
      </c>
      <c r="F69" s="0" t="str">
        <f aca="false">CONCATENATE(D69," ",LEFT(H69,4),"T=",AU69,"D=",AV69,"R=",AW69,"M=",AX69,"L=",AY69,"B=",AZ69)</f>
        <v>BACH T=1D=0R=0M=0L=0B=0</v>
      </c>
      <c r="G69" s="0" t="s">
        <v>159</v>
      </c>
      <c r="I69" s="0" t="s">
        <v>576</v>
      </c>
      <c r="J69" s="0" t="s">
        <v>577</v>
      </c>
      <c r="K69" s="0" t="s">
        <v>144</v>
      </c>
      <c r="M69" s="0" t="s">
        <v>578</v>
      </c>
      <c r="N69" s="0" t="str">
        <f aca="false">RIGHT(M69,LEN(M69)-FIND(" ",M69))</f>
        <v>MONTCLAIR ST NE</v>
      </c>
      <c r="P69" s="0" t="s">
        <v>147</v>
      </c>
      <c r="Q69" s="0" t="s">
        <v>148</v>
      </c>
      <c r="R69" s="0" t="n">
        <v>44483</v>
      </c>
      <c r="AD69" s="0" t="s">
        <v>149</v>
      </c>
      <c r="AE69" s="0" t="s">
        <v>150</v>
      </c>
      <c r="AF69" s="0" t="s">
        <v>151</v>
      </c>
      <c r="AH69" s="0" t="n">
        <v>14</v>
      </c>
      <c r="AI69" s="0" t="n">
        <v>11</v>
      </c>
      <c r="AN69" s="0" t="s">
        <v>147</v>
      </c>
      <c r="AO69" s="0" t="s">
        <v>152</v>
      </c>
      <c r="AP69" s="0" t="s">
        <v>153</v>
      </c>
      <c r="AQ69" s="0" t="n">
        <v>9</v>
      </c>
      <c r="AR69" s="0" t="n">
        <v>64</v>
      </c>
      <c r="AS69" s="0" t="n">
        <v>32</v>
      </c>
      <c r="AU69" s="0" t="n">
        <f aca="false">COUNTA($BA$69:$EH$69)</f>
        <v>1</v>
      </c>
      <c r="AV69" s="0" t="n">
        <f aca="false">COUNTIF($BA$69:$EH$69,"D")</f>
        <v>0</v>
      </c>
      <c r="AW69" s="0" t="n">
        <f aca="false">COUNTIF($BA$69:$EH$69,"R")</f>
        <v>0</v>
      </c>
      <c r="AX69" s="0" t="n">
        <f aca="false"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>0</v>
      </c>
      <c r="AY69" s="0" t="n">
        <f aca="false"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>0</v>
      </c>
      <c r="AZ69" s="0" t="n">
        <f aca="false">IF(EH69&lt;&gt;"",1,0)</f>
        <v>0</v>
      </c>
      <c r="BB69" s="0" t="s">
        <v>154</v>
      </c>
    </row>
    <row r="70" customFormat="false" ht="15" hidden="false" customHeight="false" outlineLevel="0" collapsed="false">
      <c r="A70" s="0" t="s">
        <v>579</v>
      </c>
      <c r="B70" s="0" t="n">
        <v>78</v>
      </c>
      <c r="C70" s="0" t="n">
        <v>431687</v>
      </c>
      <c r="D70" s="0" t="s">
        <v>580</v>
      </c>
      <c r="E70" s="0" t="s">
        <v>581</v>
      </c>
      <c r="F70" s="0" t="str">
        <f aca="false">CONCATENATE(D70," ",LEFT(H70,4),"T=",AU70,"D=",AV70,"R=",AW70,"M=",AX70,"L=",AY70,"B=",AZ70)</f>
        <v>SALYER T=4D=0R=0M=0L=0B=0</v>
      </c>
      <c r="G70" s="0" t="s">
        <v>215</v>
      </c>
      <c r="I70" s="0" t="s">
        <v>582</v>
      </c>
      <c r="J70" s="0" t="s">
        <v>583</v>
      </c>
      <c r="K70" s="0" t="s">
        <v>144</v>
      </c>
      <c r="M70" s="0" t="s">
        <v>584</v>
      </c>
      <c r="N70" s="0" t="str">
        <f aca="false">RIGHT(M70,LEN(M70)-FIND(" ",M70))</f>
        <v>KENMORE AVE NE</v>
      </c>
      <c r="P70" s="0" t="s">
        <v>147</v>
      </c>
      <c r="Q70" s="0" t="s">
        <v>148</v>
      </c>
      <c r="R70" s="0" t="n">
        <v>44483</v>
      </c>
      <c r="AD70" s="0" t="s">
        <v>149</v>
      </c>
      <c r="AE70" s="0" t="s">
        <v>150</v>
      </c>
      <c r="AF70" s="0" t="s">
        <v>151</v>
      </c>
      <c r="AH70" s="0" t="n">
        <v>14</v>
      </c>
      <c r="AI70" s="0" t="n">
        <v>11</v>
      </c>
      <c r="AN70" s="0" t="s">
        <v>147</v>
      </c>
      <c r="AO70" s="0" t="s">
        <v>152</v>
      </c>
      <c r="AP70" s="0" t="s">
        <v>153</v>
      </c>
      <c r="AQ70" s="0" t="n">
        <v>9</v>
      </c>
      <c r="AR70" s="0" t="n">
        <v>64</v>
      </c>
      <c r="AS70" s="0" t="n">
        <v>32</v>
      </c>
      <c r="AU70" s="0" t="n">
        <f aca="false">COUNTA($BA$70:$EH$70)</f>
        <v>4</v>
      </c>
      <c r="AV70" s="0" t="n">
        <f aca="false">COUNTIF($BA$70:$EH$70,"D")</f>
        <v>0</v>
      </c>
      <c r="AW70" s="0" t="n">
        <f aca="false">COUNTIF($BA$70:$EH$70,"R")</f>
        <v>0</v>
      </c>
      <c r="AX70" s="0" t="n">
        <f aca="false"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>0</v>
      </c>
      <c r="AY70" s="0" t="n">
        <f aca="false"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>0</v>
      </c>
      <c r="AZ70" s="0" t="n">
        <f aca="false">IF(EH70&lt;&gt;"",1,0)</f>
        <v>0</v>
      </c>
      <c r="BB70" s="0" t="s">
        <v>154</v>
      </c>
      <c r="DN70" s="0" t="s">
        <v>155</v>
      </c>
      <c r="DU70" s="0" t="s">
        <v>155</v>
      </c>
      <c r="EF70" s="0" t="s">
        <v>155</v>
      </c>
    </row>
    <row r="71" customFormat="false" ht="15" hidden="false" customHeight="false" outlineLevel="0" collapsed="false">
      <c r="A71" s="0" t="s">
        <v>585</v>
      </c>
      <c r="B71" s="0" t="n">
        <v>78</v>
      </c>
      <c r="C71" s="0" t="n">
        <v>11853</v>
      </c>
      <c r="D71" s="0" t="s">
        <v>586</v>
      </c>
      <c r="E71" s="0" t="s">
        <v>194</v>
      </c>
      <c r="F71" s="0" t="str">
        <f aca="false">CONCATENATE(D71," ",LEFT(H71,4),"T=",AU71,"D=",AV71,"R=",AW71,"M=",AX71,"L=",AY71,"B=",AZ71)</f>
        <v>SANDERS T=28D=0R=2M=0L=2B=1</v>
      </c>
      <c r="G71" s="0" t="s">
        <v>141</v>
      </c>
      <c r="I71" s="0" t="s">
        <v>587</v>
      </c>
      <c r="J71" s="0" t="s">
        <v>588</v>
      </c>
      <c r="K71" s="0" t="s">
        <v>144</v>
      </c>
      <c r="M71" s="0" t="s">
        <v>589</v>
      </c>
      <c r="N71" s="0" t="str">
        <f aca="false">RIGHT(M71,LEN(M71)-FIND(" ",M71))</f>
        <v>KENILWORTH AVE NE</v>
      </c>
      <c r="P71" s="0" t="s">
        <v>147</v>
      </c>
      <c r="Q71" s="0" t="s">
        <v>148</v>
      </c>
      <c r="R71" s="0" t="n">
        <v>44483</v>
      </c>
      <c r="AD71" s="0" t="s">
        <v>149</v>
      </c>
      <c r="AE71" s="0" t="s">
        <v>150</v>
      </c>
      <c r="AF71" s="0" t="s">
        <v>151</v>
      </c>
      <c r="AH71" s="0" t="n">
        <v>14</v>
      </c>
      <c r="AI71" s="0" t="n">
        <v>11</v>
      </c>
      <c r="AN71" s="0" t="s">
        <v>147</v>
      </c>
      <c r="AO71" s="0" t="s">
        <v>152</v>
      </c>
      <c r="AP71" s="0" t="s">
        <v>153</v>
      </c>
      <c r="AQ71" s="0" t="n">
        <v>9</v>
      </c>
      <c r="AR71" s="0" t="n">
        <v>64</v>
      </c>
      <c r="AS71" s="0" t="n">
        <v>32</v>
      </c>
      <c r="AU71" s="0" t="n">
        <f aca="false">COUNTA($BA$71:$EH$71)</f>
        <v>28</v>
      </c>
      <c r="AV71" s="0" t="n">
        <f aca="false">COUNTIF($BA$71:$EH$71,"D")</f>
        <v>0</v>
      </c>
      <c r="AW71" s="0" t="n">
        <f aca="false">COUNTIF($BA$71:$EH$71,"R")</f>
        <v>2</v>
      </c>
      <c r="AX71" s="0" t="n">
        <f aca="false"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>0</v>
      </c>
      <c r="AY71" s="0" t="n">
        <f aca="false"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>2</v>
      </c>
      <c r="AZ71" s="0" t="n">
        <f aca="false">IF(EH71&lt;&gt;"",1,0)</f>
        <v>1</v>
      </c>
      <c r="BB71" s="0" t="s">
        <v>154</v>
      </c>
      <c r="BC71" s="0" t="s">
        <v>155</v>
      </c>
      <c r="BD71" s="0" t="s">
        <v>155</v>
      </c>
      <c r="BE71" s="0" t="s">
        <v>155</v>
      </c>
      <c r="BF71" s="0" t="s">
        <v>155</v>
      </c>
      <c r="BI71" s="0" t="s">
        <v>155</v>
      </c>
      <c r="BJ71" s="0" t="s">
        <v>155</v>
      </c>
      <c r="BK71" s="0" t="s">
        <v>155</v>
      </c>
      <c r="BL71" s="0" t="s">
        <v>155</v>
      </c>
      <c r="BP71" s="0" t="s">
        <v>155</v>
      </c>
      <c r="BS71" s="0" t="s">
        <v>155</v>
      </c>
      <c r="BY71" s="0" t="s">
        <v>141</v>
      </c>
      <c r="CA71" s="0" t="s">
        <v>155</v>
      </c>
      <c r="CG71" s="0" t="s">
        <v>155</v>
      </c>
      <c r="CK71" s="0" t="s">
        <v>155</v>
      </c>
      <c r="CN71" s="0" t="s">
        <v>155</v>
      </c>
      <c r="CO71" s="0" t="s">
        <v>141</v>
      </c>
      <c r="CP71" s="0" t="s">
        <v>155</v>
      </c>
      <c r="CV71" s="0" t="s">
        <v>155</v>
      </c>
      <c r="CY71" s="0" t="s">
        <v>155</v>
      </c>
      <c r="DC71" s="0" t="s">
        <v>155</v>
      </c>
      <c r="DL71" s="0" t="s">
        <v>155</v>
      </c>
      <c r="DN71" s="0" t="s">
        <v>155</v>
      </c>
      <c r="DU71" s="0" t="s">
        <v>155</v>
      </c>
      <c r="DX71" s="0" t="s">
        <v>155</v>
      </c>
      <c r="EA71" s="0" t="s">
        <v>155</v>
      </c>
      <c r="EF71" s="0" t="s">
        <v>155</v>
      </c>
      <c r="EH71" s="0" t="s">
        <v>155</v>
      </c>
    </row>
    <row r="72" customFormat="false" ht="15" hidden="false" customHeight="false" outlineLevel="0" collapsed="false">
      <c r="A72" s="0" t="s">
        <v>590</v>
      </c>
      <c r="B72" s="0" t="n">
        <v>78</v>
      </c>
      <c r="C72" s="0" t="n">
        <v>395586</v>
      </c>
      <c r="D72" s="0" t="s">
        <v>591</v>
      </c>
      <c r="E72" s="0" t="s">
        <v>592</v>
      </c>
      <c r="F72" s="0" t="str">
        <f aca="false">CONCATENATE(D72," ",LEFT(H72,4),"T=",AU72,"D=",AV72,"R=",AW72,"M=",AX72,"L=",AY72,"B=",AZ72)</f>
        <v>DELGARBINO T=3D=0R=0M=0L=0B=0</v>
      </c>
      <c r="G72" s="0" t="s">
        <v>593</v>
      </c>
      <c r="I72" s="0" t="s">
        <v>594</v>
      </c>
      <c r="J72" s="0" t="s">
        <v>595</v>
      </c>
      <c r="K72" s="0" t="s">
        <v>169</v>
      </c>
      <c r="M72" s="0" t="s">
        <v>596</v>
      </c>
      <c r="N72" s="0" t="str">
        <f aca="false">RIGHT(M72,LEN(M72)-FIND(" ",M72))</f>
        <v>E MARKET ST</v>
      </c>
      <c r="P72" s="0" t="s">
        <v>147</v>
      </c>
      <c r="Q72" s="0" t="s">
        <v>148</v>
      </c>
      <c r="R72" s="0" t="n">
        <v>44483</v>
      </c>
      <c r="AD72" s="0" t="s">
        <v>149</v>
      </c>
      <c r="AE72" s="0" t="s">
        <v>150</v>
      </c>
      <c r="AF72" s="0" t="s">
        <v>151</v>
      </c>
      <c r="AH72" s="0" t="n">
        <v>14</v>
      </c>
      <c r="AI72" s="0" t="n">
        <v>11</v>
      </c>
      <c r="AN72" s="0" t="s">
        <v>147</v>
      </c>
      <c r="AO72" s="0" t="s">
        <v>152</v>
      </c>
      <c r="AP72" s="0" t="s">
        <v>153</v>
      </c>
      <c r="AQ72" s="0" t="n">
        <v>9</v>
      </c>
      <c r="AR72" s="0" t="n">
        <v>64</v>
      </c>
      <c r="AS72" s="0" t="n">
        <v>32</v>
      </c>
      <c r="AU72" s="0" t="n">
        <f aca="false">COUNTA($BA$72:$EH$72)</f>
        <v>3</v>
      </c>
      <c r="AV72" s="0" t="n">
        <f aca="false">COUNTIF($BA$72:$EH$72,"D")</f>
        <v>0</v>
      </c>
      <c r="AW72" s="0" t="n">
        <f aca="false">COUNTIF($BA$72:$EH$72,"R")</f>
        <v>0</v>
      </c>
      <c r="AX72" s="0" t="n">
        <f aca="false"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>0</v>
      </c>
      <c r="AY72" s="0" t="n">
        <f aca="false"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>0</v>
      </c>
      <c r="AZ72" s="0" t="n">
        <f aca="false">IF(EH72&lt;&gt;"",1,0)</f>
        <v>0</v>
      </c>
      <c r="BB72" s="0" t="s">
        <v>154</v>
      </c>
      <c r="CT72" s="0" t="s">
        <v>155</v>
      </c>
      <c r="DN72" s="0" t="s">
        <v>155</v>
      </c>
    </row>
    <row r="73" customFormat="false" ht="15" hidden="false" customHeight="false" outlineLevel="0" collapsed="false">
      <c r="A73" s="0" t="s">
        <v>597</v>
      </c>
      <c r="B73" s="0" t="n">
        <v>78</v>
      </c>
      <c r="C73" s="0" t="n">
        <v>8803</v>
      </c>
      <c r="D73" s="0" t="s">
        <v>206</v>
      </c>
      <c r="E73" s="0" t="s">
        <v>234</v>
      </c>
      <c r="F73" s="0" t="str">
        <f aca="false">CONCATENATE(D73," ",LEFT(H73,4),"T=",AU73,"D=",AV73,"R=",AW73,"M=",AX73,"L=",AY73,"B=",AZ73)</f>
        <v>KURDILLA T=33D=5R=4M=3L=5B=0</v>
      </c>
      <c r="G73" s="0" t="s">
        <v>222</v>
      </c>
      <c r="I73" s="0" t="s">
        <v>598</v>
      </c>
      <c r="J73" s="0" t="s">
        <v>210</v>
      </c>
      <c r="K73" s="0" t="s">
        <v>144</v>
      </c>
      <c r="L73" s="0" t="s">
        <v>141</v>
      </c>
      <c r="M73" s="0" t="s">
        <v>211</v>
      </c>
      <c r="N73" s="0" t="str">
        <f aca="false">RIGHT(M73,LEN(M73)-FIND(" ",M73))</f>
        <v>OAK KNOLL AVE NE</v>
      </c>
      <c r="P73" s="0" t="s">
        <v>147</v>
      </c>
      <c r="Q73" s="0" t="s">
        <v>148</v>
      </c>
      <c r="R73" s="0" t="n">
        <v>44483</v>
      </c>
      <c r="AD73" s="0" t="s">
        <v>149</v>
      </c>
      <c r="AE73" s="0" t="s">
        <v>150</v>
      </c>
      <c r="AF73" s="0" t="s">
        <v>151</v>
      </c>
      <c r="AH73" s="0" t="n">
        <v>14</v>
      </c>
      <c r="AI73" s="0" t="n">
        <v>11</v>
      </c>
      <c r="AN73" s="0" t="s">
        <v>147</v>
      </c>
      <c r="AO73" s="0" t="s">
        <v>152</v>
      </c>
      <c r="AP73" s="0" t="s">
        <v>153</v>
      </c>
      <c r="AQ73" s="0" t="n">
        <v>9</v>
      </c>
      <c r="AR73" s="0" t="n">
        <v>64</v>
      </c>
      <c r="AS73" s="0" t="n">
        <v>32</v>
      </c>
      <c r="AU73" s="0" t="n">
        <f aca="false">COUNTA($BA$73:$EH$73)</f>
        <v>33</v>
      </c>
      <c r="AV73" s="0" t="n">
        <f aca="false">COUNTIF($BA$73:$EH$73,"D")</f>
        <v>5</v>
      </c>
      <c r="AW73" s="0" t="n">
        <f aca="false">COUNTIF($BA$73:$EH$73,"R")</f>
        <v>4</v>
      </c>
      <c r="AX73" s="0" t="n">
        <f aca="false"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>3</v>
      </c>
      <c r="AY73" s="0" t="n">
        <f aca="false"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>5</v>
      </c>
      <c r="AZ73" s="0" t="n">
        <f aca="false">IF(EH73&lt;&gt;"",1,0)</f>
        <v>0</v>
      </c>
      <c r="BB73" s="0" t="s">
        <v>154</v>
      </c>
      <c r="BC73" s="0" t="s">
        <v>155</v>
      </c>
      <c r="BD73" s="0" t="s">
        <v>155</v>
      </c>
      <c r="BH73" s="0" t="s">
        <v>155</v>
      </c>
      <c r="BJ73" s="0" t="s">
        <v>155</v>
      </c>
      <c r="BK73" s="0" t="s">
        <v>155</v>
      </c>
      <c r="BL73" s="0" t="s">
        <v>155</v>
      </c>
      <c r="BS73" s="0" t="s">
        <v>155</v>
      </c>
      <c r="BV73" s="0" t="s">
        <v>155</v>
      </c>
      <c r="BY73" s="0" t="s">
        <v>145</v>
      </c>
      <c r="CA73" s="0" t="s">
        <v>155</v>
      </c>
      <c r="CK73" s="0" t="s">
        <v>155</v>
      </c>
      <c r="CL73" s="0" t="s">
        <v>145</v>
      </c>
      <c r="CN73" s="0" t="s">
        <v>155</v>
      </c>
      <c r="CO73" s="0" t="s">
        <v>145</v>
      </c>
      <c r="CP73" s="0" t="s">
        <v>155</v>
      </c>
      <c r="CT73" s="0" t="s">
        <v>155</v>
      </c>
      <c r="CV73" s="0" t="s">
        <v>155</v>
      </c>
      <c r="CY73" s="0" t="s">
        <v>155</v>
      </c>
      <c r="CZ73" s="0" t="s">
        <v>141</v>
      </c>
      <c r="DC73" s="0" t="s">
        <v>155</v>
      </c>
      <c r="DF73" s="0" t="s">
        <v>155</v>
      </c>
      <c r="DG73" s="0" t="s">
        <v>141</v>
      </c>
      <c r="DI73" s="0" t="s">
        <v>155</v>
      </c>
      <c r="DJ73" s="0" t="s">
        <v>145</v>
      </c>
      <c r="DN73" s="0" t="s">
        <v>155</v>
      </c>
      <c r="DS73" s="0" t="s">
        <v>141</v>
      </c>
      <c r="DU73" s="0" t="s">
        <v>155</v>
      </c>
      <c r="DW73" s="0" t="s">
        <v>145</v>
      </c>
      <c r="DX73" s="0" t="s">
        <v>155</v>
      </c>
      <c r="EA73" s="0" t="s">
        <v>155</v>
      </c>
      <c r="ED73" s="0" t="s">
        <v>141</v>
      </c>
      <c r="EF73" s="0" t="s">
        <v>155</v>
      </c>
    </row>
    <row r="74" customFormat="false" ht="15" hidden="false" customHeight="false" outlineLevel="0" collapsed="false">
      <c r="A74" s="0" t="s">
        <v>599</v>
      </c>
      <c r="B74" s="0" t="n">
        <v>78</v>
      </c>
      <c r="C74" s="0" t="n">
        <v>8482</v>
      </c>
      <c r="D74" s="0" t="s">
        <v>600</v>
      </c>
      <c r="E74" s="0" t="s">
        <v>601</v>
      </c>
      <c r="F74" s="0" t="str">
        <f aca="false">CONCATENATE(D74," ",LEFT(H74,4),"T=",AU74,"D=",AV74,"R=",AW74,"M=",AX74,"L=",AY74,"B=",AZ74)</f>
        <v>PADULA T=47D=16R=0M=6L=7B=1</v>
      </c>
      <c r="G74" s="0" t="s">
        <v>215</v>
      </c>
      <c r="I74" s="0" t="s">
        <v>602</v>
      </c>
      <c r="J74" s="0" t="s">
        <v>603</v>
      </c>
      <c r="K74" s="0" t="s">
        <v>144</v>
      </c>
      <c r="L74" s="0" t="s">
        <v>145</v>
      </c>
      <c r="M74" s="0" t="s">
        <v>604</v>
      </c>
      <c r="N74" s="0" t="str">
        <f aca="false">RIGHT(M74,LEN(M74)-FIND(" ",M74))</f>
        <v>KENILWORTH AVE NE</v>
      </c>
      <c r="P74" s="0" t="s">
        <v>147</v>
      </c>
      <c r="Q74" s="0" t="s">
        <v>148</v>
      </c>
      <c r="R74" s="0" t="n">
        <v>44483</v>
      </c>
      <c r="AD74" s="0" t="s">
        <v>149</v>
      </c>
      <c r="AE74" s="0" t="s">
        <v>150</v>
      </c>
      <c r="AF74" s="0" t="s">
        <v>151</v>
      </c>
      <c r="AH74" s="0" t="n">
        <v>14</v>
      </c>
      <c r="AI74" s="0" t="n">
        <v>11</v>
      </c>
      <c r="AN74" s="0" t="s">
        <v>147</v>
      </c>
      <c r="AO74" s="0" t="s">
        <v>152</v>
      </c>
      <c r="AP74" s="0" t="s">
        <v>153</v>
      </c>
      <c r="AQ74" s="0" t="n">
        <v>9</v>
      </c>
      <c r="AR74" s="0" t="n">
        <v>64</v>
      </c>
      <c r="AS74" s="0" t="n">
        <v>32</v>
      </c>
      <c r="AU74" s="0" t="n">
        <f aca="false">COUNTA($BA$74:$EH$74)</f>
        <v>47</v>
      </c>
      <c r="AV74" s="0" t="n">
        <f aca="false">COUNTIF($BA$74:$EH$74,"D")</f>
        <v>16</v>
      </c>
      <c r="AW74" s="0" t="n">
        <f aca="false">COUNTIF($BA$74:$EH$74,"R")</f>
        <v>0</v>
      </c>
      <c r="AX74" s="0" t="n">
        <f aca="false"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>6</v>
      </c>
      <c r="AY74" s="0" t="n">
        <f aca="false"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>7</v>
      </c>
      <c r="AZ74" s="0" t="n">
        <f aca="false">IF(EH74&lt;&gt;"",1,0)</f>
        <v>1</v>
      </c>
      <c r="BB74" s="0" t="s">
        <v>154</v>
      </c>
      <c r="BC74" s="0" t="s">
        <v>155</v>
      </c>
      <c r="BD74" s="0" t="s">
        <v>155</v>
      </c>
      <c r="BF74" s="0" t="s">
        <v>155</v>
      </c>
      <c r="BH74" s="0" t="s">
        <v>155</v>
      </c>
      <c r="BI74" s="0" t="s">
        <v>155</v>
      </c>
      <c r="BJ74" s="0" t="s">
        <v>155</v>
      </c>
      <c r="BK74" s="0" t="s">
        <v>155</v>
      </c>
      <c r="BL74" s="0" t="s">
        <v>155</v>
      </c>
      <c r="BP74" s="0" t="s">
        <v>155</v>
      </c>
      <c r="BR74" s="0" t="s">
        <v>155</v>
      </c>
      <c r="BS74" s="0" t="s">
        <v>155</v>
      </c>
      <c r="BV74" s="0" t="s">
        <v>155</v>
      </c>
      <c r="BY74" s="0" t="s">
        <v>145</v>
      </c>
      <c r="CA74" s="0" t="s">
        <v>155</v>
      </c>
      <c r="CC74" s="0" t="s">
        <v>145</v>
      </c>
      <c r="CG74" s="0" t="s">
        <v>155</v>
      </c>
      <c r="CH74" s="0" t="s">
        <v>145</v>
      </c>
      <c r="CK74" s="0" t="s">
        <v>155</v>
      </c>
      <c r="CL74" s="0" t="s">
        <v>145</v>
      </c>
      <c r="CN74" s="0" t="s">
        <v>155</v>
      </c>
      <c r="CO74" s="0" t="s">
        <v>145</v>
      </c>
      <c r="CP74" s="0" t="s">
        <v>155</v>
      </c>
      <c r="CQ74" s="0" t="s">
        <v>145</v>
      </c>
      <c r="CT74" s="0" t="s">
        <v>155</v>
      </c>
      <c r="CU74" s="0" t="s">
        <v>145</v>
      </c>
      <c r="CV74" s="0" t="s">
        <v>155</v>
      </c>
      <c r="CY74" s="0" t="s">
        <v>155</v>
      </c>
      <c r="CZ74" s="0" t="s">
        <v>145</v>
      </c>
      <c r="DC74" s="0" t="s">
        <v>155</v>
      </c>
      <c r="DD74" s="0" t="s">
        <v>145</v>
      </c>
      <c r="DF74" s="0" t="s">
        <v>155</v>
      </c>
      <c r="DG74" s="0" t="s">
        <v>145</v>
      </c>
      <c r="DI74" s="0" t="s">
        <v>155</v>
      </c>
      <c r="DJ74" s="0" t="s">
        <v>145</v>
      </c>
      <c r="DL74" s="0" t="s">
        <v>155</v>
      </c>
      <c r="DM74" s="0" t="s">
        <v>145</v>
      </c>
      <c r="DN74" s="0" t="s">
        <v>155</v>
      </c>
      <c r="DR74" s="0" t="s">
        <v>155</v>
      </c>
      <c r="DS74" s="0" t="s">
        <v>145</v>
      </c>
      <c r="DT74" s="0" t="s">
        <v>145</v>
      </c>
      <c r="DU74" s="0" t="s">
        <v>155</v>
      </c>
      <c r="DX74" s="0" t="s">
        <v>155</v>
      </c>
      <c r="EA74" s="0" t="s">
        <v>155</v>
      </c>
      <c r="ED74" s="0" t="s">
        <v>145</v>
      </c>
      <c r="EF74" s="0" t="s">
        <v>155</v>
      </c>
      <c r="EH74" s="0" t="s">
        <v>145</v>
      </c>
    </row>
    <row r="75" customFormat="false" ht="15" hidden="false" customHeight="false" outlineLevel="0" collapsed="false">
      <c r="A75" s="0" t="s">
        <v>605</v>
      </c>
      <c r="B75" s="0" t="n">
        <v>78</v>
      </c>
      <c r="C75" s="0" t="n">
        <v>362782</v>
      </c>
      <c r="D75" s="0" t="s">
        <v>606</v>
      </c>
      <c r="E75" s="0" t="s">
        <v>607</v>
      </c>
      <c r="F75" s="0" t="str">
        <f aca="false">CONCATENATE(D75," ",LEFT(H75,4),"T=",AU75,"D=",AV75,"R=",AW75,"M=",AX75,"L=",AY75,"B=",AZ75)</f>
        <v>MEALY T=3D=0R=0M=0L=0B=0</v>
      </c>
      <c r="G75" s="0" t="s">
        <v>159</v>
      </c>
      <c r="I75" s="0" t="s">
        <v>608</v>
      </c>
      <c r="J75" s="0" t="s">
        <v>161</v>
      </c>
      <c r="K75" s="0" t="s">
        <v>169</v>
      </c>
      <c r="M75" s="0" t="s">
        <v>372</v>
      </c>
      <c r="N75" s="0" t="str">
        <f aca="false">RIGHT(M75,LEN(M75)-FIND(" ",M75))</f>
        <v>FAIRMOUNT AVE NE</v>
      </c>
      <c r="P75" s="0" t="s">
        <v>147</v>
      </c>
      <c r="Q75" s="0" t="s">
        <v>148</v>
      </c>
      <c r="R75" s="0" t="n">
        <v>44483</v>
      </c>
      <c r="AD75" s="0" t="s">
        <v>149</v>
      </c>
      <c r="AE75" s="0" t="s">
        <v>150</v>
      </c>
      <c r="AF75" s="0" t="s">
        <v>151</v>
      </c>
      <c r="AH75" s="0" t="n">
        <v>14</v>
      </c>
      <c r="AI75" s="0" t="n">
        <v>11</v>
      </c>
      <c r="AN75" s="0" t="s">
        <v>147</v>
      </c>
      <c r="AO75" s="0" t="s">
        <v>152</v>
      </c>
      <c r="AP75" s="0" t="s">
        <v>153</v>
      </c>
      <c r="AQ75" s="0" t="n">
        <v>9</v>
      </c>
      <c r="AR75" s="0" t="n">
        <v>64</v>
      </c>
      <c r="AS75" s="0" t="n">
        <v>32</v>
      </c>
      <c r="AU75" s="0" t="n">
        <f aca="false">COUNTA($BA$75:$EH$75)</f>
        <v>3</v>
      </c>
      <c r="AV75" s="0" t="n">
        <f aca="false">COUNTIF($BA$75:$EH$75,"D")</f>
        <v>0</v>
      </c>
      <c r="AW75" s="0" t="n">
        <f aca="false">COUNTIF($BA$75:$EH$75,"R")</f>
        <v>0</v>
      </c>
      <c r="AX75" s="0" t="n">
        <f aca="false"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>0</v>
      </c>
      <c r="AY75" s="0" t="n">
        <f aca="false"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>0</v>
      </c>
      <c r="AZ75" s="0" t="n">
        <f aca="false">IF(EH75&lt;&gt;"",1,0)</f>
        <v>0</v>
      </c>
      <c r="BB75" s="0" t="s">
        <v>154</v>
      </c>
      <c r="DL75" s="0" t="s">
        <v>155</v>
      </c>
      <c r="DN75" s="0" t="s">
        <v>155</v>
      </c>
    </row>
    <row r="76" customFormat="false" ht="15" hidden="false" customHeight="false" outlineLevel="0" collapsed="false">
      <c r="A76" s="0" t="s">
        <v>609</v>
      </c>
      <c r="B76" s="0" t="n">
        <v>78</v>
      </c>
      <c r="C76" s="0" t="n">
        <v>372422</v>
      </c>
      <c r="D76" s="0" t="s">
        <v>610</v>
      </c>
      <c r="E76" s="0" t="s">
        <v>445</v>
      </c>
      <c r="F76" s="0" t="str">
        <f aca="false">CONCATENATE(D76," ",LEFT(H76,4),"T=",AU76,"D=",AV76,"R=",AW76,"M=",AX76,"L=",AY76,"B=",AZ76)</f>
        <v>SANTANGELO T=28D=13R=0M=5L=7B=1</v>
      </c>
      <c r="G76" s="0" t="s">
        <v>215</v>
      </c>
      <c r="I76" s="0" t="s">
        <v>611</v>
      </c>
      <c r="J76" s="0" t="s">
        <v>612</v>
      </c>
      <c r="K76" s="0" t="s">
        <v>144</v>
      </c>
      <c r="L76" s="0" t="s">
        <v>145</v>
      </c>
      <c r="M76" s="0" t="s">
        <v>262</v>
      </c>
      <c r="N76" s="0" t="str">
        <f aca="false">RIGHT(M76,LEN(M76)-FIND(" ",M76))</f>
        <v>KENMORE AVE NE</v>
      </c>
      <c r="O76" s="0" t="s">
        <v>613</v>
      </c>
      <c r="P76" s="0" t="s">
        <v>147</v>
      </c>
      <c r="Q76" s="0" t="s">
        <v>148</v>
      </c>
      <c r="R76" s="0" t="n">
        <v>44483</v>
      </c>
      <c r="AD76" s="0" t="s">
        <v>149</v>
      </c>
      <c r="AE76" s="0" t="s">
        <v>150</v>
      </c>
      <c r="AF76" s="0" t="s">
        <v>151</v>
      </c>
      <c r="AH76" s="0" t="n">
        <v>14</v>
      </c>
      <c r="AI76" s="0" t="n">
        <v>11</v>
      </c>
      <c r="AN76" s="0" t="s">
        <v>147</v>
      </c>
      <c r="AO76" s="0" t="s">
        <v>152</v>
      </c>
      <c r="AP76" s="0" t="s">
        <v>153</v>
      </c>
      <c r="AQ76" s="0" t="n">
        <v>9</v>
      </c>
      <c r="AR76" s="0" t="n">
        <v>64</v>
      </c>
      <c r="AS76" s="0" t="n">
        <v>32</v>
      </c>
      <c r="AU76" s="0" t="n">
        <f aca="false">COUNTA($BA$76:$EH$76)</f>
        <v>28</v>
      </c>
      <c r="AV76" s="0" t="n">
        <f aca="false">COUNTIF($BA$76:$EH$76,"D")</f>
        <v>13</v>
      </c>
      <c r="AW76" s="0" t="n">
        <f aca="false">COUNTIF($BA$76:$EH$76,"R")</f>
        <v>0</v>
      </c>
      <c r="AX76" s="0" t="n">
        <f aca="false"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>5</v>
      </c>
      <c r="AY76" s="0" t="n">
        <f aca="false"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>7</v>
      </c>
      <c r="AZ76" s="0" t="n">
        <f aca="false">IF(EH76&lt;&gt;"",1,0)</f>
        <v>1</v>
      </c>
      <c r="BB76" s="0" t="s">
        <v>154</v>
      </c>
      <c r="CH76" s="0" t="s">
        <v>145</v>
      </c>
      <c r="CK76" s="0" t="s">
        <v>155</v>
      </c>
      <c r="CN76" s="0" t="s">
        <v>155</v>
      </c>
      <c r="CO76" s="0" t="s">
        <v>145</v>
      </c>
      <c r="CP76" s="0" t="s">
        <v>155</v>
      </c>
      <c r="CQ76" s="0" t="s">
        <v>145</v>
      </c>
      <c r="CT76" s="0" t="s">
        <v>155</v>
      </c>
      <c r="CU76" s="0" t="s">
        <v>145</v>
      </c>
      <c r="CV76" s="0" t="s">
        <v>155</v>
      </c>
      <c r="CW76" s="0" t="s">
        <v>145</v>
      </c>
      <c r="CY76" s="0" t="s">
        <v>155</v>
      </c>
      <c r="CZ76" s="0" t="s">
        <v>145</v>
      </c>
      <c r="DC76" s="0" t="s">
        <v>155</v>
      </c>
      <c r="DF76" s="0" t="s">
        <v>155</v>
      </c>
      <c r="DG76" s="0" t="s">
        <v>145</v>
      </c>
      <c r="DI76" s="0" t="s">
        <v>155</v>
      </c>
      <c r="DJ76" s="0" t="s">
        <v>145</v>
      </c>
      <c r="DM76" s="0" t="s">
        <v>145</v>
      </c>
      <c r="DN76" s="0" t="s">
        <v>155</v>
      </c>
      <c r="DR76" s="0" t="s">
        <v>155</v>
      </c>
      <c r="DS76" s="0" t="s">
        <v>145</v>
      </c>
      <c r="DU76" s="0" t="s">
        <v>155</v>
      </c>
      <c r="DW76" s="0" t="s">
        <v>145</v>
      </c>
      <c r="DX76" s="0" t="s">
        <v>155</v>
      </c>
      <c r="ED76" s="0" t="s">
        <v>145</v>
      </c>
      <c r="EF76" s="0" t="s">
        <v>155</v>
      </c>
      <c r="EH76" s="0" t="s">
        <v>145</v>
      </c>
    </row>
    <row r="77" customFormat="false" ht="15" hidden="false" customHeight="false" outlineLevel="0" collapsed="false">
      <c r="A77" s="0" t="s">
        <v>614</v>
      </c>
      <c r="B77" s="0" t="n">
        <v>78</v>
      </c>
      <c r="C77" s="0" t="n">
        <v>345657</v>
      </c>
      <c r="D77" s="0" t="s">
        <v>615</v>
      </c>
      <c r="E77" s="0" t="s">
        <v>616</v>
      </c>
      <c r="F77" s="0" t="str">
        <f aca="false">CONCATENATE(D77," ",LEFT(H77,4),"T=",AU77,"D=",AV77,"R=",AW77,"M=",AX77,"L=",AY77,"B=",AZ77)</f>
        <v>MCCARTY T=22D=4R=0M=0L=3B=0</v>
      </c>
      <c r="I77" s="0" t="s">
        <v>617</v>
      </c>
      <c r="J77" s="0" t="s">
        <v>618</v>
      </c>
      <c r="K77" s="0" t="s">
        <v>144</v>
      </c>
      <c r="L77" s="0" t="s">
        <v>145</v>
      </c>
      <c r="M77" s="0" t="s">
        <v>619</v>
      </c>
      <c r="N77" s="0" t="str">
        <f aca="false">RIGHT(M77,LEN(M77)-FIND(" ",M77))</f>
        <v>WOODLAND AVE NE</v>
      </c>
      <c r="P77" s="0" t="s">
        <v>147</v>
      </c>
      <c r="Q77" s="0" t="s">
        <v>148</v>
      </c>
      <c r="R77" s="0" t="n">
        <v>44483</v>
      </c>
      <c r="AD77" s="0" t="s">
        <v>149</v>
      </c>
      <c r="AE77" s="0" t="s">
        <v>150</v>
      </c>
      <c r="AF77" s="0" t="s">
        <v>151</v>
      </c>
      <c r="AH77" s="0" t="n">
        <v>14</v>
      </c>
      <c r="AI77" s="0" t="n">
        <v>11</v>
      </c>
      <c r="AN77" s="0" t="s">
        <v>147</v>
      </c>
      <c r="AO77" s="0" t="s">
        <v>152</v>
      </c>
      <c r="AP77" s="0" t="s">
        <v>153</v>
      </c>
      <c r="AQ77" s="0" t="n">
        <v>9</v>
      </c>
      <c r="AR77" s="0" t="n">
        <v>64</v>
      </c>
      <c r="AS77" s="0" t="n">
        <v>32</v>
      </c>
      <c r="AU77" s="0" t="n">
        <f aca="false">COUNTA($BA$77:$EH$77)</f>
        <v>22</v>
      </c>
      <c r="AV77" s="0" t="n">
        <f aca="false">COUNTIF($BA$77:$EH$77,"D")</f>
        <v>4</v>
      </c>
      <c r="AW77" s="0" t="n">
        <f aca="false">COUNTIF($BA$77:$EH$77,"R")</f>
        <v>0</v>
      </c>
      <c r="AX77" s="0" t="n">
        <f aca="false"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>0</v>
      </c>
      <c r="AY77" s="0" t="n">
        <f aca="false"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>3</v>
      </c>
      <c r="AZ77" s="0" t="n">
        <f aca="false">IF(EH77&lt;&gt;"",1,0)</f>
        <v>0</v>
      </c>
      <c r="BB77" s="0" t="s">
        <v>154</v>
      </c>
      <c r="BS77" s="0" t="s">
        <v>155</v>
      </c>
      <c r="BV77" s="0" t="s">
        <v>155</v>
      </c>
      <c r="BY77" s="0" t="s">
        <v>145</v>
      </c>
      <c r="CA77" s="0" t="s">
        <v>155</v>
      </c>
      <c r="CN77" s="0" t="s">
        <v>155</v>
      </c>
      <c r="CP77" s="0" t="s">
        <v>155</v>
      </c>
      <c r="CT77" s="0" t="s">
        <v>155</v>
      </c>
      <c r="CV77" s="0" t="s">
        <v>155</v>
      </c>
      <c r="CY77" s="0" t="s">
        <v>155</v>
      </c>
      <c r="CZ77" s="0" t="s">
        <v>145</v>
      </c>
      <c r="DC77" s="0" t="s">
        <v>155</v>
      </c>
      <c r="DF77" s="0" t="s">
        <v>155</v>
      </c>
      <c r="DI77" s="0" t="s">
        <v>155</v>
      </c>
      <c r="DL77" s="0" t="s">
        <v>155</v>
      </c>
      <c r="DM77" s="0" t="s">
        <v>145</v>
      </c>
      <c r="DN77" s="0" t="s">
        <v>155</v>
      </c>
      <c r="DS77" s="0" t="s">
        <v>145</v>
      </c>
      <c r="DU77" s="0" t="s">
        <v>155</v>
      </c>
      <c r="DX77" s="0" t="s">
        <v>155</v>
      </c>
      <c r="EA77" s="0" t="s">
        <v>155</v>
      </c>
      <c r="EF77" s="0" t="s">
        <v>155</v>
      </c>
    </row>
    <row r="78" customFormat="false" ht="15" hidden="false" customHeight="false" outlineLevel="0" collapsed="false">
      <c r="A78" s="0" t="s">
        <v>620</v>
      </c>
      <c r="B78" s="0" t="n">
        <v>78</v>
      </c>
      <c r="C78" s="0" t="n">
        <v>456215</v>
      </c>
      <c r="D78" s="0" t="s">
        <v>621</v>
      </c>
      <c r="E78" s="0" t="s">
        <v>622</v>
      </c>
      <c r="F78" s="0" t="str">
        <f aca="false">CONCATENATE(D78," ",LEFT(H78,4),"T=",AU78,"D=",AV78,"R=",AW78,"M=",AX78,"L=",AY78,"B=",AZ78)</f>
        <v>BLACKSHERE T=1D=0R=0M=0L=0B=0</v>
      </c>
      <c r="G78" s="0" t="s">
        <v>535</v>
      </c>
      <c r="I78" s="0" t="s">
        <v>623</v>
      </c>
      <c r="J78" s="0" t="s">
        <v>624</v>
      </c>
      <c r="K78" s="0" t="s">
        <v>144</v>
      </c>
      <c r="M78" s="0" t="s">
        <v>459</v>
      </c>
      <c r="N78" s="0" t="str">
        <f aca="false">RIGHT(M78,LEN(M78)-FIND(" ",M78))</f>
        <v>KENILWORTH AVE NE</v>
      </c>
      <c r="P78" s="0" t="s">
        <v>147</v>
      </c>
      <c r="Q78" s="0" t="s">
        <v>148</v>
      </c>
      <c r="R78" s="0" t="n">
        <v>44483</v>
      </c>
      <c r="AD78" s="0" t="s">
        <v>149</v>
      </c>
      <c r="AE78" s="0" t="s">
        <v>150</v>
      </c>
      <c r="AF78" s="0" t="s">
        <v>151</v>
      </c>
      <c r="AH78" s="0" t="n">
        <v>14</v>
      </c>
      <c r="AI78" s="0" t="n">
        <v>11</v>
      </c>
      <c r="AN78" s="0" t="s">
        <v>147</v>
      </c>
      <c r="AO78" s="0" t="s">
        <v>152</v>
      </c>
      <c r="AP78" s="0" t="s">
        <v>153</v>
      </c>
      <c r="AQ78" s="0" t="n">
        <v>9</v>
      </c>
      <c r="AR78" s="0" t="n">
        <v>64</v>
      </c>
      <c r="AS78" s="0" t="n">
        <v>32</v>
      </c>
      <c r="AU78" s="0" t="n">
        <f aca="false">COUNTA($BA$78:$EH$78)</f>
        <v>1</v>
      </c>
      <c r="AV78" s="0" t="n">
        <f aca="false">COUNTIF($BA$78:$EH$78,"D")</f>
        <v>0</v>
      </c>
      <c r="AW78" s="0" t="n">
        <f aca="false">COUNTIF($BA$78:$EH$78,"R")</f>
        <v>0</v>
      </c>
      <c r="AX78" s="0" t="n">
        <f aca="false"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>0</v>
      </c>
      <c r="AY78" s="0" t="n">
        <f aca="false"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>0</v>
      </c>
      <c r="AZ78" s="0" t="n">
        <f aca="false">IF(EH78&lt;&gt;"",1,0)</f>
        <v>0</v>
      </c>
      <c r="BB78" s="0" t="s">
        <v>154</v>
      </c>
    </row>
    <row r="79" customFormat="false" ht="15" hidden="false" customHeight="false" outlineLevel="0" collapsed="false">
      <c r="A79" s="0" t="s">
        <v>625</v>
      </c>
      <c r="B79" s="0" t="n">
        <v>78</v>
      </c>
      <c r="C79" s="0" t="n">
        <v>480838</v>
      </c>
      <c r="D79" s="0" t="s">
        <v>626</v>
      </c>
      <c r="E79" s="0" t="s">
        <v>627</v>
      </c>
      <c r="F79" s="0" t="str">
        <f aca="false">CONCATENATE(D79," ",LEFT(H79,4),"T=",AU79,"D=",AV79,"R=",AW79,"M=",AX79,"L=",AY79,"B=",AZ79)</f>
        <v>SPRINGER T=3D=0R=0M=0L=1B=0</v>
      </c>
      <c r="G79" s="0" t="s">
        <v>451</v>
      </c>
      <c r="I79" s="0" t="s">
        <v>628</v>
      </c>
      <c r="J79" s="0" t="s">
        <v>629</v>
      </c>
      <c r="K79" s="0" t="s">
        <v>144</v>
      </c>
      <c r="M79" s="0" t="s">
        <v>630</v>
      </c>
      <c r="N79" s="0" t="str">
        <f aca="false">RIGHT(M79,LEN(M79)-FIND(" ",M79))</f>
        <v>WILLARD AVE NE</v>
      </c>
      <c r="P79" s="0" t="s">
        <v>147</v>
      </c>
      <c r="Q79" s="0" t="s">
        <v>148</v>
      </c>
      <c r="R79" s="0" t="n">
        <v>44483</v>
      </c>
      <c r="AD79" s="0" t="s">
        <v>149</v>
      </c>
      <c r="AE79" s="0" t="s">
        <v>150</v>
      </c>
      <c r="AF79" s="0" t="s">
        <v>151</v>
      </c>
      <c r="AH79" s="0" t="n">
        <v>14</v>
      </c>
      <c r="AI79" s="0" t="n">
        <v>11</v>
      </c>
      <c r="AN79" s="0" t="s">
        <v>147</v>
      </c>
      <c r="AO79" s="0" t="s">
        <v>152</v>
      </c>
      <c r="AP79" s="0" t="s">
        <v>153</v>
      </c>
      <c r="AQ79" s="0" t="n">
        <v>9</v>
      </c>
      <c r="AR79" s="0" t="n">
        <v>64</v>
      </c>
      <c r="AS79" s="0" t="n">
        <v>32</v>
      </c>
      <c r="AU79" s="0" t="n">
        <f aca="false">COUNTA($BA$79:$EH$79)</f>
        <v>3</v>
      </c>
      <c r="AV79" s="0" t="n">
        <f aca="false">COUNTIF($BA$79:$EH$79,"D")</f>
        <v>0</v>
      </c>
      <c r="AW79" s="0" t="n">
        <f aca="false">COUNTIF($BA$79:$EH$79,"R")</f>
        <v>0</v>
      </c>
      <c r="AX79" s="0" t="n">
        <f aca="false"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>0</v>
      </c>
      <c r="AY79" s="0" t="n">
        <f aca="false"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>1</v>
      </c>
      <c r="AZ79" s="0" t="n">
        <f aca="false">IF(EH79&lt;&gt;"",1,0)</f>
        <v>0</v>
      </c>
      <c r="BB79" s="0" t="s">
        <v>154</v>
      </c>
      <c r="DU79" s="0" t="s">
        <v>155</v>
      </c>
      <c r="DX79" s="0" t="s">
        <v>155</v>
      </c>
    </row>
    <row r="80" customFormat="false" ht="15" hidden="false" customHeight="false" outlineLevel="0" collapsed="false">
      <c r="A80" s="0" t="s">
        <v>631</v>
      </c>
      <c r="B80" s="0" t="n">
        <v>78</v>
      </c>
      <c r="C80" s="0" t="n">
        <v>380833</v>
      </c>
      <c r="D80" s="0" t="s">
        <v>632</v>
      </c>
      <c r="E80" s="0" t="s">
        <v>633</v>
      </c>
      <c r="F80" s="0" t="str">
        <f aca="false">CONCATENATE(D80," ",LEFT(H80,4),"T=",AU80,"D=",AV80,"R=",AW80,"M=",AX80,"L=",AY80,"B=",AZ80)</f>
        <v>BRODELL T=9D=0R=3M=0L=0B=0</v>
      </c>
      <c r="G80" s="0" t="s">
        <v>634</v>
      </c>
      <c r="I80" s="0" t="s">
        <v>635</v>
      </c>
      <c r="J80" s="0" t="s">
        <v>161</v>
      </c>
      <c r="K80" s="0" t="s">
        <v>169</v>
      </c>
      <c r="M80" s="0" t="s">
        <v>636</v>
      </c>
      <c r="N80" s="0" t="str">
        <f aca="false">RIGHT(M80,LEN(M80)-FIND(" ",M80))</f>
        <v>E MARKET ST</v>
      </c>
      <c r="O80" s="0" t="s">
        <v>637</v>
      </c>
      <c r="P80" s="0" t="s">
        <v>147</v>
      </c>
      <c r="Q80" s="0" t="s">
        <v>148</v>
      </c>
      <c r="R80" s="0" t="n">
        <v>44483</v>
      </c>
      <c r="AD80" s="0" t="s">
        <v>149</v>
      </c>
      <c r="AE80" s="0" t="s">
        <v>150</v>
      </c>
      <c r="AF80" s="0" t="s">
        <v>151</v>
      </c>
      <c r="AH80" s="0" t="n">
        <v>14</v>
      </c>
      <c r="AI80" s="0" t="n">
        <v>11</v>
      </c>
      <c r="AN80" s="0" t="s">
        <v>147</v>
      </c>
      <c r="AO80" s="0" t="s">
        <v>152</v>
      </c>
      <c r="AP80" s="0" t="s">
        <v>153</v>
      </c>
      <c r="AQ80" s="0" t="n">
        <v>9</v>
      </c>
      <c r="AR80" s="0" t="n">
        <v>64</v>
      </c>
      <c r="AS80" s="0" t="n">
        <v>32</v>
      </c>
      <c r="AU80" s="0" t="n">
        <f aca="false">COUNTA($BA$80:$EH$80)</f>
        <v>9</v>
      </c>
      <c r="AV80" s="0" t="n">
        <f aca="false">COUNTIF($BA$80:$EH$80,"D")</f>
        <v>0</v>
      </c>
      <c r="AW80" s="0" t="n">
        <f aca="false">COUNTIF($BA$80:$EH$80,"R")</f>
        <v>3</v>
      </c>
      <c r="AX80" s="0" t="n">
        <f aca="false"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>0</v>
      </c>
      <c r="AY80" s="0" t="n">
        <f aca="false"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>0</v>
      </c>
      <c r="AZ80" s="0" t="n">
        <f aca="false">IF(EH80&lt;&gt;"",1,0)</f>
        <v>0</v>
      </c>
      <c r="BB80" s="0" t="s">
        <v>154</v>
      </c>
      <c r="CO80" s="0" t="s">
        <v>141</v>
      </c>
      <c r="CP80" s="0" t="s">
        <v>155</v>
      </c>
      <c r="CT80" s="0" t="s">
        <v>155</v>
      </c>
      <c r="CU80" s="0" t="s">
        <v>141</v>
      </c>
      <c r="CV80" s="0" t="s">
        <v>155</v>
      </c>
      <c r="CY80" s="0" t="s">
        <v>155</v>
      </c>
      <c r="CZ80" s="0" t="s">
        <v>141</v>
      </c>
      <c r="DC80" s="0" t="s">
        <v>155</v>
      </c>
    </row>
    <row r="81" customFormat="false" ht="15" hidden="false" customHeight="false" outlineLevel="0" collapsed="false">
      <c r="A81" s="0" t="s">
        <v>638</v>
      </c>
      <c r="B81" s="0" t="n">
        <v>78</v>
      </c>
      <c r="C81" s="0" t="n">
        <v>144118</v>
      </c>
      <c r="D81" s="0" t="s">
        <v>639</v>
      </c>
      <c r="E81" s="0" t="s">
        <v>433</v>
      </c>
      <c r="F81" s="0" t="str">
        <f aca="false">CONCATENATE(D81," ",LEFT(H81,4),"T=",AU81,"D=",AV81,"R=",AW81,"M=",AX81,"L=",AY81,"B=",AZ81)</f>
        <v>KAKIOU T=43D=12R=1M=6L=4B=0</v>
      </c>
      <c r="G81" s="0" t="s">
        <v>482</v>
      </c>
      <c r="I81" s="0" t="s">
        <v>640</v>
      </c>
      <c r="J81" s="0" t="s">
        <v>641</v>
      </c>
      <c r="K81" s="0" t="s">
        <v>144</v>
      </c>
      <c r="L81" s="0" t="s">
        <v>145</v>
      </c>
      <c r="M81" s="0" t="s">
        <v>262</v>
      </c>
      <c r="N81" s="0" t="str">
        <f aca="false">RIGHT(M81,LEN(M81)-FIND(" ",M81))</f>
        <v>KENMORE AVE NE</v>
      </c>
      <c r="P81" s="0" t="s">
        <v>147</v>
      </c>
      <c r="Q81" s="0" t="s">
        <v>148</v>
      </c>
      <c r="R81" s="0" t="n">
        <v>44483</v>
      </c>
      <c r="AD81" s="0" t="s">
        <v>149</v>
      </c>
      <c r="AE81" s="0" t="s">
        <v>150</v>
      </c>
      <c r="AF81" s="0" t="s">
        <v>151</v>
      </c>
      <c r="AH81" s="0" t="n">
        <v>14</v>
      </c>
      <c r="AI81" s="0" t="n">
        <v>11</v>
      </c>
      <c r="AN81" s="0" t="s">
        <v>147</v>
      </c>
      <c r="AO81" s="0" t="s">
        <v>152</v>
      </c>
      <c r="AP81" s="0" t="s">
        <v>153</v>
      </c>
      <c r="AQ81" s="0" t="n">
        <v>9</v>
      </c>
      <c r="AR81" s="0" t="n">
        <v>64</v>
      </c>
      <c r="AS81" s="0" t="n">
        <v>32</v>
      </c>
      <c r="AU81" s="0" t="n">
        <f aca="false">COUNTA($BA$81:$EH$81)</f>
        <v>43</v>
      </c>
      <c r="AV81" s="0" t="n">
        <f aca="false">COUNTIF($BA$81:$EH$81,"D")</f>
        <v>12</v>
      </c>
      <c r="AW81" s="0" t="n">
        <f aca="false">COUNTIF($BA$81:$EH$81,"R")</f>
        <v>1</v>
      </c>
      <c r="AX81" s="0" t="n">
        <f aca="false"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>6</v>
      </c>
      <c r="AY81" s="0" t="n">
        <f aca="false"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>4</v>
      </c>
      <c r="AZ81" s="0" t="n">
        <f aca="false">IF(EH81&lt;&gt;"",1,0)</f>
        <v>0</v>
      </c>
      <c r="BB81" s="0" t="s">
        <v>154</v>
      </c>
      <c r="BC81" s="0" t="s">
        <v>155</v>
      </c>
      <c r="BD81" s="0" t="s">
        <v>155</v>
      </c>
      <c r="BF81" s="0" t="s">
        <v>155</v>
      </c>
      <c r="BG81" s="0" t="s">
        <v>155</v>
      </c>
      <c r="BH81" s="0" t="s">
        <v>155</v>
      </c>
      <c r="BI81" s="0" t="s">
        <v>155</v>
      </c>
      <c r="BJ81" s="0" t="s">
        <v>155</v>
      </c>
      <c r="BK81" s="0" t="s">
        <v>155</v>
      </c>
      <c r="BL81" s="0" t="s">
        <v>155</v>
      </c>
      <c r="BP81" s="0" t="s">
        <v>155</v>
      </c>
      <c r="BR81" s="0" t="s">
        <v>155</v>
      </c>
      <c r="BS81" s="0" t="s">
        <v>155</v>
      </c>
      <c r="BV81" s="0" t="s">
        <v>155</v>
      </c>
      <c r="BY81" s="0" t="s">
        <v>145</v>
      </c>
      <c r="CA81" s="0" t="s">
        <v>155</v>
      </c>
      <c r="CG81" s="0" t="s">
        <v>155</v>
      </c>
      <c r="CH81" s="0" t="s">
        <v>145</v>
      </c>
      <c r="CK81" s="0" t="s">
        <v>155</v>
      </c>
      <c r="CL81" s="0" t="s">
        <v>145</v>
      </c>
      <c r="CN81" s="0" t="s">
        <v>155</v>
      </c>
      <c r="CP81" s="0" t="s">
        <v>155</v>
      </c>
      <c r="CQ81" s="0" t="s">
        <v>145</v>
      </c>
      <c r="CT81" s="0" t="s">
        <v>155</v>
      </c>
      <c r="CU81" s="0" t="s">
        <v>145</v>
      </c>
      <c r="CV81" s="0" t="s">
        <v>155</v>
      </c>
      <c r="CW81" s="0" t="s">
        <v>145</v>
      </c>
      <c r="CY81" s="0" t="s">
        <v>155</v>
      </c>
      <c r="CZ81" s="0" t="s">
        <v>141</v>
      </c>
      <c r="DC81" s="0" t="s">
        <v>155</v>
      </c>
      <c r="DD81" s="0" t="s">
        <v>145</v>
      </c>
      <c r="DF81" s="0" t="s">
        <v>155</v>
      </c>
      <c r="DG81" s="0" t="s">
        <v>145</v>
      </c>
      <c r="DI81" s="0" t="s">
        <v>155</v>
      </c>
      <c r="DJ81" s="0" t="s">
        <v>145</v>
      </c>
      <c r="DL81" s="0" t="s">
        <v>155</v>
      </c>
      <c r="DM81" s="0" t="s">
        <v>145</v>
      </c>
      <c r="DN81" s="0" t="s">
        <v>155</v>
      </c>
      <c r="DS81" s="0" t="s">
        <v>145</v>
      </c>
      <c r="DU81" s="0" t="s">
        <v>155</v>
      </c>
      <c r="DW81" s="0" t="s">
        <v>145</v>
      </c>
      <c r="EA81" s="0" t="s">
        <v>155</v>
      </c>
      <c r="EF81" s="0" t="s">
        <v>155</v>
      </c>
    </row>
    <row r="82" customFormat="false" ht="15" hidden="false" customHeight="false" outlineLevel="0" collapsed="false">
      <c r="A82" s="0" t="s">
        <v>642</v>
      </c>
      <c r="B82" s="0" t="n">
        <v>78</v>
      </c>
      <c r="C82" s="0" t="n">
        <v>296906</v>
      </c>
      <c r="D82" s="0" t="s">
        <v>643</v>
      </c>
      <c r="E82" s="0" t="s">
        <v>644</v>
      </c>
      <c r="F82" s="0" t="str">
        <f aca="false">CONCATENATE(D82," ",LEFT(H82,4),"T=",AU82,"D=",AV82,"R=",AW82,"M=",AX82,"L=",AY82,"B=",AZ82)</f>
        <v>WILLIAMS T=50D=14R=4M=8L=8B=1</v>
      </c>
      <c r="G82" s="0" t="s">
        <v>174</v>
      </c>
      <c r="I82" s="0" t="s">
        <v>645</v>
      </c>
      <c r="J82" s="0" t="s">
        <v>646</v>
      </c>
      <c r="K82" s="0" t="s">
        <v>144</v>
      </c>
      <c r="L82" s="0" t="s">
        <v>145</v>
      </c>
      <c r="M82" s="0" t="s">
        <v>647</v>
      </c>
      <c r="N82" s="0" t="str">
        <f aca="false">RIGHT(M82,LEN(M82)-FIND(" ",M82))</f>
        <v>GENESEE AVE NE</v>
      </c>
      <c r="P82" s="0" t="s">
        <v>147</v>
      </c>
      <c r="Q82" s="0" t="s">
        <v>148</v>
      </c>
      <c r="R82" s="0" t="n">
        <v>44483</v>
      </c>
      <c r="AD82" s="0" t="s">
        <v>149</v>
      </c>
      <c r="AE82" s="0" t="s">
        <v>150</v>
      </c>
      <c r="AF82" s="0" t="s">
        <v>151</v>
      </c>
      <c r="AH82" s="0" t="n">
        <v>14</v>
      </c>
      <c r="AI82" s="0" t="n">
        <v>11</v>
      </c>
      <c r="AN82" s="0" t="s">
        <v>147</v>
      </c>
      <c r="AO82" s="0" t="s">
        <v>152</v>
      </c>
      <c r="AP82" s="0" t="s">
        <v>153</v>
      </c>
      <c r="AQ82" s="0" t="n">
        <v>9</v>
      </c>
      <c r="AR82" s="0" t="n">
        <v>64</v>
      </c>
      <c r="AS82" s="0" t="n">
        <v>32</v>
      </c>
      <c r="AU82" s="0" t="n">
        <f aca="false">COUNTA($BA$82:$EH$82)</f>
        <v>50</v>
      </c>
      <c r="AV82" s="0" t="n">
        <f aca="false">COUNTIF($BA$82:$EH$82,"D")</f>
        <v>14</v>
      </c>
      <c r="AW82" s="0" t="n">
        <f aca="false">COUNTIF($BA$82:$EH$82,"R")</f>
        <v>4</v>
      </c>
      <c r="AX82" s="0" t="n">
        <f aca="false"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>8</v>
      </c>
      <c r="AY82" s="0" t="n">
        <f aca="false"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>8</v>
      </c>
      <c r="AZ82" s="0" t="n">
        <f aca="false">IF(EH82&lt;&gt;"",1,0)</f>
        <v>1</v>
      </c>
      <c r="BB82" s="0" t="s">
        <v>154</v>
      </c>
      <c r="BD82" s="0" t="s">
        <v>155</v>
      </c>
      <c r="BE82" s="0" t="s">
        <v>155</v>
      </c>
      <c r="BF82" s="0" t="s">
        <v>155</v>
      </c>
      <c r="BG82" s="0" t="s">
        <v>155</v>
      </c>
      <c r="BH82" s="0" t="s">
        <v>155</v>
      </c>
      <c r="BI82" s="0" t="s">
        <v>155</v>
      </c>
      <c r="BJ82" s="0" t="s">
        <v>155</v>
      </c>
      <c r="BK82" s="0" t="s">
        <v>155</v>
      </c>
      <c r="BL82" s="0" t="s">
        <v>155</v>
      </c>
      <c r="BP82" s="0" t="s">
        <v>155</v>
      </c>
      <c r="BR82" s="0" t="s">
        <v>155</v>
      </c>
      <c r="BS82" s="0" t="s">
        <v>155</v>
      </c>
      <c r="BV82" s="0" t="s">
        <v>155</v>
      </c>
      <c r="BY82" s="0" t="s">
        <v>145</v>
      </c>
      <c r="CA82" s="0" t="s">
        <v>155</v>
      </c>
      <c r="CC82" s="0" t="s">
        <v>145</v>
      </c>
      <c r="CG82" s="0" t="s">
        <v>155</v>
      </c>
      <c r="CH82" s="0" t="s">
        <v>145</v>
      </c>
      <c r="CK82" s="0" t="s">
        <v>155</v>
      </c>
      <c r="CL82" s="0" t="s">
        <v>145</v>
      </c>
      <c r="CN82" s="0" t="s">
        <v>155</v>
      </c>
      <c r="CO82" s="0" t="s">
        <v>145</v>
      </c>
      <c r="CP82" s="0" t="s">
        <v>155</v>
      </c>
      <c r="CQ82" s="0" t="s">
        <v>145</v>
      </c>
      <c r="CT82" s="0" t="s">
        <v>155</v>
      </c>
      <c r="CU82" s="0" t="s">
        <v>145</v>
      </c>
      <c r="CV82" s="0" t="s">
        <v>155</v>
      </c>
      <c r="CW82" s="0" t="s">
        <v>145</v>
      </c>
      <c r="CY82" s="0" t="s">
        <v>155</v>
      </c>
      <c r="CZ82" s="0" t="s">
        <v>145</v>
      </c>
      <c r="DC82" s="0" t="s">
        <v>155</v>
      </c>
      <c r="DD82" s="0" t="s">
        <v>145</v>
      </c>
      <c r="DF82" s="0" t="s">
        <v>155</v>
      </c>
      <c r="DG82" s="0" t="s">
        <v>145</v>
      </c>
      <c r="DI82" s="0" t="s">
        <v>155</v>
      </c>
      <c r="DJ82" s="0" t="s">
        <v>145</v>
      </c>
      <c r="DL82" s="0" t="s">
        <v>155</v>
      </c>
      <c r="DM82" s="0" t="s">
        <v>141</v>
      </c>
      <c r="DN82" s="0" t="s">
        <v>155</v>
      </c>
      <c r="DR82" s="0" t="s">
        <v>155</v>
      </c>
      <c r="DS82" s="0" t="s">
        <v>141</v>
      </c>
      <c r="DT82" s="0" t="s">
        <v>141</v>
      </c>
      <c r="DU82" s="0" t="s">
        <v>155</v>
      </c>
      <c r="DW82" s="0" t="s">
        <v>145</v>
      </c>
      <c r="DX82" s="0" t="s">
        <v>155</v>
      </c>
      <c r="EA82" s="0" t="s">
        <v>155</v>
      </c>
      <c r="ED82" s="0" t="s">
        <v>141</v>
      </c>
      <c r="EF82" s="0" t="s">
        <v>155</v>
      </c>
      <c r="EH82" s="0" t="s">
        <v>145</v>
      </c>
    </row>
    <row r="83" customFormat="false" ht="15" hidden="false" customHeight="false" outlineLevel="0" collapsed="false">
      <c r="A83" s="0" t="s">
        <v>648</v>
      </c>
      <c r="B83" s="0" t="n">
        <v>78</v>
      </c>
      <c r="C83" s="0" t="n">
        <v>333100</v>
      </c>
      <c r="D83" s="0" t="s">
        <v>649</v>
      </c>
      <c r="E83" s="0" t="s">
        <v>432</v>
      </c>
      <c r="F83" s="0" t="str">
        <f aca="false">CONCATENATE(D83," ",LEFT(H83,4),"T=",AU83,"D=",AV83,"R=",AW83,"M=",AX83,"L=",AY83,"B=",AZ83)</f>
        <v>YOUNG T=12D=0R=1M=0L=0B=0</v>
      </c>
      <c r="G83" s="0" t="s">
        <v>214</v>
      </c>
      <c r="I83" s="0" t="s">
        <v>650</v>
      </c>
      <c r="J83" s="0" t="s">
        <v>651</v>
      </c>
      <c r="K83" s="0" t="s">
        <v>144</v>
      </c>
      <c r="M83" s="0" t="s">
        <v>652</v>
      </c>
      <c r="N83" s="0" t="str">
        <f aca="false">RIGHT(M83,LEN(M83)-FIND(" ",M83))</f>
        <v>FAIRMOUNT AVE NE</v>
      </c>
      <c r="P83" s="0" t="s">
        <v>147</v>
      </c>
      <c r="Q83" s="0" t="s">
        <v>148</v>
      </c>
      <c r="R83" s="0" t="n">
        <v>44483</v>
      </c>
      <c r="AD83" s="0" t="s">
        <v>149</v>
      </c>
      <c r="AE83" s="0" t="s">
        <v>150</v>
      </c>
      <c r="AF83" s="0" t="s">
        <v>151</v>
      </c>
      <c r="AH83" s="0" t="n">
        <v>14</v>
      </c>
      <c r="AI83" s="0" t="n">
        <v>11</v>
      </c>
      <c r="AN83" s="0" t="s">
        <v>147</v>
      </c>
      <c r="AO83" s="0" t="s">
        <v>152</v>
      </c>
      <c r="AP83" s="0" t="s">
        <v>153</v>
      </c>
      <c r="AQ83" s="0" t="n">
        <v>9</v>
      </c>
      <c r="AR83" s="0" t="n">
        <v>64</v>
      </c>
      <c r="AS83" s="0" t="n">
        <v>32</v>
      </c>
      <c r="AU83" s="0" t="n">
        <f aca="false">COUNTA($BA$83:$EH$83)</f>
        <v>12</v>
      </c>
      <c r="AV83" s="0" t="n">
        <f aca="false">COUNTIF($BA$83:$EH$83,"D")</f>
        <v>0</v>
      </c>
      <c r="AW83" s="0" t="n">
        <f aca="false">COUNTIF($BA$83:$EH$83,"R")</f>
        <v>1</v>
      </c>
      <c r="AX83" s="0" t="n">
        <f aca="false"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>0</v>
      </c>
      <c r="AY83" s="0" t="n">
        <f aca="false"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>0</v>
      </c>
      <c r="AZ83" s="0" t="n">
        <f aca="false">IF(EH83&lt;&gt;"",1,0)</f>
        <v>0</v>
      </c>
      <c r="BB83" s="0" t="s">
        <v>154</v>
      </c>
      <c r="BL83" s="0" t="s">
        <v>155</v>
      </c>
      <c r="BS83" s="0" t="s">
        <v>155</v>
      </c>
      <c r="CA83" s="0" t="s">
        <v>155</v>
      </c>
      <c r="CG83" s="0" t="s">
        <v>155</v>
      </c>
      <c r="CN83" s="0" t="s">
        <v>155</v>
      </c>
      <c r="CP83" s="0" t="s">
        <v>155</v>
      </c>
      <c r="CZ83" s="0" t="s">
        <v>141</v>
      </c>
      <c r="DC83" s="0" t="s">
        <v>155</v>
      </c>
      <c r="DN83" s="0" t="s">
        <v>155</v>
      </c>
      <c r="DU83" s="0" t="s">
        <v>155</v>
      </c>
      <c r="EF83" s="0" t="s">
        <v>155</v>
      </c>
    </row>
    <row r="84" customFormat="false" ht="15" hidden="false" customHeight="false" outlineLevel="0" collapsed="false">
      <c r="A84" s="0" t="s">
        <v>653</v>
      </c>
      <c r="B84" s="0" t="n">
        <v>78</v>
      </c>
      <c r="C84" s="0" t="n">
        <v>384957</v>
      </c>
      <c r="D84" s="0" t="s">
        <v>654</v>
      </c>
      <c r="E84" s="0" t="s">
        <v>655</v>
      </c>
      <c r="F84" s="0" t="str">
        <f aca="false">CONCATENATE(D84," ",LEFT(H84,4),"T=",AU84,"D=",AV84,"R=",AW84,"M=",AX84,"L=",AY84,"B=",AZ84)</f>
        <v>LACEY T=6D=1R=0M=0L=1B=0</v>
      </c>
      <c r="G84" s="0" t="s">
        <v>159</v>
      </c>
      <c r="I84" s="0" t="s">
        <v>656</v>
      </c>
      <c r="J84" s="0" t="s">
        <v>657</v>
      </c>
      <c r="K84" s="0" t="s">
        <v>144</v>
      </c>
      <c r="M84" s="0" t="s">
        <v>658</v>
      </c>
      <c r="N84" s="0" t="str">
        <f aca="false">RIGHT(M84,LEN(M84)-FIND(" ",M84))</f>
        <v>FAIRMOUNT AVE NE</v>
      </c>
      <c r="P84" s="0" t="s">
        <v>147</v>
      </c>
      <c r="Q84" s="0" t="s">
        <v>148</v>
      </c>
      <c r="R84" s="0" t="n">
        <v>44483</v>
      </c>
      <c r="AD84" s="0" t="s">
        <v>149</v>
      </c>
      <c r="AE84" s="0" t="s">
        <v>150</v>
      </c>
      <c r="AF84" s="0" t="s">
        <v>151</v>
      </c>
      <c r="AH84" s="0" t="n">
        <v>14</v>
      </c>
      <c r="AI84" s="0" t="n">
        <v>11</v>
      </c>
      <c r="AN84" s="0" t="s">
        <v>147</v>
      </c>
      <c r="AO84" s="0" t="s">
        <v>152</v>
      </c>
      <c r="AP84" s="0" t="s">
        <v>153</v>
      </c>
      <c r="AQ84" s="0" t="n">
        <v>9</v>
      </c>
      <c r="AR84" s="0" t="n">
        <v>64</v>
      </c>
      <c r="AS84" s="0" t="n">
        <v>32</v>
      </c>
      <c r="AU84" s="0" t="n">
        <f aca="false">COUNTA($BA$84:$EH$84)</f>
        <v>6</v>
      </c>
      <c r="AV84" s="0" t="n">
        <f aca="false">COUNTIF($BA$84:$EH$84,"D")</f>
        <v>1</v>
      </c>
      <c r="AW84" s="0" t="n">
        <f aca="false">COUNTIF($BA$84:$EH$84,"R")</f>
        <v>0</v>
      </c>
      <c r="AX84" s="0" t="n">
        <f aca="false"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>0</v>
      </c>
      <c r="AY84" s="0" t="n">
        <f aca="false"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>1</v>
      </c>
      <c r="AZ84" s="0" t="n">
        <f aca="false">IF(EH84&lt;&gt;"",1,0)</f>
        <v>0</v>
      </c>
      <c r="BB84" s="0" t="s">
        <v>154</v>
      </c>
      <c r="CO84" s="0" t="s">
        <v>145</v>
      </c>
      <c r="DI84" s="0" t="s">
        <v>155</v>
      </c>
      <c r="DN84" s="0" t="s">
        <v>155</v>
      </c>
      <c r="DX84" s="0" t="s">
        <v>155</v>
      </c>
      <c r="EA84" s="0" t="s">
        <v>155</v>
      </c>
    </row>
    <row r="85" customFormat="false" ht="15" hidden="false" customHeight="false" outlineLevel="0" collapsed="false">
      <c r="A85" s="0" t="s">
        <v>659</v>
      </c>
      <c r="B85" s="0" t="n">
        <v>78</v>
      </c>
      <c r="C85" s="0" t="n">
        <v>5934</v>
      </c>
      <c r="D85" s="0" t="s">
        <v>660</v>
      </c>
      <c r="E85" s="0" t="s">
        <v>661</v>
      </c>
      <c r="F85" s="0" t="str">
        <f aca="false">CONCATENATE(D85," ",LEFT(H85,4),"T=",AU85,"D=",AV85,"R=",AW85,"M=",AX85,"L=",AY85,"B=",AZ85)</f>
        <v>PRVONOZAC T=43D=13R=0M=3L=7B=0</v>
      </c>
      <c r="G85" s="0" t="s">
        <v>222</v>
      </c>
      <c r="I85" s="0" t="s">
        <v>662</v>
      </c>
      <c r="J85" s="0" t="s">
        <v>663</v>
      </c>
      <c r="K85" s="0" t="s">
        <v>144</v>
      </c>
      <c r="L85" s="0" t="s">
        <v>145</v>
      </c>
      <c r="M85" s="0" t="s">
        <v>664</v>
      </c>
      <c r="N85" s="0" t="str">
        <f aca="false">RIGHT(M85,LEN(M85)-FIND(" ",M85))</f>
        <v>LONGFELLOW CT NE</v>
      </c>
      <c r="P85" s="0" t="s">
        <v>147</v>
      </c>
      <c r="Q85" s="0" t="s">
        <v>148</v>
      </c>
      <c r="R85" s="0" t="n">
        <v>44483</v>
      </c>
      <c r="AD85" s="0" t="s">
        <v>149</v>
      </c>
      <c r="AE85" s="0" t="s">
        <v>150</v>
      </c>
      <c r="AF85" s="0" t="s">
        <v>151</v>
      </c>
      <c r="AH85" s="0" t="n">
        <v>14</v>
      </c>
      <c r="AI85" s="0" t="n">
        <v>11</v>
      </c>
      <c r="AN85" s="0" t="s">
        <v>147</v>
      </c>
      <c r="AO85" s="0" t="s">
        <v>152</v>
      </c>
      <c r="AP85" s="0" t="s">
        <v>153</v>
      </c>
      <c r="AQ85" s="0" t="n">
        <v>9</v>
      </c>
      <c r="AR85" s="0" t="n">
        <v>64</v>
      </c>
      <c r="AS85" s="0" t="n">
        <v>32</v>
      </c>
      <c r="AU85" s="0" t="n">
        <f aca="false">COUNTA($BA$85:$EH$85)</f>
        <v>43</v>
      </c>
      <c r="AV85" s="0" t="n">
        <f aca="false">COUNTIF($BA$85:$EH$85,"D")</f>
        <v>13</v>
      </c>
      <c r="AW85" s="0" t="n">
        <f aca="false">COUNTIF($BA$85:$EH$85,"R")</f>
        <v>0</v>
      </c>
      <c r="AX85" s="0" t="n">
        <f aca="false"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>3</v>
      </c>
      <c r="AY85" s="0" t="n">
        <f aca="false"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>7</v>
      </c>
      <c r="AZ85" s="0" t="n">
        <f aca="false">IF(EH85&lt;&gt;"",1,0)</f>
        <v>0</v>
      </c>
      <c r="BB85" s="0" t="s">
        <v>154</v>
      </c>
      <c r="BC85" s="0" t="s">
        <v>155</v>
      </c>
      <c r="BD85" s="0" t="s">
        <v>155</v>
      </c>
      <c r="BE85" s="0" t="s">
        <v>155</v>
      </c>
      <c r="BG85" s="0" t="s">
        <v>155</v>
      </c>
      <c r="BH85" s="0" t="s">
        <v>155</v>
      </c>
      <c r="BI85" s="0" t="s">
        <v>155</v>
      </c>
      <c r="BL85" s="0" t="s">
        <v>155</v>
      </c>
      <c r="BP85" s="0" t="s">
        <v>155</v>
      </c>
      <c r="BR85" s="0" t="s">
        <v>155</v>
      </c>
      <c r="BS85" s="0" t="s">
        <v>155</v>
      </c>
      <c r="BV85" s="0" t="s">
        <v>155</v>
      </c>
      <c r="BY85" s="0" t="s">
        <v>145</v>
      </c>
      <c r="CA85" s="0" t="s">
        <v>155</v>
      </c>
      <c r="CG85" s="0" t="s">
        <v>155</v>
      </c>
      <c r="CH85" s="0" t="s">
        <v>145</v>
      </c>
      <c r="CK85" s="0" t="s">
        <v>155</v>
      </c>
      <c r="CL85" s="0" t="s">
        <v>145</v>
      </c>
      <c r="CN85" s="0" t="s">
        <v>155</v>
      </c>
      <c r="CO85" s="0" t="s">
        <v>145</v>
      </c>
      <c r="CP85" s="0" t="s">
        <v>155</v>
      </c>
      <c r="CT85" s="0" t="s">
        <v>155</v>
      </c>
      <c r="CU85" s="0" t="s">
        <v>145</v>
      </c>
      <c r="CV85" s="0" t="s">
        <v>155</v>
      </c>
      <c r="CY85" s="0" t="s">
        <v>155</v>
      </c>
      <c r="CZ85" s="0" t="s">
        <v>145</v>
      </c>
      <c r="DC85" s="0" t="s">
        <v>155</v>
      </c>
      <c r="DF85" s="0" t="s">
        <v>155</v>
      </c>
      <c r="DG85" s="0" t="s">
        <v>145</v>
      </c>
      <c r="DI85" s="0" t="s">
        <v>155</v>
      </c>
      <c r="DJ85" s="0" t="s">
        <v>145</v>
      </c>
      <c r="DL85" s="0" t="s">
        <v>155</v>
      </c>
      <c r="DM85" s="0" t="s">
        <v>145</v>
      </c>
      <c r="DN85" s="0" t="s">
        <v>155</v>
      </c>
      <c r="DR85" s="0" t="s">
        <v>155</v>
      </c>
      <c r="DS85" s="0" t="s">
        <v>145</v>
      </c>
      <c r="DT85" s="0" t="s">
        <v>145</v>
      </c>
      <c r="DU85" s="0" t="s">
        <v>155</v>
      </c>
      <c r="DW85" s="0" t="s">
        <v>145</v>
      </c>
      <c r="DX85" s="0" t="s">
        <v>155</v>
      </c>
      <c r="EA85" s="0" t="s">
        <v>155</v>
      </c>
      <c r="ED85" s="0" t="s">
        <v>145</v>
      </c>
      <c r="EF85" s="0" t="s">
        <v>155</v>
      </c>
    </row>
    <row r="86" customFormat="false" ht="15" hidden="false" customHeight="false" outlineLevel="0" collapsed="false">
      <c r="A86" s="0" t="s">
        <v>665</v>
      </c>
      <c r="B86" s="0" t="n">
        <v>78</v>
      </c>
      <c r="C86" s="0" t="n">
        <v>236840</v>
      </c>
      <c r="D86" s="0" t="s">
        <v>666</v>
      </c>
      <c r="E86" s="0" t="s">
        <v>187</v>
      </c>
      <c r="F86" s="0" t="str">
        <f aca="false">CONCATENATE(D86," ",LEFT(H86,4),"T=",AU86,"D=",AV86,"R=",AW86,"M=",AX86,"L=",AY86,"B=",AZ86)</f>
        <v>ROWLAND T=44D=16R=0M=7L=7B=0</v>
      </c>
      <c r="G86" s="0" t="s">
        <v>159</v>
      </c>
      <c r="I86" s="0" t="s">
        <v>667</v>
      </c>
      <c r="J86" s="0" t="s">
        <v>668</v>
      </c>
      <c r="K86" s="0" t="s">
        <v>144</v>
      </c>
      <c r="L86" s="0" t="s">
        <v>145</v>
      </c>
      <c r="M86" s="0" t="s">
        <v>669</v>
      </c>
      <c r="N86" s="0" t="str">
        <f aca="false">RIGHT(M86,LEN(M86)-FIND(" ",M86))</f>
        <v>OAK KNOLL AVE NE</v>
      </c>
      <c r="P86" s="0" t="s">
        <v>147</v>
      </c>
      <c r="Q86" s="0" t="s">
        <v>148</v>
      </c>
      <c r="R86" s="0" t="n">
        <v>44483</v>
      </c>
      <c r="AD86" s="0" t="s">
        <v>149</v>
      </c>
      <c r="AE86" s="0" t="s">
        <v>150</v>
      </c>
      <c r="AF86" s="0" t="s">
        <v>151</v>
      </c>
      <c r="AH86" s="0" t="n">
        <v>14</v>
      </c>
      <c r="AI86" s="0" t="n">
        <v>11</v>
      </c>
      <c r="AN86" s="0" t="s">
        <v>147</v>
      </c>
      <c r="AO86" s="0" t="s">
        <v>152</v>
      </c>
      <c r="AP86" s="0" t="s">
        <v>153</v>
      </c>
      <c r="AQ86" s="0" t="n">
        <v>9</v>
      </c>
      <c r="AR86" s="0" t="n">
        <v>64</v>
      </c>
      <c r="AS86" s="0" t="n">
        <v>32</v>
      </c>
      <c r="AU86" s="0" t="n">
        <f aca="false">COUNTA($BA$86:$EH$86)</f>
        <v>44</v>
      </c>
      <c r="AV86" s="0" t="n">
        <f aca="false">COUNTIF($BA$86:$EH$86,"D")</f>
        <v>16</v>
      </c>
      <c r="AW86" s="0" t="n">
        <f aca="false">COUNTIF($BA$86:$EH$86,"R")</f>
        <v>0</v>
      </c>
      <c r="AX86" s="0" t="n">
        <f aca="false"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>7</v>
      </c>
      <c r="AY86" s="0" t="n">
        <f aca="false"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>7</v>
      </c>
      <c r="AZ86" s="0" t="n">
        <f aca="false">IF(EH86&lt;&gt;"",1,0)</f>
        <v>0</v>
      </c>
      <c r="BB86" s="0" t="s">
        <v>154</v>
      </c>
      <c r="BC86" s="0" t="s">
        <v>155</v>
      </c>
      <c r="BD86" s="0" t="s">
        <v>155</v>
      </c>
      <c r="BF86" s="0" t="s">
        <v>155</v>
      </c>
      <c r="BG86" s="0" t="s">
        <v>155</v>
      </c>
      <c r="BH86" s="0" t="s">
        <v>155</v>
      </c>
      <c r="BI86" s="0" t="s">
        <v>155</v>
      </c>
      <c r="BJ86" s="0" t="s">
        <v>155</v>
      </c>
      <c r="BK86" s="0" t="s">
        <v>155</v>
      </c>
      <c r="BL86" s="0" t="s">
        <v>155</v>
      </c>
      <c r="BP86" s="0" t="s">
        <v>155</v>
      </c>
      <c r="BV86" s="0" t="s">
        <v>155</v>
      </c>
      <c r="BY86" s="0" t="s">
        <v>145</v>
      </c>
      <c r="CA86" s="0" t="s">
        <v>155</v>
      </c>
      <c r="CC86" s="0" t="s">
        <v>145</v>
      </c>
      <c r="CG86" s="0" t="s">
        <v>155</v>
      </c>
      <c r="CH86" s="0" t="s">
        <v>145</v>
      </c>
      <c r="CK86" s="0" t="s">
        <v>155</v>
      </c>
      <c r="CL86" s="0" t="s">
        <v>145</v>
      </c>
      <c r="CN86" s="0" t="s">
        <v>155</v>
      </c>
      <c r="CO86" s="0" t="s">
        <v>145</v>
      </c>
      <c r="CP86" s="0" t="s">
        <v>155</v>
      </c>
      <c r="CQ86" s="0" t="s">
        <v>145</v>
      </c>
      <c r="CT86" s="0" t="s">
        <v>155</v>
      </c>
      <c r="CU86" s="0" t="s">
        <v>145</v>
      </c>
      <c r="CW86" s="0" t="s">
        <v>145</v>
      </c>
      <c r="CY86" s="0" t="s">
        <v>155</v>
      </c>
      <c r="DC86" s="0" t="s">
        <v>155</v>
      </c>
      <c r="DD86" s="0" t="s">
        <v>145</v>
      </c>
      <c r="DF86" s="0" t="s">
        <v>155</v>
      </c>
      <c r="DG86" s="0" t="s">
        <v>145</v>
      </c>
      <c r="DI86" s="0" t="s">
        <v>155</v>
      </c>
      <c r="DJ86" s="0" t="s">
        <v>145</v>
      </c>
      <c r="DL86" s="0" t="s">
        <v>155</v>
      </c>
      <c r="DM86" s="0" t="s">
        <v>145</v>
      </c>
      <c r="DN86" s="0" t="s">
        <v>155</v>
      </c>
      <c r="DS86" s="0" t="s">
        <v>145</v>
      </c>
      <c r="DT86" s="0" t="s">
        <v>145</v>
      </c>
      <c r="DU86" s="0" t="s">
        <v>155</v>
      </c>
      <c r="DW86" s="0" t="s">
        <v>145</v>
      </c>
      <c r="DX86" s="0" t="s">
        <v>155</v>
      </c>
      <c r="EA86" s="0" t="s">
        <v>155</v>
      </c>
      <c r="ED86" s="0" t="s">
        <v>145</v>
      </c>
      <c r="EF86" s="0" t="s">
        <v>155</v>
      </c>
    </row>
    <row r="87" customFormat="false" ht="15" hidden="false" customHeight="false" outlineLevel="0" collapsed="false">
      <c r="A87" s="0" t="s">
        <v>670</v>
      </c>
      <c r="B87" s="0" t="n">
        <v>78</v>
      </c>
      <c r="C87" s="0" t="n">
        <v>414381</v>
      </c>
      <c r="D87" s="0" t="s">
        <v>671</v>
      </c>
      <c r="E87" s="0" t="s">
        <v>672</v>
      </c>
      <c r="F87" s="0" t="str">
        <f aca="false">CONCATENATE(D87," ",LEFT(H87,4),"T=",AU87,"D=",AV87,"R=",AW87,"M=",AX87,"L=",AY87,"B=",AZ87)</f>
        <v>ZILLINGER T=10D=2R=0M=0L=3B=0</v>
      </c>
      <c r="G87" s="0" t="s">
        <v>159</v>
      </c>
      <c r="I87" s="0" t="s">
        <v>673</v>
      </c>
      <c r="J87" s="0" t="s">
        <v>674</v>
      </c>
      <c r="K87" s="0" t="s">
        <v>144</v>
      </c>
      <c r="L87" s="0" t="s">
        <v>145</v>
      </c>
      <c r="M87" s="0" t="s">
        <v>303</v>
      </c>
      <c r="N87" s="0" t="str">
        <f aca="false">RIGHT(M87,LEN(M87)-FIND(" ",M87))</f>
        <v>BELVEDERE AVE NE</v>
      </c>
      <c r="P87" s="0" t="s">
        <v>147</v>
      </c>
      <c r="Q87" s="0" t="s">
        <v>148</v>
      </c>
      <c r="R87" s="0" t="n">
        <v>44483</v>
      </c>
      <c r="AD87" s="0" t="s">
        <v>149</v>
      </c>
      <c r="AE87" s="0" t="s">
        <v>150</v>
      </c>
      <c r="AF87" s="0" t="s">
        <v>151</v>
      </c>
      <c r="AH87" s="0" t="n">
        <v>14</v>
      </c>
      <c r="AI87" s="0" t="n">
        <v>11</v>
      </c>
      <c r="AN87" s="0" t="s">
        <v>147</v>
      </c>
      <c r="AO87" s="0" t="s">
        <v>152</v>
      </c>
      <c r="AP87" s="0" t="s">
        <v>153</v>
      </c>
      <c r="AQ87" s="0" t="n">
        <v>9</v>
      </c>
      <c r="AR87" s="0" t="n">
        <v>64</v>
      </c>
      <c r="AS87" s="0" t="n">
        <v>32</v>
      </c>
      <c r="AU87" s="0" t="n">
        <f aca="false">COUNTA($BA$87:$EH$87)</f>
        <v>10</v>
      </c>
      <c r="AV87" s="0" t="n">
        <f aca="false">COUNTIF($BA$87:$EH$87,"D")</f>
        <v>2</v>
      </c>
      <c r="AW87" s="0" t="n">
        <f aca="false">COUNTIF($BA$87:$EH$87,"R")</f>
        <v>0</v>
      </c>
      <c r="AX87" s="0" t="n">
        <f aca="false"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>0</v>
      </c>
      <c r="AY87" s="0" t="n">
        <f aca="false"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>3</v>
      </c>
      <c r="AZ87" s="0" t="n">
        <f aca="false">IF(EH87&lt;&gt;"",1,0)</f>
        <v>0</v>
      </c>
      <c r="BB87" s="0" t="s">
        <v>154</v>
      </c>
      <c r="DC87" s="0" t="s">
        <v>155</v>
      </c>
      <c r="DI87" s="0" t="s">
        <v>155</v>
      </c>
      <c r="DN87" s="0" t="s">
        <v>155</v>
      </c>
      <c r="DS87" s="0" t="s">
        <v>145</v>
      </c>
      <c r="DT87" s="0" t="s">
        <v>145</v>
      </c>
      <c r="DU87" s="0" t="s">
        <v>155</v>
      </c>
      <c r="DX87" s="0" t="s">
        <v>155</v>
      </c>
      <c r="EA87" s="0" t="s">
        <v>155</v>
      </c>
      <c r="EF87" s="0" t="s">
        <v>155</v>
      </c>
    </row>
    <row r="88" customFormat="false" ht="15" hidden="false" customHeight="false" outlineLevel="0" collapsed="false">
      <c r="A88" s="0" t="s">
        <v>675</v>
      </c>
      <c r="B88" s="0" t="n">
        <v>78</v>
      </c>
      <c r="C88" s="0" t="n">
        <v>443844</v>
      </c>
      <c r="D88" s="0" t="s">
        <v>676</v>
      </c>
      <c r="E88" s="0" t="s">
        <v>523</v>
      </c>
      <c r="F88" s="0" t="str">
        <f aca="false">CONCATENATE(D88," ",LEFT(H88,4),"T=",AU88,"D=",AV88,"R=",AW88,"M=",AX88,"L=",AY88,"B=",AZ88)</f>
        <v>DOVIDAS T=2D=0R=0M=0L=0B=0</v>
      </c>
      <c r="G88" s="0" t="s">
        <v>173</v>
      </c>
      <c r="I88" s="0" t="s">
        <v>677</v>
      </c>
      <c r="J88" s="0" t="s">
        <v>678</v>
      </c>
      <c r="K88" s="0" t="s">
        <v>169</v>
      </c>
      <c r="M88" s="0" t="s">
        <v>225</v>
      </c>
      <c r="N88" s="0" t="str">
        <f aca="false">RIGHT(M88,LEN(M88)-FIND(" ",M88))</f>
        <v>PERKINSWOOD BLVD NE</v>
      </c>
      <c r="O88" s="0" t="s">
        <v>679</v>
      </c>
      <c r="P88" s="0" t="s">
        <v>147</v>
      </c>
      <c r="Q88" s="0" t="s">
        <v>148</v>
      </c>
      <c r="R88" s="0" t="n">
        <v>44483</v>
      </c>
      <c r="AD88" s="0" t="s">
        <v>149</v>
      </c>
      <c r="AE88" s="0" t="s">
        <v>150</v>
      </c>
      <c r="AF88" s="0" t="s">
        <v>151</v>
      </c>
      <c r="AH88" s="0" t="n">
        <v>14</v>
      </c>
      <c r="AI88" s="0" t="n">
        <v>11</v>
      </c>
      <c r="AN88" s="0" t="s">
        <v>147</v>
      </c>
      <c r="AO88" s="0" t="s">
        <v>152</v>
      </c>
      <c r="AP88" s="0" t="s">
        <v>153</v>
      </c>
      <c r="AQ88" s="0" t="n">
        <v>9</v>
      </c>
      <c r="AR88" s="0" t="n">
        <v>64</v>
      </c>
      <c r="AS88" s="0" t="n">
        <v>32</v>
      </c>
      <c r="AU88" s="0" t="n">
        <f aca="false">COUNTA($BA$88:$EH$88)</f>
        <v>2</v>
      </c>
      <c r="AV88" s="0" t="n">
        <f aca="false">COUNTIF($BA$88:$EH$88,"D")</f>
        <v>0</v>
      </c>
      <c r="AW88" s="0" t="n">
        <f aca="false">COUNTIF($BA$88:$EH$88,"R")</f>
        <v>0</v>
      </c>
      <c r="AX88" s="0" t="n">
        <f aca="false"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>0</v>
      </c>
      <c r="AY88" s="0" t="n">
        <f aca="false"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>0</v>
      </c>
      <c r="AZ88" s="0" t="n">
        <f aca="false">IF(EH88&lt;&gt;"",1,0)</f>
        <v>0</v>
      </c>
      <c r="BB88" s="0" t="s">
        <v>154</v>
      </c>
      <c r="DN88" s="0" t="s">
        <v>155</v>
      </c>
    </row>
    <row r="89" customFormat="false" ht="15" hidden="false" customHeight="false" outlineLevel="0" collapsed="false">
      <c r="A89" s="0" t="s">
        <v>680</v>
      </c>
      <c r="B89" s="0" t="n">
        <v>78</v>
      </c>
      <c r="C89" s="0" t="n">
        <v>302167</v>
      </c>
      <c r="D89" s="0" t="s">
        <v>681</v>
      </c>
      <c r="E89" s="0" t="s">
        <v>682</v>
      </c>
      <c r="F89" s="0" t="str">
        <f aca="false">CONCATENATE(D89," ",LEFT(H89,4),"T=",AU89,"D=",AV89,"R=",AW89,"M=",AX89,"L=",AY89,"B=",AZ89)</f>
        <v>PERRY T=11D=1R=0M=0L=0B=0</v>
      </c>
      <c r="G89" s="0" t="s">
        <v>159</v>
      </c>
      <c r="I89" s="0" t="s">
        <v>683</v>
      </c>
      <c r="J89" s="0" t="s">
        <v>684</v>
      </c>
      <c r="K89" s="0" t="s">
        <v>144</v>
      </c>
      <c r="M89" s="0" t="s">
        <v>685</v>
      </c>
      <c r="N89" s="0" t="str">
        <f aca="false">RIGHT(M89,LEN(M89)-FIND(" ",M89))</f>
        <v>WILLARD AVE NE</v>
      </c>
      <c r="P89" s="0" t="s">
        <v>147</v>
      </c>
      <c r="Q89" s="0" t="s">
        <v>148</v>
      </c>
      <c r="R89" s="0" t="n">
        <v>44483</v>
      </c>
      <c r="AD89" s="0" t="s">
        <v>149</v>
      </c>
      <c r="AE89" s="0" t="s">
        <v>150</v>
      </c>
      <c r="AF89" s="0" t="s">
        <v>151</v>
      </c>
      <c r="AH89" s="0" t="n">
        <v>14</v>
      </c>
      <c r="AI89" s="0" t="n">
        <v>11</v>
      </c>
      <c r="AN89" s="0" t="s">
        <v>147</v>
      </c>
      <c r="AO89" s="0" t="s">
        <v>152</v>
      </c>
      <c r="AP89" s="0" t="s">
        <v>153</v>
      </c>
      <c r="AQ89" s="0" t="n">
        <v>9</v>
      </c>
      <c r="AR89" s="0" t="n">
        <v>64</v>
      </c>
      <c r="AS89" s="0" t="n">
        <v>32</v>
      </c>
      <c r="AU89" s="0" t="n">
        <f aca="false">COUNTA($BA$89:$EH$89)</f>
        <v>11</v>
      </c>
      <c r="AV89" s="0" t="n">
        <f aca="false">COUNTIF($BA$89:$EH$89,"D")</f>
        <v>1</v>
      </c>
      <c r="AW89" s="0" t="n">
        <f aca="false">COUNTIF($BA$89:$EH$89,"R")</f>
        <v>0</v>
      </c>
      <c r="AX89" s="0" t="n">
        <f aca="false"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>0</v>
      </c>
      <c r="AY89" s="0" t="n">
        <f aca="false"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>0</v>
      </c>
      <c r="AZ89" s="0" t="n">
        <f aca="false">IF(EH89&lt;&gt;"",1,0)</f>
        <v>0</v>
      </c>
      <c r="BB89" s="0" t="s">
        <v>154</v>
      </c>
      <c r="BL89" s="0" t="s">
        <v>155</v>
      </c>
      <c r="BS89" s="0" t="s">
        <v>155</v>
      </c>
      <c r="BY89" s="0" t="s">
        <v>145</v>
      </c>
      <c r="CA89" s="0" t="s">
        <v>155</v>
      </c>
      <c r="CG89" s="0" t="s">
        <v>155</v>
      </c>
      <c r="CN89" s="0" t="s">
        <v>155</v>
      </c>
      <c r="CP89" s="0" t="s">
        <v>155</v>
      </c>
      <c r="DC89" s="0" t="s">
        <v>155</v>
      </c>
      <c r="DU89" s="0" t="s">
        <v>155</v>
      </c>
      <c r="EF89" s="0" t="s">
        <v>155</v>
      </c>
    </row>
    <row r="90" customFormat="false" ht="15" hidden="false" customHeight="false" outlineLevel="0" collapsed="false">
      <c r="A90" s="0" t="s">
        <v>686</v>
      </c>
      <c r="B90" s="0" t="n">
        <v>78</v>
      </c>
      <c r="C90" s="0" t="n">
        <v>387799</v>
      </c>
      <c r="D90" s="0" t="s">
        <v>687</v>
      </c>
      <c r="E90" s="0" t="s">
        <v>688</v>
      </c>
      <c r="F90" s="0" t="str">
        <f aca="false">CONCATENATE(D90," ",LEFT(H90,4),"T=",AU90,"D=",AV90,"R=",AW90,"M=",AX90,"L=",AY90,"B=",AZ90)</f>
        <v>MURPHY T=4D=0R=0M=0L=0B=0</v>
      </c>
      <c r="G90" s="0" t="s">
        <v>145</v>
      </c>
      <c r="I90" s="0" t="s">
        <v>689</v>
      </c>
      <c r="J90" s="0" t="s">
        <v>690</v>
      </c>
      <c r="K90" s="0" t="s">
        <v>169</v>
      </c>
      <c r="M90" s="0" t="s">
        <v>691</v>
      </c>
      <c r="N90" s="0" t="str">
        <f aca="false">RIGHT(M90,LEN(M90)-FIND(" ",M90))</f>
        <v>WILLARD AVE NE</v>
      </c>
      <c r="P90" s="0" t="s">
        <v>147</v>
      </c>
      <c r="Q90" s="0" t="s">
        <v>148</v>
      </c>
      <c r="R90" s="0" t="n">
        <v>44483</v>
      </c>
      <c r="AD90" s="0" t="s">
        <v>149</v>
      </c>
      <c r="AE90" s="0" t="s">
        <v>150</v>
      </c>
      <c r="AF90" s="0" t="s">
        <v>151</v>
      </c>
      <c r="AH90" s="0" t="n">
        <v>14</v>
      </c>
      <c r="AI90" s="0" t="n">
        <v>11</v>
      </c>
      <c r="AN90" s="0" t="s">
        <v>147</v>
      </c>
      <c r="AO90" s="0" t="s">
        <v>152</v>
      </c>
      <c r="AP90" s="0" t="s">
        <v>153</v>
      </c>
      <c r="AQ90" s="0" t="n">
        <v>9</v>
      </c>
      <c r="AR90" s="0" t="n">
        <v>64</v>
      </c>
      <c r="AS90" s="0" t="n">
        <v>32</v>
      </c>
      <c r="AU90" s="0" t="n">
        <f aca="false">COUNTA($BA$90:$EH$90)</f>
        <v>4</v>
      </c>
      <c r="AV90" s="0" t="n">
        <f aca="false">COUNTIF($BA$90:$EH$90,"D")</f>
        <v>0</v>
      </c>
      <c r="AW90" s="0" t="n">
        <f aca="false">COUNTIF($BA$90:$EH$90,"R")</f>
        <v>0</v>
      </c>
      <c r="AX90" s="0" t="n">
        <f aca="false"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>0</v>
      </c>
      <c r="AY90" s="0" t="n">
        <f aca="false"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>0</v>
      </c>
      <c r="AZ90" s="0" t="n">
        <f aca="false">IF(EH90&lt;&gt;"",1,0)</f>
        <v>0</v>
      </c>
      <c r="BB90" s="0" t="s">
        <v>154</v>
      </c>
      <c r="CT90" s="0" t="s">
        <v>155</v>
      </c>
      <c r="DI90" s="0" t="s">
        <v>155</v>
      </c>
      <c r="DN90" s="0" t="s">
        <v>155</v>
      </c>
    </row>
    <row r="91" customFormat="false" ht="15" hidden="false" customHeight="false" outlineLevel="0" collapsed="false">
      <c r="A91" s="0" t="s">
        <v>692</v>
      </c>
      <c r="B91" s="0" t="n">
        <v>78</v>
      </c>
      <c r="C91" s="0" t="n">
        <v>472189</v>
      </c>
      <c r="D91" s="0" t="s">
        <v>693</v>
      </c>
      <c r="E91" s="0" t="s">
        <v>694</v>
      </c>
      <c r="F91" s="0" t="str">
        <f aca="false">CONCATENATE(D91," ",LEFT(H91,4),"T=",AU91,"D=",AV91,"R=",AW91,"M=",AX91,"L=",AY91,"B=",AZ91)</f>
        <v>BRANT T=6D=2R=0M=1L=3B=0</v>
      </c>
      <c r="G91" s="0" t="s">
        <v>695</v>
      </c>
      <c r="I91" s="0" t="s">
        <v>696</v>
      </c>
      <c r="J91" s="0" t="s">
        <v>697</v>
      </c>
      <c r="K91" s="0" t="s">
        <v>144</v>
      </c>
      <c r="L91" s="0" t="s">
        <v>145</v>
      </c>
      <c r="M91" s="0" t="s">
        <v>698</v>
      </c>
      <c r="N91" s="0" t="str">
        <f aca="false">RIGHT(M91,LEN(M91)-FIND(" ",M91))</f>
        <v>WOODLAND AVE NE</v>
      </c>
      <c r="P91" s="0" t="s">
        <v>147</v>
      </c>
      <c r="Q91" s="0" t="s">
        <v>148</v>
      </c>
      <c r="R91" s="0" t="n">
        <v>44483</v>
      </c>
      <c r="AD91" s="0" t="s">
        <v>149</v>
      </c>
      <c r="AE91" s="0" t="s">
        <v>150</v>
      </c>
      <c r="AF91" s="0" t="s">
        <v>151</v>
      </c>
      <c r="AH91" s="0" t="n">
        <v>14</v>
      </c>
      <c r="AI91" s="0" t="n">
        <v>11</v>
      </c>
      <c r="AN91" s="0" t="s">
        <v>147</v>
      </c>
      <c r="AO91" s="0" t="s">
        <v>152</v>
      </c>
      <c r="AP91" s="0" t="s">
        <v>153</v>
      </c>
      <c r="AQ91" s="0" t="n">
        <v>9</v>
      </c>
      <c r="AR91" s="0" t="n">
        <v>64</v>
      </c>
      <c r="AS91" s="0" t="n">
        <v>32</v>
      </c>
      <c r="AU91" s="0" t="n">
        <f aca="false">COUNTA($BA$91:$EH$91)</f>
        <v>6</v>
      </c>
      <c r="AV91" s="0" t="n">
        <f aca="false">COUNTIF($BA$91:$EH$91,"D")</f>
        <v>2</v>
      </c>
      <c r="AW91" s="0" t="n">
        <f aca="false">COUNTIF($BA$91:$EH$91,"R")</f>
        <v>0</v>
      </c>
      <c r="AX91" s="0" t="n">
        <f aca="false"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>1</v>
      </c>
      <c r="AY91" s="0" t="n">
        <f aca="false"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>3</v>
      </c>
      <c r="AZ91" s="0" t="n">
        <f aca="false">IF(EH91&lt;&gt;"",1,0)</f>
        <v>0</v>
      </c>
      <c r="BB91" s="0" t="s">
        <v>154</v>
      </c>
      <c r="DW91" s="0" t="s">
        <v>145</v>
      </c>
      <c r="DX91" s="0" t="s">
        <v>155</v>
      </c>
      <c r="EA91" s="0" t="s">
        <v>155</v>
      </c>
      <c r="ED91" s="0" t="s">
        <v>145</v>
      </c>
      <c r="EF91" s="0" t="s">
        <v>155</v>
      </c>
    </row>
    <row r="92" customFormat="false" ht="15" hidden="false" customHeight="false" outlineLevel="0" collapsed="false">
      <c r="A92" s="0" t="s">
        <v>699</v>
      </c>
      <c r="B92" s="0" t="n">
        <v>78</v>
      </c>
      <c r="C92" s="0" t="n">
        <v>460928</v>
      </c>
      <c r="D92" s="0" t="s">
        <v>700</v>
      </c>
      <c r="E92" s="0" t="s">
        <v>701</v>
      </c>
      <c r="F92" s="0" t="str">
        <f aca="false">CONCATENATE(D92," ",LEFT(H92,4),"T=",AU92,"D=",AV92,"R=",AW92,"M=",AX92,"L=",AY92,"B=",AZ92)</f>
        <v>SWEATT T=23D=2R=0M=0L=2B=1</v>
      </c>
      <c r="G92" s="0" t="s">
        <v>474</v>
      </c>
      <c r="I92" s="0" t="s">
        <v>702</v>
      </c>
      <c r="J92" s="0" t="s">
        <v>703</v>
      </c>
      <c r="K92" s="0" t="s">
        <v>144</v>
      </c>
      <c r="M92" s="0" t="s">
        <v>704</v>
      </c>
      <c r="N92" s="0" t="str">
        <f aca="false">RIGHT(M92,LEN(M92)-FIND(" ",M92))</f>
        <v>ROSELAWN AVE NE</v>
      </c>
      <c r="P92" s="0" t="s">
        <v>147</v>
      </c>
      <c r="Q92" s="0" t="s">
        <v>148</v>
      </c>
      <c r="R92" s="0" t="n">
        <v>44483</v>
      </c>
      <c r="AD92" s="0" t="s">
        <v>149</v>
      </c>
      <c r="AE92" s="0" t="s">
        <v>150</v>
      </c>
      <c r="AF92" s="0" t="s">
        <v>151</v>
      </c>
      <c r="AH92" s="0" t="n">
        <v>14</v>
      </c>
      <c r="AI92" s="0" t="n">
        <v>11</v>
      </c>
      <c r="AN92" s="0" t="s">
        <v>147</v>
      </c>
      <c r="AO92" s="0" t="s">
        <v>152</v>
      </c>
      <c r="AP92" s="0" t="s">
        <v>153</v>
      </c>
      <c r="AQ92" s="0" t="n">
        <v>9</v>
      </c>
      <c r="AR92" s="0" t="n">
        <v>64</v>
      </c>
      <c r="AS92" s="0" t="n">
        <v>32</v>
      </c>
      <c r="AU92" s="0" t="n">
        <f aca="false">COUNTA($BA$92:$EH$92)</f>
        <v>23</v>
      </c>
      <c r="AV92" s="0" t="n">
        <f aca="false">COUNTIF($BA$92:$EH$92,"D")</f>
        <v>2</v>
      </c>
      <c r="AW92" s="0" t="n">
        <f aca="false">COUNTIF($BA$92:$EH$92,"R")</f>
        <v>0</v>
      </c>
      <c r="AX92" s="0" t="n">
        <f aca="false"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>0</v>
      </c>
      <c r="AY92" s="0" t="n">
        <f aca="false"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>2</v>
      </c>
      <c r="AZ92" s="0" t="n">
        <f aca="false">IF(EH92&lt;&gt;"",1,0)</f>
        <v>1</v>
      </c>
      <c r="BB92" s="0" t="s">
        <v>154</v>
      </c>
      <c r="BD92" s="0" t="s">
        <v>155</v>
      </c>
      <c r="BF92" s="0" t="s">
        <v>155</v>
      </c>
      <c r="BH92" s="0" t="s">
        <v>155</v>
      </c>
      <c r="BL92" s="0" t="s">
        <v>155</v>
      </c>
      <c r="BP92" s="0" t="s">
        <v>155</v>
      </c>
      <c r="BY92" s="0" t="s">
        <v>145</v>
      </c>
      <c r="CA92" s="0" t="s">
        <v>155</v>
      </c>
      <c r="CK92" s="0" t="s">
        <v>155</v>
      </c>
      <c r="CN92" s="0" t="s">
        <v>155</v>
      </c>
      <c r="CP92" s="0" t="s">
        <v>155</v>
      </c>
      <c r="CT92" s="0" t="s">
        <v>155</v>
      </c>
      <c r="CV92" s="0" t="s">
        <v>155</v>
      </c>
      <c r="CW92" s="0" t="s">
        <v>155</v>
      </c>
      <c r="CZ92" s="0" t="s">
        <v>145</v>
      </c>
      <c r="DC92" s="0" t="s">
        <v>155</v>
      </c>
      <c r="DI92" s="0" t="s">
        <v>155</v>
      </c>
      <c r="DN92" s="0" t="s">
        <v>155</v>
      </c>
      <c r="DU92" s="0" t="s">
        <v>155</v>
      </c>
      <c r="DX92" s="0" t="s">
        <v>155</v>
      </c>
      <c r="EA92" s="0" t="s">
        <v>155</v>
      </c>
      <c r="EF92" s="0" t="s">
        <v>155</v>
      </c>
      <c r="EH92" s="0" t="s">
        <v>155</v>
      </c>
    </row>
    <row r="93" customFormat="false" ht="15" hidden="false" customHeight="false" outlineLevel="0" collapsed="false">
      <c r="A93" s="0" t="s">
        <v>705</v>
      </c>
      <c r="B93" s="0" t="n">
        <v>78</v>
      </c>
      <c r="C93" s="0" t="n">
        <v>15606</v>
      </c>
      <c r="D93" s="0" t="s">
        <v>706</v>
      </c>
      <c r="E93" s="0" t="s">
        <v>707</v>
      </c>
      <c r="F93" s="0" t="str">
        <f aca="false">CONCATENATE(D93," ",LEFT(H93,4),"T=",AU93,"D=",AV93,"R=",AW93,"M=",AX93,"L=",AY93,"B=",AZ93)</f>
        <v>HERNON T=42D=3R=8M=3L=6B=1</v>
      </c>
      <c r="G93" s="0" t="s">
        <v>159</v>
      </c>
      <c r="I93" s="0" t="s">
        <v>708</v>
      </c>
      <c r="J93" s="0" t="s">
        <v>709</v>
      </c>
      <c r="K93" s="0" t="s">
        <v>144</v>
      </c>
      <c r="L93" s="0" t="s">
        <v>145</v>
      </c>
      <c r="M93" s="0" t="s">
        <v>262</v>
      </c>
      <c r="N93" s="0" t="str">
        <f aca="false">RIGHT(M93,LEN(M93)-FIND(" ",M93))</f>
        <v>KENMORE AVE NE</v>
      </c>
      <c r="P93" s="0" t="s">
        <v>147</v>
      </c>
      <c r="Q93" s="0" t="s">
        <v>148</v>
      </c>
      <c r="R93" s="0" t="n">
        <v>44483</v>
      </c>
      <c r="AD93" s="0" t="s">
        <v>149</v>
      </c>
      <c r="AE93" s="0" t="s">
        <v>150</v>
      </c>
      <c r="AF93" s="0" t="s">
        <v>151</v>
      </c>
      <c r="AH93" s="0" t="n">
        <v>14</v>
      </c>
      <c r="AI93" s="0" t="n">
        <v>11</v>
      </c>
      <c r="AN93" s="0" t="s">
        <v>147</v>
      </c>
      <c r="AO93" s="0" t="s">
        <v>152</v>
      </c>
      <c r="AP93" s="0" t="s">
        <v>153</v>
      </c>
      <c r="AQ93" s="0" t="n">
        <v>9</v>
      </c>
      <c r="AR93" s="0" t="n">
        <v>64</v>
      </c>
      <c r="AS93" s="0" t="n">
        <v>32</v>
      </c>
      <c r="AU93" s="0" t="n">
        <f aca="false">COUNTA($BA$93:$EH$93)</f>
        <v>42</v>
      </c>
      <c r="AV93" s="0" t="n">
        <f aca="false">COUNTIF($BA$93:$EH$93,"D")</f>
        <v>3</v>
      </c>
      <c r="AW93" s="0" t="n">
        <f aca="false">COUNTIF($BA$93:$EH$93,"R")</f>
        <v>8</v>
      </c>
      <c r="AX93" s="0" t="n">
        <f aca="false"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>3</v>
      </c>
      <c r="AY93" s="0" t="n">
        <f aca="false"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>6</v>
      </c>
      <c r="AZ93" s="0" t="n">
        <f aca="false">IF(EH93&lt;&gt;"",1,0)</f>
        <v>1</v>
      </c>
      <c r="BB93" s="0" t="s">
        <v>154</v>
      </c>
      <c r="BC93" s="0" t="s">
        <v>155</v>
      </c>
      <c r="BD93" s="0" t="s">
        <v>155</v>
      </c>
      <c r="BE93" s="0" t="s">
        <v>155</v>
      </c>
      <c r="BF93" s="0" t="s">
        <v>155</v>
      </c>
      <c r="BG93" s="0" t="s">
        <v>155</v>
      </c>
      <c r="BH93" s="0" t="s">
        <v>155</v>
      </c>
      <c r="BI93" s="0" t="s">
        <v>155</v>
      </c>
      <c r="BJ93" s="0" t="s">
        <v>155</v>
      </c>
      <c r="BK93" s="0" t="s">
        <v>155</v>
      </c>
      <c r="BL93" s="0" t="s">
        <v>155</v>
      </c>
      <c r="BP93" s="0" t="s">
        <v>155</v>
      </c>
      <c r="BR93" s="0" t="s">
        <v>155</v>
      </c>
      <c r="BS93" s="0" t="s">
        <v>155</v>
      </c>
      <c r="BV93" s="0" t="s">
        <v>155</v>
      </c>
      <c r="BY93" s="0" t="s">
        <v>141</v>
      </c>
      <c r="CA93" s="0" t="s">
        <v>155</v>
      </c>
      <c r="CG93" s="0" t="s">
        <v>155</v>
      </c>
      <c r="CH93" s="0" t="s">
        <v>141</v>
      </c>
      <c r="CK93" s="0" t="s">
        <v>155</v>
      </c>
      <c r="CO93" s="0" t="s">
        <v>141</v>
      </c>
      <c r="CP93" s="0" t="s">
        <v>155</v>
      </c>
      <c r="CT93" s="0" t="s">
        <v>155</v>
      </c>
      <c r="CU93" s="0" t="s">
        <v>141</v>
      </c>
      <c r="CV93" s="0" t="s">
        <v>155</v>
      </c>
      <c r="CY93" s="0" t="s">
        <v>155</v>
      </c>
      <c r="DC93" s="0" t="s">
        <v>155</v>
      </c>
      <c r="DD93" s="0" t="s">
        <v>145</v>
      </c>
      <c r="DF93" s="0" t="s">
        <v>155</v>
      </c>
      <c r="DG93" s="0" t="s">
        <v>141</v>
      </c>
      <c r="DI93" s="0" t="s">
        <v>155</v>
      </c>
      <c r="DL93" s="0" t="s">
        <v>155</v>
      </c>
      <c r="DN93" s="0" t="s">
        <v>155</v>
      </c>
      <c r="DS93" s="0" t="s">
        <v>141</v>
      </c>
      <c r="DT93" s="0" t="s">
        <v>141</v>
      </c>
      <c r="DU93" s="0" t="s">
        <v>155</v>
      </c>
      <c r="DW93" s="0" t="s">
        <v>145</v>
      </c>
      <c r="DX93" s="0" t="s">
        <v>155</v>
      </c>
      <c r="EA93" s="0" t="s">
        <v>155</v>
      </c>
      <c r="ED93" s="0" t="s">
        <v>141</v>
      </c>
      <c r="EF93" s="0" t="s">
        <v>155</v>
      </c>
      <c r="EH93" s="0" t="s">
        <v>145</v>
      </c>
    </row>
    <row r="94" customFormat="false" ht="15" hidden="false" customHeight="false" outlineLevel="0" collapsed="false">
      <c r="A94" s="0" t="s">
        <v>710</v>
      </c>
      <c r="B94" s="0" t="n">
        <v>78</v>
      </c>
      <c r="C94" s="0" t="n">
        <v>490409</v>
      </c>
      <c r="D94" s="0" t="s">
        <v>643</v>
      </c>
      <c r="E94" s="0" t="s">
        <v>711</v>
      </c>
      <c r="F94" s="0" t="str">
        <f aca="false">CONCATENATE(D94," ",LEFT(H94,4),"T=",AU94,"D=",AV94,"R=",AW94,"M=",AX94,"L=",AY94,"B=",AZ94)</f>
        <v>WILLIAMS T=2D=0R=0M=0L=0B=0</v>
      </c>
      <c r="G94" s="0" t="s">
        <v>300</v>
      </c>
      <c r="I94" s="0" t="s">
        <v>712</v>
      </c>
      <c r="J94" s="0" t="s">
        <v>713</v>
      </c>
      <c r="K94" s="0" t="s">
        <v>144</v>
      </c>
      <c r="M94" s="0" t="s">
        <v>714</v>
      </c>
      <c r="N94" s="0" t="str">
        <f aca="false">RIGHT(M94,LEN(M94)-FIND(" ",M94))</f>
        <v>WILLARD AVE NE</v>
      </c>
      <c r="P94" s="0" t="s">
        <v>147</v>
      </c>
      <c r="Q94" s="0" t="s">
        <v>148</v>
      </c>
      <c r="R94" s="0" t="n">
        <v>44483</v>
      </c>
      <c r="AD94" s="0" t="s">
        <v>149</v>
      </c>
      <c r="AE94" s="0" t="s">
        <v>150</v>
      </c>
      <c r="AF94" s="0" t="s">
        <v>151</v>
      </c>
      <c r="AH94" s="0" t="n">
        <v>14</v>
      </c>
      <c r="AI94" s="0" t="n">
        <v>11</v>
      </c>
      <c r="AN94" s="0" t="s">
        <v>147</v>
      </c>
      <c r="AO94" s="0" t="s">
        <v>152</v>
      </c>
      <c r="AP94" s="0" t="s">
        <v>153</v>
      </c>
      <c r="AQ94" s="0" t="n">
        <v>9</v>
      </c>
      <c r="AR94" s="0" t="n">
        <v>64</v>
      </c>
      <c r="AS94" s="0" t="n">
        <v>32</v>
      </c>
      <c r="AU94" s="0" t="n">
        <f aca="false">COUNTA($BA$94:$EH$94)</f>
        <v>2</v>
      </c>
      <c r="AV94" s="0" t="n">
        <f aca="false">COUNTIF($BA$94:$EH$94,"D")</f>
        <v>0</v>
      </c>
      <c r="AW94" s="0" t="n">
        <f aca="false">COUNTIF($BA$94:$EH$94,"R")</f>
        <v>0</v>
      </c>
      <c r="AX94" s="0" t="n">
        <f aca="false"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>0</v>
      </c>
      <c r="AY94" s="0" t="n">
        <f aca="false"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>0</v>
      </c>
      <c r="AZ94" s="0" t="n">
        <f aca="false">IF(EH94&lt;&gt;"",1,0)</f>
        <v>0</v>
      </c>
      <c r="BB94" s="0" t="s">
        <v>154</v>
      </c>
      <c r="EF94" s="0" t="s">
        <v>155</v>
      </c>
    </row>
    <row r="95" customFormat="false" ht="15" hidden="false" customHeight="false" outlineLevel="0" collapsed="false">
      <c r="A95" s="0" t="s">
        <v>715</v>
      </c>
      <c r="B95" s="0" t="n">
        <v>78</v>
      </c>
      <c r="C95" s="0" t="n">
        <v>286702</v>
      </c>
      <c r="D95" s="0" t="s">
        <v>716</v>
      </c>
      <c r="E95" s="0" t="s">
        <v>717</v>
      </c>
      <c r="F95" s="0" t="str">
        <f aca="false">CONCATENATE(D95," ",LEFT(H95,4),"T=",AU95,"D=",AV95,"R=",AW95,"M=",AX95,"L=",AY95,"B=",AZ95)</f>
        <v>MILLER T=7D=1R=0M=0L=0B=0</v>
      </c>
      <c r="G95" s="0" t="s">
        <v>222</v>
      </c>
      <c r="I95" s="0" t="s">
        <v>718</v>
      </c>
      <c r="J95" s="0" t="s">
        <v>719</v>
      </c>
      <c r="K95" s="0" t="s">
        <v>144</v>
      </c>
      <c r="M95" s="0" t="s">
        <v>720</v>
      </c>
      <c r="N95" s="0" t="str">
        <f aca="false">RIGHT(M95,LEN(M95)-FIND(" ",M95))</f>
        <v>KENILWORTH AVE NE</v>
      </c>
      <c r="P95" s="0" t="s">
        <v>147</v>
      </c>
      <c r="Q95" s="0" t="s">
        <v>148</v>
      </c>
      <c r="R95" s="0" t="n">
        <v>44483</v>
      </c>
      <c r="AD95" s="0" t="s">
        <v>149</v>
      </c>
      <c r="AE95" s="0" t="s">
        <v>150</v>
      </c>
      <c r="AF95" s="0" t="s">
        <v>151</v>
      </c>
      <c r="AH95" s="0" t="n">
        <v>14</v>
      </c>
      <c r="AI95" s="0" t="n">
        <v>11</v>
      </c>
      <c r="AN95" s="0" t="s">
        <v>147</v>
      </c>
      <c r="AO95" s="0" t="s">
        <v>152</v>
      </c>
      <c r="AP95" s="0" t="s">
        <v>153</v>
      </c>
      <c r="AQ95" s="0" t="n">
        <v>9</v>
      </c>
      <c r="AR95" s="0" t="n">
        <v>64</v>
      </c>
      <c r="AS95" s="0" t="n">
        <v>32</v>
      </c>
      <c r="AU95" s="0" t="n">
        <f aca="false">COUNTA($BA$95:$EH$95)</f>
        <v>7</v>
      </c>
      <c r="AV95" s="0" t="n">
        <f aca="false">COUNTIF($BA$95:$EH$95,"D")</f>
        <v>1</v>
      </c>
      <c r="AW95" s="0" t="n">
        <f aca="false">COUNTIF($BA$95:$EH$95,"R")</f>
        <v>0</v>
      </c>
      <c r="AX95" s="0" t="n">
        <f aca="false"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>0</v>
      </c>
      <c r="AY95" s="0" t="n">
        <f aca="false"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>0</v>
      </c>
      <c r="AZ95" s="0" t="n">
        <f aca="false">IF(EH95&lt;&gt;"",1,0)</f>
        <v>0</v>
      </c>
      <c r="BB95" s="0" t="s">
        <v>154</v>
      </c>
      <c r="BL95" s="0" t="s">
        <v>155</v>
      </c>
      <c r="BS95" s="0" t="s">
        <v>155</v>
      </c>
      <c r="BY95" s="0" t="s">
        <v>145</v>
      </c>
      <c r="CA95" s="0" t="s">
        <v>155</v>
      </c>
      <c r="CP95" s="0" t="s">
        <v>155</v>
      </c>
      <c r="EF95" s="0" t="s">
        <v>155</v>
      </c>
    </row>
    <row r="96" customFormat="false" ht="15" hidden="false" customHeight="false" outlineLevel="0" collapsed="false">
      <c r="A96" s="0" t="s">
        <v>721</v>
      </c>
      <c r="B96" s="0" t="n">
        <v>78</v>
      </c>
      <c r="C96" s="0" t="n">
        <v>488634</v>
      </c>
      <c r="D96" s="0" t="s">
        <v>722</v>
      </c>
      <c r="E96" s="0" t="s">
        <v>723</v>
      </c>
      <c r="F96" s="0" t="str">
        <f aca="false">CONCATENATE(D96," ",LEFT(H96,4),"T=",AU96,"D=",AV96,"R=",AW96,"M=",AX96,"L=",AY96,"B=",AZ96)</f>
        <v>GRAHAM T=2D=0R=0M=0L=0B=0</v>
      </c>
      <c r="G96" s="0" t="s">
        <v>724</v>
      </c>
      <c r="I96" s="0" t="s">
        <v>725</v>
      </c>
      <c r="J96" s="0" t="s">
        <v>726</v>
      </c>
      <c r="K96" s="0" t="s">
        <v>144</v>
      </c>
      <c r="M96" s="0" t="s">
        <v>727</v>
      </c>
      <c r="N96" s="0" t="str">
        <f aca="false">RIGHT(M96,LEN(M96)-FIND(" ",M96))</f>
        <v>GENESEE AVE NE</v>
      </c>
      <c r="P96" s="0" t="s">
        <v>147</v>
      </c>
      <c r="Q96" s="0" t="s">
        <v>148</v>
      </c>
      <c r="R96" s="0" t="n">
        <v>44483</v>
      </c>
      <c r="AD96" s="0" t="s">
        <v>149</v>
      </c>
      <c r="AE96" s="0" t="s">
        <v>150</v>
      </c>
      <c r="AF96" s="0" t="s">
        <v>151</v>
      </c>
      <c r="AH96" s="0" t="n">
        <v>14</v>
      </c>
      <c r="AI96" s="0" t="n">
        <v>11</v>
      </c>
      <c r="AN96" s="0" t="s">
        <v>147</v>
      </c>
      <c r="AO96" s="0" t="s">
        <v>152</v>
      </c>
      <c r="AP96" s="0" t="s">
        <v>153</v>
      </c>
      <c r="AQ96" s="0" t="n">
        <v>9</v>
      </c>
      <c r="AR96" s="0" t="n">
        <v>64</v>
      </c>
      <c r="AS96" s="0" t="n">
        <v>32</v>
      </c>
      <c r="AU96" s="0" t="n">
        <f aca="false">COUNTA($BA$96:$EH$96)</f>
        <v>2</v>
      </c>
      <c r="AV96" s="0" t="n">
        <f aca="false">COUNTIF($BA$96:$EH$96,"D")</f>
        <v>0</v>
      </c>
      <c r="AW96" s="0" t="n">
        <f aca="false">COUNTIF($BA$96:$EH$96,"R")</f>
        <v>0</v>
      </c>
      <c r="AX96" s="0" t="n">
        <f aca="false"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>0</v>
      </c>
      <c r="AY96" s="0" t="n">
        <f aca="false"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>0</v>
      </c>
      <c r="AZ96" s="0" t="n">
        <f aca="false">IF(EH96&lt;&gt;"",1,0)</f>
        <v>0</v>
      </c>
      <c r="BB96" s="0" t="s">
        <v>154</v>
      </c>
      <c r="EF96" s="0" t="s">
        <v>155</v>
      </c>
    </row>
    <row r="97" customFormat="false" ht="15" hidden="false" customHeight="false" outlineLevel="0" collapsed="false">
      <c r="A97" s="0" t="s">
        <v>728</v>
      </c>
      <c r="B97" s="0" t="n">
        <v>78</v>
      </c>
      <c r="C97" s="0" t="n">
        <v>209083</v>
      </c>
      <c r="D97" s="0" t="s">
        <v>729</v>
      </c>
      <c r="E97" s="0" t="s">
        <v>730</v>
      </c>
      <c r="F97" s="0" t="str">
        <f aca="false">CONCATENATE(D97," ",LEFT(H97,4),"T=",AU97,"D=",AV97,"R=",AW97,"M=",AX97,"L=",AY97,"B=",AZ97)</f>
        <v>HARSCH T=40D=8R=0M=2L=6B=1</v>
      </c>
      <c r="I97" s="0" t="s">
        <v>731</v>
      </c>
      <c r="J97" s="0" t="s">
        <v>732</v>
      </c>
      <c r="K97" s="0" t="s">
        <v>144</v>
      </c>
      <c r="L97" s="0" t="s">
        <v>145</v>
      </c>
      <c r="M97" s="0" t="s">
        <v>733</v>
      </c>
      <c r="N97" s="0" t="str">
        <f aca="false">RIGHT(M97,LEN(M97)-FIND(" ",M97))</f>
        <v>BONNIE BRAE AVE NE</v>
      </c>
      <c r="P97" s="0" t="s">
        <v>147</v>
      </c>
      <c r="Q97" s="0" t="s">
        <v>148</v>
      </c>
      <c r="R97" s="0" t="n">
        <v>44483</v>
      </c>
      <c r="AD97" s="0" t="s">
        <v>149</v>
      </c>
      <c r="AE97" s="0" t="s">
        <v>150</v>
      </c>
      <c r="AF97" s="0" t="s">
        <v>151</v>
      </c>
      <c r="AH97" s="0" t="n">
        <v>14</v>
      </c>
      <c r="AI97" s="0" t="n">
        <v>11</v>
      </c>
      <c r="AN97" s="0" t="s">
        <v>147</v>
      </c>
      <c r="AO97" s="0" t="s">
        <v>152</v>
      </c>
      <c r="AP97" s="0" t="s">
        <v>153</v>
      </c>
      <c r="AQ97" s="0" t="n">
        <v>9</v>
      </c>
      <c r="AR97" s="0" t="n">
        <v>64</v>
      </c>
      <c r="AS97" s="0" t="n">
        <v>32</v>
      </c>
      <c r="AU97" s="0" t="n">
        <f aca="false">COUNTA($BA$97:$EH$97)</f>
        <v>40</v>
      </c>
      <c r="AV97" s="0" t="n">
        <f aca="false">COUNTIF($BA$97:$EH$97,"D")</f>
        <v>8</v>
      </c>
      <c r="AW97" s="0" t="n">
        <f aca="false">COUNTIF($BA$97:$EH$97,"R")</f>
        <v>0</v>
      </c>
      <c r="AX97" s="0" t="n">
        <f aca="false"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>2</v>
      </c>
      <c r="AY97" s="0" t="n">
        <f aca="false"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>6</v>
      </c>
      <c r="AZ97" s="0" t="n">
        <f aca="false">IF(EH97&lt;&gt;"",1,0)</f>
        <v>1</v>
      </c>
      <c r="BB97" s="0" t="s">
        <v>154</v>
      </c>
      <c r="BC97" s="0" t="s">
        <v>155</v>
      </c>
      <c r="BD97" s="0" t="s">
        <v>155</v>
      </c>
      <c r="BE97" s="0" t="s">
        <v>155</v>
      </c>
      <c r="BF97" s="0" t="s">
        <v>155</v>
      </c>
      <c r="BG97" s="0" t="s">
        <v>155</v>
      </c>
      <c r="BH97" s="0" t="s">
        <v>155</v>
      </c>
      <c r="BI97" s="0" t="s">
        <v>155</v>
      </c>
      <c r="BJ97" s="0" t="s">
        <v>155</v>
      </c>
      <c r="BK97" s="0" t="s">
        <v>155</v>
      </c>
      <c r="BL97" s="0" t="s">
        <v>155</v>
      </c>
      <c r="BP97" s="0" t="s">
        <v>155</v>
      </c>
      <c r="BR97" s="0" t="s">
        <v>155</v>
      </c>
      <c r="BS97" s="0" t="s">
        <v>155</v>
      </c>
      <c r="BV97" s="0" t="s">
        <v>155</v>
      </c>
      <c r="BY97" s="0" t="s">
        <v>145</v>
      </c>
      <c r="CG97" s="0" t="s">
        <v>155</v>
      </c>
      <c r="CK97" s="0" t="s">
        <v>155</v>
      </c>
      <c r="CN97" s="0" t="s">
        <v>155</v>
      </c>
      <c r="CP97" s="0" t="s">
        <v>155</v>
      </c>
      <c r="CT97" s="0" t="s">
        <v>155</v>
      </c>
      <c r="CV97" s="0" t="s">
        <v>155</v>
      </c>
      <c r="CY97" s="0" t="s">
        <v>155</v>
      </c>
      <c r="CZ97" s="0" t="s">
        <v>145</v>
      </c>
      <c r="DC97" s="0" t="s">
        <v>155</v>
      </c>
      <c r="DF97" s="0" t="s">
        <v>155</v>
      </c>
      <c r="DG97" s="0" t="s">
        <v>145</v>
      </c>
      <c r="DI97" s="0" t="s">
        <v>155</v>
      </c>
      <c r="DJ97" s="0" t="s">
        <v>145</v>
      </c>
      <c r="DL97" s="0" t="s">
        <v>155</v>
      </c>
      <c r="DM97" s="0" t="s">
        <v>145</v>
      </c>
      <c r="DN97" s="0" t="s">
        <v>155</v>
      </c>
      <c r="DR97" s="0" t="s">
        <v>155</v>
      </c>
      <c r="DS97" s="0" t="s">
        <v>145</v>
      </c>
      <c r="DU97" s="0" t="s">
        <v>155</v>
      </c>
      <c r="DX97" s="0" t="s">
        <v>155</v>
      </c>
      <c r="EA97" s="0" t="s">
        <v>155</v>
      </c>
      <c r="ED97" s="0" t="s">
        <v>145</v>
      </c>
      <c r="EF97" s="0" t="s">
        <v>155</v>
      </c>
      <c r="EH97" s="0" t="s">
        <v>145</v>
      </c>
    </row>
    <row r="98" customFormat="false" ht="15" hidden="false" customHeight="false" outlineLevel="0" collapsed="false">
      <c r="A98" s="0" t="s">
        <v>734</v>
      </c>
      <c r="B98" s="0" t="n">
        <v>78</v>
      </c>
      <c r="C98" s="0" t="n">
        <v>452719</v>
      </c>
      <c r="D98" s="0" t="s">
        <v>735</v>
      </c>
      <c r="E98" s="0" t="s">
        <v>736</v>
      </c>
      <c r="F98" s="0" t="str">
        <f aca="false">CONCATENATE(D98," ",LEFT(H98,4),"T=",AU98,"D=",AV98,"R=",AW98,"M=",AX98,"L=",AY98,"B=",AZ98)</f>
        <v>DENNIS T=3D=0R=0M=0L=0B=0</v>
      </c>
      <c r="G98" s="0" t="s">
        <v>737</v>
      </c>
      <c r="I98" s="0" t="s">
        <v>738</v>
      </c>
      <c r="J98" s="0" t="s">
        <v>739</v>
      </c>
      <c r="K98" s="0" t="s">
        <v>169</v>
      </c>
      <c r="M98" s="0" t="s">
        <v>740</v>
      </c>
      <c r="N98" s="0" t="str">
        <f aca="false">RIGHT(M98,LEN(M98)-FIND(" ",M98))</f>
        <v>BONNIE BRAE AVE NE</v>
      </c>
      <c r="P98" s="0" t="s">
        <v>147</v>
      </c>
      <c r="Q98" s="0" t="s">
        <v>148</v>
      </c>
      <c r="R98" s="0" t="n">
        <v>44483</v>
      </c>
      <c r="AD98" s="0" t="s">
        <v>149</v>
      </c>
      <c r="AE98" s="0" t="s">
        <v>150</v>
      </c>
      <c r="AF98" s="0" t="s">
        <v>151</v>
      </c>
      <c r="AH98" s="0" t="n">
        <v>14</v>
      </c>
      <c r="AI98" s="0" t="n">
        <v>11</v>
      </c>
      <c r="AN98" s="0" t="s">
        <v>147</v>
      </c>
      <c r="AO98" s="0" t="s">
        <v>152</v>
      </c>
      <c r="AP98" s="0" t="s">
        <v>153</v>
      </c>
      <c r="AQ98" s="0" t="n">
        <v>9</v>
      </c>
      <c r="AR98" s="0" t="n">
        <v>64</v>
      </c>
      <c r="AS98" s="0" t="n">
        <v>32</v>
      </c>
      <c r="AU98" s="0" t="n">
        <f aca="false">COUNTA($BA$98:$EH$98)</f>
        <v>3</v>
      </c>
      <c r="AV98" s="0" t="n">
        <f aca="false">COUNTIF($BA$98:$EH$98,"D")</f>
        <v>0</v>
      </c>
      <c r="AW98" s="0" t="n">
        <f aca="false">COUNTIF($BA$98:$EH$98,"R")</f>
        <v>0</v>
      </c>
      <c r="AX98" s="0" t="n">
        <f aca="false"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>0</v>
      </c>
      <c r="AY98" s="0" t="n">
        <f aca="false"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>0</v>
      </c>
      <c r="AZ98" s="0" t="n">
        <f aca="false">IF(EH98&lt;&gt;"",1,0)</f>
        <v>0</v>
      </c>
      <c r="BB98" s="0" t="s">
        <v>154</v>
      </c>
      <c r="CN98" s="0" t="s">
        <v>155</v>
      </c>
      <c r="DN98" s="0" t="s">
        <v>155</v>
      </c>
    </row>
    <row r="99" customFormat="false" ht="15" hidden="false" customHeight="false" outlineLevel="0" collapsed="false">
      <c r="A99" s="0" t="s">
        <v>741</v>
      </c>
      <c r="B99" s="0" t="n">
        <v>78</v>
      </c>
      <c r="C99" s="0" t="n">
        <v>133071</v>
      </c>
      <c r="D99" s="0" t="s">
        <v>742</v>
      </c>
      <c r="E99" s="0" t="s">
        <v>743</v>
      </c>
      <c r="F99" s="0" t="str">
        <f aca="false">CONCATENATE(D99," ",LEFT(H99,4),"T=",AU99,"D=",AV99,"R=",AW99,"M=",AX99,"L=",AY99,"B=",AZ99)</f>
        <v>BORDER T=39D=12R=0M=3L=5B=1</v>
      </c>
      <c r="G99" s="0" t="s">
        <v>201</v>
      </c>
      <c r="I99" s="0" t="s">
        <v>744</v>
      </c>
      <c r="J99" s="0" t="s">
        <v>745</v>
      </c>
      <c r="K99" s="0" t="s">
        <v>144</v>
      </c>
      <c r="L99" s="0" t="s">
        <v>145</v>
      </c>
      <c r="M99" s="0" t="s">
        <v>746</v>
      </c>
      <c r="N99" s="0" t="str">
        <f aca="false">RIGHT(M99,LEN(M99)-FIND(" ",M99))</f>
        <v>FAIRMOUNT AVE NE</v>
      </c>
      <c r="P99" s="0" t="s">
        <v>147</v>
      </c>
      <c r="Q99" s="0" t="s">
        <v>148</v>
      </c>
      <c r="R99" s="0" t="n">
        <v>44483</v>
      </c>
      <c r="AD99" s="0" t="s">
        <v>149</v>
      </c>
      <c r="AE99" s="0" t="s">
        <v>150</v>
      </c>
      <c r="AF99" s="0" t="s">
        <v>151</v>
      </c>
      <c r="AH99" s="0" t="n">
        <v>14</v>
      </c>
      <c r="AI99" s="0" t="n">
        <v>11</v>
      </c>
      <c r="AN99" s="0" t="s">
        <v>147</v>
      </c>
      <c r="AO99" s="0" t="s">
        <v>152</v>
      </c>
      <c r="AP99" s="0" t="s">
        <v>153</v>
      </c>
      <c r="AQ99" s="0" t="n">
        <v>9</v>
      </c>
      <c r="AR99" s="0" t="n">
        <v>64</v>
      </c>
      <c r="AS99" s="0" t="n">
        <v>32</v>
      </c>
      <c r="AU99" s="0" t="n">
        <f aca="false">COUNTA($BA$99:$EH$99)</f>
        <v>39</v>
      </c>
      <c r="AV99" s="0" t="n">
        <f aca="false">COUNTIF($BA$99:$EH$99,"D")</f>
        <v>12</v>
      </c>
      <c r="AW99" s="0" t="n">
        <f aca="false">COUNTIF($BA$99:$EH$99,"R")</f>
        <v>0</v>
      </c>
      <c r="AX99" s="0" t="n">
        <f aca="false"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>3</v>
      </c>
      <c r="AY99" s="0" t="n">
        <f aca="false"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>5</v>
      </c>
      <c r="AZ99" s="0" t="n">
        <f aca="false">IF(EH99&lt;&gt;"",1,0)</f>
        <v>1</v>
      </c>
      <c r="BB99" s="0" t="s">
        <v>154</v>
      </c>
      <c r="BC99" s="0" t="s">
        <v>155</v>
      </c>
      <c r="BD99" s="0" t="s">
        <v>155</v>
      </c>
      <c r="BF99" s="0" t="s">
        <v>155</v>
      </c>
      <c r="BG99" s="0" t="s">
        <v>155</v>
      </c>
      <c r="BH99" s="0" t="s">
        <v>155</v>
      </c>
      <c r="BK99" s="0" t="s">
        <v>155</v>
      </c>
      <c r="BL99" s="0" t="s">
        <v>155</v>
      </c>
      <c r="BP99" s="0" t="s">
        <v>155</v>
      </c>
      <c r="BS99" s="0" t="s">
        <v>155</v>
      </c>
      <c r="BV99" s="0" t="s">
        <v>155</v>
      </c>
      <c r="BY99" s="0" t="s">
        <v>145</v>
      </c>
      <c r="CA99" s="0" t="s">
        <v>155</v>
      </c>
      <c r="CG99" s="0" t="s">
        <v>155</v>
      </c>
      <c r="CH99" s="0" t="s">
        <v>145</v>
      </c>
      <c r="CK99" s="0" t="s">
        <v>155</v>
      </c>
      <c r="CL99" s="0" t="s">
        <v>145</v>
      </c>
      <c r="CN99" s="0" t="s">
        <v>155</v>
      </c>
      <c r="CO99" s="0" t="s">
        <v>145</v>
      </c>
      <c r="CP99" s="0" t="s">
        <v>155</v>
      </c>
      <c r="CT99" s="0" t="s">
        <v>155</v>
      </c>
      <c r="CU99" s="0" t="s">
        <v>145</v>
      </c>
      <c r="CV99" s="0" t="s">
        <v>155</v>
      </c>
      <c r="CY99" s="0" t="s">
        <v>155</v>
      </c>
      <c r="CZ99" s="0" t="s">
        <v>145</v>
      </c>
      <c r="DC99" s="0" t="s">
        <v>155</v>
      </c>
      <c r="DF99" s="0" t="s">
        <v>155</v>
      </c>
      <c r="DG99" s="0" t="s">
        <v>145</v>
      </c>
      <c r="DI99" s="0" t="s">
        <v>155</v>
      </c>
      <c r="DL99" s="0" t="s">
        <v>155</v>
      </c>
      <c r="DM99" s="0" t="s">
        <v>145</v>
      </c>
      <c r="DN99" s="0" t="s">
        <v>155</v>
      </c>
      <c r="DS99" s="0" t="s">
        <v>145</v>
      </c>
      <c r="DU99" s="0" t="s">
        <v>155</v>
      </c>
      <c r="DW99" s="0" t="s">
        <v>145</v>
      </c>
      <c r="EA99" s="0" t="s">
        <v>155</v>
      </c>
      <c r="ED99" s="0" t="s">
        <v>145</v>
      </c>
      <c r="EF99" s="0" t="s">
        <v>155</v>
      </c>
      <c r="EH99" s="0" t="s">
        <v>145</v>
      </c>
    </row>
    <row r="100" customFormat="false" ht="15" hidden="false" customHeight="false" outlineLevel="0" collapsed="false">
      <c r="A100" s="0" t="s">
        <v>747</v>
      </c>
      <c r="B100" s="0" t="n">
        <v>78</v>
      </c>
      <c r="C100" s="0" t="n">
        <v>429850</v>
      </c>
      <c r="D100" s="0" t="s">
        <v>748</v>
      </c>
      <c r="E100" s="0" t="s">
        <v>749</v>
      </c>
      <c r="F100" s="0" t="str">
        <f aca="false">CONCATENATE(D100," ",LEFT(H100,4),"T=",AU100,"D=",AV100,"R=",AW100,"M=",AX100,"L=",AY100,"B=",AZ100)</f>
        <v>WIESEN T=1D=0R=0M=0L=0B=0</v>
      </c>
      <c r="G100" s="0" t="s">
        <v>141</v>
      </c>
      <c r="I100" s="0" t="s">
        <v>750</v>
      </c>
      <c r="J100" s="0" t="s">
        <v>751</v>
      </c>
      <c r="K100" s="0" t="s">
        <v>169</v>
      </c>
      <c r="M100" s="0" t="s">
        <v>225</v>
      </c>
      <c r="N100" s="0" t="str">
        <f aca="false">RIGHT(M100,LEN(M100)-FIND(" ",M100))</f>
        <v>PERKINSWOOD BLVD NE</v>
      </c>
      <c r="P100" s="0" t="s">
        <v>147</v>
      </c>
      <c r="Q100" s="0" t="s">
        <v>148</v>
      </c>
      <c r="R100" s="0" t="n">
        <v>44483</v>
      </c>
      <c r="AD100" s="0" t="s">
        <v>149</v>
      </c>
      <c r="AE100" s="0" t="s">
        <v>150</v>
      </c>
      <c r="AF100" s="0" t="s">
        <v>151</v>
      </c>
      <c r="AH100" s="0" t="n">
        <v>14</v>
      </c>
      <c r="AI100" s="0" t="n">
        <v>11</v>
      </c>
      <c r="AN100" s="0" t="s">
        <v>147</v>
      </c>
      <c r="AO100" s="0" t="s">
        <v>152</v>
      </c>
      <c r="AP100" s="0" t="s">
        <v>153</v>
      </c>
      <c r="AQ100" s="0" t="n">
        <v>9</v>
      </c>
      <c r="AR100" s="0" t="n">
        <v>64</v>
      </c>
      <c r="AS100" s="0" t="n">
        <v>32</v>
      </c>
      <c r="AU100" s="0" t="n">
        <f aca="false">COUNTA($BA$100:$EH$100)</f>
        <v>1</v>
      </c>
      <c r="AV100" s="0" t="n">
        <f aca="false">COUNTIF($BA$100:$EH$100,"D")</f>
        <v>0</v>
      </c>
      <c r="AW100" s="0" t="n">
        <f aca="false">COUNTIF($BA$100:$EH$100,"R")</f>
        <v>0</v>
      </c>
      <c r="AX100" s="0" t="n">
        <f aca="false"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>0</v>
      </c>
      <c r="AY100" s="0" t="n">
        <f aca="false"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>0</v>
      </c>
      <c r="AZ100" s="0" t="n">
        <f aca="false">IF(EH100&lt;&gt;"",1,0)</f>
        <v>0</v>
      </c>
      <c r="BB100" s="0" t="s">
        <v>154</v>
      </c>
    </row>
    <row r="101" customFormat="false" ht="15" hidden="false" customHeight="false" outlineLevel="0" collapsed="false">
      <c r="A101" s="0" t="s">
        <v>752</v>
      </c>
      <c r="B101" s="0" t="n">
        <v>78</v>
      </c>
      <c r="C101" s="0" t="n">
        <v>489962</v>
      </c>
      <c r="D101" s="0" t="s">
        <v>753</v>
      </c>
      <c r="E101" s="0" t="s">
        <v>754</v>
      </c>
      <c r="F101" s="0" t="str">
        <f aca="false">CONCATENATE(D101," ",LEFT(H101,4),"T=",AU101,"D=",AV101,"R=",AW101,"M=",AX101,"L=",AY101,"B=",AZ101)</f>
        <v>KOLASINSKI T=2D=0R=0M=0L=0B=0</v>
      </c>
      <c r="I101" s="0" t="s">
        <v>755</v>
      </c>
      <c r="J101" s="0" t="s">
        <v>756</v>
      </c>
      <c r="K101" s="0" t="s">
        <v>144</v>
      </c>
      <c r="M101" s="0" t="s">
        <v>757</v>
      </c>
      <c r="N101" s="0" t="str">
        <f aca="false">RIGHT(M101,LEN(M101)-FIND(" ",M101))</f>
        <v>WOODLAND AVE NE</v>
      </c>
      <c r="P101" s="0" t="s">
        <v>147</v>
      </c>
      <c r="Q101" s="0" t="s">
        <v>148</v>
      </c>
      <c r="R101" s="0" t="n">
        <v>44483</v>
      </c>
      <c r="AD101" s="0" t="s">
        <v>149</v>
      </c>
      <c r="AE101" s="0" t="s">
        <v>150</v>
      </c>
      <c r="AF101" s="0" t="s">
        <v>151</v>
      </c>
      <c r="AH101" s="0" t="n">
        <v>14</v>
      </c>
      <c r="AI101" s="0" t="n">
        <v>11</v>
      </c>
      <c r="AN101" s="0" t="s">
        <v>147</v>
      </c>
      <c r="AO101" s="0" t="s">
        <v>152</v>
      </c>
      <c r="AP101" s="0" t="s">
        <v>153</v>
      </c>
      <c r="AQ101" s="0" t="n">
        <v>9</v>
      </c>
      <c r="AR101" s="0" t="n">
        <v>64</v>
      </c>
      <c r="AS101" s="0" t="n">
        <v>32</v>
      </c>
      <c r="AU101" s="0" t="n">
        <f aca="false">COUNTA($BA$101:$EH$101)</f>
        <v>2</v>
      </c>
      <c r="AV101" s="0" t="n">
        <f aca="false">COUNTIF($BA$101:$EH$101,"D")</f>
        <v>0</v>
      </c>
      <c r="AW101" s="0" t="n">
        <f aca="false">COUNTIF($BA$101:$EH$101,"R")</f>
        <v>0</v>
      </c>
      <c r="AX101" s="0" t="n">
        <f aca="false"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>0</v>
      </c>
      <c r="AY101" s="0" t="n">
        <f aca="false"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>0</v>
      </c>
      <c r="AZ101" s="0" t="n">
        <f aca="false">IF(EH101&lt;&gt;"",1,0)</f>
        <v>0</v>
      </c>
      <c r="BB101" s="0" t="s">
        <v>154</v>
      </c>
      <c r="EF101" s="0" t="s">
        <v>155</v>
      </c>
    </row>
    <row r="102" customFormat="false" ht="15" hidden="false" customHeight="false" outlineLevel="0" collapsed="false">
      <c r="A102" s="0" t="s">
        <v>758</v>
      </c>
      <c r="B102" s="0" t="n">
        <v>78</v>
      </c>
      <c r="C102" s="0" t="n">
        <v>391722</v>
      </c>
      <c r="D102" s="0" t="s">
        <v>759</v>
      </c>
      <c r="E102" s="0" t="s">
        <v>760</v>
      </c>
      <c r="F102" s="0" t="str">
        <f aca="false">CONCATENATE(D102," ",LEFT(H102,4),"T=",AU102,"D=",AV102,"R=",AW102,"M=",AX102,"L=",AY102,"B=",AZ102)</f>
        <v>AMADEI T=10D=0R=0M=0L=0B=0</v>
      </c>
      <c r="G102" s="0" t="s">
        <v>222</v>
      </c>
      <c r="I102" s="0" t="s">
        <v>761</v>
      </c>
      <c r="J102" s="0" t="s">
        <v>762</v>
      </c>
      <c r="K102" s="0" t="s">
        <v>144</v>
      </c>
      <c r="M102" s="0" t="s">
        <v>763</v>
      </c>
      <c r="N102" s="0" t="str">
        <f aca="false">RIGHT(M102,LEN(M102)-FIND(" ",M102))</f>
        <v>BELVEDERE AVE NE</v>
      </c>
      <c r="P102" s="0" t="s">
        <v>147</v>
      </c>
      <c r="Q102" s="0" t="s">
        <v>148</v>
      </c>
      <c r="R102" s="0" t="n">
        <v>44483</v>
      </c>
      <c r="AD102" s="0" t="s">
        <v>149</v>
      </c>
      <c r="AE102" s="0" t="s">
        <v>150</v>
      </c>
      <c r="AF102" s="0" t="s">
        <v>151</v>
      </c>
      <c r="AH102" s="0" t="n">
        <v>14</v>
      </c>
      <c r="AI102" s="0" t="n">
        <v>11</v>
      </c>
      <c r="AN102" s="0" t="s">
        <v>147</v>
      </c>
      <c r="AO102" s="0" t="s">
        <v>152</v>
      </c>
      <c r="AP102" s="0" t="s">
        <v>153</v>
      </c>
      <c r="AQ102" s="0" t="n">
        <v>9</v>
      </c>
      <c r="AR102" s="0" t="n">
        <v>64</v>
      </c>
      <c r="AS102" s="0" t="n">
        <v>32</v>
      </c>
      <c r="AU102" s="0" t="n">
        <f aca="false">COUNTA($BA$102:$EH$102)</f>
        <v>10</v>
      </c>
      <c r="AV102" s="0" t="n">
        <f aca="false">COUNTIF($BA$102:$EH$102,"D")</f>
        <v>0</v>
      </c>
      <c r="AW102" s="0" t="n">
        <f aca="false">COUNTIF($BA$102:$EH$102,"R")</f>
        <v>0</v>
      </c>
      <c r="AX102" s="0" t="n">
        <f aca="false"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>0</v>
      </c>
      <c r="AY102" s="0" t="n">
        <f aca="false"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>0</v>
      </c>
      <c r="AZ102" s="0" t="n">
        <f aca="false">IF(EH102&lt;&gt;"",1,0)</f>
        <v>0</v>
      </c>
      <c r="BB102" s="0" t="s">
        <v>154</v>
      </c>
      <c r="BC102" s="0" t="s">
        <v>155</v>
      </c>
      <c r="BD102" s="0" t="s">
        <v>155</v>
      </c>
      <c r="BF102" s="0" t="s">
        <v>155</v>
      </c>
      <c r="BH102" s="0" t="s">
        <v>155</v>
      </c>
      <c r="BJ102" s="0" t="s">
        <v>155</v>
      </c>
      <c r="BL102" s="0" t="s">
        <v>155</v>
      </c>
      <c r="CP102" s="0" t="s">
        <v>155</v>
      </c>
      <c r="DC102" s="0" t="s">
        <v>155</v>
      </c>
      <c r="DN102" s="0" t="s">
        <v>155</v>
      </c>
    </row>
    <row r="103" customFormat="false" ht="15" hidden="false" customHeight="false" outlineLevel="0" collapsed="false">
      <c r="A103" s="0" t="s">
        <v>764</v>
      </c>
      <c r="B103" s="0" t="n">
        <v>78</v>
      </c>
      <c r="C103" s="0" t="n">
        <v>365466</v>
      </c>
      <c r="D103" s="0" t="s">
        <v>765</v>
      </c>
      <c r="E103" s="0" t="s">
        <v>766</v>
      </c>
      <c r="F103" s="0" t="str">
        <f aca="false">CONCATENATE(D103," ",LEFT(H103,4),"T=",AU103,"D=",AV103,"R=",AW103,"M=",AX103,"L=",AY103,"B=",AZ103)</f>
        <v>HOLLINGSWORTH T=8D=0R=0M=0L=0B=0</v>
      </c>
      <c r="G103" s="0" t="s">
        <v>363</v>
      </c>
      <c r="I103" s="0" t="s">
        <v>767</v>
      </c>
      <c r="J103" s="0" t="s">
        <v>768</v>
      </c>
      <c r="K103" s="0" t="s">
        <v>144</v>
      </c>
      <c r="M103" s="0" t="s">
        <v>769</v>
      </c>
      <c r="N103" s="0" t="str">
        <f aca="false">RIGHT(M103,LEN(M103)-FIND(" ",M103))</f>
        <v>PERKINSWOOD BLVD NE</v>
      </c>
      <c r="P103" s="0" t="s">
        <v>147</v>
      </c>
      <c r="Q103" s="0" t="s">
        <v>148</v>
      </c>
      <c r="R103" s="0" t="n">
        <v>44483</v>
      </c>
      <c r="AD103" s="0" t="s">
        <v>149</v>
      </c>
      <c r="AE103" s="0" t="s">
        <v>150</v>
      </c>
      <c r="AF103" s="0" t="s">
        <v>151</v>
      </c>
      <c r="AH103" s="0" t="n">
        <v>14</v>
      </c>
      <c r="AI103" s="0" t="n">
        <v>11</v>
      </c>
      <c r="AN103" s="0" t="s">
        <v>147</v>
      </c>
      <c r="AO103" s="0" t="s">
        <v>152</v>
      </c>
      <c r="AP103" s="0" t="s">
        <v>153</v>
      </c>
      <c r="AQ103" s="0" t="n">
        <v>9</v>
      </c>
      <c r="AR103" s="0" t="n">
        <v>64</v>
      </c>
      <c r="AS103" s="0" t="n">
        <v>32</v>
      </c>
      <c r="AU103" s="0" t="n">
        <f aca="false">COUNTA($BA$103:$EH$103)</f>
        <v>8</v>
      </c>
      <c r="AV103" s="0" t="n">
        <f aca="false">COUNTIF($BA$103:$EH$103,"D")</f>
        <v>0</v>
      </c>
      <c r="AW103" s="0" t="n">
        <f aca="false">COUNTIF($BA$103:$EH$103,"R")</f>
        <v>0</v>
      </c>
      <c r="AX103" s="0" t="n">
        <f aca="false"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>0</v>
      </c>
      <c r="AY103" s="0" t="n">
        <f aca="false"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>0</v>
      </c>
      <c r="AZ103" s="0" t="n">
        <f aca="false">IF(EH103&lt;&gt;"",1,0)</f>
        <v>0</v>
      </c>
      <c r="BB103" s="0" t="s">
        <v>154</v>
      </c>
      <c r="BJ103" s="0" t="s">
        <v>155</v>
      </c>
      <c r="BL103" s="0" t="s">
        <v>155</v>
      </c>
      <c r="CA103" s="0" t="s">
        <v>155</v>
      </c>
      <c r="DC103" s="0" t="s">
        <v>155</v>
      </c>
      <c r="DF103" s="0" t="s">
        <v>155</v>
      </c>
      <c r="DN103" s="0" t="s">
        <v>155</v>
      </c>
      <c r="EF103" s="0" t="s">
        <v>155</v>
      </c>
    </row>
    <row r="104" customFormat="false" ht="15" hidden="false" customHeight="false" outlineLevel="0" collapsed="false">
      <c r="A104" s="0" t="s">
        <v>770</v>
      </c>
      <c r="B104" s="0" t="n">
        <v>78</v>
      </c>
      <c r="C104" s="0" t="n">
        <v>420575</v>
      </c>
      <c r="D104" s="0" t="s">
        <v>771</v>
      </c>
      <c r="E104" s="0" t="s">
        <v>772</v>
      </c>
      <c r="F104" s="0" t="str">
        <f aca="false">CONCATENATE(D104," ",LEFT(H104,4),"T=",AU104,"D=",AV104,"R=",AW104,"M=",AX104,"L=",AY104,"B=",AZ104)</f>
        <v>BASSLER T=7D=0R=0M=0L=1B=0</v>
      </c>
      <c r="G104" s="0" t="s">
        <v>451</v>
      </c>
      <c r="I104" s="0" t="s">
        <v>773</v>
      </c>
      <c r="J104" s="0" t="s">
        <v>774</v>
      </c>
      <c r="K104" s="0" t="s">
        <v>144</v>
      </c>
      <c r="M104" s="0" t="s">
        <v>775</v>
      </c>
      <c r="N104" s="0" t="str">
        <f aca="false">RIGHT(M104,LEN(M104)-FIND(" ",M104))</f>
        <v>KENILWORTH AVE NE</v>
      </c>
      <c r="P104" s="0" t="s">
        <v>147</v>
      </c>
      <c r="Q104" s="0" t="s">
        <v>148</v>
      </c>
      <c r="R104" s="0" t="n">
        <v>44483</v>
      </c>
      <c r="AD104" s="0" t="s">
        <v>149</v>
      </c>
      <c r="AE104" s="0" t="s">
        <v>150</v>
      </c>
      <c r="AF104" s="0" t="s">
        <v>151</v>
      </c>
      <c r="AH104" s="0" t="n">
        <v>14</v>
      </c>
      <c r="AI104" s="0" t="n">
        <v>11</v>
      </c>
      <c r="AN104" s="0" t="s">
        <v>147</v>
      </c>
      <c r="AO104" s="0" t="s">
        <v>152</v>
      </c>
      <c r="AP104" s="0" t="s">
        <v>153</v>
      </c>
      <c r="AQ104" s="0" t="n">
        <v>9</v>
      </c>
      <c r="AR104" s="0" t="n">
        <v>64</v>
      </c>
      <c r="AS104" s="0" t="n">
        <v>32</v>
      </c>
      <c r="AU104" s="0" t="n">
        <f aca="false">COUNTA($BA$104:$EH$104)</f>
        <v>7</v>
      </c>
      <c r="AV104" s="0" t="n">
        <f aca="false">COUNTIF($BA$104:$EH$104,"D")</f>
        <v>0</v>
      </c>
      <c r="AW104" s="0" t="n">
        <f aca="false">COUNTIF($BA$104:$EH$104,"R")</f>
        <v>0</v>
      </c>
      <c r="AX104" s="0" t="n">
        <f aca="false"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>0</v>
      </c>
      <c r="AY104" s="0" t="n">
        <f aca="false"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>1</v>
      </c>
      <c r="AZ104" s="0" t="n">
        <f aca="false">IF(EH104&lt;&gt;"",1,0)</f>
        <v>0</v>
      </c>
      <c r="BB104" s="0" t="s">
        <v>154</v>
      </c>
      <c r="DC104" s="0" t="s">
        <v>155</v>
      </c>
      <c r="DN104" s="0" t="s">
        <v>155</v>
      </c>
      <c r="DU104" s="0" t="s">
        <v>155</v>
      </c>
      <c r="DX104" s="0" t="s">
        <v>155</v>
      </c>
      <c r="EA104" s="0" t="s">
        <v>155</v>
      </c>
      <c r="EF104" s="0" t="s">
        <v>155</v>
      </c>
    </row>
    <row r="105" customFormat="false" ht="15" hidden="false" customHeight="false" outlineLevel="0" collapsed="false">
      <c r="A105" s="0" t="s">
        <v>776</v>
      </c>
      <c r="B105" s="0" t="n">
        <v>78</v>
      </c>
      <c r="C105" s="0" t="n">
        <v>350420</v>
      </c>
      <c r="D105" s="0" t="s">
        <v>777</v>
      </c>
      <c r="E105" s="0" t="s">
        <v>778</v>
      </c>
      <c r="F105" s="0" t="str">
        <f aca="false">CONCATENATE(D105," ",LEFT(H105,4),"T=",AU105,"D=",AV105,"R=",AW105,"M=",AX105,"L=",AY105,"B=",AZ105)</f>
        <v>GOLDBERG T=8D=1R=0M=0L=0B=0</v>
      </c>
      <c r="G105" s="0" t="s">
        <v>482</v>
      </c>
      <c r="I105" s="0" t="s">
        <v>779</v>
      </c>
      <c r="J105" s="0" t="s">
        <v>618</v>
      </c>
      <c r="K105" s="0" t="s">
        <v>144</v>
      </c>
      <c r="M105" s="0" t="s">
        <v>780</v>
      </c>
      <c r="N105" s="0" t="str">
        <f aca="false">RIGHT(M105,LEN(M105)-FIND(" ",M105))</f>
        <v>KENMORE AVE NE</v>
      </c>
      <c r="P105" s="0" t="s">
        <v>147</v>
      </c>
      <c r="Q105" s="0" t="s">
        <v>148</v>
      </c>
      <c r="R105" s="0" t="n">
        <v>44483</v>
      </c>
      <c r="AD105" s="0" t="s">
        <v>149</v>
      </c>
      <c r="AE105" s="0" t="s">
        <v>150</v>
      </c>
      <c r="AF105" s="0" t="s">
        <v>151</v>
      </c>
      <c r="AH105" s="0" t="n">
        <v>14</v>
      </c>
      <c r="AI105" s="0" t="n">
        <v>11</v>
      </c>
      <c r="AN105" s="0" t="s">
        <v>147</v>
      </c>
      <c r="AO105" s="0" t="s">
        <v>152</v>
      </c>
      <c r="AP105" s="0" t="s">
        <v>153</v>
      </c>
      <c r="AQ105" s="0" t="n">
        <v>9</v>
      </c>
      <c r="AR105" s="0" t="n">
        <v>64</v>
      </c>
      <c r="AS105" s="0" t="n">
        <v>32</v>
      </c>
      <c r="AU105" s="0" t="n">
        <f aca="false">COUNTA($BA$105:$EH$105)</f>
        <v>8</v>
      </c>
      <c r="AV105" s="0" t="n">
        <f aca="false">COUNTIF($BA$105:$EH$105,"D")</f>
        <v>1</v>
      </c>
      <c r="AW105" s="0" t="n">
        <f aca="false">COUNTIF($BA$105:$EH$105,"R")</f>
        <v>0</v>
      </c>
      <c r="AX105" s="0" t="n">
        <f aca="false"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>0</v>
      </c>
      <c r="AY105" s="0" t="n">
        <f aca="false"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>0</v>
      </c>
      <c r="AZ105" s="0" t="n">
        <f aca="false">IF(EH105&lt;&gt;"",1,0)</f>
        <v>0</v>
      </c>
      <c r="BB105" s="0" t="s">
        <v>154</v>
      </c>
      <c r="BY105" s="0" t="s">
        <v>145</v>
      </c>
      <c r="CA105" s="0" t="s">
        <v>155</v>
      </c>
      <c r="CP105" s="0" t="s">
        <v>155</v>
      </c>
      <c r="DC105" s="0" t="s">
        <v>155</v>
      </c>
      <c r="DN105" s="0" t="s">
        <v>155</v>
      </c>
      <c r="EA105" s="0" t="s">
        <v>155</v>
      </c>
      <c r="EF105" s="0" t="s">
        <v>155</v>
      </c>
    </row>
    <row r="106" customFormat="false" ht="15" hidden="false" customHeight="false" outlineLevel="0" collapsed="false">
      <c r="A106" s="0" t="s">
        <v>781</v>
      </c>
      <c r="B106" s="0" t="n">
        <v>78</v>
      </c>
      <c r="C106" s="0" t="n">
        <v>463704</v>
      </c>
      <c r="D106" s="0" t="s">
        <v>782</v>
      </c>
      <c r="E106" s="0" t="s">
        <v>783</v>
      </c>
      <c r="F106" s="0" t="str">
        <f aca="false">CONCATENATE(D106," ",LEFT(H106,4),"T=",AU106,"D=",AV106,"R=",AW106,"M=",AX106,"L=",AY106,"B=",AZ106)</f>
        <v>EPPERSON T=3D=0R=0M=0L=0B=0</v>
      </c>
      <c r="G106" s="0" t="s">
        <v>784</v>
      </c>
      <c r="I106" s="0" t="s">
        <v>785</v>
      </c>
      <c r="J106" s="0" t="s">
        <v>786</v>
      </c>
      <c r="K106" s="0" t="s">
        <v>144</v>
      </c>
      <c r="M106" s="0" t="s">
        <v>787</v>
      </c>
      <c r="N106" s="0" t="str">
        <f aca="false">RIGHT(M106,LEN(M106)-FIND(" ",M106))</f>
        <v>FAIRMOUNT AVE NE</v>
      </c>
      <c r="P106" s="0" t="s">
        <v>147</v>
      </c>
      <c r="Q106" s="0" t="s">
        <v>148</v>
      </c>
      <c r="R106" s="0" t="n">
        <v>44483</v>
      </c>
      <c r="AD106" s="0" t="s">
        <v>149</v>
      </c>
      <c r="AE106" s="0" t="s">
        <v>150</v>
      </c>
      <c r="AF106" s="0" t="s">
        <v>151</v>
      </c>
      <c r="AH106" s="0" t="n">
        <v>14</v>
      </c>
      <c r="AI106" s="0" t="n">
        <v>11</v>
      </c>
      <c r="AN106" s="0" t="s">
        <v>147</v>
      </c>
      <c r="AO106" s="0" t="s">
        <v>152</v>
      </c>
      <c r="AP106" s="0" t="s">
        <v>153</v>
      </c>
      <c r="AQ106" s="0" t="n">
        <v>9</v>
      </c>
      <c r="AR106" s="0" t="n">
        <v>64</v>
      </c>
      <c r="AS106" s="0" t="n">
        <v>32</v>
      </c>
      <c r="AU106" s="0" t="n">
        <f aca="false">COUNTA($BA$106:$EH$106)</f>
        <v>3</v>
      </c>
      <c r="AV106" s="0" t="n">
        <f aca="false">COUNTIF($BA$106:$EH$106,"D")</f>
        <v>0</v>
      </c>
      <c r="AW106" s="0" t="n">
        <f aca="false">COUNTIF($BA$106:$EH$106,"R")</f>
        <v>0</v>
      </c>
      <c r="AX106" s="0" t="n">
        <f aca="false"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>0</v>
      </c>
      <c r="AY106" s="0" t="n">
        <f aca="false"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>0</v>
      </c>
      <c r="AZ106" s="0" t="n">
        <f aca="false">IF(EH106&lt;&gt;"",1,0)</f>
        <v>0</v>
      </c>
      <c r="BB106" s="0" t="s">
        <v>154</v>
      </c>
      <c r="DU106" s="0" t="s">
        <v>155</v>
      </c>
      <c r="EF106" s="0" t="s">
        <v>155</v>
      </c>
    </row>
    <row r="107" customFormat="false" ht="15" hidden="false" customHeight="false" outlineLevel="0" collapsed="false">
      <c r="A107" s="0" t="s">
        <v>788</v>
      </c>
      <c r="B107" s="0" t="n">
        <v>78</v>
      </c>
      <c r="C107" s="0" t="n">
        <v>478151</v>
      </c>
      <c r="D107" s="0" t="s">
        <v>789</v>
      </c>
      <c r="E107" s="0" t="s">
        <v>790</v>
      </c>
      <c r="F107" s="0" t="str">
        <f aca="false">CONCATENATE(D107," ",LEFT(H107,4),"T=",AU107,"D=",AV107,"R=",AW107,"M=",AX107,"L=",AY107,"B=",AZ107)</f>
        <v>SCARLETT T=6D=0R=0M=0L=0B=0</v>
      </c>
      <c r="G107" s="0" t="s">
        <v>141</v>
      </c>
      <c r="I107" s="0" t="s">
        <v>791</v>
      </c>
      <c r="J107" s="0" t="s">
        <v>358</v>
      </c>
      <c r="K107" s="0" t="s">
        <v>144</v>
      </c>
      <c r="M107" s="0" t="s">
        <v>792</v>
      </c>
      <c r="N107" s="0" t="str">
        <f aca="false">RIGHT(M107,LEN(M107)-FIND(" ",M107))</f>
        <v>BONNIE BRAE AVE NE</v>
      </c>
      <c r="P107" s="0" t="s">
        <v>147</v>
      </c>
      <c r="Q107" s="0" t="s">
        <v>148</v>
      </c>
      <c r="R107" s="0" t="n">
        <v>44483</v>
      </c>
      <c r="AD107" s="0" t="s">
        <v>149</v>
      </c>
      <c r="AE107" s="0" t="s">
        <v>150</v>
      </c>
      <c r="AF107" s="0" t="s">
        <v>151</v>
      </c>
      <c r="AH107" s="0" t="n">
        <v>14</v>
      </c>
      <c r="AI107" s="0" t="n">
        <v>11</v>
      </c>
      <c r="AN107" s="0" t="s">
        <v>147</v>
      </c>
      <c r="AO107" s="0" t="s">
        <v>152</v>
      </c>
      <c r="AP107" s="0" t="s">
        <v>153</v>
      </c>
      <c r="AQ107" s="0" t="n">
        <v>9</v>
      </c>
      <c r="AR107" s="0" t="n">
        <v>64</v>
      </c>
      <c r="AS107" s="0" t="n">
        <v>32</v>
      </c>
      <c r="AU107" s="0" t="n">
        <f aca="false">COUNTA($BA$107:$EH$107)</f>
        <v>6</v>
      </c>
      <c r="AV107" s="0" t="n">
        <f aca="false">COUNTIF($BA$107:$EH$107,"D")</f>
        <v>0</v>
      </c>
      <c r="AW107" s="0" t="n">
        <f aca="false">COUNTIF($BA$107:$EH$107,"R")</f>
        <v>0</v>
      </c>
      <c r="AX107" s="0" t="n">
        <f aca="false"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>0</v>
      </c>
      <c r="AY107" s="0" t="n">
        <f aca="false"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>0</v>
      </c>
      <c r="AZ107" s="0" t="n">
        <f aca="false">IF(EH107&lt;&gt;"",1,0)</f>
        <v>0</v>
      </c>
      <c r="BB107" s="0" t="s">
        <v>154</v>
      </c>
      <c r="BL107" s="0" t="s">
        <v>155</v>
      </c>
      <c r="CK107" s="0" t="s">
        <v>155</v>
      </c>
      <c r="DN107" s="0" t="s">
        <v>155</v>
      </c>
      <c r="DU107" s="0" t="s">
        <v>155</v>
      </c>
      <c r="EF107" s="0" t="s">
        <v>155</v>
      </c>
    </row>
    <row r="108" customFormat="false" ht="15" hidden="false" customHeight="false" outlineLevel="0" collapsed="false">
      <c r="A108" s="0" t="s">
        <v>793</v>
      </c>
      <c r="B108" s="0" t="n">
        <v>78</v>
      </c>
      <c r="C108" s="0" t="n">
        <v>461753</v>
      </c>
      <c r="D108" s="0" t="s">
        <v>794</v>
      </c>
      <c r="E108" s="0" t="s">
        <v>795</v>
      </c>
      <c r="F108" s="0" t="str">
        <f aca="false">CONCATENATE(D108," ",LEFT(H108,4),"T=",AU108,"D=",AV108,"R=",AW108,"M=",AX108,"L=",AY108,"B=",AZ108)</f>
        <v>REESE T=1D=0R=0M=0L=0B=0</v>
      </c>
      <c r="G108" s="0" t="s">
        <v>634</v>
      </c>
      <c r="I108" s="0" t="s">
        <v>796</v>
      </c>
      <c r="J108" s="0" t="s">
        <v>797</v>
      </c>
      <c r="K108" s="0" t="s">
        <v>144</v>
      </c>
      <c r="M108" s="0" t="s">
        <v>218</v>
      </c>
      <c r="N108" s="0" t="str">
        <f aca="false">RIGHT(M108,LEN(M108)-FIND(" ",M108))</f>
        <v>KENMORE AVE NE</v>
      </c>
      <c r="P108" s="0" t="s">
        <v>147</v>
      </c>
      <c r="Q108" s="0" t="s">
        <v>148</v>
      </c>
      <c r="R108" s="0" t="n">
        <v>44483</v>
      </c>
      <c r="AD108" s="0" t="s">
        <v>149</v>
      </c>
      <c r="AE108" s="0" t="s">
        <v>150</v>
      </c>
      <c r="AF108" s="0" t="s">
        <v>151</v>
      </c>
      <c r="AH108" s="0" t="n">
        <v>14</v>
      </c>
      <c r="AI108" s="0" t="n">
        <v>11</v>
      </c>
      <c r="AN108" s="0" t="s">
        <v>147</v>
      </c>
      <c r="AO108" s="0" t="s">
        <v>152</v>
      </c>
      <c r="AP108" s="0" t="s">
        <v>153</v>
      </c>
      <c r="AQ108" s="0" t="n">
        <v>9</v>
      </c>
      <c r="AR108" s="0" t="n">
        <v>64</v>
      </c>
      <c r="AS108" s="0" t="n">
        <v>32</v>
      </c>
      <c r="AU108" s="0" t="n">
        <f aca="false">COUNTA($BA$108:$EH$108)</f>
        <v>1</v>
      </c>
      <c r="AV108" s="0" t="n">
        <f aca="false">COUNTIF($BA$108:$EH$108,"D")</f>
        <v>0</v>
      </c>
      <c r="AW108" s="0" t="n">
        <f aca="false">COUNTIF($BA$108:$EH$108,"R")</f>
        <v>0</v>
      </c>
      <c r="AX108" s="0" t="n">
        <f aca="false"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>0</v>
      </c>
      <c r="AY108" s="0" t="n">
        <f aca="false"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>0</v>
      </c>
      <c r="AZ108" s="0" t="n">
        <f aca="false">IF(EH108&lt;&gt;"",1,0)</f>
        <v>0</v>
      </c>
      <c r="BB108" s="0" t="s">
        <v>154</v>
      </c>
    </row>
    <row r="109" customFormat="false" ht="15" hidden="false" customHeight="false" outlineLevel="0" collapsed="false">
      <c r="A109" s="0" t="s">
        <v>798</v>
      </c>
      <c r="B109" s="0" t="n">
        <v>78</v>
      </c>
      <c r="C109" s="0" t="n">
        <v>429781</v>
      </c>
      <c r="D109" s="0" t="s">
        <v>799</v>
      </c>
      <c r="E109" s="0" t="s">
        <v>800</v>
      </c>
      <c r="F109" s="0" t="str">
        <f aca="false">CONCATENATE(D109," ",LEFT(H109,4),"T=",AU109,"D=",AV109,"R=",AW109,"M=",AX109,"L=",AY109,"B=",AZ109)</f>
        <v>CUTRIGHT T=3D=1R=0M=0L=0B=0</v>
      </c>
      <c r="G109" s="0" t="s">
        <v>482</v>
      </c>
      <c r="I109" s="0" t="s">
        <v>801</v>
      </c>
      <c r="J109" s="0" t="s">
        <v>802</v>
      </c>
      <c r="K109" s="0" t="s">
        <v>169</v>
      </c>
      <c r="M109" s="0" t="s">
        <v>803</v>
      </c>
      <c r="N109" s="0" t="str">
        <f aca="false">RIGHT(M109,LEN(M109)-FIND(" ",M109))</f>
        <v>WOODLAND AVE NE</v>
      </c>
      <c r="P109" s="0" t="s">
        <v>147</v>
      </c>
      <c r="Q109" s="0" t="s">
        <v>148</v>
      </c>
      <c r="R109" s="0" t="n">
        <v>44483</v>
      </c>
      <c r="V109" s="0" t="s">
        <v>804</v>
      </c>
      <c r="X109" s="0" t="s">
        <v>147</v>
      </c>
      <c r="Y109" s="0" t="s">
        <v>148</v>
      </c>
      <c r="Z109" s="0" t="n">
        <v>44483</v>
      </c>
      <c r="AD109" s="0" t="s">
        <v>149</v>
      </c>
      <c r="AE109" s="0" t="s">
        <v>150</v>
      </c>
      <c r="AF109" s="0" t="s">
        <v>151</v>
      </c>
      <c r="AH109" s="0" t="n">
        <v>14</v>
      </c>
      <c r="AI109" s="0" t="n">
        <v>11</v>
      </c>
      <c r="AN109" s="0" t="s">
        <v>147</v>
      </c>
      <c r="AO109" s="0" t="s">
        <v>152</v>
      </c>
      <c r="AP109" s="0" t="s">
        <v>153</v>
      </c>
      <c r="AQ109" s="0" t="n">
        <v>9</v>
      </c>
      <c r="AR109" s="0" t="n">
        <v>64</v>
      </c>
      <c r="AS109" s="0" t="n">
        <v>32</v>
      </c>
      <c r="AU109" s="0" t="n">
        <f aca="false">COUNTA($BA$109:$EH$109)</f>
        <v>3</v>
      </c>
      <c r="AV109" s="0" t="n">
        <f aca="false">COUNTIF($BA$109:$EH$109,"D")</f>
        <v>1</v>
      </c>
      <c r="AW109" s="0" t="n">
        <f aca="false">COUNTIF($BA$109:$EH$109,"R")</f>
        <v>0</v>
      </c>
      <c r="AX109" s="0" t="n">
        <f aca="false"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>0</v>
      </c>
      <c r="AY109" s="0" t="n">
        <f aca="false"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>0</v>
      </c>
      <c r="AZ109" s="0" t="n">
        <f aca="false">IF(EH109&lt;&gt;"",1,0)</f>
        <v>0</v>
      </c>
      <c r="BB109" s="0" t="s">
        <v>154</v>
      </c>
      <c r="DG109" s="0" t="s">
        <v>145</v>
      </c>
      <c r="DI109" s="0" t="s">
        <v>155</v>
      </c>
    </row>
    <row r="110" customFormat="false" ht="15" hidden="false" customHeight="false" outlineLevel="0" collapsed="false">
      <c r="A110" s="0" t="s">
        <v>805</v>
      </c>
      <c r="B110" s="0" t="n">
        <v>78</v>
      </c>
      <c r="C110" s="0" t="n">
        <v>491674</v>
      </c>
      <c r="D110" s="0" t="s">
        <v>806</v>
      </c>
      <c r="E110" s="0" t="s">
        <v>754</v>
      </c>
      <c r="F110" s="0" t="str">
        <f aca="false">CONCATENATE(D110," ",LEFT(H110,4),"T=",AU110,"D=",AV110,"R=",AW110,"M=",AX110,"L=",AY110,"B=",AZ110)</f>
        <v>KERUL KMEC T=16D=0R=3M=0L=1B=0</v>
      </c>
      <c r="I110" s="0" t="s">
        <v>807</v>
      </c>
      <c r="J110" s="0" t="s">
        <v>571</v>
      </c>
      <c r="K110" s="0" t="s">
        <v>169</v>
      </c>
      <c r="M110" s="0" t="s">
        <v>808</v>
      </c>
      <c r="N110" s="0" t="str">
        <f aca="false">RIGHT(M110,LEN(M110)-FIND(" ",M110))</f>
        <v>BELVEDERE AVE NE</v>
      </c>
      <c r="P110" s="0" t="s">
        <v>147</v>
      </c>
      <c r="Q110" s="0" t="s">
        <v>148</v>
      </c>
      <c r="R110" s="0" t="n">
        <v>44483</v>
      </c>
      <c r="AD110" s="0" t="s">
        <v>149</v>
      </c>
      <c r="AE110" s="0" t="s">
        <v>150</v>
      </c>
      <c r="AF110" s="0" t="s">
        <v>151</v>
      </c>
      <c r="AH110" s="0" t="n">
        <v>14</v>
      </c>
      <c r="AI110" s="0" t="n">
        <v>11</v>
      </c>
      <c r="AN110" s="0" t="s">
        <v>147</v>
      </c>
      <c r="AO110" s="0" t="s">
        <v>152</v>
      </c>
      <c r="AP110" s="0" t="s">
        <v>153</v>
      </c>
      <c r="AQ110" s="0" t="n">
        <v>9</v>
      </c>
      <c r="AR110" s="0" t="n">
        <v>64</v>
      </c>
      <c r="AS110" s="0" t="n">
        <v>32</v>
      </c>
      <c r="AU110" s="0" t="n">
        <f aca="false">COUNTA($BA$110:$EH$110)</f>
        <v>16</v>
      </c>
      <c r="AV110" s="0" t="n">
        <f aca="false">COUNTIF($BA$110:$EH$110,"D")</f>
        <v>0</v>
      </c>
      <c r="AW110" s="0" t="n">
        <f aca="false">COUNTIF($BA$110:$EH$110,"R")</f>
        <v>3</v>
      </c>
      <c r="AX110" s="0" t="n">
        <f aca="false"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>0</v>
      </c>
      <c r="AY110" s="0" t="n">
        <f aca="false"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>1</v>
      </c>
      <c r="AZ110" s="0" t="n">
        <f aca="false">IF(EH110&lt;&gt;"",1,0)</f>
        <v>0</v>
      </c>
      <c r="BB110" s="0" t="s">
        <v>154</v>
      </c>
      <c r="CA110" s="0" t="s">
        <v>155</v>
      </c>
      <c r="CH110" s="0" t="s">
        <v>141</v>
      </c>
      <c r="CK110" s="0" t="s">
        <v>155</v>
      </c>
      <c r="CN110" s="0" t="s">
        <v>155</v>
      </c>
      <c r="CP110" s="0" t="s">
        <v>155</v>
      </c>
      <c r="CV110" s="0" t="s">
        <v>155</v>
      </c>
      <c r="CY110" s="0" t="s">
        <v>155</v>
      </c>
      <c r="CZ110" s="0" t="s">
        <v>141</v>
      </c>
      <c r="DC110" s="0" t="s">
        <v>155</v>
      </c>
      <c r="DF110" s="0" t="s">
        <v>155</v>
      </c>
      <c r="DI110" s="0" t="s">
        <v>155</v>
      </c>
      <c r="DL110" s="0" t="s">
        <v>155</v>
      </c>
      <c r="DM110" s="0" t="s">
        <v>141</v>
      </c>
      <c r="DN110" s="0" t="s">
        <v>155</v>
      </c>
      <c r="EF110" s="0" t="s">
        <v>155</v>
      </c>
    </row>
    <row r="111" customFormat="false" ht="15" hidden="false" customHeight="false" outlineLevel="0" collapsed="false">
      <c r="A111" s="0" t="s">
        <v>809</v>
      </c>
      <c r="B111" s="0" t="n">
        <v>78</v>
      </c>
      <c r="C111" s="0" t="n">
        <v>488379</v>
      </c>
      <c r="D111" s="0" t="s">
        <v>810</v>
      </c>
      <c r="E111" s="0" t="s">
        <v>811</v>
      </c>
      <c r="F111" s="0" t="str">
        <f aca="false">CONCATENATE(D111," ",LEFT(H111,4),"T=",AU111,"D=",AV111,"R=",AW111,"M=",AX111,"L=",AY111,"B=",AZ111)</f>
        <v>MCANALLEN T=2D=0R=0M=0L=0B=0</v>
      </c>
      <c r="G111" s="0" t="s">
        <v>222</v>
      </c>
      <c r="I111" s="0" t="s">
        <v>812</v>
      </c>
      <c r="J111" s="0" t="s">
        <v>813</v>
      </c>
      <c r="K111" s="0" t="s">
        <v>144</v>
      </c>
      <c r="M111" s="0" t="s">
        <v>814</v>
      </c>
      <c r="N111" s="0" t="str">
        <f aca="false">RIGHT(M111,LEN(M111)-FIND(" ",M111))</f>
        <v>BELVEDERE AVE NE</v>
      </c>
      <c r="P111" s="0" t="s">
        <v>147</v>
      </c>
      <c r="Q111" s="0" t="s">
        <v>148</v>
      </c>
      <c r="R111" s="0" t="n">
        <v>44483</v>
      </c>
      <c r="AD111" s="0" t="s">
        <v>149</v>
      </c>
      <c r="AE111" s="0" t="s">
        <v>150</v>
      </c>
      <c r="AF111" s="0" t="s">
        <v>151</v>
      </c>
      <c r="AH111" s="0" t="n">
        <v>14</v>
      </c>
      <c r="AI111" s="0" t="n">
        <v>11</v>
      </c>
      <c r="AN111" s="0" t="s">
        <v>147</v>
      </c>
      <c r="AO111" s="0" t="s">
        <v>152</v>
      </c>
      <c r="AP111" s="0" t="s">
        <v>153</v>
      </c>
      <c r="AQ111" s="0" t="n">
        <v>9</v>
      </c>
      <c r="AR111" s="0" t="n">
        <v>64</v>
      </c>
      <c r="AS111" s="0" t="n">
        <v>32</v>
      </c>
      <c r="AU111" s="0" t="n">
        <f aca="false">COUNTA($BA$111:$EH$111)</f>
        <v>2</v>
      </c>
      <c r="AV111" s="0" t="n">
        <f aca="false">COUNTIF($BA$111:$EH$111,"D")</f>
        <v>0</v>
      </c>
      <c r="AW111" s="0" t="n">
        <f aca="false">COUNTIF($BA$111:$EH$111,"R")</f>
        <v>0</v>
      </c>
      <c r="AX111" s="0" t="n">
        <f aca="false"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>0</v>
      </c>
      <c r="AY111" s="0" t="n">
        <f aca="false"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>0</v>
      </c>
      <c r="AZ111" s="0" t="n">
        <f aca="false">IF(EH111&lt;&gt;"",1,0)</f>
        <v>0</v>
      </c>
      <c r="BB111" s="0" t="s">
        <v>154</v>
      </c>
      <c r="EF111" s="0" t="s">
        <v>155</v>
      </c>
    </row>
    <row r="112" customFormat="false" ht="15" hidden="false" customHeight="false" outlineLevel="0" collapsed="false">
      <c r="A112" s="0" t="s">
        <v>815</v>
      </c>
      <c r="B112" s="0" t="n">
        <v>78</v>
      </c>
      <c r="C112" s="0" t="n">
        <v>346330</v>
      </c>
      <c r="D112" s="0" t="s">
        <v>816</v>
      </c>
      <c r="E112" s="0" t="s">
        <v>622</v>
      </c>
      <c r="F112" s="0" t="str">
        <f aca="false">CONCATENATE(D112," ",LEFT(H112,4),"T=",AU112,"D=",AV112,"R=",AW112,"M=",AX112,"L=",AY112,"B=",AZ112)</f>
        <v>WINANS T=5D=1R=0M=0L=0B=0</v>
      </c>
      <c r="I112" s="0" t="s">
        <v>817</v>
      </c>
      <c r="J112" s="0" t="s">
        <v>818</v>
      </c>
      <c r="K112" s="0" t="s">
        <v>169</v>
      </c>
      <c r="M112" s="0" t="s">
        <v>792</v>
      </c>
      <c r="N112" s="0" t="str">
        <f aca="false">RIGHT(M112,LEN(M112)-FIND(" ",M112))</f>
        <v>BONNIE BRAE AVE NE</v>
      </c>
      <c r="P112" s="0" t="s">
        <v>147</v>
      </c>
      <c r="Q112" s="0" t="s">
        <v>148</v>
      </c>
      <c r="R112" s="0" t="n">
        <v>44483</v>
      </c>
      <c r="AD112" s="0" t="s">
        <v>149</v>
      </c>
      <c r="AE112" s="0" t="s">
        <v>150</v>
      </c>
      <c r="AF112" s="0" t="s">
        <v>151</v>
      </c>
      <c r="AH112" s="0" t="n">
        <v>14</v>
      </c>
      <c r="AI112" s="0" t="n">
        <v>11</v>
      </c>
      <c r="AN112" s="0" t="s">
        <v>147</v>
      </c>
      <c r="AO112" s="0" t="s">
        <v>152</v>
      </c>
      <c r="AP112" s="0" t="s">
        <v>153</v>
      </c>
      <c r="AQ112" s="0" t="n">
        <v>9</v>
      </c>
      <c r="AR112" s="0" t="n">
        <v>64</v>
      </c>
      <c r="AS112" s="0" t="n">
        <v>32</v>
      </c>
      <c r="AU112" s="0" t="n">
        <f aca="false">COUNTA($BA$112:$EH$112)</f>
        <v>5</v>
      </c>
      <c r="AV112" s="0" t="n">
        <f aca="false">COUNTIF($BA$112:$EH$112,"D")</f>
        <v>1</v>
      </c>
      <c r="AW112" s="0" t="n">
        <f aca="false">COUNTIF($BA$112:$EH$112,"R")</f>
        <v>0</v>
      </c>
      <c r="AX112" s="0" t="n">
        <f aca="false"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>0</v>
      </c>
      <c r="AY112" s="0" t="n">
        <f aca="false"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>0</v>
      </c>
      <c r="AZ112" s="0" t="n">
        <f aca="false">IF(EH112&lt;&gt;"",1,0)</f>
        <v>0</v>
      </c>
      <c r="BB112" s="0" t="s">
        <v>154</v>
      </c>
      <c r="BS112" s="0" t="s">
        <v>155</v>
      </c>
      <c r="BY112" s="0" t="s">
        <v>145</v>
      </c>
      <c r="CA112" s="0" t="s">
        <v>155</v>
      </c>
      <c r="CP112" s="0" t="s">
        <v>155</v>
      </c>
    </row>
    <row r="113" customFormat="false" ht="15" hidden="false" customHeight="false" outlineLevel="0" collapsed="false">
      <c r="A113" s="0" t="s">
        <v>819</v>
      </c>
      <c r="B113" s="0" t="n">
        <v>78</v>
      </c>
      <c r="C113" s="0" t="n">
        <v>458542</v>
      </c>
      <c r="D113" s="0" t="s">
        <v>820</v>
      </c>
      <c r="E113" s="0" t="s">
        <v>140</v>
      </c>
      <c r="F113" s="0" t="str">
        <f aca="false">CONCATENATE(D113," ",LEFT(H113,4),"T=",AU113,"D=",AV113,"R=",AW113,"M=",AX113,"L=",AY113,"B=",AZ113)</f>
        <v>WILKINS T=1D=0R=0M=0L=0B=0</v>
      </c>
      <c r="G113" s="0" t="s">
        <v>821</v>
      </c>
      <c r="I113" s="0" t="s">
        <v>822</v>
      </c>
      <c r="J113" s="0" t="s">
        <v>823</v>
      </c>
      <c r="K113" s="0" t="s">
        <v>144</v>
      </c>
      <c r="M113" s="0" t="s">
        <v>824</v>
      </c>
      <c r="N113" s="0" t="str">
        <f aca="false">RIGHT(M113,LEN(M113)-FIND(" ",M113))</f>
        <v>FAIRMOUNT AVE NE</v>
      </c>
      <c r="P113" s="0" t="s">
        <v>147</v>
      </c>
      <c r="Q113" s="0" t="s">
        <v>148</v>
      </c>
      <c r="R113" s="0" t="n">
        <v>44483</v>
      </c>
      <c r="AD113" s="0" t="s">
        <v>149</v>
      </c>
      <c r="AE113" s="0" t="s">
        <v>150</v>
      </c>
      <c r="AF113" s="0" t="s">
        <v>151</v>
      </c>
      <c r="AH113" s="0" t="n">
        <v>14</v>
      </c>
      <c r="AI113" s="0" t="n">
        <v>11</v>
      </c>
      <c r="AN113" s="0" t="s">
        <v>147</v>
      </c>
      <c r="AO113" s="0" t="s">
        <v>152</v>
      </c>
      <c r="AP113" s="0" t="s">
        <v>153</v>
      </c>
      <c r="AQ113" s="0" t="n">
        <v>9</v>
      </c>
      <c r="AR113" s="0" t="n">
        <v>64</v>
      </c>
      <c r="AS113" s="0" t="n">
        <v>32</v>
      </c>
      <c r="AU113" s="0" t="n">
        <f aca="false">COUNTA($BA$113:$EH$113)</f>
        <v>1</v>
      </c>
      <c r="AV113" s="0" t="n">
        <f aca="false">COUNTIF($BA$113:$EH$113,"D")</f>
        <v>0</v>
      </c>
      <c r="AW113" s="0" t="n">
        <f aca="false">COUNTIF($BA$113:$EH$113,"R")</f>
        <v>0</v>
      </c>
      <c r="AX113" s="0" t="n">
        <f aca="false"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>0</v>
      </c>
      <c r="AY113" s="0" t="n">
        <f aca="false"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>0</v>
      </c>
      <c r="AZ113" s="0" t="n">
        <f aca="false">IF(EH113&lt;&gt;"",1,0)</f>
        <v>0</v>
      </c>
      <c r="BB113" s="0" t="s">
        <v>154</v>
      </c>
    </row>
    <row r="114" customFormat="false" ht="15" hidden="false" customHeight="false" outlineLevel="0" collapsed="false">
      <c r="A114" s="0" t="s">
        <v>825</v>
      </c>
      <c r="B114" s="0" t="n">
        <v>78</v>
      </c>
      <c r="C114" s="0" t="n">
        <v>396036</v>
      </c>
      <c r="D114" s="0" t="s">
        <v>826</v>
      </c>
      <c r="E114" s="0" t="s">
        <v>432</v>
      </c>
      <c r="F114" s="0" t="str">
        <f aca="false">CONCATENATE(D114," ",LEFT(H114,4),"T=",AU114,"D=",AV114,"R=",AW114,"M=",AX114,"L=",AY114,"B=",AZ114)</f>
        <v>NEY T=16D=0R=4M=0L=0B=0</v>
      </c>
      <c r="G114" s="0" t="s">
        <v>174</v>
      </c>
      <c r="I114" s="0" t="s">
        <v>827</v>
      </c>
      <c r="J114" s="0" t="s">
        <v>203</v>
      </c>
      <c r="K114" s="0" t="s">
        <v>144</v>
      </c>
      <c r="M114" s="0" t="s">
        <v>828</v>
      </c>
      <c r="N114" s="0" t="str">
        <f aca="false">RIGHT(M114,LEN(M114)-FIND(" ",M114))</f>
        <v>BONNIE BRAE AVE NE</v>
      </c>
      <c r="P114" s="0" t="s">
        <v>147</v>
      </c>
      <c r="Q114" s="0" t="s">
        <v>148</v>
      </c>
      <c r="R114" s="0" t="n">
        <v>44483</v>
      </c>
      <c r="AD114" s="0" t="s">
        <v>149</v>
      </c>
      <c r="AE114" s="0" t="s">
        <v>150</v>
      </c>
      <c r="AF114" s="0" t="s">
        <v>151</v>
      </c>
      <c r="AH114" s="0" t="n">
        <v>14</v>
      </c>
      <c r="AI114" s="0" t="n">
        <v>11</v>
      </c>
      <c r="AN114" s="0" t="s">
        <v>147</v>
      </c>
      <c r="AO114" s="0" t="s">
        <v>152</v>
      </c>
      <c r="AP114" s="0" t="s">
        <v>153</v>
      </c>
      <c r="AQ114" s="0" t="n">
        <v>9</v>
      </c>
      <c r="AR114" s="0" t="n">
        <v>64</v>
      </c>
      <c r="AS114" s="0" t="n">
        <v>32</v>
      </c>
      <c r="AU114" s="0" t="n">
        <f aca="false">COUNTA($BA$114:$EH$114)</f>
        <v>16</v>
      </c>
      <c r="AV114" s="0" t="n">
        <f aca="false">COUNTIF($BA$114:$EH$114,"D")</f>
        <v>0</v>
      </c>
      <c r="AW114" s="0" t="n">
        <f aca="false">COUNTIF($BA$114:$EH$114,"R")</f>
        <v>4</v>
      </c>
      <c r="AX114" s="0" t="n">
        <f aca="false"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>0</v>
      </c>
      <c r="AY114" s="0" t="n">
        <f aca="false"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>0</v>
      </c>
      <c r="AZ114" s="0" t="n">
        <f aca="false">IF(EH114&lt;&gt;"",1,0)</f>
        <v>0</v>
      </c>
      <c r="BB114" s="0" t="s">
        <v>154</v>
      </c>
      <c r="BF114" s="0" t="s">
        <v>155</v>
      </c>
      <c r="BG114" s="0" t="s">
        <v>141</v>
      </c>
      <c r="BH114" s="0" t="s">
        <v>155</v>
      </c>
      <c r="BJ114" s="0" t="s">
        <v>155</v>
      </c>
      <c r="BK114" s="0" t="s">
        <v>141</v>
      </c>
      <c r="BL114" s="0" t="s">
        <v>155</v>
      </c>
      <c r="BP114" s="0" t="s">
        <v>155</v>
      </c>
      <c r="BR114" s="0" t="s">
        <v>141</v>
      </c>
      <c r="CV114" s="0" t="s">
        <v>155</v>
      </c>
      <c r="CY114" s="0" t="s">
        <v>155</v>
      </c>
      <c r="CZ114" s="0" t="s">
        <v>141</v>
      </c>
      <c r="DC114" s="0" t="s">
        <v>155</v>
      </c>
      <c r="DI114" s="0" t="s">
        <v>155</v>
      </c>
      <c r="DN114" s="0" t="s">
        <v>155</v>
      </c>
      <c r="EF114" s="0" t="s">
        <v>155</v>
      </c>
    </row>
    <row r="115" customFormat="false" ht="15" hidden="false" customHeight="false" outlineLevel="0" collapsed="false">
      <c r="A115" s="0" t="s">
        <v>829</v>
      </c>
      <c r="B115" s="0" t="n">
        <v>78</v>
      </c>
      <c r="C115" s="0" t="n">
        <v>318828</v>
      </c>
      <c r="D115" s="0" t="s">
        <v>830</v>
      </c>
      <c r="E115" s="0" t="s">
        <v>831</v>
      </c>
      <c r="F115" s="0" t="str">
        <f aca="false">CONCATENATE(D115," ",LEFT(H115,4),"T=",AU115,"D=",AV115,"R=",AW115,"M=",AX115,"L=",AY115,"B=",AZ115)</f>
        <v>SANGREGORIO T=17D=3R=0M=0L=0B=0</v>
      </c>
      <c r="I115" s="0" t="s">
        <v>832</v>
      </c>
      <c r="J115" s="0" t="s">
        <v>833</v>
      </c>
      <c r="K115" s="0" t="s">
        <v>144</v>
      </c>
      <c r="M115" s="0" t="s">
        <v>834</v>
      </c>
      <c r="N115" s="0" t="str">
        <f aca="false">RIGHT(M115,LEN(M115)-FIND(" ",M115))</f>
        <v>KENMORE AVE NE</v>
      </c>
      <c r="P115" s="0" t="s">
        <v>147</v>
      </c>
      <c r="Q115" s="0" t="s">
        <v>148</v>
      </c>
      <c r="R115" s="0" t="n">
        <v>44483</v>
      </c>
      <c r="AD115" s="0" t="s">
        <v>149</v>
      </c>
      <c r="AE115" s="0" t="s">
        <v>150</v>
      </c>
      <c r="AF115" s="0" t="s">
        <v>151</v>
      </c>
      <c r="AH115" s="0" t="n">
        <v>14</v>
      </c>
      <c r="AI115" s="0" t="n">
        <v>11</v>
      </c>
      <c r="AN115" s="0" t="s">
        <v>147</v>
      </c>
      <c r="AO115" s="0" t="s">
        <v>152</v>
      </c>
      <c r="AP115" s="0" t="s">
        <v>153</v>
      </c>
      <c r="AQ115" s="0" t="n">
        <v>9</v>
      </c>
      <c r="AR115" s="0" t="n">
        <v>64</v>
      </c>
      <c r="AS115" s="0" t="n">
        <v>32</v>
      </c>
      <c r="AU115" s="0" t="n">
        <f aca="false">COUNTA($BA$115:$EH$115)</f>
        <v>17</v>
      </c>
      <c r="AV115" s="0" t="n">
        <f aca="false">COUNTIF($BA$115:$EH$115,"D")</f>
        <v>3</v>
      </c>
      <c r="AW115" s="0" t="n">
        <f aca="false">COUNTIF($BA$115:$EH$115,"R")</f>
        <v>0</v>
      </c>
      <c r="AX115" s="0" t="n">
        <f aca="false"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>0</v>
      </c>
      <c r="AY115" s="0" t="n">
        <f aca="false"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>0</v>
      </c>
      <c r="AZ115" s="0" t="n">
        <f aca="false">IF(EH115&lt;&gt;"",1,0)</f>
        <v>0</v>
      </c>
      <c r="BB115" s="0" t="s">
        <v>154</v>
      </c>
      <c r="BK115" s="0" t="s">
        <v>155</v>
      </c>
      <c r="BL115" s="0" t="s">
        <v>155</v>
      </c>
      <c r="BP115" s="0" t="s">
        <v>155</v>
      </c>
      <c r="BV115" s="0" t="s">
        <v>155</v>
      </c>
      <c r="BY115" s="0" t="s">
        <v>145</v>
      </c>
      <c r="CA115" s="0" t="s">
        <v>155</v>
      </c>
      <c r="CH115" s="0" t="s">
        <v>145</v>
      </c>
      <c r="CN115" s="0" t="s">
        <v>155</v>
      </c>
      <c r="CP115" s="0" t="s">
        <v>155</v>
      </c>
      <c r="CV115" s="0" t="s">
        <v>155</v>
      </c>
      <c r="CZ115" s="0" t="s">
        <v>145</v>
      </c>
      <c r="DC115" s="0" t="s">
        <v>155</v>
      </c>
      <c r="DN115" s="0" t="s">
        <v>155</v>
      </c>
      <c r="DU115" s="0" t="s">
        <v>155</v>
      </c>
      <c r="EA115" s="0" t="s">
        <v>155</v>
      </c>
      <c r="EF115" s="0" t="s">
        <v>155</v>
      </c>
    </row>
    <row r="116" customFormat="false" ht="15" hidden="false" customHeight="false" outlineLevel="0" collapsed="false">
      <c r="A116" s="0" t="s">
        <v>835</v>
      </c>
      <c r="B116" s="0" t="n">
        <v>78</v>
      </c>
      <c r="C116" s="0" t="n">
        <v>89277</v>
      </c>
      <c r="D116" s="0" t="s">
        <v>836</v>
      </c>
      <c r="E116" s="0" t="s">
        <v>234</v>
      </c>
      <c r="F116" s="0" t="str">
        <f aca="false">CONCATENATE(D116," ",LEFT(H116,4),"T=",AU116,"D=",AV116,"R=",AW116,"M=",AX116,"L=",AY116,"B=",AZ116)</f>
        <v>COOK T=37D=0R=9M=0L=5B=0</v>
      </c>
      <c r="G116" s="0" t="s">
        <v>837</v>
      </c>
      <c r="I116" s="0" t="s">
        <v>838</v>
      </c>
      <c r="J116" s="0" t="s">
        <v>839</v>
      </c>
      <c r="K116" s="0" t="s">
        <v>144</v>
      </c>
      <c r="L116" s="0" t="s">
        <v>141</v>
      </c>
      <c r="M116" s="0" t="s">
        <v>262</v>
      </c>
      <c r="N116" s="0" t="str">
        <f aca="false">RIGHT(M116,LEN(M116)-FIND(" ",M116))</f>
        <v>KENMORE AVE NE</v>
      </c>
      <c r="O116" s="0" t="s">
        <v>840</v>
      </c>
      <c r="P116" s="0" t="s">
        <v>147</v>
      </c>
      <c r="Q116" s="0" t="s">
        <v>148</v>
      </c>
      <c r="R116" s="0" t="n">
        <v>44483</v>
      </c>
      <c r="AD116" s="0" t="s">
        <v>149</v>
      </c>
      <c r="AE116" s="0" t="s">
        <v>150</v>
      </c>
      <c r="AF116" s="0" t="s">
        <v>151</v>
      </c>
      <c r="AH116" s="0" t="n">
        <v>14</v>
      </c>
      <c r="AI116" s="0" t="n">
        <v>11</v>
      </c>
      <c r="AN116" s="0" t="s">
        <v>147</v>
      </c>
      <c r="AO116" s="0" t="s">
        <v>152</v>
      </c>
      <c r="AP116" s="0" t="s">
        <v>153</v>
      </c>
      <c r="AQ116" s="0" t="n">
        <v>9</v>
      </c>
      <c r="AR116" s="0" t="n">
        <v>64</v>
      </c>
      <c r="AS116" s="0" t="n">
        <v>32</v>
      </c>
      <c r="AU116" s="0" t="n">
        <f aca="false">COUNTA($BA$116:$EH$116)</f>
        <v>37</v>
      </c>
      <c r="AV116" s="0" t="n">
        <f aca="false">COUNTIF($BA$116:$EH$116,"D")</f>
        <v>0</v>
      </c>
      <c r="AW116" s="0" t="n">
        <f aca="false">COUNTIF($BA$116:$EH$116,"R")</f>
        <v>9</v>
      </c>
      <c r="AX116" s="0" t="n">
        <f aca="false"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>0</v>
      </c>
      <c r="AY116" s="0" t="n">
        <f aca="false"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>5</v>
      </c>
      <c r="AZ116" s="0" t="n">
        <f aca="false">IF(EH116&lt;&gt;"",1,0)</f>
        <v>0</v>
      </c>
      <c r="BB116" s="0" t="s">
        <v>154</v>
      </c>
      <c r="BC116" s="0" t="s">
        <v>155</v>
      </c>
      <c r="BD116" s="0" t="s">
        <v>155</v>
      </c>
      <c r="BF116" s="0" t="s">
        <v>155</v>
      </c>
      <c r="BH116" s="0" t="s">
        <v>155</v>
      </c>
      <c r="BI116" s="0" t="s">
        <v>155</v>
      </c>
      <c r="BJ116" s="0" t="s">
        <v>155</v>
      </c>
      <c r="BK116" s="0" t="s">
        <v>155</v>
      </c>
      <c r="BL116" s="0" t="s">
        <v>155</v>
      </c>
      <c r="BP116" s="0" t="s">
        <v>155</v>
      </c>
      <c r="BR116" s="0" t="s">
        <v>155</v>
      </c>
      <c r="BS116" s="0" t="s">
        <v>155</v>
      </c>
      <c r="BY116" s="0" t="s">
        <v>141</v>
      </c>
      <c r="CA116" s="0" t="s">
        <v>155</v>
      </c>
      <c r="CG116" s="0" t="s">
        <v>155</v>
      </c>
      <c r="CH116" s="0" t="s">
        <v>141</v>
      </c>
      <c r="CK116" s="0" t="s">
        <v>155</v>
      </c>
      <c r="CN116" s="0" t="s">
        <v>155</v>
      </c>
      <c r="CO116" s="0" t="s">
        <v>141</v>
      </c>
      <c r="CU116" s="0" t="s">
        <v>141</v>
      </c>
      <c r="CV116" s="0" t="s">
        <v>155</v>
      </c>
      <c r="CY116" s="0" t="s">
        <v>155</v>
      </c>
      <c r="CZ116" s="0" t="s">
        <v>141</v>
      </c>
      <c r="DC116" s="0" t="s">
        <v>155</v>
      </c>
      <c r="DF116" s="0" t="s">
        <v>155</v>
      </c>
      <c r="DG116" s="0" t="s">
        <v>141</v>
      </c>
      <c r="DI116" s="0" t="s">
        <v>155</v>
      </c>
      <c r="DL116" s="0" t="s">
        <v>155</v>
      </c>
      <c r="DM116" s="0" t="s">
        <v>141</v>
      </c>
      <c r="DN116" s="0" t="s">
        <v>155</v>
      </c>
      <c r="DS116" s="0" t="s">
        <v>141</v>
      </c>
      <c r="DU116" s="0" t="s">
        <v>155</v>
      </c>
      <c r="DW116" s="0" t="s">
        <v>155</v>
      </c>
      <c r="DX116" s="0" t="s">
        <v>155</v>
      </c>
      <c r="EA116" s="0" t="s">
        <v>155</v>
      </c>
      <c r="ED116" s="0" t="s">
        <v>141</v>
      </c>
      <c r="EF116" s="0" t="s">
        <v>155</v>
      </c>
    </row>
    <row r="117" customFormat="false" ht="15" hidden="false" customHeight="false" outlineLevel="0" collapsed="false">
      <c r="A117" s="0" t="s">
        <v>841</v>
      </c>
      <c r="B117" s="0" t="n">
        <v>78</v>
      </c>
      <c r="C117" s="0" t="n">
        <v>408465</v>
      </c>
      <c r="D117" s="0" t="s">
        <v>842</v>
      </c>
      <c r="E117" s="0" t="s">
        <v>843</v>
      </c>
      <c r="F117" s="0" t="str">
        <f aca="false">CONCATENATE(D117," ",LEFT(H117,4),"T=",AU117,"D=",AV117,"R=",AW117,"M=",AX117,"L=",AY117,"B=",AZ117)</f>
        <v>COSTANZO T=1D=0R=0M=0L=0B=0</v>
      </c>
      <c r="G117" s="0" t="s">
        <v>201</v>
      </c>
      <c r="I117" s="0" t="s">
        <v>844</v>
      </c>
      <c r="J117" s="0" t="s">
        <v>845</v>
      </c>
      <c r="K117" s="0" t="s">
        <v>169</v>
      </c>
      <c r="M117" s="0" t="s">
        <v>846</v>
      </c>
      <c r="N117" s="0" t="str">
        <f aca="false">RIGHT(M117,LEN(M117)-FIND(" ",M117))</f>
        <v>GENESEE AVE NE</v>
      </c>
      <c r="P117" s="0" t="s">
        <v>147</v>
      </c>
      <c r="Q117" s="0" t="s">
        <v>148</v>
      </c>
      <c r="R117" s="0" t="n">
        <v>44483</v>
      </c>
      <c r="AD117" s="0" t="s">
        <v>149</v>
      </c>
      <c r="AE117" s="0" t="s">
        <v>150</v>
      </c>
      <c r="AF117" s="0" t="s">
        <v>151</v>
      </c>
      <c r="AH117" s="0" t="n">
        <v>14</v>
      </c>
      <c r="AI117" s="0" t="n">
        <v>11</v>
      </c>
      <c r="AN117" s="0" t="s">
        <v>147</v>
      </c>
      <c r="AO117" s="0" t="s">
        <v>152</v>
      </c>
      <c r="AP117" s="0" t="s">
        <v>153</v>
      </c>
      <c r="AQ117" s="0" t="n">
        <v>9</v>
      </c>
      <c r="AR117" s="0" t="n">
        <v>64</v>
      </c>
      <c r="AS117" s="0" t="n">
        <v>32</v>
      </c>
      <c r="AU117" s="0" t="n">
        <f aca="false">COUNTA($BA$117:$EH$117)</f>
        <v>1</v>
      </c>
      <c r="AV117" s="0" t="n">
        <f aca="false">COUNTIF($BA$117:$EH$117,"D")</f>
        <v>0</v>
      </c>
      <c r="AW117" s="0" t="n">
        <f aca="false">COUNTIF($BA$117:$EH$117,"R")</f>
        <v>0</v>
      </c>
      <c r="AX117" s="0" t="n">
        <f aca="false"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>0</v>
      </c>
      <c r="AY117" s="0" t="n">
        <f aca="false"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>0</v>
      </c>
      <c r="AZ117" s="0" t="n">
        <f aca="false">IF(EH117&lt;&gt;"",1,0)</f>
        <v>0</v>
      </c>
      <c r="BB117" s="0" t="s">
        <v>154</v>
      </c>
    </row>
    <row r="118" customFormat="false" ht="15" hidden="false" customHeight="false" outlineLevel="0" collapsed="false">
      <c r="A118" s="0" t="s">
        <v>847</v>
      </c>
      <c r="B118" s="0" t="n">
        <v>78</v>
      </c>
      <c r="C118" s="0" t="n">
        <v>330335</v>
      </c>
      <c r="D118" s="0" t="s">
        <v>375</v>
      </c>
      <c r="E118" s="0" t="s">
        <v>848</v>
      </c>
      <c r="F118" s="0" t="str">
        <f aca="false">CONCATENATE(D118," ",LEFT(H118,4),"T=",AU118,"D=",AV118,"R=",AW118,"M=",AX118,"L=",AY118,"B=",AZ118)</f>
        <v>TAYLOR T=32D=5R=5M=2L=3B=0</v>
      </c>
      <c r="G118" s="0" t="s">
        <v>849</v>
      </c>
      <c r="I118" s="0" t="s">
        <v>850</v>
      </c>
      <c r="J118" s="0" t="s">
        <v>851</v>
      </c>
      <c r="K118" s="0" t="s">
        <v>144</v>
      </c>
      <c r="L118" s="0" t="s">
        <v>141</v>
      </c>
      <c r="M118" s="0" t="s">
        <v>852</v>
      </c>
      <c r="N118" s="0" t="str">
        <f aca="false">RIGHT(M118,LEN(M118)-FIND(" ",M118))</f>
        <v>LONGFELLOW CT NE</v>
      </c>
      <c r="P118" s="0" t="s">
        <v>147</v>
      </c>
      <c r="Q118" s="0" t="s">
        <v>148</v>
      </c>
      <c r="R118" s="0" t="n">
        <v>44483</v>
      </c>
      <c r="AD118" s="0" t="s">
        <v>149</v>
      </c>
      <c r="AE118" s="0" t="s">
        <v>150</v>
      </c>
      <c r="AF118" s="0" t="s">
        <v>151</v>
      </c>
      <c r="AH118" s="0" t="n">
        <v>14</v>
      </c>
      <c r="AI118" s="0" t="n">
        <v>11</v>
      </c>
      <c r="AN118" s="0" t="s">
        <v>147</v>
      </c>
      <c r="AO118" s="0" t="s">
        <v>152</v>
      </c>
      <c r="AP118" s="0" t="s">
        <v>153</v>
      </c>
      <c r="AQ118" s="0" t="n">
        <v>9</v>
      </c>
      <c r="AR118" s="0" t="n">
        <v>64</v>
      </c>
      <c r="AS118" s="0" t="n">
        <v>32</v>
      </c>
      <c r="AU118" s="0" t="n">
        <f aca="false">COUNTA($BA$118:$EH$118)</f>
        <v>32</v>
      </c>
      <c r="AV118" s="0" t="n">
        <f aca="false">COUNTIF($BA$118:$EH$118,"D")</f>
        <v>5</v>
      </c>
      <c r="AW118" s="0" t="n">
        <f aca="false">COUNTIF($BA$118:$EH$118,"R")</f>
        <v>5</v>
      </c>
      <c r="AX118" s="0" t="n">
        <f aca="false"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>2</v>
      </c>
      <c r="AY118" s="0" t="n">
        <f aca="false"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>3</v>
      </c>
      <c r="AZ118" s="0" t="n">
        <f aca="false">IF(EH118&lt;&gt;"",1,0)</f>
        <v>0</v>
      </c>
      <c r="BB118" s="0" t="s">
        <v>154</v>
      </c>
      <c r="BL118" s="0" t="s">
        <v>155</v>
      </c>
      <c r="BP118" s="0" t="s">
        <v>155</v>
      </c>
      <c r="BR118" s="0" t="s">
        <v>155</v>
      </c>
      <c r="BS118" s="0" t="s">
        <v>155</v>
      </c>
      <c r="BV118" s="0" t="s">
        <v>155</v>
      </c>
      <c r="BY118" s="0" t="s">
        <v>145</v>
      </c>
      <c r="CA118" s="0" t="s">
        <v>155</v>
      </c>
      <c r="CG118" s="0" t="s">
        <v>155</v>
      </c>
      <c r="CH118" s="0" t="s">
        <v>145</v>
      </c>
      <c r="CK118" s="0" t="s">
        <v>155</v>
      </c>
      <c r="CL118" s="0" t="s">
        <v>145</v>
      </c>
      <c r="CN118" s="0" t="s">
        <v>155</v>
      </c>
      <c r="CO118" s="0" t="s">
        <v>145</v>
      </c>
      <c r="CP118" s="0" t="s">
        <v>155</v>
      </c>
      <c r="CQ118" s="0" t="s">
        <v>145</v>
      </c>
      <c r="CT118" s="0" t="s">
        <v>155</v>
      </c>
      <c r="CU118" s="0" t="s">
        <v>141</v>
      </c>
      <c r="CV118" s="0" t="s">
        <v>155</v>
      </c>
      <c r="CY118" s="0" t="s">
        <v>155</v>
      </c>
      <c r="CZ118" s="0" t="s">
        <v>141</v>
      </c>
      <c r="DC118" s="0" t="s">
        <v>155</v>
      </c>
      <c r="DF118" s="0" t="s">
        <v>155</v>
      </c>
      <c r="DG118" s="0" t="s">
        <v>141</v>
      </c>
      <c r="DI118" s="0" t="s">
        <v>155</v>
      </c>
      <c r="DN118" s="0" t="s">
        <v>155</v>
      </c>
      <c r="DS118" s="0" t="s">
        <v>141</v>
      </c>
      <c r="DU118" s="0" t="s">
        <v>155</v>
      </c>
      <c r="DX118" s="0" t="s">
        <v>155</v>
      </c>
      <c r="EA118" s="0" t="s">
        <v>155</v>
      </c>
      <c r="ED118" s="0" t="s">
        <v>141</v>
      </c>
      <c r="EF118" s="0" t="s">
        <v>155</v>
      </c>
    </row>
    <row r="119" customFormat="false" ht="15" hidden="false" customHeight="false" outlineLevel="0" collapsed="false">
      <c r="A119" s="0" t="s">
        <v>853</v>
      </c>
      <c r="B119" s="0" t="n">
        <v>78</v>
      </c>
      <c r="C119" s="0" t="n">
        <v>486478</v>
      </c>
      <c r="D119" s="0" t="s">
        <v>854</v>
      </c>
      <c r="E119" s="0" t="s">
        <v>855</v>
      </c>
      <c r="F119" s="0" t="str">
        <f aca="false">CONCATENATE(D119," ",LEFT(H119,4),"T=",AU119,"D=",AV119,"R=",AW119,"M=",AX119,"L=",AY119,"B=",AZ119)</f>
        <v>WILEY T=3D=0R=0M=0L=0B=0</v>
      </c>
      <c r="G119" s="0" t="s">
        <v>856</v>
      </c>
      <c r="I119" s="0" t="s">
        <v>857</v>
      </c>
      <c r="J119" s="0" t="s">
        <v>858</v>
      </c>
      <c r="K119" s="0" t="s">
        <v>144</v>
      </c>
      <c r="M119" s="0" t="s">
        <v>859</v>
      </c>
      <c r="N119" s="0" t="str">
        <f aca="false">RIGHT(M119,LEN(M119)-FIND(" ",M119))</f>
        <v>MONTCLAIR ST NE</v>
      </c>
      <c r="P119" s="0" t="s">
        <v>147</v>
      </c>
      <c r="Q119" s="0" t="s">
        <v>148</v>
      </c>
      <c r="R119" s="0" t="n">
        <v>44483</v>
      </c>
      <c r="AD119" s="0" t="s">
        <v>149</v>
      </c>
      <c r="AE119" s="0" t="s">
        <v>150</v>
      </c>
      <c r="AF119" s="0" t="s">
        <v>151</v>
      </c>
      <c r="AH119" s="0" t="n">
        <v>14</v>
      </c>
      <c r="AI119" s="0" t="n">
        <v>11</v>
      </c>
      <c r="AN119" s="0" t="s">
        <v>147</v>
      </c>
      <c r="AO119" s="0" t="s">
        <v>152</v>
      </c>
      <c r="AP119" s="0" t="s">
        <v>153</v>
      </c>
      <c r="AQ119" s="0" t="n">
        <v>9</v>
      </c>
      <c r="AR119" s="0" t="n">
        <v>64</v>
      </c>
      <c r="AS119" s="0" t="n">
        <v>32</v>
      </c>
      <c r="AU119" s="0" t="n">
        <f aca="false">COUNTA($BA$119:$EH$119)</f>
        <v>3</v>
      </c>
      <c r="AV119" s="0" t="n">
        <f aca="false">COUNTIF($BA$119:$EH$119,"D")</f>
        <v>0</v>
      </c>
      <c r="AW119" s="0" t="n">
        <f aca="false">COUNTIF($BA$119:$EH$119,"R")</f>
        <v>0</v>
      </c>
      <c r="AX119" s="0" t="n">
        <f aca="false"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>0</v>
      </c>
      <c r="AY119" s="0" t="n">
        <f aca="false"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>0</v>
      </c>
      <c r="AZ119" s="0" t="n">
        <f aca="false">IF(EH119&lt;&gt;"",1,0)</f>
        <v>0</v>
      </c>
      <c r="BB119" s="0" t="s">
        <v>154</v>
      </c>
      <c r="EA119" s="0" t="s">
        <v>155</v>
      </c>
      <c r="EF119" s="0" t="s">
        <v>155</v>
      </c>
    </row>
    <row r="120" customFormat="false" ht="15" hidden="false" customHeight="false" outlineLevel="0" collapsed="false">
      <c r="A120" s="0" t="s">
        <v>860</v>
      </c>
      <c r="B120" s="0" t="n">
        <v>78</v>
      </c>
      <c r="C120" s="0" t="n">
        <v>286777</v>
      </c>
      <c r="D120" s="0" t="s">
        <v>861</v>
      </c>
      <c r="E120" s="0" t="s">
        <v>862</v>
      </c>
      <c r="F120" s="0" t="str">
        <f aca="false">CONCATENATE(D120," ",LEFT(H120,4),"T=",AU120,"D=",AV120,"R=",AW120,"M=",AX120,"L=",AY120,"B=",AZ120)</f>
        <v>CHANDLER T=32D=0R=7M=0L=5B=0</v>
      </c>
      <c r="G120" s="0" t="s">
        <v>222</v>
      </c>
      <c r="I120" s="0" t="s">
        <v>863</v>
      </c>
      <c r="J120" s="0" t="s">
        <v>864</v>
      </c>
      <c r="K120" s="0" t="s">
        <v>144</v>
      </c>
      <c r="L120" s="0" t="s">
        <v>141</v>
      </c>
      <c r="M120" s="0" t="s">
        <v>865</v>
      </c>
      <c r="N120" s="0" t="str">
        <f aca="false">RIGHT(M120,LEN(M120)-FIND(" ",M120))</f>
        <v>KENILWORTH AVE NE</v>
      </c>
      <c r="P120" s="0" t="s">
        <v>147</v>
      </c>
      <c r="Q120" s="0" t="s">
        <v>148</v>
      </c>
      <c r="R120" s="0" t="n">
        <v>44483</v>
      </c>
      <c r="AD120" s="0" t="s">
        <v>149</v>
      </c>
      <c r="AE120" s="0" t="s">
        <v>150</v>
      </c>
      <c r="AF120" s="0" t="s">
        <v>151</v>
      </c>
      <c r="AH120" s="0" t="n">
        <v>14</v>
      </c>
      <c r="AI120" s="0" t="n">
        <v>11</v>
      </c>
      <c r="AN120" s="0" t="s">
        <v>147</v>
      </c>
      <c r="AO120" s="0" t="s">
        <v>152</v>
      </c>
      <c r="AP120" s="0" t="s">
        <v>153</v>
      </c>
      <c r="AQ120" s="0" t="n">
        <v>9</v>
      </c>
      <c r="AR120" s="0" t="n">
        <v>64</v>
      </c>
      <c r="AS120" s="0" t="n">
        <v>32</v>
      </c>
      <c r="AU120" s="0" t="n">
        <f aca="false">COUNTA($BA$120:$EH$120)</f>
        <v>32</v>
      </c>
      <c r="AV120" s="0" t="n">
        <f aca="false">COUNTIF($BA$120:$EH$120,"D")</f>
        <v>0</v>
      </c>
      <c r="AW120" s="0" t="n">
        <f aca="false">COUNTIF($BA$120:$EH$120,"R")</f>
        <v>7</v>
      </c>
      <c r="AX120" s="0" t="n">
        <f aca="false"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>0</v>
      </c>
      <c r="AY120" s="0" t="n">
        <f aca="false"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>5</v>
      </c>
      <c r="AZ120" s="0" t="n">
        <f aca="false">IF(EH120&lt;&gt;"",1,0)</f>
        <v>0</v>
      </c>
      <c r="BB120" s="0" t="s">
        <v>154</v>
      </c>
      <c r="BC120" s="0" t="s">
        <v>155</v>
      </c>
      <c r="BD120" s="0" t="s">
        <v>155</v>
      </c>
      <c r="BE120" s="0" t="s">
        <v>155</v>
      </c>
      <c r="BF120" s="0" t="s">
        <v>155</v>
      </c>
      <c r="BG120" s="0" t="s">
        <v>155</v>
      </c>
      <c r="BH120" s="0" t="s">
        <v>155</v>
      </c>
      <c r="BK120" s="0" t="s">
        <v>155</v>
      </c>
      <c r="BL120" s="0" t="s">
        <v>155</v>
      </c>
      <c r="BR120" s="0" t="s">
        <v>155</v>
      </c>
      <c r="BS120" s="0" t="s">
        <v>155</v>
      </c>
      <c r="BY120" s="0" t="s">
        <v>141</v>
      </c>
      <c r="CK120" s="0" t="s">
        <v>155</v>
      </c>
      <c r="CO120" s="0" t="s">
        <v>141</v>
      </c>
      <c r="CP120" s="0" t="s">
        <v>155</v>
      </c>
      <c r="CV120" s="0" t="s">
        <v>155</v>
      </c>
      <c r="CY120" s="0" t="s">
        <v>155</v>
      </c>
      <c r="CZ120" s="0" t="s">
        <v>141</v>
      </c>
      <c r="DC120" s="0" t="s">
        <v>155</v>
      </c>
      <c r="DF120" s="0" t="s">
        <v>155</v>
      </c>
      <c r="DG120" s="0" t="s">
        <v>141</v>
      </c>
      <c r="DI120" s="0" t="s">
        <v>155</v>
      </c>
      <c r="DL120" s="0" t="s">
        <v>155</v>
      </c>
      <c r="DM120" s="0" t="s">
        <v>141</v>
      </c>
      <c r="DN120" s="0" t="s">
        <v>155</v>
      </c>
      <c r="DS120" s="0" t="s">
        <v>141</v>
      </c>
      <c r="DU120" s="0" t="s">
        <v>155</v>
      </c>
      <c r="DW120" s="0" t="s">
        <v>155</v>
      </c>
      <c r="DX120" s="0" t="s">
        <v>155</v>
      </c>
      <c r="EA120" s="0" t="s">
        <v>155</v>
      </c>
      <c r="ED120" s="0" t="s">
        <v>141</v>
      </c>
      <c r="EF120" s="0" t="s">
        <v>155</v>
      </c>
    </row>
    <row r="121" customFormat="false" ht="15" hidden="false" customHeight="false" outlineLevel="0" collapsed="false">
      <c r="A121" s="0" t="s">
        <v>866</v>
      </c>
      <c r="B121" s="0" t="n">
        <v>78</v>
      </c>
      <c r="C121" s="0" t="n">
        <v>485236</v>
      </c>
      <c r="D121" s="0" t="s">
        <v>867</v>
      </c>
      <c r="E121" s="0" t="s">
        <v>450</v>
      </c>
      <c r="F121" s="0" t="str">
        <f aca="false">CONCATENATE(D121," ",LEFT(H121,4),"T=",AU121,"D=",AV121,"R=",AW121,"M=",AX121,"L=",AY121,"B=",AZ121)</f>
        <v>PURICH T=2D=0R=0M=0L=0B=0</v>
      </c>
      <c r="G121" s="0" t="s">
        <v>607</v>
      </c>
      <c r="I121" s="0" t="s">
        <v>868</v>
      </c>
      <c r="J121" s="0" t="s">
        <v>869</v>
      </c>
      <c r="K121" s="0" t="s">
        <v>144</v>
      </c>
      <c r="M121" s="0" t="s">
        <v>225</v>
      </c>
      <c r="N121" s="0" t="str">
        <f aca="false">RIGHT(M121,LEN(M121)-FIND(" ",M121))</f>
        <v>PERKINSWOOD BLVD NE</v>
      </c>
      <c r="O121" s="0" t="s">
        <v>870</v>
      </c>
      <c r="P121" s="0" t="s">
        <v>147</v>
      </c>
      <c r="Q121" s="0" t="s">
        <v>148</v>
      </c>
      <c r="R121" s="0" t="n">
        <v>44483</v>
      </c>
      <c r="AD121" s="0" t="s">
        <v>149</v>
      </c>
      <c r="AE121" s="0" t="s">
        <v>150</v>
      </c>
      <c r="AF121" s="0" t="s">
        <v>151</v>
      </c>
      <c r="AH121" s="0" t="n">
        <v>14</v>
      </c>
      <c r="AI121" s="0" t="n">
        <v>11</v>
      </c>
      <c r="AN121" s="0" t="s">
        <v>147</v>
      </c>
      <c r="AO121" s="0" t="s">
        <v>152</v>
      </c>
      <c r="AP121" s="0" t="s">
        <v>153</v>
      </c>
      <c r="AQ121" s="0" t="n">
        <v>9</v>
      </c>
      <c r="AR121" s="0" t="n">
        <v>64</v>
      </c>
      <c r="AS121" s="0" t="n">
        <v>32</v>
      </c>
      <c r="AU121" s="0" t="n">
        <f aca="false">COUNTA($BA$121:$EH$121)</f>
        <v>2</v>
      </c>
      <c r="AV121" s="0" t="n">
        <f aca="false">COUNTIF($BA$121:$EH$121,"D")</f>
        <v>0</v>
      </c>
      <c r="AW121" s="0" t="n">
        <f aca="false">COUNTIF($BA$121:$EH$121,"R")</f>
        <v>0</v>
      </c>
      <c r="AX121" s="0" t="n">
        <f aca="false"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>0</v>
      </c>
      <c r="AY121" s="0" t="n">
        <f aca="false"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>0</v>
      </c>
      <c r="AZ121" s="0" t="n">
        <f aca="false">IF(EH121&lt;&gt;"",1,0)</f>
        <v>0</v>
      </c>
      <c r="BB121" s="0" t="s">
        <v>154</v>
      </c>
      <c r="EF121" s="0" t="s">
        <v>155</v>
      </c>
    </row>
    <row r="122" customFormat="false" ht="15" hidden="false" customHeight="false" outlineLevel="0" collapsed="false">
      <c r="A122" s="0" t="s">
        <v>871</v>
      </c>
      <c r="B122" s="0" t="n">
        <v>78</v>
      </c>
      <c r="C122" s="0" t="n">
        <v>450631</v>
      </c>
      <c r="D122" s="0" t="s">
        <v>872</v>
      </c>
      <c r="E122" s="0" t="s">
        <v>873</v>
      </c>
      <c r="F122" s="0" t="str">
        <f aca="false">CONCATENATE(D122," ",LEFT(H122,4),"T=",AU122,"D=",AV122,"R=",AW122,"M=",AX122,"L=",AY122,"B=",AZ122)</f>
        <v>KISS T=3D=0R=0M=0L=0B=0</v>
      </c>
      <c r="G122" s="0" t="s">
        <v>874</v>
      </c>
      <c r="I122" s="0" t="s">
        <v>875</v>
      </c>
      <c r="J122" s="0" t="s">
        <v>358</v>
      </c>
      <c r="K122" s="0" t="s">
        <v>144</v>
      </c>
      <c r="M122" s="0" t="s">
        <v>714</v>
      </c>
      <c r="N122" s="0" t="str">
        <f aca="false">RIGHT(M122,LEN(M122)-FIND(" ",M122))</f>
        <v>WILLARD AVE NE</v>
      </c>
      <c r="P122" s="0" t="s">
        <v>147</v>
      </c>
      <c r="Q122" s="0" t="s">
        <v>148</v>
      </c>
      <c r="R122" s="0" t="n">
        <v>44483</v>
      </c>
      <c r="AD122" s="0" t="s">
        <v>149</v>
      </c>
      <c r="AE122" s="0" t="s">
        <v>150</v>
      </c>
      <c r="AF122" s="0" t="s">
        <v>151</v>
      </c>
      <c r="AH122" s="0" t="n">
        <v>14</v>
      </c>
      <c r="AI122" s="0" t="n">
        <v>11</v>
      </c>
      <c r="AN122" s="0" t="s">
        <v>147</v>
      </c>
      <c r="AO122" s="0" t="s">
        <v>152</v>
      </c>
      <c r="AP122" s="0" t="s">
        <v>153</v>
      </c>
      <c r="AQ122" s="0" t="n">
        <v>9</v>
      </c>
      <c r="AR122" s="0" t="n">
        <v>64</v>
      </c>
      <c r="AS122" s="0" t="n">
        <v>32</v>
      </c>
      <c r="AU122" s="0" t="n">
        <f aca="false">COUNTA($BA$122:$EH$122)</f>
        <v>3</v>
      </c>
      <c r="AV122" s="0" t="n">
        <f aca="false">COUNTIF($BA$122:$EH$122,"D")</f>
        <v>0</v>
      </c>
      <c r="AW122" s="0" t="n">
        <f aca="false">COUNTIF($BA$122:$EH$122,"R")</f>
        <v>0</v>
      </c>
      <c r="AX122" s="0" t="n">
        <f aca="false"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>0</v>
      </c>
      <c r="AY122" s="0" t="n">
        <f aca="false"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>0</v>
      </c>
      <c r="AZ122" s="0" t="n">
        <f aca="false">IF(EH122&lt;&gt;"",1,0)</f>
        <v>0</v>
      </c>
      <c r="BB122" s="0" t="s">
        <v>154</v>
      </c>
      <c r="DN122" s="0" t="s">
        <v>155</v>
      </c>
      <c r="EF122" s="0" t="s">
        <v>155</v>
      </c>
    </row>
    <row r="123" customFormat="false" ht="15" hidden="false" customHeight="false" outlineLevel="0" collapsed="false">
      <c r="A123" s="0" t="s">
        <v>876</v>
      </c>
      <c r="B123" s="0" t="n">
        <v>78</v>
      </c>
      <c r="C123" s="0" t="n">
        <v>198090</v>
      </c>
      <c r="D123" s="0" t="s">
        <v>877</v>
      </c>
      <c r="E123" s="0" t="s">
        <v>878</v>
      </c>
      <c r="F123" s="0" t="str">
        <f aca="false">CONCATENATE(D123," ",LEFT(H123,4),"T=",AU123,"D=",AV123,"R=",AW123,"M=",AX123,"L=",AY123,"B=",AZ123)</f>
        <v>DECAPITO T=43D=13R=0M=4L=5B=1</v>
      </c>
      <c r="G123" s="0" t="s">
        <v>201</v>
      </c>
      <c r="I123" s="0" t="s">
        <v>879</v>
      </c>
      <c r="J123" s="0" t="s">
        <v>880</v>
      </c>
      <c r="K123" s="0" t="s">
        <v>144</v>
      </c>
      <c r="L123" s="0" t="s">
        <v>145</v>
      </c>
      <c r="M123" s="0" t="s">
        <v>262</v>
      </c>
      <c r="N123" s="0" t="str">
        <f aca="false">RIGHT(M123,LEN(M123)-FIND(" ",M123))</f>
        <v>KENMORE AVE NE</v>
      </c>
      <c r="O123" s="0" t="s">
        <v>881</v>
      </c>
      <c r="P123" s="0" t="s">
        <v>147</v>
      </c>
      <c r="Q123" s="0" t="s">
        <v>148</v>
      </c>
      <c r="R123" s="0" t="n">
        <v>44483</v>
      </c>
      <c r="AD123" s="0" t="s">
        <v>149</v>
      </c>
      <c r="AE123" s="0" t="s">
        <v>150</v>
      </c>
      <c r="AF123" s="0" t="s">
        <v>151</v>
      </c>
      <c r="AH123" s="0" t="n">
        <v>14</v>
      </c>
      <c r="AI123" s="0" t="n">
        <v>11</v>
      </c>
      <c r="AN123" s="0" t="s">
        <v>147</v>
      </c>
      <c r="AO123" s="0" t="s">
        <v>152</v>
      </c>
      <c r="AP123" s="0" t="s">
        <v>153</v>
      </c>
      <c r="AQ123" s="0" t="n">
        <v>9</v>
      </c>
      <c r="AR123" s="0" t="n">
        <v>64</v>
      </c>
      <c r="AS123" s="0" t="n">
        <v>32</v>
      </c>
      <c r="AU123" s="0" t="n">
        <f aca="false">COUNTA($BA$123:$EH$123)</f>
        <v>43</v>
      </c>
      <c r="AV123" s="0" t="n">
        <f aca="false">COUNTIF($BA$123:$EH$123,"D")</f>
        <v>13</v>
      </c>
      <c r="AW123" s="0" t="n">
        <f aca="false">COUNTIF($BA$123:$EH$123,"R")</f>
        <v>0</v>
      </c>
      <c r="AX123" s="0" t="n">
        <f aca="false"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>4</v>
      </c>
      <c r="AY123" s="0" t="n">
        <f aca="false"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>5</v>
      </c>
      <c r="AZ123" s="0" t="n">
        <f aca="false">IF(EH123&lt;&gt;"",1,0)</f>
        <v>1</v>
      </c>
      <c r="BB123" s="0" t="s">
        <v>154</v>
      </c>
      <c r="BD123" s="0" t="s">
        <v>155</v>
      </c>
      <c r="BE123" s="0" t="s">
        <v>155</v>
      </c>
      <c r="BF123" s="0" t="s">
        <v>155</v>
      </c>
      <c r="BH123" s="0" t="s">
        <v>155</v>
      </c>
      <c r="BJ123" s="0" t="s">
        <v>155</v>
      </c>
      <c r="BK123" s="0" t="s">
        <v>155</v>
      </c>
      <c r="BL123" s="0" t="s">
        <v>155</v>
      </c>
      <c r="BP123" s="0" t="s">
        <v>155</v>
      </c>
      <c r="BR123" s="0" t="s">
        <v>155</v>
      </c>
      <c r="BS123" s="0" t="s">
        <v>155</v>
      </c>
      <c r="BV123" s="0" t="s">
        <v>155</v>
      </c>
      <c r="BY123" s="0" t="s">
        <v>145</v>
      </c>
      <c r="CA123" s="0" t="s">
        <v>155</v>
      </c>
      <c r="CG123" s="0" t="s">
        <v>155</v>
      </c>
      <c r="CH123" s="0" t="s">
        <v>145</v>
      </c>
      <c r="CK123" s="0" t="s">
        <v>155</v>
      </c>
      <c r="CL123" s="0" t="s">
        <v>145</v>
      </c>
      <c r="CN123" s="0" t="s">
        <v>155</v>
      </c>
      <c r="CO123" s="0" t="s">
        <v>145</v>
      </c>
      <c r="CP123" s="0" t="s">
        <v>155</v>
      </c>
      <c r="CT123" s="0" t="s">
        <v>155</v>
      </c>
      <c r="CU123" s="0" t="s">
        <v>145</v>
      </c>
      <c r="CV123" s="0" t="s">
        <v>155</v>
      </c>
      <c r="CW123" s="0" t="s">
        <v>145</v>
      </c>
      <c r="CY123" s="0" t="s">
        <v>155</v>
      </c>
      <c r="CZ123" s="0" t="s">
        <v>145</v>
      </c>
      <c r="DC123" s="0" t="s">
        <v>155</v>
      </c>
      <c r="DD123" s="0" t="s">
        <v>145</v>
      </c>
      <c r="DF123" s="0" t="s">
        <v>155</v>
      </c>
      <c r="DG123" s="0" t="s">
        <v>145</v>
      </c>
      <c r="DI123" s="0" t="s">
        <v>155</v>
      </c>
      <c r="DL123" s="0" t="s">
        <v>155</v>
      </c>
      <c r="DM123" s="0" t="s">
        <v>145</v>
      </c>
      <c r="DN123" s="0" t="s">
        <v>155</v>
      </c>
      <c r="DR123" s="0" t="s">
        <v>155</v>
      </c>
      <c r="DS123" s="0" t="s">
        <v>145</v>
      </c>
      <c r="DU123" s="0" t="s">
        <v>155</v>
      </c>
      <c r="DX123" s="0" t="s">
        <v>155</v>
      </c>
      <c r="EA123" s="0" t="s">
        <v>155</v>
      </c>
      <c r="ED123" s="0" t="s">
        <v>145</v>
      </c>
      <c r="EF123" s="0" t="s">
        <v>155</v>
      </c>
      <c r="EH123" s="0" t="s">
        <v>145</v>
      </c>
    </row>
    <row r="124" customFormat="false" ht="15" hidden="false" customHeight="false" outlineLevel="0" collapsed="false">
      <c r="A124" s="0" t="s">
        <v>882</v>
      </c>
      <c r="B124" s="0" t="n">
        <v>78</v>
      </c>
      <c r="C124" s="0" t="n">
        <v>381212</v>
      </c>
      <c r="D124" s="0" t="s">
        <v>883</v>
      </c>
      <c r="E124" s="0" t="s">
        <v>884</v>
      </c>
      <c r="F124" s="0" t="str">
        <f aca="false">CONCATENATE(D124," ",LEFT(H124,4),"T=",AU124,"D=",AV124,"R=",AW124,"M=",AX124,"L=",AY124,"B=",AZ124)</f>
        <v>WALKER T=11D=3R=0M=1L=1B=0</v>
      </c>
      <c r="G124" s="0" t="s">
        <v>849</v>
      </c>
      <c r="I124" s="0" t="s">
        <v>885</v>
      </c>
      <c r="J124" s="0" t="s">
        <v>886</v>
      </c>
      <c r="K124" s="0" t="s">
        <v>144</v>
      </c>
      <c r="L124" s="0" t="s">
        <v>145</v>
      </c>
      <c r="M124" s="0" t="s">
        <v>887</v>
      </c>
      <c r="N124" s="0" t="str">
        <f aca="false">RIGHT(M124,LEN(M124)-FIND(" ",M124))</f>
        <v>BONNIE BRAE AVE NE</v>
      </c>
      <c r="P124" s="0" t="s">
        <v>147</v>
      </c>
      <c r="Q124" s="0" t="s">
        <v>148</v>
      </c>
      <c r="R124" s="0" t="n">
        <v>44483</v>
      </c>
      <c r="AD124" s="0" t="s">
        <v>149</v>
      </c>
      <c r="AE124" s="0" t="s">
        <v>150</v>
      </c>
      <c r="AF124" s="0" t="s">
        <v>151</v>
      </c>
      <c r="AH124" s="0" t="n">
        <v>14</v>
      </c>
      <c r="AI124" s="0" t="n">
        <v>11</v>
      </c>
      <c r="AN124" s="0" t="s">
        <v>147</v>
      </c>
      <c r="AO124" s="0" t="s">
        <v>152</v>
      </c>
      <c r="AP124" s="0" t="s">
        <v>153</v>
      </c>
      <c r="AQ124" s="0" t="n">
        <v>9</v>
      </c>
      <c r="AR124" s="0" t="n">
        <v>64</v>
      </c>
      <c r="AS124" s="0" t="n">
        <v>32</v>
      </c>
      <c r="AU124" s="0" t="n">
        <f aca="false">COUNTA($BA$124:$EH$124)</f>
        <v>11</v>
      </c>
      <c r="AV124" s="0" t="n">
        <f aca="false">COUNTIF($BA$124:$EH$124,"D")</f>
        <v>3</v>
      </c>
      <c r="AW124" s="0" t="n">
        <f aca="false">COUNTIF($BA$124:$EH$124,"R")</f>
        <v>0</v>
      </c>
      <c r="AX124" s="0" t="n">
        <f aca="false"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>1</v>
      </c>
      <c r="AY124" s="0" t="n">
        <f aca="false"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>1</v>
      </c>
      <c r="AZ124" s="0" t="n">
        <f aca="false">IF(EH124&lt;&gt;"",1,0)</f>
        <v>0</v>
      </c>
      <c r="BB124" s="0" t="s">
        <v>154</v>
      </c>
      <c r="CP124" s="0" t="s">
        <v>155</v>
      </c>
      <c r="CU124" s="0" t="s">
        <v>145</v>
      </c>
      <c r="CV124" s="0" t="s">
        <v>155</v>
      </c>
      <c r="CZ124" s="0" t="s">
        <v>145</v>
      </c>
      <c r="DC124" s="0" t="s">
        <v>155</v>
      </c>
      <c r="DI124" s="0" t="s">
        <v>155</v>
      </c>
      <c r="DN124" s="0" t="s">
        <v>155</v>
      </c>
      <c r="DU124" s="0" t="s">
        <v>155</v>
      </c>
      <c r="DW124" s="0" t="s">
        <v>145</v>
      </c>
      <c r="EF124" s="0" t="s">
        <v>155</v>
      </c>
    </row>
    <row r="125" customFormat="false" ht="15" hidden="false" customHeight="false" outlineLevel="0" collapsed="false">
      <c r="A125" s="0" t="s">
        <v>888</v>
      </c>
      <c r="B125" s="0" t="n">
        <v>78</v>
      </c>
      <c r="C125" s="0" t="n">
        <v>307701</v>
      </c>
      <c r="D125" s="0" t="s">
        <v>889</v>
      </c>
      <c r="E125" s="0" t="s">
        <v>890</v>
      </c>
      <c r="F125" s="0" t="str">
        <f aca="false">CONCATENATE(D125," ",LEFT(H125,4),"T=",AU125,"D=",AV125,"R=",AW125,"M=",AX125,"L=",AY125,"B=",AZ125)</f>
        <v>POPADAK T=25D=7R=0M=2L=3B=1</v>
      </c>
      <c r="G125" s="0" t="s">
        <v>215</v>
      </c>
      <c r="I125" s="0" t="s">
        <v>891</v>
      </c>
      <c r="J125" s="0" t="s">
        <v>892</v>
      </c>
      <c r="K125" s="0" t="s">
        <v>144</v>
      </c>
      <c r="L125" s="0" t="s">
        <v>145</v>
      </c>
      <c r="M125" s="0" t="s">
        <v>893</v>
      </c>
      <c r="N125" s="0" t="str">
        <f aca="false">RIGHT(M125,LEN(M125)-FIND(" ",M125))</f>
        <v>BONNIE BRAE AVE NE</v>
      </c>
      <c r="P125" s="0" t="s">
        <v>147</v>
      </c>
      <c r="Q125" s="0" t="s">
        <v>148</v>
      </c>
      <c r="R125" s="0" t="n">
        <v>44483</v>
      </c>
      <c r="AD125" s="0" t="s">
        <v>149</v>
      </c>
      <c r="AE125" s="0" t="s">
        <v>150</v>
      </c>
      <c r="AF125" s="0" t="s">
        <v>151</v>
      </c>
      <c r="AH125" s="0" t="n">
        <v>14</v>
      </c>
      <c r="AI125" s="0" t="n">
        <v>11</v>
      </c>
      <c r="AN125" s="0" t="s">
        <v>147</v>
      </c>
      <c r="AO125" s="0" t="s">
        <v>152</v>
      </c>
      <c r="AP125" s="0" t="s">
        <v>153</v>
      </c>
      <c r="AQ125" s="0" t="n">
        <v>9</v>
      </c>
      <c r="AR125" s="0" t="n">
        <v>64</v>
      </c>
      <c r="AS125" s="0" t="n">
        <v>32</v>
      </c>
      <c r="AU125" s="0" t="n">
        <f aca="false">COUNTA($BA$125:$EH$125)</f>
        <v>25</v>
      </c>
      <c r="AV125" s="0" t="n">
        <f aca="false">COUNTIF($BA$125:$EH$125,"D")</f>
        <v>7</v>
      </c>
      <c r="AW125" s="0" t="n">
        <f aca="false">COUNTIF($BA$125:$EH$125,"R")</f>
        <v>0</v>
      </c>
      <c r="AX125" s="0" t="n">
        <f aca="false"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>2</v>
      </c>
      <c r="AY125" s="0" t="n">
        <f aca="false"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>3</v>
      </c>
      <c r="AZ125" s="0" t="n">
        <f aca="false">IF(EH125&lt;&gt;"",1,0)</f>
        <v>1</v>
      </c>
      <c r="BB125" s="0" t="s">
        <v>154</v>
      </c>
      <c r="BG125" s="0" t="s">
        <v>155</v>
      </c>
      <c r="BL125" s="0" t="s">
        <v>155</v>
      </c>
      <c r="BV125" s="0" t="s">
        <v>155</v>
      </c>
      <c r="BY125" s="0" t="s">
        <v>145</v>
      </c>
      <c r="CA125" s="0" t="s">
        <v>155</v>
      </c>
      <c r="CH125" s="0" t="s">
        <v>145</v>
      </c>
      <c r="CK125" s="0" t="s">
        <v>155</v>
      </c>
      <c r="CL125" s="0" t="s">
        <v>145</v>
      </c>
      <c r="CN125" s="0" t="s">
        <v>155</v>
      </c>
      <c r="CO125" s="0" t="s">
        <v>145</v>
      </c>
      <c r="CP125" s="0" t="s">
        <v>155</v>
      </c>
      <c r="CY125" s="0" t="s">
        <v>155</v>
      </c>
      <c r="CZ125" s="0" t="s">
        <v>145</v>
      </c>
      <c r="DC125" s="0" t="s">
        <v>155</v>
      </c>
      <c r="DF125" s="0" t="s">
        <v>155</v>
      </c>
      <c r="DI125" s="0" t="s">
        <v>155</v>
      </c>
      <c r="DL125" s="0" t="s">
        <v>155</v>
      </c>
      <c r="DN125" s="0" t="s">
        <v>155</v>
      </c>
      <c r="DU125" s="0" t="s">
        <v>155</v>
      </c>
      <c r="DX125" s="0" t="s">
        <v>155</v>
      </c>
      <c r="EA125" s="0" t="s">
        <v>155</v>
      </c>
      <c r="ED125" s="0" t="s">
        <v>145</v>
      </c>
      <c r="EF125" s="0" t="s">
        <v>155</v>
      </c>
      <c r="EH125" s="0" t="s">
        <v>145</v>
      </c>
    </row>
    <row r="126" customFormat="false" ht="15" hidden="false" customHeight="false" outlineLevel="0" collapsed="false">
      <c r="A126" s="0" t="s">
        <v>894</v>
      </c>
      <c r="B126" s="0" t="n">
        <v>78</v>
      </c>
      <c r="C126" s="0" t="n">
        <v>430253</v>
      </c>
      <c r="D126" s="0" t="s">
        <v>687</v>
      </c>
      <c r="E126" s="0" t="s">
        <v>234</v>
      </c>
      <c r="F126" s="0" t="str">
        <f aca="false">CONCATENATE(D126," ",LEFT(H126,4),"T=",AU126,"D=",AV126,"R=",AW126,"M=",AX126,"L=",AY126,"B=",AZ126)</f>
        <v>MURPHY T=1D=0R=0M=0L=0B=0</v>
      </c>
      <c r="G126" s="0" t="s">
        <v>222</v>
      </c>
      <c r="I126" s="0" t="s">
        <v>895</v>
      </c>
      <c r="J126" s="0" t="s">
        <v>896</v>
      </c>
      <c r="K126" s="0" t="s">
        <v>144</v>
      </c>
      <c r="M126" s="0" t="s">
        <v>859</v>
      </c>
      <c r="N126" s="0" t="str">
        <f aca="false">RIGHT(M126,LEN(M126)-FIND(" ",M126))</f>
        <v>MONTCLAIR ST NE</v>
      </c>
      <c r="P126" s="0" t="s">
        <v>147</v>
      </c>
      <c r="Q126" s="0" t="s">
        <v>148</v>
      </c>
      <c r="R126" s="0" t="n">
        <v>44483</v>
      </c>
      <c r="AD126" s="0" t="s">
        <v>149</v>
      </c>
      <c r="AE126" s="0" t="s">
        <v>150</v>
      </c>
      <c r="AF126" s="0" t="s">
        <v>151</v>
      </c>
      <c r="AH126" s="0" t="n">
        <v>14</v>
      </c>
      <c r="AI126" s="0" t="n">
        <v>11</v>
      </c>
      <c r="AN126" s="0" t="s">
        <v>147</v>
      </c>
      <c r="AO126" s="0" t="s">
        <v>152</v>
      </c>
      <c r="AP126" s="0" t="s">
        <v>153</v>
      </c>
      <c r="AQ126" s="0" t="n">
        <v>9</v>
      </c>
      <c r="AR126" s="0" t="n">
        <v>64</v>
      </c>
      <c r="AS126" s="0" t="n">
        <v>32</v>
      </c>
      <c r="AU126" s="0" t="n">
        <f aca="false">COUNTA($BA$126:$EH$126)</f>
        <v>1</v>
      </c>
      <c r="AV126" s="0" t="n">
        <f aca="false">COUNTIF($BA$126:$EH$126,"D")</f>
        <v>0</v>
      </c>
      <c r="AW126" s="0" t="n">
        <f aca="false">COUNTIF($BA$126:$EH$126,"R")</f>
        <v>0</v>
      </c>
      <c r="AX126" s="0" t="n">
        <f aca="false"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>0</v>
      </c>
      <c r="AY126" s="0" t="n">
        <f aca="false"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>0</v>
      </c>
      <c r="AZ126" s="0" t="n">
        <f aca="false">IF(EH126&lt;&gt;"",1,0)</f>
        <v>0</v>
      </c>
      <c r="BB126" s="0" t="s">
        <v>154</v>
      </c>
    </row>
    <row r="127" customFormat="false" ht="15" hidden="false" customHeight="false" outlineLevel="0" collapsed="false">
      <c r="A127" s="0" t="s">
        <v>897</v>
      </c>
      <c r="B127" s="0" t="n">
        <v>78</v>
      </c>
      <c r="C127" s="0" t="n">
        <v>360518</v>
      </c>
      <c r="D127" s="0" t="s">
        <v>898</v>
      </c>
      <c r="E127" s="0" t="s">
        <v>899</v>
      </c>
      <c r="F127" s="0" t="str">
        <f aca="false">CONCATENATE(D127," ",LEFT(H127,4),"T=",AU127,"D=",AV127,"R=",AW127,"M=",AX127,"L=",AY127,"B=",AZ127)</f>
        <v>GREEN T=10D=1R=0M=0L=0B=0</v>
      </c>
      <c r="G127" s="0" t="s">
        <v>337</v>
      </c>
      <c r="I127" s="0" t="s">
        <v>900</v>
      </c>
      <c r="J127" s="0" t="s">
        <v>901</v>
      </c>
      <c r="K127" s="0" t="s">
        <v>144</v>
      </c>
      <c r="M127" s="0" t="s">
        <v>262</v>
      </c>
      <c r="N127" s="0" t="str">
        <f aca="false">RIGHT(M127,LEN(M127)-FIND(" ",M127))</f>
        <v>KENMORE AVE NE</v>
      </c>
      <c r="O127" s="0" t="s">
        <v>902</v>
      </c>
      <c r="P127" s="0" t="s">
        <v>147</v>
      </c>
      <c r="Q127" s="0" t="s">
        <v>148</v>
      </c>
      <c r="R127" s="0" t="n">
        <v>44483</v>
      </c>
      <c r="AD127" s="0" t="s">
        <v>149</v>
      </c>
      <c r="AE127" s="0" t="s">
        <v>150</v>
      </c>
      <c r="AF127" s="0" t="s">
        <v>151</v>
      </c>
      <c r="AH127" s="0" t="n">
        <v>14</v>
      </c>
      <c r="AI127" s="0" t="n">
        <v>11</v>
      </c>
      <c r="AN127" s="0" t="s">
        <v>147</v>
      </c>
      <c r="AO127" s="0" t="s">
        <v>152</v>
      </c>
      <c r="AP127" s="0" t="s">
        <v>153</v>
      </c>
      <c r="AQ127" s="0" t="n">
        <v>9</v>
      </c>
      <c r="AR127" s="0" t="n">
        <v>64</v>
      </c>
      <c r="AS127" s="0" t="n">
        <v>32</v>
      </c>
      <c r="AU127" s="0" t="n">
        <f aca="false">COUNTA($BA$127:$EH$127)</f>
        <v>10</v>
      </c>
      <c r="AV127" s="0" t="n">
        <f aca="false">COUNTIF($BA$127:$EH$127,"D")</f>
        <v>1</v>
      </c>
      <c r="AW127" s="0" t="n">
        <f aca="false">COUNTIF($BA$127:$EH$127,"R")</f>
        <v>0</v>
      </c>
      <c r="AX127" s="0" t="n">
        <f aca="false"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>0</v>
      </c>
      <c r="AY127" s="0" t="n">
        <f aca="false"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>0</v>
      </c>
      <c r="AZ127" s="0" t="n">
        <f aca="false">IF(EH127&lt;&gt;"",1,0)</f>
        <v>0</v>
      </c>
      <c r="BB127" s="0" t="s">
        <v>154</v>
      </c>
      <c r="CA127" s="0" t="s">
        <v>155</v>
      </c>
      <c r="CG127" s="0" t="s">
        <v>155</v>
      </c>
      <c r="CP127" s="0" t="s">
        <v>155</v>
      </c>
      <c r="CZ127" s="0" t="s">
        <v>145</v>
      </c>
      <c r="DC127" s="0" t="s">
        <v>155</v>
      </c>
      <c r="DI127" s="0" t="s">
        <v>155</v>
      </c>
      <c r="DN127" s="0" t="s">
        <v>155</v>
      </c>
      <c r="DU127" s="0" t="s">
        <v>155</v>
      </c>
      <c r="EF127" s="0" t="s">
        <v>155</v>
      </c>
    </row>
    <row r="128" customFormat="false" ht="15" hidden="false" customHeight="false" outlineLevel="0" collapsed="false">
      <c r="A128" s="0" t="s">
        <v>903</v>
      </c>
      <c r="B128" s="0" t="n">
        <v>78</v>
      </c>
      <c r="C128" s="0" t="n">
        <v>352553</v>
      </c>
      <c r="D128" s="0" t="s">
        <v>904</v>
      </c>
      <c r="E128" s="0" t="s">
        <v>905</v>
      </c>
      <c r="F128" s="0" t="str">
        <f aca="false">CONCATENATE(D128," ",LEFT(H128,4),"T=",AU128,"D=",AV128,"R=",AW128,"M=",AX128,"L=",AY128,"B=",AZ128)</f>
        <v>HLAD T=47D=19R=0M=6L=6B=0</v>
      </c>
      <c r="G128" s="0" t="s">
        <v>906</v>
      </c>
      <c r="I128" s="0" t="s">
        <v>907</v>
      </c>
      <c r="J128" s="0" t="s">
        <v>908</v>
      </c>
      <c r="K128" s="0" t="s">
        <v>144</v>
      </c>
      <c r="L128" s="0" t="s">
        <v>145</v>
      </c>
      <c r="M128" s="0" t="s">
        <v>262</v>
      </c>
      <c r="N128" s="0" t="str">
        <f aca="false">RIGHT(M128,LEN(M128)-FIND(" ",M128))</f>
        <v>KENMORE AVE NE</v>
      </c>
      <c r="O128" s="0" t="s">
        <v>909</v>
      </c>
      <c r="P128" s="0" t="s">
        <v>147</v>
      </c>
      <c r="Q128" s="0" t="s">
        <v>148</v>
      </c>
      <c r="R128" s="0" t="n">
        <v>44483</v>
      </c>
      <c r="AD128" s="0" t="s">
        <v>149</v>
      </c>
      <c r="AE128" s="0" t="s">
        <v>150</v>
      </c>
      <c r="AF128" s="0" t="s">
        <v>151</v>
      </c>
      <c r="AH128" s="0" t="n">
        <v>14</v>
      </c>
      <c r="AI128" s="0" t="n">
        <v>11</v>
      </c>
      <c r="AN128" s="0" t="s">
        <v>147</v>
      </c>
      <c r="AO128" s="0" t="s">
        <v>152</v>
      </c>
      <c r="AP128" s="0" t="s">
        <v>153</v>
      </c>
      <c r="AQ128" s="0" t="n">
        <v>9</v>
      </c>
      <c r="AR128" s="0" t="n">
        <v>64</v>
      </c>
      <c r="AS128" s="0" t="n">
        <v>32</v>
      </c>
      <c r="AU128" s="0" t="n">
        <f aca="false">COUNTA($BA$128:$EH$128)</f>
        <v>47</v>
      </c>
      <c r="AV128" s="0" t="n">
        <f aca="false">COUNTIF($BA$128:$EH$128,"D")</f>
        <v>19</v>
      </c>
      <c r="AW128" s="0" t="n">
        <f aca="false">COUNTIF($BA$128:$EH$128,"R")</f>
        <v>0</v>
      </c>
      <c r="AX128" s="0" t="n">
        <f aca="false"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>6</v>
      </c>
      <c r="AY128" s="0" t="n">
        <f aca="false"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>6</v>
      </c>
      <c r="AZ128" s="0" t="n">
        <f aca="false">IF(EH128&lt;&gt;"",1,0)</f>
        <v>0</v>
      </c>
      <c r="BB128" s="0" t="s">
        <v>154</v>
      </c>
      <c r="BC128" s="0" t="s">
        <v>145</v>
      </c>
      <c r="BD128" s="0" t="s">
        <v>155</v>
      </c>
      <c r="BF128" s="0" t="s">
        <v>155</v>
      </c>
      <c r="BG128" s="0" t="s">
        <v>145</v>
      </c>
      <c r="BH128" s="0" t="s">
        <v>155</v>
      </c>
      <c r="BJ128" s="0" t="s">
        <v>155</v>
      </c>
      <c r="BK128" s="0" t="s">
        <v>145</v>
      </c>
      <c r="BL128" s="0" t="s">
        <v>155</v>
      </c>
      <c r="BN128" s="0" t="s">
        <v>155</v>
      </c>
      <c r="BP128" s="0" t="s">
        <v>155</v>
      </c>
      <c r="BR128" s="0" t="s">
        <v>145</v>
      </c>
      <c r="BS128" s="0" t="s">
        <v>155</v>
      </c>
      <c r="BT128" s="0" t="s">
        <v>155</v>
      </c>
      <c r="BY128" s="0" t="s">
        <v>145</v>
      </c>
      <c r="CA128" s="0" t="s">
        <v>155</v>
      </c>
      <c r="CC128" s="0" t="s">
        <v>145</v>
      </c>
      <c r="CG128" s="0" t="s">
        <v>155</v>
      </c>
      <c r="CH128" s="0" t="s">
        <v>145</v>
      </c>
      <c r="CK128" s="0" t="s">
        <v>155</v>
      </c>
      <c r="CN128" s="0" t="s">
        <v>155</v>
      </c>
      <c r="CO128" s="0" t="s">
        <v>145</v>
      </c>
      <c r="CP128" s="0" t="s">
        <v>155</v>
      </c>
      <c r="CQ128" s="0" t="s">
        <v>145</v>
      </c>
      <c r="CT128" s="0" t="s">
        <v>155</v>
      </c>
      <c r="CU128" s="0" t="s">
        <v>145</v>
      </c>
      <c r="CV128" s="0" t="s">
        <v>155</v>
      </c>
      <c r="CW128" s="0" t="s">
        <v>145</v>
      </c>
      <c r="CY128" s="0" t="s">
        <v>155</v>
      </c>
      <c r="CZ128" s="0" t="s">
        <v>145</v>
      </c>
      <c r="DC128" s="0" t="s">
        <v>155</v>
      </c>
      <c r="DD128" s="0" t="s">
        <v>145</v>
      </c>
      <c r="DF128" s="0" t="s">
        <v>155</v>
      </c>
      <c r="DG128" s="0" t="s">
        <v>145</v>
      </c>
      <c r="DI128" s="0" t="s">
        <v>155</v>
      </c>
      <c r="DJ128" s="0" t="s">
        <v>145</v>
      </c>
      <c r="DL128" s="0" t="s">
        <v>155</v>
      </c>
      <c r="DM128" s="0" t="s">
        <v>145</v>
      </c>
      <c r="DN128" s="0" t="s">
        <v>155</v>
      </c>
      <c r="DR128" s="0" t="s">
        <v>155</v>
      </c>
      <c r="DS128" s="0" t="s">
        <v>145</v>
      </c>
      <c r="DU128" s="0" t="s">
        <v>155</v>
      </c>
      <c r="DW128" s="0" t="s">
        <v>145</v>
      </c>
      <c r="DX128" s="0" t="s">
        <v>155</v>
      </c>
      <c r="EA128" s="0" t="s">
        <v>155</v>
      </c>
      <c r="ED128" s="0" t="s">
        <v>145</v>
      </c>
      <c r="EF128" s="0" t="s">
        <v>155</v>
      </c>
    </row>
    <row r="129" customFormat="false" ht="15" hidden="false" customHeight="false" outlineLevel="0" collapsed="false">
      <c r="A129" s="0" t="s">
        <v>910</v>
      </c>
      <c r="B129" s="0" t="n">
        <v>78</v>
      </c>
      <c r="C129" s="0" t="n">
        <v>421871</v>
      </c>
      <c r="D129" s="0" t="s">
        <v>911</v>
      </c>
      <c r="E129" s="0" t="s">
        <v>912</v>
      </c>
      <c r="F129" s="0" t="str">
        <f aca="false">CONCATENATE(D129," ",LEFT(H129,4),"T=",AU129,"D=",AV129,"R=",AW129,"M=",AX129,"L=",AY129,"B=",AZ129)</f>
        <v>BOSSARD T=11D=3R=0M=1L=4B=0</v>
      </c>
      <c r="G129" s="0" t="s">
        <v>913</v>
      </c>
      <c r="I129" s="0" t="s">
        <v>914</v>
      </c>
      <c r="J129" s="0" t="s">
        <v>915</v>
      </c>
      <c r="K129" s="0" t="s">
        <v>144</v>
      </c>
      <c r="L129" s="0" t="s">
        <v>145</v>
      </c>
      <c r="M129" s="0" t="s">
        <v>916</v>
      </c>
      <c r="N129" s="0" t="str">
        <f aca="false">RIGHT(M129,LEN(M129)-FIND(" ",M129))</f>
        <v>BONNIE BRAE AVE NE</v>
      </c>
      <c r="P129" s="0" t="s">
        <v>147</v>
      </c>
      <c r="Q129" s="0" t="s">
        <v>148</v>
      </c>
      <c r="R129" s="0" t="n">
        <v>44483</v>
      </c>
      <c r="AD129" s="0" t="s">
        <v>149</v>
      </c>
      <c r="AE129" s="0" t="s">
        <v>150</v>
      </c>
      <c r="AF129" s="0" t="s">
        <v>151</v>
      </c>
      <c r="AH129" s="0" t="n">
        <v>14</v>
      </c>
      <c r="AI129" s="0" t="n">
        <v>11</v>
      </c>
      <c r="AN129" s="0" t="s">
        <v>147</v>
      </c>
      <c r="AO129" s="0" t="s">
        <v>152</v>
      </c>
      <c r="AP129" s="0" t="s">
        <v>153</v>
      </c>
      <c r="AQ129" s="0" t="n">
        <v>9</v>
      </c>
      <c r="AR129" s="0" t="n">
        <v>64</v>
      </c>
      <c r="AS129" s="0" t="n">
        <v>32</v>
      </c>
      <c r="AU129" s="0" t="n">
        <f aca="false">COUNTA($BA$129:$EH$129)</f>
        <v>11</v>
      </c>
      <c r="AV129" s="0" t="n">
        <f aca="false">COUNTIF($BA$129:$EH$129,"D")</f>
        <v>3</v>
      </c>
      <c r="AW129" s="0" t="n">
        <f aca="false">COUNTIF($BA$129:$EH$129,"R")</f>
        <v>0</v>
      </c>
      <c r="AX129" s="0" t="n">
        <f aca="false"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>1</v>
      </c>
      <c r="AY129" s="0" t="n">
        <f aca="false"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>4</v>
      </c>
      <c r="AZ129" s="0" t="n">
        <f aca="false">IF(EH129&lt;&gt;"",1,0)</f>
        <v>0</v>
      </c>
      <c r="BB129" s="0" t="s">
        <v>154</v>
      </c>
      <c r="DI129" s="0" t="s">
        <v>155</v>
      </c>
      <c r="DN129" s="0" t="s">
        <v>155</v>
      </c>
      <c r="DR129" s="0" t="s">
        <v>155</v>
      </c>
      <c r="DS129" s="0" t="s">
        <v>145</v>
      </c>
      <c r="DT129" s="0" t="s">
        <v>145</v>
      </c>
      <c r="DU129" s="0" t="s">
        <v>155</v>
      </c>
      <c r="DW129" s="0" t="s">
        <v>145</v>
      </c>
      <c r="DX129" s="0" t="s">
        <v>155</v>
      </c>
      <c r="EA129" s="0" t="s">
        <v>155</v>
      </c>
      <c r="EF129" s="0" t="s">
        <v>155</v>
      </c>
    </row>
    <row r="130" customFormat="false" ht="15" hidden="false" customHeight="false" outlineLevel="0" collapsed="false">
      <c r="A130" s="0" t="s">
        <v>917</v>
      </c>
      <c r="B130" s="0" t="n">
        <v>78</v>
      </c>
      <c r="C130" s="0" t="n">
        <v>455915</v>
      </c>
      <c r="D130" s="0" t="s">
        <v>918</v>
      </c>
      <c r="E130" s="0" t="s">
        <v>562</v>
      </c>
      <c r="F130" s="0" t="str">
        <f aca="false">CONCATENATE(D130," ",LEFT(H130,4),"T=",AU130,"D=",AV130,"R=",AW130,"M=",AX130,"L=",AY130,"B=",AZ130)</f>
        <v>PETERSON JRT=1D=0R=0M=0L=0B=0</v>
      </c>
      <c r="G130" s="0" t="s">
        <v>159</v>
      </c>
      <c r="H130" s="0" t="s">
        <v>517</v>
      </c>
      <c r="I130" s="0" t="s">
        <v>919</v>
      </c>
      <c r="J130" s="0" t="s">
        <v>920</v>
      </c>
      <c r="K130" s="0" t="s">
        <v>169</v>
      </c>
      <c r="M130" s="0" t="s">
        <v>921</v>
      </c>
      <c r="N130" s="0" t="str">
        <f aca="false">RIGHT(M130,LEN(M130)-FIND(" ",M130))</f>
        <v>OAK KNOLL AVE NE</v>
      </c>
      <c r="P130" s="0" t="s">
        <v>147</v>
      </c>
      <c r="Q130" s="0" t="s">
        <v>148</v>
      </c>
      <c r="R130" s="0" t="n">
        <v>44483</v>
      </c>
      <c r="AD130" s="0" t="s">
        <v>149</v>
      </c>
      <c r="AE130" s="0" t="s">
        <v>150</v>
      </c>
      <c r="AF130" s="0" t="s">
        <v>151</v>
      </c>
      <c r="AH130" s="0" t="n">
        <v>14</v>
      </c>
      <c r="AI130" s="0" t="n">
        <v>11</v>
      </c>
      <c r="AN130" s="0" t="s">
        <v>147</v>
      </c>
      <c r="AO130" s="0" t="s">
        <v>152</v>
      </c>
      <c r="AP130" s="0" t="s">
        <v>153</v>
      </c>
      <c r="AQ130" s="0" t="n">
        <v>9</v>
      </c>
      <c r="AR130" s="0" t="n">
        <v>64</v>
      </c>
      <c r="AS130" s="0" t="n">
        <v>32</v>
      </c>
      <c r="AU130" s="0" t="n">
        <f aca="false">COUNTA($BA$130:$EH$130)</f>
        <v>1</v>
      </c>
      <c r="AV130" s="0" t="n">
        <f aca="false">COUNTIF($BA$130:$EH$130,"D")</f>
        <v>0</v>
      </c>
      <c r="AW130" s="0" t="n">
        <f aca="false">COUNTIF($BA$130:$EH$130,"R")</f>
        <v>0</v>
      </c>
      <c r="AX130" s="0" t="n">
        <f aca="false"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>0</v>
      </c>
      <c r="AY130" s="0" t="n">
        <f aca="false"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>0</v>
      </c>
      <c r="AZ130" s="0" t="n">
        <f aca="false">IF(EH130&lt;&gt;"",1,0)</f>
        <v>0</v>
      </c>
      <c r="BB130" s="0" t="s">
        <v>154</v>
      </c>
    </row>
    <row r="131" customFormat="false" ht="15" hidden="false" customHeight="false" outlineLevel="0" collapsed="false">
      <c r="A131" s="0" t="s">
        <v>922</v>
      </c>
      <c r="B131" s="0" t="n">
        <v>78</v>
      </c>
      <c r="C131" s="0" t="n">
        <v>154912</v>
      </c>
      <c r="D131" s="0" t="s">
        <v>923</v>
      </c>
      <c r="E131" s="0" t="s">
        <v>924</v>
      </c>
      <c r="F131" s="0" t="str">
        <f aca="false">CONCATENATE(D131," ",LEFT(H131,4),"T=",AU131,"D=",AV131,"R=",AW131,"M=",AX131,"L=",AY131,"B=",AZ131)</f>
        <v>LONGWELL T=42D=9R=1M=4L=5B=0</v>
      </c>
      <c r="G131" s="0" t="s">
        <v>181</v>
      </c>
      <c r="I131" s="0" t="s">
        <v>925</v>
      </c>
      <c r="J131" s="0" t="s">
        <v>926</v>
      </c>
      <c r="K131" s="0" t="s">
        <v>144</v>
      </c>
      <c r="L131" s="0" t="s">
        <v>141</v>
      </c>
      <c r="M131" s="0" t="s">
        <v>927</v>
      </c>
      <c r="N131" s="0" t="str">
        <f aca="false">RIGHT(M131,LEN(M131)-FIND(" ",M131))</f>
        <v>LAIRD AVE NE</v>
      </c>
      <c r="P131" s="0" t="s">
        <v>147</v>
      </c>
      <c r="Q131" s="0" t="s">
        <v>148</v>
      </c>
      <c r="R131" s="0" t="n">
        <v>44483</v>
      </c>
      <c r="AD131" s="0" t="s">
        <v>149</v>
      </c>
      <c r="AE131" s="0" t="s">
        <v>150</v>
      </c>
      <c r="AF131" s="0" t="s">
        <v>151</v>
      </c>
      <c r="AH131" s="0" t="n">
        <v>14</v>
      </c>
      <c r="AI131" s="0" t="n">
        <v>11</v>
      </c>
      <c r="AN131" s="0" t="s">
        <v>147</v>
      </c>
      <c r="AO131" s="0" t="s">
        <v>152</v>
      </c>
      <c r="AP131" s="0" t="s">
        <v>153</v>
      </c>
      <c r="AQ131" s="0" t="n">
        <v>9</v>
      </c>
      <c r="AR131" s="0" t="n">
        <v>64</v>
      </c>
      <c r="AS131" s="0" t="n">
        <v>32</v>
      </c>
      <c r="AU131" s="0" t="n">
        <f aca="false">COUNTA($BA$131:$EH$131)</f>
        <v>42</v>
      </c>
      <c r="AV131" s="0" t="n">
        <f aca="false">COUNTIF($BA$131:$EH$131,"D")</f>
        <v>9</v>
      </c>
      <c r="AW131" s="0" t="n">
        <f aca="false">COUNTIF($BA$131:$EH$131,"R")</f>
        <v>1</v>
      </c>
      <c r="AX131" s="0" t="n">
        <f aca="false"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>4</v>
      </c>
      <c r="AY131" s="0" t="n">
        <f aca="false"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>5</v>
      </c>
      <c r="AZ131" s="0" t="n">
        <f aca="false">IF(EH131&lt;&gt;"",1,0)</f>
        <v>0</v>
      </c>
      <c r="BB131" s="0" t="s">
        <v>154</v>
      </c>
      <c r="BD131" s="0" t="s">
        <v>155</v>
      </c>
      <c r="BE131" s="0" t="s">
        <v>155</v>
      </c>
      <c r="BF131" s="0" t="s">
        <v>155</v>
      </c>
      <c r="BG131" s="0" t="s">
        <v>155</v>
      </c>
      <c r="BH131" s="0" t="s">
        <v>155</v>
      </c>
      <c r="BI131" s="0" t="s">
        <v>155</v>
      </c>
      <c r="BJ131" s="0" t="s">
        <v>155</v>
      </c>
      <c r="BK131" s="0" t="s">
        <v>155</v>
      </c>
      <c r="BL131" s="0" t="s">
        <v>155</v>
      </c>
      <c r="BP131" s="0" t="s">
        <v>155</v>
      </c>
      <c r="BR131" s="0" t="s">
        <v>155</v>
      </c>
      <c r="BS131" s="0" t="s">
        <v>155</v>
      </c>
      <c r="BV131" s="0" t="s">
        <v>155</v>
      </c>
      <c r="BY131" s="0" t="s">
        <v>145</v>
      </c>
      <c r="CA131" s="0" t="s">
        <v>155</v>
      </c>
      <c r="CC131" s="0" t="s">
        <v>145</v>
      </c>
      <c r="CG131" s="0" t="s">
        <v>155</v>
      </c>
      <c r="CH131" s="0" t="s">
        <v>145</v>
      </c>
      <c r="CK131" s="0" t="s">
        <v>155</v>
      </c>
      <c r="CL131" s="0" t="s">
        <v>145</v>
      </c>
      <c r="CN131" s="0" t="s">
        <v>155</v>
      </c>
      <c r="CO131" s="0" t="s">
        <v>145</v>
      </c>
      <c r="CP131" s="0" t="s">
        <v>155</v>
      </c>
      <c r="CT131" s="0" t="s">
        <v>155</v>
      </c>
      <c r="CV131" s="0" t="s">
        <v>155</v>
      </c>
      <c r="CW131" s="0" t="s">
        <v>145</v>
      </c>
      <c r="CY131" s="0" t="s">
        <v>155</v>
      </c>
      <c r="DC131" s="0" t="s">
        <v>155</v>
      </c>
      <c r="DF131" s="0" t="s">
        <v>155</v>
      </c>
      <c r="DI131" s="0" t="s">
        <v>155</v>
      </c>
      <c r="DL131" s="0" t="s">
        <v>155</v>
      </c>
      <c r="DM131" s="0" t="s">
        <v>145</v>
      </c>
      <c r="DN131" s="0" t="s">
        <v>155</v>
      </c>
      <c r="DR131" s="0" t="s">
        <v>155</v>
      </c>
      <c r="DS131" s="0" t="s">
        <v>145</v>
      </c>
      <c r="DU131" s="0" t="s">
        <v>155</v>
      </c>
      <c r="DW131" s="0" t="s">
        <v>145</v>
      </c>
      <c r="DX131" s="0" t="s">
        <v>155</v>
      </c>
      <c r="EA131" s="0" t="s">
        <v>155</v>
      </c>
      <c r="ED131" s="0" t="s">
        <v>141</v>
      </c>
      <c r="EF131" s="0" t="s">
        <v>155</v>
      </c>
    </row>
    <row r="132" customFormat="false" ht="15" hidden="false" customHeight="false" outlineLevel="0" collapsed="false">
      <c r="A132" s="0" t="s">
        <v>928</v>
      </c>
      <c r="B132" s="0" t="n">
        <v>78</v>
      </c>
      <c r="C132" s="0" t="n">
        <v>453419</v>
      </c>
      <c r="D132" s="0" t="s">
        <v>929</v>
      </c>
      <c r="E132" s="0" t="s">
        <v>930</v>
      </c>
      <c r="F132" s="0" t="str">
        <f aca="false">CONCATENATE(D132," ",LEFT(H132,4),"T=",AU132,"D=",AV132,"R=",AW132,"M=",AX132,"L=",AY132,"B=",AZ132)</f>
        <v>WEARSCH T=2D=0R=0M=0L=0B=0</v>
      </c>
      <c r="G132" s="0" t="s">
        <v>159</v>
      </c>
      <c r="I132" s="0" t="s">
        <v>931</v>
      </c>
      <c r="J132" s="0" t="s">
        <v>422</v>
      </c>
      <c r="K132" s="0" t="s">
        <v>144</v>
      </c>
      <c r="M132" s="0" t="s">
        <v>932</v>
      </c>
      <c r="N132" s="0" t="str">
        <f aca="false">RIGHT(M132,LEN(M132)-FIND(" ",M132))</f>
        <v>WILLARD AVE NE</v>
      </c>
      <c r="P132" s="0" t="s">
        <v>147</v>
      </c>
      <c r="Q132" s="0" t="s">
        <v>148</v>
      </c>
      <c r="R132" s="0" t="n">
        <v>44483</v>
      </c>
      <c r="AD132" s="0" t="s">
        <v>149</v>
      </c>
      <c r="AE132" s="0" t="s">
        <v>150</v>
      </c>
      <c r="AF132" s="0" t="s">
        <v>151</v>
      </c>
      <c r="AH132" s="0" t="n">
        <v>14</v>
      </c>
      <c r="AI132" s="0" t="n">
        <v>11</v>
      </c>
      <c r="AN132" s="0" t="s">
        <v>147</v>
      </c>
      <c r="AO132" s="0" t="s">
        <v>152</v>
      </c>
      <c r="AP132" s="0" t="s">
        <v>153</v>
      </c>
      <c r="AQ132" s="0" t="n">
        <v>9</v>
      </c>
      <c r="AR132" s="0" t="n">
        <v>64</v>
      </c>
      <c r="AS132" s="0" t="n">
        <v>32</v>
      </c>
      <c r="AU132" s="0" t="n">
        <f aca="false">COUNTA($BA$132:$EH$132)</f>
        <v>2</v>
      </c>
      <c r="AV132" s="0" t="n">
        <f aca="false">COUNTIF($BA$132:$EH$132,"D")</f>
        <v>0</v>
      </c>
      <c r="AW132" s="0" t="n">
        <f aca="false">COUNTIF($BA$132:$EH$132,"R")</f>
        <v>0</v>
      </c>
      <c r="AX132" s="0" t="n">
        <f aca="false"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>0</v>
      </c>
      <c r="AY132" s="0" t="n">
        <f aca="false"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>0</v>
      </c>
      <c r="AZ132" s="0" t="n">
        <f aca="false">IF(EH132&lt;&gt;"",1,0)</f>
        <v>0</v>
      </c>
      <c r="BB132" s="0" t="s">
        <v>154</v>
      </c>
      <c r="CP132" s="0" t="s">
        <v>155</v>
      </c>
    </row>
    <row r="133" customFormat="false" ht="15" hidden="false" customHeight="false" outlineLevel="0" collapsed="false">
      <c r="A133" s="0" t="s">
        <v>933</v>
      </c>
      <c r="B133" s="0" t="n">
        <v>78</v>
      </c>
      <c r="C133" s="0" t="n">
        <v>473714</v>
      </c>
      <c r="D133" s="0" t="s">
        <v>934</v>
      </c>
      <c r="E133" s="0" t="s">
        <v>935</v>
      </c>
      <c r="F133" s="0" t="str">
        <f aca="false">CONCATENATE(D133," ",LEFT(H133,4),"T=",AU133,"D=",AV133,"R=",AW133,"M=",AX133,"L=",AY133,"B=",AZ133)</f>
        <v>LOMBARDO T=7D=1R=1M=1L=1B=1</v>
      </c>
      <c r="G133" s="0" t="s">
        <v>173</v>
      </c>
      <c r="I133" s="0" t="s">
        <v>936</v>
      </c>
      <c r="J133" s="0" t="s">
        <v>937</v>
      </c>
      <c r="K133" s="0" t="s">
        <v>144</v>
      </c>
      <c r="L133" s="0" t="s">
        <v>145</v>
      </c>
      <c r="M133" s="0" t="s">
        <v>938</v>
      </c>
      <c r="N133" s="0" t="str">
        <f aca="false">RIGHT(M133,LEN(M133)-FIND(" ",M133))</f>
        <v>BONNIE BRAE AVE NE</v>
      </c>
      <c r="P133" s="0" t="s">
        <v>147</v>
      </c>
      <c r="Q133" s="0" t="s">
        <v>148</v>
      </c>
      <c r="R133" s="0" t="n">
        <v>44483</v>
      </c>
      <c r="AD133" s="0" t="s">
        <v>149</v>
      </c>
      <c r="AE133" s="0" t="s">
        <v>150</v>
      </c>
      <c r="AF133" s="0" t="s">
        <v>151</v>
      </c>
      <c r="AH133" s="0" t="n">
        <v>14</v>
      </c>
      <c r="AI133" s="0" t="n">
        <v>11</v>
      </c>
      <c r="AN133" s="0" t="s">
        <v>147</v>
      </c>
      <c r="AO133" s="0" t="s">
        <v>152</v>
      </c>
      <c r="AP133" s="0" t="s">
        <v>153</v>
      </c>
      <c r="AQ133" s="0" t="n">
        <v>9</v>
      </c>
      <c r="AR133" s="0" t="n">
        <v>64</v>
      </c>
      <c r="AS133" s="0" t="n">
        <v>32</v>
      </c>
      <c r="AU133" s="0" t="n">
        <f aca="false">COUNTA($BA$133:$EH$133)</f>
        <v>7</v>
      </c>
      <c r="AV133" s="0" t="n">
        <f aca="false">COUNTIF($BA$133:$EH$133,"D")</f>
        <v>1</v>
      </c>
      <c r="AW133" s="0" t="n">
        <f aca="false">COUNTIF($BA$133:$EH$133,"R")</f>
        <v>1</v>
      </c>
      <c r="AX133" s="0" t="n">
        <f aca="false"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>1</v>
      </c>
      <c r="AY133" s="0" t="n">
        <f aca="false"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>1</v>
      </c>
      <c r="AZ133" s="0" t="n">
        <f aca="false">IF(EH133&lt;&gt;"",1,0)</f>
        <v>1</v>
      </c>
      <c r="BB133" s="0" t="s">
        <v>154</v>
      </c>
      <c r="BL133" s="0" t="s">
        <v>155</v>
      </c>
      <c r="CZ133" s="0" t="s">
        <v>141</v>
      </c>
      <c r="DC133" s="0" t="s">
        <v>155</v>
      </c>
      <c r="DI133" s="0" t="s">
        <v>155</v>
      </c>
      <c r="DN133" s="0" t="s">
        <v>155</v>
      </c>
      <c r="EH133" s="0" t="s">
        <v>145</v>
      </c>
    </row>
    <row r="134" customFormat="false" ht="15" hidden="false" customHeight="false" outlineLevel="0" collapsed="false">
      <c r="A134" s="0" t="s">
        <v>939</v>
      </c>
      <c r="B134" s="0" t="n">
        <v>78</v>
      </c>
      <c r="C134" s="0" t="n">
        <v>408194</v>
      </c>
      <c r="D134" s="0" t="s">
        <v>940</v>
      </c>
      <c r="E134" s="0" t="s">
        <v>941</v>
      </c>
      <c r="F134" s="0" t="str">
        <f aca="false">CONCATENATE(D134," ",LEFT(H134,4),"T=",AU134,"D=",AV134,"R=",AW134,"M=",AX134,"L=",AY134,"B=",AZ134)</f>
        <v>MCCURDY T=2D=0R=0M=0L=0B=0</v>
      </c>
      <c r="G134" s="0" t="s">
        <v>222</v>
      </c>
      <c r="I134" s="0" t="s">
        <v>942</v>
      </c>
      <c r="J134" s="0" t="s">
        <v>943</v>
      </c>
      <c r="K134" s="0" t="s">
        <v>144</v>
      </c>
      <c r="M134" s="0" t="s">
        <v>944</v>
      </c>
      <c r="N134" s="0" t="str">
        <f aca="false">RIGHT(M134,LEN(M134)-FIND(" ",M134))</f>
        <v>OAK KNOLL AVE NE</v>
      </c>
      <c r="P134" s="0" t="s">
        <v>147</v>
      </c>
      <c r="Q134" s="0" t="s">
        <v>148</v>
      </c>
      <c r="R134" s="0" t="n">
        <v>44483</v>
      </c>
      <c r="AD134" s="0" t="s">
        <v>149</v>
      </c>
      <c r="AE134" s="0" t="s">
        <v>150</v>
      </c>
      <c r="AF134" s="0" t="s">
        <v>151</v>
      </c>
      <c r="AH134" s="0" t="n">
        <v>14</v>
      </c>
      <c r="AI134" s="0" t="n">
        <v>11</v>
      </c>
      <c r="AN134" s="0" t="s">
        <v>147</v>
      </c>
      <c r="AO134" s="0" t="s">
        <v>152</v>
      </c>
      <c r="AP134" s="0" t="s">
        <v>153</v>
      </c>
      <c r="AQ134" s="0" t="n">
        <v>9</v>
      </c>
      <c r="AR134" s="0" t="n">
        <v>64</v>
      </c>
      <c r="AS134" s="0" t="n">
        <v>32</v>
      </c>
      <c r="AU134" s="0" t="n">
        <f aca="false">COUNTA($BA$134:$EH$134)</f>
        <v>2</v>
      </c>
      <c r="AV134" s="0" t="n">
        <f aca="false">COUNTIF($BA$134:$EH$134,"D")</f>
        <v>0</v>
      </c>
      <c r="AW134" s="0" t="n">
        <f aca="false">COUNTIF($BA$134:$EH$134,"R")</f>
        <v>0</v>
      </c>
      <c r="AX134" s="0" t="n">
        <f aca="false"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>0</v>
      </c>
      <c r="AY134" s="0" t="n">
        <f aca="false"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>0</v>
      </c>
      <c r="AZ134" s="0" t="n">
        <f aca="false">IF(EH134&lt;&gt;"",1,0)</f>
        <v>0</v>
      </c>
      <c r="BB134" s="0" t="s">
        <v>154</v>
      </c>
      <c r="EF134" s="0" t="s">
        <v>155</v>
      </c>
    </row>
    <row r="135" customFormat="false" ht="15" hidden="false" customHeight="false" outlineLevel="0" collapsed="false">
      <c r="A135" s="0" t="s">
        <v>945</v>
      </c>
      <c r="B135" s="0" t="n">
        <v>78</v>
      </c>
      <c r="C135" s="0" t="n">
        <v>346648</v>
      </c>
      <c r="D135" s="0" t="s">
        <v>946</v>
      </c>
      <c r="E135" s="0" t="s">
        <v>947</v>
      </c>
      <c r="F135" s="0" t="str">
        <f aca="false">CONCATENATE(D135," ",LEFT(H135,4),"T=",AU135,"D=",AV135,"R=",AW135,"M=",AX135,"L=",AY135,"B=",AZ135)</f>
        <v>WILSON T=42D=17R=0M=6L=5B=1</v>
      </c>
      <c r="G135" s="0" t="s">
        <v>147</v>
      </c>
      <c r="I135" s="0" t="s">
        <v>948</v>
      </c>
      <c r="J135" s="0" t="s">
        <v>949</v>
      </c>
      <c r="K135" s="0" t="s">
        <v>144</v>
      </c>
      <c r="L135" s="0" t="s">
        <v>145</v>
      </c>
      <c r="M135" s="0" t="s">
        <v>950</v>
      </c>
      <c r="N135" s="0" t="str">
        <f aca="false">RIGHT(M135,LEN(M135)-FIND(" ",M135))</f>
        <v>OAK KNOLL AVE NE</v>
      </c>
      <c r="P135" s="0" t="s">
        <v>147</v>
      </c>
      <c r="Q135" s="0" t="s">
        <v>148</v>
      </c>
      <c r="R135" s="0" t="n">
        <v>44483</v>
      </c>
      <c r="AD135" s="0" t="s">
        <v>149</v>
      </c>
      <c r="AE135" s="0" t="s">
        <v>150</v>
      </c>
      <c r="AF135" s="0" t="s">
        <v>151</v>
      </c>
      <c r="AH135" s="0" t="n">
        <v>14</v>
      </c>
      <c r="AI135" s="0" t="n">
        <v>11</v>
      </c>
      <c r="AN135" s="0" t="s">
        <v>147</v>
      </c>
      <c r="AO135" s="0" t="s">
        <v>152</v>
      </c>
      <c r="AP135" s="0" t="s">
        <v>153</v>
      </c>
      <c r="AQ135" s="0" t="n">
        <v>9</v>
      </c>
      <c r="AR135" s="0" t="n">
        <v>64</v>
      </c>
      <c r="AS135" s="0" t="n">
        <v>32</v>
      </c>
      <c r="AU135" s="0" t="n">
        <f aca="false">COUNTA($BA$135:$EH$135)</f>
        <v>42</v>
      </c>
      <c r="AV135" s="0" t="n">
        <f aca="false">COUNTIF($BA$135:$EH$135,"D")</f>
        <v>17</v>
      </c>
      <c r="AW135" s="0" t="n">
        <f aca="false">COUNTIF($BA$135:$EH$135,"R")</f>
        <v>0</v>
      </c>
      <c r="AX135" s="0" t="n">
        <f aca="false"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>6</v>
      </c>
      <c r="AY135" s="0" t="n">
        <f aca="false"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>5</v>
      </c>
      <c r="AZ135" s="0" t="n">
        <f aca="false">IF(EH135&lt;&gt;"",1,0)</f>
        <v>1</v>
      </c>
      <c r="BB135" s="0" t="s">
        <v>154</v>
      </c>
      <c r="BC135" s="0" t="s">
        <v>145</v>
      </c>
      <c r="BD135" s="0" t="s">
        <v>155</v>
      </c>
      <c r="BF135" s="0" t="s">
        <v>155</v>
      </c>
      <c r="BG135" s="0" t="s">
        <v>145</v>
      </c>
      <c r="BH135" s="0" t="s">
        <v>155</v>
      </c>
      <c r="BJ135" s="0" t="s">
        <v>155</v>
      </c>
      <c r="BK135" s="0" t="s">
        <v>145</v>
      </c>
      <c r="BL135" s="0" t="s">
        <v>155</v>
      </c>
      <c r="BN135" s="0" t="s">
        <v>155</v>
      </c>
      <c r="BP135" s="0" t="s">
        <v>155</v>
      </c>
      <c r="BR135" s="0" t="s">
        <v>145</v>
      </c>
      <c r="BS135" s="0" t="s">
        <v>155</v>
      </c>
      <c r="BY135" s="0" t="s">
        <v>145</v>
      </c>
      <c r="CA135" s="0" t="s">
        <v>155</v>
      </c>
      <c r="CG135" s="0" t="s">
        <v>155</v>
      </c>
      <c r="CH135" s="0" t="s">
        <v>145</v>
      </c>
      <c r="CK135" s="0" t="s">
        <v>155</v>
      </c>
      <c r="CL135" s="0" t="s">
        <v>145</v>
      </c>
      <c r="CN135" s="0" t="s">
        <v>155</v>
      </c>
      <c r="CP135" s="0" t="s">
        <v>155</v>
      </c>
      <c r="CQ135" s="0" t="s">
        <v>145</v>
      </c>
      <c r="CU135" s="0" t="s">
        <v>145</v>
      </c>
      <c r="CV135" s="0" t="s">
        <v>155</v>
      </c>
      <c r="CW135" s="0" t="s">
        <v>145</v>
      </c>
      <c r="CY135" s="0" t="s">
        <v>155</v>
      </c>
      <c r="CZ135" s="0" t="s">
        <v>145</v>
      </c>
      <c r="DC135" s="0" t="s">
        <v>155</v>
      </c>
      <c r="DD135" s="0" t="s">
        <v>145</v>
      </c>
      <c r="DG135" s="0" t="s">
        <v>145</v>
      </c>
      <c r="DI135" s="0" t="s">
        <v>155</v>
      </c>
      <c r="DJ135" s="0" t="s">
        <v>145</v>
      </c>
      <c r="DL135" s="0" t="s">
        <v>155</v>
      </c>
      <c r="DM135" s="0" t="s">
        <v>145</v>
      </c>
      <c r="DN135" s="0" t="s">
        <v>155</v>
      </c>
      <c r="DR135" s="0" t="s">
        <v>155</v>
      </c>
      <c r="DS135" s="0" t="s">
        <v>145</v>
      </c>
      <c r="DU135" s="0" t="s">
        <v>155</v>
      </c>
      <c r="DX135" s="0" t="s">
        <v>155</v>
      </c>
      <c r="EA135" s="0" t="s">
        <v>155</v>
      </c>
      <c r="EF135" s="0" t="s">
        <v>155</v>
      </c>
      <c r="EH135" s="0" t="s">
        <v>145</v>
      </c>
    </row>
    <row r="136" customFormat="false" ht="15" hidden="false" customHeight="false" outlineLevel="0" collapsed="false">
      <c r="A136" s="0" t="s">
        <v>951</v>
      </c>
      <c r="B136" s="0" t="n">
        <v>78</v>
      </c>
      <c r="C136" s="0" t="n">
        <v>432425</v>
      </c>
      <c r="D136" s="0" t="s">
        <v>407</v>
      </c>
      <c r="E136" s="0" t="s">
        <v>952</v>
      </c>
      <c r="F136" s="0" t="str">
        <f aca="false">CONCATENATE(D136," ",LEFT(H136,4),"T=",AU136,"D=",AV136,"R=",AW136,"M=",AX136,"L=",AY136,"B=",AZ136)</f>
        <v>KIRK T=2D=0R=0M=0L=0B=0</v>
      </c>
      <c r="G136" s="0" t="s">
        <v>344</v>
      </c>
      <c r="I136" s="0" t="s">
        <v>953</v>
      </c>
      <c r="J136" s="0" t="s">
        <v>954</v>
      </c>
      <c r="K136" s="0" t="s">
        <v>144</v>
      </c>
      <c r="M136" s="0" t="s">
        <v>955</v>
      </c>
      <c r="N136" s="0" t="str">
        <f aca="false">RIGHT(M136,LEN(M136)-FIND(" ",M136))</f>
        <v>BONNIE BRAE AVE NE</v>
      </c>
      <c r="P136" s="0" t="s">
        <v>147</v>
      </c>
      <c r="Q136" s="0" t="s">
        <v>148</v>
      </c>
      <c r="R136" s="0" t="n">
        <v>44483</v>
      </c>
      <c r="AD136" s="0" t="s">
        <v>149</v>
      </c>
      <c r="AE136" s="0" t="s">
        <v>150</v>
      </c>
      <c r="AF136" s="0" t="s">
        <v>151</v>
      </c>
      <c r="AH136" s="0" t="n">
        <v>14</v>
      </c>
      <c r="AI136" s="0" t="n">
        <v>11</v>
      </c>
      <c r="AN136" s="0" t="s">
        <v>147</v>
      </c>
      <c r="AO136" s="0" t="s">
        <v>152</v>
      </c>
      <c r="AP136" s="0" t="s">
        <v>153</v>
      </c>
      <c r="AQ136" s="0" t="n">
        <v>9</v>
      </c>
      <c r="AR136" s="0" t="n">
        <v>64</v>
      </c>
      <c r="AS136" s="0" t="n">
        <v>32</v>
      </c>
      <c r="AU136" s="0" t="n">
        <f aca="false">COUNTA($BA$136:$EH$136)</f>
        <v>2</v>
      </c>
      <c r="AV136" s="0" t="n">
        <f aca="false">COUNTIF($BA$136:$EH$136,"D")</f>
        <v>0</v>
      </c>
      <c r="AW136" s="0" t="n">
        <f aca="false">COUNTIF($BA$136:$EH$136,"R")</f>
        <v>0</v>
      </c>
      <c r="AX136" s="0" t="n">
        <f aca="false"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>0</v>
      </c>
      <c r="AY136" s="0" t="n">
        <f aca="false"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>0</v>
      </c>
      <c r="AZ136" s="0" t="n">
        <f aca="false">IF(EH136&lt;&gt;"",1,0)</f>
        <v>0</v>
      </c>
      <c r="BB136" s="0" t="s">
        <v>154</v>
      </c>
      <c r="DN136" s="0" t="s">
        <v>155</v>
      </c>
    </row>
    <row r="137" customFormat="false" ht="15" hidden="false" customHeight="false" outlineLevel="0" collapsed="false">
      <c r="A137" s="0" t="s">
        <v>956</v>
      </c>
      <c r="B137" s="0" t="n">
        <v>78</v>
      </c>
      <c r="C137" s="0" t="n">
        <v>6781</v>
      </c>
      <c r="D137" s="0" t="s">
        <v>279</v>
      </c>
      <c r="E137" s="0" t="s">
        <v>957</v>
      </c>
      <c r="F137" s="0" t="str">
        <f aca="false">CONCATENATE(D137," ",LEFT(H137,4),"T=",AU137,"D=",AV137,"R=",AW137,"M=",AX137,"L=",AY137,"B=",AZ137)</f>
        <v>CRENSHAW T=14D=2R=0M=1L=2B=0</v>
      </c>
      <c r="I137" s="0" t="s">
        <v>958</v>
      </c>
      <c r="J137" s="0" t="s">
        <v>959</v>
      </c>
      <c r="K137" s="0" t="s">
        <v>144</v>
      </c>
      <c r="L137" s="0" t="s">
        <v>145</v>
      </c>
      <c r="M137" s="0" t="s">
        <v>197</v>
      </c>
      <c r="N137" s="0" t="str">
        <f aca="false">RIGHT(M137,LEN(M137)-FIND(" ",M137))</f>
        <v>BELVEDERE AVE NE</v>
      </c>
      <c r="P137" s="0" t="s">
        <v>147</v>
      </c>
      <c r="Q137" s="0" t="s">
        <v>148</v>
      </c>
      <c r="R137" s="0" t="n">
        <v>44483</v>
      </c>
      <c r="AD137" s="0" t="s">
        <v>149</v>
      </c>
      <c r="AE137" s="0" t="s">
        <v>150</v>
      </c>
      <c r="AF137" s="0" t="s">
        <v>151</v>
      </c>
      <c r="AH137" s="0" t="n">
        <v>14</v>
      </c>
      <c r="AI137" s="0" t="n">
        <v>11</v>
      </c>
      <c r="AN137" s="0" t="s">
        <v>147</v>
      </c>
      <c r="AO137" s="0" t="s">
        <v>152</v>
      </c>
      <c r="AP137" s="0" t="s">
        <v>153</v>
      </c>
      <c r="AQ137" s="0" t="n">
        <v>9</v>
      </c>
      <c r="AR137" s="0" t="n">
        <v>64</v>
      </c>
      <c r="AS137" s="0" t="n">
        <v>32</v>
      </c>
      <c r="AU137" s="0" t="n">
        <f aca="false">COUNTA($BA$137:$EH$137)</f>
        <v>14</v>
      </c>
      <c r="AV137" s="0" t="n">
        <f aca="false">COUNTIF($BA$137:$EH$137,"D")</f>
        <v>2</v>
      </c>
      <c r="AW137" s="0" t="n">
        <f aca="false">COUNTIF($BA$137:$EH$137,"R")</f>
        <v>0</v>
      </c>
      <c r="AX137" s="0" t="n">
        <f aca="false"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>1</v>
      </c>
      <c r="AY137" s="0" t="n">
        <f aca="false"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>2</v>
      </c>
      <c r="AZ137" s="0" t="n">
        <f aca="false">IF(EH137&lt;&gt;"",1,0)</f>
        <v>0</v>
      </c>
      <c r="BB137" s="0" t="s">
        <v>154</v>
      </c>
      <c r="BS137" s="0" t="s">
        <v>155</v>
      </c>
      <c r="CA137" s="0" t="s">
        <v>155</v>
      </c>
      <c r="CP137" s="0" t="s">
        <v>155</v>
      </c>
      <c r="CV137" s="0" t="s">
        <v>155</v>
      </c>
      <c r="CY137" s="0" t="s">
        <v>155</v>
      </c>
      <c r="DC137" s="0" t="s">
        <v>155</v>
      </c>
      <c r="DI137" s="0" t="s">
        <v>155</v>
      </c>
      <c r="DL137" s="0" t="s">
        <v>155</v>
      </c>
      <c r="DM137" s="0" t="s">
        <v>145</v>
      </c>
      <c r="DN137" s="0" t="s">
        <v>155</v>
      </c>
      <c r="DW137" s="0" t="s">
        <v>145</v>
      </c>
      <c r="EA137" s="0" t="s">
        <v>155</v>
      </c>
      <c r="EF137" s="0" t="s">
        <v>155</v>
      </c>
    </row>
    <row r="138" customFormat="false" ht="15" hidden="false" customHeight="false" outlineLevel="0" collapsed="false">
      <c r="A138" s="0" t="s">
        <v>960</v>
      </c>
      <c r="B138" s="0" t="n">
        <v>78</v>
      </c>
      <c r="C138" s="0" t="n">
        <v>449561</v>
      </c>
      <c r="D138" s="0" t="s">
        <v>660</v>
      </c>
      <c r="E138" s="0" t="s">
        <v>961</v>
      </c>
      <c r="F138" s="0" t="str">
        <f aca="false">CONCATENATE(D138," ",LEFT(H138,4),"T=",AU138,"D=",AV138,"R=",AW138,"M=",AX138,"L=",AY138,"B=",AZ138)</f>
        <v>PRVONOZAC T=6D=0R=0M=0L=1B=0</v>
      </c>
      <c r="G138" s="0" t="s">
        <v>242</v>
      </c>
      <c r="I138" s="0" t="s">
        <v>962</v>
      </c>
      <c r="J138" s="0" t="s">
        <v>963</v>
      </c>
      <c r="K138" s="0" t="s">
        <v>144</v>
      </c>
      <c r="M138" s="0" t="s">
        <v>664</v>
      </c>
      <c r="N138" s="0" t="str">
        <f aca="false">RIGHT(M138,LEN(M138)-FIND(" ",M138))</f>
        <v>LONGFELLOW CT NE</v>
      </c>
      <c r="P138" s="0" t="s">
        <v>147</v>
      </c>
      <c r="Q138" s="0" t="s">
        <v>148</v>
      </c>
      <c r="R138" s="0" t="n">
        <v>44483</v>
      </c>
      <c r="AD138" s="0" t="s">
        <v>149</v>
      </c>
      <c r="AE138" s="0" t="s">
        <v>150</v>
      </c>
      <c r="AF138" s="0" t="s">
        <v>151</v>
      </c>
      <c r="AH138" s="0" t="n">
        <v>14</v>
      </c>
      <c r="AI138" s="0" t="n">
        <v>11</v>
      </c>
      <c r="AN138" s="0" t="s">
        <v>147</v>
      </c>
      <c r="AO138" s="0" t="s">
        <v>152</v>
      </c>
      <c r="AP138" s="0" t="s">
        <v>153</v>
      </c>
      <c r="AQ138" s="0" t="n">
        <v>9</v>
      </c>
      <c r="AR138" s="0" t="n">
        <v>64</v>
      </c>
      <c r="AS138" s="0" t="n">
        <v>32</v>
      </c>
      <c r="AU138" s="0" t="n">
        <f aca="false">COUNTA($BA$138:$EH$138)</f>
        <v>6</v>
      </c>
      <c r="AV138" s="0" t="n">
        <f aca="false">COUNTIF($BA$138:$EH$138,"D")</f>
        <v>0</v>
      </c>
      <c r="AW138" s="0" t="n">
        <f aca="false">COUNTIF($BA$138:$EH$138,"R")</f>
        <v>0</v>
      </c>
      <c r="AX138" s="0" t="n">
        <f aca="false"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>0</v>
      </c>
      <c r="AY138" s="0" t="n">
        <f aca="false"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>1</v>
      </c>
      <c r="AZ138" s="0" t="n">
        <f aca="false">IF(EH138&lt;&gt;"",1,0)</f>
        <v>0</v>
      </c>
      <c r="BB138" s="0" t="s">
        <v>154</v>
      </c>
      <c r="DN138" s="0" t="s">
        <v>155</v>
      </c>
      <c r="DU138" s="0" t="s">
        <v>155</v>
      </c>
      <c r="DX138" s="0" t="s">
        <v>155</v>
      </c>
      <c r="EA138" s="0" t="s">
        <v>155</v>
      </c>
      <c r="EF138" s="0" t="s">
        <v>155</v>
      </c>
    </row>
    <row r="139" customFormat="false" ht="15" hidden="false" customHeight="false" outlineLevel="0" collapsed="false">
      <c r="A139" s="0" t="s">
        <v>964</v>
      </c>
      <c r="B139" s="0" t="n">
        <v>78</v>
      </c>
      <c r="C139" s="0" t="n">
        <v>455636</v>
      </c>
      <c r="D139" s="0" t="s">
        <v>965</v>
      </c>
      <c r="E139" s="0" t="s">
        <v>376</v>
      </c>
      <c r="F139" s="0" t="str">
        <f aca="false">CONCATENATE(D139," ",LEFT(H139,4),"T=",AU139,"D=",AV139,"R=",AW139,"M=",AX139,"L=",AY139,"B=",AZ139)</f>
        <v>ESTES T=3D=0R=0M=0L=0B=0</v>
      </c>
      <c r="G139" s="0" t="s">
        <v>319</v>
      </c>
      <c r="I139" s="0" t="s">
        <v>966</v>
      </c>
      <c r="J139" s="0" t="s">
        <v>967</v>
      </c>
      <c r="K139" s="0" t="s">
        <v>144</v>
      </c>
      <c r="M139" s="0" t="s">
        <v>968</v>
      </c>
      <c r="N139" s="0" t="str">
        <f aca="false">RIGHT(M139,LEN(M139)-FIND(" ",M139))</f>
        <v>FAIRMOUNT AVE NE</v>
      </c>
      <c r="P139" s="0" t="s">
        <v>147</v>
      </c>
      <c r="Q139" s="0" t="s">
        <v>148</v>
      </c>
      <c r="R139" s="0" t="n">
        <v>44483</v>
      </c>
      <c r="AD139" s="0" t="s">
        <v>149</v>
      </c>
      <c r="AE139" s="0" t="s">
        <v>150</v>
      </c>
      <c r="AF139" s="0" t="s">
        <v>151</v>
      </c>
      <c r="AH139" s="0" t="n">
        <v>14</v>
      </c>
      <c r="AI139" s="0" t="n">
        <v>11</v>
      </c>
      <c r="AN139" s="0" t="s">
        <v>147</v>
      </c>
      <c r="AO139" s="0" t="s">
        <v>152</v>
      </c>
      <c r="AP139" s="0" t="s">
        <v>153</v>
      </c>
      <c r="AQ139" s="0" t="n">
        <v>9</v>
      </c>
      <c r="AR139" s="0" t="n">
        <v>64</v>
      </c>
      <c r="AS139" s="0" t="n">
        <v>32</v>
      </c>
      <c r="AU139" s="0" t="n">
        <f aca="false">COUNTA($BA$139:$EH$139)</f>
        <v>3</v>
      </c>
      <c r="AV139" s="0" t="n">
        <f aca="false">COUNTIF($BA$139:$EH$139,"D")</f>
        <v>0</v>
      </c>
      <c r="AW139" s="0" t="n">
        <f aca="false">COUNTIF($BA$139:$EH$139,"R")</f>
        <v>0</v>
      </c>
      <c r="AX139" s="0" t="n">
        <f aca="false"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>0</v>
      </c>
      <c r="AY139" s="0" t="n">
        <f aca="false"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>0</v>
      </c>
      <c r="AZ139" s="0" t="n">
        <f aca="false">IF(EH139&lt;&gt;"",1,0)</f>
        <v>0</v>
      </c>
      <c r="BB139" s="0" t="s">
        <v>154</v>
      </c>
      <c r="EA139" s="0" t="s">
        <v>155</v>
      </c>
      <c r="EF139" s="0" t="s">
        <v>155</v>
      </c>
    </row>
    <row r="140" customFormat="false" ht="15" hidden="false" customHeight="false" outlineLevel="0" collapsed="false">
      <c r="A140" s="0" t="s">
        <v>969</v>
      </c>
      <c r="B140" s="0" t="n">
        <v>78</v>
      </c>
      <c r="C140" s="0" t="n">
        <v>408201</v>
      </c>
      <c r="D140" s="0" t="s">
        <v>970</v>
      </c>
      <c r="E140" s="0" t="s">
        <v>971</v>
      </c>
      <c r="F140" s="0" t="str">
        <f aca="false">CONCATENATE(D140," ",LEFT(H140,4),"T=",AU140,"D=",AV140,"R=",AW140,"M=",AX140,"L=",AY140,"B=",AZ140)</f>
        <v>BOLTEN T=14D=4R=0M=2L=2B=0</v>
      </c>
      <c r="G140" s="0" t="s">
        <v>481</v>
      </c>
      <c r="I140" s="0" t="s">
        <v>972</v>
      </c>
      <c r="J140" s="0" t="s">
        <v>973</v>
      </c>
      <c r="K140" s="0" t="s">
        <v>144</v>
      </c>
      <c r="L140" s="0" t="s">
        <v>145</v>
      </c>
      <c r="M140" s="0" t="s">
        <v>974</v>
      </c>
      <c r="N140" s="0" t="str">
        <f aca="false">RIGHT(M140,LEN(M140)-FIND(" ",M140))</f>
        <v>WILLARD AVE NE</v>
      </c>
      <c r="P140" s="0" t="s">
        <v>147</v>
      </c>
      <c r="Q140" s="0" t="s">
        <v>148</v>
      </c>
      <c r="R140" s="0" t="n">
        <v>44483</v>
      </c>
      <c r="AD140" s="0" t="s">
        <v>149</v>
      </c>
      <c r="AE140" s="0" t="s">
        <v>150</v>
      </c>
      <c r="AF140" s="0" t="s">
        <v>151</v>
      </c>
      <c r="AH140" s="0" t="n">
        <v>14</v>
      </c>
      <c r="AI140" s="0" t="n">
        <v>11</v>
      </c>
      <c r="AN140" s="0" t="s">
        <v>147</v>
      </c>
      <c r="AO140" s="0" t="s">
        <v>152</v>
      </c>
      <c r="AP140" s="0" t="s">
        <v>153</v>
      </c>
      <c r="AQ140" s="0" t="n">
        <v>9</v>
      </c>
      <c r="AR140" s="0" t="n">
        <v>64</v>
      </c>
      <c r="AS140" s="0" t="n">
        <v>32</v>
      </c>
      <c r="AU140" s="0" t="n">
        <f aca="false">COUNTA($BA$140:$EH$140)</f>
        <v>14</v>
      </c>
      <c r="AV140" s="0" t="n">
        <f aca="false">COUNTIF($BA$140:$EH$140,"D")</f>
        <v>4</v>
      </c>
      <c r="AW140" s="0" t="n">
        <f aca="false">COUNTIF($BA$140:$EH$140,"R")</f>
        <v>0</v>
      </c>
      <c r="AX140" s="0" t="n">
        <f aca="false"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>2</v>
      </c>
      <c r="AY140" s="0" t="n">
        <f aca="false"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>2</v>
      </c>
      <c r="AZ140" s="0" t="n">
        <f aca="false">IF(EH140&lt;&gt;"",1,0)</f>
        <v>0</v>
      </c>
      <c r="BB140" s="0" t="s">
        <v>154</v>
      </c>
      <c r="CY140" s="0" t="s">
        <v>155</v>
      </c>
      <c r="CZ140" s="0" t="s">
        <v>145</v>
      </c>
      <c r="DC140" s="0" t="s">
        <v>155</v>
      </c>
      <c r="DF140" s="0" t="s">
        <v>155</v>
      </c>
      <c r="DG140" s="0" t="s">
        <v>145</v>
      </c>
      <c r="DI140" s="0" t="s">
        <v>155</v>
      </c>
      <c r="DJ140" s="0" t="s">
        <v>145</v>
      </c>
      <c r="DL140" s="0" t="s">
        <v>155</v>
      </c>
      <c r="DN140" s="0" t="s">
        <v>155</v>
      </c>
      <c r="DU140" s="0" t="s">
        <v>155</v>
      </c>
      <c r="DW140" s="0" t="s">
        <v>145</v>
      </c>
      <c r="EA140" s="0" t="s">
        <v>155</v>
      </c>
      <c r="EF140" s="0" t="s">
        <v>155</v>
      </c>
    </row>
    <row r="141" customFormat="false" ht="15" hidden="false" customHeight="false" outlineLevel="0" collapsed="false">
      <c r="A141" s="0" t="s">
        <v>975</v>
      </c>
      <c r="B141" s="0" t="n">
        <v>78</v>
      </c>
      <c r="C141" s="0" t="n">
        <v>315206</v>
      </c>
      <c r="D141" s="0" t="s">
        <v>389</v>
      </c>
      <c r="E141" s="0" t="s">
        <v>976</v>
      </c>
      <c r="F141" s="0" t="str">
        <f aca="false">CONCATENATE(D141," ",LEFT(H141,4),"T=",AU141,"D=",AV141,"R=",AW141,"M=",AX141,"L=",AY141,"B=",AZ141)</f>
        <v>DEAN T=21D=6R=0M=3L=4B=0</v>
      </c>
      <c r="G141" s="0" t="s">
        <v>222</v>
      </c>
      <c r="I141" s="0" t="s">
        <v>977</v>
      </c>
      <c r="J141" s="0" t="s">
        <v>978</v>
      </c>
      <c r="K141" s="0" t="s">
        <v>144</v>
      </c>
      <c r="L141" s="0" t="s">
        <v>145</v>
      </c>
      <c r="M141" s="0" t="s">
        <v>979</v>
      </c>
      <c r="N141" s="0" t="str">
        <f aca="false">RIGHT(M141,LEN(M141)-FIND(" ",M141))</f>
        <v>ROSELAWN AVE NE</v>
      </c>
      <c r="P141" s="0" t="s">
        <v>147</v>
      </c>
      <c r="Q141" s="0" t="s">
        <v>148</v>
      </c>
      <c r="R141" s="0" t="n">
        <v>44483</v>
      </c>
      <c r="AD141" s="0" t="s">
        <v>149</v>
      </c>
      <c r="AE141" s="0" t="s">
        <v>150</v>
      </c>
      <c r="AF141" s="0" t="s">
        <v>151</v>
      </c>
      <c r="AH141" s="0" t="n">
        <v>14</v>
      </c>
      <c r="AI141" s="0" t="n">
        <v>11</v>
      </c>
      <c r="AN141" s="0" t="s">
        <v>147</v>
      </c>
      <c r="AO141" s="0" t="s">
        <v>152</v>
      </c>
      <c r="AP141" s="0" t="s">
        <v>153</v>
      </c>
      <c r="AQ141" s="0" t="n">
        <v>9</v>
      </c>
      <c r="AR141" s="0" t="n">
        <v>64</v>
      </c>
      <c r="AS141" s="0" t="n">
        <v>32</v>
      </c>
      <c r="AU141" s="0" t="n">
        <f aca="false">COUNTA($BA$141:$EH$141)</f>
        <v>21</v>
      </c>
      <c r="AV141" s="0" t="n">
        <f aca="false">COUNTIF($BA$141:$EH$141,"D")</f>
        <v>6</v>
      </c>
      <c r="AW141" s="0" t="n">
        <f aca="false">COUNTIF($BA$141:$EH$141,"R")</f>
        <v>0</v>
      </c>
      <c r="AX141" s="0" t="n">
        <f aca="false"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>3</v>
      </c>
      <c r="AY141" s="0" t="n">
        <f aca="false"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>4</v>
      </c>
      <c r="AZ141" s="0" t="n">
        <f aca="false">IF(EH141&lt;&gt;"",1,0)</f>
        <v>0</v>
      </c>
      <c r="BB141" s="0" t="s">
        <v>154</v>
      </c>
      <c r="BK141" s="0" t="s">
        <v>155</v>
      </c>
      <c r="BL141" s="0" t="s">
        <v>155</v>
      </c>
      <c r="BS141" s="0" t="s">
        <v>155</v>
      </c>
      <c r="CA141" s="0" t="s">
        <v>155</v>
      </c>
      <c r="CL141" s="0" t="s">
        <v>145</v>
      </c>
      <c r="CN141" s="0" t="s">
        <v>155</v>
      </c>
      <c r="CP141" s="0" t="s">
        <v>155</v>
      </c>
      <c r="CV141" s="0" t="s">
        <v>155</v>
      </c>
      <c r="CY141" s="0" t="s">
        <v>155</v>
      </c>
      <c r="CZ141" s="0" t="s">
        <v>145</v>
      </c>
      <c r="DC141" s="0" t="s">
        <v>155</v>
      </c>
      <c r="DG141" s="0" t="s">
        <v>145</v>
      </c>
      <c r="DJ141" s="0" t="s">
        <v>145</v>
      </c>
      <c r="DN141" s="0" t="s">
        <v>155</v>
      </c>
      <c r="DU141" s="0" t="s">
        <v>155</v>
      </c>
      <c r="DW141" s="0" t="s">
        <v>145</v>
      </c>
      <c r="DX141" s="0" t="s">
        <v>155</v>
      </c>
      <c r="EA141" s="0" t="s">
        <v>155</v>
      </c>
      <c r="ED141" s="0" t="s">
        <v>145</v>
      </c>
      <c r="EF141" s="0" t="s">
        <v>155</v>
      </c>
    </row>
    <row r="142" customFormat="false" ht="15" hidden="false" customHeight="false" outlineLevel="0" collapsed="false">
      <c r="A142" s="0" t="s">
        <v>980</v>
      </c>
      <c r="B142" s="0" t="n">
        <v>78</v>
      </c>
      <c r="C142" s="0" t="n">
        <v>372310</v>
      </c>
      <c r="D142" s="0" t="s">
        <v>981</v>
      </c>
      <c r="E142" s="0" t="s">
        <v>982</v>
      </c>
      <c r="F142" s="0" t="str">
        <f aca="false">CONCATENATE(D142," ",LEFT(H142,4),"T=",AU142,"D=",AV142,"R=",AW142,"M=",AX142,"L=",AY142,"B=",AZ142)</f>
        <v>SELBE T=1D=0R=0M=0L=0B=0</v>
      </c>
      <c r="G142" s="0" t="s">
        <v>983</v>
      </c>
      <c r="I142" s="0" t="s">
        <v>984</v>
      </c>
      <c r="J142" s="0" t="s">
        <v>161</v>
      </c>
      <c r="K142" s="0" t="s">
        <v>169</v>
      </c>
      <c r="M142" s="0" t="s">
        <v>985</v>
      </c>
      <c r="N142" s="0" t="str">
        <f aca="false">RIGHT(M142,LEN(M142)-FIND(" ",M142))</f>
        <v>ADELAIDE AVE NE</v>
      </c>
      <c r="P142" s="0" t="s">
        <v>147</v>
      </c>
      <c r="Q142" s="0" t="s">
        <v>148</v>
      </c>
      <c r="R142" s="0" t="n">
        <v>44483</v>
      </c>
      <c r="AD142" s="0" t="s">
        <v>149</v>
      </c>
      <c r="AE142" s="0" t="s">
        <v>150</v>
      </c>
      <c r="AF142" s="0" t="s">
        <v>151</v>
      </c>
      <c r="AH142" s="0" t="n">
        <v>14</v>
      </c>
      <c r="AI142" s="0" t="n">
        <v>11</v>
      </c>
      <c r="AN142" s="0" t="s">
        <v>147</v>
      </c>
      <c r="AO142" s="0" t="s">
        <v>152</v>
      </c>
      <c r="AP142" s="0" t="s">
        <v>153</v>
      </c>
      <c r="AQ142" s="0" t="n">
        <v>9</v>
      </c>
      <c r="AR142" s="0" t="n">
        <v>64</v>
      </c>
      <c r="AS142" s="0" t="n">
        <v>32</v>
      </c>
      <c r="AU142" s="0" t="n">
        <f aca="false">COUNTA($BA$142:$EH$142)</f>
        <v>1</v>
      </c>
      <c r="AV142" s="0" t="n">
        <f aca="false">COUNTIF($BA$142:$EH$142,"D")</f>
        <v>0</v>
      </c>
      <c r="AW142" s="0" t="n">
        <f aca="false">COUNTIF($BA$142:$EH$142,"R")</f>
        <v>0</v>
      </c>
      <c r="AX142" s="0" t="n">
        <f aca="false"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>0</v>
      </c>
      <c r="AY142" s="0" t="n">
        <f aca="false"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>0</v>
      </c>
      <c r="AZ142" s="0" t="n">
        <f aca="false">IF(EH142&lt;&gt;"",1,0)</f>
        <v>0</v>
      </c>
      <c r="BB142" s="0" t="s">
        <v>154</v>
      </c>
    </row>
    <row r="143" customFormat="false" ht="15" hidden="false" customHeight="false" outlineLevel="0" collapsed="false">
      <c r="A143" s="0" t="s">
        <v>986</v>
      </c>
      <c r="B143" s="0" t="n">
        <v>78</v>
      </c>
      <c r="C143" s="0" t="n">
        <v>406472</v>
      </c>
      <c r="D143" s="0" t="s">
        <v>883</v>
      </c>
      <c r="E143" s="0" t="s">
        <v>987</v>
      </c>
      <c r="F143" s="0" t="str">
        <f aca="false">CONCATENATE(D143," ",LEFT(H143,4),"T=",AU143,"D=",AV143,"R=",AW143,"M=",AX143,"L=",AY143,"B=",AZ143)</f>
        <v>WALKER T=10D=1R=0M=0L=2B=0</v>
      </c>
      <c r="G143" s="0" t="s">
        <v>474</v>
      </c>
      <c r="I143" s="0" t="s">
        <v>988</v>
      </c>
      <c r="J143" s="0" t="s">
        <v>989</v>
      </c>
      <c r="K143" s="0" t="s">
        <v>144</v>
      </c>
      <c r="L143" s="0" t="s">
        <v>145</v>
      </c>
      <c r="M143" s="0" t="s">
        <v>887</v>
      </c>
      <c r="N143" s="0" t="str">
        <f aca="false">RIGHT(M143,LEN(M143)-FIND(" ",M143))</f>
        <v>BONNIE BRAE AVE NE</v>
      </c>
      <c r="P143" s="0" t="s">
        <v>147</v>
      </c>
      <c r="Q143" s="0" t="s">
        <v>148</v>
      </c>
      <c r="R143" s="0" t="n">
        <v>44483</v>
      </c>
      <c r="AD143" s="0" t="s">
        <v>149</v>
      </c>
      <c r="AE143" s="0" t="s">
        <v>150</v>
      </c>
      <c r="AF143" s="0" t="s">
        <v>151</v>
      </c>
      <c r="AH143" s="0" t="n">
        <v>14</v>
      </c>
      <c r="AI143" s="0" t="n">
        <v>11</v>
      </c>
      <c r="AN143" s="0" t="s">
        <v>147</v>
      </c>
      <c r="AO143" s="0" t="s">
        <v>152</v>
      </c>
      <c r="AP143" s="0" t="s">
        <v>153</v>
      </c>
      <c r="AQ143" s="0" t="n">
        <v>9</v>
      </c>
      <c r="AR143" s="0" t="n">
        <v>64</v>
      </c>
      <c r="AS143" s="0" t="n">
        <v>32</v>
      </c>
      <c r="AU143" s="0" t="n">
        <f aca="false">COUNTA($BA$143:$EH$143)</f>
        <v>10</v>
      </c>
      <c r="AV143" s="0" t="n">
        <f aca="false">COUNTIF($BA$143:$EH$143,"D")</f>
        <v>1</v>
      </c>
      <c r="AW143" s="0" t="n">
        <f aca="false">COUNTIF($BA$143:$EH$143,"R")</f>
        <v>0</v>
      </c>
      <c r="AX143" s="0" t="n">
        <f aca="false"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>0</v>
      </c>
      <c r="AY143" s="0" t="n">
        <f aca="false"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>2</v>
      </c>
      <c r="AZ143" s="0" t="n">
        <f aca="false">IF(EH143&lt;&gt;"",1,0)</f>
        <v>0</v>
      </c>
      <c r="BB143" s="0" t="s">
        <v>154</v>
      </c>
      <c r="DC143" s="0" t="s">
        <v>155</v>
      </c>
      <c r="DI143" s="0" t="s">
        <v>155</v>
      </c>
      <c r="DL143" s="0" t="s">
        <v>155</v>
      </c>
      <c r="DN143" s="0" t="s">
        <v>155</v>
      </c>
      <c r="DU143" s="0" t="s">
        <v>155</v>
      </c>
      <c r="DX143" s="0" t="s">
        <v>155</v>
      </c>
      <c r="EA143" s="0" t="s">
        <v>155</v>
      </c>
      <c r="ED143" s="0" t="s">
        <v>145</v>
      </c>
      <c r="EF143" s="0" t="s">
        <v>155</v>
      </c>
    </row>
    <row r="144" customFormat="false" ht="15" hidden="false" customHeight="false" outlineLevel="0" collapsed="false">
      <c r="A144" s="0" t="s">
        <v>990</v>
      </c>
      <c r="B144" s="0" t="n">
        <v>78</v>
      </c>
      <c r="C144" s="0" t="n">
        <v>445325</v>
      </c>
      <c r="D144" s="0" t="s">
        <v>991</v>
      </c>
      <c r="E144" s="0" t="s">
        <v>701</v>
      </c>
      <c r="F144" s="0" t="str">
        <f aca="false">CONCATENATE(D144," ",LEFT(H144,4),"T=",AU144,"D=",AV144,"R=",AW144,"M=",AX144,"L=",AY144,"B=",AZ144)</f>
        <v>IVY T=4D=0R=0M=0L=0B=0</v>
      </c>
      <c r="G144" s="0" t="s">
        <v>992</v>
      </c>
      <c r="I144" s="0" t="s">
        <v>993</v>
      </c>
      <c r="J144" s="0" t="s">
        <v>994</v>
      </c>
      <c r="K144" s="0" t="s">
        <v>144</v>
      </c>
      <c r="M144" s="0" t="s">
        <v>995</v>
      </c>
      <c r="N144" s="0" t="str">
        <f aca="false">RIGHT(M144,LEN(M144)-FIND(" ",M144))</f>
        <v>BONNIE BRAE AVE NE</v>
      </c>
      <c r="P144" s="0" t="s">
        <v>147</v>
      </c>
      <c r="Q144" s="0" t="s">
        <v>148</v>
      </c>
      <c r="R144" s="0" t="n">
        <v>44483</v>
      </c>
      <c r="AD144" s="0" t="s">
        <v>149</v>
      </c>
      <c r="AE144" s="0" t="s">
        <v>150</v>
      </c>
      <c r="AF144" s="0" t="s">
        <v>151</v>
      </c>
      <c r="AH144" s="0" t="n">
        <v>14</v>
      </c>
      <c r="AI144" s="0" t="n">
        <v>11</v>
      </c>
      <c r="AN144" s="0" t="s">
        <v>147</v>
      </c>
      <c r="AO144" s="0" t="s">
        <v>152</v>
      </c>
      <c r="AP144" s="0" t="s">
        <v>153</v>
      </c>
      <c r="AQ144" s="0" t="n">
        <v>9</v>
      </c>
      <c r="AR144" s="0" t="n">
        <v>64</v>
      </c>
      <c r="AS144" s="0" t="n">
        <v>32</v>
      </c>
      <c r="AU144" s="0" t="n">
        <f aca="false">COUNTA($BA$144:$EH$144)</f>
        <v>4</v>
      </c>
      <c r="AV144" s="0" t="n">
        <f aca="false">COUNTIF($BA$144:$EH$144,"D")</f>
        <v>0</v>
      </c>
      <c r="AW144" s="0" t="n">
        <f aca="false">COUNTIF($BA$144:$EH$144,"R")</f>
        <v>0</v>
      </c>
      <c r="AX144" s="0" t="n">
        <f aca="false"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>0</v>
      </c>
      <c r="AY144" s="0" t="n">
        <f aca="false"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>0</v>
      </c>
      <c r="AZ144" s="0" t="n">
        <f aca="false">IF(EH144&lt;&gt;"",1,0)</f>
        <v>0</v>
      </c>
      <c r="BB144" s="0" t="s">
        <v>154</v>
      </c>
      <c r="DN144" s="0" t="s">
        <v>155</v>
      </c>
      <c r="DU144" s="0" t="s">
        <v>155</v>
      </c>
      <c r="EF144" s="0" t="s">
        <v>155</v>
      </c>
    </row>
    <row r="145" customFormat="false" ht="15" hidden="false" customHeight="false" outlineLevel="0" collapsed="false">
      <c r="A145" s="0" t="s">
        <v>996</v>
      </c>
      <c r="B145" s="0" t="n">
        <v>78</v>
      </c>
      <c r="C145" s="0" t="n">
        <v>440972</v>
      </c>
      <c r="D145" s="0" t="s">
        <v>997</v>
      </c>
      <c r="E145" s="0" t="s">
        <v>998</v>
      </c>
      <c r="F145" s="0" t="str">
        <f aca="false">CONCATENATE(D145," ",LEFT(H145,4),"T=",AU145,"D=",AV145,"R=",AW145,"M=",AX145,"L=",AY145,"B=",AZ145)</f>
        <v>MCBANE T=8D=2R=0M=1L=2B=0</v>
      </c>
      <c r="G145" s="0" t="s">
        <v>999</v>
      </c>
      <c r="I145" s="0" t="s">
        <v>1000</v>
      </c>
      <c r="J145" s="0" t="s">
        <v>1001</v>
      </c>
      <c r="K145" s="0" t="s">
        <v>144</v>
      </c>
      <c r="L145" s="0" t="s">
        <v>145</v>
      </c>
      <c r="M145" s="0" t="s">
        <v>1002</v>
      </c>
      <c r="N145" s="0" t="str">
        <f aca="false">RIGHT(M145,LEN(M145)-FIND(" ",M145))</f>
        <v>FAIRMOUNT AVE NE</v>
      </c>
      <c r="P145" s="0" t="s">
        <v>147</v>
      </c>
      <c r="Q145" s="0" t="s">
        <v>148</v>
      </c>
      <c r="R145" s="0" t="n">
        <v>44483</v>
      </c>
      <c r="AD145" s="0" t="s">
        <v>149</v>
      </c>
      <c r="AE145" s="0" t="s">
        <v>150</v>
      </c>
      <c r="AF145" s="0" t="s">
        <v>151</v>
      </c>
      <c r="AH145" s="0" t="n">
        <v>14</v>
      </c>
      <c r="AI145" s="0" t="n">
        <v>11</v>
      </c>
      <c r="AN145" s="0" t="s">
        <v>147</v>
      </c>
      <c r="AO145" s="0" t="s">
        <v>152</v>
      </c>
      <c r="AP145" s="0" t="s">
        <v>153</v>
      </c>
      <c r="AQ145" s="0" t="n">
        <v>9</v>
      </c>
      <c r="AR145" s="0" t="n">
        <v>64</v>
      </c>
      <c r="AS145" s="0" t="n">
        <v>32</v>
      </c>
      <c r="AU145" s="0" t="n">
        <f aca="false">COUNTA($BA$145:$EH$145)</f>
        <v>8</v>
      </c>
      <c r="AV145" s="0" t="n">
        <f aca="false">COUNTIF($BA$145:$EH$145,"D")</f>
        <v>2</v>
      </c>
      <c r="AW145" s="0" t="n">
        <f aca="false">COUNTIF($BA$145:$EH$145,"R")</f>
        <v>0</v>
      </c>
      <c r="AX145" s="0" t="n">
        <f aca="false"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>1</v>
      </c>
      <c r="AY145" s="0" t="n">
        <f aca="false"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>2</v>
      </c>
      <c r="AZ145" s="0" t="n">
        <f aca="false">IF(EH145&lt;&gt;"",1,0)</f>
        <v>0</v>
      </c>
      <c r="BB145" s="0" t="s">
        <v>154</v>
      </c>
      <c r="DL145" s="0" t="s">
        <v>155</v>
      </c>
      <c r="DM145" s="0" t="s">
        <v>145</v>
      </c>
      <c r="DN145" s="0" t="s">
        <v>155</v>
      </c>
      <c r="DU145" s="0" t="s">
        <v>155</v>
      </c>
      <c r="DW145" s="0" t="s">
        <v>145</v>
      </c>
      <c r="EA145" s="0" t="s">
        <v>155</v>
      </c>
      <c r="EF145" s="0" t="s">
        <v>155</v>
      </c>
    </row>
    <row r="146" customFormat="false" ht="15" hidden="false" customHeight="false" outlineLevel="0" collapsed="false">
      <c r="A146" s="0" t="s">
        <v>1003</v>
      </c>
      <c r="B146" s="0" t="n">
        <v>78</v>
      </c>
      <c r="C146" s="0" t="n">
        <v>441389</v>
      </c>
      <c r="D146" s="0" t="s">
        <v>722</v>
      </c>
      <c r="E146" s="0" t="s">
        <v>1004</v>
      </c>
      <c r="F146" s="0" t="str">
        <f aca="false">CONCATENATE(D146," ",LEFT(H146,4),"T=",AU146,"D=",AV146,"R=",AW146,"M=",AX146,"L=",AY146,"B=",AZ146)</f>
        <v>GRAHAM T=5D=0R=0M=0L=0B=0</v>
      </c>
      <c r="G146" s="0" t="s">
        <v>159</v>
      </c>
      <c r="I146" s="0" t="s">
        <v>1005</v>
      </c>
      <c r="J146" s="0" t="s">
        <v>1006</v>
      </c>
      <c r="K146" s="0" t="s">
        <v>144</v>
      </c>
      <c r="M146" s="0" t="s">
        <v>727</v>
      </c>
      <c r="N146" s="0" t="str">
        <f aca="false">RIGHT(M146,LEN(M146)-FIND(" ",M146))</f>
        <v>GENESEE AVE NE</v>
      </c>
      <c r="P146" s="0" t="s">
        <v>147</v>
      </c>
      <c r="Q146" s="0" t="s">
        <v>148</v>
      </c>
      <c r="R146" s="0" t="n">
        <v>44483</v>
      </c>
      <c r="AD146" s="0" t="s">
        <v>149</v>
      </c>
      <c r="AE146" s="0" t="s">
        <v>150</v>
      </c>
      <c r="AF146" s="0" t="s">
        <v>151</v>
      </c>
      <c r="AH146" s="0" t="n">
        <v>14</v>
      </c>
      <c r="AI146" s="0" t="n">
        <v>11</v>
      </c>
      <c r="AN146" s="0" t="s">
        <v>147</v>
      </c>
      <c r="AO146" s="0" t="s">
        <v>152</v>
      </c>
      <c r="AP146" s="0" t="s">
        <v>153</v>
      </c>
      <c r="AQ146" s="0" t="n">
        <v>9</v>
      </c>
      <c r="AR146" s="0" t="n">
        <v>64</v>
      </c>
      <c r="AS146" s="0" t="n">
        <v>32</v>
      </c>
      <c r="AU146" s="0" t="n">
        <f aca="false">COUNTA($BA$146:$EH$146)</f>
        <v>5</v>
      </c>
      <c r="AV146" s="0" t="n">
        <f aca="false">COUNTIF($BA$146:$EH$146,"D")</f>
        <v>0</v>
      </c>
      <c r="AW146" s="0" t="n">
        <f aca="false">COUNTIF($BA$146:$EH$146,"R")</f>
        <v>0</v>
      </c>
      <c r="AX146" s="0" t="n">
        <f aca="false"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>0</v>
      </c>
      <c r="AY146" s="0" t="n">
        <f aca="false"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>0</v>
      </c>
      <c r="AZ146" s="0" t="n">
        <f aca="false">IF(EH146&lt;&gt;"",1,0)</f>
        <v>0</v>
      </c>
      <c r="BB146" s="0" t="s">
        <v>154</v>
      </c>
      <c r="CN146" s="0" t="s">
        <v>155</v>
      </c>
      <c r="CP146" s="0" t="s">
        <v>155</v>
      </c>
      <c r="DN146" s="0" t="s">
        <v>155</v>
      </c>
      <c r="EF146" s="0" t="s">
        <v>155</v>
      </c>
    </row>
    <row r="147" customFormat="false" ht="15" hidden="false" customHeight="false" outlineLevel="0" collapsed="false">
      <c r="A147" s="0" t="s">
        <v>1007</v>
      </c>
      <c r="B147" s="0" t="n">
        <v>78</v>
      </c>
      <c r="C147" s="0" t="n">
        <v>201863</v>
      </c>
      <c r="D147" s="0" t="s">
        <v>1008</v>
      </c>
      <c r="E147" s="0" t="s">
        <v>1009</v>
      </c>
      <c r="F147" s="0" t="str">
        <f aca="false">CONCATENATE(D147," ",LEFT(H147,4),"T=",AU147,"D=",AV147,"R=",AW147,"M=",AX147,"L=",AY147,"B=",AZ147)</f>
        <v>BEATTY T=51D=18R=0M=8L=8B=1</v>
      </c>
      <c r="G147" s="0" t="s">
        <v>215</v>
      </c>
      <c r="I147" s="0" t="s">
        <v>1010</v>
      </c>
      <c r="J147" s="0" t="s">
        <v>1011</v>
      </c>
      <c r="K147" s="0" t="s">
        <v>144</v>
      </c>
      <c r="L147" s="0" t="s">
        <v>145</v>
      </c>
      <c r="M147" s="0" t="s">
        <v>1012</v>
      </c>
      <c r="N147" s="0" t="str">
        <f aca="false">RIGHT(M147,LEN(M147)-FIND(" ",M147))</f>
        <v>KENILWORTH AVE NE</v>
      </c>
      <c r="P147" s="0" t="s">
        <v>147</v>
      </c>
      <c r="Q147" s="0" t="s">
        <v>148</v>
      </c>
      <c r="R147" s="0" t="n">
        <v>44483</v>
      </c>
      <c r="AD147" s="0" t="s">
        <v>149</v>
      </c>
      <c r="AE147" s="0" t="s">
        <v>150</v>
      </c>
      <c r="AF147" s="0" t="s">
        <v>151</v>
      </c>
      <c r="AH147" s="0" t="n">
        <v>14</v>
      </c>
      <c r="AI147" s="0" t="n">
        <v>11</v>
      </c>
      <c r="AN147" s="0" t="s">
        <v>147</v>
      </c>
      <c r="AO147" s="0" t="s">
        <v>152</v>
      </c>
      <c r="AP147" s="0" t="s">
        <v>153</v>
      </c>
      <c r="AQ147" s="0" t="n">
        <v>9</v>
      </c>
      <c r="AR147" s="0" t="n">
        <v>64</v>
      </c>
      <c r="AS147" s="0" t="n">
        <v>32</v>
      </c>
      <c r="AU147" s="0" t="n">
        <f aca="false">COUNTA($BA$147:$EH$147)</f>
        <v>51</v>
      </c>
      <c r="AV147" s="0" t="n">
        <f aca="false">COUNTIF($BA$147:$EH$147,"D")</f>
        <v>18</v>
      </c>
      <c r="AW147" s="0" t="n">
        <f aca="false">COUNTIF($BA$147:$EH$147,"R")</f>
        <v>0</v>
      </c>
      <c r="AX147" s="0" t="n">
        <f aca="false"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>8</v>
      </c>
      <c r="AY147" s="0" t="n">
        <f aca="false"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>8</v>
      </c>
      <c r="AZ147" s="0" t="n">
        <f aca="false">IF(EH147&lt;&gt;"",1,0)</f>
        <v>1</v>
      </c>
      <c r="BB147" s="0" t="s">
        <v>154</v>
      </c>
      <c r="BC147" s="0" t="s">
        <v>155</v>
      </c>
      <c r="BD147" s="0" t="s">
        <v>155</v>
      </c>
      <c r="BE147" s="0" t="s">
        <v>155</v>
      </c>
      <c r="BF147" s="0" t="s">
        <v>155</v>
      </c>
      <c r="BG147" s="0" t="s">
        <v>155</v>
      </c>
      <c r="BH147" s="0" t="s">
        <v>155</v>
      </c>
      <c r="BI147" s="0" t="s">
        <v>155</v>
      </c>
      <c r="BJ147" s="0" t="s">
        <v>155</v>
      </c>
      <c r="BK147" s="0" t="s">
        <v>155</v>
      </c>
      <c r="BL147" s="0" t="s">
        <v>155</v>
      </c>
      <c r="BP147" s="0" t="s">
        <v>155</v>
      </c>
      <c r="BR147" s="0" t="s">
        <v>155</v>
      </c>
      <c r="BS147" s="0" t="s">
        <v>155</v>
      </c>
      <c r="BV147" s="0" t="s">
        <v>155</v>
      </c>
      <c r="BY147" s="0" t="s">
        <v>145</v>
      </c>
      <c r="CA147" s="0" t="s">
        <v>155</v>
      </c>
      <c r="CC147" s="0" t="s">
        <v>145</v>
      </c>
      <c r="CG147" s="0" t="s">
        <v>155</v>
      </c>
      <c r="CH147" s="0" t="s">
        <v>145</v>
      </c>
      <c r="CK147" s="0" t="s">
        <v>155</v>
      </c>
      <c r="CL147" s="0" t="s">
        <v>145</v>
      </c>
      <c r="CN147" s="0" t="s">
        <v>155</v>
      </c>
      <c r="CO147" s="0" t="s">
        <v>145</v>
      </c>
      <c r="CP147" s="0" t="s">
        <v>155</v>
      </c>
      <c r="CQ147" s="0" t="s">
        <v>145</v>
      </c>
      <c r="CT147" s="0" t="s">
        <v>155</v>
      </c>
      <c r="CU147" s="0" t="s">
        <v>145</v>
      </c>
      <c r="CV147" s="0" t="s">
        <v>155</v>
      </c>
      <c r="CW147" s="0" t="s">
        <v>145</v>
      </c>
      <c r="CY147" s="0" t="s">
        <v>155</v>
      </c>
      <c r="CZ147" s="0" t="s">
        <v>145</v>
      </c>
      <c r="DC147" s="0" t="s">
        <v>155</v>
      </c>
      <c r="DD147" s="0" t="s">
        <v>145</v>
      </c>
      <c r="DF147" s="0" t="s">
        <v>155</v>
      </c>
      <c r="DG147" s="0" t="s">
        <v>145</v>
      </c>
      <c r="DI147" s="0" t="s">
        <v>155</v>
      </c>
      <c r="DJ147" s="0" t="s">
        <v>145</v>
      </c>
      <c r="DL147" s="0" t="s">
        <v>155</v>
      </c>
      <c r="DM147" s="0" t="s">
        <v>145</v>
      </c>
      <c r="DN147" s="0" t="s">
        <v>155</v>
      </c>
      <c r="DR147" s="0" t="s">
        <v>155</v>
      </c>
      <c r="DS147" s="0" t="s">
        <v>145</v>
      </c>
      <c r="DT147" s="0" t="s">
        <v>145</v>
      </c>
      <c r="DU147" s="0" t="s">
        <v>155</v>
      </c>
      <c r="DW147" s="0" t="s">
        <v>145</v>
      </c>
      <c r="DX147" s="0" t="s">
        <v>155</v>
      </c>
      <c r="EA147" s="0" t="s">
        <v>155</v>
      </c>
      <c r="ED147" s="0" t="s">
        <v>145</v>
      </c>
      <c r="EF147" s="0" t="s">
        <v>155</v>
      </c>
      <c r="EH147" s="0" t="s">
        <v>145</v>
      </c>
    </row>
    <row r="148" customFormat="false" ht="15" hidden="false" customHeight="false" outlineLevel="0" collapsed="false">
      <c r="A148" s="0" t="s">
        <v>1013</v>
      </c>
      <c r="B148" s="0" t="n">
        <v>78</v>
      </c>
      <c r="C148" s="0" t="n">
        <v>181362</v>
      </c>
      <c r="D148" s="0" t="s">
        <v>1014</v>
      </c>
      <c r="E148" s="0" t="s">
        <v>450</v>
      </c>
      <c r="F148" s="0" t="str">
        <f aca="false">CONCATENATE(D148," ",LEFT(H148,4),"T=",AU148,"D=",AV148,"R=",AW148,"M=",AX148,"L=",AY148,"B=",AZ148)</f>
        <v>ROGERS T=39D=13R=0M=6L=5B=1</v>
      </c>
      <c r="G148" s="0" t="s">
        <v>174</v>
      </c>
      <c r="I148" s="0" t="s">
        <v>1015</v>
      </c>
      <c r="J148" s="0" t="s">
        <v>1016</v>
      </c>
      <c r="K148" s="0" t="s">
        <v>144</v>
      </c>
      <c r="L148" s="0" t="s">
        <v>145</v>
      </c>
      <c r="M148" s="0" t="s">
        <v>1017</v>
      </c>
      <c r="N148" s="0" t="str">
        <f aca="false">RIGHT(M148,LEN(M148)-FIND(" ",M148))</f>
        <v>KENILWORTH AVE NE</v>
      </c>
      <c r="P148" s="0" t="s">
        <v>147</v>
      </c>
      <c r="Q148" s="0" t="s">
        <v>148</v>
      </c>
      <c r="R148" s="0" t="n">
        <v>44483</v>
      </c>
      <c r="AD148" s="0" t="s">
        <v>149</v>
      </c>
      <c r="AE148" s="0" t="s">
        <v>150</v>
      </c>
      <c r="AF148" s="0" t="s">
        <v>151</v>
      </c>
      <c r="AH148" s="0" t="n">
        <v>14</v>
      </c>
      <c r="AI148" s="0" t="n">
        <v>11</v>
      </c>
      <c r="AN148" s="0" t="s">
        <v>147</v>
      </c>
      <c r="AO148" s="0" t="s">
        <v>152</v>
      </c>
      <c r="AP148" s="0" t="s">
        <v>153</v>
      </c>
      <c r="AQ148" s="0" t="n">
        <v>9</v>
      </c>
      <c r="AR148" s="0" t="n">
        <v>64</v>
      </c>
      <c r="AS148" s="0" t="n">
        <v>32</v>
      </c>
      <c r="AU148" s="0" t="n">
        <f aca="false">COUNTA($BA$148:$EH$148)</f>
        <v>39</v>
      </c>
      <c r="AV148" s="0" t="n">
        <f aca="false">COUNTIF($BA$148:$EH$148,"D")</f>
        <v>13</v>
      </c>
      <c r="AW148" s="0" t="n">
        <f aca="false">COUNTIF($BA$148:$EH$148,"R")</f>
        <v>0</v>
      </c>
      <c r="AX148" s="0" t="n">
        <f aca="false"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>6</v>
      </c>
      <c r="AY148" s="0" t="n">
        <f aca="false"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>5</v>
      </c>
      <c r="AZ148" s="0" t="n">
        <f aca="false">IF(EH148&lt;&gt;"",1,0)</f>
        <v>1</v>
      </c>
      <c r="BB148" s="0" t="s">
        <v>154</v>
      </c>
      <c r="BC148" s="0" t="s">
        <v>155</v>
      </c>
      <c r="BD148" s="0" t="s">
        <v>155</v>
      </c>
      <c r="BE148" s="0" t="s">
        <v>155</v>
      </c>
      <c r="BH148" s="0" t="s">
        <v>155</v>
      </c>
      <c r="BI148" s="0" t="s">
        <v>155</v>
      </c>
      <c r="BJ148" s="0" t="s">
        <v>155</v>
      </c>
      <c r="BK148" s="0" t="s">
        <v>155</v>
      </c>
      <c r="BL148" s="0" t="s">
        <v>155</v>
      </c>
      <c r="BP148" s="0" t="s">
        <v>155</v>
      </c>
      <c r="BS148" s="0" t="s">
        <v>155</v>
      </c>
      <c r="BY148" s="0" t="s">
        <v>145</v>
      </c>
      <c r="CA148" s="0" t="s">
        <v>155</v>
      </c>
      <c r="CG148" s="0" t="s">
        <v>155</v>
      </c>
      <c r="CH148" s="0" t="s">
        <v>145</v>
      </c>
      <c r="CK148" s="0" t="s">
        <v>155</v>
      </c>
      <c r="CL148" s="0" t="s">
        <v>145</v>
      </c>
      <c r="CN148" s="0" t="s">
        <v>155</v>
      </c>
      <c r="CP148" s="0" t="s">
        <v>155</v>
      </c>
      <c r="CQ148" s="0" t="s">
        <v>145</v>
      </c>
      <c r="CU148" s="0" t="s">
        <v>145</v>
      </c>
      <c r="CV148" s="0" t="s">
        <v>155</v>
      </c>
      <c r="CY148" s="0" t="s">
        <v>155</v>
      </c>
      <c r="CZ148" s="0" t="s">
        <v>145</v>
      </c>
      <c r="DC148" s="0" t="s">
        <v>155</v>
      </c>
      <c r="DD148" s="0" t="s">
        <v>145</v>
      </c>
      <c r="DF148" s="0" t="s">
        <v>155</v>
      </c>
      <c r="DG148" s="0" t="s">
        <v>145</v>
      </c>
      <c r="DI148" s="0" t="s">
        <v>155</v>
      </c>
      <c r="DJ148" s="0" t="s">
        <v>145</v>
      </c>
      <c r="DL148" s="0" t="s">
        <v>155</v>
      </c>
      <c r="DN148" s="0" t="s">
        <v>155</v>
      </c>
      <c r="DS148" s="0" t="s">
        <v>145</v>
      </c>
      <c r="DU148" s="0" t="s">
        <v>155</v>
      </c>
      <c r="DW148" s="0" t="s">
        <v>145</v>
      </c>
      <c r="EA148" s="0" t="s">
        <v>155</v>
      </c>
      <c r="ED148" s="0" t="s">
        <v>145</v>
      </c>
      <c r="EF148" s="0" t="s">
        <v>155</v>
      </c>
      <c r="EH148" s="0" t="s">
        <v>145</v>
      </c>
    </row>
    <row r="149" customFormat="false" ht="15" hidden="false" customHeight="false" outlineLevel="0" collapsed="false">
      <c r="A149" s="0" t="s">
        <v>1018</v>
      </c>
      <c r="B149" s="0" t="n">
        <v>78</v>
      </c>
      <c r="C149" s="0" t="n">
        <v>316745</v>
      </c>
      <c r="D149" s="0" t="s">
        <v>1019</v>
      </c>
      <c r="E149" s="0" t="s">
        <v>376</v>
      </c>
      <c r="F149" s="0" t="str">
        <f aca="false">CONCATENATE(D149," ",LEFT(H149,4),"T=",AU149,"D=",AV149,"R=",AW149,"M=",AX149,"L=",AY149,"B=",AZ149)</f>
        <v>SHUTTIC T=15D=2R=0M=0L=1B=0</v>
      </c>
      <c r="G149" s="0" t="s">
        <v>222</v>
      </c>
      <c r="I149" s="0" t="s">
        <v>1020</v>
      </c>
      <c r="J149" s="0" t="s">
        <v>1021</v>
      </c>
      <c r="K149" s="0" t="s">
        <v>144</v>
      </c>
      <c r="M149" s="0" t="s">
        <v>1022</v>
      </c>
      <c r="N149" s="0" t="str">
        <f aca="false">RIGHT(M149,LEN(M149)-FIND(" ",M149))</f>
        <v>KENILWORTH AVE NE</v>
      </c>
      <c r="P149" s="0" t="s">
        <v>147</v>
      </c>
      <c r="Q149" s="0" t="s">
        <v>148</v>
      </c>
      <c r="R149" s="0" t="n">
        <v>44483</v>
      </c>
      <c r="AD149" s="0" t="s">
        <v>149</v>
      </c>
      <c r="AE149" s="0" t="s">
        <v>150</v>
      </c>
      <c r="AF149" s="0" t="s">
        <v>151</v>
      </c>
      <c r="AH149" s="0" t="n">
        <v>14</v>
      </c>
      <c r="AI149" s="0" t="n">
        <v>11</v>
      </c>
      <c r="AN149" s="0" t="s">
        <v>147</v>
      </c>
      <c r="AO149" s="0" t="s">
        <v>152</v>
      </c>
      <c r="AP149" s="0" t="s">
        <v>153</v>
      </c>
      <c r="AQ149" s="0" t="n">
        <v>9</v>
      </c>
      <c r="AR149" s="0" t="n">
        <v>64</v>
      </c>
      <c r="AS149" s="0" t="n">
        <v>32</v>
      </c>
      <c r="AU149" s="0" t="n">
        <f aca="false">COUNTA($BA$149:$EH$149)</f>
        <v>15</v>
      </c>
      <c r="AV149" s="0" t="n">
        <f aca="false">COUNTIF($BA$149:$EH$149,"D")</f>
        <v>2</v>
      </c>
      <c r="AW149" s="0" t="n">
        <f aca="false">COUNTIF($BA$149:$EH$149,"R")</f>
        <v>0</v>
      </c>
      <c r="AX149" s="0" t="n">
        <f aca="false"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>0</v>
      </c>
      <c r="AY149" s="0" t="n">
        <f aca="false"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>1</v>
      </c>
      <c r="AZ149" s="0" t="n">
        <f aca="false">IF(EH149&lt;&gt;"",1,0)</f>
        <v>0</v>
      </c>
      <c r="BB149" s="0" t="s">
        <v>154</v>
      </c>
      <c r="BL149" s="0" t="s">
        <v>155</v>
      </c>
      <c r="CA149" s="0" t="s">
        <v>155</v>
      </c>
      <c r="CN149" s="0" t="s">
        <v>155</v>
      </c>
      <c r="CO149" s="0" t="s">
        <v>145</v>
      </c>
      <c r="CP149" s="0" t="s">
        <v>155</v>
      </c>
      <c r="CV149" s="0" t="s">
        <v>155</v>
      </c>
      <c r="CZ149" s="0" t="s">
        <v>145</v>
      </c>
      <c r="DC149" s="0" t="s">
        <v>155</v>
      </c>
      <c r="DL149" s="0" t="s">
        <v>155</v>
      </c>
      <c r="DN149" s="0" t="s">
        <v>155</v>
      </c>
      <c r="DU149" s="0" t="s">
        <v>155</v>
      </c>
      <c r="DX149" s="0" t="s">
        <v>155</v>
      </c>
      <c r="EA149" s="0" t="s">
        <v>155</v>
      </c>
      <c r="EF149" s="0" t="s">
        <v>155</v>
      </c>
    </row>
    <row r="150" customFormat="false" ht="15" hidden="false" customHeight="false" outlineLevel="0" collapsed="false">
      <c r="A150" s="0" t="s">
        <v>1023</v>
      </c>
      <c r="B150" s="0" t="n">
        <v>78</v>
      </c>
      <c r="C150" s="0" t="n">
        <v>488999</v>
      </c>
      <c r="D150" s="0" t="s">
        <v>854</v>
      </c>
      <c r="E150" s="0" t="s">
        <v>1024</v>
      </c>
      <c r="F150" s="0" t="str">
        <f aca="false">CONCATENATE(D150," ",LEFT(H150,4),"T=",AU150,"D=",AV150,"R=",AW150,"M=",AX150,"L=",AY150,"B=",AZ150)</f>
        <v>WILEY T=2D=0R=0M=0L=0B=0</v>
      </c>
      <c r="G150" s="0" t="s">
        <v>1025</v>
      </c>
      <c r="I150" s="0" t="s">
        <v>1026</v>
      </c>
      <c r="J150" s="0" t="s">
        <v>1027</v>
      </c>
      <c r="K150" s="0" t="s">
        <v>144</v>
      </c>
      <c r="M150" s="0" t="s">
        <v>859</v>
      </c>
      <c r="N150" s="0" t="str">
        <f aca="false">RIGHT(M150,LEN(M150)-FIND(" ",M150))</f>
        <v>MONTCLAIR ST NE</v>
      </c>
      <c r="P150" s="0" t="s">
        <v>147</v>
      </c>
      <c r="Q150" s="0" t="s">
        <v>148</v>
      </c>
      <c r="R150" s="0" t="n">
        <v>44483</v>
      </c>
      <c r="AD150" s="0" t="s">
        <v>149</v>
      </c>
      <c r="AE150" s="0" t="s">
        <v>150</v>
      </c>
      <c r="AF150" s="0" t="s">
        <v>151</v>
      </c>
      <c r="AH150" s="0" t="n">
        <v>14</v>
      </c>
      <c r="AI150" s="0" t="n">
        <v>11</v>
      </c>
      <c r="AN150" s="0" t="s">
        <v>147</v>
      </c>
      <c r="AO150" s="0" t="s">
        <v>152</v>
      </c>
      <c r="AP150" s="0" t="s">
        <v>153</v>
      </c>
      <c r="AQ150" s="0" t="n">
        <v>9</v>
      </c>
      <c r="AR150" s="0" t="n">
        <v>64</v>
      </c>
      <c r="AS150" s="0" t="n">
        <v>32</v>
      </c>
      <c r="AU150" s="0" t="n">
        <f aca="false">COUNTA($BA$150:$EH$150)</f>
        <v>2</v>
      </c>
      <c r="AV150" s="0" t="n">
        <f aca="false">COUNTIF($BA$150:$EH$150,"D")</f>
        <v>0</v>
      </c>
      <c r="AW150" s="0" t="n">
        <f aca="false">COUNTIF($BA$150:$EH$150,"R")</f>
        <v>0</v>
      </c>
      <c r="AX150" s="0" t="n">
        <f aca="false"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>0</v>
      </c>
      <c r="AY150" s="0" t="n">
        <f aca="false"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>0</v>
      </c>
      <c r="AZ150" s="0" t="n">
        <f aca="false">IF(EH150&lt;&gt;"",1,0)</f>
        <v>0</v>
      </c>
      <c r="BB150" s="0" t="s">
        <v>154</v>
      </c>
      <c r="EA150" s="0" t="s">
        <v>155</v>
      </c>
    </row>
    <row r="151" customFormat="false" ht="15" hidden="false" customHeight="false" outlineLevel="0" collapsed="false">
      <c r="A151" s="0" t="s">
        <v>1028</v>
      </c>
      <c r="B151" s="0" t="n">
        <v>78</v>
      </c>
      <c r="C151" s="0" t="n">
        <v>426761</v>
      </c>
      <c r="D151" s="0" t="s">
        <v>735</v>
      </c>
      <c r="E151" s="0" t="s">
        <v>535</v>
      </c>
      <c r="F151" s="0" t="str">
        <f aca="false">CONCATENATE(D151," ",LEFT(H151,4),"T=",AU151,"D=",AV151,"R=",AW151,"M=",AX151,"L=",AY151,"B=",AZ151)</f>
        <v>DENNIS T=7D=0R=1M=0L=2B=0</v>
      </c>
      <c r="G151" s="0" t="s">
        <v>562</v>
      </c>
      <c r="I151" s="0" t="s">
        <v>1029</v>
      </c>
      <c r="J151" s="0" t="s">
        <v>1030</v>
      </c>
      <c r="K151" s="0" t="s">
        <v>144</v>
      </c>
      <c r="L151" s="0" t="s">
        <v>141</v>
      </c>
      <c r="M151" s="0" t="s">
        <v>417</v>
      </c>
      <c r="N151" s="0" t="str">
        <f aca="false">RIGHT(M151,LEN(M151)-FIND(" ",M151))</f>
        <v>GENESEE AVE NE</v>
      </c>
      <c r="P151" s="0" t="s">
        <v>147</v>
      </c>
      <c r="Q151" s="0" t="s">
        <v>148</v>
      </c>
      <c r="R151" s="0" t="n">
        <v>44483</v>
      </c>
      <c r="AD151" s="0" t="s">
        <v>149</v>
      </c>
      <c r="AE151" s="0" t="s">
        <v>150</v>
      </c>
      <c r="AF151" s="0" t="s">
        <v>151</v>
      </c>
      <c r="AH151" s="0" t="n">
        <v>14</v>
      </c>
      <c r="AI151" s="0" t="n">
        <v>11</v>
      </c>
      <c r="AN151" s="0" t="s">
        <v>147</v>
      </c>
      <c r="AO151" s="0" t="s">
        <v>152</v>
      </c>
      <c r="AP151" s="0" t="s">
        <v>153</v>
      </c>
      <c r="AQ151" s="0" t="n">
        <v>9</v>
      </c>
      <c r="AR151" s="0" t="n">
        <v>64</v>
      </c>
      <c r="AS151" s="0" t="n">
        <v>32</v>
      </c>
      <c r="AU151" s="0" t="n">
        <f aca="false">COUNTA($BA$151:$EH$151)</f>
        <v>7</v>
      </c>
      <c r="AV151" s="0" t="n">
        <f aca="false">COUNTIF($BA$151:$EH$151,"D")</f>
        <v>0</v>
      </c>
      <c r="AW151" s="0" t="n">
        <f aca="false">COUNTIF($BA$151:$EH$151,"R")</f>
        <v>1</v>
      </c>
      <c r="AX151" s="0" t="n">
        <f aca="false"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>0</v>
      </c>
      <c r="AY151" s="0" t="n">
        <f aca="false"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>2</v>
      </c>
      <c r="AZ151" s="0" t="n">
        <f aca="false">IF(EH151&lt;&gt;"",1,0)</f>
        <v>0</v>
      </c>
      <c r="BB151" s="0" t="s">
        <v>154</v>
      </c>
      <c r="DN151" s="0" t="s">
        <v>155</v>
      </c>
      <c r="DU151" s="0" t="s">
        <v>155</v>
      </c>
      <c r="DX151" s="0" t="s">
        <v>155</v>
      </c>
      <c r="EA151" s="0" t="s">
        <v>155</v>
      </c>
      <c r="ED151" s="0" t="s">
        <v>141</v>
      </c>
      <c r="EF151" s="0" t="s">
        <v>155</v>
      </c>
    </row>
    <row r="152" customFormat="false" ht="15" hidden="false" customHeight="false" outlineLevel="0" collapsed="false">
      <c r="A152" s="0" t="s">
        <v>1031</v>
      </c>
      <c r="B152" s="0" t="n">
        <v>78</v>
      </c>
      <c r="C152" s="0" t="n">
        <v>463910</v>
      </c>
      <c r="D152" s="0" t="s">
        <v>1032</v>
      </c>
      <c r="E152" s="0" t="s">
        <v>634</v>
      </c>
      <c r="F152" s="0" t="str">
        <f aca="false">CONCATENATE(D152," ",LEFT(H152,4),"T=",AU152,"D=",AV152,"R=",AW152,"M=",AX152,"L=",AY152,"B=",AZ152)</f>
        <v>LOY T=8D=3R=0M=1L=4B=1</v>
      </c>
      <c r="G152" s="0" t="s">
        <v>159</v>
      </c>
      <c r="I152" s="0" t="s">
        <v>1033</v>
      </c>
      <c r="J152" s="0" t="s">
        <v>1034</v>
      </c>
      <c r="K152" s="0" t="s">
        <v>144</v>
      </c>
      <c r="L152" s="0" t="s">
        <v>145</v>
      </c>
      <c r="M152" s="0" t="s">
        <v>262</v>
      </c>
      <c r="N152" s="0" t="str">
        <f aca="false">RIGHT(M152,LEN(M152)-FIND(" ",M152))</f>
        <v>KENMORE AVE NE</v>
      </c>
      <c r="P152" s="0" t="s">
        <v>147</v>
      </c>
      <c r="Q152" s="0" t="s">
        <v>148</v>
      </c>
      <c r="R152" s="0" t="n">
        <v>44483</v>
      </c>
      <c r="AD152" s="0" t="s">
        <v>149</v>
      </c>
      <c r="AE152" s="0" t="s">
        <v>150</v>
      </c>
      <c r="AF152" s="0" t="s">
        <v>151</v>
      </c>
      <c r="AH152" s="0" t="n">
        <v>14</v>
      </c>
      <c r="AI152" s="0" t="n">
        <v>11</v>
      </c>
      <c r="AN152" s="0" t="s">
        <v>147</v>
      </c>
      <c r="AO152" s="0" t="s">
        <v>152</v>
      </c>
      <c r="AP152" s="0" t="s">
        <v>153</v>
      </c>
      <c r="AQ152" s="0" t="n">
        <v>9</v>
      </c>
      <c r="AR152" s="0" t="n">
        <v>64</v>
      </c>
      <c r="AS152" s="0" t="n">
        <v>32</v>
      </c>
      <c r="AU152" s="0" t="n">
        <f aca="false">COUNTA($BA$152:$EH$152)</f>
        <v>8</v>
      </c>
      <c r="AV152" s="0" t="n">
        <f aca="false">COUNTIF($BA$152:$EH$152,"D")</f>
        <v>3</v>
      </c>
      <c r="AW152" s="0" t="n">
        <f aca="false">COUNTIF($BA$152:$EH$152,"R")</f>
        <v>0</v>
      </c>
      <c r="AX152" s="0" t="n">
        <f aca="false"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>1</v>
      </c>
      <c r="AY152" s="0" t="n">
        <f aca="false"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>4</v>
      </c>
      <c r="AZ152" s="0" t="n">
        <f aca="false">IF(EH152&lt;&gt;"",1,0)</f>
        <v>1</v>
      </c>
      <c r="BB152" s="0" t="s">
        <v>154</v>
      </c>
      <c r="DT152" s="0" t="s">
        <v>145</v>
      </c>
      <c r="DU152" s="0" t="s">
        <v>155</v>
      </c>
      <c r="DX152" s="0" t="s">
        <v>155</v>
      </c>
      <c r="EA152" s="0" t="s">
        <v>155</v>
      </c>
      <c r="ED152" s="0" t="s">
        <v>145</v>
      </c>
      <c r="EF152" s="0" t="s">
        <v>155</v>
      </c>
      <c r="EH152" s="0" t="s">
        <v>145</v>
      </c>
    </row>
    <row r="153" customFormat="false" ht="15" hidden="false" customHeight="false" outlineLevel="0" collapsed="false">
      <c r="A153" s="0" t="s">
        <v>1035</v>
      </c>
      <c r="B153" s="0" t="n">
        <v>78</v>
      </c>
      <c r="C153" s="0" t="n">
        <v>439006</v>
      </c>
      <c r="D153" s="0" t="s">
        <v>487</v>
      </c>
      <c r="E153" s="0" t="s">
        <v>1036</v>
      </c>
      <c r="F153" s="0" t="str">
        <f aca="false">CONCATENATE(D153," ",LEFT(H153,4),"T=",AU153,"D=",AV153,"R=",AW153,"M=",AX153,"L=",AY153,"B=",AZ153)</f>
        <v>HUFFMAN T=4D=0R=1M=0L=1B=0</v>
      </c>
      <c r="G153" s="0" t="s">
        <v>222</v>
      </c>
      <c r="I153" s="0" t="s">
        <v>1037</v>
      </c>
      <c r="J153" s="0" t="s">
        <v>1038</v>
      </c>
      <c r="K153" s="0" t="s">
        <v>144</v>
      </c>
      <c r="M153" s="0" t="s">
        <v>1039</v>
      </c>
      <c r="N153" s="0" t="str">
        <f aca="false">RIGHT(M153,LEN(M153)-FIND(" ",M153))</f>
        <v>BELVEDERE AVE NE</v>
      </c>
      <c r="P153" s="0" t="s">
        <v>147</v>
      </c>
      <c r="Q153" s="0" t="s">
        <v>148</v>
      </c>
      <c r="R153" s="0" t="n">
        <v>44483</v>
      </c>
      <c r="AD153" s="0" t="s">
        <v>149</v>
      </c>
      <c r="AE153" s="0" t="s">
        <v>150</v>
      </c>
      <c r="AF153" s="0" t="s">
        <v>151</v>
      </c>
      <c r="AH153" s="0" t="n">
        <v>14</v>
      </c>
      <c r="AI153" s="0" t="n">
        <v>11</v>
      </c>
      <c r="AN153" s="0" t="s">
        <v>147</v>
      </c>
      <c r="AO153" s="0" t="s">
        <v>152</v>
      </c>
      <c r="AP153" s="0" t="s">
        <v>153</v>
      </c>
      <c r="AQ153" s="0" t="n">
        <v>9</v>
      </c>
      <c r="AR153" s="0" t="n">
        <v>64</v>
      </c>
      <c r="AS153" s="0" t="n">
        <v>32</v>
      </c>
      <c r="AU153" s="0" t="n">
        <f aca="false">COUNTA($BA$153:$EH$153)</f>
        <v>4</v>
      </c>
      <c r="AV153" s="0" t="n">
        <f aca="false">COUNTIF($BA$153:$EH$153,"D")</f>
        <v>0</v>
      </c>
      <c r="AW153" s="0" t="n">
        <f aca="false">COUNTIF($BA$153:$EH$153,"R")</f>
        <v>1</v>
      </c>
      <c r="AX153" s="0" t="n">
        <f aca="false"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>0</v>
      </c>
      <c r="AY153" s="0" t="n">
        <f aca="false"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>1</v>
      </c>
      <c r="AZ153" s="0" t="n">
        <f aca="false">IF(EH153&lt;&gt;"",1,0)</f>
        <v>0</v>
      </c>
      <c r="BB153" s="0" t="s">
        <v>154</v>
      </c>
      <c r="DM153" s="0" t="s">
        <v>141</v>
      </c>
      <c r="DN153" s="0" t="s">
        <v>155</v>
      </c>
      <c r="EA153" s="0" t="s">
        <v>155</v>
      </c>
    </row>
    <row r="154" customFormat="false" ht="15" hidden="false" customHeight="false" outlineLevel="0" collapsed="false">
      <c r="A154" s="0" t="s">
        <v>1040</v>
      </c>
      <c r="B154" s="0" t="n">
        <v>78</v>
      </c>
      <c r="C154" s="0" t="n">
        <v>362474</v>
      </c>
      <c r="D154" s="0" t="s">
        <v>1041</v>
      </c>
      <c r="E154" s="0" t="s">
        <v>1042</v>
      </c>
      <c r="F154" s="0" t="str">
        <f aca="false">CONCATENATE(D154," ",LEFT(H154,4),"T=",AU154,"D=",AV154,"R=",AW154,"M=",AX154,"L=",AY154,"B=",AZ154)</f>
        <v>GOIST T=25D=10R=0M=4L=8B=1</v>
      </c>
      <c r="G154" s="0" t="s">
        <v>1043</v>
      </c>
      <c r="I154" s="0" t="s">
        <v>1044</v>
      </c>
      <c r="J154" s="0" t="s">
        <v>464</v>
      </c>
      <c r="K154" s="0" t="s">
        <v>144</v>
      </c>
      <c r="L154" s="0" t="s">
        <v>145</v>
      </c>
      <c r="M154" s="0" t="s">
        <v>465</v>
      </c>
      <c r="N154" s="0" t="str">
        <f aca="false">RIGHT(M154,LEN(M154)-FIND(" ",M154))</f>
        <v>ADELAIDE AVE NE</v>
      </c>
      <c r="P154" s="0" t="s">
        <v>147</v>
      </c>
      <c r="Q154" s="0" t="s">
        <v>148</v>
      </c>
      <c r="R154" s="0" t="n">
        <v>44483</v>
      </c>
      <c r="AD154" s="0" t="s">
        <v>149</v>
      </c>
      <c r="AE154" s="0" t="s">
        <v>150</v>
      </c>
      <c r="AF154" s="0" t="s">
        <v>151</v>
      </c>
      <c r="AH154" s="0" t="n">
        <v>14</v>
      </c>
      <c r="AI154" s="0" t="n">
        <v>11</v>
      </c>
      <c r="AN154" s="0" t="s">
        <v>147</v>
      </c>
      <c r="AO154" s="0" t="s">
        <v>152</v>
      </c>
      <c r="AP154" s="0" t="s">
        <v>153</v>
      </c>
      <c r="AQ154" s="0" t="n">
        <v>9</v>
      </c>
      <c r="AR154" s="0" t="n">
        <v>64</v>
      </c>
      <c r="AS154" s="0" t="n">
        <v>32</v>
      </c>
      <c r="AU154" s="0" t="n">
        <f aca="false">COUNTA($BA$154:$EH$154)</f>
        <v>25</v>
      </c>
      <c r="AV154" s="0" t="n">
        <f aca="false">COUNTIF($BA$154:$EH$154,"D")</f>
        <v>10</v>
      </c>
      <c r="AW154" s="0" t="n">
        <f aca="false">COUNTIF($BA$154:$EH$154,"R")</f>
        <v>0</v>
      </c>
      <c r="AX154" s="0" t="n">
        <f aca="false"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>4</v>
      </c>
      <c r="AY154" s="0" t="n">
        <f aca="false"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>8</v>
      </c>
      <c r="AZ154" s="0" t="n">
        <f aca="false">IF(EH154&lt;&gt;"",1,0)</f>
        <v>1</v>
      </c>
      <c r="BB154" s="0" t="s">
        <v>154</v>
      </c>
      <c r="CA154" s="0" t="s">
        <v>155</v>
      </c>
      <c r="CN154" s="0" t="s">
        <v>155</v>
      </c>
      <c r="CP154" s="0" t="s">
        <v>155</v>
      </c>
      <c r="CV154" s="0" t="s">
        <v>155</v>
      </c>
      <c r="CY154" s="0" t="s">
        <v>155</v>
      </c>
      <c r="CZ154" s="0" t="s">
        <v>145</v>
      </c>
      <c r="DC154" s="0" t="s">
        <v>155</v>
      </c>
      <c r="DD154" s="0" t="s">
        <v>145</v>
      </c>
      <c r="DF154" s="0" t="s">
        <v>155</v>
      </c>
      <c r="DG154" s="0" t="s">
        <v>145</v>
      </c>
      <c r="DI154" s="0" t="s">
        <v>155</v>
      </c>
      <c r="DJ154" s="0" t="s">
        <v>145</v>
      </c>
      <c r="DL154" s="0" t="s">
        <v>155</v>
      </c>
      <c r="DM154" s="0" t="s">
        <v>145</v>
      </c>
      <c r="DN154" s="0" t="s">
        <v>155</v>
      </c>
      <c r="DS154" s="0" t="s">
        <v>145</v>
      </c>
      <c r="DT154" s="0" t="s">
        <v>145</v>
      </c>
      <c r="DU154" s="0" t="s">
        <v>155</v>
      </c>
      <c r="DW154" s="0" t="s">
        <v>145</v>
      </c>
      <c r="DX154" s="0" t="s">
        <v>155</v>
      </c>
      <c r="EA154" s="0" t="s">
        <v>155</v>
      </c>
      <c r="ED154" s="0" t="s">
        <v>145</v>
      </c>
      <c r="EF154" s="0" t="s">
        <v>155</v>
      </c>
      <c r="EH154" s="0" t="s">
        <v>145</v>
      </c>
    </row>
    <row r="155" customFormat="false" ht="15" hidden="false" customHeight="false" outlineLevel="0" collapsed="false">
      <c r="A155" s="0" t="s">
        <v>1045</v>
      </c>
      <c r="B155" s="0" t="n">
        <v>78</v>
      </c>
      <c r="C155" s="0" t="n">
        <v>10747</v>
      </c>
      <c r="D155" s="0" t="s">
        <v>1046</v>
      </c>
      <c r="E155" s="0" t="s">
        <v>1047</v>
      </c>
      <c r="F155" s="0" t="str">
        <f aca="false">CONCATENATE(D155," ",LEFT(H155,4),"T=",AU155,"D=",AV155,"R=",AW155,"M=",AX155,"L=",AY155,"B=",AZ155)</f>
        <v>BEVAN T=37D=0R=9M=0L=5B=0</v>
      </c>
      <c r="G155" s="0" t="s">
        <v>201</v>
      </c>
      <c r="I155" s="0" t="s">
        <v>1048</v>
      </c>
      <c r="J155" s="0" t="s">
        <v>1049</v>
      </c>
      <c r="K155" s="0" t="s">
        <v>144</v>
      </c>
      <c r="L155" s="0" t="s">
        <v>141</v>
      </c>
      <c r="M155" s="0" t="s">
        <v>1050</v>
      </c>
      <c r="N155" s="0" t="str">
        <f aca="false">RIGHT(M155,LEN(M155)-FIND(" ",M155))</f>
        <v>OAK KNOLL AVE NE</v>
      </c>
      <c r="P155" s="0" t="s">
        <v>147</v>
      </c>
      <c r="Q155" s="0" t="s">
        <v>148</v>
      </c>
      <c r="R155" s="0" t="n">
        <v>44483</v>
      </c>
      <c r="AD155" s="0" t="s">
        <v>149</v>
      </c>
      <c r="AE155" s="0" t="s">
        <v>150</v>
      </c>
      <c r="AF155" s="0" t="s">
        <v>151</v>
      </c>
      <c r="AH155" s="0" t="n">
        <v>14</v>
      </c>
      <c r="AI155" s="0" t="n">
        <v>11</v>
      </c>
      <c r="AN155" s="0" t="s">
        <v>147</v>
      </c>
      <c r="AO155" s="0" t="s">
        <v>152</v>
      </c>
      <c r="AP155" s="0" t="s">
        <v>153</v>
      </c>
      <c r="AQ155" s="0" t="n">
        <v>9</v>
      </c>
      <c r="AR155" s="0" t="n">
        <v>64</v>
      </c>
      <c r="AS155" s="0" t="n">
        <v>32</v>
      </c>
      <c r="AU155" s="0" t="n">
        <f aca="false">COUNTA($BA$155:$EH$155)</f>
        <v>37</v>
      </c>
      <c r="AV155" s="0" t="n">
        <f aca="false">COUNTIF($BA$155:$EH$155,"D")</f>
        <v>0</v>
      </c>
      <c r="AW155" s="0" t="n">
        <f aca="false">COUNTIF($BA$155:$EH$155,"R")</f>
        <v>9</v>
      </c>
      <c r="AX155" s="0" t="n">
        <f aca="false"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>0</v>
      </c>
      <c r="AY155" s="0" t="n">
        <f aca="false"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>5</v>
      </c>
      <c r="AZ155" s="0" t="n">
        <f aca="false">IF(EH155&lt;&gt;"",1,0)</f>
        <v>0</v>
      </c>
      <c r="BB155" s="0" t="s">
        <v>154</v>
      </c>
      <c r="BD155" s="0" t="s">
        <v>155</v>
      </c>
      <c r="BE155" s="0" t="s">
        <v>155</v>
      </c>
      <c r="BJ155" s="0" t="s">
        <v>155</v>
      </c>
      <c r="BK155" s="0" t="s">
        <v>155</v>
      </c>
      <c r="BL155" s="0" t="s">
        <v>155</v>
      </c>
      <c r="BP155" s="0" t="s">
        <v>155</v>
      </c>
      <c r="BR155" s="0" t="s">
        <v>155</v>
      </c>
      <c r="BS155" s="0" t="s">
        <v>155</v>
      </c>
      <c r="BV155" s="0" t="s">
        <v>155</v>
      </c>
      <c r="BY155" s="0" t="s">
        <v>141</v>
      </c>
      <c r="CA155" s="0" t="s">
        <v>155</v>
      </c>
      <c r="CG155" s="0" t="s">
        <v>155</v>
      </c>
      <c r="CH155" s="0" t="s">
        <v>141</v>
      </c>
      <c r="CK155" s="0" t="s">
        <v>155</v>
      </c>
      <c r="CN155" s="0" t="s">
        <v>155</v>
      </c>
      <c r="CO155" s="0" t="s">
        <v>141</v>
      </c>
      <c r="CP155" s="0" t="s">
        <v>155</v>
      </c>
      <c r="CU155" s="0" t="s">
        <v>141</v>
      </c>
      <c r="CV155" s="0" t="s">
        <v>155</v>
      </c>
      <c r="CY155" s="0" t="s">
        <v>155</v>
      </c>
      <c r="CZ155" s="0" t="s">
        <v>141</v>
      </c>
      <c r="DC155" s="0" t="s">
        <v>155</v>
      </c>
      <c r="DF155" s="0" t="s">
        <v>155</v>
      </c>
      <c r="DG155" s="0" t="s">
        <v>141</v>
      </c>
      <c r="DI155" s="0" t="s">
        <v>155</v>
      </c>
      <c r="DL155" s="0" t="s">
        <v>155</v>
      </c>
      <c r="DM155" s="0" t="s">
        <v>141</v>
      </c>
      <c r="DN155" s="0" t="s">
        <v>155</v>
      </c>
      <c r="DR155" s="0" t="s">
        <v>155</v>
      </c>
      <c r="DS155" s="0" t="s">
        <v>141</v>
      </c>
      <c r="DU155" s="0" t="s">
        <v>155</v>
      </c>
      <c r="DW155" s="0" t="s">
        <v>155</v>
      </c>
      <c r="DX155" s="0" t="s">
        <v>155</v>
      </c>
      <c r="EA155" s="0" t="s">
        <v>155</v>
      </c>
      <c r="ED155" s="0" t="s">
        <v>141</v>
      </c>
      <c r="EF155" s="0" t="s">
        <v>155</v>
      </c>
    </row>
    <row r="156" customFormat="false" ht="15" hidden="false" customHeight="false" outlineLevel="0" collapsed="false">
      <c r="A156" s="0" t="s">
        <v>1051</v>
      </c>
      <c r="B156" s="0" t="n">
        <v>78</v>
      </c>
      <c r="C156" s="0" t="n">
        <v>443847</v>
      </c>
      <c r="D156" s="0" t="s">
        <v>676</v>
      </c>
      <c r="E156" s="0" t="s">
        <v>1052</v>
      </c>
      <c r="F156" s="0" t="str">
        <f aca="false">CONCATENATE(D156," ",LEFT(H156,4),"T=",AU156,"D=",AV156,"R=",AW156,"M=",AX156,"L=",AY156,"B=",AZ156)</f>
        <v>DOVIDAS T=2D=0R=0M=0L=0B=0</v>
      </c>
      <c r="G156" s="0" t="s">
        <v>1053</v>
      </c>
      <c r="I156" s="0" t="s">
        <v>1054</v>
      </c>
      <c r="J156" s="0" t="s">
        <v>1055</v>
      </c>
      <c r="K156" s="0" t="s">
        <v>169</v>
      </c>
      <c r="M156" s="0" t="s">
        <v>225</v>
      </c>
      <c r="N156" s="0" t="str">
        <f aca="false">RIGHT(M156,LEN(M156)-FIND(" ",M156))</f>
        <v>PERKINSWOOD BLVD NE</v>
      </c>
      <c r="O156" s="0" t="s">
        <v>679</v>
      </c>
      <c r="P156" s="0" t="s">
        <v>147</v>
      </c>
      <c r="Q156" s="0" t="s">
        <v>148</v>
      </c>
      <c r="R156" s="0" t="n">
        <v>44483</v>
      </c>
      <c r="AD156" s="0" t="s">
        <v>149</v>
      </c>
      <c r="AE156" s="0" t="s">
        <v>150</v>
      </c>
      <c r="AF156" s="0" t="s">
        <v>151</v>
      </c>
      <c r="AH156" s="0" t="n">
        <v>14</v>
      </c>
      <c r="AI156" s="0" t="n">
        <v>11</v>
      </c>
      <c r="AN156" s="0" t="s">
        <v>147</v>
      </c>
      <c r="AO156" s="0" t="s">
        <v>152</v>
      </c>
      <c r="AP156" s="0" t="s">
        <v>153</v>
      </c>
      <c r="AQ156" s="0" t="n">
        <v>9</v>
      </c>
      <c r="AR156" s="0" t="n">
        <v>64</v>
      </c>
      <c r="AS156" s="0" t="n">
        <v>32</v>
      </c>
      <c r="AU156" s="0" t="n">
        <f aca="false">COUNTA($BA$156:$EH$156)</f>
        <v>2</v>
      </c>
      <c r="AV156" s="0" t="n">
        <f aca="false">COUNTIF($BA$156:$EH$156,"D")</f>
        <v>0</v>
      </c>
      <c r="AW156" s="0" t="n">
        <f aca="false">COUNTIF($BA$156:$EH$156,"R")</f>
        <v>0</v>
      </c>
      <c r="AX156" s="0" t="n">
        <f aca="false"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>0</v>
      </c>
      <c r="AY156" s="0" t="n">
        <f aca="false"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>0</v>
      </c>
      <c r="AZ156" s="0" t="n">
        <f aca="false">IF(EH156&lt;&gt;"",1,0)</f>
        <v>0</v>
      </c>
      <c r="BB156" s="0" t="s">
        <v>154</v>
      </c>
      <c r="DN156" s="0" t="s">
        <v>155</v>
      </c>
    </row>
    <row r="157" customFormat="false" ht="15" hidden="false" customHeight="false" outlineLevel="0" collapsed="false">
      <c r="A157" s="0" t="s">
        <v>1056</v>
      </c>
      <c r="B157" s="0" t="n">
        <v>78</v>
      </c>
      <c r="C157" s="0" t="n">
        <v>342714</v>
      </c>
      <c r="D157" s="0" t="s">
        <v>1057</v>
      </c>
      <c r="E157" s="0" t="s">
        <v>562</v>
      </c>
      <c r="F157" s="0" t="str">
        <f aca="false">CONCATENATE(D157," ",LEFT(H157,4),"T=",AU157,"D=",AV157,"R=",AW157,"M=",AX157,"L=",AY157,"B=",AZ157)</f>
        <v>GORRELL T=20D=2R=2M=0L=3B=0</v>
      </c>
      <c r="G157" s="0" t="s">
        <v>215</v>
      </c>
      <c r="I157" s="0" t="s">
        <v>1058</v>
      </c>
      <c r="J157" s="0" t="s">
        <v>1059</v>
      </c>
      <c r="K157" s="0" t="s">
        <v>144</v>
      </c>
      <c r="L157" s="0" t="s">
        <v>141</v>
      </c>
      <c r="M157" s="0" t="s">
        <v>1060</v>
      </c>
      <c r="N157" s="0" t="str">
        <f aca="false">RIGHT(M157,LEN(M157)-FIND(" ",M157))</f>
        <v>BELVEDERE AVE NE</v>
      </c>
      <c r="P157" s="0" t="s">
        <v>147</v>
      </c>
      <c r="Q157" s="0" t="s">
        <v>148</v>
      </c>
      <c r="R157" s="0" t="n">
        <v>44483</v>
      </c>
      <c r="AD157" s="0" t="s">
        <v>149</v>
      </c>
      <c r="AE157" s="0" t="s">
        <v>150</v>
      </c>
      <c r="AF157" s="0" t="s">
        <v>151</v>
      </c>
      <c r="AH157" s="0" t="n">
        <v>14</v>
      </c>
      <c r="AI157" s="0" t="n">
        <v>11</v>
      </c>
      <c r="AN157" s="0" t="s">
        <v>147</v>
      </c>
      <c r="AO157" s="0" t="s">
        <v>152</v>
      </c>
      <c r="AP157" s="0" t="s">
        <v>153</v>
      </c>
      <c r="AQ157" s="0" t="n">
        <v>9</v>
      </c>
      <c r="AR157" s="0" t="n">
        <v>64</v>
      </c>
      <c r="AS157" s="0" t="n">
        <v>32</v>
      </c>
      <c r="AU157" s="0" t="n">
        <f aca="false">COUNTA($BA$157:$EH$157)</f>
        <v>20</v>
      </c>
      <c r="AV157" s="0" t="n">
        <f aca="false">COUNTIF($BA$157:$EH$157,"D")</f>
        <v>2</v>
      </c>
      <c r="AW157" s="0" t="n">
        <f aca="false">COUNTIF($BA$157:$EH$157,"R")</f>
        <v>2</v>
      </c>
      <c r="AX157" s="0" t="n">
        <f aca="false"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>0</v>
      </c>
      <c r="AY157" s="0" t="n">
        <f aca="false"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>3</v>
      </c>
      <c r="AZ157" s="0" t="n">
        <f aca="false">IF(EH157&lt;&gt;"",1,0)</f>
        <v>0</v>
      </c>
      <c r="BB157" s="0" t="s">
        <v>154</v>
      </c>
      <c r="BR157" s="0" t="s">
        <v>155</v>
      </c>
      <c r="BS157" s="0" t="s">
        <v>155</v>
      </c>
      <c r="BV157" s="0" t="s">
        <v>155</v>
      </c>
      <c r="BY157" s="0" t="s">
        <v>145</v>
      </c>
      <c r="CA157" s="0" t="s">
        <v>155</v>
      </c>
      <c r="CG157" s="0" t="s">
        <v>155</v>
      </c>
      <c r="CH157" s="0" t="s">
        <v>145</v>
      </c>
      <c r="CK157" s="0" t="s">
        <v>155</v>
      </c>
      <c r="CN157" s="0" t="s">
        <v>155</v>
      </c>
      <c r="CP157" s="0" t="s">
        <v>155</v>
      </c>
      <c r="CV157" s="0" t="s">
        <v>155</v>
      </c>
      <c r="DI157" s="0" t="s">
        <v>155</v>
      </c>
      <c r="DN157" s="0" t="s">
        <v>155</v>
      </c>
      <c r="DS157" s="0" t="s">
        <v>141</v>
      </c>
      <c r="DU157" s="0" t="s">
        <v>155</v>
      </c>
      <c r="DX157" s="0" t="s">
        <v>155</v>
      </c>
      <c r="EA157" s="0" t="s">
        <v>155</v>
      </c>
      <c r="ED157" s="0" t="s">
        <v>141</v>
      </c>
      <c r="EF157" s="0" t="s">
        <v>155</v>
      </c>
    </row>
    <row r="158" customFormat="false" ht="15" hidden="false" customHeight="false" outlineLevel="0" collapsed="false">
      <c r="A158" s="0" t="s">
        <v>1061</v>
      </c>
      <c r="B158" s="0" t="n">
        <v>78</v>
      </c>
      <c r="C158" s="0" t="n">
        <v>307104</v>
      </c>
      <c r="D158" s="0" t="s">
        <v>1062</v>
      </c>
      <c r="E158" s="0" t="s">
        <v>1063</v>
      </c>
      <c r="F158" s="0" t="str">
        <f aca="false">CONCATENATE(D158," ",LEFT(H158,4),"T=",AU158,"D=",AV158,"R=",AW158,"M=",AX158,"L=",AY158,"B=",AZ158)</f>
        <v>ROBERTSON T=15D=0R=0M=0L=1B=0</v>
      </c>
      <c r="I158" s="0" t="s">
        <v>1064</v>
      </c>
      <c r="J158" s="0" t="s">
        <v>1065</v>
      </c>
      <c r="K158" s="0" t="s">
        <v>144</v>
      </c>
      <c r="M158" s="0" t="s">
        <v>1066</v>
      </c>
      <c r="N158" s="0" t="str">
        <f aca="false">RIGHT(M158,LEN(M158)-FIND(" ",M158))</f>
        <v>BONNIE BRAE AVE NE</v>
      </c>
      <c r="P158" s="0" t="s">
        <v>147</v>
      </c>
      <c r="Q158" s="0" t="s">
        <v>148</v>
      </c>
      <c r="R158" s="0" t="n">
        <v>44483</v>
      </c>
      <c r="AD158" s="0" t="s">
        <v>149</v>
      </c>
      <c r="AE158" s="0" t="s">
        <v>150</v>
      </c>
      <c r="AF158" s="0" t="s">
        <v>151</v>
      </c>
      <c r="AH158" s="0" t="n">
        <v>14</v>
      </c>
      <c r="AI158" s="0" t="n">
        <v>11</v>
      </c>
      <c r="AN158" s="0" t="s">
        <v>147</v>
      </c>
      <c r="AO158" s="0" t="s">
        <v>152</v>
      </c>
      <c r="AP158" s="0" t="s">
        <v>153</v>
      </c>
      <c r="AQ158" s="0" t="n">
        <v>9</v>
      </c>
      <c r="AR158" s="0" t="n">
        <v>64</v>
      </c>
      <c r="AS158" s="0" t="n">
        <v>32</v>
      </c>
      <c r="AU158" s="0" t="n">
        <f aca="false">COUNTA($BA$158:$EH$158)</f>
        <v>15</v>
      </c>
      <c r="AV158" s="0" t="n">
        <f aca="false">COUNTIF($BA$158:$EH$158,"D")</f>
        <v>0</v>
      </c>
      <c r="AW158" s="0" t="n">
        <f aca="false">COUNTIF($BA$158:$EH$158,"R")</f>
        <v>0</v>
      </c>
      <c r="AX158" s="0" t="n">
        <f aca="false"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>0</v>
      </c>
      <c r="AY158" s="0" t="n">
        <f aca="false"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>1</v>
      </c>
      <c r="AZ158" s="0" t="n">
        <f aca="false">IF(EH158&lt;&gt;"",1,0)</f>
        <v>0</v>
      </c>
      <c r="BB158" s="0" t="s">
        <v>154</v>
      </c>
      <c r="BL158" s="0" t="s">
        <v>155</v>
      </c>
      <c r="BS158" s="0" t="s">
        <v>155</v>
      </c>
      <c r="CA158" s="0" t="s">
        <v>155</v>
      </c>
      <c r="CG158" s="0" t="s">
        <v>155</v>
      </c>
      <c r="CK158" s="0" t="s">
        <v>155</v>
      </c>
      <c r="CP158" s="0" t="s">
        <v>155</v>
      </c>
      <c r="CY158" s="0" t="s">
        <v>155</v>
      </c>
      <c r="DC158" s="0" t="s">
        <v>155</v>
      </c>
      <c r="DI158" s="0" t="s">
        <v>155</v>
      </c>
      <c r="DN158" s="0" t="s">
        <v>155</v>
      </c>
      <c r="DU158" s="0" t="s">
        <v>155</v>
      </c>
      <c r="DX158" s="0" t="s">
        <v>155</v>
      </c>
      <c r="EA158" s="0" t="s">
        <v>155</v>
      </c>
      <c r="EF158" s="0" t="s">
        <v>155</v>
      </c>
    </row>
    <row r="159" customFormat="false" ht="15" hidden="false" customHeight="false" outlineLevel="0" collapsed="false">
      <c r="A159" s="0" t="s">
        <v>1067</v>
      </c>
      <c r="B159" s="0" t="n">
        <v>78</v>
      </c>
      <c r="C159" s="0" t="n">
        <v>13185</v>
      </c>
      <c r="D159" s="0" t="s">
        <v>1068</v>
      </c>
      <c r="E159" s="0" t="s">
        <v>234</v>
      </c>
      <c r="F159" s="0" t="str">
        <f aca="false">CONCATENATE(D159," ",LEFT(H159,4),"T=",AU159,"D=",AV159,"R=",AW159,"M=",AX159,"L=",AY159,"B=",AZ159)</f>
        <v>FAUR JRT=48D=15R=0M=6L=7B=1</v>
      </c>
      <c r="G159" s="0" t="s">
        <v>524</v>
      </c>
      <c r="H159" s="0" t="s">
        <v>517</v>
      </c>
      <c r="I159" s="0" t="s">
        <v>1069</v>
      </c>
      <c r="J159" s="0" t="s">
        <v>1070</v>
      </c>
      <c r="K159" s="0" t="s">
        <v>144</v>
      </c>
      <c r="L159" s="0" t="s">
        <v>145</v>
      </c>
      <c r="M159" s="0" t="s">
        <v>262</v>
      </c>
      <c r="N159" s="0" t="str">
        <f aca="false">RIGHT(M159,LEN(M159)-FIND(" ",M159))</f>
        <v>KENMORE AVE NE</v>
      </c>
      <c r="O159" s="0" t="s">
        <v>1071</v>
      </c>
      <c r="P159" s="0" t="s">
        <v>147</v>
      </c>
      <c r="Q159" s="0" t="s">
        <v>148</v>
      </c>
      <c r="R159" s="0" t="n">
        <v>44483</v>
      </c>
      <c r="AD159" s="0" t="s">
        <v>149</v>
      </c>
      <c r="AE159" s="0" t="s">
        <v>150</v>
      </c>
      <c r="AF159" s="0" t="s">
        <v>151</v>
      </c>
      <c r="AH159" s="0" t="n">
        <v>14</v>
      </c>
      <c r="AI159" s="0" t="n">
        <v>11</v>
      </c>
      <c r="AN159" s="0" t="s">
        <v>147</v>
      </c>
      <c r="AO159" s="0" t="s">
        <v>152</v>
      </c>
      <c r="AP159" s="0" t="s">
        <v>153</v>
      </c>
      <c r="AQ159" s="0" t="n">
        <v>9</v>
      </c>
      <c r="AR159" s="0" t="n">
        <v>64</v>
      </c>
      <c r="AS159" s="0" t="n">
        <v>32</v>
      </c>
      <c r="AU159" s="0" t="n">
        <f aca="false">COUNTA($BA$159:$EH$159)</f>
        <v>48</v>
      </c>
      <c r="AV159" s="0" t="n">
        <f aca="false">COUNTIF($BA$159:$EH$159,"D")</f>
        <v>15</v>
      </c>
      <c r="AW159" s="0" t="n">
        <f aca="false">COUNTIF($BA$159:$EH$159,"R")</f>
        <v>0</v>
      </c>
      <c r="AX159" s="0" t="n">
        <f aca="false"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>6</v>
      </c>
      <c r="AY159" s="0" t="n">
        <f aca="false"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>7</v>
      </c>
      <c r="AZ159" s="0" t="n">
        <f aca="false">IF(EH159&lt;&gt;"",1,0)</f>
        <v>1</v>
      </c>
      <c r="BB159" s="0" t="s">
        <v>154</v>
      </c>
      <c r="BC159" s="0" t="s">
        <v>155</v>
      </c>
      <c r="BD159" s="0" t="s">
        <v>155</v>
      </c>
      <c r="BE159" s="0" t="s">
        <v>155</v>
      </c>
      <c r="BF159" s="0" t="s">
        <v>155</v>
      </c>
      <c r="BG159" s="0" t="s">
        <v>155</v>
      </c>
      <c r="BH159" s="0" t="s">
        <v>155</v>
      </c>
      <c r="BI159" s="0" t="s">
        <v>155</v>
      </c>
      <c r="BJ159" s="0" t="s">
        <v>155</v>
      </c>
      <c r="BK159" s="0" t="s">
        <v>155</v>
      </c>
      <c r="BL159" s="0" t="s">
        <v>155</v>
      </c>
      <c r="BP159" s="0" t="s">
        <v>155</v>
      </c>
      <c r="BR159" s="0" t="s">
        <v>155</v>
      </c>
      <c r="BS159" s="0" t="s">
        <v>155</v>
      </c>
      <c r="BV159" s="0" t="s">
        <v>155</v>
      </c>
      <c r="BY159" s="0" t="s">
        <v>145</v>
      </c>
      <c r="CA159" s="0" t="s">
        <v>155</v>
      </c>
      <c r="CG159" s="0" t="s">
        <v>155</v>
      </c>
      <c r="CH159" s="0" t="s">
        <v>145</v>
      </c>
      <c r="CK159" s="0" t="s">
        <v>155</v>
      </c>
      <c r="CN159" s="0" t="s">
        <v>155</v>
      </c>
      <c r="CO159" s="0" t="s">
        <v>145</v>
      </c>
      <c r="CP159" s="0" t="s">
        <v>155</v>
      </c>
      <c r="CQ159" s="0" t="s">
        <v>145</v>
      </c>
      <c r="CT159" s="0" t="s">
        <v>155</v>
      </c>
      <c r="CU159" s="0" t="s">
        <v>145</v>
      </c>
      <c r="CV159" s="0" t="s">
        <v>155</v>
      </c>
      <c r="CW159" s="0" t="s">
        <v>145</v>
      </c>
      <c r="CY159" s="0" t="s">
        <v>155</v>
      </c>
      <c r="CZ159" s="0" t="s">
        <v>145</v>
      </c>
      <c r="DC159" s="0" t="s">
        <v>155</v>
      </c>
      <c r="DD159" s="0" t="s">
        <v>145</v>
      </c>
      <c r="DF159" s="0" t="s">
        <v>155</v>
      </c>
      <c r="DG159" s="0" t="s">
        <v>145</v>
      </c>
      <c r="DI159" s="0" t="s">
        <v>155</v>
      </c>
      <c r="DJ159" s="0" t="s">
        <v>145</v>
      </c>
      <c r="DL159" s="0" t="s">
        <v>155</v>
      </c>
      <c r="DM159" s="0" t="s">
        <v>145</v>
      </c>
      <c r="DN159" s="0" t="s">
        <v>155</v>
      </c>
      <c r="DR159" s="0" t="s">
        <v>155</v>
      </c>
      <c r="DS159" s="0" t="s">
        <v>145</v>
      </c>
      <c r="DU159" s="0" t="s">
        <v>155</v>
      </c>
      <c r="DW159" s="0" t="s">
        <v>145</v>
      </c>
      <c r="DX159" s="0" t="s">
        <v>155</v>
      </c>
      <c r="EA159" s="0" t="s">
        <v>155</v>
      </c>
      <c r="ED159" s="0" t="s">
        <v>145</v>
      </c>
      <c r="EF159" s="0" t="s">
        <v>155</v>
      </c>
      <c r="EH159" s="0" t="s">
        <v>145</v>
      </c>
    </row>
    <row r="160" customFormat="false" ht="15" hidden="false" customHeight="false" outlineLevel="0" collapsed="false">
      <c r="A160" s="0" t="s">
        <v>1072</v>
      </c>
      <c r="B160" s="0" t="n">
        <v>78</v>
      </c>
      <c r="C160" s="0" t="n">
        <v>494334</v>
      </c>
      <c r="D160" s="0" t="s">
        <v>1073</v>
      </c>
      <c r="E160" s="0" t="s">
        <v>1074</v>
      </c>
      <c r="F160" s="0" t="str">
        <f aca="false">CONCATENATE(D160," ",LEFT(H160,4),"T=",AU160,"D=",AV160,"R=",AW160,"M=",AX160,"L=",AY160,"B=",AZ160)</f>
        <v>MANALAKOS T=1D=0R=0M=0L=0B=0</v>
      </c>
      <c r="G160" s="0" t="s">
        <v>201</v>
      </c>
      <c r="I160" s="0" t="s">
        <v>1075</v>
      </c>
      <c r="J160" s="0" t="s">
        <v>1076</v>
      </c>
      <c r="K160" s="0" t="s">
        <v>144</v>
      </c>
      <c r="M160" s="0" t="s">
        <v>327</v>
      </c>
      <c r="N160" s="0" t="str">
        <f aca="false">RIGHT(M160,LEN(M160)-FIND(" ",M160))</f>
        <v>FAIRMOUNT AVE NE</v>
      </c>
      <c r="P160" s="0" t="s">
        <v>147</v>
      </c>
      <c r="Q160" s="0" t="s">
        <v>148</v>
      </c>
      <c r="R160" s="0" t="n">
        <v>44483</v>
      </c>
      <c r="S160" s="0" t="n">
        <v>5219</v>
      </c>
      <c r="AD160" s="0" t="s">
        <v>149</v>
      </c>
      <c r="AE160" s="0" t="s">
        <v>150</v>
      </c>
      <c r="AF160" s="0" t="s">
        <v>151</v>
      </c>
      <c r="AH160" s="0" t="n">
        <v>14</v>
      </c>
      <c r="AI160" s="0" t="n">
        <v>11</v>
      </c>
      <c r="AN160" s="0" t="s">
        <v>147</v>
      </c>
      <c r="AO160" s="0" t="s">
        <v>152</v>
      </c>
      <c r="AP160" s="0" t="s">
        <v>153</v>
      </c>
      <c r="AQ160" s="0" t="n">
        <v>9</v>
      </c>
      <c r="AR160" s="0" t="n">
        <v>64</v>
      </c>
      <c r="AS160" s="0" t="n">
        <v>32</v>
      </c>
      <c r="AU160" s="0" t="n">
        <f aca="false">COUNTA($BA$160:$EH$160)</f>
        <v>1</v>
      </c>
      <c r="AV160" s="0" t="n">
        <f aca="false">COUNTIF($BA$160:$EH$160,"D")</f>
        <v>0</v>
      </c>
      <c r="AW160" s="0" t="n">
        <f aca="false">COUNTIF($BA$160:$EH$160,"R")</f>
        <v>0</v>
      </c>
      <c r="AX160" s="0" t="n">
        <f aca="false"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>0</v>
      </c>
      <c r="AY160" s="0" t="n">
        <f aca="false"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>0</v>
      </c>
      <c r="AZ160" s="0" t="n">
        <f aca="false">IF(EH160&lt;&gt;"",1,0)</f>
        <v>0</v>
      </c>
      <c r="BB160" s="0" t="s">
        <v>154</v>
      </c>
    </row>
    <row r="161" customFormat="false" ht="15" hidden="false" customHeight="false" outlineLevel="0" collapsed="false">
      <c r="A161" s="0" t="s">
        <v>1077</v>
      </c>
      <c r="B161" s="0" t="n">
        <v>78</v>
      </c>
      <c r="C161" s="0" t="n">
        <v>485918</v>
      </c>
      <c r="D161" s="0" t="s">
        <v>946</v>
      </c>
      <c r="E161" s="0" t="s">
        <v>1078</v>
      </c>
      <c r="F161" s="0" t="str">
        <f aca="false">CONCATENATE(D161," ",LEFT(H161,4),"T=",AU161,"D=",AV161,"R=",AW161,"M=",AX161,"L=",AY161,"B=",AZ161)</f>
        <v>WILSON T=2D=0R=0M=0L=0B=0</v>
      </c>
      <c r="G161" s="0" t="s">
        <v>717</v>
      </c>
      <c r="I161" s="0" t="s">
        <v>1079</v>
      </c>
      <c r="J161" s="0" t="s">
        <v>1080</v>
      </c>
      <c r="K161" s="0" t="s">
        <v>144</v>
      </c>
      <c r="M161" s="0" t="s">
        <v>1081</v>
      </c>
      <c r="N161" s="0" t="str">
        <f aca="false">RIGHT(M161,LEN(M161)-FIND(" ",M161))</f>
        <v>WOODLAND AVE NE</v>
      </c>
      <c r="P161" s="0" t="s">
        <v>147</v>
      </c>
      <c r="Q161" s="0" t="s">
        <v>148</v>
      </c>
      <c r="R161" s="0" t="n">
        <v>44483</v>
      </c>
      <c r="AD161" s="0" t="s">
        <v>149</v>
      </c>
      <c r="AE161" s="0" t="s">
        <v>150</v>
      </c>
      <c r="AF161" s="0" t="s">
        <v>151</v>
      </c>
      <c r="AH161" s="0" t="n">
        <v>14</v>
      </c>
      <c r="AI161" s="0" t="n">
        <v>11</v>
      </c>
      <c r="AN161" s="0" t="s">
        <v>147</v>
      </c>
      <c r="AO161" s="0" t="s">
        <v>152</v>
      </c>
      <c r="AP161" s="0" t="s">
        <v>153</v>
      </c>
      <c r="AQ161" s="0" t="n">
        <v>9</v>
      </c>
      <c r="AR161" s="0" t="n">
        <v>64</v>
      </c>
      <c r="AS161" s="0" t="n">
        <v>32</v>
      </c>
      <c r="AU161" s="0" t="n">
        <f aca="false">COUNTA($BA$161:$EH$161)</f>
        <v>2</v>
      </c>
      <c r="AV161" s="0" t="n">
        <f aca="false">COUNTIF($BA$161:$EH$161,"D")</f>
        <v>0</v>
      </c>
      <c r="AW161" s="0" t="n">
        <f aca="false">COUNTIF($BA$161:$EH$161,"R")</f>
        <v>0</v>
      </c>
      <c r="AX161" s="0" t="n">
        <f aca="false"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>0</v>
      </c>
      <c r="AY161" s="0" t="n">
        <f aca="false"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>0</v>
      </c>
      <c r="AZ161" s="0" t="n">
        <f aca="false">IF(EH161&lt;&gt;"",1,0)</f>
        <v>0</v>
      </c>
      <c r="BB161" s="0" t="s">
        <v>154</v>
      </c>
      <c r="EF161" s="0" t="s">
        <v>155</v>
      </c>
    </row>
    <row r="162" customFormat="false" ht="15" hidden="false" customHeight="false" outlineLevel="0" collapsed="false">
      <c r="A162" s="0" t="s">
        <v>1082</v>
      </c>
      <c r="B162" s="0" t="n">
        <v>78</v>
      </c>
      <c r="C162" s="0" t="n">
        <v>313567</v>
      </c>
      <c r="D162" s="0" t="s">
        <v>399</v>
      </c>
      <c r="E162" s="0" t="s">
        <v>1083</v>
      </c>
      <c r="F162" s="0" t="str">
        <f aca="false">CONCATENATE(D162," ",LEFT(H162,4),"T=",AU162,"D=",AV162,"R=",AW162,"M=",AX162,"L=",AY162,"B=",AZ162)</f>
        <v>DAVIS JRT=14D=1R=0M=0L=0B=0</v>
      </c>
      <c r="G162" s="0" t="s">
        <v>906</v>
      </c>
      <c r="H162" s="0" t="s">
        <v>517</v>
      </c>
      <c r="I162" s="0" t="s">
        <v>1084</v>
      </c>
      <c r="J162" s="0" t="s">
        <v>1085</v>
      </c>
      <c r="K162" s="0" t="s">
        <v>144</v>
      </c>
      <c r="M162" s="0" t="s">
        <v>404</v>
      </c>
      <c r="N162" s="0" t="str">
        <f aca="false">RIGHT(M162,LEN(M162)-FIND(" ",M162))</f>
        <v>BONNIE BRAE AVE NE</v>
      </c>
      <c r="P162" s="0" t="s">
        <v>147</v>
      </c>
      <c r="Q162" s="0" t="s">
        <v>148</v>
      </c>
      <c r="R162" s="0" t="n">
        <v>44483</v>
      </c>
      <c r="AD162" s="0" t="s">
        <v>149</v>
      </c>
      <c r="AE162" s="0" t="s">
        <v>150</v>
      </c>
      <c r="AF162" s="0" t="s">
        <v>151</v>
      </c>
      <c r="AH162" s="0" t="n">
        <v>14</v>
      </c>
      <c r="AI162" s="0" t="n">
        <v>11</v>
      </c>
      <c r="AN162" s="0" t="s">
        <v>147</v>
      </c>
      <c r="AO162" s="0" t="s">
        <v>152</v>
      </c>
      <c r="AP162" s="0" t="s">
        <v>153</v>
      </c>
      <c r="AQ162" s="0" t="n">
        <v>9</v>
      </c>
      <c r="AR162" s="0" t="n">
        <v>64</v>
      </c>
      <c r="AS162" s="0" t="n">
        <v>32</v>
      </c>
      <c r="AU162" s="0" t="n">
        <f aca="false">COUNTA($BA$162:$EH$162)</f>
        <v>14</v>
      </c>
      <c r="AV162" s="0" t="n">
        <f aca="false">COUNTIF($BA$162:$EH$162,"D")</f>
        <v>1</v>
      </c>
      <c r="AW162" s="0" t="n">
        <f aca="false">COUNTIF($BA$162:$EH$162,"R")</f>
        <v>0</v>
      </c>
      <c r="AX162" s="0" t="n">
        <f aca="false"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>0</v>
      </c>
      <c r="AY162" s="0" t="n">
        <f aca="false"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>0</v>
      </c>
      <c r="AZ162" s="0" t="n">
        <f aca="false">IF(EH162&lt;&gt;"",1,0)</f>
        <v>0</v>
      </c>
      <c r="BB162" s="0" t="s">
        <v>154</v>
      </c>
      <c r="BI162" s="0" t="s">
        <v>155</v>
      </c>
      <c r="BL162" s="0" t="s">
        <v>155</v>
      </c>
      <c r="BY162" s="0" t="s">
        <v>145</v>
      </c>
      <c r="CA162" s="0" t="s">
        <v>155</v>
      </c>
      <c r="CG162" s="0" t="s">
        <v>155</v>
      </c>
      <c r="CK162" s="0" t="s">
        <v>155</v>
      </c>
      <c r="CN162" s="0" t="s">
        <v>155</v>
      </c>
      <c r="CP162" s="0" t="s">
        <v>155</v>
      </c>
      <c r="CY162" s="0" t="s">
        <v>155</v>
      </c>
      <c r="DC162" s="0" t="s">
        <v>155</v>
      </c>
      <c r="DI162" s="0" t="s">
        <v>155</v>
      </c>
      <c r="DN162" s="0" t="s">
        <v>155</v>
      </c>
      <c r="EF162" s="0" t="s">
        <v>155</v>
      </c>
    </row>
    <row r="163" customFormat="false" ht="15" hidden="false" customHeight="false" outlineLevel="0" collapsed="false">
      <c r="A163" s="0" t="s">
        <v>1086</v>
      </c>
      <c r="B163" s="0" t="n">
        <v>78</v>
      </c>
      <c r="C163" s="0" t="n">
        <v>224514</v>
      </c>
      <c r="D163" s="0" t="s">
        <v>923</v>
      </c>
      <c r="E163" s="0" t="s">
        <v>389</v>
      </c>
      <c r="F163" s="0" t="str">
        <f aca="false">CONCATENATE(D163," ",LEFT(H163,4),"T=",AU163,"D=",AV163,"R=",AW163,"M=",AX163,"L=",AY163,"B=",AZ163)</f>
        <v>LONGWELL T=39D=9R=1M=3L=4B=0</v>
      </c>
      <c r="G163" s="0" t="s">
        <v>141</v>
      </c>
      <c r="I163" s="0" t="s">
        <v>1087</v>
      </c>
      <c r="J163" s="0" t="s">
        <v>1088</v>
      </c>
      <c r="K163" s="0" t="s">
        <v>144</v>
      </c>
      <c r="L163" s="0" t="s">
        <v>141</v>
      </c>
      <c r="M163" s="0" t="s">
        <v>927</v>
      </c>
      <c r="N163" s="0" t="str">
        <f aca="false">RIGHT(M163,LEN(M163)-FIND(" ",M163))</f>
        <v>LAIRD AVE NE</v>
      </c>
      <c r="P163" s="0" t="s">
        <v>147</v>
      </c>
      <c r="Q163" s="0" t="s">
        <v>148</v>
      </c>
      <c r="R163" s="0" t="n">
        <v>44483</v>
      </c>
      <c r="AD163" s="0" t="s">
        <v>149</v>
      </c>
      <c r="AE163" s="0" t="s">
        <v>150</v>
      </c>
      <c r="AF163" s="0" t="s">
        <v>151</v>
      </c>
      <c r="AH163" s="0" t="n">
        <v>14</v>
      </c>
      <c r="AI163" s="0" t="n">
        <v>11</v>
      </c>
      <c r="AN163" s="0" t="s">
        <v>147</v>
      </c>
      <c r="AO163" s="0" t="s">
        <v>152</v>
      </c>
      <c r="AP163" s="0" t="s">
        <v>153</v>
      </c>
      <c r="AQ163" s="0" t="n">
        <v>9</v>
      </c>
      <c r="AR163" s="0" t="n">
        <v>64</v>
      </c>
      <c r="AS163" s="0" t="n">
        <v>32</v>
      </c>
      <c r="AU163" s="0" t="n">
        <f aca="false">COUNTA($BA$163:$EH$163)</f>
        <v>39</v>
      </c>
      <c r="AV163" s="0" t="n">
        <f aca="false">COUNTIF($BA$163:$EH$163,"D")</f>
        <v>9</v>
      </c>
      <c r="AW163" s="0" t="n">
        <f aca="false">COUNTIF($BA$163:$EH$163,"R")</f>
        <v>1</v>
      </c>
      <c r="AX163" s="0" t="n">
        <f aca="false"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>3</v>
      </c>
      <c r="AY163" s="0" t="n">
        <f aca="false"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>4</v>
      </c>
      <c r="AZ163" s="0" t="n">
        <f aca="false">IF(EH163&lt;&gt;"",1,0)</f>
        <v>0</v>
      </c>
      <c r="BB163" s="0" t="s">
        <v>154</v>
      </c>
      <c r="BC163" s="0" t="s">
        <v>155</v>
      </c>
      <c r="BD163" s="0" t="s">
        <v>155</v>
      </c>
      <c r="BE163" s="0" t="s">
        <v>155</v>
      </c>
      <c r="BF163" s="0" t="s">
        <v>155</v>
      </c>
      <c r="BG163" s="0" t="s">
        <v>155</v>
      </c>
      <c r="BH163" s="0" t="s">
        <v>155</v>
      </c>
      <c r="BI163" s="0" t="s">
        <v>155</v>
      </c>
      <c r="BJ163" s="0" t="s">
        <v>155</v>
      </c>
      <c r="BK163" s="0" t="s">
        <v>155</v>
      </c>
      <c r="BL163" s="0" t="s">
        <v>155</v>
      </c>
      <c r="BP163" s="0" t="s">
        <v>155</v>
      </c>
      <c r="BS163" s="0" t="s">
        <v>155</v>
      </c>
      <c r="BV163" s="0" t="s">
        <v>155</v>
      </c>
      <c r="BY163" s="0" t="s">
        <v>145</v>
      </c>
      <c r="CA163" s="0" t="s">
        <v>155</v>
      </c>
      <c r="CG163" s="0" t="s">
        <v>155</v>
      </c>
      <c r="CH163" s="0" t="s">
        <v>145</v>
      </c>
      <c r="CK163" s="0" t="s">
        <v>155</v>
      </c>
      <c r="CL163" s="0" t="s">
        <v>145</v>
      </c>
      <c r="CN163" s="0" t="s">
        <v>155</v>
      </c>
      <c r="CO163" s="0" t="s">
        <v>145</v>
      </c>
      <c r="CP163" s="0" t="s">
        <v>155</v>
      </c>
      <c r="CV163" s="0" t="s">
        <v>155</v>
      </c>
      <c r="CW163" s="0" t="s">
        <v>145</v>
      </c>
      <c r="CY163" s="0" t="s">
        <v>155</v>
      </c>
      <c r="CZ163" s="0" t="s">
        <v>145</v>
      </c>
      <c r="DC163" s="0" t="s">
        <v>155</v>
      </c>
      <c r="DI163" s="0" t="s">
        <v>155</v>
      </c>
      <c r="DL163" s="0" t="s">
        <v>155</v>
      </c>
      <c r="DM163" s="0" t="s">
        <v>145</v>
      </c>
      <c r="DN163" s="0" t="s">
        <v>155</v>
      </c>
      <c r="DR163" s="0" t="s">
        <v>155</v>
      </c>
      <c r="DS163" s="0" t="s">
        <v>145</v>
      </c>
      <c r="DU163" s="0" t="s">
        <v>155</v>
      </c>
      <c r="DW163" s="0" t="s">
        <v>145</v>
      </c>
      <c r="EA163" s="0" t="s">
        <v>155</v>
      </c>
      <c r="ED163" s="0" t="s">
        <v>141</v>
      </c>
      <c r="EF163" s="0" t="s">
        <v>155</v>
      </c>
    </row>
    <row r="164" customFormat="false" ht="15" hidden="false" customHeight="false" outlineLevel="0" collapsed="false">
      <c r="A164" s="0" t="s">
        <v>1089</v>
      </c>
      <c r="B164" s="0" t="n">
        <v>78</v>
      </c>
      <c r="C164" s="0" t="n">
        <v>172662</v>
      </c>
      <c r="D164" s="0" t="s">
        <v>1090</v>
      </c>
      <c r="E164" s="0" t="s">
        <v>1091</v>
      </c>
      <c r="F164" s="0" t="str">
        <f aca="false">CONCATENATE(D164," ",LEFT(H164,4),"T=",AU164,"D=",AV164,"R=",AW164,"M=",AX164,"L=",AY164,"B=",AZ164)</f>
        <v>RODDY T=30D=6R=0M=2L=5B=1</v>
      </c>
      <c r="G164" s="0" t="s">
        <v>1092</v>
      </c>
      <c r="I164" s="0" t="s">
        <v>1093</v>
      </c>
      <c r="J164" s="0" t="s">
        <v>1065</v>
      </c>
      <c r="K164" s="0" t="s">
        <v>144</v>
      </c>
      <c r="L164" s="0" t="s">
        <v>145</v>
      </c>
      <c r="M164" s="0" t="s">
        <v>225</v>
      </c>
      <c r="N164" s="0" t="str">
        <f aca="false">RIGHT(M164,LEN(M164)-FIND(" ",M164))</f>
        <v>PERKINSWOOD BLVD NE</v>
      </c>
      <c r="P164" s="0" t="s">
        <v>147</v>
      </c>
      <c r="Q164" s="0" t="s">
        <v>148</v>
      </c>
      <c r="R164" s="0" t="n">
        <v>44483</v>
      </c>
      <c r="AD164" s="0" t="s">
        <v>149</v>
      </c>
      <c r="AE164" s="0" t="s">
        <v>150</v>
      </c>
      <c r="AF164" s="0" t="s">
        <v>151</v>
      </c>
      <c r="AH164" s="0" t="n">
        <v>14</v>
      </c>
      <c r="AI164" s="0" t="n">
        <v>11</v>
      </c>
      <c r="AN164" s="0" t="s">
        <v>147</v>
      </c>
      <c r="AO164" s="0" t="s">
        <v>152</v>
      </c>
      <c r="AP164" s="0" t="s">
        <v>153</v>
      </c>
      <c r="AQ164" s="0" t="n">
        <v>9</v>
      </c>
      <c r="AR164" s="0" t="n">
        <v>64</v>
      </c>
      <c r="AS164" s="0" t="n">
        <v>32</v>
      </c>
      <c r="AU164" s="0" t="n">
        <f aca="false">COUNTA($BA$164:$EH$164)</f>
        <v>30</v>
      </c>
      <c r="AV164" s="0" t="n">
        <f aca="false">COUNTIF($BA$164:$EH$164,"D")</f>
        <v>6</v>
      </c>
      <c r="AW164" s="0" t="n">
        <f aca="false">COUNTIF($BA$164:$EH$164,"R")</f>
        <v>0</v>
      </c>
      <c r="AX164" s="0" t="n">
        <f aca="false"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>2</v>
      </c>
      <c r="AY164" s="0" t="n">
        <f aca="false"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>5</v>
      </c>
      <c r="AZ164" s="0" t="n">
        <f aca="false">IF(EH164&lt;&gt;"",1,0)</f>
        <v>1</v>
      </c>
      <c r="BB164" s="0" t="s">
        <v>154</v>
      </c>
      <c r="BD164" s="0" t="s">
        <v>155</v>
      </c>
      <c r="BH164" s="0" t="s">
        <v>155</v>
      </c>
      <c r="BI164" s="0" t="s">
        <v>155</v>
      </c>
      <c r="BJ164" s="0" t="s">
        <v>155</v>
      </c>
      <c r="BL164" s="0" t="s">
        <v>155</v>
      </c>
      <c r="BS164" s="0" t="s">
        <v>155</v>
      </c>
      <c r="BY164" s="0" t="s">
        <v>145</v>
      </c>
      <c r="CA164" s="0" t="s">
        <v>155</v>
      </c>
      <c r="CK164" s="0" t="s">
        <v>155</v>
      </c>
      <c r="CN164" s="0" t="s">
        <v>155</v>
      </c>
      <c r="CP164" s="0" t="s">
        <v>155</v>
      </c>
      <c r="CT164" s="0" t="s">
        <v>155</v>
      </c>
      <c r="CV164" s="0" t="s">
        <v>155</v>
      </c>
      <c r="CY164" s="0" t="s">
        <v>155</v>
      </c>
      <c r="CZ164" s="0" t="s">
        <v>145</v>
      </c>
      <c r="DC164" s="0" t="s">
        <v>155</v>
      </c>
      <c r="DF164" s="0" t="s">
        <v>155</v>
      </c>
      <c r="DI164" s="0" t="s">
        <v>155</v>
      </c>
      <c r="DL164" s="0" t="s">
        <v>155</v>
      </c>
      <c r="DN164" s="0" t="s">
        <v>155</v>
      </c>
      <c r="DR164" s="0" t="s">
        <v>155</v>
      </c>
      <c r="DS164" s="0" t="s">
        <v>145</v>
      </c>
      <c r="DU164" s="0" t="s">
        <v>155</v>
      </c>
      <c r="DW164" s="0" t="s">
        <v>145</v>
      </c>
      <c r="DX164" s="0" t="s">
        <v>155</v>
      </c>
      <c r="EA164" s="0" t="s">
        <v>155</v>
      </c>
      <c r="ED164" s="0" t="s">
        <v>145</v>
      </c>
      <c r="EF164" s="0" t="s">
        <v>155</v>
      </c>
      <c r="EH164" s="0" t="s">
        <v>145</v>
      </c>
    </row>
    <row r="165" customFormat="false" ht="15" hidden="false" customHeight="false" outlineLevel="0" collapsed="false">
      <c r="A165" s="0" t="s">
        <v>1094</v>
      </c>
      <c r="B165" s="0" t="n">
        <v>78</v>
      </c>
      <c r="C165" s="0" t="n">
        <v>368185</v>
      </c>
      <c r="D165" s="0" t="s">
        <v>1095</v>
      </c>
      <c r="E165" s="0" t="s">
        <v>1096</v>
      </c>
      <c r="F165" s="0" t="str">
        <f aca="false">CONCATENATE(D165," ",LEFT(H165,4),"T=",AU165,"D=",AV165,"R=",AW165,"M=",AX165,"L=",AY165,"B=",AZ165)</f>
        <v>HILLIARD T=5D=1R=0M=0L=0B=0</v>
      </c>
      <c r="G165" s="0" t="s">
        <v>208</v>
      </c>
      <c r="I165" s="0" t="s">
        <v>1097</v>
      </c>
      <c r="J165" s="0" t="s">
        <v>1098</v>
      </c>
      <c r="K165" s="0" t="s">
        <v>144</v>
      </c>
      <c r="M165" s="0" t="s">
        <v>1099</v>
      </c>
      <c r="N165" s="0" t="str">
        <f aca="false">RIGHT(M165,LEN(M165)-FIND(" ",M165))</f>
        <v>ROSELAWN AVE NE</v>
      </c>
      <c r="P165" s="0" t="s">
        <v>147</v>
      </c>
      <c r="Q165" s="0" t="s">
        <v>148</v>
      </c>
      <c r="R165" s="0" t="n">
        <v>44483</v>
      </c>
      <c r="AD165" s="0" t="s">
        <v>149</v>
      </c>
      <c r="AE165" s="0" t="s">
        <v>150</v>
      </c>
      <c r="AF165" s="0" t="s">
        <v>151</v>
      </c>
      <c r="AH165" s="0" t="n">
        <v>14</v>
      </c>
      <c r="AI165" s="0" t="n">
        <v>11</v>
      </c>
      <c r="AN165" s="0" t="s">
        <v>147</v>
      </c>
      <c r="AO165" s="0" t="s">
        <v>152</v>
      </c>
      <c r="AP165" s="0" t="s">
        <v>153</v>
      </c>
      <c r="AQ165" s="0" t="n">
        <v>9</v>
      </c>
      <c r="AR165" s="0" t="n">
        <v>64</v>
      </c>
      <c r="AS165" s="0" t="n">
        <v>32</v>
      </c>
      <c r="AU165" s="0" t="n">
        <f aca="false">COUNTA($BA$165:$EH$165)</f>
        <v>5</v>
      </c>
      <c r="AV165" s="0" t="n">
        <f aca="false">COUNTIF($BA$165:$EH$165,"D")</f>
        <v>1</v>
      </c>
      <c r="AW165" s="0" t="n">
        <f aca="false">COUNTIF($BA$165:$EH$165,"R")</f>
        <v>0</v>
      </c>
      <c r="AX165" s="0" t="n">
        <f aca="false"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>0</v>
      </c>
      <c r="AY165" s="0" t="n">
        <f aca="false"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>0</v>
      </c>
      <c r="AZ165" s="0" t="n">
        <f aca="false">IF(EH165&lt;&gt;"",1,0)</f>
        <v>0</v>
      </c>
      <c r="BB165" s="0" t="s">
        <v>154</v>
      </c>
      <c r="CZ165" s="0" t="s">
        <v>145</v>
      </c>
      <c r="DC165" s="0" t="s">
        <v>155</v>
      </c>
      <c r="DN165" s="0" t="s">
        <v>155</v>
      </c>
      <c r="DU165" s="0" t="s">
        <v>155</v>
      </c>
    </row>
    <row r="166" customFormat="false" ht="15" hidden="false" customHeight="false" outlineLevel="0" collapsed="false">
      <c r="A166" s="0" t="s">
        <v>1100</v>
      </c>
      <c r="B166" s="0" t="n">
        <v>78</v>
      </c>
      <c r="C166" s="0" t="n">
        <v>318150</v>
      </c>
      <c r="D166" s="0" t="s">
        <v>1101</v>
      </c>
      <c r="E166" s="0" t="s">
        <v>1102</v>
      </c>
      <c r="F166" s="0" t="str">
        <f aca="false">CONCATENATE(D166," ",LEFT(H166,4),"T=",AU166,"D=",AV166,"R=",AW166,"M=",AX166,"L=",AY166,"B=",AZ166)</f>
        <v>SIMONE T=17D=2R=1M=0L=2B=0</v>
      </c>
      <c r="G166" s="0" t="s">
        <v>201</v>
      </c>
      <c r="I166" s="0" t="s">
        <v>1103</v>
      </c>
      <c r="J166" s="0" t="s">
        <v>1104</v>
      </c>
      <c r="K166" s="0" t="s">
        <v>144</v>
      </c>
      <c r="L166" s="0" t="s">
        <v>141</v>
      </c>
      <c r="M166" s="0" t="s">
        <v>231</v>
      </c>
      <c r="N166" s="0" t="str">
        <f aca="false">RIGHT(M166,LEN(M166)-FIND(" ",M166))</f>
        <v>WOODLAND AVE NE</v>
      </c>
      <c r="P166" s="0" t="s">
        <v>147</v>
      </c>
      <c r="Q166" s="0" t="s">
        <v>148</v>
      </c>
      <c r="R166" s="0" t="n">
        <v>44483</v>
      </c>
      <c r="AD166" s="0" t="s">
        <v>149</v>
      </c>
      <c r="AE166" s="0" t="s">
        <v>150</v>
      </c>
      <c r="AF166" s="0" t="s">
        <v>151</v>
      </c>
      <c r="AH166" s="0" t="n">
        <v>14</v>
      </c>
      <c r="AI166" s="0" t="n">
        <v>11</v>
      </c>
      <c r="AN166" s="0" t="s">
        <v>147</v>
      </c>
      <c r="AO166" s="0" t="s">
        <v>152</v>
      </c>
      <c r="AP166" s="0" t="s">
        <v>153</v>
      </c>
      <c r="AQ166" s="0" t="n">
        <v>9</v>
      </c>
      <c r="AR166" s="0" t="n">
        <v>64</v>
      </c>
      <c r="AS166" s="0" t="n">
        <v>32</v>
      </c>
      <c r="AU166" s="0" t="n">
        <f aca="false">COUNTA($BA$166:$EH$166)</f>
        <v>17</v>
      </c>
      <c r="AV166" s="0" t="n">
        <f aca="false">COUNTIF($BA$166:$EH$166,"D")</f>
        <v>2</v>
      </c>
      <c r="AW166" s="0" t="n">
        <f aca="false">COUNTIF($BA$166:$EH$166,"R")</f>
        <v>1</v>
      </c>
      <c r="AX166" s="0" t="n">
        <f aca="false"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>0</v>
      </c>
      <c r="AY166" s="0" t="n">
        <f aca="false"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>2</v>
      </c>
      <c r="AZ166" s="0" t="n">
        <f aca="false">IF(EH166&lt;&gt;"",1,0)</f>
        <v>0</v>
      </c>
      <c r="BB166" s="0" t="s">
        <v>154</v>
      </c>
      <c r="BL166" s="0" t="s">
        <v>155</v>
      </c>
      <c r="BY166" s="0" t="s">
        <v>145</v>
      </c>
      <c r="CA166" s="0" t="s">
        <v>155</v>
      </c>
      <c r="CG166" s="0" t="s">
        <v>155</v>
      </c>
      <c r="CN166" s="0" t="s">
        <v>155</v>
      </c>
      <c r="CP166" s="0" t="s">
        <v>155</v>
      </c>
      <c r="CY166" s="0" t="s">
        <v>155</v>
      </c>
      <c r="CZ166" s="0" t="s">
        <v>145</v>
      </c>
      <c r="DC166" s="0" t="s">
        <v>155</v>
      </c>
      <c r="DF166" s="0" t="s">
        <v>155</v>
      </c>
      <c r="DI166" s="0" t="s">
        <v>155</v>
      </c>
      <c r="DN166" s="0" t="s">
        <v>155</v>
      </c>
      <c r="DX166" s="0" t="s">
        <v>155</v>
      </c>
      <c r="EA166" s="0" t="s">
        <v>155</v>
      </c>
      <c r="ED166" s="0" t="s">
        <v>141</v>
      </c>
      <c r="EF166" s="0" t="s">
        <v>155</v>
      </c>
    </row>
    <row r="167" customFormat="false" ht="15" hidden="false" customHeight="false" outlineLevel="0" collapsed="false">
      <c r="A167" s="0" t="s">
        <v>1105</v>
      </c>
      <c r="B167" s="0" t="n">
        <v>78</v>
      </c>
      <c r="C167" s="0" t="n">
        <v>465057</v>
      </c>
      <c r="D167" s="0" t="s">
        <v>1106</v>
      </c>
      <c r="E167" s="0" t="s">
        <v>1107</v>
      </c>
      <c r="F167" s="0" t="str">
        <f aca="false">CONCATENATE(D167," ",LEFT(H167,4),"T=",AU167,"D=",AV167,"R=",AW167,"M=",AX167,"L=",AY167,"B=",AZ167)</f>
        <v>MATHEWS T=10D=3R=0M=1L=3B=1</v>
      </c>
      <c r="G167" s="0" t="s">
        <v>1108</v>
      </c>
      <c r="I167" s="0" t="s">
        <v>1109</v>
      </c>
      <c r="J167" s="0" t="s">
        <v>1110</v>
      </c>
      <c r="K167" s="0" t="s">
        <v>144</v>
      </c>
      <c r="L167" s="0" t="s">
        <v>145</v>
      </c>
      <c r="M167" s="0" t="s">
        <v>1111</v>
      </c>
      <c r="N167" s="0" t="str">
        <f aca="false">RIGHT(M167,LEN(M167)-FIND(" ",M167))</f>
        <v>KENMORE AVE NE</v>
      </c>
      <c r="P167" s="0" t="s">
        <v>147</v>
      </c>
      <c r="Q167" s="0" t="s">
        <v>148</v>
      </c>
      <c r="R167" s="0" t="n">
        <v>44483</v>
      </c>
      <c r="AD167" s="0" t="s">
        <v>149</v>
      </c>
      <c r="AE167" s="0" t="s">
        <v>150</v>
      </c>
      <c r="AF167" s="0" t="s">
        <v>151</v>
      </c>
      <c r="AH167" s="0" t="n">
        <v>14</v>
      </c>
      <c r="AI167" s="0" t="n">
        <v>11</v>
      </c>
      <c r="AN167" s="0" t="s">
        <v>147</v>
      </c>
      <c r="AO167" s="0" t="s">
        <v>152</v>
      </c>
      <c r="AP167" s="0" t="s">
        <v>153</v>
      </c>
      <c r="AQ167" s="0" t="n">
        <v>9</v>
      </c>
      <c r="AR167" s="0" t="n">
        <v>64</v>
      </c>
      <c r="AS167" s="0" t="n">
        <v>32</v>
      </c>
      <c r="AU167" s="0" t="n">
        <f aca="false">COUNTA($BA$167:$EH$167)</f>
        <v>10</v>
      </c>
      <c r="AV167" s="0" t="n">
        <f aca="false">COUNTIF($BA$167:$EH$167,"D")</f>
        <v>3</v>
      </c>
      <c r="AW167" s="0" t="n">
        <f aca="false">COUNTIF($BA$167:$EH$167,"R")</f>
        <v>0</v>
      </c>
      <c r="AX167" s="0" t="n">
        <f aca="false"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>1</v>
      </c>
      <c r="AY167" s="0" t="n">
        <f aca="false"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>3</v>
      </c>
      <c r="AZ167" s="0" t="n">
        <f aca="false">IF(EH167&lt;&gt;"",1,0)</f>
        <v>1</v>
      </c>
      <c r="BB167" s="0" t="s">
        <v>154</v>
      </c>
      <c r="CZ167" s="0" t="s">
        <v>145</v>
      </c>
      <c r="DI167" s="0" t="s">
        <v>155</v>
      </c>
      <c r="DN167" s="0" t="s">
        <v>155</v>
      </c>
      <c r="DU167" s="0" t="s">
        <v>155</v>
      </c>
      <c r="DX167" s="0" t="s">
        <v>155</v>
      </c>
      <c r="EA167" s="0" t="s">
        <v>155</v>
      </c>
      <c r="ED167" s="0" t="s">
        <v>145</v>
      </c>
      <c r="EF167" s="0" t="s">
        <v>155</v>
      </c>
      <c r="EH167" s="0" t="s">
        <v>145</v>
      </c>
    </row>
    <row r="168" customFormat="false" ht="15" hidden="false" customHeight="false" outlineLevel="0" collapsed="false">
      <c r="A168" s="0" t="s">
        <v>1112</v>
      </c>
      <c r="B168" s="0" t="n">
        <v>78</v>
      </c>
      <c r="C168" s="0" t="n">
        <v>336612</v>
      </c>
      <c r="D168" s="0" t="s">
        <v>1101</v>
      </c>
      <c r="E168" s="0" t="s">
        <v>1113</v>
      </c>
      <c r="F168" s="0" t="str">
        <f aca="false">CONCATENATE(D168," ",LEFT(H168,4),"T=",AU168,"D=",AV168,"R=",AW168,"M=",AX168,"L=",AY168,"B=",AZ168)</f>
        <v>SIMONE T=13D=3R=0M=1L=1B=0</v>
      </c>
      <c r="I168" s="0" t="s">
        <v>1114</v>
      </c>
      <c r="J168" s="0" t="s">
        <v>346</v>
      </c>
      <c r="K168" s="0" t="s">
        <v>144</v>
      </c>
      <c r="M168" s="0" t="s">
        <v>231</v>
      </c>
      <c r="N168" s="0" t="str">
        <f aca="false">RIGHT(M168,LEN(M168)-FIND(" ",M168))</f>
        <v>WOODLAND AVE NE</v>
      </c>
      <c r="P168" s="0" t="s">
        <v>147</v>
      </c>
      <c r="Q168" s="0" t="s">
        <v>148</v>
      </c>
      <c r="R168" s="0" t="n">
        <v>44483</v>
      </c>
      <c r="AD168" s="0" t="s">
        <v>149</v>
      </c>
      <c r="AE168" s="0" t="s">
        <v>150</v>
      </c>
      <c r="AF168" s="0" t="s">
        <v>151</v>
      </c>
      <c r="AH168" s="0" t="n">
        <v>14</v>
      </c>
      <c r="AI168" s="0" t="n">
        <v>11</v>
      </c>
      <c r="AN168" s="0" t="s">
        <v>147</v>
      </c>
      <c r="AO168" s="0" t="s">
        <v>152</v>
      </c>
      <c r="AP168" s="0" t="s">
        <v>153</v>
      </c>
      <c r="AQ168" s="0" t="n">
        <v>9</v>
      </c>
      <c r="AR168" s="0" t="n">
        <v>64</v>
      </c>
      <c r="AS168" s="0" t="n">
        <v>32</v>
      </c>
      <c r="AU168" s="0" t="n">
        <f aca="false">COUNTA($BA$168:$EH$168)</f>
        <v>13</v>
      </c>
      <c r="AV168" s="0" t="n">
        <f aca="false">COUNTIF($BA$168:$EH$168,"D")</f>
        <v>3</v>
      </c>
      <c r="AW168" s="0" t="n">
        <f aca="false">COUNTIF($BA$168:$EH$168,"R")</f>
        <v>0</v>
      </c>
      <c r="AX168" s="0" t="n">
        <f aca="false"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>1</v>
      </c>
      <c r="AY168" s="0" t="n">
        <f aca="false"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>1</v>
      </c>
      <c r="AZ168" s="0" t="n">
        <f aca="false">IF(EH168&lt;&gt;"",1,0)</f>
        <v>0</v>
      </c>
      <c r="BB168" s="0" t="s">
        <v>154</v>
      </c>
      <c r="BT168" s="0" t="s">
        <v>155</v>
      </c>
      <c r="BY168" s="0" t="s">
        <v>145</v>
      </c>
      <c r="CA168" s="0" t="s">
        <v>155</v>
      </c>
      <c r="CK168" s="0" t="s">
        <v>155</v>
      </c>
      <c r="CP168" s="0" t="s">
        <v>155</v>
      </c>
      <c r="CW168" s="0" t="s">
        <v>145</v>
      </c>
      <c r="CZ168" s="0" t="s">
        <v>145</v>
      </c>
      <c r="DF168" s="0" t="s">
        <v>155</v>
      </c>
      <c r="DI168" s="0" t="s">
        <v>155</v>
      </c>
      <c r="DN168" s="0" t="s">
        <v>155</v>
      </c>
      <c r="DX168" s="0" t="s">
        <v>155</v>
      </c>
      <c r="EF168" s="0" t="s">
        <v>155</v>
      </c>
    </row>
    <row r="169" customFormat="false" ht="15" hidden="false" customHeight="false" outlineLevel="0" collapsed="false">
      <c r="A169" s="0" t="s">
        <v>1115</v>
      </c>
      <c r="B169" s="0" t="n">
        <v>78</v>
      </c>
      <c r="C169" s="0" t="n">
        <v>484993</v>
      </c>
      <c r="D169" s="0" t="s">
        <v>1116</v>
      </c>
      <c r="E169" s="0" t="s">
        <v>1117</v>
      </c>
      <c r="F169" s="0" t="str">
        <f aca="false">CONCATENATE(D169," ",LEFT(H169,4),"T=",AU169,"D=",AV169,"R=",AW169,"M=",AX169,"L=",AY169,"B=",AZ169)</f>
        <v>KEATON T=2D=0R=0M=0L=0B=0</v>
      </c>
      <c r="G169" s="0" t="s">
        <v>622</v>
      </c>
      <c r="I169" s="0" t="s">
        <v>1118</v>
      </c>
      <c r="J169" s="0" t="s">
        <v>1119</v>
      </c>
      <c r="K169" s="0" t="s">
        <v>144</v>
      </c>
      <c r="M169" s="0" t="s">
        <v>1120</v>
      </c>
      <c r="N169" s="0" t="str">
        <f aca="false">RIGHT(M169,LEN(M169)-FIND(" ",M169))</f>
        <v>ROSELAWN AVE NE</v>
      </c>
      <c r="P169" s="0" t="s">
        <v>147</v>
      </c>
      <c r="Q169" s="0" t="s">
        <v>148</v>
      </c>
      <c r="R169" s="0" t="n">
        <v>44483</v>
      </c>
      <c r="AD169" s="0" t="s">
        <v>149</v>
      </c>
      <c r="AE169" s="0" t="s">
        <v>150</v>
      </c>
      <c r="AF169" s="0" t="s">
        <v>151</v>
      </c>
      <c r="AH169" s="0" t="n">
        <v>14</v>
      </c>
      <c r="AI169" s="0" t="n">
        <v>11</v>
      </c>
      <c r="AN169" s="0" t="s">
        <v>147</v>
      </c>
      <c r="AO169" s="0" t="s">
        <v>152</v>
      </c>
      <c r="AP169" s="0" t="s">
        <v>153</v>
      </c>
      <c r="AQ169" s="0" t="n">
        <v>9</v>
      </c>
      <c r="AR169" s="0" t="n">
        <v>64</v>
      </c>
      <c r="AS169" s="0" t="n">
        <v>32</v>
      </c>
      <c r="AU169" s="0" t="n">
        <f aca="false">COUNTA($BA$169:$EH$169)</f>
        <v>2</v>
      </c>
      <c r="AV169" s="0" t="n">
        <f aca="false">COUNTIF($BA$169:$EH$169,"D")</f>
        <v>0</v>
      </c>
      <c r="AW169" s="0" t="n">
        <f aca="false">COUNTIF($BA$169:$EH$169,"R")</f>
        <v>0</v>
      </c>
      <c r="AX169" s="0" t="n">
        <f aca="false"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>0</v>
      </c>
      <c r="AY169" s="0" t="n">
        <f aca="false"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>0</v>
      </c>
      <c r="AZ169" s="0" t="n">
        <f aca="false">IF(EH169&lt;&gt;"",1,0)</f>
        <v>0</v>
      </c>
      <c r="BB169" s="0" t="s">
        <v>154</v>
      </c>
      <c r="EF169" s="0" t="s">
        <v>155</v>
      </c>
    </row>
    <row r="170" customFormat="false" ht="15" hidden="false" customHeight="false" outlineLevel="0" collapsed="false">
      <c r="A170" s="0" t="s">
        <v>1121</v>
      </c>
      <c r="B170" s="0" t="n">
        <v>78</v>
      </c>
      <c r="C170" s="0" t="n">
        <v>379556</v>
      </c>
      <c r="D170" s="0" t="s">
        <v>1122</v>
      </c>
      <c r="E170" s="0" t="s">
        <v>173</v>
      </c>
      <c r="F170" s="0" t="str">
        <f aca="false">CONCATENATE(D170," ",LEFT(H170,4),"T=",AU170,"D=",AV170,"R=",AW170,"M=",AX170,"L=",AY170,"B=",AZ170)</f>
        <v>SPAIN T=21D=10R=0M=5L=7B=1</v>
      </c>
      <c r="G170" s="0" t="s">
        <v>159</v>
      </c>
      <c r="I170" s="0" t="s">
        <v>1123</v>
      </c>
      <c r="J170" s="0" t="s">
        <v>1124</v>
      </c>
      <c r="K170" s="0" t="s">
        <v>144</v>
      </c>
      <c r="L170" s="0" t="s">
        <v>145</v>
      </c>
      <c r="M170" s="0" t="s">
        <v>1125</v>
      </c>
      <c r="N170" s="0" t="str">
        <f aca="false">RIGHT(M170,LEN(M170)-FIND(" ",M170))</f>
        <v>PERKINSWOOD BLVD NE</v>
      </c>
      <c r="P170" s="0" t="s">
        <v>147</v>
      </c>
      <c r="Q170" s="0" t="s">
        <v>148</v>
      </c>
      <c r="R170" s="0" t="n">
        <v>44483</v>
      </c>
      <c r="AD170" s="0" t="s">
        <v>149</v>
      </c>
      <c r="AE170" s="0" t="s">
        <v>150</v>
      </c>
      <c r="AF170" s="0" t="s">
        <v>151</v>
      </c>
      <c r="AH170" s="0" t="n">
        <v>14</v>
      </c>
      <c r="AI170" s="0" t="n">
        <v>11</v>
      </c>
      <c r="AN170" s="0" t="s">
        <v>147</v>
      </c>
      <c r="AO170" s="0" t="s">
        <v>152</v>
      </c>
      <c r="AP170" s="0" t="s">
        <v>153</v>
      </c>
      <c r="AQ170" s="0" t="n">
        <v>9</v>
      </c>
      <c r="AR170" s="0" t="n">
        <v>64</v>
      </c>
      <c r="AS170" s="0" t="n">
        <v>32</v>
      </c>
      <c r="AU170" s="0" t="n">
        <f aca="false">COUNTA($BA$170:$EH$170)</f>
        <v>21</v>
      </c>
      <c r="AV170" s="0" t="n">
        <f aca="false">COUNTIF($BA$170:$EH$170,"D")</f>
        <v>10</v>
      </c>
      <c r="AW170" s="0" t="n">
        <f aca="false">COUNTIF($BA$170:$EH$170,"R")</f>
        <v>0</v>
      </c>
      <c r="AX170" s="0" t="n">
        <f aca="false"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>5</v>
      </c>
      <c r="AY170" s="0" t="n">
        <f aca="false"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>7</v>
      </c>
      <c r="AZ170" s="0" t="n">
        <f aca="false">IF(EH170&lt;&gt;"",1,0)</f>
        <v>1</v>
      </c>
      <c r="BB170" s="0" t="s">
        <v>154</v>
      </c>
      <c r="CA170" s="0" t="s">
        <v>155</v>
      </c>
      <c r="CL170" s="0" t="s">
        <v>145</v>
      </c>
      <c r="CY170" s="0" t="s">
        <v>155</v>
      </c>
      <c r="DC170" s="0" t="s">
        <v>155</v>
      </c>
      <c r="DD170" s="0" t="s">
        <v>145</v>
      </c>
      <c r="DF170" s="0" t="s">
        <v>155</v>
      </c>
      <c r="DG170" s="0" t="s">
        <v>145</v>
      </c>
      <c r="DI170" s="0" t="s">
        <v>155</v>
      </c>
      <c r="DJ170" s="0" t="s">
        <v>145</v>
      </c>
      <c r="DL170" s="0" t="s">
        <v>155</v>
      </c>
      <c r="DM170" s="0" t="s">
        <v>145</v>
      </c>
      <c r="DN170" s="0" t="s">
        <v>155</v>
      </c>
      <c r="DR170" s="0" t="s">
        <v>155</v>
      </c>
      <c r="DS170" s="0" t="s">
        <v>145</v>
      </c>
      <c r="DT170" s="0" t="s">
        <v>145</v>
      </c>
      <c r="DU170" s="0" t="s">
        <v>155</v>
      </c>
      <c r="DW170" s="0" t="s">
        <v>145</v>
      </c>
      <c r="EA170" s="0" t="s">
        <v>155</v>
      </c>
      <c r="ED170" s="0" t="s">
        <v>145</v>
      </c>
      <c r="EH170" s="0" t="s">
        <v>145</v>
      </c>
    </row>
    <row r="171" customFormat="false" ht="15" hidden="false" customHeight="false" outlineLevel="0" collapsed="false">
      <c r="A171" s="0" t="s">
        <v>1126</v>
      </c>
      <c r="B171" s="0" t="n">
        <v>78</v>
      </c>
      <c r="C171" s="0" t="n">
        <v>185199</v>
      </c>
      <c r="D171" s="0" t="s">
        <v>1127</v>
      </c>
      <c r="E171" s="0" t="s">
        <v>1128</v>
      </c>
      <c r="F171" s="0" t="str">
        <f aca="false">CONCATENATE(D171," ",LEFT(H171,4),"T=",AU171,"D=",AV171,"R=",AW171,"M=",AX171,"L=",AY171,"B=",AZ171)</f>
        <v>BAKER T=14D=1R=1M=0L=0B=0</v>
      </c>
      <c r="I171" s="0" t="s">
        <v>1129</v>
      </c>
      <c r="J171" s="0" t="s">
        <v>1130</v>
      </c>
      <c r="K171" s="0" t="s">
        <v>144</v>
      </c>
      <c r="M171" s="0" t="s">
        <v>1131</v>
      </c>
      <c r="N171" s="0" t="str">
        <f aca="false">RIGHT(M171,LEN(M171)-FIND(" ",M171))</f>
        <v>OAK KNOLL AVE NE</v>
      </c>
      <c r="P171" s="0" t="s">
        <v>147</v>
      </c>
      <c r="Q171" s="0" t="s">
        <v>148</v>
      </c>
      <c r="R171" s="0" t="n">
        <v>44483</v>
      </c>
      <c r="AD171" s="0" t="s">
        <v>149</v>
      </c>
      <c r="AE171" s="0" t="s">
        <v>150</v>
      </c>
      <c r="AF171" s="0" t="s">
        <v>151</v>
      </c>
      <c r="AH171" s="0" t="n">
        <v>14</v>
      </c>
      <c r="AI171" s="0" t="n">
        <v>11</v>
      </c>
      <c r="AN171" s="0" t="s">
        <v>147</v>
      </c>
      <c r="AO171" s="0" t="s">
        <v>152</v>
      </c>
      <c r="AP171" s="0" t="s">
        <v>153</v>
      </c>
      <c r="AQ171" s="0" t="n">
        <v>9</v>
      </c>
      <c r="AR171" s="0" t="n">
        <v>64</v>
      </c>
      <c r="AS171" s="0" t="n">
        <v>32</v>
      </c>
      <c r="AU171" s="0" t="n">
        <f aca="false">COUNTA($BA$171:$EH$171)</f>
        <v>14</v>
      </c>
      <c r="AV171" s="0" t="n">
        <f aca="false">COUNTIF($BA$171:$EH$171,"D")</f>
        <v>1</v>
      </c>
      <c r="AW171" s="0" t="n">
        <f aca="false">COUNTIF($BA$171:$EH$171,"R")</f>
        <v>1</v>
      </c>
      <c r="AX171" s="0" t="n">
        <f aca="false"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>0</v>
      </c>
      <c r="AY171" s="0" t="n">
        <f aca="false"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>0</v>
      </c>
      <c r="AZ171" s="0" t="n">
        <f aca="false">IF(EH171&lt;&gt;"",1,0)</f>
        <v>0</v>
      </c>
      <c r="BB171" s="0" t="s">
        <v>154</v>
      </c>
      <c r="BD171" s="0" t="s">
        <v>155</v>
      </c>
      <c r="BE171" s="0" t="s">
        <v>155</v>
      </c>
      <c r="BL171" s="0" t="s">
        <v>155</v>
      </c>
      <c r="BY171" s="0" t="s">
        <v>145</v>
      </c>
      <c r="CA171" s="0" t="s">
        <v>155</v>
      </c>
      <c r="CP171" s="0" t="s">
        <v>155</v>
      </c>
      <c r="CY171" s="0" t="s">
        <v>155</v>
      </c>
      <c r="CZ171" s="0" t="s">
        <v>141</v>
      </c>
      <c r="DC171" s="0" t="s">
        <v>155</v>
      </c>
      <c r="DI171" s="0" t="s">
        <v>155</v>
      </c>
      <c r="DN171" s="0" t="s">
        <v>155</v>
      </c>
      <c r="DU171" s="0" t="s">
        <v>155</v>
      </c>
      <c r="EF171" s="0" t="s">
        <v>155</v>
      </c>
    </row>
    <row r="172" customFormat="false" ht="15" hidden="false" customHeight="false" outlineLevel="0" collapsed="false">
      <c r="A172" s="0" t="s">
        <v>1132</v>
      </c>
      <c r="B172" s="0" t="n">
        <v>78</v>
      </c>
      <c r="C172" s="0" t="n">
        <v>397294</v>
      </c>
      <c r="D172" s="0" t="s">
        <v>1133</v>
      </c>
      <c r="E172" s="0" t="s">
        <v>1134</v>
      </c>
      <c r="F172" s="0" t="str">
        <f aca="false">CONCATENATE(D172," ",LEFT(H172,4),"T=",AU172,"D=",AV172,"R=",AW172,"M=",AX172,"L=",AY172,"B=",AZ172)</f>
        <v>HARFORD T=9D=2R=0M=0L=0B=0</v>
      </c>
      <c r="G172" s="0" t="s">
        <v>1135</v>
      </c>
      <c r="I172" s="0" t="s">
        <v>1136</v>
      </c>
      <c r="J172" s="0" t="s">
        <v>1137</v>
      </c>
      <c r="K172" s="0" t="s">
        <v>144</v>
      </c>
      <c r="M172" s="0" t="s">
        <v>1138</v>
      </c>
      <c r="N172" s="0" t="str">
        <f aca="false">RIGHT(M172,LEN(M172)-FIND(" ",M172))</f>
        <v>FAIRMOUNT AVE NE</v>
      </c>
      <c r="P172" s="0" t="s">
        <v>147</v>
      </c>
      <c r="Q172" s="0" t="s">
        <v>148</v>
      </c>
      <c r="R172" s="0" t="n">
        <v>44483</v>
      </c>
      <c r="AD172" s="0" t="s">
        <v>149</v>
      </c>
      <c r="AE172" s="0" t="s">
        <v>150</v>
      </c>
      <c r="AF172" s="0" t="s">
        <v>151</v>
      </c>
      <c r="AH172" s="0" t="n">
        <v>14</v>
      </c>
      <c r="AI172" s="0" t="n">
        <v>11</v>
      </c>
      <c r="AN172" s="0" t="s">
        <v>147</v>
      </c>
      <c r="AO172" s="0" t="s">
        <v>152</v>
      </c>
      <c r="AP172" s="0" t="s">
        <v>153</v>
      </c>
      <c r="AQ172" s="0" t="n">
        <v>9</v>
      </c>
      <c r="AR172" s="0" t="n">
        <v>64</v>
      </c>
      <c r="AS172" s="0" t="n">
        <v>32</v>
      </c>
      <c r="AU172" s="0" t="n">
        <f aca="false">COUNTA($BA$172:$EH$172)</f>
        <v>9</v>
      </c>
      <c r="AV172" s="0" t="n">
        <f aca="false">COUNTIF($BA$172:$EH$172,"D")</f>
        <v>2</v>
      </c>
      <c r="AW172" s="0" t="n">
        <f aca="false">COUNTIF($BA$172:$EH$172,"R")</f>
        <v>0</v>
      </c>
      <c r="AX172" s="0" t="n">
        <f aca="false"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>0</v>
      </c>
      <c r="AY172" s="0" t="n">
        <f aca="false"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>0</v>
      </c>
      <c r="AZ172" s="0" t="n">
        <f aca="false">IF(EH172&lt;&gt;"",1,0)</f>
        <v>0</v>
      </c>
      <c r="BB172" s="0" t="s">
        <v>154</v>
      </c>
      <c r="BP172" s="0" t="s">
        <v>155</v>
      </c>
      <c r="BY172" s="0" t="s">
        <v>145</v>
      </c>
      <c r="CG172" s="0" t="s">
        <v>155</v>
      </c>
      <c r="CP172" s="0" t="s">
        <v>155</v>
      </c>
      <c r="CY172" s="0" t="s">
        <v>155</v>
      </c>
      <c r="CZ172" s="0" t="s">
        <v>145</v>
      </c>
      <c r="DC172" s="0" t="s">
        <v>155</v>
      </c>
      <c r="DI172" s="0" t="s">
        <v>155</v>
      </c>
    </row>
    <row r="173" customFormat="false" ht="15" hidden="false" customHeight="false" outlineLevel="0" collapsed="false">
      <c r="A173" s="0" t="s">
        <v>1139</v>
      </c>
      <c r="B173" s="0" t="n">
        <v>78</v>
      </c>
      <c r="C173" s="0" t="n">
        <v>346649</v>
      </c>
      <c r="D173" s="0" t="s">
        <v>946</v>
      </c>
      <c r="E173" s="0" t="s">
        <v>1140</v>
      </c>
      <c r="F173" s="0" t="str">
        <f aca="false">CONCATENATE(D173," ",LEFT(H173,4),"T=",AU173,"D=",AV173,"R=",AW173,"M=",AX173,"L=",AY173,"B=",AZ173)</f>
        <v>WILSON T=37D=13R=0M=4L=4B=1</v>
      </c>
      <c r="G173" s="0" t="s">
        <v>222</v>
      </c>
      <c r="I173" s="0" t="s">
        <v>1141</v>
      </c>
      <c r="J173" s="0" t="s">
        <v>1142</v>
      </c>
      <c r="K173" s="0" t="s">
        <v>144</v>
      </c>
      <c r="L173" s="0" t="s">
        <v>145</v>
      </c>
      <c r="M173" s="0" t="s">
        <v>950</v>
      </c>
      <c r="N173" s="0" t="str">
        <f aca="false">RIGHT(M173,LEN(M173)-FIND(" ",M173))</f>
        <v>OAK KNOLL AVE NE</v>
      </c>
      <c r="P173" s="0" t="s">
        <v>147</v>
      </c>
      <c r="Q173" s="0" t="s">
        <v>148</v>
      </c>
      <c r="R173" s="0" t="n">
        <v>44483</v>
      </c>
      <c r="AD173" s="0" t="s">
        <v>149</v>
      </c>
      <c r="AE173" s="0" t="s">
        <v>150</v>
      </c>
      <c r="AF173" s="0" t="s">
        <v>151</v>
      </c>
      <c r="AH173" s="0" t="n">
        <v>14</v>
      </c>
      <c r="AI173" s="0" t="n">
        <v>11</v>
      </c>
      <c r="AN173" s="0" t="s">
        <v>147</v>
      </c>
      <c r="AO173" s="0" t="s">
        <v>152</v>
      </c>
      <c r="AP173" s="0" t="s">
        <v>153</v>
      </c>
      <c r="AQ173" s="0" t="n">
        <v>9</v>
      </c>
      <c r="AR173" s="0" t="n">
        <v>64</v>
      </c>
      <c r="AS173" s="0" t="n">
        <v>32</v>
      </c>
      <c r="AU173" s="0" t="n">
        <f aca="false">COUNTA($BA$173:$EH$173)</f>
        <v>37</v>
      </c>
      <c r="AV173" s="0" t="n">
        <f aca="false">COUNTIF($BA$173:$EH$173,"D")</f>
        <v>13</v>
      </c>
      <c r="AW173" s="0" t="n">
        <f aca="false">COUNTIF($BA$173:$EH$173,"R")</f>
        <v>0</v>
      </c>
      <c r="AX173" s="0" t="n">
        <f aca="false"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>4</v>
      </c>
      <c r="AY173" s="0" t="n">
        <f aca="false"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>4</v>
      </c>
      <c r="AZ173" s="0" t="n">
        <f aca="false">IF(EH173&lt;&gt;"",1,0)</f>
        <v>1</v>
      </c>
      <c r="BB173" s="0" t="s">
        <v>154</v>
      </c>
      <c r="BC173" s="0" t="s">
        <v>145</v>
      </c>
      <c r="BD173" s="0" t="s">
        <v>155</v>
      </c>
      <c r="BF173" s="0" t="s">
        <v>155</v>
      </c>
      <c r="BG173" s="0" t="s">
        <v>145</v>
      </c>
      <c r="BH173" s="0" t="s">
        <v>155</v>
      </c>
      <c r="BJ173" s="0" t="s">
        <v>155</v>
      </c>
      <c r="BK173" s="0" t="s">
        <v>145</v>
      </c>
      <c r="BL173" s="0" t="s">
        <v>155</v>
      </c>
      <c r="BN173" s="0" t="s">
        <v>155</v>
      </c>
      <c r="BP173" s="0" t="s">
        <v>155</v>
      </c>
      <c r="BR173" s="0" t="s">
        <v>145</v>
      </c>
      <c r="BS173" s="0" t="s">
        <v>155</v>
      </c>
      <c r="BY173" s="0" t="s">
        <v>145</v>
      </c>
      <c r="CA173" s="0" t="s">
        <v>155</v>
      </c>
      <c r="CG173" s="0" t="s">
        <v>155</v>
      </c>
      <c r="CK173" s="0" t="s">
        <v>155</v>
      </c>
      <c r="CL173" s="0" t="s">
        <v>145</v>
      </c>
      <c r="CN173" s="0" t="s">
        <v>155</v>
      </c>
      <c r="CP173" s="0" t="s">
        <v>155</v>
      </c>
      <c r="CV173" s="0" t="s">
        <v>155</v>
      </c>
      <c r="CW173" s="0" t="s">
        <v>145</v>
      </c>
      <c r="CY173" s="0" t="s">
        <v>155</v>
      </c>
      <c r="CZ173" s="0" t="s">
        <v>145</v>
      </c>
      <c r="DC173" s="0" t="s">
        <v>155</v>
      </c>
      <c r="DD173" s="0" t="s">
        <v>145</v>
      </c>
      <c r="DG173" s="0" t="s">
        <v>145</v>
      </c>
      <c r="DI173" s="0" t="s">
        <v>155</v>
      </c>
      <c r="DL173" s="0" t="s">
        <v>155</v>
      </c>
      <c r="DM173" s="0" t="s">
        <v>145</v>
      </c>
      <c r="DN173" s="0" t="s">
        <v>155</v>
      </c>
      <c r="DS173" s="0" t="s">
        <v>145</v>
      </c>
      <c r="DU173" s="0" t="s">
        <v>155</v>
      </c>
      <c r="DX173" s="0" t="s">
        <v>155</v>
      </c>
      <c r="EA173" s="0" t="s">
        <v>155</v>
      </c>
      <c r="EF173" s="0" t="s">
        <v>155</v>
      </c>
      <c r="EH173" s="0" t="s">
        <v>145</v>
      </c>
    </row>
    <row r="174" customFormat="false" ht="15" hidden="false" customHeight="false" outlineLevel="0" collapsed="false">
      <c r="A174" s="0" t="s">
        <v>1143</v>
      </c>
      <c r="B174" s="0" t="n">
        <v>78</v>
      </c>
      <c r="C174" s="0" t="n">
        <v>392706</v>
      </c>
      <c r="D174" s="0" t="s">
        <v>1144</v>
      </c>
      <c r="E174" s="0" t="s">
        <v>1145</v>
      </c>
      <c r="F174" s="0" t="str">
        <f aca="false">CONCATENATE(D174," ",LEFT(H174,4),"T=",AU174,"D=",AV174,"R=",AW174,"M=",AX174,"L=",AY174,"B=",AZ174)</f>
        <v>ANGUS T=3D=0R=0M=0L=0B=0</v>
      </c>
      <c r="G174" s="0" t="s">
        <v>474</v>
      </c>
      <c r="I174" s="0" t="s">
        <v>1146</v>
      </c>
      <c r="J174" s="0" t="s">
        <v>1147</v>
      </c>
      <c r="K174" s="0" t="s">
        <v>144</v>
      </c>
      <c r="M174" s="0" t="s">
        <v>1148</v>
      </c>
      <c r="N174" s="0" t="str">
        <f aca="false">RIGHT(M174,LEN(M174)-FIND(" ",M174))</f>
        <v>ROSELAWN AVE NE</v>
      </c>
      <c r="P174" s="0" t="s">
        <v>147</v>
      </c>
      <c r="Q174" s="0" t="s">
        <v>148</v>
      </c>
      <c r="R174" s="0" t="n">
        <v>44483</v>
      </c>
      <c r="AD174" s="0" t="s">
        <v>149</v>
      </c>
      <c r="AE174" s="0" t="s">
        <v>150</v>
      </c>
      <c r="AF174" s="0" t="s">
        <v>151</v>
      </c>
      <c r="AH174" s="0" t="n">
        <v>14</v>
      </c>
      <c r="AI174" s="0" t="n">
        <v>11</v>
      </c>
      <c r="AN174" s="0" t="s">
        <v>147</v>
      </c>
      <c r="AO174" s="0" t="s">
        <v>152</v>
      </c>
      <c r="AP174" s="0" t="s">
        <v>153</v>
      </c>
      <c r="AQ174" s="0" t="n">
        <v>9</v>
      </c>
      <c r="AR174" s="0" t="n">
        <v>64</v>
      </c>
      <c r="AS174" s="0" t="n">
        <v>32</v>
      </c>
      <c r="AU174" s="0" t="n">
        <f aca="false">COUNTA($BA$174:$EH$174)</f>
        <v>3</v>
      </c>
      <c r="AV174" s="0" t="n">
        <f aca="false">COUNTIF($BA$174:$EH$174,"D")</f>
        <v>0</v>
      </c>
      <c r="AW174" s="0" t="n">
        <f aca="false">COUNTIF($BA$174:$EH$174,"R")</f>
        <v>0</v>
      </c>
      <c r="AX174" s="0" t="n">
        <f aca="false"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>0</v>
      </c>
      <c r="AY174" s="0" t="n">
        <f aca="false"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>0</v>
      </c>
      <c r="AZ174" s="0" t="n">
        <f aca="false">IF(EH174&lt;&gt;"",1,0)</f>
        <v>0</v>
      </c>
      <c r="BB174" s="0" t="s">
        <v>154</v>
      </c>
      <c r="DC174" s="0" t="s">
        <v>155</v>
      </c>
      <c r="EF174" s="0" t="s">
        <v>155</v>
      </c>
    </row>
    <row r="175" customFormat="false" ht="15" hidden="false" customHeight="false" outlineLevel="0" collapsed="false">
      <c r="A175" s="0" t="s">
        <v>1149</v>
      </c>
      <c r="B175" s="0" t="n">
        <v>78</v>
      </c>
      <c r="C175" s="0" t="n">
        <v>434419</v>
      </c>
      <c r="D175" s="0" t="s">
        <v>1150</v>
      </c>
      <c r="E175" s="0" t="s">
        <v>766</v>
      </c>
      <c r="F175" s="0" t="str">
        <f aca="false">CONCATENATE(D175," ",LEFT(H175,4),"T=",AU175,"D=",AV175,"R=",AW175,"M=",AX175,"L=",AY175,"B=",AZ175)</f>
        <v>ALTIERI T=8D=3R=0M=1L=3B=1</v>
      </c>
      <c r="G175" s="0" t="s">
        <v>234</v>
      </c>
      <c r="I175" s="0" t="s">
        <v>1151</v>
      </c>
      <c r="J175" s="0" t="s">
        <v>1152</v>
      </c>
      <c r="K175" s="0" t="s">
        <v>144</v>
      </c>
      <c r="L175" s="0" t="s">
        <v>145</v>
      </c>
      <c r="M175" s="0" t="s">
        <v>1153</v>
      </c>
      <c r="N175" s="0" t="str">
        <f aca="false">RIGHT(M175,LEN(M175)-FIND(" ",M175))</f>
        <v>ROSELAWN AVE NE</v>
      </c>
      <c r="P175" s="0" t="s">
        <v>147</v>
      </c>
      <c r="Q175" s="0" t="s">
        <v>148</v>
      </c>
      <c r="R175" s="0" t="n">
        <v>44483</v>
      </c>
      <c r="AD175" s="0" t="s">
        <v>149</v>
      </c>
      <c r="AE175" s="0" t="s">
        <v>150</v>
      </c>
      <c r="AF175" s="0" t="s">
        <v>151</v>
      </c>
      <c r="AH175" s="0" t="n">
        <v>14</v>
      </c>
      <c r="AI175" s="0" t="n">
        <v>11</v>
      </c>
      <c r="AN175" s="0" t="s">
        <v>147</v>
      </c>
      <c r="AO175" s="0" t="s">
        <v>152</v>
      </c>
      <c r="AP175" s="0" t="s">
        <v>153</v>
      </c>
      <c r="AQ175" s="0" t="n">
        <v>9</v>
      </c>
      <c r="AR175" s="0" t="n">
        <v>64</v>
      </c>
      <c r="AS175" s="0" t="n">
        <v>32</v>
      </c>
      <c r="AU175" s="0" t="n">
        <f aca="false">COUNTA($BA$175:$EH$175)</f>
        <v>8</v>
      </c>
      <c r="AV175" s="0" t="n">
        <f aca="false">COUNTIF($BA$175:$EH$175,"D")</f>
        <v>3</v>
      </c>
      <c r="AW175" s="0" t="n">
        <f aca="false">COUNTIF($BA$175:$EH$175,"R")</f>
        <v>0</v>
      </c>
      <c r="AX175" s="0" t="n">
        <f aca="false"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>1</v>
      </c>
      <c r="AY175" s="0" t="n">
        <f aca="false"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>3</v>
      </c>
      <c r="AZ175" s="0" t="n">
        <f aca="false">IF(EH175&lt;&gt;"",1,0)</f>
        <v>1</v>
      </c>
      <c r="BB175" s="0" t="s">
        <v>154</v>
      </c>
      <c r="DI175" s="0" t="s">
        <v>155</v>
      </c>
      <c r="DL175" s="0" t="s">
        <v>155</v>
      </c>
      <c r="DM175" s="0" t="s">
        <v>145</v>
      </c>
      <c r="DN175" s="0" t="s">
        <v>155</v>
      </c>
      <c r="ED175" s="0" t="s">
        <v>145</v>
      </c>
      <c r="EF175" s="0" t="s">
        <v>155</v>
      </c>
      <c r="EH175" s="0" t="s">
        <v>145</v>
      </c>
    </row>
    <row r="176" customFormat="false" ht="15" hidden="false" customHeight="false" outlineLevel="0" collapsed="false">
      <c r="A176" s="0" t="s">
        <v>1154</v>
      </c>
      <c r="B176" s="0" t="n">
        <v>78</v>
      </c>
      <c r="C176" s="0" t="n">
        <v>421937</v>
      </c>
      <c r="D176" s="0" t="s">
        <v>1155</v>
      </c>
      <c r="E176" s="0" t="s">
        <v>947</v>
      </c>
      <c r="F176" s="0" t="str">
        <f aca="false">CONCATENATE(D176," ",LEFT(H176,4),"T=",AU176,"D=",AV176,"R=",AW176,"M=",AX176,"L=",AY176,"B=",AZ176)</f>
        <v>THUMM T=11D=3R=1M=1L=5B=1</v>
      </c>
      <c r="G176" s="0" t="s">
        <v>1156</v>
      </c>
      <c r="I176" s="0" t="s">
        <v>1157</v>
      </c>
      <c r="J176" s="0" t="s">
        <v>1158</v>
      </c>
      <c r="K176" s="0" t="s">
        <v>144</v>
      </c>
      <c r="L176" s="0" t="s">
        <v>145</v>
      </c>
      <c r="M176" s="0" t="s">
        <v>1159</v>
      </c>
      <c r="N176" s="0" t="str">
        <f aca="false">RIGHT(M176,LEN(M176)-FIND(" ",M176))</f>
        <v>OAK KNOLL AVE NE</v>
      </c>
      <c r="P176" s="0" t="s">
        <v>147</v>
      </c>
      <c r="Q176" s="0" t="s">
        <v>148</v>
      </c>
      <c r="R176" s="0" t="n">
        <v>44483</v>
      </c>
      <c r="AD176" s="0" t="s">
        <v>149</v>
      </c>
      <c r="AE176" s="0" t="s">
        <v>150</v>
      </c>
      <c r="AF176" s="0" t="s">
        <v>151</v>
      </c>
      <c r="AH176" s="0" t="n">
        <v>14</v>
      </c>
      <c r="AI176" s="0" t="n">
        <v>11</v>
      </c>
      <c r="AN176" s="0" t="s">
        <v>147</v>
      </c>
      <c r="AO176" s="0" t="s">
        <v>152</v>
      </c>
      <c r="AP176" s="0" t="s">
        <v>153</v>
      </c>
      <c r="AQ176" s="0" t="n">
        <v>9</v>
      </c>
      <c r="AR176" s="0" t="n">
        <v>64</v>
      </c>
      <c r="AS176" s="0" t="n">
        <v>32</v>
      </c>
      <c r="AU176" s="0" t="n">
        <f aca="false">COUNTA($BA$176:$EH$176)</f>
        <v>11</v>
      </c>
      <c r="AV176" s="0" t="n">
        <f aca="false">COUNTIF($BA$176:$EH$176,"D")</f>
        <v>3</v>
      </c>
      <c r="AW176" s="0" t="n">
        <f aca="false">COUNTIF($BA$176:$EH$176,"R")</f>
        <v>1</v>
      </c>
      <c r="AX176" s="0" t="n">
        <f aca="false"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>1</v>
      </c>
      <c r="AY176" s="0" t="n">
        <f aca="false"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>5</v>
      </c>
      <c r="AZ176" s="0" t="n">
        <f aca="false">IF(EH176&lt;&gt;"",1,0)</f>
        <v>1</v>
      </c>
      <c r="BB176" s="0" t="s">
        <v>154</v>
      </c>
      <c r="DC176" s="0" t="s">
        <v>155</v>
      </c>
      <c r="DM176" s="0" t="s">
        <v>141</v>
      </c>
      <c r="DN176" s="0" t="s">
        <v>155</v>
      </c>
      <c r="DS176" s="0" t="s">
        <v>145</v>
      </c>
      <c r="DU176" s="0" t="s">
        <v>155</v>
      </c>
      <c r="DX176" s="0" t="s">
        <v>155</v>
      </c>
      <c r="EA176" s="0" t="s">
        <v>155</v>
      </c>
      <c r="ED176" s="0" t="s">
        <v>145</v>
      </c>
      <c r="EF176" s="0" t="s">
        <v>155</v>
      </c>
      <c r="EH176" s="0" t="s">
        <v>145</v>
      </c>
    </row>
    <row r="177" customFormat="false" ht="15" hidden="false" customHeight="false" outlineLevel="0" collapsed="false">
      <c r="A177" s="0" t="s">
        <v>1160</v>
      </c>
      <c r="B177" s="0" t="n">
        <v>78</v>
      </c>
      <c r="C177" s="0" t="n">
        <v>15510</v>
      </c>
      <c r="D177" s="0" t="s">
        <v>1161</v>
      </c>
      <c r="E177" s="0" t="s">
        <v>1162</v>
      </c>
      <c r="F177" s="0" t="str">
        <f aca="false">CONCATENATE(D177," ",LEFT(H177,4),"T=",AU177,"D=",AV177,"R=",AW177,"M=",AX177,"L=",AY177,"B=",AZ177)</f>
        <v>HAZLETTE T=50D=18R=0M=8L=8B=1</v>
      </c>
      <c r="G177" s="0" t="s">
        <v>215</v>
      </c>
      <c r="I177" s="0" t="s">
        <v>1163</v>
      </c>
      <c r="J177" s="0" t="s">
        <v>1164</v>
      </c>
      <c r="K177" s="0" t="s">
        <v>144</v>
      </c>
      <c r="L177" s="0" t="s">
        <v>145</v>
      </c>
      <c r="M177" s="0" t="s">
        <v>1165</v>
      </c>
      <c r="N177" s="0" t="str">
        <f aca="false">RIGHT(M177,LEN(M177)-FIND(" ",M177))</f>
        <v>KENILWORTH AVE NE</v>
      </c>
      <c r="P177" s="0" t="s">
        <v>147</v>
      </c>
      <c r="Q177" s="0" t="s">
        <v>148</v>
      </c>
      <c r="R177" s="0" t="n">
        <v>44483</v>
      </c>
      <c r="AD177" s="0" t="s">
        <v>149</v>
      </c>
      <c r="AE177" s="0" t="s">
        <v>150</v>
      </c>
      <c r="AF177" s="0" t="s">
        <v>151</v>
      </c>
      <c r="AH177" s="0" t="n">
        <v>14</v>
      </c>
      <c r="AI177" s="0" t="n">
        <v>11</v>
      </c>
      <c r="AN177" s="0" t="s">
        <v>147</v>
      </c>
      <c r="AO177" s="0" t="s">
        <v>152</v>
      </c>
      <c r="AP177" s="0" t="s">
        <v>153</v>
      </c>
      <c r="AQ177" s="0" t="n">
        <v>9</v>
      </c>
      <c r="AR177" s="0" t="n">
        <v>64</v>
      </c>
      <c r="AS177" s="0" t="n">
        <v>32</v>
      </c>
      <c r="AU177" s="0" t="n">
        <f aca="false">COUNTA($BA$177:$EH$177)</f>
        <v>50</v>
      </c>
      <c r="AV177" s="0" t="n">
        <f aca="false">COUNTIF($BA$177:$EH$177,"D")</f>
        <v>18</v>
      </c>
      <c r="AW177" s="0" t="n">
        <f aca="false">COUNTIF($BA$177:$EH$177,"R")</f>
        <v>0</v>
      </c>
      <c r="AX177" s="0" t="n">
        <f aca="false"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>8</v>
      </c>
      <c r="AY177" s="0" t="n">
        <f aca="false"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>8</v>
      </c>
      <c r="AZ177" s="0" t="n">
        <f aca="false">IF(EH177&lt;&gt;"",1,0)</f>
        <v>1</v>
      </c>
      <c r="BB177" s="0" t="s">
        <v>154</v>
      </c>
      <c r="BC177" s="0" t="s">
        <v>155</v>
      </c>
      <c r="BD177" s="0" t="s">
        <v>155</v>
      </c>
      <c r="BE177" s="0" t="s">
        <v>155</v>
      </c>
      <c r="BF177" s="0" t="s">
        <v>155</v>
      </c>
      <c r="BG177" s="0" t="s">
        <v>155</v>
      </c>
      <c r="BH177" s="0" t="s">
        <v>155</v>
      </c>
      <c r="BI177" s="0" t="s">
        <v>155</v>
      </c>
      <c r="BJ177" s="0" t="s">
        <v>155</v>
      </c>
      <c r="BK177" s="0" t="s">
        <v>155</v>
      </c>
      <c r="BL177" s="0" t="s">
        <v>155</v>
      </c>
      <c r="BP177" s="0" t="s">
        <v>155</v>
      </c>
      <c r="BR177" s="0" t="s">
        <v>155</v>
      </c>
      <c r="BS177" s="0" t="s">
        <v>155</v>
      </c>
      <c r="BV177" s="0" t="s">
        <v>155</v>
      </c>
      <c r="BY177" s="0" t="s">
        <v>145</v>
      </c>
      <c r="CA177" s="0" t="s">
        <v>155</v>
      </c>
      <c r="CC177" s="0" t="s">
        <v>145</v>
      </c>
      <c r="CG177" s="0" t="s">
        <v>155</v>
      </c>
      <c r="CH177" s="0" t="s">
        <v>145</v>
      </c>
      <c r="CK177" s="0" t="s">
        <v>155</v>
      </c>
      <c r="CL177" s="0" t="s">
        <v>145</v>
      </c>
      <c r="CN177" s="0" t="s">
        <v>155</v>
      </c>
      <c r="CO177" s="0" t="s">
        <v>145</v>
      </c>
      <c r="CP177" s="0" t="s">
        <v>155</v>
      </c>
      <c r="CQ177" s="0" t="s">
        <v>145</v>
      </c>
      <c r="CT177" s="0" t="s">
        <v>155</v>
      </c>
      <c r="CU177" s="0" t="s">
        <v>145</v>
      </c>
      <c r="CW177" s="0" t="s">
        <v>145</v>
      </c>
      <c r="CY177" s="0" t="s">
        <v>155</v>
      </c>
      <c r="CZ177" s="0" t="s">
        <v>145</v>
      </c>
      <c r="DC177" s="0" t="s">
        <v>155</v>
      </c>
      <c r="DD177" s="0" t="s">
        <v>145</v>
      </c>
      <c r="DF177" s="0" t="s">
        <v>155</v>
      </c>
      <c r="DG177" s="0" t="s">
        <v>145</v>
      </c>
      <c r="DI177" s="0" t="s">
        <v>155</v>
      </c>
      <c r="DJ177" s="0" t="s">
        <v>145</v>
      </c>
      <c r="DL177" s="0" t="s">
        <v>155</v>
      </c>
      <c r="DM177" s="0" t="s">
        <v>145</v>
      </c>
      <c r="DN177" s="0" t="s">
        <v>155</v>
      </c>
      <c r="DR177" s="0" t="s">
        <v>155</v>
      </c>
      <c r="DS177" s="0" t="s">
        <v>145</v>
      </c>
      <c r="DT177" s="0" t="s">
        <v>145</v>
      </c>
      <c r="DU177" s="0" t="s">
        <v>155</v>
      </c>
      <c r="DW177" s="0" t="s">
        <v>145</v>
      </c>
      <c r="DX177" s="0" t="s">
        <v>155</v>
      </c>
      <c r="EA177" s="0" t="s">
        <v>155</v>
      </c>
      <c r="ED177" s="0" t="s">
        <v>145</v>
      </c>
      <c r="EF177" s="0" t="s">
        <v>155</v>
      </c>
      <c r="EH177" s="0" t="s">
        <v>145</v>
      </c>
    </row>
    <row r="178" customFormat="false" ht="15" hidden="false" customHeight="false" outlineLevel="0" collapsed="false">
      <c r="A178" s="0" t="s">
        <v>1166</v>
      </c>
      <c r="B178" s="0" t="n">
        <v>78</v>
      </c>
      <c r="C178" s="0" t="n">
        <v>494433</v>
      </c>
      <c r="D178" s="0" t="s">
        <v>1167</v>
      </c>
      <c r="E178" s="0" t="s">
        <v>1168</v>
      </c>
      <c r="F178" s="0" t="str">
        <f aca="false">CONCATENATE(D178," ",LEFT(H178,4),"T=",AU178,"D=",AV178,"R=",AW178,"M=",AX178,"L=",AY178,"B=",AZ178)</f>
        <v>ORR T=1D=0R=0M=0L=0B=0</v>
      </c>
      <c r="G178" s="0" t="s">
        <v>1169</v>
      </c>
      <c r="I178" s="0" t="s">
        <v>1170</v>
      </c>
      <c r="J178" s="0" t="s">
        <v>1171</v>
      </c>
      <c r="K178" s="0" t="s">
        <v>144</v>
      </c>
      <c r="M178" s="0" t="s">
        <v>1172</v>
      </c>
      <c r="N178" s="0" t="str">
        <f aca="false">RIGHT(M178,LEN(M178)-FIND(" ",M178))</f>
        <v>KENILWORTH AVE NE</v>
      </c>
      <c r="P178" s="0" t="s">
        <v>147</v>
      </c>
      <c r="Q178" s="0" t="s">
        <v>148</v>
      </c>
      <c r="R178" s="0" t="n">
        <v>44483</v>
      </c>
      <c r="AD178" s="0" t="s">
        <v>149</v>
      </c>
      <c r="AE178" s="0" t="s">
        <v>150</v>
      </c>
      <c r="AF178" s="0" t="s">
        <v>151</v>
      </c>
      <c r="AH178" s="0" t="n">
        <v>14</v>
      </c>
      <c r="AI178" s="0" t="n">
        <v>11</v>
      </c>
      <c r="AN178" s="0" t="s">
        <v>147</v>
      </c>
      <c r="AO178" s="0" t="s">
        <v>152</v>
      </c>
      <c r="AP178" s="0" t="s">
        <v>153</v>
      </c>
      <c r="AQ178" s="0" t="n">
        <v>9</v>
      </c>
      <c r="AR178" s="0" t="n">
        <v>64</v>
      </c>
      <c r="AS178" s="0" t="n">
        <v>32</v>
      </c>
      <c r="AU178" s="0" t="n">
        <f aca="false">COUNTA($BA$178:$EH$178)</f>
        <v>1</v>
      </c>
      <c r="AV178" s="0" t="n">
        <f aca="false">COUNTIF($BA$178:$EH$178,"D")</f>
        <v>0</v>
      </c>
      <c r="AW178" s="0" t="n">
        <f aca="false">COUNTIF($BA$178:$EH$178,"R")</f>
        <v>0</v>
      </c>
      <c r="AX178" s="0" t="n">
        <f aca="false"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>0</v>
      </c>
      <c r="AY178" s="0" t="n">
        <f aca="false"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>0</v>
      </c>
      <c r="AZ178" s="0" t="n">
        <f aca="false">IF(EH178&lt;&gt;"",1,0)</f>
        <v>0</v>
      </c>
      <c r="BB178" s="0" t="s">
        <v>154</v>
      </c>
    </row>
    <row r="179" customFormat="false" ht="15" hidden="false" customHeight="false" outlineLevel="0" collapsed="false">
      <c r="A179" s="0" t="s">
        <v>1173</v>
      </c>
      <c r="B179" s="0" t="n">
        <v>78</v>
      </c>
      <c r="C179" s="0" t="n">
        <v>16304</v>
      </c>
      <c r="D179" s="0" t="s">
        <v>1174</v>
      </c>
      <c r="E179" s="0" t="s">
        <v>451</v>
      </c>
      <c r="F179" s="0" t="str">
        <f aca="false">CONCATENATE(D179," ",LEFT(H179,4),"T=",AU179,"D=",AV179,"R=",AW179,"M=",AX179,"L=",AY179,"B=",AZ179)</f>
        <v>KAYE T=32D=7R=0M=2L=5B=1</v>
      </c>
      <c r="G179" s="0" t="s">
        <v>222</v>
      </c>
      <c r="I179" s="0" t="s">
        <v>1175</v>
      </c>
      <c r="J179" s="0" t="s">
        <v>1176</v>
      </c>
      <c r="K179" s="0" t="s">
        <v>144</v>
      </c>
      <c r="L179" s="0" t="s">
        <v>145</v>
      </c>
      <c r="M179" s="0" t="s">
        <v>1177</v>
      </c>
      <c r="N179" s="0" t="str">
        <f aca="false">RIGHT(M179,LEN(M179)-FIND(" ",M179))</f>
        <v>OAK KNOLL AVE NE</v>
      </c>
      <c r="P179" s="0" t="s">
        <v>147</v>
      </c>
      <c r="Q179" s="0" t="s">
        <v>148</v>
      </c>
      <c r="R179" s="0" t="n">
        <v>44483</v>
      </c>
      <c r="AD179" s="0" t="s">
        <v>149</v>
      </c>
      <c r="AE179" s="0" t="s">
        <v>150</v>
      </c>
      <c r="AF179" s="0" t="s">
        <v>151</v>
      </c>
      <c r="AH179" s="0" t="n">
        <v>14</v>
      </c>
      <c r="AI179" s="0" t="n">
        <v>11</v>
      </c>
      <c r="AN179" s="0" t="s">
        <v>147</v>
      </c>
      <c r="AO179" s="0" t="s">
        <v>152</v>
      </c>
      <c r="AP179" s="0" t="s">
        <v>153</v>
      </c>
      <c r="AQ179" s="0" t="n">
        <v>9</v>
      </c>
      <c r="AR179" s="0" t="n">
        <v>64</v>
      </c>
      <c r="AS179" s="0" t="n">
        <v>32</v>
      </c>
      <c r="AU179" s="0" t="n">
        <f aca="false">COUNTA($BA$179:$EH$179)</f>
        <v>32</v>
      </c>
      <c r="AV179" s="0" t="n">
        <f aca="false">COUNTIF($BA$179:$EH$179,"D")</f>
        <v>7</v>
      </c>
      <c r="AW179" s="0" t="n">
        <f aca="false">COUNTIF($BA$179:$EH$179,"R")</f>
        <v>0</v>
      </c>
      <c r="AX179" s="0" t="n">
        <f aca="false"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>2</v>
      </c>
      <c r="AY179" s="0" t="n">
        <f aca="false"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>5</v>
      </c>
      <c r="AZ179" s="0" t="n">
        <f aca="false">IF(EH179&lt;&gt;"",1,0)</f>
        <v>1</v>
      </c>
      <c r="BB179" s="0" t="s">
        <v>154</v>
      </c>
      <c r="BC179" s="0" t="s">
        <v>155</v>
      </c>
      <c r="BD179" s="0" t="s">
        <v>155</v>
      </c>
      <c r="BF179" s="0" t="s">
        <v>155</v>
      </c>
      <c r="BG179" s="0" t="s">
        <v>155</v>
      </c>
      <c r="BH179" s="0" t="s">
        <v>155</v>
      </c>
      <c r="BI179" s="0" t="s">
        <v>155</v>
      </c>
      <c r="BJ179" s="0" t="s">
        <v>155</v>
      </c>
      <c r="BK179" s="0" t="s">
        <v>155</v>
      </c>
      <c r="BL179" s="0" t="s">
        <v>155</v>
      </c>
      <c r="BR179" s="0" t="s">
        <v>155</v>
      </c>
      <c r="BS179" s="0" t="s">
        <v>155</v>
      </c>
      <c r="BY179" s="0" t="s">
        <v>145</v>
      </c>
      <c r="CA179" s="0" t="s">
        <v>155</v>
      </c>
      <c r="CG179" s="0" t="s">
        <v>155</v>
      </c>
      <c r="CN179" s="0" t="s">
        <v>155</v>
      </c>
      <c r="CP179" s="0" t="s">
        <v>155</v>
      </c>
      <c r="CV179" s="0" t="s">
        <v>155</v>
      </c>
      <c r="CY179" s="0" t="s">
        <v>155</v>
      </c>
      <c r="CZ179" s="0" t="s">
        <v>145</v>
      </c>
      <c r="DC179" s="0" t="s">
        <v>155</v>
      </c>
      <c r="DG179" s="0" t="s">
        <v>145</v>
      </c>
      <c r="DI179" s="0" t="s">
        <v>155</v>
      </c>
      <c r="DJ179" s="0" t="s">
        <v>145</v>
      </c>
      <c r="DN179" s="0" t="s">
        <v>155</v>
      </c>
      <c r="DS179" s="0" t="s">
        <v>145</v>
      </c>
      <c r="DU179" s="0" t="s">
        <v>155</v>
      </c>
      <c r="DX179" s="0" t="s">
        <v>155</v>
      </c>
      <c r="EA179" s="0" t="s">
        <v>155</v>
      </c>
      <c r="ED179" s="0" t="s">
        <v>145</v>
      </c>
      <c r="EF179" s="0" t="s">
        <v>155</v>
      </c>
      <c r="EH179" s="0" t="s">
        <v>145</v>
      </c>
    </row>
    <row r="180" customFormat="false" ht="15" hidden="false" customHeight="false" outlineLevel="0" collapsed="false">
      <c r="A180" s="0" t="s">
        <v>1178</v>
      </c>
      <c r="B180" s="0" t="n">
        <v>78</v>
      </c>
      <c r="C180" s="0" t="n">
        <v>488647</v>
      </c>
      <c r="D180" s="0" t="s">
        <v>1179</v>
      </c>
      <c r="E180" s="0" t="s">
        <v>1180</v>
      </c>
      <c r="F180" s="0" t="str">
        <f aca="false">CONCATENATE(D180," ",LEFT(H180,4),"T=",AU180,"D=",AV180,"R=",AW180,"M=",AX180,"L=",AY180,"B=",AZ180)</f>
        <v>SUTTON T=2D=0R=0M=0L=0B=0</v>
      </c>
      <c r="G180" s="0" t="s">
        <v>145</v>
      </c>
      <c r="I180" s="0" t="s">
        <v>1181</v>
      </c>
      <c r="J180" s="0" t="s">
        <v>1182</v>
      </c>
      <c r="K180" s="0" t="s">
        <v>144</v>
      </c>
      <c r="M180" s="0" t="s">
        <v>1183</v>
      </c>
      <c r="N180" s="0" t="str">
        <f aca="false">RIGHT(M180,LEN(M180)-FIND(" ",M180))</f>
        <v>BONNIE BRAE AVE NE</v>
      </c>
      <c r="P180" s="0" t="s">
        <v>147</v>
      </c>
      <c r="Q180" s="0" t="s">
        <v>148</v>
      </c>
      <c r="R180" s="0" t="n">
        <v>44483</v>
      </c>
      <c r="AD180" s="0" t="s">
        <v>149</v>
      </c>
      <c r="AE180" s="0" t="s">
        <v>150</v>
      </c>
      <c r="AF180" s="0" t="s">
        <v>151</v>
      </c>
      <c r="AH180" s="0" t="n">
        <v>14</v>
      </c>
      <c r="AI180" s="0" t="n">
        <v>11</v>
      </c>
      <c r="AN180" s="0" t="s">
        <v>147</v>
      </c>
      <c r="AO180" s="0" t="s">
        <v>152</v>
      </c>
      <c r="AP180" s="0" t="s">
        <v>153</v>
      </c>
      <c r="AQ180" s="0" t="n">
        <v>9</v>
      </c>
      <c r="AR180" s="0" t="n">
        <v>64</v>
      </c>
      <c r="AS180" s="0" t="n">
        <v>32</v>
      </c>
      <c r="AU180" s="0" t="n">
        <f aca="false">COUNTA($BA$180:$EH$180)</f>
        <v>2</v>
      </c>
      <c r="AV180" s="0" t="n">
        <f aca="false">COUNTIF($BA$180:$EH$180,"D")</f>
        <v>0</v>
      </c>
      <c r="AW180" s="0" t="n">
        <f aca="false">COUNTIF($BA$180:$EH$180,"R")</f>
        <v>0</v>
      </c>
      <c r="AX180" s="0" t="n">
        <f aca="false"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>0</v>
      </c>
      <c r="AY180" s="0" t="n">
        <f aca="false"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>0</v>
      </c>
      <c r="AZ180" s="0" t="n">
        <f aca="false">IF(EH180&lt;&gt;"",1,0)</f>
        <v>0</v>
      </c>
      <c r="BB180" s="0" t="s">
        <v>154</v>
      </c>
      <c r="EF180" s="0" t="s">
        <v>155</v>
      </c>
    </row>
    <row r="181" customFormat="false" ht="15" hidden="false" customHeight="false" outlineLevel="0" collapsed="false">
      <c r="A181" s="0" t="s">
        <v>1184</v>
      </c>
      <c r="B181" s="0" t="n">
        <v>78</v>
      </c>
      <c r="C181" s="0" t="n">
        <v>328089</v>
      </c>
      <c r="D181" s="0" t="s">
        <v>1185</v>
      </c>
      <c r="E181" s="0" t="s">
        <v>754</v>
      </c>
      <c r="F181" s="0" t="str">
        <f aca="false">CONCATENATE(D181," ",LEFT(H181,4),"T=",AU181,"D=",AV181,"R=",AW181,"M=",AX181,"L=",AY181,"B=",AZ181)</f>
        <v>RUDD T=14D=1R=2M=0L=2B=0</v>
      </c>
      <c r="G181" s="0" t="s">
        <v>159</v>
      </c>
      <c r="I181" s="0" t="s">
        <v>1186</v>
      </c>
      <c r="J181" s="0" t="s">
        <v>1187</v>
      </c>
      <c r="K181" s="0" t="s">
        <v>144</v>
      </c>
      <c r="L181" s="0" t="s">
        <v>141</v>
      </c>
      <c r="M181" s="0" t="s">
        <v>1188</v>
      </c>
      <c r="N181" s="0" t="str">
        <f aca="false">RIGHT(M181,LEN(M181)-FIND(" ",M181))</f>
        <v>WILLARD AVE NE</v>
      </c>
      <c r="P181" s="0" t="s">
        <v>147</v>
      </c>
      <c r="Q181" s="0" t="s">
        <v>148</v>
      </c>
      <c r="R181" s="0" t="n">
        <v>44483</v>
      </c>
      <c r="AD181" s="0" t="s">
        <v>149</v>
      </c>
      <c r="AE181" s="0" t="s">
        <v>150</v>
      </c>
      <c r="AF181" s="0" t="s">
        <v>151</v>
      </c>
      <c r="AH181" s="0" t="n">
        <v>14</v>
      </c>
      <c r="AI181" s="0" t="n">
        <v>11</v>
      </c>
      <c r="AN181" s="0" t="s">
        <v>147</v>
      </c>
      <c r="AO181" s="0" t="s">
        <v>152</v>
      </c>
      <c r="AP181" s="0" t="s">
        <v>153</v>
      </c>
      <c r="AQ181" s="0" t="n">
        <v>9</v>
      </c>
      <c r="AR181" s="0" t="n">
        <v>64</v>
      </c>
      <c r="AS181" s="0" t="n">
        <v>32</v>
      </c>
      <c r="AU181" s="0" t="n">
        <f aca="false">COUNTA($BA$181:$EH$181)</f>
        <v>14</v>
      </c>
      <c r="AV181" s="0" t="n">
        <f aca="false">COUNTIF($BA$181:$EH$181,"D")</f>
        <v>1</v>
      </c>
      <c r="AW181" s="0" t="n">
        <f aca="false">COUNTIF($BA$181:$EH$181,"R")</f>
        <v>2</v>
      </c>
      <c r="AX181" s="0" t="n">
        <f aca="false"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>0</v>
      </c>
      <c r="AY181" s="0" t="n">
        <f aca="false"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>2</v>
      </c>
      <c r="AZ181" s="0" t="n">
        <f aca="false">IF(EH181&lt;&gt;"",1,0)</f>
        <v>0</v>
      </c>
      <c r="BB181" s="0" t="s">
        <v>154</v>
      </c>
      <c r="BL181" s="0" t="s">
        <v>155</v>
      </c>
      <c r="BS181" s="0" t="s">
        <v>155</v>
      </c>
      <c r="BY181" s="0" t="s">
        <v>145</v>
      </c>
      <c r="CA181" s="0" t="s">
        <v>155</v>
      </c>
      <c r="CP181" s="0" t="s">
        <v>155</v>
      </c>
      <c r="CY181" s="0" t="s">
        <v>155</v>
      </c>
      <c r="CZ181" s="0" t="s">
        <v>141</v>
      </c>
      <c r="DN181" s="0" t="s">
        <v>155</v>
      </c>
      <c r="DU181" s="0" t="s">
        <v>155</v>
      </c>
      <c r="DX181" s="0" t="s">
        <v>155</v>
      </c>
      <c r="EA181" s="0" t="s">
        <v>155</v>
      </c>
      <c r="ED181" s="0" t="s">
        <v>141</v>
      </c>
      <c r="EF181" s="0" t="s">
        <v>155</v>
      </c>
    </row>
    <row r="182" customFormat="false" ht="15" hidden="false" customHeight="false" outlineLevel="0" collapsed="false">
      <c r="A182" s="0" t="s">
        <v>1189</v>
      </c>
      <c r="B182" s="0" t="n">
        <v>78</v>
      </c>
      <c r="C182" s="0" t="n">
        <v>377627</v>
      </c>
      <c r="D182" s="0" t="s">
        <v>1190</v>
      </c>
      <c r="E182" s="0" t="s">
        <v>1191</v>
      </c>
      <c r="F182" s="0" t="str">
        <f aca="false">CONCATENATE(D182," ",LEFT(H182,4),"T=",AU182,"D=",AV182,"R=",AW182,"M=",AX182,"L=",AY182,"B=",AZ182)</f>
        <v>RAMEY T=18D=4R=0M=2L=4B=1</v>
      </c>
      <c r="G182" s="0" t="s">
        <v>1192</v>
      </c>
      <c r="I182" s="0" t="s">
        <v>1193</v>
      </c>
      <c r="J182" s="0" t="s">
        <v>183</v>
      </c>
      <c r="K182" s="0" t="s">
        <v>144</v>
      </c>
      <c r="L182" s="0" t="s">
        <v>145</v>
      </c>
      <c r="M182" s="0" t="s">
        <v>1194</v>
      </c>
      <c r="N182" s="0" t="str">
        <f aca="false">RIGHT(M182,LEN(M182)-FIND(" ",M182))</f>
        <v>OAK KNOLL AVE NE</v>
      </c>
      <c r="P182" s="0" t="s">
        <v>147</v>
      </c>
      <c r="Q182" s="0" t="s">
        <v>148</v>
      </c>
      <c r="R182" s="0" t="n">
        <v>44483</v>
      </c>
      <c r="AD182" s="0" t="s">
        <v>149</v>
      </c>
      <c r="AE182" s="0" t="s">
        <v>150</v>
      </c>
      <c r="AF182" s="0" t="s">
        <v>151</v>
      </c>
      <c r="AH182" s="0" t="n">
        <v>14</v>
      </c>
      <c r="AI182" s="0" t="n">
        <v>11</v>
      </c>
      <c r="AN182" s="0" t="s">
        <v>147</v>
      </c>
      <c r="AO182" s="0" t="s">
        <v>152</v>
      </c>
      <c r="AP182" s="0" t="s">
        <v>153</v>
      </c>
      <c r="AQ182" s="0" t="n">
        <v>9</v>
      </c>
      <c r="AR182" s="0" t="n">
        <v>64</v>
      </c>
      <c r="AS182" s="0" t="n">
        <v>32</v>
      </c>
      <c r="AU182" s="0" t="n">
        <f aca="false">COUNTA($BA$182:$EH$182)</f>
        <v>18</v>
      </c>
      <c r="AV182" s="0" t="n">
        <f aca="false">COUNTIF($BA$182:$EH$182,"D")</f>
        <v>4</v>
      </c>
      <c r="AW182" s="0" t="n">
        <f aca="false">COUNTIF($BA$182:$EH$182,"R")</f>
        <v>0</v>
      </c>
      <c r="AX182" s="0" t="n">
        <f aca="false"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>2</v>
      </c>
      <c r="AY182" s="0" t="n">
        <f aca="false"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>4</v>
      </c>
      <c r="AZ182" s="0" t="n">
        <f aca="false">IF(EH182&lt;&gt;"",1,0)</f>
        <v>1</v>
      </c>
      <c r="BB182" s="0" t="s">
        <v>154</v>
      </c>
      <c r="BL182" s="0" t="s">
        <v>155</v>
      </c>
      <c r="CA182" s="0" t="s">
        <v>155</v>
      </c>
      <c r="CK182" s="0" t="s">
        <v>155</v>
      </c>
      <c r="CN182" s="0" t="s">
        <v>155</v>
      </c>
      <c r="CP182" s="0" t="s">
        <v>155</v>
      </c>
      <c r="CU182" s="0" t="s">
        <v>145</v>
      </c>
      <c r="CV182" s="0" t="s">
        <v>155</v>
      </c>
      <c r="DC182" s="0" t="s">
        <v>155</v>
      </c>
      <c r="DI182" s="0" t="s">
        <v>155</v>
      </c>
      <c r="DN182" s="0" t="s">
        <v>155</v>
      </c>
      <c r="DU182" s="0" t="s">
        <v>155</v>
      </c>
      <c r="DW182" s="0" t="s">
        <v>145</v>
      </c>
      <c r="DX182" s="0" t="s">
        <v>155</v>
      </c>
      <c r="EA182" s="0" t="s">
        <v>155</v>
      </c>
      <c r="ED182" s="0" t="s">
        <v>145</v>
      </c>
      <c r="EF182" s="0" t="s">
        <v>155</v>
      </c>
      <c r="EH182" s="0" t="s">
        <v>145</v>
      </c>
    </row>
    <row r="183" customFormat="false" ht="15" hidden="false" customHeight="false" outlineLevel="0" collapsed="false">
      <c r="A183" s="0" t="s">
        <v>1195</v>
      </c>
      <c r="B183" s="0" t="n">
        <v>78</v>
      </c>
      <c r="C183" s="0" t="n">
        <v>406283</v>
      </c>
      <c r="D183" s="0" t="s">
        <v>1196</v>
      </c>
      <c r="E183" s="0" t="s">
        <v>1197</v>
      </c>
      <c r="F183" s="0" t="str">
        <f aca="false">CONCATENATE(D183," ",LEFT(H183,4),"T=",AU183,"D=",AV183,"R=",AW183,"M=",AX183,"L=",AY183,"B=",AZ183)</f>
        <v>DAVENPORT T=5D=1R=0M=1L=0B=0</v>
      </c>
      <c r="G183" s="0" t="s">
        <v>159</v>
      </c>
      <c r="I183" s="0" t="s">
        <v>1198</v>
      </c>
      <c r="J183" s="0" t="s">
        <v>1199</v>
      </c>
      <c r="K183" s="0" t="s">
        <v>169</v>
      </c>
      <c r="M183" s="0" t="s">
        <v>1200</v>
      </c>
      <c r="N183" s="0" t="str">
        <f aca="false">RIGHT(M183,LEN(M183)-FIND(" ",M183))</f>
        <v>KENILWORTH AVE NE</v>
      </c>
      <c r="P183" s="0" t="s">
        <v>147</v>
      </c>
      <c r="Q183" s="0" t="s">
        <v>148</v>
      </c>
      <c r="R183" s="0" t="n">
        <v>44483</v>
      </c>
      <c r="AD183" s="0" t="s">
        <v>149</v>
      </c>
      <c r="AE183" s="0" t="s">
        <v>150</v>
      </c>
      <c r="AF183" s="0" t="s">
        <v>151</v>
      </c>
      <c r="AH183" s="0" t="n">
        <v>14</v>
      </c>
      <c r="AI183" s="0" t="n">
        <v>11</v>
      </c>
      <c r="AN183" s="0" t="s">
        <v>147</v>
      </c>
      <c r="AO183" s="0" t="s">
        <v>152</v>
      </c>
      <c r="AP183" s="0" t="s">
        <v>153</v>
      </c>
      <c r="AQ183" s="0" t="n">
        <v>9</v>
      </c>
      <c r="AR183" s="0" t="n">
        <v>64</v>
      </c>
      <c r="AS183" s="0" t="n">
        <v>32</v>
      </c>
      <c r="AU183" s="0" t="n">
        <f aca="false">COUNTA($BA$183:$EH$183)</f>
        <v>5</v>
      </c>
      <c r="AV183" s="0" t="n">
        <f aca="false">COUNTIF($BA$183:$EH$183,"D")</f>
        <v>1</v>
      </c>
      <c r="AW183" s="0" t="n">
        <f aca="false">COUNTIF($BA$183:$EH$183,"R")</f>
        <v>0</v>
      </c>
      <c r="AX183" s="0" t="n">
        <f aca="false"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>1</v>
      </c>
      <c r="AY183" s="0" t="n">
        <f aca="false"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>0</v>
      </c>
      <c r="AZ183" s="0" t="n">
        <f aca="false">IF(EH183&lt;&gt;"",1,0)</f>
        <v>0</v>
      </c>
      <c r="BB183" s="0" t="s">
        <v>154</v>
      </c>
      <c r="CW183" s="0" t="s">
        <v>145</v>
      </c>
      <c r="DC183" s="0" t="s">
        <v>155</v>
      </c>
      <c r="DI183" s="0" t="s">
        <v>155</v>
      </c>
      <c r="DN183" s="0" t="s">
        <v>155</v>
      </c>
    </row>
    <row r="184" customFormat="false" ht="15" hidden="false" customHeight="false" outlineLevel="0" collapsed="false">
      <c r="A184" s="0" t="s">
        <v>1201</v>
      </c>
      <c r="B184" s="0" t="n">
        <v>78</v>
      </c>
      <c r="C184" s="0" t="n">
        <v>427791</v>
      </c>
      <c r="D184" s="0" t="s">
        <v>1202</v>
      </c>
      <c r="E184" s="0" t="s">
        <v>1203</v>
      </c>
      <c r="F184" s="0" t="str">
        <f aca="false">CONCATENATE(D184," ",LEFT(H184,4),"T=",AU184,"D=",AV184,"R=",AW184,"M=",AX184,"L=",AY184,"B=",AZ184)</f>
        <v>FERRY T=2D=0R=0M=0L=0B=0</v>
      </c>
      <c r="G184" s="0" t="s">
        <v>1204</v>
      </c>
      <c r="I184" s="0" t="s">
        <v>1205</v>
      </c>
      <c r="J184" s="0" t="s">
        <v>1206</v>
      </c>
      <c r="K184" s="0" t="s">
        <v>144</v>
      </c>
      <c r="M184" s="0" t="s">
        <v>1207</v>
      </c>
      <c r="N184" s="0" t="str">
        <f aca="false">RIGHT(M184,LEN(M184)-FIND(" ",M184))</f>
        <v>KENILWORTH AVE NE</v>
      </c>
      <c r="P184" s="0" t="s">
        <v>147</v>
      </c>
      <c r="Q184" s="0" t="s">
        <v>148</v>
      </c>
      <c r="R184" s="0" t="n">
        <v>44483</v>
      </c>
      <c r="AD184" s="0" t="s">
        <v>149</v>
      </c>
      <c r="AE184" s="0" t="s">
        <v>150</v>
      </c>
      <c r="AF184" s="0" t="s">
        <v>151</v>
      </c>
      <c r="AH184" s="0" t="n">
        <v>14</v>
      </c>
      <c r="AI184" s="0" t="n">
        <v>11</v>
      </c>
      <c r="AN184" s="0" t="s">
        <v>147</v>
      </c>
      <c r="AO184" s="0" t="s">
        <v>152</v>
      </c>
      <c r="AP184" s="0" t="s">
        <v>153</v>
      </c>
      <c r="AQ184" s="0" t="n">
        <v>9</v>
      </c>
      <c r="AR184" s="0" t="n">
        <v>64</v>
      </c>
      <c r="AS184" s="0" t="n">
        <v>32</v>
      </c>
      <c r="AU184" s="0" t="n">
        <f aca="false">COUNTA($BA$184:$EH$184)</f>
        <v>2</v>
      </c>
      <c r="AV184" s="0" t="n">
        <f aca="false">COUNTIF($BA$184:$EH$184,"D")</f>
        <v>0</v>
      </c>
      <c r="AW184" s="0" t="n">
        <f aca="false">COUNTIF($BA$184:$EH$184,"R")</f>
        <v>0</v>
      </c>
      <c r="AX184" s="0" t="n">
        <f aca="false"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>0</v>
      </c>
      <c r="AY184" s="0" t="n">
        <f aca="false"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>0</v>
      </c>
      <c r="AZ184" s="0" t="n">
        <f aca="false">IF(EH184&lt;&gt;"",1,0)</f>
        <v>0</v>
      </c>
      <c r="BB184" s="0" t="s">
        <v>154</v>
      </c>
      <c r="EF184" s="0" t="s">
        <v>155</v>
      </c>
    </row>
    <row r="185" customFormat="false" ht="15" hidden="false" customHeight="false" outlineLevel="0" collapsed="false">
      <c r="A185" s="0" t="s">
        <v>1208</v>
      </c>
      <c r="B185" s="0" t="n">
        <v>78</v>
      </c>
      <c r="C185" s="0" t="n">
        <v>110239</v>
      </c>
      <c r="D185" s="0" t="s">
        <v>591</v>
      </c>
      <c r="E185" s="0" t="s">
        <v>462</v>
      </c>
      <c r="F185" s="0" t="str">
        <f aca="false">CONCATENATE(D185," ",LEFT(H185,4),"T=",AU185,"D=",AV185,"R=",AW185,"M=",AX185,"L=",AY185,"B=",AZ185)</f>
        <v>DELGARBINO T=35D=7R=1M=4L=5B=1</v>
      </c>
      <c r="G185" s="0" t="s">
        <v>201</v>
      </c>
      <c r="I185" s="0" t="s">
        <v>1209</v>
      </c>
      <c r="J185" s="0" t="s">
        <v>1210</v>
      </c>
      <c r="K185" s="0" t="s">
        <v>144</v>
      </c>
      <c r="L185" s="0" t="s">
        <v>145</v>
      </c>
      <c r="M185" s="0" t="s">
        <v>596</v>
      </c>
      <c r="N185" s="0" t="str">
        <f aca="false">RIGHT(M185,LEN(M185)-FIND(" ",M185))</f>
        <v>E MARKET ST</v>
      </c>
      <c r="P185" s="0" t="s">
        <v>147</v>
      </c>
      <c r="Q185" s="0" t="s">
        <v>148</v>
      </c>
      <c r="R185" s="0" t="n">
        <v>44483</v>
      </c>
      <c r="AD185" s="0" t="s">
        <v>149</v>
      </c>
      <c r="AE185" s="0" t="s">
        <v>150</v>
      </c>
      <c r="AF185" s="0" t="s">
        <v>151</v>
      </c>
      <c r="AH185" s="0" t="n">
        <v>14</v>
      </c>
      <c r="AI185" s="0" t="n">
        <v>11</v>
      </c>
      <c r="AN185" s="0" t="s">
        <v>147</v>
      </c>
      <c r="AO185" s="0" t="s">
        <v>152</v>
      </c>
      <c r="AP185" s="0" t="s">
        <v>153</v>
      </c>
      <c r="AQ185" s="0" t="n">
        <v>9</v>
      </c>
      <c r="AR185" s="0" t="n">
        <v>64</v>
      </c>
      <c r="AS185" s="0" t="n">
        <v>32</v>
      </c>
      <c r="AU185" s="0" t="n">
        <f aca="false">COUNTA($BA$185:$EH$185)</f>
        <v>35</v>
      </c>
      <c r="AV185" s="0" t="n">
        <f aca="false">COUNTIF($BA$185:$EH$185,"D")</f>
        <v>7</v>
      </c>
      <c r="AW185" s="0" t="n">
        <f aca="false">COUNTIF($BA$185:$EH$185,"R")</f>
        <v>1</v>
      </c>
      <c r="AX185" s="0" t="n">
        <f aca="false"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>4</v>
      </c>
      <c r="AY185" s="0" t="n">
        <f aca="false"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>5</v>
      </c>
      <c r="AZ185" s="0" t="n">
        <f aca="false">IF(EH185&lt;&gt;"",1,0)</f>
        <v>1</v>
      </c>
      <c r="BB185" s="0" t="s">
        <v>154</v>
      </c>
      <c r="BC185" s="0" t="s">
        <v>155</v>
      </c>
      <c r="BD185" s="0" t="s">
        <v>155</v>
      </c>
      <c r="BE185" s="0" t="s">
        <v>155</v>
      </c>
      <c r="BG185" s="0" t="s">
        <v>155</v>
      </c>
      <c r="BH185" s="0" t="s">
        <v>155</v>
      </c>
      <c r="BK185" s="0" t="s">
        <v>155</v>
      </c>
      <c r="BL185" s="0" t="s">
        <v>155</v>
      </c>
      <c r="BP185" s="0" t="s">
        <v>155</v>
      </c>
      <c r="BR185" s="0" t="s">
        <v>155</v>
      </c>
      <c r="BS185" s="0" t="s">
        <v>155</v>
      </c>
      <c r="BY185" s="0" t="s">
        <v>145</v>
      </c>
      <c r="CA185" s="0" t="s">
        <v>155</v>
      </c>
      <c r="CG185" s="0" t="s">
        <v>155</v>
      </c>
      <c r="CH185" s="0" t="s">
        <v>145</v>
      </c>
      <c r="CK185" s="0" t="s">
        <v>155</v>
      </c>
      <c r="CL185" s="0" t="s">
        <v>145</v>
      </c>
      <c r="CN185" s="0" t="s">
        <v>155</v>
      </c>
      <c r="CP185" s="0" t="s">
        <v>155</v>
      </c>
      <c r="CU185" s="0" t="s">
        <v>145</v>
      </c>
      <c r="CV185" s="0" t="s">
        <v>155</v>
      </c>
      <c r="CY185" s="0" t="s">
        <v>155</v>
      </c>
      <c r="DC185" s="0" t="s">
        <v>155</v>
      </c>
      <c r="DF185" s="0" t="s">
        <v>155</v>
      </c>
      <c r="DI185" s="0" t="s">
        <v>155</v>
      </c>
      <c r="DJ185" s="0" t="s">
        <v>145</v>
      </c>
      <c r="DL185" s="0" t="s">
        <v>155</v>
      </c>
      <c r="DN185" s="0" t="s">
        <v>155</v>
      </c>
      <c r="DS185" s="0" t="s">
        <v>141</v>
      </c>
      <c r="DU185" s="0" t="s">
        <v>155</v>
      </c>
      <c r="DW185" s="0" t="s">
        <v>145</v>
      </c>
      <c r="DX185" s="0" t="s">
        <v>155</v>
      </c>
      <c r="EA185" s="0" t="s">
        <v>155</v>
      </c>
      <c r="EF185" s="0" t="s">
        <v>155</v>
      </c>
      <c r="EH185" s="0" t="s">
        <v>145</v>
      </c>
    </row>
    <row r="186" customFormat="false" ht="15" hidden="false" customHeight="false" outlineLevel="0" collapsed="false">
      <c r="A186" s="0" t="s">
        <v>1211</v>
      </c>
      <c r="B186" s="0" t="n">
        <v>78</v>
      </c>
      <c r="C186" s="0" t="n">
        <v>477727</v>
      </c>
      <c r="D186" s="0" t="s">
        <v>1212</v>
      </c>
      <c r="E186" s="0" t="s">
        <v>1043</v>
      </c>
      <c r="F186" s="0" t="str">
        <f aca="false">CONCATENATE(D186," ",LEFT(H186,4),"T=",AU186,"D=",AV186,"R=",AW186,"M=",AX186,"L=",AY186,"B=",AZ186)</f>
        <v>METZ T=7D=1R=0M=0L=1B=0</v>
      </c>
      <c r="G186" s="0" t="s">
        <v>1213</v>
      </c>
      <c r="I186" s="0" t="s">
        <v>1214</v>
      </c>
      <c r="J186" s="0" t="s">
        <v>1215</v>
      </c>
      <c r="K186" s="0" t="s">
        <v>144</v>
      </c>
      <c r="M186" s="0" t="s">
        <v>1216</v>
      </c>
      <c r="N186" s="0" t="str">
        <f aca="false">RIGHT(M186,LEN(M186)-FIND(" ",M186))</f>
        <v>MONTCLAIR ST NE</v>
      </c>
      <c r="P186" s="0" t="s">
        <v>147</v>
      </c>
      <c r="Q186" s="0" t="s">
        <v>148</v>
      </c>
      <c r="R186" s="0" t="n">
        <v>44483</v>
      </c>
      <c r="AD186" s="0" t="s">
        <v>149</v>
      </c>
      <c r="AE186" s="0" t="s">
        <v>150</v>
      </c>
      <c r="AF186" s="0" t="s">
        <v>151</v>
      </c>
      <c r="AH186" s="0" t="n">
        <v>14</v>
      </c>
      <c r="AI186" s="0" t="n">
        <v>11</v>
      </c>
      <c r="AN186" s="0" t="s">
        <v>147</v>
      </c>
      <c r="AO186" s="0" t="s">
        <v>152</v>
      </c>
      <c r="AP186" s="0" t="s">
        <v>153</v>
      </c>
      <c r="AQ186" s="0" t="n">
        <v>9</v>
      </c>
      <c r="AR186" s="0" t="n">
        <v>64</v>
      </c>
      <c r="AS186" s="0" t="n">
        <v>32</v>
      </c>
      <c r="AU186" s="0" t="n">
        <f aca="false">COUNTA($BA$186:$EH$186)</f>
        <v>7</v>
      </c>
      <c r="AV186" s="0" t="n">
        <f aca="false">COUNTIF($BA$186:$EH$186,"D")</f>
        <v>1</v>
      </c>
      <c r="AW186" s="0" t="n">
        <f aca="false">COUNTIF($BA$186:$EH$186,"R")</f>
        <v>0</v>
      </c>
      <c r="AX186" s="0" t="n">
        <f aca="false"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>0</v>
      </c>
      <c r="AY186" s="0" t="n">
        <f aca="false"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>1</v>
      </c>
      <c r="AZ186" s="0" t="n">
        <f aca="false">IF(EH186&lt;&gt;"",1,0)</f>
        <v>0</v>
      </c>
      <c r="BB186" s="0" t="s">
        <v>154</v>
      </c>
      <c r="BC186" s="0" t="s">
        <v>155</v>
      </c>
      <c r="BK186" s="0" t="s">
        <v>155</v>
      </c>
      <c r="BL186" s="0" t="s">
        <v>155</v>
      </c>
      <c r="BY186" s="0" t="s">
        <v>145</v>
      </c>
      <c r="ED186" s="0" t="s">
        <v>155</v>
      </c>
      <c r="EF186" s="0" t="s">
        <v>155</v>
      </c>
    </row>
    <row r="187" customFormat="false" ht="15" hidden="false" customHeight="false" outlineLevel="0" collapsed="false">
      <c r="A187" s="0" t="s">
        <v>1217</v>
      </c>
      <c r="B187" s="0" t="n">
        <v>78</v>
      </c>
      <c r="C187" s="0" t="n">
        <v>89278</v>
      </c>
      <c r="D187" s="0" t="s">
        <v>836</v>
      </c>
      <c r="E187" s="0" t="s">
        <v>1218</v>
      </c>
      <c r="F187" s="0" t="str">
        <f aca="false">CONCATENATE(D187," ",LEFT(H187,4),"T=",AU187,"D=",AV187,"R=",AW187,"M=",AX187,"L=",AY187,"B=",AZ187)</f>
        <v>COOK T=36D=0R=9M=0L=5B=0</v>
      </c>
      <c r="G187" s="0" t="s">
        <v>482</v>
      </c>
      <c r="I187" s="0" t="s">
        <v>1219</v>
      </c>
      <c r="J187" s="0" t="s">
        <v>1220</v>
      </c>
      <c r="K187" s="0" t="s">
        <v>144</v>
      </c>
      <c r="L187" s="0" t="s">
        <v>141</v>
      </c>
      <c r="M187" s="0" t="s">
        <v>262</v>
      </c>
      <c r="N187" s="0" t="str">
        <f aca="false">RIGHT(M187,LEN(M187)-FIND(" ",M187))</f>
        <v>KENMORE AVE NE</v>
      </c>
      <c r="O187" s="0" t="s">
        <v>1221</v>
      </c>
      <c r="P187" s="0" t="s">
        <v>147</v>
      </c>
      <c r="Q187" s="0" t="s">
        <v>148</v>
      </c>
      <c r="R187" s="0" t="n">
        <v>44483</v>
      </c>
      <c r="AD187" s="0" t="s">
        <v>149</v>
      </c>
      <c r="AE187" s="0" t="s">
        <v>150</v>
      </c>
      <c r="AF187" s="0" t="s">
        <v>151</v>
      </c>
      <c r="AH187" s="0" t="n">
        <v>14</v>
      </c>
      <c r="AI187" s="0" t="n">
        <v>11</v>
      </c>
      <c r="AN187" s="0" t="s">
        <v>147</v>
      </c>
      <c r="AO187" s="0" t="s">
        <v>152</v>
      </c>
      <c r="AP187" s="0" t="s">
        <v>153</v>
      </c>
      <c r="AQ187" s="0" t="n">
        <v>9</v>
      </c>
      <c r="AR187" s="0" t="n">
        <v>64</v>
      </c>
      <c r="AS187" s="0" t="n">
        <v>32</v>
      </c>
      <c r="AU187" s="0" t="n">
        <f aca="false">COUNTA($BA$187:$EH$187)</f>
        <v>36</v>
      </c>
      <c r="AV187" s="0" t="n">
        <f aca="false">COUNTIF($BA$187:$EH$187,"D")</f>
        <v>0</v>
      </c>
      <c r="AW187" s="0" t="n">
        <f aca="false">COUNTIF($BA$187:$EH$187,"R")</f>
        <v>9</v>
      </c>
      <c r="AX187" s="0" t="n">
        <f aca="false"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>0</v>
      </c>
      <c r="AY187" s="0" t="n">
        <f aca="false"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>5</v>
      </c>
      <c r="AZ187" s="0" t="n">
        <f aca="false">IF(EH187&lt;&gt;"",1,0)</f>
        <v>0</v>
      </c>
      <c r="BB187" s="0" t="s">
        <v>154</v>
      </c>
      <c r="BC187" s="0" t="s">
        <v>155</v>
      </c>
      <c r="BD187" s="0" t="s">
        <v>155</v>
      </c>
      <c r="BH187" s="0" t="s">
        <v>155</v>
      </c>
      <c r="BJ187" s="0" t="s">
        <v>155</v>
      </c>
      <c r="BK187" s="0" t="s">
        <v>155</v>
      </c>
      <c r="BL187" s="0" t="s">
        <v>155</v>
      </c>
      <c r="BP187" s="0" t="s">
        <v>155</v>
      </c>
      <c r="BR187" s="0" t="s">
        <v>155</v>
      </c>
      <c r="BS187" s="0" t="s">
        <v>155</v>
      </c>
      <c r="BY187" s="0" t="s">
        <v>141</v>
      </c>
      <c r="CA187" s="0" t="s">
        <v>155</v>
      </c>
      <c r="CG187" s="0" t="s">
        <v>155</v>
      </c>
      <c r="CH187" s="0" t="s">
        <v>141</v>
      </c>
      <c r="CK187" s="0" t="s">
        <v>155</v>
      </c>
      <c r="CN187" s="0" t="s">
        <v>155</v>
      </c>
      <c r="CO187" s="0" t="s">
        <v>141</v>
      </c>
      <c r="CP187" s="0" t="s">
        <v>155</v>
      </c>
      <c r="CU187" s="0" t="s">
        <v>141</v>
      </c>
      <c r="CV187" s="0" t="s">
        <v>155</v>
      </c>
      <c r="CY187" s="0" t="s">
        <v>155</v>
      </c>
      <c r="CZ187" s="0" t="s">
        <v>141</v>
      </c>
      <c r="DC187" s="0" t="s">
        <v>155</v>
      </c>
      <c r="DF187" s="0" t="s">
        <v>155</v>
      </c>
      <c r="DG187" s="0" t="s">
        <v>141</v>
      </c>
      <c r="DI187" s="0" t="s">
        <v>155</v>
      </c>
      <c r="DL187" s="0" t="s">
        <v>155</v>
      </c>
      <c r="DM187" s="0" t="s">
        <v>141</v>
      </c>
      <c r="DN187" s="0" t="s">
        <v>155</v>
      </c>
      <c r="DS187" s="0" t="s">
        <v>141</v>
      </c>
      <c r="DU187" s="0" t="s">
        <v>155</v>
      </c>
      <c r="DW187" s="0" t="s">
        <v>155</v>
      </c>
      <c r="DX187" s="0" t="s">
        <v>155</v>
      </c>
      <c r="EA187" s="0" t="s">
        <v>155</v>
      </c>
      <c r="ED187" s="0" t="s">
        <v>141</v>
      </c>
      <c r="EF187" s="0" t="s">
        <v>155</v>
      </c>
    </row>
    <row r="188" customFormat="false" ht="15" hidden="false" customHeight="false" outlineLevel="0" collapsed="false">
      <c r="A188" s="0" t="s">
        <v>1222</v>
      </c>
      <c r="B188" s="0" t="n">
        <v>78</v>
      </c>
      <c r="C188" s="0" t="n">
        <v>491544</v>
      </c>
      <c r="D188" s="0" t="s">
        <v>1223</v>
      </c>
      <c r="E188" s="0" t="s">
        <v>1224</v>
      </c>
      <c r="F188" s="0" t="str">
        <f aca="false">CONCATENATE(D188," ",LEFT(H188,4),"T=",AU188,"D=",AV188,"R=",AW188,"M=",AX188,"L=",AY188,"B=",AZ188)</f>
        <v>KEFALAS T=2D=0R=0M=0L=0B=0</v>
      </c>
      <c r="G188" s="0" t="s">
        <v>215</v>
      </c>
      <c r="I188" s="0" t="s">
        <v>1225</v>
      </c>
      <c r="J188" s="0" t="s">
        <v>358</v>
      </c>
      <c r="K188" s="0" t="s">
        <v>144</v>
      </c>
      <c r="M188" s="0" t="s">
        <v>1226</v>
      </c>
      <c r="N188" s="0" t="str">
        <f aca="false">RIGHT(M188,LEN(M188)-FIND(" ",M188))</f>
        <v>PERKINSWOOD BLVD NE</v>
      </c>
      <c r="P188" s="0" t="s">
        <v>147</v>
      </c>
      <c r="Q188" s="0" t="s">
        <v>148</v>
      </c>
      <c r="R188" s="0" t="n">
        <v>44483</v>
      </c>
      <c r="AD188" s="0" t="s">
        <v>149</v>
      </c>
      <c r="AE188" s="0" t="s">
        <v>150</v>
      </c>
      <c r="AF188" s="0" t="s">
        <v>151</v>
      </c>
      <c r="AH188" s="0" t="n">
        <v>14</v>
      </c>
      <c r="AI188" s="0" t="n">
        <v>11</v>
      </c>
      <c r="AN188" s="0" t="s">
        <v>147</v>
      </c>
      <c r="AO188" s="0" t="s">
        <v>152</v>
      </c>
      <c r="AP188" s="0" t="s">
        <v>153</v>
      </c>
      <c r="AQ188" s="0" t="n">
        <v>9</v>
      </c>
      <c r="AR188" s="0" t="n">
        <v>64</v>
      </c>
      <c r="AS188" s="0" t="n">
        <v>32</v>
      </c>
      <c r="AU188" s="0" t="n">
        <f aca="false">COUNTA($BA$188:$EH$188)</f>
        <v>2</v>
      </c>
      <c r="AV188" s="0" t="n">
        <f aca="false">COUNTIF($BA$188:$EH$188,"D")</f>
        <v>0</v>
      </c>
      <c r="AW188" s="0" t="n">
        <f aca="false">COUNTIF($BA$188:$EH$188,"R")</f>
        <v>0</v>
      </c>
      <c r="AX188" s="0" t="n">
        <f aca="false"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>0</v>
      </c>
      <c r="AY188" s="0" t="n">
        <f aca="false"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>0</v>
      </c>
      <c r="AZ188" s="0" t="n">
        <f aca="false">IF(EH188&lt;&gt;"",1,0)</f>
        <v>0</v>
      </c>
      <c r="BB188" s="0" t="s">
        <v>154</v>
      </c>
      <c r="EF188" s="0" t="s">
        <v>155</v>
      </c>
    </row>
    <row r="189" customFormat="false" ht="15" hidden="false" customHeight="false" outlineLevel="0" collapsed="false">
      <c r="A189" s="0" t="s">
        <v>1227</v>
      </c>
      <c r="B189" s="0" t="n">
        <v>78</v>
      </c>
      <c r="C189" s="0" t="n">
        <v>314934</v>
      </c>
      <c r="D189" s="0" t="s">
        <v>1095</v>
      </c>
      <c r="E189" s="0" t="s">
        <v>254</v>
      </c>
      <c r="F189" s="0" t="str">
        <f aca="false">CONCATENATE(D189," ",LEFT(H189,4),"T=",AU189,"D=",AV189,"R=",AW189,"M=",AX189,"L=",AY189,"B=",AZ189)</f>
        <v>HILLIARD T=4D=0R=0M=0L=0B=0</v>
      </c>
      <c r="G189" s="0" t="s">
        <v>363</v>
      </c>
      <c r="I189" s="0" t="s">
        <v>1228</v>
      </c>
      <c r="J189" s="0" t="s">
        <v>502</v>
      </c>
      <c r="K189" s="0" t="s">
        <v>144</v>
      </c>
      <c r="M189" s="0" t="s">
        <v>1099</v>
      </c>
      <c r="N189" s="0" t="str">
        <f aca="false">RIGHT(M189,LEN(M189)-FIND(" ",M189))</f>
        <v>ROSELAWN AVE NE</v>
      </c>
      <c r="P189" s="0" t="s">
        <v>147</v>
      </c>
      <c r="Q189" s="0" t="s">
        <v>148</v>
      </c>
      <c r="R189" s="0" t="n">
        <v>44483</v>
      </c>
      <c r="AD189" s="0" t="s">
        <v>149</v>
      </c>
      <c r="AE189" s="0" t="s">
        <v>150</v>
      </c>
      <c r="AF189" s="0" t="s">
        <v>151</v>
      </c>
      <c r="AH189" s="0" t="n">
        <v>14</v>
      </c>
      <c r="AI189" s="0" t="n">
        <v>11</v>
      </c>
      <c r="AN189" s="0" t="s">
        <v>147</v>
      </c>
      <c r="AO189" s="0" t="s">
        <v>152</v>
      </c>
      <c r="AP189" s="0" t="s">
        <v>153</v>
      </c>
      <c r="AQ189" s="0" t="n">
        <v>9</v>
      </c>
      <c r="AR189" s="0" t="n">
        <v>64</v>
      </c>
      <c r="AS189" s="0" t="n">
        <v>32</v>
      </c>
      <c r="AU189" s="0" t="n">
        <f aca="false">COUNTA($BA$189:$EH$189)</f>
        <v>4</v>
      </c>
      <c r="AV189" s="0" t="n">
        <f aca="false">COUNTIF($BA$189:$EH$189,"D")</f>
        <v>0</v>
      </c>
      <c r="AW189" s="0" t="n">
        <f aca="false">COUNTIF($BA$189:$EH$189,"R")</f>
        <v>0</v>
      </c>
      <c r="AX189" s="0" t="n">
        <f aca="false"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>0</v>
      </c>
      <c r="AY189" s="0" t="n">
        <f aca="false"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>0</v>
      </c>
      <c r="AZ189" s="0" t="n">
        <f aca="false">IF(EH189&lt;&gt;"",1,0)</f>
        <v>0</v>
      </c>
      <c r="BB189" s="0" t="s">
        <v>154</v>
      </c>
      <c r="BL189" s="0" t="s">
        <v>155</v>
      </c>
      <c r="CA189" s="0" t="s">
        <v>155</v>
      </c>
      <c r="CP189" s="0" t="s">
        <v>155</v>
      </c>
    </row>
    <row r="190" customFormat="false" ht="15" hidden="false" customHeight="false" outlineLevel="0" collapsed="false">
      <c r="A190" s="0" t="s">
        <v>1229</v>
      </c>
      <c r="B190" s="0" t="n">
        <v>78</v>
      </c>
      <c r="C190" s="0" t="n">
        <v>388777</v>
      </c>
      <c r="D190" s="0" t="s">
        <v>1230</v>
      </c>
      <c r="E190" s="0" t="s">
        <v>1231</v>
      </c>
      <c r="F190" s="0" t="str">
        <f aca="false">CONCATENATE(D190," ",LEFT(H190,4),"T=",AU190,"D=",AV190,"R=",AW190,"M=",AX190,"L=",AY190,"B=",AZ190)</f>
        <v>PARSONS T=3D=0R=0M=0L=0B=0</v>
      </c>
      <c r="G190" s="0" t="s">
        <v>201</v>
      </c>
      <c r="I190" s="0" t="s">
        <v>1232</v>
      </c>
      <c r="J190" s="0" t="s">
        <v>618</v>
      </c>
      <c r="K190" s="0" t="s">
        <v>144</v>
      </c>
      <c r="M190" s="0" t="s">
        <v>1233</v>
      </c>
      <c r="N190" s="0" t="str">
        <f aca="false">RIGHT(M190,LEN(M190)-FIND(" ",M190))</f>
        <v>KENILWORTH AVE NE</v>
      </c>
      <c r="P190" s="0" t="s">
        <v>147</v>
      </c>
      <c r="Q190" s="0" t="s">
        <v>148</v>
      </c>
      <c r="R190" s="0" t="n">
        <v>44483</v>
      </c>
      <c r="AD190" s="0" t="s">
        <v>149</v>
      </c>
      <c r="AE190" s="0" t="s">
        <v>150</v>
      </c>
      <c r="AF190" s="0" t="s">
        <v>151</v>
      </c>
      <c r="AH190" s="0" t="n">
        <v>14</v>
      </c>
      <c r="AI190" s="0" t="n">
        <v>11</v>
      </c>
      <c r="AN190" s="0" t="s">
        <v>147</v>
      </c>
      <c r="AO190" s="0" t="s">
        <v>152</v>
      </c>
      <c r="AP190" s="0" t="s">
        <v>153</v>
      </c>
      <c r="AQ190" s="0" t="n">
        <v>9</v>
      </c>
      <c r="AR190" s="0" t="n">
        <v>64</v>
      </c>
      <c r="AS190" s="0" t="n">
        <v>32</v>
      </c>
      <c r="AU190" s="0" t="n">
        <f aca="false">COUNTA($BA$190:$EH$190)</f>
        <v>3</v>
      </c>
      <c r="AV190" s="0" t="n">
        <f aca="false">COUNTIF($BA$190:$EH$190,"D")</f>
        <v>0</v>
      </c>
      <c r="AW190" s="0" t="n">
        <f aca="false">COUNTIF($BA$190:$EH$190,"R")</f>
        <v>0</v>
      </c>
      <c r="AX190" s="0" t="n">
        <f aca="false"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>0</v>
      </c>
      <c r="AY190" s="0" t="n">
        <f aca="false"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>0</v>
      </c>
      <c r="AZ190" s="0" t="n">
        <f aca="false">IF(EH190&lt;&gt;"",1,0)</f>
        <v>0</v>
      </c>
      <c r="BB190" s="0" t="s">
        <v>154</v>
      </c>
      <c r="DC190" s="0" t="s">
        <v>155</v>
      </c>
      <c r="EF190" s="0" t="s">
        <v>155</v>
      </c>
    </row>
    <row r="191" customFormat="false" ht="15" hidden="false" customHeight="false" outlineLevel="0" collapsed="false">
      <c r="A191" s="0" t="s">
        <v>1234</v>
      </c>
      <c r="B191" s="0" t="n">
        <v>78</v>
      </c>
      <c r="C191" s="0" t="n">
        <v>435650</v>
      </c>
      <c r="D191" s="0" t="s">
        <v>1235</v>
      </c>
      <c r="E191" s="0" t="s">
        <v>1236</v>
      </c>
      <c r="F191" s="0" t="str">
        <f aca="false">CONCATENATE(D191," ",LEFT(H191,4),"T=",AU191,"D=",AV191,"R=",AW191,"M=",AX191,"L=",AY191,"B=",AZ191)</f>
        <v>SYLLA T=14D=2R=0M=0L=1B=0</v>
      </c>
      <c r="G191" s="0" t="s">
        <v>208</v>
      </c>
      <c r="I191" s="0" t="s">
        <v>1237</v>
      </c>
      <c r="J191" s="0" t="s">
        <v>1238</v>
      </c>
      <c r="K191" s="0" t="s">
        <v>144</v>
      </c>
      <c r="L191" s="0" t="s">
        <v>145</v>
      </c>
      <c r="M191" s="0" t="s">
        <v>225</v>
      </c>
      <c r="N191" s="0" t="str">
        <f aca="false">RIGHT(M191,LEN(M191)-FIND(" ",M191))</f>
        <v>PERKINSWOOD BLVD NE</v>
      </c>
      <c r="O191" s="0" t="s">
        <v>1239</v>
      </c>
      <c r="P191" s="0" t="s">
        <v>147</v>
      </c>
      <c r="Q191" s="0" t="s">
        <v>148</v>
      </c>
      <c r="R191" s="0" t="n">
        <v>44483</v>
      </c>
      <c r="AD191" s="0" t="s">
        <v>149</v>
      </c>
      <c r="AE191" s="0" t="s">
        <v>150</v>
      </c>
      <c r="AF191" s="0" t="s">
        <v>151</v>
      </c>
      <c r="AH191" s="0" t="n">
        <v>14</v>
      </c>
      <c r="AI191" s="0" t="n">
        <v>11</v>
      </c>
      <c r="AN191" s="0" t="s">
        <v>147</v>
      </c>
      <c r="AO191" s="0" t="s">
        <v>152</v>
      </c>
      <c r="AP191" s="0" t="s">
        <v>153</v>
      </c>
      <c r="AQ191" s="0" t="n">
        <v>9</v>
      </c>
      <c r="AR191" s="0" t="n">
        <v>64</v>
      </c>
      <c r="AS191" s="0" t="n">
        <v>32</v>
      </c>
      <c r="AU191" s="0" t="n">
        <f aca="false">COUNTA($BA$191:$EH$191)</f>
        <v>14</v>
      </c>
      <c r="AV191" s="0" t="n">
        <f aca="false">COUNTIF($BA$191:$EH$191,"D")</f>
        <v>2</v>
      </c>
      <c r="AW191" s="0" t="n">
        <f aca="false">COUNTIF($BA$191:$EH$191,"R")</f>
        <v>0</v>
      </c>
      <c r="AX191" s="0" t="n">
        <f aca="false"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>0</v>
      </c>
      <c r="AY191" s="0" t="n">
        <f aca="false"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>1</v>
      </c>
      <c r="AZ191" s="0" t="n">
        <f aca="false">IF(EH191&lt;&gt;"",1,0)</f>
        <v>0</v>
      </c>
      <c r="BB191" s="0" t="s">
        <v>154</v>
      </c>
      <c r="BD191" s="0" t="s">
        <v>155</v>
      </c>
      <c r="BL191" s="0" t="s">
        <v>155</v>
      </c>
      <c r="BY191" s="0" t="s">
        <v>145</v>
      </c>
      <c r="CA191" s="0" t="s">
        <v>155</v>
      </c>
      <c r="CK191" s="0" t="s">
        <v>155</v>
      </c>
      <c r="CN191" s="0" t="s">
        <v>155</v>
      </c>
      <c r="CP191" s="0" t="s">
        <v>155</v>
      </c>
      <c r="CT191" s="0" t="s">
        <v>155</v>
      </c>
      <c r="CV191" s="0" t="s">
        <v>155</v>
      </c>
      <c r="DC191" s="0" t="s">
        <v>155</v>
      </c>
      <c r="DI191" s="0" t="s">
        <v>155</v>
      </c>
      <c r="DN191" s="0" t="s">
        <v>155</v>
      </c>
      <c r="DS191" s="0" t="s">
        <v>145</v>
      </c>
    </row>
    <row r="192" customFormat="false" ht="15" hidden="false" customHeight="false" outlineLevel="0" collapsed="false">
      <c r="A192" s="0" t="s">
        <v>1240</v>
      </c>
      <c r="B192" s="0" t="n">
        <v>78</v>
      </c>
      <c r="C192" s="0" t="n">
        <v>165048</v>
      </c>
      <c r="D192" s="0" t="s">
        <v>1241</v>
      </c>
      <c r="E192" s="0" t="s">
        <v>1242</v>
      </c>
      <c r="F192" s="0" t="str">
        <f aca="false">CONCATENATE(D192," ",LEFT(H192,4),"T=",AU192,"D=",AV192,"R=",AW192,"M=",AX192,"L=",AY192,"B=",AZ192)</f>
        <v>DRESCHER T=25D=2R=0M=0L=0B=0</v>
      </c>
      <c r="G192" s="0" t="s">
        <v>222</v>
      </c>
      <c r="I192" s="0" t="s">
        <v>1243</v>
      </c>
      <c r="J192" s="0" t="s">
        <v>1244</v>
      </c>
      <c r="K192" s="0" t="s">
        <v>144</v>
      </c>
      <c r="M192" s="0" t="s">
        <v>1245</v>
      </c>
      <c r="N192" s="0" t="str">
        <f aca="false">RIGHT(M192,LEN(M192)-FIND(" ",M192))</f>
        <v>KENMORE AVE NE</v>
      </c>
      <c r="P192" s="0" t="s">
        <v>147</v>
      </c>
      <c r="Q192" s="0" t="s">
        <v>148</v>
      </c>
      <c r="R192" s="0" t="n">
        <v>44483</v>
      </c>
      <c r="AD192" s="0" t="s">
        <v>149</v>
      </c>
      <c r="AE192" s="0" t="s">
        <v>150</v>
      </c>
      <c r="AF192" s="0" t="s">
        <v>151</v>
      </c>
      <c r="AH192" s="0" t="n">
        <v>14</v>
      </c>
      <c r="AI192" s="0" t="n">
        <v>11</v>
      </c>
      <c r="AN192" s="0" t="s">
        <v>147</v>
      </c>
      <c r="AO192" s="0" t="s">
        <v>152</v>
      </c>
      <c r="AP192" s="0" t="s">
        <v>153</v>
      </c>
      <c r="AQ192" s="0" t="n">
        <v>9</v>
      </c>
      <c r="AR192" s="0" t="n">
        <v>64</v>
      </c>
      <c r="AS192" s="0" t="n">
        <v>32</v>
      </c>
      <c r="AU192" s="0" t="n">
        <f aca="false">COUNTA($BA$192:$EH$192)</f>
        <v>25</v>
      </c>
      <c r="AV192" s="0" t="n">
        <f aca="false">COUNTIF($BA$192:$EH$192,"D")</f>
        <v>2</v>
      </c>
      <c r="AW192" s="0" t="n">
        <f aca="false">COUNTIF($BA$192:$EH$192,"R")</f>
        <v>0</v>
      </c>
      <c r="AX192" s="0" t="n">
        <f aca="false"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>0</v>
      </c>
      <c r="AY192" s="0" t="n">
        <f aca="false"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>0</v>
      </c>
      <c r="AZ192" s="0" t="n">
        <f aca="false">IF(EH192&lt;&gt;"",1,0)</f>
        <v>0</v>
      </c>
      <c r="BB192" s="0" t="s">
        <v>154</v>
      </c>
      <c r="BD192" s="0" t="s">
        <v>155</v>
      </c>
      <c r="BF192" s="0" t="s">
        <v>155</v>
      </c>
      <c r="BG192" s="0" t="s">
        <v>155</v>
      </c>
      <c r="BH192" s="0" t="s">
        <v>155</v>
      </c>
      <c r="BJ192" s="0" t="s">
        <v>155</v>
      </c>
      <c r="BK192" s="0" t="s">
        <v>155</v>
      </c>
      <c r="BL192" s="0" t="s">
        <v>155</v>
      </c>
      <c r="BP192" s="0" t="s">
        <v>155</v>
      </c>
      <c r="BS192" s="0" t="s">
        <v>155</v>
      </c>
      <c r="BV192" s="0" t="s">
        <v>155</v>
      </c>
      <c r="BY192" s="0" t="s">
        <v>145</v>
      </c>
      <c r="CA192" s="0" t="s">
        <v>155</v>
      </c>
      <c r="CG192" s="0" t="s">
        <v>155</v>
      </c>
      <c r="CN192" s="0" t="s">
        <v>155</v>
      </c>
      <c r="CP192" s="0" t="s">
        <v>155</v>
      </c>
      <c r="CT192" s="0" t="s">
        <v>155</v>
      </c>
      <c r="CV192" s="0" t="s">
        <v>155</v>
      </c>
      <c r="CY192" s="0" t="s">
        <v>155</v>
      </c>
      <c r="CZ192" s="0" t="s">
        <v>145</v>
      </c>
      <c r="DC192" s="0" t="s">
        <v>155</v>
      </c>
      <c r="DI192" s="0" t="s">
        <v>155</v>
      </c>
      <c r="DN192" s="0" t="s">
        <v>155</v>
      </c>
      <c r="EA192" s="0" t="s">
        <v>155</v>
      </c>
      <c r="EF192" s="0" t="s">
        <v>155</v>
      </c>
    </row>
    <row r="193" customFormat="false" ht="15" hidden="false" customHeight="false" outlineLevel="0" collapsed="false">
      <c r="A193" s="0" t="s">
        <v>1246</v>
      </c>
      <c r="B193" s="0" t="n">
        <v>78</v>
      </c>
      <c r="C193" s="0" t="n">
        <v>489658</v>
      </c>
      <c r="D193" s="0" t="s">
        <v>1247</v>
      </c>
      <c r="E193" s="0" t="s">
        <v>1117</v>
      </c>
      <c r="F193" s="0" t="str">
        <f aca="false">CONCATENATE(D193," ",LEFT(H193,4),"T=",AU193,"D=",AV193,"R=",AW193,"M=",AX193,"L=",AY193,"B=",AZ193)</f>
        <v>PESTIAN T=7D=0R=0M=0L=1B=0</v>
      </c>
      <c r="G193" s="0" t="s">
        <v>141</v>
      </c>
      <c r="I193" s="0" t="s">
        <v>1248</v>
      </c>
      <c r="J193" s="0" t="s">
        <v>1249</v>
      </c>
      <c r="K193" s="0" t="s">
        <v>144</v>
      </c>
      <c r="M193" s="0" t="s">
        <v>1250</v>
      </c>
      <c r="N193" s="0" t="str">
        <f aca="false">RIGHT(M193,LEN(M193)-FIND(" ",M193))</f>
        <v>GENESEE AVE NE</v>
      </c>
      <c r="P193" s="0" t="s">
        <v>147</v>
      </c>
      <c r="Q193" s="0" t="s">
        <v>148</v>
      </c>
      <c r="R193" s="0" t="n">
        <v>44483</v>
      </c>
      <c r="AD193" s="0" t="s">
        <v>149</v>
      </c>
      <c r="AE193" s="0" t="s">
        <v>150</v>
      </c>
      <c r="AF193" s="0" t="s">
        <v>151</v>
      </c>
      <c r="AH193" s="0" t="n">
        <v>14</v>
      </c>
      <c r="AI193" s="0" t="n">
        <v>11</v>
      </c>
      <c r="AN193" s="0" t="s">
        <v>147</v>
      </c>
      <c r="AO193" s="0" t="s">
        <v>152</v>
      </c>
      <c r="AP193" s="0" t="s">
        <v>153</v>
      </c>
      <c r="AQ193" s="0" t="n">
        <v>9</v>
      </c>
      <c r="AR193" s="0" t="n">
        <v>64</v>
      </c>
      <c r="AS193" s="0" t="n">
        <v>32</v>
      </c>
      <c r="AU193" s="0" t="n">
        <f aca="false">COUNTA($BA$193:$EH$193)</f>
        <v>7</v>
      </c>
      <c r="AV193" s="0" t="n">
        <f aca="false">COUNTIF($BA$193:$EH$193,"D")</f>
        <v>0</v>
      </c>
      <c r="AW193" s="0" t="n">
        <f aca="false">COUNTIF($BA$193:$EH$193,"R")</f>
        <v>0</v>
      </c>
      <c r="AX193" s="0" t="n">
        <f aca="false"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>0</v>
      </c>
      <c r="AY193" s="0" t="n">
        <f aca="false"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>1</v>
      </c>
      <c r="AZ193" s="0" t="n">
        <f aca="false">IF(EH193&lt;&gt;"",1,0)</f>
        <v>0</v>
      </c>
      <c r="BB193" s="0" t="s">
        <v>154</v>
      </c>
      <c r="CK193" s="0" t="s">
        <v>155</v>
      </c>
      <c r="CY193" s="0" t="s">
        <v>155</v>
      </c>
      <c r="DN193" s="0" t="s">
        <v>155</v>
      </c>
      <c r="DU193" s="0" t="s">
        <v>155</v>
      </c>
      <c r="DX193" s="0" t="s">
        <v>155</v>
      </c>
      <c r="EF193" s="0" t="s">
        <v>155</v>
      </c>
    </row>
    <row r="194" customFormat="false" ht="15" hidden="false" customHeight="false" outlineLevel="0" collapsed="false">
      <c r="A194" s="0" t="s">
        <v>1251</v>
      </c>
      <c r="B194" s="0" t="n">
        <v>78</v>
      </c>
      <c r="C194" s="0" t="n">
        <v>428737</v>
      </c>
      <c r="D194" s="0" t="s">
        <v>1252</v>
      </c>
      <c r="E194" s="0" t="s">
        <v>1253</v>
      </c>
      <c r="F194" s="0" t="str">
        <f aca="false">CONCATENATE(D194," ",LEFT(H194,4),"T=",AU194,"D=",AV194,"R=",AW194,"M=",AX194,"L=",AY194,"B=",AZ194)</f>
        <v>FULLWILER T=3D=0R=0M=0L=0B=0</v>
      </c>
      <c r="G194" s="0" t="s">
        <v>222</v>
      </c>
      <c r="I194" s="0" t="s">
        <v>1254</v>
      </c>
      <c r="J194" s="0" t="s">
        <v>1255</v>
      </c>
      <c r="K194" s="0" t="s">
        <v>144</v>
      </c>
      <c r="M194" s="0" t="s">
        <v>1256</v>
      </c>
      <c r="N194" s="0" t="str">
        <f aca="false">RIGHT(M194,LEN(M194)-FIND(" ",M194))</f>
        <v>KENILWORTH AVE NE</v>
      </c>
      <c r="P194" s="0" t="s">
        <v>147</v>
      </c>
      <c r="Q194" s="0" t="s">
        <v>148</v>
      </c>
      <c r="R194" s="0" t="n">
        <v>44483</v>
      </c>
      <c r="AD194" s="0" t="s">
        <v>149</v>
      </c>
      <c r="AE194" s="0" t="s">
        <v>150</v>
      </c>
      <c r="AF194" s="0" t="s">
        <v>151</v>
      </c>
      <c r="AH194" s="0" t="n">
        <v>14</v>
      </c>
      <c r="AI194" s="0" t="n">
        <v>11</v>
      </c>
      <c r="AN194" s="0" t="s">
        <v>147</v>
      </c>
      <c r="AO194" s="0" t="s">
        <v>152</v>
      </c>
      <c r="AP194" s="0" t="s">
        <v>153</v>
      </c>
      <c r="AQ194" s="0" t="n">
        <v>9</v>
      </c>
      <c r="AR194" s="0" t="n">
        <v>64</v>
      </c>
      <c r="AS194" s="0" t="n">
        <v>32</v>
      </c>
      <c r="AU194" s="0" t="n">
        <f aca="false">COUNTA($BA$194:$EH$194)</f>
        <v>3</v>
      </c>
      <c r="AV194" s="0" t="n">
        <f aca="false">COUNTIF($BA$194:$EH$194,"D")</f>
        <v>0</v>
      </c>
      <c r="AW194" s="0" t="n">
        <f aca="false">COUNTIF($BA$194:$EH$194,"R")</f>
        <v>0</v>
      </c>
      <c r="AX194" s="0" t="n">
        <f aca="false"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>0</v>
      </c>
      <c r="AY194" s="0" t="n">
        <f aca="false"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>0</v>
      </c>
      <c r="AZ194" s="0" t="n">
        <f aca="false">IF(EH194&lt;&gt;"",1,0)</f>
        <v>0</v>
      </c>
      <c r="BB194" s="0" t="s">
        <v>154</v>
      </c>
      <c r="DN194" s="0" t="s">
        <v>155</v>
      </c>
      <c r="EF194" s="0" t="s">
        <v>155</v>
      </c>
    </row>
    <row r="195" customFormat="false" ht="15" hidden="false" customHeight="false" outlineLevel="0" collapsed="false">
      <c r="A195" s="0" t="s">
        <v>1257</v>
      </c>
      <c r="B195" s="0" t="n">
        <v>78</v>
      </c>
      <c r="C195" s="0" t="n">
        <v>127943</v>
      </c>
      <c r="D195" s="0" t="s">
        <v>1258</v>
      </c>
      <c r="E195" s="0" t="s">
        <v>627</v>
      </c>
      <c r="F195" s="0" t="str">
        <f aca="false">CONCATENATE(D195," ",LEFT(H195,4),"T=",AU195,"D=",AV195,"R=",AW195,"M=",AX195,"L=",AY195,"B=",AZ195)</f>
        <v>DUCK T=46D=14R=0M=6L=7B=1</v>
      </c>
      <c r="G195" s="0" t="s">
        <v>222</v>
      </c>
      <c r="I195" s="0" t="s">
        <v>1259</v>
      </c>
      <c r="J195" s="0" t="s">
        <v>1260</v>
      </c>
      <c r="K195" s="0" t="s">
        <v>144</v>
      </c>
      <c r="L195" s="0" t="s">
        <v>145</v>
      </c>
      <c r="M195" s="0" t="s">
        <v>1261</v>
      </c>
      <c r="N195" s="0" t="str">
        <f aca="false">RIGHT(M195,LEN(M195)-FIND(" ",M195))</f>
        <v>KENMORE AVE NE</v>
      </c>
      <c r="P195" s="0" t="s">
        <v>147</v>
      </c>
      <c r="Q195" s="0" t="s">
        <v>148</v>
      </c>
      <c r="R195" s="0" t="n">
        <v>44483</v>
      </c>
      <c r="S195" s="0" t="n">
        <v>5518</v>
      </c>
      <c r="AD195" s="0" t="s">
        <v>149</v>
      </c>
      <c r="AE195" s="0" t="s">
        <v>150</v>
      </c>
      <c r="AF195" s="0" t="s">
        <v>151</v>
      </c>
      <c r="AH195" s="0" t="n">
        <v>14</v>
      </c>
      <c r="AI195" s="0" t="n">
        <v>11</v>
      </c>
      <c r="AN195" s="0" t="s">
        <v>147</v>
      </c>
      <c r="AO195" s="0" t="s">
        <v>152</v>
      </c>
      <c r="AP195" s="0" t="s">
        <v>153</v>
      </c>
      <c r="AQ195" s="0" t="n">
        <v>9</v>
      </c>
      <c r="AR195" s="0" t="n">
        <v>64</v>
      </c>
      <c r="AS195" s="0" t="n">
        <v>32</v>
      </c>
      <c r="AU195" s="0" t="n">
        <f aca="false">COUNTA($BA$195:$EH$195)</f>
        <v>46</v>
      </c>
      <c r="AV195" s="0" t="n">
        <f aca="false">COUNTIF($BA$195:$EH$195,"D")</f>
        <v>14</v>
      </c>
      <c r="AW195" s="0" t="n">
        <f aca="false">COUNTIF($BA$195:$EH$195,"R")</f>
        <v>0</v>
      </c>
      <c r="AX195" s="0" t="n">
        <f aca="false"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>6</v>
      </c>
      <c r="AY195" s="0" t="n">
        <f aca="false"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>7</v>
      </c>
      <c r="AZ195" s="0" t="n">
        <f aca="false">IF(EH195&lt;&gt;"",1,0)</f>
        <v>1</v>
      </c>
      <c r="BB195" s="0" t="s">
        <v>154</v>
      </c>
      <c r="BC195" s="0" t="s">
        <v>155</v>
      </c>
      <c r="BD195" s="0" t="s">
        <v>155</v>
      </c>
      <c r="BE195" s="0" t="s">
        <v>155</v>
      </c>
      <c r="BF195" s="0" t="s">
        <v>155</v>
      </c>
      <c r="BG195" s="0" t="s">
        <v>155</v>
      </c>
      <c r="BH195" s="0" t="s">
        <v>155</v>
      </c>
      <c r="BI195" s="0" t="s">
        <v>155</v>
      </c>
      <c r="BJ195" s="0" t="s">
        <v>155</v>
      </c>
      <c r="BK195" s="0" t="s">
        <v>155</v>
      </c>
      <c r="BL195" s="0" t="s">
        <v>155</v>
      </c>
      <c r="BP195" s="0" t="s">
        <v>155</v>
      </c>
      <c r="BR195" s="0" t="s">
        <v>155</v>
      </c>
      <c r="BS195" s="0" t="s">
        <v>155</v>
      </c>
      <c r="BY195" s="0" t="s">
        <v>145</v>
      </c>
      <c r="CA195" s="0" t="s">
        <v>155</v>
      </c>
      <c r="CC195" s="0" t="s">
        <v>145</v>
      </c>
      <c r="CG195" s="0" t="s">
        <v>155</v>
      </c>
      <c r="CH195" s="0" t="s">
        <v>145</v>
      </c>
      <c r="CK195" s="0" t="s">
        <v>155</v>
      </c>
      <c r="CL195" s="0" t="s">
        <v>145</v>
      </c>
      <c r="CN195" s="0" t="s">
        <v>155</v>
      </c>
      <c r="CP195" s="0" t="s">
        <v>155</v>
      </c>
      <c r="CT195" s="0" t="s">
        <v>155</v>
      </c>
      <c r="CU195" s="0" t="s">
        <v>145</v>
      </c>
      <c r="CV195" s="0" t="s">
        <v>155</v>
      </c>
      <c r="CW195" s="0" t="s">
        <v>145</v>
      </c>
      <c r="CY195" s="0" t="s">
        <v>155</v>
      </c>
      <c r="CZ195" s="0" t="s">
        <v>145</v>
      </c>
      <c r="DC195" s="0" t="s">
        <v>155</v>
      </c>
      <c r="DF195" s="0" t="s">
        <v>155</v>
      </c>
      <c r="DG195" s="0" t="s">
        <v>145</v>
      </c>
      <c r="DI195" s="0" t="s">
        <v>155</v>
      </c>
      <c r="DJ195" s="0" t="s">
        <v>145</v>
      </c>
      <c r="DL195" s="0" t="s">
        <v>155</v>
      </c>
      <c r="DN195" s="0" t="s">
        <v>155</v>
      </c>
      <c r="DR195" s="0" t="s">
        <v>155</v>
      </c>
      <c r="DS195" s="0" t="s">
        <v>145</v>
      </c>
      <c r="DT195" s="0" t="s">
        <v>145</v>
      </c>
      <c r="DU195" s="0" t="s">
        <v>155</v>
      </c>
      <c r="DW195" s="0" t="s">
        <v>145</v>
      </c>
      <c r="DX195" s="0" t="s">
        <v>155</v>
      </c>
      <c r="EA195" s="0" t="s">
        <v>155</v>
      </c>
      <c r="ED195" s="0" t="s">
        <v>145</v>
      </c>
      <c r="EF195" s="0" t="s">
        <v>155</v>
      </c>
      <c r="EH195" s="0" t="s">
        <v>145</v>
      </c>
    </row>
    <row r="196" customFormat="false" ht="15" hidden="false" customHeight="false" outlineLevel="0" collapsed="false">
      <c r="A196" s="0" t="s">
        <v>1262</v>
      </c>
      <c r="B196" s="0" t="n">
        <v>78</v>
      </c>
      <c r="C196" s="0" t="n">
        <v>465610</v>
      </c>
      <c r="D196" s="0" t="s">
        <v>1263</v>
      </c>
      <c r="E196" s="0" t="s">
        <v>1264</v>
      </c>
      <c r="F196" s="0" t="str">
        <f aca="false">CONCATENATE(D196," ",LEFT(H196,4),"T=",AU196,"D=",AV196,"R=",AW196,"M=",AX196,"L=",AY196,"B=",AZ196)</f>
        <v>MISEL T=1D=0R=0M=0L=0B=0</v>
      </c>
      <c r="G196" s="0" t="s">
        <v>482</v>
      </c>
      <c r="I196" s="0" t="s">
        <v>1265</v>
      </c>
      <c r="J196" s="0" t="s">
        <v>1266</v>
      </c>
      <c r="K196" s="0" t="s">
        <v>144</v>
      </c>
      <c r="M196" s="0" t="s">
        <v>1267</v>
      </c>
      <c r="N196" s="0" t="str">
        <f aca="false">RIGHT(M196,LEN(M196)-FIND(" ",M196))</f>
        <v>KENILWORTH AVE NE</v>
      </c>
      <c r="P196" s="0" t="s">
        <v>147</v>
      </c>
      <c r="Q196" s="0" t="s">
        <v>148</v>
      </c>
      <c r="R196" s="0" t="n">
        <v>44483</v>
      </c>
      <c r="AD196" s="0" t="s">
        <v>149</v>
      </c>
      <c r="AE196" s="0" t="s">
        <v>150</v>
      </c>
      <c r="AF196" s="0" t="s">
        <v>151</v>
      </c>
      <c r="AH196" s="0" t="n">
        <v>14</v>
      </c>
      <c r="AI196" s="0" t="n">
        <v>11</v>
      </c>
      <c r="AN196" s="0" t="s">
        <v>147</v>
      </c>
      <c r="AO196" s="0" t="s">
        <v>152</v>
      </c>
      <c r="AP196" s="0" t="s">
        <v>153</v>
      </c>
      <c r="AQ196" s="0" t="n">
        <v>9</v>
      </c>
      <c r="AR196" s="0" t="n">
        <v>64</v>
      </c>
      <c r="AS196" s="0" t="n">
        <v>32</v>
      </c>
      <c r="AU196" s="0" t="n">
        <f aca="false">COUNTA($BA$196:$EH$196)</f>
        <v>1</v>
      </c>
      <c r="AV196" s="0" t="n">
        <f aca="false">COUNTIF($BA$196:$EH$196,"D")</f>
        <v>0</v>
      </c>
      <c r="AW196" s="0" t="n">
        <f aca="false">COUNTIF($BA$196:$EH$196,"R")</f>
        <v>0</v>
      </c>
      <c r="AX196" s="0" t="n">
        <f aca="false"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>0</v>
      </c>
      <c r="AY196" s="0" t="n">
        <f aca="false"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>0</v>
      </c>
      <c r="AZ196" s="0" t="n">
        <f aca="false">IF(EH196&lt;&gt;"",1,0)</f>
        <v>0</v>
      </c>
      <c r="BB196" s="0" t="s">
        <v>154</v>
      </c>
    </row>
    <row r="197" customFormat="false" ht="15" hidden="false" customHeight="false" outlineLevel="0" collapsed="false">
      <c r="A197" s="0" t="s">
        <v>1268</v>
      </c>
      <c r="B197" s="0" t="n">
        <v>78</v>
      </c>
      <c r="C197" s="0" t="n">
        <v>495946</v>
      </c>
      <c r="D197" s="0" t="s">
        <v>1269</v>
      </c>
      <c r="E197" s="0" t="s">
        <v>445</v>
      </c>
      <c r="F197" s="0" t="str">
        <f aca="false">CONCATENATE(D197," ",LEFT(H197,4),"T=",AU197,"D=",AV197,"R=",AW197,"M=",AX197,"L=",AY197,"B=",AZ197)</f>
        <v>BREYLEY JRT=5D=0R=0M=0L=0B=0</v>
      </c>
      <c r="G197" s="0" t="s">
        <v>222</v>
      </c>
      <c r="H197" s="0" t="s">
        <v>517</v>
      </c>
      <c r="I197" s="0" t="s">
        <v>1270</v>
      </c>
      <c r="J197" s="0" t="s">
        <v>1271</v>
      </c>
      <c r="K197" s="0" t="s">
        <v>144</v>
      </c>
      <c r="M197" s="0" t="s">
        <v>1272</v>
      </c>
      <c r="N197" s="0" t="str">
        <f aca="false">RIGHT(M197,LEN(M197)-FIND(" ",M197))</f>
        <v>LONGFELLOW CT NE</v>
      </c>
      <c r="P197" s="0" t="s">
        <v>147</v>
      </c>
      <c r="Q197" s="0" t="s">
        <v>148</v>
      </c>
      <c r="R197" s="0" t="n">
        <v>44483</v>
      </c>
      <c r="AD197" s="0" t="s">
        <v>149</v>
      </c>
      <c r="AE197" s="0" t="s">
        <v>150</v>
      </c>
      <c r="AF197" s="0" t="s">
        <v>151</v>
      </c>
      <c r="AH197" s="0" t="n">
        <v>14</v>
      </c>
      <c r="AI197" s="0" t="n">
        <v>11</v>
      </c>
      <c r="AN197" s="0" t="s">
        <v>147</v>
      </c>
      <c r="AO197" s="0" t="s">
        <v>152</v>
      </c>
      <c r="AP197" s="0" t="s">
        <v>153</v>
      </c>
      <c r="AQ197" s="0" t="n">
        <v>9</v>
      </c>
      <c r="AR197" s="0" t="n">
        <v>64</v>
      </c>
      <c r="AS197" s="0" t="n">
        <v>32</v>
      </c>
      <c r="AU197" s="0" t="n">
        <f aca="false">COUNTA($BA$197:$EH$197)</f>
        <v>5</v>
      </c>
      <c r="AV197" s="0" t="n">
        <f aca="false">COUNTIF($BA$197:$EH$197,"D")</f>
        <v>0</v>
      </c>
      <c r="AW197" s="0" t="n">
        <f aca="false">COUNTIF($BA$197:$EH$197,"R")</f>
        <v>0</v>
      </c>
      <c r="AX197" s="0" t="n">
        <f aca="false"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>0</v>
      </c>
      <c r="AY197" s="0" t="n">
        <f aca="false"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>0</v>
      </c>
      <c r="AZ197" s="0" t="n">
        <f aca="false">IF(EH197&lt;&gt;"",1,0)</f>
        <v>0</v>
      </c>
      <c r="BB197" s="0" t="s">
        <v>154</v>
      </c>
      <c r="BD197" s="0" t="s">
        <v>155</v>
      </c>
      <c r="BL197" s="0" t="s">
        <v>155</v>
      </c>
      <c r="BS197" s="0" t="s">
        <v>155</v>
      </c>
      <c r="DN197" s="0" t="s">
        <v>155</v>
      </c>
    </row>
    <row r="198" customFormat="false" ht="15" hidden="false" customHeight="false" outlineLevel="0" collapsed="false">
      <c r="A198" s="0" t="s">
        <v>1273</v>
      </c>
      <c r="B198" s="0" t="n">
        <v>78</v>
      </c>
      <c r="C198" s="0" t="n">
        <v>8931</v>
      </c>
      <c r="D198" s="0" t="s">
        <v>1155</v>
      </c>
      <c r="E198" s="0" t="s">
        <v>1274</v>
      </c>
      <c r="F198" s="0" t="str">
        <f aca="false">CONCATENATE(D198," ",LEFT(H198,4),"T=",AU198,"D=",AV198,"R=",AW198,"M=",AX198,"L=",AY198,"B=",AZ198)</f>
        <v>THUMM T=37D=3R=6M=3L=3B=1</v>
      </c>
      <c r="I198" s="0" t="s">
        <v>1275</v>
      </c>
      <c r="J198" s="0" t="s">
        <v>1276</v>
      </c>
      <c r="K198" s="0" t="s">
        <v>144</v>
      </c>
      <c r="L198" s="0" t="s">
        <v>145</v>
      </c>
      <c r="M198" s="0" t="s">
        <v>1277</v>
      </c>
      <c r="N198" s="0" t="str">
        <f aca="false">RIGHT(M198,LEN(M198)-FIND(" ",M198))</f>
        <v>OAK KNOLL AVE NE</v>
      </c>
      <c r="P198" s="0" t="s">
        <v>147</v>
      </c>
      <c r="Q198" s="0" t="s">
        <v>148</v>
      </c>
      <c r="R198" s="0" t="n">
        <v>44483</v>
      </c>
      <c r="AD198" s="0" t="s">
        <v>149</v>
      </c>
      <c r="AE198" s="0" t="s">
        <v>150</v>
      </c>
      <c r="AF198" s="0" t="s">
        <v>151</v>
      </c>
      <c r="AH198" s="0" t="n">
        <v>14</v>
      </c>
      <c r="AI198" s="0" t="n">
        <v>11</v>
      </c>
      <c r="AN198" s="0" t="s">
        <v>147</v>
      </c>
      <c r="AO198" s="0" t="s">
        <v>152</v>
      </c>
      <c r="AP198" s="0" t="s">
        <v>153</v>
      </c>
      <c r="AQ198" s="0" t="n">
        <v>9</v>
      </c>
      <c r="AR198" s="0" t="n">
        <v>64</v>
      </c>
      <c r="AS198" s="0" t="n">
        <v>32</v>
      </c>
      <c r="AU198" s="0" t="n">
        <f aca="false">COUNTA($BA$198:$EH$198)</f>
        <v>37</v>
      </c>
      <c r="AV198" s="0" t="n">
        <f aca="false">COUNTIF($BA$198:$EH$198,"D")</f>
        <v>3</v>
      </c>
      <c r="AW198" s="0" t="n">
        <f aca="false">COUNTIF($BA$198:$EH$198,"R")</f>
        <v>6</v>
      </c>
      <c r="AX198" s="0" t="n">
        <f aca="false"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>3</v>
      </c>
      <c r="AY198" s="0" t="n">
        <f aca="false"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>3</v>
      </c>
      <c r="AZ198" s="0" t="n">
        <f aca="false">IF(EH198&lt;&gt;"",1,0)</f>
        <v>1</v>
      </c>
      <c r="BB198" s="0" t="s">
        <v>154</v>
      </c>
      <c r="BC198" s="0" t="s">
        <v>155</v>
      </c>
      <c r="BF198" s="0" t="s">
        <v>155</v>
      </c>
      <c r="BG198" s="0" t="s">
        <v>155</v>
      </c>
      <c r="BH198" s="0" t="s">
        <v>155</v>
      </c>
      <c r="BI198" s="0" t="s">
        <v>155</v>
      </c>
      <c r="BJ198" s="0" t="s">
        <v>155</v>
      </c>
      <c r="BK198" s="0" t="s">
        <v>155</v>
      </c>
      <c r="BL198" s="0" t="s">
        <v>155</v>
      </c>
      <c r="BP198" s="0" t="s">
        <v>155</v>
      </c>
      <c r="BR198" s="0" t="s">
        <v>155</v>
      </c>
      <c r="BS198" s="0" t="s">
        <v>155</v>
      </c>
      <c r="BV198" s="0" t="s">
        <v>155</v>
      </c>
      <c r="BY198" s="0" t="s">
        <v>141</v>
      </c>
      <c r="CA198" s="0" t="s">
        <v>155</v>
      </c>
      <c r="CC198" s="0" t="s">
        <v>145</v>
      </c>
      <c r="CG198" s="0" t="s">
        <v>155</v>
      </c>
      <c r="CK198" s="0" t="s">
        <v>155</v>
      </c>
      <c r="CL198" s="0" t="s">
        <v>145</v>
      </c>
      <c r="CN198" s="0" t="s">
        <v>155</v>
      </c>
      <c r="CO198" s="0" t="s">
        <v>141</v>
      </c>
      <c r="CP198" s="0" t="s">
        <v>155</v>
      </c>
      <c r="CU198" s="0" t="s">
        <v>141</v>
      </c>
      <c r="CV198" s="0" t="s">
        <v>155</v>
      </c>
      <c r="CY198" s="0" t="s">
        <v>155</v>
      </c>
      <c r="CZ198" s="0" t="s">
        <v>141</v>
      </c>
      <c r="DC198" s="0" t="s">
        <v>155</v>
      </c>
      <c r="DI198" s="0" t="s">
        <v>155</v>
      </c>
      <c r="DL198" s="0" t="s">
        <v>155</v>
      </c>
      <c r="DM198" s="0" t="s">
        <v>141</v>
      </c>
      <c r="DN198" s="0" t="s">
        <v>155</v>
      </c>
      <c r="DR198" s="0" t="s">
        <v>155</v>
      </c>
      <c r="DU198" s="0" t="s">
        <v>155</v>
      </c>
      <c r="EA198" s="0" t="s">
        <v>155</v>
      </c>
      <c r="ED198" s="0" t="s">
        <v>141</v>
      </c>
      <c r="EF198" s="0" t="s">
        <v>155</v>
      </c>
      <c r="EH198" s="0" t="s">
        <v>145</v>
      </c>
    </row>
    <row r="199" customFormat="false" ht="15" hidden="false" customHeight="false" outlineLevel="0" collapsed="false">
      <c r="A199" s="0" t="s">
        <v>1278</v>
      </c>
      <c r="B199" s="0" t="n">
        <v>78</v>
      </c>
      <c r="C199" s="0" t="n">
        <v>410172</v>
      </c>
      <c r="D199" s="0" t="s">
        <v>1133</v>
      </c>
      <c r="E199" s="0" t="s">
        <v>1279</v>
      </c>
      <c r="F199" s="0" t="str">
        <f aca="false">CONCATENATE(D199," ",LEFT(H199,4),"T=",AU199,"D=",AV199,"R=",AW199,"M=",AX199,"L=",AY199,"B=",AZ199)</f>
        <v>HARFORD T=32D=10R=0M=3L=6B=1</v>
      </c>
      <c r="G199" s="0" t="s">
        <v>159</v>
      </c>
      <c r="I199" s="0" t="s">
        <v>1280</v>
      </c>
      <c r="J199" s="0" t="s">
        <v>1281</v>
      </c>
      <c r="K199" s="0" t="s">
        <v>144</v>
      </c>
      <c r="L199" s="0" t="s">
        <v>145</v>
      </c>
      <c r="M199" s="0" t="s">
        <v>1138</v>
      </c>
      <c r="N199" s="0" t="str">
        <f aca="false">RIGHT(M199,LEN(M199)-FIND(" ",M199))</f>
        <v>FAIRMOUNT AVE NE</v>
      </c>
      <c r="P199" s="0" t="s">
        <v>147</v>
      </c>
      <c r="Q199" s="0" t="s">
        <v>148</v>
      </c>
      <c r="R199" s="0" t="n">
        <v>44483</v>
      </c>
      <c r="AD199" s="0" t="s">
        <v>149</v>
      </c>
      <c r="AE199" s="0" t="s">
        <v>150</v>
      </c>
      <c r="AF199" s="0" t="s">
        <v>151</v>
      </c>
      <c r="AH199" s="0" t="n">
        <v>14</v>
      </c>
      <c r="AI199" s="0" t="n">
        <v>11</v>
      </c>
      <c r="AN199" s="0" t="s">
        <v>147</v>
      </c>
      <c r="AO199" s="0" t="s">
        <v>152</v>
      </c>
      <c r="AP199" s="0" t="s">
        <v>153</v>
      </c>
      <c r="AQ199" s="0" t="n">
        <v>9</v>
      </c>
      <c r="AR199" s="0" t="n">
        <v>64</v>
      </c>
      <c r="AS199" s="0" t="n">
        <v>32</v>
      </c>
      <c r="AU199" s="0" t="n">
        <f aca="false">COUNTA($BA$199:$EH$199)</f>
        <v>32</v>
      </c>
      <c r="AV199" s="0" t="n">
        <f aca="false">COUNTIF($BA$199:$EH$199,"D")</f>
        <v>10</v>
      </c>
      <c r="AW199" s="0" t="n">
        <f aca="false">COUNTIF($BA$199:$EH$199,"R")</f>
        <v>0</v>
      </c>
      <c r="AX199" s="0" t="n">
        <f aca="false"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>3</v>
      </c>
      <c r="AY199" s="0" t="n">
        <f aca="false"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>6</v>
      </c>
      <c r="AZ199" s="0" t="n">
        <f aca="false">IF(EH199&lt;&gt;"",1,0)</f>
        <v>1</v>
      </c>
      <c r="BB199" s="0" t="s">
        <v>154</v>
      </c>
      <c r="BL199" s="0" t="s">
        <v>155</v>
      </c>
      <c r="BP199" s="0" t="s">
        <v>155</v>
      </c>
      <c r="BR199" s="0" t="s">
        <v>145</v>
      </c>
      <c r="BS199" s="0" t="s">
        <v>155</v>
      </c>
      <c r="BV199" s="0" t="s">
        <v>155</v>
      </c>
      <c r="BY199" s="0" t="s">
        <v>145</v>
      </c>
      <c r="CA199" s="0" t="s">
        <v>155</v>
      </c>
      <c r="CG199" s="0" t="s">
        <v>155</v>
      </c>
      <c r="CH199" s="0" t="s">
        <v>145</v>
      </c>
      <c r="CK199" s="0" t="s">
        <v>155</v>
      </c>
      <c r="CL199" s="0" t="s">
        <v>155</v>
      </c>
      <c r="CN199" s="0" t="s">
        <v>155</v>
      </c>
      <c r="CP199" s="0" t="s">
        <v>155</v>
      </c>
      <c r="CY199" s="0" t="s">
        <v>155</v>
      </c>
      <c r="CZ199" s="0" t="s">
        <v>145</v>
      </c>
      <c r="DC199" s="0" t="s">
        <v>155</v>
      </c>
      <c r="DF199" s="0" t="s">
        <v>155</v>
      </c>
      <c r="DG199" s="0" t="s">
        <v>145</v>
      </c>
      <c r="DI199" s="0" t="s">
        <v>155</v>
      </c>
      <c r="DJ199" s="0" t="s">
        <v>145</v>
      </c>
      <c r="DL199" s="0" t="s">
        <v>155</v>
      </c>
      <c r="DM199" s="0" t="s">
        <v>145</v>
      </c>
      <c r="DN199" s="0" t="s">
        <v>155</v>
      </c>
      <c r="DR199" s="0" t="s">
        <v>155</v>
      </c>
      <c r="DS199" s="0" t="s">
        <v>145</v>
      </c>
      <c r="DU199" s="0" t="s">
        <v>155</v>
      </c>
      <c r="DW199" s="0" t="s">
        <v>145</v>
      </c>
      <c r="DX199" s="0" t="s">
        <v>155</v>
      </c>
      <c r="EA199" s="0" t="s">
        <v>155</v>
      </c>
      <c r="EF199" s="0" t="s">
        <v>155</v>
      </c>
      <c r="EH199" s="0" t="s">
        <v>145</v>
      </c>
    </row>
    <row r="200" customFormat="false" ht="15" hidden="false" customHeight="false" outlineLevel="0" collapsed="false">
      <c r="A200" s="0" t="s">
        <v>1282</v>
      </c>
      <c r="B200" s="0" t="n">
        <v>78</v>
      </c>
      <c r="C200" s="0" t="n">
        <v>420235</v>
      </c>
      <c r="D200" s="0" t="s">
        <v>1283</v>
      </c>
      <c r="E200" s="0" t="s">
        <v>1284</v>
      </c>
      <c r="F200" s="0" t="str">
        <f aca="false">CONCATENATE(D200," ",LEFT(H200,4),"T=",AU200,"D=",AV200,"R=",AW200,"M=",AX200,"L=",AY200,"B=",AZ200)</f>
        <v>CIFERNO T=3D=0R=0M=0L=0B=0</v>
      </c>
      <c r="G200" s="0" t="s">
        <v>1285</v>
      </c>
      <c r="I200" s="0" t="s">
        <v>1286</v>
      </c>
      <c r="J200" s="0" t="s">
        <v>1287</v>
      </c>
      <c r="K200" s="0" t="s">
        <v>144</v>
      </c>
      <c r="M200" s="0" t="s">
        <v>262</v>
      </c>
      <c r="N200" s="0" t="str">
        <f aca="false">RIGHT(M200,LEN(M200)-FIND(" ",M200))</f>
        <v>KENMORE AVE NE</v>
      </c>
      <c r="O200" s="0" t="s">
        <v>1288</v>
      </c>
      <c r="P200" s="0" t="s">
        <v>147</v>
      </c>
      <c r="Q200" s="0" t="s">
        <v>148</v>
      </c>
      <c r="R200" s="0" t="n">
        <v>44483</v>
      </c>
      <c r="AD200" s="0" t="s">
        <v>149</v>
      </c>
      <c r="AE200" s="0" t="s">
        <v>150</v>
      </c>
      <c r="AF200" s="0" t="s">
        <v>151</v>
      </c>
      <c r="AH200" s="0" t="n">
        <v>14</v>
      </c>
      <c r="AI200" s="0" t="n">
        <v>11</v>
      </c>
      <c r="AN200" s="0" t="s">
        <v>147</v>
      </c>
      <c r="AO200" s="0" t="s">
        <v>152</v>
      </c>
      <c r="AP200" s="0" t="s">
        <v>153</v>
      </c>
      <c r="AQ200" s="0" t="n">
        <v>9</v>
      </c>
      <c r="AR200" s="0" t="n">
        <v>64</v>
      </c>
      <c r="AS200" s="0" t="n">
        <v>32</v>
      </c>
      <c r="AU200" s="0" t="n">
        <f aca="false">COUNTA($BA$200:$EH$200)</f>
        <v>3</v>
      </c>
      <c r="AV200" s="0" t="n">
        <f aca="false">COUNTIF($BA$200:$EH$200,"D")</f>
        <v>0</v>
      </c>
      <c r="AW200" s="0" t="n">
        <f aca="false">COUNTIF($BA$200:$EH$200,"R")</f>
        <v>0</v>
      </c>
      <c r="AX200" s="0" t="n">
        <f aca="false"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>0</v>
      </c>
      <c r="AY200" s="0" t="n">
        <f aca="false"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>0</v>
      </c>
      <c r="AZ200" s="0" t="n">
        <f aca="false">IF(EH200&lt;&gt;"",1,0)</f>
        <v>0</v>
      </c>
      <c r="BB200" s="0" t="s">
        <v>154</v>
      </c>
      <c r="DC200" s="0" t="s">
        <v>155</v>
      </c>
      <c r="EF200" s="0" t="s">
        <v>155</v>
      </c>
    </row>
    <row r="201" customFormat="false" ht="15" hidden="false" customHeight="false" outlineLevel="0" collapsed="false">
      <c r="A201" s="0" t="s">
        <v>1289</v>
      </c>
      <c r="B201" s="0" t="n">
        <v>78</v>
      </c>
      <c r="C201" s="0" t="n">
        <v>332344</v>
      </c>
      <c r="D201" s="0" t="s">
        <v>1290</v>
      </c>
      <c r="E201" s="0" t="s">
        <v>1291</v>
      </c>
      <c r="F201" s="0" t="str">
        <f aca="false">CONCATENATE(D201," ",LEFT(H201,4),"T=",AU201,"D=",AV201,"R=",AW201,"M=",AX201,"L=",AY201,"B=",AZ201)</f>
        <v>METZENDORF T=8D=0R=0M=0L=0B=0</v>
      </c>
      <c r="G201" s="0" t="s">
        <v>337</v>
      </c>
      <c r="I201" s="0" t="s">
        <v>1292</v>
      </c>
      <c r="J201" s="0" t="s">
        <v>1293</v>
      </c>
      <c r="K201" s="0" t="s">
        <v>144</v>
      </c>
      <c r="M201" s="0" t="s">
        <v>1294</v>
      </c>
      <c r="N201" s="0" t="str">
        <f aca="false">RIGHT(M201,LEN(M201)-FIND(" ",M201))</f>
        <v>KENILWORTH AVE NE</v>
      </c>
      <c r="P201" s="0" t="s">
        <v>147</v>
      </c>
      <c r="Q201" s="0" t="s">
        <v>148</v>
      </c>
      <c r="R201" s="0" t="n">
        <v>44483</v>
      </c>
      <c r="AD201" s="0" t="s">
        <v>149</v>
      </c>
      <c r="AE201" s="0" t="s">
        <v>150</v>
      </c>
      <c r="AF201" s="0" t="s">
        <v>151</v>
      </c>
      <c r="AH201" s="0" t="n">
        <v>14</v>
      </c>
      <c r="AI201" s="0" t="n">
        <v>11</v>
      </c>
      <c r="AN201" s="0" t="s">
        <v>147</v>
      </c>
      <c r="AO201" s="0" t="s">
        <v>152</v>
      </c>
      <c r="AP201" s="0" t="s">
        <v>153</v>
      </c>
      <c r="AQ201" s="0" t="n">
        <v>9</v>
      </c>
      <c r="AR201" s="0" t="n">
        <v>64</v>
      </c>
      <c r="AS201" s="0" t="n">
        <v>32</v>
      </c>
      <c r="AU201" s="0" t="n">
        <f aca="false">COUNTA($BA$201:$EH$201)</f>
        <v>8</v>
      </c>
      <c r="AV201" s="0" t="n">
        <f aca="false">COUNTIF($BA$201:$EH$201,"D")</f>
        <v>0</v>
      </c>
      <c r="AW201" s="0" t="n">
        <f aca="false">COUNTIF($BA$201:$EH$201,"R")</f>
        <v>0</v>
      </c>
      <c r="AX201" s="0" t="n">
        <f aca="false"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>0</v>
      </c>
      <c r="AY201" s="0" t="n">
        <f aca="false"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>0</v>
      </c>
      <c r="AZ201" s="0" t="n">
        <f aca="false">IF(EH201&lt;&gt;"",1,0)</f>
        <v>0</v>
      </c>
      <c r="BB201" s="0" t="s">
        <v>154</v>
      </c>
      <c r="BL201" s="0" t="s">
        <v>155</v>
      </c>
      <c r="BP201" s="0" t="s">
        <v>155</v>
      </c>
      <c r="CG201" s="0" t="s">
        <v>155</v>
      </c>
      <c r="CK201" s="0" t="s">
        <v>155</v>
      </c>
      <c r="CP201" s="0" t="s">
        <v>155</v>
      </c>
      <c r="DC201" s="0" t="s">
        <v>155</v>
      </c>
      <c r="EF201" s="0" t="s">
        <v>155</v>
      </c>
    </row>
    <row r="202" customFormat="false" ht="15" hidden="false" customHeight="false" outlineLevel="0" collapsed="false">
      <c r="A202" s="0" t="s">
        <v>1295</v>
      </c>
      <c r="B202" s="0" t="n">
        <v>78</v>
      </c>
      <c r="C202" s="0" t="n">
        <v>154804</v>
      </c>
      <c r="D202" s="0" t="s">
        <v>1296</v>
      </c>
      <c r="E202" s="0" t="s">
        <v>899</v>
      </c>
      <c r="F202" s="0" t="str">
        <f aca="false">CONCATENATE(D202," ",LEFT(H202,4),"T=",AU202,"D=",AV202,"R=",AW202,"M=",AX202,"L=",AY202,"B=",AZ202)</f>
        <v>BATTISTA T=33D=9R=0M=2L=5B=0</v>
      </c>
      <c r="G202" s="0" t="s">
        <v>1297</v>
      </c>
      <c r="I202" s="0" t="s">
        <v>1298</v>
      </c>
      <c r="J202" s="0" t="s">
        <v>1299</v>
      </c>
      <c r="K202" s="0" t="s">
        <v>169</v>
      </c>
      <c r="L202" s="0" t="s">
        <v>145</v>
      </c>
      <c r="M202" s="0" t="s">
        <v>1300</v>
      </c>
      <c r="N202" s="0" t="str">
        <f aca="false">RIGHT(M202,LEN(M202)-FIND(" ",M202))</f>
        <v>ROSELAWN AVE NE</v>
      </c>
      <c r="P202" s="0" t="s">
        <v>147</v>
      </c>
      <c r="Q202" s="0" t="s">
        <v>148</v>
      </c>
      <c r="R202" s="0" t="n">
        <v>44483</v>
      </c>
      <c r="AD202" s="0" t="s">
        <v>149</v>
      </c>
      <c r="AE202" s="0" t="s">
        <v>150</v>
      </c>
      <c r="AF202" s="0" t="s">
        <v>151</v>
      </c>
      <c r="AH202" s="0" t="n">
        <v>14</v>
      </c>
      <c r="AI202" s="0" t="n">
        <v>11</v>
      </c>
      <c r="AN202" s="0" t="s">
        <v>147</v>
      </c>
      <c r="AO202" s="0" t="s">
        <v>152</v>
      </c>
      <c r="AP202" s="0" t="s">
        <v>153</v>
      </c>
      <c r="AQ202" s="0" t="n">
        <v>9</v>
      </c>
      <c r="AR202" s="0" t="n">
        <v>64</v>
      </c>
      <c r="AS202" s="0" t="n">
        <v>32</v>
      </c>
      <c r="AU202" s="0" t="n">
        <f aca="false">COUNTA($BA$202:$EH$202)</f>
        <v>33</v>
      </c>
      <c r="AV202" s="0" t="n">
        <f aca="false">COUNTIF($BA$202:$EH$202,"D")</f>
        <v>9</v>
      </c>
      <c r="AW202" s="0" t="n">
        <f aca="false">COUNTIF($BA$202:$EH$202,"R")</f>
        <v>0</v>
      </c>
      <c r="AX202" s="0" t="n">
        <f aca="false"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>2</v>
      </c>
      <c r="AY202" s="0" t="n">
        <f aca="false"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>5</v>
      </c>
      <c r="AZ202" s="0" t="n">
        <f aca="false">IF(EH202&lt;&gt;"",1,0)</f>
        <v>0</v>
      </c>
      <c r="BB202" s="0" t="s">
        <v>154</v>
      </c>
      <c r="BC202" s="0" t="s">
        <v>155</v>
      </c>
      <c r="BD202" s="0" t="s">
        <v>155</v>
      </c>
      <c r="BG202" s="0" t="s">
        <v>155</v>
      </c>
      <c r="BH202" s="0" t="s">
        <v>155</v>
      </c>
      <c r="BJ202" s="0" t="s">
        <v>155</v>
      </c>
      <c r="BL202" s="0" t="s">
        <v>155</v>
      </c>
      <c r="BP202" s="0" t="s">
        <v>155</v>
      </c>
      <c r="BR202" s="0" t="s">
        <v>155</v>
      </c>
      <c r="BS202" s="0" t="s">
        <v>155</v>
      </c>
      <c r="BY202" s="0" t="s">
        <v>145</v>
      </c>
      <c r="CA202" s="0" t="s">
        <v>155</v>
      </c>
      <c r="CG202" s="0" t="s">
        <v>155</v>
      </c>
      <c r="CK202" s="0" t="s">
        <v>155</v>
      </c>
      <c r="CN202" s="0" t="s">
        <v>155</v>
      </c>
      <c r="CO202" s="0" t="s">
        <v>145</v>
      </c>
      <c r="CP202" s="0" t="s">
        <v>155</v>
      </c>
      <c r="CV202" s="0" t="s">
        <v>155</v>
      </c>
      <c r="CW202" s="0" t="s">
        <v>145</v>
      </c>
      <c r="CY202" s="0" t="s">
        <v>155</v>
      </c>
      <c r="CZ202" s="0" t="s">
        <v>145</v>
      </c>
      <c r="DC202" s="0" t="s">
        <v>155</v>
      </c>
      <c r="DF202" s="0" t="s">
        <v>155</v>
      </c>
      <c r="DG202" s="0" t="s">
        <v>145</v>
      </c>
      <c r="DI202" s="0" t="s">
        <v>155</v>
      </c>
      <c r="DL202" s="0" t="s">
        <v>155</v>
      </c>
      <c r="DM202" s="0" t="s">
        <v>145</v>
      </c>
      <c r="DN202" s="0" t="s">
        <v>155</v>
      </c>
      <c r="DS202" s="0" t="s">
        <v>145</v>
      </c>
      <c r="DT202" s="0" t="s">
        <v>145</v>
      </c>
      <c r="DU202" s="0" t="s">
        <v>155</v>
      </c>
      <c r="DW202" s="0" t="s">
        <v>145</v>
      </c>
      <c r="DX202" s="0" t="s">
        <v>155</v>
      </c>
    </row>
    <row r="203" customFormat="false" ht="15" hidden="false" customHeight="false" outlineLevel="0" collapsed="false">
      <c r="A203" s="0" t="s">
        <v>1301</v>
      </c>
      <c r="B203" s="0" t="n">
        <v>78</v>
      </c>
      <c r="C203" s="0" t="n">
        <v>347524</v>
      </c>
      <c r="D203" s="0" t="s">
        <v>1302</v>
      </c>
      <c r="E203" s="0" t="s">
        <v>500</v>
      </c>
      <c r="F203" s="0" t="str">
        <f aca="false">CONCATENATE(D203," ",LEFT(H203,4),"T=",AU203,"D=",AV203,"R=",AW203,"M=",AX203,"L=",AY203,"B=",AZ203)</f>
        <v>MCCLURG T=1D=0R=0M=0L=0B=0</v>
      </c>
      <c r="I203" s="0" t="s">
        <v>1303</v>
      </c>
      <c r="J203" s="0" t="s">
        <v>1304</v>
      </c>
      <c r="K203" s="0" t="s">
        <v>144</v>
      </c>
      <c r="M203" s="0" t="s">
        <v>1305</v>
      </c>
      <c r="N203" s="0" t="str">
        <f aca="false">RIGHT(M203,LEN(M203)-FIND(" ",M203))</f>
        <v>GENESEE AVE NE</v>
      </c>
      <c r="P203" s="0" t="s">
        <v>147</v>
      </c>
      <c r="Q203" s="0" t="s">
        <v>148</v>
      </c>
      <c r="R203" s="0" t="n">
        <v>44483</v>
      </c>
      <c r="AD203" s="0" t="s">
        <v>149</v>
      </c>
      <c r="AE203" s="0" t="s">
        <v>150</v>
      </c>
      <c r="AF203" s="0" t="s">
        <v>151</v>
      </c>
      <c r="AH203" s="0" t="n">
        <v>14</v>
      </c>
      <c r="AI203" s="0" t="n">
        <v>11</v>
      </c>
      <c r="AN203" s="0" t="s">
        <v>147</v>
      </c>
      <c r="AO203" s="0" t="s">
        <v>152</v>
      </c>
      <c r="AP203" s="0" t="s">
        <v>153</v>
      </c>
      <c r="AQ203" s="0" t="n">
        <v>9</v>
      </c>
      <c r="AR203" s="0" t="n">
        <v>64</v>
      </c>
      <c r="AS203" s="0" t="n">
        <v>32</v>
      </c>
      <c r="AU203" s="0" t="n">
        <f aca="false">COUNTA($BA$203:$EH$203)</f>
        <v>1</v>
      </c>
      <c r="AV203" s="0" t="n">
        <f aca="false">COUNTIF($BA$203:$EH$203,"D")</f>
        <v>0</v>
      </c>
      <c r="AW203" s="0" t="n">
        <f aca="false">COUNTIF($BA$203:$EH$203,"R")</f>
        <v>0</v>
      </c>
      <c r="AX203" s="0" t="n">
        <f aca="false"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>0</v>
      </c>
      <c r="AY203" s="0" t="n">
        <f aca="false"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>0</v>
      </c>
      <c r="AZ203" s="0" t="n">
        <f aca="false">IF(EH203&lt;&gt;"",1,0)</f>
        <v>0</v>
      </c>
      <c r="BB203" s="0" t="s">
        <v>154</v>
      </c>
    </row>
    <row r="204" customFormat="false" ht="15" hidden="false" customHeight="false" outlineLevel="0" collapsed="false">
      <c r="A204" s="0" t="s">
        <v>1306</v>
      </c>
      <c r="B204" s="0" t="n">
        <v>78</v>
      </c>
      <c r="C204" s="0" t="n">
        <v>470899</v>
      </c>
      <c r="D204" s="0" t="s">
        <v>777</v>
      </c>
      <c r="E204" s="0" t="s">
        <v>1307</v>
      </c>
      <c r="F204" s="0" t="str">
        <f aca="false">CONCATENATE(D204," ",LEFT(H204,4),"T=",AU204,"D=",AV204,"R=",AW204,"M=",AX204,"L=",AY204,"B=",AZ204)</f>
        <v>GOLDBERG T=3D=0R=0M=0L=0B=0</v>
      </c>
      <c r="G204" s="0" t="s">
        <v>1203</v>
      </c>
      <c r="I204" s="0" t="s">
        <v>1308</v>
      </c>
      <c r="J204" s="0" t="s">
        <v>618</v>
      </c>
      <c r="K204" s="0" t="s">
        <v>144</v>
      </c>
      <c r="M204" s="0" t="s">
        <v>780</v>
      </c>
      <c r="N204" s="0" t="str">
        <f aca="false">RIGHT(M204,LEN(M204)-FIND(" ",M204))</f>
        <v>KENMORE AVE NE</v>
      </c>
      <c r="P204" s="0" t="s">
        <v>147</v>
      </c>
      <c r="Q204" s="0" t="s">
        <v>148</v>
      </c>
      <c r="R204" s="0" t="n">
        <v>44483</v>
      </c>
      <c r="AD204" s="0" t="s">
        <v>149</v>
      </c>
      <c r="AE204" s="0" t="s">
        <v>150</v>
      </c>
      <c r="AF204" s="0" t="s">
        <v>151</v>
      </c>
      <c r="AH204" s="0" t="n">
        <v>14</v>
      </c>
      <c r="AI204" s="0" t="n">
        <v>11</v>
      </c>
      <c r="AN204" s="0" t="s">
        <v>147</v>
      </c>
      <c r="AO204" s="0" t="s">
        <v>152</v>
      </c>
      <c r="AP204" s="0" t="s">
        <v>153</v>
      </c>
      <c r="AQ204" s="0" t="n">
        <v>9</v>
      </c>
      <c r="AR204" s="0" t="n">
        <v>64</v>
      </c>
      <c r="AS204" s="0" t="n">
        <v>32</v>
      </c>
      <c r="AU204" s="0" t="n">
        <f aca="false">COUNTA($BA$204:$EH$204)</f>
        <v>3</v>
      </c>
      <c r="AV204" s="0" t="n">
        <f aca="false">COUNTIF($BA$204:$EH$204,"D")</f>
        <v>0</v>
      </c>
      <c r="AW204" s="0" t="n">
        <f aca="false">COUNTIF($BA$204:$EH$204,"R")</f>
        <v>0</v>
      </c>
      <c r="AX204" s="0" t="n">
        <f aca="false"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>0</v>
      </c>
      <c r="AY204" s="0" t="n">
        <f aca="false"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>0</v>
      </c>
      <c r="AZ204" s="0" t="n">
        <f aca="false">IF(EH204&lt;&gt;"",1,0)</f>
        <v>0</v>
      </c>
      <c r="BB204" s="0" t="s">
        <v>154</v>
      </c>
      <c r="EA204" s="0" t="s">
        <v>155</v>
      </c>
      <c r="EF204" s="0" t="s">
        <v>155</v>
      </c>
    </row>
    <row r="205" customFormat="false" ht="15" hidden="false" customHeight="false" outlineLevel="0" collapsed="false">
      <c r="A205" s="0" t="s">
        <v>1309</v>
      </c>
      <c r="B205" s="0" t="n">
        <v>78</v>
      </c>
      <c r="C205" s="0" t="n">
        <v>8910</v>
      </c>
      <c r="D205" s="0" t="s">
        <v>1310</v>
      </c>
      <c r="E205" s="0" t="s">
        <v>1311</v>
      </c>
      <c r="F205" s="0" t="str">
        <f aca="false">CONCATENATE(D205," ",LEFT(H205,4),"T=",AU205,"D=",AV205,"R=",AW205,"M=",AX205,"L=",AY205,"B=",AZ205)</f>
        <v>SNOWE IIT=48D=3R=9M=3L=7B=1</v>
      </c>
      <c r="G205" s="0" t="s">
        <v>174</v>
      </c>
      <c r="H205" s="0" t="s">
        <v>1312</v>
      </c>
      <c r="I205" s="0" t="s">
        <v>1313</v>
      </c>
      <c r="J205" s="0" t="s">
        <v>1314</v>
      </c>
      <c r="K205" s="0" t="s">
        <v>144</v>
      </c>
      <c r="L205" s="0" t="s">
        <v>141</v>
      </c>
      <c r="M205" s="0" t="s">
        <v>1315</v>
      </c>
      <c r="N205" s="0" t="str">
        <f aca="false">RIGHT(M205,LEN(M205)-FIND(" ",M205))</f>
        <v>WOODLAND AVE NE</v>
      </c>
      <c r="P205" s="0" t="s">
        <v>147</v>
      </c>
      <c r="Q205" s="0" t="s">
        <v>148</v>
      </c>
      <c r="R205" s="0" t="n">
        <v>44483</v>
      </c>
      <c r="AD205" s="0" t="s">
        <v>149</v>
      </c>
      <c r="AE205" s="0" t="s">
        <v>150</v>
      </c>
      <c r="AF205" s="0" t="s">
        <v>151</v>
      </c>
      <c r="AH205" s="0" t="n">
        <v>14</v>
      </c>
      <c r="AI205" s="0" t="n">
        <v>11</v>
      </c>
      <c r="AN205" s="0" t="s">
        <v>147</v>
      </c>
      <c r="AO205" s="0" t="s">
        <v>152</v>
      </c>
      <c r="AP205" s="0" t="s">
        <v>153</v>
      </c>
      <c r="AQ205" s="0" t="n">
        <v>9</v>
      </c>
      <c r="AR205" s="0" t="n">
        <v>64</v>
      </c>
      <c r="AS205" s="0" t="n">
        <v>32</v>
      </c>
      <c r="AU205" s="0" t="n">
        <f aca="false">COUNTA($BA$205:$EH$205)</f>
        <v>48</v>
      </c>
      <c r="AV205" s="0" t="n">
        <f aca="false">COUNTIF($BA$205:$EH$205,"D")</f>
        <v>3</v>
      </c>
      <c r="AW205" s="0" t="n">
        <f aca="false">COUNTIF($BA$205:$EH$205,"R")</f>
        <v>9</v>
      </c>
      <c r="AX205" s="0" t="n">
        <f aca="false"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>3</v>
      </c>
      <c r="AY205" s="0" t="n">
        <f aca="false"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>7</v>
      </c>
      <c r="AZ205" s="0" t="n">
        <f aca="false">IF(EH205&lt;&gt;"",1,0)</f>
        <v>1</v>
      </c>
      <c r="BB205" s="0" t="s">
        <v>154</v>
      </c>
      <c r="BC205" s="0" t="s">
        <v>155</v>
      </c>
      <c r="BD205" s="0" t="s">
        <v>155</v>
      </c>
      <c r="BE205" s="0" t="s">
        <v>155</v>
      </c>
      <c r="BF205" s="0" t="s">
        <v>155</v>
      </c>
      <c r="BG205" s="0" t="s">
        <v>155</v>
      </c>
      <c r="BH205" s="0" t="s">
        <v>155</v>
      </c>
      <c r="BI205" s="0" t="s">
        <v>155</v>
      </c>
      <c r="BJ205" s="0" t="s">
        <v>155</v>
      </c>
      <c r="BK205" s="0" t="s">
        <v>155</v>
      </c>
      <c r="BL205" s="0" t="s">
        <v>155</v>
      </c>
      <c r="BP205" s="0" t="s">
        <v>155</v>
      </c>
      <c r="BR205" s="0" t="s">
        <v>155</v>
      </c>
      <c r="BS205" s="0" t="s">
        <v>155</v>
      </c>
      <c r="BV205" s="0" t="s">
        <v>155</v>
      </c>
      <c r="BY205" s="0" t="s">
        <v>141</v>
      </c>
      <c r="CA205" s="0" t="s">
        <v>155</v>
      </c>
      <c r="CG205" s="0" t="s">
        <v>155</v>
      </c>
      <c r="CH205" s="0" t="s">
        <v>141</v>
      </c>
      <c r="CK205" s="0" t="s">
        <v>155</v>
      </c>
      <c r="CL205" s="0" t="s">
        <v>145</v>
      </c>
      <c r="CN205" s="0" t="s">
        <v>155</v>
      </c>
      <c r="CO205" s="0" t="s">
        <v>141</v>
      </c>
      <c r="CP205" s="0" t="s">
        <v>155</v>
      </c>
      <c r="CQ205" s="0" t="s">
        <v>145</v>
      </c>
      <c r="CT205" s="0" t="s">
        <v>155</v>
      </c>
      <c r="CU205" s="0" t="s">
        <v>155</v>
      </c>
      <c r="CV205" s="0" t="s">
        <v>155</v>
      </c>
      <c r="CY205" s="0" t="s">
        <v>155</v>
      </c>
      <c r="CZ205" s="0" t="s">
        <v>141</v>
      </c>
      <c r="DC205" s="0" t="s">
        <v>155</v>
      </c>
      <c r="DD205" s="0" t="s">
        <v>145</v>
      </c>
      <c r="DF205" s="0" t="s">
        <v>155</v>
      </c>
      <c r="DG205" s="0" t="s">
        <v>141</v>
      </c>
      <c r="DI205" s="0" t="s">
        <v>155</v>
      </c>
      <c r="DL205" s="0" t="s">
        <v>155</v>
      </c>
      <c r="DM205" s="0" t="s">
        <v>141</v>
      </c>
      <c r="DN205" s="0" t="s">
        <v>155</v>
      </c>
      <c r="DR205" s="0" t="s">
        <v>155</v>
      </c>
      <c r="DS205" s="0" t="s">
        <v>141</v>
      </c>
      <c r="DT205" s="0" t="s">
        <v>141</v>
      </c>
      <c r="DU205" s="0" t="s">
        <v>155</v>
      </c>
      <c r="DW205" s="0" t="s">
        <v>155</v>
      </c>
      <c r="DX205" s="0" t="s">
        <v>155</v>
      </c>
      <c r="EA205" s="0" t="s">
        <v>155</v>
      </c>
      <c r="ED205" s="0" t="s">
        <v>141</v>
      </c>
      <c r="EF205" s="0" t="s">
        <v>155</v>
      </c>
      <c r="EH205" s="0" t="s">
        <v>155</v>
      </c>
    </row>
    <row r="206" customFormat="false" ht="15" hidden="false" customHeight="false" outlineLevel="0" collapsed="false">
      <c r="A206" s="0" t="s">
        <v>1316</v>
      </c>
      <c r="B206" s="0" t="n">
        <v>78</v>
      </c>
      <c r="C206" s="0" t="n">
        <v>444267</v>
      </c>
      <c r="D206" s="0" t="s">
        <v>1317</v>
      </c>
      <c r="E206" s="0" t="s">
        <v>766</v>
      </c>
      <c r="F206" s="0" t="str">
        <f aca="false">CONCATENATE(D206," ",LEFT(H206,4),"T=",AU206,"D=",AV206,"R=",AW206,"M=",AX206,"L=",AY206,"B=",AZ206)</f>
        <v>STEINES T=5D=2R=0M=1L=2B=1</v>
      </c>
      <c r="G206" s="0" t="s">
        <v>173</v>
      </c>
      <c r="I206" s="0" t="s">
        <v>1318</v>
      </c>
      <c r="J206" s="0" t="s">
        <v>1319</v>
      </c>
      <c r="K206" s="0" t="s">
        <v>144</v>
      </c>
      <c r="L206" s="0" t="s">
        <v>145</v>
      </c>
      <c r="M206" s="0" t="s">
        <v>1320</v>
      </c>
      <c r="N206" s="0" t="str">
        <f aca="false">RIGHT(M206,LEN(M206)-FIND(" ",M206))</f>
        <v>OAK KNOLL AVE NE</v>
      </c>
      <c r="P206" s="0" t="s">
        <v>147</v>
      </c>
      <c r="Q206" s="0" t="s">
        <v>148</v>
      </c>
      <c r="R206" s="0" t="n">
        <v>44483</v>
      </c>
      <c r="AD206" s="0" t="s">
        <v>149</v>
      </c>
      <c r="AE206" s="0" t="s">
        <v>150</v>
      </c>
      <c r="AF206" s="0" t="s">
        <v>151</v>
      </c>
      <c r="AH206" s="0" t="n">
        <v>14</v>
      </c>
      <c r="AI206" s="0" t="n">
        <v>11</v>
      </c>
      <c r="AN206" s="0" t="s">
        <v>147</v>
      </c>
      <c r="AO206" s="0" t="s">
        <v>152</v>
      </c>
      <c r="AP206" s="0" t="s">
        <v>153</v>
      </c>
      <c r="AQ206" s="0" t="n">
        <v>9</v>
      </c>
      <c r="AR206" s="0" t="n">
        <v>64</v>
      </c>
      <c r="AS206" s="0" t="n">
        <v>32</v>
      </c>
      <c r="AU206" s="0" t="n">
        <f aca="false">COUNTA($BA$206:$EH$206)</f>
        <v>5</v>
      </c>
      <c r="AV206" s="0" t="n">
        <f aca="false">COUNTIF($BA$206:$EH$206,"D")</f>
        <v>2</v>
      </c>
      <c r="AW206" s="0" t="n">
        <f aca="false">COUNTIF($BA$206:$EH$206,"R")</f>
        <v>0</v>
      </c>
      <c r="AX206" s="0" t="n">
        <f aca="false"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>1</v>
      </c>
      <c r="AY206" s="0" t="n">
        <f aca="false"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>2</v>
      </c>
      <c r="AZ206" s="0" t="n">
        <f aca="false">IF(EH206&lt;&gt;"",1,0)</f>
        <v>1</v>
      </c>
      <c r="BB206" s="0" t="s">
        <v>154</v>
      </c>
      <c r="DM206" s="0" t="s">
        <v>145</v>
      </c>
      <c r="DN206" s="0" t="s">
        <v>155</v>
      </c>
      <c r="EF206" s="0" t="s">
        <v>155</v>
      </c>
      <c r="EH206" s="0" t="s">
        <v>145</v>
      </c>
    </row>
    <row r="207" customFormat="false" ht="15" hidden="false" customHeight="false" outlineLevel="0" collapsed="false">
      <c r="A207" s="0" t="s">
        <v>1321</v>
      </c>
      <c r="B207" s="0" t="n">
        <v>78</v>
      </c>
      <c r="C207" s="0" t="n">
        <v>8622</v>
      </c>
      <c r="D207" s="0" t="s">
        <v>1322</v>
      </c>
      <c r="E207" s="0" t="s">
        <v>462</v>
      </c>
      <c r="F207" s="0" t="str">
        <f aca="false">CONCATENATE(D207," ",LEFT(H207,4),"T=",AU207,"D=",AV207,"R=",AW207,"M=",AX207,"L=",AY207,"B=",AZ207)</f>
        <v>BINKO T=49D=14R=2M=7L=7B=1</v>
      </c>
      <c r="G207" s="0" t="s">
        <v>159</v>
      </c>
      <c r="I207" s="0" t="s">
        <v>1323</v>
      </c>
      <c r="J207" s="0" t="s">
        <v>1324</v>
      </c>
      <c r="K207" s="0" t="s">
        <v>144</v>
      </c>
      <c r="L207" s="0" t="s">
        <v>145</v>
      </c>
      <c r="M207" s="0" t="s">
        <v>1325</v>
      </c>
      <c r="N207" s="0" t="str">
        <f aca="false">RIGHT(M207,LEN(M207)-FIND(" ",M207))</f>
        <v>ROSELAWN AVE NE</v>
      </c>
      <c r="P207" s="0" t="s">
        <v>147</v>
      </c>
      <c r="Q207" s="0" t="s">
        <v>148</v>
      </c>
      <c r="R207" s="0" t="n">
        <v>44483</v>
      </c>
      <c r="AD207" s="0" t="s">
        <v>149</v>
      </c>
      <c r="AE207" s="0" t="s">
        <v>150</v>
      </c>
      <c r="AF207" s="0" t="s">
        <v>151</v>
      </c>
      <c r="AH207" s="0" t="n">
        <v>14</v>
      </c>
      <c r="AI207" s="0" t="n">
        <v>11</v>
      </c>
      <c r="AN207" s="0" t="s">
        <v>147</v>
      </c>
      <c r="AO207" s="0" t="s">
        <v>152</v>
      </c>
      <c r="AP207" s="0" t="s">
        <v>153</v>
      </c>
      <c r="AQ207" s="0" t="n">
        <v>9</v>
      </c>
      <c r="AR207" s="0" t="n">
        <v>64</v>
      </c>
      <c r="AS207" s="0" t="n">
        <v>32</v>
      </c>
      <c r="AU207" s="0" t="n">
        <f aca="false">COUNTA($BA$207:$EH$207)</f>
        <v>49</v>
      </c>
      <c r="AV207" s="0" t="n">
        <f aca="false">COUNTIF($BA$207:$EH$207,"D")</f>
        <v>14</v>
      </c>
      <c r="AW207" s="0" t="n">
        <f aca="false">COUNTIF($BA$207:$EH$207,"R")</f>
        <v>2</v>
      </c>
      <c r="AX207" s="0" t="n">
        <f aca="false"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>7</v>
      </c>
      <c r="AY207" s="0" t="n">
        <f aca="false"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>7</v>
      </c>
      <c r="AZ207" s="0" t="n">
        <f aca="false">IF(EH207&lt;&gt;"",1,0)</f>
        <v>1</v>
      </c>
      <c r="BB207" s="0" t="s">
        <v>154</v>
      </c>
      <c r="BC207" s="0" t="s">
        <v>155</v>
      </c>
      <c r="BD207" s="0" t="s">
        <v>155</v>
      </c>
      <c r="BE207" s="0" t="s">
        <v>155</v>
      </c>
      <c r="BF207" s="0" t="s">
        <v>155</v>
      </c>
      <c r="BG207" s="0" t="s">
        <v>155</v>
      </c>
      <c r="BH207" s="0" t="s">
        <v>155</v>
      </c>
      <c r="BI207" s="0" t="s">
        <v>155</v>
      </c>
      <c r="BJ207" s="0" t="s">
        <v>155</v>
      </c>
      <c r="BK207" s="0" t="s">
        <v>155</v>
      </c>
      <c r="BL207" s="0" t="s">
        <v>155</v>
      </c>
      <c r="BP207" s="0" t="s">
        <v>155</v>
      </c>
      <c r="BR207" s="0" t="s">
        <v>155</v>
      </c>
      <c r="BS207" s="0" t="s">
        <v>155</v>
      </c>
      <c r="BV207" s="0" t="s">
        <v>155</v>
      </c>
      <c r="BY207" s="0" t="s">
        <v>145</v>
      </c>
      <c r="CA207" s="0" t="s">
        <v>155</v>
      </c>
      <c r="CG207" s="0" t="s">
        <v>155</v>
      </c>
      <c r="CH207" s="0" t="s">
        <v>141</v>
      </c>
      <c r="CK207" s="0" t="s">
        <v>155</v>
      </c>
      <c r="CL207" s="0" t="s">
        <v>145</v>
      </c>
      <c r="CN207" s="0" t="s">
        <v>155</v>
      </c>
      <c r="CO207" s="0" t="s">
        <v>141</v>
      </c>
      <c r="CP207" s="0" t="s">
        <v>155</v>
      </c>
      <c r="CQ207" s="0" t="s">
        <v>145</v>
      </c>
      <c r="CT207" s="0" t="s">
        <v>155</v>
      </c>
      <c r="CU207" s="0" t="s">
        <v>145</v>
      </c>
      <c r="CV207" s="0" t="s">
        <v>155</v>
      </c>
      <c r="CW207" s="0" t="s">
        <v>145</v>
      </c>
      <c r="CY207" s="0" t="s">
        <v>155</v>
      </c>
      <c r="CZ207" s="0" t="s">
        <v>145</v>
      </c>
      <c r="DC207" s="0" t="s">
        <v>155</v>
      </c>
      <c r="DD207" s="0" t="s">
        <v>145</v>
      </c>
      <c r="DF207" s="0" t="s">
        <v>155</v>
      </c>
      <c r="DG207" s="0" t="s">
        <v>145</v>
      </c>
      <c r="DI207" s="0" t="s">
        <v>155</v>
      </c>
      <c r="DJ207" s="0" t="s">
        <v>145</v>
      </c>
      <c r="DL207" s="0" t="s">
        <v>155</v>
      </c>
      <c r="DN207" s="0" t="s">
        <v>155</v>
      </c>
      <c r="DR207" s="0" t="s">
        <v>155</v>
      </c>
      <c r="DS207" s="0" t="s">
        <v>145</v>
      </c>
      <c r="DT207" s="0" t="s">
        <v>145</v>
      </c>
      <c r="DU207" s="0" t="s">
        <v>155</v>
      </c>
      <c r="DW207" s="0" t="s">
        <v>145</v>
      </c>
      <c r="DX207" s="0" t="s">
        <v>155</v>
      </c>
      <c r="EA207" s="0" t="s">
        <v>155</v>
      </c>
      <c r="ED207" s="0" t="s">
        <v>145</v>
      </c>
      <c r="EF207" s="0" t="s">
        <v>155</v>
      </c>
      <c r="EH207" s="0" t="s">
        <v>145</v>
      </c>
    </row>
    <row r="208" customFormat="false" ht="15" hidden="false" customHeight="false" outlineLevel="0" collapsed="false">
      <c r="A208" s="0" t="s">
        <v>1326</v>
      </c>
      <c r="B208" s="0" t="n">
        <v>78</v>
      </c>
      <c r="C208" s="0" t="n">
        <v>454664</v>
      </c>
      <c r="D208" s="0" t="s">
        <v>1327</v>
      </c>
      <c r="E208" s="0" t="s">
        <v>1328</v>
      </c>
      <c r="F208" s="0" t="str">
        <f aca="false">CONCATENATE(D208," ",LEFT(H208,4),"T=",AU208,"D=",AV208,"R=",AW208,"M=",AX208,"L=",AY208,"B=",AZ208)</f>
        <v>NIEMI T=7D=0R=0M=0L=1B=0</v>
      </c>
      <c r="G208" s="0" t="s">
        <v>159</v>
      </c>
      <c r="I208" s="0" t="s">
        <v>1329</v>
      </c>
      <c r="J208" s="0" t="s">
        <v>1330</v>
      </c>
      <c r="K208" s="0" t="s">
        <v>144</v>
      </c>
      <c r="M208" s="0" t="s">
        <v>1331</v>
      </c>
      <c r="N208" s="0" t="str">
        <f aca="false">RIGHT(M208,LEN(M208)-FIND(" ",M208))</f>
        <v>WOODLAND AVE NE</v>
      </c>
      <c r="P208" s="0" t="s">
        <v>147</v>
      </c>
      <c r="Q208" s="0" t="s">
        <v>148</v>
      </c>
      <c r="R208" s="0" t="n">
        <v>44483</v>
      </c>
      <c r="AD208" s="0" t="s">
        <v>149</v>
      </c>
      <c r="AE208" s="0" t="s">
        <v>150</v>
      </c>
      <c r="AF208" s="0" t="s">
        <v>151</v>
      </c>
      <c r="AH208" s="0" t="n">
        <v>14</v>
      </c>
      <c r="AI208" s="0" t="n">
        <v>11</v>
      </c>
      <c r="AN208" s="0" t="s">
        <v>147</v>
      </c>
      <c r="AO208" s="0" t="s">
        <v>152</v>
      </c>
      <c r="AP208" s="0" t="s">
        <v>153</v>
      </c>
      <c r="AQ208" s="0" t="n">
        <v>9</v>
      </c>
      <c r="AR208" s="0" t="n">
        <v>64</v>
      </c>
      <c r="AS208" s="0" t="n">
        <v>32</v>
      </c>
      <c r="AU208" s="0" t="n">
        <f aca="false">COUNTA($BA$208:$EH$208)</f>
        <v>7</v>
      </c>
      <c r="AV208" s="0" t="n">
        <f aca="false">COUNTIF($BA$208:$EH$208,"D")</f>
        <v>0</v>
      </c>
      <c r="AW208" s="0" t="n">
        <f aca="false">COUNTIF($BA$208:$EH$208,"R")</f>
        <v>0</v>
      </c>
      <c r="AX208" s="0" t="n">
        <f aca="false"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>0</v>
      </c>
      <c r="AY208" s="0" t="n">
        <f aca="false"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>1</v>
      </c>
      <c r="AZ208" s="0" t="n">
        <f aca="false">IF(EH208&lt;&gt;"",1,0)</f>
        <v>0</v>
      </c>
      <c r="BB208" s="0" t="s">
        <v>154</v>
      </c>
      <c r="CA208" s="0" t="s">
        <v>155</v>
      </c>
      <c r="CK208" s="0" t="s">
        <v>155</v>
      </c>
      <c r="CP208" s="0" t="s">
        <v>155</v>
      </c>
      <c r="DN208" s="0" t="s">
        <v>155</v>
      </c>
      <c r="DX208" s="0" t="s">
        <v>155</v>
      </c>
      <c r="EF208" s="0" t="s">
        <v>155</v>
      </c>
    </row>
    <row r="209" customFormat="false" ht="15" hidden="false" customHeight="false" outlineLevel="0" collapsed="false">
      <c r="A209" s="0" t="s">
        <v>1332</v>
      </c>
      <c r="B209" s="0" t="n">
        <v>78</v>
      </c>
      <c r="C209" s="0" t="n">
        <v>422639</v>
      </c>
      <c r="D209" s="0" t="s">
        <v>1333</v>
      </c>
      <c r="E209" s="0" t="s">
        <v>318</v>
      </c>
      <c r="F209" s="0" t="str">
        <f aca="false">CONCATENATE(D209," ",LEFT(H209,4),"T=",AU209,"D=",AV209,"R=",AW209,"M=",AX209,"L=",AY209,"B=",AZ209)</f>
        <v>KONOPKA T=11D=1R=0M=0L=2B=0</v>
      </c>
      <c r="G209" s="0" t="s">
        <v>1334</v>
      </c>
      <c r="I209" s="0" t="s">
        <v>1335</v>
      </c>
      <c r="J209" s="0" t="s">
        <v>1336</v>
      </c>
      <c r="K209" s="0" t="s">
        <v>144</v>
      </c>
      <c r="L209" s="0" t="s">
        <v>145</v>
      </c>
      <c r="M209" s="0" t="s">
        <v>1337</v>
      </c>
      <c r="N209" s="0" t="str">
        <f aca="false">RIGHT(M209,LEN(M209)-FIND(" ",M209))</f>
        <v>BONNIE BRAE AVE NE</v>
      </c>
      <c r="P209" s="0" t="s">
        <v>147</v>
      </c>
      <c r="Q209" s="0" t="s">
        <v>148</v>
      </c>
      <c r="R209" s="0" t="n">
        <v>44483</v>
      </c>
      <c r="AD209" s="0" t="s">
        <v>149</v>
      </c>
      <c r="AE209" s="0" t="s">
        <v>150</v>
      </c>
      <c r="AF209" s="0" t="s">
        <v>151</v>
      </c>
      <c r="AH209" s="0" t="n">
        <v>14</v>
      </c>
      <c r="AI209" s="0" t="n">
        <v>11</v>
      </c>
      <c r="AN209" s="0" t="s">
        <v>147</v>
      </c>
      <c r="AO209" s="0" t="s">
        <v>152</v>
      </c>
      <c r="AP209" s="0" t="s">
        <v>153</v>
      </c>
      <c r="AQ209" s="0" t="n">
        <v>9</v>
      </c>
      <c r="AR209" s="0" t="n">
        <v>64</v>
      </c>
      <c r="AS209" s="0" t="n">
        <v>32</v>
      </c>
      <c r="AU209" s="0" t="n">
        <f aca="false">COUNTA($BA$209:$EH$209)</f>
        <v>11</v>
      </c>
      <c r="AV209" s="0" t="n">
        <f aca="false">COUNTIF($BA$209:$EH$209,"D")</f>
        <v>1</v>
      </c>
      <c r="AW209" s="0" t="n">
        <f aca="false">COUNTIF($BA$209:$EH$209,"R")</f>
        <v>0</v>
      </c>
      <c r="AX209" s="0" t="n">
        <f aca="false"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>0</v>
      </c>
      <c r="AY209" s="0" t="n">
        <f aca="false"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>2</v>
      </c>
      <c r="AZ209" s="0" t="n">
        <f aca="false">IF(EH209&lt;&gt;"",1,0)</f>
        <v>0</v>
      </c>
      <c r="BB209" s="0" t="s">
        <v>154</v>
      </c>
      <c r="BL209" s="0" t="s">
        <v>155</v>
      </c>
      <c r="CA209" s="0" t="s">
        <v>155</v>
      </c>
      <c r="DC209" s="0" t="s">
        <v>155</v>
      </c>
      <c r="DI209" s="0" t="s">
        <v>155</v>
      </c>
      <c r="DN209" s="0" t="s">
        <v>155</v>
      </c>
      <c r="DU209" s="0" t="s">
        <v>155</v>
      </c>
      <c r="DX209" s="0" t="s">
        <v>155</v>
      </c>
      <c r="EA209" s="0" t="s">
        <v>155</v>
      </c>
      <c r="ED209" s="0" t="s">
        <v>145</v>
      </c>
      <c r="EF209" s="0" t="s">
        <v>155</v>
      </c>
    </row>
    <row r="210" customFormat="false" ht="15" hidden="false" customHeight="false" outlineLevel="0" collapsed="false">
      <c r="A210" s="0" t="s">
        <v>1338</v>
      </c>
      <c r="B210" s="0" t="n">
        <v>78</v>
      </c>
      <c r="C210" s="0" t="n">
        <v>483657</v>
      </c>
      <c r="D210" s="0" t="s">
        <v>1339</v>
      </c>
      <c r="E210" s="0" t="s">
        <v>1340</v>
      </c>
      <c r="F210" s="0" t="str">
        <f aca="false">CONCATENATE(D210," ",LEFT(H210,4),"T=",AU210,"D=",AV210,"R=",AW210,"M=",AX210,"L=",AY210,"B=",AZ210)</f>
        <v>DEUBLE T=3D=0R=1M=0L=1B=0</v>
      </c>
      <c r="G210" s="0" t="s">
        <v>140</v>
      </c>
      <c r="I210" s="0" t="s">
        <v>1341</v>
      </c>
      <c r="J210" s="0" t="s">
        <v>684</v>
      </c>
      <c r="K210" s="0" t="s">
        <v>144</v>
      </c>
      <c r="L210" s="0" t="s">
        <v>141</v>
      </c>
      <c r="M210" s="0" t="s">
        <v>1342</v>
      </c>
      <c r="N210" s="0" t="str">
        <f aca="false">RIGHT(M210,LEN(M210)-FIND(" ",M210))</f>
        <v>KENILWORTH AVE NE</v>
      </c>
      <c r="P210" s="0" t="s">
        <v>147</v>
      </c>
      <c r="Q210" s="0" t="s">
        <v>148</v>
      </c>
      <c r="R210" s="0" t="n">
        <v>44483</v>
      </c>
      <c r="AD210" s="0" t="s">
        <v>149</v>
      </c>
      <c r="AE210" s="0" t="s">
        <v>150</v>
      </c>
      <c r="AF210" s="0" t="s">
        <v>151</v>
      </c>
      <c r="AH210" s="0" t="n">
        <v>14</v>
      </c>
      <c r="AI210" s="0" t="n">
        <v>11</v>
      </c>
      <c r="AN210" s="0" t="s">
        <v>147</v>
      </c>
      <c r="AO210" s="0" t="s">
        <v>152</v>
      </c>
      <c r="AP210" s="0" t="s">
        <v>153</v>
      </c>
      <c r="AQ210" s="0" t="n">
        <v>9</v>
      </c>
      <c r="AR210" s="0" t="n">
        <v>64</v>
      </c>
      <c r="AS210" s="0" t="n">
        <v>32</v>
      </c>
      <c r="AU210" s="0" t="n">
        <f aca="false">COUNTA($BA$210:$EH$210)</f>
        <v>3</v>
      </c>
      <c r="AV210" s="0" t="n">
        <f aca="false">COUNTIF($BA$210:$EH$210,"D")</f>
        <v>0</v>
      </c>
      <c r="AW210" s="0" t="n">
        <f aca="false">COUNTIF($BA$210:$EH$210,"R")</f>
        <v>1</v>
      </c>
      <c r="AX210" s="0" t="n">
        <f aca="false"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>0</v>
      </c>
      <c r="AY210" s="0" t="n">
        <f aca="false"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>1</v>
      </c>
      <c r="AZ210" s="0" t="n">
        <f aca="false">IF(EH210&lt;&gt;"",1,0)</f>
        <v>0</v>
      </c>
      <c r="BB210" s="0" t="s">
        <v>154</v>
      </c>
      <c r="ED210" s="0" t="s">
        <v>141</v>
      </c>
      <c r="EF210" s="0" t="s">
        <v>155</v>
      </c>
    </row>
    <row r="211" customFormat="false" ht="15" hidden="false" customHeight="false" outlineLevel="0" collapsed="false">
      <c r="A211" s="0" t="s">
        <v>1343</v>
      </c>
      <c r="B211" s="0" t="n">
        <v>78</v>
      </c>
      <c r="C211" s="0" t="n">
        <v>422640</v>
      </c>
      <c r="D211" s="0" t="s">
        <v>1344</v>
      </c>
      <c r="E211" s="0" t="s">
        <v>1345</v>
      </c>
      <c r="F211" s="0" t="str">
        <f aca="false">CONCATENATE(D211," ",LEFT(H211,4),"T=",AU211,"D=",AV211,"R=",AW211,"M=",AX211,"L=",AY211,"B=",AZ211)</f>
        <v>STEPHEN T=5D=0R=0M=0L=0B=0</v>
      </c>
      <c r="G211" s="0" t="s">
        <v>1346</v>
      </c>
      <c r="I211" s="0" t="s">
        <v>1347</v>
      </c>
      <c r="J211" s="0" t="s">
        <v>1348</v>
      </c>
      <c r="K211" s="0" t="s">
        <v>144</v>
      </c>
      <c r="M211" s="0" t="s">
        <v>1349</v>
      </c>
      <c r="N211" s="0" t="str">
        <f aca="false">RIGHT(M211,LEN(M211)-FIND(" ",M211))</f>
        <v>WILLARD AVE NE</v>
      </c>
      <c r="P211" s="0" t="s">
        <v>147</v>
      </c>
      <c r="Q211" s="0" t="s">
        <v>148</v>
      </c>
      <c r="R211" s="0" t="n">
        <v>44483</v>
      </c>
      <c r="AD211" s="0" t="s">
        <v>149</v>
      </c>
      <c r="AE211" s="0" t="s">
        <v>150</v>
      </c>
      <c r="AF211" s="0" t="s">
        <v>151</v>
      </c>
      <c r="AH211" s="0" t="n">
        <v>14</v>
      </c>
      <c r="AI211" s="0" t="n">
        <v>11</v>
      </c>
      <c r="AN211" s="0" t="s">
        <v>147</v>
      </c>
      <c r="AO211" s="0" t="s">
        <v>152</v>
      </c>
      <c r="AP211" s="0" t="s">
        <v>153</v>
      </c>
      <c r="AQ211" s="0" t="n">
        <v>9</v>
      </c>
      <c r="AR211" s="0" t="n">
        <v>64</v>
      </c>
      <c r="AS211" s="0" t="n">
        <v>32</v>
      </c>
      <c r="AU211" s="0" t="n">
        <f aca="false">COUNTA($BA$211:$EH$211)</f>
        <v>5</v>
      </c>
      <c r="AV211" s="0" t="n">
        <f aca="false">COUNTIF($BA$211:$EH$211,"D")</f>
        <v>0</v>
      </c>
      <c r="AW211" s="0" t="n">
        <f aca="false">COUNTIF($BA$211:$EH$211,"R")</f>
        <v>0</v>
      </c>
      <c r="AX211" s="0" t="n">
        <f aca="false"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>0</v>
      </c>
      <c r="AY211" s="0" t="n">
        <f aca="false"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>0</v>
      </c>
      <c r="AZ211" s="0" t="n">
        <f aca="false">IF(EH211&lt;&gt;"",1,0)</f>
        <v>0</v>
      </c>
      <c r="BB211" s="0" t="s">
        <v>154</v>
      </c>
      <c r="BL211" s="0" t="s">
        <v>155</v>
      </c>
      <c r="CA211" s="0" t="s">
        <v>155</v>
      </c>
      <c r="DC211" s="0" t="s">
        <v>155</v>
      </c>
      <c r="EF211" s="0" t="s">
        <v>155</v>
      </c>
    </row>
    <row r="212" customFormat="false" ht="15" hidden="false" customHeight="false" outlineLevel="0" collapsed="false">
      <c r="A212" s="0" t="s">
        <v>1350</v>
      </c>
      <c r="B212" s="0" t="n">
        <v>78</v>
      </c>
      <c r="C212" s="0" t="n">
        <v>209585</v>
      </c>
      <c r="D212" s="0" t="s">
        <v>1351</v>
      </c>
      <c r="E212" s="0" t="s">
        <v>1352</v>
      </c>
      <c r="F212" s="0" t="str">
        <f aca="false">CONCATENATE(D212," ",LEFT(H212,4),"T=",AU212,"D=",AV212,"R=",AW212,"M=",AX212,"L=",AY212,"B=",AZ212)</f>
        <v>MIHALIK T=20D=3R=0M=1L=1B=0</v>
      </c>
      <c r="G212" s="0" t="s">
        <v>201</v>
      </c>
      <c r="I212" s="0" t="s">
        <v>1353</v>
      </c>
      <c r="J212" s="0" t="s">
        <v>1354</v>
      </c>
      <c r="K212" s="0" t="s">
        <v>169</v>
      </c>
      <c r="M212" s="0" t="s">
        <v>704</v>
      </c>
      <c r="N212" s="0" t="str">
        <f aca="false">RIGHT(M212,LEN(M212)-FIND(" ",M212))</f>
        <v>ROSELAWN AVE NE</v>
      </c>
      <c r="P212" s="0" t="s">
        <v>147</v>
      </c>
      <c r="Q212" s="0" t="s">
        <v>148</v>
      </c>
      <c r="R212" s="0" t="n">
        <v>44483</v>
      </c>
      <c r="AD212" s="0" t="s">
        <v>149</v>
      </c>
      <c r="AE212" s="0" t="s">
        <v>150</v>
      </c>
      <c r="AF212" s="0" t="s">
        <v>151</v>
      </c>
      <c r="AH212" s="0" t="n">
        <v>14</v>
      </c>
      <c r="AI212" s="0" t="n">
        <v>11</v>
      </c>
      <c r="AN212" s="0" t="s">
        <v>147</v>
      </c>
      <c r="AO212" s="0" t="s">
        <v>152</v>
      </c>
      <c r="AP212" s="0" t="s">
        <v>153</v>
      </c>
      <c r="AQ212" s="0" t="n">
        <v>9</v>
      </c>
      <c r="AR212" s="0" t="n">
        <v>64</v>
      </c>
      <c r="AS212" s="0" t="n">
        <v>32</v>
      </c>
      <c r="AU212" s="0" t="n">
        <f aca="false">COUNTA($BA$212:$EH$212)</f>
        <v>20</v>
      </c>
      <c r="AV212" s="0" t="n">
        <f aca="false">COUNTIF($BA$212:$EH$212,"D")</f>
        <v>3</v>
      </c>
      <c r="AW212" s="0" t="n">
        <f aca="false">COUNTIF($BA$212:$EH$212,"R")</f>
        <v>0</v>
      </c>
      <c r="AX212" s="0" t="n">
        <f aca="false"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>1</v>
      </c>
      <c r="AY212" s="0" t="n">
        <f aca="false"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>1</v>
      </c>
      <c r="AZ212" s="0" t="n">
        <f aca="false">IF(EH212&lt;&gt;"",1,0)</f>
        <v>0</v>
      </c>
      <c r="BB212" s="0" t="s">
        <v>154</v>
      </c>
      <c r="BH212" s="0" t="s">
        <v>155</v>
      </c>
      <c r="BJ212" s="0" t="s">
        <v>155</v>
      </c>
      <c r="BL212" s="0" t="s">
        <v>155</v>
      </c>
      <c r="BR212" s="0" t="s">
        <v>155</v>
      </c>
      <c r="BS212" s="0" t="s">
        <v>155</v>
      </c>
      <c r="BY212" s="0" t="s">
        <v>145</v>
      </c>
      <c r="CA212" s="0" t="s">
        <v>155</v>
      </c>
      <c r="CG212" s="0" t="s">
        <v>155</v>
      </c>
      <c r="CK212" s="0" t="s">
        <v>155</v>
      </c>
      <c r="CN212" s="0" t="s">
        <v>155</v>
      </c>
      <c r="CP212" s="0" t="s">
        <v>155</v>
      </c>
      <c r="CV212" s="0" t="s">
        <v>155</v>
      </c>
      <c r="CY212" s="0" t="s">
        <v>155</v>
      </c>
      <c r="CZ212" s="0" t="s">
        <v>145</v>
      </c>
      <c r="DC212" s="0" t="s">
        <v>155</v>
      </c>
      <c r="DF212" s="0" t="s">
        <v>155</v>
      </c>
      <c r="DI212" s="0" t="s">
        <v>155</v>
      </c>
      <c r="DJ212" s="0" t="s">
        <v>145</v>
      </c>
      <c r="DN212" s="0" t="s">
        <v>155</v>
      </c>
    </row>
    <row r="213" customFormat="false" ht="15" hidden="false" customHeight="false" outlineLevel="0" collapsed="false">
      <c r="A213" s="0" t="s">
        <v>1355</v>
      </c>
      <c r="B213" s="0" t="n">
        <v>78</v>
      </c>
      <c r="C213" s="0" t="n">
        <v>485174</v>
      </c>
      <c r="D213" s="0" t="s">
        <v>1356</v>
      </c>
      <c r="E213" s="0" t="s">
        <v>234</v>
      </c>
      <c r="F213" s="0" t="str">
        <f aca="false">CONCATENATE(D213," ",LEFT(H213,4),"T=",AU213,"D=",AV213,"R=",AW213,"M=",AX213,"L=",AY213,"B=",AZ213)</f>
        <v>HUCKE T=2D=0R=0M=0L=0B=0</v>
      </c>
      <c r="G213" s="0" t="s">
        <v>201</v>
      </c>
      <c r="I213" s="0" t="s">
        <v>1357</v>
      </c>
      <c r="J213" s="0" t="s">
        <v>1358</v>
      </c>
      <c r="K213" s="0" t="s">
        <v>144</v>
      </c>
      <c r="M213" s="0" t="s">
        <v>1359</v>
      </c>
      <c r="N213" s="0" t="str">
        <f aca="false">RIGHT(M213,LEN(M213)-FIND(" ",M213))</f>
        <v>MONTCLAIR ST NE</v>
      </c>
      <c r="P213" s="0" t="s">
        <v>147</v>
      </c>
      <c r="Q213" s="0" t="s">
        <v>148</v>
      </c>
      <c r="R213" s="0" t="n">
        <v>44483</v>
      </c>
      <c r="AD213" s="0" t="s">
        <v>149</v>
      </c>
      <c r="AE213" s="0" t="s">
        <v>150</v>
      </c>
      <c r="AF213" s="0" t="s">
        <v>151</v>
      </c>
      <c r="AH213" s="0" t="n">
        <v>14</v>
      </c>
      <c r="AI213" s="0" t="n">
        <v>11</v>
      </c>
      <c r="AN213" s="0" t="s">
        <v>147</v>
      </c>
      <c r="AO213" s="0" t="s">
        <v>152</v>
      </c>
      <c r="AP213" s="0" t="s">
        <v>153</v>
      </c>
      <c r="AQ213" s="0" t="n">
        <v>9</v>
      </c>
      <c r="AR213" s="0" t="n">
        <v>64</v>
      </c>
      <c r="AS213" s="0" t="n">
        <v>32</v>
      </c>
      <c r="AU213" s="0" t="n">
        <f aca="false">COUNTA($BA$213:$EH$213)</f>
        <v>2</v>
      </c>
      <c r="AV213" s="0" t="n">
        <f aca="false">COUNTIF($BA$213:$EH$213,"D")</f>
        <v>0</v>
      </c>
      <c r="AW213" s="0" t="n">
        <f aca="false">COUNTIF($BA$213:$EH$213,"R")</f>
        <v>0</v>
      </c>
      <c r="AX213" s="0" t="n">
        <f aca="false"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>0</v>
      </c>
      <c r="AY213" s="0" t="n">
        <f aca="false"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>0</v>
      </c>
      <c r="AZ213" s="0" t="n">
        <f aca="false">IF(EH213&lt;&gt;"",1,0)</f>
        <v>0</v>
      </c>
      <c r="BB213" s="0" t="s">
        <v>154</v>
      </c>
      <c r="EF213" s="0" t="s">
        <v>155</v>
      </c>
    </row>
    <row r="214" customFormat="false" ht="15" hidden="false" customHeight="false" outlineLevel="0" collapsed="false">
      <c r="A214" s="0" t="s">
        <v>1360</v>
      </c>
      <c r="B214" s="0" t="n">
        <v>78</v>
      </c>
      <c r="C214" s="0" t="n">
        <v>477132</v>
      </c>
      <c r="D214" s="0" t="s">
        <v>1361</v>
      </c>
      <c r="E214" s="0" t="s">
        <v>1362</v>
      </c>
      <c r="F214" s="0" t="str">
        <f aca="false">CONCATENATE(D214," ",LEFT(H214,4),"T=",AU214,"D=",AV214,"R=",AW214,"M=",AX214,"L=",AY214,"B=",AZ214)</f>
        <v>BRYANT T=2D=0R=0M=0L=0B=0</v>
      </c>
      <c r="G214" s="0" t="s">
        <v>1363</v>
      </c>
      <c r="I214" s="0" t="s">
        <v>1364</v>
      </c>
      <c r="J214" s="0" t="s">
        <v>1365</v>
      </c>
      <c r="K214" s="0" t="s">
        <v>144</v>
      </c>
      <c r="M214" s="0" t="s">
        <v>1366</v>
      </c>
      <c r="N214" s="0" t="str">
        <f aca="false">RIGHT(M214,LEN(M214)-FIND(" ",M214))</f>
        <v>E MARKET ST</v>
      </c>
      <c r="P214" s="0" t="s">
        <v>147</v>
      </c>
      <c r="Q214" s="0" t="s">
        <v>148</v>
      </c>
      <c r="R214" s="0" t="n">
        <v>44483</v>
      </c>
      <c r="AD214" s="0" t="s">
        <v>149</v>
      </c>
      <c r="AE214" s="0" t="s">
        <v>150</v>
      </c>
      <c r="AF214" s="0" t="s">
        <v>151</v>
      </c>
      <c r="AH214" s="0" t="n">
        <v>14</v>
      </c>
      <c r="AI214" s="0" t="n">
        <v>11</v>
      </c>
      <c r="AN214" s="0" t="s">
        <v>147</v>
      </c>
      <c r="AO214" s="0" t="s">
        <v>152</v>
      </c>
      <c r="AP214" s="0" t="s">
        <v>153</v>
      </c>
      <c r="AQ214" s="0" t="n">
        <v>9</v>
      </c>
      <c r="AR214" s="0" t="n">
        <v>64</v>
      </c>
      <c r="AS214" s="0" t="n">
        <v>32</v>
      </c>
      <c r="AU214" s="0" t="n">
        <f aca="false">COUNTA($BA$214:$EH$214)</f>
        <v>2</v>
      </c>
      <c r="AV214" s="0" t="n">
        <f aca="false">COUNTIF($BA$214:$EH$214,"D")</f>
        <v>0</v>
      </c>
      <c r="AW214" s="0" t="n">
        <f aca="false">COUNTIF($BA$214:$EH$214,"R")</f>
        <v>0</v>
      </c>
      <c r="AX214" s="0" t="n">
        <f aca="false"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>0</v>
      </c>
      <c r="AY214" s="0" t="n">
        <f aca="false"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>0</v>
      </c>
      <c r="AZ214" s="0" t="n">
        <f aca="false">IF(EH214&lt;&gt;"",1,0)</f>
        <v>0</v>
      </c>
      <c r="BB214" s="0" t="s">
        <v>154</v>
      </c>
      <c r="EA214" s="0" t="s">
        <v>155</v>
      </c>
    </row>
    <row r="215" customFormat="false" ht="15" hidden="false" customHeight="false" outlineLevel="0" collapsed="false">
      <c r="A215" s="0" t="s">
        <v>1367</v>
      </c>
      <c r="B215" s="0" t="n">
        <v>78</v>
      </c>
      <c r="C215" s="0" t="n">
        <v>264499</v>
      </c>
      <c r="D215" s="0" t="s">
        <v>1317</v>
      </c>
      <c r="E215" s="0" t="s">
        <v>173</v>
      </c>
      <c r="F215" s="0" t="str">
        <f aca="false">CONCATENATE(D215," ",LEFT(H215,4),"T=",AU215,"D=",AV215,"R=",AW215,"M=",AX215,"L=",AY215,"B=",AZ215)</f>
        <v>STEINES T=32D=9R=0M=3L=4B=1</v>
      </c>
      <c r="I215" s="0" t="s">
        <v>1368</v>
      </c>
      <c r="J215" s="0" t="s">
        <v>1369</v>
      </c>
      <c r="K215" s="0" t="s">
        <v>144</v>
      </c>
      <c r="L215" s="0" t="s">
        <v>145</v>
      </c>
      <c r="M215" s="0" t="s">
        <v>1320</v>
      </c>
      <c r="N215" s="0" t="str">
        <f aca="false">RIGHT(M215,LEN(M215)-FIND(" ",M215))</f>
        <v>OAK KNOLL AVE NE</v>
      </c>
      <c r="P215" s="0" t="s">
        <v>147</v>
      </c>
      <c r="Q215" s="0" t="s">
        <v>148</v>
      </c>
      <c r="R215" s="0" t="n">
        <v>44483</v>
      </c>
      <c r="AD215" s="0" t="s">
        <v>149</v>
      </c>
      <c r="AE215" s="0" t="s">
        <v>150</v>
      </c>
      <c r="AF215" s="0" t="s">
        <v>151</v>
      </c>
      <c r="AH215" s="0" t="n">
        <v>14</v>
      </c>
      <c r="AI215" s="0" t="n">
        <v>11</v>
      </c>
      <c r="AN215" s="0" t="s">
        <v>147</v>
      </c>
      <c r="AO215" s="0" t="s">
        <v>152</v>
      </c>
      <c r="AP215" s="0" t="s">
        <v>153</v>
      </c>
      <c r="AQ215" s="0" t="n">
        <v>9</v>
      </c>
      <c r="AR215" s="0" t="n">
        <v>64</v>
      </c>
      <c r="AS215" s="0" t="n">
        <v>32</v>
      </c>
      <c r="AU215" s="0" t="n">
        <f aca="false">COUNTA($BA$215:$EH$215)</f>
        <v>32</v>
      </c>
      <c r="AV215" s="0" t="n">
        <f aca="false">COUNTIF($BA$215:$EH$215,"D")</f>
        <v>9</v>
      </c>
      <c r="AW215" s="0" t="n">
        <f aca="false">COUNTIF($BA$215:$EH$215,"R")</f>
        <v>0</v>
      </c>
      <c r="AX215" s="0" t="n">
        <f aca="false"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>3</v>
      </c>
      <c r="AY215" s="0" t="n">
        <f aca="false"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>4</v>
      </c>
      <c r="AZ215" s="0" t="n">
        <f aca="false">IF(EH215&lt;&gt;"",1,0)</f>
        <v>1</v>
      </c>
      <c r="BB215" s="0" t="s">
        <v>154</v>
      </c>
      <c r="BD215" s="0" t="s">
        <v>155</v>
      </c>
      <c r="BH215" s="0" t="s">
        <v>155</v>
      </c>
      <c r="BJ215" s="0" t="s">
        <v>155</v>
      </c>
      <c r="BK215" s="0" t="s">
        <v>155</v>
      </c>
      <c r="BL215" s="0" t="s">
        <v>155</v>
      </c>
      <c r="BP215" s="0" t="s">
        <v>155</v>
      </c>
      <c r="BR215" s="0" t="s">
        <v>155</v>
      </c>
      <c r="BS215" s="0" t="s">
        <v>155</v>
      </c>
      <c r="BV215" s="0" t="s">
        <v>155</v>
      </c>
      <c r="BY215" s="0" t="s">
        <v>145</v>
      </c>
      <c r="CA215" s="0" t="s">
        <v>155</v>
      </c>
      <c r="CG215" s="0" t="s">
        <v>155</v>
      </c>
      <c r="CH215" s="0" t="s">
        <v>145</v>
      </c>
      <c r="CK215" s="0" t="s">
        <v>155</v>
      </c>
      <c r="CL215" s="0" t="s">
        <v>145</v>
      </c>
      <c r="CN215" s="0" t="s">
        <v>155</v>
      </c>
      <c r="CP215" s="0" t="s">
        <v>155</v>
      </c>
      <c r="CU215" s="0" t="s">
        <v>145</v>
      </c>
      <c r="CY215" s="0" t="s">
        <v>155</v>
      </c>
      <c r="CZ215" s="0" t="s">
        <v>145</v>
      </c>
      <c r="DC215" s="0" t="s">
        <v>155</v>
      </c>
      <c r="DI215" s="0" t="s">
        <v>155</v>
      </c>
      <c r="DL215" s="0" t="s">
        <v>155</v>
      </c>
      <c r="DM215" s="0" t="s">
        <v>145</v>
      </c>
      <c r="DN215" s="0" t="s">
        <v>155</v>
      </c>
      <c r="DU215" s="0" t="s">
        <v>155</v>
      </c>
      <c r="DW215" s="0" t="s">
        <v>145</v>
      </c>
      <c r="EA215" s="0" t="s">
        <v>155</v>
      </c>
      <c r="ED215" s="0" t="s">
        <v>145</v>
      </c>
      <c r="EF215" s="0" t="s">
        <v>155</v>
      </c>
      <c r="EH215" s="0" t="s">
        <v>145</v>
      </c>
    </row>
    <row r="216" customFormat="false" ht="15" hidden="false" customHeight="false" outlineLevel="0" collapsed="false">
      <c r="A216" s="0" t="s">
        <v>1370</v>
      </c>
      <c r="B216" s="0" t="n">
        <v>78</v>
      </c>
      <c r="C216" s="0" t="n">
        <v>477866</v>
      </c>
      <c r="D216" s="0" t="s">
        <v>1371</v>
      </c>
      <c r="E216" s="0" t="s">
        <v>1372</v>
      </c>
      <c r="F216" s="0" t="str">
        <f aca="false">CONCATENATE(D216," ",LEFT(H216,4),"T=",AU216,"D=",AV216,"R=",AW216,"M=",AX216,"L=",AY216,"B=",AZ216)</f>
        <v>DRAGOO T=1D=0R=0M=0L=0B=0</v>
      </c>
      <c r="G216" s="0" t="s">
        <v>215</v>
      </c>
      <c r="I216" s="0" t="s">
        <v>1373</v>
      </c>
      <c r="J216" s="0" t="s">
        <v>1374</v>
      </c>
      <c r="K216" s="0" t="s">
        <v>144</v>
      </c>
      <c r="M216" s="0" t="s">
        <v>1375</v>
      </c>
      <c r="N216" s="0" t="str">
        <f aca="false">RIGHT(M216,LEN(M216)-FIND(" ",M216))</f>
        <v>WILLARD AVE NE</v>
      </c>
      <c r="P216" s="0" t="s">
        <v>147</v>
      </c>
      <c r="Q216" s="0" t="s">
        <v>148</v>
      </c>
      <c r="R216" s="0" t="n">
        <v>44483</v>
      </c>
      <c r="AD216" s="0" t="s">
        <v>149</v>
      </c>
      <c r="AE216" s="0" t="s">
        <v>150</v>
      </c>
      <c r="AF216" s="0" t="s">
        <v>151</v>
      </c>
      <c r="AH216" s="0" t="n">
        <v>14</v>
      </c>
      <c r="AI216" s="0" t="n">
        <v>11</v>
      </c>
      <c r="AN216" s="0" t="s">
        <v>147</v>
      </c>
      <c r="AO216" s="0" t="s">
        <v>152</v>
      </c>
      <c r="AP216" s="0" t="s">
        <v>153</v>
      </c>
      <c r="AQ216" s="0" t="n">
        <v>9</v>
      </c>
      <c r="AR216" s="0" t="n">
        <v>64</v>
      </c>
      <c r="AS216" s="0" t="n">
        <v>32</v>
      </c>
      <c r="AU216" s="0" t="n">
        <f aca="false">COUNTA($BA$216:$EH$216)</f>
        <v>1</v>
      </c>
      <c r="AV216" s="0" t="n">
        <f aca="false">COUNTIF($BA$216:$EH$216,"D")</f>
        <v>0</v>
      </c>
      <c r="AW216" s="0" t="n">
        <f aca="false">COUNTIF($BA$216:$EH$216,"R")</f>
        <v>0</v>
      </c>
      <c r="AX216" s="0" t="n">
        <f aca="false"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>0</v>
      </c>
      <c r="AY216" s="0" t="n">
        <f aca="false"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>0</v>
      </c>
      <c r="AZ216" s="0" t="n">
        <f aca="false">IF(EH216&lt;&gt;"",1,0)</f>
        <v>0</v>
      </c>
      <c r="BB216" s="0" t="s">
        <v>154</v>
      </c>
    </row>
    <row r="217" customFormat="false" ht="15" hidden="false" customHeight="false" outlineLevel="0" collapsed="false">
      <c r="A217" s="0" t="s">
        <v>1376</v>
      </c>
      <c r="B217" s="0" t="n">
        <v>78</v>
      </c>
      <c r="C217" s="0" t="n">
        <v>373853</v>
      </c>
      <c r="D217" s="0" t="s">
        <v>1377</v>
      </c>
      <c r="E217" s="0" t="s">
        <v>1378</v>
      </c>
      <c r="F217" s="0" t="str">
        <f aca="false">CONCATENATE(D217," ",LEFT(H217,4),"T=",AU217,"D=",AV217,"R=",AW217,"M=",AX217,"L=",AY217,"B=",AZ217)</f>
        <v>WELLS T=7D=0R=0M=0L=0B=0</v>
      </c>
      <c r="G217" s="0" t="s">
        <v>344</v>
      </c>
      <c r="I217" s="0" t="s">
        <v>1379</v>
      </c>
      <c r="J217" s="0" t="s">
        <v>371</v>
      </c>
      <c r="K217" s="0" t="s">
        <v>144</v>
      </c>
      <c r="M217" s="0" t="s">
        <v>1380</v>
      </c>
      <c r="N217" s="0" t="str">
        <f aca="false">RIGHT(M217,LEN(M217)-FIND(" ",M217))</f>
        <v>KENILWORTH AVE NE</v>
      </c>
      <c r="P217" s="0" t="s">
        <v>147</v>
      </c>
      <c r="Q217" s="0" t="s">
        <v>148</v>
      </c>
      <c r="R217" s="0" t="n">
        <v>44483</v>
      </c>
      <c r="AD217" s="0" t="s">
        <v>149</v>
      </c>
      <c r="AE217" s="0" t="s">
        <v>150</v>
      </c>
      <c r="AF217" s="0" t="s">
        <v>151</v>
      </c>
      <c r="AH217" s="0" t="n">
        <v>14</v>
      </c>
      <c r="AI217" s="0" t="n">
        <v>11</v>
      </c>
      <c r="AN217" s="0" t="s">
        <v>147</v>
      </c>
      <c r="AO217" s="0" t="s">
        <v>152</v>
      </c>
      <c r="AP217" s="0" t="s">
        <v>153</v>
      </c>
      <c r="AQ217" s="0" t="n">
        <v>9</v>
      </c>
      <c r="AR217" s="0" t="n">
        <v>64</v>
      </c>
      <c r="AS217" s="0" t="n">
        <v>32</v>
      </c>
      <c r="AU217" s="0" t="n">
        <f aca="false">COUNTA($BA$217:$EH$217)</f>
        <v>7</v>
      </c>
      <c r="AV217" s="0" t="n">
        <f aca="false">COUNTIF($BA$217:$EH$217,"D")</f>
        <v>0</v>
      </c>
      <c r="AW217" s="0" t="n">
        <f aca="false">COUNTIF($BA$217:$EH$217,"R")</f>
        <v>0</v>
      </c>
      <c r="AX217" s="0" t="n">
        <f aca="false"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>0</v>
      </c>
      <c r="AY217" s="0" t="n">
        <f aca="false"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>0</v>
      </c>
      <c r="AZ217" s="0" t="n">
        <f aca="false">IF(EH217&lt;&gt;"",1,0)</f>
        <v>0</v>
      </c>
      <c r="BB217" s="0" t="s">
        <v>154</v>
      </c>
      <c r="CP217" s="0" t="s">
        <v>155</v>
      </c>
      <c r="DC217" s="0" t="s">
        <v>155</v>
      </c>
      <c r="DI217" s="0" t="s">
        <v>155</v>
      </c>
      <c r="DU217" s="0" t="s">
        <v>155</v>
      </c>
      <c r="EA217" s="0" t="s">
        <v>155</v>
      </c>
      <c r="EF217" s="0" t="s">
        <v>155</v>
      </c>
    </row>
    <row r="218" customFormat="false" ht="15" hidden="false" customHeight="false" outlineLevel="0" collapsed="false">
      <c r="A218" s="0" t="s">
        <v>1381</v>
      </c>
      <c r="B218" s="0" t="n">
        <v>78</v>
      </c>
      <c r="C218" s="0" t="n">
        <v>414600</v>
      </c>
      <c r="D218" s="0" t="s">
        <v>1382</v>
      </c>
      <c r="E218" s="0" t="s">
        <v>1383</v>
      </c>
      <c r="F218" s="0" t="str">
        <f aca="false">CONCATENATE(D218," ",LEFT(H218,4),"T=",AU218,"D=",AV218,"R=",AW218,"M=",AX218,"L=",AY218,"B=",AZ218)</f>
        <v>KELLAR T=2D=0R=0M=0L=0B=0</v>
      </c>
      <c r="G218" s="0" t="s">
        <v>337</v>
      </c>
      <c r="I218" s="0" t="s">
        <v>1384</v>
      </c>
      <c r="J218" s="0" t="s">
        <v>1385</v>
      </c>
      <c r="K218" s="0" t="s">
        <v>169</v>
      </c>
      <c r="M218" s="0" t="s">
        <v>1386</v>
      </c>
      <c r="N218" s="0" t="str">
        <f aca="false">RIGHT(M218,LEN(M218)-FIND(" ",M218))</f>
        <v>KENILWORTH AVE NE</v>
      </c>
      <c r="P218" s="0" t="s">
        <v>147</v>
      </c>
      <c r="Q218" s="0" t="s">
        <v>148</v>
      </c>
      <c r="R218" s="0" t="n">
        <v>44483</v>
      </c>
      <c r="AD218" s="0" t="s">
        <v>149</v>
      </c>
      <c r="AE218" s="0" t="s">
        <v>150</v>
      </c>
      <c r="AF218" s="0" t="s">
        <v>151</v>
      </c>
      <c r="AH218" s="0" t="n">
        <v>14</v>
      </c>
      <c r="AI218" s="0" t="n">
        <v>11</v>
      </c>
      <c r="AN218" s="0" t="s">
        <v>147</v>
      </c>
      <c r="AO218" s="0" t="s">
        <v>152</v>
      </c>
      <c r="AP218" s="0" t="s">
        <v>153</v>
      </c>
      <c r="AQ218" s="0" t="n">
        <v>9</v>
      </c>
      <c r="AR218" s="0" t="n">
        <v>64</v>
      </c>
      <c r="AS218" s="0" t="n">
        <v>32</v>
      </c>
      <c r="AU218" s="0" t="n">
        <f aca="false">COUNTA($BA$218:$EH$218)</f>
        <v>2</v>
      </c>
      <c r="AV218" s="0" t="n">
        <f aca="false">COUNTIF($BA$218:$EH$218,"D")</f>
        <v>0</v>
      </c>
      <c r="AW218" s="0" t="n">
        <f aca="false">COUNTIF($BA$218:$EH$218,"R")</f>
        <v>0</v>
      </c>
      <c r="AX218" s="0" t="n">
        <f aca="false"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>0</v>
      </c>
      <c r="AY218" s="0" t="n">
        <f aca="false"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>0</v>
      </c>
      <c r="AZ218" s="0" t="n">
        <f aca="false">IF(EH218&lt;&gt;"",1,0)</f>
        <v>0</v>
      </c>
      <c r="BB218" s="0" t="s">
        <v>154</v>
      </c>
      <c r="DC218" s="0" t="s">
        <v>155</v>
      </c>
    </row>
    <row r="219" customFormat="false" ht="15" hidden="false" customHeight="false" outlineLevel="0" collapsed="false">
      <c r="A219" s="0" t="s">
        <v>1387</v>
      </c>
      <c r="B219" s="0" t="n">
        <v>78</v>
      </c>
      <c r="C219" s="0" t="n">
        <v>404577</v>
      </c>
      <c r="D219" s="0" t="s">
        <v>1388</v>
      </c>
      <c r="E219" s="0" t="s">
        <v>1389</v>
      </c>
      <c r="F219" s="0" t="str">
        <f aca="false">CONCATENATE(D219," ",LEFT(H219,4),"T=",AU219,"D=",AV219,"R=",AW219,"M=",AX219,"L=",AY219,"B=",AZ219)</f>
        <v>PLOUMBIS T=17D=5R=0M=1L=5B=0</v>
      </c>
      <c r="G219" s="0" t="s">
        <v>1390</v>
      </c>
      <c r="I219" s="0" t="s">
        <v>1391</v>
      </c>
      <c r="J219" s="0" t="s">
        <v>1392</v>
      </c>
      <c r="K219" s="0" t="s">
        <v>144</v>
      </c>
      <c r="L219" s="0" t="s">
        <v>145</v>
      </c>
      <c r="M219" s="0" t="s">
        <v>296</v>
      </c>
      <c r="N219" s="0" t="str">
        <f aca="false">RIGHT(M219,LEN(M219)-FIND(" ",M219))</f>
        <v>E MARKET ST</v>
      </c>
      <c r="P219" s="0" t="s">
        <v>147</v>
      </c>
      <c r="Q219" s="0" t="s">
        <v>148</v>
      </c>
      <c r="R219" s="0" t="n">
        <v>44483</v>
      </c>
      <c r="AD219" s="0" t="s">
        <v>149</v>
      </c>
      <c r="AE219" s="0" t="s">
        <v>150</v>
      </c>
      <c r="AF219" s="0" t="s">
        <v>151</v>
      </c>
      <c r="AH219" s="0" t="n">
        <v>14</v>
      </c>
      <c r="AI219" s="0" t="n">
        <v>11</v>
      </c>
      <c r="AN219" s="0" t="s">
        <v>147</v>
      </c>
      <c r="AO219" s="0" t="s">
        <v>152</v>
      </c>
      <c r="AP219" s="0" t="s">
        <v>153</v>
      </c>
      <c r="AQ219" s="0" t="n">
        <v>9</v>
      </c>
      <c r="AR219" s="0" t="n">
        <v>64</v>
      </c>
      <c r="AS219" s="0" t="n">
        <v>32</v>
      </c>
      <c r="AU219" s="0" t="n">
        <f aca="false">COUNTA($BA$219:$EH$219)</f>
        <v>17</v>
      </c>
      <c r="AV219" s="0" t="n">
        <f aca="false">COUNTIF($BA$219:$EH$219,"D")</f>
        <v>5</v>
      </c>
      <c r="AW219" s="0" t="n">
        <f aca="false">COUNTIF($BA$219:$EH$219,"R")</f>
        <v>0</v>
      </c>
      <c r="AX219" s="0" t="n">
        <f aca="false"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>1</v>
      </c>
      <c r="AY219" s="0" t="n">
        <f aca="false"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>5</v>
      </c>
      <c r="AZ219" s="0" t="n">
        <f aca="false">IF(EH219&lt;&gt;"",1,0)</f>
        <v>0</v>
      </c>
      <c r="BB219" s="0" t="s">
        <v>154</v>
      </c>
      <c r="CV219" s="0" t="s">
        <v>155</v>
      </c>
      <c r="CY219" s="0" t="s">
        <v>155</v>
      </c>
      <c r="DC219" s="0" t="s">
        <v>155</v>
      </c>
      <c r="DF219" s="0" t="s">
        <v>155</v>
      </c>
      <c r="DG219" s="0" t="s">
        <v>145</v>
      </c>
      <c r="DI219" s="0" t="s">
        <v>155</v>
      </c>
      <c r="DJ219" s="0" t="s">
        <v>145</v>
      </c>
      <c r="DL219" s="0" t="s">
        <v>155</v>
      </c>
      <c r="DM219" s="0" t="s">
        <v>145</v>
      </c>
      <c r="DN219" s="0" t="s">
        <v>155</v>
      </c>
      <c r="DS219" s="0" t="s">
        <v>145</v>
      </c>
      <c r="DU219" s="0" t="s">
        <v>155</v>
      </c>
      <c r="DX219" s="0" t="s">
        <v>155</v>
      </c>
      <c r="EA219" s="0" t="s">
        <v>155</v>
      </c>
      <c r="ED219" s="0" t="s">
        <v>145</v>
      </c>
      <c r="EF219" s="0" t="s">
        <v>155</v>
      </c>
    </row>
    <row r="220" customFormat="false" ht="15" hidden="false" customHeight="false" outlineLevel="0" collapsed="false">
      <c r="A220" s="0" t="s">
        <v>1393</v>
      </c>
      <c r="B220" s="0" t="n">
        <v>78</v>
      </c>
      <c r="C220" s="0" t="n">
        <v>310808</v>
      </c>
      <c r="D220" s="0" t="s">
        <v>1394</v>
      </c>
      <c r="E220" s="0" t="s">
        <v>221</v>
      </c>
      <c r="F220" s="0" t="str">
        <f aca="false">CONCATENATE(D220," ",LEFT(H220,4),"T=",AU220,"D=",AV220,"R=",AW220,"M=",AX220,"L=",AY220,"B=",AZ220)</f>
        <v>CHURCH T=27D=7R=0M=1L=1B=0</v>
      </c>
      <c r="G220" s="0" t="s">
        <v>140</v>
      </c>
      <c r="I220" s="0" t="s">
        <v>1395</v>
      </c>
      <c r="J220" s="0" t="s">
        <v>618</v>
      </c>
      <c r="K220" s="0" t="s">
        <v>144</v>
      </c>
      <c r="M220" s="0" t="s">
        <v>1396</v>
      </c>
      <c r="N220" s="0" t="str">
        <f aca="false">RIGHT(M220,LEN(M220)-FIND(" ",M220))</f>
        <v>BONNIE BRAE AVE NE</v>
      </c>
      <c r="P220" s="0" t="s">
        <v>147</v>
      </c>
      <c r="Q220" s="0" t="s">
        <v>148</v>
      </c>
      <c r="R220" s="0" t="n">
        <v>44483</v>
      </c>
      <c r="AD220" s="0" t="s">
        <v>149</v>
      </c>
      <c r="AE220" s="0" t="s">
        <v>150</v>
      </c>
      <c r="AF220" s="0" t="s">
        <v>151</v>
      </c>
      <c r="AH220" s="0" t="n">
        <v>14</v>
      </c>
      <c r="AI220" s="0" t="n">
        <v>11</v>
      </c>
      <c r="AN220" s="0" t="s">
        <v>147</v>
      </c>
      <c r="AO220" s="0" t="s">
        <v>152</v>
      </c>
      <c r="AP220" s="0" t="s">
        <v>153</v>
      </c>
      <c r="AQ220" s="0" t="n">
        <v>9</v>
      </c>
      <c r="AR220" s="0" t="n">
        <v>64</v>
      </c>
      <c r="AS220" s="0" t="n">
        <v>32</v>
      </c>
      <c r="AU220" s="0" t="n">
        <f aca="false">COUNTA($BA$220:$EH$220)</f>
        <v>27</v>
      </c>
      <c r="AV220" s="0" t="n">
        <f aca="false">COUNTIF($BA$220:$EH$220,"D")</f>
        <v>7</v>
      </c>
      <c r="AW220" s="0" t="n">
        <f aca="false">COUNTIF($BA$220:$EH$220,"R")</f>
        <v>0</v>
      </c>
      <c r="AX220" s="0" t="n">
        <f aca="false"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>1</v>
      </c>
      <c r="AY220" s="0" t="n">
        <f aca="false"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>1</v>
      </c>
      <c r="AZ220" s="0" t="n">
        <f aca="false">IF(EH220&lt;&gt;"",1,0)</f>
        <v>0</v>
      </c>
      <c r="BB220" s="0" t="s">
        <v>154</v>
      </c>
      <c r="BI220" s="0" t="s">
        <v>155</v>
      </c>
      <c r="BJ220" s="0" t="s">
        <v>155</v>
      </c>
      <c r="BK220" s="0" t="s">
        <v>155</v>
      </c>
      <c r="BL220" s="0" t="s">
        <v>155</v>
      </c>
      <c r="BP220" s="0" t="s">
        <v>155</v>
      </c>
      <c r="BR220" s="0" t="s">
        <v>155</v>
      </c>
      <c r="BS220" s="0" t="s">
        <v>155</v>
      </c>
      <c r="BV220" s="0" t="s">
        <v>155</v>
      </c>
      <c r="BY220" s="0" t="s">
        <v>145</v>
      </c>
      <c r="CA220" s="0" t="s">
        <v>155</v>
      </c>
      <c r="CG220" s="0" t="s">
        <v>155</v>
      </c>
      <c r="CH220" s="0" t="s">
        <v>145</v>
      </c>
      <c r="CK220" s="0" t="s">
        <v>155</v>
      </c>
      <c r="CN220" s="0" t="s">
        <v>155</v>
      </c>
      <c r="CO220" s="0" t="s">
        <v>145</v>
      </c>
      <c r="CP220" s="0" t="s">
        <v>155</v>
      </c>
      <c r="CU220" s="0" t="s">
        <v>145</v>
      </c>
      <c r="CV220" s="0" t="s">
        <v>155</v>
      </c>
      <c r="CY220" s="0" t="s">
        <v>155</v>
      </c>
      <c r="CZ220" s="0" t="s">
        <v>145</v>
      </c>
      <c r="DC220" s="0" t="s">
        <v>155</v>
      </c>
      <c r="DG220" s="0" t="s">
        <v>145</v>
      </c>
      <c r="DI220" s="0" t="s">
        <v>155</v>
      </c>
      <c r="DJ220" s="0" t="s">
        <v>145</v>
      </c>
      <c r="DN220" s="0" t="s">
        <v>155</v>
      </c>
      <c r="EF220" s="0" t="s">
        <v>155</v>
      </c>
    </row>
    <row r="221" customFormat="false" ht="15" hidden="false" customHeight="false" outlineLevel="0" collapsed="false">
      <c r="A221" s="0" t="s">
        <v>1397</v>
      </c>
      <c r="B221" s="0" t="n">
        <v>78</v>
      </c>
      <c r="C221" s="0" t="n">
        <v>173293</v>
      </c>
      <c r="D221" s="0" t="s">
        <v>425</v>
      </c>
      <c r="E221" s="0" t="s">
        <v>349</v>
      </c>
      <c r="F221" s="0" t="str">
        <f aca="false">CONCATENATE(D221," ",LEFT(H221,4),"T=",AU221,"D=",AV221,"R=",AW221,"M=",AX221,"L=",AY221,"B=",AZ221)</f>
        <v>CLARK T=38D=0R=6M=0L=4B=0</v>
      </c>
      <c r="G221" s="0" t="s">
        <v>849</v>
      </c>
      <c r="I221" s="0" t="s">
        <v>1398</v>
      </c>
      <c r="J221" s="0" t="s">
        <v>1399</v>
      </c>
      <c r="K221" s="0" t="s">
        <v>144</v>
      </c>
      <c r="L221" s="0" t="s">
        <v>141</v>
      </c>
      <c r="M221" s="0" t="s">
        <v>1400</v>
      </c>
      <c r="N221" s="0" t="str">
        <f aca="false">RIGHT(M221,LEN(M221)-FIND(" ",M221))</f>
        <v>ROSELAWN AVE NE</v>
      </c>
      <c r="P221" s="0" t="s">
        <v>147</v>
      </c>
      <c r="Q221" s="0" t="s">
        <v>148</v>
      </c>
      <c r="R221" s="0" t="n">
        <v>44483</v>
      </c>
      <c r="AD221" s="0" t="s">
        <v>149</v>
      </c>
      <c r="AE221" s="0" t="s">
        <v>150</v>
      </c>
      <c r="AF221" s="0" t="s">
        <v>151</v>
      </c>
      <c r="AH221" s="0" t="n">
        <v>14</v>
      </c>
      <c r="AI221" s="0" t="n">
        <v>11</v>
      </c>
      <c r="AN221" s="0" t="s">
        <v>147</v>
      </c>
      <c r="AO221" s="0" t="s">
        <v>152</v>
      </c>
      <c r="AP221" s="0" t="s">
        <v>153</v>
      </c>
      <c r="AQ221" s="0" t="n">
        <v>9</v>
      </c>
      <c r="AR221" s="0" t="n">
        <v>64</v>
      </c>
      <c r="AS221" s="0" t="n">
        <v>32</v>
      </c>
      <c r="AU221" s="0" t="n">
        <f aca="false">COUNTA($BA$221:$EH$221)</f>
        <v>38</v>
      </c>
      <c r="AV221" s="0" t="n">
        <f aca="false">COUNTIF($BA$221:$EH$221,"D")</f>
        <v>0</v>
      </c>
      <c r="AW221" s="0" t="n">
        <f aca="false">COUNTIF($BA$221:$EH$221,"R")</f>
        <v>6</v>
      </c>
      <c r="AX221" s="0" t="n">
        <f aca="false"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>0</v>
      </c>
      <c r="AY221" s="0" t="n">
        <f aca="false"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>4</v>
      </c>
      <c r="AZ221" s="0" t="n">
        <f aca="false">IF(EH221&lt;&gt;"",1,0)</f>
        <v>0</v>
      </c>
      <c r="BB221" s="0" t="s">
        <v>154</v>
      </c>
      <c r="BC221" s="0" t="s">
        <v>155</v>
      </c>
      <c r="BD221" s="0" t="s">
        <v>155</v>
      </c>
      <c r="BE221" s="0" t="s">
        <v>155</v>
      </c>
      <c r="BF221" s="0" t="s">
        <v>155</v>
      </c>
      <c r="BH221" s="0" t="s">
        <v>155</v>
      </c>
      <c r="BI221" s="0" t="s">
        <v>155</v>
      </c>
      <c r="BJ221" s="0" t="s">
        <v>155</v>
      </c>
      <c r="BK221" s="0" t="s">
        <v>155</v>
      </c>
      <c r="BL221" s="0" t="s">
        <v>155</v>
      </c>
      <c r="BP221" s="0" t="s">
        <v>155</v>
      </c>
      <c r="BR221" s="0" t="s">
        <v>155</v>
      </c>
      <c r="BS221" s="0" t="s">
        <v>155</v>
      </c>
      <c r="BV221" s="0" t="s">
        <v>155</v>
      </c>
      <c r="BY221" s="0" t="s">
        <v>141</v>
      </c>
      <c r="CA221" s="0" t="s">
        <v>155</v>
      </c>
      <c r="CG221" s="0" t="s">
        <v>155</v>
      </c>
      <c r="CH221" s="0" t="s">
        <v>141</v>
      </c>
      <c r="CK221" s="0" t="s">
        <v>155</v>
      </c>
      <c r="CN221" s="0" t="s">
        <v>155</v>
      </c>
      <c r="CO221" s="0" t="s">
        <v>141</v>
      </c>
      <c r="CP221" s="0" t="s">
        <v>155</v>
      </c>
      <c r="CT221" s="0" t="s">
        <v>155</v>
      </c>
      <c r="CV221" s="0" t="s">
        <v>155</v>
      </c>
      <c r="CY221" s="0" t="s">
        <v>155</v>
      </c>
      <c r="CZ221" s="0" t="s">
        <v>141</v>
      </c>
      <c r="DC221" s="0" t="s">
        <v>155</v>
      </c>
      <c r="DI221" s="0" t="s">
        <v>155</v>
      </c>
      <c r="DL221" s="0" t="s">
        <v>155</v>
      </c>
      <c r="DN221" s="0" t="s">
        <v>155</v>
      </c>
      <c r="DR221" s="0" t="s">
        <v>155</v>
      </c>
      <c r="DS221" s="0" t="s">
        <v>141</v>
      </c>
      <c r="DU221" s="0" t="s">
        <v>155</v>
      </c>
      <c r="DW221" s="0" t="s">
        <v>155</v>
      </c>
      <c r="DX221" s="0" t="s">
        <v>155</v>
      </c>
      <c r="EA221" s="0" t="s">
        <v>155</v>
      </c>
      <c r="ED221" s="0" t="s">
        <v>141</v>
      </c>
      <c r="EF221" s="0" t="s">
        <v>155</v>
      </c>
    </row>
    <row r="222" customFormat="false" ht="15" hidden="false" customHeight="false" outlineLevel="0" collapsed="false">
      <c r="A222" s="0" t="s">
        <v>1401</v>
      </c>
      <c r="B222" s="0" t="n">
        <v>78</v>
      </c>
      <c r="C222" s="0" t="n">
        <v>461688</v>
      </c>
      <c r="D222" s="0" t="s">
        <v>1402</v>
      </c>
      <c r="E222" s="0" t="s">
        <v>1403</v>
      </c>
      <c r="F222" s="0" t="str">
        <f aca="false">CONCATENATE(D222," ",LEFT(H222,4),"T=",AU222,"D=",AV222,"R=",AW222,"M=",AX222,"L=",AY222,"B=",AZ222)</f>
        <v>LILLY T=3D=0R=0M=0L=1B=0</v>
      </c>
      <c r="G222" s="0" t="s">
        <v>644</v>
      </c>
      <c r="I222" s="0" t="s">
        <v>1404</v>
      </c>
      <c r="J222" s="0" t="s">
        <v>1405</v>
      </c>
      <c r="K222" s="0" t="s">
        <v>144</v>
      </c>
      <c r="M222" s="0" t="s">
        <v>589</v>
      </c>
      <c r="N222" s="0" t="str">
        <f aca="false">RIGHT(M222,LEN(M222)-FIND(" ",M222))</f>
        <v>KENILWORTH AVE NE</v>
      </c>
      <c r="P222" s="0" t="s">
        <v>147</v>
      </c>
      <c r="Q222" s="0" t="s">
        <v>148</v>
      </c>
      <c r="R222" s="0" t="n">
        <v>44483</v>
      </c>
      <c r="AD222" s="0" t="s">
        <v>149</v>
      </c>
      <c r="AE222" s="0" t="s">
        <v>150</v>
      </c>
      <c r="AF222" s="0" t="s">
        <v>151</v>
      </c>
      <c r="AH222" s="0" t="n">
        <v>14</v>
      </c>
      <c r="AI222" s="0" t="n">
        <v>11</v>
      </c>
      <c r="AN222" s="0" t="s">
        <v>147</v>
      </c>
      <c r="AO222" s="0" t="s">
        <v>152</v>
      </c>
      <c r="AP222" s="0" t="s">
        <v>153</v>
      </c>
      <c r="AQ222" s="0" t="n">
        <v>9</v>
      </c>
      <c r="AR222" s="0" t="n">
        <v>64</v>
      </c>
      <c r="AS222" s="0" t="n">
        <v>32</v>
      </c>
      <c r="AU222" s="0" t="n">
        <f aca="false">COUNTA($BA$222:$EH$222)</f>
        <v>3</v>
      </c>
      <c r="AV222" s="0" t="n">
        <f aca="false">COUNTIF($BA$222:$EH$222,"D")</f>
        <v>0</v>
      </c>
      <c r="AW222" s="0" t="n">
        <f aca="false">COUNTIF($BA$222:$EH$222,"R")</f>
        <v>0</v>
      </c>
      <c r="AX222" s="0" t="n">
        <f aca="false"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>0</v>
      </c>
      <c r="AY222" s="0" t="n">
        <f aca="false"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>1</v>
      </c>
      <c r="AZ222" s="0" t="n">
        <f aca="false">IF(EH222&lt;&gt;"",1,0)</f>
        <v>0</v>
      </c>
      <c r="BB222" s="0" t="s">
        <v>154</v>
      </c>
      <c r="DX222" s="0" t="s">
        <v>155</v>
      </c>
      <c r="EF222" s="0" t="s">
        <v>155</v>
      </c>
    </row>
    <row r="223" customFormat="false" ht="15" hidden="false" customHeight="false" outlineLevel="0" collapsed="false">
      <c r="A223" s="0" t="s">
        <v>1406</v>
      </c>
      <c r="B223" s="0" t="n">
        <v>78</v>
      </c>
      <c r="C223" s="0" t="n">
        <v>401358</v>
      </c>
      <c r="D223" s="0" t="s">
        <v>1407</v>
      </c>
      <c r="E223" s="0" t="s">
        <v>848</v>
      </c>
      <c r="F223" s="0" t="str">
        <f aca="false">CONCATENATE(D223," ",LEFT(H223,4),"T=",AU223,"D=",AV223,"R=",AW223,"M=",AX223,"L=",AY223,"B=",AZ223)</f>
        <v>TOTHEROW T=10D=1R=0M=0L=1B=0</v>
      </c>
      <c r="G223" s="0" t="s">
        <v>1408</v>
      </c>
      <c r="I223" s="0" t="s">
        <v>1409</v>
      </c>
      <c r="J223" s="0" t="s">
        <v>1410</v>
      </c>
      <c r="K223" s="0" t="s">
        <v>144</v>
      </c>
      <c r="M223" s="0" t="s">
        <v>1411</v>
      </c>
      <c r="N223" s="0" t="str">
        <f aca="false">RIGHT(M223,LEN(M223)-FIND(" ",M223))</f>
        <v>MONTCLAIR ST NE</v>
      </c>
      <c r="P223" s="0" t="s">
        <v>147</v>
      </c>
      <c r="Q223" s="0" t="s">
        <v>148</v>
      </c>
      <c r="R223" s="0" t="n">
        <v>44483</v>
      </c>
      <c r="AD223" s="0" t="s">
        <v>149</v>
      </c>
      <c r="AE223" s="0" t="s">
        <v>150</v>
      </c>
      <c r="AF223" s="0" t="s">
        <v>151</v>
      </c>
      <c r="AH223" s="0" t="n">
        <v>14</v>
      </c>
      <c r="AI223" s="0" t="n">
        <v>11</v>
      </c>
      <c r="AN223" s="0" t="s">
        <v>147</v>
      </c>
      <c r="AO223" s="0" t="s">
        <v>152</v>
      </c>
      <c r="AP223" s="0" t="s">
        <v>153</v>
      </c>
      <c r="AQ223" s="0" t="n">
        <v>9</v>
      </c>
      <c r="AR223" s="0" t="n">
        <v>64</v>
      </c>
      <c r="AS223" s="0" t="n">
        <v>32</v>
      </c>
      <c r="AU223" s="0" t="n">
        <f aca="false">COUNTA($BA$223:$EH$223)</f>
        <v>10</v>
      </c>
      <c r="AV223" s="0" t="n">
        <f aca="false">COUNTIF($BA$223:$EH$223,"D")</f>
        <v>1</v>
      </c>
      <c r="AW223" s="0" t="n">
        <f aca="false">COUNTIF($BA$223:$EH$223,"R")</f>
        <v>0</v>
      </c>
      <c r="AX223" s="0" t="n">
        <f aca="false"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>0</v>
      </c>
      <c r="AY223" s="0" t="n">
        <f aca="false"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>1</v>
      </c>
      <c r="AZ223" s="0" t="n">
        <f aca="false">IF(EH223&lt;&gt;"",1,0)</f>
        <v>0</v>
      </c>
      <c r="BB223" s="0" t="s">
        <v>154</v>
      </c>
      <c r="CY223" s="0" t="s">
        <v>155</v>
      </c>
      <c r="CZ223" s="0" t="s">
        <v>145</v>
      </c>
      <c r="DC223" s="0" t="s">
        <v>155</v>
      </c>
      <c r="DI223" s="0" t="s">
        <v>155</v>
      </c>
      <c r="DN223" s="0" t="s">
        <v>155</v>
      </c>
      <c r="DU223" s="0" t="s">
        <v>155</v>
      </c>
      <c r="DX223" s="0" t="s">
        <v>155</v>
      </c>
      <c r="EA223" s="0" t="s">
        <v>155</v>
      </c>
      <c r="EF223" s="0" t="s">
        <v>155</v>
      </c>
    </row>
    <row r="224" customFormat="false" ht="15" hidden="false" customHeight="false" outlineLevel="0" collapsed="false">
      <c r="A224" s="0" t="s">
        <v>1412</v>
      </c>
      <c r="B224" s="0" t="n">
        <v>78</v>
      </c>
      <c r="C224" s="0" t="n">
        <v>306545</v>
      </c>
      <c r="D224" s="0" t="s">
        <v>1413</v>
      </c>
      <c r="E224" s="0" t="s">
        <v>1414</v>
      </c>
      <c r="F224" s="0" t="str">
        <f aca="false">CONCATENATE(D224," ",LEFT(H224,4),"T=",AU224,"D=",AV224,"R=",AW224,"M=",AX224,"L=",AY224,"B=",AZ224)</f>
        <v>BAUGH T=20D=3R=0M=1L=0B=0</v>
      </c>
      <c r="G224" s="0" t="s">
        <v>1415</v>
      </c>
      <c r="I224" s="0" t="s">
        <v>1416</v>
      </c>
      <c r="J224" s="0" t="s">
        <v>618</v>
      </c>
      <c r="K224" s="0" t="s">
        <v>144</v>
      </c>
      <c r="M224" s="0" t="s">
        <v>1417</v>
      </c>
      <c r="N224" s="0" t="str">
        <f aca="false">RIGHT(M224,LEN(M224)-FIND(" ",M224))</f>
        <v>LONGFELLOW CT NE</v>
      </c>
      <c r="P224" s="0" t="s">
        <v>147</v>
      </c>
      <c r="Q224" s="0" t="s">
        <v>148</v>
      </c>
      <c r="R224" s="0" t="n">
        <v>44483</v>
      </c>
      <c r="AD224" s="0" t="s">
        <v>149</v>
      </c>
      <c r="AE224" s="0" t="s">
        <v>150</v>
      </c>
      <c r="AF224" s="0" t="s">
        <v>151</v>
      </c>
      <c r="AH224" s="0" t="n">
        <v>14</v>
      </c>
      <c r="AI224" s="0" t="n">
        <v>11</v>
      </c>
      <c r="AN224" s="0" t="s">
        <v>147</v>
      </c>
      <c r="AO224" s="0" t="s">
        <v>152</v>
      </c>
      <c r="AP224" s="0" t="s">
        <v>153</v>
      </c>
      <c r="AQ224" s="0" t="n">
        <v>9</v>
      </c>
      <c r="AR224" s="0" t="n">
        <v>64</v>
      </c>
      <c r="AS224" s="0" t="n">
        <v>32</v>
      </c>
      <c r="AU224" s="0" t="n">
        <f aca="false">COUNTA($BA$224:$EH$224)</f>
        <v>20</v>
      </c>
      <c r="AV224" s="0" t="n">
        <f aca="false">COUNTIF($BA$224:$EH$224,"D")</f>
        <v>3</v>
      </c>
      <c r="AW224" s="0" t="n">
        <f aca="false">COUNTIF($BA$224:$EH$224,"R")</f>
        <v>0</v>
      </c>
      <c r="AX224" s="0" t="n">
        <f aca="false"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>1</v>
      </c>
      <c r="AY224" s="0" t="n">
        <f aca="false"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>0</v>
      </c>
      <c r="AZ224" s="0" t="n">
        <f aca="false">IF(EH224&lt;&gt;"",1,0)</f>
        <v>0</v>
      </c>
      <c r="BB224" s="0" t="s">
        <v>154</v>
      </c>
      <c r="BG224" s="0" t="s">
        <v>155</v>
      </c>
      <c r="BH224" s="0" t="s">
        <v>155</v>
      </c>
      <c r="BI224" s="0" t="s">
        <v>155</v>
      </c>
      <c r="BK224" s="0" t="s">
        <v>155</v>
      </c>
      <c r="BL224" s="0" t="s">
        <v>155</v>
      </c>
      <c r="BR224" s="0" t="s">
        <v>155</v>
      </c>
      <c r="BS224" s="0" t="s">
        <v>155</v>
      </c>
      <c r="BV224" s="0" t="s">
        <v>155</v>
      </c>
      <c r="BY224" s="0" t="s">
        <v>145</v>
      </c>
      <c r="CA224" s="0" t="s">
        <v>155</v>
      </c>
      <c r="CG224" s="0" t="s">
        <v>155</v>
      </c>
      <c r="CL224" s="0" t="s">
        <v>145</v>
      </c>
      <c r="CP224" s="0" t="s">
        <v>155</v>
      </c>
      <c r="CY224" s="0" t="s">
        <v>155</v>
      </c>
      <c r="CZ224" s="0" t="s">
        <v>145</v>
      </c>
      <c r="DC224" s="0" t="s">
        <v>155</v>
      </c>
      <c r="DI224" s="0" t="s">
        <v>155</v>
      </c>
      <c r="DN224" s="0" t="s">
        <v>155</v>
      </c>
      <c r="EF224" s="0" t="s">
        <v>155</v>
      </c>
    </row>
    <row r="225" customFormat="false" ht="15" hidden="false" customHeight="false" outlineLevel="0" collapsed="false">
      <c r="A225" s="0" t="s">
        <v>1418</v>
      </c>
      <c r="B225" s="0" t="n">
        <v>78</v>
      </c>
      <c r="C225" s="0" t="n">
        <v>484558</v>
      </c>
      <c r="D225" s="0" t="s">
        <v>1419</v>
      </c>
      <c r="E225" s="0" t="s">
        <v>1420</v>
      </c>
      <c r="F225" s="0" t="str">
        <f aca="false">CONCATENATE(D225," ",LEFT(H225,4),"T=",AU225,"D=",AV225,"R=",AW225,"M=",AX225,"L=",AY225,"B=",AZ225)</f>
        <v>RIVERS T=3D=0R=0M=0L=0B=0</v>
      </c>
      <c r="G225" s="0" t="s">
        <v>1421</v>
      </c>
      <c r="I225" s="0" t="s">
        <v>1422</v>
      </c>
      <c r="J225" s="0" t="s">
        <v>1423</v>
      </c>
      <c r="K225" s="0" t="s">
        <v>144</v>
      </c>
      <c r="M225" s="0" t="s">
        <v>1396</v>
      </c>
      <c r="N225" s="0" t="str">
        <f aca="false">RIGHT(M225,LEN(M225)-FIND(" ",M225))</f>
        <v>BONNIE BRAE AVE NE</v>
      </c>
      <c r="P225" s="0" t="s">
        <v>147</v>
      </c>
      <c r="Q225" s="0" t="s">
        <v>148</v>
      </c>
      <c r="R225" s="0" t="n">
        <v>44483</v>
      </c>
      <c r="AD225" s="0" t="s">
        <v>149</v>
      </c>
      <c r="AE225" s="0" t="s">
        <v>150</v>
      </c>
      <c r="AF225" s="0" t="s">
        <v>151</v>
      </c>
      <c r="AH225" s="0" t="n">
        <v>14</v>
      </c>
      <c r="AI225" s="0" t="n">
        <v>11</v>
      </c>
      <c r="AN225" s="0" t="s">
        <v>147</v>
      </c>
      <c r="AO225" s="0" t="s">
        <v>152</v>
      </c>
      <c r="AP225" s="0" t="s">
        <v>153</v>
      </c>
      <c r="AQ225" s="0" t="n">
        <v>9</v>
      </c>
      <c r="AR225" s="0" t="n">
        <v>64</v>
      </c>
      <c r="AS225" s="0" t="n">
        <v>32</v>
      </c>
      <c r="AU225" s="0" t="n">
        <f aca="false">COUNTA($BA$225:$EH$225)</f>
        <v>3</v>
      </c>
      <c r="AV225" s="0" t="n">
        <f aca="false">COUNTIF($BA$225:$EH$225,"D")</f>
        <v>0</v>
      </c>
      <c r="AW225" s="0" t="n">
        <f aca="false">COUNTIF($BA$225:$EH$225,"R")</f>
        <v>0</v>
      </c>
      <c r="AX225" s="0" t="n">
        <f aca="false"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>0</v>
      </c>
      <c r="AY225" s="0" t="n">
        <f aca="false"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>0</v>
      </c>
      <c r="AZ225" s="0" t="n">
        <f aca="false">IF(EH225&lt;&gt;"",1,0)</f>
        <v>0</v>
      </c>
      <c r="BB225" s="0" t="s">
        <v>154</v>
      </c>
      <c r="DN225" s="0" t="s">
        <v>155</v>
      </c>
      <c r="EF225" s="0" t="s">
        <v>155</v>
      </c>
    </row>
    <row r="226" customFormat="false" ht="15" hidden="false" customHeight="false" outlineLevel="0" collapsed="false">
      <c r="A226" s="0" t="s">
        <v>1424</v>
      </c>
      <c r="B226" s="0" t="n">
        <v>78</v>
      </c>
      <c r="C226" s="0" t="n">
        <v>432391</v>
      </c>
      <c r="D226" s="0" t="s">
        <v>1425</v>
      </c>
      <c r="E226" s="0" t="s">
        <v>445</v>
      </c>
      <c r="F226" s="0" t="str">
        <f aca="false">CONCATENATE(D226," ",LEFT(H226,4),"T=",AU226,"D=",AV226,"R=",AW226,"M=",AX226,"L=",AY226,"B=",AZ226)</f>
        <v>ARMSTRONG T=2D=0R=0M=0L=0B=0</v>
      </c>
      <c r="G226" s="0" t="s">
        <v>201</v>
      </c>
      <c r="I226" s="0" t="s">
        <v>1426</v>
      </c>
      <c r="J226" s="0" t="s">
        <v>663</v>
      </c>
      <c r="K226" s="0" t="s">
        <v>169</v>
      </c>
      <c r="M226" s="0" t="s">
        <v>1427</v>
      </c>
      <c r="N226" s="0" t="str">
        <f aca="false">RIGHT(M226,LEN(M226)-FIND(" ",M226))</f>
        <v>MONTCLAIR ST NE</v>
      </c>
      <c r="P226" s="0" t="s">
        <v>147</v>
      </c>
      <c r="Q226" s="0" t="s">
        <v>148</v>
      </c>
      <c r="R226" s="0" t="n">
        <v>44483</v>
      </c>
      <c r="AD226" s="0" t="s">
        <v>149</v>
      </c>
      <c r="AE226" s="0" t="s">
        <v>150</v>
      </c>
      <c r="AF226" s="0" t="s">
        <v>151</v>
      </c>
      <c r="AH226" s="0" t="n">
        <v>14</v>
      </c>
      <c r="AI226" s="0" t="n">
        <v>11</v>
      </c>
      <c r="AN226" s="0" t="s">
        <v>147</v>
      </c>
      <c r="AO226" s="0" t="s">
        <v>152</v>
      </c>
      <c r="AP226" s="0" t="s">
        <v>153</v>
      </c>
      <c r="AQ226" s="0" t="n">
        <v>9</v>
      </c>
      <c r="AR226" s="0" t="n">
        <v>64</v>
      </c>
      <c r="AS226" s="0" t="n">
        <v>32</v>
      </c>
      <c r="AU226" s="0" t="n">
        <f aca="false">COUNTA($BA$226:$EH$226)</f>
        <v>2</v>
      </c>
      <c r="AV226" s="0" t="n">
        <f aca="false">COUNTIF($BA$226:$EH$226,"D")</f>
        <v>0</v>
      </c>
      <c r="AW226" s="0" t="n">
        <f aca="false">COUNTIF($BA$226:$EH$226,"R")</f>
        <v>0</v>
      </c>
      <c r="AX226" s="0" t="n">
        <f aca="false"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>0</v>
      </c>
      <c r="AY226" s="0" t="n">
        <f aca="false"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>0</v>
      </c>
      <c r="AZ226" s="0" t="n">
        <f aca="false">IF(EH226&lt;&gt;"",1,0)</f>
        <v>0</v>
      </c>
      <c r="BB226" s="0" t="s">
        <v>154</v>
      </c>
      <c r="CP226" s="0" t="s">
        <v>155</v>
      </c>
    </row>
    <row r="227" customFormat="false" ht="15" hidden="false" customHeight="false" outlineLevel="0" collapsed="false">
      <c r="A227" s="0" t="s">
        <v>1428</v>
      </c>
      <c r="B227" s="0" t="n">
        <v>78</v>
      </c>
      <c r="C227" s="0" t="n">
        <v>321020</v>
      </c>
      <c r="D227" s="0" t="s">
        <v>1429</v>
      </c>
      <c r="E227" s="0" t="s">
        <v>318</v>
      </c>
      <c r="F227" s="0" t="str">
        <f aca="false">CONCATENATE(D227," ",LEFT(H227,4),"T=",AU227,"D=",AV227,"R=",AW227,"M=",AX227,"L=",AY227,"B=",AZ227)</f>
        <v>LOMBARDI T=15D=1R=0M=0L=0B=0</v>
      </c>
      <c r="I227" s="0" t="s">
        <v>1430</v>
      </c>
      <c r="J227" s="0" t="s">
        <v>1431</v>
      </c>
      <c r="K227" s="0" t="s">
        <v>144</v>
      </c>
      <c r="M227" s="0" t="s">
        <v>1432</v>
      </c>
      <c r="N227" s="0" t="str">
        <f aca="false">RIGHT(M227,LEN(M227)-FIND(" ",M227))</f>
        <v>LAIRD AVE NE</v>
      </c>
      <c r="P227" s="0" t="s">
        <v>147</v>
      </c>
      <c r="Q227" s="0" t="s">
        <v>148</v>
      </c>
      <c r="R227" s="0" t="n">
        <v>44483</v>
      </c>
      <c r="AD227" s="0" t="s">
        <v>149</v>
      </c>
      <c r="AE227" s="0" t="s">
        <v>150</v>
      </c>
      <c r="AF227" s="0" t="s">
        <v>151</v>
      </c>
      <c r="AH227" s="0" t="n">
        <v>14</v>
      </c>
      <c r="AI227" s="0" t="n">
        <v>11</v>
      </c>
      <c r="AN227" s="0" t="s">
        <v>147</v>
      </c>
      <c r="AO227" s="0" t="s">
        <v>152</v>
      </c>
      <c r="AP227" s="0" t="s">
        <v>153</v>
      </c>
      <c r="AQ227" s="0" t="n">
        <v>9</v>
      </c>
      <c r="AR227" s="0" t="n">
        <v>64</v>
      </c>
      <c r="AS227" s="0" t="n">
        <v>32</v>
      </c>
      <c r="AU227" s="0" t="n">
        <f aca="false">COUNTA($BA$227:$EH$227)</f>
        <v>15</v>
      </c>
      <c r="AV227" s="0" t="n">
        <f aca="false">COUNTIF($BA$227:$EH$227,"D")</f>
        <v>1</v>
      </c>
      <c r="AW227" s="0" t="n">
        <f aca="false">COUNTIF($BA$227:$EH$227,"R")</f>
        <v>0</v>
      </c>
      <c r="AX227" s="0" t="n">
        <f aca="false"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>0</v>
      </c>
      <c r="AY227" s="0" t="n">
        <f aca="false"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>0</v>
      </c>
      <c r="AZ227" s="0" t="n">
        <f aca="false">IF(EH227&lt;&gt;"",1,0)</f>
        <v>0</v>
      </c>
      <c r="BB227" s="0" t="s">
        <v>154</v>
      </c>
      <c r="BL227" s="0" t="s">
        <v>155</v>
      </c>
      <c r="BP227" s="0" t="s">
        <v>155</v>
      </c>
      <c r="BS227" s="0" t="s">
        <v>155</v>
      </c>
      <c r="BV227" s="0" t="s">
        <v>155</v>
      </c>
      <c r="BY227" s="0" t="s">
        <v>145</v>
      </c>
      <c r="CA227" s="0" t="s">
        <v>155</v>
      </c>
      <c r="CG227" s="0" t="s">
        <v>155</v>
      </c>
      <c r="CK227" s="0" t="s">
        <v>155</v>
      </c>
      <c r="CN227" s="0" t="s">
        <v>155</v>
      </c>
      <c r="CP227" s="0" t="s">
        <v>155</v>
      </c>
      <c r="CV227" s="0" t="s">
        <v>155</v>
      </c>
      <c r="DC227" s="0" t="s">
        <v>155</v>
      </c>
      <c r="DN227" s="0" t="s">
        <v>155</v>
      </c>
      <c r="EF227" s="0" t="s">
        <v>155</v>
      </c>
    </row>
    <row r="228" customFormat="false" ht="15" hidden="false" customHeight="false" outlineLevel="0" collapsed="false">
      <c r="A228" s="0" t="s">
        <v>1433</v>
      </c>
      <c r="B228" s="0" t="n">
        <v>78</v>
      </c>
      <c r="C228" s="0" t="n">
        <v>323708</v>
      </c>
      <c r="D228" s="0" t="s">
        <v>1434</v>
      </c>
      <c r="E228" s="0" t="s">
        <v>1435</v>
      </c>
      <c r="F228" s="0" t="str">
        <f aca="false">CONCATENATE(D228," ",LEFT(H228,4),"T=",AU228,"D=",AV228,"R=",AW228,"M=",AX228,"L=",AY228,"B=",AZ228)</f>
        <v>KALOGERAS T=10D=1R=0M=0L=1B=0</v>
      </c>
      <c r="I228" s="0" t="s">
        <v>1436</v>
      </c>
      <c r="J228" s="0" t="s">
        <v>1437</v>
      </c>
      <c r="K228" s="0" t="s">
        <v>144</v>
      </c>
      <c r="M228" s="0" t="s">
        <v>1438</v>
      </c>
      <c r="N228" s="0" t="str">
        <f aca="false">RIGHT(M228,LEN(M228)-FIND(" ",M228))</f>
        <v>KENILWORTH AVE NE</v>
      </c>
      <c r="P228" s="0" t="s">
        <v>147</v>
      </c>
      <c r="Q228" s="0" t="s">
        <v>148</v>
      </c>
      <c r="R228" s="0" t="n">
        <v>44483</v>
      </c>
      <c r="AD228" s="0" t="s">
        <v>149</v>
      </c>
      <c r="AE228" s="0" t="s">
        <v>150</v>
      </c>
      <c r="AF228" s="0" t="s">
        <v>151</v>
      </c>
      <c r="AH228" s="0" t="n">
        <v>14</v>
      </c>
      <c r="AI228" s="0" t="n">
        <v>11</v>
      </c>
      <c r="AN228" s="0" t="s">
        <v>147</v>
      </c>
      <c r="AO228" s="0" t="s">
        <v>152</v>
      </c>
      <c r="AP228" s="0" t="s">
        <v>153</v>
      </c>
      <c r="AQ228" s="0" t="n">
        <v>9</v>
      </c>
      <c r="AR228" s="0" t="n">
        <v>64</v>
      </c>
      <c r="AS228" s="0" t="n">
        <v>32</v>
      </c>
      <c r="AU228" s="0" t="n">
        <f aca="false">COUNTA($BA$228:$EH$228)</f>
        <v>10</v>
      </c>
      <c r="AV228" s="0" t="n">
        <f aca="false">COUNTIF($BA$228:$EH$228,"D")</f>
        <v>1</v>
      </c>
      <c r="AW228" s="0" t="n">
        <f aca="false">COUNTIF($BA$228:$EH$228,"R")</f>
        <v>0</v>
      </c>
      <c r="AX228" s="0" t="n">
        <f aca="false"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>0</v>
      </c>
      <c r="AY228" s="0" t="n">
        <f aca="false"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>1</v>
      </c>
      <c r="AZ228" s="0" t="n">
        <f aca="false">IF(EH228&lt;&gt;"",1,0)</f>
        <v>0</v>
      </c>
      <c r="BB228" s="0" t="s">
        <v>154</v>
      </c>
      <c r="BL228" s="0" t="s">
        <v>155</v>
      </c>
      <c r="BV228" s="0" t="s">
        <v>155</v>
      </c>
      <c r="BY228" s="0" t="s">
        <v>145</v>
      </c>
      <c r="DC228" s="0" t="s">
        <v>155</v>
      </c>
      <c r="DN228" s="0" t="s">
        <v>155</v>
      </c>
      <c r="DU228" s="0" t="s">
        <v>155</v>
      </c>
      <c r="DX228" s="0" t="s">
        <v>155</v>
      </c>
      <c r="EA228" s="0" t="s">
        <v>155</v>
      </c>
      <c r="EF228" s="0" t="s">
        <v>155</v>
      </c>
    </row>
    <row r="229" customFormat="false" ht="15" hidden="false" customHeight="false" outlineLevel="0" collapsed="false">
      <c r="A229" s="0" t="s">
        <v>1439</v>
      </c>
      <c r="B229" s="0" t="n">
        <v>78</v>
      </c>
      <c r="C229" s="0" t="n">
        <v>12051</v>
      </c>
      <c r="D229" s="0" t="s">
        <v>1440</v>
      </c>
      <c r="E229" s="0" t="s">
        <v>1441</v>
      </c>
      <c r="F229" s="0" t="str">
        <f aca="false">CONCATENATE(D229," ",LEFT(H229,4),"T=",AU229,"D=",AV229,"R=",AW229,"M=",AX229,"L=",AY229,"B=",AZ229)</f>
        <v>GROAT T=35D=4R=6M=3L=5B=0</v>
      </c>
      <c r="G229" s="0" t="s">
        <v>141</v>
      </c>
      <c r="I229" s="0" t="s">
        <v>1442</v>
      </c>
      <c r="J229" s="0" t="s">
        <v>1443</v>
      </c>
      <c r="K229" s="0" t="s">
        <v>144</v>
      </c>
      <c r="L229" s="0" t="s">
        <v>141</v>
      </c>
      <c r="M229" s="0" t="s">
        <v>1444</v>
      </c>
      <c r="N229" s="0" t="str">
        <f aca="false">RIGHT(M229,LEN(M229)-FIND(" ",M229))</f>
        <v>LAIRD AVE NE</v>
      </c>
      <c r="P229" s="0" t="s">
        <v>147</v>
      </c>
      <c r="Q229" s="0" t="s">
        <v>148</v>
      </c>
      <c r="R229" s="0" t="n">
        <v>44483</v>
      </c>
      <c r="AD229" s="0" t="s">
        <v>149</v>
      </c>
      <c r="AE229" s="0" t="s">
        <v>150</v>
      </c>
      <c r="AF229" s="0" t="s">
        <v>151</v>
      </c>
      <c r="AH229" s="0" t="n">
        <v>14</v>
      </c>
      <c r="AI229" s="0" t="n">
        <v>11</v>
      </c>
      <c r="AN229" s="0" t="s">
        <v>147</v>
      </c>
      <c r="AO229" s="0" t="s">
        <v>152</v>
      </c>
      <c r="AP229" s="0" t="s">
        <v>153</v>
      </c>
      <c r="AQ229" s="0" t="n">
        <v>9</v>
      </c>
      <c r="AR229" s="0" t="n">
        <v>64</v>
      </c>
      <c r="AS229" s="0" t="n">
        <v>32</v>
      </c>
      <c r="AU229" s="0" t="n">
        <f aca="false">COUNTA($BA$229:$EH$229)</f>
        <v>35</v>
      </c>
      <c r="AV229" s="0" t="n">
        <f aca="false">COUNTIF($BA$229:$EH$229,"D")</f>
        <v>4</v>
      </c>
      <c r="AW229" s="0" t="n">
        <f aca="false">COUNTIF($BA$229:$EH$229,"R")</f>
        <v>6</v>
      </c>
      <c r="AX229" s="0" t="n">
        <f aca="false"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>3</v>
      </c>
      <c r="AY229" s="0" t="n">
        <f aca="false"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>5</v>
      </c>
      <c r="AZ229" s="0" t="n">
        <f aca="false">IF(EH229&lt;&gt;"",1,0)</f>
        <v>0</v>
      </c>
      <c r="BB229" s="0" t="s">
        <v>154</v>
      </c>
      <c r="BC229" s="0" t="s">
        <v>155</v>
      </c>
      <c r="BD229" s="0" t="s">
        <v>155</v>
      </c>
      <c r="BE229" s="0" t="s">
        <v>155</v>
      </c>
      <c r="BF229" s="0" t="s">
        <v>155</v>
      </c>
      <c r="BH229" s="0" t="s">
        <v>155</v>
      </c>
      <c r="BK229" s="0" t="s">
        <v>155</v>
      </c>
      <c r="BL229" s="0" t="s">
        <v>155</v>
      </c>
      <c r="BP229" s="0" t="s">
        <v>155</v>
      </c>
      <c r="BR229" s="0" t="s">
        <v>155</v>
      </c>
      <c r="BS229" s="0" t="s">
        <v>155</v>
      </c>
      <c r="BY229" s="0" t="s">
        <v>145</v>
      </c>
      <c r="CA229" s="0" t="s">
        <v>155</v>
      </c>
      <c r="CL229" s="0" t="s">
        <v>145</v>
      </c>
      <c r="CN229" s="0" t="s">
        <v>155</v>
      </c>
      <c r="CO229" s="0" t="s">
        <v>141</v>
      </c>
      <c r="CP229" s="0" t="s">
        <v>155</v>
      </c>
      <c r="CV229" s="0" t="s">
        <v>155</v>
      </c>
      <c r="CW229" s="0" t="s">
        <v>145</v>
      </c>
      <c r="CY229" s="0" t="s">
        <v>155</v>
      </c>
      <c r="CZ229" s="0" t="s">
        <v>141</v>
      </c>
      <c r="DC229" s="0" t="s">
        <v>155</v>
      </c>
      <c r="DF229" s="0" t="s">
        <v>155</v>
      </c>
      <c r="DG229" s="0" t="s">
        <v>141</v>
      </c>
      <c r="DI229" s="0" t="s">
        <v>155</v>
      </c>
      <c r="DL229" s="0" t="s">
        <v>155</v>
      </c>
      <c r="DM229" s="0" t="s">
        <v>141</v>
      </c>
      <c r="DN229" s="0" t="s">
        <v>155</v>
      </c>
      <c r="DR229" s="0" t="s">
        <v>155</v>
      </c>
      <c r="DS229" s="0" t="s">
        <v>141</v>
      </c>
      <c r="DU229" s="0" t="s">
        <v>155</v>
      </c>
      <c r="DW229" s="0" t="s">
        <v>145</v>
      </c>
      <c r="DX229" s="0" t="s">
        <v>155</v>
      </c>
      <c r="EA229" s="0" t="s">
        <v>155</v>
      </c>
      <c r="ED229" s="0" t="s">
        <v>141</v>
      </c>
    </row>
    <row r="230" customFormat="false" ht="15" hidden="false" customHeight="false" outlineLevel="0" collapsed="false">
      <c r="A230" s="0" t="s">
        <v>1445</v>
      </c>
      <c r="B230" s="0" t="n">
        <v>78</v>
      </c>
      <c r="C230" s="0" t="n">
        <v>164401</v>
      </c>
      <c r="D230" s="0" t="s">
        <v>1322</v>
      </c>
      <c r="E230" s="0" t="s">
        <v>1446</v>
      </c>
      <c r="F230" s="0" t="str">
        <f aca="false">CONCATENATE(D230," ",LEFT(H230,4),"T=",AU230,"D=",AV230,"R=",AW230,"M=",AX230,"L=",AY230,"B=",AZ230)</f>
        <v>BINKO T=33D=4R=2M=1L=3B=0</v>
      </c>
      <c r="G230" s="0" t="s">
        <v>267</v>
      </c>
      <c r="I230" s="0" t="s">
        <v>1447</v>
      </c>
      <c r="J230" s="0" t="s">
        <v>1448</v>
      </c>
      <c r="K230" s="0" t="s">
        <v>144</v>
      </c>
      <c r="L230" s="0" t="s">
        <v>145</v>
      </c>
      <c r="M230" s="0" t="s">
        <v>1325</v>
      </c>
      <c r="N230" s="0" t="str">
        <f aca="false">RIGHT(M230,LEN(M230)-FIND(" ",M230))</f>
        <v>ROSELAWN AVE NE</v>
      </c>
      <c r="P230" s="0" t="s">
        <v>147</v>
      </c>
      <c r="Q230" s="0" t="s">
        <v>148</v>
      </c>
      <c r="R230" s="0" t="n">
        <v>44483</v>
      </c>
      <c r="AD230" s="0" t="s">
        <v>149</v>
      </c>
      <c r="AE230" s="0" t="s">
        <v>150</v>
      </c>
      <c r="AF230" s="0" t="s">
        <v>151</v>
      </c>
      <c r="AH230" s="0" t="n">
        <v>14</v>
      </c>
      <c r="AI230" s="0" t="n">
        <v>11</v>
      </c>
      <c r="AN230" s="0" t="s">
        <v>147</v>
      </c>
      <c r="AO230" s="0" t="s">
        <v>152</v>
      </c>
      <c r="AP230" s="0" t="s">
        <v>153</v>
      </c>
      <c r="AQ230" s="0" t="n">
        <v>9</v>
      </c>
      <c r="AR230" s="0" t="n">
        <v>64</v>
      </c>
      <c r="AS230" s="0" t="n">
        <v>32</v>
      </c>
      <c r="AU230" s="0" t="n">
        <f aca="false">COUNTA($BA$230:$EH$230)</f>
        <v>33</v>
      </c>
      <c r="AV230" s="0" t="n">
        <f aca="false">COUNTIF($BA$230:$EH$230,"D")</f>
        <v>4</v>
      </c>
      <c r="AW230" s="0" t="n">
        <f aca="false">COUNTIF($BA$230:$EH$230,"R")</f>
        <v>2</v>
      </c>
      <c r="AX230" s="0" t="n">
        <f aca="false"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>1</v>
      </c>
      <c r="AY230" s="0" t="n">
        <f aca="false"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>3</v>
      </c>
      <c r="AZ230" s="0" t="n">
        <f aca="false">IF(EH230&lt;&gt;"",1,0)</f>
        <v>0</v>
      </c>
      <c r="BB230" s="0" t="s">
        <v>154</v>
      </c>
      <c r="BC230" s="0" t="s">
        <v>155</v>
      </c>
      <c r="BD230" s="0" t="s">
        <v>155</v>
      </c>
      <c r="BE230" s="0" t="s">
        <v>155</v>
      </c>
      <c r="BG230" s="0" t="s">
        <v>155</v>
      </c>
      <c r="BH230" s="0" t="s">
        <v>155</v>
      </c>
      <c r="BI230" s="0" t="s">
        <v>155</v>
      </c>
      <c r="BJ230" s="0" t="s">
        <v>155</v>
      </c>
      <c r="BK230" s="0" t="s">
        <v>155</v>
      </c>
      <c r="BL230" s="0" t="s">
        <v>155</v>
      </c>
      <c r="BR230" s="0" t="s">
        <v>155</v>
      </c>
      <c r="BS230" s="0" t="s">
        <v>155</v>
      </c>
      <c r="BV230" s="0" t="s">
        <v>155</v>
      </c>
      <c r="BY230" s="0" t="s">
        <v>145</v>
      </c>
      <c r="CA230" s="0" t="s">
        <v>155</v>
      </c>
      <c r="CG230" s="0" t="s">
        <v>155</v>
      </c>
      <c r="CH230" s="0" t="s">
        <v>145</v>
      </c>
      <c r="CK230" s="0" t="s">
        <v>155</v>
      </c>
      <c r="CN230" s="0" t="s">
        <v>155</v>
      </c>
      <c r="CP230" s="0" t="s">
        <v>155</v>
      </c>
      <c r="CY230" s="0" t="s">
        <v>155</v>
      </c>
      <c r="CZ230" s="0" t="s">
        <v>141</v>
      </c>
      <c r="DC230" s="0" t="s">
        <v>155</v>
      </c>
      <c r="DG230" s="0" t="s">
        <v>141</v>
      </c>
      <c r="DI230" s="0" t="s">
        <v>155</v>
      </c>
      <c r="DL230" s="0" t="s">
        <v>155</v>
      </c>
      <c r="DN230" s="0" t="s">
        <v>155</v>
      </c>
      <c r="DU230" s="0" t="s">
        <v>155</v>
      </c>
      <c r="DW230" s="0" t="s">
        <v>145</v>
      </c>
      <c r="DX230" s="0" t="s">
        <v>155</v>
      </c>
      <c r="EA230" s="0" t="s">
        <v>155</v>
      </c>
      <c r="ED230" s="0" t="s">
        <v>145</v>
      </c>
      <c r="EF230" s="0" t="s">
        <v>155</v>
      </c>
    </row>
    <row r="231" customFormat="false" ht="15" hidden="false" customHeight="false" outlineLevel="0" collapsed="false">
      <c r="A231" s="0" t="s">
        <v>1449</v>
      </c>
      <c r="B231" s="0" t="n">
        <v>78</v>
      </c>
      <c r="C231" s="0" t="n">
        <v>428006</v>
      </c>
      <c r="D231" s="0" t="s">
        <v>1450</v>
      </c>
      <c r="E231" s="0" t="s">
        <v>1451</v>
      </c>
      <c r="F231" s="0" t="str">
        <f aca="false">CONCATENATE(D231," ",LEFT(H231,4),"T=",AU231,"D=",AV231,"R=",AW231,"M=",AX231,"L=",AY231,"B=",AZ231)</f>
        <v>NORMAN T=4D=0R=0M=0L=0B=0</v>
      </c>
      <c r="G231" s="0" t="s">
        <v>1452</v>
      </c>
      <c r="I231" s="0" t="s">
        <v>1453</v>
      </c>
      <c r="J231" s="0" t="s">
        <v>1454</v>
      </c>
      <c r="K231" s="0" t="s">
        <v>144</v>
      </c>
      <c r="M231" s="0" t="s">
        <v>1455</v>
      </c>
      <c r="N231" s="0" t="str">
        <f aca="false">RIGHT(M231,LEN(M231)-FIND(" ",M231))</f>
        <v>FAIRMOUNT AVE NE</v>
      </c>
      <c r="P231" s="0" t="s">
        <v>147</v>
      </c>
      <c r="Q231" s="0" t="s">
        <v>148</v>
      </c>
      <c r="R231" s="0" t="n">
        <v>44483</v>
      </c>
      <c r="AD231" s="0" t="s">
        <v>149</v>
      </c>
      <c r="AE231" s="0" t="s">
        <v>150</v>
      </c>
      <c r="AF231" s="0" t="s">
        <v>151</v>
      </c>
      <c r="AH231" s="0" t="n">
        <v>14</v>
      </c>
      <c r="AI231" s="0" t="n">
        <v>11</v>
      </c>
      <c r="AN231" s="0" t="s">
        <v>147</v>
      </c>
      <c r="AO231" s="0" t="s">
        <v>152</v>
      </c>
      <c r="AP231" s="0" t="s">
        <v>153</v>
      </c>
      <c r="AQ231" s="0" t="n">
        <v>9</v>
      </c>
      <c r="AR231" s="0" t="n">
        <v>64</v>
      </c>
      <c r="AS231" s="0" t="n">
        <v>32</v>
      </c>
      <c r="AU231" s="0" t="n">
        <f aca="false">COUNTA($BA$231:$EH$231)</f>
        <v>4</v>
      </c>
      <c r="AV231" s="0" t="n">
        <f aca="false">COUNTIF($BA$231:$EH$231,"D")</f>
        <v>0</v>
      </c>
      <c r="AW231" s="0" t="n">
        <f aca="false">COUNTIF($BA$231:$EH$231,"R")</f>
        <v>0</v>
      </c>
      <c r="AX231" s="0" t="n">
        <f aca="false"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>0</v>
      </c>
      <c r="AY231" s="0" t="n">
        <f aca="false"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>0</v>
      </c>
      <c r="AZ231" s="0" t="n">
        <f aca="false">IF(EH231&lt;&gt;"",1,0)</f>
        <v>0</v>
      </c>
      <c r="BB231" s="0" t="s">
        <v>154</v>
      </c>
      <c r="BH231" s="0" t="s">
        <v>155</v>
      </c>
      <c r="BL231" s="0" t="s">
        <v>155</v>
      </c>
      <c r="EF231" s="0" t="s">
        <v>155</v>
      </c>
    </row>
    <row r="232" customFormat="false" ht="15" hidden="false" customHeight="false" outlineLevel="0" collapsed="false">
      <c r="A232" s="0" t="s">
        <v>1456</v>
      </c>
      <c r="B232" s="0" t="n">
        <v>78</v>
      </c>
      <c r="C232" s="0" t="n">
        <v>472101</v>
      </c>
      <c r="D232" s="0" t="s">
        <v>1457</v>
      </c>
      <c r="E232" s="0" t="s">
        <v>1458</v>
      </c>
      <c r="F232" s="0" t="str">
        <f aca="false">CONCATENATE(D232," ",LEFT(H232,4),"T=",AU232,"D=",AV232,"R=",AW232,"M=",AX232,"L=",AY232,"B=",AZ232)</f>
        <v>CARNESSALI T=1D=0R=0M=0L=0B=0</v>
      </c>
      <c r="G232" s="0" t="s">
        <v>1459</v>
      </c>
      <c r="I232" s="0" t="s">
        <v>1460</v>
      </c>
      <c r="J232" s="0" t="s">
        <v>1461</v>
      </c>
      <c r="K232" s="0" t="s">
        <v>144</v>
      </c>
      <c r="M232" s="0" t="s">
        <v>225</v>
      </c>
      <c r="N232" s="0" t="str">
        <f aca="false">RIGHT(M232,LEN(M232)-FIND(" ",M232))</f>
        <v>PERKINSWOOD BLVD NE</v>
      </c>
      <c r="O232" s="0" t="s">
        <v>1462</v>
      </c>
      <c r="P232" s="0" t="s">
        <v>147</v>
      </c>
      <c r="Q232" s="0" t="s">
        <v>148</v>
      </c>
      <c r="R232" s="0" t="n">
        <v>44483</v>
      </c>
      <c r="AD232" s="0" t="s">
        <v>149</v>
      </c>
      <c r="AE232" s="0" t="s">
        <v>150</v>
      </c>
      <c r="AF232" s="0" t="s">
        <v>151</v>
      </c>
      <c r="AH232" s="0" t="n">
        <v>14</v>
      </c>
      <c r="AI232" s="0" t="n">
        <v>11</v>
      </c>
      <c r="AN232" s="0" t="s">
        <v>147</v>
      </c>
      <c r="AO232" s="0" t="s">
        <v>152</v>
      </c>
      <c r="AP232" s="0" t="s">
        <v>153</v>
      </c>
      <c r="AQ232" s="0" t="n">
        <v>9</v>
      </c>
      <c r="AR232" s="0" t="n">
        <v>64</v>
      </c>
      <c r="AS232" s="0" t="n">
        <v>32</v>
      </c>
      <c r="AU232" s="0" t="n">
        <f aca="false">COUNTA($BA$232:$EH$232)</f>
        <v>1</v>
      </c>
      <c r="AV232" s="0" t="n">
        <f aca="false">COUNTIF($BA$232:$EH$232,"D")</f>
        <v>0</v>
      </c>
      <c r="AW232" s="0" t="n">
        <f aca="false">COUNTIF($BA$232:$EH$232,"R")</f>
        <v>0</v>
      </c>
      <c r="AX232" s="0" t="n">
        <f aca="false"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>0</v>
      </c>
      <c r="AY232" s="0" t="n">
        <f aca="false"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>0</v>
      </c>
      <c r="AZ232" s="0" t="n">
        <f aca="false">IF(EH232&lt;&gt;"",1,0)</f>
        <v>0</v>
      </c>
      <c r="BB232" s="0" t="s">
        <v>154</v>
      </c>
    </row>
    <row r="233" customFormat="false" ht="15" hidden="false" customHeight="false" outlineLevel="0" collapsed="false">
      <c r="A233" s="0" t="s">
        <v>1463</v>
      </c>
      <c r="B233" s="0" t="n">
        <v>78</v>
      </c>
      <c r="C233" s="0" t="n">
        <v>484042</v>
      </c>
      <c r="D233" s="0" t="s">
        <v>1464</v>
      </c>
      <c r="E233" s="0" t="s">
        <v>523</v>
      </c>
      <c r="F233" s="0" t="str">
        <f aca="false">CONCATENATE(D233," ",LEFT(H233,4),"T=",AU233,"D=",AV233,"R=",AW233,"M=",AX233,"L=",AY233,"B=",AZ233)</f>
        <v>FISHER T=7D=1R=0M=0L=0B=0</v>
      </c>
      <c r="G233" s="0" t="s">
        <v>450</v>
      </c>
      <c r="I233" s="0" t="s">
        <v>1465</v>
      </c>
      <c r="J233" s="0" t="s">
        <v>1466</v>
      </c>
      <c r="K233" s="0" t="s">
        <v>144</v>
      </c>
      <c r="M233" s="0" t="s">
        <v>1467</v>
      </c>
      <c r="N233" s="0" t="str">
        <f aca="false">RIGHT(M233,LEN(M233)-FIND(" ",M233))</f>
        <v>BONNIE BRAE AVE NE</v>
      </c>
      <c r="P233" s="0" t="s">
        <v>147</v>
      </c>
      <c r="Q233" s="0" t="s">
        <v>148</v>
      </c>
      <c r="R233" s="0" t="n">
        <v>44483</v>
      </c>
      <c r="AD233" s="0" t="s">
        <v>149</v>
      </c>
      <c r="AE233" s="0" t="s">
        <v>150</v>
      </c>
      <c r="AF233" s="0" t="s">
        <v>151</v>
      </c>
      <c r="AH233" s="0" t="n">
        <v>14</v>
      </c>
      <c r="AI233" s="0" t="n">
        <v>11</v>
      </c>
      <c r="AN233" s="0" t="s">
        <v>147</v>
      </c>
      <c r="AO233" s="0" t="s">
        <v>152</v>
      </c>
      <c r="AP233" s="0" t="s">
        <v>153</v>
      </c>
      <c r="AQ233" s="0" t="n">
        <v>9</v>
      </c>
      <c r="AR233" s="0" t="n">
        <v>64</v>
      </c>
      <c r="AS233" s="0" t="n">
        <v>32</v>
      </c>
      <c r="AU233" s="0" t="n">
        <f aca="false">COUNTA($BA$233:$EH$233)</f>
        <v>7</v>
      </c>
      <c r="AV233" s="0" t="n">
        <f aca="false">COUNTIF($BA$233:$EH$233,"D")</f>
        <v>1</v>
      </c>
      <c r="AW233" s="0" t="n">
        <f aca="false">COUNTIF($BA$233:$EH$233,"R")</f>
        <v>0</v>
      </c>
      <c r="AX233" s="0" t="n">
        <f aca="false"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>0</v>
      </c>
      <c r="AY233" s="0" t="n">
        <f aca="false"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>0</v>
      </c>
      <c r="AZ233" s="0" t="n">
        <f aca="false">IF(EH233&lt;&gt;"",1,0)</f>
        <v>0</v>
      </c>
      <c r="BB233" s="0" t="s">
        <v>154</v>
      </c>
      <c r="BJ233" s="0" t="s">
        <v>155</v>
      </c>
      <c r="BL233" s="0" t="s">
        <v>155</v>
      </c>
      <c r="CA233" s="0" t="s">
        <v>155</v>
      </c>
      <c r="CG233" s="0" t="s">
        <v>155</v>
      </c>
      <c r="CY233" s="0" t="s">
        <v>155</v>
      </c>
      <c r="CZ233" s="0" t="s">
        <v>145</v>
      </c>
    </row>
    <row r="234" customFormat="false" ht="15" hidden="false" customHeight="false" outlineLevel="0" collapsed="false">
      <c r="A234" s="0" t="s">
        <v>1468</v>
      </c>
      <c r="B234" s="0" t="n">
        <v>78</v>
      </c>
      <c r="C234" s="0" t="n">
        <v>139350</v>
      </c>
      <c r="D234" s="0" t="s">
        <v>450</v>
      </c>
      <c r="E234" s="0" t="s">
        <v>743</v>
      </c>
      <c r="F234" s="0" t="str">
        <f aca="false">CONCATENATE(D234," ",LEFT(H234,4),"T=",AU234,"D=",AV234,"R=",AW234,"M=",AX234,"L=",AY234,"B=",AZ234)</f>
        <v>THOMAS T=9D=0R=0M=0L=0B=0</v>
      </c>
      <c r="I234" s="0" t="s">
        <v>1469</v>
      </c>
      <c r="J234" s="0" t="s">
        <v>1470</v>
      </c>
      <c r="K234" s="0" t="s">
        <v>144</v>
      </c>
      <c r="M234" s="0" t="s">
        <v>225</v>
      </c>
      <c r="N234" s="0" t="str">
        <f aca="false">RIGHT(M234,LEN(M234)-FIND(" ",M234))</f>
        <v>PERKINSWOOD BLVD NE</v>
      </c>
      <c r="O234" s="0" t="s">
        <v>1471</v>
      </c>
      <c r="P234" s="0" t="s">
        <v>147</v>
      </c>
      <c r="Q234" s="0" t="s">
        <v>148</v>
      </c>
      <c r="R234" s="0" t="n">
        <v>44483</v>
      </c>
      <c r="AD234" s="0" t="s">
        <v>149</v>
      </c>
      <c r="AE234" s="0" t="s">
        <v>150</v>
      </c>
      <c r="AF234" s="0" t="s">
        <v>151</v>
      </c>
      <c r="AH234" s="0" t="n">
        <v>14</v>
      </c>
      <c r="AI234" s="0" t="n">
        <v>11</v>
      </c>
      <c r="AN234" s="0" t="s">
        <v>147</v>
      </c>
      <c r="AO234" s="0" t="s">
        <v>152</v>
      </c>
      <c r="AP234" s="0" t="s">
        <v>153</v>
      </c>
      <c r="AQ234" s="0" t="n">
        <v>9</v>
      </c>
      <c r="AR234" s="0" t="n">
        <v>64</v>
      </c>
      <c r="AS234" s="0" t="n">
        <v>32</v>
      </c>
      <c r="AU234" s="0" t="n">
        <f aca="false">COUNTA($BA$234:$EH$234)</f>
        <v>9</v>
      </c>
      <c r="AV234" s="0" t="n">
        <f aca="false">COUNTIF($BA$234:$EH$234,"D")</f>
        <v>0</v>
      </c>
      <c r="AW234" s="0" t="n">
        <f aca="false">COUNTIF($BA$234:$EH$234,"R")</f>
        <v>0</v>
      </c>
      <c r="AX234" s="0" t="n">
        <f aca="false"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>0</v>
      </c>
      <c r="AY234" s="0" t="n">
        <f aca="false"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>0</v>
      </c>
      <c r="AZ234" s="0" t="n">
        <f aca="false">IF(EH234&lt;&gt;"",1,0)</f>
        <v>0</v>
      </c>
      <c r="BB234" s="0" t="s">
        <v>154</v>
      </c>
      <c r="BD234" s="0" t="s">
        <v>155</v>
      </c>
      <c r="BL234" s="0" t="s">
        <v>155</v>
      </c>
      <c r="CA234" s="0" t="s">
        <v>155</v>
      </c>
      <c r="DC234" s="0" t="s">
        <v>155</v>
      </c>
      <c r="DI234" s="0" t="s">
        <v>155</v>
      </c>
      <c r="DN234" s="0" t="s">
        <v>155</v>
      </c>
      <c r="DU234" s="0" t="s">
        <v>155</v>
      </c>
      <c r="EF234" s="0" t="s">
        <v>155</v>
      </c>
    </row>
    <row r="235" customFormat="false" ht="15" hidden="false" customHeight="false" outlineLevel="0" collapsed="false">
      <c r="A235" s="0" t="s">
        <v>1472</v>
      </c>
      <c r="B235" s="0" t="n">
        <v>78</v>
      </c>
      <c r="C235" s="0" t="n">
        <v>477947</v>
      </c>
      <c r="D235" s="0" t="s">
        <v>1473</v>
      </c>
      <c r="E235" s="0" t="s">
        <v>947</v>
      </c>
      <c r="F235" s="0" t="str">
        <f aca="false">CONCATENATE(D235," ",LEFT(H235,4),"T=",AU235,"D=",AV235,"R=",AW235,"M=",AX235,"L=",AY235,"B=",AZ235)</f>
        <v>USSAI T=4D=0R=0M=0L=0B=0</v>
      </c>
      <c r="I235" s="0" t="s">
        <v>1474</v>
      </c>
      <c r="J235" s="0" t="s">
        <v>1475</v>
      </c>
      <c r="K235" s="0" t="s">
        <v>144</v>
      </c>
      <c r="M235" s="0" t="s">
        <v>1476</v>
      </c>
      <c r="N235" s="0" t="str">
        <f aca="false">RIGHT(M235,LEN(M235)-FIND(" ",M235))</f>
        <v>KENMORE AVE NE</v>
      </c>
      <c r="P235" s="0" t="s">
        <v>147</v>
      </c>
      <c r="Q235" s="0" t="s">
        <v>148</v>
      </c>
      <c r="R235" s="0" t="n">
        <v>44483</v>
      </c>
      <c r="AD235" s="0" t="s">
        <v>149</v>
      </c>
      <c r="AE235" s="0" t="s">
        <v>150</v>
      </c>
      <c r="AF235" s="0" t="s">
        <v>151</v>
      </c>
      <c r="AH235" s="0" t="n">
        <v>14</v>
      </c>
      <c r="AI235" s="0" t="n">
        <v>11</v>
      </c>
      <c r="AN235" s="0" t="s">
        <v>147</v>
      </c>
      <c r="AO235" s="0" t="s">
        <v>152</v>
      </c>
      <c r="AP235" s="0" t="s">
        <v>153</v>
      </c>
      <c r="AQ235" s="0" t="n">
        <v>9</v>
      </c>
      <c r="AR235" s="0" t="n">
        <v>64</v>
      </c>
      <c r="AS235" s="0" t="n">
        <v>32</v>
      </c>
      <c r="AU235" s="0" t="n">
        <f aca="false">COUNTA($BA$235:$EH$235)</f>
        <v>4</v>
      </c>
      <c r="AV235" s="0" t="n">
        <f aca="false">COUNTIF($BA$235:$EH$235,"D")</f>
        <v>0</v>
      </c>
      <c r="AW235" s="0" t="n">
        <f aca="false">COUNTIF($BA$235:$EH$235,"R")</f>
        <v>0</v>
      </c>
      <c r="AX235" s="0" t="n">
        <f aca="false"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>0</v>
      </c>
      <c r="AY235" s="0" t="n">
        <f aca="false"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>0</v>
      </c>
      <c r="AZ235" s="0" t="n">
        <f aca="false">IF(EH235&lt;&gt;"",1,0)</f>
        <v>0</v>
      </c>
      <c r="BB235" s="0" t="s">
        <v>154</v>
      </c>
      <c r="DN235" s="0" t="s">
        <v>155</v>
      </c>
      <c r="DU235" s="0" t="s">
        <v>155</v>
      </c>
      <c r="EF235" s="0" t="s">
        <v>155</v>
      </c>
    </row>
    <row r="236" customFormat="false" ht="15" hidden="false" customHeight="false" outlineLevel="0" collapsed="false">
      <c r="A236" s="0" t="s">
        <v>1477</v>
      </c>
      <c r="B236" s="0" t="n">
        <v>78</v>
      </c>
      <c r="C236" s="0" t="n">
        <v>437914</v>
      </c>
      <c r="D236" s="0" t="s">
        <v>279</v>
      </c>
      <c r="E236" s="0" t="s">
        <v>1478</v>
      </c>
      <c r="F236" s="0" t="str">
        <f aca="false">CONCATENATE(D236," ",LEFT(H236,4),"T=",AU236,"D=",AV236,"R=",AW236,"M=",AX236,"L=",AY236,"B=",AZ236)</f>
        <v>CRENSHAW T=1D=0R=0M=0L=0B=0</v>
      </c>
      <c r="G236" s="0" t="s">
        <v>337</v>
      </c>
      <c r="I236" s="0" t="s">
        <v>1479</v>
      </c>
      <c r="J236" s="0" t="s">
        <v>176</v>
      </c>
      <c r="K236" s="0" t="s">
        <v>169</v>
      </c>
      <c r="M236" s="0" t="s">
        <v>225</v>
      </c>
      <c r="N236" s="0" t="str">
        <f aca="false">RIGHT(M236,LEN(M236)-FIND(" ",M236))</f>
        <v>PERKINSWOOD BLVD NE</v>
      </c>
      <c r="O236" s="0" t="s">
        <v>1480</v>
      </c>
      <c r="P236" s="0" t="s">
        <v>147</v>
      </c>
      <c r="Q236" s="0" t="s">
        <v>148</v>
      </c>
      <c r="R236" s="0" t="n">
        <v>44483</v>
      </c>
      <c r="AD236" s="0" t="s">
        <v>149</v>
      </c>
      <c r="AE236" s="0" t="s">
        <v>150</v>
      </c>
      <c r="AF236" s="0" t="s">
        <v>151</v>
      </c>
      <c r="AH236" s="0" t="n">
        <v>14</v>
      </c>
      <c r="AI236" s="0" t="n">
        <v>11</v>
      </c>
      <c r="AN236" s="0" t="s">
        <v>147</v>
      </c>
      <c r="AO236" s="0" t="s">
        <v>152</v>
      </c>
      <c r="AP236" s="0" t="s">
        <v>153</v>
      </c>
      <c r="AQ236" s="0" t="n">
        <v>9</v>
      </c>
      <c r="AR236" s="0" t="n">
        <v>64</v>
      </c>
      <c r="AS236" s="0" t="n">
        <v>32</v>
      </c>
      <c r="AU236" s="0" t="n">
        <f aca="false">COUNTA($BA$236:$EH$236)</f>
        <v>1</v>
      </c>
      <c r="AV236" s="0" t="n">
        <f aca="false">COUNTIF($BA$236:$EH$236,"D")</f>
        <v>0</v>
      </c>
      <c r="AW236" s="0" t="n">
        <f aca="false">COUNTIF($BA$236:$EH$236,"R")</f>
        <v>0</v>
      </c>
      <c r="AX236" s="0" t="n">
        <f aca="false"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>0</v>
      </c>
      <c r="AY236" s="0" t="n">
        <f aca="false"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>0</v>
      </c>
      <c r="AZ236" s="0" t="n">
        <f aca="false">IF(EH236&lt;&gt;"",1,0)</f>
        <v>0</v>
      </c>
      <c r="BB236" s="0" t="s">
        <v>154</v>
      </c>
    </row>
    <row r="237" customFormat="false" ht="15" hidden="false" customHeight="false" outlineLevel="0" collapsed="false">
      <c r="A237" s="0" t="s">
        <v>1481</v>
      </c>
      <c r="B237" s="0" t="n">
        <v>78</v>
      </c>
      <c r="C237" s="0" t="n">
        <v>3661</v>
      </c>
      <c r="D237" s="0" t="s">
        <v>1482</v>
      </c>
      <c r="E237" s="0" t="s">
        <v>1390</v>
      </c>
      <c r="F237" s="0" t="str">
        <f aca="false">CONCATENATE(D237," ",LEFT(H237,4),"T=",AU237,"D=",AV237,"R=",AW237,"M=",AX237,"L=",AY237,"B=",AZ237)</f>
        <v>KILPATRICK T=12D=0R=0M=0L=0B=0</v>
      </c>
      <c r="I237" s="0" t="s">
        <v>1483</v>
      </c>
      <c r="J237" s="0" t="s">
        <v>1484</v>
      </c>
      <c r="K237" s="0" t="s">
        <v>144</v>
      </c>
      <c r="M237" s="0" t="s">
        <v>1485</v>
      </c>
      <c r="N237" s="0" t="str">
        <f aca="false">RIGHT(M237,LEN(M237)-FIND(" ",M237))</f>
        <v>LAIRD AVE NE</v>
      </c>
      <c r="P237" s="0" t="s">
        <v>147</v>
      </c>
      <c r="Q237" s="0" t="s">
        <v>148</v>
      </c>
      <c r="R237" s="0" t="n">
        <v>44483</v>
      </c>
      <c r="AD237" s="0" t="s">
        <v>149</v>
      </c>
      <c r="AE237" s="0" t="s">
        <v>150</v>
      </c>
      <c r="AF237" s="0" t="s">
        <v>151</v>
      </c>
      <c r="AH237" s="0" t="n">
        <v>14</v>
      </c>
      <c r="AI237" s="0" t="n">
        <v>11</v>
      </c>
      <c r="AN237" s="0" t="s">
        <v>147</v>
      </c>
      <c r="AO237" s="0" t="s">
        <v>152</v>
      </c>
      <c r="AP237" s="0" t="s">
        <v>153</v>
      </c>
      <c r="AQ237" s="0" t="n">
        <v>9</v>
      </c>
      <c r="AR237" s="0" t="n">
        <v>64</v>
      </c>
      <c r="AS237" s="0" t="n">
        <v>32</v>
      </c>
      <c r="AU237" s="0" t="n">
        <f aca="false">COUNTA($BA$237:$EH$237)</f>
        <v>12</v>
      </c>
      <c r="AV237" s="0" t="n">
        <f aca="false">COUNTIF($BA$237:$EH$237,"D")</f>
        <v>0</v>
      </c>
      <c r="AW237" s="0" t="n">
        <f aca="false">COUNTIF($BA$237:$EH$237,"R")</f>
        <v>0</v>
      </c>
      <c r="AX237" s="0" t="n">
        <f aca="false"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>0</v>
      </c>
      <c r="AY237" s="0" t="n">
        <f aca="false"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>0</v>
      </c>
      <c r="AZ237" s="0" t="n">
        <f aca="false">IF(EH237&lt;&gt;"",1,0)</f>
        <v>0</v>
      </c>
      <c r="BB237" s="0" t="s">
        <v>154</v>
      </c>
      <c r="BD237" s="0" t="s">
        <v>155</v>
      </c>
      <c r="BF237" s="0" t="s">
        <v>155</v>
      </c>
      <c r="BH237" s="0" t="s">
        <v>155</v>
      </c>
      <c r="BJ237" s="0" t="s">
        <v>155</v>
      </c>
      <c r="BL237" s="0" t="s">
        <v>155</v>
      </c>
      <c r="CA237" s="0" t="s">
        <v>155</v>
      </c>
      <c r="CP237" s="0" t="s">
        <v>155</v>
      </c>
      <c r="DC237" s="0" t="s">
        <v>155</v>
      </c>
      <c r="DN237" s="0" t="s">
        <v>155</v>
      </c>
      <c r="DU237" s="0" t="s">
        <v>155</v>
      </c>
      <c r="EF237" s="0" t="s">
        <v>155</v>
      </c>
    </row>
    <row r="238" customFormat="false" ht="15" hidden="false" customHeight="false" outlineLevel="0" collapsed="false">
      <c r="A238" s="0" t="s">
        <v>1486</v>
      </c>
      <c r="B238" s="0" t="n">
        <v>78</v>
      </c>
      <c r="C238" s="0" t="n">
        <v>291371</v>
      </c>
      <c r="D238" s="0" t="s">
        <v>1487</v>
      </c>
      <c r="E238" s="0" t="s">
        <v>1488</v>
      </c>
      <c r="F238" s="0" t="str">
        <f aca="false">CONCATENATE(D238," ",LEFT(H238,4),"T=",AU238,"D=",AV238,"R=",AW238,"M=",AX238,"L=",AY238,"B=",AZ238)</f>
        <v>SAMPLE T=5D=0R=0M=0L=0B=0</v>
      </c>
      <c r="I238" s="0" t="s">
        <v>1489</v>
      </c>
      <c r="J238" s="0" t="s">
        <v>1490</v>
      </c>
      <c r="K238" s="0" t="s">
        <v>169</v>
      </c>
      <c r="M238" s="0" t="s">
        <v>1491</v>
      </c>
      <c r="N238" s="0" t="str">
        <f aca="false">RIGHT(M238,LEN(M238)-FIND(" ",M238))</f>
        <v>GARFIELD DR NE</v>
      </c>
      <c r="P238" s="0" t="s">
        <v>147</v>
      </c>
      <c r="Q238" s="0" t="s">
        <v>148</v>
      </c>
      <c r="R238" s="0" t="n">
        <v>44483</v>
      </c>
      <c r="AD238" s="0" t="s">
        <v>149</v>
      </c>
      <c r="AE238" s="0" t="s">
        <v>150</v>
      </c>
      <c r="AF238" s="0" t="s">
        <v>151</v>
      </c>
      <c r="AH238" s="0" t="n">
        <v>14</v>
      </c>
      <c r="AI238" s="0" t="n">
        <v>11</v>
      </c>
      <c r="AN238" s="0" t="s">
        <v>147</v>
      </c>
      <c r="AO238" s="0" t="s">
        <v>152</v>
      </c>
      <c r="AP238" s="0" t="s">
        <v>153</v>
      </c>
      <c r="AQ238" s="0" t="n">
        <v>9</v>
      </c>
      <c r="AR238" s="0" t="n">
        <v>64</v>
      </c>
      <c r="AS238" s="0" t="n">
        <v>32</v>
      </c>
      <c r="AU238" s="0" t="n">
        <f aca="false">COUNTA($BA$238:$EH$238)</f>
        <v>5</v>
      </c>
      <c r="AV238" s="0" t="n">
        <f aca="false">COUNTIF($BA$238:$EH$238,"D")</f>
        <v>0</v>
      </c>
      <c r="AW238" s="0" t="n">
        <f aca="false">COUNTIF($BA$238:$EH$238,"R")</f>
        <v>0</v>
      </c>
      <c r="AX238" s="0" t="n">
        <f aca="false"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>0</v>
      </c>
      <c r="AY238" s="0" t="n">
        <f aca="false"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>0</v>
      </c>
      <c r="AZ238" s="0" t="n">
        <f aca="false">IF(EH238&lt;&gt;"",1,0)</f>
        <v>0</v>
      </c>
      <c r="BB238" s="0" t="s">
        <v>154</v>
      </c>
      <c r="BL238" s="0" t="s">
        <v>155</v>
      </c>
      <c r="BP238" s="0" t="s">
        <v>155</v>
      </c>
      <c r="CA238" s="0" t="s">
        <v>155</v>
      </c>
      <c r="CG238" s="0" t="s">
        <v>155</v>
      </c>
    </row>
    <row r="239" customFormat="false" ht="15" hidden="false" customHeight="false" outlineLevel="0" collapsed="false">
      <c r="A239" s="0" t="s">
        <v>1492</v>
      </c>
      <c r="B239" s="0" t="n">
        <v>78</v>
      </c>
      <c r="C239" s="0" t="n">
        <v>481104</v>
      </c>
      <c r="D239" s="0" t="s">
        <v>1493</v>
      </c>
      <c r="E239" s="0" t="s">
        <v>1494</v>
      </c>
      <c r="F239" s="0" t="str">
        <f aca="false">CONCATENATE(D239," ",LEFT(H239,4),"T=",AU239,"D=",AV239,"R=",AW239,"M=",AX239,"L=",AY239,"B=",AZ239)</f>
        <v>ALLEN T=2D=0R=0M=0L=0B=0</v>
      </c>
      <c r="I239" s="0" t="s">
        <v>1495</v>
      </c>
      <c r="J239" s="0" t="s">
        <v>1496</v>
      </c>
      <c r="K239" s="0" t="s">
        <v>144</v>
      </c>
      <c r="M239" s="0" t="s">
        <v>290</v>
      </c>
      <c r="N239" s="0" t="str">
        <f aca="false">RIGHT(M239,LEN(M239)-FIND(" ",M239))</f>
        <v>FAIRMOUNT AVE NE</v>
      </c>
      <c r="P239" s="0" t="s">
        <v>147</v>
      </c>
      <c r="Q239" s="0" t="s">
        <v>148</v>
      </c>
      <c r="R239" s="0" t="n">
        <v>44483</v>
      </c>
      <c r="AD239" s="0" t="s">
        <v>149</v>
      </c>
      <c r="AE239" s="0" t="s">
        <v>150</v>
      </c>
      <c r="AF239" s="0" t="s">
        <v>151</v>
      </c>
      <c r="AH239" s="0" t="n">
        <v>14</v>
      </c>
      <c r="AI239" s="0" t="n">
        <v>11</v>
      </c>
      <c r="AN239" s="0" t="s">
        <v>147</v>
      </c>
      <c r="AO239" s="0" t="s">
        <v>152</v>
      </c>
      <c r="AP239" s="0" t="s">
        <v>153</v>
      </c>
      <c r="AQ239" s="0" t="n">
        <v>9</v>
      </c>
      <c r="AR239" s="0" t="n">
        <v>64</v>
      </c>
      <c r="AS239" s="0" t="n">
        <v>32</v>
      </c>
      <c r="AU239" s="0" t="n">
        <f aca="false">COUNTA($BA$239:$EH$239)</f>
        <v>2</v>
      </c>
      <c r="AV239" s="0" t="n">
        <f aca="false">COUNTIF($BA$239:$EH$239,"D")</f>
        <v>0</v>
      </c>
      <c r="AW239" s="0" t="n">
        <f aca="false">COUNTIF($BA$239:$EH$239,"R")</f>
        <v>0</v>
      </c>
      <c r="AX239" s="0" t="n">
        <f aca="false"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>0</v>
      </c>
      <c r="AY239" s="0" t="n">
        <f aca="false"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>0</v>
      </c>
      <c r="AZ239" s="0" t="n">
        <f aca="false">IF(EH239&lt;&gt;"",1,0)</f>
        <v>0</v>
      </c>
      <c r="BB239" s="0" t="s">
        <v>154</v>
      </c>
      <c r="EF239" s="0" t="s">
        <v>155</v>
      </c>
    </row>
    <row r="240" customFormat="false" ht="15" hidden="false" customHeight="false" outlineLevel="0" collapsed="false">
      <c r="A240" s="0" t="s">
        <v>1497</v>
      </c>
      <c r="B240" s="0" t="n">
        <v>78</v>
      </c>
      <c r="C240" s="0" t="n">
        <v>466762</v>
      </c>
      <c r="D240" s="0" t="s">
        <v>1498</v>
      </c>
      <c r="E240" s="0" t="s">
        <v>140</v>
      </c>
      <c r="F240" s="0" t="str">
        <f aca="false">CONCATENATE(D240," ",LEFT(H240,4),"T=",AU240,"D=",AV240,"R=",AW240,"M=",AX240,"L=",AY240,"B=",AZ240)</f>
        <v>ADKINS T=8D=0R=1M=0L=0B=0</v>
      </c>
      <c r="I240" s="0" t="s">
        <v>1499</v>
      </c>
      <c r="J240" s="0" t="s">
        <v>1500</v>
      </c>
      <c r="K240" s="0" t="s">
        <v>144</v>
      </c>
      <c r="M240" s="0" t="s">
        <v>792</v>
      </c>
      <c r="N240" s="0" t="str">
        <f aca="false">RIGHT(M240,LEN(M240)-FIND(" ",M240))</f>
        <v>BONNIE BRAE AVE NE</v>
      </c>
      <c r="P240" s="0" t="s">
        <v>147</v>
      </c>
      <c r="Q240" s="0" t="s">
        <v>148</v>
      </c>
      <c r="R240" s="0" t="n">
        <v>44483</v>
      </c>
      <c r="AD240" s="0" t="s">
        <v>149</v>
      </c>
      <c r="AE240" s="0" t="s">
        <v>150</v>
      </c>
      <c r="AF240" s="0" t="s">
        <v>151</v>
      </c>
      <c r="AH240" s="0" t="n">
        <v>14</v>
      </c>
      <c r="AI240" s="0" t="n">
        <v>11</v>
      </c>
      <c r="AN240" s="0" t="s">
        <v>147</v>
      </c>
      <c r="AO240" s="0" t="s">
        <v>152</v>
      </c>
      <c r="AP240" s="0" t="s">
        <v>153</v>
      </c>
      <c r="AQ240" s="0" t="n">
        <v>9</v>
      </c>
      <c r="AR240" s="0" t="n">
        <v>64</v>
      </c>
      <c r="AS240" s="0" t="n">
        <v>32</v>
      </c>
      <c r="AU240" s="0" t="n">
        <f aca="false">COUNTA($BA$240:$EH$240)</f>
        <v>8</v>
      </c>
      <c r="AV240" s="0" t="n">
        <f aca="false">COUNTIF($BA$240:$EH$240,"D")</f>
        <v>0</v>
      </c>
      <c r="AW240" s="0" t="n">
        <f aca="false">COUNTIF($BA$240:$EH$240,"R")</f>
        <v>1</v>
      </c>
      <c r="AX240" s="0" t="n">
        <f aca="false"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>0</v>
      </c>
      <c r="AY240" s="0" t="n">
        <f aca="false"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>0</v>
      </c>
      <c r="AZ240" s="0" t="n">
        <f aca="false">IF(EH240&lt;&gt;"",1,0)</f>
        <v>0</v>
      </c>
      <c r="BB240" s="0" t="s">
        <v>154</v>
      </c>
      <c r="BL240" s="0" t="s">
        <v>155</v>
      </c>
      <c r="BS240" s="0" t="s">
        <v>155</v>
      </c>
      <c r="CG240" s="0" t="s">
        <v>155</v>
      </c>
      <c r="CY240" s="0" t="s">
        <v>155</v>
      </c>
      <c r="CZ240" s="0" t="s">
        <v>141</v>
      </c>
      <c r="DC240" s="0" t="s">
        <v>155</v>
      </c>
      <c r="EF240" s="0" t="s">
        <v>155</v>
      </c>
    </row>
    <row r="241" customFormat="false" ht="15" hidden="false" customHeight="false" outlineLevel="0" collapsed="false">
      <c r="A241" s="0" t="s">
        <v>1501</v>
      </c>
      <c r="B241" s="0" t="n">
        <v>78</v>
      </c>
      <c r="C241" s="0" t="n">
        <v>379610</v>
      </c>
      <c r="D241" s="0" t="s">
        <v>1502</v>
      </c>
      <c r="E241" s="0" t="s">
        <v>821</v>
      </c>
      <c r="F241" s="0" t="str">
        <f aca="false">CONCATENATE(D241," ",LEFT(H241,4),"T=",AU241,"D=",AV241,"R=",AW241,"M=",AX241,"L=",AY241,"B=",AZ241)</f>
        <v>CHAPIN T=3D=0R=0M=0L=0B=0</v>
      </c>
      <c r="G241" s="0" t="s">
        <v>375</v>
      </c>
      <c r="I241" s="0" t="s">
        <v>1503</v>
      </c>
      <c r="J241" s="0" t="s">
        <v>1504</v>
      </c>
      <c r="K241" s="0" t="s">
        <v>144</v>
      </c>
      <c r="M241" s="0" t="s">
        <v>1505</v>
      </c>
      <c r="N241" s="0" t="str">
        <f aca="false">RIGHT(M241,LEN(M241)-FIND(" ",M241))</f>
        <v>FAIRMOUNT AVE NE</v>
      </c>
      <c r="P241" s="0" t="s">
        <v>147</v>
      </c>
      <c r="Q241" s="0" t="s">
        <v>148</v>
      </c>
      <c r="R241" s="0" t="n">
        <v>44483</v>
      </c>
      <c r="AD241" s="0" t="s">
        <v>149</v>
      </c>
      <c r="AE241" s="0" t="s">
        <v>150</v>
      </c>
      <c r="AF241" s="0" t="s">
        <v>151</v>
      </c>
      <c r="AH241" s="0" t="n">
        <v>14</v>
      </c>
      <c r="AI241" s="0" t="n">
        <v>11</v>
      </c>
      <c r="AN241" s="0" t="s">
        <v>147</v>
      </c>
      <c r="AO241" s="0" t="s">
        <v>152</v>
      </c>
      <c r="AP241" s="0" t="s">
        <v>153</v>
      </c>
      <c r="AQ241" s="0" t="n">
        <v>9</v>
      </c>
      <c r="AR241" s="0" t="n">
        <v>64</v>
      </c>
      <c r="AS241" s="0" t="n">
        <v>32</v>
      </c>
      <c r="AU241" s="0" t="n">
        <f aca="false">COUNTA($BA$241:$EH$241)</f>
        <v>3</v>
      </c>
      <c r="AV241" s="0" t="n">
        <f aca="false">COUNTIF($BA$241:$EH$241,"D")</f>
        <v>0</v>
      </c>
      <c r="AW241" s="0" t="n">
        <f aca="false">COUNTIF($BA$241:$EH$241,"R")</f>
        <v>0</v>
      </c>
      <c r="AX241" s="0" t="n">
        <f aca="false"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>0</v>
      </c>
      <c r="AY241" s="0" t="n">
        <f aca="false"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>0</v>
      </c>
      <c r="AZ241" s="0" t="n">
        <f aca="false">IF(EH241&lt;&gt;"",1,0)</f>
        <v>0</v>
      </c>
      <c r="BB241" s="0" t="s">
        <v>154</v>
      </c>
      <c r="CY241" s="0" t="s">
        <v>155</v>
      </c>
      <c r="EF241" s="0" t="s">
        <v>155</v>
      </c>
    </row>
    <row r="242" customFormat="false" ht="15" hidden="false" customHeight="false" outlineLevel="0" collapsed="false">
      <c r="A242" s="0" t="s">
        <v>1506</v>
      </c>
      <c r="B242" s="0" t="n">
        <v>78</v>
      </c>
      <c r="C242" s="0" t="n">
        <v>495184</v>
      </c>
      <c r="D242" s="0" t="s">
        <v>1507</v>
      </c>
      <c r="E242" s="0" t="s">
        <v>1508</v>
      </c>
      <c r="F242" s="0" t="str">
        <f aca="false">CONCATENATE(D242," ",LEFT(H242,4),"T=",AU242,"D=",AV242,"R=",AW242,"M=",AX242,"L=",AY242,"B=",AZ242)</f>
        <v>BROWN T=1D=0R=0M=0L=0B=0</v>
      </c>
      <c r="G242" s="0" t="s">
        <v>482</v>
      </c>
      <c r="I242" s="0" t="s">
        <v>1509</v>
      </c>
      <c r="J242" s="0" t="s">
        <v>1510</v>
      </c>
      <c r="K242" s="0" t="s">
        <v>144</v>
      </c>
      <c r="M242" s="0" t="s">
        <v>225</v>
      </c>
      <c r="N242" s="0" t="str">
        <f aca="false">RIGHT(M242,LEN(M242)-FIND(" ",M242))</f>
        <v>PERKINSWOOD BLVD NE</v>
      </c>
      <c r="O242" s="0" t="s">
        <v>1511</v>
      </c>
      <c r="P242" s="0" t="s">
        <v>147</v>
      </c>
      <c r="Q242" s="0" t="s">
        <v>148</v>
      </c>
      <c r="R242" s="0" t="n">
        <v>44483</v>
      </c>
      <c r="AD242" s="0" t="s">
        <v>149</v>
      </c>
      <c r="AE242" s="0" t="s">
        <v>150</v>
      </c>
      <c r="AF242" s="0" t="s">
        <v>151</v>
      </c>
      <c r="AH242" s="0" t="n">
        <v>14</v>
      </c>
      <c r="AI242" s="0" t="n">
        <v>11</v>
      </c>
      <c r="AN242" s="0" t="s">
        <v>147</v>
      </c>
      <c r="AO242" s="0" t="s">
        <v>152</v>
      </c>
      <c r="AP242" s="0" t="s">
        <v>153</v>
      </c>
      <c r="AQ242" s="0" t="n">
        <v>9</v>
      </c>
      <c r="AR242" s="0" t="n">
        <v>64</v>
      </c>
      <c r="AS242" s="0" t="n">
        <v>32</v>
      </c>
      <c r="AU242" s="0" t="n">
        <f aca="false">COUNTA($BA$242:$EH$242)</f>
        <v>1</v>
      </c>
      <c r="AV242" s="0" t="n">
        <f aca="false">COUNTIF($BA$242:$EH$242,"D")</f>
        <v>0</v>
      </c>
      <c r="AW242" s="0" t="n">
        <f aca="false">COUNTIF($BA$242:$EH$242,"R")</f>
        <v>0</v>
      </c>
      <c r="AX242" s="0" t="n">
        <f aca="false"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>0</v>
      </c>
      <c r="AY242" s="0" t="n">
        <f aca="false"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>0</v>
      </c>
      <c r="AZ242" s="0" t="n">
        <f aca="false">IF(EH242&lt;&gt;"",1,0)</f>
        <v>0</v>
      </c>
      <c r="BB242" s="0" t="s">
        <v>154</v>
      </c>
    </row>
    <row r="243" customFormat="false" ht="15" hidden="false" customHeight="false" outlineLevel="0" collapsed="false">
      <c r="A243" s="0" t="s">
        <v>1512</v>
      </c>
      <c r="B243" s="0" t="n">
        <v>78</v>
      </c>
      <c r="C243" s="0" t="n">
        <v>365000</v>
      </c>
      <c r="D243" s="0" t="s">
        <v>1502</v>
      </c>
      <c r="E243" s="0" t="s">
        <v>717</v>
      </c>
      <c r="F243" s="0" t="str">
        <f aca="false">CONCATENATE(D243," ",LEFT(H243,4),"T=",AU243,"D=",AV243,"R=",AW243,"M=",AX243,"L=",AY243,"B=",AZ243)</f>
        <v>CHAPIN T=5D=1R=0M=0L=0B=0</v>
      </c>
      <c r="G243" s="0" t="s">
        <v>319</v>
      </c>
      <c r="I243" s="0" t="s">
        <v>1513</v>
      </c>
      <c r="J243" s="0" t="s">
        <v>1514</v>
      </c>
      <c r="K243" s="0" t="s">
        <v>169</v>
      </c>
      <c r="M243" s="0" t="s">
        <v>1515</v>
      </c>
      <c r="N243" s="0" t="str">
        <f aca="false">RIGHT(M243,LEN(M243)-FIND(" ",M243))</f>
        <v>FAIRMOUNT AVE NE</v>
      </c>
      <c r="P243" s="0" t="s">
        <v>147</v>
      </c>
      <c r="Q243" s="0" t="s">
        <v>148</v>
      </c>
      <c r="R243" s="0" t="n">
        <v>44483</v>
      </c>
      <c r="AD243" s="0" t="s">
        <v>149</v>
      </c>
      <c r="AE243" s="0" t="s">
        <v>150</v>
      </c>
      <c r="AF243" s="0" t="s">
        <v>151</v>
      </c>
      <c r="AH243" s="0" t="n">
        <v>14</v>
      </c>
      <c r="AI243" s="0" t="n">
        <v>11</v>
      </c>
      <c r="AN243" s="0" t="s">
        <v>147</v>
      </c>
      <c r="AO243" s="0" t="s">
        <v>152</v>
      </c>
      <c r="AP243" s="0" t="s">
        <v>153</v>
      </c>
      <c r="AQ243" s="0" t="n">
        <v>9</v>
      </c>
      <c r="AR243" s="0" t="n">
        <v>64</v>
      </c>
      <c r="AS243" s="0" t="n">
        <v>32</v>
      </c>
      <c r="AU243" s="0" t="n">
        <f aca="false">COUNTA($BA$243:$EH$243)</f>
        <v>5</v>
      </c>
      <c r="AV243" s="0" t="n">
        <f aca="false">COUNTIF($BA$243:$EH$243,"D")</f>
        <v>1</v>
      </c>
      <c r="AW243" s="0" t="n">
        <f aca="false">COUNTIF($BA$243:$EH$243,"R")</f>
        <v>0</v>
      </c>
      <c r="AX243" s="0" t="n">
        <f aca="false"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>0</v>
      </c>
      <c r="AY243" s="0" t="n">
        <f aca="false"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>0</v>
      </c>
      <c r="AZ243" s="0" t="n">
        <f aca="false">IF(EH243&lt;&gt;"",1,0)</f>
        <v>0</v>
      </c>
      <c r="BB243" s="0" t="s">
        <v>154</v>
      </c>
      <c r="CN243" s="0" t="s">
        <v>155</v>
      </c>
      <c r="CO243" s="0" t="s">
        <v>145</v>
      </c>
      <c r="CV243" s="0" t="s">
        <v>155</v>
      </c>
      <c r="DC243" s="0" t="s">
        <v>155</v>
      </c>
    </row>
    <row r="244" customFormat="false" ht="15" hidden="false" customHeight="false" outlineLevel="0" collapsed="false">
      <c r="A244" s="0" t="s">
        <v>1516</v>
      </c>
      <c r="B244" s="0" t="n">
        <v>78</v>
      </c>
      <c r="C244" s="0" t="n">
        <v>385170</v>
      </c>
      <c r="D244" s="0" t="s">
        <v>1517</v>
      </c>
      <c r="E244" s="0" t="s">
        <v>1518</v>
      </c>
      <c r="F244" s="0" t="str">
        <f aca="false">CONCATENATE(D244," ",LEFT(H244,4),"T=",AU244,"D=",AV244,"R=",AW244,"M=",AX244,"L=",AY244,"B=",AZ244)</f>
        <v>PEARSON T=3D=0R=0M=0L=0B=0</v>
      </c>
      <c r="G244" s="0" t="s">
        <v>319</v>
      </c>
      <c r="I244" s="0" t="s">
        <v>1519</v>
      </c>
      <c r="J244" s="0" t="s">
        <v>1287</v>
      </c>
      <c r="K244" s="0" t="s">
        <v>144</v>
      </c>
      <c r="M244" s="0" t="s">
        <v>1520</v>
      </c>
      <c r="N244" s="0" t="str">
        <f aca="false">RIGHT(M244,LEN(M244)-FIND(" ",M244))</f>
        <v>BELVEDERE AVE NE</v>
      </c>
      <c r="P244" s="0" t="s">
        <v>147</v>
      </c>
      <c r="Q244" s="0" t="s">
        <v>148</v>
      </c>
      <c r="R244" s="0" t="n">
        <v>44483</v>
      </c>
      <c r="AD244" s="0" t="s">
        <v>149</v>
      </c>
      <c r="AE244" s="0" t="s">
        <v>150</v>
      </c>
      <c r="AF244" s="0" t="s">
        <v>151</v>
      </c>
      <c r="AH244" s="0" t="n">
        <v>14</v>
      </c>
      <c r="AI244" s="0" t="n">
        <v>11</v>
      </c>
      <c r="AN244" s="0" t="s">
        <v>147</v>
      </c>
      <c r="AO244" s="0" t="s">
        <v>152</v>
      </c>
      <c r="AP244" s="0" t="s">
        <v>153</v>
      </c>
      <c r="AQ244" s="0" t="n">
        <v>9</v>
      </c>
      <c r="AR244" s="0" t="n">
        <v>64</v>
      </c>
      <c r="AS244" s="0" t="n">
        <v>32</v>
      </c>
      <c r="AU244" s="0" t="n">
        <f aca="false">COUNTA($BA$244:$EH$244)</f>
        <v>3</v>
      </c>
      <c r="AV244" s="0" t="n">
        <f aca="false">COUNTIF($BA$244:$EH$244,"D")</f>
        <v>0</v>
      </c>
      <c r="AW244" s="0" t="n">
        <f aca="false">COUNTIF($BA$244:$EH$244,"R")</f>
        <v>0</v>
      </c>
      <c r="AX244" s="0" t="n">
        <f aca="false"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>0</v>
      </c>
      <c r="AY244" s="0" t="n">
        <f aca="false"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>0</v>
      </c>
      <c r="AZ244" s="0" t="n">
        <f aca="false">IF(EH244&lt;&gt;"",1,0)</f>
        <v>0</v>
      </c>
      <c r="BB244" s="0" t="s">
        <v>154</v>
      </c>
      <c r="DN244" s="0" t="s">
        <v>155</v>
      </c>
      <c r="EF244" s="0" t="s">
        <v>155</v>
      </c>
    </row>
    <row r="245" customFormat="false" ht="15" hidden="false" customHeight="false" outlineLevel="0" collapsed="false">
      <c r="A245" s="0" t="s">
        <v>1521</v>
      </c>
      <c r="B245" s="0" t="n">
        <v>78</v>
      </c>
      <c r="C245" s="0" t="n">
        <v>452700</v>
      </c>
      <c r="D245" s="0" t="s">
        <v>1473</v>
      </c>
      <c r="E245" s="0" t="s">
        <v>1522</v>
      </c>
      <c r="F245" s="0" t="str">
        <f aca="false">CONCATENATE(D245," ",LEFT(H245,4),"T=",AU245,"D=",AV245,"R=",AW245,"M=",AX245,"L=",AY245,"B=",AZ245)</f>
        <v>USSAI T=2D=0R=0M=0L=0B=0</v>
      </c>
      <c r="G245" s="0" t="s">
        <v>337</v>
      </c>
      <c r="I245" s="0" t="s">
        <v>1523</v>
      </c>
      <c r="J245" s="0" t="s">
        <v>1524</v>
      </c>
      <c r="K245" s="0" t="s">
        <v>144</v>
      </c>
      <c r="M245" s="0" t="s">
        <v>1476</v>
      </c>
      <c r="N245" s="0" t="str">
        <f aca="false">RIGHT(M245,LEN(M245)-FIND(" ",M245))</f>
        <v>KENMORE AVE NE</v>
      </c>
      <c r="P245" s="0" t="s">
        <v>147</v>
      </c>
      <c r="Q245" s="0" t="s">
        <v>148</v>
      </c>
      <c r="R245" s="0" t="n">
        <v>44483</v>
      </c>
      <c r="AD245" s="0" t="s">
        <v>149</v>
      </c>
      <c r="AE245" s="0" t="s">
        <v>150</v>
      </c>
      <c r="AF245" s="0" t="s">
        <v>151</v>
      </c>
      <c r="AH245" s="0" t="n">
        <v>14</v>
      </c>
      <c r="AI245" s="0" t="n">
        <v>11</v>
      </c>
      <c r="AN245" s="0" t="s">
        <v>147</v>
      </c>
      <c r="AO245" s="0" t="s">
        <v>152</v>
      </c>
      <c r="AP245" s="0" t="s">
        <v>153</v>
      </c>
      <c r="AQ245" s="0" t="n">
        <v>9</v>
      </c>
      <c r="AR245" s="0" t="n">
        <v>64</v>
      </c>
      <c r="AS245" s="0" t="n">
        <v>32</v>
      </c>
      <c r="AU245" s="0" t="n">
        <f aca="false">COUNTA($BA$245:$EH$245)</f>
        <v>2</v>
      </c>
      <c r="AV245" s="0" t="n">
        <f aca="false">COUNTIF($BA$245:$EH$245,"D")</f>
        <v>0</v>
      </c>
      <c r="AW245" s="0" t="n">
        <f aca="false">COUNTIF($BA$245:$EH$245,"R")</f>
        <v>0</v>
      </c>
      <c r="AX245" s="0" t="n">
        <f aca="false"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>0</v>
      </c>
      <c r="AY245" s="0" t="n">
        <f aca="false"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>0</v>
      </c>
      <c r="AZ245" s="0" t="n">
        <f aca="false">IF(EH245&lt;&gt;"",1,0)</f>
        <v>0</v>
      </c>
      <c r="BB245" s="0" t="s">
        <v>154</v>
      </c>
      <c r="EF245" s="0" t="s">
        <v>155</v>
      </c>
    </row>
    <row r="246" customFormat="false" ht="15" hidden="false" customHeight="false" outlineLevel="0" collapsed="false">
      <c r="A246" s="0" t="s">
        <v>1525</v>
      </c>
      <c r="B246" s="0" t="n">
        <v>78</v>
      </c>
      <c r="C246" s="0" t="n">
        <v>424277</v>
      </c>
      <c r="D246" s="0" t="s">
        <v>1526</v>
      </c>
      <c r="E246" s="0" t="s">
        <v>1527</v>
      </c>
      <c r="F246" s="0" t="str">
        <f aca="false">CONCATENATE(D246," ",LEFT(H246,4),"T=",AU246,"D=",AV246,"R=",AW246,"M=",AX246,"L=",AY246,"B=",AZ246)</f>
        <v>AMICK T=5D=0R=0M=0L=0B=0</v>
      </c>
      <c r="G246" s="0" t="s">
        <v>1092</v>
      </c>
      <c r="I246" s="0" t="s">
        <v>1528</v>
      </c>
      <c r="J246" s="0" t="s">
        <v>1529</v>
      </c>
      <c r="K246" s="0" t="s">
        <v>144</v>
      </c>
      <c r="M246" s="0" t="s">
        <v>1530</v>
      </c>
      <c r="N246" s="0" t="str">
        <f aca="false">RIGHT(M246,LEN(M246)-FIND(" ",M246))</f>
        <v>OAK KNOLL AVE NE</v>
      </c>
      <c r="P246" s="0" t="s">
        <v>147</v>
      </c>
      <c r="Q246" s="0" t="s">
        <v>148</v>
      </c>
      <c r="R246" s="0" t="n">
        <v>44483</v>
      </c>
      <c r="AD246" s="0" t="s">
        <v>149</v>
      </c>
      <c r="AE246" s="0" t="s">
        <v>150</v>
      </c>
      <c r="AF246" s="0" t="s">
        <v>151</v>
      </c>
      <c r="AH246" s="0" t="n">
        <v>14</v>
      </c>
      <c r="AI246" s="0" t="n">
        <v>11</v>
      </c>
      <c r="AN246" s="0" t="s">
        <v>147</v>
      </c>
      <c r="AO246" s="0" t="s">
        <v>152</v>
      </c>
      <c r="AP246" s="0" t="s">
        <v>153</v>
      </c>
      <c r="AQ246" s="0" t="n">
        <v>9</v>
      </c>
      <c r="AR246" s="0" t="n">
        <v>64</v>
      </c>
      <c r="AS246" s="0" t="n">
        <v>32</v>
      </c>
      <c r="AU246" s="0" t="n">
        <f aca="false">COUNTA($BA$246:$EH$246)</f>
        <v>5</v>
      </c>
      <c r="AV246" s="0" t="n">
        <f aca="false">COUNTIF($BA$246:$EH$246,"D")</f>
        <v>0</v>
      </c>
      <c r="AW246" s="0" t="n">
        <f aca="false">COUNTIF($BA$246:$EH$246,"R")</f>
        <v>0</v>
      </c>
      <c r="AX246" s="0" t="n">
        <f aca="false"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>0</v>
      </c>
      <c r="AY246" s="0" t="n">
        <f aca="false"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>0</v>
      </c>
      <c r="AZ246" s="0" t="n">
        <f aca="false">IF(EH246&lt;&gt;"",1,0)</f>
        <v>0</v>
      </c>
      <c r="BB246" s="0" t="s">
        <v>154</v>
      </c>
      <c r="BD246" s="0" t="s">
        <v>155</v>
      </c>
      <c r="BI246" s="0" t="s">
        <v>155</v>
      </c>
      <c r="BN246" s="0" t="s">
        <v>155</v>
      </c>
      <c r="DN246" s="0" t="s">
        <v>155</v>
      </c>
    </row>
    <row r="247" customFormat="false" ht="15" hidden="false" customHeight="false" outlineLevel="0" collapsed="false">
      <c r="A247" s="0" t="s">
        <v>1531</v>
      </c>
      <c r="B247" s="0" t="n">
        <v>78</v>
      </c>
      <c r="C247" s="0" t="n">
        <v>367939</v>
      </c>
      <c r="D247" s="0" t="s">
        <v>1532</v>
      </c>
      <c r="E247" s="0" t="s">
        <v>848</v>
      </c>
      <c r="F247" s="0" t="str">
        <f aca="false">CONCATENATE(D247," ",LEFT(H247,4),"T=",AU247,"D=",AV247,"R=",AW247,"M=",AX247,"L=",AY247,"B=",AZ247)</f>
        <v>MRUS T=4D=0R=0M=0L=0B=0</v>
      </c>
      <c r="G247" s="0" t="s">
        <v>363</v>
      </c>
      <c r="I247" s="0" t="s">
        <v>1533</v>
      </c>
      <c r="J247" s="0" t="s">
        <v>1534</v>
      </c>
      <c r="K247" s="0" t="s">
        <v>144</v>
      </c>
      <c r="M247" s="0" t="s">
        <v>1535</v>
      </c>
      <c r="N247" s="0" t="str">
        <f aca="false">RIGHT(M247,LEN(M247)-FIND(" ",M247))</f>
        <v>KENILWORTH AVE NE</v>
      </c>
      <c r="P247" s="0" t="s">
        <v>147</v>
      </c>
      <c r="Q247" s="0" t="s">
        <v>148</v>
      </c>
      <c r="R247" s="0" t="n">
        <v>44483</v>
      </c>
      <c r="AD247" s="0" t="s">
        <v>149</v>
      </c>
      <c r="AE247" s="0" t="s">
        <v>150</v>
      </c>
      <c r="AF247" s="0" t="s">
        <v>151</v>
      </c>
      <c r="AH247" s="0" t="n">
        <v>14</v>
      </c>
      <c r="AI247" s="0" t="n">
        <v>11</v>
      </c>
      <c r="AN247" s="0" t="s">
        <v>147</v>
      </c>
      <c r="AO247" s="0" t="s">
        <v>152</v>
      </c>
      <c r="AP247" s="0" t="s">
        <v>153</v>
      </c>
      <c r="AQ247" s="0" t="n">
        <v>9</v>
      </c>
      <c r="AR247" s="0" t="n">
        <v>64</v>
      </c>
      <c r="AS247" s="0" t="n">
        <v>32</v>
      </c>
      <c r="AU247" s="0" t="n">
        <f aca="false">COUNTA($BA$247:$EH$247)</f>
        <v>4</v>
      </c>
      <c r="AV247" s="0" t="n">
        <f aca="false">COUNTIF($BA$247:$EH$247,"D")</f>
        <v>0</v>
      </c>
      <c r="AW247" s="0" t="n">
        <f aca="false">COUNTIF($BA$247:$EH$247,"R")</f>
        <v>0</v>
      </c>
      <c r="AX247" s="0" t="n">
        <f aca="false"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>0</v>
      </c>
      <c r="AY247" s="0" t="n">
        <f aca="false"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>0</v>
      </c>
      <c r="AZ247" s="0" t="n">
        <f aca="false">IF(EH247&lt;&gt;"",1,0)</f>
        <v>0</v>
      </c>
      <c r="BB247" s="0" t="s">
        <v>154</v>
      </c>
      <c r="DC247" s="0" t="s">
        <v>155</v>
      </c>
      <c r="DN247" s="0" t="s">
        <v>155</v>
      </c>
      <c r="EF247" s="0" t="s">
        <v>155</v>
      </c>
    </row>
    <row r="248" customFormat="false" ht="15" hidden="false" customHeight="false" outlineLevel="0" collapsed="false">
      <c r="A248" s="0" t="s">
        <v>1536</v>
      </c>
      <c r="B248" s="0" t="n">
        <v>78</v>
      </c>
      <c r="C248" s="0" t="n">
        <v>213238</v>
      </c>
      <c r="D248" s="0" t="s">
        <v>1537</v>
      </c>
      <c r="E248" s="0" t="s">
        <v>1538</v>
      </c>
      <c r="F248" s="0" t="str">
        <f aca="false">CONCATENATE(D248," ",LEFT(H248,4),"T=",AU248,"D=",AV248,"R=",AW248,"M=",AX248,"L=",AY248,"B=",AZ248)</f>
        <v>MOY T=20D=2R=0M=0L=1B=0</v>
      </c>
      <c r="G248" s="0" t="s">
        <v>215</v>
      </c>
      <c r="I248" s="0" t="s">
        <v>1539</v>
      </c>
      <c r="J248" s="0" t="s">
        <v>1065</v>
      </c>
      <c r="K248" s="0" t="s">
        <v>144</v>
      </c>
      <c r="L248" s="0" t="s">
        <v>145</v>
      </c>
      <c r="M248" s="0" t="s">
        <v>262</v>
      </c>
      <c r="N248" s="0" t="str">
        <f aca="false">RIGHT(M248,LEN(M248)-FIND(" ",M248))</f>
        <v>KENMORE AVE NE</v>
      </c>
      <c r="O248" s="0" t="s">
        <v>1540</v>
      </c>
      <c r="P248" s="0" t="s">
        <v>147</v>
      </c>
      <c r="Q248" s="0" t="s">
        <v>148</v>
      </c>
      <c r="R248" s="0" t="n">
        <v>44483</v>
      </c>
      <c r="AD248" s="0" t="s">
        <v>149</v>
      </c>
      <c r="AE248" s="0" t="s">
        <v>150</v>
      </c>
      <c r="AF248" s="0" t="s">
        <v>151</v>
      </c>
      <c r="AH248" s="0" t="n">
        <v>14</v>
      </c>
      <c r="AI248" s="0" t="n">
        <v>11</v>
      </c>
      <c r="AN248" s="0" t="s">
        <v>147</v>
      </c>
      <c r="AO248" s="0" t="s">
        <v>152</v>
      </c>
      <c r="AP248" s="0" t="s">
        <v>153</v>
      </c>
      <c r="AQ248" s="0" t="n">
        <v>9</v>
      </c>
      <c r="AR248" s="0" t="n">
        <v>64</v>
      </c>
      <c r="AS248" s="0" t="n">
        <v>32</v>
      </c>
      <c r="AU248" s="0" t="n">
        <f aca="false">COUNTA($BA$248:$EH$248)</f>
        <v>20</v>
      </c>
      <c r="AV248" s="0" t="n">
        <f aca="false">COUNTIF($BA$248:$EH$248,"D")</f>
        <v>2</v>
      </c>
      <c r="AW248" s="0" t="n">
        <f aca="false">COUNTIF($BA$248:$EH$248,"R")</f>
        <v>0</v>
      </c>
      <c r="AX248" s="0" t="n">
        <f aca="false"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>0</v>
      </c>
      <c r="AY248" s="0" t="n">
        <f aca="false"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>1</v>
      </c>
      <c r="AZ248" s="0" t="n">
        <f aca="false">IF(EH248&lt;&gt;"",1,0)</f>
        <v>0</v>
      </c>
      <c r="BB248" s="0" t="s">
        <v>154</v>
      </c>
      <c r="BC248" s="0" t="s">
        <v>155</v>
      </c>
      <c r="BD248" s="0" t="s">
        <v>155</v>
      </c>
      <c r="BH248" s="0" t="s">
        <v>155</v>
      </c>
      <c r="BJ248" s="0" t="s">
        <v>155</v>
      </c>
      <c r="BK248" s="0" t="s">
        <v>155</v>
      </c>
      <c r="BL248" s="0" t="s">
        <v>155</v>
      </c>
      <c r="BP248" s="0" t="s">
        <v>155</v>
      </c>
      <c r="BR248" s="0" t="s">
        <v>155</v>
      </c>
      <c r="BS248" s="0" t="s">
        <v>155</v>
      </c>
      <c r="BV248" s="0" t="s">
        <v>155</v>
      </c>
      <c r="BY248" s="0" t="s">
        <v>145</v>
      </c>
      <c r="CA248" s="0" t="s">
        <v>155</v>
      </c>
      <c r="CK248" s="0" t="s">
        <v>155</v>
      </c>
      <c r="CP248" s="0" t="s">
        <v>155</v>
      </c>
      <c r="CV248" s="0" t="s">
        <v>155</v>
      </c>
      <c r="DC248" s="0" t="s">
        <v>155</v>
      </c>
      <c r="DI248" s="0" t="s">
        <v>155</v>
      </c>
      <c r="DN248" s="0" t="s">
        <v>155</v>
      </c>
      <c r="DS248" s="0" t="s">
        <v>145</v>
      </c>
    </row>
    <row r="249" customFormat="false" ht="15" hidden="false" customHeight="false" outlineLevel="0" collapsed="false">
      <c r="A249" s="0" t="s">
        <v>1541</v>
      </c>
      <c r="B249" s="0" t="n">
        <v>78</v>
      </c>
      <c r="C249" s="0" t="n">
        <v>312146</v>
      </c>
      <c r="D249" s="0" t="s">
        <v>1542</v>
      </c>
      <c r="E249" s="0" t="s">
        <v>1543</v>
      </c>
      <c r="F249" s="0" t="str">
        <f aca="false">CONCATENATE(D249," ",LEFT(H249,4),"T=",AU249,"D=",AV249,"R=",AW249,"M=",AX249,"L=",AY249,"B=",AZ249)</f>
        <v>VECCHIONE T=15D=3R=0M=1L=0B=0</v>
      </c>
      <c r="G249" s="0" t="s">
        <v>634</v>
      </c>
      <c r="I249" s="0" t="s">
        <v>1544</v>
      </c>
      <c r="J249" s="0" t="s">
        <v>1545</v>
      </c>
      <c r="K249" s="0" t="s">
        <v>144</v>
      </c>
      <c r="M249" s="0" t="s">
        <v>262</v>
      </c>
      <c r="N249" s="0" t="str">
        <f aca="false">RIGHT(M249,LEN(M249)-FIND(" ",M249))</f>
        <v>KENMORE AVE NE</v>
      </c>
      <c r="O249" s="0" t="s">
        <v>1546</v>
      </c>
      <c r="P249" s="0" t="s">
        <v>147</v>
      </c>
      <c r="Q249" s="0" t="s">
        <v>148</v>
      </c>
      <c r="R249" s="0" t="n">
        <v>44483</v>
      </c>
      <c r="AD249" s="0" t="s">
        <v>149</v>
      </c>
      <c r="AE249" s="0" t="s">
        <v>150</v>
      </c>
      <c r="AF249" s="0" t="s">
        <v>151</v>
      </c>
      <c r="AH249" s="0" t="n">
        <v>14</v>
      </c>
      <c r="AI249" s="0" t="n">
        <v>11</v>
      </c>
      <c r="AN249" s="0" t="s">
        <v>147</v>
      </c>
      <c r="AO249" s="0" t="s">
        <v>152</v>
      </c>
      <c r="AP249" s="0" t="s">
        <v>153</v>
      </c>
      <c r="AQ249" s="0" t="n">
        <v>9</v>
      </c>
      <c r="AR249" s="0" t="n">
        <v>64</v>
      </c>
      <c r="AS249" s="0" t="n">
        <v>32</v>
      </c>
      <c r="AU249" s="0" t="n">
        <f aca="false">COUNTA($BA$249:$EH$249)</f>
        <v>15</v>
      </c>
      <c r="AV249" s="0" t="n">
        <f aca="false">COUNTIF($BA$249:$EH$249,"D")</f>
        <v>3</v>
      </c>
      <c r="AW249" s="0" t="n">
        <f aca="false">COUNTIF($BA$249:$EH$249,"R")</f>
        <v>0</v>
      </c>
      <c r="AX249" s="0" t="n">
        <f aca="false"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>1</v>
      </c>
      <c r="AY249" s="0" t="n">
        <f aca="false"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>0</v>
      </c>
      <c r="AZ249" s="0" t="n">
        <f aca="false">IF(EH249&lt;&gt;"",1,0)</f>
        <v>0</v>
      </c>
      <c r="BB249" s="0" t="s">
        <v>154</v>
      </c>
      <c r="BI249" s="0" t="s">
        <v>155</v>
      </c>
      <c r="BJ249" s="0" t="s">
        <v>155</v>
      </c>
      <c r="BL249" s="0" t="s">
        <v>155</v>
      </c>
      <c r="BS249" s="0" t="s">
        <v>155</v>
      </c>
      <c r="BY249" s="0" t="s">
        <v>145</v>
      </c>
      <c r="CA249" s="0" t="s">
        <v>155</v>
      </c>
      <c r="CG249" s="0" t="s">
        <v>155</v>
      </c>
      <c r="CK249" s="0" t="s">
        <v>155</v>
      </c>
      <c r="CO249" s="0" t="s">
        <v>145</v>
      </c>
      <c r="CP249" s="0" t="s">
        <v>155</v>
      </c>
      <c r="CQ249" s="0" t="s">
        <v>145</v>
      </c>
      <c r="DC249" s="0" t="s">
        <v>155</v>
      </c>
      <c r="DN249" s="0" t="s">
        <v>155</v>
      </c>
      <c r="EF249" s="0" t="s">
        <v>155</v>
      </c>
    </row>
    <row r="250" customFormat="false" ht="15" hidden="false" customHeight="false" outlineLevel="0" collapsed="false">
      <c r="A250" s="0" t="s">
        <v>1547</v>
      </c>
      <c r="B250" s="0" t="n">
        <v>78</v>
      </c>
      <c r="C250" s="0" t="n">
        <v>449878</v>
      </c>
      <c r="D250" s="0" t="s">
        <v>1548</v>
      </c>
      <c r="E250" s="0" t="s">
        <v>1549</v>
      </c>
      <c r="F250" s="0" t="str">
        <f aca="false">CONCATENATE(D250," ",LEFT(H250,4),"T=",AU250,"D=",AV250,"R=",AW250,"M=",AX250,"L=",AY250,"B=",AZ250)</f>
        <v>OVERWAY T=3D=0R=0M=0L=0B=0</v>
      </c>
      <c r="G250" s="0" t="s">
        <v>1550</v>
      </c>
      <c r="I250" s="0" t="s">
        <v>1551</v>
      </c>
      <c r="J250" s="0" t="s">
        <v>1552</v>
      </c>
      <c r="K250" s="0" t="s">
        <v>144</v>
      </c>
      <c r="M250" s="0" t="s">
        <v>1553</v>
      </c>
      <c r="N250" s="0" t="str">
        <f aca="false">RIGHT(M250,LEN(M250)-FIND(" ",M250))</f>
        <v>KENILWORTH AVE NE</v>
      </c>
      <c r="P250" s="0" t="s">
        <v>147</v>
      </c>
      <c r="Q250" s="0" t="s">
        <v>148</v>
      </c>
      <c r="R250" s="0" t="n">
        <v>44483</v>
      </c>
      <c r="AD250" s="0" t="s">
        <v>149</v>
      </c>
      <c r="AE250" s="0" t="s">
        <v>150</v>
      </c>
      <c r="AF250" s="0" t="s">
        <v>151</v>
      </c>
      <c r="AH250" s="0" t="n">
        <v>14</v>
      </c>
      <c r="AI250" s="0" t="n">
        <v>11</v>
      </c>
      <c r="AN250" s="0" t="s">
        <v>147</v>
      </c>
      <c r="AO250" s="0" t="s">
        <v>152</v>
      </c>
      <c r="AP250" s="0" t="s">
        <v>153</v>
      </c>
      <c r="AQ250" s="0" t="n">
        <v>9</v>
      </c>
      <c r="AR250" s="0" t="n">
        <v>64</v>
      </c>
      <c r="AS250" s="0" t="n">
        <v>32</v>
      </c>
      <c r="AU250" s="0" t="n">
        <f aca="false">COUNTA($BA$250:$EH$250)</f>
        <v>3</v>
      </c>
      <c r="AV250" s="0" t="n">
        <f aca="false">COUNTIF($BA$250:$EH$250,"D")</f>
        <v>0</v>
      </c>
      <c r="AW250" s="0" t="n">
        <f aca="false">COUNTIF($BA$250:$EH$250,"R")</f>
        <v>0</v>
      </c>
      <c r="AX250" s="0" t="n">
        <f aca="false"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>0</v>
      </c>
      <c r="AY250" s="0" t="n">
        <f aca="false"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>0</v>
      </c>
      <c r="AZ250" s="0" t="n">
        <f aca="false">IF(EH250&lt;&gt;"",1,0)</f>
        <v>0</v>
      </c>
      <c r="BB250" s="0" t="s">
        <v>154</v>
      </c>
      <c r="DN250" s="0" t="s">
        <v>155</v>
      </c>
      <c r="EF250" s="0" t="s">
        <v>155</v>
      </c>
    </row>
    <row r="251" customFormat="false" ht="15" hidden="false" customHeight="false" outlineLevel="0" collapsed="false">
      <c r="A251" s="0" t="s">
        <v>1554</v>
      </c>
      <c r="B251" s="0" t="n">
        <v>78</v>
      </c>
      <c r="C251" s="0" t="n">
        <v>464391</v>
      </c>
      <c r="D251" s="0" t="s">
        <v>354</v>
      </c>
      <c r="E251" s="0" t="s">
        <v>1555</v>
      </c>
      <c r="F251" s="0" t="str">
        <f aca="false">CONCATENATE(D251," ",LEFT(H251,4),"T=",AU251,"D=",AV251,"R=",AW251,"M=",AX251,"L=",AY251,"B=",AZ251)</f>
        <v>HOSO T=4D=2R=0M=2L=2B=1</v>
      </c>
      <c r="G251" s="0" t="s">
        <v>766</v>
      </c>
      <c r="I251" s="0" t="s">
        <v>1556</v>
      </c>
      <c r="J251" s="0" t="s">
        <v>1557</v>
      </c>
      <c r="K251" s="0" t="s">
        <v>144</v>
      </c>
      <c r="L251" s="0" t="s">
        <v>145</v>
      </c>
      <c r="M251" s="0" t="s">
        <v>359</v>
      </c>
      <c r="N251" s="0" t="str">
        <f aca="false">RIGHT(M251,LEN(M251)-FIND(" ",M251))</f>
        <v>OAK KNOLL AVE NE</v>
      </c>
      <c r="P251" s="0" t="s">
        <v>147</v>
      </c>
      <c r="Q251" s="0" t="s">
        <v>148</v>
      </c>
      <c r="R251" s="0" t="n">
        <v>44483</v>
      </c>
      <c r="AD251" s="0" t="s">
        <v>149</v>
      </c>
      <c r="AE251" s="0" t="s">
        <v>150</v>
      </c>
      <c r="AF251" s="0" t="s">
        <v>151</v>
      </c>
      <c r="AH251" s="0" t="n">
        <v>14</v>
      </c>
      <c r="AI251" s="0" t="n">
        <v>11</v>
      </c>
      <c r="AN251" s="0" t="s">
        <v>147</v>
      </c>
      <c r="AO251" s="0" t="s">
        <v>152</v>
      </c>
      <c r="AP251" s="0" t="s">
        <v>153</v>
      </c>
      <c r="AQ251" s="0" t="n">
        <v>9</v>
      </c>
      <c r="AR251" s="0" t="n">
        <v>64</v>
      </c>
      <c r="AS251" s="0" t="n">
        <v>32</v>
      </c>
      <c r="AU251" s="0" t="n">
        <f aca="false">COUNTA($BA$251:$EH$251)</f>
        <v>4</v>
      </c>
      <c r="AV251" s="0" t="n">
        <f aca="false">COUNTIF($BA$251:$EH$251,"D")</f>
        <v>2</v>
      </c>
      <c r="AW251" s="0" t="n">
        <f aca="false">COUNTIF($BA$251:$EH$251,"R")</f>
        <v>0</v>
      </c>
      <c r="AX251" s="0" t="n">
        <f aca="false"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>2</v>
      </c>
      <c r="AY251" s="0" t="n">
        <f aca="false"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>2</v>
      </c>
      <c r="AZ251" s="0" t="n">
        <f aca="false">IF(EH251&lt;&gt;"",1,0)</f>
        <v>1</v>
      </c>
      <c r="BB251" s="0" t="s">
        <v>154</v>
      </c>
      <c r="DU251" s="0" t="s">
        <v>155</v>
      </c>
      <c r="DW251" s="0" t="s">
        <v>145</v>
      </c>
      <c r="EH251" s="0" t="s">
        <v>145</v>
      </c>
    </row>
    <row r="252" customFormat="false" ht="15" hidden="false" customHeight="false" outlineLevel="0" collapsed="false">
      <c r="A252" s="0" t="s">
        <v>1558</v>
      </c>
      <c r="B252" s="0" t="n">
        <v>78</v>
      </c>
      <c r="C252" s="0" t="n">
        <v>315821</v>
      </c>
      <c r="D252" s="0" t="s">
        <v>1559</v>
      </c>
      <c r="E252" s="0" t="s">
        <v>1560</v>
      </c>
      <c r="F252" s="0" t="str">
        <f aca="false">CONCATENATE(D252," ",LEFT(H252,4),"T=",AU252,"D=",AV252,"R=",AW252,"M=",AX252,"L=",AY252,"B=",AZ252)</f>
        <v>KING T=23D=1R=4M=0L=4B=0</v>
      </c>
      <c r="G252" s="0" t="s">
        <v>215</v>
      </c>
      <c r="I252" s="0" t="s">
        <v>1561</v>
      </c>
      <c r="J252" s="0" t="s">
        <v>458</v>
      </c>
      <c r="K252" s="0" t="s">
        <v>144</v>
      </c>
      <c r="L252" s="0" t="s">
        <v>141</v>
      </c>
      <c r="M252" s="0" t="s">
        <v>225</v>
      </c>
      <c r="N252" s="0" t="str">
        <f aca="false">RIGHT(M252,LEN(M252)-FIND(" ",M252))</f>
        <v>PERKINSWOOD BLVD NE</v>
      </c>
      <c r="O252" s="0" t="s">
        <v>1562</v>
      </c>
      <c r="P252" s="0" t="s">
        <v>147</v>
      </c>
      <c r="Q252" s="0" t="s">
        <v>148</v>
      </c>
      <c r="R252" s="0" t="n">
        <v>44483</v>
      </c>
      <c r="AD252" s="0" t="s">
        <v>149</v>
      </c>
      <c r="AE252" s="0" t="s">
        <v>150</v>
      </c>
      <c r="AF252" s="0" t="s">
        <v>151</v>
      </c>
      <c r="AH252" s="0" t="n">
        <v>14</v>
      </c>
      <c r="AI252" s="0" t="n">
        <v>11</v>
      </c>
      <c r="AN252" s="0" t="s">
        <v>147</v>
      </c>
      <c r="AO252" s="0" t="s">
        <v>152</v>
      </c>
      <c r="AP252" s="0" t="s">
        <v>153</v>
      </c>
      <c r="AQ252" s="0" t="n">
        <v>9</v>
      </c>
      <c r="AR252" s="0" t="n">
        <v>64</v>
      </c>
      <c r="AS252" s="0" t="n">
        <v>32</v>
      </c>
      <c r="AU252" s="0" t="n">
        <f aca="false">COUNTA($BA$252:$EH$252)</f>
        <v>23</v>
      </c>
      <c r="AV252" s="0" t="n">
        <f aca="false">COUNTIF($BA$252:$EH$252,"D")</f>
        <v>1</v>
      </c>
      <c r="AW252" s="0" t="n">
        <f aca="false">COUNTIF($BA$252:$EH$252,"R")</f>
        <v>4</v>
      </c>
      <c r="AX252" s="0" t="n">
        <f aca="false"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>0</v>
      </c>
      <c r="AY252" s="0" t="n">
        <f aca="false"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>4</v>
      </c>
      <c r="AZ252" s="0" t="n">
        <f aca="false">IF(EH252&lt;&gt;"",1,0)</f>
        <v>0</v>
      </c>
      <c r="BB252" s="0" t="s">
        <v>154</v>
      </c>
      <c r="BJ252" s="0" t="s">
        <v>155</v>
      </c>
      <c r="BL252" s="0" t="s">
        <v>155</v>
      </c>
      <c r="BS252" s="0" t="s">
        <v>155</v>
      </c>
      <c r="BY252" s="0" t="s">
        <v>145</v>
      </c>
      <c r="CA252" s="0" t="s">
        <v>155</v>
      </c>
      <c r="CP252" s="0" t="s">
        <v>155</v>
      </c>
      <c r="CV252" s="0" t="s">
        <v>155</v>
      </c>
      <c r="CY252" s="0" t="s">
        <v>155</v>
      </c>
      <c r="CZ252" s="0" t="s">
        <v>141</v>
      </c>
      <c r="DC252" s="0" t="s">
        <v>155</v>
      </c>
      <c r="DF252" s="0" t="s">
        <v>155</v>
      </c>
      <c r="DG252" s="0" t="s">
        <v>141</v>
      </c>
      <c r="DI252" s="0" t="s">
        <v>155</v>
      </c>
      <c r="DJ252" s="0" t="s">
        <v>155</v>
      </c>
      <c r="DL252" s="0" t="s">
        <v>155</v>
      </c>
      <c r="DM252" s="0" t="s">
        <v>141</v>
      </c>
      <c r="DN252" s="0" t="s">
        <v>155</v>
      </c>
      <c r="DS252" s="0" t="s">
        <v>141</v>
      </c>
      <c r="DU252" s="0" t="s">
        <v>155</v>
      </c>
      <c r="DW252" s="0" t="s">
        <v>155</v>
      </c>
      <c r="EA252" s="0" t="s">
        <v>155</v>
      </c>
      <c r="EF252" s="0" t="s">
        <v>155</v>
      </c>
    </row>
    <row r="253" customFormat="false" ht="15" hidden="false" customHeight="false" outlineLevel="0" collapsed="false">
      <c r="A253" s="0" t="s">
        <v>1563</v>
      </c>
      <c r="B253" s="0" t="n">
        <v>78</v>
      </c>
      <c r="C253" s="0" t="n">
        <v>442338</v>
      </c>
      <c r="D253" s="0" t="s">
        <v>1564</v>
      </c>
      <c r="E253" s="0" t="s">
        <v>1565</v>
      </c>
      <c r="F253" s="0" t="str">
        <f aca="false">CONCATENATE(D253," ",LEFT(H253,4),"T=",AU253,"D=",AV253,"R=",AW253,"M=",AX253,"L=",AY253,"B=",AZ253)</f>
        <v>BUTTS T=1D=0R=0M=0L=0B=0</v>
      </c>
      <c r="G253" s="0" t="s">
        <v>214</v>
      </c>
      <c r="I253" s="0" t="s">
        <v>1566</v>
      </c>
      <c r="J253" s="0" t="s">
        <v>190</v>
      </c>
      <c r="K253" s="0" t="s">
        <v>169</v>
      </c>
      <c r="M253" s="0" t="s">
        <v>184</v>
      </c>
      <c r="N253" s="0" t="str">
        <f aca="false">RIGHT(M253,LEN(M253)-FIND(" ",M253))</f>
        <v>KENILWORTH AVE NE</v>
      </c>
      <c r="P253" s="0" t="s">
        <v>147</v>
      </c>
      <c r="Q253" s="0" t="s">
        <v>148</v>
      </c>
      <c r="R253" s="0" t="n">
        <v>44483</v>
      </c>
      <c r="AD253" s="0" t="s">
        <v>149</v>
      </c>
      <c r="AE253" s="0" t="s">
        <v>150</v>
      </c>
      <c r="AF253" s="0" t="s">
        <v>151</v>
      </c>
      <c r="AH253" s="0" t="n">
        <v>14</v>
      </c>
      <c r="AI253" s="0" t="n">
        <v>11</v>
      </c>
      <c r="AN253" s="0" t="s">
        <v>147</v>
      </c>
      <c r="AO253" s="0" t="s">
        <v>152</v>
      </c>
      <c r="AP253" s="0" t="s">
        <v>153</v>
      </c>
      <c r="AQ253" s="0" t="n">
        <v>9</v>
      </c>
      <c r="AR253" s="0" t="n">
        <v>64</v>
      </c>
      <c r="AS253" s="0" t="n">
        <v>32</v>
      </c>
      <c r="AU253" s="0" t="n">
        <f aca="false">COUNTA($BA$253:$EH$253)</f>
        <v>1</v>
      </c>
      <c r="AV253" s="0" t="n">
        <f aca="false">COUNTIF($BA$253:$EH$253,"D")</f>
        <v>0</v>
      </c>
      <c r="AW253" s="0" t="n">
        <f aca="false">COUNTIF($BA$253:$EH$253,"R")</f>
        <v>0</v>
      </c>
      <c r="AX253" s="0" t="n">
        <f aca="false"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>0</v>
      </c>
      <c r="AY253" s="0" t="n">
        <f aca="false"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>0</v>
      </c>
      <c r="AZ253" s="0" t="n">
        <f aca="false">IF(EH253&lt;&gt;"",1,0)</f>
        <v>0</v>
      </c>
      <c r="BB253" s="0" t="s">
        <v>154</v>
      </c>
    </row>
    <row r="254" customFormat="false" ht="15" hidden="false" customHeight="false" outlineLevel="0" collapsed="false">
      <c r="A254" s="0" t="s">
        <v>1567</v>
      </c>
      <c r="B254" s="0" t="n">
        <v>78</v>
      </c>
      <c r="C254" s="0" t="n">
        <v>13371</v>
      </c>
      <c r="D254" s="0" t="s">
        <v>1122</v>
      </c>
      <c r="E254" s="0" t="s">
        <v>1568</v>
      </c>
      <c r="F254" s="0" t="str">
        <f aca="false">CONCATENATE(D254," ",LEFT(H254,4),"T=",AU254,"D=",AV254,"R=",AW254,"M=",AX254,"L=",AY254,"B=",AZ254)</f>
        <v>SPAIN T=51D=18R=0M=8L=8B=1</v>
      </c>
      <c r="G254" s="0" t="s">
        <v>208</v>
      </c>
      <c r="I254" s="0" t="s">
        <v>1569</v>
      </c>
      <c r="J254" s="0" t="s">
        <v>1570</v>
      </c>
      <c r="K254" s="0" t="s">
        <v>144</v>
      </c>
      <c r="L254" s="0" t="s">
        <v>145</v>
      </c>
      <c r="M254" s="0" t="s">
        <v>1571</v>
      </c>
      <c r="N254" s="0" t="str">
        <f aca="false">RIGHT(M254,LEN(M254)-FIND(" ",M254))</f>
        <v>GENESEE AVE NE</v>
      </c>
      <c r="P254" s="0" t="s">
        <v>147</v>
      </c>
      <c r="Q254" s="0" t="s">
        <v>148</v>
      </c>
      <c r="R254" s="0" t="n">
        <v>44483</v>
      </c>
      <c r="AD254" s="0" t="s">
        <v>149</v>
      </c>
      <c r="AE254" s="0" t="s">
        <v>150</v>
      </c>
      <c r="AF254" s="0" t="s">
        <v>151</v>
      </c>
      <c r="AH254" s="0" t="n">
        <v>14</v>
      </c>
      <c r="AI254" s="0" t="n">
        <v>11</v>
      </c>
      <c r="AN254" s="0" t="s">
        <v>147</v>
      </c>
      <c r="AO254" s="0" t="s">
        <v>152</v>
      </c>
      <c r="AP254" s="0" t="s">
        <v>153</v>
      </c>
      <c r="AQ254" s="0" t="n">
        <v>9</v>
      </c>
      <c r="AR254" s="0" t="n">
        <v>64</v>
      </c>
      <c r="AS254" s="0" t="n">
        <v>32</v>
      </c>
      <c r="AU254" s="0" t="n">
        <f aca="false">COUNTA($BA$254:$EH$254)</f>
        <v>51</v>
      </c>
      <c r="AV254" s="0" t="n">
        <f aca="false">COUNTIF($BA$254:$EH$254,"D")</f>
        <v>18</v>
      </c>
      <c r="AW254" s="0" t="n">
        <f aca="false">COUNTIF($BA$254:$EH$254,"R")</f>
        <v>0</v>
      </c>
      <c r="AX254" s="0" t="n">
        <f aca="false"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>8</v>
      </c>
      <c r="AY254" s="0" t="n">
        <f aca="false"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>8</v>
      </c>
      <c r="AZ254" s="0" t="n">
        <f aca="false">IF(EH254&lt;&gt;"",1,0)</f>
        <v>1</v>
      </c>
      <c r="BB254" s="0" t="s">
        <v>154</v>
      </c>
      <c r="BC254" s="0" t="s">
        <v>155</v>
      </c>
      <c r="BD254" s="0" t="s">
        <v>155</v>
      </c>
      <c r="BE254" s="0" t="s">
        <v>155</v>
      </c>
      <c r="BF254" s="0" t="s">
        <v>155</v>
      </c>
      <c r="BG254" s="0" t="s">
        <v>155</v>
      </c>
      <c r="BH254" s="0" t="s">
        <v>155</v>
      </c>
      <c r="BI254" s="0" t="s">
        <v>155</v>
      </c>
      <c r="BJ254" s="0" t="s">
        <v>155</v>
      </c>
      <c r="BK254" s="0" t="s">
        <v>155</v>
      </c>
      <c r="BL254" s="0" t="s">
        <v>155</v>
      </c>
      <c r="BP254" s="0" t="s">
        <v>155</v>
      </c>
      <c r="BR254" s="0" t="s">
        <v>155</v>
      </c>
      <c r="BS254" s="0" t="s">
        <v>155</v>
      </c>
      <c r="BV254" s="0" t="s">
        <v>155</v>
      </c>
      <c r="BY254" s="0" t="s">
        <v>145</v>
      </c>
      <c r="CA254" s="0" t="s">
        <v>155</v>
      </c>
      <c r="CC254" s="0" t="s">
        <v>145</v>
      </c>
      <c r="CG254" s="0" t="s">
        <v>155</v>
      </c>
      <c r="CH254" s="0" t="s">
        <v>145</v>
      </c>
      <c r="CK254" s="0" t="s">
        <v>155</v>
      </c>
      <c r="CL254" s="0" t="s">
        <v>145</v>
      </c>
      <c r="CN254" s="0" t="s">
        <v>155</v>
      </c>
      <c r="CO254" s="0" t="s">
        <v>145</v>
      </c>
      <c r="CP254" s="0" t="s">
        <v>155</v>
      </c>
      <c r="CQ254" s="0" t="s">
        <v>145</v>
      </c>
      <c r="CT254" s="0" t="s">
        <v>155</v>
      </c>
      <c r="CU254" s="0" t="s">
        <v>145</v>
      </c>
      <c r="CV254" s="0" t="s">
        <v>155</v>
      </c>
      <c r="CW254" s="0" t="s">
        <v>145</v>
      </c>
      <c r="CY254" s="0" t="s">
        <v>155</v>
      </c>
      <c r="CZ254" s="0" t="s">
        <v>145</v>
      </c>
      <c r="DC254" s="0" t="s">
        <v>155</v>
      </c>
      <c r="DD254" s="0" t="s">
        <v>145</v>
      </c>
      <c r="DF254" s="0" t="s">
        <v>155</v>
      </c>
      <c r="DG254" s="0" t="s">
        <v>145</v>
      </c>
      <c r="DI254" s="0" t="s">
        <v>155</v>
      </c>
      <c r="DJ254" s="0" t="s">
        <v>145</v>
      </c>
      <c r="DL254" s="0" t="s">
        <v>155</v>
      </c>
      <c r="DM254" s="0" t="s">
        <v>145</v>
      </c>
      <c r="DN254" s="0" t="s">
        <v>155</v>
      </c>
      <c r="DR254" s="0" t="s">
        <v>155</v>
      </c>
      <c r="DS254" s="0" t="s">
        <v>145</v>
      </c>
      <c r="DT254" s="0" t="s">
        <v>145</v>
      </c>
      <c r="DU254" s="0" t="s">
        <v>155</v>
      </c>
      <c r="DW254" s="0" t="s">
        <v>145</v>
      </c>
      <c r="DX254" s="0" t="s">
        <v>155</v>
      </c>
      <c r="EA254" s="0" t="s">
        <v>155</v>
      </c>
      <c r="ED254" s="0" t="s">
        <v>145</v>
      </c>
      <c r="EF254" s="0" t="s">
        <v>155</v>
      </c>
      <c r="EH254" s="0" t="s">
        <v>145</v>
      </c>
    </row>
    <row r="255" customFormat="false" ht="15" hidden="false" customHeight="false" outlineLevel="0" collapsed="false">
      <c r="A255" s="0" t="s">
        <v>1572</v>
      </c>
      <c r="B255" s="0" t="n">
        <v>78</v>
      </c>
      <c r="C255" s="0" t="n">
        <v>171056</v>
      </c>
      <c r="D255" s="0" t="s">
        <v>1573</v>
      </c>
      <c r="E255" s="0" t="s">
        <v>462</v>
      </c>
      <c r="F255" s="0" t="str">
        <f aca="false">CONCATENATE(D255," ",LEFT(H255,4),"T=",AU255,"D=",AV255,"R=",AW255,"M=",AX255,"L=",AY255,"B=",AZ255)</f>
        <v>FREDERICKA T=43D=14R=0M=5L=5B=0</v>
      </c>
      <c r="G255" s="0" t="s">
        <v>208</v>
      </c>
      <c r="I255" s="0" t="s">
        <v>1574</v>
      </c>
      <c r="J255" s="0" t="s">
        <v>1575</v>
      </c>
      <c r="K255" s="0" t="s">
        <v>144</v>
      </c>
      <c r="L255" s="0" t="s">
        <v>145</v>
      </c>
      <c r="M255" s="0" t="s">
        <v>1576</v>
      </c>
      <c r="N255" s="0" t="str">
        <f aca="false">RIGHT(M255,LEN(M255)-FIND(" ",M255))</f>
        <v>E MARKET ST</v>
      </c>
      <c r="P255" s="0" t="s">
        <v>147</v>
      </c>
      <c r="Q255" s="0" t="s">
        <v>148</v>
      </c>
      <c r="R255" s="0" t="n">
        <v>44483</v>
      </c>
      <c r="AD255" s="0" t="s">
        <v>149</v>
      </c>
      <c r="AE255" s="0" t="s">
        <v>150</v>
      </c>
      <c r="AF255" s="0" t="s">
        <v>151</v>
      </c>
      <c r="AH255" s="0" t="n">
        <v>14</v>
      </c>
      <c r="AI255" s="0" t="n">
        <v>11</v>
      </c>
      <c r="AN255" s="0" t="s">
        <v>147</v>
      </c>
      <c r="AO255" s="0" t="s">
        <v>152</v>
      </c>
      <c r="AP255" s="0" t="s">
        <v>153</v>
      </c>
      <c r="AQ255" s="0" t="n">
        <v>9</v>
      </c>
      <c r="AR255" s="0" t="n">
        <v>64</v>
      </c>
      <c r="AS255" s="0" t="n">
        <v>32</v>
      </c>
      <c r="AU255" s="0" t="n">
        <f aca="false">COUNTA($BA$255:$EH$255)</f>
        <v>43</v>
      </c>
      <c r="AV255" s="0" t="n">
        <f aca="false">COUNTIF($BA$255:$EH$255,"D")</f>
        <v>14</v>
      </c>
      <c r="AW255" s="0" t="n">
        <f aca="false">COUNTIF($BA$255:$EH$255,"R")</f>
        <v>0</v>
      </c>
      <c r="AX255" s="0" t="n">
        <f aca="false"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>5</v>
      </c>
      <c r="AY255" s="0" t="n">
        <f aca="false"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>5</v>
      </c>
      <c r="AZ255" s="0" t="n">
        <f aca="false">IF(EH255&lt;&gt;"",1,0)</f>
        <v>0</v>
      </c>
      <c r="BB255" s="0" t="s">
        <v>154</v>
      </c>
      <c r="BC255" s="0" t="s">
        <v>155</v>
      </c>
      <c r="BD255" s="0" t="s">
        <v>155</v>
      </c>
      <c r="BF255" s="0" t="s">
        <v>155</v>
      </c>
      <c r="BG255" s="0" t="s">
        <v>155</v>
      </c>
      <c r="BH255" s="0" t="s">
        <v>155</v>
      </c>
      <c r="BI255" s="0" t="s">
        <v>155</v>
      </c>
      <c r="BJ255" s="0" t="s">
        <v>155</v>
      </c>
      <c r="BK255" s="0" t="s">
        <v>155</v>
      </c>
      <c r="BL255" s="0" t="s">
        <v>155</v>
      </c>
      <c r="BP255" s="0" t="s">
        <v>155</v>
      </c>
      <c r="BR255" s="0" t="s">
        <v>155</v>
      </c>
      <c r="BS255" s="0" t="s">
        <v>155</v>
      </c>
      <c r="BV255" s="0" t="s">
        <v>155</v>
      </c>
      <c r="BY255" s="0" t="s">
        <v>145</v>
      </c>
      <c r="CA255" s="0" t="s">
        <v>155</v>
      </c>
      <c r="CC255" s="0" t="s">
        <v>145</v>
      </c>
      <c r="CG255" s="0" t="s">
        <v>155</v>
      </c>
      <c r="CH255" s="0" t="s">
        <v>145</v>
      </c>
      <c r="CK255" s="0" t="s">
        <v>155</v>
      </c>
      <c r="CL255" s="0" t="s">
        <v>145</v>
      </c>
      <c r="CN255" s="0" t="s">
        <v>155</v>
      </c>
      <c r="CO255" s="0" t="s">
        <v>145</v>
      </c>
      <c r="CP255" s="0" t="s">
        <v>155</v>
      </c>
      <c r="CU255" s="0" t="s">
        <v>145</v>
      </c>
      <c r="CV255" s="0" t="s">
        <v>155</v>
      </c>
      <c r="CW255" s="0" t="s">
        <v>145</v>
      </c>
      <c r="CY255" s="0" t="s">
        <v>155</v>
      </c>
      <c r="CZ255" s="0" t="s">
        <v>145</v>
      </c>
      <c r="DC255" s="0" t="s">
        <v>155</v>
      </c>
      <c r="DF255" s="0" t="s">
        <v>155</v>
      </c>
      <c r="DG255" s="0" t="s">
        <v>145</v>
      </c>
      <c r="DI255" s="0" t="s">
        <v>155</v>
      </c>
      <c r="DJ255" s="0" t="s">
        <v>145</v>
      </c>
      <c r="DL255" s="0" t="s">
        <v>155</v>
      </c>
      <c r="DM255" s="0" t="s">
        <v>145</v>
      </c>
      <c r="DN255" s="0" t="s">
        <v>155</v>
      </c>
      <c r="DS255" s="0" t="s">
        <v>145</v>
      </c>
      <c r="DU255" s="0" t="s">
        <v>155</v>
      </c>
      <c r="DW255" s="0" t="s">
        <v>145</v>
      </c>
      <c r="EA255" s="0" t="s">
        <v>155</v>
      </c>
      <c r="ED255" s="0" t="s">
        <v>145</v>
      </c>
      <c r="EF255" s="0" t="s">
        <v>155</v>
      </c>
    </row>
    <row r="256" customFormat="false" ht="15" hidden="false" customHeight="false" outlineLevel="0" collapsed="false">
      <c r="A256" s="0" t="s">
        <v>1577</v>
      </c>
      <c r="B256" s="0" t="n">
        <v>78</v>
      </c>
      <c r="C256" s="0" t="n">
        <v>387043</v>
      </c>
      <c r="D256" s="0" t="s">
        <v>649</v>
      </c>
      <c r="E256" s="0" t="s">
        <v>445</v>
      </c>
      <c r="F256" s="0" t="str">
        <f aca="false">CONCATENATE(D256," ",LEFT(H256,4),"T=",AU256,"D=",AV256,"R=",AW256,"M=",AX256,"L=",AY256,"B=",AZ256)</f>
        <v>YOUNG T=9D=0R=1M=0L=0B=0</v>
      </c>
      <c r="G256" s="0" t="s">
        <v>159</v>
      </c>
      <c r="I256" s="0" t="s">
        <v>1578</v>
      </c>
      <c r="J256" s="0" t="s">
        <v>1579</v>
      </c>
      <c r="K256" s="0" t="s">
        <v>144</v>
      </c>
      <c r="M256" s="0" t="s">
        <v>652</v>
      </c>
      <c r="N256" s="0" t="str">
        <f aca="false">RIGHT(M256,LEN(M256)-FIND(" ",M256))</f>
        <v>FAIRMOUNT AVE NE</v>
      </c>
      <c r="P256" s="0" t="s">
        <v>147</v>
      </c>
      <c r="Q256" s="0" t="s">
        <v>148</v>
      </c>
      <c r="R256" s="0" t="n">
        <v>44483</v>
      </c>
      <c r="AD256" s="0" t="s">
        <v>149</v>
      </c>
      <c r="AE256" s="0" t="s">
        <v>150</v>
      </c>
      <c r="AF256" s="0" t="s">
        <v>151</v>
      </c>
      <c r="AH256" s="0" t="n">
        <v>14</v>
      </c>
      <c r="AI256" s="0" t="n">
        <v>11</v>
      </c>
      <c r="AN256" s="0" t="s">
        <v>147</v>
      </c>
      <c r="AO256" s="0" t="s">
        <v>152</v>
      </c>
      <c r="AP256" s="0" t="s">
        <v>153</v>
      </c>
      <c r="AQ256" s="0" t="n">
        <v>9</v>
      </c>
      <c r="AR256" s="0" t="n">
        <v>64</v>
      </c>
      <c r="AS256" s="0" t="n">
        <v>32</v>
      </c>
      <c r="AU256" s="0" t="n">
        <f aca="false">COUNTA($BA$256:$EH$256)</f>
        <v>9</v>
      </c>
      <c r="AV256" s="0" t="n">
        <f aca="false">COUNTIF($BA$256:$EH$256,"D")</f>
        <v>0</v>
      </c>
      <c r="AW256" s="0" t="n">
        <f aca="false">COUNTIF($BA$256:$EH$256,"R")</f>
        <v>1</v>
      </c>
      <c r="AX256" s="0" t="n">
        <f aca="false"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>0</v>
      </c>
      <c r="AY256" s="0" t="n">
        <f aca="false"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>0</v>
      </c>
      <c r="AZ256" s="0" t="n">
        <f aca="false">IF(EH256&lt;&gt;"",1,0)</f>
        <v>0</v>
      </c>
      <c r="BB256" s="0" t="s">
        <v>154</v>
      </c>
      <c r="CK256" s="0" t="s">
        <v>155</v>
      </c>
      <c r="CN256" s="0" t="s">
        <v>155</v>
      </c>
      <c r="CP256" s="0" t="s">
        <v>155</v>
      </c>
      <c r="CZ256" s="0" t="s">
        <v>141</v>
      </c>
      <c r="DC256" s="0" t="s">
        <v>155</v>
      </c>
      <c r="DN256" s="0" t="s">
        <v>155</v>
      </c>
      <c r="DU256" s="0" t="s">
        <v>155</v>
      </c>
      <c r="EF256" s="0" t="s">
        <v>155</v>
      </c>
    </row>
    <row r="257" customFormat="false" ht="15" hidden="false" customHeight="false" outlineLevel="0" collapsed="false">
      <c r="A257" s="0" t="s">
        <v>1580</v>
      </c>
      <c r="B257" s="0" t="n">
        <v>78</v>
      </c>
      <c r="C257" s="0" t="n">
        <v>454637</v>
      </c>
      <c r="D257" s="0" t="s">
        <v>1581</v>
      </c>
      <c r="E257" s="0" t="s">
        <v>760</v>
      </c>
      <c r="F257" s="0" t="str">
        <f aca="false">CONCATENATE(D257," ",LEFT(H257,4),"T=",AU257,"D=",AV257,"R=",AW257,"M=",AX257,"L=",AY257,"B=",AZ257)</f>
        <v>SREDNIAWA T=2D=0R=0M=0L=0B=0</v>
      </c>
      <c r="G257" s="0" t="s">
        <v>856</v>
      </c>
      <c r="I257" s="0" t="s">
        <v>1582</v>
      </c>
      <c r="J257" s="0" t="s">
        <v>1583</v>
      </c>
      <c r="K257" s="0" t="s">
        <v>169</v>
      </c>
      <c r="M257" s="0" t="s">
        <v>1584</v>
      </c>
      <c r="N257" s="0" t="str">
        <f aca="false">RIGHT(M257,LEN(M257)-FIND(" ",M257))</f>
        <v>KENMORE AVE NE</v>
      </c>
      <c r="P257" s="0" t="s">
        <v>147</v>
      </c>
      <c r="Q257" s="0" t="s">
        <v>148</v>
      </c>
      <c r="R257" s="0" t="n">
        <v>44483</v>
      </c>
      <c r="AD257" s="0" t="s">
        <v>149</v>
      </c>
      <c r="AE257" s="0" t="s">
        <v>150</v>
      </c>
      <c r="AF257" s="0" t="s">
        <v>151</v>
      </c>
      <c r="AH257" s="0" t="n">
        <v>14</v>
      </c>
      <c r="AI257" s="0" t="n">
        <v>11</v>
      </c>
      <c r="AN257" s="0" t="s">
        <v>147</v>
      </c>
      <c r="AO257" s="0" t="s">
        <v>152</v>
      </c>
      <c r="AP257" s="0" t="s">
        <v>153</v>
      </c>
      <c r="AQ257" s="0" t="n">
        <v>9</v>
      </c>
      <c r="AR257" s="0" t="n">
        <v>64</v>
      </c>
      <c r="AS257" s="0" t="n">
        <v>32</v>
      </c>
      <c r="AU257" s="0" t="n">
        <f aca="false">COUNTA($BA$257:$EH$257)</f>
        <v>2</v>
      </c>
      <c r="AV257" s="0" t="n">
        <f aca="false">COUNTIF($BA$257:$EH$257,"D")</f>
        <v>0</v>
      </c>
      <c r="AW257" s="0" t="n">
        <f aca="false">COUNTIF($BA$257:$EH$257,"R")</f>
        <v>0</v>
      </c>
      <c r="AX257" s="0" t="n">
        <f aca="false"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>0</v>
      </c>
      <c r="AY257" s="0" t="n">
        <f aca="false"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>0</v>
      </c>
      <c r="AZ257" s="0" t="n">
        <f aca="false">IF(EH257&lt;&gt;"",1,0)</f>
        <v>0</v>
      </c>
      <c r="BB257" s="0" t="s">
        <v>154</v>
      </c>
      <c r="DN257" s="0" t="s">
        <v>155</v>
      </c>
    </row>
    <row r="258" customFormat="false" ht="15" hidden="false" customHeight="false" outlineLevel="0" collapsed="false">
      <c r="A258" s="0" t="s">
        <v>1585</v>
      </c>
      <c r="B258" s="0" t="n">
        <v>78</v>
      </c>
      <c r="C258" s="0" t="n">
        <v>472292</v>
      </c>
      <c r="D258" s="0" t="s">
        <v>279</v>
      </c>
      <c r="E258" s="0" t="s">
        <v>1344</v>
      </c>
      <c r="F258" s="0" t="str">
        <f aca="false">CONCATENATE(D258," ",LEFT(H258,4),"T=",AU258,"D=",AV258,"R=",AW258,"M=",AX258,"L=",AY258,"B=",AZ258)</f>
        <v>CRENSHAW T=1D=0R=0M=0L=0B=0</v>
      </c>
      <c r="G258" s="0" t="s">
        <v>1285</v>
      </c>
      <c r="I258" s="0" t="s">
        <v>1586</v>
      </c>
      <c r="J258" s="0" t="s">
        <v>1587</v>
      </c>
      <c r="K258" s="0" t="s">
        <v>144</v>
      </c>
      <c r="M258" s="0" t="s">
        <v>225</v>
      </c>
      <c r="N258" s="0" t="str">
        <f aca="false">RIGHT(M258,LEN(M258)-FIND(" ",M258))</f>
        <v>PERKINSWOOD BLVD NE</v>
      </c>
      <c r="O258" s="0" t="s">
        <v>284</v>
      </c>
      <c r="P258" s="0" t="s">
        <v>147</v>
      </c>
      <c r="Q258" s="0" t="s">
        <v>148</v>
      </c>
      <c r="R258" s="0" t="n">
        <v>44483</v>
      </c>
      <c r="AD258" s="0" t="s">
        <v>149</v>
      </c>
      <c r="AE258" s="0" t="s">
        <v>150</v>
      </c>
      <c r="AF258" s="0" t="s">
        <v>151</v>
      </c>
      <c r="AH258" s="0" t="n">
        <v>14</v>
      </c>
      <c r="AI258" s="0" t="n">
        <v>11</v>
      </c>
      <c r="AN258" s="0" t="s">
        <v>147</v>
      </c>
      <c r="AO258" s="0" t="s">
        <v>152</v>
      </c>
      <c r="AP258" s="0" t="s">
        <v>153</v>
      </c>
      <c r="AQ258" s="0" t="n">
        <v>9</v>
      </c>
      <c r="AR258" s="0" t="n">
        <v>64</v>
      </c>
      <c r="AS258" s="0" t="n">
        <v>32</v>
      </c>
      <c r="AU258" s="0" t="n">
        <f aca="false">COUNTA($BA$258:$EH$258)</f>
        <v>1</v>
      </c>
      <c r="AV258" s="0" t="n">
        <f aca="false">COUNTIF($BA$258:$EH$258,"D")</f>
        <v>0</v>
      </c>
      <c r="AW258" s="0" t="n">
        <f aca="false">COUNTIF($BA$258:$EH$258,"R")</f>
        <v>0</v>
      </c>
      <c r="AX258" s="0" t="n">
        <f aca="false"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>0</v>
      </c>
      <c r="AY258" s="0" t="n">
        <f aca="false"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>0</v>
      </c>
      <c r="AZ258" s="0" t="n">
        <f aca="false">IF(EH258&lt;&gt;"",1,0)</f>
        <v>0</v>
      </c>
      <c r="BB258" s="0" t="s">
        <v>154</v>
      </c>
    </row>
    <row r="259" customFormat="false" ht="15" hidden="false" customHeight="false" outlineLevel="0" collapsed="false">
      <c r="A259" s="0" t="s">
        <v>1588</v>
      </c>
      <c r="B259" s="0" t="n">
        <v>78</v>
      </c>
      <c r="C259" s="0" t="n">
        <v>426371</v>
      </c>
      <c r="D259" s="0" t="s">
        <v>1589</v>
      </c>
      <c r="E259" s="0" t="s">
        <v>1590</v>
      </c>
      <c r="F259" s="0" t="str">
        <f aca="false">CONCATENATE(D259," ",LEFT(H259,4),"T=",AU259,"D=",AV259,"R=",AW259,"M=",AX259,"L=",AY259,"B=",AZ259)</f>
        <v>GUMP T=4D=0R=0M=0L=0B=0</v>
      </c>
      <c r="G259" s="0" t="s">
        <v>1591</v>
      </c>
      <c r="I259" s="0" t="s">
        <v>1592</v>
      </c>
      <c r="J259" s="0" t="s">
        <v>1593</v>
      </c>
      <c r="K259" s="0" t="s">
        <v>144</v>
      </c>
      <c r="M259" s="0" t="s">
        <v>1594</v>
      </c>
      <c r="N259" s="0" t="str">
        <f aca="false">RIGHT(M259,LEN(M259)-FIND(" ",M259))</f>
        <v>GENESEE AVE NE</v>
      </c>
      <c r="P259" s="0" t="s">
        <v>147</v>
      </c>
      <c r="Q259" s="0" t="s">
        <v>148</v>
      </c>
      <c r="R259" s="0" t="n">
        <v>44483</v>
      </c>
      <c r="AD259" s="0" t="s">
        <v>149</v>
      </c>
      <c r="AE259" s="0" t="s">
        <v>150</v>
      </c>
      <c r="AF259" s="0" t="s">
        <v>151</v>
      </c>
      <c r="AH259" s="0" t="n">
        <v>14</v>
      </c>
      <c r="AI259" s="0" t="n">
        <v>11</v>
      </c>
      <c r="AN259" s="0" t="s">
        <v>147</v>
      </c>
      <c r="AO259" s="0" t="s">
        <v>152</v>
      </c>
      <c r="AP259" s="0" t="s">
        <v>153</v>
      </c>
      <c r="AQ259" s="0" t="n">
        <v>9</v>
      </c>
      <c r="AR259" s="0" t="n">
        <v>64</v>
      </c>
      <c r="AS259" s="0" t="n">
        <v>32</v>
      </c>
      <c r="AU259" s="0" t="n">
        <f aca="false">COUNTA($BA$259:$EH$259)</f>
        <v>4</v>
      </c>
      <c r="AV259" s="0" t="n">
        <f aca="false">COUNTIF($BA$259:$EH$259,"D")</f>
        <v>0</v>
      </c>
      <c r="AW259" s="0" t="n">
        <f aca="false">COUNTIF($BA$259:$EH$259,"R")</f>
        <v>0</v>
      </c>
      <c r="AX259" s="0" t="n">
        <f aca="false"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>0</v>
      </c>
      <c r="AY259" s="0" t="n">
        <f aca="false"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>0</v>
      </c>
      <c r="AZ259" s="0" t="n">
        <f aca="false">IF(EH259&lt;&gt;"",1,0)</f>
        <v>0</v>
      </c>
      <c r="BB259" s="0" t="s">
        <v>154</v>
      </c>
      <c r="DI259" s="0" t="s">
        <v>155</v>
      </c>
      <c r="EA259" s="0" t="s">
        <v>155</v>
      </c>
      <c r="EF259" s="0" t="s">
        <v>155</v>
      </c>
    </row>
    <row r="260" customFormat="false" ht="15" hidden="false" customHeight="false" outlineLevel="0" collapsed="false">
      <c r="A260" s="0" t="s">
        <v>1595</v>
      </c>
      <c r="B260" s="0" t="n">
        <v>78</v>
      </c>
      <c r="C260" s="0" t="n">
        <v>320839</v>
      </c>
      <c r="D260" s="0" t="s">
        <v>1596</v>
      </c>
      <c r="E260" s="0" t="s">
        <v>1597</v>
      </c>
      <c r="F260" s="0" t="str">
        <f aca="false">CONCATENATE(D260," ",LEFT(H260,4),"T=",AU260,"D=",AV260,"R=",AW260,"M=",AX260,"L=",AY260,"B=",AZ260)</f>
        <v>YACOUB T=8D=0R=0M=0L=0B=0</v>
      </c>
      <c r="G260" s="0" t="s">
        <v>215</v>
      </c>
      <c r="I260" s="0" t="s">
        <v>1598</v>
      </c>
      <c r="J260" s="0" t="s">
        <v>1599</v>
      </c>
      <c r="K260" s="0" t="s">
        <v>144</v>
      </c>
      <c r="M260" s="0" t="s">
        <v>1600</v>
      </c>
      <c r="N260" s="0" t="str">
        <f aca="false">RIGHT(M260,LEN(M260)-FIND(" ",M260))</f>
        <v>LAIRD AVE NE</v>
      </c>
      <c r="P260" s="0" t="s">
        <v>147</v>
      </c>
      <c r="Q260" s="0" t="s">
        <v>148</v>
      </c>
      <c r="R260" s="0" t="n">
        <v>44483</v>
      </c>
      <c r="AD260" s="0" t="s">
        <v>149</v>
      </c>
      <c r="AE260" s="0" t="s">
        <v>150</v>
      </c>
      <c r="AF260" s="0" t="s">
        <v>151</v>
      </c>
      <c r="AH260" s="0" t="n">
        <v>14</v>
      </c>
      <c r="AI260" s="0" t="n">
        <v>11</v>
      </c>
      <c r="AN260" s="0" t="s">
        <v>147</v>
      </c>
      <c r="AO260" s="0" t="s">
        <v>152</v>
      </c>
      <c r="AP260" s="0" t="s">
        <v>153</v>
      </c>
      <c r="AQ260" s="0" t="n">
        <v>9</v>
      </c>
      <c r="AR260" s="0" t="n">
        <v>64</v>
      </c>
      <c r="AS260" s="0" t="n">
        <v>32</v>
      </c>
      <c r="AU260" s="0" t="n">
        <f aca="false">COUNTA($BA$260:$EH$260)</f>
        <v>8</v>
      </c>
      <c r="AV260" s="0" t="n">
        <f aca="false">COUNTIF($BA$260:$EH$260,"D")</f>
        <v>0</v>
      </c>
      <c r="AW260" s="0" t="n">
        <f aca="false">COUNTIF($BA$260:$EH$260,"R")</f>
        <v>0</v>
      </c>
      <c r="AX260" s="0" t="n">
        <f aca="false"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>0</v>
      </c>
      <c r="AY260" s="0" t="n">
        <f aca="false"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>0</v>
      </c>
      <c r="AZ260" s="0" t="n">
        <f aca="false">IF(EH260&lt;&gt;"",1,0)</f>
        <v>0</v>
      </c>
      <c r="BB260" s="0" t="s">
        <v>154</v>
      </c>
      <c r="BL260" s="0" t="s">
        <v>155</v>
      </c>
      <c r="CA260" s="0" t="s">
        <v>155</v>
      </c>
      <c r="CP260" s="0" t="s">
        <v>155</v>
      </c>
      <c r="DC260" s="0" t="s">
        <v>155</v>
      </c>
      <c r="DI260" s="0" t="s">
        <v>155</v>
      </c>
      <c r="DN260" s="0" t="s">
        <v>155</v>
      </c>
      <c r="EF260" s="0" t="s">
        <v>155</v>
      </c>
    </row>
    <row r="261" customFormat="false" ht="15" hidden="false" customHeight="false" outlineLevel="0" collapsed="false">
      <c r="A261" s="0" t="s">
        <v>1601</v>
      </c>
      <c r="B261" s="0" t="n">
        <v>78</v>
      </c>
      <c r="C261" s="0" t="n">
        <v>452374</v>
      </c>
      <c r="D261" s="0" t="s">
        <v>1602</v>
      </c>
      <c r="E261" s="0" t="s">
        <v>1603</v>
      </c>
      <c r="F261" s="0" t="str">
        <f aca="false">CONCATENATE(D261," ",LEFT(H261,4),"T=",AU261,"D=",AV261,"R=",AW261,"M=",AX261,"L=",AY261,"B=",AZ261)</f>
        <v>LESNIAK T=3D=0R=0M=0L=0B=0</v>
      </c>
      <c r="G261" s="0" t="s">
        <v>1604</v>
      </c>
      <c r="I261" s="0" t="s">
        <v>1605</v>
      </c>
      <c r="J261" s="0" t="s">
        <v>1606</v>
      </c>
      <c r="K261" s="0" t="s">
        <v>144</v>
      </c>
      <c r="M261" s="0" t="s">
        <v>262</v>
      </c>
      <c r="N261" s="0" t="str">
        <f aca="false">RIGHT(M261,LEN(M261)-FIND(" ",M261))</f>
        <v>KENMORE AVE NE</v>
      </c>
      <c r="O261" s="0" t="s">
        <v>1607</v>
      </c>
      <c r="P261" s="0" t="s">
        <v>147</v>
      </c>
      <c r="Q261" s="0" t="s">
        <v>148</v>
      </c>
      <c r="R261" s="0" t="n">
        <v>44483</v>
      </c>
      <c r="AD261" s="0" t="s">
        <v>149</v>
      </c>
      <c r="AE261" s="0" t="s">
        <v>150</v>
      </c>
      <c r="AF261" s="0" t="s">
        <v>151</v>
      </c>
      <c r="AH261" s="0" t="n">
        <v>14</v>
      </c>
      <c r="AI261" s="0" t="n">
        <v>11</v>
      </c>
      <c r="AN261" s="0" t="s">
        <v>147</v>
      </c>
      <c r="AO261" s="0" t="s">
        <v>152</v>
      </c>
      <c r="AP261" s="0" t="s">
        <v>153</v>
      </c>
      <c r="AQ261" s="0" t="n">
        <v>9</v>
      </c>
      <c r="AR261" s="0" t="n">
        <v>64</v>
      </c>
      <c r="AS261" s="0" t="n">
        <v>32</v>
      </c>
      <c r="AU261" s="0" t="n">
        <f aca="false">COUNTA($BA$261:$EH$261)</f>
        <v>3</v>
      </c>
      <c r="AV261" s="0" t="n">
        <f aca="false">COUNTIF($BA$261:$EH$261,"D")</f>
        <v>0</v>
      </c>
      <c r="AW261" s="0" t="n">
        <f aca="false">COUNTIF($BA$261:$EH$261,"R")</f>
        <v>0</v>
      </c>
      <c r="AX261" s="0" t="n">
        <f aca="false"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>0</v>
      </c>
      <c r="AY261" s="0" t="n">
        <f aca="false"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>0</v>
      </c>
      <c r="AZ261" s="0" t="n">
        <f aca="false">IF(EH261&lt;&gt;"",1,0)</f>
        <v>0</v>
      </c>
      <c r="BB261" s="0" t="s">
        <v>154</v>
      </c>
      <c r="DN261" s="0" t="s">
        <v>155</v>
      </c>
      <c r="EF261" s="0" t="s">
        <v>155</v>
      </c>
    </row>
    <row r="262" customFormat="false" ht="15" hidden="false" customHeight="false" outlineLevel="0" collapsed="false">
      <c r="A262" s="0" t="s">
        <v>1608</v>
      </c>
      <c r="B262" s="0" t="n">
        <v>78</v>
      </c>
      <c r="C262" s="0" t="n">
        <v>414848</v>
      </c>
      <c r="D262" s="0" t="s">
        <v>1609</v>
      </c>
      <c r="E262" s="0" t="s">
        <v>445</v>
      </c>
      <c r="F262" s="0" t="str">
        <f aca="false">CONCATENATE(D262," ",LEFT(H262,4),"T=",AU262,"D=",AV262,"R=",AW262,"M=",AX262,"L=",AY262,"B=",AZ262)</f>
        <v>MACH T=2D=0R=0M=0L=0B=0</v>
      </c>
      <c r="G262" s="0" t="s">
        <v>1610</v>
      </c>
      <c r="I262" s="0" t="s">
        <v>1611</v>
      </c>
      <c r="J262" s="0" t="s">
        <v>1612</v>
      </c>
      <c r="K262" s="0" t="s">
        <v>169</v>
      </c>
      <c r="M262" s="0" t="s">
        <v>1613</v>
      </c>
      <c r="N262" s="0" t="str">
        <f aca="false">RIGHT(M262,LEN(M262)-FIND(" ",M262))</f>
        <v>OAK KNOLL AVE NE</v>
      </c>
      <c r="P262" s="0" t="s">
        <v>147</v>
      </c>
      <c r="Q262" s="0" t="s">
        <v>148</v>
      </c>
      <c r="R262" s="0" t="n">
        <v>44483</v>
      </c>
      <c r="AD262" s="0" t="s">
        <v>149</v>
      </c>
      <c r="AE262" s="0" t="s">
        <v>150</v>
      </c>
      <c r="AF262" s="0" t="s">
        <v>151</v>
      </c>
      <c r="AH262" s="0" t="n">
        <v>14</v>
      </c>
      <c r="AI262" s="0" t="n">
        <v>11</v>
      </c>
      <c r="AN262" s="0" t="s">
        <v>147</v>
      </c>
      <c r="AO262" s="0" t="s">
        <v>152</v>
      </c>
      <c r="AP262" s="0" t="s">
        <v>153</v>
      </c>
      <c r="AQ262" s="0" t="n">
        <v>9</v>
      </c>
      <c r="AR262" s="0" t="n">
        <v>64</v>
      </c>
      <c r="AS262" s="0" t="n">
        <v>32</v>
      </c>
      <c r="AU262" s="0" t="n">
        <f aca="false">COUNTA($BA$262:$EH$262)</f>
        <v>2</v>
      </c>
      <c r="AV262" s="0" t="n">
        <f aca="false">COUNTIF($BA$262:$EH$262,"D")</f>
        <v>0</v>
      </c>
      <c r="AW262" s="0" t="n">
        <f aca="false">COUNTIF($BA$262:$EH$262,"R")</f>
        <v>0</v>
      </c>
      <c r="AX262" s="0" t="n">
        <f aca="false"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>0</v>
      </c>
      <c r="AY262" s="0" t="n">
        <f aca="false"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>0</v>
      </c>
      <c r="AZ262" s="0" t="n">
        <f aca="false">IF(EH262&lt;&gt;"",1,0)</f>
        <v>0</v>
      </c>
      <c r="BB262" s="0" t="s">
        <v>154</v>
      </c>
      <c r="BL262" s="0" t="s">
        <v>155</v>
      </c>
    </row>
    <row r="263" customFormat="false" ht="15" hidden="false" customHeight="false" outlineLevel="0" collapsed="false">
      <c r="A263" s="0" t="s">
        <v>1614</v>
      </c>
      <c r="B263" s="0" t="n">
        <v>78</v>
      </c>
      <c r="C263" s="0" t="n">
        <v>293870</v>
      </c>
      <c r="D263" s="0" t="s">
        <v>1185</v>
      </c>
      <c r="E263" s="0" t="s">
        <v>1615</v>
      </c>
      <c r="F263" s="0" t="str">
        <f aca="false">CONCATENATE(D263," ",LEFT(H263,4),"T=",AU263,"D=",AV263,"R=",AW263,"M=",AX263,"L=",AY263,"B=",AZ263)</f>
        <v>RUDD T=25D=4R=2M=1L=5B=0</v>
      </c>
      <c r="G263" s="0" t="s">
        <v>145</v>
      </c>
      <c r="I263" s="0" t="s">
        <v>1616</v>
      </c>
      <c r="J263" s="0" t="s">
        <v>1617</v>
      </c>
      <c r="K263" s="0" t="s">
        <v>144</v>
      </c>
      <c r="L263" s="0" t="s">
        <v>141</v>
      </c>
      <c r="M263" s="0" t="s">
        <v>1188</v>
      </c>
      <c r="N263" s="0" t="str">
        <f aca="false">RIGHT(M263,LEN(M263)-FIND(" ",M263))</f>
        <v>WILLARD AVE NE</v>
      </c>
      <c r="P263" s="0" t="s">
        <v>147</v>
      </c>
      <c r="Q263" s="0" t="s">
        <v>148</v>
      </c>
      <c r="R263" s="0" t="n">
        <v>44483</v>
      </c>
      <c r="AD263" s="0" t="s">
        <v>149</v>
      </c>
      <c r="AE263" s="0" t="s">
        <v>150</v>
      </c>
      <c r="AF263" s="0" t="s">
        <v>151</v>
      </c>
      <c r="AH263" s="0" t="n">
        <v>14</v>
      </c>
      <c r="AI263" s="0" t="n">
        <v>11</v>
      </c>
      <c r="AN263" s="0" t="s">
        <v>147</v>
      </c>
      <c r="AO263" s="0" t="s">
        <v>152</v>
      </c>
      <c r="AP263" s="0" t="s">
        <v>153</v>
      </c>
      <c r="AQ263" s="0" t="n">
        <v>9</v>
      </c>
      <c r="AR263" s="0" t="n">
        <v>64</v>
      </c>
      <c r="AS263" s="0" t="n">
        <v>32</v>
      </c>
      <c r="AU263" s="0" t="n">
        <f aca="false">COUNTA($BA$263:$EH$263)</f>
        <v>25</v>
      </c>
      <c r="AV263" s="0" t="n">
        <f aca="false">COUNTIF($BA$263:$EH$263,"D")</f>
        <v>4</v>
      </c>
      <c r="AW263" s="0" t="n">
        <f aca="false">COUNTIF($BA$263:$EH$263,"R")</f>
        <v>2</v>
      </c>
      <c r="AX263" s="0" t="n">
        <f aca="false"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>1</v>
      </c>
      <c r="AY263" s="0" t="n">
        <f aca="false"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>5</v>
      </c>
      <c r="AZ263" s="0" t="n">
        <f aca="false">IF(EH263&lt;&gt;"",1,0)</f>
        <v>0</v>
      </c>
      <c r="BB263" s="0" t="s">
        <v>154</v>
      </c>
      <c r="BC263" s="0" t="s">
        <v>155</v>
      </c>
      <c r="BD263" s="0" t="s">
        <v>155</v>
      </c>
      <c r="BE263" s="0" t="s">
        <v>155</v>
      </c>
      <c r="BL263" s="0" t="s">
        <v>155</v>
      </c>
      <c r="BS263" s="0" t="s">
        <v>155</v>
      </c>
      <c r="BY263" s="0" t="s">
        <v>145</v>
      </c>
      <c r="CA263" s="0" t="s">
        <v>155</v>
      </c>
      <c r="CG263" s="0" t="s">
        <v>155</v>
      </c>
      <c r="CK263" s="0" t="s">
        <v>155</v>
      </c>
      <c r="CP263" s="0" t="s">
        <v>155</v>
      </c>
      <c r="CY263" s="0" t="s">
        <v>155</v>
      </c>
      <c r="CZ263" s="0" t="s">
        <v>145</v>
      </c>
      <c r="DC263" s="0" t="s">
        <v>155</v>
      </c>
      <c r="DI263" s="0" t="s">
        <v>155</v>
      </c>
      <c r="DJ263" s="0" t="s">
        <v>145</v>
      </c>
      <c r="DL263" s="0" t="s">
        <v>155</v>
      </c>
      <c r="DM263" s="0" t="s">
        <v>145</v>
      </c>
      <c r="DN263" s="0" t="s">
        <v>155</v>
      </c>
      <c r="DS263" s="0" t="s">
        <v>141</v>
      </c>
      <c r="DU263" s="0" t="s">
        <v>155</v>
      </c>
      <c r="DX263" s="0" t="s">
        <v>155</v>
      </c>
      <c r="EA263" s="0" t="s">
        <v>155</v>
      </c>
      <c r="ED263" s="0" t="s">
        <v>141</v>
      </c>
      <c r="EF263" s="0" t="s">
        <v>155</v>
      </c>
    </row>
    <row r="264" customFormat="false" ht="15" hidden="false" customHeight="false" outlineLevel="0" collapsed="false">
      <c r="A264" s="0" t="s">
        <v>1618</v>
      </c>
      <c r="B264" s="0" t="n">
        <v>78</v>
      </c>
      <c r="C264" s="0" t="n">
        <v>455263</v>
      </c>
      <c r="D264" s="0" t="s">
        <v>1619</v>
      </c>
      <c r="E264" s="0" t="s">
        <v>1620</v>
      </c>
      <c r="F264" s="0" t="str">
        <f aca="false">CONCATENATE(D264," ",LEFT(H264,4),"T=",AU264,"D=",AV264,"R=",AW264,"M=",AX264,"L=",AY264,"B=",AZ264)</f>
        <v>FORTUNE T=9D=1R=0M=0L=1B=0</v>
      </c>
      <c r="G264" s="0" t="s">
        <v>1621</v>
      </c>
      <c r="I264" s="0" t="s">
        <v>1622</v>
      </c>
      <c r="J264" s="0" t="s">
        <v>1623</v>
      </c>
      <c r="K264" s="0" t="s">
        <v>144</v>
      </c>
      <c r="L264" s="0" t="s">
        <v>145</v>
      </c>
      <c r="M264" s="0" t="s">
        <v>1624</v>
      </c>
      <c r="N264" s="0" t="str">
        <f aca="false">RIGHT(M264,LEN(M264)-FIND(" ",M264))</f>
        <v>ROSELAWN AVE NE</v>
      </c>
      <c r="P264" s="0" t="s">
        <v>147</v>
      </c>
      <c r="Q264" s="0" t="s">
        <v>148</v>
      </c>
      <c r="R264" s="0" t="n">
        <v>44483</v>
      </c>
      <c r="AD264" s="0" t="s">
        <v>149</v>
      </c>
      <c r="AE264" s="0" t="s">
        <v>150</v>
      </c>
      <c r="AF264" s="0" t="s">
        <v>151</v>
      </c>
      <c r="AH264" s="0" t="n">
        <v>14</v>
      </c>
      <c r="AI264" s="0" t="n">
        <v>11</v>
      </c>
      <c r="AN264" s="0" t="s">
        <v>147</v>
      </c>
      <c r="AO264" s="0" t="s">
        <v>152</v>
      </c>
      <c r="AP264" s="0" t="s">
        <v>153</v>
      </c>
      <c r="AQ264" s="0" t="n">
        <v>9</v>
      </c>
      <c r="AR264" s="0" t="n">
        <v>64</v>
      </c>
      <c r="AS264" s="0" t="n">
        <v>32</v>
      </c>
      <c r="AU264" s="0" t="n">
        <f aca="false">COUNTA($BA$264:$EH$264)</f>
        <v>9</v>
      </c>
      <c r="AV264" s="0" t="n">
        <f aca="false">COUNTIF($BA$264:$EH$264,"D")</f>
        <v>1</v>
      </c>
      <c r="AW264" s="0" t="n">
        <f aca="false">COUNTIF($BA$264:$EH$264,"R")</f>
        <v>0</v>
      </c>
      <c r="AX264" s="0" t="n">
        <f aca="false"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>0</v>
      </c>
      <c r="AY264" s="0" t="n">
        <f aca="false"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>1</v>
      </c>
      <c r="AZ264" s="0" t="n">
        <f aca="false">IF(EH264&lt;&gt;"",1,0)</f>
        <v>0</v>
      </c>
      <c r="BB264" s="0" t="s">
        <v>154</v>
      </c>
      <c r="CA264" s="0" t="s">
        <v>155</v>
      </c>
      <c r="CP264" s="0" t="s">
        <v>155</v>
      </c>
      <c r="DC264" s="0" t="s">
        <v>155</v>
      </c>
      <c r="DI264" s="0" t="s">
        <v>155</v>
      </c>
      <c r="DN264" s="0" t="s">
        <v>155</v>
      </c>
      <c r="DU264" s="0" t="s">
        <v>155</v>
      </c>
      <c r="ED264" s="0" t="s">
        <v>145</v>
      </c>
      <c r="EF264" s="0" t="s">
        <v>155</v>
      </c>
    </row>
    <row r="265" customFormat="false" ht="15" hidden="false" customHeight="false" outlineLevel="0" collapsed="false">
      <c r="A265" s="0" t="s">
        <v>1625</v>
      </c>
      <c r="B265" s="0" t="n">
        <v>78</v>
      </c>
      <c r="C265" s="0" t="n">
        <v>428815</v>
      </c>
      <c r="D265" s="0" t="s">
        <v>1626</v>
      </c>
      <c r="E265" s="0" t="s">
        <v>1627</v>
      </c>
      <c r="F265" s="0" t="str">
        <f aca="false">CONCATENATE(D265," ",LEFT(H265,4),"T=",AU265,"D=",AV265,"R=",AW265,"M=",AX265,"L=",AY265,"B=",AZ265)</f>
        <v>STAN T=6D=2R=0M=0L=2B=0</v>
      </c>
      <c r="G265" s="0" t="s">
        <v>1628</v>
      </c>
      <c r="I265" s="0" t="s">
        <v>1629</v>
      </c>
      <c r="J265" s="0" t="s">
        <v>1630</v>
      </c>
      <c r="K265" s="0" t="s">
        <v>169</v>
      </c>
      <c r="L265" s="0" t="s">
        <v>145</v>
      </c>
      <c r="M265" s="0" t="s">
        <v>1631</v>
      </c>
      <c r="N265" s="0" t="str">
        <f aca="false">RIGHT(M265,LEN(M265)-FIND(" ",M265))</f>
        <v>GENESEE AVE NE</v>
      </c>
      <c r="P265" s="0" t="s">
        <v>147</v>
      </c>
      <c r="Q265" s="0" t="s">
        <v>148</v>
      </c>
      <c r="R265" s="0" t="n">
        <v>44483</v>
      </c>
      <c r="AD265" s="0" t="s">
        <v>149</v>
      </c>
      <c r="AE265" s="0" t="s">
        <v>150</v>
      </c>
      <c r="AF265" s="0" t="s">
        <v>151</v>
      </c>
      <c r="AH265" s="0" t="n">
        <v>14</v>
      </c>
      <c r="AI265" s="0" t="n">
        <v>11</v>
      </c>
      <c r="AN265" s="0" t="s">
        <v>147</v>
      </c>
      <c r="AO265" s="0" t="s">
        <v>152</v>
      </c>
      <c r="AP265" s="0" t="s">
        <v>153</v>
      </c>
      <c r="AQ265" s="0" t="n">
        <v>9</v>
      </c>
      <c r="AR265" s="0" t="n">
        <v>64</v>
      </c>
      <c r="AS265" s="0" t="n">
        <v>32</v>
      </c>
      <c r="AU265" s="0" t="n">
        <f aca="false">COUNTA($BA$265:$EH$265)</f>
        <v>6</v>
      </c>
      <c r="AV265" s="0" t="n">
        <f aca="false">COUNTIF($BA$265:$EH$265,"D")</f>
        <v>2</v>
      </c>
      <c r="AW265" s="0" t="n">
        <f aca="false">COUNTIF($BA$265:$EH$265,"R")</f>
        <v>0</v>
      </c>
      <c r="AX265" s="0" t="n">
        <f aca="false"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>0</v>
      </c>
      <c r="AY265" s="0" t="n">
        <f aca="false"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>2</v>
      </c>
      <c r="AZ265" s="0" t="n">
        <f aca="false">IF(EH265&lt;&gt;"",1,0)</f>
        <v>0</v>
      </c>
      <c r="BB265" s="0" t="s">
        <v>154</v>
      </c>
      <c r="DI265" s="0" t="s">
        <v>155</v>
      </c>
      <c r="DM265" s="0" t="s">
        <v>145</v>
      </c>
      <c r="DN265" s="0" t="s">
        <v>155</v>
      </c>
      <c r="DS265" s="0" t="s">
        <v>145</v>
      </c>
      <c r="DU265" s="0" t="s">
        <v>155</v>
      </c>
    </row>
    <row r="266" customFormat="false" ht="15" hidden="false" customHeight="false" outlineLevel="0" collapsed="false">
      <c r="A266" s="0" t="s">
        <v>1632</v>
      </c>
      <c r="B266" s="0" t="n">
        <v>78</v>
      </c>
      <c r="C266" s="0" t="n">
        <v>417212</v>
      </c>
      <c r="D266" s="0" t="s">
        <v>1633</v>
      </c>
      <c r="E266" s="0" t="s">
        <v>1634</v>
      </c>
      <c r="F266" s="0" t="str">
        <f aca="false">CONCATENATE(D266," ",LEFT(H266,4),"T=",AU266,"D=",AV266,"R=",AW266,"M=",AX266,"L=",AY266,"B=",AZ266)</f>
        <v>EDWARDS T=2D=0R=0M=0L=0B=0</v>
      </c>
      <c r="G266" s="0" t="s">
        <v>1635</v>
      </c>
      <c r="I266" s="0" t="s">
        <v>1636</v>
      </c>
      <c r="J266" s="0" t="s">
        <v>502</v>
      </c>
      <c r="K266" s="0" t="s">
        <v>144</v>
      </c>
      <c r="M266" s="0" t="s">
        <v>1637</v>
      </c>
      <c r="N266" s="0" t="str">
        <f aca="false">RIGHT(M266,LEN(M266)-FIND(" ",M266))</f>
        <v>FAIRMOUNT AVE NE</v>
      </c>
      <c r="P266" s="0" t="s">
        <v>147</v>
      </c>
      <c r="Q266" s="0" t="s">
        <v>148</v>
      </c>
      <c r="R266" s="0" t="n">
        <v>44483</v>
      </c>
      <c r="AD266" s="0" t="s">
        <v>149</v>
      </c>
      <c r="AE266" s="0" t="s">
        <v>150</v>
      </c>
      <c r="AF266" s="0" t="s">
        <v>151</v>
      </c>
      <c r="AH266" s="0" t="n">
        <v>14</v>
      </c>
      <c r="AI266" s="0" t="n">
        <v>11</v>
      </c>
      <c r="AN266" s="0" t="s">
        <v>147</v>
      </c>
      <c r="AO266" s="0" t="s">
        <v>152</v>
      </c>
      <c r="AP266" s="0" t="s">
        <v>153</v>
      </c>
      <c r="AQ266" s="0" t="n">
        <v>9</v>
      </c>
      <c r="AR266" s="0" t="n">
        <v>64</v>
      </c>
      <c r="AS266" s="0" t="n">
        <v>32</v>
      </c>
      <c r="AU266" s="0" t="n">
        <f aca="false">COUNTA($BA$266:$EH$266)</f>
        <v>2</v>
      </c>
      <c r="AV266" s="0" t="n">
        <f aca="false">COUNTIF($BA$266:$EH$266,"D")</f>
        <v>0</v>
      </c>
      <c r="AW266" s="0" t="n">
        <f aca="false">COUNTIF($BA$266:$EH$266,"R")</f>
        <v>0</v>
      </c>
      <c r="AX266" s="0" t="n">
        <f aca="false"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>0</v>
      </c>
      <c r="AY266" s="0" t="n">
        <f aca="false"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>0</v>
      </c>
      <c r="AZ266" s="0" t="n">
        <f aca="false">IF(EH266&lt;&gt;"",1,0)</f>
        <v>0</v>
      </c>
      <c r="BB266" s="0" t="s">
        <v>154</v>
      </c>
      <c r="EF266" s="0" t="s">
        <v>155</v>
      </c>
    </row>
    <row r="267" customFormat="false" ht="15" hidden="false" customHeight="false" outlineLevel="0" collapsed="false">
      <c r="A267" s="0" t="s">
        <v>1638</v>
      </c>
      <c r="B267" s="0" t="n">
        <v>78</v>
      </c>
      <c r="C267" s="0" t="n">
        <v>397532</v>
      </c>
      <c r="D267" s="0" t="s">
        <v>1639</v>
      </c>
      <c r="E267" s="0" t="s">
        <v>1640</v>
      </c>
      <c r="F267" s="0" t="str">
        <f aca="false">CONCATENATE(D267," ",LEFT(H267,4),"T=",AU267,"D=",AV267,"R=",AW267,"M=",AX267,"L=",AY267,"B=",AZ267)</f>
        <v>FLETCHER T=4D=0R=0M=0L=0B=0</v>
      </c>
      <c r="G267" s="0" t="s">
        <v>222</v>
      </c>
      <c r="I267" s="0" t="s">
        <v>1641</v>
      </c>
      <c r="J267" s="0" t="s">
        <v>1642</v>
      </c>
      <c r="K267" s="0" t="s">
        <v>169</v>
      </c>
      <c r="M267" s="0" t="s">
        <v>1643</v>
      </c>
      <c r="N267" s="0" t="str">
        <f aca="false">RIGHT(M267,LEN(M267)-FIND(" ",M267))</f>
        <v>KENILWORTH AVE NE</v>
      </c>
      <c r="P267" s="0" t="s">
        <v>147</v>
      </c>
      <c r="Q267" s="0" t="s">
        <v>148</v>
      </c>
      <c r="R267" s="0" t="n">
        <v>44483</v>
      </c>
      <c r="AD267" s="0" t="s">
        <v>149</v>
      </c>
      <c r="AE267" s="0" t="s">
        <v>150</v>
      </c>
      <c r="AF267" s="0" t="s">
        <v>151</v>
      </c>
      <c r="AH267" s="0" t="n">
        <v>14</v>
      </c>
      <c r="AI267" s="0" t="n">
        <v>11</v>
      </c>
      <c r="AN267" s="0" t="s">
        <v>147</v>
      </c>
      <c r="AO267" s="0" t="s">
        <v>152</v>
      </c>
      <c r="AP267" s="0" t="s">
        <v>153</v>
      </c>
      <c r="AQ267" s="0" t="n">
        <v>9</v>
      </c>
      <c r="AR267" s="0" t="n">
        <v>64</v>
      </c>
      <c r="AS267" s="0" t="n">
        <v>32</v>
      </c>
      <c r="AU267" s="0" t="n">
        <f aca="false">COUNTA($BA$267:$EH$267)</f>
        <v>4</v>
      </c>
      <c r="AV267" s="0" t="n">
        <f aca="false">COUNTIF($BA$267:$EH$267,"D")</f>
        <v>0</v>
      </c>
      <c r="AW267" s="0" t="n">
        <f aca="false">COUNTIF($BA$267:$EH$267,"R")</f>
        <v>0</v>
      </c>
      <c r="AX267" s="0" t="n">
        <f aca="false"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>0</v>
      </c>
      <c r="AY267" s="0" t="n">
        <f aca="false"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>0</v>
      </c>
      <c r="AZ267" s="0" t="n">
        <f aca="false">IF(EH267&lt;&gt;"",1,0)</f>
        <v>0</v>
      </c>
      <c r="BB267" s="0" t="s">
        <v>154</v>
      </c>
      <c r="BL267" s="0" t="s">
        <v>155</v>
      </c>
      <c r="CA267" s="0" t="s">
        <v>155</v>
      </c>
      <c r="DC267" s="0" t="s">
        <v>155</v>
      </c>
    </row>
    <row r="268" customFormat="false" ht="15" hidden="false" customHeight="false" outlineLevel="0" collapsed="false">
      <c r="A268" s="0" t="s">
        <v>1644</v>
      </c>
      <c r="B268" s="0" t="n">
        <v>78</v>
      </c>
      <c r="C268" s="0" t="n">
        <v>461836</v>
      </c>
      <c r="D268" s="0" t="s">
        <v>1645</v>
      </c>
      <c r="E268" s="0" t="s">
        <v>1646</v>
      </c>
      <c r="F268" s="0" t="str">
        <f aca="false">CONCATENATE(D268," ",LEFT(H268,4),"T=",AU268,"D=",AV268,"R=",AW268,"M=",AX268,"L=",AY268,"B=",AZ268)</f>
        <v>GREAVER T=6D=0R=1M=0L=1B=0</v>
      </c>
      <c r="G268" s="0" t="s">
        <v>1647</v>
      </c>
      <c r="I268" s="0" t="s">
        <v>1648</v>
      </c>
      <c r="J268" s="0" t="s">
        <v>1649</v>
      </c>
      <c r="K268" s="0" t="s">
        <v>144</v>
      </c>
      <c r="L268" s="0" t="s">
        <v>141</v>
      </c>
      <c r="M268" s="0" t="s">
        <v>1631</v>
      </c>
      <c r="N268" s="0" t="str">
        <f aca="false">RIGHT(M268,LEN(M268)-FIND(" ",M268))</f>
        <v>GENESEE AVE NE</v>
      </c>
      <c r="P268" s="0" t="s">
        <v>147</v>
      </c>
      <c r="Q268" s="0" t="s">
        <v>148</v>
      </c>
      <c r="R268" s="0" t="n">
        <v>44483</v>
      </c>
      <c r="AD268" s="0" t="s">
        <v>149</v>
      </c>
      <c r="AE268" s="0" t="s">
        <v>150</v>
      </c>
      <c r="AF268" s="0" t="s">
        <v>151</v>
      </c>
      <c r="AH268" s="0" t="n">
        <v>14</v>
      </c>
      <c r="AI268" s="0" t="n">
        <v>11</v>
      </c>
      <c r="AN268" s="0" t="s">
        <v>147</v>
      </c>
      <c r="AO268" s="0" t="s">
        <v>152</v>
      </c>
      <c r="AP268" s="0" t="s">
        <v>153</v>
      </c>
      <c r="AQ268" s="0" t="n">
        <v>9</v>
      </c>
      <c r="AR268" s="0" t="n">
        <v>64</v>
      </c>
      <c r="AS268" s="0" t="n">
        <v>32</v>
      </c>
      <c r="AU268" s="0" t="n">
        <f aca="false">COUNTA($BA$268:$EH$268)</f>
        <v>6</v>
      </c>
      <c r="AV268" s="0" t="n">
        <f aca="false">COUNTIF($BA$268:$EH$268,"D")</f>
        <v>0</v>
      </c>
      <c r="AW268" s="0" t="n">
        <f aca="false">COUNTIF($BA$268:$EH$268,"R")</f>
        <v>1</v>
      </c>
      <c r="AX268" s="0" t="n">
        <f aca="false"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>0</v>
      </c>
      <c r="AY268" s="0" t="n">
        <f aca="false"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>1</v>
      </c>
      <c r="AZ268" s="0" t="n">
        <f aca="false">IF(EH268&lt;&gt;"",1,0)</f>
        <v>0</v>
      </c>
      <c r="BB268" s="0" t="s">
        <v>154</v>
      </c>
      <c r="DN268" s="0" t="s">
        <v>155</v>
      </c>
      <c r="DU268" s="0" t="s">
        <v>155</v>
      </c>
      <c r="EA268" s="0" t="s">
        <v>155</v>
      </c>
      <c r="ED268" s="0" t="s">
        <v>141</v>
      </c>
      <c r="EF268" s="0" t="s">
        <v>155</v>
      </c>
    </row>
    <row r="269" customFormat="false" ht="15" hidden="false" customHeight="false" outlineLevel="0" collapsed="false">
      <c r="A269" s="0" t="s">
        <v>1650</v>
      </c>
      <c r="B269" s="0" t="n">
        <v>78</v>
      </c>
      <c r="C269" s="0" t="n">
        <v>260519</v>
      </c>
      <c r="D269" s="0" t="s">
        <v>1651</v>
      </c>
      <c r="E269" s="0" t="s">
        <v>462</v>
      </c>
      <c r="F269" s="0" t="str">
        <f aca="false">CONCATENATE(D269," ",LEFT(H269,4),"T=",AU269,"D=",AV269,"R=",AW269,"M=",AX269,"L=",AY269,"B=",AZ269)</f>
        <v>CLINE T=5D=0R=0M=0L=0B=0</v>
      </c>
      <c r="G269" s="0" t="s">
        <v>141</v>
      </c>
      <c r="I269" s="0" t="s">
        <v>1652</v>
      </c>
      <c r="J269" s="0" t="s">
        <v>641</v>
      </c>
      <c r="K269" s="0" t="s">
        <v>144</v>
      </c>
      <c r="M269" s="0" t="s">
        <v>225</v>
      </c>
      <c r="N269" s="0" t="str">
        <f aca="false">RIGHT(M269,LEN(M269)-FIND(" ",M269))</f>
        <v>PERKINSWOOD BLVD NE</v>
      </c>
      <c r="O269" s="0" t="s">
        <v>1653</v>
      </c>
      <c r="P269" s="0" t="s">
        <v>147</v>
      </c>
      <c r="Q269" s="0" t="s">
        <v>148</v>
      </c>
      <c r="R269" s="0" t="n">
        <v>44483</v>
      </c>
      <c r="AD269" s="0" t="s">
        <v>149</v>
      </c>
      <c r="AE269" s="0" t="s">
        <v>150</v>
      </c>
      <c r="AF269" s="0" t="s">
        <v>151</v>
      </c>
      <c r="AH269" s="0" t="n">
        <v>14</v>
      </c>
      <c r="AI269" s="0" t="n">
        <v>11</v>
      </c>
      <c r="AN269" s="0" t="s">
        <v>147</v>
      </c>
      <c r="AO269" s="0" t="s">
        <v>152</v>
      </c>
      <c r="AP269" s="0" t="s">
        <v>153</v>
      </c>
      <c r="AQ269" s="0" t="n">
        <v>9</v>
      </c>
      <c r="AR269" s="0" t="n">
        <v>64</v>
      </c>
      <c r="AS269" s="0" t="n">
        <v>32</v>
      </c>
      <c r="AU269" s="0" t="n">
        <f aca="false">COUNTA($BA$269:$EH$269)</f>
        <v>5</v>
      </c>
      <c r="AV269" s="0" t="n">
        <f aca="false">COUNTIF($BA$269:$EH$269,"D")</f>
        <v>0</v>
      </c>
      <c r="AW269" s="0" t="n">
        <f aca="false">COUNTIF($BA$269:$EH$269,"R")</f>
        <v>0</v>
      </c>
      <c r="AX269" s="0" t="n">
        <f aca="false"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>0</v>
      </c>
      <c r="AY269" s="0" t="n">
        <f aca="false"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>0</v>
      </c>
      <c r="AZ269" s="0" t="n">
        <f aca="false">IF(EH269&lt;&gt;"",1,0)</f>
        <v>0</v>
      </c>
      <c r="BB269" s="0" t="s">
        <v>154</v>
      </c>
      <c r="BL269" s="0" t="s">
        <v>155</v>
      </c>
      <c r="CA269" s="0" t="s">
        <v>155</v>
      </c>
      <c r="CN269" s="0" t="s">
        <v>155</v>
      </c>
      <c r="DC269" s="0" t="s">
        <v>155</v>
      </c>
    </row>
    <row r="270" customFormat="false" ht="15" hidden="false" customHeight="false" outlineLevel="0" collapsed="false">
      <c r="A270" s="0" t="s">
        <v>1654</v>
      </c>
      <c r="B270" s="0" t="n">
        <v>78</v>
      </c>
      <c r="C270" s="0" t="n">
        <v>344737</v>
      </c>
      <c r="D270" s="0" t="s">
        <v>1655</v>
      </c>
      <c r="E270" s="0" t="s">
        <v>343</v>
      </c>
      <c r="F270" s="0" t="str">
        <f aca="false">CONCATENATE(D270," ",LEFT(H270,4),"T=",AU270,"D=",AV270,"R=",AW270,"M=",AX270,"L=",AY270,"B=",AZ270)</f>
        <v>OHLIN T=19D=3R=0M=1L=4B=1</v>
      </c>
      <c r="G270" s="0" t="s">
        <v>482</v>
      </c>
      <c r="I270" s="0" t="s">
        <v>1656</v>
      </c>
      <c r="J270" s="0" t="s">
        <v>1657</v>
      </c>
      <c r="K270" s="0" t="s">
        <v>144</v>
      </c>
      <c r="L270" s="0" t="s">
        <v>145</v>
      </c>
      <c r="M270" s="0" t="s">
        <v>1658</v>
      </c>
      <c r="N270" s="0" t="str">
        <f aca="false">RIGHT(M270,LEN(M270)-FIND(" ",M270))</f>
        <v>OAK KNOLL AVE NE</v>
      </c>
      <c r="P270" s="0" t="s">
        <v>147</v>
      </c>
      <c r="Q270" s="0" t="s">
        <v>148</v>
      </c>
      <c r="R270" s="0" t="n">
        <v>44483</v>
      </c>
      <c r="AD270" s="0" t="s">
        <v>149</v>
      </c>
      <c r="AE270" s="0" t="s">
        <v>150</v>
      </c>
      <c r="AF270" s="0" t="s">
        <v>151</v>
      </c>
      <c r="AH270" s="0" t="n">
        <v>14</v>
      </c>
      <c r="AI270" s="0" t="n">
        <v>11</v>
      </c>
      <c r="AN270" s="0" t="s">
        <v>147</v>
      </c>
      <c r="AO270" s="0" t="s">
        <v>152</v>
      </c>
      <c r="AP270" s="0" t="s">
        <v>153</v>
      </c>
      <c r="AQ270" s="0" t="n">
        <v>9</v>
      </c>
      <c r="AR270" s="0" t="n">
        <v>64</v>
      </c>
      <c r="AS270" s="0" t="n">
        <v>32</v>
      </c>
      <c r="AU270" s="0" t="n">
        <f aca="false">COUNTA($BA$270:$EH$270)</f>
        <v>19</v>
      </c>
      <c r="AV270" s="0" t="n">
        <f aca="false">COUNTIF($BA$270:$EH$270,"D")</f>
        <v>3</v>
      </c>
      <c r="AW270" s="0" t="n">
        <f aca="false">COUNTIF($BA$270:$EH$270,"R")</f>
        <v>0</v>
      </c>
      <c r="AX270" s="0" t="n">
        <f aca="false"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>1</v>
      </c>
      <c r="AY270" s="0" t="n">
        <f aca="false"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>4</v>
      </c>
      <c r="AZ270" s="0" t="n">
        <f aca="false">IF(EH270&lt;&gt;"",1,0)</f>
        <v>1</v>
      </c>
      <c r="BB270" s="0" t="s">
        <v>154</v>
      </c>
      <c r="BY270" s="0" t="s">
        <v>145</v>
      </c>
      <c r="CA270" s="0" t="s">
        <v>155</v>
      </c>
      <c r="CN270" s="0" t="s">
        <v>155</v>
      </c>
      <c r="CP270" s="0" t="s">
        <v>155</v>
      </c>
      <c r="CV270" s="0" t="s">
        <v>155</v>
      </c>
      <c r="CY270" s="0" t="s">
        <v>155</v>
      </c>
      <c r="DC270" s="0" t="s">
        <v>155</v>
      </c>
      <c r="DI270" s="0" t="s">
        <v>155</v>
      </c>
      <c r="DL270" s="0" t="s">
        <v>155</v>
      </c>
      <c r="DN270" s="0" t="s">
        <v>155</v>
      </c>
      <c r="DR270" s="0" t="s">
        <v>155</v>
      </c>
      <c r="DU270" s="0" t="s">
        <v>155</v>
      </c>
      <c r="DW270" s="0" t="s">
        <v>155</v>
      </c>
      <c r="DX270" s="0" t="s">
        <v>155</v>
      </c>
      <c r="EA270" s="0" t="s">
        <v>155</v>
      </c>
      <c r="ED270" s="0" t="s">
        <v>145</v>
      </c>
      <c r="EF270" s="0" t="s">
        <v>155</v>
      </c>
      <c r="EH270" s="0" t="s">
        <v>145</v>
      </c>
    </row>
    <row r="271" customFormat="false" ht="15" hidden="false" customHeight="false" outlineLevel="0" collapsed="false">
      <c r="A271" s="0" t="s">
        <v>1659</v>
      </c>
      <c r="B271" s="0" t="n">
        <v>78</v>
      </c>
      <c r="C271" s="0" t="n">
        <v>204183</v>
      </c>
      <c r="D271" s="0" t="s">
        <v>1660</v>
      </c>
      <c r="E271" s="0" t="s">
        <v>1661</v>
      </c>
      <c r="F271" s="0" t="str">
        <f aca="false">CONCATENATE(D271," ",LEFT(H271,4),"T=",AU271,"D=",AV271,"R=",AW271,"M=",AX271,"L=",AY271,"B=",AZ271)</f>
        <v>ANSTROM T=47D=16R=0M=6L=8B=1</v>
      </c>
      <c r="G271" s="0" t="s">
        <v>201</v>
      </c>
      <c r="I271" s="0" t="s">
        <v>1662</v>
      </c>
      <c r="J271" s="0" t="s">
        <v>1663</v>
      </c>
      <c r="K271" s="0" t="s">
        <v>144</v>
      </c>
      <c r="L271" s="0" t="s">
        <v>145</v>
      </c>
      <c r="M271" s="0" t="s">
        <v>1664</v>
      </c>
      <c r="N271" s="0" t="str">
        <f aca="false">RIGHT(M271,LEN(M271)-FIND(" ",M271))</f>
        <v>WOODLAND AVE NE</v>
      </c>
      <c r="P271" s="0" t="s">
        <v>147</v>
      </c>
      <c r="Q271" s="0" t="s">
        <v>148</v>
      </c>
      <c r="R271" s="0" t="n">
        <v>44483</v>
      </c>
      <c r="AD271" s="0" t="s">
        <v>149</v>
      </c>
      <c r="AE271" s="0" t="s">
        <v>150</v>
      </c>
      <c r="AF271" s="0" t="s">
        <v>151</v>
      </c>
      <c r="AH271" s="0" t="n">
        <v>14</v>
      </c>
      <c r="AI271" s="0" t="n">
        <v>11</v>
      </c>
      <c r="AN271" s="0" t="s">
        <v>147</v>
      </c>
      <c r="AO271" s="0" t="s">
        <v>152</v>
      </c>
      <c r="AP271" s="0" t="s">
        <v>153</v>
      </c>
      <c r="AQ271" s="0" t="n">
        <v>9</v>
      </c>
      <c r="AR271" s="0" t="n">
        <v>64</v>
      </c>
      <c r="AS271" s="0" t="n">
        <v>32</v>
      </c>
      <c r="AU271" s="0" t="n">
        <f aca="false">COUNTA($BA$271:$EH$271)</f>
        <v>47</v>
      </c>
      <c r="AV271" s="0" t="n">
        <f aca="false">COUNTIF($BA$271:$EH$271,"D")</f>
        <v>16</v>
      </c>
      <c r="AW271" s="0" t="n">
        <f aca="false">COUNTIF($BA$271:$EH$271,"R")</f>
        <v>0</v>
      </c>
      <c r="AX271" s="0" t="n">
        <f aca="false"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>6</v>
      </c>
      <c r="AY271" s="0" t="n">
        <f aca="false"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>8</v>
      </c>
      <c r="AZ271" s="0" t="n">
        <f aca="false">IF(EH271&lt;&gt;"",1,0)</f>
        <v>1</v>
      </c>
      <c r="BB271" s="0" t="s">
        <v>154</v>
      </c>
      <c r="BC271" s="0" t="s">
        <v>155</v>
      </c>
      <c r="BD271" s="0" t="s">
        <v>155</v>
      </c>
      <c r="BF271" s="0" t="s">
        <v>155</v>
      </c>
      <c r="BG271" s="0" t="s">
        <v>155</v>
      </c>
      <c r="BH271" s="0" t="s">
        <v>155</v>
      </c>
      <c r="BJ271" s="0" t="s">
        <v>155</v>
      </c>
      <c r="BK271" s="0" t="s">
        <v>155</v>
      </c>
      <c r="BL271" s="0" t="s">
        <v>155</v>
      </c>
      <c r="BP271" s="0" t="s">
        <v>155</v>
      </c>
      <c r="BR271" s="0" t="s">
        <v>155</v>
      </c>
      <c r="BS271" s="0" t="s">
        <v>155</v>
      </c>
      <c r="BV271" s="0" t="s">
        <v>155</v>
      </c>
      <c r="BY271" s="0" t="s">
        <v>145</v>
      </c>
      <c r="CA271" s="0" t="s">
        <v>155</v>
      </c>
      <c r="CG271" s="0" t="s">
        <v>155</v>
      </c>
      <c r="CH271" s="0" t="s">
        <v>145</v>
      </c>
      <c r="CK271" s="0" t="s">
        <v>155</v>
      </c>
      <c r="CL271" s="0" t="s">
        <v>145</v>
      </c>
      <c r="CN271" s="0" t="s">
        <v>155</v>
      </c>
      <c r="CO271" s="0" t="s">
        <v>145</v>
      </c>
      <c r="CP271" s="0" t="s">
        <v>155</v>
      </c>
      <c r="CT271" s="0" t="s">
        <v>155</v>
      </c>
      <c r="CU271" s="0" t="s">
        <v>145</v>
      </c>
      <c r="CV271" s="0" t="s">
        <v>155</v>
      </c>
      <c r="CW271" s="0" t="s">
        <v>145</v>
      </c>
      <c r="CY271" s="0" t="s">
        <v>155</v>
      </c>
      <c r="CZ271" s="0" t="s">
        <v>145</v>
      </c>
      <c r="DC271" s="0" t="s">
        <v>155</v>
      </c>
      <c r="DD271" s="0" t="s">
        <v>145</v>
      </c>
      <c r="DF271" s="0" t="s">
        <v>155</v>
      </c>
      <c r="DG271" s="0" t="s">
        <v>145</v>
      </c>
      <c r="DI271" s="0" t="s">
        <v>155</v>
      </c>
      <c r="DJ271" s="0" t="s">
        <v>145</v>
      </c>
      <c r="DL271" s="0" t="s">
        <v>155</v>
      </c>
      <c r="DM271" s="0" t="s">
        <v>145</v>
      </c>
      <c r="DN271" s="0" t="s">
        <v>155</v>
      </c>
      <c r="DR271" s="0" t="s">
        <v>155</v>
      </c>
      <c r="DS271" s="0" t="s">
        <v>145</v>
      </c>
      <c r="DT271" s="0" t="s">
        <v>145</v>
      </c>
      <c r="DU271" s="0" t="s">
        <v>155</v>
      </c>
      <c r="DW271" s="0" t="s">
        <v>145</v>
      </c>
      <c r="DX271" s="0" t="s">
        <v>155</v>
      </c>
      <c r="EA271" s="0" t="s">
        <v>155</v>
      </c>
      <c r="ED271" s="0" t="s">
        <v>145</v>
      </c>
      <c r="EF271" s="0" t="s">
        <v>155</v>
      </c>
      <c r="EH271" s="0" t="s">
        <v>145</v>
      </c>
    </row>
    <row r="272" customFormat="false" ht="15" hidden="false" customHeight="false" outlineLevel="0" collapsed="false">
      <c r="A272" s="0" t="s">
        <v>1665</v>
      </c>
      <c r="B272" s="0" t="n">
        <v>78</v>
      </c>
      <c r="C272" s="0" t="n">
        <v>356093</v>
      </c>
      <c r="D272" s="0" t="s">
        <v>1596</v>
      </c>
      <c r="E272" s="0" t="s">
        <v>1666</v>
      </c>
      <c r="F272" s="0" t="str">
        <f aca="false">CONCATENATE(D272," ",LEFT(H272,4),"T=",AU272,"D=",AV272,"R=",AW272,"M=",AX272,"L=",AY272,"B=",AZ272)</f>
        <v>YACOUB T=6D=0R=0M=0L=0B=0</v>
      </c>
      <c r="G272" s="0" t="s">
        <v>1667</v>
      </c>
      <c r="I272" s="0" t="s">
        <v>1668</v>
      </c>
      <c r="J272" s="0" t="s">
        <v>1669</v>
      </c>
      <c r="K272" s="0" t="s">
        <v>169</v>
      </c>
      <c r="M272" s="0" t="s">
        <v>1600</v>
      </c>
      <c r="N272" s="0" t="str">
        <f aca="false">RIGHT(M272,LEN(M272)-FIND(" ",M272))</f>
        <v>LAIRD AVE NE</v>
      </c>
      <c r="P272" s="0" t="s">
        <v>147</v>
      </c>
      <c r="Q272" s="0" t="s">
        <v>148</v>
      </c>
      <c r="R272" s="0" t="n">
        <v>44483</v>
      </c>
      <c r="AD272" s="0" t="s">
        <v>149</v>
      </c>
      <c r="AE272" s="0" t="s">
        <v>150</v>
      </c>
      <c r="AF272" s="0" t="s">
        <v>151</v>
      </c>
      <c r="AH272" s="0" t="n">
        <v>14</v>
      </c>
      <c r="AI272" s="0" t="n">
        <v>11</v>
      </c>
      <c r="AN272" s="0" t="s">
        <v>147</v>
      </c>
      <c r="AO272" s="0" t="s">
        <v>152</v>
      </c>
      <c r="AP272" s="0" t="s">
        <v>153</v>
      </c>
      <c r="AQ272" s="0" t="n">
        <v>9</v>
      </c>
      <c r="AR272" s="0" t="n">
        <v>64</v>
      </c>
      <c r="AS272" s="0" t="n">
        <v>32</v>
      </c>
      <c r="AU272" s="0" t="n">
        <f aca="false">COUNTA($BA$272:$EH$272)</f>
        <v>6</v>
      </c>
      <c r="AV272" s="0" t="n">
        <f aca="false">COUNTIF($BA$272:$EH$272,"D")</f>
        <v>0</v>
      </c>
      <c r="AW272" s="0" t="n">
        <f aca="false">COUNTIF($BA$272:$EH$272,"R")</f>
        <v>0</v>
      </c>
      <c r="AX272" s="0" t="n">
        <f aca="false"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>0</v>
      </c>
      <c r="AY272" s="0" t="n">
        <f aca="false"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>0</v>
      </c>
      <c r="AZ272" s="0" t="n">
        <f aca="false">IF(EH272&lt;&gt;"",1,0)</f>
        <v>0</v>
      </c>
      <c r="BB272" s="0" t="s">
        <v>154</v>
      </c>
      <c r="CA272" s="0" t="s">
        <v>155</v>
      </c>
      <c r="CP272" s="0" t="s">
        <v>155</v>
      </c>
      <c r="DC272" s="0" t="s">
        <v>155</v>
      </c>
      <c r="DI272" s="0" t="s">
        <v>155</v>
      </c>
      <c r="DN272" s="0" t="s">
        <v>155</v>
      </c>
    </row>
    <row r="273" customFormat="false" ht="15" hidden="false" customHeight="false" outlineLevel="0" collapsed="false">
      <c r="A273" s="0" t="s">
        <v>1670</v>
      </c>
      <c r="B273" s="0" t="n">
        <v>78</v>
      </c>
      <c r="C273" s="0" t="n">
        <v>120748</v>
      </c>
      <c r="D273" s="0" t="s">
        <v>1671</v>
      </c>
      <c r="E273" s="0" t="s">
        <v>1478</v>
      </c>
      <c r="F273" s="0" t="str">
        <f aca="false">CONCATENATE(D273," ",LEFT(H273,4),"T=",AU273,"D=",AV273,"R=",AW273,"M=",AX273,"L=",AY273,"B=",AZ273)</f>
        <v>JONES T=22D=2R=0M=0L=0B=0</v>
      </c>
      <c r="G273" s="0" t="s">
        <v>849</v>
      </c>
      <c r="I273" s="0" t="s">
        <v>1672</v>
      </c>
      <c r="J273" s="0" t="s">
        <v>646</v>
      </c>
      <c r="K273" s="0" t="s">
        <v>144</v>
      </c>
      <c r="M273" s="0" t="s">
        <v>262</v>
      </c>
      <c r="N273" s="0" t="str">
        <f aca="false">RIGHT(M273,LEN(M273)-FIND(" ",M273))</f>
        <v>KENMORE AVE NE</v>
      </c>
      <c r="O273" s="0" t="s">
        <v>613</v>
      </c>
      <c r="P273" s="0" t="s">
        <v>147</v>
      </c>
      <c r="Q273" s="0" t="s">
        <v>148</v>
      </c>
      <c r="R273" s="0" t="n">
        <v>44483</v>
      </c>
      <c r="AD273" s="0" t="s">
        <v>149</v>
      </c>
      <c r="AE273" s="0" t="s">
        <v>150</v>
      </c>
      <c r="AF273" s="0" t="s">
        <v>151</v>
      </c>
      <c r="AH273" s="0" t="n">
        <v>14</v>
      </c>
      <c r="AI273" s="0" t="n">
        <v>11</v>
      </c>
      <c r="AN273" s="0" t="s">
        <v>147</v>
      </c>
      <c r="AO273" s="0" t="s">
        <v>152</v>
      </c>
      <c r="AP273" s="0" t="s">
        <v>153</v>
      </c>
      <c r="AQ273" s="0" t="n">
        <v>9</v>
      </c>
      <c r="AR273" s="0" t="n">
        <v>64</v>
      </c>
      <c r="AS273" s="0" t="n">
        <v>32</v>
      </c>
      <c r="AU273" s="0" t="n">
        <f aca="false">COUNTA($BA$273:$EH$273)</f>
        <v>22</v>
      </c>
      <c r="AV273" s="0" t="n">
        <f aca="false">COUNTIF($BA$273:$EH$273,"D")</f>
        <v>2</v>
      </c>
      <c r="AW273" s="0" t="n">
        <f aca="false">COUNTIF($BA$273:$EH$273,"R")</f>
        <v>0</v>
      </c>
      <c r="AX273" s="0" t="n">
        <f aca="false"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>0</v>
      </c>
      <c r="AY273" s="0" t="n">
        <f aca="false"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>0</v>
      </c>
      <c r="AZ273" s="0" t="n">
        <f aca="false">IF(EH273&lt;&gt;"",1,0)</f>
        <v>0</v>
      </c>
      <c r="BB273" s="0" t="s">
        <v>154</v>
      </c>
      <c r="BC273" s="0" t="s">
        <v>155</v>
      </c>
      <c r="BD273" s="0" t="s">
        <v>155</v>
      </c>
      <c r="BH273" s="0" t="s">
        <v>155</v>
      </c>
      <c r="BL273" s="0" t="s">
        <v>155</v>
      </c>
      <c r="BP273" s="0" t="s">
        <v>155</v>
      </c>
      <c r="BR273" s="0" t="s">
        <v>155</v>
      </c>
      <c r="BS273" s="0" t="s">
        <v>155</v>
      </c>
      <c r="BV273" s="0" t="s">
        <v>155</v>
      </c>
      <c r="BY273" s="0" t="s">
        <v>145</v>
      </c>
      <c r="CA273" s="0" t="s">
        <v>155</v>
      </c>
      <c r="CG273" s="0" t="s">
        <v>155</v>
      </c>
      <c r="CK273" s="0" t="s">
        <v>155</v>
      </c>
      <c r="CN273" s="0" t="s">
        <v>155</v>
      </c>
      <c r="CP273" s="0" t="s">
        <v>155</v>
      </c>
      <c r="CY273" s="0" t="s">
        <v>155</v>
      </c>
      <c r="CZ273" s="0" t="s">
        <v>145</v>
      </c>
      <c r="DC273" s="0" t="s">
        <v>155</v>
      </c>
      <c r="DI273" s="0" t="s">
        <v>155</v>
      </c>
      <c r="DN273" s="0" t="s">
        <v>155</v>
      </c>
      <c r="DU273" s="0" t="s">
        <v>155</v>
      </c>
      <c r="EF273" s="0" t="s">
        <v>155</v>
      </c>
    </row>
    <row r="274" customFormat="false" ht="15" hidden="false" customHeight="false" outlineLevel="0" collapsed="false">
      <c r="A274" s="0" t="s">
        <v>1673</v>
      </c>
      <c r="B274" s="0" t="n">
        <v>78</v>
      </c>
      <c r="C274" s="0" t="n">
        <v>341190</v>
      </c>
      <c r="D274" s="0" t="s">
        <v>1674</v>
      </c>
      <c r="E274" s="0" t="s">
        <v>1675</v>
      </c>
      <c r="F274" s="0" t="str">
        <f aca="false">CONCATENATE(D274," ",LEFT(H274,4),"T=",AU274,"D=",AV274,"R=",AW274,"M=",AX274,"L=",AY274,"B=",AZ274)</f>
        <v>VORRIAS T=2D=0R=0M=0L=0B=0</v>
      </c>
      <c r="G274" s="0" t="s">
        <v>222</v>
      </c>
      <c r="I274" s="0" t="s">
        <v>1368</v>
      </c>
      <c r="J274" s="0" t="s">
        <v>1676</v>
      </c>
      <c r="K274" s="0" t="s">
        <v>169</v>
      </c>
      <c r="M274" s="0" t="s">
        <v>1677</v>
      </c>
      <c r="N274" s="0" t="str">
        <f aca="false">RIGHT(M274,LEN(M274)-FIND(" ",M274))</f>
        <v>LAIRD AVE NE</v>
      </c>
      <c r="P274" s="0" t="s">
        <v>147</v>
      </c>
      <c r="Q274" s="0" t="s">
        <v>148</v>
      </c>
      <c r="R274" s="0" t="n">
        <v>44483</v>
      </c>
      <c r="AD274" s="0" t="s">
        <v>149</v>
      </c>
      <c r="AE274" s="0" t="s">
        <v>150</v>
      </c>
      <c r="AF274" s="0" t="s">
        <v>151</v>
      </c>
      <c r="AH274" s="0" t="n">
        <v>14</v>
      </c>
      <c r="AI274" s="0" t="n">
        <v>11</v>
      </c>
      <c r="AN274" s="0" t="s">
        <v>147</v>
      </c>
      <c r="AO274" s="0" t="s">
        <v>152</v>
      </c>
      <c r="AP274" s="0" t="s">
        <v>153</v>
      </c>
      <c r="AQ274" s="0" t="n">
        <v>9</v>
      </c>
      <c r="AR274" s="0" t="n">
        <v>64</v>
      </c>
      <c r="AS274" s="0" t="n">
        <v>32</v>
      </c>
      <c r="AU274" s="0" t="n">
        <f aca="false">COUNTA($BA$274:$EH$274)</f>
        <v>2</v>
      </c>
      <c r="AV274" s="0" t="n">
        <f aca="false">COUNTIF($BA$274:$EH$274,"D")</f>
        <v>0</v>
      </c>
      <c r="AW274" s="0" t="n">
        <f aca="false">COUNTIF($BA$274:$EH$274,"R")</f>
        <v>0</v>
      </c>
      <c r="AX274" s="0" t="n">
        <f aca="false"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>0</v>
      </c>
      <c r="AY274" s="0" t="n">
        <f aca="false"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>0</v>
      </c>
      <c r="AZ274" s="0" t="n">
        <f aca="false">IF(EH274&lt;&gt;"",1,0)</f>
        <v>0</v>
      </c>
      <c r="BB274" s="0" t="s">
        <v>154</v>
      </c>
      <c r="CP274" s="0" t="s">
        <v>155</v>
      </c>
    </row>
    <row r="275" customFormat="false" ht="15" hidden="false" customHeight="false" outlineLevel="0" collapsed="false">
      <c r="A275" s="0" t="s">
        <v>1678</v>
      </c>
      <c r="B275" s="0" t="n">
        <v>78</v>
      </c>
      <c r="C275" s="0" t="n">
        <v>198055</v>
      </c>
      <c r="D275" s="0" t="s">
        <v>139</v>
      </c>
      <c r="E275" s="0" t="s">
        <v>1679</v>
      </c>
      <c r="F275" s="0" t="str">
        <f aca="false">CONCATENATE(D275," ",LEFT(H275,4),"T=",AU275,"D=",AV275,"R=",AW275,"M=",AX275,"L=",AY275,"B=",AZ275)</f>
        <v>PENN T=48D=15R=0M=6L=8B=1</v>
      </c>
      <c r="G275" s="0" t="s">
        <v>222</v>
      </c>
      <c r="I275" s="0" t="s">
        <v>1680</v>
      </c>
      <c r="J275" s="0" t="s">
        <v>1681</v>
      </c>
      <c r="K275" s="0" t="s">
        <v>144</v>
      </c>
      <c r="L275" s="0" t="s">
        <v>145</v>
      </c>
      <c r="M275" s="0" t="s">
        <v>146</v>
      </c>
      <c r="N275" s="0" t="str">
        <f aca="false">RIGHT(M275,LEN(M275)-FIND(" ",M275))</f>
        <v>ROSELAWN AVE NE</v>
      </c>
      <c r="P275" s="0" t="s">
        <v>147</v>
      </c>
      <c r="Q275" s="0" t="s">
        <v>148</v>
      </c>
      <c r="R275" s="0" t="n">
        <v>44483</v>
      </c>
      <c r="AD275" s="0" t="s">
        <v>149</v>
      </c>
      <c r="AE275" s="0" t="s">
        <v>150</v>
      </c>
      <c r="AF275" s="0" t="s">
        <v>151</v>
      </c>
      <c r="AH275" s="0" t="n">
        <v>14</v>
      </c>
      <c r="AI275" s="0" t="n">
        <v>11</v>
      </c>
      <c r="AN275" s="0" t="s">
        <v>147</v>
      </c>
      <c r="AO275" s="0" t="s">
        <v>152</v>
      </c>
      <c r="AP275" s="0" t="s">
        <v>153</v>
      </c>
      <c r="AQ275" s="0" t="n">
        <v>9</v>
      </c>
      <c r="AR275" s="0" t="n">
        <v>64</v>
      </c>
      <c r="AS275" s="0" t="n">
        <v>32</v>
      </c>
      <c r="AU275" s="0" t="n">
        <f aca="false">COUNTA($BA$275:$EH$275)</f>
        <v>48</v>
      </c>
      <c r="AV275" s="0" t="n">
        <f aca="false">COUNTIF($BA$275:$EH$275,"D")</f>
        <v>15</v>
      </c>
      <c r="AW275" s="0" t="n">
        <f aca="false">COUNTIF($BA$275:$EH$275,"R")</f>
        <v>0</v>
      </c>
      <c r="AX275" s="0" t="n">
        <f aca="false"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>6</v>
      </c>
      <c r="AY275" s="0" t="n">
        <f aca="false"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>8</v>
      </c>
      <c r="AZ275" s="0" t="n">
        <f aca="false">IF(EH275&lt;&gt;"",1,0)</f>
        <v>1</v>
      </c>
      <c r="BB275" s="0" t="s">
        <v>154</v>
      </c>
      <c r="BC275" s="0" t="s">
        <v>155</v>
      </c>
      <c r="BD275" s="0" t="s">
        <v>155</v>
      </c>
      <c r="BE275" s="0" t="s">
        <v>155</v>
      </c>
      <c r="BF275" s="0" t="s">
        <v>155</v>
      </c>
      <c r="BG275" s="0" t="s">
        <v>155</v>
      </c>
      <c r="BH275" s="0" t="s">
        <v>155</v>
      </c>
      <c r="BI275" s="0" t="s">
        <v>155</v>
      </c>
      <c r="BJ275" s="0" t="s">
        <v>155</v>
      </c>
      <c r="BK275" s="0" t="s">
        <v>155</v>
      </c>
      <c r="BL275" s="0" t="s">
        <v>155</v>
      </c>
      <c r="BP275" s="0" t="s">
        <v>155</v>
      </c>
      <c r="BR275" s="0" t="s">
        <v>155</v>
      </c>
      <c r="BS275" s="0" t="s">
        <v>155</v>
      </c>
      <c r="BV275" s="0" t="s">
        <v>155</v>
      </c>
      <c r="BY275" s="0" t="s">
        <v>145</v>
      </c>
      <c r="CA275" s="0" t="s">
        <v>155</v>
      </c>
      <c r="CG275" s="0" t="s">
        <v>155</v>
      </c>
      <c r="CK275" s="0" t="s">
        <v>155</v>
      </c>
      <c r="CL275" s="0" t="s">
        <v>145</v>
      </c>
      <c r="CN275" s="0" t="s">
        <v>155</v>
      </c>
      <c r="CO275" s="0" t="s">
        <v>145</v>
      </c>
      <c r="CP275" s="0" t="s">
        <v>155</v>
      </c>
      <c r="CQ275" s="0" t="s">
        <v>145</v>
      </c>
      <c r="CT275" s="0" t="s">
        <v>155</v>
      </c>
      <c r="CU275" s="0" t="s">
        <v>145</v>
      </c>
      <c r="CV275" s="0" t="s">
        <v>155</v>
      </c>
      <c r="CY275" s="0" t="s">
        <v>155</v>
      </c>
      <c r="CZ275" s="0" t="s">
        <v>145</v>
      </c>
      <c r="DC275" s="0" t="s">
        <v>155</v>
      </c>
      <c r="DD275" s="0" t="s">
        <v>145</v>
      </c>
      <c r="DF275" s="0" t="s">
        <v>155</v>
      </c>
      <c r="DG275" s="0" t="s">
        <v>145</v>
      </c>
      <c r="DI275" s="0" t="s">
        <v>155</v>
      </c>
      <c r="DJ275" s="0" t="s">
        <v>145</v>
      </c>
      <c r="DL275" s="0" t="s">
        <v>155</v>
      </c>
      <c r="DM275" s="0" t="s">
        <v>145</v>
      </c>
      <c r="DN275" s="0" t="s">
        <v>155</v>
      </c>
      <c r="DR275" s="0" t="s">
        <v>155</v>
      </c>
      <c r="DS275" s="0" t="s">
        <v>145</v>
      </c>
      <c r="DT275" s="0" t="s">
        <v>145</v>
      </c>
      <c r="DU275" s="0" t="s">
        <v>155</v>
      </c>
      <c r="DW275" s="0" t="s">
        <v>145</v>
      </c>
      <c r="DX275" s="0" t="s">
        <v>155</v>
      </c>
      <c r="EA275" s="0" t="s">
        <v>155</v>
      </c>
      <c r="ED275" s="0" t="s">
        <v>145</v>
      </c>
      <c r="EF275" s="0" t="s">
        <v>155</v>
      </c>
      <c r="EH275" s="0" t="s">
        <v>145</v>
      </c>
    </row>
    <row r="276" customFormat="false" ht="15" hidden="false" customHeight="false" outlineLevel="0" collapsed="false">
      <c r="A276" s="0" t="s">
        <v>1682</v>
      </c>
      <c r="B276" s="0" t="n">
        <v>78</v>
      </c>
      <c r="C276" s="0" t="n">
        <v>303301</v>
      </c>
      <c r="D276" s="0" t="s">
        <v>1683</v>
      </c>
      <c r="E276" s="0" t="s">
        <v>982</v>
      </c>
      <c r="F276" s="0" t="str">
        <f aca="false">CONCATENATE(D276," ",LEFT(H276,4),"T=",AU276,"D=",AV276,"R=",AW276,"M=",AX276,"L=",AY276,"B=",AZ276)</f>
        <v>KASCSAK T=13D=2R=0M=0L=0B=0</v>
      </c>
      <c r="G276" s="0" t="s">
        <v>215</v>
      </c>
      <c r="I276" s="0" t="s">
        <v>1684</v>
      </c>
      <c r="J276" s="0" t="s">
        <v>1685</v>
      </c>
      <c r="K276" s="0" t="s">
        <v>144</v>
      </c>
      <c r="M276" s="0" t="s">
        <v>538</v>
      </c>
      <c r="N276" s="0" t="str">
        <f aca="false">RIGHT(M276,LEN(M276)-FIND(" ",M276))</f>
        <v>KENMORE AVE NE</v>
      </c>
      <c r="P276" s="0" t="s">
        <v>147</v>
      </c>
      <c r="Q276" s="0" t="s">
        <v>148</v>
      </c>
      <c r="R276" s="0" t="n">
        <v>44483</v>
      </c>
      <c r="AD276" s="0" t="s">
        <v>149</v>
      </c>
      <c r="AE276" s="0" t="s">
        <v>150</v>
      </c>
      <c r="AF276" s="0" t="s">
        <v>151</v>
      </c>
      <c r="AH276" s="0" t="n">
        <v>14</v>
      </c>
      <c r="AI276" s="0" t="n">
        <v>11</v>
      </c>
      <c r="AN276" s="0" t="s">
        <v>147</v>
      </c>
      <c r="AO276" s="0" t="s">
        <v>152</v>
      </c>
      <c r="AP276" s="0" t="s">
        <v>153</v>
      </c>
      <c r="AQ276" s="0" t="n">
        <v>9</v>
      </c>
      <c r="AR276" s="0" t="n">
        <v>64</v>
      </c>
      <c r="AS276" s="0" t="n">
        <v>32</v>
      </c>
      <c r="AU276" s="0" t="n">
        <f aca="false">COUNTA($BA$276:$EH$276)</f>
        <v>13</v>
      </c>
      <c r="AV276" s="0" t="n">
        <f aca="false">COUNTIF($BA$276:$EH$276,"D")</f>
        <v>2</v>
      </c>
      <c r="AW276" s="0" t="n">
        <f aca="false">COUNTIF($BA$276:$EH$276,"R")</f>
        <v>0</v>
      </c>
      <c r="AX276" s="0" t="n">
        <f aca="false"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>0</v>
      </c>
      <c r="AY276" s="0" t="n">
        <f aca="false"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>0</v>
      </c>
      <c r="AZ276" s="0" t="n">
        <f aca="false">IF(EH276&lt;&gt;"",1,0)</f>
        <v>0</v>
      </c>
      <c r="BB276" s="0" t="s">
        <v>154</v>
      </c>
      <c r="BI276" s="0" t="s">
        <v>155</v>
      </c>
      <c r="BY276" s="0" t="s">
        <v>145</v>
      </c>
      <c r="CA276" s="0" t="s">
        <v>155</v>
      </c>
      <c r="CN276" s="0" t="s">
        <v>155</v>
      </c>
      <c r="CP276" s="0" t="s">
        <v>155</v>
      </c>
      <c r="CY276" s="0" t="s">
        <v>155</v>
      </c>
      <c r="CZ276" s="0" t="s">
        <v>145</v>
      </c>
      <c r="DC276" s="0" t="s">
        <v>155</v>
      </c>
      <c r="DI276" s="0" t="s">
        <v>155</v>
      </c>
      <c r="DN276" s="0" t="s">
        <v>155</v>
      </c>
      <c r="DU276" s="0" t="s">
        <v>155</v>
      </c>
      <c r="EF276" s="0" t="s">
        <v>155</v>
      </c>
    </row>
    <row r="277" customFormat="false" ht="15" hidden="false" customHeight="false" outlineLevel="0" collapsed="false">
      <c r="A277" s="0" t="s">
        <v>1686</v>
      </c>
      <c r="B277" s="0" t="n">
        <v>78</v>
      </c>
      <c r="C277" s="0" t="n">
        <v>352973</v>
      </c>
      <c r="D277" s="0" t="s">
        <v>1687</v>
      </c>
      <c r="E277" s="0" t="s">
        <v>1688</v>
      </c>
      <c r="F277" s="0" t="str">
        <f aca="false">CONCATENATE(D277," ",LEFT(H277,4),"T=",AU277,"D=",AV277,"R=",AW277,"M=",AX277,"L=",AY277,"B=",AZ277)</f>
        <v>SELLERS T=4D=0R=0M=0L=0B=0</v>
      </c>
      <c r="G277" s="0" t="s">
        <v>181</v>
      </c>
      <c r="I277" s="0" t="s">
        <v>1689</v>
      </c>
      <c r="J277" s="0" t="s">
        <v>1690</v>
      </c>
      <c r="K277" s="0" t="s">
        <v>144</v>
      </c>
      <c r="M277" s="0" t="s">
        <v>1691</v>
      </c>
      <c r="N277" s="0" t="str">
        <f aca="false">RIGHT(M277,LEN(M277)-FIND(" ",M277))</f>
        <v>BONNIE BRAE AVE NE</v>
      </c>
      <c r="P277" s="0" t="s">
        <v>147</v>
      </c>
      <c r="Q277" s="0" t="s">
        <v>148</v>
      </c>
      <c r="R277" s="0" t="n">
        <v>44483</v>
      </c>
      <c r="AD277" s="0" t="s">
        <v>149</v>
      </c>
      <c r="AE277" s="0" t="s">
        <v>150</v>
      </c>
      <c r="AF277" s="0" t="s">
        <v>151</v>
      </c>
      <c r="AH277" s="0" t="n">
        <v>14</v>
      </c>
      <c r="AI277" s="0" t="n">
        <v>11</v>
      </c>
      <c r="AN277" s="0" t="s">
        <v>147</v>
      </c>
      <c r="AO277" s="0" t="s">
        <v>152</v>
      </c>
      <c r="AP277" s="0" t="s">
        <v>153</v>
      </c>
      <c r="AQ277" s="0" t="n">
        <v>9</v>
      </c>
      <c r="AR277" s="0" t="n">
        <v>64</v>
      </c>
      <c r="AS277" s="0" t="n">
        <v>32</v>
      </c>
      <c r="AU277" s="0" t="n">
        <f aca="false">COUNTA($BA$277:$EH$277)</f>
        <v>4</v>
      </c>
      <c r="AV277" s="0" t="n">
        <f aca="false">COUNTIF($BA$277:$EH$277,"D")</f>
        <v>0</v>
      </c>
      <c r="AW277" s="0" t="n">
        <f aca="false">COUNTIF($BA$277:$EH$277,"R")</f>
        <v>0</v>
      </c>
      <c r="AX277" s="0" t="n">
        <f aca="false"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>0</v>
      </c>
      <c r="AY277" s="0" t="n">
        <f aca="false"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>0</v>
      </c>
      <c r="AZ277" s="0" t="n">
        <f aca="false">IF(EH277&lt;&gt;"",1,0)</f>
        <v>0</v>
      </c>
      <c r="BB277" s="0" t="s">
        <v>154</v>
      </c>
      <c r="CP277" s="0" t="s">
        <v>155</v>
      </c>
      <c r="DC277" s="0" t="s">
        <v>155</v>
      </c>
      <c r="EF277" s="0" t="s">
        <v>155</v>
      </c>
    </row>
    <row r="278" customFormat="false" ht="15" hidden="false" customHeight="false" outlineLevel="0" collapsed="false">
      <c r="A278" s="0" t="s">
        <v>1692</v>
      </c>
      <c r="B278" s="0" t="n">
        <v>78</v>
      </c>
      <c r="C278" s="0" t="n">
        <v>336673</v>
      </c>
      <c r="D278" s="0" t="s">
        <v>1683</v>
      </c>
      <c r="E278" s="0" t="s">
        <v>1693</v>
      </c>
      <c r="F278" s="0" t="str">
        <f aca="false">CONCATENATE(D278," ",LEFT(H278,4),"T=",AU278,"D=",AV278,"R=",AW278,"M=",AX278,"L=",AY278,"B=",AZ278)</f>
        <v>KASCSAK T=10D=1R=0M=0L=0B=0</v>
      </c>
      <c r="G278" s="0" t="s">
        <v>141</v>
      </c>
      <c r="I278" s="0" t="s">
        <v>1694</v>
      </c>
      <c r="J278" s="0" t="s">
        <v>1065</v>
      </c>
      <c r="K278" s="0" t="s">
        <v>144</v>
      </c>
      <c r="M278" s="0" t="s">
        <v>538</v>
      </c>
      <c r="N278" s="0" t="str">
        <f aca="false">RIGHT(M278,LEN(M278)-FIND(" ",M278))</f>
        <v>KENMORE AVE NE</v>
      </c>
      <c r="P278" s="0" t="s">
        <v>147</v>
      </c>
      <c r="Q278" s="0" t="s">
        <v>148</v>
      </c>
      <c r="R278" s="0" t="n">
        <v>44483</v>
      </c>
      <c r="AD278" s="0" t="s">
        <v>149</v>
      </c>
      <c r="AE278" s="0" t="s">
        <v>150</v>
      </c>
      <c r="AF278" s="0" t="s">
        <v>151</v>
      </c>
      <c r="AH278" s="0" t="n">
        <v>14</v>
      </c>
      <c r="AI278" s="0" t="n">
        <v>11</v>
      </c>
      <c r="AN278" s="0" t="s">
        <v>147</v>
      </c>
      <c r="AO278" s="0" t="s">
        <v>152</v>
      </c>
      <c r="AP278" s="0" t="s">
        <v>153</v>
      </c>
      <c r="AQ278" s="0" t="n">
        <v>9</v>
      </c>
      <c r="AR278" s="0" t="n">
        <v>64</v>
      </c>
      <c r="AS278" s="0" t="n">
        <v>32</v>
      </c>
      <c r="AU278" s="0" t="n">
        <f aca="false">COUNTA($BA$278:$EH$278)</f>
        <v>10</v>
      </c>
      <c r="AV278" s="0" t="n">
        <f aca="false">COUNTIF($BA$278:$EH$278,"D")</f>
        <v>1</v>
      </c>
      <c r="AW278" s="0" t="n">
        <f aca="false">COUNTIF($BA$278:$EH$278,"R")</f>
        <v>0</v>
      </c>
      <c r="AX278" s="0" t="n">
        <f aca="false"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>0</v>
      </c>
      <c r="AY278" s="0" t="n">
        <f aca="false"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>0</v>
      </c>
      <c r="AZ278" s="0" t="n">
        <f aca="false">IF(EH278&lt;&gt;"",1,0)</f>
        <v>0</v>
      </c>
      <c r="BB278" s="0" t="s">
        <v>154</v>
      </c>
      <c r="BY278" s="0" t="s">
        <v>145</v>
      </c>
      <c r="CA278" s="0" t="s">
        <v>155</v>
      </c>
      <c r="CN278" s="0" t="s">
        <v>155</v>
      </c>
      <c r="CP278" s="0" t="s">
        <v>155</v>
      </c>
      <c r="DC278" s="0" t="s">
        <v>155</v>
      </c>
      <c r="DI278" s="0" t="s">
        <v>155</v>
      </c>
      <c r="DN278" s="0" t="s">
        <v>155</v>
      </c>
      <c r="DU278" s="0" t="s">
        <v>155</v>
      </c>
      <c r="EF278" s="0" t="s">
        <v>155</v>
      </c>
    </row>
    <row r="279" customFormat="false" ht="15" hidden="false" customHeight="false" outlineLevel="0" collapsed="false">
      <c r="A279" s="0" t="s">
        <v>1695</v>
      </c>
      <c r="B279" s="0" t="n">
        <v>78</v>
      </c>
      <c r="C279" s="0" t="n">
        <v>416934</v>
      </c>
      <c r="D279" s="0" t="s">
        <v>1696</v>
      </c>
      <c r="E279" s="0" t="s">
        <v>1697</v>
      </c>
      <c r="F279" s="0" t="str">
        <f aca="false">CONCATENATE(D279," ",LEFT(H279,4),"T=",AU279,"D=",AV279,"R=",AW279,"M=",AX279,"L=",AY279,"B=",AZ279)</f>
        <v>HEFNER T=1D=0R=0M=0L=0B=0</v>
      </c>
      <c r="G279" s="0" t="s">
        <v>445</v>
      </c>
      <c r="I279" s="0" t="s">
        <v>1698</v>
      </c>
      <c r="J279" s="0" t="s">
        <v>1699</v>
      </c>
      <c r="K279" s="0" t="s">
        <v>169</v>
      </c>
      <c r="M279" s="0" t="s">
        <v>1700</v>
      </c>
      <c r="N279" s="0" t="str">
        <f aca="false">RIGHT(M279,LEN(M279)-FIND(" ",M279))</f>
        <v>BONNIE BRAE AVE NE</v>
      </c>
      <c r="P279" s="0" t="s">
        <v>147</v>
      </c>
      <c r="Q279" s="0" t="s">
        <v>148</v>
      </c>
      <c r="R279" s="0" t="n">
        <v>44483</v>
      </c>
      <c r="AD279" s="0" t="s">
        <v>149</v>
      </c>
      <c r="AE279" s="0" t="s">
        <v>150</v>
      </c>
      <c r="AF279" s="0" t="s">
        <v>151</v>
      </c>
      <c r="AH279" s="0" t="n">
        <v>14</v>
      </c>
      <c r="AI279" s="0" t="n">
        <v>11</v>
      </c>
      <c r="AN279" s="0" t="s">
        <v>147</v>
      </c>
      <c r="AO279" s="0" t="s">
        <v>152</v>
      </c>
      <c r="AP279" s="0" t="s">
        <v>153</v>
      </c>
      <c r="AQ279" s="0" t="n">
        <v>9</v>
      </c>
      <c r="AR279" s="0" t="n">
        <v>64</v>
      </c>
      <c r="AS279" s="0" t="n">
        <v>32</v>
      </c>
      <c r="AU279" s="0" t="n">
        <f aca="false">COUNTA($BA$279:$EH$279)</f>
        <v>1</v>
      </c>
      <c r="AV279" s="0" t="n">
        <f aca="false">COUNTIF($BA$279:$EH$279,"D")</f>
        <v>0</v>
      </c>
      <c r="AW279" s="0" t="n">
        <f aca="false">COUNTIF($BA$279:$EH$279,"R")</f>
        <v>0</v>
      </c>
      <c r="AX279" s="0" t="n">
        <f aca="false"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>0</v>
      </c>
      <c r="AY279" s="0" t="n">
        <f aca="false"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>0</v>
      </c>
      <c r="AZ279" s="0" t="n">
        <f aca="false">IF(EH279&lt;&gt;"",1,0)</f>
        <v>0</v>
      </c>
      <c r="BB279" s="0" t="s">
        <v>154</v>
      </c>
    </row>
    <row r="280" customFormat="false" ht="15" hidden="false" customHeight="false" outlineLevel="0" collapsed="false">
      <c r="A280" s="0" t="s">
        <v>1701</v>
      </c>
      <c r="B280" s="0" t="n">
        <v>78</v>
      </c>
      <c r="C280" s="0" t="n">
        <v>257062</v>
      </c>
      <c r="D280" s="0" t="s">
        <v>946</v>
      </c>
      <c r="E280" s="0" t="s">
        <v>432</v>
      </c>
      <c r="F280" s="0" t="str">
        <f aca="false">CONCATENATE(D280," ",LEFT(H280,4),"T=",AU280,"D=",AV280,"R=",AW280,"M=",AX280,"L=",AY280,"B=",AZ280)</f>
        <v>WILSON T=21D=4R=0M=2L=4B=1</v>
      </c>
      <c r="G280" s="0" t="s">
        <v>159</v>
      </c>
      <c r="I280" s="0" t="s">
        <v>1702</v>
      </c>
      <c r="J280" s="0" t="s">
        <v>1703</v>
      </c>
      <c r="K280" s="0" t="s">
        <v>144</v>
      </c>
      <c r="L280" s="0" t="s">
        <v>145</v>
      </c>
      <c r="M280" s="0" t="s">
        <v>1704</v>
      </c>
      <c r="N280" s="0" t="str">
        <f aca="false">RIGHT(M280,LEN(M280)-FIND(" ",M280))</f>
        <v>KENILWORTH AVE NE</v>
      </c>
      <c r="P280" s="0" t="s">
        <v>147</v>
      </c>
      <c r="Q280" s="0" t="s">
        <v>148</v>
      </c>
      <c r="R280" s="0" t="n">
        <v>44483</v>
      </c>
      <c r="AD280" s="0" t="s">
        <v>149</v>
      </c>
      <c r="AE280" s="0" t="s">
        <v>150</v>
      </c>
      <c r="AF280" s="0" t="s">
        <v>151</v>
      </c>
      <c r="AH280" s="0" t="n">
        <v>14</v>
      </c>
      <c r="AI280" s="0" t="n">
        <v>11</v>
      </c>
      <c r="AN280" s="0" t="s">
        <v>147</v>
      </c>
      <c r="AO280" s="0" t="s">
        <v>152</v>
      </c>
      <c r="AP280" s="0" t="s">
        <v>153</v>
      </c>
      <c r="AQ280" s="0" t="n">
        <v>9</v>
      </c>
      <c r="AR280" s="0" t="n">
        <v>64</v>
      </c>
      <c r="AS280" s="0" t="n">
        <v>32</v>
      </c>
      <c r="AU280" s="0" t="n">
        <f aca="false">COUNTA($BA$280:$EH$280)</f>
        <v>21</v>
      </c>
      <c r="AV280" s="0" t="n">
        <f aca="false">COUNTIF($BA$280:$EH$280,"D")</f>
        <v>4</v>
      </c>
      <c r="AW280" s="0" t="n">
        <f aca="false">COUNTIF($BA$280:$EH$280,"R")</f>
        <v>0</v>
      </c>
      <c r="AX280" s="0" t="n">
        <f aca="false"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>2</v>
      </c>
      <c r="AY280" s="0" t="n">
        <f aca="false"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>4</v>
      </c>
      <c r="AZ280" s="0" t="n">
        <f aca="false">IF(EH280&lt;&gt;"",1,0)</f>
        <v>1</v>
      </c>
      <c r="BB280" s="0" t="s">
        <v>154</v>
      </c>
      <c r="BJ280" s="0" t="s">
        <v>155</v>
      </c>
      <c r="BL280" s="0" t="s">
        <v>155</v>
      </c>
      <c r="BS280" s="0" t="s">
        <v>155</v>
      </c>
      <c r="CA280" s="0" t="s">
        <v>155</v>
      </c>
      <c r="CG280" s="0" t="s">
        <v>155</v>
      </c>
      <c r="CN280" s="0" t="s">
        <v>155</v>
      </c>
      <c r="CP280" s="0" t="s">
        <v>155</v>
      </c>
      <c r="CV280" s="0" t="s">
        <v>155</v>
      </c>
      <c r="CY280" s="0" t="s">
        <v>155</v>
      </c>
      <c r="CZ280" s="0" t="s">
        <v>145</v>
      </c>
      <c r="DC280" s="0" t="s">
        <v>155</v>
      </c>
      <c r="DI280" s="0" t="s">
        <v>155</v>
      </c>
      <c r="DM280" s="0" t="s">
        <v>145</v>
      </c>
      <c r="DN280" s="0" t="s">
        <v>155</v>
      </c>
      <c r="DU280" s="0" t="s">
        <v>155</v>
      </c>
      <c r="DW280" s="0" t="s">
        <v>145</v>
      </c>
      <c r="DX280" s="0" t="s">
        <v>155</v>
      </c>
      <c r="EA280" s="0" t="s">
        <v>155</v>
      </c>
      <c r="EF280" s="0" t="s">
        <v>155</v>
      </c>
      <c r="EH280" s="0" t="s">
        <v>145</v>
      </c>
    </row>
    <row r="281" customFormat="false" ht="15" hidden="false" customHeight="false" outlineLevel="0" collapsed="false">
      <c r="A281" s="0" t="s">
        <v>1705</v>
      </c>
      <c r="B281" s="0" t="n">
        <v>78</v>
      </c>
      <c r="C281" s="0" t="n">
        <v>8364</v>
      </c>
      <c r="D281" s="0" t="s">
        <v>1150</v>
      </c>
      <c r="E281" s="0" t="s">
        <v>1706</v>
      </c>
      <c r="F281" s="0" t="str">
        <f aca="false">CONCATENATE(D281," ",LEFT(H281,4),"T=",AU281,"D=",AV281,"R=",AW281,"M=",AX281,"L=",AY281,"B=",AZ281)</f>
        <v>ALTIERI T=38D=13R=0M=6L=5B=0</v>
      </c>
      <c r="I281" s="0" t="s">
        <v>1707</v>
      </c>
      <c r="J281" s="0" t="s">
        <v>1708</v>
      </c>
      <c r="K281" s="0" t="s">
        <v>144</v>
      </c>
      <c r="L281" s="0" t="s">
        <v>145</v>
      </c>
      <c r="M281" s="0" t="s">
        <v>1153</v>
      </c>
      <c r="N281" s="0" t="str">
        <f aca="false">RIGHT(M281,LEN(M281)-FIND(" ",M281))</f>
        <v>ROSELAWN AVE NE</v>
      </c>
      <c r="P281" s="0" t="s">
        <v>147</v>
      </c>
      <c r="Q281" s="0" t="s">
        <v>148</v>
      </c>
      <c r="R281" s="0" t="n">
        <v>44483</v>
      </c>
      <c r="AD281" s="0" t="s">
        <v>149</v>
      </c>
      <c r="AE281" s="0" t="s">
        <v>150</v>
      </c>
      <c r="AF281" s="0" t="s">
        <v>151</v>
      </c>
      <c r="AH281" s="0" t="n">
        <v>14</v>
      </c>
      <c r="AI281" s="0" t="n">
        <v>11</v>
      </c>
      <c r="AN281" s="0" t="s">
        <v>147</v>
      </c>
      <c r="AO281" s="0" t="s">
        <v>152</v>
      </c>
      <c r="AP281" s="0" t="s">
        <v>153</v>
      </c>
      <c r="AQ281" s="0" t="n">
        <v>9</v>
      </c>
      <c r="AR281" s="0" t="n">
        <v>64</v>
      </c>
      <c r="AS281" s="0" t="n">
        <v>32</v>
      </c>
      <c r="AU281" s="0" t="n">
        <f aca="false">COUNTA($BA$281:$EH$281)</f>
        <v>38</v>
      </c>
      <c r="AV281" s="0" t="n">
        <f aca="false">COUNTIF($BA$281:$EH$281,"D")</f>
        <v>13</v>
      </c>
      <c r="AW281" s="0" t="n">
        <f aca="false">COUNTIF($BA$281:$EH$281,"R")</f>
        <v>0</v>
      </c>
      <c r="AX281" s="0" t="n">
        <f aca="false"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>6</v>
      </c>
      <c r="AY281" s="0" t="n">
        <f aca="false"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>5</v>
      </c>
      <c r="AZ281" s="0" t="n">
        <f aca="false">IF(EH281&lt;&gt;"",1,0)</f>
        <v>0</v>
      </c>
      <c r="BB281" s="0" t="s">
        <v>154</v>
      </c>
      <c r="BD281" s="0" t="s">
        <v>155</v>
      </c>
      <c r="BG281" s="0" t="s">
        <v>155</v>
      </c>
      <c r="BH281" s="0" t="s">
        <v>155</v>
      </c>
      <c r="BI281" s="0" t="s">
        <v>155</v>
      </c>
      <c r="BJ281" s="0" t="s">
        <v>155</v>
      </c>
      <c r="BK281" s="0" t="s">
        <v>155</v>
      </c>
      <c r="BL281" s="0" t="s">
        <v>155</v>
      </c>
      <c r="BS281" s="0" t="s">
        <v>155</v>
      </c>
      <c r="BV281" s="0" t="s">
        <v>155</v>
      </c>
      <c r="BY281" s="0" t="s">
        <v>145</v>
      </c>
      <c r="CA281" s="0" t="s">
        <v>155</v>
      </c>
      <c r="CC281" s="0" t="s">
        <v>145</v>
      </c>
      <c r="CK281" s="0" t="s">
        <v>155</v>
      </c>
      <c r="CL281" s="0" t="s">
        <v>145</v>
      </c>
      <c r="CN281" s="0" t="s">
        <v>155</v>
      </c>
      <c r="CO281" s="0" t="s">
        <v>145</v>
      </c>
      <c r="CP281" s="0" t="s">
        <v>155</v>
      </c>
      <c r="CT281" s="0" t="s">
        <v>155</v>
      </c>
      <c r="CU281" s="0" t="s">
        <v>145</v>
      </c>
      <c r="CV281" s="0" t="s">
        <v>155</v>
      </c>
      <c r="CW281" s="0" t="s">
        <v>145</v>
      </c>
      <c r="CY281" s="0" t="s">
        <v>155</v>
      </c>
      <c r="CZ281" s="0" t="s">
        <v>145</v>
      </c>
      <c r="DC281" s="0" t="s">
        <v>155</v>
      </c>
      <c r="DD281" s="0" t="s">
        <v>145</v>
      </c>
      <c r="DF281" s="0" t="s">
        <v>155</v>
      </c>
      <c r="DG281" s="0" t="s">
        <v>145</v>
      </c>
      <c r="DI281" s="0" t="s">
        <v>155</v>
      </c>
      <c r="DJ281" s="0" t="s">
        <v>145</v>
      </c>
      <c r="DL281" s="0" t="s">
        <v>155</v>
      </c>
      <c r="DM281" s="0" t="s">
        <v>145</v>
      </c>
      <c r="DN281" s="0" t="s">
        <v>155</v>
      </c>
      <c r="DU281" s="0" t="s">
        <v>155</v>
      </c>
      <c r="DW281" s="0" t="s">
        <v>145</v>
      </c>
      <c r="DX281" s="0" t="s">
        <v>155</v>
      </c>
      <c r="ED281" s="0" t="s">
        <v>145</v>
      </c>
      <c r="EF281" s="0" t="s">
        <v>155</v>
      </c>
    </row>
    <row r="282" customFormat="false" ht="15" hidden="false" customHeight="false" outlineLevel="0" collapsed="false">
      <c r="A282" s="0" t="s">
        <v>1709</v>
      </c>
      <c r="B282" s="0" t="n">
        <v>78</v>
      </c>
      <c r="C282" s="0" t="n">
        <v>367490</v>
      </c>
      <c r="D282" s="0" t="s">
        <v>1710</v>
      </c>
      <c r="E282" s="0" t="s">
        <v>982</v>
      </c>
      <c r="F282" s="0" t="str">
        <f aca="false">CONCATENATE(D282," ",LEFT(H282,4),"T=",AU282,"D=",AV282,"R=",AW282,"M=",AX282,"L=",AY282,"B=",AZ282)</f>
        <v>CARONE T=1D=0R=0M=0L=0B=0</v>
      </c>
      <c r="G282" s="0" t="s">
        <v>482</v>
      </c>
      <c r="I282" s="0" t="s">
        <v>1711</v>
      </c>
      <c r="J282" s="0" t="s">
        <v>1712</v>
      </c>
      <c r="K282" s="0" t="s">
        <v>169</v>
      </c>
      <c r="M282" s="0" t="s">
        <v>565</v>
      </c>
      <c r="N282" s="0" t="str">
        <f aca="false">RIGHT(M282,LEN(M282)-FIND(" ",M282))</f>
        <v>KENILWORTH AVE NE</v>
      </c>
      <c r="P282" s="0" t="s">
        <v>147</v>
      </c>
      <c r="Q282" s="0" t="s">
        <v>148</v>
      </c>
      <c r="R282" s="0" t="n">
        <v>44483</v>
      </c>
      <c r="AD282" s="0" t="s">
        <v>149</v>
      </c>
      <c r="AE282" s="0" t="s">
        <v>150</v>
      </c>
      <c r="AF282" s="0" t="s">
        <v>151</v>
      </c>
      <c r="AH282" s="0" t="n">
        <v>14</v>
      </c>
      <c r="AI282" s="0" t="n">
        <v>11</v>
      </c>
      <c r="AN282" s="0" t="s">
        <v>147</v>
      </c>
      <c r="AO282" s="0" t="s">
        <v>152</v>
      </c>
      <c r="AP282" s="0" t="s">
        <v>153</v>
      </c>
      <c r="AQ282" s="0" t="n">
        <v>9</v>
      </c>
      <c r="AR282" s="0" t="n">
        <v>64</v>
      </c>
      <c r="AS282" s="0" t="n">
        <v>32</v>
      </c>
      <c r="AU282" s="0" t="n">
        <f aca="false">COUNTA($BA$282:$EH$282)</f>
        <v>1</v>
      </c>
      <c r="AV282" s="0" t="n">
        <f aca="false">COUNTIF($BA$282:$EH$282,"D")</f>
        <v>0</v>
      </c>
      <c r="AW282" s="0" t="n">
        <f aca="false">COUNTIF($BA$282:$EH$282,"R")</f>
        <v>0</v>
      </c>
      <c r="AX282" s="0" t="n">
        <f aca="false"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>0</v>
      </c>
      <c r="AY282" s="0" t="n">
        <f aca="false"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>0</v>
      </c>
      <c r="AZ282" s="0" t="n">
        <f aca="false">IF(EH282&lt;&gt;"",1,0)</f>
        <v>0</v>
      </c>
      <c r="BB282" s="0" t="s">
        <v>154</v>
      </c>
    </row>
    <row r="283" customFormat="false" ht="15" hidden="false" customHeight="false" outlineLevel="0" collapsed="false">
      <c r="A283" s="0" t="s">
        <v>1713</v>
      </c>
      <c r="B283" s="0" t="n">
        <v>78</v>
      </c>
      <c r="C283" s="0" t="n">
        <v>429597</v>
      </c>
      <c r="D283" s="0" t="s">
        <v>233</v>
      </c>
      <c r="E283" s="0" t="s">
        <v>1714</v>
      </c>
      <c r="F283" s="0" t="str">
        <f aca="false">CONCATENATE(D283," ",LEFT(H283,4),"T=",AU283,"D=",AV283,"R=",AW283,"M=",AX283,"L=",AY283,"B=",AZ283)</f>
        <v>KONDOLIOS T=4D=0R=0M=0L=0B=0</v>
      </c>
      <c r="G283" s="0" t="s">
        <v>235</v>
      </c>
      <c r="I283" s="0" t="s">
        <v>1715</v>
      </c>
      <c r="J283" s="0" t="s">
        <v>1716</v>
      </c>
      <c r="K283" s="0" t="s">
        <v>144</v>
      </c>
      <c r="M283" s="0" t="s">
        <v>238</v>
      </c>
      <c r="N283" s="0" t="str">
        <f aca="false">RIGHT(M283,LEN(M283)-FIND(" ",M283))</f>
        <v>FAIRMOUNT AVE NE</v>
      </c>
      <c r="P283" s="0" t="s">
        <v>147</v>
      </c>
      <c r="Q283" s="0" t="s">
        <v>148</v>
      </c>
      <c r="R283" s="0" t="n">
        <v>44483</v>
      </c>
      <c r="AD283" s="0" t="s">
        <v>149</v>
      </c>
      <c r="AE283" s="0" t="s">
        <v>150</v>
      </c>
      <c r="AF283" s="0" t="s">
        <v>151</v>
      </c>
      <c r="AH283" s="0" t="n">
        <v>14</v>
      </c>
      <c r="AI283" s="0" t="n">
        <v>11</v>
      </c>
      <c r="AN283" s="0" t="s">
        <v>147</v>
      </c>
      <c r="AO283" s="0" t="s">
        <v>152</v>
      </c>
      <c r="AP283" s="0" t="s">
        <v>153</v>
      </c>
      <c r="AQ283" s="0" t="n">
        <v>9</v>
      </c>
      <c r="AR283" s="0" t="n">
        <v>64</v>
      </c>
      <c r="AS283" s="0" t="n">
        <v>32</v>
      </c>
      <c r="AU283" s="0" t="n">
        <f aca="false">COUNTA($BA$283:$EH$283)</f>
        <v>4</v>
      </c>
      <c r="AV283" s="0" t="n">
        <f aca="false">COUNTIF($BA$283:$EH$283,"D")</f>
        <v>0</v>
      </c>
      <c r="AW283" s="0" t="n">
        <f aca="false">COUNTIF($BA$283:$EH$283,"R")</f>
        <v>0</v>
      </c>
      <c r="AX283" s="0" t="n">
        <f aca="false"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>0</v>
      </c>
      <c r="AY283" s="0" t="n">
        <f aca="false"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>0</v>
      </c>
      <c r="AZ283" s="0" t="n">
        <f aca="false">IF(EH283&lt;&gt;"",1,0)</f>
        <v>0</v>
      </c>
      <c r="BB283" s="0" t="s">
        <v>154</v>
      </c>
      <c r="DI283" s="0" t="s">
        <v>155</v>
      </c>
      <c r="DN283" s="0" t="s">
        <v>155</v>
      </c>
      <c r="EF283" s="0" t="s">
        <v>155</v>
      </c>
    </row>
    <row r="284" customFormat="false" ht="15" hidden="false" customHeight="false" outlineLevel="0" collapsed="false">
      <c r="A284" s="0" t="s">
        <v>1717</v>
      </c>
      <c r="B284" s="0" t="n">
        <v>78</v>
      </c>
      <c r="C284" s="0" t="n">
        <v>492406</v>
      </c>
      <c r="D284" s="0" t="s">
        <v>1718</v>
      </c>
      <c r="E284" s="0" t="s">
        <v>1719</v>
      </c>
      <c r="F284" s="0" t="str">
        <f aca="false">CONCATENATE(D284," ",LEFT(H284,4),"T=",AU284,"D=",AV284,"R=",AW284,"M=",AX284,"L=",AY284,"B=",AZ284)</f>
        <v>INGRAM T=1D=0R=0M=0L=0B=0</v>
      </c>
      <c r="G284" s="0" t="s">
        <v>1720</v>
      </c>
      <c r="I284" s="0" t="s">
        <v>1721</v>
      </c>
      <c r="J284" s="0" t="s">
        <v>1722</v>
      </c>
      <c r="K284" s="0" t="s">
        <v>144</v>
      </c>
      <c r="M284" s="0" t="s">
        <v>1723</v>
      </c>
      <c r="N284" s="0" t="str">
        <f aca="false">RIGHT(M284,LEN(M284)-FIND(" ",M284))</f>
        <v>KENMORE AVE NE</v>
      </c>
      <c r="P284" s="0" t="s">
        <v>147</v>
      </c>
      <c r="Q284" s="0" t="s">
        <v>148</v>
      </c>
      <c r="R284" s="0" t="n">
        <v>44483</v>
      </c>
      <c r="AD284" s="0" t="s">
        <v>149</v>
      </c>
      <c r="AE284" s="0" t="s">
        <v>150</v>
      </c>
      <c r="AF284" s="0" t="s">
        <v>151</v>
      </c>
      <c r="AH284" s="0" t="n">
        <v>14</v>
      </c>
      <c r="AI284" s="0" t="n">
        <v>11</v>
      </c>
      <c r="AN284" s="0" t="s">
        <v>147</v>
      </c>
      <c r="AO284" s="0" t="s">
        <v>152</v>
      </c>
      <c r="AP284" s="0" t="s">
        <v>153</v>
      </c>
      <c r="AQ284" s="0" t="n">
        <v>9</v>
      </c>
      <c r="AR284" s="0" t="n">
        <v>64</v>
      </c>
      <c r="AS284" s="0" t="n">
        <v>32</v>
      </c>
      <c r="AU284" s="0" t="n">
        <f aca="false">COUNTA($BA$284:$EH$284)</f>
        <v>1</v>
      </c>
      <c r="AV284" s="0" t="n">
        <f aca="false">COUNTIF($BA$284:$EH$284,"D")</f>
        <v>0</v>
      </c>
      <c r="AW284" s="0" t="n">
        <f aca="false">COUNTIF($BA$284:$EH$284,"R")</f>
        <v>0</v>
      </c>
      <c r="AX284" s="0" t="n">
        <f aca="false"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>0</v>
      </c>
      <c r="AY284" s="0" t="n">
        <f aca="false"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>0</v>
      </c>
      <c r="AZ284" s="0" t="n">
        <f aca="false">IF(EH284&lt;&gt;"",1,0)</f>
        <v>0</v>
      </c>
      <c r="BB284" s="0" t="s">
        <v>154</v>
      </c>
    </row>
    <row r="285" customFormat="false" ht="15" hidden="false" customHeight="false" outlineLevel="0" collapsed="false">
      <c r="A285" s="0" t="s">
        <v>1724</v>
      </c>
      <c r="B285" s="0" t="n">
        <v>78</v>
      </c>
      <c r="C285" s="0" t="n">
        <v>436092</v>
      </c>
      <c r="D285" s="0" t="s">
        <v>1725</v>
      </c>
      <c r="E285" s="0" t="s">
        <v>1726</v>
      </c>
      <c r="F285" s="0" t="str">
        <f aca="false">CONCATENATE(D285," ",LEFT(H285,4),"T=",AU285,"D=",AV285,"R=",AW285,"M=",AX285,"L=",AY285,"B=",AZ285)</f>
        <v>YAKSIC T=2D=1R=0M=1L=1B=0</v>
      </c>
      <c r="G285" s="0" t="s">
        <v>848</v>
      </c>
      <c r="I285" s="0" t="s">
        <v>1727</v>
      </c>
      <c r="J285" s="0" t="s">
        <v>1728</v>
      </c>
      <c r="K285" s="0" t="s">
        <v>169</v>
      </c>
      <c r="M285" s="0" t="s">
        <v>1729</v>
      </c>
      <c r="N285" s="0" t="str">
        <f aca="false">RIGHT(M285,LEN(M285)-FIND(" ",M285))</f>
        <v>WILLARD AVE NE</v>
      </c>
      <c r="P285" s="0" t="s">
        <v>147</v>
      </c>
      <c r="Q285" s="0" t="s">
        <v>148</v>
      </c>
      <c r="R285" s="0" t="n">
        <v>44483</v>
      </c>
      <c r="AD285" s="0" t="s">
        <v>149</v>
      </c>
      <c r="AE285" s="0" t="s">
        <v>150</v>
      </c>
      <c r="AF285" s="0" t="s">
        <v>151</v>
      </c>
      <c r="AH285" s="0" t="n">
        <v>14</v>
      </c>
      <c r="AI285" s="0" t="n">
        <v>11</v>
      </c>
      <c r="AN285" s="0" t="s">
        <v>147</v>
      </c>
      <c r="AO285" s="0" t="s">
        <v>152</v>
      </c>
      <c r="AP285" s="0" t="s">
        <v>153</v>
      </c>
      <c r="AQ285" s="0" t="n">
        <v>9</v>
      </c>
      <c r="AR285" s="0" t="n">
        <v>64</v>
      </c>
      <c r="AS285" s="0" t="n">
        <v>32</v>
      </c>
      <c r="AU285" s="0" t="n">
        <f aca="false">COUNTA($BA$285:$EH$285)</f>
        <v>2</v>
      </c>
      <c r="AV285" s="0" t="n">
        <f aca="false">COUNTIF($BA$285:$EH$285,"D")</f>
        <v>1</v>
      </c>
      <c r="AW285" s="0" t="n">
        <f aca="false">COUNTIF($BA$285:$EH$285,"R")</f>
        <v>0</v>
      </c>
      <c r="AX285" s="0" t="n">
        <f aca="false"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>1</v>
      </c>
      <c r="AY285" s="0" t="n">
        <f aca="false"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>1</v>
      </c>
      <c r="AZ285" s="0" t="n">
        <f aca="false">IF(EH285&lt;&gt;"",1,0)</f>
        <v>0</v>
      </c>
      <c r="BB285" s="0" t="s">
        <v>154</v>
      </c>
      <c r="DJ285" s="0" t="s">
        <v>145</v>
      </c>
    </row>
    <row r="286" customFormat="false" ht="15" hidden="false" customHeight="false" outlineLevel="0" collapsed="false">
      <c r="A286" s="0" t="s">
        <v>1730</v>
      </c>
      <c r="B286" s="0" t="n">
        <v>78</v>
      </c>
      <c r="C286" s="0" t="n">
        <v>436542</v>
      </c>
      <c r="D286" s="0" t="s">
        <v>1731</v>
      </c>
      <c r="E286" s="0" t="s">
        <v>1732</v>
      </c>
      <c r="F286" s="0" t="str">
        <f aca="false">CONCATENATE(D286," ",LEFT(H286,4),"T=",AU286,"D=",AV286,"R=",AW286,"M=",AX286,"L=",AY286,"B=",AZ286)</f>
        <v>DOWE T=22D=3R=0M=1L=3B=0</v>
      </c>
      <c r="G286" s="0" t="s">
        <v>318</v>
      </c>
      <c r="I286" s="0" t="s">
        <v>1733</v>
      </c>
      <c r="J286" s="0" t="s">
        <v>1734</v>
      </c>
      <c r="K286" s="0" t="s">
        <v>144</v>
      </c>
      <c r="L286" s="0" t="s">
        <v>145</v>
      </c>
      <c r="M286" s="0" t="s">
        <v>225</v>
      </c>
      <c r="N286" s="0" t="str">
        <f aca="false">RIGHT(M286,LEN(M286)-FIND(" ",M286))</f>
        <v>PERKINSWOOD BLVD NE</v>
      </c>
      <c r="O286" s="0" t="s">
        <v>284</v>
      </c>
      <c r="P286" s="0" t="s">
        <v>147</v>
      </c>
      <c r="Q286" s="0" t="s">
        <v>148</v>
      </c>
      <c r="R286" s="0" t="n">
        <v>44483</v>
      </c>
      <c r="AD286" s="0" t="s">
        <v>149</v>
      </c>
      <c r="AE286" s="0" t="s">
        <v>150</v>
      </c>
      <c r="AF286" s="0" t="s">
        <v>151</v>
      </c>
      <c r="AH286" s="0" t="n">
        <v>14</v>
      </c>
      <c r="AI286" s="0" t="n">
        <v>11</v>
      </c>
      <c r="AN286" s="0" t="s">
        <v>147</v>
      </c>
      <c r="AO286" s="0" t="s">
        <v>152</v>
      </c>
      <c r="AP286" s="0" t="s">
        <v>153</v>
      </c>
      <c r="AQ286" s="0" t="n">
        <v>9</v>
      </c>
      <c r="AR286" s="0" t="n">
        <v>64</v>
      </c>
      <c r="AS286" s="0" t="n">
        <v>32</v>
      </c>
      <c r="AU286" s="0" t="n">
        <f aca="false">COUNTA($BA$286:$EH$286)</f>
        <v>22</v>
      </c>
      <c r="AV286" s="0" t="n">
        <f aca="false">COUNTIF($BA$286:$EH$286,"D")</f>
        <v>3</v>
      </c>
      <c r="AW286" s="0" t="n">
        <f aca="false">COUNTIF($BA$286:$EH$286,"R")</f>
        <v>0</v>
      </c>
      <c r="AX286" s="0" t="n">
        <f aca="false"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>1</v>
      </c>
      <c r="AY286" s="0" t="n">
        <f aca="false"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>3</v>
      </c>
      <c r="AZ286" s="0" t="n">
        <f aca="false">IF(EH286&lt;&gt;"",1,0)</f>
        <v>0</v>
      </c>
      <c r="BB286" s="0" t="s">
        <v>154</v>
      </c>
      <c r="BC286" s="0" t="s">
        <v>155</v>
      </c>
      <c r="BD286" s="0" t="s">
        <v>155</v>
      </c>
      <c r="BE286" s="0" t="s">
        <v>155</v>
      </c>
      <c r="BH286" s="0" t="s">
        <v>155</v>
      </c>
      <c r="BI286" s="0" t="s">
        <v>155</v>
      </c>
      <c r="BJ286" s="0" t="s">
        <v>155</v>
      </c>
      <c r="BK286" s="0" t="s">
        <v>155</v>
      </c>
      <c r="BY286" s="0" t="s">
        <v>145</v>
      </c>
      <c r="CA286" s="0" t="s">
        <v>155</v>
      </c>
      <c r="CG286" s="0" t="s">
        <v>155</v>
      </c>
      <c r="CK286" s="0" t="s">
        <v>155</v>
      </c>
      <c r="CN286" s="0" t="s">
        <v>155</v>
      </c>
      <c r="CP286" s="0" t="s">
        <v>155</v>
      </c>
      <c r="CV286" s="0" t="s">
        <v>155</v>
      </c>
      <c r="DC286" s="0" t="s">
        <v>155</v>
      </c>
      <c r="DI286" s="0" t="s">
        <v>155</v>
      </c>
      <c r="DN286" s="0" t="s">
        <v>155</v>
      </c>
      <c r="DS286" s="0" t="s">
        <v>145</v>
      </c>
      <c r="DU286" s="0" t="s">
        <v>155</v>
      </c>
      <c r="DW286" s="0" t="s">
        <v>145</v>
      </c>
      <c r="DX286" s="0" t="s">
        <v>155</v>
      </c>
    </row>
    <row r="287" customFormat="false" ht="15" hidden="false" customHeight="false" outlineLevel="0" collapsed="false">
      <c r="A287" s="0" t="s">
        <v>1735</v>
      </c>
      <c r="B287" s="0" t="n">
        <v>78</v>
      </c>
      <c r="C287" s="0" t="n">
        <v>389697</v>
      </c>
      <c r="D287" s="0" t="s">
        <v>1671</v>
      </c>
      <c r="E287" s="0" t="s">
        <v>299</v>
      </c>
      <c r="F287" s="0" t="str">
        <f aca="false">CONCATENATE(D287," ",LEFT(H287,4),"T=",AU287,"D=",AV287,"R=",AW287,"M=",AX287,"L=",AY287,"B=",AZ287)</f>
        <v>JONES T=9D=0R=0M=0L=1B=0</v>
      </c>
      <c r="G287" s="0" t="s">
        <v>1736</v>
      </c>
      <c r="I287" s="0" t="s">
        <v>1737</v>
      </c>
      <c r="J287" s="0" t="s">
        <v>1738</v>
      </c>
      <c r="K287" s="0" t="s">
        <v>144</v>
      </c>
      <c r="M287" s="0" t="s">
        <v>1739</v>
      </c>
      <c r="N287" s="0" t="str">
        <f aca="false">RIGHT(M287,LEN(M287)-FIND(" ",M287))</f>
        <v>FAIRMOUNT AVE NE</v>
      </c>
      <c r="P287" s="0" t="s">
        <v>147</v>
      </c>
      <c r="Q287" s="0" t="s">
        <v>148</v>
      </c>
      <c r="R287" s="0" t="n">
        <v>44483</v>
      </c>
      <c r="AD287" s="0" t="s">
        <v>149</v>
      </c>
      <c r="AE287" s="0" t="s">
        <v>150</v>
      </c>
      <c r="AF287" s="0" t="s">
        <v>151</v>
      </c>
      <c r="AH287" s="0" t="n">
        <v>14</v>
      </c>
      <c r="AI287" s="0" t="n">
        <v>11</v>
      </c>
      <c r="AN287" s="0" t="s">
        <v>147</v>
      </c>
      <c r="AO287" s="0" t="s">
        <v>152</v>
      </c>
      <c r="AP287" s="0" t="s">
        <v>153</v>
      </c>
      <c r="AQ287" s="0" t="n">
        <v>9</v>
      </c>
      <c r="AR287" s="0" t="n">
        <v>64</v>
      </c>
      <c r="AS287" s="0" t="n">
        <v>32</v>
      </c>
      <c r="AU287" s="0" t="n">
        <f aca="false">COUNTA($BA$287:$EH$287)</f>
        <v>9</v>
      </c>
      <c r="AV287" s="0" t="n">
        <f aca="false">COUNTIF($BA$287:$EH$287,"D")</f>
        <v>0</v>
      </c>
      <c r="AW287" s="0" t="n">
        <f aca="false">COUNTIF($BA$287:$EH$287,"R")</f>
        <v>0</v>
      </c>
      <c r="AX287" s="0" t="n">
        <f aca="false"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>0</v>
      </c>
      <c r="AY287" s="0" t="n">
        <f aca="false"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>1</v>
      </c>
      <c r="AZ287" s="0" t="n">
        <f aca="false">IF(EH287&lt;&gt;"",1,0)</f>
        <v>0</v>
      </c>
      <c r="BB287" s="0" t="s">
        <v>154</v>
      </c>
      <c r="DC287" s="0" t="s">
        <v>155</v>
      </c>
      <c r="DI287" s="0" t="s">
        <v>155</v>
      </c>
      <c r="DL287" s="0" t="s">
        <v>155</v>
      </c>
      <c r="DN287" s="0" t="s">
        <v>155</v>
      </c>
      <c r="DU287" s="0" t="s">
        <v>155</v>
      </c>
      <c r="DX287" s="0" t="s">
        <v>155</v>
      </c>
      <c r="EA287" s="0" t="s">
        <v>155</v>
      </c>
      <c r="EF287" s="0" t="s">
        <v>155</v>
      </c>
    </row>
    <row r="288" customFormat="false" ht="15" hidden="false" customHeight="false" outlineLevel="0" collapsed="false">
      <c r="A288" s="0" t="s">
        <v>1740</v>
      </c>
      <c r="B288" s="0" t="n">
        <v>78</v>
      </c>
      <c r="C288" s="0" t="n">
        <v>460399</v>
      </c>
      <c r="D288" s="0" t="s">
        <v>1741</v>
      </c>
      <c r="E288" s="0" t="s">
        <v>1742</v>
      </c>
      <c r="F288" s="0" t="str">
        <f aca="false">CONCATENATE(D288," ",LEFT(H288,4),"T=",AU288,"D=",AV288,"R=",AW288,"M=",AX288,"L=",AY288,"B=",AZ288)</f>
        <v>MCGEE T=3D=0R=0M=0L=0B=0</v>
      </c>
      <c r="G288" s="0" t="s">
        <v>1213</v>
      </c>
      <c r="I288" s="0" t="s">
        <v>1743</v>
      </c>
      <c r="J288" s="0" t="s">
        <v>1744</v>
      </c>
      <c r="K288" s="0" t="s">
        <v>144</v>
      </c>
      <c r="M288" s="0" t="s">
        <v>1745</v>
      </c>
      <c r="N288" s="0" t="str">
        <f aca="false">RIGHT(M288,LEN(M288)-FIND(" ",M288))</f>
        <v>ADELAIDE AVE NE</v>
      </c>
      <c r="P288" s="0" t="s">
        <v>147</v>
      </c>
      <c r="Q288" s="0" t="s">
        <v>148</v>
      </c>
      <c r="R288" s="0" t="n">
        <v>44483</v>
      </c>
      <c r="AD288" s="0" t="s">
        <v>149</v>
      </c>
      <c r="AE288" s="0" t="s">
        <v>150</v>
      </c>
      <c r="AF288" s="0" t="s">
        <v>151</v>
      </c>
      <c r="AH288" s="0" t="n">
        <v>14</v>
      </c>
      <c r="AI288" s="0" t="n">
        <v>11</v>
      </c>
      <c r="AN288" s="0" t="s">
        <v>147</v>
      </c>
      <c r="AO288" s="0" t="s">
        <v>152</v>
      </c>
      <c r="AP288" s="0" t="s">
        <v>153</v>
      </c>
      <c r="AQ288" s="0" t="n">
        <v>9</v>
      </c>
      <c r="AR288" s="0" t="n">
        <v>64</v>
      </c>
      <c r="AS288" s="0" t="n">
        <v>32</v>
      </c>
      <c r="AU288" s="0" t="n">
        <f aca="false">COUNTA($BA$288:$EH$288)</f>
        <v>3</v>
      </c>
      <c r="AV288" s="0" t="n">
        <f aca="false">COUNTIF($BA$288:$EH$288,"D")</f>
        <v>0</v>
      </c>
      <c r="AW288" s="0" t="n">
        <f aca="false">COUNTIF($BA$288:$EH$288,"R")</f>
        <v>0</v>
      </c>
      <c r="AX288" s="0" t="n">
        <f aca="false"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>0</v>
      </c>
      <c r="AY288" s="0" t="n">
        <f aca="false"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>0</v>
      </c>
      <c r="AZ288" s="0" t="n">
        <f aca="false">IF(EH288&lt;&gt;"",1,0)</f>
        <v>0</v>
      </c>
      <c r="BB288" s="0" t="s">
        <v>154</v>
      </c>
      <c r="DU288" s="0" t="s">
        <v>155</v>
      </c>
      <c r="EF288" s="0" t="s">
        <v>155</v>
      </c>
    </row>
    <row r="289" customFormat="false" ht="15" hidden="false" customHeight="false" outlineLevel="0" collapsed="false">
      <c r="A289" s="0" t="s">
        <v>1746</v>
      </c>
      <c r="B289" s="0" t="n">
        <v>78</v>
      </c>
      <c r="C289" s="0" t="n">
        <v>455543</v>
      </c>
      <c r="D289" s="0" t="s">
        <v>1633</v>
      </c>
      <c r="E289" s="0" t="s">
        <v>1747</v>
      </c>
      <c r="F289" s="0" t="str">
        <f aca="false">CONCATENATE(D289," ",LEFT(H289,4),"T=",AU289,"D=",AV289,"R=",AW289,"M=",AX289,"L=",AY289,"B=",AZ289)</f>
        <v>EDWARDS T=1D=0R=0M=0L=0B=0</v>
      </c>
      <c r="G289" s="0" t="s">
        <v>159</v>
      </c>
      <c r="I289" s="0" t="s">
        <v>1748</v>
      </c>
      <c r="J289" s="0" t="s">
        <v>1749</v>
      </c>
      <c r="K289" s="0" t="s">
        <v>144</v>
      </c>
      <c r="M289" s="0" t="s">
        <v>1750</v>
      </c>
      <c r="N289" s="0" t="str">
        <f aca="false">RIGHT(M289,LEN(M289)-FIND(" ",M289))</f>
        <v>KENILWORTH AVE NE</v>
      </c>
      <c r="P289" s="0" t="s">
        <v>147</v>
      </c>
      <c r="Q289" s="0" t="s">
        <v>148</v>
      </c>
      <c r="R289" s="0" t="n">
        <v>44483</v>
      </c>
      <c r="AD289" s="0" t="s">
        <v>149</v>
      </c>
      <c r="AE289" s="0" t="s">
        <v>150</v>
      </c>
      <c r="AF289" s="0" t="s">
        <v>151</v>
      </c>
      <c r="AH289" s="0" t="n">
        <v>14</v>
      </c>
      <c r="AI289" s="0" t="n">
        <v>11</v>
      </c>
      <c r="AN289" s="0" t="s">
        <v>147</v>
      </c>
      <c r="AO289" s="0" t="s">
        <v>152</v>
      </c>
      <c r="AP289" s="0" t="s">
        <v>153</v>
      </c>
      <c r="AQ289" s="0" t="n">
        <v>9</v>
      </c>
      <c r="AR289" s="0" t="n">
        <v>64</v>
      </c>
      <c r="AS289" s="0" t="n">
        <v>32</v>
      </c>
      <c r="AU289" s="0" t="n">
        <f aca="false">COUNTA($BA$289:$EH$289)</f>
        <v>1</v>
      </c>
      <c r="AV289" s="0" t="n">
        <f aca="false">COUNTIF($BA$289:$EH$289,"D")</f>
        <v>0</v>
      </c>
      <c r="AW289" s="0" t="n">
        <f aca="false">COUNTIF($BA$289:$EH$289,"R")</f>
        <v>0</v>
      </c>
      <c r="AX289" s="0" t="n">
        <f aca="false"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>0</v>
      </c>
      <c r="AY289" s="0" t="n">
        <f aca="false"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>0</v>
      </c>
      <c r="AZ289" s="0" t="n">
        <f aca="false">IF(EH289&lt;&gt;"",1,0)</f>
        <v>0</v>
      </c>
      <c r="BB289" s="0" t="s">
        <v>154</v>
      </c>
    </row>
    <row r="290" customFormat="false" ht="15" hidden="false" customHeight="false" outlineLevel="0" collapsed="false">
      <c r="A290" s="0" t="s">
        <v>1751</v>
      </c>
      <c r="B290" s="0" t="n">
        <v>78</v>
      </c>
      <c r="C290" s="0" t="n">
        <v>343172</v>
      </c>
      <c r="D290" s="0" t="s">
        <v>206</v>
      </c>
      <c r="E290" s="0" t="s">
        <v>432</v>
      </c>
      <c r="F290" s="0" t="str">
        <f aca="false">CONCATENATE(D290," ",LEFT(H290,4),"T=",AU290,"D=",AV290,"R=",AW290,"M=",AX290,"L=",AY290,"B=",AZ290)</f>
        <v>KURDILLA T=9D=0R=0M=0L=0B=0</v>
      </c>
      <c r="G290" s="0" t="s">
        <v>242</v>
      </c>
      <c r="I290" s="0" t="s">
        <v>1752</v>
      </c>
      <c r="J290" s="0" t="s">
        <v>1753</v>
      </c>
      <c r="K290" s="0" t="s">
        <v>144</v>
      </c>
      <c r="M290" s="0" t="s">
        <v>211</v>
      </c>
      <c r="N290" s="0" t="str">
        <f aca="false">RIGHT(M290,LEN(M290)-FIND(" ",M290))</f>
        <v>OAK KNOLL AVE NE</v>
      </c>
      <c r="P290" s="0" t="s">
        <v>147</v>
      </c>
      <c r="Q290" s="0" t="s">
        <v>148</v>
      </c>
      <c r="R290" s="0" t="n">
        <v>44483</v>
      </c>
      <c r="AD290" s="0" t="s">
        <v>149</v>
      </c>
      <c r="AE290" s="0" t="s">
        <v>150</v>
      </c>
      <c r="AF290" s="0" t="s">
        <v>151</v>
      </c>
      <c r="AH290" s="0" t="n">
        <v>14</v>
      </c>
      <c r="AI290" s="0" t="n">
        <v>11</v>
      </c>
      <c r="AN290" s="0" t="s">
        <v>147</v>
      </c>
      <c r="AO290" s="0" t="s">
        <v>152</v>
      </c>
      <c r="AP290" s="0" t="s">
        <v>153</v>
      </c>
      <c r="AQ290" s="0" t="n">
        <v>9</v>
      </c>
      <c r="AR290" s="0" t="n">
        <v>64</v>
      </c>
      <c r="AS290" s="0" t="n">
        <v>32</v>
      </c>
      <c r="AU290" s="0" t="n">
        <f aca="false">COUNTA($BA$290:$EH$290)</f>
        <v>9</v>
      </c>
      <c r="AV290" s="0" t="n">
        <f aca="false">COUNTIF($BA$290:$EH$290,"D")</f>
        <v>0</v>
      </c>
      <c r="AW290" s="0" t="n">
        <f aca="false">COUNTIF($BA$290:$EH$290,"R")</f>
        <v>0</v>
      </c>
      <c r="AX290" s="0" t="n">
        <f aca="false"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>0</v>
      </c>
      <c r="AY290" s="0" t="n">
        <f aca="false"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>0</v>
      </c>
      <c r="AZ290" s="0" t="n">
        <f aca="false">IF(EH290&lt;&gt;"",1,0)</f>
        <v>0</v>
      </c>
      <c r="BB290" s="0" t="s">
        <v>154</v>
      </c>
      <c r="BR290" s="0" t="s">
        <v>155</v>
      </c>
      <c r="CA290" s="0" t="s">
        <v>155</v>
      </c>
      <c r="CP290" s="0" t="s">
        <v>155</v>
      </c>
      <c r="DC290" s="0" t="s">
        <v>155</v>
      </c>
      <c r="DI290" s="0" t="s">
        <v>155</v>
      </c>
      <c r="DN290" s="0" t="s">
        <v>155</v>
      </c>
      <c r="DU290" s="0" t="s">
        <v>155</v>
      </c>
      <c r="EF290" s="0" t="s">
        <v>155</v>
      </c>
    </row>
    <row r="291" customFormat="false" ht="15" hidden="false" customHeight="false" outlineLevel="0" collapsed="false">
      <c r="A291" s="0" t="s">
        <v>1754</v>
      </c>
      <c r="B291" s="0" t="n">
        <v>78</v>
      </c>
      <c r="C291" s="0" t="n">
        <v>487566</v>
      </c>
      <c r="D291" s="0" t="s">
        <v>1755</v>
      </c>
      <c r="E291" s="0" t="s">
        <v>450</v>
      </c>
      <c r="F291" s="0" t="str">
        <f aca="false">CONCATENATE(D291," ",LEFT(H291,4),"T=",AU291,"D=",AV291,"R=",AW291,"M=",AX291,"L=",AY291,"B=",AZ291)</f>
        <v>MYERS T=1D=0R=0M=0L=0B=0</v>
      </c>
      <c r="G291" s="0" t="s">
        <v>482</v>
      </c>
      <c r="I291" s="0" t="s">
        <v>1756</v>
      </c>
      <c r="J291" s="0" t="s">
        <v>1757</v>
      </c>
      <c r="K291" s="0" t="s">
        <v>144</v>
      </c>
      <c r="M291" s="0" t="s">
        <v>792</v>
      </c>
      <c r="N291" s="0" t="str">
        <f aca="false">RIGHT(M291,LEN(M291)-FIND(" ",M291))</f>
        <v>BONNIE BRAE AVE NE</v>
      </c>
      <c r="P291" s="0" t="s">
        <v>147</v>
      </c>
      <c r="Q291" s="0" t="s">
        <v>148</v>
      </c>
      <c r="R291" s="0" t="n">
        <v>44483</v>
      </c>
      <c r="AD291" s="0" t="s">
        <v>149</v>
      </c>
      <c r="AE291" s="0" t="s">
        <v>150</v>
      </c>
      <c r="AF291" s="0" t="s">
        <v>151</v>
      </c>
      <c r="AH291" s="0" t="n">
        <v>14</v>
      </c>
      <c r="AI291" s="0" t="n">
        <v>11</v>
      </c>
      <c r="AN291" s="0" t="s">
        <v>147</v>
      </c>
      <c r="AO291" s="0" t="s">
        <v>152</v>
      </c>
      <c r="AP291" s="0" t="s">
        <v>153</v>
      </c>
      <c r="AQ291" s="0" t="n">
        <v>9</v>
      </c>
      <c r="AR291" s="0" t="n">
        <v>64</v>
      </c>
      <c r="AS291" s="0" t="n">
        <v>32</v>
      </c>
      <c r="AU291" s="0" t="n">
        <f aca="false">COUNTA($BA$291:$EH$291)</f>
        <v>1</v>
      </c>
      <c r="AV291" s="0" t="n">
        <f aca="false">COUNTIF($BA$291:$EH$291,"D")</f>
        <v>0</v>
      </c>
      <c r="AW291" s="0" t="n">
        <f aca="false">COUNTIF($BA$291:$EH$291,"R")</f>
        <v>0</v>
      </c>
      <c r="AX291" s="0" t="n">
        <f aca="false"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>0</v>
      </c>
      <c r="AY291" s="0" t="n">
        <f aca="false"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>0</v>
      </c>
      <c r="AZ291" s="0" t="n">
        <f aca="false">IF(EH291&lt;&gt;"",1,0)</f>
        <v>0</v>
      </c>
      <c r="BB291" s="0" t="s">
        <v>154</v>
      </c>
    </row>
    <row r="292" customFormat="false" ht="15" hidden="false" customHeight="false" outlineLevel="0" collapsed="false">
      <c r="A292" s="0" t="s">
        <v>1758</v>
      </c>
      <c r="B292" s="0" t="n">
        <v>78</v>
      </c>
      <c r="C292" s="0" t="n">
        <v>406550</v>
      </c>
      <c r="D292" s="0" t="s">
        <v>1150</v>
      </c>
      <c r="E292" s="0" t="s">
        <v>644</v>
      </c>
      <c r="F292" s="0" t="str">
        <f aca="false">CONCATENATE(D292," ",LEFT(H292,4),"T=",AU292,"D=",AV292,"R=",AW292,"M=",AX292,"L=",AY292,"B=",AZ292)</f>
        <v>ALTIERI T=7D=2R=0M=1L=0B=0</v>
      </c>
      <c r="G292" s="0" t="s">
        <v>1759</v>
      </c>
      <c r="I292" s="0" t="s">
        <v>1760</v>
      </c>
      <c r="J292" s="0" t="s">
        <v>1761</v>
      </c>
      <c r="K292" s="0" t="s">
        <v>169</v>
      </c>
      <c r="M292" s="0" t="s">
        <v>1153</v>
      </c>
      <c r="N292" s="0" t="str">
        <f aca="false">RIGHT(M292,LEN(M292)-FIND(" ",M292))</f>
        <v>ROSELAWN AVE NE</v>
      </c>
      <c r="P292" s="0" t="s">
        <v>147</v>
      </c>
      <c r="Q292" s="0" t="s">
        <v>148</v>
      </c>
      <c r="R292" s="0" t="n">
        <v>44483</v>
      </c>
      <c r="AD292" s="0" t="s">
        <v>149</v>
      </c>
      <c r="AE292" s="0" t="s">
        <v>150</v>
      </c>
      <c r="AF292" s="0" t="s">
        <v>151</v>
      </c>
      <c r="AH292" s="0" t="n">
        <v>14</v>
      </c>
      <c r="AI292" s="0" t="n">
        <v>11</v>
      </c>
      <c r="AN292" s="0" t="s">
        <v>147</v>
      </c>
      <c r="AO292" s="0" t="s">
        <v>152</v>
      </c>
      <c r="AP292" s="0" t="s">
        <v>153</v>
      </c>
      <c r="AQ292" s="0" t="n">
        <v>9</v>
      </c>
      <c r="AR292" s="0" t="n">
        <v>64</v>
      </c>
      <c r="AS292" s="0" t="n">
        <v>32</v>
      </c>
      <c r="AU292" s="0" t="n">
        <f aca="false">COUNTA($BA$292:$EH$292)</f>
        <v>7</v>
      </c>
      <c r="AV292" s="0" t="n">
        <f aca="false">COUNTIF($BA$292:$EH$292,"D")</f>
        <v>2</v>
      </c>
      <c r="AW292" s="0" t="n">
        <f aca="false">COUNTIF($BA$292:$EH$292,"R")</f>
        <v>0</v>
      </c>
      <c r="AX292" s="0" t="n">
        <f aca="false"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>1</v>
      </c>
      <c r="AY292" s="0" t="n">
        <f aca="false"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>0</v>
      </c>
      <c r="AZ292" s="0" t="n">
        <f aca="false">IF(EH292&lt;&gt;"",1,0)</f>
        <v>0</v>
      </c>
      <c r="BB292" s="0" t="s">
        <v>154</v>
      </c>
      <c r="CW292" s="0" t="s">
        <v>145</v>
      </c>
      <c r="CY292" s="0" t="s">
        <v>155</v>
      </c>
      <c r="CZ292" s="0" t="s">
        <v>145</v>
      </c>
      <c r="DC292" s="0" t="s">
        <v>155</v>
      </c>
      <c r="DI292" s="0" t="s">
        <v>155</v>
      </c>
      <c r="DL292" s="0" t="s">
        <v>155</v>
      </c>
    </row>
    <row r="293" customFormat="false" ht="15" hidden="false" customHeight="false" outlineLevel="0" collapsed="false">
      <c r="A293" s="0" t="s">
        <v>1762</v>
      </c>
      <c r="B293" s="0" t="n">
        <v>78</v>
      </c>
      <c r="C293" s="0" t="n">
        <v>127532</v>
      </c>
      <c r="D293" s="0" t="s">
        <v>1763</v>
      </c>
      <c r="E293" s="0" t="s">
        <v>1764</v>
      </c>
      <c r="F293" s="0" t="str">
        <f aca="false">CONCATENATE(D293," ",LEFT(H293,4),"T=",AU293,"D=",AV293,"R=",AW293,"M=",AX293,"L=",AY293,"B=",AZ293)</f>
        <v>CALVIN T=30D=0R=3M=0L=3B=0</v>
      </c>
      <c r="G293" s="0" t="s">
        <v>201</v>
      </c>
      <c r="I293" s="0" t="s">
        <v>1765</v>
      </c>
      <c r="J293" s="0" t="s">
        <v>1766</v>
      </c>
      <c r="K293" s="0" t="s">
        <v>144</v>
      </c>
      <c r="L293" s="0" t="s">
        <v>141</v>
      </c>
      <c r="M293" s="0" t="s">
        <v>1594</v>
      </c>
      <c r="N293" s="0" t="str">
        <f aca="false">RIGHT(M293,LEN(M293)-FIND(" ",M293))</f>
        <v>GENESEE AVE NE</v>
      </c>
      <c r="P293" s="0" t="s">
        <v>147</v>
      </c>
      <c r="Q293" s="0" t="s">
        <v>148</v>
      </c>
      <c r="R293" s="0" t="n">
        <v>44483</v>
      </c>
      <c r="AD293" s="0" t="s">
        <v>149</v>
      </c>
      <c r="AE293" s="0" t="s">
        <v>150</v>
      </c>
      <c r="AF293" s="0" t="s">
        <v>151</v>
      </c>
      <c r="AH293" s="0" t="n">
        <v>14</v>
      </c>
      <c r="AI293" s="0" t="n">
        <v>11</v>
      </c>
      <c r="AN293" s="0" t="s">
        <v>147</v>
      </c>
      <c r="AO293" s="0" t="s">
        <v>152</v>
      </c>
      <c r="AP293" s="0" t="s">
        <v>153</v>
      </c>
      <c r="AQ293" s="0" t="n">
        <v>9</v>
      </c>
      <c r="AR293" s="0" t="n">
        <v>64</v>
      </c>
      <c r="AS293" s="0" t="n">
        <v>32</v>
      </c>
      <c r="AU293" s="0" t="n">
        <f aca="false">COUNTA($BA$293:$EH$293)</f>
        <v>30</v>
      </c>
      <c r="AV293" s="0" t="n">
        <f aca="false">COUNTIF($BA$293:$EH$293,"D")</f>
        <v>0</v>
      </c>
      <c r="AW293" s="0" t="n">
        <f aca="false">COUNTIF($BA$293:$EH$293,"R")</f>
        <v>3</v>
      </c>
      <c r="AX293" s="0" t="n">
        <f aca="false"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>0</v>
      </c>
      <c r="AY293" s="0" t="n">
        <f aca="false"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>3</v>
      </c>
      <c r="AZ293" s="0" t="n">
        <f aca="false">IF(EH293&lt;&gt;"",1,0)</f>
        <v>0</v>
      </c>
      <c r="BB293" s="0" t="s">
        <v>154</v>
      </c>
      <c r="BC293" s="0" t="s">
        <v>155</v>
      </c>
      <c r="BD293" s="0" t="s">
        <v>155</v>
      </c>
      <c r="BE293" s="0" t="s">
        <v>155</v>
      </c>
      <c r="BF293" s="0" t="s">
        <v>155</v>
      </c>
      <c r="BH293" s="0" t="s">
        <v>155</v>
      </c>
      <c r="BI293" s="0" t="s">
        <v>155</v>
      </c>
      <c r="BJ293" s="0" t="s">
        <v>155</v>
      </c>
      <c r="BL293" s="0" t="s">
        <v>155</v>
      </c>
      <c r="BP293" s="0" t="s">
        <v>155</v>
      </c>
      <c r="BS293" s="0" t="s">
        <v>155</v>
      </c>
      <c r="CA293" s="0" t="s">
        <v>155</v>
      </c>
      <c r="CG293" s="0" t="s">
        <v>155</v>
      </c>
      <c r="CK293" s="0" t="s">
        <v>155</v>
      </c>
      <c r="CN293" s="0" t="s">
        <v>155</v>
      </c>
      <c r="CP293" s="0" t="s">
        <v>155</v>
      </c>
      <c r="CT293" s="0" t="s">
        <v>155</v>
      </c>
      <c r="CV293" s="0" t="s">
        <v>155</v>
      </c>
      <c r="CY293" s="0" t="s">
        <v>155</v>
      </c>
      <c r="CZ293" s="0" t="s">
        <v>141</v>
      </c>
      <c r="DC293" s="0" t="s">
        <v>155</v>
      </c>
      <c r="DF293" s="0" t="s">
        <v>155</v>
      </c>
      <c r="DI293" s="0" t="s">
        <v>155</v>
      </c>
      <c r="DM293" s="0" t="s">
        <v>141</v>
      </c>
      <c r="DN293" s="0" t="s">
        <v>155</v>
      </c>
      <c r="DR293" s="0" t="s">
        <v>155</v>
      </c>
      <c r="DX293" s="0" t="s">
        <v>155</v>
      </c>
      <c r="EA293" s="0" t="s">
        <v>155</v>
      </c>
      <c r="ED293" s="0" t="s">
        <v>141</v>
      </c>
      <c r="EF293" s="0" t="s">
        <v>155</v>
      </c>
    </row>
    <row r="294" customFormat="false" ht="15" hidden="false" customHeight="false" outlineLevel="0" collapsed="false">
      <c r="A294" s="0" t="s">
        <v>1767</v>
      </c>
      <c r="B294" s="0" t="n">
        <v>78</v>
      </c>
      <c r="C294" s="0" t="n">
        <v>242752</v>
      </c>
      <c r="D294" s="0" t="s">
        <v>1768</v>
      </c>
      <c r="E294" s="0" t="s">
        <v>1769</v>
      </c>
      <c r="F294" s="0" t="str">
        <f aca="false">CONCATENATE(D294," ",LEFT(H294,4),"T=",AU294,"D=",AV294,"R=",AW294,"M=",AX294,"L=",AY294,"B=",AZ294)</f>
        <v>LOVE T=15D=1R=3M=0L=3B=0</v>
      </c>
      <c r="G294" s="0" t="s">
        <v>159</v>
      </c>
      <c r="I294" s="0" t="s">
        <v>1770</v>
      </c>
      <c r="J294" s="0" t="s">
        <v>1771</v>
      </c>
      <c r="K294" s="0" t="s">
        <v>144</v>
      </c>
      <c r="L294" s="0" t="s">
        <v>141</v>
      </c>
      <c r="M294" s="0" t="s">
        <v>1772</v>
      </c>
      <c r="N294" s="0" t="str">
        <f aca="false">RIGHT(M294,LEN(M294)-FIND(" ",M294))</f>
        <v>WILLARD AVE NE</v>
      </c>
      <c r="P294" s="0" t="s">
        <v>147</v>
      </c>
      <c r="Q294" s="0" t="s">
        <v>148</v>
      </c>
      <c r="R294" s="0" t="n">
        <v>44483</v>
      </c>
      <c r="AD294" s="0" t="s">
        <v>149</v>
      </c>
      <c r="AE294" s="0" t="s">
        <v>150</v>
      </c>
      <c r="AF294" s="0" t="s">
        <v>151</v>
      </c>
      <c r="AH294" s="0" t="n">
        <v>14</v>
      </c>
      <c r="AI294" s="0" t="n">
        <v>11</v>
      </c>
      <c r="AN294" s="0" t="s">
        <v>147</v>
      </c>
      <c r="AO294" s="0" t="s">
        <v>152</v>
      </c>
      <c r="AP294" s="0" t="s">
        <v>153</v>
      </c>
      <c r="AQ294" s="0" t="n">
        <v>9</v>
      </c>
      <c r="AR294" s="0" t="n">
        <v>64</v>
      </c>
      <c r="AS294" s="0" t="n">
        <v>32</v>
      </c>
      <c r="AU294" s="0" t="n">
        <f aca="false">COUNTA($BA$294:$EH$294)</f>
        <v>15</v>
      </c>
      <c r="AV294" s="0" t="n">
        <f aca="false">COUNTIF($BA$294:$EH$294,"D")</f>
        <v>1</v>
      </c>
      <c r="AW294" s="0" t="n">
        <f aca="false">COUNTIF($BA$294:$EH$294,"R")</f>
        <v>3</v>
      </c>
      <c r="AX294" s="0" t="n">
        <f aca="false"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>0</v>
      </c>
      <c r="AY294" s="0" t="n">
        <f aca="false"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>3</v>
      </c>
      <c r="AZ294" s="0" t="n">
        <f aca="false">IF(EH294&lt;&gt;"",1,0)</f>
        <v>0</v>
      </c>
      <c r="BB294" s="0" t="s">
        <v>154</v>
      </c>
      <c r="BY294" s="0" t="s">
        <v>145</v>
      </c>
      <c r="CA294" s="0" t="s">
        <v>155</v>
      </c>
      <c r="CG294" s="0" t="s">
        <v>155</v>
      </c>
      <c r="CP294" s="0" t="s">
        <v>155</v>
      </c>
      <c r="CZ294" s="0" t="s">
        <v>141</v>
      </c>
      <c r="DC294" s="0" t="s">
        <v>155</v>
      </c>
      <c r="DI294" s="0" t="s">
        <v>155</v>
      </c>
      <c r="DN294" s="0" t="s">
        <v>155</v>
      </c>
      <c r="DS294" s="0" t="s">
        <v>141</v>
      </c>
      <c r="DU294" s="0" t="s">
        <v>155</v>
      </c>
      <c r="DX294" s="0" t="s">
        <v>155</v>
      </c>
      <c r="EA294" s="0" t="s">
        <v>155</v>
      </c>
      <c r="ED294" s="0" t="s">
        <v>141</v>
      </c>
      <c r="EF294" s="0" t="s">
        <v>155</v>
      </c>
    </row>
    <row r="295" customFormat="false" ht="15" hidden="false" customHeight="false" outlineLevel="0" collapsed="false">
      <c r="A295" s="0" t="s">
        <v>1773</v>
      </c>
      <c r="B295" s="0" t="n">
        <v>78</v>
      </c>
      <c r="C295" s="0" t="n">
        <v>465685</v>
      </c>
      <c r="D295" s="0" t="s">
        <v>1774</v>
      </c>
      <c r="E295" s="0" t="s">
        <v>1775</v>
      </c>
      <c r="F295" s="0" t="str">
        <f aca="false">CONCATENATE(D295," ",LEFT(H295,4),"T=",AU295,"D=",AV295,"R=",AW295,"M=",AX295,"L=",AY295,"B=",AZ295)</f>
        <v>JORNIGAN T=5D=0R=0M=0L=1B=0</v>
      </c>
      <c r="G295" s="0" t="s">
        <v>201</v>
      </c>
      <c r="I295" s="0" t="s">
        <v>1776</v>
      </c>
      <c r="J295" s="0" t="s">
        <v>1777</v>
      </c>
      <c r="K295" s="0" t="s">
        <v>144</v>
      </c>
      <c r="M295" s="0" t="s">
        <v>1778</v>
      </c>
      <c r="N295" s="0" t="str">
        <f aca="false">RIGHT(M295,LEN(M295)-FIND(" ",M295))</f>
        <v>WILLARD AVE NE</v>
      </c>
      <c r="P295" s="0" t="s">
        <v>147</v>
      </c>
      <c r="Q295" s="0" t="s">
        <v>148</v>
      </c>
      <c r="R295" s="0" t="n">
        <v>44483</v>
      </c>
      <c r="AD295" s="0" t="s">
        <v>149</v>
      </c>
      <c r="AE295" s="0" t="s">
        <v>150</v>
      </c>
      <c r="AF295" s="0" t="s">
        <v>151</v>
      </c>
      <c r="AH295" s="0" t="n">
        <v>14</v>
      </c>
      <c r="AI295" s="0" t="n">
        <v>11</v>
      </c>
      <c r="AN295" s="0" t="s">
        <v>147</v>
      </c>
      <c r="AO295" s="0" t="s">
        <v>152</v>
      </c>
      <c r="AP295" s="0" t="s">
        <v>153</v>
      </c>
      <c r="AQ295" s="0" t="n">
        <v>9</v>
      </c>
      <c r="AR295" s="0" t="n">
        <v>64</v>
      </c>
      <c r="AS295" s="0" t="n">
        <v>32</v>
      </c>
      <c r="AU295" s="0" t="n">
        <f aca="false">COUNTA($BA$295:$EH$295)</f>
        <v>5</v>
      </c>
      <c r="AV295" s="0" t="n">
        <f aca="false">COUNTIF($BA$295:$EH$295,"D")</f>
        <v>0</v>
      </c>
      <c r="AW295" s="0" t="n">
        <f aca="false">COUNTIF($BA$295:$EH$295,"R")</f>
        <v>0</v>
      </c>
      <c r="AX295" s="0" t="n">
        <f aca="false"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>0</v>
      </c>
      <c r="AY295" s="0" t="n">
        <f aca="false"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>1</v>
      </c>
      <c r="AZ295" s="0" t="n">
        <f aca="false">IF(EH295&lt;&gt;"",1,0)</f>
        <v>0</v>
      </c>
      <c r="BB295" s="0" t="s">
        <v>154</v>
      </c>
      <c r="DU295" s="0" t="s">
        <v>155</v>
      </c>
      <c r="DX295" s="0" t="s">
        <v>155</v>
      </c>
      <c r="EA295" s="0" t="s">
        <v>155</v>
      </c>
      <c r="EF295" s="0" t="s">
        <v>155</v>
      </c>
    </row>
    <row r="296" customFormat="false" ht="15" hidden="false" customHeight="false" outlineLevel="0" collapsed="false">
      <c r="A296" s="0" t="s">
        <v>1779</v>
      </c>
      <c r="B296" s="0" t="n">
        <v>78</v>
      </c>
      <c r="C296" s="0" t="n">
        <v>242293</v>
      </c>
      <c r="D296" s="0" t="s">
        <v>997</v>
      </c>
      <c r="E296" s="0" t="s">
        <v>280</v>
      </c>
      <c r="F296" s="0" t="str">
        <f aca="false">CONCATENATE(D296," ",LEFT(H296,4),"T=",AU296,"D=",AV296,"R=",AW296,"M=",AX296,"L=",AY296,"B=",AZ296)</f>
        <v>MCBANE T=18D=2R=0M=1L=2B=0</v>
      </c>
      <c r="I296" s="0" t="s">
        <v>1780</v>
      </c>
      <c r="J296" s="0" t="s">
        <v>1781</v>
      </c>
      <c r="K296" s="0" t="s">
        <v>144</v>
      </c>
      <c r="L296" s="0" t="s">
        <v>145</v>
      </c>
      <c r="M296" s="0" t="s">
        <v>1782</v>
      </c>
      <c r="N296" s="0" t="str">
        <f aca="false">RIGHT(M296,LEN(M296)-FIND(" ",M296))</f>
        <v>ROSELAWN AVE NE</v>
      </c>
      <c r="P296" s="0" t="s">
        <v>147</v>
      </c>
      <c r="Q296" s="0" t="s">
        <v>148</v>
      </c>
      <c r="R296" s="0" t="n">
        <v>44483</v>
      </c>
      <c r="AD296" s="0" t="s">
        <v>149</v>
      </c>
      <c r="AE296" s="0" t="s">
        <v>150</v>
      </c>
      <c r="AF296" s="0" t="s">
        <v>151</v>
      </c>
      <c r="AH296" s="0" t="n">
        <v>14</v>
      </c>
      <c r="AI296" s="0" t="n">
        <v>11</v>
      </c>
      <c r="AN296" s="0" t="s">
        <v>147</v>
      </c>
      <c r="AO296" s="0" t="s">
        <v>152</v>
      </c>
      <c r="AP296" s="0" t="s">
        <v>153</v>
      </c>
      <c r="AQ296" s="0" t="n">
        <v>9</v>
      </c>
      <c r="AR296" s="0" t="n">
        <v>64</v>
      </c>
      <c r="AS296" s="0" t="n">
        <v>32</v>
      </c>
      <c r="AU296" s="0" t="n">
        <f aca="false">COUNTA($BA$296:$EH$296)</f>
        <v>18</v>
      </c>
      <c r="AV296" s="0" t="n">
        <f aca="false">COUNTIF($BA$296:$EH$296,"D")</f>
        <v>2</v>
      </c>
      <c r="AW296" s="0" t="n">
        <f aca="false">COUNTIF($BA$296:$EH$296,"R")</f>
        <v>0</v>
      </c>
      <c r="AX296" s="0" t="n">
        <f aca="false"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>1</v>
      </c>
      <c r="AY296" s="0" t="n">
        <f aca="false"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>2</v>
      </c>
      <c r="AZ296" s="0" t="n">
        <f aca="false">IF(EH296&lt;&gt;"",1,0)</f>
        <v>0</v>
      </c>
      <c r="BB296" s="0" t="s">
        <v>154</v>
      </c>
      <c r="BC296" s="0" t="s">
        <v>155</v>
      </c>
      <c r="BD296" s="0" t="s">
        <v>155</v>
      </c>
      <c r="BG296" s="0" t="s">
        <v>155</v>
      </c>
      <c r="BI296" s="0" t="s">
        <v>155</v>
      </c>
      <c r="BL296" s="0" t="s">
        <v>155</v>
      </c>
      <c r="BR296" s="0" t="s">
        <v>155</v>
      </c>
      <c r="CA296" s="0" t="s">
        <v>155</v>
      </c>
      <c r="CN296" s="0" t="s">
        <v>155</v>
      </c>
      <c r="CP296" s="0" t="s">
        <v>155</v>
      </c>
      <c r="DC296" s="0" t="s">
        <v>155</v>
      </c>
      <c r="DI296" s="0" t="s">
        <v>155</v>
      </c>
      <c r="DN296" s="0" t="s">
        <v>155</v>
      </c>
      <c r="DS296" s="0" t="s">
        <v>145</v>
      </c>
      <c r="DU296" s="0" t="s">
        <v>155</v>
      </c>
      <c r="DW296" s="0" t="s">
        <v>145</v>
      </c>
      <c r="EA296" s="0" t="s">
        <v>155</v>
      </c>
      <c r="EF296" s="0" t="s">
        <v>155</v>
      </c>
    </row>
    <row r="297" customFormat="false" ht="15" hidden="false" customHeight="false" outlineLevel="0" collapsed="false">
      <c r="A297" s="0" t="s">
        <v>1783</v>
      </c>
      <c r="B297" s="0" t="n">
        <v>78</v>
      </c>
      <c r="C297" s="0" t="n">
        <v>401311</v>
      </c>
      <c r="D297" s="0" t="s">
        <v>1784</v>
      </c>
      <c r="E297" s="0" t="s">
        <v>140</v>
      </c>
      <c r="F297" s="0" t="str">
        <f aca="false">CONCATENATE(D297," ",LEFT(H297,4),"T=",AU297,"D=",AV297,"R=",AW297,"M=",AX297,"L=",AY297,"B=",AZ297)</f>
        <v>SOFFOS T=19D=9R=0M=3L=8B=1</v>
      </c>
      <c r="G297" s="0" t="s">
        <v>1785</v>
      </c>
      <c r="I297" s="0" t="s">
        <v>1786</v>
      </c>
      <c r="J297" s="0" t="s">
        <v>1787</v>
      </c>
      <c r="K297" s="0" t="s">
        <v>144</v>
      </c>
      <c r="L297" s="0" t="s">
        <v>145</v>
      </c>
      <c r="M297" s="0" t="s">
        <v>1788</v>
      </c>
      <c r="N297" s="0" t="str">
        <f aca="false">RIGHT(M297,LEN(M297)-FIND(" ",M297))</f>
        <v>GARFIELD DR NE</v>
      </c>
      <c r="P297" s="0" t="s">
        <v>147</v>
      </c>
      <c r="Q297" s="0" t="s">
        <v>148</v>
      </c>
      <c r="R297" s="0" t="n">
        <v>44483</v>
      </c>
      <c r="AD297" s="0" t="s">
        <v>149</v>
      </c>
      <c r="AE297" s="0" t="s">
        <v>150</v>
      </c>
      <c r="AF297" s="0" t="s">
        <v>151</v>
      </c>
      <c r="AH297" s="0" t="n">
        <v>14</v>
      </c>
      <c r="AI297" s="0" t="n">
        <v>11</v>
      </c>
      <c r="AN297" s="0" t="s">
        <v>147</v>
      </c>
      <c r="AO297" s="0" t="s">
        <v>152</v>
      </c>
      <c r="AP297" s="0" t="s">
        <v>153</v>
      </c>
      <c r="AQ297" s="0" t="n">
        <v>9</v>
      </c>
      <c r="AR297" s="0" t="n">
        <v>64</v>
      </c>
      <c r="AS297" s="0" t="n">
        <v>32</v>
      </c>
      <c r="AU297" s="0" t="n">
        <f aca="false">COUNTA($BA$297:$EH$297)</f>
        <v>19</v>
      </c>
      <c r="AV297" s="0" t="n">
        <f aca="false">COUNTIF($BA$297:$EH$297,"D")</f>
        <v>9</v>
      </c>
      <c r="AW297" s="0" t="n">
        <f aca="false">COUNTIF($BA$297:$EH$297,"R")</f>
        <v>0</v>
      </c>
      <c r="AX297" s="0" t="n">
        <f aca="false"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>3</v>
      </c>
      <c r="AY297" s="0" t="n">
        <f aca="false"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>8</v>
      </c>
      <c r="AZ297" s="0" t="n">
        <f aca="false">IF(EH297&lt;&gt;"",1,0)</f>
        <v>1</v>
      </c>
      <c r="BB297" s="0" t="s">
        <v>154</v>
      </c>
      <c r="CY297" s="0" t="s">
        <v>155</v>
      </c>
      <c r="CZ297" s="0" t="s">
        <v>145</v>
      </c>
      <c r="DC297" s="0" t="s">
        <v>155</v>
      </c>
      <c r="DG297" s="0" t="s">
        <v>145</v>
      </c>
      <c r="DI297" s="0" t="s">
        <v>155</v>
      </c>
      <c r="DJ297" s="0" t="s">
        <v>145</v>
      </c>
      <c r="DL297" s="0" t="s">
        <v>155</v>
      </c>
      <c r="DM297" s="0" t="s">
        <v>145</v>
      </c>
      <c r="DN297" s="0" t="s">
        <v>155</v>
      </c>
      <c r="DS297" s="0" t="s">
        <v>145</v>
      </c>
      <c r="DT297" s="0" t="s">
        <v>145</v>
      </c>
      <c r="DU297" s="0" t="s">
        <v>155</v>
      </c>
      <c r="DW297" s="0" t="s">
        <v>145</v>
      </c>
      <c r="DX297" s="0" t="s">
        <v>155</v>
      </c>
      <c r="EA297" s="0" t="s">
        <v>155</v>
      </c>
      <c r="ED297" s="0" t="s">
        <v>145</v>
      </c>
      <c r="EF297" s="0" t="s">
        <v>155</v>
      </c>
      <c r="EH297" s="0" t="s">
        <v>145</v>
      </c>
    </row>
    <row r="298" customFormat="false" ht="15" hidden="false" customHeight="false" outlineLevel="0" collapsed="false">
      <c r="A298" s="0" t="s">
        <v>1789</v>
      </c>
      <c r="B298" s="0" t="n">
        <v>78</v>
      </c>
      <c r="C298" s="0" t="n">
        <v>480764</v>
      </c>
      <c r="D298" s="0" t="s">
        <v>1790</v>
      </c>
      <c r="E298" s="0" t="s">
        <v>1791</v>
      </c>
      <c r="F298" s="0" t="str">
        <f aca="false">CONCATENATE(D298," ",LEFT(H298,4),"T=",AU298,"D=",AV298,"R=",AW298,"M=",AX298,"L=",AY298,"B=",AZ298)</f>
        <v>LEWIS JOHNSON T=2D=0R=0M=0L=0B=0</v>
      </c>
      <c r="G298" s="0" t="s">
        <v>1792</v>
      </c>
      <c r="I298" s="0" t="s">
        <v>1793</v>
      </c>
      <c r="J298" s="0" t="s">
        <v>1794</v>
      </c>
      <c r="K298" s="0" t="s">
        <v>144</v>
      </c>
      <c r="M298" s="0" t="s">
        <v>1795</v>
      </c>
      <c r="N298" s="0" t="str">
        <f aca="false">RIGHT(M298,LEN(M298)-FIND(" ",M298))</f>
        <v>OAK KNOLL AVE NE</v>
      </c>
      <c r="P298" s="0" t="s">
        <v>147</v>
      </c>
      <c r="Q298" s="0" t="s">
        <v>148</v>
      </c>
      <c r="R298" s="0" t="n">
        <v>44483</v>
      </c>
      <c r="AD298" s="0" t="s">
        <v>149</v>
      </c>
      <c r="AE298" s="0" t="s">
        <v>150</v>
      </c>
      <c r="AF298" s="0" t="s">
        <v>151</v>
      </c>
      <c r="AH298" s="0" t="n">
        <v>14</v>
      </c>
      <c r="AI298" s="0" t="n">
        <v>11</v>
      </c>
      <c r="AN298" s="0" t="s">
        <v>147</v>
      </c>
      <c r="AO298" s="0" t="s">
        <v>152</v>
      </c>
      <c r="AP298" s="0" t="s">
        <v>153</v>
      </c>
      <c r="AQ298" s="0" t="n">
        <v>9</v>
      </c>
      <c r="AR298" s="0" t="n">
        <v>64</v>
      </c>
      <c r="AS298" s="0" t="n">
        <v>32</v>
      </c>
      <c r="AU298" s="0" t="n">
        <f aca="false">COUNTA($BA$298:$EH$298)</f>
        <v>2</v>
      </c>
      <c r="AV298" s="0" t="n">
        <f aca="false">COUNTIF($BA$298:$EH$298,"D")</f>
        <v>0</v>
      </c>
      <c r="AW298" s="0" t="n">
        <f aca="false">COUNTIF($BA$298:$EH$298,"R")</f>
        <v>0</v>
      </c>
      <c r="AX298" s="0" t="n">
        <f aca="false"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>0</v>
      </c>
      <c r="AY298" s="0" t="n">
        <f aca="false"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>0</v>
      </c>
      <c r="AZ298" s="0" t="n">
        <f aca="false">IF(EH298&lt;&gt;"",1,0)</f>
        <v>0</v>
      </c>
      <c r="BB298" s="0" t="s">
        <v>154</v>
      </c>
      <c r="EF298" s="0" t="s">
        <v>155</v>
      </c>
    </row>
    <row r="299" customFormat="false" ht="15" hidden="false" customHeight="false" outlineLevel="0" collapsed="false">
      <c r="A299" s="0" t="s">
        <v>1796</v>
      </c>
      <c r="B299" s="0" t="n">
        <v>78</v>
      </c>
      <c r="C299" s="0" t="n">
        <v>401173</v>
      </c>
      <c r="D299" s="0" t="s">
        <v>1785</v>
      </c>
      <c r="E299" s="0" t="s">
        <v>1797</v>
      </c>
      <c r="F299" s="0" t="str">
        <f aca="false">CONCATENATE(D299," ",LEFT(H299,4),"T=",AU299,"D=",AV299,"R=",AW299,"M=",AX299,"L=",AY299,"B=",AZ299)</f>
        <v>ANGELO T=45D=14R=0M=4L=6B=1</v>
      </c>
      <c r="G299" s="0" t="s">
        <v>222</v>
      </c>
      <c r="I299" s="0" t="s">
        <v>1798</v>
      </c>
      <c r="J299" s="0" t="s">
        <v>1799</v>
      </c>
      <c r="K299" s="0" t="s">
        <v>144</v>
      </c>
      <c r="L299" s="0" t="s">
        <v>145</v>
      </c>
      <c r="M299" s="0" t="s">
        <v>1800</v>
      </c>
      <c r="N299" s="0" t="str">
        <f aca="false">RIGHT(M299,LEN(M299)-FIND(" ",M299))</f>
        <v>OAK KNOLL AVE NE</v>
      </c>
      <c r="P299" s="0" t="s">
        <v>147</v>
      </c>
      <c r="Q299" s="0" t="s">
        <v>148</v>
      </c>
      <c r="R299" s="0" t="n">
        <v>44483</v>
      </c>
      <c r="V299" s="0" t="s">
        <v>1801</v>
      </c>
      <c r="X299" s="0" t="s">
        <v>147</v>
      </c>
      <c r="Y299" s="0" t="s">
        <v>148</v>
      </c>
      <c r="Z299" s="0" t="n">
        <v>44482</v>
      </c>
      <c r="AD299" s="0" t="s">
        <v>149</v>
      </c>
      <c r="AE299" s="0" t="s">
        <v>150</v>
      </c>
      <c r="AF299" s="0" t="s">
        <v>151</v>
      </c>
      <c r="AH299" s="0" t="n">
        <v>14</v>
      </c>
      <c r="AI299" s="0" t="n">
        <v>11</v>
      </c>
      <c r="AN299" s="0" t="s">
        <v>147</v>
      </c>
      <c r="AO299" s="0" t="s">
        <v>152</v>
      </c>
      <c r="AP299" s="0" t="s">
        <v>153</v>
      </c>
      <c r="AQ299" s="0" t="n">
        <v>9</v>
      </c>
      <c r="AR299" s="0" t="n">
        <v>64</v>
      </c>
      <c r="AS299" s="0" t="n">
        <v>32</v>
      </c>
      <c r="AU299" s="0" t="n">
        <f aca="false">COUNTA($BA$299:$EH$299)</f>
        <v>45</v>
      </c>
      <c r="AV299" s="0" t="n">
        <f aca="false">COUNTIF($BA$299:$EH$299,"D")</f>
        <v>14</v>
      </c>
      <c r="AW299" s="0" t="n">
        <f aca="false">COUNTIF($BA$299:$EH$299,"R")</f>
        <v>0</v>
      </c>
      <c r="AX299" s="0" t="n">
        <f aca="false"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>4</v>
      </c>
      <c r="AY299" s="0" t="n">
        <f aca="false"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>6</v>
      </c>
      <c r="AZ299" s="0" t="n">
        <f aca="false">IF(EH299&lt;&gt;"",1,0)</f>
        <v>1</v>
      </c>
      <c r="BB299" s="0" t="s">
        <v>154</v>
      </c>
      <c r="BC299" s="0" t="s">
        <v>155</v>
      </c>
      <c r="BD299" s="0" t="s">
        <v>155</v>
      </c>
      <c r="BE299" s="0" t="s">
        <v>155</v>
      </c>
      <c r="BF299" s="0" t="s">
        <v>155</v>
      </c>
      <c r="BG299" s="0" t="s">
        <v>155</v>
      </c>
      <c r="BH299" s="0" t="s">
        <v>155</v>
      </c>
      <c r="BI299" s="0" t="s">
        <v>155</v>
      </c>
      <c r="BJ299" s="0" t="s">
        <v>155</v>
      </c>
      <c r="BK299" s="0" t="s">
        <v>155</v>
      </c>
      <c r="BP299" s="0" t="s">
        <v>155</v>
      </c>
      <c r="BR299" s="0" t="s">
        <v>155</v>
      </c>
      <c r="BS299" s="0" t="s">
        <v>155</v>
      </c>
      <c r="BV299" s="0" t="s">
        <v>155</v>
      </c>
      <c r="BY299" s="0" t="s">
        <v>145</v>
      </c>
      <c r="CA299" s="0" t="s">
        <v>155</v>
      </c>
      <c r="CC299" s="0" t="s">
        <v>145</v>
      </c>
      <c r="CG299" s="0" t="s">
        <v>155</v>
      </c>
      <c r="CH299" s="0" t="s">
        <v>145</v>
      </c>
      <c r="CJ299" s="0" t="s">
        <v>145</v>
      </c>
      <c r="CK299" s="0" t="s">
        <v>155</v>
      </c>
      <c r="CN299" s="0" t="s">
        <v>155</v>
      </c>
      <c r="CO299" s="0" t="s">
        <v>145</v>
      </c>
      <c r="CP299" s="0" t="s">
        <v>155</v>
      </c>
      <c r="CT299" s="0" t="s">
        <v>155</v>
      </c>
      <c r="CU299" s="0" t="s">
        <v>145</v>
      </c>
      <c r="CV299" s="0" t="s">
        <v>155</v>
      </c>
      <c r="CY299" s="0" t="s">
        <v>155</v>
      </c>
      <c r="CZ299" s="0" t="s">
        <v>145</v>
      </c>
      <c r="DC299" s="0" t="s">
        <v>155</v>
      </c>
      <c r="DF299" s="0" t="s">
        <v>155</v>
      </c>
      <c r="DG299" s="0" t="s">
        <v>145</v>
      </c>
      <c r="DI299" s="0" t="s">
        <v>155</v>
      </c>
      <c r="DJ299" s="0" t="s">
        <v>145</v>
      </c>
      <c r="DL299" s="0" t="s">
        <v>155</v>
      </c>
      <c r="DM299" s="0" t="s">
        <v>145</v>
      </c>
      <c r="DN299" s="0" t="s">
        <v>155</v>
      </c>
      <c r="DR299" s="0" t="s">
        <v>155</v>
      </c>
      <c r="DS299" s="0" t="s">
        <v>145</v>
      </c>
      <c r="DU299" s="0" t="s">
        <v>155</v>
      </c>
      <c r="DW299" s="0" t="s">
        <v>145</v>
      </c>
      <c r="EA299" s="0" t="s">
        <v>155</v>
      </c>
      <c r="ED299" s="0" t="s">
        <v>145</v>
      </c>
      <c r="EF299" s="0" t="s">
        <v>155</v>
      </c>
      <c r="EH299" s="0" t="s">
        <v>145</v>
      </c>
    </row>
    <row r="300" customFormat="false" ht="15" hidden="false" customHeight="false" outlineLevel="0" collapsed="false">
      <c r="A300" s="0" t="s">
        <v>1802</v>
      </c>
      <c r="B300" s="0" t="n">
        <v>78</v>
      </c>
      <c r="C300" s="0" t="n">
        <v>474171</v>
      </c>
      <c r="D300" s="0" t="s">
        <v>1803</v>
      </c>
      <c r="E300" s="0" t="s">
        <v>999</v>
      </c>
      <c r="F300" s="0" t="str">
        <f aca="false">CONCATENATE(D300," ",LEFT(H300,4),"T=",AU300,"D=",AV300,"R=",AW300,"M=",AX300,"L=",AY300,"B=",AZ300)</f>
        <v>DESANTI T=5D=1R=0M=1L=2B=1</v>
      </c>
      <c r="I300" s="0" t="s">
        <v>1804</v>
      </c>
      <c r="J300" s="0" t="s">
        <v>1805</v>
      </c>
      <c r="K300" s="0" t="s">
        <v>144</v>
      </c>
      <c r="L300" s="0" t="s">
        <v>145</v>
      </c>
      <c r="M300" s="0" t="s">
        <v>1806</v>
      </c>
      <c r="N300" s="0" t="str">
        <f aca="false">RIGHT(M300,LEN(M300)-FIND(" ",M300))</f>
        <v>GENESEE AVE NE</v>
      </c>
      <c r="P300" s="0" t="s">
        <v>147</v>
      </c>
      <c r="Q300" s="0" t="s">
        <v>148</v>
      </c>
      <c r="R300" s="0" t="n">
        <v>44483</v>
      </c>
      <c r="AD300" s="0" t="s">
        <v>149</v>
      </c>
      <c r="AE300" s="0" t="s">
        <v>150</v>
      </c>
      <c r="AF300" s="0" t="s">
        <v>151</v>
      </c>
      <c r="AH300" s="0" t="n">
        <v>14</v>
      </c>
      <c r="AI300" s="0" t="n">
        <v>11</v>
      </c>
      <c r="AN300" s="0" t="s">
        <v>147</v>
      </c>
      <c r="AO300" s="0" t="s">
        <v>152</v>
      </c>
      <c r="AP300" s="0" t="s">
        <v>153</v>
      </c>
      <c r="AQ300" s="0" t="n">
        <v>9</v>
      </c>
      <c r="AR300" s="0" t="n">
        <v>64</v>
      </c>
      <c r="AS300" s="0" t="n">
        <v>32</v>
      </c>
      <c r="AU300" s="0" t="n">
        <f aca="false">COUNTA($BA$300:$EH$300)</f>
        <v>5</v>
      </c>
      <c r="AV300" s="0" t="n">
        <f aca="false">COUNTIF($BA$300:$EH$300,"D")</f>
        <v>1</v>
      </c>
      <c r="AW300" s="0" t="n">
        <f aca="false">COUNTIF($BA$300:$EH$300,"R")</f>
        <v>0</v>
      </c>
      <c r="AX300" s="0" t="n">
        <f aca="false"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>1</v>
      </c>
      <c r="AY300" s="0" t="n">
        <f aca="false"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>2</v>
      </c>
      <c r="AZ300" s="0" t="n">
        <f aca="false">IF(EH300&lt;&gt;"",1,0)</f>
        <v>1</v>
      </c>
      <c r="BB300" s="0" t="s">
        <v>154</v>
      </c>
      <c r="DX300" s="0" t="s">
        <v>155</v>
      </c>
      <c r="EA300" s="0" t="s">
        <v>155</v>
      </c>
      <c r="EF300" s="0" t="s">
        <v>155</v>
      </c>
      <c r="EH300" s="0" t="s">
        <v>145</v>
      </c>
    </row>
    <row r="301" customFormat="false" ht="15" hidden="false" customHeight="false" outlineLevel="0" collapsed="false">
      <c r="A301" s="0" t="s">
        <v>1807</v>
      </c>
      <c r="B301" s="0" t="n">
        <v>78</v>
      </c>
      <c r="C301" s="0" t="n">
        <v>8503</v>
      </c>
      <c r="D301" s="0" t="s">
        <v>1014</v>
      </c>
      <c r="E301" s="0" t="s">
        <v>343</v>
      </c>
      <c r="F301" s="0" t="str">
        <f aca="false">CONCATENATE(D301," ",LEFT(H301,4),"T=",AU301,"D=",AV301,"R=",AW301,"M=",AX301,"L=",AY301,"B=",AZ301)</f>
        <v>ROGERS T=40D=12R=0M=5L=6B=1</v>
      </c>
      <c r="G301" s="0" t="s">
        <v>145</v>
      </c>
      <c r="I301" s="0" t="s">
        <v>1808</v>
      </c>
      <c r="J301" s="0" t="s">
        <v>1809</v>
      </c>
      <c r="K301" s="0" t="s">
        <v>144</v>
      </c>
      <c r="L301" s="0" t="s">
        <v>145</v>
      </c>
      <c r="M301" s="0" t="s">
        <v>1017</v>
      </c>
      <c r="N301" s="0" t="str">
        <f aca="false">RIGHT(M301,LEN(M301)-FIND(" ",M301))</f>
        <v>KENILWORTH AVE NE</v>
      </c>
      <c r="P301" s="0" t="s">
        <v>147</v>
      </c>
      <c r="Q301" s="0" t="s">
        <v>148</v>
      </c>
      <c r="R301" s="0" t="n">
        <v>44483</v>
      </c>
      <c r="AD301" s="0" t="s">
        <v>149</v>
      </c>
      <c r="AE301" s="0" t="s">
        <v>150</v>
      </c>
      <c r="AF301" s="0" t="s">
        <v>151</v>
      </c>
      <c r="AH301" s="0" t="n">
        <v>14</v>
      </c>
      <c r="AI301" s="0" t="n">
        <v>11</v>
      </c>
      <c r="AN301" s="0" t="s">
        <v>147</v>
      </c>
      <c r="AO301" s="0" t="s">
        <v>152</v>
      </c>
      <c r="AP301" s="0" t="s">
        <v>153</v>
      </c>
      <c r="AQ301" s="0" t="n">
        <v>9</v>
      </c>
      <c r="AR301" s="0" t="n">
        <v>64</v>
      </c>
      <c r="AS301" s="0" t="n">
        <v>32</v>
      </c>
      <c r="AU301" s="0" t="n">
        <f aca="false">COUNTA($BA$301:$EH$301)</f>
        <v>40</v>
      </c>
      <c r="AV301" s="0" t="n">
        <f aca="false">COUNTIF($BA$301:$EH$301,"D")</f>
        <v>12</v>
      </c>
      <c r="AW301" s="0" t="n">
        <f aca="false">COUNTIF($BA$301:$EH$301,"R")</f>
        <v>0</v>
      </c>
      <c r="AX301" s="0" t="n">
        <f aca="false"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>5</v>
      </c>
      <c r="AY301" s="0" t="n">
        <f aca="false"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>6</v>
      </c>
      <c r="AZ301" s="0" t="n">
        <f aca="false">IF(EH301&lt;&gt;"",1,0)</f>
        <v>1</v>
      </c>
      <c r="BB301" s="0" t="s">
        <v>154</v>
      </c>
      <c r="BC301" s="0" t="s">
        <v>155</v>
      </c>
      <c r="BD301" s="0" t="s">
        <v>155</v>
      </c>
      <c r="BE301" s="0" t="s">
        <v>155</v>
      </c>
      <c r="BH301" s="0" t="s">
        <v>155</v>
      </c>
      <c r="BI301" s="0" t="s">
        <v>155</v>
      </c>
      <c r="BJ301" s="0" t="s">
        <v>155</v>
      </c>
      <c r="BK301" s="0" t="s">
        <v>155</v>
      </c>
      <c r="BL301" s="0" t="s">
        <v>155</v>
      </c>
      <c r="BP301" s="0" t="s">
        <v>155</v>
      </c>
      <c r="BS301" s="0" t="s">
        <v>155</v>
      </c>
      <c r="BY301" s="0" t="s">
        <v>145</v>
      </c>
      <c r="CA301" s="0" t="s">
        <v>155</v>
      </c>
      <c r="CG301" s="0" t="s">
        <v>155</v>
      </c>
      <c r="CH301" s="0" t="s">
        <v>145</v>
      </c>
      <c r="CK301" s="0" t="s">
        <v>155</v>
      </c>
      <c r="CL301" s="0" t="s">
        <v>145</v>
      </c>
      <c r="CN301" s="0" t="s">
        <v>155</v>
      </c>
      <c r="CP301" s="0" t="s">
        <v>155</v>
      </c>
      <c r="CT301" s="0" t="s">
        <v>155</v>
      </c>
      <c r="CU301" s="0" t="s">
        <v>145</v>
      </c>
      <c r="CV301" s="0" t="s">
        <v>155</v>
      </c>
      <c r="CY301" s="0" t="s">
        <v>155</v>
      </c>
      <c r="CZ301" s="0" t="s">
        <v>145</v>
      </c>
      <c r="DC301" s="0" t="s">
        <v>155</v>
      </c>
      <c r="DD301" s="0" t="s">
        <v>145</v>
      </c>
      <c r="DF301" s="0" t="s">
        <v>155</v>
      </c>
      <c r="DG301" s="0" t="s">
        <v>145</v>
      </c>
      <c r="DI301" s="0" t="s">
        <v>155</v>
      </c>
      <c r="DJ301" s="0" t="s">
        <v>145</v>
      </c>
      <c r="DL301" s="0" t="s">
        <v>155</v>
      </c>
      <c r="DN301" s="0" t="s">
        <v>155</v>
      </c>
      <c r="DS301" s="0" t="s">
        <v>145</v>
      </c>
      <c r="DU301" s="0" t="s">
        <v>155</v>
      </c>
      <c r="DW301" s="0" t="s">
        <v>145</v>
      </c>
      <c r="DX301" s="0" t="s">
        <v>155</v>
      </c>
      <c r="EA301" s="0" t="s">
        <v>155</v>
      </c>
      <c r="ED301" s="0" t="s">
        <v>145</v>
      </c>
      <c r="EF301" s="0" t="s">
        <v>155</v>
      </c>
      <c r="EH301" s="0" t="s">
        <v>145</v>
      </c>
    </row>
    <row r="302" customFormat="false" ht="15" hidden="false" customHeight="false" outlineLevel="0" collapsed="false">
      <c r="A302" s="0" t="s">
        <v>1810</v>
      </c>
      <c r="B302" s="0" t="n">
        <v>78</v>
      </c>
      <c r="C302" s="0" t="n">
        <v>228818</v>
      </c>
      <c r="D302" s="0" t="s">
        <v>946</v>
      </c>
      <c r="E302" s="0" t="s">
        <v>1441</v>
      </c>
      <c r="F302" s="0" t="str">
        <f aca="false">CONCATENATE(D302," ",LEFT(H302,4),"T=",AU302,"D=",AV302,"R=",AW302,"M=",AX302,"L=",AY302,"B=",AZ302)</f>
        <v>WILSON T=21D=4R=0M=2L=4B=1</v>
      </c>
      <c r="G302" s="0" t="s">
        <v>724</v>
      </c>
      <c r="I302" s="0" t="s">
        <v>1811</v>
      </c>
      <c r="J302" s="0" t="s">
        <v>1703</v>
      </c>
      <c r="K302" s="0" t="s">
        <v>144</v>
      </c>
      <c r="L302" s="0" t="s">
        <v>145</v>
      </c>
      <c r="M302" s="0" t="s">
        <v>1704</v>
      </c>
      <c r="N302" s="0" t="str">
        <f aca="false">RIGHT(M302,LEN(M302)-FIND(" ",M302))</f>
        <v>KENILWORTH AVE NE</v>
      </c>
      <c r="P302" s="0" t="s">
        <v>147</v>
      </c>
      <c r="Q302" s="0" t="s">
        <v>148</v>
      </c>
      <c r="R302" s="0" t="n">
        <v>44483</v>
      </c>
      <c r="AD302" s="0" t="s">
        <v>149</v>
      </c>
      <c r="AE302" s="0" t="s">
        <v>150</v>
      </c>
      <c r="AF302" s="0" t="s">
        <v>151</v>
      </c>
      <c r="AH302" s="0" t="n">
        <v>14</v>
      </c>
      <c r="AI302" s="0" t="n">
        <v>11</v>
      </c>
      <c r="AN302" s="0" t="s">
        <v>147</v>
      </c>
      <c r="AO302" s="0" t="s">
        <v>152</v>
      </c>
      <c r="AP302" s="0" t="s">
        <v>153</v>
      </c>
      <c r="AQ302" s="0" t="n">
        <v>9</v>
      </c>
      <c r="AR302" s="0" t="n">
        <v>64</v>
      </c>
      <c r="AS302" s="0" t="n">
        <v>32</v>
      </c>
      <c r="AU302" s="0" t="n">
        <f aca="false">COUNTA($BA$302:$EH$302)</f>
        <v>21</v>
      </c>
      <c r="AV302" s="0" t="n">
        <f aca="false">COUNTIF($BA$302:$EH$302,"D")</f>
        <v>4</v>
      </c>
      <c r="AW302" s="0" t="n">
        <f aca="false">COUNTIF($BA$302:$EH$302,"R")</f>
        <v>0</v>
      </c>
      <c r="AX302" s="0" t="n">
        <f aca="false"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>2</v>
      </c>
      <c r="AY302" s="0" t="n">
        <f aca="false"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>4</v>
      </c>
      <c r="AZ302" s="0" t="n">
        <f aca="false">IF(EH302&lt;&gt;"",1,0)</f>
        <v>1</v>
      </c>
      <c r="BB302" s="0" t="s">
        <v>154</v>
      </c>
      <c r="BJ302" s="0" t="s">
        <v>155</v>
      </c>
      <c r="BL302" s="0" t="s">
        <v>155</v>
      </c>
      <c r="BS302" s="0" t="s">
        <v>155</v>
      </c>
      <c r="CA302" s="0" t="s">
        <v>155</v>
      </c>
      <c r="CG302" s="0" t="s">
        <v>155</v>
      </c>
      <c r="CN302" s="0" t="s">
        <v>155</v>
      </c>
      <c r="CP302" s="0" t="s">
        <v>155</v>
      </c>
      <c r="CV302" s="0" t="s">
        <v>155</v>
      </c>
      <c r="CY302" s="0" t="s">
        <v>155</v>
      </c>
      <c r="CZ302" s="0" t="s">
        <v>145</v>
      </c>
      <c r="DC302" s="0" t="s">
        <v>155</v>
      </c>
      <c r="DI302" s="0" t="s">
        <v>155</v>
      </c>
      <c r="DM302" s="0" t="s">
        <v>145</v>
      </c>
      <c r="DN302" s="0" t="s">
        <v>155</v>
      </c>
      <c r="DU302" s="0" t="s">
        <v>155</v>
      </c>
      <c r="DW302" s="0" t="s">
        <v>145</v>
      </c>
      <c r="DX302" s="0" t="s">
        <v>155</v>
      </c>
      <c r="EA302" s="0" t="s">
        <v>155</v>
      </c>
      <c r="EF302" s="0" t="s">
        <v>155</v>
      </c>
      <c r="EH302" s="0" t="s">
        <v>145</v>
      </c>
    </row>
    <row r="303" customFormat="false" ht="15" hidden="false" customHeight="false" outlineLevel="0" collapsed="false">
      <c r="A303" s="0" t="s">
        <v>1812</v>
      </c>
      <c r="B303" s="0" t="n">
        <v>78</v>
      </c>
      <c r="C303" s="0" t="n">
        <v>222361</v>
      </c>
      <c r="D303" s="0" t="s">
        <v>1813</v>
      </c>
      <c r="E303" s="0" t="s">
        <v>462</v>
      </c>
      <c r="F303" s="0" t="str">
        <f aca="false">CONCATENATE(D303," ",LEFT(H303,4),"T=",AU303,"D=",AV303,"R=",AW303,"M=",AX303,"L=",AY303,"B=",AZ303)</f>
        <v>FONDOULIS T=14D=0R=0M=0L=0B=0</v>
      </c>
      <c r="G303" s="0" t="s">
        <v>222</v>
      </c>
      <c r="I303" s="0" t="s">
        <v>1814</v>
      </c>
      <c r="J303" s="0" t="s">
        <v>1815</v>
      </c>
      <c r="K303" s="0" t="s">
        <v>144</v>
      </c>
      <c r="M303" s="0" t="s">
        <v>792</v>
      </c>
      <c r="N303" s="0" t="str">
        <f aca="false">RIGHT(M303,LEN(M303)-FIND(" ",M303))</f>
        <v>BONNIE BRAE AVE NE</v>
      </c>
      <c r="P303" s="0" t="s">
        <v>147</v>
      </c>
      <c r="Q303" s="0" t="s">
        <v>148</v>
      </c>
      <c r="R303" s="0" t="n">
        <v>44483</v>
      </c>
      <c r="AD303" s="0" t="s">
        <v>149</v>
      </c>
      <c r="AE303" s="0" t="s">
        <v>150</v>
      </c>
      <c r="AF303" s="0" t="s">
        <v>151</v>
      </c>
      <c r="AH303" s="0" t="n">
        <v>14</v>
      </c>
      <c r="AI303" s="0" t="n">
        <v>11</v>
      </c>
      <c r="AN303" s="0" t="s">
        <v>147</v>
      </c>
      <c r="AO303" s="0" t="s">
        <v>152</v>
      </c>
      <c r="AP303" s="0" t="s">
        <v>153</v>
      </c>
      <c r="AQ303" s="0" t="n">
        <v>9</v>
      </c>
      <c r="AR303" s="0" t="n">
        <v>64</v>
      </c>
      <c r="AS303" s="0" t="n">
        <v>32</v>
      </c>
      <c r="AU303" s="0" t="n">
        <f aca="false">COUNTA($BA$303:$EH$303)</f>
        <v>14</v>
      </c>
      <c r="AV303" s="0" t="n">
        <f aca="false">COUNTIF($BA$303:$EH$303,"D")</f>
        <v>0</v>
      </c>
      <c r="AW303" s="0" t="n">
        <f aca="false">COUNTIF($BA$303:$EH$303,"R")</f>
        <v>0</v>
      </c>
      <c r="AX303" s="0" t="n">
        <f aca="false"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>0</v>
      </c>
      <c r="AY303" s="0" t="n">
        <f aca="false"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>0</v>
      </c>
      <c r="AZ303" s="0" t="n">
        <f aca="false">IF(EH303&lt;&gt;"",1,0)</f>
        <v>0</v>
      </c>
      <c r="BB303" s="0" t="s">
        <v>154</v>
      </c>
      <c r="BC303" s="0" t="s">
        <v>155</v>
      </c>
      <c r="BD303" s="0" t="s">
        <v>155</v>
      </c>
      <c r="BE303" s="0" t="s">
        <v>155</v>
      </c>
      <c r="BF303" s="0" t="s">
        <v>155</v>
      </c>
      <c r="BH303" s="0" t="s">
        <v>155</v>
      </c>
      <c r="BI303" s="0" t="s">
        <v>155</v>
      </c>
      <c r="BJ303" s="0" t="s">
        <v>155</v>
      </c>
      <c r="BK303" s="0" t="s">
        <v>155</v>
      </c>
      <c r="BL303" s="0" t="s">
        <v>155</v>
      </c>
      <c r="BP303" s="0" t="s">
        <v>155</v>
      </c>
      <c r="CG303" s="0" t="s">
        <v>155</v>
      </c>
      <c r="CK303" s="0" t="s">
        <v>155</v>
      </c>
      <c r="CP303" s="0" t="s">
        <v>155</v>
      </c>
    </row>
    <row r="304" customFormat="false" ht="15" hidden="false" customHeight="false" outlineLevel="0" collapsed="false">
      <c r="A304" s="0" t="s">
        <v>1816</v>
      </c>
      <c r="B304" s="0" t="n">
        <v>78</v>
      </c>
      <c r="C304" s="0" t="n">
        <v>290185</v>
      </c>
      <c r="D304" s="0" t="s">
        <v>1190</v>
      </c>
      <c r="E304" s="0" t="s">
        <v>1817</v>
      </c>
      <c r="F304" s="0" t="str">
        <f aca="false">CONCATENATE(D304," ",LEFT(H304,4),"T=",AU304,"D=",AV304,"R=",AW304,"M=",AX304,"L=",AY304,"B=",AZ304)</f>
        <v>RAMEY T=49D=16R=0M=7L=7B=1</v>
      </c>
      <c r="I304" s="0" t="s">
        <v>1818</v>
      </c>
      <c r="J304" s="0" t="s">
        <v>1819</v>
      </c>
      <c r="K304" s="0" t="s">
        <v>144</v>
      </c>
      <c r="L304" s="0" t="s">
        <v>145</v>
      </c>
      <c r="M304" s="0" t="s">
        <v>1194</v>
      </c>
      <c r="N304" s="0" t="str">
        <f aca="false">RIGHT(M304,LEN(M304)-FIND(" ",M304))</f>
        <v>OAK KNOLL AVE NE</v>
      </c>
      <c r="P304" s="0" t="s">
        <v>147</v>
      </c>
      <c r="Q304" s="0" t="s">
        <v>148</v>
      </c>
      <c r="R304" s="0" t="n">
        <v>44483</v>
      </c>
      <c r="AD304" s="0" t="s">
        <v>149</v>
      </c>
      <c r="AE304" s="0" t="s">
        <v>150</v>
      </c>
      <c r="AF304" s="0" t="s">
        <v>151</v>
      </c>
      <c r="AH304" s="0" t="n">
        <v>14</v>
      </c>
      <c r="AI304" s="0" t="n">
        <v>11</v>
      </c>
      <c r="AN304" s="0" t="s">
        <v>147</v>
      </c>
      <c r="AO304" s="0" t="s">
        <v>152</v>
      </c>
      <c r="AP304" s="0" t="s">
        <v>153</v>
      </c>
      <c r="AQ304" s="0" t="n">
        <v>9</v>
      </c>
      <c r="AR304" s="0" t="n">
        <v>64</v>
      </c>
      <c r="AS304" s="0" t="n">
        <v>32</v>
      </c>
      <c r="AU304" s="0" t="n">
        <f aca="false">COUNTA($BA$304:$EH$304)</f>
        <v>49</v>
      </c>
      <c r="AV304" s="0" t="n">
        <f aca="false">COUNTIF($BA$304:$EH$304,"D")</f>
        <v>16</v>
      </c>
      <c r="AW304" s="0" t="n">
        <f aca="false">COUNTIF($BA$304:$EH$304,"R")</f>
        <v>0</v>
      </c>
      <c r="AX304" s="0" t="n">
        <f aca="false"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>7</v>
      </c>
      <c r="AY304" s="0" t="n">
        <f aca="false"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>7</v>
      </c>
      <c r="AZ304" s="0" t="n">
        <f aca="false">IF(EH304&lt;&gt;"",1,0)</f>
        <v>1</v>
      </c>
      <c r="BB304" s="0" t="s">
        <v>154</v>
      </c>
      <c r="BC304" s="0" t="s">
        <v>155</v>
      </c>
      <c r="BD304" s="0" t="s">
        <v>155</v>
      </c>
      <c r="BE304" s="0" t="s">
        <v>155</v>
      </c>
      <c r="BF304" s="0" t="s">
        <v>155</v>
      </c>
      <c r="BG304" s="0" t="s">
        <v>155</v>
      </c>
      <c r="BH304" s="0" t="s">
        <v>155</v>
      </c>
      <c r="BI304" s="0" t="s">
        <v>155</v>
      </c>
      <c r="BJ304" s="0" t="s">
        <v>155</v>
      </c>
      <c r="BK304" s="0" t="s">
        <v>155</v>
      </c>
      <c r="BL304" s="0" t="s">
        <v>155</v>
      </c>
      <c r="BP304" s="0" t="s">
        <v>155</v>
      </c>
      <c r="BR304" s="0" t="s">
        <v>155</v>
      </c>
      <c r="BS304" s="0" t="s">
        <v>155</v>
      </c>
      <c r="BV304" s="0" t="s">
        <v>155</v>
      </c>
      <c r="BY304" s="0" t="s">
        <v>145</v>
      </c>
      <c r="CA304" s="0" t="s">
        <v>155</v>
      </c>
      <c r="CC304" s="0" t="s">
        <v>145</v>
      </c>
      <c r="CG304" s="0" t="s">
        <v>155</v>
      </c>
      <c r="CH304" s="0" t="s">
        <v>145</v>
      </c>
      <c r="CK304" s="0" t="s">
        <v>155</v>
      </c>
      <c r="CL304" s="0" t="s">
        <v>145</v>
      </c>
      <c r="CN304" s="0" t="s">
        <v>155</v>
      </c>
      <c r="CO304" s="0" t="s">
        <v>145</v>
      </c>
      <c r="CP304" s="0" t="s">
        <v>155</v>
      </c>
      <c r="CQ304" s="0" t="s">
        <v>145</v>
      </c>
      <c r="CT304" s="0" t="s">
        <v>155</v>
      </c>
      <c r="CU304" s="0" t="s">
        <v>145</v>
      </c>
      <c r="CV304" s="0" t="s">
        <v>155</v>
      </c>
      <c r="CY304" s="0" t="s">
        <v>155</v>
      </c>
      <c r="CZ304" s="0" t="s">
        <v>145</v>
      </c>
      <c r="DC304" s="0" t="s">
        <v>155</v>
      </c>
      <c r="DD304" s="0" t="s">
        <v>145</v>
      </c>
      <c r="DF304" s="0" t="s">
        <v>155</v>
      </c>
      <c r="DG304" s="0" t="s">
        <v>145</v>
      </c>
      <c r="DI304" s="0" t="s">
        <v>155</v>
      </c>
      <c r="DJ304" s="0" t="s">
        <v>145</v>
      </c>
      <c r="DL304" s="0" t="s">
        <v>155</v>
      </c>
      <c r="DM304" s="0" t="s">
        <v>145</v>
      </c>
      <c r="DN304" s="0" t="s">
        <v>155</v>
      </c>
      <c r="DR304" s="0" t="s">
        <v>155</v>
      </c>
      <c r="DS304" s="0" t="s">
        <v>145</v>
      </c>
      <c r="DU304" s="0" t="s">
        <v>155</v>
      </c>
      <c r="DW304" s="0" t="s">
        <v>145</v>
      </c>
      <c r="DX304" s="0" t="s">
        <v>155</v>
      </c>
      <c r="EA304" s="0" t="s">
        <v>155</v>
      </c>
      <c r="ED304" s="0" t="s">
        <v>145</v>
      </c>
      <c r="EF304" s="0" t="s">
        <v>155</v>
      </c>
      <c r="EH304" s="0" t="s">
        <v>145</v>
      </c>
    </row>
    <row r="305" customFormat="false" ht="15" hidden="false" customHeight="false" outlineLevel="0" collapsed="false">
      <c r="A305" s="0" t="s">
        <v>1820</v>
      </c>
      <c r="B305" s="0" t="n">
        <v>78</v>
      </c>
      <c r="C305" s="0" t="n">
        <v>8694</v>
      </c>
      <c r="D305" s="0" t="s">
        <v>381</v>
      </c>
      <c r="E305" s="0" t="s">
        <v>234</v>
      </c>
      <c r="F305" s="0" t="str">
        <f aca="false">CONCATENATE(D305," ",LEFT(H305,4),"T=",AU305,"D=",AV305,"R=",AW305,"M=",AX305,"L=",AY305,"B=",AZ305)</f>
        <v>FITZGERALD T=40D=10R=1M=3L=4B=0</v>
      </c>
      <c r="G305" s="0" t="s">
        <v>906</v>
      </c>
      <c r="I305" s="0" t="s">
        <v>1821</v>
      </c>
      <c r="J305" s="0" t="s">
        <v>1822</v>
      </c>
      <c r="K305" s="0" t="s">
        <v>144</v>
      </c>
      <c r="L305" s="0" t="s">
        <v>145</v>
      </c>
      <c r="M305" s="0" t="s">
        <v>385</v>
      </c>
      <c r="N305" s="0" t="str">
        <f aca="false">RIGHT(M305,LEN(M305)-FIND(" ",M305))</f>
        <v>OAK KNOLL AVE NE</v>
      </c>
      <c r="P305" s="0" t="s">
        <v>147</v>
      </c>
      <c r="Q305" s="0" t="s">
        <v>148</v>
      </c>
      <c r="R305" s="0" t="n">
        <v>44483</v>
      </c>
      <c r="AD305" s="0" t="s">
        <v>149</v>
      </c>
      <c r="AE305" s="0" t="s">
        <v>150</v>
      </c>
      <c r="AF305" s="0" t="s">
        <v>151</v>
      </c>
      <c r="AH305" s="0" t="n">
        <v>14</v>
      </c>
      <c r="AI305" s="0" t="n">
        <v>11</v>
      </c>
      <c r="AN305" s="0" t="s">
        <v>147</v>
      </c>
      <c r="AO305" s="0" t="s">
        <v>152</v>
      </c>
      <c r="AP305" s="0" t="s">
        <v>153</v>
      </c>
      <c r="AQ305" s="0" t="n">
        <v>9</v>
      </c>
      <c r="AR305" s="0" t="n">
        <v>64</v>
      </c>
      <c r="AS305" s="0" t="n">
        <v>32</v>
      </c>
      <c r="AU305" s="0" t="n">
        <f aca="false">COUNTA($BA$305:$EH$305)</f>
        <v>40</v>
      </c>
      <c r="AV305" s="0" t="n">
        <f aca="false">COUNTIF($BA$305:$EH$305,"D")</f>
        <v>10</v>
      </c>
      <c r="AW305" s="0" t="n">
        <f aca="false">COUNTIF($BA$305:$EH$305,"R")</f>
        <v>1</v>
      </c>
      <c r="AX305" s="0" t="n">
        <f aca="false"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>3</v>
      </c>
      <c r="AY305" s="0" t="n">
        <f aca="false"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>4</v>
      </c>
      <c r="AZ305" s="0" t="n">
        <f aca="false">IF(EH305&lt;&gt;"",1,0)</f>
        <v>0</v>
      </c>
      <c r="BB305" s="0" t="s">
        <v>154</v>
      </c>
      <c r="BC305" s="0" t="s">
        <v>155</v>
      </c>
      <c r="BD305" s="0" t="s">
        <v>155</v>
      </c>
      <c r="BE305" s="0" t="s">
        <v>155</v>
      </c>
      <c r="BF305" s="0" t="s">
        <v>155</v>
      </c>
      <c r="BG305" s="0" t="s">
        <v>155</v>
      </c>
      <c r="BH305" s="0" t="s">
        <v>155</v>
      </c>
      <c r="BI305" s="0" t="s">
        <v>155</v>
      </c>
      <c r="BJ305" s="0" t="s">
        <v>155</v>
      </c>
      <c r="BK305" s="0" t="s">
        <v>155</v>
      </c>
      <c r="BL305" s="0" t="s">
        <v>155</v>
      </c>
      <c r="BP305" s="0" t="s">
        <v>155</v>
      </c>
      <c r="BR305" s="0" t="s">
        <v>155</v>
      </c>
      <c r="BS305" s="0" t="s">
        <v>155</v>
      </c>
      <c r="BV305" s="0" t="s">
        <v>155</v>
      </c>
      <c r="BY305" s="0" t="s">
        <v>145</v>
      </c>
      <c r="CA305" s="0" t="s">
        <v>155</v>
      </c>
      <c r="CG305" s="0" t="s">
        <v>155</v>
      </c>
      <c r="CH305" s="0" t="s">
        <v>145</v>
      </c>
      <c r="CK305" s="0" t="s">
        <v>155</v>
      </c>
      <c r="CL305" s="0" t="s">
        <v>145</v>
      </c>
      <c r="CN305" s="0" t="s">
        <v>155</v>
      </c>
      <c r="CP305" s="0" t="s">
        <v>155</v>
      </c>
      <c r="CT305" s="0" t="s">
        <v>155</v>
      </c>
      <c r="CU305" s="0" t="s">
        <v>145</v>
      </c>
      <c r="CV305" s="0" t="s">
        <v>155</v>
      </c>
      <c r="CW305" s="0" t="s">
        <v>145</v>
      </c>
      <c r="CY305" s="0" t="s">
        <v>155</v>
      </c>
      <c r="CZ305" s="0" t="s">
        <v>141</v>
      </c>
      <c r="DC305" s="0" t="s">
        <v>155</v>
      </c>
      <c r="DF305" s="0" t="s">
        <v>155</v>
      </c>
      <c r="DG305" s="0" t="s">
        <v>145</v>
      </c>
      <c r="DI305" s="0" t="s">
        <v>155</v>
      </c>
      <c r="DJ305" s="0" t="s">
        <v>145</v>
      </c>
      <c r="DL305" s="0" t="s">
        <v>155</v>
      </c>
      <c r="DM305" s="0" t="s">
        <v>145</v>
      </c>
      <c r="DN305" s="0" t="s">
        <v>155</v>
      </c>
      <c r="DR305" s="0" t="s">
        <v>155</v>
      </c>
      <c r="DS305" s="0" t="s">
        <v>145</v>
      </c>
      <c r="DT305" s="0" t="s">
        <v>145</v>
      </c>
    </row>
    <row r="306" customFormat="false" ht="15" hidden="false" customHeight="false" outlineLevel="0" collapsed="false">
      <c r="A306" s="0" t="s">
        <v>1823</v>
      </c>
      <c r="B306" s="0" t="n">
        <v>78</v>
      </c>
      <c r="C306" s="0" t="n">
        <v>286157</v>
      </c>
      <c r="D306" s="0" t="s">
        <v>1824</v>
      </c>
      <c r="E306" s="0" t="s">
        <v>140</v>
      </c>
      <c r="F306" s="0" t="str">
        <f aca="false">CONCATENATE(D306," ",LEFT(H306,4),"T=",AU306,"D=",AV306,"R=",AW306,"M=",AX306,"L=",AY306,"B=",AZ306)</f>
        <v>SOKIE T=40D=1R=9M=0L=6B=0</v>
      </c>
      <c r="G306" s="0" t="s">
        <v>837</v>
      </c>
      <c r="I306" s="0" t="s">
        <v>1825</v>
      </c>
      <c r="J306" s="0" t="s">
        <v>1826</v>
      </c>
      <c r="K306" s="0" t="s">
        <v>144</v>
      </c>
      <c r="L306" s="0" t="s">
        <v>141</v>
      </c>
      <c r="M306" s="0" t="s">
        <v>262</v>
      </c>
      <c r="N306" s="0" t="str">
        <f aca="false">RIGHT(M306,LEN(M306)-FIND(" ",M306))</f>
        <v>KENMORE AVE NE</v>
      </c>
      <c r="O306" s="0" t="s">
        <v>1827</v>
      </c>
      <c r="P306" s="0" t="s">
        <v>147</v>
      </c>
      <c r="Q306" s="0" t="s">
        <v>148</v>
      </c>
      <c r="R306" s="0" t="n">
        <v>44483</v>
      </c>
      <c r="AD306" s="0" t="s">
        <v>149</v>
      </c>
      <c r="AE306" s="0" t="s">
        <v>150</v>
      </c>
      <c r="AF306" s="0" t="s">
        <v>151</v>
      </c>
      <c r="AH306" s="0" t="n">
        <v>14</v>
      </c>
      <c r="AI306" s="0" t="n">
        <v>11</v>
      </c>
      <c r="AN306" s="0" t="s">
        <v>147</v>
      </c>
      <c r="AO306" s="0" t="s">
        <v>152</v>
      </c>
      <c r="AP306" s="0" t="s">
        <v>153</v>
      </c>
      <c r="AQ306" s="0" t="n">
        <v>9</v>
      </c>
      <c r="AR306" s="0" t="n">
        <v>64</v>
      </c>
      <c r="AS306" s="0" t="n">
        <v>32</v>
      </c>
      <c r="AU306" s="0" t="n">
        <f aca="false">COUNTA($BA$306:$EH$306)</f>
        <v>40</v>
      </c>
      <c r="AV306" s="0" t="n">
        <f aca="false">COUNTIF($BA$306:$EH$306,"D")</f>
        <v>1</v>
      </c>
      <c r="AW306" s="0" t="n">
        <f aca="false">COUNTIF($BA$306:$EH$306,"R")</f>
        <v>9</v>
      </c>
      <c r="AX306" s="0" t="n">
        <f aca="false"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>0</v>
      </c>
      <c r="AY306" s="0" t="n">
        <f aca="false"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>6</v>
      </c>
      <c r="AZ306" s="0" t="n">
        <f aca="false">IF(EH306&lt;&gt;"",1,0)</f>
        <v>0</v>
      </c>
      <c r="BB306" s="0" t="s">
        <v>154</v>
      </c>
      <c r="BC306" s="0" t="s">
        <v>155</v>
      </c>
      <c r="BD306" s="0" t="s">
        <v>155</v>
      </c>
      <c r="BE306" s="0" t="s">
        <v>155</v>
      </c>
      <c r="BF306" s="0" t="s">
        <v>155</v>
      </c>
      <c r="BG306" s="0" t="s">
        <v>155</v>
      </c>
      <c r="BH306" s="0" t="s">
        <v>155</v>
      </c>
      <c r="BI306" s="0" t="s">
        <v>155</v>
      </c>
      <c r="BK306" s="0" t="s">
        <v>155</v>
      </c>
      <c r="BL306" s="0" t="s">
        <v>155</v>
      </c>
      <c r="BP306" s="0" t="s">
        <v>155</v>
      </c>
      <c r="BS306" s="0" t="s">
        <v>155</v>
      </c>
      <c r="BV306" s="0" t="s">
        <v>155</v>
      </c>
      <c r="BY306" s="0" t="s">
        <v>145</v>
      </c>
      <c r="CA306" s="0" t="s">
        <v>155</v>
      </c>
      <c r="CG306" s="0" t="s">
        <v>155</v>
      </c>
      <c r="CH306" s="0" t="s">
        <v>141</v>
      </c>
      <c r="CK306" s="0" t="s">
        <v>155</v>
      </c>
      <c r="CN306" s="0" t="s">
        <v>155</v>
      </c>
      <c r="CO306" s="0" t="s">
        <v>141</v>
      </c>
      <c r="CP306" s="0" t="s">
        <v>155</v>
      </c>
      <c r="CT306" s="0" t="s">
        <v>155</v>
      </c>
      <c r="CU306" s="0" t="s">
        <v>141</v>
      </c>
      <c r="CV306" s="0" t="s">
        <v>155</v>
      </c>
      <c r="CY306" s="0" t="s">
        <v>155</v>
      </c>
      <c r="CZ306" s="0" t="s">
        <v>141</v>
      </c>
      <c r="DC306" s="0" t="s">
        <v>155</v>
      </c>
      <c r="DF306" s="0" t="s">
        <v>155</v>
      </c>
      <c r="DG306" s="0" t="s">
        <v>141</v>
      </c>
      <c r="DI306" s="0" t="s">
        <v>155</v>
      </c>
      <c r="DM306" s="0" t="s">
        <v>141</v>
      </c>
      <c r="DN306" s="0" t="s">
        <v>155</v>
      </c>
      <c r="DS306" s="0" t="s">
        <v>141</v>
      </c>
      <c r="DT306" s="0" t="s">
        <v>141</v>
      </c>
      <c r="DU306" s="0" t="s">
        <v>155</v>
      </c>
      <c r="DW306" s="0" t="s">
        <v>155</v>
      </c>
      <c r="DX306" s="0" t="s">
        <v>155</v>
      </c>
      <c r="EA306" s="0" t="s">
        <v>155</v>
      </c>
      <c r="ED306" s="0" t="s">
        <v>141</v>
      </c>
      <c r="EF306" s="0" t="s">
        <v>155</v>
      </c>
    </row>
    <row r="307" customFormat="false" ht="15" hidden="false" customHeight="false" outlineLevel="0" collapsed="false">
      <c r="A307" s="0" t="s">
        <v>1828</v>
      </c>
      <c r="B307" s="0" t="n">
        <v>78</v>
      </c>
      <c r="C307" s="0" t="n">
        <v>183169</v>
      </c>
      <c r="D307" s="0" t="s">
        <v>1127</v>
      </c>
      <c r="E307" s="0" t="s">
        <v>234</v>
      </c>
      <c r="F307" s="0" t="str">
        <f aca="false">CONCATENATE(D307," ",LEFT(H307,4),"T=",AU307,"D=",AV307,"R=",AW307,"M=",AX307,"L=",AY307,"B=",AZ307)</f>
        <v>BAKER T=31D=2R=2M=0L=0B=0</v>
      </c>
      <c r="I307" s="0" t="s">
        <v>1829</v>
      </c>
      <c r="J307" s="0" t="s">
        <v>1830</v>
      </c>
      <c r="K307" s="0" t="s">
        <v>144</v>
      </c>
      <c r="M307" s="0" t="s">
        <v>1131</v>
      </c>
      <c r="N307" s="0" t="str">
        <f aca="false">RIGHT(M307,LEN(M307)-FIND(" ",M307))</f>
        <v>OAK KNOLL AVE NE</v>
      </c>
      <c r="P307" s="0" t="s">
        <v>147</v>
      </c>
      <c r="Q307" s="0" t="s">
        <v>148</v>
      </c>
      <c r="R307" s="0" t="n">
        <v>44483</v>
      </c>
      <c r="AD307" s="0" t="s">
        <v>149</v>
      </c>
      <c r="AE307" s="0" t="s">
        <v>150</v>
      </c>
      <c r="AF307" s="0" t="s">
        <v>151</v>
      </c>
      <c r="AH307" s="0" t="n">
        <v>14</v>
      </c>
      <c r="AI307" s="0" t="n">
        <v>11</v>
      </c>
      <c r="AN307" s="0" t="s">
        <v>147</v>
      </c>
      <c r="AO307" s="0" t="s">
        <v>152</v>
      </c>
      <c r="AP307" s="0" t="s">
        <v>153</v>
      </c>
      <c r="AQ307" s="0" t="n">
        <v>9</v>
      </c>
      <c r="AR307" s="0" t="n">
        <v>64</v>
      </c>
      <c r="AS307" s="0" t="n">
        <v>32</v>
      </c>
      <c r="AU307" s="0" t="n">
        <f aca="false">COUNTA($BA$307:$EH$307)</f>
        <v>31</v>
      </c>
      <c r="AV307" s="0" t="n">
        <f aca="false">COUNTIF($BA$307:$EH$307,"D")</f>
        <v>2</v>
      </c>
      <c r="AW307" s="0" t="n">
        <f aca="false">COUNTIF($BA$307:$EH$307,"R")</f>
        <v>2</v>
      </c>
      <c r="AX307" s="0" t="n">
        <f aca="false"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>0</v>
      </c>
      <c r="AY307" s="0" t="n">
        <f aca="false"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>0</v>
      </c>
      <c r="AZ307" s="0" t="n">
        <f aca="false">IF(EH307&lt;&gt;"",1,0)</f>
        <v>0</v>
      </c>
      <c r="BB307" s="0" t="s">
        <v>154</v>
      </c>
      <c r="BC307" s="0" t="s">
        <v>155</v>
      </c>
      <c r="BD307" s="0" t="s">
        <v>155</v>
      </c>
      <c r="BE307" s="0" t="s">
        <v>155</v>
      </c>
      <c r="BF307" s="0" t="s">
        <v>155</v>
      </c>
      <c r="BH307" s="0" t="s">
        <v>155</v>
      </c>
      <c r="BI307" s="0" t="s">
        <v>155</v>
      </c>
      <c r="BJ307" s="0" t="s">
        <v>155</v>
      </c>
      <c r="BK307" s="0" t="s">
        <v>155</v>
      </c>
      <c r="BL307" s="0" t="s">
        <v>155</v>
      </c>
      <c r="BP307" s="0" t="s">
        <v>155</v>
      </c>
      <c r="BR307" s="0" t="s">
        <v>155</v>
      </c>
      <c r="BS307" s="0" t="s">
        <v>155</v>
      </c>
      <c r="BY307" s="0" t="s">
        <v>145</v>
      </c>
      <c r="CA307" s="0" t="s">
        <v>155</v>
      </c>
      <c r="CG307" s="0" t="s">
        <v>155</v>
      </c>
      <c r="CH307" s="0" t="s">
        <v>145</v>
      </c>
      <c r="CK307" s="0" t="s">
        <v>155</v>
      </c>
      <c r="CN307" s="0" t="s">
        <v>155</v>
      </c>
      <c r="CO307" s="0" t="s">
        <v>141</v>
      </c>
      <c r="CP307" s="0" t="s">
        <v>155</v>
      </c>
      <c r="CT307" s="0" t="s">
        <v>155</v>
      </c>
      <c r="CV307" s="0" t="s">
        <v>155</v>
      </c>
      <c r="CY307" s="0" t="s">
        <v>155</v>
      </c>
      <c r="CZ307" s="0" t="s">
        <v>141</v>
      </c>
      <c r="DC307" s="0" t="s">
        <v>155</v>
      </c>
      <c r="DF307" s="0" t="s">
        <v>155</v>
      </c>
      <c r="DI307" s="0" t="s">
        <v>155</v>
      </c>
      <c r="DN307" s="0" t="s">
        <v>155</v>
      </c>
      <c r="DU307" s="0" t="s">
        <v>155</v>
      </c>
      <c r="EF307" s="0" t="s">
        <v>155</v>
      </c>
    </row>
    <row r="308" customFormat="false" ht="15" hidden="false" customHeight="false" outlineLevel="0" collapsed="false">
      <c r="A308" s="0" t="s">
        <v>1831</v>
      </c>
      <c r="B308" s="0" t="n">
        <v>78</v>
      </c>
      <c r="C308" s="0" t="n">
        <v>404604</v>
      </c>
      <c r="D308" s="0" t="s">
        <v>1832</v>
      </c>
      <c r="E308" s="0" t="s">
        <v>1720</v>
      </c>
      <c r="F308" s="0" t="str">
        <f aca="false">CONCATENATE(D308," ",LEFT(H308,4),"T=",AU308,"D=",AV308,"R=",AW308,"M=",AX308,"L=",AY308,"B=",AZ308)</f>
        <v>LITTELL T=15D=0R=4M=0L=3B=0</v>
      </c>
      <c r="G308" s="0" t="s">
        <v>215</v>
      </c>
      <c r="I308" s="0" t="s">
        <v>1833</v>
      </c>
      <c r="J308" s="0" t="s">
        <v>1834</v>
      </c>
      <c r="K308" s="0" t="s">
        <v>144</v>
      </c>
      <c r="L308" s="0" t="s">
        <v>141</v>
      </c>
      <c r="M308" s="0" t="s">
        <v>1835</v>
      </c>
      <c r="N308" s="0" t="str">
        <f aca="false">RIGHT(M308,LEN(M308)-FIND(" ",M308))</f>
        <v>ROSELAWN AVE NE</v>
      </c>
      <c r="P308" s="0" t="s">
        <v>147</v>
      </c>
      <c r="Q308" s="0" t="s">
        <v>148</v>
      </c>
      <c r="R308" s="0" t="n">
        <v>44483</v>
      </c>
      <c r="S308" s="0" t="n">
        <v>5429</v>
      </c>
      <c r="AD308" s="0" t="s">
        <v>149</v>
      </c>
      <c r="AE308" s="0" t="s">
        <v>150</v>
      </c>
      <c r="AF308" s="0" t="s">
        <v>151</v>
      </c>
      <c r="AH308" s="0" t="n">
        <v>14</v>
      </c>
      <c r="AI308" s="0" t="n">
        <v>11</v>
      </c>
      <c r="AN308" s="0" t="s">
        <v>147</v>
      </c>
      <c r="AO308" s="0" t="s">
        <v>152</v>
      </c>
      <c r="AP308" s="0" t="s">
        <v>153</v>
      </c>
      <c r="AQ308" s="0" t="n">
        <v>9</v>
      </c>
      <c r="AR308" s="0" t="n">
        <v>64</v>
      </c>
      <c r="AS308" s="0" t="n">
        <v>32</v>
      </c>
      <c r="AU308" s="0" t="n">
        <f aca="false">COUNTA($BA$308:$EH$308)</f>
        <v>15</v>
      </c>
      <c r="AV308" s="0" t="n">
        <f aca="false">COUNTIF($BA$308:$EH$308,"D")</f>
        <v>0</v>
      </c>
      <c r="AW308" s="0" t="n">
        <f aca="false">COUNTIF($BA$308:$EH$308,"R")</f>
        <v>4</v>
      </c>
      <c r="AX308" s="0" t="n">
        <f aca="false"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>0</v>
      </c>
      <c r="AY308" s="0" t="n">
        <f aca="false"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>3</v>
      </c>
      <c r="AZ308" s="0" t="n">
        <f aca="false">IF(EH308&lt;&gt;"",1,0)</f>
        <v>0</v>
      </c>
      <c r="BB308" s="0" t="s">
        <v>154</v>
      </c>
      <c r="CV308" s="0" t="s">
        <v>155</v>
      </c>
      <c r="CY308" s="0" t="s">
        <v>155</v>
      </c>
      <c r="CZ308" s="0" t="s">
        <v>141</v>
      </c>
      <c r="DC308" s="0" t="s">
        <v>155</v>
      </c>
      <c r="DF308" s="0" t="s">
        <v>155</v>
      </c>
      <c r="DG308" s="0" t="s">
        <v>141</v>
      </c>
      <c r="DI308" s="0" t="s">
        <v>155</v>
      </c>
      <c r="DN308" s="0" t="s">
        <v>155</v>
      </c>
      <c r="DS308" s="0" t="s">
        <v>141</v>
      </c>
      <c r="DU308" s="0" t="s">
        <v>155</v>
      </c>
      <c r="DX308" s="0" t="s">
        <v>155</v>
      </c>
      <c r="EA308" s="0" t="s">
        <v>155</v>
      </c>
      <c r="ED308" s="0" t="s">
        <v>141</v>
      </c>
      <c r="EF308" s="0" t="s">
        <v>155</v>
      </c>
    </row>
    <row r="309" customFormat="false" ht="15" hidden="false" customHeight="false" outlineLevel="0" collapsed="false">
      <c r="A309" s="0" t="s">
        <v>1836</v>
      </c>
      <c r="B309" s="0" t="n">
        <v>78</v>
      </c>
      <c r="C309" s="0" t="n">
        <v>301595</v>
      </c>
      <c r="D309" s="0" t="s">
        <v>1837</v>
      </c>
      <c r="E309" s="0" t="s">
        <v>1838</v>
      </c>
      <c r="F309" s="0" t="str">
        <f aca="false">CONCATENATE(D309," ",LEFT(H309,4),"T=",AU309,"D=",AV309,"R=",AW309,"M=",AX309,"L=",AY309,"B=",AZ309)</f>
        <v>KALMAN T=3D=0R=0M=0L=0B=0</v>
      </c>
      <c r="I309" s="0" t="s">
        <v>1839</v>
      </c>
      <c r="J309" s="0" t="s">
        <v>1840</v>
      </c>
      <c r="K309" s="0" t="s">
        <v>169</v>
      </c>
      <c r="M309" s="0" t="s">
        <v>921</v>
      </c>
      <c r="N309" s="0" t="str">
        <f aca="false">RIGHT(M309,LEN(M309)-FIND(" ",M309))</f>
        <v>OAK KNOLL AVE NE</v>
      </c>
      <c r="P309" s="0" t="s">
        <v>147</v>
      </c>
      <c r="Q309" s="0" t="s">
        <v>148</v>
      </c>
      <c r="R309" s="0" t="n">
        <v>44483</v>
      </c>
      <c r="AD309" s="0" t="s">
        <v>149</v>
      </c>
      <c r="AE309" s="0" t="s">
        <v>150</v>
      </c>
      <c r="AF309" s="0" t="s">
        <v>151</v>
      </c>
      <c r="AH309" s="0" t="n">
        <v>14</v>
      </c>
      <c r="AI309" s="0" t="n">
        <v>11</v>
      </c>
      <c r="AN309" s="0" t="s">
        <v>147</v>
      </c>
      <c r="AO309" s="0" t="s">
        <v>152</v>
      </c>
      <c r="AP309" s="0" t="s">
        <v>153</v>
      </c>
      <c r="AQ309" s="0" t="n">
        <v>9</v>
      </c>
      <c r="AR309" s="0" t="n">
        <v>64</v>
      </c>
      <c r="AS309" s="0" t="n">
        <v>32</v>
      </c>
      <c r="AU309" s="0" t="n">
        <f aca="false">COUNTA($BA$309:$EH$309)</f>
        <v>3</v>
      </c>
      <c r="AV309" s="0" t="n">
        <f aca="false">COUNTIF($BA$309:$EH$309,"D")</f>
        <v>0</v>
      </c>
      <c r="AW309" s="0" t="n">
        <f aca="false">COUNTIF($BA$309:$EH$309,"R")</f>
        <v>0</v>
      </c>
      <c r="AX309" s="0" t="n">
        <f aca="false"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>0</v>
      </c>
      <c r="AY309" s="0" t="n">
        <f aca="false"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>0</v>
      </c>
      <c r="AZ309" s="0" t="n">
        <f aca="false">IF(EH309&lt;&gt;"",1,0)</f>
        <v>0</v>
      </c>
      <c r="BB309" s="0" t="s">
        <v>154</v>
      </c>
      <c r="BE309" s="0" t="s">
        <v>155</v>
      </c>
      <c r="BL309" s="0" t="s">
        <v>155</v>
      </c>
    </row>
    <row r="310" customFormat="false" ht="15" hidden="false" customHeight="false" outlineLevel="0" collapsed="false">
      <c r="A310" s="0" t="s">
        <v>1841</v>
      </c>
      <c r="B310" s="0" t="n">
        <v>78</v>
      </c>
      <c r="C310" s="0" t="n">
        <v>210386</v>
      </c>
      <c r="D310" s="0" t="s">
        <v>1493</v>
      </c>
      <c r="E310" s="0" t="s">
        <v>140</v>
      </c>
      <c r="F310" s="0" t="str">
        <f aca="false">CONCATENATE(D310," ",LEFT(H310,4),"T=",AU310,"D=",AV310,"R=",AW310,"M=",AX310,"L=",AY310,"B=",AZ310)</f>
        <v>ALLEN T=13D=0R=0M=0L=0B=0</v>
      </c>
      <c r="G310" s="0" t="s">
        <v>201</v>
      </c>
      <c r="I310" s="0" t="s">
        <v>1842</v>
      </c>
      <c r="J310" s="0" t="s">
        <v>1843</v>
      </c>
      <c r="K310" s="0" t="s">
        <v>169</v>
      </c>
      <c r="M310" s="0" t="s">
        <v>1844</v>
      </c>
      <c r="N310" s="0" t="str">
        <f aca="false">RIGHT(M310,LEN(M310)-FIND(" ",M310))</f>
        <v>BONNIE BRAE AVE NE</v>
      </c>
      <c r="P310" s="0" t="s">
        <v>147</v>
      </c>
      <c r="Q310" s="0" t="s">
        <v>148</v>
      </c>
      <c r="R310" s="0" t="n">
        <v>44483</v>
      </c>
      <c r="AD310" s="0" t="s">
        <v>149</v>
      </c>
      <c r="AE310" s="0" t="s">
        <v>150</v>
      </c>
      <c r="AF310" s="0" t="s">
        <v>151</v>
      </c>
      <c r="AH310" s="0" t="n">
        <v>14</v>
      </c>
      <c r="AI310" s="0" t="n">
        <v>11</v>
      </c>
      <c r="AN310" s="0" t="s">
        <v>147</v>
      </c>
      <c r="AO310" s="0" t="s">
        <v>152</v>
      </c>
      <c r="AP310" s="0" t="s">
        <v>153</v>
      </c>
      <c r="AQ310" s="0" t="n">
        <v>9</v>
      </c>
      <c r="AR310" s="0" t="n">
        <v>64</v>
      </c>
      <c r="AS310" s="0" t="n">
        <v>32</v>
      </c>
      <c r="AU310" s="0" t="n">
        <f aca="false">COUNTA($BA$310:$EH$310)</f>
        <v>13</v>
      </c>
      <c r="AV310" s="0" t="n">
        <f aca="false">COUNTIF($BA$310:$EH$310,"D")</f>
        <v>0</v>
      </c>
      <c r="AW310" s="0" t="n">
        <f aca="false">COUNTIF($BA$310:$EH$310,"R")</f>
        <v>0</v>
      </c>
      <c r="AX310" s="0" t="n">
        <f aca="false"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>0</v>
      </c>
      <c r="AY310" s="0" t="n">
        <f aca="false"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>0</v>
      </c>
      <c r="AZ310" s="0" t="n">
        <f aca="false">IF(EH310&lt;&gt;"",1,0)</f>
        <v>0</v>
      </c>
      <c r="BB310" s="0" t="s">
        <v>154</v>
      </c>
      <c r="BC310" s="0" t="s">
        <v>155</v>
      </c>
      <c r="BD310" s="0" t="s">
        <v>155</v>
      </c>
      <c r="BF310" s="0" t="s">
        <v>155</v>
      </c>
      <c r="BH310" s="0" t="s">
        <v>155</v>
      </c>
      <c r="BK310" s="0" t="s">
        <v>155</v>
      </c>
      <c r="BL310" s="0" t="s">
        <v>155</v>
      </c>
      <c r="BP310" s="0" t="s">
        <v>155</v>
      </c>
      <c r="BS310" s="0" t="s">
        <v>155</v>
      </c>
      <c r="CA310" s="0" t="s">
        <v>155</v>
      </c>
      <c r="CK310" s="0" t="s">
        <v>155</v>
      </c>
      <c r="CN310" s="0" t="s">
        <v>155</v>
      </c>
      <c r="CP310" s="0" t="s">
        <v>155</v>
      </c>
    </row>
    <row r="311" customFormat="false" ht="15" hidden="false" customHeight="false" outlineLevel="0" collapsed="false">
      <c r="A311" s="0" t="s">
        <v>1845</v>
      </c>
      <c r="B311" s="0" t="n">
        <v>78</v>
      </c>
      <c r="C311" s="0" t="n">
        <v>366164</v>
      </c>
      <c r="D311" s="0" t="s">
        <v>1846</v>
      </c>
      <c r="E311" s="0" t="s">
        <v>1847</v>
      </c>
      <c r="F311" s="0" t="str">
        <f aca="false">CONCATENATE(D311," ",LEFT(H311,4),"T=",AU311,"D=",AV311,"R=",AW311,"M=",AX311,"L=",AY311,"B=",AZ311)</f>
        <v>WATSON T=8D=2R=0M=0L=0B=0</v>
      </c>
      <c r="G311" s="0" t="s">
        <v>159</v>
      </c>
      <c r="I311" s="0" t="s">
        <v>1848</v>
      </c>
      <c r="J311" s="0" t="s">
        <v>1849</v>
      </c>
      <c r="K311" s="0" t="s">
        <v>169</v>
      </c>
      <c r="M311" s="0" t="s">
        <v>1850</v>
      </c>
      <c r="N311" s="0" t="str">
        <f aca="false">RIGHT(M311,LEN(M311)-FIND(" ",M311))</f>
        <v>ADELAIDE AVE NE</v>
      </c>
      <c r="P311" s="0" t="s">
        <v>147</v>
      </c>
      <c r="Q311" s="0" t="s">
        <v>148</v>
      </c>
      <c r="R311" s="0" t="n">
        <v>44483</v>
      </c>
      <c r="AD311" s="0" t="s">
        <v>149</v>
      </c>
      <c r="AE311" s="0" t="s">
        <v>150</v>
      </c>
      <c r="AF311" s="0" t="s">
        <v>151</v>
      </c>
      <c r="AH311" s="0" t="n">
        <v>14</v>
      </c>
      <c r="AI311" s="0" t="n">
        <v>11</v>
      </c>
      <c r="AN311" s="0" t="s">
        <v>147</v>
      </c>
      <c r="AO311" s="0" t="s">
        <v>152</v>
      </c>
      <c r="AP311" s="0" t="s">
        <v>153</v>
      </c>
      <c r="AQ311" s="0" t="n">
        <v>9</v>
      </c>
      <c r="AR311" s="0" t="n">
        <v>64</v>
      </c>
      <c r="AS311" s="0" t="n">
        <v>32</v>
      </c>
      <c r="AU311" s="0" t="n">
        <f aca="false">COUNTA($BA$311:$EH$311)</f>
        <v>8</v>
      </c>
      <c r="AV311" s="0" t="n">
        <f aca="false">COUNTIF($BA$311:$EH$311,"D")</f>
        <v>2</v>
      </c>
      <c r="AW311" s="0" t="n">
        <f aca="false">COUNTIF($BA$311:$EH$311,"R")</f>
        <v>0</v>
      </c>
      <c r="AX311" s="0" t="n">
        <f aca="false"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>0</v>
      </c>
      <c r="AY311" s="0" t="n">
        <f aca="false"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>0</v>
      </c>
      <c r="AZ311" s="0" t="n">
        <f aca="false">IF(EH311&lt;&gt;"",1,0)</f>
        <v>0</v>
      </c>
      <c r="BB311" s="0" t="s">
        <v>154</v>
      </c>
      <c r="CA311" s="0" t="s">
        <v>155</v>
      </c>
      <c r="CK311" s="0" t="s">
        <v>155</v>
      </c>
      <c r="CO311" s="0" t="s">
        <v>145</v>
      </c>
      <c r="CP311" s="0" t="s">
        <v>155</v>
      </c>
      <c r="CT311" s="0" t="s">
        <v>155</v>
      </c>
      <c r="CU311" s="0" t="s">
        <v>145</v>
      </c>
      <c r="CV311" s="0" t="s">
        <v>155</v>
      </c>
    </row>
    <row r="312" customFormat="false" ht="15" hidden="false" customHeight="false" outlineLevel="0" collapsed="false">
      <c r="A312" s="0" t="s">
        <v>1851</v>
      </c>
      <c r="B312" s="0" t="n">
        <v>78</v>
      </c>
      <c r="C312" s="0" t="n">
        <v>461106</v>
      </c>
      <c r="D312" s="0" t="s">
        <v>1852</v>
      </c>
      <c r="E312" s="0" t="s">
        <v>140</v>
      </c>
      <c r="F312" s="0" t="str">
        <f aca="false">CONCATENATE(D312," ",LEFT(H312,4),"T=",AU312,"D=",AV312,"R=",AW312,"M=",AX312,"L=",AY312,"B=",AZ312)</f>
        <v>HOPPEL T=20D=2R=3M=1L=5B=1</v>
      </c>
      <c r="G312" s="0" t="s">
        <v>760</v>
      </c>
      <c r="I312" s="0" t="s">
        <v>1853</v>
      </c>
      <c r="J312" s="0" t="s">
        <v>1854</v>
      </c>
      <c r="K312" s="0" t="s">
        <v>144</v>
      </c>
      <c r="L312" s="0" t="s">
        <v>145</v>
      </c>
      <c r="M312" s="0" t="s">
        <v>385</v>
      </c>
      <c r="N312" s="0" t="str">
        <f aca="false">RIGHT(M312,LEN(M312)-FIND(" ",M312))</f>
        <v>OAK KNOLL AVE NE</v>
      </c>
      <c r="P312" s="0" t="s">
        <v>147</v>
      </c>
      <c r="Q312" s="0" t="s">
        <v>148</v>
      </c>
      <c r="R312" s="0" t="n">
        <v>44483</v>
      </c>
      <c r="AD312" s="0" t="s">
        <v>149</v>
      </c>
      <c r="AE312" s="0" t="s">
        <v>150</v>
      </c>
      <c r="AF312" s="0" t="s">
        <v>151</v>
      </c>
      <c r="AH312" s="0" t="n">
        <v>14</v>
      </c>
      <c r="AI312" s="0" t="n">
        <v>11</v>
      </c>
      <c r="AN312" s="0" t="s">
        <v>147</v>
      </c>
      <c r="AO312" s="0" t="s">
        <v>152</v>
      </c>
      <c r="AP312" s="0" t="s">
        <v>153</v>
      </c>
      <c r="AQ312" s="0" t="n">
        <v>9</v>
      </c>
      <c r="AR312" s="0" t="n">
        <v>64</v>
      </c>
      <c r="AS312" s="0" t="n">
        <v>32</v>
      </c>
      <c r="AU312" s="0" t="n">
        <f aca="false">COUNTA($BA$312:$EH$312)</f>
        <v>20</v>
      </c>
      <c r="AV312" s="0" t="n">
        <f aca="false">COUNTIF($BA$312:$EH$312,"D")</f>
        <v>2</v>
      </c>
      <c r="AW312" s="0" t="n">
        <f aca="false">COUNTIF($BA$312:$EH$312,"R")</f>
        <v>3</v>
      </c>
      <c r="AX312" s="0" t="n">
        <f aca="false"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>1</v>
      </c>
      <c r="AY312" s="0" t="n">
        <f aca="false"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>5</v>
      </c>
      <c r="AZ312" s="0" t="n">
        <f aca="false">IF(EH312&lt;&gt;"",1,0)</f>
        <v>1</v>
      </c>
      <c r="BB312" s="0" t="s">
        <v>154</v>
      </c>
      <c r="BY312" s="0" t="s">
        <v>145</v>
      </c>
      <c r="CA312" s="0" t="s">
        <v>155</v>
      </c>
      <c r="CC312" s="0" t="s">
        <v>155</v>
      </c>
      <c r="CH312" s="0" t="s">
        <v>155</v>
      </c>
      <c r="CK312" s="0" t="s">
        <v>155</v>
      </c>
      <c r="CP312" s="0" t="s">
        <v>155</v>
      </c>
      <c r="CZ312" s="0" t="s">
        <v>141</v>
      </c>
      <c r="DC312" s="0" t="s">
        <v>155</v>
      </c>
      <c r="DI312" s="0" t="s">
        <v>155</v>
      </c>
      <c r="DL312" s="0" t="s">
        <v>155</v>
      </c>
      <c r="DN312" s="0" t="s">
        <v>155</v>
      </c>
      <c r="DS312" s="0" t="s">
        <v>141</v>
      </c>
      <c r="DU312" s="0" t="s">
        <v>155</v>
      </c>
      <c r="DW312" s="0" t="s">
        <v>155</v>
      </c>
      <c r="DX312" s="0" t="s">
        <v>155</v>
      </c>
      <c r="EA312" s="0" t="s">
        <v>155</v>
      </c>
      <c r="ED312" s="0" t="s">
        <v>141</v>
      </c>
      <c r="EF312" s="0" t="s">
        <v>155</v>
      </c>
      <c r="EH312" s="0" t="s">
        <v>145</v>
      </c>
    </row>
    <row r="313" customFormat="false" ht="15" hidden="false" customHeight="false" outlineLevel="0" collapsed="false">
      <c r="A313" s="0" t="s">
        <v>1855</v>
      </c>
      <c r="B313" s="0" t="n">
        <v>78</v>
      </c>
      <c r="C313" s="0" t="n">
        <v>221472</v>
      </c>
      <c r="D313" s="0" t="s">
        <v>1856</v>
      </c>
      <c r="E313" s="0" t="s">
        <v>1747</v>
      </c>
      <c r="F313" s="0" t="str">
        <f aca="false">CONCATENATE(D313," ",LEFT(H313,4),"T=",AU313,"D=",AV313,"R=",AW313,"M=",AX313,"L=",AY313,"B=",AZ313)</f>
        <v>FOLMAN T=29D=6R=0M=2L=0B=0</v>
      </c>
      <c r="G313" s="0" t="s">
        <v>222</v>
      </c>
      <c r="I313" s="0" t="s">
        <v>1857</v>
      </c>
      <c r="J313" s="0" t="s">
        <v>1858</v>
      </c>
      <c r="K313" s="0" t="s">
        <v>169</v>
      </c>
      <c r="M313" s="0" t="s">
        <v>824</v>
      </c>
      <c r="N313" s="0" t="str">
        <f aca="false">RIGHT(M313,LEN(M313)-FIND(" ",M313))</f>
        <v>FAIRMOUNT AVE NE</v>
      </c>
      <c r="P313" s="0" t="s">
        <v>147</v>
      </c>
      <c r="Q313" s="0" t="s">
        <v>148</v>
      </c>
      <c r="R313" s="0" t="n">
        <v>44483</v>
      </c>
      <c r="AD313" s="0" t="s">
        <v>149</v>
      </c>
      <c r="AE313" s="0" t="s">
        <v>150</v>
      </c>
      <c r="AF313" s="0" t="s">
        <v>151</v>
      </c>
      <c r="AH313" s="0" t="n">
        <v>14</v>
      </c>
      <c r="AI313" s="0" t="n">
        <v>11</v>
      </c>
      <c r="AN313" s="0" t="s">
        <v>147</v>
      </c>
      <c r="AO313" s="0" t="s">
        <v>152</v>
      </c>
      <c r="AP313" s="0" t="s">
        <v>153</v>
      </c>
      <c r="AQ313" s="0" t="n">
        <v>9</v>
      </c>
      <c r="AR313" s="0" t="n">
        <v>64</v>
      </c>
      <c r="AS313" s="0" t="n">
        <v>32</v>
      </c>
      <c r="AU313" s="0" t="n">
        <f aca="false">COUNTA($BA$313:$EH$313)</f>
        <v>29</v>
      </c>
      <c r="AV313" s="0" t="n">
        <f aca="false">COUNTIF($BA$313:$EH$313,"D")</f>
        <v>6</v>
      </c>
      <c r="AW313" s="0" t="n">
        <f aca="false">COUNTIF($BA$313:$EH$313,"R")</f>
        <v>0</v>
      </c>
      <c r="AX313" s="0" t="n">
        <f aca="false"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>2</v>
      </c>
      <c r="AY313" s="0" t="n">
        <f aca="false"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>0</v>
      </c>
      <c r="AZ313" s="0" t="n">
        <f aca="false">IF(EH313&lt;&gt;"",1,0)</f>
        <v>0</v>
      </c>
      <c r="BB313" s="0" t="s">
        <v>154</v>
      </c>
      <c r="BC313" s="0" t="s">
        <v>155</v>
      </c>
      <c r="BD313" s="0" t="s">
        <v>155</v>
      </c>
      <c r="BE313" s="0" t="s">
        <v>155</v>
      </c>
      <c r="BF313" s="0" t="s">
        <v>155</v>
      </c>
      <c r="BG313" s="0" t="s">
        <v>155</v>
      </c>
      <c r="BH313" s="0" t="s">
        <v>155</v>
      </c>
      <c r="BI313" s="0" t="s">
        <v>155</v>
      </c>
      <c r="BJ313" s="0" t="s">
        <v>155</v>
      </c>
      <c r="BK313" s="0" t="s">
        <v>155</v>
      </c>
      <c r="BL313" s="0" t="s">
        <v>155</v>
      </c>
      <c r="BP313" s="0" t="s">
        <v>155</v>
      </c>
      <c r="BR313" s="0" t="s">
        <v>155</v>
      </c>
      <c r="BS313" s="0" t="s">
        <v>155</v>
      </c>
      <c r="BV313" s="0" t="s">
        <v>155</v>
      </c>
      <c r="BY313" s="0" t="s">
        <v>145</v>
      </c>
      <c r="CA313" s="0" t="s">
        <v>155</v>
      </c>
      <c r="CC313" s="0" t="s">
        <v>145</v>
      </c>
      <c r="CG313" s="0" t="s">
        <v>155</v>
      </c>
      <c r="CK313" s="0" t="s">
        <v>155</v>
      </c>
      <c r="CL313" s="0" t="s">
        <v>145</v>
      </c>
      <c r="CN313" s="0" t="s">
        <v>155</v>
      </c>
      <c r="CO313" s="0" t="s">
        <v>145</v>
      </c>
      <c r="CP313" s="0" t="s">
        <v>155</v>
      </c>
      <c r="CT313" s="0" t="s">
        <v>155</v>
      </c>
      <c r="CU313" s="0" t="s">
        <v>145</v>
      </c>
      <c r="CV313" s="0" t="s">
        <v>155</v>
      </c>
      <c r="CY313" s="0" t="s">
        <v>155</v>
      </c>
      <c r="CZ313" s="0" t="s">
        <v>145</v>
      </c>
    </row>
    <row r="314" customFormat="false" ht="15" hidden="false" customHeight="false" outlineLevel="0" collapsed="false">
      <c r="A314" s="0" t="s">
        <v>1859</v>
      </c>
      <c r="B314" s="0" t="n">
        <v>78</v>
      </c>
      <c r="C314" s="0" t="n">
        <v>366268</v>
      </c>
      <c r="D314" s="0" t="s">
        <v>335</v>
      </c>
      <c r="E314" s="0" t="s">
        <v>1860</v>
      </c>
      <c r="F314" s="0" t="str">
        <f aca="false">CONCATENATE(D314," ",LEFT(H314,4),"T=",AU314,"D=",AV314,"R=",AW314,"M=",AX314,"L=",AY314,"B=",AZ314)</f>
        <v>MOORE T=9D=2R=0M=1L=2B=1</v>
      </c>
      <c r="I314" s="0" t="s">
        <v>1861</v>
      </c>
      <c r="J314" s="0" t="s">
        <v>1862</v>
      </c>
      <c r="K314" s="0" t="s">
        <v>144</v>
      </c>
      <c r="L314" s="0" t="s">
        <v>145</v>
      </c>
      <c r="M314" s="0" t="s">
        <v>340</v>
      </c>
      <c r="N314" s="0" t="str">
        <f aca="false">RIGHT(M314,LEN(M314)-FIND(" ",M314))</f>
        <v>BONNIE BRAE AVE NE</v>
      </c>
      <c r="P314" s="0" t="s">
        <v>147</v>
      </c>
      <c r="Q314" s="0" t="s">
        <v>148</v>
      </c>
      <c r="R314" s="0" t="n">
        <v>44483</v>
      </c>
      <c r="AD314" s="0" t="s">
        <v>149</v>
      </c>
      <c r="AE314" s="0" t="s">
        <v>150</v>
      </c>
      <c r="AF314" s="0" t="s">
        <v>151</v>
      </c>
      <c r="AH314" s="0" t="n">
        <v>14</v>
      </c>
      <c r="AI314" s="0" t="n">
        <v>11</v>
      </c>
      <c r="AN314" s="0" t="s">
        <v>147</v>
      </c>
      <c r="AO314" s="0" t="s">
        <v>152</v>
      </c>
      <c r="AP314" s="0" t="s">
        <v>153</v>
      </c>
      <c r="AQ314" s="0" t="n">
        <v>9</v>
      </c>
      <c r="AR314" s="0" t="n">
        <v>64</v>
      </c>
      <c r="AS314" s="0" t="n">
        <v>32</v>
      </c>
      <c r="AU314" s="0" t="n">
        <f aca="false">COUNTA($BA$314:$EH$314)</f>
        <v>9</v>
      </c>
      <c r="AV314" s="0" t="n">
        <f aca="false">COUNTIF($BA$314:$EH$314,"D")</f>
        <v>2</v>
      </c>
      <c r="AW314" s="0" t="n">
        <f aca="false">COUNTIF($BA$314:$EH$314,"R")</f>
        <v>0</v>
      </c>
      <c r="AX314" s="0" t="n">
        <f aca="false"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>1</v>
      </c>
      <c r="AY314" s="0" t="n">
        <f aca="false"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>2</v>
      </c>
      <c r="AZ314" s="0" t="n">
        <f aca="false">IF(EH314&lt;&gt;"",1,0)</f>
        <v>1</v>
      </c>
      <c r="BB314" s="0" t="s">
        <v>154</v>
      </c>
      <c r="CA314" s="0" t="s">
        <v>155</v>
      </c>
      <c r="CP314" s="0" t="s">
        <v>155</v>
      </c>
      <c r="DC314" s="0" t="s">
        <v>155</v>
      </c>
      <c r="DI314" s="0" t="s">
        <v>155</v>
      </c>
      <c r="DM314" s="0" t="s">
        <v>145</v>
      </c>
      <c r="DN314" s="0" t="s">
        <v>155</v>
      </c>
      <c r="EF314" s="0" t="s">
        <v>155</v>
      </c>
      <c r="EH314" s="0" t="s">
        <v>145</v>
      </c>
    </row>
    <row r="315" customFormat="false" ht="15" hidden="false" customHeight="false" outlineLevel="0" collapsed="false">
      <c r="A315" s="0" t="s">
        <v>1863</v>
      </c>
      <c r="B315" s="0" t="n">
        <v>78</v>
      </c>
      <c r="C315" s="0" t="n">
        <v>462418</v>
      </c>
      <c r="D315" s="0" t="s">
        <v>1864</v>
      </c>
      <c r="E315" s="0" t="s">
        <v>140</v>
      </c>
      <c r="F315" s="0" t="str">
        <f aca="false">CONCATENATE(D315," ",LEFT(H315,4),"T=",AU315,"D=",AV315,"R=",AW315,"M=",AX315,"L=",AY315,"B=",AZ315)</f>
        <v>RANIERI JRT=6D=1R=0M=1L=2B=1</v>
      </c>
      <c r="G315" s="0" t="s">
        <v>1865</v>
      </c>
      <c r="H315" s="0" t="s">
        <v>517</v>
      </c>
      <c r="I315" s="0" t="s">
        <v>1866</v>
      </c>
      <c r="J315" s="0" t="s">
        <v>1867</v>
      </c>
      <c r="K315" s="0" t="s">
        <v>144</v>
      </c>
      <c r="L315" s="0" t="s">
        <v>145</v>
      </c>
      <c r="M315" s="0" t="s">
        <v>1868</v>
      </c>
      <c r="N315" s="0" t="str">
        <f aca="false">RIGHT(M315,LEN(M315)-FIND(" ",M315))</f>
        <v>BONNIE BRAE AVE NE</v>
      </c>
      <c r="P315" s="0" t="s">
        <v>147</v>
      </c>
      <c r="Q315" s="0" t="s">
        <v>148</v>
      </c>
      <c r="R315" s="0" t="n">
        <v>44483</v>
      </c>
      <c r="AD315" s="0" t="s">
        <v>149</v>
      </c>
      <c r="AE315" s="0" t="s">
        <v>150</v>
      </c>
      <c r="AF315" s="0" t="s">
        <v>151</v>
      </c>
      <c r="AH315" s="0" t="n">
        <v>14</v>
      </c>
      <c r="AI315" s="0" t="n">
        <v>11</v>
      </c>
      <c r="AN315" s="0" t="s">
        <v>147</v>
      </c>
      <c r="AO315" s="0" t="s">
        <v>152</v>
      </c>
      <c r="AP315" s="0" t="s">
        <v>153</v>
      </c>
      <c r="AQ315" s="0" t="n">
        <v>9</v>
      </c>
      <c r="AR315" s="0" t="n">
        <v>64</v>
      </c>
      <c r="AS315" s="0" t="n">
        <v>32</v>
      </c>
      <c r="AU315" s="0" t="n">
        <f aca="false">COUNTA($BA$315:$EH$315)</f>
        <v>6</v>
      </c>
      <c r="AV315" s="0" t="n">
        <f aca="false">COUNTIF($BA$315:$EH$315,"D")</f>
        <v>1</v>
      </c>
      <c r="AW315" s="0" t="n">
        <f aca="false">COUNTIF($BA$315:$EH$315,"R")</f>
        <v>0</v>
      </c>
      <c r="AX315" s="0" t="n">
        <f aca="false"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>1</v>
      </c>
      <c r="AY315" s="0" t="n">
        <f aca="false"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>2</v>
      </c>
      <c r="AZ315" s="0" t="n">
        <f aca="false">IF(EH315&lt;&gt;"",1,0)</f>
        <v>1</v>
      </c>
      <c r="BB315" s="0" t="s">
        <v>154</v>
      </c>
      <c r="DU315" s="0" t="s">
        <v>155</v>
      </c>
      <c r="DX315" s="0" t="s">
        <v>155</v>
      </c>
      <c r="EA315" s="0" t="s">
        <v>155</v>
      </c>
      <c r="EF315" s="0" t="s">
        <v>155</v>
      </c>
      <c r="EH315" s="0" t="s">
        <v>145</v>
      </c>
    </row>
    <row r="316" customFormat="false" ht="15" hidden="false" customHeight="false" outlineLevel="0" collapsed="false">
      <c r="A316" s="0" t="s">
        <v>1869</v>
      </c>
      <c r="B316" s="0" t="n">
        <v>78</v>
      </c>
      <c r="C316" s="0" t="n">
        <v>439311</v>
      </c>
      <c r="D316" s="0" t="s">
        <v>1671</v>
      </c>
      <c r="E316" s="0" t="s">
        <v>229</v>
      </c>
      <c r="F316" s="0" t="str">
        <f aca="false">CONCATENATE(D316," ",LEFT(H316,4),"T=",AU316,"D=",AV316,"R=",AW316,"M=",AX316,"L=",AY316,"B=",AZ316)</f>
        <v>JONES T=1D=0R=0M=0L=0B=0</v>
      </c>
      <c r="G316" s="0" t="s">
        <v>344</v>
      </c>
      <c r="I316" s="0" t="s">
        <v>1870</v>
      </c>
      <c r="J316" s="0" t="s">
        <v>1076</v>
      </c>
      <c r="K316" s="0" t="s">
        <v>144</v>
      </c>
      <c r="M316" s="0" t="s">
        <v>225</v>
      </c>
      <c r="N316" s="0" t="str">
        <f aca="false">RIGHT(M316,LEN(M316)-FIND(" ",M316))</f>
        <v>PERKINSWOOD BLVD NE</v>
      </c>
      <c r="O316" s="0" t="s">
        <v>1871</v>
      </c>
      <c r="P316" s="0" t="s">
        <v>147</v>
      </c>
      <c r="Q316" s="0" t="s">
        <v>148</v>
      </c>
      <c r="R316" s="0" t="n">
        <v>44483</v>
      </c>
      <c r="AD316" s="0" t="s">
        <v>149</v>
      </c>
      <c r="AE316" s="0" t="s">
        <v>150</v>
      </c>
      <c r="AF316" s="0" t="s">
        <v>151</v>
      </c>
      <c r="AH316" s="0" t="n">
        <v>14</v>
      </c>
      <c r="AI316" s="0" t="n">
        <v>11</v>
      </c>
      <c r="AN316" s="0" t="s">
        <v>147</v>
      </c>
      <c r="AO316" s="0" t="s">
        <v>152</v>
      </c>
      <c r="AP316" s="0" t="s">
        <v>153</v>
      </c>
      <c r="AQ316" s="0" t="n">
        <v>9</v>
      </c>
      <c r="AR316" s="0" t="n">
        <v>64</v>
      </c>
      <c r="AS316" s="0" t="n">
        <v>32</v>
      </c>
      <c r="AU316" s="0" t="n">
        <f aca="false">COUNTA($BA$316:$EH$316)</f>
        <v>1</v>
      </c>
      <c r="AV316" s="0" t="n">
        <f aca="false">COUNTIF($BA$316:$EH$316,"D")</f>
        <v>0</v>
      </c>
      <c r="AW316" s="0" t="n">
        <f aca="false">COUNTIF($BA$316:$EH$316,"R")</f>
        <v>0</v>
      </c>
      <c r="AX316" s="0" t="n">
        <f aca="false"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>0</v>
      </c>
      <c r="AY316" s="0" t="n">
        <f aca="false"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>0</v>
      </c>
      <c r="AZ316" s="0" t="n">
        <f aca="false">IF(EH316&lt;&gt;"",1,0)</f>
        <v>0</v>
      </c>
      <c r="BB316" s="0" t="s">
        <v>154</v>
      </c>
    </row>
    <row r="317" customFormat="false" ht="15" hidden="false" customHeight="false" outlineLevel="0" collapsed="false">
      <c r="A317" s="0" t="s">
        <v>1872</v>
      </c>
      <c r="B317" s="0" t="n">
        <v>78</v>
      </c>
      <c r="C317" s="0" t="n">
        <v>370789</v>
      </c>
      <c r="D317" s="0" t="s">
        <v>1873</v>
      </c>
      <c r="E317" s="0" t="s">
        <v>607</v>
      </c>
      <c r="F317" s="0" t="str">
        <f aca="false">CONCATENATE(D317," ",LEFT(H317,4),"T=",AU317,"D=",AV317,"R=",AW317,"M=",AX317,"L=",AY317,"B=",AZ317)</f>
        <v>STYTLE T=4D=0R=0M=0L=0B=0</v>
      </c>
      <c r="G317" s="0" t="s">
        <v>145</v>
      </c>
      <c r="I317" s="0" t="s">
        <v>1874</v>
      </c>
      <c r="J317" s="0" t="s">
        <v>1875</v>
      </c>
      <c r="K317" s="0" t="s">
        <v>169</v>
      </c>
      <c r="M317" s="0" t="s">
        <v>1876</v>
      </c>
      <c r="N317" s="0" t="str">
        <f aca="false">RIGHT(M317,LEN(M317)-FIND(" ",M317))</f>
        <v>KENMORE AVE NE</v>
      </c>
      <c r="P317" s="0" t="s">
        <v>147</v>
      </c>
      <c r="Q317" s="0" t="s">
        <v>148</v>
      </c>
      <c r="R317" s="0" t="n">
        <v>44483</v>
      </c>
      <c r="AD317" s="0" t="s">
        <v>149</v>
      </c>
      <c r="AE317" s="0" t="s">
        <v>150</v>
      </c>
      <c r="AF317" s="0" t="s">
        <v>151</v>
      </c>
      <c r="AH317" s="0" t="n">
        <v>14</v>
      </c>
      <c r="AI317" s="0" t="n">
        <v>11</v>
      </c>
      <c r="AN317" s="0" t="s">
        <v>147</v>
      </c>
      <c r="AO317" s="0" t="s">
        <v>152</v>
      </c>
      <c r="AP317" s="0" t="s">
        <v>153</v>
      </c>
      <c r="AQ317" s="0" t="n">
        <v>9</v>
      </c>
      <c r="AR317" s="0" t="n">
        <v>64</v>
      </c>
      <c r="AS317" s="0" t="n">
        <v>32</v>
      </c>
      <c r="AU317" s="0" t="n">
        <f aca="false">COUNTA($BA$317:$EH$317)</f>
        <v>4</v>
      </c>
      <c r="AV317" s="0" t="n">
        <f aca="false">COUNTIF($BA$317:$EH$317,"D")</f>
        <v>0</v>
      </c>
      <c r="AW317" s="0" t="n">
        <f aca="false">COUNTIF($BA$317:$EH$317,"R")</f>
        <v>0</v>
      </c>
      <c r="AX317" s="0" t="n">
        <f aca="false"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>0</v>
      </c>
      <c r="AY317" s="0" t="n">
        <f aca="false"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>0</v>
      </c>
      <c r="AZ317" s="0" t="n">
        <f aca="false">IF(EH317&lt;&gt;"",1,0)</f>
        <v>0</v>
      </c>
      <c r="BB317" s="0" t="s">
        <v>154</v>
      </c>
      <c r="CN317" s="0" t="s">
        <v>155</v>
      </c>
      <c r="CP317" s="0" t="s">
        <v>155</v>
      </c>
      <c r="CY317" s="0" t="s">
        <v>155</v>
      </c>
    </row>
    <row r="318" customFormat="false" ht="15" hidden="false" customHeight="false" outlineLevel="0" collapsed="false">
      <c r="A318" s="0" t="s">
        <v>1877</v>
      </c>
      <c r="B318" s="0" t="n">
        <v>78</v>
      </c>
      <c r="C318" s="0" t="n">
        <v>340278</v>
      </c>
      <c r="D318" s="0" t="s">
        <v>1878</v>
      </c>
      <c r="E318" s="0" t="s">
        <v>1879</v>
      </c>
      <c r="F318" s="0" t="str">
        <f aca="false">CONCATENATE(D318," ",LEFT(H318,4),"T=",AU318,"D=",AV318,"R=",AW318,"M=",AX318,"L=",AY318,"B=",AZ318)</f>
        <v>MAYLE T=5D=0R=1M=0L=0B=0</v>
      </c>
      <c r="G318" s="0" t="s">
        <v>634</v>
      </c>
      <c r="I318" s="0" t="s">
        <v>1880</v>
      </c>
      <c r="J318" s="0" t="s">
        <v>1881</v>
      </c>
      <c r="K318" s="0" t="s">
        <v>144</v>
      </c>
      <c r="M318" s="0" t="s">
        <v>1882</v>
      </c>
      <c r="N318" s="0" t="str">
        <f aca="false">RIGHT(M318,LEN(M318)-FIND(" ",M318))</f>
        <v>GENESEE AVE NE</v>
      </c>
      <c r="P318" s="0" t="s">
        <v>147</v>
      </c>
      <c r="Q318" s="0" t="s">
        <v>148</v>
      </c>
      <c r="R318" s="0" t="n">
        <v>44483</v>
      </c>
      <c r="AD318" s="0" t="s">
        <v>149</v>
      </c>
      <c r="AE318" s="0" t="s">
        <v>150</v>
      </c>
      <c r="AF318" s="0" t="s">
        <v>151</v>
      </c>
      <c r="AH318" s="0" t="n">
        <v>14</v>
      </c>
      <c r="AI318" s="0" t="n">
        <v>11</v>
      </c>
      <c r="AN318" s="0" t="s">
        <v>147</v>
      </c>
      <c r="AO318" s="0" t="s">
        <v>152</v>
      </c>
      <c r="AP318" s="0" t="s">
        <v>153</v>
      </c>
      <c r="AQ318" s="0" t="n">
        <v>9</v>
      </c>
      <c r="AR318" s="0" t="n">
        <v>64</v>
      </c>
      <c r="AS318" s="0" t="n">
        <v>32</v>
      </c>
      <c r="AU318" s="0" t="n">
        <f aca="false">COUNTA($BA$318:$EH$318)</f>
        <v>5</v>
      </c>
      <c r="AV318" s="0" t="n">
        <f aca="false">COUNTIF($BA$318:$EH$318,"D")</f>
        <v>0</v>
      </c>
      <c r="AW318" s="0" t="n">
        <f aca="false">COUNTIF($BA$318:$EH$318,"R")</f>
        <v>1</v>
      </c>
      <c r="AX318" s="0" t="n">
        <f aca="false"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>0</v>
      </c>
      <c r="AY318" s="0" t="n">
        <f aca="false"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>0</v>
      </c>
      <c r="AZ318" s="0" t="n">
        <f aca="false">IF(EH318&lt;&gt;"",1,0)</f>
        <v>0</v>
      </c>
      <c r="BB318" s="0" t="s">
        <v>154</v>
      </c>
      <c r="CZ318" s="0" t="s">
        <v>141</v>
      </c>
      <c r="DC318" s="0" t="s">
        <v>155</v>
      </c>
      <c r="DN318" s="0" t="s">
        <v>155</v>
      </c>
      <c r="EF318" s="0" t="s">
        <v>155</v>
      </c>
    </row>
    <row r="319" customFormat="false" ht="15" hidden="false" customHeight="false" outlineLevel="0" collapsed="false">
      <c r="A319" s="0" t="s">
        <v>1883</v>
      </c>
      <c r="B319" s="0" t="n">
        <v>78</v>
      </c>
      <c r="C319" s="0" t="n">
        <v>457253</v>
      </c>
      <c r="D319" s="0" t="s">
        <v>1884</v>
      </c>
      <c r="E319" s="0" t="s">
        <v>1885</v>
      </c>
      <c r="F319" s="0" t="str">
        <f aca="false">CONCATENATE(D319," ",LEFT(H319,4),"T=",AU319,"D=",AV319,"R=",AW319,"M=",AX319,"L=",AY319,"B=",AZ319)</f>
        <v>ORION T=2D=0R=0M=0L=0B=0</v>
      </c>
      <c r="G319" s="0" t="s">
        <v>1886</v>
      </c>
      <c r="I319" s="0" t="s">
        <v>1887</v>
      </c>
      <c r="J319" s="0" t="s">
        <v>1888</v>
      </c>
      <c r="K319" s="0" t="s">
        <v>144</v>
      </c>
      <c r="M319" s="0" t="s">
        <v>225</v>
      </c>
      <c r="N319" s="0" t="str">
        <f aca="false">RIGHT(M319,LEN(M319)-FIND(" ",M319))</f>
        <v>PERKINSWOOD BLVD NE</v>
      </c>
      <c r="O319" s="0" t="s">
        <v>1889</v>
      </c>
      <c r="P319" s="0" t="s">
        <v>147</v>
      </c>
      <c r="Q319" s="0" t="s">
        <v>148</v>
      </c>
      <c r="R319" s="0" t="n">
        <v>44483</v>
      </c>
      <c r="AD319" s="0" t="s">
        <v>149</v>
      </c>
      <c r="AE319" s="0" t="s">
        <v>150</v>
      </c>
      <c r="AF319" s="0" t="s">
        <v>151</v>
      </c>
      <c r="AH319" s="0" t="n">
        <v>14</v>
      </c>
      <c r="AI319" s="0" t="n">
        <v>11</v>
      </c>
      <c r="AN319" s="0" t="s">
        <v>147</v>
      </c>
      <c r="AO319" s="0" t="s">
        <v>152</v>
      </c>
      <c r="AP319" s="0" t="s">
        <v>153</v>
      </c>
      <c r="AQ319" s="0" t="n">
        <v>9</v>
      </c>
      <c r="AR319" s="0" t="n">
        <v>64</v>
      </c>
      <c r="AS319" s="0" t="n">
        <v>32</v>
      </c>
      <c r="AU319" s="0" t="n">
        <f aca="false">COUNTA($BA$319:$EH$319)</f>
        <v>2</v>
      </c>
      <c r="AV319" s="0" t="n">
        <f aca="false">COUNTIF($BA$319:$EH$319,"D")</f>
        <v>0</v>
      </c>
      <c r="AW319" s="0" t="n">
        <f aca="false">COUNTIF($BA$319:$EH$319,"R")</f>
        <v>0</v>
      </c>
      <c r="AX319" s="0" t="n">
        <f aca="false"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>0</v>
      </c>
      <c r="AY319" s="0" t="n">
        <f aca="false"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>0</v>
      </c>
      <c r="AZ319" s="0" t="n">
        <f aca="false">IF(EH319&lt;&gt;"",1,0)</f>
        <v>0</v>
      </c>
      <c r="BB319" s="0" t="s">
        <v>154</v>
      </c>
      <c r="EF319" s="0" t="s">
        <v>155</v>
      </c>
    </row>
    <row r="320" customFormat="false" ht="15" hidden="false" customHeight="false" outlineLevel="0" collapsed="false">
      <c r="A320" s="0" t="s">
        <v>1890</v>
      </c>
      <c r="B320" s="0" t="n">
        <v>78</v>
      </c>
      <c r="C320" s="0" t="n">
        <v>484585</v>
      </c>
      <c r="D320" s="0" t="s">
        <v>1891</v>
      </c>
      <c r="E320" s="0" t="s">
        <v>1892</v>
      </c>
      <c r="F320" s="0" t="str">
        <f aca="false">CONCATENATE(D320," ",LEFT(H320,4),"T=",AU320,"D=",AV320,"R=",AW320,"M=",AX320,"L=",AY320,"B=",AZ320)</f>
        <v>REVERE T=24D=6R=0M=3L=1B=0</v>
      </c>
      <c r="G320" s="0" t="s">
        <v>254</v>
      </c>
      <c r="I320" s="0" t="s">
        <v>1893</v>
      </c>
      <c r="J320" s="0" t="s">
        <v>1894</v>
      </c>
      <c r="K320" s="0" t="s">
        <v>144</v>
      </c>
      <c r="M320" s="0" t="s">
        <v>1895</v>
      </c>
      <c r="N320" s="0" t="str">
        <f aca="false">RIGHT(M320,LEN(M320)-FIND(" ",M320))</f>
        <v>LAIRD AVE NE</v>
      </c>
      <c r="P320" s="0" t="s">
        <v>147</v>
      </c>
      <c r="Q320" s="0" t="s">
        <v>148</v>
      </c>
      <c r="R320" s="0" t="n">
        <v>44483</v>
      </c>
      <c r="AD320" s="0" t="s">
        <v>149</v>
      </c>
      <c r="AE320" s="0" t="s">
        <v>150</v>
      </c>
      <c r="AF320" s="0" t="s">
        <v>151</v>
      </c>
      <c r="AH320" s="0" t="n">
        <v>14</v>
      </c>
      <c r="AI320" s="0" t="n">
        <v>11</v>
      </c>
      <c r="AN320" s="0" t="s">
        <v>147</v>
      </c>
      <c r="AO320" s="0" t="s">
        <v>152</v>
      </c>
      <c r="AP320" s="0" t="s">
        <v>153</v>
      </c>
      <c r="AQ320" s="0" t="n">
        <v>9</v>
      </c>
      <c r="AR320" s="0" t="n">
        <v>64</v>
      </c>
      <c r="AS320" s="0" t="n">
        <v>32</v>
      </c>
      <c r="AU320" s="0" t="n">
        <f aca="false">COUNTA($BA$320:$EH$320)</f>
        <v>24</v>
      </c>
      <c r="AV320" s="0" t="n">
        <f aca="false">COUNTIF($BA$320:$EH$320,"D")</f>
        <v>6</v>
      </c>
      <c r="AW320" s="0" t="n">
        <f aca="false">COUNTIF($BA$320:$EH$320,"R")</f>
        <v>0</v>
      </c>
      <c r="AX320" s="0" t="n">
        <f aca="false"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>3</v>
      </c>
      <c r="AY320" s="0" t="n">
        <f aca="false"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>1</v>
      </c>
      <c r="AZ320" s="0" t="n">
        <f aca="false">IF(EH320&lt;&gt;"",1,0)</f>
        <v>0</v>
      </c>
      <c r="BB320" s="0" t="s">
        <v>154</v>
      </c>
      <c r="BF320" s="0" t="s">
        <v>155</v>
      </c>
      <c r="BG320" s="0" t="s">
        <v>155</v>
      </c>
      <c r="BH320" s="0" t="s">
        <v>155</v>
      </c>
      <c r="BJ320" s="0" t="s">
        <v>155</v>
      </c>
      <c r="BK320" s="0" t="s">
        <v>145</v>
      </c>
      <c r="BL320" s="0" t="s">
        <v>155</v>
      </c>
      <c r="BN320" s="0" t="s">
        <v>145</v>
      </c>
      <c r="BP320" s="0" t="s">
        <v>155</v>
      </c>
      <c r="BV320" s="0" t="s">
        <v>155</v>
      </c>
      <c r="BY320" s="0" t="s">
        <v>145</v>
      </c>
      <c r="CA320" s="0" t="s">
        <v>155</v>
      </c>
      <c r="CG320" s="0" t="s">
        <v>155</v>
      </c>
      <c r="CK320" s="0" t="s">
        <v>155</v>
      </c>
      <c r="CN320" s="0" t="s">
        <v>155</v>
      </c>
      <c r="CP320" s="0" t="s">
        <v>155</v>
      </c>
      <c r="CU320" s="0" t="s">
        <v>145</v>
      </c>
      <c r="DC320" s="0" t="s">
        <v>155</v>
      </c>
      <c r="DD320" s="0" t="s">
        <v>145</v>
      </c>
      <c r="DF320" s="0" t="s">
        <v>155</v>
      </c>
      <c r="DI320" s="0" t="s">
        <v>155</v>
      </c>
      <c r="DN320" s="0" t="s">
        <v>155</v>
      </c>
      <c r="DO320" s="0" t="s">
        <v>145</v>
      </c>
      <c r="EF320" s="0" t="s">
        <v>155</v>
      </c>
    </row>
    <row r="321" customFormat="false" ht="15" hidden="false" customHeight="false" outlineLevel="0" collapsed="false">
      <c r="A321" s="0" t="s">
        <v>1896</v>
      </c>
      <c r="B321" s="0" t="n">
        <v>78</v>
      </c>
      <c r="C321" s="0" t="n">
        <v>476278</v>
      </c>
      <c r="D321" s="0" t="s">
        <v>1897</v>
      </c>
      <c r="E321" s="0" t="s">
        <v>166</v>
      </c>
      <c r="F321" s="0" t="str">
        <f aca="false">CONCATENATE(D321," ",LEFT(H321,4),"T=",AU321,"D=",AV321,"R=",AW321,"M=",AX321,"L=",AY321,"B=",AZ321)</f>
        <v>RODRIGUEZ ROMERO T=1D=0R=0M=0L=0B=0</v>
      </c>
      <c r="G321" s="0" t="s">
        <v>194</v>
      </c>
      <c r="I321" s="0" t="s">
        <v>1898</v>
      </c>
      <c r="J321" s="0" t="s">
        <v>1899</v>
      </c>
      <c r="K321" s="0" t="s">
        <v>144</v>
      </c>
      <c r="M321" s="0" t="s">
        <v>472</v>
      </c>
      <c r="N321" s="0" t="str">
        <f aca="false">RIGHT(M321,LEN(M321)-FIND(" ",M321))</f>
        <v>BONNIE BRAE AVE NE</v>
      </c>
      <c r="P321" s="0" t="s">
        <v>147</v>
      </c>
      <c r="Q321" s="0" t="s">
        <v>148</v>
      </c>
      <c r="R321" s="0" t="n">
        <v>44483</v>
      </c>
      <c r="AD321" s="0" t="s">
        <v>149</v>
      </c>
      <c r="AE321" s="0" t="s">
        <v>150</v>
      </c>
      <c r="AF321" s="0" t="s">
        <v>151</v>
      </c>
      <c r="AH321" s="0" t="n">
        <v>14</v>
      </c>
      <c r="AI321" s="0" t="n">
        <v>11</v>
      </c>
      <c r="AN321" s="0" t="s">
        <v>147</v>
      </c>
      <c r="AO321" s="0" t="s">
        <v>152</v>
      </c>
      <c r="AP321" s="0" t="s">
        <v>153</v>
      </c>
      <c r="AQ321" s="0" t="n">
        <v>9</v>
      </c>
      <c r="AR321" s="0" t="n">
        <v>64</v>
      </c>
      <c r="AS321" s="0" t="n">
        <v>32</v>
      </c>
      <c r="AU321" s="0" t="n">
        <f aca="false">COUNTA($BA$321:$EH$321)</f>
        <v>1</v>
      </c>
      <c r="AV321" s="0" t="n">
        <f aca="false">COUNTIF($BA$321:$EH$321,"D")</f>
        <v>0</v>
      </c>
      <c r="AW321" s="0" t="n">
        <f aca="false">COUNTIF($BA$321:$EH$321,"R")</f>
        <v>0</v>
      </c>
      <c r="AX321" s="0" t="n">
        <f aca="false"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>0</v>
      </c>
      <c r="AY321" s="0" t="n">
        <f aca="false"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>0</v>
      </c>
      <c r="AZ321" s="0" t="n">
        <f aca="false">IF(EH321&lt;&gt;"",1,0)</f>
        <v>0</v>
      </c>
      <c r="BB321" s="0" t="s">
        <v>154</v>
      </c>
    </row>
    <row r="322" customFormat="false" ht="15" hidden="false" customHeight="false" outlineLevel="0" collapsed="false">
      <c r="A322" s="0" t="s">
        <v>1900</v>
      </c>
      <c r="B322" s="0" t="n">
        <v>78</v>
      </c>
      <c r="C322" s="0" t="n">
        <v>413020</v>
      </c>
      <c r="D322" s="0" t="s">
        <v>1901</v>
      </c>
      <c r="E322" s="0" t="s">
        <v>515</v>
      </c>
      <c r="F322" s="0" t="str">
        <f aca="false">CONCATENATE(D322," ",LEFT(H322,4),"T=",AU322,"D=",AV322,"R=",AW322,"M=",AX322,"L=",AY322,"B=",AZ322)</f>
        <v>BURNFIELD T=4D=1R=0M=0L=0B=0</v>
      </c>
      <c r="G322" s="0" t="s">
        <v>1902</v>
      </c>
      <c r="I322" s="0" t="s">
        <v>1903</v>
      </c>
      <c r="J322" s="0" t="s">
        <v>1904</v>
      </c>
      <c r="K322" s="0" t="s">
        <v>144</v>
      </c>
      <c r="M322" s="0" t="s">
        <v>1411</v>
      </c>
      <c r="N322" s="0" t="str">
        <f aca="false">RIGHT(M322,LEN(M322)-FIND(" ",M322))</f>
        <v>MONTCLAIR ST NE</v>
      </c>
      <c r="P322" s="0" t="s">
        <v>147</v>
      </c>
      <c r="Q322" s="0" t="s">
        <v>148</v>
      </c>
      <c r="R322" s="0" t="n">
        <v>44483</v>
      </c>
      <c r="AD322" s="0" t="s">
        <v>149</v>
      </c>
      <c r="AE322" s="0" t="s">
        <v>150</v>
      </c>
      <c r="AF322" s="0" t="s">
        <v>151</v>
      </c>
      <c r="AH322" s="0" t="n">
        <v>14</v>
      </c>
      <c r="AI322" s="0" t="n">
        <v>11</v>
      </c>
      <c r="AN322" s="0" t="s">
        <v>147</v>
      </c>
      <c r="AO322" s="0" t="s">
        <v>152</v>
      </c>
      <c r="AP322" s="0" t="s">
        <v>153</v>
      </c>
      <c r="AQ322" s="0" t="n">
        <v>9</v>
      </c>
      <c r="AR322" s="0" t="n">
        <v>64</v>
      </c>
      <c r="AS322" s="0" t="n">
        <v>32</v>
      </c>
      <c r="AU322" s="0" t="n">
        <f aca="false">COUNTA($BA$322:$EH$322)</f>
        <v>4</v>
      </c>
      <c r="AV322" s="0" t="n">
        <f aca="false">COUNTIF($BA$322:$EH$322,"D")</f>
        <v>1</v>
      </c>
      <c r="AW322" s="0" t="n">
        <f aca="false">COUNTIF($BA$322:$EH$322,"R")</f>
        <v>0</v>
      </c>
      <c r="AX322" s="0" t="n">
        <f aca="false"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>0</v>
      </c>
      <c r="AY322" s="0" t="n">
        <f aca="false"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>0</v>
      </c>
      <c r="AZ322" s="0" t="n">
        <f aca="false">IF(EH322&lt;&gt;"",1,0)</f>
        <v>0</v>
      </c>
      <c r="BB322" s="0" t="s">
        <v>154</v>
      </c>
      <c r="CZ322" s="0" t="s">
        <v>145</v>
      </c>
      <c r="DC322" s="0" t="s">
        <v>155</v>
      </c>
      <c r="EA322" s="0" t="s">
        <v>155</v>
      </c>
    </row>
    <row r="323" customFormat="false" ht="15" hidden="false" customHeight="false" outlineLevel="0" collapsed="false">
      <c r="A323" s="0" t="s">
        <v>1905</v>
      </c>
      <c r="B323" s="0" t="n">
        <v>78</v>
      </c>
      <c r="C323" s="0" t="n">
        <v>346645</v>
      </c>
      <c r="D323" s="0" t="s">
        <v>1906</v>
      </c>
      <c r="E323" s="0" t="s">
        <v>1907</v>
      </c>
      <c r="F323" s="0" t="str">
        <f aca="false">CONCATENATE(D323," ",LEFT(H323,4),"T=",AU323,"D=",AV323,"R=",AW323,"M=",AX323,"L=",AY323,"B=",AZ323)</f>
        <v>EVANS ADLER T=20D=4R=0M=0L=1B=0</v>
      </c>
      <c r="G323" s="0" t="s">
        <v>482</v>
      </c>
      <c r="I323" s="0" t="s">
        <v>1033</v>
      </c>
      <c r="J323" s="0" t="s">
        <v>1908</v>
      </c>
      <c r="K323" s="0" t="s">
        <v>144</v>
      </c>
      <c r="M323" s="0" t="s">
        <v>352</v>
      </c>
      <c r="N323" s="0" t="str">
        <f aca="false">RIGHT(M323,LEN(M323)-FIND(" ",M323))</f>
        <v>OAK KNOLL AVE NE</v>
      </c>
      <c r="P323" s="0" t="s">
        <v>147</v>
      </c>
      <c r="Q323" s="0" t="s">
        <v>148</v>
      </c>
      <c r="R323" s="0" t="n">
        <v>44483</v>
      </c>
      <c r="AD323" s="0" t="s">
        <v>149</v>
      </c>
      <c r="AE323" s="0" t="s">
        <v>150</v>
      </c>
      <c r="AF323" s="0" t="s">
        <v>151</v>
      </c>
      <c r="AH323" s="0" t="n">
        <v>14</v>
      </c>
      <c r="AI323" s="0" t="n">
        <v>11</v>
      </c>
      <c r="AN323" s="0" t="s">
        <v>147</v>
      </c>
      <c r="AO323" s="0" t="s">
        <v>152</v>
      </c>
      <c r="AP323" s="0" t="s">
        <v>153</v>
      </c>
      <c r="AQ323" s="0" t="n">
        <v>9</v>
      </c>
      <c r="AR323" s="0" t="n">
        <v>64</v>
      </c>
      <c r="AS323" s="0" t="n">
        <v>32</v>
      </c>
      <c r="AU323" s="0" t="n">
        <f aca="false">COUNTA($BA$323:$EH$323)</f>
        <v>20</v>
      </c>
      <c r="AV323" s="0" t="n">
        <f aca="false">COUNTIF($BA$323:$EH$323,"D")</f>
        <v>4</v>
      </c>
      <c r="AW323" s="0" t="n">
        <f aca="false">COUNTIF($BA$323:$EH$323,"R")</f>
        <v>0</v>
      </c>
      <c r="AX323" s="0" t="n">
        <f aca="false"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>0</v>
      </c>
      <c r="AY323" s="0" t="n">
        <f aca="false"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>1</v>
      </c>
      <c r="AZ323" s="0" t="n">
        <f aca="false">IF(EH323&lt;&gt;"",1,0)</f>
        <v>0</v>
      </c>
      <c r="BB323" s="0" t="s">
        <v>154</v>
      </c>
      <c r="BS323" s="0" t="s">
        <v>155</v>
      </c>
      <c r="BY323" s="0" t="s">
        <v>145</v>
      </c>
      <c r="CA323" s="0" t="s">
        <v>155</v>
      </c>
      <c r="CK323" s="0" t="s">
        <v>155</v>
      </c>
      <c r="CN323" s="0" t="s">
        <v>155</v>
      </c>
      <c r="CP323" s="0" t="s">
        <v>155</v>
      </c>
      <c r="CU323" s="0" t="s">
        <v>145</v>
      </c>
      <c r="CV323" s="0" t="s">
        <v>155</v>
      </c>
      <c r="CY323" s="0" t="s">
        <v>155</v>
      </c>
      <c r="CZ323" s="0" t="s">
        <v>145</v>
      </c>
      <c r="DC323" s="0" t="s">
        <v>155</v>
      </c>
      <c r="DF323" s="0" t="s">
        <v>155</v>
      </c>
      <c r="DG323" s="0" t="s">
        <v>145</v>
      </c>
      <c r="DI323" s="0" t="s">
        <v>155</v>
      </c>
      <c r="DN323" s="0" t="s">
        <v>155</v>
      </c>
      <c r="DU323" s="0" t="s">
        <v>155</v>
      </c>
      <c r="DX323" s="0" t="s">
        <v>155</v>
      </c>
      <c r="EA323" s="0" t="s">
        <v>155</v>
      </c>
      <c r="EF323" s="0" t="s">
        <v>155</v>
      </c>
    </row>
    <row r="324" customFormat="false" ht="15" hidden="false" customHeight="false" outlineLevel="0" collapsed="false">
      <c r="A324" s="0" t="s">
        <v>1909</v>
      </c>
      <c r="B324" s="0" t="n">
        <v>78</v>
      </c>
      <c r="C324" s="0" t="n">
        <v>438544</v>
      </c>
      <c r="D324" s="0" t="s">
        <v>1910</v>
      </c>
      <c r="E324" s="0" t="s">
        <v>1911</v>
      </c>
      <c r="F324" s="0" t="str">
        <f aca="false">CONCATENATE(D324," ",LEFT(H324,4),"T=",AU324,"D=",AV324,"R=",AW324,"M=",AX324,"L=",AY324,"B=",AZ324)</f>
        <v>GORNALL T=5D=0R=1M=0L=0B=0</v>
      </c>
      <c r="G324" s="0" t="s">
        <v>208</v>
      </c>
      <c r="I324" s="0" t="s">
        <v>1912</v>
      </c>
      <c r="J324" s="0" t="s">
        <v>1913</v>
      </c>
      <c r="K324" s="0" t="s">
        <v>144</v>
      </c>
      <c r="M324" s="0" t="s">
        <v>1914</v>
      </c>
      <c r="N324" s="0" t="str">
        <f aca="false">RIGHT(M324,LEN(M324)-FIND(" ",M324))</f>
        <v>MONTCLAIR ST NE</v>
      </c>
      <c r="P324" s="0" t="s">
        <v>147</v>
      </c>
      <c r="Q324" s="0" t="s">
        <v>148</v>
      </c>
      <c r="R324" s="0" t="n">
        <v>44483</v>
      </c>
      <c r="AD324" s="0" t="s">
        <v>149</v>
      </c>
      <c r="AE324" s="0" t="s">
        <v>150</v>
      </c>
      <c r="AF324" s="0" t="s">
        <v>151</v>
      </c>
      <c r="AH324" s="0" t="n">
        <v>14</v>
      </c>
      <c r="AI324" s="0" t="n">
        <v>11</v>
      </c>
      <c r="AN324" s="0" t="s">
        <v>147</v>
      </c>
      <c r="AO324" s="0" t="s">
        <v>152</v>
      </c>
      <c r="AP324" s="0" t="s">
        <v>153</v>
      </c>
      <c r="AQ324" s="0" t="n">
        <v>9</v>
      </c>
      <c r="AR324" s="0" t="n">
        <v>64</v>
      </c>
      <c r="AS324" s="0" t="n">
        <v>32</v>
      </c>
      <c r="AU324" s="0" t="n">
        <f aca="false">COUNTA($BA$324:$EH$324)</f>
        <v>5</v>
      </c>
      <c r="AV324" s="0" t="n">
        <f aca="false">COUNTIF($BA$324:$EH$324,"D")</f>
        <v>0</v>
      </c>
      <c r="AW324" s="0" t="n">
        <f aca="false">COUNTIF($BA$324:$EH$324,"R")</f>
        <v>1</v>
      </c>
      <c r="AX324" s="0" t="n">
        <f aca="false"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>0</v>
      </c>
      <c r="AY324" s="0" t="n">
        <f aca="false"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>0</v>
      </c>
      <c r="AZ324" s="0" t="n">
        <f aca="false">IF(EH324&lt;&gt;"",1,0)</f>
        <v>0</v>
      </c>
      <c r="BB324" s="0" t="s">
        <v>154</v>
      </c>
      <c r="CZ324" s="0" t="s">
        <v>141</v>
      </c>
      <c r="DC324" s="0" t="s">
        <v>155</v>
      </c>
      <c r="DN324" s="0" t="s">
        <v>155</v>
      </c>
      <c r="EF324" s="0" t="s">
        <v>155</v>
      </c>
    </row>
    <row r="325" customFormat="false" ht="15" hidden="false" customHeight="false" outlineLevel="0" collapsed="false">
      <c r="A325" s="0" t="s">
        <v>1915</v>
      </c>
      <c r="B325" s="0" t="n">
        <v>78</v>
      </c>
      <c r="C325" s="0" t="n">
        <v>408741</v>
      </c>
      <c r="D325" s="0" t="s">
        <v>279</v>
      </c>
      <c r="E325" s="0" t="s">
        <v>1916</v>
      </c>
      <c r="F325" s="0" t="str">
        <f aca="false">CONCATENATE(D325," ",LEFT(H325,4),"T=",AU325,"D=",AV325,"R=",AW325,"M=",AX325,"L=",AY325,"B=",AZ325)</f>
        <v>CRENSHAW T=9D=0R=0M=0L=0B=0</v>
      </c>
      <c r="G325" s="0" t="s">
        <v>181</v>
      </c>
      <c r="I325" s="0" t="s">
        <v>1917</v>
      </c>
      <c r="J325" s="0" t="s">
        <v>1918</v>
      </c>
      <c r="K325" s="0" t="s">
        <v>144</v>
      </c>
      <c r="M325" s="0" t="s">
        <v>197</v>
      </c>
      <c r="N325" s="0" t="str">
        <f aca="false">RIGHT(M325,LEN(M325)-FIND(" ",M325))</f>
        <v>BELVEDERE AVE NE</v>
      </c>
      <c r="P325" s="0" t="s">
        <v>147</v>
      </c>
      <c r="Q325" s="0" t="s">
        <v>148</v>
      </c>
      <c r="R325" s="0" t="n">
        <v>44483</v>
      </c>
      <c r="AD325" s="0" t="s">
        <v>149</v>
      </c>
      <c r="AE325" s="0" t="s">
        <v>150</v>
      </c>
      <c r="AF325" s="0" t="s">
        <v>151</v>
      </c>
      <c r="AH325" s="0" t="n">
        <v>14</v>
      </c>
      <c r="AI325" s="0" t="n">
        <v>11</v>
      </c>
      <c r="AN325" s="0" t="s">
        <v>147</v>
      </c>
      <c r="AO325" s="0" t="s">
        <v>152</v>
      </c>
      <c r="AP325" s="0" t="s">
        <v>153</v>
      </c>
      <c r="AQ325" s="0" t="n">
        <v>9</v>
      </c>
      <c r="AR325" s="0" t="n">
        <v>64</v>
      </c>
      <c r="AS325" s="0" t="n">
        <v>32</v>
      </c>
      <c r="AU325" s="0" t="n">
        <f aca="false">COUNTA($BA$325:$EH$325)</f>
        <v>9</v>
      </c>
      <c r="AV325" s="0" t="n">
        <f aca="false">COUNTIF($BA$325:$EH$325,"D")</f>
        <v>0</v>
      </c>
      <c r="AW325" s="0" t="n">
        <f aca="false">COUNTIF($BA$325:$EH$325,"R")</f>
        <v>0</v>
      </c>
      <c r="AX325" s="0" t="n">
        <f aca="false"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>0</v>
      </c>
      <c r="AY325" s="0" t="n">
        <f aca="false"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>0</v>
      </c>
      <c r="AZ325" s="0" t="n">
        <f aca="false">IF(EH325&lt;&gt;"",1,0)</f>
        <v>0</v>
      </c>
      <c r="BB325" s="0" t="s">
        <v>154</v>
      </c>
      <c r="DC325" s="0" t="s">
        <v>155</v>
      </c>
      <c r="DI325" s="0" t="s">
        <v>155</v>
      </c>
      <c r="DL325" s="0" t="s">
        <v>155</v>
      </c>
      <c r="DN325" s="0" t="s">
        <v>155</v>
      </c>
      <c r="DR325" s="0" t="s">
        <v>155</v>
      </c>
      <c r="DU325" s="0" t="s">
        <v>155</v>
      </c>
      <c r="EA325" s="0" t="s">
        <v>155</v>
      </c>
      <c r="EF325" s="0" t="s">
        <v>155</v>
      </c>
    </row>
    <row r="326" customFormat="false" ht="15" hidden="false" customHeight="false" outlineLevel="0" collapsed="false">
      <c r="A326" s="0" t="s">
        <v>1919</v>
      </c>
      <c r="B326" s="0" t="n">
        <v>78</v>
      </c>
      <c r="C326" s="0" t="n">
        <v>146713</v>
      </c>
      <c r="D326" s="0" t="s">
        <v>1920</v>
      </c>
      <c r="E326" s="0" t="s">
        <v>1390</v>
      </c>
      <c r="F326" s="0" t="str">
        <f aca="false">CONCATENATE(D326," ",LEFT(H326,4),"T=",AU326,"D=",AV326,"R=",AW326,"M=",AX326,"L=",AY326,"B=",AZ326)</f>
        <v>ASHIOLAS T=20D=0R=4M=0L=2B=0</v>
      </c>
      <c r="G326" s="0" t="s">
        <v>222</v>
      </c>
      <c r="I326" s="0" t="s">
        <v>1921</v>
      </c>
      <c r="J326" s="0" t="s">
        <v>1922</v>
      </c>
      <c r="K326" s="0" t="s">
        <v>144</v>
      </c>
      <c r="L326" s="0" t="s">
        <v>141</v>
      </c>
      <c r="M326" s="0" t="s">
        <v>1923</v>
      </c>
      <c r="N326" s="0" t="str">
        <f aca="false">RIGHT(M326,LEN(M326)-FIND(" ",M326))</f>
        <v>ROSELAWN AVE NE</v>
      </c>
      <c r="P326" s="0" t="s">
        <v>147</v>
      </c>
      <c r="Q326" s="0" t="s">
        <v>148</v>
      </c>
      <c r="R326" s="0" t="n">
        <v>44483</v>
      </c>
      <c r="S326" s="0" t="n">
        <v>5427</v>
      </c>
      <c r="AD326" s="0" t="s">
        <v>149</v>
      </c>
      <c r="AE326" s="0" t="s">
        <v>150</v>
      </c>
      <c r="AF326" s="0" t="s">
        <v>151</v>
      </c>
      <c r="AH326" s="0" t="n">
        <v>14</v>
      </c>
      <c r="AI326" s="0" t="n">
        <v>11</v>
      </c>
      <c r="AN326" s="0" t="s">
        <v>147</v>
      </c>
      <c r="AO326" s="0" t="s">
        <v>152</v>
      </c>
      <c r="AP326" s="0" t="s">
        <v>153</v>
      </c>
      <c r="AQ326" s="0" t="n">
        <v>9</v>
      </c>
      <c r="AR326" s="0" t="n">
        <v>64</v>
      </c>
      <c r="AS326" s="0" t="n">
        <v>32</v>
      </c>
      <c r="AU326" s="0" t="n">
        <f aca="false">COUNTA($BA$326:$EH$326)</f>
        <v>20</v>
      </c>
      <c r="AV326" s="0" t="n">
        <f aca="false">COUNTIF($BA$326:$EH$326,"D")</f>
        <v>0</v>
      </c>
      <c r="AW326" s="0" t="n">
        <f aca="false">COUNTIF($BA$326:$EH$326,"R")</f>
        <v>4</v>
      </c>
      <c r="AX326" s="0" t="n">
        <f aca="false"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>0</v>
      </c>
      <c r="AY326" s="0" t="n">
        <f aca="false"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>2</v>
      </c>
      <c r="AZ326" s="0" t="n">
        <f aca="false">IF(EH326&lt;&gt;"",1,0)</f>
        <v>0</v>
      </c>
      <c r="BB326" s="0" t="s">
        <v>154</v>
      </c>
      <c r="BC326" s="0" t="s">
        <v>155</v>
      </c>
      <c r="BD326" s="0" t="s">
        <v>155</v>
      </c>
      <c r="BF326" s="0" t="s">
        <v>155</v>
      </c>
      <c r="BH326" s="0" t="s">
        <v>155</v>
      </c>
      <c r="BS326" s="0" t="s">
        <v>155</v>
      </c>
      <c r="BY326" s="0" t="s">
        <v>141</v>
      </c>
      <c r="CA326" s="0" t="s">
        <v>155</v>
      </c>
      <c r="CH326" s="0" t="s">
        <v>141</v>
      </c>
      <c r="CN326" s="0" t="s">
        <v>155</v>
      </c>
      <c r="CO326" s="0" t="s">
        <v>141</v>
      </c>
      <c r="CP326" s="0" t="s">
        <v>155</v>
      </c>
      <c r="CV326" s="0" t="s">
        <v>155</v>
      </c>
      <c r="DC326" s="0" t="s">
        <v>155</v>
      </c>
      <c r="DI326" s="0" t="s">
        <v>155</v>
      </c>
      <c r="DN326" s="0" t="s">
        <v>155</v>
      </c>
      <c r="DS326" s="0" t="s">
        <v>141</v>
      </c>
      <c r="DU326" s="0" t="s">
        <v>155</v>
      </c>
      <c r="DW326" s="0" t="s">
        <v>155</v>
      </c>
      <c r="EF326" s="0" t="s">
        <v>155</v>
      </c>
    </row>
    <row r="327" customFormat="false" ht="15" hidden="false" customHeight="false" outlineLevel="0" collapsed="false">
      <c r="A327" s="0" t="s">
        <v>1924</v>
      </c>
      <c r="B327" s="0" t="n">
        <v>78</v>
      </c>
      <c r="C327" s="0" t="n">
        <v>9674</v>
      </c>
      <c r="D327" s="0" t="s">
        <v>1507</v>
      </c>
      <c r="E327" s="0" t="s">
        <v>1925</v>
      </c>
      <c r="F327" s="0" t="str">
        <f aca="false">CONCATENATE(D327," ",LEFT(H327,4),"T=",AU327,"D=",AV327,"R=",AW327,"M=",AX327,"L=",AY327,"B=",AZ327)</f>
        <v>BROWN T=50D=17R=0M=7L=8B=1</v>
      </c>
      <c r="G327" s="0" t="s">
        <v>141</v>
      </c>
      <c r="I327" s="0" t="s">
        <v>1926</v>
      </c>
      <c r="J327" s="0" t="s">
        <v>1927</v>
      </c>
      <c r="K327" s="0" t="s">
        <v>144</v>
      </c>
      <c r="L327" s="0" t="s">
        <v>145</v>
      </c>
      <c r="M327" s="0" t="s">
        <v>1928</v>
      </c>
      <c r="N327" s="0" t="str">
        <f aca="false">RIGHT(M327,LEN(M327)-FIND(" ",M327))</f>
        <v>WILLARD AVE NE</v>
      </c>
      <c r="P327" s="0" t="s">
        <v>147</v>
      </c>
      <c r="Q327" s="0" t="s">
        <v>148</v>
      </c>
      <c r="R327" s="0" t="n">
        <v>44483</v>
      </c>
      <c r="AD327" s="0" t="s">
        <v>149</v>
      </c>
      <c r="AE327" s="0" t="s">
        <v>150</v>
      </c>
      <c r="AF327" s="0" t="s">
        <v>151</v>
      </c>
      <c r="AH327" s="0" t="n">
        <v>14</v>
      </c>
      <c r="AI327" s="0" t="n">
        <v>11</v>
      </c>
      <c r="AN327" s="0" t="s">
        <v>147</v>
      </c>
      <c r="AO327" s="0" t="s">
        <v>152</v>
      </c>
      <c r="AP327" s="0" t="s">
        <v>153</v>
      </c>
      <c r="AQ327" s="0" t="n">
        <v>9</v>
      </c>
      <c r="AR327" s="0" t="n">
        <v>64</v>
      </c>
      <c r="AS327" s="0" t="n">
        <v>32</v>
      </c>
      <c r="AU327" s="0" t="n">
        <f aca="false">COUNTA($BA$327:$EH$327)</f>
        <v>50</v>
      </c>
      <c r="AV327" s="0" t="n">
        <f aca="false">COUNTIF($BA$327:$EH$327,"D")</f>
        <v>17</v>
      </c>
      <c r="AW327" s="0" t="n">
        <f aca="false">COUNTIF($BA$327:$EH$327,"R")</f>
        <v>0</v>
      </c>
      <c r="AX327" s="0" t="n">
        <f aca="false"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>7</v>
      </c>
      <c r="AY327" s="0" t="n">
        <f aca="false"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>8</v>
      </c>
      <c r="AZ327" s="0" t="n">
        <f aca="false">IF(EH327&lt;&gt;"",1,0)</f>
        <v>1</v>
      </c>
      <c r="BB327" s="0" t="s">
        <v>154</v>
      </c>
      <c r="BC327" s="0" t="s">
        <v>155</v>
      </c>
      <c r="BD327" s="0" t="s">
        <v>155</v>
      </c>
      <c r="BE327" s="0" t="s">
        <v>155</v>
      </c>
      <c r="BF327" s="0" t="s">
        <v>155</v>
      </c>
      <c r="BG327" s="0" t="s">
        <v>155</v>
      </c>
      <c r="BH327" s="0" t="s">
        <v>155</v>
      </c>
      <c r="BI327" s="0" t="s">
        <v>155</v>
      </c>
      <c r="BJ327" s="0" t="s">
        <v>155</v>
      </c>
      <c r="BK327" s="0" t="s">
        <v>155</v>
      </c>
      <c r="BL327" s="0" t="s">
        <v>155</v>
      </c>
      <c r="BP327" s="0" t="s">
        <v>155</v>
      </c>
      <c r="BR327" s="0" t="s">
        <v>155</v>
      </c>
      <c r="BS327" s="0" t="s">
        <v>155</v>
      </c>
      <c r="BV327" s="0" t="s">
        <v>155</v>
      </c>
      <c r="BY327" s="0" t="s">
        <v>145</v>
      </c>
      <c r="CA327" s="0" t="s">
        <v>155</v>
      </c>
      <c r="CG327" s="0" t="s">
        <v>155</v>
      </c>
      <c r="CH327" s="0" t="s">
        <v>145</v>
      </c>
      <c r="CK327" s="0" t="s">
        <v>155</v>
      </c>
      <c r="CL327" s="0" t="s">
        <v>145</v>
      </c>
      <c r="CN327" s="0" t="s">
        <v>155</v>
      </c>
      <c r="CO327" s="0" t="s">
        <v>145</v>
      </c>
      <c r="CP327" s="0" t="s">
        <v>155</v>
      </c>
      <c r="CQ327" s="0" t="s">
        <v>145</v>
      </c>
      <c r="CT327" s="0" t="s">
        <v>155</v>
      </c>
      <c r="CU327" s="0" t="s">
        <v>145</v>
      </c>
      <c r="CV327" s="0" t="s">
        <v>155</v>
      </c>
      <c r="CW327" s="0" t="s">
        <v>145</v>
      </c>
      <c r="CY327" s="0" t="s">
        <v>155</v>
      </c>
      <c r="CZ327" s="0" t="s">
        <v>145</v>
      </c>
      <c r="DC327" s="0" t="s">
        <v>155</v>
      </c>
      <c r="DD327" s="0" t="s">
        <v>145</v>
      </c>
      <c r="DF327" s="0" t="s">
        <v>155</v>
      </c>
      <c r="DG327" s="0" t="s">
        <v>145</v>
      </c>
      <c r="DI327" s="0" t="s">
        <v>155</v>
      </c>
      <c r="DJ327" s="0" t="s">
        <v>145</v>
      </c>
      <c r="DL327" s="0" t="s">
        <v>155</v>
      </c>
      <c r="DM327" s="0" t="s">
        <v>145</v>
      </c>
      <c r="DN327" s="0" t="s">
        <v>155</v>
      </c>
      <c r="DR327" s="0" t="s">
        <v>155</v>
      </c>
      <c r="DS327" s="0" t="s">
        <v>145</v>
      </c>
      <c r="DT327" s="0" t="s">
        <v>145</v>
      </c>
      <c r="DU327" s="0" t="s">
        <v>155</v>
      </c>
      <c r="DW327" s="0" t="s">
        <v>145</v>
      </c>
      <c r="DX327" s="0" t="s">
        <v>155</v>
      </c>
      <c r="EA327" s="0" t="s">
        <v>155</v>
      </c>
      <c r="ED327" s="0" t="s">
        <v>145</v>
      </c>
      <c r="EF327" s="0" t="s">
        <v>155</v>
      </c>
      <c r="EH327" s="0" t="s">
        <v>145</v>
      </c>
    </row>
    <row r="328" customFormat="false" ht="15" hidden="false" customHeight="false" outlineLevel="0" collapsed="false">
      <c r="A328" s="0" t="s">
        <v>1929</v>
      </c>
      <c r="B328" s="0" t="n">
        <v>78</v>
      </c>
      <c r="C328" s="0" t="n">
        <v>209082</v>
      </c>
      <c r="D328" s="0" t="s">
        <v>729</v>
      </c>
      <c r="E328" s="0" t="s">
        <v>1930</v>
      </c>
      <c r="F328" s="0" t="str">
        <f aca="false">CONCATENATE(D328," ",LEFT(H328,4),"T=",AU328,"D=",AV328,"R=",AW328,"M=",AX328,"L=",AY328,"B=",AZ328)</f>
        <v>HARSCH T=31D=6R=0M=2L=5B=1</v>
      </c>
      <c r="G328" s="0" t="s">
        <v>300</v>
      </c>
      <c r="I328" s="0" t="s">
        <v>1931</v>
      </c>
      <c r="J328" s="0" t="s">
        <v>732</v>
      </c>
      <c r="K328" s="0" t="s">
        <v>144</v>
      </c>
      <c r="L328" s="0" t="s">
        <v>145</v>
      </c>
      <c r="M328" s="0" t="s">
        <v>733</v>
      </c>
      <c r="N328" s="0" t="str">
        <f aca="false">RIGHT(M328,LEN(M328)-FIND(" ",M328))</f>
        <v>BONNIE BRAE AVE NE</v>
      </c>
      <c r="P328" s="0" t="s">
        <v>147</v>
      </c>
      <c r="Q328" s="0" t="s">
        <v>148</v>
      </c>
      <c r="R328" s="0" t="n">
        <v>44483</v>
      </c>
      <c r="AD328" s="0" t="s">
        <v>149</v>
      </c>
      <c r="AE328" s="0" t="s">
        <v>150</v>
      </c>
      <c r="AF328" s="0" t="s">
        <v>151</v>
      </c>
      <c r="AH328" s="0" t="n">
        <v>14</v>
      </c>
      <c r="AI328" s="0" t="n">
        <v>11</v>
      </c>
      <c r="AN328" s="0" t="s">
        <v>147</v>
      </c>
      <c r="AO328" s="0" t="s">
        <v>152</v>
      </c>
      <c r="AP328" s="0" t="s">
        <v>153</v>
      </c>
      <c r="AQ328" s="0" t="n">
        <v>9</v>
      </c>
      <c r="AR328" s="0" t="n">
        <v>64</v>
      </c>
      <c r="AS328" s="0" t="n">
        <v>32</v>
      </c>
      <c r="AU328" s="0" t="n">
        <f aca="false">COUNTA($BA$328:$EH$328)</f>
        <v>31</v>
      </c>
      <c r="AV328" s="0" t="n">
        <f aca="false">COUNTIF($BA$328:$EH$328,"D")</f>
        <v>6</v>
      </c>
      <c r="AW328" s="0" t="n">
        <f aca="false">COUNTIF($BA$328:$EH$328,"R")</f>
        <v>0</v>
      </c>
      <c r="AX328" s="0" t="n">
        <f aca="false"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>2</v>
      </c>
      <c r="AY328" s="0" t="n">
        <f aca="false"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>5</v>
      </c>
      <c r="AZ328" s="0" t="n">
        <f aca="false">IF(EH328&lt;&gt;"",1,0)</f>
        <v>1</v>
      </c>
      <c r="BB328" s="0" t="s">
        <v>154</v>
      </c>
      <c r="BC328" s="0" t="s">
        <v>155</v>
      </c>
      <c r="BD328" s="0" t="s">
        <v>155</v>
      </c>
      <c r="BE328" s="0" t="s">
        <v>155</v>
      </c>
      <c r="BF328" s="0" t="s">
        <v>155</v>
      </c>
      <c r="BG328" s="0" t="s">
        <v>155</v>
      </c>
      <c r="BH328" s="0" t="s">
        <v>155</v>
      </c>
      <c r="BJ328" s="0" t="s">
        <v>155</v>
      </c>
      <c r="BK328" s="0" t="s">
        <v>155</v>
      </c>
      <c r="BL328" s="0" t="s">
        <v>155</v>
      </c>
      <c r="BP328" s="0" t="s">
        <v>155</v>
      </c>
      <c r="BR328" s="0" t="s">
        <v>155</v>
      </c>
      <c r="BS328" s="0" t="s">
        <v>155</v>
      </c>
      <c r="BY328" s="0" t="s">
        <v>145</v>
      </c>
      <c r="CA328" s="0" t="s">
        <v>155</v>
      </c>
      <c r="CK328" s="0" t="s">
        <v>155</v>
      </c>
      <c r="CP328" s="0" t="s">
        <v>155</v>
      </c>
      <c r="CY328" s="0" t="s">
        <v>155</v>
      </c>
      <c r="CZ328" s="0" t="s">
        <v>145</v>
      </c>
      <c r="DC328" s="0" t="s">
        <v>155</v>
      </c>
      <c r="DF328" s="0" t="s">
        <v>155</v>
      </c>
      <c r="DI328" s="0" t="s">
        <v>155</v>
      </c>
      <c r="DJ328" s="0" t="s">
        <v>145</v>
      </c>
      <c r="DM328" s="0" t="s">
        <v>145</v>
      </c>
      <c r="DN328" s="0" t="s">
        <v>155</v>
      </c>
      <c r="DU328" s="0" t="s">
        <v>155</v>
      </c>
      <c r="DX328" s="0" t="s">
        <v>155</v>
      </c>
      <c r="EA328" s="0" t="s">
        <v>155</v>
      </c>
      <c r="ED328" s="0" t="s">
        <v>145</v>
      </c>
      <c r="EF328" s="0" t="s">
        <v>155</v>
      </c>
      <c r="EH328" s="0" t="s">
        <v>145</v>
      </c>
    </row>
    <row r="329" customFormat="false" ht="15" hidden="false" customHeight="false" outlineLevel="0" collapsed="false">
      <c r="A329" s="0" t="s">
        <v>1932</v>
      </c>
      <c r="B329" s="0" t="n">
        <v>78</v>
      </c>
      <c r="C329" s="0" t="n">
        <v>483523</v>
      </c>
      <c r="D329" s="0" t="s">
        <v>1933</v>
      </c>
      <c r="E329" s="0" t="s">
        <v>1934</v>
      </c>
      <c r="F329" s="0" t="str">
        <f aca="false">CONCATENATE(D329," ",LEFT(H329,4),"T=",AU329,"D=",AV329,"R=",AW329,"M=",AX329,"L=",AY329,"B=",AZ329)</f>
        <v>HAAS T=17D=2R=0M=0L=1B=0</v>
      </c>
      <c r="G329" s="0" t="s">
        <v>1935</v>
      </c>
      <c r="I329" s="0" t="s">
        <v>1936</v>
      </c>
      <c r="J329" s="0" t="s">
        <v>1937</v>
      </c>
      <c r="K329" s="0" t="s">
        <v>144</v>
      </c>
      <c r="M329" s="0" t="s">
        <v>630</v>
      </c>
      <c r="N329" s="0" t="str">
        <f aca="false">RIGHT(M329,LEN(M329)-FIND(" ",M329))</f>
        <v>WILLARD AVE NE</v>
      </c>
      <c r="P329" s="0" t="s">
        <v>147</v>
      </c>
      <c r="Q329" s="0" t="s">
        <v>148</v>
      </c>
      <c r="R329" s="0" t="n">
        <v>44483</v>
      </c>
      <c r="AD329" s="0" t="s">
        <v>149</v>
      </c>
      <c r="AE329" s="0" t="s">
        <v>150</v>
      </c>
      <c r="AF329" s="0" t="s">
        <v>151</v>
      </c>
      <c r="AH329" s="0" t="n">
        <v>14</v>
      </c>
      <c r="AI329" s="0" t="n">
        <v>11</v>
      </c>
      <c r="AN329" s="0" t="s">
        <v>147</v>
      </c>
      <c r="AO329" s="0" t="s">
        <v>152</v>
      </c>
      <c r="AP329" s="0" t="s">
        <v>153</v>
      </c>
      <c r="AQ329" s="0" t="n">
        <v>9</v>
      </c>
      <c r="AR329" s="0" t="n">
        <v>64</v>
      </c>
      <c r="AS329" s="0" t="n">
        <v>32</v>
      </c>
      <c r="AU329" s="0" t="n">
        <f aca="false">COUNTA($BA$329:$EH$329)</f>
        <v>17</v>
      </c>
      <c r="AV329" s="0" t="n">
        <f aca="false">COUNTIF($BA$329:$EH$329,"D")</f>
        <v>2</v>
      </c>
      <c r="AW329" s="0" t="n">
        <f aca="false">COUNTIF($BA$329:$EH$329,"R")</f>
        <v>0</v>
      </c>
      <c r="AX329" s="0" t="n">
        <f aca="false"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>0</v>
      </c>
      <c r="AY329" s="0" t="n">
        <f aca="false"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>1</v>
      </c>
      <c r="AZ329" s="0" t="n">
        <f aca="false">IF(EH329&lt;&gt;"",1,0)</f>
        <v>0</v>
      </c>
      <c r="BB329" s="0" t="s">
        <v>154</v>
      </c>
      <c r="BD329" s="0" t="s">
        <v>155</v>
      </c>
      <c r="BL329" s="0" t="s">
        <v>155</v>
      </c>
      <c r="BS329" s="0" t="s">
        <v>155</v>
      </c>
      <c r="CA329" s="0" t="s">
        <v>155</v>
      </c>
      <c r="CH329" s="0" t="s">
        <v>145</v>
      </c>
      <c r="CK329" s="0" t="s">
        <v>155</v>
      </c>
      <c r="CN329" s="0" t="s">
        <v>155</v>
      </c>
      <c r="CP329" s="0" t="s">
        <v>155</v>
      </c>
      <c r="CW329" s="0" t="s">
        <v>155</v>
      </c>
      <c r="CY329" s="0" t="s">
        <v>155</v>
      </c>
      <c r="CZ329" s="0" t="s">
        <v>145</v>
      </c>
      <c r="DC329" s="0" t="s">
        <v>155</v>
      </c>
      <c r="DI329" s="0" t="s">
        <v>155</v>
      </c>
      <c r="DN329" s="0" t="s">
        <v>155</v>
      </c>
      <c r="DU329" s="0" t="s">
        <v>155</v>
      </c>
      <c r="DX329" s="0" t="s">
        <v>155</v>
      </c>
    </row>
    <row r="330" customFormat="false" ht="15" hidden="false" customHeight="false" outlineLevel="0" collapsed="false">
      <c r="A330" s="0" t="s">
        <v>1938</v>
      </c>
      <c r="B330" s="0" t="n">
        <v>78</v>
      </c>
      <c r="C330" s="0" t="n">
        <v>357691</v>
      </c>
      <c r="D330" s="0" t="s">
        <v>1573</v>
      </c>
      <c r="E330" s="0" t="s">
        <v>1939</v>
      </c>
      <c r="F330" s="0" t="str">
        <f aca="false">CONCATENATE(D330," ",LEFT(H330,4),"T=",AU330,"D=",AV330,"R=",AW330,"M=",AX330,"L=",AY330,"B=",AZ330)</f>
        <v>FREDERICKA T=5D=1R=0M=0L=0B=0</v>
      </c>
      <c r="G330" s="0" t="s">
        <v>141</v>
      </c>
      <c r="I330" s="0" t="s">
        <v>1940</v>
      </c>
      <c r="J330" s="0" t="s">
        <v>1941</v>
      </c>
      <c r="K330" s="0" t="s">
        <v>169</v>
      </c>
      <c r="M330" s="0" t="s">
        <v>1576</v>
      </c>
      <c r="N330" s="0" t="str">
        <f aca="false">RIGHT(M330,LEN(M330)-FIND(" ",M330))</f>
        <v>E MARKET ST</v>
      </c>
      <c r="P330" s="0" t="s">
        <v>147</v>
      </c>
      <c r="Q330" s="0" t="s">
        <v>148</v>
      </c>
      <c r="R330" s="0" t="n">
        <v>44483</v>
      </c>
      <c r="AD330" s="0" t="s">
        <v>149</v>
      </c>
      <c r="AE330" s="0" t="s">
        <v>150</v>
      </c>
      <c r="AF330" s="0" t="s">
        <v>151</v>
      </c>
      <c r="AH330" s="0" t="n">
        <v>14</v>
      </c>
      <c r="AI330" s="0" t="n">
        <v>11</v>
      </c>
      <c r="AN330" s="0" t="s">
        <v>147</v>
      </c>
      <c r="AO330" s="0" t="s">
        <v>152</v>
      </c>
      <c r="AP330" s="0" t="s">
        <v>153</v>
      </c>
      <c r="AQ330" s="0" t="n">
        <v>9</v>
      </c>
      <c r="AR330" s="0" t="n">
        <v>64</v>
      </c>
      <c r="AS330" s="0" t="n">
        <v>32</v>
      </c>
      <c r="AU330" s="0" t="n">
        <f aca="false">COUNTA($BA$330:$EH$330)</f>
        <v>5</v>
      </c>
      <c r="AV330" s="0" t="n">
        <f aca="false">COUNTIF($BA$330:$EH$330,"D")</f>
        <v>1</v>
      </c>
      <c r="AW330" s="0" t="n">
        <f aca="false">COUNTIF($BA$330:$EH$330,"R")</f>
        <v>0</v>
      </c>
      <c r="AX330" s="0" t="n">
        <f aca="false"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>0</v>
      </c>
      <c r="AY330" s="0" t="n">
        <f aca="false"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>0</v>
      </c>
      <c r="AZ330" s="0" t="n">
        <f aca="false">IF(EH330&lt;&gt;"",1,0)</f>
        <v>0</v>
      </c>
      <c r="BB330" s="0" t="s">
        <v>154</v>
      </c>
      <c r="CA330" s="0" t="s">
        <v>155</v>
      </c>
      <c r="CP330" s="0" t="s">
        <v>155</v>
      </c>
      <c r="CU330" s="0" t="s">
        <v>145</v>
      </c>
      <c r="DC330" s="0" t="s">
        <v>155</v>
      </c>
    </row>
    <row r="331" customFormat="false" ht="15" hidden="false" customHeight="false" outlineLevel="0" collapsed="false">
      <c r="A331" s="0" t="s">
        <v>1942</v>
      </c>
      <c r="B331" s="0" t="n">
        <v>78</v>
      </c>
      <c r="C331" s="0" t="n">
        <v>385309</v>
      </c>
      <c r="D331" s="0" t="s">
        <v>1645</v>
      </c>
      <c r="E331" s="0" t="s">
        <v>1943</v>
      </c>
      <c r="F331" s="0" t="str">
        <f aca="false">CONCATENATE(D331," ",LEFT(H331,4),"T=",AU331,"D=",AV331,"R=",AW331,"M=",AX331,"L=",AY331,"B=",AZ331)</f>
        <v>GREAVER T=11D=1R=1M=0L=1B=0</v>
      </c>
      <c r="G331" s="0" t="s">
        <v>1944</v>
      </c>
      <c r="I331" s="0" t="s">
        <v>1945</v>
      </c>
      <c r="J331" s="0" t="s">
        <v>1946</v>
      </c>
      <c r="K331" s="0" t="s">
        <v>144</v>
      </c>
      <c r="L331" s="0" t="s">
        <v>141</v>
      </c>
      <c r="M331" s="0" t="s">
        <v>1631</v>
      </c>
      <c r="N331" s="0" t="str">
        <f aca="false">RIGHT(M331,LEN(M331)-FIND(" ",M331))</f>
        <v>GENESEE AVE NE</v>
      </c>
      <c r="P331" s="0" t="s">
        <v>147</v>
      </c>
      <c r="Q331" s="0" t="s">
        <v>148</v>
      </c>
      <c r="R331" s="0" t="n">
        <v>44483</v>
      </c>
      <c r="AD331" s="0" t="s">
        <v>149</v>
      </c>
      <c r="AE331" s="0" t="s">
        <v>150</v>
      </c>
      <c r="AF331" s="0" t="s">
        <v>151</v>
      </c>
      <c r="AH331" s="0" t="n">
        <v>14</v>
      </c>
      <c r="AI331" s="0" t="n">
        <v>11</v>
      </c>
      <c r="AN331" s="0" t="s">
        <v>147</v>
      </c>
      <c r="AO331" s="0" t="s">
        <v>152</v>
      </c>
      <c r="AP331" s="0" t="s">
        <v>153</v>
      </c>
      <c r="AQ331" s="0" t="n">
        <v>9</v>
      </c>
      <c r="AR331" s="0" t="n">
        <v>64</v>
      </c>
      <c r="AS331" s="0" t="n">
        <v>32</v>
      </c>
      <c r="AU331" s="0" t="n">
        <f aca="false">COUNTA($BA$331:$EH$331)</f>
        <v>11</v>
      </c>
      <c r="AV331" s="0" t="n">
        <f aca="false">COUNTIF($BA$331:$EH$331,"D")</f>
        <v>1</v>
      </c>
      <c r="AW331" s="0" t="n">
        <f aca="false">COUNTIF($BA$331:$EH$331,"R")</f>
        <v>1</v>
      </c>
      <c r="AX331" s="0" t="n">
        <f aca="false"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>0</v>
      </c>
      <c r="AY331" s="0" t="n">
        <f aca="false"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>1</v>
      </c>
      <c r="AZ331" s="0" t="n">
        <f aca="false">IF(EH331&lt;&gt;"",1,0)</f>
        <v>0</v>
      </c>
      <c r="BB331" s="0" t="s">
        <v>154</v>
      </c>
      <c r="CO331" s="0" t="s">
        <v>145</v>
      </c>
      <c r="CP331" s="0" t="s">
        <v>155</v>
      </c>
      <c r="CT331" s="0" t="s">
        <v>155</v>
      </c>
      <c r="CV331" s="0" t="s">
        <v>155</v>
      </c>
      <c r="DC331" s="0" t="s">
        <v>155</v>
      </c>
      <c r="DN331" s="0" t="s">
        <v>155</v>
      </c>
      <c r="DU331" s="0" t="s">
        <v>155</v>
      </c>
      <c r="EA331" s="0" t="s">
        <v>155</v>
      </c>
      <c r="ED331" s="0" t="s">
        <v>141</v>
      </c>
      <c r="EF331" s="0" t="s">
        <v>155</v>
      </c>
    </row>
    <row r="332" customFormat="false" ht="15" hidden="false" customHeight="false" outlineLevel="0" collapsed="false">
      <c r="A332" s="0" t="s">
        <v>1947</v>
      </c>
      <c r="B332" s="0" t="n">
        <v>78</v>
      </c>
      <c r="C332" s="0" t="n">
        <v>127728</v>
      </c>
      <c r="D332" s="0" t="s">
        <v>1763</v>
      </c>
      <c r="E332" s="0" t="s">
        <v>957</v>
      </c>
      <c r="F332" s="0" t="str">
        <f aca="false">CONCATENATE(D332," ",LEFT(H332,4),"T=",AU332,"D=",AV332,"R=",AW332,"M=",AX332,"L=",AY332,"B=",AZ332)</f>
        <v>CALVIN T=39D=1R=7M=1L=5B=0</v>
      </c>
      <c r="G332" s="0" t="s">
        <v>201</v>
      </c>
      <c r="I332" s="0" t="s">
        <v>1948</v>
      </c>
      <c r="J332" s="0" t="s">
        <v>1766</v>
      </c>
      <c r="K332" s="0" t="s">
        <v>144</v>
      </c>
      <c r="L332" s="0" t="s">
        <v>141</v>
      </c>
      <c r="M332" s="0" t="s">
        <v>1594</v>
      </c>
      <c r="N332" s="0" t="str">
        <f aca="false">RIGHT(M332,LEN(M332)-FIND(" ",M332))</f>
        <v>GENESEE AVE NE</v>
      </c>
      <c r="P332" s="0" t="s">
        <v>147</v>
      </c>
      <c r="Q332" s="0" t="s">
        <v>148</v>
      </c>
      <c r="R332" s="0" t="n">
        <v>44483</v>
      </c>
      <c r="AD332" s="0" t="s">
        <v>149</v>
      </c>
      <c r="AE332" s="0" t="s">
        <v>150</v>
      </c>
      <c r="AF332" s="0" t="s">
        <v>151</v>
      </c>
      <c r="AH332" s="0" t="n">
        <v>14</v>
      </c>
      <c r="AI332" s="0" t="n">
        <v>11</v>
      </c>
      <c r="AN332" s="0" t="s">
        <v>147</v>
      </c>
      <c r="AO332" s="0" t="s">
        <v>152</v>
      </c>
      <c r="AP332" s="0" t="s">
        <v>153</v>
      </c>
      <c r="AQ332" s="0" t="n">
        <v>9</v>
      </c>
      <c r="AR332" s="0" t="n">
        <v>64</v>
      </c>
      <c r="AS332" s="0" t="n">
        <v>32</v>
      </c>
      <c r="AU332" s="0" t="n">
        <f aca="false">COUNTA($BA$332:$EH$332)</f>
        <v>39</v>
      </c>
      <c r="AV332" s="0" t="n">
        <f aca="false">COUNTIF($BA$332:$EH$332,"D")</f>
        <v>1</v>
      </c>
      <c r="AW332" s="0" t="n">
        <f aca="false">COUNTIF($BA$332:$EH$332,"R")</f>
        <v>7</v>
      </c>
      <c r="AX332" s="0" t="n">
        <f aca="false"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>1</v>
      </c>
      <c r="AY332" s="0" t="n">
        <f aca="false"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>5</v>
      </c>
      <c r="AZ332" s="0" t="n">
        <f aca="false">IF(EH332&lt;&gt;"",1,0)</f>
        <v>0</v>
      </c>
      <c r="BB332" s="0" t="s">
        <v>154</v>
      </c>
      <c r="BC332" s="0" t="s">
        <v>155</v>
      </c>
      <c r="BD332" s="0" t="s">
        <v>155</v>
      </c>
      <c r="BE332" s="0" t="s">
        <v>155</v>
      </c>
      <c r="BF332" s="0" t="s">
        <v>155</v>
      </c>
      <c r="BH332" s="0" t="s">
        <v>155</v>
      </c>
      <c r="BI332" s="0" t="s">
        <v>155</v>
      </c>
      <c r="BJ332" s="0" t="s">
        <v>155</v>
      </c>
      <c r="BL332" s="0" t="s">
        <v>155</v>
      </c>
      <c r="BP332" s="0" t="s">
        <v>155</v>
      </c>
      <c r="BR332" s="0" t="s">
        <v>155</v>
      </c>
      <c r="BS332" s="0" t="s">
        <v>155</v>
      </c>
      <c r="BV332" s="0" t="s">
        <v>155</v>
      </c>
      <c r="CA332" s="0" t="s">
        <v>155</v>
      </c>
      <c r="CG332" s="0" t="s">
        <v>155</v>
      </c>
      <c r="CH332" s="0" t="s">
        <v>141</v>
      </c>
      <c r="CK332" s="0" t="s">
        <v>155</v>
      </c>
      <c r="CN332" s="0" t="s">
        <v>155</v>
      </c>
      <c r="CO332" s="0" t="s">
        <v>141</v>
      </c>
      <c r="CP332" s="0" t="s">
        <v>155</v>
      </c>
      <c r="CT332" s="0" t="s">
        <v>155</v>
      </c>
      <c r="CV332" s="0" t="s">
        <v>155</v>
      </c>
      <c r="CY332" s="0" t="s">
        <v>155</v>
      </c>
      <c r="CZ332" s="0" t="s">
        <v>141</v>
      </c>
      <c r="DC332" s="0" t="s">
        <v>155</v>
      </c>
      <c r="DF332" s="0" t="s">
        <v>155</v>
      </c>
      <c r="DG332" s="0" t="s">
        <v>141</v>
      </c>
      <c r="DI332" s="0" t="s">
        <v>155</v>
      </c>
      <c r="DL332" s="0" t="s">
        <v>155</v>
      </c>
      <c r="DM332" s="0" t="s">
        <v>141</v>
      </c>
      <c r="DN332" s="0" t="s">
        <v>155</v>
      </c>
      <c r="DR332" s="0" t="s">
        <v>155</v>
      </c>
      <c r="DS332" s="0" t="s">
        <v>141</v>
      </c>
      <c r="DU332" s="0" t="s">
        <v>155</v>
      </c>
      <c r="DW332" s="0" t="s">
        <v>145</v>
      </c>
      <c r="DX332" s="0" t="s">
        <v>155</v>
      </c>
      <c r="EA332" s="0" t="s">
        <v>155</v>
      </c>
      <c r="ED332" s="0" t="s">
        <v>141</v>
      </c>
      <c r="EF332" s="0" t="s">
        <v>155</v>
      </c>
    </row>
    <row r="333" customFormat="false" ht="15" hidden="false" customHeight="false" outlineLevel="0" collapsed="false">
      <c r="A333" s="0" t="s">
        <v>1949</v>
      </c>
      <c r="B333" s="0" t="n">
        <v>78</v>
      </c>
      <c r="C333" s="0" t="n">
        <v>477134</v>
      </c>
      <c r="D333" s="0" t="s">
        <v>1950</v>
      </c>
      <c r="E333" s="0" t="s">
        <v>1951</v>
      </c>
      <c r="F333" s="0" t="str">
        <f aca="false">CONCATENATE(D333," ",LEFT(H333,4),"T=",AU333,"D=",AV333,"R=",AW333,"M=",AX333,"L=",AY333,"B=",AZ333)</f>
        <v>SULLIVAN T=3D=0R=0M=0L=0B=0</v>
      </c>
      <c r="G333" s="0" t="s">
        <v>593</v>
      </c>
      <c r="I333" s="0" t="s">
        <v>1952</v>
      </c>
      <c r="J333" s="0" t="s">
        <v>1365</v>
      </c>
      <c r="K333" s="0" t="s">
        <v>144</v>
      </c>
      <c r="M333" s="0" t="s">
        <v>1953</v>
      </c>
      <c r="N333" s="0" t="str">
        <f aca="false">RIGHT(M333,LEN(M333)-FIND(" ",M333))</f>
        <v>KENILWORTH AVE NE</v>
      </c>
      <c r="P333" s="0" t="s">
        <v>147</v>
      </c>
      <c r="Q333" s="0" t="s">
        <v>148</v>
      </c>
      <c r="R333" s="0" t="n">
        <v>44483</v>
      </c>
      <c r="AD333" s="0" t="s">
        <v>149</v>
      </c>
      <c r="AE333" s="0" t="s">
        <v>150</v>
      </c>
      <c r="AF333" s="0" t="s">
        <v>151</v>
      </c>
      <c r="AH333" s="0" t="n">
        <v>14</v>
      </c>
      <c r="AI333" s="0" t="n">
        <v>11</v>
      </c>
      <c r="AN333" s="0" t="s">
        <v>147</v>
      </c>
      <c r="AO333" s="0" t="s">
        <v>152</v>
      </c>
      <c r="AP333" s="0" t="s">
        <v>153</v>
      </c>
      <c r="AQ333" s="0" t="n">
        <v>9</v>
      </c>
      <c r="AR333" s="0" t="n">
        <v>64</v>
      </c>
      <c r="AS333" s="0" t="n">
        <v>32</v>
      </c>
      <c r="AU333" s="0" t="n">
        <f aca="false">COUNTA($BA$333:$EH$333)</f>
        <v>3</v>
      </c>
      <c r="AV333" s="0" t="n">
        <f aca="false">COUNTIF($BA$333:$EH$333,"D")</f>
        <v>0</v>
      </c>
      <c r="AW333" s="0" t="n">
        <f aca="false">COUNTIF($BA$333:$EH$333,"R")</f>
        <v>0</v>
      </c>
      <c r="AX333" s="0" t="n">
        <f aca="false"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>0</v>
      </c>
      <c r="AY333" s="0" t="n">
        <f aca="false"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>0</v>
      </c>
      <c r="AZ333" s="0" t="n">
        <f aca="false">IF(EH333&lt;&gt;"",1,0)</f>
        <v>0</v>
      </c>
      <c r="BB333" s="0" t="s">
        <v>154</v>
      </c>
      <c r="EA333" s="0" t="s">
        <v>155</v>
      </c>
      <c r="EF333" s="0" t="s">
        <v>155</v>
      </c>
    </row>
    <row r="334" customFormat="false" ht="15" hidden="false" customHeight="false" outlineLevel="0" collapsed="false">
      <c r="A334" s="0" t="s">
        <v>1954</v>
      </c>
      <c r="B334" s="0" t="n">
        <v>78</v>
      </c>
      <c r="C334" s="0" t="n">
        <v>8539</v>
      </c>
      <c r="D334" s="0" t="s">
        <v>1955</v>
      </c>
      <c r="E334" s="0" t="s">
        <v>234</v>
      </c>
      <c r="F334" s="0" t="str">
        <f aca="false">CONCATENATE(D334," ",LEFT(H334,4),"T=",AU334,"D=",AV334,"R=",AW334,"M=",AX334,"L=",AY334,"B=",AZ334)</f>
        <v>STROUP T=21D=2R=0M=0L=0B=0</v>
      </c>
      <c r="G334" s="0" t="s">
        <v>1092</v>
      </c>
      <c r="I334" s="0" t="s">
        <v>1956</v>
      </c>
      <c r="J334" s="0" t="s">
        <v>1957</v>
      </c>
      <c r="K334" s="0" t="s">
        <v>144</v>
      </c>
      <c r="M334" s="0" t="s">
        <v>1958</v>
      </c>
      <c r="N334" s="0" t="str">
        <f aca="false">RIGHT(M334,LEN(M334)-FIND(" ",M334))</f>
        <v>ROSELAWN AVE NE</v>
      </c>
      <c r="P334" s="0" t="s">
        <v>147</v>
      </c>
      <c r="Q334" s="0" t="s">
        <v>148</v>
      </c>
      <c r="R334" s="0" t="n">
        <v>44483</v>
      </c>
      <c r="AD334" s="0" t="s">
        <v>149</v>
      </c>
      <c r="AE334" s="0" t="s">
        <v>150</v>
      </c>
      <c r="AF334" s="0" t="s">
        <v>151</v>
      </c>
      <c r="AH334" s="0" t="n">
        <v>14</v>
      </c>
      <c r="AI334" s="0" t="n">
        <v>11</v>
      </c>
      <c r="AN334" s="0" t="s">
        <v>147</v>
      </c>
      <c r="AO334" s="0" t="s">
        <v>152</v>
      </c>
      <c r="AP334" s="0" t="s">
        <v>153</v>
      </c>
      <c r="AQ334" s="0" t="n">
        <v>9</v>
      </c>
      <c r="AR334" s="0" t="n">
        <v>64</v>
      </c>
      <c r="AS334" s="0" t="n">
        <v>32</v>
      </c>
      <c r="AU334" s="0" t="n">
        <f aca="false">COUNTA($BA$334:$EH$334)</f>
        <v>21</v>
      </c>
      <c r="AV334" s="0" t="n">
        <f aca="false">COUNTIF($BA$334:$EH$334,"D")</f>
        <v>2</v>
      </c>
      <c r="AW334" s="0" t="n">
        <f aca="false">COUNTIF($BA$334:$EH$334,"R")</f>
        <v>0</v>
      </c>
      <c r="AX334" s="0" t="n">
        <f aca="false"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>0</v>
      </c>
      <c r="AY334" s="0" t="n">
        <f aca="false"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>0</v>
      </c>
      <c r="AZ334" s="0" t="n">
        <f aca="false">IF(EH334&lt;&gt;"",1,0)</f>
        <v>0</v>
      </c>
      <c r="BB334" s="0" t="s">
        <v>154</v>
      </c>
      <c r="BC334" s="0" t="s">
        <v>155</v>
      </c>
      <c r="BD334" s="0" t="s">
        <v>155</v>
      </c>
      <c r="BH334" s="0" t="s">
        <v>155</v>
      </c>
      <c r="BJ334" s="0" t="s">
        <v>155</v>
      </c>
      <c r="BK334" s="0" t="s">
        <v>155</v>
      </c>
      <c r="BL334" s="0" t="s">
        <v>155</v>
      </c>
      <c r="BY334" s="0" t="s">
        <v>145</v>
      </c>
      <c r="CA334" s="0" t="s">
        <v>155</v>
      </c>
      <c r="CK334" s="0" t="s">
        <v>155</v>
      </c>
      <c r="CP334" s="0" t="s">
        <v>155</v>
      </c>
      <c r="CT334" s="0" t="s">
        <v>155</v>
      </c>
      <c r="CV334" s="0" t="s">
        <v>155</v>
      </c>
      <c r="CY334" s="0" t="s">
        <v>155</v>
      </c>
      <c r="DC334" s="0" t="s">
        <v>155</v>
      </c>
      <c r="DG334" s="0" t="s">
        <v>145</v>
      </c>
      <c r="DI334" s="0" t="s">
        <v>155</v>
      </c>
      <c r="DL334" s="0" t="s">
        <v>155</v>
      </c>
      <c r="DN334" s="0" t="s">
        <v>155</v>
      </c>
      <c r="DU334" s="0" t="s">
        <v>155</v>
      </c>
      <c r="EF334" s="0" t="s">
        <v>155</v>
      </c>
    </row>
    <row r="335" customFormat="false" ht="15" hidden="false" customHeight="false" outlineLevel="0" collapsed="false">
      <c r="A335" s="0" t="s">
        <v>1959</v>
      </c>
      <c r="B335" s="0" t="n">
        <v>78</v>
      </c>
      <c r="C335" s="0" t="n">
        <v>484306</v>
      </c>
      <c r="D335" s="0" t="s">
        <v>1960</v>
      </c>
      <c r="E335" s="0" t="s">
        <v>1961</v>
      </c>
      <c r="F335" s="0" t="str">
        <f aca="false">CONCATENATE(D335," ",LEFT(H335,4),"T=",AU335,"D=",AV335,"R=",AW335,"M=",AX335,"L=",AY335,"B=",AZ335)</f>
        <v>GOODMAN T=17D=2R=1M=0L=0B=0</v>
      </c>
      <c r="G335" s="0" t="s">
        <v>215</v>
      </c>
      <c r="I335" s="0" t="s">
        <v>1962</v>
      </c>
      <c r="J335" s="0" t="s">
        <v>1466</v>
      </c>
      <c r="K335" s="0" t="s">
        <v>144</v>
      </c>
      <c r="M335" s="0" t="s">
        <v>630</v>
      </c>
      <c r="N335" s="0" t="str">
        <f aca="false">RIGHT(M335,LEN(M335)-FIND(" ",M335))</f>
        <v>WILLARD AVE NE</v>
      </c>
      <c r="P335" s="0" t="s">
        <v>147</v>
      </c>
      <c r="Q335" s="0" t="s">
        <v>148</v>
      </c>
      <c r="R335" s="0" t="n">
        <v>44483</v>
      </c>
      <c r="AD335" s="0" t="s">
        <v>149</v>
      </c>
      <c r="AE335" s="0" t="s">
        <v>150</v>
      </c>
      <c r="AF335" s="0" t="s">
        <v>151</v>
      </c>
      <c r="AH335" s="0" t="n">
        <v>14</v>
      </c>
      <c r="AI335" s="0" t="n">
        <v>11</v>
      </c>
      <c r="AN335" s="0" t="s">
        <v>147</v>
      </c>
      <c r="AO335" s="0" t="s">
        <v>152</v>
      </c>
      <c r="AP335" s="0" t="s">
        <v>153</v>
      </c>
      <c r="AQ335" s="0" t="n">
        <v>9</v>
      </c>
      <c r="AR335" s="0" t="n">
        <v>64</v>
      </c>
      <c r="AS335" s="0" t="n">
        <v>32</v>
      </c>
      <c r="AU335" s="0" t="n">
        <f aca="false">COUNTA($BA$335:$EH$335)</f>
        <v>17</v>
      </c>
      <c r="AV335" s="0" t="n">
        <f aca="false">COUNTIF($BA$335:$EH$335,"D")</f>
        <v>2</v>
      </c>
      <c r="AW335" s="0" t="n">
        <f aca="false">COUNTIF($BA$335:$EH$335,"R")</f>
        <v>1</v>
      </c>
      <c r="AX335" s="0" t="n">
        <f aca="false"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>0</v>
      </c>
      <c r="AY335" s="0" t="n">
        <f aca="false"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>0</v>
      </c>
      <c r="AZ335" s="0" t="n">
        <f aca="false">IF(EH335&lt;&gt;"",1,0)</f>
        <v>0</v>
      </c>
      <c r="BB335" s="0" t="s">
        <v>154</v>
      </c>
      <c r="BC335" s="0" t="s">
        <v>141</v>
      </c>
      <c r="BD335" s="0" t="s">
        <v>155</v>
      </c>
      <c r="BK335" s="0" t="s">
        <v>145</v>
      </c>
      <c r="BL335" s="0" t="s">
        <v>155</v>
      </c>
      <c r="BS335" s="0" t="s">
        <v>155</v>
      </c>
      <c r="CA335" s="0" t="s">
        <v>155</v>
      </c>
      <c r="CK335" s="0" t="s">
        <v>155</v>
      </c>
      <c r="CN335" s="0" t="s">
        <v>155</v>
      </c>
      <c r="CP335" s="0" t="s">
        <v>155</v>
      </c>
      <c r="CW335" s="0" t="s">
        <v>155</v>
      </c>
      <c r="CY335" s="0" t="s">
        <v>155</v>
      </c>
      <c r="CZ335" s="0" t="s">
        <v>145</v>
      </c>
      <c r="DC335" s="0" t="s">
        <v>155</v>
      </c>
      <c r="DI335" s="0" t="s">
        <v>155</v>
      </c>
      <c r="DN335" s="0" t="s">
        <v>155</v>
      </c>
      <c r="DU335" s="0" t="s">
        <v>155</v>
      </c>
    </row>
    <row r="336" customFormat="false" ht="15" hidden="false" customHeight="false" outlineLevel="0" collapsed="false">
      <c r="A336" s="0" t="s">
        <v>1963</v>
      </c>
      <c r="B336" s="0" t="n">
        <v>78</v>
      </c>
      <c r="C336" s="0" t="n">
        <v>365811</v>
      </c>
      <c r="D336" s="0" t="s">
        <v>1964</v>
      </c>
      <c r="E336" s="0" t="s">
        <v>1965</v>
      </c>
      <c r="F336" s="0" t="str">
        <f aca="false">CONCATENATE(D336," ",LEFT(H336,4),"T=",AU336,"D=",AV336,"R=",AW336,"M=",AX336,"L=",AY336,"B=",AZ336)</f>
        <v>NEMES T=2D=0R=0M=0L=0B=0</v>
      </c>
      <c r="G336" s="0" t="s">
        <v>159</v>
      </c>
      <c r="I336" s="0" t="s">
        <v>1966</v>
      </c>
      <c r="J336" s="0" t="s">
        <v>1967</v>
      </c>
      <c r="K336" s="0" t="s">
        <v>144</v>
      </c>
      <c r="M336" s="0" t="s">
        <v>1968</v>
      </c>
      <c r="N336" s="0" t="str">
        <f aca="false">RIGHT(M336,LEN(M336)-FIND(" ",M336))</f>
        <v>BELVEDERE AVE NE</v>
      </c>
      <c r="P336" s="0" t="s">
        <v>147</v>
      </c>
      <c r="Q336" s="0" t="s">
        <v>148</v>
      </c>
      <c r="R336" s="0" t="n">
        <v>44483</v>
      </c>
      <c r="AD336" s="0" t="s">
        <v>149</v>
      </c>
      <c r="AE336" s="0" t="s">
        <v>150</v>
      </c>
      <c r="AF336" s="0" t="s">
        <v>151</v>
      </c>
      <c r="AH336" s="0" t="n">
        <v>14</v>
      </c>
      <c r="AI336" s="0" t="n">
        <v>11</v>
      </c>
      <c r="AN336" s="0" t="s">
        <v>147</v>
      </c>
      <c r="AO336" s="0" t="s">
        <v>152</v>
      </c>
      <c r="AP336" s="0" t="s">
        <v>153</v>
      </c>
      <c r="AQ336" s="0" t="n">
        <v>9</v>
      </c>
      <c r="AR336" s="0" t="n">
        <v>64</v>
      </c>
      <c r="AS336" s="0" t="n">
        <v>32</v>
      </c>
      <c r="AU336" s="0" t="n">
        <f aca="false">COUNTA($BA$336:$EH$336)</f>
        <v>2</v>
      </c>
      <c r="AV336" s="0" t="n">
        <f aca="false">COUNTIF($BA$336:$EH$336,"D")</f>
        <v>0</v>
      </c>
      <c r="AW336" s="0" t="n">
        <f aca="false">COUNTIF($BA$336:$EH$336,"R")</f>
        <v>0</v>
      </c>
      <c r="AX336" s="0" t="n">
        <f aca="false"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>0</v>
      </c>
      <c r="AY336" s="0" t="n">
        <f aca="false"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>0</v>
      </c>
      <c r="AZ336" s="0" t="n">
        <f aca="false">IF(EH336&lt;&gt;"",1,0)</f>
        <v>0</v>
      </c>
      <c r="BB336" s="0" t="s">
        <v>154</v>
      </c>
      <c r="CA336" s="0" t="s">
        <v>155</v>
      </c>
    </row>
    <row r="337" customFormat="false" ht="15" hidden="false" customHeight="false" outlineLevel="0" collapsed="false">
      <c r="A337" s="0" t="s">
        <v>1969</v>
      </c>
      <c r="B337" s="0" t="n">
        <v>78</v>
      </c>
      <c r="C337" s="0" t="n">
        <v>407891</v>
      </c>
      <c r="D337" s="0" t="s">
        <v>1970</v>
      </c>
      <c r="E337" s="0" t="s">
        <v>462</v>
      </c>
      <c r="F337" s="0" t="str">
        <f aca="false">CONCATENATE(D337," ",LEFT(H337,4),"T=",AU337,"D=",AV337,"R=",AW337,"M=",AX337,"L=",AY337,"B=",AZ337)</f>
        <v>MORRISON T=2D=0R=0M=0L=0B=0</v>
      </c>
      <c r="G337" s="0" t="s">
        <v>222</v>
      </c>
      <c r="I337" s="0" t="s">
        <v>1971</v>
      </c>
      <c r="J337" s="0" t="s">
        <v>1972</v>
      </c>
      <c r="K337" s="0" t="s">
        <v>169</v>
      </c>
      <c r="M337" s="0" t="s">
        <v>1973</v>
      </c>
      <c r="N337" s="0" t="str">
        <f aca="false">RIGHT(M337,LEN(M337)-FIND(" ",M337))</f>
        <v>WILLARD AVE NE</v>
      </c>
      <c r="P337" s="0" t="s">
        <v>147</v>
      </c>
      <c r="Q337" s="0" t="s">
        <v>148</v>
      </c>
      <c r="R337" s="0" t="n">
        <v>44483</v>
      </c>
      <c r="AD337" s="0" t="s">
        <v>149</v>
      </c>
      <c r="AE337" s="0" t="s">
        <v>150</v>
      </c>
      <c r="AF337" s="0" t="s">
        <v>151</v>
      </c>
      <c r="AH337" s="0" t="n">
        <v>14</v>
      </c>
      <c r="AI337" s="0" t="n">
        <v>11</v>
      </c>
      <c r="AN337" s="0" t="s">
        <v>147</v>
      </c>
      <c r="AO337" s="0" t="s">
        <v>152</v>
      </c>
      <c r="AP337" s="0" t="s">
        <v>153</v>
      </c>
      <c r="AQ337" s="0" t="n">
        <v>9</v>
      </c>
      <c r="AR337" s="0" t="n">
        <v>64</v>
      </c>
      <c r="AS337" s="0" t="n">
        <v>32</v>
      </c>
      <c r="AU337" s="0" t="n">
        <f aca="false">COUNTA($BA$337:$EH$337)</f>
        <v>2</v>
      </c>
      <c r="AV337" s="0" t="n">
        <f aca="false">COUNTIF($BA$337:$EH$337,"D")</f>
        <v>0</v>
      </c>
      <c r="AW337" s="0" t="n">
        <f aca="false">COUNTIF($BA$337:$EH$337,"R")</f>
        <v>0</v>
      </c>
      <c r="AX337" s="0" t="n">
        <f aca="false"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>0</v>
      </c>
      <c r="AY337" s="0" t="n">
        <f aca="false"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>0</v>
      </c>
      <c r="AZ337" s="0" t="n">
        <f aca="false">IF(EH337&lt;&gt;"",1,0)</f>
        <v>0</v>
      </c>
      <c r="BB337" s="0" t="s">
        <v>154</v>
      </c>
      <c r="DN337" s="0" t="s">
        <v>155</v>
      </c>
    </row>
    <row r="338" customFormat="false" ht="15" hidden="false" customHeight="false" outlineLevel="0" collapsed="false">
      <c r="A338" s="0" t="s">
        <v>1974</v>
      </c>
      <c r="B338" s="0" t="n">
        <v>78</v>
      </c>
      <c r="C338" s="0" t="n">
        <v>439043</v>
      </c>
      <c r="D338" s="0" t="s">
        <v>1975</v>
      </c>
      <c r="E338" s="0" t="s">
        <v>1976</v>
      </c>
      <c r="F338" s="0" t="str">
        <f aca="false">CONCATENATE(D338," ",LEFT(H338,4),"T=",AU338,"D=",AV338,"R=",AW338,"M=",AX338,"L=",AY338,"B=",AZ338)</f>
        <v>BRADLEY T=1D=0R=0M=0L=0B=0</v>
      </c>
      <c r="G338" s="0" t="s">
        <v>515</v>
      </c>
      <c r="I338" s="0" t="s">
        <v>1977</v>
      </c>
      <c r="J338" s="0" t="s">
        <v>1978</v>
      </c>
      <c r="K338" s="0" t="s">
        <v>169</v>
      </c>
      <c r="M338" s="0" t="s">
        <v>1979</v>
      </c>
      <c r="N338" s="0" t="str">
        <f aca="false">RIGHT(M338,LEN(M338)-FIND(" ",M338))</f>
        <v>MONTCLAIR ST NE</v>
      </c>
      <c r="P338" s="0" t="s">
        <v>147</v>
      </c>
      <c r="Q338" s="0" t="s">
        <v>148</v>
      </c>
      <c r="R338" s="0" t="n">
        <v>44483</v>
      </c>
      <c r="AD338" s="0" t="s">
        <v>149</v>
      </c>
      <c r="AE338" s="0" t="s">
        <v>150</v>
      </c>
      <c r="AF338" s="0" t="s">
        <v>151</v>
      </c>
      <c r="AH338" s="0" t="n">
        <v>14</v>
      </c>
      <c r="AI338" s="0" t="n">
        <v>11</v>
      </c>
      <c r="AN338" s="0" t="s">
        <v>147</v>
      </c>
      <c r="AO338" s="0" t="s">
        <v>152</v>
      </c>
      <c r="AP338" s="0" t="s">
        <v>153</v>
      </c>
      <c r="AQ338" s="0" t="n">
        <v>9</v>
      </c>
      <c r="AR338" s="0" t="n">
        <v>64</v>
      </c>
      <c r="AS338" s="0" t="n">
        <v>32</v>
      </c>
      <c r="AU338" s="0" t="n">
        <f aca="false">COUNTA($BA$338:$EH$338)</f>
        <v>1</v>
      </c>
      <c r="AV338" s="0" t="n">
        <f aca="false">COUNTIF($BA$338:$EH$338,"D")</f>
        <v>0</v>
      </c>
      <c r="AW338" s="0" t="n">
        <f aca="false">COUNTIF($BA$338:$EH$338,"R")</f>
        <v>0</v>
      </c>
      <c r="AX338" s="0" t="n">
        <f aca="false"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>0</v>
      </c>
      <c r="AY338" s="0" t="n">
        <f aca="false"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>0</v>
      </c>
      <c r="AZ338" s="0" t="n">
        <f aca="false">IF(EH338&lt;&gt;"",1,0)</f>
        <v>0</v>
      </c>
      <c r="BB338" s="0" t="s">
        <v>154</v>
      </c>
    </row>
    <row r="339" customFormat="false" ht="15" hidden="false" customHeight="false" outlineLevel="0" collapsed="false">
      <c r="A339" s="0" t="s">
        <v>1980</v>
      </c>
      <c r="B339" s="0" t="n">
        <v>78</v>
      </c>
      <c r="C339" s="0" t="n">
        <v>13088</v>
      </c>
      <c r="D339" s="0" t="s">
        <v>1981</v>
      </c>
      <c r="E339" s="0" t="s">
        <v>1162</v>
      </c>
      <c r="F339" s="0" t="str">
        <f aca="false">CONCATENATE(D339," ",LEFT(H339,4),"T=",AU339,"D=",AV339,"R=",AW339,"M=",AX339,"L=",AY339,"B=",AZ339)</f>
        <v>SUPERAK T=36D=6R=3M=2L=6B=1</v>
      </c>
      <c r="G339" s="0" t="s">
        <v>482</v>
      </c>
      <c r="I339" s="0" t="s">
        <v>1982</v>
      </c>
      <c r="J339" s="0" t="s">
        <v>1983</v>
      </c>
      <c r="K339" s="0" t="s">
        <v>144</v>
      </c>
      <c r="L339" s="0" t="s">
        <v>145</v>
      </c>
      <c r="M339" s="0" t="s">
        <v>1984</v>
      </c>
      <c r="N339" s="0" t="str">
        <f aca="false">RIGHT(M339,LEN(M339)-FIND(" ",M339))</f>
        <v>GENESEE AVE NE</v>
      </c>
      <c r="P339" s="0" t="s">
        <v>147</v>
      </c>
      <c r="Q339" s="0" t="s">
        <v>148</v>
      </c>
      <c r="R339" s="0" t="n">
        <v>44483</v>
      </c>
      <c r="AD339" s="0" t="s">
        <v>149</v>
      </c>
      <c r="AE339" s="0" t="s">
        <v>150</v>
      </c>
      <c r="AF339" s="0" t="s">
        <v>151</v>
      </c>
      <c r="AH339" s="0" t="n">
        <v>14</v>
      </c>
      <c r="AI339" s="0" t="n">
        <v>11</v>
      </c>
      <c r="AN339" s="0" t="s">
        <v>147</v>
      </c>
      <c r="AO339" s="0" t="s">
        <v>152</v>
      </c>
      <c r="AP339" s="0" t="s">
        <v>153</v>
      </c>
      <c r="AQ339" s="0" t="n">
        <v>9</v>
      </c>
      <c r="AR339" s="0" t="n">
        <v>64</v>
      </c>
      <c r="AS339" s="0" t="n">
        <v>32</v>
      </c>
      <c r="AU339" s="0" t="n">
        <f aca="false">COUNTA($BA$339:$EH$339)</f>
        <v>36</v>
      </c>
      <c r="AV339" s="0" t="n">
        <f aca="false">COUNTIF($BA$339:$EH$339,"D")</f>
        <v>6</v>
      </c>
      <c r="AW339" s="0" t="n">
        <f aca="false">COUNTIF($BA$339:$EH$339,"R")</f>
        <v>3</v>
      </c>
      <c r="AX339" s="0" t="n">
        <f aca="false"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>2</v>
      </c>
      <c r="AY339" s="0" t="n">
        <f aca="false"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>6</v>
      </c>
      <c r="AZ339" s="0" t="n">
        <f aca="false">IF(EH339&lt;&gt;"",1,0)</f>
        <v>1</v>
      </c>
      <c r="BB339" s="0" t="s">
        <v>154</v>
      </c>
      <c r="BC339" s="0" t="s">
        <v>155</v>
      </c>
      <c r="BD339" s="0" t="s">
        <v>155</v>
      </c>
      <c r="BE339" s="0" t="s">
        <v>155</v>
      </c>
      <c r="BH339" s="0" t="s">
        <v>155</v>
      </c>
      <c r="BI339" s="0" t="s">
        <v>155</v>
      </c>
      <c r="BJ339" s="0" t="s">
        <v>155</v>
      </c>
      <c r="BK339" s="0" t="s">
        <v>155</v>
      </c>
      <c r="BL339" s="0" t="s">
        <v>155</v>
      </c>
      <c r="BP339" s="0" t="s">
        <v>155</v>
      </c>
      <c r="BR339" s="0" t="s">
        <v>155</v>
      </c>
      <c r="BS339" s="0" t="s">
        <v>155</v>
      </c>
      <c r="BY339" s="0" t="s">
        <v>145</v>
      </c>
      <c r="CA339" s="0" t="s">
        <v>155</v>
      </c>
      <c r="CG339" s="0" t="s">
        <v>155</v>
      </c>
      <c r="CK339" s="0" t="s">
        <v>155</v>
      </c>
      <c r="CN339" s="0" t="s">
        <v>155</v>
      </c>
      <c r="CO339" s="0" t="s">
        <v>145</v>
      </c>
      <c r="CP339" s="0" t="s">
        <v>155</v>
      </c>
      <c r="CY339" s="0" t="s">
        <v>155</v>
      </c>
      <c r="CZ339" s="0" t="s">
        <v>145</v>
      </c>
      <c r="DC339" s="0" t="s">
        <v>155</v>
      </c>
      <c r="DF339" s="0" t="s">
        <v>155</v>
      </c>
      <c r="DG339" s="0" t="s">
        <v>145</v>
      </c>
      <c r="DI339" s="0" t="s">
        <v>155</v>
      </c>
      <c r="DJ339" s="0" t="s">
        <v>145</v>
      </c>
      <c r="DL339" s="0" t="s">
        <v>155</v>
      </c>
      <c r="DM339" s="0" t="s">
        <v>141</v>
      </c>
      <c r="DN339" s="0" t="s">
        <v>155</v>
      </c>
      <c r="DS339" s="0" t="s">
        <v>141</v>
      </c>
      <c r="DU339" s="0" t="s">
        <v>155</v>
      </c>
      <c r="DX339" s="0" t="s">
        <v>155</v>
      </c>
      <c r="EA339" s="0" t="s">
        <v>155</v>
      </c>
      <c r="ED339" s="0" t="s">
        <v>141</v>
      </c>
      <c r="EF339" s="0" t="s">
        <v>155</v>
      </c>
      <c r="EH339" s="0" t="s">
        <v>145</v>
      </c>
    </row>
    <row r="340" customFormat="false" ht="15" hidden="false" customHeight="false" outlineLevel="0" collapsed="false">
      <c r="A340" s="0" t="s">
        <v>1985</v>
      </c>
      <c r="B340" s="0" t="n">
        <v>78</v>
      </c>
      <c r="C340" s="0" t="n">
        <v>290387</v>
      </c>
      <c r="D340" s="0" t="s">
        <v>1986</v>
      </c>
      <c r="E340" s="0" t="s">
        <v>1987</v>
      </c>
      <c r="F340" s="0" t="str">
        <f aca="false">CONCATENATE(D340," ",LEFT(H340,4),"T=",AU340,"D=",AV340,"R=",AW340,"M=",AX340,"L=",AY340,"B=",AZ340)</f>
        <v>MCCLIMANS T=9D=0R=1M=0L=2B=0</v>
      </c>
      <c r="G340" s="0" t="s">
        <v>141</v>
      </c>
      <c r="I340" s="0" t="s">
        <v>1988</v>
      </c>
      <c r="J340" s="0" t="s">
        <v>1989</v>
      </c>
      <c r="K340" s="0" t="s">
        <v>144</v>
      </c>
      <c r="L340" s="0" t="s">
        <v>141</v>
      </c>
      <c r="M340" s="0" t="s">
        <v>1990</v>
      </c>
      <c r="N340" s="0" t="str">
        <f aca="false">RIGHT(M340,LEN(M340)-FIND(" ",M340))</f>
        <v>BONNIE BRAE AVE NE</v>
      </c>
      <c r="P340" s="0" t="s">
        <v>147</v>
      </c>
      <c r="Q340" s="0" t="s">
        <v>148</v>
      </c>
      <c r="R340" s="0" t="n">
        <v>44483</v>
      </c>
      <c r="AD340" s="0" t="s">
        <v>149</v>
      </c>
      <c r="AE340" s="0" t="s">
        <v>150</v>
      </c>
      <c r="AF340" s="0" t="s">
        <v>151</v>
      </c>
      <c r="AH340" s="0" t="n">
        <v>14</v>
      </c>
      <c r="AI340" s="0" t="n">
        <v>11</v>
      </c>
      <c r="AN340" s="0" t="s">
        <v>147</v>
      </c>
      <c r="AO340" s="0" t="s">
        <v>152</v>
      </c>
      <c r="AP340" s="0" t="s">
        <v>153</v>
      </c>
      <c r="AQ340" s="0" t="n">
        <v>9</v>
      </c>
      <c r="AR340" s="0" t="n">
        <v>64</v>
      </c>
      <c r="AS340" s="0" t="n">
        <v>32</v>
      </c>
      <c r="AU340" s="0" t="n">
        <f aca="false">COUNTA($BA$340:$EH$340)</f>
        <v>9</v>
      </c>
      <c r="AV340" s="0" t="n">
        <f aca="false">COUNTIF($BA$340:$EH$340,"D")</f>
        <v>0</v>
      </c>
      <c r="AW340" s="0" t="n">
        <f aca="false">COUNTIF($BA$340:$EH$340,"R")</f>
        <v>1</v>
      </c>
      <c r="AX340" s="0" t="n">
        <f aca="false"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>0</v>
      </c>
      <c r="AY340" s="0" t="n">
        <f aca="false"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>2</v>
      </c>
      <c r="AZ340" s="0" t="n">
        <f aca="false">IF(EH340&lt;&gt;"",1,0)</f>
        <v>0</v>
      </c>
      <c r="BB340" s="0" t="s">
        <v>154</v>
      </c>
      <c r="BL340" s="0" t="s">
        <v>155</v>
      </c>
      <c r="CP340" s="0" t="s">
        <v>155</v>
      </c>
      <c r="DN340" s="0" t="s">
        <v>155</v>
      </c>
      <c r="DU340" s="0" t="s">
        <v>155</v>
      </c>
      <c r="DX340" s="0" t="s">
        <v>155</v>
      </c>
      <c r="EA340" s="0" t="s">
        <v>155</v>
      </c>
      <c r="ED340" s="0" t="s">
        <v>141</v>
      </c>
      <c r="EF340" s="0" t="s">
        <v>155</v>
      </c>
    </row>
    <row r="341" customFormat="false" ht="15" hidden="false" customHeight="false" outlineLevel="0" collapsed="false">
      <c r="A341" s="0" t="s">
        <v>1991</v>
      </c>
      <c r="B341" s="0" t="n">
        <v>78</v>
      </c>
      <c r="C341" s="0" t="n">
        <v>651</v>
      </c>
      <c r="D341" s="0" t="s">
        <v>1992</v>
      </c>
      <c r="E341" s="0" t="s">
        <v>1993</v>
      </c>
      <c r="F341" s="0" t="str">
        <f aca="false">CONCATENATE(D341," ",LEFT(H341,4),"T=",AU341,"D=",AV341,"R=",AW341,"M=",AX341,"L=",AY341,"B=",AZ341)</f>
        <v>GRIMES T=15D=3R=0M=0L=1B=0</v>
      </c>
      <c r="G341" s="0" t="s">
        <v>159</v>
      </c>
      <c r="I341" s="0" t="s">
        <v>1994</v>
      </c>
      <c r="J341" s="0" t="s">
        <v>1995</v>
      </c>
      <c r="K341" s="0" t="s">
        <v>144</v>
      </c>
      <c r="M341" s="0" t="s">
        <v>262</v>
      </c>
      <c r="N341" s="0" t="str">
        <f aca="false">RIGHT(M341,LEN(M341)-FIND(" ",M341))</f>
        <v>KENMORE AVE NE</v>
      </c>
      <c r="P341" s="0" t="s">
        <v>147</v>
      </c>
      <c r="Q341" s="0" t="s">
        <v>148</v>
      </c>
      <c r="R341" s="0" t="n">
        <v>44483</v>
      </c>
      <c r="AD341" s="0" t="s">
        <v>149</v>
      </c>
      <c r="AE341" s="0" t="s">
        <v>150</v>
      </c>
      <c r="AF341" s="0" t="s">
        <v>151</v>
      </c>
      <c r="AH341" s="0" t="n">
        <v>14</v>
      </c>
      <c r="AI341" s="0" t="n">
        <v>11</v>
      </c>
      <c r="AN341" s="0" t="s">
        <v>147</v>
      </c>
      <c r="AO341" s="0" t="s">
        <v>152</v>
      </c>
      <c r="AP341" s="0" t="s">
        <v>153</v>
      </c>
      <c r="AQ341" s="0" t="n">
        <v>9</v>
      </c>
      <c r="AR341" s="0" t="n">
        <v>64</v>
      </c>
      <c r="AS341" s="0" t="n">
        <v>32</v>
      </c>
      <c r="AU341" s="0" t="n">
        <f aca="false">COUNTA($BA$341:$EH$341)</f>
        <v>15</v>
      </c>
      <c r="AV341" s="0" t="n">
        <f aca="false">COUNTIF($BA$341:$EH$341,"D")</f>
        <v>3</v>
      </c>
      <c r="AW341" s="0" t="n">
        <f aca="false">COUNTIF($BA$341:$EH$341,"R")</f>
        <v>0</v>
      </c>
      <c r="AX341" s="0" t="n">
        <f aca="false"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>0</v>
      </c>
      <c r="AY341" s="0" t="n">
        <f aca="false"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>1</v>
      </c>
      <c r="AZ341" s="0" t="n">
        <f aca="false">IF(EH341&lt;&gt;"",1,0)</f>
        <v>0</v>
      </c>
      <c r="BB341" s="0" t="s">
        <v>154</v>
      </c>
      <c r="BD341" s="0" t="s">
        <v>155</v>
      </c>
      <c r="BL341" s="0" t="s">
        <v>155</v>
      </c>
      <c r="BS341" s="0" t="s">
        <v>155</v>
      </c>
      <c r="BY341" s="0" t="s">
        <v>145</v>
      </c>
      <c r="CA341" s="0" t="s">
        <v>155</v>
      </c>
      <c r="CP341" s="0" t="s">
        <v>155</v>
      </c>
      <c r="CY341" s="0" t="s">
        <v>155</v>
      </c>
      <c r="CZ341" s="0" t="s">
        <v>145</v>
      </c>
      <c r="DC341" s="0" t="s">
        <v>155</v>
      </c>
      <c r="DI341" s="0" t="s">
        <v>155</v>
      </c>
      <c r="DM341" s="0" t="s">
        <v>145</v>
      </c>
      <c r="DN341" s="0" t="s">
        <v>155</v>
      </c>
      <c r="DU341" s="0" t="s">
        <v>155</v>
      </c>
      <c r="EF341" s="0" t="s">
        <v>155</v>
      </c>
    </row>
    <row r="342" customFormat="false" ht="15" hidden="false" customHeight="false" outlineLevel="0" collapsed="false">
      <c r="A342" s="0" t="s">
        <v>1996</v>
      </c>
      <c r="B342" s="0" t="n">
        <v>78</v>
      </c>
      <c r="C342" s="0" t="n">
        <v>406509</v>
      </c>
      <c r="D342" s="0" t="s">
        <v>923</v>
      </c>
      <c r="E342" s="0" t="s">
        <v>1997</v>
      </c>
      <c r="F342" s="0" t="str">
        <f aca="false">CONCATENATE(D342," ",LEFT(H342,4),"T=",AU342,"D=",AV342,"R=",AW342,"M=",AX342,"L=",AY342,"B=",AZ342)</f>
        <v>LONGWELL T=8D=3R=0M=1L=1B=0</v>
      </c>
      <c r="G342" s="0" t="s">
        <v>672</v>
      </c>
      <c r="I342" s="0" t="s">
        <v>1998</v>
      </c>
      <c r="J342" s="0" t="s">
        <v>1761</v>
      </c>
      <c r="K342" s="0" t="s">
        <v>169</v>
      </c>
      <c r="M342" s="0" t="s">
        <v>927</v>
      </c>
      <c r="N342" s="0" t="str">
        <f aca="false">RIGHT(M342,LEN(M342)-FIND(" ",M342))</f>
        <v>LAIRD AVE NE</v>
      </c>
      <c r="P342" s="0" t="s">
        <v>147</v>
      </c>
      <c r="Q342" s="0" t="s">
        <v>148</v>
      </c>
      <c r="R342" s="0" t="n">
        <v>44483</v>
      </c>
      <c r="AD342" s="0" t="s">
        <v>149</v>
      </c>
      <c r="AE342" s="0" t="s">
        <v>150</v>
      </c>
      <c r="AF342" s="0" t="s">
        <v>151</v>
      </c>
      <c r="AH342" s="0" t="n">
        <v>14</v>
      </c>
      <c r="AI342" s="0" t="n">
        <v>11</v>
      </c>
      <c r="AN342" s="0" t="s">
        <v>147</v>
      </c>
      <c r="AO342" s="0" t="s">
        <v>152</v>
      </c>
      <c r="AP342" s="0" t="s">
        <v>153</v>
      </c>
      <c r="AQ342" s="0" t="n">
        <v>9</v>
      </c>
      <c r="AR342" s="0" t="n">
        <v>64</v>
      </c>
      <c r="AS342" s="0" t="n">
        <v>32</v>
      </c>
      <c r="AU342" s="0" t="n">
        <f aca="false">COUNTA($BA$342:$EH$342)</f>
        <v>8</v>
      </c>
      <c r="AV342" s="0" t="n">
        <f aca="false">COUNTIF($BA$342:$EH$342,"D")</f>
        <v>3</v>
      </c>
      <c r="AW342" s="0" t="n">
        <f aca="false">COUNTIF($BA$342:$EH$342,"R")</f>
        <v>0</v>
      </c>
      <c r="AX342" s="0" t="n">
        <f aca="false"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>1</v>
      </c>
      <c r="AY342" s="0" t="n">
        <f aca="false"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>1</v>
      </c>
      <c r="AZ342" s="0" t="n">
        <f aca="false">IF(EH342&lt;&gt;"",1,0)</f>
        <v>0</v>
      </c>
      <c r="BB342" s="0" t="s">
        <v>154</v>
      </c>
      <c r="CW342" s="0" t="s">
        <v>145</v>
      </c>
      <c r="CY342" s="0" t="s">
        <v>155</v>
      </c>
      <c r="CZ342" s="0" t="s">
        <v>145</v>
      </c>
      <c r="DC342" s="0" t="s">
        <v>155</v>
      </c>
      <c r="DI342" s="0" t="s">
        <v>155</v>
      </c>
      <c r="DM342" s="0" t="s">
        <v>145</v>
      </c>
      <c r="DN342" s="0" t="s">
        <v>155</v>
      </c>
    </row>
    <row r="343" customFormat="false" ht="15" hidden="false" customHeight="false" outlineLevel="0" collapsed="false">
      <c r="A343" s="0" t="s">
        <v>1999</v>
      </c>
      <c r="B343" s="0" t="n">
        <v>78</v>
      </c>
      <c r="C343" s="0" t="n">
        <v>446800</v>
      </c>
      <c r="D343" s="0" t="s">
        <v>172</v>
      </c>
      <c r="E343" s="0" t="s">
        <v>2000</v>
      </c>
      <c r="F343" s="0" t="str">
        <f aca="false">CONCATENATE(D343," ",LEFT(H343,4),"T=",AU343,"D=",AV343,"R=",AW343,"M=",AX343,"L=",AY343,"B=",AZ343)</f>
        <v>SMITH T=1D=0R=0M=0L=0B=0</v>
      </c>
      <c r="G343" s="0" t="s">
        <v>1279</v>
      </c>
      <c r="I343" s="0" t="s">
        <v>2001</v>
      </c>
      <c r="J343" s="0" t="s">
        <v>2002</v>
      </c>
      <c r="K343" s="0" t="s">
        <v>144</v>
      </c>
      <c r="M343" s="0" t="s">
        <v>2003</v>
      </c>
      <c r="N343" s="0" t="str">
        <f aca="false">RIGHT(M343,LEN(M343)-FIND(" ",M343))</f>
        <v>BONNIE BRAE AVE NE</v>
      </c>
      <c r="P343" s="0" t="s">
        <v>147</v>
      </c>
      <c r="Q343" s="0" t="s">
        <v>148</v>
      </c>
      <c r="R343" s="0" t="n">
        <v>44483</v>
      </c>
      <c r="AD343" s="0" t="s">
        <v>149</v>
      </c>
      <c r="AE343" s="0" t="s">
        <v>150</v>
      </c>
      <c r="AF343" s="0" t="s">
        <v>151</v>
      </c>
      <c r="AH343" s="0" t="n">
        <v>14</v>
      </c>
      <c r="AI343" s="0" t="n">
        <v>11</v>
      </c>
      <c r="AN343" s="0" t="s">
        <v>147</v>
      </c>
      <c r="AO343" s="0" t="s">
        <v>152</v>
      </c>
      <c r="AP343" s="0" t="s">
        <v>153</v>
      </c>
      <c r="AQ343" s="0" t="n">
        <v>9</v>
      </c>
      <c r="AR343" s="0" t="n">
        <v>64</v>
      </c>
      <c r="AS343" s="0" t="n">
        <v>32</v>
      </c>
      <c r="AU343" s="0" t="n">
        <f aca="false">COUNTA($BA$343:$EH$343)</f>
        <v>1</v>
      </c>
      <c r="AV343" s="0" t="n">
        <f aca="false">COUNTIF($BA$343:$EH$343,"D")</f>
        <v>0</v>
      </c>
      <c r="AW343" s="0" t="n">
        <f aca="false">COUNTIF($BA$343:$EH$343,"R")</f>
        <v>0</v>
      </c>
      <c r="AX343" s="0" t="n">
        <f aca="false"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>0</v>
      </c>
      <c r="AY343" s="0" t="n">
        <f aca="false"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>0</v>
      </c>
      <c r="AZ343" s="0" t="n">
        <f aca="false">IF(EH343&lt;&gt;"",1,0)</f>
        <v>0</v>
      </c>
      <c r="BB343" s="0" t="s">
        <v>154</v>
      </c>
    </row>
    <row r="344" customFormat="false" ht="15" hidden="false" customHeight="false" outlineLevel="0" collapsed="false">
      <c r="A344" s="0" t="s">
        <v>2004</v>
      </c>
      <c r="B344" s="0" t="n">
        <v>78</v>
      </c>
      <c r="C344" s="0" t="n">
        <v>8337</v>
      </c>
      <c r="D344" s="0" t="s">
        <v>425</v>
      </c>
      <c r="E344" s="0" t="s">
        <v>299</v>
      </c>
      <c r="F344" s="0" t="str">
        <f aca="false">CONCATENATE(D344," ",LEFT(H344,4),"T=",AU344,"D=",AV344,"R=",AW344,"M=",AX344,"L=",AY344,"B=",AZ344)</f>
        <v>CLARK T=38D=0R=6M=0L=4B=0</v>
      </c>
      <c r="G344" s="0" t="s">
        <v>159</v>
      </c>
      <c r="I344" s="0" t="s">
        <v>2005</v>
      </c>
      <c r="J344" s="0" t="s">
        <v>2006</v>
      </c>
      <c r="K344" s="0" t="s">
        <v>144</v>
      </c>
      <c r="L344" s="0" t="s">
        <v>141</v>
      </c>
      <c r="M344" s="0" t="s">
        <v>1400</v>
      </c>
      <c r="N344" s="0" t="str">
        <f aca="false">RIGHT(M344,LEN(M344)-FIND(" ",M344))</f>
        <v>ROSELAWN AVE NE</v>
      </c>
      <c r="P344" s="0" t="s">
        <v>147</v>
      </c>
      <c r="Q344" s="0" t="s">
        <v>148</v>
      </c>
      <c r="R344" s="0" t="n">
        <v>44483</v>
      </c>
      <c r="AD344" s="0" t="s">
        <v>149</v>
      </c>
      <c r="AE344" s="0" t="s">
        <v>150</v>
      </c>
      <c r="AF344" s="0" t="s">
        <v>151</v>
      </c>
      <c r="AH344" s="0" t="n">
        <v>14</v>
      </c>
      <c r="AI344" s="0" t="n">
        <v>11</v>
      </c>
      <c r="AN344" s="0" t="s">
        <v>147</v>
      </c>
      <c r="AO344" s="0" t="s">
        <v>152</v>
      </c>
      <c r="AP344" s="0" t="s">
        <v>153</v>
      </c>
      <c r="AQ344" s="0" t="n">
        <v>9</v>
      </c>
      <c r="AR344" s="0" t="n">
        <v>64</v>
      </c>
      <c r="AS344" s="0" t="n">
        <v>32</v>
      </c>
      <c r="AU344" s="0" t="n">
        <f aca="false">COUNTA($BA$344:$EH$344)</f>
        <v>38</v>
      </c>
      <c r="AV344" s="0" t="n">
        <f aca="false">COUNTIF($BA$344:$EH$344,"D")</f>
        <v>0</v>
      </c>
      <c r="AW344" s="0" t="n">
        <f aca="false">COUNTIF($BA$344:$EH$344,"R")</f>
        <v>6</v>
      </c>
      <c r="AX344" s="0" t="n">
        <f aca="false"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>0</v>
      </c>
      <c r="AY344" s="0" t="n">
        <f aca="false"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>4</v>
      </c>
      <c r="AZ344" s="0" t="n">
        <f aca="false">IF(EH344&lt;&gt;"",1,0)</f>
        <v>0</v>
      </c>
      <c r="BB344" s="0" t="s">
        <v>154</v>
      </c>
      <c r="BC344" s="0" t="s">
        <v>155</v>
      </c>
      <c r="BD344" s="0" t="s">
        <v>155</v>
      </c>
      <c r="BE344" s="0" t="s">
        <v>155</v>
      </c>
      <c r="BF344" s="0" t="s">
        <v>155</v>
      </c>
      <c r="BH344" s="0" t="s">
        <v>155</v>
      </c>
      <c r="BI344" s="0" t="s">
        <v>155</v>
      </c>
      <c r="BJ344" s="0" t="s">
        <v>155</v>
      </c>
      <c r="BK344" s="0" t="s">
        <v>155</v>
      </c>
      <c r="BL344" s="0" t="s">
        <v>155</v>
      </c>
      <c r="BP344" s="0" t="s">
        <v>155</v>
      </c>
      <c r="BR344" s="0" t="s">
        <v>155</v>
      </c>
      <c r="BS344" s="0" t="s">
        <v>155</v>
      </c>
      <c r="BV344" s="0" t="s">
        <v>155</v>
      </c>
      <c r="BY344" s="0" t="s">
        <v>141</v>
      </c>
      <c r="CA344" s="0" t="s">
        <v>155</v>
      </c>
      <c r="CG344" s="0" t="s">
        <v>155</v>
      </c>
      <c r="CH344" s="0" t="s">
        <v>141</v>
      </c>
      <c r="CK344" s="0" t="s">
        <v>155</v>
      </c>
      <c r="CN344" s="0" t="s">
        <v>155</v>
      </c>
      <c r="CO344" s="0" t="s">
        <v>141</v>
      </c>
      <c r="CP344" s="0" t="s">
        <v>155</v>
      </c>
      <c r="CT344" s="0" t="s">
        <v>155</v>
      </c>
      <c r="CV344" s="0" t="s">
        <v>155</v>
      </c>
      <c r="CY344" s="0" t="s">
        <v>155</v>
      </c>
      <c r="CZ344" s="0" t="s">
        <v>141</v>
      </c>
      <c r="DC344" s="0" t="s">
        <v>155</v>
      </c>
      <c r="DI344" s="0" t="s">
        <v>155</v>
      </c>
      <c r="DL344" s="0" t="s">
        <v>155</v>
      </c>
      <c r="DN344" s="0" t="s">
        <v>155</v>
      </c>
      <c r="DR344" s="0" t="s">
        <v>155</v>
      </c>
      <c r="DS344" s="0" t="s">
        <v>141</v>
      </c>
      <c r="DU344" s="0" t="s">
        <v>155</v>
      </c>
      <c r="DW344" s="0" t="s">
        <v>155</v>
      </c>
      <c r="DX344" s="0" t="s">
        <v>155</v>
      </c>
      <c r="EA344" s="0" t="s">
        <v>155</v>
      </c>
      <c r="ED344" s="0" t="s">
        <v>141</v>
      </c>
      <c r="EF344" s="0" t="s">
        <v>155</v>
      </c>
    </row>
    <row r="345" customFormat="false" ht="15" hidden="false" customHeight="false" outlineLevel="0" collapsed="false">
      <c r="A345" s="0" t="s">
        <v>2007</v>
      </c>
      <c r="B345" s="0" t="n">
        <v>78</v>
      </c>
      <c r="C345" s="0" t="n">
        <v>477131</v>
      </c>
      <c r="D345" s="0" t="s">
        <v>2008</v>
      </c>
      <c r="E345" s="0" t="s">
        <v>2009</v>
      </c>
      <c r="F345" s="0" t="str">
        <f aca="false">CONCATENATE(D345," ",LEFT(H345,4),"T=",AU345,"D=",AV345,"R=",AW345,"M=",AX345,"L=",AY345,"B=",AZ345)</f>
        <v>LAPIERRE T=3D=0R=0M=0L=0B=0</v>
      </c>
      <c r="G345" s="0" t="s">
        <v>848</v>
      </c>
      <c r="I345" s="0" t="s">
        <v>2010</v>
      </c>
      <c r="J345" s="0" t="s">
        <v>1365</v>
      </c>
      <c r="K345" s="0" t="s">
        <v>144</v>
      </c>
      <c r="M345" s="0" t="s">
        <v>225</v>
      </c>
      <c r="N345" s="0" t="str">
        <f aca="false">RIGHT(M345,LEN(M345)-FIND(" ",M345))</f>
        <v>PERKINSWOOD BLVD NE</v>
      </c>
      <c r="P345" s="0" t="s">
        <v>147</v>
      </c>
      <c r="Q345" s="0" t="s">
        <v>148</v>
      </c>
      <c r="R345" s="0" t="n">
        <v>44483</v>
      </c>
      <c r="AD345" s="0" t="s">
        <v>149</v>
      </c>
      <c r="AE345" s="0" t="s">
        <v>150</v>
      </c>
      <c r="AF345" s="0" t="s">
        <v>151</v>
      </c>
      <c r="AH345" s="0" t="n">
        <v>14</v>
      </c>
      <c r="AI345" s="0" t="n">
        <v>11</v>
      </c>
      <c r="AN345" s="0" t="s">
        <v>147</v>
      </c>
      <c r="AO345" s="0" t="s">
        <v>152</v>
      </c>
      <c r="AP345" s="0" t="s">
        <v>153</v>
      </c>
      <c r="AQ345" s="0" t="n">
        <v>9</v>
      </c>
      <c r="AR345" s="0" t="n">
        <v>64</v>
      </c>
      <c r="AS345" s="0" t="n">
        <v>32</v>
      </c>
      <c r="AU345" s="0" t="n">
        <f aca="false">COUNTA($BA$345:$EH$345)</f>
        <v>3</v>
      </c>
      <c r="AV345" s="0" t="n">
        <f aca="false">COUNTIF($BA$345:$EH$345,"D")</f>
        <v>0</v>
      </c>
      <c r="AW345" s="0" t="n">
        <f aca="false">COUNTIF($BA$345:$EH$345,"R")</f>
        <v>0</v>
      </c>
      <c r="AX345" s="0" t="n">
        <f aca="false"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>0</v>
      </c>
      <c r="AY345" s="0" t="n">
        <f aca="false"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>0</v>
      </c>
      <c r="AZ345" s="0" t="n">
        <f aca="false">IF(EH345&lt;&gt;"",1,0)</f>
        <v>0</v>
      </c>
      <c r="BB345" s="0" t="s">
        <v>154</v>
      </c>
      <c r="EA345" s="0" t="s">
        <v>155</v>
      </c>
      <c r="EF345" s="0" t="s">
        <v>155</v>
      </c>
    </row>
    <row r="346" customFormat="false" ht="15" hidden="false" customHeight="false" outlineLevel="0" collapsed="false">
      <c r="A346" s="0" t="s">
        <v>2011</v>
      </c>
      <c r="B346" s="0" t="n">
        <v>78</v>
      </c>
      <c r="C346" s="0" t="n">
        <v>387535</v>
      </c>
      <c r="D346" s="0" t="s">
        <v>2012</v>
      </c>
      <c r="E346" s="0" t="s">
        <v>2013</v>
      </c>
      <c r="F346" s="0" t="str">
        <f aca="false">CONCATENATE(D346," ",LEFT(H346,4),"T=",AU346,"D=",AV346,"R=",AW346,"M=",AX346,"L=",AY346,"B=",AZ346)</f>
        <v>ROSS T=2D=1R=0M=0L=0B=0</v>
      </c>
      <c r="G346" s="0" t="s">
        <v>837</v>
      </c>
      <c r="I346" s="0" t="s">
        <v>2014</v>
      </c>
      <c r="J346" s="0" t="s">
        <v>2015</v>
      </c>
      <c r="K346" s="0" t="s">
        <v>169</v>
      </c>
      <c r="M346" s="0" t="s">
        <v>630</v>
      </c>
      <c r="N346" s="0" t="str">
        <f aca="false">RIGHT(M346,LEN(M346)-FIND(" ",M346))</f>
        <v>WILLARD AVE NE</v>
      </c>
      <c r="P346" s="0" t="s">
        <v>147</v>
      </c>
      <c r="Q346" s="0" t="s">
        <v>148</v>
      </c>
      <c r="R346" s="0" t="n">
        <v>44483</v>
      </c>
      <c r="AD346" s="0" t="s">
        <v>149</v>
      </c>
      <c r="AE346" s="0" t="s">
        <v>150</v>
      </c>
      <c r="AF346" s="0" t="s">
        <v>151</v>
      </c>
      <c r="AH346" s="0" t="n">
        <v>14</v>
      </c>
      <c r="AI346" s="0" t="n">
        <v>11</v>
      </c>
      <c r="AN346" s="0" t="s">
        <v>147</v>
      </c>
      <c r="AO346" s="0" t="s">
        <v>152</v>
      </c>
      <c r="AP346" s="0" t="s">
        <v>153</v>
      </c>
      <c r="AQ346" s="0" t="n">
        <v>9</v>
      </c>
      <c r="AR346" s="0" t="n">
        <v>64</v>
      </c>
      <c r="AS346" s="0" t="n">
        <v>32</v>
      </c>
      <c r="AU346" s="0" t="n">
        <f aca="false">COUNTA($BA$346:$EH$346)</f>
        <v>2</v>
      </c>
      <c r="AV346" s="0" t="n">
        <f aca="false">COUNTIF($BA$346:$EH$346,"D")</f>
        <v>1</v>
      </c>
      <c r="AW346" s="0" t="n">
        <f aca="false">COUNTIF($BA$346:$EH$346,"R")</f>
        <v>0</v>
      </c>
      <c r="AX346" s="0" t="n">
        <f aca="false"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>0</v>
      </c>
      <c r="AY346" s="0" t="n">
        <f aca="false"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>0</v>
      </c>
      <c r="AZ346" s="0" t="n">
        <f aca="false">IF(EH346&lt;&gt;"",1,0)</f>
        <v>0</v>
      </c>
      <c r="BB346" s="0" t="s">
        <v>154</v>
      </c>
      <c r="CZ346" s="0" t="s">
        <v>145</v>
      </c>
    </row>
    <row r="347" customFormat="false" ht="15" hidden="false" customHeight="false" outlineLevel="0" collapsed="false">
      <c r="A347" s="0" t="s">
        <v>2016</v>
      </c>
      <c r="B347" s="0" t="n">
        <v>78</v>
      </c>
      <c r="C347" s="0" t="n">
        <v>67101</v>
      </c>
      <c r="D347" s="0" t="s">
        <v>2017</v>
      </c>
      <c r="E347" s="0" t="s">
        <v>2018</v>
      </c>
      <c r="F347" s="0" t="str">
        <f aca="false">CONCATENATE(D347," ",LEFT(H347,4),"T=",AU347,"D=",AV347,"R=",AW347,"M=",AX347,"L=",AY347,"B=",AZ347)</f>
        <v>GYONGZOIS T=27D=5R=1M=1L=5B=0</v>
      </c>
      <c r="G347" s="0" t="s">
        <v>2019</v>
      </c>
      <c r="I347" s="0" t="s">
        <v>2020</v>
      </c>
      <c r="J347" s="0" t="s">
        <v>2021</v>
      </c>
      <c r="K347" s="0" t="s">
        <v>144</v>
      </c>
      <c r="L347" s="0" t="s">
        <v>141</v>
      </c>
      <c r="M347" s="0" t="s">
        <v>262</v>
      </c>
      <c r="N347" s="0" t="str">
        <f aca="false">RIGHT(M347,LEN(M347)-FIND(" ",M347))</f>
        <v>KENMORE AVE NE</v>
      </c>
      <c r="O347" s="0" t="s">
        <v>2022</v>
      </c>
      <c r="P347" s="0" t="s">
        <v>147</v>
      </c>
      <c r="Q347" s="0" t="s">
        <v>148</v>
      </c>
      <c r="R347" s="0" t="n">
        <v>44483</v>
      </c>
      <c r="AD347" s="0" t="s">
        <v>149</v>
      </c>
      <c r="AE347" s="0" t="s">
        <v>150</v>
      </c>
      <c r="AF347" s="0" t="s">
        <v>151</v>
      </c>
      <c r="AH347" s="0" t="n">
        <v>14</v>
      </c>
      <c r="AI347" s="0" t="n">
        <v>11</v>
      </c>
      <c r="AN347" s="0" t="s">
        <v>147</v>
      </c>
      <c r="AO347" s="0" t="s">
        <v>152</v>
      </c>
      <c r="AP347" s="0" t="s">
        <v>153</v>
      </c>
      <c r="AQ347" s="0" t="n">
        <v>9</v>
      </c>
      <c r="AR347" s="0" t="n">
        <v>64</v>
      </c>
      <c r="AS347" s="0" t="n">
        <v>32</v>
      </c>
      <c r="AU347" s="0" t="n">
        <f aca="false">COUNTA($BA$347:$EH$347)</f>
        <v>27</v>
      </c>
      <c r="AV347" s="0" t="n">
        <f aca="false">COUNTIF($BA$347:$EH$347,"D")</f>
        <v>5</v>
      </c>
      <c r="AW347" s="0" t="n">
        <f aca="false">COUNTIF($BA$347:$EH$347,"R")</f>
        <v>1</v>
      </c>
      <c r="AX347" s="0" t="n">
        <f aca="false"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>1</v>
      </c>
      <c r="AY347" s="0" t="n">
        <f aca="false"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>5</v>
      </c>
      <c r="AZ347" s="0" t="n">
        <f aca="false">IF(EH347&lt;&gt;"",1,0)</f>
        <v>0</v>
      </c>
      <c r="BB347" s="0" t="s">
        <v>154</v>
      </c>
      <c r="BC347" s="0" t="s">
        <v>155</v>
      </c>
      <c r="BD347" s="0" t="s">
        <v>155</v>
      </c>
      <c r="BF347" s="0" t="s">
        <v>155</v>
      </c>
      <c r="BG347" s="0" t="s">
        <v>155</v>
      </c>
      <c r="BH347" s="0" t="s">
        <v>155</v>
      </c>
      <c r="BI347" s="0" t="s">
        <v>155</v>
      </c>
      <c r="BJ347" s="0" t="s">
        <v>155</v>
      </c>
      <c r="BK347" s="0" t="s">
        <v>155</v>
      </c>
      <c r="BL347" s="0" t="s">
        <v>155</v>
      </c>
      <c r="CP347" s="0" t="s">
        <v>155</v>
      </c>
      <c r="CV347" s="0" t="s">
        <v>155</v>
      </c>
      <c r="CY347" s="0" t="s">
        <v>155</v>
      </c>
      <c r="CZ347" s="0" t="s">
        <v>145</v>
      </c>
      <c r="DC347" s="0" t="s">
        <v>155</v>
      </c>
      <c r="DF347" s="0" t="s">
        <v>155</v>
      </c>
      <c r="DG347" s="0" t="s">
        <v>145</v>
      </c>
      <c r="DI347" s="0" t="s">
        <v>155</v>
      </c>
      <c r="DM347" s="0" t="s">
        <v>145</v>
      </c>
      <c r="DN347" s="0" t="s">
        <v>155</v>
      </c>
      <c r="DS347" s="0" t="s">
        <v>145</v>
      </c>
      <c r="DU347" s="0" t="s">
        <v>155</v>
      </c>
      <c r="DW347" s="0" t="s">
        <v>145</v>
      </c>
      <c r="DX347" s="0" t="s">
        <v>155</v>
      </c>
      <c r="EA347" s="0" t="s">
        <v>155</v>
      </c>
      <c r="ED347" s="0" t="s">
        <v>141</v>
      </c>
      <c r="EF347" s="0" t="s">
        <v>155</v>
      </c>
    </row>
    <row r="348" customFormat="false" ht="15" hidden="false" customHeight="false" outlineLevel="0" collapsed="false">
      <c r="A348" s="0" t="s">
        <v>2023</v>
      </c>
      <c r="B348" s="0" t="n">
        <v>78</v>
      </c>
      <c r="C348" s="0" t="n">
        <v>487088</v>
      </c>
      <c r="D348" s="0" t="s">
        <v>2024</v>
      </c>
      <c r="E348" s="0" t="s">
        <v>2025</v>
      </c>
      <c r="F348" s="0" t="str">
        <f aca="false">CONCATENATE(D348," ",LEFT(H348,4),"T=",AU348,"D=",AV348,"R=",AW348,"M=",AX348,"L=",AY348,"B=",AZ348)</f>
        <v>POSTON T=2D=0R=0M=0L=0B=0</v>
      </c>
      <c r="G348" s="0" t="s">
        <v>2026</v>
      </c>
      <c r="I348" s="0" t="s">
        <v>2027</v>
      </c>
      <c r="J348" s="0" t="s">
        <v>403</v>
      </c>
      <c r="K348" s="0" t="s">
        <v>144</v>
      </c>
      <c r="M348" s="0" t="s">
        <v>1729</v>
      </c>
      <c r="N348" s="0" t="str">
        <f aca="false">RIGHT(M348,LEN(M348)-FIND(" ",M348))</f>
        <v>WILLARD AVE NE</v>
      </c>
      <c r="P348" s="0" t="s">
        <v>147</v>
      </c>
      <c r="Q348" s="0" t="s">
        <v>148</v>
      </c>
      <c r="R348" s="0" t="n">
        <v>44483</v>
      </c>
      <c r="AD348" s="0" t="s">
        <v>149</v>
      </c>
      <c r="AE348" s="0" t="s">
        <v>150</v>
      </c>
      <c r="AF348" s="0" t="s">
        <v>151</v>
      </c>
      <c r="AH348" s="0" t="n">
        <v>14</v>
      </c>
      <c r="AI348" s="0" t="n">
        <v>11</v>
      </c>
      <c r="AN348" s="0" t="s">
        <v>147</v>
      </c>
      <c r="AO348" s="0" t="s">
        <v>152</v>
      </c>
      <c r="AP348" s="0" t="s">
        <v>153</v>
      </c>
      <c r="AQ348" s="0" t="n">
        <v>9</v>
      </c>
      <c r="AR348" s="0" t="n">
        <v>64</v>
      </c>
      <c r="AS348" s="0" t="n">
        <v>32</v>
      </c>
      <c r="AU348" s="0" t="n">
        <f aca="false">COUNTA($BA$348:$EH$348)</f>
        <v>2</v>
      </c>
      <c r="AV348" s="0" t="n">
        <f aca="false">COUNTIF($BA$348:$EH$348,"D")</f>
        <v>0</v>
      </c>
      <c r="AW348" s="0" t="n">
        <f aca="false">COUNTIF($BA$348:$EH$348,"R")</f>
        <v>0</v>
      </c>
      <c r="AX348" s="0" t="n">
        <f aca="false"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>0</v>
      </c>
      <c r="AY348" s="0" t="n">
        <f aca="false"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>0</v>
      </c>
      <c r="AZ348" s="0" t="n">
        <f aca="false">IF(EH348&lt;&gt;"",1,0)</f>
        <v>0</v>
      </c>
      <c r="BB348" s="0" t="s">
        <v>154</v>
      </c>
      <c r="EF348" s="0" t="s">
        <v>155</v>
      </c>
    </row>
    <row r="349" customFormat="false" ht="15" hidden="false" customHeight="false" outlineLevel="0" collapsed="false">
      <c r="A349" s="0" t="s">
        <v>2028</v>
      </c>
      <c r="B349" s="0" t="n">
        <v>78</v>
      </c>
      <c r="C349" s="0" t="n">
        <v>424256</v>
      </c>
      <c r="D349" s="0" t="s">
        <v>2029</v>
      </c>
      <c r="E349" s="0" t="s">
        <v>2030</v>
      </c>
      <c r="F349" s="0" t="str">
        <f aca="false">CONCATENATE(D349," ",LEFT(H349,4),"T=",AU349,"D=",AV349,"R=",AW349,"M=",AX349,"L=",AY349,"B=",AZ349)</f>
        <v>MORRIS T=11D=1R=0M=0L=0B=0</v>
      </c>
      <c r="G349" s="0" t="s">
        <v>140</v>
      </c>
      <c r="I349" s="0" t="s">
        <v>2031</v>
      </c>
      <c r="J349" s="0" t="s">
        <v>2032</v>
      </c>
      <c r="K349" s="0" t="s">
        <v>144</v>
      </c>
      <c r="M349" s="0" t="s">
        <v>1349</v>
      </c>
      <c r="N349" s="0" t="str">
        <f aca="false">RIGHT(M349,LEN(M349)-FIND(" ",M349))</f>
        <v>WILLARD AVE NE</v>
      </c>
      <c r="P349" s="0" t="s">
        <v>147</v>
      </c>
      <c r="Q349" s="0" t="s">
        <v>148</v>
      </c>
      <c r="R349" s="0" t="n">
        <v>44483</v>
      </c>
      <c r="AD349" s="0" t="s">
        <v>149</v>
      </c>
      <c r="AE349" s="0" t="s">
        <v>150</v>
      </c>
      <c r="AF349" s="0" t="s">
        <v>151</v>
      </c>
      <c r="AH349" s="0" t="n">
        <v>14</v>
      </c>
      <c r="AI349" s="0" t="n">
        <v>11</v>
      </c>
      <c r="AN349" s="0" t="s">
        <v>147</v>
      </c>
      <c r="AO349" s="0" t="s">
        <v>152</v>
      </c>
      <c r="AP349" s="0" t="s">
        <v>153</v>
      </c>
      <c r="AQ349" s="0" t="n">
        <v>9</v>
      </c>
      <c r="AR349" s="0" t="n">
        <v>64</v>
      </c>
      <c r="AS349" s="0" t="n">
        <v>32</v>
      </c>
      <c r="AU349" s="0" t="n">
        <f aca="false">COUNTA($BA$349:$EH$349)</f>
        <v>11</v>
      </c>
      <c r="AV349" s="0" t="n">
        <f aca="false">COUNTIF($BA$349:$EH$349,"D")</f>
        <v>1</v>
      </c>
      <c r="AW349" s="0" t="n">
        <f aca="false">COUNTIF($BA$349:$EH$349,"R")</f>
        <v>0</v>
      </c>
      <c r="AX349" s="0" t="n">
        <f aca="false"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>0</v>
      </c>
      <c r="AY349" s="0" t="n">
        <f aca="false"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>0</v>
      </c>
      <c r="AZ349" s="0" t="n">
        <f aca="false">IF(EH349&lt;&gt;"",1,0)</f>
        <v>0</v>
      </c>
      <c r="BB349" s="0" t="s">
        <v>154</v>
      </c>
      <c r="BY349" s="0" t="s">
        <v>145</v>
      </c>
      <c r="CA349" s="0" t="s">
        <v>155</v>
      </c>
      <c r="CK349" s="0" t="s">
        <v>155</v>
      </c>
      <c r="CN349" s="0" t="s">
        <v>155</v>
      </c>
      <c r="CP349" s="0" t="s">
        <v>155</v>
      </c>
      <c r="CY349" s="0" t="s">
        <v>155</v>
      </c>
      <c r="DC349" s="0" t="s">
        <v>155</v>
      </c>
      <c r="DI349" s="0" t="s">
        <v>155</v>
      </c>
      <c r="DN349" s="0" t="s">
        <v>155</v>
      </c>
      <c r="EF349" s="0" t="s">
        <v>155</v>
      </c>
    </row>
    <row r="350" customFormat="false" ht="15" hidden="false" customHeight="false" outlineLevel="0" collapsed="false">
      <c r="A350" s="0" t="s">
        <v>2033</v>
      </c>
      <c r="B350" s="0" t="n">
        <v>78</v>
      </c>
      <c r="C350" s="0" t="n">
        <v>488809</v>
      </c>
      <c r="D350" s="0" t="s">
        <v>556</v>
      </c>
      <c r="E350" s="0" t="s">
        <v>274</v>
      </c>
      <c r="F350" s="0" t="str">
        <f aca="false">CONCATENATE(D350," ",LEFT(H350,4),"T=",AU350,"D=",AV350,"R=",AW350,"M=",AX350,"L=",AY350,"B=",AZ350)</f>
        <v>BOLINO T=2D=0R=0M=0L=0B=0</v>
      </c>
      <c r="G350" s="0" t="s">
        <v>2012</v>
      </c>
      <c r="I350" s="0" t="s">
        <v>2034</v>
      </c>
      <c r="J350" s="0" t="s">
        <v>1552</v>
      </c>
      <c r="K350" s="0" t="s">
        <v>144</v>
      </c>
      <c r="M350" s="0" t="s">
        <v>559</v>
      </c>
      <c r="N350" s="0" t="str">
        <f aca="false">RIGHT(M350,LEN(M350)-FIND(" ",M350))</f>
        <v>ROSELAWN AVE NE</v>
      </c>
      <c r="P350" s="0" t="s">
        <v>147</v>
      </c>
      <c r="Q350" s="0" t="s">
        <v>148</v>
      </c>
      <c r="R350" s="0" t="n">
        <v>44483</v>
      </c>
      <c r="AD350" s="0" t="s">
        <v>149</v>
      </c>
      <c r="AE350" s="0" t="s">
        <v>150</v>
      </c>
      <c r="AF350" s="0" t="s">
        <v>151</v>
      </c>
      <c r="AH350" s="0" t="n">
        <v>14</v>
      </c>
      <c r="AI350" s="0" t="n">
        <v>11</v>
      </c>
      <c r="AN350" s="0" t="s">
        <v>147</v>
      </c>
      <c r="AO350" s="0" t="s">
        <v>152</v>
      </c>
      <c r="AP350" s="0" t="s">
        <v>153</v>
      </c>
      <c r="AQ350" s="0" t="n">
        <v>9</v>
      </c>
      <c r="AR350" s="0" t="n">
        <v>64</v>
      </c>
      <c r="AS350" s="0" t="n">
        <v>32</v>
      </c>
      <c r="AU350" s="0" t="n">
        <f aca="false">COUNTA($BA$350:$EH$350)</f>
        <v>2</v>
      </c>
      <c r="AV350" s="0" t="n">
        <f aca="false">COUNTIF($BA$350:$EH$350,"D")</f>
        <v>0</v>
      </c>
      <c r="AW350" s="0" t="n">
        <f aca="false">COUNTIF($BA$350:$EH$350,"R")</f>
        <v>0</v>
      </c>
      <c r="AX350" s="0" t="n">
        <f aca="false"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>0</v>
      </c>
      <c r="AY350" s="0" t="n">
        <f aca="false"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>0</v>
      </c>
      <c r="AZ350" s="0" t="n">
        <f aca="false">IF(EH350&lt;&gt;"",1,0)</f>
        <v>0</v>
      </c>
      <c r="BB350" s="0" t="s">
        <v>154</v>
      </c>
      <c r="EF350" s="0" t="s">
        <v>155</v>
      </c>
    </row>
    <row r="351" customFormat="false" ht="15" hidden="false" customHeight="false" outlineLevel="0" collapsed="false">
      <c r="A351" s="0" t="s">
        <v>2035</v>
      </c>
      <c r="B351" s="0" t="n">
        <v>78</v>
      </c>
      <c r="C351" s="0" t="n">
        <v>309701</v>
      </c>
      <c r="D351" s="0" t="s">
        <v>2036</v>
      </c>
      <c r="E351" s="0" t="s">
        <v>607</v>
      </c>
      <c r="F351" s="0" t="str">
        <f aca="false">CONCATENATE(D351," ",LEFT(H351,4),"T=",AU351,"D=",AV351,"R=",AW351,"M=",AX351,"L=",AY351,"B=",AZ351)</f>
        <v>COLEMAN JRT=14D=3R=0M=1L=3B=0</v>
      </c>
      <c r="G351" s="0" t="s">
        <v>474</v>
      </c>
      <c r="H351" s="0" t="s">
        <v>517</v>
      </c>
      <c r="I351" s="0" t="s">
        <v>2037</v>
      </c>
      <c r="J351" s="0" t="s">
        <v>2038</v>
      </c>
      <c r="K351" s="0" t="s">
        <v>144</v>
      </c>
      <c r="L351" s="0" t="s">
        <v>145</v>
      </c>
      <c r="M351" s="0" t="s">
        <v>2039</v>
      </c>
      <c r="N351" s="0" t="str">
        <f aca="false">RIGHT(M351,LEN(M351)-FIND(" ",M351))</f>
        <v>ADELAIDE AVE NE</v>
      </c>
      <c r="P351" s="0" t="s">
        <v>147</v>
      </c>
      <c r="Q351" s="0" t="s">
        <v>148</v>
      </c>
      <c r="R351" s="0" t="n">
        <v>44483</v>
      </c>
      <c r="AD351" s="0" t="s">
        <v>149</v>
      </c>
      <c r="AE351" s="0" t="s">
        <v>150</v>
      </c>
      <c r="AF351" s="0" t="s">
        <v>151</v>
      </c>
      <c r="AH351" s="0" t="n">
        <v>14</v>
      </c>
      <c r="AI351" s="0" t="n">
        <v>11</v>
      </c>
      <c r="AN351" s="0" t="s">
        <v>147</v>
      </c>
      <c r="AO351" s="0" t="s">
        <v>152</v>
      </c>
      <c r="AP351" s="0" t="s">
        <v>153</v>
      </c>
      <c r="AQ351" s="0" t="n">
        <v>9</v>
      </c>
      <c r="AR351" s="0" t="n">
        <v>64</v>
      </c>
      <c r="AS351" s="0" t="n">
        <v>32</v>
      </c>
      <c r="AU351" s="0" t="n">
        <f aca="false">COUNTA($BA$351:$EH$351)</f>
        <v>14</v>
      </c>
      <c r="AV351" s="0" t="n">
        <f aca="false">COUNTIF($BA$351:$EH$351,"D")</f>
        <v>3</v>
      </c>
      <c r="AW351" s="0" t="n">
        <f aca="false">COUNTIF($BA$351:$EH$351,"R")</f>
        <v>0</v>
      </c>
      <c r="AX351" s="0" t="n">
        <f aca="false"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>1</v>
      </c>
      <c r="AY351" s="0" t="n">
        <f aca="false"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>3</v>
      </c>
      <c r="AZ351" s="0" t="n">
        <f aca="false">IF(EH351&lt;&gt;"",1,0)</f>
        <v>0</v>
      </c>
      <c r="BB351" s="0" t="s">
        <v>154</v>
      </c>
      <c r="CA351" s="0" t="s">
        <v>155</v>
      </c>
      <c r="CP351" s="0" t="s">
        <v>155</v>
      </c>
      <c r="CV351" s="0" t="s">
        <v>155</v>
      </c>
      <c r="CY351" s="0" t="s">
        <v>155</v>
      </c>
      <c r="DC351" s="0" t="s">
        <v>155</v>
      </c>
      <c r="DI351" s="0" t="s">
        <v>155</v>
      </c>
      <c r="DM351" s="0" t="s">
        <v>145</v>
      </c>
      <c r="DN351" s="0" t="s">
        <v>155</v>
      </c>
      <c r="DU351" s="0" t="s">
        <v>155</v>
      </c>
      <c r="DW351" s="0" t="s">
        <v>145</v>
      </c>
      <c r="EA351" s="0" t="s">
        <v>155</v>
      </c>
      <c r="ED351" s="0" t="s">
        <v>145</v>
      </c>
      <c r="EF351" s="0" t="s">
        <v>155</v>
      </c>
    </row>
    <row r="352" customFormat="false" ht="15" hidden="false" customHeight="false" outlineLevel="0" collapsed="false">
      <c r="A352" s="0" t="s">
        <v>2040</v>
      </c>
      <c r="B352" s="0" t="n">
        <v>78</v>
      </c>
      <c r="C352" s="0" t="n">
        <v>390946</v>
      </c>
      <c r="D352" s="0" t="s">
        <v>981</v>
      </c>
      <c r="E352" s="0" t="s">
        <v>140</v>
      </c>
      <c r="F352" s="0" t="str">
        <f aca="false">CONCATENATE(D352," ",LEFT(H352,4),"T=",AU352,"D=",AV352,"R=",AW352,"M=",AX352,"L=",AY352,"B=",AZ352)</f>
        <v>SELBE SRT=13D=2R=2M=2L=5B=1</v>
      </c>
      <c r="G352" s="0" t="s">
        <v>344</v>
      </c>
      <c r="H352" s="0" t="s">
        <v>2041</v>
      </c>
      <c r="I352" s="0" t="s">
        <v>2042</v>
      </c>
      <c r="J352" s="0" t="s">
        <v>2043</v>
      </c>
      <c r="K352" s="0" t="s">
        <v>144</v>
      </c>
      <c r="L352" s="0" t="s">
        <v>145</v>
      </c>
      <c r="M352" s="0" t="s">
        <v>2044</v>
      </c>
      <c r="N352" s="0" t="str">
        <f aca="false">RIGHT(M352,LEN(M352)-FIND(" ",M352))</f>
        <v>ADELAIDE AVE NE</v>
      </c>
      <c r="P352" s="0" t="s">
        <v>147</v>
      </c>
      <c r="Q352" s="0" t="s">
        <v>148</v>
      </c>
      <c r="R352" s="0" t="n">
        <v>44483</v>
      </c>
      <c r="AD352" s="0" t="s">
        <v>149</v>
      </c>
      <c r="AE352" s="0" t="s">
        <v>150</v>
      </c>
      <c r="AF352" s="0" t="s">
        <v>151</v>
      </c>
      <c r="AH352" s="0" t="n">
        <v>14</v>
      </c>
      <c r="AI352" s="0" t="n">
        <v>11</v>
      </c>
      <c r="AN352" s="0" t="s">
        <v>147</v>
      </c>
      <c r="AO352" s="0" t="s">
        <v>152</v>
      </c>
      <c r="AP352" s="0" t="s">
        <v>153</v>
      </c>
      <c r="AQ352" s="0" t="n">
        <v>9</v>
      </c>
      <c r="AR352" s="0" t="n">
        <v>64</v>
      </c>
      <c r="AS352" s="0" t="n">
        <v>32</v>
      </c>
      <c r="AU352" s="0" t="n">
        <f aca="false">COUNTA($BA$352:$EH$352)</f>
        <v>13</v>
      </c>
      <c r="AV352" s="0" t="n">
        <f aca="false">COUNTIF($BA$352:$EH$352,"D")</f>
        <v>2</v>
      </c>
      <c r="AW352" s="0" t="n">
        <f aca="false">COUNTIF($BA$352:$EH$352,"R")</f>
        <v>2</v>
      </c>
      <c r="AX352" s="0" t="n">
        <f aca="false"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>2</v>
      </c>
      <c r="AY352" s="0" t="n">
        <f aca="false"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>5</v>
      </c>
      <c r="AZ352" s="0" t="n">
        <f aca="false">IF(EH352&lt;&gt;"",1,0)</f>
        <v>1</v>
      </c>
      <c r="BB352" s="0" t="s">
        <v>154</v>
      </c>
      <c r="CP352" s="0" t="s">
        <v>155</v>
      </c>
      <c r="DI352" s="0" t="s">
        <v>155</v>
      </c>
      <c r="DL352" s="0" t="s">
        <v>155</v>
      </c>
      <c r="DN352" s="0" t="s">
        <v>155</v>
      </c>
      <c r="DR352" s="0" t="s">
        <v>155</v>
      </c>
      <c r="DS352" s="0" t="s">
        <v>141</v>
      </c>
      <c r="DU352" s="0" t="s">
        <v>155</v>
      </c>
      <c r="DW352" s="0" t="s">
        <v>145</v>
      </c>
      <c r="DX352" s="0" t="s">
        <v>155</v>
      </c>
      <c r="EA352" s="0" t="s">
        <v>155</v>
      </c>
      <c r="ED352" s="0" t="s">
        <v>141</v>
      </c>
      <c r="EH352" s="0" t="s">
        <v>145</v>
      </c>
    </row>
    <row r="353" customFormat="false" ht="15" hidden="false" customHeight="false" outlineLevel="0" collapsed="false">
      <c r="A353" s="0" t="s">
        <v>2045</v>
      </c>
      <c r="B353" s="0" t="n">
        <v>78</v>
      </c>
      <c r="C353" s="0" t="n">
        <v>258745</v>
      </c>
      <c r="D353" s="0" t="s">
        <v>2046</v>
      </c>
      <c r="E353" s="0" t="s">
        <v>766</v>
      </c>
      <c r="F353" s="0" t="str">
        <f aca="false">CONCATENATE(D353," ",LEFT(H353,4),"T=",AU353,"D=",AV353,"R=",AW353,"M=",AX353,"L=",AY353,"B=",AZ353)</f>
        <v>SCHULLER T=26D=6R=0M=1L=6B=0</v>
      </c>
      <c r="G353" s="0" t="s">
        <v>2047</v>
      </c>
      <c r="I353" s="0" t="s">
        <v>2048</v>
      </c>
      <c r="J353" s="0" t="s">
        <v>2038</v>
      </c>
      <c r="K353" s="0" t="s">
        <v>144</v>
      </c>
      <c r="L353" s="0" t="s">
        <v>145</v>
      </c>
      <c r="M353" s="0" t="s">
        <v>2049</v>
      </c>
      <c r="N353" s="0" t="str">
        <f aca="false">RIGHT(M353,LEN(M353)-FIND(" ",M353))</f>
        <v>WOODLAND AVE NE</v>
      </c>
      <c r="P353" s="0" t="s">
        <v>147</v>
      </c>
      <c r="Q353" s="0" t="s">
        <v>148</v>
      </c>
      <c r="R353" s="0" t="n">
        <v>44483</v>
      </c>
      <c r="AD353" s="0" t="s">
        <v>149</v>
      </c>
      <c r="AE353" s="0" t="s">
        <v>150</v>
      </c>
      <c r="AF353" s="0" t="s">
        <v>151</v>
      </c>
      <c r="AH353" s="0" t="n">
        <v>14</v>
      </c>
      <c r="AI353" s="0" t="n">
        <v>11</v>
      </c>
      <c r="AN353" s="0" t="s">
        <v>147</v>
      </c>
      <c r="AO353" s="0" t="s">
        <v>152</v>
      </c>
      <c r="AP353" s="0" t="s">
        <v>153</v>
      </c>
      <c r="AQ353" s="0" t="n">
        <v>9</v>
      </c>
      <c r="AR353" s="0" t="n">
        <v>64</v>
      </c>
      <c r="AS353" s="0" t="n">
        <v>32</v>
      </c>
      <c r="AU353" s="0" t="n">
        <f aca="false">COUNTA($BA$353:$EH$353)</f>
        <v>26</v>
      </c>
      <c r="AV353" s="0" t="n">
        <f aca="false">COUNTIF($BA$353:$EH$353,"D")</f>
        <v>6</v>
      </c>
      <c r="AW353" s="0" t="n">
        <f aca="false">COUNTIF($BA$353:$EH$353,"R")</f>
        <v>0</v>
      </c>
      <c r="AX353" s="0" t="n">
        <f aca="false"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>1</v>
      </c>
      <c r="AY353" s="0" t="n">
        <f aca="false"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>6</v>
      </c>
      <c r="AZ353" s="0" t="n">
        <f aca="false">IF(EH353&lt;&gt;"",1,0)</f>
        <v>0</v>
      </c>
      <c r="BB353" s="0" t="s">
        <v>154</v>
      </c>
      <c r="BL353" s="0" t="s">
        <v>155</v>
      </c>
      <c r="BS353" s="0" t="s">
        <v>155</v>
      </c>
      <c r="CA353" s="0" t="s">
        <v>155</v>
      </c>
      <c r="CG353" s="0" t="s">
        <v>155</v>
      </c>
      <c r="CK353" s="0" t="s">
        <v>155</v>
      </c>
      <c r="CN353" s="0" t="s">
        <v>155</v>
      </c>
      <c r="CP353" s="0" t="s">
        <v>155</v>
      </c>
      <c r="CT353" s="0" t="s">
        <v>155</v>
      </c>
      <c r="CV353" s="0" t="s">
        <v>155</v>
      </c>
      <c r="CY353" s="0" t="s">
        <v>155</v>
      </c>
      <c r="CZ353" s="0" t="s">
        <v>145</v>
      </c>
      <c r="DC353" s="0" t="s">
        <v>155</v>
      </c>
      <c r="DI353" s="0" t="s">
        <v>155</v>
      </c>
      <c r="DL353" s="0" t="s">
        <v>155</v>
      </c>
      <c r="DM353" s="0" t="s">
        <v>145</v>
      </c>
      <c r="DN353" s="0" t="s">
        <v>155</v>
      </c>
      <c r="DR353" s="0" t="s">
        <v>155</v>
      </c>
      <c r="DS353" s="0" t="s">
        <v>145</v>
      </c>
      <c r="DT353" s="0" t="s">
        <v>145</v>
      </c>
      <c r="DU353" s="0" t="s">
        <v>155</v>
      </c>
      <c r="DW353" s="0" t="s">
        <v>145</v>
      </c>
      <c r="DX353" s="0" t="s">
        <v>155</v>
      </c>
      <c r="EA353" s="0" t="s">
        <v>155</v>
      </c>
      <c r="ED353" s="0" t="s">
        <v>145</v>
      </c>
      <c r="EF353" s="0" t="s">
        <v>155</v>
      </c>
    </row>
    <row r="354" customFormat="false" ht="15" hidden="false" customHeight="false" outlineLevel="0" collapsed="false">
      <c r="A354" s="0" t="s">
        <v>2050</v>
      </c>
      <c r="B354" s="0" t="n">
        <v>78</v>
      </c>
      <c r="C354" s="0" t="n">
        <v>491833</v>
      </c>
      <c r="D354" s="0" t="s">
        <v>2051</v>
      </c>
      <c r="E354" s="0" t="s">
        <v>2052</v>
      </c>
      <c r="F354" s="0" t="str">
        <f aca="false">CONCATENATE(D354," ",LEFT(H354,4),"T=",AU354,"D=",AV354,"R=",AW354,"M=",AX354,"L=",AY354,"B=",AZ354)</f>
        <v>TURNER IIT=3D=0R=0M=0L=0B=0</v>
      </c>
      <c r="G354" s="0" t="s">
        <v>2053</v>
      </c>
      <c r="H354" s="0" t="s">
        <v>1312</v>
      </c>
      <c r="I354" s="0" t="s">
        <v>2054</v>
      </c>
      <c r="J354" s="0" t="s">
        <v>2055</v>
      </c>
      <c r="K354" s="0" t="s">
        <v>144</v>
      </c>
      <c r="M354" s="0" t="s">
        <v>1396</v>
      </c>
      <c r="N354" s="0" t="str">
        <f aca="false">RIGHT(M354,LEN(M354)-FIND(" ",M354))</f>
        <v>BONNIE BRAE AVE NE</v>
      </c>
      <c r="P354" s="0" t="s">
        <v>147</v>
      </c>
      <c r="Q354" s="0" t="s">
        <v>148</v>
      </c>
      <c r="R354" s="0" t="n">
        <v>44483</v>
      </c>
      <c r="AD354" s="0" t="s">
        <v>149</v>
      </c>
      <c r="AE354" s="0" t="s">
        <v>150</v>
      </c>
      <c r="AF354" s="0" t="s">
        <v>151</v>
      </c>
      <c r="AH354" s="0" t="n">
        <v>14</v>
      </c>
      <c r="AI354" s="0" t="n">
        <v>11</v>
      </c>
      <c r="AN354" s="0" t="s">
        <v>147</v>
      </c>
      <c r="AO354" s="0" t="s">
        <v>152</v>
      </c>
      <c r="AP354" s="0" t="s">
        <v>153</v>
      </c>
      <c r="AQ354" s="0" t="n">
        <v>9</v>
      </c>
      <c r="AR354" s="0" t="n">
        <v>64</v>
      </c>
      <c r="AS354" s="0" t="n">
        <v>32</v>
      </c>
      <c r="AU354" s="0" t="n">
        <f aca="false">COUNTA($BA$354:$EH$354)</f>
        <v>3</v>
      </c>
      <c r="AV354" s="0" t="n">
        <f aca="false">COUNTIF($BA$354:$EH$354,"D")</f>
        <v>0</v>
      </c>
      <c r="AW354" s="0" t="n">
        <f aca="false">COUNTIF($BA$354:$EH$354,"R")</f>
        <v>0</v>
      </c>
      <c r="AX354" s="0" t="n">
        <f aca="false"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>0</v>
      </c>
      <c r="AY354" s="0" t="n">
        <f aca="false"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>0</v>
      </c>
      <c r="AZ354" s="0" t="n">
        <f aca="false">IF(EH354&lt;&gt;"",1,0)</f>
        <v>0</v>
      </c>
      <c r="BB354" s="0" t="s">
        <v>154</v>
      </c>
      <c r="DN354" s="0" t="s">
        <v>155</v>
      </c>
      <c r="EF354" s="0" t="s">
        <v>155</v>
      </c>
    </row>
    <row r="355" customFormat="false" ht="15" hidden="false" customHeight="false" outlineLevel="0" collapsed="false">
      <c r="A355" s="0" t="s">
        <v>2056</v>
      </c>
      <c r="B355" s="0" t="n">
        <v>78</v>
      </c>
      <c r="C355" s="0" t="n">
        <v>408972</v>
      </c>
      <c r="D355" s="0" t="s">
        <v>861</v>
      </c>
      <c r="E355" s="0" t="s">
        <v>306</v>
      </c>
      <c r="F355" s="0" t="str">
        <f aca="false">CONCATENATE(D355," ",LEFT(H355,4),"T=",AU355,"D=",AV355,"R=",AW355,"M=",AX355,"L=",AY355,"B=",AZ355)</f>
        <v>CHANDLER T=27D=2R=7M=1L=3B=0</v>
      </c>
      <c r="G355" s="0" t="s">
        <v>215</v>
      </c>
      <c r="I355" s="0" t="s">
        <v>2057</v>
      </c>
      <c r="J355" s="0" t="s">
        <v>2058</v>
      </c>
      <c r="K355" s="0" t="s">
        <v>144</v>
      </c>
      <c r="L355" s="0" t="s">
        <v>141</v>
      </c>
      <c r="M355" s="0" t="s">
        <v>262</v>
      </c>
      <c r="N355" s="0" t="str">
        <f aca="false">RIGHT(M355,LEN(M355)-FIND(" ",M355))</f>
        <v>KENMORE AVE NE</v>
      </c>
      <c r="P355" s="0" t="s">
        <v>147</v>
      </c>
      <c r="Q355" s="0" t="s">
        <v>148</v>
      </c>
      <c r="R355" s="0" t="n">
        <v>44483</v>
      </c>
      <c r="AD355" s="0" t="s">
        <v>149</v>
      </c>
      <c r="AE355" s="0" t="s">
        <v>150</v>
      </c>
      <c r="AF355" s="0" t="s">
        <v>151</v>
      </c>
      <c r="AH355" s="0" t="n">
        <v>14</v>
      </c>
      <c r="AI355" s="0" t="n">
        <v>11</v>
      </c>
      <c r="AN355" s="0" t="s">
        <v>147</v>
      </c>
      <c r="AO355" s="0" t="s">
        <v>152</v>
      </c>
      <c r="AP355" s="0" t="s">
        <v>153</v>
      </c>
      <c r="AQ355" s="0" t="n">
        <v>9</v>
      </c>
      <c r="AR355" s="0" t="n">
        <v>64</v>
      </c>
      <c r="AS355" s="0" t="n">
        <v>32</v>
      </c>
      <c r="AU355" s="0" t="n">
        <f aca="false">COUNTA($BA$355:$EH$355)</f>
        <v>27</v>
      </c>
      <c r="AV355" s="0" t="n">
        <f aca="false">COUNTIF($BA$355:$EH$355,"D")</f>
        <v>2</v>
      </c>
      <c r="AW355" s="0" t="n">
        <f aca="false">COUNTIF($BA$355:$EH$355,"R")</f>
        <v>7</v>
      </c>
      <c r="AX355" s="0" t="n">
        <f aca="false"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>1</v>
      </c>
      <c r="AY355" s="0" t="n">
        <f aca="false"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>3</v>
      </c>
      <c r="AZ355" s="0" t="n">
        <f aca="false">IF(EH355&lt;&gt;"",1,0)</f>
        <v>0</v>
      </c>
      <c r="BB355" s="0" t="s">
        <v>154</v>
      </c>
      <c r="BV355" s="0" t="s">
        <v>155</v>
      </c>
      <c r="BY355" s="0" t="s">
        <v>145</v>
      </c>
      <c r="CA355" s="0" t="s">
        <v>155</v>
      </c>
      <c r="CC355" s="0" t="s">
        <v>155</v>
      </c>
      <c r="CG355" s="0" t="s">
        <v>155</v>
      </c>
      <c r="CH355" s="0" t="s">
        <v>141</v>
      </c>
      <c r="CK355" s="0" t="s">
        <v>155</v>
      </c>
      <c r="CN355" s="0" t="s">
        <v>155</v>
      </c>
      <c r="CO355" s="0" t="s">
        <v>141</v>
      </c>
      <c r="CP355" s="0" t="s">
        <v>155</v>
      </c>
      <c r="CT355" s="0" t="s">
        <v>155</v>
      </c>
      <c r="CU355" s="0" t="s">
        <v>141</v>
      </c>
      <c r="CV355" s="0" t="s">
        <v>155</v>
      </c>
      <c r="CY355" s="0" t="s">
        <v>155</v>
      </c>
      <c r="CZ355" s="0" t="s">
        <v>141</v>
      </c>
      <c r="DC355" s="0" t="s">
        <v>155</v>
      </c>
      <c r="DF355" s="0" t="s">
        <v>155</v>
      </c>
      <c r="DG355" s="0" t="s">
        <v>141</v>
      </c>
      <c r="DI355" s="0" t="s">
        <v>155</v>
      </c>
      <c r="DJ355" s="0" t="s">
        <v>145</v>
      </c>
      <c r="DL355" s="0" t="s">
        <v>155</v>
      </c>
      <c r="DN355" s="0" t="s">
        <v>155</v>
      </c>
      <c r="DR355" s="0" t="s">
        <v>155</v>
      </c>
      <c r="DS355" s="0" t="s">
        <v>141</v>
      </c>
      <c r="DT355" s="0" t="s">
        <v>141</v>
      </c>
      <c r="DU355" s="0" t="s">
        <v>155</v>
      </c>
    </row>
    <row r="356" customFormat="false" ht="15" hidden="false" customHeight="false" outlineLevel="0" collapsed="false">
      <c r="A356" s="0" t="s">
        <v>2059</v>
      </c>
      <c r="B356" s="0" t="n">
        <v>78</v>
      </c>
      <c r="C356" s="0" t="n">
        <v>283906</v>
      </c>
      <c r="D356" s="0" t="s">
        <v>2060</v>
      </c>
      <c r="E356" s="0" t="s">
        <v>562</v>
      </c>
      <c r="F356" s="0" t="str">
        <f aca="false">CONCATENATE(D356," ",LEFT(H356,4),"T=",AU356,"D=",AV356,"R=",AW356,"M=",AX356,"L=",AY356,"B=",AZ356)</f>
        <v>KEIRSEY T=7D=0R=1M=0L=2B=0</v>
      </c>
      <c r="G356" s="0" t="s">
        <v>344</v>
      </c>
      <c r="I356" s="0" t="s">
        <v>2061</v>
      </c>
      <c r="J356" s="0" t="s">
        <v>2062</v>
      </c>
      <c r="K356" s="0" t="s">
        <v>144</v>
      </c>
      <c r="M356" s="0" t="s">
        <v>2063</v>
      </c>
      <c r="N356" s="0" t="str">
        <f aca="false">RIGHT(M356,LEN(M356)-FIND(" ",M356))</f>
        <v>FAIRMOUNT AVE NE</v>
      </c>
      <c r="P356" s="0" t="s">
        <v>147</v>
      </c>
      <c r="Q356" s="0" t="s">
        <v>148</v>
      </c>
      <c r="R356" s="0" t="n">
        <v>44483</v>
      </c>
      <c r="AD356" s="0" t="s">
        <v>149</v>
      </c>
      <c r="AE356" s="0" t="s">
        <v>150</v>
      </c>
      <c r="AF356" s="0" t="s">
        <v>151</v>
      </c>
      <c r="AH356" s="0" t="n">
        <v>14</v>
      </c>
      <c r="AI356" s="0" t="n">
        <v>11</v>
      </c>
      <c r="AN356" s="0" t="s">
        <v>147</v>
      </c>
      <c r="AO356" s="0" t="s">
        <v>152</v>
      </c>
      <c r="AP356" s="0" t="s">
        <v>153</v>
      </c>
      <c r="AQ356" s="0" t="n">
        <v>9</v>
      </c>
      <c r="AR356" s="0" t="n">
        <v>64</v>
      </c>
      <c r="AS356" s="0" t="n">
        <v>32</v>
      </c>
      <c r="AU356" s="0" t="n">
        <f aca="false">COUNTA($BA$356:$EH$356)</f>
        <v>7</v>
      </c>
      <c r="AV356" s="0" t="n">
        <f aca="false">COUNTIF($BA$356:$EH$356,"D")</f>
        <v>0</v>
      </c>
      <c r="AW356" s="0" t="n">
        <f aca="false">COUNTIF($BA$356:$EH$356,"R")</f>
        <v>1</v>
      </c>
      <c r="AX356" s="0" t="n">
        <f aca="false"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>0</v>
      </c>
      <c r="AY356" s="0" t="n">
        <f aca="false"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>2</v>
      </c>
      <c r="AZ356" s="0" t="n">
        <f aca="false">IF(EH356&lt;&gt;"",1,0)</f>
        <v>0</v>
      </c>
      <c r="BB356" s="0" t="s">
        <v>154</v>
      </c>
      <c r="DL356" s="0" t="s">
        <v>155</v>
      </c>
      <c r="DM356" s="0" t="s">
        <v>141</v>
      </c>
      <c r="DN356" s="0" t="s">
        <v>155</v>
      </c>
      <c r="DU356" s="0" t="s">
        <v>155</v>
      </c>
      <c r="DX356" s="0" t="s">
        <v>155</v>
      </c>
      <c r="EF356" s="0" t="s">
        <v>155</v>
      </c>
    </row>
    <row r="357" customFormat="false" ht="15" hidden="false" customHeight="false" outlineLevel="0" collapsed="false">
      <c r="A357" s="0" t="s">
        <v>2064</v>
      </c>
      <c r="B357" s="0" t="n">
        <v>78</v>
      </c>
      <c r="C357" s="0" t="n">
        <v>484827</v>
      </c>
      <c r="D357" s="0" t="s">
        <v>2065</v>
      </c>
      <c r="E357" s="0" t="s">
        <v>783</v>
      </c>
      <c r="F357" s="0" t="str">
        <f aca="false">CONCATENATE(D357," ",LEFT(H357,4),"T=",AU357,"D=",AV357,"R=",AW357,"M=",AX357,"L=",AY357,"B=",AZ357)</f>
        <v>GONZALEZ T=3D=1R=0M=0L=0B=0</v>
      </c>
      <c r="G357" s="0" t="s">
        <v>1646</v>
      </c>
      <c r="I357" s="0" t="s">
        <v>1029</v>
      </c>
      <c r="J357" s="0" t="s">
        <v>2066</v>
      </c>
      <c r="K357" s="0" t="s">
        <v>144</v>
      </c>
      <c r="M357" s="0" t="s">
        <v>2067</v>
      </c>
      <c r="N357" s="0" t="str">
        <f aca="false">RIGHT(M357,LEN(M357)-FIND(" ",M357))</f>
        <v>BONNIE BRAE AVE NE</v>
      </c>
      <c r="P357" s="0" t="s">
        <v>147</v>
      </c>
      <c r="Q357" s="0" t="s">
        <v>148</v>
      </c>
      <c r="R357" s="0" t="n">
        <v>44483</v>
      </c>
      <c r="AD357" s="0" t="s">
        <v>149</v>
      </c>
      <c r="AE357" s="0" t="s">
        <v>150</v>
      </c>
      <c r="AF357" s="0" t="s">
        <v>151</v>
      </c>
      <c r="AH357" s="0" t="n">
        <v>14</v>
      </c>
      <c r="AI357" s="0" t="n">
        <v>11</v>
      </c>
      <c r="AN357" s="0" t="s">
        <v>147</v>
      </c>
      <c r="AO357" s="0" t="s">
        <v>152</v>
      </c>
      <c r="AP357" s="0" t="s">
        <v>153</v>
      </c>
      <c r="AQ357" s="0" t="n">
        <v>9</v>
      </c>
      <c r="AR357" s="0" t="n">
        <v>64</v>
      </c>
      <c r="AS357" s="0" t="n">
        <v>32</v>
      </c>
      <c r="AU357" s="0" t="n">
        <f aca="false">COUNTA($BA$357:$EH$357)</f>
        <v>3</v>
      </c>
      <c r="AV357" s="0" t="n">
        <f aca="false">COUNTIF($BA$357:$EH$357,"D")</f>
        <v>1</v>
      </c>
      <c r="AW357" s="0" t="n">
        <f aca="false">COUNTIF($BA$357:$EH$357,"R")</f>
        <v>0</v>
      </c>
      <c r="AX357" s="0" t="n">
        <f aca="false"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>0</v>
      </c>
      <c r="AY357" s="0" t="n">
        <f aca="false"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>0</v>
      </c>
      <c r="AZ357" s="0" t="n">
        <f aca="false">IF(EH357&lt;&gt;"",1,0)</f>
        <v>0</v>
      </c>
      <c r="BB357" s="0" t="s">
        <v>154</v>
      </c>
      <c r="CP357" s="0" t="s">
        <v>155</v>
      </c>
      <c r="CZ357" s="0" t="s">
        <v>145</v>
      </c>
    </row>
    <row r="358" customFormat="false" ht="15" hidden="false" customHeight="false" outlineLevel="0" collapsed="false">
      <c r="A358" s="0" t="s">
        <v>2068</v>
      </c>
      <c r="B358" s="0" t="n">
        <v>78</v>
      </c>
      <c r="C358" s="0" t="n">
        <v>191624</v>
      </c>
      <c r="D358" s="0" t="s">
        <v>354</v>
      </c>
      <c r="E358" s="0" t="s">
        <v>947</v>
      </c>
      <c r="F358" s="0" t="str">
        <f aca="false">CONCATENATE(D358," ",LEFT(H358,4),"T=",AU358,"D=",AV358,"R=",AW358,"M=",AX358,"L=",AY358,"B=",AZ358)</f>
        <v>HOSO T=38D=13R=0M=5L=7B=1</v>
      </c>
      <c r="G358" s="0" t="s">
        <v>222</v>
      </c>
      <c r="I358" s="0" t="s">
        <v>2069</v>
      </c>
      <c r="J358" s="0" t="s">
        <v>2070</v>
      </c>
      <c r="K358" s="0" t="s">
        <v>144</v>
      </c>
      <c r="L358" s="0" t="s">
        <v>145</v>
      </c>
      <c r="M358" s="0" t="s">
        <v>359</v>
      </c>
      <c r="N358" s="0" t="str">
        <f aca="false">RIGHT(M358,LEN(M358)-FIND(" ",M358))</f>
        <v>OAK KNOLL AVE NE</v>
      </c>
      <c r="P358" s="0" t="s">
        <v>147</v>
      </c>
      <c r="Q358" s="0" t="s">
        <v>148</v>
      </c>
      <c r="R358" s="0" t="n">
        <v>44483</v>
      </c>
      <c r="AD358" s="0" t="s">
        <v>149</v>
      </c>
      <c r="AE358" s="0" t="s">
        <v>150</v>
      </c>
      <c r="AF358" s="0" t="s">
        <v>151</v>
      </c>
      <c r="AH358" s="0" t="n">
        <v>14</v>
      </c>
      <c r="AI358" s="0" t="n">
        <v>11</v>
      </c>
      <c r="AN358" s="0" t="s">
        <v>147</v>
      </c>
      <c r="AO358" s="0" t="s">
        <v>152</v>
      </c>
      <c r="AP358" s="0" t="s">
        <v>153</v>
      </c>
      <c r="AQ358" s="0" t="n">
        <v>9</v>
      </c>
      <c r="AR358" s="0" t="n">
        <v>64</v>
      </c>
      <c r="AS358" s="0" t="n">
        <v>32</v>
      </c>
      <c r="AU358" s="0" t="n">
        <f aca="false">COUNTA($BA$358:$EH$358)</f>
        <v>38</v>
      </c>
      <c r="AV358" s="0" t="n">
        <f aca="false">COUNTIF($BA$358:$EH$358,"D")</f>
        <v>13</v>
      </c>
      <c r="AW358" s="0" t="n">
        <f aca="false">COUNTIF($BA$358:$EH$358,"R")</f>
        <v>0</v>
      </c>
      <c r="AX358" s="0" t="n">
        <f aca="false"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>5</v>
      </c>
      <c r="AY358" s="0" t="n">
        <f aca="false"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>7</v>
      </c>
      <c r="AZ358" s="0" t="n">
        <f aca="false">IF(EH358&lt;&gt;"",1,0)</f>
        <v>1</v>
      </c>
      <c r="BB358" s="0" t="s">
        <v>154</v>
      </c>
      <c r="BC358" s="0" t="s">
        <v>155</v>
      </c>
      <c r="BD358" s="0" t="s">
        <v>155</v>
      </c>
      <c r="BE358" s="0" t="s">
        <v>155</v>
      </c>
      <c r="BF358" s="0" t="s">
        <v>155</v>
      </c>
      <c r="BG358" s="0" t="s">
        <v>155</v>
      </c>
      <c r="BH358" s="0" t="s">
        <v>155</v>
      </c>
      <c r="BI358" s="0" t="s">
        <v>155</v>
      </c>
      <c r="BJ358" s="0" t="s">
        <v>155</v>
      </c>
      <c r="BK358" s="0" t="s">
        <v>155</v>
      </c>
      <c r="BL358" s="0" t="s">
        <v>155</v>
      </c>
      <c r="BR358" s="0" t="s">
        <v>155</v>
      </c>
      <c r="BV358" s="0" t="s">
        <v>155</v>
      </c>
      <c r="BY358" s="0" t="s">
        <v>145</v>
      </c>
      <c r="CA358" s="0" t="s">
        <v>155</v>
      </c>
      <c r="CL358" s="0" t="s">
        <v>145</v>
      </c>
      <c r="CN358" s="0" t="s">
        <v>155</v>
      </c>
      <c r="CO358" s="0" t="s">
        <v>145</v>
      </c>
      <c r="CP358" s="0" t="s">
        <v>155</v>
      </c>
      <c r="CQ358" s="0" t="s">
        <v>145</v>
      </c>
      <c r="CU358" s="0" t="s">
        <v>145</v>
      </c>
      <c r="CV358" s="0" t="s">
        <v>155</v>
      </c>
      <c r="CY358" s="0" t="s">
        <v>155</v>
      </c>
      <c r="CZ358" s="0" t="s">
        <v>145</v>
      </c>
      <c r="DC358" s="0" t="s">
        <v>155</v>
      </c>
      <c r="DG358" s="0" t="s">
        <v>145</v>
      </c>
      <c r="DI358" s="0" t="s">
        <v>155</v>
      </c>
      <c r="DJ358" s="0" t="s">
        <v>145</v>
      </c>
      <c r="DN358" s="0" t="s">
        <v>155</v>
      </c>
      <c r="DS358" s="0" t="s">
        <v>145</v>
      </c>
      <c r="DT358" s="0" t="s">
        <v>145</v>
      </c>
      <c r="DU358" s="0" t="s">
        <v>155</v>
      </c>
      <c r="DW358" s="0" t="s">
        <v>145</v>
      </c>
      <c r="DX358" s="0" t="s">
        <v>155</v>
      </c>
      <c r="EA358" s="0" t="s">
        <v>155</v>
      </c>
      <c r="ED358" s="0" t="s">
        <v>145</v>
      </c>
      <c r="EF358" s="0" t="s">
        <v>155</v>
      </c>
      <c r="EH358" s="0" t="s">
        <v>145</v>
      </c>
    </row>
    <row r="359" customFormat="false" ht="15" hidden="false" customHeight="false" outlineLevel="0" collapsed="false">
      <c r="A359" s="0" t="s">
        <v>2071</v>
      </c>
      <c r="B359" s="0" t="n">
        <v>78</v>
      </c>
      <c r="C359" s="0" t="n">
        <v>370636</v>
      </c>
      <c r="D359" s="0" t="s">
        <v>2072</v>
      </c>
      <c r="E359" s="0" t="s">
        <v>221</v>
      </c>
      <c r="F359" s="0" t="str">
        <f aca="false">CONCATENATE(D359," ",LEFT(H359,4),"T=",AU359,"D=",AV359,"R=",AW359,"M=",AX359,"L=",AY359,"B=",AZ359)</f>
        <v>NAPLES T=31D=0R=9M=0L=7B=1</v>
      </c>
      <c r="G359" s="0" t="s">
        <v>222</v>
      </c>
      <c r="I359" s="0" t="s">
        <v>2073</v>
      </c>
      <c r="J359" s="0" t="s">
        <v>2074</v>
      </c>
      <c r="K359" s="0" t="s">
        <v>144</v>
      </c>
      <c r="L359" s="0" t="s">
        <v>141</v>
      </c>
      <c r="M359" s="0" t="s">
        <v>2075</v>
      </c>
      <c r="N359" s="0" t="str">
        <f aca="false">RIGHT(M359,LEN(M359)-FIND(" ",M359))</f>
        <v>KENMORE AVE NE</v>
      </c>
      <c r="P359" s="0" t="s">
        <v>147</v>
      </c>
      <c r="Q359" s="0" t="s">
        <v>148</v>
      </c>
      <c r="R359" s="0" t="n">
        <v>44483</v>
      </c>
      <c r="AD359" s="0" t="s">
        <v>149</v>
      </c>
      <c r="AE359" s="0" t="s">
        <v>150</v>
      </c>
      <c r="AF359" s="0" t="s">
        <v>151</v>
      </c>
      <c r="AH359" s="0" t="n">
        <v>14</v>
      </c>
      <c r="AI359" s="0" t="n">
        <v>11</v>
      </c>
      <c r="AN359" s="0" t="s">
        <v>147</v>
      </c>
      <c r="AO359" s="0" t="s">
        <v>152</v>
      </c>
      <c r="AP359" s="0" t="s">
        <v>153</v>
      </c>
      <c r="AQ359" s="0" t="n">
        <v>9</v>
      </c>
      <c r="AR359" s="0" t="n">
        <v>64</v>
      </c>
      <c r="AS359" s="0" t="n">
        <v>32</v>
      </c>
      <c r="AU359" s="0" t="n">
        <f aca="false">COUNTA($BA$359:$EH$359)</f>
        <v>31</v>
      </c>
      <c r="AV359" s="0" t="n">
        <f aca="false">COUNTIF($BA$359:$EH$359,"D")</f>
        <v>0</v>
      </c>
      <c r="AW359" s="0" t="n">
        <f aca="false">COUNTIF($BA$359:$EH$359,"R")</f>
        <v>9</v>
      </c>
      <c r="AX359" s="0" t="n">
        <f aca="false"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>0</v>
      </c>
      <c r="AY359" s="0" t="n">
        <f aca="false"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>7</v>
      </c>
      <c r="AZ359" s="0" t="n">
        <f aca="false">IF(EH359&lt;&gt;"",1,0)</f>
        <v>1</v>
      </c>
      <c r="BB359" s="0" t="s">
        <v>154</v>
      </c>
      <c r="CH359" s="0" t="s">
        <v>141</v>
      </c>
      <c r="CK359" s="0" t="s">
        <v>155</v>
      </c>
      <c r="CN359" s="0" t="s">
        <v>155</v>
      </c>
      <c r="CO359" s="0" t="s">
        <v>141</v>
      </c>
      <c r="CP359" s="0" t="s">
        <v>155</v>
      </c>
      <c r="CQ359" s="0" t="s">
        <v>155</v>
      </c>
      <c r="CT359" s="0" t="s">
        <v>155</v>
      </c>
      <c r="CU359" s="0" t="s">
        <v>141</v>
      </c>
      <c r="CV359" s="0" t="s">
        <v>155</v>
      </c>
      <c r="CW359" s="0" t="s">
        <v>155</v>
      </c>
      <c r="CY359" s="0" t="s">
        <v>155</v>
      </c>
      <c r="CZ359" s="0" t="s">
        <v>141</v>
      </c>
      <c r="DC359" s="0" t="s">
        <v>155</v>
      </c>
      <c r="DD359" s="0" t="s">
        <v>155</v>
      </c>
      <c r="DF359" s="0" t="s">
        <v>155</v>
      </c>
      <c r="DG359" s="0" t="s">
        <v>141</v>
      </c>
      <c r="DI359" s="0" t="s">
        <v>155</v>
      </c>
      <c r="DL359" s="0" t="s">
        <v>155</v>
      </c>
      <c r="DM359" s="0" t="s">
        <v>141</v>
      </c>
      <c r="DN359" s="0" t="s">
        <v>155</v>
      </c>
      <c r="DR359" s="0" t="s">
        <v>155</v>
      </c>
      <c r="DS359" s="0" t="s">
        <v>141</v>
      </c>
      <c r="DT359" s="0" t="s">
        <v>141</v>
      </c>
      <c r="DU359" s="0" t="s">
        <v>155</v>
      </c>
      <c r="DW359" s="0" t="s">
        <v>155</v>
      </c>
      <c r="DX359" s="0" t="s">
        <v>155</v>
      </c>
      <c r="EA359" s="0" t="s">
        <v>155</v>
      </c>
      <c r="ED359" s="0" t="s">
        <v>141</v>
      </c>
      <c r="EF359" s="0" t="s">
        <v>155</v>
      </c>
      <c r="EH359" s="0" t="s">
        <v>155</v>
      </c>
    </row>
    <row r="360" customFormat="false" ht="15" hidden="false" customHeight="false" outlineLevel="0" collapsed="false">
      <c r="A360" s="0" t="s">
        <v>2076</v>
      </c>
      <c r="B360" s="0" t="n">
        <v>78</v>
      </c>
      <c r="C360" s="0" t="n">
        <v>445040</v>
      </c>
      <c r="D360" s="0" t="s">
        <v>2077</v>
      </c>
      <c r="E360" s="0" t="s">
        <v>1720</v>
      </c>
      <c r="F360" s="0" t="str">
        <f aca="false">CONCATENATE(D360," ",LEFT(H360,4),"T=",AU360,"D=",AV360,"R=",AW360,"M=",AX360,"L=",AY360,"B=",AZ360)</f>
        <v>HOPKINS T=12D=1R=0M=0L=1B=0</v>
      </c>
      <c r="G360" s="0" t="s">
        <v>2078</v>
      </c>
      <c r="I360" s="0" t="s">
        <v>2079</v>
      </c>
      <c r="J360" s="0" t="s">
        <v>2080</v>
      </c>
      <c r="K360" s="0" t="s">
        <v>144</v>
      </c>
      <c r="M360" s="0" t="s">
        <v>204</v>
      </c>
      <c r="N360" s="0" t="str">
        <f aca="false">RIGHT(M360,LEN(M360)-FIND(" ",M360))</f>
        <v>KENMORE AVE NE</v>
      </c>
      <c r="P360" s="0" t="s">
        <v>147</v>
      </c>
      <c r="Q360" s="0" t="s">
        <v>148</v>
      </c>
      <c r="R360" s="0" t="n">
        <v>44483</v>
      </c>
      <c r="AD360" s="0" t="s">
        <v>149</v>
      </c>
      <c r="AE360" s="0" t="s">
        <v>150</v>
      </c>
      <c r="AF360" s="0" t="s">
        <v>151</v>
      </c>
      <c r="AH360" s="0" t="n">
        <v>14</v>
      </c>
      <c r="AI360" s="0" t="n">
        <v>11</v>
      </c>
      <c r="AN360" s="0" t="s">
        <v>147</v>
      </c>
      <c r="AO360" s="0" t="s">
        <v>152</v>
      </c>
      <c r="AP360" s="0" t="s">
        <v>153</v>
      </c>
      <c r="AQ360" s="0" t="n">
        <v>9</v>
      </c>
      <c r="AR360" s="0" t="n">
        <v>64</v>
      </c>
      <c r="AS360" s="0" t="n">
        <v>32</v>
      </c>
      <c r="AU360" s="0" t="n">
        <f aca="false">COUNTA($BA$360:$EH$360)</f>
        <v>12</v>
      </c>
      <c r="AV360" s="0" t="n">
        <f aca="false">COUNTIF($BA$360:$EH$360,"D")</f>
        <v>1</v>
      </c>
      <c r="AW360" s="0" t="n">
        <f aca="false">COUNTIF($BA$360:$EH$360,"R")</f>
        <v>0</v>
      </c>
      <c r="AX360" s="0" t="n">
        <f aca="false"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>0</v>
      </c>
      <c r="AY360" s="0" t="n">
        <f aca="false"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>1</v>
      </c>
      <c r="AZ360" s="0" t="n">
        <f aca="false">IF(EH360&lt;&gt;"",1,0)</f>
        <v>0</v>
      </c>
      <c r="BB360" s="0" t="s">
        <v>154</v>
      </c>
      <c r="CP360" s="0" t="s">
        <v>155</v>
      </c>
      <c r="CV360" s="0" t="s">
        <v>155</v>
      </c>
      <c r="CZ360" s="0" t="s">
        <v>145</v>
      </c>
      <c r="DC360" s="0" t="s">
        <v>155</v>
      </c>
      <c r="DI360" s="0" t="s">
        <v>155</v>
      </c>
      <c r="DJ360" s="0" t="s">
        <v>155</v>
      </c>
      <c r="DL360" s="0" t="s">
        <v>155</v>
      </c>
      <c r="DN360" s="0" t="s">
        <v>155</v>
      </c>
      <c r="DU360" s="0" t="s">
        <v>155</v>
      </c>
      <c r="EA360" s="0" t="s">
        <v>155</v>
      </c>
      <c r="EF360" s="0" t="s">
        <v>155</v>
      </c>
    </row>
    <row r="361" customFormat="false" ht="15" hidden="false" customHeight="false" outlineLevel="0" collapsed="false">
      <c r="A361" s="0" t="s">
        <v>2081</v>
      </c>
      <c r="B361" s="0" t="n">
        <v>78</v>
      </c>
      <c r="C361" s="0" t="n">
        <v>449085</v>
      </c>
      <c r="D361" s="0" t="s">
        <v>946</v>
      </c>
      <c r="E361" s="0" t="s">
        <v>500</v>
      </c>
      <c r="F361" s="0" t="str">
        <f aca="false">CONCATENATE(D361," ",LEFT(H361,4),"T=",AU361,"D=",AV361,"R=",AW361,"M=",AX361,"L=",AY361,"B=",AZ361)</f>
        <v>WILSON T=6D=0R=0M=0L=1B=0</v>
      </c>
      <c r="G361" s="0" t="s">
        <v>482</v>
      </c>
      <c r="I361" s="0" t="s">
        <v>2082</v>
      </c>
      <c r="J361" s="0" t="s">
        <v>678</v>
      </c>
      <c r="K361" s="0" t="s">
        <v>144</v>
      </c>
      <c r="M361" s="0" t="s">
        <v>1704</v>
      </c>
      <c r="N361" s="0" t="str">
        <f aca="false">RIGHT(M361,LEN(M361)-FIND(" ",M361))</f>
        <v>KENILWORTH AVE NE</v>
      </c>
      <c r="P361" s="0" t="s">
        <v>147</v>
      </c>
      <c r="Q361" s="0" t="s">
        <v>148</v>
      </c>
      <c r="R361" s="0" t="n">
        <v>44483</v>
      </c>
      <c r="AD361" s="0" t="s">
        <v>149</v>
      </c>
      <c r="AE361" s="0" t="s">
        <v>150</v>
      </c>
      <c r="AF361" s="0" t="s">
        <v>151</v>
      </c>
      <c r="AH361" s="0" t="n">
        <v>14</v>
      </c>
      <c r="AI361" s="0" t="n">
        <v>11</v>
      </c>
      <c r="AN361" s="0" t="s">
        <v>147</v>
      </c>
      <c r="AO361" s="0" t="s">
        <v>152</v>
      </c>
      <c r="AP361" s="0" t="s">
        <v>153</v>
      </c>
      <c r="AQ361" s="0" t="n">
        <v>9</v>
      </c>
      <c r="AR361" s="0" t="n">
        <v>64</v>
      </c>
      <c r="AS361" s="0" t="n">
        <v>32</v>
      </c>
      <c r="AU361" s="0" t="n">
        <f aca="false">COUNTA($BA$361:$EH$361)</f>
        <v>6</v>
      </c>
      <c r="AV361" s="0" t="n">
        <f aca="false">COUNTIF($BA$361:$EH$361,"D")</f>
        <v>0</v>
      </c>
      <c r="AW361" s="0" t="n">
        <f aca="false">COUNTIF($BA$361:$EH$361,"R")</f>
        <v>0</v>
      </c>
      <c r="AX361" s="0" t="n">
        <f aca="false"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>0</v>
      </c>
      <c r="AY361" s="0" t="n">
        <f aca="false"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>1</v>
      </c>
      <c r="AZ361" s="0" t="n">
        <f aca="false">IF(EH361&lt;&gt;"",1,0)</f>
        <v>0</v>
      </c>
      <c r="BB361" s="0" t="s">
        <v>154</v>
      </c>
      <c r="DN361" s="0" t="s">
        <v>155</v>
      </c>
      <c r="DU361" s="0" t="s">
        <v>155</v>
      </c>
      <c r="DX361" s="0" t="s">
        <v>155</v>
      </c>
      <c r="EA361" s="0" t="s">
        <v>155</v>
      </c>
      <c r="EF361" s="0" t="s">
        <v>155</v>
      </c>
    </row>
    <row r="362" customFormat="false" ht="15" hidden="false" customHeight="false" outlineLevel="0" collapsed="false">
      <c r="A362" s="0" t="s">
        <v>2083</v>
      </c>
      <c r="B362" s="0" t="n">
        <v>78</v>
      </c>
      <c r="C362" s="0" t="n">
        <v>354576</v>
      </c>
      <c r="D362" s="0" t="s">
        <v>2084</v>
      </c>
      <c r="E362" s="0" t="s">
        <v>2085</v>
      </c>
      <c r="F362" s="0" t="str">
        <f aca="false">CONCATENATE(D362," ",LEFT(H362,4),"T=",AU362,"D=",AV362,"R=",AW362,"M=",AX362,"L=",AY362,"B=",AZ362)</f>
        <v>WOODIE T=10D=2R=0M=0L=0B=0</v>
      </c>
      <c r="G362" s="0" t="s">
        <v>201</v>
      </c>
      <c r="I362" s="0" t="s">
        <v>2086</v>
      </c>
      <c r="J362" s="0" t="s">
        <v>2087</v>
      </c>
      <c r="K362" s="0" t="s">
        <v>144</v>
      </c>
      <c r="M362" s="0" t="s">
        <v>225</v>
      </c>
      <c r="N362" s="0" t="str">
        <f aca="false">RIGHT(M362,LEN(M362)-FIND(" ",M362))</f>
        <v>PERKINSWOOD BLVD NE</v>
      </c>
      <c r="O362" s="0" t="s">
        <v>2088</v>
      </c>
      <c r="P362" s="0" t="s">
        <v>147</v>
      </c>
      <c r="Q362" s="0" t="s">
        <v>148</v>
      </c>
      <c r="R362" s="0" t="n">
        <v>44483</v>
      </c>
      <c r="AD362" s="0" t="s">
        <v>149</v>
      </c>
      <c r="AE362" s="0" t="s">
        <v>150</v>
      </c>
      <c r="AF362" s="0" t="s">
        <v>151</v>
      </c>
      <c r="AH362" s="0" t="n">
        <v>14</v>
      </c>
      <c r="AI362" s="0" t="n">
        <v>11</v>
      </c>
      <c r="AN362" s="0" t="s">
        <v>147</v>
      </c>
      <c r="AO362" s="0" t="s">
        <v>152</v>
      </c>
      <c r="AP362" s="0" t="s">
        <v>153</v>
      </c>
      <c r="AQ362" s="0" t="n">
        <v>9</v>
      </c>
      <c r="AR362" s="0" t="n">
        <v>64</v>
      </c>
      <c r="AS362" s="0" t="n">
        <v>32</v>
      </c>
      <c r="AU362" s="0" t="n">
        <f aca="false">COUNTA($BA$362:$EH$362)</f>
        <v>10</v>
      </c>
      <c r="AV362" s="0" t="n">
        <f aca="false">COUNTIF($BA$362:$EH$362,"D")</f>
        <v>2</v>
      </c>
      <c r="AW362" s="0" t="n">
        <f aca="false">COUNTIF($BA$362:$EH$362,"R")</f>
        <v>0</v>
      </c>
      <c r="AX362" s="0" t="n">
        <f aca="false"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>0</v>
      </c>
      <c r="AY362" s="0" t="n">
        <f aca="false"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>0</v>
      </c>
      <c r="AZ362" s="0" t="n">
        <f aca="false">IF(EH362&lt;&gt;"",1,0)</f>
        <v>0</v>
      </c>
      <c r="BB362" s="0" t="s">
        <v>154</v>
      </c>
      <c r="BY362" s="0" t="s">
        <v>145</v>
      </c>
      <c r="CA362" s="0" t="s">
        <v>155</v>
      </c>
      <c r="CK362" s="0" t="s">
        <v>155</v>
      </c>
      <c r="CP362" s="0" t="s">
        <v>155</v>
      </c>
      <c r="CZ362" s="0" t="s">
        <v>145</v>
      </c>
      <c r="DC362" s="0" t="s">
        <v>155</v>
      </c>
      <c r="DN362" s="0" t="s">
        <v>155</v>
      </c>
      <c r="DU362" s="0" t="s">
        <v>155</v>
      </c>
      <c r="EF362" s="0" t="s">
        <v>155</v>
      </c>
    </row>
    <row r="363" customFormat="false" ht="15" hidden="false" customHeight="false" outlineLevel="0" collapsed="false">
      <c r="A363" s="0" t="s">
        <v>2089</v>
      </c>
      <c r="B363" s="0" t="n">
        <v>78</v>
      </c>
      <c r="C363" s="0" t="n">
        <v>411237</v>
      </c>
      <c r="D363" s="0" t="s">
        <v>389</v>
      </c>
      <c r="E363" s="0" t="s">
        <v>214</v>
      </c>
      <c r="F363" s="0" t="str">
        <f aca="false">CONCATENATE(D363," ",LEFT(H363,4),"T=",AU363,"D=",AV363,"R=",AW363,"M=",AX363,"L=",AY363,"B=",AZ363)</f>
        <v>DEAN T=6D=1R=0M=0L=1B=0</v>
      </c>
      <c r="G363" s="0" t="s">
        <v>159</v>
      </c>
      <c r="I363" s="0" t="s">
        <v>2090</v>
      </c>
      <c r="J363" s="0" t="s">
        <v>2091</v>
      </c>
      <c r="K363" s="0" t="s">
        <v>144</v>
      </c>
      <c r="M363" s="0" t="s">
        <v>979</v>
      </c>
      <c r="N363" s="0" t="str">
        <f aca="false">RIGHT(M363,LEN(M363)-FIND(" ",M363))</f>
        <v>ROSELAWN AVE NE</v>
      </c>
      <c r="P363" s="0" t="s">
        <v>147</v>
      </c>
      <c r="Q363" s="0" t="s">
        <v>148</v>
      </c>
      <c r="R363" s="0" t="n">
        <v>44483</v>
      </c>
      <c r="AD363" s="0" t="s">
        <v>149</v>
      </c>
      <c r="AE363" s="0" t="s">
        <v>150</v>
      </c>
      <c r="AF363" s="0" t="s">
        <v>151</v>
      </c>
      <c r="AH363" s="0" t="n">
        <v>14</v>
      </c>
      <c r="AI363" s="0" t="n">
        <v>11</v>
      </c>
      <c r="AN363" s="0" t="s">
        <v>147</v>
      </c>
      <c r="AO363" s="0" t="s">
        <v>152</v>
      </c>
      <c r="AP363" s="0" t="s">
        <v>153</v>
      </c>
      <c r="AQ363" s="0" t="n">
        <v>9</v>
      </c>
      <c r="AR363" s="0" t="n">
        <v>64</v>
      </c>
      <c r="AS363" s="0" t="n">
        <v>32</v>
      </c>
      <c r="AU363" s="0" t="n">
        <f aca="false">COUNTA($BA$363:$EH$363)</f>
        <v>6</v>
      </c>
      <c r="AV363" s="0" t="n">
        <f aca="false">COUNTIF($BA$363:$EH$363,"D")</f>
        <v>1</v>
      </c>
      <c r="AW363" s="0" t="n">
        <f aca="false">COUNTIF($BA$363:$EH$363,"R")</f>
        <v>0</v>
      </c>
      <c r="AX363" s="0" t="n">
        <f aca="false"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>0</v>
      </c>
      <c r="AY363" s="0" t="n">
        <f aca="false"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>1</v>
      </c>
      <c r="AZ363" s="0" t="n">
        <f aca="false">IF(EH363&lt;&gt;"",1,0)</f>
        <v>0</v>
      </c>
      <c r="BB363" s="0" t="s">
        <v>154</v>
      </c>
      <c r="CY363" s="0" t="s">
        <v>155</v>
      </c>
      <c r="CZ363" s="0" t="s">
        <v>145</v>
      </c>
      <c r="DC363" s="0" t="s">
        <v>155</v>
      </c>
      <c r="DX363" s="0" t="s">
        <v>155</v>
      </c>
      <c r="EA363" s="0" t="s">
        <v>155</v>
      </c>
    </row>
    <row r="364" customFormat="false" ht="15" hidden="false" customHeight="false" outlineLevel="0" collapsed="false">
      <c r="A364" s="0" t="s">
        <v>2092</v>
      </c>
      <c r="B364" s="0" t="n">
        <v>78</v>
      </c>
      <c r="C364" s="0" t="n">
        <v>495051</v>
      </c>
      <c r="D364" s="0" t="s">
        <v>2093</v>
      </c>
      <c r="E364" s="0" t="s">
        <v>2094</v>
      </c>
      <c r="F364" s="0" t="str">
        <f aca="false">CONCATENATE(D364," ",LEFT(H364,4),"T=",AU364,"D=",AV364,"R=",AW364,"M=",AX364,"L=",AY364,"B=",AZ364)</f>
        <v>RAY T=2D=0R=0M=0L=0B=0</v>
      </c>
      <c r="G364" s="0" t="s">
        <v>1493</v>
      </c>
      <c r="I364" s="0" t="s">
        <v>2095</v>
      </c>
      <c r="J364" s="0" t="s">
        <v>2096</v>
      </c>
      <c r="K364" s="0" t="s">
        <v>144</v>
      </c>
      <c r="M364" s="0" t="s">
        <v>225</v>
      </c>
      <c r="N364" s="0" t="str">
        <f aca="false">RIGHT(M364,LEN(M364)-FIND(" ",M364))</f>
        <v>PERKINSWOOD BLVD NE</v>
      </c>
      <c r="P364" s="0" t="s">
        <v>147</v>
      </c>
      <c r="Q364" s="0" t="s">
        <v>148</v>
      </c>
      <c r="R364" s="0" t="n">
        <v>44483</v>
      </c>
      <c r="AD364" s="0" t="s">
        <v>149</v>
      </c>
      <c r="AE364" s="0" t="s">
        <v>150</v>
      </c>
      <c r="AF364" s="0" t="s">
        <v>151</v>
      </c>
      <c r="AH364" s="0" t="n">
        <v>14</v>
      </c>
      <c r="AI364" s="0" t="n">
        <v>11</v>
      </c>
      <c r="AN364" s="0" t="s">
        <v>147</v>
      </c>
      <c r="AO364" s="0" t="s">
        <v>152</v>
      </c>
      <c r="AP364" s="0" t="s">
        <v>153</v>
      </c>
      <c r="AQ364" s="0" t="n">
        <v>9</v>
      </c>
      <c r="AR364" s="0" t="n">
        <v>64</v>
      </c>
      <c r="AS364" s="0" t="n">
        <v>32</v>
      </c>
      <c r="AU364" s="0" t="n">
        <f aca="false">COUNTA($BA$364:$EH$364)</f>
        <v>2</v>
      </c>
      <c r="AV364" s="0" t="n">
        <f aca="false">COUNTIF($BA$364:$EH$364,"D")</f>
        <v>0</v>
      </c>
      <c r="AW364" s="0" t="n">
        <f aca="false">COUNTIF($BA$364:$EH$364,"R")</f>
        <v>0</v>
      </c>
      <c r="AX364" s="0" t="n">
        <f aca="false"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>0</v>
      </c>
      <c r="AY364" s="0" t="n">
        <f aca="false"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>0</v>
      </c>
      <c r="AZ364" s="0" t="n">
        <f aca="false">IF(EH364&lt;&gt;"",1,0)</f>
        <v>0</v>
      </c>
      <c r="BB364" s="0" t="s">
        <v>154</v>
      </c>
      <c r="DN364" s="0" t="s">
        <v>155</v>
      </c>
    </row>
    <row r="365" customFormat="false" ht="15" hidden="false" customHeight="false" outlineLevel="0" collapsed="false">
      <c r="A365" s="0" t="s">
        <v>2097</v>
      </c>
      <c r="B365" s="0" t="n">
        <v>78</v>
      </c>
      <c r="C365" s="0" t="n">
        <v>370104</v>
      </c>
      <c r="D365" s="0" t="s">
        <v>2098</v>
      </c>
      <c r="E365" s="0" t="s">
        <v>848</v>
      </c>
      <c r="F365" s="0" t="str">
        <f aca="false">CONCATENATE(D365," ",LEFT(H365,4),"T=",AU365,"D=",AV365,"R=",AW365,"M=",AX365,"L=",AY365,"B=",AZ365)</f>
        <v>SAVOPOULOS T=28D=10R=0M=4L=4B=0</v>
      </c>
      <c r="G365" s="0" t="s">
        <v>242</v>
      </c>
      <c r="I365" s="0" t="s">
        <v>2099</v>
      </c>
      <c r="J365" s="0" t="s">
        <v>2100</v>
      </c>
      <c r="K365" s="0" t="s">
        <v>144</v>
      </c>
      <c r="L365" s="0" t="s">
        <v>145</v>
      </c>
      <c r="M365" s="0" t="s">
        <v>2101</v>
      </c>
      <c r="N365" s="0" t="str">
        <f aca="false">RIGHT(M365,LEN(M365)-FIND(" ",M365))</f>
        <v>WILLARD AVE NE</v>
      </c>
      <c r="P365" s="0" t="s">
        <v>147</v>
      </c>
      <c r="Q365" s="0" t="s">
        <v>148</v>
      </c>
      <c r="R365" s="0" t="n">
        <v>44483</v>
      </c>
      <c r="AD365" s="0" t="s">
        <v>149</v>
      </c>
      <c r="AE365" s="0" t="s">
        <v>150</v>
      </c>
      <c r="AF365" s="0" t="s">
        <v>151</v>
      </c>
      <c r="AH365" s="0" t="n">
        <v>14</v>
      </c>
      <c r="AI365" s="0" t="n">
        <v>11</v>
      </c>
      <c r="AN365" s="0" t="s">
        <v>147</v>
      </c>
      <c r="AO365" s="0" t="s">
        <v>152</v>
      </c>
      <c r="AP365" s="0" t="s">
        <v>153</v>
      </c>
      <c r="AQ365" s="0" t="n">
        <v>9</v>
      </c>
      <c r="AR365" s="0" t="n">
        <v>64</v>
      </c>
      <c r="AS365" s="0" t="n">
        <v>32</v>
      </c>
      <c r="AU365" s="0" t="n">
        <f aca="false">COUNTA($BA$365:$EH$365)</f>
        <v>28</v>
      </c>
      <c r="AV365" s="0" t="n">
        <f aca="false">COUNTIF($BA$365:$EH$365,"D")</f>
        <v>10</v>
      </c>
      <c r="AW365" s="0" t="n">
        <f aca="false">COUNTIF($BA$365:$EH$365,"R")</f>
        <v>0</v>
      </c>
      <c r="AX365" s="0" t="n">
        <f aca="false"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>4</v>
      </c>
      <c r="AY365" s="0" t="n">
        <f aca="false"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>4</v>
      </c>
      <c r="AZ365" s="0" t="n">
        <f aca="false">IF(EH365&lt;&gt;"",1,0)</f>
        <v>0</v>
      </c>
      <c r="BB365" s="0" t="s">
        <v>154</v>
      </c>
      <c r="CG365" s="0" t="s">
        <v>155</v>
      </c>
      <c r="CH365" s="0" t="s">
        <v>145</v>
      </c>
      <c r="CK365" s="0" t="s">
        <v>155</v>
      </c>
      <c r="CL365" s="0" t="s">
        <v>145</v>
      </c>
      <c r="CN365" s="0" t="s">
        <v>155</v>
      </c>
      <c r="CO365" s="0" t="s">
        <v>145</v>
      </c>
      <c r="CP365" s="0" t="s">
        <v>155</v>
      </c>
      <c r="CQ365" s="0" t="s">
        <v>145</v>
      </c>
      <c r="CT365" s="0" t="s">
        <v>155</v>
      </c>
      <c r="CU365" s="0" t="s">
        <v>145</v>
      </c>
      <c r="CV365" s="0" t="s">
        <v>155</v>
      </c>
      <c r="CW365" s="0" t="s">
        <v>145</v>
      </c>
      <c r="CY365" s="0" t="s">
        <v>155</v>
      </c>
      <c r="CZ365" s="0" t="s">
        <v>145</v>
      </c>
      <c r="DC365" s="0" t="s">
        <v>155</v>
      </c>
      <c r="DF365" s="0" t="s">
        <v>155</v>
      </c>
      <c r="DI365" s="0" t="s">
        <v>155</v>
      </c>
      <c r="DL365" s="0" t="s">
        <v>155</v>
      </c>
      <c r="DN365" s="0" t="s">
        <v>155</v>
      </c>
      <c r="DR365" s="0" t="s">
        <v>155</v>
      </c>
      <c r="DS365" s="0" t="s">
        <v>145</v>
      </c>
      <c r="DU365" s="0" t="s">
        <v>155</v>
      </c>
      <c r="DW365" s="0" t="s">
        <v>145</v>
      </c>
      <c r="DX365" s="0" t="s">
        <v>155</v>
      </c>
      <c r="EA365" s="0" t="s">
        <v>155</v>
      </c>
      <c r="ED365" s="0" t="s">
        <v>145</v>
      </c>
      <c r="EF365" s="0" t="s">
        <v>155</v>
      </c>
    </row>
    <row r="366" customFormat="false" ht="15" hidden="false" customHeight="false" outlineLevel="0" collapsed="false">
      <c r="A366" s="0" t="s">
        <v>2102</v>
      </c>
      <c r="B366" s="0" t="n">
        <v>78</v>
      </c>
      <c r="C366" s="0" t="n">
        <v>415528</v>
      </c>
      <c r="D366" s="0" t="s">
        <v>2103</v>
      </c>
      <c r="E366" s="0" t="s">
        <v>2104</v>
      </c>
      <c r="F366" s="0" t="str">
        <f aca="false">CONCATENATE(D366," ",LEFT(H366,4),"T=",AU366,"D=",AV366,"R=",AW366,"M=",AX366,"L=",AY366,"B=",AZ366)</f>
        <v>CARROLL T=1D=0R=0M=0L=0B=0</v>
      </c>
      <c r="G366" s="0" t="s">
        <v>215</v>
      </c>
      <c r="I366" s="0" t="s">
        <v>2105</v>
      </c>
      <c r="J366" s="0" t="s">
        <v>2106</v>
      </c>
      <c r="K366" s="0" t="s">
        <v>169</v>
      </c>
      <c r="M366" s="0" t="s">
        <v>2107</v>
      </c>
      <c r="N366" s="0" t="str">
        <f aca="false">RIGHT(M366,LEN(M366)-FIND(" ",M366))</f>
        <v>E MARKET ST</v>
      </c>
      <c r="P366" s="0" t="s">
        <v>147</v>
      </c>
      <c r="Q366" s="0" t="s">
        <v>148</v>
      </c>
      <c r="R366" s="0" t="n">
        <v>44483</v>
      </c>
      <c r="AD366" s="0" t="s">
        <v>149</v>
      </c>
      <c r="AE366" s="0" t="s">
        <v>150</v>
      </c>
      <c r="AF366" s="0" t="s">
        <v>151</v>
      </c>
      <c r="AH366" s="0" t="n">
        <v>14</v>
      </c>
      <c r="AI366" s="0" t="n">
        <v>11</v>
      </c>
      <c r="AN366" s="0" t="s">
        <v>147</v>
      </c>
      <c r="AO366" s="0" t="s">
        <v>152</v>
      </c>
      <c r="AP366" s="0" t="s">
        <v>153</v>
      </c>
      <c r="AQ366" s="0" t="n">
        <v>9</v>
      </c>
      <c r="AR366" s="0" t="n">
        <v>64</v>
      </c>
      <c r="AS366" s="0" t="n">
        <v>32</v>
      </c>
      <c r="AU366" s="0" t="n">
        <f aca="false">COUNTA($BA$366:$EH$366)</f>
        <v>1</v>
      </c>
      <c r="AV366" s="0" t="n">
        <f aca="false">COUNTIF($BA$366:$EH$366,"D")</f>
        <v>0</v>
      </c>
      <c r="AW366" s="0" t="n">
        <f aca="false">COUNTIF($BA$366:$EH$366,"R")</f>
        <v>0</v>
      </c>
      <c r="AX366" s="0" t="n">
        <f aca="false"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>0</v>
      </c>
      <c r="AY366" s="0" t="n">
        <f aca="false"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>0</v>
      </c>
      <c r="AZ366" s="0" t="n">
        <f aca="false">IF(EH366&lt;&gt;"",1,0)</f>
        <v>0</v>
      </c>
      <c r="BB366" s="0" t="s">
        <v>154</v>
      </c>
    </row>
    <row r="367" customFormat="false" ht="15" hidden="false" customHeight="false" outlineLevel="0" collapsed="false">
      <c r="A367" s="0" t="s">
        <v>2108</v>
      </c>
      <c r="B367" s="0" t="n">
        <v>78</v>
      </c>
      <c r="C367" s="0" t="n">
        <v>466945</v>
      </c>
      <c r="D367" s="0" t="s">
        <v>455</v>
      </c>
      <c r="E367" s="0" t="s">
        <v>140</v>
      </c>
      <c r="F367" s="0" t="str">
        <f aca="false">CONCATENATE(D367," ",LEFT(H367,4),"T=",AU367,"D=",AV367,"R=",AW367,"M=",AX367,"L=",AY367,"B=",AZ367)</f>
        <v>HEATHERLY T=3D=0R=0M=0L=1B=0</v>
      </c>
      <c r="G367" s="0" t="s">
        <v>2109</v>
      </c>
      <c r="I367" s="0" t="s">
        <v>2110</v>
      </c>
      <c r="J367" s="0" t="s">
        <v>2111</v>
      </c>
      <c r="K367" s="0" t="s">
        <v>144</v>
      </c>
      <c r="M367" s="0" t="s">
        <v>459</v>
      </c>
      <c r="N367" s="0" t="str">
        <f aca="false">RIGHT(M367,LEN(M367)-FIND(" ",M367))</f>
        <v>KENILWORTH AVE NE</v>
      </c>
      <c r="P367" s="0" t="s">
        <v>147</v>
      </c>
      <c r="Q367" s="0" t="s">
        <v>148</v>
      </c>
      <c r="R367" s="0" t="n">
        <v>44483</v>
      </c>
      <c r="AD367" s="0" t="s">
        <v>149</v>
      </c>
      <c r="AE367" s="0" t="s">
        <v>150</v>
      </c>
      <c r="AF367" s="0" t="s">
        <v>151</v>
      </c>
      <c r="AH367" s="0" t="n">
        <v>14</v>
      </c>
      <c r="AI367" s="0" t="n">
        <v>11</v>
      </c>
      <c r="AN367" s="0" t="s">
        <v>147</v>
      </c>
      <c r="AO367" s="0" t="s">
        <v>152</v>
      </c>
      <c r="AP367" s="0" t="s">
        <v>153</v>
      </c>
      <c r="AQ367" s="0" t="n">
        <v>9</v>
      </c>
      <c r="AR367" s="0" t="n">
        <v>64</v>
      </c>
      <c r="AS367" s="0" t="n">
        <v>32</v>
      </c>
      <c r="AU367" s="0" t="n">
        <f aca="false">COUNTA($BA$367:$EH$367)</f>
        <v>3</v>
      </c>
      <c r="AV367" s="0" t="n">
        <f aca="false">COUNTIF($BA$367:$EH$367,"D")</f>
        <v>0</v>
      </c>
      <c r="AW367" s="0" t="n">
        <f aca="false">COUNTIF($BA$367:$EH$367,"R")</f>
        <v>0</v>
      </c>
      <c r="AX367" s="0" t="n">
        <f aca="false"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>0</v>
      </c>
      <c r="AY367" s="0" t="n">
        <f aca="false"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>1</v>
      </c>
      <c r="AZ367" s="0" t="n">
        <f aca="false">IF(EH367&lt;&gt;"",1,0)</f>
        <v>0</v>
      </c>
      <c r="BB367" s="0" t="s">
        <v>154</v>
      </c>
      <c r="DX367" s="0" t="s">
        <v>155</v>
      </c>
      <c r="EF367" s="0" t="s">
        <v>155</v>
      </c>
    </row>
    <row r="368" customFormat="false" ht="15" hidden="false" customHeight="false" outlineLevel="0" collapsed="false">
      <c r="A368" s="0" t="s">
        <v>2112</v>
      </c>
      <c r="B368" s="0" t="n">
        <v>78</v>
      </c>
      <c r="C368" s="0" t="n">
        <v>365767</v>
      </c>
      <c r="D368" s="0" t="s">
        <v>2113</v>
      </c>
      <c r="E368" s="0" t="s">
        <v>2114</v>
      </c>
      <c r="F368" s="0" t="str">
        <f aca="false">CONCATENATE(D368," ",LEFT(H368,4),"T=",AU368,"D=",AV368,"R=",AW368,"M=",AX368,"L=",AY368,"B=",AZ368)</f>
        <v>IRIZARRY T=5D=0R=0M=0L=0B=0</v>
      </c>
      <c r="G368" s="0" t="s">
        <v>337</v>
      </c>
      <c r="I368" s="0" t="s">
        <v>2115</v>
      </c>
      <c r="J368" s="0" t="s">
        <v>2116</v>
      </c>
      <c r="K368" s="0" t="s">
        <v>144</v>
      </c>
      <c r="M368" s="0" t="s">
        <v>2117</v>
      </c>
      <c r="N368" s="0" t="str">
        <f aca="false">RIGHT(M368,LEN(M368)-FIND(" ",M368))</f>
        <v>BONNIE BRAE AVE NE</v>
      </c>
      <c r="P368" s="0" t="s">
        <v>147</v>
      </c>
      <c r="Q368" s="0" t="s">
        <v>148</v>
      </c>
      <c r="R368" s="0" t="n">
        <v>44483</v>
      </c>
      <c r="AD368" s="0" t="s">
        <v>149</v>
      </c>
      <c r="AE368" s="0" t="s">
        <v>150</v>
      </c>
      <c r="AF368" s="0" t="s">
        <v>151</v>
      </c>
      <c r="AH368" s="0" t="n">
        <v>14</v>
      </c>
      <c r="AI368" s="0" t="n">
        <v>11</v>
      </c>
      <c r="AN368" s="0" t="s">
        <v>147</v>
      </c>
      <c r="AO368" s="0" t="s">
        <v>152</v>
      </c>
      <c r="AP368" s="0" t="s">
        <v>153</v>
      </c>
      <c r="AQ368" s="0" t="n">
        <v>9</v>
      </c>
      <c r="AR368" s="0" t="n">
        <v>64</v>
      </c>
      <c r="AS368" s="0" t="n">
        <v>32</v>
      </c>
      <c r="AU368" s="0" t="n">
        <f aca="false">COUNTA($BA$368:$EH$368)</f>
        <v>5</v>
      </c>
      <c r="AV368" s="0" t="n">
        <f aca="false">COUNTIF($BA$368:$EH$368,"D")</f>
        <v>0</v>
      </c>
      <c r="AW368" s="0" t="n">
        <f aca="false">COUNTIF($BA$368:$EH$368,"R")</f>
        <v>0</v>
      </c>
      <c r="AX368" s="0" t="n">
        <f aca="false"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>0</v>
      </c>
      <c r="AY368" s="0" t="n">
        <f aca="false"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>0</v>
      </c>
      <c r="AZ368" s="0" t="n">
        <f aca="false">IF(EH368&lt;&gt;"",1,0)</f>
        <v>0</v>
      </c>
      <c r="BB368" s="0" t="s">
        <v>154</v>
      </c>
      <c r="CA368" s="0" t="s">
        <v>155</v>
      </c>
      <c r="CP368" s="0" t="s">
        <v>155</v>
      </c>
      <c r="DC368" s="0" t="s">
        <v>155</v>
      </c>
      <c r="EF368" s="0" t="s">
        <v>155</v>
      </c>
    </row>
    <row r="369" customFormat="false" ht="15" hidden="false" customHeight="false" outlineLevel="0" collapsed="false">
      <c r="A369" s="0" t="s">
        <v>2118</v>
      </c>
      <c r="B369" s="0" t="n">
        <v>78</v>
      </c>
      <c r="C369" s="0" t="n">
        <v>473740</v>
      </c>
      <c r="D369" s="0" t="s">
        <v>1852</v>
      </c>
      <c r="E369" s="0" t="s">
        <v>1764</v>
      </c>
      <c r="F369" s="0" t="str">
        <f aca="false">CONCATENATE(D369," ",LEFT(H369,4),"T=",AU369,"D=",AV369,"R=",AW369,"M=",AX369,"L=",AY369,"B=",AZ369)</f>
        <v>HOPPEL T=12D=1R=1M=1L=2B=1</v>
      </c>
      <c r="G369" s="0" t="s">
        <v>849</v>
      </c>
      <c r="I369" s="0" t="s">
        <v>2119</v>
      </c>
      <c r="J369" s="0" t="s">
        <v>2120</v>
      </c>
      <c r="K369" s="0" t="s">
        <v>144</v>
      </c>
      <c r="L369" s="0" t="s">
        <v>145</v>
      </c>
      <c r="M369" s="0" t="s">
        <v>385</v>
      </c>
      <c r="N369" s="0" t="str">
        <f aca="false">RIGHT(M369,LEN(M369)-FIND(" ",M369))</f>
        <v>OAK KNOLL AVE NE</v>
      </c>
      <c r="P369" s="0" t="s">
        <v>147</v>
      </c>
      <c r="Q369" s="0" t="s">
        <v>148</v>
      </c>
      <c r="R369" s="0" t="n">
        <v>44483</v>
      </c>
      <c r="AD369" s="0" t="s">
        <v>149</v>
      </c>
      <c r="AE369" s="0" t="s">
        <v>150</v>
      </c>
      <c r="AF369" s="0" t="s">
        <v>151</v>
      </c>
      <c r="AH369" s="0" t="n">
        <v>14</v>
      </c>
      <c r="AI369" s="0" t="n">
        <v>11</v>
      </c>
      <c r="AN369" s="0" t="s">
        <v>147</v>
      </c>
      <c r="AO369" s="0" t="s">
        <v>152</v>
      </c>
      <c r="AP369" s="0" t="s">
        <v>153</v>
      </c>
      <c r="AQ369" s="0" t="n">
        <v>9</v>
      </c>
      <c r="AR369" s="0" t="n">
        <v>64</v>
      </c>
      <c r="AS369" s="0" t="n">
        <v>32</v>
      </c>
      <c r="AU369" s="0" t="n">
        <f aca="false">COUNTA($BA$369:$EH$369)</f>
        <v>12</v>
      </c>
      <c r="AV369" s="0" t="n">
        <f aca="false">COUNTIF($BA$369:$EH$369,"D")</f>
        <v>1</v>
      </c>
      <c r="AW369" s="0" t="n">
        <f aca="false">COUNTIF($BA$369:$EH$369,"R")</f>
        <v>1</v>
      </c>
      <c r="AX369" s="0" t="n">
        <f aca="false"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>1</v>
      </c>
      <c r="AY369" s="0" t="n">
        <f aca="false"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>2</v>
      </c>
      <c r="AZ369" s="0" t="n">
        <f aca="false">IF(EH369&lt;&gt;"",1,0)</f>
        <v>1</v>
      </c>
      <c r="BB369" s="0" t="s">
        <v>154</v>
      </c>
      <c r="CA369" s="0" t="s">
        <v>155</v>
      </c>
      <c r="CK369" s="0" t="s">
        <v>155</v>
      </c>
      <c r="CY369" s="0" t="s">
        <v>155</v>
      </c>
      <c r="CZ369" s="0" t="s">
        <v>141</v>
      </c>
      <c r="DC369" s="0" t="s">
        <v>155</v>
      </c>
      <c r="DI369" s="0" t="s">
        <v>155</v>
      </c>
      <c r="DN369" s="0" t="s">
        <v>155</v>
      </c>
      <c r="DX369" s="0" t="s">
        <v>155</v>
      </c>
      <c r="EA369" s="0" t="s">
        <v>155</v>
      </c>
      <c r="EF369" s="0" t="s">
        <v>155</v>
      </c>
      <c r="EH369" s="0" t="s">
        <v>145</v>
      </c>
    </row>
    <row r="370" customFormat="false" ht="15" hidden="false" customHeight="false" outlineLevel="0" collapsed="false">
      <c r="A370" s="0" t="s">
        <v>2121</v>
      </c>
      <c r="B370" s="0" t="n">
        <v>78</v>
      </c>
      <c r="C370" s="0" t="n">
        <v>454602</v>
      </c>
      <c r="D370" s="0" t="s">
        <v>2122</v>
      </c>
      <c r="E370" s="0" t="s">
        <v>445</v>
      </c>
      <c r="F370" s="0" t="str">
        <f aca="false">CONCATENATE(D370," ",LEFT(H370,4),"T=",AU370,"D=",AV370,"R=",AW370,"M=",AX370,"L=",AY370,"B=",AZ370)</f>
        <v>FISH T=4D=0R=0M=0L=0B=0</v>
      </c>
      <c r="G370" s="0" t="s">
        <v>976</v>
      </c>
      <c r="I370" s="0" t="s">
        <v>2123</v>
      </c>
      <c r="J370" s="0" t="s">
        <v>690</v>
      </c>
      <c r="K370" s="0" t="s">
        <v>144</v>
      </c>
      <c r="M370" s="0" t="s">
        <v>2124</v>
      </c>
      <c r="N370" s="0" t="str">
        <f aca="false">RIGHT(M370,LEN(M370)-FIND(" ",M370))</f>
        <v>ROSELAWN AVE NE</v>
      </c>
      <c r="P370" s="0" t="s">
        <v>147</v>
      </c>
      <c r="Q370" s="0" t="s">
        <v>148</v>
      </c>
      <c r="R370" s="0" t="n">
        <v>44483</v>
      </c>
      <c r="AD370" s="0" t="s">
        <v>149</v>
      </c>
      <c r="AE370" s="0" t="s">
        <v>150</v>
      </c>
      <c r="AF370" s="0" t="s">
        <v>151</v>
      </c>
      <c r="AH370" s="0" t="n">
        <v>14</v>
      </c>
      <c r="AI370" s="0" t="n">
        <v>11</v>
      </c>
      <c r="AN370" s="0" t="s">
        <v>147</v>
      </c>
      <c r="AO370" s="0" t="s">
        <v>152</v>
      </c>
      <c r="AP370" s="0" t="s">
        <v>153</v>
      </c>
      <c r="AQ370" s="0" t="n">
        <v>9</v>
      </c>
      <c r="AR370" s="0" t="n">
        <v>64</v>
      </c>
      <c r="AS370" s="0" t="n">
        <v>32</v>
      </c>
      <c r="AU370" s="0" t="n">
        <f aca="false">COUNTA($BA$370:$EH$370)</f>
        <v>4</v>
      </c>
      <c r="AV370" s="0" t="n">
        <f aca="false">COUNTIF($BA$370:$EH$370,"D")</f>
        <v>0</v>
      </c>
      <c r="AW370" s="0" t="n">
        <f aca="false">COUNTIF($BA$370:$EH$370,"R")</f>
        <v>0</v>
      </c>
      <c r="AX370" s="0" t="n">
        <f aca="false"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>0</v>
      </c>
      <c r="AY370" s="0" t="n">
        <f aca="false"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>0</v>
      </c>
      <c r="AZ370" s="0" t="n">
        <f aca="false">IF(EH370&lt;&gt;"",1,0)</f>
        <v>0</v>
      </c>
      <c r="BB370" s="0" t="s">
        <v>154</v>
      </c>
      <c r="DN370" s="0" t="s">
        <v>155</v>
      </c>
      <c r="DU370" s="0" t="s">
        <v>155</v>
      </c>
      <c r="EF370" s="0" t="s">
        <v>155</v>
      </c>
    </row>
    <row r="371" customFormat="false" ht="15" hidden="false" customHeight="false" outlineLevel="0" collapsed="false">
      <c r="A371" s="0" t="s">
        <v>2125</v>
      </c>
      <c r="B371" s="0" t="n">
        <v>78</v>
      </c>
      <c r="C371" s="0" t="n">
        <v>454609</v>
      </c>
      <c r="D371" s="0" t="s">
        <v>2126</v>
      </c>
      <c r="E371" s="0" t="s">
        <v>2127</v>
      </c>
      <c r="F371" s="0" t="str">
        <f aca="false">CONCATENATE(D371," ",LEFT(H371,4),"T=",AU371,"D=",AV371,"R=",AW371,"M=",AX371,"L=",AY371,"B=",AZ371)</f>
        <v>KURTZ T=8D=1R=0M=0L=1B=0</v>
      </c>
      <c r="G371" s="0" t="s">
        <v>634</v>
      </c>
      <c r="I371" s="0" t="s">
        <v>2128</v>
      </c>
      <c r="J371" s="0" t="s">
        <v>690</v>
      </c>
      <c r="K371" s="0" t="s">
        <v>144</v>
      </c>
      <c r="M371" s="0" t="s">
        <v>2124</v>
      </c>
      <c r="N371" s="0" t="str">
        <f aca="false">RIGHT(M371,LEN(M371)-FIND(" ",M371))</f>
        <v>ROSELAWN AVE NE</v>
      </c>
      <c r="P371" s="0" t="s">
        <v>147</v>
      </c>
      <c r="Q371" s="0" t="s">
        <v>148</v>
      </c>
      <c r="R371" s="0" t="n">
        <v>44483</v>
      </c>
      <c r="AD371" s="0" t="s">
        <v>149</v>
      </c>
      <c r="AE371" s="0" t="s">
        <v>150</v>
      </c>
      <c r="AF371" s="0" t="s">
        <v>151</v>
      </c>
      <c r="AH371" s="0" t="n">
        <v>14</v>
      </c>
      <c r="AI371" s="0" t="n">
        <v>11</v>
      </c>
      <c r="AN371" s="0" t="s">
        <v>147</v>
      </c>
      <c r="AO371" s="0" t="s">
        <v>152</v>
      </c>
      <c r="AP371" s="0" t="s">
        <v>153</v>
      </c>
      <c r="AQ371" s="0" t="n">
        <v>9</v>
      </c>
      <c r="AR371" s="0" t="n">
        <v>64</v>
      </c>
      <c r="AS371" s="0" t="n">
        <v>32</v>
      </c>
      <c r="AU371" s="0" t="n">
        <f aca="false">COUNTA($BA$371:$EH$371)</f>
        <v>8</v>
      </c>
      <c r="AV371" s="0" t="n">
        <f aca="false">COUNTIF($BA$371:$EH$371,"D")</f>
        <v>1</v>
      </c>
      <c r="AW371" s="0" t="n">
        <f aca="false">COUNTIF($BA$371:$EH$371,"R")</f>
        <v>0</v>
      </c>
      <c r="AX371" s="0" t="n">
        <f aca="false"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>0</v>
      </c>
      <c r="AY371" s="0" t="n">
        <f aca="false"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>1</v>
      </c>
      <c r="AZ371" s="0" t="n">
        <f aca="false">IF(EH371&lt;&gt;"",1,0)</f>
        <v>0</v>
      </c>
      <c r="BB371" s="0" t="s">
        <v>154</v>
      </c>
      <c r="BY371" s="0" t="s">
        <v>145</v>
      </c>
      <c r="CA371" s="0" t="s">
        <v>155</v>
      </c>
      <c r="CP371" s="0" t="s">
        <v>155</v>
      </c>
      <c r="DN371" s="0" t="s">
        <v>155</v>
      </c>
      <c r="DU371" s="0" t="s">
        <v>155</v>
      </c>
      <c r="DX371" s="0" t="s">
        <v>155</v>
      </c>
      <c r="EF371" s="0" t="s">
        <v>155</v>
      </c>
    </row>
    <row r="372" customFormat="false" ht="15" hidden="false" customHeight="false" outlineLevel="0" collapsed="false">
      <c r="A372" s="0" t="s">
        <v>2129</v>
      </c>
      <c r="B372" s="0" t="n">
        <v>78</v>
      </c>
      <c r="C372" s="0" t="n">
        <v>397840</v>
      </c>
      <c r="D372" s="0" t="s">
        <v>2130</v>
      </c>
      <c r="E372" s="0" t="s">
        <v>2131</v>
      </c>
      <c r="F372" s="0" t="str">
        <f aca="false">CONCATENATE(D372," ",LEFT(H372,4),"T=",AU372,"D=",AV372,"R=",AW372,"M=",AX372,"L=",AY372,"B=",AZ372)</f>
        <v>VONBERGEN T=3D=0R=0M=0L=0B=0</v>
      </c>
      <c r="G372" s="0" t="s">
        <v>482</v>
      </c>
      <c r="I372" s="0" t="s">
        <v>2132</v>
      </c>
      <c r="J372" s="0" t="s">
        <v>2133</v>
      </c>
      <c r="K372" s="0" t="s">
        <v>144</v>
      </c>
      <c r="M372" s="0" t="s">
        <v>2134</v>
      </c>
      <c r="N372" s="0" t="str">
        <f aca="false">RIGHT(M372,LEN(M372)-FIND(" ",M372))</f>
        <v>KENILWORTH AVE NE</v>
      </c>
      <c r="P372" s="0" t="s">
        <v>147</v>
      </c>
      <c r="Q372" s="0" t="s">
        <v>148</v>
      </c>
      <c r="R372" s="0" t="n">
        <v>44483</v>
      </c>
      <c r="AD372" s="0" t="s">
        <v>149</v>
      </c>
      <c r="AE372" s="0" t="s">
        <v>150</v>
      </c>
      <c r="AF372" s="0" t="s">
        <v>151</v>
      </c>
      <c r="AH372" s="0" t="n">
        <v>14</v>
      </c>
      <c r="AI372" s="0" t="n">
        <v>11</v>
      </c>
      <c r="AN372" s="0" t="s">
        <v>147</v>
      </c>
      <c r="AO372" s="0" t="s">
        <v>152</v>
      </c>
      <c r="AP372" s="0" t="s">
        <v>153</v>
      </c>
      <c r="AQ372" s="0" t="n">
        <v>9</v>
      </c>
      <c r="AR372" s="0" t="n">
        <v>64</v>
      </c>
      <c r="AS372" s="0" t="n">
        <v>32</v>
      </c>
      <c r="AU372" s="0" t="n">
        <f aca="false">COUNTA($BA$372:$EH$372)</f>
        <v>3</v>
      </c>
      <c r="AV372" s="0" t="n">
        <f aca="false">COUNTIF($BA$372:$EH$372,"D")</f>
        <v>0</v>
      </c>
      <c r="AW372" s="0" t="n">
        <f aca="false">COUNTIF($BA$372:$EH$372,"R")</f>
        <v>0</v>
      </c>
      <c r="AX372" s="0" t="n">
        <f aca="false"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>0</v>
      </c>
      <c r="AY372" s="0" t="n">
        <f aca="false"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>0</v>
      </c>
      <c r="AZ372" s="0" t="n">
        <f aca="false">IF(EH372&lt;&gt;"",1,0)</f>
        <v>0</v>
      </c>
      <c r="BB372" s="0" t="s">
        <v>154</v>
      </c>
      <c r="DI372" s="0" t="s">
        <v>155</v>
      </c>
      <c r="DN372" s="0" t="s">
        <v>155</v>
      </c>
    </row>
    <row r="373" customFormat="false" ht="15" hidden="false" customHeight="false" outlineLevel="0" collapsed="false">
      <c r="A373" s="0" t="s">
        <v>2135</v>
      </c>
      <c r="B373" s="0" t="n">
        <v>78</v>
      </c>
      <c r="C373" s="0" t="n">
        <v>454617</v>
      </c>
      <c r="D373" s="0" t="s">
        <v>2136</v>
      </c>
      <c r="E373" s="0" t="s">
        <v>450</v>
      </c>
      <c r="F373" s="0" t="str">
        <f aca="false">CONCATENATE(D373," ",LEFT(H373,4),"T=",AU373,"D=",AV373,"R=",AW373,"M=",AX373,"L=",AY373,"B=",AZ373)</f>
        <v>MIKESELL T=12D=1R=0M=1L=0B=0</v>
      </c>
      <c r="I373" s="0" t="s">
        <v>2137</v>
      </c>
      <c r="J373" s="0" t="s">
        <v>690</v>
      </c>
      <c r="K373" s="0" t="s">
        <v>144</v>
      </c>
      <c r="M373" s="0" t="s">
        <v>2138</v>
      </c>
      <c r="N373" s="0" t="str">
        <f aca="false">RIGHT(M373,LEN(M373)-FIND(" ",M373))</f>
        <v>MONTCLAIR ST NE</v>
      </c>
      <c r="P373" s="0" t="s">
        <v>147</v>
      </c>
      <c r="Q373" s="0" t="s">
        <v>148</v>
      </c>
      <c r="R373" s="0" t="n">
        <v>44483</v>
      </c>
      <c r="AD373" s="0" t="s">
        <v>149</v>
      </c>
      <c r="AE373" s="0" t="s">
        <v>150</v>
      </c>
      <c r="AF373" s="0" t="s">
        <v>151</v>
      </c>
      <c r="AH373" s="0" t="n">
        <v>14</v>
      </c>
      <c r="AI373" s="0" t="n">
        <v>11</v>
      </c>
      <c r="AN373" s="0" t="s">
        <v>147</v>
      </c>
      <c r="AO373" s="0" t="s">
        <v>152</v>
      </c>
      <c r="AP373" s="0" t="s">
        <v>153</v>
      </c>
      <c r="AQ373" s="0" t="n">
        <v>9</v>
      </c>
      <c r="AR373" s="0" t="n">
        <v>64</v>
      </c>
      <c r="AS373" s="0" t="n">
        <v>32</v>
      </c>
      <c r="AU373" s="0" t="n">
        <f aca="false">COUNTA($BA$373:$EH$373)</f>
        <v>12</v>
      </c>
      <c r="AV373" s="0" t="n">
        <f aca="false">COUNTIF($BA$373:$EH$373,"D")</f>
        <v>1</v>
      </c>
      <c r="AW373" s="0" t="n">
        <f aca="false">COUNTIF($BA$373:$EH$373,"R")</f>
        <v>0</v>
      </c>
      <c r="AX373" s="0" t="n">
        <f aca="false"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>1</v>
      </c>
      <c r="AY373" s="0" t="n">
        <f aca="false"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>0</v>
      </c>
      <c r="AZ373" s="0" t="n">
        <f aca="false">IF(EH373&lt;&gt;"",1,0)</f>
        <v>0</v>
      </c>
      <c r="BB373" s="0" t="s">
        <v>154</v>
      </c>
      <c r="BL373" s="0" t="s">
        <v>155</v>
      </c>
      <c r="BP373" s="0" t="s">
        <v>155</v>
      </c>
      <c r="BS373" s="0" t="s">
        <v>155</v>
      </c>
      <c r="CA373" s="0" t="s">
        <v>155</v>
      </c>
      <c r="CC373" s="0" t="s">
        <v>145</v>
      </c>
      <c r="CG373" s="0" t="s">
        <v>155</v>
      </c>
      <c r="CK373" s="0" t="s">
        <v>155</v>
      </c>
      <c r="CN373" s="0" t="s">
        <v>155</v>
      </c>
      <c r="DN373" s="0" t="s">
        <v>155</v>
      </c>
      <c r="DU373" s="0" t="s">
        <v>155</v>
      </c>
      <c r="EF373" s="0" t="s">
        <v>155</v>
      </c>
    </row>
    <row r="374" customFormat="false" ht="15" hidden="false" customHeight="false" outlineLevel="0" collapsed="false">
      <c r="A374" s="0" t="s">
        <v>2139</v>
      </c>
      <c r="B374" s="0" t="n">
        <v>78</v>
      </c>
      <c r="C374" s="0" t="n">
        <v>455300</v>
      </c>
      <c r="D374" s="0" t="s">
        <v>1333</v>
      </c>
      <c r="E374" s="0" t="s">
        <v>234</v>
      </c>
      <c r="F374" s="0" t="str">
        <f aca="false">CONCATENATE(D374," ",LEFT(H374,4),"T=",AU374,"D=",AV374,"R=",AW374,"M=",AX374,"L=",AY374,"B=",AZ374)</f>
        <v>KONOPKA T=10D=0R=0M=0L=2B=0</v>
      </c>
      <c r="G374" s="0" t="s">
        <v>2140</v>
      </c>
      <c r="I374" s="0" t="s">
        <v>2141</v>
      </c>
      <c r="J374" s="0" t="s">
        <v>920</v>
      </c>
      <c r="K374" s="0" t="s">
        <v>144</v>
      </c>
      <c r="M374" s="0" t="s">
        <v>1337</v>
      </c>
      <c r="N374" s="0" t="str">
        <f aca="false">RIGHT(M374,LEN(M374)-FIND(" ",M374))</f>
        <v>BONNIE BRAE AVE NE</v>
      </c>
      <c r="P374" s="0" t="s">
        <v>147</v>
      </c>
      <c r="Q374" s="0" t="s">
        <v>148</v>
      </c>
      <c r="R374" s="0" t="n">
        <v>44483</v>
      </c>
      <c r="AD374" s="0" t="s">
        <v>149</v>
      </c>
      <c r="AE374" s="0" t="s">
        <v>150</v>
      </c>
      <c r="AF374" s="0" t="s">
        <v>151</v>
      </c>
      <c r="AH374" s="0" t="n">
        <v>14</v>
      </c>
      <c r="AI374" s="0" t="n">
        <v>11</v>
      </c>
      <c r="AN374" s="0" t="s">
        <v>147</v>
      </c>
      <c r="AO374" s="0" t="s">
        <v>152</v>
      </c>
      <c r="AP374" s="0" t="s">
        <v>153</v>
      </c>
      <c r="AQ374" s="0" t="n">
        <v>9</v>
      </c>
      <c r="AR374" s="0" t="n">
        <v>64</v>
      </c>
      <c r="AS374" s="0" t="n">
        <v>32</v>
      </c>
      <c r="AU374" s="0" t="n">
        <f aca="false">COUNTA($BA$374:$EH$374)</f>
        <v>10</v>
      </c>
      <c r="AV374" s="0" t="n">
        <f aca="false">COUNTIF($BA$374:$EH$374,"D")</f>
        <v>0</v>
      </c>
      <c r="AW374" s="0" t="n">
        <f aca="false">COUNTIF($BA$374:$EH$374,"R")</f>
        <v>0</v>
      </c>
      <c r="AX374" s="0" t="n">
        <f aca="false"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>0</v>
      </c>
      <c r="AY374" s="0" t="n">
        <f aca="false"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>2</v>
      </c>
      <c r="AZ374" s="0" t="n">
        <f aca="false">IF(EH374&lt;&gt;"",1,0)</f>
        <v>0</v>
      </c>
      <c r="BB374" s="0" t="s">
        <v>154</v>
      </c>
      <c r="BD374" s="0" t="s">
        <v>155</v>
      </c>
      <c r="BI374" s="0" t="s">
        <v>155</v>
      </c>
      <c r="CA374" s="0" t="s">
        <v>155</v>
      </c>
      <c r="DN374" s="0" t="s">
        <v>155</v>
      </c>
      <c r="DU374" s="0" t="s">
        <v>155</v>
      </c>
      <c r="DX374" s="0" t="s">
        <v>155</v>
      </c>
      <c r="EA374" s="0" t="s">
        <v>155</v>
      </c>
      <c r="ED374" s="0" t="s">
        <v>155</v>
      </c>
      <c r="EF374" s="0" t="s">
        <v>155</v>
      </c>
    </row>
    <row r="375" customFormat="false" ht="15" hidden="false" customHeight="false" outlineLevel="0" collapsed="false">
      <c r="A375" s="0" t="s">
        <v>2142</v>
      </c>
      <c r="B375" s="0" t="n">
        <v>78</v>
      </c>
      <c r="C375" s="0" t="n">
        <v>194753</v>
      </c>
      <c r="D375" s="0" t="s">
        <v>172</v>
      </c>
      <c r="E375" s="0" t="s">
        <v>2143</v>
      </c>
      <c r="F375" s="0" t="str">
        <f aca="false">CONCATENATE(D375," ",LEFT(H375,4),"T=",AU375,"D=",AV375,"R=",AW375,"M=",AX375,"L=",AY375,"B=",AZ375)</f>
        <v>SMITH T=41D=13R=0M=3L=7B=1</v>
      </c>
      <c r="G375" s="0" t="s">
        <v>445</v>
      </c>
      <c r="I375" s="0" t="s">
        <v>2144</v>
      </c>
      <c r="J375" s="0" t="s">
        <v>2145</v>
      </c>
      <c r="K375" s="0" t="s">
        <v>144</v>
      </c>
      <c r="L375" s="0" t="s">
        <v>145</v>
      </c>
      <c r="M375" s="0" t="s">
        <v>1664</v>
      </c>
      <c r="N375" s="0" t="str">
        <f aca="false">RIGHT(M375,LEN(M375)-FIND(" ",M375))</f>
        <v>WOODLAND AVE NE</v>
      </c>
      <c r="P375" s="0" t="s">
        <v>147</v>
      </c>
      <c r="Q375" s="0" t="s">
        <v>148</v>
      </c>
      <c r="R375" s="0" t="n">
        <v>44483</v>
      </c>
      <c r="AD375" s="0" t="s">
        <v>149</v>
      </c>
      <c r="AE375" s="0" t="s">
        <v>150</v>
      </c>
      <c r="AF375" s="0" t="s">
        <v>151</v>
      </c>
      <c r="AH375" s="0" t="n">
        <v>14</v>
      </c>
      <c r="AI375" s="0" t="n">
        <v>11</v>
      </c>
      <c r="AN375" s="0" t="s">
        <v>147</v>
      </c>
      <c r="AO375" s="0" t="s">
        <v>152</v>
      </c>
      <c r="AP375" s="0" t="s">
        <v>153</v>
      </c>
      <c r="AQ375" s="0" t="n">
        <v>9</v>
      </c>
      <c r="AR375" s="0" t="n">
        <v>64</v>
      </c>
      <c r="AS375" s="0" t="n">
        <v>32</v>
      </c>
      <c r="AU375" s="0" t="n">
        <f aca="false">COUNTA($BA$375:$EH$375)</f>
        <v>41</v>
      </c>
      <c r="AV375" s="0" t="n">
        <f aca="false">COUNTIF($BA$375:$EH$375,"D")</f>
        <v>13</v>
      </c>
      <c r="AW375" s="0" t="n">
        <f aca="false">COUNTIF($BA$375:$EH$375,"R")</f>
        <v>0</v>
      </c>
      <c r="AX375" s="0" t="n">
        <f aca="false"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>3</v>
      </c>
      <c r="AY375" s="0" t="n">
        <f aca="false"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>7</v>
      </c>
      <c r="AZ375" s="0" t="n">
        <f aca="false">IF(EH375&lt;&gt;"",1,0)</f>
        <v>1</v>
      </c>
      <c r="BB375" s="0" t="s">
        <v>154</v>
      </c>
      <c r="BD375" s="0" t="s">
        <v>155</v>
      </c>
      <c r="BH375" s="0" t="s">
        <v>155</v>
      </c>
      <c r="BJ375" s="0" t="s">
        <v>155</v>
      </c>
      <c r="BK375" s="0" t="s">
        <v>155</v>
      </c>
      <c r="BL375" s="0" t="s">
        <v>155</v>
      </c>
      <c r="BP375" s="0" t="s">
        <v>155</v>
      </c>
      <c r="BR375" s="0" t="s">
        <v>155</v>
      </c>
      <c r="BS375" s="0" t="s">
        <v>155</v>
      </c>
      <c r="BV375" s="0" t="s">
        <v>155</v>
      </c>
      <c r="BY375" s="0" t="s">
        <v>145</v>
      </c>
      <c r="CA375" s="0" t="s">
        <v>155</v>
      </c>
      <c r="CG375" s="0" t="s">
        <v>155</v>
      </c>
      <c r="CH375" s="0" t="s">
        <v>145</v>
      </c>
      <c r="CK375" s="0" t="s">
        <v>155</v>
      </c>
      <c r="CN375" s="0" t="s">
        <v>155</v>
      </c>
      <c r="CO375" s="0" t="s">
        <v>145</v>
      </c>
      <c r="CP375" s="0" t="s">
        <v>155</v>
      </c>
      <c r="CT375" s="0" t="s">
        <v>155</v>
      </c>
      <c r="CU375" s="0" t="s">
        <v>145</v>
      </c>
      <c r="CV375" s="0" t="s">
        <v>155</v>
      </c>
      <c r="CW375" s="0" t="s">
        <v>145</v>
      </c>
      <c r="CY375" s="0" t="s">
        <v>155</v>
      </c>
      <c r="CZ375" s="0" t="s">
        <v>145</v>
      </c>
      <c r="DC375" s="0" t="s">
        <v>155</v>
      </c>
      <c r="DF375" s="0" t="s">
        <v>155</v>
      </c>
      <c r="DG375" s="0" t="s">
        <v>145</v>
      </c>
      <c r="DI375" s="0" t="s">
        <v>155</v>
      </c>
      <c r="DL375" s="0" t="s">
        <v>155</v>
      </c>
      <c r="DM375" s="0" t="s">
        <v>145</v>
      </c>
      <c r="DN375" s="0" t="s">
        <v>155</v>
      </c>
      <c r="DR375" s="0" t="s">
        <v>155</v>
      </c>
      <c r="DS375" s="0" t="s">
        <v>145</v>
      </c>
      <c r="DT375" s="0" t="s">
        <v>145</v>
      </c>
      <c r="DU375" s="0" t="s">
        <v>155</v>
      </c>
      <c r="DW375" s="0" t="s">
        <v>145</v>
      </c>
      <c r="DX375" s="0" t="s">
        <v>155</v>
      </c>
      <c r="EA375" s="0" t="s">
        <v>155</v>
      </c>
      <c r="ED375" s="0" t="s">
        <v>145</v>
      </c>
      <c r="EF375" s="0" t="s">
        <v>155</v>
      </c>
      <c r="EH375" s="0" t="s">
        <v>145</v>
      </c>
    </row>
    <row r="376" customFormat="false" ht="15" hidden="false" customHeight="false" outlineLevel="0" collapsed="false">
      <c r="A376" s="0" t="s">
        <v>2146</v>
      </c>
      <c r="B376" s="0" t="n">
        <v>78</v>
      </c>
      <c r="C376" s="0" t="n">
        <v>429490</v>
      </c>
      <c r="D376" s="0" t="s">
        <v>2147</v>
      </c>
      <c r="E376" s="0" t="s">
        <v>254</v>
      </c>
      <c r="F376" s="0" t="str">
        <f aca="false">CONCATENATE(D376," ",LEFT(H376,4),"T=",AU376,"D=",AV376,"R=",AW376,"M=",AX376,"L=",AY376,"B=",AZ376)</f>
        <v>HUGHES T=1D=0R=0M=0L=0B=0</v>
      </c>
      <c r="G376" s="0" t="s">
        <v>159</v>
      </c>
      <c r="I376" s="0" t="s">
        <v>2148</v>
      </c>
      <c r="J376" s="0" t="s">
        <v>2149</v>
      </c>
      <c r="K376" s="0" t="s">
        <v>169</v>
      </c>
      <c r="M376" s="0" t="s">
        <v>497</v>
      </c>
      <c r="N376" s="0" t="str">
        <f aca="false">RIGHT(M376,LEN(M376)-FIND(" ",M376))</f>
        <v>MONTCLAIR ST NE</v>
      </c>
      <c r="P376" s="0" t="s">
        <v>147</v>
      </c>
      <c r="Q376" s="0" t="s">
        <v>148</v>
      </c>
      <c r="R376" s="0" t="n">
        <v>44483</v>
      </c>
      <c r="AD376" s="0" t="s">
        <v>149</v>
      </c>
      <c r="AE376" s="0" t="s">
        <v>150</v>
      </c>
      <c r="AF376" s="0" t="s">
        <v>151</v>
      </c>
      <c r="AH376" s="0" t="n">
        <v>14</v>
      </c>
      <c r="AI376" s="0" t="n">
        <v>11</v>
      </c>
      <c r="AN376" s="0" t="s">
        <v>147</v>
      </c>
      <c r="AO376" s="0" t="s">
        <v>152</v>
      </c>
      <c r="AP376" s="0" t="s">
        <v>153</v>
      </c>
      <c r="AQ376" s="0" t="n">
        <v>9</v>
      </c>
      <c r="AR376" s="0" t="n">
        <v>64</v>
      </c>
      <c r="AS376" s="0" t="n">
        <v>32</v>
      </c>
      <c r="AU376" s="0" t="n">
        <f aca="false">COUNTA($BA$376:$EH$376)</f>
        <v>1</v>
      </c>
      <c r="AV376" s="0" t="n">
        <f aca="false">COUNTIF($BA$376:$EH$376,"D")</f>
        <v>0</v>
      </c>
      <c r="AW376" s="0" t="n">
        <f aca="false">COUNTIF($BA$376:$EH$376,"R")</f>
        <v>0</v>
      </c>
      <c r="AX376" s="0" t="n">
        <f aca="false"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>0</v>
      </c>
      <c r="AY376" s="0" t="n">
        <f aca="false"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>0</v>
      </c>
      <c r="AZ376" s="0" t="n">
        <f aca="false">IF(EH376&lt;&gt;"",1,0)</f>
        <v>0</v>
      </c>
      <c r="BB376" s="0" t="s">
        <v>154</v>
      </c>
    </row>
    <row r="377" customFormat="false" ht="15" hidden="false" customHeight="false" outlineLevel="0" collapsed="false">
      <c r="A377" s="0" t="s">
        <v>2150</v>
      </c>
      <c r="B377" s="0" t="n">
        <v>78</v>
      </c>
      <c r="C377" s="0" t="n">
        <v>477747</v>
      </c>
      <c r="D377" s="0" t="s">
        <v>2151</v>
      </c>
      <c r="E377" s="0" t="s">
        <v>2152</v>
      </c>
      <c r="F377" s="0" t="str">
        <f aca="false">CONCATENATE(D377," ",LEFT(H377,4),"T=",AU377,"D=",AV377,"R=",AW377,"M=",AX377,"L=",AY377,"B=",AZ377)</f>
        <v>VASQUEZ T=4D=0R=0M=0L=0B=0</v>
      </c>
      <c r="G377" s="0" t="s">
        <v>1661</v>
      </c>
      <c r="I377" s="0" t="s">
        <v>2153</v>
      </c>
      <c r="J377" s="0" t="s">
        <v>2154</v>
      </c>
      <c r="K377" s="0" t="s">
        <v>144</v>
      </c>
      <c r="M377" s="0" t="s">
        <v>578</v>
      </c>
      <c r="N377" s="0" t="str">
        <f aca="false">RIGHT(M377,LEN(M377)-FIND(" ",M377))</f>
        <v>MONTCLAIR ST NE</v>
      </c>
      <c r="P377" s="0" t="s">
        <v>147</v>
      </c>
      <c r="Q377" s="0" t="s">
        <v>148</v>
      </c>
      <c r="R377" s="0" t="n">
        <v>44483</v>
      </c>
      <c r="AD377" s="0" t="s">
        <v>149</v>
      </c>
      <c r="AE377" s="0" t="s">
        <v>150</v>
      </c>
      <c r="AF377" s="0" t="s">
        <v>151</v>
      </c>
      <c r="AH377" s="0" t="n">
        <v>14</v>
      </c>
      <c r="AI377" s="0" t="n">
        <v>11</v>
      </c>
      <c r="AN377" s="0" t="s">
        <v>147</v>
      </c>
      <c r="AO377" s="0" t="s">
        <v>152</v>
      </c>
      <c r="AP377" s="0" t="s">
        <v>153</v>
      </c>
      <c r="AQ377" s="0" t="n">
        <v>9</v>
      </c>
      <c r="AR377" s="0" t="n">
        <v>64</v>
      </c>
      <c r="AS377" s="0" t="n">
        <v>32</v>
      </c>
      <c r="AU377" s="0" t="n">
        <f aca="false">COUNTA($BA$377:$EH$377)</f>
        <v>4</v>
      </c>
      <c r="AV377" s="0" t="n">
        <f aca="false">COUNTIF($BA$377:$EH$377,"D")</f>
        <v>0</v>
      </c>
      <c r="AW377" s="0" t="n">
        <f aca="false">COUNTIF($BA$377:$EH$377,"R")</f>
        <v>0</v>
      </c>
      <c r="AX377" s="0" t="n">
        <f aca="false"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>0</v>
      </c>
      <c r="AY377" s="0" t="n">
        <f aca="false"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>0</v>
      </c>
      <c r="AZ377" s="0" t="n">
        <f aca="false">IF(EH377&lt;&gt;"",1,0)</f>
        <v>0</v>
      </c>
      <c r="BB377" s="0" t="s">
        <v>154</v>
      </c>
      <c r="DI377" s="0" t="s">
        <v>155</v>
      </c>
      <c r="DN377" s="0" t="s">
        <v>155</v>
      </c>
      <c r="EF377" s="0" t="s">
        <v>155</v>
      </c>
    </row>
    <row r="378" customFormat="false" ht="15" hidden="false" customHeight="false" outlineLevel="0" collapsed="false">
      <c r="A378" s="0" t="s">
        <v>2155</v>
      </c>
      <c r="B378" s="0" t="n">
        <v>78</v>
      </c>
      <c r="C378" s="0" t="n">
        <v>301285</v>
      </c>
      <c r="D378" s="0" t="s">
        <v>164</v>
      </c>
      <c r="E378" s="0" t="s">
        <v>2156</v>
      </c>
      <c r="F378" s="0" t="str">
        <f aca="false">CONCATENATE(D378," ",LEFT(H378,4),"T=",AU378,"D=",AV378,"R=",AW378,"M=",AX378,"L=",AY378,"B=",AZ378)</f>
        <v>RODGERS T=14D=2R=0M=1L=2B=0</v>
      </c>
      <c r="G378" s="0" t="s">
        <v>145</v>
      </c>
      <c r="I378" s="0" t="s">
        <v>2157</v>
      </c>
      <c r="J378" s="0" t="s">
        <v>2158</v>
      </c>
      <c r="K378" s="0" t="s">
        <v>144</v>
      </c>
      <c r="L378" s="0" t="s">
        <v>145</v>
      </c>
      <c r="M378" s="0" t="s">
        <v>2159</v>
      </c>
      <c r="N378" s="0" t="str">
        <f aca="false">RIGHT(M378,LEN(M378)-FIND(" ",M378))</f>
        <v>GENESEE AVE NE</v>
      </c>
      <c r="P378" s="0" t="s">
        <v>147</v>
      </c>
      <c r="Q378" s="0" t="s">
        <v>148</v>
      </c>
      <c r="R378" s="0" t="n">
        <v>44483</v>
      </c>
      <c r="AD378" s="0" t="s">
        <v>149</v>
      </c>
      <c r="AE378" s="0" t="s">
        <v>150</v>
      </c>
      <c r="AF378" s="0" t="s">
        <v>151</v>
      </c>
      <c r="AH378" s="0" t="n">
        <v>14</v>
      </c>
      <c r="AI378" s="0" t="n">
        <v>11</v>
      </c>
      <c r="AN378" s="0" t="s">
        <v>147</v>
      </c>
      <c r="AO378" s="0" t="s">
        <v>152</v>
      </c>
      <c r="AP378" s="0" t="s">
        <v>153</v>
      </c>
      <c r="AQ378" s="0" t="n">
        <v>9</v>
      </c>
      <c r="AR378" s="0" t="n">
        <v>64</v>
      </c>
      <c r="AS378" s="0" t="n">
        <v>32</v>
      </c>
      <c r="AU378" s="0" t="n">
        <f aca="false">COUNTA($BA$378:$EH$378)</f>
        <v>14</v>
      </c>
      <c r="AV378" s="0" t="n">
        <f aca="false">COUNTIF($BA$378:$EH$378,"D")</f>
        <v>2</v>
      </c>
      <c r="AW378" s="0" t="n">
        <f aca="false">COUNTIF($BA$378:$EH$378,"R")</f>
        <v>0</v>
      </c>
      <c r="AX378" s="0" t="n">
        <f aca="false"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>1</v>
      </c>
      <c r="AY378" s="0" t="n">
        <f aca="false"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>2</v>
      </c>
      <c r="AZ378" s="0" t="n">
        <f aca="false">IF(EH378&lt;&gt;"",1,0)</f>
        <v>0</v>
      </c>
      <c r="BB378" s="0" t="s">
        <v>154</v>
      </c>
      <c r="BH378" s="0" t="s">
        <v>155</v>
      </c>
      <c r="BL378" s="0" t="s">
        <v>155</v>
      </c>
      <c r="CA378" s="0" t="s">
        <v>155</v>
      </c>
      <c r="CG378" s="0" t="s">
        <v>155</v>
      </c>
      <c r="CP378" s="0" t="s">
        <v>155</v>
      </c>
      <c r="CZ378" s="0" t="s">
        <v>145</v>
      </c>
      <c r="DC378" s="0" t="s">
        <v>155</v>
      </c>
      <c r="DI378" s="0" t="s">
        <v>155</v>
      </c>
      <c r="DN378" s="0" t="s">
        <v>155</v>
      </c>
      <c r="DW378" s="0" t="s">
        <v>145</v>
      </c>
      <c r="DX378" s="0" t="s">
        <v>155</v>
      </c>
      <c r="EA378" s="0" t="s">
        <v>155</v>
      </c>
      <c r="EF378" s="0" t="s">
        <v>155</v>
      </c>
    </row>
    <row r="379" customFormat="false" ht="15" hidden="false" customHeight="false" outlineLevel="0" collapsed="false">
      <c r="A379" s="0" t="s">
        <v>2160</v>
      </c>
      <c r="B379" s="0" t="n">
        <v>78</v>
      </c>
      <c r="C379" s="0" t="n">
        <v>26672</v>
      </c>
      <c r="D379" s="0" t="s">
        <v>2161</v>
      </c>
      <c r="E379" s="0" t="s">
        <v>2162</v>
      </c>
      <c r="F379" s="0" t="str">
        <f aca="false">CONCATENATE(D379," ",LEFT(H379,4),"T=",AU379,"D=",AV379,"R=",AW379,"M=",AX379,"L=",AY379,"B=",AZ379)</f>
        <v>BESKID T=47D=15R=0M=6L=7B=1</v>
      </c>
      <c r="G379" s="0" t="s">
        <v>141</v>
      </c>
      <c r="I379" s="0" t="s">
        <v>2163</v>
      </c>
      <c r="J379" s="0" t="s">
        <v>2164</v>
      </c>
      <c r="K379" s="0" t="s">
        <v>144</v>
      </c>
      <c r="L379" s="0" t="s">
        <v>145</v>
      </c>
      <c r="M379" s="0" t="s">
        <v>262</v>
      </c>
      <c r="N379" s="0" t="str">
        <f aca="false">RIGHT(M379,LEN(M379)-FIND(" ",M379))</f>
        <v>KENMORE AVE NE</v>
      </c>
      <c r="O379" s="0" t="s">
        <v>2165</v>
      </c>
      <c r="P379" s="0" t="s">
        <v>147</v>
      </c>
      <c r="Q379" s="0" t="s">
        <v>148</v>
      </c>
      <c r="R379" s="0" t="n">
        <v>44483</v>
      </c>
      <c r="AD379" s="0" t="s">
        <v>149</v>
      </c>
      <c r="AE379" s="0" t="s">
        <v>150</v>
      </c>
      <c r="AF379" s="0" t="s">
        <v>151</v>
      </c>
      <c r="AH379" s="0" t="n">
        <v>14</v>
      </c>
      <c r="AI379" s="0" t="n">
        <v>11</v>
      </c>
      <c r="AN379" s="0" t="s">
        <v>147</v>
      </c>
      <c r="AO379" s="0" t="s">
        <v>152</v>
      </c>
      <c r="AP379" s="0" t="s">
        <v>153</v>
      </c>
      <c r="AQ379" s="0" t="n">
        <v>9</v>
      </c>
      <c r="AR379" s="0" t="n">
        <v>64</v>
      </c>
      <c r="AS379" s="0" t="n">
        <v>32</v>
      </c>
      <c r="AU379" s="0" t="n">
        <f aca="false">COUNTA($BA$379:$EH$379)</f>
        <v>47</v>
      </c>
      <c r="AV379" s="0" t="n">
        <f aca="false">COUNTIF($BA$379:$EH$379,"D")</f>
        <v>15</v>
      </c>
      <c r="AW379" s="0" t="n">
        <f aca="false">COUNTIF($BA$379:$EH$379,"R")</f>
        <v>0</v>
      </c>
      <c r="AX379" s="0" t="n">
        <f aca="false"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>6</v>
      </c>
      <c r="AY379" s="0" t="n">
        <f aca="false"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>7</v>
      </c>
      <c r="AZ379" s="0" t="n">
        <f aca="false">IF(EH379&lt;&gt;"",1,0)</f>
        <v>1</v>
      </c>
      <c r="BB379" s="0" t="s">
        <v>154</v>
      </c>
      <c r="BC379" s="0" t="s">
        <v>155</v>
      </c>
      <c r="BD379" s="0" t="s">
        <v>155</v>
      </c>
      <c r="BE379" s="0" t="s">
        <v>155</v>
      </c>
      <c r="BF379" s="0" t="s">
        <v>155</v>
      </c>
      <c r="BG379" s="0" t="s">
        <v>155</v>
      </c>
      <c r="BH379" s="0" t="s">
        <v>155</v>
      </c>
      <c r="BI379" s="0" t="s">
        <v>155</v>
      </c>
      <c r="BJ379" s="0" t="s">
        <v>155</v>
      </c>
      <c r="BK379" s="0" t="s">
        <v>155</v>
      </c>
      <c r="BL379" s="0" t="s">
        <v>155</v>
      </c>
      <c r="BP379" s="0" t="s">
        <v>155</v>
      </c>
      <c r="BR379" s="0" t="s">
        <v>155</v>
      </c>
      <c r="BS379" s="0" t="s">
        <v>155</v>
      </c>
      <c r="BV379" s="0" t="s">
        <v>155</v>
      </c>
      <c r="BY379" s="0" t="s">
        <v>145</v>
      </c>
      <c r="CA379" s="0" t="s">
        <v>155</v>
      </c>
      <c r="CC379" s="0" t="s">
        <v>145</v>
      </c>
      <c r="CG379" s="0" t="s">
        <v>155</v>
      </c>
      <c r="CH379" s="0" t="s">
        <v>145</v>
      </c>
      <c r="CK379" s="0" t="s">
        <v>155</v>
      </c>
      <c r="CL379" s="0" t="s">
        <v>145</v>
      </c>
      <c r="CN379" s="0" t="s">
        <v>155</v>
      </c>
      <c r="CO379" s="0" t="s">
        <v>145</v>
      </c>
      <c r="CP379" s="0" t="s">
        <v>155</v>
      </c>
      <c r="CT379" s="0" t="s">
        <v>155</v>
      </c>
      <c r="CU379" s="0" t="s">
        <v>145</v>
      </c>
      <c r="CV379" s="0" t="s">
        <v>155</v>
      </c>
      <c r="CW379" s="0" t="s">
        <v>145</v>
      </c>
      <c r="CY379" s="0" t="s">
        <v>155</v>
      </c>
      <c r="CZ379" s="0" t="s">
        <v>145</v>
      </c>
      <c r="DC379" s="0" t="s">
        <v>155</v>
      </c>
      <c r="DF379" s="0" t="s">
        <v>155</v>
      </c>
      <c r="DG379" s="0" t="s">
        <v>145</v>
      </c>
      <c r="DI379" s="0" t="s">
        <v>155</v>
      </c>
      <c r="DJ379" s="0" t="s">
        <v>145</v>
      </c>
      <c r="DL379" s="0" t="s">
        <v>155</v>
      </c>
      <c r="DM379" s="0" t="s">
        <v>145</v>
      </c>
      <c r="DN379" s="0" t="s">
        <v>155</v>
      </c>
      <c r="DR379" s="0" t="s">
        <v>155</v>
      </c>
      <c r="DS379" s="0" t="s">
        <v>145</v>
      </c>
      <c r="DU379" s="0" t="s">
        <v>155</v>
      </c>
      <c r="DW379" s="0" t="s">
        <v>145</v>
      </c>
      <c r="DX379" s="0" t="s">
        <v>155</v>
      </c>
      <c r="ED379" s="0" t="s">
        <v>145</v>
      </c>
      <c r="EF379" s="0" t="s">
        <v>155</v>
      </c>
      <c r="EH379" s="0" t="s">
        <v>145</v>
      </c>
    </row>
    <row r="380" customFormat="false" ht="15" hidden="false" customHeight="false" outlineLevel="0" collapsed="false">
      <c r="A380" s="0" t="s">
        <v>2166</v>
      </c>
      <c r="B380" s="0" t="n">
        <v>78</v>
      </c>
      <c r="C380" s="0" t="n">
        <v>352903</v>
      </c>
      <c r="D380" s="0" t="s">
        <v>2167</v>
      </c>
      <c r="E380" s="0" t="s">
        <v>2030</v>
      </c>
      <c r="F380" s="0" t="str">
        <f aca="false">CONCATENATE(D380," ",LEFT(H380,4),"T=",AU380,"D=",AV380,"R=",AW380,"M=",AX380,"L=",AY380,"B=",AZ380)</f>
        <v>KIRKPATRICK T=9D=1R=0M=0L=2B=0</v>
      </c>
      <c r="G380" s="0" t="s">
        <v>215</v>
      </c>
      <c r="I380" s="0" t="s">
        <v>2168</v>
      </c>
      <c r="J380" s="0" t="s">
        <v>2169</v>
      </c>
      <c r="K380" s="0" t="s">
        <v>144</v>
      </c>
      <c r="M380" s="0" t="s">
        <v>2003</v>
      </c>
      <c r="N380" s="0" t="str">
        <f aca="false">RIGHT(M380,LEN(M380)-FIND(" ",M380))</f>
        <v>BONNIE BRAE AVE NE</v>
      </c>
      <c r="P380" s="0" t="s">
        <v>147</v>
      </c>
      <c r="Q380" s="0" t="s">
        <v>148</v>
      </c>
      <c r="R380" s="0" t="n">
        <v>44483</v>
      </c>
      <c r="AD380" s="0" t="s">
        <v>149</v>
      </c>
      <c r="AE380" s="0" t="s">
        <v>150</v>
      </c>
      <c r="AF380" s="0" t="s">
        <v>151</v>
      </c>
      <c r="AH380" s="0" t="n">
        <v>14</v>
      </c>
      <c r="AI380" s="0" t="n">
        <v>11</v>
      </c>
      <c r="AN380" s="0" t="s">
        <v>147</v>
      </c>
      <c r="AO380" s="0" t="s">
        <v>152</v>
      </c>
      <c r="AP380" s="0" t="s">
        <v>153</v>
      </c>
      <c r="AQ380" s="0" t="n">
        <v>9</v>
      </c>
      <c r="AR380" s="0" t="n">
        <v>64</v>
      </c>
      <c r="AS380" s="0" t="n">
        <v>32</v>
      </c>
      <c r="AU380" s="0" t="n">
        <f aca="false">COUNTA($BA$380:$EH$380)</f>
        <v>9</v>
      </c>
      <c r="AV380" s="0" t="n">
        <f aca="false">COUNTIF($BA$380:$EH$380,"D")</f>
        <v>1</v>
      </c>
      <c r="AW380" s="0" t="n">
        <f aca="false">COUNTIF($BA$380:$EH$380,"R")</f>
        <v>0</v>
      </c>
      <c r="AX380" s="0" t="n">
        <f aca="false"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>0</v>
      </c>
      <c r="AY380" s="0" t="n">
        <f aca="false"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>2</v>
      </c>
      <c r="AZ380" s="0" t="n">
        <f aca="false">IF(EH380&lt;&gt;"",1,0)</f>
        <v>0</v>
      </c>
      <c r="BB380" s="0" t="s">
        <v>154</v>
      </c>
      <c r="DC380" s="0" t="s">
        <v>155</v>
      </c>
      <c r="DI380" s="0" t="s">
        <v>155</v>
      </c>
      <c r="DM380" s="0" t="s">
        <v>145</v>
      </c>
      <c r="DN380" s="0" t="s">
        <v>155</v>
      </c>
      <c r="DU380" s="0" t="s">
        <v>155</v>
      </c>
      <c r="DX380" s="0" t="s">
        <v>155</v>
      </c>
      <c r="EA380" s="0" t="s">
        <v>155</v>
      </c>
      <c r="EF380" s="0" t="s">
        <v>155</v>
      </c>
    </row>
    <row r="381" customFormat="false" ht="15" hidden="false" customHeight="false" outlineLevel="0" collapsed="false">
      <c r="A381" s="0" t="s">
        <v>2170</v>
      </c>
      <c r="B381" s="0" t="n">
        <v>78</v>
      </c>
      <c r="C381" s="0" t="n">
        <v>412574</v>
      </c>
      <c r="D381" s="0" t="s">
        <v>883</v>
      </c>
      <c r="E381" s="0" t="s">
        <v>2143</v>
      </c>
      <c r="F381" s="0" t="str">
        <f aca="false">CONCATENATE(D381," ",LEFT(H381,4),"T=",AU381,"D=",AV381,"R=",AW381,"M=",AX381,"L=",AY381,"B=",AZ381)</f>
        <v>WALKER T=3D=0R=0M=0L=0B=0</v>
      </c>
      <c r="G381" s="0" t="s">
        <v>848</v>
      </c>
      <c r="I381" s="0" t="s">
        <v>2171</v>
      </c>
      <c r="J381" s="0" t="s">
        <v>502</v>
      </c>
      <c r="K381" s="0" t="s">
        <v>144</v>
      </c>
      <c r="M381" s="0" t="s">
        <v>2172</v>
      </c>
      <c r="N381" s="0" t="str">
        <f aca="false">RIGHT(M381,LEN(M381)-FIND(" ",M381))</f>
        <v>ROSELAWN AVE NE</v>
      </c>
      <c r="O381" s="0" t="s">
        <v>2173</v>
      </c>
      <c r="P381" s="0" t="s">
        <v>147</v>
      </c>
      <c r="Q381" s="0" t="s">
        <v>148</v>
      </c>
      <c r="R381" s="0" t="n">
        <v>44483</v>
      </c>
      <c r="AD381" s="0" t="s">
        <v>149</v>
      </c>
      <c r="AE381" s="0" t="s">
        <v>150</v>
      </c>
      <c r="AF381" s="0" t="s">
        <v>151</v>
      </c>
      <c r="AH381" s="0" t="n">
        <v>14</v>
      </c>
      <c r="AI381" s="0" t="n">
        <v>11</v>
      </c>
      <c r="AN381" s="0" t="s">
        <v>147</v>
      </c>
      <c r="AO381" s="0" t="s">
        <v>152</v>
      </c>
      <c r="AP381" s="0" t="s">
        <v>153</v>
      </c>
      <c r="AQ381" s="0" t="n">
        <v>9</v>
      </c>
      <c r="AR381" s="0" t="n">
        <v>64</v>
      </c>
      <c r="AS381" s="0" t="n">
        <v>32</v>
      </c>
      <c r="AU381" s="0" t="n">
        <f aca="false">COUNTA($BA$381:$EH$381)</f>
        <v>3</v>
      </c>
      <c r="AV381" s="0" t="n">
        <f aca="false">COUNTIF($BA$381:$EH$381,"D")</f>
        <v>0</v>
      </c>
      <c r="AW381" s="0" t="n">
        <f aca="false">COUNTIF($BA$381:$EH$381,"R")</f>
        <v>0</v>
      </c>
      <c r="AX381" s="0" t="n">
        <f aca="false"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>0</v>
      </c>
      <c r="AY381" s="0" t="n">
        <f aca="false"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>0</v>
      </c>
      <c r="AZ381" s="0" t="n">
        <f aca="false">IF(EH381&lt;&gt;"",1,0)</f>
        <v>0</v>
      </c>
      <c r="BB381" s="0" t="s">
        <v>154</v>
      </c>
      <c r="DC381" s="0" t="s">
        <v>155</v>
      </c>
      <c r="DN381" s="0" t="s">
        <v>155</v>
      </c>
    </row>
    <row r="382" customFormat="false" ht="15" hidden="false" customHeight="false" outlineLevel="0" collapsed="false">
      <c r="A382" s="0" t="s">
        <v>2174</v>
      </c>
      <c r="B382" s="0" t="n">
        <v>78</v>
      </c>
      <c r="C382" s="0" t="n">
        <v>444452</v>
      </c>
      <c r="D382" s="0" t="s">
        <v>681</v>
      </c>
      <c r="E382" s="0" t="s">
        <v>426</v>
      </c>
      <c r="F382" s="0" t="str">
        <f aca="false">CONCATENATE(D382," ",LEFT(H382,4),"T=",AU382,"D=",AV382,"R=",AW382,"M=",AX382,"L=",AY382,"B=",AZ382)</f>
        <v>PERRY T=2D=0R=0M=0L=0B=0</v>
      </c>
      <c r="G382" s="0" t="s">
        <v>215</v>
      </c>
      <c r="I382" s="0" t="s">
        <v>2175</v>
      </c>
      <c r="J382" s="0" t="s">
        <v>2176</v>
      </c>
      <c r="K382" s="0" t="s">
        <v>169</v>
      </c>
      <c r="M382" s="0" t="s">
        <v>685</v>
      </c>
      <c r="N382" s="0" t="str">
        <f aca="false">RIGHT(M382,LEN(M382)-FIND(" ",M382))</f>
        <v>WILLARD AVE NE</v>
      </c>
      <c r="P382" s="0" t="s">
        <v>147</v>
      </c>
      <c r="Q382" s="0" t="s">
        <v>148</v>
      </c>
      <c r="R382" s="0" t="n">
        <v>44483</v>
      </c>
      <c r="AD382" s="0" t="s">
        <v>149</v>
      </c>
      <c r="AE382" s="0" t="s">
        <v>150</v>
      </c>
      <c r="AF382" s="0" t="s">
        <v>151</v>
      </c>
      <c r="AH382" s="0" t="n">
        <v>14</v>
      </c>
      <c r="AI382" s="0" t="n">
        <v>11</v>
      </c>
      <c r="AN382" s="0" t="s">
        <v>147</v>
      </c>
      <c r="AO382" s="0" t="s">
        <v>152</v>
      </c>
      <c r="AP382" s="0" t="s">
        <v>153</v>
      </c>
      <c r="AQ382" s="0" t="n">
        <v>9</v>
      </c>
      <c r="AR382" s="0" t="n">
        <v>64</v>
      </c>
      <c r="AS382" s="0" t="n">
        <v>32</v>
      </c>
      <c r="AU382" s="0" t="n">
        <f aca="false">COUNTA($BA$382:$EH$382)</f>
        <v>2</v>
      </c>
      <c r="AV382" s="0" t="n">
        <f aca="false">COUNTIF($BA$382:$EH$382,"D")</f>
        <v>0</v>
      </c>
      <c r="AW382" s="0" t="n">
        <f aca="false">COUNTIF($BA$382:$EH$382,"R")</f>
        <v>0</v>
      </c>
      <c r="AX382" s="0" t="n">
        <f aca="false"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>0</v>
      </c>
      <c r="AY382" s="0" t="n">
        <f aca="false"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>0</v>
      </c>
      <c r="AZ382" s="0" t="n">
        <f aca="false">IF(EH382&lt;&gt;"",1,0)</f>
        <v>0</v>
      </c>
      <c r="BB382" s="0" t="s">
        <v>154</v>
      </c>
      <c r="DI382" s="0" t="s">
        <v>155</v>
      </c>
    </row>
    <row r="383" customFormat="false" ht="15" hidden="false" customHeight="false" outlineLevel="0" collapsed="false">
      <c r="A383" s="0" t="s">
        <v>2177</v>
      </c>
      <c r="B383" s="0" t="n">
        <v>78</v>
      </c>
      <c r="C383" s="0" t="n">
        <v>332722</v>
      </c>
      <c r="D383" s="0" t="s">
        <v>172</v>
      </c>
      <c r="E383" s="0" t="s">
        <v>1043</v>
      </c>
      <c r="F383" s="0" t="str">
        <f aca="false">CONCATENATE(D383," ",LEFT(H383,4),"T=",AU383,"D=",AV383,"R=",AW383,"M=",AX383,"L=",AY383,"B=",AZ383)</f>
        <v>SMITH T=15D=1R=0M=0L=0B=0</v>
      </c>
      <c r="G383" s="0" t="s">
        <v>215</v>
      </c>
      <c r="I383" s="0" t="s">
        <v>2178</v>
      </c>
      <c r="J383" s="0" t="s">
        <v>2179</v>
      </c>
      <c r="K383" s="0" t="s">
        <v>144</v>
      </c>
      <c r="M383" s="0" t="s">
        <v>225</v>
      </c>
      <c r="N383" s="0" t="str">
        <f aca="false">RIGHT(M383,LEN(M383)-FIND(" ",M383))</f>
        <v>PERKINSWOOD BLVD NE</v>
      </c>
      <c r="O383" s="0" t="s">
        <v>2180</v>
      </c>
      <c r="P383" s="0" t="s">
        <v>147</v>
      </c>
      <c r="Q383" s="0" t="s">
        <v>148</v>
      </c>
      <c r="R383" s="0" t="n">
        <v>44483</v>
      </c>
      <c r="AD383" s="0" t="s">
        <v>149</v>
      </c>
      <c r="AE383" s="0" t="s">
        <v>150</v>
      </c>
      <c r="AF383" s="0" t="s">
        <v>151</v>
      </c>
      <c r="AH383" s="0" t="n">
        <v>14</v>
      </c>
      <c r="AI383" s="0" t="n">
        <v>11</v>
      </c>
      <c r="AN383" s="0" t="s">
        <v>147</v>
      </c>
      <c r="AO383" s="0" t="s">
        <v>152</v>
      </c>
      <c r="AP383" s="0" t="s">
        <v>153</v>
      </c>
      <c r="AQ383" s="0" t="n">
        <v>9</v>
      </c>
      <c r="AR383" s="0" t="n">
        <v>64</v>
      </c>
      <c r="AS383" s="0" t="n">
        <v>32</v>
      </c>
      <c r="AU383" s="0" t="n">
        <f aca="false">COUNTA($BA$383:$EH$383)</f>
        <v>15</v>
      </c>
      <c r="AV383" s="0" t="n">
        <f aca="false">COUNTIF($BA$383:$EH$383,"D")</f>
        <v>1</v>
      </c>
      <c r="AW383" s="0" t="n">
        <f aca="false">COUNTIF($BA$383:$EH$383,"R")</f>
        <v>0</v>
      </c>
      <c r="AX383" s="0" t="n">
        <f aca="false"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>0</v>
      </c>
      <c r="AY383" s="0" t="n">
        <f aca="false"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>0</v>
      </c>
      <c r="AZ383" s="0" t="n">
        <f aca="false">IF(EH383&lt;&gt;"",1,0)</f>
        <v>0</v>
      </c>
      <c r="BB383" s="0" t="s">
        <v>154</v>
      </c>
      <c r="BL383" s="0" t="s">
        <v>155</v>
      </c>
      <c r="BP383" s="0" t="s">
        <v>155</v>
      </c>
      <c r="BS383" s="0" t="s">
        <v>155</v>
      </c>
      <c r="BY383" s="0" t="s">
        <v>145</v>
      </c>
      <c r="CA383" s="0" t="s">
        <v>155</v>
      </c>
      <c r="CG383" s="0" t="s">
        <v>155</v>
      </c>
      <c r="CN383" s="0" t="s">
        <v>155</v>
      </c>
      <c r="CP383" s="0" t="s">
        <v>155</v>
      </c>
      <c r="CY383" s="0" t="s">
        <v>155</v>
      </c>
      <c r="DC383" s="0" t="s">
        <v>155</v>
      </c>
      <c r="DF383" s="0" t="s">
        <v>155</v>
      </c>
      <c r="DI383" s="0" t="s">
        <v>155</v>
      </c>
      <c r="DN383" s="0" t="s">
        <v>155</v>
      </c>
      <c r="EF383" s="0" t="s">
        <v>155</v>
      </c>
    </row>
    <row r="384" customFormat="false" ht="15" hidden="false" customHeight="false" outlineLevel="0" collapsed="false">
      <c r="A384" s="0" t="s">
        <v>2181</v>
      </c>
      <c r="B384" s="0" t="n">
        <v>78</v>
      </c>
      <c r="C384" s="0" t="n">
        <v>398762</v>
      </c>
      <c r="D384" s="0" t="s">
        <v>771</v>
      </c>
      <c r="E384" s="0" t="s">
        <v>2182</v>
      </c>
      <c r="F384" s="0" t="str">
        <f aca="false">CONCATENATE(D384," ",LEFT(H384,4),"T=",AU384,"D=",AV384,"R=",AW384,"M=",AX384,"L=",AY384,"B=",AZ384)</f>
        <v>BASSLER T=12D=2R=0M=0L=1B=0</v>
      </c>
      <c r="G384" s="0" t="s">
        <v>2183</v>
      </c>
      <c r="I384" s="0" t="s">
        <v>2184</v>
      </c>
      <c r="J384" s="0" t="s">
        <v>537</v>
      </c>
      <c r="K384" s="0" t="s">
        <v>144</v>
      </c>
      <c r="M384" s="0" t="s">
        <v>775</v>
      </c>
      <c r="N384" s="0" t="str">
        <f aca="false">RIGHT(M384,LEN(M384)-FIND(" ",M384))</f>
        <v>KENILWORTH AVE NE</v>
      </c>
      <c r="P384" s="0" t="s">
        <v>147</v>
      </c>
      <c r="Q384" s="0" t="s">
        <v>148</v>
      </c>
      <c r="R384" s="0" t="n">
        <v>44483</v>
      </c>
      <c r="AD384" s="0" t="s">
        <v>149</v>
      </c>
      <c r="AE384" s="0" t="s">
        <v>150</v>
      </c>
      <c r="AF384" s="0" t="s">
        <v>151</v>
      </c>
      <c r="AH384" s="0" t="n">
        <v>14</v>
      </c>
      <c r="AI384" s="0" t="n">
        <v>11</v>
      </c>
      <c r="AN384" s="0" t="s">
        <v>147</v>
      </c>
      <c r="AO384" s="0" t="s">
        <v>152</v>
      </c>
      <c r="AP384" s="0" t="s">
        <v>153</v>
      </c>
      <c r="AQ384" s="0" t="n">
        <v>9</v>
      </c>
      <c r="AR384" s="0" t="n">
        <v>64</v>
      </c>
      <c r="AS384" s="0" t="n">
        <v>32</v>
      </c>
      <c r="AU384" s="0" t="n">
        <f aca="false">COUNTA($BA$384:$EH$384)</f>
        <v>12</v>
      </c>
      <c r="AV384" s="0" t="n">
        <f aca="false">COUNTIF($BA$384:$EH$384,"D")</f>
        <v>2</v>
      </c>
      <c r="AW384" s="0" t="n">
        <f aca="false">COUNTIF($BA$384:$EH$384,"R")</f>
        <v>0</v>
      </c>
      <c r="AX384" s="0" t="n">
        <f aca="false"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>0</v>
      </c>
      <c r="AY384" s="0" t="n">
        <f aca="false"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>1</v>
      </c>
      <c r="AZ384" s="0" t="n">
        <f aca="false">IF(EH384&lt;&gt;"",1,0)</f>
        <v>0</v>
      </c>
      <c r="BB384" s="0" t="s">
        <v>154</v>
      </c>
      <c r="CT384" s="0" t="s">
        <v>155</v>
      </c>
      <c r="CU384" s="0" t="s">
        <v>145</v>
      </c>
      <c r="CY384" s="0" t="s">
        <v>155</v>
      </c>
      <c r="CZ384" s="0" t="s">
        <v>145</v>
      </c>
      <c r="DC384" s="0" t="s">
        <v>155</v>
      </c>
      <c r="DI384" s="0" t="s">
        <v>155</v>
      </c>
      <c r="DN384" s="0" t="s">
        <v>155</v>
      </c>
      <c r="DU384" s="0" t="s">
        <v>155</v>
      </c>
      <c r="DX384" s="0" t="s">
        <v>155</v>
      </c>
      <c r="EA384" s="0" t="s">
        <v>155</v>
      </c>
      <c r="EF384" s="0" t="s">
        <v>155</v>
      </c>
    </row>
    <row r="385" customFormat="false" ht="15" hidden="false" customHeight="false" outlineLevel="0" collapsed="false">
      <c r="A385" s="0" t="s">
        <v>2185</v>
      </c>
      <c r="B385" s="0" t="n">
        <v>78</v>
      </c>
      <c r="C385" s="0" t="n">
        <v>339890</v>
      </c>
      <c r="D385" s="0" t="s">
        <v>2186</v>
      </c>
      <c r="E385" s="0" t="s">
        <v>280</v>
      </c>
      <c r="F385" s="0" t="str">
        <f aca="false">CONCATENATE(D385," ",LEFT(H385,4),"T=",AU385,"D=",AV385,"R=",AW385,"M=",AX385,"L=",AY385,"B=",AZ385)</f>
        <v>GLASER T=9D=0R=0M=0L=0B=0</v>
      </c>
      <c r="G385" s="0" t="s">
        <v>145</v>
      </c>
      <c r="I385" s="0" t="s">
        <v>2187</v>
      </c>
      <c r="J385" s="0" t="s">
        <v>2188</v>
      </c>
      <c r="K385" s="0" t="s">
        <v>144</v>
      </c>
      <c r="M385" s="0" t="s">
        <v>1895</v>
      </c>
      <c r="N385" s="0" t="str">
        <f aca="false">RIGHT(M385,LEN(M385)-FIND(" ",M385))</f>
        <v>LAIRD AVE NE</v>
      </c>
      <c r="P385" s="0" t="s">
        <v>147</v>
      </c>
      <c r="Q385" s="0" t="s">
        <v>148</v>
      </c>
      <c r="R385" s="0" t="n">
        <v>44483</v>
      </c>
      <c r="AD385" s="0" t="s">
        <v>149</v>
      </c>
      <c r="AE385" s="0" t="s">
        <v>150</v>
      </c>
      <c r="AF385" s="0" t="s">
        <v>151</v>
      </c>
      <c r="AH385" s="0" t="n">
        <v>14</v>
      </c>
      <c r="AI385" s="0" t="n">
        <v>11</v>
      </c>
      <c r="AN385" s="0" t="s">
        <v>147</v>
      </c>
      <c r="AO385" s="0" t="s">
        <v>152</v>
      </c>
      <c r="AP385" s="0" t="s">
        <v>153</v>
      </c>
      <c r="AQ385" s="0" t="n">
        <v>9</v>
      </c>
      <c r="AR385" s="0" t="n">
        <v>64</v>
      </c>
      <c r="AS385" s="0" t="n">
        <v>32</v>
      </c>
      <c r="AU385" s="0" t="n">
        <f aca="false">COUNTA($BA$385:$EH$385)</f>
        <v>9</v>
      </c>
      <c r="AV385" s="0" t="n">
        <f aca="false">COUNTIF($BA$385:$EH$385,"D")</f>
        <v>0</v>
      </c>
      <c r="AW385" s="0" t="n">
        <f aca="false">COUNTIF($BA$385:$EH$385,"R")</f>
        <v>0</v>
      </c>
      <c r="AX385" s="0" t="n">
        <f aca="false"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>0</v>
      </c>
      <c r="AY385" s="0" t="n">
        <f aca="false"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>0</v>
      </c>
      <c r="AZ385" s="0" t="n">
        <f aca="false">IF(EH385&lt;&gt;"",1,0)</f>
        <v>0</v>
      </c>
      <c r="BB385" s="0" t="s">
        <v>154</v>
      </c>
      <c r="BD385" s="0" t="s">
        <v>155</v>
      </c>
      <c r="BH385" s="0" t="s">
        <v>155</v>
      </c>
      <c r="BL385" s="0" t="s">
        <v>155</v>
      </c>
      <c r="CA385" s="0" t="s">
        <v>155</v>
      </c>
      <c r="CP385" s="0" t="s">
        <v>155</v>
      </c>
      <c r="CY385" s="0" t="s">
        <v>155</v>
      </c>
      <c r="DC385" s="0" t="s">
        <v>155</v>
      </c>
      <c r="EF385" s="0" t="s">
        <v>155</v>
      </c>
    </row>
    <row r="386" customFormat="false" ht="15" hidden="false" customHeight="false" outlineLevel="0" collapsed="false">
      <c r="A386" s="0" t="s">
        <v>2189</v>
      </c>
      <c r="B386" s="0" t="n">
        <v>78</v>
      </c>
      <c r="C386" s="0" t="n">
        <v>470905</v>
      </c>
      <c r="D386" s="0" t="s">
        <v>1019</v>
      </c>
      <c r="E386" s="0" t="s">
        <v>2190</v>
      </c>
      <c r="F386" s="0" t="str">
        <f aca="false">CONCATENATE(D386," ",LEFT(H386,4),"T=",AU386,"D=",AV386,"R=",AW386,"M=",AX386,"L=",AY386,"B=",AZ386)</f>
        <v>SHUTTIC T=4D=0R=0M=0L=1B=0</v>
      </c>
      <c r="G386" s="0" t="s">
        <v>849</v>
      </c>
      <c r="I386" s="0" t="s">
        <v>2191</v>
      </c>
      <c r="J386" s="0" t="s">
        <v>2192</v>
      </c>
      <c r="K386" s="0" t="s">
        <v>144</v>
      </c>
      <c r="M386" s="0" t="s">
        <v>1022</v>
      </c>
      <c r="N386" s="0" t="str">
        <f aca="false">RIGHT(M386,LEN(M386)-FIND(" ",M386))</f>
        <v>KENILWORTH AVE NE</v>
      </c>
      <c r="P386" s="0" t="s">
        <v>147</v>
      </c>
      <c r="Q386" s="0" t="s">
        <v>148</v>
      </c>
      <c r="R386" s="0" t="n">
        <v>44483</v>
      </c>
      <c r="AD386" s="0" t="s">
        <v>149</v>
      </c>
      <c r="AE386" s="0" t="s">
        <v>150</v>
      </c>
      <c r="AF386" s="0" t="s">
        <v>151</v>
      </c>
      <c r="AH386" s="0" t="n">
        <v>14</v>
      </c>
      <c r="AI386" s="0" t="n">
        <v>11</v>
      </c>
      <c r="AN386" s="0" t="s">
        <v>147</v>
      </c>
      <c r="AO386" s="0" t="s">
        <v>152</v>
      </c>
      <c r="AP386" s="0" t="s">
        <v>153</v>
      </c>
      <c r="AQ386" s="0" t="n">
        <v>9</v>
      </c>
      <c r="AR386" s="0" t="n">
        <v>64</v>
      </c>
      <c r="AS386" s="0" t="n">
        <v>32</v>
      </c>
      <c r="AU386" s="0" t="n">
        <f aca="false">COUNTA($BA$386:$EH$386)</f>
        <v>4</v>
      </c>
      <c r="AV386" s="0" t="n">
        <f aca="false">COUNTIF($BA$386:$EH$386,"D")</f>
        <v>0</v>
      </c>
      <c r="AW386" s="0" t="n">
        <f aca="false">COUNTIF($BA$386:$EH$386,"R")</f>
        <v>0</v>
      </c>
      <c r="AX386" s="0" t="n">
        <f aca="false"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>0</v>
      </c>
      <c r="AY386" s="0" t="n">
        <f aca="false"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>1</v>
      </c>
      <c r="AZ386" s="0" t="n">
        <f aca="false">IF(EH386&lt;&gt;"",1,0)</f>
        <v>0</v>
      </c>
      <c r="BB386" s="0" t="s">
        <v>154</v>
      </c>
      <c r="DX386" s="0" t="s">
        <v>155</v>
      </c>
      <c r="EA386" s="0" t="s">
        <v>155</v>
      </c>
      <c r="EF386" s="0" t="s">
        <v>155</v>
      </c>
    </row>
    <row r="387" customFormat="false" ht="15" hidden="false" customHeight="false" outlineLevel="0" collapsed="false">
      <c r="A387" s="0" t="s">
        <v>2193</v>
      </c>
      <c r="B387" s="0" t="n">
        <v>78</v>
      </c>
      <c r="C387" s="0" t="n">
        <v>465684</v>
      </c>
      <c r="D387" s="0" t="s">
        <v>1774</v>
      </c>
      <c r="E387" s="0" t="s">
        <v>221</v>
      </c>
      <c r="F387" s="0" t="str">
        <f aca="false">CONCATENATE(D387," ",LEFT(H387,4),"T=",AU387,"D=",AV387,"R=",AW387,"M=",AX387,"L=",AY387,"B=",AZ387)</f>
        <v>JORNIGAN T=5D=0R=0M=0L=1B=0</v>
      </c>
      <c r="G387" s="0" t="s">
        <v>174</v>
      </c>
      <c r="I387" s="0" t="s">
        <v>2194</v>
      </c>
      <c r="J387" s="0" t="s">
        <v>1777</v>
      </c>
      <c r="K387" s="0" t="s">
        <v>144</v>
      </c>
      <c r="M387" s="0" t="s">
        <v>1778</v>
      </c>
      <c r="N387" s="0" t="str">
        <f aca="false">RIGHT(M387,LEN(M387)-FIND(" ",M387))</f>
        <v>WILLARD AVE NE</v>
      </c>
      <c r="P387" s="0" t="s">
        <v>147</v>
      </c>
      <c r="Q387" s="0" t="s">
        <v>148</v>
      </c>
      <c r="R387" s="0" t="n">
        <v>44483</v>
      </c>
      <c r="AD387" s="0" t="s">
        <v>149</v>
      </c>
      <c r="AE387" s="0" t="s">
        <v>150</v>
      </c>
      <c r="AF387" s="0" t="s">
        <v>151</v>
      </c>
      <c r="AH387" s="0" t="n">
        <v>14</v>
      </c>
      <c r="AI387" s="0" t="n">
        <v>11</v>
      </c>
      <c r="AN387" s="0" t="s">
        <v>147</v>
      </c>
      <c r="AO387" s="0" t="s">
        <v>152</v>
      </c>
      <c r="AP387" s="0" t="s">
        <v>153</v>
      </c>
      <c r="AQ387" s="0" t="n">
        <v>9</v>
      </c>
      <c r="AR387" s="0" t="n">
        <v>64</v>
      </c>
      <c r="AS387" s="0" t="n">
        <v>32</v>
      </c>
      <c r="AU387" s="0" t="n">
        <f aca="false">COUNTA($BA$387:$EH$387)</f>
        <v>5</v>
      </c>
      <c r="AV387" s="0" t="n">
        <f aca="false">COUNTIF($BA$387:$EH$387,"D")</f>
        <v>0</v>
      </c>
      <c r="AW387" s="0" t="n">
        <f aca="false">COUNTIF($BA$387:$EH$387,"R")</f>
        <v>0</v>
      </c>
      <c r="AX387" s="0" t="n">
        <f aca="false"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>0</v>
      </c>
      <c r="AY387" s="0" t="n">
        <f aca="false"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>1</v>
      </c>
      <c r="AZ387" s="0" t="n">
        <f aca="false">IF(EH387&lt;&gt;"",1,0)</f>
        <v>0</v>
      </c>
      <c r="BB387" s="0" t="s">
        <v>154</v>
      </c>
      <c r="DU387" s="0" t="s">
        <v>155</v>
      </c>
      <c r="DX387" s="0" t="s">
        <v>155</v>
      </c>
      <c r="EA387" s="0" t="s">
        <v>155</v>
      </c>
      <c r="EF387" s="0" t="s">
        <v>155</v>
      </c>
    </row>
    <row r="388" customFormat="false" ht="15" hidden="false" customHeight="false" outlineLevel="0" collapsed="false">
      <c r="A388" s="0" t="s">
        <v>2195</v>
      </c>
      <c r="B388" s="0" t="n">
        <v>78</v>
      </c>
      <c r="C388" s="0" t="n">
        <v>441122</v>
      </c>
      <c r="D388" s="0" t="s">
        <v>2196</v>
      </c>
      <c r="E388" s="0" t="s">
        <v>2197</v>
      </c>
      <c r="F388" s="0" t="str">
        <f aca="false">CONCATENATE(D388," ",LEFT(H388,4),"T=",AU388,"D=",AV388,"R=",AW388,"M=",AX388,"L=",AY388,"B=",AZ388)</f>
        <v>JAMISON JRT=1D=0R=0M=0L=0B=0</v>
      </c>
      <c r="G388" s="0" t="s">
        <v>363</v>
      </c>
      <c r="H388" s="0" t="s">
        <v>517</v>
      </c>
      <c r="I388" s="0" t="s">
        <v>2198</v>
      </c>
      <c r="J388" s="0" t="s">
        <v>2199</v>
      </c>
      <c r="K388" s="0" t="s">
        <v>169</v>
      </c>
      <c r="M388" s="0" t="s">
        <v>2200</v>
      </c>
      <c r="N388" s="0" t="str">
        <f aca="false">RIGHT(M388,LEN(M388)-FIND(" ",M388))</f>
        <v>BONNIE BRAE AVE NE</v>
      </c>
      <c r="P388" s="0" t="s">
        <v>147</v>
      </c>
      <c r="Q388" s="0" t="s">
        <v>148</v>
      </c>
      <c r="R388" s="0" t="n">
        <v>44483</v>
      </c>
      <c r="AD388" s="0" t="s">
        <v>149</v>
      </c>
      <c r="AE388" s="0" t="s">
        <v>150</v>
      </c>
      <c r="AF388" s="0" t="s">
        <v>151</v>
      </c>
      <c r="AH388" s="0" t="n">
        <v>14</v>
      </c>
      <c r="AI388" s="0" t="n">
        <v>11</v>
      </c>
      <c r="AN388" s="0" t="s">
        <v>147</v>
      </c>
      <c r="AO388" s="0" t="s">
        <v>152</v>
      </c>
      <c r="AP388" s="0" t="s">
        <v>153</v>
      </c>
      <c r="AQ388" s="0" t="n">
        <v>9</v>
      </c>
      <c r="AR388" s="0" t="n">
        <v>64</v>
      </c>
      <c r="AS388" s="0" t="n">
        <v>32</v>
      </c>
      <c r="AU388" s="0" t="n">
        <f aca="false">COUNTA($BA$388:$EH$388)</f>
        <v>1</v>
      </c>
      <c r="AV388" s="0" t="n">
        <f aca="false">COUNTIF($BA$388:$EH$388,"D")</f>
        <v>0</v>
      </c>
      <c r="AW388" s="0" t="n">
        <f aca="false">COUNTIF($BA$388:$EH$388,"R")</f>
        <v>0</v>
      </c>
      <c r="AX388" s="0" t="n">
        <f aca="false"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>0</v>
      </c>
      <c r="AY388" s="0" t="n">
        <f aca="false"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>0</v>
      </c>
      <c r="AZ388" s="0" t="n">
        <f aca="false">IF(EH388&lt;&gt;"",1,0)</f>
        <v>0</v>
      </c>
      <c r="BB388" s="0" t="s">
        <v>154</v>
      </c>
    </row>
    <row r="389" customFormat="false" ht="15" hidden="false" customHeight="false" outlineLevel="0" collapsed="false">
      <c r="A389" s="0" t="s">
        <v>2201</v>
      </c>
      <c r="B389" s="0" t="n">
        <v>78</v>
      </c>
      <c r="C389" s="0" t="n">
        <v>416790</v>
      </c>
      <c r="D389" s="0" t="s">
        <v>2202</v>
      </c>
      <c r="E389" s="0" t="s">
        <v>1675</v>
      </c>
      <c r="F389" s="0" t="str">
        <f aca="false">CONCATENATE(D389," ",LEFT(H389,4),"T=",AU389,"D=",AV389,"R=",AW389,"M=",AX389,"L=",AY389,"B=",AZ389)</f>
        <v>DINE T=3D=0R=0M=0L=0B=0</v>
      </c>
      <c r="G389" s="0" t="s">
        <v>181</v>
      </c>
      <c r="I389" s="0" t="s">
        <v>2203</v>
      </c>
      <c r="J389" s="0" t="s">
        <v>2204</v>
      </c>
      <c r="K389" s="0" t="s">
        <v>144</v>
      </c>
      <c r="M389" s="0" t="s">
        <v>1250</v>
      </c>
      <c r="N389" s="0" t="str">
        <f aca="false">RIGHT(M389,LEN(M389)-FIND(" ",M389))</f>
        <v>GENESEE AVE NE</v>
      </c>
      <c r="P389" s="0" t="s">
        <v>147</v>
      </c>
      <c r="Q389" s="0" t="s">
        <v>148</v>
      </c>
      <c r="R389" s="0" t="n">
        <v>44483</v>
      </c>
      <c r="AD389" s="0" t="s">
        <v>149</v>
      </c>
      <c r="AE389" s="0" t="s">
        <v>150</v>
      </c>
      <c r="AF389" s="0" t="s">
        <v>151</v>
      </c>
      <c r="AH389" s="0" t="n">
        <v>14</v>
      </c>
      <c r="AI389" s="0" t="n">
        <v>11</v>
      </c>
      <c r="AN389" s="0" t="s">
        <v>147</v>
      </c>
      <c r="AO389" s="0" t="s">
        <v>152</v>
      </c>
      <c r="AP389" s="0" t="s">
        <v>153</v>
      </c>
      <c r="AQ389" s="0" t="n">
        <v>9</v>
      </c>
      <c r="AR389" s="0" t="n">
        <v>64</v>
      </c>
      <c r="AS389" s="0" t="n">
        <v>32</v>
      </c>
      <c r="AU389" s="0" t="n">
        <f aca="false">COUNTA($BA$389:$EH$389)</f>
        <v>3</v>
      </c>
      <c r="AV389" s="0" t="n">
        <f aca="false">COUNTIF($BA$389:$EH$389,"D")</f>
        <v>0</v>
      </c>
      <c r="AW389" s="0" t="n">
        <f aca="false">COUNTIF($BA$389:$EH$389,"R")</f>
        <v>0</v>
      </c>
      <c r="AX389" s="0" t="n">
        <f aca="false"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>0</v>
      </c>
      <c r="AY389" s="0" t="n">
        <f aca="false"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>0</v>
      </c>
      <c r="AZ389" s="0" t="n">
        <f aca="false">IF(EH389&lt;&gt;"",1,0)</f>
        <v>0</v>
      </c>
      <c r="BB389" s="0" t="s">
        <v>154</v>
      </c>
      <c r="DN389" s="0" t="s">
        <v>155</v>
      </c>
      <c r="EF389" s="0" t="s">
        <v>155</v>
      </c>
    </row>
    <row r="390" customFormat="false" ht="15" hidden="false" customHeight="false" outlineLevel="0" collapsed="false">
      <c r="A390" s="0" t="s">
        <v>2205</v>
      </c>
      <c r="B390" s="0" t="n">
        <v>78</v>
      </c>
      <c r="C390" s="0" t="n">
        <v>470646</v>
      </c>
      <c r="D390" s="0" t="s">
        <v>753</v>
      </c>
      <c r="E390" s="0" t="s">
        <v>1975</v>
      </c>
      <c r="F390" s="0" t="str">
        <f aca="false">CONCATENATE(D390," ",LEFT(H390,4),"T=",AU390,"D=",AV390,"R=",AW390,"M=",AX390,"L=",AY390,"B=",AZ390)</f>
        <v>KOLASINSKI T=5D=2R=0M=2L=2B=1</v>
      </c>
      <c r="G390" s="0" t="s">
        <v>2140</v>
      </c>
      <c r="I390" s="0" t="s">
        <v>2206</v>
      </c>
      <c r="J390" s="0" t="s">
        <v>2207</v>
      </c>
      <c r="K390" s="0" t="s">
        <v>144</v>
      </c>
      <c r="L390" s="0" t="s">
        <v>145</v>
      </c>
      <c r="M390" s="0" t="s">
        <v>2208</v>
      </c>
      <c r="N390" s="0" t="str">
        <f aca="false">RIGHT(M390,LEN(M390)-FIND(" ",M390))</f>
        <v>WILLARD AVE NE</v>
      </c>
      <c r="P390" s="0" t="s">
        <v>147</v>
      </c>
      <c r="Q390" s="0" t="s">
        <v>148</v>
      </c>
      <c r="R390" s="0" t="n">
        <v>44483</v>
      </c>
      <c r="AD390" s="0" t="s">
        <v>149</v>
      </c>
      <c r="AE390" s="0" t="s">
        <v>150</v>
      </c>
      <c r="AF390" s="0" t="s">
        <v>151</v>
      </c>
      <c r="AH390" s="0" t="n">
        <v>14</v>
      </c>
      <c r="AI390" s="0" t="n">
        <v>11</v>
      </c>
      <c r="AN390" s="0" t="s">
        <v>147</v>
      </c>
      <c r="AO390" s="0" t="s">
        <v>152</v>
      </c>
      <c r="AP390" s="0" t="s">
        <v>153</v>
      </c>
      <c r="AQ390" s="0" t="n">
        <v>9</v>
      </c>
      <c r="AR390" s="0" t="n">
        <v>64</v>
      </c>
      <c r="AS390" s="0" t="n">
        <v>32</v>
      </c>
      <c r="AU390" s="0" t="n">
        <f aca="false">COUNTA($BA$390:$EH$390)</f>
        <v>5</v>
      </c>
      <c r="AV390" s="0" t="n">
        <f aca="false">COUNTIF($BA$390:$EH$390,"D")</f>
        <v>2</v>
      </c>
      <c r="AW390" s="0" t="n">
        <f aca="false">COUNTIF($BA$390:$EH$390,"R")</f>
        <v>0</v>
      </c>
      <c r="AX390" s="0" t="n">
        <f aca="false"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>2</v>
      </c>
      <c r="AY390" s="0" t="n">
        <f aca="false"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>2</v>
      </c>
      <c r="AZ390" s="0" t="n">
        <f aca="false">IF(EH390&lt;&gt;"",1,0)</f>
        <v>1</v>
      </c>
      <c r="BB390" s="0" t="s">
        <v>154</v>
      </c>
      <c r="DW390" s="0" t="s">
        <v>145</v>
      </c>
      <c r="EA390" s="0" t="s">
        <v>155</v>
      </c>
      <c r="EF390" s="0" t="s">
        <v>155</v>
      </c>
      <c r="EH390" s="0" t="s">
        <v>145</v>
      </c>
    </row>
    <row r="391" customFormat="false" ht="15" hidden="false" customHeight="false" outlineLevel="0" collapsed="false">
      <c r="A391" s="0" t="s">
        <v>2209</v>
      </c>
      <c r="B391" s="0" t="n">
        <v>78</v>
      </c>
      <c r="C391" s="0" t="n">
        <v>495053</v>
      </c>
      <c r="D391" s="0" t="s">
        <v>2210</v>
      </c>
      <c r="E391" s="0" t="s">
        <v>575</v>
      </c>
      <c r="F391" s="0" t="str">
        <f aca="false">CONCATENATE(D391," ",LEFT(H391,4),"T=",AU391,"D=",AV391,"R=",AW391,"M=",AX391,"L=",AY391,"B=",AZ391)</f>
        <v>MOZ T=1D=0R=0M=0L=0B=0</v>
      </c>
      <c r="G391" s="0" t="s">
        <v>2211</v>
      </c>
      <c r="I391" s="0" t="s">
        <v>2212</v>
      </c>
      <c r="J391" s="0" t="s">
        <v>2213</v>
      </c>
      <c r="K391" s="0" t="s">
        <v>144</v>
      </c>
      <c r="M391" s="0" t="s">
        <v>2214</v>
      </c>
      <c r="N391" s="0" t="str">
        <f aca="false">RIGHT(M391,LEN(M391)-FIND(" ",M391))</f>
        <v>BONNIE BRAE AVE NE</v>
      </c>
      <c r="P391" s="0" t="s">
        <v>147</v>
      </c>
      <c r="Q391" s="0" t="s">
        <v>148</v>
      </c>
      <c r="R391" s="0" t="n">
        <v>44483</v>
      </c>
      <c r="AD391" s="0" t="s">
        <v>149</v>
      </c>
      <c r="AE391" s="0" t="s">
        <v>150</v>
      </c>
      <c r="AF391" s="0" t="s">
        <v>151</v>
      </c>
      <c r="AH391" s="0" t="n">
        <v>14</v>
      </c>
      <c r="AI391" s="0" t="n">
        <v>11</v>
      </c>
      <c r="AN391" s="0" t="s">
        <v>147</v>
      </c>
      <c r="AO391" s="0" t="s">
        <v>152</v>
      </c>
      <c r="AP391" s="0" t="s">
        <v>153</v>
      </c>
      <c r="AQ391" s="0" t="n">
        <v>9</v>
      </c>
      <c r="AR391" s="0" t="n">
        <v>64</v>
      </c>
      <c r="AS391" s="0" t="n">
        <v>32</v>
      </c>
      <c r="AU391" s="0" t="n">
        <f aca="false">COUNTA($BA$391:$EH$391)</f>
        <v>1</v>
      </c>
      <c r="AV391" s="0" t="n">
        <f aca="false">COUNTIF($BA$391:$EH$391,"D")</f>
        <v>0</v>
      </c>
      <c r="AW391" s="0" t="n">
        <f aca="false">COUNTIF($BA$391:$EH$391,"R")</f>
        <v>0</v>
      </c>
      <c r="AX391" s="0" t="n">
        <f aca="false"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>0</v>
      </c>
      <c r="AY391" s="0" t="n">
        <f aca="false"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>0</v>
      </c>
      <c r="AZ391" s="0" t="n">
        <f aca="false">IF(EH391&lt;&gt;"",1,0)</f>
        <v>0</v>
      </c>
      <c r="BB391" s="0" t="s">
        <v>154</v>
      </c>
    </row>
    <row r="392" customFormat="false" ht="15" hidden="false" customHeight="false" outlineLevel="0" collapsed="false">
      <c r="A392" s="0" t="s">
        <v>2215</v>
      </c>
      <c r="B392" s="0" t="n">
        <v>78</v>
      </c>
      <c r="C392" s="0" t="n">
        <v>9853</v>
      </c>
      <c r="D392" s="0" t="s">
        <v>2216</v>
      </c>
      <c r="E392" s="0" t="s">
        <v>2217</v>
      </c>
      <c r="F392" s="0" t="str">
        <f aca="false">CONCATENATE(D392," ",LEFT(H392,4),"T=",AU392,"D=",AV392,"R=",AW392,"M=",AX392,"L=",AY392,"B=",AZ392)</f>
        <v>LAIRD T=43D=11R=0M=3L=6B=1</v>
      </c>
      <c r="I392" s="0" t="s">
        <v>2218</v>
      </c>
      <c r="J392" s="0" t="s">
        <v>2219</v>
      </c>
      <c r="K392" s="0" t="s">
        <v>144</v>
      </c>
      <c r="L392" s="0" t="s">
        <v>145</v>
      </c>
      <c r="M392" s="0" t="s">
        <v>2220</v>
      </c>
      <c r="N392" s="0" t="str">
        <f aca="false">RIGHT(M392,LEN(M392)-FIND(" ",M392))</f>
        <v>GARFIELD DR NE</v>
      </c>
      <c r="P392" s="0" t="s">
        <v>147</v>
      </c>
      <c r="Q392" s="0" t="s">
        <v>148</v>
      </c>
      <c r="R392" s="0" t="n">
        <v>44483</v>
      </c>
      <c r="AD392" s="0" t="s">
        <v>149</v>
      </c>
      <c r="AE392" s="0" t="s">
        <v>150</v>
      </c>
      <c r="AF392" s="0" t="s">
        <v>151</v>
      </c>
      <c r="AH392" s="0" t="n">
        <v>14</v>
      </c>
      <c r="AI392" s="0" t="n">
        <v>11</v>
      </c>
      <c r="AN392" s="0" t="s">
        <v>147</v>
      </c>
      <c r="AO392" s="0" t="s">
        <v>152</v>
      </c>
      <c r="AP392" s="0" t="s">
        <v>153</v>
      </c>
      <c r="AQ392" s="0" t="n">
        <v>9</v>
      </c>
      <c r="AR392" s="0" t="n">
        <v>64</v>
      </c>
      <c r="AS392" s="0" t="n">
        <v>32</v>
      </c>
      <c r="AU392" s="0" t="n">
        <f aca="false">COUNTA($BA$392:$EH$392)</f>
        <v>43</v>
      </c>
      <c r="AV392" s="0" t="n">
        <f aca="false">COUNTIF($BA$392:$EH$392,"D")</f>
        <v>11</v>
      </c>
      <c r="AW392" s="0" t="n">
        <f aca="false">COUNTIF($BA$392:$EH$392,"R")</f>
        <v>0</v>
      </c>
      <c r="AX392" s="0" t="n">
        <f aca="false"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>3</v>
      </c>
      <c r="AY392" s="0" t="n">
        <f aca="false"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>6</v>
      </c>
      <c r="AZ392" s="0" t="n">
        <f aca="false">IF(EH392&lt;&gt;"",1,0)</f>
        <v>1</v>
      </c>
      <c r="BB392" s="0" t="s">
        <v>154</v>
      </c>
      <c r="BC392" s="0" t="s">
        <v>155</v>
      </c>
      <c r="BD392" s="0" t="s">
        <v>155</v>
      </c>
      <c r="BE392" s="0" t="s">
        <v>155</v>
      </c>
      <c r="BF392" s="0" t="s">
        <v>155</v>
      </c>
      <c r="BG392" s="0" t="s">
        <v>155</v>
      </c>
      <c r="BH392" s="0" t="s">
        <v>155</v>
      </c>
      <c r="BI392" s="0" t="s">
        <v>155</v>
      </c>
      <c r="BJ392" s="0" t="s">
        <v>155</v>
      </c>
      <c r="BK392" s="0" t="s">
        <v>155</v>
      </c>
      <c r="BL392" s="0" t="s">
        <v>155</v>
      </c>
      <c r="BP392" s="0" t="s">
        <v>155</v>
      </c>
      <c r="BR392" s="0" t="s">
        <v>155</v>
      </c>
      <c r="BS392" s="0" t="s">
        <v>155</v>
      </c>
      <c r="BV392" s="0" t="s">
        <v>155</v>
      </c>
      <c r="BY392" s="0" t="s">
        <v>145</v>
      </c>
      <c r="CA392" s="0" t="s">
        <v>155</v>
      </c>
      <c r="CG392" s="0" t="s">
        <v>155</v>
      </c>
      <c r="CH392" s="0" t="s">
        <v>145</v>
      </c>
      <c r="CK392" s="0" t="s">
        <v>155</v>
      </c>
      <c r="CN392" s="0" t="s">
        <v>155</v>
      </c>
      <c r="CO392" s="0" t="s">
        <v>145</v>
      </c>
      <c r="CP392" s="0" t="s">
        <v>155</v>
      </c>
      <c r="CV392" s="0" t="s">
        <v>155</v>
      </c>
      <c r="CY392" s="0" t="s">
        <v>155</v>
      </c>
      <c r="CZ392" s="0" t="s">
        <v>145</v>
      </c>
      <c r="DC392" s="0" t="s">
        <v>155</v>
      </c>
      <c r="DD392" s="0" t="s">
        <v>145</v>
      </c>
      <c r="DF392" s="0" t="s">
        <v>155</v>
      </c>
      <c r="DG392" s="0" t="s">
        <v>145</v>
      </c>
      <c r="DI392" s="0" t="s">
        <v>155</v>
      </c>
      <c r="DL392" s="0" t="s">
        <v>155</v>
      </c>
      <c r="DN392" s="0" t="s">
        <v>155</v>
      </c>
      <c r="DR392" s="0" t="s">
        <v>155</v>
      </c>
      <c r="DS392" s="0" t="s">
        <v>145</v>
      </c>
      <c r="DT392" s="0" t="s">
        <v>145</v>
      </c>
      <c r="DU392" s="0" t="s">
        <v>155</v>
      </c>
      <c r="DW392" s="0" t="s">
        <v>145</v>
      </c>
      <c r="DX392" s="0" t="s">
        <v>155</v>
      </c>
      <c r="EA392" s="0" t="s">
        <v>155</v>
      </c>
      <c r="ED392" s="0" t="s">
        <v>145</v>
      </c>
      <c r="EF392" s="0" t="s">
        <v>155</v>
      </c>
      <c r="EH392" s="0" t="s">
        <v>145</v>
      </c>
    </row>
    <row r="393" customFormat="false" ht="15" hidden="false" customHeight="false" outlineLevel="0" collapsed="false">
      <c r="A393" s="0" t="s">
        <v>2221</v>
      </c>
      <c r="B393" s="0" t="n">
        <v>78</v>
      </c>
      <c r="C393" s="0" t="n">
        <v>419607</v>
      </c>
      <c r="D393" s="0" t="s">
        <v>2222</v>
      </c>
      <c r="E393" s="0" t="s">
        <v>2223</v>
      </c>
      <c r="F393" s="0" t="str">
        <f aca="false">CONCATENATE(D393," ",LEFT(H393,4),"T=",AU393,"D=",AV393,"R=",AW393,"M=",AX393,"L=",AY393,"B=",AZ393)</f>
        <v>SPENCE T=14D=3R=1M=3L=5B=1</v>
      </c>
      <c r="G393" s="0" t="s">
        <v>2224</v>
      </c>
      <c r="I393" s="0" t="s">
        <v>2225</v>
      </c>
      <c r="J393" s="0" t="s">
        <v>1210</v>
      </c>
      <c r="K393" s="0" t="s">
        <v>144</v>
      </c>
      <c r="L393" s="0" t="s">
        <v>145</v>
      </c>
      <c r="M393" s="0" t="s">
        <v>596</v>
      </c>
      <c r="N393" s="0" t="str">
        <f aca="false">RIGHT(M393,LEN(M393)-FIND(" ",M393))</f>
        <v>E MARKET ST</v>
      </c>
      <c r="P393" s="0" t="s">
        <v>147</v>
      </c>
      <c r="Q393" s="0" t="s">
        <v>148</v>
      </c>
      <c r="R393" s="0" t="n">
        <v>44483</v>
      </c>
      <c r="AD393" s="0" t="s">
        <v>149</v>
      </c>
      <c r="AE393" s="0" t="s">
        <v>150</v>
      </c>
      <c r="AF393" s="0" t="s">
        <v>151</v>
      </c>
      <c r="AH393" s="0" t="n">
        <v>14</v>
      </c>
      <c r="AI393" s="0" t="n">
        <v>11</v>
      </c>
      <c r="AN393" s="0" t="s">
        <v>147</v>
      </c>
      <c r="AO393" s="0" t="s">
        <v>152</v>
      </c>
      <c r="AP393" s="0" t="s">
        <v>153</v>
      </c>
      <c r="AQ393" s="0" t="n">
        <v>9</v>
      </c>
      <c r="AR393" s="0" t="n">
        <v>64</v>
      </c>
      <c r="AS393" s="0" t="n">
        <v>32</v>
      </c>
      <c r="AU393" s="0" t="n">
        <f aca="false">COUNTA($BA$393:$EH$393)</f>
        <v>14</v>
      </c>
      <c r="AV393" s="0" t="n">
        <f aca="false">COUNTIF($BA$393:$EH$393,"D")</f>
        <v>3</v>
      </c>
      <c r="AW393" s="0" t="n">
        <f aca="false">COUNTIF($BA$393:$EH$393,"R")</f>
        <v>1</v>
      </c>
      <c r="AX393" s="0" t="n">
        <f aca="false"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>3</v>
      </c>
      <c r="AY393" s="0" t="n">
        <f aca="false"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>5</v>
      </c>
      <c r="AZ393" s="0" t="n">
        <f aca="false">IF(EH393&lt;&gt;"",1,0)</f>
        <v>1</v>
      </c>
      <c r="BB393" s="0" t="s">
        <v>154</v>
      </c>
      <c r="DC393" s="0" t="s">
        <v>155</v>
      </c>
      <c r="DF393" s="0" t="s">
        <v>155</v>
      </c>
      <c r="DI393" s="0" t="s">
        <v>155</v>
      </c>
      <c r="DJ393" s="0" t="s">
        <v>145</v>
      </c>
      <c r="DL393" s="0" t="s">
        <v>155</v>
      </c>
      <c r="DN393" s="0" t="s">
        <v>155</v>
      </c>
      <c r="DS393" s="0" t="s">
        <v>141</v>
      </c>
      <c r="DU393" s="0" t="s">
        <v>155</v>
      </c>
      <c r="DW393" s="0" t="s">
        <v>145</v>
      </c>
      <c r="DX393" s="0" t="s">
        <v>155</v>
      </c>
      <c r="EA393" s="0" t="s">
        <v>155</v>
      </c>
      <c r="EF393" s="0" t="s">
        <v>155</v>
      </c>
      <c r="EH393" s="0" t="s">
        <v>145</v>
      </c>
    </row>
    <row r="394" customFormat="false" ht="15" hidden="false" customHeight="false" outlineLevel="0" collapsed="false">
      <c r="A394" s="0" t="s">
        <v>2226</v>
      </c>
      <c r="B394" s="0" t="n">
        <v>78</v>
      </c>
      <c r="C394" s="0" t="n">
        <v>353098</v>
      </c>
      <c r="D394" s="0" t="s">
        <v>1062</v>
      </c>
      <c r="E394" s="0" t="s">
        <v>2227</v>
      </c>
      <c r="F394" s="0" t="str">
        <f aca="false">CONCATENATE(D394," ",LEFT(H394,4),"T=",AU394,"D=",AV394,"R=",AW394,"M=",AX394,"L=",AY394,"B=",AZ394)</f>
        <v>ROBERTSON T=14D=1R=0M=0L=1B=0</v>
      </c>
      <c r="G394" s="0" t="s">
        <v>319</v>
      </c>
      <c r="I394" s="0" t="s">
        <v>2228</v>
      </c>
      <c r="J394" s="0" t="s">
        <v>920</v>
      </c>
      <c r="K394" s="0" t="s">
        <v>144</v>
      </c>
      <c r="M394" s="0" t="s">
        <v>1066</v>
      </c>
      <c r="N394" s="0" t="str">
        <f aca="false">RIGHT(M394,LEN(M394)-FIND(" ",M394))</f>
        <v>BONNIE BRAE AVE NE</v>
      </c>
      <c r="P394" s="0" t="s">
        <v>147</v>
      </c>
      <c r="Q394" s="0" t="s">
        <v>148</v>
      </c>
      <c r="R394" s="0" t="n">
        <v>44483</v>
      </c>
      <c r="AD394" s="0" t="s">
        <v>149</v>
      </c>
      <c r="AE394" s="0" t="s">
        <v>150</v>
      </c>
      <c r="AF394" s="0" t="s">
        <v>151</v>
      </c>
      <c r="AH394" s="0" t="n">
        <v>14</v>
      </c>
      <c r="AI394" s="0" t="n">
        <v>11</v>
      </c>
      <c r="AN394" s="0" t="s">
        <v>147</v>
      </c>
      <c r="AO394" s="0" t="s">
        <v>152</v>
      </c>
      <c r="AP394" s="0" t="s">
        <v>153</v>
      </c>
      <c r="AQ394" s="0" t="n">
        <v>9</v>
      </c>
      <c r="AR394" s="0" t="n">
        <v>64</v>
      </c>
      <c r="AS394" s="0" t="n">
        <v>32</v>
      </c>
      <c r="AU394" s="0" t="n">
        <f aca="false">COUNTA($BA$394:$EH$394)</f>
        <v>14</v>
      </c>
      <c r="AV394" s="0" t="n">
        <f aca="false">COUNTIF($BA$394:$EH$394,"D")</f>
        <v>1</v>
      </c>
      <c r="AW394" s="0" t="n">
        <f aca="false">COUNTIF($BA$394:$EH$394,"R")</f>
        <v>0</v>
      </c>
      <c r="AX394" s="0" t="n">
        <f aca="false"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>0</v>
      </c>
      <c r="AY394" s="0" t="n">
        <f aca="false"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>1</v>
      </c>
      <c r="AZ394" s="0" t="n">
        <f aca="false">IF(EH394&lt;&gt;"",1,0)</f>
        <v>0</v>
      </c>
      <c r="BB394" s="0" t="s">
        <v>154</v>
      </c>
      <c r="CA394" s="0" t="s">
        <v>155</v>
      </c>
      <c r="CK394" s="0" t="s">
        <v>155</v>
      </c>
      <c r="CN394" s="0" t="s">
        <v>155</v>
      </c>
      <c r="CP394" s="0" t="s">
        <v>155</v>
      </c>
      <c r="CV394" s="0" t="s">
        <v>155</v>
      </c>
      <c r="CY394" s="0" t="s">
        <v>155</v>
      </c>
      <c r="CZ394" s="0" t="s">
        <v>145</v>
      </c>
      <c r="DC394" s="0" t="s">
        <v>155</v>
      </c>
      <c r="DI394" s="0" t="s">
        <v>155</v>
      </c>
      <c r="DN394" s="0" t="s">
        <v>155</v>
      </c>
      <c r="DU394" s="0" t="s">
        <v>155</v>
      </c>
      <c r="DX394" s="0" t="s">
        <v>155</v>
      </c>
      <c r="EF394" s="0" t="s">
        <v>155</v>
      </c>
    </row>
    <row r="395" customFormat="false" ht="15" hidden="false" customHeight="false" outlineLevel="0" collapsed="false">
      <c r="A395" s="0" t="s">
        <v>2229</v>
      </c>
      <c r="B395" s="0" t="n">
        <v>78</v>
      </c>
      <c r="C395" s="0" t="n">
        <v>449523</v>
      </c>
      <c r="D395" s="0" t="s">
        <v>716</v>
      </c>
      <c r="E395" s="0" t="s">
        <v>2230</v>
      </c>
      <c r="F395" s="0" t="str">
        <f aca="false">CONCATENATE(D395," ",LEFT(H395,4),"T=",AU395,"D=",AV395,"R=",AW395,"M=",AX395,"L=",AY395,"B=",AZ395)</f>
        <v>MILLER T=2D=0R=0M=0L=0B=0</v>
      </c>
      <c r="G395" s="0" t="s">
        <v>2231</v>
      </c>
      <c r="I395" s="0" t="s">
        <v>2232</v>
      </c>
      <c r="J395" s="0" t="s">
        <v>2233</v>
      </c>
      <c r="K395" s="0" t="s">
        <v>144</v>
      </c>
      <c r="M395" s="0" t="s">
        <v>2234</v>
      </c>
      <c r="N395" s="0" t="str">
        <f aca="false">RIGHT(M395,LEN(M395)-FIND(" ",M395))</f>
        <v>ROSELAWN AVE NE</v>
      </c>
      <c r="P395" s="0" t="s">
        <v>147</v>
      </c>
      <c r="Q395" s="0" t="s">
        <v>148</v>
      </c>
      <c r="R395" s="0" t="n">
        <v>44483</v>
      </c>
      <c r="AD395" s="0" t="s">
        <v>149</v>
      </c>
      <c r="AE395" s="0" t="s">
        <v>150</v>
      </c>
      <c r="AF395" s="0" t="s">
        <v>151</v>
      </c>
      <c r="AH395" s="0" t="n">
        <v>14</v>
      </c>
      <c r="AI395" s="0" t="n">
        <v>11</v>
      </c>
      <c r="AN395" s="0" t="s">
        <v>147</v>
      </c>
      <c r="AO395" s="0" t="s">
        <v>152</v>
      </c>
      <c r="AP395" s="0" t="s">
        <v>153</v>
      </c>
      <c r="AQ395" s="0" t="n">
        <v>9</v>
      </c>
      <c r="AR395" s="0" t="n">
        <v>64</v>
      </c>
      <c r="AS395" s="0" t="n">
        <v>32</v>
      </c>
      <c r="AU395" s="0" t="n">
        <f aca="false">COUNTA($BA$395:$EH$395)</f>
        <v>2</v>
      </c>
      <c r="AV395" s="0" t="n">
        <f aca="false">COUNTIF($BA$395:$EH$395,"D")</f>
        <v>0</v>
      </c>
      <c r="AW395" s="0" t="n">
        <f aca="false">COUNTIF($BA$395:$EH$395,"R")</f>
        <v>0</v>
      </c>
      <c r="AX395" s="0" t="n">
        <f aca="false"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>0</v>
      </c>
      <c r="AY395" s="0" t="n">
        <f aca="false"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>0</v>
      </c>
      <c r="AZ395" s="0" t="n">
        <f aca="false">IF(EH395&lt;&gt;"",1,0)</f>
        <v>0</v>
      </c>
      <c r="BB395" s="0" t="s">
        <v>154</v>
      </c>
      <c r="EF395" s="0" t="s">
        <v>155</v>
      </c>
    </row>
    <row r="396" customFormat="false" ht="15" hidden="false" customHeight="false" outlineLevel="0" collapsed="false">
      <c r="A396" s="0" t="s">
        <v>2235</v>
      </c>
      <c r="B396" s="0" t="n">
        <v>78</v>
      </c>
      <c r="C396" s="0" t="n">
        <v>401315</v>
      </c>
      <c r="D396" s="0" t="s">
        <v>1784</v>
      </c>
      <c r="E396" s="0" t="s">
        <v>2236</v>
      </c>
      <c r="F396" s="0" t="str">
        <f aca="false">CONCATENATE(D396," ",LEFT(H396,4),"T=",AU396,"D=",AV396,"R=",AW396,"M=",AX396,"L=",AY396,"B=",AZ396)</f>
        <v>SOFFOS T=19D=9R=0M=3L=8B=1</v>
      </c>
      <c r="G396" s="0" t="s">
        <v>849</v>
      </c>
      <c r="I396" s="0" t="s">
        <v>2237</v>
      </c>
      <c r="J396" s="0" t="s">
        <v>1983</v>
      </c>
      <c r="K396" s="0" t="s">
        <v>144</v>
      </c>
      <c r="L396" s="0" t="s">
        <v>145</v>
      </c>
      <c r="M396" s="0" t="s">
        <v>1788</v>
      </c>
      <c r="N396" s="0" t="str">
        <f aca="false">RIGHT(M396,LEN(M396)-FIND(" ",M396))</f>
        <v>GARFIELD DR NE</v>
      </c>
      <c r="P396" s="0" t="s">
        <v>147</v>
      </c>
      <c r="Q396" s="0" t="s">
        <v>148</v>
      </c>
      <c r="R396" s="0" t="n">
        <v>44483</v>
      </c>
      <c r="AD396" s="0" t="s">
        <v>149</v>
      </c>
      <c r="AE396" s="0" t="s">
        <v>150</v>
      </c>
      <c r="AF396" s="0" t="s">
        <v>151</v>
      </c>
      <c r="AH396" s="0" t="n">
        <v>14</v>
      </c>
      <c r="AI396" s="0" t="n">
        <v>11</v>
      </c>
      <c r="AN396" s="0" t="s">
        <v>147</v>
      </c>
      <c r="AO396" s="0" t="s">
        <v>152</v>
      </c>
      <c r="AP396" s="0" t="s">
        <v>153</v>
      </c>
      <c r="AQ396" s="0" t="n">
        <v>9</v>
      </c>
      <c r="AR396" s="0" t="n">
        <v>64</v>
      </c>
      <c r="AS396" s="0" t="n">
        <v>32</v>
      </c>
      <c r="AU396" s="0" t="n">
        <f aca="false">COUNTA($BA$396:$EH$396)</f>
        <v>19</v>
      </c>
      <c r="AV396" s="0" t="n">
        <f aca="false">COUNTIF($BA$396:$EH$396,"D")</f>
        <v>9</v>
      </c>
      <c r="AW396" s="0" t="n">
        <f aca="false">COUNTIF($BA$396:$EH$396,"R")</f>
        <v>0</v>
      </c>
      <c r="AX396" s="0" t="n">
        <f aca="false"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>3</v>
      </c>
      <c r="AY396" s="0" t="n">
        <f aca="false"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>8</v>
      </c>
      <c r="AZ396" s="0" t="n">
        <f aca="false">IF(EH396&lt;&gt;"",1,0)</f>
        <v>1</v>
      </c>
      <c r="BB396" s="0" t="s">
        <v>154</v>
      </c>
      <c r="CY396" s="0" t="s">
        <v>155</v>
      </c>
      <c r="CZ396" s="0" t="s">
        <v>145</v>
      </c>
      <c r="DC396" s="0" t="s">
        <v>155</v>
      </c>
      <c r="DG396" s="0" t="s">
        <v>145</v>
      </c>
      <c r="DI396" s="0" t="s">
        <v>155</v>
      </c>
      <c r="DJ396" s="0" t="s">
        <v>145</v>
      </c>
      <c r="DL396" s="0" t="s">
        <v>155</v>
      </c>
      <c r="DM396" s="0" t="s">
        <v>145</v>
      </c>
      <c r="DN396" s="0" t="s">
        <v>155</v>
      </c>
      <c r="DS396" s="0" t="s">
        <v>145</v>
      </c>
      <c r="DT396" s="0" t="s">
        <v>145</v>
      </c>
      <c r="DU396" s="0" t="s">
        <v>155</v>
      </c>
      <c r="DW396" s="0" t="s">
        <v>145</v>
      </c>
      <c r="DX396" s="0" t="s">
        <v>155</v>
      </c>
      <c r="EA396" s="0" t="s">
        <v>155</v>
      </c>
      <c r="ED396" s="0" t="s">
        <v>145</v>
      </c>
      <c r="EF396" s="0" t="s">
        <v>155</v>
      </c>
      <c r="EH396" s="0" t="s">
        <v>145</v>
      </c>
    </row>
    <row r="397" customFormat="false" ht="15" hidden="false" customHeight="false" outlineLevel="0" collapsed="false">
      <c r="A397" s="0" t="s">
        <v>2238</v>
      </c>
      <c r="B397" s="0" t="n">
        <v>78</v>
      </c>
      <c r="C397" s="0" t="n">
        <v>470891</v>
      </c>
      <c r="D397" s="0" t="s">
        <v>2239</v>
      </c>
      <c r="E397" s="0" t="s">
        <v>2240</v>
      </c>
      <c r="F397" s="0" t="str">
        <f aca="false">CONCATENATE(D397," ",LEFT(H397,4),"T=",AU397,"D=",AV397,"R=",AW397,"M=",AX397,"L=",AY397,"B=",AZ397)</f>
        <v>WELKER T=3D=1R=0M=0L=1B=0</v>
      </c>
      <c r="G397" s="0" t="s">
        <v>208</v>
      </c>
      <c r="I397" s="0" t="s">
        <v>2241</v>
      </c>
      <c r="J397" s="0" t="s">
        <v>2192</v>
      </c>
      <c r="K397" s="0" t="s">
        <v>144</v>
      </c>
      <c r="L397" s="0" t="s">
        <v>145</v>
      </c>
      <c r="M397" s="0" t="s">
        <v>2242</v>
      </c>
      <c r="N397" s="0" t="str">
        <f aca="false">RIGHT(M397,LEN(M397)-FIND(" ",M397))</f>
        <v>KENMORE AVE NE</v>
      </c>
      <c r="P397" s="0" t="s">
        <v>147</v>
      </c>
      <c r="Q397" s="0" t="s">
        <v>148</v>
      </c>
      <c r="R397" s="0" t="n">
        <v>44483</v>
      </c>
      <c r="AD397" s="0" t="s">
        <v>149</v>
      </c>
      <c r="AE397" s="0" t="s">
        <v>150</v>
      </c>
      <c r="AF397" s="0" t="s">
        <v>151</v>
      </c>
      <c r="AH397" s="0" t="n">
        <v>14</v>
      </c>
      <c r="AI397" s="0" t="n">
        <v>11</v>
      </c>
      <c r="AN397" s="0" t="s">
        <v>147</v>
      </c>
      <c r="AO397" s="0" t="s">
        <v>152</v>
      </c>
      <c r="AP397" s="0" t="s">
        <v>153</v>
      </c>
      <c r="AQ397" s="0" t="n">
        <v>9</v>
      </c>
      <c r="AR397" s="0" t="n">
        <v>64</v>
      </c>
      <c r="AS397" s="0" t="n">
        <v>32</v>
      </c>
      <c r="AU397" s="0" t="n">
        <f aca="false">COUNTA($BA$397:$EH$397)</f>
        <v>3</v>
      </c>
      <c r="AV397" s="0" t="n">
        <f aca="false">COUNTIF($BA$397:$EH$397,"D")</f>
        <v>1</v>
      </c>
      <c r="AW397" s="0" t="n">
        <f aca="false">COUNTIF($BA$397:$EH$397,"R")</f>
        <v>0</v>
      </c>
      <c r="AX397" s="0" t="n">
        <f aca="false"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>0</v>
      </c>
      <c r="AY397" s="0" t="n">
        <f aca="false"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>1</v>
      </c>
      <c r="AZ397" s="0" t="n">
        <f aca="false">IF(EH397&lt;&gt;"",1,0)</f>
        <v>0</v>
      </c>
      <c r="BB397" s="0" t="s">
        <v>154</v>
      </c>
      <c r="ED397" s="0" t="s">
        <v>145</v>
      </c>
      <c r="EF397" s="0" t="s">
        <v>155</v>
      </c>
    </row>
    <row r="398" customFormat="false" ht="15" hidden="false" customHeight="false" outlineLevel="0" collapsed="false">
      <c r="A398" s="0" t="s">
        <v>2243</v>
      </c>
      <c r="B398" s="0" t="n">
        <v>78</v>
      </c>
      <c r="C398" s="0" t="n">
        <v>298212</v>
      </c>
      <c r="D398" s="0" t="s">
        <v>2244</v>
      </c>
      <c r="E398" s="0" t="s">
        <v>2245</v>
      </c>
      <c r="F398" s="0" t="str">
        <f aca="false">CONCATENATE(D398," ",LEFT(H398,4),"T=",AU398,"D=",AV398,"R=",AW398,"M=",AX398,"L=",AY398,"B=",AZ398)</f>
        <v>PRINCE T=26D=3R=0M=2L=0B=0</v>
      </c>
      <c r="I398" s="0" t="s">
        <v>2246</v>
      </c>
      <c r="J398" s="0" t="s">
        <v>2038</v>
      </c>
      <c r="K398" s="0" t="s">
        <v>144</v>
      </c>
      <c r="M398" s="0" t="s">
        <v>2247</v>
      </c>
      <c r="N398" s="0" t="str">
        <f aca="false">RIGHT(M398,LEN(M398)-FIND(" ",M398))</f>
        <v>E MARKET ST</v>
      </c>
      <c r="P398" s="0" t="s">
        <v>147</v>
      </c>
      <c r="Q398" s="0" t="s">
        <v>148</v>
      </c>
      <c r="R398" s="0" t="n">
        <v>44483</v>
      </c>
      <c r="AD398" s="0" t="s">
        <v>149</v>
      </c>
      <c r="AE398" s="0" t="s">
        <v>150</v>
      </c>
      <c r="AF398" s="0" t="s">
        <v>151</v>
      </c>
      <c r="AH398" s="0" t="n">
        <v>14</v>
      </c>
      <c r="AI398" s="0" t="n">
        <v>11</v>
      </c>
      <c r="AN398" s="0" t="s">
        <v>147</v>
      </c>
      <c r="AO398" s="0" t="s">
        <v>152</v>
      </c>
      <c r="AP398" s="0" t="s">
        <v>153</v>
      </c>
      <c r="AQ398" s="0" t="n">
        <v>9</v>
      </c>
      <c r="AR398" s="0" t="n">
        <v>64</v>
      </c>
      <c r="AS398" s="0" t="n">
        <v>32</v>
      </c>
      <c r="AU398" s="0" t="n">
        <f aca="false">COUNTA($BA$398:$EH$398)</f>
        <v>26</v>
      </c>
      <c r="AV398" s="0" t="n">
        <f aca="false">COUNTIF($BA$398:$EH$398,"D")</f>
        <v>3</v>
      </c>
      <c r="AW398" s="0" t="n">
        <f aca="false">COUNTIF($BA$398:$EH$398,"R")</f>
        <v>0</v>
      </c>
      <c r="AX398" s="0" t="n">
        <f aca="false"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>2</v>
      </c>
      <c r="AY398" s="0" t="n">
        <f aca="false"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>0</v>
      </c>
      <c r="AZ398" s="0" t="n">
        <f aca="false">IF(EH398&lt;&gt;"",1,0)</f>
        <v>0</v>
      </c>
      <c r="BB398" s="0" t="s">
        <v>154</v>
      </c>
      <c r="BD398" s="0" t="s">
        <v>155</v>
      </c>
      <c r="BF398" s="0" t="s">
        <v>155</v>
      </c>
      <c r="BH398" s="0" t="s">
        <v>155</v>
      </c>
      <c r="BI398" s="0" t="s">
        <v>155</v>
      </c>
      <c r="BJ398" s="0" t="s">
        <v>155</v>
      </c>
      <c r="BK398" s="0" t="s">
        <v>155</v>
      </c>
      <c r="BL398" s="0" t="s">
        <v>155</v>
      </c>
      <c r="BP398" s="0" t="s">
        <v>155</v>
      </c>
      <c r="BS398" s="0" t="s">
        <v>155</v>
      </c>
      <c r="BY398" s="0" t="s">
        <v>145</v>
      </c>
      <c r="CA398" s="0" t="s">
        <v>155</v>
      </c>
      <c r="CG398" s="0" t="s">
        <v>155</v>
      </c>
      <c r="CK398" s="0" t="s">
        <v>155</v>
      </c>
      <c r="CL398" s="0" t="s">
        <v>145</v>
      </c>
      <c r="CN398" s="0" t="s">
        <v>155</v>
      </c>
      <c r="CP398" s="0" t="s">
        <v>155</v>
      </c>
      <c r="CQ398" s="0" t="s">
        <v>145</v>
      </c>
      <c r="CV398" s="0" t="s">
        <v>155</v>
      </c>
      <c r="CY398" s="0" t="s">
        <v>155</v>
      </c>
      <c r="DC398" s="0" t="s">
        <v>155</v>
      </c>
      <c r="DI398" s="0" t="s">
        <v>155</v>
      </c>
      <c r="DN398" s="0" t="s">
        <v>155</v>
      </c>
      <c r="DU398" s="0" t="s">
        <v>155</v>
      </c>
      <c r="EA398" s="0" t="s">
        <v>155</v>
      </c>
      <c r="EF398" s="0" t="s">
        <v>155</v>
      </c>
    </row>
    <row r="399" customFormat="false" ht="15" hidden="false" customHeight="false" outlineLevel="0" collapsed="false">
      <c r="A399" s="0" t="s">
        <v>2248</v>
      </c>
      <c r="B399" s="0" t="n">
        <v>78</v>
      </c>
      <c r="C399" s="0" t="n">
        <v>409450</v>
      </c>
      <c r="D399" s="0" t="s">
        <v>2249</v>
      </c>
      <c r="E399" s="0" t="s">
        <v>2250</v>
      </c>
      <c r="F399" s="0" t="str">
        <f aca="false">CONCATENATE(D399," ",LEFT(H399,4),"T=",AU399,"D=",AV399,"R=",AW399,"M=",AX399,"L=",AY399,"B=",AZ399)</f>
        <v>MACKEY T=12D=2R=1M=0L=0B=0</v>
      </c>
      <c r="G399" s="0" t="s">
        <v>215</v>
      </c>
      <c r="I399" s="0" t="s">
        <v>2251</v>
      </c>
      <c r="J399" s="0" t="s">
        <v>2252</v>
      </c>
      <c r="K399" s="0" t="s">
        <v>169</v>
      </c>
      <c r="M399" s="0" t="s">
        <v>780</v>
      </c>
      <c r="N399" s="0" t="str">
        <f aca="false">RIGHT(M399,LEN(M399)-FIND(" ",M399))</f>
        <v>KENMORE AVE NE</v>
      </c>
      <c r="P399" s="0" t="s">
        <v>147</v>
      </c>
      <c r="Q399" s="0" t="s">
        <v>148</v>
      </c>
      <c r="R399" s="0" t="n">
        <v>44483</v>
      </c>
      <c r="AD399" s="0" t="s">
        <v>149</v>
      </c>
      <c r="AE399" s="0" t="s">
        <v>150</v>
      </c>
      <c r="AF399" s="0" t="s">
        <v>151</v>
      </c>
      <c r="AH399" s="0" t="n">
        <v>14</v>
      </c>
      <c r="AI399" s="0" t="n">
        <v>11</v>
      </c>
      <c r="AN399" s="0" t="s">
        <v>147</v>
      </c>
      <c r="AO399" s="0" t="s">
        <v>152</v>
      </c>
      <c r="AP399" s="0" t="s">
        <v>153</v>
      </c>
      <c r="AQ399" s="0" t="n">
        <v>9</v>
      </c>
      <c r="AR399" s="0" t="n">
        <v>64</v>
      </c>
      <c r="AS399" s="0" t="n">
        <v>32</v>
      </c>
      <c r="AU399" s="0" t="n">
        <f aca="false">COUNTA($BA$399:$EH$399)</f>
        <v>12</v>
      </c>
      <c r="AV399" s="0" t="n">
        <f aca="false">COUNTIF($BA$399:$EH$399,"D")</f>
        <v>2</v>
      </c>
      <c r="AW399" s="0" t="n">
        <f aca="false">COUNTIF($BA$399:$EH$399,"R")</f>
        <v>1</v>
      </c>
      <c r="AX399" s="0" t="n">
        <f aca="false"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>0</v>
      </c>
      <c r="AY399" s="0" t="n">
        <f aca="false"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>0</v>
      </c>
      <c r="AZ399" s="0" t="n">
        <f aca="false">IF(EH399&lt;&gt;"",1,0)</f>
        <v>0</v>
      </c>
      <c r="BB399" s="0" t="s">
        <v>154</v>
      </c>
      <c r="BD399" s="0" t="s">
        <v>155</v>
      </c>
      <c r="BL399" s="0" t="s">
        <v>155</v>
      </c>
      <c r="BS399" s="0" t="s">
        <v>155</v>
      </c>
      <c r="BY399" s="0" t="s">
        <v>145</v>
      </c>
      <c r="CA399" s="0" t="s">
        <v>155</v>
      </c>
      <c r="CY399" s="0" t="s">
        <v>155</v>
      </c>
      <c r="CZ399" s="0" t="s">
        <v>145</v>
      </c>
      <c r="DC399" s="0" t="s">
        <v>155</v>
      </c>
      <c r="DG399" s="0" t="s">
        <v>141</v>
      </c>
      <c r="DI399" s="0" t="s">
        <v>155</v>
      </c>
      <c r="DN399" s="0" t="s">
        <v>155</v>
      </c>
    </row>
    <row r="400" customFormat="false" ht="15" hidden="false" customHeight="false" outlineLevel="0" collapsed="false">
      <c r="A400" s="0" t="s">
        <v>2253</v>
      </c>
      <c r="B400" s="0" t="n">
        <v>78</v>
      </c>
      <c r="C400" s="0" t="n">
        <v>321076</v>
      </c>
      <c r="D400" s="0" t="s">
        <v>2239</v>
      </c>
      <c r="E400" s="0" t="s">
        <v>481</v>
      </c>
      <c r="F400" s="0" t="str">
        <f aca="false">CONCATENATE(D400," ",LEFT(H400,4),"T=",AU400,"D=",AV400,"R=",AW400,"M=",AX400,"L=",AY400,"B=",AZ400)</f>
        <v>WELKER T=11D=1R=0M=0L=0B=0</v>
      </c>
      <c r="G400" s="0" t="s">
        <v>145</v>
      </c>
      <c r="I400" s="0" t="s">
        <v>2254</v>
      </c>
      <c r="J400" s="0" t="s">
        <v>2255</v>
      </c>
      <c r="K400" s="0" t="s">
        <v>144</v>
      </c>
      <c r="M400" s="0" t="s">
        <v>2242</v>
      </c>
      <c r="N400" s="0" t="str">
        <f aca="false">RIGHT(M400,LEN(M400)-FIND(" ",M400))</f>
        <v>KENMORE AVE NE</v>
      </c>
      <c r="P400" s="0" t="s">
        <v>147</v>
      </c>
      <c r="Q400" s="0" t="s">
        <v>148</v>
      </c>
      <c r="R400" s="0" t="n">
        <v>44483</v>
      </c>
      <c r="AD400" s="0" t="s">
        <v>149</v>
      </c>
      <c r="AE400" s="0" t="s">
        <v>150</v>
      </c>
      <c r="AF400" s="0" t="s">
        <v>151</v>
      </c>
      <c r="AH400" s="0" t="n">
        <v>14</v>
      </c>
      <c r="AI400" s="0" t="n">
        <v>11</v>
      </c>
      <c r="AN400" s="0" t="s">
        <v>147</v>
      </c>
      <c r="AO400" s="0" t="s">
        <v>152</v>
      </c>
      <c r="AP400" s="0" t="s">
        <v>153</v>
      </c>
      <c r="AQ400" s="0" t="n">
        <v>9</v>
      </c>
      <c r="AR400" s="0" t="n">
        <v>64</v>
      </c>
      <c r="AS400" s="0" t="n">
        <v>32</v>
      </c>
      <c r="AU400" s="0" t="n">
        <f aca="false">COUNTA($BA$400:$EH$400)</f>
        <v>11</v>
      </c>
      <c r="AV400" s="0" t="n">
        <f aca="false">COUNTIF($BA$400:$EH$400,"D")</f>
        <v>1</v>
      </c>
      <c r="AW400" s="0" t="n">
        <f aca="false">COUNTIF($BA$400:$EH$400,"R")</f>
        <v>0</v>
      </c>
      <c r="AX400" s="0" t="n">
        <f aca="false"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>0</v>
      </c>
      <c r="AY400" s="0" t="n">
        <f aca="false"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>0</v>
      </c>
      <c r="AZ400" s="0" t="n">
        <f aca="false">IF(EH400&lt;&gt;"",1,0)</f>
        <v>0</v>
      </c>
      <c r="BB400" s="0" t="s">
        <v>154</v>
      </c>
      <c r="BL400" s="0" t="s">
        <v>155</v>
      </c>
      <c r="BP400" s="0" t="s">
        <v>155</v>
      </c>
      <c r="BY400" s="0" t="s">
        <v>145</v>
      </c>
      <c r="CA400" s="0" t="s">
        <v>155</v>
      </c>
      <c r="CP400" s="0" t="s">
        <v>155</v>
      </c>
      <c r="DC400" s="0" t="s">
        <v>155</v>
      </c>
      <c r="DN400" s="0" t="s">
        <v>155</v>
      </c>
      <c r="DU400" s="0" t="s">
        <v>155</v>
      </c>
      <c r="EA400" s="0" t="s">
        <v>155</v>
      </c>
      <c r="EF400" s="0" t="s">
        <v>155</v>
      </c>
    </row>
    <row r="401" customFormat="false" ht="15" hidden="false" customHeight="false" outlineLevel="0" collapsed="false">
      <c r="A401" s="0" t="s">
        <v>2256</v>
      </c>
      <c r="B401" s="0" t="n">
        <v>78</v>
      </c>
      <c r="C401" s="0" t="n">
        <v>463989</v>
      </c>
      <c r="D401" s="0" t="s">
        <v>389</v>
      </c>
      <c r="E401" s="0" t="s">
        <v>998</v>
      </c>
      <c r="F401" s="0" t="str">
        <f aca="false">CONCATENATE(D401," ",LEFT(H401,4),"T=",AU401,"D=",AV401,"R=",AW401,"M=",AX401,"L=",AY401,"B=",AZ401)</f>
        <v>DEAN T=4D=0R=0M=0L=1B=0</v>
      </c>
      <c r="G401" s="0" t="s">
        <v>319</v>
      </c>
      <c r="I401" s="0" t="s">
        <v>2257</v>
      </c>
      <c r="J401" s="0" t="s">
        <v>2091</v>
      </c>
      <c r="K401" s="0" t="s">
        <v>144</v>
      </c>
      <c r="M401" s="0" t="s">
        <v>979</v>
      </c>
      <c r="N401" s="0" t="str">
        <f aca="false">RIGHT(M401,LEN(M401)-FIND(" ",M401))</f>
        <v>ROSELAWN AVE NE</v>
      </c>
      <c r="P401" s="0" t="s">
        <v>147</v>
      </c>
      <c r="Q401" s="0" t="s">
        <v>148</v>
      </c>
      <c r="R401" s="0" t="n">
        <v>44483</v>
      </c>
      <c r="AD401" s="0" t="s">
        <v>149</v>
      </c>
      <c r="AE401" s="0" t="s">
        <v>150</v>
      </c>
      <c r="AF401" s="0" t="s">
        <v>151</v>
      </c>
      <c r="AH401" s="0" t="n">
        <v>14</v>
      </c>
      <c r="AI401" s="0" t="n">
        <v>11</v>
      </c>
      <c r="AN401" s="0" t="s">
        <v>147</v>
      </c>
      <c r="AO401" s="0" t="s">
        <v>152</v>
      </c>
      <c r="AP401" s="0" t="s">
        <v>153</v>
      </c>
      <c r="AQ401" s="0" t="n">
        <v>9</v>
      </c>
      <c r="AR401" s="0" t="n">
        <v>64</v>
      </c>
      <c r="AS401" s="0" t="n">
        <v>32</v>
      </c>
      <c r="AU401" s="0" t="n">
        <f aca="false">COUNTA($BA$401:$EH$401)</f>
        <v>4</v>
      </c>
      <c r="AV401" s="0" t="n">
        <f aca="false">COUNTIF($BA$401:$EH$401,"D")</f>
        <v>0</v>
      </c>
      <c r="AW401" s="0" t="n">
        <f aca="false">COUNTIF($BA$401:$EH$401,"R")</f>
        <v>0</v>
      </c>
      <c r="AX401" s="0" t="n">
        <f aca="false"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>0</v>
      </c>
      <c r="AY401" s="0" t="n">
        <f aca="false"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>1</v>
      </c>
      <c r="AZ401" s="0" t="n">
        <f aca="false">IF(EH401&lt;&gt;"",1,0)</f>
        <v>0</v>
      </c>
      <c r="BB401" s="0" t="s">
        <v>154</v>
      </c>
      <c r="DX401" s="0" t="s">
        <v>155</v>
      </c>
      <c r="EA401" s="0" t="s">
        <v>155</v>
      </c>
      <c r="EF401" s="0" t="s">
        <v>155</v>
      </c>
    </row>
    <row r="402" customFormat="false" ht="15" hidden="false" customHeight="false" outlineLevel="0" collapsed="false">
      <c r="A402" s="0" t="s">
        <v>2258</v>
      </c>
      <c r="B402" s="0" t="n">
        <v>78</v>
      </c>
      <c r="C402" s="0" t="n">
        <v>208356</v>
      </c>
      <c r="D402" s="0" t="s">
        <v>2259</v>
      </c>
      <c r="E402" s="0" t="s">
        <v>2260</v>
      </c>
      <c r="F402" s="0" t="str">
        <f aca="false">CONCATENATE(D402," ",LEFT(H402,4),"T=",AU402,"D=",AV402,"R=",AW402,"M=",AX402,"L=",AY402,"B=",AZ402)</f>
        <v>BARTON T=33D=2R=6M=1L=4B=1</v>
      </c>
      <c r="G402" s="0" t="s">
        <v>474</v>
      </c>
      <c r="I402" s="0" t="s">
        <v>2261</v>
      </c>
      <c r="J402" s="0" t="s">
        <v>2262</v>
      </c>
      <c r="K402" s="0" t="s">
        <v>144</v>
      </c>
      <c r="L402" s="0" t="s">
        <v>145</v>
      </c>
      <c r="M402" s="0" t="s">
        <v>2263</v>
      </c>
      <c r="N402" s="0" t="str">
        <f aca="false">RIGHT(M402,LEN(M402)-FIND(" ",M402))</f>
        <v>BONNIE BRAE AVE NE</v>
      </c>
      <c r="P402" s="0" t="s">
        <v>147</v>
      </c>
      <c r="Q402" s="0" t="s">
        <v>148</v>
      </c>
      <c r="R402" s="0" t="n">
        <v>44483</v>
      </c>
      <c r="AD402" s="0" t="s">
        <v>149</v>
      </c>
      <c r="AE402" s="0" t="s">
        <v>150</v>
      </c>
      <c r="AF402" s="0" t="s">
        <v>151</v>
      </c>
      <c r="AH402" s="0" t="n">
        <v>14</v>
      </c>
      <c r="AI402" s="0" t="n">
        <v>11</v>
      </c>
      <c r="AN402" s="0" t="s">
        <v>147</v>
      </c>
      <c r="AO402" s="0" t="s">
        <v>152</v>
      </c>
      <c r="AP402" s="0" t="s">
        <v>153</v>
      </c>
      <c r="AQ402" s="0" t="n">
        <v>9</v>
      </c>
      <c r="AR402" s="0" t="n">
        <v>64</v>
      </c>
      <c r="AS402" s="0" t="n">
        <v>32</v>
      </c>
      <c r="AU402" s="0" t="n">
        <f aca="false">COUNTA($BA$402:$EH$402)</f>
        <v>33</v>
      </c>
      <c r="AV402" s="0" t="n">
        <f aca="false">COUNTIF($BA$402:$EH$402,"D")</f>
        <v>2</v>
      </c>
      <c r="AW402" s="0" t="n">
        <f aca="false">COUNTIF($BA$402:$EH$402,"R")</f>
        <v>6</v>
      </c>
      <c r="AX402" s="0" t="n">
        <f aca="false"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>1</v>
      </c>
      <c r="AY402" s="0" t="n">
        <f aca="false"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>4</v>
      </c>
      <c r="AZ402" s="0" t="n">
        <f aca="false">IF(EH402&lt;&gt;"",1,0)</f>
        <v>1</v>
      </c>
      <c r="BB402" s="0" t="s">
        <v>154</v>
      </c>
      <c r="BC402" s="0" t="s">
        <v>155</v>
      </c>
      <c r="BD402" s="0" t="s">
        <v>155</v>
      </c>
      <c r="BF402" s="0" t="s">
        <v>155</v>
      </c>
      <c r="BH402" s="0" t="s">
        <v>155</v>
      </c>
      <c r="BL402" s="0" t="s">
        <v>155</v>
      </c>
      <c r="BP402" s="0" t="s">
        <v>155</v>
      </c>
      <c r="BR402" s="0" t="s">
        <v>155</v>
      </c>
      <c r="BS402" s="0" t="s">
        <v>155</v>
      </c>
      <c r="BY402" s="0" t="s">
        <v>141</v>
      </c>
      <c r="CA402" s="0" t="s">
        <v>155</v>
      </c>
      <c r="CG402" s="0" t="s">
        <v>155</v>
      </c>
      <c r="CK402" s="0" t="s">
        <v>155</v>
      </c>
      <c r="CN402" s="0" t="s">
        <v>155</v>
      </c>
      <c r="CO402" s="0" t="s">
        <v>141</v>
      </c>
      <c r="CP402" s="0" t="s">
        <v>155</v>
      </c>
      <c r="CU402" s="0" t="s">
        <v>145</v>
      </c>
      <c r="CV402" s="0" t="s">
        <v>155</v>
      </c>
      <c r="CY402" s="0" t="s">
        <v>155</v>
      </c>
      <c r="CZ402" s="0" t="s">
        <v>141</v>
      </c>
      <c r="DC402" s="0" t="s">
        <v>155</v>
      </c>
      <c r="DF402" s="0" t="s">
        <v>155</v>
      </c>
      <c r="DG402" s="0" t="s">
        <v>141</v>
      </c>
      <c r="DI402" s="0" t="s">
        <v>155</v>
      </c>
      <c r="DL402" s="0" t="s">
        <v>155</v>
      </c>
      <c r="DN402" s="0" t="s">
        <v>155</v>
      </c>
      <c r="DS402" s="0" t="s">
        <v>141</v>
      </c>
      <c r="DU402" s="0" t="s">
        <v>155</v>
      </c>
      <c r="DX402" s="0" t="s">
        <v>155</v>
      </c>
      <c r="EA402" s="0" t="s">
        <v>155</v>
      </c>
      <c r="ED402" s="0" t="s">
        <v>141</v>
      </c>
      <c r="EF402" s="0" t="s">
        <v>155</v>
      </c>
      <c r="EH402" s="0" t="s">
        <v>145</v>
      </c>
    </row>
    <row r="403" customFormat="false" ht="15" hidden="false" customHeight="false" outlineLevel="0" collapsed="false">
      <c r="A403" s="0" t="s">
        <v>2264</v>
      </c>
      <c r="B403" s="0" t="n">
        <v>78</v>
      </c>
      <c r="C403" s="0" t="n">
        <v>212281</v>
      </c>
      <c r="D403" s="0" t="s">
        <v>946</v>
      </c>
      <c r="E403" s="0" t="s">
        <v>1203</v>
      </c>
      <c r="F403" s="0" t="str">
        <f aca="false">CONCATENATE(D403," ",LEFT(H403,4),"T=",AU403,"D=",AV403,"R=",AW403,"M=",AX403,"L=",AY403,"B=",AZ403)</f>
        <v>WILSON T=31D=7R=3M=4L=6B=1</v>
      </c>
      <c r="I403" s="0" t="s">
        <v>2265</v>
      </c>
      <c r="J403" s="0" t="s">
        <v>2266</v>
      </c>
      <c r="K403" s="0" t="s">
        <v>144</v>
      </c>
      <c r="L403" s="0" t="s">
        <v>145</v>
      </c>
      <c r="M403" s="0" t="s">
        <v>2267</v>
      </c>
      <c r="N403" s="0" t="str">
        <f aca="false">RIGHT(M403,LEN(M403)-FIND(" ",M403))</f>
        <v>BONNIE BRAE AVE NE</v>
      </c>
      <c r="P403" s="0" t="s">
        <v>147</v>
      </c>
      <c r="Q403" s="0" t="s">
        <v>148</v>
      </c>
      <c r="R403" s="0" t="n">
        <v>44483</v>
      </c>
      <c r="AD403" s="0" t="s">
        <v>149</v>
      </c>
      <c r="AE403" s="0" t="s">
        <v>150</v>
      </c>
      <c r="AF403" s="0" t="s">
        <v>151</v>
      </c>
      <c r="AH403" s="0" t="n">
        <v>14</v>
      </c>
      <c r="AI403" s="0" t="n">
        <v>11</v>
      </c>
      <c r="AN403" s="0" t="s">
        <v>147</v>
      </c>
      <c r="AO403" s="0" t="s">
        <v>152</v>
      </c>
      <c r="AP403" s="0" t="s">
        <v>153</v>
      </c>
      <c r="AQ403" s="0" t="n">
        <v>9</v>
      </c>
      <c r="AR403" s="0" t="n">
        <v>64</v>
      </c>
      <c r="AS403" s="0" t="n">
        <v>32</v>
      </c>
      <c r="AU403" s="0" t="n">
        <f aca="false">COUNTA($BA$403:$EH$403)</f>
        <v>31</v>
      </c>
      <c r="AV403" s="0" t="n">
        <f aca="false">COUNTIF($BA$403:$EH$403,"D")</f>
        <v>7</v>
      </c>
      <c r="AW403" s="0" t="n">
        <f aca="false">COUNTIF($BA$403:$EH$403,"R")</f>
        <v>3</v>
      </c>
      <c r="AX403" s="0" t="n">
        <f aca="false"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>4</v>
      </c>
      <c r="AY403" s="0" t="n">
        <f aca="false"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>6</v>
      </c>
      <c r="AZ403" s="0" t="n">
        <f aca="false">IF(EH403&lt;&gt;"",1,0)</f>
        <v>1</v>
      </c>
      <c r="BB403" s="0" t="s">
        <v>154</v>
      </c>
      <c r="BC403" s="0" t="s">
        <v>155</v>
      </c>
      <c r="BD403" s="0" t="s">
        <v>155</v>
      </c>
      <c r="BE403" s="0" t="s">
        <v>155</v>
      </c>
      <c r="BF403" s="0" t="s">
        <v>155</v>
      </c>
      <c r="BH403" s="0" t="s">
        <v>155</v>
      </c>
      <c r="BI403" s="0" t="s">
        <v>155</v>
      </c>
      <c r="BJ403" s="0" t="s">
        <v>155</v>
      </c>
      <c r="BK403" s="0" t="s">
        <v>155</v>
      </c>
      <c r="BL403" s="0" t="s">
        <v>155</v>
      </c>
      <c r="BV403" s="0" t="s">
        <v>155</v>
      </c>
      <c r="BY403" s="0" t="s">
        <v>145</v>
      </c>
      <c r="CA403" s="0" t="s">
        <v>155</v>
      </c>
      <c r="CC403" s="0" t="s">
        <v>145</v>
      </c>
      <c r="CG403" s="0" t="s">
        <v>155</v>
      </c>
      <c r="CL403" s="0" t="s">
        <v>145</v>
      </c>
      <c r="CP403" s="0" t="s">
        <v>155</v>
      </c>
      <c r="CY403" s="0" t="s">
        <v>155</v>
      </c>
      <c r="CZ403" s="0" t="s">
        <v>145</v>
      </c>
      <c r="DC403" s="0" t="s">
        <v>155</v>
      </c>
      <c r="DI403" s="0" t="s">
        <v>155</v>
      </c>
      <c r="DJ403" s="0" t="s">
        <v>145</v>
      </c>
      <c r="DM403" s="0" t="s">
        <v>145</v>
      </c>
      <c r="DN403" s="0" t="s">
        <v>155</v>
      </c>
      <c r="DR403" s="0" t="s">
        <v>155</v>
      </c>
      <c r="DS403" s="0" t="s">
        <v>141</v>
      </c>
      <c r="DT403" s="0" t="s">
        <v>141</v>
      </c>
      <c r="DU403" s="0" t="s">
        <v>155</v>
      </c>
      <c r="ED403" s="0" t="s">
        <v>141</v>
      </c>
      <c r="EF403" s="0" t="s">
        <v>155</v>
      </c>
      <c r="EH403" s="0" t="s">
        <v>145</v>
      </c>
    </row>
    <row r="404" customFormat="false" ht="15" hidden="false" customHeight="false" outlineLevel="0" collapsed="false">
      <c r="A404" s="0" t="s">
        <v>2268</v>
      </c>
      <c r="B404" s="0" t="n">
        <v>78</v>
      </c>
      <c r="C404" s="0" t="n">
        <v>456487</v>
      </c>
      <c r="D404" s="0" t="s">
        <v>2269</v>
      </c>
      <c r="E404" s="0" t="s">
        <v>2270</v>
      </c>
      <c r="F404" s="0" t="str">
        <f aca="false">CONCATENATE(D404," ",LEFT(H404,4),"T=",AU404,"D=",AV404,"R=",AW404,"M=",AX404,"L=",AY404,"B=",AZ404)</f>
        <v>COMBS T=1D=0R=0M=0L=0B=0</v>
      </c>
      <c r="G404" s="0" t="s">
        <v>2271</v>
      </c>
      <c r="I404" s="0" t="s">
        <v>2272</v>
      </c>
      <c r="J404" s="0" t="s">
        <v>920</v>
      </c>
      <c r="K404" s="0" t="s">
        <v>169</v>
      </c>
      <c r="M404" s="0" t="s">
        <v>225</v>
      </c>
      <c r="N404" s="0" t="str">
        <f aca="false">RIGHT(M404,LEN(M404)-FIND(" ",M404))</f>
        <v>PERKINSWOOD BLVD NE</v>
      </c>
      <c r="O404" s="0" t="s">
        <v>2273</v>
      </c>
      <c r="P404" s="0" t="s">
        <v>147</v>
      </c>
      <c r="Q404" s="0" t="s">
        <v>148</v>
      </c>
      <c r="R404" s="0" t="n">
        <v>44483</v>
      </c>
      <c r="AD404" s="0" t="s">
        <v>149</v>
      </c>
      <c r="AE404" s="0" t="s">
        <v>150</v>
      </c>
      <c r="AF404" s="0" t="s">
        <v>151</v>
      </c>
      <c r="AH404" s="0" t="n">
        <v>14</v>
      </c>
      <c r="AI404" s="0" t="n">
        <v>11</v>
      </c>
      <c r="AN404" s="0" t="s">
        <v>147</v>
      </c>
      <c r="AO404" s="0" t="s">
        <v>152</v>
      </c>
      <c r="AP404" s="0" t="s">
        <v>153</v>
      </c>
      <c r="AQ404" s="0" t="n">
        <v>9</v>
      </c>
      <c r="AR404" s="0" t="n">
        <v>64</v>
      </c>
      <c r="AS404" s="0" t="n">
        <v>32</v>
      </c>
      <c r="AU404" s="0" t="n">
        <f aca="false">COUNTA($BA$404:$EH$404)</f>
        <v>1</v>
      </c>
      <c r="AV404" s="0" t="n">
        <f aca="false">COUNTIF($BA$404:$EH$404,"D")</f>
        <v>0</v>
      </c>
      <c r="AW404" s="0" t="n">
        <f aca="false">COUNTIF($BA$404:$EH$404,"R")</f>
        <v>0</v>
      </c>
      <c r="AX404" s="0" t="n">
        <f aca="false"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>0</v>
      </c>
      <c r="AY404" s="0" t="n">
        <f aca="false"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>0</v>
      </c>
      <c r="AZ404" s="0" t="n">
        <f aca="false">IF(EH404&lt;&gt;"",1,0)</f>
        <v>0</v>
      </c>
      <c r="BB404" s="0" t="s">
        <v>154</v>
      </c>
    </row>
    <row r="405" customFormat="false" ht="15" hidden="false" customHeight="false" outlineLevel="0" collapsed="false">
      <c r="A405" s="0" t="s">
        <v>2274</v>
      </c>
      <c r="B405" s="0" t="n">
        <v>78</v>
      </c>
      <c r="C405" s="0" t="n">
        <v>185722</v>
      </c>
      <c r="D405" s="0" t="s">
        <v>2275</v>
      </c>
      <c r="E405" s="0" t="s">
        <v>2276</v>
      </c>
      <c r="F405" s="0" t="str">
        <f aca="false">CONCATENATE(D405," ",LEFT(H405,4),"T=",AU405,"D=",AV405,"R=",AW405,"M=",AX405,"L=",AY405,"B=",AZ405)</f>
        <v>SIMPSON T=27D=4R=0M=1L=1B=0</v>
      </c>
      <c r="I405" s="0" t="s">
        <v>2277</v>
      </c>
      <c r="J405" s="0" t="s">
        <v>203</v>
      </c>
      <c r="K405" s="0" t="s">
        <v>144</v>
      </c>
      <c r="L405" s="0" t="s">
        <v>145</v>
      </c>
      <c r="M405" s="0" t="s">
        <v>2278</v>
      </c>
      <c r="N405" s="0" t="str">
        <f aca="false">RIGHT(M405,LEN(M405)-FIND(" ",M405))</f>
        <v>BONNIE BRAE AVE NE</v>
      </c>
      <c r="P405" s="0" t="s">
        <v>147</v>
      </c>
      <c r="Q405" s="0" t="s">
        <v>148</v>
      </c>
      <c r="R405" s="0" t="n">
        <v>44483</v>
      </c>
      <c r="AD405" s="0" t="s">
        <v>149</v>
      </c>
      <c r="AE405" s="0" t="s">
        <v>150</v>
      </c>
      <c r="AF405" s="0" t="s">
        <v>151</v>
      </c>
      <c r="AH405" s="0" t="n">
        <v>14</v>
      </c>
      <c r="AI405" s="0" t="n">
        <v>11</v>
      </c>
      <c r="AN405" s="0" t="s">
        <v>147</v>
      </c>
      <c r="AO405" s="0" t="s">
        <v>152</v>
      </c>
      <c r="AP405" s="0" t="s">
        <v>153</v>
      </c>
      <c r="AQ405" s="0" t="n">
        <v>9</v>
      </c>
      <c r="AR405" s="0" t="n">
        <v>64</v>
      </c>
      <c r="AS405" s="0" t="n">
        <v>32</v>
      </c>
      <c r="AU405" s="0" t="n">
        <f aca="false">COUNTA($BA$405:$EH$405)</f>
        <v>27</v>
      </c>
      <c r="AV405" s="0" t="n">
        <f aca="false">COUNTIF($BA$405:$EH$405,"D")</f>
        <v>4</v>
      </c>
      <c r="AW405" s="0" t="n">
        <f aca="false">COUNTIF($BA$405:$EH$405,"R")</f>
        <v>0</v>
      </c>
      <c r="AX405" s="0" t="n">
        <f aca="false"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>1</v>
      </c>
      <c r="AY405" s="0" t="n">
        <f aca="false"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>1</v>
      </c>
      <c r="AZ405" s="0" t="n">
        <f aca="false">IF(EH405&lt;&gt;"",1,0)</f>
        <v>0</v>
      </c>
      <c r="BB405" s="0" t="s">
        <v>154</v>
      </c>
      <c r="BC405" s="0" t="s">
        <v>155</v>
      </c>
      <c r="BD405" s="0" t="s">
        <v>155</v>
      </c>
      <c r="BE405" s="0" t="s">
        <v>155</v>
      </c>
      <c r="BF405" s="0" t="s">
        <v>155</v>
      </c>
      <c r="BI405" s="0" t="s">
        <v>155</v>
      </c>
      <c r="BJ405" s="0" t="s">
        <v>155</v>
      </c>
      <c r="BL405" s="0" t="s">
        <v>155</v>
      </c>
      <c r="BP405" s="0" t="s">
        <v>155</v>
      </c>
      <c r="BS405" s="0" t="s">
        <v>155</v>
      </c>
      <c r="BY405" s="0" t="s">
        <v>145</v>
      </c>
      <c r="CA405" s="0" t="s">
        <v>155</v>
      </c>
      <c r="CG405" s="0" t="s">
        <v>155</v>
      </c>
      <c r="CH405" s="0" t="s">
        <v>145</v>
      </c>
      <c r="CK405" s="0" t="s">
        <v>155</v>
      </c>
      <c r="CL405" s="0" t="s">
        <v>145</v>
      </c>
      <c r="CN405" s="0" t="s">
        <v>155</v>
      </c>
      <c r="CP405" s="0" t="s">
        <v>155</v>
      </c>
      <c r="CT405" s="0" t="s">
        <v>155</v>
      </c>
      <c r="CV405" s="0" t="s">
        <v>155</v>
      </c>
      <c r="CY405" s="0" t="s">
        <v>155</v>
      </c>
      <c r="DC405" s="0" t="s">
        <v>155</v>
      </c>
      <c r="DI405" s="0" t="s">
        <v>155</v>
      </c>
      <c r="DL405" s="0" t="s">
        <v>155</v>
      </c>
      <c r="EA405" s="0" t="s">
        <v>155</v>
      </c>
      <c r="ED405" s="0" t="s">
        <v>145</v>
      </c>
      <c r="EF405" s="0" t="s">
        <v>155</v>
      </c>
    </row>
    <row r="406" customFormat="false" ht="15" hidden="false" customHeight="false" outlineLevel="0" collapsed="false">
      <c r="A406" s="0" t="s">
        <v>2279</v>
      </c>
      <c r="B406" s="0" t="n">
        <v>78</v>
      </c>
      <c r="C406" s="0" t="n">
        <v>341689</v>
      </c>
      <c r="D406" s="0" t="s">
        <v>2280</v>
      </c>
      <c r="E406" s="0" t="s">
        <v>717</v>
      </c>
      <c r="F406" s="0" t="str">
        <f aca="false">CONCATENATE(D406," ",LEFT(H406,4),"T=",AU406,"D=",AV406,"R=",AW406,"M=",AX406,"L=",AY406,"B=",AZ406)</f>
        <v>COLE T=18D=3R=1M=1L=2B=0</v>
      </c>
      <c r="I406" s="0" t="s">
        <v>2281</v>
      </c>
      <c r="J406" s="0" t="s">
        <v>2282</v>
      </c>
      <c r="K406" s="0" t="s">
        <v>144</v>
      </c>
      <c r="L406" s="0" t="s">
        <v>141</v>
      </c>
      <c r="M406" s="0" t="s">
        <v>2278</v>
      </c>
      <c r="N406" s="0" t="str">
        <f aca="false">RIGHT(M406,LEN(M406)-FIND(" ",M406))</f>
        <v>BONNIE BRAE AVE NE</v>
      </c>
      <c r="P406" s="0" t="s">
        <v>147</v>
      </c>
      <c r="Q406" s="0" t="s">
        <v>148</v>
      </c>
      <c r="R406" s="0" t="n">
        <v>44483</v>
      </c>
      <c r="AD406" s="0" t="s">
        <v>149</v>
      </c>
      <c r="AE406" s="0" t="s">
        <v>150</v>
      </c>
      <c r="AF406" s="0" t="s">
        <v>151</v>
      </c>
      <c r="AH406" s="0" t="n">
        <v>14</v>
      </c>
      <c r="AI406" s="0" t="n">
        <v>11</v>
      </c>
      <c r="AN406" s="0" t="s">
        <v>147</v>
      </c>
      <c r="AO406" s="0" t="s">
        <v>152</v>
      </c>
      <c r="AP406" s="0" t="s">
        <v>153</v>
      </c>
      <c r="AQ406" s="0" t="n">
        <v>9</v>
      </c>
      <c r="AR406" s="0" t="n">
        <v>64</v>
      </c>
      <c r="AS406" s="0" t="n">
        <v>32</v>
      </c>
      <c r="AU406" s="0" t="n">
        <f aca="false">COUNTA($BA$406:$EH$406)</f>
        <v>18</v>
      </c>
      <c r="AV406" s="0" t="n">
        <f aca="false">COUNTIF($BA$406:$EH$406,"D")</f>
        <v>3</v>
      </c>
      <c r="AW406" s="0" t="n">
        <f aca="false">COUNTIF($BA$406:$EH$406,"R")</f>
        <v>1</v>
      </c>
      <c r="AX406" s="0" t="n">
        <f aca="false"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>1</v>
      </c>
      <c r="AY406" s="0" t="n">
        <f aca="false"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>2</v>
      </c>
      <c r="AZ406" s="0" t="n">
        <f aca="false">IF(EH406&lt;&gt;"",1,0)</f>
        <v>0</v>
      </c>
      <c r="BB406" s="0" t="s">
        <v>154</v>
      </c>
      <c r="BS406" s="0" t="s">
        <v>155</v>
      </c>
      <c r="BY406" s="0" t="s">
        <v>145</v>
      </c>
      <c r="CA406" s="0" t="s">
        <v>155</v>
      </c>
      <c r="CG406" s="0" t="s">
        <v>155</v>
      </c>
      <c r="CH406" s="0" t="s">
        <v>145</v>
      </c>
      <c r="CK406" s="0" t="s">
        <v>155</v>
      </c>
      <c r="CL406" s="0" t="s">
        <v>145</v>
      </c>
      <c r="CN406" s="0" t="s">
        <v>155</v>
      </c>
      <c r="CP406" s="0" t="s">
        <v>155</v>
      </c>
      <c r="CY406" s="0" t="s">
        <v>155</v>
      </c>
      <c r="DL406" s="0" t="s">
        <v>155</v>
      </c>
      <c r="DN406" s="0" t="s">
        <v>155</v>
      </c>
      <c r="DU406" s="0" t="s">
        <v>155</v>
      </c>
      <c r="DX406" s="0" t="s">
        <v>155</v>
      </c>
      <c r="EA406" s="0" t="s">
        <v>155</v>
      </c>
      <c r="ED406" s="0" t="s">
        <v>141</v>
      </c>
      <c r="EF406" s="0" t="s">
        <v>155</v>
      </c>
    </row>
    <row r="407" customFormat="false" ht="15" hidden="false" customHeight="false" outlineLevel="0" collapsed="false">
      <c r="A407" s="0" t="s">
        <v>2283</v>
      </c>
      <c r="B407" s="0" t="n">
        <v>78</v>
      </c>
      <c r="C407" s="0" t="n">
        <v>219288</v>
      </c>
      <c r="D407" s="0" t="s">
        <v>2284</v>
      </c>
      <c r="E407" s="0" t="s">
        <v>2285</v>
      </c>
      <c r="F407" s="0" t="str">
        <f aca="false">CONCATENATE(D407," ",LEFT(H407,4),"T=",AU407,"D=",AV407,"R=",AW407,"M=",AX407,"L=",AY407,"B=",AZ407)</f>
        <v>RAPHTIS T=46D=12R=1M=5L=7B=1</v>
      </c>
      <c r="G407" s="0" t="s">
        <v>145</v>
      </c>
      <c r="I407" s="0" t="s">
        <v>2286</v>
      </c>
      <c r="J407" s="0" t="s">
        <v>2287</v>
      </c>
      <c r="K407" s="0" t="s">
        <v>144</v>
      </c>
      <c r="L407" s="0" t="s">
        <v>141</v>
      </c>
      <c r="M407" s="0" t="s">
        <v>2288</v>
      </c>
      <c r="N407" s="0" t="str">
        <f aca="false">RIGHT(M407,LEN(M407)-FIND(" ",M407))</f>
        <v>KENMORE AVE NE</v>
      </c>
      <c r="P407" s="0" t="s">
        <v>147</v>
      </c>
      <c r="Q407" s="0" t="s">
        <v>148</v>
      </c>
      <c r="R407" s="0" t="n">
        <v>44483</v>
      </c>
      <c r="AD407" s="0" t="s">
        <v>149</v>
      </c>
      <c r="AE407" s="0" t="s">
        <v>150</v>
      </c>
      <c r="AF407" s="0" t="s">
        <v>151</v>
      </c>
      <c r="AH407" s="0" t="n">
        <v>14</v>
      </c>
      <c r="AI407" s="0" t="n">
        <v>11</v>
      </c>
      <c r="AN407" s="0" t="s">
        <v>147</v>
      </c>
      <c r="AO407" s="0" t="s">
        <v>152</v>
      </c>
      <c r="AP407" s="0" t="s">
        <v>153</v>
      </c>
      <c r="AQ407" s="0" t="n">
        <v>9</v>
      </c>
      <c r="AR407" s="0" t="n">
        <v>64</v>
      </c>
      <c r="AS407" s="0" t="n">
        <v>32</v>
      </c>
      <c r="AU407" s="0" t="n">
        <f aca="false">COUNTA($BA$407:$EH$407)</f>
        <v>46</v>
      </c>
      <c r="AV407" s="0" t="n">
        <f aca="false">COUNTIF($BA$407:$EH$407,"D")</f>
        <v>12</v>
      </c>
      <c r="AW407" s="0" t="n">
        <f aca="false">COUNTIF($BA$407:$EH$407,"R")</f>
        <v>1</v>
      </c>
      <c r="AX407" s="0" t="n">
        <f aca="false"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>5</v>
      </c>
      <c r="AY407" s="0" t="n">
        <f aca="false"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>7</v>
      </c>
      <c r="AZ407" s="0" t="n">
        <f aca="false">IF(EH407&lt;&gt;"",1,0)</f>
        <v>1</v>
      </c>
      <c r="BB407" s="0" t="s">
        <v>154</v>
      </c>
      <c r="BC407" s="0" t="s">
        <v>155</v>
      </c>
      <c r="BD407" s="0" t="s">
        <v>155</v>
      </c>
      <c r="BE407" s="0" t="s">
        <v>155</v>
      </c>
      <c r="BG407" s="0" t="s">
        <v>155</v>
      </c>
      <c r="BH407" s="0" t="s">
        <v>155</v>
      </c>
      <c r="BI407" s="0" t="s">
        <v>155</v>
      </c>
      <c r="BJ407" s="0" t="s">
        <v>155</v>
      </c>
      <c r="BK407" s="0" t="s">
        <v>155</v>
      </c>
      <c r="BL407" s="0" t="s">
        <v>155</v>
      </c>
      <c r="BP407" s="0" t="s">
        <v>155</v>
      </c>
      <c r="BR407" s="0" t="s">
        <v>155</v>
      </c>
      <c r="BS407" s="0" t="s">
        <v>155</v>
      </c>
      <c r="BV407" s="0" t="s">
        <v>155</v>
      </c>
      <c r="BY407" s="0" t="s">
        <v>145</v>
      </c>
      <c r="CA407" s="0" t="s">
        <v>155</v>
      </c>
      <c r="CG407" s="0" t="s">
        <v>155</v>
      </c>
      <c r="CK407" s="0" t="s">
        <v>155</v>
      </c>
      <c r="CL407" s="0" t="s">
        <v>145</v>
      </c>
      <c r="CN407" s="0" t="s">
        <v>155</v>
      </c>
      <c r="CO407" s="0" t="s">
        <v>145</v>
      </c>
      <c r="CP407" s="0" t="s">
        <v>155</v>
      </c>
      <c r="CQ407" s="0" t="s">
        <v>145</v>
      </c>
      <c r="CT407" s="0" t="s">
        <v>155</v>
      </c>
      <c r="CU407" s="0" t="s">
        <v>145</v>
      </c>
      <c r="CV407" s="0" t="s">
        <v>155</v>
      </c>
      <c r="CW407" s="0" t="s">
        <v>145</v>
      </c>
      <c r="CY407" s="0" t="s">
        <v>155</v>
      </c>
      <c r="DC407" s="0" t="s">
        <v>155</v>
      </c>
      <c r="DD407" s="0" t="s">
        <v>145</v>
      </c>
      <c r="DF407" s="0" t="s">
        <v>155</v>
      </c>
      <c r="DG407" s="0" t="s">
        <v>145</v>
      </c>
      <c r="DI407" s="0" t="s">
        <v>155</v>
      </c>
      <c r="DL407" s="0" t="s">
        <v>155</v>
      </c>
      <c r="DM407" s="0" t="s">
        <v>145</v>
      </c>
      <c r="DN407" s="0" t="s">
        <v>155</v>
      </c>
      <c r="DR407" s="0" t="s">
        <v>155</v>
      </c>
      <c r="DS407" s="0" t="s">
        <v>145</v>
      </c>
      <c r="DT407" s="0" t="s">
        <v>145</v>
      </c>
      <c r="DU407" s="0" t="s">
        <v>155</v>
      </c>
      <c r="DW407" s="0" t="s">
        <v>145</v>
      </c>
      <c r="DX407" s="0" t="s">
        <v>155</v>
      </c>
      <c r="EA407" s="0" t="s">
        <v>155</v>
      </c>
      <c r="ED407" s="0" t="s">
        <v>141</v>
      </c>
      <c r="EF407" s="0" t="s">
        <v>155</v>
      </c>
      <c r="EH407" s="0" t="s">
        <v>155</v>
      </c>
    </row>
    <row r="408" customFormat="false" ht="15" hidden="false" customHeight="false" outlineLevel="0" collapsed="false">
      <c r="A408" s="0" t="s">
        <v>2289</v>
      </c>
      <c r="B408" s="0" t="n">
        <v>78</v>
      </c>
      <c r="C408" s="0" t="n">
        <v>219571</v>
      </c>
      <c r="D408" s="0" t="s">
        <v>2290</v>
      </c>
      <c r="E408" s="0" t="s">
        <v>2291</v>
      </c>
      <c r="F408" s="0" t="str">
        <f aca="false">CONCATENATE(D408," ",LEFT(H408,4),"T=",AU408,"D=",AV408,"R=",AW408,"M=",AX408,"L=",AY408,"B=",AZ408)</f>
        <v>HAWKINS T=28D=5R=0M=0L=4B=0</v>
      </c>
      <c r="I408" s="0" t="s">
        <v>2292</v>
      </c>
      <c r="J408" s="0" t="s">
        <v>2293</v>
      </c>
      <c r="K408" s="0" t="s">
        <v>144</v>
      </c>
      <c r="L408" s="0" t="s">
        <v>145</v>
      </c>
      <c r="M408" s="0" t="s">
        <v>2294</v>
      </c>
      <c r="N408" s="0" t="str">
        <f aca="false">RIGHT(M408,LEN(M408)-FIND(" ",M408))</f>
        <v>KENMORE AVE NE</v>
      </c>
      <c r="P408" s="0" t="s">
        <v>147</v>
      </c>
      <c r="Q408" s="0" t="s">
        <v>148</v>
      </c>
      <c r="R408" s="0" t="n">
        <v>44483</v>
      </c>
      <c r="AD408" s="0" t="s">
        <v>149</v>
      </c>
      <c r="AE408" s="0" t="s">
        <v>150</v>
      </c>
      <c r="AF408" s="0" t="s">
        <v>151</v>
      </c>
      <c r="AH408" s="0" t="n">
        <v>14</v>
      </c>
      <c r="AI408" s="0" t="n">
        <v>11</v>
      </c>
      <c r="AN408" s="0" t="s">
        <v>147</v>
      </c>
      <c r="AO408" s="0" t="s">
        <v>152</v>
      </c>
      <c r="AP408" s="0" t="s">
        <v>153</v>
      </c>
      <c r="AQ408" s="0" t="n">
        <v>9</v>
      </c>
      <c r="AR408" s="0" t="n">
        <v>64</v>
      </c>
      <c r="AS408" s="0" t="n">
        <v>32</v>
      </c>
      <c r="AU408" s="0" t="n">
        <f aca="false">COUNTA($BA$408:$EH$408)</f>
        <v>28</v>
      </c>
      <c r="AV408" s="0" t="n">
        <f aca="false">COUNTIF($BA$408:$EH$408,"D")</f>
        <v>5</v>
      </c>
      <c r="AW408" s="0" t="n">
        <f aca="false">COUNTIF($BA$408:$EH$408,"R")</f>
        <v>0</v>
      </c>
      <c r="AX408" s="0" t="n">
        <f aca="false"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>0</v>
      </c>
      <c r="AY408" s="0" t="n">
        <f aca="false"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>4</v>
      </c>
      <c r="AZ408" s="0" t="n">
        <f aca="false">IF(EH408&lt;&gt;"",1,0)</f>
        <v>0</v>
      </c>
      <c r="BB408" s="0" t="s">
        <v>154</v>
      </c>
      <c r="BC408" s="0" t="s">
        <v>155</v>
      </c>
      <c r="BD408" s="0" t="s">
        <v>155</v>
      </c>
      <c r="BF408" s="0" t="s">
        <v>155</v>
      </c>
      <c r="BH408" s="0" t="s">
        <v>155</v>
      </c>
      <c r="BL408" s="0" t="s">
        <v>155</v>
      </c>
      <c r="BR408" s="0" t="s">
        <v>155</v>
      </c>
      <c r="BS408" s="0" t="s">
        <v>155</v>
      </c>
      <c r="BV408" s="0" t="s">
        <v>155</v>
      </c>
      <c r="BY408" s="0" t="s">
        <v>145</v>
      </c>
      <c r="CA408" s="0" t="s">
        <v>155</v>
      </c>
      <c r="CG408" s="0" t="s">
        <v>155</v>
      </c>
      <c r="CN408" s="0" t="s">
        <v>155</v>
      </c>
      <c r="CP408" s="0" t="s">
        <v>155</v>
      </c>
      <c r="CV408" s="0" t="s">
        <v>155</v>
      </c>
      <c r="CY408" s="0" t="s">
        <v>155</v>
      </c>
      <c r="CZ408" s="0" t="s">
        <v>145</v>
      </c>
      <c r="DC408" s="0" t="s">
        <v>155</v>
      </c>
      <c r="DI408" s="0" t="s">
        <v>155</v>
      </c>
      <c r="DL408" s="0" t="s">
        <v>155</v>
      </c>
      <c r="DM408" s="0" t="s">
        <v>145</v>
      </c>
      <c r="DN408" s="0" t="s">
        <v>155</v>
      </c>
      <c r="DT408" s="0" t="s">
        <v>145</v>
      </c>
      <c r="DU408" s="0" t="s">
        <v>155</v>
      </c>
      <c r="DX408" s="0" t="s">
        <v>155</v>
      </c>
      <c r="EA408" s="0" t="s">
        <v>155</v>
      </c>
      <c r="ED408" s="0" t="s">
        <v>145</v>
      </c>
      <c r="EF408" s="0" t="s">
        <v>155</v>
      </c>
    </row>
    <row r="409" customFormat="false" ht="15" hidden="false" customHeight="false" outlineLevel="0" collapsed="false">
      <c r="A409" s="0" t="s">
        <v>2295</v>
      </c>
      <c r="B409" s="0" t="n">
        <v>78</v>
      </c>
      <c r="C409" s="0" t="n">
        <v>358103</v>
      </c>
      <c r="D409" s="0" t="s">
        <v>2296</v>
      </c>
      <c r="E409" s="0" t="s">
        <v>376</v>
      </c>
      <c r="F409" s="0" t="str">
        <f aca="false">CONCATENATE(D409," ",LEFT(H409,4),"T=",AU409,"D=",AV409,"R=",AW409,"M=",AX409,"L=",AY409,"B=",AZ409)</f>
        <v>SOUSA T=11D=1R=1M=0L=0B=0</v>
      </c>
      <c r="G409" s="0" t="s">
        <v>2297</v>
      </c>
      <c r="I409" s="0" t="s">
        <v>2298</v>
      </c>
      <c r="J409" s="0" t="s">
        <v>618</v>
      </c>
      <c r="K409" s="0" t="s">
        <v>144</v>
      </c>
      <c r="M409" s="0" t="s">
        <v>2299</v>
      </c>
      <c r="N409" s="0" t="str">
        <f aca="false">RIGHT(M409,LEN(M409)-FIND(" ",M409))</f>
        <v>BONNIE BRAE AVE NE</v>
      </c>
      <c r="P409" s="0" t="s">
        <v>147</v>
      </c>
      <c r="Q409" s="0" t="s">
        <v>148</v>
      </c>
      <c r="R409" s="0" t="n">
        <v>44483</v>
      </c>
      <c r="AD409" s="0" t="s">
        <v>149</v>
      </c>
      <c r="AE409" s="0" t="s">
        <v>150</v>
      </c>
      <c r="AF409" s="0" t="s">
        <v>151</v>
      </c>
      <c r="AH409" s="0" t="n">
        <v>14</v>
      </c>
      <c r="AI409" s="0" t="n">
        <v>11</v>
      </c>
      <c r="AN409" s="0" t="s">
        <v>147</v>
      </c>
      <c r="AO409" s="0" t="s">
        <v>152</v>
      </c>
      <c r="AP409" s="0" t="s">
        <v>153</v>
      </c>
      <c r="AQ409" s="0" t="n">
        <v>9</v>
      </c>
      <c r="AR409" s="0" t="n">
        <v>64</v>
      </c>
      <c r="AS409" s="0" t="n">
        <v>32</v>
      </c>
      <c r="AU409" s="0" t="n">
        <f aca="false">COUNTA($BA$409:$EH$409)</f>
        <v>11</v>
      </c>
      <c r="AV409" s="0" t="n">
        <f aca="false">COUNTIF($BA$409:$EH$409,"D")</f>
        <v>1</v>
      </c>
      <c r="AW409" s="0" t="n">
        <f aca="false">COUNTIF($BA$409:$EH$409,"R")</f>
        <v>1</v>
      </c>
      <c r="AX409" s="0" t="n">
        <f aca="false"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>0</v>
      </c>
      <c r="AY409" s="0" t="n">
        <f aca="false"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>0</v>
      </c>
      <c r="AZ409" s="0" t="n">
        <f aca="false">IF(EH409&lt;&gt;"",1,0)</f>
        <v>0</v>
      </c>
      <c r="BB409" s="0" t="s">
        <v>154</v>
      </c>
      <c r="CA409" s="0" t="s">
        <v>155</v>
      </c>
      <c r="CO409" s="0" t="s">
        <v>145</v>
      </c>
      <c r="CP409" s="0" t="s">
        <v>155</v>
      </c>
      <c r="CV409" s="0" t="s">
        <v>155</v>
      </c>
      <c r="CY409" s="0" t="s">
        <v>155</v>
      </c>
      <c r="CZ409" s="0" t="s">
        <v>141</v>
      </c>
      <c r="DC409" s="0" t="s">
        <v>155</v>
      </c>
      <c r="DF409" s="0" t="s">
        <v>155</v>
      </c>
      <c r="EA409" s="0" t="s">
        <v>155</v>
      </c>
      <c r="EF409" s="0" t="s">
        <v>155</v>
      </c>
    </row>
    <row r="410" customFormat="false" ht="15" hidden="false" customHeight="false" outlineLevel="0" collapsed="false">
      <c r="A410" s="0" t="s">
        <v>2300</v>
      </c>
      <c r="B410" s="0" t="n">
        <v>78</v>
      </c>
      <c r="C410" s="0" t="n">
        <v>382494</v>
      </c>
      <c r="D410" s="0" t="s">
        <v>2301</v>
      </c>
      <c r="E410" s="0" t="s">
        <v>293</v>
      </c>
      <c r="F410" s="0" t="str">
        <f aca="false">CONCATENATE(D410," ",LEFT(H410,4),"T=",AU410,"D=",AV410,"R=",AW410,"M=",AX410,"L=",AY410,"B=",AZ410)</f>
        <v>SPAULDING T=3D=0R=0M=0L=0B=0</v>
      </c>
      <c r="G410" s="0" t="s">
        <v>222</v>
      </c>
      <c r="I410" s="0" t="s">
        <v>2302</v>
      </c>
      <c r="J410" s="0" t="s">
        <v>1027</v>
      </c>
      <c r="K410" s="0" t="s">
        <v>144</v>
      </c>
      <c r="M410" s="0" t="s">
        <v>1148</v>
      </c>
      <c r="N410" s="0" t="str">
        <f aca="false">RIGHT(M410,LEN(M410)-FIND(" ",M410))</f>
        <v>ROSELAWN AVE NE</v>
      </c>
      <c r="P410" s="0" t="s">
        <v>147</v>
      </c>
      <c r="Q410" s="0" t="s">
        <v>148</v>
      </c>
      <c r="R410" s="0" t="n">
        <v>44483</v>
      </c>
      <c r="AD410" s="0" t="s">
        <v>149</v>
      </c>
      <c r="AE410" s="0" t="s">
        <v>150</v>
      </c>
      <c r="AF410" s="0" t="s">
        <v>151</v>
      </c>
      <c r="AH410" s="0" t="n">
        <v>14</v>
      </c>
      <c r="AI410" s="0" t="n">
        <v>11</v>
      </c>
      <c r="AN410" s="0" t="s">
        <v>147</v>
      </c>
      <c r="AO410" s="0" t="s">
        <v>152</v>
      </c>
      <c r="AP410" s="0" t="s">
        <v>153</v>
      </c>
      <c r="AQ410" s="0" t="n">
        <v>9</v>
      </c>
      <c r="AR410" s="0" t="n">
        <v>64</v>
      </c>
      <c r="AS410" s="0" t="n">
        <v>32</v>
      </c>
      <c r="AU410" s="0" t="n">
        <f aca="false">COUNTA($BA$410:$EH$410)</f>
        <v>3</v>
      </c>
      <c r="AV410" s="0" t="n">
        <f aca="false">COUNTIF($BA$410:$EH$410,"D")</f>
        <v>0</v>
      </c>
      <c r="AW410" s="0" t="n">
        <f aca="false">COUNTIF($BA$410:$EH$410,"R")</f>
        <v>0</v>
      </c>
      <c r="AX410" s="0" t="n">
        <f aca="false"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>0</v>
      </c>
      <c r="AY410" s="0" t="n">
        <f aca="false"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>0</v>
      </c>
      <c r="AZ410" s="0" t="n">
        <f aca="false">IF(EH410&lt;&gt;"",1,0)</f>
        <v>0</v>
      </c>
      <c r="BB410" s="0" t="s">
        <v>154</v>
      </c>
      <c r="BL410" s="0" t="s">
        <v>155</v>
      </c>
      <c r="EF410" s="0" t="s">
        <v>155</v>
      </c>
    </row>
    <row r="411" customFormat="false" ht="15" hidden="false" customHeight="false" outlineLevel="0" collapsed="false">
      <c r="A411" s="0" t="s">
        <v>2303</v>
      </c>
      <c r="B411" s="0" t="n">
        <v>78</v>
      </c>
      <c r="C411" s="0" t="n">
        <v>251167</v>
      </c>
      <c r="D411" s="0" t="s">
        <v>643</v>
      </c>
      <c r="E411" s="0" t="s">
        <v>2304</v>
      </c>
      <c r="F411" s="0" t="str">
        <f aca="false">CONCATENATE(D411," ",LEFT(H411,4),"T=",AU411,"D=",AV411,"R=",AW411,"M=",AX411,"L=",AY411,"B=",AZ411)</f>
        <v>WILLIAMS T=22D=1R=0M=1L=1B=0</v>
      </c>
      <c r="I411" s="0" t="s">
        <v>2305</v>
      </c>
      <c r="J411" s="0" t="s">
        <v>2306</v>
      </c>
      <c r="K411" s="0" t="s">
        <v>144</v>
      </c>
      <c r="M411" s="0" t="s">
        <v>2307</v>
      </c>
      <c r="N411" s="0" t="str">
        <f aca="false">RIGHT(M411,LEN(M411)-FIND(" ",M411))</f>
        <v>KENMORE AVE NE</v>
      </c>
      <c r="P411" s="0" t="s">
        <v>147</v>
      </c>
      <c r="Q411" s="0" t="s">
        <v>148</v>
      </c>
      <c r="R411" s="0" t="n">
        <v>44483</v>
      </c>
      <c r="AD411" s="0" t="s">
        <v>149</v>
      </c>
      <c r="AE411" s="0" t="s">
        <v>150</v>
      </c>
      <c r="AF411" s="0" t="s">
        <v>151</v>
      </c>
      <c r="AH411" s="0" t="n">
        <v>14</v>
      </c>
      <c r="AI411" s="0" t="n">
        <v>11</v>
      </c>
      <c r="AN411" s="0" t="s">
        <v>147</v>
      </c>
      <c r="AO411" s="0" t="s">
        <v>152</v>
      </c>
      <c r="AP411" s="0" t="s">
        <v>153</v>
      </c>
      <c r="AQ411" s="0" t="n">
        <v>9</v>
      </c>
      <c r="AR411" s="0" t="n">
        <v>64</v>
      </c>
      <c r="AS411" s="0" t="n">
        <v>32</v>
      </c>
      <c r="AU411" s="0" t="n">
        <f aca="false">COUNTA($BA$411:$EH$411)</f>
        <v>22</v>
      </c>
      <c r="AV411" s="0" t="n">
        <f aca="false">COUNTIF($BA$411:$EH$411,"D")</f>
        <v>1</v>
      </c>
      <c r="AW411" s="0" t="n">
        <f aca="false">COUNTIF($BA$411:$EH$411,"R")</f>
        <v>0</v>
      </c>
      <c r="AX411" s="0" t="n">
        <f aca="false"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>1</v>
      </c>
      <c r="AY411" s="0" t="n">
        <f aca="false"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>1</v>
      </c>
      <c r="AZ411" s="0" t="n">
        <f aca="false">IF(EH411&lt;&gt;"",1,0)</f>
        <v>0</v>
      </c>
      <c r="BB411" s="0" t="s">
        <v>154</v>
      </c>
      <c r="BC411" s="0" t="s">
        <v>155</v>
      </c>
      <c r="BD411" s="0" t="s">
        <v>155</v>
      </c>
      <c r="BJ411" s="0" t="s">
        <v>155</v>
      </c>
      <c r="BK411" s="0" t="s">
        <v>155</v>
      </c>
      <c r="BL411" s="0" t="s">
        <v>155</v>
      </c>
      <c r="BP411" s="0" t="s">
        <v>155</v>
      </c>
      <c r="BS411" s="0" t="s">
        <v>155</v>
      </c>
      <c r="CA411" s="0" t="s">
        <v>155</v>
      </c>
      <c r="CG411" s="0" t="s">
        <v>155</v>
      </c>
      <c r="CK411" s="0" t="s">
        <v>155</v>
      </c>
      <c r="CL411" s="0" t="s">
        <v>145</v>
      </c>
      <c r="CN411" s="0" t="s">
        <v>155</v>
      </c>
      <c r="CP411" s="0" t="s">
        <v>155</v>
      </c>
      <c r="CY411" s="0" t="s">
        <v>155</v>
      </c>
      <c r="DC411" s="0" t="s">
        <v>155</v>
      </c>
      <c r="DI411" s="0" t="s">
        <v>155</v>
      </c>
      <c r="DN411" s="0" t="s">
        <v>155</v>
      </c>
      <c r="DU411" s="0" t="s">
        <v>155</v>
      </c>
      <c r="DX411" s="0" t="s">
        <v>155</v>
      </c>
      <c r="EA411" s="0" t="s">
        <v>155</v>
      </c>
      <c r="EF411" s="0" t="s">
        <v>155</v>
      </c>
    </row>
    <row r="412" customFormat="false" ht="15" hidden="false" customHeight="false" outlineLevel="0" collapsed="false">
      <c r="A412" s="0" t="s">
        <v>2308</v>
      </c>
      <c r="B412" s="0" t="n">
        <v>78</v>
      </c>
      <c r="C412" s="0" t="n">
        <v>436689</v>
      </c>
      <c r="D412" s="0" t="s">
        <v>2309</v>
      </c>
      <c r="E412" s="0" t="s">
        <v>2310</v>
      </c>
      <c r="F412" s="0" t="str">
        <f aca="false">CONCATENATE(D412," ",LEFT(H412,4),"T=",AU412,"D=",AV412,"R=",AW412,"M=",AX412,"L=",AY412,"B=",AZ412)</f>
        <v>WILLIFORD T=1D=0R=0M=0L=0B=0</v>
      </c>
      <c r="G412" s="0" t="s">
        <v>849</v>
      </c>
      <c r="I412" s="0" t="s">
        <v>2311</v>
      </c>
      <c r="J412" s="0" t="s">
        <v>2312</v>
      </c>
      <c r="K412" s="0" t="s">
        <v>169</v>
      </c>
      <c r="M412" s="0" t="s">
        <v>2313</v>
      </c>
      <c r="N412" s="0" t="str">
        <f aca="false">RIGHT(M412,LEN(M412)-FIND(" ",M412))</f>
        <v>LAIRD AVE NE</v>
      </c>
      <c r="P412" s="0" t="s">
        <v>147</v>
      </c>
      <c r="Q412" s="0" t="s">
        <v>148</v>
      </c>
      <c r="R412" s="0" t="n">
        <v>44483</v>
      </c>
      <c r="AD412" s="0" t="s">
        <v>149</v>
      </c>
      <c r="AE412" s="0" t="s">
        <v>150</v>
      </c>
      <c r="AF412" s="0" t="s">
        <v>151</v>
      </c>
      <c r="AH412" s="0" t="n">
        <v>14</v>
      </c>
      <c r="AI412" s="0" t="n">
        <v>11</v>
      </c>
      <c r="AN412" s="0" t="s">
        <v>147</v>
      </c>
      <c r="AO412" s="0" t="s">
        <v>152</v>
      </c>
      <c r="AP412" s="0" t="s">
        <v>153</v>
      </c>
      <c r="AQ412" s="0" t="n">
        <v>9</v>
      </c>
      <c r="AR412" s="0" t="n">
        <v>64</v>
      </c>
      <c r="AS412" s="0" t="n">
        <v>32</v>
      </c>
      <c r="AU412" s="0" t="n">
        <f aca="false">COUNTA($BA$412:$EH$412)</f>
        <v>1</v>
      </c>
      <c r="AV412" s="0" t="n">
        <f aca="false">COUNTIF($BA$412:$EH$412,"D")</f>
        <v>0</v>
      </c>
      <c r="AW412" s="0" t="n">
        <f aca="false">COUNTIF($BA$412:$EH$412,"R")</f>
        <v>0</v>
      </c>
      <c r="AX412" s="0" t="n">
        <f aca="false"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>0</v>
      </c>
      <c r="AY412" s="0" t="n">
        <f aca="false"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>0</v>
      </c>
      <c r="AZ412" s="0" t="n">
        <f aca="false">IF(EH412&lt;&gt;"",1,0)</f>
        <v>0</v>
      </c>
      <c r="BB412" s="0" t="s">
        <v>154</v>
      </c>
    </row>
    <row r="413" customFormat="false" ht="15" hidden="false" customHeight="false" outlineLevel="0" collapsed="false">
      <c r="A413" s="0" t="s">
        <v>2314</v>
      </c>
      <c r="B413" s="0" t="n">
        <v>78</v>
      </c>
      <c r="C413" s="0" t="n">
        <v>457878</v>
      </c>
      <c r="D413" s="0" t="s">
        <v>2315</v>
      </c>
      <c r="E413" s="0" t="s">
        <v>2316</v>
      </c>
      <c r="F413" s="0" t="str">
        <f aca="false">CONCATENATE(D413," ",LEFT(H413,4),"T=",AU413,"D=",AV413,"R=",AW413,"M=",AX413,"L=",AY413,"B=",AZ413)</f>
        <v>GIESE T=2D=0R=0M=0L=0B=0</v>
      </c>
      <c r="G413" s="0" t="s">
        <v>234</v>
      </c>
      <c r="I413" s="0" t="s">
        <v>2317</v>
      </c>
      <c r="J413" s="0" t="s">
        <v>2318</v>
      </c>
      <c r="K413" s="0" t="s">
        <v>144</v>
      </c>
      <c r="M413" s="0" t="s">
        <v>2319</v>
      </c>
      <c r="N413" s="0" t="str">
        <f aca="false">RIGHT(M413,LEN(M413)-FIND(" ",M413))</f>
        <v>BELVEDERE AVE NE</v>
      </c>
      <c r="P413" s="0" t="s">
        <v>147</v>
      </c>
      <c r="Q413" s="0" t="s">
        <v>148</v>
      </c>
      <c r="R413" s="0" t="n">
        <v>44483</v>
      </c>
      <c r="AD413" s="0" t="s">
        <v>149</v>
      </c>
      <c r="AE413" s="0" t="s">
        <v>150</v>
      </c>
      <c r="AF413" s="0" t="s">
        <v>151</v>
      </c>
      <c r="AH413" s="0" t="n">
        <v>14</v>
      </c>
      <c r="AI413" s="0" t="n">
        <v>11</v>
      </c>
      <c r="AN413" s="0" t="s">
        <v>147</v>
      </c>
      <c r="AO413" s="0" t="s">
        <v>152</v>
      </c>
      <c r="AP413" s="0" t="s">
        <v>153</v>
      </c>
      <c r="AQ413" s="0" t="n">
        <v>9</v>
      </c>
      <c r="AR413" s="0" t="n">
        <v>64</v>
      </c>
      <c r="AS413" s="0" t="n">
        <v>32</v>
      </c>
      <c r="AU413" s="0" t="n">
        <f aca="false">COUNTA($BA$413:$EH$413)</f>
        <v>2</v>
      </c>
      <c r="AV413" s="0" t="n">
        <f aca="false">COUNTIF($BA$413:$EH$413,"D")</f>
        <v>0</v>
      </c>
      <c r="AW413" s="0" t="n">
        <f aca="false">COUNTIF($BA$413:$EH$413,"R")</f>
        <v>0</v>
      </c>
      <c r="AX413" s="0" t="n">
        <f aca="false"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>0</v>
      </c>
      <c r="AY413" s="0" t="n">
        <f aca="false"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>0</v>
      </c>
      <c r="AZ413" s="0" t="n">
        <f aca="false">IF(EH413&lt;&gt;"",1,0)</f>
        <v>0</v>
      </c>
      <c r="BB413" s="0" t="s">
        <v>154</v>
      </c>
      <c r="EF413" s="0" t="s">
        <v>155</v>
      </c>
    </row>
    <row r="414" customFormat="false" ht="15" hidden="false" customHeight="false" outlineLevel="0" collapsed="false">
      <c r="A414" s="0" t="s">
        <v>2320</v>
      </c>
      <c r="B414" s="0" t="n">
        <v>78</v>
      </c>
      <c r="C414" s="0" t="n">
        <v>454915</v>
      </c>
      <c r="D414" s="0" t="s">
        <v>2321</v>
      </c>
      <c r="E414" s="0" t="s">
        <v>2322</v>
      </c>
      <c r="F414" s="0" t="str">
        <f aca="false">CONCATENATE(D414," ",LEFT(H414,4),"T=",AU414,"D=",AV414,"R=",AW414,"M=",AX414,"L=",AY414,"B=",AZ414)</f>
        <v>YEAGER T=13D=2R=0M=0L=0B=0</v>
      </c>
      <c r="G414" s="0" t="s">
        <v>337</v>
      </c>
      <c r="I414" s="0" t="s">
        <v>2323</v>
      </c>
      <c r="J414" s="0" t="s">
        <v>920</v>
      </c>
      <c r="K414" s="0" t="s">
        <v>169</v>
      </c>
      <c r="M414" s="0" t="s">
        <v>379</v>
      </c>
      <c r="N414" s="0" t="str">
        <f aca="false">RIGHT(M414,LEN(M414)-FIND(" ",M414))</f>
        <v>BELVEDERE AVE NE</v>
      </c>
      <c r="P414" s="0" t="s">
        <v>147</v>
      </c>
      <c r="Q414" s="0" t="s">
        <v>148</v>
      </c>
      <c r="R414" s="0" t="n">
        <v>44483</v>
      </c>
      <c r="AD414" s="0" t="s">
        <v>149</v>
      </c>
      <c r="AE414" s="0" t="s">
        <v>150</v>
      </c>
      <c r="AF414" s="0" t="s">
        <v>151</v>
      </c>
      <c r="AH414" s="0" t="n">
        <v>14</v>
      </c>
      <c r="AI414" s="0" t="n">
        <v>11</v>
      </c>
      <c r="AN414" s="0" t="s">
        <v>147</v>
      </c>
      <c r="AO414" s="0" t="s">
        <v>152</v>
      </c>
      <c r="AP414" s="0" t="s">
        <v>153</v>
      </c>
      <c r="AQ414" s="0" t="n">
        <v>9</v>
      </c>
      <c r="AR414" s="0" t="n">
        <v>64</v>
      </c>
      <c r="AS414" s="0" t="n">
        <v>32</v>
      </c>
      <c r="AU414" s="0" t="n">
        <f aca="false">COUNTA($BA$414:$EH$414)</f>
        <v>13</v>
      </c>
      <c r="AV414" s="0" t="n">
        <f aca="false">COUNTIF($BA$414:$EH$414,"D")</f>
        <v>2</v>
      </c>
      <c r="AW414" s="0" t="n">
        <f aca="false">COUNTIF($BA$414:$EH$414,"R")</f>
        <v>0</v>
      </c>
      <c r="AX414" s="0" t="n">
        <f aca="false"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>0</v>
      </c>
      <c r="AY414" s="0" t="n">
        <f aca="false"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>0</v>
      </c>
      <c r="AZ414" s="0" t="n">
        <f aca="false">IF(EH414&lt;&gt;"",1,0)</f>
        <v>0</v>
      </c>
      <c r="BB414" s="0" t="s">
        <v>154</v>
      </c>
      <c r="BD414" s="0" t="s">
        <v>155</v>
      </c>
      <c r="BF414" s="0" t="s">
        <v>155</v>
      </c>
      <c r="BH414" s="0" t="s">
        <v>155</v>
      </c>
      <c r="BL414" s="0" t="s">
        <v>155</v>
      </c>
      <c r="BP414" s="0" t="s">
        <v>155</v>
      </c>
      <c r="BS414" s="0" t="s">
        <v>155</v>
      </c>
      <c r="BY414" s="0" t="s">
        <v>145</v>
      </c>
      <c r="CH414" s="0" t="s">
        <v>145</v>
      </c>
      <c r="CP414" s="0" t="s">
        <v>155</v>
      </c>
      <c r="CY414" s="0" t="s">
        <v>155</v>
      </c>
      <c r="DC414" s="0" t="s">
        <v>155</v>
      </c>
      <c r="DN414" s="0" t="s">
        <v>155</v>
      </c>
    </row>
    <row r="415" customFormat="false" ht="15" hidden="false" customHeight="false" outlineLevel="0" collapsed="false">
      <c r="A415" s="0" t="s">
        <v>2324</v>
      </c>
      <c r="B415" s="0" t="n">
        <v>78</v>
      </c>
      <c r="C415" s="0" t="n">
        <v>142872</v>
      </c>
      <c r="D415" s="0" t="s">
        <v>643</v>
      </c>
      <c r="E415" s="0" t="s">
        <v>382</v>
      </c>
      <c r="F415" s="0" t="str">
        <f aca="false">CONCATENATE(D415," ",LEFT(H415,4),"T=",AU415,"D=",AV415,"R=",AW415,"M=",AX415,"L=",AY415,"B=",AZ415)</f>
        <v>WILLIAMS T=25D=2R=0M=1L=1B=0</v>
      </c>
      <c r="I415" s="0" t="s">
        <v>2325</v>
      </c>
      <c r="J415" s="0" t="s">
        <v>2306</v>
      </c>
      <c r="K415" s="0" t="s">
        <v>144</v>
      </c>
      <c r="M415" s="0" t="s">
        <v>2307</v>
      </c>
      <c r="N415" s="0" t="str">
        <f aca="false">RIGHT(M415,LEN(M415)-FIND(" ",M415))</f>
        <v>KENMORE AVE NE</v>
      </c>
      <c r="P415" s="0" t="s">
        <v>147</v>
      </c>
      <c r="Q415" s="0" t="s">
        <v>148</v>
      </c>
      <c r="R415" s="0" t="n">
        <v>44483</v>
      </c>
      <c r="AD415" s="0" t="s">
        <v>149</v>
      </c>
      <c r="AE415" s="0" t="s">
        <v>150</v>
      </c>
      <c r="AF415" s="0" t="s">
        <v>151</v>
      </c>
      <c r="AH415" s="0" t="n">
        <v>14</v>
      </c>
      <c r="AI415" s="0" t="n">
        <v>11</v>
      </c>
      <c r="AN415" s="0" t="s">
        <v>147</v>
      </c>
      <c r="AO415" s="0" t="s">
        <v>152</v>
      </c>
      <c r="AP415" s="0" t="s">
        <v>153</v>
      </c>
      <c r="AQ415" s="0" t="n">
        <v>9</v>
      </c>
      <c r="AR415" s="0" t="n">
        <v>64</v>
      </c>
      <c r="AS415" s="0" t="n">
        <v>32</v>
      </c>
      <c r="AU415" s="0" t="n">
        <f aca="false">COUNTA($BA$415:$EH$415)</f>
        <v>25</v>
      </c>
      <c r="AV415" s="0" t="n">
        <f aca="false">COUNTIF($BA$415:$EH$415,"D")</f>
        <v>2</v>
      </c>
      <c r="AW415" s="0" t="n">
        <f aca="false">COUNTIF($BA$415:$EH$415,"R")</f>
        <v>0</v>
      </c>
      <c r="AX415" s="0" t="n">
        <f aca="false"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>1</v>
      </c>
      <c r="AY415" s="0" t="n">
        <f aca="false"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>1</v>
      </c>
      <c r="AZ415" s="0" t="n">
        <f aca="false">IF(EH415&lt;&gt;"",1,0)</f>
        <v>0</v>
      </c>
      <c r="BB415" s="0" t="s">
        <v>154</v>
      </c>
      <c r="BC415" s="0" t="s">
        <v>155</v>
      </c>
      <c r="BD415" s="0" t="s">
        <v>155</v>
      </c>
      <c r="BH415" s="0" t="s">
        <v>155</v>
      </c>
      <c r="BI415" s="0" t="s">
        <v>155</v>
      </c>
      <c r="BJ415" s="0" t="s">
        <v>155</v>
      </c>
      <c r="BK415" s="0" t="s">
        <v>155</v>
      </c>
      <c r="BL415" s="0" t="s">
        <v>155</v>
      </c>
      <c r="BP415" s="0" t="s">
        <v>155</v>
      </c>
      <c r="BS415" s="0" t="s">
        <v>155</v>
      </c>
      <c r="BY415" s="0" t="s">
        <v>145</v>
      </c>
      <c r="CA415" s="0" t="s">
        <v>155</v>
      </c>
      <c r="CG415" s="0" t="s">
        <v>155</v>
      </c>
      <c r="CK415" s="0" t="s">
        <v>155</v>
      </c>
      <c r="CL415" s="0" t="s">
        <v>145</v>
      </c>
      <c r="CN415" s="0" t="s">
        <v>155</v>
      </c>
      <c r="CP415" s="0" t="s">
        <v>155</v>
      </c>
      <c r="CY415" s="0" t="s">
        <v>155</v>
      </c>
      <c r="DC415" s="0" t="s">
        <v>155</v>
      </c>
      <c r="DI415" s="0" t="s">
        <v>155</v>
      </c>
      <c r="DN415" s="0" t="s">
        <v>155</v>
      </c>
      <c r="DU415" s="0" t="s">
        <v>155</v>
      </c>
      <c r="DX415" s="0" t="s">
        <v>155</v>
      </c>
      <c r="EA415" s="0" t="s">
        <v>155</v>
      </c>
      <c r="EF415" s="0" t="s">
        <v>155</v>
      </c>
    </row>
    <row r="416" customFormat="false" ht="15" hidden="false" customHeight="false" outlineLevel="0" collapsed="false">
      <c r="A416" s="0" t="s">
        <v>2326</v>
      </c>
      <c r="B416" s="0" t="n">
        <v>78</v>
      </c>
      <c r="C416" s="0" t="n">
        <v>470757</v>
      </c>
      <c r="D416" s="0" t="s">
        <v>1803</v>
      </c>
      <c r="E416" s="0" t="s">
        <v>848</v>
      </c>
      <c r="F416" s="0" t="str">
        <f aca="false">CONCATENATE(D416," ",LEFT(H416,4),"T=",AU416,"D=",AV416,"R=",AW416,"M=",AX416,"L=",AY416,"B=",AZ416)</f>
        <v>DESANTI T=5D=1R=0M=1L=2B=1</v>
      </c>
      <c r="G416" s="0" t="s">
        <v>2327</v>
      </c>
      <c r="I416" s="0" t="s">
        <v>2328</v>
      </c>
      <c r="J416" s="0" t="s">
        <v>2329</v>
      </c>
      <c r="K416" s="0" t="s">
        <v>144</v>
      </c>
      <c r="L416" s="0" t="s">
        <v>145</v>
      </c>
      <c r="M416" s="0" t="s">
        <v>1806</v>
      </c>
      <c r="N416" s="0" t="str">
        <f aca="false">RIGHT(M416,LEN(M416)-FIND(" ",M416))</f>
        <v>GENESEE AVE NE</v>
      </c>
      <c r="P416" s="0" t="s">
        <v>147</v>
      </c>
      <c r="Q416" s="0" t="s">
        <v>148</v>
      </c>
      <c r="R416" s="0" t="n">
        <v>44483</v>
      </c>
      <c r="AD416" s="0" t="s">
        <v>149</v>
      </c>
      <c r="AE416" s="0" t="s">
        <v>150</v>
      </c>
      <c r="AF416" s="0" t="s">
        <v>151</v>
      </c>
      <c r="AH416" s="0" t="n">
        <v>14</v>
      </c>
      <c r="AI416" s="0" t="n">
        <v>11</v>
      </c>
      <c r="AN416" s="0" t="s">
        <v>147</v>
      </c>
      <c r="AO416" s="0" t="s">
        <v>152</v>
      </c>
      <c r="AP416" s="0" t="s">
        <v>153</v>
      </c>
      <c r="AQ416" s="0" t="n">
        <v>9</v>
      </c>
      <c r="AR416" s="0" t="n">
        <v>64</v>
      </c>
      <c r="AS416" s="0" t="n">
        <v>32</v>
      </c>
      <c r="AU416" s="0" t="n">
        <f aca="false">COUNTA($BA$416:$EH$416)</f>
        <v>5</v>
      </c>
      <c r="AV416" s="0" t="n">
        <f aca="false">COUNTIF($BA$416:$EH$416,"D")</f>
        <v>1</v>
      </c>
      <c r="AW416" s="0" t="n">
        <f aca="false">COUNTIF($BA$416:$EH$416,"R")</f>
        <v>0</v>
      </c>
      <c r="AX416" s="0" t="n">
        <f aca="false"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>1</v>
      </c>
      <c r="AY416" s="0" t="n">
        <f aca="false"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>2</v>
      </c>
      <c r="AZ416" s="0" t="n">
        <f aca="false">IF(EH416&lt;&gt;"",1,0)</f>
        <v>1</v>
      </c>
      <c r="BB416" s="0" t="s">
        <v>154</v>
      </c>
      <c r="DX416" s="0" t="s">
        <v>155</v>
      </c>
      <c r="EA416" s="0" t="s">
        <v>155</v>
      </c>
      <c r="EF416" s="0" t="s">
        <v>155</v>
      </c>
      <c r="EH416" s="0" t="s">
        <v>145</v>
      </c>
    </row>
    <row r="417" customFormat="false" ht="15" hidden="false" customHeight="false" outlineLevel="0" collapsed="false">
      <c r="A417" s="0" t="s">
        <v>2330</v>
      </c>
      <c r="B417" s="0" t="n">
        <v>78</v>
      </c>
      <c r="C417" s="0" t="n">
        <v>426435</v>
      </c>
      <c r="D417" s="0" t="s">
        <v>2331</v>
      </c>
      <c r="E417" s="0" t="s">
        <v>717</v>
      </c>
      <c r="F417" s="0" t="str">
        <f aca="false">CONCATENATE(D417," ",LEFT(H417,4),"T=",AU417,"D=",AV417,"R=",AW417,"M=",AX417,"L=",AY417,"B=",AZ417)</f>
        <v>RINK T=1D=0R=0M=0L=0B=0</v>
      </c>
      <c r="G417" s="0" t="s">
        <v>2332</v>
      </c>
      <c r="I417" s="0" t="s">
        <v>2333</v>
      </c>
      <c r="J417" s="0" t="s">
        <v>2334</v>
      </c>
      <c r="K417" s="0" t="s">
        <v>169</v>
      </c>
      <c r="M417" s="0" t="s">
        <v>2299</v>
      </c>
      <c r="N417" s="0" t="str">
        <f aca="false">RIGHT(M417,LEN(M417)-FIND(" ",M417))</f>
        <v>BONNIE BRAE AVE NE</v>
      </c>
      <c r="P417" s="0" t="s">
        <v>147</v>
      </c>
      <c r="Q417" s="0" t="s">
        <v>148</v>
      </c>
      <c r="R417" s="0" t="n">
        <v>44483</v>
      </c>
      <c r="AD417" s="0" t="s">
        <v>149</v>
      </c>
      <c r="AE417" s="0" t="s">
        <v>150</v>
      </c>
      <c r="AF417" s="0" t="s">
        <v>151</v>
      </c>
      <c r="AH417" s="0" t="n">
        <v>14</v>
      </c>
      <c r="AI417" s="0" t="n">
        <v>11</v>
      </c>
      <c r="AN417" s="0" t="s">
        <v>147</v>
      </c>
      <c r="AO417" s="0" t="s">
        <v>152</v>
      </c>
      <c r="AP417" s="0" t="s">
        <v>153</v>
      </c>
      <c r="AQ417" s="0" t="n">
        <v>9</v>
      </c>
      <c r="AR417" s="0" t="n">
        <v>64</v>
      </c>
      <c r="AS417" s="0" t="n">
        <v>32</v>
      </c>
      <c r="AU417" s="0" t="n">
        <f aca="false">COUNTA($BA$417:$EH$417)</f>
        <v>1</v>
      </c>
      <c r="AV417" s="0" t="n">
        <f aca="false">COUNTIF($BA$417:$EH$417,"D")</f>
        <v>0</v>
      </c>
      <c r="AW417" s="0" t="n">
        <f aca="false">COUNTIF($BA$417:$EH$417,"R")</f>
        <v>0</v>
      </c>
      <c r="AX417" s="0" t="n">
        <f aca="false"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>0</v>
      </c>
      <c r="AY417" s="0" t="n">
        <f aca="false"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>0</v>
      </c>
      <c r="AZ417" s="0" t="n">
        <f aca="false">IF(EH417&lt;&gt;"",1,0)</f>
        <v>0</v>
      </c>
      <c r="BB417" s="0" t="s">
        <v>154</v>
      </c>
    </row>
    <row r="418" customFormat="false" ht="15" hidden="false" customHeight="false" outlineLevel="0" collapsed="false">
      <c r="A418" s="0" t="s">
        <v>2335</v>
      </c>
      <c r="B418" s="0" t="n">
        <v>78</v>
      </c>
      <c r="C418" s="0" t="n">
        <v>296823</v>
      </c>
      <c r="D418" s="0" t="s">
        <v>2336</v>
      </c>
      <c r="E418" s="0" t="s">
        <v>2337</v>
      </c>
      <c r="F418" s="0" t="str">
        <f aca="false">CONCATENATE(D418," ",LEFT(H418,4),"T=",AU418,"D=",AV418,"R=",AW418,"M=",AX418,"L=",AY418,"B=",AZ418)</f>
        <v>GUARNIERI T=20D=0R=2M=0L=2B=0</v>
      </c>
      <c r="G418" s="0" t="s">
        <v>2109</v>
      </c>
      <c r="I418" s="0" t="s">
        <v>2338</v>
      </c>
      <c r="J418" s="0" t="s">
        <v>2339</v>
      </c>
      <c r="K418" s="0" t="s">
        <v>144</v>
      </c>
      <c r="L418" s="0" t="s">
        <v>141</v>
      </c>
      <c r="M418" s="0" t="s">
        <v>2340</v>
      </c>
      <c r="N418" s="0" t="str">
        <f aca="false">RIGHT(M418,LEN(M418)-FIND(" ",M418))</f>
        <v>KENILWORTH AVE NE</v>
      </c>
      <c r="P418" s="0" t="s">
        <v>147</v>
      </c>
      <c r="Q418" s="0" t="s">
        <v>148</v>
      </c>
      <c r="R418" s="0" t="n">
        <v>44483</v>
      </c>
      <c r="V418" s="0" t="s">
        <v>2341</v>
      </c>
      <c r="X418" s="0" t="s">
        <v>147</v>
      </c>
      <c r="Y418" s="0" t="s">
        <v>148</v>
      </c>
      <c r="Z418" s="0" t="n">
        <v>44482</v>
      </c>
      <c r="AA418" s="0" t="n">
        <v>4008</v>
      </c>
      <c r="AD418" s="0" t="s">
        <v>149</v>
      </c>
      <c r="AE418" s="0" t="s">
        <v>150</v>
      </c>
      <c r="AF418" s="0" t="s">
        <v>151</v>
      </c>
      <c r="AH418" s="0" t="n">
        <v>14</v>
      </c>
      <c r="AI418" s="0" t="n">
        <v>11</v>
      </c>
      <c r="AN418" s="0" t="s">
        <v>147</v>
      </c>
      <c r="AO418" s="0" t="s">
        <v>152</v>
      </c>
      <c r="AP418" s="0" t="s">
        <v>153</v>
      </c>
      <c r="AQ418" s="0" t="n">
        <v>9</v>
      </c>
      <c r="AR418" s="0" t="n">
        <v>64</v>
      </c>
      <c r="AS418" s="0" t="n">
        <v>32</v>
      </c>
      <c r="AU418" s="0" t="n">
        <f aca="false">COUNTA($BA$418:$EH$418)</f>
        <v>20</v>
      </c>
      <c r="AV418" s="0" t="n">
        <f aca="false">COUNTIF($BA$418:$EH$418,"D")</f>
        <v>0</v>
      </c>
      <c r="AW418" s="0" t="n">
        <f aca="false">COUNTIF($BA$418:$EH$418,"R")</f>
        <v>2</v>
      </c>
      <c r="AX418" s="0" t="n">
        <f aca="false"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>0</v>
      </c>
      <c r="AY418" s="0" t="n">
        <f aca="false"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>2</v>
      </c>
      <c r="AZ418" s="0" t="n">
        <f aca="false">IF(EH418&lt;&gt;"",1,0)</f>
        <v>0</v>
      </c>
      <c r="BB418" s="0" t="s">
        <v>154</v>
      </c>
      <c r="BJ418" s="0" t="s">
        <v>155</v>
      </c>
      <c r="BL418" s="0" t="s">
        <v>155</v>
      </c>
      <c r="BP418" s="0" t="s">
        <v>155</v>
      </c>
      <c r="BS418" s="0" t="s">
        <v>155</v>
      </c>
      <c r="CA418" s="0" t="s">
        <v>155</v>
      </c>
      <c r="CG418" s="0" t="s">
        <v>155</v>
      </c>
      <c r="CH418" s="0" t="s">
        <v>141</v>
      </c>
      <c r="CK418" s="0" t="s">
        <v>155</v>
      </c>
      <c r="CV418" s="0" t="s">
        <v>155</v>
      </c>
      <c r="CY418" s="0" t="s">
        <v>155</v>
      </c>
      <c r="DC418" s="0" t="s">
        <v>155</v>
      </c>
      <c r="DI418" s="0" t="s">
        <v>155</v>
      </c>
      <c r="DL418" s="0" t="s">
        <v>155</v>
      </c>
      <c r="DN418" s="0" t="s">
        <v>155</v>
      </c>
      <c r="DU418" s="0" t="s">
        <v>155</v>
      </c>
      <c r="DX418" s="0" t="s">
        <v>155</v>
      </c>
      <c r="EA418" s="0" t="s">
        <v>155</v>
      </c>
      <c r="ED418" s="0" t="s">
        <v>141</v>
      </c>
      <c r="EF418" s="0" t="s">
        <v>155</v>
      </c>
    </row>
    <row r="419" customFormat="false" ht="15" hidden="false" customHeight="false" outlineLevel="0" collapsed="false">
      <c r="A419" s="0" t="s">
        <v>2342</v>
      </c>
      <c r="B419" s="0" t="n">
        <v>78</v>
      </c>
      <c r="C419" s="0" t="n">
        <v>489417</v>
      </c>
      <c r="D419" s="0" t="s">
        <v>2343</v>
      </c>
      <c r="E419" s="0" t="s">
        <v>1634</v>
      </c>
      <c r="F419" s="0" t="str">
        <f aca="false">CONCATENATE(D419," ",LEFT(H419,4),"T=",AU419,"D=",AV419,"R=",AW419,"M=",AX419,"L=",AY419,"B=",AZ419)</f>
        <v>WEATHERMAN T=2D=0R=0M=0L=0B=0</v>
      </c>
      <c r="G419" s="0" t="s">
        <v>716</v>
      </c>
      <c r="I419" s="0" t="s">
        <v>2344</v>
      </c>
      <c r="J419" s="0" t="s">
        <v>2345</v>
      </c>
      <c r="K419" s="0" t="s">
        <v>144</v>
      </c>
      <c r="M419" s="0" t="s">
        <v>1729</v>
      </c>
      <c r="N419" s="0" t="str">
        <f aca="false">RIGHT(M419,LEN(M419)-FIND(" ",M419))</f>
        <v>WILLARD AVE NE</v>
      </c>
      <c r="P419" s="0" t="s">
        <v>147</v>
      </c>
      <c r="Q419" s="0" t="s">
        <v>148</v>
      </c>
      <c r="R419" s="0" t="n">
        <v>44483</v>
      </c>
      <c r="AD419" s="0" t="s">
        <v>149</v>
      </c>
      <c r="AE419" s="0" t="s">
        <v>150</v>
      </c>
      <c r="AF419" s="0" t="s">
        <v>151</v>
      </c>
      <c r="AH419" s="0" t="n">
        <v>14</v>
      </c>
      <c r="AI419" s="0" t="n">
        <v>11</v>
      </c>
      <c r="AN419" s="0" t="s">
        <v>147</v>
      </c>
      <c r="AO419" s="0" t="s">
        <v>152</v>
      </c>
      <c r="AP419" s="0" t="s">
        <v>153</v>
      </c>
      <c r="AQ419" s="0" t="n">
        <v>9</v>
      </c>
      <c r="AR419" s="0" t="n">
        <v>64</v>
      </c>
      <c r="AS419" s="0" t="n">
        <v>32</v>
      </c>
      <c r="AU419" s="0" t="n">
        <f aca="false">COUNTA($BA$419:$EH$419)</f>
        <v>2</v>
      </c>
      <c r="AV419" s="0" t="n">
        <f aca="false">COUNTIF($BA$419:$EH$419,"D")</f>
        <v>0</v>
      </c>
      <c r="AW419" s="0" t="n">
        <f aca="false">COUNTIF($BA$419:$EH$419,"R")</f>
        <v>0</v>
      </c>
      <c r="AX419" s="0" t="n">
        <f aca="false"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>0</v>
      </c>
      <c r="AY419" s="0" t="n">
        <f aca="false"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>0</v>
      </c>
      <c r="AZ419" s="0" t="n">
        <f aca="false">IF(EH419&lt;&gt;"",1,0)</f>
        <v>0</v>
      </c>
      <c r="BB419" s="0" t="s">
        <v>154</v>
      </c>
      <c r="EF419" s="0" t="s">
        <v>155</v>
      </c>
    </row>
    <row r="420" customFormat="false" ht="15" hidden="false" customHeight="false" outlineLevel="0" collapsed="false">
      <c r="A420" s="0" t="s">
        <v>2346</v>
      </c>
      <c r="B420" s="0" t="n">
        <v>78</v>
      </c>
      <c r="C420" s="0" t="n">
        <v>458252</v>
      </c>
      <c r="D420" s="0" t="s">
        <v>2347</v>
      </c>
      <c r="E420" s="0" t="s">
        <v>2348</v>
      </c>
      <c r="F420" s="0" t="str">
        <f aca="false">CONCATENATE(D420," ",LEFT(H420,4),"T=",AU420,"D=",AV420,"R=",AW420,"M=",AX420,"L=",AY420,"B=",AZ420)</f>
        <v>PRINZ T=8D=0R=2M=0L=3B=0</v>
      </c>
      <c r="G420" s="0" t="s">
        <v>181</v>
      </c>
      <c r="I420" s="0" t="s">
        <v>2349</v>
      </c>
      <c r="J420" s="0" t="s">
        <v>2350</v>
      </c>
      <c r="K420" s="0" t="s">
        <v>144</v>
      </c>
      <c r="L420" s="0" t="s">
        <v>141</v>
      </c>
      <c r="M420" s="0" t="s">
        <v>262</v>
      </c>
      <c r="N420" s="0" t="str">
        <f aca="false">RIGHT(M420,LEN(M420)-FIND(" ",M420))</f>
        <v>KENMORE AVE NE</v>
      </c>
      <c r="O420" s="0" t="s">
        <v>2351</v>
      </c>
      <c r="P420" s="0" t="s">
        <v>147</v>
      </c>
      <c r="Q420" s="0" t="s">
        <v>148</v>
      </c>
      <c r="R420" s="0" t="n">
        <v>44483</v>
      </c>
      <c r="AD420" s="0" t="s">
        <v>149</v>
      </c>
      <c r="AE420" s="0" t="s">
        <v>150</v>
      </c>
      <c r="AF420" s="0" t="s">
        <v>151</v>
      </c>
      <c r="AH420" s="0" t="n">
        <v>14</v>
      </c>
      <c r="AI420" s="0" t="n">
        <v>11</v>
      </c>
      <c r="AN420" s="0" t="s">
        <v>147</v>
      </c>
      <c r="AO420" s="0" t="s">
        <v>152</v>
      </c>
      <c r="AP420" s="0" t="s">
        <v>153</v>
      </c>
      <c r="AQ420" s="0" t="n">
        <v>9</v>
      </c>
      <c r="AR420" s="0" t="n">
        <v>64</v>
      </c>
      <c r="AS420" s="0" t="n">
        <v>32</v>
      </c>
      <c r="AU420" s="0" t="n">
        <f aca="false">COUNTA($BA$420:$EH$420)</f>
        <v>8</v>
      </c>
      <c r="AV420" s="0" t="n">
        <f aca="false">COUNTIF($BA$420:$EH$420,"D")</f>
        <v>0</v>
      </c>
      <c r="AW420" s="0" t="n">
        <f aca="false">COUNTIF($BA$420:$EH$420,"R")</f>
        <v>2</v>
      </c>
      <c r="AX420" s="0" t="n">
        <f aca="false"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>0</v>
      </c>
      <c r="AY420" s="0" t="n">
        <f aca="false"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>3</v>
      </c>
      <c r="AZ420" s="0" t="n">
        <f aca="false">IF(EH420&lt;&gt;"",1,0)</f>
        <v>0</v>
      </c>
      <c r="BB420" s="0" t="s">
        <v>154</v>
      </c>
      <c r="DR420" s="0" t="s">
        <v>155</v>
      </c>
      <c r="DS420" s="0" t="s">
        <v>141</v>
      </c>
      <c r="DU420" s="0" t="s">
        <v>155</v>
      </c>
      <c r="DX420" s="0" t="s">
        <v>155</v>
      </c>
      <c r="EA420" s="0" t="s">
        <v>155</v>
      </c>
      <c r="ED420" s="0" t="s">
        <v>141</v>
      </c>
      <c r="EF420" s="0" t="s">
        <v>155</v>
      </c>
    </row>
    <row r="421" customFormat="false" ht="15" hidden="false" customHeight="false" outlineLevel="0" collapsed="false">
      <c r="A421" s="0" t="s">
        <v>2352</v>
      </c>
      <c r="B421" s="0" t="n">
        <v>78</v>
      </c>
      <c r="C421" s="0" t="n">
        <v>190807</v>
      </c>
      <c r="D421" s="0" t="s">
        <v>2353</v>
      </c>
      <c r="E421" s="0" t="s">
        <v>2354</v>
      </c>
      <c r="F421" s="0" t="str">
        <f aca="false">CONCATENATE(D421," ",LEFT(H421,4),"T=",AU421,"D=",AV421,"R=",AW421,"M=",AX421,"L=",AY421,"B=",AZ421)</f>
        <v>BARTKO T=24D=1R=4M=0L=2B=0</v>
      </c>
      <c r="I421" s="0" t="s">
        <v>2355</v>
      </c>
      <c r="J421" s="0" t="s">
        <v>2356</v>
      </c>
      <c r="K421" s="0" t="s">
        <v>144</v>
      </c>
      <c r="L421" s="0" t="s">
        <v>141</v>
      </c>
      <c r="M421" s="0" t="s">
        <v>2357</v>
      </c>
      <c r="N421" s="0" t="str">
        <f aca="false">RIGHT(M421,LEN(M421)-FIND(" ",M421))</f>
        <v>WOODLAND AVE NE</v>
      </c>
      <c r="P421" s="0" t="s">
        <v>147</v>
      </c>
      <c r="Q421" s="0" t="s">
        <v>148</v>
      </c>
      <c r="R421" s="0" t="n">
        <v>44483</v>
      </c>
      <c r="AD421" s="0" t="s">
        <v>149</v>
      </c>
      <c r="AE421" s="0" t="s">
        <v>150</v>
      </c>
      <c r="AF421" s="0" t="s">
        <v>151</v>
      </c>
      <c r="AH421" s="0" t="n">
        <v>14</v>
      </c>
      <c r="AI421" s="0" t="n">
        <v>11</v>
      </c>
      <c r="AN421" s="0" t="s">
        <v>147</v>
      </c>
      <c r="AO421" s="0" t="s">
        <v>152</v>
      </c>
      <c r="AP421" s="0" t="s">
        <v>153</v>
      </c>
      <c r="AQ421" s="0" t="n">
        <v>9</v>
      </c>
      <c r="AR421" s="0" t="n">
        <v>64</v>
      </c>
      <c r="AS421" s="0" t="n">
        <v>32</v>
      </c>
      <c r="AU421" s="0" t="n">
        <f aca="false">COUNTA($BA$421:$EH$421)</f>
        <v>24</v>
      </c>
      <c r="AV421" s="0" t="n">
        <f aca="false">COUNTIF($BA$421:$EH$421,"D")</f>
        <v>1</v>
      </c>
      <c r="AW421" s="0" t="n">
        <f aca="false">COUNTIF($BA$421:$EH$421,"R")</f>
        <v>4</v>
      </c>
      <c r="AX421" s="0" t="n">
        <f aca="false"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>0</v>
      </c>
      <c r="AY421" s="0" t="n">
        <f aca="false"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>2</v>
      </c>
      <c r="AZ421" s="0" t="n">
        <f aca="false">IF(EH421&lt;&gt;"",1,0)</f>
        <v>0</v>
      </c>
      <c r="BB421" s="0" t="s">
        <v>154</v>
      </c>
      <c r="BD421" s="0" t="s">
        <v>155</v>
      </c>
      <c r="BL421" s="0" t="s">
        <v>155</v>
      </c>
      <c r="BS421" s="0" t="s">
        <v>155</v>
      </c>
      <c r="BY421" s="0" t="s">
        <v>145</v>
      </c>
      <c r="CA421" s="0" t="s">
        <v>155</v>
      </c>
      <c r="CG421" s="0" t="s">
        <v>155</v>
      </c>
      <c r="CK421" s="0" t="s">
        <v>155</v>
      </c>
      <c r="CN421" s="0" t="s">
        <v>155</v>
      </c>
      <c r="CO421" s="0" t="s">
        <v>141</v>
      </c>
      <c r="CP421" s="0" t="s">
        <v>155</v>
      </c>
      <c r="CT421" s="0" t="s">
        <v>155</v>
      </c>
      <c r="CV421" s="0" t="s">
        <v>155</v>
      </c>
      <c r="CY421" s="0" t="s">
        <v>155</v>
      </c>
      <c r="CZ421" s="0" t="s">
        <v>141</v>
      </c>
      <c r="DC421" s="0" t="s">
        <v>155</v>
      </c>
      <c r="DF421" s="0" t="s">
        <v>155</v>
      </c>
      <c r="DG421" s="0" t="s">
        <v>141</v>
      </c>
      <c r="DI421" s="0" t="s">
        <v>155</v>
      </c>
      <c r="DU421" s="0" t="s">
        <v>155</v>
      </c>
      <c r="DX421" s="0" t="s">
        <v>155</v>
      </c>
      <c r="EA421" s="0" t="s">
        <v>155</v>
      </c>
      <c r="ED421" s="0" t="s">
        <v>141</v>
      </c>
      <c r="EF421" s="0" t="s">
        <v>155</v>
      </c>
    </row>
    <row r="422" customFormat="false" ht="15" hidden="false" customHeight="false" outlineLevel="0" collapsed="false">
      <c r="A422" s="0" t="s">
        <v>2358</v>
      </c>
      <c r="B422" s="0" t="n">
        <v>78</v>
      </c>
      <c r="C422" s="0" t="n">
        <v>357093</v>
      </c>
      <c r="D422" s="0" t="s">
        <v>753</v>
      </c>
      <c r="E422" s="0" t="s">
        <v>2359</v>
      </c>
      <c r="F422" s="0" t="str">
        <f aca="false">CONCATENATE(D422," ",LEFT(H422,4),"T=",AU422,"D=",AV422,"R=",AW422,"M=",AX422,"L=",AY422,"B=",AZ422)</f>
        <v>KOLASINSKI T=15D=2R=0M=2L=3B=1</v>
      </c>
      <c r="G422" s="0" t="s">
        <v>1174</v>
      </c>
      <c r="I422" s="0" t="s">
        <v>2360</v>
      </c>
      <c r="J422" s="0" t="s">
        <v>2361</v>
      </c>
      <c r="K422" s="0" t="s">
        <v>144</v>
      </c>
      <c r="L422" s="0" t="s">
        <v>145</v>
      </c>
      <c r="M422" s="0" t="s">
        <v>2208</v>
      </c>
      <c r="N422" s="0" t="str">
        <f aca="false">RIGHT(M422,LEN(M422)-FIND(" ",M422))</f>
        <v>WILLARD AVE NE</v>
      </c>
      <c r="P422" s="0" t="s">
        <v>147</v>
      </c>
      <c r="Q422" s="0" t="s">
        <v>148</v>
      </c>
      <c r="R422" s="0" t="n">
        <v>44483</v>
      </c>
      <c r="AD422" s="0" t="s">
        <v>149</v>
      </c>
      <c r="AE422" s="0" t="s">
        <v>150</v>
      </c>
      <c r="AF422" s="0" t="s">
        <v>151</v>
      </c>
      <c r="AH422" s="0" t="n">
        <v>14</v>
      </c>
      <c r="AI422" s="0" t="n">
        <v>11</v>
      </c>
      <c r="AN422" s="0" t="s">
        <v>147</v>
      </c>
      <c r="AO422" s="0" t="s">
        <v>152</v>
      </c>
      <c r="AP422" s="0" t="s">
        <v>153</v>
      </c>
      <c r="AQ422" s="0" t="n">
        <v>9</v>
      </c>
      <c r="AR422" s="0" t="n">
        <v>64</v>
      </c>
      <c r="AS422" s="0" t="n">
        <v>32</v>
      </c>
      <c r="AU422" s="0" t="n">
        <f aca="false">COUNTA($BA$422:$EH$422)</f>
        <v>15</v>
      </c>
      <c r="AV422" s="0" t="n">
        <f aca="false">COUNTIF($BA$422:$EH$422,"D")</f>
        <v>2</v>
      </c>
      <c r="AW422" s="0" t="n">
        <f aca="false">COUNTIF($BA$422:$EH$422,"R")</f>
        <v>0</v>
      </c>
      <c r="AX422" s="0" t="n">
        <f aca="false"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>2</v>
      </c>
      <c r="AY422" s="0" t="n">
        <f aca="false"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>3</v>
      </c>
      <c r="AZ422" s="0" t="n">
        <f aca="false">IF(EH422&lt;&gt;"",1,0)</f>
        <v>1</v>
      </c>
      <c r="BB422" s="0" t="s">
        <v>154</v>
      </c>
      <c r="CA422" s="0" t="s">
        <v>155</v>
      </c>
      <c r="CN422" s="0" t="s">
        <v>155</v>
      </c>
      <c r="CP422" s="0" t="s">
        <v>155</v>
      </c>
      <c r="CY422" s="0" t="s">
        <v>155</v>
      </c>
      <c r="DC422" s="0" t="s">
        <v>155</v>
      </c>
      <c r="DL422" s="0" t="s">
        <v>155</v>
      </c>
      <c r="DN422" s="0" t="s">
        <v>155</v>
      </c>
      <c r="DR422" s="0" t="s">
        <v>155</v>
      </c>
      <c r="DU422" s="0" t="s">
        <v>155</v>
      </c>
      <c r="DW422" s="0" t="s">
        <v>145</v>
      </c>
      <c r="DX422" s="0" t="s">
        <v>155</v>
      </c>
      <c r="EA422" s="0" t="s">
        <v>155</v>
      </c>
      <c r="EF422" s="0" t="s">
        <v>155</v>
      </c>
      <c r="EH422" s="0" t="s">
        <v>145</v>
      </c>
    </row>
    <row r="423" customFormat="false" ht="15" hidden="false" customHeight="false" outlineLevel="0" collapsed="false">
      <c r="A423" s="0" t="s">
        <v>2362</v>
      </c>
      <c r="B423" s="0" t="n">
        <v>78</v>
      </c>
      <c r="C423" s="0" t="n">
        <v>29460</v>
      </c>
      <c r="D423" s="0" t="s">
        <v>2363</v>
      </c>
      <c r="E423" s="0" t="s">
        <v>1527</v>
      </c>
      <c r="F423" s="0" t="str">
        <f aca="false">CONCATENATE(D423," ",LEFT(H423,4),"T=",AU423,"D=",AV423,"R=",AW423,"M=",AX423,"L=",AY423,"B=",AZ423)</f>
        <v>LOOMIS T=19D=4R=0M=2L=2B=0</v>
      </c>
      <c r="G423" s="0" t="s">
        <v>159</v>
      </c>
      <c r="I423" s="0" t="s">
        <v>2364</v>
      </c>
      <c r="J423" s="0" t="s">
        <v>1059</v>
      </c>
      <c r="K423" s="0" t="s">
        <v>144</v>
      </c>
      <c r="L423" s="0" t="s">
        <v>145</v>
      </c>
      <c r="M423" s="0" t="s">
        <v>262</v>
      </c>
      <c r="N423" s="0" t="str">
        <f aca="false">RIGHT(M423,LEN(M423)-FIND(" ",M423))</f>
        <v>KENMORE AVE NE</v>
      </c>
      <c r="O423" s="0" t="s">
        <v>2365</v>
      </c>
      <c r="P423" s="0" t="s">
        <v>147</v>
      </c>
      <c r="Q423" s="0" t="s">
        <v>148</v>
      </c>
      <c r="R423" s="0" t="n">
        <v>44483</v>
      </c>
      <c r="AD423" s="0" t="s">
        <v>149</v>
      </c>
      <c r="AE423" s="0" t="s">
        <v>150</v>
      </c>
      <c r="AF423" s="0" t="s">
        <v>151</v>
      </c>
      <c r="AH423" s="0" t="n">
        <v>14</v>
      </c>
      <c r="AI423" s="0" t="n">
        <v>11</v>
      </c>
      <c r="AN423" s="0" t="s">
        <v>147</v>
      </c>
      <c r="AO423" s="0" t="s">
        <v>152</v>
      </c>
      <c r="AP423" s="0" t="s">
        <v>153</v>
      </c>
      <c r="AQ423" s="0" t="n">
        <v>9</v>
      </c>
      <c r="AR423" s="0" t="n">
        <v>64</v>
      </c>
      <c r="AS423" s="0" t="n">
        <v>32</v>
      </c>
      <c r="AU423" s="0" t="n">
        <f aca="false">COUNTA($BA$423:$EH$423)</f>
        <v>19</v>
      </c>
      <c r="AV423" s="0" t="n">
        <f aca="false">COUNTIF($BA$423:$EH$423,"D")</f>
        <v>4</v>
      </c>
      <c r="AW423" s="0" t="n">
        <f aca="false">COUNTIF($BA$423:$EH$423,"R")</f>
        <v>0</v>
      </c>
      <c r="AX423" s="0" t="n">
        <f aca="false"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>2</v>
      </c>
      <c r="AY423" s="0" t="n">
        <f aca="false"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>2</v>
      </c>
      <c r="AZ423" s="0" t="n">
        <f aca="false">IF(EH423&lt;&gt;"",1,0)</f>
        <v>0</v>
      </c>
      <c r="BB423" s="0" t="s">
        <v>154</v>
      </c>
      <c r="BC423" s="0" t="s">
        <v>155</v>
      </c>
      <c r="BD423" s="0" t="s">
        <v>155</v>
      </c>
      <c r="BF423" s="0" t="s">
        <v>155</v>
      </c>
      <c r="BH423" s="0" t="s">
        <v>155</v>
      </c>
      <c r="BL423" s="0" t="s">
        <v>155</v>
      </c>
      <c r="BV423" s="0" t="s">
        <v>155</v>
      </c>
      <c r="BY423" s="0" t="s">
        <v>145</v>
      </c>
      <c r="CA423" s="0" t="s">
        <v>155</v>
      </c>
      <c r="CL423" s="0" t="s">
        <v>145</v>
      </c>
      <c r="CN423" s="0" t="s">
        <v>155</v>
      </c>
      <c r="CP423" s="0" t="s">
        <v>155</v>
      </c>
      <c r="DI423" s="0" t="s">
        <v>155</v>
      </c>
      <c r="DM423" s="0" t="s">
        <v>145</v>
      </c>
      <c r="DN423" s="0" t="s">
        <v>155</v>
      </c>
      <c r="DU423" s="0" t="s">
        <v>155</v>
      </c>
      <c r="DW423" s="0" t="s">
        <v>145</v>
      </c>
      <c r="EA423" s="0" t="s">
        <v>155</v>
      </c>
      <c r="EF423" s="0" t="s">
        <v>155</v>
      </c>
    </row>
    <row r="424" customFormat="false" ht="15" hidden="false" customHeight="false" outlineLevel="0" collapsed="false">
      <c r="A424" s="0" t="s">
        <v>2366</v>
      </c>
      <c r="B424" s="0" t="n">
        <v>78</v>
      </c>
      <c r="C424" s="0" t="n">
        <v>469417</v>
      </c>
      <c r="D424" s="0" t="s">
        <v>2367</v>
      </c>
      <c r="E424" s="0" t="s">
        <v>1522</v>
      </c>
      <c r="F424" s="0" t="str">
        <f aca="false">CONCATENATE(D424," ",LEFT(H424,4),"T=",AU424,"D=",AV424,"R=",AW424,"M=",AX424,"L=",AY424,"B=",AZ424)</f>
        <v>HENNON T=4D=0R=0M=0L=1B=0</v>
      </c>
      <c r="G424" s="0" t="s">
        <v>319</v>
      </c>
      <c r="I424" s="0" t="s">
        <v>2368</v>
      </c>
      <c r="J424" s="0" t="s">
        <v>2369</v>
      </c>
      <c r="K424" s="0" t="s">
        <v>144</v>
      </c>
      <c r="M424" s="0" t="s">
        <v>2370</v>
      </c>
      <c r="N424" s="0" t="str">
        <f aca="false">RIGHT(M424,LEN(M424)-FIND(" ",M424))</f>
        <v>ROSELAWN AVE NE</v>
      </c>
      <c r="P424" s="0" t="s">
        <v>147</v>
      </c>
      <c r="Q424" s="0" t="s">
        <v>148</v>
      </c>
      <c r="R424" s="0" t="n">
        <v>44483</v>
      </c>
      <c r="AD424" s="0" t="s">
        <v>149</v>
      </c>
      <c r="AE424" s="0" t="s">
        <v>150</v>
      </c>
      <c r="AF424" s="0" t="s">
        <v>151</v>
      </c>
      <c r="AH424" s="0" t="n">
        <v>14</v>
      </c>
      <c r="AI424" s="0" t="n">
        <v>11</v>
      </c>
      <c r="AN424" s="0" t="s">
        <v>147</v>
      </c>
      <c r="AO424" s="0" t="s">
        <v>152</v>
      </c>
      <c r="AP424" s="0" t="s">
        <v>153</v>
      </c>
      <c r="AQ424" s="0" t="n">
        <v>9</v>
      </c>
      <c r="AR424" s="0" t="n">
        <v>64</v>
      </c>
      <c r="AS424" s="0" t="n">
        <v>32</v>
      </c>
      <c r="AU424" s="0" t="n">
        <f aca="false">COUNTA($BA$424:$EH$424)</f>
        <v>4</v>
      </c>
      <c r="AV424" s="0" t="n">
        <f aca="false">COUNTIF($BA$424:$EH$424,"D")</f>
        <v>0</v>
      </c>
      <c r="AW424" s="0" t="n">
        <f aca="false">COUNTIF($BA$424:$EH$424,"R")</f>
        <v>0</v>
      </c>
      <c r="AX424" s="0" t="n">
        <f aca="false"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>0</v>
      </c>
      <c r="AY424" s="0" t="n">
        <f aca="false"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>1</v>
      </c>
      <c r="AZ424" s="0" t="n">
        <f aca="false">IF(EH424&lt;&gt;"",1,0)</f>
        <v>0</v>
      </c>
      <c r="BB424" s="0" t="s">
        <v>154</v>
      </c>
      <c r="DX424" s="0" t="s">
        <v>155</v>
      </c>
      <c r="EA424" s="0" t="s">
        <v>155</v>
      </c>
      <c r="EF424" s="0" t="s">
        <v>155</v>
      </c>
    </row>
    <row r="425" customFormat="false" ht="15" hidden="false" customHeight="false" outlineLevel="0" collapsed="false">
      <c r="A425" s="0" t="s">
        <v>2371</v>
      </c>
      <c r="B425" s="0" t="n">
        <v>78</v>
      </c>
      <c r="C425" s="0" t="n">
        <v>340662</v>
      </c>
      <c r="D425" s="0" t="s">
        <v>1589</v>
      </c>
      <c r="E425" s="0" t="s">
        <v>2372</v>
      </c>
      <c r="F425" s="0" t="str">
        <f aca="false">CONCATENATE(D425," ",LEFT(H425,4),"T=",AU425,"D=",AV425,"R=",AW425,"M=",AX425,"L=",AY425,"B=",AZ425)</f>
        <v>GUMP T=24D=2R=3M=2L=2B=0</v>
      </c>
      <c r="G425" s="0" t="s">
        <v>242</v>
      </c>
      <c r="I425" s="0" t="s">
        <v>2373</v>
      </c>
      <c r="J425" s="0" t="s">
        <v>2374</v>
      </c>
      <c r="K425" s="0" t="s">
        <v>144</v>
      </c>
      <c r="L425" s="0" t="s">
        <v>145</v>
      </c>
      <c r="M425" s="0" t="s">
        <v>1594</v>
      </c>
      <c r="N425" s="0" t="str">
        <f aca="false">RIGHT(M425,LEN(M425)-FIND(" ",M425))</f>
        <v>GENESEE AVE NE</v>
      </c>
      <c r="P425" s="0" t="s">
        <v>147</v>
      </c>
      <c r="Q425" s="0" t="s">
        <v>148</v>
      </c>
      <c r="R425" s="0" t="n">
        <v>44483</v>
      </c>
      <c r="AD425" s="0" t="s">
        <v>149</v>
      </c>
      <c r="AE425" s="0" t="s">
        <v>150</v>
      </c>
      <c r="AF425" s="0" t="s">
        <v>151</v>
      </c>
      <c r="AH425" s="0" t="n">
        <v>14</v>
      </c>
      <c r="AI425" s="0" t="n">
        <v>11</v>
      </c>
      <c r="AN425" s="0" t="s">
        <v>147</v>
      </c>
      <c r="AO425" s="0" t="s">
        <v>152</v>
      </c>
      <c r="AP425" s="0" t="s">
        <v>153</v>
      </c>
      <c r="AQ425" s="0" t="n">
        <v>9</v>
      </c>
      <c r="AR425" s="0" t="n">
        <v>64</v>
      </c>
      <c r="AS425" s="0" t="n">
        <v>32</v>
      </c>
      <c r="AU425" s="0" t="n">
        <f aca="false">COUNTA($BA$425:$EH$425)</f>
        <v>24</v>
      </c>
      <c r="AV425" s="0" t="n">
        <f aca="false">COUNTIF($BA$425:$EH$425,"D")</f>
        <v>2</v>
      </c>
      <c r="AW425" s="0" t="n">
        <f aca="false">COUNTIF($BA$425:$EH$425,"R")</f>
        <v>3</v>
      </c>
      <c r="AX425" s="0" t="n">
        <f aca="false"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>2</v>
      </c>
      <c r="AY425" s="0" t="n">
        <f aca="false"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>2</v>
      </c>
      <c r="AZ425" s="0" t="n">
        <f aca="false">IF(EH425&lt;&gt;"",1,0)</f>
        <v>0</v>
      </c>
      <c r="BB425" s="0" t="s">
        <v>154</v>
      </c>
      <c r="BP425" s="0" t="s">
        <v>155</v>
      </c>
      <c r="BR425" s="0" t="s">
        <v>155</v>
      </c>
      <c r="BS425" s="0" t="s">
        <v>155</v>
      </c>
      <c r="CA425" s="0" t="s">
        <v>155</v>
      </c>
      <c r="CK425" s="0" t="s">
        <v>155</v>
      </c>
      <c r="CL425" s="0" t="s">
        <v>145</v>
      </c>
      <c r="CN425" s="0" t="s">
        <v>155</v>
      </c>
      <c r="CO425" s="0" t="s">
        <v>141</v>
      </c>
      <c r="CP425" s="0" t="s">
        <v>155</v>
      </c>
      <c r="CT425" s="0" t="s">
        <v>155</v>
      </c>
      <c r="CV425" s="0" t="s">
        <v>155</v>
      </c>
      <c r="CY425" s="0" t="s">
        <v>155</v>
      </c>
      <c r="CZ425" s="0" t="s">
        <v>141</v>
      </c>
      <c r="DC425" s="0" t="s">
        <v>155</v>
      </c>
      <c r="DG425" s="0" t="s">
        <v>141</v>
      </c>
      <c r="DI425" s="0" t="s">
        <v>155</v>
      </c>
      <c r="DL425" s="0" t="s">
        <v>155</v>
      </c>
      <c r="DN425" s="0" t="s">
        <v>155</v>
      </c>
      <c r="DU425" s="0" t="s">
        <v>155</v>
      </c>
      <c r="DW425" s="0" t="s">
        <v>145</v>
      </c>
      <c r="DX425" s="0" t="s">
        <v>155</v>
      </c>
      <c r="EA425" s="0" t="s">
        <v>155</v>
      </c>
      <c r="EF425" s="0" t="s">
        <v>155</v>
      </c>
    </row>
    <row r="426" customFormat="false" ht="15" hidden="false" customHeight="false" outlineLevel="0" collapsed="false">
      <c r="A426" s="0" t="s">
        <v>2375</v>
      </c>
      <c r="B426" s="0" t="n">
        <v>78</v>
      </c>
      <c r="C426" s="0" t="n">
        <v>476177</v>
      </c>
      <c r="D426" s="0" t="s">
        <v>2376</v>
      </c>
      <c r="E426" s="0" t="s">
        <v>1145</v>
      </c>
      <c r="F426" s="0" t="str">
        <f aca="false">CONCATENATE(D426," ",LEFT(H426,4),"T=",AU426,"D=",AV426,"R=",AW426,"M=",AX426,"L=",AY426,"B=",AZ426)</f>
        <v>HERSHBERGER T=1D=0R=0M=0L=0B=0</v>
      </c>
      <c r="G426" s="0" t="s">
        <v>848</v>
      </c>
      <c r="I426" s="0" t="s">
        <v>2377</v>
      </c>
      <c r="J426" s="0" t="s">
        <v>1946</v>
      </c>
      <c r="K426" s="0" t="s">
        <v>144</v>
      </c>
      <c r="M426" s="0" t="s">
        <v>527</v>
      </c>
      <c r="N426" s="0" t="str">
        <f aca="false">RIGHT(M426,LEN(M426)-FIND(" ",M426))</f>
        <v>LAIRD AVE NE</v>
      </c>
      <c r="P426" s="0" t="s">
        <v>147</v>
      </c>
      <c r="Q426" s="0" t="s">
        <v>148</v>
      </c>
      <c r="R426" s="0" t="n">
        <v>44483</v>
      </c>
      <c r="AD426" s="0" t="s">
        <v>149</v>
      </c>
      <c r="AE426" s="0" t="s">
        <v>150</v>
      </c>
      <c r="AF426" s="0" t="s">
        <v>151</v>
      </c>
      <c r="AH426" s="0" t="n">
        <v>14</v>
      </c>
      <c r="AI426" s="0" t="n">
        <v>11</v>
      </c>
      <c r="AN426" s="0" t="s">
        <v>147</v>
      </c>
      <c r="AO426" s="0" t="s">
        <v>152</v>
      </c>
      <c r="AP426" s="0" t="s">
        <v>153</v>
      </c>
      <c r="AQ426" s="0" t="n">
        <v>9</v>
      </c>
      <c r="AR426" s="0" t="n">
        <v>64</v>
      </c>
      <c r="AS426" s="0" t="n">
        <v>32</v>
      </c>
      <c r="AU426" s="0" t="n">
        <f aca="false">COUNTA($BA$426:$EH$426)</f>
        <v>1</v>
      </c>
      <c r="AV426" s="0" t="n">
        <f aca="false">COUNTIF($BA$426:$EH$426,"D")</f>
        <v>0</v>
      </c>
      <c r="AW426" s="0" t="n">
        <f aca="false">COUNTIF($BA$426:$EH$426,"R")</f>
        <v>0</v>
      </c>
      <c r="AX426" s="0" t="n">
        <f aca="false"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>0</v>
      </c>
      <c r="AY426" s="0" t="n">
        <f aca="false"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>0</v>
      </c>
      <c r="AZ426" s="0" t="n">
        <f aca="false">IF(EH426&lt;&gt;"",1,0)</f>
        <v>0</v>
      </c>
      <c r="BB426" s="0" t="s">
        <v>154</v>
      </c>
    </row>
    <row r="427" customFormat="false" ht="15" hidden="false" customHeight="false" outlineLevel="0" collapsed="false">
      <c r="A427" s="0" t="s">
        <v>2378</v>
      </c>
      <c r="B427" s="0" t="n">
        <v>78</v>
      </c>
      <c r="C427" s="0" t="n">
        <v>276088</v>
      </c>
      <c r="D427" s="0" t="s">
        <v>2379</v>
      </c>
      <c r="E427" s="0" t="s">
        <v>2380</v>
      </c>
      <c r="F427" s="0" t="str">
        <f aca="false">CONCATENATE(D427," ",LEFT(H427,4),"T=",AU427,"D=",AV427,"R=",AW427,"M=",AX427,"L=",AY427,"B=",AZ427)</f>
        <v>JENKINS T=11D=2R=0M=1L=0B=0</v>
      </c>
      <c r="G427" s="0" t="s">
        <v>267</v>
      </c>
      <c r="I427" s="0" t="s">
        <v>2381</v>
      </c>
      <c r="J427" s="0" t="s">
        <v>2382</v>
      </c>
      <c r="K427" s="0" t="s">
        <v>169</v>
      </c>
      <c r="M427" s="0" t="s">
        <v>2383</v>
      </c>
      <c r="N427" s="0" t="str">
        <f aca="false">RIGHT(M427,LEN(M427)-FIND(" ",M427))</f>
        <v>FAIRMOUNT AVE NE</v>
      </c>
      <c r="P427" s="0" t="s">
        <v>147</v>
      </c>
      <c r="Q427" s="0" t="s">
        <v>148</v>
      </c>
      <c r="R427" s="0" t="n">
        <v>44483</v>
      </c>
      <c r="AD427" s="0" t="s">
        <v>149</v>
      </c>
      <c r="AE427" s="0" t="s">
        <v>150</v>
      </c>
      <c r="AF427" s="0" t="s">
        <v>151</v>
      </c>
      <c r="AH427" s="0" t="n">
        <v>14</v>
      </c>
      <c r="AI427" s="0" t="n">
        <v>11</v>
      </c>
      <c r="AN427" s="0" t="s">
        <v>147</v>
      </c>
      <c r="AO427" s="0" t="s">
        <v>152</v>
      </c>
      <c r="AP427" s="0" t="s">
        <v>153</v>
      </c>
      <c r="AQ427" s="0" t="n">
        <v>9</v>
      </c>
      <c r="AR427" s="0" t="n">
        <v>64</v>
      </c>
      <c r="AS427" s="0" t="n">
        <v>32</v>
      </c>
      <c r="AU427" s="0" t="n">
        <f aca="false">COUNTA($BA$427:$EH$427)</f>
        <v>11</v>
      </c>
      <c r="AV427" s="0" t="n">
        <f aca="false">COUNTIF($BA$427:$EH$427,"D")</f>
        <v>2</v>
      </c>
      <c r="AW427" s="0" t="n">
        <f aca="false">COUNTIF($BA$427:$EH$427,"R")</f>
        <v>0</v>
      </c>
      <c r="AX427" s="0" t="n">
        <f aca="false"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>1</v>
      </c>
      <c r="AY427" s="0" t="n">
        <f aca="false"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>0</v>
      </c>
      <c r="AZ427" s="0" t="n">
        <f aca="false">IF(EH427&lt;&gt;"",1,0)</f>
        <v>0</v>
      </c>
      <c r="BB427" s="0" t="s">
        <v>154</v>
      </c>
      <c r="BL427" s="0" t="s">
        <v>155</v>
      </c>
      <c r="BS427" s="0" t="s">
        <v>155</v>
      </c>
      <c r="CA427" s="0" t="s">
        <v>155</v>
      </c>
      <c r="CK427" s="0" t="s">
        <v>155</v>
      </c>
      <c r="CL427" s="0" t="s">
        <v>145</v>
      </c>
      <c r="CP427" s="0" t="s">
        <v>155</v>
      </c>
      <c r="CV427" s="0" t="s">
        <v>155</v>
      </c>
      <c r="CZ427" s="0" t="s">
        <v>145</v>
      </c>
      <c r="DC427" s="0" t="s">
        <v>155</v>
      </c>
      <c r="DI427" s="0" t="s">
        <v>155</v>
      </c>
    </row>
    <row r="428" customFormat="false" ht="15" hidden="false" customHeight="false" outlineLevel="0" collapsed="false">
      <c r="A428" s="0" t="s">
        <v>2384</v>
      </c>
      <c r="B428" s="0" t="n">
        <v>78</v>
      </c>
      <c r="C428" s="0" t="n">
        <v>136194</v>
      </c>
      <c r="D428" s="0" t="s">
        <v>997</v>
      </c>
      <c r="E428" s="0" t="s">
        <v>362</v>
      </c>
      <c r="F428" s="0" t="str">
        <f aca="false">CONCATENATE(D428," ",LEFT(H428,4),"T=",AU428,"D=",AV428,"R=",AW428,"M=",AX428,"L=",AY428,"B=",AZ428)</f>
        <v>MCBANE T=39D=4R=6M=4L=5B=0</v>
      </c>
      <c r="G428" s="0" t="s">
        <v>482</v>
      </c>
      <c r="I428" s="0" t="s">
        <v>2385</v>
      </c>
      <c r="J428" s="0" t="s">
        <v>2386</v>
      </c>
      <c r="K428" s="0" t="s">
        <v>144</v>
      </c>
      <c r="L428" s="0" t="s">
        <v>141</v>
      </c>
      <c r="M428" s="0" t="s">
        <v>1002</v>
      </c>
      <c r="N428" s="0" t="str">
        <f aca="false">RIGHT(M428,LEN(M428)-FIND(" ",M428))</f>
        <v>FAIRMOUNT AVE NE</v>
      </c>
      <c r="P428" s="0" t="s">
        <v>147</v>
      </c>
      <c r="Q428" s="0" t="s">
        <v>148</v>
      </c>
      <c r="R428" s="0" t="n">
        <v>44483</v>
      </c>
      <c r="AD428" s="0" t="s">
        <v>149</v>
      </c>
      <c r="AE428" s="0" t="s">
        <v>150</v>
      </c>
      <c r="AF428" s="0" t="s">
        <v>151</v>
      </c>
      <c r="AH428" s="0" t="n">
        <v>14</v>
      </c>
      <c r="AI428" s="0" t="n">
        <v>11</v>
      </c>
      <c r="AN428" s="0" t="s">
        <v>147</v>
      </c>
      <c r="AO428" s="0" t="s">
        <v>152</v>
      </c>
      <c r="AP428" s="0" t="s">
        <v>153</v>
      </c>
      <c r="AQ428" s="0" t="n">
        <v>9</v>
      </c>
      <c r="AR428" s="0" t="n">
        <v>64</v>
      </c>
      <c r="AS428" s="0" t="n">
        <v>32</v>
      </c>
      <c r="AU428" s="0" t="n">
        <f aca="false">COUNTA($BA$428:$EH$428)</f>
        <v>39</v>
      </c>
      <c r="AV428" s="0" t="n">
        <f aca="false">COUNTIF($BA$428:$EH$428,"D")</f>
        <v>4</v>
      </c>
      <c r="AW428" s="0" t="n">
        <f aca="false">COUNTIF($BA$428:$EH$428,"R")</f>
        <v>6</v>
      </c>
      <c r="AX428" s="0" t="n">
        <f aca="false"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>4</v>
      </c>
      <c r="AY428" s="0" t="n">
        <f aca="false"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>5</v>
      </c>
      <c r="AZ428" s="0" t="n">
        <f aca="false">IF(EH428&lt;&gt;"",1,0)</f>
        <v>0</v>
      </c>
      <c r="BB428" s="0" t="s">
        <v>154</v>
      </c>
      <c r="BC428" s="0" t="s">
        <v>155</v>
      </c>
      <c r="BD428" s="0" t="s">
        <v>155</v>
      </c>
      <c r="BE428" s="0" t="s">
        <v>155</v>
      </c>
      <c r="BH428" s="0" t="s">
        <v>155</v>
      </c>
      <c r="BI428" s="0" t="s">
        <v>155</v>
      </c>
      <c r="BJ428" s="0" t="s">
        <v>155</v>
      </c>
      <c r="BL428" s="0" t="s">
        <v>155</v>
      </c>
      <c r="BP428" s="0" t="s">
        <v>155</v>
      </c>
      <c r="BR428" s="0" t="s">
        <v>155</v>
      </c>
      <c r="BS428" s="0" t="s">
        <v>155</v>
      </c>
      <c r="BV428" s="0" t="s">
        <v>155</v>
      </c>
      <c r="BY428" s="0" t="s">
        <v>141</v>
      </c>
      <c r="CA428" s="0" t="s">
        <v>155</v>
      </c>
      <c r="CG428" s="0" t="s">
        <v>155</v>
      </c>
      <c r="CK428" s="0" t="s">
        <v>155</v>
      </c>
      <c r="CL428" s="0" t="s">
        <v>145</v>
      </c>
      <c r="CN428" s="0" t="s">
        <v>155</v>
      </c>
      <c r="CO428" s="0" t="s">
        <v>141</v>
      </c>
      <c r="CP428" s="0" t="s">
        <v>155</v>
      </c>
      <c r="CT428" s="0" t="s">
        <v>155</v>
      </c>
      <c r="CV428" s="0" t="s">
        <v>155</v>
      </c>
      <c r="CY428" s="0" t="s">
        <v>155</v>
      </c>
      <c r="CZ428" s="0" t="s">
        <v>141</v>
      </c>
      <c r="DC428" s="0" t="s">
        <v>155</v>
      </c>
      <c r="DD428" s="0" t="s">
        <v>145</v>
      </c>
      <c r="DF428" s="0" t="s">
        <v>155</v>
      </c>
      <c r="DI428" s="0" t="s">
        <v>155</v>
      </c>
      <c r="DJ428" s="0" t="s">
        <v>145</v>
      </c>
      <c r="DL428" s="0" t="s">
        <v>155</v>
      </c>
      <c r="DM428" s="0" t="s">
        <v>141</v>
      </c>
      <c r="DN428" s="0" t="s">
        <v>155</v>
      </c>
      <c r="DR428" s="0" t="s">
        <v>155</v>
      </c>
      <c r="DS428" s="0" t="s">
        <v>141</v>
      </c>
      <c r="DU428" s="0" t="s">
        <v>155</v>
      </c>
      <c r="DW428" s="0" t="s">
        <v>145</v>
      </c>
      <c r="EA428" s="0" t="s">
        <v>155</v>
      </c>
      <c r="ED428" s="0" t="s">
        <v>141</v>
      </c>
      <c r="EF428" s="0" t="s">
        <v>155</v>
      </c>
    </row>
    <row r="429" customFormat="false" ht="15" hidden="false" customHeight="false" outlineLevel="0" collapsed="false">
      <c r="A429" s="0" t="s">
        <v>2387</v>
      </c>
      <c r="B429" s="0" t="n">
        <v>78</v>
      </c>
      <c r="C429" s="0" t="n">
        <v>13601</v>
      </c>
      <c r="D429" s="0" t="s">
        <v>2388</v>
      </c>
      <c r="E429" s="0" t="s">
        <v>2389</v>
      </c>
      <c r="F429" s="0" t="str">
        <f aca="false">CONCATENATE(D429," ",LEFT(H429,4),"T=",AU429,"D=",AV429,"R=",AW429,"M=",AX429,"L=",AY429,"B=",AZ429)</f>
        <v>MCCLELLAN T=32D=8R=0M=3L=5B=1</v>
      </c>
      <c r="G429" s="0" t="s">
        <v>344</v>
      </c>
      <c r="I429" s="0" t="s">
        <v>2390</v>
      </c>
      <c r="J429" s="0" t="s">
        <v>2391</v>
      </c>
      <c r="K429" s="0" t="s">
        <v>144</v>
      </c>
      <c r="L429" s="0" t="s">
        <v>145</v>
      </c>
      <c r="M429" s="0" t="s">
        <v>2392</v>
      </c>
      <c r="N429" s="0" t="str">
        <f aca="false">RIGHT(M429,LEN(M429)-FIND(" ",M429))</f>
        <v>WILLARD AVE NE</v>
      </c>
      <c r="P429" s="0" t="s">
        <v>147</v>
      </c>
      <c r="Q429" s="0" t="s">
        <v>148</v>
      </c>
      <c r="R429" s="0" t="n">
        <v>44483</v>
      </c>
      <c r="AD429" s="0" t="s">
        <v>149</v>
      </c>
      <c r="AE429" s="0" t="s">
        <v>150</v>
      </c>
      <c r="AF429" s="0" t="s">
        <v>151</v>
      </c>
      <c r="AH429" s="0" t="n">
        <v>14</v>
      </c>
      <c r="AI429" s="0" t="n">
        <v>11</v>
      </c>
      <c r="AN429" s="0" t="s">
        <v>147</v>
      </c>
      <c r="AO429" s="0" t="s">
        <v>152</v>
      </c>
      <c r="AP429" s="0" t="s">
        <v>153</v>
      </c>
      <c r="AQ429" s="0" t="n">
        <v>9</v>
      </c>
      <c r="AR429" s="0" t="n">
        <v>64</v>
      </c>
      <c r="AS429" s="0" t="n">
        <v>32</v>
      </c>
      <c r="AU429" s="0" t="n">
        <f aca="false">COUNTA($BA$429:$EH$429)</f>
        <v>32</v>
      </c>
      <c r="AV429" s="0" t="n">
        <f aca="false">COUNTIF($BA$429:$EH$429,"D")</f>
        <v>8</v>
      </c>
      <c r="AW429" s="0" t="n">
        <f aca="false">COUNTIF($BA$429:$EH$429,"R")</f>
        <v>0</v>
      </c>
      <c r="AX429" s="0" t="n">
        <f aca="false"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>3</v>
      </c>
      <c r="AY429" s="0" t="n">
        <f aca="false"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>5</v>
      </c>
      <c r="AZ429" s="0" t="n">
        <f aca="false">IF(EH429&lt;&gt;"",1,0)</f>
        <v>1</v>
      </c>
      <c r="BB429" s="0" t="s">
        <v>154</v>
      </c>
      <c r="BD429" s="0" t="s">
        <v>155</v>
      </c>
      <c r="BH429" s="0" t="s">
        <v>155</v>
      </c>
      <c r="BI429" s="0" t="s">
        <v>155</v>
      </c>
      <c r="BJ429" s="0" t="s">
        <v>155</v>
      </c>
      <c r="BL429" s="0" t="s">
        <v>155</v>
      </c>
      <c r="BP429" s="0" t="s">
        <v>155</v>
      </c>
      <c r="BS429" s="0" t="s">
        <v>155</v>
      </c>
      <c r="BY429" s="0" t="s">
        <v>145</v>
      </c>
      <c r="CA429" s="0" t="s">
        <v>155</v>
      </c>
      <c r="CG429" s="0" t="s">
        <v>155</v>
      </c>
      <c r="CK429" s="0" t="s">
        <v>155</v>
      </c>
      <c r="CL429" s="0" t="s">
        <v>145</v>
      </c>
      <c r="CN429" s="0" t="s">
        <v>155</v>
      </c>
      <c r="CO429" s="0" t="s">
        <v>145</v>
      </c>
      <c r="CP429" s="0" t="s">
        <v>155</v>
      </c>
      <c r="CV429" s="0" t="s">
        <v>155</v>
      </c>
      <c r="CW429" s="0" t="s">
        <v>145</v>
      </c>
      <c r="CY429" s="0" t="s">
        <v>155</v>
      </c>
      <c r="DC429" s="0" t="s">
        <v>155</v>
      </c>
      <c r="DF429" s="0" t="s">
        <v>155</v>
      </c>
      <c r="DI429" s="0" t="s">
        <v>155</v>
      </c>
      <c r="DL429" s="0" t="s">
        <v>155</v>
      </c>
      <c r="DM429" s="0" t="s">
        <v>145</v>
      </c>
      <c r="DN429" s="0" t="s">
        <v>155</v>
      </c>
      <c r="DS429" s="0" t="s">
        <v>145</v>
      </c>
      <c r="DU429" s="0" t="s">
        <v>155</v>
      </c>
      <c r="DX429" s="0" t="s">
        <v>155</v>
      </c>
      <c r="EA429" s="0" t="s">
        <v>155</v>
      </c>
      <c r="ED429" s="0" t="s">
        <v>145</v>
      </c>
      <c r="EF429" s="0" t="s">
        <v>155</v>
      </c>
      <c r="EH429" s="0" t="s">
        <v>145</v>
      </c>
    </row>
    <row r="430" customFormat="false" ht="15" hidden="false" customHeight="false" outlineLevel="0" collapsed="false">
      <c r="A430" s="0" t="s">
        <v>2393</v>
      </c>
      <c r="B430" s="0" t="n">
        <v>78</v>
      </c>
      <c r="C430" s="0" t="n">
        <v>462971</v>
      </c>
      <c r="D430" s="0" t="s">
        <v>912</v>
      </c>
      <c r="E430" s="0" t="s">
        <v>2394</v>
      </c>
      <c r="F430" s="0" t="str">
        <f aca="false">CONCATENATE(D430," ",LEFT(H430,4),"T=",AU430,"D=",AV430,"R=",AW430,"M=",AX430,"L=",AY430,"B=",AZ430)</f>
        <v>MYLES T=16D=3R=0M=0L=3B=0</v>
      </c>
      <c r="G430" s="0" t="s">
        <v>2395</v>
      </c>
      <c r="I430" s="0" t="s">
        <v>2396</v>
      </c>
      <c r="J430" s="0" t="s">
        <v>2397</v>
      </c>
      <c r="K430" s="0" t="s">
        <v>169</v>
      </c>
      <c r="L430" s="0" t="s">
        <v>145</v>
      </c>
      <c r="M430" s="0" t="s">
        <v>2398</v>
      </c>
      <c r="N430" s="0" t="str">
        <f aca="false">RIGHT(M430,LEN(M430)-FIND(" ",M430))</f>
        <v>PERKINSWOOD BLVD NE</v>
      </c>
      <c r="P430" s="0" t="s">
        <v>147</v>
      </c>
      <c r="Q430" s="0" t="s">
        <v>148</v>
      </c>
      <c r="R430" s="0" t="n">
        <v>44483</v>
      </c>
      <c r="AD430" s="0" t="s">
        <v>149</v>
      </c>
      <c r="AE430" s="0" t="s">
        <v>150</v>
      </c>
      <c r="AF430" s="0" t="s">
        <v>151</v>
      </c>
      <c r="AH430" s="0" t="n">
        <v>14</v>
      </c>
      <c r="AI430" s="0" t="n">
        <v>11</v>
      </c>
      <c r="AN430" s="0" t="s">
        <v>147</v>
      </c>
      <c r="AO430" s="0" t="s">
        <v>152</v>
      </c>
      <c r="AP430" s="0" t="s">
        <v>153</v>
      </c>
      <c r="AQ430" s="0" t="n">
        <v>9</v>
      </c>
      <c r="AR430" s="0" t="n">
        <v>64</v>
      </c>
      <c r="AS430" s="0" t="n">
        <v>32</v>
      </c>
      <c r="AU430" s="0" t="n">
        <f aca="false">COUNTA($BA$430:$EH$430)</f>
        <v>16</v>
      </c>
      <c r="AV430" s="0" t="n">
        <f aca="false">COUNTIF($BA$430:$EH$430,"D")</f>
        <v>3</v>
      </c>
      <c r="AW430" s="0" t="n">
        <f aca="false">COUNTIF($BA$430:$EH$430,"R")</f>
        <v>0</v>
      </c>
      <c r="AX430" s="0" t="n">
        <f aca="false"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>0</v>
      </c>
      <c r="AY430" s="0" t="n">
        <f aca="false"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>3</v>
      </c>
      <c r="AZ430" s="0" t="n">
        <f aca="false">IF(EH430&lt;&gt;"",1,0)</f>
        <v>0</v>
      </c>
      <c r="BB430" s="0" t="s">
        <v>154</v>
      </c>
      <c r="BL430" s="0" t="s">
        <v>155</v>
      </c>
      <c r="BS430" s="0" t="s">
        <v>155</v>
      </c>
      <c r="CA430" s="0" t="s">
        <v>155</v>
      </c>
      <c r="CN430" s="0" t="s">
        <v>155</v>
      </c>
      <c r="CP430" s="0" t="s">
        <v>155</v>
      </c>
      <c r="CZ430" s="0" t="s">
        <v>145</v>
      </c>
      <c r="DC430" s="0" t="s">
        <v>155</v>
      </c>
      <c r="DI430" s="0" t="s">
        <v>155</v>
      </c>
      <c r="DL430" s="0" t="s">
        <v>155</v>
      </c>
      <c r="DM430" s="0" t="s">
        <v>145</v>
      </c>
      <c r="DN430" s="0" t="s">
        <v>155</v>
      </c>
      <c r="DT430" s="0" t="s">
        <v>145</v>
      </c>
      <c r="DU430" s="0" t="s">
        <v>155</v>
      </c>
      <c r="DX430" s="0" t="s">
        <v>155</v>
      </c>
      <c r="EA430" s="0" t="s">
        <v>155</v>
      </c>
    </row>
    <row r="431" customFormat="false" ht="15" hidden="false" customHeight="false" outlineLevel="0" collapsed="false">
      <c r="A431" s="0" t="s">
        <v>2399</v>
      </c>
      <c r="B431" s="0" t="n">
        <v>78</v>
      </c>
      <c r="C431" s="0" t="n">
        <v>60707</v>
      </c>
      <c r="D431" s="0" t="s">
        <v>2400</v>
      </c>
      <c r="E431" s="0" t="s">
        <v>2401</v>
      </c>
      <c r="F431" s="0" t="str">
        <f aca="false">CONCATENATE(D431," ",LEFT(H431,4),"T=",AU431,"D=",AV431,"R=",AW431,"M=",AX431,"L=",AY431,"B=",AZ431)</f>
        <v>MCLEAN T=20D=3R=0M=0L=3B=0</v>
      </c>
      <c r="G431" s="0" t="s">
        <v>482</v>
      </c>
      <c r="I431" s="0" t="s">
        <v>2402</v>
      </c>
      <c r="J431" s="0" t="s">
        <v>2403</v>
      </c>
      <c r="K431" s="0" t="s">
        <v>144</v>
      </c>
      <c r="L431" s="0" t="s">
        <v>145</v>
      </c>
      <c r="M431" s="0" t="s">
        <v>2404</v>
      </c>
      <c r="N431" s="0" t="str">
        <f aca="false">RIGHT(M431,LEN(M431)-FIND(" ",M431))</f>
        <v>FAIRMOUNT AVE NE</v>
      </c>
      <c r="P431" s="0" t="s">
        <v>147</v>
      </c>
      <c r="Q431" s="0" t="s">
        <v>148</v>
      </c>
      <c r="R431" s="0" t="n">
        <v>44483</v>
      </c>
      <c r="AD431" s="0" t="s">
        <v>149</v>
      </c>
      <c r="AE431" s="0" t="s">
        <v>150</v>
      </c>
      <c r="AF431" s="0" t="s">
        <v>151</v>
      </c>
      <c r="AH431" s="0" t="n">
        <v>14</v>
      </c>
      <c r="AI431" s="0" t="n">
        <v>11</v>
      </c>
      <c r="AN431" s="0" t="s">
        <v>147</v>
      </c>
      <c r="AO431" s="0" t="s">
        <v>152</v>
      </c>
      <c r="AP431" s="0" t="s">
        <v>153</v>
      </c>
      <c r="AQ431" s="0" t="n">
        <v>9</v>
      </c>
      <c r="AR431" s="0" t="n">
        <v>64</v>
      </c>
      <c r="AS431" s="0" t="n">
        <v>32</v>
      </c>
      <c r="AU431" s="0" t="n">
        <f aca="false">COUNTA($BA$431:$EH$431)</f>
        <v>20</v>
      </c>
      <c r="AV431" s="0" t="n">
        <f aca="false">COUNTIF($BA$431:$EH$431,"D")</f>
        <v>3</v>
      </c>
      <c r="AW431" s="0" t="n">
        <f aca="false">COUNTIF($BA$431:$EH$431,"R")</f>
        <v>0</v>
      </c>
      <c r="AX431" s="0" t="n">
        <f aca="false"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>0</v>
      </c>
      <c r="AY431" s="0" t="n">
        <f aca="false"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>3</v>
      </c>
      <c r="AZ431" s="0" t="n">
        <f aca="false">IF(EH431&lt;&gt;"",1,0)</f>
        <v>0</v>
      </c>
      <c r="BB431" s="0" t="s">
        <v>154</v>
      </c>
      <c r="BC431" s="0" t="s">
        <v>155</v>
      </c>
      <c r="BD431" s="0" t="s">
        <v>155</v>
      </c>
      <c r="BJ431" s="0" t="s">
        <v>155</v>
      </c>
      <c r="BL431" s="0" t="s">
        <v>155</v>
      </c>
      <c r="BS431" s="0" t="s">
        <v>155</v>
      </c>
      <c r="BY431" s="0" t="s">
        <v>145</v>
      </c>
      <c r="CA431" s="0" t="s">
        <v>155</v>
      </c>
      <c r="CK431" s="0" t="s">
        <v>155</v>
      </c>
      <c r="CN431" s="0" t="s">
        <v>155</v>
      </c>
      <c r="CP431" s="0" t="s">
        <v>155</v>
      </c>
      <c r="CV431" s="0" t="s">
        <v>155</v>
      </c>
      <c r="DC431" s="0" t="s">
        <v>155</v>
      </c>
      <c r="DI431" s="0" t="s">
        <v>155</v>
      </c>
      <c r="DN431" s="0" t="s">
        <v>155</v>
      </c>
      <c r="DS431" s="0" t="s">
        <v>145</v>
      </c>
      <c r="DU431" s="0" t="s">
        <v>155</v>
      </c>
      <c r="DX431" s="0" t="s">
        <v>155</v>
      </c>
      <c r="EA431" s="0" t="s">
        <v>155</v>
      </c>
      <c r="ED431" s="0" t="s">
        <v>145</v>
      </c>
    </row>
    <row r="432" customFormat="false" ht="15" hidden="false" customHeight="false" outlineLevel="0" collapsed="false">
      <c r="A432" s="0" t="s">
        <v>2405</v>
      </c>
      <c r="B432" s="0" t="n">
        <v>78</v>
      </c>
      <c r="C432" s="0" t="n">
        <v>494057</v>
      </c>
      <c r="D432" s="0" t="s">
        <v>2406</v>
      </c>
      <c r="E432" s="0" t="s">
        <v>2407</v>
      </c>
      <c r="F432" s="0" t="str">
        <f aca="false">CONCATENATE(D432," ",LEFT(H432,4),"T=",AU432,"D=",AV432,"R=",AW432,"M=",AX432,"L=",AY432,"B=",AZ432)</f>
        <v>SHARPER BROWN T=1D=0R=0M=0L=0B=0</v>
      </c>
      <c r="G432" s="0" t="s">
        <v>242</v>
      </c>
      <c r="I432" s="0" t="s">
        <v>2408</v>
      </c>
      <c r="J432" s="0" t="s">
        <v>2409</v>
      </c>
      <c r="K432" s="0" t="s">
        <v>144</v>
      </c>
      <c r="M432" s="0" t="s">
        <v>2039</v>
      </c>
      <c r="N432" s="0" t="str">
        <f aca="false">RIGHT(M432,LEN(M432)-FIND(" ",M432))</f>
        <v>ADELAIDE AVE NE</v>
      </c>
      <c r="P432" s="0" t="s">
        <v>147</v>
      </c>
      <c r="Q432" s="0" t="s">
        <v>148</v>
      </c>
      <c r="R432" s="0" t="n">
        <v>44483</v>
      </c>
      <c r="AD432" s="0" t="s">
        <v>149</v>
      </c>
      <c r="AE432" s="0" t="s">
        <v>150</v>
      </c>
      <c r="AF432" s="0" t="s">
        <v>151</v>
      </c>
      <c r="AH432" s="0" t="n">
        <v>14</v>
      </c>
      <c r="AI432" s="0" t="n">
        <v>11</v>
      </c>
      <c r="AN432" s="0" t="s">
        <v>147</v>
      </c>
      <c r="AO432" s="0" t="s">
        <v>152</v>
      </c>
      <c r="AP432" s="0" t="s">
        <v>153</v>
      </c>
      <c r="AQ432" s="0" t="n">
        <v>9</v>
      </c>
      <c r="AR432" s="0" t="n">
        <v>64</v>
      </c>
      <c r="AS432" s="0" t="n">
        <v>32</v>
      </c>
      <c r="AU432" s="0" t="n">
        <f aca="false">COUNTA($BA$432:$EH$432)</f>
        <v>1</v>
      </c>
      <c r="AV432" s="0" t="n">
        <f aca="false">COUNTIF($BA$432:$EH$432,"D")</f>
        <v>0</v>
      </c>
      <c r="AW432" s="0" t="n">
        <f aca="false">COUNTIF($BA$432:$EH$432,"R")</f>
        <v>0</v>
      </c>
      <c r="AX432" s="0" t="n">
        <f aca="false"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>0</v>
      </c>
      <c r="AY432" s="0" t="n">
        <f aca="false"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>0</v>
      </c>
      <c r="AZ432" s="0" t="n">
        <f aca="false">IF(EH432&lt;&gt;"",1,0)</f>
        <v>0</v>
      </c>
      <c r="BB432" s="0" t="s">
        <v>154</v>
      </c>
    </row>
    <row r="433" customFormat="false" ht="15" hidden="false" customHeight="false" outlineLevel="0" collapsed="false">
      <c r="A433" s="0" t="s">
        <v>2410</v>
      </c>
      <c r="B433" s="0" t="n">
        <v>78</v>
      </c>
      <c r="C433" s="0" t="n">
        <v>154906</v>
      </c>
      <c r="D433" s="0" t="s">
        <v>228</v>
      </c>
      <c r="E433" s="0" t="s">
        <v>1527</v>
      </c>
      <c r="F433" s="0" t="str">
        <f aca="false">CONCATENATE(D433," ",LEFT(H433,4),"T=",AU433,"D=",AV433,"R=",AW433,"M=",AX433,"L=",AY433,"B=",AZ433)</f>
        <v>ANDERSON T=27D=7R=0M=1L=4B=0</v>
      </c>
      <c r="I433" s="0" t="s">
        <v>2411</v>
      </c>
      <c r="J433" s="0" t="s">
        <v>2412</v>
      </c>
      <c r="K433" s="0" t="s">
        <v>144</v>
      </c>
      <c r="L433" s="0" t="s">
        <v>145</v>
      </c>
      <c r="M433" s="0" t="s">
        <v>2413</v>
      </c>
      <c r="N433" s="0" t="str">
        <f aca="false">RIGHT(M433,LEN(M433)-FIND(" ",M433))</f>
        <v>FAIRMOUNT AVE NE</v>
      </c>
      <c r="P433" s="0" t="s">
        <v>147</v>
      </c>
      <c r="Q433" s="0" t="s">
        <v>148</v>
      </c>
      <c r="R433" s="0" t="n">
        <v>44483</v>
      </c>
      <c r="AD433" s="0" t="s">
        <v>149</v>
      </c>
      <c r="AE433" s="0" t="s">
        <v>150</v>
      </c>
      <c r="AF433" s="0" t="s">
        <v>151</v>
      </c>
      <c r="AH433" s="0" t="n">
        <v>14</v>
      </c>
      <c r="AI433" s="0" t="n">
        <v>11</v>
      </c>
      <c r="AN433" s="0" t="s">
        <v>147</v>
      </c>
      <c r="AO433" s="0" t="s">
        <v>152</v>
      </c>
      <c r="AP433" s="0" t="s">
        <v>153</v>
      </c>
      <c r="AQ433" s="0" t="n">
        <v>9</v>
      </c>
      <c r="AR433" s="0" t="n">
        <v>64</v>
      </c>
      <c r="AS433" s="0" t="n">
        <v>32</v>
      </c>
      <c r="AU433" s="0" t="n">
        <f aca="false">COUNTA($BA$433:$EH$433)</f>
        <v>27</v>
      </c>
      <c r="AV433" s="0" t="n">
        <f aca="false">COUNTIF($BA$433:$EH$433,"D")</f>
        <v>7</v>
      </c>
      <c r="AW433" s="0" t="n">
        <f aca="false">COUNTIF($BA$433:$EH$433,"R")</f>
        <v>0</v>
      </c>
      <c r="AX433" s="0" t="n">
        <f aca="false"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>1</v>
      </c>
      <c r="AY433" s="0" t="n">
        <f aca="false"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>4</v>
      </c>
      <c r="AZ433" s="0" t="n">
        <f aca="false">IF(EH433&lt;&gt;"",1,0)</f>
        <v>0</v>
      </c>
      <c r="BB433" s="0" t="s">
        <v>154</v>
      </c>
      <c r="BC433" s="0" t="s">
        <v>155</v>
      </c>
      <c r="BD433" s="0" t="s">
        <v>155</v>
      </c>
      <c r="BJ433" s="0" t="s">
        <v>155</v>
      </c>
      <c r="BP433" s="0" t="s">
        <v>155</v>
      </c>
      <c r="BS433" s="0" t="s">
        <v>155</v>
      </c>
      <c r="BV433" s="0" t="s">
        <v>155</v>
      </c>
      <c r="BY433" s="0" t="s">
        <v>145</v>
      </c>
      <c r="CA433" s="0" t="s">
        <v>155</v>
      </c>
      <c r="CG433" s="0" t="s">
        <v>155</v>
      </c>
      <c r="CN433" s="0" t="s">
        <v>155</v>
      </c>
      <c r="CO433" s="0" t="s">
        <v>145</v>
      </c>
      <c r="CP433" s="0" t="s">
        <v>155</v>
      </c>
      <c r="CU433" s="0" t="s">
        <v>145</v>
      </c>
      <c r="CV433" s="0" t="s">
        <v>155</v>
      </c>
      <c r="CY433" s="0" t="s">
        <v>155</v>
      </c>
      <c r="CZ433" s="0" t="s">
        <v>145</v>
      </c>
      <c r="DC433" s="0" t="s">
        <v>155</v>
      </c>
      <c r="DI433" s="0" t="s">
        <v>155</v>
      </c>
      <c r="DM433" s="0" t="s">
        <v>145</v>
      </c>
      <c r="DN433" s="0" t="s">
        <v>155</v>
      </c>
      <c r="DU433" s="0" t="s">
        <v>155</v>
      </c>
      <c r="DW433" s="0" t="s">
        <v>145</v>
      </c>
      <c r="DX433" s="0" t="s">
        <v>155</v>
      </c>
      <c r="EA433" s="0" t="s">
        <v>155</v>
      </c>
      <c r="ED433" s="0" t="s">
        <v>145</v>
      </c>
      <c r="EF433" s="0" t="s">
        <v>155</v>
      </c>
    </row>
    <row r="434" customFormat="false" ht="15" hidden="false" customHeight="false" outlineLevel="0" collapsed="false">
      <c r="A434" s="0" t="s">
        <v>2414</v>
      </c>
      <c r="B434" s="0" t="n">
        <v>78</v>
      </c>
      <c r="C434" s="0" t="n">
        <v>139827</v>
      </c>
      <c r="D434" s="0" t="s">
        <v>2415</v>
      </c>
      <c r="E434" s="0" t="s">
        <v>976</v>
      </c>
      <c r="F434" s="0" t="str">
        <f aca="false">CONCATENATE(D434," ",LEFT(H434,4),"T=",AU434,"D=",AV434,"R=",AW434,"M=",AX434,"L=",AY434,"B=",AZ434)</f>
        <v>SFERRA T=48D=15R=0M=7L=6B=1</v>
      </c>
      <c r="G434" s="0" t="s">
        <v>222</v>
      </c>
      <c r="I434" s="0" t="s">
        <v>2416</v>
      </c>
      <c r="J434" s="0" t="s">
        <v>1006</v>
      </c>
      <c r="K434" s="0" t="s">
        <v>144</v>
      </c>
      <c r="L434" s="0" t="s">
        <v>145</v>
      </c>
      <c r="M434" s="0" t="s">
        <v>2417</v>
      </c>
      <c r="N434" s="0" t="str">
        <f aca="false">RIGHT(M434,LEN(M434)-FIND(" ",M434))</f>
        <v>WOODLAND AVE NE</v>
      </c>
      <c r="P434" s="0" t="s">
        <v>147</v>
      </c>
      <c r="Q434" s="0" t="s">
        <v>148</v>
      </c>
      <c r="R434" s="0" t="n">
        <v>44483</v>
      </c>
      <c r="AD434" s="0" t="s">
        <v>149</v>
      </c>
      <c r="AE434" s="0" t="s">
        <v>150</v>
      </c>
      <c r="AF434" s="0" t="s">
        <v>151</v>
      </c>
      <c r="AH434" s="0" t="n">
        <v>14</v>
      </c>
      <c r="AI434" s="0" t="n">
        <v>11</v>
      </c>
      <c r="AN434" s="0" t="s">
        <v>147</v>
      </c>
      <c r="AO434" s="0" t="s">
        <v>152</v>
      </c>
      <c r="AP434" s="0" t="s">
        <v>153</v>
      </c>
      <c r="AQ434" s="0" t="n">
        <v>9</v>
      </c>
      <c r="AR434" s="0" t="n">
        <v>64</v>
      </c>
      <c r="AS434" s="0" t="n">
        <v>32</v>
      </c>
      <c r="AU434" s="0" t="n">
        <f aca="false">COUNTA($BA$434:$EH$434)</f>
        <v>48</v>
      </c>
      <c r="AV434" s="0" t="n">
        <f aca="false">COUNTIF($BA$434:$EH$434,"D")</f>
        <v>15</v>
      </c>
      <c r="AW434" s="0" t="n">
        <f aca="false">COUNTIF($BA$434:$EH$434,"R")</f>
        <v>0</v>
      </c>
      <c r="AX434" s="0" t="n">
        <f aca="false"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>7</v>
      </c>
      <c r="AY434" s="0" t="n">
        <f aca="false"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>6</v>
      </c>
      <c r="AZ434" s="0" t="n">
        <f aca="false">IF(EH434&lt;&gt;"",1,0)</f>
        <v>1</v>
      </c>
      <c r="BB434" s="0" t="s">
        <v>154</v>
      </c>
      <c r="BC434" s="0" t="s">
        <v>155</v>
      </c>
      <c r="BD434" s="0" t="s">
        <v>155</v>
      </c>
      <c r="BE434" s="0" t="s">
        <v>155</v>
      </c>
      <c r="BF434" s="0" t="s">
        <v>155</v>
      </c>
      <c r="BG434" s="0" t="s">
        <v>155</v>
      </c>
      <c r="BH434" s="0" t="s">
        <v>155</v>
      </c>
      <c r="BI434" s="0" t="s">
        <v>155</v>
      </c>
      <c r="BJ434" s="0" t="s">
        <v>155</v>
      </c>
      <c r="BK434" s="0" t="s">
        <v>155</v>
      </c>
      <c r="BL434" s="0" t="s">
        <v>155</v>
      </c>
      <c r="BP434" s="0" t="s">
        <v>155</v>
      </c>
      <c r="BR434" s="0" t="s">
        <v>155</v>
      </c>
      <c r="BS434" s="0" t="s">
        <v>155</v>
      </c>
      <c r="BV434" s="0" t="s">
        <v>155</v>
      </c>
      <c r="BY434" s="0" t="s">
        <v>145</v>
      </c>
      <c r="CA434" s="0" t="s">
        <v>155</v>
      </c>
      <c r="CC434" s="0" t="s">
        <v>145</v>
      </c>
      <c r="CG434" s="0" t="s">
        <v>155</v>
      </c>
      <c r="CH434" s="0" t="s">
        <v>145</v>
      </c>
      <c r="CK434" s="0" t="s">
        <v>155</v>
      </c>
      <c r="CL434" s="0" t="s">
        <v>145</v>
      </c>
      <c r="CN434" s="0" t="s">
        <v>155</v>
      </c>
      <c r="CP434" s="0" t="s">
        <v>155</v>
      </c>
      <c r="CQ434" s="0" t="s">
        <v>145</v>
      </c>
      <c r="CT434" s="0" t="s">
        <v>155</v>
      </c>
      <c r="CU434" s="0" t="s">
        <v>145</v>
      </c>
      <c r="CV434" s="0" t="s">
        <v>155</v>
      </c>
      <c r="CW434" s="0" t="s">
        <v>145</v>
      </c>
      <c r="CY434" s="0" t="s">
        <v>155</v>
      </c>
      <c r="CZ434" s="0" t="s">
        <v>145</v>
      </c>
      <c r="DC434" s="0" t="s">
        <v>155</v>
      </c>
      <c r="DD434" s="0" t="s">
        <v>145</v>
      </c>
      <c r="DF434" s="0" t="s">
        <v>155</v>
      </c>
      <c r="DG434" s="0" t="s">
        <v>145</v>
      </c>
      <c r="DI434" s="0" t="s">
        <v>155</v>
      </c>
      <c r="DL434" s="0" t="s">
        <v>155</v>
      </c>
      <c r="DM434" s="0" t="s">
        <v>145</v>
      </c>
      <c r="DN434" s="0" t="s">
        <v>155</v>
      </c>
      <c r="DR434" s="0" t="s">
        <v>155</v>
      </c>
      <c r="DS434" s="0" t="s">
        <v>145</v>
      </c>
      <c r="DU434" s="0" t="s">
        <v>155</v>
      </c>
      <c r="DW434" s="0" t="s">
        <v>145</v>
      </c>
      <c r="DX434" s="0" t="s">
        <v>155</v>
      </c>
      <c r="EA434" s="0" t="s">
        <v>155</v>
      </c>
      <c r="ED434" s="0" t="s">
        <v>145</v>
      </c>
      <c r="EF434" s="0" t="s">
        <v>155</v>
      </c>
      <c r="EH434" s="0" t="s">
        <v>145</v>
      </c>
    </row>
    <row r="435" customFormat="false" ht="15" hidden="false" customHeight="false" outlineLevel="0" collapsed="false">
      <c r="A435" s="0" t="s">
        <v>2418</v>
      </c>
      <c r="B435" s="0" t="n">
        <v>78</v>
      </c>
      <c r="C435" s="0" t="n">
        <v>164438</v>
      </c>
      <c r="D435" s="0" t="s">
        <v>2419</v>
      </c>
      <c r="E435" s="0" t="s">
        <v>2420</v>
      </c>
      <c r="F435" s="0" t="str">
        <f aca="false">CONCATENATE(D435," ",LEFT(H435,4),"T=",AU435,"D=",AV435,"R=",AW435,"M=",AX435,"L=",AY435,"B=",AZ435)</f>
        <v>WELKE T=43D=13R=0M=6L=6B=1</v>
      </c>
      <c r="I435" s="0" t="s">
        <v>2421</v>
      </c>
      <c r="J435" s="0" t="s">
        <v>2422</v>
      </c>
      <c r="K435" s="0" t="s">
        <v>144</v>
      </c>
      <c r="L435" s="0" t="s">
        <v>145</v>
      </c>
      <c r="M435" s="0" t="s">
        <v>2423</v>
      </c>
      <c r="N435" s="0" t="str">
        <f aca="false">RIGHT(M435,LEN(M435)-FIND(" ",M435))</f>
        <v>FAIRMOUNT AVE NE</v>
      </c>
      <c r="P435" s="0" t="s">
        <v>147</v>
      </c>
      <c r="Q435" s="0" t="s">
        <v>148</v>
      </c>
      <c r="R435" s="0" t="n">
        <v>44483</v>
      </c>
      <c r="AD435" s="0" t="s">
        <v>149</v>
      </c>
      <c r="AE435" s="0" t="s">
        <v>150</v>
      </c>
      <c r="AF435" s="0" t="s">
        <v>151</v>
      </c>
      <c r="AH435" s="0" t="n">
        <v>14</v>
      </c>
      <c r="AI435" s="0" t="n">
        <v>11</v>
      </c>
      <c r="AN435" s="0" t="s">
        <v>147</v>
      </c>
      <c r="AO435" s="0" t="s">
        <v>152</v>
      </c>
      <c r="AP435" s="0" t="s">
        <v>153</v>
      </c>
      <c r="AQ435" s="0" t="n">
        <v>9</v>
      </c>
      <c r="AR435" s="0" t="n">
        <v>64</v>
      </c>
      <c r="AS435" s="0" t="n">
        <v>32</v>
      </c>
      <c r="AU435" s="0" t="n">
        <f aca="false">COUNTA($BA$435:$EH$435)</f>
        <v>43</v>
      </c>
      <c r="AV435" s="0" t="n">
        <f aca="false">COUNTIF($BA$435:$EH$435,"D")</f>
        <v>13</v>
      </c>
      <c r="AW435" s="0" t="n">
        <f aca="false">COUNTIF($BA$435:$EH$435,"R")</f>
        <v>0</v>
      </c>
      <c r="AX435" s="0" t="n">
        <f aca="false"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>6</v>
      </c>
      <c r="AY435" s="0" t="n">
        <f aca="false"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>6</v>
      </c>
      <c r="AZ435" s="0" t="n">
        <f aca="false">IF(EH435&lt;&gt;"",1,0)</f>
        <v>1</v>
      </c>
      <c r="BB435" s="0" t="s">
        <v>154</v>
      </c>
      <c r="BC435" s="0" t="s">
        <v>155</v>
      </c>
      <c r="BD435" s="0" t="s">
        <v>155</v>
      </c>
      <c r="BE435" s="0" t="s">
        <v>155</v>
      </c>
      <c r="BF435" s="0" t="s">
        <v>155</v>
      </c>
      <c r="BH435" s="0" t="s">
        <v>155</v>
      </c>
      <c r="BI435" s="0" t="s">
        <v>155</v>
      </c>
      <c r="BJ435" s="0" t="s">
        <v>155</v>
      </c>
      <c r="BK435" s="0" t="s">
        <v>155</v>
      </c>
      <c r="BL435" s="0" t="s">
        <v>155</v>
      </c>
      <c r="BP435" s="0" t="s">
        <v>155</v>
      </c>
      <c r="BS435" s="0" t="s">
        <v>155</v>
      </c>
      <c r="BV435" s="0" t="s">
        <v>155</v>
      </c>
      <c r="BY435" s="0" t="s">
        <v>145</v>
      </c>
      <c r="CA435" s="0" t="s">
        <v>155</v>
      </c>
      <c r="CG435" s="0" t="s">
        <v>155</v>
      </c>
      <c r="CK435" s="0" t="s">
        <v>155</v>
      </c>
      <c r="CL435" s="0" t="s">
        <v>145</v>
      </c>
      <c r="CN435" s="0" t="s">
        <v>155</v>
      </c>
      <c r="CO435" s="0" t="s">
        <v>145</v>
      </c>
      <c r="CP435" s="0" t="s">
        <v>155</v>
      </c>
      <c r="CQ435" s="0" t="s">
        <v>145</v>
      </c>
      <c r="CU435" s="0" t="s">
        <v>145</v>
      </c>
      <c r="CV435" s="0" t="s">
        <v>155</v>
      </c>
      <c r="CY435" s="0" t="s">
        <v>155</v>
      </c>
      <c r="CZ435" s="0" t="s">
        <v>145</v>
      </c>
      <c r="DC435" s="0" t="s">
        <v>155</v>
      </c>
      <c r="DD435" s="0" t="s">
        <v>145</v>
      </c>
      <c r="DF435" s="0" t="s">
        <v>155</v>
      </c>
      <c r="DG435" s="0" t="s">
        <v>145</v>
      </c>
      <c r="DI435" s="0" t="s">
        <v>155</v>
      </c>
      <c r="DJ435" s="0" t="s">
        <v>145</v>
      </c>
      <c r="DL435" s="0" t="s">
        <v>155</v>
      </c>
      <c r="DN435" s="0" t="s">
        <v>155</v>
      </c>
      <c r="DR435" s="0" t="s">
        <v>155</v>
      </c>
      <c r="DS435" s="0" t="s">
        <v>145</v>
      </c>
      <c r="DT435" s="0" t="s">
        <v>145</v>
      </c>
      <c r="DU435" s="0" t="s">
        <v>155</v>
      </c>
      <c r="DW435" s="0" t="s">
        <v>145</v>
      </c>
      <c r="DX435" s="0" t="s">
        <v>155</v>
      </c>
      <c r="EA435" s="0" t="s">
        <v>155</v>
      </c>
      <c r="EF435" s="0" t="s">
        <v>155</v>
      </c>
      <c r="EH435" s="0" t="s">
        <v>145</v>
      </c>
    </row>
    <row r="436" customFormat="false" ht="15" hidden="false" customHeight="false" outlineLevel="0" collapsed="false">
      <c r="A436" s="0" t="s">
        <v>2424</v>
      </c>
      <c r="B436" s="0" t="n">
        <v>78</v>
      </c>
      <c r="C436" s="0" t="n">
        <v>196415</v>
      </c>
      <c r="D436" s="0" t="s">
        <v>2425</v>
      </c>
      <c r="E436" s="0" t="s">
        <v>1646</v>
      </c>
      <c r="F436" s="0" t="str">
        <f aca="false">CONCATENATE(D436," ",LEFT(H436,4),"T=",AU436,"D=",AV436,"R=",AW436,"M=",AX436,"L=",AY436,"B=",AZ436)</f>
        <v>NUSSLE T=50D=17R=0M=8L=7B=1</v>
      </c>
      <c r="G436" s="0" t="s">
        <v>159</v>
      </c>
      <c r="I436" s="0" t="s">
        <v>2426</v>
      </c>
      <c r="J436" s="0" t="s">
        <v>646</v>
      </c>
      <c r="K436" s="0" t="s">
        <v>144</v>
      </c>
      <c r="L436" s="0" t="s">
        <v>145</v>
      </c>
      <c r="M436" s="0" t="s">
        <v>2427</v>
      </c>
      <c r="N436" s="0" t="str">
        <f aca="false">RIGHT(M436,LEN(M436)-FIND(" ",M436))</f>
        <v>FAIRMOUNT AVE NE</v>
      </c>
      <c r="P436" s="0" t="s">
        <v>147</v>
      </c>
      <c r="Q436" s="0" t="s">
        <v>148</v>
      </c>
      <c r="R436" s="0" t="n">
        <v>44483</v>
      </c>
      <c r="AD436" s="0" t="s">
        <v>149</v>
      </c>
      <c r="AE436" s="0" t="s">
        <v>150</v>
      </c>
      <c r="AF436" s="0" t="s">
        <v>151</v>
      </c>
      <c r="AH436" s="0" t="n">
        <v>14</v>
      </c>
      <c r="AI436" s="0" t="n">
        <v>11</v>
      </c>
      <c r="AN436" s="0" t="s">
        <v>147</v>
      </c>
      <c r="AO436" s="0" t="s">
        <v>152</v>
      </c>
      <c r="AP436" s="0" t="s">
        <v>153</v>
      </c>
      <c r="AQ436" s="0" t="n">
        <v>9</v>
      </c>
      <c r="AR436" s="0" t="n">
        <v>64</v>
      </c>
      <c r="AS436" s="0" t="n">
        <v>32</v>
      </c>
      <c r="AU436" s="0" t="n">
        <f aca="false">COUNTA($BA$436:$EH$436)</f>
        <v>50</v>
      </c>
      <c r="AV436" s="0" t="n">
        <f aca="false">COUNTIF($BA$436:$EH$436,"D")</f>
        <v>17</v>
      </c>
      <c r="AW436" s="0" t="n">
        <f aca="false">COUNTIF($BA$436:$EH$436,"R")</f>
        <v>0</v>
      </c>
      <c r="AX436" s="0" t="n">
        <f aca="false"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>8</v>
      </c>
      <c r="AY436" s="0" t="n">
        <f aca="false"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>7</v>
      </c>
      <c r="AZ436" s="0" t="n">
        <f aca="false">IF(EH436&lt;&gt;"",1,0)</f>
        <v>1</v>
      </c>
      <c r="BB436" s="0" t="s">
        <v>154</v>
      </c>
      <c r="BC436" s="0" t="s">
        <v>155</v>
      </c>
      <c r="BD436" s="0" t="s">
        <v>155</v>
      </c>
      <c r="BE436" s="0" t="s">
        <v>155</v>
      </c>
      <c r="BF436" s="0" t="s">
        <v>155</v>
      </c>
      <c r="BG436" s="0" t="s">
        <v>155</v>
      </c>
      <c r="BH436" s="0" t="s">
        <v>155</v>
      </c>
      <c r="BI436" s="0" t="s">
        <v>155</v>
      </c>
      <c r="BJ436" s="0" t="s">
        <v>155</v>
      </c>
      <c r="BK436" s="0" t="s">
        <v>155</v>
      </c>
      <c r="BL436" s="0" t="s">
        <v>155</v>
      </c>
      <c r="BP436" s="0" t="s">
        <v>155</v>
      </c>
      <c r="BR436" s="0" t="s">
        <v>155</v>
      </c>
      <c r="BS436" s="0" t="s">
        <v>155</v>
      </c>
      <c r="BV436" s="0" t="s">
        <v>155</v>
      </c>
      <c r="BY436" s="0" t="s">
        <v>145</v>
      </c>
      <c r="CA436" s="0" t="s">
        <v>155</v>
      </c>
      <c r="CC436" s="0" t="s">
        <v>145</v>
      </c>
      <c r="CG436" s="0" t="s">
        <v>155</v>
      </c>
      <c r="CH436" s="0" t="s">
        <v>145</v>
      </c>
      <c r="CK436" s="0" t="s">
        <v>155</v>
      </c>
      <c r="CL436" s="0" t="s">
        <v>145</v>
      </c>
      <c r="CN436" s="0" t="s">
        <v>155</v>
      </c>
      <c r="CO436" s="0" t="s">
        <v>145</v>
      </c>
      <c r="CP436" s="0" t="s">
        <v>155</v>
      </c>
      <c r="CQ436" s="0" t="s">
        <v>145</v>
      </c>
      <c r="CT436" s="0" t="s">
        <v>155</v>
      </c>
      <c r="CU436" s="0" t="s">
        <v>145</v>
      </c>
      <c r="CV436" s="0" t="s">
        <v>155</v>
      </c>
      <c r="CW436" s="0" t="s">
        <v>145</v>
      </c>
      <c r="CY436" s="0" t="s">
        <v>155</v>
      </c>
      <c r="CZ436" s="0" t="s">
        <v>145</v>
      </c>
      <c r="DC436" s="0" t="s">
        <v>155</v>
      </c>
      <c r="DD436" s="0" t="s">
        <v>145</v>
      </c>
      <c r="DF436" s="0" t="s">
        <v>155</v>
      </c>
      <c r="DG436" s="0" t="s">
        <v>145</v>
      </c>
      <c r="DI436" s="0" t="s">
        <v>155</v>
      </c>
      <c r="DJ436" s="0" t="s">
        <v>145</v>
      </c>
      <c r="DL436" s="0" t="s">
        <v>155</v>
      </c>
      <c r="DM436" s="0" t="s">
        <v>145</v>
      </c>
      <c r="DN436" s="0" t="s">
        <v>155</v>
      </c>
      <c r="DR436" s="0" t="s">
        <v>155</v>
      </c>
      <c r="DS436" s="0" t="s">
        <v>145</v>
      </c>
      <c r="DU436" s="0" t="s">
        <v>155</v>
      </c>
      <c r="DW436" s="0" t="s">
        <v>145</v>
      </c>
      <c r="DX436" s="0" t="s">
        <v>155</v>
      </c>
      <c r="EA436" s="0" t="s">
        <v>155</v>
      </c>
      <c r="ED436" s="0" t="s">
        <v>145</v>
      </c>
      <c r="EF436" s="0" t="s">
        <v>155</v>
      </c>
      <c r="EH436" s="0" t="s">
        <v>145</v>
      </c>
    </row>
    <row r="437" customFormat="false" ht="15" hidden="false" customHeight="false" outlineLevel="0" collapsed="false">
      <c r="A437" s="0" t="s">
        <v>2428</v>
      </c>
      <c r="B437" s="0" t="n">
        <v>78</v>
      </c>
      <c r="C437" s="0" t="n">
        <v>298709</v>
      </c>
      <c r="D437" s="0" t="s">
        <v>401</v>
      </c>
      <c r="E437" s="0" t="s">
        <v>2429</v>
      </c>
      <c r="F437" s="0" t="str">
        <f aca="false">CONCATENATE(D437," ",LEFT(H437,4),"T=",AU437,"D=",AV437,"R=",AW437,"M=",AX437,"L=",AY437,"B=",AZ437)</f>
        <v>WEST T=23D=3R=1M=1L=2B=0</v>
      </c>
      <c r="G437" s="0" t="s">
        <v>344</v>
      </c>
      <c r="I437" s="0" t="s">
        <v>2430</v>
      </c>
      <c r="J437" s="0" t="s">
        <v>2431</v>
      </c>
      <c r="K437" s="0" t="s">
        <v>144</v>
      </c>
      <c r="M437" s="0" t="s">
        <v>2432</v>
      </c>
      <c r="N437" s="0" t="str">
        <f aca="false">RIGHT(M437,LEN(M437)-FIND(" ",M437))</f>
        <v>FAIRMOUNT AVE NE</v>
      </c>
      <c r="P437" s="0" t="s">
        <v>147</v>
      </c>
      <c r="Q437" s="0" t="s">
        <v>148</v>
      </c>
      <c r="R437" s="0" t="n">
        <v>44483</v>
      </c>
      <c r="AD437" s="0" t="s">
        <v>149</v>
      </c>
      <c r="AE437" s="0" t="s">
        <v>150</v>
      </c>
      <c r="AF437" s="0" t="s">
        <v>151</v>
      </c>
      <c r="AH437" s="0" t="n">
        <v>14</v>
      </c>
      <c r="AI437" s="0" t="n">
        <v>11</v>
      </c>
      <c r="AN437" s="0" t="s">
        <v>147</v>
      </c>
      <c r="AO437" s="0" t="s">
        <v>152</v>
      </c>
      <c r="AP437" s="0" t="s">
        <v>153</v>
      </c>
      <c r="AQ437" s="0" t="n">
        <v>9</v>
      </c>
      <c r="AR437" s="0" t="n">
        <v>64</v>
      </c>
      <c r="AS437" s="0" t="n">
        <v>32</v>
      </c>
      <c r="AU437" s="0" t="n">
        <f aca="false">COUNTA($BA$437:$EH$437)</f>
        <v>23</v>
      </c>
      <c r="AV437" s="0" t="n">
        <f aca="false">COUNTIF($BA$437:$EH$437,"D")</f>
        <v>3</v>
      </c>
      <c r="AW437" s="0" t="n">
        <f aca="false">COUNTIF($BA$437:$EH$437,"R")</f>
        <v>1</v>
      </c>
      <c r="AX437" s="0" t="n">
        <f aca="false"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>1</v>
      </c>
      <c r="AY437" s="0" t="n">
        <f aca="false"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>2</v>
      </c>
      <c r="AZ437" s="0" t="n">
        <f aca="false">IF(EH437&lt;&gt;"",1,0)</f>
        <v>0</v>
      </c>
      <c r="BB437" s="0" t="s">
        <v>154</v>
      </c>
      <c r="BD437" s="0" t="s">
        <v>155</v>
      </c>
      <c r="BE437" s="0" t="s">
        <v>155</v>
      </c>
      <c r="BF437" s="0" t="s">
        <v>155</v>
      </c>
      <c r="BH437" s="0" t="s">
        <v>155</v>
      </c>
      <c r="BK437" s="0" t="s">
        <v>155</v>
      </c>
      <c r="BL437" s="0" t="s">
        <v>155</v>
      </c>
      <c r="BP437" s="0" t="s">
        <v>155</v>
      </c>
      <c r="BS437" s="0" t="s">
        <v>155</v>
      </c>
      <c r="BY437" s="0" t="s">
        <v>145</v>
      </c>
      <c r="CA437" s="0" t="s">
        <v>155</v>
      </c>
      <c r="CK437" s="0" t="s">
        <v>155</v>
      </c>
      <c r="CN437" s="0" t="s">
        <v>155</v>
      </c>
      <c r="CP437" s="0" t="s">
        <v>155</v>
      </c>
      <c r="CV437" s="0" t="s">
        <v>155</v>
      </c>
      <c r="CY437" s="0" t="s">
        <v>155</v>
      </c>
      <c r="CZ437" s="0" t="s">
        <v>145</v>
      </c>
      <c r="DC437" s="0" t="s">
        <v>155</v>
      </c>
      <c r="DI437" s="0" t="s">
        <v>155</v>
      </c>
      <c r="DJ437" s="0" t="s">
        <v>145</v>
      </c>
      <c r="DM437" s="0" t="s">
        <v>141</v>
      </c>
      <c r="DN437" s="0" t="s">
        <v>155</v>
      </c>
      <c r="DU437" s="0" t="s">
        <v>155</v>
      </c>
    </row>
    <row r="438" customFormat="false" ht="15" hidden="false" customHeight="false" outlineLevel="0" collapsed="false">
      <c r="A438" s="0" t="s">
        <v>2433</v>
      </c>
      <c r="B438" s="0" t="n">
        <v>78</v>
      </c>
      <c r="C438" s="0" t="n">
        <v>266830</v>
      </c>
      <c r="D438" s="0" t="s">
        <v>2434</v>
      </c>
      <c r="E438" s="0" t="s">
        <v>1478</v>
      </c>
      <c r="F438" s="0" t="str">
        <f aca="false">CONCATENATE(D438," ",LEFT(H438,4),"T=",AU438,"D=",AV438,"R=",AW438,"M=",AX438,"L=",AY438,"B=",AZ438)</f>
        <v>HILAS T=21D=1R=4M=1L=3B=0</v>
      </c>
      <c r="G438" s="0" t="s">
        <v>2435</v>
      </c>
      <c r="I438" s="0" t="s">
        <v>2436</v>
      </c>
      <c r="J438" s="0" t="s">
        <v>2437</v>
      </c>
      <c r="K438" s="0" t="s">
        <v>144</v>
      </c>
      <c r="L438" s="0" t="s">
        <v>141</v>
      </c>
      <c r="M438" s="0" t="s">
        <v>636</v>
      </c>
      <c r="N438" s="0" t="str">
        <f aca="false">RIGHT(M438,LEN(M438)-FIND(" ",M438))</f>
        <v>E MARKET ST</v>
      </c>
      <c r="O438" s="0" t="s">
        <v>637</v>
      </c>
      <c r="P438" s="0" t="s">
        <v>147</v>
      </c>
      <c r="Q438" s="0" t="s">
        <v>148</v>
      </c>
      <c r="R438" s="0" t="n">
        <v>44483</v>
      </c>
      <c r="AD438" s="0" t="s">
        <v>149</v>
      </c>
      <c r="AE438" s="0" t="s">
        <v>150</v>
      </c>
      <c r="AF438" s="0" t="s">
        <v>151</v>
      </c>
      <c r="AH438" s="0" t="n">
        <v>14</v>
      </c>
      <c r="AI438" s="0" t="n">
        <v>11</v>
      </c>
      <c r="AN438" s="0" t="s">
        <v>147</v>
      </c>
      <c r="AO438" s="0" t="s">
        <v>152</v>
      </c>
      <c r="AP438" s="0" t="s">
        <v>153</v>
      </c>
      <c r="AQ438" s="0" t="n">
        <v>9</v>
      </c>
      <c r="AR438" s="0" t="n">
        <v>64</v>
      </c>
      <c r="AS438" s="0" t="n">
        <v>32</v>
      </c>
      <c r="AU438" s="0" t="n">
        <f aca="false">COUNTA($BA$438:$EH$438)</f>
        <v>21</v>
      </c>
      <c r="AV438" s="0" t="n">
        <f aca="false">COUNTIF($BA$438:$EH$438,"D")</f>
        <v>1</v>
      </c>
      <c r="AW438" s="0" t="n">
        <f aca="false">COUNTIF($BA$438:$EH$438,"R")</f>
        <v>4</v>
      </c>
      <c r="AX438" s="0" t="n">
        <f aca="false"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>1</v>
      </c>
      <c r="AY438" s="0" t="n">
        <f aca="false"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>3</v>
      </c>
      <c r="AZ438" s="0" t="n">
        <f aca="false">IF(EH438&lt;&gt;"",1,0)</f>
        <v>0</v>
      </c>
      <c r="BB438" s="0" t="s">
        <v>154</v>
      </c>
      <c r="BD438" s="0" t="s">
        <v>155</v>
      </c>
      <c r="BH438" s="0" t="s">
        <v>155</v>
      </c>
      <c r="BL438" s="0" t="s">
        <v>155</v>
      </c>
      <c r="BS438" s="0" t="s">
        <v>155</v>
      </c>
      <c r="BY438" s="0" t="s">
        <v>141</v>
      </c>
      <c r="CA438" s="0" t="s">
        <v>155</v>
      </c>
      <c r="CK438" s="0" t="s">
        <v>155</v>
      </c>
      <c r="CL438" s="0" t="s">
        <v>145</v>
      </c>
      <c r="CP438" s="0" t="s">
        <v>155</v>
      </c>
      <c r="CY438" s="0" t="s">
        <v>155</v>
      </c>
      <c r="CZ438" s="0" t="s">
        <v>141</v>
      </c>
      <c r="DC438" s="0" t="s">
        <v>155</v>
      </c>
      <c r="DI438" s="0" t="s">
        <v>155</v>
      </c>
      <c r="DN438" s="0" t="s">
        <v>155</v>
      </c>
      <c r="DT438" s="0" t="s">
        <v>141</v>
      </c>
      <c r="DU438" s="0" t="s">
        <v>155</v>
      </c>
      <c r="DX438" s="0" t="s">
        <v>155</v>
      </c>
      <c r="EA438" s="0" t="s">
        <v>155</v>
      </c>
      <c r="ED438" s="0" t="s">
        <v>141</v>
      </c>
      <c r="EF438" s="0" t="s">
        <v>155</v>
      </c>
    </row>
    <row r="439" customFormat="false" ht="15" hidden="false" customHeight="false" outlineLevel="0" collapsed="false">
      <c r="A439" s="0" t="s">
        <v>2438</v>
      </c>
      <c r="B439" s="0" t="n">
        <v>78</v>
      </c>
      <c r="C439" s="0" t="n">
        <v>206310</v>
      </c>
      <c r="D439" s="0" t="s">
        <v>233</v>
      </c>
      <c r="E439" s="0" t="s">
        <v>2439</v>
      </c>
      <c r="F439" s="0" t="str">
        <f aca="false">CONCATENATE(D439," ",LEFT(H439,4),"T=",AU439,"D=",AV439,"R=",AW439,"M=",AX439,"L=",AY439,"B=",AZ439)</f>
        <v>KONDOLIOS T=16D=0R=0M=0L=1B=0</v>
      </c>
      <c r="I439" s="0" t="s">
        <v>2440</v>
      </c>
      <c r="J439" s="0" t="s">
        <v>2441</v>
      </c>
      <c r="K439" s="0" t="s">
        <v>144</v>
      </c>
      <c r="M439" s="0" t="s">
        <v>238</v>
      </c>
      <c r="N439" s="0" t="str">
        <f aca="false">RIGHT(M439,LEN(M439)-FIND(" ",M439))</f>
        <v>FAIRMOUNT AVE NE</v>
      </c>
      <c r="P439" s="0" t="s">
        <v>147</v>
      </c>
      <c r="Q439" s="0" t="s">
        <v>148</v>
      </c>
      <c r="R439" s="0" t="n">
        <v>44483</v>
      </c>
      <c r="AD439" s="0" t="s">
        <v>149</v>
      </c>
      <c r="AE439" s="0" t="s">
        <v>150</v>
      </c>
      <c r="AF439" s="0" t="s">
        <v>151</v>
      </c>
      <c r="AH439" s="0" t="n">
        <v>14</v>
      </c>
      <c r="AI439" s="0" t="n">
        <v>11</v>
      </c>
      <c r="AN439" s="0" t="s">
        <v>147</v>
      </c>
      <c r="AO439" s="0" t="s">
        <v>152</v>
      </c>
      <c r="AP439" s="0" t="s">
        <v>153</v>
      </c>
      <c r="AQ439" s="0" t="n">
        <v>9</v>
      </c>
      <c r="AR439" s="0" t="n">
        <v>64</v>
      </c>
      <c r="AS439" s="0" t="n">
        <v>32</v>
      </c>
      <c r="AU439" s="0" t="n">
        <f aca="false">COUNTA($BA$439:$EH$439)</f>
        <v>16</v>
      </c>
      <c r="AV439" s="0" t="n">
        <f aca="false">COUNTIF($BA$439:$EH$439,"D")</f>
        <v>0</v>
      </c>
      <c r="AW439" s="0" t="n">
        <f aca="false">COUNTIF($BA$439:$EH$439,"R")</f>
        <v>0</v>
      </c>
      <c r="AX439" s="0" t="n">
        <f aca="false"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>0</v>
      </c>
      <c r="AY439" s="0" t="n">
        <f aca="false"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>1</v>
      </c>
      <c r="AZ439" s="0" t="n">
        <f aca="false">IF(EH439&lt;&gt;"",1,0)</f>
        <v>0</v>
      </c>
      <c r="BB439" s="0" t="s">
        <v>154</v>
      </c>
      <c r="BD439" s="0" t="s">
        <v>155</v>
      </c>
      <c r="BH439" s="0" t="s">
        <v>155</v>
      </c>
      <c r="BL439" s="0" t="s">
        <v>155</v>
      </c>
      <c r="BS439" s="0" t="s">
        <v>155</v>
      </c>
      <c r="CA439" s="0" t="s">
        <v>155</v>
      </c>
      <c r="CK439" s="0" t="s">
        <v>155</v>
      </c>
      <c r="CN439" s="0" t="s">
        <v>155</v>
      </c>
      <c r="CP439" s="0" t="s">
        <v>155</v>
      </c>
      <c r="CV439" s="0" t="s">
        <v>155</v>
      </c>
      <c r="DC439" s="0" t="s">
        <v>155</v>
      </c>
      <c r="DI439" s="0" t="s">
        <v>155</v>
      </c>
      <c r="DN439" s="0" t="s">
        <v>155</v>
      </c>
      <c r="DU439" s="0" t="s">
        <v>155</v>
      </c>
      <c r="DX439" s="0" t="s">
        <v>155</v>
      </c>
      <c r="EF439" s="0" t="s">
        <v>155</v>
      </c>
    </row>
    <row r="440" customFormat="false" ht="15" hidden="false" customHeight="false" outlineLevel="0" collapsed="false">
      <c r="A440" s="0" t="s">
        <v>2442</v>
      </c>
      <c r="B440" s="0" t="n">
        <v>78</v>
      </c>
      <c r="C440" s="0" t="n">
        <v>8688</v>
      </c>
      <c r="D440" s="0" t="s">
        <v>2443</v>
      </c>
      <c r="E440" s="0" t="s">
        <v>510</v>
      </c>
      <c r="F440" s="0" t="str">
        <f aca="false">CONCATENATE(D440," ",LEFT(H440,4),"T=",AU440,"D=",AV440,"R=",AW440,"M=",AX440,"L=",AY440,"B=",AZ440)</f>
        <v>EISERMANN T=49D=16R=0M=6L=7B=0</v>
      </c>
      <c r="I440" s="0" t="s">
        <v>2444</v>
      </c>
      <c r="J440" s="0" t="s">
        <v>2445</v>
      </c>
      <c r="K440" s="0" t="s">
        <v>144</v>
      </c>
      <c r="L440" s="0" t="s">
        <v>145</v>
      </c>
      <c r="M440" s="0" t="s">
        <v>2446</v>
      </c>
      <c r="N440" s="0" t="str">
        <f aca="false">RIGHT(M440,LEN(M440)-FIND(" ",M440))</f>
        <v>BELVEDERE AVE NE</v>
      </c>
      <c r="P440" s="0" t="s">
        <v>147</v>
      </c>
      <c r="Q440" s="0" t="s">
        <v>148</v>
      </c>
      <c r="R440" s="0" t="n">
        <v>44483</v>
      </c>
      <c r="AD440" s="0" t="s">
        <v>149</v>
      </c>
      <c r="AE440" s="0" t="s">
        <v>150</v>
      </c>
      <c r="AF440" s="0" t="s">
        <v>151</v>
      </c>
      <c r="AH440" s="0" t="n">
        <v>14</v>
      </c>
      <c r="AI440" s="0" t="n">
        <v>11</v>
      </c>
      <c r="AN440" s="0" t="s">
        <v>147</v>
      </c>
      <c r="AO440" s="0" t="s">
        <v>152</v>
      </c>
      <c r="AP440" s="0" t="s">
        <v>153</v>
      </c>
      <c r="AQ440" s="0" t="n">
        <v>9</v>
      </c>
      <c r="AR440" s="0" t="n">
        <v>64</v>
      </c>
      <c r="AS440" s="0" t="n">
        <v>32</v>
      </c>
      <c r="AU440" s="0" t="n">
        <f aca="false">COUNTA($BA$440:$EH$440)</f>
        <v>49</v>
      </c>
      <c r="AV440" s="0" t="n">
        <f aca="false">COUNTIF($BA$440:$EH$440,"D")</f>
        <v>16</v>
      </c>
      <c r="AW440" s="0" t="n">
        <f aca="false">COUNTIF($BA$440:$EH$440,"R")</f>
        <v>0</v>
      </c>
      <c r="AX440" s="0" t="n">
        <f aca="false"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>6</v>
      </c>
      <c r="AY440" s="0" t="n">
        <f aca="false"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>7</v>
      </c>
      <c r="AZ440" s="0" t="n">
        <f aca="false">IF(EH440&lt;&gt;"",1,0)</f>
        <v>0</v>
      </c>
      <c r="BB440" s="0" t="s">
        <v>154</v>
      </c>
      <c r="BC440" s="0" t="s">
        <v>155</v>
      </c>
      <c r="BD440" s="0" t="s">
        <v>155</v>
      </c>
      <c r="BE440" s="0" t="s">
        <v>155</v>
      </c>
      <c r="BF440" s="0" t="s">
        <v>155</v>
      </c>
      <c r="BG440" s="0" t="s">
        <v>155</v>
      </c>
      <c r="BH440" s="0" t="s">
        <v>155</v>
      </c>
      <c r="BI440" s="0" t="s">
        <v>155</v>
      </c>
      <c r="BJ440" s="0" t="s">
        <v>155</v>
      </c>
      <c r="BK440" s="0" t="s">
        <v>155</v>
      </c>
      <c r="BL440" s="0" t="s">
        <v>155</v>
      </c>
      <c r="BP440" s="0" t="s">
        <v>155</v>
      </c>
      <c r="BR440" s="0" t="s">
        <v>155</v>
      </c>
      <c r="BS440" s="0" t="s">
        <v>155</v>
      </c>
      <c r="BV440" s="0" t="s">
        <v>155</v>
      </c>
      <c r="BY440" s="0" t="s">
        <v>145</v>
      </c>
      <c r="CA440" s="0" t="s">
        <v>155</v>
      </c>
      <c r="CC440" s="0" t="s">
        <v>145</v>
      </c>
      <c r="CG440" s="0" t="s">
        <v>155</v>
      </c>
      <c r="CH440" s="0" t="s">
        <v>145</v>
      </c>
      <c r="CK440" s="0" t="s">
        <v>155</v>
      </c>
      <c r="CL440" s="0" t="s">
        <v>145</v>
      </c>
      <c r="CN440" s="0" t="s">
        <v>155</v>
      </c>
      <c r="CO440" s="0" t="s">
        <v>145</v>
      </c>
      <c r="CP440" s="0" t="s">
        <v>155</v>
      </c>
      <c r="CQ440" s="0" t="s">
        <v>145</v>
      </c>
      <c r="CT440" s="0" t="s">
        <v>155</v>
      </c>
      <c r="CU440" s="0" t="s">
        <v>145</v>
      </c>
      <c r="CV440" s="0" t="s">
        <v>155</v>
      </c>
      <c r="CW440" s="0" t="s">
        <v>145</v>
      </c>
      <c r="CY440" s="0" t="s">
        <v>155</v>
      </c>
      <c r="CZ440" s="0" t="s">
        <v>145</v>
      </c>
      <c r="DC440" s="0" t="s">
        <v>155</v>
      </c>
      <c r="DF440" s="0" t="s">
        <v>155</v>
      </c>
      <c r="DG440" s="0" t="s">
        <v>145</v>
      </c>
      <c r="DI440" s="0" t="s">
        <v>155</v>
      </c>
      <c r="DJ440" s="0" t="s">
        <v>145</v>
      </c>
      <c r="DL440" s="0" t="s">
        <v>155</v>
      </c>
      <c r="DM440" s="0" t="s">
        <v>145</v>
      </c>
      <c r="DN440" s="0" t="s">
        <v>155</v>
      </c>
      <c r="DR440" s="0" t="s">
        <v>155</v>
      </c>
      <c r="DS440" s="0" t="s">
        <v>145</v>
      </c>
      <c r="DT440" s="0" t="s">
        <v>145</v>
      </c>
      <c r="DU440" s="0" t="s">
        <v>155</v>
      </c>
      <c r="DW440" s="0" t="s">
        <v>145</v>
      </c>
      <c r="DX440" s="0" t="s">
        <v>155</v>
      </c>
      <c r="EA440" s="0" t="s">
        <v>155</v>
      </c>
      <c r="ED440" s="0" t="s">
        <v>145</v>
      </c>
      <c r="EF440" s="0" t="s">
        <v>155</v>
      </c>
    </row>
    <row r="441" customFormat="false" ht="15" hidden="false" customHeight="false" outlineLevel="0" collapsed="false">
      <c r="A441" s="0" t="s">
        <v>2447</v>
      </c>
      <c r="B441" s="0" t="n">
        <v>78</v>
      </c>
      <c r="C441" s="0" t="n">
        <v>319501</v>
      </c>
      <c r="D441" s="0" t="s">
        <v>2448</v>
      </c>
      <c r="E441" s="0" t="s">
        <v>2449</v>
      </c>
      <c r="F441" s="0" t="str">
        <f aca="false">CONCATENATE(D441," ",LEFT(H441,4),"T=",AU441,"D=",AV441,"R=",AW441,"M=",AX441,"L=",AY441,"B=",AZ441)</f>
        <v>PESARCHICK T=30D=1R=6M=0L=5B=0</v>
      </c>
      <c r="G441" s="0" t="s">
        <v>215</v>
      </c>
      <c r="I441" s="0" t="s">
        <v>2450</v>
      </c>
      <c r="J441" s="0" t="s">
        <v>447</v>
      </c>
      <c r="K441" s="0" t="s">
        <v>144</v>
      </c>
      <c r="L441" s="0" t="s">
        <v>141</v>
      </c>
      <c r="M441" s="0" t="s">
        <v>2451</v>
      </c>
      <c r="N441" s="0" t="str">
        <f aca="false">RIGHT(M441,LEN(M441)-FIND(" ",M441))</f>
        <v>BELVEDERE AVE NE</v>
      </c>
      <c r="P441" s="0" t="s">
        <v>147</v>
      </c>
      <c r="Q441" s="0" t="s">
        <v>148</v>
      </c>
      <c r="R441" s="0" t="n">
        <v>44483</v>
      </c>
      <c r="AD441" s="0" t="s">
        <v>149</v>
      </c>
      <c r="AE441" s="0" t="s">
        <v>150</v>
      </c>
      <c r="AF441" s="0" t="s">
        <v>151</v>
      </c>
      <c r="AH441" s="0" t="n">
        <v>14</v>
      </c>
      <c r="AI441" s="0" t="n">
        <v>11</v>
      </c>
      <c r="AN441" s="0" t="s">
        <v>147</v>
      </c>
      <c r="AO441" s="0" t="s">
        <v>152</v>
      </c>
      <c r="AP441" s="0" t="s">
        <v>153</v>
      </c>
      <c r="AQ441" s="0" t="n">
        <v>9</v>
      </c>
      <c r="AR441" s="0" t="n">
        <v>64</v>
      </c>
      <c r="AS441" s="0" t="n">
        <v>32</v>
      </c>
      <c r="AU441" s="0" t="n">
        <f aca="false">COUNTA($BA$441:$EH$441)</f>
        <v>30</v>
      </c>
      <c r="AV441" s="0" t="n">
        <f aca="false">COUNTIF($BA$441:$EH$441,"D")</f>
        <v>1</v>
      </c>
      <c r="AW441" s="0" t="n">
        <f aca="false">COUNTIF($BA$441:$EH$441,"R")</f>
        <v>6</v>
      </c>
      <c r="AX441" s="0" t="n">
        <f aca="false"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>0</v>
      </c>
      <c r="AY441" s="0" t="n">
        <f aca="false"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>5</v>
      </c>
      <c r="AZ441" s="0" t="n">
        <f aca="false">IF(EH441&lt;&gt;"",1,0)</f>
        <v>0</v>
      </c>
      <c r="BB441" s="0" t="s">
        <v>154</v>
      </c>
      <c r="BK441" s="0" t="s">
        <v>155</v>
      </c>
      <c r="BL441" s="0" t="s">
        <v>155</v>
      </c>
      <c r="BR441" s="0" t="s">
        <v>155</v>
      </c>
      <c r="BS441" s="0" t="s">
        <v>155</v>
      </c>
      <c r="BV441" s="0" t="s">
        <v>155</v>
      </c>
      <c r="BY441" s="0" t="s">
        <v>141</v>
      </c>
      <c r="CA441" s="0" t="s">
        <v>155</v>
      </c>
      <c r="CG441" s="0" t="s">
        <v>155</v>
      </c>
      <c r="CK441" s="0" t="s">
        <v>155</v>
      </c>
      <c r="CN441" s="0" t="s">
        <v>155</v>
      </c>
      <c r="CO441" s="0" t="s">
        <v>141</v>
      </c>
      <c r="CP441" s="0" t="s">
        <v>155</v>
      </c>
      <c r="CT441" s="0" t="s">
        <v>155</v>
      </c>
      <c r="CU441" s="0" t="s">
        <v>145</v>
      </c>
      <c r="CV441" s="0" t="s">
        <v>155</v>
      </c>
      <c r="DC441" s="0" t="s">
        <v>155</v>
      </c>
      <c r="DF441" s="0" t="s">
        <v>155</v>
      </c>
      <c r="DG441" s="0" t="s">
        <v>141</v>
      </c>
      <c r="DI441" s="0" t="s">
        <v>155</v>
      </c>
      <c r="DL441" s="0" t="s">
        <v>155</v>
      </c>
      <c r="DM441" s="0" t="s">
        <v>141</v>
      </c>
      <c r="DN441" s="0" t="s">
        <v>155</v>
      </c>
      <c r="DS441" s="0" t="s">
        <v>141</v>
      </c>
      <c r="DU441" s="0" t="s">
        <v>155</v>
      </c>
      <c r="DW441" s="0" t="s">
        <v>155</v>
      </c>
      <c r="DX441" s="0" t="s">
        <v>155</v>
      </c>
      <c r="EA441" s="0" t="s">
        <v>155</v>
      </c>
      <c r="ED441" s="0" t="s">
        <v>141</v>
      </c>
      <c r="EF441" s="0" t="s">
        <v>155</v>
      </c>
    </row>
    <row r="442" customFormat="false" ht="15" hidden="false" customHeight="false" outlineLevel="0" collapsed="false">
      <c r="A442" s="0" t="s">
        <v>2452</v>
      </c>
      <c r="B442" s="0" t="n">
        <v>78</v>
      </c>
      <c r="C442" s="0" t="n">
        <v>235503</v>
      </c>
      <c r="D442" s="0" t="s">
        <v>2453</v>
      </c>
      <c r="E442" s="0" t="s">
        <v>376</v>
      </c>
      <c r="F442" s="0" t="str">
        <f aca="false">CONCATENATE(D442," ",LEFT(H442,4),"T=",AU442,"D=",AV442,"R=",AW442,"M=",AX442,"L=",AY442,"B=",AZ442)</f>
        <v>CRAVOTTA T=15D=1R=1M=0L=1B=0</v>
      </c>
      <c r="G442" s="0" t="s">
        <v>1004</v>
      </c>
      <c r="I442" s="0" t="s">
        <v>2454</v>
      </c>
      <c r="J442" s="0" t="s">
        <v>2455</v>
      </c>
      <c r="K442" s="0" t="s">
        <v>144</v>
      </c>
      <c r="L442" s="0" t="s">
        <v>141</v>
      </c>
      <c r="M442" s="0" t="s">
        <v>2456</v>
      </c>
      <c r="N442" s="0" t="str">
        <f aca="false">RIGHT(M442,LEN(M442)-FIND(" ",M442))</f>
        <v>BELVEDERE AVE NE</v>
      </c>
      <c r="P442" s="0" t="s">
        <v>147</v>
      </c>
      <c r="Q442" s="0" t="s">
        <v>148</v>
      </c>
      <c r="R442" s="0" t="n">
        <v>44483</v>
      </c>
      <c r="AD442" s="0" t="s">
        <v>149</v>
      </c>
      <c r="AE442" s="0" t="s">
        <v>150</v>
      </c>
      <c r="AF442" s="0" t="s">
        <v>151</v>
      </c>
      <c r="AH442" s="0" t="n">
        <v>14</v>
      </c>
      <c r="AI442" s="0" t="n">
        <v>11</v>
      </c>
      <c r="AN442" s="0" t="s">
        <v>147</v>
      </c>
      <c r="AO442" s="0" t="s">
        <v>152</v>
      </c>
      <c r="AP442" s="0" t="s">
        <v>153</v>
      </c>
      <c r="AQ442" s="0" t="n">
        <v>9</v>
      </c>
      <c r="AR442" s="0" t="n">
        <v>64</v>
      </c>
      <c r="AS442" s="0" t="n">
        <v>32</v>
      </c>
      <c r="AU442" s="0" t="n">
        <f aca="false">COUNTA($BA$442:$EH$442)</f>
        <v>15</v>
      </c>
      <c r="AV442" s="0" t="n">
        <f aca="false">COUNTIF($BA$442:$EH$442,"D")</f>
        <v>1</v>
      </c>
      <c r="AW442" s="0" t="n">
        <f aca="false">COUNTIF($BA$442:$EH$442,"R")</f>
        <v>1</v>
      </c>
      <c r="AX442" s="0" t="n">
        <f aca="false"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>0</v>
      </c>
      <c r="AY442" s="0" t="n">
        <f aca="false"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>1</v>
      </c>
      <c r="AZ442" s="0" t="n">
        <f aca="false">IF(EH442&lt;&gt;"",1,0)</f>
        <v>0</v>
      </c>
      <c r="BB442" s="0" t="s">
        <v>154</v>
      </c>
      <c r="BD442" s="0" t="s">
        <v>155</v>
      </c>
      <c r="BL442" s="0" t="s">
        <v>155</v>
      </c>
      <c r="BP442" s="0" t="s">
        <v>155</v>
      </c>
      <c r="BS442" s="0" t="s">
        <v>155</v>
      </c>
      <c r="BV442" s="0" t="s">
        <v>155</v>
      </c>
      <c r="BY442" s="0" t="s">
        <v>145</v>
      </c>
      <c r="CA442" s="0" t="s">
        <v>155</v>
      </c>
      <c r="CK442" s="0" t="s">
        <v>155</v>
      </c>
      <c r="CN442" s="0" t="s">
        <v>155</v>
      </c>
      <c r="DI442" s="0" t="s">
        <v>155</v>
      </c>
      <c r="DU442" s="0" t="s">
        <v>155</v>
      </c>
      <c r="EA442" s="0" t="s">
        <v>155</v>
      </c>
      <c r="ED442" s="0" t="s">
        <v>141</v>
      </c>
      <c r="EF442" s="0" t="s">
        <v>155</v>
      </c>
    </row>
    <row r="443" customFormat="false" ht="15" hidden="false" customHeight="false" outlineLevel="0" collapsed="false">
      <c r="A443" s="0" t="s">
        <v>2457</v>
      </c>
      <c r="B443" s="0" t="n">
        <v>78</v>
      </c>
      <c r="C443" s="0" t="n">
        <v>241029</v>
      </c>
      <c r="D443" s="0" t="s">
        <v>2458</v>
      </c>
      <c r="E443" s="0" t="s">
        <v>2245</v>
      </c>
      <c r="F443" s="0" t="str">
        <f aca="false">CONCATENATE(D443," ",LEFT(H443,4),"T=",AU443,"D=",AV443,"R=",AW443,"M=",AX443,"L=",AY443,"B=",AZ443)</f>
        <v>CORDELL T=45D=15R=0M=6L=6B=1</v>
      </c>
      <c r="G443" s="0" t="s">
        <v>337</v>
      </c>
      <c r="I443" s="0" t="s">
        <v>2459</v>
      </c>
      <c r="J443" s="0" t="s">
        <v>2460</v>
      </c>
      <c r="K443" s="0" t="s">
        <v>144</v>
      </c>
      <c r="L443" s="0" t="s">
        <v>145</v>
      </c>
      <c r="M443" s="0" t="s">
        <v>2461</v>
      </c>
      <c r="N443" s="0" t="str">
        <f aca="false">RIGHT(M443,LEN(M443)-FIND(" ",M443))</f>
        <v>BELVEDERE AVE NE</v>
      </c>
      <c r="P443" s="0" t="s">
        <v>147</v>
      </c>
      <c r="Q443" s="0" t="s">
        <v>148</v>
      </c>
      <c r="R443" s="0" t="n">
        <v>44483</v>
      </c>
      <c r="AD443" s="0" t="s">
        <v>149</v>
      </c>
      <c r="AE443" s="0" t="s">
        <v>150</v>
      </c>
      <c r="AF443" s="0" t="s">
        <v>151</v>
      </c>
      <c r="AH443" s="0" t="n">
        <v>14</v>
      </c>
      <c r="AI443" s="0" t="n">
        <v>11</v>
      </c>
      <c r="AN443" s="0" t="s">
        <v>147</v>
      </c>
      <c r="AO443" s="0" t="s">
        <v>152</v>
      </c>
      <c r="AP443" s="0" t="s">
        <v>153</v>
      </c>
      <c r="AQ443" s="0" t="n">
        <v>9</v>
      </c>
      <c r="AR443" s="0" t="n">
        <v>64</v>
      </c>
      <c r="AS443" s="0" t="n">
        <v>32</v>
      </c>
      <c r="AU443" s="0" t="n">
        <f aca="false">COUNTA($BA$443:$EH$443)</f>
        <v>45</v>
      </c>
      <c r="AV443" s="0" t="n">
        <f aca="false">COUNTIF($BA$443:$EH$443,"D")</f>
        <v>15</v>
      </c>
      <c r="AW443" s="0" t="n">
        <f aca="false">COUNTIF($BA$443:$EH$443,"R")</f>
        <v>0</v>
      </c>
      <c r="AX443" s="0" t="n">
        <f aca="false"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>6</v>
      </c>
      <c r="AY443" s="0" t="n">
        <f aca="false"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>6</v>
      </c>
      <c r="AZ443" s="0" t="n">
        <f aca="false">IF(EH443&lt;&gt;"",1,0)</f>
        <v>1</v>
      </c>
      <c r="BB443" s="0" t="s">
        <v>154</v>
      </c>
      <c r="BC443" s="0" t="s">
        <v>155</v>
      </c>
      <c r="BF443" s="0" t="s">
        <v>155</v>
      </c>
      <c r="BG443" s="0" t="s">
        <v>155</v>
      </c>
      <c r="BH443" s="0" t="s">
        <v>155</v>
      </c>
      <c r="BI443" s="0" t="s">
        <v>155</v>
      </c>
      <c r="BJ443" s="0" t="s">
        <v>155</v>
      </c>
      <c r="BK443" s="0" t="s">
        <v>155</v>
      </c>
      <c r="BL443" s="0" t="s">
        <v>155</v>
      </c>
      <c r="BP443" s="0" t="s">
        <v>155</v>
      </c>
      <c r="BR443" s="0" t="s">
        <v>155</v>
      </c>
      <c r="BS443" s="0" t="s">
        <v>155</v>
      </c>
      <c r="BV443" s="0" t="s">
        <v>155</v>
      </c>
      <c r="BY443" s="0" t="s">
        <v>145</v>
      </c>
      <c r="CA443" s="0" t="s">
        <v>155</v>
      </c>
      <c r="CC443" s="0" t="s">
        <v>145</v>
      </c>
      <c r="CG443" s="0" t="s">
        <v>155</v>
      </c>
      <c r="CH443" s="0" t="s">
        <v>145</v>
      </c>
      <c r="CK443" s="0" t="s">
        <v>155</v>
      </c>
      <c r="CL443" s="0" t="s">
        <v>145</v>
      </c>
      <c r="CN443" s="0" t="s">
        <v>155</v>
      </c>
      <c r="CO443" s="0" t="s">
        <v>145</v>
      </c>
      <c r="CP443" s="0" t="s">
        <v>155</v>
      </c>
      <c r="CQ443" s="0" t="s">
        <v>145</v>
      </c>
      <c r="CT443" s="0" t="s">
        <v>155</v>
      </c>
      <c r="CU443" s="0" t="s">
        <v>145</v>
      </c>
      <c r="CV443" s="0" t="s">
        <v>155</v>
      </c>
      <c r="CW443" s="0" t="s">
        <v>145</v>
      </c>
      <c r="CY443" s="0" t="s">
        <v>155</v>
      </c>
      <c r="CZ443" s="0" t="s">
        <v>145</v>
      </c>
      <c r="DC443" s="0" t="s">
        <v>155</v>
      </c>
      <c r="DG443" s="0" t="s">
        <v>145</v>
      </c>
      <c r="DI443" s="0" t="s">
        <v>155</v>
      </c>
      <c r="DL443" s="0" t="s">
        <v>155</v>
      </c>
      <c r="DM443" s="0" t="s">
        <v>145</v>
      </c>
      <c r="DN443" s="0" t="s">
        <v>155</v>
      </c>
      <c r="DR443" s="0" t="s">
        <v>155</v>
      </c>
      <c r="DS443" s="0" t="s">
        <v>145</v>
      </c>
      <c r="DU443" s="0" t="s">
        <v>155</v>
      </c>
      <c r="DW443" s="0" t="s">
        <v>145</v>
      </c>
      <c r="DX443" s="0" t="s">
        <v>155</v>
      </c>
      <c r="EA443" s="0" t="s">
        <v>155</v>
      </c>
      <c r="ED443" s="0" t="s">
        <v>145</v>
      </c>
      <c r="EF443" s="0" t="s">
        <v>155</v>
      </c>
      <c r="EH443" s="0" t="s">
        <v>145</v>
      </c>
    </row>
    <row r="444" customFormat="false" ht="15" hidden="false" customHeight="false" outlineLevel="0" collapsed="false">
      <c r="A444" s="0" t="s">
        <v>2462</v>
      </c>
      <c r="B444" s="0" t="n">
        <v>78</v>
      </c>
      <c r="C444" s="0" t="n">
        <v>192150</v>
      </c>
      <c r="D444" s="0" t="s">
        <v>2463</v>
      </c>
      <c r="E444" s="0" t="s">
        <v>481</v>
      </c>
      <c r="F444" s="0" t="str">
        <f aca="false">CONCATENATE(D444," ",LEFT(H444,4),"T=",AU444,"D=",AV444,"R=",AW444,"M=",AX444,"L=",AY444,"B=",AZ444)</f>
        <v>HERDMAN T=31D=5R=0M=2L=3B=1</v>
      </c>
      <c r="G444" s="0" t="s">
        <v>215</v>
      </c>
      <c r="I444" s="0" t="s">
        <v>2464</v>
      </c>
      <c r="J444" s="0" t="s">
        <v>2465</v>
      </c>
      <c r="K444" s="0" t="s">
        <v>144</v>
      </c>
      <c r="M444" s="0" t="s">
        <v>2466</v>
      </c>
      <c r="N444" s="0" t="str">
        <f aca="false">RIGHT(M444,LEN(M444)-FIND(" ",M444))</f>
        <v>BELVEDERE AVE NE</v>
      </c>
      <c r="P444" s="0" t="s">
        <v>147</v>
      </c>
      <c r="Q444" s="0" t="s">
        <v>148</v>
      </c>
      <c r="R444" s="0" t="n">
        <v>44483</v>
      </c>
      <c r="AD444" s="0" t="s">
        <v>149</v>
      </c>
      <c r="AE444" s="0" t="s">
        <v>150</v>
      </c>
      <c r="AF444" s="0" t="s">
        <v>151</v>
      </c>
      <c r="AH444" s="0" t="n">
        <v>14</v>
      </c>
      <c r="AI444" s="0" t="n">
        <v>11</v>
      </c>
      <c r="AN444" s="0" t="s">
        <v>147</v>
      </c>
      <c r="AO444" s="0" t="s">
        <v>152</v>
      </c>
      <c r="AP444" s="0" t="s">
        <v>153</v>
      </c>
      <c r="AQ444" s="0" t="n">
        <v>9</v>
      </c>
      <c r="AR444" s="0" t="n">
        <v>64</v>
      </c>
      <c r="AS444" s="0" t="n">
        <v>32</v>
      </c>
      <c r="AU444" s="0" t="n">
        <f aca="false">COUNTA($BA$444:$EH$444)</f>
        <v>31</v>
      </c>
      <c r="AV444" s="0" t="n">
        <f aca="false">COUNTIF($BA$444:$EH$444,"D")</f>
        <v>5</v>
      </c>
      <c r="AW444" s="0" t="n">
        <f aca="false">COUNTIF($BA$444:$EH$444,"R")</f>
        <v>0</v>
      </c>
      <c r="AX444" s="0" t="n">
        <f aca="false"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>2</v>
      </c>
      <c r="AY444" s="0" t="n">
        <f aca="false"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>3</v>
      </c>
      <c r="AZ444" s="0" t="n">
        <f aca="false">IF(EH444&lt;&gt;"",1,0)</f>
        <v>1</v>
      </c>
      <c r="BB444" s="0" t="s">
        <v>154</v>
      </c>
      <c r="BC444" s="0" t="s">
        <v>155</v>
      </c>
      <c r="BD444" s="0" t="s">
        <v>155</v>
      </c>
      <c r="BE444" s="0" t="s">
        <v>155</v>
      </c>
      <c r="BF444" s="0" t="s">
        <v>155</v>
      </c>
      <c r="BI444" s="0" t="s">
        <v>155</v>
      </c>
      <c r="BJ444" s="0" t="s">
        <v>155</v>
      </c>
      <c r="BK444" s="0" t="s">
        <v>155</v>
      </c>
      <c r="BL444" s="0" t="s">
        <v>155</v>
      </c>
      <c r="BR444" s="0" t="s">
        <v>155</v>
      </c>
      <c r="BS444" s="0" t="s">
        <v>155</v>
      </c>
      <c r="BV444" s="0" t="s">
        <v>155</v>
      </c>
      <c r="BY444" s="0" t="s">
        <v>145</v>
      </c>
      <c r="CA444" s="0" t="s">
        <v>155</v>
      </c>
      <c r="CK444" s="0" t="s">
        <v>155</v>
      </c>
      <c r="CL444" s="0" t="s">
        <v>145</v>
      </c>
      <c r="CN444" s="0" t="s">
        <v>155</v>
      </c>
      <c r="CP444" s="0" t="s">
        <v>155</v>
      </c>
      <c r="CV444" s="0" t="s">
        <v>155</v>
      </c>
      <c r="CY444" s="0" t="s">
        <v>155</v>
      </c>
      <c r="CZ444" s="0" t="s">
        <v>145</v>
      </c>
      <c r="DC444" s="0" t="s">
        <v>155</v>
      </c>
      <c r="DG444" s="0" t="s">
        <v>145</v>
      </c>
      <c r="DI444" s="0" t="s">
        <v>155</v>
      </c>
      <c r="DJ444" s="0" t="s">
        <v>145</v>
      </c>
      <c r="DN444" s="0" t="s">
        <v>155</v>
      </c>
      <c r="DU444" s="0" t="s">
        <v>155</v>
      </c>
      <c r="DX444" s="0" t="s">
        <v>155</v>
      </c>
      <c r="EA444" s="0" t="s">
        <v>155</v>
      </c>
      <c r="EF444" s="0" t="s">
        <v>155</v>
      </c>
      <c r="EH444" s="0" t="s">
        <v>155</v>
      </c>
    </row>
    <row r="445" customFormat="false" ht="15" hidden="false" customHeight="false" outlineLevel="0" collapsed="false">
      <c r="A445" s="0" t="s">
        <v>2467</v>
      </c>
      <c r="B445" s="0" t="n">
        <v>78</v>
      </c>
      <c r="C445" s="0" t="n">
        <v>224761</v>
      </c>
      <c r="D445" s="0" t="s">
        <v>2468</v>
      </c>
      <c r="E445" s="0" t="s">
        <v>848</v>
      </c>
      <c r="F445" s="0" t="str">
        <f aca="false">CONCATENATE(D445," ",LEFT(H445,4),"T=",AU445,"D=",AV445,"R=",AW445,"M=",AX445,"L=",AY445,"B=",AZ445)</f>
        <v>WESTFALL T=23D=4R=0M=2L=2B=0</v>
      </c>
      <c r="I445" s="0" t="s">
        <v>2469</v>
      </c>
      <c r="J445" s="0" t="s">
        <v>2470</v>
      </c>
      <c r="K445" s="0" t="s">
        <v>144</v>
      </c>
      <c r="L445" s="0" t="s">
        <v>145</v>
      </c>
      <c r="M445" s="0" t="s">
        <v>2471</v>
      </c>
      <c r="N445" s="0" t="str">
        <f aca="false">RIGHT(M445,LEN(M445)-FIND(" ",M445))</f>
        <v>BELVEDERE AVE NE</v>
      </c>
      <c r="P445" s="0" t="s">
        <v>147</v>
      </c>
      <c r="Q445" s="0" t="s">
        <v>148</v>
      </c>
      <c r="R445" s="0" t="n">
        <v>44483</v>
      </c>
      <c r="AD445" s="0" t="s">
        <v>149</v>
      </c>
      <c r="AE445" s="0" t="s">
        <v>150</v>
      </c>
      <c r="AF445" s="0" t="s">
        <v>151</v>
      </c>
      <c r="AH445" s="0" t="n">
        <v>14</v>
      </c>
      <c r="AI445" s="0" t="n">
        <v>11</v>
      </c>
      <c r="AN445" s="0" t="s">
        <v>147</v>
      </c>
      <c r="AO445" s="0" t="s">
        <v>152</v>
      </c>
      <c r="AP445" s="0" t="s">
        <v>153</v>
      </c>
      <c r="AQ445" s="0" t="n">
        <v>9</v>
      </c>
      <c r="AR445" s="0" t="n">
        <v>64</v>
      </c>
      <c r="AS445" s="0" t="n">
        <v>32</v>
      </c>
      <c r="AU445" s="0" t="n">
        <f aca="false">COUNTA($BA$445:$EH$445)</f>
        <v>23</v>
      </c>
      <c r="AV445" s="0" t="n">
        <f aca="false">COUNTIF($BA$445:$EH$445,"D")</f>
        <v>4</v>
      </c>
      <c r="AW445" s="0" t="n">
        <f aca="false">COUNTIF($BA$445:$EH$445,"R")</f>
        <v>0</v>
      </c>
      <c r="AX445" s="0" t="n">
        <f aca="false"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>2</v>
      </c>
      <c r="AY445" s="0" t="n">
        <f aca="false"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>2</v>
      </c>
      <c r="AZ445" s="0" t="n">
        <f aca="false">IF(EH445&lt;&gt;"",1,0)</f>
        <v>0</v>
      </c>
      <c r="BB445" s="0" t="s">
        <v>154</v>
      </c>
      <c r="BD445" s="0" t="s">
        <v>155</v>
      </c>
      <c r="BF445" s="0" t="s">
        <v>155</v>
      </c>
      <c r="BL445" s="0" t="s">
        <v>155</v>
      </c>
      <c r="BP445" s="0" t="s">
        <v>155</v>
      </c>
      <c r="BS445" s="0" t="s">
        <v>155</v>
      </c>
      <c r="BY445" s="0" t="s">
        <v>145</v>
      </c>
      <c r="CA445" s="0" t="s">
        <v>155</v>
      </c>
      <c r="CK445" s="0" t="s">
        <v>155</v>
      </c>
      <c r="CL445" s="0" t="s">
        <v>145</v>
      </c>
      <c r="CN445" s="0" t="s">
        <v>155</v>
      </c>
      <c r="CP445" s="0" t="s">
        <v>155</v>
      </c>
      <c r="CY445" s="0" t="s">
        <v>155</v>
      </c>
      <c r="CZ445" s="0" t="s">
        <v>145</v>
      </c>
      <c r="DC445" s="0" t="s">
        <v>155</v>
      </c>
      <c r="DI445" s="0" t="s">
        <v>155</v>
      </c>
      <c r="DN445" s="0" t="s">
        <v>155</v>
      </c>
      <c r="DR445" s="0" t="s">
        <v>155</v>
      </c>
      <c r="DU445" s="0" t="s">
        <v>155</v>
      </c>
      <c r="DW445" s="0" t="s">
        <v>145</v>
      </c>
      <c r="DX445" s="0" t="s">
        <v>155</v>
      </c>
      <c r="EA445" s="0" t="s">
        <v>155</v>
      </c>
      <c r="EF445" s="0" t="s">
        <v>155</v>
      </c>
    </row>
    <row r="446" customFormat="false" ht="15" hidden="false" customHeight="false" outlineLevel="0" collapsed="false">
      <c r="A446" s="0" t="s">
        <v>2472</v>
      </c>
      <c r="B446" s="0" t="n">
        <v>78</v>
      </c>
      <c r="C446" s="0" t="n">
        <v>304709</v>
      </c>
      <c r="D446" s="0" t="s">
        <v>1339</v>
      </c>
      <c r="E446" s="0" t="s">
        <v>140</v>
      </c>
      <c r="F446" s="0" t="str">
        <f aca="false">CONCATENATE(D446," ",LEFT(H446,4),"T=",AU446,"D=",AV446,"R=",AW446,"M=",AX446,"L=",AY446,"B=",AZ446)</f>
        <v>DEUBLE T=15D=3R=1M=2L=4B=1</v>
      </c>
      <c r="G446" s="0" t="s">
        <v>363</v>
      </c>
      <c r="I446" s="0" t="s">
        <v>2473</v>
      </c>
      <c r="J446" s="0" t="s">
        <v>2474</v>
      </c>
      <c r="K446" s="0" t="s">
        <v>144</v>
      </c>
      <c r="L446" s="0" t="s">
        <v>145</v>
      </c>
      <c r="M446" s="0" t="s">
        <v>1342</v>
      </c>
      <c r="N446" s="0" t="str">
        <f aca="false">RIGHT(M446,LEN(M446)-FIND(" ",M446))</f>
        <v>KENILWORTH AVE NE</v>
      </c>
      <c r="P446" s="0" t="s">
        <v>147</v>
      </c>
      <c r="Q446" s="0" t="s">
        <v>148</v>
      </c>
      <c r="R446" s="0" t="n">
        <v>44483</v>
      </c>
      <c r="AD446" s="0" t="s">
        <v>149</v>
      </c>
      <c r="AE446" s="0" t="s">
        <v>150</v>
      </c>
      <c r="AF446" s="0" t="s">
        <v>151</v>
      </c>
      <c r="AH446" s="0" t="n">
        <v>14</v>
      </c>
      <c r="AI446" s="0" t="n">
        <v>11</v>
      </c>
      <c r="AN446" s="0" t="s">
        <v>147</v>
      </c>
      <c r="AO446" s="0" t="s">
        <v>152</v>
      </c>
      <c r="AP446" s="0" t="s">
        <v>153</v>
      </c>
      <c r="AQ446" s="0" t="n">
        <v>9</v>
      </c>
      <c r="AR446" s="0" t="n">
        <v>64</v>
      </c>
      <c r="AS446" s="0" t="n">
        <v>32</v>
      </c>
      <c r="AU446" s="0" t="n">
        <f aca="false">COUNTA($BA$446:$EH$446)</f>
        <v>15</v>
      </c>
      <c r="AV446" s="0" t="n">
        <f aca="false">COUNTIF($BA$446:$EH$446,"D")</f>
        <v>3</v>
      </c>
      <c r="AW446" s="0" t="n">
        <f aca="false">COUNTIF($BA$446:$EH$446,"R")</f>
        <v>1</v>
      </c>
      <c r="AX446" s="0" t="n">
        <f aca="false"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>2</v>
      </c>
      <c r="AY446" s="0" t="n">
        <f aca="false"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>4</v>
      </c>
      <c r="AZ446" s="0" t="n">
        <f aca="false">IF(EH446&lt;&gt;"",1,0)</f>
        <v>1</v>
      </c>
      <c r="BB446" s="0" t="s">
        <v>154</v>
      </c>
      <c r="BK446" s="0" t="s">
        <v>155</v>
      </c>
      <c r="BL446" s="0" t="s">
        <v>155</v>
      </c>
      <c r="CN446" s="0" t="s">
        <v>155</v>
      </c>
      <c r="CY446" s="0" t="s">
        <v>155</v>
      </c>
      <c r="CZ446" s="0" t="s">
        <v>145</v>
      </c>
      <c r="DC446" s="0" t="s">
        <v>155</v>
      </c>
      <c r="DN446" s="0" t="s">
        <v>155</v>
      </c>
      <c r="DU446" s="0" t="s">
        <v>155</v>
      </c>
      <c r="DW446" s="0" t="s">
        <v>145</v>
      </c>
      <c r="DX446" s="0" t="s">
        <v>155</v>
      </c>
      <c r="EA446" s="0" t="s">
        <v>155</v>
      </c>
      <c r="ED446" s="0" t="s">
        <v>141</v>
      </c>
      <c r="EF446" s="0" t="s">
        <v>155</v>
      </c>
      <c r="EH446" s="0" t="s">
        <v>145</v>
      </c>
    </row>
    <row r="447" customFormat="false" ht="15" hidden="false" customHeight="false" outlineLevel="0" collapsed="false">
      <c r="A447" s="0" t="s">
        <v>2475</v>
      </c>
      <c r="B447" s="0" t="n">
        <v>78</v>
      </c>
      <c r="C447" s="0" t="n">
        <v>368618</v>
      </c>
      <c r="D447" s="0" t="s">
        <v>2458</v>
      </c>
      <c r="E447" s="0" t="s">
        <v>140</v>
      </c>
      <c r="F447" s="0" t="str">
        <f aca="false">CONCATENATE(D447," ",LEFT(H447,4),"T=",AU447,"D=",AV447,"R=",AW447,"M=",AX447,"L=",AY447,"B=",AZ447)</f>
        <v>CORDELL T=29D=12R=0M=4L=6B=1</v>
      </c>
      <c r="G447" s="0" t="s">
        <v>141</v>
      </c>
      <c r="I447" s="0" t="s">
        <v>2476</v>
      </c>
      <c r="J447" s="0" t="s">
        <v>2477</v>
      </c>
      <c r="K447" s="0" t="s">
        <v>144</v>
      </c>
      <c r="L447" s="0" t="s">
        <v>145</v>
      </c>
      <c r="M447" s="0" t="s">
        <v>2461</v>
      </c>
      <c r="N447" s="0" t="str">
        <f aca="false">RIGHT(M447,LEN(M447)-FIND(" ",M447))</f>
        <v>BELVEDERE AVE NE</v>
      </c>
      <c r="P447" s="0" t="s">
        <v>147</v>
      </c>
      <c r="Q447" s="0" t="s">
        <v>148</v>
      </c>
      <c r="R447" s="0" t="n">
        <v>44483</v>
      </c>
      <c r="AD447" s="0" t="s">
        <v>149</v>
      </c>
      <c r="AE447" s="0" t="s">
        <v>150</v>
      </c>
      <c r="AF447" s="0" t="s">
        <v>151</v>
      </c>
      <c r="AH447" s="0" t="n">
        <v>14</v>
      </c>
      <c r="AI447" s="0" t="n">
        <v>11</v>
      </c>
      <c r="AN447" s="0" t="s">
        <v>147</v>
      </c>
      <c r="AO447" s="0" t="s">
        <v>152</v>
      </c>
      <c r="AP447" s="0" t="s">
        <v>153</v>
      </c>
      <c r="AQ447" s="0" t="n">
        <v>9</v>
      </c>
      <c r="AR447" s="0" t="n">
        <v>64</v>
      </c>
      <c r="AS447" s="0" t="n">
        <v>32</v>
      </c>
      <c r="AU447" s="0" t="n">
        <f aca="false">COUNTA($BA$447:$EH$447)</f>
        <v>29</v>
      </c>
      <c r="AV447" s="0" t="n">
        <f aca="false">COUNTIF($BA$447:$EH$447,"D")</f>
        <v>12</v>
      </c>
      <c r="AW447" s="0" t="n">
        <f aca="false">COUNTIF($BA$447:$EH$447,"R")</f>
        <v>0</v>
      </c>
      <c r="AX447" s="0" t="n">
        <f aca="false"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>4</v>
      </c>
      <c r="AY447" s="0" t="n">
        <f aca="false"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>6</v>
      </c>
      <c r="AZ447" s="0" t="n">
        <f aca="false">IF(EH447&lt;&gt;"",1,0)</f>
        <v>1</v>
      </c>
      <c r="BB447" s="0" t="s">
        <v>154</v>
      </c>
      <c r="CC447" s="0" t="s">
        <v>145</v>
      </c>
      <c r="CG447" s="0" t="s">
        <v>155</v>
      </c>
      <c r="CH447" s="0" t="s">
        <v>145</v>
      </c>
      <c r="CK447" s="0" t="s">
        <v>155</v>
      </c>
      <c r="CL447" s="0" t="s">
        <v>145</v>
      </c>
      <c r="CN447" s="0" t="s">
        <v>155</v>
      </c>
      <c r="CO447" s="0" t="s">
        <v>145</v>
      </c>
      <c r="CP447" s="0" t="s">
        <v>155</v>
      </c>
      <c r="CT447" s="0" t="s">
        <v>155</v>
      </c>
      <c r="CU447" s="0" t="s">
        <v>145</v>
      </c>
      <c r="CV447" s="0" t="s">
        <v>155</v>
      </c>
      <c r="CY447" s="0" t="s">
        <v>155</v>
      </c>
      <c r="CZ447" s="0" t="s">
        <v>145</v>
      </c>
      <c r="DC447" s="0" t="s">
        <v>155</v>
      </c>
      <c r="DG447" s="0" t="s">
        <v>145</v>
      </c>
      <c r="DI447" s="0" t="s">
        <v>155</v>
      </c>
      <c r="DL447" s="0" t="s">
        <v>155</v>
      </c>
      <c r="DM447" s="0" t="s">
        <v>145</v>
      </c>
      <c r="DN447" s="0" t="s">
        <v>155</v>
      </c>
      <c r="DR447" s="0" t="s">
        <v>155</v>
      </c>
      <c r="DS447" s="0" t="s">
        <v>145</v>
      </c>
      <c r="DU447" s="0" t="s">
        <v>155</v>
      </c>
      <c r="DW447" s="0" t="s">
        <v>145</v>
      </c>
      <c r="DX447" s="0" t="s">
        <v>155</v>
      </c>
      <c r="EA447" s="0" t="s">
        <v>155</v>
      </c>
      <c r="ED447" s="0" t="s">
        <v>145</v>
      </c>
      <c r="EF447" s="0" t="s">
        <v>155</v>
      </c>
      <c r="EH447" s="0" t="s">
        <v>145</v>
      </c>
    </row>
    <row r="448" customFormat="false" ht="15" hidden="false" customHeight="false" outlineLevel="0" collapsed="false">
      <c r="A448" s="0" t="s">
        <v>2478</v>
      </c>
      <c r="B448" s="0" t="n">
        <v>78</v>
      </c>
      <c r="C448" s="0" t="n">
        <v>160322</v>
      </c>
      <c r="D448" s="0" t="s">
        <v>2479</v>
      </c>
      <c r="E448" s="0" t="s">
        <v>1096</v>
      </c>
      <c r="F448" s="0" t="str">
        <f aca="false">CONCATENATE(D448," ",LEFT(H448,4),"T=",AU448,"D=",AV448,"R=",AW448,"M=",AX448,"L=",AY448,"B=",AZ448)</f>
        <v>SEMPLE T=36D=9R=0M=4L=7B=1</v>
      </c>
      <c r="G448" s="0" t="s">
        <v>215</v>
      </c>
      <c r="I448" s="0" t="s">
        <v>2480</v>
      </c>
      <c r="J448" s="0" t="s">
        <v>2481</v>
      </c>
      <c r="K448" s="0" t="s">
        <v>144</v>
      </c>
      <c r="L448" s="0" t="s">
        <v>145</v>
      </c>
      <c r="M448" s="0" t="s">
        <v>2482</v>
      </c>
      <c r="N448" s="0" t="str">
        <f aca="false">RIGHT(M448,LEN(M448)-FIND(" ",M448))</f>
        <v>FAIRMOUNT AVE NE</v>
      </c>
      <c r="P448" s="0" t="s">
        <v>147</v>
      </c>
      <c r="Q448" s="0" t="s">
        <v>148</v>
      </c>
      <c r="R448" s="0" t="n">
        <v>44483</v>
      </c>
      <c r="AD448" s="0" t="s">
        <v>149</v>
      </c>
      <c r="AE448" s="0" t="s">
        <v>150</v>
      </c>
      <c r="AF448" s="0" t="s">
        <v>151</v>
      </c>
      <c r="AH448" s="0" t="n">
        <v>14</v>
      </c>
      <c r="AI448" s="0" t="n">
        <v>11</v>
      </c>
      <c r="AN448" s="0" t="s">
        <v>147</v>
      </c>
      <c r="AO448" s="0" t="s">
        <v>152</v>
      </c>
      <c r="AP448" s="0" t="s">
        <v>153</v>
      </c>
      <c r="AQ448" s="0" t="n">
        <v>9</v>
      </c>
      <c r="AR448" s="0" t="n">
        <v>64</v>
      </c>
      <c r="AS448" s="0" t="n">
        <v>32</v>
      </c>
      <c r="AU448" s="0" t="n">
        <f aca="false">COUNTA($BA$448:$EH$448)</f>
        <v>36</v>
      </c>
      <c r="AV448" s="0" t="n">
        <f aca="false">COUNTIF($BA$448:$EH$448,"D")</f>
        <v>9</v>
      </c>
      <c r="AW448" s="0" t="n">
        <f aca="false">COUNTIF($BA$448:$EH$448,"R")</f>
        <v>0</v>
      </c>
      <c r="AX448" s="0" t="n">
        <f aca="false"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>4</v>
      </c>
      <c r="AY448" s="0" t="n">
        <f aca="false"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>7</v>
      </c>
      <c r="AZ448" s="0" t="n">
        <f aca="false">IF(EH448&lt;&gt;"",1,0)</f>
        <v>1</v>
      </c>
      <c r="BB448" s="0" t="s">
        <v>154</v>
      </c>
      <c r="BC448" s="0" t="s">
        <v>155</v>
      </c>
      <c r="BD448" s="0" t="s">
        <v>155</v>
      </c>
      <c r="BF448" s="0" t="s">
        <v>155</v>
      </c>
      <c r="BG448" s="0" t="s">
        <v>155</v>
      </c>
      <c r="BH448" s="0" t="s">
        <v>155</v>
      </c>
      <c r="BJ448" s="0" t="s">
        <v>155</v>
      </c>
      <c r="BK448" s="0" t="s">
        <v>155</v>
      </c>
      <c r="BL448" s="0" t="s">
        <v>155</v>
      </c>
      <c r="BP448" s="0" t="s">
        <v>155</v>
      </c>
      <c r="BR448" s="0" t="s">
        <v>155</v>
      </c>
      <c r="BS448" s="0" t="s">
        <v>155</v>
      </c>
      <c r="CA448" s="0" t="s">
        <v>155</v>
      </c>
      <c r="CG448" s="0" t="s">
        <v>155</v>
      </c>
      <c r="CK448" s="0" t="s">
        <v>155</v>
      </c>
      <c r="CL448" s="0" t="s">
        <v>145</v>
      </c>
      <c r="CN448" s="0" t="s">
        <v>155</v>
      </c>
      <c r="CP448" s="0" t="s">
        <v>155</v>
      </c>
      <c r="CU448" s="0" t="s">
        <v>145</v>
      </c>
      <c r="CW448" s="0" t="s">
        <v>145</v>
      </c>
      <c r="CY448" s="0" t="s">
        <v>155</v>
      </c>
      <c r="DC448" s="0" t="s">
        <v>155</v>
      </c>
      <c r="DF448" s="0" t="s">
        <v>155</v>
      </c>
      <c r="DI448" s="0" t="s">
        <v>155</v>
      </c>
      <c r="DL448" s="0" t="s">
        <v>155</v>
      </c>
      <c r="DM448" s="0" t="s">
        <v>145</v>
      </c>
      <c r="DN448" s="0" t="s">
        <v>155</v>
      </c>
      <c r="DS448" s="0" t="s">
        <v>145</v>
      </c>
      <c r="DT448" s="0" t="s">
        <v>145</v>
      </c>
      <c r="DU448" s="0" t="s">
        <v>155</v>
      </c>
      <c r="DW448" s="0" t="s">
        <v>145</v>
      </c>
      <c r="DX448" s="0" t="s">
        <v>155</v>
      </c>
      <c r="EA448" s="0" t="s">
        <v>155</v>
      </c>
      <c r="ED448" s="0" t="s">
        <v>145</v>
      </c>
      <c r="EF448" s="0" t="s">
        <v>155</v>
      </c>
      <c r="EH448" s="0" t="s">
        <v>145</v>
      </c>
    </row>
    <row r="449" customFormat="false" ht="15" hidden="false" customHeight="false" outlineLevel="0" collapsed="false">
      <c r="A449" s="0" t="s">
        <v>2483</v>
      </c>
      <c r="B449" s="0" t="n">
        <v>78</v>
      </c>
      <c r="C449" s="0" t="n">
        <v>65979</v>
      </c>
      <c r="D449" s="0" t="s">
        <v>172</v>
      </c>
      <c r="E449" s="0" t="s">
        <v>337</v>
      </c>
      <c r="F449" s="0" t="str">
        <f aca="false">CONCATENATE(D449," ",LEFT(H449,4),"T=",AU449,"D=",AV449,"R=",AW449,"M=",AX449,"L=",AY449,"B=",AZ449)</f>
        <v>SMITH T=48D=12R=4M=7L=8B=1</v>
      </c>
      <c r="G449" s="0" t="s">
        <v>242</v>
      </c>
      <c r="I449" s="0" t="s">
        <v>2484</v>
      </c>
      <c r="J449" s="0" t="s">
        <v>2485</v>
      </c>
      <c r="K449" s="0" t="s">
        <v>144</v>
      </c>
      <c r="L449" s="0" t="s">
        <v>145</v>
      </c>
      <c r="M449" s="0" t="s">
        <v>2486</v>
      </c>
      <c r="N449" s="0" t="str">
        <f aca="false">RIGHT(M449,LEN(M449)-FIND(" ",M449))</f>
        <v>BELVEDERE AVE NE</v>
      </c>
      <c r="P449" s="0" t="s">
        <v>147</v>
      </c>
      <c r="Q449" s="0" t="s">
        <v>148</v>
      </c>
      <c r="R449" s="0" t="n">
        <v>44483</v>
      </c>
      <c r="AD449" s="0" t="s">
        <v>149</v>
      </c>
      <c r="AE449" s="0" t="s">
        <v>150</v>
      </c>
      <c r="AF449" s="0" t="s">
        <v>151</v>
      </c>
      <c r="AH449" s="0" t="n">
        <v>14</v>
      </c>
      <c r="AI449" s="0" t="n">
        <v>11</v>
      </c>
      <c r="AN449" s="0" t="s">
        <v>147</v>
      </c>
      <c r="AO449" s="0" t="s">
        <v>152</v>
      </c>
      <c r="AP449" s="0" t="s">
        <v>153</v>
      </c>
      <c r="AQ449" s="0" t="n">
        <v>9</v>
      </c>
      <c r="AR449" s="0" t="n">
        <v>64</v>
      </c>
      <c r="AS449" s="0" t="n">
        <v>32</v>
      </c>
      <c r="AU449" s="0" t="n">
        <f aca="false">COUNTA($BA$449:$EH$449)</f>
        <v>48</v>
      </c>
      <c r="AV449" s="0" t="n">
        <f aca="false">COUNTIF($BA$449:$EH$449,"D")</f>
        <v>12</v>
      </c>
      <c r="AW449" s="0" t="n">
        <f aca="false">COUNTIF($BA$449:$EH$449,"R")</f>
        <v>4</v>
      </c>
      <c r="AX449" s="0" t="n">
        <f aca="false"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>7</v>
      </c>
      <c r="AY449" s="0" t="n">
        <f aca="false"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>8</v>
      </c>
      <c r="AZ449" s="0" t="n">
        <f aca="false">IF(EH449&lt;&gt;"",1,0)</f>
        <v>1</v>
      </c>
      <c r="BB449" s="0" t="s">
        <v>154</v>
      </c>
      <c r="BC449" s="0" t="s">
        <v>155</v>
      </c>
      <c r="BD449" s="0" t="s">
        <v>155</v>
      </c>
      <c r="BE449" s="0" t="s">
        <v>155</v>
      </c>
      <c r="BF449" s="0" t="s">
        <v>155</v>
      </c>
      <c r="BG449" s="0" t="s">
        <v>155</v>
      </c>
      <c r="BH449" s="0" t="s">
        <v>155</v>
      </c>
      <c r="BI449" s="0" t="s">
        <v>155</v>
      </c>
      <c r="BJ449" s="0" t="s">
        <v>155</v>
      </c>
      <c r="BK449" s="0" t="s">
        <v>155</v>
      </c>
      <c r="BL449" s="0" t="s">
        <v>155</v>
      </c>
      <c r="BP449" s="0" t="s">
        <v>155</v>
      </c>
      <c r="BR449" s="0" t="s">
        <v>155</v>
      </c>
      <c r="BS449" s="0" t="s">
        <v>155</v>
      </c>
      <c r="BV449" s="0" t="s">
        <v>155</v>
      </c>
      <c r="BY449" s="0" t="s">
        <v>145</v>
      </c>
      <c r="CA449" s="0" t="s">
        <v>155</v>
      </c>
      <c r="CC449" s="0" t="s">
        <v>145</v>
      </c>
      <c r="CG449" s="0" t="s">
        <v>155</v>
      </c>
      <c r="CK449" s="0" t="s">
        <v>155</v>
      </c>
      <c r="CL449" s="0" t="s">
        <v>145</v>
      </c>
      <c r="CN449" s="0" t="s">
        <v>155</v>
      </c>
      <c r="CO449" s="0" t="s">
        <v>141</v>
      </c>
      <c r="CP449" s="0" t="s">
        <v>155</v>
      </c>
      <c r="CU449" s="0" t="s">
        <v>145</v>
      </c>
      <c r="CV449" s="0" t="s">
        <v>155</v>
      </c>
      <c r="CW449" s="0" t="s">
        <v>145</v>
      </c>
      <c r="CY449" s="0" t="s">
        <v>155</v>
      </c>
      <c r="CZ449" s="0" t="s">
        <v>145</v>
      </c>
      <c r="DC449" s="0" t="s">
        <v>155</v>
      </c>
      <c r="DD449" s="0" t="s">
        <v>145</v>
      </c>
      <c r="DF449" s="0" t="s">
        <v>155</v>
      </c>
      <c r="DG449" s="0" t="s">
        <v>145</v>
      </c>
      <c r="DI449" s="0" t="s">
        <v>155</v>
      </c>
      <c r="DJ449" s="0" t="s">
        <v>145</v>
      </c>
      <c r="DL449" s="0" t="s">
        <v>155</v>
      </c>
      <c r="DM449" s="0" t="s">
        <v>145</v>
      </c>
      <c r="DN449" s="0" t="s">
        <v>155</v>
      </c>
      <c r="DR449" s="0" t="s">
        <v>155</v>
      </c>
      <c r="DS449" s="0" t="s">
        <v>141</v>
      </c>
      <c r="DT449" s="0" t="s">
        <v>141</v>
      </c>
      <c r="DU449" s="0" t="s">
        <v>155</v>
      </c>
      <c r="DW449" s="0" t="s">
        <v>145</v>
      </c>
      <c r="DX449" s="0" t="s">
        <v>155</v>
      </c>
      <c r="EA449" s="0" t="s">
        <v>155</v>
      </c>
      <c r="ED449" s="0" t="s">
        <v>141</v>
      </c>
      <c r="EF449" s="0" t="s">
        <v>155</v>
      </c>
      <c r="EH449" s="0" t="s">
        <v>145</v>
      </c>
    </row>
    <row r="450" customFormat="false" ht="15" hidden="false" customHeight="false" outlineLevel="0" collapsed="false">
      <c r="A450" s="0" t="s">
        <v>2487</v>
      </c>
      <c r="B450" s="0" t="n">
        <v>78</v>
      </c>
      <c r="C450" s="0" t="n">
        <v>443481</v>
      </c>
      <c r="D450" s="0" t="s">
        <v>2488</v>
      </c>
      <c r="E450" s="0" t="s">
        <v>1697</v>
      </c>
      <c r="F450" s="0" t="str">
        <f aca="false">CONCATENATE(D450," ",LEFT(H450,4),"T=",AU450,"D=",AV450,"R=",AW450,"M=",AX450,"L=",AY450,"B=",AZ450)</f>
        <v>REGISTER T=1D=0R=0M=0L=0B=0</v>
      </c>
      <c r="G450" s="0" t="s">
        <v>1493</v>
      </c>
      <c r="I450" s="0" t="s">
        <v>2489</v>
      </c>
      <c r="J450" s="0" t="s">
        <v>2490</v>
      </c>
      <c r="K450" s="0" t="s">
        <v>169</v>
      </c>
      <c r="M450" s="0" t="s">
        <v>792</v>
      </c>
      <c r="N450" s="0" t="str">
        <f aca="false">RIGHT(M450,LEN(M450)-FIND(" ",M450))</f>
        <v>BONNIE BRAE AVE NE</v>
      </c>
      <c r="P450" s="0" t="s">
        <v>147</v>
      </c>
      <c r="Q450" s="0" t="s">
        <v>148</v>
      </c>
      <c r="R450" s="0" t="n">
        <v>44483</v>
      </c>
      <c r="AD450" s="0" t="s">
        <v>149</v>
      </c>
      <c r="AE450" s="0" t="s">
        <v>150</v>
      </c>
      <c r="AF450" s="0" t="s">
        <v>151</v>
      </c>
      <c r="AH450" s="0" t="n">
        <v>14</v>
      </c>
      <c r="AI450" s="0" t="n">
        <v>11</v>
      </c>
      <c r="AN450" s="0" t="s">
        <v>147</v>
      </c>
      <c r="AO450" s="0" t="s">
        <v>152</v>
      </c>
      <c r="AP450" s="0" t="s">
        <v>153</v>
      </c>
      <c r="AQ450" s="0" t="n">
        <v>9</v>
      </c>
      <c r="AR450" s="0" t="n">
        <v>64</v>
      </c>
      <c r="AS450" s="0" t="n">
        <v>32</v>
      </c>
      <c r="AU450" s="0" t="n">
        <f aca="false">COUNTA($BA$450:$EH$450)</f>
        <v>1</v>
      </c>
      <c r="AV450" s="0" t="n">
        <f aca="false">COUNTIF($BA$450:$EH$450,"D")</f>
        <v>0</v>
      </c>
      <c r="AW450" s="0" t="n">
        <f aca="false">COUNTIF($BA$450:$EH$450,"R")</f>
        <v>0</v>
      </c>
      <c r="AX450" s="0" t="n">
        <f aca="false"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>0</v>
      </c>
      <c r="AY450" s="0" t="n">
        <f aca="false"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>0</v>
      </c>
      <c r="AZ450" s="0" t="n">
        <f aca="false">IF(EH450&lt;&gt;"",1,0)</f>
        <v>0</v>
      </c>
      <c r="BB450" s="0" t="s">
        <v>154</v>
      </c>
    </row>
    <row r="451" customFormat="false" ht="15" hidden="false" customHeight="false" outlineLevel="0" collapsed="false">
      <c r="A451" s="0" t="s">
        <v>2491</v>
      </c>
      <c r="B451" s="0" t="n">
        <v>78</v>
      </c>
      <c r="C451" s="0" t="n">
        <v>421197</v>
      </c>
      <c r="D451" s="0" t="s">
        <v>2492</v>
      </c>
      <c r="E451" s="0" t="s">
        <v>672</v>
      </c>
      <c r="F451" s="0" t="str">
        <f aca="false">CONCATENATE(D451," ",LEFT(H451,4),"T=",AU451,"D=",AV451,"R=",AW451,"M=",AX451,"L=",AY451,"B=",AZ451)</f>
        <v>GARDNER T=2D=0R=0M=0L=0B=0</v>
      </c>
      <c r="G451" s="0" t="s">
        <v>474</v>
      </c>
      <c r="I451" s="0" t="s">
        <v>2493</v>
      </c>
      <c r="J451" s="0" t="s">
        <v>2494</v>
      </c>
      <c r="K451" s="0" t="s">
        <v>169</v>
      </c>
      <c r="M451" s="0" t="s">
        <v>2495</v>
      </c>
      <c r="N451" s="0" t="str">
        <f aca="false">RIGHT(M451,LEN(M451)-FIND(" ",M451))</f>
        <v>ROSELAWN AVE NE</v>
      </c>
      <c r="P451" s="0" t="s">
        <v>147</v>
      </c>
      <c r="Q451" s="0" t="s">
        <v>148</v>
      </c>
      <c r="R451" s="0" t="n">
        <v>44483</v>
      </c>
      <c r="AD451" s="0" t="s">
        <v>149</v>
      </c>
      <c r="AE451" s="0" t="s">
        <v>150</v>
      </c>
      <c r="AF451" s="0" t="s">
        <v>151</v>
      </c>
      <c r="AH451" s="0" t="n">
        <v>14</v>
      </c>
      <c r="AI451" s="0" t="n">
        <v>11</v>
      </c>
      <c r="AN451" s="0" t="s">
        <v>147</v>
      </c>
      <c r="AO451" s="0" t="s">
        <v>152</v>
      </c>
      <c r="AP451" s="0" t="s">
        <v>153</v>
      </c>
      <c r="AQ451" s="0" t="n">
        <v>9</v>
      </c>
      <c r="AR451" s="0" t="n">
        <v>64</v>
      </c>
      <c r="AS451" s="0" t="n">
        <v>32</v>
      </c>
      <c r="AU451" s="0" t="n">
        <f aca="false">COUNTA($BA$451:$EH$451)</f>
        <v>2</v>
      </c>
      <c r="AV451" s="0" t="n">
        <f aca="false">COUNTIF($BA$451:$EH$451,"D")</f>
        <v>0</v>
      </c>
      <c r="AW451" s="0" t="n">
        <f aca="false">COUNTIF($BA$451:$EH$451,"R")</f>
        <v>0</v>
      </c>
      <c r="AX451" s="0" t="n">
        <f aca="false"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>0</v>
      </c>
      <c r="AY451" s="0" t="n">
        <f aca="false"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>0</v>
      </c>
      <c r="AZ451" s="0" t="n">
        <f aca="false">IF(EH451&lt;&gt;"",1,0)</f>
        <v>0</v>
      </c>
      <c r="BB451" s="0" t="s">
        <v>154</v>
      </c>
      <c r="DC451" s="0" t="s">
        <v>155</v>
      </c>
    </row>
    <row r="452" customFormat="false" ht="15" hidden="false" customHeight="false" outlineLevel="0" collapsed="false">
      <c r="A452" s="0" t="s">
        <v>2496</v>
      </c>
      <c r="B452" s="0" t="n">
        <v>78</v>
      </c>
      <c r="C452" s="0" t="n">
        <v>26248</v>
      </c>
      <c r="D452" s="0" t="s">
        <v>2497</v>
      </c>
      <c r="E452" s="0" t="s">
        <v>1925</v>
      </c>
      <c r="F452" s="0" t="str">
        <f aca="false">CONCATENATE(D452," ",LEFT(H452,4),"T=",AU452,"D=",AV452,"R=",AW452,"M=",AX452,"L=",AY452,"B=",AZ452)</f>
        <v>SORBER T=13D=0R=0M=0L=0B=0</v>
      </c>
      <c r="G452" s="0" t="s">
        <v>145</v>
      </c>
      <c r="I452" s="0" t="s">
        <v>2498</v>
      </c>
      <c r="J452" s="0" t="s">
        <v>1374</v>
      </c>
      <c r="K452" s="0" t="s">
        <v>144</v>
      </c>
      <c r="M452" s="0" t="s">
        <v>225</v>
      </c>
      <c r="N452" s="0" t="str">
        <f aca="false">RIGHT(M452,LEN(M452)-FIND(" ",M452))</f>
        <v>PERKINSWOOD BLVD NE</v>
      </c>
      <c r="O452" s="0" t="s">
        <v>2499</v>
      </c>
      <c r="P452" s="0" t="s">
        <v>147</v>
      </c>
      <c r="Q452" s="0" t="s">
        <v>148</v>
      </c>
      <c r="R452" s="0" t="n">
        <v>44483</v>
      </c>
      <c r="AD452" s="0" t="s">
        <v>149</v>
      </c>
      <c r="AE452" s="0" t="s">
        <v>150</v>
      </c>
      <c r="AF452" s="0" t="s">
        <v>151</v>
      </c>
      <c r="AH452" s="0" t="n">
        <v>14</v>
      </c>
      <c r="AI452" s="0" t="n">
        <v>11</v>
      </c>
      <c r="AN452" s="0" t="s">
        <v>147</v>
      </c>
      <c r="AO452" s="0" t="s">
        <v>152</v>
      </c>
      <c r="AP452" s="0" t="s">
        <v>153</v>
      </c>
      <c r="AQ452" s="0" t="n">
        <v>9</v>
      </c>
      <c r="AR452" s="0" t="n">
        <v>64</v>
      </c>
      <c r="AS452" s="0" t="n">
        <v>32</v>
      </c>
      <c r="AU452" s="0" t="n">
        <f aca="false">COUNTA($BA$452:$EH$452)</f>
        <v>13</v>
      </c>
      <c r="AV452" s="0" t="n">
        <f aca="false">COUNTIF($BA$452:$EH$452,"D")</f>
        <v>0</v>
      </c>
      <c r="AW452" s="0" t="n">
        <f aca="false">COUNTIF($BA$452:$EH$452,"R")</f>
        <v>0</v>
      </c>
      <c r="AX452" s="0" t="n">
        <f aca="false"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>0</v>
      </c>
      <c r="AY452" s="0" t="n">
        <f aca="false"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>0</v>
      </c>
      <c r="AZ452" s="0" t="n">
        <f aca="false">IF(EH452&lt;&gt;"",1,0)</f>
        <v>0</v>
      </c>
      <c r="BB452" s="0" t="s">
        <v>154</v>
      </c>
      <c r="BD452" s="0" t="s">
        <v>155</v>
      </c>
      <c r="BH452" s="0" t="s">
        <v>155</v>
      </c>
      <c r="BI452" s="0" t="s">
        <v>155</v>
      </c>
      <c r="BJ452" s="0" t="s">
        <v>155</v>
      </c>
      <c r="BL452" s="0" t="s">
        <v>155</v>
      </c>
      <c r="BS452" s="0" t="s">
        <v>155</v>
      </c>
      <c r="CA452" s="0" t="s">
        <v>155</v>
      </c>
      <c r="DC452" s="0" t="s">
        <v>155</v>
      </c>
      <c r="DI452" s="0" t="s">
        <v>155</v>
      </c>
      <c r="DN452" s="0" t="s">
        <v>155</v>
      </c>
      <c r="DU452" s="0" t="s">
        <v>155</v>
      </c>
      <c r="EF452" s="0" t="s">
        <v>155</v>
      </c>
    </row>
    <row r="453" customFormat="false" ht="15" hidden="false" customHeight="false" outlineLevel="0" collapsed="false">
      <c r="A453" s="0" t="s">
        <v>2500</v>
      </c>
      <c r="B453" s="0" t="n">
        <v>78</v>
      </c>
      <c r="C453" s="0" t="n">
        <v>284698</v>
      </c>
      <c r="D453" s="0" t="s">
        <v>997</v>
      </c>
      <c r="E453" s="0" t="s">
        <v>1043</v>
      </c>
      <c r="F453" s="0" t="str">
        <f aca="false">CONCATENATE(D453," ",LEFT(H453,4),"T=",AU453,"D=",AV453,"R=",AW453,"M=",AX453,"L=",AY453,"B=",AZ453)</f>
        <v>MCBANE T=36D=8R=1M=4L=6B=1</v>
      </c>
      <c r="G453" s="0" t="s">
        <v>159</v>
      </c>
      <c r="I453" s="0" t="s">
        <v>2501</v>
      </c>
      <c r="J453" s="0" t="s">
        <v>2502</v>
      </c>
      <c r="K453" s="0" t="s">
        <v>144</v>
      </c>
      <c r="L453" s="0" t="s">
        <v>145</v>
      </c>
      <c r="M453" s="0" t="s">
        <v>1002</v>
      </c>
      <c r="N453" s="0" t="str">
        <f aca="false">RIGHT(M453,LEN(M453)-FIND(" ",M453))</f>
        <v>FAIRMOUNT AVE NE</v>
      </c>
      <c r="P453" s="0" t="s">
        <v>147</v>
      </c>
      <c r="Q453" s="0" t="s">
        <v>148</v>
      </c>
      <c r="R453" s="0" t="n">
        <v>44483</v>
      </c>
      <c r="AD453" s="0" t="s">
        <v>149</v>
      </c>
      <c r="AE453" s="0" t="s">
        <v>150</v>
      </c>
      <c r="AF453" s="0" t="s">
        <v>151</v>
      </c>
      <c r="AH453" s="0" t="n">
        <v>14</v>
      </c>
      <c r="AI453" s="0" t="n">
        <v>11</v>
      </c>
      <c r="AN453" s="0" t="s">
        <v>147</v>
      </c>
      <c r="AO453" s="0" t="s">
        <v>152</v>
      </c>
      <c r="AP453" s="0" t="s">
        <v>153</v>
      </c>
      <c r="AQ453" s="0" t="n">
        <v>9</v>
      </c>
      <c r="AR453" s="0" t="n">
        <v>64</v>
      </c>
      <c r="AS453" s="0" t="n">
        <v>32</v>
      </c>
      <c r="AU453" s="0" t="n">
        <f aca="false">COUNTA($BA$453:$EH$453)</f>
        <v>36</v>
      </c>
      <c r="AV453" s="0" t="n">
        <f aca="false">COUNTIF($BA$453:$EH$453,"D")</f>
        <v>8</v>
      </c>
      <c r="AW453" s="0" t="n">
        <f aca="false">COUNTIF($BA$453:$EH$453,"R")</f>
        <v>1</v>
      </c>
      <c r="AX453" s="0" t="n">
        <f aca="false"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>4</v>
      </c>
      <c r="AY453" s="0" t="n">
        <f aca="false"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>6</v>
      </c>
      <c r="AZ453" s="0" t="n">
        <f aca="false">IF(EH453&lt;&gt;"",1,0)</f>
        <v>1</v>
      </c>
      <c r="BB453" s="0" t="s">
        <v>154</v>
      </c>
      <c r="BD453" s="0" t="s">
        <v>155</v>
      </c>
      <c r="BE453" s="0" t="s">
        <v>155</v>
      </c>
      <c r="BG453" s="0" t="s">
        <v>155</v>
      </c>
      <c r="BH453" s="0" t="s">
        <v>155</v>
      </c>
      <c r="BJ453" s="0" t="s">
        <v>155</v>
      </c>
      <c r="BK453" s="0" t="s">
        <v>155</v>
      </c>
      <c r="BL453" s="0" t="s">
        <v>155</v>
      </c>
      <c r="BP453" s="0" t="s">
        <v>155</v>
      </c>
      <c r="BR453" s="0" t="s">
        <v>155</v>
      </c>
      <c r="BS453" s="0" t="s">
        <v>155</v>
      </c>
      <c r="BV453" s="0" t="s">
        <v>155</v>
      </c>
      <c r="BY453" s="0" t="s">
        <v>145</v>
      </c>
      <c r="CA453" s="0" t="s">
        <v>155</v>
      </c>
      <c r="CK453" s="0" t="s">
        <v>155</v>
      </c>
      <c r="CL453" s="0" t="s">
        <v>145</v>
      </c>
      <c r="CN453" s="0" t="s">
        <v>155</v>
      </c>
      <c r="CO453" s="0" t="s">
        <v>145</v>
      </c>
      <c r="CP453" s="0" t="s">
        <v>155</v>
      </c>
      <c r="CT453" s="0" t="s">
        <v>155</v>
      </c>
      <c r="CV453" s="0" t="s">
        <v>155</v>
      </c>
      <c r="CY453" s="0" t="s">
        <v>155</v>
      </c>
      <c r="CZ453" s="0" t="s">
        <v>145</v>
      </c>
      <c r="DC453" s="0" t="s">
        <v>155</v>
      </c>
      <c r="DI453" s="0" t="s">
        <v>155</v>
      </c>
      <c r="DJ453" s="0" t="s">
        <v>145</v>
      </c>
      <c r="DL453" s="0" t="s">
        <v>155</v>
      </c>
      <c r="DM453" s="0" t="s">
        <v>145</v>
      </c>
      <c r="DN453" s="0" t="s">
        <v>155</v>
      </c>
      <c r="DU453" s="0" t="s">
        <v>155</v>
      </c>
      <c r="DW453" s="0" t="s">
        <v>145</v>
      </c>
      <c r="DX453" s="0" t="s">
        <v>155</v>
      </c>
      <c r="EA453" s="0" t="s">
        <v>155</v>
      </c>
      <c r="ED453" s="0" t="s">
        <v>141</v>
      </c>
      <c r="EF453" s="0" t="s">
        <v>155</v>
      </c>
      <c r="EH453" s="0" t="s">
        <v>145</v>
      </c>
    </row>
    <row r="454" customFormat="false" ht="15" hidden="false" customHeight="false" outlineLevel="0" collapsed="false">
      <c r="A454" s="0" t="s">
        <v>2503</v>
      </c>
      <c r="B454" s="0" t="n">
        <v>78</v>
      </c>
      <c r="C454" s="0" t="n">
        <v>491837</v>
      </c>
      <c r="D454" s="0" t="s">
        <v>2296</v>
      </c>
      <c r="E454" s="0" t="s">
        <v>2504</v>
      </c>
      <c r="F454" s="0" t="str">
        <f aca="false">CONCATENATE(D454," ",LEFT(H454,4),"T=",AU454,"D=",AV454,"R=",AW454,"M=",AX454,"L=",AY454,"B=",AZ454)</f>
        <v>SOUSA JRT=3D=0R=0M=0L=0B=0</v>
      </c>
      <c r="G454" s="0" t="s">
        <v>2505</v>
      </c>
      <c r="H454" s="0" t="s">
        <v>517</v>
      </c>
      <c r="I454" s="0" t="s">
        <v>2203</v>
      </c>
      <c r="J454" s="0" t="s">
        <v>618</v>
      </c>
      <c r="K454" s="0" t="s">
        <v>144</v>
      </c>
      <c r="M454" s="0" t="s">
        <v>2299</v>
      </c>
      <c r="N454" s="0" t="str">
        <f aca="false">RIGHT(M454,LEN(M454)-FIND(" ",M454))</f>
        <v>BONNIE BRAE AVE NE</v>
      </c>
      <c r="P454" s="0" t="s">
        <v>147</v>
      </c>
      <c r="Q454" s="0" t="s">
        <v>148</v>
      </c>
      <c r="R454" s="0" t="n">
        <v>44483</v>
      </c>
      <c r="AD454" s="0" t="s">
        <v>149</v>
      </c>
      <c r="AE454" s="0" t="s">
        <v>150</v>
      </c>
      <c r="AF454" s="0" t="s">
        <v>151</v>
      </c>
      <c r="AH454" s="0" t="n">
        <v>14</v>
      </c>
      <c r="AI454" s="0" t="n">
        <v>11</v>
      </c>
      <c r="AN454" s="0" t="s">
        <v>147</v>
      </c>
      <c r="AO454" s="0" t="s">
        <v>152</v>
      </c>
      <c r="AP454" s="0" t="s">
        <v>153</v>
      </c>
      <c r="AQ454" s="0" t="n">
        <v>9</v>
      </c>
      <c r="AR454" s="0" t="n">
        <v>64</v>
      </c>
      <c r="AS454" s="0" t="n">
        <v>32</v>
      </c>
      <c r="AU454" s="0" t="n">
        <f aca="false">COUNTA($BA$454:$EH$454)</f>
        <v>3</v>
      </c>
      <c r="AV454" s="0" t="n">
        <f aca="false">COUNTIF($BA$454:$EH$454,"D")</f>
        <v>0</v>
      </c>
      <c r="AW454" s="0" t="n">
        <f aca="false">COUNTIF($BA$454:$EH$454,"R")</f>
        <v>0</v>
      </c>
      <c r="AX454" s="0" t="n">
        <f aca="false"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>0</v>
      </c>
      <c r="AY454" s="0" t="n">
        <f aca="false"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>0</v>
      </c>
      <c r="AZ454" s="0" t="n">
        <f aca="false">IF(EH454&lt;&gt;"",1,0)</f>
        <v>0</v>
      </c>
      <c r="BB454" s="0" t="s">
        <v>154</v>
      </c>
      <c r="DN454" s="0" t="s">
        <v>155</v>
      </c>
      <c r="EF454" s="0" t="s">
        <v>155</v>
      </c>
    </row>
    <row r="455" customFormat="false" ht="15" hidden="false" customHeight="false" outlineLevel="0" collapsed="false">
      <c r="A455" s="0" t="s">
        <v>2506</v>
      </c>
      <c r="B455" s="0" t="n">
        <v>78</v>
      </c>
      <c r="C455" s="0" t="n">
        <v>127516</v>
      </c>
      <c r="D455" s="0" t="s">
        <v>2507</v>
      </c>
      <c r="E455" s="0" t="s">
        <v>1675</v>
      </c>
      <c r="F455" s="0" t="str">
        <f aca="false">CONCATENATE(D455," ",LEFT(H455,4),"T=",AU455,"D=",AV455,"R=",AW455,"M=",AX455,"L=",AY455,"B=",AZ455)</f>
        <v>GANIA T=32D=6R=0M=2L=3B=0</v>
      </c>
      <c r="G455" s="0" t="s">
        <v>181</v>
      </c>
      <c r="I455" s="0" t="s">
        <v>2508</v>
      </c>
      <c r="J455" s="0" t="s">
        <v>2509</v>
      </c>
      <c r="K455" s="0" t="s">
        <v>144</v>
      </c>
      <c r="L455" s="0" t="s">
        <v>145</v>
      </c>
      <c r="M455" s="0" t="s">
        <v>2510</v>
      </c>
      <c r="N455" s="0" t="str">
        <f aca="false">RIGHT(M455,LEN(M455)-FIND(" ",M455))</f>
        <v>FAIRMOUNT AVE NE</v>
      </c>
      <c r="P455" s="0" t="s">
        <v>147</v>
      </c>
      <c r="Q455" s="0" t="s">
        <v>148</v>
      </c>
      <c r="R455" s="0" t="n">
        <v>44483</v>
      </c>
      <c r="AD455" s="0" t="s">
        <v>149</v>
      </c>
      <c r="AE455" s="0" t="s">
        <v>150</v>
      </c>
      <c r="AF455" s="0" t="s">
        <v>151</v>
      </c>
      <c r="AH455" s="0" t="n">
        <v>14</v>
      </c>
      <c r="AI455" s="0" t="n">
        <v>11</v>
      </c>
      <c r="AN455" s="0" t="s">
        <v>147</v>
      </c>
      <c r="AO455" s="0" t="s">
        <v>152</v>
      </c>
      <c r="AP455" s="0" t="s">
        <v>153</v>
      </c>
      <c r="AQ455" s="0" t="n">
        <v>9</v>
      </c>
      <c r="AR455" s="0" t="n">
        <v>64</v>
      </c>
      <c r="AS455" s="0" t="n">
        <v>32</v>
      </c>
      <c r="AU455" s="0" t="n">
        <f aca="false">COUNTA($BA$455:$EH$455)</f>
        <v>32</v>
      </c>
      <c r="AV455" s="0" t="n">
        <f aca="false">COUNTIF($BA$455:$EH$455,"D")</f>
        <v>6</v>
      </c>
      <c r="AW455" s="0" t="n">
        <f aca="false">COUNTIF($BA$455:$EH$455,"R")</f>
        <v>0</v>
      </c>
      <c r="AX455" s="0" t="n">
        <f aca="false"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>2</v>
      </c>
      <c r="AY455" s="0" t="n">
        <f aca="false"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>3</v>
      </c>
      <c r="AZ455" s="0" t="n">
        <f aca="false">IF(EH455&lt;&gt;"",1,0)</f>
        <v>0</v>
      </c>
      <c r="BB455" s="0" t="s">
        <v>154</v>
      </c>
      <c r="BC455" s="0" t="s">
        <v>155</v>
      </c>
      <c r="BD455" s="0" t="s">
        <v>155</v>
      </c>
      <c r="BE455" s="0" t="s">
        <v>155</v>
      </c>
      <c r="BF455" s="0" t="s">
        <v>155</v>
      </c>
      <c r="BH455" s="0" t="s">
        <v>155</v>
      </c>
      <c r="BI455" s="0" t="s">
        <v>155</v>
      </c>
      <c r="BJ455" s="0" t="s">
        <v>155</v>
      </c>
      <c r="BK455" s="0" t="s">
        <v>155</v>
      </c>
      <c r="BL455" s="0" t="s">
        <v>155</v>
      </c>
      <c r="BP455" s="0" t="s">
        <v>155</v>
      </c>
      <c r="BS455" s="0" t="s">
        <v>155</v>
      </c>
      <c r="BV455" s="0" t="s">
        <v>155</v>
      </c>
      <c r="BY455" s="0" t="s">
        <v>145</v>
      </c>
      <c r="CA455" s="0" t="s">
        <v>155</v>
      </c>
      <c r="CG455" s="0" t="s">
        <v>155</v>
      </c>
      <c r="CK455" s="0" t="s">
        <v>155</v>
      </c>
      <c r="CL455" s="0" t="s">
        <v>145</v>
      </c>
      <c r="CN455" s="0" t="s">
        <v>155</v>
      </c>
      <c r="CO455" s="0" t="s">
        <v>145</v>
      </c>
      <c r="CP455" s="0" t="s">
        <v>155</v>
      </c>
      <c r="CY455" s="0" t="s">
        <v>155</v>
      </c>
      <c r="CZ455" s="0" t="s">
        <v>145</v>
      </c>
      <c r="DC455" s="0" t="s">
        <v>155</v>
      </c>
      <c r="DI455" s="0" t="s">
        <v>155</v>
      </c>
      <c r="DN455" s="0" t="s">
        <v>155</v>
      </c>
      <c r="DS455" s="0" t="s">
        <v>145</v>
      </c>
      <c r="DU455" s="0" t="s">
        <v>155</v>
      </c>
      <c r="DW455" s="0" t="s">
        <v>145</v>
      </c>
      <c r="DX455" s="0" t="s">
        <v>155</v>
      </c>
      <c r="EA455" s="0" t="s">
        <v>155</v>
      </c>
      <c r="EF455" s="0" t="s">
        <v>155</v>
      </c>
    </row>
    <row r="456" customFormat="false" ht="15" hidden="false" customHeight="false" outlineLevel="0" collapsed="false">
      <c r="A456" s="0" t="s">
        <v>2511</v>
      </c>
      <c r="B456" s="0" t="n">
        <v>78</v>
      </c>
      <c r="C456" s="0" t="n">
        <v>391784</v>
      </c>
      <c r="D456" s="0" t="s">
        <v>2512</v>
      </c>
      <c r="E456" s="0" t="s">
        <v>234</v>
      </c>
      <c r="F456" s="0" t="str">
        <f aca="false">CONCATENATE(D456," ",LEFT(H456,4),"T=",AU456,"D=",AV456,"R=",AW456,"M=",AX456,"L=",AY456,"B=",AZ456)</f>
        <v>THOMPSON T=8D=0R=0M=0L=0B=0</v>
      </c>
      <c r="G456" s="0" t="s">
        <v>1092</v>
      </c>
      <c r="I456" s="0" t="s">
        <v>2513</v>
      </c>
      <c r="J456" s="0" t="s">
        <v>308</v>
      </c>
      <c r="K456" s="0" t="s">
        <v>144</v>
      </c>
      <c r="M456" s="0" t="s">
        <v>2514</v>
      </c>
      <c r="N456" s="0" t="str">
        <f aca="false">RIGHT(M456,LEN(M456)-FIND(" ",M456))</f>
        <v>KENMORE AVE NE</v>
      </c>
      <c r="P456" s="0" t="s">
        <v>147</v>
      </c>
      <c r="Q456" s="0" t="s">
        <v>148</v>
      </c>
      <c r="R456" s="0" t="n">
        <v>44483</v>
      </c>
      <c r="AD456" s="0" t="s">
        <v>149</v>
      </c>
      <c r="AE456" s="0" t="s">
        <v>150</v>
      </c>
      <c r="AF456" s="0" t="s">
        <v>151</v>
      </c>
      <c r="AH456" s="0" t="n">
        <v>14</v>
      </c>
      <c r="AI456" s="0" t="n">
        <v>11</v>
      </c>
      <c r="AN456" s="0" t="s">
        <v>147</v>
      </c>
      <c r="AO456" s="0" t="s">
        <v>152</v>
      </c>
      <c r="AP456" s="0" t="s">
        <v>153</v>
      </c>
      <c r="AQ456" s="0" t="n">
        <v>9</v>
      </c>
      <c r="AR456" s="0" t="n">
        <v>64</v>
      </c>
      <c r="AS456" s="0" t="n">
        <v>32</v>
      </c>
      <c r="AU456" s="0" t="n">
        <f aca="false">COUNTA($BA$456:$EH$456)</f>
        <v>8</v>
      </c>
      <c r="AV456" s="0" t="n">
        <f aca="false">COUNTIF($BA$456:$EH$456,"D")</f>
        <v>0</v>
      </c>
      <c r="AW456" s="0" t="n">
        <f aca="false">COUNTIF($BA$456:$EH$456,"R")</f>
        <v>0</v>
      </c>
      <c r="AX456" s="0" t="n">
        <f aca="false"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>0</v>
      </c>
      <c r="AY456" s="0" t="n">
        <f aca="false"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>0</v>
      </c>
      <c r="AZ456" s="0" t="n">
        <f aca="false">IF(EH456&lt;&gt;"",1,0)</f>
        <v>0</v>
      </c>
      <c r="BB456" s="0" t="s">
        <v>154</v>
      </c>
      <c r="CP456" s="0" t="s">
        <v>155</v>
      </c>
      <c r="CV456" s="0" t="s">
        <v>155</v>
      </c>
      <c r="DC456" s="0" t="s">
        <v>155</v>
      </c>
      <c r="DI456" s="0" t="s">
        <v>155</v>
      </c>
      <c r="DN456" s="0" t="s">
        <v>155</v>
      </c>
      <c r="DU456" s="0" t="s">
        <v>155</v>
      </c>
      <c r="EF456" s="0" t="s">
        <v>155</v>
      </c>
    </row>
    <row r="457" customFormat="false" ht="15" hidden="false" customHeight="false" outlineLevel="0" collapsed="false">
      <c r="A457" s="0" t="s">
        <v>2515</v>
      </c>
      <c r="B457" s="0" t="n">
        <v>78</v>
      </c>
      <c r="C457" s="0" t="n">
        <v>491715</v>
      </c>
      <c r="D457" s="0" t="s">
        <v>2516</v>
      </c>
      <c r="E457" s="0" t="s">
        <v>1096</v>
      </c>
      <c r="F457" s="0" t="str">
        <f aca="false">CONCATENATE(D457," ",LEFT(H457,4),"T=",AU457,"D=",AV457,"R=",AW457,"M=",AX457,"L=",AY457,"B=",AZ457)</f>
        <v>SIMMONS T=9D=1R=0M=0L=0B=0</v>
      </c>
      <c r="I457" s="0" t="s">
        <v>2517</v>
      </c>
      <c r="J457" s="0" t="s">
        <v>618</v>
      </c>
      <c r="K457" s="0" t="s">
        <v>144</v>
      </c>
      <c r="M457" s="0" t="s">
        <v>2518</v>
      </c>
      <c r="N457" s="0" t="str">
        <f aca="false">RIGHT(M457,LEN(M457)-FIND(" ",M457))</f>
        <v>BONNIE BRAE AVE NE</v>
      </c>
      <c r="P457" s="0" t="s">
        <v>147</v>
      </c>
      <c r="Q457" s="0" t="s">
        <v>148</v>
      </c>
      <c r="R457" s="0" t="n">
        <v>44483</v>
      </c>
      <c r="AD457" s="0" t="s">
        <v>149</v>
      </c>
      <c r="AE457" s="0" t="s">
        <v>150</v>
      </c>
      <c r="AF457" s="0" t="s">
        <v>151</v>
      </c>
      <c r="AH457" s="0" t="n">
        <v>14</v>
      </c>
      <c r="AI457" s="0" t="n">
        <v>11</v>
      </c>
      <c r="AN457" s="0" t="s">
        <v>147</v>
      </c>
      <c r="AO457" s="0" t="s">
        <v>152</v>
      </c>
      <c r="AP457" s="0" t="s">
        <v>153</v>
      </c>
      <c r="AQ457" s="0" t="n">
        <v>9</v>
      </c>
      <c r="AR457" s="0" t="n">
        <v>64</v>
      </c>
      <c r="AS457" s="0" t="n">
        <v>32</v>
      </c>
      <c r="AU457" s="0" t="n">
        <f aca="false">COUNTA($BA$457:$EH$457)</f>
        <v>9</v>
      </c>
      <c r="AV457" s="0" t="n">
        <f aca="false">COUNTIF($BA$457:$EH$457,"D")</f>
        <v>1</v>
      </c>
      <c r="AW457" s="0" t="n">
        <f aca="false">COUNTIF($BA$457:$EH$457,"R")</f>
        <v>0</v>
      </c>
      <c r="AX457" s="0" t="n">
        <f aca="false"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>0</v>
      </c>
      <c r="AY457" s="0" t="n">
        <f aca="false"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>0</v>
      </c>
      <c r="AZ457" s="0" t="n">
        <f aca="false">IF(EH457&lt;&gt;"",1,0)</f>
        <v>0</v>
      </c>
      <c r="BB457" s="0" t="s">
        <v>154</v>
      </c>
      <c r="BS457" s="0" t="s">
        <v>155</v>
      </c>
      <c r="CA457" s="0" t="s">
        <v>155</v>
      </c>
      <c r="CG457" s="0" t="s">
        <v>155</v>
      </c>
      <c r="CH457" s="0" t="s">
        <v>145</v>
      </c>
      <c r="CP457" s="0" t="s">
        <v>155</v>
      </c>
      <c r="DI457" s="0" t="s">
        <v>155</v>
      </c>
      <c r="DN457" s="0" t="s">
        <v>155</v>
      </c>
      <c r="EF457" s="0" t="s">
        <v>155</v>
      </c>
    </row>
    <row r="458" customFormat="false" ht="15" hidden="false" customHeight="false" outlineLevel="0" collapsed="false">
      <c r="A458" s="0" t="s">
        <v>2519</v>
      </c>
      <c r="B458" s="0" t="n">
        <v>78</v>
      </c>
      <c r="C458" s="0" t="n">
        <v>9976</v>
      </c>
      <c r="D458" s="0" t="s">
        <v>2520</v>
      </c>
      <c r="E458" s="0" t="s">
        <v>2401</v>
      </c>
      <c r="F458" s="0" t="str">
        <f aca="false">CONCATENATE(D458," ",LEFT(H458,4),"T=",AU458,"D=",AV458,"R=",AW458,"M=",AX458,"L=",AY458,"B=",AZ458)</f>
        <v>SAPINO T=43D=12R=0M=5L=8B=1</v>
      </c>
      <c r="G458" s="0" t="s">
        <v>201</v>
      </c>
      <c r="I458" s="0" t="s">
        <v>2521</v>
      </c>
      <c r="J458" s="0" t="s">
        <v>2522</v>
      </c>
      <c r="K458" s="0" t="s">
        <v>144</v>
      </c>
      <c r="L458" s="0" t="s">
        <v>145</v>
      </c>
      <c r="M458" s="0" t="s">
        <v>2523</v>
      </c>
      <c r="N458" s="0" t="str">
        <f aca="false">RIGHT(M458,LEN(M458)-FIND(" ",M458))</f>
        <v>GARFIELD DR NE</v>
      </c>
      <c r="P458" s="0" t="s">
        <v>147</v>
      </c>
      <c r="Q458" s="0" t="s">
        <v>148</v>
      </c>
      <c r="R458" s="0" t="n">
        <v>44483</v>
      </c>
      <c r="AD458" s="0" t="s">
        <v>149</v>
      </c>
      <c r="AE458" s="0" t="s">
        <v>150</v>
      </c>
      <c r="AF458" s="0" t="s">
        <v>151</v>
      </c>
      <c r="AH458" s="0" t="n">
        <v>14</v>
      </c>
      <c r="AI458" s="0" t="n">
        <v>11</v>
      </c>
      <c r="AN458" s="0" t="s">
        <v>147</v>
      </c>
      <c r="AO458" s="0" t="s">
        <v>152</v>
      </c>
      <c r="AP458" s="0" t="s">
        <v>153</v>
      </c>
      <c r="AQ458" s="0" t="n">
        <v>9</v>
      </c>
      <c r="AR458" s="0" t="n">
        <v>64</v>
      </c>
      <c r="AS458" s="0" t="n">
        <v>32</v>
      </c>
      <c r="AU458" s="0" t="n">
        <f aca="false">COUNTA($BA$458:$EH$458)</f>
        <v>43</v>
      </c>
      <c r="AV458" s="0" t="n">
        <f aca="false">COUNTIF($BA$458:$EH$458,"D")</f>
        <v>12</v>
      </c>
      <c r="AW458" s="0" t="n">
        <f aca="false">COUNTIF($BA$458:$EH$458,"R")</f>
        <v>0</v>
      </c>
      <c r="AX458" s="0" t="n">
        <f aca="false"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>5</v>
      </c>
      <c r="AY458" s="0" t="n">
        <f aca="false"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>8</v>
      </c>
      <c r="AZ458" s="0" t="n">
        <f aca="false">IF(EH458&lt;&gt;"",1,0)</f>
        <v>1</v>
      </c>
      <c r="BB458" s="0" t="s">
        <v>154</v>
      </c>
      <c r="BC458" s="0" t="s">
        <v>155</v>
      </c>
      <c r="BD458" s="0" t="s">
        <v>155</v>
      </c>
      <c r="BE458" s="0" t="s">
        <v>155</v>
      </c>
      <c r="BF458" s="0" t="s">
        <v>155</v>
      </c>
      <c r="BG458" s="0" t="s">
        <v>155</v>
      </c>
      <c r="BH458" s="0" t="s">
        <v>155</v>
      </c>
      <c r="BI458" s="0" t="s">
        <v>155</v>
      </c>
      <c r="BJ458" s="0" t="s">
        <v>155</v>
      </c>
      <c r="BK458" s="0" t="s">
        <v>155</v>
      </c>
      <c r="BL458" s="0" t="s">
        <v>155</v>
      </c>
      <c r="BP458" s="0" t="s">
        <v>155</v>
      </c>
      <c r="BR458" s="0" t="s">
        <v>155</v>
      </c>
      <c r="BS458" s="0" t="s">
        <v>155</v>
      </c>
      <c r="BY458" s="0" t="s">
        <v>145</v>
      </c>
      <c r="CA458" s="0" t="s">
        <v>155</v>
      </c>
      <c r="CG458" s="0" t="s">
        <v>155</v>
      </c>
      <c r="CK458" s="0" t="s">
        <v>155</v>
      </c>
      <c r="CL458" s="0" t="s">
        <v>145</v>
      </c>
      <c r="CP458" s="0" t="s">
        <v>155</v>
      </c>
      <c r="CQ458" s="0" t="s">
        <v>145</v>
      </c>
      <c r="CT458" s="0" t="s">
        <v>155</v>
      </c>
      <c r="CV458" s="0" t="s">
        <v>155</v>
      </c>
      <c r="CY458" s="0" t="s">
        <v>155</v>
      </c>
      <c r="CZ458" s="0" t="s">
        <v>145</v>
      </c>
      <c r="DC458" s="0" t="s">
        <v>155</v>
      </c>
      <c r="DF458" s="0" t="s">
        <v>155</v>
      </c>
      <c r="DG458" s="0" t="s">
        <v>145</v>
      </c>
      <c r="DI458" s="0" t="s">
        <v>155</v>
      </c>
      <c r="DJ458" s="0" t="s">
        <v>145</v>
      </c>
      <c r="DL458" s="0" t="s">
        <v>155</v>
      </c>
      <c r="DM458" s="0" t="s">
        <v>145</v>
      </c>
      <c r="DN458" s="0" t="s">
        <v>155</v>
      </c>
      <c r="DR458" s="0" t="s">
        <v>155</v>
      </c>
      <c r="DS458" s="0" t="s">
        <v>145</v>
      </c>
      <c r="DT458" s="0" t="s">
        <v>145</v>
      </c>
      <c r="DU458" s="0" t="s">
        <v>155</v>
      </c>
      <c r="DW458" s="0" t="s">
        <v>145</v>
      </c>
      <c r="DX458" s="0" t="s">
        <v>155</v>
      </c>
      <c r="EA458" s="0" t="s">
        <v>155</v>
      </c>
      <c r="ED458" s="0" t="s">
        <v>145</v>
      </c>
      <c r="EF458" s="0" t="s">
        <v>155</v>
      </c>
      <c r="EH458" s="0" t="s">
        <v>145</v>
      </c>
    </row>
    <row r="459" customFormat="false" ht="15" hidden="false" customHeight="false" outlineLevel="0" collapsed="false">
      <c r="A459" s="0" t="s">
        <v>2524</v>
      </c>
      <c r="B459" s="0" t="n">
        <v>78</v>
      </c>
      <c r="C459" s="0" t="n">
        <v>405453</v>
      </c>
      <c r="D459" s="0" t="s">
        <v>1290</v>
      </c>
      <c r="E459" s="0" t="s">
        <v>140</v>
      </c>
      <c r="F459" s="0" t="str">
        <f aca="false">CONCATENATE(D459," ",LEFT(H459,4),"T=",AU459,"D=",AV459,"R=",AW459,"M=",AX459,"L=",AY459,"B=",AZ459)</f>
        <v>METZENDORF T=22D=4R=1M=1L=3B=0</v>
      </c>
      <c r="G459" s="0" t="s">
        <v>523</v>
      </c>
      <c r="I459" s="0" t="s">
        <v>2525</v>
      </c>
      <c r="J459" s="0" t="s">
        <v>2526</v>
      </c>
      <c r="K459" s="0" t="s">
        <v>144</v>
      </c>
      <c r="L459" s="0" t="s">
        <v>145</v>
      </c>
      <c r="M459" s="0" t="s">
        <v>1294</v>
      </c>
      <c r="N459" s="0" t="str">
        <f aca="false">RIGHT(M459,LEN(M459)-FIND(" ",M459))</f>
        <v>KENILWORTH AVE NE</v>
      </c>
      <c r="P459" s="0" t="s">
        <v>147</v>
      </c>
      <c r="Q459" s="0" t="s">
        <v>148</v>
      </c>
      <c r="R459" s="0" t="n">
        <v>44483</v>
      </c>
      <c r="AD459" s="0" t="s">
        <v>149</v>
      </c>
      <c r="AE459" s="0" t="s">
        <v>150</v>
      </c>
      <c r="AF459" s="0" t="s">
        <v>151</v>
      </c>
      <c r="AH459" s="0" t="n">
        <v>14</v>
      </c>
      <c r="AI459" s="0" t="n">
        <v>11</v>
      </c>
      <c r="AN459" s="0" t="s">
        <v>147</v>
      </c>
      <c r="AO459" s="0" t="s">
        <v>152</v>
      </c>
      <c r="AP459" s="0" t="s">
        <v>153</v>
      </c>
      <c r="AQ459" s="0" t="n">
        <v>9</v>
      </c>
      <c r="AR459" s="0" t="n">
        <v>64</v>
      </c>
      <c r="AS459" s="0" t="n">
        <v>32</v>
      </c>
      <c r="AU459" s="0" t="n">
        <f aca="false">COUNTA($BA$459:$EH$459)</f>
        <v>22</v>
      </c>
      <c r="AV459" s="0" t="n">
        <f aca="false">COUNTIF($BA$459:$EH$459,"D")</f>
        <v>4</v>
      </c>
      <c r="AW459" s="0" t="n">
        <f aca="false">COUNTIF($BA$459:$EH$459,"R")</f>
        <v>1</v>
      </c>
      <c r="AX459" s="0" t="n">
        <f aca="false"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>1</v>
      </c>
      <c r="AY459" s="0" t="n">
        <f aca="false"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>3</v>
      </c>
      <c r="AZ459" s="0" t="n">
        <f aca="false">IF(EH459&lt;&gt;"",1,0)</f>
        <v>0</v>
      </c>
      <c r="BB459" s="0" t="s">
        <v>154</v>
      </c>
      <c r="BV459" s="0" t="s">
        <v>155</v>
      </c>
      <c r="BY459" s="0" t="s">
        <v>145</v>
      </c>
      <c r="CA459" s="0" t="s">
        <v>155</v>
      </c>
      <c r="CC459" s="0" t="s">
        <v>155</v>
      </c>
      <c r="CG459" s="0" t="s">
        <v>155</v>
      </c>
      <c r="CP459" s="0" t="s">
        <v>155</v>
      </c>
      <c r="CY459" s="0" t="s">
        <v>155</v>
      </c>
      <c r="CZ459" s="0" t="s">
        <v>141</v>
      </c>
      <c r="DC459" s="0" t="s">
        <v>155</v>
      </c>
      <c r="DF459" s="0" t="s">
        <v>155</v>
      </c>
      <c r="DG459" s="0" t="s">
        <v>145</v>
      </c>
      <c r="DI459" s="0" t="s">
        <v>155</v>
      </c>
      <c r="DJ459" s="0" t="s">
        <v>145</v>
      </c>
      <c r="DL459" s="0" t="s">
        <v>155</v>
      </c>
      <c r="DN459" s="0" t="s">
        <v>155</v>
      </c>
      <c r="DR459" s="0" t="s">
        <v>155</v>
      </c>
      <c r="DU459" s="0" t="s">
        <v>155</v>
      </c>
      <c r="DX459" s="0" t="s">
        <v>155</v>
      </c>
      <c r="EA459" s="0" t="s">
        <v>155</v>
      </c>
      <c r="ED459" s="0" t="s">
        <v>145</v>
      </c>
      <c r="EF459" s="0" t="s">
        <v>155</v>
      </c>
    </row>
    <row r="460" customFormat="false" ht="15" hidden="false" customHeight="false" outlineLevel="0" collapsed="false">
      <c r="A460" s="0" t="s">
        <v>2527</v>
      </c>
      <c r="B460" s="0" t="n">
        <v>78</v>
      </c>
      <c r="C460" s="0" t="n">
        <v>453239</v>
      </c>
      <c r="D460" s="0" t="s">
        <v>450</v>
      </c>
      <c r="E460" s="0" t="s">
        <v>2528</v>
      </c>
      <c r="F460" s="0" t="str">
        <f aca="false">CONCATENATE(D460," ",LEFT(H460,4),"T=",AU460,"D=",AV460,"R=",AW460,"M=",AX460,"L=",AY460,"B=",AZ460)</f>
        <v>THOMAS T=3D=0R=0M=0L=0B=0</v>
      </c>
      <c r="G460" s="0" t="s">
        <v>159</v>
      </c>
      <c r="I460" s="0" t="s">
        <v>2529</v>
      </c>
      <c r="J460" s="0" t="s">
        <v>2409</v>
      </c>
      <c r="K460" s="0" t="s">
        <v>144</v>
      </c>
      <c r="M460" s="0" t="s">
        <v>225</v>
      </c>
      <c r="N460" s="0" t="str">
        <f aca="false">RIGHT(M460,LEN(M460)-FIND(" ",M460))</f>
        <v>PERKINSWOOD BLVD NE</v>
      </c>
      <c r="O460" s="0" t="s">
        <v>1471</v>
      </c>
      <c r="P460" s="0" t="s">
        <v>147</v>
      </c>
      <c r="Q460" s="0" t="s">
        <v>148</v>
      </c>
      <c r="R460" s="0" t="n">
        <v>44483</v>
      </c>
      <c r="AD460" s="0" t="s">
        <v>149</v>
      </c>
      <c r="AE460" s="0" t="s">
        <v>150</v>
      </c>
      <c r="AF460" s="0" t="s">
        <v>151</v>
      </c>
      <c r="AH460" s="0" t="n">
        <v>14</v>
      </c>
      <c r="AI460" s="0" t="n">
        <v>11</v>
      </c>
      <c r="AN460" s="0" t="s">
        <v>147</v>
      </c>
      <c r="AO460" s="0" t="s">
        <v>152</v>
      </c>
      <c r="AP460" s="0" t="s">
        <v>153</v>
      </c>
      <c r="AQ460" s="0" t="n">
        <v>9</v>
      </c>
      <c r="AR460" s="0" t="n">
        <v>64</v>
      </c>
      <c r="AS460" s="0" t="n">
        <v>32</v>
      </c>
      <c r="AU460" s="0" t="n">
        <f aca="false">COUNTA($BA$460:$EH$460)</f>
        <v>3</v>
      </c>
      <c r="AV460" s="0" t="n">
        <f aca="false">COUNTIF($BA$460:$EH$460,"D")</f>
        <v>0</v>
      </c>
      <c r="AW460" s="0" t="n">
        <f aca="false">COUNTIF($BA$460:$EH$460,"R")</f>
        <v>0</v>
      </c>
      <c r="AX460" s="0" t="n">
        <f aca="false"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>0</v>
      </c>
      <c r="AY460" s="0" t="n">
        <f aca="false"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>0</v>
      </c>
      <c r="AZ460" s="0" t="n">
        <f aca="false">IF(EH460&lt;&gt;"",1,0)</f>
        <v>0</v>
      </c>
      <c r="BB460" s="0" t="s">
        <v>154</v>
      </c>
      <c r="DN460" s="0" t="s">
        <v>155</v>
      </c>
      <c r="EF460" s="0" t="s">
        <v>155</v>
      </c>
    </row>
    <row r="461" customFormat="false" ht="15" hidden="false" customHeight="false" outlineLevel="0" collapsed="false">
      <c r="A461" s="0" t="s">
        <v>2530</v>
      </c>
      <c r="B461" s="0" t="n">
        <v>78</v>
      </c>
      <c r="C461" s="0" t="n">
        <v>13089</v>
      </c>
      <c r="D461" s="0" t="s">
        <v>1981</v>
      </c>
      <c r="E461" s="0" t="s">
        <v>2531</v>
      </c>
      <c r="F461" s="0" t="str">
        <f aca="false">CONCATENATE(D461," ",LEFT(H461,4),"T=",AU461,"D=",AV461,"R=",AW461,"M=",AX461,"L=",AY461,"B=",AZ461)</f>
        <v>SUPERAK JRT=37D=6R=4M=4L=6B=1</v>
      </c>
      <c r="G461" s="0" t="s">
        <v>174</v>
      </c>
      <c r="H461" s="0" t="s">
        <v>517</v>
      </c>
      <c r="I461" s="0" t="s">
        <v>2532</v>
      </c>
      <c r="J461" s="0" t="s">
        <v>2533</v>
      </c>
      <c r="K461" s="0" t="s">
        <v>144</v>
      </c>
      <c r="L461" s="0" t="s">
        <v>145</v>
      </c>
      <c r="M461" s="0" t="s">
        <v>1984</v>
      </c>
      <c r="N461" s="0" t="str">
        <f aca="false">RIGHT(M461,LEN(M461)-FIND(" ",M461))</f>
        <v>GENESEE AVE NE</v>
      </c>
      <c r="P461" s="0" t="s">
        <v>147</v>
      </c>
      <c r="Q461" s="0" t="s">
        <v>148</v>
      </c>
      <c r="R461" s="0" t="n">
        <v>44483</v>
      </c>
      <c r="AD461" s="0" t="s">
        <v>149</v>
      </c>
      <c r="AE461" s="0" t="s">
        <v>150</v>
      </c>
      <c r="AF461" s="0" t="s">
        <v>151</v>
      </c>
      <c r="AH461" s="0" t="n">
        <v>14</v>
      </c>
      <c r="AI461" s="0" t="n">
        <v>11</v>
      </c>
      <c r="AN461" s="0" t="s">
        <v>147</v>
      </c>
      <c r="AO461" s="0" t="s">
        <v>152</v>
      </c>
      <c r="AP461" s="0" t="s">
        <v>153</v>
      </c>
      <c r="AQ461" s="0" t="n">
        <v>9</v>
      </c>
      <c r="AR461" s="0" t="n">
        <v>64</v>
      </c>
      <c r="AS461" s="0" t="n">
        <v>32</v>
      </c>
      <c r="AU461" s="0" t="n">
        <f aca="false">COUNTA($BA$461:$EH$461)</f>
        <v>37</v>
      </c>
      <c r="AV461" s="0" t="n">
        <f aca="false">COUNTIF($BA$461:$EH$461,"D")</f>
        <v>6</v>
      </c>
      <c r="AW461" s="0" t="n">
        <f aca="false">COUNTIF($BA$461:$EH$461,"R")</f>
        <v>4</v>
      </c>
      <c r="AX461" s="0" t="n">
        <f aca="false"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>4</v>
      </c>
      <c r="AY461" s="0" t="n">
        <f aca="false"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>6</v>
      </c>
      <c r="AZ461" s="0" t="n">
        <f aca="false">IF(EH461&lt;&gt;"",1,0)</f>
        <v>1</v>
      </c>
      <c r="BB461" s="0" t="s">
        <v>154</v>
      </c>
      <c r="BC461" s="0" t="s">
        <v>155</v>
      </c>
      <c r="BD461" s="0" t="s">
        <v>155</v>
      </c>
      <c r="BE461" s="0" t="s">
        <v>155</v>
      </c>
      <c r="BH461" s="0" t="s">
        <v>155</v>
      </c>
      <c r="BI461" s="0" t="s">
        <v>155</v>
      </c>
      <c r="BJ461" s="0" t="s">
        <v>155</v>
      </c>
      <c r="BK461" s="0" t="s">
        <v>155</v>
      </c>
      <c r="BL461" s="0" t="s">
        <v>155</v>
      </c>
      <c r="BP461" s="0" t="s">
        <v>155</v>
      </c>
      <c r="BR461" s="0" t="s">
        <v>155</v>
      </c>
      <c r="BY461" s="0" t="s">
        <v>145</v>
      </c>
      <c r="CA461" s="0" t="s">
        <v>155</v>
      </c>
      <c r="CG461" s="0" t="s">
        <v>155</v>
      </c>
      <c r="CK461" s="0" t="s">
        <v>155</v>
      </c>
      <c r="CN461" s="0" t="s">
        <v>155</v>
      </c>
      <c r="CO461" s="0" t="s">
        <v>145</v>
      </c>
      <c r="CP461" s="0" t="s">
        <v>155</v>
      </c>
      <c r="CV461" s="0" t="s">
        <v>155</v>
      </c>
      <c r="CW461" s="0" t="s">
        <v>145</v>
      </c>
      <c r="CY461" s="0" t="s">
        <v>155</v>
      </c>
      <c r="CZ461" s="0" t="s">
        <v>141</v>
      </c>
      <c r="DC461" s="0" t="s">
        <v>155</v>
      </c>
      <c r="DD461" s="0" t="s">
        <v>145</v>
      </c>
      <c r="DF461" s="0" t="s">
        <v>155</v>
      </c>
      <c r="DI461" s="0" t="s">
        <v>155</v>
      </c>
      <c r="DJ461" s="0" t="s">
        <v>145</v>
      </c>
      <c r="DL461" s="0" t="s">
        <v>155</v>
      </c>
      <c r="DM461" s="0" t="s">
        <v>141</v>
      </c>
      <c r="DN461" s="0" t="s">
        <v>155</v>
      </c>
      <c r="DS461" s="0" t="s">
        <v>141</v>
      </c>
      <c r="DU461" s="0" t="s">
        <v>155</v>
      </c>
      <c r="DX461" s="0" t="s">
        <v>155</v>
      </c>
      <c r="EA461" s="0" t="s">
        <v>155</v>
      </c>
      <c r="ED461" s="0" t="s">
        <v>141</v>
      </c>
      <c r="EF461" s="0" t="s">
        <v>155</v>
      </c>
      <c r="EH461" s="0" t="s">
        <v>145</v>
      </c>
    </row>
    <row r="462" customFormat="false" ht="15" hidden="false" customHeight="false" outlineLevel="0" collapsed="false">
      <c r="A462" s="0" t="s">
        <v>2534</v>
      </c>
      <c r="B462" s="0" t="n">
        <v>78</v>
      </c>
      <c r="C462" s="0" t="n">
        <v>486285</v>
      </c>
      <c r="D462" s="0" t="s">
        <v>1986</v>
      </c>
      <c r="E462" s="0" t="s">
        <v>2104</v>
      </c>
      <c r="F462" s="0" t="str">
        <f aca="false">CONCATENATE(D462," ",LEFT(H462,4),"T=",AU462,"D=",AV462,"R=",AW462,"M=",AX462,"L=",AY462,"B=",AZ462)</f>
        <v>MCCLIMANS T=2D=0R=0M=0L=0B=0</v>
      </c>
      <c r="G462" s="0" t="s">
        <v>1213</v>
      </c>
      <c r="I462" s="0" t="s">
        <v>2535</v>
      </c>
      <c r="J462" s="0" t="s">
        <v>2536</v>
      </c>
      <c r="K462" s="0" t="s">
        <v>144</v>
      </c>
      <c r="M462" s="0" t="s">
        <v>1990</v>
      </c>
      <c r="N462" s="0" t="str">
        <f aca="false">RIGHT(M462,LEN(M462)-FIND(" ",M462))</f>
        <v>BONNIE BRAE AVE NE</v>
      </c>
      <c r="O462" s="0" t="s">
        <v>2537</v>
      </c>
      <c r="P462" s="0" t="s">
        <v>147</v>
      </c>
      <c r="Q462" s="0" t="s">
        <v>148</v>
      </c>
      <c r="R462" s="0" t="n">
        <v>44483</v>
      </c>
      <c r="AD462" s="0" t="s">
        <v>149</v>
      </c>
      <c r="AE462" s="0" t="s">
        <v>150</v>
      </c>
      <c r="AF462" s="0" t="s">
        <v>151</v>
      </c>
      <c r="AH462" s="0" t="n">
        <v>14</v>
      </c>
      <c r="AI462" s="0" t="n">
        <v>11</v>
      </c>
      <c r="AN462" s="0" t="s">
        <v>147</v>
      </c>
      <c r="AO462" s="0" t="s">
        <v>152</v>
      </c>
      <c r="AP462" s="0" t="s">
        <v>153</v>
      </c>
      <c r="AQ462" s="0" t="n">
        <v>9</v>
      </c>
      <c r="AR462" s="0" t="n">
        <v>64</v>
      </c>
      <c r="AS462" s="0" t="n">
        <v>32</v>
      </c>
      <c r="AU462" s="0" t="n">
        <f aca="false">COUNTA($BA$462:$EH$462)</f>
        <v>2</v>
      </c>
      <c r="AV462" s="0" t="n">
        <f aca="false">COUNTIF($BA$462:$EH$462,"D")</f>
        <v>0</v>
      </c>
      <c r="AW462" s="0" t="n">
        <f aca="false">COUNTIF($BA$462:$EH$462,"R")</f>
        <v>0</v>
      </c>
      <c r="AX462" s="0" t="n">
        <f aca="false"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>0</v>
      </c>
      <c r="AY462" s="0" t="n">
        <f aca="false"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>0</v>
      </c>
      <c r="AZ462" s="0" t="n">
        <f aca="false">IF(EH462&lt;&gt;"",1,0)</f>
        <v>0</v>
      </c>
      <c r="BB462" s="0" t="s">
        <v>154</v>
      </c>
      <c r="EF462" s="0" t="s">
        <v>155</v>
      </c>
    </row>
    <row r="463" customFormat="false" ht="15" hidden="false" customHeight="false" outlineLevel="0" collapsed="false">
      <c r="A463" s="0" t="s">
        <v>2538</v>
      </c>
      <c r="B463" s="0" t="n">
        <v>78</v>
      </c>
      <c r="C463" s="0" t="n">
        <v>152032</v>
      </c>
      <c r="D463" s="0" t="s">
        <v>444</v>
      </c>
      <c r="E463" s="0" t="s">
        <v>2539</v>
      </c>
      <c r="F463" s="0" t="str">
        <f aca="false">CONCATENATE(D463," ",LEFT(H463,4),"T=",AU463,"D=",AV463,"R=",AW463,"M=",AX463,"L=",AY463,"B=",AZ463)</f>
        <v>RENN T=41D=12R=0M=6L=6B=1</v>
      </c>
      <c r="G463" s="0" t="s">
        <v>837</v>
      </c>
      <c r="I463" s="0" t="s">
        <v>2540</v>
      </c>
      <c r="J463" s="0" t="s">
        <v>2541</v>
      </c>
      <c r="K463" s="0" t="s">
        <v>144</v>
      </c>
      <c r="L463" s="0" t="s">
        <v>145</v>
      </c>
      <c r="M463" s="0" t="s">
        <v>448</v>
      </c>
      <c r="N463" s="0" t="str">
        <f aca="false">RIGHT(M463,LEN(M463)-FIND(" ",M463))</f>
        <v>WILLARD AVE NE</v>
      </c>
      <c r="P463" s="0" t="s">
        <v>147</v>
      </c>
      <c r="Q463" s="0" t="s">
        <v>148</v>
      </c>
      <c r="R463" s="0" t="n">
        <v>44483</v>
      </c>
      <c r="AD463" s="0" t="s">
        <v>149</v>
      </c>
      <c r="AE463" s="0" t="s">
        <v>150</v>
      </c>
      <c r="AF463" s="0" t="s">
        <v>151</v>
      </c>
      <c r="AH463" s="0" t="n">
        <v>14</v>
      </c>
      <c r="AI463" s="0" t="n">
        <v>11</v>
      </c>
      <c r="AN463" s="0" t="s">
        <v>147</v>
      </c>
      <c r="AO463" s="0" t="s">
        <v>152</v>
      </c>
      <c r="AP463" s="0" t="s">
        <v>153</v>
      </c>
      <c r="AQ463" s="0" t="n">
        <v>9</v>
      </c>
      <c r="AR463" s="0" t="n">
        <v>64</v>
      </c>
      <c r="AS463" s="0" t="n">
        <v>32</v>
      </c>
      <c r="AU463" s="0" t="n">
        <f aca="false">COUNTA($BA$463:$EH$463)</f>
        <v>41</v>
      </c>
      <c r="AV463" s="0" t="n">
        <f aca="false">COUNTIF($BA$463:$EH$463,"D")</f>
        <v>12</v>
      </c>
      <c r="AW463" s="0" t="n">
        <f aca="false">COUNTIF($BA$463:$EH$463,"R")</f>
        <v>0</v>
      </c>
      <c r="AX463" s="0" t="n">
        <f aca="false"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>6</v>
      </c>
      <c r="AY463" s="0" t="n">
        <f aca="false"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>6</v>
      </c>
      <c r="AZ463" s="0" t="n">
        <f aca="false">IF(EH463&lt;&gt;"",1,0)</f>
        <v>1</v>
      </c>
      <c r="BB463" s="0" t="s">
        <v>154</v>
      </c>
      <c r="BC463" s="0" t="s">
        <v>155</v>
      </c>
      <c r="BD463" s="0" t="s">
        <v>155</v>
      </c>
      <c r="BE463" s="0" t="s">
        <v>155</v>
      </c>
      <c r="BF463" s="0" t="s">
        <v>155</v>
      </c>
      <c r="BG463" s="0" t="s">
        <v>155</v>
      </c>
      <c r="BH463" s="0" t="s">
        <v>155</v>
      </c>
      <c r="BI463" s="0" t="s">
        <v>155</v>
      </c>
      <c r="BJ463" s="0" t="s">
        <v>155</v>
      </c>
      <c r="BL463" s="0" t="s">
        <v>155</v>
      </c>
      <c r="BP463" s="0" t="s">
        <v>155</v>
      </c>
      <c r="BR463" s="0" t="s">
        <v>155</v>
      </c>
      <c r="BS463" s="0" t="s">
        <v>155</v>
      </c>
      <c r="BV463" s="0" t="s">
        <v>155</v>
      </c>
      <c r="BY463" s="0" t="s">
        <v>145</v>
      </c>
      <c r="CA463" s="0" t="s">
        <v>155</v>
      </c>
      <c r="CG463" s="0" t="s">
        <v>155</v>
      </c>
      <c r="CK463" s="0" t="s">
        <v>155</v>
      </c>
      <c r="CL463" s="0" t="s">
        <v>145</v>
      </c>
      <c r="CN463" s="0" t="s">
        <v>155</v>
      </c>
      <c r="CP463" s="0" t="s">
        <v>155</v>
      </c>
      <c r="CT463" s="0" t="s">
        <v>155</v>
      </c>
      <c r="CU463" s="0" t="s">
        <v>145</v>
      </c>
      <c r="CV463" s="0" t="s">
        <v>155</v>
      </c>
      <c r="CW463" s="0" t="s">
        <v>145</v>
      </c>
      <c r="CY463" s="0" t="s">
        <v>155</v>
      </c>
      <c r="DC463" s="0" t="s">
        <v>155</v>
      </c>
      <c r="DD463" s="0" t="s">
        <v>145</v>
      </c>
      <c r="DF463" s="0" t="s">
        <v>155</v>
      </c>
      <c r="DG463" s="0" t="s">
        <v>145</v>
      </c>
      <c r="DI463" s="0" t="s">
        <v>155</v>
      </c>
      <c r="DJ463" s="0" t="s">
        <v>145</v>
      </c>
      <c r="DL463" s="0" t="s">
        <v>155</v>
      </c>
      <c r="DM463" s="0" t="s">
        <v>145</v>
      </c>
      <c r="DN463" s="0" t="s">
        <v>155</v>
      </c>
      <c r="DS463" s="0" t="s">
        <v>145</v>
      </c>
      <c r="DU463" s="0" t="s">
        <v>155</v>
      </c>
      <c r="DW463" s="0" t="s">
        <v>145</v>
      </c>
      <c r="ED463" s="0" t="s">
        <v>145</v>
      </c>
      <c r="EF463" s="0" t="s">
        <v>155</v>
      </c>
      <c r="EH463" s="0" t="s">
        <v>145</v>
      </c>
    </row>
    <row r="464" customFormat="false" ht="15" hidden="false" customHeight="false" outlineLevel="0" collapsed="false">
      <c r="A464" s="0" t="s">
        <v>2542</v>
      </c>
      <c r="B464" s="0" t="n">
        <v>78</v>
      </c>
      <c r="C464" s="0" t="n">
        <v>459639</v>
      </c>
      <c r="D464" s="0" t="s">
        <v>2543</v>
      </c>
      <c r="E464" s="0" t="s">
        <v>2544</v>
      </c>
      <c r="F464" s="0" t="str">
        <f aca="false">CONCATENATE(D464," ",LEFT(H464,4),"T=",AU464,"D=",AV464,"R=",AW464,"M=",AX464,"L=",AY464,"B=",AZ464)</f>
        <v>LOHRY SRT=11D=2R=3M=2L=6B=1</v>
      </c>
      <c r="G464" s="0" t="s">
        <v>1192</v>
      </c>
      <c r="H464" s="0" t="s">
        <v>2041</v>
      </c>
      <c r="I464" s="0" t="s">
        <v>2545</v>
      </c>
      <c r="J464" s="0" t="s">
        <v>2546</v>
      </c>
      <c r="K464" s="0" t="s">
        <v>144</v>
      </c>
      <c r="L464" s="0" t="s">
        <v>145</v>
      </c>
      <c r="M464" s="0" t="s">
        <v>2547</v>
      </c>
      <c r="N464" s="0" t="str">
        <f aca="false">RIGHT(M464,LEN(M464)-FIND(" ",M464))</f>
        <v>BONNIE BRAE AVE NE</v>
      </c>
      <c r="P464" s="0" t="s">
        <v>147</v>
      </c>
      <c r="Q464" s="0" t="s">
        <v>148</v>
      </c>
      <c r="R464" s="0" t="n">
        <v>44483</v>
      </c>
      <c r="AD464" s="0" t="s">
        <v>149</v>
      </c>
      <c r="AE464" s="0" t="s">
        <v>150</v>
      </c>
      <c r="AF464" s="0" t="s">
        <v>151</v>
      </c>
      <c r="AH464" s="0" t="n">
        <v>14</v>
      </c>
      <c r="AI464" s="0" t="n">
        <v>11</v>
      </c>
      <c r="AN464" s="0" t="s">
        <v>147</v>
      </c>
      <c r="AO464" s="0" t="s">
        <v>152</v>
      </c>
      <c r="AP464" s="0" t="s">
        <v>153</v>
      </c>
      <c r="AQ464" s="0" t="n">
        <v>9</v>
      </c>
      <c r="AR464" s="0" t="n">
        <v>64</v>
      </c>
      <c r="AS464" s="0" t="n">
        <v>32</v>
      </c>
      <c r="AU464" s="0" t="n">
        <f aca="false">COUNTA($BA$464:$EH$464)</f>
        <v>11</v>
      </c>
      <c r="AV464" s="0" t="n">
        <f aca="false">COUNTIF($BA$464:$EH$464,"D")</f>
        <v>2</v>
      </c>
      <c r="AW464" s="0" t="n">
        <f aca="false">COUNTIF($BA$464:$EH$464,"R")</f>
        <v>3</v>
      </c>
      <c r="AX464" s="0" t="n">
        <f aca="false"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>2</v>
      </c>
      <c r="AY464" s="0" t="n">
        <f aca="false"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>6</v>
      </c>
      <c r="AZ464" s="0" t="n">
        <f aca="false">IF(EH464&lt;&gt;"",1,0)</f>
        <v>1</v>
      </c>
      <c r="BB464" s="0" t="s">
        <v>154</v>
      </c>
      <c r="DR464" s="0" t="s">
        <v>155</v>
      </c>
      <c r="DS464" s="0" t="s">
        <v>141</v>
      </c>
      <c r="DT464" s="0" t="s">
        <v>141</v>
      </c>
      <c r="DU464" s="0" t="s">
        <v>155</v>
      </c>
      <c r="DW464" s="0" t="s">
        <v>145</v>
      </c>
      <c r="DX464" s="0" t="s">
        <v>155</v>
      </c>
      <c r="EA464" s="0" t="s">
        <v>155</v>
      </c>
      <c r="ED464" s="0" t="s">
        <v>141</v>
      </c>
      <c r="EF464" s="0" t="s">
        <v>155</v>
      </c>
      <c r="EH464" s="0" t="s">
        <v>145</v>
      </c>
    </row>
    <row r="465" customFormat="false" ht="15" hidden="false" customHeight="false" outlineLevel="0" collapsed="false">
      <c r="A465" s="0" t="s">
        <v>2548</v>
      </c>
      <c r="B465" s="0" t="n">
        <v>78</v>
      </c>
      <c r="C465" s="0" t="n">
        <v>460623</v>
      </c>
      <c r="D465" s="0" t="s">
        <v>1263</v>
      </c>
      <c r="E465" s="0" t="s">
        <v>2549</v>
      </c>
      <c r="F465" s="0" t="str">
        <f aca="false">CONCATENATE(D465," ",LEFT(H465,4),"T=",AU465,"D=",AV465,"R=",AW465,"M=",AX465,"L=",AY465,"B=",AZ465)</f>
        <v>MISEL T=1D=0R=0M=0L=0B=0</v>
      </c>
      <c r="G465" s="0" t="s">
        <v>2550</v>
      </c>
      <c r="I465" s="0" t="s">
        <v>2551</v>
      </c>
      <c r="J465" s="0" t="s">
        <v>2552</v>
      </c>
      <c r="K465" s="0" t="s">
        <v>144</v>
      </c>
      <c r="M465" s="0" t="s">
        <v>1267</v>
      </c>
      <c r="N465" s="0" t="str">
        <f aca="false">RIGHT(M465,LEN(M465)-FIND(" ",M465))</f>
        <v>KENILWORTH AVE NE</v>
      </c>
      <c r="P465" s="0" t="s">
        <v>147</v>
      </c>
      <c r="Q465" s="0" t="s">
        <v>148</v>
      </c>
      <c r="R465" s="0" t="n">
        <v>44483</v>
      </c>
      <c r="AD465" s="0" t="s">
        <v>149</v>
      </c>
      <c r="AE465" s="0" t="s">
        <v>150</v>
      </c>
      <c r="AF465" s="0" t="s">
        <v>151</v>
      </c>
      <c r="AH465" s="0" t="n">
        <v>14</v>
      </c>
      <c r="AI465" s="0" t="n">
        <v>11</v>
      </c>
      <c r="AN465" s="0" t="s">
        <v>147</v>
      </c>
      <c r="AO465" s="0" t="s">
        <v>152</v>
      </c>
      <c r="AP465" s="0" t="s">
        <v>153</v>
      </c>
      <c r="AQ465" s="0" t="n">
        <v>9</v>
      </c>
      <c r="AR465" s="0" t="n">
        <v>64</v>
      </c>
      <c r="AS465" s="0" t="n">
        <v>32</v>
      </c>
      <c r="AU465" s="0" t="n">
        <f aca="false">COUNTA($BA$465:$EH$465)</f>
        <v>1</v>
      </c>
      <c r="AV465" s="0" t="n">
        <f aca="false">COUNTIF($BA$465:$EH$465,"D")</f>
        <v>0</v>
      </c>
      <c r="AW465" s="0" t="n">
        <f aca="false">COUNTIF($BA$465:$EH$465,"R")</f>
        <v>0</v>
      </c>
      <c r="AX465" s="0" t="n">
        <f aca="false"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>0</v>
      </c>
      <c r="AY465" s="0" t="n">
        <f aca="false"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>0</v>
      </c>
      <c r="AZ465" s="0" t="n">
        <f aca="false">IF(EH465&lt;&gt;"",1,0)</f>
        <v>0</v>
      </c>
      <c r="BB465" s="0" t="s">
        <v>154</v>
      </c>
    </row>
    <row r="466" customFormat="false" ht="15" hidden="false" customHeight="false" outlineLevel="0" collapsed="false">
      <c r="A466" s="0" t="s">
        <v>2553</v>
      </c>
      <c r="B466" s="0" t="n">
        <v>78</v>
      </c>
      <c r="C466" s="0" t="n">
        <v>466462</v>
      </c>
      <c r="D466" s="0" t="s">
        <v>2554</v>
      </c>
      <c r="E466" s="0" t="s">
        <v>562</v>
      </c>
      <c r="F466" s="0" t="str">
        <f aca="false">CONCATENATE(D466," ",LEFT(H466,4),"T=",AU466,"D=",AV466,"R=",AW466,"M=",AX466,"L=",AY466,"B=",AZ466)</f>
        <v>ISAAC T=6D=1R=1M=1L=2B=0</v>
      </c>
      <c r="G466" s="0" t="s">
        <v>1451</v>
      </c>
      <c r="I466" s="0" t="s">
        <v>2555</v>
      </c>
      <c r="J466" s="0" t="s">
        <v>2556</v>
      </c>
      <c r="K466" s="0" t="s">
        <v>144</v>
      </c>
      <c r="L466" s="0" t="s">
        <v>141</v>
      </c>
      <c r="M466" s="0" t="s">
        <v>932</v>
      </c>
      <c r="N466" s="0" t="str">
        <f aca="false">RIGHT(M466,LEN(M466)-FIND(" ",M466))</f>
        <v>WILLARD AVE NE</v>
      </c>
      <c r="P466" s="0" t="s">
        <v>147</v>
      </c>
      <c r="Q466" s="0" t="s">
        <v>148</v>
      </c>
      <c r="R466" s="0" t="n">
        <v>44483</v>
      </c>
      <c r="AD466" s="0" t="s">
        <v>149</v>
      </c>
      <c r="AE466" s="0" t="s">
        <v>150</v>
      </c>
      <c r="AF466" s="0" t="s">
        <v>151</v>
      </c>
      <c r="AH466" s="0" t="n">
        <v>14</v>
      </c>
      <c r="AI466" s="0" t="n">
        <v>11</v>
      </c>
      <c r="AN466" s="0" t="s">
        <v>147</v>
      </c>
      <c r="AO466" s="0" t="s">
        <v>152</v>
      </c>
      <c r="AP466" s="0" t="s">
        <v>153</v>
      </c>
      <c r="AQ466" s="0" t="n">
        <v>9</v>
      </c>
      <c r="AR466" s="0" t="n">
        <v>64</v>
      </c>
      <c r="AS466" s="0" t="n">
        <v>32</v>
      </c>
      <c r="AU466" s="0" t="n">
        <f aca="false">COUNTA($BA$466:$EH$466)</f>
        <v>6</v>
      </c>
      <c r="AV466" s="0" t="n">
        <f aca="false">COUNTIF($BA$466:$EH$466,"D")</f>
        <v>1</v>
      </c>
      <c r="AW466" s="0" t="n">
        <f aca="false">COUNTIF($BA$466:$EH$466,"R")</f>
        <v>1</v>
      </c>
      <c r="AX466" s="0" t="n">
        <f aca="false"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>1</v>
      </c>
      <c r="AY466" s="0" t="n">
        <f aca="false"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>2</v>
      </c>
      <c r="AZ466" s="0" t="n">
        <f aca="false">IF(EH466&lt;&gt;"",1,0)</f>
        <v>0</v>
      </c>
      <c r="BB466" s="0" t="s">
        <v>154</v>
      </c>
      <c r="DU466" s="0" t="s">
        <v>155</v>
      </c>
      <c r="DW466" s="0" t="s">
        <v>145</v>
      </c>
      <c r="EA466" s="0" t="s">
        <v>155</v>
      </c>
      <c r="ED466" s="0" t="s">
        <v>141</v>
      </c>
      <c r="EF466" s="0" t="s">
        <v>155</v>
      </c>
    </row>
    <row r="467" customFormat="false" ht="15" hidden="false" customHeight="false" outlineLevel="0" collapsed="false">
      <c r="A467" s="0" t="s">
        <v>2557</v>
      </c>
      <c r="B467" s="0" t="n">
        <v>78</v>
      </c>
      <c r="C467" s="0" t="n">
        <v>465871</v>
      </c>
      <c r="D467" s="0" t="s">
        <v>2558</v>
      </c>
      <c r="E467" s="0" t="s">
        <v>337</v>
      </c>
      <c r="F467" s="0" t="str">
        <f aca="false">CONCATENATE(D467," ",LEFT(H467,4),"T=",AU467,"D=",AV467,"R=",AW467,"M=",AX467,"L=",AY467,"B=",AZ467)</f>
        <v>MASI T=7D=0R=1M=0L=1B=0</v>
      </c>
      <c r="G467" s="0" t="s">
        <v>201</v>
      </c>
      <c r="I467" s="0" t="s">
        <v>2559</v>
      </c>
      <c r="J467" s="0" t="s">
        <v>2560</v>
      </c>
      <c r="K467" s="0" t="s">
        <v>144</v>
      </c>
      <c r="L467" s="0" t="s">
        <v>141</v>
      </c>
      <c r="M467" s="0" t="s">
        <v>2561</v>
      </c>
      <c r="N467" s="0" t="str">
        <f aca="false">RIGHT(M467,LEN(M467)-FIND(" ",M467))</f>
        <v>WILLARD AVE NE</v>
      </c>
      <c r="P467" s="0" t="s">
        <v>147</v>
      </c>
      <c r="Q467" s="0" t="s">
        <v>148</v>
      </c>
      <c r="R467" s="0" t="n">
        <v>44483</v>
      </c>
      <c r="AD467" s="0" t="s">
        <v>149</v>
      </c>
      <c r="AE467" s="0" t="s">
        <v>150</v>
      </c>
      <c r="AF467" s="0" t="s">
        <v>151</v>
      </c>
      <c r="AH467" s="0" t="n">
        <v>14</v>
      </c>
      <c r="AI467" s="0" t="n">
        <v>11</v>
      </c>
      <c r="AN467" s="0" t="s">
        <v>147</v>
      </c>
      <c r="AO467" s="0" t="s">
        <v>152</v>
      </c>
      <c r="AP467" s="0" t="s">
        <v>153</v>
      </c>
      <c r="AQ467" s="0" t="n">
        <v>9</v>
      </c>
      <c r="AR467" s="0" t="n">
        <v>64</v>
      </c>
      <c r="AS467" s="0" t="n">
        <v>32</v>
      </c>
      <c r="AU467" s="0" t="n">
        <f aca="false">COUNTA($BA$467:$EH$467)</f>
        <v>7</v>
      </c>
      <c r="AV467" s="0" t="n">
        <f aca="false">COUNTIF($BA$467:$EH$467,"D")</f>
        <v>0</v>
      </c>
      <c r="AW467" s="0" t="n">
        <f aca="false">COUNTIF($BA$467:$EH$467,"R")</f>
        <v>1</v>
      </c>
      <c r="AX467" s="0" t="n">
        <f aca="false"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>0</v>
      </c>
      <c r="AY467" s="0" t="n">
        <f aca="false"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>1</v>
      </c>
      <c r="AZ467" s="0" t="n">
        <f aca="false">IF(EH467&lt;&gt;"",1,0)</f>
        <v>0</v>
      </c>
      <c r="BB467" s="0" t="s">
        <v>154</v>
      </c>
      <c r="BC467" s="0" t="s">
        <v>155</v>
      </c>
      <c r="BD467" s="0" t="s">
        <v>155</v>
      </c>
      <c r="DU467" s="0" t="s">
        <v>155</v>
      </c>
      <c r="EA467" s="0" t="s">
        <v>155</v>
      </c>
      <c r="ED467" s="0" t="s">
        <v>141</v>
      </c>
      <c r="EF467" s="0" t="s">
        <v>155</v>
      </c>
    </row>
    <row r="468" customFormat="false" ht="15" hidden="false" customHeight="false" outlineLevel="0" collapsed="false">
      <c r="A468" s="0" t="s">
        <v>2562</v>
      </c>
      <c r="B468" s="0" t="n">
        <v>78</v>
      </c>
      <c r="C468" s="0" t="n">
        <v>429568</v>
      </c>
      <c r="D468" s="0" t="s">
        <v>2563</v>
      </c>
      <c r="E468" s="0" t="s">
        <v>2564</v>
      </c>
      <c r="F468" s="0" t="str">
        <f aca="false">CONCATENATE(D468," ",LEFT(H468,4),"T=",AU468,"D=",AV468,"R=",AW468,"M=",AX468,"L=",AY468,"B=",AZ468)</f>
        <v>STAMOS T=5D=0R=0M=0L=1B=0</v>
      </c>
      <c r="G468" s="0" t="s">
        <v>376</v>
      </c>
      <c r="I468" s="0" t="s">
        <v>2565</v>
      </c>
      <c r="J468" s="0" t="s">
        <v>308</v>
      </c>
      <c r="K468" s="0" t="s">
        <v>144</v>
      </c>
      <c r="M468" s="0" t="s">
        <v>2566</v>
      </c>
      <c r="N468" s="0" t="str">
        <f aca="false">RIGHT(M468,LEN(M468)-FIND(" ",M468))</f>
        <v>KENMORE AVE NE</v>
      </c>
      <c r="P468" s="0" t="s">
        <v>147</v>
      </c>
      <c r="Q468" s="0" t="s">
        <v>148</v>
      </c>
      <c r="R468" s="0" t="n">
        <v>44483</v>
      </c>
      <c r="AD468" s="0" t="s">
        <v>149</v>
      </c>
      <c r="AE468" s="0" t="s">
        <v>150</v>
      </c>
      <c r="AF468" s="0" t="s">
        <v>151</v>
      </c>
      <c r="AH468" s="0" t="n">
        <v>14</v>
      </c>
      <c r="AI468" s="0" t="n">
        <v>11</v>
      </c>
      <c r="AN468" s="0" t="s">
        <v>147</v>
      </c>
      <c r="AO468" s="0" t="s">
        <v>152</v>
      </c>
      <c r="AP468" s="0" t="s">
        <v>153</v>
      </c>
      <c r="AQ468" s="0" t="n">
        <v>9</v>
      </c>
      <c r="AR468" s="0" t="n">
        <v>64</v>
      </c>
      <c r="AS468" s="0" t="n">
        <v>32</v>
      </c>
      <c r="AU468" s="0" t="n">
        <f aca="false">COUNTA($BA$468:$EH$468)</f>
        <v>5</v>
      </c>
      <c r="AV468" s="0" t="n">
        <f aca="false">COUNTIF($BA$468:$EH$468,"D")</f>
        <v>0</v>
      </c>
      <c r="AW468" s="0" t="n">
        <f aca="false">COUNTIF($BA$468:$EH$468,"R")</f>
        <v>0</v>
      </c>
      <c r="AX468" s="0" t="n">
        <f aca="false"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>0</v>
      </c>
      <c r="AY468" s="0" t="n">
        <f aca="false"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>1</v>
      </c>
      <c r="AZ468" s="0" t="n">
        <f aca="false">IF(EH468&lt;&gt;"",1,0)</f>
        <v>0</v>
      </c>
      <c r="BB468" s="0" t="s">
        <v>154</v>
      </c>
      <c r="DU468" s="0" t="s">
        <v>155</v>
      </c>
      <c r="DX468" s="0" t="s">
        <v>155</v>
      </c>
      <c r="EA468" s="0" t="s">
        <v>155</v>
      </c>
      <c r="EF468" s="0" t="s">
        <v>155</v>
      </c>
    </row>
    <row r="469" customFormat="false" ht="15" hidden="false" customHeight="false" outlineLevel="0" collapsed="false">
      <c r="A469" s="0" t="s">
        <v>2567</v>
      </c>
      <c r="B469" s="0" t="n">
        <v>78</v>
      </c>
      <c r="C469" s="0" t="n">
        <v>414713</v>
      </c>
      <c r="D469" s="0" t="s">
        <v>2531</v>
      </c>
      <c r="E469" s="0" t="s">
        <v>318</v>
      </c>
      <c r="F469" s="0" t="str">
        <f aca="false">CONCATENATE(D469," ",LEFT(H469,4),"T=",AU469,"D=",AV469,"R=",AW469,"M=",AX469,"L=",AY469,"B=",AZ469)</f>
        <v>PETER T=31D=3R=6M=1L=4B=1</v>
      </c>
      <c r="G469" s="0" t="s">
        <v>337</v>
      </c>
      <c r="I469" s="0" t="s">
        <v>2568</v>
      </c>
      <c r="J469" s="0" t="s">
        <v>2569</v>
      </c>
      <c r="K469" s="0" t="s">
        <v>144</v>
      </c>
      <c r="L469" s="0" t="s">
        <v>145</v>
      </c>
      <c r="M469" s="0" t="s">
        <v>2570</v>
      </c>
      <c r="N469" s="0" t="str">
        <f aca="false">RIGHT(M469,LEN(M469)-FIND(" ",M469))</f>
        <v>FAIRMOUNT AVE NE</v>
      </c>
      <c r="P469" s="0" t="s">
        <v>147</v>
      </c>
      <c r="Q469" s="0" t="s">
        <v>148</v>
      </c>
      <c r="R469" s="0" t="n">
        <v>44483</v>
      </c>
      <c r="S469" s="0" t="n">
        <v>5223</v>
      </c>
      <c r="AD469" s="0" t="s">
        <v>149</v>
      </c>
      <c r="AE469" s="0" t="s">
        <v>150</v>
      </c>
      <c r="AF469" s="0" t="s">
        <v>151</v>
      </c>
      <c r="AH469" s="0" t="n">
        <v>14</v>
      </c>
      <c r="AI469" s="0" t="n">
        <v>11</v>
      </c>
      <c r="AN469" s="0" t="s">
        <v>147</v>
      </c>
      <c r="AO469" s="0" t="s">
        <v>152</v>
      </c>
      <c r="AP469" s="0" t="s">
        <v>153</v>
      </c>
      <c r="AQ469" s="0" t="n">
        <v>9</v>
      </c>
      <c r="AR469" s="0" t="n">
        <v>64</v>
      </c>
      <c r="AS469" s="0" t="n">
        <v>32</v>
      </c>
      <c r="AU469" s="0" t="n">
        <f aca="false">COUNTA($BA$469:$EH$469)</f>
        <v>31</v>
      </c>
      <c r="AV469" s="0" t="n">
        <f aca="false">COUNTIF($BA$469:$EH$469,"D")</f>
        <v>3</v>
      </c>
      <c r="AW469" s="0" t="n">
        <f aca="false">COUNTIF($BA$469:$EH$469,"R")</f>
        <v>6</v>
      </c>
      <c r="AX469" s="0" t="n">
        <f aca="false"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>1</v>
      </c>
      <c r="AY469" s="0" t="n">
        <f aca="false"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>4</v>
      </c>
      <c r="AZ469" s="0" t="n">
        <f aca="false">IF(EH469&lt;&gt;"",1,0)</f>
        <v>1</v>
      </c>
      <c r="BB469" s="0" t="s">
        <v>154</v>
      </c>
      <c r="BF469" s="0" t="s">
        <v>155</v>
      </c>
      <c r="BH469" s="0" t="s">
        <v>155</v>
      </c>
      <c r="BL469" s="0" t="s">
        <v>155</v>
      </c>
      <c r="BP469" s="0" t="s">
        <v>155</v>
      </c>
      <c r="BR469" s="0" t="s">
        <v>141</v>
      </c>
      <c r="BS469" s="0" t="s">
        <v>155</v>
      </c>
      <c r="BV469" s="0" t="s">
        <v>155</v>
      </c>
      <c r="BY469" s="0" t="s">
        <v>141</v>
      </c>
      <c r="CA469" s="0" t="s">
        <v>155</v>
      </c>
      <c r="CC469" s="0" t="s">
        <v>155</v>
      </c>
      <c r="CG469" s="0" t="s">
        <v>155</v>
      </c>
      <c r="CH469" s="0" t="s">
        <v>141</v>
      </c>
      <c r="CK469" s="0" t="s">
        <v>155</v>
      </c>
      <c r="CL469" s="0" t="s">
        <v>155</v>
      </c>
      <c r="CN469" s="0" t="s">
        <v>155</v>
      </c>
      <c r="CO469" s="0" t="s">
        <v>141</v>
      </c>
      <c r="CP469" s="0" t="s">
        <v>155</v>
      </c>
      <c r="CT469" s="0" t="s">
        <v>155</v>
      </c>
      <c r="CZ469" s="0" t="s">
        <v>141</v>
      </c>
      <c r="DC469" s="0" t="s">
        <v>155</v>
      </c>
      <c r="DG469" s="0" t="s">
        <v>145</v>
      </c>
      <c r="DI469" s="0" t="s">
        <v>155</v>
      </c>
      <c r="DM469" s="0" t="s">
        <v>145</v>
      </c>
      <c r="DN469" s="0" t="s">
        <v>155</v>
      </c>
      <c r="DU469" s="0" t="s">
        <v>155</v>
      </c>
      <c r="DX469" s="0" t="s">
        <v>155</v>
      </c>
      <c r="EA469" s="0" t="s">
        <v>155</v>
      </c>
      <c r="ED469" s="0" t="s">
        <v>141</v>
      </c>
      <c r="EF469" s="0" t="s">
        <v>155</v>
      </c>
      <c r="EH469" s="0" t="s">
        <v>145</v>
      </c>
    </row>
    <row r="470" customFormat="false" ht="15" hidden="false" customHeight="false" outlineLevel="0" collapsed="false">
      <c r="A470" s="0" t="s">
        <v>2571</v>
      </c>
      <c r="B470" s="0" t="n">
        <v>78</v>
      </c>
      <c r="C470" s="0" t="n">
        <v>484605</v>
      </c>
      <c r="D470" s="0" t="s">
        <v>1651</v>
      </c>
      <c r="E470" s="0" t="s">
        <v>395</v>
      </c>
      <c r="F470" s="0" t="str">
        <f aca="false">CONCATENATE(D470," ",LEFT(H470,4),"T=",AU470,"D=",AV470,"R=",AW470,"M=",AX470,"L=",AY470,"B=",AZ470)</f>
        <v>CLINE T=2D=0R=0M=0L=0B=0</v>
      </c>
      <c r="G470" s="0" t="s">
        <v>337</v>
      </c>
      <c r="I470" s="0" t="s">
        <v>2572</v>
      </c>
      <c r="J470" s="0" t="s">
        <v>1995</v>
      </c>
      <c r="K470" s="0" t="s">
        <v>144</v>
      </c>
      <c r="M470" s="0" t="s">
        <v>2573</v>
      </c>
      <c r="N470" s="0" t="str">
        <f aca="false">RIGHT(M470,LEN(M470)-FIND(" ",M470))</f>
        <v>FAIRMOUNT AVE NE</v>
      </c>
      <c r="P470" s="0" t="s">
        <v>147</v>
      </c>
      <c r="Q470" s="0" t="s">
        <v>148</v>
      </c>
      <c r="R470" s="0" t="n">
        <v>44483</v>
      </c>
      <c r="AD470" s="0" t="s">
        <v>149</v>
      </c>
      <c r="AE470" s="0" t="s">
        <v>150</v>
      </c>
      <c r="AF470" s="0" t="s">
        <v>151</v>
      </c>
      <c r="AH470" s="0" t="n">
        <v>14</v>
      </c>
      <c r="AI470" s="0" t="n">
        <v>11</v>
      </c>
      <c r="AN470" s="0" t="s">
        <v>147</v>
      </c>
      <c r="AO470" s="0" t="s">
        <v>152</v>
      </c>
      <c r="AP470" s="0" t="s">
        <v>153</v>
      </c>
      <c r="AQ470" s="0" t="n">
        <v>9</v>
      </c>
      <c r="AR470" s="0" t="n">
        <v>64</v>
      </c>
      <c r="AS470" s="0" t="n">
        <v>32</v>
      </c>
      <c r="AU470" s="0" t="n">
        <f aca="false">COUNTA($BA$470:$EH$470)</f>
        <v>2</v>
      </c>
      <c r="AV470" s="0" t="n">
        <f aca="false">COUNTIF($BA$470:$EH$470,"D")</f>
        <v>0</v>
      </c>
      <c r="AW470" s="0" t="n">
        <f aca="false">COUNTIF($BA$470:$EH$470,"R")</f>
        <v>0</v>
      </c>
      <c r="AX470" s="0" t="n">
        <f aca="false"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>0</v>
      </c>
      <c r="AY470" s="0" t="n">
        <f aca="false"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>0</v>
      </c>
      <c r="AZ470" s="0" t="n">
        <f aca="false">IF(EH470&lt;&gt;"",1,0)</f>
        <v>0</v>
      </c>
      <c r="BB470" s="0" t="s">
        <v>154</v>
      </c>
      <c r="EF470" s="0" t="s">
        <v>155</v>
      </c>
    </row>
    <row r="471" customFormat="false" ht="15" hidden="false" customHeight="false" outlineLevel="0" collapsed="false">
      <c r="A471" s="0" t="s">
        <v>2574</v>
      </c>
      <c r="B471" s="0" t="n">
        <v>78</v>
      </c>
      <c r="C471" s="0" t="n">
        <v>12651</v>
      </c>
      <c r="D471" s="0" t="s">
        <v>2507</v>
      </c>
      <c r="E471" s="0" t="s">
        <v>221</v>
      </c>
      <c r="F471" s="0" t="str">
        <f aca="false">CONCATENATE(D471," ",LEFT(H471,4),"T=",AU471,"D=",AV471,"R=",AW471,"M=",AX471,"L=",AY471,"B=",AZ471)</f>
        <v>GANIA T=30D=4R=0M=1L=3B=0</v>
      </c>
      <c r="I471" s="0" t="s">
        <v>2575</v>
      </c>
      <c r="J471" s="0" t="s">
        <v>2576</v>
      </c>
      <c r="K471" s="0" t="s">
        <v>144</v>
      </c>
      <c r="L471" s="0" t="s">
        <v>145</v>
      </c>
      <c r="M471" s="0" t="s">
        <v>2510</v>
      </c>
      <c r="N471" s="0" t="str">
        <f aca="false">RIGHT(M471,LEN(M471)-FIND(" ",M471))</f>
        <v>FAIRMOUNT AVE NE</v>
      </c>
      <c r="P471" s="0" t="s">
        <v>147</v>
      </c>
      <c r="Q471" s="0" t="s">
        <v>148</v>
      </c>
      <c r="R471" s="0" t="n">
        <v>44483</v>
      </c>
      <c r="AD471" s="0" t="s">
        <v>149</v>
      </c>
      <c r="AE471" s="0" t="s">
        <v>150</v>
      </c>
      <c r="AF471" s="0" t="s">
        <v>151</v>
      </c>
      <c r="AH471" s="0" t="n">
        <v>14</v>
      </c>
      <c r="AI471" s="0" t="n">
        <v>11</v>
      </c>
      <c r="AN471" s="0" t="s">
        <v>147</v>
      </c>
      <c r="AO471" s="0" t="s">
        <v>152</v>
      </c>
      <c r="AP471" s="0" t="s">
        <v>153</v>
      </c>
      <c r="AQ471" s="0" t="n">
        <v>9</v>
      </c>
      <c r="AR471" s="0" t="n">
        <v>64</v>
      </c>
      <c r="AS471" s="0" t="n">
        <v>32</v>
      </c>
      <c r="AU471" s="0" t="n">
        <f aca="false">COUNTA($BA$471:$EH$471)</f>
        <v>30</v>
      </c>
      <c r="AV471" s="0" t="n">
        <f aca="false">COUNTIF($BA$471:$EH$471,"D")</f>
        <v>4</v>
      </c>
      <c r="AW471" s="0" t="n">
        <f aca="false">COUNTIF($BA$471:$EH$471,"R")</f>
        <v>0</v>
      </c>
      <c r="AX471" s="0" t="n">
        <f aca="false"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>1</v>
      </c>
      <c r="AY471" s="0" t="n">
        <f aca="false"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>3</v>
      </c>
      <c r="AZ471" s="0" t="n">
        <f aca="false">IF(EH471&lt;&gt;"",1,0)</f>
        <v>0</v>
      </c>
      <c r="BB471" s="0" t="s">
        <v>154</v>
      </c>
      <c r="BC471" s="0" t="s">
        <v>155</v>
      </c>
      <c r="BD471" s="0" t="s">
        <v>155</v>
      </c>
      <c r="BE471" s="0" t="s">
        <v>155</v>
      </c>
      <c r="BF471" s="0" t="s">
        <v>155</v>
      </c>
      <c r="BH471" s="0" t="s">
        <v>155</v>
      </c>
      <c r="BI471" s="0" t="s">
        <v>155</v>
      </c>
      <c r="BJ471" s="0" t="s">
        <v>155</v>
      </c>
      <c r="BK471" s="0" t="s">
        <v>155</v>
      </c>
      <c r="BL471" s="0" t="s">
        <v>155</v>
      </c>
      <c r="BP471" s="0" t="s">
        <v>155</v>
      </c>
      <c r="BV471" s="0" t="s">
        <v>155</v>
      </c>
      <c r="BY471" s="0" t="s">
        <v>145</v>
      </c>
      <c r="CA471" s="0" t="s">
        <v>155</v>
      </c>
      <c r="CG471" s="0" t="s">
        <v>155</v>
      </c>
      <c r="CK471" s="0" t="s">
        <v>155</v>
      </c>
      <c r="CN471" s="0" t="s">
        <v>155</v>
      </c>
      <c r="CP471" s="0" t="s">
        <v>155</v>
      </c>
      <c r="CY471" s="0" t="s">
        <v>155</v>
      </c>
      <c r="CZ471" s="0" t="s">
        <v>145</v>
      </c>
      <c r="DC471" s="0" t="s">
        <v>155</v>
      </c>
      <c r="DI471" s="0" t="s">
        <v>155</v>
      </c>
      <c r="DL471" s="0" t="s">
        <v>155</v>
      </c>
      <c r="DN471" s="0" t="s">
        <v>155</v>
      </c>
      <c r="DS471" s="0" t="s">
        <v>145</v>
      </c>
      <c r="DU471" s="0" t="s">
        <v>155</v>
      </c>
      <c r="DW471" s="0" t="s">
        <v>145</v>
      </c>
      <c r="DX471" s="0" t="s">
        <v>155</v>
      </c>
      <c r="EA471" s="0" t="s">
        <v>155</v>
      </c>
      <c r="EF471" s="0" t="s">
        <v>155</v>
      </c>
    </row>
    <row r="472" customFormat="false" ht="15" hidden="false" customHeight="false" outlineLevel="0" collapsed="false">
      <c r="A472" s="0" t="s">
        <v>2577</v>
      </c>
      <c r="B472" s="0" t="n">
        <v>78</v>
      </c>
      <c r="C472" s="0" t="n">
        <v>258736</v>
      </c>
      <c r="D472" s="0" t="s">
        <v>2578</v>
      </c>
      <c r="E472" s="0" t="s">
        <v>2579</v>
      </c>
      <c r="F472" s="0" t="str">
        <f aca="false">CONCATENATE(D472," ",LEFT(H472,4),"T=",AU472,"D=",AV472,"R=",AW472,"M=",AX472,"L=",AY472,"B=",AZ472)</f>
        <v>SELAK T=28D=5R=2M=2L=5B=0</v>
      </c>
      <c r="G472" s="0" t="s">
        <v>1092</v>
      </c>
      <c r="I472" s="0" t="s">
        <v>2580</v>
      </c>
      <c r="J472" s="0" t="s">
        <v>2581</v>
      </c>
      <c r="K472" s="0" t="s">
        <v>144</v>
      </c>
      <c r="L472" s="0" t="s">
        <v>141</v>
      </c>
      <c r="M472" s="0" t="s">
        <v>2582</v>
      </c>
      <c r="N472" s="0" t="str">
        <f aca="false">RIGHT(M472,LEN(M472)-FIND(" ",M472))</f>
        <v>GENESEE AVE NE</v>
      </c>
      <c r="P472" s="0" t="s">
        <v>147</v>
      </c>
      <c r="Q472" s="0" t="s">
        <v>148</v>
      </c>
      <c r="R472" s="0" t="n">
        <v>44483</v>
      </c>
      <c r="AD472" s="0" t="s">
        <v>149</v>
      </c>
      <c r="AE472" s="0" t="s">
        <v>150</v>
      </c>
      <c r="AF472" s="0" t="s">
        <v>151</v>
      </c>
      <c r="AH472" s="0" t="n">
        <v>14</v>
      </c>
      <c r="AI472" s="0" t="n">
        <v>11</v>
      </c>
      <c r="AN472" s="0" t="s">
        <v>147</v>
      </c>
      <c r="AO472" s="0" t="s">
        <v>152</v>
      </c>
      <c r="AP472" s="0" t="s">
        <v>153</v>
      </c>
      <c r="AQ472" s="0" t="n">
        <v>9</v>
      </c>
      <c r="AR472" s="0" t="n">
        <v>64</v>
      </c>
      <c r="AS472" s="0" t="n">
        <v>32</v>
      </c>
      <c r="AU472" s="0" t="n">
        <f aca="false">COUNTA($BA$472:$EH$472)</f>
        <v>28</v>
      </c>
      <c r="AV472" s="0" t="n">
        <f aca="false">COUNTIF($BA$472:$EH$472,"D")</f>
        <v>5</v>
      </c>
      <c r="AW472" s="0" t="n">
        <f aca="false">COUNTIF($BA$472:$EH$472,"R")</f>
        <v>2</v>
      </c>
      <c r="AX472" s="0" t="n">
        <f aca="false"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>2</v>
      </c>
      <c r="AY472" s="0" t="n">
        <f aca="false"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>5</v>
      </c>
      <c r="AZ472" s="0" t="n">
        <f aca="false">IF(EH472&lt;&gt;"",1,0)</f>
        <v>0</v>
      </c>
      <c r="BB472" s="0" t="s">
        <v>154</v>
      </c>
      <c r="BD472" s="0" t="s">
        <v>155</v>
      </c>
      <c r="BF472" s="0" t="s">
        <v>155</v>
      </c>
      <c r="BG472" s="0" t="s">
        <v>155</v>
      </c>
      <c r="BH472" s="0" t="s">
        <v>155</v>
      </c>
      <c r="BP472" s="0" t="s">
        <v>155</v>
      </c>
      <c r="BS472" s="0" t="s">
        <v>155</v>
      </c>
      <c r="BV472" s="0" t="s">
        <v>155</v>
      </c>
      <c r="CN472" s="0" t="s">
        <v>155</v>
      </c>
      <c r="CO472" s="0" t="s">
        <v>141</v>
      </c>
      <c r="CP472" s="0" t="s">
        <v>155</v>
      </c>
      <c r="CQ472" s="0" t="s">
        <v>155</v>
      </c>
      <c r="CT472" s="0" t="s">
        <v>155</v>
      </c>
      <c r="CU472" s="0" t="s">
        <v>145</v>
      </c>
      <c r="CV472" s="0" t="s">
        <v>155</v>
      </c>
      <c r="CY472" s="0" t="s">
        <v>155</v>
      </c>
      <c r="CZ472" s="0" t="s">
        <v>145</v>
      </c>
      <c r="DC472" s="0" t="s">
        <v>155</v>
      </c>
      <c r="DJ472" s="0" t="s">
        <v>145</v>
      </c>
      <c r="DL472" s="0" t="s">
        <v>155</v>
      </c>
      <c r="DN472" s="0" t="s">
        <v>155</v>
      </c>
      <c r="DS472" s="0" t="s">
        <v>145</v>
      </c>
      <c r="DU472" s="0" t="s">
        <v>155</v>
      </c>
      <c r="DW472" s="0" t="s">
        <v>145</v>
      </c>
      <c r="DX472" s="0" t="s">
        <v>155</v>
      </c>
      <c r="EA472" s="0" t="s">
        <v>155</v>
      </c>
      <c r="ED472" s="0" t="s">
        <v>141</v>
      </c>
      <c r="EF472" s="0" t="s">
        <v>155</v>
      </c>
    </row>
    <row r="473" customFormat="false" ht="15" hidden="false" customHeight="false" outlineLevel="0" collapsed="false">
      <c r="A473" s="0" t="s">
        <v>2583</v>
      </c>
      <c r="B473" s="0" t="n">
        <v>78</v>
      </c>
      <c r="C473" s="0" t="n">
        <v>476244</v>
      </c>
      <c r="D473" s="0" t="s">
        <v>1457</v>
      </c>
      <c r="E473" s="0" t="s">
        <v>2584</v>
      </c>
      <c r="F473" s="0" t="str">
        <f aca="false">CONCATENATE(D473," ",LEFT(H473,4),"T=",AU473,"D=",AV473,"R=",AW473,"M=",AX473,"L=",AY473,"B=",AZ473)</f>
        <v>CARNESSALI T=3D=1R=0M=1L=1B=1</v>
      </c>
      <c r="G473" s="0" t="s">
        <v>181</v>
      </c>
      <c r="I473" s="0" t="s">
        <v>2585</v>
      </c>
      <c r="J473" s="0" t="s">
        <v>2586</v>
      </c>
      <c r="K473" s="0" t="s">
        <v>144</v>
      </c>
      <c r="L473" s="0" t="s">
        <v>145</v>
      </c>
      <c r="M473" s="0" t="s">
        <v>225</v>
      </c>
      <c r="N473" s="0" t="str">
        <f aca="false">RIGHT(M473,LEN(M473)-FIND(" ",M473))</f>
        <v>PERKINSWOOD BLVD NE</v>
      </c>
      <c r="O473" s="0" t="s">
        <v>1462</v>
      </c>
      <c r="P473" s="0" t="s">
        <v>147</v>
      </c>
      <c r="Q473" s="0" t="s">
        <v>148</v>
      </c>
      <c r="R473" s="0" t="n">
        <v>44483</v>
      </c>
      <c r="AD473" s="0" t="s">
        <v>149</v>
      </c>
      <c r="AE473" s="0" t="s">
        <v>150</v>
      </c>
      <c r="AF473" s="0" t="s">
        <v>151</v>
      </c>
      <c r="AH473" s="0" t="n">
        <v>14</v>
      </c>
      <c r="AI473" s="0" t="n">
        <v>11</v>
      </c>
      <c r="AN473" s="0" t="s">
        <v>147</v>
      </c>
      <c r="AO473" s="0" t="s">
        <v>152</v>
      </c>
      <c r="AP473" s="0" t="s">
        <v>153</v>
      </c>
      <c r="AQ473" s="0" t="n">
        <v>9</v>
      </c>
      <c r="AR473" s="0" t="n">
        <v>64</v>
      </c>
      <c r="AS473" s="0" t="n">
        <v>32</v>
      </c>
      <c r="AU473" s="0" t="n">
        <f aca="false">COUNTA($BA$473:$EH$473)</f>
        <v>3</v>
      </c>
      <c r="AV473" s="0" t="n">
        <f aca="false">COUNTIF($BA$473:$EH$473,"D")</f>
        <v>1</v>
      </c>
      <c r="AW473" s="0" t="n">
        <f aca="false">COUNTIF($BA$473:$EH$473,"R")</f>
        <v>0</v>
      </c>
      <c r="AX473" s="0" t="n">
        <f aca="false"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>1</v>
      </c>
      <c r="AY473" s="0" t="n">
        <f aca="false"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>1</v>
      </c>
      <c r="AZ473" s="0" t="n">
        <f aca="false">IF(EH473&lt;&gt;"",1,0)</f>
        <v>1</v>
      </c>
      <c r="BB473" s="0" t="s">
        <v>154</v>
      </c>
      <c r="EF473" s="0" t="s">
        <v>155</v>
      </c>
      <c r="EH473" s="0" t="s">
        <v>145</v>
      </c>
    </row>
    <row r="474" customFormat="false" ht="15" hidden="false" customHeight="false" outlineLevel="0" collapsed="false">
      <c r="A474" s="0" t="s">
        <v>2587</v>
      </c>
      <c r="B474" s="0" t="n">
        <v>78</v>
      </c>
      <c r="C474" s="0" t="n">
        <v>466732</v>
      </c>
      <c r="D474" s="0" t="s">
        <v>1651</v>
      </c>
      <c r="E474" s="0" t="s">
        <v>790</v>
      </c>
      <c r="F474" s="0" t="str">
        <f aca="false">CONCATENATE(D474," ",LEFT(H474,4),"T=",AU474,"D=",AV474,"R=",AW474,"M=",AX474,"L=",AY474,"B=",AZ474)</f>
        <v>CLINE T=2D=0R=0M=0L=0B=0</v>
      </c>
      <c r="G474" s="0" t="s">
        <v>766</v>
      </c>
      <c r="I474" s="0" t="s">
        <v>2588</v>
      </c>
      <c r="J474" s="0" t="s">
        <v>2589</v>
      </c>
      <c r="K474" s="0" t="s">
        <v>144</v>
      </c>
      <c r="M474" s="0" t="s">
        <v>2573</v>
      </c>
      <c r="N474" s="0" t="str">
        <f aca="false">RIGHT(M474,LEN(M474)-FIND(" ",M474))</f>
        <v>FAIRMOUNT AVE NE</v>
      </c>
      <c r="P474" s="0" t="s">
        <v>147</v>
      </c>
      <c r="Q474" s="0" t="s">
        <v>148</v>
      </c>
      <c r="R474" s="0" t="n">
        <v>44483</v>
      </c>
      <c r="AD474" s="0" t="s">
        <v>149</v>
      </c>
      <c r="AE474" s="0" t="s">
        <v>150</v>
      </c>
      <c r="AF474" s="0" t="s">
        <v>151</v>
      </c>
      <c r="AH474" s="0" t="n">
        <v>14</v>
      </c>
      <c r="AI474" s="0" t="n">
        <v>11</v>
      </c>
      <c r="AN474" s="0" t="s">
        <v>147</v>
      </c>
      <c r="AO474" s="0" t="s">
        <v>152</v>
      </c>
      <c r="AP474" s="0" t="s">
        <v>153</v>
      </c>
      <c r="AQ474" s="0" t="n">
        <v>9</v>
      </c>
      <c r="AR474" s="0" t="n">
        <v>64</v>
      </c>
      <c r="AS474" s="0" t="n">
        <v>32</v>
      </c>
      <c r="AU474" s="0" t="n">
        <f aca="false">COUNTA($BA$474:$EH$474)</f>
        <v>2</v>
      </c>
      <c r="AV474" s="0" t="n">
        <f aca="false">COUNTIF($BA$474:$EH$474,"D")</f>
        <v>0</v>
      </c>
      <c r="AW474" s="0" t="n">
        <f aca="false">COUNTIF($BA$474:$EH$474,"R")</f>
        <v>0</v>
      </c>
      <c r="AX474" s="0" t="n">
        <f aca="false"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>0</v>
      </c>
      <c r="AY474" s="0" t="n">
        <f aca="false"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>0</v>
      </c>
      <c r="AZ474" s="0" t="n">
        <f aca="false">IF(EH474&lt;&gt;"",1,0)</f>
        <v>0</v>
      </c>
      <c r="BB474" s="0" t="s">
        <v>154</v>
      </c>
      <c r="EF474" s="0" t="s">
        <v>155</v>
      </c>
    </row>
    <row r="475" customFormat="false" ht="15" hidden="false" customHeight="false" outlineLevel="0" collapsed="false">
      <c r="A475" s="0" t="s">
        <v>2590</v>
      </c>
      <c r="B475" s="0" t="n">
        <v>78</v>
      </c>
      <c r="C475" s="0" t="n">
        <v>390533</v>
      </c>
      <c r="D475" s="0" t="s">
        <v>2591</v>
      </c>
      <c r="E475" s="0" t="s">
        <v>1145</v>
      </c>
      <c r="F475" s="0" t="str">
        <f aca="false">CONCATENATE(D475," ",LEFT(H475,4),"T=",AU475,"D=",AV475,"R=",AW475,"M=",AX475,"L=",AY475,"B=",AZ475)</f>
        <v>GILLISPIE T=7D=0R=1M=0L=0B=0</v>
      </c>
      <c r="G475" s="0" t="s">
        <v>2592</v>
      </c>
      <c r="I475" s="0" t="s">
        <v>2593</v>
      </c>
      <c r="J475" s="0" t="s">
        <v>2594</v>
      </c>
      <c r="K475" s="0" t="s">
        <v>169</v>
      </c>
      <c r="M475" s="0" t="s">
        <v>757</v>
      </c>
      <c r="N475" s="0" t="str">
        <f aca="false">RIGHT(M475,LEN(M475)-FIND(" ",M475))</f>
        <v>WOODLAND AVE NE</v>
      </c>
      <c r="P475" s="0" t="s">
        <v>147</v>
      </c>
      <c r="Q475" s="0" t="s">
        <v>148</v>
      </c>
      <c r="R475" s="0" t="n">
        <v>44483</v>
      </c>
      <c r="AD475" s="0" t="s">
        <v>149</v>
      </c>
      <c r="AE475" s="0" t="s">
        <v>150</v>
      </c>
      <c r="AF475" s="0" t="s">
        <v>151</v>
      </c>
      <c r="AH475" s="0" t="n">
        <v>14</v>
      </c>
      <c r="AI475" s="0" t="n">
        <v>11</v>
      </c>
      <c r="AN475" s="0" t="s">
        <v>147</v>
      </c>
      <c r="AO475" s="0" t="s">
        <v>152</v>
      </c>
      <c r="AP475" s="0" t="s">
        <v>153</v>
      </c>
      <c r="AQ475" s="0" t="n">
        <v>9</v>
      </c>
      <c r="AR475" s="0" t="n">
        <v>64</v>
      </c>
      <c r="AS475" s="0" t="n">
        <v>32</v>
      </c>
      <c r="AU475" s="0" t="n">
        <f aca="false">COUNTA($BA$475:$EH$475)</f>
        <v>7</v>
      </c>
      <c r="AV475" s="0" t="n">
        <f aca="false">COUNTIF($BA$475:$EH$475,"D")</f>
        <v>0</v>
      </c>
      <c r="AW475" s="0" t="n">
        <f aca="false">COUNTIF($BA$475:$EH$475,"R")</f>
        <v>1</v>
      </c>
      <c r="AX475" s="0" t="n">
        <f aca="false"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>0</v>
      </c>
      <c r="AY475" s="0" t="n">
        <f aca="false"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>0</v>
      </c>
      <c r="AZ475" s="0" t="n">
        <f aca="false">IF(EH475&lt;&gt;"",1,0)</f>
        <v>0</v>
      </c>
      <c r="BB475" s="0" t="s">
        <v>154</v>
      </c>
      <c r="CP475" s="0" t="s">
        <v>155</v>
      </c>
      <c r="CV475" s="0" t="s">
        <v>155</v>
      </c>
      <c r="CY475" s="0" t="s">
        <v>155</v>
      </c>
      <c r="CZ475" s="0" t="s">
        <v>141</v>
      </c>
      <c r="DC475" s="0" t="s">
        <v>155</v>
      </c>
      <c r="DI475" s="0" t="s">
        <v>155</v>
      </c>
    </row>
    <row r="476" customFormat="false" ht="15" hidden="false" customHeight="false" outlineLevel="0" collapsed="false">
      <c r="A476" s="0" t="s">
        <v>2595</v>
      </c>
      <c r="B476" s="0" t="n">
        <v>78</v>
      </c>
      <c r="C476" s="0" t="n">
        <v>134583</v>
      </c>
      <c r="D476" s="0" t="s">
        <v>2596</v>
      </c>
      <c r="E476" s="0" t="s">
        <v>1092</v>
      </c>
      <c r="F476" s="0" t="str">
        <f aca="false">CONCATENATE(D476," ",LEFT(H476,4),"T=",AU476,"D=",AV476,"R=",AW476,"M=",AX476,"L=",AY476,"B=",AZ476)</f>
        <v>KELL T=44D=11R=0M=3L=6B=1</v>
      </c>
      <c r="G476" s="0" t="s">
        <v>299</v>
      </c>
      <c r="I476" s="0" t="s">
        <v>2597</v>
      </c>
      <c r="J476" s="0" t="s">
        <v>2598</v>
      </c>
      <c r="K476" s="0" t="s">
        <v>144</v>
      </c>
      <c r="L476" s="0" t="s">
        <v>145</v>
      </c>
      <c r="M476" s="0" t="s">
        <v>436</v>
      </c>
      <c r="N476" s="0" t="str">
        <f aca="false">RIGHT(M476,LEN(M476)-FIND(" ",M476))</f>
        <v>FAIRMOUNT AVE NE</v>
      </c>
      <c r="P476" s="0" t="s">
        <v>147</v>
      </c>
      <c r="Q476" s="0" t="s">
        <v>148</v>
      </c>
      <c r="R476" s="0" t="n">
        <v>44483</v>
      </c>
      <c r="AD476" s="0" t="s">
        <v>149</v>
      </c>
      <c r="AE476" s="0" t="s">
        <v>150</v>
      </c>
      <c r="AF476" s="0" t="s">
        <v>151</v>
      </c>
      <c r="AH476" s="0" t="n">
        <v>14</v>
      </c>
      <c r="AI476" s="0" t="n">
        <v>11</v>
      </c>
      <c r="AN476" s="0" t="s">
        <v>147</v>
      </c>
      <c r="AO476" s="0" t="s">
        <v>152</v>
      </c>
      <c r="AP476" s="0" t="s">
        <v>153</v>
      </c>
      <c r="AQ476" s="0" t="n">
        <v>9</v>
      </c>
      <c r="AR476" s="0" t="n">
        <v>64</v>
      </c>
      <c r="AS476" s="0" t="n">
        <v>32</v>
      </c>
      <c r="AU476" s="0" t="n">
        <f aca="false">COUNTA($BA$476:$EH$476)</f>
        <v>44</v>
      </c>
      <c r="AV476" s="0" t="n">
        <f aca="false">COUNTIF($BA$476:$EH$476,"D")</f>
        <v>11</v>
      </c>
      <c r="AW476" s="0" t="n">
        <f aca="false">COUNTIF($BA$476:$EH$476,"R")</f>
        <v>0</v>
      </c>
      <c r="AX476" s="0" t="n">
        <f aca="false"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>3</v>
      </c>
      <c r="AY476" s="0" t="n">
        <f aca="false"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>6</v>
      </c>
      <c r="AZ476" s="0" t="n">
        <f aca="false">IF(EH476&lt;&gt;"",1,0)</f>
        <v>1</v>
      </c>
      <c r="BB476" s="0" t="s">
        <v>154</v>
      </c>
      <c r="BC476" s="0" t="s">
        <v>155</v>
      </c>
      <c r="BD476" s="0" t="s">
        <v>155</v>
      </c>
      <c r="BE476" s="0" t="s">
        <v>155</v>
      </c>
      <c r="BF476" s="0" t="s">
        <v>155</v>
      </c>
      <c r="BG476" s="0" t="s">
        <v>155</v>
      </c>
      <c r="BH476" s="0" t="s">
        <v>155</v>
      </c>
      <c r="BI476" s="0" t="s">
        <v>155</v>
      </c>
      <c r="BJ476" s="0" t="s">
        <v>155</v>
      </c>
      <c r="BK476" s="0" t="s">
        <v>155</v>
      </c>
      <c r="BL476" s="0" t="s">
        <v>155</v>
      </c>
      <c r="BP476" s="0" t="s">
        <v>155</v>
      </c>
      <c r="BR476" s="0" t="s">
        <v>155</v>
      </c>
      <c r="BS476" s="0" t="s">
        <v>155</v>
      </c>
      <c r="BV476" s="0" t="s">
        <v>155</v>
      </c>
      <c r="BY476" s="0" t="s">
        <v>145</v>
      </c>
      <c r="CA476" s="0" t="s">
        <v>155</v>
      </c>
      <c r="CG476" s="0" t="s">
        <v>155</v>
      </c>
      <c r="CH476" s="0" t="s">
        <v>145</v>
      </c>
      <c r="CK476" s="0" t="s">
        <v>155</v>
      </c>
      <c r="CN476" s="0" t="s">
        <v>155</v>
      </c>
      <c r="CO476" s="0" t="s">
        <v>145</v>
      </c>
      <c r="CP476" s="0" t="s">
        <v>155</v>
      </c>
      <c r="CT476" s="0" t="s">
        <v>155</v>
      </c>
      <c r="CV476" s="0" t="s">
        <v>155</v>
      </c>
      <c r="CW476" s="0" t="s">
        <v>155</v>
      </c>
      <c r="CY476" s="0" t="s">
        <v>155</v>
      </c>
      <c r="CZ476" s="0" t="s">
        <v>145</v>
      </c>
      <c r="DC476" s="0" t="s">
        <v>155</v>
      </c>
      <c r="DD476" s="0" t="s">
        <v>145</v>
      </c>
      <c r="DF476" s="0" t="s">
        <v>155</v>
      </c>
      <c r="DG476" s="0" t="s">
        <v>145</v>
      </c>
      <c r="DI476" s="0" t="s">
        <v>155</v>
      </c>
      <c r="DM476" s="0" t="s">
        <v>145</v>
      </c>
      <c r="DN476" s="0" t="s">
        <v>155</v>
      </c>
      <c r="DR476" s="0" t="s">
        <v>155</v>
      </c>
      <c r="DS476" s="0" t="s">
        <v>145</v>
      </c>
      <c r="DU476" s="0" t="s">
        <v>155</v>
      </c>
      <c r="DW476" s="0" t="s">
        <v>145</v>
      </c>
      <c r="DX476" s="0" t="s">
        <v>155</v>
      </c>
      <c r="EA476" s="0" t="s">
        <v>155</v>
      </c>
      <c r="ED476" s="0" t="s">
        <v>145</v>
      </c>
      <c r="EF476" s="0" t="s">
        <v>155</v>
      </c>
      <c r="EH476" s="0" t="s">
        <v>145</v>
      </c>
    </row>
    <row r="477" customFormat="false" ht="15" hidden="false" customHeight="false" outlineLevel="0" collapsed="false">
      <c r="A477" s="0" t="s">
        <v>2599</v>
      </c>
      <c r="B477" s="0" t="n">
        <v>78</v>
      </c>
      <c r="C477" s="0" t="n">
        <v>460685</v>
      </c>
      <c r="D477" s="0" t="s">
        <v>2600</v>
      </c>
      <c r="E477" s="0" t="s">
        <v>510</v>
      </c>
      <c r="F477" s="0" t="str">
        <f aca="false">CONCATENATE(D477," ",LEFT(H477,4),"T=",AU477,"D=",AV477,"R=",AW477,"M=",AX477,"L=",AY477,"B=",AZ477)</f>
        <v>HOGUE T=6D=1R=0M=1L=2B=1</v>
      </c>
      <c r="G477" s="0" t="s">
        <v>2601</v>
      </c>
      <c r="I477" s="0" t="s">
        <v>2602</v>
      </c>
      <c r="J477" s="0" t="s">
        <v>2603</v>
      </c>
      <c r="K477" s="0" t="s">
        <v>144</v>
      </c>
      <c r="L477" s="0" t="s">
        <v>145</v>
      </c>
      <c r="M477" s="0" t="s">
        <v>1868</v>
      </c>
      <c r="N477" s="0" t="str">
        <f aca="false">RIGHT(M477,LEN(M477)-FIND(" ",M477))</f>
        <v>BONNIE BRAE AVE NE</v>
      </c>
      <c r="P477" s="0" t="s">
        <v>147</v>
      </c>
      <c r="Q477" s="0" t="s">
        <v>148</v>
      </c>
      <c r="R477" s="0" t="n">
        <v>44483</v>
      </c>
      <c r="AD477" s="0" t="s">
        <v>149</v>
      </c>
      <c r="AE477" s="0" t="s">
        <v>150</v>
      </c>
      <c r="AF477" s="0" t="s">
        <v>151</v>
      </c>
      <c r="AH477" s="0" t="n">
        <v>14</v>
      </c>
      <c r="AI477" s="0" t="n">
        <v>11</v>
      </c>
      <c r="AN477" s="0" t="s">
        <v>147</v>
      </c>
      <c r="AO477" s="0" t="s">
        <v>152</v>
      </c>
      <c r="AP477" s="0" t="s">
        <v>153</v>
      </c>
      <c r="AQ477" s="0" t="n">
        <v>9</v>
      </c>
      <c r="AR477" s="0" t="n">
        <v>64</v>
      </c>
      <c r="AS477" s="0" t="n">
        <v>32</v>
      </c>
      <c r="AU477" s="0" t="n">
        <f aca="false">COUNTA($BA$477:$EH$477)</f>
        <v>6</v>
      </c>
      <c r="AV477" s="0" t="n">
        <f aca="false">COUNTIF($BA$477:$EH$477,"D")</f>
        <v>1</v>
      </c>
      <c r="AW477" s="0" t="n">
        <f aca="false">COUNTIF($BA$477:$EH$477,"R")</f>
        <v>0</v>
      </c>
      <c r="AX477" s="0" t="n">
        <f aca="false"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>1</v>
      </c>
      <c r="AY477" s="0" t="n">
        <f aca="false"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>2</v>
      </c>
      <c r="AZ477" s="0" t="n">
        <f aca="false">IF(EH477&lt;&gt;"",1,0)</f>
        <v>1</v>
      </c>
      <c r="BB477" s="0" t="s">
        <v>154</v>
      </c>
      <c r="DU477" s="0" t="s">
        <v>155</v>
      </c>
      <c r="DX477" s="0" t="s">
        <v>155</v>
      </c>
      <c r="EA477" s="0" t="s">
        <v>155</v>
      </c>
      <c r="EF477" s="0" t="s">
        <v>155</v>
      </c>
      <c r="EH477" s="0" t="s">
        <v>145</v>
      </c>
    </row>
    <row r="478" customFormat="false" ht="15" hidden="false" customHeight="false" outlineLevel="0" collapsed="false">
      <c r="A478" s="0" t="s">
        <v>2604</v>
      </c>
      <c r="B478" s="0" t="n">
        <v>78</v>
      </c>
      <c r="C478" s="0" t="n">
        <v>192265</v>
      </c>
      <c r="D478" s="0" t="s">
        <v>2605</v>
      </c>
      <c r="E478" s="0" t="s">
        <v>1192</v>
      </c>
      <c r="F478" s="0" t="str">
        <f aca="false">CONCATENATE(D478," ",LEFT(H478,4),"T=",AU478,"D=",AV478,"R=",AW478,"M=",AX478,"L=",AY478,"B=",AZ478)</f>
        <v>WOODLING T=40D=9R=1M=2L=6B=1</v>
      </c>
      <c r="G478" s="0" t="s">
        <v>242</v>
      </c>
      <c r="I478" s="0" t="s">
        <v>2606</v>
      </c>
      <c r="J478" s="0" t="s">
        <v>2607</v>
      </c>
      <c r="K478" s="0" t="s">
        <v>144</v>
      </c>
      <c r="L478" s="0" t="s">
        <v>145</v>
      </c>
      <c r="M478" s="0" t="s">
        <v>262</v>
      </c>
      <c r="N478" s="0" t="str">
        <f aca="false">RIGHT(M478,LEN(M478)-FIND(" ",M478))</f>
        <v>KENMORE AVE NE</v>
      </c>
      <c r="O478" s="0" t="s">
        <v>902</v>
      </c>
      <c r="P478" s="0" t="s">
        <v>147</v>
      </c>
      <c r="Q478" s="0" t="s">
        <v>148</v>
      </c>
      <c r="R478" s="0" t="n">
        <v>44483</v>
      </c>
      <c r="AD478" s="0" t="s">
        <v>149</v>
      </c>
      <c r="AE478" s="0" t="s">
        <v>150</v>
      </c>
      <c r="AF478" s="0" t="s">
        <v>151</v>
      </c>
      <c r="AH478" s="0" t="n">
        <v>14</v>
      </c>
      <c r="AI478" s="0" t="n">
        <v>11</v>
      </c>
      <c r="AN478" s="0" t="s">
        <v>147</v>
      </c>
      <c r="AO478" s="0" t="s">
        <v>152</v>
      </c>
      <c r="AP478" s="0" t="s">
        <v>153</v>
      </c>
      <c r="AQ478" s="0" t="n">
        <v>9</v>
      </c>
      <c r="AR478" s="0" t="n">
        <v>64</v>
      </c>
      <c r="AS478" s="0" t="n">
        <v>32</v>
      </c>
      <c r="AU478" s="0" t="n">
        <f aca="false">COUNTA($BA$478:$EH$478)</f>
        <v>40</v>
      </c>
      <c r="AV478" s="0" t="n">
        <f aca="false">COUNTIF($BA$478:$EH$478,"D")</f>
        <v>9</v>
      </c>
      <c r="AW478" s="0" t="n">
        <f aca="false">COUNTIF($BA$478:$EH$478,"R")</f>
        <v>1</v>
      </c>
      <c r="AX478" s="0" t="n">
        <f aca="false"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>2</v>
      </c>
      <c r="AY478" s="0" t="n">
        <f aca="false"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>6</v>
      </c>
      <c r="AZ478" s="0" t="n">
        <f aca="false">IF(EH478&lt;&gt;"",1,0)</f>
        <v>1</v>
      </c>
      <c r="BB478" s="0" t="s">
        <v>154</v>
      </c>
      <c r="BC478" s="0" t="s">
        <v>155</v>
      </c>
      <c r="BD478" s="0" t="s">
        <v>155</v>
      </c>
      <c r="BF478" s="0" t="s">
        <v>155</v>
      </c>
      <c r="BG478" s="0" t="s">
        <v>155</v>
      </c>
      <c r="BH478" s="0" t="s">
        <v>155</v>
      </c>
      <c r="BJ478" s="0" t="s">
        <v>155</v>
      </c>
      <c r="BK478" s="0" t="s">
        <v>155</v>
      </c>
      <c r="BL478" s="0" t="s">
        <v>155</v>
      </c>
      <c r="BP478" s="0" t="s">
        <v>155</v>
      </c>
      <c r="BR478" s="0" t="s">
        <v>155</v>
      </c>
      <c r="BS478" s="0" t="s">
        <v>155</v>
      </c>
      <c r="BV478" s="0" t="s">
        <v>155</v>
      </c>
      <c r="BY478" s="0" t="s">
        <v>145</v>
      </c>
      <c r="CA478" s="0" t="s">
        <v>155</v>
      </c>
      <c r="CG478" s="0" t="s">
        <v>155</v>
      </c>
      <c r="CH478" s="0" t="s">
        <v>145</v>
      </c>
      <c r="CK478" s="0" t="s">
        <v>155</v>
      </c>
      <c r="CL478" s="0" t="s">
        <v>155</v>
      </c>
      <c r="CN478" s="0" t="s">
        <v>155</v>
      </c>
      <c r="CO478" s="0" t="s">
        <v>141</v>
      </c>
      <c r="CP478" s="0" t="s">
        <v>155</v>
      </c>
      <c r="CQ478" s="0" t="s">
        <v>155</v>
      </c>
      <c r="CT478" s="0" t="s">
        <v>155</v>
      </c>
      <c r="CV478" s="0" t="s">
        <v>155</v>
      </c>
      <c r="CY478" s="0" t="s">
        <v>155</v>
      </c>
      <c r="DC478" s="0" t="s">
        <v>155</v>
      </c>
      <c r="DG478" s="0" t="s">
        <v>145</v>
      </c>
      <c r="DI478" s="0" t="s">
        <v>155</v>
      </c>
      <c r="DL478" s="0" t="s">
        <v>155</v>
      </c>
      <c r="DM478" s="0" t="s">
        <v>145</v>
      </c>
      <c r="DN478" s="0" t="s">
        <v>155</v>
      </c>
      <c r="DS478" s="0" t="s">
        <v>145</v>
      </c>
      <c r="DT478" s="0" t="s">
        <v>145</v>
      </c>
      <c r="DU478" s="0" t="s">
        <v>155</v>
      </c>
      <c r="DW478" s="0" t="s">
        <v>145</v>
      </c>
      <c r="EA478" s="0" t="s">
        <v>155</v>
      </c>
      <c r="ED478" s="0" t="s">
        <v>145</v>
      </c>
      <c r="EF478" s="0" t="s">
        <v>155</v>
      </c>
      <c r="EH478" s="0" t="s">
        <v>145</v>
      </c>
    </row>
    <row r="479" customFormat="false" ht="15" hidden="false" customHeight="false" outlineLevel="0" collapsed="false">
      <c r="A479" s="0" t="s">
        <v>2608</v>
      </c>
      <c r="B479" s="0" t="n">
        <v>78</v>
      </c>
      <c r="C479" s="0" t="n">
        <v>419465</v>
      </c>
      <c r="D479" s="0" t="s">
        <v>1223</v>
      </c>
      <c r="E479" s="0" t="s">
        <v>2609</v>
      </c>
      <c r="F479" s="0" t="str">
        <f aca="false">CONCATENATE(D479," ",LEFT(H479,4),"T=",AU479,"D=",AV479,"R=",AW479,"M=",AX479,"L=",AY479,"B=",AZ479)</f>
        <v>KEFALAS T=5D=0R=0M=0L=1B=0</v>
      </c>
      <c r="I479" s="0" t="s">
        <v>2610</v>
      </c>
      <c r="J479" s="0" t="s">
        <v>2611</v>
      </c>
      <c r="K479" s="0" t="s">
        <v>144</v>
      </c>
      <c r="M479" s="0" t="s">
        <v>1226</v>
      </c>
      <c r="N479" s="0" t="str">
        <f aca="false">RIGHT(M479,LEN(M479)-FIND(" ",M479))</f>
        <v>PERKINSWOOD BLVD NE</v>
      </c>
      <c r="P479" s="0" t="s">
        <v>147</v>
      </c>
      <c r="Q479" s="0" t="s">
        <v>148</v>
      </c>
      <c r="R479" s="0" t="n">
        <v>44483</v>
      </c>
      <c r="AD479" s="0" t="s">
        <v>149</v>
      </c>
      <c r="AE479" s="0" t="s">
        <v>150</v>
      </c>
      <c r="AF479" s="0" t="s">
        <v>151</v>
      </c>
      <c r="AH479" s="0" t="n">
        <v>14</v>
      </c>
      <c r="AI479" s="0" t="n">
        <v>11</v>
      </c>
      <c r="AN479" s="0" t="s">
        <v>147</v>
      </c>
      <c r="AO479" s="0" t="s">
        <v>152</v>
      </c>
      <c r="AP479" s="0" t="s">
        <v>153</v>
      </c>
      <c r="AQ479" s="0" t="n">
        <v>9</v>
      </c>
      <c r="AR479" s="0" t="n">
        <v>64</v>
      </c>
      <c r="AS479" s="0" t="n">
        <v>32</v>
      </c>
      <c r="AU479" s="0" t="n">
        <f aca="false">COUNTA($BA$479:$EH$479)</f>
        <v>5</v>
      </c>
      <c r="AV479" s="0" t="n">
        <f aca="false">COUNTIF($BA$479:$EH$479,"D")</f>
        <v>0</v>
      </c>
      <c r="AW479" s="0" t="n">
        <f aca="false">COUNTIF($BA$479:$EH$479,"R")</f>
        <v>0</v>
      </c>
      <c r="AX479" s="0" t="n">
        <f aca="false"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>0</v>
      </c>
      <c r="AY479" s="0" t="n">
        <f aca="false"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>1</v>
      </c>
      <c r="AZ479" s="0" t="n">
        <f aca="false">IF(EH479&lt;&gt;"",1,0)</f>
        <v>0</v>
      </c>
      <c r="BB479" s="0" t="s">
        <v>154</v>
      </c>
      <c r="DC479" s="0" t="s">
        <v>155</v>
      </c>
      <c r="DN479" s="0" t="s">
        <v>155</v>
      </c>
      <c r="DX479" s="0" t="s">
        <v>155</v>
      </c>
      <c r="EF479" s="0" t="s">
        <v>155</v>
      </c>
    </row>
    <row r="480" customFormat="false" ht="15" hidden="false" customHeight="false" outlineLevel="0" collapsed="false">
      <c r="A480" s="0" t="s">
        <v>2612</v>
      </c>
      <c r="B480" s="0" t="n">
        <v>78</v>
      </c>
      <c r="C480" s="0" t="n">
        <v>489629</v>
      </c>
      <c r="D480" s="0" t="s">
        <v>2613</v>
      </c>
      <c r="E480" s="0" t="s">
        <v>2614</v>
      </c>
      <c r="F480" s="0" t="str">
        <f aca="false">CONCATENATE(D480," ",LEFT(H480,4),"T=",AU480,"D=",AV480,"R=",AW480,"M=",AX480,"L=",AY480,"B=",AZ480)</f>
        <v>LOWERY T=1D=0R=0M=0L=0B=0</v>
      </c>
      <c r="G480" s="0" t="s">
        <v>2615</v>
      </c>
      <c r="I480" s="0" t="s">
        <v>2616</v>
      </c>
      <c r="J480" s="0" t="s">
        <v>1249</v>
      </c>
      <c r="K480" s="0" t="s">
        <v>144</v>
      </c>
      <c r="M480" s="0" t="s">
        <v>2159</v>
      </c>
      <c r="N480" s="0" t="str">
        <f aca="false">RIGHT(M480,LEN(M480)-FIND(" ",M480))</f>
        <v>GENESEE AVE NE</v>
      </c>
      <c r="P480" s="0" t="s">
        <v>147</v>
      </c>
      <c r="Q480" s="0" t="s">
        <v>148</v>
      </c>
      <c r="R480" s="0" t="n">
        <v>44483</v>
      </c>
      <c r="AD480" s="0" t="s">
        <v>149</v>
      </c>
      <c r="AE480" s="0" t="s">
        <v>150</v>
      </c>
      <c r="AF480" s="0" t="s">
        <v>151</v>
      </c>
      <c r="AH480" s="0" t="n">
        <v>14</v>
      </c>
      <c r="AI480" s="0" t="n">
        <v>11</v>
      </c>
      <c r="AN480" s="0" t="s">
        <v>147</v>
      </c>
      <c r="AO480" s="0" t="s">
        <v>152</v>
      </c>
      <c r="AP480" s="0" t="s">
        <v>153</v>
      </c>
      <c r="AQ480" s="0" t="n">
        <v>9</v>
      </c>
      <c r="AR480" s="0" t="n">
        <v>64</v>
      </c>
      <c r="AS480" s="0" t="n">
        <v>32</v>
      </c>
      <c r="AU480" s="0" t="n">
        <f aca="false">COUNTA($BA$480:$EH$480)</f>
        <v>1</v>
      </c>
      <c r="AV480" s="0" t="n">
        <f aca="false">COUNTIF($BA$480:$EH$480,"D")</f>
        <v>0</v>
      </c>
      <c r="AW480" s="0" t="n">
        <f aca="false">COUNTIF($BA$480:$EH$480,"R")</f>
        <v>0</v>
      </c>
      <c r="AX480" s="0" t="n">
        <f aca="false"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>0</v>
      </c>
      <c r="AY480" s="0" t="n">
        <f aca="false"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>0</v>
      </c>
      <c r="AZ480" s="0" t="n">
        <f aca="false">IF(EH480&lt;&gt;"",1,0)</f>
        <v>0</v>
      </c>
      <c r="BB480" s="0" t="s">
        <v>154</v>
      </c>
    </row>
    <row r="481" customFormat="false" ht="15" hidden="false" customHeight="false" outlineLevel="0" collapsed="false">
      <c r="A481" s="0" t="s">
        <v>2617</v>
      </c>
      <c r="B481" s="0" t="n">
        <v>78</v>
      </c>
      <c r="C481" s="0" t="n">
        <v>163418</v>
      </c>
      <c r="D481" s="0" t="s">
        <v>233</v>
      </c>
      <c r="E481" s="0" t="s">
        <v>235</v>
      </c>
      <c r="F481" s="0" t="str">
        <f aca="false">CONCATENATE(D481," ",LEFT(H481,4),"T=",AU481,"D=",AV481,"R=",AW481,"M=",AX481,"L=",AY481,"B=",AZ481)</f>
        <v>KONDOLIOS T=24D=2R=1M=1L=1B=0</v>
      </c>
      <c r="G481" s="0" t="s">
        <v>482</v>
      </c>
      <c r="I481" s="0" t="s">
        <v>2618</v>
      </c>
      <c r="J481" s="0" t="s">
        <v>2619</v>
      </c>
      <c r="K481" s="0" t="s">
        <v>144</v>
      </c>
      <c r="L481" s="0" t="s">
        <v>145</v>
      </c>
      <c r="M481" s="0" t="s">
        <v>238</v>
      </c>
      <c r="N481" s="0" t="str">
        <f aca="false">RIGHT(M481,LEN(M481)-FIND(" ",M481))</f>
        <v>FAIRMOUNT AVE NE</v>
      </c>
      <c r="P481" s="0" t="s">
        <v>147</v>
      </c>
      <c r="Q481" s="0" t="s">
        <v>148</v>
      </c>
      <c r="R481" s="0" t="n">
        <v>44483</v>
      </c>
      <c r="AD481" s="0" t="s">
        <v>149</v>
      </c>
      <c r="AE481" s="0" t="s">
        <v>150</v>
      </c>
      <c r="AF481" s="0" t="s">
        <v>151</v>
      </c>
      <c r="AH481" s="0" t="n">
        <v>14</v>
      </c>
      <c r="AI481" s="0" t="n">
        <v>11</v>
      </c>
      <c r="AN481" s="0" t="s">
        <v>147</v>
      </c>
      <c r="AO481" s="0" t="s">
        <v>152</v>
      </c>
      <c r="AP481" s="0" t="s">
        <v>153</v>
      </c>
      <c r="AQ481" s="0" t="n">
        <v>9</v>
      </c>
      <c r="AR481" s="0" t="n">
        <v>64</v>
      </c>
      <c r="AS481" s="0" t="n">
        <v>32</v>
      </c>
      <c r="AU481" s="0" t="n">
        <f aca="false">COUNTA($BA$481:$EH$481)</f>
        <v>24</v>
      </c>
      <c r="AV481" s="0" t="n">
        <f aca="false">COUNTIF($BA$481:$EH$481,"D")</f>
        <v>2</v>
      </c>
      <c r="AW481" s="0" t="n">
        <f aca="false">COUNTIF($BA$481:$EH$481,"R")</f>
        <v>1</v>
      </c>
      <c r="AX481" s="0" t="n">
        <f aca="false"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>1</v>
      </c>
      <c r="AY481" s="0" t="n">
        <f aca="false"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>1</v>
      </c>
      <c r="AZ481" s="0" t="n">
        <f aca="false">IF(EH481&lt;&gt;"",1,0)</f>
        <v>0</v>
      </c>
      <c r="BB481" s="0" t="s">
        <v>154</v>
      </c>
      <c r="BD481" s="0" t="s">
        <v>155</v>
      </c>
      <c r="BF481" s="0" t="s">
        <v>155</v>
      </c>
      <c r="BH481" s="0" t="s">
        <v>155</v>
      </c>
      <c r="BI481" s="0" t="s">
        <v>155</v>
      </c>
      <c r="BL481" s="0" t="s">
        <v>155</v>
      </c>
      <c r="BP481" s="0" t="s">
        <v>155</v>
      </c>
      <c r="BS481" s="0" t="s">
        <v>155</v>
      </c>
      <c r="BV481" s="0" t="s">
        <v>155</v>
      </c>
      <c r="BY481" s="0" t="s">
        <v>145</v>
      </c>
      <c r="CA481" s="0" t="s">
        <v>155</v>
      </c>
      <c r="CK481" s="0" t="s">
        <v>155</v>
      </c>
      <c r="CN481" s="0" t="s">
        <v>155</v>
      </c>
      <c r="CP481" s="0" t="s">
        <v>155</v>
      </c>
      <c r="CT481" s="0" t="s">
        <v>155</v>
      </c>
      <c r="CV481" s="0" t="s">
        <v>155</v>
      </c>
      <c r="CZ481" s="0" t="s">
        <v>141</v>
      </c>
      <c r="DC481" s="0" t="s">
        <v>155</v>
      </c>
      <c r="DI481" s="0" t="s">
        <v>155</v>
      </c>
      <c r="DN481" s="0" t="s">
        <v>155</v>
      </c>
      <c r="DU481" s="0" t="s">
        <v>155</v>
      </c>
      <c r="DW481" s="0" t="s">
        <v>145</v>
      </c>
      <c r="EA481" s="0" t="s">
        <v>155</v>
      </c>
      <c r="EF481" s="0" t="s">
        <v>155</v>
      </c>
    </row>
    <row r="482" customFormat="false" ht="15" hidden="false" customHeight="false" outlineLevel="0" collapsed="false">
      <c r="A482" s="0" t="s">
        <v>2620</v>
      </c>
      <c r="B482" s="0" t="n">
        <v>78</v>
      </c>
      <c r="C482" s="0" t="n">
        <v>376367</v>
      </c>
      <c r="D482" s="0" t="s">
        <v>2578</v>
      </c>
      <c r="E482" s="0" t="s">
        <v>2621</v>
      </c>
      <c r="F482" s="0" t="str">
        <f aca="false">CONCATENATE(D482," ",LEFT(H482,4),"T=",AU482,"D=",AV482,"R=",AW482,"M=",AX482,"L=",AY482,"B=",AZ482)</f>
        <v>SELAK T=29D=9R=0M=3L=6B=1</v>
      </c>
      <c r="G482" s="0" t="s">
        <v>159</v>
      </c>
      <c r="I482" s="0" t="s">
        <v>2622</v>
      </c>
      <c r="J482" s="0" t="s">
        <v>2623</v>
      </c>
      <c r="K482" s="0" t="s">
        <v>144</v>
      </c>
      <c r="L482" s="0" t="s">
        <v>145</v>
      </c>
      <c r="M482" s="0" t="s">
        <v>2582</v>
      </c>
      <c r="N482" s="0" t="str">
        <f aca="false">RIGHT(M482,LEN(M482)-FIND(" ",M482))</f>
        <v>GENESEE AVE NE</v>
      </c>
      <c r="P482" s="0" t="s">
        <v>147</v>
      </c>
      <c r="Q482" s="0" t="s">
        <v>148</v>
      </c>
      <c r="R482" s="0" t="n">
        <v>44483</v>
      </c>
      <c r="AD482" s="0" t="s">
        <v>149</v>
      </c>
      <c r="AE482" s="0" t="s">
        <v>150</v>
      </c>
      <c r="AF482" s="0" t="s">
        <v>151</v>
      </c>
      <c r="AH482" s="0" t="n">
        <v>14</v>
      </c>
      <c r="AI482" s="0" t="n">
        <v>11</v>
      </c>
      <c r="AN482" s="0" t="s">
        <v>147</v>
      </c>
      <c r="AO482" s="0" t="s">
        <v>152</v>
      </c>
      <c r="AP482" s="0" t="s">
        <v>153</v>
      </c>
      <c r="AQ482" s="0" t="n">
        <v>9</v>
      </c>
      <c r="AR482" s="0" t="n">
        <v>64</v>
      </c>
      <c r="AS482" s="0" t="n">
        <v>32</v>
      </c>
      <c r="AU482" s="0" t="n">
        <f aca="false">COUNTA($BA$482:$EH$482)</f>
        <v>29</v>
      </c>
      <c r="AV482" s="0" t="n">
        <f aca="false">COUNTIF($BA$482:$EH$482,"D")</f>
        <v>9</v>
      </c>
      <c r="AW482" s="0" t="n">
        <f aca="false">COUNTIF($BA$482:$EH$482,"R")</f>
        <v>0</v>
      </c>
      <c r="AX482" s="0" t="n">
        <f aca="false"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>3</v>
      </c>
      <c r="AY482" s="0" t="n">
        <f aca="false"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>6</v>
      </c>
      <c r="AZ482" s="0" t="n">
        <f aca="false">IF(EH482&lt;&gt;"",1,0)</f>
        <v>1</v>
      </c>
      <c r="BB482" s="0" t="s">
        <v>154</v>
      </c>
      <c r="BG482" s="0" t="s">
        <v>155</v>
      </c>
      <c r="BJ482" s="0" t="s">
        <v>155</v>
      </c>
      <c r="BL482" s="0" t="s">
        <v>155</v>
      </c>
      <c r="CK482" s="0" t="s">
        <v>155</v>
      </c>
      <c r="CN482" s="0" t="s">
        <v>155</v>
      </c>
      <c r="CO482" s="0" t="s">
        <v>145</v>
      </c>
      <c r="CP482" s="0" t="s">
        <v>155</v>
      </c>
      <c r="CQ482" s="0" t="s">
        <v>155</v>
      </c>
      <c r="CT482" s="0" t="s">
        <v>155</v>
      </c>
      <c r="CU482" s="0" t="s">
        <v>145</v>
      </c>
      <c r="CV482" s="0" t="s">
        <v>155</v>
      </c>
      <c r="CW482" s="0" t="s">
        <v>155</v>
      </c>
      <c r="CY482" s="0" t="s">
        <v>155</v>
      </c>
      <c r="CZ482" s="0" t="s">
        <v>145</v>
      </c>
      <c r="DC482" s="0" t="s">
        <v>155</v>
      </c>
      <c r="DF482" s="0" t="s">
        <v>155</v>
      </c>
      <c r="DG482" s="0" t="s">
        <v>145</v>
      </c>
      <c r="DJ482" s="0" t="s">
        <v>145</v>
      </c>
      <c r="DL482" s="0" t="s">
        <v>155</v>
      </c>
      <c r="DN482" s="0" t="s">
        <v>155</v>
      </c>
      <c r="DS482" s="0" t="s">
        <v>145</v>
      </c>
      <c r="DU482" s="0" t="s">
        <v>155</v>
      </c>
      <c r="DW482" s="0" t="s">
        <v>145</v>
      </c>
      <c r="DX482" s="0" t="s">
        <v>155</v>
      </c>
      <c r="EA482" s="0" t="s">
        <v>155</v>
      </c>
      <c r="ED482" s="0" t="s">
        <v>145</v>
      </c>
      <c r="EF482" s="0" t="s">
        <v>155</v>
      </c>
      <c r="EH482" s="0" t="s">
        <v>145</v>
      </c>
    </row>
    <row r="483" customFormat="false" ht="15" hidden="false" customHeight="false" outlineLevel="0" collapsed="false">
      <c r="A483" s="0" t="s">
        <v>2624</v>
      </c>
      <c r="B483" s="0" t="n">
        <v>78</v>
      </c>
      <c r="C483" s="0" t="n">
        <v>13602</v>
      </c>
      <c r="D483" s="0" t="s">
        <v>2388</v>
      </c>
      <c r="E483" s="0" t="s">
        <v>2579</v>
      </c>
      <c r="F483" s="0" t="str">
        <f aca="false">CONCATENATE(D483," ",LEFT(H483,4),"T=",AU483,"D=",AV483,"R=",AW483,"M=",AX483,"L=",AY483,"B=",AZ483)</f>
        <v>MCCLELLAN T=30D=7R=0M=2L=4B=0</v>
      </c>
      <c r="G483" s="0" t="s">
        <v>222</v>
      </c>
      <c r="I483" s="0" t="s">
        <v>2625</v>
      </c>
      <c r="J483" s="0" t="s">
        <v>2623</v>
      </c>
      <c r="K483" s="0" t="s">
        <v>144</v>
      </c>
      <c r="L483" s="0" t="s">
        <v>145</v>
      </c>
      <c r="M483" s="0" t="s">
        <v>2392</v>
      </c>
      <c r="N483" s="0" t="str">
        <f aca="false">RIGHT(M483,LEN(M483)-FIND(" ",M483))</f>
        <v>WILLARD AVE NE</v>
      </c>
      <c r="P483" s="0" t="s">
        <v>147</v>
      </c>
      <c r="Q483" s="0" t="s">
        <v>148</v>
      </c>
      <c r="R483" s="0" t="n">
        <v>44483</v>
      </c>
      <c r="AD483" s="0" t="s">
        <v>149</v>
      </c>
      <c r="AE483" s="0" t="s">
        <v>150</v>
      </c>
      <c r="AF483" s="0" t="s">
        <v>151</v>
      </c>
      <c r="AH483" s="0" t="n">
        <v>14</v>
      </c>
      <c r="AI483" s="0" t="n">
        <v>11</v>
      </c>
      <c r="AN483" s="0" t="s">
        <v>147</v>
      </c>
      <c r="AO483" s="0" t="s">
        <v>152</v>
      </c>
      <c r="AP483" s="0" t="s">
        <v>153</v>
      </c>
      <c r="AQ483" s="0" t="n">
        <v>9</v>
      </c>
      <c r="AR483" s="0" t="n">
        <v>64</v>
      </c>
      <c r="AS483" s="0" t="n">
        <v>32</v>
      </c>
      <c r="AU483" s="0" t="n">
        <f aca="false">COUNTA($BA$483:$EH$483)</f>
        <v>30</v>
      </c>
      <c r="AV483" s="0" t="n">
        <f aca="false">COUNTIF($BA$483:$EH$483,"D")</f>
        <v>7</v>
      </c>
      <c r="AW483" s="0" t="n">
        <f aca="false">COUNTIF($BA$483:$EH$483,"R")</f>
        <v>0</v>
      </c>
      <c r="AX483" s="0" t="n">
        <f aca="false"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>2</v>
      </c>
      <c r="AY483" s="0" t="n">
        <f aca="false"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>4</v>
      </c>
      <c r="AZ483" s="0" t="n">
        <f aca="false">IF(EH483&lt;&gt;"",1,0)</f>
        <v>0</v>
      </c>
      <c r="BB483" s="0" t="s">
        <v>154</v>
      </c>
      <c r="BD483" s="0" t="s">
        <v>155</v>
      </c>
      <c r="BH483" s="0" t="s">
        <v>155</v>
      </c>
      <c r="BI483" s="0" t="s">
        <v>155</v>
      </c>
      <c r="BJ483" s="0" t="s">
        <v>155</v>
      </c>
      <c r="BL483" s="0" t="s">
        <v>155</v>
      </c>
      <c r="BP483" s="0" t="s">
        <v>155</v>
      </c>
      <c r="BS483" s="0" t="s">
        <v>155</v>
      </c>
      <c r="BY483" s="0" t="s">
        <v>145</v>
      </c>
      <c r="CA483" s="0" t="s">
        <v>155</v>
      </c>
      <c r="CG483" s="0" t="s">
        <v>155</v>
      </c>
      <c r="CK483" s="0" t="s">
        <v>155</v>
      </c>
      <c r="CL483" s="0" t="s">
        <v>145</v>
      </c>
      <c r="CN483" s="0" t="s">
        <v>155</v>
      </c>
      <c r="CO483" s="0" t="s">
        <v>145</v>
      </c>
      <c r="CP483" s="0" t="s">
        <v>155</v>
      </c>
      <c r="CV483" s="0" t="s">
        <v>155</v>
      </c>
      <c r="CW483" s="0" t="s">
        <v>145</v>
      </c>
      <c r="CY483" s="0" t="s">
        <v>155</v>
      </c>
      <c r="DF483" s="0" t="s">
        <v>155</v>
      </c>
      <c r="DI483" s="0" t="s">
        <v>155</v>
      </c>
      <c r="DL483" s="0" t="s">
        <v>155</v>
      </c>
      <c r="DM483" s="0" t="s">
        <v>145</v>
      </c>
      <c r="DN483" s="0" t="s">
        <v>155</v>
      </c>
      <c r="DS483" s="0" t="s">
        <v>145</v>
      </c>
      <c r="DU483" s="0" t="s">
        <v>155</v>
      </c>
      <c r="DX483" s="0" t="s">
        <v>155</v>
      </c>
      <c r="EA483" s="0" t="s">
        <v>155</v>
      </c>
      <c r="ED483" s="0" t="s">
        <v>145</v>
      </c>
      <c r="EF483" s="0" t="s">
        <v>155</v>
      </c>
    </row>
    <row r="484" customFormat="false" ht="15" hidden="false" customHeight="false" outlineLevel="0" collapsed="false">
      <c r="A484" s="0" t="s">
        <v>2626</v>
      </c>
      <c r="B484" s="0" t="n">
        <v>78</v>
      </c>
      <c r="C484" s="0" t="n">
        <v>149992</v>
      </c>
      <c r="D484" s="0" t="s">
        <v>2627</v>
      </c>
      <c r="E484" s="0" t="s">
        <v>1091</v>
      </c>
      <c r="F484" s="0" t="str">
        <f aca="false">CONCATENATE(D484," ",LEFT(H484,4),"T=",AU484,"D=",AV484,"R=",AW484,"M=",AX484,"L=",AY484,"B=",AZ484)</f>
        <v>JESSEP T=21D=0R=2M=0L=1B=0</v>
      </c>
      <c r="G484" s="0" t="s">
        <v>201</v>
      </c>
      <c r="I484" s="0" t="s">
        <v>2628</v>
      </c>
      <c r="J484" s="0" t="s">
        <v>2629</v>
      </c>
      <c r="K484" s="0" t="s">
        <v>144</v>
      </c>
      <c r="M484" s="0" t="s">
        <v>2630</v>
      </c>
      <c r="N484" s="0" t="str">
        <f aca="false">RIGHT(M484,LEN(M484)-FIND(" ",M484))</f>
        <v>PERKINSWOOD BLVD NE</v>
      </c>
      <c r="P484" s="0" t="s">
        <v>147</v>
      </c>
      <c r="Q484" s="0" t="s">
        <v>148</v>
      </c>
      <c r="R484" s="0" t="n">
        <v>44483</v>
      </c>
      <c r="AD484" s="0" t="s">
        <v>149</v>
      </c>
      <c r="AE484" s="0" t="s">
        <v>150</v>
      </c>
      <c r="AF484" s="0" t="s">
        <v>151</v>
      </c>
      <c r="AH484" s="0" t="n">
        <v>14</v>
      </c>
      <c r="AI484" s="0" t="n">
        <v>11</v>
      </c>
      <c r="AN484" s="0" t="s">
        <v>147</v>
      </c>
      <c r="AO484" s="0" t="s">
        <v>152</v>
      </c>
      <c r="AP484" s="0" t="s">
        <v>153</v>
      </c>
      <c r="AQ484" s="0" t="n">
        <v>9</v>
      </c>
      <c r="AR484" s="0" t="n">
        <v>64</v>
      </c>
      <c r="AS484" s="0" t="n">
        <v>32</v>
      </c>
      <c r="AU484" s="0" t="n">
        <f aca="false">COUNTA($BA$484:$EH$484)</f>
        <v>21</v>
      </c>
      <c r="AV484" s="0" t="n">
        <f aca="false">COUNTIF($BA$484:$EH$484,"D")</f>
        <v>0</v>
      </c>
      <c r="AW484" s="0" t="n">
        <f aca="false">COUNTIF($BA$484:$EH$484,"R")</f>
        <v>2</v>
      </c>
      <c r="AX484" s="0" t="n">
        <f aca="false"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>0</v>
      </c>
      <c r="AY484" s="0" t="n">
        <f aca="false"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>1</v>
      </c>
      <c r="AZ484" s="0" t="n">
        <f aca="false">IF(EH484&lt;&gt;"",1,0)</f>
        <v>0</v>
      </c>
      <c r="BB484" s="0" t="s">
        <v>154</v>
      </c>
      <c r="BD484" s="0" t="s">
        <v>155</v>
      </c>
      <c r="BL484" s="0" t="s">
        <v>155</v>
      </c>
      <c r="BP484" s="0" t="s">
        <v>155</v>
      </c>
      <c r="BR484" s="0" t="s">
        <v>155</v>
      </c>
      <c r="BS484" s="0" t="s">
        <v>155</v>
      </c>
      <c r="CA484" s="0" t="s">
        <v>155</v>
      </c>
      <c r="CK484" s="0" t="s">
        <v>155</v>
      </c>
      <c r="CN484" s="0" t="s">
        <v>155</v>
      </c>
      <c r="CP484" s="0" t="s">
        <v>155</v>
      </c>
      <c r="CQ484" s="0" t="s">
        <v>155</v>
      </c>
      <c r="CT484" s="0" t="s">
        <v>155</v>
      </c>
      <c r="CV484" s="0" t="s">
        <v>155</v>
      </c>
      <c r="CY484" s="0" t="s">
        <v>155</v>
      </c>
      <c r="CZ484" s="0" t="s">
        <v>141</v>
      </c>
      <c r="DC484" s="0" t="s">
        <v>155</v>
      </c>
      <c r="DI484" s="0" t="s">
        <v>155</v>
      </c>
      <c r="DM484" s="0" t="s">
        <v>141</v>
      </c>
      <c r="DU484" s="0" t="s">
        <v>155</v>
      </c>
      <c r="EA484" s="0" t="s">
        <v>155</v>
      </c>
      <c r="EF484" s="0" t="s">
        <v>155</v>
      </c>
    </row>
    <row r="485" customFormat="false" ht="15" hidden="false" customHeight="false" outlineLevel="0" collapsed="false">
      <c r="A485" s="0" t="s">
        <v>2631</v>
      </c>
      <c r="B485" s="0" t="n">
        <v>78</v>
      </c>
      <c r="C485" s="0" t="n">
        <v>280871</v>
      </c>
      <c r="D485" s="0" t="s">
        <v>810</v>
      </c>
      <c r="E485" s="0" t="s">
        <v>187</v>
      </c>
      <c r="F485" s="0" t="str">
        <f aca="false">CONCATENATE(D485," ",LEFT(H485,4),"T=",AU485,"D=",AV485,"R=",AW485,"M=",AX485,"L=",AY485,"B=",AZ485)</f>
        <v>MCANALLEN T=17D=2R=1M=1L=2B=0</v>
      </c>
      <c r="I485" s="0" t="s">
        <v>2632</v>
      </c>
      <c r="J485" s="0" t="s">
        <v>2633</v>
      </c>
      <c r="K485" s="0" t="s">
        <v>144</v>
      </c>
      <c r="L485" s="0" t="s">
        <v>145</v>
      </c>
      <c r="M485" s="0" t="s">
        <v>814</v>
      </c>
      <c r="N485" s="0" t="str">
        <f aca="false">RIGHT(M485,LEN(M485)-FIND(" ",M485))</f>
        <v>BELVEDERE AVE NE</v>
      </c>
      <c r="P485" s="0" t="s">
        <v>147</v>
      </c>
      <c r="Q485" s="0" t="s">
        <v>148</v>
      </c>
      <c r="R485" s="0" t="n">
        <v>44483</v>
      </c>
      <c r="AD485" s="0" t="s">
        <v>149</v>
      </c>
      <c r="AE485" s="0" t="s">
        <v>150</v>
      </c>
      <c r="AF485" s="0" t="s">
        <v>151</v>
      </c>
      <c r="AH485" s="0" t="n">
        <v>14</v>
      </c>
      <c r="AI485" s="0" t="n">
        <v>11</v>
      </c>
      <c r="AN485" s="0" t="s">
        <v>147</v>
      </c>
      <c r="AO485" s="0" t="s">
        <v>152</v>
      </c>
      <c r="AP485" s="0" t="s">
        <v>153</v>
      </c>
      <c r="AQ485" s="0" t="n">
        <v>9</v>
      </c>
      <c r="AR485" s="0" t="n">
        <v>64</v>
      </c>
      <c r="AS485" s="0" t="n">
        <v>32</v>
      </c>
      <c r="AU485" s="0" t="n">
        <f aca="false">COUNTA($BA$485:$EH$485)</f>
        <v>17</v>
      </c>
      <c r="AV485" s="0" t="n">
        <f aca="false">COUNTIF($BA$485:$EH$485,"D")</f>
        <v>2</v>
      </c>
      <c r="AW485" s="0" t="n">
        <f aca="false">COUNTIF($BA$485:$EH$485,"R")</f>
        <v>1</v>
      </c>
      <c r="AX485" s="0" t="n">
        <f aca="false"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>1</v>
      </c>
      <c r="AY485" s="0" t="n">
        <f aca="false"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>2</v>
      </c>
      <c r="AZ485" s="0" t="n">
        <f aca="false">IF(EH485&lt;&gt;"",1,0)</f>
        <v>0</v>
      </c>
      <c r="BB485" s="0" t="s">
        <v>154</v>
      </c>
      <c r="BD485" s="0" t="s">
        <v>155</v>
      </c>
      <c r="BH485" s="0" t="s">
        <v>155</v>
      </c>
      <c r="BI485" s="0" t="s">
        <v>155</v>
      </c>
      <c r="BJ485" s="0" t="s">
        <v>155</v>
      </c>
      <c r="BK485" s="0" t="s">
        <v>155</v>
      </c>
      <c r="BL485" s="0" t="s">
        <v>155</v>
      </c>
      <c r="BS485" s="0" t="s">
        <v>155</v>
      </c>
      <c r="BY485" s="0" t="s">
        <v>145</v>
      </c>
      <c r="CA485" s="0" t="s">
        <v>155</v>
      </c>
      <c r="CP485" s="0" t="s">
        <v>155</v>
      </c>
      <c r="DC485" s="0" t="s">
        <v>155</v>
      </c>
      <c r="DM485" s="0" t="s">
        <v>141</v>
      </c>
      <c r="DN485" s="0" t="s">
        <v>155</v>
      </c>
      <c r="DU485" s="0" t="s">
        <v>155</v>
      </c>
      <c r="DW485" s="0" t="s">
        <v>145</v>
      </c>
      <c r="EF485" s="0" t="s">
        <v>155</v>
      </c>
    </row>
    <row r="486" customFormat="false" ht="15" hidden="false" customHeight="false" outlineLevel="0" collapsed="false">
      <c r="A486" s="0" t="s">
        <v>2634</v>
      </c>
      <c r="B486" s="0" t="n">
        <v>78</v>
      </c>
      <c r="C486" s="0" t="n">
        <v>412529</v>
      </c>
      <c r="D486" s="0" t="s">
        <v>2635</v>
      </c>
      <c r="E486" s="0" t="s">
        <v>1688</v>
      </c>
      <c r="F486" s="0" t="str">
        <f aca="false">CONCATENATE(D486," ",LEFT(H486,4),"T=",AU486,"D=",AV486,"R=",AW486,"M=",AX486,"L=",AY486,"B=",AZ486)</f>
        <v>RUNION FARIS T=6D=0R=0M=0L=0B=0</v>
      </c>
      <c r="G486" s="0" t="s">
        <v>181</v>
      </c>
      <c r="I486" s="0" t="s">
        <v>2636</v>
      </c>
      <c r="J486" s="0" t="s">
        <v>2637</v>
      </c>
      <c r="K486" s="0" t="s">
        <v>144</v>
      </c>
      <c r="M486" s="0" t="s">
        <v>2514</v>
      </c>
      <c r="N486" s="0" t="str">
        <f aca="false">RIGHT(M486,LEN(M486)-FIND(" ",M486))</f>
        <v>KENMORE AVE NE</v>
      </c>
      <c r="P486" s="0" t="s">
        <v>147</v>
      </c>
      <c r="Q486" s="0" t="s">
        <v>148</v>
      </c>
      <c r="R486" s="0" t="n">
        <v>44483</v>
      </c>
      <c r="AD486" s="0" t="s">
        <v>149</v>
      </c>
      <c r="AE486" s="0" t="s">
        <v>150</v>
      </c>
      <c r="AF486" s="0" t="s">
        <v>151</v>
      </c>
      <c r="AH486" s="0" t="n">
        <v>14</v>
      </c>
      <c r="AI486" s="0" t="n">
        <v>11</v>
      </c>
      <c r="AN486" s="0" t="s">
        <v>147</v>
      </c>
      <c r="AO486" s="0" t="s">
        <v>152</v>
      </c>
      <c r="AP486" s="0" t="s">
        <v>153</v>
      </c>
      <c r="AQ486" s="0" t="n">
        <v>9</v>
      </c>
      <c r="AR486" s="0" t="n">
        <v>64</v>
      </c>
      <c r="AS486" s="0" t="n">
        <v>32</v>
      </c>
      <c r="AU486" s="0" t="n">
        <f aca="false">COUNTA($BA$486:$EH$486)</f>
        <v>6</v>
      </c>
      <c r="AV486" s="0" t="n">
        <f aca="false">COUNTIF($BA$486:$EH$486,"D")</f>
        <v>0</v>
      </c>
      <c r="AW486" s="0" t="n">
        <f aca="false">COUNTIF($BA$486:$EH$486,"R")</f>
        <v>0</v>
      </c>
      <c r="AX486" s="0" t="n">
        <f aca="false"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>0</v>
      </c>
      <c r="AY486" s="0" t="n">
        <f aca="false"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>0</v>
      </c>
      <c r="AZ486" s="0" t="n">
        <f aca="false">IF(EH486&lt;&gt;"",1,0)</f>
        <v>0</v>
      </c>
      <c r="BB486" s="0" t="s">
        <v>154</v>
      </c>
      <c r="DC486" s="0" t="s">
        <v>155</v>
      </c>
      <c r="DI486" s="0" t="s">
        <v>155</v>
      </c>
      <c r="DN486" s="0" t="s">
        <v>155</v>
      </c>
      <c r="DU486" s="0" t="s">
        <v>155</v>
      </c>
      <c r="EF486" s="0" t="s">
        <v>155</v>
      </c>
    </row>
    <row r="487" customFormat="false" ht="15" hidden="false" customHeight="false" outlineLevel="0" collapsed="false">
      <c r="A487" s="0" t="s">
        <v>2638</v>
      </c>
      <c r="B487" s="0" t="n">
        <v>78</v>
      </c>
      <c r="C487" s="0" t="n">
        <v>17726</v>
      </c>
      <c r="D487" s="0" t="s">
        <v>2639</v>
      </c>
      <c r="E487" s="0" t="s">
        <v>2640</v>
      </c>
      <c r="F487" s="0" t="str">
        <f aca="false">CONCATENATE(D487," ",LEFT(H487,4),"T=",AU487,"D=",AV487,"R=",AW487,"M=",AX487,"L=",AY487,"B=",AZ487)</f>
        <v>SHERBOURNE T=51D=18R=0M=8L=8B=1</v>
      </c>
      <c r="G487" s="0" t="s">
        <v>300</v>
      </c>
      <c r="I487" s="0" t="s">
        <v>2641</v>
      </c>
      <c r="J487" s="0" t="s">
        <v>2642</v>
      </c>
      <c r="K487" s="0" t="s">
        <v>144</v>
      </c>
      <c r="L487" s="0" t="s">
        <v>145</v>
      </c>
      <c r="M487" s="0" t="s">
        <v>2643</v>
      </c>
      <c r="N487" s="0" t="str">
        <f aca="false">RIGHT(M487,LEN(M487)-FIND(" ",M487))</f>
        <v>WILLARD AVE NE</v>
      </c>
      <c r="P487" s="0" t="s">
        <v>147</v>
      </c>
      <c r="Q487" s="0" t="s">
        <v>148</v>
      </c>
      <c r="R487" s="0" t="n">
        <v>44483</v>
      </c>
      <c r="AD487" s="0" t="s">
        <v>149</v>
      </c>
      <c r="AE487" s="0" t="s">
        <v>150</v>
      </c>
      <c r="AF487" s="0" t="s">
        <v>151</v>
      </c>
      <c r="AH487" s="0" t="n">
        <v>14</v>
      </c>
      <c r="AI487" s="0" t="n">
        <v>11</v>
      </c>
      <c r="AN487" s="0" t="s">
        <v>147</v>
      </c>
      <c r="AO487" s="0" t="s">
        <v>152</v>
      </c>
      <c r="AP487" s="0" t="s">
        <v>153</v>
      </c>
      <c r="AQ487" s="0" t="n">
        <v>9</v>
      </c>
      <c r="AR487" s="0" t="n">
        <v>64</v>
      </c>
      <c r="AS487" s="0" t="n">
        <v>32</v>
      </c>
      <c r="AU487" s="0" t="n">
        <f aca="false">COUNTA($BA$487:$EH$487)</f>
        <v>51</v>
      </c>
      <c r="AV487" s="0" t="n">
        <f aca="false">COUNTIF($BA$487:$EH$487,"D")</f>
        <v>18</v>
      </c>
      <c r="AW487" s="0" t="n">
        <f aca="false">COUNTIF($BA$487:$EH$487,"R")</f>
        <v>0</v>
      </c>
      <c r="AX487" s="0" t="n">
        <f aca="false"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>8</v>
      </c>
      <c r="AY487" s="0" t="n">
        <f aca="false"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>8</v>
      </c>
      <c r="AZ487" s="0" t="n">
        <f aca="false">IF(EH487&lt;&gt;"",1,0)</f>
        <v>1</v>
      </c>
      <c r="BB487" s="0" t="s">
        <v>154</v>
      </c>
      <c r="BC487" s="0" t="s">
        <v>155</v>
      </c>
      <c r="BD487" s="0" t="s">
        <v>155</v>
      </c>
      <c r="BE487" s="0" t="s">
        <v>155</v>
      </c>
      <c r="BF487" s="0" t="s">
        <v>155</v>
      </c>
      <c r="BG487" s="0" t="s">
        <v>155</v>
      </c>
      <c r="BH487" s="0" t="s">
        <v>155</v>
      </c>
      <c r="BI487" s="0" t="s">
        <v>155</v>
      </c>
      <c r="BJ487" s="0" t="s">
        <v>155</v>
      </c>
      <c r="BK487" s="0" t="s">
        <v>155</v>
      </c>
      <c r="BL487" s="0" t="s">
        <v>155</v>
      </c>
      <c r="BP487" s="0" t="s">
        <v>155</v>
      </c>
      <c r="BR487" s="0" t="s">
        <v>155</v>
      </c>
      <c r="BS487" s="0" t="s">
        <v>155</v>
      </c>
      <c r="BV487" s="0" t="s">
        <v>155</v>
      </c>
      <c r="BY487" s="0" t="s">
        <v>145</v>
      </c>
      <c r="CA487" s="0" t="s">
        <v>155</v>
      </c>
      <c r="CC487" s="0" t="s">
        <v>145</v>
      </c>
      <c r="CG487" s="0" t="s">
        <v>155</v>
      </c>
      <c r="CH487" s="0" t="s">
        <v>145</v>
      </c>
      <c r="CK487" s="0" t="s">
        <v>155</v>
      </c>
      <c r="CL487" s="0" t="s">
        <v>145</v>
      </c>
      <c r="CN487" s="0" t="s">
        <v>155</v>
      </c>
      <c r="CO487" s="0" t="s">
        <v>145</v>
      </c>
      <c r="CP487" s="0" t="s">
        <v>155</v>
      </c>
      <c r="CQ487" s="0" t="s">
        <v>145</v>
      </c>
      <c r="CT487" s="0" t="s">
        <v>155</v>
      </c>
      <c r="CU487" s="0" t="s">
        <v>145</v>
      </c>
      <c r="CV487" s="0" t="s">
        <v>155</v>
      </c>
      <c r="CW487" s="0" t="s">
        <v>145</v>
      </c>
      <c r="CY487" s="0" t="s">
        <v>155</v>
      </c>
      <c r="CZ487" s="0" t="s">
        <v>145</v>
      </c>
      <c r="DC487" s="0" t="s">
        <v>155</v>
      </c>
      <c r="DD487" s="0" t="s">
        <v>145</v>
      </c>
      <c r="DF487" s="0" t="s">
        <v>155</v>
      </c>
      <c r="DG487" s="0" t="s">
        <v>145</v>
      </c>
      <c r="DI487" s="0" t="s">
        <v>155</v>
      </c>
      <c r="DJ487" s="0" t="s">
        <v>145</v>
      </c>
      <c r="DL487" s="0" t="s">
        <v>155</v>
      </c>
      <c r="DM487" s="0" t="s">
        <v>145</v>
      </c>
      <c r="DN487" s="0" t="s">
        <v>155</v>
      </c>
      <c r="DR487" s="0" t="s">
        <v>155</v>
      </c>
      <c r="DS487" s="0" t="s">
        <v>145</v>
      </c>
      <c r="DT487" s="0" t="s">
        <v>145</v>
      </c>
      <c r="DU487" s="0" t="s">
        <v>155</v>
      </c>
      <c r="DW487" s="0" t="s">
        <v>145</v>
      </c>
      <c r="DX487" s="0" t="s">
        <v>155</v>
      </c>
      <c r="EA487" s="0" t="s">
        <v>155</v>
      </c>
      <c r="ED487" s="0" t="s">
        <v>145</v>
      </c>
      <c r="EF487" s="0" t="s">
        <v>155</v>
      </c>
      <c r="EH487" s="0" t="s">
        <v>145</v>
      </c>
    </row>
    <row r="488" customFormat="false" ht="15" hidden="false" customHeight="false" outlineLevel="0" collapsed="false">
      <c r="A488" s="0" t="s">
        <v>2644</v>
      </c>
      <c r="B488" s="0" t="n">
        <v>78</v>
      </c>
      <c r="C488" s="0" t="n">
        <v>490799</v>
      </c>
      <c r="D488" s="0" t="s">
        <v>2645</v>
      </c>
      <c r="E488" s="0" t="s">
        <v>2646</v>
      </c>
      <c r="F488" s="0" t="str">
        <f aca="false">CONCATENATE(D488," ",LEFT(H488,4),"T=",AU488,"D=",AV488,"R=",AW488,"M=",AX488,"L=",AY488,"B=",AZ488)</f>
        <v>JOHNSON SUTTON T=2D=0R=0M=0L=0B=0</v>
      </c>
      <c r="I488" s="0" t="s">
        <v>2647</v>
      </c>
      <c r="J488" s="0" t="s">
        <v>2409</v>
      </c>
      <c r="K488" s="0" t="s">
        <v>144</v>
      </c>
      <c r="M488" s="0" t="s">
        <v>1183</v>
      </c>
      <c r="N488" s="0" t="str">
        <f aca="false">RIGHT(M488,LEN(M488)-FIND(" ",M488))</f>
        <v>BONNIE BRAE AVE NE</v>
      </c>
      <c r="P488" s="0" t="s">
        <v>147</v>
      </c>
      <c r="Q488" s="0" t="s">
        <v>148</v>
      </c>
      <c r="R488" s="0" t="n">
        <v>44483</v>
      </c>
      <c r="AD488" s="0" t="s">
        <v>149</v>
      </c>
      <c r="AE488" s="0" t="s">
        <v>150</v>
      </c>
      <c r="AF488" s="0" t="s">
        <v>151</v>
      </c>
      <c r="AH488" s="0" t="n">
        <v>14</v>
      </c>
      <c r="AI488" s="0" t="n">
        <v>11</v>
      </c>
      <c r="AN488" s="0" t="s">
        <v>147</v>
      </c>
      <c r="AO488" s="0" t="s">
        <v>152</v>
      </c>
      <c r="AP488" s="0" t="s">
        <v>153</v>
      </c>
      <c r="AQ488" s="0" t="n">
        <v>9</v>
      </c>
      <c r="AR488" s="0" t="n">
        <v>64</v>
      </c>
      <c r="AS488" s="0" t="n">
        <v>32</v>
      </c>
      <c r="AU488" s="0" t="n">
        <f aca="false">COUNTA($BA$488:$EH$488)</f>
        <v>2</v>
      </c>
      <c r="AV488" s="0" t="n">
        <f aca="false">COUNTIF($BA$488:$EH$488,"D")</f>
        <v>0</v>
      </c>
      <c r="AW488" s="0" t="n">
        <f aca="false">COUNTIF($BA$488:$EH$488,"R")</f>
        <v>0</v>
      </c>
      <c r="AX488" s="0" t="n">
        <f aca="false"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>0</v>
      </c>
      <c r="AY488" s="0" t="n">
        <f aca="false"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>0</v>
      </c>
      <c r="AZ488" s="0" t="n">
        <f aca="false">IF(EH488&lt;&gt;"",1,0)</f>
        <v>0</v>
      </c>
      <c r="BB488" s="0" t="s">
        <v>154</v>
      </c>
      <c r="EF488" s="0" t="s">
        <v>155</v>
      </c>
    </row>
    <row r="489" customFormat="false" ht="15" hidden="false" customHeight="false" outlineLevel="0" collapsed="false">
      <c r="A489" s="0" t="s">
        <v>2648</v>
      </c>
      <c r="B489" s="0" t="n">
        <v>78</v>
      </c>
      <c r="C489" s="0" t="n">
        <v>346859</v>
      </c>
      <c r="D489" s="0" t="s">
        <v>2649</v>
      </c>
      <c r="E489" s="0" t="s">
        <v>562</v>
      </c>
      <c r="F489" s="0" t="str">
        <f aca="false">CONCATENATE(D489," ",LEFT(H489,4),"T=",AU489,"D=",AV489,"R=",AW489,"M=",AX489,"L=",AY489,"B=",AZ489)</f>
        <v>CLAAR T=7D=1R=0M=0L=0B=0</v>
      </c>
      <c r="I489" s="0" t="s">
        <v>2650</v>
      </c>
      <c r="J489" s="0" t="s">
        <v>2651</v>
      </c>
      <c r="K489" s="0" t="s">
        <v>144</v>
      </c>
      <c r="M489" s="0" t="s">
        <v>2652</v>
      </c>
      <c r="N489" s="0" t="str">
        <f aca="false">RIGHT(M489,LEN(M489)-FIND(" ",M489))</f>
        <v>KENMORE AVE NE</v>
      </c>
      <c r="P489" s="0" t="s">
        <v>147</v>
      </c>
      <c r="Q489" s="0" t="s">
        <v>148</v>
      </c>
      <c r="R489" s="0" t="n">
        <v>44483</v>
      </c>
      <c r="AD489" s="0" t="s">
        <v>149</v>
      </c>
      <c r="AE489" s="0" t="s">
        <v>150</v>
      </c>
      <c r="AF489" s="0" t="s">
        <v>151</v>
      </c>
      <c r="AH489" s="0" t="n">
        <v>14</v>
      </c>
      <c r="AI489" s="0" t="n">
        <v>11</v>
      </c>
      <c r="AN489" s="0" t="s">
        <v>147</v>
      </c>
      <c r="AO489" s="0" t="s">
        <v>152</v>
      </c>
      <c r="AP489" s="0" t="s">
        <v>153</v>
      </c>
      <c r="AQ489" s="0" t="n">
        <v>9</v>
      </c>
      <c r="AR489" s="0" t="n">
        <v>64</v>
      </c>
      <c r="AS489" s="0" t="n">
        <v>32</v>
      </c>
      <c r="AU489" s="0" t="n">
        <f aca="false">COUNTA($BA$489:$EH$489)</f>
        <v>7</v>
      </c>
      <c r="AV489" s="0" t="n">
        <f aca="false">COUNTIF($BA$489:$EH$489,"D")</f>
        <v>1</v>
      </c>
      <c r="AW489" s="0" t="n">
        <f aca="false">COUNTIF($BA$489:$EH$489,"R")</f>
        <v>0</v>
      </c>
      <c r="AX489" s="0" t="n">
        <f aca="false"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>0</v>
      </c>
      <c r="AY489" s="0" t="n">
        <f aca="false"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>0</v>
      </c>
      <c r="AZ489" s="0" t="n">
        <f aca="false">IF(EH489&lt;&gt;"",1,0)</f>
        <v>0</v>
      </c>
      <c r="BB489" s="0" t="s">
        <v>154</v>
      </c>
      <c r="BY489" s="0" t="s">
        <v>145</v>
      </c>
      <c r="CA489" s="0" t="s">
        <v>155</v>
      </c>
      <c r="CN489" s="0" t="s">
        <v>155</v>
      </c>
      <c r="CP489" s="0" t="s">
        <v>155</v>
      </c>
      <c r="DN489" s="0" t="s">
        <v>155</v>
      </c>
      <c r="EF489" s="0" t="s">
        <v>155</v>
      </c>
    </row>
    <row r="490" customFormat="false" ht="15" hidden="false" customHeight="false" outlineLevel="0" collapsed="false">
      <c r="A490" s="0" t="s">
        <v>2653</v>
      </c>
      <c r="B490" s="0" t="n">
        <v>78</v>
      </c>
      <c r="C490" s="0" t="n">
        <v>395257</v>
      </c>
      <c r="D490" s="0" t="s">
        <v>2654</v>
      </c>
      <c r="E490" s="0" t="s">
        <v>2655</v>
      </c>
      <c r="F490" s="0" t="str">
        <f aca="false">CONCATENATE(D490," ",LEFT(H490,4),"T=",AU490,"D=",AV490,"R=",AW490,"M=",AX490,"L=",AY490,"B=",AZ490)</f>
        <v>SEAY T=1D=0R=0M=0L=0B=0</v>
      </c>
      <c r="G490" s="0" t="s">
        <v>2656</v>
      </c>
      <c r="I490" s="0" t="s">
        <v>2657</v>
      </c>
      <c r="J490" s="0" t="s">
        <v>161</v>
      </c>
      <c r="K490" s="0" t="s">
        <v>169</v>
      </c>
      <c r="M490" s="0" t="s">
        <v>225</v>
      </c>
      <c r="N490" s="0" t="str">
        <f aca="false">RIGHT(M490,LEN(M490)-FIND(" ",M490))</f>
        <v>PERKINSWOOD BLVD NE</v>
      </c>
      <c r="O490" s="0" t="s">
        <v>2658</v>
      </c>
      <c r="P490" s="0" t="s">
        <v>147</v>
      </c>
      <c r="Q490" s="0" t="s">
        <v>148</v>
      </c>
      <c r="R490" s="0" t="n">
        <v>44483</v>
      </c>
      <c r="AD490" s="0" t="s">
        <v>149</v>
      </c>
      <c r="AE490" s="0" t="s">
        <v>150</v>
      </c>
      <c r="AF490" s="0" t="s">
        <v>151</v>
      </c>
      <c r="AH490" s="0" t="n">
        <v>14</v>
      </c>
      <c r="AI490" s="0" t="n">
        <v>11</v>
      </c>
      <c r="AN490" s="0" t="s">
        <v>147</v>
      </c>
      <c r="AO490" s="0" t="s">
        <v>152</v>
      </c>
      <c r="AP490" s="0" t="s">
        <v>153</v>
      </c>
      <c r="AQ490" s="0" t="n">
        <v>9</v>
      </c>
      <c r="AR490" s="0" t="n">
        <v>64</v>
      </c>
      <c r="AS490" s="0" t="n">
        <v>32</v>
      </c>
      <c r="AU490" s="0" t="n">
        <f aca="false">COUNTA($BA$490:$EH$490)</f>
        <v>1</v>
      </c>
      <c r="AV490" s="0" t="n">
        <f aca="false">COUNTIF($BA$490:$EH$490,"D")</f>
        <v>0</v>
      </c>
      <c r="AW490" s="0" t="n">
        <f aca="false">COUNTIF($BA$490:$EH$490,"R")</f>
        <v>0</v>
      </c>
      <c r="AX490" s="0" t="n">
        <f aca="false"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>0</v>
      </c>
      <c r="AY490" s="0" t="n">
        <f aca="false"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>0</v>
      </c>
      <c r="AZ490" s="0" t="n">
        <f aca="false">IF(EH490&lt;&gt;"",1,0)</f>
        <v>0</v>
      </c>
      <c r="BB490" s="0" t="s">
        <v>154</v>
      </c>
    </row>
    <row r="491" customFormat="false" ht="15" hidden="false" customHeight="false" outlineLevel="0" collapsed="false">
      <c r="A491" s="0" t="s">
        <v>2659</v>
      </c>
      <c r="B491" s="0" t="n">
        <v>78</v>
      </c>
      <c r="C491" s="0" t="n">
        <v>446199</v>
      </c>
      <c r="D491" s="0" t="s">
        <v>898</v>
      </c>
      <c r="E491" s="0" t="s">
        <v>2660</v>
      </c>
      <c r="F491" s="0" t="str">
        <f aca="false">CONCATENATE(D491," ",LEFT(H491,4),"T=",AU491,"D=",AV491,"R=",AW491,"M=",AX491,"L=",AY491,"B=",AZ491)</f>
        <v>GREEN T=5D=1R=0M=1L=1B=0</v>
      </c>
      <c r="G491" s="0" t="s">
        <v>2661</v>
      </c>
      <c r="I491" s="0" t="s">
        <v>2662</v>
      </c>
      <c r="J491" s="0" t="s">
        <v>2663</v>
      </c>
      <c r="K491" s="0" t="s">
        <v>144</v>
      </c>
      <c r="L491" s="0" t="s">
        <v>145</v>
      </c>
      <c r="M491" s="0" t="s">
        <v>262</v>
      </c>
      <c r="N491" s="0" t="str">
        <f aca="false">RIGHT(M491,LEN(M491)-FIND(" ",M491))</f>
        <v>KENMORE AVE NE</v>
      </c>
      <c r="P491" s="0" t="s">
        <v>147</v>
      </c>
      <c r="Q491" s="0" t="s">
        <v>148</v>
      </c>
      <c r="R491" s="0" t="n">
        <v>44483</v>
      </c>
      <c r="AD491" s="0" t="s">
        <v>149</v>
      </c>
      <c r="AE491" s="0" t="s">
        <v>150</v>
      </c>
      <c r="AF491" s="0" t="s">
        <v>151</v>
      </c>
      <c r="AH491" s="0" t="n">
        <v>14</v>
      </c>
      <c r="AI491" s="0" t="n">
        <v>11</v>
      </c>
      <c r="AN491" s="0" t="s">
        <v>147</v>
      </c>
      <c r="AO491" s="0" t="s">
        <v>152</v>
      </c>
      <c r="AP491" s="0" t="s">
        <v>153</v>
      </c>
      <c r="AQ491" s="0" t="n">
        <v>9</v>
      </c>
      <c r="AR491" s="0" t="n">
        <v>64</v>
      </c>
      <c r="AS491" s="0" t="n">
        <v>32</v>
      </c>
      <c r="AU491" s="0" t="n">
        <f aca="false">COUNTA($BA$491:$EH$491)</f>
        <v>5</v>
      </c>
      <c r="AV491" s="0" t="n">
        <f aca="false">COUNTIF($BA$491:$EH$491,"D")</f>
        <v>1</v>
      </c>
      <c r="AW491" s="0" t="n">
        <f aca="false">COUNTIF($BA$491:$EH$491,"R")</f>
        <v>0</v>
      </c>
      <c r="AX491" s="0" t="n">
        <f aca="false"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>1</v>
      </c>
      <c r="AY491" s="0" t="n">
        <f aca="false"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>1</v>
      </c>
      <c r="AZ491" s="0" t="n">
        <f aca="false">IF(EH491&lt;&gt;"",1,0)</f>
        <v>0</v>
      </c>
      <c r="BB491" s="0" t="s">
        <v>154</v>
      </c>
      <c r="DN491" s="0" t="s">
        <v>155</v>
      </c>
      <c r="DU491" s="0" t="s">
        <v>155</v>
      </c>
      <c r="DW491" s="0" t="s">
        <v>145</v>
      </c>
      <c r="EF491" s="0" t="s">
        <v>155</v>
      </c>
    </row>
    <row r="492" customFormat="false" ht="15" hidden="false" customHeight="false" outlineLevel="0" collapsed="false">
      <c r="A492" s="0" t="s">
        <v>2664</v>
      </c>
      <c r="B492" s="0" t="n">
        <v>78</v>
      </c>
      <c r="C492" s="0" t="n">
        <v>455130</v>
      </c>
      <c r="D492" s="0" t="s">
        <v>2665</v>
      </c>
      <c r="E492" s="0" t="s">
        <v>445</v>
      </c>
      <c r="F492" s="0" t="str">
        <f aca="false">CONCATENATE(D492," ",LEFT(H492,4),"T=",AU492,"D=",AV492,"R=",AW492,"M=",AX492,"L=",AY492,"B=",AZ492)</f>
        <v>POTTS T=6D=0R=0M=0L=0B=0</v>
      </c>
      <c r="G492" s="0" t="s">
        <v>1493</v>
      </c>
      <c r="I492" s="0" t="s">
        <v>2666</v>
      </c>
      <c r="J492" s="0" t="s">
        <v>920</v>
      </c>
      <c r="K492" s="0" t="s">
        <v>144</v>
      </c>
      <c r="M492" s="0" t="s">
        <v>2667</v>
      </c>
      <c r="N492" s="0" t="str">
        <f aca="false">RIGHT(M492,LEN(M492)-FIND(" ",M492))</f>
        <v>ROSELAWN AVE NE</v>
      </c>
      <c r="P492" s="0" t="s">
        <v>147</v>
      </c>
      <c r="Q492" s="0" t="s">
        <v>148</v>
      </c>
      <c r="R492" s="0" t="n">
        <v>44483</v>
      </c>
      <c r="AD492" s="0" t="s">
        <v>149</v>
      </c>
      <c r="AE492" s="0" t="s">
        <v>150</v>
      </c>
      <c r="AF492" s="0" t="s">
        <v>151</v>
      </c>
      <c r="AH492" s="0" t="n">
        <v>14</v>
      </c>
      <c r="AI492" s="0" t="n">
        <v>11</v>
      </c>
      <c r="AN492" s="0" t="s">
        <v>147</v>
      </c>
      <c r="AO492" s="0" t="s">
        <v>152</v>
      </c>
      <c r="AP492" s="0" t="s">
        <v>153</v>
      </c>
      <c r="AQ492" s="0" t="n">
        <v>9</v>
      </c>
      <c r="AR492" s="0" t="n">
        <v>64</v>
      </c>
      <c r="AS492" s="0" t="n">
        <v>32</v>
      </c>
      <c r="AU492" s="0" t="n">
        <f aca="false">COUNTA($BA$492:$EH$492)</f>
        <v>6</v>
      </c>
      <c r="AV492" s="0" t="n">
        <f aca="false">COUNTIF($BA$492:$EH$492,"D")</f>
        <v>0</v>
      </c>
      <c r="AW492" s="0" t="n">
        <f aca="false">COUNTIF($BA$492:$EH$492,"R")</f>
        <v>0</v>
      </c>
      <c r="AX492" s="0" t="n">
        <f aca="false"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>0</v>
      </c>
      <c r="AY492" s="0" t="n">
        <f aca="false"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>0</v>
      </c>
      <c r="AZ492" s="0" t="n">
        <f aca="false">IF(EH492&lt;&gt;"",1,0)</f>
        <v>0</v>
      </c>
      <c r="BB492" s="0" t="s">
        <v>154</v>
      </c>
      <c r="BL492" s="0" t="s">
        <v>155</v>
      </c>
      <c r="CA492" s="0" t="s">
        <v>155</v>
      </c>
      <c r="CP492" s="0" t="s">
        <v>155</v>
      </c>
      <c r="DN492" s="0" t="s">
        <v>155</v>
      </c>
      <c r="EF492" s="0" t="s">
        <v>155</v>
      </c>
    </row>
    <row r="493" customFormat="false" ht="15" hidden="false" customHeight="false" outlineLevel="0" collapsed="false">
      <c r="A493" s="0" t="s">
        <v>2668</v>
      </c>
      <c r="B493" s="0" t="n">
        <v>78</v>
      </c>
      <c r="C493" s="0" t="n">
        <v>474919</v>
      </c>
      <c r="D493" s="0" t="s">
        <v>2669</v>
      </c>
      <c r="E493" s="0" t="s">
        <v>2670</v>
      </c>
      <c r="F493" s="0" t="str">
        <f aca="false">CONCATENATE(D493," ",LEFT(H493,4),"T=",AU493,"D=",AV493,"R=",AW493,"M=",AX493,"L=",AY493,"B=",AZ493)</f>
        <v>MATTHIES T=1D=0R=0M=0L=0B=0</v>
      </c>
      <c r="G493" s="0" t="s">
        <v>337</v>
      </c>
      <c r="I493" s="0" t="s">
        <v>2671</v>
      </c>
      <c r="J493" s="0" t="s">
        <v>1293</v>
      </c>
      <c r="K493" s="0" t="s">
        <v>144</v>
      </c>
      <c r="M493" s="0" t="s">
        <v>2672</v>
      </c>
      <c r="N493" s="0" t="str">
        <f aca="false">RIGHT(M493,LEN(M493)-FIND(" ",M493))</f>
        <v>KENILWORTH AVE NE</v>
      </c>
      <c r="P493" s="0" t="s">
        <v>147</v>
      </c>
      <c r="Q493" s="0" t="s">
        <v>148</v>
      </c>
      <c r="R493" s="0" t="n">
        <v>44483</v>
      </c>
      <c r="AD493" s="0" t="s">
        <v>149</v>
      </c>
      <c r="AE493" s="0" t="s">
        <v>150</v>
      </c>
      <c r="AF493" s="0" t="s">
        <v>151</v>
      </c>
      <c r="AH493" s="0" t="n">
        <v>14</v>
      </c>
      <c r="AI493" s="0" t="n">
        <v>11</v>
      </c>
      <c r="AN493" s="0" t="s">
        <v>147</v>
      </c>
      <c r="AO493" s="0" t="s">
        <v>152</v>
      </c>
      <c r="AP493" s="0" t="s">
        <v>153</v>
      </c>
      <c r="AQ493" s="0" t="n">
        <v>9</v>
      </c>
      <c r="AR493" s="0" t="n">
        <v>64</v>
      </c>
      <c r="AS493" s="0" t="n">
        <v>32</v>
      </c>
      <c r="AU493" s="0" t="n">
        <f aca="false">COUNTA($BA$493:$EH$493)</f>
        <v>1</v>
      </c>
      <c r="AV493" s="0" t="n">
        <f aca="false">COUNTIF($BA$493:$EH$493,"D")</f>
        <v>0</v>
      </c>
      <c r="AW493" s="0" t="n">
        <f aca="false">COUNTIF($BA$493:$EH$493,"R")</f>
        <v>0</v>
      </c>
      <c r="AX493" s="0" t="n">
        <f aca="false"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>0</v>
      </c>
      <c r="AY493" s="0" t="n">
        <f aca="false"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>0</v>
      </c>
      <c r="AZ493" s="0" t="n">
        <f aca="false">IF(EH493&lt;&gt;"",1,0)</f>
        <v>0</v>
      </c>
      <c r="BB493" s="0" t="s">
        <v>154</v>
      </c>
    </row>
    <row r="494" customFormat="false" ht="15" hidden="false" customHeight="false" outlineLevel="0" collapsed="false">
      <c r="A494" s="0" t="s">
        <v>2673</v>
      </c>
      <c r="B494" s="0" t="n">
        <v>78</v>
      </c>
      <c r="C494" s="0" t="n">
        <v>273434</v>
      </c>
      <c r="D494" s="0" t="s">
        <v>2674</v>
      </c>
      <c r="E494" s="0" t="s">
        <v>1518</v>
      </c>
      <c r="F494" s="0" t="str">
        <f aca="false">CONCATENATE(D494," ",LEFT(H494,4),"T=",AU494,"D=",AV494,"R=",AW494,"M=",AX494,"L=",AY494,"B=",AZ494)</f>
        <v>WEAVER T=32D=8R=0M=2L=7B=1</v>
      </c>
      <c r="G494" s="0" t="s">
        <v>201</v>
      </c>
      <c r="I494" s="0" t="s">
        <v>2675</v>
      </c>
      <c r="J494" s="0" t="s">
        <v>2676</v>
      </c>
      <c r="K494" s="0" t="s">
        <v>144</v>
      </c>
      <c r="L494" s="0" t="s">
        <v>145</v>
      </c>
      <c r="M494" s="0" t="s">
        <v>2677</v>
      </c>
      <c r="N494" s="0" t="str">
        <f aca="false">RIGHT(M494,LEN(M494)-FIND(" ",M494))</f>
        <v>MONTCLAIR ST NE</v>
      </c>
      <c r="P494" s="0" t="s">
        <v>147</v>
      </c>
      <c r="Q494" s="0" t="s">
        <v>148</v>
      </c>
      <c r="R494" s="0" t="n">
        <v>44483</v>
      </c>
      <c r="AD494" s="0" t="s">
        <v>149</v>
      </c>
      <c r="AE494" s="0" t="s">
        <v>150</v>
      </c>
      <c r="AF494" s="0" t="s">
        <v>151</v>
      </c>
      <c r="AH494" s="0" t="n">
        <v>14</v>
      </c>
      <c r="AI494" s="0" t="n">
        <v>11</v>
      </c>
      <c r="AN494" s="0" t="s">
        <v>147</v>
      </c>
      <c r="AO494" s="0" t="s">
        <v>152</v>
      </c>
      <c r="AP494" s="0" t="s">
        <v>153</v>
      </c>
      <c r="AQ494" s="0" t="n">
        <v>9</v>
      </c>
      <c r="AR494" s="0" t="n">
        <v>64</v>
      </c>
      <c r="AS494" s="0" t="n">
        <v>32</v>
      </c>
      <c r="AU494" s="0" t="n">
        <f aca="false">COUNTA($BA$494:$EH$494)</f>
        <v>32</v>
      </c>
      <c r="AV494" s="0" t="n">
        <f aca="false">COUNTIF($BA$494:$EH$494,"D")</f>
        <v>8</v>
      </c>
      <c r="AW494" s="0" t="n">
        <f aca="false">COUNTIF($BA$494:$EH$494,"R")</f>
        <v>0</v>
      </c>
      <c r="AX494" s="0" t="n">
        <f aca="false"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>2</v>
      </c>
      <c r="AY494" s="0" t="n">
        <f aca="false"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>7</v>
      </c>
      <c r="AZ494" s="0" t="n">
        <f aca="false">IF(EH494&lt;&gt;"",1,0)</f>
        <v>1</v>
      </c>
      <c r="BB494" s="0" t="s">
        <v>154</v>
      </c>
      <c r="BC494" s="0" t="s">
        <v>155</v>
      </c>
      <c r="BD494" s="0" t="s">
        <v>155</v>
      </c>
      <c r="BH494" s="0" t="s">
        <v>155</v>
      </c>
      <c r="BK494" s="0" t="s">
        <v>155</v>
      </c>
      <c r="BL494" s="0" t="s">
        <v>155</v>
      </c>
      <c r="BP494" s="0" t="s">
        <v>155</v>
      </c>
      <c r="BS494" s="0" t="s">
        <v>155</v>
      </c>
      <c r="CA494" s="0" t="s">
        <v>155</v>
      </c>
      <c r="CG494" s="0" t="s">
        <v>155</v>
      </c>
      <c r="CK494" s="0" t="s">
        <v>155</v>
      </c>
      <c r="CP494" s="0" t="s">
        <v>155</v>
      </c>
      <c r="CV494" s="0" t="s">
        <v>155</v>
      </c>
      <c r="CY494" s="0" t="s">
        <v>155</v>
      </c>
      <c r="CZ494" s="0" t="s">
        <v>145</v>
      </c>
      <c r="DC494" s="0" t="s">
        <v>155</v>
      </c>
      <c r="DF494" s="0" t="s">
        <v>155</v>
      </c>
      <c r="DG494" s="0" t="s">
        <v>145</v>
      </c>
      <c r="DI494" s="0" t="s">
        <v>155</v>
      </c>
      <c r="DL494" s="0" t="s">
        <v>155</v>
      </c>
      <c r="DM494" s="0" t="s">
        <v>145</v>
      </c>
      <c r="DN494" s="0" t="s">
        <v>155</v>
      </c>
      <c r="DR494" s="0" t="s">
        <v>155</v>
      </c>
      <c r="DS494" s="0" t="s">
        <v>145</v>
      </c>
      <c r="DT494" s="0" t="s">
        <v>145</v>
      </c>
      <c r="DU494" s="0" t="s">
        <v>155</v>
      </c>
      <c r="DW494" s="0" t="s">
        <v>145</v>
      </c>
      <c r="DX494" s="0" t="s">
        <v>155</v>
      </c>
      <c r="EA494" s="0" t="s">
        <v>155</v>
      </c>
      <c r="ED494" s="0" t="s">
        <v>145</v>
      </c>
      <c r="EF494" s="0" t="s">
        <v>155</v>
      </c>
      <c r="EH494" s="0" t="s">
        <v>145</v>
      </c>
    </row>
    <row r="495" customFormat="false" ht="15" hidden="false" customHeight="false" outlineLevel="0" collapsed="false">
      <c r="A495" s="0" t="s">
        <v>2678</v>
      </c>
      <c r="B495" s="0" t="n">
        <v>78</v>
      </c>
      <c r="C495" s="0" t="n">
        <v>365756</v>
      </c>
      <c r="D495" s="0" t="s">
        <v>2679</v>
      </c>
      <c r="E495" s="0" t="s">
        <v>1096</v>
      </c>
      <c r="F495" s="0" t="str">
        <f aca="false">CONCATENATE(D495," ",LEFT(H495,4),"T=",AU495,"D=",AV495,"R=",AW495,"M=",AX495,"L=",AY495,"B=",AZ495)</f>
        <v>MAESTAS T=11D=1R=0M=0L=1B=0</v>
      </c>
      <c r="G495" s="0" t="s">
        <v>215</v>
      </c>
      <c r="I495" s="0" t="s">
        <v>2680</v>
      </c>
      <c r="J495" s="0" t="s">
        <v>989</v>
      </c>
      <c r="K495" s="0" t="s">
        <v>144</v>
      </c>
      <c r="M495" s="0" t="s">
        <v>2681</v>
      </c>
      <c r="N495" s="0" t="str">
        <f aca="false">RIGHT(M495,LEN(M495)-FIND(" ",M495))</f>
        <v>OAK KNOLL AVE NE</v>
      </c>
      <c r="P495" s="0" t="s">
        <v>147</v>
      </c>
      <c r="Q495" s="0" t="s">
        <v>148</v>
      </c>
      <c r="R495" s="0" t="n">
        <v>44483</v>
      </c>
      <c r="AD495" s="0" t="s">
        <v>149</v>
      </c>
      <c r="AE495" s="0" t="s">
        <v>150</v>
      </c>
      <c r="AF495" s="0" t="s">
        <v>151</v>
      </c>
      <c r="AH495" s="0" t="n">
        <v>14</v>
      </c>
      <c r="AI495" s="0" t="n">
        <v>11</v>
      </c>
      <c r="AN495" s="0" t="s">
        <v>147</v>
      </c>
      <c r="AO495" s="0" t="s">
        <v>152</v>
      </c>
      <c r="AP495" s="0" t="s">
        <v>153</v>
      </c>
      <c r="AQ495" s="0" t="n">
        <v>9</v>
      </c>
      <c r="AR495" s="0" t="n">
        <v>64</v>
      </c>
      <c r="AS495" s="0" t="n">
        <v>32</v>
      </c>
      <c r="AU495" s="0" t="n">
        <f aca="false">COUNTA($BA$495:$EH$495)</f>
        <v>11</v>
      </c>
      <c r="AV495" s="0" t="n">
        <f aca="false">COUNTIF($BA$495:$EH$495,"D")</f>
        <v>1</v>
      </c>
      <c r="AW495" s="0" t="n">
        <f aca="false">COUNTIF($BA$495:$EH$495,"R")</f>
        <v>0</v>
      </c>
      <c r="AX495" s="0" t="n">
        <f aca="false"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>0</v>
      </c>
      <c r="AY495" s="0" t="n">
        <f aca="false"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>1</v>
      </c>
      <c r="AZ495" s="0" t="n">
        <f aca="false">IF(EH495&lt;&gt;"",1,0)</f>
        <v>0</v>
      </c>
      <c r="BB495" s="0" t="s">
        <v>154</v>
      </c>
      <c r="CA495" s="0" t="s">
        <v>155</v>
      </c>
      <c r="CP495" s="0" t="s">
        <v>155</v>
      </c>
      <c r="CZ495" s="0" t="s">
        <v>145</v>
      </c>
      <c r="DC495" s="0" t="s">
        <v>155</v>
      </c>
      <c r="DI495" s="0" t="s">
        <v>155</v>
      </c>
      <c r="DN495" s="0" t="s">
        <v>155</v>
      </c>
      <c r="DU495" s="0" t="s">
        <v>155</v>
      </c>
      <c r="DX495" s="0" t="s">
        <v>155</v>
      </c>
      <c r="EA495" s="0" t="s">
        <v>155</v>
      </c>
      <c r="EF495" s="0" t="s">
        <v>155</v>
      </c>
    </row>
    <row r="496" customFormat="false" ht="15" hidden="false" customHeight="false" outlineLevel="0" collapsed="false">
      <c r="A496" s="0" t="s">
        <v>2682</v>
      </c>
      <c r="B496" s="0" t="n">
        <v>78</v>
      </c>
      <c r="C496" s="0" t="n">
        <v>375143</v>
      </c>
      <c r="D496" s="0" t="s">
        <v>1573</v>
      </c>
      <c r="E496" s="0" t="s">
        <v>462</v>
      </c>
      <c r="F496" s="0" t="str">
        <f aca="false">CONCATENATE(D496," ",LEFT(H496,4),"T=",AU496,"D=",AV496,"R=",AW496,"M=",AX496,"L=",AY496,"B=",AZ496)</f>
        <v>FREDERICKA T=7D=1R=0M=0L=0B=0</v>
      </c>
      <c r="G496" s="0" t="s">
        <v>141</v>
      </c>
      <c r="I496" s="0" t="s">
        <v>2683</v>
      </c>
      <c r="J496" s="0" t="s">
        <v>2684</v>
      </c>
      <c r="K496" s="0" t="s">
        <v>144</v>
      </c>
      <c r="M496" s="0" t="s">
        <v>1576</v>
      </c>
      <c r="N496" s="0" t="str">
        <f aca="false">RIGHT(M496,LEN(M496)-FIND(" ",M496))</f>
        <v>E MARKET ST</v>
      </c>
      <c r="P496" s="0" t="s">
        <v>147</v>
      </c>
      <c r="Q496" s="0" t="s">
        <v>148</v>
      </c>
      <c r="R496" s="0" t="n">
        <v>44483</v>
      </c>
      <c r="AD496" s="0" t="s">
        <v>149</v>
      </c>
      <c r="AE496" s="0" t="s">
        <v>150</v>
      </c>
      <c r="AF496" s="0" t="s">
        <v>151</v>
      </c>
      <c r="AH496" s="0" t="n">
        <v>14</v>
      </c>
      <c r="AI496" s="0" t="n">
        <v>11</v>
      </c>
      <c r="AN496" s="0" t="s">
        <v>147</v>
      </c>
      <c r="AO496" s="0" t="s">
        <v>152</v>
      </c>
      <c r="AP496" s="0" t="s">
        <v>153</v>
      </c>
      <c r="AQ496" s="0" t="n">
        <v>9</v>
      </c>
      <c r="AR496" s="0" t="n">
        <v>64</v>
      </c>
      <c r="AS496" s="0" t="n">
        <v>32</v>
      </c>
      <c r="AU496" s="0" t="n">
        <f aca="false">COUNTA($BA$496:$EH$496)</f>
        <v>7</v>
      </c>
      <c r="AV496" s="0" t="n">
        <f aca="false">COUNTIF($BA$496:$EH$496,"D")</f>
        <v>1</v>
      </c>
      <c r="AW496" s="0" t="n">
        <f aca="false">COUNTIF($BA$496:$EH$496,"R")</f>
        <v>0</v>
      </c>
      <c r="AX496" s="0" t="n">
        <f aca="false"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>0</v>
      </c>
      <c r="AY496" s="0" t="n">
        <f aca="false"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>0</v>
      </c>
      <c r="AZ496" s="0" t="n">
        <f aca="false">IF(EH496&lt;&gt;"",1,0)</f>
        <v>0</v>
      </c>
      <c r="BB496" s="0" t="s">
        <v>154</v>
      </c>
      <c r="CP496" s="0" t="s">
        <v>155</v>
      </c>
      <c r="CU496" s="0" t="s">
        <v>145</v>
      </c>
      <c r="DC496" s="0" t="s">
        <v>155</v>
      </c>
      <c r="DN496" s="0" t="s">
        <v>155</v>
      </c>
      <c r="DU496" s="0" t="s">
        <v>155</v>
      </c>
      <c r="EF496" s="0" t="s">
        <v>155</v>
      </c>
    </row>
    <row r="497" customFormat="false" ht="15" hidden="false" customHeight="false" outlineLevel="0" collapsed="false">
      <c r="A497" s="0" t="s">
        <v>2685</v>
      </c>
      <c r="B497" s="0" t="n">
        <v>78</v>
      </c>
      <c r="C497" s="0" t="n">
        <v>313101</v>
      </c>
      <c r="D497" s="0" t="s">
        <v>2686</v>
      </c>
      <c r="E497" s="0" t="s">
        <v>2109</v>
      </c>
      <c r="F497" s="0" t="str">
        <f aca="false">CONCATENATE(D497," ",LEFT(H497,4),"T=",AU497,"D=",AV497,"R=",AW497,"M=",AX497,"L=",AY497,"B=",AZ497)</f>
        <v>GREENO T=13D=1R=1M=0L=0B=0</v>
      </c>
      <c r="I497" s="0" t="s">
        <v>2687</v>
      </c>
      <c r="J497" s="0" t="s">
        <v>2688</v>
      </c>
      <c r="K497" s="0" t="s">
        <v>144</v>
      </c>
      <c r="M497" s="0" t="s">
        <v>2689</v>
      </c>
      <c r="N497" s="0" t="str">
        <f aca="false">RIGHT(M497,LEN(M497)-FIND(" ",M497))</f>
        <v>MONTCLAIR ST NE</v>
      </c>
      <c r="P497" s="0" t="s">
        <v>147</v>
      </c>
      <c r="Q497" s="0" t="s">
        <v>148</v>
      </c>
      <c r="R497" s="0" t="n">
        <v>44483</v>
      </c>
      <c r="AD497" s="0" t="s">
        <v>149</v>
      </c>
      <c r="AE497" s="0" t="s">
        <v>150</v>
      </c>
      <c r="AF497" s="0" t="s">
        <v>151</v>
      </c>
      <c r="AH497" s="0" t="n">
        <v>14</v>
      </c>
      <c r="AI497" s="0" t="n">
        <v>11</v>
      </c>
      <c r="AN497" s="0" t="s">
        <v>147</v>
      </c>
      <c r="AO497" s="0" t="s">
        <v>152</v>
      </c>
      <c r="AP497" s="0" t="s">
        <v>153</v>
      </c>
      <c r="AQ497" s="0" t="n">
        <v>9</v>
      </c>
      <c r="AR497" s="0" t="n">
        <v>64</v>
      </c>
      <c r="AS497" s="0" t="n">
        <v>32</v>
      </c>
      <c r="AU497" s="0" t="n">
        <f aca="false">COUNTA($BA$497:$EH$497)</f>
        <v>13</v>
      </c>
      <c r="AV497" s="0" t="n">
        <f aca="false">COUNTIF($BA$497:$EH$497,"D")</f>
        <v>1</v>
      </c>
      <c r="AW497" s="0" t="n">
        <f aca="false">COUNTIF($BA$497:$EH$497,"R")</f>
        <v>1</v>
      </c>
      <c r="AX497" s="0" t="n">
        <f aca="false"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>0</v>
      </c>
      <c r="AY497" s="0" t="n">
        <f aca="false"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>0</v>
      </c>
      <c r="AZ497" s="0" t="n">
        <f aca="false">IF(EH497&lt;&gt;"",1,0)</f>
        <v>0</v>
      </c>
      <c r="BB497" s="0" t="s">
        <v>154</v>
      </c>
      <c r="BL497" s="0" t="s">
        <v>155</v>
      </c>
      <c r="BS497" s="0" t="s">
        <v>155</v>
      </c>
      <c r="BY497" s="0" t="s">
        <v>145</v>
      </c>
      <c r="CN497" s="0" t="s">
        <v>155</v>
      </c>
      <c r="CP497" s="0" t="s">
        <v>155</v>
      </c>
      <c r="CY497" s="0" t="s">
        <v>155</v>
      </c>
      <c r="CZ497" s="0" t="s">
        <v>141</v>
      </c>
      <c r="DC497" s="0" t="s">
        <v>155</v>
      </c>
      <c r="DI497" s="0" t="s">
        <v>155</v>
      </c>
      <c r="DN497" s="0" t="s">
        <v>155</v>
      </c>
      <c r="DU497" s="0" t="s">
        <v>155</v>
      </c>
      <c r="EF497" s="0" t="s">
        <v>155</v>
      </c>
    </row>
    <row r="498" customFormat="false" ht="15" hidden="false" customHeight="false" outlineLevel="0" collapsed="false">
      <c r="A498" s="0" t="s">
        <v>2690</v>
      </c>
      <c r="B498" s="0" t="n">
        <v>78</v>
      </c>
      <c r="C498" s="0" t="n">
        <v>447688</v>
      </c>
      <c r="D498" s="0" t="s">
        <v>2691</v>
      </c>
      <c r="E498" s="0" t="s">
        <v>2692</v>
      </c>
      <c r="F498" s="0" t="str">
        <f aca="false">CONCATENATE(D498," ",LEFT(H498,4),"T=",AU498,"D=",AV498,"R=",AW498,"M=",AX498,"L=",AY498,"B=",AZ498)</f>
        <v>OSMON T=3D=0R=0M=0L=0B=0</v>
      </c>
      <c r="G498" s="0" t="s">
        <v>319</v>
      </c>
      <c r="I498" s="0" t="s">
        <v>2693</v>
      </c>
      <c r="J498" s="0" t="s">
        <v>1738</v>
      </c>
      <c r="K498" s="0" t="s">
        <v>144</v>
      </c>
      <c r="M498" s="0" t="s">
        <v>2694</v>
      </c>
      <c r="N498" s="0" t="str">
        <f aca="false">RIGHT(M498,LEN(M498)-FIND(" ",M498))</f>
        <v>MONTCLAIR ST NE</v>
      </c>
      <c r="P498" s="0" t="s">
        <v>147</v>
      </c>
      <c r="Q498" s="0" t="s">
        <v>148</v>
      </c>
      <c r="R498" s="0" t="n">
        <v>44483</v>
      </c>
      <c r="AD498" s="0" t="s">
        <v>149</v>
      </c>
      <c r="AE498" s="0" t="s">
        <v>150</v>
      </c>
      <c r="AF498" s="0" t="s">
        <v>151</v>
      </c>
      <c r="AH498" s="0" t="n">
        <v>14</v>
      </c>
      <c r="AI498" s="0" t="n">
        <v>11</v>
      </c>
      <c r="AN498" s="0" t="s">
        <v>147</v>
      </c>
      <c r="AO498" s="0" t="s">
        <v>152</v>
      </c>
      <c r="AP498" s="0" t="s">
        <v>153</v>
      </c>
      <c r="AQ498" s="0" t="n">
        <v>9</v>
      </c>
      <c r="AR498" s="0" t="n">
        <v>64</v>
      </c>
      <c r="AS498" s="0" t="n">
        <v>32</v>
      </c>
      <c r="AU498" s="0" t="n">
        <f aca="false">COUNTA($BA$498:$EH$498)</f>
        <v>3</v>
      </c>
      <c r="AV498" s="0" t="n">
        <f aca="false">COUNTIF($BA$498:$EH$498,"D")</f>
        <v>0</v>
      </c>
      <c r="AW498" s="0" t="n">
        <f aca="false">COUNTIF($BA$498:$EH$498,"R")</f>
        <v>0</v>
      </c>
      <c r="AX498" s="0" t="n">
        <f aca="false"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>0</v>
      </c>
      <c r="AY498" s="0" t="n">
        <f aca="false"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>0</v>
      </c>
      <c r="AZ498" s="0" t="n">
        <f aca="false">IF(EH498&lt;&gt;"",1,0)</f>
        <v>0</v>
      </c>
      <c r="BB498" s="0" t="s">
        <v>154</v>
      </c>
      <c r="DN498" s="0" t="s">
        <v>155</v>
      </c>
      <c r="EA498" s="0" t="s">
        <v>155</v>
      </c>
    </row>
    <row r="499" customFormat="false" ht="15" hidden="false" customHeight="false" outlineLevel="0" collapsed="false">
      <c r="A499" s="0" t="s">
        <v>2695</v>
      </c>
      <c r="B499" s="0" t="n">
        <v>78</v>
      </c>
      <c r="C499" s="0" t="n">
        <v>97562</v>
      </c>
      <c r="D499" s="0" t="s">
        <v>1573</v>
      </c>
      <c r="E499" s="0" t="s">
        <v>165</v>
      </c>
      <c r="F499" s="0" t="str">
        <f aca="false">CONCATENATE(D499," ",LEFT(H499,4),"T=",AU499,"D=",AV499,"R=",AW499,"M=",AX499,"L=",AY499,"B=",AZ499)</f>
        <v>FREDERICKA T=23D=6R=1M=2L=3B=0</v>
      </c>
      <c r="G499" s="0" t="s">
        <v>337</v>
      </c>
      <c r="I499" s="0" t="s">
        <v>2696</v>
      </c>
      <c r="J499" s="0" t="s">
        <v>2697</v>
      </c>
      <c r="K499" s="0" t="s">
        <v>144</v>
      </c>
      <c r="L499" s="0" t="s">
        <v>145</v>
      </c>
      <c r="M499" s="0" t="s">
        <v>1576</v>
      </c>
      <c r="N499" s="0" t="str">
        <f aca="false">RIGHT(M499,LEN(M499)-FIND(" ",M499))</f>
        <v>E MARKET ST</v>
      </c>
      <c r="P499" s="0" t="s">
        <v>147</v>
      </c>
      <c r="Q499" s="0" t="s">
        <v>148</v>
      </c>
      <c r="R499" s="0" t="n">
        <v>44483</v>
      </c>
      <c r="AD499" s="0" t="s">
        <v>149</v>
      </c>
      <c r="AE499" s="0" t="s">
        <v>150</v>
      </c>
      <c r="AF499" s="0" t="s">
        <v>151</v>
      </c>
      <c r="AH499" s="0" t="n">
        <v>14</v>
      </c>
      <c r="AI499" s="0" t="n">
        <v>11</v>
      </c>
      <c r="AN499" s="0" t="s">
        <v>147</v>
      </c>
      <c r="AO499" s="0" t="s">
        <v>152</v>
      </c>
      <c r="AP499" s="0" t="s">
        <v>153</v>
      </c>
      <c r="AQ499" s="0" t="n">
        <v>9</v>
      </c>
      <c r="AR499" s="0" t="n">
        <v>64</v>
      </c>
      <c r="AS499" s="0" t="n">
        <v>32</v>
      </c>
      <c r="AU499" s="0" t="n">
        <f aca="false">COUNTA($BA$499:$EH$499)</f>
        <v>23</v>
      </c>
      <c r="AV499" s="0" t="n">
        <f aca="false">COUNTIF($BA$499:$EH$499,"D")</f>
        <v>6</v>
      </c>
      <c r="AW499" s="0" t="n">
        <f aca="false">COUNTIF($BA$499:$EH$499,"R")</f>
        <v>1</v>
      </c>
      <c r="AX499" s="0" t="n">
        <f aca="false"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>2</v>
      </c>
      <c r="AY499" s="0" t="n">
        <f aca="false"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>3</v>
      </c>
      <c r="AZ499" s="0" t="n">
        <f aca="false">IF(EH499&lt;&gt;"",1,0)</f>
        <v>0</v>
      </c>
      <c r="BB499" s="0" t="s">
        <v>154</v>
      </c>
      <c r="BC499" s="0" t="s">
        <v>155</v>
      </c>
      <c r="BD499" s="0" t="s">
        <v>155</v>
      </c>
      <c r="BG499" s="0" t="s">
        <v>155</v>
      </c>
      <c r="BK499" s="0" t="s">
        <v>155</v>
      </c>
      <c r="BL499" s="0" t="s">
        <v>155</v>
      </c>
      <c r="BY499" s="0" t="s">
        <v>145</v>
      </c>
      <c r="CA499" s="0" t="s">
        <v>155</v>
      </c>
      <c r="CK499" s="0" t="s">
        <v>155</v>
      </c>
      <c r="CN499" s="0" t="s">
        <v>155</v>
      </c>
      <c r="CP499" s="0" t="s">
        <v>155</v>
      </c>
      <c r="CU499" s="0" t="s">
        <v>145</v>
      </c>
      <c r="CV499" s="0" t="s">
        <v>155</v>
      </c>
      <c r="CZ499" s="0" t="s">
        <v>141</v>
      </c>
      <c r="DC499" s="0" t="s">
        <v>155</v>
      </c>
      <c r="DG499" s="0" t="s">
        <v>145</v>
      </c>
      <c r="DI499" s="0" t="s">
        <v>155</v>
      </c>
      <c r="DJ499" s="0" t="s">
        <v>145</v>
      </c>
      <c r="DN499" s="0" t="s">
        <v>155</v>
      </c>
      <c r="DS499" s="0" t="s">
        <v>145</v>
      </c>
      <c r="DU499" s="0" t="s">
        <v>155</v>
      </c>
      <c r="DW499" s="0" t="s">
        <v>145</v>
      </c>
      <c r="EF499" s="0" t="s">
        <v>155</v>
      </c>
    </row>
    <row r="500" customFormat="false" ht="15" hidden="false" customHeight="false" outlineLevel="0" collapsed="false">
      <c r="A500" s="0" t="s">
        <v>2698</v>
      </c>
      <c r="B500" s="0" t="n">
        <v>78</v>
      </c>
      <c r="C500" s="0" t="n">
        <v>457495</v>
      </c>
      <c r="D500" s="0" t="s">
        <v>1032</v>
      </c>
      <c r="E500" s="0" t="s">
        <v>2699</v>
      </c>
      <c r="F500" s="0" t="str">
        <f aca="false">CONCATENATE(D500," ",LEFT(H500,4),"T=",AU500,"D=",AV500,"R=",AW500,"M=",AX500,"L=",AY500,"B=",AZ500)</f>
        <v>LOY T=1D=0R=0M=0L=0B=0</v>
      </c>
      <c r="G500" s="0" t="s">
        <v>634</v>
      </c>
      <c r="I500" s="0" t="s">
        <v>2700</v>
      </c>
      <c r="J500" s="0" t="s">
        <v>2701</v>
      </c>
      <c r="K500" s="0" t="s">
        <v>169</v>
      </c>
      <c r="M500" s="0" t="s">
        <v>2702</v>
      </c>
      <c r="N500" s="0" t="str">
        <f aca="false">RIGHT(M500,LEN(M500)-FIND(" ",M500))</f>
        <v>BONNIE BRAE AVE NE</v>
      </c>
      <c r="P500" s="0" t="s">
        <v>147</v>
      </c>
      <c r="Q500" s="0" t="s">
        <v>148</v>
      </c>
      <c r="R500" s="0" t="n">
        <v>44483</v>
      </c>
      <c r="AD500" s="0" t="s">
        <v>149</v>
      </c>
      <c r="AE500" s="0" t="s">
        <v>150</v>
      </c>
      <c r="AF500" s="0" t="s">
        <v>151</v>
      </c>
      <c r="AH500" s="0" t="n">
        <v>14</v>
      </c>
      <c r="AI500" s="0" t="n">
        <v>11</v>
      </c>
      <c r="AN500" s="0" t="s">
        <v>147</v>
      </c>
      <c r="AO500" s="0" t="s">
        <v>152</v>
      </c>
      <c r="AP500" s="0" t="s">
        <v>153</v>
      </c>
      <c r="AQ500" s="0" t="n">
        <v>9</v>
      </c>
      <c r="AR500" s="0" t="n">
        <v>64</v>
      </c>
      <c r="AS500" s="0" t="n">
        <v>32</v>
      </c>
      <c r="AU500" s="0" t="n">
        <f aca="false">COUNTA($BA$500:$EH$500)</f>
        <v>1</v>
      </c>
      <c r="AV500" s="0" t="n">
        <f aca="false">COUNTIF($BA$500:$EH$500,"D")</f>
        <v>0</v>
      </c>
      <c r="AW500" s="0" t="n">
        <f aca="false">COUNTIF($BA$500:$EH$500,"R")</f>
        <v>0</v>
      </c>
      <c r="AX500" s="0" t="n">
        <f aca="false"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>0</v>
      </c>
      <c r="AY500" s="0" t="n">
        <f aca="false"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>0</v>
      </c>
      <c r="AZ500" s="0" t="n">
        <f aca="false">IF(EH500&lt;&gt;"",1,0)</f>
        <v>0</v>
      </c>
      <c r="BB500" s="0" t="s">
        <v>154</v>
      </c>
    </row>
    <row r="501" customFormat="false" ht="15" hidden="false" customHeight="false" outlineLevel="0" collapsed="false">
      <c r="A501" s="0" t="s">
        <v>2703</v>
      </c>
      <c r="B501" s="0" t="n">
        <v>78</v>
      </c>
      <c r="C501" s="0" t="n">
        <v>328372</v>
      </c>
      <c r="D501" s="0" t="s">
        <v>2704</v>
      </c>
      <c r="E501" s="0" t="s">
        <v>562</v>
      </c>
      <c r="F501" s="0" t="str">
        <f aca="false">CONCATENATE(D501," ",LEFT(H501,4),"T=",AU501,"D=",AV501,"R=",AW501,"M=",AX501,"L=",AY501,"B=",AZ501)</f>
        <v>LYDA T=29D=6R=2M=3L=3B=0</v>
      </c>
      <c r="G501" s="0" t="s">
        <v>363</v>
      </c>
      <c r="I501" s="0" t="s">
        <v>2705</v>
      </c>
      <c r="J501" s="0" t="s">
        <v>2706</v>
      </c>
      <c r="K501" s="0" t="s">
        <v>144</v>
      </c>
      <c r="L501" s="0" t="s">
        <v>145</v>
      </c>
      <c r="M501" s="0" t="s">
        <v>2707</v>
      </c>
      <c r="N501" s="0" t="str">
        <f aca="false">RIGHT(M501,LEN(M501)-FIND(" ",M501))</f>
        <v>OAK KNOLL AVE NE</v>
      </c>
      <c r="P501" s="0" t="s">
        <v>147</v>
      </c>
      <c r="Q501" s="0" t="s">
        <v>148</v>
      </c>
      <c r="R501" s="0" t="n">
        <v>44483</v>
      </c>
      <c r="AD501" s="0" t="s">
        <v>149</v>
      </c>
      <c r="AE501" s="0" t="s">
        <v>150</v>
      </c>
      <c r="AF501" s="0" t="s">
        <v>151</v>
      </c>
      <c r="AH501" s="0" t="n">
        <v>14</v>
      </c>
      <c r="AI501" s="0" t="n">
        <v>11</v>
      </c>
      <c r="AN501" s="0" t="s">
        <v>147</v>
      </c>
      <c r="AO501" s="0" t="s">
        <v>152</v>
      </c>
      <c r="AP501" s="0" t="s">
        <v>153</v>
      </c>
      <c r="AQ501" s="0" t="n">
        <v>9</v>
      </c>
      <c r="AR501" s="0" t="n">
        <v>64</v>
      </c>
      <c r="AS501" s="0" t="n">
        <v>32</v>
      </c>
      <c r="AU501" s="0" t="n">
        <f aca="false">COUNTA($BA$501:$EH$501)</f>
        <v>29</v>
      </c>
      <c r="AV501" s="0" t="n">
        <f aca="false">COUNTIF($BA$501:$EH$501,"D")</f>
        <v>6</v>
      </c>
      <c r="AW501" s="0" t="n">
        <f aca="false">COUNTIF($BA$501:$EH$501,"R")</f>
        <v>2</v>
      </c>
      <c r="AX501" s="0" t="n">
        <f aca="false"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>3</v>
      </c>
      <c r="AY501" s="0" t="n">
        <f aca="false"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>3</v>
      </c>
      <c r="AZ501" s="0" t="n">
        <f aca="false">IF(EH501&lt;&gt;"",1,0)</f>
        <v>0</v>
      </c>
      <c r="BB501" s="0" t="s">
        <v>154</v>
      </c>
      <c r="BL501" s="0" t="s">
        <v>155</v>
      </c>
      <c r="BP501" s="0" t="s">
        <v>155</v>
      </c>
      <c r="BR501" s="0" t="s">
        <v>155</v>
      </c>
      <c r="BS501" s="0" t="s">
        <v>155</v>
      </c>
      <c r="CA501" s="0" t="s">
        <v>155</v>
      </c>
      <c r="CG501" s="0" t="s">
        <v>155</v>
      </c>
      <c r="CK501" s="0" t="s">
        <v>155</v>
      </c>
      <c r="CN501" s="0" t="s">
        <v>155</v>
      </c>
      <c r="CO501" s="0" t="s">
        <v>141</v>
      </c>
      <c r="CP501" s="0" t="s">
        <v>155</v>
      </c>
      <c r="CU501" s="0" t="s">
        <v>141</v>
      </c>
      <c r="CV501" s="0" t="s">
        <v>155</v>
      </c>
      <c r="CW501" s="0" t="s">
        <v>145</v>
      </c>
      <c r="CY501" s="0" t="s">
        <v>155</v>
      </c>
      <c r="CZ501" s="0" t="s">
        <v>145</v>
      </c>
      <c r="DC501" s="0" t="s">
        <v>155</v>
      </c>
      <c r="DD501" s="0" t="s">
        <v>145</v>
      </c>
      <c r="DF501" s="0" t="s">
        <v>155</v>
      </c>
      <c r="DG501" s="0" t="s">
        <v>145</v>
      </c>
      <c r="DI501" s="0" t="s">
        <v>155</v>
      </c>
      <c r="DL501" s="0" t="s">
        <v>155</v>
      </c>
      <c r="DN501" s="0" t="s">
        <v>155</v>
      </c>
      <c r="DU501" s="0" t="s">
        <v>155</v>
      </c>
      <c r="DW501" s="0" t="s">
        <v>145</v>
      </c>
      <c r="DX501" s="0" t="s">
        <v>155</v>
      </c>
      <c r="EA501" s="0" t="s">
        <v>155</v>
      </c>
      <c r="ED501" s="0" t="s">
        <v>145</v>
      </c>
      <c r="EF501" s="0" t="s">
        <v>155</v>
      </c>
    </row>
    <row r="502" customFormat="false" ht="15" hidden="false" customHeight="false" outlineLevel="0" collapsed="false">
      <c r="A502" s="0" t="s">
        <v>2708</v>
      </c>
      <c r="B502" s="0" t="n">
        <v>78</v>
      </c>
      <c r="C502" s="0" t="n">
        <v>8665</v>
      </c>
      <c r="D502" s="0" t="s">
        <v>1803</v>
      </c>
      <c r="E502" s="0" t="s">
        <v>2709</v>
      </c>
      <c r="F502" s="0" t="str">
        <f aca="false">CONCATENATE(D502," ",LEFT(H502,4),"T=",AU502,"D=",AV502,"R=",AW502,"M=",AX502,"L=",AY502,"B=",AZ502)</f>
        <v>DESANTI T=48D=16R=0M=6L=8B=1</v>
      </c>
      <c r="I502" s="0" t="s">
        <v>2710</v>
      </c>
      <c r="J502" s="0" t="s">
        <v>2711</v>
      </c>
      <c r="K502" s="0" t="s">
        <v>144</v>
      </c>
      <c r="L502" s="0" t="s">
        <v>145</v>
      </c>
      <c r="M502" s="0" t="s">
        <v>2712</v>
      </c>
      <c r="N502" s="0" t="str">
        <f aca="false">RIGHT(M502,LEN(M502)-FIND(" ",M502))</f>
        <v>MONTCLAIR ST NE</v>
      </c>
      <c r="P502" s="0" t="s">
        <v>147</v>
      </c>
      <c r="Q502" s="0" t="s">
        <v>148</v>
      </c>
      <c r="R502" s="0" t="n">
        <v>44483</v>
      </c>
      <c r="AD502" s="0" t="s">
        <v>149</v>
      </c>
      <c r="AE502" s="0" t="s">
        <v>150</v>
      </c>
      <c r="AF502" s="0" t="s">
        <v>151</v>
      </c>
      <c r="AH502" s="0" t="n">
        <v>14</v>
      </c>
      <c r="AI502" s="0" t="n">
        <v>11</v>
      </c>
      <c r="AN502" s="0" t="s">
        <v>147</v>
      </c>
      <c r="AO502" s="0" t="s">
        <v>152</v>
      </c>
      <c r="AP502" s="0" t="s">
        <v>153</v>
      </c>
      <c r="AQ502" s="0" t="n">
        <v>9</v>
      </c>
      <c r="AR502" s="0" t="n">
        <v>64</v>
      </c>
      <c r="AS502" s="0" t="n">
        <v>32</v>
      </c>
      <c r="AU502" s="0" t="n">
        <f aca="false">COUNTA($BA$502:$EH$502)</f>
        <v>48</v>
      </c>
      <c r="AV502" s="0" t="n">
        <f aca="false">COUNTIF($BA$502:$EH$502,"D")</f>
        <v>16</v>
      </c>
      <c r="AW502" s="0" t="n">
        <f aca="false">COUNTIF($BA$502:$EH$502,"R")</f>
        <v>0</v>
      </c>
      <c r="AX502" s="0" t="n">
        <f aca="false"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>6</v>
      </c>
      <c r="AY502" s="0" t="n">
        <f aca="false"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>8</v>
      </c>
      <c r="AZ502" s="0" t="n">
        <f aca="false">IF(EH502&lt;&gt;"",1,0)</f>
        <v>1</v>
      </c>
      <c r="BB502" s="0" t="s">
        <v>154</v>
      </c>
      <c r="BC502" s="0" t="s">
        <v>155</v>
      </c>
      <c r="BD502" s="0" t="s">
        <v>155</v>
      </c>
      <c r="BE502" s="0" t="s">
        <v>155</v>
      </c>
      <c r="BF502" s="0" t="s">
        <v>155</v>
      </c>
      <c r="BG502" s="0" t="s">
        <v>155</v>
      </c>
      <c r="BH502" s="0" t="s">
        <v>155</v>
      </c>
      <c r="BI502" s="0" t="s">
        <v>155</v>
      </c>
      <c r="BJ502" s="0" t="s">
        <v>155</v>
      </c>
      <c r="BK502" s="0" t="s">
        <v>155</v>
      </c>
      <c r="BL502" s="0" t="s">
        <v>155</v>
      </c>
      <c r="BP502" s="0" t="s">
        <v>155</v>
      </c>
      <c r="BR502" s="0" t="s">
        <v>155</v>
      </c>
      <c r="BS502" s="0" t="s">
        <v>155</v>
      </c>
      <c r="BV502" s="0" t="s">
        <v>155</v>
      </c>
      <c r="BY502" s="0" t="s">
        <v>145</v>
      </c>
      <c r="CA502" s="0" t="s">
        <v>155</v>
      </c>
      <c r="CG502" s="0" t="s">
        <v>155</v>
      </c>
      <c r="CH502" s="0" t="s">
        <v>145</v>
      </c>
      <c r="CK502" s="0" t="s">
        <v>155</v>
      </c>
      <c r="CL502" s="0" t="s">
        <v>145</v>
      </c>
      <c r="CN502" s="0" t="s">
        <v>155</v>
      </c>
      <c r="CO502" s="0" t="s">
        <v>145</v>
      </c>
      <c r="CP502" s="0" t="s">
        <v>155</v>
      </c>
      <c r="CU502" s="0" t="s">
        <v>145</v>
      </c>
      <c r="CV502" s="0" t="s">
        <v>155</v>
      </c>
      <c r="CW502" s="0" t="s">
        <v>145</v>
      </c>
      <c r="CY502" s="0" t="s">
        <v>155</v>
      </c>
      <c r="CZ502" s="0" t="s">
        <v>145</v>
      </c>
      <c r="DC502" s="0" t="s">
        <v>155</v>
      </c>
      <c r="DD502" s="0" t="s">
        <v>145</v>
      </c>
      <c r="DF502" s="0" t="s">
        <v>155</v>
      </c>
      <c r="DG502" s="0" t="s">
        <v>145</v>
      </c>
      <c r="DI502" s="0" t="s">
        <v>155</v>
      </c>
      <c r="DJ502" s="0" t="s">
        <v>145</v>
      </c>
      <c r="DL502" s="0" t="s">
        <v>155</v>
      </c>
      <c r="DM502" s="0" t="s">
        <v>145</v>
      </c>
      <c r="DN502" s="0" t="s">
        <v>155</v>
      </c>
      <c r="DR502" s="0" t="s">
        <v>155</v>
      </c>
      <c r="DS502" s="0" t="s">
        <v>145</v>
      </c>
      <c r="DT502" s="0" t="s">
        <v>145</v>
      </c>
      <c r="DU502" s="0" t="s">
        <v>155</v>
      </c>
      <c r="DW502" s="0" t="s">
        <v>145</v>
      </c>
      <c r="DX502" s="0" t="s">
        <v>155</v>
      </c>
      <c r="EA502" s="0" t="s">
        <v>155</v>
      </c>
      <c r="ED502" s="0" t="s">
        <v>145</v>
      </c>
      <c r="EF502" s="0" t="s">
        <v>155</v>
      </c>
      <c r="EH502" s="0" t="s">
        <v>145</v>
      </c>
    </row>
    <row r="503" customFormat="false" ht="15" hidden="false" customHeight="false" outlineLevel="0" collapsed="false">
      <c r="A503" s="0" t="s">
        <v>2713</v>
      </c>
      <c r="B503" s="0" t="n">
        <v>78</v>
      </c>
      <c r="C503" s="0" t="n">
        <v>309969</v>
      </c>
      <c r="D503" s="0" t="s">
        <v>940</v>
      </c>
      <c r="E503" s="0" t="s">
        <v>445</v>
      </c>
      <c r="F503" s="0" t="str">
        <f aca="false">CONCATENATE(D503," ",LEFT(H503,4),"T=",AU503,"D=",AV503,"R=",AW503,"M=",AX503,"L=",AY503,"B=",AZ503)</f>
        <v>MCCURDY T=10D=1R=0M=1L=0B=0</v>
      </c>
      <c r="G503" s="0" t="s">
        <v>201</v>
      </c>
      <c r="I503" s="0" t="s">
        <v>2714</v>
      </c>
      <c r="J503" s="0" t="s">
        <v>2715</v>
      </c>
      <c r="K503" s="0" t="s">
        <v>144</v>
      </c>
      <c r="M503" s="0" t="s">
        <v>944</v>
      </c>
      <c r="N503" s="0" t="str">
        <f aca="false">RIGHT(M503,LEN(M503)-FIND(" ",M503))</f>
        <v>OAK KNOLL AVE NE</v>
      </c>
      <c r="P503" s="0" t="s">
        <v>147</v>
      </c>
      <c r="Q503" s="0" t="s">
        <v>148</v>
      </c>
      <c r="R503" s="0" t="n">
        <v>44483</v>
      </c>
      <c r="AD503" s="0" t="s">
        <v>149</v>
      </c>
      <c r="AE503" s="0" t="s">
        <v>150</v>
      </c>
      <c r="AF503" s="0" t="s">
        <v>151</v>
      </c>
      <c r="AH503" s="0" t="n">
        <v>14</v>
      </c>
      <c r="AI503" s="0" t="n">
        <v>11</v>
      </c>
      <c r="AN503" s="0" t="s">
        <v>147</v>
      </c>
      <c r="AO503" s="0" t="s">
        <v>152</v>
      </c>
      <c r="AP503" s="0" t="s">
        <v>153</v>
      </c>
      <c r="AQ503" s="0" t="n">
        <v>9</v>
      </c>
      <c r="AR503" s="0" t="n">
        <v>64</v>
      </c>
      <c r="AS503" s="0" t="n">
        <v>32</v>
      </c>
      <c r="AU503" s="0" t="n">
        <f aca="false">COUNTA($BA$503:$EH$503)</f>
        <v>10</v>
      </c>
      <c r="AV503" s="0" t="n">
        <f aca="false">COUNTIF($BA$503:$EH$503,"D")</f>
        <v>1</v>
      </c>
      <c r="AW503" s="0" t="n">
        <f aca="false">COUNTIF($BA$503:$EH$503,"R")</f>
        <v>0</v>
      </c>
      <c r="AX503" s="0" t="n">
        <f aca="false"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>1</v>
      </c>
      <c r="AY503" s="0" t="n">
        <f aca="false"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>0</v>
      </c>
      <c r="AZ503" s="0" t="n">
        <f aca="false">IF(EH503&lt;&gt;"",1,0)</f>
        <v>0</v>
      </c>
      <c r="BB503" s="0" t="s">
        <v>154</v>
      </c>
      <c r="CA503" s="0" t="s">
        <v>155</v>
      </c>
      <c r="CK503" s="0" t="s">
        <v>155</v>
      </c>
      <c r="CL503" s="0" t="s">
        <v>145</v>
      </c>
      <c r="CP503" s="0" t="s">
        <v>155</v>
      </c>
      <c r="DC503" s="0" t="s">
        <v>155</v>
      </c>
      <c r="DI503" s="0" t="s">
        <v>155</v>
      </c>
      <c r="DN503" s="0" t="s">
        <v>155</v>
      </c>
      <c r="DU503" s="0" t="s">
        <v>155</v>
      </c>
      <c r="EF503" s="0" t="s">
        <v>155</v>
      </c>
    </row>
    <row r="504" customFormat="false" ht="15" hidden="false" customHeight="false" outlineLevel="0" collapsed="false">
      <c r="A504" s="0" t="s">
        <v>2716</v>
      </c>
      <c r="B504" s="0" t="n">
        <v>78</v>
      </c>
      <c r="C504" s="0" t="n">
        <v>320328</v>
      </c>
      <c r="D504" s="0" t="s">
        <v>940</v>
      </c>
      <c r="E504" s="0" t="s">
        <v>494</v>
      </c>
      <c r="F504" s="0" t="str">
        <f aca="false">CONCATENATE(D504," ",LEFT(H504,4),"T=",AU504,"D=",AV504,"R=",AW504,"M=",AX504,"L=",AY504,"B=",AZ504)</f>
        <v>MCCURDY T=13D=2R=0M=1L=0B=0</v>
      </c>
      <c r="G504" s="0" t="s">
        <v>2717</v>
      </c>
      <c r="I504" s="0" t="s">
        <v>2718</v>
      </c>
      <c r="J504" s="0" t="s">
        <v>2719</v>
      </c>
      <c r="K504" s="0" t="s">
        <v>144</v>
      </c>
      <c r="M504" s="0" t="s">
        <v>944</v>
      </c>
      <c r="N504" s="0" t="str">
        <f aca="false">RIGHT(M504,LEN(M504)-FIND(" ",M504))</f>
        <v>OAK KNOLL AVE NE</v>
      </c>
      <c r="P504" s="0" t="s">
        <v>147</v>
      </c>
      <c r="Q504" s="0" t="s">
        <v>148</v>
      </c>
      <c r="R504" s="0" t="n">
        <v>44483</v>
      </c>
      <c r="AD504" s="0" t="s">
        <v>149</v>
      </c>
      <c r="AE504" s="0" t="s">
        <v>150</v>
      </c>
      <c r="AF504" s="0" t="s">
        <v>151</v>
      </c>
      <c r="AH504" s="0" t="n">
        <v>14</v>
      </c>
      <c r="AI504" s="0" t="n">
        <v>11</v>
      </c>
      <c r="AN504" s="0" t="s">
        <v>147</v>
      </c>
      <c r="AO504" s="0" t="s">
        <v>152</v>
      </c>
      <c r="AP504" s="0" t="s">
        <v>153</v>
      </c>
      <c r="AQ504" s="0" t="n">
        <v>9</v>
      </c>
      <c r="AR504" s="0" t="n">
        <v>64</v>
      </c>
      <c r="AS504" s="0" t="n">
        <v>32</v>
      </c>
      <c r="AU504" s="0" t="n">
        <f aca="false">COUNTA($BA$504:$EH$504)</f>
        <v>13</v>
      </c>
      <c r="AV504" s="0" t="n">
        <f aca="false">COUNTIF($BA$504:$EH$504,"D")</f>
        <v>2</v>
      </c>
      <c r="AW504" s="0" t="n">
        <f aca="false">COUNTIF($BA$504:$EH$504,"R")</f>
        <v>0</v>
      </c>
      <c r="AX504" s="0" t="n">
        <f aca="false"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>1</v>
      </c>
      <c r="AY504" s="0" t="n">
        <f aca="false"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>0</v>
      </c>
      <c r="AZ504" s="0" t="n">
        <f aca="false">IF(EH504&lt;&gt;"",1,0)</f>
        <v>0</v>
      </c>
      <c r="BB504" s="0" t="s">
        <v>154</v>
      </c>
      <c r="BL504" s="0" t="s">
        <v>155</v>
      </c>
      <c r="BY504" s="0" t="s">
        <v>145</v>
      </c>
      <c r="CA504" s="0" t="s">
        <v>155</v>
      </c>
      <c r="CK504" s="0" t="s">
        <v>155</v>
      </c>
      <c r="CL504" s="0" t="s">
        <v>145</v>
      </c>
      <c r="CP504" s="0" t="s">
        <v>155</v>
      </c>
      <c r="DC504" s="0" t="s">
        <v>155</v>
      </c>
      <c r="DI504" s="0" t="s">
        <v>155</v>
      </c>
      <c r="DN504" s="0" t="s">
        <v>155</v>
      </c>
      <c r="DU504" s="0" t="s">
        <v>155</v>
      </c>
      <c r="EA504" s="0" t="s">
        <v>155</v>
      </c>
      <c r="EF504" s="0" t="s">
        <v>155</v>
      </c>
    </row>
    <row r="505" customFormat="false" ht="15" hidden="false" customHeight="false" outlineLevel="0" collapsed="false">
      <c r="A505" s="0" t="s">
        <v>2720</v>
      </c>
      <c r="B505" s="0" t="n">
        <v>78</v>
      </c>
      <c r="C505" s="0" t="n">
        <v>426700</v>
      </c>
      <c r="D505" s="0" t="s">
        <v>2721</v>
      </c>
      <c r="E505" s="0" t="s">
        <v>2722</v>
      </c>
      <c r="F505" s="0" t="str">
        <f aca="false">CONCATENATE(D505," ",LEFT(H505,4),"T=",AU505,"D=",AV505,"R=",AW505,"M=",AX505,"L=",AY505,"B=",AZ505)</f>
        <v>MONRO T=13D=1R=0M=0L=1B=0</v>
      </c>
      <c r="G505" s="0" t="s">
        <v>1714</v>
      </c>
      <c r="I505" s="0" t="s">
        <v>2723</v>
      </c>
      <c r="J505" s="0" t="s">
        <v>2724</v>
      </c>
      <c r="K505" s="0" t="s">
        <v>144</v>
      </c>
      <c r="M505" s="0" t="s">
        <v>2725</v>
      </c>
      <c r="N505" s="0" t="str">
        <f aca="false">RIGHT(M505,LEN(M505)-FIND(" ",M505))</f>
        <v>WILLARD AVE NE</v>
      </c>
      <c r="P505" s="0" t="s">
        <v>147</v>
      </c>
      <c r="Q505" s="0" t="s">
        <v>148</v>
      </c>
      <c r="R505" s="0" t="n">
        <v>44483</v>
      </c>
      <c r="AD505" s="0" t="s">
        <v>149</v>
      </c>
      <c r="AE505" s="0" t="s">
        <v>150</v>
      </c>
      <c r="AF505" s="0" t="s">
        <v>151</v>
      </c>
      <c r="AH505" s="0" t="n">
        <v>14</v>
      </c>
      <c r="AI505" s="0" t="n">
        <v>11</v>
      </c>
      <c r="AN505" s="0" t="s">
        <v>147</v>
      </c>
      <c r="AO505" s="0" t="s">
        <v>152</v>
      </c>
      <c r="AP505" s="0" t="s">
        <v>153</v>
      </c>
      <c r="AQ505" s="0" t="n">
        <v>9</v>
      </c>
      <c r="AR505" s="0" t="n">
        <v>64</v>
      </c>
      <c r="AS505" s="0" t="n">
        <v>32</v>
      </c>
      <c r="AU505" s="0" t="n">
        <f aca="false">COUNTA($BA$505:$EH$505)</f>
        <v>13</v>
      </c>
      <c r="AV505" s="0" t="n">
        <f aca="false">COUNTIF($BA$505:$EH$505,"D")</f>
        <v>1</v>
      </c>
      <c r="AW505" s="0" t="n">
        <f aca="false">COUNTIF($BA$505:$EH$505,"R")</f>
        <v>0</v>
      </c>
      <c r="AX505" s="0" t="n">
        <f aca="false"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>0</v>
      </c>
      <c r="AY505" s="0" t="n">
        <f aca="false"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>1</v>
      </c>
      <c r="AZ505" s="0" t="n">
        <f aca="false">IF(EH505&lt;&gt;"",1,0)</f>
        <v>0</v>
      </c>
      <c r="BB505" s="0" t="s">
        <v>154</v>
      </c>
      <c r="BL505" s="0" t="s">
        <v>155</v>
      </c>
      <c r="BS505" s="0" t="s">
        <v>155</v>
      </c>
      <c r="BY505" s="0" t="s">
        <v>145</v>
      </c>
      <c r="CA505" s="0" t="s">
        <v>155</v>
      </c>
      <c r="DF505" s="0" t="s">
        <v>155</v>
      </c>
      <c r="DI505" s="0" t="s">
        <v>155</v>
      </c>
      <c r="DL505" s="0" t="s">
        <v>155</v>
      </c>
      <c r="DN505" s="0" t="s">
        <v>155</v>
      </c>
      <c r="DU505" s="0" t="s">
        <v>155</v>
      </c>
      <c r="DX505" s="0" t="s">
        <v>155</v>
      </c>
      <c r="EA505" s="0" t="s">
        <v>155</v>
      </c>
      <c r="EF505" s="0" t="s">
        <v>155</v>
      </c>
    </row>
    <row r="506" customFormat="false" ht="15" hidden="false" customHeight="false" outlineLevel="0" collapsed="false">
      <c r="A506" s="0" t="s">
        <v>2726</v>
      </c>
      <c r="B506" s="0" t="n">
        <v>78</v>
      </c>
      <c r="C506" s="0" t="n">
        <v>15507</v>
      </c>
      <c r="D506" s="0" t="s">
        <v>2727</v>
      </c>
      <c r="E506" s="0" t="s">
        <v>1344</v>
      </c>
      <c r="F506" s="0" t="str">
        <f aca="false">CONCATENATE(D506," ",LEFT(H506,4),"T=",AU506,"D=",AV506,"R=",AW506,"M=",AX506,"L=",AY506,"B=",AZ506)</f>
        <v>BLAZEK T=30D=2R=3M=1L=3B=0</v>
      </c>
      <c r="G506" s="0" t="s">
        <v>159</v>
      </c>
      <c r="I506" s="0" t="s">
        <v>2728</v>
      </c>
      <c r="J506" s="0" t="s">
        <v>2729</v>
      </c>
      <c r="K506" s="0" t="s">
        <v>144</v>
      </c>
      <c r="L506" s="0" t="s">
        <v>141</v>
      </c>
      <c r="M506" s="0" t="s">
        <v>2730</v>
      </c>
      <c r="N506" s="0" t="str">
        <f aca="false">RIGHT(M506,LEN(M506)-FIND(" ",M506))</f>
        <v>OAK KNOLL AVE NE</v>
      </c>
      <c r="P506" s="0" t="s">
        <v>147</v>
      </c>
      <c r="Q506" s="0" t="s">
        <v>148</v>
      </c>
      <c r="R506" s="0" t="n">
        <v>44483</v>
      </c>
      <c r="AD506" s="0" t="s">
        <v>149</v>
      </c>
      <c r="AE506" s="0" t="s">
        <v>150</v>
      </c>
      <c r="AF506" s="0" t="s">
        <v>151</v>
      </c>
      <c r="AH506" s="0" t="n">
        <v>14</v>
      </c>
      <c r="AI506" s="0" t="n">
        <v>11</v>
      </c>
      <c r="AN506" s="0" t="s">
        <v>147</v>
      </c>
      <c r="AO506" s="0" t="s">
        <v>152</v>
      </c>
      <c r="AP506" s="0" t="s">
        <v>153</v>
      </c>
      <c r="AQ506" s="0" t="n">
        <v>9</v>
      </c>
      <c r="AR506" s="0" t="n">
        <v>64</v>
      </c>
      <c r="AS506" s="0" t="n">
        <v>32</v>
      </c>
      <c r="AU506" s="0" t="n">
        <f aca="false">COUNTA($BA$506:$EH$506)</f>
        <v>30</v>
      </c>
      <c r="AV506" s="0" t="n">
        <f aca="false">COUNTIF($BA$506:$EH$506,"D")</f>
        <v>2</v>
      </c>
      <c r="AW506" s="0" t="n">
        <f aca="false">COUNTIF($BA$506:$EH$506,"R")</f>
        <v>3</v>
      </c>
      <c r="AX506" s="0" t="n">
        <f aca="false"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>1</v>
      </c>
      <c r="AY506" s="0" t="n">
        <f aca="false"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>3</v>
      </c>
      <c r="AZ506" s="0" t="n">
        <f aca="false">IF(EH506&lt;&gt;"",1,0)</f>
        <v>0</v>
      </c>
      <c r="BB506" s="0" t="s">
        <v>154</v>
      </c>
      <c r="BC506" s="0" t="s">
        <v>155</v>
      </c>
      <c r="BD506" s="0" t="s">
        <v>155</v>
      </c>
      <c r="BG506" s="0" t="s">
        <v>155</v>
      </c>
      <c r="BH506" s="0" t="s">
        <v>155</v>
      </c>
      <c r="BJ506" s="0" t="s">
        <v>155</v>
      </c>
      <c r="BK506" s="0" t="s">
        <v>155</v>
      </c>
      <c r="BL506" s="0" t="s">
        <v>155</v>
      </c>
      <c r="BP506" s="0" t="s">
        <v>155</v>
      </c>
      <c r="BS506" s="0" t="s">
        <v>155</v>
      </c>
      <c r="BV506" s="0" t="s">
        <v>155</v>
      </c>
      <c r="BY506" s="0" t="s">
        <v>145</v>
      </c>
      <c r="CA506" s="0" t="s">
        <v>155</v>
      </c>
      <c r="CK506" s="0" t="s">
        <v>155</v>
      </c>
      <c r="CN506" s="0" t="s">
        <v>155</v>
      </c>
      <c r="CP506" s="0" t="s">
        <v>155</v>
      </c>
      <c r="CV506" s="0" t="s">
        <v>155</v>
      </c>
      <c r="CY506" s="0" t="s">
        <v>155</v>
      </c>
      <c r="CZ506" s="0" t="s">
        <v>141</v>
      </c>
      <c r="DC506" s="0" t="s">
        <v>155</v>
      </c>
      <c r="DD506" s="0" t="s">
        <v>145</v>
      </c>
      <c r="DF506" s="0" t="s">
        <v>155</v>
      </c>
      <c r="DI506" s="0" t="s">
        <v>155</v>
      </c>
      <c r="DL506" s="0" t="s">
        <v>155</v>
      </c>
      <c r="DN506" s="0" t="s">
        <v>155</v>
      </c>
      <c r="DS506" s="0" t="s">
        <v>141</v>
      </c>
      <c r="DU506" s="0" t="s">
        <v>155</v>
      </c>
      <c r="DX506" s="0" t="s">
        <v>155</v>
      </c>
      <c r="ED506" s="0" t="s">
        <v>141</v>
      </c>
      <c r="EF506" s="0" t="s">
        <v>155</v>
      </c>
    </row>
    <row r="507" customFormat="false" ht="15" hidden="false" customHeight="false" outlineLevel="0" collapsed="false">
      <c r="A507" s="0" t="s">
        <v>2731</v>
      </c>
      <c r="B507" s="0" t="n">
        <v>78</v>
      </c>
      <c r="C507" s="0" t="n">
        <v>462094</v>
      </c>
      <c r="D507" s="0" t="s">
        <v>1950</v>
      </c>
      <c r="E507" s="0" t="s">
        <v>2732</v>
      </c>
      <c r="F507" s="0" t="str">
        <f aca="false">CONCATENATE(D507," ",LEFT(H507,4),"T=",AU507,"D=",AV507,"R=",AW507,"M=",AX507,"L=",AY507,"B=",AZ507)</f>
        <v>SULLIVAN T=3D=0R=0M=0L=0B=0</v>
      </c>
      <c r="G507" s="0" t="s">
        <v>344</v>
      </c>
      <c r="I507" s="0" t="s">
        <v>2733</v>
      </c>
      <c r="J507" s="0" t="s">
        <v>1623</v>
      </c>
      <c r="K507" s="0" t="s">
        <v>169</v>
      </c>
      <c r="M507" s="0" t="s">
        <v>1953</v>
      </c>
      <c r="N507" s="0" t="str">
        <f aca="false">RIGHT(M507,LEN(M507)-FIND(" ",M507))</f>
        <v>KENILWORTH AVE NE</v>
      </c>
      <c r="P507" s="0" t="s">
        <v>147</v>
      </c>
      <c r="Q507" s="0" t="s">
        <v>148</v>
      </c>
      <c r="R507" s="0" t="n">
        <v>44483</v>
      </c>
      <c r="AD507" s="0" t="s">
        <v>149</v>
      </c>
      <c r="AE507" s="0" t="s">
        <v>150</v>
      </c>
      <c r="AF507" s="0" t="s">
        <v>151</v>
      </c>
      <c r="AH507" s="0" t="n">
        <v>14</v>
      </c>
      <c r="AI507" s="0" t="n">
        <v>11</v>
      </c>
      <c r="AN507" s="0" t="s">
        <v>147</v>
      </c>
      <c r="AO507" s="0" t="s">
        <v>152</v>
      </c>
      <c r="AP507" s="0" t="s">
        <v>153</v>
      </c>
      <c r="AQ507" s="0" t="n">
        <v>9</v>
      </c>
      <c r="AR507" s="0" t="n">
        <v>64</v>
      </c>
      <c r="AS507" s="0" t="n">
        <v>32</v>
      </c>
      <c r="AU507" s="0" t="n">
        <f aca="false">COUNTA($BA$507:$EH$507)</f>
        <v>3</v>
      </c>
      <c r="AV507" s="0" t="n">
        <f aca="false">COUNTIF($BA$507:$EH$507,"D")</f>
        <v>0</v>
      </c>
      <c r="AW507" s="0" t="n">
        <f aca="false">COUNTIF($BA$507:$EH$507,"R")</f>
        <v>0</v>
      </c>
      <c r="AX507" s="0" t="n">
        <f aca="false"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>0</v>
      </c>
      <c r="AY507" s="0" t="n">
        <f aca="false"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>0</v>
      </c>
      <c r="AZ507" s="0" t="n">
        <f aca="false">IF(EH507&lt;&gt;"",1,0)</f>
        <v>0</v>
      </c>
      <c r="BB507" s="0" t="s">
        <v>154</v>
      </c>
      <c r="BL507" s="0" t="s">
        <v>155</v>
      </c>
      <c r="CN507" s="0" t="s">
        <v>155</v>
      </c>
    </row>
    <row r="508" customFormat="false" ht="15" hidden="false" customHeight="false" outlineLevel="0" collapsed="false">
      <c r="A508" s="0" t="s">
        <v>2734</v>
      </c>
      <c r="B508" s="0" t="n">
        <v>78</v>
      </c>
      <c r="C508" s="0" t="n">
        <v>41927</v>
      </c>
      <c r="D508" s="0" t="s">
        <v>2735</v>
      </c>
      <c r="E508" s="0" t="s">
        <v>2736</v>
      </c>
      <c r="F508" s="0" t="str">
        <f aca="false">CONCATENATE(D508," ",LEFT(H508,4),"T=",AU508,"D=",AV508,"R=",AW508,"M=",AX508,"L=",AY508,"B=",AZ508)</f>
        <v>PUTNAM T=44D=13R=0M=4L=8B=1</v>
      </c>
      <c r="G508" s="0" t="s">
        <v>159</v>
      </c>
      <c r="I508" s="0" t="s">
        <v>827</v>
      </c>
      <c r="J508" s="0" t="s">
        <v>2445</v>
      </c>
      <c r="K508" s="0" t="s">
        <v>144</v>
      </c>
      <c r="L508" s="0" t="s">
        <v>145</v>
      </c>
      <c r="M508" s="0" t="s">
        <v>2737</v>
      </c>
      <c r="N508" s="0" t="str">
        <f aca="false">RIGHT(M508,LEN(M508)-FIND(" ",M508))</f>
        <v>GENESEE AVE NE</v>
      </c>
      <c r="P508" s="0" t="s">
        <v>147</v>
      </c>
      <c r="Q508" s="0" t="s">
        <v>148</v>
      </c>
      <c r="R508" s="0" t="n">
        <v>44483</v>
      </c>
      <c r="AD508" s="0" t="s">
        <v>149</v>
      </c>
      <c r="AE508" s="0" t="s">
        <v>150</v>
      </c>
      <c r="AF508" s="0" t="s">
        <v>151</v>
      </c>
      <c r="AH508" s="0" t="n">
        <v>14</v>
      </c>
      <c r="AI508" s="0" t="n">
        <v>11</v>
      </c>
      <c r="AN508" s="0" t="s">
        <v>147</v>
      </c>
      <c r="AO508" s="0" t="s">
        <v>152</v>
      </c>
      <c r="AP508" s="0" t="s">
        <v>153</v>
      </c>
      <c r="AQ508" s="0" t="n">
        <v>9</v>
      </c>
      <c r="AR508" s="0" t="n">
        <v>64</v>
      </c>
      <c r="AS508" s="0" t="n">
        <v>32</v>
      </c>
      <c r="AU508" s="0" t="n">
        <f aca="false">COUNTA($BA$508:$EH$508)</f>
        <v>44</v>
      </c>
      <c r="AV508" s="0" t="n">
        <f aca="false">COUNTIF($BA$508:$EH$508,"D")</f>
        <v>13</v>
      </c>
      <c r="AW508" s="0" t="n">
        <f aca="false">COUNTIF($BA$508:$EH$508,"R")</f>
        <v>0</v>
      </c>
      <c r="AX508" s="0" t="n">
        <f aca="false"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>4</v>
      </c>
      <c r="AY508" s="0" t="n">
        <f aca="false"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>8</v>
      </c>
      <c r="AZ508" s="0" t="n">
        <f aca="false">IF(EH508&lt;&gt;"",1,0)</f>
        <v>1</v>
      </c>
      <c r="BB508" s="0" t="s">
        <v>154</v>
      </c>
      <c r="BC508" s="0" t="s">
        <v>155</v>
      </c>
      <c r="BD508" s="0" t="s">
        <v>155</v>
      </c>
      <c r="BE508" s="0" t="s">
        <v>155</v>
      </c>
      <c r="BG508" s="0" t="s">
        <v>155</v>
      </c>
      <c r="BH508" s="0" t="s">
        <v>155</v>
      </c>
      <c r="BI508" s="0" t="s">
        <v>155</v>
      </c>
      <c r="BJ508" s="0" t="s">
        <v>155</v>
      </c>
      <c r="BK508" s="0" t="s">
        <v>155</v>
      </c>
      <c r="BL508" s="0" t="s">
        <v>155</v>
      </c>
      <c r="BP508" s="0" t="s">
        <v>155</v>
      </c>
      <c r="BR508" s="0" t="s">
        <v>155</v>
      </c>
      <c r="BS508" s="0" t="s">
        <v>155</v>
      </c>
      <c r="BV508" s="0" t="s">
        <v>155</v>
      </c>
      <c r="BY508" s="0" t="s">
        <v>145</v>
      </c>
      <c r="CA508" s="0" t="s">
        <v>155</v>
      </c>
      <c r="CG508" s="0" t="s">
        <v>155</v>
      </c>
      <c r="CK508" s="0" t="s">
        <v>155</v>
      </c>
      <c r="CN508" s="0" t="s">
        <v>155</v>
      </c>
      <c r="CO508" s="0" t="s">
        <v>145</v>
      </c>
      <c r="CP508" s="0" t="s">
        <v>155</v>
      </c>
      <c r="CU508" s="0" t="s">
        <v>145</v>
      </c>
      <c r="CV508" s="0" t="s">
        <v>155</v>
      </c>
      <c r="CW508" s="0" t="s">
        <v>145</v>
      </c>
      <c r="CY508" s="0" t="s">
        <v>155</v>
      </c>
      <c r="CZ508" s="0" t="s">
        <v>145</v>
      </c>
      <c r="DC508" s="0" t="s">
        <v>155</v>
      </c>
      <c r="DF508" s="0" t="s">
        <v>155</v>
      </c>
      <c r="DG508" s="0" t="s">
        <v>145</v>
      </c>
      <c r="DI508" s="0" t="s">
        <v>155</v>
      </c>
      <c r="DJ508" s="0" t="s">
        <v>145</v>
      </c>
      <c r="DL508" s="0" t="s">
        <v>155</v>
      </c>
      <c r="DM508" s="0" t="s">
        <v>145</v>
      </c>
      <c r="DN508" s="0" t="s">
        <v>155</v>
      </c>
      <c r="DR508" s="0" t="s">
        <v>155</v>
      </c>
      <c r="DS508" s="0" t="s">
        <v>145</v>
      </c>
      <c r="DT508" s="0" t="s">
        <v>145</v>
      </c>
      <c r="DU508" s="0" t="s">
        <v>155</v>
      </c>
      <c r="DW508" s="0" t="s">
        <v>145</v>
      </c>
      <c r="DX508" s="0" t="s">
        <v>155</v>
      </c>
      <c r="EA508" s="0" t="s">
        <v>155</v>
      </c>
      <c r="ED508" s="0" t="s">
        <v>145</v>
      </c>
      <c r="EF508" s="0" t="s">
        <v>155</v>
      </c>
      <c r="EH508" s="0" t="s">
        <v>145</v>
      </c>
    </row>
    <row r="509" customFormat="false" ht="15" hidden="false" customHeight="false" outlineLevel="0" collapsed="false">
      <c r="A509" s="0" t="s">
        <v>2738</v>
      </c>
      <c r="B509" s="0" t="n">
        <v>78</v>
      </c>
      <c r="C509" s="0" t="n">
        <v>332307</v>
      </c>
      <c r="D509" s="0" t="s">
        <v>2739</v>
      </c>
      <c r="E509" s="0" t="s">
        <v>749</v>
      </c>
      <c r="F509" s="0" t="str">
        <f aca="false">CONCATENATE(D509," ",LEFT(H509,4),"T=",AU509,"D=",AV509,"R=",AW509,"M=",AX509,"L=",AY509,"B=",AZ509)</f>
        <v>BREWER T=16D=2R=1M=0L=0B=0</v>
      </c>
      <c r="G509" s="0" t="s">
        <v>215</v>
      </c>
      <c r="I509" s="0" t="s">
        <v>2740</v>
      </c>
      <c r="J509" s="0" t="s">
        <v>2741</v>
      </c>
      <c r="K509" s="0" t="s">
        <v>144</v>
      </c>
      <c r="M509" s="0" t="s">
        <v>2742</v>
      </c>
      <c r="N509" s="0" t="str">
        <f aca="false">RIGHT(M509,LEN(M509)-FIND(" ",M509))</f>
        <v>KENILWORTH AVE NE</v>
      </c>
      <c r="P509" s="0" t="s">
        <v>147</v>
      </c>
      <c r="Q509" s="0" t="s">
        <v>148</v>
      </c>
      <c r="R509" s="0" t="n">
        <v>44483</v>
      </c>
      <c r="AD509" s="0" t="s">
        <v>149</v>
      </c>
      <c r="AE509" s="0" t="s">
        <v>150</v>
      </c>
      <c r="AF509" s="0" t="s">
        <v>151</v>
      </c>
      <c r="AH509" s="0" t="n">
        <v>14</v>
      </c>
      <c r="AI509" s="0" t="n">
        <v>11</v>
      </c>
      <c r="AN509" s="0" t="s">
        <v>147</v>
      </c>
      <c r="AO509" s="0" t="s">
        <v>152</v>
      </c>
      <c r="AP509" s="0" t="s">
        <v>153</v>
      </c>
      <c r="AQ509" s="0" t="n">
        <v>9</v>
      </c>
      <c r="AR509" s="0" t="n">
        <v>64</v>
      </c>
      <c r="AS509" s="0" t="n">
        <v>32</v>
      </c>
      <c r="AU509" s="0" t="n">
        <f aca="false">COUNTA($BA$509:$EH$509)</f>
        <v>16</v>
      </c>
      <c r="AV509" s="0" t="n">
        <f aca="false">COUNTIF($BA$509:$EH$509,"D")</f>
        <v>2</v>
      </c>
      <c r="AW509" s="0" t="n">
        <f aca="false">COUNTIF($BA$509:$EH$509,"R")</f>
        <v>1</v>
      </c>
      <c r="AX509" s="0" t="n">
        <f aca="false"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>0</v>
      </c>
      <c r="AY509" s="0" t="n">
        <f aca="false"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>0</v>
      </c>
      <c r="AZ509" s="0" t="n">
        <f aca="false">IF(EH509&lt;&gt;"",1,0)</f>
        <v>0</v>
      </c>
      <c r="BB509" s="0" t="s">
        <v>154</v>
      </c>
      <c r="BL509" s="0" t="s">
        <v>155</v>
      </c>
      <c r="BS509" s="0" t="s">
        <v>155</v>
      </c>
      <c r="BY509" s="0" t="s">
        <v>145</v>
      </c>
      <c r="CA509" s="0" t="s">
        <v>155</v>
      </c>
      <c r="CO509" s="0" t="s">
        <v>145</v>
      </c>
      <c r="CP509" s="0" t="s">
        <v>155</v>
      </c>
      <c r="CY509" s="0" t="s">
        <v>155</v>
      </c>
      <c r="CZ509" s="0" t="s">
        <v>141</v>
      </c>
      <c r="DC509" s="0" t="s">
        <v>155</v>
      </c>
      <c r="DI509" s="0" t="s">
        <v>155</v>
      </c>
      <c r="DL509" s="0" t="s">
        <v>155</v>
      </c>
      <c r="DN509" s="0" t="s">
        <v>155</v>
      </c>
      <c r="DU509" s="0" t="s">
        <v>155</v>
      </c>
      <c r="EA509" s="0" t="s">
        <v>155</v>
      </c>
      <c r="EF509" s="0" t="s">
        <v>155</v>
      </c>
    </row>
    <row r="510" customFormat="false" ht="15" hidden="false" customHeight="false" outlineLevel="0" collapsed="false">
      <c r="A510" s="0" t="s">
        <v>2743</v>
      </c>
      <c r="B510" s="0" t="n">
        <v>78</v>
      </c>
      <c r="C510" s="0" t="n">
        <v>193554</v>
      </c>
      <c r="D510" s="0" t="s">
        <v>2735</v>
      </c>
      <c r="E510" s="0" t="s">
        <v>140</v>
      </c>
      <c r="F510" s="0" t="str">
        <f aca="false">CONCATENATE(D510," ",LEFT(H510,4),"T=",AU510,"D=",AV510,"R=",AW510,"M=",AX510,"L=",AY510,"B=",AZ510)</f>
        <v>PUTNAM SRT=42D=12R=0M=4L=8B=1</v>
      </c>
      <c r="G510" s="0" t="s">
        <v>201</v>
      </c>
      <c r="H510" s="0" t="s">
        <v>2041</v>
      </c>
      <c r="I510" s="0" t="s">
        <v>2744</v>
      </c>
      <c r="J510" s="0" t="s">
        <v>2745</v>
      </c>
      <c r="K510" s="0" t="s">
        <v>144</v>
      </c>
      <c r="L510" s="0" t="s">
        <v>145</v>
      </c>
      <c r="M510" s="0" t="s">
        <v>2737</v>
      </c>
      <c r="N510" s="0" t="str">
        <f aca="false">RIGHT(M510,LEN(M510)-FIND(" ",M510))</f>
        <v>GENESEE AVE NE</v>
      </c>
      <c r="P510" s="0" t="s">
        <v>147</v>
      </c>
      <c r="Q510" s="0" t="s">
        <v>148</v>
      </c>
      <c r="R510" s="0" t="n">
        <v>44483</v>
      </c>
      <c r="AD510" s="0" t="s">
        <v>149</v>
      </c>
      <c r="AE510" s="0" t="s">
        <v>150</v>
      </c>
      <c r="AF510" s="0" t="s">
        <v>151</v>
      </c>
      <c r="AH510" s="0" t="n">
        <v>14</v>
      </c>
      <c r="AI510" s="0" t="n">
        <v>11</v>
      </c>
      <c r="AN510" s="0" t="s">
        <v>147</v>
      </c>
      <c r="AO510" s="0" t="s">
        <v>152</v>
      </c>
      <c r="AP510" s="0" t="s">
        <v>153</v>
      </c>
      <c r="AQ510" s="0" t="n">
        <v>9</v>
      </c>
      <c r="AR510" s="0" t="n">
        <v>64</v>
      </c>
      <c r="AS510" s="0" t="n">
        <v>32</v>
      </c>
      <c r="AU510" s="0" t="n">
        <f aca="false">COUNTA($BA$510:$EH$510)</f>
        <v>42</v>
      </c>
      <c r="AV510" s="0" t="n">
        <f aca="false">COUNTIF($BA$510:$EH$510,"D")</f>
        <v>12</v>
      </c>
      <c r="AW510" s="0" t="n">
        <f aca="false">COUNTIF($BA$510:$EH$510,"R")</f>
        <v>0</v>
      </c>
      <c r="AX510" s="0" t="n">
        <f aca="false"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>4</v>
      </c>
      <c r="AY510" s="0" t="n">
        <f aca="false"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>8</v>
      </c>
      <c r="AZ510" s="0" t="n">
        <f aca="false">IF(EH510&lt;&gt;"",1,0)</f>
        <v>1</v>
      </c>
      <c r="BB510" s="0" t="s">
        <v>154</v>
      </c>
      <c r="BC510" s="0" t="s">
        <v>155</v>
      </c>
      <c r="BD510" s="0" t="s">
        <v>155</v>
      </c>
      <c r="BE510" s="0" t="s">
        <v>155</v>
      </c>
      <c r="BG510" s="0" t="s">
        <v>155</v>
      </c>
      <c r="BH510" s="0" t="s">
        <v>155</v>
      </c>
      <c r="BI510" s="0" t="s">
        <v>155</v>
      </c>
      <c r="BJ510" s="0" t="s">
        <v>155</v>
      </c>
      <c r="BK510" s="0" t="s">
        <v>155</v>
      </c>
      <c r="BL510" s="0" t="s">
        <v>155</v>
      </c>
      <c r="BP510" s="0" t="s">
        <v>155</v>
      </c>
      <c r="BR510" s="0" t="s">
        <v>155</v>
      </c>
      <c r="BS510" s="0" t="s">
        <v>155</v>
      </c>
      <c r="BV510" s="0" t="s">
        <v>155</v>
      </c>
      <c r="BY510" s="0" t="s">
        <v>145</v>
      </c>
      <c r="CA510" s="0" t="s">
        <v>155</v>
      </c>
      <c r="CG510" s="0" t="s">
        <v>155</v>
      </c>
      <c r="CN510" s="0" t="s">
        <v>155</v>
      </c>
      <c r="CP510" s="0" t="s">
        <v>155</v>
      </c>
      <c r="CU510" s="0" t="s">
        <v>145</v>
      </c>
      <c r="CV510" s="0" t="s">
        <v>155</v>
      </c>
      <c r="CW510" s="0" t="s">
        <v>145</v>
      </c>
      <c r="CY510" s="0" t="s">
        <v>155</v>
      </c>
      <c r="CZ510" s="0" t="s">
        <v>145</v>
      </c>
      <c r="DC510" s="0" t="s">
        <v>155</v>
      </c>
      <c r="DF510" s="0" t="s">
        <v>155</v>
      </c>
      <c r="DG510" s="0" t="s">
        <v>145</v>
      </c>
      <c r="DI510" s="0" t="s">
        <v>155</v>
      </c>
      <c r="DJ510" s="0" t="s">
        <v>145</v>
      </c>
      <c r="DL510" s="0" t="s">
        <v>155</v>
      </c>
      <c r="DM510" s="0" t="s">
        <v>145</v>
      </c>
      <c r="DN510" s="0" t="s">
        <v>155</v>
      </c>
      <c r="DR510" s="0" t="s">
        <v>155</v>
      </c>
      <c r="DS510" s="0" t="s">
        <v>145</v>
      </c>
      <c r="DT510" s="0" t="s">
        <v>145</v>
      </c>
      <c r="DU510" s="0" t="s">
        <v>155</v>
      </c>
      <c r="DW510" s="0" t="s">
        <v>145</v>
      </c>
      <c r="DX510" s="0" t="s">
        <v>155</v>
      </c>
      <c r="EA510" s="0" t="s">
        <v>155</v>
      </c>
      <c r="ED510" s="0" t="s">
        <v>145</v>
      </c>
      <c r="EF510" s="0" t="s">
        <v>155</v>
      </c>
      <c r="EH510" s="0" t="s">
        <v>145</v>
      </c>
    </row>
    <row r="511" customFormat="false" ht="15" hidden="false" customHeight="false" outlineLevel="0" collapsed="false">
      <c r="A511" s="0" t="s">
        <v>2746</v>
      </c>
      <c r="B511" s="0" t="n">
        <v>78</v>
      </c>
      <c r="C511" s="0" t="n">
        <v>421076</v>
      </c>
      <c r="D511" s="0" t="s">
        <v>2747</v>
      </c>
      <c r="E511" s="0" t="s">
        <v>2748</v>
      </c>
      <c r="F511" s="0" t="str">
        <f aca="false">CONCATENATE(D511," ",LEFT(H511,4),"T=",AU511,"D=",AV511,"R=",AW511,"M=",AX511,"L=",AY511,"B=",AZ511)</f>
        <v>KELLER T=4D=1R=0M=0L=0B=0</v>
      </c>
      <c r="G511" s="0" t="s">
        <v>1092</v>
      </c>
      <c r="I511" s="0" t="s">
        <v>2749</v>
      </c>
      <c r="J511" s="0" t="s">
        <v>2750</v>
      </c>
      <c r="K511" s="0" t="s">
        <v>144</v>
      </c>
      <c r="M511" s="0" t="s">
        <v>170</v>
      </c>
      <c r="N511" s="0" t="str">
        <f aca="false">RIGHT(M511,LEN(M511)-FIND(" ",M511))</f>
        <v>WOODLAND AVE NE</v>
      </c>
      <c r="P511" s="0" t="s">
        <v>147</v>
      </c>
      <c r="Q511" s="0" t="s">
        <v>148</v>
      </c>
      <c r="R511" s="0" t="n">
        <v>44483</v>
      </c>
      <c r="AD511" s="0" t="s">
        <v>149</v>
      </c>
      <c r="AE511" s="0" t="s">
        <v>150</v>
      </c>
      <c r="AF511" s="0" t="s">
        <v>151</v>
      </c>
      <c r="AH511" s="0" t="n">
        <v>14</v>
      </c>
      <c r="AI511" s="0" t="n">
        <v>11</v>
      </c>
      <c r="AN511" s="0" t="s">
        <v>147</v>
      </c>
      <c r="AO511" s="0" t="s">
        <v>152</v>
      </c>
      <c r="AP511" s="0" t="s">
        <v>153</v>
      </c>
      <c r="AQ511" s="0" t="n">
        <v>9</v>
      </c>
      <c r="AR511" s="0" t="n">
        <v>64</v>
      </c>
      <c r="AS511" s="0" t="n">
        <v>32</v>
      </c>
      <c r="AU511" s="0" t="n">
        <f aca="false">COUNTA($BA$511:$EH$511)</f>
        <v>4</v>
      </c>
      <c r="AV511" s="0" t="n">
        <f aca="false">COUNTIF($BA$511:$EH$511,"D")</f>
        <v>1</v>
      </c>
      <c r="AW511" s="0" t="n">
        <f aca="false">COUNTIF($BA$511:$EH$511,"R")</f>
        <v>0</v>
      </c>
      <c r="AX511" s="0" t="n">
        <f aca="false"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>0</v>
      </c>
      <c r="AY511" s="0" t="n">
        <f aca="false"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>0</v>
      </c>
      <c r="AZ511" s="0" t="n">
        <f aca="false">IF(EH511&lt;&gt;"",1,0)</f>
        <v>0</v>
      </c>
      <c r="BB511" s="0" t="s">
        <v>154</v>
      </c>
      <c r="BY511" s="0" t="s">
        <v>145</v>
      </c>
      <c r="CA511" s="0" t="s">
        <v>155</v>
      </c>
      <c r="DC511" s="0" t="s">
        <v>155</v>
      </c>
    </row>
    <row r="512" customFormat="false" ht="15" hidden="false" customHeight="false" outlineLevel="0" collapsed="false">
      <c r="A512" s="0" t="s">
        <v>2751</v>
      </c>
      <c r="B512" s="0" t="n">
        <v>78</v>
      </c>
      <c r="C512" s="0" t="n">
        <v>217145</v>
      </c>
      <c r="D512" s="0" t="s">
        <v>2752</v>
      </c>
      <c r="E512" s="0" t="s">
        <v>2753</v>
      </c>
      <c r="F512" s="0" t="str">
        <f aca="false">CONCATENATE(D512," ",LEFT(H512,4),"T=",AU512,"D=",AV512,"R=",AW512,"M=",AX512,"L=",AY512,"B=",AZ512)</f>
        <v>PHILLIPS T=42D=12R=0M=4L=4B=0</v>
      </c>
      <c r="G512" s="0" t="s">
        <v>222</v>
      </c>
      <c r="I512" s="0" t="s">
        <v>2754</v>
      </c>
      <c r="J512" s="0" t="s">
        <v>2755</v>
      </c>
      <c r="K512" s="0" t="s">
        <v>144</v>
      </c>
      <c r="L512" s="0" t="s">
        <v>145</v>
      </c>
      <c r="M512" s="0" t="s">
        <v>262</v>
      </c>
      <c r="N512" s="0" t="str">
        <f aca="false">RIGHT(M512,LEN(M512)-FIND(" ",M512))</f>
        <v>KENMORE AVE NE</v>
      </c>
      <c r="O512" s="0" t="s">
        <v>2756</v>
      </c>
      <c r="P512" s="0" t="s">
        <v>147</v>
      </c>
      <c r="Q512" s="0" t="s">
        <v>148</v>
      </c>
      <c r="R512" s="0" t="n">
        <v>44483</v>
      </c>
      <c r="AD512" s="0" t="s">
        <v>149</v>
      </c>
      <c r="AE512" s="0" t="s">
        <v>150</v>
      </c>
      <c r="AF512" s="0" t="s">
        <v>151</v>
      </c>
      <c r="AH512" s="0" t="n">
        <v>14</v>
      </c>
      <c r="AI512" s="0" t="n">
        <v>11</v>
      </c>
      <c r="AN512" s="0" t="s">
        <v>147</v>
      </c>
      <c r="AO512" s="0" t="s">
        <v>152</v>
      </c>
      <c r="AP512" s="0" t="s">
        <v>153</v>
      </c>
      <c r="AQ512" s="0" t="n">
        <v>9</v>
      </c>
      <c r="AR512" s="0" t="n">
        <v>64</v>
      </c>
      <c r="AS512" s="0" t="n">
        <v>32</v>
      </c>
      <c r="AU512" s="0" t="n">
        <f aca="false">COUNTA($BA$512:$EH$512)</f>
        <v>42</v>
      </c>
      <c r="AV512" s="0" t="n">
        <f aca="false">COUNTIF($BA$512:$EH$512,"D")</f>
        <v>12</v>
      </c>
      <c r="AW512" s="0" t="n">
        <f aca="false">COUNTIF($BA$512:$EH$512,"R")</f>
        <v>0</v>
      </c>
      <c r="AX512" s="0" t="n">
        <f aca="false"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>4</v>
      </c>
      <c r="AY512" s="0" t="n">
        <f aca="false"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>4</v>
      </c>
      <c r="AZ512" s="0" t="n">
        <f aca="false">IF(EH512&lt;&gt;"",1,0)</f>
        <v>0</v>
      </c>
      <c r="BB512" s="0" t="s">
        <v>154</v>
      </c>
      <c r="BC512" s="0" t="s">
        <v>155</v>
      </c>
      <c r="BD512" s="0" t="s">
        <v>155</v>
      </c>
      <c r="BE512" s="0" t="s">
        <v>155</v>
      </c>
      <c r="BF512" s="0" t="s">
        <v>155</v>
      </c>
      <c r="BG512" s="0" t="s">
        <v>155</v>
      </c>
      <c r="BH512" s="0" t="s">
        <v>155</v>
      </c>
      <c r="BI512" s="0" t="s">
        <v>155</v>
      </c>
      <c r="BJ512" s="0" t="s">
        <v>155</v>
      </c>
      <c r="BL512" s="0" t="s">
        <v>155</v>
      </c>
      <c r="BP512" s="0" t="s">
        <v>155</v>
      </c>
      <c r="BS512" s="0" t="s">
        <v>155</v>
      </c>
      <c r="BY512" s="0" t="s">
        <v>145</v>
      </c>
      <c r="CA512" s="0" t="s">
        <v>155</v>
      </c>
      <c r="CC512" s="0" t="s">
        <v>145</v>
      </c>
      <c r="CG512" s="0" t="s">
        <v>155</v>
      </c>
      <c r="CK512" s="0" t="s">
        <v>155</v>
      </c>
      <c r="CL512" s="0" t="s">
        <v>145</v>
      </c>
      <c r="CN512" s="0" t="s">
        <v>155</v>
      </c>
      <c r="CO512" s="0" t="s">
        <v>145</v>
      </c>
      <c r="CP512" s="0" t="s">
        <v>155</v>
      </c>
      <c r="CQ512" s="0" t="s">
        <v>145</v>
      </c>
      <c r="CT512" s="0" t="s">
        <v>155</v>
      </c>
      <c r="CU512" s="0" t="s">
        <v>145</v>
      </c>
      <c r="CV512" s="0" t="s">
        <v>155</v>
      </c>
      <c r="CW512" s="0" t="s">
        <v>145</v>
      </c>
      <c r="CY512" s="0" t="s">
        <v>155</v>
      </c>
      <c r="CZ512" s="0" t="s">
        <v>145</v>
      </c>
      <c r="DC512" s="0" t="s">
        <v>155</v>
      </c>
      <c r="DF512" s="0" t="s">
        <v>155</v>
      </c>
      <c r="DG512" s="0" t="s">
        <v>145</v>
      </c>
      <c r="DI512" s="0" t="s">
        <v>155</v>
      </c>
      <c r="DL512" s="0" t="s">
        <v>155</v>
      </c>
      <c r="DM512" s="0" t="s">
        <v>145</v>
      </c>
      <c r="DN512" s="0" t="s">
        <v>155</v>
      </c>
      <c r="DR512" s="0" t="s">
        <v>155</v>
      </c>
      <c r="DS512" s="0" t="s">
        <v>145</v>
      </c>
      <c r="DU512" s="0" t="s">
        <v>155</v>
      </c>
      <c r="DX512" s="0" t="s">
        <v>155</v>
      </c>
      <c r="EA512" s="0" t="s">
        <v>155</v>
      </c>
      <c r="ED512" s="0" t="s">
        <v>145</v>
      </c>
      <c r="EF512" s="0" t="s">
        <v>155</v>
      </c>
    </row>
    <row r="513" customFormat="false" ht="15" hidden="false" customHeight="false" outlineLevel="0" collapsed="false">
      <c r="A513" s="0" t="s">
        <v>2757</v>
      </c>
      <c r="B513" s="0" t="n">
        <v>78</v>
      </c>
      <c r="C513" s="0" t="n">
        <v>6564</v>
      </c>
      <c r="D513" s="0" t="s">
        <v>2758</v>
      </c>
      <c r="E513" s="0" t="s">
        <v>408</v>
      </c>
      <c r="F513" s="0" t="str">
        <f aca="false">CONCATENATE(D513," ",LEFT(H513,4),"T=",AU513,"D=",AV513,"R=",AW513,"M=",AX513,"L=",AY513,"B=",AZ513)</f>
        <v>MCCRACKEN T=24D=0R=1M=0L=0B=0</v>
      </c>
      <c r="G513" s="0" t="s">
        <v>215</v>
      </c>
      <c r="I513" s="0" t="s">
        <v>2759</v>
      </c>
      <c r="J513" s="0" t="s">
        <v>2760</v>
      </c>
      <c r="K513" s="0" t="s">
        <v>144</v>
      </c>
      <c r="M513" s="0" t="s">
        <v>225</v>
      </c>
      <c r="N513" s="0" t="str">
        <f aca="false">RIGHT(M513,LEN(M513)-FIND(" ",M513))</f>
        <v>PERKINSWOOD BLVD NE</v>
      </c>
      <c r="O513" s="0" t="s">
        <v>2761</v>
      </c>
      <c r="P513" s="0" t="s">
        <v>147</v>
      </c>
      <c r="Q513" s="0" t="s">
        <v>148</v>
      </c>
      <c r="R513" s="0" t="n">
        <v>44483</v>
      </c>
      <c r="AD513" s="0" t="s">
        <v>149</v>
      </c>
      <c r="AE513" s="0" t="s">
        <v>150</v>
      </c>
      <c r="AF513" s="0" t="s">
        <v>151</v>
      </c>
      <c r="AH513" s="0" t="n">
        <v>14</v>
      </c>
      <c r="AI513" s="0" t="n">
        <v>11</v>
      </c>
      <c r="AN513" s="0" t="s">
        <v>147</v>
      </c>
      <c r="AO513" s="0" t="s">
        <v>152</v>
      </c>
      <c r="AP513" s="0" t="s">
        <v>153</v>
      </c>
      <c r="AQ513" s="0" t="n">
        <v>9</v>
      </c>
      <c r="AR513" s="0" t="n">
        <v>64</v>
      </c>
      <c r="AS513" s="0" t="n">
        <v>32</v>
      </c>
      <c r="AU513" s="0" t="n">
        <f aca="false">COUNTA($BA$513:$EH$513)</f>
        <v>24</v>
      </c>
      <c r="AV513" s="0" t="n">
        <f aca="false">COUNTIF($BA$513:$EH$513,"D")</f>
        <v>0</v>
      </c>
      <c r="AW513" s="0" t="n">
        <f aca="false">COUNTIF($BA$513:$EH$513,"R")</f>
        <v>1</v>
      </c>
      <c r="AX513" s="0" t="n">
        <f aca="false"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>0</v>
      </c>
      <c r="AY513" s="0" t="n">
        <f aca="false"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>0</v>
      </c>
      <c r="AZ513" s="0" t="n">
        <f aca="false">IF(EH513&lt;&gt;"",1,0)</f>
        <v>0</v>
      </c>
      <c r="BB513" s="0" t="s">
        <v>154</v>
      </c>
      <c r="BC513" s="0" t="s">
        <v>155</v>
      </c>
      <c r="BD513" s="0" t="s">
        <v>155</v>
      </c>
      <c r="BF513" s="0" t="s">
        <v>155</v>
      </c>
      <c r="BG513" s="0" t="s">
        <v>155</v>
      </c>
      <c r="BH513" s="0" t="s">
        <v>155</v>
      </c>
      <c r="BJ513" s="0" t="s">
        <v>155</v>
      </c>
      <c r="BK513" s="0" t="s">
        <v>155</v>
      </c>
      <c r="BL513" s="0" t="s">
        <v>155</v>
      </c>
      <c r="BP513" s="0" t="s">
        <v>155</v>
      </c>
      <c r="BS513" s="0" t="s">
        <v>155</v>
      </c>
      <c r="CA513" s="0" t="s">
        <v>155</v>
      </c>
      <c r="CG513" s="0" t="s">
        <v>155</v>
      </c>
      <c r="CK513" s="0" t="s">
        <v>155</v>
      </c>
      <c r="CN513" s="0" t="s">
        <v>155</v>
      </c>
      <c r="CP513" s="0" t="s">
        <v>155</v>
      </c>
      <c r="CV513" s="0" t="s">
        <v>155</v>
      </c>
      <c r="CY513" s="0" t="s">
        <v>155</v>
      </c>
      <c r="CZ513" s="0" t="s">
        <v>141</v>
      </c>
      <c r="DC513" s="0" t="s">
        <v>155</v>
      </c>
      <c r="DI513" s="0" t="s">
        <v>155</v>
      </c>
      <c r="DN513" s="0" t="s">
        <v>155</v>
      </c>
      <c r="DU513" s="0" t="s">
        <v>155</v>
      </c>
      <c r="EF513" s="0" t="s">
        <v>155</v>
      </c>
    </row>
    <row r="514" customFormat="false" ht="15" hidden="false" customHeight="false" outlineLevel="0" collapsed="false">
      <c r="A514" s="0" t="s">
        <v>2762</v>
      </c>
      <c r="B514" s="0" t="n">
        <v>78</v>
      </c>
      <c r="C514" s="0" t="n">
        <v>78830</v>
      </c>
      <c r="D514" s="0" t="s">
        <v>2763</v>
      </c>
      <c r="E514" s="0" t="s">
        <v>957</v>
      </c>
      <c r="F514" s="0" t="str">
        <f aca="false">CONCATENATE(D514," ",LEFT(H514,4),"T=",AU514,"D=",AV514,"R=",AW514,"M=",AX514,"L=",AY514,"B=",AZ514)</f>
        <v>POLI SRT=31D=1R=1M=0L=2B=0</v>
      </c>
      <c r="G514" s="0" t="s">
        <v>208</v>
      </c>
      <c r="H514" s="0" t="s">
        <v>2041</v>
      </c>
      <c r="I514" s="0" t="s">
        <v>2764</v>
      </c>
      <c r="J514" s="0" t="s">
        <v>2765</v>
      </c>
      <c r="K514" s="0" t="s">
        <v>144</v>
      </c>
      <c r="L514" s="0" t="s">
        <v>141</v>
      </c>
      <c r="M514" s="0" t="s">
        <v>262</v>
      </c>
      <c r="N514" s="0" t="str">
        <f aca="false">RIGHT(M514,LEN(M514)-FIND(" ",M514))</f>
        <v>KENMORE AVE NE</v>
      </c>
      <c r="P514" s="0" t="s">
        <v>147</v>
      </c>
      <c r="Q514" s="0" t="s">
        <v>148</v>
      </c>
      <c r="R514" s="0" t="n">
        <v>44483</v>
      </c>
      <c r="AD514" s="0" t="s">
        <v>149</v>
      </c>
      <c r="AE514" s="0" t="s">
        <v>150</v>
      </c>
      <c r="AF514" s="0" t="s">
        <v>151</v>
      </c>
      <c r="AH514" s="0" t="n">
        <v>14</v>
      </c>
      <c r="AI514" s="0" t="n">
        <v>11</v>
      </c>
      <c r="AN514" s="0" t="s">
        <v>147</v>
      </c>
      <c r="AO514" s="0" t="s">
        <v>152</v>
      </c>
      <c r="AP514" s="0" t="s">
        <v>153</v>
      </c>
      <c r="AQ514" s="0" t="n">
        <v>9</v>
      </c>
      <c r="AR514" s="0" t="n">
        <v>64</v>
      </c>
      <c r="AS514" s="0" t="n">
        <v>32</v>
      </c>
      <c r="AU514" s="0" t="n">
        <f aca="false">COUNTA($BA$514:$EH$514)</f>
        <v>31</v>
      </c>
      <c r="AV514" s="0" t="n">
        <f aca="false">COUNTIF($BA$514:$EH$514,"D")</f>
        <v>1</v>
      </c>
      <c r="AW514" s="0" t="n">
        <f aca="false">COUNTIF($BA$514:$EH$514,"R")</f>
        <v>1</v>
      </c>
      <c r="AX514" s="0" t="n">
        <f aca="false"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>0</v>
      </c>
      <c r="AY514" s="0" t="n">
        <f aca="false"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>2</v>
      </c>
      <c r="AZ514" s="0" t="n">
        <f aca="false">IF(EH514&lt;&gt;"",1,0)</f>
        <v>0</v>
      </c>
      <c r="BB514" s="0" t="s">
        <v>154</v>
      </c>
      <c r="BC514" s="0" t="s">
        <v>155</v>
      </c>
      <c r="BD514" s="0" t="s">
        <v>155</v>
      </c>
      <c r="BF514" s="0" t="s">
        <v>155</v>
      </c>
      <c r="BG514" s="0" t="s">
        <v>155</v>
      </c>
      <c r="BH514" s="0" t="s">
        <v>155</v>
      </c>
      <c r="BI514" s="0" t="s">
        <v>155</v>
      </c>
      <c r="BK514" s="0" t="s">
        <v>155</v>
      </c>
      <c r="BL514" s="0" t="s">
        <v>155</v>
      </c>
      <c r="BP514" s="0" t="s">
        <v>155</v>
      </c>
      <c r="BS514" s="0" t="s">
        <v>155</v>
      </c>
      <c r="BT514" s="0" t="s">
        <v>155</v>
      </c>
      <c r="BV514" s="0" t="s">
        <v>155</v>
      </c>
      <c r="CA514" s="0" t="s">
        <v>155</v>
      </c>
      <c r="CK514" s="0" t="s">
        <v>155</v>
      </c>
      <c r="CN514" s="0" t="s">
        <v>155</v>
      </c>
      <c r="CP514" s="0" t="s">
        <v>155</v>
      </c>
      <c r="CT514" s="0" t="s">
        <v>155</v>
      </c>
      <c r="CU514" s="0" t="s">
        <v>145</v>
      </c>
      <c r="CV514" s="0" t="s">
        <v>155</v>
      </c>
      <c r="CY514" s="0" t="s">
        <v>155</v>
      </c>
      <c r="DC514" s="0" t="s">
        <v>155</v>
      </c>
      <c r="DF514" s="0" t="s">
        <v>155</v>
      </c>
      <c r="DI514" s="0" t="s">
        <v>155</v>
      </c>
      <c r="DL514" s="0" t="s">
        <v>155</v>
      </c>
      <c r="DN514" s="0" t="s">
        <v>155</v>
      </c>
      <c r="DR514" s="0" t="s">
        <v>155</v>
      </c>
      <c r="DS514" s="0" t="s">
        <v>141</v>
      </c>
      <c r="DU514" s="0" t="s">
        <v>155</v>
      </c>
      <c r="DX514" s="0" t="s">
        <v>155</v>
      </c>
      <c r="EF514" s="0" t="s">
        <v>155</v>
      </c>
    </row>
    <row r="515" customFormat="false" ht="15" hidden="false" customHeight="false" outlineLevel="0" collapsed="false">
      <c r="A515" s="0" t="s">
        <v>2766</v>
      </c>
      <c r="B515" s="0" t="n">
        <v>78</v>
      </c>
      <c r="C515" s="0" t="n">
        <v>302526</v>
      </c>
      <c r="D515" s="0" t="s">
        <v>2767</v>
      </c>
      <c r="E515" s="0" t="s">
        <v>222</v>
      </c>
      <c r="F515" s="0" t="str">
        <f aca="false">CONCATENATE(D515," ",LEFT(H515,4),"T=",AU515,"D=",AV515,"R=",AW515,"M=",AX515,"L=",AY515,"B=",AZ515)</f>
        <v>CLEMENTE T=24D=3R=0M=0L=0B=0</v>
      </c>
      <c r="G515" s="0" t="s">
        <v>254</v>
      </c>
      <c r="I515" s="0" t="s">
        <v>2768</v>
      </c>
      <c r="J515" s="0" t="s">
        <v>2769</v>
      </c>
      <c r="K515" s="0" t="s">
        <v>144</v>
      </c>
      <c r="M515" s="0" t="s">
        <v>2770</v>
      </c>
      <c r="N515" s="0" t="str">
        <f aca="false">RIGHT(M515,LEN(M515)-FIND(" ",M515))</f>
        <v>OAK KNOLL AVE NE</v>
      </c>
      <c r="P515" s="0" t="s">
        <v>147</v>
      </c>
      <c r="Q515" s="0" t="s">
        <v>148</v>
      </c>
      <c r="R515" s="0" t="n">
        <v>44483</v>
      </c>
      <c r="AD515" s="0" t="s">
        <v>149</v>
      </c>
      <c r="AE515" s="0" t="s">
        <v>150</v>
      </c>
      <c r="AF515" s="0" t="s">
        <v>151</v>
      </c>
      <c r="AH515" s="0" t="n">
        <v>14</v>
      </c>
      <c r="AI515" s="0" t="n">
        <v>11</v>
      </c>
      <c r="AN515" s="0" t="s">
        <v>147</v>
      </c>
      <c r="AO515" s="0" t="s">
        <v>152</v>
      </c>
      <c r="AP515" s="0" t="s">
        <v>153</v>
      </c>
      <c r="AQ515" s="0" t="n">
        <v>9</v>
      </c>
      <c r="AR515" s="0" t="n">
        <v>64</v>
      </c>
      <c r="AS515" s="0" t="n">
        <v>32</v>
      </c>
      <c r="AU515" s="0" t="n">
        <f aca="false">COUNTA($BA$515:$EH$515)</f>
        <v>24</v>
      </c>
      <c r="AV515" s="0" t="n">
        <f aca="false">COUNTIF($BA$515:$EH$515,"D")</f>
        <v>3</v>
      </c>
      <c r="AW515" s="0" t="n">
        <f aca="false">COUNTIF($BA$515:$EH$515,"R")</f>
        <v>0</v>
      </c>
      <c r="AX515" s="0" t="n">
        <f aca="false"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>0</v>
      </c>
      <c r="AY515" s="0" t="n">
        <f aca="false"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>0</v>
      </c>
      <c r="AZ515" s="0" t="n">
        <f aca="false">IF(EH515&lt;&gt;"",1,0)</f>
        <v>0</v>
      </c>
      <c r="BB515" s="0" t="s">
        <v>154</v>
      </c>
      <c r="BG515" s="0" t="s">
        <v>155</v>
      </c>
      <c r="BH515" s="0" t="s">
        <v>155</v>
      </c>
      <c r="BI515" s="0" t="s">
        <v>155</v>
      </c>
      <c r="BJ515" s="0" t="s">
        <v>155</v>
      </c>
      <c r="BK515" s="0" t="s">
        <v>155</v>
      </c>
      <c r="BL515" s="0" t="s">
        <v>155</v>
      </c>
      <c r="BR515" s="0" t="s">
        <v>155</v>
      </c>
      <c r="BS515" s="0" t="s">
        <v>155</v>
      </c>
      <c r="BV515" s="0" t="s">
        <v>155</v>
      </c>
      <c r="BY515" s="0" t="s">
        <v>145</v>
      </c>
      <c r="CA515" s="0" t="s">
        <v>155</v>
      </c>
      <c r="CK515" s="0" t="s">
        <v>155</v>
      </c>
      <c r="CO515" s="0" t="s">
        <v>145</v>
      </c>
      <c r="CP515" s="0" t="s">
        <v>155</v>
      </c>
      <c r="CV515" s="0" t="s">
        <v>155</v>
      </c>
      <c r="CY515" s="0" t="s">
        <v>155</v>
      </c>
      <c r="CZ515" s="0" t="s">
        <v>145</v>
      </c>
      <c r="DC515" s="0" t="s">
        <v>155</v>
      </c>
      <c r="DI515" s="0" t="s">
        <v>155</v>
      </c>
      <c r="DN515" s="0" t="s">
        <v>155</v>
      </c>
      <c r="DR515" s="0" t="s">
        <v>155</v>
      </c>
      <c r="DU515" s="0" t="s">
        <v>155</v>
      </c>
      <c r="EF515" s="0" t="s">
        <v>155</v>
      </c>
    </row>
    <row r="516" customFormat="false" ht="15" hidden="false" customHeight="false" outlineLevel="0" collapsed="false">
      <c r="A516" s="0" t="s">
        <v>2771</v>
      </c>
      <c r="B516" s="0" t="n">
        <v>78</v>
      </c>
      <c r="C516" s="0" t="n">
        <v>280220</v>
      </c>
      <c r="D516" s="0" t="s">
        <v>2772</v>
      </c>
      <c r="E516" s="0" t="s">
        <v>562</v>
      </c>
      <c r="F516" s="0" t="str">
        <f aca="false">CONCATENATE(D516," ",LEFT(H516,4),"T=",AU516,"D=",AV516,"R=",AW516,"M=",AX516,"L=",AY516,"B=",AZ516)</f>
        <v>STYCHNO T=2D=0R=0M=0L=0B=0</v>
      </c>
      <c r="G516" s="0" t="s">
        <v>201</v>
      </c>
      <c r="I516" s="0" t="s">
        <v>2773</v>
      </c>
      <c r="J516" s="0" t="s">
        <v>2774</v>
      </c>
      <c r="K516" s="0" t="s">
        <v>169</v>
      </c>
      <c r="M516" s="0" t="s">
        <v>2775</v>
      </c>
      <c r="N516" s="0" t="str">
        <f aca="false">RIGHT(M516,LEN(M516)-FIND(" ",M516))</f>
        <v>OAK KNOLL AVE NE</v>
      </c>
      <c r="P516" s="0" t="s">
        <v>147</v>
      </c>
      <c r="Q516" s="0" t="s">
        <v>148</v>
      </c>
      <c r="R516" s="0" t="n">
        <v>44483</v>
      </c>
      <c r="AD516" s="0" t="s">
        <v>149</v>
      </c>
      <c r="AE516" s="0" t="s">
        <v>150</v>
      </c>
      <c r="AF516" s="0" t="s">
        <v>151</v>
      </c>
      <c r="AH516" s="0" t="n">
        <v>14</v>
      </c>
      <c r="AI516" s="0" t="n">
        <v>11</v>
      </c>
      <c r="AN516" s="0" t="s">
        <v>147</v>
      </c>
      <c r="AO516" s="0" t="s">
        <v>152</v>
      </c>
      <c r="AP516" s="0" t="s">
        <v>153</v>
      </c>
      <c r="AQ516" s="0" t="n">
        <v>9</v>
      </c>
      <c r="AR516" s="0" t="n">
        <v>64</v>
      </c>
      <c r="AS516" s="0" t="n">
        <v>32</v>
      </c>
      <c r="AU516" s="0" t="n">
        <f aca="false">COUNTA($BA$516:$EH$516)</f>
        <v>2</v>
      </c>
      <c r="AV516" s="0" t="n">
        <f aca="false">COUNTIF($BA$516:$EH$516,"D")</f>
        <v>0</v>
      </c>
      <c r="AW516" s="0" t="n">
        <f aca="false">COUNTIF($BA$516:$EH$516,"R")</f>
        <v>0</v>
      </c>
      <c r="AX516" s="0" t="n">
        <f aca="false"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>0</v>
      </c>
      <c r="AY516" s="0" t="n">
        <f aca="false"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>0</v>
      </c>
      <c r="AZ516" s="0" t="n">
        <f aca="false">IF(EH516&lt;&gt;"",1,0)</f>
        <v>0</v>
      </c>
      <c r="BB516" s="0" t="s">
        <v>154</v>
      </c>
      <c r="CA516" s="0" t="s">
        <v>155</v>
      </c>
    </row>
    <row r="517" customFormat="false" ht="15" hidden="false" customHeight="false" outlineLevel="0" collapsed="false">
      <c r="A517" s="0" t="s">
        <v>2776</v>
      </c>
      <c r="B517" s="0" t="n">
        <v>78</v>
      </c>
      <c r="C517" s="0" t="n">
        <v>427067</v>
      </c>
      <c r="D517" s="0" t="s">
        <v>461</v>
      </c>
      <c r="E517" s="0" t="s">
        <v>1747</v>
      </c>
      <c r="F517" s="0" t="str">
        <f aca="false">CONCATENATE(D517," ",LEFT(H517,4),"T=",AU517,"D=",AV517,"R=",AW517,"M=",AX517,"L=",AY517,"B=",AZ517)</f>
        <v>JOHNSON T=1D=0R=0M=0L=0B=0</v>
      </c>
      <c r="G517" s="0" t="s">
        <v>724</v>
      </c>
      <c r="I517" s="0" t="s">
        <v>2777</v>
      </c>
      <c r="J517" s="0" t="s">
        <v>2778</v>
      </c>
      <c r="K517" s="0" t="s">
        <v>169</v>
      </c>
      <c r="M517" s="0" t="s">
        <v>245</v>
      </c>
      <c r="N517" s="0" t="str">
        <f aca="false">RIGHT(M517,LEN(M517)-FIND(" ",M517))</f>
        <v>FAIRMOUNT AVE NE</v>
      </c>
      <c r="P517" s="0" t="s">
        <v>147</v>
      </c>
      <c r="Q517" s="0" t="s">
        <v>148</v>
      </c>
      <c r="R517" s="0" t="n">
        <v>44483</v>
      </c>
      <c r="AD517" s="0" t="s">
        <v>149</v>
      </c>
      <c r="AE517" s="0" t="s">
        <v>150</v>
      </c>
      <c r="AF517" s="0" t="s">
        <v>151</v>
      </c>
      <c r="AH517" s="0" t="n">
        <v>14</v>
      </c>
      <c r="AI517" s="0" t="n">
        <v>11</v>
      </c>
      <c r="AN517" s="0" t="s">
        <v>147</v>
      </c>
      <c r="AO517" s="0" t="s">
        <v>152</v>
      </c>
      <c r="AP517" s="0" t="s">
        <v>153</v>
      </c>
      <c r="AQ517" s="0" t="n">
        <v>9</v>
      </c>
      <c r="AR517" s="0" t="n">
        <v>64</v>
      </c>
      <c r="AS517" s="0" t="n">
        <v>32</v>
      </c>
      <c r="AU517" s="0" t="n">
        <f aca="false">COUNTA($BA$517:$EH$517)</f>
        <v>1</v>
      </c>
      <c r="AV517" s="0" t="n">
        <f aca="false">COUNTIF($BA$517:$EH$517,"D")</f>
        <v>0</v>
      </c>
      <c r="AW517" s="0" t="n">
        <f aca="false">COUNTIF($BA$517:$EH$517,"R")</f>
        <v>0</v>
      </c>
      <c r="AX517" s="0" t="n">
        <f aca="false"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>0</v>
      </c>
      <c r="AY517" s="0" t="n">
        <f aca="false"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>0</v>
      </c>
      <c r="AZ517" s="0" t="n">
        <f aca="false">IF(EH517&lt;&gt;"",1,0)</f>
        <v>0</v>
      </c>
      <c r="BB517" s="0" t="s">
        <v>154</v>
      </c>
    </row>
    <row r="518" customFormat="false" ht="15" hidden="false" customHeight="false" outlineLevel="0" collapsed="false">
      <c r="A518" s="0" t="s">
        <v>2779</v>
      </c>
      <c r="B518" s="0" t="n">
        <v>78</v>
      </c>
      <c r="C518" s="0" t="n">
        <v>332334</v>
      </c>
      <c r="D518" s="0" t="s">
        <v>2492</v>
      </c>
      <c r="E518" s="0" t="s">
        <v>1043</v>
      </c>
      <c r="F518" s="0" t="str">
        <f aca="false">CONCATENATE(D518," ",LEFT(H518,4),"T=",AU518,"D=",AV518,"R=",AW518,"M=",AX518,"L=",AY518,"B=",AZ518)</f>
        <v>GARDNER T=13D=2R=0M=0L=0B=0</v>
      </c>
      <c r="I518" s="0" t="s">
        <v>2780</v>
      </c>
      <c r="J518" s="0" t="s">
        <v>2176</v>
      </c>
      <c r="K518" s="0" t="s">
        <v>144</v>
      </c>
      <c r="M518" s="0" t="s">
        <v>2495</v>
      </c>
      <c r="N518" s="0" t="str">
        <f aca="false">RIGHT(M518,LEN(M518)-FIND(" ",M518))</f>
        <v>ROSELAWN AVE NE</v>
      </c>
      <c r="P518" s="0" t="s">
        <v>147</v>
      </c>
      <c r="Q518" s="0" t="s">
        <v>148</v>
      </c>
      <c r="R518" s="0" t="n">
        <v>44483</v>
      </c>
      <c r="AD518" s="0" t="s">
        <v>149</v>
      </c>
      <c r="AE518" s="0" t="s">
        <v>150</v>
      </c>
      <c r="AF518" s="0" t="s">
        <v>151</v>
      </c>
      <c r="AH518" s="0" t="n">
        <v>14</v>
      </c>
      <c r="AI518" s="0" t="n">
        <v>11</v>
      </c>
      <c r="AN518" s="0" t="s">
        <v>147</v>
      </c>
      <c r="AO518" s="0" t="s">
        <v>152</v>
      </c>
      <c r="AP518" s="0" t="s">
        <v>153</v>
      </c>
      <c r="AQ518" s="0" t="n">
        <v>9</v>
      </c>
      <c r="AR518" s="0" t="n">
        <v>64</v>
      </c>
      <c r="AS518" s="0" t="n">
        <v>32</v>
      </c>
      <c r="AU518" s="0" t="n">
        <f aca="false">COUNTA($BA$518:$EH$518)</f>
        <v>13</v>
      </c>
      <c r="AV518" s="0" t="n">
        <f aca="false">COUNTIF($BA$518:$EH$518,"D")</f>
        <v>2</v>
      </c>
      <c r="AW518" s="0" t="n">
        <f aca="false">COUNTIF($BA$518:$EH$518,"R")</f>
        <v>0</v>
      </c>
      <c r="AX518" s="0" t="n">
        <f aca="false"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>0</v>
      </c>
      <c r="AY518" s="0" t="n">
        <f aca="false"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>0</v>
      </c>
      <c r="AZ518" s="0" t="n">
        <f aca="false">IF(EH518&lt;&gt;"",1,0)</f>
        <v>0</v>
      </c>
      <c r="BB518" s="0" t="s">
        <v>154</v>
      </c>
      <c r="BL518" s="0" t="s">
        <v>155</v>
      </c>
      <c r="BP518" s="0" t="s">
        <v>155</v>
      </c>
      <c r="BR518" s="0" t="s">
        <v>155</v>
      </c>
      <c r="BS518" s="0" t="s">
        <v>155</v>
      </c>
      <c r="BY518" s="0" t="s">
        <v>145</v>
      </c>
      <c r="CA518" s="0" t="s">
        <v>155</v>
      </c>
      <c r="CK518" s="0" t="s">
        <v>155</v>
      </c>
      <c r="CN518" s="0" t="s">
        <v>155</v>
      </c>
      <c r="CO518" s="0" t="s">
        <v>145</v>
      </c>
      <c r="CP518" s="0" t="s">
        <v>155</v>
      </c>
      <c r="DC518" s="0" t="s">
        <v>155</v>
      </c>
      <c r="EF518" s="0" t="s">
        <v>155</v>
      </c>
    </row>
    <row r="519" customFormat="false" ht="15" hidden="false" customHeight="false" outlineLevel="0" collapsed="false">
      <c r="A519" s="0" t="s">
        <v>2781</v>
      </c>
      <c r="B519" s="0" t="n">
        <v>78</v>
      </c>
      <c r="C519" s="0" t="n">
        <v>19338</v>
      </c>
      <c r="D519" s="0" t="s">
        <v>2782</v>
      </c>
      <c r="E519" s="0" t="s">
        <v>2783</v>
      </c>
      <c r="F519" s="0" t="str">
        <f aca="false">CONCATENATE(D519," ",LEFT(H519,4),"T=",AU519,"D=",AV519,"R=",AW519,"M=",AX519,"L=",AY519,"B=",AZ519)</f>
        <v>ONEY T=35D=2R=7M=1L=5B=0</v>
      </c>
      <c r="G519" s="0" t="s">
        <v>145</v>
      </c>
      <c r="I519" s="0" t="s">
        <v>2784</v>
      </c>
      <c r="J519" s="0" t="s">
        <v>2785</v>
      </c>
      <c r="K519" s="0" t="s">
        <v>144</v>
      </c>
      <c r="L519" s="0" t="s">
        <v>141</v>
      </c>
      <c r="M519" s="0" t="s">
        <v>262</v>
      </c>
      <c r="N519" s="0" t="str">
        <f aca="false">RIGHT(M519,LEN(M519)-FIND(" ",M519))</f>
        <v>KENMORE AVE NE</v>
      </c>
      <c r="O519" s="0" t="s">
        <v>2786</v>
      </c>
      <c r="P519" s="0" t="s">
        <v>147</v>
      </c>
      <c r="Q519" s="0" t="s">
        <v>148</v>
      </c>
      <c r="R519" s="0" t="n">
        <v>44483</v>
      </c>
      <c r="AD519" s="0" t="s">
        <v>149</v>
      </c>
      <c r="AE519" s="0" t="s">
        <v>150</v>
      </c>
      <c r="AF519" s="0" t="s">
        <v>151</v>
      </c>
      <c r="AH519" s="0" t="n">
        <v>14</v>
      </c>
      <c r="AI519" s="0" t="n">
        <v>11</v>
      </c>
      <c r="AN519" s="0" t="s">
        <v>147</v>
      </c>
      <c r="AO519" s="0" t="s">
        <v>152</v>
      </c>
      <c r="AP519" s="0" t="s">
        <v>153</v>
      </c>
      <c r="AQ519" s="0" t="n">
        <v>9</v>
      </c>
      <c r="AR519" s="0" t="n">
        <v>64</v>
      </c>
      <c r="AS519" s="0" t="n">
        <v>32</v>
      </c>
      <c r="AU519" s="0" t="n">
        <f aca="false">COUNTA($BA$519:$EH$519)</f>
        <v>35</v>
      </c>
      <c r="AV519" s="0" t="n">
        <f aca="false">COUNTIF($BA$519:$EH$519,"D")</f>
        <v>2</v>
      </c>
      <c r="AW519" s="0" t="n">
        <f aca="false">COUNTIF($BA$519:$EH$519,"R")</f>
        <v>7</v>
      </c>
      <c r="AX519" s="0" t="n">
        <f aca="false"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>1</v>
      </c>
      <c r="AY519" s="0" t="n">
        <f aca="false"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>5</v>
      </c>
      <c r="AZ519" s="0" t="n">
        <f aca="false">IF(EH519&lt;&gt;"",1,0)</f>
        <v>0</v>
      </c>
      <c r="BB519" s="0" t="s">
        <v>154</v>
      </c>
      <c r="BD519" s="0" t="s">
        <v>155</v>
      </c>
      <c r="BF519" s="0" t="s">
        <v>155</v>
      </c>
      <c r="BG519" s="0" t="s">
        <v>155</v>
      </c>
      <c r="BH519" s="0" t="s">
        <v>155</v>
      </c>
      <c r="BJ519" s="0" t="s">
        <v>155</v>
      </c>
      <c r="BK519" s="0" t="s">
        <v>155</v>
      </c>
      <c r="BL519" s="0" t="s">
        <v>155</v>
      </c>
      <c r="BP519" s="0" t="s">
        <v>155</v>
      </c>
      <c r="BS519" s="0" t="s">
        <v>155</v>
      </c>
      <c r="BY519" s="0" t="s">
        <v>145</v>
      </c>
      <c r="CA519" s="0" t="s">
        <v>155</v>
      </c>
      <c r="CG519" s="0" t="s">
        <v>155</v>
      </c>
      <c r="CH519" s="0" t="s">
        <v>141</v>
      </c>
      <c r="CK519" s="0" t="s">
        <v>155</v>
      </c>
      <c r="CN519" s="0" t="s">
        <v>155</v>
      </c>
      <c r="CO519" s="0" t="s">
        <v>141</v>
      </c>
      <c r="CP519" s="0" t="s">
        <v>155</v>
      </c>
      <c r="CT519" s="0" t="s">
        <v>155</v>
      </c>
      <c r="CU519" s="0" t="s">
        <v>141</v>
      </c>
      <c r="CV519" s="0" t="s">
        <v>155</v>
      </c>
      <c r="CY519" s="0" t="s">
        <v>155</v>
      </c>
      <c r="CZ519" s="0" t="s">
        <v>141</v>
      </c>
      <c r="DC519" s="0" t="s">
        <v>155</v>
      </c>
      <c r="DI519" s="0" t="s">
        <v>155</v>
      </c>
      <c r="DL519" s="0" t="s">
        <v>155</v>
      </c>
      <c r="DN519" s="0" t="s">
        <v>155</v>
      </c>
      <c r="DS519" s="0" t="s">
        <v>141</v>
      </c>
      <c r="DT519" s="0" t="s">
        <v>141</v>
      </c>
      <c r="DU519" s="0" t="s">
        <v>155</v>
      </c>
      <c r="DW519" s="0" t="s">
        <v>145</v>
      </c>
      <c r="DX519" s="0" t="s">
        <v>155</v>
      </c>
      <c r="EA519" s="0" t="s">
        <v>155</v>
      </c>
      <c r="ED519" s="0" t="s">
        <v>141</v>
      </c>
      <c r="EF519" s="0" t="s">
        <v>155</v>
      </c>
    </row>
    <row r="520" customFormat="false" ht="15" hidden="false" customHeight="false" outlineLevel="0" collapsed="false">
      <c r="A520" s="0" t="s">
        <v>2787</v>
      </c>
      <c r="B520" s="0" t="n">
        <v>78</v>
      </c>
      <c r="C520" s="0" t="n">
        <v>220196</v>
      </c>
      <c r="D520" s="0" t="s">
        <v>1671</v>
      </c>
      <c r="E520" s="0" t="s">
        <v>2788</v>
      </c>
      <c r="F520" s="0" t="str">
        <f aca="false">CONCATENATE(D520," ",LEFT(H520,4),"T=",AU520,"D=",AV520,"R=",AW520,"M=",AX520,"L=",AY520,"B=",AZ520)</f>
        <v>JONES T=17D=3R=0M=0L=1B=0</v>
      </c>
      <c r="G520" s="0" t="s">
        <v>201</v>
      </c>
      <c r="I520" s="0" t="s">
        <v>2789</v>
      </c>
      <c r="J520" s="0" t="s">
        <v>308</v>
      </c>
      <c r="K520" s="0" t="s">
        <v>144</v>
      </c>
      <c r="M520" s="0" t="s">
        <v>225</v>
      </c>
      <c r="N520" s="0" t="str">
        <f aca="false">RIGHT(M520,LEN(M520)-FIND(" ",M520))</f>
        <v>PERKINSWOOD BLVD NE</v>
      </c>
      <c r="P520" s="0" t="s">
        <v>147</v>
      </c>
      <c r="Q520" s="0" t="s">
        <v>148</v>
      </c>
      <c r="R520" s="0" t="n">
        <v>44483</v>
      </c>
      <c r="AD520" s="0" t="s">
        <v>149</v>
      </c>
      <c r="AE520" s="0" t="s">
        <v>150</v>
      </c>
      <c r="AF520" s="0" t="s">
        <v>151</v>
      </c>
      <c r="AH520" s="0" t="n">
        <v>14</v>
      </c>
      <c r="AI520" s="0" t="n">
        <v>11</v>
      </c>
      <c r="AN520" s="0" t="s">
        <v>147</v>
      </c>
      <c r="AO520" s="0" t="s">
        <v>152</v>
      </c>
      <c r="AP520" s="0" t="s">
        <v>153</v>
      </c>
      <c r="AQ520" s="0" t="n">
        <v>9</v>
      </c>
      <c r="AR520" s="0" t="n">
        <v>64</v>
      </c>
      <c r="AS520" s="0" t="n">
        <v>32</v>
      </c>
      <c r="AU520" s="0" t="n">
        <f aca="false">COUNTA($BA$520:$EH$520)</f>
        <v>17</v>
      </c>
      <c r="AV520" s="0" t="n">
        <f aca="false">COUNTIF($BA$520:$EH$520,"D")</f>
        <v>3</v>
      </c>
      <c r="AW520" s="0" t="n">
        <f aca="false">COUNTIF($BA$520:$EH$520,"R")</f>
        <v>0</v>
      </c>
      <c r="AX520" s="0" t="n">
        <f aca="false"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>0</v>
      </c>
      <c r="AY520" s="0" t="n">
        <f aca="false"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>1</v>
      </c>
      <c r="AZ520" s="0" t="n">
        <f aca="false">IF(EH520&lt;&gt;"",1,0)</f>
        <v>0</v>
      </c>
      <c r="BB520" s="0" t="s">
        <v>154</v>
      </c>
      <c r="BD520" s="0" t="s">
        <v>155</v>
      </c>
      <c r="BL520" s="0" t="s">
        <v>155</v>
      </c>
      <c r="BS520" s="0" t="s">
        <v>155</v>
      </c>
      <c r="BY520" s="0" t="s">
        <v>145</v>
      </c>
      <c r="CA520" s="0" t="s">
        <v>155</v>
      </c>
      <c r="CK520" s="0" t="s">
        <v>155</v>
      </c>
      <c r="CP520" s="0" t="s">
        <v>155</v>
      </c>
      <c r="CY520" s="0" t="s">
        <v>155</v>
      </c>
      <c r="CZ520" s="0" t="s">
        <v>145</v>
      </c>
      <c r="DC520" s="0" t="s">
        <v>155</v>
      </c>
      <c r="DI520" s="0" t="s">
        <v>155</v>
      </c>
      <c r="DM520" s="0" t="s">
        <v>145</v>
      </c>
      <c r="DN520" s="0" t="s">
        <v>155</v>
      </c>
      <c r="DU520" s="0" t="s">
        <v>155</v>
      </c>
      <c r="EA520" s="0" t="s">
        <v>155</v>
      </c>
      <c r="EF520" s="0" t="s">
        <v>155</v>
      </c>
    </row>
    <row r="521" customFormat="false" ht="15" hidden="false" customHeight="false" outlineLevel="0" collapsed="false">
      <c r="A521" s="0" t="s">
        <v>2790</v>
      </c>
      <c r="B521" s="0" t="n">
        <v>78</v>
      </c>
      <c r="C521" s="0" t="n">
        <v>356210</v>
      </c>
      <c r="D521" s="0" t="s">
        <v>2791</v>
      </c>
      <c r="E521" s="0" t="s">
        <v>248</v>
      </c>
      <c r="F521" s="0" t="str">
        <f aca="false">CONCATENATE(D521," ",LEFT(H521,4),"T=",AU521,"D=",AV521,"R=",AW521,"M=",AX521,"L=",AY521,"B=",AZ521)</f>
        <v>MULLETT T=11D=2R=0M=0L=0B=0</v>
      </c>
      <c r="G521" s="0" t="s">
        <v>790</v>
      </c>
      <c r="I521" s="0" t="s">
        <v>2792</v>
      </c>
      <c r="J521" s="0" t="s">
        <v>2793</v>
      </c>
      <c r="K521" s="0" t="s">
        <v>169</v>
      </c>
      <c r="M521" s="0" t="s">
        <v>2794</v>
      </c>
      <c r="N521" s="0" t="str">
        <f aca="false">RIGHT(M521,LEN(M521)-FIND(" ",M521))</f>
        <v>KENILWORTH AVE NE</v>
      </c>
      <c r="P521" s="0" t="s">
        <v>147</v>
      </c>
      <c r="Q521" s="0" t="s">
        <v>148</v>
      </c>
      <c r="R521" s="0" t="n">
        <v>44483</v>
      </c>
      <c r="AD521" s="0" t="s">
        <v>149</v>
      </c>
      <c r="AE521" s="0" t="s">
        <v>150</v>
      </c>
      <c r="AF521" s="0" t="s">
        <v>151</v>
      </c>
      <c r="AH521" s="0" t="n">
        <v>14</v>
      </c>
      <c r="AI521" s="0" t="n">
        <v>11</v>
      </c>
      <c r="AN521" s="0" t="s">
        <v>147</v>
      </c>
      <c r="AO521" s="0" t="s">
        <v>152</v>
      </c>
      <c r="AP521" s="0" t="s">
        <v>153</v>
      </c>
      <c r="AQ521" s="0" t="n">
        <v>9</v>
      </c>
      <c r="AR521" s="0" t="n">
        <v>64</v>
      </c>
      <c r="AS521" s="0" t="n">
        <v>32</v>
      </c>
      <c r="AU521" s="0" t="n">
        <f aca="false">COUNTA($BA$521:$EH$521)</f>
        <v>11</v>
      </c>
      <c r="AV521" s="0" t="n">
        <f aca="false">COUNTIF($BA$521:$EH$521,"D")</f>
        <v>2</v>
      </c>
      <c r="AW521" s="0" t="n">
        <f aca="false">COUNTIF($BA$521:$EH$521,"R")</f>
        <v>0</v>
      </c>
      <c r="AX521" s="0" t="n">
        <f aca="false"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>0</v>
      </c>
      <c r="AY521" s="0" t="n">
        <f aca="false"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>0</v>
      </c>
      <c r="AZ521" s="0" t="n">
        <f aca="false">IF(EH521&lt;&gt;"",1,0)</f>
        <v>0</v>
      </c>
      <c r="BB521" s="0" t="s">
        <v>154</v>
      </c>
      <c r="BY521" s="0" t="s">
        <v>145</v>
      </c>
      <c r="CA521" s="0" t="s">
        <v>155</v>
      </c>
      <c r="CK521" s="0" t="s">
        <v>155</v>
      </c>
      <c r="CP521" s="0" t="s">
        <v>155</v>
      </c>
      <c r="CV521" s="0" t="s">
        <v>155</v>
      </c>
      <c r="CY521" s="0" t="s">
        <v>155</v>
      </c>
      <c r="CZ521" s="0" t="s">
        <v>145</v>
      </c>
      <c r="DC521" s="0" t="s">
        <v>155</v>
      </c>
      <c r="DI521" s="0" t="s">
        <v>155</v>
      </c>
      <c r="DN521" s="0" t="s">
        <v>155</v>
      </c>
    </row>
    <row r="522" customFormat="false" ht="15" hidden="false" customHeight="false" outlineLevel="0" collapsed="false">
      <c r="A522" s="0" t="s">
        <v>2795</v>
      </c>
      <c r="B522" s="0" t="n">
        <v>78</v>
      </c>
      <c r="C522" s="0" t="n">
        <v>367146</v>
      </c>
      <c r="D522" s="0" t="s">
        <v>335</v>
      </c>
      <c r="E522" s="0" t="s">
        <v>2796</v>
      </c>
      <c r="F522" s="0" t="str">
        <f aca="false">CONCATENATE(D522," ",LEFT(H522,4),"T=",AU522,"D=",AV522,"R=",AW522,"M=",AX522,"L=",AY522,"B=",AZ522)</f>
        <v>MOORE T=10D=1R=0M=0L=0B=0</v>
      </c>
      <c r="I522" s="0" t="s">
        <v>2797</v>
      </c>
      <c r="J522" s="0" t="s">
        <v>2798</v>
      </c>
      <c r="K522" s="0" t="s">
        <v>169</v>
      </c>
      <c r="M522" s="0" t="s">
        <v>2799</v>
      </c>
      <c r="N522" s="0" t="str">
        <f aca="false">RIGHT(M522,LEN(M522)-FIND(" ",M522))</f>
        <v>KENILWORTH AVE NE</v>
      </c>
      <c r="P522" s="0" t="s">
        <v>147</v>
      </c>
      <c r="Q522" s="0" t="s">
        <v>148</v>
      </c>
      <c r="R522" s="0" t="n">
        <v>44483</v>
      </c>
      <c r="AD522" s="0" t="s">
        <v>149</v>
      </c>
      <c r="AE522" s="0" t="s">
        <v>150</v>
      </c>
      <c r="AF522" s="0" t="s">
        <v>151</v>
      </c>
      <c r="AH522" s="0" t="n">
        <v>14</v>
      </c>
      <c r="AI522" s="0" t="n">
        <v>11</v>
      </c>
      <c r="AN522" s="0" t="s">
        <v>147</v>
      </c>
      <c r="AO522" s="0" t="s">
        <v>152</v>
      </c>
      <c r="AP522" s="0" t="s">
        <v>153</v>
      </c>
      <c r="AQ522" s="0" t="n">
        <v>9</v>
      </c>
      <c r="AR522" s="0" t="n">
        <v>64</v>
      </c>
      <c r="AS522" s="0" t="n">
        <v>32</v>
      </c>
      <c r="AU522" s="0" t="n">
        <f aca="false">COUNTA($BA$522:$EH$522)</f>
        <v>10</v>
      </c>
      <c r="AV522" s="0" t="n">
        <f aca="false">COUNTIF($BA$522:$EH$522,"D")</f>
        <v>1</v>
      </c>
      <c r="AW522" s="0" t="n">
        <f aca="false">COUNTIF($BA$522:$EH$522,"R")</f>
        <v>0</v>
      </c>
      <c r="AX522" s="0" t="n">
        <f aca="false"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>0</v>
      </c>
      <c r="AY522" s="0" t="n">
        <f aca="false"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>0</v>
      </c>
      <c r="AZ522" s="0" t="n">
        <f aca="false">IF(EH522&lt;&gt;"",1,0)</f>
        <v>0</v>
      </c>
      <c r="BB522" s="0" t="s">
        <v>154</v>
      </c>
      <c r="BL522" s="0" t="s">
        <v>155</v>
      </c>
      <c r="CA522" s="0" t="s">
        <v>155</v>
      </c>
      <c r="CK522" s="0" t="s">
        <v>155</v>
      </c>
      <c r="CP522" s="0" t="s">
        <v>155</v>
      </c>
      <c r="CY522" s="0" t="s">
        <v>155</v>
      </c>
      <c r="CZ522" s="0" t="s">
        <v>145</v>
      </c>
      <c r="DC522" s="0" t="s">
        <v>155</v>
      </c>
      <c r="DI522" s="0" t="s">
        <v>155</v>
      </c>
      <c r="DN522" s="0" t="s">
        <v>155</v>
      </c>
    </row>
    <row r="523" customFormat="false" ht="15" hidden="false" customHeight="false" outlineLevel="0" collapsed="false">
      <c r="A523" s="0" t="s">
        <v>2800</v>
      </c>
      <c r="B523" s="0" t="n">
        <v>78</v>
      </c>
      <c r="C523" s="0" t="n">
        <v>212144</v>
      </c>
      <c r="D523" s="0" t="s">
        <v>2434</v>
      </c>
      <c r="E523" s="0" t="s">
        <v>2801</v>
      </c>
      <c r="F523" s="0" t="str">
        <f aca="false">CONCATENATE(D523," ",LEFT(H523,4),"T=",AU523,"D=",AV523,"R=",AW523,"M=",AX523,"L=",AY523,"B=",AZ523)</f>
        <v>HILAS T=19D=1R=2M=1L=2B=0</v>
      </c>
      <c r="G523" s="0" t="s">
        <v>215</v>
      </c>
      <c r="I523" s="0" t="s">
        <v>2802</v>
      </c>
      <c r="J523" s="0" t="s">
        <v>2803</v>
      </c>
      <c r="K523" s="0" t="s">
        <v>144</v>
      </c>
      <c r="L523" s="0" t="s">
        <v>141</v>
      </c>
      <c r="M523" s="0" t="s">
        <v>636</v>
      </c>
      <c r="N523" s="0" t="str">
        <f aca="false">RIGHT(M523,LEN(M523)-FIND(" ",M523))</f>
        <v>E MARKET ST</v>
      </c>
      <c r="P523" s="0" t="s">
        <v>147</v>
      </c>
      <c r="Q523" s="0" t="s">
        <v>148</v>
      </c>
      <c r="R523" s="0" t="n">
        <v>44483</v>
      </c>
      <c r="AD523" s="0" t="s">
        <v>149</v>
      </c>
      <c r="AE523" s="0" t="s">
        <v>150</v>
      </c>
      <c r="AF523" s="0" t="s">
        <v>151</v>
      </c>
      <c r="AH523" s="0" t="n">
        <v>14</v>
      </c>
      <c r="AI523" s="0" t="n">
        <v>11</v>
      </c>
      <c r="AN523" s="0" t="s">
        <v>147</v>
      </c>
      <c r="AO523" s="0" t="s">
        <v>152</v>
      </c>
      <c r="AP523" s="0" t="s">
        <v>153</v>
      </c>
      <c r="AQ523" s="0" t="n">
        <v>9</v>
      </c>
      <c r="AR523" s="0" t="n">
        <v>64</v>
      </c>
      <c r="AS523" s="0" t="n">
        <v>32</v>
      </c>
      <c r="AU523" s="0" t="n">
        <f aca="false">COUNTA($BA$523:$EH$523)</f>
        <v>19</v>
      </c>
      <c r="AV523" s="0" t="n">
        <f aca="false">COUNTIF($BA$523:$EH$523,"D")</f>
        <v>1</v>
      </c>
      <c r="AW523" s="0" t="n">
        <f aca="false">COUNTIF($BA$523:$EH$523,"R")</f>
        <v>2</v>
      </c>
      <c r="AX523" s="0" t="n">
        <f aca="false"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>1</v>
      </c>
      <c r="AY523" s="0" t="n">
        <f aca="false"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>2</v>
      </c>
      <c r="AZ523" s="0" t="n">
        <f aca="false">IF(EH523&lt;&gt;"",1,0)</f>
        <v>0</v>
      </c>
      <c r="BB523" s="0" t="s">
        <v>154</v>
      </c>
      <c r="BD523" s="0" t="s">
        <v>155</v>
      </c>
      <c r="BH523" s="0" t="s">
        <v>155</v>
      </c>
      <c r="BL523" s="0" t="s">
        <v>155</v>
      </c>
      <c r="BS523" s="0" t="s">
        <v>155</v>
      </c>
      <c r="BY523" s="0" t="s">
        <v>141</v>
      </c>
      <c r="CA523" s="0" t="s">
        <v>155</v>
      </c>
      <c r="CK523" s="0" t="s">
        <v>155</v>
      </c>
      <c r="CL523" s="0" t="s">
        <v>145</v>
      </c>
      <c r="CP523" s="0" t="s">
        <v>155</v>
      </c>
      <c r="CY523" s="0" t="s">
        <v>155</v>
      </c>
      <c r="DC523" s="0" t="s">
        <v>155</v>
      </c>
      <c r="DI523" s="0" t="s">
        <v>155</v>
      </c>
      <c r="DN523" s="0" t="s">
        <v>155</v>
      </c>
      <c r="DU523" s="0" t="s">
        <v>155</v>
      </c>
      <c r="DX523" s="0" t="s">
        <v>155</v>
      </c>
      <c r="EA523" s="0" t="s">
        <v>155</v>
      </c>
      <c r="ED523" s="0" t="s">
        <v>141</v>
      </c>
      <c r="EF523" s="0" t="s">
        <v>155</v>
      </c>
    </row>
    <row r="524" customFormat="false" ht="15" hidden="false" customHeight="false" outlineLevel="0" collapsed="false">
      <c r="A524" s="0" t="s">
        <v>2804</v>
      </c>
      <c r="B524" s="0" t="n">
        <v>78</v>
      </c>
      <c r="C524" s="0" t="n">
        <v>466023</v>
      </c>
      <c r="D524" s="0" t="s">
        <v>2805</v>
      </c>
      <c r="E524" s="0" t="s">
        <v>2806</v>
      </c>
      <c r="F524" s="0" t="str">
        <f aca="false">CONCATENATE(D524," ",LEFT(H524,4),"T=",AU524,"D=",AV524,"R=",AW524,"M=",AX524,"L=",AY524,"B=",AZ524)</f>
        <v>HART T=7D=2R=0M=2L=3B=1</v>
      </c>
      <c r="G524" s="0" t="s">
        <v>2807</v>
      </c>
      <c r="I524" s="0" t="s">
        <v>2808</v>
      </c>
      <c r="J524" s="0" t="s">
        <v>308</v>
      </c>
      <c r="K524" s="0" t="s">
        <v>144</v>
      </c>
      <c r="L524" s="0" t="s">
        <v>145</v>
      </c>
      <c r="M524" s="0" t="s">
        <v>2809</v>
      </c>
      <c r="N524" s="0" t="str">
        <f aca="false">RIGHT(M524,LEN(M524)-FIND(" ",M524))</f>
        <v>PERKINSWOOD BLVD NE</v>
      </c>
      <c r="P524" s="0" t="s">
        <v>147</v>
      </c>
      <c r="Q524" s="0" t="s">
        <v>148</v>
      </c>
      <c r="R524" s="0" t="n">
        <v>44483</v>
      </c>
      <c r="AD524" s="0" t="s">
        <v>149</v>
      </c>
      <c r="AE524" s="0" t="s">
        <v>150</v>
      </c>
      <c r="AF524" s="0" t="s">
        <v>151</v>
      </c>
      <c r="AH524" s="0" t="n">
        <v>14</v>
      </c>
      <c r="AI524" s="0" t="n">
        <v>11</v>
      </c>
      <c r="AN524" s="0" t="s">
        <v>147</v>
      </c>
      <c r="AO524" s="0" t="s">
        <v>152</v>
      </c>
      <c r="AP524" s="0" t="s">
        <v>153</v>
      </c>
      <c r="AQ524" s="0" t="n">
        <v>9</v>
      </c>
      <c r="AR524" s="0" t="n">
        <v>64</v>
      </c>
      <c r="AS524" s="0" t="n">
        <v>32</v>
      </c>
      <c r="AU524" s="0" t="n">
        <f aca="false">COUNTA($BA$524:$EH$524)</f>
        <v>7</v>
      </c>
      <c r="AV524" s="0" t="n">
        <f aca="false">COUNTIF($BA$524:$EH$524,"D")</f>
        <v>2</v>
      </c>
      <c r="AW524" s="0" t="n">
        <f aca="false">COUNTIF($BA$524:$EH$524,"R")</f>
        <v>0</v>
      </c>
      <c r="AX524" s="0" t="n">
        <f aca="false"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>2</v>
      </c>
      <c r="AY524" s="0" t="n">
        <f aca="false"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>3</v>
      </c>
      <c r="AZ524" s="0" t="n">
        <f aca="false">IF(EH524&lt;&gt;"",1,0)</f>
        <v>1</v>
      </c>
      <c r="BB524" s="0" t="s">
        <v>154</v>
      </c>
      <c r="DU524" s="0" t="s">
        <v>155</v>
      </c>
      <c r="DW524" s="0" t="s">
        <v>145</v>
      </c>
      <c r="DX524" s="0" t="s">
        <v>155</v>
      </c>
      <c r="EA524" s="0" t="s">
        <v>155</v>
      </c>
      <c r="EF524" s="0" t="s">
        <v>155</v>
      </c>
      <c r="EH524" s="0" t="s">
        <v>145</v>
      </c>
    </row>
    <row r="525" customFormat="false" ht="15" hidden="false" customHeight="false" outlineLevel="0" collapsed="false">
      <c r="A525" s="0" t="s">
        <v>2810</v>
      </c>
      <c r="B525" s="0" t="n">
        <v>78</v>
      </c>
      <c r="C525" s="0" t="n">
        <v>460086</v>
      </c>
      <c r="D525" s="0" t="s">
        <v>2811</v>
      </c>
      <c r="E525" s="0" t="s">
        <v>672</v>
      </c>
      <c r="F525" s="0" t="str">
        <f aca="false">CONCATENATE(D525," ",LEFT(H525,4),"T=",AU525,"D=",AV525,"R=",AW525,"M=",AX525,"L=",AY525,"B=",AZ525)</f>
        <v>TATEBE T=1D=0R=0M=0L=0B=0</v>
      </c>
      <c r="G525" s="0" t="s">
        <v>2812</v>
      </c>
      <c r="I525" s="0" t="s">
        <v>2813</v>
      </c>
      <c r="J525" s="0" t="s">
        <v>641</v>
      </c>
      <c r="K525" s="0" t="s">
        <v>169</v>
      </c>
      <c r="M525" s="0" t="s">
        <v>2814</v>
      </c>
      <c r="N525" s="0" t="str">
        <f aca="false">RIGHT(M525,LEN(M525)-FIND(" ",M525))</f>
        <v>BONNIE BRAE AVE NE</v>
      </c>
      <c r="P525" s="0" t="s">
        <v>147</v>
      </c>
      <c r="Q525" s="0" t="s">
        <v>148</v>
      </c>
      <c r="R525" s="0" t="n">
        <v>44483</v>
      </c>
      <c r="AD525" s="0" t="s">
        <v>149</v>
      </c>
      <c r="AE525" s="0" t="s">
        <v>150</v>
      </c>
      <c r="AF525" s="0" t="s">
        <v>151</v>
      </c>
      <c r="AH525" s="0" t="n">
        <v>14</v>
      </c>
      <c r="AI525" s="0" t="n">
        <v>11</v>
      </c>
      <c r="AN525" s="0" t="s">
        <v>147</v>
      </c>
      <c r="AO525" s="0" t="s">
        <v>152</v>
      </c>
      <c r="AP525" s="0" t="s">
        <v>153</v>
      </c>
      <c r="AQ525" s="0" t="n">
        <v>9</v>
      </c>
      <c r="AR525" s="0" t="n">
        <v>64</v>
      </c>
      <c r="AS525" s="0" t="n">
        <v>32</v>
      </c>
      <c r="AU525" s="0" t="n">
        <f aca="false">COUNTA($BA$525:$EH$525)</f>
        <v>1</v>
      </c>
      <c r="AV525" s="0" t="n">
        <f aca="false">COUNTIF($BA$525:$EH$525,"D")</f>
        <v>0</v>
      </c>
      <c r="AW525" s="0" t="n">
        <f aca="false">COUNTIF($BA$525:$EH$525,"R")</f>
        <v>0</v>
      </c>
      <c r="AX525" s="0" t="n">
        <f aca="false"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>0</v>
      </c>
      <c r="AY525" s="0" t="n">
        <f aca="false"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>0</v>
      </c>
      <c r="AZ525" s="0" t="n">
        <f aca="false">IF(EH525&lt;&gt;"",1,0)</f>
        <v>0</v>
      </c>
      <c r="BB525" s="0" t="s">
        <v>154</v>
      </c>
    </row>
    <row r="526" customFormat="false" ht="15" hidden="false" customHeight="false" outlineLevel="0" collapsed="false">
      <c r="A526" s="0" t="s">
        <v>2815</v>
      </c>
      <c r="B526" s="0" t="n">
        <v>78</v>
      </c>
      <c r="C526" s="0" t="n">
        <v>460101</v>
      </c>
      <c r="D526" s="0" t="s">
        <v>2816</v>
      </c>
      <c r="E526" s="0" t="s">
        <v>2817</v>
      </c>
      <c r="F526" s="0" t="str">
        <f aca="false">CONCATENATE(D526," ",LEFT(H526,4),"T=",AU526,"D=",AV526,"R=",AW526,"M=",AX526,"L=",AY526,"B=",AZ526)</f>
        <v>PEYA T=1D=0R=0M=0L=0B=0</v>
      </c>
      <c r="G526" s="0" t="s">
        <v>215</v>
      </c>
      <c r="I526" s="0" t="s">
        <v>2818</v>
      </c>
      <c r="J526" s="0" t="s">
        <v>641</v>
      </c>
      <c r="K526" s="0" t="s">
        <v>169</v>
      </c>
      <c r="M526" s="0" t="s">
        <v>459</v>
      </c>
      <c r="N526" s="0" t="str">
        <f aca="false">RIGHT(M526,LEN(M526)-FIND(" ",M526))</f>
        <v>KENILWORTH AVE NE</v>
      </c>
      <c r="P526" s="0" t="s">
        <v>147</v>
      </c>
      <c r="Q526" s="0" t="s">
        <v>148</v>
      </c>
      <c r="R526" s="0" t="n">
        <v>44483</v>
      </c>
      <c r="AD526" s="0" t="s">
        <v>149</v>
      </c>
      <c r="AE526" s="0" t="s">
        <v>150</v>
      </c>
      <c r="AF526" s="0" t="s">
        <v>151</v>
      </c>
      <c r="AH526" s="0" t="n">
        <v>14</v>
      </c>
      <c r="AI526" s="0" t="n">
        <v>11</v>
      </c>
      <c r="AN526" s="0" t="s">
        <v>147</v>
      </c>
      <c r="AO526" s="0" t="s">
        <v>152</v>
      </c>
      <c r="AP526" s="0" t="s">
        <v>153</v>
      </c>
      <c r="AQ526" s="0" t="n">
        <v>9</v>
      </c>
      <c r="AR526" s="0" t="n">
        <v>64</v>
      </c>
      <c r="AS526" s="0" t="n">
        <v>32</v>
      </c>
      <c r="AU526" s="0" t="n">
        <f aca="false">COUNTA($BA$526:$EH$526)</f>
        <v>1</v>
      </c>
      <c r="AV526" s="0" t="n">
        <f aca="false">COUNTIF($BA$526:$EH$526,"D")</f>
        <v>0</v>
      </c>
      <c r="AW526" s="0" t="n">
        <f aca="false">COUNTIF($BA$526:$EH$526,"R")</f>
        <v>0</v>
      </c>
      <c r="AX526" s="0" t="n">
        <f aca="false"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>0</v>
      </c>
      <c r="AY526" s="0" t="n">
        <f aca="false"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>0</v>
      </c>
      <c r="AZ526" s="0" t="n">
        <f aca="false">IF(EH526&lt;&gt;"",1,0)</f>
        <v>0</v>
      </c>
      <c r="BB526" s="0" t="s">
        <v>154</v>
      </c>
    </row>
    <row r="527" customFormat="false" ht="15" hidden="false" customHeight="false" outlineLevel="0" collapsed="false">
      <c r="A527" s="0" t="s">
        <v>2819</v>
      </c>
      <c r="B527" s="0" t="n">
        <v>78</v>
      </c>
      <c r="C527" s="0" t="n">
        <v>318729</v>
      </c>
      <c r="D527" s="0" t="s">
        <v>2820</v>
      </c>
      <c r="E527" s="0" t="s">
        <v>1527</v>
      </c>
      <c r="F527" s="0" t="str">
        <f aca="false">CONCATENATE(D527," ",LEFT(H527,4),"T=",AU527,"D=",AV527,"R=",AW527,"M=",AX527,"L=",AY527,"B=",AZ527)</f>
        <v>HARRIS T=41D=17R=0M=7L=8B=1</v>
      </c>
      <c r="I527" s="0" t="s">
        <v>2821</v>
      </c>
      <c r="J527" s="0" t="s">
        <v>2822</v>
      </c>
      <c r="K527" s="0" t="s">
        <v>144</v>
      </c>
      <c r="L527" s="0" t="s">
        <v>145</v>
      </c>
      <c r="M527" s="0" t="s">
        <v>2823</v>
      </c>
      <c r="N527" s="0" t="str">
        <f aca="false">RIGHT(M527,LEN(M527)-FIND(" ",M527))</f>
        <v>PERKINSWOOD BLVD NE</v>
      </c>
      <c r="P527" s="0" t="s">
        <v>147</v>
      </c>
      <c r="Q527" s="0" t="s">
        <v>148</v>
      </c>
      <c r="R527" s="0" t="n">
        <v>44483</v>
      </c>
      <c r="AD527" s="0" t="s">
        <v>149</v>
      </c>
      <c r="AE527" s="0" t="s">
        <v>150</v>
      </c>
      <c r="AF527" s="0" t="s">
        <v>151</v>
      </c>
      <c r="AH527" s="0" t="n">
        <v>14</v>
      </c>
      <c r="AI527" s="0" t="n">
        <v>11</v>
      </c>
      <c r="AN527" s="0" t="s">
        <v>147</v>
      </c>
      <c r="AO527" s="0" t="s">
        <v>152</v>
      </c>
      <c r="AP527" s="0" t="s">
        <v>153</v>
      </c>
      <c r="AQ527" s="0" t="n">
        <v>9</v>
      </c>
      <c r="AR527" s="0" t="n">
        <v>64</v>
      </c>
      <c r="AS527" s="0" t="n">
        <v>32</v>
      </c>
      <c r="AU527" s="0" t="n">
        <f aca="false">COUNTA($BA$527:$EH$527)</f>
        <v>41</v>
      </c>
      <c r="AV527" s="0" t="n">
        <f aca="false">COUNTIF($BA$527:$EH$527,"D")</f>
        <v>17</v>
      </c>
      <c r="AW527" s="0" t="n">
        <f aca="false">COUNTIF($BA$527:$EH$527,"R")</f>
        <v>0</v>
      </c>
      <c r="AX527" s="0" t="n">
        <f aca="false"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>7</v>
      </c>
      <c r="AY527" s="0" t="n">
        <f aca="false"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>8</v>
      </c>
      <c r="AZ527" s="0" t="n">
        <f aca="false">IF(EH527&lt;&gt;"",1,0)</f>
        <v>1</v>
      </c>
      <c r="BB527" s="0" t="s">
        <v>154</v>
      </c>
      <c r="BK527" s="0" t="s">
        <v>155</v>
      </c>
      <c r="BL527" s="0" t="s">
        <v>155</v>
      </c>
      <c r="BP527" s="0" t="s">
        <v>155</v>
      </c>
      <c r="BR527" s="0" t="s">
        <v>155</v>
      </c>
      <c r="BS527" s="0" t="s">
        <v>155</v>
      </c>
      <c r="BV527" s="0" t="s">
        <v>155</v>
      </c>
      <c r="BY527" s="0" t="s">
        <v>145</v>
      </c>
      <c r="CA527" s="0" t="s">
        <v>155</v>
      </c>
      <c r="CC527" s="0" t="s">
        <v>145</v>
      </c>
      <c r="CG527" s="0" t="s">
        <v>155</v>
      </c>
      <c r="CH527" s="0" t="s">
        <v>145</v>
      </c>
      <c r="CK527" s="0" t="s">
        <v>155</v>
      </c>
      <c r="CL527" s="0" t="s">
        <v>145</v>
      </c>
      <c r="CN527" s="0" t="s">
        <v>155</v>
      </c>
      <c r="CO527" s="0" t="s">
        <v>145</v>
      </c>
      <c r="CP527" s="0" t="s">
        <v>155</v>
      </c>
      <c r="CQ527" s="0" t="s">
        <v>145</v>
      </c>
      <c r="CU527" s="0" t="s">
        <v>145</v>
      </c>
      <c r="CV527" s="0" t="s">
        <v>155</v>
      </c>
      <c r="CW527" s="0" t="s">
        <v>145</v>
      </c>
      <c r="CY527" s="0" t="s">
        <v>155</v>
      </c>
      <c r="CZ527" s="0" t="s">
        <v>145</v>
      </c>
      <c r="DC527" s="0" t="s">
        <v>155</v>
      </c>
      <c r="DF527" s="0" t="s">
        <v>155</v>
      </c>
      <c r="DG527" s="0" t="s">
        <v>145</v>
      </c>
      <c r="DI527" s="0" t="s">
        <v>155</v>
      </c>
      <c r="DJ527" s="0" t="s">
        <v>145</v>
      </c>
      <c r="DL527" s="0" t="s">
        <v>155</v>
      </c>
      <c r="DM527" s="0" t="s">
        <v>145</v>
      </c>
      <c r="DN527" s="0" t="s">
        <v>155</v>
      </c>
      <c r="DR527" s="0" t="s">
        <v>155</v>
      </c>
      <c r="DS527" s="0" t="s">
        <v>145</v>
      </c>
      <c r="DT527" s="0" t="s">
        <v>145</v>
      </c>
      <c r="DU527" s="0" t="s">
        <v>155</v>
      </c>
      <c r="DW527" s="0" t="s">
        <v>145</v>
      </c>
      <c r="DX527" s="0" t="s">
        <v>155</v>
      </c>
      <c r="EA527" s="0" t="s">
        <v>155</v>
      </c>
      <c r="ED527" s="0" t="s">
        <v>145</v>
      </c>
      <c r="EF527" s="0" t="s">
        <v>155</v>
      </c>
      <c r="EH527" s="0" t="s">
        <v>145</v>
      </c>
    </row>
    <row r="528" customFormat="false" ht="15" hidden="false" customHeight="false" outlineLevel="0" collapsed="false">
      <c r="A528" s="0" t="s">
        <v>2824</v>
      </c>
      <c r="B528" s="0" t="n">
        <v>78</v>
      </c>
      <c r="C528" s="0" t="n">
        <v>9788</v>
      </c>
      <c r="D528" s="0" t="s">
        <v>2825</v>
      </c>
      <c r="E528" s="0" t="s">
        <v>2826</v>
      </c>
      <c r="F528" s="0" t="str">
        <f aca="false">CONCATENATE(D528," ",LEFT(H528,4),"T=",AU528,"D=",AV528,"R=",AW528,"M=",AX528,"L=",AY528,"B=",AZ528)</f>
        <v>HEINZMAN T=41D=0R=9M=0L=6B=0</v>
      </c>
      <c r="I528" s="0" t="s">
        <v>2827</v>
      </c>
      <c r="J528" s="0" t="s">
        <v>2828</v>
      </c>
      <c r="K528" s="0" t="s">
        <v>144</v>
      </c>
      <c r="L528" s="0" t="s">
        <v>141</v>
      </c>
      <c r="M528" s="0" t="s">
        <v>2829</v>
      </c>
      <c r="N528" s="0" t="str">
        <f aca="false">RIGHT(M528,LEN(M528)-FIND(" ",M528))</f>
        <v>E MARKET ST</v>
      </c>
      <c r="P528" s="0" t="s">
        <v>147</v>
      </c>
      <c r="Q528" s="0" t="s">
        <v>148</v>
      </c>
      <c r="R528" s="0" t="n">
        <v>44483</v>
      </c>
      <c r="AD528" s="0" t="s">
        <v>149</v>
      </c>
      <c r="AE528" s="0" t="s">
        <v>150</v>
      </c>
      <c r="AF528" s="0" t="s">
        <v>151</v>
      </c>
      <c r="AH528" s="0" t="n">
        <v>14</v>
      </c>
      <c r="AI528" s="0" t="n">
        <v>11</v>
      </c>
      <c r="AN528" s="0" t="s">
        <v>147</v>
      </c>
      <c r="AO528" s="0" t="s">
        <v>152</v>
      </c>
      <c r="AP528" s="0" t="s">
        <v>153</v>
      </c>
      <c r="AQ528" s="0" t="n">
        <v>9</v>
      </c>
      <c r="AR528" s="0" t="n">
        <v>64</v>
      </c>
      <c r="AS528" s="0" t="n">
        <v>32</v>
      </c>
      <c r="AU528" s="0" t="n">
        <f aca="false">COUNTA($BA$528:$EH$528)</f>
        <v>41</v>
      </c>
      <c r="AV528" s="0" t="n">
        <f aca="false">COUNTIF($BA$528:$EH$528,"D")</f>
        <v>0</v>
      </c>
      <c r="AW528" s="0" t="n">
        <f aca="false">COUNTIF($BA$528:$EH$528,"R")</f>
        <v>9</v>
      </c>
      <c r="AX528" s="0" t="n">
        <f aca="false"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>0</v>
      </c>
      <c r="AY528" s="0" t="n">
        <f aca="false"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>6</v>
      </c>
      <c r="AZ528" s="0" t="n">
        <f aca="false">IF(EH528&lt;&gt;"",1,0)</f>
        <v>0</v>
      </c>
      <c r="BB528" s="0" t="s">
        <v>154</v>
      </c>
      <c r="BC528" s="0" t="s">
        <v>155</v>
      </c>
      <c r="BD528" s="0" t="s">
        <v>155</v>
      </c>
      <c r="BF528" s="0" t="s">
        <v>155</v>
      </c>
      <c r="BG528" s="0" t="s">
        <v>155</v>
      </c>
      <c r="BH528" s="0" t="s">
        <v>155</v>
      </c>
      <c r="BI528" s="0" t="s">
        <v>155</v>
      </c>
      <c r="BJ528" s="0" t="s">
        <v>155</v>
      </c>
      <c r="BL528" s="0" t="s">
        <v>155</v>
      </c>
      <c r="BP528" s="0" t="s">
        <v>155</v>
      </c>
      <c r="BR528" s="0" t="s">
        <v>155</v>
      </c>
      <c r="BS528" s="0" t="s">
        <v>155</v>
      </c>
      <c r="BV528" s="0" t="s">
        <v>155</v>
      </c>
      <c r="CA528" s="0" t="s">
        <v>155</v>
      </c>
      <c r="CG528" s="0" t="s">
        <v>155</v>
      </c>
      <c r="CH528" s="0" t="s">
        <v>141</v>
      </c>
      <c r="CK528" s="0" t="s">
        <v>155</v>
      </c>
      <c r="CN528" s="0" t="s">
        <v>155</v>
      </c>
      <c r="CO528" s="0" t="s">
        <v>141</v>
      </c>
      <c r="CP528" s="0" t="s">
        <v>155</v>
      </c>
      <c r="CT528" s="0" t="s">
        <v>155</v>
      </c>
      <c r="CU528" s="0" t="s">
        <v>141</v>
      </c>
      <c r="CV528" s="0" t="s">
        <v>155</v>
      </c>
      <c r="CY528" s="0" t="s">
        <v>155</v>
      </c>
      <c r="CZ528" s="0" t="s">
        <v>141</v>
      </c>
      <c r="DC528" s="0" t="s">
        <v>155</v>
      </c>
      <c r="DF528" s="0" t="s">
        <v>155</v>
      </c>
      <c r="DG528" s="0" t="s">
        <v>141</v>
      </c>
      <c r="DI528" s="0" t="s">
        <v>155</v>
      </c>
      <c r="DL528" s="0" t="s">
        <v>155</v>
      </c>
      <c r="DM528" s="0" t="s">
        <v>141</v>
      </c>
      <c r="DN528" s="0" t="s">
        <v>155</v>
      </c>
      <c r="DR528" s="0" t="s">
        <v>155</v>
      </c>
      <c r="DS528" s="0" t="s">
        <v>141</v>
      </c>
      <c r="DT528" s="0" t="s">
        <v>141</v>
      </c>
      <c r="DU528" s="0" t="s">
        <v>155</v>
      </c>
      <c r="DW528" s="0" t="s">
        <v>155</v>
      </c>
      <c r="DX528" s="0" t="s">
        <v>155</v>
      </c>
      <c r="EA528" s="0" t="s">
        <v>155</v>
      </c>
      <c r="ED528" s="0" t="s">
        <v>141</v>
      </c>
      <c r="EF528" s="0" t="s">
        <v>155</v>
      </c>
    </row>
    <row r="529" customFormat="false" ht="15" hidden="false" customHeight="false" outlineLevel="0" collapsed="false">
      <c r="A529" s="0" t="s">
        <v>2830</v>
      </c>
      <c r="B529" s="0" t="n">
        <v>78</v>
      </c>
      <c r="C529" s="0" t="n">
        <v>289635</v>
      </c>
      <c r="D529" s="0" t="s">
        <v>1382</v>
      </c>
      <c r="E529" s="0" t="s">
        <v>2831</v>
      </c>
      <c r="F529" s="0" t="str">
        <f aca="false">CONCATENATE(D529," ",LEFT(H529,4),"T=",AU529,"D=",AV529,"R=",AW529,"M=",AX529,"L=",AY529,"B=",AZ529)</f>
        <v>KELLAR T=10D=2R=0M=0L=0B=0</v>
      </c>
      <c r="G529" s="0" t="s">
        <v>201</v>
      </c>
      <c r="I529" s="0" t="s">
        <v>2832</v>
      </c>
      <c r="J529" s="0" t="s">
        <v>2833</v>
      </c>
      <c r="K529" s="0" t="s">
        <v>169</v>
      </c>
      <c r="M529" s="0" t="s">
        <v>1386</v>
      </c>
      <c r="N529" s="0" t="str">
        <f aca="false">RIGHT(M529,LEN(M529)-FIND(" ",M529))</f>
        <v>KENILWORTH AVE NE</v>
      </c>
      <c r="P529" s="0" t="s">
        <v>147</v>
      </c>
      <c r="Q529" s="0" t="s">
        <v>148</v>
      </c>
      <c r="R529" s="0" t="n">
        <v>44483</v>
      </c>
      <c r="V529" s="0" t="s">
        <v>2834</v>
      </c>
      <c r="X529" s="0" t="s">
        <v>147</v>
      </c>
      <c r="Y529" s="0" t="s">
        <v>148</v>
      </c>
      <c r="Z529" s="0" t="n">
        <v>44482</v>
      </c>
      <c r="AD529" s="0" t="s">
        <v>149</v>
      </c>
      <c r="AE529" s="0" t="s">
        <v>150</v>
      </c>
      <c r="AF529" s="0" t="s">
        <v>151</v>
      </c>
      <c r="AH529" s="0" t="n">
        <v>14</v>
      </c>
      <c r="AI529" s="0" t="n">
        <v>11</v>
      </c>
      <c r="AN529" s="0" t="s">
        <v>147</v>
      </c>
      <c r="AO529" s="0" t="s">
        <v>152</v>
      </c>
      <c r="AP529" s="0" t="s">
        <v>153</v>
      </c>
      <c r="AQ529" s="0" t="n">
        <v>9</v>
      </c>
      <c r="AR529" s="0" t="n">
        <v>64</v>
      </c>
      <c r="AS529" s="0" t="n">
        <v>32</v>
      </c>
      <c r="AU529" s="0" t="n">
        <f aca="false">COUNTA($BA$529:$EH$529)</f>
        <v>10</v>
      </c>
      <c r="AV529" s="0" t="n">
        <f aca="false">COUNTIF($BA$529:$EH$529,"D")</f>
        <v>2</v>
      </c>
      <c r="AW529" s="0" t="n">
        <f aca="false">COUNTIF($BA$529:$EH$529,"R")</f>
        <v>0</v>
      </c>
      <c r="AX529" s="0" t="n">
        <f aca="false"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>0</v>
      </c>
      <c r="AY529" s="0" t="n">
        <f aca="false"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>0</v>
      </c>
      <c r="AZ529" s="0" t="n">
        <f aca="false">IF(EH529&lt;&gt;"",1,0)</f>
        <v>0</v>
      </c>
      <c r="BB529" s="0" t="s">
        <v>154</v>
      </c>
      <c r="BJ529" s="0" t="s">
        <v>155</v>
      </c>
      <c r="BL529" s="0" t="s">
        <v>155</v>
      </c>
      <c r="BY529" s="0" t="s">
        <v>145</v>
      </c>
      <c r="CA529" s="0" t="s">
        <v>155</v>
      </c>
      <c r="CK529" s="0" t="s">
        <v>155</v>
      </c>
      <c r="CP529" s="0" t="s">
        <v>155</v>
      </c>
      <c r="CY529" s="0" t="s">
        <v>155</v>
      </c>
      <c r="CZ529" s="0" t="s">
        <v>145</v>
      </c>
      <c r="DC529" s="0" t="s">
        <v>155</v>
      </c>
    </row>
    <row r="530" customFormat="false" ht="15" hidden="false" customHeight="false" outlineLevel="0" collapsed="false">
      <c r="A530" s="0" t="s">
        <v>2835</v>
      </c>
      <c r="B530" s="0" t="n">
        <v>78</v>
      </c>
      <c r="C530" s="0" t="n">
        <v>250966</v>
      </c>
      <c r="D530" s="0" t="s">
        <v>2836</v>
      </c>
      <c r="E530" s="0" t="s">
        <v>2837</v>
      </c>
      <c r="F530" s="0" t="str">
        <f aca="false">CONCATENATE(D530," ",LEFT(H530,4),"T=",AU530,"D=",AV530,"R=",AW530,"M=",AX530,"L=",AY530,"B=",AZ530)</f>
        <v>MAROUSIS T=43D=13R=0M=5L=4B=0</v>
      </c>
      <c r="I530" s="0" t="s">
        <v>2838</v>
      </c>
      <c r="J530" s="0" t="s">
        <v>2839</v>
      </c>
      <c r="K530" s="0" t="s">
        <v>144</v>
      </c>
      <c r="L530" s="0" t="s">
        <v>145</v>
      </c>
      <c r="M530" s="0" t="s">
        <v>2840</v>
      </c>
      <c r="N530" s="0" t="str">
        <f aca="false">RIGHT(M530,LEN(M530)-FIND(" ",M530))</f>
        <v>ADELAIDE AVE NE</v>
      </c>
      <c r="P530" s="0" t="s">
        <v>147</v>
      </c>
      <c r="Q530" s="0" t="s">
        <v>148</v>
      </c>
      <c r="R530" s="0" t="n">
        <v>44483</v>
      </c>
      <c r="AD530" s="0" t="s">
        <v>149</v>
      </c>
      <c r="AE530" s="0" t="s">
        <v>150</v>
      </c>
      <c r="AF530" s="0" t="s">
        <v>151</v>
      </c>
      <c r="AH530" s="0" t="n">
        <v>14</v>
      </c>
      <c r="AI530" s="0" t="n">
        <v>11</v>
      </c>
      <c r="AN530" s="0" t="s">
        <v>147</v>
      </c>
      <c r="AO530" s="0" t="s">
        <v>152</v>
      </c>
      <c r="AP530" s="0" t="s">
        <v>153</v>
      </c>
      <c r="AQ530" s="0" t="n">
        <v>9</v>
      </c>
      <c r="AR530" s="0" t="n">
        <v>64</v>
      </c>
      <c r="AS530" s="0" t="n">
        <v>32</v>
      </c>
      <c r="AU530" s="0" t="n">
        <f aca="false">COUNTA($BA$530:$EH$530)</f>
        <v>43</v>
      </c>
      <c r="AV530" s="0" t="n">
        <f aca="false">COUNTIF($BA$530:$EH$530,"D")</f>
        <v>13</v>
      </c>
      <c r="AW530" s="0" t="n">
        <f aca="false">COUNTIF($BA$530:$EH$530,"R")</f>
        <v>0</v>
      </c>
      <c r="AX530" s="0" t="n">
        <f aca="false"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>5</v>
      </c>
      <c r="AY530" s="0" t="n">
        <f aca="false"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>4</v>
      </c>
      <c r="AZ530" s="0" t="n">
        <f aca="false">IF(EH530&lt;&gt;"",1,0)</f>
        <v>0</v>
      </c>
      <c r="BB530" s="0" t="s">
        <v>154</v>
      </c>
      <c r="BC530" s="0" t="s">
        <v>155</v>
      </c>
      <c r="BD530" s="0" t="s">
        <v>155</v>
      </c>
      <c r="BF530" s="0" t="s">
        <v>155</v>
      </c>
      <c r="BG530" s="0" t="s">
        <v>155</v>
      </c>
      <c r="BH530" s="0" t="s">
        <v>155</v>
      </c>
      <c r="BI530" s="0" t="s">
        <v>155</v>
      </c>
      <c r="BJ530" s="0" t="s">
        <v>155</v>
      </c>
      <c r="BK530" s="0" t="s">
        <v>155</v>
      </c>
      <c r="BL530" s="0" t="s">
        <v>155</v>
      </c>
      <c r="BP530" s="0" t="s">
        <v>155</v>
      </c>
      <c r="BR530" s="0" t="s">
        <v>155</v>
      </c>
      <c r="BS530" s="0" t="s">
        <v>155</v>
      </c>
      <c r="BV530" s="0" t="s">
        <v>155</v>
      </c>
      <c r="BY530" s="0" t="s">
        <v>145</v>
      </c>
      <c r="CA530" s="0" t="s">
        <v>155</v>
      </c>
      <c r="CC530" s="0" t="s">
        <v>145</v>
      </c>
      <c r="CG530" s="0" t="s">
        <v>155</v>
      </c>
      <c r="CH530" s="0" t="s">
        <v>145</v>
      </c>
      <c r="CK530" s="0" t="s">
        <v>155</v>
      </c>
      <c r="CL530" s="0" t="s">
        <v>145</v>
      </c>
      <c r="CN530" s="0" t="s">
        <v>155</v>
      </c>
      <c r="CO530" s="0" t="s">
        <v>145</v>
      </c>
      <c r="CQ530" s="0" t="s">
        <v>145</v>
      </c>
      <c r="CT530" s="0" t="s">
        <v>155</v>
      </c>
      <c r="CU530" s="0" t="s">
        <v>145</v>
      </c>
      <c r="CV530" s="0" t="s">
        <v>155</v>
      </c>
      <c r="CY530" s="0" t="s">
        <v>155</v>
      </c>
      <c r="CZ530" s="0" t="s">
        <v>145</v>
      </c>
      <c r="DC530" s="0" t="s">
        <v>155</v>
      </c>
      <c r="DD530" s="0" t="s">
        <v>145</v>
      </c>
      <c r="DF530" s="0" t="s">
        <v>155</v>
      </c>
      <c r="DG530" s="0" t="s">
        <v>145</v>
      </c>
      <c r="DI530" s="0" t="s">
        <v>155</v>
      </c>
      <c r="DL530" s="0" t="s">
        <v>155</v>
      </c>
      <c r="DN530" s="0" t="s">
        <v>155</v>
      </c>
      <c r="DS530" s="0" t="s">
        <v>145</v>
      </c>
      <c r="DU530" s="0" t="s">
        <v>155</v>
      </c>
      <c r="DW530" s="0" t="s">
        <v>145</v>
      </c>
      <c r="DX530" s="0" t="s">
        <v>155</v>
      </c>
      <c r="EA530" s="0" t="s">
        <v>155</v>
      </c>
      <c r="ED530" s="0" t="s">
        <v>145</v>
      </c>
      <c r="EF530" s="0" t="s">
        <v>155</v>
      </c>
    </row>
    <row r="531" customFormat="false" ht="15" hidden="false" customHeight="false" outlineLevel="0" collapsed="false">
      <c r="A531" s="0" t="s">
        <v>2841</v>
      </c>
      <c r="B531" s="0" t="n">
        <v>78</v>
      </c>
      <c r="C531" s="0" t="n">
        <v>186001</v>
      </c>
      <c r="D531" s="0" t="s">
        <v>2842</v>
      </c>
      <c r="E531" s="0" t="s">
        <v>2843</v>
      </c>
      <c r="F531" s="0" t="str">
        <f aca="false">CONCATENATE(D531," ",LEFT(H531,4),"T=",AU531,"D=",AV531,"R=",AW531,"M=",AX531,"L=",AY531,"B=",AZ531)</f>
        <v>FLEMING T=27D=3R=0M=0L=2B=0</v>
      </c>
      <c r="G531" s="0" t="s">
        <v>201</v>
      </c>
      <c r="I531" s="0" t="s">
        <v>2844</v>
      </c>
      <c r="J531" s="0" t="s">
        <v>832</v>
      </c>
      <c r="K531" s="0" t="s">
        <v>144</v>
      </c>
      <c r="L531" s="0" t="s">
        <v>145</v>
      </c>
      <c r="M531" s="0" t="s">
        <v>2845</v>
      </c>
      <c r="N531" s="0" t="str">
        <f aca="false">RIGHT(M531,LEN(M531)-FIND(" ",M531))</f>
        <v>ADELAIDE AVE NE</v>
      </c>
      <c r="P531" s="0" t="s">
        <v>147</v>
      </c>
      <c r="Q531" s="0" t="s">
        <v>148</v>
      </c>
      <c r="R531" s="0" t="n">
        <v>44483</v>
      </c>
      <c r="AD531" s="0" t="s">
        <v>149</v>
      </c>
      <c r="AE531" s="0" t="s">
        <v>150</v>
      </c>
      <c r="AF531" s="0" t="s">
        <v>151</v>
      </c>
      <c r="AH531" s="0" t="n">
        <v>14</v>
      </c>
      <c r="AI531" s="0" t="n">
        <v>11</v>
      </c>
      <c r="AN531" s="0" t="s">
        <v>147</v>
      </c>
      <c r="AO531" s="0" t="s">
        <v>152</v>
      </c>
      <c r="AP531" s="0" t="s">
        <v>153</v>
      </c>
      <c r="AQ531" s="0" t="n">
        <v>9</v>
      </c>
      <c r="AR531" s="0" t="n">
        <v>64</v>
      </c>
      <c r="AS531" s="0" t="n">
        <v>32</v>
      </c>
      <c r="AU531" s="0" t="n">
        <f aca="false">COUNTA($BA$531:$EH$531)</f>
        <v>27</v>
      </c>
      <c r="AV531" s="0" t="n">
        <f aca="false">COUNTIF($BA$531:$EH$531,"D")</f>
        <v>3</v>
      </c>
      <c r="AW531" s="0" t="n">
        <f aca="false">COUNTIF($BA$531:$EH$531,"R")</f>
        <v>0</v>
      </c>
      <c r="AX531" s="0" t="n">
        <f aca="false"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>0</v>
      </c>
      <c r="AY531" s="0" t="n">
        <f aca="false"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>2</v>
      </c>
      <c r="AZ531" s="0" t="n">
        <f aca="false">IF(EH531&lt;&gt;"",1,0)</f>
        <v>0</v>
      </c>
      <c r="BB531" s="0" t="s">
        <v>154</v>
      </c>
      <c r="BD531" s="0" t="s">
        <v>155</v>
      </c>
      <c r="BF531" s="0" t="s">
        <v>155</v>
      </c>
      <c r="BH531" s="0" t="s">
        <v>155</v>
      </c>
      <c r="BI531" s="0" t="s">
        <v>155</v>
      </c>
      <c r="BJ531" s="0" t="s">
        <v>155</v>
      </c>
      <c r="BK531" s="0" t="s">
        <v>155</v>
      </c>
      <c r="BL531" s="0" t="s">
        <v>155</v>
      </c>
      <c r="BR531" s="0" t="s">
        <v>155</v>
      </c>
      <c r="BS531" s="0" t="s">
        <v>155</v>
      </c>
      <c r="BV531" s="0" t="s">
        <v>155</v>
      </c>
      <c r="BY531" s="0" t="s">
        <v>145</v>
      </c>
      <c r="CA531" s="0" t="s">
        <v>155</v>
      </c>
      <c r="CK531" s="0" t="s">
        <v>155</v>
      </c>
      <c r="CN531" s="0" t="s">
        <v>155</v>
      </c>
      <c r="CP531" s="0" t="s">
        <v>155</v>
      </c>
      <c r="CT531" s="0" t="s">
        <v>155</v>
      </c>
      <c r="CV531" s="0" t="s">
        <v>155</v>
      </c>
      <c r="CZ531" s="0" t="s">
        <v>145</v>
      </c>
      <c r="DC531" s="0" t="s">
        <v>155</v>
      </c>
      <c r="DI531" s="0" t="s">
        <v>155</v>
      </c>
      <c r="DN531" s="0" t="s">
        <v>155</v>
      </c>
      <c r="DU531" s="0" t="s">
        <v>155</v>
      </c>
      <c r="DX531" s="0" t="s">
        <v>155</v>
      </c>
      <c r="EA531" s="0" t="s">
        <v>155</v>
      </c>
      <c r="ED531" s="0" t="s">
        <v>145</v>
      </c>
      <c r="EF531" s="0" t="s">
        <v>155</v>
      </c>
    </row>
    <row r="532" customFormat="false" ht="15" hidden="false" customHeight="false" outlineLevel="0" collapsed="false">
      <c r="A532" s="0" t="s">
        <v>2846</v>
      </c>
      <c r="B532" s="0" t="n">
        <v>78</v>
      </c>
      <c r="C532" s="0" t="n">
        <v>257841</v>
      </c>
      <c r="D532" s="0" t="s">
        <v>2847</v>
      </c>
      <c r="E532" s="0" t="s">
        <v>2579</v>
      </c>
      <c r="F532" s="0" t="str">
        <f aca="false">CONCATENATE(D532," ",LEFT(H532,4),"T=",AU532,"D=",AV532,"R=",AW532,"M=",AX532,"L=",AY532,"B=",AZ532)</f>
        <v>BLACK JRT=22D=4R=0M=1L=3B=1</v>
      </c>
      <c r="G532" s="0" t="s">
        <v>201</v>
      </c>
      <c r="H532" s="0" t="s">
        <v>517</v>
      </c>
      <c r="I532" s="0" t="s">
        <v>2848</v>
      </c>
      <c r="J532" s="0" t="s">
        <v>2849</v>
      </c>
      <c r="K532" s="0" t="s">
        <v>144</v>
      </c>
      <c r="L532" s="0" t="s">
        <v>145</v>
      </c>
      <c r="M532" s="0" t="s">
        <v>225</v>
      </c>
      <c r="N532" s="0" t="str">
        <f aca="false">RIGHT(M532,LEN(M532)-FIND(" ",M532))</f>
        <v>PERKINSWOOD BLVD NE</v>
      </c>
      <c r="O532" s="0" t="s">
        <v>2850</v>
      </c>
      <c r="P532" s="0" t="s">
        <v>147</v>
      </c>
      <c r="Q532" s="0" t="s">
        <v>148</v>
      </c>
      <c r="R532" s="0" t="n">
        <v>44483</v>
      </c>
      <c r="AD532" s="0" t="s">
        <v>149</v>
      </c>
      <c r="AE532" s="0" t="s">
        <v>150</v>
      </c>
      <c r="AF532" s="0" t="s">
        <v>151</v>
      </c>
      <c r="AH532" s="0" t="n">
        <v>14</v>
      </c>
      <c r="AI532" s="0" t="n">
        <v>11</v>
      </c>
      <c r="AN532" s="0" t="s">
        <v>147</v>
      </c>
      <c r="AO532" s="0" t="s">
        <v>152</v>
      </c>
      <c r="AP532" s="0" t="s">
        <v>153</v>
      </c>
      <c r="AQ532" s="0" t="n">
        <v>9</v>
      </c>
      <c r="AR532" s="0" t="n">
        <v>64</v>
      </c>
      <c r="AS532" s="0" t="n">
        <v>32</v>
      </c>
      <c r="AU532" s="0" t="n">
        <f aca="false">COUNTA($BA$532:$EH$532)</f>
        <v>22</v>
      </c>
      <c r="AV532" s="0" t="n">
        <f aca="false">COUNTIF($BA$532:$EH$532,"D")</f>
        <v>4</v>
      </c>
      <c r="AW532" s="0" t="n">
        <f aca="false">COUNTIF($BA$532:$EH$532,"R")</f>
        <v>0</v>
      </c>
      <c r="AX532" s="0" t="n">
        <f aca="false"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>1</v>
      </c>
      <c r="AY532" s="0" t="n">
        <f aca="false"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>3</v>
      </c>
      <c r="AZ532" s="0" t="n">
        <f aca="false">IF(EH532&lt;&gt;"",1,0)</f>
        <v>1</v>
      </c>
      <c r="BB532" s="0" t="s">
        <v>154</v>
      </c>
      <c r="BC532" s="0" t="s">
        <v>155</v>
      </c>
      <c r="BD532" s="0" t="s">
        <v>155</v>
      </c>
      <c r="BG532" s="0" t="s">
        <v>155</v>
      </c>
      <c r="BH532" s="0" t="s">
        <v>155</v>
      </c>
      <c r="BI532" s="0" t="s">
        <v>155</v>
      </c>
      <c r="BK532" s="0" t="s">
        <v>155</v>
      </c>
      <c r="BL532" s="0" t="s">
        <v>155</v>
      </c>
      <c r="BP532" s="0" t="s">
        <v>155</v>
      </c>
      <c r="BR532" s="0" t="s">
        <v>155</v>
      </c>
      <c r="BS532" s="0" t="s">
        <v>155</v>
      </c>
      <c r="CN532" s="0" t="s">
        <v>155</v>
      </c>
      <c r="CO532" s="0" t="s">
        <v>145</v>
      </c>
      <c r="CP532" s="0" t="s">
        <v>155</v>
      </c>
      <c r="DI532" s="0" t="s">
        <v>155</v>
      </c>
      <c r="DN532" s="0" t="s">
        <v>155</v>
      </c>
      <c r="DS532" s="0" t="s">
        <v>145</v>
      </c>
      <c r="DU532" s="0" t="s">
        <v>155</v>
      </c>
      <c r="EA532" s="0" t="s">
        <v>155</v>
      </c>
      <c r="ED532" s="0" t="s">
        <v>145</v>
      </c>
      <c r="EF532" s="0" t="s">
        <v>155</v>
      </c>
      <c r="EH532" s="0" t="s">
        <v>145</v>
      </c>
    </row>
    <row r="533" customFormat="false" ht="15" hidden="false" customHeight="false" outlineLevel="0" collapsed="false">
      <c r="A533" s="0" t="s">
        <v>2851</v>
      </c>
      <c r="B533" s="0" t="n">
        <v>78</v>
      </c>
      <c r="C533" s="0" t="n">
        <v>293114</v>
      </c>
      <c r="D533" s="0" t="s">
        <v>2791</v>
      </c>
      <c r="E533" s="0" t="s">
        <v>2852</v>
      </c>
      <c r="F533" s="0" t="str">
        <f aca="false">CONCATENATE(D533," ",LEFT(H533,4),"T=",AU533,"D=",AV533,"R=",AW533,"M=",AX533,"L=",AY533,"B=",AZ533)</f>
        <v>MULLETT T=11D=0R=0M=0L=0B=0</v>
      </c>
      <c r="G533" s="0" t="s">
        <v>159</v>
      </c>
      <c r="I533" s="0" t="s">
        <v>2853</v>
      </c>
      <c r="J533" s="0" t="s">
        <v>2854</v>
      </c>
      <c r="K533" s="0" t="s">
        <v>169</v>
      </c>
      <c r="M533" s="0" t="s">
        <v>2794</v>
      </c>
      <c r="N533" s="0" t="str">
        <f aca="false">RIGHT(M533,LEN(M533)-FIND(" ",M533))</f>
        <v>KENILWORTH AVE NE</v>
      </c>
      <c r="P533" s="0" t="s">
        <v>147</v>
      </c>
      <c r="Q533" s="0" t="s">
        <v>148</v>
      </c>
      <c r="R533" s="0" t="n">
        <v>44483</v>
      </c>
      <c r="AD533" s="0" t="s">
        <v>149</v>
      </c>
      <c r="AE533" s="0" t="s">
        <v>150</v>
      </c>
      <c r="AF533" s="0" t="s">
        <v>151</v>
      </c>
      <c r="AH533" s="0" t="n">
        <v>14</v>
      </c>
      <c r="AI533" s="0" t="n">
        <v>11</v>
      </c>
      <c r="AN533" s="0" t="s">
        <v>147</v>
      </c>
      <c r="AO533" s="0" t="s">
        <v>152</v>
      </c>
      <c r="AP533" s="0" t="s">
        <v>153</v>
      </c>
      <c r="AQ533" s="0" t="n">
        <v>9</v>
      </c>
      <c r="AR533" s="0" t="n">
        <v>64</v>
      </c>
      <c r="AS533" s="0" t="n">
        <v>32</v>
      </c>
      <c r="AU533" s="0" t="n">
        <f aca="false">COUNTA($BA$533:$EH$533)</f>
        <v>11</v>
      </c>
      <c r="AV533" s="0" t="n">
        <f aca="false">COUNTIF($BA$533:$EH$533,"D")</f>
        <v>0</v>
      </c>
      <c r="AW533" s="0" t="n">
        <f aca="false">COUNTIF($BA$533:$EH$533,"R")</f>
        <v>0</v>
      </c>
      <c r="AX533" s="0" t="n">
        <f aca="false"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>0</v>
      </c>
      <c r="AY533" s="0" t="n">
        <f aca="false"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>0</v>
      </c>
      <c r="AZ533" s="0" t="n">
        <f aca="false">IF(EH533&lt;&gt;"",1,0)</f>
        <v>0</v>
      </c>
      <c r="BB533" s="0" t="s">
        <v>154</v>
      </c>
      <c r="BC533" s="0" t="s">
        <v>155</v>
      </c>
      <c r="BD533" s="0" t="s">
        <v>155</v>
      </c>
      <c r="BE533" s="0" t="s">
        <v>155</v>
      </c>
      <c r="BL533" s="0" t="s">
        <v>155</v>
      </c>
      <c r="CA533" s="0" t="s">
        <v>155</v>
      </c>
      <c r="CK533" s="0" t="s">
        <v>155</v>
      </c>
      <c r="CN533" s="0" t="s">
        <v>155</v>
      </c>
      <c r="CP533" s="0" t="s">
        <v>155</v>
      </c>
      <c r="DC533" s="0" t="s">
        <v>155</v>
      </c>
      <c r="DN533" s="0" t="s">
        <v>155</v>
      </c>
    </row>
    <row r="534" customFormat="false" ht="15" hidden="false" customHeight="false" outlineLevel="0" collapsed="false">
      <c r="A534" s="0" t="s">
        <v>2855</v>
      </c>
      <c r="B534" s="0" t="n">
        <v>78</v>
      </c>
      <c r="C534" s="0" t="n">
        <v>427343</v>
      </c>
      <c r="D534" s="0" t="s">
        <v>2147</v>
      </c>
      <c r="E534" s="0" t="s">
        <v>848</v>
      </c>
      <c r="F534" s="0" t="str">
        <f aca="false">CONCATENATE(D534," ",LEFT(H534,4),"T=",AU534,"D=",AV534,"R=",AW534,"M=",AX534,"L=",AY534,"B=",AZ534)</f>
        <v>HUGHES T=1D=0R=0M=0L=0B=0</v>
      </c>
      <c r="G534" s="0" t="s">
        <v>2856</v>
      </c>
      <c r="I534" s="0" t="s">
        <v>2857</v>
      </c>
      <c r="J534" s="0" t="s">
        <v>2858</v>
      </c>
      <c r="K534" s="0" t="s">
        <v>169</v>
      </c>
      <c r="M534" s="0" t="s">
        <v>497</v>
      </c>
      <c r="N534" s="0" t="str">
        <f aca="false">RIGHT(M534,LEN(M534)-FIND(" ",M534))</f>
        <v>MONTCLAIR ST NE</v>
      </c>
      <c r="P534" s="0" t="s">
        <v>147</v>
      </c>
      <c r="Q534" s="0" t="s">
        <v>148</v>
      </c>
      <c r="R534" s="0" t="n">
        <v>44483</v>
      </c>
      <c r="AD534" s="0" t="s">
        <v>149</v>
      </c>
      <c r="AE534" s="0" t="s">
        <v>150</v>
      </c>
      <c r="AF534" s="0" t="s">
        <v>151</v>
      </c>
      <c r="AH534" s="0" t="n">
        <v>14</v>
      </c>
      <c r="AI534" s="0" t="n">
        <v>11</v>
      </c>
      <c r="AN534" s="0" t="s">
        <v>147</v>
      </c>
      <c r="AO534" s="0" t="s">
        <v>152</v>
      </c>
      <c r="AP534" s="0" t="s">
        <v>153</v>
      </c>
      <c r="AQ534" s="0" t="n">
        <v>9</v>
      </c>
      <c r="AR534" s="0" t="n">
        <v>64</v>
      </c>
      <c r="AS534" s="0" t="n">
        <v>32</v>
      </c>
      <c r="AU534" s="0" t="n">
        <f aca="false">COUNTA($BA$534:$EH$534)</f>
        <v>1</v>
      </c>
      <c r="AV534" s="0" t="n">
        <f aca="false">COUNTIF($BA$534:$EH$534,"D")</f>
        <v>0</v>
      </c>
      <c r="AW534" s="0" t="n">
        <f aca="false">COUNTIF($BA$534:$EH$534,"R")</f>
        <v>0</v>
      </c>
      <c r="AX534" s="0" t="n">
        <f aca="false"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>0</v>
      </c>
      <c r="AY534" s="0" t="n">
        <f aca="false"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>0</v>
      </c>
      <c r="AZ534" s="0" t="n">
        <f aca="false">IF(EH534&lt;&gt;"",1,0)</f>
        <v>0</v>
      </c>
      <c r="BB534" s="0" t="s">
        <v>154</v>
      </c>
    </row>
    <row r="535" customFormat="false" ht="15" hidden="false" customHeight="false" outlineLevel="0" collapsed="false">
      <c r="A535" s="0" t="s">
        <v>2859</v>
      </c>
      <c r="B535" s="0" t="n">
        <v>78</v>
      </c>
      <c r="C535" s="0" t="n">
        <v>358961</v>
      </c>
      <c r="D535" s="0" t="s">
        <v>1964</v>
      </c>
      <c r="E535" s="0" t="s">
        <v>2260</v>
      </c>
      <c r="F535" s="0" t="str">
        <f aca="false">CONCATENATE(D535," ",LEFT(H535,4),"T=",AU535,"D=",AV535,"R=",AW535,"M=",AX535,"L=",AY535,"B=",AZ535)</f>
        <v>NEMES T=3D=0R=0M=0L=0B=0</v>
      </c>
      <c r="G535" s="0" t="s">
        <v>201</v>
      </c>
      <c r="I535" s="0" t="s">
        <v>2860</v>
      </c>
      <c r="J535" s="0" t="s">
        <v>2861</v>
      </c>
      <c r="K535" s="0" t="s">
        <v>144</v>
      </c>
      <c r="M535" s="0" t="s">
        <v>1968</v>
      </c>
      <c r="N535" s="0" t="str">
        <f aca="false">RIGHT(M535,LEN(M535)-FIND(" ",M535))</f>
        <v>BELVEDERE AVE NE</v>
      </c>
      <c r="P535" s="0" t="s">
        <v>147</v>
      </c>
      <c r="Q535" s="0" t="s">
        <v>148</v>
      </c>
      <c r="R535" s="0" t="n">
        <v>44483</v>
      </c>
      <c r="AD535" s="0" t="s">
        <v>149</v>
      </c>
      <c r="AE535" s="0" t="s">
        <v>150</v>
      </c>
      <c r="AF535" s="0" t="s">
        <v>151</v>
      </c>
      <c r="AH535" s="0" t="n">
        <v>14</v>
      </c>
      <c r="AI535" s="0" t="n">
        <v>11</v>
      </c>
      <c r="AN535" s="0" t="s">
        <v>147</v>
      </c>
      <c r="AO535" s="0" t="s">
        <v>152</v>
      </c>
      <c r="AP535" s="0" t="s">
        <v>153</v>
      </c>
      <c r="AQ535" s="0" t="n">
        <v>9</v>
      </c>
      <c r="AR535" s="0" t="n">
        <v>64</v>
      </c>
      <c r="AS535" s="0" t="n">
        <v>32</v>
      </c>
      <c r="AU535" s="0" t="n">
        <f aca="false">COUNTA($BA$535:$EH$535)</f>
        <v>3</v>
      </c>
      <c r="AV535" s="0" t="n">
        <f aca="false">COUNTIF($BA$535:$EH$535,"D")</f>
        <v>0</v>
      </c>
      <c r="AW535" s="0" t="n">
        <f aca="false">COUNTIF($BA$535:$EH$535,"R")</f>
        <v>0</v>
      </c>
      <c r="AX535" s="0" t="n">
        <f aca="false"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>0</v>
      </c>
      <c r="AY535" s="0" t="n">
        <f aca="false"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>0</v>
      </c>
      <c r="AZ535" s="0" t="n">
        <f aca="false">IF(EH535&lt;&gt;"",1,0)</f>
        <v>0</v>
      </c>
      <c r="BB535" s="0" t="s">
        <v>154</v>
      </c>
      <c r="CA535" s="0" t="s">
        <v>155</v>
      </c>
      <c r="CP535" s="0" t="s">
        <v>155</v>
      </c>
    </row>
    <row r="536" customFormat="false" ht="15" hidden="false" customHeight="false" outlineLevel="0" collapsed="false">
      <c r="A536" s="0" t="s">
        <v>2862</v>
      </c>
      <c r="B536" s="0" t="n">
        <v>78</v>
      </c>
      <c r="C536" s="0" t="n">
        <v>425735</v>
      </c>
      <c r="D536" s="0" t="s">
        <v>1425</v>
      </c>
      <c r="E536" s="0" t="s">
        <v>1976</v>
      </c>
      <c r="F536" s="0" t="str">
        <f aca="false">CONCATENATE(D536," ",LEFT(H536,4),"T=",AU536,"D=",AV536,"R=",AW536,"M=",AX536,"L=",AY536,"B=",AZ536)</f>
        <v>ARMSTRONG T=1D=0R=0M=0L=0B=0</v>
      </c>
      <c r="G536" s="0" t="s">
        <v>215</v>
      </c>
      <c r="I536" s="0" t="s">
        <v>2863</v>
      </c>
      <c r="J536" s="0" t="s">
        <v>2864</v>
      </c>
      <c r="K536" s="0" t="s">
        <v>169</v>
      </c>
      <c r="M536" s="0" t="s">
        <v>1427</v>
      </c>
      <c r="N536" s="0" t="str">
        <f aca="false">RIGHT(M536,LEN(M536)-FIND(" ",M536))</f>
        <v>MONTCLAIR ST NE</v>
      </c>
      <c r="P536" s="0" t="s">
        <v>147</v>
      </c>
      <c r="Q536" s="0" t="s">
        <v>148</v>
      </c>
      <c r="R536" s="0" t="n">
        <v>44483</v>
      </c>
      <c r="AD536" s="0" t="s">
        <v>149</v>
      </c>
      <c r="AE536" s="0" t="s">
        <v>150</v>
      </c>
      <c r="AF536" s="0" t="s">
        <v>151</v>
      </c>
      <c r="AH536" s="0" t="n">
        <v>14</v>
      </c>
      <c r="AI536" s="0" t="n">
        <v>11</v>
      </c>
      <c r="AN536" s="0" t="s">
        <v>147</v>
      </c>
      <c r="AO536" s="0" t="s">
        <v>152</v>
      </c>
      <c r="AP536" s="0" t="s">
        <v>153</v>
      </c>
      <c r="AQ536" s="0" t="n">
        <v>9</v>
      </c>
      <c r="AR536" s="0" t="n">
        <v>64</v>
      </c>
      <c r="AS536" s="0" t="n">
        <v>32</v>
      </c>
      <c r="AU536" s="0" t="n">
        <f aca="false">COUNTA($BA$536:$EH$536)</f>
        <v>1</v>
      </c>
      <c r="AV536" s="0" t="n">
        <f aca="false">COUNTIF($BA$536:$EH$536,"D")</f>
        <v>0</v>
      </c>
      <c r="AW536" s="0" t="n">
        <f aca="false">COUNTIF($BA$536:$EH$536,"R")</f>
        <v>0</v>
      </c>
      <c r="AX536" s="0" t="n">
        <f aca="false"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>0</v>
      </c>
      <c r="AY536" s="0" t="n">
        <f aca="false"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>0</v>
      </c>
      <c r="AZ536" s="0" t="n">
        <f aca="false">IF(EH536&lt;&gt;"",1,0)</f>
        <v>0</v>
      </c>
      <c r="BB536" s="0" t="s">
        <v>154</v>
      </c>
    </row>
    <row r="537" customFormat="false" ht="15" hidden="false" customHeight="false" outlineLevel="0" collapsed="false">
      <c r="A537" s="0" t="s">
        <v>2865</v>
      </c>
      <c r="B537" s="0" t="n">
        <v>78</v>
      </c>
      <c r="C537" s="0" t="n">
        <v>7640</v>
      </c>
      <c r="D537" s="0" t="s">
        <v>2842</v>
      </c>
      <c r="E537" s="0" t="s">
        <v>254</v>
      </c>
      <c r="F537" s="0" t="str">
        <f aca="false">CONCATENATE(D537," ",LEFT(H537,4),"T=",AU537,"D=",AV537,"R=",AW537,"M=",AX537,"L=",AY537,"B=",AZ537)</f>
        <v>FLEMING T=28D=4R=0M=0L=2B=0</v>
      </c>
      <c r="I537" s="0" t="s">
        <v>2866</v>
      </c>
      <c r="J537" s="0" t="s">
        <v>2867</v>
      </c>
      <c r="K537" s="0" t="s">
        <v>144</v>
      </c>
      <c r="L537" s="0" t="s">
        <v>145</v>
      </c>
      <c r="M537" s="0" t="s">
        <v>2845</v>
      </c>
      <c r="N537" s="0" t="str">
        <f aca="false">RIGHT(M537,LEN(M537)-FIND(" ",M537))</f>
        <v>ADELAIDE AVE NE</v>
      </c>
      <c r="P537" s="0" t="s">
        <v>147</v>
      </c>
      <c r="Q537" s="0" t="s">
        <v>148</v>
      </c>
      <c r="R537" s="0" t="n">
        <v>44483</v>
      </c>
      <c r="AD537" s="0" t="s">
        <v>149</v>
      </c>
      <c r="AE537" s="0" t="s">
        <v>150</v>
      </c>
      <c r="AF537" s="0" t="s">
        <v>151</v>
      </c>
      <c r="AH537" s="0" t="n">
        <v>14</v>
      </c>
      <c r="AI537" s="0" t="n">
        <v>11</v>
      </c>
      <c r="AN537" s="0" t="s">
        <v>147</v>
      </c>
      <c r="AO537" s="0" t="s">
        <v>152</v>
      </c>
      <c r="AP537" s="0" t="s">
        <v>153</v>
      </c>
      <c r="AQ537" s="0" t="n">
        <v>9</v>
      </c>
      <c r="AR537" s="0" t="n">
        <v>64</v>
      </c>
      <c r="AS537" s="0" t="n">
        <v>32</v>
      </c>
      <c r="AU537" s="0" t="n">
        <f aca="false">COUNTA($BA$537:$EH$537)</f>
        <v>28</v>
      </c>
      <c r="AV537" s="0" t="n">
        <f aca="false">COUNTIF($BA$537:$EH$537,"D")</f>
        <v>4</v>
      </c>
      <c r="AW537" s="0" t="n">
        <f aca="false">COUNTIF($BA$537:$EH$537,"R")</f>
        <v>0</v>
      </c>
      <c r="AX537" s="0" t="n">
        <f aca="false"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>0</v>
      </c>
      <c r="AY537" s="0" t="n">
        <f aca="false"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>2</v>
      </c>
      <c r="AZ537" s="0" t="n">
        <f aca="false">IF(EH537&lt;&gt;"",1,0)</f>
        <v>0</v>
      </c>
      <c r="BB537" s="0" t="s">
        <v>154</v>
      </c>
      <c r="BD537" s="0" t="s">
        <v>155</v>
      </c>
      <c r="BF537" s="0" t="s">
        <v>155</v>
      </c>
      <c r="BH537" s="0" t="s">
        <v>155</v>
      </c>
      <c r="BI537" s="0" t="s">
        <v>155</v>
      </c>
      <c r="BJ537" s="0" t="s">
        <v>155</v>
      </c>
      <c r="BL537" s="0" t="s">
        <v>155</v>
      </c>
      <c r="BR537" s="0" t="s">
        <v>155</v>
      </c>
      <c r="BS537" s="0" t="s">
        <v>155</v>
      </c>
      <c r="BV537" s="0" t="s">
        <v>155</v>
      </c>
      <c r="BY537" s="0" t="s">
        <v>145</v>
      </c>
      <c r="CA537" s="0" t="s">
        <v>155</v>
      </c>
      <c r="CG537" s="0" t="s">
        <v>155</v>
      </c>
      <c r="CK537" s="0" t="s">
        <v>155</v>
      </c>
      <c r="CN537" s="0" t="s">
        <v>155</v>
      </c>
      <c r="CO537" s="0" t="s">
        <v>145</v>
      </c>
      <c r="CP537" s="0" t="s">
        <v>155</v>
      </c>
      <c r="CT537" s="0" t="s">
        <v>155</v>
      </c>
      <c r="CV537" s="0" t="s">
        <v>155</v>
      </c>
      <c r="CZ537" s="0" t="s">
        <v>145</v>
      </c>
      <c r="DC537" s="0" t="s">
        <v>155</v>
      </c>
      <c r="DI537" s="0" t="s">
        <v>155</v>
      </c>
      <c r="DN537" s="0" t="s">
        <v>155</v>
      </c>
      <c r="DU537" s="0" t="s">
        <v>155</v>
      </c>
      <c r="DX537" s="0" t="s">
        <v>155</v>
      </c>
      <c r="EA537" s="0" t="s">
        <v>155</v>
      </c>
      <c r="ED537" s="0" t="s">
        <v>145</v>
      </c>
      <c r="EF537" s="0" t="s">
        <v>155</v>
      </c>
    </row>
    <row r="538" customFormat="false" ht="15" hidden="false" customHeight="false" outlineLevel="0" collapsed="false">
      <c r="A538" s="0" t="s">
        <v>2868</v>
      </c>
      <c r="B538" s="0" t="n">
        <v>78</v>
      </c>
      <c r="C538" s="0" t="n">
        <v>320075</v>
      </c>
      <c r="D538" s="0" t="s">
        <v>2869</v>
      </c>
      <c r="E538" s="0" t="s">
        <v>254</v>
      </c>
      <c r="F538" s="0" t="str">
        <f aca="false">CONCATENATE(D538," ",LEFT(H538,4),"T=",AU538,"D=",AV538,"R=",AW538,"M=",AX538,"L=",AY538,"B=",AZ538)</f>
        <v>DITTMER T=41D=16R=0M=6L=7B=0</v>
      </c>
      <c r="G538" s="0" t="s">
        <v>145</v>
      </c>
      <c r="I538" s="0" t="s">
        <v>2870</v>
      </c>
      <c r="J538" s="0" t="s">
        <v>2027</v>
      </c>
      <c r="K538" s="0" t="s">
        <v>144</v>
      </c>
      <c r="L538" s="0" t="s">
        <v>145</v>
      </c>
      <c r="M538" s="0" t="s">
        <v>2871</v>
      </c>
      <c r="N538" s="0" t="str">
        <f aca="false">RIGHT(M538,LEN(M538)-FIND(" ",M538))</f>
        <v>ADELAIDE AVE NE</v>
      </c>
      <c r="P538" s="0" t="s">
        <v>147</v>
      </c>
      <c r="Q538" s="0" t="s">
        <v>148</v>
      </c>
      <c r="R538" s="0" t="n">
        <v>44483</v>
      </c>
      <c r="AD538" s="0" t="s">
        <v>149</v>
      </c>
      <c r="AE538" s="0" t="s">
        <v>150</v>
      </c>
      <c r="AF538" s="0" t="s">
        <v>151</v>
      </c>
      <c r="AH538" s="0" t="n">
        <v>14</v>
      </c>
      <c r="AI538" s="0" t="n">
        <v>11</v>
      </c>
      <c r="AN538" s="0" t="s">
        <v>147</v>
      </c>
      <c r="AO538" s="0" t="s">
        <v>152</v>
      </c>
      <c r="AP538" s="0" t="s">
        <v>153</v>
      </c>
      <c r="AQ538" s="0" t="n">
        <v>9</v>
      </c>
      <c r="AR538" s="0" t="n">
        <v>64</v>
      </c>
      <c r="AS538" s="0" t="n">
        <v>32</v>
      </c>
      <c r="AU538" s="0" t="n">
        <f aca="false">COUNTA($BA$538:$EH$538)</f>
        <v>41</v>
      </c>
      <c r="AV538" s="0" t="n">
        <f aca="false">COUNTIF($BA$538:$EH$538,"D")</f>
        <v>16</v>
      </c>
      <c r="AW538" s="0" t="n">
        <f aca="false">COUNTIF($BA$538:$EH$538,"R")</f>
        <v>0</v>
      </c>
      <c r="AX538" s="0" t="n">
        <f aca="false"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>6</v>
      </c>
      <c r="AY538" s="0" t="n">
        <f aca="false"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>7</v>
      </c>
      <c r="AZ538" s="0" t="n">
        <f aca="false">IF(EH538&lt;&gt;"",1,0)</f>
        <v>0</v>
      </c>
      <c r="BB538" s="0" t="s">
        <v>154</v>
      </c>
      <c r="BK538" s="0" t="s">
        <v>155</v>
      </c>
      <c r="BL538" s="0" t="s">
        <v>155</v>
      </c>
      <c r="BP538" s="0" t="s">
        <v>155</v>
      </c>
      <c r="BR538" s="0" t="s">
        <v>155</v>
      </c>
      <c r="BS538" s="0" t="s">
        <v>155</v>
      </c>
      <c r="BV538" s="0" t="s">
        <v>155</v>
      </c>
      <c r="BY538" s="0" t="s">
        <v>145</v>
      </c>
      <c r="CA538" s="0" t="s">
        <v>155</v>
      </c>
      <c r="CC538" s="0" t="s">
        <v>145</v>
      </c>
      <c r="CG538" s="0" t="s">
        <v>155</v>
      </c>
      <c r="CH538" s="0" t="s">
        <v>145</v>
      </c>
      <c r="CK538" s="0" t="s">
        <v>155</v>
      </c>
      <c r="CL538" s="0" t="s">
        <v>145</v>
      </c>
      <c r="CN538" s="0" t="s">
        <v>155</v>
      </c>
      <c r="CO538" s="0" t="s">
        <v>145</v>
      </c>
      <c r="CP538" s="0" t="s">
        <v>155</v>
      </c>
      <c r="CQ538" s="0" t="s">
        <v>145</v>
      </c>
      <c r="CT538" s="0" t="s">
        <v>155</v>
      </c>
      <c r="CU538" s="0" t="s">
        <v>145</v>
      </c>
      <c r="CV538" s="0" t="s">
        <v>155</v>
      </c>
      <c r="CW538" s="0" t="s">
        <v>145</v>
      </c>
      <c r="CY538" s="0" t="s">
        <v>155</v>
      </c>
      <c r="CZ538" s="0" t="s">
        <v>145</v>
      </c>
      <c r="DC538" s="0" t="s">
        <v>155</v>
      </c>
      <c r="DF538" s="0" t="s">
        <v>155</v>
      </c>
      <c r="DG538" s="0" t="s">
        <v>145</v>
      </c>
      <c r="DI538" s="0" t="s">
        <v>155</v>
      </c>
      <c r="DJ538" s="0" t="s">
        <v>145</v>
      </c>
      <c r="DL538" s="0" t="s">
        <v>155</v>
      </c>
      <c r="DM538" s="0" t="s">
        <v>145</v>
      </c>
      <c r="DN538" s="0" t="s">
        <v>155</v>
      </c>
      <c r="DR538" s="0" t="s">
        <v>155</v>
      </c>
      <c r="DS538" s="0" t="s">
        <v>145</v>
      </c>
      <c r="DT538" s="0" t="s">
        <v>145</v>
      </c>
      <c r="DU538" s="0" t="s">
        <v>155</v>
      </c>
      <c r="DW538" s="0" t="s">
        <v>145</v>
      </c>
      <c r="DX538" s="0" t="s">
        <v>155</v>
      </c>
      <c r="EA538" s="0" t="s">
        <v>155</v>
      </c>
      <c r="ED538" s="0" t="s">
        <v>145</v>
      </c>
      <c r="EF538" s="0" t="s">
        <v>155</v>
      </c>
    </row>
    <row r="539" customFormat="false" ht="15" hidden="false" customHeight="false" outlineLevel="0" collapsed="false">
      <c r="A539" s="0" t="s">
        <v>2872</v>
      </c>
      <c r="B539" s="0" t="n">
        <v>78</v>
      </c>
      <c r="C539" s="0" t="n">
        <v>425727</v>
      </c>
      <c r="D539" s="0" t="s">
        <v>2613</v>
      </c>
      <c r="E539" s="0" t="s">
        <v>2873</v>
      </c>
      <c r="F539" s="0" t="str">
        <f aca="false">CONCATENATE(D539," ",LEFT(H539,4),"T=",AU539,"D=",AV539,"R=",AW539,"M=",AX539,"L=",AY539,"B=",AZ539)</f>
        <v>LOWERY T=1D=0R=0M=0L=0B=0</v>
      </c>
      <c r="G539" s="0" t="s">
        <v>242</v>
      </c>
      <c r="I539" s="0" t="s">
        <v>2874</v>
      </c>
      <c r="J539" s="0" t="s">
        <v>2864</v>
      </c>
      <c r="K539" s="0" t="s">
        <v>169</v>
      </c>
      <c r="M539" s="0" t="s">
        <v>2159</v>
      </c>
      <c r="N539" s="0" t="str">
        <f aca="false">RIGHT(M539,LEN(M539)-FIND(" ",M539))</f>
        <v>GENESEE AVE NE</v>
      </c>
      <c r="P539" s="0" t="s">
        <v>147</v>
      </c>
      <c r="Q539" s="0" t="s">
        <v>148</v>
      </c>
      <c r="R539" s="0" t="n">
        <v>44483</v>
      </c>
      <c r="AD539" s="0" t="s">
        <v>149</v>
      </c>
      <c r="AE539" s="0" t="s">
        <v>150</v>
      </c>
      <c r="AF539" s="0" t="s">
        <v>151</v>
      </c>
      <c r="AH539" s="0" t="n">
        <v>14</v>
      </c>
      <c r="AI539" s="0" t="n">
        <v>11</v>
      </c>
      <c r="AN539" s="0" t="s">
        <v>147</v>
      </c>
      <c r="AO539" s="0" t="s">
        <v>152</v>
      </c>
      <c r="AP539" s="0" t="s">
        <v>153</v>
      </c>
      <c r="AQ539" s="0" t="n">
        <v>9</v>
      </c>
      <c r="AR539" s="0" t="n">
        <v>64</v>
      </c>
      <c r="AS539" s="0" t="n">
        <v>32</v>
      </c>
      <c r="AU539" s="0" t="n">
        <f aca="false">COUNTA($BA$539:$EH$539)</f>
        <v>1</v>
      </c>
      <c r="AV539" s="0" t="n">
        <f aca="false">COUNTIF($BA$539:$EH$539,"D")</f>
        <v>0</v>
      </c>
      <c r="AW539" s="0" t="n">
        <f aca="false">COUNTIF($BA$539:$EH$539,"R")</f>
        <v>0</v>
      </c>
      <c r="AX539" s="0" t="n">
        <f aca="false"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>0</v>
      </c>
      <c r="AY539" s="0" t="n">
        <f aca="false"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>0</v>
      </c>
      <c r="AZ539" s="0" t="n">
        <f aca="false">IF(EH539&lt;&gt;"",1,0)</f>
        <v>0</v>
      </c>
      <c r="BB539" s="0" t="s">
        <v>154</v>
      </c>
    </row>
    <row r="540" customFormat="false" ht="15" hidden="false" customHeight="false" outlineLevel="0" collapsed="false">
      <c r="A540" s="0" t="s">
        <v>2875</v>
      </c>
      <c r="B540" s="0" t="n">
        <v>78</v>
      </c>
      <c r="C540" s="0" t="n">
        <v>258541</v>
      </c>
      <c r="D540" s="0" t="s">
        <v>2791</v>
      </c>
      <c r="E540" s="0" t="s">
        <v>2876</v>
      </c>
      <c r="F540" s="0" t="str">
        <f aca="false">CONCATENATE(D540," ",LEFT(H540,4),"T=",AU540,"D=",AV540,"R=",AW540,"M=",AX540,"L=",AY540,"B=",AZ540)</f>
        <v>MULLETT T=24D=3R=0M=0L=1B=0</v>
      </c>
      <c r="G540" s="0" t="s">
        <v>145</v>
      </c>
      <c r="I540" s="0" t="s">
        <v>2877</v>
      </c>
      <c r="J540" s="0" t="s">
        <v>2878</v>
      </c>
      <c r="K540" s="0" t="s">
        <v>169</v>
      </c>
      <c r="M540" s="0" t="s">
        <v>2794</v>
      </c>
      <c r="N540" s="0" t="str">
        <f aca="false">RIGHT(M540,LEN(M540)-FIND(" ",M540))</f>
        <v>KENILWORTH AVE NE</v>
      </c>
      <c r="P540" s="0" t="s">
        <v>147</v>
      </c>
      <c r="Q540" s="0" t="s">
        <v>148</v>
      </c>
      <c r="R540" s="0" t="n">
        <v>44483</v>
      </c>
      <c r="AD540" s="0" t="s">
        <v>149</v>
      </c>
      <c r="AE540" s="0" t="s">
        <v>150</v>
      </c>
      <c r="AF540" s="0" t="s">
        <v>151</v>
      </c>
      <c r="AH540" s="0" t="n">
        <v>14</v>
      </c>
      <c r="AI540" s="0" t="n">
        <v>11</v>
      </c>
      <c r="AN540" s="0" t="s">
        <v>147</v>
      </c>
      <c r="AO540" s="0" t="s">
        <v>152</v>
      </c>
      <c r="AP540" s="0" t="s">
        <v>153</v>
      </c>
      <c r="AQ540" s="0" t="n">
        <v>9</v>
      </c>
      <c r="AR540" s="0" t="n">
        <v>64</v>
      </c>
      <c r="AS540" s="0" t="n">
        <v>32</v>
      </c>
      <c r="AU540" s="0" t="n">
        <f aca="false">COUNTA($BA$540:$EH$540)</f>
        <v>24</v>
      </c>
      <c r="AV540" s="0" t="n">
        <f aca="false">COUNTIF($BA$540:$EH$540,"D")</f>
        <v>3</v>
      </c>
      <c r="AW540" s="0" t="n">
        <f aca="false">COUNTIF($BA$540:$EH$540,"R")</f>
        <v>0</v>
      </c>
      <c r="AX540" s="0" t="n">
        <f aca="false"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>0</v>
      </c>
      <c r="AY540" s="0" t="n">
        <f aca="false"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>1</v>
      </c>
      <c r="AZ540" s="0" t="n">
        <f aca="false">IF(EH540&lt;&gt;"",1,0)</f>
        <v>0</v>
      </c>
      <c r="BB540" s="0" t="s">
        <v>154</v>
      </c>
      <c r="BC540" s="0" t="s">
        <v>155</v>
      </c>
      <c r="BD540" s="0" t="s">
        <v>155</v>
      </c>
      <c r="BE540" s="0" t="s">
        <v>155</v>
      </c>
      <c r="BF540" s="0" t="s">
        <v>155</v>
      </c>
      <c r="BI540" s="0" t="s">
        <v>155</v>
      </c>
      <c r="BJ540" s="0" t="s">
        <v>155</v>
      </c>
      <c r="BK540" s="0" t="s">
        <v>155</v>
      </c>
      <c r="BL540" s="0" t="s">
        <v>155</v>
      </c>
      <c r="BP540" s="0" t="s">
        <v>155</v>
      </c>
      <c r="BR540" s="0" t="s">
        <v>155</v>
      </c>
      <c r="BS540" s="0" t="s">
        <v>155</v>
      </c>
      <c r="BV540" s="0" t="s">
        <v>155</v>
      </c>
      <c r="BY540" s="0" t="s">
        <v>145</v>
      </c>
      <c r="CA540" s="0" t="s">
        <v>155</v>
      </c>
      <c r="CG540" s="0" t="s">
        <v>155</v>
      </c>
      <c r="CK540" s="0" t="s">
        <v>155</v>
      </c>
      <c r="CN540" s="0" t="s">
        <v>155</v>
      </c>
      <c r="CP540" s="0" t="s">
        <v>155</v>
      </c>
      <c r="CY540" s="0" t="s">
        <v>155</v>
      </c>
      <c r="CZ540" s="0" t="s">
        <v>145</v>
      </c>
      <c r="DI540" s="0" t="s">
        <v>155</v>
      </c>
      <c r="DM540" s="0" t="s">
        <v>145</v>
      </c>
      <c r="DN540" s="0" t="s">
        <v>155</v>
      </c>
    </row>
    <row r="541" customFormat="false" ht="15" hidden="false" customHeight="false" outlineLevel="0" collapsed="false">
      <c r="A541" s="0" t="s">
        <v>2879</v>
      </c>
      <c r="B541" s="0" t="n">
        <v>78</v>
      </c>
      <c r="C541" s="0" t="n">
        <v>495900</v>
      </c>
      <c r="D541" s="0" t="s">
        <v>1290</v>
      </c>
      <c r="E541" s="0" t="s">
        <v>2880</v>
      </c>
      <c r="F541" s="0" t="str">
        <f aca="false">CONCATENATE(D541," ",LEFT(H541,4),"T=",AU541,"D=",AV541,"R=",AW541,"M=",AX541,"L=",AY541,"B=",AZ541)</f>
        <v>METZENDORF T=1D=0R=0M=0L=0B=0</v>
      </c>
      <c r="G541" s="0" t="s">
        <v>140</v>
      </c>
      <c r="I541" s="0" t="s">
        <v>2881</v>
      </c>
      <c r="J541" s="0" t="s">
        <v>2882</v>
      </c>
      <c r="K541" s="0" t="s">
        <v>144</v>
      </c>
      <c r="M541" s="0" t="s">
        <v>1294</v>
      </c>
      <c r="N541" s="0" t="str">
        <f aca="false">RIGHT(M541,LEN(M541)-FIND(" ",M541))</f>
        <v>KENILWORTH AVE NE</v>
      </c>
      <c r="P541" s="0" t="s">
        <v>147</v>
      </c>
      <c r="Q541" s="0" t="s">
        <v>148</v>
      </c>
      <c r="R541" s="0" t="n">
        <v>44483</v>
      </c>
      <c r="AD541" s="0" t="s">
        <v>149</v>
      </c>
      <c r="AE541" s="0" t="s">
        <v>150</v>
      </c>
      <c r="AF541" s="0" t="s">
        <v>151</v>
      </c>
      <c r="AH541" s="0" t="n">
        <v>14</v>
      </c>
      <c r="AI541" s="0" t="n">
        <v>11</v>
      </c>
      <c r="AN541" s="0" t="s">
        <v>147</v>
      </c>
      <c r="AO541" s="0" t="s">
        <v>152</v>
      </c>
      <c r="AP541" s="0" t="s">
        <v>153</v>
      </c>
      <c r="AQ541" s="0" t="n">
        <v>9</v>
      </c>
      <c r="AR541" s="0" t="n">
        <v>64</v>
      </c>
      <c r="AS541" s="0" t="n">
        <v>32</v>
      </c>
      <c r="AU541" s="0" t="n">
        <f aca="false">COUNTA($BA$541:$EH$541)</f>
        <v>1</v>
      </c>
      <c r="AV541" s="0" t="n">
        <f aca="false">COUNTIF($BA$541:$EH$541,"D")</f>
        <v>0</v>
      </c>
      <c r="AW541" s="0" t="n">
        <f aca="false">COUNTIF($BA$541:$EH$541,"R")</f>
        <v>0</v>
      </c>
      <c r="AX541" s="0" t="n">
        <f aca="false"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>0</v>
      </c>
      <c r="AY541" s="0" t="n">
        <f aca="false"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>0</v>
      </c>
      <c r="AZ541" s="0" t="n">
        <f aca="false">IF(EH541&lt;&gt;"",1,0)</f>
        <v>0</v>
      </c>
      <c r="BB541" s="0" t="s">
        <v>154</v>
      </c>
    </row>
    <row r="542" customFormat="false" ht="15" hidden="false" customHeight="false" outlineLevel="0" collapsed="false">
      <c r="A542" s="0" t="s">
        <v>2883</v>
      </c>
      <c r="B542" s="0" t="n">
        <v>78</v>
      </c>
      <c r="C542" s="0" t="n">
        <v>455993</v>
      </c>
      <c r="D542" s="0" t="s">
        <v>2884</v>
      </c>
      <c r="E542" s="0" t="s">
        <v>2885</v>
      </c>
      <c r="F542" s="0" t="str">
        <f aca="false">CONCATENATE(D542," ",LEFT(H542,4),"T=",AU542,"D=",AV542,"R=",AW542,"M=",AX542,"L=",AY542,"B=",AZ542)</f>
        <v>MILLIKIN T=2D=0R=0M=0L=0B=0</v>
      </c>
      <c r="G542" s="0" t="s">
        <v>432</v>
      </c>
      <c r="I542" s="0" t="s">
        <v>2886</v>
      </c>
      <c r="J542" s="0" t="s">
        <v>2887</v>
      </c>
      <c r="K542" s="0" t="s">
        <v>144</v>
      </c>
      <c r="M542" s="0" t="s">
        <v>231</v>
      </c>
      <c r="N542" s="0" t="str">
        <f aca="false">RIGHT(M542,LEN(M542)-FIND(" ",M542))</f>
        <v>WOODLAND AVE NE</v>
      </c>
      <c r="P542" s="0" t="s">
        <v>147</v>
      </c>
      <c r="Q542" s="0" t="s">
        <v>148</v>
      </c>
      <c r="R542" s="0" t="n">
        <v>44483</v>
      </c>
      <c r="AD542" s="0" t="s">
        <v>149</v>
      </c>
      <c r="AE542" s="0" t="s">
        <v>150</v>
      </c>
      <c r="AF542" s="0" t="s">
        <v>151</v>
      </c>
      <c r="AH542" s="0" t="n">
        <v>14</v>
      </c>
      <c r="AI542" s="0" t="n">
        <v>11</v>
      </c>
      <c r="AN542" s="0" t="s">
        <v>147</v>
      </c>
      <c r="AO542" s="0" t="s">
        <v>152</v>
      </c>
      <c r="AP542" s="0" t="s">
        <v>153</v>
      </c>
      <c r="AQ542" s="0" t="n">
        <v>9</v>
      </c>
      <c r="AR542" s="0" t="n">
        <v>64</v>
      </c>
      <c r="AS542" s="0" t="n">
        <v>32</v>
      </c>
      <c r="AU542" s="0" t="n">
        <f aca="false">COUNTA($BA$542:$EH$542)</f>
        <v>2</v>
      </c>
      <c r="AV542" s="0" t="n">
        <f aca="false">COUNTIF($BA$542:$EH$542,"D")</f>
        <v>0</v>
      </c>
      <c r="AW542" s="0" t="n">
        <f aca="false">COUNTIF($BA$542:$EH$542,"R")</f>
        <v>0</v>
      </c>
      <c r="AX542" s="0" t="n">
        <f aca="false"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>0</v>
      </c>
      <c r="AY542" s="0" t="n">
        <f aca="false"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>0</v>
      </c>
      <c r="AZ542" s="0" t="n">
        <f aca="false">IF(EH542&lt;&gt;"",1,0)</f>
        <v>0</v>
      </c>
      <c r="BB542" s="0" t="s">
        <v>154</v>
      </c>
      <c r="EF542" s="0" t="s">
        <v>155</v>
      </c>
    </row>
    <row r="543" customFormat="false" ht="15" hidden="false" customHeight="false" outlineLevel="0" collapsed="false">
      <c r="A543" s="0" t="s">
        <v>2888</v>
      </c>
      <c r="B543" s="0" t="n">
        <v>78</v>
      </c>
      <c r="C543" s="0" t="n">
        <v>384631</v>
      </c>
      <c r="D543" s="0" t="s">
        <v>940</v>
      </c>
      <c r="E543" s="0" t="s">
        <v>2889</v>
      </c>
      <c r="F543" s="0" t="str">
        <f aca="false">CONCATENATE(D543," ",LEFT(H543,4),"T=",AU543,"D=",AV543,"R=",AW543,"M=",AX543,"L=",AY543,"B=",AZ543)</f>
        <v>MCCURDY T=5D=0R=0M=0L=0B=0</v>
      </c>
      <c r="G543" s="0" t="s">
        <v>344</v>
      </c>
      <c r="I543" s="0" t="s">
        <v>2890</v>
      </c>
      <c r="J543" s="0" t="s">
        <v>2891</v>
      </c>
      <c r="K543" s="0" t="s">
        <v>144</v>
      </c>
      <c r="M543" s="0" t="s">
        <v>944</v>
      </c>
      <c r="N543" s="0" t="str">
        <f aca="false">RIGHT(M543,LEN(M543)-FIND(" ",M543))</f>
        <v>OAK KNOLL AVE NE</v>
      </c>
      <c r="P543" s="0" t="s">
        <v>147</v>
      </c>
      <c r="Q543" s="0" t="s">
        <v>148</v>
      </c>
      <c r="R543" s="0" t="n">
        <v>44483</v>
      </c>
      <c r="AD543" s="0" t="s">
        <v>149</v>
      </c>
      <c r="AE543" s="0" t="s">
        <v>150</v>
      </c>
      <c r="AF543" s="0" t="s">
        <v>151</v>
      </c>
      <c r="AH543" s="0" t="n">
        <v>14</v>
      </c>
      <c r="AI543" s="0" t="n">
        <v>11</v>
      </c>
      <c r="AN543" s="0" t="s">
        <v>147</v>
      </c>
      <c r="AO543" s="0" t="s">
        <v>152</v>
      </c>
      <c r="AP543" s="0" t="s">
        <v>153</v>
      </c>
      <c r="AQ543" s="0" t="n">
        <v>9</v>
      </c>
      <c r="AR543" s="0" t="n">
        <v>64</v>
      </c>
      <c r="AS543" s="0" t="n">
        <v>32</v>
      </c>
      <c r="AU543" s="0" t="n">
        <f aca="false">COUNTA($BA$543:$EH$543)</f>
        <v>5</v>
      </c>
      <c r="AV543" s="0" t="n">
        <f aca="false">COUNTIF($BA$543:$EH$543,"D")</f>
        <v>0</v>
      </c>
      <c r="AW543" s="0" t="n">
        <f aca="false">COUNTIF($BA$543:$EH$543,"R")</f>
        <v>0</v>
      </c>
      <c r="AX543" s="0" t="n">
        <f aca="false"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>0</v>
      </c>
      <c r="AY543" s="0" t="n">
        <f aca="false"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>0</v>
      </c>
      <c r="AZ543" s="0" t="n">
        <f aca="false">IF(EH543&lt;&gt;"",1,0)</f>
        <v>0</v>
      </c>
      <c r="BB543" s="0" t="s">
        <v>154</v>
      </c>
      <c r="DC543" s="0" t="s">
        <v>155</v>
      </c>
      <c r="DN543" s="0" t="s">
        <v>155</v>
      </c>
      <c r="EA543" s="0" t="s">
        <v>155</v>
      </c>
      <c r="EF543" s="0" t="s">
        <v>155</v>
      </c>
    </row>
    <row r="544" customFormat="false" ht="15" hidden="false" customHeight="false" outlineLevel="0" collapsed="false">
      <c r="A544" s="0" t="s">
        <v>2892</v>
      </c>
      <c r="B544" s="0" t="n">
        <v>78</v>
      </c>
      <c r="C544" s="0" t="n">
        <v>404679</v>
      </c>
      <c r="D544" s="0" t="s">
        <v>2893</v>
      </c>
      <c r="E544" s="0" t="s">
        <v>234</v>
      </c>
      <c r="F544" s="0" t="str">
        <f aca="false">CONCATENATE(D544," ",LEFT(H544,4),"T=",AU544,"D=",AV544,"R=",AW544,"M=",AX544,"L=",AY544,"B=",AZ544)</f>
        <v>HERRON T=3D=1R=0M=0L=0B=0</v>
      </c>
      <c r="G544" s="0" t="s">
        <v>462</v>
      </c>
      <c r="I544" s="0" t="s">
        <v>2894</v>
      </c>
      <c r="J544" s="0" t="s">
        <v>2895</v>
      </c>
      <c r="K544" s="0" t="s">
        <v>144</v>
      </c>
      <c r="M544" s="0" t="s">
        <v>757</v>
      </c>
      <c r="N544" s="0" t="str">
        <f aca="false">RIGHT(M544,LEN(M544)-FIND(" ",M544))</f>
        <v>WOODLAND AVE NE</v>
      </c>
      <c r="P544" s="0" t="s">
        <v>147</v>
      </c>
      <c r="Q544" s="0" t="s">
        <v>148</v>
      </c>
      <c r="R544" s="0" t="n">
        <v>44483</v>
      </c>
      <c r="AD544" s="0" t="s">
        <v>149</v>
      </c>
      <c r="AE544" s="0" t="s">
        <v>150</v>
      </c>
      <c r="AF544" s="0" t="s">
        <v>151</v>
      </c>
      <c r="AH544" s="0" t="n">
        <v>14</v>
      </c>
      <c r="AI544" s="0" t="n">
        <v>11</v>
      </c>
      <c r="AN544" s="0" t="s">
        <v>147</v>
      </c>
      <c r="AO544" s="0" t="s">
        <v>152</v>
      </c>
      <c r="AP544" s="0" t="s">
        <v>153</v>
      </c>
      <c r="AQ544" s="0" t="n">
        <v>9</v>
      </c>
      <c r="AR544" s="0" t="n">
        <v>64</v>
      </c>
      <c r="AS544" s="0" t="n">
        <v>32</v>
      </c>
      <c r="AU544" s="0" t="n">
        <f aca="false">COUNTA($BA$544:$EH$544)</f>
        <v>3</v>
      </c>
      <c r="AV544" s="0" t="n">
        <f aca="false">COUNTIF($BA$544:$EH$544,"D")</f>
        <v>1</v>
      </c>
      <c r="AW544" s="0" t="n">
        <f aca="false">COUNTIF($BA$544:$EH$544,"R")</f>
        <v>0</v>
      </c>
      <c r="AX544" s="0" t="n">
        <f aca="false"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>0</v>
      </c>
      <c r="AY544" s="0" t="n">
        <f aca="false"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>0</v>
      </c>
      <c r="AZ544" s="0" t="n">
        <f aca="false">IF(EH544&lt;&gt;"",1,0)</f>
        <v>0</v>
      </c>
      <c r="BB544" s="0" t="s">
        <v>154</v>
      </c>
      <c r="DG544" s="0" t="s">
        <v>145</v>
      </c>
      <c r="EF544" s="0" t="s">
        <v>155</v>
      </c>
    </row>
    <row r="545" customFormat="false" ht="15" hidden="false" customHeight="false" outlineLevel="0" collapsed="false">
      <c r="A545" s="0" t="s">
        <v>2896</v>
      </c>
      <c r="B545" s="0" t="n">
        <v>78</v>
      </c>
      <c r="C545" s="0" t="n">
        <v>328366</v>
      </c>
      <c r="D545" s="0" t="s">
        <v>2704</v>
      </c>
      <c r="E545" s="0" t="s">
        <v>141</v>
      </c>
      <c r="F545" s="0" t="str">
        <f aca="false">CONCATENATE(D545," ",LEFT(H545,4),"T=",AU545,"D=",AV545,"R=",AW545,"M=",AX545,"L=",AY545,"B=",AZ545)</f>
        <v>LYDA T=27D=4R=4M=3L=4B=0</v>
      </c>
      <c r="I545" s="0" t="s">
        <v>2897</v>
      </c>
      <c r="J545" s="0" t="s">
        <v>2898</v>
      </c>
      <c r="K545" s="0" t="s">
        <v>144</v>
      </c>
      <c r="L545" s="0" t="s">
        <v>145</v>
      </c>
      <c r="M545" s="0" t="s">
        <v>2707</v>
      </c>
      <c r="N545" s="0" t="str">
        <f aca="false">RIGHT(M545,LEN(M545)-FIND(" ",M545))</f>
        <v>OAK KNOLL AVE NE</v>
      </c>
      <c r="P545" s="0" t="s">
        <v>147</v>
      </c>
      <c r="Q545" s="0" t="s">
        <v>148</v>
      </c>
      <c r="R545" s="0" t="n">
        <v>44483</v>
      </c>
      <c r="AD545" s="0" t="s">
        <v>149</v>
      </c>
      <c r="AE545" s="0" t="s">
        <v>150</v>
      </c>
      <c r="AF545" s="0" t="s">
        <v>151</v>
      </c>
      <c r="AH545" s="0" t="n">
        <v>14</v>
      </c>
      <c r="AI545" s="0" t="n">
        <v>11</v>
      </c>
      <c r="AN545" s="0" t="s">
        <v>147</v>
      </c>
      <c r="AO545" s="0" t="s">
        <v>152</v>
      </c>
      <c r="AP545" s="0" t="s">
        <v>153</v>
      </c>
      <c r="AQ545" s="0" t="n">
        <v>9</v>
      </c>
      <c r="AR545" s="0" t="n">
        <v>64</v>
      </c>
      <c r="AS545" s="0" t="n">
        <v>32</v>
      </c>
      <c r="AU545" s="0" t="n">
        <f aca="false">COUNTA($BA$545:$EH$545)</f>
        <v>27</v>
      </c>
      <c r="AV545" s="0" t="n">
        <f aca="false">COUNTIF($BA$545:$EH$545,"D")</f>
        <v>4</v>
      </c>
      <c r="AW545" s="0" t="n">
        <f aca="false">COUNTIF($BA$545:$EH$545,"R")</f>
        <v>4</v>
      </c>
      <c r="AX545" s="0" t="n">
        <f aca="false"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>3</v>
      </c>
      <c r="AY545" s="0" t="n">
        <f aca="false"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>4</v>
      </c>
      <c r="AZ545" s="0" t="n">
        <f aca="false">IF(EH545&lt;&gt;"",1,0)</f>
        <v>0</v>
      </c>
      <c r="BB545" s="0" t="s">
        <v>154</v>
      </c>
      <c r="BL545" s="0" t="s">
        <v>155</v>
      </c>
      <c r="BP545" s="0" t="s">
        <v>155</v>
      </c>
      <c r="BS545" s="0" t="s">
        <v>155</v>
      </c>
      <c r="CA545" s="0" t="s">
        <v>155</v>
      </c>
      <c r="CG545" s="0" t="s">
        <v>155</v>
      </c>
      <c r="CK545" s="0" t="s">
        <v>155</v>
      </c>
      <c r="CN545" s="0" t="s">
        <v>155</v>
      </c>
      <c r="CO545" s="0" t="s">
        <v>141</v>
      </c>
      <c r="CP545" s="0" t="s">
        <v>155</v>
      </c>
      <c r="CT545" s="0" t="s">
        <v>155</v>
      </c>
      <c r="CU545" s="0" t="s">
        <v>141</v>
      </c>
      <c r="CV545" s="0" t="s">
        <v>155</v>
      </c>
      <c r="CW545" s="0" t="s">
        <v>145</v>
      </c>
      <c r="CY545" s="0" t="s">
        <v>155</v>
      </c>
      <c r="CZ545" s="0" t="s">
        <v>141</v>
      </c>
      <c r="DC545" s="0" t="s">
        <v>155</v>
      </c>
      <c r="DG545" s="0" t="s">
        <v>141</v>
      </c>
      <c r="DI545" s="0" t="s">
        <v>155</v>
      </c>
      <c r="DJ545" s="0" t="s">
        <v>145</v>
      </c>
      <c r="DN545" s="0" t="s">
        <v>155</v>
      </c>
      <c r="DU545" s="0" t="s">
        <v>155</v>
      </c>
      <c r="DW545" s="0" t="s">
        <v>145</v>
      </c>
      <c r="DX545" s="0" t="s">
        <v>155</v>
      </c>
      <c r="EA545" s="0" t="s">
        <v>155</v>
      </c>
      <c r="ED545" s="0" t="s">
        <v>145</v>
      </c>
      <c r="EF545" s="0" t="s">
        <v>155</v>
      </c>
    </row>
    <row r="546" customFormat="false" ht="15" hidden="false" customHeight="false" outlineLevel="0" collapsed="false">
      <c r="A546" s="0" t="s">
        <v>2899</v>
      </c>
      <c r="B546" s="0" t="n">
        <v>78</v>
      </c>
      <c r="C546" s="0" t="n">
        <v>466015</v>
      </c>
      <c r="D546" s="0" t="s">
        <v>399</v>
      </c>
      <c r="E546" s="0" t="s">
        <v>760</v>
      </c>
      <c r="F546" s="0" t="str">
        <f aca="false">CONCATENATE(D546," ",LEFT(H546,4),"T=",AU546,"D=",AV546,"R=",AW546,"M=",AX546,"L=",AY546,"B=",AZ546)</f>
        <v>DAVIS T=4D=0R=0M=0L=0B=0</v>
      </c>
      <c r="G546" s="0" t="s">
        <v>451</v>
      </c>
      <c r="I546" s="0" t="s">
        <v>2900</v>
      </c>
      <c r="J546" s="0" t="s">
        <v>2901</v>
      </c>
      <c r="K546" s="0" t="s">
        <v>144</v>
      </c>
      <c r="M546" s="0" t="s">
        <v>2742</v>
      </c>
      <c r="N546" s="0" t="str">
        <f aca="false">RIGHT(M546,LEN(M546)-FIND(" ",M546))</f>
        <v>KENILWORTH AVE NE</v>
      </c>
      <c r="P546" s="0" t="s">
        <v>147</v>
      </c>
      <c r="Q546" s="0" t="s">
        <v>148</v>
      </c>
      <c r="R546" s="0" t="n">
        <v>44483</v>
      </c>
      <c r="AD546" s="0" t="s">
        <v>149</v>
      </c>
      <c r="AE546" s="0" t="s">
        <v>150</v>
      </c>
      <c r="AF546" s="0" t="s">
        <v>151</v>
      </c>
      <c r="AH546" s="0" t="n">
        <v>14</v>
      </c>
      <c r="AI546" s="0" t="n">
        <v>11</v>
      </c>
      <c r="AN546" s="0" t="s">
        <v>147</v>
      </c>
      <c r="AO546" s="0" t="s">
        <v>152</v>
      </c>
      <c r="AP546" s="0" t="s">
        <v>153</v>
      </c>
      <c r="AQ546" s="0" t="n">
        <v>9</v>
      </c>
      <c r="AR546" s="0" t="n">
        <v>64</v>
      </c>
      <c r="AS546" s="0" t="n">
        <v>32</v>
      </c>
      <c r="AU546" s="0" t="n">
        <f aca="false">COUNTA($BA$546:$EH$546)</f>
        <v>4</v>
      </c>
      <c r="AV546" s="0" t="n">
        <f aca="false">COUNTIF($BA$546:$EH$546,"D")</f>
        <v>0</v>
      </c>
      <c r="AW546" s="0" t="n">
        <f aca="false">COUNTIF($BA$546:$EH$546,"R")</f>
        <v>0</v>
      </c>
      <c r="AX546" s="0" t="n">
        <f aca="false"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>0</v>
      </c>
      <c r="AY546" s="0" t="n">
        <f aca="false"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>0</v>
      </c>
      <c r="AZ546" s="0" t="n">
        <f aca="false">IF(EH546&lt;&gt;"",1,0)</f>
        <v>0</v>
      </c>
      <c r="BB546" s="0" t="s">
        <v>154</v>
      </c>
      <c r="DU546" s="0" t="s">
        <v>155</v>
      </c>
      <c r="EA546" s="0" t="s">
        <v>155</v>
      </c>
      <c r="EF546" s="0" t="s">
        <v>155</v>
      </c>
    </row>
    <row r="547" customFormat="false" ht="15" hidden="false" customHeight="false" outlineLevel="0" collapsed="false">
      <c r="A547" s="0" t="s">
        <v>2902</v>
      </c>
      <c r="B547" s="0" t="n">
        <v>78</v>
      </c>
      <c r="C547" s="0" t="n">
        <v>9868</v>
      </c>
      <c r="D547" s="0" t="s">
        <v>2249</v>
      </c>
      <c r="E547" s="0" t="s">
        <v>2903</v>
      </c>
      <c r="F547" s="0" t="str">
        <f aca="false">CONCATENATE(D547," ",LEFT(H547,4),"T=",AU547,"D=",AV547,"R=",AW547,"M=",AX547,"L=",AY547,"B=",AZ547)</f>
        <v>MACKEY T=38D=10R=0M=1L=3B=0</v>
      </c>
      <c r="G547" s="0" t="s">
        <v>159</v>
      </c>
      <c r="I547" s="0" t="s">
        <v>2904</v>
      </c>
      <c r="J547" s="0" t="s">
        <v>2905</v>
      </c>
      <c r="K547" s="0" t="s">
        <v>144</v>
      </c>
      <c r="L547" s="0" t="s">
        <v>145</v>
      </c>
      <c r="M547" s="0" t="s">
        <v>780</v>
      </c>
      <c r="N547" s="0" t="str">
        <f aca="false">RIGHT(M547,LEN(M547)-FIND(" ",M547))</f>
        <v>KENMORE AVE NE</v>
      </c>
      <c r="P547" s="0" t="s">
        <v>147</v>
      </c>
      <c r="Q547" s="0" t="s">
        <v>148</v>
      </c>
      <c r="R547" s="0" t="n">
        <v>44483</v>
      </c>
      <c r="AD547" s="0" t="s">
        <v>149</v>
      </c>
      <c r="AE547" s="0" t="s">
        <v>150</v>
      </c>
      <c r="AF547" s="0" t="s">
        <v>151</v>
      </c>
      <c r="AH547" s="0" t="n">
        <v>14</v>
      </c>
      <c r="AI547" s="0" t="n">
        <v>11</v>
      </c>
      <c r="AN547" s="0" t="s">
        <v>147</v>
      </c>
      <c r="AO547" s="0" t="s">
        <v>152</v>
      </c>
      <c r="AP547" s="0" t="s">
        <v>153</v>
      </c>
      <c r="AQ547" s="0" t="n">
        <v>9</v>
      </c>
      <c r="AR547" s="0" t="n">
        <v>64</v>
      </c>
      <c r="AS547" s="0" t="n">
        <v>32</v>
      </c>
      <c r="AU547" s="0" t="n">
        <f aca="false">COUNTA($BA$547:$EH$547)</f>
        <v>38</v>
      </c>
      <c r="AV547" s="0" t="n">
        <f aca="false">COUNTIF($BA$547:$EH$547,"D")</f>
        <v>10</v>
      </c>
      <c r="AW547" s="0" t="n">
        <f aca="false">COUNTIF($BA$547:$EH$547,"R")</f>
        <v>0</v>
      </c>
      <c r="AX547" s="0" t="n">
        <f aca="false"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>1</v>
      </c>
      <c r="AY547" s="0" t="n">
        <f aca="false"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>3</v>
      </c>
      <c r="AZ547" s="0" t="n">
        <f aca="false">IF(EH547&lt;&gt;"",1,0)</f>
        <v>0</v>
      </c>
      <c r="BB547" s="0" t="s">
        <v>154</v>
      </c>
      <c r="BC547" s="0" t="s">
        <v>155</v>
      </c>
      <c r="BD547" s="0" t="s">
        <v>155</v>
      </c>
      <c r="BF547" s="0" t="s">
        <v>155</v>
      </c>
      <c r="BG547" s="0" t="s">
        <v>155</v>
      </c>
      <c r="BH547" s="0" t="s">
        <v>155</v>
      </c>
      <c r="BI547" s="0" t="s">
        <v>155</v>
      </c>
      <c r="BJ547" s="0" t="s">
        <v>155</v>
      </c>
      <c r="BK547" s="0" t="s">
        <v>155</v>
      </c>
      <c r="BL547" s="0" t="s">
        <v>155</v>
      </c>
      <c r="BP547" s="0" t="s">
        <v>155</v>
      </c>
      <c r="BR547" s="0" t="s">
        <v>155</v>
      </c>
      <c r="BS547" s="0" t="s">
        <v>155</v>
      </c>
      <c r="BY547" s="0" t="s">
        <v>145</v>
      </c>
      <c r="CA547" s="0" t="s">
        <v>155</v>
      </c>
      <c r="CG547" s="0" t="s">
        <v>155</v>
      </c>
      <c r="CH547" s="0" t="s">
        <v>145</v>
      </c>
      <c r="CK547" s="0" t="s">
        <v>155</v>
      </c>
      <c r="CL547" s="0" t="s">
        <v>145</v>
      </c>
      <c r="CN547" s="0" t="s">
        <v>155</v>
      </c>
      <c r="CO547" s="0" t="s">
        <v>145</v>
      </c>
      <c r="CP547" s="0" t="s">
        <v>155</v>
      </c>
      <c r="CU547" s="0" t="s">
        <v>145</v>
      </c>
      <c r="CV547" s="0" t="s">
        <v>155</v>
      </c>
      <c r="CY547" s="0" t="s">
        <v>155</v>
      </c>
      <c r="CZ547" s="0" t="s">
        <v>145</v>
      </c>
      <c r="DC547" s="0" t="s">
        <v>155</v>
      </c>
      <c r="DF547" s="0" t="s">
        <v>155</v>
      </c>
      <c r="DG547" s="0" t="s">
        <v>145</v>
      </c>
      <c r="DI547" s="0" t="s">
        <v>155</v>
      </c>
      <c r="DL547" s="0" t="s">
        <v>155</v>
      </c>
      <c r="DM547" s="0" t="s">
        <v>145</v>
      </c>
      <c r="DN547" s="0" t="s">
        <v>155</v>
      </c>
      <c r="DS547" s="0" t="s">
        <v>145</v>
      </c>
      <c r="DU547" s="0" t="s">
        <v>155</v>
      </c>
      <c r="EA547" s="0" t="s">
        <v>155</v>
      </c>
      <c r="ED547" s="0" t="s">
        <v>145</v>
      </c>
      <c r="EF547" s="0" t="s">
        <v>155</v>
      </c>
    </row>
    <row r="548" customFormat="false" ht="15" hidden="false" customHeight="false" outlineLevel="0" collapsed="false">
      <c r="A548" s="0" t="s">
        <v>2906</v>
      </c>
      <c r="B548" s="0" t="n">
        <v>78</v>
      </c>
      <c r="C548" s="0" t="n">
        <v>238904</v>
      </c>
      <c r="D548" s="0" t="s">
        <v>2907</v>
      </c>
      <c r="E548" s="0" t="s">
        <v>2908</v>
      </c>
      <c r="F548" s="0" t="str">
        <f aca="false">CONCATENATE(D548," ",LEFT(H548,4),"T=",AU548,"D=",AV548,"R=",AW548,"M=",AX548,"L=",AY548,"B=",AZ548)</f>
        <v>DAUGHERTY T=31D=9R=0M=2L=7B=1</v>
      </c>
      <c r="G548" s="0" t="s">
        <v>141</v>
      </c>
      <c r="I548" s="0" t="s">
        <v>2909</v>
      </c>
      <c r="J548" s="0" t="s">
        <v>2910</v>
      </c>
      <c r="K548" s="0" t="s">
        <v>144</v>
      </c>
      <c r="L548" s="0" t="s">
        <v>145</v>
      </c>
      <c r="M548" s="0" t="s">
        <v>2911</v>
      </c>
      <c r="N548" s="0" t="str">
        <f aca="false">RIGHT(M548,LEN(M548)-FIND(" ",M548))</f>
        <v>KENMORE AVE NE</v>
      </c>
      <c r="P548" s="0" t="s">
        <v>147</v>
      </c>
      <c r="Q548" s="0" t="s">
        <v>148</v>
      </c>
      <c r="R548" s="0" t="n">
        <v>44483</v>
      </c>
      <c r="AD548" s="0" t="s">
        <v>149</v>
      </c>
      <c r="AE548" s="0" t="s">
        <v>150</v>
      </c>
      <c r="AF548" s="0" t="s">
        <v>151</v>
      </c>
      <c r="AH548" s="0" t="n">
        <v>14</v>
      </c>
      <c r="AI548" s="0" t="n">
        <v>11</v>
      </c>
      <c r="AN548" s="0" t="s">
        <v>147</v>
      </c>
      <c r="AO548" s="0" t="s">
        <v>152</v>
      </c>
      <c r="AP548" s="0" t="s">
        <v>153</v>
      </c>
      <c r="AQ548" s="0" t="n">
        <v>9</v>
      </c>
      <c r="AR548" s="0" t="n">
        <v>64</v>
      </c>
      <c r="AS548" s="0" t="n">
        <v>32</v>
      </c>
      <c r="AU548" s="0" t="n">
        <f aca="false">COUNTA($BA$548:$EH$548)</f>
        <v>31</v>
      </c>
      <c r="AV548" s="0" t="n">
        <f aca="false">COUNTIF($BA$548:$EH$548,"D")</f>
        <v>9</v>
      </c>
      <c r="AW548" s="0" t="n">
        <f aca="false">COUNTIF($BA$548:$EH$548,"R")</f>
        <v>0</v>
      </c>
      <c r="AX548" s="0" t="n">
        <f aca="false"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>2</v>
      </c>
      <c r="AY548" s="0" t="n">
        <f aca="false"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>7</v>
      </c>
      <c r="AZ548" s="0" t="n">
        <f aca="false">IF(EH548&lt;&gt;"",1,0)</f>
        <v>1</v>
      </c>
      <c r="BB548" s="0" t="s">
        <v>154</v>
      </c>
      <c r="BD548" s="0" t="s">
        <v>155</v>
      </c>
      <c r="BJ548" s="0" t="s">
        <v>155</v>
      </c>
      <c r="BL548" s="0" t="s">
        <v>155</v>
      </c>
      <c r="BP548" s="0" t="s">
        <v>155</v>
      </c>
      <c r="BS548" s="0" t="s">
        <v>155</v>
      </c>
      <c r="BY548" s="0" t="s">
        <v>145</v>
      </c>
      <c r="CA548" s="0" t="s">
        <v>155</v>
      </c>
      <c r="CG548" s="0" t="s">
        <v>155</v>
      </c>
      <c r="CK548" s="0" t="s">
        <v>155</v>
      </c>
      <c r="CN548" s="0" t="s">
        <v>155</v>
      </c>
      <c r="CP548" s="0" t="s">
        <v>155</v>
      </c>
      <c r="CV548" s="0" t="s">
        <v>155</v>
      </c>
      <c r="CY548" s="0" t="s">
        <v>155</v>
      </c>
      <c r="CZ548" s="0" t="s">
        <v>145</v>
      </c>
      <c r="DC548" s="0" t="s">
        <v>155</v>
      </c>
      <c r="DF548" s="0" t="s">
        <v>155</v>
      </c>
      <c r="DG548" s="0" t="s">
        <v>145</v>
      </c>
      <c r="DI548" s="0" t="s">
        <v>155</v>
      </c>
      <c r="DL548" s="0" t="s">
        <v>155</v>
      </c>
      <c r="DM548" s="0" t="s">
        <v>145</v>
      </c>
      <c r="DN548" s="0" t="s">
        <v>155</v>
      </c>
      <c r="DS548" s="0" t="s">
        <v>145</v>
      </c>
      <c r="DT548" s="0" t="s">
        <v>145</v>
      </c>
      <c r="DU548" s="0" t="s">
        <v>155</v>
      </c>
      <c r="DW548" s="0" t="s">
        <v>145</v>
      </c>
      <c r="DX548" s="0" t="s">
        <v>155</v>
      </c>
      <c r="EA548" s="0" t="s">
        <v>155</v>
      </c>
      <c r="ED548" s="0" t="s">
        <v>145</v>
      </c>
      <c r="EF548" s="0" t="s">
        <v>155</v>
      </c>
      <c r="EH548" s="0" t="s">
        <v>145</v>
      </c>
    </row>
    <row r="549" customFormat="false" ht="15" hidden="false" customHeight="false" outlineLevel="0" collapsed="false">
      <c r="A549" s="0" t="s">
        <v>2912</v>
      </c>
      <c r="B549" s="0" t="n">
        <v>78</v>
      </c>
      <c r="C549" s="0" t="n">
        <v>290488</v>
      </c>
      <c r="D549" s="0" t="s">
        <v>2913</v>
      </c>
      <c r="E549" s="0" t="s">
        <v>2914</v>
      </c>
      <c r="F549" s="0" t="str">
        <f aca="false">CONCATENATE(D549," ",LEFT(H549,4),"T=",AU549,"D=",AV549,"R=",AW549,"M=",AX549,"L=",AY549,"B=",AZ549)</f>
        <v>MORGAN T=13D=0R=1M=0L=0B=0</v>
      </c>
      <c r="I549" s="0" t="s">
        <v>2915</v>
      </c>
      <c r="J549" s="0" t="s">
        <v>2916</v>
      </c>
      <c r="K549" s="0" t="s">
        <v>144</v>
      </c>
      <c r="M549" s="0" t="s">
        <v>225</v>
      </c>
      <c r="N549" s="0" t="str">
        <f aca="false">RIGHT(M549,LEN(M549)-FIND(" ",M549))</f>
        <v>PERKINSWOOD BLVD NE</v>
      </c>
      <c r="O549" s="0" t="s">
        <v>2917</v>
      </c>
      <c r="P549" s="0" t="s">
        <v>147</v>
      </c>
      <c r="Q549" s="0" t="s">
        <v>148</v>
      </c>
      <c r="R549" s="0" t="n">
        <v>44483</v>
      </c>
      <c r="AD549" s="0" t="s">
        <v>149</v>
      </c>
      <c r="AE549" s="0" t="s">
        <v>150</v>
      </c>
      <c r="AF549" s="0" t="s">
        <v>151</v>
      </c>
      <c r="AH549" s="0" t="n">
        <v>14</v>
      </c>
      <c r="AI549" s="0" t="n">
        <v>11</v>
      </c>
      <c r="AN549" s="0" t="s">
        <v>147</v>
      </c>
      <c r="AO549" s="0" t="s">
        <v>152</v>
      </c>
      <c r="AP549" s="0" t="s">
        <v>153</v>
      </c>
      <c r="AQ549" s="0" t="n">
        <v>9</v>
      </c>
      <c r="AR549" s="0" t="n">
        <v>64</v>
      </c>
      <c r="AS549" s="0" t="n">
        <v>32</v>
      </c>
      <c r="AU549" s="0" t="n">
        <f aca="false">COUNTA($BA$549:$EH$549)</f>
        <v>13</v>
      </c>
      <c r="AV549" s="0" t="n">
        <f aca="false">COUNTIF($BA$549:$EH$549,"D")</f>
        <v>0</v>
      </c>
      <c r="AW549" s="0" t="n">
        <f aca="false">COUNTIF($BA$549:$EH$549,"R")</f>
        <v>1</v>
      </c>
      <c r="AX549" s="0" t="n">
        <f aca="false"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>0</v>
      </c>
      <c r="AY549" s="0" t="n">
        <f aca="false"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>0</v>
      </c>
      <c r="AZ549" s="0" t="n">
        <f aca="false">IF(EH549&lt;&gt;"",1,0)</f>
        <v>0</v>
      </c>
      <c r="BB549" s="0" t="s">
        <v>154</v>
      </c>
      <c r="BD549" s="0" t="s">
        <v>155</v>
      </c>
      <c r="BL549" s="0" t="s">
        <v>155</v>
      </c>
      <c r="BS549" s="0" t="s">
        <v>155</v>
      </c>
      <c r="CA549" s="0" t="s">
        <v>155</v>
      </c>
      <c r="CG549" s="0" t="s">
        <v>155</v>
      </c>
      <c r="CK549" s="0" t="s">
        <v>155</v>
      </c>
      <c r="CN549" s="0" t="s">
        <v>155</v>
      </c>
      <c r="CO549" s="0" t="s">
        <v>141</v>
      </c>
      <c r="CP549" s="0" t="s">
        <v>155</v>
      </c>
      <c r="DC549" s="0" t="s">
        <v>155</v>
      </c>
      <c r="DN549" s="0" t="s">
        <v>155</v>
      </c>
      <c r="EF549" s="0" t="s">
        <v>155</v>
      </c>
    </row>
    <row r="550" customFormat="false" ht="15" hidden="false" customHeight="false" outlineLevel="0" collapsed="false">
      <c r="A550" s="0" t="s">
        <v>2918</v>
      </c>
      <c r="B550" s="0" t="n">
        <v>78</v>
      </c>
      <c r="C550" s="0" t="n">
        <v>19353</v>
      </c>
      <c r="D550" s="0" t="s">
        <v>2919</v>
      </c>
      <c r="E550" s="0" t="s">
        <v>2920</v>
      </c>
      <c r="F550" s="0" t="str">
        <f aca="false">CONCATENATE(D550," ",LEFT(H550,4),"T=",AU550,"D=",AV550,"R=",AW550,"M=",AX550,"L=",AY550,"B=",AZ550)</f>
        <v>PILGRIM T=43D=1R=10M=1L=7B=1</v>
      </c>
      <c r="G550" s="0" t="s">
        <v>242</v>
      </c>
      <c r="I550" s="0" t="s">
        <v>2921</v>
      </c>
      <c r="J550" s="0" t="s">
        <v>2922</v>
      </c>
      <c r="K550" s="0" t="s">
        <v>144</v>
      </c>
      <c r="L550" s="0" t="s">
        <v>141</v>
      </c>
      <c r="M550" s="0" t="s">
        <v>2923</v>
      </c>
      <c r="N550" s="0" t="str">
        <f aca="false">RIGHT(M550,LEN(M550)-FIND(" ",M550))</f>
        <v>BONNIE BRAE AVE NE</v>
      </c>
      <c r="P550" s="0" t="s">
        <v>147</v>
      </c>
      <c r="Q550" s="0" t="s">
        <v>148</v>
      </c>
      <c r="R550" s="0" t="n">
        <v>44483</v>
      </c>
      <c r="AD550" s="0" t="s">
        <v>149</v>
      </c>
      <c r="AE550" s="0" t="s">
        <v>150</v>
      </c>
      <c r="AF550" s="0" t="s">
        <v>151</v>
      </c>
      <c r="AH550" s="0" t="n">
        <v>14</v>
      </c>
      <c r="AI550" s="0" t="n">
        <v>11</v>
      </c>
      <c r="AN550" s="0" t="s">
        <v>147</v>
      </c>
      <c r="AO550" s="0" t="s">
        <v>152</v>
      </c>
      <c r="AP550" s="0" t="s">
        <v>153</v>
      </c>
      <c r="AQ550" s="0" t="n">
        <v>9</v>
      </c>
      <c r="AR550" s="0" t="n">
        <v>64</v>
      </c>
      <c r="AS550" s="0" t="n">
        <v>32</v>
      </c>
      <c r="AU550" s="0" t="n">
        <f aca="false">COUNTA($BA$550:$EH$550)</f>
        <v>43</v>
      </c>
      <c r="AV550" s="0" t="n">
        <f aca="false">COUNTIF($BA$550:$EH$550,"D")</f>
        <v>1</v>
      </c>
      <c r="AW550" s="0" t="n">
        <f aca="false">COUNTIF($BA$550:$EH$550,"R")</f>
        <v>10</v>
      </c>
      <c r="AX550" s="0" t="n">
        <f aca="false"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>1</v>
      </c>
      <c r="AY550" s="0" t="n">
        <f aca="false"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>7</v>
      </c>
      <c r="AZ550" s="0" t="n">
        <f aca="false">IF(EH550&lt;&gt;"",1,0)</f>
        <v>1</v>
      </c>
      <c r="BB550" s="0" t="s">
        <v>154</v>
      </c>
      <c r="BC550" s="0" t="s">
        <v>155</v>
      </c>
      <c r="BD550" s="0" t="s">
        <v>155</v>
      </c>
      <c r="BF550" s="0" t="s">
        <v>155</v>
      </c>
      <c r="BG550" s="0" t="s">
        <v>155</v>
      </c>
      <c r="BH550" s="0" t="s">
        <v>155</v>
      </c>
      <c r="BJ550" s="0" t="s">
        <v>155</v>
      </c>
      <c r="BK550" s="0" t="s">
        <v>155</v>
      </c>
      <c r="BL550" s="0" t="s">
        <v>155</v>
      </c>
      <c r="BP550" s="0" t="s">
        <v>155</v>
      </c>
      <c r="BR550" s="0" t="s">
        <v>155</v>
      </c>
      <c r="BS550" s="0" t="s">
        <v>155</v>
      </c>
      <c r="BY550" s="0" t="s">
        <v>141</v>
      </c>
      <c r="CA550" s="0" t="s">
        <v>155</v>
      </c>
      <c r="CG550" s="0" t="s">
        <v>155</v>
      </c>
      <c r="CH550" s="0" t="s">
        <v>141</v>
      </c>
      <c r="CK550" s="0" t="s">
        <v>155</v>
      </c>
      <c r="CL550" s="0" t="s">
        <v>145</v>
      </c>
      <c r="CN550" s="0" t="s">
        <v>155</v>
      </c>
      <c r="CO550" s="0" t="s">
        <v>141</v>
      </c>
      <c r="CP550" s="0" t="s">
        <v>155</v>
      </c>
      <c r="CT550" s="0" t="s">
        <v>155</v>
      </c>
      <c r="CU550" s="0" t="s">
        <v>141</v>
      </c>
      <c r="CV550" s="0" t="s">
        <v>155</v>
      </c>
      <c r="CY550" s="0" t="s">
        <v>155</v>
      </c>
      <c r="CZ550" s="0" t="s">
        <v>141</v>
      </c>
      <c r="DC550" s="0" t="s">
        <v>155</v>
      </c>
      <c r="DF550" s="0" t="s">
        <v>155</v>
      </c>
      <c r="DG550" s="0" t="s">
        <v>141</v>
      </c>
      <c r="DI550" s="0" t="s">
        <v>155</v>
      </c>
      <c r="DL550" s="0" t="s">
        <v>155</v>
      </c>
      <c r="DM550" s="0" t="s">
        <v>141</v>
      </c>
      <c r="DN550" s="0" t="s">
        <v>155</v>
      </c>
      <c r="DR550" s="0" t="s">
        <v>155</v>
      </c>
      <c r="DS550" s="0" t="s">
        <v>141</v>
      </c>
      <c r="DT550" s="0" t="s">
        <v>141</v>
      </c>
      <c r="DU550" s="0" t="s">
        <v>155</v>
      </c>
      <c r="DW550" s="0" t="s">
        <v>155</v>
      </c>
      <c r="DX550" s="0" t="s">
        <v>155</v>
      </c>
      <c r="EA550" s="0" t="s">
        <v>155</v>
      </c>
      <c r="ED550" s="0" t="s">
        <v>141</v>
      </c>
      <c r="EF550" s="0" t="s">
        <v>155</v>
      </c>
      <c r="EH550" s="0" t="s">
        <v>155</v>
      </c>
    </row>
    <row r="551" customFormat="false" ht="15" hidden="false" customHeight="false" outlineLevel="0" collapsed="false">
      <c r="A551" s="0" t="s">
        <v>2924</v>
      </c>
      <c r="B551" s="0" t="n">
        <v>78</v>
      </c>
      <c r="C551" s="0" t="n">
        <v>175985</v>
      </c>
      <c r="D551" s="0" t="s">
        <v>2811</v>
      </c>
      <c r="E551" s="0" t="s">
        <v>2925</v>
      </c>
      <c r="F551" s="0" t="str">
        <f aca="false">CONCATENATE(D551," ",LEFT(H551,4),"T=",AU551,"D=",AV551,"R=",AW551,"M=",AX551,"L=",AY551,"B=",AZ551)</f>
        <v>TATEBE T=29D=0R=4M=0L=0B=0</v>
      </c>
      <c r="G551" s="0" t="s">
        <v>141</v>
      </c>
      <c r="I551" s="0" t="s">
        <v>2926</v>
      </c>
      <c r="J551" s="0" t="s">
        <v>2927</v>
      </c>
      <c r="K551" s="0" t="s">
        <v>144</v>
      </c>
      <c r="M551" s="0" t="s">
        <v>2814</v>
      </c>
      <c r="N551" s="0" t="str">
        <f aca="false">RIGHT(M551,LEN(M551)-FIND(" ",M551))</f>
        <v>BONNIE BRAE AVE NE</v>
      </c>
      <c r="P551" s="0" t="s">
        <v>147</v>
      </c>
      <c r="Q551" s="0" t="s">
        <v>148</v>
      </c>
      <c r="R551" s="0" t="n">
        <v>44483</v>
      </c>
      <c r="AD551" s="0" t="s">
        <v>149</v>
      </c>
      <c r="AE551" s="0" t="s">
        <v>150</v>
      </c>
      <c r="AF551" s="0" t="s">
        <v>151</v>
      </c>
      <c r="AH551" s="0" t="n">
        <v>14</v>
      </c>
      <c r="AI551" s="0" t="n">
        <v>11</v>
      </c>
      <c r="AN551" s="0" t="s">
        <v>147</v>
      </c>
      <c r="AO551" s="0" t="s">
        <v>152</v>
      </c>
      <c r="AP551" s="0" t="s">
        <v>153</v>
      </c>
      <c r="AQ551" s="0" t="n">
        <v>9</v>
      </c>
      <c r="AR551" s="0" t="n">
        <v>64</v>
      </c>
      <c r="AS551" s="0" t="n">
        <v>32</v>
      </c>
      <c r="AU551" s="0" t="n">
        <f aca="false">COUNTA($BA$551:$EH$551)</f>
        <v>29</v>
      </c>
      <c r="AV551" s="0" t="n">
        <f aca="false">COUNTIF($BA$551:$EH$551,"D")</f>
        <v>0</v>
      </c>
      <c r="AW551" s="0" t="n">
        <f aca="false">COUNTIF($BA$551:$EH$551,"R")</f>
        <v>4</v>
      </c>
      <c r="AX551" s="0" t="n">
        <f aca="false"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>0</v>
      </c>
      <c r="AY551" s="0" t="n">
        <f aca="false"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>0</v>
      </c>
      <c r="AZ551" s="0" t="n">
        <f aca="false">IF(EH551&lt;&gt;"",1,0)</f>
        <v>0</v>
      </c>
      <c r="BB551" s="0" t="s">
        <v>154</v>
      </c>
      <c r="BC551" s="0" t="s">
        <v>155</v>
      </c>
      <c r="BD551" s="0" t="s">
        <v>155</v>
      </c>
      <c r="BF551" s="0" t="s">
        <v>155</v>
      </c>
      <c r="BH551" s="0" t="s">
        <v>155</v>
      </c>
      <c r="BI551" s="0" t="s">
        <v>155</v>
      </c>
      <c r="BJ551" s="0" t="s">
        <v>155</v>
      </c>
      <c r="BL551" s="0" t="s">
        <v>155</v>
      </c>
      <c r="BP551" s="0" t="s">
        <v>155</v>
      </c>
      <c r="BR551" s="0" t="s">
        <v>155</v>
      </c>
      <c r="BS551" s="0" t="s">
        <v>155</v>
      </c>
      <c r="BV551" s="0" t="s">
        <v>155</v>
      </c>
      <c r="BY551" s="0" t="s">
        <v>141</v>
      </c>
      <c r="CA551" s="0" t="s">
        <v>155</v>
      </c>
      <c r="CG551" s="0" t="s">
        <v>155</v>
      </c>
      <c r="CH551" s="0" t="s">
        <v>141</v>
      </c>
      <c r="CK551" s="0" t="s">
        <v>155</v>
      </c>
      <c r="CN551" s="0" t="s">
        <v>155</v>
      </c>
      <c r="CO551" s="0" t="s">
        <v>141</v>
      </c>
      <c r="CP551" s="0" t="s">
        <v>155</v>
      </c>
      <c r="CT551" s="0" t="s">
        <v>155</v>
      </c>
      <c r="CV551" s="0" t="s">
        <v>155</v>
      </c>
      <c r="CY551" s="0" t="s">
        <v>155</v>
      </c>
      <c r="CZ551" s="0" t="s">
        <v>141</v>
      </c>
      <c r="DC551" s="0" t="s">
        <v>155</v>
      </c>
      <c r="DI551" s="0" t="s">
        <v>155</v>
      </c>
      <c r="DN551" s="0" t="s">
        <v>155</v>
      </c>
      <c r="EA551" s="0" t="s">
        <v>155</v>
      </c>
      <c r="EF551" s="0" t="s">
        <v>155</v>
      </c>
    </row>
    <row r="552" customFormat="false" ht="15" hidden="false" customHeight="false" outlineLevel="0" collapsed="false">
      <c r="A552" s="0" t="s">
        <v>2928</v>
      </c>
      <c r="B552" s="0" t="n">
        <v>78</v>
      </c>
      <c r="C552" s="0" t="n">
        <v>164529</v>
      </c>
      <c r="D552" s="0" t="s">
        <v>2811</v>
      </c>
      <c r="E552" s="0" t="s">
        <v>2929</v>
      </c>
      <c r="F552" s="0" t="str">
        <f aca="false">CONCATENATE(D552," ",LEFT(H552,4),"T=",AU552,"D=",AV552,"R=",AW552,"M=",AX552,"L=",AY552,"B=",AZ552)</f>
        <v>TATEBE T=30D=0R=5M=0L=0B=0</v>
      </c>
      <c r="I552" s="0" t="s">
        <v>2930</v>
      </c>
      <c r="J552" s="0" t="s">
        <v>2931</v>
      </c>
      <c r="K552" s="0" t="s">
        <v>144</v>
      </c>
      <c r="M552" s="0" t="s">
        <v>2814</v>
      </c>
      <c r="N552" s="0" t="str">
        <f aca="false">RIGHT(M552,LEN(M552)-FIND(" ",M552))</f>
        <v>BONNIE BRAE AVE NE</v>
      </c>
      <c r="P552" s="0" t="s">
        <v>147</v>
      </c>
      <c r="Q552" s="0" t="s">
        <v>148</v>
      </c>
      <c r="R552" s="0" t="n">
        <v>44483</v>
      </c>
      <c r="AD552" s="0" t="s">
        <v>149</v>
      </c>
      <c r="AE552" s="0" t="s">
        <v>150</v>
      </c>
      <c r="AF552" s="0" t="s">
        <v>151</v>
      </c>
      <c r="AH552" s="0" t="n">
        <v>14</v>
      </c>
      <c r="AI552" s="0" t="n">
        <v>11</v>
      </c>
      <c r="AN552" s="0" t="s">
        <v>147</v>
      </c>
      <c r="AO552" s="0" t="s">
        <v>152</v>
      </c>
      <c r="AP552" s="0" t="s">
        <v>153</v>
      </c>
      <c r="AQ552" s="0" t="n">
        <v>9</v>
      </c>
      <c r="AR552" s="0" t="n">
        <v>64</v>
      </c>
      <c r="AS552" s="0" t="n">
        <v>32</v>
      </c>
      <c r="AU552" s="0" t="n">
        <f aca="false">COUNTA($BA$552:$EH$552)</f>
        <v>30</v>
      </c>
      <c r="AV552" s="0" t="n">
        <f aca="false">COUNTIF($BA$552:$EH$552,"D")</f>
        <v>0</v>
      </c>
      <c r="AW552" s="0" t="n">
        <f aca="false">COUNTIF($BA$552:$EH$552,"R")</f>
        <v>5</v>
      </c>
      <c r="AX552" s="0" t="n">
        <f aca="false"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>0</v>
      </c>
      <c r="AY552" s="0" t="n">
        <f aca="false"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>0</v>
      </c>
      <c r="AZ552" s="0" t="n">
        <f aca="false">IF(EH552&lt;&gt;"",1,0)</f>
        <v>0</v>
      </c>
      <c r="BB552" s="0" t="s">
        <v>154</v>
      </c>
      <c r="BC552" s="0" t="s">
        <v>155</v>
      </c>
      <c r="BD552" s="0" t="s">
        <v>155</v>
      </c>
      <c r="BF552" s="0" t="s">
        <v>155</v>
      </c>
      <c r="BH552" s="0" t="s">
        <v>155</v>
      </c>
      <c r="BJ552" s="0" t="s">
        <v>155</v>
      </c>
      <c r="BL552" s="0" t="s">
        <v>155</v>
      </c>
      <c r="BP552" s="0" t="s">
        <v>155</v>
      </c>
      <c r="BR552" s="0" t="s">
        <v>155</v>
      </c>
      <c r="BS552" s="0" t="s">
        <v>155</v>
      </c>
      <c r="BV552" s="0" t="s">
        <v>155</v>
      </c>
      <c r="BY552" s="0" t="s">
        <v>141</v>
      </c>
      <c r="CA552" s="0" t="s">
        <v>155</v>
      </c>
      <c r="CG552" s="0" t="s">
        <v>155</v>
      </c>
      <c r="CH552" s="0" t="s">
        <v>141</v>
      </c>
      <c r="CK552" s="0" t="s">
        <v>155</v>
      </c>
      <c r="CN552" s="0" t="s">
        <v>155</v>
      </c>
      <c r="CO552" s="0" t="s">
        <v>141</v>
      </c>
      <c r="CP552" s="0" t="s">
        <v>155</v>
      </c>
      <c r="CT552" s="0" t="s">
        <v>155</v>
      </c>
      <c r="CV552" s="0" t="s">
        <v>155</v>
      </c>
      <c r="CY552" s="0" t="s">
        <v>155</v>
      </c>
      <c r="CZ552" s="0" t="s">
        <v>141</v>
      </c>
      <c r="DC552" s="0" t="s">
        <v>155</v>
      </c>
      <c r="DF552" s="0" t="s">
        <v>155</v>
      </c>
      <c r="DG552" s="0" t="s">
        <v>141</v>
      </c>
      <c r="DI552" s="0" t="s">
        <v>155</v>
      </c>
      <c r="DN552" s="0" t="s">
        <v>155</v>
      </c>
      <c r="EA552" s="0" t="s">
        <v>155</v>
      </c>
      <c r="EF552" s="0" t="s">
        <v>155</v>
      </c>
    </row>
    <row r="553" customFormat="false" ht="15" hidden="false" customHeight="false" outlineLevel="0" collapsed="false">
      <c r="A553" s="0" t="s">
        <v>2932</v>
      </c>
      <c r="B553" s="0" t="n">
        <v>78</v>
      </c>
      <c r="C553" s="0" t="n">
        <v>312620</v>
      </c>
      <c r="D553" s="0" t="s">
        <v>2649</v>
      </c>
      <c r="E553" s="0" t="s">
        <v>2933</v>
      </c>
      <c r="F553" s="0" t="str">
        <f aca="false">CONCATENATE(D553," ",LEFT(H553,4),"T=",AU553,"D=",AV553,"R=",AW553,"M=",AX553,"L=",AY553,"B=",AZ553)</f>
        <v>CLAAR T=15D=1R=0M=0L=0B=0</v>
      </c>
      <c r="G553" s="0" t="s">
        <v>482</v>
      </c>
      <c r="I553" s="0" t="s">
        <v>2934</v>
      </c>
      <c r="J553" s="0" t="s">
        <v>2935</v>
      </c>
      <c r="K553" s="0" t="s">
        <v>144</v>
      </c>
      <c r="M553" s="0" t="s">
        <v>2652</v>
      </c>
      <c r="N553" s="0" t="str">
        <f aca="false">RIGHT(M553,LEN(M553)-FIND(" ",M553))</f>
        <v>KENMORE AVE NE</v>
      </c>
      <c r="P553" s="0" t="s">
        <v>147</v>
      </c>
      <c r="Q553" s="0" t="s">
        <v>148</v>
      </c>
      <c r="R553" s="0" t="n">
        <v>44483</v>
      </c>
      <c r="AD553" s="0" t="s">
        <v>149</v>
      </c>
      <c r="AE553" s="0" t="s">
        <v>150</v>
      </c>
      <c r="AF553" s="0" t="s">
        <v>151</v>
      </c>
      <c r="AH553" s="0" t="n">
        <v>14</v>
      </c>
      <c r="AI553" s="0" t="n">
        <v>11</v>
      </c>
      <c r="AN553" s="0" t="s">
        <v>147</v>
      </c>
      <c r="AO553" s="0" t="s">
        <v>152</v>
      </c>
      <c r="AP553" s="0" t="s">
        <v>153</v>
      </c>
      <c r="AQ553" s="0" t="n">
        <v>9</v>
      </c>
      <c r="AR553" s="0" t="n">
        <v>64</v>
      </c>
      <c r="AS553" s="0" t="n">
        <v>32</v>
      </c>
      <c r="AU553" s="0" t="n">
        <f aca="false">COUNTA($BA$553:$EH$553)</f>
        <v>15</v>
      </c>
      <c r="AV553" s="0" t="n">
        <f aca="false">COUNTIF($BA$553:$EH$553,"D")</f>
        <v>1</v>
      </c>
      <c r="AW553" s="0" t="n">
        <f aca="false">COUNTIF($BA$553:$EH$553,"R")</f>
        <v>0</v>
      </c>
      <c r="AX553" s="0" t="n">
        <f aca="false"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>0</v>
      </c>
      <c r="AY553" s="0" t="n">
        <f aca="false"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>0</v>
      </c>
      <c r="AZ553" s="0" t="n">
        <f aca="false">IF(EH553&lt;&gt;"",1,0)</f>
        <v>0</v>
      </c>
      <c r="BB553" s="0" t="s">
        <v>154</v>
      </c>
      <c r="BI553" s="0" t="s">
        <v>155</v>
      </c>
      <c r="BJ553" s="0" t="s">
        <v>155</v>
      </c>
      <c r="BK553" s="0" t="s">
        <v>155</v>
      </c>
      <c r="BL553" s="0" t="s">
        <v>155</v>
      </c>
      <c r="BP553" s="0" t="s">
        <v>155</v>
      </c>
      <c r="BY553" s="0" t="s">
        <v>145</v>
      </c>
      <c r="CA553" s="0" t="s">
        <v>155</v>
      </c>
      <c r="CN553" s="0" t="s">
        <v>155</v>
      </c>
      <c r="CP553" s="0" t="s">
        <v>155</v>
      </c>
      <c r="DC553" s="0" t="s">
        <v>155</v>
      </c>
      <c r="DI553" s="0" t="s">
        <v>155</v>
      </c>
      <c r="DN553" s="0" t="s">
        <v>155</v>
      </c>
      <c r="EA553" s="0" t="s">
        <v>155</v>
      </c>
      <c r="EF553" s="0" t="s">
        <v>155</v>
      </c>
    </row>
    <row r="554" customFormat="false" ht="15" hidden="false" customHeight="false" outlineLevel="0" collapsed="false">
      <c r="A554" s="0" t="s">
        <v>2936</v>
      </c>
      <c r="B554" s="0" t="n">
        <v>78</v>
      </c>
      <c r="C554" s="0" t="n">
        <v>364384</v>
      </c>
      <c r="D554" s="0" t="s">
        <v>2937</v>
      </c>
      <c r="E554" s="0" t="s">
        <v>2938</v>
      </c>
      <c r="F554" s="0" t="str">
        <f aca="false">CONCATENATE(D554," ",LEFT(H554,4),"T=",AU554,"D=",AV554,"R=",AW554,"M=",AX554,"L=",AY554,"B=",AZ554)</f>
        <v>TRIMBLE T=1D=0R=0M=0L=0B=0</v>
      </c>
      <c r="G554" s="0" t="s">
        <v>159</v>
      </c>
      <c r="I554" s="0" t="s">
        <v>2939</v>
      </c>
      <c r="J554" s="0" t="s">
        <v>2940</v>
      </c>
      <c r="K554" s="0" t="s">
        <v>144</v>
      </c>
      <c r="M554" s="0" t="s">
        <v>2941</v>
      </c>
      <c r="N554" s="0" t="str">
        <f aca="false">RIGHT(M554,LEN(M554)-FIND(" ",M554))</f>
        <v>BONNIE BRAE AVE NE</v>
      </c>
      <c r="P554" s="0" t="s">
        <v>147</v>
      </c>
      <c r="Q554" s="0" t="s">
        <v>148</v>
      </c>
      <c r="R554" s="0" t="n">
        <v>44483</v>
      </c>
      <c r="AD554" s="0" t="s">
        <v>149</v>
      </c>
      <c r="AE554" s="0" t="s">
        <v>150</v>
      </c>
      <c r="AF554" s="0" t="s">
        <v>151</v>
      </c>
      <c r="AH554" s="0" t="n">
        <v>14</v>
      </c>
      <c r="AI554" s="0" t="n">
        <v>11</v>
      </c>
      <c r="AN554" s="0" t="s">
        <v>147</v>
      </c>
      <c r="AO554" s="0" t="s">
        <v>152</v>
      </c>
      <c r="AP554" s="0" t="s">
        <v>153</v>
      </c>
      <c r="AQ554" s="0" t="n">
        <v>9</v>
      </c>
      <c r="AR554" s="0" t="n">
        <v>64</v>
      </c>
      <c r="AS554" s="0" t="n">
        <v>32</v>
      </c>
      <c r="AU554" s="0" t="n">
        <f aca="false">COUNTA($BA$554:$EH$554)</f>
        <v>1</v>
      </c>
      <c r="AV554" s="0" t="n">
        <f aca="false">COUNTIF($BA$554:$EH$554,"D")</f>
        <v>0</v>
      </c>
      <c r="AW554" s="0" t="n">
        <f aca="false">COUNTIF($BA$554:$EH$554,"R")</f>
        <v>0</v>
      </c>
      <c r="AX554" s="0" t="n">
        <f aca="false"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>0</v>
      </c>
      <c r="AY554" s="0" t="n">
        <f aca="false"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>0</v>
      </c>
      <c r="AZ554" s="0" t="n">
        <f aca="false">IF(EH554&lt;&gt;"",1,0)</f>
        <v>0</v>
      </c>
      <c r="BB554" s="0" t="s">
        <v>154</v>
      </c>
    </row>
    <row r="555" customFormat="false" ht="15" hidden="false" customHeight="false" outlineLevel="0" collapsed="false">
      <c r="A555" s="0" t="s">
        <v>2942</v>
      </c>
      <c r="B555" s="0" t="n">
        <v>78</v>
      </c>
      <c r="C555" s="0" t="n">
        <v>90126</v>
      </c>
      <c r="D555" s="0" t="s">
        <v>2943</v>
      </c>
      <c r="E555" s="0" t="s">
        <v>1518</v>
      </c>
      <c r="F555" s="0" t="str">
        <f aca="false">CONCATENATE(D555," ",LEFT(H555,4),"T=",AU555,"D=",AV555,"R=",AW555,"M=",AX555,"L=",AY555,"B=",AZ555)</f>
        <v>BIANCO T=24D=7R=0M=2L=5B=0</v>
      </c>
      <c r="G555" s="0" t="s">
        <v>215</v>
      </c>
      <c r="I555" s="0" t="s">
        <v>2944</v>
      </c>
      <c r="J555" s="0" t="s">
        <v>2945</v>
      </c>
      <c r="K555" s="0" t="s">
        <v>144</v>
      </c>
      <c r="L555" s="0" t="s">
        <v>145</v>
      </c>
      <c r="M555" s="0" t="s">
        <v>2946</v>
      </c>
      <c r="N555" s="0" t="str">
        <f aca="false">RIGHT(M555,LEN(M555)-FIND(" ",M555))</f>
        <v>BONNIE BRAE AVE NE</v>
      </c>
      <c r="P555" s="0" t="s">
        <v>147</v>
      </c>
      <c r="Q555" s="0" t="s">
        <v>148</v>
      </c>
      <c r="R555" s="0" t="n">
        <v>44483</v>
      </c>
      <c r="AD555" s="0" t="s">
        <v>149</v>
      </c>
      <c r="AE555" s="0" t="s">
        <v>150</v>
      </c>
      <c r="AF555" s="0" t="s">
        <v>151</v>
      </c>
      <c r="AH555" s="0" t="n">
        <v>14</v>
      </c>
      <c r="AI555" s="0" t="n">
        <v>11</v>
      </c>
      <c r="AN555" s="0" t="s">
        <v>147</v>
      </c>
      <c r="AO555" s="0" t="s">
        <v>152</v>
      </c>
      <c r="AP555" s="0" t="s">
        <v>153</v>
      </c>
      <c r="AQ555" s="0" t="n">
        <v>9</v>
      </c>
      <c r="AR555" s="0" t="n">
        <v>64</v>
      </c>
      <c r="AS555" s="0" t="n">
        <v>32</v>
      </c>
      <c r="AU555" s="0" t="n">
        <f aca="false">COUNTA($BA$555:$EH$555)</f>
        <v>24</v>
      </c>
      <c r="AV555" s="0" t="n">
        <f aca="false">COUNTIF($BA$555:$EH$555,"D")</f>
        <v>7</v>
      </c>
      <c r="AW555" s="0" t="n">
        <f aca="false">COUNTIF($BA$555:$EH$555,"R")</f>
        <v>0</v>
      </c>
      <c r="AX555" s="0" t="n">
        <f aca="false"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>2</v>
      </c>
      <c r="AY555" s="0" t="n">
        <f aca="false"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>5</v>
      </c>
      <c r="AZ555" s="0" t="n">
        <f aca="false">IF(EH555&lt;&gt;"",1,0)</f>
        <v>0</v>
      </c>
      <c r="BB555" s="0" t="s">
        <v>154</v>
      </c>
      <c r="BD555" s="0" t="s">
        <v>155</v>
      </c>
      <c r="BK555" s="0" t="s">
        <v>155</v>
      </c>
      <c r="BL555" s="0" t="s">
        <v>155</v>
      </c>
      <c r="BS555" s="0" t="s">
        <v>155</v>
      </c>
      <c r="BY555" s="0" t="s">
        <v>145</v>
      </c>
      <c r="CA555" s="0" t="s">
        <v>155</v>
      </c>
      <c r="CC555" s="0" t="s">
        <v>145</v>
      </c>
      <c r="CG555" s="0" t="s">
        <v>155</v>
      </c>
      <c r="CK555" s="0" t="s">
        <v>155</v>
      </c>
      <c r="CP555" s="0" t="s">
        <v>155</v>
      </c>
      <c r="CY555" s="0" t="s">
        <v>155</v>
      </c>
      <c r="CZ555" s="0" t="s">
        <v>145</v>
      </c>
      <c r="DC555" s="0" t="s">
        <v>155</v>
      </c>
      <c r="DI555" s="0" t="s">
        <v>155</v>
      </c>
      <c r="DN555" s="0" t="s">
        <v>155</v>
      </c>
      <c r="DS555" s="0" t="s">
        <v>145</v>
      </c>
      <c r="DT555" s="0" t="s">
        <v>145</v>
      </c>
      <c r="DU555" s="0" t="s">
        <v>155</v>
      </c>
      <c r="DW555" s="0" t="s">
        <v>145</v>
      </c>
      <c r="DX555" s="0" t="s">
        <v>155</v>
      </c>
      <c r="EA555" s="0" t="s">
        <v>155</v>
      </c>
      <c r="ED555" s="0" t="s">
        <v>145</v>
      </c>
      <c r="EF555" s="0" t="s">
        <v>155</v>
      </c>
    </row>
    <row r="556" customFormat="false" ht="15" hidden="false" customHeight="false" outlineLevel="0" collapsed="false">
      <c r="A556" s="0" t="s">
        <v>2947</v>
      </c>
      <c r="B556" s="0" t="n">
        <v>78</v>
      </c>
      <c r="C556" s="0" t="n">
        <v>366013</v>
      </c>
      <c r="D556" s="0" t="s">
        <v>735</v>
      </c>
      <c r="E556" s="0" t="s">
        <v>140</v>
      </c>
      <c r="F556" s="0" t="str">
        <f aca="false">CONCATENATE(D556," ",LEFT(H556,4),"T=",AU556,"D=",AV556,"R=",AW556,"M=",AX556,"L=",AY556,"B=",AZ556)</f>
        <v>DENNIS T=10D=0R=1M=0L=0B=0</v>
      </c>
      <c r="G556" s="0" t="s">
        <v>201</v>
      </c>
      <c r="I556" s="0" t="s">
        <v>2948</v>
      </c>
      <c r="J556" s="0" t="s">
        <v>2949</v>
      </c>
      <c r="K556" s="0" t="s">
        <v>144</v>
      </c>
      <c r="M556" s="0" t="s">
        <v>740</v>
      </c>
      <c r="N556" s="0" t="str">
        <f aca="false">RIGHT(M556,LEN(M556)-FIND(" ",M556))</f>
        <v>BONNIE BRAE AVE NE</v>
      </c>
      <c r="P556" s="0" t="s">
        <v>147</v>
      </c>
      <c r="Q556" s="0" t="s">
        <v>148</v>
      </c>
      <c r="R556" s="0" t="n">
        <v>44483</v>
      </c>
      <c r="AD556" s="0" t="s">
        <v>149</v>
      </c>
      <c r="AE556" s="0" t="s">
        <v>150</v>
      </c>
      <c r="AF556" s="0" t="s">
        <v>151</v>
      </c>
      <c r="AH556" s="0" t="n">
        <v>14</v>
      </c>
      <c r="AI556" s="0" t="n">
        <v>11</v>
      </c>
      <c r="AN556" s="0" t="s">
        <v>147</v>
      </c>
      <c r="AO556" s="0" t="s">
        <v>152</v>
      </c>
      <c r="AP556" s="0" t="s">
        <v>153</v>
      </c>
      <c r="AQ556" s="0" t="n">
        <v>9</v>
      </c>
      <c r="AR556" s="0" t="n">
        <v>64</v>
      </c>
      <c r="AS556" s="0" t="n">
        <v>32</v>
      </c>
      <c r="AU556" s="0" t="n">
        <f aca="false">COUNTA($BA$556:$EH$556)</f>
        <v>10</v>
      </c>
      <c r="AV556" s="0" t="n">
        <f aca="false">COUNTIF($BA$556:$EH$556,"D")</f>
        <v>0</v>
      </c>
      <c r="AW556" s="0" t="n">
        <f aca="false">COUNTIF($BA$556:$EH$556,"R")</f>
        <v>1</v>
      </c>
      <c r="AX556" s="0" t="n">
        <f aca="false"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>0</v>
      </c>
      <c r="AY556" s="0" t="n">
        <f aca="false"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>0</v>
      </c>
      <c r="AZ556" s="0" t="n">
        <f aca="false">IF(EH556&lt;&gt;"",1,0)</f>
        <v>0</v>
      </c>
      <c r="BB556" s="0" t="s">
        <v>154</v>
      </c>
      <c r="CA556" s="0" t="s">
        <v>155</v>
      </c>
      <c r="CN556" s="0" t="s">
        <v>155</v>
      </c>
      <c r="CP556" s="0" t="s">
        <v>155</v>
      </c>
      <c r="CZ556" s="0" t="s">
        <v>141</v>
      </c>
      <c r="DC556" s="0" t="s">
        <v>155</v>
      </c>
      <c r="DI556" s="0" t="s">
        <v>155</v>
      </c>
      <c r="DN556" s="0" t="s">
        <v>155</v>
      </c>
      <c r="DU556" s="0" t="s">
        <v>155</v>
      </c>
      <c r="EF556" s="0" t="s">
        <v>155</v>
      </c>
    </row>
    <row r="557" customFormat="false" ht="15" hidden="false" customHeight="false" outlineLevel="0" collapsed="false">
      <c r="A557" s="0" t="s">
        <v>2950</v>
      </c>
      <c r="B557" s="0" t="n">
        <v>78</v>
      </c>
      <c r="C557" s="0" t="n">
        <v>4639</v>
      </c>
      <c r="D557" s="0" t="s">
        <v>2951</v>
      </c>
      <c r="E557" s="0" t="s">
        <v>140</v>
      </c>
      <c r="F557" s="0" t="str">
        <f aca="false">CONCATENATE(D557," ",LEFT(H557,4),"T=",AU557,"D=",AV557,"R=",AW557,"M=",AX557,"L=",AY557,"B=",AZ557)</f>
        <v>VARLEY T=50D=17R=0M=7L=8B=1</v>
      </c>
      <c r="G557" s="0" t="s">
        <v>482</v>
      </c>
      <c r="I557" s="0" t="s">
        <v>2952</v>
      </c>
      <c r="J557" s="0" t="s">
        <v>2953</v>
      </c>
      <c r="K557" s="0" t="s">
        <v>144</v>
      </c>
      <c r="L557" s="0" t="s">
        <v>145</v>
      </c>
      <c r="M557" s="0" t="s">
        <v>2954</v>
      </c>
      <c r="N557" s="0" t="str">
        <f aca="false">RIGHT(M557,LEN(M557)-FIND(" ",M557))</f>
        <v>BONNIE BRAE AVE NE</v>
      </c>
      <c r="P557" s="0" t="s">
        <v>147</v>
      </c>
      <c r="Q557" s="0" t="s">
        <v>148</v>
      </c>
      <c r="R557" s="0" t="n">
        <v>44483</v>
      </c>
      <c r="AD557" s="0" t="s">
        <v>149</v>
      </c>
      <c r="AE557" s="0" t="s">
        <v>150</v>
      </c>
      <c r="AF557" s="0" t="s">
        <v>151</v>
      </c>
      <c r="AH557" s="0" t="n">
        <v>14</v>
      </c>
      <c r="AI557" s="0" t="n">
        <v>11</v>
      </c>
      <c r="AN557" s="0" t="s">
        <v>147</v>
      </c>
      <c r="AO557" s="0" t="s">
        <v>152</v>
      </c>
      <c r="AP557" s="0" t="s">
        <v>153</v>
      </c>
      <c r="AQ557" s="0" t="n">
        <v>9</v>
      </c>
      <c r="AR557" s="0" t="n">
        <v>64</v>
      </c>
      <c r="AS557" s="0" t="n">
        <v>32</v>
      </c>
      <c r="AU557" s="0" t="n">
        <f aca="false">COUNTA($BA$557:$EH$557)</f>
        <v>50</v>
      </c>
      <c r="AV557" s="0" t="n">
        <f aca="false">COUNTIF($BA$557:$EH$557,"D")</f>
        <v>17</v>
      </c>
      <c r="AW557" s="0" t="n">
        <f aca="false">COUNTIF($BA$557:$EH$557,"R")</f>
        <v>0</v>
      </c>
      <c r="AX557" s="0" t="n">
        <f aca="false"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>7</v>
      </c>
      <c r="AY557" s="0" t="n">
        <f aca="false"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>8</v>
      </c>
      <c r="AZ557" s="0" t="n">
        <f aca="false">IF(EH557&lt;&gt;"",1,0)</f>
        <v>1</v>
      </c>
      <c r="BB557" s="0" t="s">
        <v>154</v>
      </c>
      <c r="BC557" s="0" t="s">
        <v>155</v>
      </c>
      <c r="BD557" s="0" t="s">
        <v>155</v>
      </c>
      <c r="BE557" s="0" t="s">
        <v>155</v>
      </c>
      <c r="BF557" s="0" t="s">
        <v>155</v>
      </c>
      <c r="BG557" s="0" t="s">
        <v>155</v>
      </c>
      <c r="BH557" s="0" t="s">
        <v>155</v>
      </c>
      <c r="BI557" s="0" t="s">
        <v>155</v>
      </c>
      <c r="BJ557" s="0" t="s">
        <v>155</v>
      </c>
      <c r="BK557" s="0" t="s">
        <v>155</v>
      </c>
      <c r="BL557" s="0" t="s">
        <v>155</v>
      </c>
      <c r="BP557" s="0" t="s">
        <v>155</v>
      </c>
      <c r="BR557" s="0" t="s">
        <v>155</v>
      </c>
      <c r="BS557" s="0" t="s">
        <v>155</v>
      </c>
      <c r="BV557" s="0" t="s">
        <v>155</v>
      </c>
      <c r="BY557" s="0" t="s">
        <v>145</v>
      </c>
      <c r="CA557" s="0" t="s">
        <v>155</v>
      </c>
      <c r="CG557" s="0" t="s">
        <v>155</v>
      </c>
      <c r="CH557" s="0" t="s">
        <v>145</v>
      </c>
      <c r="CK557" s="0" t="s">
        <v>155</v>
      </c>
      <c r="CL557" s="0" t="s">
        <v>145</v>
      </c>
      <c r="CN557" s="0" t="s">
        <v>155</v>
      </c>
      <c r="CO557" s="0" t="s">
        <v>145</v>
      </c>
      <c r="CP557" s="0" t="s">
        <v>155</v>
      </c>
      <c r="CQ557" s="0" t="s">
        <v>145</v>
      </c>
      <c r="CT557" s="0" t="s">
        <v>155</v>
      </c>
      <c r="CU557" s="0" t="s">
        <v>145</v>
      </c>
      <c r="CV557" s="0" t="s">
        <v>155</v>
      </c>
      <c r="CW557" s="0" t="s">
        <v>145</v>
      </c>
      <c r="CY557" s="0" t="s">
        <v>155</v>
      </c>
      <c r="CZ557" s="0" t="s">
        <v>145</v>
      </c>
      <c r="DC557" s="0" t="s">
        <v>155</v>
      </c>
      <c r="DD557" s="0" t="s">
        <v>145</v>
      </c>
      <c r="DF557" s="0" t="s">
        <v>155</v>
      </c>
      <c r="DG557" s="0" t="s">
        <v>145</v>
      </c>
      <c r="DI557" s="0" t="s">
        <v>155</v>
      </c>
      <c r="DJ557" s="0" t="s">
        <v>145</v>
      </c>
      <c r="DL557" s="0" t="s">
        <v>155</v>
      </c>
      <c r="DM557" s="0" t="s">
        <v>145</v>
      </c>
      <c r="DN557" s="0" t="s">
        <v>155</v>
      </c>
      <c r="DR557" s="0" t="s">
        <v>155</v>
      </c>
      <c r="DS557" s="0" t="s">
        <v>145</v>
      </c>
      <c r="DT557" s="0" t="s">
        <v>145</v>
      </c>
      <c r="DU557" s="0" t="s">
        <v>155</v>
      </c>
      <c r="DW557" s="0" t="s">
        <v>145</v>
      </c>
      <c r="DX557" s="0" t="s">
        <v>155</v>
      </c>
      <c r="EA557" s="0" t="s">
        <v>155</v>
      </c>
      <c r="ED557" s="0" t="s">
        <v>145</v>
      </c>
      <c r="EF557" s="0" t="s">
        <v>155</v>
      </c>
      <c r="EH557" s="0" t="s">
        <v>145</v>
      </c>
    </row>
    <row r="558" customFormat="false" ht="15" hidden="false" customHeight="false" outlineLevel="0" collapsed="false">
      <c r="A558" s="0" t="s">
        <v>2955</v>
      </c>
      <c r="B558" s="0" t="n">
        <v>78</v>
      </c>
      <c r="C558" s="0" t="n">
        <v>486167</v>
      </c>
      <c r="D558" s="0" t="s">
        <v>172</v>
      </c>
      <c r="E558" s="0" t="s">
        <v>1615</v>
      </c>
      <c r="F558" s="0" t="str">
        <f aca="false">CONCATENATE(D558," ",LEFT(H558,4),"T=",AU558,"D=",AV558,"R=",AW558,"M=",AX558,"L=",AY558,"B=",AZ558)</f>
        <v>SMITH T=3D=0R=0M=0L=0B=0</v>
      </c>
      <c r="G558" s="0" t="s">
        <v>1452</v>
      </c>
      <c r="I558" s="0" t="s">
        <v>2956</v>
      </c>
      <c r="J558" s="0" t="s">
        <v>2957</v>
      </c>
      <c r="K558" s="0" t="s">
        <v>144</v>
      </c>
      <c r="M558" s="0" t="s">
        <v>2958</v>
      </c>
      <c r="N558" s="0" t="str">
        <f aca="false">RIGHT(M558,LEN(M558)-FIND(" ",M558))</f>
        <v>BONNIE BRAE AVE NE</v>
      </c>
      <c r="P558" s="0" t="s">
        <v>147</v>
      </c>
      <c r="Q558" s="0" t="s">
        <v>148</v>
      </c>
      <c r="R558" s="0" t="n">
        <v>44483</v>
      </c>
      <c r="AD558" s="0" t="s">
        <v>149</v>
      </c>
      <c r="AE558" s="0" t="s">
        <v>150</v>
      </c>
      <c r="AF558" s="0" t="s">
        <v>151</v>
      </c>
      <c r="AH558" s="0" t="n">
        <v>14</v>
      </c>
      <c r="AI558" s="0" t="n">
        <v>11</v>
      </c>
      <c r="AN558" s="0" t="s">
        <v>147</v>
      </c>
      <c r="AO558" s="0" t="s">
        <v>152</v>
      </c>
      <c r="AP558" s="0" t="s">
        <v>153</v>
      </c>
      <c r="AQ558" s="0" t="n">
        <v>9</v>
      </c>
      <c r="AR558" s="0" t="n">
        <v>64</v>
      </c>
      <c r="AS558" s="0" t="n">
        <v>32</v>
      </c>
      <c r="AU558" s="0" t="n">
        <f aca="false">COUNTA($BA$558:$EH$558)</f>
        <v>3</v>
      </c>
      <c r="AV558" s="0" t="n">
        <f aca="false">COUNTIF($BA$558:$EH$558,"D")</f>
        <v>0</v>
      </c>
      <c r="AW558" s="0" t="n">
        <f aca="false">COUNTIF($BA$558:$EH$558,"R")</f>
        <v>0</v>
      </c>
      <c r="AX558" s="0" t="n">
        <f aca="false"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>0</v>
      </c>
      <c r="AY558" s="0" t="n">
        <f aca="false"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>0</v>
      </c>
      <c r="AZ558" s="0" t="n">
        <f aca="false">IF(EH558&lt;&gt;"",1,0)</f>
        <v>0</v>
      </c>
      <c r="BB558" s="0" t="s">
        <v>154</v>
      </c>
      <c r="CA558" s="0" t="s">
        <v>155</v>
      </c>
      <c r="CP558" s="0" t="s">
        <v>155</v>
      </c>
    </row>
    <row r="559" customFormat="false" ht="15" hidden="false" customHeight="false" outlineLevel="0" collapsed="false">
      <c r="A559" s="0" t="s">
        <v>2959</v>
      </c>
      <c r="B559" s="0" t="n">
        <v>78</v>
      </c>
      <c r="C559" s="0" t="n">
        <v>235930</v>
      </c>
      <c r="D559" s="0" t="s">
        <v>735</v>
      </c>
      <c r="E559" s="0" t="s">
        <v>2332</v>
      </c>
      <c r="F559" s="0" t="str">
        <f aca="false">CONCATENATE(D559," ",LEFT(H559,4),"T=",AU559,"D=",AV559,"R=",AW559,"M=",AX559,"L=",AY559,"B=",AZ559)</f>
        <v>DENNIS T=24D=4R=0M=0L=2B=0</v>
      </c>
      <c r="G559" s="0" t="s">
        <v>159</v>
      </c>
      <c r="I559" s="0" t="s">
        <v>2960</v>
      </c>
      <c r="J559" s="0" t="s">
        <v>668</v>
      </c>
      <c r="K559" s="0" t="s">
        <v>144</v>
      </c>
      <c r="M559" s="0" t="s">
        <v>740</v>
      </c>
      <c r="N559" s="0" t="str">
        <f aca="false">RIGHT(M559,LEN(M559)-FIND(" ",M559))</f>
        <v>BONNIE BRAE AVE NE</v>
      </c>
      <c r="P559" s="0" t="s">
        <v>147</v>
      </c>
      <c r="Q559" s="0" t="s">
        <v>148</v>
      </c>
      <c r="R559" s="0" t="n">
        <v>44483</v>
      </c>
      <c r="AD559" s="0" t="s">
        <v>149</v>
      </c>
      <c r="AE559" s="0" t="s">
        <v>150</v>
      </c>
      <c r="AF559" s="0" t="s">
        <v>151</v>
      </c>
      <c r="AH559" s="0" t="n">
        <v>14</v>
      </c>
      <c r="AI559" s="0" t="n">
        <v>11</v>
      </c>
      <c r="AN559" s="0" t="s">
        <v>147</v>
      </c>
      <c r="AO559" s="0" t="s">
        <v>152</v>
      </c>
      <c r="AP559" s="0" t="s">
        <v>153</v>
      </c>
      <c r="AQ559" s="0" t="n">
        <v>9</v>
      </c>
      <c r="AR559" s="0" t="n">
        <v>64</v>
      </c>
      <c r="AS559" s="0" t="n">
        <v>32</v>
      </c>
      <c r="AU559" s="0" t="n">
        <f aca="false">COUNTA($BA$559:$EH$559)</f>
        <v>24</v>
      </c>
      <c r="AV559" s="0" t="n">
        <f aca="false">COUNTIF($BA$559:$EH$559,"D")</f>
        <v>4</v>
      </c>
      <c r="AW559" s="0" t="n">
        <f aca="false">COUNTIF($BA$559:$EH$559,"R")</f>
        <v>0</v>
      </c>
      <c r="AX559" s="0" t="n">
        <f aca="false"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>0</v>
      </c>
      <c r="AY559" s="0" t="n">
        <f aca="false"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>2</v>
      </c>
      <c r="AZ559" s="0" t="n">
        <f aca="false">IF(EH559&lt;&gt;"",1,0)</f>
        <v>0</v>
      </c>
      <c r="BB559" s="0" t="s">
        <v>154</v>
      </c>
      <c r="BC559" s="0" t="s">
        <v>155</v>
      </c>
      <c r="BD559" s="0" t="s">
        <v>155</v>
      </c>
      <c r="BH559" s="0" t="s">
        <v>155</v>
      </c>
      <c r="BJ559" s="0" t="s">
        <v>155</v>
      </c>
      <c r="BL559" s="0" t="s">
        <v>155</v>
      </c>
      <c r="BY559" s="0" t="s">
        <v>145</v>
      </c>
      <c r="CA559" s="0" t="s">
        <v>155</v>
      </c>
      <c r="CH559" s="0" t="s">
        <v>145</v>
      </c>
      <c r="CK559" s="0" t="s">
        <v>155</v>
      </c>
      <c r="CN559" s="0" t="s">
        <v>155</v>
      </c>
      <c r="CP559" s="0" t="s">
        <v>155</v>
      </c>
      <c r="CT559" s="0" t="s">
        <v>155</v>
      </c>
      <c r="CY559" s="0" t="s">
        <v>155</v>
      </c>
      <c r="CZ559" s="0" t="s">
        <v>145</v>
      </c>
      <c r="DC559" s="0" t="s">
        <v>155</v>
      </c>
      <c r="DI559" s="0" t="s">
        <v>155</v>
      </c>
      <c r="DM559" s="0" t="s">
        <v>145</v>
      </c>
      <c r="DN559" s="0" t="s">
        <v>155</v>
      </c>
      <c r="DR559" s="0" t="s">
        <v>155</v>
      </c>
      <c r="DU559" s="0" t="s">
        <v>155</v>
      </c>
      <c r="DX559" s="0" t="s">
        <v>155</v>
      </c>
      <c r="EA559" s="0" t="s">
        <v>155</v>
      </c>
      <c r="EF559" s="0" t="s">
        <v>155</v>
      </c>
    </row>
    <row r="560" customFormat="false" ht="15" hidden="false" customHeight="false" outlineLevel="0" collapsed="false">
      <c r="A560" s="0" t="s">
        <v>2961</v>
      </c>
      <c r="B560" s="0" t="n">
        <v>78</v>
      </c>
      <c r="C560" s="0" t="n">
        <v>127947</v>
      </c>
      <c r="D560" s="0" t="s">
        <v>2951</v>
      </c>
      <c r="E560" s="0" t="s">
        <v>999</v>
      </c>
      <c r="F560" s="0" t="str">
        <f aca="false">CONCATENATE(D560," ",LEFT(H560,4),"T=",AU560,"D=",AV560,"R=",AW560,"M=",AX560,"L=",AY560,"B=",AZ560)</f>
        <v>VARLEY T=50D=18R=0M=8L=8B=1</v>
      </c>
      <c r="G560" s="0" t="s">
        <v>482</v>
      </c>
      <c r="I560" s="0" t="s">
        <v>2962</v>
      </c>
      <c r="J560" s="0" t="s">
        <v>2963</v>
      </c>
      <c r="K560" s="0" t="s">
        <v>144</v>
      </c>
      <c r="L560" s="0" t="s">
        <v>145</v>
      </c>
      <c r="M560" s="0" t="s">
        <v>2954</v>
      </c>
      <c r="N560" s="0" t="str">
        <f aca="false">RIGHT(M560,LEN(M560)-FIND(" ",M560))</f>
        <v>BONNIE BRAE AVE NE</v>
      </c>
      <c r="P560" s="0" t="s">
        <v>147</v>
      </c>
      <c r="Q560" s="0" t="s">
        <v>148</v>
      </c>
      <c r="R560" s="0" t="n">
        <v>44483</v>
      </c>
      <c r="AD560" s="0" t="s">
        <v>149</v>
      </c>
      <c r="AE560" s="0" t="s">
        <v>150</v>
      </c>
      <c r="AF560" s="0" t="s">
        <v>151</v>
      </c>
      <c r="AH560" s="0" t="n">
        <v>14</v>
      </c>
      <c r="AI560" s="0" t="n">
        <v>11</v>
      </c>
      <c r="AN560" s="0" t="s">
        <v>147</v>
      </c>
      <c r="AO560" s="0" t="s">
        <v>152</v>
      </c>
      <c r="AP560" s="0" t="s">
        <v>153</v>
      </c>
      <c r="AQ560" s="0" t="n">
        <v>9</v>
      </c>
      <c r="AR560" s="0" t="n">
        <v>64</v>
      </c>
      <c r="AS560" s="0" t="n">
        <v>32</v>
      </c>
      <c r="AU560" s="0" t="n">
        <f aca="false">COUNTA($BA$560:$EH$560)</f>
        <v>50</v>
      </c>
      <c r="AV560" s="0" t="n">
        <f aca="false">COUNTIF($BA$560:$EH$560,"D")</f>
        <v>18</v>
      </c>
      <c r="AW560" s="0" t="n">
        <f aca="false">COUNTIF($BA$560:$EH$560,"R")</f>
        <v>0</v>
      </c>
      <c r="AX560" s="0" t="n">
        <f aca="false"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>8</v>
      </c>
      <c r="AY560" s="0" t="n">
        <f aca="false"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>8</v>
      </c>
      <c r="AZ560" s="0" t="n">
        <f aca="false">IF(EH560&lt;&gt;"",1,0)</f>
        <v>1</v>
      </c>
      <c r="BB560" s="0" t="s">
        <v>154</v>
      </c>
      <c r="BC560" s="0" t="s">
        <v>155</v>
      </c>
      <c r="BD560" s="0" t="s">
        <v>155</v>
      </c>
      <c r="BE560" s="0" t="s">
        <v>155</v>
      </c>
      <c r="BF560" s="0" t="s">
        <v>155</v>
      </c>
      <c r="BG560" s="0" t="s">
        <v>155</v>
      </c>
      <c r="BH560" s="0" t="s">
        <v>155</v>
      </c>
      <c r="BI560" s="0" t="s">
        <v>155</v>
      </c>
      <c r="BJ560" s="0" t="s">
        <v>155</v>
      </c>
      <c r="BK560" s="0" t="s">
        <v>155</v>
      </c>
      <c r="BL560" s="0" t="s">
        <v>155</v>
      </c>
      <c r="BP560" s="0" t="s">
        <v>155</v>
      </c>
      <c r="BR560" s="0" t="s">
        <v>155</v>
      </c>
      <c r="BS560" s="0" t="s">
        <v>155</v>
      </c>
      <c r="BY560" s="0" t="s">
        <v>145</v>
      </c>
      <c r="CA560" s="0" t="s">
        <v>155</v>
      </c>
      <c r="CC560" s="0" t="s">
        <v>145</v>
      </c>
      <c r="CG560" s="0" t="s">
        <v>155</v>
      </c>
      <c r="CH560" s="0" t="s">
        <v>145</v>
      </c>
      <c r="CK560" s="0" t="s">
        <v>155</v>
      </c>
      <c r="CL560" s="0" t="s">
        <v>145</v>
      </c>
      <c r="CN560" s="0" t="s">
        <v>155</v>
      </c>
      <c r="CO560" s="0" t="s">
        <v>145</v>
      </c>
      <c r="CP560" s="0" t="s">
        <v>155</v>
      </c>
      <c r="CQ560" s="0" t="s">
        <v>145</v>
      </c>
      <c r="CT560" s="0" t="s">
        <v>155</v>
      </c>
      <c r="CU560" s="0" t="s">
        <v>145</v>
      </c>
      <c r="CV560" s="0" t="s">
        <v>155</v>
      </c>
      <c r="CW560" s="0" t="s">
        <v>145</v>
      </c>
      <c r="CY560" s="0" t="s">
        <v>155</v>
      </c>
      <c r="CZ560" s="0" t="s">
        <v>145</v>
      </c>
      <c r="DC560" s="0" t="s">
        <v>155</v>
      </c>
      <c r="DD560" s="0" t="s">
        <v>145</v>
      </c>
      <c r="DF560" s="0" t="s">
        <v>155</v>
      </c>
      <c r="DG560" s="0" t="s">
        <v>145</v>
      </c>
      <c r="DI560" s="0" t="s">
        <v>155</v>
      </c>
      <c r="DJ560" s="0" t="s">
        <v>145</v>
      </c>
      <c r="DL560" s="0" t="s">
        <v>155</v>
      </c>
      <c r="DM560" s="0" t="s">
        <v>145</v>
      </c>
      <c r="DN560" s="0" t="s">
        <v>155</v>
      </c>
      <c r="DR560" s="0" t="s">
        <v>155</v>
      </c>
      <c r="DS560" s="0" t="s">
        <v>145</v>
      </c>
      <c r="DT560" s="0" t="s">
        <v>145</v>
      </c>
      <c r="DU560" s="0" t="s">
        <v>155</v>
      </c>
      <c r="DW560" s="0" t="s">
        <v>145</v>
      </c>
      <c r="DX560" s="0" t="s">
        <v>155</v>
      </c>
      <c r="EA560" s="0" t="s">
        <v>155</v>
      </c>
      <c r="ED560" s="0" t="s">
        <v>145</v>
      </c>
      <c r="EF560" s="0" t="s">
        <v>155</v>
      </c>
      <c r="EH560" s="0" t="s">
        <v>145</v>
      </c>
    </row>
    <row r="561" customFormat="false" ht="15" hidden="false" customHeight="false" outlineLevel="0" collapsed="false">
      <c r="A561" s="0" t="s">
        <v>2964</v>
      </c>
      <c r="B561" s="0" t="n">
        <v>78</v>
      </c>
      <c r="C561" s="0" t="n">
        <v>377860</v>
      </c>
      <c r="D561" s="0" t="s">
        <v>2965</v>
      </c>
      <c r="E561" s="0" t="s">
        <v>2966</v>
      </c>
      <c r="F561" s="0" t="str">
        <f aca="false">CONCATENATE(D561," ",LEFT(H561,4),"T=",AU561,"D=",AV561,"R=",AW561,"M=",AX561,"L=",AY561,"B=",AZ561)</f>
        <v>BARTLETT T=12D=0R=0M=0L=1B=0</v>
      </c>
      <c r="G561" s="0" t="s">
        <v>159</v>
      </c>
      <c r="I561" s="0" t="s">
        <v>2967</v>
      </c>
      <c r="J561" s="0" t="s">
        <v>2968</v>
      </c>
      <c r="K561" s="0" t="s">
        <v>144</v>
      </c>
      <c r="M561" s="0" t="s">
        <v>2969</v>
      </c>
      <c r="N561" s="0" t="str">
        <f aca="false">RIGHT(M561,LEN(M561)-FIND(" ",M561))</f>
        <v>BONNIE BRAE AVE NE</v>
      </c>
      <c r="P561" s="0" t="s">
        <v>147</v>
      </c>
      <c r="Q561" s="0" t="s">
        <v>148</v>
      </c>
      <c r="R561" s="0" t="n">
        <v>44483</v>
      </c>
      <c r="AD561" s="0" t="s">
        <v>149</v>
      </c>
      <c r="AE561" s="0" t="s">
        <v>150</v>
      </c>
      <c r="AF561" s="0" t="s">
        <v>151</v>
      </c>
      <c r="AH561" s="0" t="n">
        <v>14</v>
      </c>
      <c r="AI561" s="0" t="n">
        <v>11</v>
      </c>
      <c r="AN561" s="0" t="s">
        <v>147</v>
      </c>
      <c r="AO561" s="0" t="s">
        <v>152</v>
      </c>
      <c r="AP561" s="0" t="s">
        <v>153</v>
      </c>
      <c r="AQ561" s="0" t="n">
        <v>9</v>
      </c>
      <c r="AR561" s="0" t="n">
        <v>64</v>
      </c>
      <c r="AS561" s="0" t="n">
        <v>32</v>
      </c>
      <c r="AU561" s="0" t="n">
        <f aca="false">COUNTA($BA$561:$EH$561)</f>
        <v>12</v>
      </c>
      <c r="AV561" s="0" t="n">
        <f aca="false">COUNTIF($BA$561:$EH$561,"D")</f>
        <v>0</v>
      </c>
      <c r="AW561" s="0" t="n">
        <f aca="false">COUNTIF($BA$561:$EH$561,"R")</f>
        <v>0</v>
      </c>
      <c r="AX561" s="0" t="n">
        <f aca="false"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>0</v>
      </c>
      <c r="AY561" s="0" t="n">
        <f aca="false"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>1</v>
      </c>
      <c r="AZ561" s="0" t="n">
        <f aca="false">IF(EH561&lt;&gt;"",1,0)</f>
        <v>0</v>
      </c>
      <c r="BB561" s="0" t="s">
        <v>154</v>
      </c>
      <c r="CA561" s="0" t="s">
        <v>155</v>
      </c>
      <c r="CP561" s="0" t="s">
        <v>155</v>
      </c>
      <c r="DC561" s="0" t="s">
        <v>155</v>
      </c>
      <c r="DF561" s="0" t="s">
        <v>155</v>
      </c>
      <c r="DI561" s="0" t="s">
        <v>155</v>
      </c>
      <c r="DL561" s="0" t="s">
        <v>155</v>
      </c>
      <c r="DN561" s="0" t="s">
        <v>155</v>
      </c>
      <c r="DU561" s="0" t="s">
        <v>155</v>
      </c>
      <c r="DX561" s="0" t="s">
        <v>155</v>
      </c>
      <c r="EA561" s="0" t="s">
        <v>155</v>
      </c>
      <c r="EF561" s="0" t="s">
        <v>155</v>
      </c>
    </row>
    <row r="562" customFormat="false" ht="15" hidden="false" customHeight="false" outlineLevel="0" collapsed="false">
      <c r="A562" s="0" t="s">
        <v>2970</v>
      </c>
      <c r="B562" s="0" t="n">
        <v>78</v>
      </c>
      <c r="C562" s="0" t="n">
        <v>434933</v>
      </c>
      <c r="D562" s="0" t="s">
        <v>2971</v>
      </c>
      <c r="E562" s="0" t="s">
        <v>2972</v>
      </c>
      <c r="F562" s="0" t="str">
        <f aca="false">CONCATENATE(D562," ",LEFT(H562,4),"T=",AU562,"D=",AV562,"R=",AW562,"M=",AX562,"L=",AY562,"B=",AZ562)</f>
        <v>ZADAI ALLEN T=9D=2R=1M=0L=3B=0</v>
      </c>
      <c r="G562" s="0" t="s">
        <v>181</v>
      </c>
      <c r="I562" s="0" t="s">
        <v>2973</v>
      </c>
      <c r="J562" s="0" t="s">
        <v>2974</v>
      </c>
      <c r="K562" s="0" t="s">
        <v>144</v>
      </c>
      <c r="L562" s="0" t="s">
        <v>141</v>
      </c>
      <c r="M562" s="0" t="s">
        <v>2975</v>
      </c>
      <c r="N562" s="0" t="str">
        <f aca="false">RIGHT(M562,LEN(M562)-FIND(" ",M562))</f>
        <v>MONTCLAIR ST NE</v>
      </c>
      <c r="P562" s="0" t="s">
        <v>147</v>
      </c>
      <c r="Q562" s="0" t="s">
        <v>148</v>
      </c>
      <c r="R562" s="0" t="n">
        <v>44483</v>
      </c>
      <c r="AD562" s="0" t="s">
        <v>149</v>
      </c>
      <c r="AE562" s="0" t="s">
        <v>150</v>
      </c>
      <c r="AF562" s="0" t="s">
        <v>151</v>
      </c>
      <c r="AH562" s="0" t="n">
        <v>14</v>
      </c>
      <c r="AI562" s="0" t="n">
        <v>11</v>
      </c>
      <c r="AN562" s="0" t="s">
        <v>147</v>
      </c>
      <c r="AO562" s="0" t="s">
        <v>152</v>
      </c>
      <c r="AP562" s="0" t="s">
        <v>153</v>
      </c>
      <c r="AQ562" s="0" t="n">
        <v>9</v>
      </c>
      <c r="AR562" s="0" t="n">
        <v>64</v>
      </c>
      <c r="AS562" s="0" t="n">
        <v>32</v>
      </c>
      <c r="AU562" s="0" t="n">
        <f aca="false">COUNTA($BA$562:$EH$562)</f>
        <v>9</v>
      </c>
      <c r="AV562" s="0" t="n">
        <f aca="false">COUNTIF($BA$562:$EH$562,"D")</f>
        <v>2</v>
      </c>
      <c r="AW562" s="0" t="n">
        <f aca="false">COUNTIF($BA$562:$EH$562,"R")</f>
        <v>1</v>
      </c>
      <c r="AX562" s="0" t="n">
        <f aca="false"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>0</v>
      </c>
      <c r="AY562" s="0" t="n">
        <f aca="false"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>3</v>
      </c>
      <c r="AZ562" s="0" t="n">
        <f aca="false">IF(EH562&lt;&gt;"",1,0)</f>
        <v>0</v>
      </c>
      <c r="BB562" s="0" t="s">
        <v>154</v>
      </c>
      <c r="DI562" s="0" t="s">
        <v>155</v>
      </c>
      <c r="DL562" s="0" t="s">
        <v>155</v>
      </c>
      <c r="DM562" s="0" t="s">
        <v>145</v>
      </c>
      <c r="DN562" s="0" t="s">
        <v>155</v>
      </c>
      <c r="DS562" s="0" t="s">
        <v>145</v>
      </c>
      <c r="DU562" s="0" t="s">
        <v>155</v>
      </c>
      <c r="ED562" s="0" t="s">
        <v>141</v>
      </c>
      <c r="EF562" s="0" t="s">
        <v>155</v>
      </c>
    </row>
    <row r="563" customFormat="false" ht="15" hidden="false" customHeight="false" outlineLevel="0" collapsed="false">
      <c r="A563" s="0" t="s">
        <v>2976</v>
      </c>
      <c r="B563" s="0" t="n">
        <v>78</v>
      </c>
      <c r="C563" s="0" t="n">
        <v>263255</v>
      </c>
      <c r="D563" s="0" t="s">
        <v>2977</v>
      </c>
      <c r="E563" s="0" t="s">
        <v>433</v>
      </c>
      <c r="F563" s="0" t="str">
        <f aca="false">CONCATENATE(D563," ",LEFT(H563,4),"T=",AU563,"D=",AV563,"R=",AW563,"M=",AX563,"L=",AY563,"B=",AZ563)</f>
        <v>POPA T=41D=14R=0M=6L=6B=1</v>
      </c>
      <c r="I563" s="0" t="s">
        <v>2978</v>
      </c>
      <c r="J563" s="0" t="s">
        <v>2979</v>
      </c>
      <c r="K563" s="0" t="s">
        <v>144</v>
      </c>
      <c r="L563" s="0" t="s">
        <v>145</v>
      </c>
      <c r="M563" s="0" t="s">
        <v>2980</v>
      </c>
      <c r="N563" s="0" t="str">
        <f aca="false">RIGHT(M563,LEN(M563)-FIND(" ",M563))</f>
        <v>BONNIE BRAE AVE NE</v>
      </c>
      <c r="P563" s="0" t="s">
        <v>147</v>
      </c>
      <c r="Q563" s="0" t="s">
        <v>148</v>
      </c>
      <c r="R563" s="0" t="n">
        <v>44483</v>
      </c>
      <c r="AD563" s="0" t="s">
        <v>149</v>
      </c>
      <c r="AE563" s="0" t="s">
        <v>150</v>
      </c>
      <c r="AF563" s="0" t="s">
        <v>151</v>
      </c>
      <c r="AH563" s="0" t="n">
        <v>14</v>
      </c>
      <c r="AI563" s="0" t="n">
        <v>11</v>
      </c>
      <c r="AN563" s="0" t="s">
        <v>147</v>
      </c>
      <c r="AO563" s="0" t="s">
        <v>152</v>
      </c>
      <c r="AP563" s="0" t="s">
        <v>153</v>
      </c>
      <c r="AQ563" s="0" t="n">
        <v>9</v>
      </c>
      <c r="AR563" s="0" t="n">
        <v>64</v>
      </c>
      <c r="AS563" s="0" t="n">
        <v>32</v>
      </c>
      <c r="AU563" s="0" t="n">
        <f aca="false">COUNTA($BA$563:$EH$563)</f>
        <v>41</v>
      </c>
      <c r="AV563" s="0" t="n">
        <f aca="false">COUNTIF($BA$563:$EH$563,"D")</f>
        <v>14</v>
      </c>
      <c r="AW563" s="0" t="n">
        <f aca="false">COUNTIF($BA$563:$EH$563,"R")</f>
        <v>0</v>
      </c>
      <c r="AX563" s="0" t="n">
        <f aca="false"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>6</v>
      </c>
      <c r="AY563" s="0" t="n">
        <f aca="false"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>6</v>
      </c>
      <c r="AZ563" s="0" t="n">
        <f aca="false">IF(EH563&lt;&gt;"",1,0)</f>
        <v>1</v>
      </c>
      <c r="BB563" s="0" t="s">
        <v>154</v>
      </c>
      <c r="BC563" s="0" t="s">
        <v>155</v>
      </c>
      <c r="BD563" s="0" t="s">
        <v>155</v>
      </c>
      <c r="BE563" s="0" t="s">
        <v>155</v>
      </c>
      <c r="BF563" s="0" t="s">
        <v>155</v>
      </c>
      <c r="BG563" s="0" t="s">
        <v>155</v>
      </c>
      <c r="BH563" s="0" t="s">
        <v>155</v>
      </c>
      <c r="BI563" s="0" t="s">
        <v>155</v>
      </c>
      <c r="BJ563" s="0" t="s">
        <v>155</v>
      </c>
      <c r="BK563" s="0" t="s">
        <v>155</v>
      </c>
      <c r="BL563" s="0" t="s">
        <v>155</v>
      </c>
      <c r="BP563" s="0" t="s">
        <v>155</v>
      </c>
      <c r="BS563" s="0" t="s">
        <v>155</v>
      </c>
      <c r="BT563" s="0" t="s">
        <v>155</v>
      </c>
      <c r="BV563" s="0" t="s">
        <v>155</v>
      </c>
      <c r="BY563" s="0" t="s">
        <v>145</v>
      </c>
      <c r="CA563" s="0" t="s">
        <v>155</v>
      </c>
      <c r="CH563" s="0" t="s">
        <v>145</v>
      </c>
      <c r="CK563" s="0" t="s">
        <v>155</v>
      </c>
      <c r="CL563" s="0" t="s">
        <v>145</v>
      </c>
      <c r="CP563" s="0" t="s">
        <v>155</v>
      </c>
      <c r="CU563" s="0" t="s">
        <v>145</v>
      </c>
      <c r="CV563" s="0" t="s">
        <v>155</v>
      </c>
      <c r="CW563" s="0" t="s">
        <v>145</v>
      </c>
      <c r="CY563" s="0" t="s">
        <v>155</v>
      </c>
      <c r="CZ563" s="0" t="s">
        <v>145</v>
      </c>
      <c r="DC563" s="0" t="s">
        <v>155</v>
      </c>
      <c r="DD563" s="0" t="s">
        <v>145</v>
      </c>
      <c r="DG563" s="0" t="s">
        <v>145</v>
      </c>
      <c r="DJ563" s="0" t="s">
        <v>145</v>
      </c>
      <c r="DL563" s="0" t="s">
        <v>155</v>
      </c>
      <c r="DM563" s="0" t="s">
        <v>145</v>
      </c>
      <c r="DN563" s="0" t="s">
        <v>155</v>
      </c>
      <c r="DR563" s="0" t="s">
        <v>155</v>
      </c>
      <c r="DS563" s="0" t="s">
        <v>145</v>
      </c>
      <c r="DU563" s="0" t="s">
        <v>155</v>
      </c>
      <c r="DW563" s="0" t="s">
        <v>145</v>
      </c>
      <c r="EA563" s="0" t="s">
        <v>155</v>
      </c>
      <c r="ED563" s="0" t="s">
        <v>145</v>
      </c>
      <c r="EF563" s="0" t="s">
        <v>155</v>
      </c>
      <c r="EH563" s="0" t="s">
        <v>145</v>
      </c>
    </row>
    <row r="564" customFormat="false" ht="15" hidden="false" customHeight="false" outlineLevel="0" collapsed="false">
      <c r="A564" s="0" t="s">
        <v>2981</v>
      </c>
      <c r="B564" s="0" t="n">
        <v>78</v>
      </c>
      <c r="C564" s="0" t="n">
        <v>411054</v>
      </c>
      <c r="D564" s="0" t="s">
        <v>1339</v>
      </c>
      <c r="E564" s="0" t="s">
        <v>2982</v>
      </c>
      <c r="F564" s="0" t="str">
        <f aca="false">CONCATENATE(D564," ",LEFT(H564,4),"T=",AU564,"D=",AV564,"R=",AW564,"M=",AX564,"L=",AY564,"B=",AZ564)</f>
        <v>DEUBLE T=16D=3R=2M=2L=5B=1</v>
      </c>
      <c r="G564" s="0" t="s">
        <v>2661</v>
      </c>
      <c r="I564" s="0" t="s">
        <v>2983</v>
      </c>
      <c r="J564" s="0" t="s">
        <v>2984</v>
      </c>
      <c r="K564" s="0" t="s">
        <v>144</v>
      </c>
      <c r="L564" s="0" t="s">
        <v>145</v>
      </c>
      <c r="M564" s="0" t="s">
        <v>1953</v>
      </c>
      <c r="N564" s="0" t="str">
        <f aca="false">RIGHT(M564,LEN(M564)-FIND(" ",M564))</f>
        <v>KENILWORTH AVE NE</v>
      </c>
      <c r="P564" s="0" t="s">
        <v>147</v>
      </c>
      <c r="Q564" s="0" t="s">
        <v>148</v>
      </c>
      <c r="R564" s="0" t="n">
        <v>44483</v>
      </c>
      <c r="AD564" s="0" t="s">
        <v>149</v>
      </c>
      <c r="AE564" s="0" t="s">
        <v>150</v>
      </c>
      <c r="AF564" s="0" t="s">
        <v>151</v>
      </c>
      <c r="AH564" s="0" t="n">
        <v>14</v>
      </c>
      <c r="AI564" s="0" t="n">
        <v>11</v>
      </c>
      <c r="AN564" s="0" t="s">
        <v>147</v>
      </c>
      <c r="AO564" s="0" t="s">
        <v>152</v>
      </c>
      <c r="AP564" s="0" t="s">
        <v>153</v>
      </c>
      <c r="AQ564" s="0" t="n">
        <v>9</v>
      </c>
      <c r="AR564" s="0" t="n">
        <v>64</v>
      </c>
      <c r="AS564" s="0" t="n">
        <v>32</v>
      </c>
      <c r="AU564" s="0" t="n">
        <f aca="false">COUNTA($BA$564:$EH$564)</f>
        <v>16</v>
      </c>
      <c r="AV564" s="0" t="n">
        <f aca="false">COUNTIF($BA$564:$EH$564,"D")</f>
        <v>3</v>
      </c>
      <c r="AW564" s="0" t="n">
        <f aca="false">COUNTIF($BA$564:$EH$564,"R")</f>
        <v>2</v>
      </c>
      <c r="AX564" s="0" t="n">
        <f aca="false"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>2</v>
      </c>
      <c r="AY564" s="0" t="n">
        <f aca="false"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>5</v>
      </c>
      <c r="AZ564" s="0" t="n">
        <f aca="false">IF(EH564&lt;&gt;"",1,0)</f>
        <v>1</v>
      </c>
      <c r="BB564" s="0" t="s">
        <v>154</v>
      </c>
      <c r="BL564" s="0" t="s">
        <v>155</v>
      </c>
      <c r="CY564" s="0" t="s">
        <v>155</v>
      </c>
      <c r="CZ564" s="0" t="s">
        <v>141</v>
      </c>
      <c r="DC564" s="0" t="s">
        <v>155</v>
      </c>
      <c r="DI564" s="0" t="s">
        <v>155</v>
      </c>
      <c r="DN564" s="0" t="s">
        <v>155</v>
      </c>
      <c r="DR564" s="0" t="s">
        <v>155</v>
      </c>
      <c r="DS564" s="0" t="s">
        <v>145</v>
      </c>
      <c r="DU564" s="0" t="s">
        <v>155</v>
      </c>
      <c r="DW564" s="0" t="s">
        <v>145</v>
      </c>
      <c r="DX564" s="0" t="s">
        <v>155</v>
      </c>
      <c r="EA564" s="0" t="s">
        <v>155</v>
      </c>
      <c r="ED564" s="0" t="s">
        <v>141</v>
      </c>
      <c r="EF564" s="0" t="s">
        <v>155</v>
      </c>
      <c r="EH564" s="0" t="s">
        <v>145</v>
      </c>
    </row>
    <row r="565" customFormat="false" ht="15" hidden="false" customHeight="false" outlineLevel="0" collapsed="false">
      <c r="A565" s="0" t="s">
        <v>2985</v>
      </c>
      <c r="B565" s="0" t="n">
        <v>78</v>
      </c>
      <c r="C565" s="0" t="n">
        <v>206941</v>
      </c>
      <c r="D565" s="0" t="s">
        <v>2259</v>
      </c>
      <c r="E565" s="0" t="s">
        <v>445</v>
      </c>
      <c r="F565" s="0" t="str">
        <f aca="false">CONCATENATE(D565," ",LEFT(H565,4),"T=",AU565,"D=",AV565,"R=",AW565,"M=",AX565,"L=",AY565,"B=",AZ565)</f>
        <v>BARTON T=38D=0R=8M=0L=4B=1</v>
      </c>
      <c r="G565" s="0" t="s">
        <v>2013</v>
      </c>
      <c r="I565" s="0" t="s">
        <v>2986</v>
      </c>
      <c r="J565" s="0" t="s">
        <v>2987</v>
      </c>
      <c r="K565" s="0" t="s">
        <v>144</v>
      </c>
      <c r="L565" s="0" t="s">
        <v>141</v>
      </c>
      <c r="M565" s="0" t="s">
        <v>2263</v>
      </c>
      <c r="N565" s="0" t="str">
        <f aca="false">RIGHT(M565,LEN(M565)-FIND(" ",M565))</f>
        <v>BONNIE BRAE AVE NE</v>
      </c>
      <c r="P565" s="0" t="s">
        <v>147</v>
      </c>
      <c r="Q565" s="0" t="s">
        <v>148</v>
      </c>
      <c r="R565" s="0" t="n">
        <v>44483</v>
      </c>
      <c r="AD565" s="0" t="s">
        <v>149</v>
      </c>
      <c r="AE565" s="0" t="s">
        <v>150</v>
      </c>
      <c r="AF565" s="0" t="s">
        <v>151</v>
      </c>
      <c r="AH565" s="0" t="n">
        <v>14</v>
      </c>
      <c r="AI565" s="0" t="n">
        <v>11</v>
      </c>
      <c r="AN565" s="0" t="s">
        <v>147</v>
      </c>
      <c r="AO565" s="0" t="s">
        <v>152</v>
      </c>
      <c r="AP565" s="0" t="s">
        <v>153</v>
      </c>
      <c r="AQ565" s="0" t="n">
        <v>9</v>
      </c>
      <c r="AR565" s="0" t="n">
        <v>64</v>
      </c>
      <c r="AS565" s="0" t="n">
        <v>32</v>
      </c>
      <c r="AU565" s="0" t="n">
        <f aca="false">COUNTA($BA$565:$EH$565)</f>
        <v>38</v>
      </c>
      <c r="AV565" s="0" t="n">
        <f aca="false">COUNTIF($BA$565:$EH$565,"D")</f>
        <v>0</v>
      </c>
      <c r="AW565" s="0" t="n">
        <f aca="false">COUNTIF($BA$565:$EH$565,"R")</f>
        <v>8</v>
      </c>
      <c r="AX565" s="0" t="n">
        <f aca="false"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>0</v>
      </c>
      <c r="AY565" s="0" t="n">
        <f aca="false"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>4</v>
      </c>
      <c r="AZ565" s="0" t="n">
        <f aca="false">IF(EH565&lt;&gt;"",1,0)</f>
        <v>1</v>
      </c>
      <c r="BB565" s="0" t="s">
        <v>154</v>
      </c>
      <c r="BC565" s="0" t="s">
        <v>155</v>
      </c>
      <c r="BD565" s="0" t="s">
        <v>155</v>
      </c>
      <c r="BE565" s="0" t="s">
        <v>155</v>
      </c>
      <c r="BF565" s="0" t="s">
        <v>155</v>
      </c>
      <c r="BI565" s="0" t="s">
        <v>155</v>
      </c>
      <c r="BJ565" s="0" t="s">
        <v>155</v>
      </c>
      <c r="BK565" s="0" t="s">
        <v>155</v>
      </c>
      <c r="BL565" s="0" t="s">
        <v>155</v>
      </c>
      <c r="BP565" s="0" t="s">
        <v>155</v>
      </c>
      <c r="BR565" s="0" t="s">
        <v>155</v>
      </c>
      <c r="BS565" s="0" t="s">
        <v>155</v>
      </c>
      <c r="BV565" s="0" t="s">
        <v>155</v>
      </c>
      <c r="BY565" s="0" t="s">
        <v>141</v>
      </c>
      <c r="CA565" s="0" t="s">
        <v>155</v>
      </c>
      <c r="CH565" s="0" t="s">
        <v>141</v>
      </c>
      <c r="CK565" s="0" t="s">
        <v>155</v>
      </c>
      <c r="CN565" s="0" t="s">
        <v>155</v>
      </c>
      <c r="CO565" s="0" t="s">
        <v>141</v>
      </c>
      <c r="CP565" s="0" t="s">
        <v>155</v>
      </c>
      <c r="CT565" s="0" t="s">
        <v>155</v>
      </c>
      <c r="CU565" s="0" t="s">
        <v>141</v>
      </c>
      <c r="CY565" s="0" t="s">
        <v>155</v>
      </c>
      <c r="CZ565" s="0" t="s">
        <v>141</v>
      </c>
      <c r="DC565" s="0" t="s">
        <v>155</v>
      </c>
      <c r="DF565" s="0" t="s">
        <v>155</v>
      </c>
      <c r="DG565" s="0" t="s">
        <v>141</v>
      </c>
      <c r="DI565" s="0" t="s">
        <v>155</v>
      </c>
      <c r="DL565" s="0" t="s">
        <v>155</v>
      </c>
      <c r="DN565" s="0" t="s">
        <v>155</v>
      </c>
      <c r="DR565" s="0" t="s">
        <v>155</v>
      </c>
      <c r="DS565" s="0" t="s">
        <v>141</v>
      </c>
      <c r="DU565" s="0" t="s">
        <v>155</v>
      </c>
      <c r="DX565" s="0" t="s">
        <v>155</v>
      </c>
      <c r="EA565" s="0" t="s">
        <v>155</v>
      </c>
      <c r="ED565" s="0" t="s">
        <v>141</v>
      </c>
      <c r="EF565" s="0" t="s">
        <v>155</v>
      </c>
      <c r="EH565" s="0" t="s">
        <v>155</v>
      </c>
    </row>
    <row r="566" customFormat="false" ht="15" hidden="false" customHeight="false" outlineLevel="0" collapsed="false">
      <c r="A566" s="0" t="s">
        <v>2988</v>
      </c>
      <c r="B566" s="0" t="n">
        <v>78</v>
      </c>
      <c r="C566" s="0" t="n">
        <v>181995</v>
      </c>
      <c r="D566" s="0" t="s">
        <v>2989</v>
      </c>
      <c r="E566" s="0" t="s">
        <v>343</v>
      </c>
      <c r="F566" s="0" t="str">
        <f aca="false">CONCATENATE(D566," ",LEFT(H566,4),"T=",AU566,"D=",AV566,"R=",AW566,"M=",AX566,"L=",AY566,"B=",AZ566)</f>
        <v>COSTANTINO T=46D=16R=1M=7L=8B=1</v>
      </c>
      <c r="G566" s="0" t="s">
        <v>201</v>
      </c>
      <c r="I566" s="0" t="s">
        <v>2990</v>
      </c>
      <c r="J566" s="0" t="s">
        <v>2991</v>
      </c>
      <c r="K566" s="0" t="s">
        <v>144</v>
      </c>
      <c r="L566" s="0" t="s">
        <v>145</v>
      </c>
      <c r="M566" s="0" t="s">
        <v>2992</v>
      </c>
      <c r="N566" s="0" t="str">
        <f aca="false">RIGHT(M566,LEN(M566)-FIND(" ",M566))</f>
        <v>KENMORE AVE NE</v>
      </c>
      <c r="P566" s="0" t="s">
        <v>147</v>
      </c>
      <c r="Q566" s="0" t="s">
        <v>148</v>
      </c>
      <c r="R566" s="0" t="n">
        <v>44483</v>
      </c>
      <c r="AD566" s="0" t="s">
        <v>149</v>
      </c>
      <c r="AE566" s="0" t="s">
        <v>150</v>
      </c>
      <c r="AF566" s="0" t="s">
        <v>151</v>
      </c>
      <c r="AH566" s="0" t="n">
        <v>14</v>
      </c>
      <c r="AI566" s="0" t="n">
        <v>11</v>
      </c>
      <c r="AN566" s="0" t="s">
        <v>147</v>
      </c>
      <c r="AO566" s="0" t="s">
        <v>152</v>
      </c>
      <c r="AP566" s="0" t="s">
        <v>153</v>
      </c>
      <c r="AQ566" s="0" t="n">
        <v>9</v>
      </c>
      <c r="AR566" s="0" t="n">
        <v>64</v>
      </c>
      <c r="AS566" s="0" t="n">
        <v>32</v>
      </c>
      <c r="AU566" s="0" t="n">
        <f aca="false">COUNTA($BA$566:$EH$566)</f>
        <v>46</v>
      </c>
      <c r="AV566" s="0" t="n">
        <f aca="false">COUNTIF($BA$566:$EH$566,"D")</f>
        <v>16</v>
      </c>
      <c r="AW566" s="0" t="n">
        <f aca="false">COUNTIF($BA$566:$EH$566,"R")</f>
        <v>1</v>
      </c>
      <c r="AX566" s="0" t="n">
        <f aca="false"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>7</v>
      </c>
      <c r="AY566" s="0" t="n">
        <f aca="false"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>8</v>
      </c>
      <c r="AZ566" s="0" t="n">
        <f aca="false">IF(EH566&lt;&gt;"",1,0)</f>
        <v>1</v>
      </c>
      <c r="BB566" s="0" t="s">
        <v>154</v>
      </c>
      <c r="BC566" s="0" t="s">
        <v>155</v>
      </c>
      <c r="BD566" s="0" t="s">
        <v>155</v>
      </c>
      <c r="BE566" s="0" t="s">
        <v>155</v>
      </c>
      <c r="BH566" s="0" t="s">
        <v>155</v>
      </c>
      <c r="BK566" s="0" t="s">
        <v>155</v>
      </c>
      <c r="BL566" s="0" t="s">
        <v>155</v>
      </c>
      <c r="BP566" s="0" t="s">
        <v>155</v>
      </c>
      <c r="BR566" s="0" t="s">
        <v>155</v>
      </c>
      <c r="BS566" s="0" t="s">
        <v>155</v>
      </c>
      <c r="BV566" s="0" t="s">
        <v>155</v>
      </c>
      <c r="BY566" s="0" t="s">
        <v>145</v>
      </c>
      <c r="CA566" s="0" t="s">
        <v>155</v>
      </c>
      <c r="CC566" s="0" t="s">
        <v>145</v>
      </c>
      <c r="CG566" s="0" t="s">
        <v>155</v>
      </c>
      <c r="CH566" s="0" t="s">
        <v>145</v>
      </c>
      <c r="CK566" s="0" t="s">
        <v>155</v>
      </c>
      <c r="CL566" s="0" t="s">
        <v>145</v>
      </c>
      <c r="CN566" s="0" t="s">
        <v>155</v>
      </c>
      <c r="CO566" s="0" t="s">
        <v>145</v>
      </c>
      <c r="CP566" s="0" t="s">
        <v>155</v>
      </c>
      <c r="CQ566" s="0" t="s">
        <v>145</v>
      </c>
      <c r="CT566" s="0" t="s">
        <v>155</v>
      </c>
      <c r="CU566" s="0" t="s">
        <v>145</v>
      </c>
      <c r="CV566" s="0" t="s">
        <v>155</v>
      </c>
      <c r="CW566" s="0" t="s">
        <v>145</v>
      </c>
      <c r="CY566" s="0" t="s">
        <v>155</v>
      </c>
      <c r="CZ566" s="0" t="s">
        <v>141</v>
      </c>
      <c r="DC566" s="0" t="s">
        <v>155</v>
      </c>
      <c r="DF566" s="0" t="s">
        <v>155</v>
      </c>
      <c r="DG566" s="0" t="s">
        <v>145</v>
      </c>
      <c r="DI566" s="0" t="s">
        <v>155</v>
      </c>
      <c r="DJ566" s="0" t="s">
        <v>145</v>
      </c>
      <c r="DL566" s="0" t="s">
        <v>155</v>
      </c>
      <c r="DM566" s="0" t="s">
        <v>145</v>
      </c>
      <c r="DN566" s="0" t="s">
        <v>155</v>
      </c>
      <c r="DR566" s="0" t="s">
        <v>155</v>
      </c>
      <c r="DS566" s="0" t="s">
        <v>145</v>
      </c>
      <c r="DT566" s="0" t="s">
        <v>145</v>
      </c>
      <c r="DU566" s="0" t="s">
        <v>155</v>
      </c>
      <c r="DW566" s="0" t="s">
        <v>145</v>
      </c>
      <c r="DX566" s="0" t="s">
        <v>155</v>
      </c>
      <c r="EA566" s="0" t="s">
        <v>155</v>
      </c>
      <c r="ED566" s="0" t="s">
        <v>145</v>
      </c>
      <c r="EF566" s="0" t="s">
        <v>155</v>
      </c>
      <c r="EH566" s="0" t="s">
        <v>145</v>
      </c>
    </row>
    <row r="567" customFormat="false" ht="15" hidden="false" customHeight="false" outlineLevel="0" collapsed="false">
      <c r="A567" s="0" t="s">
        <v>2993</v>
      </c>
      <c r="B567" s="0" t="n">
        <v>78</v>
      </c>
      <c r="C567" s="0" t="n">
        <v>326175</v>
      </c>
      <c r="D567" s="0" t="s">
        <v>2994</v>
      </c>
      <c r="E567" s="0" t="s">
        <v>2995</v>
      </c>
      <c r="F567" s="0" t="str">
        <f aca="false">CONCATENATE(D567," ",LEFT(H567,4),"T=",AU567,"D=",AV567,"R=",AW567,"M=",AX567,"L=",AY567,"B=",AZ567)</f>
        <v>FESS T=22D=5R=2M=3L=1B=0</v>
      </c>
      <c r="G567" s="0" t="s">
        <v>906</v>
      </c>
      <c r="I567" s="0" t="s">
        <v>2996</v>
      </c>
      <c r="J567" s="0" t="s">
        <v>2997</v>
      </c>
      <c r="K567" s="0" t="s">
        <v>144</v>
      </c>
      <c r="M567" s="0" t="s">
        <v>584</v>
      </c>
      <c r="N567" s="0" t="str">
        <f aca="false">RIGHT(M567,LEN(M567)-FIND(" ",M567))</f>
        <v>KENMORE AVE NE</v>
      </c>
      <c r="P567" s="0" t="s">
        <v>147</v>
      </c>
      <c r="Q567" s="0" t="s">
        <v>148</v>
      </c>
      <c r="R567" s="0" t="n">
        <v>44483</v>
      </c>
      <c r="AD567" s="0" t="s">
        <v>149</v>
      </c>
      <c r="AE567" s="0" t="s">
        <v>150</v>
      </c>
      <c r="AF567" s="0" t="s">
        <v>151</v>
      </c>
      <c r="AH567" s="0" t="n">
        <v>14</v>
      </c>
      <c r="AI567" s="0" t="n">
        <v>11</v>
      </c>
      <c r="AN567" s="0" t="s">
        <v>147</v>
      </c>
      <c r="AO567" s="0" t="s">
        <v>152</v>
      </c>
      <c r="AP567" s="0" t="s">
        <v>153</v>
      </c>
      <c r="AQ567" s="0" t="n">
        <v>9</v>
      </c>
      <c r="AR567" s="0" t="n">
        <v>64</v>
      </c>
      <c r="AS567" s="0" t="n">
        <v>32</v>
      </c>
      <c r="AU567" s="0" t="n">
        <f aca="false">COUNTA($BA$567:$EH$567)</f>
        <v>22</v>
      </c>
      <c r="AV567" s="0" t="n">
        <f aca="false">COUNTIF($BA$567:$EH$567,"D")</f>
        <v>5</v>
      </c>
      <c r="AW567" s="0" t="n">
        <f aca="false">COUNTIF($BA$567:$EH$567,"R")</f>
        <v>2</v>
      </c>
      <c r="AX567" s="0" t="n">
        <f aca="false"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>3</v>
      </c>
      <c r="AY567" s="0" t="n">
        <f aca="false"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>1</v>
      </c>
      <c r="AZ567" s="0" t="n">
        <f aca="false">IF(EH567&lt;&gt;"",1,0)</f>
        <v>0</v>
      </c>
      <c r="BB567" s="0" t="s">
        <v>154</v>
      </c>
      <c r="BL567" s="0" t="s">
        <v>155</v>
      </c>
      <c r="BS567" s="0" t="s">
        <v>155</v>
      </c>
      <c r="BY567" s="0" t="s">
        <v>145</v>
      </c>
      <c r="CA567" s="0" t="s">
        <v>155</v>
      </c>
      <c r="CG567" s="0" t="s">
        <v>155</v>
      </c>
      <c r="CK567" s="0" t="s">
        <v>155</v>
      </c>
      <c r="CL567" s="0" t="s">
        <v>145</v>
      </c>
      <c r="CN567" s="0" t="s">
        <v>155</v>
      </c>
      <c r="CP567" s="0" t="s">
        <v>155</v>
      </c>
      <c r="CU567" s="0" t="s">
        <v>145</v>
      </c>
      <c r="CV567" s="0" t="s">
        <v>155</v>
      </c>
      <c r="CW567" s="0" t="s">
        <v>145</v>
      </c>
      <c r="CY567" s="0" t="s">
        <v>155</v>
      </c>
      <c r="CZ567" s="0" t="s">
        <v>141</v>
      </c>
      <c r="DC567" s="0" t="s">
        <v>155</v>
      </c>
      <c r="DG567" s="0" t="s">
        <v>141</v>
      </c>
      <c r="DI567" s="0" t="s">
        <v>155</v>
      </c>
      <c r="DJ567" s="0" t="s">
        <v>145</v>
      </c>
      <c r="DN567" s="0" t="s">
        <v>155</v>
      </c>
      <c r="DU567" s="0" t="s">
        <v>155</v>
      </c>
      <c r="EF567" s="0" t="s">
        <v>155</v>
      </c>
    </row>
    <row r="568" customFormat="false" ht="15" hidden="false" customHeight="false" outlineLevel="0" collapsed="false">
      <c r="A568" s="0" t="s">
        <v>2998</v>
      </c>
      <c r="B568" s="0" t="n">
        <v>78</v>
      </c>
      <c r="C568" s="0" t="n">
        <v>370914</v>
      </c>
      <c r="D568" s="0" t="s">
        <v>2999</v>
      </c>
      <c r="E568" s="0" t="s">
        <v>1191</v>
      </c>
      <c r="F568" s="0" t="str">
        <f aca="false">CONCATENATE(D568," ",LEFT(H568,4),"T=",AU568,"D=",AV568,"R=",AW568,"M=",AX568,"L=",AY568,"B=",AZ568)</f>
        <v>CHANEY T=6D=0R=0M=0L=0B=0</v>
      </c>
      <c r="G568" s="0" t="s">
        <v>181</v>
      </c>
      <c r="I568" s="0" t="s">
        <v>3000</v>
      </c>
      <c r="J568" s="0" t="s">
        <v>1085</v>
      </c>
      <c r="K568" s="0" t="s">
        <v>144</v>
      </c>
      <c r="M568" s="0" t="s">
        <v>404</v>
      </c>
      <c r="N568" s="0" t="str">
        <f aca="false">RIGHT(M568,LEN(M568)-FIND(" ",M568))</f>
        <v>BONNIE BRAE AVE NE</v>
      </c>
      <c r="P568" s="0" t="s">
        <v>147</v>
      </c>
      <c r="Q568" s="0" t="s">
        <v>148</v>
      </c>
      <c r="R568" s="0" t="n">
        <v>44483</v>
      </c>
      <c r="AD568" s="0" t="s">
        <v>149</v>
      </c>
      <c r="AE568" s="0" t="s">
        <v>150</v>
      </c>
      <c r="AF568" s="0" t="s">
        <v>151</v>
      </c>
      <c r="AH568" s="0" t="n">
        <v>14</v>
      </c>
      <c r="AI568" s="0" t="n">
        <v>11</v>
      </c>
      <c r="AN568" s="0" t="s">
        <v>147</v>
      </c>
      <c r="AO568" s="0" t="s">
        <v>152</v>
      </c>
      <c r="AP568" s="0" t="s">
        <v>153</v>
      </c>
      <c r="AQ568" s="0" t="n">
        <v>9</v>
      </c>
      <c r="AR568" s="0" t="n">
        <v>64</v>
      </c>
      <c r="AS568" s="0" t="n">
        <v>32</v>
      </c>
      <c r="AU568" s="0" t="n">
        <f aca="false">COUNTA($BA$568:$EH$568)</f>
        <v>6</v>
      </c>
      <c r="AV568" s="0" t="n">
        <f aca="false">COUNTIF($BA$568:$EH$568,"D")</f>
        <v>0</v>
      </c>
      <c r="AW568" s="0" t="n">
        <f aca="false">COUNTIF($BA$568:$EH$568,"R")</f>
        <v>0</v>
      </c>
      <c r="AX568" s="0" t="n">
        <f aca="false"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>0</v>
      </c>
      <c r="AY568" s="0" t="n">
        <f aca="false"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>0</v>
      </c>
      <c r="AZ568" s="0" t="n">
        <f aca="false">IF(EH568&lt;&gt;"",1,0)</f>
        <v>0</v>
      </c>
      <c r="BB568" s="0" t="s">
        <v>154</v>
      </c>
      <c r="CA568" s="0" t="s">
        <v>155</v>
      </c>
      <c r="CP568" s="0" t="s">
        <v>155</v>
      </c>
      <c r="DC568" s="0" t="s">
        <v>155</v>
      </c>
      <c r="DN568" s="0" t="s">
        <v>155</v>
      </c>
      <c r="EF568" s="0" t="s">
        <v>155</v>
      </c>
    </row>
    <row r="569" customFormat="false" ht="15" hidden="false" customHeight="false" outlineLevel="0" collapsed="false">
      <c r="A569" s="0" t="s">
        <v>3001</v>
      </c>
      <c r="B569" s="0" t="n">
        <v>78</v>
      </c>
      <c r="C569" s="0" t="n">
        <v>487788</v>
      </c>
      <c r="D569" s="0" t="s">
        <v>3002</v>
      </c>
      <c r="E569" s="0" t="s">
        <v>3003</v>
      </c>
      <c r="F569" s="0" t="str">
        <f aca="false">CONCATENATE(D569," ",LEFT(H569,4),"T=",AU569,"D=",AV569,"R=",AW569,"M=",AX569,"L=",AY569,"B=",AZ569)</f>
        <v>WARNICK T=1D=0R=0M=0L=0B=0</v>
      </c>
      <c r="G569" s="0" t="s">
        <v>2013</v>
      </c>
      <c r="I569" s="0" t="s">
        <v>3004</v>
      </c>
      <c r="J569" s="0" t="s">
        <v>403</v>
      </c>
      <c r="K569" s="0" t="s">
        <v>144</v>
      </c>
      <c r="M569" s="0" t="s">
        <v>225</v>
      </c>
      <c r="N569" s="0" t="str">
        <f aca="false">RIGHT(M569,LEN(M569)-FIND(" ",M569))</f>
        <v>PERKINSWOOD BLVD NE</v>
      </c>
      <c r="O569" s="0" t="s">
        <v>3005</v>
      </c>
      <c r="P569" s="0" t="s">
        <v>147</v>
      </c>
      <c r="Q569" s="0" t="s">
        <v>148</v>
      </c>
      <c r="R569" s="0" t="n">
        <v>44483</v>
      </c>
      <c r="AD569" s="0" t="s">
        <v>149</v>
      </c>
      <c r="AE569" s="0" t="s">
        <v>150</v>
      </c>
      <c r="AF569" s="0" t="s">
        <v>151</v>
      </c>
      <c r="AH569" s="0" t="n">
        <v>14</v>
      </c>
      <c r="AI569" s="0" t="n">
        <v>11</v>
      </c>
      <c r="AN569" s="0" t="s">
        <v>147</v>
      </c>
      <c r="AO569" s="0" t="s">
        <v>152</v>
      </c>
      <c r="AP569" s="0" t="s">
        <v>153</v>
      </c>
      <c r="AQ569" s="0" t="n">
        <v>9</v>
      </c>
      <c r="AR569" s="0" t="n">
        <v>64</v>
      </c>
      <c r="AS569" s="0" t="n">
        <v>32</v>
      </c>
      <c r="AU569" s="0" t="n">
        <f aca="false">COUNTA($BA$569:$EH$569)</f>
        <v>1</v>
      </c>
      <c r="AV569" s="0" t="n">
        <f aca="false">COUNTIF($BA$569:$EH$569,"D")</f>
        <v>0</v>
      </c>
      <c r="AW569" s="0" t="n">
        <f aca="false">COUNTIF($BA$569:$EH$569,"R")</f>
        <v>0</v>
      </c>
      <c r="AX569" s="0" t="n">
        <f aca="false"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>0</v>
      </c>
      <c r="AY569" s="0" t="n">
        <f aca="false"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>0</v>
      </c>
      <c r="AZ569" s="0" t="n">
        <f aca="false">IF(EH569&lt;&gt;"",1,0)</f>
        <v>0</v>
      </c>
      <c r="BB569" s="0" t="s">
        <v>154</v>
      </c>
    </row>
    <row r="570" customFormat="false" ht="15" hidden="false" customHeight="false" outlineLevel="0" collapsed="false">
      <c r="A570" s="0" t="s">
        <v>3006</v>
      </c>
      <c r="B570" s="0" t="n">
        <v>78</v>
      </c>
      <c r="C570" s="0" t="n">
        <v>487790</v>
      </c>
      <c r="D570" s="0" t="s">
        <v>1451</v>
      </c>
      <c r="E570" s="0" t="s">
        <v>3007</v>
      </c>
      <c r="F570" s="0" t="str">
        <f aca="false">CONCATENATE(D570," ",LEFT(H570,4),"T=",AU570,"D=",AV570,"R=",AW570,"M=",AX570,"L=",AY570,"B=",AZ570)</f>
        <v>SCOTT T=2D=0R=0M=0L=0B=0</v>
      </c>
      <c r="I570" s="0" t="s">
        <v>3008</v>
      </c>
      <c r="J570" s="0" t="s">
        <v>1757</v>
      </c>
      <c r="K570" s="0" t="s">
        <v>144</v>
      </c>
      <c r="M570" s="0" t="s">
        <v>3009</v>
      </c>
      <c r="N570" s="0" t="str">
        <f aca="false">RIGHT(M570,LEN(M570)-FIND(" ",M570))</f>
        <v>FAIRMOUNT AVE NE</v>
      </c>
      <c r="P570" s="0" t="s">
        <v>147</v>
      </c>
      <c r="Q570" s="0" t="s">
        <v>148</v>
      </c>
      <c r="R570" s="0" t="n">
        <v>44483</v>
      </c>
      <c r="AD570" s="0" t="s">
        <v>149</v>
      </c>
      <c r="AE570" s="0" t="s">
        <v>150</v>
      </c>
      <c r="AF570" s="0" t="s">
        <v>151</v>
      </c>
      <c r="AH570" s="0" t="n">
        <v>14</v>
      </c>
      <c r="AI570" s="0" t="n">
        <v>11</v>
      </c>
      <c r="AN570" s="0" t="s">
        <v>147</v>
      </c>
      <c r="AO570" s="0" t="s">
        <v>152</v>
      </c>
      <c r="AP570" s="0" t="s">
        <v>153</v>
      </c>
      <c r="AQ570" s="0" t="n">
        <v>9</v>
      </c>
      <c r="AR570" s="0" t="n">
        <v>64</v>
      </c>
      <c r="AS570" s="0" t="n">
        <v>32</v>
      </c>
      <c r="AU570" s="0" t="n">
        <f aca="false">COUNTA($BA$570:$EH$570)</f>
        <v>2</v>
      </c>
      <c r="AV570" s="0" t="n">
        <f aca="false">COUNTIF($BA$570:$EH$570,"D")</f>
        <v>0</v>
      </c>
      <c r="AW570" s="0" t="n">
        <f aca="false">COUNTIF($BA$570:$EH$570,"R")</f>
        <v>0</v>
      </c>
      <c r="AX570" s="0" t="n">
        <f aca="false"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>0</v>
      </c>
      <c r="AY570" s="0" t="n">
        <f aca="false"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>0</v>
      </c>
      <c r="AZ570" s="0" t="n">
        <f aca="false">IF(EH570&lt;&gt;"",1,0)</f>
        <v>0</v>
      </c>
      <c r="BB570" s="0" t="s">
        <v>154</v>
      </c>
      <c r="EF570" s="0" t="s">
        <v>155</v>
      </c>
    </row>
    <row r="571" customFormat="false" ht="15" hidden="false" customHeight="false" outlineLevel="0" collapsed="false">
      <c r="A571" s="0" t="s">
        <v>3010</v>
      </c>
      <c r="B571" s="0" t="n">
        <v>78</v>
      </c>
      <c r="C571" s="0" t="n">
        <v>453983</v>
      </c>
      <c r="D571" s="0" t="s">
        <v>2669</v>
      </c>
      <c r="E571" s="0" t="s">
        <v>3011</v>
      </c>
      <c r="F571" s="0" t="str">
        <f aca="false">CONCATENATE(D571," ",LEFT(H571,4),"T=",AU571,"D=",AV571,"R=",AW571,"M=",AX571,"L=",AY571,"B=",AZ571)</f>
        <v>MATTHIES T=1D=0R=0M=0L=0B=0</v>
      </c>
      <c r="G571" s="0" t="s">
        <v>319</v>
      </c>
      <c r="I571" s="0" t="s">
        <v>3012</v>
      </c>
      <c r="J571" s="0" t="s">
        <v>690</v>
      </c>
      <c r="K571" s="0" t="s">
        <v>169</v>
      </c>
      <c r="M571" s="0" t="s">
        <v>1294</v>
      </c>
      <c r="N571" s="0" t="str">
        <f aca="false">RIGHT(M571,LEN(M571)-FIND(" ",M571))</f>
        <v>KENILWORTH AVE NE</v>
      </c>
      <c r="P571" s="0" t="s">
        <v>147</v>
      </c>
      <c r="Q571" s="0" t="s">
        <v>148</v>
      </c>
      <c r="R571" s="0" t="n">
        <v>44483</v>
      </c>
      <c r="V571" s="0" t="s">
        <v>3013</v>
      </c>
      <c r="X571" s="0" t="s">
        <v>3014</v>
      </c>
      <c r="Y571" s="0" t="s">
        <v>148</v>
      </c>
      <c r="Z571" s="0" t="n">
        <v>45236</v>
      </c>
      <c r="AD571" s="0" t="s">
        <v>149</v>
      </c>
      <c r="AE571" s="0" t="s">
        <v>150</v>
      </c>
      <c r="AF571" s="0" t="s">
        <v>151</v>
      </c>
      <c r="AH571" s="0" t="n">
        <v>14</v>
      </c>
      <c r="AI571" s="0" t="n">
        <v>11</v>
      </c>
      <c r="AN571" s="0" t="s">
        <v>147</v>
      </c>
      <c r="AO571" s="0" t="s">
        <v>152</v>
      </c>
      <c r="AP571" s="0" t="s">
        <v>153</v>
      </c>
      <c r="AQ571" s="0" t="n">
        <v>9</v>
      </c>
      <c r="AR571" s="0" t="n">
        <v>64</v>
      </c>
      <c r="AS571" s="0" t="n">
        <v>32</v>
      </c>
      <c r="AU571" s="0" t="n">
        <f aca="false">COUNTA($BA$571:$EH$571)</f>
        <v>1</v>
      </c>
      <c r="AV571" s="0" t="n">
        <f aca="false">COUNTIF($BA$571:$EH$571,"D")</f>
        <v>0</v>
      </c>
      <c r="AW571" s="0" t="n">
        <f aca="false">COUNTIF($BA$571:$EH$571,"R")</f>
        <v>0</v>
      </c>
      <c r="AX571" s="0" t="n">
        <f aca="false"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>0</v>
      </c>
      <c r="AY571" s="0" t="n">
        <f aca="false"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>0</v>
      </c>
      <c r="AZ571" s="0" t="n">
        <f aca="false">IF(EH571&lt;&gt;"",1,0)</f>
        <v>0</v>
      </c>
      <c r="BB571" s="0" t="s">
        <v>154</v>
      </c>
    </row>
    <row r="572" customFormat="false" ht="15" hidden="false" customHeight="false" outlineLevel="0" collapsed="false">
      <c r="A572" s="0" t="s">
        <v>3015</v>
      </c>
      <c r="B572" s="0" t="n">
        <v>78</v>
      </c>
      <c r="C572" s="0" t="n">
        <v>209315</v>
      </c>
      <c r="D572" s="0" t="s">
        <v>3016</v>
      </c>
      <c r="E572" s="0" t="s">
        <v>349</v>
      </c>
      <c r="F572" s="0" t="str">
        <f aca="false">CONCATENATE(D572," ",LEFT(H572,4),"T=",AU572,"D=",AV572,"R=",AW572,"M=",AX572,"L=",AY572,"B=",AZ572)</f>
        <v>KOVACH T=29D=1R=4M=0L=2B=0</v>
      </c>
      <c r="G572" s="0" t="s">
        <v>159</v>
      </c>
      <c r="I572" s="0" t="s">
        <v>3017</v>
      </c>
      <c r="J572" s="0" t="s">
        <v>496</v>
      </c>
      <c r="K572" s="0" t="s">
        <v>144</v>
      </c>
      <c r="L572" s="0" t="s">
        <v>141</v>
      </c>
      <c r="M572" s="0" t="s">
        <v>3018</v>
      </c>
      <c r="N572" s="0" t="str">
        <f aca="false">RIGHT(M572,LEN(M572)-FIND(" ",M572))</f>
        <v>KENMORE AVE NE</v>
      </c>
      <c r="P572" s="0" t="s">
        <v>147</v>
      </c>
      <c r="Q572" s="0" t="s">
        <v>148</v>
      </c>
      <c r="R572" s="0" t="n">
        <v>44483</v>
      </c>
      <c r="AD572" s="0" t="s">
        <v>149</v>
      </c>
      <c r="AE572" s="0" t="s">
        <v>150</v>
      </c>
      <c r="AF572" s="0" t="s">
        <v>151</v>
      </c>
      <c r="AH572" s="0" t="n">
        <v>14</v>
      </c>
      <c r="AI572" s="0" t="n">
        <v>11</v>
      </c>
      <c r="AN572" s="0" t="s">
        <v>147</v>
      </c>
      <c r="AO572" s="0" t="s">
        <v>152</v>
      </c>
      <c r="AP572" s="0" t="s">
        <v>153</v>
      </c>
      <c r="AQ572" s="0" t="n">
        <v>9</v>
      </c>
      <c r="AR572" s="0" t="n">
        <v>64</v>
      </c>
      <c r="AS572" s="0" t="n">
        <v>32</v>
      </c>
      <c r="AU572" s="0" t="n">
        <f aca="false">COUNTA($BA$572:$EH$572)</f>
        <v>29</v>
      </c>
      <c r="AV572" s="0" t="n">
        <f aca="false">COUNTIF($BA$572:$EH$572,"D")</f>
        <v>1</v>
      </c>
      <c r="AW572" s="0" t="n">
        <f aca="false">COUNTIF($BA$572:$EH$572,"R")</f>
        <v>4</v>
      </c>
      <c r="AX572" s="0" t="n">
        <f aca="false"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>0</v>
      </c>
      <c r="AY572" s="0" t="n">
        <f aca="false"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>2</v>
      </c>
      <c r="AZ572" s="0" t="n">
        <f aca="false">IF(EH572&lt;&gt;"",1,0)</f>
        <v>0</v>
      </c>
      <c r="BB572" s="0" t="s">
        <v>154</v>
      </c>
      <c r="BC572" s="0" t="s">
        <v>155</v>
      </c>
      <c r="BD572" s="0" t="s">
        <v>155</v>
      </c>
      <c r="BE572" s="0" t="s">
        <v>155</v>
      </c>
      <c r="BF572" s="0" t="s">
        <v>155</v>
      </c>
      <c r="BG572" s="0" t="s">
        <v>155</v>
      </c>
      <c r="BH572" s="0" t="s">
        <v>155</v>
      </c>
      <c r="BI572" s="0" t="s">
        <v>155</v>
      </c>
      <c r="BJ572" s="0" t="s">
        <v>155</v>
      </c>
      <c r="BK572" s="0" t="s">
        <v>155</v>
      </c>
      <c r="BL572" s="0" t="s">
        <v>155</v>
      </c>
      <c r="BP572" s="0" t="s">
        <v>155</v>
      </c>
      <c r="BR572" s="0" t="s">
        <v>155</v>
      </c>
      <c r="BS572" s="0" t="s">
        <v>155</v>
      </c>
      <c r="BV572" s="0" t="s">
        <v>155</v>
      </c>
      <c r="BY572" s="0" t="s">
        <v>141</v>
      </c>
      <c r="CA572" s="0" t="s">
        <v>155</v>
      </c>
      <c r="CG572" s="0" t="s">
        <v>155</v>
      </c>
      <c r="CH572" s="0" t="s">
        <v>141</v>
      </c>
      <c r="CK572" s="0" t="s">
        <v>155</v>
      </c>
      <c r="CN572" s="0" t="s">
        <v>155</v>
      </c>
      <c r="CO572" s="0" t="s">
        <v>145</v>
      </c>
      <c r="DC572" s="0" t="s">
        <v>155</v>
      </c>
      <c r="DM572" s="0" t="s">
        <v>141</v>
      </c>
      <c r="DN572" s="0" t="s">
        <v>155</v>
      </c>
      <c r="DU572" s="0" t="s">
        <v>155</v>
      </c>
      <c r="EA572" s="0" t="s">
        <v>155</v>
      </c>
      <c r="ED572" s="0" t="s">
        <v>141</v>
      </c>
      <c r="EF572" s="0" t="s">
        <v>155</v>
      </c>
    </row>
    <row r="573" customFormat="false" ht="15" hidden="false" customHeight="false" outlineLevel="0" collapsed="false">
      <c r="A573" s="0" t="s">
        <v>3019</v>
      </c>
      <c r="B573" s="0" t="n">
        <v>78</v>
      </c>
      <c r="C573" s="0" t="n">
        <v>435093</v>
      </c>
      <c r="D573" s="0" t="s">
        <v>2907</v>
      </c>
      <c r="E573" s="0" t="s">
        <v>180</v>
      </c>
      <c r="F573" s="0" t="str">
        <f aca="false">CONCATENATE(D573," ",LEFT(H573,4),"T=",AU573,"D=",AV573,"R=",AW573,"M=",AX573,"L=",AY573,"B=",AZ573)</f>
        <v>DAUGHERTY T=6D=1R=0M=0L=1B=0</v>
      </c>
      <c r="G573" s="0" t="s">
        <v>3020</v>
      </c>
      <c r="I573" s="0" t="s">
        <v>3021</v>
      </c>
      <c r="J573" s="0" t="s">
        <v>3022</v>
      </c>
      <c r="K573" s="0" t="s">
        <v>144</v>
      </c>
      <c r="M573" s="0" t="s">
        <v>2911</v>
      </c>
      <c r="N573" s="0" t="str">
        <f aca="false">RIGHT(M573,LEN(M573)-FIND(" ",M573))</f>
        <v>KENMORE AVE NE</v>
      </c>
      <c r="P573" s="0" t="s">
        <v>147</v>
      </c>
      <c r="Q573" s="0" t="s">
        <v>148</v>
      </c>
      <c r="R573" s="0" t="n">
        <v>44483</v>
      </c>
      <c r="AD573" s="0" t="s">
        <v>149</v>
      </c>
      <c r="AE573" s="0" t="s">
        <v>150</v>
      </c>
      <c r="AF573" s="0" t="s">
        <v>151</v>
      </c>
      <c r="AH573" s="0" t="n">
        <v>14</v>
      </c>
      <c r="AI573" s="0" t="n">
        <v>11</v>
      </c>
      <c r="AN573" s="0" t="s">
        <v>147</v>
      </c>
      <c r="AO573" s="0" t="s">
        <v>152</v>
      </c>
      <c r="AP573" s="0" t="s">
        <v>153</v>
      </c>
      <c r="AQ573" s="0" t="n">
        <v>9</v>
      </c>
      <c r="AR573" s="0" t="n">
        <v>64</v>
      </c>
      <c r="AS573" s="0" t="n">
        <v>32</v>
      </c>
      <c r="AU573" s="0" t="n">
        <f aca="false">COUNTA($BA$573:$EH$573)</f>
        <v>6</v>
      </c>
      <c r="AV573" s="0" t="n">
        <f aca="false">COUNTIF($BA$573:$EH$573,"D")</f>
        <v>1</v>
      </c>
      <c r="AW573" s="0" t="n">
        <f aca="false">COUNTIF($BA$573:$EH$573,"R")</f>
        <v>0</v>
      </c>
      <c r="AX573" s="0" t="n">
        <f aca="false"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>0</v>
      </c>
      <c r="AY573" s="0" t="n">
        <f aca="false"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>1</v>
      </c>
      <c r="AZ573" s="0" t="n">
        <f aca="false">IF(EH573&lt;&gt;"",1,0)</f>
        <v>0</v>
      </c>
      <c r="BB573" s="0" t="s">
        <v>154</v>
      </c>
      <c r="DI573" s="0" t="s">
        <v>155</v>
      </c>
      <c r="DM573" s="0" t="s">
        <v>145</v>
      </c>
      <c r="DN573" s="0" t="s">
        <v>155</v>
      </c>
      <c r="EA573" s="0" t="s">
        <v>155</v>
      </c>
      <c r="EF573" s="0" t="s">
        <v>155</v>
      </c>
    </row>
    <row r="574" customFormat="false" ht="15" hidden="false" customHeight="false" outlineLevel="0" collapsed="false">
      <c r="A574" s="0" t="s">
        <v>3023</v>
      </c>
      <c r="B574" s="0" t="n">
        <v>78</v>
      </c>
      <c r="C574" s="0" t="n">
        <v>308732</v>
      </c>
      <c r="D574" s="0" t="s">
        <v>3024</v>
      </c>
      <c r="E574" s="0" t="s">
        <v>1560</v>
      </c>
      <c r="F574" s="0" t="str">
        <f aca="false">CONCATENATE(D574," ",LEFT(H574,4),"T=",AU574,"D=",AV574,"R=",AW574,"M=",AX574,"L=",AY574,"B=",AZ574)</f>
        <v>ALLGOOD T=7D=1R=0M=0L=0B=0</v>
      </c>
      <c r="G574" s="0" t="s">
        <v>242</v>
      </c>
      <c r="I574" s="0" t="s">
        <v>3025</v>
      </c>
      <c r="J574" s="0" t="s">
        <v>3026</v>
      </c>
      <c r="K574" s="0" t="s">
        <v>144</v>
      </c>
      <c r="M574" s="0" t="s">
        <v>3027</v>
      </c>
      <c r="N574" s="0" t="str">
        <f aca="false">RIGHT(M574,LEN(M574)-FIND(" ",M574))</f>
        <v>LAIRD AVE NE</v>
      </c>
      <c r="P574" s="0" t="s">
        <v>147</v>
      </c>
      <c r="Q574" s="0" t="s">
        <v>148</v>
      </c>
      <c r="R574" s="0" t="n">
        <v>44483</v>
      </c>
      <c r="AD574" s="0" t="s">
        <v>149</v>
      </c>
      <c r="AE574" s="0" t="s">
        <v>150</v>
      </c>
      <c r="AF574" s="0" t="s">
        <v>151</v>
      </c>
      <c r="AH574" s="0" t="n">
        <v>14</v>
      </c>
      <c r="AI574" s="0" t="n">
        <v>11</v>
      </c>
      <c r="AN574" s="0" t="s">
        <v>147</v>
      </c>
      <c r="AO574" s="0" t="s">
        <v>152</v>
      </c>
      <c r="AP574" s="0" t="s">
        <v>153</v>
      </c>
      <c r="AQ574" s="0" t="n">
        <v>9</v>
      </c>
      <c r="AR574" s="0" t="n">
        <v>64</v>
      </c>
      <c r="AS574" s="0" t="n">
        <v>32</v>
      </c>
      <c r="AU574" s="0" t="n">
        <f aca="false">COUNTA($BA$574:$EH$574)</f>
        <v>7</v>
      </c>
      <c r="AV574" s="0" t="n">
        <f aca="false">COUNTIF($BA$574:$EH$574,"D")</f>
        <v>1</v>
      </c>
      <c r="AW574" s="0" t="n">
        <f aca="false">COUNTIF($BA$574:$EH$574,"R")</f>
        <v>0</v>
      </c>
      <c r="AX574" s="0" t="n">
        <f aca="false"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>0</v>
      </c>
      <c r="AY574" s="0" t="n">
        <f aca="false"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>0</v>
      </c>
      <c r="AZ574" s="0" t="n">
        <f aca="false">IF(EH574&lt;&gt;"",1,0)</f>
        <v>0</v>
      </c>
      <c r="BB574" s="0" t="s">
        <v>154</v>
      </c>
      <c r="BY574" s="0" t="s">
        <v>145</v>
      </c>
      <c r="CA574" s="0" t="s">
        <v>155</v>
      </c>
      <c r="CK574" s="0" t="s">
        <v>155</v>
      </c>
      <c r="CP574" s="0" t="s">
        <v>155</v>
      </c>
      <c r="CV574" s="0" t="s">
        <v>155</v>
      </c>
      <c r="CY574" s="0" t="s">
        <v>155</v>
      </c>
    </row>
    <row r="575" customFormat="false" ht="15" hidden="false" customHeight="false" outlineLevel="0" collapsed="false">
      <c r="A575" s="0" t="s">
        <v>3028</v>
      </c>
      <c r="B575" s="0" t="n">
        <v>78</v>
      </c>
      <c r="C575" s="0" t="n">
        <v>414434</v>
      </c>
      <c r="D575" s="0" t="s">
        <v>911</v>
      </c>
      <c r="E575" s="0" t="s">
        <v>3029</v>
      </c>
      <c r="F575" s="0" t="str">
        <f aca="false">CONCATENATE(D575," ",LEFT(H575,4),"T=",AU575,"D=",AV575,"R=",AW575,"M=",AX575,"L=",AY575,"B=",AZ575)</f>
        <v>BOSSARD T=6D=1R=0M=1L=2B=0</v>
      </c>
      <c r="G575" s="0" t="s">
        <v>3030</v>
      </c>
      <c r="I575" s="0" t="s">
        <v>3031</v>
      </c>
      <c r="J575" s="0" t="s">
        <v>3032</v>
      </c>
      <c r="K575" s="0" t="s">
        <v>144</v>
      </c>
      <c r="L575" s="0" t="s">
        <v>145</v>
      </c>
      <c r="M575" s="0" t="s">
        <v>916</v>
      </c>
      <c r="N575" s="0" t="str">
        <f aca="false">RIGHT(M575,LEN(M575)-FIND(" ",M575))</f>
        <v>BONNIE BRAE AVE NE</v>
      </c>
      <c r="P575" s="0" t="s">
        <v>147</v>
      </c>
      <c r="Q575" s="0" t="s">
        <v>148</v>
      </c>
      <c r="R575" s="0" t="n">
        <v>44483</v>
      </c>
      <c r="AD575" s="0" t="s">
        <v>149</v>
      </c>
      <c r="AE575" s="0" t="s">
        <v>150</v>
      </c>
      <c r="AF575" s="0" t="s">
        <v>151</v>
      </c>
      <c r="AH575" s="0" t="n">
        <v>14</v>
      </c>
      <c r="AI575" s="0" t="n">
        <v>11</v>
      </c>
      <c r="AN575" s="0" t="s">
        <v>147</v>
      </c>
      <c r="AO575" s="0" t="s">
        <v>152</v>
      </c>
      <c r="AP575" s="0" t="s">
        <v>153</v>
      </c>
      <c r="AQ575" s="0" t="n">
        <v>9</v>
      </c>
      <c r="AR575" s="0" t="n">
        <v>64</v>
      </c>
      <c r="AS575" s="0" t="n">
        <v>32</v>
      </c>
      <c r="AU575" s="0" t="n">
        <f aca="false">COUNTA($BA$575:$EH$575)</f>
        <v>6</v>
      </c>
      <c r="AV575" s="0" t="n">
        <f aca="false">COUNTIF($BA$575:$EH$575,"D")</f>
        <v>1</v>
      </c>
      <c r="AW575" s="0" t="n">
        <f aca="false">COUNTIF($BA$575:$EH$575,"R")</f>
        <v>0</v>
      </c>
      <c r="AX575" s="0" t="n">
        <f aca="false"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>1</v>
      </c>
      <c r="AY575" s="0" t="n">
        <f aca="false"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>2</v>
      </c>
      <c r="AZ575" s="0" t="n">
        <f aca="false">IF(EH575&lt;&gt;"",1,0)</f>
        <v>0</v>
      </c>
      <c r="BB575" s="0" t="s">
        <v>154</v>
      </c>
      <c r="DC575" s="0" t="s">
        <v>155</v>
      </c>
      <c r="DW575" s="0" t="s">
        <v>145</v>
      </c>
      <c r="DX575" s="0" t="s">
        <v>155</v>
      </c>
      <c r="EA575" s="0" t="s">
        <v>155</v>
      </c>
      <c r="EF575" s="0" t="s">
        <v>155</v>
      </c>
    </row>
    <row r="576" customFormat="false" ht="15" hidden="false" customHeight="false" outlineLevel="0" collapsed="false">
      <c r="A576" s="0" t="s">
        <v>3033</v>
      </c>
      <c r="B576" s="0" t="n">
        <v>78</v>
      </c>
      <c r="C576" s="0" t="n">
        <v>429960</v>
      </c>
      <c r="D576" s="0" t="s">
        <v>3034</v>
      </c>
      <c r="E576" s="0" t="s">
        <v>3035</v>
      </c>
      <c r="F576" s="0" t="str">
        <f aca="false">CONCATENATE(D576," ",LEFT(H576,4),"T=",AU576,"D=",AV576,"R=",AW576,"M=",AX576,"L=",AY576,"B=",AZ576)</f>
        <v>BALLARD T=2D=0R=0M=0L=0B=0</v>
      </c>
      <c r="G576" s="0" t="s">
        <v>462</v>
      </c>
      <c r="I576" s="0" t="s">
        <v>3036</v>
      </c>
      <c r="J576" s="0" t="s">
        <v>3037</v>
      </c>
      <c r="K576" s="0" t="s">
        <v>169</v>
      </c>
      <c r="M576" s="0" t="s">
        <v>3038</v>
      </c>
      <c r="N576" s="0" t="str">
        <f aca="false">RIGHT(M576,LEN(M576)-FIND(" ",M576))</f>
        <v>FAIRMOUNT AVE NE</v>
      </c>
      <c r="P576" s="0" t="s">
        <v>147</v>
      </c>
      <c r="Q576" s="0" t="s">
        <v>148</v>
      </c>
      <c r="R576" s="0" t="n">
        <v>44483</v>
      </c>
      <c r="AD576" s="0" t="s">
        <v>149</v>
      </c>
      <c r="AE576" s="0" t="s">
        <v>150</v>
      </c>
      <c r="AF576" s="0" t="s">
        <v>151</v>
      </c>
      <c r="AH576" s="0" t="n">
        <v>14</v>
      </c>
      <c r="AI576" s="0" t="n">
        <v>11</v>
      </c>
      <c r="AN576" s="0" t="s">
        <v>147</v>
      </c>
      <c r="AO576" s="0" t="s">
        <v>152</v>
      </c>
      <c r="AP576" s="0" t="s">
        <v>153</v>
      </c>
      <c r="AQ576" s="0" t="n">
        <v>9</v>
      </c>
      <c r="AR576" s="0" t="n">
        <v>64</v>
      </c>
      <c r="AS576" s="0" t="n">
        <v>32</v>
      </c>
      <c r="AU576" s="0" t="n">
        <f aca="false">COUNTA($BA$576:$EH$576)</f>
        <v>2</v>
      </c>
      <c r="AV576" s="0" t="n">
        <f aca="false">COUNTIF($BA$576:$EH$576,"D")</f>
        <v>0</v>
      </c>
      <c r="AW576" s="0" t="n">
        <f aca="false">COUNTIF($BA$576:$EH$576,"R")</f>
        <v>0</v>
      </c>
      <c r="AX576" s="0" t="n">
        <f aca="false"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>0</v>
      </c>
      <c r="AY576" s="0" t="n">
        <f aca="false"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>0</v>
      </c>
      <c r="AZ576" s="0" t="n">
        <f aca="false">IF(EH576&lt;&gt;"",1,0)</f>
        <v>0</v>
      </c>
      <c r="BB576" s="0" t="s">
        <v>154</v>
      </c>
      <c r="DN576" s="0" t="s">
        <v>155</v>
      </c>
    </row>
    <row r="577" customFormat="false" ht="15" hidden="false" customHeight="false" outlineLevel="0" collapsed="false">
      <c r="A577" s="0" t="s">
        <v>3039</v>
      </c>
      <c r="B577" s="0" t="n">
        <v>78</v>
      </c>
      <c r="C577" s="0" t="n">
        <v>8289</v>
      </c>
      <c r="D577" s="0" t="s">
        <v>2919</v>
      </c>
      <c r="E577" s="0" t="s">
        <v>433</v>
      </c>
      <c r="F577" s="0" t="str">
        <f aca="false">CONCATENATE(D577," ",LEFT(H577,4),"T=",AU577,"D=",AV577,"R=",AW577,"M=",AX577,"L=",AY577,"B=",AZ577)</f>
        <v>PILGRIM T=43D=1R=10M=1L=7B=1</v>
      </c>
      <c r="G577" s="0" t="s">
        <v>482</v>
      </c>
      <c r="I577" s="0" t="s">
        <v>3040</v>
      </c>
      <c r="J577" s="0" t="s">
        <v>3041</v>
      </c>
      <c r="K577" s="0" t="s">
        <v>144</v>
      </c>
      <c r="L577" s="0" t="s">
        <v>141</v>
      </c>
      <c r="M577" s="0" t="s">
        <v>2923</v>
      </c>
      <c r="N577" s="0" t="str">
        <f aca="false">RIGHT(M577,LEN(M577)-FIND(" ",M577))</f>
        <v>BONNIE BRAE AVE NE</v>
      </c>
      <c r="P577" s="0" t="s">
        <v>147</v>
      </c>
      <c r="Q577" s="0" t="s">
        <v>148</v>
      </c>
      <c r="R577" s="0" t="n">
        <v>44483</v>
      </c>
      <c r="AD577" s="0" t="s">
        <v>149</v>
      </c>
      <c r="AE577" s="0" t="s">
        <v>150</v>
      </c>
      <c r="AF577" s="0" t="s">
        <v>151</v>
      </c>
      <c r="AH577" s="0" t="n">
        <v>14</v>
      </c>
      <c r="AI577" s="0" t="n">
        <v>11</v>
      </c>
      <c r="AN577" s="0" t="s">
        <v>147</v>
      </c>
      <c r="AO577" s="0" t="s">
        <v>152</v>
      </c>
      <c r="AP577" s="0" t="s">
        <v>153</v>
      </c>
      <c r="AQ577" s="0" t="n">
        <v>9</v>
      </c>
      <c r="AR577" s="0" t="n">
        <v>64</v>
      </c>
      <c r="AS577" s="0" t="n">
        <v>32</v>
      </c>
      <c r="AU577" s="0" t="n">
        <f aca="false">COUNTA($BA$577:$EH$577)</f>
        <v>43</v>
      </c>
      <c r="AV577" s="0" t="n">
        <f aca="false">COUNTIF($BA$577:$EH$577,"D")</f>
        <v>1</v>
      </c>
      <c r="AW577" s="0" t="n">
        <f aca="false">COUNTIF($BA$577:$EH$577,"R")</f>
        <v>10</v>
      </c>
      <c r="AX577" s="0" t="n">
        <f aca="false"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>1</v>
      </c>
      <c r="AY577" s="0" t="n">
        <f aca="false"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>7</v>
      </c>
      <c r="AZ577" s="0" t="n">
        <f aca="false">IF(EH577&lt;&gt;"",1,0)</f>
        <v>1</v>
      </c>
      <c r="BB577" s="0" t="s">
        <v>154</v>
      </c>
      <c r="BD577" s="0" t="s">
        <v>155</v>
      </c>
      <c r="BF577" s="0" t="s">
        <v>155</v>
      </c>
      <c r="BG577" s="0" t="s">
        <v>155</v>
      </c>
      <c r="BH577" s="0" t="s">
        <v>155</v>
      </c>
      <c r="BI577" s="0" t="s">
        <v>155</v>
      </c>
      <c r="BJ577" s="0" t="s">
        <v>155</v>
      </c>
      <c r="BK577" s="0" t="s">
        <v>155</v>
      </c>
      <c r="BL577" s="0" t="s">
        <v>155</v>
      </c>
      <c r="BP577" s="0" t="s">
        <v>155</v>
      </c>
      <c r="BR577" s="0" t="s">
        <v>155</v>
      </c>
      <c r="BS577" s="0" t="s">
        <v>155</v>
      </c>
      <c r="BY577" s="0" t="s">
        <v>141</v>
      </c>
      <c r="CA577" s="0" t="s">
        <v>155</v>
      </c>
      <c r="CG577" s="0" t="s">
        <v>155</v>
      </c>
      <c r="CH577" s="0" t="s">
        <v>141</v>
      </c>
      <c r="CK577" s="0" t="s">
        <v>155</v>
      </c>
      <c r="CL577" s="0" t="s">
        <v>145</v>
      </c>
      <c r="CN577" s="0" t="s">
        <v>155</v>
      </c>
      <c r="CO577" s="0" t="s">
        <v>141</v>
      </c>
      <c r="CP577" s="0" t="s">
        <v>155</v>
      </c>
      <c r="CT577" s="0" t="s">
        <v>155</v>
      </c>
      <c r="CU577" s="0" t="s">
        <v>141</v>
      </c>
      <c r="CV577" s="0" t="s">
        <v>155</v>
      </c>
      <c r="CY577" s="0" t="s">
        <v>155</v>
      </c>
      <c r="CZ577" s="0" t="s">
        <v>141</v>
      </c>
      <c r="DC577" s="0" t="s">
        <v>155</v>
      </c>
      <c r="DF577" s="0" t="s">
        <v>155</v>
      </c>
      <c r="DG577" s="0" t="s">
        <v>141</v>
      </c>
      <c r="DI577" s="0" t="s">
        <v>155</v>
      </c>
      <c r="DL577" s="0" t="s">
        <v>155</v>
      </c>
      <c r="DM577" s="0" t="s">
        <v>141</v>
      </c>
      <c r="DN577" s="0" t="s">
        <v>155</v>
      </c>
      <c r="DR577" s="0" t="s">
        <v>155</v>
      </c>
      <c r="DS577" s="0" t="s">
        <v>141</v>
      </c>
      <c r="DT577" s="0" t="s">
        <v>141</v>
      </c>
      <c r="DU577" s="0" t="s">
        <v>155</v>
      </c>
      <c r="DW577" s="0" t="s">
        <v>155</v>
      </c>
      <c r="DX577" s="0" t="s">
        <v>155</v>
      </c>
      <c r="EA577" s="0" t="s">
        <v>155</v>
      </c>
      <c r="ED577" s="0" t="s">
        <v>141</v>
      </c>
      <c r="EF577" s="0" t="s">
        <v>155</v>
      </c>
      <c r="EH577" s="0" t="s">
        <v>155</v>
      </c>
    </row>
    <row r="578" customFormat="false" ht="15" hidden="false" customHeight="false" outlineLevel="0" collapsed="false">
      <c r="A578" s="0" t="s">
        <v>3042</v>
      </c>
      <c r="B578" s="0" t="n">
        <v>78</v>
      </c>
      <c r="C578" s="0" t="n">
        <v>285956</v>
      </c>
      <c r="D578" s="0" t="s">
        <v>3043</v>
      </c>
      <c r="E578" s="0" t="s">
        <v>293</v>
      </c>
      <c r="F578" s="0" t="str">
        <f aca="false">CONCATENATE(D578," ",LEFT(H578,4),"T=",AU578,"D=",AV578,"R=",AW578,"M=",AX578,"L=",AY578,"B=",AZ578)</f>
        <v>LEASURE T=29D=0R=5M=0L=5B=1</v>
      </c>
      <c r="G578" s="0" t="s">
        <v>837</v>
      </c>
      <c r="I578" s="0" t="s">
        <v>3044</v>
      </c>
      <c r="J578" s="0" t="s">
        <v>3045</v>
      </c>
      <c r="K578" s="0" t="s">
        <v>144</v>
      </c>
      <c r="L578" s="0" t="s">
        <v>141</v>
      </c>
      <c r="M578" s="0" t="s">
        <v>3046</v>
      </c>
      <c r="N578" s="0" t="str">
        <f aca="false">RIGHT(M578,LEN(M578)-FIND(" ",M578))</f>
        <v>PERKINSWOOD BLVD NE</v>
      </c>
      <c r="P578" s="0" t="s">
        <v>147</v>
      </c>
      <c r="Q578" s="0" t="s">
        <v>148</v>
      </c>
      <c r="R578" s="0" t="n">
        <v>44483</v>
      </c>
      <c r="AD578" s="0" t="s">
        <v>149</v>
      </c>
      <c r="AE578" s="0" t="s">
        <v>150</v>
      </c>
      <c r="AF578" s="0" t="s">
        <v>151</v>
      </c>
      <c r="AH578" s="0" t="n">
        <v>14</v>
      </c>
      <c r="AI578" s="0" t="n">
        <v>11</v>
      </c>
      <c r="AN578" s="0" t="s">
        <v>147</v>
      </c>
      <c r="AO578" s="0" t="s">
        <v>152</v>
      </c>
      <c r="AP578" s="0" t="s">
        <v>153</v>
      </c>
      <c r="AQ578" s="0" t="n">
        <v>9</v>
      </c>
      <c r="AR578" s="0" t="n">
        <v>64</v>
      </c>
      <c r="AS578" s="0" t="n">
        <v>32</v>
      </c>
      <c r="AU578" s="0" t="n">
        <f aca="false">COUNTA($BA$578:$EH$578)</f>
        <v>29</v>
      </c>
      <c r="AV578" s="0" t="n">
        <f aca="false">COUNTIF($BA$578:$EH$578,"D")</f>
        <v>0</v>
      </c>
      <c r="AW578" s="0" t="n">
        <f aca="false">COUNTIF($BA$578:$EH$578,"R")</f>
        <v>5</v>
      </c>
      <c r="AX578" s="0" t="n">
        <f aca="false"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>0</v>
      </c>
      <c r="AY578" s="0" t="n">
        <f aca="false"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>5</v>
      </c>
      <c r="AZ578" s="0" t="n">
        <f aca="false">IF(EH578&lt;&gt;"",1,0)</f>
        <v>1</v>
      </c>
      <c r="BB578" s="0" t="s">
        <v>154</v>
      </c>
      <c r="BC578" s="0" t="s">
        <v>155</v>
      </c>
      <c r="BD578" s="0" t="s">
        <v>155</v>
      </c>
      <c r="BE578" s="0" t="s">
        <v>155</v>
      </c>
      <c r="BG578" s="0" t="s">
        <v>155</v>
      </c>
      <c r="BH578" s="0" t="s">
        <v>155</v>
      </c>
      <c r="BK578" s="0" t="s">
        <v>155</v>
      </c>
      <c r="BL578" s="0" t="s">
        <v>155</v>
      </c>
      <c r="BP578" s="0" t="s">
        <v>155</v>
      </c>
      <c r="BS578" s="0" t="s">
        <v>155</v>
      </c>
      <c r="CA578" s="0" t="s">
        <v>155</v>
      </c>
      <c r="CK578" s="0" t="s">
        <v>155</v>
      </c>
      <c r="CN578" s="0" t="s">
        <v>155</v>
      </c>
      <c r="CO578" s="0" t="s">
        <v>141</v>
      </c>
      <c r="CP578" s="0" t="s">
        <v>155</v>
      </c>
      <c r="CV578" s="0" t="s">
        <v>155</v>
      </c>
      <c r="CY578" s="0" t="s">
        <v>155</v>
      </c>
      <c r="CZ578" s="0" t="s">
        <v>141</v>
      </c>
      <c r="DC578" s="0" t="s">
        <v>155</v>
      </c>
      <c r="DI578" s="0" t="s">
        <v>155</v>
      </c>
      <c r="DN578" s="0" t="s">
        <v>155</v>
      </c>
      <c r="DS578" s="0" t="s">
        <v>141</v>
      </c>
      <c r="DT578" s="0" t="s">
        <v>141</v>
      </c>
      <c r="DU578" s="0" t="s">
        <v>155</v>
      </c>
      <c r="DX578" s="0" t="s">
        <v>155</v>
      </c>
      <c r="EA578" s="0" t="s">
        <v>155</v>
      </c>
      <c r="ED578" s="0" t="s">
        <v>141</v>
      </c>
      <c r="EF578" s="0" t="s">
        <v>155</v>
      </c>
      <c r="EH578" s="0" t="s">
        <v>155</v>
      </c>
    </row>
    <row r="579" customFormat="false" ht="15" hidden="false" customHeight="false" outlineLevel="0" collapsed="false">
      <c r="A579" s="0" t="s">
        <v>3047</v>
      </c>
      <c r="B579" s="0" t="n">
        <v>78</v>
      </c>
      <c r="C579" s="0" t="n">
        <v>315181</v>
      </c>
      <c r="D579" s="0" t="s">
        <v>3048</v>
      </c>
      <c r="E579" s="0" t="s">
        <v>2549</v>
      </c>
      <c r="F579" s="0" t="str">
        <f aca="false">CONCATENATE(D579," ",LEFT(H579,4),"T=",AU579,"D=",AV579,"R=",AW579,"M=",AX579,"L=",AY579,"B=",AZ579)</f>
        <v>HERKO T=22D=6R=0M=2L=7B=1</v>
      </c>
      <c r="G579" s="0" t="s">
        <v>344</v>
      </c>
      <c r="I579" s="0" t="s">
        <v>3049</v>
      </c>
      <c r="J579" s="0" t="s">
        <v>3050</v>
      </c>
      <c r="K579" s="0" t="s">
        <v>144</v>
      </c>
      <c r="L579" s="0" t="s">
        <v>145</v>
      </c>
      <c r="M579" s="0" t="s">
        <v>3051</v>
      </c>
      <c r="N579" s="0" t="str">
        <f aca="false">RIGHT(M579,LEN(M579)-FIND(" ",M579))</f>
        <v>BONNIE BRAE AVE NE</v>
      </c>
      <c r="P579" s="0" t="s">
        <v>147</v>
      </c>
      <c r="Q579" s="0" t="s">
        <v>148</v>
      </c>
      <c r="R579" s="0" t="n">
        <v>44483</v>
      </c>
      <c r="AD579" s="0" t="s">
        <v>149</v>
      </c>
      <c r="AE579" s="0" t="s">
        <v>150</v>
      </c>
      <c r="AF579" s="0" t="s">
        <v>151</v>
      </c>
      <c r="AH579" s="0" t="n">
        <v>14</v>
      </c>
      <c r="AI579" s="0" t="n">
        <v>11</v>
      </c>
      <c r="AN579" s="0" t="s">
        <v>147</v>
      </c>
      <c r="AO579" s="0" t="s">
        <v>152</v>
      </c>
      <c r="AP579" s="0" t="s">
        <v>153</v>
      </c>
      <c r="AQ579" s="0" t="n">
        <v>9</v>
      </c>
      <c r="AR579" s="0" t="n">
        <v>64</v>
      </c>
      <c r="AS579" s="0" t="n">
        <v>32</v>
      </c>
      <c r="AU579" s="0" t="n">
        <f aca="false">COUNTA($BA$579:$EH$579)</f>
        <v>22</v>
      </c>
      <c r="AV579" s="0" t="n">
        <f aca="false">COUNTIF($BA$579:$EH$579,"D")</f>
        <v>6</v>
      </c>
      <c r="AW579" s="0" t="n">
        <f aca="false">COUNTIF($BA$579:$EH$579,"R")</f>
        <v>0</v>
      </c>
      <c r="AX579" s="0" t="n">
        <f aca="false"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>2</v>
      </c>
      <c r="AY579" s="0" t="n">
        <f aca="false"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>7</v>
      </c>
      <c r="AZ579" s="0" t="n">
        <f aca="false">IF(EH579&lt;&gt;"",1,0)</f>
        <v>1</v>
      </c>
      <c r="BB579" s="0" t="s">
        <v>154</v>
      </c>
      <c r="BL579" s="0" t="s">
        <v>155</v>
      </c>
      <c r="BP579" s="0" t="s">
        <v>155</v>
      </c>
      <c r="BS579" s="0" t="s">
        <v>155</v>
      </c>
      <c r="CA579" s="0" t="s">
        <v>155</v>
      </c>
      <c r="CP579" s="0" t="s">
        <v>155</v>
      </c>
      <c r="CY579" s="0" t="s">
        <v>155</v>
      </c>
      <c r="DC579" s="0" t="s">
        <v>155</v>
      </c>
      <c r="DI579" s="0" t="s">
        <v>155</v>
      </c>
      <c r="DJ579" s="0" t="s">
        <v>145</v>
      </c>
      <c r="DL579" s="0" t="s">
        <v>155</v>
      </c>
      <c r="DM579" s="0" t="s">
        <v>145</v>
      </c>
      <c r="DN579" s="0" t="s">
        <v>155</v>
      </c>
      <c r="DR579" s="0" t="s">
        <v>155</v>
      </c>
      <c r="DS579" s="0" t="s">
        <v>145</v>
      </c>
      <c r="DT579" s="0" t="s">
        <v>145</v>
      </c>
      <c r="DU579" s="0" t="s">
        <v>155</v>
      </c>
      <c r="DX579" s="0" t="s">
        <v>155</v>
      </c>
      <c r="EA579" s="0" t="s">
        <v>155</v>
      </c>
      <c r="ED579" s="0" t="s">
        <v>145</v>
      </c>
      <c r="EF579" s="0" t="s">
        <v>155</v>
      </c>
      <c r="EH579" s="0" t="s">
        <v>145</v>
      </c>
    </row>
    <row r="580" customFormat="false" ht="15" hidden="false" customHeight="false" outlineLevel="0" collapsed="false">
      <c r="A580" s="0" t="s">
        <v>3052</v>
      </c>
      <c r="B580" s="0" t="n">
        <v>78</v>
      </c>
      <c r="C580" s="0" t="n">
        <v>171268</v>
      </c>
      <c r="D580" s="0" t="s">
        <v>3053</v>
      </c>
      <c r="E580" s="0" t="s">
        <v>3054</v>
      </c>
      <c r="F580" s="0" t="str">
        <f aca="false">CONCATENATE(D580," ",LEFT(H580,4),"T=",AU580,"D=",AV580,"R=",AW580,"M=",AX580,"L=",AY580,"B=",AZ580)</f>
        <v>GREATHOUSE T=49D=17R=0M=7L=8B=1</v>
      </c>
      <c r="G580" s="0" t="s">
        <v>837</v>
      </c>
      <c r="I580" s="0" t="s">
        <v>3055</v>
      </c>
      <c r="J580" s="0" t="s">
        <v>3056</v>
      </c>
      <c r="K580" s="0" t="s">
        <v>144</v>
      </c>
      <c r="L580" s="0" t="s">
        <v>145</v>
      </c>
      <c r="M580" s="0" t="s">
        <v>3057</v>
      </c>
      <c r="N580" s="0" t="str">
        <f aca="false">RIGHT(M580,LEN(M580)-FIND(" ",M580))</f>
        <v>BONNIE BRAE AVE NE</v>
      </c>
      <c r="P580" s="0" t="s">
        <v>147</v>
      </c>
      <c r="Q580" s="0" t="s">
        <v>148</v>
      </c>
      <c r="R580" s="0" t="n">
        <v>44483</v>
      </c>
      <c r="AD580" s="0" t="s">
        <v>149</v>
      </c>
      <c r="AE580" s="0" t="s">
        <v>150</v>
      </c>
      <c r="AF580" s="0" t="s">
        <v>151</v>
      </c>
      <c r="AH580" s="0" t="n">
        <v>14</v>
      </c>
      <c r="AI580" s="0" t="n">
        <v>11</v>
      </c>
      <c r="AN580" s="0" t="s">
        <v>147</v>
      </c>
      <c r="AO580" s="0" t="s">
        <v>152</v>
      </c>
      <c r="AP580" s="0" t="s">
        <v>153</v>
      </c>
      <c r="AQ580" s="0" t="n">
        <v>9</v>
      </c>
      <c r="AR580" s="0" t="n">
        <v>64</v>
      </c>
      <c r="AS580" s="0" t="n">
        <v>32</v>
      </c>
      <c r="AU580" s="0" t="n">
        <f aca="false">COUNTA($BA$580:$EH$580)</f>
        <v>49</v>
      </c>
      <c r="AV580" s="0" t="n">
        <f aca="false">COUNTIF($BA$580:$EH$580,"D")</f>
        <v>17</v>
      </c>
      <c r="AW580" s="0" t="n">
        <f aca="false">COUNTIF($BA$580:$EH$580,"R")</f>
        <v>0</v>
      </c>
      <c r="AX580" s="0" t="n">
        <f aca="false"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>7</v>
      </c>
      <c r="AY580" s="0" t="n">
        <f aca="false"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>8</v>
      </c>
      <c r="AZ580" s="0" t="n">
        <f aca="false">IF(EH580&lt;&gt;"",1,0)</f>
        <v>1</v>
      </c>
      <c r="BB580" s="0" t="s">
        <v>154</v>
      </c>
      <c r="BC580" s="0" t="s">
        <v>155</v>
      </c>
      <c r="BD580" s="0" t="s">
        <v>155</v>
      </c>
      <c r="BF580" s="0" t="s">
        <v>155</v>
      </c>
      <c r="BG580" s="0" t="s">
        <v>155</v>
      </c>
      <c r="BH580" s="0" t="s">
        <v>155</v>
      </c>
      <c r="BI580" s="0" t="s">
        <v>155</v>
      </c>
      <c r="BJ580" s="0" t="s">
        <v>155</v>
      </c>
      <c r="BK580" s="0" t="s">
        <v>155</v>
      </c>
      <c r="BL580" s="0" t="s">
        <v>155</v>
      </c>
      <c r="BP580" s="0" t="s">
        <v>155</v>
      </c>
      <c r="BR580" s="0" t="s">
        <v>155</v>
      </c>
      <c r="BS580" s="0" t="s">
        <v>155</v>
      </c>
      <c r="BV580" s="0" t="s">
        <v>155</v>
      </c>
      <c r="BY580" s="0" t="s">
        <v>145</v>
      </c>
      <c r="CA580" s="0" t="s">
        <v>155</v>
      </c>
      <c r="CC580" s="0" t="s">
        <v>145</v>
      </c>
      <c r="CG580" s="0" t="s">
        <v>155</v>
      </c>
      <c r="CH580" s="0" t="s">
        <v>145</v>
      </c>
      <c r="CK580" s="0" t="s">
        <v>155</v>
      </c>
      <c r="CL580" s="0" t="s">
        <v>145</v>
      </c>
      <c r="CN580" s="0" t="s">
        <v>155</v>
      </c>
      <c r="CO580" s="0" t="s">
        <v>145</v>
      </c>
      <c r="CP580" s="0" t="s">
        <v>155</v>
      </c>
      <c r="CT580" s="0" t="s">
        <v>155</v>
      </c>
      <c r="CU580" s="0" t="s">
        <v>145</v>
      </c>
      <c r="CV580" s="0" t="s">
        <v>155</v>
      </c>
      <c r="CW580" s="0" t="s">
        <v>145</v>
      </c>
      <c r="CY580" s="0" t="s">
        <v>155</v>
      </c>
      <c r="CZ580" s="0" t="s">
        <v>145</v>
      </c>
      <c r="DC580" s="0" t="s">
        <v>155</v>
      </c>
      <c r="DD580" s="0" t="s">
        <v>145</v>
      </c>
      <c r="DF580" s="0" t="s">
        <v>155</v>
      </c>
      <c r="DG580" s="0" t="s">
        <v>145</v>
      </c>
      <c r="DI580" s="0" t="s">
        <v>155</v>
      </c>
      <c r="DJ580" s="0" t="s">
        <v>145</v>
      </c>
      <c r="DL580" s="0" t="s">
        <v>155</v>
      </c>
      <c r="DM580" s="0" t="s">
        <v>145</v>
      </c>
      <c r="DN580" s="0" t="s">
        <v>155</v>
      </c>
      <c r="DR580" s="0" t="s">
        <v>155</v>
      </c>
      <c r="DS580" s="0" t="s">
        <v>145</v>
      </c>
      <c r="DT580" s="0" t="s">
        <v>145</v>
      </c>
      <c r="DU580" s="0" t="s">
        <v>155</v>
      </c>
      <c r="DW580" s="0" t="s">
        <v>145</v>
      </c>
      <c r="DX580" s="0" t="s">
        <v>155</v>
      </c>
      <c r="EA580" s="0" t="s">
        <v>155</v>
      </c>
      <c r="ED580" s="0" t="s">
        <v>145</v>
      </c>
      <c r="EF580" s="0" t="s">
        <v>155</v>
      </c>
      <c r="EH580" s="0" t="s">
        <v>145</v>
      </c>
    </row>
    <row r="581" customFormat="false" ht="15" hidden="false" customHeight="false" outlineLevel="0" collapsed="false">
      <c r="A581" s="0" t="s">
        <v>3058</v>
      </c>
      <c r="B581" s="0" t="n">
        <v>78</v>
      </c>
      <c r="C581" s="0" t="n">
        <v>290502</v>
      </c>
      <c r="D581" s="0" t="s">
        <v>3059</v>
      </c>
      <c r="E581" s="0" t="s">
        <v>1344</v>
      </c>
      <c r="F581" s="0" t="str">
        <f aca="false">CONCATENATE(D581," ",LEFT(H581,4),"T=",AU581,"D=",AV581,"R=",AW581,"M=",AX581,"L=",AY581,"B=",AZ581)</f>
        <v>TIMKO T=21D=3R=0M=1L=2B=1</v>
      </c>
      <c r="G581" s="0" t="s">
        <v>848</v>
      </c>
      <c r="I581" s="0" t="s">
        <v>3060</v>
      </c>
      <c r="J581" s="0" t="s">
        <v>3061</v>
      </c>
      <c r="K581" s="0" t="s">
        <v>144</v>
      </c>
      <c r="L581" s="0" t="s">
        <v>145</v>
      </c>
      <c r="M581" s="0" t="s">
        <v>2370</v>
      </c>
      <c r="N581" s="0" t="str">
        <f aca="false">RIGHT(M581,LEN(M581)-FIND(" ",M581))</f>
        <v>ROSELAWN AVE NE</v>
      </c>
      <c r="P581" s="0" t="s">
        <v>147</v>
      </c>
      <c r="Q581" s="0" t="s">
        <v>148</v>
      </c>
      <c r="R581" s="0" t="n">
        <v>44483</v>
      </c>
      <c r="AD581" s="0" t="s">
        <v>149</v>
      </c>
      <c r="AE581" s="0" t="s">
        <v>150</v>
      </c>
      <c r="AF581" s="0" t="s">
        <v>151</v>
      </c>
      <c r="AH581" s="0" t="n">
        <v>14</v>
      </c>
      <c r="AI581" s="0" t="n">
        <v>11</v>
      </c>
      <c r="AN581" s="0" t="s">
        <v>147</v>
      </c>
      <c r="AO581" s="0" t="s">
        <v>152</v>
      </c>
      <c r="AP581" s="0" t="s">
        <v>153</v>
      </c>
      <c r="AQ581" s="0" t="n">
        <v>9</v>
      </c>
      <c r="AR581" s="0" t="n">
        <v>64</v>
      </c>
      <c r="AS581" s="0" t="n">
        <v>32</v>
      </c>
      <c r="AU581" s="0" t="n">
        <f aca="false">COUNTA($BA$581:$EH$581)</f>
        <v>21</v>
      </c>
      <c r="AV581" s="0" t="n">
        <f aca="false">COUNTIF($BA$581:$EH$581,"D")</f>
        <v>3</v>
      </c>
      <c r="AW581" s="0" t="n">
        <f aca="false">COUNTIF($BA$581:$EH$581,"R")</f>
        <v>0</v>
      </c>
      <c r="AX581" s="0" t="n">
        <f aca="false"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>1</v>
      </c>
      <c r="AY581" s="0" t="n">
        <f aca="false"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>2</v>
      </c>
      <c r="AZ581" s="0" t="n">
        <f aca="false">IF(EH581&lt;&gt;"",1,0)</f>
        <v>1</v>
      </c>
      <c r="BB581" s="0" t="s">
        <v>154</v>
      </c>
      <c r="BC581" s="0" t="s">
        <v>155</v>
      </c>
      <c r="BD581" s="0" t="s">
        <v>155</v>
      </c>
      <c r="BH581" s="0" t="s">
        <v>155</v>
      </c>
      <c r="BL581" s="0" t="s">
        <v>155</v>
      </c>
      <c r="CA581" s="0" t="s">
        <v>155</v>
      </c>
      <c r="CN581" s="0" t="s">
        <v>155</v>
      </c>
      <c r="CP581" s="0" t="s">
        <v>155</v>
      </c>
      <c r="CY581" s="0" t="s">
        <v>155</v>
      </c>
      <c r="CZ581" s="0" t="s">
        <v>145</v>
      </c>
      <c r="DC581" s="0" t="s">
        <v>155</v>
      </c>
      <c r="DF581" s="0" t="s">
        <v>155</v>
      </c>
      <c r="DG581" s="0" t="s">
        <v>145</v>
      </c>
      <c r="DI581" s="0" t="s">
        <v>155</v>
      </c>
      <c r="DL581" s="0" t="s">
        <v>155</v>
      </c>
      <c r="DN581" s="0" t="s">
        <v>155</v>
      </c>
      <c r="DU581" s="0" t="s">
        <v>155</v>
      </c>
      <c r="DX581" s="0" t="s">
        <v>155</v>
      </c>
      <c r="EA581" s="0" t="s">
        <v>155</v>
      </c>
      <c r="EF581" s="0" t="s">
        <v>155</v>
      </c>
      <c r="EH581" s="0" t="s">
        <v>145</v>
      </c>
    </row>
    <row r="582" customFormat="false" ht="15" hidden="false" customHeight="false" outlineLevel="0" collapsed="false">
      <c r="A582" s="0" t="s">
        <v>3062</v>
      </c>
      <c r="B582" s="0" t="n">
        <v>78</v>
      </c>
      <c r="C582" s="0" t="n">
        <v>203168</v>
      </c>
      <c r="D582" s="0" t="s">
        <v>3063</v>
      </c>
      <c r="E582" s="0" t="s">
        <v>432</v>
      </c>
      <c r="F582" s="0" t="str">
        <f aca="false">CONCATENATE(D582," ",LEFT(H582,4),"T=",AU582,"D=",AV582,"R=",AW582,"M=",AX582,"L=",AY582,"B=",AZ582)</f>
        <v>RICHARDSON T=49D=17R=0M=7L=9B=1</v>
      </c>
      <c r="G582" s="0" t="s">
        <v>159</v>
      </c>
      <c r="I582" s="0" t="s">
        <v>3064</v>
      </c>
      <c r="J582" s="0" t="s">
        <v>3065</v>
      </c>
      <c r="K582" s="0" t="s">
        <v>144</v>
      </c>
      <c r="L582" s="0" t="s">
        <v>145</v>
      </c>
      <c r="M582" s="0" t="s">
        <v>3066</v>
      </c>
      <c r="N582" s="0" t="str">
        <f aca="false">RIGHT(M582,LEN(M582)-FIND(" ",M582))</f>
        <v>GENESEE AVE NE</v>
      </c>
      <c r="P582" s="0" t="s">
        <v>147</v>
      </c>
      <c r="Q582" s="0" t="s">
        <v>148</v>
      </c>
      <c r="R582" s="0" t="n">
        <v>44483</v>
      </c>
      <c r="AD582" s="0" t="s">
        <v>149</v>
      </c>
      <c r="AE582" s="0" t="s">
        <v>150</v>
      </c>
      <c r="AF582" s="0" t="s">
        <v>151</v>
      </c>
      <c r="AH582" s="0" t="n">
        <v>14</v>
      </c>
      <c r="AI582" s="0" t="n">
        <v>11</v>
      </c>
      <c r="AN582" s="0" t="s">
        <v>147</v>
      </c>
      <c r="AO582" s="0" t="s">
        <v>152</v>
      </c>
      <c r="AP582" s="0" t="s">
        <v>153</v>
      </c>
      <c r="AQ582" s="0" t="n">
        <v>9</v>
      </c>
      <c r="AR582" s="0" t="n">
        <v>64</v>
      </c>
      <c r="AS582" s="0" t="n">
        <v>32</v>
      </c>
      <c r="AU582" s="0" t="n">
        <f aca="false">COUNTA($BA$582:$EH$582)</f>
        <v>49</v>
      </c>
      <c r="AV582" s="0" t="n">
        <f aca="false">COUNTIF($BA$582:$EH$582,"D")</f>
        <v>17</v>
      </c>
      <c r="AW582" s="0" t="n">
        <f aca="false">COUNTIF($BA$582:$EH$582,"R")</f>
        <v>0</v>
      </c>
      <c r="AX582" s="0" t="n">
        <f aca="false"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>7</v>
      </c>
      <c r="AY582" s="0" t="n">
        <f aca="false"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>9</v>
      </c>
      <c r="AZ582" s="0" t="n">
        <f aca="false">IF(EH582&lt;&gt;"",1,0)</f>
        <v>1</v>
      </c>
      <c r="BB582" s="0" t="s">
        <v>154</v>
      </c>
      <c r="BC582" s="0" t="s">
        <v>155</v>
      </c>
      <c r="BD582" s="0" t="s">
        <v>155</v>
      </c>
      <c r="BF582" s="0" t="s">
        <v>155</v>
      </c>
      <c r="BG582" s="0" t="s">
        <v>155</v>
      </c>
      <c r="BH582" s="0" t="s">
        <v>155</v>
      </c>
      <c r="BI582" s="0" t="s">
        <v>155</v>
      </c>
      <c r="BJ582" s="0" t="s">
        <v>155</v>
      </c>
      <c r="BK582" s="0" t="s">
        <v>155</v>
      </c>
      <c r="BL582" s="0" t="s">
        <v>155</v>
      </c>
      <c r="BP582" s="0" t="s">
        <v>155</v>
      </c>
      <c r="BR582" s="0" t="s">
        <v>155</v>
      </c>
      <c r="BS582" s="0" t="s">
        <v>155</v>
      </c>
      <c r="BT582" s="0" t="s">
        <v>155</v>
      </c>
      <c r="BV582" s="0" t="s">
        <v>155</v>
      </c>
      <c r="BY582" s="0" t="s">
        <v>145</v>
      </c>
      <c r="CA582" s="0" t="s">
        <v>155</v>
      </c>
      <c r="CG582" s="0" t="s">
        <v>155</v>
      </c>
      <c r="CH582" s="0" t="s">
        <v>145</v>
      </c>
      <c r="CK582" s="0" t="s">
        <v>155</v>
      </c>
      <c r="CN582" s="0" t="s">
        <v>155</v>
      </c>
      <c r="CO582" s="0" t="s">
        <v>145</v>
      </c>
      <c r="CP582" s="0" t="s">
        <v>155</v>
      </c>
      <c r="CQ582" s="0" t="s">
        <v>145</v>
      </c>
      <c r="CU582" s="0" t="s">
        <v>145</v>
      </c>
      <c r="CV582" s="0" t="s">
        <v>155</v>
      </c>
      <c r="CW582" s="0" t="s">
        <v>145</v>
      </c>
      <c r="CY582" s="0" t="s">
        <v>155</v>
      </c>
      <c r="CZ582" s="0" t="s">
        <v>145</v>
      </c>
      <c r="DC582" s="0" t="s">
        <v>155</v>
      </c>
      <c r="DD582" s="0" t="s">
        <v>145</v>
      </c>
      <c r="DF582" s="0" t="s">
        <v>155</v>
      </c>
      <c r="DG582" s="0" t="s">
        <v>145</v>
      </c>
      <c r="DI582" s="0" t="s">
        <v>155</v>
      </c>
      <c r="DJ582" s="0" t="s">
        <v>145</v>
      </c>
      <c r="DL582" s="0" t="s">
        <v>155</v>
      </c>
      <c r="DM582" s="0" t="s">
        <v>145</v>
      </c>
      <c r="DN582" s="0" t="s">
        <v>155</v>
      </c>
      <c r="DO582" s="0" t="s">
        <v>145</v>
      </c>
      <c r="DR582" s="0" t="s">
        <v>155</v>
      </c>
      <c r="DS582" s="0" t="s">
        <v>145</v>
      </c>
      <c r="DT582" s="0" t="s">
        <v>145</v>
      </c>
      <c r="DU582" s="0" t="s">
        <v>155</v>
      </c>
      <c r="DW582" s="0" t="s">
        <v>145</v>
      </c>
      <c r="DX582" s="0" t="s">
        <v>155</v>
      </c>
      <c r="EA582" s="0" t="s">
        <v>155</v>
      </c>
      <c r="ED582" s="0" t="s">
        <v>145</v>
      </c>
      <c r="EF582" s="0" t="s">
        <v>155</v>
      </c>
      <c r="EH582" s="0" t="s">
        <v>145</v>
      </c>
    </row>
    <row r="583" customFormat="false" ht="15" hidden="false" customHeight="false" outlineLevel="0" collapsed="false">
      <c r="A583" s="0" t="s">
        <v>3067</v>
      </c>
      <c r="B583" s="0" t="n">
        <v>78</v>
      </c>
      <c r="C583" s="0" t="n">
        <v>457161</v>
      </c>
      <c r="D583" s="0" t="s">
        <v>799</v>
      </c>
      <c r="E583" s="0" t="s">
        <v>2972</v>
      </c>
      <c r="F583" s="0" t="str">
        <f aca="false">CONCATENATE(D583," ",LEFT(H583,4),"T=",AU583,"D=",AV583,"R=",AW583,"M=",AX583,"L=",AY583,"B=",AZ583)</f>
        <v>CUTRIGHT T=2D=0R=0M=0L=0B=0</v>
      </c>
      <c r="G583" s="0" t="s">
        <v>1297</v>
      </c>
      <c r="I583" s="0" t="s">
        <v>3068</v>
      </c>
      <c r="J583" s="0" t="s">
        <v>3069</v>
      </c>
      <c r="K583" s="0" t="s">
        <v>144</v>
      </c>
      <c r="M583" s="0" t="s">
        <v>804</v>
      </c>
      <c r="N583" s="0" t="str">
        <f aca="false">RIGHT(M583,LEN(M583)-FIND(" ",M583))</f>
        <v>1/2 WOODLAND AVE NE</v>
      </c>
      <c r="P583" s="0" t="s">
        <v>147</v>
      </c>
      <c r="Q583" s="0" t="s">
        <v>148</v>
      </c>
      <c r="R583" s="0" t="n">
        <v>44483</v>
      </c>
      <c r="AD583" s="0" t="s">
        <v>149</v>
      </c>
      <c r="AE583" s="0" t="s">
        <v>150</v>
      </c>
      <c r="AF583" s="0" t="s">
        <v>151</v>
      </c>
      <c r="AH583" s="0" t="n">
        <v>14</v>
      </c>
      <c r="AI583" s="0" t="n">
        <v>11</v>
      </c>
      <c r="AN583" s="0" t="s">
        <v>147</v>
      </c>
      <c r="AO583" s="0" t="s">
        <v>152</v>
      </c>
      <c r="AP583" s="0" t="s">
        <v>153</v>
      </c>
      <c r="AQ583" s="0" t="n">
        <v>9</v>
      </c>
      <c r="AR583" s="0" t="n">
        <v>64</v>
      </c>
      <c r="AS583" s="0" t="n">
        <v>32</v>
      </c>
      <c r="AU583" s="0" t="n">
        <f aca="false">COUNTA($BA$583:$EH$583)</f>
        <v>2</v>
      </c>
      <c r="AV583" s="0" t="n">
        <f aca="false">COUNTIF($BA$583:$EH$583,"D")</f>
        <v>0</v>
      </c>
      <c r="AW583" s="0" t="n">
        <f aca="false">COUNTIF($BA$583:$EH$583,"R")</f>
        <v>0</v>
      </c>
      <c r="AX583" s="0" t="n">
        <f aca="false"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>0</v>
      </c>
      <c r="AY583" s="0" t="n">
        <f aca="false"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>0</v>
      </c>
      <c r="AZ583" s="0" t="n">
        <f aca="false">IF(EH583&lt;&gt;"",1,0)</f>
        <v>0</v>
      </c>
      <c r="BB583" s="0" t="s">
        <v>154</v>
      </c>
      <c r="EF583" s="0" t="s">
        <v>155</v>
      </c>
    </row>
    <row r="584" customFormat="false" ht="15" hidden="false" customHeight="false" outlineLevel="0" collapsed="false">
      <c r="A584" s="0" t="s">
        <v>3070</v>
      </c>
      <c r="B584" s="0" t="n">
        <v>78</v>
      </c>
      <c r="C584" s="0" t="n">
        <v>395260</v>
      </c>
      <c r="D584" s="0" t="s">
        <v>3071</v>
      </c>
      <c r="E584" s="0" t="s">
        <v>3072</v>
      </c>
      <c r="F584" s="0" t="str">
        <f aca="false">CONCATENATE(D584," ",LEFT(H584,4),"T=",AU584,"D=",AV584,"R=",AW584,"M=",AX584,"L=",AY584,"B=",AZ584)</f>
        <v>HUFF T=1D=0R=0M=0L=0B=0</v>
      </c>
      <c r="G584" s="0" t="s">
        <v>159</v>
      </c>
      <c r="I584" s="0" t="s">
        <v>3073</v>
      </c>
      <c r="J584" s="0" t="s">
        <v>3074</v>
      </c>
      <c r="K584" s="0" t="s">
        <v>144</v>
      </c>
      <c r="M584" s="0" t="s">
        <v>3075</v>
      </c>
      <c r="N584" s="0" t="str">
        <f aca="false">RIGHT(M584,LEN(M584)-FIND(" ",M584))</f>
        <v>BONNIE BRAE AVE NE</v>
      </c>
      <c r="P584" s="0" t="s">
        <v>147</v>
      </c>
      <c r="Q584" s="0" t="s">
        <v>148</v>
      </c>
      <c r="R584" s="0" t="n">
        <v>44483</v>
      </c>
      <c r="AD584" s="0" t="s">
        <v>149</v>
      </c>
      <c r="AE584" s="0" t="s">
        <v>150</v>
      </c>
      <c r="AF584" s="0" t="s">
        <v>151</v>
      </c>
      <c r="AH584" s="0" t="n">
        <v>14</v>
      </c>
      <c r="AI584" s="0" t="n">
        <v>11</v>
      </c>
      <c r="AN584" s="0" t="s">
        <v>147</v>
      </c>
      <c r="AO584" s="0" t="s">
        <v>152</v>
      </c>
      <c r="AP584" s="0" t="s">
        <v>153</v>
      </c>
      <c r="AQ584" s="0" t="n">
        <v>9</v>
      </c>
      <c r="AR584" s="0" t="n">
        <v>64</v>
      </c>
      <c r="AS584" s="0" t="n">
        <v>32</v>
      </c>
      <c r="AU584" s="0" t="n">
        <f aca="false">COUNTA($BA$584:$EH$584)</f>
        <v>1</v>
      </c>
      <c r="AV584" s="0" t="n">
        <f aca="false">COUNTIF($BA$584:$EH$584,"D")</f>
        <v>0</v>
      </c>
      <c r="AW584" s="0" t="n">
        <f aca="false">COUNTIF($BA$584:$EH$584,"R")</f>
        <v>0</v>
      </c>
      <c r="AX584" s="0" t="n">
        <f aca="false"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>0</v>
      </c>
      <c r="AY584" s="0" t="n">
        <f aca="false"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>0</v>
      </c>
      <c r="AZ584" s="0" t="n">
        <f aca="false">IF(EH584&lt;&gt;"",1,0)</f>
        <v>0</v>
      </c>
      <c r="BB584" s="0" t="s">
        <v>154</v>
      </c>
    </row>
    <row r="585" customFormat="false" ht="15" hidden="false" customHeight="false" outlineLevel="0" collapsed="false">
      <c r="A585" s="0" t="s">
        <v>3076</v>
      </c>
      <c r="B585" s="0" t="n">
        <v>78</v>
      </c>
      <c r="C585" s="0" t="n">
        <v>459611</v>
      </c>
      <c r="D585" s="0" t="s">
        <v>3077</v>
      </c>
      <c r="E585" s="0" t="s">
        <v>3078</v>
      </c>
      <c r="F585" s="0" t="str">
        <f aca="false">CONCATENATE(D585," ",LEFT(H585,4),"T=",AU585,"D=",AV585,"R=",AW585,"M=",AX585,"L=",AY585,"B=",AZ585)</f>
        <v>JIMENEZ PETITON T=1D=0R=0M=0L=0B=0</v>
      </c>
      <c r="I585" s="0" t="s">
        <v>3079</v>
      </c>
      <c r="J585" s="0" t="s">
        <v>458</v>
      </c>
      <c r="K585" s="0" t="s">
        <v>144</v>
      </c>
      <c r="M585" s="0" t="s">
        <v>3080</v>
      </c>
      <c r="N585" s="0" t="str">
        <f aca="false">RIGHT(M585,LEN(M585)-FIND(" ",M585))</f>
        <v>E MARKET ST</v>
      </c>
      <c r="P585" s="0" t="s">
        <v>147</v>
      </c>
      <c r="Q585" s="0" t="s">
        <v>148</v>
      </c>
      <c r="R585" s="0" t="n">
        <v>44483</v>
      </c>
      <c r="AD585" s="0" t="s">
        <v>149</v>
      </c>
      <c r="AE585" s="0" t="s">
        <v>150</v>
      </c>
      <c r="AF585" s="0" t="s">
        <v>151</v>
      </c>
      <c r="AH585" s="0" t="n">
        <v>14</v>
      </c>
      <c r="AI585" s="0" t="n">
        <v>11</v>
      </c>
      <c r="AN585" s="0" t="s">
        <v>147</v>
      </c>
      <c r="AO585" s="0" t="s">
        <v>152</v>
      </c>
      <c r="AP585" s="0" t="s">
        <v>153</v>
      </c>
      <c r="AQ585" s="0" t="n">
        <v>9</v>
      </c>
      <c r="AR585" s="0" t="n">
        <v>64</v>
      </c>
      <c r="AS585" s="0" t="n">
        <v>32</v>
      </c>
      <c r="AU585" s="0" t="n">
        <f aca="false">COUNTA($BA$585:$EH$585)</f>
        <v>1</v>
      </c>
      <c r="AV585" s="0" t="n">
        <f aca="false">COUNTIF($BA$585:$EH$585,"D")</f>
        <v>0</v>
      </c>
      <c r="AW585" s="0" t="n">
        <f aca="false">COUNTIF($BA$585:$EH$585,"R")</f>
        <v>0</v>
      </c>
      <c r="AX585" s="0" t="n">
        <f aca="false"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>0</v>
      </c>
      <c r="AY585" s="0" t="n">
        <f aca="false"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>0</v>
      </c>
      <c r="AZ585" s="0" t="n">
        <f aca="false">IF(EH585&lt;&gt;"",1,0)</f>
        <v>0</v>
      </c>
      <c r="BB585" s="0" t="s">
        <v>154</v>
      </c>
    </row>
    <row r="586" customFormat="false" ht="15" hidden="false" customHeight="false" outlineLevel="0" collapsed="false">
      <c r="A586" s="0" t="s">
        <v>3081</v>
      </c>
      <c r="B586" s="0" t="n">
        <v>78</v>
      </c>
      <c r="C586" s="0" t="n">
        <v>239712</v>
      </c>
      <c r="D586" s="0" t="s">
        <v>643</v>
      </c>
      <c r="E586" s="0" t="s">
        <v>754</v>
      </c>
      <c r="F586" s="0" t="str">
        <f aca="false">CONCATENATE(D586," ",LEFT(H586,4),"T=",AU586,"D=",AV586,"R=",AW586,"M=",AX586,"L=",AY586,"B=",AZ586)</f>
        <v>WILLIAMS T=16D=1R=0M=0L=0B=0</v>
      </c>
      <c r="G586" s="0" t="s">
        <v>267</v>
      </c>
      <c r="I586" s="0" t="s">
        <v>3082</v>
      </c>
      <c r="J586" s="0" t="s">
        <v>3083</v>
      </c>
      <c r="K586" s="0" t="s">
        <v>144</v>
      </c>
      <c r="M586" s="0" t="s">
        <v>3084</v>
      </c>
      <c r="N586" s="0" t="str">
        <f aca="false">RIGHT(M586,LEN(M586)-FIND(" ",M586))</f>
        <v>WILLARD AVE NE</v>
      </c>
      <c r="P586" s="0" t="s">
        <v>147</v>
      </c>
      <c r="Q586" s="0" t="s">
        <v>148</v>
      </c>
      <c r="R586" s="0" t="n">
        <v>44483</v>
      </c>
      <c r="AD586" s="0" t="s">
        <v>149</v>
      </c>
      <c r="AE586" s="0" t="s">
        <v>150</v>
      </c>
      <c r="AF586" s="0" t="s">
        <v>151</v>
      </c>
      <c r="AH586" s="0" t="n">
        <v>14</v>
      </c>
      <c r="AI586" s="0" t="n">
        <v>11</v>
      </c>
      <c r="AN586" s="0" t="s">
        <v>147</v>
      </c>
      <c r="AO586" s="0" t="s">
        <v>152</v>
      </c>
      <c r="AP586" s="0" t="s">
        <v>153</v>
      </c>
      <c r="AQ586" s="0" t="n">
        <v>9</v>
      </c>
      <c r="AR586" s="0" t="n">
        <v>64</v>
      </c>
      <c r="AS586" s="0" t="n">
        <v>32</v>
      </c>
      <c r="AU586" s="0" t="n">
        <f aca="false">COUNTA($BA$586:$EH$586)</f>
        <v>16</v>
      </c>
      <c r="AV586" s="0" t="n">
        <f aca="false">COUNTIF($BA$586:$EH$586,"D")</f>
        <v>1</v>
      </c>
      <c r="AW586" s="0" t="n">
        <f aca="false">COUNTIF($BA$586:$EH$586,"R")</f>
        <v>0</v>
      </c>
      <c r="AX586" s="0" t="n">
        <f aca="false"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>0</v>
      </c>
      <c r="AY586" s="0" t="n">
        <f aca="false"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>0</v>
      </c>
      <c r="AZ586" s="0" t="n">
        <f aca="false">IF(EH586&lt;&gt;"",1,0)</f>
        <v>0</v>
      </c>
      <c r="BB586" s="0" t="s">
        <v>154</v>
      </c>
      <c r="BC586" s="0" t="s">
        <v>155</v>
      </c>
      <c r="BD586" s="0" t="s">
        <v>155</v>
      </c>
      <c r="BG586" s="0" t="s">
        <v>155</v>
      </c>
      <c r="BH586" s="0" t="s">
        <v>155</v>
      </c>
      <c r="CN586" s="0" t="s">
        <v>155</v>
      </c>
      <c r="CP586" s="0" t="s">
        <v>155</v>
      </c>
      <c r="CV586" s="0" t="s">
        <v>155</v>
      </c>
      <c r="CY586" s="0" t="s">
        <v>155</v>
      </c>
      <c r="CZ586" s="0" t="s">
        <v>145</v>
      </c>
      <c r="DC586" s="0" t="s">
        <v>155</v>
      </c>
      <c r="DI586" s="0" t="s">
        <v>155</v>
      </c>
      <c r="DN586" s="0" t="s">
        <v>155</v>
      </c>
      <c r="DU586" s="0" t="s">
        <v>155</v>
      </c>
      <c r="EA586" s="0" t="s">
        <v>155</v>
      </c>
      <c r="EF586" s="0" t="s">
        <v>155</v>
      </c>
    </row>
    <row r="587" customFormat="false" ht="15" hidden="false" customHeight="false" outlineLevel="0" collapsed="false">
      <c r="A587" s="0" t="s">
        <v>3085</v>
      </c>
      <c r="B587" s="0" t="n">
        <v>78</v>
      </c>
      <c r="C587" s="0" t="n">
        <v>331233</v>
      </c>
      <c r="D587" s="0" t="s">
        <v>3086</v>
      </c>
      <c r="E587" s="0" t="s">
        <v>318</v>
      </c>
      <c r="F587" s="0" t="str">
        <f aca="false">CONCATENATE(D587," ",LEFT(H587,4),"T=",AU587,"D=",AV587,"R=",AW587,"M=",AX587,"L=",AY587,"B=",AZ587)</f>
        <v>BLACKWELL T=11D=0R=1M=0L=1B=0</v>
      </c>
      <c r="G587" s="0" t="s">
        <v>201</v>
      </c>
      <c r="I587" s="0" t="s">
        <v>3087</v>
      </c>
      <c r="J587" s="0" t="s">
        <v>3088</v>
      </c>
      <c r="K587" s="0" t="s">
        <v>144</v>
      </c>
      <c r="M587" s="0" t="s">
        <v>3089</v>
      </c>
      <c r="N587" s="0" t="str">
        <f aca="false">RIGHT(M587,LEN(M587)-FIND(" ",M587))</f>
        <v>KENILWORTH AVE NE</v>
      </c>
      <c r="P587" s="0" t="s">
        <v>147</v>
      </c>
      <c r="Q587" s="0" t="s">
        <v>148</v>
      </c>
      <c r="R587" s="0" t="n">
        <v>44483</v>
      </c>
      <c r="AD587" s="0" t="s">
        <v>149</v>
      </c>
      <c r="AE587" s="0" t="s">
        <v>150</v>
      </c>
      <c r="AF587" s="0" t="s">
        <v>151</v>
      </c>
      <c r="AH587" s="0" t="n">
        <v>14</v>
      </c>
      <c r="AI587" s="0" t="n">
        <v>11</v>
      </c>
      <c r="AN587" s="0" t="s">
        <v>147</v>
      </c>
      <c r="AO587" s="0" t="s">
        <v>152</v>
      </c>
      <c r="AP587" s="0" t="s">
        <v>153</v>
      </c>
      <c r="AQ587" s="0" t="n">
        <v>9</v>
      </c>
      <c r="AR587" s="0" t="n">
        <v>64</v>
      </c>
      <c r="AS587" s="0" t="n">
        <v>32</v>
      </c>
      <c r="AU587" s="0" t="n">
        <f aca="false">COUNTA($BA$587:$EH$587)</f>
        <v>11</v>
      </c>
      <c r="AV587" s="0" t="n">
        <f aca="false">COUNTIF($BA$587:$EH$587,"D")</f>
        <v>0</v>
      </c>
      <c r="AW587" s="0" t="n">
        <f aca="false">COUNTIF($BA$587:$EH$587,"R")</f>
        <v>1</v>
      </c>
      <c r="AX587" s="0" t="n">
        <f aca="false"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>0</v>
      </c>
      <c r="AY587" s="0" t="n">
        <f aca="false"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>1</v>
      </c>
      <c r="AZ587" s="0" t="n">
        <f aca="false">IF(EH587&lt;&gt;"",1,0)</f>
        <v>0</v>
      </c>
      <c r="BB587" s="0" t="s">
        <v>154</v>
      </c>
      <c r="BL587" s="0" t="s">
        <v>155</v>
      </c>
      <c r="BY587" s="0" t="s">
        <v>141</v>
      </c>
      <c r="CA587" s="0" t="s">
        <v>155</v>
      </c>
      <c r="CG587" s="0" t="s">
        <v>155</v>
      </c>
      <c r="CP587" s="0" t="s">
        <v>155</v>
      </c>
      <c r="CV587" s="0" t="s">
        <v>155</v>
      </c>
      <c r="CY587" s="0" t="s">
        <v>155</v>
      </c>
      <c r="DR587" s="0" t="s">
        <v>155</v>
      </c>
      <c r="DX587" s="0" t="s">
        <v>155</v>
      </c>
      <c r="EA587" s="0" t="s">
        <v>155</v>
      </c>
    </row>
    <row r="588" customFormat="false" ht="15" hidden="false" customHeight="false" outlineLevel="0" collapsed="false">
      <c r="A588" s="0" t="s">
        <v>3090</v>
      </c>
      <c r="B588" s="0" t="n">
        <v>78</v>
      </c>
      <c r="C588" s="0" t="n">
        <v>474375</v>
      </c>
      <c r="D588" s="0" t="s">
        <v>3091</v>
      </c>
      <c r="E588" s="0" t="s">
        <v>3092</v>
      </c>
      <c r="F588" s="0" t="str">
        <f aca="false">CONCATENATE(D588," ",LEFT(H588,4),"T=",AU588,"D=",AV588,"R=",AW588,"M=",AX588,"L=",AY588,"B=",AZ588)</f>
        <v>VASTAG T=5D=0R=0M=0L=0B=0</v>
      </c>
      <c r="G588" s="0" t="s">
        <v>319</v>
      </c>
      <c r="I588" s="0" t="s">
        <v>3093</v>
      </c>
      <c r="J588" s="0" t="s">
        <v>3094</v>
      </c>
      <c r="K588" s="0" t="s">
        <v>144</v>
      </c>
      <c r="M588" s="0" t="s">
        <v>3095</v>
      </c>
      <c r="N588" s="0" t="str">
        <f aca="false">RIGHT(M588,LEN(M588)-FIND(" ",M588))</f>
        <v>ROSELAWN AVE NE</v>
      </c>
      <c r="P588" s="0" t="s">
        <v>147</v>
      </c>
      <c r="Q588" s="0" t="s">
        <v>148</v>
      </c>
      <c r="R588" s="0" t="n">
        <v>44483</v>
      </c>
      <c r="AD588" s="0" t="s">
        <v>149</v>
      </c>
      <c r="AE588" s="0" t="s">
        <v>150</v>
      </c>
      <c r="AF588" s="0" t="s">
        <v>151</v>
      </c>
      <c r="AH588" s="0" t="n">
        <v>14</v>
      </c>
      <c r="AI588" s="0" t="n">
        <v>11</v>
      </c>
      <c r="AN588" s="0" t="s">
        <v>147</v>
      </c>
      <c r="AO588" s="0" t="s">
        <v>152</v>
      </c>
      <c r="AP588" s="0" t="s">
        <v>153</v>
      </c>
      <c r="AQ588" s="0" t="n">
        <v>9</v>
      </c>
      <c r="AR588" s="0" t="n">
        <v>64</v>
      </c>
      <c r="AS588" s="0" t="n">
        <v>32</v>
      </c>
      <c r="AU588" s="0" t="n">
        <f aca="false">COUNTA($BA$588:$EH$588)</f>
        <v>5</v>
      </c>
      <c r="AV588" s="0" t="n">
        <f aca="false">COUNTIF($BA$588:$EH$588,"D")</f>
        <v>0</v>
      </c>
      <c r="AW588" s="0" t="n">
        <f aca="false">COUNTIF($BA$588:$EH$588,"R")</f>
        <v>0</v>
      </c>
      <c r="AX588" s="0" t="n">
        <f aca="false"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>0</v>
      </c>
      <c r="AY588" s="0" t="n">
        <f aca="false"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>0</v>
      </c>
      <c r="AZ588" s="0" t="n">
        <f aca="false">IF(EH588&lt;&gt;"",1,0)</f>
        <v>0</v>
      </c>
      <c r="BB588" s="0" t="s">
        <v>154</v>
      </c>
      <c r="BL588" s="0" t="s">
        <v>155</v>
      </c>
      <c r="CA588" s="0" t="s">
        <v>155</v>
      </c>
      <c r="CP588" s="0" t="s">
        <v>155</v>
      </c>
      <c r="EF588" s="0" t="s">
        <v>155</v>
      </c>
    </row>
    <row r="589" customFormat="false" ht="15" hidden="false" customHeight="false" outlineLevel="0" collapsed="false">
      <c r="A589" s="0" t="s">
        <v>3096</v>
      </c>
      <c r="B589" s="0" t="n">
        <v>78</v>
      </c>
      <c r="C589" s="0" t="n">
        <v>127954</v>
      </c>
      <c r="D589" s="0" t="s">
        <v>3097</v>
      </c>
      <c r="E589" s="0" t="s">
        <v>451</v>
      </c>
      <c r="F589" s="0" t="str">
        <f aca="false">CONCATENATE(D589," ",LEFT(H589,4),"T=",AU589,"D=",AV589,"R=",AW589,"M=",AX589,"L=",AY589,"B=",AZ589)</f>
        <v>MILLIK T=31D=9R=0M=1L=6B=1</v>
      </c>
      <c r="G589" s="0" t="s">
        <v>159</v>
      </c>
      <c r="I589" s="0" t="s">
        <v>3098</v>
      </c>
      <c r="J589" s="0" t="s">
        <v>3099</v>
      </c>
      <c r="K589" s="0" t="s">
        <v>144</v>
      </c>
      <c r="L589" s="0" t="s">
        <v>145</v>
      </c>
      <c r="M589" s="0" t="s">
        <v>3100</v>
      </c>
      <c r="N589" s="0" t="str">
        <f aca="false">RIGHT(M589,LEN(M589)-FIND(" ",M589))</f>
        <v>WILLARD AVE NE</v>
      </c>
      <c r="P589" s="0" t="s">
        <v>147</v>
      </c>
      <c r="Q589" s="0" t="s">
        <v>148</v>
      </c>
      <c r="R589" s="0" t="n">
        <v>44483</v>
      </c>
      <c r="AD589" s="0" t="s">
        <v>149</v>
      </c>
      <c r="AE589" s="0" t="s">
        <v>150</v>
      </c>
      <c r="AF589" s="0" t="s">
        <v>151</v>
      </c>
      <c r="AH589" s="0" t="n">
        <v>14</v>
      </c>
      <c r="AI589" s="0" t="n">
        <v>11</v>
      </c>
      <c r="AN589" s="0" t="s">
        <v>147</v>
      </c>
      <c r="AO589" s="0" t="s">
        <v>152</v>
      </c>
      <c r="AP589" s="0" t="s">
        <v>153</v>
      </c>
      <c r="AQ589" s="0" t="n">
        <v>9</v>
      </c>
      <c r="AR589" s="0" t="n">
        <v>64</v>
      </c>
      <c r="AS589" s="0" t="n">
        <v>32</v>
      </c>
      <c r="AU589" s="0" t="n">
        <f aca="false">COUNTA($BA$589:$EH$589)</f>
        <v>31</v>
      </c>
      <c r="AV589" s="0" t="n">
        <f aca="false">COUNTIF($BA$589:$EH$589,"D")</f>
        <v>9</v>
      </c>
      <c r="AW589" s="0" t="n">
        <f aca="false">COUNTIF($BA$589:$EH$589,"R")</f>
        <v>0</v>
      </c>
      <c r="AX589" s="0" t="n">
        <f aca="false"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>1</v>
      </c>
      <c r="AY589" s="0" t="n">
        <f aca="false"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>6</v>
      </c>
      <c r="AZ589" s="0" t="n">
        <f aca="false">IF(EH589&lt;&gt;"",1,0)</f>
        <v>1</v>
      </c>
      <c r="BB589" s="0" t="s">
        <v>154</v>
      </c>
      <c r="BC589" s="0" t="s">
        <v>155</v>
      </c>
      <c r="BD589" s="0" t="s">
        <v>155</v>
      </c>
      <c r="BE589" s="0" t="s">
        <v>155</v>
      </c>
      <c r="BH589" s="0" t="s">
        <v>155</v>
      </c>
      <c r="BJ589" s="0" t="s">
        <v>155</v>
      </c>
      <c r="BK589" s="0" t="s">
        <v>155</v>
      </c>
      <c r="BL589" s="0" t="s">
        <v>155</v>
      </c>
      <c r="BY589" s="0" t="s">
        <v>145</v>
      </c>
      <c r="CA589" s="0" t="s">
        <v>155</v>
      </c>
      <c r="CK589" s="0" t="s">
        <v>155</v>
      </c>
      <c r="CN589" s="0" t="s">
        <v>155</v>
      </c>
      <c r="CO589" s="0" t="s">
        <v>145</v>
      </c>
      <c r="CP589" s="0" t="s">
        <v>155</v>
      </c>
      <c r="CV589" s="0" t="s">
        <v>155</v>
      </c>
      <c r="CY589" s="0" t="s">
        <v>155</v>
      </c>
      <c r="CZ589" s="0" t="s">
        <v>145</v>
      </c>
      <c r="DC589" s="0" t="s">
        <v>155</v>
      </c>
      <c r="DF589" s="0" t="s">
        <v>155</v>
      </c>
      <c r="DG589" s="0" t="s">
        <v>145</v>
      </c>
      <c r="DI589" s="0" t="s">
        <v>155</v>
      </c>
      <c r="DM589" s="0" t="s">
        <v>145</v>
      </c>
      <c r="DN589" s="0" t="s">
        <v>155</v>
      </c>
      <c r="DS589" s="0" t="s">
        <v>145</v>
      </c>
      <c r="DT589" s="0" t="s">
        <v>145</v>
      </c>
      <c r="DU589" s="0" t="s">
        <v>155</v>
      </c>
      <c r="DX589" s="0" t="s">
        <v>155</v>
      </c>
      <c r="EA589" s="0" t="s">
        <v>155</v>
      </c>
      <c r="ED589" s="0" t="s">
        <v>145</v>
      </c>
      <c r="EF589" s="0" t="s">
        <v>155</v>
      </c>
      <c r="EH589" s="0" t="s">
        <v>145</v>
      </c>
    </row>
    <row r="590" customFormat="false" ht="15" hidden="false" customHeight="false" outlineLevel="0" collapsed="false">
      <c r="A590" s="0" t="s">
        <v>3101</v>
      </c>
      <c r="B590" s="0" t="n">
        <v>78</v>
      </c>
      <c r="C590" s="0" t="n">
        <v>390722</v>
      </c>
      <c r="D590" s="0" t="s">
        <v>3102</v>
      </c>
      <c r="E590" s="0" t="s">
        <v>3103</v>
      </c>
      <c r="F590" s="0" t="str">
        <f aca="false">CONCATENATE(D590," ",LEFT(H590,4),"T=",AU590,"D=",AV590,"R=",AW590,"M=",AX590,"L=",AY590,"B=",AZ590)</f>
        <v>CODE T=3D=0R=0M=0L=0B=0</v>
      </c>
      <c r="G590" s="0" t="s">
        <v>3104</v>
      </c>
      <c r="I590" s="0" t="s">
        <v>3105</v>
      </c>
      <c r="J590" s="0" t="s">
        <v>3106</v>
      </c>
      <c r="K590" s="0" t="s">
        <v>169</v>
      </c>
      <c r="M590" s="0" t="s">
        <v>3107</v>
      </c>
      <c r="N590" s="0" t="str">
        <f aca="false">RIGHT(M590,LEN(M590)-FIND(" ",M590))</f>
        <v>LAIRD AVE NE</v>
      </c>
      <c r="P590" s="0" t="s">
        <v>147</v>
      </c>
      <c r="Q590" s="0" t="s">
        <v>148</v>
      </c>
      <c r="R590" s="0" t="n">
        <v>44483</v>
      </c>
      <c r="AD590" s="0" t="s">
        <v>149</v>
      </c>
      <c r="AE590" s="0" t="s">
        <v>150</v>
      </c>
      <c r="AF590" s="0" t="s">
        <v>151</v>
      </c>
      <c r="AH590" s="0" t="n">
        <v>14</v>
      </c>
      <c r="AI590" s="0" t="n">
        <v>11</v>
      </c>
      <c r="AN590" s="0" t="s">
        <v>147</v>
      </c>
      <c r="AO590" s="0" t="s">
        <v>152</v>
      </c>
      <c r="AP590" s="0" t="s">
        <v>153</v>
      </c>
      <c r="AQ590" s="0" t="n">
        <v>9</v>
      </c>
      <c r="AR590" s="0" t="n">
        <v>64</v>
      </c>
      <c r="AS590" s="0" t="n">
        <v>32</v>
      </c>
      <c r="AU590" s="0" t="n">
        <f aca="false">COUNTA($BA$590:$EH$590)</f>
        <v>3</v>
      </c>
      <c r="AV590" s="0" t="n">
        <f aca="false">COUNTIF($BA$590:$EH$590,"D")</f>
        <v>0</v>
      </c>
      <c r="AW590" s="0" t="n">
        <f aca="false">COUNTIF($BA$590:$EH$590,"R")</f>
        <v>0</v>
      </c>
      <c r="AX590" s="0" t="n">
        <f aca="false"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>0</v>
      </c>
      <c r="AY590" s="0" t="n">
        <f aca="false"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>0</v>
      </c>
      <c r="AZ590" s="0" t="n">
        <f aca="false">IF(EH590&lt;&gt;"",1,0)</f>
        <v>0</v>
      </c>
      <c r="BB590" s="0" t="s">
        <v>154</v>
      </c>
      <c r="CP590" s="0" t="s">
        <v>155</v>
      </c>
      <c r="DC590" s="0" t="s">
        <v>155</v>
      </c>
    </row>
    <row r="591" customFormat="false" ht="15" hidden="false" customHeight="false" outlineLevel="0" collapsed="false">
      <c r="A591" s="0" t="s">
        <v>3108</v>
      </c>
      <c r="B591" s="0" t="n">
        <v>78</v>
      </c>
      <c r="C591" s="0" t="n">
        <v>421744</v>
      </c>
      <c r="D591" s="0" t="s">
        <v>3109</v>
      </c>
      <c r="E591" s="0" t="s">
        <v>1488</v>
      </c>
      <c r="F591" s="0" t="str">
        <f aca="false">CONCATENATE(D591," ",LEFT(H591,4),"T=",AU591,"D=",AV591,"R=",AW591,"M=",AX591,"L=",AY591,"B=",AZ591)</f>
        <v>CARTER T=10D=0R=1M=0L=2B=0</v>
      </c>
      <c r="G591" s="0" t="s">
        <v>141</v>
      </c>
      <c r="I591" s="0" t="s">
        <v>3110</v>
      </c>
      <c r="J591" s="0" t="s">
        <v>3111</v>
      </c>
      <c r="K591" s="0" t="s">
        <v>144</v>
      </c>
      <c r="L591" s="0" t="s">
        <v>141</v>
      </c>
      <c r="M591" s="0" t="s">
        <v>417</v>
      </c>
      <c r="N591" s="0" t="str">
        <f aca="false">RIGHT(M591,LEN(M591)-FIND(" ",M591))</f>
        <v>GENESEE AVE NE</v>
      </c>
      <c r="P591" s="0" t="s">
        <v>147</v>
      </c>
      <c r="Q591" s="0" t="s">
        <v>148</v>
      </c>
      <c r="R591" s="0" t="n">
        <v>44483</v>
      </c>
      <c r="AD591" s="0" t="s">
        <v>149</v>
      </c>
      <c r="AE591" s="0" t="s">
        <v>150</v>
      </c>
      <c r="AF591" s="0" t="s">
        <v>151</v>
      </c>
      <c r="AH591" s="0" t="n">
        <v>14</v>
      </c>
      <c r="AI591" s="0" t="n">
        <v>11</v>
      </c>
      <c r="AN591" s="0" t="s">
        <v>147</v>
      </c>
      <c r="AO591" s="0" t="s">
        <v>152</v>
      </c>
      <c r="AP591" s="0" t="s">
        <v>153</v>
      </c>
      <c r="AQ591" s="0" t="n">
        <v>9</v>
      </c>
      <c r="AR591" s="0" t="n">
        <v>64</v>
      </c>
      <c r="AS591" s="0" t="n">
        <v>32</v>
      </c>
      <c r="AU591" s="0" t="n">
        <f aca="false">COUNTA($BA$591:$EH$591)</f>
        <v>10</v>
      </c>
      <c r="AV591" s="0" t="n">
        <f aca="false">COUNTIF($BA$591:$EH$591,"D")</f>
        <v>0</v>
      </c>
      <c r="AW591" s="0" t="n">
        <f aca="false">COUNTIF($BA$591:$EH$591,"R")</f>
        <v>1</v>
      </c>
      <c r="AX591" s="0" t="n">
        <f aca="false"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>0</v>
      </c>
      <c r="AY591" s="0" t="n">
        <f aca="false"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>2</v>
      </c>
      <c r="AZ591" s="0" t="n">
        <f aca="false">IF(EH591&lt;&gt;"",1,0)</f>
        <v>0</v>
      </c>
      <c r="BB591" s="0" t="s">
        <v>154</v>
      </c>
      <c r="CP591" s="0" t="s">
        <v>155</v>
      </c>
      <c r="DC591" s="0" t="s">
        <v>155</v>
      </c>
      <c r="DI591" s="0" t="s">
        <v>155</v>
      </c>
      <c r="DN591" s="0" t="s">
        <v>155</v>
      </c>
      <c r="DU591" s="0" t="s">
        <v>155</v>
      </c>
      <c r="DX591" s="0" t="s">
        <v>155</v>
      </c>
      <c r="EA591" s="0" t="s">
        <v>155</v>
      </c>
      <c r="ED591" s="0" t="s">
        <v>141</v>
      </c>
      <c r="EF591" s="0" t="s">
        <v>155</v>
      </c>
    </row>
    <row r="592" customFormat="false" ht="15" hidden="false" customHeight="false" outlineLevel="0" collapsed="false">
      <c r="A592" s="0" t="s">
        <v>3112</v>
      </c>
      <c r="B592" s="0" t="n">
        <v>78</v>
      </c>
      <c r="C592" s="0" t="n">
        <v>350235</v>
      </c>
      <c r="D592" s="0" t="s">
        <v>3113</v>
      </c>
      <c r="E592" s="0" t="s">
        <v>3114</v>
      </c>
      <c r="F592" s="0" t="str">
        <f aca="false">CONCATENATE(D592," ",LEFT(H592,4),"T=",AU592,"D=",AV592,"R=",AW592,"M=",AX592,"L=",AY592,"B=",AZ592)</f>
        <v>GRABOSKY T=19D=4R=0M=2L=4B=1</v>
      </c>
      <c r="G592" s="0" t="s">
        <v>201</v>
      </c>
      <c r="I592" s="0" t="s">
        <v>3115</v>
      </c>
      <c r="J592" s="0" t="s">
        <v>3116</v>
      </c>
      <c r="K592" s="0" t="s">
        <v>144</v>
      </c>
      <c r="L592" s="0" t="s">
        <v>145</v>
      </c>
      <c r="M592" s="0" t="s">
        <v>769</v>
      </c>
      <c r="N592" s="0" t="str">
        <f aca="false">RIGHT(M592,LEN(M592)-FIND(" ",M592))</f>
        <v>PERKINSWOOD BLVD NE</v>
      </c>
      <c r="P592" s="0" t="s">
        <v>147</v>
      </c>
      <c r="Q592" s="0" t="s">
        <v>148</v>
      </c>
      <c r="R592" s="0" t="n">
        <v>44483</v>
      </c>
      <c r="AD592" s="0" t="s">
        <v>149</v>
      </c>
      <c r="AE592" s="0" t="s">
        <v>150</v>
      </c>
      <c r="AF592" s="0" t="s">
        <v>151</v>
      </c>
      <c r="AH592" s="0" t="n">
        <v>14</v>
      </c>
      <c r="AI592" s="0" t="n">
        <v>11</v>
      </c>
      <c r="AN592" s="0" t="s">
        <v>147</v>
      </c>
      <c r="AO592" s="0" t="s">
        <v>152</v>
      </c>
      <c r="AP592" s="0" t="s">
        <v>153</v>
      </c>
      <c r="AQ592" s="0" t="n">
        <v>9</v>
      </c>
      <c r="AR592" s="0" t="n">
        <v>64</v>
      </c>
      <c r="AS592" s="0" t="n">
        <v>32</v>
      </c>
      <c r="AU592" s="0" t="n">
        <f aca="false">COUNTA($BA$592:$EH$592)</f>
        <v>19</v>
      </c>
      <c r="AV592" s="0" t="n">
        <f aca="false">COUNTIF($BA$592:$EH$592,"D")</f>
        <v>4</v>
      </c>
      <c r="AW592" s="0" t="n">
        <f aca="false">COUNTIF($BA$592:$EH$592,"R")</f>
        <v>0</v>
      </c>
      <c r="AX592" s="0" t="n">
        <f aca="false"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>2</v>
      </c>
      <c r="AY592" s="0" t="n">
        <f aca="false"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>4</v>
      </c>
      <c r="AZ592" s="0" t="n">
        <f aca="false">IF(EH592&lt;&gt;"",1,0)</f>
        <v>1</v>
      </c>
      <c r="BB592" s="0" t="s">
        <v>154</v>
      </c>
      <c r="BY592" s="0" t="s">
        <v>145</v>
      </c>
      <c r="CA592" s="0" t="s">
        <v>155</v>
      </c>
      <c r="CK592" s="0" t="s">
        <v>155</v>
      </c>
      <c r="CL592" s="0" t="s">
        <v>145</v>
      </c>
      <c r="CN592" s="0" t="s">
        <v>155</v>
      </c>
      <c r="CP592" s="0" t="s">
        <v>155</v>
      </c>
      <c r="DC592" s="0" t="s">
        <v>155</v>
      </c>
      <c r="DF592" s="0" t="s">
        <v>155</v>
      </c>
      <c r="DI592" s="0" t="s">
        <v>155</v>
      </c>
      <c r="DL592" s="0" t="s">
        <v>155</v>
      </c>
      <c r="DN592" s="0" t="s">
        <v>155</v>
      </c>
      <c r="DU592" s="0" t="s">
        <v>155</v>
      </c>
      <c r="DW592" s="0" t="s">
        <v>155</v>
      </c>
      <c r="DX592" s="0" t="s">
        <v>155</v>
      </c>
      <c r="EA592" s="0" t="s">
        <v>155</v>
      </c>
      <c r="ED592" s="0" t="s">
        <v>145</v>
      </c>
      <c r="EF592" s="0" t="s">
        <v>155</v>
      </c>
      <c r="EH592" s="0" t="s">
        <v>145</v>
      </c>
    </row>
    <row r="593" customFormat="false" ht="15" hidden="false" customHeight="false" outlineLevel="0" collapsed="false">
      <c r="A593" s="0" t="s">
        <v>3117</v>
      </c>
      <c r="B593" s="0" t="n">
        <v>78</v>
      </c>
      <c r="C593" s="0" t="n">
        <v>357011</v>
      </c>
      <c r="D593" s="0" t="s">
        <v>660</v>
      </c>
      <c r="E593" s="0" t="s">
        <v>661</v>
      </c>
      <c r="F593" s="0" t="str">
        <f aca="false">CONCATENATE(D593," ",LEFT(H593,4),"T=",AU593,"D=",AV593,"R=",AW593,"M=",AX593,"L=",AY593,"B=",AZ593)</f>
        <v>PRVONOZAC T=15D=0R=3M=0L=1B=0</v>
      </c>
      <c r="G593" s="0" t="s">
        <v>234</v>
      </c>
      <c r="I593" s="0" t="s">
        <v>3118</v>
      </c>
      <c r="J593" s="0" t="s">
        <v>3119</v>
      </c>
      <c r="K593" s="0" t="s">
        <v>144</v>
      </c>
      <c r="M593" s="0" t="s">
        <v>664</v>
      </c>
      <c r="N593" s="0" t="str">
        <f aca="false">RIGHT(M593,LEN(M593)-FIND(" ",M593))</f>
        <v>LONGFELLOW CT NE</v>
      </c>
      <c r="P593" s="0" t="s">
        <v>147</v>
      </c>
      <c r="Q593" s="0" t="s">
        <v>148</v>
      </c>
      <c r="R593" s="0" t="n">
        <v>44483</v>
      </c>
      <c r="AD593" s="0" t="s">
        <v>149</v>
      </c>
      <c r="AE593" s="0" t="s">
        <v>150</v>
      </c>
      <c r="AF593" s="0" t="s">
        <v>151</v>
      </c>
      <c r="AH593" s="0" t="n">
        <v>14</v>
      </c>
      <c r="AI593" s="0" t="n">
        <v>11</v>
      </c>
      <c r="AN593" s="0" t="s">
        <v>147</v>
      </c>
      <c r="AO593" s="0" t="s">
        <v>152</v>
      </c>
      <c r="AP593" s="0" t="s">
        <v>153</v>
      </c>
      <c r="AQ593" s="0" t="n">
        <v>9</v>
      </c>
      <c r="AR593" s="0" t="n">
        <v>64</v>
      </c>
      <c r="AS593" s="0" t="n">
        <v>32</v>
      </c>
      <c r="AU593" s="0" t="n">
        <f aca="false">COUNTA($BA$593:$EH$593)</f>
        <v>15</v>
      </c>
      <c r="AV593" s="0" t="n">
        <f aca="false">COUNTIF($BA$593:$EH$593,"D")</f>
        <v>0</v>
      </c>
      <c r="AW593" s="0" t="n">
        <f aca="false">COUNTIF($BA$593:$EH$593,"R")</f>
        <v>3</v>
      </c>
      <c r="AX593" s="0" t="n">
        <f aca="false"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>0</v>
      </c>
      <c r="AY593" s="0" t="n">
        <f aca="false"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>1</v>
      </c>
      <c r="AZ593" s="0" t="n">
        <f aca="false">IF(EH593&lt;&gt;"",1,0)</f>
        <v>0</v>
      </c>
      <c r="BB593" s="0" t="s">
        <v>154</v>
      </c>
      <c r="CA593" s="0" t="s">
        <v>155</v>
      </c>
      <c r="CH593" s="0" t="s">
        <v>141</v>
      </c>
      <c r="CK593" s="0" t="s">
        <v>155</v>
      </c>
      <c r="CN593" s="0" t="s">
        <v>155</v>
      </c>
      <c r="CO593" s="0" t="s">
        <v>141</v>
      </c>
      <c r="CP593" s="0" t="s">
        <v>155</v>
      </c>
      <c r="CT593" s="0" t="s">
        <v>155</v>
      </c>
      <c r="CV593" s="0" t="s">
        <v>155</v>
      </c>
      <c r="CY593" s="0" t="s">
        <v>155</v>
      </c>
      <c r="CZ593" s="0" t="s">
        <v>141</v>
      </c>
      <c r="DC593" s="0" t="s">
        <v>155</v>
      </c>
      <c r="DI593" s="0" t="s">
        <v>155</v>
      </c>
      <c r="DX593" s="0" t="s">
        <v>155</v>
      </c>
      <c r="EA593" s="0" t="s">
        <v>155</v>
      </c>
    </row>
    <row r="594" customFormat="false" ht="15" hidden="false" customHeight="false" outlineLevel="0" collapsed="false">
      <c r="A594" s="0" t="s">
        <v>3120</v>
      </c>
      <c r="B594" s="0" t="n">
        <v>78</v>
      </c>
      <c r="C594" s="0" t="n">
        <v>463743</v>
      </c>
      <c r="D594" s="0" t="s">
        <v>3121</v>
      </c>
      <c r="E594" s="0" t="s">
        <v>1488</v>
      </c>
      <c r="F594" s="0" t="str">
        <f aca="false">CONCATENATE(D594," ",LEFT(H594,4),"T=",AU594,"D=",AV594,"R=",AW594,"M=",AX594,"L=",AY594,"B=",AZ594)</f>
        <v>ZIEGLER T=2D=1R=0M=0L=0B=0</v>
      </c>
      <c r="G594" s="0" t="s">
        <v>215</v>
      </c>
      <c r="I594" s="0" t="s">
        <v>3122</v>
      </c>
      <c r="J594" s="0" t="s">
        <v>3123</v>
      </c>
      <c r="K594" s="0" t="s">
        <v>144</v>
      </c>
      <c r="M594" s="0" t="s">
        <v>1081</v>
      </c>
      <c r="N594" s="0" t="str">
        <f aca="false">RIGHT(M594,LEN(M594)-FIND(" ",M594))</f>
        <v>WOODLAND AVE NE</v>
      </c>
      <c r="P594" s="0" t="s">
        <v>147</v>
      </c>
      <c r="Q594" s="0" t="s">
        <v>148</v>
      </c>
      <c r="R594" s="0" t="n">
        <v>44483</v>
      </c>
      <c r="AD594" s="0" t="s">
        <v>149</v>
      </c>
      <c r="AE594" s="0" t="s">
        <v>150</v>
      </c>
      <c r="AF594" s="0" t="s">
        <v>151</v>
      </c>
      <c r="AH594" s="0" t="n">
        <v>14</v>
      </c>
      <c r="AI594" s="0" t="n">
        <v>11</v>
      </c>
      <c r="AN594" s="0" t="s">
        <v>147</v>
      </c>
      <c r="AO594" s="0" t="s">
        <v>152</v>
      </c>
      <c r="AP594" s="0" t="s">
        <v>153</v>
      </c>
      <c r="AQ594" s="0" t="n">
        <v>9</v>
      </c>
      <c r="AR594" s="0" t="n">
        <v>64</v>
      </c>
      <c r="AS594" s="0" t="n">
        <v>32</v>
      </c>
      <c r="AU594" s="0" t="n">
        <f aca="false">COUNTA($BA$594:$EH$594)</f>
        <v>2</v>
      </c>
      <c r="AV594" s="0" t="n">
        <f aca="false">COUNTIF($BA$594:$EH$594,"D")</f>
        <v>1</v>
      </c>
      <c r="AW594" s="0" t="n">
        <f aca="false">COUNTIF($BA$594:$EH$594,"R")</f>
        <v>0</v>
      </c>
      <c r="AX594" s="0" t="n">
        <f aca="false"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>0</v>
      </c>
      <c r="AY594" s="0" t="n">
        <f aca="false"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>0</v>
      </c>
      <c r="AZ594" s="0" t="n">
        <f aca="false">IF(EH594&lt;&gt;"",1,0)</f>
        <v>0</v>
      </c>
      <c r="BB594" s="0" t="s">
        <v>154</v>
      </c>
      <c r="BY594" s="0" t="s">
        <v>145</v>
      </c>
    </row>
    <row r="595" customFormat="false" ht="15" hidden="false" customHeight="false" outlineLevel="0" collapsed="false">
      <c r="A595" s="0" t="s">
        <v>3124</v>
      </c>
      <c r="B595" s="0" t="n">
        <v>78</v>
      </c>
      <c r="C595" s="0" t="n">
        <v>431190</v>
      </c>
      <c r="D595" s="0" t="s">
        <v>474</v>
      </c>
      <c r="E595" s="0" t="s">
        <v>445</v>
      </c>
      <c r="F595" s="0" t="str">
        <f aca="false">CONCATENATE(D595," ",LEFT(H595,4),"T=",AU595,"D=",AV595,"R=",AW595,"M=",AX595,"L=",AY595,"B=",AZ595)</f>
        <v>LEE IIT=9D=0R=0M=0L=0B=0</v>
      </c>
      <c r="G595" s="0" t="s">
        <v>344</v>
      </c>
      <c r="H595" s="0" t="s">
        <v>1312</v>
      </c>
      <c r="I595" s="0" t="s">
        <v>3125</v>
      </c>
      <c r="J595" s="0" t="s">
        <v>3126</v>
      </c>
      <c r="K595" s="0" t="s">
        <v>144</v>
      </c>
      <c r="M595" s="0" t="s">
        <v>792</v>
      </c>
      <c r="N595" s="0" t="str">
        <f aca="false">RIGHT(M595,LEN(M595)-FIND(" ",M595))</f>
        <v>BONNIE BRAE AVE NE</v>
      </c>
      <c r="P595" s="0" t="s">
        <v>147</v>
      </c>
      <c r="Q595" s="0" t="s">
        <v>148</v>
      </c>
      <c r="R595" s="0" t="n">
        <v>44483</v>
      </c>
      <c r="AD595" s="0" t="s">
        <v>149</v>
      </c>
      <c r="AE595" s="0" t="s">
        <v>150</v>
      </c>
      <c r="AF595" s="0" t="s">
        <v>151</v>
      </c>
      <c r="AH595" s="0" t="n">
        <v>14</v>
      </c>
      <c r="AI595" s="0" t="n">
        <v>11</v>
      </c>
      <c r="AN595" s="0" t="s">
        <v>147</v>
      </c>
      <c r="AO595" s="0" t="s">
        <v>152</v>
      </c>
      <c r="AP595" s="0" t="s">
        <v>153</v>
      </c>
      <c r="AQ595" s="0" t="n">
        <v>9</v>
      </c>
      <c r="AR595" s="0" t="n">
        <v>64</v>
      </c>
      <c r="AS595" s="0" t="n">
        <v>32</v>
      </c>
      <c r="AU595" s="0" t="n">
        <f aca="false">COUNTA($BA$595:$EH$595)</f>
        <v>9</v>
      </c>
      <c r="AV595" s="0" t="n">
        <f aca="false">COUNTIF($BA$595:$EH$595,"D")</f>
        <v>0</v>
      </c>
      <c r="AW595" s="0" t="n">
        <f aca="false">COUNTIF($BA$595:$EH$595,"R")</f>
        <v>0</v>
      </c>
      <c r="AX595" s="0" t="n">
        <f aca="false"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>0</v>
      </c>
      <c r="AY595" s="0" t="n">
        <f aca="false"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>0</v>
      </c>
      <c r="AZ595" s="0" t="n">
        <f aca="false">IF(EH595&lt;&gt;"",1,0)</f>
        <v>0</v>
      </c>
      <c r="BB595" s="0" t="s">
        <v>154</v>
      </c>
      <c r="BD595" s="0" t="s">
        <v>155</v>
      </c>
      <c r="BL595" s="0" t="s">
        <v>155</v>
      </c>
      <c r="BS595" s="0" t="s">
        <v>155</v>
      </c>
      <c r="BY595" s="0" t="s">
        <v>155</v>
      </c>
      <c r="DN595" s="0" t="s">
        <v>155</v>
      </c>
      <c r="DU595" s="0" t="s">
        <v>155</v>
      </c>
      <c r="EA595" s="0" t="s">
        <v>155</v>
      </c>
      <c r="EF595" s="0" t="s">
        <v>155</v>
      </c>
    </row>
    <row r="596" customFormat="false" ht="15" hidden="false" customHeight="false" outlineLevel="0" collapsed="false">
      <c r="A596" s="0" t="s">
        <v>3127</v>
      </c>
      <c r="B596" s="0" t="n">
        <v>78</v>
      </c>
      <c r="C596" s="0" t="n">
        <v>445843</v>
      </c>
      <c r="D596" s="0" t="s">
        <v>3128</v>
      </c>
      <c r="E596" s="0" t="s">
        <v>2327</v>
      </c>
      <c r="F596" s="0" t="str">
        <f aca="false">CONCATENATE(D596," ",LEFT(H596,4),"T=",AU596,"D=",AV596,"R=",AW596,"M=",AX596,"L=",AY596,"B=",AZ596)</f>
        <v>DARIENZO T=2D=0R=0M=0L=0B=0</v>
      </c>
      <c r="G596" s="0" t="s">
        <v>145</v>
      </c>
      <c r="I596" s="0" t="s">
        <v>3129</v>
      </c>
      <c r="J596" s="0" t="s">
        <v>3130</v>
      </c>
      <c r="K596" s="0" t="s">
        <v>144</v>
      </c>
      <c r="M596" s="0" t="s">
        <v>1081</v>
      </c>
      <c r="N596" s="0" t="str">
        <f aca="false">RIGHT(M596,LEN(M596)-FIND(" ",M596))</f>
        <v>WOODLAND AVE NE</v>
      </c>
      <c r="P596" s="0" t="s">
        <v>147</v>
      </c>
      <c r="Q596" s="0" t="s">
        <v>148</v>
      </c>
      <c r="R596" s="0" t="n">
        <v>44483</v>
      </c>
      <c r="AD596" s="0" t="s">
        <v>149</v>
      </c>
      <c r="AE596" s="0" t="s">
        <v>150</v>
      </c>
      <c r="AF596" s="0" t="s">
        <v>151</v>
      </c>
      <c r="AH596" s="0" t="n">
        <v>14</v>
      </c>
      <c r="AI596" s="0" t="n">
        <v>11</v>
      </c>
      <c r="AN596" s="0" t="s">
        <v>147</v>
      </c>
      <c r="AO596" s="0" t="s">
        <v>152</v>
      </c>
      <c r="AP596" s="0" t="s">
        <v>153</v>
      </c>
      <c r="AQ596" s="0" t="n">
        <v>9</v>
      </c>
      <c r="AR596" s="0" t="n">
        <v>64</v>
      </c>
      <c r="AS596" s="0" t="n">
        <v>32</v>
      </c>
      <c r="AU596" s="0" t="n">
        <f aca="false">COUNTA($BA$596:$EH$596)</f>
        <v>2</v>
      </c>
      <c r="AV596" s="0" t="n">
        <f aca="false">COUNTIF($BA$596:$EH$596,"D")</f>
        <v>0</v>
      </c>
      <c r="AW596" s="0" t="n">
        <f aca="false">COUNTIF($BA$596:$EH$596,"R")</f>
        <v>0</v>
      </c>
      <c r="AX596" s="0" t="n">
        <f aca="false"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>0</v>
      </c>
      <c r="AY596" s="0" t="n">
        <f aca="false"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>0</v>
      </c>
      <c r="AZ596" s="0" t="n">
        <f aca="false">IF(EH596&lt;&gt;"",1,0)</f>
        <v>0</v>
      </c>
      <c r="BB596" s="0" t="s">
        <v>154</v>
      </c>
      <c r="DI596" s="0" t="s">
        <v>155</v>
      </c>
    </row>
    <row r="597" customFormat="false" ht="15" hidden="false" customHeight="false" outlineLevel="0" collapsed="false">
      <c r="A597" s="0" t="s">
        <v>3131</v>
      </c>
      <c r="B597" s="0" t="n">
        <v>78</v>
      </c>
      <c r="C597" s="0" t="n">
        <v>365804</v>
      </c>
      <c r="D597" s="0" t="s">
        <v>3132</v>
      </c>
      <c r="E597" s="0" t="s">
        <v>3133</v>
      </c>
      <c r="F597" s="0" t="str">
        <f aca="false">CONCATENATE(D597," ",LEFT(H597,4),"T=",AU597,"D=",AV597,"R=",AW597,"M=",AX597,"L=",AY597,"B=",AZ597)</f>
        <v>TYSON T=4D=0R=0M=0L=0B=0</v>
      </c>
      <c r="G597" s="0" t="s">
        <v>215</v>
      </c>
      <c r="I597" s="0" t="s">
        <v>3134</v>
      </c>
      <c r="J597" s="0" t="s">
        <v>3135</v>
      </c>
      <c r="K597" s="0" t="s">
        <v>144</v>
      </c>
      <c r="M597" s="0" t="s">
        <v>3136</v>
      </c>
      <c r="N597" s="0" t="str">
        <f aca="false">RIGHT(M597,LEN(M597)-FIND(" ",M597))</f>
        <v>ROSELAWN AVE NE</v>
      </c>
      <c r="P597" s="0" t="s">
        <v>147</v>
      </c>
      <c r="Q597" s="0" t="s">
        <v>148</v>
      </c>
      <c r="R597" s="0" t="n">
        <v>44483</v>
      </c>
      <c r="AD597" s="0" t="s">
        <v>149</v>
      </c>
      <c r="AE597" s="0" t="s">
        <v>150</v>
      </c>
      <c r="AF597" s="0" t="s">
        <v>151</v>
      </c>
      <c r="AH597" s="0" t="n">
        <v>14</v>
      </c>
      <c r="AI597" s="0" t="n">
        <v>11</v>
      </c>
      <c r="AN597" s="0" t="s">
        <v>147</v>
      </c>
      <c r="AO597" s="0" t="s">
        <v>152</v>
      </c>
      <c r="AP597" s="0" t="s">
        <v>153</v>
      </c>
      <c r="AQ597" s="0" t="n">
        <v>9</v>
      </c>
      <c r="AR597" s="0" t="n">
        <v>64</v>
      </c>
      <c r="AS597" s="0" t="n">
        <v>32</v>
      </c>
      <c r="AU597" s="0" t="n">
        <f aca="false">COUNTA($BA$597:$EH$597)</f>
        <v>4</v>
      </c>
      <c r="AV597" s="0" t="n">
        <f aca="false">COUNTIF($BA$597:$EH$597,"D")</f>
        <v>0</v>
      </c>
      <c r="AW597" s="0" t="n">
        <f aca="false">COUNTIF($BA$597:$EH$597,"R")</f>
        <v>0</v>
      </c>
      <c r="AX597" s="0" t="n">
        <f aca="false"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>0</v>
      </c>
      <c r="AY597" s="0" t="n">
        <f aca="false"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>0</v>
      </c>
      <c r="AZ597" s="0" t="n">
        <f aca="false">IF(EH597&lt;&gt;"",1,0)</f>
        <v>0</v>
      </c>
      <c r="BB597" s="0" t="s">
        <v>154</v>
      </c>
      <c r="CA597" s="0" t="s">
        <v>155</v>
      </c>
      <c r="CP597" s="0" t="s">
        <v>155</v>
      </c>
      <c r="DC597" s="0" t="s">
        <v>155</v>
      </c>
    </row>
    <row r="598" customFormat="false" ht="15" hidden="false" customHeight="false" outlineLevel="0" collapsed="false">
      <c r="A598" s="0" t="s">
        <v>3137</v>
      </c>
      <c r="B598" s="0" t="n">
        <v>78</v>
      </c>
      <c r="C598" s="0" t="n">
        <v>382428</v>
      </c>
      <c r="D598" s="0" t="s">
        <v>3138</v>
      </c>
      <c r="E598" s="0" t="s">
        <v>2143</v>
      </c>
      <c r="F598" s="0" t="str">
        <f aca="false">CONCATENATE(D598," ",LEFT(H598,4),"T=",AU598,"D=",AV598,"R=",AW598,"M=",AX598,"L=",AY598,"B=",AZ598)</f>
        <v>HAKES T=25D=3R=4M=1L=0B=0</v>
      </c>
      <c r="G598" s="0" t="s">
        <v>523</v>
      </c>
      <c r="I598" s="0" t="s">
        <v>3139</v>
      </c>
      <c r="J598" s="0" t="s">
        <v>3140</v>
      </c>
      <c r="K598" s="0" t="s">
        <v>169</v>
      </c>
      <c r="M598" s="0" t="s">
        <v>824</v>
      </c>
      <c r="N598" s="0" t="str">
        <f aca="false">RIGHT(M598,LEN(M598)-FIND(" ",M598))</f>
        <v>FAIRMOUNT AVE NE</v>
      </c>
      <c r="P598" s="0" t="s">
        <v>147</v>
      </c>
      <c r="Q598" s="0" t="s">
        <v>148</v>
      </c>
      <c r="R598" s="0" t="n">
        <v>44483</v>
      </c>
      <c r="AD598" s="0" t="s">
        <v>149</v>
      </c>
      <c r="AE598" s="0" t="s">
        <v>150</v>
      </c>
      <c r="AF598" s="0" t="s">
        <v>151</v>
      </c>
      <c r="AH598" s="0" t="n">
        <v>14</v>
      </c>
      <c r="AI598" s="0" t="n">
        <v>11</v>
      </c>
      <c r="AN598" s="0" t="s">
        <v>147</v>
      </c>
      <c r="AO598" s="0" t="s">
        <v>152</v>
      </c>
      <c r="AP598" s="0" t="s">
        <v>153</v>
      </c>
      <c r="AQ598" s="0" t="n">
        <v>9</v>
      </c>
      <c r="AR598" s="0" t="n">
        <v>64</v>
      </c>
      <c r="AS598" s="0" t="n">
        <v>32</v>
      </c>
      <c r="AU598" s="0" t="n">
        <f aca="false">COUNTA($BA$598:$EH$598)</f>
        <v>25</v>
      </c>
      <c r="AV598" s="0" t="n">
        <f aca="false">COUNTIF($BA$598:$EH$598,"D")</f>
        <v>3</v>
      </c>
      <c r="AW598" s="0" t="n">
        <f aca="false">COUNTIF($BA$598:$EH$598,"R")</f>
        <v>4</v>
      </c>
      <c r="AX598" s="0" t="n">
        <f aca="false"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>1</v>
      </c>
      <c r="AY598" s="0" t="n">
        <f aca="false"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>0</v>
      </c>
      <c r="AZ598" s="0" t="n">
        <f aca="false">IF(EH598&lt;&gt;"",1,0)</f>
        <v>0</v>
      </c>
      <c r="BB598" s="0" t="s">
        <v>154</v>
      </c>
      <c r="BL598" s="0" t="s">
        <v>155</v>
      </c>
      <c r="BN598" s="0" t="s">
        <v>155</v>
      </c>
      <c r="BP598" s="0" t="s">
        <v>155</v>
      </c>
      <c r="BR598" s="0" t="s">
        <v>145</v>
      </c>
      <c r="BS598" s="0" t="s">
        <v>155</v>
      </c>
      <c r="BT598" s="0" t="s">
        <v>145</v>
      </c>
      <c r="BV598" s="0" t="s">
        <v>155</v>
      </c>
      <c r="BY598" s="0" t="s">
        <v>145</v>
      </c>
      <c r="CA598" s="0" t="s">
        <v>155</v>
      </c>
      <c r="CC598" s="0" t="s">
        <v>155</v>
      </c>
      <c r="CG598" s="0" t="s">
        <v>155</v>
      </c>
      <c r="CK598" s="0" t="s">
        <v>155</v>
      </c>
      <c r="CN598" s="0" t="s">
        <v>155</v>
      </c>
      <c r="CO598" s="0" t="s">
        <v>141</v>
      </c>
      <c r="CP598" s="0" t="s">
        <v>155</v>
      </c>
      <c r="CT598" s="0" t="s">
        <v>155</v>
      </c>
      <c r="CU598" s="0" t="s">
        <v>141</v>
      </c>
      <c r="CV598" s="0" t="s">
        <v>155</v>
      </c>
      <c r="CY598" s="0" t="s">
        <v>155</v>
      </c>
      <c r="CZ598" s="0" t="s">
        <v>141</v>
      </c>
      <c r="DC598" s="0" t="s">
        <v>155</v>
      </c>
      <c r="DF598" s="0" t="s">
        <v>155</v>
      </c>
      <c r="DG598" s="0" t="s">
        <v>141</v>
      </c>
      <c r="DI598" s="0" t="s">
        <v>155</v>
      </c>
    </row>
    <row r="599" customFormat="false" ht="15" hidden="false" customHeight="false" outlineLevel="0" collapsed="false">
      <c r="A599" s="0" t="s">
        <v>3141</v>
      </c>
      <c r="B599" s="0" t="n">
        <v>78</v>
      </c>
      <c r="C599" s="0" t="n">
        <v>455270</v>
      </c>
      <c r="D599" s="0" t="s">
        <v>3142</v>
      </c>
      <c r="E599" s="0" t="s">
        <v>3143</v>
      </c>
      <c r="F599" s="0" t="str">
        <f aca="false">CONCATENATE(D599," ",LEFT(H599,4),"T=",AU599,"D=",AV599,"R=",AW599,"M=",AX599,"L=",AY599,"B=",AZ599)</f>
        <v>REYNOLDS T=11D=1R=0M=0L=0B=0</v>
      </c>
      <c r="G599" s="0" t="s">
        <v>644</v>
      </c>
      <c r="I599" s="0" t="s">
        <v>3144</v>
      </c>
      <c r="J599" s="0" t="s">
        <v>920</v>
      </c>
      <c r="K599" s="0" t="s">
        <v>169</v>
      </c>
      <c r="M599" s="0" t="s">
        <v>619</v>
      </c>
      <c r="N599" s="0" t="str">
        <f aca="false">RIGHT(M599,LEN(M599)-FIND(" ",M599))</f>
        <v>WOODLAND AVE NE</v>
      </c>
      <c r="P599" s="0" t="s">
        <v>147</v>
      </c>
      <c r="Q599" s="0" t="s">
        <v>148</v>
      </c>
      <c r="R599" s="0" t="n">
        <v>44483</v>
      </c>
      <c r="AD599" s="0" t="s">
        <v>149</v>
      </c>
      <c r="AE599" s="0" t="s">
        <v>150</v>
      </c>
      <c r="AF599" s="0" t="s">
        <v>151</v>
      </c>
      <c r="AH599" s="0" t="n">
        <v>14</v>
      </c>
      <c r="AI599" s="0" t="n">
        <v>11</v>
      </c>
      <c r="AN599" s="0" t="s">
        <v>147</v>
      </c>
      <c r="AO599" s="0" t="s">
        <v>152</v>
      </c>
      <c r="AP599" s="0" t="s">
        <v>153</v>
      </c>
      <c r="AQ599" s="0" t="n">
        <v>9</v>
      </c>
      <c r="AR599" s="0" t="n">
        <v>64</v>
      </c>
      <c r="AS599" s="0" t="n">
        <v>32</v>
      </c>
      <c r="AU599" s="0" t="n">
        <f aca="false">COUNTA($BA$599:$EH$599)</f>
        <v>11</v>
      </c>
      <c r="AV599" s="0" t="n">
        <f aca="false">COUNTIF($BA$599:$EH$599,"D")</f>
        <v>1</v>
      </c>
      <c r="AW599" s="0" t="n">
        <f aca="false">COUNTIF($BA$599:$EH$599,"R")</f>
        <v>0</v>
      </c>
      <c r="AX599" s="0" t="n">
        <f aca="false"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>0</v>
      </c>
      <c r="AY599" s="0" t="n">
        <f aca="false"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>0</v>
      </c>
      <c r="AZ599" s="0" t="n">
        <f aca="false">IF(EH599&lt;&gt;"",1,0)</f>
        <v>0</v>
      </c>
      <c r="BB599" s="0" t="s">
        <v>154</v>
      </c>
      <c r="BH599" s="0" t="s">
        <v>155</v>
      </c>
      <c r="BI599" s="0" t="s">
        <v>155</v>
      </c>
      <c r="BL599" s="0" t="s">
        <v>155</v>
      </c>
      <c r="BS599" s="0" t="s">
        <v>155</v>
      </c>
      <c r="BY599" s="0" t="s">
        <v>145</v>
      </c>
      <c r="CA599" s="0" t="s">
        <v>155</v>
      </c>
      <c r="CK599" s="0" t="s">
        <v>155</v>
      </c>
      <c r="CP599" s="0" t="s">
        <v>155</v>
      </c>
      <c r="DC599" s="0" t="s">
        <v>155</v>
      </c>
      <c r="DN599" s="0" t="s">
        <v>155</v>
      </c>
    </row>
    <row r="600" customFormat="false" ht="15" hidden="false" customHeight="false" outlineLevel="0" collapsed="false">
      <c r="A600" s="0" t="s">
        <v>3145</v>
      </c>
      <c r="B600" s="0" t="n">
        <v>78</v>
      </c>
      <c r="C600" s="0" t="n">
        <v>425918</v>
      </c>
      <c r="D600" s="0" t="s">
        <v>716</v>
      </c>
      <c r="E600" s="0" t="s">
        <v>3146</v>
      </c>
      <c r="F600" s="0" t="str">
        <f aca="false">CONCATENATE(D600," ",LEFT(H600,4),"T=",AU600,"D=",AV600,"R=",AW600,"M=",AX600,"L=",AY600,"B=",AZ600)</f>
        <v>MILLER T=2D=0R=0M=0L=0B=0</v>
      </c>
      <c r="G600" s="0" t="s">
        <v>848</v>
      </c>
      <c r="I600" s="0" t="s">
        <v>3147</v>
      </c>
      <c r="J600" s="0" t="s">
        <v>3148</v>
      </c>
      <c r="K600" s="0" t="s">
        <v>144</v>
      </c>
      <c r="M600" s="0" t="s">
        <v>3149</v>
      </c>
      <c r="N600" s="0" t="str">
        <f aca="false">RIGHT(M600,LEN(M600)-FIND(" ",M600))</f>
        <v>MONTCLAIR ST NE</v>
      </c>
      <c r="P600" s="0" t="s">
        <v>147</v>
      </c>
      <c r="Q600" s="0" t="s">
        <v>148</v>
      </c>
      <c r="R600" s="0" t="n">
        <v>44483</v>
      </c>
      <c r="AD600" s="0" t="s">
        <v>149</v>
      </c>
      <c r="AE600" s="0" t="s">
        <v>150</v>
      </c>
      <c r="AF600" s="0" t="s">
        <v>151</v>
      </c>
      <c r="AH600" s="0" t="n">
        <v>14</v>
      </c>
      <c r="AI600" s="0" t="n">
        <v>11</v>
      </c>
      <c r="AN600" s="0" t="s">
        <v>147</v>
      </c>
      <c r="AO600" s="0" t="s">
        <v>152</v>
      </c>
      <c r="AP600" s="0" t="s">
        <v>153</v>
      </c>
      <c r="AQ600" s="0" t="n">
        <v>9</v>
      </c>
      <c r="AR600" s="0" t="n">
        <v>64</v>
      </c>
      <c r="AS600" s="0" t="n">
        <v>32</v>
      </c>
      <c r="AU600" s="0" t="n">
        <f aca="false">COUNTA($BA$600:$EH$600)</f>
        <v>2</v>
      </c>
      <c r="AV600" s="0" t="n">
        <f aca="false">COUNTIF($BA$600:$EH$600,"D")</f>
        <v>0</v>
      </c>
      <c r="AW600" s="0" t="n">
        <f aca="false">COUNTIF($BA$600:$EH$600,"R")</f>
        <v>0</v>
      </c>
      <c r="AX600" s="0" t="n">
        <f aca="false"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>0</v>
      </c>
      <c r="AY600" s="0" t="n">
        <f aca="false"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>0</v>
      </c>
      <c r="AZ600" s="0" t="n">
        <f aca="false">IF(EH600&lt;&gt;"",1,0)</f>
        <v>0</v>
      </c>
      <c r="BB600" s="0" t="s">
        <v>154</v>
      </c>
      <c r="EF600" s="0" t="s">
        <v>155</v>
      </c>
    </row>
    <row r="601" customFormat="false" ht="15" hidden="false" customHeight="false" outlineLevel="0" collapsed="false">
      <c r="A601" s="0" t="s">
        <v>3150</v>
      </c>
      <c r="B601" s="0" t="n">
        <v>78</v>
      </c>
      <c r="C601" s="0" t="n">
        <v>285926</v>
      </c>
      <c r="D601" s="0" t="s">
        <v>1986</v>
      </c>
      <c r="E601" s="0" t="s">
        <v>982</v>
      </c>
      <c r="F601" s="0" t="str">
        <f aca="false">CONCATENATE(D601," ",LEFT(H601,4),"T=",AU601,"D=",AV601,"R=",AW601,"M=",AX601,"L=",AY601,"B=",AZ601)</f>
        <v>MCCLIMANS T=14D=0R=0M=0L=0B=0</v>
      </c>
      <c r="G601" s="0" t="s">
        <v>344</v>
      </c>
      <c r="I601" s="0" t="s">
        <v>3151</v>
      </c>
      <c r="J601" s="0" t="s">
        <v>1176</v>
      </c>
      <c r="K601" s="0" t="s">
        <v>144</v>
      </c>
      <c r="M601" s="0" t="s">
        <v>1990</v>
      </c>
      <c r="N601" s="0" t="str">
        <f aca="false">RIGHT(M601,LEN(M601)-FIND(" ",M601))</f>
        <v>BONNIE BRAE AVE NE</v>
      </c>
      <c r="P601" s="0" t="s">
        <v>147</v>
      </c>
      <c r="Q601" s="0" t="s">
        <v>148</v>
      </c>
      <c r="R601" s="0" t="n">
        <v>44483</v>
      </c>
      <c r="AD601" s="0" t="s">
        <v>149</v>
      </c>
      <c r="AE601" s="0" t="s">
        <v>150</v>
      </c>
      <c r="AF601" s="0" t="s">
        <v>151</v>
      </c>
      <c r="AH601" s="0" t="n">
        <v>14</v>
      </c>
      <c r="AI601" s="0" t="n">
        <v>11</v>
      </c>
      <c r="AN601" s="0" t="s">
        <v>147</v>
      </c>
      <c r="AO601" s="0" t="s">
        <v>152</v>
      </c>
      <c r="AP601" s="0" t="s">
        <v>153</v>
      </c>
      <c r="AQ601" s="0" t="n">
        <v>9</v>
      </c>
      <c r="AR601" s="0" t="n">
        <v>64</v>
      </c>
      <c r="AS601" s="0" t="n">
        <v>32</v>
      </c>
      <c r="AU601" s="0" t="n">
        <f aca="false">COUNTA($BA$601:$EH$601)</f>
        <v>14</v>
      </c>
      <c r="AV601" s="0" t="n">
        <f aca="false">COUNTIF($BA$601:$EH$601,"D")</f>
        <v>0</v>
      </c>
      <c r="AW601" s="0" t="n">
        <f aca="false">COUNTIF($BA$601:$EH$601,"R")</f>
        <v>0</v>
      </c>
      <c r="AX601" s="0" t="n">
        <f aca="false"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>0</v>
      </c>
      <c r="AY601" s="0" t="n">
        <f aca="false"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>0</v>
      </c>
      <c r="AZ601" s="0" t="n">
        <f aca="false">IF(EH601&lt;&gt;"",1,0)</f>
        <v>0</v>
      </c>
      <c r="BB601" s="0" t="s">
        <v>154</v>
      </c>
      <c r="BL601" s="0" t="s">
        <v>155</v>
      </c>
      <c r="CA601" s="0" t="s">
        <v>155</v>
      </c>
      <c r="CK601" s="0" t="s">
        <v>155</v>
      </c>
      <c r="CP601" s="0" t="s">
        <v>155</v>
      </c>
      <c r="CT601" s="0" t="s">
        <v>155</v>
      </c>
      <c r="CV601" s="0" t="s">
        <v>155</v>
      </c>
      <c r="CW601" s="0" t="s">
        <v>155</v>
      </c>
      <c r="CY601" s="0" t="s">
        <v>155</v>
      </c>
      <c r="DC601" s="0" t="s">
        <v>155</v>
      </c>
      <c r="DN601" s="0" t="s">
        <v>155</v>
      </c>
      <c r="DU601" s="0" t="s">
        <v>155</v>
      </c>
      <c r="EA601" s="0" t="s">
        <v>155</v>
      </c>
      <c r="EF601" s="0" t="s">
        <v>155</v>
      </c>
    </row>
    <row r="602" customFormat="false" ht="15" hidden="false" customHeight="false" outlineLevel="0" collapsed="false">
      <c r="A602" s="0" t="s">
        <v>3152</v>
      </c>
      <c r="B602" s="0" t="n">
        <v>78</v>
      </c>
      <c r="C602" s="0" t="n">
        <v>68574</v>
      </c>
      <c r="D602" s="0" t="s">
        <v>3153</v>
      </c>
      <c r="E602" s="0" t="s">
        <v>3154</v>
      </c>
      <c r="F602" s="0" t="str">
        <f aca="false">CONCATENATE(D602," ",LEFT(H602,4),"T=",AU602,"D=",AV602,"R=",AW602,"M=",AX602,"L=",AY602,"B=",AZ602)</f>
        <v>HOLLIDAY T=44D=14R=0M=5L=8B=1</v>
      </c>
      <c r="G602" s="0" t="s">
        <v>222</v>
      </c>
      <c r="I602" s="0" t="s">
        <v>3155</v>
      </c>
      <c r="J602" s="0" t="s">
        <v>3156</v>
      </c>
      <c r="K602" s="0" t="s">
        <v>144</v>
      </c>
      <c r="L602" s="0" t="s">
        <v>145</v>
      </c>
      <c r="M602" s="0" t="s">
        <v>3157</v>
      </c>
      <c r="N602" s="0" t="str">
        <f aca="false">RIGHT(M602,LEN(M602)-FIND(" ",M602))</f>
        <v>KENMORE AVE NE</v>
      </c>
      <c r="P602" s="0" t="s">
        <v>147</v>
      </c>
      <c r="Q602" s="0" t="s">
        <v>148</v>
      </c>
      <c r="R602" s="0" t="n">
        <v>44483</v>
      </c>
      <c r="AD602" s="0" t="s">
        <v>149</v>
      </c>
      <c r="AE602" s="0" t="s">
        <v>150</v>
      </c>
      <c r="AF602" s="0" t="s">
        <v>151</v>
      </c>
      <c r="AH602" s="0" t="n">
        <v>14</v>
      </c>
      <c r="AI602" s="0" t="n">
        <v>11</v>
      </c>
      <c r="AN602" s="0" t="s">
        <v>147</v>
      </c>
      <c r="AO602" s="0" t="s">
        <v>152</v>
      </c>
      <c r="AP602" s="0" t="s">
        <v>153</v>
      </c>
      <c r="AQ602" s="0" t="n">
        <v>9</v>
      </c>
      <c r="AR602" s="0" t="n">
        <v>64</v>
      </c>
      <c r="AS602" s="0" t="n">
        <v>32</v>
      </c>
      <c r="AU602" s="0" t="n">
        <f aca="false">COUNTA($BA$602:$EH$602)</f>
        <v>44</v>
      </c>
      <c r="AV602" s="0" t="n">
        <f aca="false">COUNTIF($BA$602:$EH$602,"D")</f>
        <v>14</v>
      </c>
      <c r="AW602" s="0" t="n">
        <f aca="false">COUNTIF($BA$602:$EH$602,"R")</f>
        <v>0</v>
      </c>
      <c r="AX602" s="0" t="n">
        <f aca="false"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>5</v>
      </c>
      <c r="AY602" s="0" t="n">
        <f aca="false"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>8</v>
      </c>
      <c r="AZ602" s="0" t="n">
        <f aca="false">IF(EH602&lt;&gt;"",1,0)</f>
        <v>1</v>
      </c>
      <c r="BB602" s="0" t="s">
        <v>154</v>
      </c>
      <c r="BC602" s="0" t="s">
        <v>155</v>
      </c>
      <c r="BD602" s="0" t="s">
        <v>155</v>
      </c>
      <c r="BE602" s="0" t="s">
        <v>155</v>
      </c>
      <c r="BF602" s="0" t="s">
        <v>155</v>
      </c>
      <c r="BG602" s="0" t="s">
        <v>155</v>
      </c>
      <c r="BH602" s="0" t="s">
        <v>155</v>
      </c>
      <c r="BJ602" s="0" t="s">
        <v>155</v>
      </c>
      <c r="BK602" s="0" t="s">
        <v>155</v>
      </c>
      <c r="BL602" s="0" t="s">
        <v>155</v>
      </c>
      <c r="BP602" s="0" t="s">
        <v>155</v>
      </c>
      <c r="BR602" s="0" t="s">
        <v>155</v>
      </c>
      <c r="BS602" s="0" t="s">
        <v>155</v>
      </c>
      <c r="BY602" s="0" t="s">
        <v>145</v>
      </c>
      <c r="CA602" s="0" t="s">
        <v>155</v>
      </c>
      <c r="CG602" s="0" t="s">
        <v>155</v>
      </c>
      <c r="CH602" s="0" t="s">
        <v>145</v>
      </c>
      <c r="CK602" s="0" t="s">
        <v>155</v>
      </c>
      <c r="CL602" s="0" t="s">
        <v>145</v>
      </c>
      <c r="CN602" s="0" t="s">
        <v>155</v>
      </c>
      <c r="CP602" s="0" t="s">
        <v>155</v>
      </c>
      <c r="CT602" s="0" t="s">
        <v>155</v>
      </c>
      <c r="CU602" s="0" t="s">
        <v>145</v>
      </c>
      <c r="CV602" s="0" t="s">
        <v>155</v>
      </c>
      <c r="CW602" s="0" t="s">
        <v>145</v>
      </c>
      <c r="CY602" s="0" t="s">
        <v>155</v>
      </c>
      <c r="CZ602" s="0" t="s">
        <v>145</v>
      </c>
      <c r="DC602" s="0" t="s">
        <v>155</v>
      </c>
      <c r="DF602" s="0" t="s">
        <v>155</v>
      </c>
      <c r="DG602" s="0" t="s">
        <v>145</v>
      </c>
      <c r="DI602" s="0" t="s">
        <v>155</v>
      </c>
      <c r="DJ602" s="0" t="s">
        <v>145</v>
      </c>
      <c r="DL602" s="0" t="s">
        <v>155</v>
      </c>
      <c r="DM602" s="0" t="s">
        <v>145</v>
      </c>
      <c r="DN602" s="0" t="s">
        <v>155</v>
      </c>
      <c r="DR602" s="0" t="s">
        <v>155</v>
      </c>
      <c r="DS602" s="0" t="s">
        <v>145</v>
      </c>
      <c r="DT602" s="0" t="s">
        <v>145</v>
      </c>
      <c r="DW602" s="0" t="s">
        <v>145</v>
      </c>
      <c r="DX602" s="0" t="s">
        <v>155</v>
      </c>
      <c r="EA602" s="0" t="s">
        <v>155</v>
      </c>
      <c r="ED602" s="0" t="s">
        <v>145</v>
      </c>
      <c r="EF602" s="0" t="s">
        <v>155</v>
      </c>
      <c r="EH602" s="0" t="s">
        <v>145</v>
      </c>
    </row>
    <row r="603" customFormat="false" ht="15" hidden="false" customHeight="false" outlineLevel="0" collapsed="false">
      <c r="A603" s="0" t="s">
        <v>3158</v>
      </c>
      <c r="B603" s="0" t="n">
        <v>78</v>
      </c>
      <c r="C603" s="0" t="n">
        <v>454139</v>
      </c>
      <c r="D603" s="0" t="s">
        <v>3159</v>
      </c>
      <c r="E603" s="0" t="s">
        <v>3160</v>
      </c>
      <c r="F603" s="0" t="str">
        <f aca="false">CONCATENATE(D603," ",LEFT(H603,4),"T=",AU603,"D=",AV603,"R=",AW603,"M=",AX603,"L=",AY603,"B=",AZ603)</f>
        <v>MEARS T=2D=0R=0M=0L=0B=0</v>
      </c>
      <c r="G603" s="0" t="s">
        <v>3161</v>
      </c>
      <c r="I603" s="0" t="s">
        <v>3162</v>
      </c>
      <c r="J603" s="0" t="s">
        <v>690</v>
      </c>
      <c r="K603" s="0" t="s">
        <v>169</v>
      </c>
      <c r="M603" s="0" t="s">
        <v>3163</v>
      </c>
      <c r="N603" s="0" t="str">
        <f aca="false">RIGHT(M603,LEN(M603)-FIND(" ",M603))</f>
        <v>BONNIE BRAE AVE NE</v>
      </c>
      <c r="P603" s="0" t="s">
        <v>147</v>
      </c>
      <c r="Q603" s="0" t="s">
        <v>148</v>
      </c>
      <c r="R603" s="0" t="n">
        <v>44483</v>
      </c>
      <c r="V603" s="0" t="s">
        <v>3164</v>
      </c>
      <c r="X603" s="0" t="s">
        <v>147</v>
      </c>
      <c r="Y603" s="0" t="s">
        <v>148</v>
      </c>
      <c r="Z603" s="0" t="n">
        <v>44483</v>
      </c>
      <c r="AD603" s="0" t="s">
        <v>149</v>
      </c>
      <c r="AE603" s="0" t="s">
        <v>150</v>
      </c>
      <c r="AF603" s="0" t="s">
        <v>151</v>
      </c>
      <c r="AH603" s="0" t="n">
        <v>14</v>
      </c>
      <c r="AI603" s="0" t="n">
        <v>11</v>
      </c>
      <c r="AN603" s="0" t="s">
        <v>147</v>
      </c>
      <c r="AO603" s="0" t="s">
        <v>152</v>
      </c>
      <c r="AP603" s="0" t="s">
        <v>153</v>
      </c>
      <c r="AQ603" s="0" t="n">
        <v>9</v>
      </c>
      <c r="AR603" s="0" t="n">
        <v>64</v>
      </c>
      <c r="AS603" s="0" t="n">
        <v>32</v>
      </c>
      <c r="AU603" s="0" t="n">
        <f aca="false">COUNTA($BA$603:$EH$603)</f>
        <v>2</v>
      </c>
      <c r="AV603" s="0" t="n">
        <f aca="false">COUNTIF($BA$603:$EH$603,"D")</f>
        <v>0</v>
      </c>
      <c r="AW603" s="0" t="n">
        <f aca="false">COUNTIF($BA$603:$EH$603,"R")</f>
        <v>0</v>
      </c>
      <c r="AX603" s="0" t="n">
        <f aca="false"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>0</v>
      </c>
      <c r="AY603" s="0" t="n">
        <f aca="false"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>0</v>
      </c>
      <c r="AZ603" s="0" t="n">
        <f aca="false">IF(EH603&lt;&gt;"",1,0)</f>
        <v>0</v>
      </c>
      <c r="BB603" s="0" t="s">
        <v>154</v>
      </c>
      <c r="DN603" s="0" t="s">
        <v>155</v>
      </c>
    </row>
    <row r="604" customFormat="false" ht="15" hidden="false" customHeight="false" outlineLevel="0" collapsed="false">
      <c r="A604" s="0" t="s">
        <v>3165</v>
      </c>
      <c r="B604" s="0" t="n">
        <v>78</v>
      </c>
      <c r="C604" s="0" t="n">
        <v>334536</v>
      </c>
      <c r="D604" s="0" t="s">
        <v>3166</v>
      </c>
      <c r="E604" s="0" t="s">
        <v>1527</v>
      </c>
      <c r="F604" s="0" t="str">
        <f aca="false">CONCATENATE(D604," ",LEFT(H604,4),"T=",AU604,"D=",AV604,"R=",AW604,"M=",AX604,"L=",AY604,"B=",AZ604)</f>
        <v>GILBERT T=7D=1R=0M=0L=0B=0</v>
      </c>
      <c r="G604" s="0" t="s">
        <v>159</v>
      </c>
      <c r="I604" s="0" t="s">
        <v>3167</v>
      </c>
      <c r="J604" s="0" t="s">
        <v>641</v>
      </c>
      <c r="K604" s="0" t="s">
        <v>169</v>
      </c>
      <c r="M604" s="0" t="s">
        <v>225</v>
      </c>
      <c r="N604" s="0" t="str">
        <f aca="false">RIGHT(M604,LEN(M604)-FIND(" ",M604))</f>
        <v>PERKINSWOOD BLVD NE</v>
      </c>
      <c r="O604" s="0" t="s">
        <v>3168</v>
      </c>
      <c r="P604" s="0" t="s">
        <v>147</v>
      </c>
      <c r="Q604" s="0" t="s">
        <v>148</v>
      </c>
      <c r="R604" s="0" t="n">
        <v>44483</v>
      </c>
      <c r="AD604" s="0" t="s">
        <v>149</v>
      </c>
      <c r="AE604" s="0" t="s">
        <v>150</v>
      </c>
      <c r="AF604" s="0" t="s">
        <v>151</v>
      </c>
      <c r="AH604" s="0" t="n">
        <v>14</v>
      </c>
      <c r="AI604" s="0" t="n">
        <v>11</v>
      </c>
      <c r="AN604" s="0" t="s">
        <v>147</v>
      </c>
      <c r="AO604" s="0" t="s">
        <v>152</v>
      </c>
      <c r="AP604" s="0" t="s">
        <v>153</v>
      </c>
      <c r="AQ604" s="0" t="n">
        <v>9</v>
      </c>
      <c r="AR604" s="0" t="n">
        <v>64</v>
      </c>
      <c r="AS604" s="0" t="n">
        <v>32</v>
      </c>
      <c r="AU604" s="0" t="n">
        <f aca="false">COUNTA($BA$604:$EH$604)</f>
        <v>7</v>
      </c>
      <c r="AV604" s="0" t="n">
        <f aca="false">COUNTIF($BA$604:$EH$604,"D")</f>
        <v>1</v>
      </c>
      <c r="AW604" s="0" t="n">
        <f aca="false">COUNTIF($BA$604:$EH$604,"R")</f>
        <v>0</v>
      </c>
      <c r="AX604" s="0" t="n">
        <f aca="false"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>0</v>
      </c>
      <c r="AY604" s="0" t="n">
        <f aca="false"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>0</v>
      </c>
      <c r="AZ604" s="0" t="n">
        <f aca="false">IF(EH604&lt;&gt;"",1,0)</f>
        <v>0</v>
      </c>
      <c r="BB604" s="0" t="s">
        <v>154</v>
      </c>
      <c r="BL604" s="0" t="s">
        <v>155</v>
      </c>
      <c r="BS604" s="0" t="s">
        <v>155</v>
      </c>
      <c r="BY604" s="0" t="s">
        <v>145</v>
      </c>
      <c r="CA604" s="0" t="s">
        <v>155</v>
      </c>
      <c r="CK604" s="0" t="s">
        <v>155</v>
      </c>
      <c r="CN604" s="0" t="s">
        <v>155</v>
      </c>
    </row>
    <row r="605" customFormat="false" ht="15" hidden="false" customHeight="false" outlineLevel="0" collapsed="false">
      <c r="A605" s="0" t="s">
        <v>3169</v>
      </c>
      <c r="B605" s="0" t="n">
        <v>78</v>
      </c>
      <c r="C605" s="0" t="n">
        <v>175716</v>
      </c>
      <c r="D605" s="0" t="s">
        <v>2453</v>
      </c>
      <c r="E605" s="0" t="s">
        <v>2972</v>
      </c>
      <c r="F605" s="0" t="str">
        <f aca="false">CONCATENATE(D605," ",LEFT(H605,4),"T=",AU605,"D=",AV605,"R=",AW605,"M=",AX605,"L=",AY605,"B=",AZ605)</f>
        <v>CRAVOTTA T=42D=7R=6M=5L=6B=0</v>
      </c>
      <c r="G605" s="0" t="s">
        <v>201</v>
      </c>
      <c r="I605" s="0" t="s">
        <v>3170</v>
      </c>
      <c r="J605" s="0" t="s">
        <v>3171</v>
      </c>
      <c r="K605" s="0" t="s">
        <v>144</v>
      </c>
      <c r="L605" s="0" t="s">
        <v>145</v>
      </c>
      <c r="M605" s="0" t="s">
        <v>3172</v>
      </c>
      <c r="N605" s="0" t="str">
        <f aca="false">RIGHT(M605,LEN(M605)-FIND(" ",M605))</f>
        <v>BONNIE BRAE AVE NE</v>
      </c>
      <c r="P605" s="0" t="s">
        <v>147</v>
      </c>
      <c r="Q605" s="0" t="s">
        <v>148</v>
      </c>
      <c r="R605" s="0" t="n">
        <v>44483</v>
      </c>
      <c r="AD605" s="0" t="s">
        <v>149</v>
      </c>
      <c r="AE605" s="0" t="s">
        <v>150</v>
      </c>
      <c r="AF605" s="0" t="s">
        <v>151</v>
      </c>
      <c r="AH605" s="0" t="n">
        <v>14</v>
      </c>
      <c r="AI605" s="0" t="n">
        <v>11</v>
      </c>
      <c r="AN605" s="0" t="s">
        <v>147</v>
      </c>
      <c r="AO605" s="0" t="s">
        <v>152</v>
      </c>
      <c r="AP605" s="0" t="s">
        <v>153</v>
      </c>
      <c r="AQ605" s="0" t="n">
        <v>9</v>
      </c>
      <c r="AR605" s="0" t="n">
        <v>64</v>
      </c>
      <c r="AS605" s="0" t="n">
        <v>32</v>
      </c>
      <c r="AU605" s="0" t="n">
        <f aca="false">COUNTA($BA$605:$EH$605)</f>
        <v>42</v>
      </c>
      <c r="AV605" s="0" t="n">
        <f aca="false">COUNTIF($BA$605:$EH$605,"D")</f>
        <v>7</v>
      </c>
      <c r="AW605" s="0" t="n">
        <f aca="false">COUNTIF($BA$605:$EH$605,"R")</f>
        <v>6</v>
      </c>
      <c r="AX605" s="0" t="n">
        <f aca="false"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>5</v>
      </c>
      <c r="AY605" s="0" t="n">
        <f aca="false"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>6</v>
      </c>
      <c r="AZ605" s="0" t="n">
        <f aca="false">IF(EH605&lt;&gt;"",1,0)</f>
        <v>0</v>
      </c>
      <c r="BB605" s="0" t="s">
        <v>154</v>
      </c>
      <c r="BC605" s="0" t="s">
        <v>155</v>
      </c>
      <c r="BD605" s="0" t="s">
        <v>155</v>
      </c>
      <c r="BF605" s="0" t="s">
        <v>155</v>
      </c>
      <c r="BG605" s="0" t="s">
        <v>155</v>
      </c>
      <c r="BH605" s="0" t="s">
        <v>155</v>
      </c>
      <c r="BI605" s="0" t="s">
        <v>155</v>
      </c>
      <c r="BJ605" s="0" t="s">
        <v>155</v>
      </c>
      <c r="BK605" s="0" t="s">
        <v>155</v>
      </c>
      <c r="BL605" s="0" t="s">
        <v>155</v>
      </c>
      <c r="BP605" s="0" t="s">
        <v>155</v>
      </c>
      <c r="BS605" s="0" t="s">
        <v>155</v>
      </c>
      <c r="BY605" s="0" t="s">
        <v>141</v>
      </c>
      <c r="CA605" s="0" t="s">
        <v>155</v>
      </c>
      <c r="CC605" s="0" t="s">
        <v>145</v>
      </c>
      <c r="CG605" s="0" t="s">
        <v>155</v>
      </c>
      <c r="CH605" s="0" t="s">
        <v>141</v>
      </c>
      <c r="CK605" s="0" t="s">
        <v>155</v>
      </c>
      <c r="CL605" s="0" t="s">
        <v>145</v>
      </c>
      <c r="CN605" s="0" t="s">
        <v>155</v>
      </c>
      <c r="CP605" s="0" t="s">
        <v>155</v>
      </c>
      <c r="CU605" s="0" t="s">
        <v>145</v>
      </c>
      <c r="CV605" s="0" t="s">
        <v>155</v>
      </c>
      <c r="CW605" s="0" t="s">
        <v>145</v>
      </c>
      <c r="CY605" s="0" t="s">
        <v>155</v>
      </c>
      <c r="CZ605" s="0" t="s">
        <v>141</v>
      </c>
      <c r="DC605" s="0" t="s">
        <v>155</v>
      </c>
      <c r="DF605" s="0" t="s">
        <v>155</v>
      </c>
      <c r="DG605" s="0" t="s">
        <v>145</v>
      </c>
      <c r="DI605" s="0" t="s">
        <v>155</v>
      </c>
      <c r="DJ605" s="0" t="s">
        <v>145</v>
      </c>
      <c r="DL605" s="0" t="s">
        <v>155</v>
      </c>
      <c r="DM605" s="0" t="s">
        <v>141</v>
      </c>
      <c r="DN605" s="0" t="s">
        <v>155</v>
      </c>
      <c r="DR605" s="0" t="s">
        <v>155</v>
      </c>
      <c r="DS605" s="0" t="s">
        <v>141</v>
      </c>
      <c r="DT605" s="0" t="s">
        <v>141</v>
      </c>
      <c r="DU605" s="0" t="s">
        <v>155</v>
      </c>
      <c r="DW605" s="0" t="s">
        <v>145</v>
      </c>
      <c r="DX605" s="0" t="s">
        <v>155</v>
      </c>
      <c r="EA605" s="0" t="s">
        <v>155</v>
      </c>
      <c r="EF605" s="0" t="s">
        <v>155</v>
      </c>
    </row>
    <row r="606" customFormat="false" ht="15" hidden="false" customHeight="false" outlineLevel="0" collapsed="false">
      <c r="A606" s="0" t="s">
        <v>3173</v>
      </c>
      <c r="B606" s="0" t="n">
        <v>78</v>
      </c>
      <c r="C606" s="0" t="n">
        <v>13575</v>
      </c>
      <c r="D606" s="0" t="s">
        <v>2543</v>
      </c>
      <c r="E606" s="0" t="s">
        <v>3174</v>
      </c>
      <c r="F606" s="0" t="str">
        <f aca="false">CONCATENATE(D606," ",LEFT(H606,4),"T=",AU606,"D=",AV606,"R=",AW606,"M=",AX606,"L=",AY606,"B=",AZ606)</f>
        <v>LOHRY T=49D=6R=8M=4L=8B=1</v>
      </c>
      <c r="G606" s="0" t="s">
        <v>3175</v>
      </c>
      <c r="I606" s="0" t="s">
        <v>3176</v>
      </c>
      <c r="J606" s="0" t="s">
        <v>3177</v>
      </c>
      <c r="K606" s="0" t="s">
        <v>144</v>
      </c>
      <c r="L606" s="0" t="s">
        <v>141</v>
      </c>
      <c r="M606" s="0" t="s">
        <v>2547</v>
      </c>
      <c r="N606" s="0" t="str">
        <f aca="false">RIGHT(M606,LEN(M606)-FIND(" ",M606))</f>
        <v>BONNIE BRAE AVE NE</v>
      </c>
      <c r="P606" s="0" t="s">
        <v>147</v>
      </c>
      <c r="Q606" s="0" t="s">
        <v>148</v>
      </c>
      <c r="R606" s="0" t="n">
        <v>44483</v>
      </c>
      <c r="AD606" s="0" t="s">
        <v>149</v>
      </c>
      <c r="AE606" s="0" t="s">
        <v>150</v>
      </c>
      <c r="AF606" s="0" t="s">
        <v>151</v>
      </c>
      <c r="AH606" s="0" t="n">
        <v>14</v>
      </c>
      <c r="AI606" s="0" t="n">
        <v>11</v>
      </c>
      <c r="AN606" s="0" t="s">
        <v>147</v>
      </c>
      <c r="AO606" s="0" t="s">
        <v>152</v>
      </c>
      <c r="AP606" s="0" t="s">
        <v>153</v>
      </c>
      <c r="AQ606" s="0" t="n">
        <v>9</v>
      </c>
      <c r="AR606" s="0" t="n">
        <v>64</v>
      </c>
      <c r="AS606" s="0" t="n">
        <v>32</v>
      </c>
      <c r="AU606" s="0" t="n">
        <f aca="false">COUNTA($BA$606:$EH$606)</f>
        <v>49</v>
      </c>
      <c r="AV606" s="0" t="n">
        <f aca="false">COUNTIF($BA$606:$EH$606,"D")</f>
        <v>6</v>
      </c>
      <c r="AW606" s="0" t="n">
        <f aca="false">COUNTIF($BA$606:$EH$606,"R")</f>
        <v>8</v>
      </c>
      <c r="AX606" s="0" t="n">
        <f aca="false"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>4</v>
      </c>
      <c r="AY606" s="0" t="n">
        <f aca="false"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>8</v>
      </c>
      <c r="AZ606" s="0" t="n">
        <f aca="false">IF(EH606&lt;&gt;"",1,0)</f>
        <v>1</v>
      </c>
      <c r="BB606" s="0" t="s">
        <v>154</v>
      </c>
      <c r="BC606" s="0" t="s">
        <v>155</v>
      </c>
      <c r="BD606" s="0" t="s">
        <v>155</v>
      </c>
      <c r="BE606" s="0" t="s">
        <v>155</v>
      </c>
      <c r="BF606" s="0" t="s">
        <v>155</v>
      </c>
      <c r="BG606" s="0" t="s">
        <v>155</v>
      </c>
      <c r="BH606" s="0" t="s">
        <v>155</v>
      </c>
      <c r="BI606" s="0" t="s">
        <v>155</v>
      </c>
      <c r="BJ606" s="0" t="s">
        <v>155</v>
      </c>
      <c r="BK606" s="0" t="s">
        <v>155</v>
      </c>
      <c r="BL606" s="0" t="s">
        <v>155</v>
      </c>
      <c r="BP606" s="0" t="s">
        <v>155</v>
      </c>
      <c r="BR606" s="0" t="s">
        <v>155</v>
      </c>
      <c r="BS606" s="0" t="s">
        <v>155</v>
      </c>
      <c r="BV606" s="0" t="s">
        <v>155</v>
      </c>
      <c r="BY606" s="0" t="s">
        <v>145</v>
      </c>
      <c r="CA606" s="0" t="s">
        <v>155</v>
      </c>
      <c r="CC606" s="0" t="s">
        <v>145</v>
      </c>
      <c r="CG606" s="0" t="s">
        <v>155</v>
      </c>
      <c r="CH606" s="0" t="s">
        <v>145</v>
      </c>
      <c r="CK606" s="0" t="s">
        <v>155</v>
      </c>
      <c r="CL606" s="0" t="s">
        <v>145</v>
      </c>
      <c r="CN606" s="0" t="s">
        <v>155</v>
      </c>
      <c r="CO606" s="0" t="s">
        <v>141</v>
      </c>
      <c r="CP606" s="0" t="s">
        <v>155</v>
      </c>
      <c r="CQ606" s="0" t="s">
        <v>145</v>
      </c>
      <c r="CT606" s="0" t="s">
        <v>155</v>
      </c>
      <c r="CU606" s="0" t="s">
        <v>141</v>
      </c>
      <c r="CV606" s="0" t="s">
        <v>155</v>
      </c>
      <c r="CY606" s="0" t="s">
        <v>155</v>
      </c>
      <c r="CZ606" s="0" t="s">
        <v>141</v>
      </c>
      <c r="DC606" s="0" t="s">
        <v>155</v>
      </c>
      <c r="DF606" s="0" t="s">
        <v>155</v>
      </c>
      <c r="DG606" s="0" t="s">
        <v>141</v>
      </c>
      <c r="DI606" s="0" t="s">
        <v>155</v>
      </c>
      <c r="DJ606" s="0" t="s">
        <v>145</v>
      </c>
      <c r="DL606" s="0" t="s">
        <v>155</v>
      </c>
      <c r="DM606" s="0" t="s">
        <v>141</v>
      </c>
      <c r="DN606" s="0" t="s">
        <v>155</v>
      </c>
      <c r="DR606" s="0" t="s">
        <v>155</v>
      </c>
      <c r="DS606" s="0" t="s">
        <v>141</v>
      </c>
      <c r="DT606" s="0" t="s">
        <v>141</v>
      </c>
      <c r="DU606" s="0" t="s">
        <v>155</v>
      </c>
      <c r="DW606" s="0" t="s">
        <v>155</v>
      </c>
      <c r="DX606" s="0" t="s">
        <v>155</v>
      </c>
      <c r="EA606" s="0" t="s">
        <v>155</v>
      </c>
      <c r="ED606" s="0" t="s">
        <v>141</v>
      </c>
      <c r="EF606" s="0" t="s">
        <v>155</v>
      </c>
      <c r="EH606" s="0" t="s">
        <v>155</v>
      </c>
    </row>
    <row r="607" customFormat="false" ht="15" hidden="false" customHeight="false" outlineLevel="0" collapsed="false">
      <c r="A607" s="0" t="s">
        <v>3178</v>
      </c>
      <c r="B607" s="0" t="n">
        <v>78</v>
      </c>
      <c r="C607" s="0" t="n">
        <v>440040</v>
      </c>
      <c r="D607" s="0" t="s">
        <v>2259</v>
      </c>
      <c r="E607" s="0" t="s">
        <v>2812</v>
      </c>
      <c r="F607" s="0" t="str">
        <f aca="false">CONCATENATE(D607," ",LEFT(H607,4),"T=",AU607,"D=",AV607,"R=",AW607,"M=",AX607,"L=",AY607,"B=",AZ607)</f>
        <v>BARTON T=4D=0R=0M=0L=0B=0</v>
      </c>
      <c r="G607" s="0" t="s">
        <v>3179</v>
      </c>
      <c r="I607" s="0" t="s">
        <v>3180</v>
      </c>
      <c r="J607" s="0" t="s">
        <v>3181</v>
      </c>
      <c r="K607" s="0" t="s">
        <v>144</v>
      </c>
      <c r="M607" s="0" t="s">
        <v>2263</v>
      </c>
      <c r="N607" s="0" t="str">
        <f aca="false">RIGHT(M607,LEN(M607)-FIND(" ",M607))</f>
        <v>BONNIE BRAE AVE NE</v>
      </c>
      <c r="P607" s="0" t="s">
        <v>147</v>
      </c>
      <c r="Q607" s="0" t="s">
        <v>148</v>
      </c>
      <c r="R607" s="0" t="n">
        <v>44483</v>
      </c>
      <c r="AD607" s="0" t="s">
        <v>149</v>
      </c>
      <c r="AE607" s="0" t="s">
        <v>150</v>
      </c>
      <c r="AF607" s="0" t="s">
        <v>151</v>
      </c>
      <c r="AH607" s="0" t="n">
        <v>14</v>
      </c>
      <c r="AI607" s="0" t="n">
        <v>11</v>
      </c>
      <c r="AN607" s="0" t="s">
        <v>147</v>
      </c>
      <c r="AO607" s="0" t="s">
        <v>152</v>
      </c>
      <c r="AP607" s="0" t="s">
        <v>153</v>
      </c>
      <c r="AQ607" s="0" t="n">
        <v>9</v>
      </c>
      <c r="AR607" s="0" t="n">
        <v>64</v>
      </c>
      <c r="AS607" s="0" t="n">
        <v>32</v>
      </c>
      <c r="AU607" s="0" t="n">
        <f aca="false">COUNTA($BA$607:$EH$607)</f>
        <v>4</v>
      </c>
      <c r="AV607" s="0" t="n">
        <f aca="false">COUNTIF($BA$607:$EH$607,"D")</f>
        <v>0</v>
      </c>
      <c r="AW607" s="0" t="n">
        <f aca="false">COUNTIF($BA$607:$EH$607,"R")</f>
        <v>0</v>
      </c>
      <c r="AX607" s="0" t="n">
        <f aca="false"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>0</v>
      </c>
      <c r="AY607" s="0" t="n">
        <f aca="false"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>0</v>
      </c>
      <c r="AZ607" s="0" t="n">
        <f aca="false">IF(EH607&lt;&gt;"",1,0)</f>
        <v>0</v>
      </c>
      <c r="BB607" s="0" t="s">
        <v>154</v>
      </c>
      <c r="DN607" s="0" t="s">
        <v>155</v>
      </c>
      <c r="DU607" s="0" t="s">
        <v>155</v>
      </c>
      <c r="EF607" s="0" t="s">
        <v>155</v>
      </c>
    </row>
    <row r="608" customFormat="false" ht="15" hidden="false" customHeight="false" outlineLevel="0" collapsed="false">
      <c r="A608" s="0" t="s">
        <v>3182</v>
      </c>
      <c r="B608" s="0" t="n">
        <v>78</v>
      </c>
      <c r="C608" s="0" t="n">
        <v>171267</v>
      </c>
      <c r="D608" s="0" t="s">
        <v>3053</v>
      </c>
      <c r="E608" s="0" t="s">
        <v>207</v>
      </c>
      <c r="F608" s="0" t="str">
        <f aca="false">CONCATENATE(D608," ",LEFT(H608,4),"T=",AU608,"D=",AV608,"R=",AW608,"M=",AX608,"L=",AY608,"B=",AZ608)</f>
        <v>GREATHOUSE T=36D=13R=0M=6L=8B=1</v>
      </c>
      <c r="G608" s="0" t="s">
        <v>222</v>
      </c>
      <c r="I608" s="0" t="s">
        <v>3183</v>
      </c>
      <c r="J608" s="0" t="s">
        <v>3056</v>
      </c>
      <c r="K608" s="0" t="s">
        <v>144</v>
      </c>
      <c r="L608" s="0" t="s">
        <v>145</v>
      </c>
      <c r="M608" s="0" t="s">
        <v>3057</v>
      </c>
      <c r="N608" s="0" t="str">
        <f aca="false">RIGHT(M608,LEN(M608)-FIND(" ",M608))</f>
        <v>BONNIE BRAE AVE NE</v>
      </c>
      <c r="P608" s="0" t="s">
        <v>147</v>
      </c>
      <c r="Q608" s="0" t="s">
        <v>148</v>
      </c>
      <c r="R608" s="0" t="n">
        <v>44483</v>
      </c>
      <c r="AD608" s="0" t="s">
        <v>149</v>
      </c>
      <c r="AE608" s="0" t="s">
        <v>150</v>
      </c>
      <c r="AF608" s="0" t="s">
        <v>151</v>
      </c>
      <c r="AH608" s="0" t="n">
        <v>14</v>
      </c>
      <c r="AI608" s="0" t="n">
        <v>11</v>
      </c>
      <c r="AN608" s="0" t="s">
        <v>147</v>
      </c>
      <c r="AO608" s="0" t="s">
        <v>152</v>
      </c>
      <c r="AP608" s="0" t="s">
        <v>153</v>
      </c>
      <c r="AQ608" s="0" t="n">
        <v>9</v>
      </c>
      <c r="AR608" s="0" t="n">
        <v>64</v>
      </c>
      <c r="AS608" s="0" t="n">
        <v>32</v>
      </c>
      <c r="AU608" s="0" t="n">
        <f aca="false">COUNTA($BA$608:$EH$608)</f>
        <v>36</v>
      </c>
      <c r="AV608" s="0" t="n">
        <f aca="false">COUNTIF($BA$608:$EH$608,"D")</f>
        <v>13</v>
      </c>
      <c r="AW608" s="0" t="n">
        <f aca="false">COUNTIF($BA$608:$EH$608,"R")</f>
        <v>0</v>
      </c>
      <c r="AX608" s="0" t="n">
        <f aca="false"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>6</v>
      </c>
      <c r="AY608" s="0" t="n">
        <f aca="false"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>8</v>
      </c>
      <c r="AZ608" s="0" t="n">
        <f aca="false">IF(EH608&lt;&gt;"",1,0)</f>
        <v>1</v>
      </c>
      <c r="BB608" s="0" t="s">
        <v>154</v>
      </c>
      <c r="BD608" s="0" t="s">
        <v>155</v>
      </c>
      <c r="BH608" s="0" t="s">
        <v>155</v>
      </c>
      <c r="BL608" s="0" t="s">
        <v>155</v>
      </c>
      <c r="BP608" s="0" t="s">
        <v>155</v>
      </c>
      <c r="BR608" s="0" t="s">
        <v>155</v>
      </c>
      <c r="BS608" s="0" t="s">
        <v>155</v>
      </c>
      <c r="CA608" s="0" t="s">
        <v>155</v>
      </c>
      <c r="CC608" s="0" t="s">
        <v>145</v>
      </c>
      <c r="CK608" s="0" t="s">
        <v>155</v>
      </c>
      <c r="CL608" s="0" t="s">
        <v>145</v>
      </c>
      <c r="CN608" s="0" t="s">
        <v>155</v>
      </c>
      <c r="CO608" s="0" t="s">
        <v>145</v>
      </c>
      <c r="CP608" s="0" t="s">
        <v>155</v>
      </c>
      <c r="CT608" s="0" t="s">
        <v>155</v>
      </c>
      <c r="CV608" s="0" t="s">
        <v>155</v>
      </c>
      <c r="CY608" s="0" t="s">
        <v>155</v>
      </c>
      <c r="CZ608" s="0" t="s">
        <v>145</v>
      </c>
      <c r="DC608" s="0" t="s">
        <v>155</v>
      </c>
      <c r="DD608" s="0" t="s">
        <v>145</v>
      </c>
      <c r="DG608" s="0" t="s">
        <v>145</v>
      </c>
      <c r="DI608" s="0" t="s">
        <v>155</v>
      </c>
      <c r="DJ608" s="0" t="s">
        <v>145</v>
      </c>
      <c r="DL608" s="0" t="s">
        <v>155</v>
      </c>
      <c r="DM608" s="0" t="s">
        <v>145</v>
      </c>
      <c r="DN608" s="0" t="s">
        <v>155</v>
      </c>
      <c r="DR608" s="0" t="s">
        <v>155</v>
      </c>
      <c r="DS608" s="0" t="s">
        <v>145</v>
      </c>
      <c r="DT608" s="0" t="s">
        <v>145</v>
      </c>
      <c r="DU608" s="0" t="s">
        <v>155</v>
      </c>
      <c r="DW608" s="0" t="s">
        <v>145</v>
      </c>
      <c r="DX608" s="0" t="s">
        <v>155</v>
      </c>
      <c r="EA608" s="0" t="s">
        <v>155</v>
      </c>
      <c r="ED608" s="0" t="s">
        <v>145</v>
      </c>
      <c r="EF608" s="0" t="s">
        <v>155</v>
      </c>
      <c r="EH608" s="0" t="s">
        <v>145</v>
      </c>
    </row>
    <row r="609" customFormat="false" ht="15" hidden="false" customHeight="false" outlineLevel="0" collapsed="false">
      <c r="A609" s="0" t="s">
        <v>3184</v>
      </c>
      <c r="B609" s="0" t="n">
        <v>78</v>
      </c>
      <c r="C609" s="0" t="n">
        <v>284042</v>
      </c>
      <c r="D609" s="0" t="s">
        <v>3185</v>
      </c>
      <c r="E609" s="0" t="s">
        <v>749</v>
      </c>
      <c r="F609" s="0" t="str">
        <f aca="false">CONCATENATE(D609," ",LEFT(H609,4),"T=",AU609,"D=",AV609,"R=",AW609,"M=",AX609,"L=",AY609,"B=",AZ609)</f>
        <v>PAGANO T=16D=4R=0M=2L=2B=0</v>
      </c>
      <c r="G609" s="0" t="s">
        <v>482</v>
      </c>
      <c r="I609" s="0" t="s">
        <v>3186</v>
      </c>
      <c r="J609" s="0" t="s">
        <v>3187</v>
      </c>
      <c r="K609" s="0" t="s">
        <v>144</v>
      </c>
      <c r="L609" s="0" t="s">
        <v>145</v>
      </c>
      <c r="M609" s="0" t="s">
        <v>2319</v>
      </c>
      <c r="N609" s="0" t="str">
        <f aca="false">RIGHT(M609,LEN(M609)-FIND(" ",M609))</f>
        <v>BELVEDERE AVE NE</v>
      </c>
      <c r="P609" s="0" t="s">
        <v>147</v>
      </c>
      <c r="Q609" s="0" t="s">
        <v>148</v>
      </c>
      <c r="R609" s="0" t="n">
        <v>44483</v>
      </c>
      <c r="AD609" s="0" t="s">
        <v>149</v>
      </c>
      <c r="AE609" s="0" t="s">
        <v>150</v>
      </c>
      <c r="AF609" s="0" t="s">
        <v>151</v>
      </c>
      <c r="AH609" s="0" t="n">
        <v>14</v>
      </c>
      <c r="AI609" s="0" t="n">
        <v>11</v>
      </c>
      <c r="AN609" s="0" t="s">
        <v>147</v>
      </c>
      <c r="AO609" s="0" t="s">
        <v>152</v>
      </c>
      <c r="AP609" s="0" t="s">
        <v>153</v>
      </c>
      <c r="AQ609" s="0" t="n">
        <v>9</v>
      </c>
      <c r="AR609" s="0" t="n">
        <v>64</v>
      </c>
      <c r="AS609" s="0" t="n">
        <v>32</v>
      </c>
      <c r="AU609" s="0" t="n">
        <f aca="false">COUNTA($BA$609:$EH$609)</f>
        <v>16</v>
      </c>
      <c r="AV609" s="0" t="n">
        <f aca="false">COUNTIF($BA$609:$EH$609,"D")</f>
        <v>4</v>
      </c>
      <c r="AW609" s="0" t="n">
        <f aca="false">COUNTIF($BA$609:$EH$609,"R")</f>
        <v>0</v>
      </c>
      <c r="AX609" s="0" t="n">
        <f aca="false"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>2</v>
      </c>
      <c r="AY609" s="0" t="n">
        <f aca="false"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>2</v>
      </c>
      <c r="AZ609" s="0" t="n">
        <f aca="false">IF(EH609&lt;&gt;"",1,0)</f>
        <v>0</v>
      </c>
      <c r="BB609" s="0" t="s">
        <v>154</v>
      </c>
      <c r="BC609" s="0" t="s">
        <v>155</v>
      </c>
      <c r="CA609" s="0" t="s">
        <v>155</v>
      </c>
      <c r="CK609" s="0" t="s">
        <v>155</v>
      </c>
      <c r="CO609" s="0" t="s">
        <v>145</v>
      </c>
      <c r="CP609" s="0" t="s">
        <v>155</v>
      </c>
      <c r="CT609" s="0" t="s">
        <v>155</v>
      </c>
      <c r="CY609" s="0" t="s">
        <v>155</v>
      </c>
      <c r="CZ609" s="0" t="s">
        <v>145</v>
      </c>
      <c r="DC609" s="0" t="s">
        <v>155</v>
      </c>
      <c r="DI609" s="0" t="s">
        <v>155</v>
      </c>
      <c r="DJ609" s="0" t="s">
        <v>145</v>
      </c>
      <c r="DN609" s="0" t="s">
        <v>155</v>
      </c>
      <c r="DU609" s="0" t="s">
        <v>155</v>
      </c>
      <c r="DW609" s="0" t="s">
        <v>145</v>
      </c>
      <c r="EF609" s="0" t="s">
        <v>155</v>
      </c>
    </row>
    <row r="610" customFormat="false" ht="15" hidden="false" customHeight="false" outlineLevel="0" collapsed="false">
      <c r="A610" s="0" t="s">
        <v>3188</v>
      </c>
      <c r="B610" s="0" t="n">
        <v>78</v>
      </c>
      <c r="C610" s="0" t="n">
        <v>315817</v>
      </c>
      <c r="D610" s="0" t="s">
        <v>3189</v>
      </c>
      <c r="E610" s="0" t="s">
        <v>462</v>
      </c>
      <c r="F610" s="0" t="str">
        <f aca="false">CONCATENATE(D610," ",LEFT(H610,4),"T=",AU610,"D=",AV610,"R=",AW610,"M=",AX610,"L=",AY610,"B=",AZ610)</f>
        <v>PROVITT JRT=15D=1R=0M=0L=0B=0</v>
      </c>
      <c r="H610" s="0" t="s">
        <v>517</v>
      </c>
      <c r="I610" s="0" t="s">
        <v>3190</v>
      </c>
      <c r="J610" s="0" t="s">
        <v>3191</v>
      </c>
      <c r="K610" s="0" t="s">
        <v>144</v>
      </c>
      <c r="M610" s="0" t="s">
        <v>3192</v>
      </c>
      <c r="N610" s="0" t="str">
        <f aca="false">RIGHT(M610,LEN(M610)-FIND(" ",M610))</f>
        <v>FAIRMOUNT AVE NE</v>
      </c>
      <c r="P610" s="0" t="s">
        <v>147</v>
      </c>
      <c r="Q610" s="0" t="s">
        <v>148</v>
      </c>
      <c r="R610" s="0" t="n">
        <v>44483</v>
      </c>
      <c r="AD610" s="0" t="s">
        <v>149</v>
      </c>
      <c r="AE610" s="0" t="s">
        <v>150</v>
      </c>
      <c r="AF610" s="0" t="s">
        <v>151</v>
      </c>
      <c r="AH610" s="0" t="n">
        <v>14</v>
      </c>
      <c r="AI610" s="0" t="n">
        <v>11</v>
      </c>
      <c r="AN610" s="0" t="s">
        <v>147</v>
      </c>
      <c r="AO610" s="0" t="s">
        <v>152</v>
      </c>
      <c r="AP610" s="0" t="s">
        <v>153</v>
      </c>
      <c r="AQ610" s="0" t="n">
        <v>9</v>
      </c>
      <c r="AR610" s="0" t="n">
        <v>64</v>
      </c>
      <c r="AS610" s="0" t="n">
        <v>32</v>
      </c>
      <c r="AU610" s="0" t="n">
        <f aca="false">COUNTA($BA$610:$EH$610)</f>
        <v>15</v>
      </c>
      <c r="AV610" s="0" t="n">
        <f aca="false">COUNTIF($BA$610:$EH$610,"D")</f>
        <v>1</v>
      </c>
      <c r="AW610" s="0" t="n">
        <f aca="false">COUNTIF($BA$610:$EH$610,"R")</f>
        <v>0</v>
      </c>
      <c r="AX610" s="0" t="n">
        <f aca="false"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>0</v>
      </c>
      <c r="AY610" s="0" t="n">
        <f aca="false"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>0</v>
      </c>
      <c r="AZ610" s="0" t="n">
        <f aca="false">IF(EH610&lt;&gt;"",1,0)</f>
        <v>0</v>
      </c>
      <c r="BB610" s="0" t="s">
        <v>154</v>
      </c>
      <c r="BP610" s="0" t="s">
        <v>155</v>
      </c>
      <c r="BR610" s="0" t="s">
        <v>155</v>
      </c>
      <c r="BS610" s="0" t="s">
        <v>155</v>
      </c>
      <c r="BY610" s="0" t="s">
        <v>145</v>
      </c>
      <c r="CA610" s="0" t="s">
        <v>155</v>
      </c>
      <c r="CG610" s="0" t="s">
        <v>155</v>
      </c>
      <c r="CK610" s="0" t="s">
        <v>155</v>
      </c>
      <c r="CN610" s="0" t="s">
        <v>155</v>
      </c>
      <c r="CY610" s="0" t="s">
        <v>155</v>
      </c>
      <c r="DC610" s="0" t="s">
        <v>155</v>
      </c>
      <c r="DI610" s="0" t="s">
        <v>155</v>
      </c>
      <c r="DL610" s="0" t="s">
        <v>155</v>
      </c>
      <c r="DN610" s="0" t="s">
        <v>155</v>
      </c>
      <c r="EF610" s="0" t="s">
        <v>155</v>
      </c>
    </row>
    <row r="611" customFormat="false" ht="15" hidden="false" customHeight="false" outlineLevel="0" collapsed="false">
      <c r="A611" s="0" t="s">
        <v>3193</v>
      </c>
      <c r="B611" s="0" t="n">
        <v>78</v>
      </c>
      <c r="C611" s="0" t="n">
        <v>438159</v>
      </c>
      <c r="D611" s="0" t="s">
        <v>3194</v>
      </c>
      <c r="E611" s="0" t="s">
        <v>3195</v>
      </c>
      <c r="F611" s="0" t="str">
        <f aca="false">CONCATENATE(D611," ",LEFT(H611,4),"T=",AU611,"D=",AV611,"R=",AW611,"M=",AX611,"L=",AY611,"B=",AZ611)</f>
        <v>ATHYA T=15D=7R=0M=3L=8B=1</v>
      </c>
      <c r="G611" s="0" t="s">
        <v>3196</v>
      </c>
      <c r="I611" s="0" t="s">
        <v>3197</v>
      </c>
      <c r="J611" s="0" t="s">
        <v>3198</v>
      </c>
      <c r="K611" s="0" t="s">
        <v>144</v>
      </c>
      <c r="L611" s="0" t="s">
        <v>145</v>
      </c>
      <c r="M611" s="0" t="s">
        <v>3199</v>
      </c>
      <c r="N611" s="0" t="str">
        <f aca="false">RIGHT(M611,LEN(M611)-FIND(" ",M611))</f>
        <v>ROSELAWN AVE NE</v>
      </c>
      <c r="P611" s="0" t="s">
        <v>147</v>
      </c>
      <c r="Q611" s="0" t="s">
        <v>148</v>
      </c>
      <c r="R611" s="0" t="n">
        <v>44483</v>
      </c>
      <c r="AD611" s="0" t="s">
        <v>149</v>
      </c>
      <c r="AE611" s="0" t="s">
        <v>150</v>
      </c>
      <c r="AF611" s="0" t="s">
        <v>151</v>
      </c>
      <c r="AH611" s="0" t="n">
        <v>14</v>
      </c>
      <c r="AI611" s="0" t="n">
        <v>11</v>
      </c>
      <c r="AN611" s="0" t="s">
        <v>147</v>
      </c>
      <c r="AO611" s="0" t="s">
        <v>152</v>
      </c>
      <c r="AP611" s="0" t="s">
        <v>153</v>
      </c>
      <c r="AQ611" s="0" t="n">
        <v>9</v>
      </c>
      <c r="AR611" s="0" t="n">
        <v>64</v>
      </c>
      <c r="AS611" s="0" t="n">
        <v>32</v>
      </c>
      <c r="AU611" s="0" t="n">
        <f aca="false">COUNTA($BA$611:$EH$611)</f>
        <v>15</v>
      </c>
      <c r="AV611" s="0" t="n">
        <f aca="false">COUNTIF($BA$611:$EH$611,"D")</f>
        <v>7</v>
      </c>
      <c r="AW611" s="0" t="n">
        <f aca="false">COUNTIF($BA$611:$EH$611,"R")</f>
        <v>0</v>
      </c>
      <c r="AX611" s="0" t="n">
        <f aca="false"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>3</v>
      </c>
      <c r="AY611" s="0" t="n">
        <f aca="false"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>8</v>
      </c>
      <c r="AZ611" s="0" t="n">
        <f aca="false">IF(EH611&lt;&gt;"",1,0)</f>
        <v>1</v>
      </c>
      <c r="BB611" s="0" t="s">
        <v>154</v>
      </c>
      <c r="DJ611" s="0" t="s">
        <v>145</v>
      </c>
      <c r="DL611" s="0" t="s">
        <v>155</v>
      </c>
      <c r="DM611" s="0" t="s">
        <v>145</v>
      </c>
      <c r="DN611" s="0" t="s">
        <v>155</v>
      </c>
      <c r="DR611" s="0" t="s">
        <v>155</v>
      </c>
      <c r="DS611" s="0" t="s">
        <v>145</v>
      </c>
      <c r="DT611" s="0" t="s">
        <v>145</v>
      </c>
      <c r="DU611" s="0" t="s">
        <v>155</v>
      </c>
      <c r="DW611" s="0" t="s">
        <v>145</v>
      </c>
      <c r="DX611" s="0" t="s">
        <v>155</v>
      </c>
      <c r="EA611" s="0" t="s">
        <v>155</v>
      </c>
      <c r="ED611" s="0" t="s">
        <v>145</v>
      </c>
      <c r="EF611" s="0" t="s">
        <v>155</v>
      </c>
      <c r="EH611" s="0" t="s">
        <v>145</v>
      </c>
    </row>
    <row r="612" customFormat="false" ht="15" hidden="false" customHeight="false" outlineLevel="0" collapsed="false">
      <c r="A612" s="0" t="s">
        <v>3200</v>
      </c>
      <c r="B612" s="0" t="n">
        <v>78</v>
      </c>
      <c r="C612" s="0" t="n">
        <v>413308</v>
      </c>
      <c r="D612" s="0" t="s">
        <v>3201</v>
      </c>
      <c r="E612" s="0" t="s">
        <v>3202</v>
      </c>
      <c r="F612" s="0" t="str">
        <f aca="false">CONCATENATE(D612," ",LEFT(H612,4),"T=",AU612,"D=",AV612,"R=",AW612,"M=",AX612,"L=",AY612,"B=",AZ612)</f>
        <v>BATTEE T=7D=2R=0M=0L=1B=0</v>
      </c>
      <c r="G612" s="0" t="s">
        <v>3203</v>
      </c>
      <c r="I612" s="0" t="s">
        <v>3204</v>
      </c>
      <c r="J612" s="0" t="s">
        <v>3205</v>
      </c>
      <c r="K612" s="0" t="s">
        <v>144</v>
      </c>
      <c r="M612" s="0" t="s">
        <v>225</v>
      </c>
      <c r="N612" s="0" t="str">
        <f aca="false">RIGHT(M612,LEN(M612)-FIND(" ",M612))</f>
        <v>PERKINSWOOD BLVD NE</v>
      </c>
      <c r="P612" s="0" t="s">
        <v>147</v>
      </c>
      <c r="Q612" s="0" t="s">
        <v>148</v>
      </c>
      <c r="R612" s="0" t="n">
        <v>44483</v>
      </c>
      <c r="AD612" s="0" t="s">
        <v>149</v>
      </c>
      <c r="AE612" s="0" t="s">
        <v>150</v>
      </c>
      <c r="AF612" s="0" t="s">
        <v>151</v>
      </c>
      <c r="AH612" s="0" t="n">
        <v>14</v>
      </c>
      <c r="AI612" s="0" t="n">
        <v>11</v>
      </c>
      <c r="AN612" s="0" t="s">
        <v>147</v>
      </c>
      <c r="AO612" s="0" t="s">
        <v>152</v>
      </c>
      <c r="AP612" s="0" t="s">
        <v>153</v>
      </c>
      <c r="AQ612" s="0" t="n">
        <v>9</v>
      </c>
      <c r="AR612" s="0" t="n">
        <v>64</v>
      </c>
      <c r="AS612" s="0" t="n">
        <v>32</v>
      </c>
      <c r="AU612" s="0" t="n">
        <f aca="false">COUNTA($BA$612:$EH$612)</f>
        <v>7</v>
      </c>
      <c r="AV612" s="0" t="n">
        <f aca="false">COUNTIF($BA$612:$EH$612,"D")</f>
        <v>2</v>
      </c>
      <c r="AW612" s="0" t="n">
        <f aca="false">COUNTIF($BA$612:$EH$612,"R")</f>
        <v>0</v>
      </c>
      <c r="AX612" s="0" t="n">
        <f aca="false"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>0</v>
      </c>
      <c r="AY612" s="0" t="n">
        <f aca="false"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>1</v>
      </c>
      <c r="AZ612" s="0" t="n">
        <f aca="false">IF(EH612&lt;&gt;"",1,0)</f>
        <v>0</v>
      </c>
      <c r="BB612" s="0" t="s">
        <v>154</v>
      </c>
      <c r="CZ612" s="0" t="s">
        <v>145</v>
      </c>
      <c r="DC612" s="0" t="s">
        <v>155</v>
      </c>
      <c r="DI612" s="0" t="s">
        <v>155</v>
      </c>
      <c r="DM612" s="0" t="s">
        <v>145</v>
      </c>
      <c r="DN612" s="0" t="s">
        <v>155</v>
      </c>
      <c r="EA612" s="0" t="s">
        <v>155</v>
      </c>
    </row>
    <row r="613" customFormat="false" ht="15" hidden="false" customHeight="false" outlineLevel="0" collapsed="false">
      <c r="A613" s="0" t="s">
        <v>3206</v>
      </c>
      <c r="B613" s="0" t="n">
        <v>78</v>
      </c>
      <c r="C613" s="0" t="n">
        <v>449780</v>
      </c>
      <c r="D613" s="0" t="s">
        <v>3207</v>
      </c>
      <c r="E613" s="0" t="s">
        <v>1224</v>
      </c>
      <c r="F613" s="0" t="str">
        <f aca="false">CONCATENATE(D613," ",LEFT(H613,4),"T=",AU613,"D=",AV613,"R=",AW613,"M=",AX613,"L=",AY613,"B=",AZ613)</f>
        <v>LAXON T=3D=1R=0M=1L=1B=0</v>
      </c>
      <c r="G613" s="0" t="s">
        <v>3208</v>
      </c>
      <c r="I613" s="0" t="s">
        <v>3209</v>
      </c>
      <c r="J613" s="0" t="s">
        <v>3210</v>
      </c>
      <c r="K613" s="0" t="s">
        <v>144</v>
      </c>
      <c r="L613" s="0" t="s">
        <v>145</v>
      </c>
      <c r="M613" s="0" t="s">
        <v>3211</v>
      </c>
      <c r="N613" s="0" t="str">
        <f aca="false">RIGHT(M613,LEN(M613)-FIND(" ",M613))</f>
        <v>WILLARD AVE NE</v>
      </c>
      <c r="P613" s="0" t="s">
        <v>147</v>
      </c>
      <c r="Q613" s="0" t="s">
        <v>148</v>
      </c>
      <c r="R613" s="0" t="n">
        <v>44483</v>
      </c>
      <c r="AD613" s="0" t="s">
        <v>149</v>
      </c>
      <c r="AE613" s="0" t="s">
        <v>150</v>
      </c>
      <c r="AF613" s="0" t="s">
        <v>151</v>
      </c>
      <c r="AH613" s="0" t="n">
        <v>14</v>
      </c>
      <c r="AI613" s="0" t="n">
        <v>11</v>
      </c>
      <c r="AN613" s="0" t="s">
        <v>147</v>
      </c>
      <c r="AO613" s="0" t="s">
        <v>152</v>
      </c>
      <c r="AP613" s="0" t="s">
        <v>153</v>
      </c>
      <c r="AQ613" s="0" t="n">
        <v>9</v>
      </c>
      <c r="AR613" s="0" t="n">
        <v>64</v>
      </c>
      <c r="AS613" s="0" t="n">
        <v>32</v>
      </c>
      <c r="AU613" s="0" t="n">
        <f aca="false">COUNTA($BA$613:$EH$613)</f>
        <v>3</v>
      </c>
      <c r="AV613" s="0" t="n">
        <f aca="false">COUNTIF($BA$613:$EH$613,"D")</f>
        <v>1</v>
      </c>
      <c r="AW613" s="0" t="n">
        <f aca="false">COUNTIF($BA$613:$EH$613,"R")</f>
        <v>0</v>
      </c>
      <c r="AX613" s="0" t="n">
        <f aca="false"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>1</v>
      </c>
      <c r="AY613" s="0" t="n">
        <f aca="false"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>1</v>
      </c>
      <c r="AZ613" s="0" t="n">
        <f aca="false">IF(EH613&lt;&gt;"",1,0)</f>
        <v>0</v>
      </c>
      <c r="BB613" s="0" t="s">
        <v>154</v>
      </c>
      <c r="DU613" s="0" t="s">
        <v>155</v>
      </c>
      <c r="DW613" s="0" t="s">
        <v>145</v>
      </c>
    </row>
    <row r="614" customFormat="false" ht="15" hidden="false" customHeight="false" outlineLevel="0" collapsed="false">
      <c r="A614" s="0" t="s">
        <v>3212</v>
      </c>
      <c r="B614" s="0" t="n">
        <v>78</v>
      </c>
      <c r="C614" s="0" t="n">
        <v>370912</v>
      </c>
      <c r="D614" s="0" t="s">
        <v>3213</v>
      </c>
      <c r="E614" s="0" t="s">
        <v>3214</v>
      </c>
      <c r="F614" s="0" t="str">
        <f aca="false">CONCATENATE(D614," ",LEFT(H614,4),"T=",AU614,"D=",AV614,"R=",AW614,"M=",AX614,"L=",AY614,"B=",AZ614)</f>
        <v>GRODESKY T=1D=0R=0M=0L=0B=0</v>
      </c>
      <c r="G614" s="0" t="s">
        <v>634</v>
      </c>
      <c r="I614" s="0" t="s">
        <v>3215</v>
      </c>
      <c r="J614" s="0" t="s">
        <v>161</v>
      </c>
      <c r="K614" s="0" t="s">
        <v>169</v>
      </c>
      <c r="M614" s="0" t="s">
        <v>1272</v>
      </c>
      <c r="N614" s="0" t="str">
        <f aca="false">RIGHT(M614,LEN(M614)-FIND(" ",M614))</f>
        <v>LONGFELLOW CT NE</v>
      </c>
      <c r="O614" s="0" t="s">
        <v>637</v>
      </c>
      <c r="P614" s="0" t="s">
        <v>147</v>
      </c>
      <c r="Q614" s="0" t="s">
        <v>148</v>
      </c>
      <c r="R614" s="0" t="n">
        <v>44483</v>
      </c>
      <c r="AD614" s="0" t="s">
        <v>149</v>
      </c>
      <c r="AE614" s="0" t="s">
        <v>150</v>
      </c>
      <c r="AF614" s="0" t="s">
        <v>151</v>
      </c>
      <c r="AH614" s="0" t="n">
        <v>14</v>
      </c>
      <c r="AI614" s="0" t="n">
        <v>11</v>
      </c>
      <c r="AN614" s="0" t="s">
        <v>147</v>
      </c>
      <c r="AO614" s="0" t="s">
        <v>152</v>
      </c>
      <c r="AP614" s="0" t="s">
        <v>153</v>
      </c>
      <c r="AQ614" s="0" t="n">
        <v>9</v>
      </c>
      <c r="AR614" s="0" t="n">
        <v>64</v>
      </c>
      <c r="AS614" s="0" t="n">
        <v>32</v>
      </c>
      <c r="AU614" s="0" t="n">
        <f aca="false">COUNTA($BA$614:$EH$614)</f>
        <v>1</v>
      </c>
      <c r="AV614" s="0" t="n">
        <f aca="false">COUNTIF($BA$614:$EH$614,"D")</f>
        <v>0</v>
      </c>
      <c r="AW614" s="0" t="n">
        <f aca="false">COUNTIF($BA$614:$EH$614,"R")</f>
        <v>0</v>
      </c>
      <c r="AX614" s="0" t="n">
        <f aca="false"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>0</v>
      </c>
      <c r="AY614" s="0" t="n">
        <f aca="false"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>0</v>
      </c>
      <c r="AZ614" s="0" t="n">
        <f aca="false">IF(EH614&lt;&gt;"",1,0)</f>
        <v>0</v>
      </c>
      <c r="BB614" s="0" t="s">
        <v>154</v>
      </c>
    </row>
    <row r="615" customFormat="false" ht="15" hidden="false" customHeight="false" outlineLevel="0" collapsed="false">
      <c r="A615" s="0" t="s">
        <v>3216</v>
      </c>
      <c r="B615" s="0" t="n">
        <v>78</v>
      </c>
      <c r="C615" s="0" t="n">
        <v>273648</v>
      </c>
      <c r="D615" s="0" t="s">
        <v>3043</v>
      </c>
      <c r="E615" s="0" t="s">
        <v>173</v>
      </c>
      <c r="F615" s="0" t="str">
        <f aca="false">CONCATENATE(D615," ",LEFT(H615,4),"T=",AU615,"D=",AV615,"R=",AW615,"M=",AX615,"L=",AY615,"B=",AZ615)</f>
        <v>LEASURE T=35D=0R=7M=0L=6B=1</v>
      </c>
      <c r="G615" s="0" t="s">
        <v>242</v>
      </c>
      <c r="I615" s="0" t="s">
        <v>3217</v>
      </c>
      <c r="J615" s="0" t="s">
        <v>3218</v>
      </c>
      <c r="K615" s="0" t="s">
        <v>144</v>
      </c>
      <c r="L615" s="0" t="s">
        <v>141</v>
      </c>
      <c r="M615" s="0" t="s">
        <v>3046</v>
      </c>
      <c r="N615" s="0" t="str">
        <f aca="false">RIGHT(M615,LEN(M615)-FIND(" ",M615))</f>
        <v>PERKINSWOOD BLVD NE</v>
      </c>
      <c r="P615" s="0" t="s">
        <v>147</v>
      </c>
      <c r="Q615" s="0" t="s">
        <v>148</v>
      </c>
      <c r="R615" s="0" t="n">
        <v>44483</v>
      </c>
      <c r="AD615" s="0" t="s">
        <v>149</v>
      </c>
      <c r="AE615" s="0" t="s">
        <v>150</v>
      </c>
      <c r="AF615" s="0" t="s">
        <v>151</v>
      </c>
      <c r="AH615" s="0" t="n">
        <v>14</v>
      </c>
      <c r="AI615" s="0" t="n">
        <v>11</v>
      </c>
      <c r="AN615" s="0" t="s">
        <v>147</v>
      </c>
      <c r="AO615" s="0" t="s">
        <v>152</v>
      </c>
      <c r="AP615" s="0" t="s">
        <v>153</v>
      </c>
      <c r="AQ615" s="0" t="n">
        <v>9</v>
      </c>
      <c r="AR615" s="0" t="n">
        <v>64</v>
      </c>
      <c r="AS615" s="0" t="n">
        <v>32</v>
      </c>
      <c r="AU615" s="0" t="n">
        <f aca="false">COUNTA($BA$615:$EH$615)</f>
        <v>35</v>
      </c>
      <c r="AV615" s="0" t="n">
        <f aca="false">COUNTIF($BA$615:$EH$615,"D")</f>
        <v>0</v>
      </c>
      <c r="AW615" s="0" t="n">
        <f aca="false">COUNTIF($BA$615:$EH$615,"R")</f>
        <v>7</v>
      </c>
      <c r="AX615" s="0" t="n">
        <f aca="false"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>0</v>
      </c>
      <c r="AY615" s="0" t="n">
        <f aca="false"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>6</v>
      </c>
      <c r="AZ615" s="0" t="n">
        <f aca="false">IF(EH615&lt;&gt;"",1,0)</f>
        <v>1</v>
      </c>
      <c r="BB615" s="0" t="s">
        <v>154</v>
      </c>
      <c r="BC615" s="0" t="s">
        <v>155</v>
      </c>
      <c r="BD615" s="0" t="s">
        <v>155</v>
      </c>
      <c r="BE615" s="0" t="s">
        <v>155</v>
      </c>
      <c r="BF615" s="0" t="s">
        <v>155</v>
      </c>
      <c r="BG615" s="0" t="s">
        <v>155</v>
      </c>
      <c r="BH615" s="0" t="s">
        <v>155</v>
      </c>
      <c r="BJ615" s="0" t="s">
        <v>155</v>
      </c>
      <c r="BK615" s="0" t="s">
        <v>155</v>
      </c>
      <c r="BL615" s="0" t="s">
        <v>155</v>
      </c>
      <c r="BP615" s="0" t="s">
        <v>155</v>
      </c>
      <c r="BS615" s="0" t="s">
        <v>155</v>
      </c>
      <c r="CA615" s="0" t="s">
        <v>155</v>
      </c>
      <c r="CG615" s="0" t="s">
        <v>155</v>
      </c>
      <c r="CH615" s="0" t="s">
        <v>141</v>
      </c>
      <c r="CK615" s="0" t="s">
        <v>155</v>
      </c>
      <c r="CN615" s="0" t="s">
        <v>155</v>
      </c>
      <c r="CO615" s="0" t="s">
        <v>141</v>
      </c>
      <c r="CP615" s="0" t="s">
        <v>155</v>
      </c>
      <c r="CV615" s="0" t="s">
        <v>155</v>
      </c>
      <c r="CY615" s="0" t="s">
        <v>155</v>
      </c>
      <c r="CZ615" s="0" t="s">
        <v>141</v>
      </c>
      <c r="DC615" s="0" t="s">
        <v>155</v>
      </c>
      <c r="DF615" s="0" t="s">
        <v>155</v>
      </c>
      <c r="DI615" s="0" t="s">
        <v>155</v>
      </c>
      <c r="DM615" s="0" t="s">
        <v>141</v>
      </c>
      <c r="DN615" s="0" t="s">
        <v>155</v>
      </c>
      <c r="DS615" s="0" t="s">
        <v>141</v>
      </c>
      <c r="DT615" s="0" t="s">
        <v>141</v>
      </c>
      <c r="DU615" s="0" t="s">
        <v>155</v>
      </c>
      <c r="DX615" s="0" t="s">
        <v>155</v>
      </c>
      <c r="EA615" s="0" t="s">
        <v>155</v>
      </c>
      <c r="ED615" s="0" t="s">
        <v>141</v>
      </c>
      <c r="EF615" s="0" t="s">
        <v>155</v>
      </c>
      <c r="EH615" s="0" t="s">
        <v>155</v>
      </c>
    </row>
    <row r="616" customFormat="false" ht="15" hidden="false" customHeight="false" outlineLevel="0" collapsed="false">
      <c r="A616" s="0" t="s">
        <v>3219</v>
      </c>
      <c r="B616" s="0" t="n">
        <v>78</v>
      </c>
      <c r="C616" s="0" t="n">
        <v>486357</v>
      </c>
      <c r="D616" s="0" t="s">
        <v>3020</v>
      </c>
      <c r="E616" s="0" t="s">
        <v>790</v>
      </c>
      <c r="F616" s="0" t="str">
        <f aca="false">CONCATENATE(D616," ",LEFT(H616,4),"T=",AU616,"D=",AV616,"R=",AW616,"M=",AX616,"L=",AY616,"B=",AZ616)</f>
        <v>MCKENNA T=3D=0R=0M=0L=0B=0</v>
      </c>
      <c r="G616" s="0" t="s">
        <v>439</v>
      </c>
      <c r="I616" s="0" t="s">
        <v>3220</v>
      </c>
      <c r="J616" s="0" t="s">
        <v>3221</v>
      </c>
      <c r="K616" s="0" t="s">
        <v>144</v>
      </c>
      <c r="M616" s="0" t="s">
        <v>225</v>
      </c>
      <c r="N616" s="0" t="str">
        <f aca="false">RIGHT(M616,LEN(M616)-FIND(" ",M616))</f>
        <v>PERKINSWOOD BLVD NE</v>
      </c>
      <c r="O616" s="0" t="s">
        <v>1889</v>
      </c>
      <c r="P616" s="0" t="s">
        <v>147</v>
      </c>
      <c r="Q616" s="0" t="s">
        <v>148</v>
      </c>
      <c r="R616" s="0" t="n">
        <v>44483</v>
      </c>
      <c r="AD616" s="0" t="s">
        <v>149</v>
      </c>
      <c r="AE616" s="0" t="s">
        <v>150</v>
      </c>
      <c r="AF616" s="0" t="s">
        <v>151</v>
      </c>
      <c r="AH616" s="0" t="n">
        <v>14</v>
      </c>
      <c r="AI616" s="0" t="n">
        <v>11</v>
      </c>
      <c r="AN616" s="0" t="s">
        <v>147</v>
      </c>
      <c r="AO616" s="0" t="s">
        <v>152</v>
      </c>
      <c r="AP616" s="0" t="s">
        <v>153</v>
      </c>
      <c r="AQ616" s="0" t="n">
        <v>9</v>
      </c>
      <c r="AR616" s="0" t="n">
        <v>64</v>
      </c>
      <c r="AS616" s="0" t="n">
        <v>32</v>
      </c>
      <c r="AU616" s="0" t="n">
        <f aca="false">COUNTA($BA$616:$EH$616)</f>
        <v>3</v>
      </c>
      <c r="AV616" s="0" t="n">
        <f aca="false">COUNTIF($BA$616:$EH$616,"D")</f>
        <v>0</v>
      </c>
      <c r="AW616" s="0" t="n">
        <f aca="false">COUNTIF($BA$616:$EH$616,"R")</f>
        <v>0</v>
      </c>
      <c r="AX616" s="0" t="n">
        <f aca="false"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>0</v>
      </c>
      <c r="AY616" s="0" t="n">
        <f aca="false"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>0</v>
      </c>
      <c r="AZ616" s="0" t="n">
        <f aca="false">IF(EH616&lt;&gt;"",1,0)</f>
        <v>0</v>
      </c>
      <c r="BB616" s="0" t="s">
        <v>154</v>
      </c>
      <c r="DN616" s="0" t="s">
        <v>155</v>
      </c>
      <c r="EF616" s="0" t="s">
        <v>155</v>
      </c>
    </row>
    <row r="617" customFormat="false" ht="15" hidden="false" customHeight="false" outlineLevel="0" collapsed="false">
      <c r="A617" s="0" t="s">
        <v>3222</v>
      </c>
      <c r="B617" s="0" t="n">
        <v>78</v>
      </c>
      <c r="C617" s="0" t="n">
        <v>495144</v>
      </c>
      <c r="D617" s="0" t="s">
        <v>3223</v>
      </c>
      <c r="E617" s="0" t="s">
        <v>3224</v>
      </c>
      <c r="F617" s="0" t="str">
        <f aca="false">CONCATENATE(D617," ",LEFT(H617,4),"T=",AU617,"D=",AV617,"R=",AW617,"M=",AX617,"L=",AY617,"B=",AZ617)</f>
        <v>WILBURN T=1D=0R=0M=0L=0B=0</v>
      </c>
      <c r="G617" s="0" t="s">
        <v>215</v>
      </c>
      <c r="I617" s="0" t="s">
        <v>3225</v>
      </c>
      <c r="J617" s="0" t="s">
        <v>3226</v>
      </c>
      <c r="K617" s="0" t="s">
        <v>169</v>
      </c>
      <c r="M617" s="0" t="s">
        <v>1427</v>
      </c>
      <c r="N617" s="0" t="str">
        <f aca="false">RIGHT(M617,LEN(M617)-FIND(" ",M617))</f>
        <v>MONTCLAIR ST NE</v>
      </c>
      <c r="P617" s="0" t="s">
        <v>147</v>
      </c>
      <c r="Q617" s="0" t="s">
        <v>148</v>
      </c>
      <c r="R617" s="0" t="n">
        <v>44483</v>
      </c>
      <c r="AD617" s="0" t="s">
        <v>149</v>
      </c>
      <c r="AE617" s="0" t="s">
        <v>150</v>
      </c>
      <c r="AF617" s="0" t="s">
        <v>151</v>
      </c>
      <c r="AH617" s="0" t="n">
        <v>14</v>
      </c>
      <c r="AI617" s="0" t="n">
        <v>11</v>
      </c>
      <c r="AN617" s="0" t="s">
        <v>147</v>
      </c>
      <c r="AO617" s="0" t="s">
        <v>152</v>
      </c>
      <c r="AP617" s="0" t="s">
        <v>153</v>
      </c>
      <c r="AQ617" s="0" t="n">
        <v>9</v>
      </c>
      <c r="AR617" s="0" t="n">
        <v>64</v>
      </c>
      <c r="AS617" s="0" t="n">
        <v>32</v>
      </c>
      <c r="AU617" s="0" t="n">
        <f aca="false">COUNTA($BA$617:$EH$617)</f>
        <v>1</v>
      </c>
      <c r="AV617" s="0" t="n">
        <f aca="false">COUNTIF($BA$617:$EH$617,"D")</f>
        <v>0</v>
      </c>
      <c r="AW617" s="0" t="n">
        <f aca="false">COUNTIF($BA$617:$EH$617,"R")</f>
        <v>0</v>
      </c>
      <c r="AX617" s="0" t="n">
        <f aca="false"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>0</v>
      </c>
      <c r="AY617" s="0" t="n">
        <f aca="false"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>0</v>
      </c>
      <c r="AZ617" s="0" t="n">
        <f aca="false">IF(EH617&lt;&gt;"",1,0)</f>
        <v>0</v>
      </c>
      <c r="BB617" s="0" t="s">
        <v>154</v>
      </c>
    </row>
    <row r="618" customFormat="false" ht="15" hidden="false" customHeight="false" outlineLevel="0" collapsed="false">
      <c r="A618" s="0" t="s">
        <v>3227</v>
      </c>
      <c r="B618" s="0" t="n">
        <v>78</v>
      </c>
      <c r="C618" s="0" t="n">
        <v>417022</v>
      </c>
      <c r="D618" s="0" t="s">
        <v>946</v>
      </c>
      <c r="E618" s="0" t="s">
        <v>3228</v>
      </c>
      <c r="F618" s="0" t="str">
        <f aca="false">CONCATENATE(D618," ",LEFT(H618,4),"T=",AU618,"D=",AV618,"R=",AW618,"M=",AX618,"L=",AY618,"B=",AZ618)</f>
        <v>WILSON T=2D=0R=0M=0L=0B=0</v>
      </c>
      <c r="G618" s="0" t="s">
        <v>3229</v>
      </c>
      <c r="I618" s="0" t="s">
        <v>3230</v>
      </c>
      <c r="J618" s="0" t="s">
        <v>3231</v>
      </c>
      <c r="K618" s="0" t="s">
        <v>169</v>
      </c>
      <c r="M618" s="0" t="s">
        <v>2267</v>
      </c>
      <c r="N618" s="0" t="str">
        <f aca="false">RIGHT(M618,LEN(M618)-FIND(" ",M618))</f>
        <v>BONNIE BRAE AVE NE</v>
      </c>
      <c r="P618" s="0" t="s">
        <v>147</v>
      </c>
      <c r="Q618" s="0" t="s">
        <v>148</v>
      </c>
      <c r="R618" s="0" t="n">
        <v>44483</v>
      </c>
      <c r="AD618" s="0" t="s">
        <v>149</v>
      </c>
      <c r="AE618" s="0" t="s">
        <v>150</v>
      </c>
      <c r="AF618" s="0" t="s">
        <v>151</v>
      </c>
      <c r="AH618" s="0" t="n">
        <v>14</v>
      </c>
      <c r="AI618" s="0" t="n">
        <v>11</v>
      </c>
      <c r="AN618" s="0" t="s">
        <v>147</v>
      </c>
      <c r="AO618" s="0" t="s">
        <v>152</v>
      </c>
      <c r="AP618" s="0" t="s">
        <v>153</v>
      </c>
      <c r="AQ618" s="0" t="n">
        <v>9</v>
      </c>
      <c r="AR618" s="0" t="n">
        <v>64</v>
      </c>
      <c r="AS618" s="0" t="n">
        <v>32</v>
      </c>
      <c r="AU618" s="0" t="n">
        <f aca="false">COUNTA($BA$618:$EH$618)</f>
        <v>2</v>
      </c>
      <c r="AV618" s="0" t="n">
        <f aca="false">COUNTIF($BA$618:$EH$618,"D")</f>
        <v>0</v>
      </c>
      <c r="AW618" s="0" t="n">
        <f aca="false">COUNTIF($BA$618:$EH$618,"R")</f>
        <v>0</v>
      </c>
      <c r="AX618" s="0" t="n">
        <f aca="false"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>0</v>
      </c>
      <c r="AY618" s="0" t="n">
        <f aca="false"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>0</v>
      </c>
      <c r="AZ618" s="0" t="n">
        <f aca="false">IF(EH618&lt;&gt;"",1,0)</f>
        <v>0</v>
      </c>
      <c r="BB618" s="0" t="s">
        <v>154</v>
      </c>
      <c r="DC618" s="0" t="s">
        <v>155</v>
      </c>
    </row>
    <row r="619" customFormat="false" ht="15" hidden="false" customHeight="false" outlineLevel="0" collapsed="false">
      <c r="A619" s="0" t="s">
        <v>3232</v>
      </c>
      <c r="B619" s="0" t="n">
        <v>78</v>
      </c>
      <c r="C619" s="0" t="n">
        <v>268372</v>
      </c>
      <c r="D619" s="0" t="s">
        <v>2752</v>
      </c>
      <c r="E619" s="0" t="s">
        <v>3233</v>
      </c>
      <c r="F619" s="0" t="str">
        <f aca="false">CONCATENATE(D619," ",LEFT(H619,4),"T=",AU619,"D=",AV619,"R=",AW619,"M=",AX619,"L=",AY619,"B=",AZ619)</f>
        <v>PHILLIPS T=18D=3R=2M=1L=4B=0</v>
      </c>
      <c r="G619" s="0" t="s">
        <v>201</v>
      </c>
      <c r="I619" s="0" t="s">
        <v>3234</v>
      </c>
      <c r="J619" s="0" t="s">
        <v>2470</v>
      </c>
      <c r="K619" s="0" t="s">
        <v>144</v>
      </c>
      <c r="L619" s="0" t="s">
        <v>141</v>
      </c>
      <c r="M619" s="0" t="s">
        <v>3235</v>
      </c>
      <c r="N619" s="0" t="str">
        <f aca="false">RIGHT(M619,LEN(M619)-FIND(" ",M619))</f>
        <v>WILLARD AVE NE</v>
      </c>
      <c r="P619" s="0" t="s">
        <v>147</v>
      </c>
      <c r="Q619" s="0" t="s">
        <v>148</v>
      </c>
      <c r="R619" s="0" t="n">
        <v>44483</v>
      </c>
      <c r="AD619" s="0" t="s">
        <v>149</v>
      </c>
      <c r="AE619" s="0" t="s">
        <v>150</v>
      </c>
      <c r="AF619" s="0" t="s">
        <v>151</v>
      </c>
      <c r="AH619" s="0" t="n">
        <v>14</v>
      </c>
      <c r="AI619" s="0" t="n">
        <v>11</v>
      </c>
      <c r="AN619" s="0" t="s">
        <v>147</v>
      </c>
      <c r="AO619" s="0" t="s">
        <v>152</v>
      </c>
      <c r="AP619" s="0" t="s">
        <v>153</v>
      </c>
      <c r="AQ619" s="0" t="n">
        <v>9</v>
      </c>
      <c r="AR619" s="0" t="n">
        <v>64</v>
      </c>
      <c r="AS619" s="0" t="n">
        <v>32</v>
      </c>
      <c r="AU619" s="0" t="n">
        <f aca="false">COUNTA($BA$619:$EH$619)</f>
        <v>18</v>
      </c>
      <c r="AV619" s="0" t="n">
        <f aca="false">COUNTIF($BA$619:$EH$619,"D")</f>
        <v>3</v>
      </c>
      <c r="AW619" s="0" t="n">
        <f aca="false">COUNTIF($BA$619:$EH$619,"R")</f>
        <v>2</v>
      </c>
      <c r="AX619" s="0" t="n">
        <f aca="false"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>1</v>
      </c>
      <c r="AY619" s="0" t="n">
        <f aca="false"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>4</v>
      </c>
      <c r="AZ619" s="0" t="n">
        <f aca="false">IF(EH619&lt;&gt;"",1,0)</f>
        <v>0</v>
      </c>
      <c r="BB619" s="0" t="s">
        <v>154</v>
      </c>
      <c r="BD619" s="0" t="s">
        <v>155</v>
      </c>
      <c r="CA619" s="0" t="s">
        <v>155</v>
      </c>
      <c r="CG619" s="0" t="s">
        <v>155</v>
      </c>
      <c r="CH619" s="0" t="s">
        <v>145</v>
      </c>
      <c r="CP619" s="0" t="s">
        <v>155</v>
      </c>
      <c r="CY619" s="0" t="s">
        <v>155</v>
      </c>
      <c r="DC619" s="0" t="s">
        <v>155</v>
      </c>
      <c r="DF619" s="0" t="s">
        <v>155</v>
      </c>
      <c r="DG619" s="0" t="s">
        <v>145</v>
      </c>
      <c r="DJ619" s="0" t="s">
        <v>145</v>
      </c>
      <c r="DL619" s="0" t="s">
        <v>155</v>
      </c>
      <c r="DN619" s="0" t="s">
        <v>155</v>
      </c>
      <c r="DS619" s="0" t="s">
        <v>141</v>
      </c>
      <c r="DU619" s="0" t="s">
        <v>155</v>
      </c>
      <c r="DX619" s="0" t="s">
        <v>155</v>
      </c>
      <c r="ED619" s="0" t="s">
        <v>141</v>
      </c>
      <c r="EF619" s="0" t="s">
        <v>155</v>
      </c>
    </row>
    <row r="620" customFormat="false" ht="15" hidden="false" customHeight="false" outlineLevel="0" collapsed="false">
      <c r="A620" s="0" t="s">
        <v>3236</v>
      </c>
      <c r="B620" s="0" t="n">
        <v>78</v>
      </c>
      <c r="C620" s="0" t="n">
        <v>470678</v>
      </c>
      <c r="D620" s="0" t="s">
        <v>1548</v>
      </c>
      <c r="E620" s="0" t="s">
        <v>3237</v>
      </c>
      <c r="F620" s="0" t="str">
        <f aca="false">CONCATENATE(D620," ",LEFT(H620,4),"T=",AU620,"D=",AV620,"R=",AW620,"M=",AX620,"L=",AY620,"B=",AZ620)</f>
        <v>OVERWAY T=1D=0R=0M=0L=0B=0</v>
      </c>
      <c r="G620" s="0" t="s">
        <v>766</v>
      </c>
      <c r="I620" s="0" t="s">
        <v>3238</v>
      </c>
      <c r="J620" s="0" t="s">
        <v>3239</v>
      </c>
      <c r="K620" s="0" t="s">
        <v>144</v>
      </c>
      <c r="M620" s="0" t="s">
        <v>1553</v>
      </c>
      <c r="N620" s="0" t="str">
        <f aca="false">RIGHT(M620,LEN(M620)-FIND(" ",M620))</f>
        <v>KENILWORTH AVE NE</v>
      </c>
      <c r="P620" s="0" t="s">
        <v>147</v>
      </c>
      <c r="Q620" s="0" t="s">
        <v>148</v>
      </c>
      <c r="R620" s="0" t="n">
        <v>44483</v>
      </c>
      <c r="AD620" s="0" t="s">
        <v>149</v>
      </c>
      <c r="AE620" s="0" t="s">
        <v>150</v>
      </c>
      <c r="AF620" s="0" t="s">
        <v>151</v>
      </c>
      <c r="AH620" s="0" t="n">
        <v>14</v>
      </c>
      <c r="AI620" s="0" t="n">
        <v>11</v>
      </c>
      <c r="AN620" s="0" t="s">
        <v>147</v>
      </c>
      <c r="AO620" s="0" t="s">
        <v>152</v>
      </c>
      <c r="AP620" s="0" t="s">
        <v>153</v>
      </c>
      <c r="AQ620" s="0" t="n">
        <v>9</v>
      </c>
      <c r="AR620" s="0" t="n">
        <v>64</v>
      </c>
      <c r="AS620" s="0" t="n">
        <v>32</v>
      </c>
      <c r="AU620" s="0" t="n">
        <f aca="false">COUNTA($BA$620:$EH$620)</f>
        <v>1</v>
      </c>
      <c r="AV620" s="0" t="n">
        <f aca="false">COUNTIF($BA$620:$EH$620,"D")</f>
        <v>0</v>
      </c>
      <c r="AW620" s="0" t="n">
        <f aca="false">COUNTIF($BA$620:$EH$620,"R")</f>
        <v>0</v>
      </c>
      <c r="AX620" s="0" t="n">
        <f aca="false"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>0</v>
      </c>
      <c r="AY620" s="0" t="n">
        <f aca="false"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>0</v>
      </c>
      <c r="AZ620" s="0" t="n">
        <f aca="false">IF(EH620&lt;&gt;"",1,0)</f>
        <v>0</v>
      </c>
      <c r="BB620" s="0" t="s">
        <v>154</v>
      </c>
    </row>
    <row r="621" customFormat="false" ht="15" hidden="false" customHeight="false" outlineLevel="0" collapsed="false">
      <c r="A621" s="0" t="s">
        <v>3240</v>
      </c>
      <c r="B621" s="0" t="n">
        <v>78</v>
      </c>
      <c r="C621" s="0" t="n">
        <v>429216</v>
      </c>
      <c r="D621" s="0" t="s">
        <v>643</v>
      </c>
      <c r="E621" s="0" t="s">
        <v>3241</v>
      </c>
      <c r="F621" s="0" t="str">
        <f aca="false">CONCATENATE(D621," ",LEFT(H621,4),"T=",AU621,"D=",AV621,"R=",AW621,"M=",AX621,"L=",AY621,"B=",AZ621)</f>
        <v>WILLIAMS SRT=16D=5R=0M=0L=3B=0</v>
      </c>
      <c r="G621" s="0" t="s">
        <v>3242</v>
      </c>
      <c r="H621" s="0" t="s">
        <v>2041</v>
      </c>
      <c r="I621" s="0" t="s">
        <v>3243</v>
      </c>
      <c r="J621" s="0" t="s">
        <v>2038</v>
      </c>
      <c r="K621" s="0" t="s">
        <v>144</v>
      </c>
      <c r="L621" s="0" t="s">
        <v>145</v>
      </c>
      <c r="M621" s="0" t="s">
        <v>2398</v>
      </c>
      <c r="N621" s="0" t="str">
        <f aca="false">RIGHT(M621,LEN(M621)-FIND(" ",M621))</f>
        <v>PERKINSWOOD BLVD NE</v>
      </c>
      <c r="P621" s="0" t="s">
        <v>147</v>
      </c>
      <c r="Q621" s="0" t="s">
        <v>148</v>
      </c>
      <c r="R621" s="0" t="n">
        <v>44483</v>
      </c>
      <c r="AD621" s="0" t="s">
        <v>149</v>
      </c>
      <c r="AE621" s="0" t="s">
        <v>150</v>
      </c>
      <c r="AF621" s="0" t="s">
        <v>151</v>
      </c>
      <c r="AH621" s="0" t="n">
        <v>14</v>
      </c>
      <c r="AI621" s="0" t="n">
        <v>11</v>
      </c>
      <c r="AN621" s="0" t="s">
        <v>147</v>
      </c>
      <c r="AO621" s="0" t="s">
        <v>152</v>
      </c>
      <c r="AP621" s="0" t="s">
        <v>153</v>
      </c>
      <c r="AQ621" s="0" t="n">
        <v>9</v>
      </c>
      <c r="AR621" s="0" t="n">
        <v>64</v>
      </c>
      <c r="AS621" s="0" t="n">
        <v>32</v>
      </c>
      <c r="AU621" s="0" t="n">
        <f aca="false">COUNTA($BA$621:$EH$621)</f>
        <v>16</v>
      </c>
      <c r="AV621" s="0" t="n">
        <f aca="false">COUNTIF($BA$621:$EH$621,"D")</f>
        <v>5</v>
      </c>
      <c r="AW621" s="0" t="n">
        <f aca="false">COUNTIF($BA$621:$EH$621,"R")</f>
        <v>0</v>
      </c>
      <c r="AX621" s="0" t="n">
        <f aca="false"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>0</v>
      </c>
      <c r="AY621" s="0" t="n">
        <f aca="false"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>3</v>
      </c>
      <c r="AZ621" s="0" t="n">
        <f aca="false">IF(EH621&lt;&gt;"",1,0)</f>
        <v>0</v>
      </c>
      <c r="BB621" s="0" t="s">
        <v>154</v>
      </c>
      <c r="BL621" s="0" t="s">
        <v>155</v>
      </c>
      <c r="CO621" s="0" t="s">
        <v>145</v>
      </c>
      <c r="CP621" s="0" t="s">
        <v>155</v>
      </c>
      <c r="CY621" s="0" t="s">
        <v>155</v>
      </c>
      <c r="CZ621" s="0" t="s">
        <v>145</v>
      </c>
      <c r="DC621" s="0" t="s">
        <v>155</v>
      </c>
      <c r="DG621" s="0" t="s">
        <v>145</v>
      </c>
      <c r="DI621" s="0" t="s">
        <v>155</v>
      </c>
      <c r="DL621" s="0" t="s">
        <v>155</v>
      </c>
      <c r="DM621" s="0" t="s">
        <v>145</v>
      </c>
      <c r="DN621" s="0" t="s">
        <v>155</v>
      </c>
      <c r="DT621" s="0" t="s">
        <v>145</v>
      </c>
      <c r="DU621" s="0" t="s">
        <v>155</v>
      </c>
      <c r="DX621" s="0" t="s">
        <v>155</v>
      </c>
      <c r="EA621" s="0" t="s">
        <v>155</v>
      </c>
    </row>
    <row r="622" customFormat="false" ht="15" hidden="false" customHeight="false" outlineLevel="0" collapsed="false">
      <c r="A622" s="0" t="s">
        <v>3244</v>
      </c>
      <c r="B622" s="0" t="n">
        <v>78</v>
      </c>
      <c r="C622" s="0" t="n">
        <v>359785</v>
      </c>
      <c r="D622" s="0" t="s">
        <v>3245</v>
      </c>
      <c r="E622" s="0" t="s">
        <v>147</v>
      </c>
      <c r="F622" s="0" t="str">
        <f aca="false">CONCATENATE(D622," ",LEFT(H622,4),"T=",AU622,"D=",AV622,"R=",AW622,"M=",AX622,"L=",AY622,"B=",AZ622)</f>
        <v>CLAY T=9D=1R=0M=1L=0B=0</v>
      </c>
      <c r="G622" s="0" t="s">
        <v>3246</v>
      </c>
      <c r="I622" s="0" t="s">
        <v>3247</v>
      </c>
      <c r="J622" s="0" t="s">
        <v>519</v>
      </c>
      <c r="K622" s="0" t="s">
        <v>144</v>
      </c>
      <c r="M622" s="0" t="s">
        <v>2383</v>
      </c>
      <c r="N622" s="0" t="str">
        <f aca="false">RIGHT(M622,LEN(M622)-FIND(" ",M622))</f>
        <v>FAIRMOUNT AVE NE</v>
      </c>
      <c r="P622" s="0" t="s">
        <v>147</v>
      </c>
      <c r="Q622" s="0" t="s">
        <v>148</v>
      </c>
      <c r="R622" s="0" t="n">
        <v>44483</v>
      </c>
      <c r="AD622" s="0" t="s">
        <v>149</v>
      </c>
      <c r="AE622" s="0" t="s">
        <v>150</v>
      </c>
      <c r="AF622" s="0" t="s">
        <v>151</v>
      </c>
      <c r="AH622" s="0" t="n">
        <v>14</v>
      </c>
      <c r="AI622" s="0" t="n">
        <v>11</v>
      </c>
      <c r="AN622" s="0" t="s">
        <v>147</v>
      </c>
      <c r="AO622" s="0" t="s">
        <v>152</v>
      </c>
      <c r="AP622" s="0" t="s">
        <v>153</v>
      </c>
      <c r="AQ622" s="0" t="n">
        <v>9</v>
      </c>
      <c r="AR622" s="0" t="n">
        <v>64</v>
      </c>
      <c r="AS622" s="0" t="n">
        <v>32</v>
      </c>
      <c r="AU622" s="0" t="n">
        <f aca="false">COUNTA($BA$622:$EH$622)</f>
        <v>9</v>
      </c>
      <c r="AV622" s="0" t="n">
        <f aca="false">COUNTIF($BA$622:$EH$622,"D")</f>
        <v>1</v>
      </c>
      <c r="AW622" s="0" t="n">
        <f aca="false">COUNTIF($BA$622:$EH$622,"R")</f>
        <v>0</v>
      </c>
      <c r="AX622" s="0" t="n">
        <f aca="false"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>1</v>
      </c>
      <c r="AY622" s="0" t="n">
        <f aca="false"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>0</v>
      </c>
      <c r="AZ622" s="0" t="n">
        <f aca="false">IF(EH622&lt;&gt;"",1,0)</f>
        <v>0</v>
      </c>
      <c r="BB622" s="0" t="s">
        <v>154</v>
      </c>
      <c r="CA622" s="0" t="s">
        <v>155</v>
      </c>
      <c r="CK622" s="0" t="s">
        <v>155</v>
      </c>
      <c r="CL622" s="0" t="s">
        <v>145</v>
      </c>
      <c r="CP622" s="0" t="s">
        <v>155</v>
      </c>
      <c r="DC622" s="0" t="s">
        <v>155</v>
      </c>
      <c r="DI622" s="0" t="s">
        <v>155</v>
      </c>
      <c r="DN622" s="0" t="s">
        <v>155</v>
      </c>
      <c r="EF622" s="0" t="s">
        <v>155</v>
      </c>
    </row>
    <row r="623" customFormat="false" ht="15" hidden="false" customHeight="false" outlineLevel="0" collapsed="false">
      <c r="A623" s="0" t="s">
        <v>3248</v>
      </c>
      <c r="B623" s="0" t="n">
        <v>78</v>
      </c>
      <c r="C623" s="0" t="n">
        <v>464664</v>
      </c>
      <c r="D623" s="0" t="s">
        <v>700</v>
      </c>
      <c r="E623" s="0" t="s">
        <v>3249</v>
      </c>
      <c r="F623" s="0" t="str">
        <f aca="false">CONCATENATE(D623," ",LEFT(H623,4),"T=",AU623,"D=",AV623,"R=",AW623,"M=",AX623,"L=",AY623,"B=",AZ623)</f>
        <v>SWEATT T=6D=0R=0M=0L=1B=0</v>
      </c>
      <c r="G623" s="0" t="s">
        <v>3250</v>
      </c>
      <c r="I623" s="0" t="s">
        <v>3251</v>
      </c>
      <c r="J623" s="0" t="s">
        <v>3252</v>
      </c>
      <c r="K623" s="0" t="s">
        <v>144</v>
      </c>
      <c r="M623" s="0" t="s">
        <v>704</v>
      </c>
      <c r="N623" s="0" t="str">
        <f aca="false">RIGHT(M623,LEN(M623)-FIND(" ",M623))</f>
        <v>ROSELAWN AVE NE</v>
      </c>
      <c r="P623" s="0" t="s">
        <v>147</v>
      </c>
      <c r="Q623" s="0" t="s">
        <v>148</v>
      </c>
      <c r="R623" s="0" t="n">
        <v>44483</v>
      </c>
      <c r="AD623" s="0" t="s">
        <v>149</v>
      </c>
      <c r="AE623" s="0" t="s">
        <v>150</v>
      </c>
      <c r="AF623" s="0" t="s">
        <v>151</v>
      </c>
      <c r="AH623" s="0" t="n">
        <v>14</v>
      </c>
      <c r="AI623" s="0" t="n">
        <v>11</v>
      </c>
      <c r="AN623" s="0" t="s">
        <v>147</v>
      </c>
      <c r="AO623" s="0" t="s">
        <v>152</v>
      </c>
      <c r="AP623" s="0" t="s">
        <v>153</v>
      </c>
      <c r="AQ623" s="0" t="n">
        <v>9</v>
      </c>
      <c r="AR623" s="0" t="n">
        <v>64</v>
      </c>
      <c r="AS623" s="0" t="n">
        <v>32</v>
      </c>
      <c r="AU623" s="0" t="n">
        <f aca="false">COUNTA($BA$623:$EH$623)</f>
        <v>6</v>
      </c>
      <c r="AV623" s="0" t="n">
        <f aca="false">COUNTIF($BA$623:$EH$623,"D")</f>
        <v>0</v>
      </c>
      <c r="AW623" s="0" t="n">
        <f aca="false">COUNTIF($BA$623:$EH$623,"R")</f>
        <v>0</v>
      </c>
      <c r="AX623" s="0" t="n">
        <f aca="false"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>0</v>
      </c>
      <c r="AY623" s="0" t="n">
        <f aca="false"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>1</v>
      </c>
      <c r="AZ623" s="0" t="n">
        <f aca="false">IF(EH623&lt;&gt;"",1,0)</f>
        <v>0</v>
      </c>
      <c r="BB623" s="0" t="s">
        <v>154</v>
      </c>
      <c r="DN623" s="0" t="s">
        <v>155</v>
      </c>
      <c r="DU623" s="0" t="s">
        <v>155</v>
      </c>
      <c r="DX623" s="0" t="s">
        <v>155</v>
      </c>
      <c r="EA623" s="0" t="s">
        <v>155</v>
      </c>
      <c r="EF623" s="0" t="s">
        <v>155</v>
      </c>
    </row>
    <row r="624" customFormat="false" ht="15" hidden="false" customHeight="false" outlineLevel="0" collapsed="false">
      <c r="A624" s="0" t="s">
        <v>3253</v>
      </c>
      <c r="B624" s="0" t="n">
        <v>78</v>
      </c>
      <c r="C624" s="0" t="n">
        <v>487886</v>
      </c>
      <c r="D624" s="0" t="s">
        <v>1377</v>
      </c>
      <c r="E624" s="0" t="s">
        <v>541</v>
      </c>
      <c r="F624" s="0" t="str">
        <f aca="false">CONCATENATE(D624," ",LEFT(H624,4),"T=",AU624,"D=",AV624,"R=",AW624,"M=",AX624,"L=",AY624,"B=",AZ624)</f>
        <v>WELLS T=1D=0R=0M=0L=0B=0</v>
      </c>
      <c r="G624" s="0" t="s">
        <v>141</v>
      </c>
      <c r="I624" s="0" t="s">
        <v>3254</v>
      </c>
      <c r="J624" s="0" t="s">
        <v>3255</v>
      </c>
      <c r="K624" s="0" t="s">
        <v>144</v>
      </c>
      <c r="M624" s="0" t="s">
        <v>3256</v>
      </c>
      <c r="N624" s="0" t="str">
        <f aca="false">RIGHT(M624,LEN(M624)-FIND(" ",M624))</f>
        <v>LAIRD AVE NE</v>
      </c>
      <c r="O624" s="0" t="s">
        <v>2173</v>
      </c>
      <c r="P624" s="0" t="s">
        <v>147</v>
      </c>
      <c r="Q624" s="0" t="s">
        <v>148</v>
      </c>
      <c r="R624" s="0" t="n">
        <v>44483</v>
      </c>
      <c r="AD624" s="0" t="s">
        <v>149</v>
      </c>
      <c r="AE624" s="0" t="s">
        <v>150</v>
      </c>
      <c r="AF624" s="0" t="s">
        <v>151</v>
      </c>
      <c r="AH624" s="0" t="n">
        <v>14</v>
      </c>
      <c r="AI624" s="0" t="n">
        <v>11</v>
      </c>
      <c r="AN624" s="0" t="s">
        <v>147</v>
      </c>
      <c r="AO624" s="0" t="s">
        <v>152</v>
      </c>
      <c r="AP624" s="0" t="s">
        <v>153</v>
      </c>
      <c r="AQ624" s="0" t="n">
        <v>9</v>
      </c>
      <c r="AR624" s="0" t="n">
        <v>64</v>
      </c>
      <c r="AS624" s="0" t="n">
        <v>32</v>
      </c>
      <c r="AU624" s="0" t="n">
        <f aca="false">COUNTA($BA$624:$EH$624)</f>
        <v>1</v>
      </c>
      <c r="AV624" s="0" t="n">
        <f aca="false">COUNTIF($BA$624:$EH$624,"D")</f>
        <v>0</v>
      </c>
      <c r="AW624" s="0" t="n">
        <f aca="false">COUNTIF($BA$624:$EH$624,"R")</f>
        <v>0</v>
      </c>
      <c r="AX624" s="0" t="n">
        <f aca="false"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>0</v>
      </c>
      <c r="AY624" s="0" t="n">
        <f aca="false"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>0</v>
      </c>
      <c r="AZ624" s="0" t="n">
        <f aca="false">IF(EH624&lt;&gt;"",1,0)</f>
        <v>0</v>
      </c>
      <c r="BB624" s="0" t="s">
        <v>154</v>
      </c>
    </row>
    <row r="625" customFormat="false" ht="15" hidden="false" customHeight="false" outlineLevel="0" collapsed="false">
      <c r="A625" s="0" t="s">
        <v>3257</v>
      </c>
      <c r="B625" s="0" t="n">
        <v>78</v>
      </c>
      <c r="C625" s="0" t="n">
        <v>371888</v>
      </c>
      <c r="D625" s="0" t="s">
        <v>1302</v>
      </c>
      <c r="E625" s="0" t="s">
        <v>1560</v>
      </c>
      <c r="F625" s="0" t="str">
        <f aca="false">CONCATENATE(D625," ",LEFT(H625,4),"T=",AU625,"D=",AV625,"R=",AW625,"M=",AX625,"L=",AY625,"B=",AZ625)</f>
        <v>MCCLURG T=5D=0R=0M=0L=0B=0</v>
      </c>
      <c r="G625" s="0" t="s">
        <v>319</v>
      </c>
      <c r="I625" s="0" t="s">
        <v>3258</v>
      </c>
      <c r="J625" s="0" t="s">
        <v>3259</v>
      </c>
      <c r="K625" s="0" t="s">
        <v>144</v>
      </c>
      <c r="M625" s="0" t="s">
        <v>1305</v>
      </c>
      <c r="N625" s="0" t="str">
        <f aca="false">RIGHT(M625,LEN(M625)-FIND(" ",M625))</f>
        <v>GENESEE AVE NE</v>
      </c>
      <c r="P625" s="0" t="s">
        <v>147</v>
      </c>
      <c r="Q625" s="0" t="s">
        <v>148</v>
      </c>
      <c r="R625" s="0" t="n">
        <v>44483</v>
      </c>
      <c r="AD625" s="0" t="s">
        <v>149</v>
      </c>
      <c r="AE625" s="0" t="s">
        <v>150</v>
      </c>
      <c r="AF625" s="0" t="s">
        <v>151</v>
      </c>
      <c r="AH625" s="0" t="n">
        <v>14</v>
      </c>
      <c r="AI625" s="0" t="n">
        <v>11</v>
      </c>
      <c r="AN625" s="0" t="s">
        <v>147</v>
      </c>
      <c r="AO625" s="0" t="s">
        <v>152</v>
      </c>
      <c r="AP625" s="0" t="s">
        <v>153</v>
      </c>
      <c r="AQ625" s="0" t="n">
        <v>9</v>
      </c>
      <c r="AR625" s="0" t="n">
        <v>64</v>
      </c>
      <c r="AS625" s="0" t="n">
        <v>32</v>
      </c>
      <c r="AU625" s="0" t="n">
        <f aca="false">COUNTA($BA$625:$EH$625)</f>
        <v>5</v>
      </c>
      <c r="AV625" s="0" t="n">
        <f aca="false">COUNTIF($BA$625:$EH$625,"D")</f>
        <v>0</v>
      </c>
      <c r="AW625" s="0" t="n">
        <f aca="false">COUNTIF($BA$625:$EH$625,"R")</f>
        <v>0</v>
      </c>
      <c r="AX625" s="0" t="n">
        <f aca="false"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>0</v>
      </c>
      <c r="AY625" s="0" t="n">
        <f aca="false"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>0</v>
      </c>
      <c r="AZ625" s="0" t="n">
        <f aca="false">IF(EH625&lt;&gt;"",1,0)</f>
        <v>0</v>
      </c>
      <c r="BB625" s="0" t="s">
        <v>154</v>
      </c>
      <c r="CP625" s="0" t="s">
        <v>155</v>
      </c>
      <c r="CU625" s="0" t="s">
        <v>155</v>
      </c>
      <c r="DN625" s="0" t="s">
        <v>155</v>
      </c>
      <c r="EF625" s="0" t="s">
        <v>155</v>
      </c>
    </row>
    <row r="626" customFormat="false" ht="15" hidden="false" customHeight="false" outlineLevel="0" collapsed="false">
      <c r="A626" s="0" t="s">
        <v>3260</v>
      </c>
      <c r="B626" s="0" t="n">
        <v>78</v>
      </c>
      <c r="C626" s="0" t="n">
        <v>473601</v>
      </c>
      <c r="D626" s="0" t="s">
        <v>3261</v>
      </c>
      <c r="E626" s="0" t="s">
        <v>1107</v>
      </c>
      <c r="F626" s="0" t="str">
        <f aca="false">CONCATENATE(D626," ",LEFT(H626,4),"T=",AU626,"D=",AV626,"R=",AW626,"M=",AX626,"L=",AY626,"B=",AZ626)</f>
        <v>STEYER T=1D=0R=0M=0L=0B=0</v>
      </c>
      <c r="G626" s="0" t="s">
        <v>1203</v>
      </c>
      <c r="I626" s="0" t="s">
        <v>3262</v>
      </c>
      <c r="J626" s="0" t="s">
        <v>3263</v>
      </c>
      <c r="K626" s="0" t="s">
        <v>169</v>
      </c>
      <c r="M626" s="0" t="s">
        <v>3264</v>
      </c>
      <c r="N626" s="0" t="str">
        <f aca="false">RIGHT(M626,LEN(M626)-FIND(" ",M626))</f>
        <v>GENESEE AVE NE</v>
      </c>
      <c r="P626" s="0" t="s">
        <v>147</v>
      </c>
      <c r="Q626" s="0" t="s">
        <v>148</v>
      </c>
      <c r="R626" s="0" t="n">
        <v>44483</v>
      </c>
      <c r="AD626" s="0" t="s">
        <v>149</v>
      </c>
      <c r="AE626" s="0" t="s">
        <v>150</v>
      </c>
      <c r="AF626" s="0" t="s">
        <v>151</v>
      </c>
      <c r="AH626" s="0" t="n">
        <v>14</v>
      </c>
      <c r="AI626" s="0" t="n">
        <v>11</v>
      </c>
      <c r="AN626" s="0" t="s">
        <v>147</v>
      </c>
      <c r="AO626" s="0" t="s">
        <v>152</v>
      </c>
      <c r="AP626" s="0" t="s">
        <v>153</v>
      </c>
      <c r="AQ626" s="0" t="n">
        <v>9</v>
      </c>
      <c r="AR626" s="0" t="n">
        <v>64</v>
      </c>
      <c r="AS626" s="0" t="n">
        <v>32</v>
      </c>
      <c r="AU626" s="0" t="n">
        <f aca="false">COUNTA($BA$626:$EH$626)</f>
        <v>1</v>
      </c>
      <c r="AV626" s="0" t="n">
        <f aca="false">COUNTIF($BA$626:$EH$626,"D")</f>
        <v>0</v>
      </c>
      <c r="AW626" s="0" t="n">
        <f aca="false">COUNTIF($BA$626:$EH$626,"R")</f>
        <v>0</v>
      </c>
      <c r="AX626" s="0" t="n">
        <f aca="false"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>0</v>
      </c>
      <c r="AY626" s="0" t="n">
        <f aca="false"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>0</v>
      </c>
      <c r="AZ626" s="0" t="n">
        <f aca="false">IF(EH626&lt;&gt;"",1,0)</f>
        <v>0</v>
      </c>
      <c r="BB626" s="0" t="s">
        <v>154</v>
      </c>
    </row>
    <row r="627" customFormat="false" ht="15" hidden="false" customHeight="false" outlineLevel="0" collapsed="false">
      <c r="A627" s="0" t="s">
        <v>3265</v>
      </c>
      <c r="B627" s="0" t="n">
        <v>78</v>
      </c>
      <c r="C627" s="0" t="n">
        <v>433942</v>
      </c>
      <c r="D627" s="0" t="s">
        <v>3266</v>
      </c>
      <c r="E627" s="0" t="s">
        <v>3267</v>
      </c>
      <c r="F627" s="0" t="str">
        <f aca="false">CONCATENATE(D627," ",LEFT(H627,4),"T=",AU627,"D=",AV627,"R=",AW627,"M=",AX627,"L=",AY627,"B=",AZ627)</f>
        <v>DIMATTEO T=18D=3R=0M=1L=4B=0</v>
      </c>
      <c r="I627" s="0" t="s">
        <v>3268</v>
      </c>
      <c r="J627" s="0" t="s">
        <v>3269</v>
      </c>
      <c r="K627" s="0" t="s">
        <v>144</v>
      </c>
      <c r="L627" s="0" t="s">
        <v>145</v>
      </c>
      <c r="M627" s="0" t="s">
        <v>3270</v>
      </c>
      <c r="N627" s="0" t="str">
        <f aca="false">RIGHT(M627,LEN(M627)-FIND(" ",M627))</f>
        <v>KENILWORTH AVE NE</v>
      </c>
      <c r="P627" s="0" t="s">
        <v>147</v>
      </c>
      <c r="Q627" s="0" t="s">
        <v>148</v>
      </c>
      <c r="R627" s="0" t="n">
        <v>44483</v>
      </c>
      <c r="AD627" s="0" t="s">
        <v>149</v>
      </c>
      <c r="AE627" s="0" t="s">
        <v>150</v>
      </c>
      <c r="AF627" s="0" t="s">
        <v>151</v>
      </c>
      <c r="AH627" s="0" t="n">
        <v>14</v>
      </c>
      <c r="AI627" s="0" t="n">
        <v>11</v>
      </c>
      <c r="AN627" s="0" t="s">
        <v>147</v>
      </c>
      <c r="AO627" s="0" t="s">
        <v>152</v>
      </c>
      <c r="AP627" s="0" t="s">
        <v>153</v>
      </c>
      <c r="AQ627" s="0" t="n">
        <v>9</v>
      </c>
      <c r="AR627" s="0" t="n">
        <v>64</v>
      </c>
      <c r="AS627" s="0" t="n">
        <v>32</v>
      </c>
      <c r="AU627" s="0" t="n">
        <f aca="false">COUNTA($BA$627:$EH$627)</f>
        <v>18</v>
      </c>
      <c r="AV627" s="0" t="n">
        <f aca="false">COUNTIF($BA$627:$EH$627,"D")</f>
        <v>3</v>
      </c>
      <c r="AW627" s="0" t="n">
        <f aca="false">COUNTIF($BA$627:$EH$627,"R")</f>
        <v>0</v>
      </c>
      <c r="AX627" s="0" t="n">
        <f aca="false"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>1</v>
      </c>
      <c r="AY627" s="0" t="n">
        <f aca="false"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>4</v>
      </c>
      <c r="AZ627" s="0" t="n">
        <f aca="false">IF(EH627&lt;&gt;"",1,0)</f>
        <v>0</v>
      </c>
      <c r="BB627" s="0" t="s">
        <v>154</v>
      </c>
      <c r="BL627" s="0" t="s">
        <v>155</v>
      </c>
      <c r="BP627" s="0" t="s">
        <v>155</v>
      </c>
      <c r="BS627" s="0" t="s">
        <v>155</v>
      </c>
      <c r="CA627" s="0" t="s">
        <v>155</v>
      </c>
      <c r="CN627" s="0" t="s">
        <v>155</v>
      </c>
      <c r="CP627" s="0" t="s">
        <v>155</v>
      </c>
      <c r="CY627" s="0" t="s">
        <v>155</v>
      </c>
      <c r="DI627" s="0" t="s">
        <v>155</v>
      </c>
      <c r="DJ627" s="0" t="s">
        <v>145</v>
      </c>
      <c r="DL627" s="0" t="s">
        <v>155</v>
      </c>
      <c r="DM627" s="0" t="s">
        <v>145</v>
      </c>
      <c r="DN627" s="0" t="s">
        <v>155</v>
      </c>
      <c r="DS627" s="0" t="s">
        <v>145</v>
      </c>
      <c r="DU627" s="0" t="s">
        <v>155</v>
      </c>
      <c r="DX627" s="0" t="s">
        <v>155</v>
      </c>
      <c r="EA627" s="0" t="s">
        <v>155</v>
      </c>
      <c r="EF627" s="0" t="s">
        <v>155</v>
      </c>
    </row>
    <row r="628" customFormat="false" ht="15" hidden="false" customHeight="false" outlineLevel="0" collapsed="false">
      <c r="A628" s="0" t="s">
        <v>3271</v>
      </c>
      <c r="B628" s="0" t="n">
        <v>78</v>
      </c>
      <c r="C628" s="0" t="n">
        <v>249672</v>
      </c>
      <c r="D628" s="0" t="s">
        <v>3272</v>
      </c>
      <c r="E628" s="0" t="s">
        <v>3273</v>
      </c>
      <c r="F628" s="0" t="str">
        <f aca="false">CONCATENATE(D628," ",LEFT(H628,4),"T=",AU628,"D=",AV628,"R=",AW628,"M=",AX628,"L=",AY628,"B=",AZ628)</f>
        <v>PLOTTS T=30D=3R=4M=1L=3B=0</v>
      </c>
      <c r="G628" s="0" t="s">
        <v>837</v>
      </c>
      <c r="I628" s="0" t="s">
        <v>3274</v>
      </c>
      <c r="J628" s="0" t="s">
        <v>2154</v>
      </c>
      <c r="K628" s="0" t="s">
        <v>144</v>
      </c>
      <c r="L628" s="0" t="s">
        <v>141</v>
      </c>
      <c r="M628" s="0" t="s">
        <v>1745</v>
      </c>
      <c r="N628" s="0" t="str">
        <f aca="false">RIGHT(M628,LEN(M628)-FIND(" ",M628))</f>
        <v>ADELAIDE AVE NE</v>
      </c>
      <c r="P628" s="0" t="s">
        <v>147</v>
      </c>
      <c r="Q628" s="0" t="s">
        <v>148</v>
      </c>
      <c r="R628" s="0" t="n">
        <v>44483</v>
      </c>
      <c r="AD628" s="0" t="s">
        <v>149</v>
      </c>
      <c r="AE628" s="0" t="s">
        <v>150</v>
      </c>
      <c r="AF628" s="0" t="s">
        <v>151</v>
      </c>
      <c r="AH628" s="0" t="n">
        <v>14</v>
      </c>
      <c r="AI628" s="0" t="n">
        <v>11</v>
      </c>
      <c r="AN628" s="0" t="s">
        <v>147</v>
      </c>
      <c r="AO628" s="0" t="s">
        <v>152</v>
      </c>
      <c r="AP628" s="0" t="s">
        <v>153</v>
      </c>
      <c r="AQ628" s="0" t="n">
        <v>9</v>
      </c>
      <c r="AR628" s="0" t="n">
        <v>64</v>
      </c>
      <c r="AS628" s="0" t="n">
        <v>32</v>
      </c>
      <c r="AU628" s="0" t="n">
        <f aca="false">COUNTA($BA$628:$EH$628)</f>
        <v>30</v>
      </c>
      <c r="AV628" s="0" t="n">
        <f aca="false">COUNTIF($BA$628:$EH$628,"D")</f>
        <v>3</v>
      </c>
      <c r="AW628" s="0" t="n">
        <f aca="false">COUNTIF($BA$628:$EH$628,"R")</f>
        <v>4</v>
      </c>
      <c r="AX628" s="0" t="n">
        <f aca="false"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>1</v>
      </c>
      <c r="AY628" s="0" t="n">
        <f aca="false"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>3</v>
      </c>
      <c r="AZ628" s="0" t="n">
        <f aca="false">IF(EH628&lt;&gt;"",1,0)</f>
        <v>0</v>
      </c>
      <c r="BB628" s="0" t="s">
        <v>154</v>
      </c>
      <c r="BC628" s="0" t="s">
        <v>155</v>
      </c>
      <c r="BD628" s="0" t="s">
        <v>155</v>
      </c>
      <c r="BH628" s="0" t="s">
        <v>155</v>
      </c>
      <c r="BJ628" s="0" t="s">
        <v>155</v>
      </c>
      <c r="BK628" s="0" t="s">
        <v>155</v>
      </c>
      <c r="BL628" s="0" t="s">
        <v>155</v>
      </c>
      <c r="BR628" s="0" t="s">
        <v>155</v>
      </c>
      <c r="BS628" s="0" t="s">
        <v>155</v>
      </c>
      <c r="BY628" s="0" t="s">
        <v>145</v>
      </c>
      <c r="CA628" s="0" t="s">
        <v>155</v>
      </c>
      <c r="CG628" s="0" t="s">
        <v>155</v>
      </c>
      <c r="CK628" s="0" t="s">
        <v>155</v>
      </c>
      <c r="CN628" s="0" t="s">
        <v>155</v>
      </c>
      <c r="CO628" s="0" t="s">
        <v>145</v>
      </c>
      <c r="CP628" s="0" t="s">
        <v>155</v>
      </c>
      <c r="CV628" s="0" t="s">
        <v>155</v>
      </c>
      <c r="CY628" s="0" t="s">
        <v>155</v>
      </c>
      <c r="CZ628" s="0" t="s">
        <v>141</v>
      </c>
      <c r="DC628" s="0" t="s">
        <v>155</v>
      </c>
      <c r="DG628" s="0" t="s">
        <v>141</v>
      </c>
      <c r="DI628" s="0" t="s">
        <v>155</v>
      </c>
      <c r="DJ628" s="0" t="s">
        <v>145</v>
      </c>
      <c r="DL628" s="0" t="s">
        <v>155</v>
      </c>
      <c r="DM628" s="0" t="s">
        <v>141</v>
      </c>
      <c r="DN628" s="0" t="s">
        <v>155</v>
      </c>
      <c r="DS628" s="0" t="s">
        <v>141</v>
      </c>
      <c r="DU628" s="0" t="s">
        <v>155</v>
      </c>
      <c r="EA628" s="0" t="s">
        <v>155</v>
      </c>
      <c r="EF628" s="0" t="s">
        <v>155</v>
      </c>
    </row>
    <row r="629" customFormat="false" ht="15" hidden="false" customHeight="false" outlineLevel="0" collapsed="false">
      <c r="A629" s="0" t="s">
        <v>3275</v>
      </c>
      <c r="B629" s="0" t="n">
        <v>78</v>
      </c>
      <c r="C629" s="0" t="n">
        <v>261401</v>
      </c>
      <c r="D629" s="0" t="s">
        <v>3276</v>
      </c>
      <c r="E629" s="0" t="s">
        <v>343</v>
      </c>
      <c r="F629" s="0" t="str">
        <f aca="false">CONCATENATE(D629," ",LEFT(H629,4),"T=",AU629,"D=",AV629,"R=",AW629,"M=",AX629,"L=",AY629,"B=",AZ629)</f>
        <v>TOMKO PLOTTS T=27D=2R=4M=1L=3B=0</v>
      </c>
      <c r="I629" s="0" t="s">
        <v>3277</v>
      </c>
      <c r="J629" s="0" t="s">
        <v>3278</v>
      </c>
      <c r="K629" s="0" t="s">
        <v>144</v>
      </c>
      <c r="L629" s="0" t="s">
        <v>141</v>
      </c>
      <c r="M629" s="0" t="s">
        <v>1745</v>
      </c>
      <c r="N629" s="0" t="str">
        <f aca="false">RIGHT(M629,LEN(M629)-FIND(" ",M629))</f>
        <v>ADELAIDE AVE NE</v>
      </c>
      <c r="P629" s="0" t="s">
        <v>147</v>
      </c>
      <c r="Q629" s="0" t="s">
        <v>148</v>
      </c>
      <c r="R629" s="0" t="n">
        <v>44483</v>
      </c>
      <c r="AD629" s="0" t="s">
        <v>149</v>
      </c>
      <c r="AE629" s="0" t="s">
        <v>150</v>
      </c>
      <c r="AF629" s="0" t="s">
        <v>151</v>
      </c>
      <c r="AH629" s="0" t="n">
        <v>14</v>
      </c>
      <c r="AI629" s="0" t="n">
        <v>11</v>
      </c>
      <c r="AN629" s="0" t="s">
        <v>147</v>
      </c>
      <c r="AO629" s="0" t="s">
        <v>152</v>
      </c>
      <c r="AP629" s="0" t="s">
        <v>153</v>
      </c>
      <c r="AQ629" s="0" t="n">
        <v>9</v>
      </c>
      <c r="AR629" s="0" t="n">
        <v>64</v>
      </c>
      <c r="AS629" s="0" t="n">
        <v>32</v>
      </c>
      <c r="AU629" s="0" t="n">
        <f aca="false">COUNTA($BA$629:$EH$629)</f>
        <v>27</v>
      </c>
      <c r="AV629" s="0" t="n">
        <f aca="false">COUNTIF($BA$629:$EH$629,"D")</f>
        <v>2</v>
      </c>
      <c r="AW629" s="0" t="n">
        <f aca="false">COUNTIF($BA$629:$EH$629,"R")</f>
        <v>4</v>
      </c>
      <c r="AX629" s="0" t="n">
        <f aca="false"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>1</v>
      </c>
      <c r="AY629" s="0" t="n">
        <f aca="false"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>3</v>
      </c>
      <c r="AZ629" s="0" t="n">
        <f aca="false">IF(EH629&lt;&gt;"",1,0)</f>
        <v>0</v>
      </c>
      <c r="BB629" s="0" t="s">
        <v>154</v>
      </c>
      <c r="BD629" s="0" t="s">
        <v>155</v>
      </c>
      <c r="BJ629" s="0" t="s">
        <v>155</v>
      </c>
      <c r="BK629" s="0" t="s">
        <v>155</v>
      </c>
      <c r="BL629" s="0" t="s">
        <v>155</v>
      </c>
      <c r="BP629" s="0" t="s">
        <v>155</v>
      </c>
      <c r="BR629" s="0" t="s">
        <v>155</v>
      </c>
      <c r="BS629" s="0" t="s">
        <v>155</v>
      </c>
      <c r="BY629" s="0" t="s">
        <v>145</v>
      </c>
      <c r="CA629" s="0" t="s">
        <v>155</v>
      </c>
      <c r="CG629" s="0" t="s">
        <v>155</v>
      </c>
      <c r="CK629" s="0" t="s">
        <v>155</v>
      </c>
      <c r="CN629" s="0" t="s">
        <v>155</v>
      </c>
      <c r="CO629" s="0" t="s">
        <v>141</v>
      </c>
      <c r="CP629" s="0" t="s">
        <v>155</v>
      </c>
      <c r="CV629" s="0" t="s">
        <v>155</v>
      </c>
      <c r="CY629" s="0" t="s">
        <v>155</v>
      </c>
      <c r="CZ629" s="0" t="s">
        <v>141</v>
      </c>
      <c r="DC629" s="0" t="s">
        <v>155</v>
      </c>
      <c r="DI629" s="0" t="s">
        <v>155</v>
      </c>
      <c r="DJ629" s="0" t="s">
        <v>145</v>
      </c>
      <c r="DN629" s="0" t="s">
        <v>155</v>
      </c>
      <c r="DS629" s="0" t="s">
        <v>141</v>
      </c>
      <c r="DU629" s="0" t="s">
        <v>155</v>
      </c>
      <c r="EA629" s="0" t="s">
        <v>155</v>
      </c>
      <c r="ED629" s="0" t="s">
        <v>141</v>
      </c>
      <c r="EF629" s="0" t="s">
        <v>155</v>
      </c>
    </row>
    <row r="630" customFormat="false" ht="15" hidden="false" customHeight="false" outlineLevel="0" collapsed="false">
      <c r="A630" s="0" t="s">
        <v>3279</v>
      </c>
      <c r="B630" s="0" t="n">
        <v>78</v>
      </c>
      <c r="C630" s="0" t="n">
        <v>270012</v>
      </c>
      <c r="D630" s="0" t="s">
        <v>3280</v>
      </c>
      <c r="E630" s="0" t="s">
        <v>369</v>
      </c>
      <c r="F630" s="0" t="str">
        <f aca="false">CONCATENATE(D630," ",LEFT(H630,4),"T=",AU630,"D=",AV630,"R=",AW630,"M=",AX630,"L=",AY630,"B=",AZ630)</f>
        <v>SHARPER T=24D=6R=0M=2L=3B=0</v>
      </c>
      <c r="G630" s="0" t="s">
        <v>242</v>
      </c>
      <c r="I630" s="0" t="s">
        <v>3281</v>
      </c>
      <c r="J630" s="0" t="s">
        <v>447</v>
      </c>
      <c r="K630" s="0" t="s">
        <v>144</v>
      </c>
      <c r="L630" s="0" t="s">
        <v>145</v>
      </c>
      <c r="M630" s="0" t="s">
        <v>2039</v>
      </c>
      <c r="N630" s="0" t="str">
        <f aca="false">RIGHT(M630,LEN(M630)-FIND(" ",M630))</f>
        <v>ADELAIDE AVE NE</v>
      </c>
      <c r="P630" s="0" t="s">
        <v>147</v>
      </c>
      <c r="Q630" s="0" t="s">
        <v>148</v>
      </c>
      <c r="R630" s="0" t="n">
        <v>44483</v>
      </c>
      <c r="AD630" s="0" t="s">
        <v>149</v>
      </c>
      <c r="AE630" s="0" t="s">
        <v>150</v>
      </c>
      <c r="AF630" s="0" t="s">
        <v>151</v>
      </c>
      <c r="AH630" s="0" t="n">
        <v>14</v>
      </c>
      <c r="AI630" s="0" t="n">
        <v>11</v>
      </c>
      <c r="AN630" s="0" t="s">
        <v>147</v>
      </c>
      <c r="AO630" s="0" t="s">
        <v>152</v>
      </c>
      <c r="AP630" s="0" t="s">
        <v>153</v>
      </c>
      <c r="AQ630" s="0" t="n">
        <v>9</v>
      </c>
      <c r="AR630" s="0" t="n">
        <v>64</v>
      </c>
      <c r="AS630" s="0" t="n">
        <v>32</v>
      </c>
      <c r="AU630" s="0" t="n">
        <f aca="false">COUNTA($BA$630:$EH$630)</f>
        <v>24</v>
      </c>
      <c r="AV630" s="0" t="n">
        <f aca="false">COUNTIF($BA$630:$EH$630,"D")</f>
        <v>6</v>
      </c>
      <c r="AW630" s="0" t="n">
        <f aca="false">COUNTIF($BA$630:$EH$630,"R")</f>
        <v>0</v>
      </c>
      <c r="AX630" s="0" t="n">
        <f aca="false"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>2</v>
      </c>
      <c r="AY630" s="0" t="n">
        <f aca="false"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>3</v>
      </c>
      <c r="AZ630" s="0" t="n">
        <f aca="false">IF(EH630&lt;&gt;"",1,0)</f>
        <v>0</v>
      </c>
      <c r="BB630" s="0" t="s">
        <v>154</v>
      </c>
      <c r="BD630" s="0" t="s">
        <v>155</v>
      </c>
      <c r="BL630" s="0" t="s">
        <v>155</v>
      </c>
      <c r="BN630" s="0" t="s">
        <v>145</v>
      </c>
      <c r="BP630" s="0" t="s">
        <v>155</v>
      </c>
      <c r="BS630" s="0" t="s">
        <v>155</v>
      </c>
      <c r="BY630" s="0" t="s">
        <v>145</v>
      </c>
      <c r="CA630" s="0" t="s">
        <v>155</v>
      </c>
      <c r="CK630" s="0" t="s">
        <v>155</v>
      </c>
      <c r="CN630" s="0" t="s">
        <v>155</v>
      </c>
      <c r="CP630" s="0" t="s">
        <v>155</v>
      </c>
      <c r="CV630" s="0" t="s">
        <v>155</v>
      </c>
      <c r="CY630" s="0" t="s">
        <v>155</v>
      </c>
      <c r="CZ630" s="0" t="s">
        <v>145</v>
      </c>
      <c r="DC630" s="0" t="s">
        <v>155</v>
      </c>
      <c r="DI630" s="0" t="s">
        <v>155</v>
      </c>
      <c r="DL630" s="0" t="s">
        <v>155</v>
      </c>
      <c r="DM630" s="0" t="s">
        <v>145</v>
      </c>
      <c r="DN630" s="0" t="s">
        <v>155</v>
      </c>
      <c r="DU630" s="0" t="s">
        <v>155</v>
      </c>
      <c r="DW630" s="0" t="s">
        <v>145</v>
      </c>
      <c r="EA630" s="0" t="s">
        <v>155</v>
      </c>
      <c r="ED630" s="0" t="s">
        <v>145</v>
      </c>
      <c r="EF630" s="0" t="s">
        <v>155</v>
      </c>
    </row>
    <row r="631" customFormat="false" ht="15" hidden="false" customHeight="false" outlineLevel="0" collapsed="false">
      <c r="A631" s="0" t="s">
        <v>3282</v>
      </c>
      <c r="B631" s="0" t="n">
        <v>78</v>
      </c>
      <c r="C631" s="0" t="n">
        <v>8965</v>
      </c>
      <c r="D631" s="0" t="s">
        <v>3283</v>
      </c>
      <c r="E631" s="0" t="s">
        <v>140</v>
      </c>
      <c r="F631" s="0" t="str">
        <f aca="false">CONCATENATE(D631," ",LEFT(H631,4),"T=",AU631,"D=",AV631,"R=",AW631,"M=",AX631,"L=",AY631,"B=",AZ631)</f>
        <v>ZERVAS T=36D=3R=4M=2L=2B=1</v>
      </c>
      <c r="G631" s="0" t="s">
        <v>242</v>
      </c>
      <c r="I631" s="0" t="s">
        <v>3284</v>
      </c>
      <c r="J631" s="0" t="s">
        <v>2867</v>
      </c>
      <c r="K631" s="0" t="s">
        <v>144</v>
      </c>
      <c r="L631" s="0" t="s">
        <v>145</v>
      </c>
      <c r="M631" s="0" t="s">
        <v>3285</v>
      </c>
      <c r="N631" s="0" t="str">
        <f aca="false">RIGHT(M631,LEN(M631)-FIND(" ",M631))</f>
        <v>ADELAIDE AVE NE</v>
      </c>
      <c r="P631" s="0" t="s">
        <v>147</v>
      </c>
      <c r="Q631" s="0" t="s">
        <v>148</v>
      </c>
      <c r="R631" s="0" t="n">
        <v>44483</v>
      </c>
      <c r="AD631" s="0" t="s">
        <v>149</v>
      </c>
      <c r="AE631" s="0" t="s">
        <v>150</v>
      </c>
      <c r="AF631" s="0" t="s">
        <v>151</v>
      </c>
      <c r="AH631" s="0" t="n">
        <v>14</v>
      </c>
      <c r="AI631" s="0" t="n">
        <v>11</v>
      </c>
      <c r="AN631" s="0" t="s">
        <v>147</v>
      </c>
      <c r="AO631" s="0" t="s">
        <v>152</v>
      </c>
      <c r="AP631" s="0" t="s">
        <v>153</v>
      </c>
      <c r="AQ631" s="0" t="n">
        <v>9</v>
      </c>
      <c r="AR631" s="0" t="n">
        <v>64</v>
      </c>
      <c r="AS631" s="0" t="n">
        <v>32</v>
      </c>
      <c r="AU631" s="0" t="n">
        <f aca="false">COUNTA($BA$631:$EH$631)</f>
        <v>36</v>
      </c>
      <c r="AV631" s="0" t="n">
        <f aca="false">COUNTIF($BA$631:$EH$631,"D")</f>
        <v>3</v>
      </c>
      <c r="AW631" s="0" t="n">
        <f aca="false">COUNTIF($BA$631:$EH$631,"R")</f>
        <v>4</v>
      </c>
      <c r="AX631" s="0" t="n">
        <f aca="false"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>2</v>
      </c>
      <c r="AY631" s="0" t="n">
        <f aca="false"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>2</v>
      </c>
      <c r="AZ631" s="0" t="n">
        <f aca="false">IF(EH631&lt;&gt;"",1,0)</f>
        <v>1</v>
      </c>
      <c r="BB631" s="0" t="s">
        <v>154</v>
      </c>
      <c r="BC631" s="0" t="s">
        <v>155</v>
      </c>
      <c r="BD631" s="0" t="s">
        <v>155</v>
      </c>
      <c r="BE631" s="0" t="s">
        <v>155</v>
      </c>
      <c r="BF631" s="0" t="s">
        <v>155</v>
      </c>
      <c r="BG631" s="0" t="s">
        <v>155</v>
      </c>
      <c r="BH631" s="0" t="s">
        <v>155</v>
      </c>
      <c r="BI631" s="0" t="s">
        <v>155</v>
      </c>
      <c r="BJ631" s="0" t="s">
        <v>155</v>
      </c>
      <c r="BK631" s="0" t="s">
        <v>155</v>
      </c>
      <c r="BL631" s="0" t="s">
        <v>155</v>
      </c>
      <c r="BP631" s="0" t="s">
        <v>155</v>
      </c>
      <c r="BR631" s="0" t="s">
        <v>155</v>
      </c>
      <c r="BS631" s="0" t="s">
        <v>155</v>
      </c>
      <c r="BV631" s="0" t="s">
        <v>155</v>
      </c>
      <c r="BY631" s="0" t="s">
        <v>145</v>
      </c>
      <c r="CA631" s="0" t="s">
        <v>155</v>
      </c>
      <c r="CG631" s="0" t="s">
        <v>155</v>
      </c>
      <c r="CH631" s="0" t="s">
        <v>141</v>
      </c>
      <c r="CK631" s="0" t="s">
        <v>155</v>
      </c>
      <c r="CL631" s="0" t="s">
        <v>145</v>
      </c>
      <c r="CN631" s="0" t="s">
        <v>155</v>
      </c>
      <c r="CO631" s="0" t="s">
        <v>141</v>
      </c>
      <c r="CP631" s="0" t="s">
        <v>155</v>
      </c>
      <c r="CT631" s="0" t="s">
        <v>155</v>
      </c>
      <c r="CV631" s="0" t="s">
        <v>155</v>
      </c>
      <c r="CY631" s="0" t="s">
        <v>155</v>
      </c>
      <c r="CZ631" s="0" t="s">
        <v>141</v>
      </c>
      <c r="DC631" s="0" t="s">
        <v>155</v>
      </c>
      <c r="DF631" s="0" t="s">
        <v>155</v>
      </c>
      <c r="DI631" s="0" t="s">
        <v>155</v>
      </c>
      <c r="DL631" s="0" t="s">
        <v>155</v>
      </c>
      <c r="DN631" s="0" t="s">
        <v>155</v>
      </c>
      <c r="DU631" s="0" t="s">
        <v>155</v>
      </c>
      <c r="ED631" s="0" t="s">
        <v>141</v>
      </c>
      <c r="EH631" s="0" t="s">
        <v>145</v>
      </c>
    </row>
    <row r="632" customFormat="false" ht="15" hidden="false" customHeight="false" outlineLevel="0" collapsed="false">
      <c r="A632" s="0" t="s">
        <v>3286</v>
      </c>
      <c r="B632" s="0" t="n">
        <v>78</v>
      </c>
      <c r="C632" s="0" t="n">
        <v>336411</v>
      </c>
      <c r="D632" s="0" t="s">
        <v>3287</v>
      </c>
      <c r="E632" s="0" t="s">
        <v>3288</v>
      </c>
      <c r="F632" s="0" t="str">
        <f aca="false">CONCATENATE(D632," ",LEFT(H632,4),"T=",AU632,"D=",AV632,"R=",AW632,"M=",AX632,"L=",AY632,"B=",AZ632)</f>
        <v>LINDENMUTH T=20D=6R=0M=1L=4B=0</v>
      </c>
      <c r="G632" s="0" t="s">
        <v>337</v>
      </c>
      <c r="I632" s="0" t="s">
        <v>3289</v>
      </c>
      <c r="J632" s="0" t="s">
        <v>3290</v>
      </c>
      <c r="K632" s="0" t="s">
        <v>144</v>
      </c>
      <c r="L632" s="0" t="s">
        <v>145</v>
      </c>
      <c r="M632" s="0" t="s">
        <v>3291</v>
      </c>
      <c r="N632" s="0" t="str">
        <f aca="false">RIGHT(M632,LEN(M632)-FIND(" ",M632))</f>
        <v>ADELAIDE AVE NE</v>
      </c>
      <c r="P632" s="0" t="s">
        <v>147</v>
      </c>
      <c r="Q632" s="0" t="s">
        <v>148</v>
      </c>
      <c r="R632" s="0" t="n">
        <v>44483</v>
      </c>
      <c r="AD632" s="0" t="s">
        <v>149</v>
      </c>
      <c r="AE632" s="0" t="s">
        <v>150</v>
      </c>
      <c r="AF632" s="0" t="s">
        <v>151</v>
      </c>
      <c r="AH632" s="0" t="n">
        <v>14</v>
      </c>
      <c r="AI632" s="0" t="n">
        <v>11</v>
      </c>
      <c r="AN632" s="0" t="s">
        <v>147</v>
      </c>
      <c r="AO632" s="0" t="s">
        <v>152</v>
      </c>
      <c r="AP632" s="0" t="s">
        <v>153</v>
      </c>
      <c r="AQ632" s="0" t="n">
        <v>9</v>
      </c>
      <c r="AR632" s="0" t="n">
        <v>64</v>
      </c>
      <c r="AS632" s="0" t="n">
        <v>32</v>
      </c>
      <c r="AU632" s="0" t="n">
        <f aca="false">COUNTA($BA$632:$EH$632)</f>
        <v>20</v>
      </c>
      <c r="AV632" s="0" t="n">
        <f aca="false">COUNTIF($BA$632:$EH$632,"D")</f>
        <v>6</v>
      </c>
      <c r="AW632" s="0" t="n">
        <f aca="false">COUNTIF($BA$632:$EH$632,"R")</f>
        <v>0</v>
      </c>
      <c r="AX632" s="0" t="n">
        <f aca="false"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>1</v>
      </c>
      <c r="AY632" s="0" t="n">
        <f aca="false"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>4</v>
      </c>
      <c r="AZ632" s="0" t="n">
        <f aca="false">IF(EH632&lt;&gt;"",1,0)</f>
        <v>0</v>
      </c>
      <c r="BB632" s="0" t="s">
        <v>154</v>
      </c>
      <c r="BP632" s="0" t="s">
        <v>155</v>
      </c>
      <c r="BS632" s="0" t="s">
        <v>155</v>
      </c>
      <c r="BY632" s="0" t="s">
        <v>145</v>
      </c>
      <c r="CA632" s="0" t="s">
        <v>155</v>
      </c>
      <c r="CN632" s="0" t="s">
        <v>155</v>
      </c>
      <c r="CP632" s="0" t="s">
        <v>155</v>
      </c>
      <c r="CZ632" s="0" t="s">
        <v>145</v>
      </c>
      <c r="DC632" s="0" t="s">
        <v>155</v>
      </c>
      <c r="DG632" s="0" t="s">
        <v>145</v>
      </c>
      <c r="DI632" s="0" t="s">
        <v>155</v>
      </c>
      <c r="DJ632" s="0" t="s">
        <v>145</v>
      </c>
      <c r="DL632" s="0" t="s">
        <v>155</v>
      </c>
      <c r="DM632" s="0" t="s">
        <v>145</v>
      </c>
      <c r="DN632" s="0" t="s">
        <v>155</v>
      </c>
      <c r="DU632" s="0" t="s">
        <v>155</v>
      </c>
      <c r="DX632" s="0" t="s">
        <v>155</v>
      </c>
      <c r="EA632" s="0" t="s">
        <v>155</v>
      </c>
      <c r="ED632" s="0" t="s">
        <v>145</v>
      </c>
      <c r="EF632" s="0" t="s">
        <v>155</v>
      </c>
    </row>
    <row r="633" customFormat="false" ht="15" hidden="false" customHeight="false" outlineLevel="0" collapsed="false">
      <c r="A633" s="0" t="s">
        <v>3292</v>
      </c>
      <c r="B633" s="0" t="n">
        <v>78</v>
      </c>
      <c r="C633" s="0" t="n">
        <v>83455</v>
      </c>
      <c r="D633" s="0" t="s">
        <v>3293</v>
      </c>
      <c r="E633" s="0" t="s">
        <v>3294</v>
      </c>
      <c r="F633" s="0" t="str">
        <f aca="false">CONCATENATE(D633," ",LEFT(H633,4),"T=",AU633,"D=",AV633,"R=",AW633,"M=",AX633,"L=",AY633,"B=",AZ633)</f>
        <v>MCMANUS T=33D=9R=0M=3L=6B=1</v>
      </c>
      <c r="G633" s="0" t="s">
        <v>159</v>
      </c>
      <c r="I633" s="0" t="s">
        <v>3295</v>
      </c>
      <c r="J633" s="0" t="s">
        <v>3296</v>
      </c>
      <c r="K633" s="0" t="s">
        <v>144</v>
      </c>
      <c r="L633" s="0" t="s">
        <v>145</v>
      </c>
      <c r="M633" s="0" t="s">
        <v>3297</v>
      </c>
      <c r="N633" s="0" t="str">
        <f aca="false">RIGHT(M633,LEN(M633)-FIND(" ",M633))</f>
        <v>ADELAIDE AVE NE</v>
      </c>
      <c r="P633" s="0" t="s">
        <v>147</v>
      </c>
      <c r="Q633" s="0" t="s">
        <v>148</v>
      </c>
      <c r="R633" s="0" t="n">
        <v>44483</v>
      </c>
      <c r="AD633" s="0" t="s">
        <v>149</v>
      </c>
      <c r="AE633" s="0" t="s">
        <v>150</v>
      </c>
      <c r="AF633" s="0" t="s">
        <v>151</v>
      </c>
      <c r="AH633" s="0" t="n">
        <v>14</v>
      </c>
      <c r="AI633" s="0" t="n">
        <v>11</v>
      </c>
      <c r="AN633" s="0" t="s">
        <v>147</v>
      </c>
      <c r="AO633" s="0" t="s">
        <v>152</v>
      </c>
      <c r="AP633" s="0" t="s">
        <v>153</v>
      </c>
      <c r="AQ633" s="0" t="n">
        <v>9</v>
      </c>
      <c r="AR633" s="0" t="n">
        <v>64</v>
      </c>
      <c r="AS633" s="0" t="n">
        <v>32</v>
      </c>
      <c r="AU633" s="0" t="n">
        <f aca="false">COUNTA($BA$633:$EH$633)</f>
        <v>33</v>
      </c>
      <c r="AV633" s="0" t="n">
        <f aca="false">COUNTIF($BA$633:$EH$633,"D")</f>
        <v>9</v>
      </c>
      <c r="AW633" s="0" t="n">
        <f aca="false">COUNTIF($BA$633:$EH$633,"R")</f>
        <v>0</v>
      </c>
      <c r="AX633" s="0" t="n">
        <f aca="false"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>3</v>
      </c>
      <c r="AY633" s="0" t="n">
        <f aca="false"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>6</v>
      </c>
      <c r="AZ633" s="0" t="n">
        <f aca="false">IF(EH633&lt;&gt;"",1,0)</f>
        <v>1</v>
      </c>
      <c r="BB633" s="0" t="s">
        <v>154</v>
      </c>
      <c r="BD633" s="0" t="s">
        <v>155</v>
      </c>
      <c r="BI633" s="0" t="s">
        <v>155</v>
      </c>
      <c r="BJ633" s="0" t="s">
        <v>155</v>
      </c>
      <c r="BK633" s="0" t="s">
        <v>155</v>
      </c>
      <c r="BL633" s="0" t="s">
        <v>155</v>
      </c>
      <c r="BR633" s="0" t="s">
        <v>155</v>
      </c>
      <c r="BS633" s="0" t="s">
        <v>155</v>
      </c>
      <c r="CA633" s="0" t="s">
        <v>155</v>
      </c>
      <c r="CH633" s="0" t="s">
        <v>145</v>
      </c>
      <c r="CK633" s="0" t="s">
        <v>155</v>
      </c>
      <c r="CN633" s="0" t="s">
        <v>155</v>
      </c>
      <c r="CP633" s="0" t="s">
        <v>155</v>
      </c>
      <c r="CU633" s="0" t="s">
        <v>145</v>
      </c>
      <c r="CV633" s="0" t="s">
        <v>155</v>
      </c>
      <c r="CY633" s="0" t="s">
        <v>155</v>
      </c>
      <c r="DC633" s="0" t="s">
        <v>155</v>
      </c>
      <c r="DD633" s="0" t="s">
        <v>145</v>
      </c>
      <c r="DF633" s="0" t="s">
        <v>155</v>
      </c>
      <c r="DG633" s="0" t="s">
        <v>145</v>
      </c>
      <c r="DI633" s="0" t="s">
        <v>155</v>
      </c>
      <c r="DJ633" s="0" t="s">
        <v>145</v>
      </c>
      <c r="DL633" s="0" t="s">
        <v>155</v>
      </c>
      <c r="DM633" s="0" t="s">
        <v>145</v>
      </c>
      <c r="DN633" s="0" t="s">
        <v>155</v>
      </c>
      <c r="DR633" s="0" t="s">
        <v>155</v>
      </c>
      <c r="DS633" s="0" t="s">
        <v>145</v>
      </c>
      <c r="DT633" s="0" t="s">
        <v>145</v>
      </c>
      <c r="DU633" s="0" t="s">
        <v>155</v>
      </c>
      <c r="DX633" s="0" t="s">
        <v>155</v>
      </c>
      <c r="EA633" s="0" t="s">
        <v>155</v>
      </c>
      <c r="EF633" s="0" t="s">
        <v>155</v>
      </c>
      <c r="EH633" s="0" t="s">
        <v>145</v>
      </c>
    </row>
    <row r="634" customFormat="false" ht="15" hidden="false" customHeight="false" outlineLevel="0" collapsed="false">
      <c r="A634" s="0" t="s">
        <v>3298</v>
      </c>
      <c r="B634" s="0" t="n">
        <v>78</v>
      </c>
      <c r="C634" s="0" t="n">
        <v>314449</v>
      </c>
      <c r="D634" s="0" t="s">
        <v>3299</v>
      </c>
      <c r="E634" s="0" t="s">
        <v>1522</v>
      </c>
      <c r="F634" s="0" t="str">
        <f aca="false">CONCATENATE(D634," ",LEFT(H634,4),"T=",AU634,"D=",AV634,"R=",AW634,"M=",AX634,"L=",AY634,"B=",AZ634)</f>
        <v>CAIN T=11D=1R=0M=0L=0B=0</v>
      </c>
      <c r="G634" s="0" t="s">
        <v>215</v>
      </c>
      <c r="I634" s="0" t="s">
        <v>3300</v>
      </c>
      <c r="J634" s="0" t="s">
        <v>3301</v>
      </c>
      <c r="K634" s="0" t="s">
        <v>144</v>
      </c>
      <c r="M634" s="0" t="s">
        <v>2694</v>
      </c>
      <c r="N634" s="0" t="str">
        <f aca="false">RIGHT(M634,LEN(M634)-FIND(" ",M634))</f>
        <v>MONTCLAIR ST NE</v>
      </c>
      <c r="P634" s="0" t="s">
        <v>147</v>
      </c>
      <c r="Q634" s="0" t="s">
        <v>148</v>
      </c>
      <c r="R634" s="0" t="n">
        <v>44483</v>
      </c>
      <c r="AD634" s="0" t="s">
        <v>149</v>
      </c>
      <c r="AE634" s="0" t="s">
        <v>150</v>
      </c>
      <c r="AF634" s="0" t="s">
        <v>151</v>
      </c>
      <c r="AH634" s="0" t="n">
        <v>14</v>
      </c>
      <c r="AI634" s="0" t="n">
        <v>11</v>
      </c>
      <c r="AN634" s="0" t="s">
        <v>147</v>
      </c>
      <c r="AO634" s="0" t="s">
        <v>152</v>
      </c>
      <c r="AP634" s="0" t="s">
        <v>153</v>
      </c>
      <c r="AQ634" s="0" t="n">
        <v>9</v>
      </c>
      <c r="AR634" s="0" t="n">
        <v>64</v>
      </c>
      <c r="AS634" s="0" t="n">
        <v>32</v>
      </c>
      <c r="AU634" s="0" t="n">
        <f aca="false">COUNTA($BA$634:$EH$634)</f>
        <v>11</v>
      </c>
      <c r="AV634" s="0" t="n">
        <f aca="false">COUNTIF($BA$634:$EH$634,"D")</f>
        <v>1</v>
      </c>
      <c r="AW634" s="0" t="n">
        <f aca="false">COUNTIF($BA$634:$EH$634,"R")</f>
        <v>0</v>
      </c>
      <c r="AX634" s="0" t="n">
        <f aca="false"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>0</v>
      </c>
      <c r="AY634" s="0" t="n">
        <f aca="false"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>0</v>
      </c>
      <c r="AZ634" s="0" t="n">
        <f aca="false">IF(EH634&lt;&gt;"",1,0)</f>
        <v>0</v>
      </c>
      <c r="BB634" s="0" t="s">
        <v>154</v>
      </c>
      <c r="BL634" s="0" t="s">
        <v>155</v>
      </c>
      <c r="BS634" s="0" t="s">
        <v>155</v>
      </c>
      <c r="CV634" s="0" t="s">
        <v>155</v>
      </c>
      <c r="CY634" s="0" t="s">
        <v>155</v>
      </c>
      <c r="CZ634" s="0" t="s">
        <v>145</v>
      </c>
      <c r="DC634" s="0" t="s">
        <v>155</v>
      </c>
      <c r="DI634" s="0" t="s">
        <v>155</v>
      </c>
      <c r="DN634" s="0" t="s">
        <v>155</v>
      </c>
      <c r="EA634" s="0" t="s">
        <v>155</v>
      </c>
      <c r="EF634" s="0" t="s">
        <v>155</v>
      </c>
    </row>
    <row r="635" customFormat="false" ht="15" hidden="false" customHeight="false" outlineLevel="0" collapsed="false">
      <c r="A635" s="0" t="s">
        <v>3302</v>
      </c>
      <c r="B635" s="0" t="n">
        <v>78</v>
      </c>
      <c r="C635" s="0" t="n">
        <v>322964</v>
      </c>
      <c r="D635" s="0" t="s">
        <v>535</v>
      </c>
      <c r="E635" s="0" t="s">
        <v>3303</v>
      </c>
      <c r="F635" s="0" t="str">
        <f aca="false">CONCATENATE(D635," ",LEFT(H635,4),"T=",AU635,"D=",AV635,"R=",AW635,"M=",AX635,"L=",AY635,"B=",AZ635)</f>
        <v>CHRISTIAN T=2D=0R=0M=0L=0B=0</v>
      </c>
      <c r="G635" s="0" t="s">
        <v>141</v>
      </c>
      <c r="I635" s="0" t="s">
        <v>3304</v>
      </c>
      <c r="J635" s="0" t="s">
        <v>3305</v>
      </c>
      <c r="K635" s="0" t="s">
        <v>144</v>
      </c>
      <c r="M635" s="0" t="s">
        <v>225</v>
      </c>
      <c r="N635" s="0" t="str">
        <f aca="false">RIGHT(M635,LEN(M635)-FIND(" ",M635))</f>
        <v>PERKINSWOOD BLVD NE</v>
      </c>
      <c r="O635" s="0" t="s">
        <v>3306</v>
      </c>
      <c r="P635" s="0" t="s">
        <v>147</v>
      </c>
      <c r="Q635" s="0" t="s">
        <v>148</v>
      </c>
      <c r="R635" s="0" t="n">
        <v>44483</v>
      </c>
      <c r="AD635" s="0" t="s">
        <v>149</v>
      </c>
      <c r="AE635" s="0" t="s">
        <v>150</v>
      </c>
      <c r="AF635" s="0" t="s">
        <v>151</v>
      </c>
      <c r="AH635" s="0" t="n">
        <v>14</v>
      </c>
      <c r="AI635" s="0" t="n">
        <v>11</v>
      </c>
      <c r="AN635" s="0" t="s">
        <v>147</v>
      </c>
      <c r="AO635" s="0" t="s">
        <v>152</v>
      </c>
      <c r="AP635" s="0" t="s">
        <v>153</v>
      </c>
      <c r="AQ635" s="0" t="n">
        <v>9</v>
      </c>
      <c r="AR635" s="0" t="n">
        <v>64</v>
      </c>
      <c r="AS635" s="0" t="n">
        <v>32</v>
      </c>
      <c r="AU635" s="0" t="n">
        <f aca="false">COUNTA($BA$635:$EH$635)</f>
        <v>2</v>
      </c>
      <c r="AV635" s="0" t="n">
        <f aca="false">COUNTIF($BA$635:$EH$635,"D")</f>
        <v>0</v>
      </c>
      <c r="AW635" s="0" t="n">
        <f aca="false">COUNTIF($BA$635:$EH$635,"R")</f>
        <v>0</v>
      </c>
      <c r="AX635" s="0" t="n">
        <f aca="false"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>0</v>
      </c>
      <c r="AY635" s="0" t="n">
        <f aca="false"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>0</v>
      </c>
      <c r="AZ635" s="0" t="n">
        <f aca="false">IF(EH635&lt;&gt;"",1,0)</f>
        <v>0</v>
      </c>
      <c r="BB635" s="0" t="s">
        <v>154</v>
      </c>
      <c r="CP635" s="0" t="s">
        <v>155</v>
      </c>
    </row>
    <row r="636" customFormat="false" ht="15" hidden="false" customHeight="false" outlineLevel="0" collapsed="false">
      <c r="A636" s="0" t="s">
        <v>3307</v>
      </c>
      <c r="B636" s="0" t="n">
        <v>78</v>
      </c>
      <c r="C636" s="0" t="n">
        <v>222538</v>
      </c>
      <c r="D636" s="0" t="s">
        <v>3308</v>
      </c>
      <c r="E636" s="0" t="s">
        <v>848</v>
      </c>
      <c r="F636" s="0" t="str">
        <f aca="false">CONCATENATE(D636," ",LEFT(H636,4),"T=",AU636,"D=",AV636,"R=",AW636,"M=",AX636,"L=",AY636,"B=",AZ636)</f>
        <v>TSITLAKIDES T=24D=1R=0M=0L=0B=0</v>
      </c>
      <c r="G636" s="0" t="s">
        <v>849</v>
      </c>
      <c r="I636" s="0" t="s">
        <v>3309</v>
      </c>
      <c r="J636" s="0" t="s">
        <v>3310</v>
      </c>
      <c r="K636" s="0" t="s">
        <v>144</v>
      </c>
      <c r="M636" s="0" t="s">
        <v>225</v>
      </c>
      <c r="N636" s="0" t="str">
        <f aca="false">RIGHT(M636,LEN(M636)-FIND(" ",M636))</f>
        <v>PERKINSWOOD BLVD NE</v>
      </c>
      <c r="O636" s="0" t="s">
        <v>3311</v>
      </c>
      <c r="P636" s="0" t="s">
        <v>147</v>
      </c>
      <c r="Q636" s="0" t="s">
        <v>148</v>
      </c>
      <c r="R636" s="0" t="n">
        <v>44483</v>
      </c>
      <c r="V636" s="0" t="s">
        <v>3312</v>
      </c>
      <c r="X636" s="0" t="s">
        <v>147</v>
      </c>
      <c r="Y636" s="0" t="s">
        <v>148</v>
      </c>
      <c r="Z636" s="0" t="n">
        <v>44483</v>
      </c>
      <c r="AD636" s="0" t="s">
        <v>149</v>
      </c>
      <c r="AE636" s="0" t="s">
        <v>150</v>
      </c>
      <c r="AF636" s="0" t="s">
        <v>151</v>
      </c>
      <c r="AH636" s="0" t="n">
        <v>14</v>
      </c>
      <c r="AI636" s="0" t="n">
        <v>11</v>
      </c>
      <c r="AN636" s="0" t="s">
        <v>147</v>
      </c>
      <c r="AO636" s="0" t="s">
        <v>152</v>
      </c>
      <c r="AP636" s="0" t="s">
        <v>153</v>
      </c>
      <c r="AQ636" s="0" t="n">
        <v>9</v>
      </c>
      <c r="AR636" s="0" t="n">
        <v>64</v>
      </c>
      <c r="AS636" s="0" t="n">
        <v>32</v>
      </c>
      <c r="AU636" s="0" t="n">
        <f aca="false">COUNTA($BA$636:$EH$636)</f>
        <v>24</v>
      </c>
      <c r="AV636" s="0" t="n">
        <f aca="false">COUNTIF($BA$636:$EH$636,"D")</f>
        <v>1</v>
      </c>
      <c r="AW636" s="0" t="n">
        <f aca="false">COUNTIF($BA$636:$EH$636,"R")</f>
        <v>0</v>
      </c>
      <c r="AX636" s="0" t="n">
        <f aca="false"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>0</v>
      </c>
      <c r="AY636" s="0" t="n">
        <f aca="false"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>0</v>
      </c>
      <c r="AZ636" s="0" t="n">
        <f aca="false">IF(EH636&lt;&gt;"",1,0)</f>
        <v>0</v>
      </c>
      <c r="BB636" s="0" t="s">
        <v>154</v>
      </c>
      <c r="BC636" s="0" t="s">
        <v>155</v>
      </c>
      <c r="BD636" s="0" t="s">
        <v>155</v>
      </c>
      <c r="BE636" s="0" t="s">
        <v>155</v>
      </c>
      <c r="BF636" s="0" t="s">
        <v>155</v>
      </c>
      <c r="BH636" s="0" t="s">
        <v>155</v>
      </c>
      <c r="BI636" s="0" t="s">
        <v>155</v>
      </c>
      <c r="BJ636" s="0" t="s">
        <v>155</v>
      </c>
      <c r="BK636" s="0" t="s">
        <v>155</v>
      </c>
      <c r="BL636" s="0" t="s">
        <v>155</v>
      </c>
      <c r="BP636" s="0" t="s">
        <v>155</v>
      </c>
      <c r="BV636" s="0" t="s">
        <v>155</v>
      </c>
      <c r="BY636" s="0" t="s">
        <v>145</v>
      </c>
      <c r="CA636" s="0" t="s">
        <v>155</v>
      </c>
      <c r="CG636" s="0" t="s">
        <v>155</v>
      </c>
      <c r="CK636" s="0" t="s">
        <v>155</v>
      </c>
      <c r="CP636" s="0" t="s">
        <v>155</v>
      </c>
      <c r="CY636" s="0" t="s">
        <v>155</v>
      </c>
      <c r="DC636" s="0" t="s">
        <v>155</v>
      </c>
      <c r="DI636" s="0" t="s">
        <v>155</v>
      </c>
      <c r="DN636" s="0" t="s">
        <v>155</v>
      </c>
      <c r="DU636" s="0" t="s">
        <v>155</v>
      </c>
      <c r="EA636" s="0" t="s">
        <v>155</v>
      </c>
      <c r="EF636" s="0" t="s">
        <v>155</v>
      </c>
    </row>
    <row r="637" customFormat="false" ht="15" hidden="false" customHeight="false" outlineLevel="0" collapsed="false">
      <c r="A637" s="0" t="s">
        <v>3313</v>
      </c>
      <c r="B637" s="0" t="n">
        <v>78</v>
      </c>
      <c r="C637" s="0" t="n">
        <v>472130</v>
      </c>
      <c r="D637" s="0" t="s">
        <v>3314</v>
      </c>
      <c r="E637" s="0" t="s">
        <v>3315</v>
      </c>
      <c r="F637" s="0" t="str">
        <f aca="false">CONCATENATE(D637," ",LEFT(H637,4),"T=",AU637,"D=",AV637,"R=",AW637,"M=",AX637,"L=",AY637,"B=",AZ637)</f>
        <v>HOLLOWAY T=2D=0R=0M=0L=0B=0</v>
      </c>
      <c r="G637" s="0" t="s">
        <v>376</v>
      </c>
      <c r="I637" s="0" t="s">
        <v>3316</v>
      </c>
      <c r="J637" s="0" t="s">
        <v>3317</v>
      </c>
      <c r="K637" s="0" t="s">
        <v>169</v>
      </c>
      <c r="M637" s="0" t="s">
        <v>1427</v>
      </c>
      <c r="N637" s="0" t="str">
        <f aca="false">RIGHT(M637,LEN(M637)-FIND(" ",M637))</f>
        <v>MONTCLAIR ST NE</v>
      </c>
      <c r="P637" s="0" t="s">
        <v>147</v>
      </c>
      <c r="Q637" s="0" t="s">
        <v>148</v>
      </c>
      <c r="R637" s="0" t="n">
        <v>44483</v>
      </c>
      <c r="AD637" s="0" t="s">
        <v>149</v>
      </c>
      <c r="AE637" s="0" t="s">
        <v>150</v>
      </c>
      <c r="AF637" s="0" t="s">
        <v>151</v>
      </c>
      <c r="AH637" s="0" t="n">
        <v>14</v>
      </c>
      <c r="AI637" s="0" t="n">
        <v>11</v>
      </c>
      <c r="AN637" s="0" t="s">
        <v>147</v>
      </c>
      <c r="AO637" s="0" t="s">
        <v>152</v>
      </c>
      <c r="AP637" s="0" t="s">
        <v>153</v>
      </c>
      <c r="AQ637" s="0" t="n">
        <v>9</v>
      </c>
      <c r="AR637" s="0" t="n">
        <v>64</v>
      </c>
      <c r="AS637" s="0" t="n">
        <v>32</v>
      </c>
      <c r="AU637" s="0" t="n">
        <f aca="false">COUNTA($BA$637:$EH$637)</f>
        <v>2</v>
      </c>
      <c r="AV637" s="0" t="n">
        <f aca="false">COUNTIF($BA$637:$EH$637,"D")</f>
        <v>0</v>
      </c>
      <c r="AW637" s="0" t="n">
        <f aca="false">COUNTIF($BA$637:$EH$637,"R")</f>
        <v>0</v>
      </c>
      <c r="AX637" s="0" t="n">
        <f aca="false"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>0</v>
      </c>
      <c r="AY637" s="0" t="n">
        <f aca="false"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>0</v>
      </c>
      <c r="AZ637" s="0" t="n">
        <f aca="false">IF(EH637&lt;&gt;"",1,0)</f>
        <v>0</v>
      </c>
      <c r="BB637" s="0" t="s">
        <v>154</v>
      </c>
      <c r="CA637" s="0" t="s">
        <v>155</v>
      </c>
    </row>
    <row r="638" customFormat="false" ht="15" hidden="false" customHeight="false" outlineLevel="0" collapsed="false">
      <c r="A638" s="0" t="s">
        <v>3318</v>
      </c>
      <c r="B638" s="0" t="n">
        <v>78</v>
      </c>
      <c r="C638" s="0" t="n">
        <v>286701</v>
      </c>
      <c r="D638" s="0" t="s">
        <v>716</v>
      </c>
      <c r="E638" s="0" t="s">
        <v>3319</v>
      </c>
      <c r="F638" s="0" t="str">
        <f aca="false">CONCATENATE(D638," ",LEFT(H638,4),"T=",AU638,"D=",AV638,"R=",AW638,"M=",AX638,"L=",AY638,"B=",AZ638)</f>
        <v>MILLER IIIT=6D=1R=0M=0L=0B=0</v>
      </c>
      <c r="G638" s="0" t="s">
        <v>222</v>
      </c>
      <c r="H638" s="0" t="s">
        <v>475</v>
      </c>
      <c r="I638" s="0" t="s">
        <v>3320</v>
      </c>
      <c r="J638" s="0" t="s">
        <v>3321</v>
      </c>
      <c r="K638" s="0" t="s">
        <v>144</v>
      </c>
      <c r="M638" s="0" t="s">
        <v>720</v>
      </c>
      <c r="N638" s="0" t="str">
        <f aca="false">RIGHT(M638,LEN(M638)-FIND(" ",M638))</f>
        <v>KENILWORTH AVE NE</v>
      </c>
      <c r="P638" s="0" t="s">
        <v>147</v>
      </c>
      <c r="Q638" s="0" t="s">
        <v>148</v>
      </c>
      <c r="R638" s="0" t="n">
        <v>44483</v>
      </c>
      <c r="AD638" s="0" t="s">
        <v>149</v>
      </c>
      <c r="AE638" s="0" t="s">
        <v>150</v>
      </c>
      <c r="AF638" s="0" t="s">
        <v>151</v>
      </c>
      <c r="AH638" s="0" t="n">
        <v>14</v>
      </c>
      <c r="AI638" s="0" t="n">
        <v>11</v>
      </c>
      <c r="AN638" s="0" t="s">
        <v>147</v>
      </c>
      <c r="AO638" s="0" t="s">
        <v>152</v>
      </c>
      <c r="AP638" s="0" t="s">
        <v>153</v>
      </c>
      <c r="AQ638" s="0" t="n">
        <v>9</v>
      </c>
      <c r="AR638" s="0" t="n">
        <v>64</v>
      </c>
      <c r="AS638" s="0" t="n">
        <v>32</v>
      </c>
      <c r="AU638" s="0" t="n">
        <f aca="false">COUNTA($BA$638:$EH$638)</f>
        <v>6</v>
      </c>
      <c r="AV638" s="0" t="n">
        <f aca="false">COUNTIF($BA$638:$EH$638,"D")</f>
        <v>1</v>
      </c>
      <c r="AW638" s="0" t="n">
        <f aca="false">COUNTIF($BA$638:$EH$638,"R")</f>
        <v>0</v>
      </c>
      <c r="AX638" s="0" t="n">
        <f aca="false"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>0</v>
      </c>
      <c r="AY638" s="0" t="n">
        <f aca="false"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>0</v>
      </c>
      <c r="AZ638" s="0" t="n">
        <f aca="false">IF(EH638&lt;&gt;"",1,0)</f>
        <v>0</v>
      </c>
      <c r="BB638" s="0" t="s">
        <v>154</v>
      </c>
      <c r="BL638" s="0" t="s">
        <v>155</v>
      </c>
      <c r="BS638" s="0" t="s">
        <v>155</v>
      </c>
      <c r="BY638" s="0" t="s">
        <v>145</v>
      </c>
      <c r="CK638" s="0" t="s">
        <v>155</v>
      </c>
      <c r="CP638" s="0" t="s">
        <v>155</v>
      </c>
    </row>
    <row r="639" customFormat="false" ht="15" hidden="false" customHeight="false" outlineLevel="0" collapsed="false">
      <c r="A639" s="0" t="s">
        <v>3322</v>
      </c>
      <c r="B639" s="0" t="n">
        <v>78</v>
      </c>
      <c r="C639" s="0" t="n">
        <v>9648</v>
      </c>
      <c r="D639" s="0" t="s">
        <v>3323</v>
      </c>
      <c r="E639" s="0" t="s">
        <v>1203</v>
      </c>
      <c r="F639" s="0" t="str">
        <f aca="false">CONCATENATE(D639," ",LEFT(H639,4),"T=",AU639,"D=",AV639,"R=",AW639,"M=",AX639,"L=",AY639,"B=",AZ639)</f>
        <v>AULIZIA T=17D=1R=0M=0L=0B=0</v>
      </c>
      <c r="G639" s="0" t="s">
        <v>215</v>
      </c>
      <c r="I639" s="0" t="s">
        <v>3324</v>
      </c>
      <c r="J639" s="0" t="s">
        <v>3325</v>
      </c>
      <c r="K639" s="0" t="s">
        <v>144</v>
      </c>
      <c r="M639" s="0" t="s">
        <v>3326</v>
      </c>
      <c r="N639" s="0" t="str">
        <f aca="false">RIGHT(M639,LEN(M639)-FIND(" ",M639))</f>
        <v>PERKINSWOOD BLVD NE</v>
      </c>
      <c r="P639" s="0" t="s">
        <v>147</v>
      </c>
      <c r="Q639" s="0" t="s">
        <v>148</v>
      </c>
      <c r="R639" s="0" t="n">
        <v>44483</v>
      </c>
      <c r="AD639" s="0" t="s">
        <v>149</v>
      </c>
      <c r="AE639" s="0" t="s">
        <v>150</v>
      </c>
      <c r="AF639" s="0" t="s">
        <v>151</v>
      </c>
      <c r="AH639" s="0" t="n">
        <v>14</v>
      </c>
      <c r="AI639" s="0" t="n">
        <v>11</v>
      </c>
      <c r="AN639" s="0" t="s">
        <v>147</v>
      </c>
      <c r="AO639" s="0" t="s">
        <v>152</v>
      </c>
      <c r="AP639" s="0" t="s">
        <v>153</v>
      </c>
      <c r="AQ639" s="0" t="n">
        <v>9</v>
      </c>
      <c r="AR639" s="0" t="n">
        <v>64</v>
      </c>
      <c r="AS639" s="0" t="n">
        <v>32</v>
      </c>
      <c r="AU639" s="0" t="n">
        <f aca="false">COUNTA($BA$639:$EH$639)</f>
        <v>17</v>
      </c>
      <c r="AV639" s="0" t="n">
        <f aca="false">COUNTIF($BA$639:$EH$639,"D")</f>
        <v>1</v>
      </c>
      <c r="AW639" s="0" t="n">
        <f aca="false">COUNTIF($BA$639:$EH$639,"R")</f>
        <v>0</v>
      </c>
      <c r="AX639" s="0" t="n">
        <f aca="false"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>0</v>
      </c>
      <c r="AY639" s="0" t="n">
        <f aca="false"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>0</v>
      </c>
      <c r="AZ639" s="0" t="n">
        <f aca="false">IF(EH639&lt;&gt;"",1,0)</f>
        <v>0</v>
      </c>
      <c r="BB639" s="0" t="s">
        <v>154</v>
      </c>
      <c r="BD639" s="0" t="s">
        <v>155</v>
      </c>
      <c r="BG639" s="0" t="s">
        <v>155</v>
      </c>
      <c r="BH639" s="0" t="s">
        <v>155</v>
      </c>
      <c r="BI639" s="0" t="s">
        <v>155</v>
      </c>
      <c r="BJ639" s="0" t="s">
        <v>155</v>
      </c>
      <c r="BK639" s="0" t="s">
        <v>155</v>
      </c>
      <c r="BL639" s="0" t="s">
        <v>155</v>
      </c>
      <c r="BP639" s="0" t="s">
        <v>155</v>
      </c>
      <c r="BS639" s="0" t="s">
        <v>155</v>
      </c>
      <c r="BY639" s="0" t="s">
        <v>145</v>
      </c>
      <c r="CA639" s="0" t="s">
        <v>155</v>
      </c>
      <c r="CG639" s="0" t="s">
        <v>155</v>
      </c>
      <c r="CP639" s="0" t="s">
        <v>155</v>
      </c>
      <c r="DC639" s="0" t="s">
        <v>155</v>
      </c>
      <c r="DN639" s="0" t="s">
        <v>155</v>
      </c>
      <c r="EF639" s="0" t="s">
        <v>155</v>
      </c>
    </row>
    <row r="640" customFormat="false" ht="15" hidden="false" customHeight="false" outlineLevel="0" collapsed="false">
      <c r="A640" s="0" t="s">
        <v>3327</v>
      </c>
      <c r="B640" s="0" t="n">
        <v>78</v>
      </c>
      <c r="C640" s="0" t="n">
        <v>361295</v>
      </c>
      <c r="D640" s="0" t="s">
        <v>1507</v>
      </c>
      <c r="E640" s="0" t="s">
        <v>2831</v>
      </c>
      <c r="F640" s="0" t="str">
        <f aca="false">CONCATENATE(D640," ",LEFT(H640,4),"T=",AU640,"D=",AV640,"R=",AW640,"M=",AX640,"L=",AY640,"B=",AZ640)</f>
        <v>BROWN T=18D=4R=0M=2L=2B=0</v>
      </c>
      <c r="G640" s="0" t="s">
        <v>344</v>
      </c>
      <c r="I640" s="0" t="s">
        <v>3328</v>
      </c>
      <c r="J640" s="0" t="s">
        <v>3329</v>
      </c>
      <c r="K640" s="0" t="s">
        <v>144</v>
      </c>
      <c r="L640" s="0" t="s">
        <v>145</v>
      </c>
      <c r="M640" s="0" t="s">
        <v>225</v>
      </c>
      <c r="N640" s="0" t="str">
        <f aca="false">RIGHT(M640,LEN(M640)-FIND(" ",M640))</f>
        <v>PERKINSWOOD BLVD NE</v>
      </c>
      <c r="O640" s="0" t="s">
        <v>3330</v>
      </c>
      <c r="P640" s="0" t="s">
        <v>147</v>
      </c>
      <c r="Q640" s="0" t="s">
        <v>148</v>
      </c>
      <c r="R640" s="0" t="n">
        <v>44483</v>
      </c>
      <c r="AD640" s="0" t="s">
        <v>149</v>
      </c>
      <c r="AE640" s="0" t="s">
        <v>150</v>
      </c>
      <c r="AF640" s="0" t="s">
        <v>151</v>
      </c>
      <c r="AH640" s="0" t="n">
        <v>14</v>
      </c>
      <c r="AI640" s="0" t="n">
        <v>11</v>
      </c>
      <c r="AN640" s="0" t="s">
        <v>147</v>
      </c>
      <c r="AO640" s="0" t="s">
        <v>152</v>
      </c>
      <c r="AP640" s="0" t="s">
        <v>153</v>
      </c>
      <c r="AQ640" s="0" t="n">
        <v>9</v>
      </c>
      <c r="AR640" s="0" t="n">
        <v>64</v>
      </c>
      <c r="AS640" s="0" t="n">
        <v>32</v>
      </c>
      <c r="AU640" s="0" t="n">
        <f aca="false">COUNTA($BA$640:$EH$640)</f>
        <v>18</v>
      </c>
      <c r="AV640" s="0" t="n">
        <f aca="false">COUNTIF($BA$640:$EH$640,"D")</f>
        <v>4</v>
      </c>
      <c r="AW640" s="0" t="n">
        <f aca="false">COUNTIF($BA$640:$EH$640,"R")</f>
        <v>0</v>
      </c>
      <c r="AX640" s="0" t="n">
        <f aca="false"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>2</v>
      </c>
      <c r="AY640" s="0" t="n">
        <f aca="false"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>2</v>
      </c>
      <c r="AZ640" s="0" t="n">
        <f aca="false">IF(EH640&lt;&gt;"",1,0)</f>
        <v>0</v>
      </c>
      <c r="BB640" s="0" t="s">
        <v>154</v>
      </c>
      <c r="CA640" s="0" t="s">
        <v>155</v>
      </c>
      <c r="CL640" s="0" t="s">
        <v>145</v>
      </c>
      <c r="CN640" s="0" t="s">
        <v>155</v>
      </c>
      <c r="CP640" s="0" t="s">
        <v>155</v>
      </c>
      <c r="CV640" s="0" t="s">
        <v>155</v>
      </c>
      <c r="CY640" s="0" t="s">
        <v>155</v>
      </c>
      <c r="CZ640" s="0" t="s">
        <v>145</v>
      </c>
      <c r="DC640" s="0" t="s">
        <v>155</v>
      </c>
      <c r="DF640" s="0" t="s">
        <v>155</v>
      </c>
      <c r="DI640" s="0" t="s">
        <v>155</v>
      </c>
      <c r="DL640" s="0" t="s">
        <v>155</v>
      </c>
      <c r="DN640" s="0" t="s">
        <v>155</v>
      </c>
      <c r="DS640" s="0" t="s">
        <v>145</v>
      </c>
      <c r="DU640" s="0" t="s">
        <v>155</v>
      </c>
      <c r="DW640" s="0" t="s">
        <v>145</v>
      </c>
      <c r="EA640" s="0" t="s">
        <v>155</v>
      </c>
      <c r="EF640" s="0" t="s">
        <v>155</v>
      </c>
    </row>
    <row r="641" customFormat="false" ht="15" hidden="false" customHeight="false" outlineLevel="0" collapsed="false">
      <c r="A641" s="0" t="s">
        <v>3331</v>
      </c>
      <c r="B641" s="0" t="n">
        <v>78</v>
      </c>
      <c r="C641" s="0" t="n">
        <v>324797</v>
      </c>
      <c r="D641" s="0" t="s">
        <v>3332</v>
      </c>
      <c r="E641" s="0" t="s">
        <v>3333</v>
      </c>
      <c r="F641" s="0" t="str">
        <f aca="false">CONCATENATE(D641," ",LEFT(H641,4),"T=",AU641,"D=",AV641,"R=",AW641,"M=",AX641,"L=",AY641,"B=",AZ641)</f>
        <v>BURNS T=9D=2R=0M=0L=0B=0</v>
      </c>
      <c r="G641" s="0" t="s">
        <v>173</v>
      </c>
      <c r="I641" s="0" t="s">
        <v>3334</v>
      </c>
      <c r="J641" s="0" t="s">
        <v>1065</v>
      </c>
      <c r="K641" s="0" t="s">
        <v>169</v>
      </c>
      <c r="M641" s="0" t="s">
        <v>578</v>
      </c>
      <c r="N641" s="0" t="str">
        <f aca="false">RIGHT(M641,LEN(M641)-FIND(" ",M641))</f>
        <v>MONTCLAIR ST NE</v>
      </c>
      <c r="P641" s="0" t="s">
        <v>147</v>
      </c>
      <c r="Q641" s="0" t="s">
        <v>148</v>
      </c>
      <c r="R641" s="0" t="n">
        <v>44483</v>
      </c>
      <c r="AD641" s="0" t="s">
        <v>149</v>
      </c>
      <c r="AE641" s="0" t="s">
        <v>150</v>
      </c>
      <c r="AF641" s="0" t="s">
        <v>151</v>
      </c>
      <c r="AH641" s="0" t="n">
        <v>14</v>
      </c>
      <c r="AI641" s="0" t="n">
        <v>11</v>
      </c>
      <c r="AN641" s="0" t="s">
        <v>147</v>
      </c>
      <c r="AO641" s="0" t="s">
        <v>152</v>
      </c>
      <c r="AP641" s="0" t="s">
        <v>153</v>
      </c>
      <c r="AQ641" s="0" t="n">
        <v>9</v>
      </c>
      <c r="AR641" s="0" t="n">
        <v>64</v>
      </c>
      <c r="AS641" s="0" t="n">
        <v>32</v>
      </c>
      <c r="AU641" s="0" t="n">
        <f aca="false">COUNTA($BA$641:$EH$641)</f>
        <v>9</v>
      </c>
      <c r="AV641" s="0" t="n">
        <f aca="false">COUNTIF($BA$641:$EH$641,"D")</f>
        <v>2</v>
      </c>
      <c r="AW641" s="0" t="n">
        <f aca="false">COUNTIF($BA$641:$EH$641,"R")</f>
        <v>0</v>
      </c>
      <c r="AX641" s="0" t="n">
        <f aca="false"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>0</v>
      </c>
      <c r="AY641" s="0" t="n">
        <f aca="false"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>0</v>
      </c>
      <c r="AZ641" s="0" t="n">
        <f aca="false">IF(EH641&lt;&gt;"",1,0)</f>
        <v>0</v>
      </c>
      <c r="BB641" s="0" t="s">
        <v>154</v>
      </c>
      <c r="BL641" s="0" t="s">
        <v>155</v>
      </c>
      <c r="BY641" s="0" t="s">
        <v>145</v>
      </c>
      <c r="CA641" s="0" t="s">
        <v>155</v>
      </c>
      <c r="CP641" s="0" t="s">
        <v>155</v>
      </c>
      <c r="CZ641" s="0" t="s">
        <v>145</v>
      </c>
      <c r="DC641" s="0" t="s">
        <v>155</v>
      </c>
      <c r="DI641" s="0" t="s">
        <v>155</v>
      </c>
      <c r="DN641" s="0" t="s">
        <v>155</v>
      </c>
    </row>
    <row r="642" customFormat="false" ht="15" hidden="false" customHeight="false" outlineLevel="0" collapsed="false">
      <c r="A642" s="0" t="s">
        <v>3335</v>
      </c>
      <c r="B642" s="0" t="n">
        <v>78</v>
      </c>
      <c r="C642" s="0" t="n">
        <v>8280</v>
      </c>
      <c r="D642" s="0" t="s">
        <v>861</v>
      </c>
      <c r="E642" s="0" t="s">
        <v>451</v>
      </c>
      <c r="F642" s="0" t="str">
        <f aca="false">CONCATENATE(D642," ",LEFT(H642,4),"T=",AU642,"D=",AV642,"R=",AW642,"M=",AX642,"L=",AY642,"B=",AZ642)</f>
        <v>CHANDLER T=27D=0R=5M=0L=1B=0</v>
      </c>
      <c r="G642" s="0" t="s">
        <v>482</v>
      </c>
      <c r="I642" s="0" t="s">
        <v>3336</v>
      </c>
      <c r="J642" s="0" t="s">
        <v>3337</v>
      </c>
      <c r="K642" s="0" t="s">
        <v>144</v>
      </c>
      <c r="M642" s="0" t="s">
        <v>865</v>
      </c>
      <c r="N642" s="0" t="str">
        <f aca="false">RIGHT(M642,LEN(M642)-FIND(" ",M642))</f>
        <v>KENILWORTH AVE NE</v>
      </c>
      <c r="P642" s="0" t="s">
        <v>147</v>
      </c>
      <c r="Q642" s="0" t="s">
        <v>148</v>
      </c>
      <c r="R642" s="0" t="n">
        <v>44483</v>
      </c>
      <c r="AD642" s="0" t="s">
        <v>149</v>
      </c>
      <c r="AE642" s="0" t="s">
        <v>150</v>
      </c>
      <c r="AF642" s="0" t="s">
        <v>151</v>
      </c>
      <c r="AH642" s="0" t="n">
        <v>14</v>
      </c>
      <c r="AI642" s="0" t="n">
        <v>11</v>
      </c>
      <c r="AN642" s="0" t="s">
        <v>147</v>
      </c>
      <c r="AO642" s="0" t="s">
        <v>152</v>
      </c>
      <c r="AP642" s="0" t="s">
        <v>153</v>
      </c>
      <c r="AQ642" s="0" t="n">
        <v>9</v>
      </c>
      <c r="AR642" s="0" t="n">
        <v>64</v>
      </c>
      <c r="AS642" s="0" t="n">
        <v>32</v>
      </c>
      <c r="AU642" s="0" t="n">
        <f aca="false">COUNTA($BA$642:$EH$642)</f>
        <v>27</v>
      </c>
      <c r="AV642" s="0" t="n">
        <f aca="false">COUNTIF($BA$642:$EH$642,"D")</f>
        <v>0</v>
      </c>
      <c r="AW642" s="0" t="n">
        <f aca="false">COUNTIF($BA$642:$EH$642,"R")</f>
        <v>5</v>
      </c>
      <c r="AX642" s="0" t="n">
        <f aca="false"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>0</v>
      </c>
      <c r="AY642" s="0" t="n">
        <f aca="false"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>1</v>
      </c>
      <c r="AZ642" s="0" t="n">
        <f aca="false">IF(EH642&lt;&gt;"",1,0)</f>
        <v>0</v>
      </c>
      <c r="BB642" s="0" t="s">
        <v>154</v>
      </c>
      <c r="BD642" s="0" t="s">
        <v>155</v>
      </c>
      <c r="BF642" s="0" t="s">
        <v>155</v>
      </c>
      <c r="BG642" s="0" t="s">
        <v>155</v>
      </c>
      <c r="BH642" s="0" t="s">
        <v>155</v>
      </c>
      <c r="BJ642" s="0" t="s">
        <v>155</v>
      </c>
      <c r="BL642" s="0" t="s">
        <v>155</v>
      </c>
      <c r="BS642" s="0" t="s">
        <v>155</v>
      </c>
      <c r="BY642" s="0" t="s">
        <v>141</v>
      </c>
      <c r="CA642" s="0" t="s">
        <v>155</v>
      </c>
      <c r="CH642" s="0" t="s">
        <v>141</v>
      </c>
      <c r="CK642" s="0" t="s">
        <v>155</v>
      </c>
      <c r="CN642" s="0" t="s">
        <v>155</v>
      </c>
      <c r="CP642" s="0" t="s">
        <v>155</v>
      </c>
      <c r="CU642" s="0" t="s">
        <v>141</v>
      </c>
      <c r="CV642" s="0" t="s">
        <v>155</v>
      </c>
      <c r="CY642" s="0" t="s">
        <v>155</v>
      </c>
      <c r="CZ642" s="0" t="s">
        <v>141</v>
      </c>
      <c r="DC642" s="0" t="s">
        <v>155</v>
      </c>
      <c r="DG642" s="0" t="s">
        <v>141</v>
      </c>
      <c r="DI642" s="0" t="s">
        <v>155</v>
      </c>
      <c r="DL642" s="0" t="s">
        <v>155</v>
      </c>
      <c r="DN642" s="0" t="s">
        <v>155</v>
      </c>
      <c r="DU642" s="0" t="s">
        <v>155</v>
      </c>
      <c r="DX642" s="0" t="s">
        <v>155</v>
      </c>
      <c r="EA642" s="0" t="s">
        <v>155</v>
      </c>
      <c r="EF642" s="0" t="s">
        <v>155</v>
      </c>
    </row>
    <row r="643" customFormat="false" ht="15" hidden="false" customHeight="false" outlineLevel="0" collapsed="false">
      <c r="A643" s="0" t="s">
        <v>3338</v>
      </c>
      <c r="B643" s="0" t="n">
        <v>78</v>
      </c>
      <c r="C643" s="0" t="n">
        <v>250093</v>
      </c>
      <c r="D643" s="0" t="s">
        <v>2468</v>
      </c>
      <c r="E643" s="0" t="s">
        <v>3339</v>
      </c>
      <c r="F643" s="0" t="str">
        <f aca="false">CONCATENATE(D643," ",LEFT(H643,4),"T=",AU643,"D=",AV643,"R=",AW643,"M=",AX643,"L=",AY643,"B=",AZ643)</f>
        <v>WESTFALL T=16D=2R=0M=1L=1B=0</v>
      </c>
      <c r="G643" s="0" t="s">
        <v>215</v>
      </c>
      <c r="I643" s="0" t="s">
        <v>3340</v>
      </c>
      <c r="J643" s="0" t="s">
        <v>2470</v>
      </c>
      <c r="K643" s="0" t="s">
        <v>144</v>
      </c>
      <c r="L643" s="0" t="s">
        <v>145</v>
      </c>
      <c r="M643" s="0" t="s">
        <v>2471</v>
      </c>
      <c r="N643" s="0" t="str">
        <f aca="false">RIGHT(M643,LEN(M643)-FIND(" ",M643))</f>
        <v>BELVEDERE AVE NE</v>
      </c>
      <c r="P643" s="0" t="s">
        <v>147</v>
      </c>
      <c r="Q643" s="0" t="s">
        <v>148</v>
      </c>
      <c r="R643" s="0" t="n">
        <v>44483</v>
      </c>
      <c r="AD643" s="0" t="s">
        <v>149</v>
      </c>
      <c r="AE643" s="0" t="s">
        <v>150</v>
      </c>
      <c r="AF643" s="0" t="s">
        <v>151</v>
      </c>
      <c r="AH643" s="0" t="n">
        <v>14</v>
      </c>
      <c r="AI643" s="0" t="n">
        <v>11</v>
      </c>
      <c r="AN643" s="0" t="s">
        <v>147</v>
      </c>
      <c r="AO643" s="0" t="s">
        <v>152</v>
      </c>
      <c r="AP643" s="0" t="s">
        <v>153</v>
      </c>
      <c r="AQ643" s="0" t="n">
        <v>9</v>
      </c>
      <c r="AR643" s="0" t="n">
        <v>64</v>
      </c>
      <c r="AS643" s="0" t="n">
        <v>32</v>
      </c>
      <c r="AU643" s="0" t="n">
        <f aca="false">COUNTA($BA$643:$EH$643)</f>
        <v>16</v>
      </c>
      <c r="AV643" s="0" t="n">
        <f aca="false">COUNTIF($BA$643:$EH$643,"D")</f>
        <v>2</v>
      </c>
      <c r="AW643" s="0" t="n">
        <f aca="false">COUNTIF($BA$643:$EH$643,"R")</f>
        <v>0</v>
      </c>
      <c r="AX643" s="0" t="n">
        <f aca="false"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>1</v>
      </c>
      <c r="AY643" s="0" t="n">
        <f aca="false"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>1</v>
      </c>
      <c r="AZ643" s="0" t="n">
        <f aca="false">IF(EH643&lt;&gt;"",1,0)</f>
        <v>0</v>
      </c>
      <c r="BB643" s="0" t="s">
        <v>154</v>
      </c>
      <c r="BD643" s="0" t="s">
        <v>155</v>
      </c>
      <c r="BL643" s="0" t="s">
        <v>155</v>
      </c>
      <c r="BS643" s="0" t="s">
        <v>155</v>
      </c>
      <c r="CA643" s="0" t="s">
        <v>155</v>
      </c>
      <c r="CP643" s="0" t="s">
        <v>155</v>
      </c>
      <c r="CY643" s="0" t="s">
        <v>155</v>
      </c>
      <c r="CZ643" s="0" t="s">
        <v>145</v>
      </c>
      <c r="DC643" s="0" t="s">
        <v>155</v>
      </c>
      <c r="DI643" s="0" t="s">
        <v>155</v>
      </c>
      <c r="DN643" s="0" t="s">
        <v>155</v>
      </c>
      <c r="DR643" s="0" t="s">
        <v>155</v>
      </c>
      <c r="DU643" s="0" t="s">
        <v>155</v>
      </c>
      <c r="DW643" s="0" t="s">
        <v>145</v>
      </c>
      <c r="EA643" s="0" t="s">
        <v>155</v>
      </c>
      <c r="EF643" s="0" t="s">
        <v>155</v>
      </c>
    </row>
    <row r="644" customFormat="false" ht="15" hidden="false" customHeight="false" outlineLevel="0" collapsed="false">
      <c r="A644" s="0" t="s">
        <v>3341</v>
      </c>
      <c r="B644" s="0" t="n">
        <v>78</v>
      </c>
      <c r="C644" s="0" t="n">
        <v>311906</v>
      </c>
      <c r="D644" s="0" t="s">
        <v>3342</v>
      </c>
      <c r="E644" s="0" t="s">
        <v>408</v>
      </c>
      <c r="F644" s="0" t="str">
        <f aca="false">CONCATENATE(D644," ",LEFT(H644,4),"T=",AU644,"D=",AV644,"R=",AW644,"M=",AX644,"L=",AY644,"B=",AZ644)</f>
        <v>VERI T=24D=3R=0M=2L=2B=0</v>
      </c>
      <c r="G644" s="0" t="s">
        <v>482</v>
      </c>
      <c r="I644" s="0" t="s">
        <v>3343</v>
      </c>
      <c r="J644" s="0" t="s">
        <v>3344</v>
      </c>
      <c r="K644" s="0" t="s">
        <v>144</v>
      </c>
      <c r="L644" s="0" t="s">
        <v>145</v>
      </c>
      <c r="M644" s="0" t="s">
        <v>3345</v>
      </c>
      <c r="N644" s="0" t="str">
        <f aca="false">RIGHT(M644,LEN(M644)-FIND(" ",M644))</f>
        <v>KENMORE AVE NE</v>
      </c>
      <c r="P644" s="0" t="s">
        <v>147</v>
      </c>
      <c r="Q644" s="0" t="s">
        <v>148</v>
      </c>
      <c r="R644" s="0" t="n">
        <v>44483</v>
      </c>
      <c r="AD644" s="0" t="s">
        <v>149</v>
      </c>
      <c r="AE644" s="0" t="s">
        <v>150</v>
      </c>
      <c r="AF644" s="0" t="s">
        <v>151</v>
      </c>
      <c r="AH644" s="0" t="n">
        <v>14</v>
      </c>
      <c r="AI644" s="0" t="n">
        <v>11</v>
      </c>
      <c r="AN644" s="0" t="s">
        <v>147</v>
      </c>
      <c r="AO644" s="0" t="s">
        <v>152</v>
      </c>
      <c r="AP644" s="0" t="s">
        <v>153</v>
      </c>
      <c r="AQ644" s="0" t="n">
        <v>9</v>
      </c>
      <c r="AR644" s="0" t="n">
        <v>64</v>
      </c>
      <c r="AS644" s="0" t="n">
        <v>32</v>
      </c>
      <c r="AU644" s="0" t="n">
        <f aca="false">COUNTA($BA$644:$EH$644)</f>
        <v>24</v>
      </c>
      <c r="AV644" s="0" t="n">
        <f aca="false">COUNTIF($BA$644:$EH$644,"D")</f>
        <v>3</v>
      </c>
      <c r="AW644" s="0" t="n">
        <f aca="false">COUNTIF($BA$644:$EH$644,"R")</f>
        <v>0</v>
      </c>
      <c r="AX644" s="0" t="n">
        <f aca="false"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>2</v>
      </c>
      <c r="AY644" s="0" t="n">
        <f aca="false"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>2</v>
      </c>
      <c r="AZ644" s="0" t="n">
        <f aca="false">IF(EH644&lt;&gt;"",1,0)</f>
        <v>0</v>
      </c>
      <c r="BB644" s="0" t="s">
        <v>154</v>
      </c>
      <c r="BI644" s="0" t="s">
        <v>155</v>
      </c>
      <c r="BJ644" s="0" t="s">
        <v>155</v>
      </c>
      <c r="BL644" s="0" t="s">
        <v>155</v>
      </c>
      <c r="BP644" s="0" t="s">
        <v>155</v>
      </c>
      <c r="BR644" s="0" t="s">
        <v>155</v>
      </c>
      <c r="BS644" s="0" t="s">
        <v>155</v>
      </c>
      <c r="CA644" s="0" t="s">
        <v>155</v>
      </c>
      <c r="CG644" s="0" t="s">
        <v>155</v>
      </c>
      <c r="CK644" s="0" t="s">
        <v>155</v>
      </c>
      <c r="CL644" s="0" t="s">
        <v>145</v>
      </c>
      <c r="CN644" s="0" t="s">
        <v>155</v>
      </c>
      <c r="CO644" s="0" t="s">
        <v>145</v>
      </c>
      <c r="CP644" s="0" t="s">
        <v>155</v>
      </c>
      <c r="CV644" s="0" t="s">
        <v>155</v>
      </c>
      <c r="CY644" s="0" t="s">
        <v>155</v>
      </c>
      <c r="DC644" s="0" t="s">
        <v>155</v>
      </c>
      <c r="DI644" s="0" t="s">
        <v>155</v>
      </c>
      <c r="DL644" s="0" t="s">
        <v>155</v>
      </c>
      <c r="DU644" s="0" t="s">
        <v>155</v>
      </c>
      <c r="DW644" s="0" t="s">
        <v>145</v>
      </c>
      <c r="DX644" s="0" t="s">
        <v>155</v>
      </c>
      <c r="EA644" s="0" t="s">
        <v>155</v>
      </c>
      <c r="EF644" s="0" t="s">
        <v>155</v>
      </c>
    </row>
    <row r="645" customFormat="false" ht="15" hidden="false" customHeight="false" outlineLevel="0" collapsed="false">
      <c r="A645" s="0" t="s">
        <v>3346</v>
      </c>
      <c r="B645" s="0" t="n">
        <v>78</v>
      </c>
      <c r="C645" s="0" t="n">
        <v>313679</v>
      </c>
      <c r="D645" s="0" t="s">
        <v>3347</v>
      </c>
      <c r="E645" s="0" t="s">
        <v>3348</v>
      </c>
      <c r="F645" s="0" t="str">
        <f aca="false">CONCATENATE(D645," ",LEFT(H645,4),"T=",AU645,"D=",AV645,"R=",AW645,"M=",AX645,"L=",AY645,"B=",AZ645)</f>
        <v>GEDDES T=11D=0R=0M=0L=1B=0</v>
      </c>
      <c r="G645" s="0" t="s">
        <v>159</v>
      </c>
      <c r="I645" s="0" t="s">
        <v>3349</v>
      </c>
      <c r="J645" s="0" t="s">
        <v>3350</v>
      </c>
      <c r="K645" s="0" t="s">
        <v>144</v>
      </c>
      <c r="M645" s="0" t="s">
        <v>3351</v>
      </c>
      <c r="N645" s="0" t="str">
        <f aca="false">RIGHT(M645,LEN(M645)-FIND(" ",M645))</f>
        <v>ADELAIDE AVE NE</v>
      </c>
      <c r="P645" s="0" t="s">
        <v>147</v>
      </c>
      <c r="Q645" s="0" t="s">
        <v>148</v>
      </c>
      <c r="R645" s="0" t="n">
        <v>44483</v>
      </c>
      <c r="S645" s="0" t="n">
        <v>5435</v>
      </c>
      <c r="AD645" s="0" t="s">
        <v>149</v>
      </c>
      <c r="AE645" s="0" t="s">
        <v>150</v>
      </c>
      <c r="AF645" s="0" t="s">
        <v>151</v>
      </c>
      <c r="AH645" s="0" t="n">
        <v>14</v>
      </c>
      <c r="AI645" s="0" t="n">
        <v>11</v>
      </c>
      <c r="AN645" s="0" t="s">
        <v>147</v>
      </c>
      <c r="AO645" s="0" t="s">
        <v>152</v>
      </c>
      <c r="AP645" s="0" t="s">
        <v>153</v>
      </c>
      <c r="AQ645" s="0" t="n">
        <v>9</v>
      </c>
      <c r="AR645" s="0" t="n">
        <v>64</v>
      </c>
      <c r="AS645" s="0" t="n">
        <v>32</v>
      </c>
      <c r="AU645" s="0" t="n">
        <f aca="false">COUNTA($BA$645:$EH$645)</f>
        <v>11</v>
      </c>
      <c r="AV645" s="0" t="n">
        <f aca="false">COUNTIF($BA$645:$EH$645,"D")</f>
        <v>0</v>
      </c>
      <c r="AW645" s="0" t="n">
        <f aca="false">COUNTIF($BA$645:$EH$645,"R")</f>
        <v>0</v>
      </c>
      <c r="AX645" s="0" t="n">
        <f aca="false"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>0</v>
      </c>
      <c r="AY645" s="0" t="n">
        <f aca="false"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>1</v>
      </c>
      <c r="AZ645" s="0" t="n">
        <f aca="false">IF(EH645&lt;&gt;"",1,0)</f>
        <v>0</v>
      </c>
      <c r="BB645" s="0" t="s">
        <v>154</v>
      </c>
      <c r="BL645" s="0" t="s">
        <v>155</v>
      </c>
      <c r="CA645" s="0" t="s">
        <v>155</v>
      </c>
      <c r="CP645" s="0" t="s">
        <v>155</v>
      </c>
      <c r="DC645" s="0" t="s">
        <v>155</v>
      </c>
      <c r="DI645" s="0" t="s">
        <v>155</v>
      </c>
      <c r="DN645" s="0" t="s">
        <v>155</v>
      </c>
      <c r="DU645" s="0" t="s">
        <v>155</v>
      </c>
      <c r="DX645" s="0" t="s">
        <v>155</v>
      </c>
      <c r="EA645" s="0" t="s">
        <v>155</v>
      </c>
      <c r="EF645" s="0" t="s">
        <v>155</v>
      </c>
    </row>
    <row r="646" customFormat="false" ht="15" hidden="false" customHeight="false" outlineLevel="0" collapsed="false">
      <c r="A646" s="0" t="s">
        <v>3352</v>
      </c>
      <c r="B646" s="0" t="n">
        <v>78</v>
      </c>
      <c r="C646" s="0" t="n">
        <v>483218</v>
      </c>
      <c r="D646" s="0" t="s">
        <v>3020</v>
      </c>
      <c r="E646" s="0" t="s">
        <v>1117</v>
      </c>
      <c r="F646" s="0" t="str">
        <f aca="false">CONCATENATE(D646," ",LEFT(H646,4),"T=",AU646,"D=",AV646,"R=",AW646,"M=",AX646,"L=",AY646,"B=",AZ646)</f>
        <v>MCKENNA T=2D=0R=0M=0L=0B=0</v>
      </c>
      <c r="G646" s="0" t="s">
        <v>462</v>
      </c>
      <c r="I646" s="0" t="s">
        <v>3353</v>
      </c>
      <c r="J646" s="0" t="s">
        <v>3354</v>
      </c>
      <c r="K646" s="0" t="s">
        <v>144</v>
      </c>
      <c r="M646" s="0" t="s">
        <v>225</v>
      </c>
      <c r="N646" s="0" t="str">
        <f aca="false">RIGHT(M646,LEN(M646)-FIND(" ",M646))</f>
        <v>PERKINSWOOD BLVD NE</v>
      </c>
      <c r="O646" s="0" t="s">
        <v>3355</v>
      </c>
      <c r="P646" s="0" t="s">
        <v>147</v>
      </c>
      <c r="Q646" s="0" t="s">
        <v>148</v>
      </c>
      <c r="R646" s="0" t="n">
        <v>44483</v>
      </c>
      <c r="AD646" s="0" t="s">
        <v>149</v>
      </c>
      <c r="AE646" s="0" t="s">
        <v>150</v>
      </c>
      <c r="AF646" s="0" t="s">
        <v>151</v>
      </c>
      <c r="AH646" s="0" t="n">
        <v>14</v>
      </c>
      <c r="AI646" s="0" t="n">
        <v>11</v>
      </c>
      <c r="AN646" s="0" t="s">
        <v>147</v>
      </c>
      <c r="AO646" s="0" t="s">
        <v>152</v>
      </c>
      <c r="AP646" s="0" t="s">
        <v>153</v>
      </c>
      <c r="AQ646" s="0" t="n">
        <v>9</v>
      </c>
      <c r="AR646" s="0" t="n">
        <v>64</v>
      </c>
      <c r="AS646" s="0" t="n">
        <v>32</v>
      </c>
      <c r="AU646" s="0" t="n">
        <f aca="false">COUNTA($BA$646:$EH$646)</f>
        <v>2</v>
      </c>
      <c r="AV646" s="0" t="n">
        <f aca="false">COUNTIF($BA$646:$EH$646,"D")</f>
        <v>0</v>
      </c>
      <c r="AW646" s="0" t="n">
        <f aca="false">COUNTIF($BA$646:$EH$646,"R")</f>
        <v>0</v>
      </c>
      <c r="AX646" s="0" t="n">
        <f aca="false"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>0</v>
      </c>
      <c r="AY646" s="0" t="n">
        <f aca="false"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>0</v>
      </c>
      <c r="AZ646" s="0" t="n">
        <f aca="false">IF(EH646&lt;&gt;"",1,0)</f>
        <v>0</v>
      </c>
      <c r="BB646" s="0" t="s">
        <v>154</v>
      </c>
      <c r="EF646" s="0" t="s">
        <v>155</v>
      </c>
    </row>
    <row r="647" customFormat="false" ht="15" hidden="false" customHeight="false" outlineLevel="0" collapsed="false">
      <c r="A647" s="0" t="s">
        <v>3356</v>
      </c>
      <c r="B647" s="0" t="n">
        <v>78</v>
      </c>
      <c r="C647" s="0" t="n">
        <v>356242</v>
      </c>
      <c r="D647" s="0" t="s">
        <v>1970</v>
      </c>
      <c r="E647" s="0" t="s">
        <v>3357</v>
      </c>
      <c r="F647" s="0" t="str">
        <f aca="false">CONCATENATE(D647," ",LEFT(H647,4),"T=",AU647,"D=",AV647,"R=",AW647,"M=",AX647,"L=",AY647,"B=",AZ647)</f>
        <v>MORRISON T=12D=2R=0M=0L=1B=0</v>
      </c>
      <c r="G647" s="0" t="s">
        <v>215</v>
      </c>
      <c r="I647" s="0" t="s">
        <v>3358</v>
      </c>
      <c r="J647" s="0" t="s">
        <v>3359</v>
      </c>
      <c r="K647" s="0" t="s">
        <v>169</v>
      </c>
      <c r="M647" s="0" t="s">
        <v>2823</v>
      </c>
      <c r="N647" s="0" t="str">
        <f aca="false">RIGHT(M647,LEN(M647)-FIND(" ",M647))</f>
        <v>PERKINSWOOD BLVD NE</v>
      </c>
      <c r="P647" s="0" t="s">
        <v>147</v>
      </c>
      <c r="Q647" s="0" t="s">
        <v>148</v>
      </c>
      <c r="R647" s="0" t="n">
        <v>44483</v>
      </c>
      <c r="AD647" s="0" t="s">
        <v>149</v>
      </c>
      <c r="AE647" s="0" t="s">
        <v>150</v>
      </c>
      <c r="AF647" s="0" t="s">
        <v>151</v>
      </c>
      <c r="AH647" s="0" t="n">
        <v>14</v>
      </c>
      <c r="AI647" s="0" t="n">
        <v>11</v>
      </c>
      <c r="AN647" s="0" t="s">
        <v>147</v>
      </c>
      <c r="AO647" s="0" t="s">
        <v>152</v>
      </c>
      <c r="AP647" s="0" t="s">
        <v>153</v>
      </c>
      <c r="AQ647" s="0" t="n">
        <v>9</v>
      </c>
      <c r="AR647" s="0" t="n">
        <v>64</v>
      </c>
      <c r="AS647" s="0" t="n">
        <v>32</v>
      </c>
      <c r="AU647" s="0" t="n">
        <f aca="false">COUNTA($BA$647:$EH$647)</f>
        <v>12</v>
      </c>
      <c r="AV647" s="0" t="n">
        <f aca="false">COUNTIF($BA$647:$EH$647,"D")</f>
        <v>2</v>
      </c>
      <c r="AW647" s="0" t="n">
        <f aca="false">COUNTIF($BA$647:$EH$647,"R")</f>
        <v>0</v>
      </c>
      <c r="AX647" s="0" t="n">
        <f aca="false"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>0</v>
      </c>
      <c r="AY647" s="0" t="n">
        <f aca="false"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>1</v>
      </c>
      <c r="AZ647" s="0" t="n">
        <f aca="false">IF(EH647&lt;&gt;"",1,0)</f>
        <v>0</v>
      </c>
      <c r="BB647" s="0" t="s">
        <v>154</v>
      </c>
      <c r="BY647" s="0" t="s">
        <v>145</v>
      </c>
      <c r="CA647" s="0" t="s">
        <v>155</v>
      </c>
      <c r="CN647" s="0" t="s">
        <v>155</v>
      </c>
      <c r="CP647" s="0" t="s">
        <v>155</v>
      </c>
      <c r="CV647" s="0" t="s">
        <v>155</v>
      </c>
      <c r="CY647" s="0" t="s">
        <v>155</v>
      </c>
      <c r="DC647" s="0" t="s">
        <v>155</v>
      </c>
      <c r="DF647" s="0" t="s">
        <v>155</v>
      </c>
      <c r="DI647" s="0" t="s">
        <v>155</v>
      </c>
      <c r="DM647" s="0" t="s">
        <v>145</v>
      </c>
      <c r="DN647" s="0" t="s">
        <v>155</v>
      </c>
    </row>
    <row r="648" customFormat="false" ht="15" hidden="false" customHeight="false" outlineLevel="0" collapsed="false">
      <c r="A648" s="0" t="s">
        <v>3360</v>
      </c>
      <c r="B648" s="0" t="n">
        <v>78</v>
      </c>
      <c r="C648" s="0" t="n">
        <v>434616</v>
      </c>
      <c r="D648" s="0" t="s">
        <v>3361</v>
      </c>
      <c r="E648" s="0" t="s">
        <v>2753</v>
      </c>
      <c r="F648" s="0" t="str">
        <f aca="false">CONCATENATE(D648," ",LEFT(H648,4),"T=",AU648,"D=",AV648,"R=",AW648,"M=",AX648,"L=",AY648,"B=",AZ648)</f>
        <v>TARR T=2D=0R=0M=0L=0B=0</v>
      </c>
      <c r="G648" s="0" t="s">
        <v>634</v>
      </c>
      <c r="I648" s="0" t="s">
        <v>3362</v>
      </c>
      <c r="J648" s="0" t="s">
        <v>3363</v>
      </c>
      <c r="K648" s="0" t="s">
        <v>144</v>
      </c>
      <c r="M648" s="0" t="s">
        <v>3364</v>
      </c>
      <c r="N648" s="0" t="str">
        <f aca="false">RIGHT(M648,LEN(M648)-FIND(" ",M648))</f>
        <v>PERKINSWOOD BLVD NE</v>
      </c>
      <c r="P648" s="0" t="s">
        <v>147</v>
      </c>
      <c r="Q648" s="0" t="s">
        <v>148</v>
      </c>
      <c r="R648" s="0" t="n">
        <v>44483</v>
      </c>
      <c r="AD648" s="0" t="s">
        <v>149</v>
      </c>
      <c r="AE648" s="0" t="s">
        <v>150</v>
      </c>
      <c r="AF648" s="0" t="s">
        <v>151</v>
      </c>
      <c r="AH648" s="0" t="n">
        <v>14</v>
      </c>
      <c r="AI648" s="0" t="n">
        <v>11</v>
      </c>
      <c r="AN648" s="0" t="s">
        <v>147</v>
      </c>
      <c r="AO648" s="0" t="s">
        <v>152</v>
      </c>
      <c r="AP648" s="0" t="s">
        <v>153</v>
      </c>
      <c r="AQ648" s="0" t="n">
        <v>9</v>
      </c>
      <c r="AR648" s="0" t="n">
        <v>64</v>
      </c>
      <c r="AS648" s="0" t="n">
        <v>32</v>
      </c>
      <c r="AU648" s="0" t="n">
        <f aca="false">COUNTA($BA$648:$EH$648)</f>
        <v>2</v>
      </c>
      <c r="AV648" s="0" t="n">
        <f aca="false">COUNTIF($BA$648:$EH$648,"D")</f>
        <v>0</v>
      </c>
      <c r="AW648" s="0" t="n">
        <f aca="false">COUNTIF($BA$648:$EH$648,"R")</f>
        <v>0</v>
      </c>
      <c r="AX648" s="0" t="n">
        <f aca="false"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>0</v>
      </c>
      <c r="AY648" s="0" t="n">
        <f aca="false"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>0</v>
      </c>
      <c r="AZ648" s="0" t="n">
        <f aca="false">IF(EH648&lt;&gt;"",1,0)</f>
        <v>0</v>
      </c>
      <c r="BB648" s="0" t="s">
        <v>154</v>
      </c>
      <c r="DC648" s="0" t="s">
        <v>155</v>
      </c>
    </row>
    <row r="649" customFormat="false" ht="15" hidden="false" customHeight="false" outlineLevel="0" collapsed="false">
      <c r="A649" s="0" t="s">
        <v>3365</v>
      </c>
      <c r="B649" s="0" t="n">
        <v>78</v>
      </c>
      <c r="C649" s="0" t="n">
        <v>9815</v>
      </c>
      <c r="D649" s="0" t="s">
        <v>3366</v>
      </c>
      <c r="E649" s="0" t="s">
        <v>3367</v>
      </c>
      <c r="F649" s="0" t="str">
        <f aca="false">CONCATENATE(D649," ",LEFT(H649,4),"T=",AU649,"D=",AV649,"R=",AW649,"M=",AX649,"L=",AY649,"B=",AZ649)</f>
        <v>KARAPETSAS T=44D=14R=0M=6L=4B=1</v>
      </c>
      <c r="I649" s="0" t="s">
        <v>3368</v>
      </c>
      <c r="J649" s="0" t="s">
        <v>779</v>
      </c>
      <c r="K649" s="0" t="s">
        <v>144</v>
      </c>
      <c r="L649" s="0" t="s">
        <v>145</v>
      </c>
      <c r="M649" s="0" t="s">
        <v>3369</v>
      </c>
      <c r="N649" s="0" t="str">
        <f aca="false">RIGHT(M649,LEN(M649)-FIND(" ",M649))</f>
        <v>KENMORE AVE NE</v>
      </c>
      <c r="P649" s="0" t="s">
        <v>147</v>
      </c>
      <c r="Q649" s="0" t="s">
        <v>148</v>
      </c>
      <c r="R649" s="0" t="n">
        <v>44483</v>
      </c>
      <c r="AD649" s="0" t="s">
        <v>149</v>
      </c>
      <c r="AE649" s="0" t="s">
        <v>150</v>
      </c>
      <c r="AF649" s="0" t="s">
        <v>151</v>
      </c>
      <c r="AH649" s="0" t="n">
        <v>14</v>
      </c>
      <c r="AI649" s="0" t="n">
        <v>11</v>
      </c>
      <c r="AN649" s="0" t="s">
        <v>147</v>
      </c>
      <c r="AO649" s="0" t="s">
        <v>152</v>
      </c>
      <c r="AP649" s="0" t="s">
        <v>153</v>
      </c>
      <c r="AQ649" s="0" t="n">
        <v>9</v>
      </c>
      <c r="AR649" s="0" t="n">
        <v>64</v>
      </c>
      <c r="AS649" s="0" t="n">
        <v>32</v>
      </c>
      <c r="AU649" s="0" t="n">
        <f aca="false">COUNTA($BA$649:$EH$649)</f>
        <v>44</v>
      </c>
      <c r="AV649" s="0" t="n">
        <f aca="false">COUNTIF($BA$649:$EH$649,"D")</f>
        <v>14</v>
      </c>
      <c r="AW649" s="0" t="n">
        <f aca="false">COUNTIF($BA$649:$EH$649,"R")</f>
        <v>0</v>
      </c>
      <c r="AX649" s="0" t="n">
        <f aca="false"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>6</v>
      </c>
      <c r="AY649" s="0" t="n">
        <f aca="false"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>4</v>
      </c>
      <c r="AZ649" s="0" t="n">
        <f aca="false">IF(EH649&lt;&gt;"",1,0)</f>
        <v>1</v>
      </c>
      <c r="BB649" s="0" t="s">
        <v>154</v>
      </c>
      <c r="BC649" s="0" t="s">
        <v>155</v>
      </c>
      <c r="BD649" s="0" t="s">
        <v>155</v>
      </c>
      <c r="BG649" s="0" t="s">
        <v>155</v>
      </c>
      <c r="BH649" s="0" t="s">
        <v>155</v>
      </c>
      <c r="BI649" s="0" t="s">
        <v>155</v>
      </c>
      <c r="BJ649" s="0" t="s">
        <v>155</v>
      </c>
      <c r="BK649" s="0" t="s">
        <v>155</v>
      </c>
      <c r="BL649" s="0" t="s">
        <v>155</v>
      </c>
      <c r="BP649" s="0" t="s">
        <v>155</v>
      </c>
      <c r="BR649" s="0" t="s">
        <v>155</v>
      </c>
      <c r="BS649" s="0" t="s">
        <v>155</v>
      </c>
      <c r="BV649" s="0" t="s">
        <v>155</v>
      </c>
      <c r="BY649" s="0" t="s">
        <v>145</v>
      </c>
      <c r="CA649" s="0" t="s">
        <v>155</v>
      </c>
      <c r="CC649" s="0" t="s">
        <v>145</v>
      </c>
      <c r="CG649" s="0" t="s">
        <v>155</v>
      </c>
      <c r="CH649" s="0" t="s">
        <v>145</v>
      </c>
      <c r="CK649" s="0" t="s">
        <v>155</v>
      </c>
      <c r="CL649" s="0" t="s">
        <v>145</v>
      </c>
      <c r="CN649" s="0" t="s">
        <v>155</v>
      </c>
      <c r="CO649" s="0" t="s">
        <v>145</v>
      </c>
      <c r="CP649" s="0" t="s">
        <v>155</v>
      </c>
      <c r="CQ649" s="0" t="s">
        <v>145</v>
      </c>
      <c r="CT649" s="0" t="s">
        <v>155</v>
      </c>
      <c r="CU649" s="0" t="s">
        <v>145</v>
      </c>
      <c r="CV649" s="0" t="s">
        <v>155</v>
      </c>
      <c r="CW649" s="0" t="s">
        <v>145</v>
      </c>
      <c r="CY649" s="0" t="s">
        <v>155</v>
      </c>
      <c r="CZ649" s="0" t="s">
        <v>145</v>
      </c>
      <c r="DC649" s="0" t="s">
        <v>155</v>
      </c>
      <c r="DD649" s="0" t="s">
        <v>145</v>
      </c>
      <c r="DF649" s="0" t="s">
        <v>155</v>
      </c>
      <c r="DG649" s="0" t="s">
        <v>145</v>
      </c>
      <c r="DI649" s="0" t="s">
        <v>155</v>
      </c>
      <c r="DL649" s="0" t="s">
        <v>155</v>
      </c>
      <c r="DM649" s="0" t="s">
        <v>145</v>
      </c>
      <c r="DN649" s="0" t="s">
        <v>155</v>
      </c>
      <c r="DU649" s="0" t="s">
        <v>155</v>
      </c>
      <c r="DX649" s="0" t="s">
        <v>155</v>
      </c>
      <c r="EA649" s="0" t="s">
        <v>155</v>
      </c>
      <c r="ED649" s="0" t="s">
        <v>145</v>
      </c>
      <c r="EF649" s="0" t="s">
        <v>155</v>
      </c>
      <c r="EH649" s="0" t="s">
        <v>145</v>
      </c>
    </row>
    <row r="650" customFormat="false" ht="15" hidden="false" customHeight="false" outlineLevel="0" collapsed="false">
      <c r="A650" s="0" t="s">
        <v>3370</v>
      </c>
      <c r="B650" s="0" t="n">
        <v>78</v>
      </c>
      <c r="C650" s="0" t="n">
        <v>418967</v>
      </c>
      <c r="D650" s="0" t="s">
        <v>716</v>
      </c>
      <c r="E650" s="0" t="s">
        <v>2140</v>
      </c>
      <c r="F650" s="0" t="str">
        <f aca="false">CONCATENATE(D650," ",LEFT(H650,4),"T=",AU650,"D=",AV650,"R=",AW650,"M=",AX650,"L=",AY650,"B=",AZ650)</f>
        <v>MILLER IIIT=26D=8R=0M=1L=2B=0</v>
      </c>
      <c r="G650" s="0" t="s">
        <v>174</v>
      </c>
      <c r="H650" s="0" t="s">
        <v>475</v>
      </c>
      <c r="I650" s="0" t="s">
        <v>3371</v>
      </c>
      <c r="J650" s="0" t="s">
        <v>3372</v>
      </c>
      <c r="K650" s="0" t="s">
        <v>144</v>
      </c>
      <c r="L650" s="0" t="s">
        <v>145</v>
      </c>
      <c r="M650" s="0" t="s">
        <v>3373</v>
      </c>
      <c r="N650" s="0" t="str">
        <f aca="false">RIGHT(M650,LEN(M650)-FIND(" ",M650))</f>
        <v>ADELAIDE AVE NE</v>
      </c>
      <c r="P650" s="0" t="s">
        <v>147</v>
      </c>
      <c r="Q650" s="0" t="s">
        <v>148</v>
      </c>
      <c r="R650" s="0" t="n">
        <v>44483</v>
      </c>
      <c r="AD650" s="0" t="s">
        <v>149</v>
      </c>
      <c r="AE650" s="0" t="s">
        <v>150</v>
      </c>
      <c r="AF650" s="0" t="s">
        <v>151</v>
      </c>
      <c r="AH650" s="0" t="n">
        <v>14</v>
      </c>
      <c r="AI650" s="0" t="n">
        <v>11</v>
      </c>
      <c r="AN650" s="0" t="s">
        <v>147</v>
      </c>
      <c r="AO650" s="0" t="s">
        <v>152</v>
      </c>
      <c r="AP650" s="0" t="s">
        <v>153</v>
      </c>
      <c r="AQ650" s="0" t="n">
        <v>9</v>
      </c>
      <c r="AR650" s="0" t="n">
        <v>64</v>
      </c>
      <c r="AS650" s="0" t="n">
        <v>32</v>
      </c>
      <c r="AU650" s="0" t="n">
        <f aca="false">COUNTA($BA$650:$EH$650)</f>
        <v>26</v>
      </c>
      <c r="AV650" s="0" t="n">
        <f aca="false">COUNTIF($BA$650:$EH$650,"D")</f>
        <v>8</v>
      </c>
      <c r="AW650" s="0" t="n">
        <f aca="false">COUNTIF($BA$650:$EH$650,"R")</f>
        <v>0</v>
      </c>
      <c r="AX650" s="0" t="n">
        <f aca="false"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>1</v>
      </c>
      <c r="AY650" s="0" t="n">
        <f aca="false"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>2</v>
      </c>
      <c r="AZ650" s="0" t="n">
        <f aca="false">IF(EH650&lt;&gt;"",1,0)</f>
        <v>0</v>
      </c>
      <c r="BB650" s="0" t="s">
        <v>154</v>
      </c>
      <c r="BC650" s="0" t="s">
        <v>145</v>
      </c>
      <c r="BD650" s="0" t="s">
        <v>155</v>
      </c>
      <c r="BF650" s="0" t="s">
        <v>155</v>
      </c>
      <c r="BG650" s="0" t="s">
        <v>145</v>
      </c>
      <c r="BH650" s="0" t="s">
        <v>155</v>
      </c>
      <c r="BJ650" s="0" t="s">
        <v>155</v>
      </c>
      <c r="BL650" s="0" t="s">
        <v>155</v>
      </c>
      <c r="BN650" s="0" t="s">
        <v>155</v>
      </c>
      <c r="BP650" s="0" t="s">
        <v>155</v>
      </c>
      <c r="BR650" s="0" t="s">
        <v>145</v>
      </c>
      <c r="BS650" s="0" t="s">
        <v>155</v>
      </c>
      <c r="BY650" s="0" t="s">
        <v>145</v>
      </c>
      <c r="CA650" s="0" t="s">
        <v>155</v>
      </c>
      <c r="CH650" s="0" t="s">
        <v>145</v>
      </c>
      <c r="CK650" s="0" t="s">
        <v>155</v>
      </c>
      <c r="CN650" s="0" t="s">
        <v>155</v>
      </c>
      <c r="CO650" s="0" t="s">
        <v>145</v>
      </c>
      <c r="CP650" s="0" t="s">
        <v>155</v>
      </c>
      <c r="CT650" s="0" t="s">
        <v>155</v>
      </c>
      <c r="CV650" s="0" t="s">
        <v>155</v>
      </c>
      <c r="DI650" s="0" t="s">
        <v>155</v>
      </c>
      <c r="DM650" s="0" t="s">
        <v>145</v>
      </c>
      <c r="DN650" s="0" t="s">
        <v>155</v>
      </c>
      <c r="DW650" s="0" t="s">
        <v>145</v>
      </c>
      <c r="EF650" s="0" t="s">
        <v>155</v>
      </c>
    </row>
    <row r="651" customFormat="false" ht="15" hidden="false" customHeight="false" outlineLevel="0" collapsed="false">
      <c r="A651" s="0" t="s">
        <v>3374</v>
      </c>
      <c r="B651" s="0" t="n">
        <v>78</v>
      </c>
      <c r="C651" s="0" t="n">
        <v>88828</v>
      </c>
      <c r="D651" s="0" t="s">
        <v>3375</v>
      </c>
      <c r="E651" s="0" t="s">
        <v>3376</v>
      </c>
      <c r="F651" s="0" t="str">
        <f aca="false">CONCATENATE(D651," ",LEFT(H651,4),"T=",AU651,"D=",AV651,"R=",AW651,"M=",AX651,"L=",AY651,"B=",AZ651)</f>
        <v>KACMAREK T=35D=6R=3M=2L=2B=0</v>
      </c>
      <c r="I651" s="0" t="s">
        <v>3377</v>
      </c>
      <c r="J651" s="0" t="s">
        <v>3378</v>
      </c>
      <c r="K651" s="0" t="s">
        <v>169</v>
      </c>
      <c r="M651" s="0" t="s">
        <v>262</v>
      </c>
      <c r="N651" s="0" t="str">
        <f aca="false">RIGHT(M651,LEN(M651)-FIND(" ",M651))</f>
        <v>KENMORE AVE NE</v>
      </c>
      <c r="O651" s="0" t="s">
        <v>3379</v>
      </c>
      <c r="P651" s="0" t="s">
        <v>147</v>
      </c>
      <c r="Q651" s="0" t="s">
        <v>148</v>
      </c>
      <c r="R651" s="0" t="n">
        <v>44483</v>
      </c>
      <c r="AD651" s="0" t="s">
        <v>149</v>
      </c>
      <c r="AE651" s="0" t="s">
        <v>150</v>
      </c>
      <c r="AF651" s="0" t="s">
        <v>151</v>
      </c>
      <c r="AH651" s="0" t="n">
        <v>14</v>
      </c>
      <c r="AI651" s="0" t="n">
        <v>11</v>
      </c>
      <c r="AN651" s="0" t="s">
        <v>147</v>
      </c>
      <c r="AO651" s="0" t="s">
        <v>152</v>
      </c>
      <c r="AP651" s="0" t="s">
        <v>153</v>
      </c>
      <c r="AQ651" s="0" t="n">
        <v>9</v>
      </c>
      <c r="AR651" s="0" t="n">
        <v>64</v>
      </c>
      <c r="AS651" s="0" t="n">
        <v>32</v>
      </c>
      <c r="AU651" s="0" t="n">
        <f aca="false">COUNTA($BA$651:$EH$651)</f>
        <v>35</v>
      </c>
      <c r="AV651" s="0" t="n">
        <f aca="false">COUNTIF($BA$651:$EH$651,"D")</f>
        <v>6</v>
      </c>
      <c r="AW651" s="0" t="n">
        <f aca="false">COUNTIF($BA$651:$EH$651,"R")</f>
        <v>3</v>
      </c>
      <c r="AX651" s="0" t="n">
        <f aca="false"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>2</v>
      </c>
      <c r="AY651" s="0" t="n">
        <f aca="false"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>2</v>
      </c>
      <c r="AZ651" s="0" t="n">
        <f aca="false">IF(EH651&lt;&gt;"",1,0)</f>
        <v>0</v>
      </c>
      <c r="BB651" s="0" t="s">
        <v>154</v>
      </c>
      <c r="BC651" s="0" t="s">
        <v>155</v>
      </c>
      <c r="BD651" s="0" t="s">
        <v>155</v>
      </c>
      <c r="BF651" s="0" t="s">
        <v>155</v>
      </c>
      <c r="BG651" s="0" t="s">
        <v>155</v>
      </c>
      <c r="BH651" s="0" t="s">
        <v>155</v>
      </c>
      <c r="BI651" s="0" t="s">
        <v>155</v>
      </c>
      <c r="BJ651" s="0" t="s">
        <v>155</v>
      </c>
      <c r="BK651" s="0" t="s">
        <v>155</v>
      </c>
      <c r="BL651" s="0" t="s">
        <v>155</v>
      </c>
      <c r="BR651" s="0" t="s">
        <v>155</v>
      </c>
      <c r="BS651" s="0" t="s">
        <v>155</v>
      </c>
      <c r="BV651" s="0" t="s">
        <v>155</v>
      </c>
      <c r="BY651" s="0" t="s">
        <v>145</v>
      </c>
      <c r="CA651" s="0" t="s">
        <v>155</v>
      </c>
      <c r="CG651" s="0" t="s">
        <v>155</v>
      </c>
      <c r="CH651" s="0" t="s">
        <v>145</v>
      </c>
      <c r="CK651" s="0" t="s">
        <v>155</v>
      </c>
      <c r="CN651" s="0" t="s">
        <v>155</v>
      </c>
      <c r="CO651" s="0" t="s">
        <v>145</v>
      </c>
      <c r="CP651" s="0" t="s">
        <v>155</v>
      </c>
      <c r="CT651" s="0" t="s">
        <v>155</v>
      </c>
      <c r="CU651" s="0" t="s">
        <v>145</v>
      </c>
      <c r="CV651" s="0" t="s">
        <v>155</v>
      </c>
      <c r="CW651" s="0" t="s">
        <v>145</v>
      </c>
      <c r="CY651" s="0" t="s">
        <v>155</v>
      </c>
      <c r="CZ651" s="0" t="s">
        <v>141</v>
      </c>
      <c r="DC651" s="0" t="s">
        <v>155</v>
      </c>
      <c r="DF651" s="0" t="s">
        <v>155</v>
      </c>
      <c r="DG651" s="0" t="s">
        <v>141</v>
      </c>
      <c r="DI651" s="0" t="s">
        <v>155</v>
      </c>
      <c r="DJ651" s="0" t="s">
        <v>145</v>
      </c>
      <c r="DL651" s="0" t="s">
        <v>155</v>
      </c>
      <c r="DM651" s="0" t="s">
        <v>141</v>
      </c>
      <c r="DN651" s="0" t="s">
        <v>155</v>
      </c>
    </row>
    <row r="652" customFormat="false" ht="15" hidden="false" customHeight="false" outlineLevel="0" collapsed="false">
      <c r="A652" s="0" t="s">
        <v>3380</v>
      </c>
      <c r="B652" s="0" t="n">
        <v>78</v>
      </c>
      <c r="C652" s="0" t="n">
        <v>361990</v>
      </c>
      <c r="D652" s="0" t="s">
        <v>3381</v>
      </c>
      <c r="E652" s="0" t="s">
        <v>976</v>
      </c>
      <c r="F652" s="0" t="str">
        <f aca="false">CONCATENATE(D652," ",LEFT(H652,4),"T=",AU652,"D=",AV652,"R=",AW652,"M=",AX652,"L=",AY652,"B=",AZ652)</f>
        <v>REIBOLD T=1D=0R=0M=0L=0B=0</v>
      </c>
      <c r="G652" s="0" t="s">
        <v>837</v>
      </c>
      <c r="I652" s="0" t="s">
        <v>3382</v>
      </c>
      <c r="J652" s="0" t="s">
        <v>3383</v>
      </c>
      <c r="K652" s="0" t="s">
        <v>169</v>
      </c>
      <c r="M652" s="0" t="s">
        <v>3149</v>
      </c>
      <c r="N652" s="0" t="str">
        <f aca="false">RIGHT(M652,LEN(M652)-FIND(" ",M652))</f>
        <v>MONTCLAIR ST NE</v>
      </c>
      <c r="P652" s="0" t="s">
        <v>147</v>
      </c>
      <c r="Q652" s="0" t="s">
        <v>148</v>
      </c>
      <c r="R652" s="0" t="n">
        <v>44483</v>
      </c>
      <c r="AD652" s="0" t="s">
        <v>149</v>
      </c>
      <c r="AE652" s="0" t="s">
        <v>150</v>
      </c>
      <c r="AF652" s="0" t="s">
        <v>151</v>
      </c>
      <c r="AH652" s="0" t="n">
        <v>14</v>
      </c>
      <c r="AI652" s="0" t="n">
        <v>11</v>
      </c>
      <c r="AN652" s="0" t="s">
        <v>147</v>
      </c>
      <c r="AO652" s="0" t="s">
        <v>152</v>
      </c>
      <c r="AP652" s="0" t="s">
        <v>153</v>
      </c>
      <c r="AQ652" s="0" t="n">
        <v>9</v>
      </c>
      <c r="AR652" s="0" t="n">
        <v>64</v>
      </c>
      <c r="AS652" s="0" t="n">
        <v>32</v>
      </c>
      <c r="AU652" s="0" t="n">
        <f aca="false">COUNTA($BA$652:$EH$652)</f>
        <v>1</v>
      </c>
      <c r="AV652" s="0" t="n">
        <f aca="false">COUNTIF($BA$652:$EH$652,"D")</f>
        <v>0</v>
      </c>
      <c r="AW652" s="0" t="n">
        <f aca="false">COUNTIF($BA$652:$EH$652,"R")</f>
        <v>0</v>
      </c>
      <c r="AX652" s="0" t="n">
        <f aca="false"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>0</v>
      </c>
      <c r="AY652" s="0" t="n">
        <f aca="false"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>0</v>
      </c>
      <c r="AZ652" s="0" t="n">
        <f aca="false">IF(EH652&lt;&gt;"",1,0)</f>
        <v>0</v>
      </c>
      <c r="BB652" s="0" t="s">
        <v>154</v>
      </c>
    </row>
    <row r="653" customFormat="false" ht="15" hidden="false" customHeight="false" outlineLevel="0" collapsed="false">
      <c r="A653" s="0" t="s">
        <v>3384</v>
      </c>
      <c r="B653" s="0" t="n">
        <v>78</v>
      </c>
      <c r="C653" s="0" t="n">
        <v>284839</v>
      </c>
      <c r="D653" s="0" t="s">
        <v>3366</v>
      </c>
      <c r="E653" s="0" t="s">
        <v>3385</v>
      </c>
      <c r="F653" s="0" t="str">
        <f aca="false">CONCATENATE(D653," ",LEFT(H653,4),"T=",AU653,"D=",AV653,"R=",AW653,"M=",AX653,"L=",AY653,"B=",AZ653)</f>
        <v>KARAPETSAS T=32D=3R=5M=3L=2B=0</v>
      </c>
      <c r="I653" s="0" t="s">
        <v>3386</v>
      </c>
      <c r="J653" s="0" t="s">
        <v>3387</v>
      </c>
      <c r="K653" s="0" t="s">
        <v>144</v>
      </c>
      <c r="L653" s="0" t="s">
        <v>141</v>
      </c>
      <c r="M653" s="0" t="s">
        <v>3369</v>
      </c>
      <c r="N653" s="0" t="str">
        <f aca="false">RIGHT(M653,LEN(M653)-FIND(" ",M653))</f>
        <v>KENMORE AVE NE</v>
      </c>
      <c r="P653" s="0" t="s">
        <v>147</v>
      </c>
      <c r="Q653" s="0" t="s">
        <v>148</v>
      </c>
      <c r="R653" s="0" t="n">
        <v>44483</v>
      </c>
      <c r="AD653" s="0" t="s">
        <v>149</v>
      </c>
      <c r="AE653" s="0" t="s">
        <v>150</v>
      </c>
      <c r="AF653" s="0" t="s">
        <v>151</v>
      </c>
      <c r="AH653" s="0" t="n">
        <v>14</v>
      </c>
      <c r="AI653" s="0" t="n">
        <v>11</v>
      </c>
      <c r="AN653" s="0" t="s">
        <v>147</v>
      </c>
      <c r="AO653" s="0" t="s">
        <v>152</v>
      </c>
      <c r="AP653" s="0" t="s">
        <v>153</v>
      </c>
      <c r="AQ653" s="0" t="n">
        <v>9</v>
      </c>
      <c r="AR653" s="0" t="n">
        <v>64</v>
      </c>
      <c r="AS653" s="0" t="n">
        <v>32</v>
      </c>
      <c r="AU653" s="0" t="n">
        <f aca="false">COUNTA($BA$653:$EH$653)</f>
        <v>32</v>
      </c>
      <c r="AV653" s="0" t="n">
        <f aca="false">COUNTIF($BA$653:$EH$653,"D")</f>
        <v>3</v>
      </c>
      <c r="AW653" s="0" t="n">
        <f aca="false">COUNTIF($BA$653:$EH$653,"R")</f>
        <v>5</v>
      </c>
      <c r="AX653" s="0" t="n">
        <f aca="false"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>3</v>
      </c>
      <c r="AY653" s="0" t="n">
        <f aca="false"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>2</v>
      </c>
      <c r="AZ653" s="0" t="n">
        <f aca="false">IF(EH653&lt;&gt;"",1,0)</f>
        <v>0</v>
      </c>
      <c r="BB653" s="0" t="s">
        <v>154</v>
      </c>
      <c r="BD653" s="0" t="s">
        <v>155</v>
      </c>
      <c r="BH653" s="0" t="s">
        <v>155</v>
      </c>
      <c r="BI653" s="0" t="s">
        <v>155</v>
      </c>
      <c r="BJ653" s="0" t="s">
        <v>155</v>
      </c>
      <c r="BK653" s="0" t="s">
        <v>155</v>
      </c>
      <c r="BL653" s="0" t="s">
        <v>155</v>
      </c>
      <c r="BP653" s="0" t="s">
        <v>155</v>
      </c>
      <c r="BR653" s="0" t="s">
        <v>155</v>
      </c>
      <c r="BS653" s="0" t="s">
        <v>155</v>
      </c>
      <c r="BY653" s="0" t="s">
        <v>141</v>
      </c>
      <c r="CA653" s="0" t="s">
        <v>155</v>
      </c>
      <c r="CC653" s="0" t="s">
        <v>145</v>
      </c>
      <c r="CG653" s="0" t="s">
        <v>155</v>
      </c>
      <c r="CK653" s="0" t="s">
        <v>155</v>
      </c>
      <c r="CL653" s="0" t="s">
        <v>145</v>
      </c>
      <c r="CN653" s="0" t="s">
        <v>155</v>
      </c>
      <c r="CO653" s="0" t="s">
        <v>141</v>
      </c>
      <c r="CP653" s="0" t="s">
        <v>155</v>
      </c>
      <c r="CV653" s="0" t="s">
        <v>155</v>
      </c>
      <c r="CY653" s="0" t="s">
        <v>155</v>
      </c>
      <c r="CZ653" s="0" t="s">
        <v>141</v>
      </c>
      <c r="DC653" s="0" t="s">
        <v>155</v>
      </c>
      <c r="DF653" s="0" t="s">
        <v>155</v>
      </c>
      <c r="DG653" s="0" t="s">
        <v>141</v>
      </c>
      <c r="DL653" s="0" t="s">
        <v>155</v>
      </c>
      <c r="DN653" s="0" t="s">
        <v>155</v>
      </c>
      <c r="DU653" s="0" t="s">
        <v>155</v>
      </c>
      <c r="DW653" s="0" t="s">
        <v>145</v>
      </c>
      <c r="EA653" s="0" t="s">
        <v>155</v>
      </c>
      <c r="ED653" s="0" t="s">
        <v>141</v>
      </c>
      <c r="EF653" s="0" t="s">
        <v>155</v>
      </c>
    </row>
    <row r="654" customFormat="false" ht="15" hidden="false" customHeight="false" outlineLevel="0" collapsed="false">
      <c r="A654" s="0" t="s">
        <v>3388</v>
      </c>
      <c r="B654" s="0" t="n">
        <v>78</v>
      </c>
      <c r="C654" s="0" t="n">
        <v>10038</v>
      </c>
      <c r="D654" s="0" t="s">
        <v>3342</v>
      </c>
      <c r="E654" s="0" t="s">
        <v>433</v>
      </c>
      <c r="F654" s="0" t="str">
        <f aca="false">CONCATENATE(D654," ",LEFT(H654,4),"T=",AU654,"D=",AV654,"R=",AW654,"M=",AX654,"L=",AY654,"B=",AZ654)</f>
        <v>VERI T=38D=14R=0M=6L=7B=1</v>
      </c>
      <c r="G654" s="0" t="s">
        <v>2435</v>
      </c>
      <c r="I654" s="0" t="s">
        <v>3389</v>
      </c>
      <c r="J654" s="0" t="s">
        <v>3390</v>
      </c>
      <c r="K654" s="0" t="s">
        <v>144</v>
      </c>
      <c r="L654" s="0" t="s">
        <v>145</v>
      </c>
      <c r="M654" s="0" t="s">
        <v>3345</v>
      </c>
      <c r="N654" s="0" t="str">
        <f aca="false">RIGHT(M654,LEN(M654)-FIND(" ",M654))</f>
        <v>KENMORE AVE NE</v>
      </c>
      <c r="P654" s="0" t="s">
        <v>147</v>
      </c>
      <c r="Q654" s="0" t="s">
        <v>148</v>
      </c>
      <c r="R654" s="0" t="n">
        <v>44483</v>
      </c>
      <c r="AD654" s="0" t="s">
        <v>149</v>
      </c>
      <c r="AE654" s="0" t="s">
        <v>150</v>
      </c>
      <c r="AF654" s="0" t="s">
        <v>151</v>
      </c>
      <c r="AH654" s="0" t="n">
        <v>14</v>
      </c>
      <c r="AI654" s="0" t="n">
        <v>11</v>
      </c>
      <c r="AN654" s="0" t="s">
        <v>147</v>
      </c>
      <c r="AO654" s="0" t="s">
        <v>152</v>
      </c>
      <c r="AP654" s="0" t="s">
        <v>153</v>
      </c>
      <c r="AQ654" s="0" t="n">
        <v>9</v>
      </c>
      <c r="AR654" s="0" t="n">
        <v>64</v>
      </c>
      <c r="AS654" s="0" t="n">
        <v>32</v>
      </c>
      <c r="AU654" s="0" t="n">
        <f aca="false">COUNTA($BA$654:$EH$654)</f>
        <v>38</v>
      </c>
      <c r="AV654" s="0" t="n">
        <f aca="false">COUNTIF($BA$654:$EH$654,"D")</f>
        <v>14</v>
      </c>
      <c r="AW654" s="0" t="n">
        <f aca="false">COUNTIF($BA$654:$EH$654,"R")</f>
        <v>0</v>
      </c>
      <c r="AX654" s="0" t="n">
        <f aca="false"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>6</v>
      </c>
      <c r="AY654" s="0" t="n">
        <f aca="false"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>7</v>
      </c>
      <c r="AZ654" s="0" t="n">
        <f aca="false">IF(EH654&lt;&gt;"",1,0)</f>
        <v>1</v>
      </c>
      <c r="BB654" s="0" t="s">
        <v>154</v>
      </c>
      <c r="BD654" s="0" t="s">
        <v>155</v>
      </c>
      <c r="BH654" s="0" t="s">
        <v>155</v>
      </c>
      <c r="BI654" s="0" t="s">
        <v>155</v>
      </c>
      <c r="BJ654" s="0" t="s">
        <v>155</v>
      </c>
      <c r="BK654" s="0" t="s">
        <v>155</v>
      </c>
      <c r="BL654" s="0" t="s">
        <v>155</v>
      </c>
      <c r="BS654" s="0" t="s">
        <v>155</v>
      </c>
      <c r="BY654" s="0" t="s">
        <v>145</v>
      </c>
      <c r="CA654" s="0" t="s">
        <v>155</v>
      </c>
      <c r="CG654" s="0" t="s">
        <v>155</v>
      </c>
      <c r="CK654" s="0" t="s">
        <v>155</v>
      </c>
      <c r="CL654" s="0" t="s">
        <v>145</v>
      </c>
      <c r="CN654" s="0" t="s">
        <v>155</v>
      </c>
      <c r="CO654" s="0" t="s">
        <v>145</v>
      </c>
      <c r="CP654" s="0" t="s">
        <v>155</v>
      </c>
      <c r="CT654" s="0" t="s">
        <v>155</v>
      </c>
      <c r="CU654" s="0" t="s">
        <v>145</v>
      </c>
      <c r="CV654" s="0" t="s">
        <v>155</v>
      </c>
      <c r="CW654" s="0" t="s">
        <v>145</v>
      </c>
      <c r="CY654" s="0" t="s">
        <v>155</v>
      </c>
      <c r="CZ654" s="0" t="s">
        <v>145</v>
      </c>
      <c r="DC654" s="0" t="s">
        <v>155</v>
      </c>
      <c r="DD654" s="0" t="s">
        <v>145</v>
      </c>
      <c r="DF654" s="0" t="s">
        <v>155</v>
      </c>
      <c r="DG654" s="0" t="s">
        <v>145</v>
      </c>
      <c r="DI654" s="0" t="s">
        <v>155</v>
      </c>
      <c r="DJ654" s="0" t="s">
        <v>145</v>
      </c>
      <c r="DM654" s="0" t="s">
        <v>145</v>
      </c>
      <c r="DN654" s="0" t="s">
        <v>155</v>
      </c>
      <c r="DS654" s="0" t="s">
        <v>145</v>
      </c>
      <c r="DU654" s="0" t="s">
        <v>155</v>
      </c>
      <c r="DW654" s="0" t="s">
        <v>145</v>
      </c>
      <c r="DX654" s="0" t="s">
        <v>155</v>
      </c>
      <c r="EA654" s="0" t="s">
        <v>155</v>
      </c>
      <c r="ED654" s="0" t="s">
        <v>145</v>
      </c>
      <c r="EF654" s="0" t="s">
        <v>155</v>
      </c>
      <c r="EH654" s="0" t="s">
        <v>145</v>
      </c>
    </row>
    <row r="655" customFormat="false" ht="15" hidden="false" customHeight="false" outlineLevel="0" collapsed="false">
      <c r="A655" s="0" t="s">
        <v>3391</v>
      </c>
      <c r="B655" s="0" t="n">
        <v>78</v>
      </c>
      <c r="C655" s="0" t="n">
        <v>410416</v>
      </c>
      <c r="D655" s="0" t="s">
        <v>1057</v>
      </c>
      <c r="E655" s="0" t="s">
        <v>523</v>
      </c>
      <c r="F655" s="0" t="str">
        <f aca="false">CONCATENATE(D655," ",LEFT(H655,4),"T=",AU655,"D=",AV655,"R=",AW655,"M=",AX655,"L=",AY655,"B=",AZ655)</f>
        <v>GORRELL T=3D=0R=0M=0L=0B=0</v>
      </c>
      <c r="G655" s="0" t="s">
        <v>947</v>
      </c>
      <c r="I655" s="0" t="s">
        <v>3392</v>
      </c>
      <c r="J655" s="0" t="s">
        <v>3393</v>
      </c>
      <c r="K655" s="0" t="s">
        <v>144</v>
      </c>
      <c r="M655" s="0" t="s">
        <v>1060</v>
      </c>
      <c r="N655" s="0" t="str">
        <f aca="false">RIGHT(M655,LEN(M655)-FIND(" ",M655))</f>
        <v>BELVEDERE AVE NE</v>
      </c>
      <c r="P655" s="0" t="s">
        <v>147</v>
      </c>
      <c r="Q655" s="0" t="s">
        <v>148</v>
      </c>
      <c r="R655" s="0" t="n">
        <v>44483</v>
      </c>
      <c r="AD655" s="0" t="s">
        <v>149</v>
      </c>
      <c r="AE655" s="0" t="s">
        <v>150</v>
      </c>
      <c r="AF655" s="0" t="s">
        <v>151</v>
      </c>
      <c r="AH655" s="0" t="n">
        <v>14</v>
      </c>
      <c r="AI655" s="0" t="n">
        <v>11</v>
      </c>
      <c r="AN655" s="0" t="s">
        <v>147</v>
      </c>
      <c r="AO655" s="0" t="s">
        <v>152</v>
      </c>
      <c r="AP655" s="0" t="s">
        <v>153</v>
      </c>
      <c r="AQ655" s="0" t="n">
        <v>9</v>
      </c>
      <c r="AR655" s="0" t="n">
        <v>64</v>
      </c>
      <c r="AS655" s="0" t="n">
        <v>32</v>
      </c>
      <c r="AU655" s="0" t="n">
        <f aca="false">COUNTA($BA$655:$EH$655)</f>
        <v>3</v>
      </c>
      <c r="AV655" s="0" t="n">
        <f aca="false">COUNTIF($BA$655:$EH$655,"D")</f>
        <v>0</v>
      </c>
      <c r="AW655" s="0" t="n">
        <f aca="false">COUNTIF($BA$655:$EH$655,"R")</f>
        <v>0</v>
      </c>
      <c r="AX655" s="0" t="n">
        <f aca="false"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>0</v>
      </c>
      <c r="AY655" s="0" t="n">
        <f aca="false"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>0</v>
      </c>
      <c r="AZ655" s="0" t="n">
        <f aca="false">IF(EH655&lt;&gt;"",1,0)</f>
        <v>0</v>
      </c>
      <c r="BB655" s="0" t="s">
        <v>154</v>
      </c>
      <c r="DU655" s="0" t="s">
        <v>155</v>
      </c>
      <c r="EF655" s="0" t="s">
        <v>155</v>
      </c>
    </row>
    <row r="656" customFormat="false" ht="15" hidden="false" customHeight="false" outlineLevel="0" collapsed="false">
      <c r="A656" s="0" t="s">
        <v>3394</v>
      </c>
      <c r="B656" s="0" t="n">
        <v>78</v>
      </c>
      <c r="C656" s="0" t="n">
        <v>222446</v>
      </c>
      <c r="D656" s="0" t="s">
        <v>693</v>
      </c>
      <c r="E656" s="0" t="s">
        <v>3395</v>
      </c>
      <c r="F656" s="0" t="str">
        <f aca="false">CONCATENATE(D656," ",LEFT(H656,4),"T=",AU656,"D=",AV656,"R=",AW656,"M=",AX656,"L=",AY656,"B=",AZ656)</f>
        <v>BRANT T=24D=8R=0M=3L=5B=0</v>
      </c>
      <c r="G656" s="0" t="s">
        <v>201</v>
      </c>
      <c r="I656" s="0" t="s">
        <v>2953</v>
      </c>
      <c r="J656" s="0" t="s">
        <v>3396</v>
      </c>
      <c r="K656" s="0" t="s">
        <v>144</v>
      </c>
      <c r="L656" s="0" t="s">
        <v>145</v>
      </c>
      <c r="M656" s="0" t="s">
        <v>698</v>
      </c>
      <c r="N656" s="0" t="str">
        <f aca="false">RIGHT(M656,LEN(M656)-FIND(" ",M656))</f>
        <v>WOODLAND AVE NE</v>
      </c>
      <c r="P656" s="0" t="s">
        <v>147</v>
      </c>
      <c r="Q656" s="0" t="s">
        <v>148</v>
      </c>
      <c r="R656" s="0" t="n">
        <v>44483</v>
      </c>
      <c r="AD656" s="0" t="s">
        <v>149</v>
      </c>
      <c r="AE656" s="0" t="s">
        <v>150</v>
      </c>
      <c r="AF656" s="0" t="s">
        <v>151</v>
      </c>
      <c r="AH656" s="0" t="n">
        <v>14</v>
      </c>
      <c r="AI656" s="0" t="n">
        <v>11</v>
      </c>
      <c r="AN656" s="0" t="s">
        <v>147</v>
      </c>
      <c r="AO656" s="0" t="s">
        <v>152</v>
      </c>
      <c r="AP656" s="0" t="s">
        <v>153</v>
      </c>
      <c r="AQ656" s="0" t="n">
        <v>9</v>
      </c>
      <c r="AR656" s="0" t="n">
        <v>64</v>
      </c>
      <c r="AS656" s="0" t="n">
        <v>32</v>
      </c>
      <c r="AU656" s="0" t="n">
        <f aca="false">COUNTA($BA$656:$EH$656)</f>
        <v>24</v>
      </c>
      <c r="AV656" s="0" t="n">
        <f aca="false">COUNTIF($BA$656:$EH$656,"D")</f>
        <v>8</v>
      </c>
      <c r="AW656" s="0" t="n">
        <f aca="false">COUNTIF($BA$656:$EH$656,"R")</f>
        <v>0</v>
      </c>
      <c r="AX656" s="0" t="n">
        <f aca="false"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>3</v>
      </c>
      <c r="AY656" s="0" t="n">
        <f aca="false"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>5</v>
      </c>
      <c r="AZ656" s="0" t="n">
        <f aca="false">IF(EH656&lt;&gt;"",1,0)</f>
        <v>0</v>
      </c>
      <c r="BB656" s="0" t="s">
        <v>154</v>
      </c>
      <c r="BD656" s="0" t="s">
        <v>155</v>
      </c>
      <c r="BL656" s="0" t="s">
        <v>155</v>
      </c>
      <c r="BY656" s="0" t="s">
        <v>145</v>
      </c>
      <c r="CA656" s="0" t="s">
        <v>155</v>
      </c>
      <c r="CK656" s="0" t="s">
        <v>155</v>
      </c>
      <c r="CP656" s="0" t="s">
        <v>155</v>
      </c>
      <c r="CY656" s="0" t="s">
        <v>155</v>
      </c>
      <c r="CZ656" s="0" t="s">
        <v>145</v>
      </c>
      <c r="DC656" s="0" t="s">
        <v>155</v>
      </c>
      <c r="DD656" s="0" t="s">
        <v>145</v>
      </c>
      <c r="DF656" s="0" t="s">
        <v>155</v>
      </c>
      <c r="DG656" s="0" t="s">
        <v>145</v>
      </c>
      <c r="DI656" s="0" t="s">
        <v>155</v>
      </c>
      <c r="DJ656" s="0" t="s">
        <v>145</v>
      </c>
      <c r="DL656" s="0" t="s">
        <v>155</v>
      </c>
      <c r="DN656" s="0" t="s">
        <v>155</v>
      </c>
      <c r="DS656" s="0" t="s">
        <v>145</v>
      </c>
      <c r="DU656" s="0" t="s">
        <v>155</v>
      </c>
      <c r="DW656" s="0" t="s">
        <v>145</v>
      </c>
      <c r="DX656" s="0" t="s">
        <v>155</v>
      </c>
      <c r="EA656" s="0" t="s">
        <v>155</v>
      </c>
      <c r="ED656" s="0" t="s">
        <v>145</v>
      </c>
      <c r="EF656" s="0" t="s">
        <v>155</v>
      </c>
    </row>
    <row r="657" customFormat="false" ht="15" hidden="false" customHeight="false" outlineLevel="0" collapsed="false">
      <c r="A657" s="0" t="s">
        <v>3397</v>
      </c>
      <c r="B657" s="0" t="n">
        <v>78</v>
      </c>
      <c r="C657" s="0" t="n">
        <v>491746</v>
      </c>
      <c r="D657" s="0" t="s">
        <v>3398</v>
      </c>
      <c r="E657" s="0" t="s">
        <v>389</v>
      </c>
      <c r="F657" s="0" t="str">
        <f aca="false">CONCATENATE(D657," ",LEFT(H657,4),"T=",AU657,"D=",AV657,"R=",AW657,"M=",AX657,"L=",AY657,"B=",AZ657)</f>
        <v>BOGUNIA T=2D=0R=0M=0L=0B=0</v>
      </c>
      <c r="I657" s="0" t="s">
        <v>3399</v>
      </c>
      <c r="J657" s="0" t="s">
        <v>618</v>
      </c>
      <c r="K657" s="0" t="s">
        <v>144</v>
      </c>
      <c r="M657" s="0" t="s">
        <v>828</v>
      </c>
      <c r="N657" s="0" t="str">
        <f aca="false">RIGHT(M657,LEN(M657)-FIND(" ",M657))</f>
        <v>BONNIE BRAE AVE NE</v>
      </c>
      <c r="P657" s="0" t="s">
        <v>147</v>
      </c>
      <c r="Q657" s="0" t="s">
        <v>148</v>
      </c>
      <c r="R657" s="0" t="n">
        <v>44483</v>
      </c>
      <c r="AD657" s="0" t="s">
        <v>149</v>
      </c>
      <c r="AE657" s="0" t="s">
        <v>150</v>
      </c>
      <c r="AF657" s="0" t="s">
        <v>151</v>
      </c>
      <c r="AH657" s="0" t="n">
        <v>14</v>
      </c>
      <c r="AI657" s="0" t="n">
        <v>11</v>
      </c>
      <c r="AN657" s="0" t="s">
        <v>147</v>
      </c>
      <c r="AO657" s="0" t="s">
        <v>152</v>
      </c>
      <c r="AP657" s="0" t="s">
        <v>153</v>
      </c>
      <c r="AQ657" s="0" t="n">
        <v>9</v>
      </c>
      <c r="AR657" s="0" t="n">
        <v>64</v>
      </c>
      <c r="AS657" s="0" t="n">
        <v>32</v>
      </c>
      <c r="AU657" s="0" t="n">
        <f aca="false">COUNTA($BA$657:$EH$657)</f>
        <v>2</v>
      </c>
      <c r="AV657" s="0" t="n">
        <f aca="false">COUNTIF($BA$657:$EH$657,"D")</f>
        <v>0</v>
      </c>
      <c r="AW657" s="0" t="n">
        <f aca="false">COUNTIF($BA$657:$EH$657,"R")</f>
        <v>0</v>
      </c>
      <c r="AX657" s="0" t="n">
        <f aca="false"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>0</v>
      </c>
      <c r="AY657" s="0" t="n">
        <f aca="false"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>0</v>
      </c>
      <c r="AZ657" s="0" t="n">
        <f aca="false">IF(EH657&lt;&gt;"",1,0)</f>
        <v>0</v>
      </c>
      <c r="BB657" s="0" t="s">
        <v>154</v>
      </c>
      <c r="EF657" s="0" t="s">
        <v>155</v>
      </c>
    </row>
    <row r="658" customFormat="false" ht="15" hidden="false" customHeight="false" outlineLevel="0" collapsed="false">
      <c r="A658" s="0" t="s">
        <v>3400</v>
      </c>
      <c r="B658" s="0" t="n">
        <v>78</v>
      </c>
      <c r="C658" s="0" t="n">
        <v>340634</v>
      </c>
      <c r="D658" s="0" t="s">
        <v>3401</v>
      </c>
      <c r="E658" s="0" t="s">
        <v>214</v>
      </c>
      <c r="F658" s="0" t="str">
        <f aca="false">CONCATENATE(D658," ",LEFT(H658,4),"T=",AU658,"D=",AV658,"R=",AW658,"M=",AX658,"L=",AY658,"B=",AZ658)</f>
        <v>BUSH T=7D=0R=0M=0L=0B=0</v>
      </c>
      <c r="G658" s="0" t="s">
        <v>141</v>
      </c>
      <c r="I658" s="0" t="s">
        <v>3402</v>
      </c>
      <c r="J658" s="0" t="s">
        <v>3403</v>
      </c>
      <c r="K658" s="0" t="s">
        <v>144</v>
      </c>
      <c r="M658" s="0" t="s">
        <v>3404</v>
      </c>
      <c r="N658" s="0" t="str">
        <f aca="false">RIGHT(M658,LEN(M658)-FIND(" ",M658))</f>
        <v>ROSELAWN AVE NE</v>
      </c>
      <c r="P658" s="0" t="s">
        <v>147</v>
      </c>
      <c r="Q658" s="0" t="s">
        <v>148</v>
      </c>
      <c r="R658" s="0" t="n">
        <v>44483</v>
      </c>
      <c r="AD658" s="0" t="s">
        <v>149</v>
      </c>
      <c r="AE658" s="0" t="s">
        <v>150</v>
      </c>
      <c r="AF658" s="0" t="s">
        <v>151</v>
      </c>
      <c r="AH658" s="0" t="n">
        <v>14</v>
      </c>
      <c r="AI658" s="0" t="n">
        <v>11</v>
      </c>
      <c r="AN658" s="0" t="s">
        <v>147</v>
      </c>
      <c r="AO658" s="0" t="s">
        <v>152</v>
      </c>
      <c r="AP658" s="0" t="s">
        <v>153</v>
      </c>
      <c r="AQ658" s="0" t="n">
        <v>9</v>
      </c>
      <c r="AR658" s="0" t="n">
        <v>64</v>
      </c>
      <c r="AS658" s="0" t="n">
        <v>32</v>
      </c>
      <c r="AU658" s="0" t="n">
        <f aca="false">COUNTA($BA$658:$EH$658)</f>
        <v>7</v>
      </c>
      <c r="AV658" s="0" t="n">
        <f aca="false">COUNTIF($BA$658:$EH$658,"D")</f>
        <v>0</v>
      </c>
      <c r="AW658" s="0" t="n">
        <f aca="false">COUNTIF($BA$658:$EH$658,"R")</f>
        <v>0</v>
      </c>
      <c r="AX658" s="0" t="n">
        <f aca="false"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>0</v>
      </c>
      <c r="AY658" s="0" t="n">
        <f aca="false"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>0</v>
      </c>
      <c r="AZ658" s="0" t="n">
        <f aca="false">IF(EH658&lt;&gt;"",1,0)</f>
        <v>0</v>
      </c>
      <c r="BB658" s="0" t="s">
        <v>154</v>
      </c>
      <c r="CA658" s="0" t="s">
        <v>155</v>
      </c>
      <c r="CP658" s="0" t="s">
        <v>155</v>
      </c>
      <c r="DC658" s="0" t="s">
        <v>155</v>
      </c>
      <c r="DN658" s="0" t="s">
        <v>155</v>
      </c>
      <c r="DU658" s="0" t="s">
        <v>155</v>
      </c>
      <c r="EA658" s="0" t="s">
        <v>155</v>
      </c>
    </row>
    <row r="659" customFormat="false" ht="15" hidden="false" customHeight="false" outlineLevel="0" collapsed="false">
      <c r="A659" s="0" t="s">
        <v>3405</v>
      </c>
      <c r="B659" s="0" t="n">
        <v>78</v>
      </c>
      <c r="C659" s="0" t="n">
        <v>416402</v>
      </c>
      <c r="D659" s="0" t="s">
        <v>3406</v>
      </c>
      <c r="E659" s="0" t="s">
        <v>3407</v>
      </c>
      <c r="F659" s="0" t="str">
        <f aca="false">CONCATENATE(D659," ",LEFT(H659,4),"T=",AU659,"D=",AV659,"R=",AW659,"M=",AX659,"L=",AY659,"B=",AZ659)</f>
        <v>MCLAUGHLIN T=9D=1R=0M=0L=2B=0</v>
      </c>
      <c r="G659" s="0" t="s">
        <v>201</v>
      </c>
      <c r="I659" s="0" t="s">
        <v>3408</v>
      </c>
      <c r="J659" s="0" t="s">
        <v>3409</v>
      </c>
      <c r="K659" s="0" t="s">
        <v>144</v>
      </c>
      <c r="M659" s="0" t="s">
        <v>2003</v>
      </c>
      <c r="N659" s="0" t="str">
        <f aca="false">RIGHT(M659,LEN(M659)-FIND(" ",M659))</f>
        <v>BONNIE BRAE AVE NE</v>
      </c>
      <c r="P659" s="0" t="s">
        <v>147</v>
      </c>
      <c r="Q659" s="0" t="s">
        <v>148</v>
      </c>
      <c r="R659" s="0" t="n">
        <v>44483</v>
      </c>
      <c r="AD659" s="0" t="s">
        <v>149</v>
      </c>
      <c r="AE659" s="0" t="s">
        <v>150</v>
      </c>
      <c r="AF659" s="0" t="s">
        <v>151</v>
      </c>
      <c r="AH659" s="0" t="n">
        <v>14</v>
      </c>
      <c r="AI659" s="0" t="n">
        <v>11</v>
      </c>
      <c r="AN659" s="0" t="s">
        <v>147</v>
      </c>
      <c r="AO659" s="0" t="s">
        <v>152</v>
      </c>
      <c r="AP659" s="0" t="s">
        <v>153</v>
      </c>
      <c r="AQ659" s="0" t="n">
        <v>9</v>
      </c>
      <c r="AR659" s="0" t="n">
        <v>64</v>
      </c>
      <c r="AS659" s="0" t="n">
        <v>32</v>
      </c>
      <c r="AU659" s="0" t="n">
        <f aca="false">COUNTA($BA$659:$EH$659)</f>
        <v>9</v>
      </c>
      <c r="AV659" s="0" t="n">
        <f aca="false">COUNTIF($BA$659:$EH$659,"D")</f>
        <v>1</v>
      </c>
      <c r="AW659" s="0" t="n">
        <f aca="false">COUNTIF($BA$659:$EH$659,"R")</f>
        <v>0</v>
      </c>
      <c r="AX659" s="0" t="n">
        <f aca="false"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>0</v>
      </c>
      <c r="AY659" s="0" t="n">
        <f aca="false"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>2</v>
      </c>
      <c r="AZ659" s="0" t="n">
        <f aca="false">IF(EH659&lt;&gt;"",1,0)</f>
        <v>0</v>
      </c>
      <c r="BB659" s="0" t="s">
        <v>154</v>
      </c>
      <c r="DC659" s="0" t="s">
        <v>155</v>
      </c>
      <c r="DI659" s="0" t="s">
        <v>155</v>
      </c>
      <c r="DM659" s="0" t="s">
        <v>145</v>
      </c>
      <c r="DN659" s="0" t="s">
        <v>155</v>
      </c>
      <c r="DU659" s="0" t="s">
        <v>155</v>
      </c>
      <c r="DX659" s="0" t="s">
        <v>155</v>
      </c>
      <c r="EA659" s="0" t="s">
        <v>155</v>
      </c>
      <c r="EF659" s="0" t="s">
        <v>155</v>
      </c>
    </row>
    <row r="660" customFormat="false" ht="15" hidden="false" customHeight="false" outlineLevel="0" collapsed="false">
      <c r="A660" s="0" t="s">
        <v>3410</v>
      </c>
      <c r="B660" s="0" t="n">
        <v>78</v>
      </c>
      <c r="C660" s="0" t="n">
        <v>163329</v>
      </c>
      <c r="D660" s="0" t="s">
        <v>3411</v>
      </c>
      <c r="E660" s="0" t="s">
        <v>1162</v>
      </c>
      <c r="F660" s="0" t="str">
        <f aca="false">CONCATENATE(D660," ",LEFT(H660,4),"T=",AU660,"D=",AV660,"R=",AW660,"M=",AX660,"L=",AY660,"B=",AZ660)</f>
        <v>AGUEDA T=49D=13R=2M=5L=8B=1</v>
      </c>
      <c r="G660" s="0" t="s">
        <v>482</v>
      </c>
      <c r="I660" s="0" t="s">
        <v>3412</v>
      </c>
      <c r="J660" s="0" t="s">
        <v>3413</v>
      </c>
      <c r="K660" s="0" t="s">
        <v>144</v>
      </c>
      <c r="L660" s="0" t="s">
        <v>145</v>
      </c>
      <c r="M660" s="0" t="s">
        <v>3414</v>
      </c>
      <c r="N660" s="0" t="str">
        <f aca="false">RIGHT(M660,LEN(M660)-FIND(" ",M660))</f>
        <v>KENMORE AVE NE</v>
      </c>
      <c r="P660" s="0" t="s">
        <v>147</v>
      </c>
      <c r="Q660" s="0" t="s">
        <v>148</v>
      </c>
      <c r="R660" s="0" t="n">
        <v>44483</v>
      </c>
      <c r="AD660" s="0" t="s">
        <v>149</v>
      </c>
      <c r="AE660" s="0" t="s">
        <v>150</v>
      </c>
      <c r="AF660" s="0" t="s">
        <v>151</v>
      </c>
      <c r="AH660" s="0" t="n">
        <v>14</v>
      </c>
      <c r="AI660" s="0" t="n">
        <v>11</v>
      </c>
      <c r="AN660" s="0" t="s">
        <v>147</v>
      </c>
      <c r="AO660" s="0" t="s">
        <v>152</v>
      </c>
      <c r="AP660" s="0" t="s">
        <v>153</v>
      </c>
      <c r="AQ660" s="0" t="n">
        <v>9</v>
      </c>
      <c r="AR660" s="0" t="n">
        <v>64</v>
      </c>
      <c r="AS660" s="0" t="n">
        <v>32</v>
      </c>
      <c r="AU660" s="0" t="n">
        <f aca="false">COUNTA($BA$660:$EH$660)</f>
        <v>49</v>
      </c>
      <c r="AV660" s="0" t="n">
        <f aca="false">COUNTIF($BA$660:$EH$660,"D")</f>
        <v>13</v>
      </c>
      <c r="AW660" s="0" t="n">
        <f aca="false">COUNTIF($BA$660:$EH$660,"R")</f>
        <v>2</v>
      </c>
      <c r="AX660" s="0" t="n">
        <f aca="false"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>5</v>
      </c>
      <c r="AY660" s="0" t="n">
        <f aca="false"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>8</v>
      </c>
      <c r="AZ660" s="0" t="n">
        <f aca="false">IF(EH660&lt;&gt;"",1,0)</f>
        <v>1</v>
      </c>
      <c r="BB660" s="0" t="s">
        <v>154</v>
      </c>
      <c r="BC660" s="0" t="s">
        <v>155</v>
      </c>
      <c r="BD660" s="0" t="s">
        <v>155</v>
      </c>
      <c r="BE660" s="0" t="s">
        <v>155</v>
      </c>
      <c r="BF660" s="0" t="s">
        <v>155</v>
      </c>
      <c r="BG660" s="0" t="s">
        <v>155</v>
      </c>
      <c r="BH660" s="0" t="s">
        <v>155</v>
      </c>
      <c r="BI660" s="0" t="s">
        <v>155</v>
      </c>
      <c r="BJ660" s="0" t="s">
        <v>155</v>
      </c>
      <c r="BK660" s="0" t="s">
        <v>155</v>
      </c>
      <c r="BL660" s="0" t="s">
        <v>155</v>
      </c>
      <c r="BP660" s="0" t="s">
        <v>155</v>
      </c>
      <c r="BR660" s="0" t="s">
        <v>155</v>
      </c>
      <c r="BS660" s="0" t="s">
        <v>155</v>
      </c>
      <c r="BV660" s="0" t="s">
        <v>155</v>
      </c>
      <c r="BY660" s="0" t="s">
        <v>145</v>
      </c>
      <c r="CA660" s="0" t="s">
        <v>155</v>
      </c>
      <c r="CG660" s="0" t="s">
        <v>155</v>
      </c>
      <c r="CH660" s="0" t="s">
        <v>145</v>
      </c>
      <c r="CK660" s="0" t="s">
        <v>155</v>
      </c>
      <c r="CN660" s="0" t="s">
        <v>155</v>
      </c>
      <c r="CO660" s="0" t="s">
        <v>145</v>
      </c>
      <c r="CP660" s="0" t="s">
        <v>155</v>
      </c>
      <c r="CQ660" s="0" t="s">
        <v>145</v>
      </c>
      <c r="CT660" s="0" t="s">
        <v>155</v>
      </c>
      <c r="CU660" s="0" t="s">
        <v>145</v>
      </c>
      <c r="CV660" s="0" t="s">
        <v>155</v>
      </c>
      <c r="CW660" s="0" t="s">
        <v>145</v>
      </c>
      <c r="CY660" s="0" t="s">
        <v>155</v>
      </c>
      <c r="CZ660" s="0" t="s">
        <v>145</v>
      </c>
      <c r="DC660" s="0" t="s">
        <v>155</v>
      </c>
      <c r="DD660" s="0" t="s">
        <v>145</v>
      </c>
      <c r="DF660" s="0" t="s">
        <v>155</v>
      </c>
      <c r="DG660" s="0" t="s">
        <v>145</v>
      </c>
      <c r="DI660" s="0" t="s">
        <v>155</v>
      </c>
      <c r="DJ660" s="0" t="s">
        <v>145</v>
      </c>
      <c r="DL660" s="0" t="s">
        <v>155</v>
      </c>
      <c r="DM660" s="0" t="s">
        <v>145</v>
      </c>
      <c r="DN660" s="0" t="s">
        <v>155</v>
      </c>
      <c r="DR660" s="0" t="s">
        <v>155</v>
      </c>
      <c r="DS660" s="0" t="s">
        <v>141</v>
      </c>
      <c r="DT660" s="0" t="s">
        <v>141</v>
      </c>
      <c r="DU660" s="0" t="s">
        <v>155</v>
      </c>
      <c r="DW660" s="0" t="s">
        <v>155</v>
      </c>
      <c r="DX660" s="0" t="s">
        <v>155</v>
      </c>
      <c r="EA660" s="0" t="s">
        <v>155</v>
      </c>
      <c r="ED660" s="0" t="s">
        <v>145</v>
      </c>
      <c r="EF660" s="0" t="s">
        <v>155</v>
      </c>
      <c r="EH660" s="0" t="s">
        <v>145</v>
      </c>
    </row>
    <row r="661" customFormat="false" ht="15" hidden="false" customHeight="false" outlineLevel="0" collapsed="false">
      <c r="A661" s="0" t="s">
        <v>3415</v>
      </c>
      <c r="B661" s="0" t="n">
        <v>78</v>
      </c>
      <c r="C661" s="0" t="n">
        <v>422412</v>
      </c>
      <c r="D661" s="0" t="s">
        <v>2613</v>
      </c>
      <c r="E661" s="0" t="s">
        <v>3416</v>
      </c>
      <c r="F661" s="0" t="str">
        <f aca="false">CONCATENATE(D661," ",LEFT(H661,4),"T=",AU661,"D=",AV661,"R=",AW661,"M=",AX661,"L=",AY661,"B=",AZ661)</f>
        <v>LOWERY T=1D=0R=0M=0L=0B=0</v>
      </c>
      <c r="G661" s="0" t="s">
        <v>215</v>
      </c>
      <c r="I661" s="0" t="s">
        <v>3417</v>
      </c>
      <c r="J661" s="0" t="s">
        <v>3418</v>
      </c>
      <c r="K661" s="0" t="s">
        <v>169</v>
      </c>
      <c r="M661" s="0" t="s">
        <v>2159</v>
      </c>
      <c r="N661" s="0" t="str">
        <f aca="false">RIGHT(M661,LEN(M661)-FIND(" ",M661))</f>
        <v>GENESEE AVE NE</v>
      </c>
      <c r="P661" s="0" t="s">
        <v>147</v>
      </c>
      <c r="Q661" s="0" t="s">
        <v>148</v>
      </c>
      <c r="R661" s="0" t="n">
        <v>44483</v>
      </c>
      <c r="AD661" s="0" t="s">
        <v>149</v>
      </c>
      <c r="AE661" s="0" t="s">
        <v>150</v>
      </c>
      <c r="AF661" s="0" t="s">
        <v>151</v>
      </c>
      <c r="AH661" s="0" t="n">
        <v>14</v>
      </c>
      <c r="AI661" s="0" t="n">
        <v>11</v>
      </c>
      <c r="AN661" s="0" t="s">
        <v>147</v>
      </c>
      <c r="AO661" s="0" t="s">
        <v>152</v>
      </c>
      <c r="AP661" s="0" t="s">
        <v>153</v>
      </c>
      <c r="AQ661" s="0" t="n">
        <v>9</v>
      </c>
      <c r="AR661" s="0" t="n">
        <v>64</v>
      </c>
      <c r="AS661" s="0" t="n">
        <v>32</v>
      </c>
      <c r="AU661" s="0" t="n">
        <f aca="false">COUNTA($BA$661:$EH$661)</f>
        <v>1</v>
      </c>
      <c r="AV661" s="0" t="n">
        <f aca="false">COUNTIF($BA$661:$EH$661,"D")</f>
        <v>0</v>
      </c>
      <c r="AW661" s="0" t="n">
        <f aca="false">COUNTIF($BA$661:$EH$661,"R")</f>
        <v>0</v>
      </c>
      <c r="AX661" s="0" t="n">
        <f aca="false"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>0</v>
      </c>
      <c r="AY661" s="0" t="n">
        <f aca="false"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>0</v>
      </c>
      <c r="AZ661" s="0" t="n">
        <f aca="false">IF(EH661&lt;&gt;"",1,0)</f>
        <v>0</v>
      </c>
      <c r="BB661" s="0" t="s">
        <v>154</v>
      </c>
    </row>
    <row r="662" customFormat="false" ht="15" hidden="false" customHeight="false" outlineLevel="0" collapsed="false">
      <c r="A662" s="0" t="s">
        <v>3419</v>
      </c>
      <c r="B662" s="0" t="n">
        <v>78</v>
      </c>
      <c r="C662" s="0" t="n">
        <v>454361</v>
      </c>
      <c r="D662" s="0" t="s">
        <v>2136</v>
      </c>
      <c r="E662" s="0" t="s">
        <v>3420</v>
      </c>
      <c r="F662" s="0" t="str">
        <f aca="false">CONCATENATE(D662," ",LEFT(H662,4),"T=",AU662,"D=",AV662,"R=",AW662,"M=",AX662,"L=",AY662,"B=",AZ662)</f>
        <v>MIKESELL T=8D=0R=0M=0L=0B=0</v>
      </c>
      <c r="G662" s="0" t="s">
        <v>344</v>
      </c>
      <c r="I662" s="0" t="s">
        <v>3421</v>
      </c>
      <c r="J662" s="0" t="s">
        <v>690</v>
      </c>
      <c r="K662" s="0" t="s">
        <v>144</v>
      </c>
      <c r="M662" s="0" t="s">
        <v>2138</v>
      </c>
      <c r="N662" s="0" t="str">
        <f aca="false">RIGHT(M662,LEN(M662)-FIND(" ",M662))</f>
        <v>MONTCLAIR ST NE</v>
      </c>
      <c r="P662" s="0" t="s">
        <v>147</v>
      </c>
      <c r="Q662" s="0" t="s">
        <v>148</v>
      </c>
      <c r="R662" s="0" t="n">
        <v>44483</v>
      </c>
      <c r="AD662" s="0" t="s">
        <v>149</v>
      </c>
      <c r="AE662" s="0" t="s">
        <v>150</v>
      </c>
      <c r="AF662" s="0" t="s">
        <v>151</v>
      </c>
      <c r="AH662" s="0" t="n">
        <v>14</v>
      </c>
      <c r="AI662" s="0" t="n">
        <v>11</v>
      </c>
      <c r="AN662" s="0" t="s">
        <v>147</v>
      </c>
      <c r="AO662" s="0" t="s">
        <v>152</v>
      </c>
      <c r="AP662" s="0" t="s">
        <v>153</v>
      </c>
      <c r="AQ662" s="0" t="n">
        <v>9</v>
      </c>
      <c r="AR662" s="0" t="n">
        <v>64</v>
      </c>
      <c r="AS662" s="0" t="n">
        <v>32</v>
      </c>
      <c r="AU662" s="0" t="n">
        <f aca="false">COUNTA($BA$662:$EH$662)</f>
        <v>8</v>
      </c>
      <c r="AV662" s="0" t="n">
        <f aca="false">COUNTIF($BA$662:$EH$662,"D")</f>
        <v>0</v>
      </c>
      <c r="AW662" s="0" t="n">
        <f aca="false">COUNTIF($BA$662:$EH$662,"R")</f>
        <v>0</v>
      </c>
      <c r="AX662" s="0" t="n">
        <f aca="false"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>0</v>
      </c>
      <c r="AY662" s="0" t="n">
        <f aca="false"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>0</v>
      </c>
      <c r="AZ662" s="0" t="n">
        <f aca="false">IF(EH662&lt;&gt;"",1,0)</f>
        <v>0</v>
      </c>
      <c r="BB662" s="0" t="s">
        <v>154</v>
      </c>
      <c r="CA662" s="0" t="s">
        <v>155</v>
      </c>
      <c r="CG662" s="0" t="s">
        <v>155</v>
      </c>
      <c r="CN662" s="0" t="s">
        <v>155</v>
      </c>
      <c r="CP662" s="0" t="s">
        <v>155</v>
      </c>
      <c r="DN662" s="0" t="s">
        <v>155</v>
      </c>
      <c r="DU662" s="0" t="s">
        <v>155</v>
      </c>
      <c r="EF662" s="0" t="s">
        <v>155</v>
      </c>
    </row>
    <row r="663" customFormat="false" ht="15" hidden="false" customHeight="false" outlineLevel="0" collapsed="false">
      <c r="A663" s="0" t="s">
        <v>3422</v>
      </c>
      <c r="B663" s="0" t="n">
        <v>78</v>
      </c>
      <c r="C663" s="0" t="n">
        <v>416671</v>
      </c>
      <c r="D663" s="0" t="s">
        <v>2084</v>
      </c>
      <c r="E663" s="0" t="s">
        <v>3423</v>
      </c>
      <c r="F663" s="0" t="str">
        <f aca="false">CONCATENATE(D663," ",LEFT(H663,4),"T=",AU663,"D=",AV663,"R=",AW663,"M=",AX663,"L=",AY663,"B=",AZ663)</f>
        <v>WOODIE T=1D=0R=0M=0L=0B=0</v>
      </c>
      <c r="G663" s="0" t="s">
        <v>3424</v>
      </c>
      <c r="I663" s="0" t="s">
        <v>3425</v>
      </c>
      <c r="J663" s="0" t="s">
        <v>3426</v>
      </c>
      <c r="K663" s="0" t="s">
        <v>144</v>
      </c>
      <c r="M663" s="0" t="s">
        <v>225</v>
      </c>
      <c r="N663" s="0" t="str">
        <f aca="false">RIGHT(M663,LEN(M663)-FIND(" ",M663))</f>
        <v>PERKINSWOOD BLVD NE</v>
      </c>
      <c r="O663" s="0" t="s">
        <v>1889</v>
      </c>
      <c r="P663" s="0" t="s">
        <v>147</v>
      </c>
      <c r="Q663" s="0" t="s">
        <v>148</v>
      </c>
      <c r="R663" s="0" t="n">
        <v>44483</v>
      </c>
      <c r="AD663" s="0" t="s">
        <v>149</v>
      </c>
      <c r="AE663" s="0" t="s">
        <v>150</v>
      </c>
      <c r="AF663" s="0" t="s">
        <v>151</v>
      </c>
      <c r="AH663" s="0" t="n">
        <v>14</v>
      </c>
      <c r="AI663" s="0" t="n">
        <v>11</v>
      </c>
      <c r="AN663" s="0" t="s">
        <v>147</v>
      </c>
      <c r="AO663" s="0" t="s">
        <v>152</v>
      </c>
      <c r="AP663" s="0" t="s">
        <v>153</v>
      </c>
      <c r="AQ663" s="0" t="n">
        <v>9</v>
      </c>
      <c r="AR663" s="0" t="n">
        <v>64</v>
      </c>
      <c r="AS663" s="0" t="n">
        <v>32</v>
      </c>
      <c r="AU663" s="0" t="n">
        <f aca="false">COUNTA($BA$663:$EH$663)</f>
        <v>1</v>
      </c>
      <c r="AV663" s="0" t="n">
        <f aca="false">COUNTIF($BA$663:$EH$663,"D")</f>
        <v>0</v>
      </c>
      <c r="AW663" s="0" t="n">
        <f aca="false">COUNTIF($BA$663:$EH$663,"R")</f>
        <v>0</v>
      </c>
      <c r="AX663" s="0" t="n">
        <f aca="false"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>0</v>
      </c>
      <c r="AY663" s="0" t="n">
        <f aca="false"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>0</v>
      </c>
      <c r="AZ663" s="0" t="n">
        <f aca="false">IF(EH663&lt;&gt;"",1,0)</f>
        <v>0</v>
      </c>
      <c r="BB663" s="0" t="s">
        <v>154</v>
      </c>
    </row>
    <row r="664" customFormat="false" ht="15" hidden="false" customHeight="false" outlineLevel="0" collapsed="false">
      <c r="A664" s="0" t="s">
        <v>3427</v>
      </c>
      <c r="B664" s="0" t="n">
        <v>78</v>
      </c>
      <c r="C664" s="0" t="n">
        <v>267740</v>
      </c>
      <c r="D664" s="0" t="s">
        <v>2805</v>
      </c>
      <c r="E664" s="0" t="s">
        <v>1522</v>
      </c>
      <c r="F664" s="0" t="str">
        <f aca="false">CONCATENATE(D664," ",LEFT(H664,4),"T=",AU664,"D=",AV664,"R=",AW664,"M=",AX664,"L=",AY664,"B=",AZ664)</f>
        <v>HART T=20D=0R=1M=0L=0B=0</v>
      </c>
      <c r="G664" s="0" t="s">
        <v>141</v>
      </c>
      <c r="I664" s="0" t="s">
        <v>3428</v>
      </c>
      <c r="J664" s="0" t="s">
        <v>3429</v>
      </c>
      <c r="K664" s="0" t="s">
        <v>169</v>
      </c>
      <c r="M664" s="0" t="s">
        <v>2809</v>
      </c>
      <c r="N664" s="0" t="str">
        <f aca="false">RIGHT(M664,LEN(M664)-FIND(" ",M664))</f>
        <v>PERKINSWOOD BLVD NE</v>
      </c>
      <c r="O664" s="0" t="s">
        <v>637</v>
      </c>
      <c r="P664" s="0" t="s">
        <v>147</v>
      </c>
      <c r="Q664" s="0" t="s">
        <v>148</v>
      </c>
      <c r="R664" s="0" t="n">
        <v>44483</v>
      </c>
      <c r="AD664" s="0" t="s">
        <v>149</v>
      </c>
      <c r="AE664" s="0" t="s">
        <v>150</v>
      </c>
      <c r="AF664" s="0" t="s">
        <v>151</v>
      </c>
      <c r="AH664" s="0" t="n">
        <v>14</v>
      </c>
      <c r="AI664" s="0" t="n">
        <v>11</v>
      </c>
      <c r="AN664" s="0" t="s">
        <v>147</v>
      </c>
      <c r="AO664" s="0" t="s">
        <v>152</v>
      </c>
      <c r="AP664" s="0" t="s">
        <v>153</v>
      </c>
      <c r="AQ664" s="0" t="n">
        <v>9</v>
      </c>
      <c r="AR664" s="0" t="n">
        <v>64</v>
      </c>
      <c r="AS664" s="0" t="n">
        <v>32</v>
      </c>
      <c r="AU664" s="0" t="n">
        <f aca="false">COUNTA($BA$664:$EH$664)</f>
        <v>20</v>
      </c>
      <c r="AV664" s="0" t="n">
        <f aca="false">COUNTIF($BA$664:$EH$664,"D")</f>
        <v>0</v>
      </c>
      <c r="AW664" s="0" t="n">
        <f aca="false">COUNTIF($BA$664:$EH$664,"R")</f>
        <v>1</v>
      </c>
      <c r="AX664" s="0" t="n">
        <f aca="false"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>0</v>
      </c>
      <c r="AY664" s="0" t="n">
        <f aca="false"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>0</v>
      </c>
      <c r="AZ664" s="0" t="n">
        <f aca="false">IF(EH664&lt;&gt;"",1,0)</f>
        <v>0</v>
      </c>
      <c r="BB664" s="0" t="s">
        <v>154</v>
      </c>
      <c r="BC664" s="0" t="s">
        <v>155</v>
      </c>
      <c r="BD664" s="0" t="s">
        <v>155</v>
      </c>
      <c r="BF664" s="0" t="s">
        <v>155</v>
      </c>
      <c r="BG664" s="0" t="s">
        <v>155</v>
      </c>
      <c r="BH664" s="0" t="s">
        <v>155</v>
      </c>
      <c r="BI664" s="0" t="s">
        <v>155</v>
      </c>
      <c r="BJ664" s="0" t="s">
        <v>155</v>
      </c>
      <c r="BK664" s="0" t="s">
        <v>155</v>
      </c>
      <c r="BL664" s="0" t="s">
        <v>155</v>
      </c>
      <c r="BR664" s="0" t="s">
        <v>155</v>
      </c>
      <c r="BS664" s="0" t="s">
        <v>155</v>
      </c>
      <c r="CA664" s="0" t="s">
        <v>155</v>
      </c>
      <c r="CG664" s="0" t="s">
        <v>155</v>
      </c>
      <c r="CN664" s="0" t="s">
        <v>155</v>
      </c>
      <c r="CP664" s="0" t="s">
        <v>155</v>
      </c>
      <c r="CQ664" s="0" t="s">
        <v>155</v>
      </c>
      <c r="CV664" s="0" t="s">
        <v>155</v>
      </c>
      <c r="CZ664" s="0" t="s">
        <v>141</v>
      </c>
      <c r="DC664" s="0" t="s">
        <v>155</v>
      </c>
    </row>
    <row r="665" customFormat="false" ht="15" hidden="false" customHeight="false" outlineLevel="0" collapsed="false">
      <c r="A665" s="0" t="s">
        <v>3430</v>
      </c>
      <c r="B665" s="0" t="n">
        <v>78</v>
      </c>
      <c r="C665" s="0" t="n">
        <v>470875</v>
      </c>
      <c r="D665" s="0" t="s">
        <v>3431</v>
      </c>
      <c r="E665" s="0" t="s">
        <v>947</v>
      </c>
      <c r="F665" s="0" t="str">
        <f aca="false">CONCATENATE(D665," ",LEFT(H665,4),"T=",AU665,"D=",AV665,"R=",AW665,"M=",AX665,"L=",AY665,"B=",AZ665)</f>
        <v>SCHMIDT T=2D=0R=0M=0L=0B=0</v>
      </c>
      <c r="G665" s="0" t="s">
        <v>2327</v>
      </c>
      <c r="I665" s="0" t="s">
        <v>3432</v>
      </c>
      <c r="J665" s="0" t="s">
        <v>3433</v>
      </c>
      <c r="K665" s="0" t="s">
        <v>144</v>
      </c>
      <c r="M665" s="0" t="s">
        <v>491</v>
      </c>
      <c r="N665" s="0" t="str">
        <f aca="false">RIGHT(M665,LEN(M665)-FIND(" ",M665))</f>
        <v>LAIRD AVE NE</v>
      </c>
      <c r="P665" s="0" t="s">
        <v>147</v>
      </c>
      <c r="Q665" s="0" t="s">
        <v>148</v>
      </c>
      <c r="R665" s="0" t="n">
        <v>44483</v>
      </c>
      <c r="AD665" s="0" t="s">
        <v>149</v>
      </c>
      <c r="AE665" s="0" t="s">
        <v>150</v>
      </c>
      <c r="AF665" s="0" t="s">
        <v>151</v>
      </c>
      <c r="AH665" s="0" t="n">
        <v>14</v>
      </c>
      <c r="AI665" s="0" t="n">
        <v>11</v>
      </c>
      <c r="AN665" s="0" t="s">
        <v>147</v>
      </c>
      <c r="AO665" s="0" t="s">
        <v>152</v>
      </c>
      <c r="AP665" s="0" t="s">
        <v>153</v>
      </c>
      <c r="AQ665" s="0" t="n">
        <v>9</v>
      </c>
      <c r="AR665" s="0" t="n">
        <v>64</v>
      </c>
      <c r="AS665" s="0" t="n">
        <v>32</v>
      </c>
      <c r="AU665" s="0" t="n">
        <f aca="false">COUNTA($BA$665:$EH$665)</f>
        <v>2</v>
      </c>
      <c r="AV665" s="0" t="n">
        <f aca="false">COUNTIF($BA$665:$EH$665,"D")</f>
        <v>0</v>
      </c>
      <c r="AW665" s="0" t="n">
        <f aca="false">COUNTIF($BA$665:$EH$665,"R")</f>
        <v>0</v>
      </c>
      <c r="AX665" s="0" t="n">
        <f aca="false"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>0</v>
      </c>
      <c r="AY665" s="0" t="n">
        <f aca="false"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>0</v>
      </c>
      <c r="AZ665" s="0" t="n">
        <f aca="false">IF(EH665&lt;&gt;"",1,0)</f>
        <v>0</v>
      </c>
      <c r="BB665" s="0" t="s">
        <v>154</v>
      </c>
      <c r="EA665" s="0" t="s">
        <v>155</v>
      </c>
    </row>
    <row r="666" customFormat="false" ht="15" hidden="false" customHeight="false" outlineLevel="0" collapsed="false">
      <c r="A666" s="0" t="s">
        <v>3434</v>
      </c>
      <c r="B666" s="0" t="n">
        <v>78</v>
      </c>
      <c r="C666" s="0" t="n">
        <v>336646</v>
      </c>
      <c r="D666" s="0" t="s">
        <v>2965</v>
      </c>
      <c r="E666" s="0" t="s">
        <v>1493</v>
      </c>
      <c r="F666" s="0" t="str">
        <f aca="false">CONCATENATE(D666," ",LEFT(H666,4),"T=",AU666,"D=",AV666,"R=",AW666,"M=",AX666,"L=",AY666,"B=",AZ666)</f>
        <v>BARTLETT T=14D=0R=2M=0L=2B=0</v>
      </c>
      <c r="G666" s="0" t="s">
        <v>201</v>
      </c>
      <c r="I666" s="0" t="s">
        <v>3435</v>
      </c>
      <c r="J666" s="0" t="s">
        <v>3436</v>
      </c>
      <c r="K666" s="0" t="s">
        <v>144</v>
      </c>
      <c r="L666" s="0" t="s">
        <v>141</v>
      </c>
      <c r="M666" s="0" t="s">
        <v>2969</v>
      </c>
      <c r="N666" s="0" t="str">
        <f aca="false">RIGHT(M666,LEN(M666)-FIND(" ",M666))</f>
        <v>BONNIE BRAE AVE NE</v>
      </c>
      <c r="P666" s="0" t="s">
        <v>147</v>
      </c>
      <c r="Q666" s="0" t="s">
        <v>148</v>
      </c>
      <c r="R666" s="0" t="n">
        <v>44483</v>
      </c>
      <c r="AD666" s="0" t="s">
        <v>149</v>
      </c>
      <c r="AE666" s="0" t="s">
        <v>150</v>
      </c>
      <c r="AF666" s="0" t="s">
        <v>151</v>
      </c>
      <c r="AH666" s="0" t="n">
        <v>14</v>
      </c>
      <c r="AI666" s="0" t="n">
        <v>11</v>
      </c>
      <c r="AN666" s="0" t="s">
        <v>147</v>
      </c>
      <c r="AO666" s="0" t="s">
        <v>152</v>
      </c>
      <c r="AP666" s="0" t="s">
        <v>153</v>
      </c>
      <c r="AQ666" s="0" t="n">
        <v>9</v>
      </c>
      <c r="AR666" s="0" t="n">
        <v>64</v>
      </c>
      <c r="AS666" s="0" t="n">
        <v>32</v>
      </c>
      <c r="AU666" s="0" t="n">
        <f aca="false">COUNTA($BA$666:$EH$666)</f>
        <v>14</v>
      </c>
      <c r="AV666" s="0" t="n">
        <f aca="false">COUNTIF($BA$666:$EH$666,"D")</f>
        <v>0</v>
      </c>
      <c r="AW666" s="0" t="n">
        <f aca="false">COUNTIF($BA$666:$EH$666,"R")</f>
        <v>2</v>
      </c>
      <c r="AX666" s="0" t="n">
        <f aca="false"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>0</v>
      </c>
      <c r="AY666" s="0" t="n">
        <f aca="false"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>2</v>
      </c>
      <c r="AZ666" s="0" t="n">
        <f aca="false">IF(EH666&lt;&gt;"",1,0)</f>
        <v>0</v>
      </c>
      <c r="BB666" s="0" t="s">
        <v>154</v>
      </c>
      <c r="CP666" s="0" t="s">
        <v>155</v>
      </c>
      <c r="CV666" s="0" t="s">
        <v>155</v>
      </c>
      <c r="CY666" s="0" t="s">
        <v>155</v>
      </c>
      <c r="CZ666" s="0" t="s">
        <v>141</v>
      </c>
      <c r="DC666" s="0" t="s">
        <v>155</v>
      </c>
      <c r="DI666" s="0" t="s">
        <v>155</v>
      </c>
      <c r="DL666" s="0" t="s">
        <v>155</v>
      </c>
      <c r="DN666" s="0" t="s">
        <v>155</v>
      </c>
      <c r="DU666" s="0" t="s">
        <v>155</v>
      </c>
      <c r="DX666" s="0" t="s">
        <v>155</v>
      </c>
      <c r="EA666" s="0" t="s">
        <v>155</v>
      </c>
      <c r="ED666" s="0" t="s">
        <v>141</v>
      </c>
      <c r="EF666" s="0" t="s">
        <v>155</v>
      </c>
    </row>
    <row r="667" customFormat="false" ht="15" hidden="false" customHeight="false" outlineLevel="0" collapsed="false">
      <c r="A667" s="0" t="s">
        <v>3437</v>
      </c>
      <c r="B667" s="0" t="n">
        <v>78</v>
      </c>
      <c r="C667" s="0" t="n">
        <v>267425</v>
      </c>
      <c r="D667" s="0" t="s">
        <v>1482</v>
      </c>
      <c r="E667" s="0" t="s">
        <v>899</v>
      </c>
      <c r="F667" s="0" t="str">
        <f aca="false">CONCATENATE(D667," ",LEFT(H667,4),"T=",AU667,"D=",AV667,"R=",AW667,"M=",AX667,"L=",AY667,"B=",AZ667)</f>
        <v>KILPATRICK T=26D=5R=0M=2L=1B=0</v>
      </c>
      <c r="G667" s="0" t="s">
        <v>267</v>
      </c>
      <c r="I667" s="0" t="s">
        <v>3438</v>
      </c>
      <c r="J667" s="0" t="s">
        <v>3439</v>
      </c>
      <c r="K667" s="0" t="s">
        <v>144</v>
      </c>
      <c r="L667" s="0" t="s">
        <v>145</v>
      </c>
      <c r="M667" s="0" t="s">
        <v>3440</v>
      </c>
      <c r="N667" s="0" t="str">
        <f aca="false">RIGHT(M667,LEN(M667)-FIND(" ",M667))</f>
        <v>PERKINSWOOD BLVD NE</v>
      </c>
      <c r="P667" s="0" t="s">
        <v>147</v>
      </c>
      <c r="Q667" s="0" t="s">
        <v>148</v>
      </c>
      <c r="R667" s="0" t="n">
        <v>44483</v>
      </c>
      <c r="V667" s="0" t="s">
        <v>3441</v>
      </c>
      <c r="X667" s="0" t="s">
        <v>3442</v>
      </c>
      <c r="Y667" s="0" t="s">
        <v>3443</v>
      </c>
      <c r="Z667" s="0" t="n">
        <v>27539</v>
      </c>
      <c r="AD667" s="0" t="s">
        <v>149</v>
      </c>
      <c r="AE667" s="0" t="s">
        <v>150</v>
      </c>
      <c r="AF667" s="0" t="s">
        <v>151</v>
      </c>
      <c r="AH667" s="0" t="n">
        <v>14</v>
      </c>
      <c r="AI667" s="0" t="n">
        <v>11</v>
      </c>
      <c r="AN667" s="0" t="s">
        <v>147</v>
      </c>
      <c r="AO667" s="0" t="s">
        <v>152</v>
      </c>
      <c r="AP667" s="0" t="s">
        <v>153</v>
      </c>
      <c r="AQ667" s="0" t="n">
        <v>9</v>
      </c>
      <c r="AR667" s="0" t="n">
        <v>64</v>
      </c>
      <c r="AS667" s="0" t="n">
        <v>32</v>
      </c>
      <c r="AU667" s="0" t="n">
        <f aca="false">COUNTA($BA$667:$EH$667)</f>
        <v>26</v>
      </c>
      <c r="AV667" s="0" t="n">
        <f aca="false">COUNTIF($BA$667:$EH$667,"D")</f>
        <v>5</v>
      </c>
      <c r="AW667" s="0" t="n">
        <f aca="false">COUNTIF($BA$667:$EH$667,"R")</f>
        <v>0</v>
      </c>
      <c r="AX667" s="0" t="n">
        <f aca="false"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>2</v>
      </c>
      <c r="AY667" s="0" t="n">
        <f aca="false"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>1</v>
      </c>
      <c r="AZ667" s="0" t="n">
        <f aca="false">IF(EH667&lt;&gt;"",1,0)</f>
        <v>0</v>
      </c>
      <c r="BB667" s="0" t="s">
        <v>154</v>
      </c>
      <c r="BC667" s="0" t="s">
        <v>155</v>
      </c>
      <c r="BD667" s="0" t="s">
        <v>155</v>
      </c>
      <c r="BE667" s="0" t="s">
        <v>155</v>
      </c>
      <c r="BF667" s="0" t="s">
        <v>155</v>
      </c>
      <c r="BG667" s="0" t="s">
        <v>155</v>
      </c>
      <c r="BH667" s="0" t="s">
        <v>155</v>
      </c>
      <c r="BI667" s="0" t="s">
        <v>155</v>
      </c>
      <c r="BJ667" s="0" t="s">
        <v>155</v>
      </c>
      <c r="BK667" s="0" t="s">
        <v>155</v>
      </c>
      <c r="BL667" s="0" t="s">
        <v>155</v>
      </c>
      <c r="BP667" s="0" t="s">
        <v>155</v>
      </c>
      <c r="BS667" s="0" t="s">
        <v>155</v>
      </c>
      <c r="BY667" s="0" t="s">
        <v>145</v>
      </c>
      <c r="CA667" s="0" t="s">
        <v>155</v>
      </c>
      <c r="CC667" s="0" t="s">
        <v>145</v>
      </c>
      <c r="CG667" s="0" t="s">
        <v>155</v>
      </c>
      <c r="CK667" s="0" t="s">
        <v>155</v>
      </c>
      <c r="CO667" s="0" t="s">
        <v>145</v>
      </c>
      <c r="CP667" s="0" t="s">
        <v>155</v>
      </c>
      <c r="CQ667" s="0" t="s">
        <v>145</v>
      </c>
      <c r="DN667" s="0" t="s">
        <v>155</v>
      </c>
      <c r="DU667" s="0" t="s">
        <v>155</v>
      </c>
      <c r="EA667" s="0" t="s">
        <v>155</v>
      </c>
      <c r="ED667" s="0" t="s">
        <v>145</v>
      </c>
      <c r="EF667" s="0" t="s">
        <v>155</v>
      </c>
    </row>
    <row r="668" customFormat="false" ht="15" hidden="false" customHeight="false" outlineLevel="0" collapsed="false">
      <c r="A668" s="0" t="s">
        <v>3444</v>
      </c>
      <c r="B668" s="0" t="n">
        <v>78</v>
      </c>
      <c r="C668" s="0" t="n">
        <v>180072</v>
      </c>
      <c r="D668" s="0" t="s">
        <v>3445</v>
      </c>
      <c r="E668" s="0" t="s">
        <v>349</v>
      </c>
      <c r="F668" s="0" t="str">
        <f aca="false">CONCATENATE(D668," ",LEFT(H668,4),"T=",AU668,"D=",AV668,"R=",AW668,"M=",AX668,"L=",AY668,"B=",AZ668)</f>
        <v>SHEPPARD JRT=40D=9R=0M=3L=7B=1</v>
      </c>
      <c r="G668" s="0" t="s">
        <v>451</v>
      </c>
      <c r="H668" s="0" t="s">
        <v>517</v>
      </c>
      <c r="I668" s="0" t="s">
        <v>3446</v>
      </c>
      <c r="J668" s="0" t="s">
        <v>3447</v>
      </c>
      <c r="K668" s="0" t="s">
        <v>144</v>
      </c>
      <c r="L668" s="0" t="s">
        <v>145</v>
      </c>
      <c r="M668" s="0" t="s">
        <v>231</v>
      </c>
      <c r="N668" s="0" t="str">
        <f aca="false">RIGHT(M668,LEN(M668)-FIND(" ",M668))</f>
        <v>WOODLAND AVE NE</v>
      </c>
      <c r="P668" s="0" t="s">
        <v>147</v>
      </c>
      <c r="Q668" s="0" t="s">
        <v>148</v>
      </c>
      <c r="R668" s="0" t="n">
        <v>44483</v>
      </c>
      <c r="AD668" s="0" t="s">
        <v>149</v>
      </c>
      <c r="AE668" s="0" t="s">
        <v>150</v>
      </c>
      <c r="AF668" s="0" t="s">
        <v>151</v>
      </c>
      <c r="AH668" s="0" t="n">
        <v>14</v>
      </c>
      <c r="AI668" s="0" t="n">
        <v>11</v>
      </c>
      <c r="AN668" s="0" t="s">
        <v>147</v>
      </c>
      <c r="AO668" s="0" t="s">
        <v>152</v>
      </c>
      <c r="AP668" s="0" t="s">
        <v>153</v>
      </c>
      <c r="AQ668" s="0" t="n">
        <v>9</v>
      </c>
      <c r="AR668" s="0" t="n">
        <v>64</v>
      </c>
      <c r="AS668" s="0" t="n">
        <v>32</v>
      </c>
      <c r="AU668" s="0" t="n">
        <f aca="false">COUNTA($BA$668:$EH$668)</f>
        <v>40</v>
      </c>
      <c r="AV668" s="0" t="n">
        <f aca="false">COUNTIF($BA$668:$EH$668,"D")</f>
        <v>9</v>
      </c>
      <c r="AW668" s="0" t="n">
        <f aca="false">COUNTIF($BA$668:$EH$668,"R")</f>
        <v>0</v>
      </c>
      <c r="AX668" s="0" t="n">
        <f aca="false"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>3</v>
      </c>
      <c r="AY668" s="0" t="n">
        <f aca="false"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>7</v>
      </c>
      <c r="AZ668" s="0" t="n">
        <f aca="false">IF(EH668&lt;&gt;"",1,0)</f>
        <v>1</v>
      </c>
      <c r="BB668" s="0" t="s">
        <v>154</v>
      </c>
      <c r="BC668" s="0" t="s">
        <v>155</v>
      </c>
      <c r="BD668" s="0" t="s">
        <v>155</v>
      </c>
      <c r="BE668" s="0" t="s">
        <v>155</v>
      </c>
      <c r="BF668" s="0" t="s">
        <v>155</v>
      </c>
      <c r="BG668" s="0" t="s">
        <v>155</v>
      </c>
      <c r="BH668" s="0" t="s">
        <v>155</v>
      </c>
      <c r="BI668" s="0" t="s">
        <v>155</v>
      </c>
      <c r="BJ668" s="0" t="s">
        <v>155</v>
      </c>
      <c r="BK668" s="0" t="s">
        <v>155</v>
      </c>
      <c r="BL668" s="0" t="s">
        <v>155</v>
      </c>
      <c r="BP668" s="0" t="s">
        <v>155</v>
      </c>
      <c r="BR668" s="0" t="s">
        <v>155</v>
      </c>
      <c r="BS668" s="0" t="s">
        <v>155</v>
      </c>
      <c r="BV668" s="0" t="s">
        <v>155</v>
      </c>
      <c r="BY668" s="0" t="s">
        <v>145</v>
      </c>
      <c r="CA668" s="0" t="s">
        <v>155</v>
      </c>
      <c r="CG668" s="0" t="s">
        <v>155</v>
      </c>
      <c r="CK668" s="0" t="s">
        <v>155</v>
      </c>
      <c r="CN668" s="0" t="s">
        <v>155</v>
      </c>
      <c r="CP668" s="0" t="s">
        <v>155</v>
      </c>
      <c r="CT668" s="0" t="s">
        <v>155</v>
      </c>
      <c r="CY668" s="0" t="s">
        <v>155</v>
      </c>
      <c r="CZ668" s="0" t="s">
        <v>145</v>
      </c>
      <c r="DC668" s="0" t="s">
        <v>155</v>
      </c>
      <c r="DF668" s="0" t="s">
        <v>155</v>
      </c>
      <c r="DG668" s="0" t="s">
        <v>145</v>
      </c>
      <c r="DI668" s="0" t="s">
        <v>155</v>
      </c>
      <c r="DJ668" s="0" t="s">
        <v>145</v>
      </c>
      <c r="DN668" s="0" t="s">
        <v>155</v>
      </c>
      <c r="DR668" s="0" t="s">
        <v>155</v>
      </c>
      <c r="DS668" s="0" t="s">
        <v>145</v>
      </c>
      <c r="DT668" s="0" t="s">
        <v>145</v>
      </c>
      <c r="DU668" s="0" t="s">
        <v>155</v>
      </c>
      <c r="DW668" s="0" t="s">
        <v>145</v>
      </c>
      <c r="DX668" s="0" t="s">
        <v>155</v>
      </c>
      <c r="EA668" s="0" t="s">
        <v>155</v>
      </c>
      <c r="ED668" s="0" t="s">
        <v>145</v>
      </c>
      <c r="EF668" s="0" t="s">
        <v>155</v>
      </c>
      <c r="EH668" s="0" t="s">
        <v>145</v>
      </c>
    </row>
    <row r="669" customFormat="false" ht="15" hidden="false" customHeight="false" outlineLevel="0" collapsed="false">
      <c r="A669" s="0" t="s">
        <v>3448</v>
      </c>
      <c r="B669" s="0" t="n">
        <v>78</v>
      </c>
      <c r="C669" s="0" t="n">
        <v>29537</v>
      </c>
      <c r="D669" s="0" t="s">
        <v>3445</v>
      </c>
      <c r="E669" s="0" t="s">
        <v>432</v>
      </c>
      <c r="F669" s="0" t="str">
        <f aca="false">CONCATENATE(D669," ",LEFT(H669,4),"T=",AU669,"D=",AV669,"R=",AW669,"M=",AX669,"L=",AY669,"B=",AZ669)</f>
        <v>SHEPPARD T=40D=9R=0M=3L=7B=1</v>
      </c>
      <c r="G669" s="0" t="s">
        <v>482</v>
      </c>
      <c r="I669" s="0" t="s">
        <v>3449</v>
      </c>
      <c r="J669" s="0" t="s">
        <v>3450</v>
      </c>
      <c r="K669" s="0" t="s">
        <v>144</v>
      </c>
      <c r="L669" s="0" t="s">
        <v>145</v>
      </c>
      <c r="M669" s="0" t="s">
        <v>231</v>
      </c>
      <c r="N669" s="0" t="str">
        <f aca="false">RIGHT(M669,LEN(M669)-FIND(" ",M669))</f>
        <v>WOODLAND AVE NE</v>
      </c>
      <c r="P669" s="0" t="s">
        <v>147</v>
      </c>
      <c r="Q669" s="0" t="s">
        <v>148</v>
      </c>
      <c r="R669" s="0" t="n">
        <v>44483</v>
      </c>
      <c r="AD669" s="0" t="s">
        <v>149</v>
      </c>
      <c r="AE669" s="0" t="s">
        <v>150</v>
      </c>
      <c r="AF669" s="0" t="s">
        <v>151</v>
      </c>
      <c r="AH669" s="0" t="n">
        <v>14</v>
      </c>
      <c r="AI669" s="0" t="n">
        <v>11</v>
      </c>
      <c r="AN669" s="0" t="s">
        <v>147</v>
      </c>
      <c r="AO669" s="0" t="s">
        <v>152</v>
      </c>
      <c r="AP669" s="0" t="s">
        <v>153</v>
      </c>
      <c r="AQ669" s="0" t="n">
        <v>9</v>
      </c>
      <c r="AR669" s="0" t="n">
        <v>64</v>
      </c>
      <c r="AS669" s="0" t="n">
        <v>32</v>
      </c>
      <c r="AU669" s="0" t="n">
        <f aca="false">COUNTA($BA$669:$EH$669)</f>
        <v>40</v>
      </c>
      <c r="AV669" s="0" t="n">
        <f aca="false">COUNTIF($BA$669:$EH$669,"D")</f>
        <v>9</v>
      </c>
      <c r="AW669" s="0" t="n">
        <f aca="false">COUNTIF($BA$669:$EH$669,"R")</f>
        <v>0</v>
      </c>
      <c r="AX669" s="0" t="n">
        <f aca="false"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>3</v>
      </c>
      <c r="AY669" s="0" t="n">
        <f aca="false"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>7</v>
      </c>
      <c r="AZ669" s="0" t="n">
        <f aca="false">IF(EH669&lt;&gt;"",1,0)</f>
        <v>1</v>
      </c>
      <c r="BB669" s="0" t="s">
        <v>154</v>
      </c>
      <c r="BC669" s="0" t="s">
        <v>155</v>
      </c>
      <c r="BD669" s="0" t="s">
        <v>155</v>
      </c>
      <c r="BE669" s="0" t="s">
        <v>155</v>
      </c>
      <c r="BF669" s="0" t="s">
        <v>155</v>
      </c>
      <c r="BG669" s="0" t="s">
        <v>155</v>
      </c>
      <c r="BH669" s="0" t="s">
        <v>155</v>
      </c>
      <c r="BI669" s="0" t="s">
        <v>155</v>
      </c>
      <c r="BJ669" s="0" t="s">
        <v>155</v>
      </c>
      <c r="BK669" s="0" t="s">
        <v>155</v>
      </c>
      <c r="BL669" s="0" t="s">
        <v>155</v>
      </c>
      <c r="BP669" s="0" t="s">
        <v>155</v>
      </c>
      <c r="BR669" s="0" t="s">
        <v>155</v>
      </c>
      <c r="BS669" s="0" t="s">
        <v>155</v>
      </c>
      <c r="BV669" s="0" t="s">
        <v>155</v>
      </c>
      <c r="BY669" s="0" t="s">
        <v>145</v>
      </c>
      <c r="CA669" s="0" t="s">
        <v>155</v>
      </c>
      <c r="CG669" s="0" t="s">
        <v>155</v>
      </c>
      <c r="CK669" s="0" t="s">
        <v>155</v>
      </c>
      <c r="CN669" s="0" t="s">
        <v>155</v>
      </c>
      <c r="CP669" s="0" t="s">
        <v>155</v>
      </c>
      <c r="CT669" s="0" t="s">
        <v>155</v>
      </c>
      <c r="CY669" s="0" t="s">
        <v>155</v>
      </c>
      <c r="CZ669" s="0" t="s">
        <v>145</v>
      </c>
      <c r="DC669" s="0" t="s">
        <v>155</v>
      </c>
      <c r="DF669" s="0" t="s">
        <v>155</v>
      </c>
      <c r="DG669" s="0" t="s">
        <v>145</v>
      </c>
      <c r="DI669" s="0" t="s">
        <v>155</v>
      </c>
      <c r="DJ669" s="0" t="s">
        <v>145</v>
      </c>
      <c r="DN669" s="0" t="s">
        <v>155</v>
      </c>
      <c r="DR669" s="0" t="s">
        <v>155</v>
      </c>
      <c r="DS669" s="0" t="s">
        <v>145</v>
      </c>
      <c r="DT669" s="0" t="s">
        <v>145</v>
      </c>
      <c r="DU669" s="0" t="s">
        <v>155</v>
      </c>
      <c r="DW669" s="0" t="s">
        <v>145</v>
      </c>
      <c r="DX669" s="0" t="s">
        <v>155</v>
      </c>
      <c r="EA669" s="0" t="s">
        <v>155</v>
      </c>
      <c r="ED669" s="0" t="s">
        <v>145</v>
      </c>
      <c r="EF669" s="0" t="s">
        <v>155</v>
      </c>
      <c r="EH669" s="0" t="s">
        <v>145</v>
      </c>
    </row>
    <row r="670" customFormat="false" ht="15" hidden="false" customHeight="false" outlineLevel="0" collapsed="false">
      <c r="A670" s="0" t="s">
        <v>3451</v>
      </c>
      <c r="B670" s="0" t="n">
        <v>78</v>
      </c>
      <c r="C670" s="0" t="n">
        <v>13552</v>
      </c>
      <c r="D670" s="0" t="s">
        <v>1223</v>
      </c>
      <c r="E670" s="0" t="s">
        <v>3452</v>
      </c>
      <c r="F670" s="0" t="str">
        <f aca="false">CONCATENATE(D670," ",LEFT(H670,4),"T=",AU670,"D=",AV670,"R=",AW670,"M=",AX670,"L=",AY670,"B=",AZ670)</f>
        <v>KEFALAS T=42D=5R=7M=4L=5B=0</v>
      </c>
      <c r="I670" s="0" t="s">
        <v>3453</v>
      </c>
      <c r="J670" s="0" t="s">
        <v>3454</v>
      </c>
      <c r="K670" s="0" t="s">
        <v>144</v>
      </c>
      <c r="L670" s="0" t="s">
        <v>141</v>
      </c>
      <c r="M670" s="0" t="s">
        <v>1226</v>
      </c>
      <c r="N670" s="0" t="str">
        <f aca="false">RIGHT(M670,LEN(M670)-FIND(" ",M670))</f>
        <v>PERKINSWOOD BLVD NE</v>
      </c>
      <c r="P670" s="0" t="s">
        <v>147</v>
      </c>
      <c r="Q670" s="0" t="s">
        <v>148</v>
      </c>
      <c r="R670" s="0" t="n">
        <v>44483</v>
      </c>
      <c r="AD670" s="0" t="s">
        <v>149</v>
      </c>
      <c r="AE670" s="0" t="s">
        <v>150</v>
      </c>
      <c r="AF670" s="0" t="s">
        <v>151</v>
      </c>
      <c r="AH670" s="0" t="n">
        <v>14</v>
      </c>
      <c r="AI670" s="0" t="n">
        <v>11</v>
      </c>
      <c r="AN670" s="0" t="s">
        <v>147</v>
      </c>
      <c r="AO670" s="0" t="s">
        <v>152</v>
      </c>
      <c r="AP670" s="0" t="s">
        <v>153</v>
      </c>
      <c r="AQ670" s="0" t="n">
        <v>9</v>
      </c>
      <c r="AR670" s="0" t="n">
        <v>64</v>
      </c>
      <c r="AS670" s="0" t="n">
        <v>32</v>
      </c>
      <c r="AU670" s="0" t="n">
        <f aca="false">COUNTA($BA$670:$EH$670)</f>
        <v>42</v>
      </c>
      <c r="AV670" s="0" t="n">
        <f aca="false">COUNTIF($BA$670:$EH$670,"D")</f>
        <v>5</v>
      </c>
      <c r="AW670" s="0" t="n">
        <f aca="false">COUNTIF($BA$670:$EH$670,"R")</f>
        <v>7</v>
      </c>
      <c r="AX670" s="0" t="n">
        <f aca="false"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>4</v>
      </c>
      <c r="AY670" s="0" t="n">
        <f aca="false"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>5</v>
      </c>
      <c r="AZ670" s="0" t="n">
        <f aca="false">IF(EH670&lt;&gt;"",1,0)</f>
        <v>0</v>
      </c>
      <c r="BB670" s="0" t="s">
        <v>154</v>
      </c>
      <c r="BC670" s="0" t="s">
        <v>155</v>
      </c>
      <c r="BD670" s="0" t="s">
        <v>155</v>
      </c>
      <c r="BG670" s="0" t="s">
        <v>155</v>
      </c>
      <c r="BH670" s="0" t="s">
        <v>155</v>
      </c>
      <c r="BI670" s="0" t="s">
        <v>155</v>
      </c>
      <c r="BJ670" s="0" t="s">
        <v>155</v>
      </c>
      <c r="BK670" s="0" t="s">
        <v>155</v>
      </c>
      <c r="BL670" s="0" t="s">
        <v>155</v>
      </c>
      <c r="BP670" s="0" t="s">
        <v>155</v>
      </c>
      <c r="BR670" s="0" t="s">
        <v>155</v>
      </c>
      <c r="BT670" s="0" t="s">
        <v>155</v>
      </c>
      <c r="BY670" s="0" t="s">
        <v>145</v>
      </c>
      <c r="CA670" s="0" t="s">
        <v>155</v>
      </c>
      <c r="CC670" s="0" t="s">
        <v>145</v>
      </c>
      <c r="CG670" s="0" t="s">
        <v>155</v>
      </c>
      <c r="CH670" s="0" t="s">
        <v>141</v>
      </c>
      <c r="CK670" s="0" t="s">
        <v>155</v>
      </c>
      <c r="CL670" s="0" t="s">
        <v>145</v>
      </c>
      <c r="CN670" s="0" t="s">
        <v>155</v>
      </c>
      <c r="CO670" s="0" t="s">
        <v>141</v>
      </c>
      <c r="CP670" s="0" t="s">
        <v>155</v>
      </c>
      <c r="CU670" s="0" t="s">
        <v>141</v>
      </c>
      <c r="CV670" s="0" t="s">
        <v>155</v>
      </c>
      <c r="CW670" s="0" t="s">
        <v>145</v>
      </c>
      <c r="CY670" s="0" t="s">
        <v>155</v>
      </c>
      <c r="CZ670" s="0" t="s">
        <v>141</v>
      </c>
      <c r="DC670" s="0" t="s">
        <v>155</v>
      </c>
      <c r="DF670" s="0" t="s">
        <v>155</v>
      </c>
      <c r="DG670" s="0" t="s">
        <v>141</v>
      </c>
      <c r="DI670" s="0" t="s">
        <v>155</v>
      </c>
      <c r="DJ670" s="0" t="s">
        <v>145</v>
      </c>
      <c r="DL670" s="0" t="s">
        <v>155</v>
      </c>
      <c r="DN670" s="0" t="s">
        <v>155</v>
      </c>
      <c r="DR670" s="0" t="s">
        <v>155</v>
      </c>
      <c r="DS670" s="0" t="s">
        <v>141</v>
      </c>
      <c r="DU670" s="0" t="s">
        <v>155</v>
      </c>
      <c r="DW670" s="0" t="s">
        <v>155</v>
      </c>
      <c r="DX670" s="0" t="s">
        <v>155</v>
      </c>
      <c r="EA670" s="0" t="s">
        <v>155</v>
      </c>
      <c r="ED670" s="0" t="s">
        <v>141</v>
      </c>
      <c r="EF670" s="0" t="s">
        <v>155</v>
      </c>
    </row>
    <row r="671" customFormat="false" ht="15" hidden="false" customHeight="false" outlineLevel="0" collapsed="false">
      <c r="A671" s="0" t="s">
        <v>3455</v>
      </c>
      <c r="B671" s="0" t="n">
        <v>78</v>
      </c>
      <c r="C671" s="0" t="n">
        <v>472028</v>
      </c>
      <c r="D671" s="0" t="s">
        <v>3456</v>
      </c>
      <c r="E671" s="0" t="s">
        <v>2837</v>
      </c>
      <c r="F671" s="0" t="str">
        <f aca="false">CONCATENATE(D671," ",LEFT(H671,4),"T=",AU671,"D=",AV671,"R=",AW671,"M=",AX671,"L=",AY671,"B=",AZ671)</f>
        <v>MARQOUSIS T=2D=1R=0M=1L=1B=1</v>
      </c>
      <c r="G671" s="0" t="s">
        <v>267</v>
      </c>
      <c r="I671" s="0" t="s">
        <v>2838</v>
      </c>
      <c r="J671" s="0" t="s">
        <v>3457</v>
      </c>
      <c r="K671" s="0" t="s">
        <v>144</v>
      </c>
      <c r="L671" s="0" t="s">
        <v>145</v>
      </c>
      <c r="M671" s="0" t="s">
        <v>2840</v>
      </c>
      <c r="N671" s="0" t="str">
        <f aca="false">RIGHT(M671,LEN(M671)-FIND(" ",M671))</f>
        <v>ADELAIDE AVE NE</v>
      </c>
      <c r="P671" s="0" t="s">
        <v>147</v>
      </c>
      <c r="Q671" s="0" t="s">
        <v>148</v>
      </c>
      <c r="R671" s="0" t="n">
        <v>44483</v>
      </c>
      <c r="AD671" s="0" t="s">
        <v>149</v>
      </c>
      <c r="AE671" s="0" t="s">
        <v>150</v>
      </c>
      <c r="AF671" s="0" t="s">
        <v>151</v>
      </c>
      <c r="AH671" s="0" t="n">
        <v>14</v>
      </c>
      <c r="AI671" s="0" t="n">
        <v>11</v>
      </c>
      <c r="AN671" s="0" t="s">
        <v>147</v>
      </c>
      <c r="AO671" s="0" t="s">
        <v>152</v>
      </c>
      <c r="AP671" s="0" t="s">
        <v>153</v>
      </c>
      <c r="AQ671" s="0" t="n">
        <v>9</v>
      </c>
      <c r="AR671" s="0" t="n">
        <v>64</v>
      </c>
      <c r="AS671" s="0" t="n">
        <v>32</v>
      </c>
      <c r="AU671" s="0" t="n">
        <f aca="false">COUNTA($BA$671:$EH$671)</f>
        <v>2</v>
      </c>
      <c r="AV671" s="0" t="n">
        <f aca="false">COUNTIF($BA$671:$EH$671,"D")</f>
        <v>1</v>
      </c>
      <c r="AW671" s="0" t="n">
        <f aca="false">COUNTIF($BA$671:$EH$671,"R")</f>
        <v>0</v>
      </c>
      <c r="AX671" s="0" t="n">
        <f aca="false"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>1</v>
      </c>
      <c r="AY671" s="0" t="n">
        <f aca="false"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>1</v>
      </c>
      <c r="AZ671" s="0" t="n">
        <f aca="false">IF(EH671&lt;&gt;"",1,0)</f>
        <v>1</v>
      </c>
      <c r="BB671" s="0" t="s">
        <v>154</v>
      </c>
      <c r="EH671" s="0" t="s">
        <v>145</v>
      </c>
    </row>
    <row r="672" customFormat="false" ht="15" hidden="false" customHeight="false" outlineLevel="0" collapsed="false">
      <c r="A672" s="0" t="s">
        <v>3458</v>
      </c>
      <c r="B672" s="0" t="n">
        <v>78</v>
      </c>
      <c r="C672" s="0" t="n">
        <v>241894</v>
      </c>
      <c r="D672" s="0" t="s">
        <v>976</v>
      </c>
      <c r="E672" s="0" t="s">
        <v>1390</v>
      </c>
      <c r="F672" s="0" t="str">
        <f aca="false">CONCATENATE(D672," ",LEFT(H672,4),"T=",AU672,"D=",AV672,"R=",AW672,"M=",AX672,"L=",AY672,"B=",AZ672)</f>
        <v>DANIEL T=42D=12R=0M=5L=4B=0</v>
      </c>
      <c r="G672" s="0" t="s">
        <v>215</v>
      </c>
      <c r="I672" s="0" t="s">
        <v>3459</v>
      </c>
      <c r="J672" s="0" t="s">
        <v>3460</v>
      </c>
      <c r="K672" s="0" t="s">
        <v>144</v>
      </c>
      <c r="L672" s="0" t="s">
        <v>145</v>
      </c>
      <c r="M672" s="0" t="s">
        <v>3461</v>
      </c>
      <c r="N672" s="0" t="str">
        <f aca="false">RIGHT(M672,LEN(M672)-FIND(" ",M672))</f>
        <v>GENESEE AVE NE</v>
      </c>
      <c r="P672" s="0" t="s">
        <v>147</v>
      </c>
      <c r="Q672" s="0" t="s">
        <v>148</v>
      </c>
      <c r="R672" s="0" t="n">
        <v>44483</v>
      </c>
      <c r="AD672" s="0" t="s">
        <v>149</v>
      </c>
      <c r="AE672" s="0" t="s">
        <v>150</v>
      </c>
      <c r="AF672" s="0" t="s">
        <v>151</v>
      </c>
      <c r="AH672" s="0" t="n">
        <v>14</v>
      </c>
      <c r="AI672" s="0" t="n">
        <v>11</v>
      </c>
      <c r="AN672" s="0" t="s">
        <v>147</v>
      </c>
      <c r="AO672" s="0" t="s">
        <v>152</v>
      </c>
      <c r="AP672" s="0" t="s">
        <v>153</v>
      </c>
      <c r="AQ672" s="0" t="n">
        <v>9</v>
      </c>
      <c r="AR672" s="0" t="n">
        <v>64</v>
      </c>
      <c r="AS672" s="0" t="n">
        <v>32</v>
      </c>
      <c r="AU672" s="0" t="n">
        <f aca="false">COUNTA($BA$672:$EH$672)</f>
        <v>42</v>
      </c>
      <c r="AV672" s="0" t="n">
        <f aca="false">COUNTIF($BA$672:$EH$672,"D")</f>
        <v>12</v>
      </c>
      <c r="AW672" s="0" t="n">
        <f aca="false">COUNTIF($BA$672:$EH$672,"R")</f>
        <v>0</v>
      </c>
      <c r="AX672" s="0" t="n">
        <f aca="false"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>5</v>
      </c>
      <c r="AY672" s="0" t="n">
        <f aca="false"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>4</v>
      </c>
      <c r="AZ672" s="0" t="n">
        <f aca="false">IF(EH672&lt;&gt;"",1,0)</f>
        <v>0</v>
      </c>
      <c r="BB672" s="0" t="s">
        <v>154</v>
      </c>
      <c r="BD672" s="0" t="s">
        <v>155</v>
      </c>
      <c r="BE672" s="0" t="s">
        <v>155</v>
      </c>
      <c r="BF672" s="0" t="s">
        <v>155</v>
      </c>
      <c r="BG672" s="0" t="s">
        <v>155</v>
      </c>
      <c r="BH672" s="0" t="s">
        <v>155</v>
      </c>
      <c r="BI672" s="0" t="s">
        <v>155</v>
      </c>
      <c r="BJ672" s="0" t="s">
        <v>155</v>
      </c>
      <c r="BK672" s="0" t="s">
        <v>155</v>
      </c>
      <c r="BL672" s="0" t="s">
        <v>155</v>
      </c>
      <c r="BP672" s="0" t="s">
        <v>155</v>
      </c>
      <c r="BS672" s="0" t="s">
        <v>155</v>
      </c>
      <c r="BV672" s="0" t="s">
        <v>155</v>
      </c>
      <c r="BY672" s="0" t="s">
        <v>145</v>
      </c>
      <c r="CA672" s="0" t="s">
        <v>155</v>
      </c>
      <c r="CC672" s="0" t="s">
        <v>145</v>
      </c>
      <c r="CG672" s="0" t="s">
        <v>155</v>
      </c>
      <c r="CH672" s="0" t="s">
        <v>145</v>
      </c>
      <c r="CK672" s="0" t="s">
        <v>155</v>
      </c>
      <c r="CL672" s="0" t="s">
        <v>145</v>
      </c>
      <c r="CN672" s="0" t="s">
        <v>155</v>
      </c>
      <c r="CP672" s="0" t="s">
        <v>155</v>
      </c>
      <c r="CT672" s="0" t="s">
        <v>155</v>
      </c>
      <c r="CU672" s="0" t="s">
        <v>145</v>
      </c>
      <c r="CV672" s="0" t="s">
        <v>155</v>
      </c>
      <c r="CW672" s="0" t="s">
        <v>145</v>
      </c>
      <c r="CY672" s="0" t="s">
        <v>155</v>
      </c>
      <c r="CZ672" s="0" t="s">
        <v>145</v>
      </c>
      <c r="DC672" s="0" t="s">
        <v>155</v>
      </c>
      <c r="DD672" s="0" t="s">
        <v>145</v>
      </c>
      <c r="DF672" s="0" t="s">
        <v>155</v>
      </c>
      <c r="DG672" s="0" t="s">
        <v>145</v>
      </c>
      <c r="DI672" s="0" t="s">
        <v>155</v>
      </c>
      <c r="DJ672" s="0" t="s">
        <v>145</v>
      </c>
      <c r="DL672" s="0" t="s">
        <v>155</v>
      </c>
      <c r="DN672" s="0" t="s">
        <v>155</v>
      </c>
      <c r="DS672" s="0" t="s">
        <v>145</v>
      </c>
      <c r="DT672" s="0" t="s">
        <v>145</v>
      </c>
      <c r="DU672" s="0" t="s">
        <v>155</v>
      </c>
      <c r="DX672" s="0" t="s">
        <v>155</v>
      </c>
      <c r="EA672" s="0" t="s">
        <v>155</v>
      </c>
      <c r="EF672" s="0" t="s">
        <v>155</v>
      </c>
    </row>
    <row r="673" customFormat="false" ht="15" hidden="false" customHeight="false" outlineLevel="0" collapsed="false">
      <c r="A673" s="0" t="s">
        <v>3462</v>
      </c>
      <c r="B673" s="0" t="n">
        <v>78</v>
      </c>
      <c r="C673" s="0" t="n">
        <v>341750</v>
      </c>
      <c r="D673" s="0" t="s">
        <v>3463</v>
      </c>
      <c r="E673" s="0" t="s">
        <v>337</v>
      </c>
      <c r="F673" s="0" t="str">
        <f aca="false">CONCATENATE(D673," ",LEFT(H673,4),"T=",AU673,"D=",AV673,"R=",AW673,"M=",AX673,"L=",AY673,"B=",AZ673)</f>
        <v>TINCHER T=5D=0R=0M=0L=0B=0</v>
      </c>
      <c r="G673" s="0" t="s">
        <v>2297</v>
      </c>
      <c r="I673" s="0" t="s">
        <v>3464</v>
      </c>
      <c r="J673" s="0" t="s">
        <v>618</v>
      </c>
      <c r="K673" s="0" t="s">
        <v>144</v>
      </c>
      <c r="M673" s="0" t="s">
        <v>3465</v>
      </c>
      <c r="N673" s="0" t="str">
        <f aca="false">RIGHT(M673,LEN(M673)-FIND(" ",M673))</f>
        <v>GENESEE AVE NE</v>
      </c>
      <c r="P673" s="0" t="s">
        <v>147</v>
      </c>
      <c r="Q673" s="0" t="s">
        <v>148</v>
      </c>
      <c r="R673" s="0" t="n">
        <v>44483</v>
      </c>
      <c r="AD673" s="0" t="s">
        <v>149</v>
      </c>
      <c r="AE673" s="0" t="s">
        <v>150</v>
      </c>
      <c r="AF673" s="0" t="s">
        <v>151</v>
      </c>
      <c r="AH673" s="0" t="n">
        <v>14</v>
      </c>
      <c r="AI673" s="0" t="n">
        <v>11</v>
      </c>
      <c r="AN673" s="0" t="s">
        <v>147</v>
      </c>
      <c r="AO673" s="0" t="s">
        <v>152</v>
      </c>
      <c r="AP673" s="0" t="s">
        <v>153</v>
      </c>
      <c r="AQ673" s="0" t="n">
        <v>9</v>
      </c>
      <c r="AR673" s="0" t="n">
        <v>64</v>
      </c>
      <c r="AS673" s="0" t="n">
        <v>32</v>
      </c>
      <c r="AU673" s="0" t="n">
        <f aca="false">COUNTA($BA$673:$EH$673)</f>
        <v>5</v>
      </c>
      <c r="AV673" s="0" t="n">
        <f aca="false">COUNTIF($BA$673:$EH$673,"D")</f>
        <v>0</v>
      </c>
      <c r="AW673" s="0" t="n">
        <f aca="false">COUNTIF($BA$673:$EH$673,"R")</f>
        <v>0</v>
      </c>
      <c r="AX673" s="0" t="n">
        <f aca="false"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>0</v>
      </c>
      <c r="AY673" s="0" t="n">
        <f aca="false"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>0</v>
      </c>
      <c r="AZ673" s="0" t="n">
        <f aca="false">IF(EH673&lt;&gt;"",1,0)</f>
        <v>0</v>
      </c>
      <c r="BB673" s="0" t="s">
        <v>154</v>
      </c>
      <c r="CA673" s="0" t="s">
        <v>155</v>
      </c>
      <c r="DC673" s="0" t="s">
        <v>155</v>
      </c>
      <c r="DN673" s="0" t="s">
        <v>155</v>
      </c>
      <c r="EF673" s="0" t="s">
        <v>155</v>
      </c>
    </row>
    <row r="674" customFormat="false" ht="15" hidden="false" customHeight="false" outlineLevel="0" collapsed="false">
      <c r="A674" s="0" t="s">
        <v>3466</v>
      </c>
      <c r="B674" s="0" t="n">
        <v>78</v>
      </c>
      <c r="C674" s="0" t="n">
        <v>127390</v>
      </c>
      <c r="D674" s="0" t="s">
        <v>3467</v>
      </c>
      <c r="E674" s="0" t="s">
        <v>2223</v>
      </c>
      <c r="F674" s="0" t="str">
        <f aca="false">CONCATENATE(D674," ",LEFT(H674,4),"T=",AU674,"D=",AV674,"R=",AW674,"M=",AX674,"L=",AY674,"B=",AZ674)</f>
        <v>POLITSKY T=18D=2R=0M=0L=1B=0</v>
      </c>
      <c r="G674" s="0" t="s">
        <v>215</v>
      </c>
      <c r="I674" s="0" t="s">
        <v>3468</v>
      </c>
      <c r="J674" s="0" t="s">
        <v>3469</v>
      </c>
      <c r="K674" s="0" t="s">
        <v>144</v>
      </c>
      <c r="L674" s="0" t="s">
        <v>145</v>
      </c>
      <c r="M674" s="0" t="s">
        <v>366</v>
      </c>
      <c r="N674" s="0" t="str">
        <f aca="false">RIGHT(M674,LEN(M674)-FIND(" ",M674))</f>
        <v>WILLARD AVE NE</v>
      </c>
      <c r="P674" s="0" t="s">
        <v>147</v>
      </c>
      <c r="Q674" s="0" t="s">
        <v>148</v>
      </c>
      <c r="R674" s="0" t="n">
        <v>44483</v>
      </c>
      <c r="AD674" s="0" t="s">
        <v>149</v>
      </c>
      <c r="AE674" s="0" t="s">
        <v>150</v>
      </c>
      <c r="AF674" s="0" t="s">
        <v>151</v>
      </c>
      <c r="AH674" s="0" t="n">
        <v>14</v>
      </c>
      <c r="AI674" s="0" t="n">
        <v>11</v>
      </c>
      <c r="AN674" s="0" t="s">
        <v>147</v>
      </c>
      <c r="AO674" s="0" t="s">
        <v>152</v>
      </c>
      <c r="AP674" s="0" t="s">
        <v>153</v>
      </c>
      <c r="AQ674" s="0" t="n">
        <v>9</v>
      </c>
      <c r="AR674" s="0" t="n">
        <v>64</v>
      </c>
      <c r="AS674" s="0" t="n">
        <v>32</v>
      </c>
      <c r="AU674" s="0" t="n">
        <f aca="false">COUNTA($BA$674:$EH$674)</f>
        <v>18</v>
      </c>
      <c r="AV674" s="0" t="n">
        <f aca="false">COUNTIF($BA$674:$EH$674,"D")</f>
        <v>2</v>
      </c>
      <c r="AW674" s="0" t="n">
        <f aca="false">COUNTIF($BA$674:$EH$674,"R")</f>
        <v>0</v>
      </c>
      <c r="AX674" s="0" t="n">
        <f aca="false"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>0</v>
      </c>
      <c r="AY674" s="0" t="n">
        <f aca="false"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>1</v>
      </c>
      <c r="AZ674" s="0" t="n">
        <f aca="false">IF(EH674&lt;&gt;"",1,0)</f>
        <v>0</v>
      </c>
      <c r="BB674" s="0" t="s">
        <v>154</v>
      </c>
      <c r="BD674" s="0" t="s">
        <v>155</v>
      </c>
      <c r="BH674" s="0" t="s">
        <v>155</v>
      </c>
      <c r="BI674" s="0" t="s">
        <v>155</v>
      </c>
      <c r="BL674" s="0" t="s">
        <v>155</v>
      </c>
      <c r="BS674" s="0" t="s">
        <v>155</v>
      </c>
      <c r="CA674" s="0" t="s">
        <v>155</v>
      </c>
      <c r="CK674" s="0" t="s">
        <v>155</v>
      </c>
      <c r="CP674" s="0" t="s">
        <v>155</v>
      </c>
      <c r="CY674" s="0" t="s">
        <v>155</v>
      </c>
      <c r="CZ674" s="0" t="s">
        <v>145</v>
      </c>
      <c r="DC674" s="0" t="s">
        <v>155</v>
      </c>
      <c r="DF674" s="0" t="s">
        <v>155</v>
      </c>
      <c r="DI674" s="0" t="s">
        <v>155</v>
      </c>
      <c r="DN674" s="0" t="s">
        <v>155</v>
      </c>
      <c r="EA674" s="0" t="s">
        <v>155</v>
      </c>
      <c r="ED674" s="0" t="s">
        <v>145</v>
      </c>
      <c r="EF674" s="0" t="s">
        <v>155</v>
      </c>
    </row>
    <row r="675" customFormat="false" ht="15" hidden="false" customHeight="false" outlineLevel="0" collapsed="false">
      <c r="A675" s="0" t="s">
        <v>3470</v>
      </c>
      <c r="B675" s="0" t="n">
        <v>78</v>
      </c>
      <c r="C675" s="0" t="n">
        <v>451732</v>
      </c>
      <c r="D675" s="0" t="s">
        <v>1671</v>
      </c>
      <c r="E675" s="0" t="s">
        <v>2143</v>
      </c>
      <c r="F675" s="0" t="str">
        <f aca="false">CONCATENATE(D675," ",LEFT(H675,4),"T=",AU675,"D=",AV675,"R=",AW675,"M=",AX675,"L=",AY675,"B=",AZ675)</f>
        <v>JONES T=5D=0R=0M=0L=1B=0</v>
      </c>
      <c r="G675" s="0" t="s">
        <v>362</v>
      </c>
      <c r="I675" s="0" t="s">
        <v>3471</v>
      </c>
      <c r="J675" s="0" t="s">
        <v>3472</v>
      </c>
      <c r="K675" s="0" t="s">
        <v>144</v>
      </c>
      <c r="M675" s="0" t="s">
        <v>1739</v>
      </c>
      <c r="N675" s="0" t="str">
        <f aca="false">RIGHT(M675,LEN(M675)-FIND(" ",M675))</f>
        <v>FAIRMOUNT AVE NE</v>
      </c>
      <c r="P675" s="0" t="s">
        <v>147</v>
      </c>
      <c r="Q675" s="0" t="s">
        <v>148</v>
      </c>
      <c r="R675" s="0" t="n">
        <v>44483</v>
      </c>
      <c r="AD675" s="0" t="s">
        <v>149</v>
      </c>
      <c r="AE675" s="0" t="s">
        <v>150</v>
      </c>
      <c r="AF675" s="0" t="s">
        <v>151</v>
      </c>
      <c r="AH675" s="0" t="n">
        <v>14</v>
      </c>
      <c r="AI675" s="0" t="n">
        <v>11</v>
      </c>
      <c r="AN675" s="0" t="s">
        <v>147</v>
      </c>
      <c r="AO675" s="0" t="s">
        <v>152</v>
      </c>
      <c r="AP675" s="0" t="s">
        <v>153</v>
      </c>
      <c r="AQ675" s="0" t="n">
        <v>9</v>
      </c>
      <c r="AR675" s="0" t="n">
        <v>64</v>
      </c>
      <c r="AS675" s="0" t="n">
        <v>32</v>
      </c>
      <c r="AU675" s="0" t="n">
        <f aca="false">COUNTA($BA$675:$EH$675)</f>
        <v>5</v>
      </c>
      <c r="AV675" s="0" t="n">
        <f aca="false">COUNTIF($BA$675:$EH$675,"D")</f>
        <v>0</v>
      </c>
      <c r="AW675" s="0" t="n">
        <f aca="false">COUNTIF($BA$675:$EH$675,"R")</f>
        <v>0</v>
      </c>
      <c r="AX675" s="0" t="n">
        <f aca="false"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>0</v>
      </c>
      <c r="AY675" s="0" t="n">
        <f aca="false"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>1</v>
      </c>
      <c r="AZ675" s="0" t="n">
        <f aca="false">IF(EH675&lt;&gt;"",1,0)</f>
        <v>0</v>
      </c>
      <c r="BB675" s="0" t="s">
        <v>154</v>
      </c>
      <c r="BV675" s="0" t="s">
        <v>155</v>
      </c>
      <c r="DN675" s="0" t="s">
        <v>155</v>
      </c>
      <c r="DX675" s="0" t="s">
        <v>155</v>
      </c>
      <c r="EF675" s="0" t="s">
        <v>155</v>
      </c>
    </row>
    <row r="676" customFormat="false" ht="15" hidden="false" customHeight="false" outlineLevel="0" collapsed="false">
      <c r="A676" s="0" t="s">
        <v>3473</v>
      </c>
      <c r="B676" s="0" t="n">
        <v>78</v>
      </c>
      <c r="C676" s="0" t="n">
        <v>459242</v>
      </c>
      <c r="D676" s="0" t="s">
        <v>3474</v>
      </c>
      <c r="E676" s="0" t="s">
        <v>3475</v>
      </c>
      <c r="F676" s="0" t="str">
        <f aca="false">CONCATENATE(D676," ",LEFT(H676,4),"T=",AU676,"D=",AV676,"R=",AW676,"M=",AX676,"L=",AY676,"B=",AZ676)</f>
        <v>MCCAULEY T=4D=0R=0M=0L=0B=0</v>
      </c>
      <c r="G676" s="0" t="s">
        <v>337</v>
      </c>
      <c r="I676" s="0" t="s">
        <v>3476</v>
      </c>
      <c r="J676" s="0" t="s">
        <v>618</v>
      </c>
      <c r="K676" s="0" t="s">
        <v>144</v>
      </c>
      <c r="M676" s="0" t="s">
        <v>2799</v>
      </c>
      <c r="N676" s="0" t="str">
        <f aca="false">RIGHT(M676,LEN(M676)-FIND(" ",M676))</f>
        <v>KENILWORTH AVE NE</v>
      </c>
      <c r="P676" s="0" t="s">
        <v>147</v>
      </c>
      <c r="Q676" s="0" t="s">
        <v>148</v>
      </c>
      <c r="R676" s="0" t="n">
        <v>44483</v>
      </c>
      <c r="AD676" s="0" t="s">
        <v>149</v>
      </c>
      <c r="AE676" s="0" t="s">
        <v>150</v>
      </c>
      <c r="AF676" s="0" t="s">
        <v>151</v>
      </c>
      <c r="AH676" s="0" t="n">
        <v>14</v>
      </c>
      <c r="AI676" s="0" t="n">
        <v>11</v>
      </c>
      <c r="AN676" s="0" t="s">
        <v>147</v>
      </c>
      <c r="AO676" s="0" t="s">
        <v>152</v>
      </c>
      <c r="AP676" s="0" t="s">
        <v>153</v>
      </c>
      <c r="AQ676" s="0" t="n">
        <v>9</v>
      </c>
      <c r="AR676" s="0" t="n">
        <v>64</v>
      </c>
      <c r="AS676" s="0" t="n">
        <v>32</v>
      </c>
      <c r="AU676" s="0" t="n">
        <f aca="false">COUNTA($BA$676:$EH$676)</f>
        <v>4</v>
      </c>
      <c r="AV676" s="0" t="n">
        <f aca="false">COUNTIF($BA$676:$EH$676,"D")</f>
        <v>0</v>
      </c>
      <c r="AW676" s="0" t="n">
        <f aca="false">COUNTIF($BA$676:$EH$676,"R")</f>
        <v>0</v>
      </c>
      <c r="AX676" s="0" t="n">
        <f aca="false"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>0</v>
      </c>
      <c r="AY676" s="0" t="n">
        <f aca="false"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>0</v>
      </c>
      <c r="AZ676" s="0" t="n">
        <f aca="false">IF(EH676&lt;&gt;"",1,0)</f>
        <v>0</v>
      </c>
      <c r="BB676" s="0" t="s">
        <v>154</v>
      </c>
      <c r="DU676" s="0" t="s">
        <v>155</v>
      </c>
      <c r="EA676" s="0" t="s">
        <v>155</v>
      </c>
      <c r="EF676" s="0" t="s">
        <v>155</v>
      </c>
    </row>
    <row r="677" customFormat="false" ht="15" hidden="false" customHeight="false" outlineLevel="0" collapsed="false">
      <c r="A677" s="0" t="s">
        <v>3477</v>
      </c>
      <c r="B677" s="0" t="n">
        <v>78</v>
      </c>
      <c r="C677" s="0" t="n">
        <v>9762</v>
      </c>
      <c r="D677" s="0" t="s">
        <v>3478</v>
      </c>
      <c r="E677" s="0" t="s">
        <v>343</v>
      </c>
      <c r="F677" s="0" t="str">
        <f aca="false">CONCATENATE(D677," ",LEFT(H677,4),"T=",AU677,"D=",AV677,"R=",AW677,"M=",AX677,"L=",AY677,"B=",AZ677)</f>
        <v>GIMBEL T=35D=7R=0M=2L=2B=0</v>
      </c>
      <c r="G677" s="0" t="s">
        <v>159</v>
      </c>
      <c r="I677" s="0" t="s">
        <v>3479</v>
      </c>
      <c r="J677" s="0" t="s">
        <v>3480</v>
      </c>
      <c r="K677" s="0" t="s">
        <v>144</v>
      </c>
      <c r="L677" s="0" t="s">
        <v>145</v>
      </c>
      <c r="M677" s="0" t="s">
        <v>3481</v>
      </c>
      <c r="N677" s="0" t="str">
        <f aca="false">RIGHT(M677,LEN(M677)-FIND(" ",M677))</f>
        <v>WILLARD AVE NE</v>
      </c>
      <c r="P677" s="0" t="s">
        <v>147</v>
      </c>
      <c r="Q677" s="0" t="s">
        <v>148</v>
      </c>
      <c r="R677" s="0" t="n">
        <v>44483</v>
      </c>
      <c r="AD677" s="0" t="s">
        <v>149</v>
      </c>
      <c r="AE677" s="0" t="s">
        <v>150</v>
      </c>
      <c r="AF677" s="0" t="s">
        <v>151</v>
      </c>
      <c r="AH677" s="0" t="n">
        <v>14</v>
      </c>
      <c r="AI677" s="0" t="n">
        <v>11</v>
      </c>
      <c r="AN677" s="0" t="s">
        <v>147</v>
      </c>
      <c r="AO677" s="0" t="s">
        <v>152</v>
      </c>
      <c r="AP677" s="0" t="s">
        <v>153</v>
      </c>
      <c r="AQ677" s="0" t="n">
        <v>9</v>
      </c>
      <c r="AR677" s="0" t="n">
        <v>64</v>
      </c>
      <c r="AS677" s="0" t="n">
        <v>32</v>
      </c>
      <c r="AU677" s="0" t="n">
        <f aca="false">COUNTA($BA$677:$EH$677)</f>
        <v>35</v>
      </c>
      <c r="AV677" s="0" t="n">
        <f aca="false">COUNTIF($BA$677:$EH$677,"D")</f>
        <v>7</v>
      </c>
      <c r="AW677" s="0" t="n">
        <f aca="false">COUNTIF($BA$677:$EH$677,"R")</f>
        <v>0</v>
      </c>
      <c r="AX677" s="0" t="n">
        <f aca="false"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>2</v>
      </c>
      <c r="AY677" s="0" t="n">
        <f aca="false"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>2</v>
      </c>
      <c r="AZ677" s="0" t="n">
        <f aca="false">IF(EH677&lt;&gt;"",1,0)</f>
        <v>0</v>
      </c>
      <c r="BB677" s="0" t="s">
        <v>154</v>
      </c>
      <c r="BC677" s="0" t="s">
        <v>155</v>
      </c>
      <c r="BD677" s="0" t="s">
        <v>155</v>
      </c>
      <c r="BE677" s="0" t="s">
        <v>155</v>
      </c>
      <c r="BF677" s="0" t="s">
        <v>155</v>
      </c>
      <c r="BG677" s="0" t="s">
        <v>155</v>
      </c>
      <c r="BH677" s="0" t="s">
        <v>155</v>
      </c>
      <c r="BI677" s="0" t="s">
        <v>155</v>
      </c>
      <c r="BJ677" s="0" t="s">
        <v>155</v>
      </c>
      <c r="BK677" s="0" t="s">
        <v>155</v>
      </c>
      <c r="BL677" s="0" t="s">
        <v>155</v>
      </c>
      <c r="BP677" s="0" t="s">
        <v>155</v>
      </c>
      <c r="BR677" s="0" t="s">
        <v>155</v>
      </c>
      <c r="BS677" s="0" t="s">
        <v>155</v>
      </c>
      <c r="BV677" s="0" t="s">
        <v>155</v>
      </c>
      <c r="BY677" s="0" t="s">
        <v>145</v>
      </c>
      <c r="CA677" s="0" t="s">
        <v>155</v>
      </c>
      <c r="CG677" s="0" t="s">
        <v>155</v>
      </c>
      <c r="CK677" s="0" t="s">
        <v>155</v>
      </c>
      <c r="CL677" s="0" t="s">
        <v>145</v>
      </c>
      <c r="CN677" s="0" t="s">
        <v>155</v>
      </c>
      <c r="CO677" s="0" t="s">
        <v>145</v>
      </c>
      <c r="CP677" s="0" t="s">
        <v>155</v>
      </c>
      <c r="CT677" s="0" t="s">
        <v>155</v>
      </c>
      <c r="CU677" s="0" t="s">
        <v>145</v>
      </c>
      <c r="CV677" s="0" t="s">
        <v>155</v>
      </c>
      <c r="CY677" s="0" t="s">
        <v>155</v>
      </c>
      <c r="CZ677" s="0" t="s">
        <v>145</v>
      </c>
      <c r="DC677" s="0" t="s">
        <v>155</v>
      </c>
      <c r="DI677" s="0" t="s">
        <v>155</v>
      </c>
      <c r="DM677" s="0" t="s">
        <v>145</v>
      </c>
      <c r="DN677" s="0" t="s">
        <v>155</v>
      </c>
      <c r="DU677" s="0" t="s">
        <v>155</v>
      </c>
      <c r="DW677" s="0" t="s">
        <v>145</v>
      </c>
      <c r="EF677" s="0" t="s">
        <v>155</v>
      </c>
    </row>
    <row r="678" customFormat="false" ht="15" hidden="false" customHeight="false" outlineLevel="0" collapsed="false">
      <c r="A678" s="0" t="s">
        <v>3482</v>
      </c>
      <c r="B678" s="0" t="n">
        <v>78</v>
      </c>
      <c r="C678" s="0" t="n">
        <v>215304</v>
      </c>
      <c r="D678" s="0" t="s">
        <v>3483</v>
      </c>
      <c r="E678" s="0" t="s">
        <v>2245</v>
      </c>
      <c r="F678" s="0" t="str">
        <f aca="false">CONCATENATE(D678," ",LEFT(H678,4),"T=",AU678,"D=",AV678,"R=",AW678,"M=",AX678,"L=",AY678,"B=",AZ678)</f>
        <v>LERAKIS T=48D=14R=2M=7L=7B=1</v>
      </c>
      <c r="G678" s="0" t="s">
        <v>215</v>
      </c>
      <c r="I678" s="0" t="s">
        <v>3484</v>
      </c>
      <c r="J678" s="0" t="s">
        <v>2306</v>
      </c>
      <c r="K678" s="0" t="s">
        <v>144</v>
      </c>
      <c r="L678" s="0" t="s">
        <v>145</v>
      </c>
      <c r="M678" s="0" t="s">
        <v>3485</v>
      </c>
      <c r="N678" s="0" t="str">
        <f aca="false">RIGHT(M678,LEN(M678)-FIND(" ",M678))</f>
        <v>OAK KNOLL AVE NE</v>
      </c>
      <c r="P678" s="0" t="s">
        <v>147</v>
      </c>
      <c r="Q678" s="0" t="s">
        <v>148</v>
      </c>
      <c r="R678" s="0" t="n">
        <v>44483</v>
      </c>
      <c r="AD678" s="0" t="s">
        <v>149</v>
      </c>
      <c r="AE678" s="0" t="s">
        <v>150</v>
      </c>
      <c r="AF678" s="0" t="s">
        <v>151</v>
      </c>
      <c r="AH678" s="0" t="n">
        <v>14</v>
      </c>
      <c r="AI678" s="0" t="n">
        <v>11</v>
      </c>
      <c r="AN678" s="0" t="s">
        <v>147</v>
      </c>
      <c r="AO678" s="0" t="s">
        <v>152</v>
      </c>
      <c r="AP678" s="0" t="s">
        <v>153</v>
      </c>
      <c r="AQ678" s="0" t="n">
        <v>9</v>
      </c>
      <c r="AR678" s="0" t="n">
        <v>64</v>
      </c>
      <c r="AS678" s="0" t="n">
        <v>32</v>
      </c>
      <c r="AU678" s="0" t="n">
        <f aca="false">COUNTA($BA$678:$EH$678)</f>
        <v>48</v>
      </c>
      <c r="AV678" s="0" t="n">
        <f aca="false">COUNTIF($BA$678:$EH$678,"D")</f>
        <v>14</v>
      </c>
      <c r="AW678" s="0" t="n">
        <f aca="false">COUNTIF($BA$678:$EH$678,"R")</f>
        <v>2</v>
      </c>
      <c r="AX678" s="0" t="n">
        <f aca="false"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>7</v>
      </c>
      <c r="AY678" s="0" t="n">
        <f aca="false"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>7</v>
      </c>
      <c r="AZ678" s="0" t="n">
        <f aca="false">IF(EH678&lt;&gt;"",1,0)</f>
        <v>1</v>
      </c>
      <c r="BB678" s="0" t="s">
        <v>154</v>
      </c>
      <c r="BC678" s="0" t="s">
        <v>155</v>
      </c>
      <c r="BD678" s="0" t="s">
        <v>155</v>
      </c>
      <c r="BE678" s="0" t="s">
        <v>155</v>
      </c>
      <c r="BF678" s="0" t="s">
        <v>155</v>
      </c>
      <c r="BG678" s="0" t="s">
        <v>155</v>
      </c>
      <c r="BH678" s="0" t="s">
        <v>155</v>
      </c>
      <c r="BI678" s="0" t="s">
        <v>155</v>
      </c>
      <c r="BJ678" s="0" t="s">
        <v>155</v>
      </c>
      <c r="BK678" s="0" t="s">
        <v>155</v>
      </c>
      <c r="BL678" s="0" t="s">
        <v>155</v>
      </c>
      <c r="BP678" s="0" t="s">
        <v>155</v>
      </c>
      <c r="BR678" s="0" t="s">
        <v>155</v>
      </c>
      <c r="BS678" s="0" t="s">
        <v>155</v>
      </c>
      <c r="BV678" s="0" t="s">
        <v>155</v>
      </c>
      <c r="BY678" s="0" t="s">
        <v>145</v>
      </c>
      <c r="CC678" s="0" t="s">
        <v>145</v>
      </c>
      <c r="CG678" s="0" t="s">
        <v>155</v>
      </c>
      <c r="CH678" s="0" t="s">
        <v>145</v>
      </c>
      <c r="CK678" s="0" t="s">
        <v>155</v>
      </c>
      <c r="CL678" s="0" t="s">
        <v>145</v>
      </c>
      <c r="CN678" s="0" t="s">
        <v>155</v>
      </c>
      <c r="CO678" s="0" t="s">
        <v>145</v>
      </c>
      <c r="CP678" s="0" t="s">
        <v>155</v>
      </c>
      <c r="CQ678" s="0" t="s">
        <v>145</v>
      </c>
      <c r="CT678" s="0" t="s">
        <v>155</v>
      </c>
      <c r="CU678" s="0" t="s">
        <v>145</v>
      </c>
      <c r="CV678" s="0" t="s">
        <v>155</v>
      </c>
      <c r="CW678" s="0" t="s">
        <v>145</v>
      </c>
      <c r="CY678" s="0" t="s">
        <v>155</v>
      </c>
      <c r="CZ678" s="0" t="s">
        <v>145</v>
      </c>
      <c r="DC678" s="0" t="s">
        <v>155</v>
      </c>
      <c r="DF678" s="0" t="s">
        <v>155</v>
      </c>
      <c r="DG678" s="0" t="s">
        <v>145</v>
      </c>
      <c r="DI678" s="0" t="s">
        <v>155</v>
      </c>
      <c r="DJ678" s="0" t="s">
        <v>145</v>
      </c>
      <c r="DL678" s="0" t="s">
        <v>155</v>
      </c>
      <c r="DM678" s="0" t="s">
        <v>145</v>
      </c>
      <c r="DN678" s="0" t="s">
        <v>155</v>
      </c>
      <c r="DR678" s="0" t="s">
        <v>155</v>
      </c>
      <c r="DS678" s="0" t="s">
        <v>141</v>
      </c>
      <c r="DU678" s="0" t="s">
        <v>155</v>
      </c>
      <c r="DW678" s="0" t="s">
        <v>145</v>
      </c>
      <c r="DX678" s="0" t="s">
        <v>155</v>
      </c>
      <c r="EA678" s="0" t="s">
        <v>155</v>
      </c>
      <c r="ED678" s="0" t="s">
        <v>141</v>
      </c>
      <c r="EF678" s="0" t="s">
        <v>155</v>
      </c>
      <c r="EH678" s="0" t="s">
        <v>145</v>
      </c>
    </row>
    <row r="679" customFormat="false" ht="15" hidden="false" customHeight="false" outlineLevel="0" collapsed="false">
      <c r="A679" s="0" t="s">
        <v>3486</v>
      </c>
      <c r="B679" s="0" t="n">
        <v>78</v>
      </c>
      <c r="C679" s="0" t="n">
        <v>152402</v>
      </c>
      <c r="D679" s="0" t="s">
        <v>1155</v>
      </c>
      <c r="E679" s="0" t="s">
        <v>343</v>
      </c>
      <c r="F679" s="0" t="str">
        <f aca="false">CONCATENATE(D679," ",LEFT(H679,4),"T=",AU679,"D=",AV679,"R=",AW679,"M=",AX679,"L=",AY679,"B=",AZ679)</f>
        <v>THUMM T=34D=3R=5M=2L=4B=1</v>
      </c>
      <c r="G679" s="0" t="s">
        <v>159</v>
      </c>
      <c r="I679" s="0" t="s">
        <v>3487</v>
      </c>
      <c r="J679" s="0" t="s">
        <v>3488</v>
      </c>
      <c r="K679" s="0" t="s">
        <v>144</v>
      </c>
      <c r="L679" s="0" t="s">
        <v>145</v>
      </c>
      <c r="M679" s="0" t="s">
        <v>1277</v>
      </c>
      <c r="N679" s="0" t="str">
        <f aca="false">RIGHT(M679,LEN(M679)-FIND(" ",M679))</f>
        <v>OAK KNOLL AVE NE</v>
      </c>
      <c r="P679" s="0" t="s">
        <v>147</v>
      </c>
      <c r="Q679" s="0" t="s">
        <v>148</v>
      </c>
      <c r="R679" s="0" t="n">
        <v>44483</v>
      </c>
      <c r="AD679" s="0" t="s">
        <v>149</v>
      </c>
      <c r="AE679" s="0" t="s">
        <v>150</v>
      </c>
      <c r="AF679" s="0" t="s">
        <v>151</v>
      </c>
      <c r="AH679" s="0" t="n">
        <v>14</v>
      </c>
      <c r="AI679" s="0" t="n">
        <v>11</v>
      </c>
      <c r="AN679" s="0" t="s">
        <v>147</v>
      </c>
      <c r="AO679" s="0" t="s">
        <v>152</v>
      </c>
      <c r="AP679" s="0" t="s">
        <v>153</v>
      </c>
      <c r="AQ679" s="0" t="n">
        <v>9</v>
      </c>
      <c r="AR679" s="0" t="n">
        <v>64</v>
      </c>
      <c r="AS679" s="0" t="n">
        <v>32</v>
      </c>
      <c r="AU679" s="0" t="n">
        <f aca="false">COUNTA($BA$679:$EH$679)</f>
        <v>34</v>
      </c>
      <c r="AV679" s="0" t="n">
        <f aca="false">COUNTIF($BA$679:$EH$679,"D")</f>
        <v>3</v>
      </c>
      <c r="AW679" s="0" t="n">
        <f aca="false">COUNTIF($BA$679:$EH$679,"R")</f>
        <v>5</v>
      </c>
      <c r="AX679" s="0" t="n">
        <f aca="false"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>2</v>
      </c>
      <c r="AY679" s="0" t="n">
        <f aca="false"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>4</v>
      </c>
      <c r="AZ679" s="0" t="n">
        <f aca="false">IF(EH679&lt;&gt;"",1,0)</f>
        <v>1</v>
      </c>
      <c r="BB679" s="0" t="s">
        <v>154</v>
      </c>
      <c r="BC679" s="0" t="s">
        <v>155</v>
      </c>
      <c r="BD679" s="0" t="s">
        <v>155</v>
      </c>
      <c r="BE679" s="0" t="s">
        <v>155</v>
      </c>
      <c r="BF679" s="0" t="s">
        <v>155</v>
      </c>
      <c r="BG679" s="0" t="s">
        <v>155</v>
      </c>
      <c r="BH679" s="0" t="s">
        <v>155</v>
      </c>
      <c r="BJ679" s="0" t="s">
        <v>155</v>
      </c>
      <c r="BK679" s="0" t="s">
        <v>155</v>
      </c>
      <c r="BL679" s="0" t="s">
        <v>155</v>
      </c>
      <c r="BP679" s="0" t="s">
        <v>155</v>
      </c>
      <c r="BR679" s="0" t="s">
        <v>155</v>
      </c>
      <c r="BS679" s="0" t="s">
        <v>155</v>
      </c>
      <c r="BV679" s="0" t="s">
        <v>155</v>
      </c>
      <c r="BY679" s="0" t="s">
        <v>141</v>
      </c>
      <c r="CA679" s="0" t="s">
        <v>155</v>
      </c>
      <c r="CC679" s="0" t="s">
        <v>145</v>
      </c>
      <c r="CG679" s="0" t="s">
        <v>155</v>
      </c>
      <c r="CH679" s="0" t="s">
        <v>145</v>
      </c>
      <c r="CK679" s="0" t="s">
        <v>155</v>
      </c>
      <c r="CN679" s="0" t="s">
        <v>155</v>
      </c>
      <c r="CP679" s="0" t="s">
        <v>155</v>
      </c>
      <c r="CV679" s="0" t="s">
        <v>155</v>
      </c>
      <c r="CZ679" s="0" t="s">
        <v>141</v>
      </c>
      <c r="DC679" s="0" t="s">
        <v>155</v>
      </c>
      <c r="DI679" s="0" t="s">
        <v>155</v>
      </c>
      <c r="DM679" s="0" t="s">
        <v>141</v>
      </c>
      <c r="DN679" s="0" t="s">
        <v>155</v>
      </c>
      <c r="DS679" s="0" t="s">
        <v>141</v>
      </c>
      <c r="DU679" s="0" t="s">
        <v>155</v>
      </c>
      <c r="EA679" s="0" t="s">
        <v>155</v>
      </c>
      <c r="ED679" s="0" t="s">
        <v>141</v>
      </c>
      <c r="EF679" s="0" t="s">
        <v>155</v>
      </c>
      <c r="EH679" s="0" t="s">
        <v>145</v>
      </c>
    </row>
    <row r="680" customFormat="false" ht="15" hidden="false" customHeight="false" outlineLevel="0" collapsed="false">
      <c r="A680" s="0" t="s">
        <v>3489</v>
      </c>
      <c r="B680" s="0" t="n">
        <v>78</v>
      </c>
      <c r="C680" s="0" t="n">
        <v>316706</v>
      </c>
      <c r="D680" s="0" t="s">
        <v>172</v>
      </c>
      <c r="E680" s="0" t="s">
        <v>3490</v>
      </c>
      <c r="F680" s="0" t="str">
        <f aca="false">CONCATENATE(D680," ",LEFT(H680,4),"T=",AU680,"D=",AV680,"R=",AW680,"M=",AX680,"L=",AY680,"B=",AZ680)</f>
        <v>SMITH T=6D=1R=0M=0L=0B=0</v>
      </c>
      <c r="G680" s="0" t="s">
        <v>208</v>
      </c>
      <c r="I680" s="0" t="s">
        <v>3491</v>
      </c>
      <c r="J680" s="0" t="s">
        <v>3492</v>
      </c>
      <c r="K680" s="0" t="s">
        <v>169</v>
      </c>
      <c r="M680" s="0" t="s">
        <v>3493</v>
      </c>
      <c r="N680" s="0" t="str">
        <f aca="false">RIGHT(M680,LEN(M680)-FIND(" ",M680))</f>
        <v>BONNIE BRAE AVE NE</v>
      </c>
      <c r="P680" s="0" t="s">
        <v>147</v>
      </c>
      <c r="Q680" s="0" t="s">
        <v>148</v>
      </c>
      <c r="R680" s="0" t="n">
        <v>44483</v>
      </c>
      <c r="AD680" s="0" t="s">
        <v>149</v>
      </c>
      <c r="AE680" s="0" t="s">
        <v>150</v>
      </c>
      <c r="AF680" s="0" t="s">
        <v>151</v>
      </c>
      <c r="AH680" s="0" t="n">
        <v>14</v>
      </c>
      <c r="AI680" s="0" t="n">
        <v>11</v>
      </c>
      <c r="AN680" s="0" t="s">
        <v>147</v>
      </c>
      <c r="AO680" s="0" t="s">
        <v>152</v>
      </c>
      <c r="AP680" s="0" t="s">
        <v>153</v>
      </c>
      <c r="AQ680" s="0" t="n">
        <v>9</v>
      </c>
      <c r="AR680" s="0" t="n">
        <v>64</v>
      </c>
      <c r="AS680" s="0" t="n">
        <v>32</v>
      </c>
      <c r="AU680" s="0" t="n">
        <f aca="false">COUNTA($BA$680:$EH$680)</f>
        <v>6</v>
      </c>
      <c r="AV680" s="0" t="n">
        <f aca="false">COUNTIF($BA$680:$EH$680,"D")</f>
        <v>1</v>
      </c>
      <c r="AW680" s="0" t="n">
        <f aca="false">COUNTIF($BA$680:$EH$680,"R")</f>
        <v>0</v>
      </c>
      <c r="AX680" s="0" t="n">
        <f aca="false"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>0</v>
      </c>
      <c r="AY680" s="0" t="n">
        <f aca="false"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>0</v>
      </c>
      <c r="AZ680" s="0" t="n">
        <f aca="false">IF(EH680&lt;&gt;"",1,0)</f>
        <v>0</v>
      </c>
      <c r="BB680" s="0" t="s">
        <v>154</v>
      </c>
      <c r="BL680" s="0" t="s">
        <v>155</v>
      </c>
      <c r="BY680" s="0" t="s">
        <v>145</v>
      </c>
      <c r="CA680" s="0" t="s">
        <v>155</v>
      </c>
      <c r="CK680" s="0" t="s">
        <v>155</v>
      </c>
      <c r="CP680" s="0" t="s">
        <v>155</v>
      </c>
    </row>
    <row r="681" customFormat="false" ht="15" hidden="false" customHeight="false" outlineLevel="0" collapsed="false">
      <c r="A681" s="0" t="s">
        <v>3494</v>
      </c>
      <c r="B681" s="0" t="n">
        <v>78</v>
      </c>
      <c r="C681" s="0" t="n">
        <v>391443</v>
      </c>
      <c r="D681" s="0" t="s">
        <v>3495</v>
      </c>
      <c r="E681" s="0" t="s">
        <v>3496</v>
      </c>
      <c r="F681" s="0" t="str">
        <f aca="false">CONCATENATE(D681," ",LEFT(H681,4),"T=",AU681,"D=",AV681,"R=",AW681,"M=",AX681,"L=",AY681,"B=",AZ681)</f>
        <v>COPE T=10D=1R=0M=0L=2B=0</v>
      </c>
      <c r="G681" s="0" t="s">
        <v>208</v>
      </c>
      <c r="I681" s="0" t="s">
        <v>3497</v>
      </c>
      <c r="J681" s="0" t="s">
        <v>3498</v>
      </c>
      <c r="K681" s="0" t="s">
        <v>144</v>
      </c>
      <c r="L681" s="0" t="s">
        <v>145</v>
      </c>
      <c r="M681" s="0" t="s">
        <v>520</v>
      </c>
      <c r="N681" s="0" t="str">
        <f aca="false">RIGHT(M681,LEN(M681)-FIND(" ",M681))</f>
        <v>BONNIE BRAE AVE NE</v>
      </c>
      <c r="P681" s="0" t="s">
        <v>147</v>
      </c>
      <c r="Q681" s="0" t="s">
        <v>148</v>
      </c>
      <c r="R681" s="0" t="n">
        <v>44483</v>
      </c>
      <c r="AD681" s="0" t="s">
        <v>149</v>
      </c>
      <c r="AE681" s="0" t="s">
        <v>150</v>
      </c>
      <c r="AF681" s="0" t="s">
        <v>151</v>
      </c>
      <c r="AH681" s="0" t="n">
        <v>14</v>
      </c>
      <c r="AI681" s="0" t="n">
        <v>11</v>
      </c>
      <c r="AN681" s="0" t="s">
        <v>147</v>
      </c>
      <c r="AO681" s="0" t="s">
        <v>152</v>
      </c>
      <c r="AP681" s="0" t="s">
        <v>153</v>
      </c>
      <c r="AQ681" s="0" t="n">
        <v>9</v>
      </c>
      <c r="AR681" s="0" t="n">
        <v>64</v>
      </c>
      <c r="AS681" s="0" t="n">
        <v>32</v>
      </c>
      <c r="AU681" s="0" t="n">
        <f aca="false">COUNTA($BA$681:$EH$681)</f>
        <v>10</v>
      </c>
      <c r="AV681" s="0" t="n">
        <f aca="false">COUNTIF($BA$681:$EH$681,"D")</f>
        <v>1</v>
      </c>
      <c r="AW681" s="0" t="n">
        <f aca="false">COUNTIF($BA$681:$EH$681,"R")</f>
        <v>0</v>
      </c>
      <c r="AX681" s="0" t="n">
        <f aca="false"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>0</v>
      </c>
      <c r="AY681" s="0" t="n">
        <f aca="false"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>2</v>
      </c>
      <c r="AZ681" s="0" t="n">
        <f aca="false">IF(EH681&lt;&gt;"",1,0)</f>
        <v>0</v>
      </c>
      <c r="BB681" s="0" t="s">
        <v>154</v>
      </c>
      <c r="CP681" s="0" t="s">
        <v>155</v>
      </c>
      <c r="DC681" s="0" t="s">
        <v>155</v>
      </c>
      <c r="DI681" s="0" t="s">
        <v>155</v>
      </c>
      <c r="DN681" s="0" t="s">
        <v>155</v>
      </c>
      <c r="DU681" s="0" t="s">
        <v>155</v>
      </c>
      <c r="DX681" s="0" t="s">
        <v>155</v>
      </c>
      <c r="EA681" s="0" t="s">
        <v>155</v>
      </c>
      <c r="ED681" s="0" t="s">
        <v>145</v>
      </c>
      <c r="EF681" s="0" t="s">
        <v>155</v>
      </c>
    </row>
    <row r="682" customFormat="false" ht="15" hidden="false" customHeight="false" outlineLevel="0" collapsed="false">
      <c r="A682" s="0" t="s">
        <v>3499</v>
      </c>
      <c r="B682" s="0" t="n">
        <v>78</v>
      </c>
      <c r="C682" s="0" t="n">
        <v>496064</v>
      </c>
      <c r="D682" s="0" t="s">
        <v>3500</v>
      </c>
      <c r="E682" s="0" t="s">
        <v>3501</v>
      </c>
      <c r="F682" s="0" t="str">
        <f aca="false">CONCATENATE(D682," ",LEFT(H682,4),"T=",AU682,"D=",AV682,"R=",AW682,"M=",AX682,"L=",AY682,"B=",AZ682)</f>
        <v>CLINKSCALE JRT=1D=0R=0M=0L=0B=0</v>
      </c>
      <c r="G682" s="0" t="s">
        <v>274</v>
      </c>
      <c r="H682" s="0" t="s">
        <v>517</v>
      </c>
      <c r="I682" s="0" t="s">
        <v>3502</v>
      </c>
      <c r="J682" s="0" t="s">
        <v>3503</v>
      </c>
      <c r="K682" s="0" t="s">
        <v>144</v>
      </c>
      <c r="M682" s="0" t="s">
        <v>3075</v>
      </c>
      <c r="N682" s="0" t="str">
        <f aca="false">RIGHT(M682,LEN(M682)-FIND(" ",M682))</f>
        <v>BONNIE BRAE AVE NE</v>
      </c>
      <c r="P682" s="0" t="s">
        <v>147</v>
      </c>
      <c r="Q682" s="0" t="s">
        <v>148</v>
      </c>
      <c r="R682" s="0" t="n">
        <v>44483</v>
      </c>
      <c r="AD682" s="0" t="s">
        <v>149</v>
      </c>
      <c r="AE682" s="0" t="s">
        <v>150</v>
      </c>
      <c r="AF682" s="0" t="s">
        <v>151</v>
      </c>
      <c r="AH682" s="0" t="n">
        <v>14</v>
      </c>
      <c r="AI682" s="0" t="n">
        <v>11</v>
      </c>
      <c r="AN682" s="0" t="s">
        <v>147</v>
      </c>
      <c r="AO682" s="0" t="s">
        <v>152</v>
      </c>
      <c r="AP682" s="0" t="s">
        <v>153</v>
      </c>
      <c r="AQ682" s="0" t="n">
        <v>9</v>
      </c>
      <c r="AR682" s="0" t="n">
        <v>64</v>
      </c>
      <c r="AS682" s="0" t="n">
        <v>32</v>
      </c>
      <c r="AU682" s="0" t="n">
        <f aca="false">COUNTA($BA$682:$EH$682)</f>
        <v>1</v>
      </c>
      <c r="AV682" s="0" t="n">
        <f aca="false">COUNTIF($BA$682:$EH$682,"D")</f>
        <v>0</v>
      </c>
      <c r="AW682" s="0" t="n">
        <f aca="false">COUNTIF($BA$682:$EH$682,"R")</f>
        <v>0</v>
      </c>
      <c r="AX682" s="0" t="n">
        <f aca="false"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>0</v>
      </c>
      <c r="AY682" s="0" t="n">
        <f aca="false"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>0</v>
      </c>
      <c r="AZ682" s="0" t="n">
        <f aca="false">IF(EH682&lt;&gt;"",1,0)</f>
        <v>0</v>
      </c>
      <c r="BB682" s="0" t="s">
        <v>154</v>
      </c>
    </row>
    <row r="683" customFormat="false" ht="15" hidden="false" customHeight="false" outlineLevel="0" collapsed="false">
      <c r="A683" s="0" t="s">
        <v>3504</v>
      </c>
      <c r="B683" s="0" t="n">
        <v>78</v>
      </c>
      <c r="C683" s="0" t="n">
        <v>145561</v>
      </c>
      <c r="D683" s="0" t="s">
        <v>3483</v>
      </c>
      <c r="E683" s="0" t="s">
        <v>1785</v>
      </c>
      <c r="F683" s="0" t="str">
        <f aca="false">CONCATENATE(D683," ",LEFT(H683,4),"T=",AU683,"D=",AV683,"R=",AW683,"M=",AX683,"L=",AY683,"B=",AZ683)</f>
        <v>LERAKIS T=50D=14R=3M=8L=8B=1</v>
      </c>
      <c r="G683" s="0" t="s">
        <v>222</v>
      </c>
      <c r="I683" s="0" t="s">
        <v>3505</v>
      </c>
      <c r="J683" s="0" t="s">
        <v>3506</v>
      </c>
      <c r="K683" s="0" t="s">
        <v>144</v>
      </c>
      <c r="L683" s="0" t="s">
        <v>145</v>
      </c>
      <c r="M683" s="0" t="s">
        <v>3485</v>
      </c>
      <c r="N683" s="0" t="str">
        <f aca="false">RIGHT(M683,LEN(M683)-FIND(" ",M683))</f>
        <v>OAK KNOLL AVE NE</v>
      </c>
      <c r="P683" s="0" t="s">
        <v>147</v>
      </c>
      <c r="Q683" s="0" t="s">
        <v>148</v>
      </c>
      <c r="R683" s="0" t="n">
        <v>44483</v>
      </c>
      <c r="AD683" s="0" t="s">
        <v>149</v>
      </c>
      <c r="AE683" s="0" t="s">
        <v>150</v>
      </c>
      <c r="AF683" s="0" t="s">
        <v>151</v>
      </c>
      <c r="AH683" s="0" t="n">
        <v>14</v>
      </c>
      <c r="AI683" s="0" t="n">
        <v>11</v>
      </c>
      <c r="AN683" s="0" t="s">
        <v>147</v>
      </c>
      <c r="AO683" s="0" t="s">
        <v>152</v>
      </c>
      <c r="AP683" s="0" t="s">
        <v>153</v>
      </c>
      <c r="AQ683" s="0" t="n">
        <v>9</v>
      </c>
      <c r="AR683" s="0" t="n">
        <v>64</v>
      </c>
      <c r="AS683" s="0" t="n">
        <v>32</v>
      </c>
      <c r="AU683" s="0" t="n">
        <f aca="false">COUNTA($BA$683:$EH$683)</f>
        <v>50</v>
      </c>
      <c r="AV683" s="0" t="n">
        <f aca="false">COUNTIF($BA$683:$EH$683,"D")</f>
        <v>14</v>
      </c>
      <c r="AW683" s="0" t="n">
        <f aca="false">COUNTIF($BA$683:$EH$683,"R")</f>
        <v>3</v>
      </c>
      <c r="AX683" s="0" t="n">
        <f aca="false"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>8</v>
      </c>
      <c r="AY683" s="0" t="n">
        <f aca="false"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>8</v>
      </c>
      <c r="AZ683" s="0" t="n">
        <f aca="false">IF(EH683&lt;&gt;"",1,0)</f>
        <v>1</v>
      </c>
      <c r="BB683" s="0" t="s">
        <v>154</v>
      </c>
      <c r="BC683" s="0" t="s">
        <v>155</v>
      </c>
      <c r="BD683" s="0" t="s">
        <v>155</v>
      </c>
      <c r="BE683" s="0" t="s">
        <v>155</v>
      </c>
      <c r="BF683" s="0" t="s">
        <v>155</v>
      </c>
      <c r="BG683" s="0" t="s">
        <v>155</v>
      </c>
      <c r="BH683" s="0" t="s">
        <v>155</v>
      </c>
      <c r="BI683" s="0" t="s">
        <v>155</v>
      </c>
      <c r="BJ683" s="0" t="s">
        <v>155</v>
      </c>
      <c r="BK683" s="0" t="s">
        <v>155</v>
      </c>
      <c r="BL683" s="0" t="s">
        <v>155</v>
      </c>
      <c r="BP683" s="0" t="s">
        <v>155</v>
      </c>
      <c r="BR683" s="0" t="s">
        <v>155</v>
      </c>
      <c r="BS683" s="0" t="s">
        <v>155</v>
      </c>
      <c r="BV683" s="0" t="s">
        <v>155</v>
      </c>
      <c r="CA683" s="0" t="s">
        <v>155</v>
      </c>
      <c r="CC683" s="0" t="s">
        <v>145</v>
      </c>
      <c r="CG683" s="0" t="s">
        <v>155</v>
      </c>
      <c r="CH683" s="0" t="s">
        <v>145</v>
      </c>
      <c r="CK683" s="0" t="s">
        <v>155</v>
      </c>
      <c r="CL683" s="0" t="s">
        <v>145</v>
      </c>
      <c r="CN683" s="0" t="s">
        <v>155</v>
      </c>
      <c r="CO683" s="0" t="s">
        <v>145</v>
      </c>
      <c r="CP683" s="0" t="s">
        <v>155</v>
      </c>
      <c r="CQ683" s="0" t="s">
        <v>145</v>
      </c>
      <c r="CT683" s="0" t="s">
        <v>155</v>
      </c>
      <c r="CU683" s="0" t="s">
        <v>145</v>
      </c>
      <c r="CV683" s="0" t="s">
        <v>155</v>
      </c>
      <c r="CW683" s="0" t="s">
        <v>145</v>
      </c>
      <c r="CY683" s="0" t="s">
        <v>155</v>
      </c>
      <c r="CZ683" s="0" t="s">
        <v>145</v>
      </c>
      <c r="DC683" s="0" t="s">
        <v>155</v>
      </c>
      <c r="DD683" s="0" t="s">
        <v>145</v>
      </c>
      <c r="DF683" s="0" t="s">
        <v>155</v>
      </c>
      <c r="DG683" s="0" t="s">
        <v>145</v>
      </c>
      <c r="DI683" s="0" t="s">
        <v>155</v>
      </c>
      <c r="DJ683" s="0" t="s">
        <v>145</v>
      </c>
      <c r="DL683" s="0" t="s">
        <v>155</v>
      </c>
      <c r="DM683" s="0" t="s">
        <v>145</v>
      </c>
      <c r="DN683" s="0" t="s">
        <v>155</v>
      </c>
      <c r="DR683" s="0" t="s">
        <v>155</v>
      </c>
      <c r="DS683" s="0" t="s">
        <v>141</v>
      </c>
      <c r="DT683" s="0" t="s">
        <v>141</v>
      </c>
      <c r="DU683" s="0" t="s">
        <v>155</v>
      </c>
      <c r="DW683" s="0" t="s">
        <v>145</v>
      </c>
      <c r="DX683" s="0" t="s">
        <v>155</v>
      </c>
      <c r="EA683" s="0" t="s">
        <v>155</v>
      </c>
      <c r="ED683" s="0" t="s">
        <v>141</v>
      </c>
      <c r="EF683" s="0" t="s">
        <v>155</v>
      </c>
      <c r="EH683" s="0" t="s">
        <v>145</v>
      </c>
    </row>
    <row r="684" customFormat="false" ht="15" hidden="false" customHeight="false" outlineLevel="0" collapsed="false">
      <c r="A684" s="0" t="s">
        <v>3507</v>
      </c>
      <c r="B684" s="0" t="n">
        <v>78</v>
      </c>
      <c r="C684" s="0" t="n">
        <v>413483</v>
      </c>
      <c r="D684" s="0" t="s">
        <v>2136</v>
      </c>
      <c r="E684" s="0" t="s">
        <v>672</v>
      </c>
      <c r="F684" s="0" t="str">
        <f aca="false">CONCATENATE(D684," ",LEFT(H684,4),"T=",AU684,"D=",AV684,"R=",AW684,"M=",AX684,"L=",AY684,"B=",AZ684)</f>
        <v>MIKESELL T=7D=0R=1M=0L=1B=0</v>
      </c>
      <c r="G684" s="0" t="s">
        <v>145</v>
      </c>
      <c r="I684" s="0" t="s">
        <v>3508</v>
      </c>
      <c r="J684" s="0" t="s">
        <v>3509</v>
      </c>
      <c r="K684" s="0" t="s">
        <v>144</v>
      </c>
      <c r="M684" s="0" t="s">
        <v>2138</v>
      </c>
      <c r="N684" s="0" t="str">
        <f aca="false">RIGHT(M684,LEN(M684)-FIND(" ",M684))</f>
        <v>MONTCLAIR ST NE</v>
      </c>
      <c r="P684" s="0" t="s">
        <v>147</v>
      </c>
      <c r="Q684" s="0" t="s">
        <v>148</v>
      </c>
      <c r="R684" s="0" t="n">
        <v>44483</v>
      </c>
      <c r="AD684" s="0" t="s">
        <v>149</v>
      </c>
      <c r="AE684" s="0" t="s">
        <v>150</v>
      </c>
      <c r="AF684" s="0" t="s">
        <v>151</v>
      </c>
      <c r="AH684" s="0" t="n">
        <v>14</v>
      </c>
      <c r="AI684" s="0" t="n">
        <v>11</v>
      </c>
      <c r="AN684" s="0" t="s">
        <v>147</v>
      </c>
      <c r="AO684" s="0" t="s">
        <v>152</v>
      </c>
      <c r="AP684" s="0" t="s">
        <v>153</v>
      </c>
      <c r="AQ684" s="0" t="n">
        <v>9</v>
      </c>
      <c r="AR684" s="0" t="n">
        <v>64</v>
      </c>
      <c r="AS684" s="0" t="n">
        <v>32</v>
      </c>
      <c r="AU684" s="0" t="n">
        <f aca="false">COUNTA($BA$684:$EH$684)</f>
        <v>7</v>
      </c>
      <c r="AV684" s="0" t="n">
        <f aca="false">COUNTIF($BA$684:$EH$684,"D")</f>
        <v>0</v>
      </c>
      <c r="AW684" s="0" t="n">
        <f aca="false">COUNTIF($BA$684:$EH$684,"R")</f>
        <v>1</v>
      </c>
      <c r="AX684" s="0" t="n">
        <f aca="false"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>0</v>
      </c>
      <c r="AY684" s="0" t="n">
        <f aca="false"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>1</v>
      </c>
      <c r="AZ684" s="0" t="n">
        <f aca="false">IF(EH684&lt;&gt;"",1,0)</f>
        <v>0</v>
      </c>
      <c r="BB684" s="0" t="s">
        <v>154</v>
      </c>
      <c r="CZ684" s="0" t="s">
        <v>141</v>
      </c>
      <c r="DN684" s="0" t="s">
        <v>155</v>
      </c>
      <c r="DU684" s="0" t="s">
        <v>155</v>
      </c>
      <c r="DX684" s="0" t="s">
        <v>155</v>
      </c>
      <c r="EA684" s="0" t="s">
        <v>155</v>
      </c>
      <c r="EF684" s="0" t="s">
        <v>155</v>
      </c>
    </row>
    <row r="685" customFormat="false" ht="15" hidden="false" customHeight="false" outlineLevel="0" collapsed="false">
      <c r="A685" s="0" t="s">
        <v>3510</v>
      </c>
      <c r="B685" s="0" t="n">
        <v>78</v>
      </c>
      <c r="C685" s="0" t="n">
        <v>486945</v>
      </c>
      <c r="D685" s="0" t="s">
        <v>3511</v>
      </c>
      <c r="E685" s="0" t="s">
        <v>3512</v>
      </c>
      <c r="F685" s="0" t="str">
        <f aca="false">CONCATENATE(D685," ",LEFT(H685,4),"T=",AU685,"D=",AV685,"R=",AW685,"M=",AX685,"L=",AY685,"B=",AZ685)</f>
        <v>RIVERA T=1D=0R=0M=0L=0B=0</v>
      </c>
      <c r="G685" s="0" t="s">
        <v>1224</v>
      </c>
      <c r="I685" s="0" t="s">
        <v>3513</v>
      </c>
      <c r="J685" s="0" t="s">
        <v>3514</v>
      </c>
      <c r="K685" s="0" t="s">
        <v>144</v>
      </c>
      <c r="M685" s="0" t="s">
        <v>3515</v>
      </c>
      <c r="N685" s="0" t="str">
        <f aca="false">RIGHT(M685,LEN(M685)-FIND(" ",M685))</f>
        <v>KENILWORTH AVE NE</v>
      </c>
      <c r="P685" s="0" t="s">
        <v>147</v>
      </c>
      <c r="Q685" s="0" t="s">
        <v>148</v>
      </c>
      <c r="R685" s="0" t="n">
        <v>44483</v>
      </c>
      <c r="AD685" s="0" t="s">
        <v>149</v>
      </c>
      <c r="AE685" s="0" t="s">
        <v>150</v>
      </c>
      <c r="AF685" s="0" t="s">
        <v>151</v>
      </c>
      <c r="AH685" s="0" t="n">
        <v>14</v>
      </c>
      <c r="AI685" s="0" t="n">
        <v>11</v>
      </c>
      <c r="AN685" s="0" t="s">
        <v>147</v>
      </c>
      <c r="AO685" s="0" t="s">
        <v>152</v>
      </c>
      <c r="AP685" s="0" t="s">
        <v>153</v>
      </c>
      <c r="AQ685" s="0" t="n">
        <v>9</v>
      </c>
      <c r="AR685" s="0" t="n">
        <v>64</v>
      </c>
      <c r="AS685" s="0" t="n">
        <v>32</v>
      </c>
      <c r="AU685" s="0" t="n">
        <f aca="false">COUNTA($BA$685:$EH$685)</f>
        <v>1</v>
      </c>
      <c r="AV685" s="0" t="n">
        <f aca="false">COUNTIF($BA$685:$EH$685,"D")</f>
        <v>0</v>
      </c>
      <c r="AW685" s="0" t="n">
        <f aca="false">COUNTIF($BA$685:$EH$685,"R")</f>
        <v>0</v>
      </c>
      <c r="AX685" s="0" t="n">
        <f aca="false"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>0</v>
      </c>
      <c r="AY685" s="0" t="n">
        <f aca="false"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>0</v>
      </c>
      <c r="AZ685" s="0" t="n">
        <f aca="false">IF(EH685&lt;&gt;"",1,0)</f>
        <v>0</v>
      </c>
      <c r="BB685" s="0" t="s">
        <v>154</v>
      </c>
    </row>
    <row r="686" customFormat="false" ht="15" hidden="false" customHeight="false" outlineLevel="0" collapsed="false">
      <c r="A686" s="0" t="s">
        <v>3516</v>
      </c>
      <c r="B686" s="0" t="n">
        <v>78</v>
      </c>
      <c r="C686" s="0" t="n">
        <v>3070</v>
      </c>
      <c r="D686" s="0" t="s">
        <v>2012</v>
      </c>
      <c r="E686" s="0" t="s">
        <v>3517</v>
      </c>
      <c r="F686" s="0" t="str">
        <f aca="false">CONCATENATE(D686," ",LEFT(H686,4),"T=",AU686,"D=",AV686,"R=",AW686,"M=",AX686,"L=",AY686,"B=",AZ686)</f>
        <v>ROSS T=43D=15R=0M=6L=7B=1</v>
      </c>
      <c r="G686" s="0" t="s">
        <v>242</v>
      </c>
      <c r="I686" s="0" t="s">
        <v>3518</v>
      </c>
      <c r="J686" s="0" t="s">
        <v>3519</v>
      </c>
      <c r="K686" s="0" t="s">
        <v>144</v>
      </c>
      <c r="L686" s="0" t="s">
        <v>145</v>
      </c>
      <c r="M686" s="0" t="s">
        <v>262</v>
      </c>
      <c r="N686" s="0" t="str">
        <f aca="false">RIGHT(M686,LEN(M686)-FIND(" ",M686))</f>
        <v>KENMORE AVE NE</v>
      </c>
      <c r="O686" s="0" t="s">
        <v>3520</v>
      </c>
      <c r="P686" s="0" t="s">
        <v>147</v>
      </c>
      <c r="Q686" s="0" t="s">
        <v>148</v>
      </c>
      <c r="R686" s="0" t="n">
        <v>44483</v>
      </c>
      <c r="AD686" s="0" t="s">
        <v>149</v>
      </c>
      <c r="AE686" s="0" t="s">
        <v>150</v>
      </c>
      <c r="AF686" s="0" t="s">
        <v>151</v>
      </c>
      <c r="AH686" s="0" t="n">
        <v>14</v>
      </c>
      <c r="AI686" s="0" t="n">
        <v>11</v>
      </c>
      <c r="AN686" s="0" t="s">
        <v>147</v>
      </c>
      <c r="AO686" s="0" t="s">
        <v>152</v>
      </c>
      <c r="AP686" s="0" t="s">
        <v>153</v>
      </c>
      <c r="AQ686" s="0" t="n">
        <v>9</v>
      </c>
      <c r="AR686" s="0" t="n">
        <v>64</v>
      </c>
      <c r="AS686" s="0" t="n">
        <v>32</v>
      </c>
      <c r="AU686" s="0" t="n">
        <f aca="false">COUNTA($BA$686:$EH$686)</f>
        <v>43</v>
      </c>
      <c r="AV686" s="0" t="n">
        <f aca="false">COUNTIF($BA$686:$EH$686,"D")</f>
        <v>15</v>
      </c>
      <c r="AW686" s="0" t="n">
        <f aca="false">COUNTIF($BA$686:$EH$686,"R")</f>
        <v>0</v>
      </c>
      <c r="AX686" s="0" t="n">
        <f aca="false"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>6</v>
      </c>
      <c r="AY686" s="0" t="n">
        <f aca="false"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>7</v>
      </c>
      <c r="AZ686" s="0" t="n">
        <f aca="false">IF(EH686&lt;&gt;"",1,0)</f>
        <v>1</v>
      </c>
      <c r="BB686" s="0" t="s">
        <v>154</v>
      </c>
      <c r="BD686" s="0" t="s">
        <v>155</v>
      </c>
      <c r="BF686" s="0" t="s">
        <v>155</v>
      </c>
      <c r="BH686" s="0" t="s">
        <v>155</v>
      </c>
      <c r="BJ686" s="0" t="s">
        <v>155</v>
      </c>
      <c r="BK686" s="0" t="s">
        <v>155</v>
      </c>
      <c r="BL686" s="0" t="s">
        <v>155</v>
      </c>
      <c r="BP686" s="0" t="s">
        <v>155</v>
      </c>
      <c r="BR686" s="0" t="s">
        <v>155</v>
      </c>
      <c r="BS686" s="0" t="s">
        <v>155</v>
      </c>
      <c r="BV686" s="0" t="s">
        <v>155</v>
      </c>
      <c r="BY686" s="0" t="s">
        <v>145</v>
      </c>
      <c r="CA686" s="0" t="s">
        <v>155</v>
      </c>
      <c r="CC686" s="0" t="s">
        <v>145</v>
      </c>
      <c r="CG686" s="0" t="s">
        <v>155</v>
      </c>
      <c r="CH686" s="0" t="s">
        <v>145</v>
      </c>
      <c r="CK686" s="0" t="s">
        <v>155</v>
      </c>
      <c r="CN686" s="0" t="s">
        <v>155</v>
      </c>
      <c r="CO686" s="0" t="s">
        <v>145</v>
      </c>
      <c r="CP686" s="0" t="s">
        <v>155</v>
      </c>
      <c r="CQ686" s="0" t="s">
        <v>145</v>
      </c>
      <c r="CT686" s="0" t="s">
        <v>155</v>
      </c>
      <c r="CU686" s="0" t="s">
        <v>145</v>
      </c>
      <c r="CV686" s="0" t="s">
        <v>155</v>
      </c>
      <c r="CW686" s="0" t="s">
        <v>145</v>
      </c>
      <c r="CY686" s="0" t="s">
        <v>155</v>
      </c>
      <c r="CZ686" s="0" t="s">
        <v>145</v>
      </c>
      <c r="DC686" s="0" t="s">
        <v>155</v>
      </c>
      <c r="DF686" s="0" t="s">
        <v>155</v>
      </c>
      <c r="DG686" s="0" t="s">
        <v>145</v>
      </c>
      <c r="DI686" s="0" t="s">
        <v>155</v>
      </c>
      <c r="DJ686" s="0" t="s">
        <v>145</v>
      </c>
      <c r="DL686" s="0" t="s">
        <v>155</v>
      </c>
      <c r="DM686" s="0" t="s">
        <v>145</v>
      </c>
      <c r="DN686" s="0" t="s">
        <v>155</v>
      </c>
      <c r="DT686" s="0" t="s">
        <v>145</v>
      </c>
      <c r="DU686" s="0" t="s">
        <v>155</v>
      </c>
      <c r="DW686" s="0" t="s">
        <v>145</v>
      </c>
      <c r="DX686" s="0" t="s">
        <v>155</v>
      </c>
      <c r="EA686" s="0" t="s">
        <v>155</v>
      </c>
      <c r="ED686" s="0" t="s">
        <v>145</v>
      </c>
      <c r="EF686" s="0" t="s">
        <v>155</v>
      </c>
      <c r="EH686" s="0" t="s">
        <v>145</v>
      </c>
    </row>
    <row r="687" customFormat="false" ht="15" hidden="false" customHeight="false" outlineLevel="0" collapsed="false">
      <c r="A687" s="0" t="s">
        <v>3521</v>
      </c>
      <c r="B687" s="0" t="n">
        <v>78</v>
      </c>
      <c r="C687" s="0" t="n">
        <v>441511</v>
      </c>
      <c r="D687" s="0" t="s">
        <v>3059</v>
      </c>
      <c r="E687" s="0" t="s">
        <v>1615</v>
      </c>
      <c r="F687" s="0" t="str">
        <f aca="false">CONCATENATE(D687," ",LEFT(H687,4),"T=",AU687,"D=",AV687,"R=",AW687,"M=",AX687,"L=",AY687,"B=",AZ687)</f>
        <v>TIMKO T=17D=2R=0M=0L=2B=0</v>
      </c>
      <c r="G687" s="0" t="s">
        <v>140</v>
      </c>
      <c r="I687" s="0" t="s">
        <v>3522</v>
      </c>
      <c r="J687" s="0" t="s">
        <v>3523</v>
      </c>
      <c r="K687" s="0" t="s">
        <v>144</v>
      </c>
      <c r="L687" s="0" t="s">
        <v>145</v>
      </c>
      <c r="M687" s="0" t="s">
        <v>3524</v>
      </c>
      <c r="N687" s="0" t="str">
        <f aca="false">RIGHT(M687,LEN(M687)-FIND(" ",M687))</f>
        <v>KENILWORTH AVE NE</v>
      </c>
      <c r="P687" s="0" t="s">
        <v>147</v>
      </c>
      <c r="Q687" s="0" t="s">
        <v>148</v>
      </c>
      <c r="R687" s="0" t="n">
        <v>44483</v>
      </c>
      <c r="AD687" s="0" t="s">
        <v>149</v>
      </c>
      <c r="AE687" s="0" t="s">
        <v>150</v>
      </c>
      <c r="AF687" s="0" t="s">
        <v>151</v>
      </c>
      <c r="AH687" s="0" t="n">
        <v>14</v>
      </c>
      <c r="AI687" s="0" t="n">
        <v>11</v>
      </c>
      <c r="AN687" s="0" t="s">
        <v>147</v>
      </c>
      <c r="AO687" s="0" t="s">
        <v>152</v>
      </c>
      <c r="AP687" s="0" t="s">
        <v>153</v>
      </c>
      <c r="AQ687" s="0" t="n">
        <v>9</v>
      </c>
      <c r="AR687" s="0" t="n">
        <v>64</v>
      </c>
      <c r="AS687" s="0" t="n">
        <v>32</v>
      </c>
      <c r="AU687" s="0" t="n">
        <f aca="false">COUNTA($BA$687:$EH$687)</f>
        <v>17</v>
      </c>
      <c r="AV687" s="0" t="n">
        <f aca="false">COUNTIF($BA$687:$EH$687,"D")</f>
        <v>2</v>
      </c>
      <c r="AW687" s="0" t="n">
        <f aca="false">COUNTIF($BA$687:$EH$687,"R")</f>
        <v>0</v>
      </c>
      <c r="AX687" s="0" t="n">
        <f aca="false"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>0</v>
      </c>
      <c r="AY687" s="0" t="n">
        <f aca="false"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>2</v>
      </c>
      <c r="AZ687" s="0" t="n">
        <f aca="false">IF(EH687&lt;&gt;"",1,0)</f>
        <v>0</v>
      </c>
      <c r="BB687" s="0" t="s">
        <v>154</v>
      </c>
      <c r="BJ687" s="0" t="s">
        <v>155</v>
      </c>
      <c r="BK687" s="0" t="s">
        <v>155</v>
      </c>
      <c r="BL687" s="0" t="s">
        <v>155</v>
      </c>
      <c r="BP687" s="0" t="s">
        <v>155</v>
      </c>
      <c r="BR687" s="0" t="s">
        <v>155</v>
      </c>
      <c r="BS687" s="0" t="s">
        <v>155</v>
      </c>
      <c r="BY687" s="0" t="s">
        <v>145</v>
      </c>
      <c r="CK687" s="0" t="s">
        <v>155</v>
      </c>
      <c r="CN687" s="0" t="s">
        <v>155</v>
      </c>
      <c r="CP687" s="0" t="s">
        <v>155</v>
      </c>
      <c r="DN687" s="0" t="s">
        <v>155</v>
      </c>
      <c r="DS687" s="0" t="s">
        <v>145</v>
      </c>
      <c r="DU687" s="0" t="s">
        <v>155</v>
      </c>
      <c r="DX687" s="0" t="s">
        <v>155</v>
      </c>
      <c r="EA687" s="0" t="s">
        <v>155</v>
      </c>
      <c r="EF687" s="0" t="s">
        <v>155</v>
      </c>
    </row>
    <row r="688" customFormat="false" ht="15" hidden="false" customHeight="false" outlineLevel="0" collapsed="false">
      <c r="A688" s="0" t="s">
        <v>3525</v>
      </c>
      <c r="B688" s="0" t="n">
        <v>78</v>
      </c>
      <c r="C688" s="0" t="n">
        <v>441033</v>
      </c>
      <c r="D688" s="0" t="s">
        <v>3526</v>
      </c>
      <c r="E688" s="0" t="s">
        <v>3527</v>
      </c>
      <c r="F688" s="0" t="str">
        <f aca="false">CONCATENATE(D688," ",LEFT(H688,4),"T=",AU688,"D=",AV688,"R=",AW688,"M=",AX688,"L=",AY688,"B=",AZ688)</f>
        <v>GRIFFING T=2D=0R=0M=0L=0B=0</v>
      </c>
      <c r="G688" s="0" t="s">
        <v>208</v>
      </c>
      <c r="I688" s="0" t="s">
        <v>3528</v>
      </c>
      <c r="J688" s="0" t="s">
        <v>3529</v>
      </c>
      <c r="K688" s="0" t="s">
        <v>144</v>
      </c>
      <c r="M688" s="0" t="s">
        <v>3530</v>
      </c>
      <c r="N688" s="0" t="str">
        <f aca="false">RIGHT(M688,LEN(M688)-FIND(" ",M688))</f>
        <v>FAIRMOUNT AVE NE</v>
      </c>
      <c r="P688" s="0" t="s">
        <v>147</v>
      </c>
      <c r="Q688" s="0" t="s">
        <v>148</v>
      </c>
      <c r="R688" s="0" t="n">
        <v>44483</v>
      </c>
      <c r="AD688" s="0" t="s">
        <v>149</v>
      </c>
      <c r="AE688" s="0" t="s">
        <v>150</v>
      </c>
      <c r="AF688" s="0" t="s">
        <v>151</v>
      </c>
      <c r="AH688" s="0" t="n">
        <v>14</v>
      </c>
      <c r="AI688" s="0" t="n">
        <v>11</v>
      </c>
      <c r="AN688" s="0" t="s">
        <v>147</v>
      </c>
      <c r="AO688" s="0" t="s">
        <v>152</v>
      </c>
      <c r="AP688" s="0" t="s">
        <v>153</v>
      </c>
      <c r="AQ688" s="0" t="n">
        <v>9</v>
      </c>
      <c r="AR688" s="0" t="n">
        <v>64</v>
      </c>
      <c r="AS688" s="0" t="n">
        <v>32</v>
      </c>
      <c r="AU688" s="0" t="n">
        <f aca="false">COUNTA($BA$688:$EH$688)</f>
        <v>2</v>
      </c>
      <c r="AV688" s="0" t="n">
        <f aca="false">COUNTIF($BA$688:$EH$688,"D")</f>
        <v>0</v>
      </c>
      <c r="AW688" s="0" t="n">
        <f aca="false">COUNTIF($BA$688:$EH$688,"R")</f>
        <v>0</v>
      </c>
      <c r="AX688" s="0" t="n">
        <f aca="false"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>0</v>
      </c>
      <c r="AY688" s="0" t="n">
        <f aca="false"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>0</v>
      </c>
      <c r="AZ688" s="0" t="n">
        <f aca="false">IF(EH688&lt;&gt;"",1,0)</f>
        <v>0</v>
      </c>
      <c r="BB688" s="0" t="s">
        <v>154</v>
      </c>
      <c r="DU688" s="0" t="s">
        <v>155</v>
      </c>
    </row>
    <row r="689" customFormat="false" ht="15" hidden="false" customHeight="false" outlineLevel="0" collapsed="false">
      <c r="A689" s="0" t="s">
        <v>3531</v>
      </c>
      <c r="B689" s="0" t="n">
        <v>78</v>
      </c>
      <c r="C689" s="0" t="n">
        <v>407246</v>
      </c>
      <c r="D689" s="0" t="s">
        <v>265</v>
      </c>
      <c r="E689" s="0" t="s">
        <v>3532</v>
      </c>
      <c r="F689" s="0" t="str">
        <f aca="false">CONCATENATE(D689," ",LEFT(H689,4),"T=",AU689,"D=",AV689,"R=",AW689,"M=",AX689,"L=",AY689,"B=",AZ689)</f>
        <v>LUND T=19D=0R=2M=0L=0B=0</v>
      </c>
      <c r="G689" s="0" t="s">
        <v>215</v>
      </c>
      <c r="I689" s="0" t="s">
        <v>3533</v>
      </c>
      <c r="J689" s="0" t="s">
        <v>3534</v>
      </c>
      <c r="K689" s="0" t="s">
        <v>144</v>
      </c>
      <c r="M689" s="0" t="s">
        <v>270</v>
      </c>
      <c r="N689" s="0" t="str">
        <f aca="false">RIGHT(M689,LEN(M689)-FIND(" ",M689))</f>
        <v>ROSELAWN AVE NE</v>
      </c>
      <c r="P689" s="0" t="s">
        <v>147</v>
      </c>
      <c r="Q689" s="0" t="s">
        <v>148</v>
      </c>
      <c r="R689" s="0" t="n">
        <v>44483</v>
      </c>
      <c r="AD689" s="0" t="s">
        <v>149</v>
      </c>
      <c r="AE689" s="0" t="s">
        <v>150</v>
      </c>
      <c r="AF689" s="0" t="s">
        <v>151</v>
      </c>
      <c r="AH689" s="0" t="n">
        <v>14</v>
      </c>
      <c r="AI689" s="0" t="n">
        <v>11</v>
      </c>
      <c r="AN689" s="0" t="s">
        <v>147</v>
      </c>
      <c r="AO689" s="0" t="s">
        <v>152</v>
      </c>
      <c r="AP689" s="0" t="s">
        <v>153</v>
      </c>
      <c r="AQ689" s="0" t="n">
        <v>9</v>
      </c>
      <c r="AR689" s="0" t="n">
        <v>64</v>
      </c>
      <c r="AS689" s="0" t="n">
        <v>32</v>
      </c>
      <c r="AU689" s="0" t="n">
        <f aca="false">COUNTA($BA$689:$EH$689)</f>
        <v>19</v>
      </c>
      <c r="AV689" s="0" t="n">
        <f aca="false">COUNTIF($BA$689:$EH$689,"D")</f>
        <v>0</v>
      </c>
      <c r="AW689" s="0" t="n">
        <f aca="false">COUNTIF($BA$689:$EH$689,"R")</f>
        <v>2</v>
      </c>
      <c r="AX689" s="0" t="n">
        <f aca="false"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>0</v>
      </c>
      <c r="AY689" s="0" t="n">
        <f aca="false"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>0</v>
      </c>
      <c r="AZ689" s="0" t="n">
        <f aca="false">IF(EH689&lt;&gt;"",1,0)</f>
        <v>0</v>
      </c>
      <c r="BB689" s="0" t="s">
        <v>154</v>
      </c>
      <c r="BD689" s="0" t="s">
        <v>155</v>
      </c>
      <c r="BH689" s="0" t="s">
        <v>155</v>
      </c>
      <c r="BI689" s="0" t="s">
        <v>155</v>
      </c>
      <c r="BJ689" s="0" t="s">
        <v>155</v>
      </c>
      <c r="BL689" s="0" t="s">
        <v>155</v>
      </c>
      <c r="BS689" s="0" t="s">
        <v>155</v>
      </c>
      <c r="BT689" s="0" t="s">
        <v>155</v>
      </c>
      <c r="BV689" s="0" t="s">
        <v>155</v>
      </c>
      <c r="BY689" s="0" t="s">
        <v>141</v>
      </c>
      <c r="CA689" s="0" t="s">
        <v>155</v>
      </c>
      <c r="CG689" s="0" t="s">
        <v>155</v>
      </c>
      <c r="CP689" s="0" t="s">
        <v>155</v>
      </c>
      <c r="CZ689" s="0" t="s">
        <v>141</v>
      </c>
      <c r="DC689" s="0" t="s">
        <v>155</v>
      </c>
      <c r="DI689" s="0" t="s">
        <v>155</v>
      </c>
      <c r="DN689" s="0" t="s">
        <v>155</v>
      </c>
      <c r="DU689" s="0" t="s">
        <v>155</v>
      </c>
      <c r="EF689" s="0" t="s">
        <v>155</v>
      </c>
    </row>
    <row r="690" customFormat="false" ht="15" hidden="false" customHeight="false" outlineLevel="0" collapsed="false">
      <c r="A690" s="0" t="s">
        <v>3535</v>
      </c>
      <c r="B690" s="0" t="n">
        <v>78</v>
      </c>
      <c r="C690" s="0" t="n">
        <v>438613</v>
      </c>
      <c r="D690" s="0" t="s">
        <v>3536</v>
      </c>
      <c r="E690" s="0" t="s">
        <v>3537</v>
      </c>
      <c r="F690" s="0" t="str">
        <f aca="false">CONCATENATE(D690," ",LEFT(H690,4),"T=",AU690,"D=",AV690,"R=",AW690,"M=",AX690,"L=",AY690,"B=",AZ690)</f>
        <v>SLEDGE T=1D=0R=0M=0L=0B=0</v>
      </c>
      <c r="G690" s="0" t="s">
        <v>201</v>
      </c>
      <c r="I690" s="0" t="s">
        <v>3538</v>
      </c>
      <c r="J690" s="0" t="s">
        <v>1757</v>
      </c>
      <c r="K690" s="0" t="s">
        <v>144</v>
      </c>
      <c r="M690" s="0" t="s">
        <v>3539</v>
      </c>
      <c r="N690" s="0" t="str">
        <f aca="false">RIGHT(M690,LEN(M690)-FIND(" ",M690))</f>
        <v>BONNIE BRAE AVE NE</v>
      </c>
      <c r="P690" s="0" t="s">
        <v>147</v>
      </c>
      <c r="Q690" s="0" t="s">
        <v>148</v>
      </c>
      <c r="R690" s="0" t="n">
        <v>44483</v>
      </c>
      <c r="AD690" s="0" t="s">
        <v>149</v>
      </c>
      <c r="AE690" s="0" t="s">
        <v>150</v>
      </c>
      <c r="AF690" s="0" t="s">
        <v>151</v>
      </c>
      <c r="AH690" s="0" t="n">
        <v>14</v>
      </c>
      <c r="AI690" s="0" t="n">
        <v>11</v>
      </c>
      <c r="AN690" s="0" t="s">
        <v>147</v>
      </c>
      <c r="AO690" s="0" t="s">
        <v>152</v>
      </c>
      <c r="AP690" s="0" t="s">
        <v>153</v>
      </c>
      <c r="AQ690" s="0" t="n">
        <v>9</v>
      </c>
      <c r="AR690" s="0" t="n">
        <v>64</v>
      </c>
      <c r="AS690" s="0" t="n">
        <v>32</v>
      </c>
      <c r="AU690" s="0" t="n">
        <f aca="false">COUNTA($BA$690:$EH$690)</f>
        <v>1</v>
      </c>
      <c r="AV690" s="0" t="n">
        <f aca="false">COUNTIF($BA$690:$EH$690,"D")</f>
        <v>0</v>
      </c>
      <c r="AW690" s="0" t="n">
        <f aca="false">COUNTIF($BA$690:$EH$690,"R")</f>
        <v>0</v>
      </c>
      <c r="AX690" s="0" t="n">
        <f aca="false"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>0</v>
      </c>
      <c r="AY690" s="0" t="n">
        <f aca="false"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>0</v>
      </c>
      <c r="AZ690" s="0" t="n">
        <f aca="false">IF(EH690&lt;&gt;"",1,0)</f>
        <v>0</v>
      </c>
      <c r="BB690" s="0" t="s">
        <v>154</v>
      </c>
    </row>
    <row r="691" customFormat="false" ht="15" hidden="false" customHeight="false" outlineLevel="0" collapsed="false">
      <c r="A691" s="0" t="s">
        <v>3540</v>
      </c>
      <c r="B691" s="0" t="n">
        <v>78</v>
      </c>
      <c r="C691" s="0" t="n">
        <v>374782</v>
      </c>
      <c r="D691" s="0" t="s">
        <v>3541</v>
      </c>
      <c r="E691" s="0" t="s">
        <v>855</v>
      </c>
      <c r="F691" s="0" t="str">
        <f aca="false">CONCATENATE(D691," ",LEFT(H691,4),"T=",AU691,"D=",AV691,"R=",AW691,"M=",AX691,"L=",AY691,"B=",AZ691)</f>
        <v>KOHUTH T=6D=0R=0M=0L=0B=0</v>
      </c>
      <c r="G691" s="0" t="s">
        <v>173</v>
      </c>
      <c r="I691" s="0" t="s">
        <v>3542</v>
      </c>
      <c r="J691" s="0" t="s">
        <v>3543</v>
      </c>
      <c r="K691" s="0" t="s">
        <v>144</v>
      </c>
      <c r="M691" s="0" t="s">
        <v>1914</v>
      </c>
      <c r="N691" s="0" t="str">
        <f aca="false">RIGHT(M691,LEN(M691)-FIND(" ",M691))</f>
        <v>MONTCLAIR ST NE</v>
      </c>
      <c r="P691" s="0" t="s">
        <v>147</v>
      </c>
      <c r="Q691" s="0" t="s">
        <v>148</v>
      </c>
      <c r="R691" s="0" t="n">
        <v>44483</v>
      </c>
      <c r="AD691" s="0" t="s">
        <v>149</v>
      </c>
      <c r="AE691" s="0" t="s">
        <v>150</v>
      </c>
      <c r="AF691" s="0" t="s">
        <v>151</v>
      </c>
      <c r="AH691" s="0" t="n">
        <v>14</v>
      </c>
      <c r="AI691" s="0" t="n">
        <v>11</v>
      </c>
      <c r="AN691" s="0" t="s">
        <v>147</v>
      </c>
      <c r="AO691" s="0" t="s">
        <v>152</v>
      </c>
      <c r="AP691" s="0" t="s">
        <v>153</v>
      </c>
      <c r="AQ691" s="0" t="n">
        <v>9</v>
      </c>
      <c r="AR691" s="0" t="n">
        <v>64</v>
      </c>
      <c r="AS691" s="0" t="n">
        <v>32</v>
      </c>
      <c r="AU691" s="0" t="n">
        <f aca="false">COUNTA($BA$691:$EH$691)</f>
        <v>6</v>
      </c>
      <c r="AV691" s="0" t="n">
        <f aca="false">COUNTIF($BA$691:$EH$691,"D")</f>
        <v>0</v>
      </c>
      <c r="AW691" s="0" t="n">
        <f aca="false">COUNTIF($BA$691:$EH$691,"R")</f>
        <v>0</v>
      </c>
      <c r="AX691" s="0" t="n">
        <f aca="false"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>0</v>
      </c>
      <c r="AY691" s="0" t="n">
        <f aca="false"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>0</v>
      </c>
      <c r="AZ691" s="0" t="n">
        <f aca="false">IF(EH691&lt;&gt;"",1,0)</f>
        <v>0</v>
      </c>
      <c r="BB691" s="0" t="s">
        <v>154</v>
      </c>
      <c r="CK691" s="0" t="s">
        <v>155</v>
      </c>
      <c r="CY691" s="0" t="s">
        <v>155</v>
      </c>
      <c r="DC691" s="0" t="s">
        <v>155</v>
      </c>
      <c r="DI691" s="0" t="s">
        <v>155</v>
      </c>
      <c r="DN691" s="0" t="s">
        <v>155</v>
      </c>
    </row>
    <row r="692" customFormat="false" ht="15" hidden="false" customHeight="false" outlineLevel="0" collapsed="false">
      <c r="A692" s="0" t="s">
        <v>3544</v>
      </c>
      <c r="B692" s="0" t="n">
        <v>78</v>
      </c>
      <c r="C692" s="0" t="n">
        <v>326844</v>
      </c>
      <c r="D692" s="0" t="s">
        <v>3545</v>
      </c>
      <c r="E692" s="0" t="s">
        <v>3546</v>
      </c>
      <c r="F692" s="0" t="str">
        <f aca="false">CONCATENATE(D692," ",LEFT(H692,4),"T=",AU692,"D=",AV692,"R=",AW692,"M=",AX692,"L=",AY692,"B=",AZ692)</f>
        <v>UNGARO JONES T=26D=4R=0M=0L=4B=0</v>
      </c>
      <c r="G692" s="0" t="s">
        <v>215</v>
      </c>
      <c r="I692" s="0" t="s">
        <v>3547</v>
      </c>
      <c r="J692" s="0" t="s">
        <v>403</v>
      </c>
      <c r="K692" s="0" t="s">
        <v>144</v>
      </c>
      <c r="M692" s="0" t="s">
        <v>225</v>
      </c>
      <c r="N692" s="0" t="str">
        <f aca="false">RIGHT(M692,LEN(M692)-FIND(" ",M692))</f>
        <v>PERKINSWOOD BLVD NE</v>
      </c>
      <c r="O692" s="0" t="s">
        <v>284</v>
      </c>
      <c r="P692" s="0" t="s">
        <v>147</v>
      </c>
      <c r="Q692" s="0" t="s">
        <v>148</v>
      </c>
      <c r="R692" s="0" t="n">
        <v>44483</v>
      </c>
      <c r="AD692" s="0" t="s">
        <v>149</v>
      </c>
      <c r="AE692" s="0" t="s">
        <v>150</v>
      </c>
      <c r="AF692" s="0" t="s">
        <v>151</v>
      </c>
      <c r="AH692" s="0" t="n">
        <v>14</v>
      </c>
      <c r="AI692" s="0" t="n">
        <v>11</v>
      </c>
      <c r="AN692" s="0" t="s">
        <v>147</v>
      </c>
      <c r="AO692" s="0" t="s">
        <v>152</v>
      </c>
      <c r="AP692" s="0" t="s">
        <v>153</v>
      </c>
      <c r="AQ692" s="0" t="n">
        <v>9</v>
      </c>
      <c r="AR692" s="0" t="n">
        <v>64</v>
      </c>
      <c r="AS692" s="0" t="n">
        <v>32</v>
      </c>
      <c r="AU692" s="0" t="n">
        <f aca="false">COUNTA($BA$692:$EH$692)</f>
        <v>26</v>
      </c>
      <c r="AV692" s="0" t="n">
        <f aca="false">COUNTIF($BA$692:$EH$692,"D")</f>
        <v>4</v>
      </c>
      <c r="AW692" s="0" t="n">
        <f aca="false">COUNTIF($BA$692:$EH$692,"R")</f>
        <v>0</v>
      </c>
      <c r="AX692" s="0" t="n">
        <f aca="false"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>0</v>
      </c>
      <c r="AY692" s="0" t="n">
        <f aca="false"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>4</v>
      </c>
      <c r="AZ692" s="0" t="n">
        <f aca="false">IF(EH692&lt;&gt;"",1,0)</f>
        <v>0</v>
      </c>
      <c r="BB692" s="0" t="s">
        <v>154</v>
      </c>
      <c r="BL692" s="0" t="s">
        <v>155</v>
      </c>
      <c r="BP692" s="0" t="s">
        <v>155</v>
      </c>
      <c r="BV692" s="0" t="s">
        <v>155</v>
      </c>
      <c r="BY692" s="0" t="s">
        <v>145</v>
      </c>
      <c r="CA692" s="0" t="s">
        <v>155</v>
      </c>
      <c r="CG692" s="0" t="s">
        <v>155</v>
      </c>
      <c r="CH692" s="0" t="s">
        <v>145</v>
      </c>
      <c r="CK692" s="0" t="s">
        <v>155</v>
      </c>
      <c r="CN692" s="0" t="s">
        <v>155</v>
      </c>
      <c r="CP692" s="0" t="s">
        <v>155</v>
      </c>
      <c r="CV692" s="0" t="s">
        <v>155</v>
      </c>
      <c r="CW692" s="0" t="s">
        <v>155</v>
      </c>
      <c r="CY692" s="0" t="s">
        <v>155</v>
      </c>
      <c r="CZ692" s="0" t="s">
        <v>145</v>
      </c>
      <c r="DC692" s="0" t="s">
        <v>155</v>
      </c>
      <c r="DI692" s="0" t="s">
        <v>155</v>
      </c>
      <c r="DJ692" s="0" t="s">
        <v>155</v>
      </c>
      <c r="DL692" s="0" t="s">
        <v>155</v>
      </c>
      <c r="DM692" s="0" t="s">
        <v>145</v>
      </c>
      <c r="DN692" s="0" t="s">
        <v>155</v>
      </c>
      <c r="DO692" s="0" t="s">
        <v>155</v>
      </c>
      <c r="DU692" s="0" t="s">
        <v>155</v>
      </c>
      <c r="DX692" s="0" t="s">
        <v>155</v>
      </c>
      <c r="EA692" s="0" t="s">
        <v>155</v>
      </c>
      <c r="EF692" s="0" t="s">
        <v>155</v>
      </c>
    </row>
    <row r="693" customFormat="false" ht="15" hidden="false" customHeight="false" outlineLevel="0" collapsed="false">
      <c r="A693" s="0" t="s">
        <v>3548</v>
      </c>
      <c r="B693" s="0" t="n">
        <v>78</v>
      </c>
      <c r="C693" s="0" t="n">
        <v>327240</v>
      </c>
      <c r="D693" s="0" t="s">
        <v>1671</v>
      </c>
      <c r="E693" s="0" t="s">
        <v>140</v>
      </c>
      <c r="F693" s="0" t="str">
        <f aca="false">CONCATENATE(D693," ",LEFT(H693,4),"T=",AU693,"D=",AV693,"R=",AW693,"M=",AX693,"L=",AY693,"B=",AZ693)</f>
        <v>JONES JRT=30D=6R=0M=1L=5B=0</v>
      </c>
      <c r="G693" s="0" t="s">
        <v>906</v>
      </c>
      <c r="H693" s="0" t="s">
        <v>517</v>
      </c>
      <c r="I693" s="0" t="s">
        <v>3549</v>
      </c>
      <c r="J693" s="0" t="s">
        <v>403</v>
      </c>
      <c r="K693" s="0" t="s">
        <v>144</v>
      </c>
      <c r="L693" s="0" t="s">
        <v>145</v>
      </c>
      <c r="M693" s="0" t="s">
        <v>225</v>
      </c>
      <c r="N693" s="0" t="str">
        <f aca="false">RIGHT(M693,LEN(M693)-FIND(" ",M693))</f>
        <v>PERKINSWOOD BLVD NE</v>
      </c>
      <c r="O693" s="0" t="s">
        <v>284</v>
      </c>
      <c r="P693" s="0" t="s">
        <v>147</v>
      </c>
      <c r="Q693" s="0" t="s">
        <v>148</v>
      </c>
      <c r="R693" s="0" t="n">
        <v>44483</v>
      </c>
      <c r="AD693" s="0" t="s">
        <v>149</v>
      </c>
      <c r="AE693" s="0" t="s">
        <v>150</v>
      </c>
      <c r="AF693" s="0" t="s">
        <v>151</v>
      </c>
      <c r="AH693" s="0" t="n">
        <v>14</v>
      </c>
      <c r="AI693" s="0" t="n">
        <v>11</v>
      </c>
      <c r="AN693" s="0" t="s">
        <v>147</v>
      </c>
      <c r="AO693" s="0" t="s">
        <v>152</v>
      </c>
      <c r="AP693" s="0" t="s">
        <v>153</v>
      </c>
      <c r="AQ693" s="0" t="n">
        <v>9</v>
      </c>
      <c r="AR693" s="0" t="n">
        <v>64</v>
      </c>
      <c r="AS693" s="0" t="n">
        <v>32</v>
      </c>
      <c r="AU693" s="0" t="n">
        <f aca="false">COUNTA($BA$693:$EH$693)</f>
        <v>30</v>
      </c>
      <c r="AV693" s="0" t="n">
        <f aca="false">COUNTIF($BA$693:$EH$693,"D")</f>
        <v>6</v>
      </c>
      <c r="AW693" s="0" t="n">
        <f aca="false">COUNTIF($BA$693:$EH$693,"R")</f>
        <v>0</v>
      </c>
      <c r="AX693" s="0" t="n">
        <f aca="false"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>1</v>
      </c>
      <c r="AY693" s="0" t="n">
        <f aca="false"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>5</v>
      </c>
      <c r="AZ693" s="0" t="n">
        <f aca="false">IF(EH693&lt;&gt;"",1,0)</f>
        <v>0</v>
      </c>
      <c r="BB693" s="0" t="s">
        <v>154</v>
      </c>
      <c r="BL693" s="0" t="s">
        <v>155</v>
      </c>
      <c r="BP693" s="0" t="s">
        <v>155</v>
      </c>
      <c r="BR693" s="0" t="s">
        <v>155</v>
      </c>
      <c r="BS693" s="0" t="s">
        <v>155</v>
      </c>
      <c r="BV693" s="0" t="s">
        <v>155</v>
      </c>
      <c r="BY693" s="0" t="s">
        <v>145</v>
      </c>
      <c r="CA693" s="0" t="s">
        <v>155</v>
      </c>
      <c r="CG693" s="0" t="s">
        <v>155</v>
      </c>
      <c r="CH693" s="0" t="s">
        <v>145</v>
      </c>
      <c r="CK693" s="0" t="s">
        <v>155</v>
      </c>
      <c r="CL693" s="0" t="s">
        <v>145</v>
      </c>
      <c r="CN693" s="0" t="s">
        <v>155</v>
      </c>
      <c r="CP693" s="0" t="s">
        <v>155</v>
      </c>
      <c r="CV693" s="0" t="s">
        <v>155</v>
      </c>
      <c r="CW693" s="0" t="s">
        <v>155</v>
      </c>
      <c r="CY693" s="0" t="s">
        <v>155</v>
      </c>
      <c r="DC693" s="0" t="s">
        <v>155</v>
      </c>
      <c r="DG693" s="0" t="s">
        <v>145</v>
      </c>
      <c r="DI693" s="0" t="s">
        <v>155</v>
      </c>
      <c r="DJ693" s="0" t="s">
        <v>155</v>
      </c>
      <c r="DL693" s="0" t="s">
        <v>155</v>
      </c>
      <c r="DM693" s="0" t="s">
        <v>145</v>
      </c>
      <c r="DN693" s="0" t="s">
        <v>155</v>
      </c>
      <c r="DO693" s="0" t="s">
        <v>155</v>
      </c>
      <c r="DU693" s="0" t="s">
        <v>155</v>
      </c>
      <c r="DX693" s="0" t="s">
        <v>155</v>
      </c>
      <c r="EA693" s="0" t="s">
        <v>155</v>
      </c>
      <c r="ED693" s="0" t="s">
        <v>145</v>
      </c>
      <c r="EF693" s="0" t="s">
        <v>155</v>
      </c>
    </row>
    <row r="694" customFormat="false" ht="15" hidden="false" customHeight="false" outlineLevel="0" collapsed="false">
      <c r="A694" s="0" t="s">
        <v>3550</v>
      </c>
      <c r="B694" s="0" t="n">
        <v>78</v>
      </c>
      <c r="C694" s="0" t="n">
        <v>489390</v>
      </c>
      <c r="D694" s="0" t="s">
        <v>3048</v>
      </c>
      <c r="E694" s="0" t="s">
        <v>754</v>
      </c>
      <c r="F694" s="0" t="str">
        <f aca="false">CONCATENATE(D694," ",LEFT(H694,4),"T=",AU694,"D=",AV694,"R=",AW694,"M=",AX694,"L=",AY694,"B=",AZ694)</f>
        <v>HERKO T=2D=0R=0M=0L=0B=0</v>
      </c>
      <c r="G694" s="0" t="s">
        <v>482</v>
      </c>
      <c r="I694" s="0" t="s">
        <v>3551</v>
      </c>
      <c r="J694" s="0" t="s">
        <v>2345</v>
      </c>
      <c r="K694" s="0" t="s">
        <v>144</v>
      </c>
      <c r="M694" s="0" t="s">
        <v>3051</v>
      </c>
      <c r="N694" s="0" t="str">
        <f aca="false">RIGHT(M694,LEN(M694)-FIND(" ",M694))</f>
        <v>BONNIE BRAE AVE NE</v>
      </c>
      <c r="P694" s="0" t="s">
        <v>147</v>
      </c>
      <c r="Q694" s="0" t="s">
        <v>148</v>
      </c>
      <c r="R694" s="0" t="n">
        <v>44483</v>
      </c>
      <c r="AD694" s="0" t="s">
        <v>149</v>
      </c>
      <c r="AE694" s="0" t="s">
        <v>150</v>
      </c>
      <c r="AF694" s="0" t="s">
        <v>151</v>
      </c>
      <c r="AH694" s="0" t="n">
        <v>14</v>
      </c>
      <c r="AI694" s="0" t="n">
        <v>11</v>
      </c>
      <c r="AN694" s="0" t="s">
        <v>147</v>
      </c>
      <c r="AO694" s="0" t="s">
        <v>152</v>
      </c>
      <c r="AP694" s="0" t="s">
        <v>153</v>
      </c>
      <c r="AQ694" s="0" t="n">
        <v>9</v>
      </c>
      <c r="AR694" s="0" t="n">
        <v>64</v>
      </c>
      <c r="AS694" s="0" t="n">
        <v>32</v>
      </c>
      <c r="AU694" s="0" t="n">
        <f aca="false">COUNTA($BA$694:$EH$694)</f>
        <v>2</v>
      </c>
      <c r="AV694" s="0" t="n">
        <f aca="false">COUNTIF($BA$694:$EH$694,"D")</f>
        <v>0</v>
      </c>
      <c r="AW694" s="0" t="n">
        <f aca="false">COUNTIF($BA$694:$EH$694,"R")</f>
        <v>0</v>
      </c>
      <c r="AX694" s="0" t="n">
        <f aca="false"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>0</v>
      </c>
      <c r="AY694" s="0" t="n">
        <f aca="false"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>0</v>
      </c>
      <c r="AZ694" s="0" t="n">
        <f aca="false">IF(EH694&lt;&gt;"",1,0)</f>
        <v>0</v>
      </c>
      <c r="BB694" s="0" t="s">
        <v>154</v>
      </c>
      <c r="EF694" s="0" t="s">
        <v>155</v>
      </c>
    </row>
    <row r="695" customFormat="false" ht="15" hidden="false" customHeight="false" outlineLevel="0" collapsed="false">
      <c r="A695" s="0" t="s">
        <v>3552</v>
      </c>
      <c r="B695" s="0" t="n">
        <v>78</v>
      </c>
      <c r="C695" s="0" t="n">
        <v>149847</v>
      </c>
      <c r="D695" s="0" t="s">
        <v>3553</v>
      </c>
      <c r="E695" s="0" t="s">
        <v>337</v>
      </c>
      <c r="F695" s="0" t="str">
        <f aca="false">CONCATENATE(D695," ",LEFT(H695,4),"T=",AU695,"D=",AV695,"R=",AW695,"M=",AX695,"L=",AY695,"B=",AZ695)</f>
        <v>CRIDDLE T=28D=4R=0M=1L=3B=0</v>
      </c>
      <c r="G695" s="0" t="s">
        <v>174</v>
      </c>
      <c r="I695" s="0" t="s">
        <v>3554</v>
      </c>
      <c r="J695" s="0" t="s">
        <v>3555</v>
      </c>
      <c r="K695" s="0" t="s">
        <v>144</v>
      </c>
      <c r="L695" s="0" t="s">
        <v>145</v>
      </c>
      <c r="M695" s="0" t="s">
        <v>3556</v>
      </c>
      <c r="N695" s="0" t="str">
        <f aca="false">RIGHT(M695,LEN(M695)-FIND(" ",M695))</f>
        <v>MONTCLAIR ST NE</v>
      </c>
      <c r="P695" s="0" t="s">
        <v>147</v>
      </c>
      <c r="Q695" s="0" t="s">
        <v>148</v>
      </c>
      <c r="R695" s="0" t="n">
        <v>44483</v>
      </c>
      <c r="AD695" s="0" t="s">
        <v>149</v>
      </c>
      <c r="AE695" s="0" t="s">
        <v>150</v>
      </c>
      <c r="AF695" s="0" t="s">
        <v>151</v>
      </c>
      <c r="AH695" s="0" t="n">
        <v>14</v>
      </c>
      <c r="AI695" s="0" t="n">
        <v>11</v>
      </c>
      <c r="AN695" s="0" t="s">
        <v>147</v>
      </c>
      <c r="AO695" s="0" t="s">
        <v>152</v>
      </c>
      <c r="AP695" s="0" t="s">
        <v>153</v>
      </c>
      <c r="AQ695" s="0" t="n">
        <v>9</v>
      </c>
      <c r="AR695" s="0" t="n">
        <v>64</v>
      </c>
      <c r="AS695" s="0" t="n">
        <v>32</v>
      </c>
      <c r="AU695" s="0" t="n">
        <f aca="false">COUNTA($BA$695:$EH$695)</f>
        <v>28</v>
      </c>
      <c r="AV695" s="0" t="n">
        <f aca="false">COUNTIF($BA$695:$EH$695,"D")</f>
        <v>4</v>
      </c>
      <c r="AW695" s="0" t="n">
        <f aca="false">COUNTIF($BA$695:$EH$695,"R")</f>
        <v>0</v>
      </c>
      <c r="AX695" s="0" t="n">
        <f aca="false"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>1</v>
      </c>
      <c r="AY695" s="0" t="n">
        <f aca="false"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>3</v>
      </c>
      <c r="AZ695" s="0" t="n">
        <f aca="false">IF(EH695&lt;&gt;"",1,0)</f>
        <v>0</v>
      </c>
      <c r="BB695" s="0" t="s">
        <v>154</v>
      </c>
      <c r="BC695" s="0" t="s">
        <v>155</v>
      </c>
      <c r="BD695" s="0" t="s">
        <v>155</v>
      </c>
      <c r="BG695" s="0" t="s">
        <v>155</v>
      </c>
      <c r="BH695" s="0" t="s">
        <v>155</v>
      </c>
      <c r="BK695" s="0" t="s">
        <v>155</v>
      </c>
      <c r="BL695" s="0" t="s">
        <v>155</v>
      </c>
      <c r="BP695" s="0" t="s">
        <v>155</v>
      </c>
      <c r="BR695" s="0" t="s">
        <v>155</v>
      </c>
      <c r="BS695" s="0" t="s">
        <v>155</v>
      </c>
      <c r="BY695" s="0" t="s">
        <v>145</v>
      </c>
      <c r="CA695" s="0" t="s">
        <v>155</v>
      </c>
      <c r="CG695" s="0" t="s">
        <v>155</v>
      </c>
      <c r="CK695" s="0" t="s">
        <v>155</v>
      </c>
      <c r="CN695" s="0" t="s">
        <v>155</v>
      </c>
      <c r="CP695" s="0" t="s">
        <v>155</v>
      </c>
      <c r="CV695" s="0" t="s">
        <v>155</v>
      </c>
      <c r="CY695" s="0" t="s">
        <v>155</v>
      </c>
      <c r="CZ695" s="0" t="s">
        <v>145</v>
      </c>
      <c r="DC695" s="0" t="s">
        <v>155</v>
      </c>
      <c r="DI695" s="0" t="s">
        <v>155</v>
      </c>
      <c r="DN695" s="0" t="s">
        <v>155</v>
      </c>
      <c r="DU695" s="0" t="s">
        <v>155</v>
      </c>
      <c r="DW695" s="0" t="s">
        <v>145</v>
      </c>
      <c r="DX695" s="0" t="s">
        <v>155</v>
      </c>
      <c r="EA695" s="0" t="s">
        <v>155</v>
      </c>
      <c r="ED695" s="0" t="s">
        <v>145</v>
      </c>
      <c r="EF695" s="0" t="s">
        <v>155</v>
      </c>
    </row>
    <row r="696" customFormat="false" ht="15" hidden="false" customHeight="false" outlineLevel="0" collapsed="false">
      <c r="A696" s="0" t="s">
        <v>3557</v>
      </c>
      <c r="B696" s="0" t="n">
        <v>78</v>
      </c>
      <c r="C696" s="0" t="n">
        <v>376879</v>
      </c>
      <c r="D696" s="0" t="s">
        <v>946</v>
      </c>
      <c r="E696" s="0" t="s">
        <v>1838</v>
      </c>
      <c r="F696" s="0" t="str">
        <f aca="false">CONCATENATE(D696," ",LEFT(H696,4),"T=",AU696,"D=",AV696,"R=",AW696,"M=",AX696,"L=",AY696,"B=",AZ696)</f>
        <v>WILSON T=4D=0R=0M=0L=0B=0</v>
      </c>
      <c r="G696" s="0" t="s">
        <v>201</v>
      </c>
      <c r="I696" s="0" t="s">
        <v>3558</v>
      </c>
      <c r="J696" s="0" t="s">
        <v>3559</v>
      </c>
      <c r="K696" s="0" t="s">
        <v>144</v>
      </c>
      <c r="M696" s="0" t="s">
        <v>1704</v>
      </c>
      <c r="N696" s="0" t="str">
        <f aca="false">RIGHT(M696,LEN(M696)-FIND(" ",M696))</f>
        <v>KENILWORTH AVE NE</v>
      </c>
      <c r="P696" s="0" t="s">
        <v>147</v>
      </c>
      <c r="Q696" s="0" t="s">
        <v>148</v>
      </c>
      <c r="R696" s="0" t="n">
        <v>44483</v>
      </c>
      <c r="AD696" s="0" t="s">
        <v>149</v>
      </c>
      <c r="AE696" s="0" t="s">
        <v>150</v>
      </c>
      <c r="AF696" s="0" t="s">
        <v>151</v>
      </c>
      <c r="AH696" s="0" t="n">
        <v>14</v>
      </c>
      <c r="AI696" s="0" t="n">
        <v>11</v>
      </c>
      <c r="AN696" s="0" t="s">
        <v>147</v>
      </c>
      <c r="AO696" s="0" t="s">
        <v>152</v>
      </c>
      <c r="AP696" s="0" t="s">
        <v>153</v>
      </c>
      <c r="AQ696" s="0" t="n">
        <v>9</v>
      </c>
      <c r="AR696" s="0" t="n">
        <v>64</v>
      </c>
      <c r="AS696" s="0" t="n">
        <v>32</v>
      </c>
      <c r="AU696" s="0" t="n">
        <f aca="false">COUNTA($BA$696:$EH$696)</f>
        <v>4</v>
      </c>
      <c r="AV696" s="0" t="n">
        <f aca="false">COUNTIF($BA$696:$EH$696,"D")</f>
        <v>0</v>
      </c>
      <c r="AW696" s="0" t="n">
        <f aca="false">COUNTIF($BA$696:$EH$696,"R")</f>
        <v>0</v>
      </c>
      <c r="AX696" s="0" t="n">
        <f aca="false"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>0</v>
      </c>
      <c r="AY696" s="0" t="n">
        <f aca="false"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>0</v>
      </c>
      <c r="AZ696" s="0" t="n">
        <f aca="false">IF(EH696&lt;&gt;"",1,0)</f>
        <v>0</v>
      </c>
      <c r="BB696" s="0" t="s">
        <v>154</v>
      </c>
      <c r="CP696" s="0" t="s">
        <v>155</v>
      </c>
      <c r="DC696" s="0" t="s">
        <v>155</v>
      </c>
      <c r="EF696" s="0" t="s">
        <v>155</v>
      </c>
    </row>
    <row r="697" customFormat="false" ht="15" hidden="false" customHeight="false" outlineLevel="0" collapsed="false">
      <c r="A697" s="0" t="s">
        <v>3560</v>
      </c>
      <c r="B697" s="0" t="n">
        <v>78</v>
      </c>
      <c r="C697" s="0" t="n">
        <v>380400</v>
      </c>
      <c r="D697" s="0" t="s">
        <v>3561</v>
      </c>
      <c r="E697" s="0" t="s">
        <v>494</v>
      </c>
      <c r="F697" s="0" t="str">
        <f aca="false">CONCATENATE(D697," ",LEFT(H697,4),"T=",AU697,"D=",AV697,"R=",AW697,"M=",AX697,"L=",AY697,"B=",AZ697)</f>
        <v>CLEMENT T=3D=0R=0M=0L=0B=0</v>
      </c>
      <c r="G697" s="0" t="s">
        <v>215</v>
      </c>
      <c r="I697" s="0" t="s">
        <v>3562</v>
      </c>
      <c r="J697" s="0" t="s">
        <v>3563</v>
      </c>
      <c r="K697" s="0" t="s">
        <v>144</v>
      </c>
      <c r="M697" s="0" t="s">
        <v>3564</v>
      </c>
      <c r="N697" s="0" t="str">
        <f aca="false">RIGHT(M697,LEN(M697)-FIND(" ",M697))</f>
        <v>OAK KNOLL AVE NE</v>
      </c>
      <c r="P697" s="0" t="s">
        <v>147</v>
      </c>
      <c r="Q697" s="0" t="s">
        <v>148</v>
      </c>
      <c r="R697" s="0" t="n">
        <v>44483</v>
      </c>
      <c r="AD697" s="0" t="s">
        <v>149</v>
      </c>
      <c r="AE697" s="0" t="s">
        <v>150</v>
      </c>
      <c r="AF697" s="0" t="s">
        <v>151</v>
      </c>
      <c r="AH697" s="0" t="n">
        <v>14</v>
      </c>
      <c r="AI697" s="0" t="n">
        <v>11</v>
      </c>
      <c r="AN697" s="0" t="s">
        <v>147</v>
      </c>
      <c r="AO697" s="0" t="s">
        <v>152</v>
      </c>
      <c r="AP697" s="0" t="s">
        <v>153</v>
      </c>
      <c r="AQ697" s="0" t="n">
        <v>9</v>
      </c>
      <c r="AR697" s="0" t="n">
        <v>64</v>
      </c>
      <c r="AS697" s="0" t="n">
        <v>32</v>
      </c>
      <c r="AU697" s="0" t="n">
        <f aca="false">COUNTA($BA$697:$EH$697)</f>
        <v>3</v>
      </c>
      <c r="AV697" s="0" t="n">
        <f aca="false">COUNTIF($BA$697:$EH$697,"D")</f>
        <v>0</v>
      </c>
      <c r="AW697" s="0" t="n">
        <f aca="false">COUNTIF($BA$697:$EH$697,"R")</f>
        <v>0</v>
      </c>
      <c r="AX697" s="0" t="n">
        <f aca="false"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>0</v>
      </c>
      <c r="AY697" s="0" t="n">
        <f aca="false"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>0</v>
      </c>
      <c r="AZ697" s="0" t="n">
        <f aca="false">IF(EH697&lt;&gt;"",1,0)</f>
        <v>0</v>
      </c>
      <c r="BB697" s="0" t="s">
        <v>154</v>
      </c>
      <c r="DN697" s="0" t="s">
        <v>155</v>
      </c>
      <c r="EF697" s="0" t="s">
        <v>155</v>
      </c>
    </row>
    <row r="698" customFormat="false" ht="15" hidden="false" customHeight="false" outlineLevel="0" collapsed="false">
      <c r="A698" s="0" t="s">
        <v>3565</v>
      </c>
      <c r="B698" s="0" t="n">
        <v>78</v>
      </c>
      <c r="C698" s="0" t="n">
        <v>460750</v>
      </c>
      <c r="D698" s="0" t="s">
        <v>782</v>
      </c>
      <c r="E698" s="0" t="s">
        <v>633</v>
      </c>
      <c r="F698" s="0" t="str">
        <f aca="false">CONCATENATE(D698," ",LEFT(H698,4),"T=",AU698,"D=",AV698,"R=",AW698,"M=",AX698,"L=",AY698,"B=",AZ698)</f>
        <v>EPPERSON T=2D=0R=0M=0L=0B=0</v>
      </c>
      <c r="G698" s="0" t="s">
        <v>389</v>
      </c>
      <c r="I698" s="0" t="s">
        <v>3566</v>
      </c>
      <c r="J698" s="0" t="s">
        <v>2179</v>
      </c>
      <c r="K698" s="0" t="s">
        <v>144</v>
      </c>
      <c r="M698" s="0" t="s">
        <v>787</v>
      </c>
      <c r="N698" s="0" t="str">
        <f aca="false">RIGHT(M698,LEN(M698)-FIND(" ",M698))</f>
        <v>FAIRMOUNT AVE NE</v>
      </c>
      <c r="P698" s="0" t="s">
        <v>147</v>
      </c>
      <c r="Q698" s="0" t="s">
        <v>148</v>
      </c>
      <c r="R698" s="0" t="n">
        <v>44483</v>
      </c>
      <c r="AD698" s="0" t="s">
        <v>149</v>
      </c>
      <c r="AE698" s="0" t="s">
        <v>150</v>
      </c>
      <c r="AF698" s="0" t="s">
        <v>151</v>
      </c>
      <c r="AH698" s="0" t="n">
        <v>14</v>
      </c>
      <c r="AI698" s="0" t="n">
        <v>11</v>
      </c>
      <c r="AN698" s="0" t="s">
        <v>147</v>
      </c>
      <c r="AO698" s="0" t="s">
        <v>152</v>
      </c>
      <c r="AP698" s="0" t="s">
        <v>153</v>
      </c>
      <c r="AQ698" s="0" t="n">
        <v>9</v>
      </c>
      <c r="AR698" s="0" t="n">
        <v>64</v>
      </c>
      <c r="AS698" s="0" t="n">
        <v>32</v>
      </c>
      <c r="AU698" s="0" t="n">
        <f aca="false">COUNTA($BA$698:$EH$698)</f>
        <v>2</v>
      </c>
      <c r="AV698" s="0" t="n">
        <f aca="false">COUNTIF($BA$698:$EH$698,"D")</f>
        <v>0</v>
      </c>
      <c r="AW698" s="0" t="n">
        <f aca="false">COUNTIF($BA$698:$EH$698,"R")</f>
        <v>0</v>
      </c>
      <c r="AX698" s="0" t="n">
        <f aca="false"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>0</v>
      </c>
      <c r="AY698" s="0" t="n">
        <f aca="false"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>0</v>
      </c>
      <c r="AZ698" s="0" t="n">
        <f aca="false">IF(EH698&lt;&gt;"",1,0)</f>
        <v>0</v>
      </c>
      <c r="BB698" s="0" t="s">
        <v>154</v>
      </c>
      <c r="EF698" s="0" t="s">
        <v>155</v>
      </c>
    </row>
    <row r="699" customFormat="false" ht="15" hidden="false" customHeight="false" outlineLevel="0" collapsed="false">
      <c r="A699" s="0" t="s">
        <v>3567</v>
      </c>
      <c r="B699" s="0" t="n">
        <v>78</v>
      </c>
      <c r="C699" s="0" t="n">
        <v>465429</v>
      </c>
      <c r="D699" s="0" t="s">
        <v>2244</v>
      </c>
      <c r="E699" s="0" t="s">
        <v>3568</v>
      </c>
      <c r="F699" s="0" t="str">
        <f aca="false">CONCATENATE(D699," ",LEFT(H699,4),"T=",AU699,"D=",AV699,"R=",AW699,"M=",AX699,"L=",AY699,"B=",AZ699)</f>
        <v>PRINCE T=2D=0R=0M=0L=0B=0</v>
      </c>
      <c r="G699" s="0" t="s">
        <v>3569</v>
      </c>
      <c r="I699" s="0" t="s">
        <v>3570</v>
      </c>
      <c r="J699" s="0" t="s">
        <v>3571</v>
      </c>
      <c r="K699" s="0" t="s">
        <v>144</v>
      </c>
      <c r="M699" s="0" t="s">
        <v>3572</v>
      </c>
      <c r="N699" s="0" t="str">
        <f aca="false">RIGHT(M699,LEN(M699)-FIND(" ",M699))</f>
        <v>GENESEE AVE NE</v>
      </c>
      <c r="P699" s="0" t="s">
        <v>147</v>
      </c>
      <c r="Q699" s="0" t="s">
        <v>148</v>
      </c>
      <c r="R699" s="0" t="n">
        <v>44483</v>
      </c>
      <c r="AD699" s="0" t="s">
        <v>149</v>
      </c>
      <c r="AE699" s="0" t="s">
        <v>150</v>
      </c>
      <c r="AF699" s="0" t="s">
        <v>151</v>
      </c>
      <c r="AH699" s="0" t="n">
        <v>14</v>
      </c>
      <c r="AI699" s="0" t="n">
        <v>11</v>
      </c>
      <c r="AN699" s="0" t="s">
        <v>147</v>
      </c>
      <c r="AO699" s="0" t="s">
        <v>152</v>
      </c>
      <c r="AP699" s="0" t="s">
        <v>153</v>
      </c>
      <c r="AQ699" s="0" t="n">
        <v>9</v>
      </c>
      <c r="AR699" s="0" t="n">
        <v>64</v>
      </c>
      <c r="AS699" s="0" t="n">
        <v>32</v>
      </c>
      <c r="AU699" s="0" t="n">
        <f aca="false">COUNTA($BA$699:$EH$699)</f>
        <v>2</v>
      </c>
      <c r="AV699" s="0" t="n">
        <f aca="false">COUNTIF($BA$699:$EH$699,"D")</f>
        <v>0</v>
      </c>
      <c r="AW699" s="0" t="n">
        <f aca="false">COUNTIF($BA$699:$EH$699,"R")</f>
        <v>0</v>
      </c>
      <c r="AX699" s="0" t="n">
        <f aca="false"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>0</v>
      </c>
      <c r="AY699" s="0" t="n">
        <f aca="false"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>0</v>
      </c>
      <c r="AZ699" s="0" t="n">
        <f aca="false">IF(EH699&lt;&gt;"",1,0)</f>
        <v>0</v>
      </c>
      <c r="BB699" s="0" t="s">
        <v>154</v>
      </c>
      <c r="EF699" s="0" t="s">
        <v>155</v>
      </c>
    </row>
    <row r="700" customFormat="false" ht="15" hidden="false" customHeight="false" outlineLevel="0" collapsed="false">
      <c r="A700" s="0" t="s">
        <v>3573</v>
      </c>
      <c r="B700" s="0" t="n">
        <v>78</v>
      </c>
      <c r="C700" s="0" t="n">
        <v>464105</v>
      </c>
      <c r="D700" s="0" t="s">
        <v>3574</v>
      </c>
      <c r="E700" s="0" t="s">
        <v>3575</v>
      </c>
      <c r="F700" s="0" t="str">
        <f aca="false">CONCATENATE(D700," ",LEFT(H700,4),"T=",AU700,"D=",AV700,"R=",AW700,"M=",AX700,"L=",AY700,"B=",AZ700)</f>
        <v>WHITE T=1D=0R=0M=0L=0B=0</v>
      </c>
      <c r="G700" s="0" t="s">
        <v>1203</v>
      </c>
      <c r="I700" s="0" t="s">
        <v>3576</v>
      </c>
      <c r="J700" s="0" t="s">
        <v>3577</v>
      </c>
      <c r="K700" s="0" t="s">
        <v>144</v>
      </c>
      <c r="M700" s="0" t="s">
        <v>3578</v>
      </c>
      <c r="N700" s="0" t="str">
        <f aca="false">RIGHT(M700,LEN(M700)-FIND(" ",M700))</f>
        <v>ROSELAWN AVE NE</v>
      </c>
      <c r="P700" s="0" t="s">
        <v>147</v>
      </c>
      <c r="Q700" s="0" t="s">
        <v>148</v>
      </c>
      <c r="R700" s="0" t="n">
        <v>44483</v>
      </c>
      <c r="AD700" s="0" t="s">
        <v>149</v>
      </c>
      <c r="AE700" s="0" t="s">
        <v>150</v>
      </c>
      <c r="AF700" s="0" t="s">
        <v>151</v>
      </c>
      <c r="AH700" s="0" t="n">
        <v>14</v>
      </c>
      <c r="AI700" s="0" t="n">
        <v>11</v>
      </c>
      <c r="AN700" s="0" t="s">
        <v>147</v>
      </c>
      <c r="AO700" s="0" t="s">
        <v>152</v>
      </c>
      <c r="AP700" s="0" t="s">
        <v>153</v>
      </c>
      <c r="AQ700" s="0" t="n">
        <v>9</v>
      </c>
      <c r="AR700" s="0" t="n">
        <v>64</v>
      </c>
      <c r="AS700" s="0" t="n">
        <v>32</v>
      </c>
      <c r="AU700" s="0" t="n">
        <f aca="false">COUNTA($BA$700:$EH$700)</f>
        <v>1</v>
      </c>
      <c r="AV700" s="0" t="n">
        <f aca="false">COUNTIF($BA$700:$EH$700,"D")</f>
        <v>0</v>
      </c>
      <c r="AW700" s="0" t="n">
        <f aca="false">COUNTIF($BA$700:$EH$700,"R")</f>
        <v>0</v>
      </c>
      <c r="AX700" s="0" t="n">
        <f aca="false"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>0</v>
      </c>
      <c r="AY700" s="0" t="n">
        <f aca="false"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>0</v>
      </c>
      <c r="AZ700" s="0" t="n">
        <f aca="false">IF(EH700&lt;&gt;"",1,0)</f>
        <v>0</v>
      </c>
      <c r="BB700" s="0" t="s">
        <v>154</v>
      </c>
    </row>
    <row r="701" customFormat="false" ht="15" hidden="false" customHeight="false" outlineLevel="0" collapsed="false">
      <c r="A701" s="0" t="s">
        <v>3579</v>
      </c>
      <c r="B701" s="0" t="n">
        <v>78</v>
      </c>
      <c r="C701" s="0" t="n">
        <v>145707</v>
      </c>
      <c r="D701" s="0" t="s">
        <v>3580</v>
      </c>
      <c r="E701" s="0" t="s">
        <v>166</v>
      </c>
      <c r="F701" s="0" t="str">
        <f aca="false">CONCATENATE(D701," ",LEFT(H701,4),"T=",AU701,"D=",AV701,"R=",AW701,"M=",AX701,"L=",AY701,"B=",AZ701)</f>
        <v>DIGIACOBBE T=24D=7R=0M=3L=5B=1</v>
      </c>
      <c r="G701" s="0" t="s">
        <v>222</v>
      </c>
      <c r="I701" s="0" t="s">
        <v>3581</v>
      </c>
      <c r="J701" s="0" t="s">
        <v>3582</v>
      </c>
      <c r="K701" s="0" t="s">
        <v>144</v>
      </c>
      <c r="L701" s="0" t="s">
        <v>145</v>
      </c>
      <c r="M701" s="0" t="s">
        <v>3583</v>
      </c>
      <c r="N701" s="0" t="str">
        <f aca="false">RIGHT(M701,LEN(M701)-FIND(" ",M701))</f>
        <v>WILLARD AVE NE</v>
      </c>
      <c r="P701" s="0" t="s">
        <v>147</v>
      </c>
      <c r="Q701" s="0" t="s">
        <v>148</v>
      </c>
      <c r="R701" s="0" t="n">
        <v>44483</v>
      </c>
      <c r="AD701" s="0" t="s">
        <v>149</v>
      </c>
      <c r="AE701" s="0" t="s">
        <v>150</v>
      </c>
      <c r="AF701" s="0" t="s">
        <v>151</v>
      </c>
      <c r="AH701" s="0" t="n">
        <v>14</v>
      </c>
      <c r="AI701" s="0" t="n">
        <v>11</v>
      </c>
      <c r="AN701" s="0" t="s">
        <v>147</v>
      </c>
      <c r="AO701" s="0" t="s">
        <v>152</v>
      </c>
      <c r="AP701" s="0" t="s">
        <v>153</v>
      </c>
      <c r="AQ701" s="0" t="n">
        <v>9</v>
      </c>
      <c r="AR701" s="0" t="n">
        <v>64</v>
      </c>
      <c r="AS701" s="0" t="n">
        <v>32</v>
      </c>
      <c r="AU701" s="0" t="n">
        <f aca="false">COUNTA($BA$701:$EH$701)</f>
        <v>24</v>
      </c>
      <c r="AV701" s="0" t="n">
        <f aca="false">COUNTIF($BA$701:$EH$701,"D")</f>
        <v>7</v>
      </c>
      <c r="AW701" s="0" t="n">
        <f aca="false">COUNTIF($BA$701:$EH$701,"R")</f>
        <v>0</v>
      </c>
      <c r="AX701" s="0" t="n">
        <f aca="false"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>3</v>
      </c>
      <c r="AY701" s="0" t="n">
        <f aca="false"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>5</v>
      </c>
      <c r="AZ701" s="0" t="n">
        <f aca="false">IF(EH701&lt;&gt;"",1,0)</f>
        <v>1</v>
      </c>
      <c r="BB701" s="0" t="s">
        <v>154</v>
      </c>
      <c r="BD701" s="0" t="s">
        <v>155</v>
      </c>
      <c r="BE701" s="0" t="s">
        <v>155</v>
      </c>
      <c r="BG701" s="0" t="s">
        <v>155</v>
      </c>
      <c r="BH701" s="0" t="s">
        <v>155</v>
      </c>
      <c r="BJ701" s="0" t="s">
        <v>155</v>
      </c>
      <c r="BK701" s="0" t="s">
        <v>155</v>
      </c>
      <c r="BL701" s="0" t="s">
        <v>155</v>
      </c>
      <c r="BP701" s="0" t="s">
        <v>155</v>
      </c>
      <c r="BS701" s="0" t="s">
        <v>155</v>
      </c>
      <c r="BV701" s="0" t="s">
        <v>155</v>
      </c>
      <c r="BY701" s="0" t="s">
        <v>145</v>
      </c>
      <c r="CA701" s="0" t="s">
        <v>155</v>
      </c>
      <c r="CG701" s="0" t="s">
        <v>155</v>
      </c>
      <c r="CL701" s="0" t="s">
        <v>145</v>
      </c>
      <c r="CN701" s="0" t="s">
        <v>155</v>
      </c>
      <c r="DC701" s="0" t="s">
        <v>155</v>
      </c>
      <c r="DJ701" s="0" t="s">
        <v>145</v>
      </c>
      <c r="DM701" s="0" t="s">
        <v>145</v>
      </c>
      <c r="DT701" s="0" t="s">
        <v>145</v>
      </c>
      <c r="DU701" s="0" t="s">
        <v>155</v>
      </c>
      <c r="ED701" s="0" t="s">
        <v>145</v>
      </c>
      <c r="EF701" s="0" t="s">
        <v>155</v>
      </c>
      <c r="EH701" s="0" t="s">
        <v>145</v>
      </c>
    </row>
    <row r="702" customFormat="false" ht="15" hidden="false" customHeight="false" outlineLevel="0" collapsed="false">
      <c r="A702" s="0" t="s">
        <v>3584</v>
      </c>
      <c r="B702" s="0" t="n">
        <v>78</v>
      </c>
      <c r="C702" s="0" t="n">
        <v>442069</v>
      </c>
      <c r="D702" s="0" t="s">
        <v>186</v>
      </c>
      <c r="E702" s="0" t="s">
        <v>3585</v>
      </c>
      <c r="F702" s="0" t="str">
        <f aca="false">CONCATENATE(D702," ",LEFT(H702,4),"T=",AU702,"D=",AV702,"R=",AW702,"M=",AX702,"L=",AY702,"B=",AZ702)</f>
        <v>ODOM T=12D=0R=4M=0L=5B=0</v>
      </c>
      <c r="G702" s="0" t="s">
        <v>3586</v>
      </c>
      <c r="I702" s="0" t="s">
        <v>3587</v>
      </c>
      <c r="J702" s="0" t="s">
        <v>2074</v>
      </c>
      <c r="K702" s="0" t="s">
        <v>144</v>
      </c>
      <c r="L702" s="0" t="s">
        <v>141</v>
      </c>
      <c r="M702" s="0" t="s">
        <v>191</v>
      </c>
      <c r="N702" s="0" t="str">
        <f aca="false">RIGHT(M702,LEN(M702)-FIND(" ",M702))</f>
        <v>MONTCLAIR ST NE</v>
      </c>
      <c r="P702" s="0" t="s">
        <v>147</v>
      </c>
      <c r="Q702" s="0" t="s">
        <v>148</v>
      </c>
      <c r="R702" s="0" t="n">
        <v>44483</v>
      </c>
      <c r="AD702" s="0" t="s">
        <v>149</v>
      </c>
      <c r="AE702" s="0" t="s">
        <v>150</v>
      </c>
      <c r="AF702" s="0" t="s">
        <v>151</v>
      </c>
      <c r="AH702" s="0" t="n">
        <v>14</v>
      </c>
      <c r="AI702" s="0" t="n">
        <v>11</v>
      </c>
      <c r="AN702" s="0" t="s">
        <v>147</v>
      </c>
      <c r="AO702" s="0" t="s">
        <v>152</v>
      </c>
      <c r="AP702" s="0" t="s">
        <v>153</v>
      </c>
      <c r="AQ702" s="0" t="n">
        <v>9</v>
      </c>
      <c r="AR702" s="0" t="n">
        <v>64</v>
      </c>
      <c r="AS702" s="0" t="n">
        <v>32</v>
      </c>
      <c r="AU702" s="0" t="n">
        <f aca="false">COUNTA($BA$702:$EH$702)</f>
        <v>12</v>
      </c>
      <c r="AV702" s="0" t="n">
        <f aca="false">COUNTIF($BA$702:$EH$702,"D")</f>
        <v>0</v>
      </c>
      <c r="AW702" s="0" t="n">
        <f aca="false">COUNTIF($BA$702:$EH$702,"R")</f>
        <v>4</v>
      </c>
      <c r="AX702" s="0" t="n">
        <f aca="false"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>0</v>
      </c>
      <c r="AY702" s="0" t="n">
        <f aca="false"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>5</v>
      </c>
      <c r="AZ702" s="0" t="n">
        <f aca="false">IF(EH702&lt;&gt;"",1,0)</f>
        <v>0</v>
      </c>
      <c r="BB702" s="0" t="s">
        <v>154</v>
      </c>
      <c r="BF702" s="0" t="s">
        <v>155</v>
      </c>
      <c r="DL702" s="0" t="s">
        <v>155</v>
      </c>
      <c r="DM702" s="0" t="s">
        <v>141</v>
      </c>
      <c r="DN702" s="0" t="s">
        <v>155</v>
      </c>
      <c r="DS702" s="0" t="s">
        <v>141</v>
      </c>
      <c r="DT702" s="0" t="s">
        <v>141</v>
      </c>
      <c r="DU702" s="0" t="s">
        <v>155</v>
      </c>
      <c r="DX702" s="0" t="s">
        <v>155</v>
      </c>
      <c r="EA702" s="0" t="s">
        <v>155</v>
      </c>
      <c r="ED702" s="0" t="s">
        <v>141</v>
      </c>
      <c r="EF702" s="0" t="s">
        <v>155</v>
      </c>
    </row>
    <row r="703" customFormat="false" ht="15" hidden="false" customHeight="false" outlineLevel="0" collapsed="false">
      <c r="A703" s="0" t="s">
        <v>3588</v>
      </c>
      <c r="B703" s="0" t="n">
        <v>78</v>
      </c>
      <c r="C703" s="0" t="n">
        <v>9961</v>
      </c>
      <c r="D703" s="0" t="s">
        <v>3589</v>
      </c>
      <c r="E703" s="0" t="s">
        <v>634</v>
      </c>
      <c r="F703" s="0" t="str">
        <f aca="false">CONCATENATE(D703," ",LEFT(H703,4),"T=",AU703,"D=",AV703,"R=",AW703,"M=",AX703,"L=",AY703,"B=",AZ703)</f>
        <v>RUGGIERI T=43D=8R=5M=5L=7B=0</v>
      </c>
      <c r="I703" s="0" t="s">
        <v>3590</v>
      </c>
      <c r="J703" s="0" t="s">
        <v>210</v>
      </c>
      <c r="K703" s="0" t="s">
        <v>144</v>
      </c>
      <c r="L703" s="0" t="s">
        <v>141</v>
      </c>
      <c r="M703" s="0" t="s">
        <v>3591</v>
      </c>
      <c r="N703" s="0" t="str">
        <f aca="false">RIGHT(M703,LEN(M703)-FIND(" ",M703))</f>
        <v>WILLARD AVE NE</v>
      </c>
      <c r="P703" s="0" t="s">
        <v>147</v>
      </c>
      <c r="Q703" s="0" t="s">
        <v>148</v>
      </c>
      <c r="R703" s="0" t="n">
        <v>44483</v>
      </c>
      <c r="AD703" s="0" t="s">
        <v>149</v>
      </c>
      <c r="AE703" s="0" t="s">
        <v>150</v>
      </c>
      <c r="AF703" s="0" t="s">
        <v>151</v>
      </c>
      <c r="AH703" s="0" t="n">
        <v>14</v>
      </c>
      <c r="AI703" s="0" t="n">
        <v>11</v>
      </c>
      <c r="AN703" s="0" t="s">
        <v>147</v>
      </c>
      <c r="AO703" s="0" t="s">
        <v>152</v>
      </c>
      <c r="AP703" s="0" t="s">
        <v>153</v>
      </c>
      <c r="AQ703" s="0" t="n">
        <v>9</v>
      </c>
      <c r="AR703" s="0" t="n">
        <v>64</v>
      </c>
      <c r="AS703" s="0" t="n">
        <v>32</v>
      </c>
      <c r="AU703" s="0" t="n">
        <f aca="false">COUNTA($BA$703:$EH$703)</f>
        <v>43</v>
      </c>
      <c r="AV703" s="0" t="n">
        <f aca="false">COUNTIF($BA$703:$EH$703,"D")</f>
        <v>8</v>
      </c>
      <c r="AW703" s="0" t="n">
        <f aca="false">COUNTIF($BA$703:$EH$703,"R")</f>
        <v>5</v>
      </c>
      <c r="AX703" s="0" t="n">
        <f aca="false"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>5</v>
      </c>
      <c r="AY703" s="0" t="n">
        <f aca="false"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>7</v>
      </c>
      <c r="AZ703" s="0" t="n">
        <f aca="false">IF(EH703&lt;&gt;"",1,0)</f>
        <v>0</v>
      </c>
      <c r="BB703" s="0" t="s">
        <v>154</v>
      </c>
      <c r="BC703" s="0" t="s">
        <v>155</v>
      </c>
      <c r="BD703" s="0" t="s">
        <v>155</v>
      </c>
      <c r="BE703" s="0" t="s">
        <v>155</v>
      </c>
      <c r="BG703" s="0" t="s">
        <v>155</v>
      </c>
      <c r="BH703" s="0" t="s">
        <v>155</v>
      </c>
      <c r="BI703" s="0" t="s">
        <v>155</v>
      </c>
      <c r="BJ703" s="0" t="s">
        <v>155</v>
      </c>
      <c r="BK703" s="0" t="s">
        <v>155</v>
      </c>
      <c r="BL703" s="0" t="s">
        <v>155</v>
      </c>
      <c r="BP703" s="0" t="s">
        <v>155</v>
      </c>
      <c r="BR703" s="0" t="s">
        <v>155</v>
      </c>
      <c r="BS703" s="0" t="s">
        <v>155</v>
      </c>
      <c r="BV703" s="0" t="s">
        <v>155</v>
      </c>
      <c r="BY703" s="0" t="s">
        <v>145</v>
      </c>
      <c r="CA703" s="0" t="s">
        <v>155</v>
      </c>
      <c r="CG703" s="0" t="s">
        <v>155</v>
      </c>
      <c r="CH703" s="0" t="s">
        <v>145</v>
      </c>
      <c r="CK703" s="0" t="s">
        <v>155</v>
      </c>
      <c r="CL703" s="0" t="s">
        <v>145</v>
      </c>
      <c r="CN703" s="0" t="s">
        <v>155</v>
      </c>
      <c r="CP703" s="0" t="s">
        <v>155</v>
      </c>
      <c r="CQ703" s="0" t="s">
        <v>145</v>
      </c>
      <c r="CV703" s="0" t="s">
        <v>155</v>
      </c>
      <c r="CW703" s="0" t="s">
        <v>145</v>
      </c>
      <c r="CY703" s="0" t="s">
        <v>155</v>
      </c>
      <c r="CZ703" s="0" t="s">
        <v>141</v>
      </c>
      <c r="DC703" s="0" t="s">
        <v>155</v>
      </c>
      <c r="DF703" s="0" t="s">
        <v>155</v>
      </c>
      <c r="DG703" s="0" t="s">
        <v>141</v>
      </c>
      <c r="DI703" s="0" t="s">
        <v>155</v>
      </c>
      <c r="DJ703" s="0" t="s">
        <v>145</v>
      </c>
      <c r="DL703" s="0" t="s">
        <v>155</v>
      </c>
      <c r="DM703" s="0" t="s">
        <v>145</v>
      </c>
      <c r="DN703" s="0" t="s">
        <v>155</v>
      </c>
      <c r="DS703" s="0" t="s">
        <v>141</v>
      </c>
      <c r="DT703" s="0" t="s">
        <v>141</v>
      </c>
      <c r="DU703" s="0" t="s">
        <v>155</v>
      </c>
      <c r="DW703" s="0" t="s">
        <v>145</v>
      </c>
      <c r="DX703" s="0" t="s">
        <v>155</v>
      </c>
      <c r="EA703" s="0" t="s">
        <v>155</v>
      </c>
      <c r="ED703" s="0" t="s">
        <v>141</v>
      </c>
      <c r="EF703" s="0" t="s">
        <v>155</v>
      </c>
    </row>
    <row r="704" customFormat="false" ht="15" hidden="false" customHeight="false" outlineLevel="0" collapsed="false">
      <c r="A704" s="0" t="s">
        <v>3592</v>
      </c>
      <c r="B704" s="0" t="n">
        <v>78</v>
      </c>
      <c r="C704" s="0" t="n">
        <v>231909</v>
      </c>
      <c r="D704" s="0" t="s">
        <v>3593</v>
      </c>
      <c r="E704" s="0" t="s">
        <v>2094</v>
      </c>
      <c r="F704" s="0" t="str">
        <f aca="false">CONCATENATE(D704," ",LEFT(H704,4),"T=",AU704,"D=",AV704,"R=",AW704,"M=",AX704,"L=",AY704,"B=",AZ704)</f>
        <v>NAPOLITANO T=15D=3R=0M=0L=2B=0</v>
      </c>
      <c r="G704" s="0" t="s">
        <v>363</v>
      </c>
      <c r="I704" s="0" t="s">
        <v>3594</v>
      </c>
      <c r="J704" s="0" t="s">
        <v>892</v>
      </c>
      <c r="K704" s="0" t="s">
        <v>144</v>
      </c>
      <c r="L704" s="0" t="s">
        <v>145</v>
      </c>
      <c r="M704" s="0" t="s">
        <v>3595</v>
      </c>
      <c r="N704" s="0" t="str">
        <f aca="false">RIGHT(M704,LEN(M704)-FIND(" ",M704))</f>
        <v>WILLARD AVE NE</v>
      </c>
      <c r="P704" s="0" t="s">
        <v>147</v>
      </c>
      <c r="Q704" s="0" t="s">
        <v>148</v>
      </c>
      <c r="R704" s="0" t="n">
        <v>44483</v>
      </c>
      <c r="AD704" s="0" t="s">
        <v>149</v>
      </c>
      <c r="AE704" s="0" t="s">
        <v>150</v>
      </c>
      <c r="AF704" s="0" t="s">
        <v>151</v>
      </c>
      <c r="AH704" s="0" t="n">
        <v>14</v>
      </c>
      <c r="AI704" s="0" t="n">
        <v>11</v>
      </c>
      <c r="AN704" s="0" t="s">
        <v>147</v>
      </c>
      <c r="AO704" s="0" t="s">
        <v>152</v>
      </c>
      <c r="AP704" s="0" t="s">
        <v>153</v>
      </c>
      <c r="AQ704" s="0" t="n">
        <v>9</v>
      </c>
      <c r="AR704" s="0" t="n">
        <v>64</v>
      </c>
      <c r="AS704" s="0" t="n">
        <v>32</v>
      </c>
      <c r="AU704" s="0" t="n">
        <f aca="false">COUNTA($BA$704:$EH$704)</f>
        <v>15</v>
      </c>
      <c r="AV704" s="0" t="n">
        <f aca="false">COUNTIF($BA$704:$EH$704,"D")</f>
        <v>3</v>
      </c>
      <c r="AW704" s="0" t="n">
        <f aca="false">COUNTIF($BA$704:$EH$704,"R")</f>
        <v>0</v>
      </c>
      <c r="AX704" s="0" t="n">
        <f aca="false"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>0</v>
      </c>
      <c r="AY704" s="0" t="n">
        <f aca="false"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>2</v>
      </c>
      <c r="AZ704" s="0" t="n">
        <f aca="false">IF(EH704&lt;&gt;"",1,0)</f>
        <v>0</v>
      </c>
      <c r="BB704" s="0" t="s">
        <v>154</v>
      </c>
      <c r="BD704" s="0" t="s">
        <v>155</v>
      </c>
      <c r="BH704" s="0" t="s">
        <v>155</v>
      </c>
      <c r="BL704" s="0" t="s">
        <v>155</v>
      </c>
      <c r="CA704" s="0" t="s">
        <v>155</v>
      </c>
      <c r="CZ704" s="0" t="s">
        <v>145</v>
      </c>
      <c r="DC704" s="0" t="s">
        <v>155</v>
      </c>
      <c r="DG704" s="0" t="s">
        <v>145</v>
      </c>
      <c r="DI704" s="0" t="s">
        <v>155</v>
      </c>
      <c r="DN704" s="0" t="s">
        <v>155</v>
      </c>
      <c r="DU704" s="0" t="s">
        <v>155</v>
      </c>
      <c r="DX704" s="0" t="s">
        <v>155</v>
      </c>
      <c r="EA704" s="0" t="s">
        <v>155</v>
      </c>
      <c r="ED704" s="0" t="s">
        <v>145</v>
      </c>
      <c r="EF704" s="0" t="s">
        <v>155</v>
      </c>
    </row>
    <row r="705" customFormat="false" ht="15" hidden="false" customHeight="false" outlineLevel="0" collapsed="false">
      <c r="A705" s="0" t="s">
        <v>3596</v>
      </c>
      <c r="B705" s="0" t="n">
        <v>78</v>
      </c>
      <c r="C705" s="0" t="n">
        <v>463352</v>
      </c>
      <c r="D705" s="0" t="s">
        <v>3597</v>
      </c>
      <c r="E705" s="0" t="s">
        <v>3598</v>
      </c>
      <c r="F705" s="0" t="str">
        <f aca="false">CONCATENATE(D705," ",LEFT(H705,4),"T=",AU705,"D=",AV705,"R=",AW705,"M=",AX705,"L=",AY705,"B=",AZ705)</f>
        <v>ANDRADE VAZQUEZ T=1D=0R=0M=0L=0B=0</v>
      </c>
      <c r="G705" s="0" t="s">
        <v>469</v>
      </c>
      <c r="I705" s="0" t="s">
        <v>3599</v>
      </c>
      <c r="J705" s="0" t="s">
        <v>3600</v>
      </c>
      <c r="K705" s="0" t="s">
        <v>169</v>
      </c>
      <c r="M705" s="0" t="s">
        <v>1411</v>
      </c>
      <c r="N705" s="0" t="str">
        <f aca="false">RIGHT(M705,LEN(M705)-FIND(" ",M705))</f>
        <v>MONTCLAIR ST NE</v>
      </c>
      <c r="P705" s="0" t="s">
        <v>147</v>
      </c>
      <c r="Q705" s="0" t="s">
        <v>148</v>
      </c>
      <c r="R705" s="0" t="n">
        <v>44483</v>
      </c>
      <c r="AD705" s="0" t="s">
        <v>149</v>
      </c>
      <c r="AE705" s="0" t="s">
        <v>150</v>
      </c>
      <c r="AF705" s="0" t="s">
        <v>151</v>
      </c>
      <c r="AH705" s="0" t="n">
        <v>14</v>
      </c>
      <c r="AI705" s="0" t="n">
        <v>11</v>
      </c>
      <c r="AN705" s="0" t="s">
        <v>147</v>
      </c>
      <c r="AO705" s="0" t="s">
        <v>152</v>
      </c>
      <c r="AP705" s="0" t="s">
        <v>153</v>
      </c>
      <c r="AQ705" s="0" t="n">
        <v>9</v>
      </c>
      <c r="AR705" s="0" t="n">
        <v>64</v>
      </c>
      <c r="AS705" s="0" t="n">
        <v>32</v>
      </c>
      <c r="AU705" s="0" t="n">
        <f aca="false">COUNTA($BA$705:$EH$705)</f>
        <v>1</v>
      </c>
      <c r="AV705" s="0" t="n">
        <f aca="false">COUNTIF($BA$705:$EH$705,"D")</f>
        <v>0</v>
      </c>
      <c r="AW705" s="0" t="n">
        <f aca="false">COUNTIF($BA$705:$EH$705,"R")</f>
        <v>0</v>
      </c>
      <c r="AX705" s="0" t="n">
        <f aca="false"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>0</v>
      </c>
      <c r="AY705" s="0" t="n">
        <f aca="false"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>0</v>
      </c>
      <c r="AZ705" s="0" t="n">
        <f aca="false">IF(EH705&lt;&gt;"",1,0)</f>
        <v>0</v>
      </c>
      <c r="BB705" s="0" t="s">
        <v>154</v>
      </c>
    </row>
    <row r="706" customFormat="false" ht="15" hidden="false" customHeight="false" outlineLevel="0" collapsed="false">
      <c r="A706" s="0" t="s">
        <v>3601</v>
      </c>
      <c r="B706" s="0" t="n">
        <v>78</v>
      </c>
      <c r="C706" s="0" t="n">
        <v>415531</v>
      </c>
      <c r="D706" s="0" t="s">
        <v>3053</v>
      </c>
      <c r="E706" s="0" t="s">
        <v>3602</v>
      </c>
      <c r="F706" s="0" t="str">
        <f aca="false">CONCATENATE(D706," ",LEFT(H706,4),"T=",AU706,"D=",AV706,"R=",AW706,"M=",AX706,"L=",AY706,"B=",AZ706)</f>
        <v>GREATHOUSE T=17D=7R=0M=3L=8B=1</v>
      </c>
      <c r="G706" s="0" t="s">
        <v>634</v>
      </c>
      <c r="I706" s="0" t="s">
        <v>3603</v>
      </c>
      <c r="J706" s="0" t="s">
        <v>2074</v>
      </c>
      <c r="K706" s="0" t="s">
        <v>144</v>
      </c>
      <c r="L706" s="0" t="s">
        <v>145</v>
      </c>
      <c r="M706" s="0" t="s">
        <v>3057</v>
      </c>
      <c r="N706" s="0" t="str">
        <f aca="false">RIGHT(M706,LEN(M706)-FIND(" ",M706))</f>
        <v>BONNIE BRAE AVE NE</v>
      </c>
      <c r="P706" s="0" t="s">
        <v>147</v>
      </c>
      <c r="Q706" s="0" t="s">
        <v>148</v>
      </c>
      <c r="R706" s="0" t="n">
        <v>44483</v>
      </c>
      <c r="AD706" s="0" t="s">
        <v>149</v>
      </c>
      <c r="AE706" s="0" t="s">
        <v>150</v>
      </c>
      <c r="AF706" s="0" t="s">
        <v>151</v>
      </c>
      <c r="AH706" s="0" t="n">
        <v>14</v>
      </c>
      <c r="AI706" s="0" t="n">
        <v>11</v>
      </c>
      <c r="AN706" s="0" t="s">
        <v>147</v>
      </c>
      <c r="AO706" s="0" t="s">
        <v>152</v>
      </c>
      <c r="AP706" s="0" t="s">
        <v>153</v>
      </c>
      <c r="AQ706" s="0" t="n">
        <v>9</v>
      </c>
      <c r="AR706" s="0" t="n">
        <v>64</v>
      </c>
      <c r="AS706" s="0" t="n">
        <v>32</v>
      </c>
      <c r="AU706" s="0" t="n">
        <f aca="false">COUNTA($BA$706:$EH$706)</f>
        <v>17</v>
      </c>
      <c r="AV706" s="0" t="n">
        <f aca="false">COUNTIF($BA$706:$EH$706,"D")</f>
        <v>7</v>
      </c>
      <c r="AW706" s="0" t="n">
        <f aca="false">COUNTIF($BA$706:$EH$706,"R")</f>
        <v>0</v>
      </c>
      <c r="AX706" s="0" t="n">
        <f aca="false"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>3</v>
      </c>
      <c r="AY706" s="0" t="n">
        <f aca="false"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>8</v>
      </c>
      <c r="AZ706" s="0" t="n">
        <f aca="false">IF(EH706&lt;&gt;"",1,0)</f>
        <v>1</v>
      </c>
      <c r="BB706" s="0" t="s">
        <v>154</v>
      </c>
      <c r="DC706" s="0" t="s">
        <v>155</v>
      </c>
      <c r="DI706" s="0" t="s">
        <v>155</v>
      </c>
      <c r="DJ706" s="0" t="s">
        <v>145</v>
      </c>
      <c r="DL706" s="0" t="s">
        <v>155</v>
      </c>
      <c r="DM706" s="0" t="s">
        <v>145</v>
      </c>
      <c r="DN706" s="0" t="s">
        <v>155</v>
      </c>
      <c r="DR706" s="0" t="s">
        <v>155</v>
      </c>
      <c r="DS706" s="0" t="s">
        <v>145</v>
      </c>
      <c r="DT706" s="0" t="s">
        <v>145</v>
      </c>
      <c r="DU706" s="0" t="s">
        <v>155</v>
      </c>
      <c r="DW706" s="0" t="s">
        <v>145</v>
      </c>
      <c r="DX706" s="0" t="s">
        <v>155</v>
      </c>
      <c r="EA706" s="0" t="s">
        <v>155</v>
      </c>
      <c r="ED706" s="0" t="s">
        <v>145</v>
      </c>
      <c r="EF706" s="0" t="s">
        <v>155</v>
      </c>
      <c r="EH706" s="0" t="s">
        <v>145</v>
      </c>
    </row>
    <row r="707" customFormat="false" ht="15" hidden="false" customHeight="false" outlineLevel="0" collapsed="false">
      <c r="A707" s="0" t="s">
        <v>3604</v>
      </c>
      <c r="B707" s="0" t="n">
        <v>78</v>
      </c>
      <c r="C707" s="0" t="n">
        <v>375907</v>
      </c>
      <c r="D707" s="0" t="s">
        <v>3605</v>
      </c>
      <c r="E707" s="0" t="s">
        <v>3606</v>
      </c>
      <c r="F707" s="0" t="str">
        <f aca="false">CONCATENATE(D707," ",LEFT(H707,4),"T=",AU707,"D=",AV707,"R=",AW707,"M=",AX707,"L=",AY707,"B=",AZ707)</f>
        <v>CALDWELL T=27D=12R=0M=6L=5B=1</v>
      </c>
      <c r="G707" s="0" t="s">
        <v>222</v>
      </c>
      <c r="I707" s="0" t="s">
        <v>3607</v>
      </c>
      <c r="J707" s="0" t="s">
        <v>3608</v>
      </c>
      <c r="K707" s="0" t="s">
        <v>144</v>
      </c>
      <c r="L707" s="0" t="s">
        <v>145</v>
      </c>
      <c r="M707" s="0" t="s">
        <v>2200</v>
      </c>
      <c r="N707" s="0" t="str">
        <f aca="false">RIGHT(M707,LEN(M707)-FIND(" ",M707))</f>
        <v>BONNIE BRAE AVE NE</v>
      </c>
      <c r="P707" s="0" t="s">
        <v>147</v>
      </c>
      <c r="Q707" s="0" t="s">
        <v>148</v>
      </c>
      <c r="R707" s="0" t="n">
        <v>44483</v>
      </c>
      <c r="AD707" s="0" t="s">
        <v>149</v>
      </c>
      <c r="AE707" s="0" t="s">
        <v>150</v>
      </c>
      <c r="AF707" s="0" t="s">
        <v>151</v>
      </c>
      <c r="AH707" s="0" t="n">
        <v>14</v>
      </c>
      <c r="AI707" s="0" t="n">
        <v>11</v>
      </c>
      <c r="AN707" s="0" t="s">
        <v>147</v>
      </c>
      <c r="AO707" s="0" t="s">
        <v>152</v>
      </c>
      <c r="AP707" s="0" t="s">
        <v>153</v>
      </c>
      <c r="AQ707" s="0" t="n">
        <v>9</v>
      </c>
      <c r="AR707" s="0" t="n">
        <v>64</v>
      </c>
      <c r="AS707" s="0" t="n">
        <v>32</v>
      </c>
      <c r="AU707" s="0" t="n">
        <f aca="false">COUNTA($BA$707:$EH$707)</f>
        <v>27</v>
      </c>
      <c r="AV707" s="0" t="n">
        <f aca="false">COUNTIF($BA$707:$EH$707,"D")</f>
        <v>12</v>
      </c>
      <c r="AW707" s="0" t="n">
        <f aca="false">COUNTIF($BA$707:$EH$707,"R")</f>
        <v>0</v>
      </c>
      <c r="AX707" s="0" t="n">
        <f aca="false"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>6</v>
      </c>
      <c r="AY707" s="0" t="n">
        <f aca="false"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>5</v>
      </c>
      <c r="AZ707" s="0" t="n">
        <f aca="false">IF(EH707&lt;&gt;"",1,0)</f>
        <v>1</v>
      </c>
      <c r="BB707" s="0" t="s">
        <v>154</v>
      </c>
      <c r="CK707" s="0" t="s">
        <v>155</v>
      </c>
      <c r="CL707" s="0" t="s">
        <v>145</v>
      </c>
      <c r="CN707" s="0" t="s">
        <v>155</v>
      </c>
      <c r="CO707" s="0" t="s">
        <v>145</v>
      </c>
      <c r="CP707" s="0" t="s">
        <v>155</v>
      </c>
      <c r="CQ707" s="0" t="s">
        <v>145</v>
      </c>
      <c r="CU707" s="0" t="s">
        <v>145</v>
      </c>
      <c r="CV707" s="0" t="s">
        <v>155</v>
      </c>
      <c r="CW707" s="0" t="s">
        <v>145</v>
      </c>
      <c r="CY707" s="0" t="s">
        <v>155</v>
      </c>
      <c r="CZ707" s="0" t="s">
        <v>145</v>
      </c>
      <c r="DC707" s="0" t="s">
        <v>155</v>
      </c>
      <c r="DD707" s="0" t="s">
        <v>145</v>
      </c>
      <c r="DF707" s="0" t="s">
        <v>155</v>
      </c>
      <c r="DG707" s="0" t="s">
        <v>145</v>
      </c>
      <c r="DI707" s="0" t="s">
        <v>155</v>
      </c>
      <c r="DN707" s="0" t="s">
        <v>155</v>
      </c>
      <c r="DR707" s="0" t="s">
        <v>155</v>
      </c>
      <c r="DS707" s="0" t="s">
        <v>145</v>
      </c>
      <c r="DT707" s="0" t="s">
        <v>145</v>
      </c>
      <c r="DU707" s="0" t="s">
        <v>155</v>
      </c>
      <c r="DW707" s="0" t="s">
        <v>145</v>
      </c>
      <c r="DX707" s="0" t="s">
        <v>155</v>
      </c>
      <c r="EA707" s="0" t="s">
        <v>155</v>
      </c>
      <c r="EF707" s="0" t="s">
        <v>155</v>
      </c>
      <c r="EH707" s="0" t="s">
        <v>145</v>
      </c>
    </row>
    <row r="708" customFormat="false" ht="15" hidden="false" customHeight="false" outlineLevel="0" collapsed="false">
      <c r="A708" s="0" t="s">
        <v>3609</v>
      </c>
      <c r="B708" s="0" t="n">
        <v>78</v>
      </c>
      <c r="C708" s="0" t="n">
        <v>394209</v>
      </c>
      <c r="D708" s="0" t="s">
        <v>946</v>
      </c>
      <c r="E708" s="0" t="s">
        <v>790</v>
      </c>
      <c r="F708" s="0" t="str">
        <f aca="false">CONCATENATE(D708," ",LEFT(H708,4),"T=",AU708,"D=",AV708,"R=",AW708,"M=",AX708,"L=",AY708,"B=",AZ708)</f>
        <v>WILSON T=2D=0R=0M=0L=0B=0</v>
      </c>
      <c r="G708" s="0" t="s">
        <v>173</v>
      </c>
      <c r="I708" s="0" t="s">
        <v>3610</v>
      </c>
      <c r="J708" s="0" t="s">
        <v>3611</v>
      </c>
      <c r="K708" s="0" t="s">
        <v>169</v>
      </c>
      <c r="M708" s="0" t="s">
        <v>2267</v>
      </c>
      <c r="N708" s="0" t="str">
        <f aca="false">RIGHT(M708,LEN(M708)-FIND(" ",M708))</f>
        <v>BONNIE BRAE AVE NE</v>
      </c>
      <c r="P708" s="0" t="s">
        <v>147</v>
      </c>
      <c r="Q708" s="0" t="s">
        <v>148</v>
      </c>
      <c r="R708" s="0" t="n">
        <v>44483</v>
      </c>
      <c r="AD708" s="0" t="s">
        <v>149</v>
      </c>
      <c r="AE708" s="0" t="s">
        <v>150</v>
      </c>
      <c r="AF708" s="0" t="s">
        <v>151</v>
      </c>
      <c r="AH708" s="0" t="n">
        <v>14</v>
      </c>
      <c r="AI708" s="0" t="n">
        <v>11</v>
      </c>
      <c r="AN708" s="0" t="s">
        <v>147</v>
      </c>
      <c r="AO708" s="0" t="s">
        <v>152</v>
      </c>
      <c r="AP708" s="0" t="s">
        <v>153</v>
      </c>
      <c r="AQ708" s="0" t="n">
        <v>9</v>
      </c>
      <c r="AR708" s="0" t="n">
        <v>64</v>
      </c>
      <c r="AS708" s="0" t="n">
        <v>32</v>
      </c>
      <c r="AU708" s="0" t="n">
        <f aca="false">COUNTA($BA$708:$EH$708)</f>
        <v>2</v>
      </c>
      <c r="AV708" s="0" t="n">
        <f aca="false">COUNTIF($BA$708:$EH$708,"D")</f>
        <v>0</v>
      </c>
      <c r="AW708" s="0" t="n">
        <f aca="false">COUNTIF($BA$708:$EH$708,"R")</f>
        <v>0</v>
      </c>
      <c r="AX708" s="0" t="n">
        <f aca="false"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>0</v>
      </c>
      <c r="AY708" s="0" t="n">
        <f aca="false"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>0</v>
      </c>
      <c r="AZ708" s="0" t="n">
        <f aca="false">IF(EH708&lt;&gt;"",1,0)</f>
        <v>0</v>
      </c>
      <c r="BB708" s="0" t="s">
        <v>154</v>
      </c>
      <c r="CY708" s="0" t="s">
        <v>155</v>
      </c>
    </row>
    <row r="709" customFormat="false" ht="15" hidden="false" customHeight="false" outlineLevel="0" collapsed="false">
      <c r="A709" s="0" t="s">
        <v>3612</v>
      </c>
      <c r="B709" s="0" t="n">
        <v>78</v>
      </c>
      <c r="C709" s="0" t="n">
        <v>419784</v>
      </c>
      <c r="D709" s="0" t="s">
        <v>354</v>
      </c>
      <c r="E709" s="0" t="s">
        <v>1043</v>
      </c>
      <c r="F709" s="0" t="str">
        <f aca="false">CONCATENATE(D709," ",LEFT(H709,4),"T=",AU709,"D=",AV709,"R=",AW709,"M=",AX709,"L=",AY709,"B=",AZ709)</f>
        <v>HOSO T=25D=6R=1M=3L=4B=0</v>
      </c>
      <c r="G709" s="0" t="s">
        <v>215</v>
      </c>
      <c r="I709" s="0" t="s">
        <v>3613</v>
      </c>
      <c r="J709" s="0" t="s">
        <v>3614</v>
      </c>
      <c r="K709" s="0" t="s">
        <v>144</v>
      </c>
      <c r="L709" s="0" t="s">
        <v>145</v>
      </c>
      <c r="M709" s="0" t="s">
        <v>3615</v>
      </c>
      <c r="N709" s="0" t="str">
        <f aca="false">RIGHT(M709,LEN(M709)-FIND(" ",M709))</f>
        <v>E MARKET ST</v>
      </c>
      <c r="P709" s="0" t="s">
        <v>147</v>
      </c>
      <c r="Q709" s="0" t="s">
        <v>148</v>
      </c>
      <c r="R709" s="0" t="n">
        <v>44483</v>
      </c>
      <c r="AD709" s="0" t="s">
        <v>149</v>
      </c>
      <c r="AE709" s="0" t="s">
        <v>150</v>
      </c>
      <c r="AF709" s="0" t="s">
        <v>151</v>
      </c>
      <c r="AH709" s="0" t="n">
        <v>14</v>
      </c>
      <c r="AI709" s="0" t="n">
        <v>11</v>
      </c>
      <c r="AN709" s="0" t="s">
        <v>147</v>
      </c>
      <c r="AO709" s="0" t="s">
        <v>152</v>
      </c>
      <c r="AP709" s="0" t="s">
        <v>153</v>
      </c>
      <c r="AQ709" s="0" t="n">
        <v>9</v>
      </c>
      <c r="AR709" s="0" t="n">
        <v>64</v>
      </c>
      <c r="AS709" s="0" t="n">
        <v>32</v>
      </c>
      <c r="AU709" s="0" t="n">
        <f aca="false">COUNTA($BA$709:$EH$709)</f>
        <v>25</v>
      </c>
      <c r="AV709" s="0" t="n">
        <f aca="false">COUNTIF($BA$709:$EH$709,"D")</f>
        <v>6</v>
      </c>
      <c r="AW709" s="0" t="n">
        <f aca="false">COUNTIF($BA$709:$EH$709,"R")</f>
        <v>1</v>
      </c>
      <c r="AX709" s="0" t="n">
        <f aca="false"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>3</v>
      </c>
      <c r="AY709" s="0" t="n">
        <f aca="false"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>4</v>
      </c>
      <c r="AZ709" s="0" t="n">
        <f aca="false">IF(EH709&lt;&gt;"",1,0)</f>
        <v>0</v>
      </c>
      <c r="BB709" s="0" t="s">
        <v>154</v>
      </c>
      <c r="BC709" s="0" t="s">
        <v>155</v>
      </c>
      <c r="BD709" s="0" t="s">
        <v>155</v>
      </c>
      <c r="BE709" s="0" t="s">
        <v>155</v>
      </c>
      <c r="BF709" s="0" t="s">
        <v>155</v>
      </c>
      <c r="BG709" s="0" t="s">
        <v>155</v>
      </c>
      <c r="BH709" s="0" t="s">
        <v>155</v>
      </c>
      <c r="CK709" s="0" t="s">
        <v>155</v>
      </c>
      <c r="CP709" s="0" t="s">
        <v>155</v>
      </c>
      <c r="CU709" s="0" t="s">
        <v>141</v>
      </c>
      <c r="CV709" s="0" t="s">
        <v>155</v>
      </c>
      <c r="DC709" s="0" t="s">
        <v>155</v>
      </c>
      <c r="DD709" s="0" t="s">
        <v>145</v>
      </c>
      <c r="DF709" s="0" t="s">
        <v>155</v>
      </c>
      <c r="DG709" s="0" t="s">
        <v>145</v>
      </c>
      <c r="DI709" s="0" t="s">
        <v>155</v>
      </c>
      <c r="DJ709" s="0" t="s">
        <v>145</v>
      </c>
      <c r="DL709" s="0" t="s">
        <v>155</v>
      </c>
      <c r="DM709" s="0" t="s">
        <v>145</v>
      </c>
      <c r="DN709" s="0" t="s">
        <v>155</v>
      </c>
      <c r="DR709" s="0" t="s">
        <v>155</v>
      </c>
      <c r="DS709" s="0" t="s">
        <v>145</v>
      </c>
      <c r="DU709" s="0" t="s">
        <v>155</v>
      </c>
      <c r="DW709" s="0" t="s">
        <v>145</v>
      </c>
      <c r="EA709" s="0" t="s">
        <v>155</v>
      </c>
    </row>
    <row r="710" customFormat="false" ht="15" hidden="false" customHeight="false" outlineLevel="0" collapsed="false">
      <c r="A710" s="0" t="s">
        <v>3616</v>
      </c>
      <c r="B710" s="0" t="n">
        <v>78</v>
      </c>
      <c r="C710" s="0" t="n">
        <v>8279</v>
      </c>
      <c r="D710" s="0" t="s">
        <v>861</v>
      </c>
      <c r="E710" s="0" t="s">
        <v>3617</v>
      </c>
      <c r="F710" s="0" t="str">
        <f aca="false">CONCATENATE(D710," ",LEFT(H710,4),"T=",AU710,"D=",AV710,"R=",AW710,"M=",AX710,"L=",AY710,"B=",AZ710)</f>
        <v>CHANDLER T=29D=0R=5M=0L=1B=0</v>
      </c>
      <c r="G710" s="0" t="s">
        <v>222</v>
      </c>
      <c r="I710" s="0" t="s">
        <v>3618</v>
      </c>
      <c r="J710" s="0" t="s">
        <v>3337</v>
      </c>
      <c r="K710" s="0" t="s">
        <v>144</v>
      </c>
      <c r="M710" s="0" t="s">
        <v>865</v>
      </c>
      <c r="N710" s="0" t="str">
        <f aca="false">RIGHT(M710,LEN(M710)-FIND(" ",M710))</f>
        <v>KENILWORTH AVE NE</v>
      </c>
      <c r="P710" s="0" t="s">
        <v>147</v>
      </c>
      <c r="Q710" s="0" t="s">
        <v>148</v>
      </c>
      <c r="R710" s="0" t="n">
        <v>44483</v>
      </c>
      <c r="AD710" s="0" t="s">
        <v>149</v>
      </c>
      <c r="AE710" s="0" t="s">
        <v>150</v>
      </c>
      <c r="AF710" s="0" t="s">
        <v>151</v>
      </c>
      <c r="AH710" s="0" t="n">
        <v>14</v>
      </c>
      <c r="AI710" s="0" t="n">
        <v>11</v>
      </c>
      <c r="AN710" s="0" t="s">
        <v>147</v>
      </c>
      <c r="AO710" s="0" t="s">
        <v>152</v>
      </c>
      <c r="AP710" s="0" t="s">
        <v>153</v>
      </c>
      <c r="AQ710" s="0" t="n">
        <v>9</v>
      </c>
      <c r="AR710" s="0" t="n">
        <v>64</v>
      </c>
      <c r="AS710" s="0" t="n">
        <v>32</v>
      </c>
      <c r="AU710" s="0" t="n">
        <f aca="false">COUNTA($BA$710:$EH$710)</f>
        <v>29</v>
      </c>
      <c r="AV710" s="0" t="n">
        <f aca="false">COUNTIF($BA$710:$EH$710,"D")</f>
        <v>0</v>
      </c>
      <c r="AW710" s="0" t="n">
        <f aca="false">COUNTIF($BA$710:$EH$710,"R")</f>
        <v>5</v>
      </c>
      <c r="AX710" s="0" t="n">
        <f aca="false"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>0</v>
      </c>
      <c r="AY710" s="0" t="n">
        <f aca="false"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>1</v>
      </c>
      <c r="AZ710" s="0" t="n">
        <f aca="false">IF(EH710&lt;&gt;"",1,0)</f>
        <v>0</v>
      </c>
      <c r="BB710" s="0" t="s">
        <v>154</v>
      </c>
      <c r="BD710" s="0" t="s">
        <v>155</v>
      </c>
      <c r="BE710" s="0" t="s">
        <v>155</v>
      </c>
      <c r="BF710" s="0" t="s">
        <v>155</v>
      </c>
      <c r="BG710" s="0" t="s">
        <v>155</v>
      </c>
      <c r="BH710" s="0" t="s">
        <v>155</v>
      </c>
      <c r="BJ710" s="0" t="s">
        <v>155</v>
      </c>
      <c r="BL710" s="0" t="s">
        <v>155</v>
      </c>
      <c r="BR710" s="0" t="s">
        <v>155</v>
      </c>
      <c r="BS710" s="0" t="s">
        <v>155</v>
      </c>
      <c r="BY710" s="0" t="s">
        <v>141</v>
      </c>
      <c r="CA710" s="0" t="s">
        <v>155</v>
      </c>
      <c r="CH710" s="0" t="s">
        <v>141</v>
      </c>
      <c r="CK710" s="0" t="s">
        <v>155</v>
      </c>
      <c r="CN710" s="0" t="s">
        <v>155</v>
      </c>
      <c r="CP710" s="0" t="s">
        <v>155</v>
      </c>
      <c r="CU710" s="0" t="s">
        <v>141</v>
      </c>
      <c r="CV710" s="0" t="s">
        <v>155</v>
      </c>
      <c r="CY710" s="0" t="s">
        <v>155</v>
      </c>
      <c r="CZ710" s="0" t="s">
        <v>141</v>
      </c>
      <c r="DC710" s="0" t="s">
        <v>155</v>
      </c>
      <c r="DG710" s="0" t="s">
        <v>141</v>
      </c>
      <c r="DI710" s="0" t="s">
        <v>155</v>
      </c>
      <c r="DL710" s="0" t="s">
        <v>155</v>
      </c>
      <c r="DN710" s="0" t="s">
        <v>155</v>
      </c>
      <c r="DU710" s="0" t="s">
        <v>155</v>
      </c>
      <c r="DX710" s="0" t="s">
        <v>155</v>
      </c>
      <c r="EA710" s="0" t="s">
        <v>155</v>
      </c>
      <c r="EF710" s="0" t="s">
        <v>155</v>
      </c>
    </row>
    <row r="711" customFormat="false" ht="15" hidden="false" customHeight="false" outlineLevel="0" collapsed="false">
      <c r="A711" s="0" t="s">
        <v>3619</v>
      </c>
      <c r="B711" s="0" t="n">
        <v>78</v>
      </c>
      <c r="C711" s="0" t="n">
        <v>264614</v>
      </c>
      <c r="D711" s="0" t="s">
        <v>3620</v>
      </c>
      <c r="E711" s="0" t="s">
        <v>2831</v>
      </c>
      <c r="F711" s="0" t="str">
        <f aca="false">CONCATENATE(D711," ",LEFT(H711,4),"T=",AU711,"D=",AV711,"R=",AW711,"M=",AX711,"L=",AY711,"B=",AZ711)</f>
        <v>ALDERMAN T=21D=5R=0M=4L=4B=1</v>
      </c>
      <c r="G711" s="0" t="s">
        <v>319</v>
      </c>
      <c r="I711" s="0" t="s">
        <v>3621</v>
      </c>
      <c r="J711" s="0" t="s">
        <v>3622</v>
      </c>
      <c r="K711" s="0" t="s">
        <v>144</v>
      </c>
      <c r="L711" s="0" t="s">
        <v>145</v>
      </c>
      <c r="M711" s="0" t="s">
        <v>3623</v>
      </c>
      <c r="N711" s="0" t="str">
        <f aca="false">RIGHT(M711,LEN(M711)-FIND(" ",M711))</f>
        <v>KENILWORTH AVE NE</v>
      </c>
      <c r="P711" s="0" t="s">
        <v>147</v>
      </c>
      <c r="Q711" s="0" t="s">
        <v>148</v>
      </c>
      <c r="R711" s="0" t="n">
        <v>44483</v>
      </c>
      <c r="AD711" s="0" t="s">
        <v>149</v>
      </c>
      <c r="AE711" s="0" t="s">
        <v>150</v>
      </c>
      <c r="AF711" s="0" t="s">
        <v>151</v>
      </c>
      <c r="AH711" s="0" t="n">
        <v>14</v>
      </c>
      <c r="AI711" s="0" t="n">
        <v>11</v>
      </c>
      <c r="AN711" s="0" t="s">
        <v>147</v>
      </c>
      <c r="AO711" s="0" t="s">
        <v>152</v>
      </c>
      <c r="AP711" s="0" t="s">
        <v>153</v>
      </c>
      <c r="AQ711" s="0" t="n">
        <v>9</v>
      </c>
      <c r="AR711" s="0" t="n">
        <v>64</v>
      </c>
      <c r="AS711" s="0" t="n">
        <v>32</v>
      </c>
      <c r="AU711" s="0" t="n">
        <f aca="false">COUNTA($BA$711:$EH$711)</f>
        <v>21</v>
      </c>
      <c r="AV711" s="0" t="n">
        <f aca="false">COUNTIF($BA$711:$EH$711,"D")</f>
        <v>5</v>
      </c>
      <c r="AW711" s="0" t="n">
        <f aca="false">COUNTIF($BA$711:$EH$711,"R")</f>
        <v>0</v>
      </c>
      <c r="AX711" s="0" t="n">
        <f aca="false"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>4</v>
      </c>
      <c r="AY711" s="0" t="n">
        <f aca="false"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>4</v>
      </c>
      <c r="AZ711" s="0" t="n">
        <f aca="false">IF(EH711&lt;&gt;"",1,0)</f>
        <v>1</v>
      </c>
      <c r="BB711" s="0" t="s">
        <v>154</v>
      </c>
      <c r="BC711" s="0" t="s">
        <v>155</v>
      </c>
      <c r="BL711" s="0" t="s">
        <v>155</v>
      </c>
      <c r="BS711" s="0" t="s">
        <v>155</v>
      </c>
      <c r="BY711" s="0" t="s">
        <v>145</v>
      </c>
      <c r="CA711" s="0" t="s">
        <v>155</v>
      </c>
      <c r="CG711" s="0" t="s">
        <v>155</v>
      </c>
      <c r="CK711" s="0" t="s">
        <v>155</v>
      </c>
      <c r="CL711" s="0" t="s">
        <v>145</v>
      </c>
      <c r="CN711" s="0" t="s">
        <v>155</v>
      </c>
      <c r="CP711" s="0" t="s">
        <v>155</v>
      </c>
      <c r="CV711" s="0" t="s">
        <v>155</v>
      </c>
      <c r="DC711" s="0" t="s">
        <v>155</v>
      </c>
      <c r="DJ711" s="0" t="s">
        <v>145</v>
      </c>
      <c r="DN711" s="0" t="s">
        <v>155</v>
      </c>
      <c r="DU711" s="0" t="s">
        <v>155</v>
      </c>
      <c r="DW711" s="0" t="s">
        <v>145</v>
      </c>
      <c r="DX711" s="0" t="s">
        <v>155</v>
      </c>
      <c r="EA711" s="0" t="s">
        <v>155</v>
      </c>
      <c r="EF711" s="0" t="s">
        <v>155</v>
      </c>
      <c r="EH711" s="0" t="s">
        <v>145</v>
      </c>
    </row>
    <row r="712" customFormat="false" ht="15" hidden="false" customHeight="false" outlineLevel="0" collapsed="false">
      <c r="A712" s="0" t="s">
        <v>3624</v>
      </c>
      <c r="B712" s="0" t="n">
        <v>78</v>
      </c>
      <c r="C712" s="0" t="n">
        <v>380574</v>
      </c>
      <c r="D712" s="0" t="s">
        <v>3625</v>
      </c>
      <c r="E712" s="0" t="s">
        <v>3626</v>
      </c>
      <c r="F712" s="0" t="str">
        <f aca="false">CONCATENATE(D712," ",LEFT(H712,4),"T=",AU712,"D=",AV712,"R=",AW712,"M=",AX712,"L=",AY712,"B=",AZ712)</f>
        <v>MIRABELLI T=6D=0R=0M=0L=1B=0</v>
      </c>
      <c r="G712" s="0" t="s">
        <v>215</v>
      </c>
      <c r="I712" s="0" t="s">
        <v>3627</v>
      </c>
      <c r="J712" s="0" t="s">
        <v>3628</v>
      </c>
      <c r="K712" s="0" t="s">
        <v>144</v>
      </c>
      <c r="M712" s="0" t="s">
        <v>3629</v>
      </c>
      <c r="N712" s="0" t="str">
        <f aca="false">RIGHT(M712,LEN(M712)-FIND(" ",M712))</f>
        <v>GENESEE AVE NE</v>
      </c>
      <c r="P712" s="0" t="s">
        <v>147</v>
      </c>
      <c r="Q712" s="0" t="s">
        <v>148</v>
      </c>
      <c r="R712" s="0" t="n">
        <v>44483</v>
      </c>
      <c r="AD712" s="0" t="s">
        <v>149</v>
      </c>
      <c r="AE712" s="0" t="s">
        <v>150</v>
      </c>
      <c r="AF712" s="0" t="s">
        <v>151</v>
      </c>
      <c r="AH712" s="0" t="n">
        <v>14</v>
      </c>
      <c r="AI712" s="0" t="n">
        <v>11</v>
      </c>
      <c r="AN712" s="0" t="s">
        <v>147</v>
      </c>
      <c r="AO712" s="0" t="s">
        <v>152</v>
      </c>
      <c r="AP712" s="0" t="s">
        <v>153</v>
      </c>
      <c r="AQ712" s="0" t="n">
        <v>9</v>
      </c>
      <c r="AR712" s="0" t="n">
        <v>64</v>
      </c>
      <c r="AS712" s="0" t="n">
        <v>32</v>
      </c>
      <c r="AU712" s="0" t="n">
        <f aca="false">COUNTA($BA$712:$EH$712)</f>
        <v>6</v>
      </c>
      <c r="AV712" s="0" t="n">
        <f aca="false">COUNTIF($BA$712:$EH$712,"D")</f>
        <v>0</v>
      </c>
      <c r="AW712" s="0" t="n">
        <f aca="false">COUNTIF($BA$712:$EH$712,"R")</f>
        <v>0</v>
      </c>
      <c r="AX712" s="0" t="n">
        <f aca="false"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>0</v>
      </c>
      <c r="AY712" s="0" t="n">
        <f aca="false"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>1</v>
      </c>
      <c r="AZ712" s="0" t="n">
        <f aca="false">IF(EH712&lt;&gt;"",1,0)</f>
        <v>0</v>
      </c>
      <c r="BB712" s="0" t="s">
        <v>154</v>
      </c>
      <c r="DC712" s="0" t="s">
        <v>155</v>
      </c>
      <c r="DN712" s="0" t="s">
        <v>155</v>
      </c>
      <c r="DX712" s="0" t="s">
        <v>155</v>
      </c>
      <c r="EA712" s="0" t="s">
        <v>155</v>
      </c>
      <c r="EF712" s="0" t="s">
        <v>155</v>
      </c>
    </row>
    <row r="713" customFormat="false" ht="15" hidden="false" customHeight="false" outlineLevel="0" collapsed="false">
      <c r="A713" s="0" t="s">
        <v>3630</v>
      </c>
      <c r="B713" s="0" t="n">
        <v>78</v>
      </c>
      <c r="C713" s="0" t="n">
        <v>317002</v>
      </c>
      <c r="D713" s="0" t="s">
        <v>3631</v>
      </c>
      <c r="E713" s="0" t="s">
        <v>2223</v>
      </c>
      <c r="F713" s="0" t="str">
        <f aca="false">CONCATENATE(D713," ",LEFT(H713,4),"T=",AU713,"D=",AV713,"R=",AW713,"M=",AX713,"L=",AY713,"B=",AZ713)</f>
        <v>BUCH T=20D=3R=1M=0L=2B=0</v>
      </c>
      <c r="G713" s="0" t="s">
        <v>837</v>
      </c>
      <c r="I713" s="0" t="s">
        <v>3632</v>
      </c>
      <c r="J713" s="0" t="s">
        <v>3633</v>
      </c>
      <c r="K713" s="0" t="s">
        <v>144</v>
      </c>
      <c r="M713" s="0" t="s">
        <v>3634</v>
      </c>
      <c r="N713" s="0" t="str">
        <f aca="false">RIGHT(M713,LEN(M713)-FIND(" ",M713))</f>
        <v>GENESEE AVE NE</v>
      </c>
      <c r="P713" s="0" t="s">
        <v>147</v>
      </c>
      <c r="Q713" s="0" t="s">
        <v>148</v>
      </c>
      <c r="R713" s="0" t="n">
        <v>44483</v>
      </c>
      <c r="AD713" s="0" t="s">
        <v>149</v>
      </c>
      <c r="AE713" s="0" t="s">
        <v>150</v>
      </c>
      <c r="AF713" s="0" t="s">
        <v>151</v>
      </c>
      <c r="AH713" s="0" t="n">
        <v>14</v>
      </c>
      <c r="AI713" s="0" t="n">
        <v>11</v>
      </c>
      <c r="AN713" s="0" t="s">
        <v>147</v>
      </c>
      <c r="AO713" s="0" t="s">
        <v>152</v>
      </c>
      <c r="AP713" s="0" t="s">
        <v>153</v>
      </c>
      <c r="AQ713" s="0" t="n">
        <v>9</v>
      </c>
      <c r="AR713" s="0" t="n">
        <v>64</v>
      </c>
      <c r="AS713" s="0" t="n">
        <v>32</v>
      </c>
      <c r="AU713" s="0" t="n">
        <f aca="false">COUNTA($BA$713:$EH$713)</f>
        <v>20</v>
      </c>
      <c r="AV713" s="0" t="n">
        <f aca="false">COUNTIF($BA$713:$EH$713,"D")</f>
        <v>3</v>
      </c>
      <c r="AW713" s="0" t="n">
        <f aca="false">COUNTIF($BA$713:$EH$713,"R")</f>
        <v>1</v>
      </c>
      <c r="AX713" s="0" t="n">
        <f aca="false"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>0</v>
      </c>
      <c r="AY713" s="0" t="n">
        <f aca="false"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>2</v>
      </c>
      <c r="AZ713" s="0" t="n">
        <f aca="false">IF(EH713&lt;&gt;"",1,0)</f>
        <v>0</v>
      </c>
      <c r="BB713" s="0" t="s">
        <v>154</v>
      </c>
      <c r="BL713" s="0" t="s">
        <v>155</v>
      </c>
      <c r="BP713" s="0" t="s">
        <v>155</v>
      </c>
      <c r="BS713" s="0" t="s">
        <v>155</v>
      </c>
      <c r="BY713" s="0" t="s">
        <v>141</v>
      </c>
      <c r="CA713" s="0" t="s">
        <v>155</v>
      </c>
      <c r="CK713" s="0" t="s">
        <v>155</v>
      </c>
      <c r="CO713" s="0" t="s">
        <v>145</v>
      </c>
      <c r="CP713" s="0" t="s">
        <v>155</v>
      </c>
      <c r="CV713" s="0" t="s">
        <v>155</v>
      </c>
      <c r="CW713" s="0" t="s">
        <v>155</v>
      </c>
      <c r="CY713" s="0" t="s">
        <v>155</v>
      </c>
      <c r="CZ713" s="0" t="s">
        <v>145</v>
      </c>
      <c r="DC713" s="0" t="s">
        <v>155</v>
      </c>
      <c r="DI713" s="0" t="s">
        <v>155</v>
      </c>
      <c r="DM713" s="0" t="s">
        <v>145</v>
      </c>
      <c r="DN713" s="0" t="s">
        <v>155</v>
      </c>
      <c r="DU713" s="0" t="s">
        <v>155</v>
      </c>
      <c r="DX713" s="0" t="s">
        <v>155</v>
      </c>
      <c r="EF713" s="0" t="s">
        <v>155</v>
      </c>
    </row>
    <row r="714" customFormat="false" ht="15" hidden="false" customHeight="false" outlineLevel="0" collapsed="false">
      <c r="A714" s="0" t="s">
        <v>3635</v>
      </c>
      <c r="B714" s="0" t="n">
        <v>78</v>
      </c>
      <c r="C714" s="0" t="n">
        <v>470876</v>
      </c>
      <c r="D714" s="0" t="s">
        <v>3431</v>
      </c>
      <c r="E714" s="0" t="s">
        <v>3636</v>
      </c>
      <c r="F714" s="0" t="str">
        <f aca="false">CONCATENATE(D714," ",LEFT(H714,4),"T=",AU714,"D=",AV714,"R=",AW714,"M=",AX714,"L=",AY714,"B=",AZ714)</f>
        <v>SCHMIDT T=2D=0R=0M=0L=0B=0</v>
      </c>
      <c r="G714" s="0" t="s">
        <v>432</v>
      </c>
      <c r="I714" s="0" t="s">
        <v>3637</v>
      </c>
      <c r="J714" s="0" t="s">
        <v>3433</v>
      </c>
      <c r="K714" s="0" t="s">
        <v>144</v>
      </c>
      <c r="M714" s="0" t="s">
        <v>491</v>
      </c>
      <c r="N714" s="0" t="str">
        <f aca="false">RIGHT(M714,LEN(M714)-FIND(" ",M714))</f>
        <v>LAIRD AVE NE</v>
      </c>
      <c r="P714" s="0" t="s">
        <v>147</v>
      </c>
      <c r="Q714" s="0" t="s">
        <v>148</v>
      </c>
      <c r="R714" s="0" t="n">
        <v>44483</v>
      </c>
      <c r="AD714" s="0" t="s">
        <v>149</v>
      </c>
      <c r="AE714" s="0" t="s">
        <v>150</v>
      </c>
      <c r="AF714" s="0" t="s">
        <v>151</v>
      </c>
      <c r="AH714" s="0" t="n">
        <v>14</v>
      </c>
      <c r="AI714" s="0" t="n">
        <v>11</v>
      </c>
      <c r="AN714" s="0" t="s">
        <v>147</v>
      </c>
      <c r="AO714" s="0" t="s">
        <v>152</v>
      </c>
      <c r="AP714" s="0" t="s">
        <v>153</v>
      </c>
      <c r="AQ714" s="0" t="n">
        <v>9</v>
      </c>
      <c r="AR714" s="0" t="n">
        <v>64</v>
      </c>
      <c r="AS714" s="0" t="n">
        <v>32</v>
      </c>
      <c r="AU714" s="0" t="n">
        <f aca="false">COUNTA($BA$714:$EH$714)</f>
        <v>2</v>
      </c>
      <c r="AV714" s="0" t="n">
        <f aca="false">COUNTIF($BA$714:$EH$714,"D")</f>
        <v>0</v>
      </c>
      <c r="AW714" s="0" t="n">
        <f aca="false">COUNTIF($BA$714:$EH$714,"R")</f>
        <v>0</v>
      </c>
      <c r="AX714" s="0" t="n">
        <f aca="false"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>0</v>
      </c>
      <c r="AY714" s="0" t="n">
        <f aca="false"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>0</v>
      </c>
      <c r="AZ714" s="0" t="n">
        <f aca="false">IF(EH714&lt;&gt;"",1,0)</f>
        <v>0</v>
      </c>
      <c r="BB714" s="0" t="s">
        <v>154</v>
      </c>
      <c r="EA714" s="0" t="s">
        <v>155</v>
      </c>
    </row>
    <row r="715" customFormat="false" ht="15" hidden="false" customHeight="false" outlineLevel="0" collapsed="false">
      <c r="A715" s="0" t="s">
        <v>3638</v>
      </c>
      <c r="B715" s="0" t="n">
        <v>78</v>
      </c>
      <c r="C715" s="0" t="n">
        <v>368830</v>
      </c>
      <c r="D715" s="0" t="s">
        <v>3639</v>
      </c>
      <c r="E715" s="0" t="s">
        <v>1102</v>
      </c>
      <c r="F715" s="0" t="str">
        <f aca="false">CONCATENATE(D715," ",LEFT(H715,4),"T=",AU715,"D=",AV715,"R=",AW715,"M=",AX715,"L=",AY715,"B=",AZ715)</f>
        <v>SHARP T=6D=0R=0M=0L=0B=0</v>
      </c>
      <c r="G715" s="0" t="s">
        <v>319</v>
      </c>
      <c r="I715" s="0" t="s">
        <v>3640</v>
      </c>
      <c r="J715" s="0" t="s">
        <v>3641</v>
      </c>
      <c r="K715" s="0" t="s">
        <v>144</v>
      </c>
      <c r="M715" s="0" t="s">
        <v>3642</v>
      </c>
      <c r="N715" s="0" t="str">
        <f aca="false">RIGHT(M715,LEN(M715)-FIND(" ",M715))</f>
        <v>WILLARD AVE NE</v>
      </c>
      <c r="P715" s="0" t="s">
        <v>147</v>
      </c>
      <c r="Q715" s="0" t="s">
        <v>148</v>
      </c>
      <c r="R715" s="0" t="n">
        <v>44483</v>
      </c>
      <c r="AD715" s="0" t="s">
        <v>149</v>
      </c>
      <c r="AE715" s="0" t="s">
        <v>150</v>
      </c>
      <c r="AF715" s="0" t="s">
        <v>151</v>
      </c>
      <c r="AH715" s="0" t="n">
        <v>14</v>
      </c>
      <c r="AI715" s="0" t="n">
        <v>11</v>
      </c>
      <c r="AN715" s="0" t="s">
        <v>147</v>
      </c>
      <c r="AO715" s="0" t="s">
        <v>152</v>
      </c>
      <c r="AP715" s="0" t="s">
        <v>153</v>
      </c>
      <c r="AQ715" s="0" t="n">
        <v>9</v>
      </c>
      <c r="AR715" s="0" t="n">
        <v>64</v>
      </c>
      <c r="AS715" s="0" t="n">
        <v>32</v>
      </c>
      <c r="AU715" s="0" t="n">
        <f aca="false">COUNTA($BA$715:$EH$715)</f>
        <v>6</v>
      </c>
      <c r="AV715" s="0" t="n">
        <f aca="false">COUNTIF($BA$715:$EH$715,"D")</f>
        <v>0</v>
      </c>
      <c r="AW715" s="0" t="n">
        <f aca="false">COUNTIF($BA$715:$EH$715,"R")</f>
        <v>0</v>
      </c>
      <c r="AX715" s="0" t="n">
        <f aca="false"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>0</v>
      </c>
      <c r="AY715" s="0" t="n">
        <f aca="false"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>0</v>
      </c>
      <c r="AZ715" s="0" t="n">
        <f aca="false">IF(EH715&lt;&gt;"",1,0)</f>
        <v>0</v>
      </c>
      <c r="BB715" s="0" t="s">
        <v>154</v>
      </c>
      <c r="CC715" s="0" t="s">
        <v>155</v>
      </c>
      <c r="CG715" s="0" t="s">
        <v>155</v>
      </c>
      <c r="CN715" s="0" t="s">
        <v>155</v>
      </c>
      <c r="DI715" s="0" t="s">
        <v>155</v>
      </c>
      <c r="DN715" s="0" t="s">
        <v>155</v>
      </c>
    </row>
    <row r="716" customFormat="false" ht="15" hidden="false" customHeight="false" outlineLevel="0" collapsed="false">
      <c r="A716" s="0" t="s">
        <v>3643</v>
      </c>
      <c r="B716" s="0" t="n">
        <v>78</v>
      </c>
      <c r="C716" s="0" t="n">
        <v>346083</v>
      </c>
      <c r="D716" s="0" t="s">
        <v>889</v>
      </c>
      <c r="E716" s="0" t="s">
        <v>450</v>
      </c>
      <c r="F716" s="0" t="str">
        <f aca="false">CONCATENATE(D716," ",LEFT(H716,4),"T=",AU716,"D=",AV716,"R=",AW716,"M=",AX716,"L=",AY716,"B=",AZ716)</f>
        <v>POPADAK T=7D=0R=0M=0L=1B=0</v>
      </c>
      <c r="G716" s="0" t="s">
        <v>140</v>
      </c>
      <c r="I716" s="0" t="s">
        <v>3644</v>
      </c>
      <c r="J716" s="0" t="s">
        <v>2164</v>
      </c>
      <c r="K716" s="0" t="s">
        <v>144</v>
      </c>
      <c r="M716" s="0" t="s">
        <v>893</v>
      </c>
      <c r="N716" s="0" t="str">
        <f aca="false">RIGHT(M716,LEN(M716)-FIND(" ",M716))</f>
        <v>BONNIE BRAE AVE NE</v>
      </c>
      <c r="P716" s="0" t="s">
        <v>147</v>
      </c>
      <c r="Q716" s="0" t="s">
        <v>148</v>
      </c>
      <c r="R716" s="0" t="n">
        <v>44483</v>
      </c>
      <c r="AD716" s="0" t="s">
        <v>149</v>
      </c>
      <c r="AE716" s="0" t="s">
        <v>150</v>
      </c>
      <c r="AF716" s="0" t="s">
        <v>151</v>
      </c>
      <c r="AH716" s="0" t="n">
        <v>14</v>
      </c>
      <c r="AI716" s="0" t="n">
        <v>11</v>
      </c>
      <c r="AN716" s="0" t="s">
        <v>147</v>
      </c>
      <c r="AO716" s="0" t="s">
        <v>152</v>
      </c>
      <c r="AP716" s="0" t="s">
        <v>153</v>
      </c>
      <c r="AQ716" s="0" t="n">
        <v>9</v>
      </c>
      <c r="AR716" s="0" t="n">
        <v>64</v>
      </c>
      <c r="AS716" s="0" t="n">
        <v>32</v>
      </c>
      <c r="AU716" s="0" t="n">
        <f aca="false">COUNTA($BA$716:$EH$716)</f>
        <v>7</v>
      </c>
      <c r="AV716" s="0" t="n">
        <f aca="false">COUNTIF($BA$716:$EH$716,"D")</f>
        <v>0</v>
      </c>
      <c r="AW716" s="0" t="n">
        <f aca="false">COUNTIF($BA$716:$EH$716,"R")</f>
        <v>0</v>
      </c>
      <c r="AX716" s="0" t="n">
        <f aca="false"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>0</v>
      </c>
      <c r="AY716" s="0" t="n">
        <f aca="false"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>1</v>
      </c>
      <c r="AZ716" s="0" t="n">
        <f aca="false">IF(EH716&lt;&gt;"",1,0)</f>
        <v>0</v>
      </c>
      <c r="BB716" s="0" t="s">
        <v>154</v>
      </c>
      <c r="CA716" s="0" t="s">
        <v>155</v>
      </c>
      <c r="CP716" s="0" t="s">
        <v>155</v>
      </c>
      <c r="CY716" s="0" t="s">
        <v>155</v>
      </c>
      <c r="DC716" s="0" t="s">
        <v>155</v>
      </c>
      <c r="DU716" s="0" t="s">
        <v>155</v>
      </c>
      <c r="DX716" s="0" t="s">
        <v>155</v>
      </c>
    </row>
    <row r="717" customFormat="false" ht="15" hidden="false" customHeight="false" outlineLevel="0" collapsed="false">
      <c r="A717" s="0" t="s">
        <v>3645</v>
      </c>
      <c r="B717" s="0" t="n">
        <v>78</v>
      </c>
      <c r="C717" s="0" t="n">
        <v>491546</v>
      </c>
      <c r="D717" s="0" t="s">
        <v>1223</v>
      </c>
      <c r="E717" s="0" t="s">
        <v>694</v>
      </c>
      <c r="F717" s="0" t="str">
        <f aca="false">CONCATENATE(D717," ",LEFT(H717,4),"T=",AU717,"D=",AV717,"R=",AW717,"M=",AX717,"L=",AY717,"B=",AZ717)</f>
        <v>KEFALAS T=2D=0R=0M=0L=0B=0</v>
      </c>
      <c r="G717" s="0" t="s">
        <v>1334</v>
      </c>
      <c r="I717" s="0" t="s">
        <v>1225</v>
      </c>
      <c r="J717" s="0" t="s">
        <v>358</v>
      </c>
      <c r="K717" s="0" t="s">
        <v>144</v>
      </c>
      <c r="M717" s="0" t="s">
        <v>1226</v>
      </c>
      <c r="N717" s="0" t="str">
        <f aca="false">RIGHT(M717,LEN(M717)-FIND(" ",M717))</f>
        <v>PERKINSWOOD BLVD NE</v>
      </c>
      <c r="P717" s="0" t="s">
        <v>147</v>
      </c>
      <c r="Q717" s="0" t="s">
        <v>148</v>
      </c>
      <c r="R717" s="0" t="n">
        <v>44483</v>
      </c>
      <c r="AD717" s="0" t="s">
        <v>149</v>
      </c>
      <c r="AE717" s="0" t="s">
        <v>150</v>
      </c>
      <c r="AF717" s="0" t="s">
        <v>151</v>
      </c>
      <c r="AH717" s="0" t="n">
        <v>14</v>
      </c>
      <c r="AI717" s="0" t="n">
        <v>11</v>
      </c>
      <c r="AN717" s="0" t="s">
        <v>147</v>
      </c>
      <c r="AO717" s="0" t="s">
        <v>152</v>
      </c>
      <c r="AP717" s="0" t="s">
        <v>153</v>
      </c>
      <c r="AQ717" s="0" t="n">
        <v>9</v>
      </c>
      <c r="AR717" s="0" t="n">
        <v>64</v>
      </c>
      <c r="AS717" s="0" t="n">
        <v>32</v>
      </c>
      <c r="AU717" s="0" t="n">
        <f aca="false">COUNTA($BA$717:$EH$717)</f>
        <v>2</v>
      </c>
      <c r="AV717" s="0" t="n">
        <f aca="false">COUNTIF($BA$717:$EH$717,"D")</f>
        <v>0</v>
      </c>
      <c r="AW717" s="0" t="n">
        <f aca="false">COUNTIF($BA$717:$EH$717,"R")</f>
        <v>0</v>
      </c>
      <c r="AX717" s="0" t="n">
        <f aca="false"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>0</v>
      </c>
      <c r="AY717" s="0" t="n">
        <f aca="false"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>0</v>
      </c>
      <c r="AZ717" s="0" t="n">
        <f aca="false">IF(EH717&lt;&gt;"",1,0)</f>
        <v>0</v>
      </c>
      <c r="BB717" s="0" t="s">
        <v>154</v>
      </c>
      <c r="EF717" s="0" t="s">
        <v>155</v>
      </c>
    </row>
    <row r="718" customFormat="false" ht="15" hidden="false" customHeight="false" outlineLevel="0" collapsed="false">
      <c r="A718" s="0" t="s">
        <v>3646</v>
      </c>
      <c r="B718" s="0" t="n">
        <v>78</v>
      </c>
      <c r="C718" s="0" t="n">
        <v>396451</v>
      </c>
      <c r="D718" s="0" t="s">
        <v>2036</v>
      </c>
      <c r="E718" s="0" t="s">
        <v>800</v>
      </c>
      <c r="F718" s="0" t="str">
        <f aca="false">CONCATENATE(D718," ",LEFT(H718,4),"T=",AU718,"D=",AV718,"R=",AW718,"M=",AX718,"L=",AY718,"B=",AZ718)</f>
        <v>COLEMAN T=9D=1R=0M=0L=1B=0</v>
      </c>
      <c r="G718" s="0" t="s">
        <v>848</v>
      </c>
      <c r="I718" s="0" t="s">
        <v>3647</v>
      </c>
      <c r="J718" s="0" t="s">
        <v>3648</v>
      </c>
      <c r="K718" s="0" t="s">
        <v>144</v>
      </c>
      <c r="M718" s="0" t="s">
        <v>3649</v>
      </c>
      <c r="N718" s="0" t="str">
        <f aca="false">RIGHT(M718,LEN(M718)-FIND(" ",M718))</f>
        <v>BONNIE BRAE AVE NE</v>
      </c>
      <c r="P718" s="0" t="s">
        <v>147</v>
      </c>
      <c r="Q718" s="0" t="s">
        <v>148</v>
      </c>
      <c r="R718" s="0" t="n">
        <v>44483</v>
      </c>
      <c r="AD718" s="0" t="s">
        <v>149</v>
      </c>
      <c r="AE718" s="0" t="s">
        <v>150</v>
      </c>
      <c r="AF718" s="0" t="s">
        <v>151</v>
      </c>
      <c r="AH718" s="0" t="n">
        <v>14</v>
      </c>
      <c r="AI718" s="0" t="n">
        <v>11</v>
      </c>
      <c r="AN718" s="0" t="s">
        <v>147</v>
      </c>
      <c r="AO718" s="0" t="s">
        <v>152</v>
      </c>
      <c r="AP718" s="0" t="s">
        <v>153</v>
      </c>
      <c r="AQ718" s="0" t="n">
        <v>9</v>
      </c>
      <c r="AR718" s="0" t="n">
        <v>64</v>
      </c>
      <c r="AS718" s="0" t="n">
        <v>32</v>
      </c>
      <c r="AU718" s="0" t="n">
        <f aca="false">COUNTA($BA$718:$EH$718)</f>
        <v>9</v>
      </c>
      <c r="AV718" s="0" t="n">
        <f aca="false">COUNTIF($BA$718:$EH$718,"D")</f>
        <v>1</v>
      </c>
      <c r="AW718" s="0" t="n">
        <f aca="false">COUNTIF($BA$718:$EH$718,"R")</f>
        <v>0</v>
      </c>
      <c r="AX718" s="0" t="n">
        <f aca="false"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>0</v>
      </c>
      <c r="AY718" s="0" t="n">
        <f aca="false"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>1</v>
      </c>
      <c r="AZ718" s="0" t="n">
        <f aca="false">IF(EH718&lt;&gt;"",1,0)</f>
        <v>0</v>
      </c>
      <c r="BB718" s="0" t="s">
        <v>154</v>
      </c>
      <c r="CZ718" s="0" t="s">
        <v>145</v>
      </c>
      <c r="DC718" s="0" t="s">
        <v>155</v>
      </c>
      <c r="DI718" s="0" t="s">
        <v>155</v>
      </c>
      <c r="DN718" s="0" t="s">
        <v>155</v>
      </c>
      <c r="DU718" s="0" t="s">
        <v>155</v>
      </c>
      <c r="DX718" s="0" t="s">
        <v>155</v>
      </c>
      <c r="EA718" s="0" t="s">
        <v>155</v>
      </c>
      <c r="EF718" s="0" t="s">
        <v>155</v>
      </c>
    </row>
    <row r="719" customFormat="false" ht="15" hidden="false" customHeight="false" outlineLevel="0" collapsed="false">
      <c r="A719" s="0" t="s">
        <v>3650</v>
      </c>
      <c r="B719" s="0" t="n">
        <v>78</v>
      </c>
      <c r="C719" s="0" t="n">
        <v>462190</v>
      </c>
      <c r="D719" s="0" t="s">
        <v>3651</v>
      </c>
      <c r="E719" s="0" t="s">
        <v>1747</v>
      </c>
      <c r="F719" s="0" t="str">
        <f aca="false">CONCATENATE(D719," ",LEFT(H719,4),"T=",AU719,"D=",AV719,"R=",AW719,"M=",AX719,"L=",AY719,"B=",AZ719)</f>
        <v>NELSON T=1D=0R=0M=0L=0B=0</v>
      </c>
      <c r="G719" s="0" t="s">
        <v>3333</v>
      </c>
      <c r="I719" s="0" t="s">
        <v>3652</v>
      </c>
      <c r="J719" s="0" t="s">
        <v>3653</v>
      </c>
      <c r="K719" s="0" t="s">
        <v>169</v>
      </c>
      <c r="M719" s="0" t="s">
        <v>225</v>
      </c>
      <c r="N719" s="0" t="str">
        <f aca="false">RIGHT(M719,LEN(M719)-FIND(" ",M719))</f>
        <v>PERKINSWOOD BLVD NE</v>
      </c>
      <c r="O719" s="0" t="s">
        <v>679</v>
      </c>
      <c r="P719" s="0" t="s">
        <v>147</v>
      </c>
      <c r="Q719" s="0" t="s">
        <v>148</v>
      </c>
      <c r="R719" s="0" t="n">
        <v>44483</v>
      </c>
      <c r="AD719" s="0" t="s">
        <v>149</v>
      </c>
      <c r="AE719" s="0" t="s">
        <v>150</v>
      </c>
      <c r="AF719" s="0" t="s">
        <v>151</v>
      </c>
      <c r="AH719" s="0" t="n">
        <v>14</v>
      </c>
      <c r="AI719" s="0" t="n">
        <v>11</v>
      </c>
      <c r="AN719" s="0" t="s">
        <v>147</v>
      </c>
      <c r="AO719" s="0" t="s">
        <v>152</v>
      </c>
      <c r="AP719" s="0" t="s">
        <v>153</v>
      </c>
      <c r="AQ719" s="0" t="n">
        <v>9</v>
      </c>
      <c r="AR719" s="0" t="n">
        <v>64</v>
      </c>
      <c r="AS719" s="0" t="n">
        <v>32</v>
      </c>
      <c r="AU719" s="0" t="n">
        <f aca="false">COUNTA($BA$719:$EH$719)</f>
        <v>1</v>
      </c>
      <c r="AV719" s="0" t="n">
        <f aca="false">COUNTIF($BA$719:$EH$719,"D")</f>
        <v>0</v>
      </c>
      <c r="AW719" s="0" t="n">
        <f aca="false">COUNTIF($BA$719:$EH$719,"R")</f>
        <v>0</v>
      </c>
      <c r="AX719" s="0" t="n">
        <f aca="false"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>0</v>
      </c>
      <c r="AY719" s="0" t="n">
        <f aca="false"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>0</v>
      </c>
      <c r="AZ719" s="0" t="n">
        <f aca="false">IF(EH719&lt;&gt;"",1,0)</f>
        <v>0</v>
      </c>
      <c r="BB719" s="0" t="s">
        <v>154</v>
      </c>
    </row>
    <row r="720" customFormat="false" ht="15" hidden="false" customHeight="false" outlineLevel="0" collapsed="false">
      <c r="A720" s="0" t="s">
        <v>3654</v>
      </c>
      <c r="B720" s="0" t="n">
        <v>78</v>
      </c>
      <c r="C720" s="0" t="n">
        <v>358619</v>
      </c>
      <c r="D720" s="0" t="s">
        <v>643</v>
      </c>
      <c r="E720" s="0" t="s">
        <v>1527</v>
      </c>
      <c r="F720" s="0" t="str">
        <f aca="false">CONCATENATE(D720," ",LEFT(H720,4),"T=",AU720,"D=",AV720,"R=",AW720,"M=",AX720,"L=",AY720,"B=",AZ720)</f>
        <v>WILLIAMS T=4D=0R=0M=0L=0B=0</v>
      </c>
      <c r="G720" s="0" t="s">
        <v>849</v>
      </c>
      <c r="I720" s="0" t="s">
        <v>3655</v>
      </c>
      <c r="J720" s="0" t="s">
        <v>1176</v>
      </c>
      <c r="K720" s="0" t="s">
        <v>144</v>
      </c>
      <c r="M720" s="0" t="s">
        <v>714</v>
      </c>
      <c r="N720" s="0" t="str">
        <f aca="false">RIGHT(M720,LEN(M720)-FIND(" ",M720))</f>
        <v>WILLARD AVE NE</v>
      </c>
      <c r="P720" s="0" t="s">
        <v>147</v>
      </c>
      <c r="Q720" s="0" t="s">
        <v>148</v>
      </c>
      <c r="R720" s="0" t="n">
        <v>44483</v>
      </c>
      <c r="AD720" s="0" t="s">
        <v>149</v>
      </c>
      <c r="AE720" s="0" t="s">
        <v>150</v>
      </c>
      <c r="AF720" s="0" t="s">
        <v>151</v>
      </c>
      <c r="AH720" s="0" t="n">
        <v>14</v>
      </c>
      <c r="AI720" s="0" t="n">
        <v>11</v>
      </c>
      <c r="AN720" s="0" t="s">
        <v>147</v>
      </c>
      <c r="AO720" s="0" t="s">
        <v>152</v>
      </c>
      <c r="AP720" s="0" t="s">
        <v>153</v>
      </c>
      <c r="AQ720" s="0" t="n">
        <v>9</v>
      </c>
      <c r="AR720" s="0" t="n">
        <v>64</v>
      </c>
      <c r="AS720" s="0" t="n">
        <v>32</v>
      </c>
      <c r="AU720" s="0" t="n">
        <f aca="false">COUNTA($BA$720:$EH$720)</f>
        <v>4</v>
      </c>
      <c r="AV720" s="0" t="n">
        <f aca="false">COUNTIF($BA$720:$EH$720,"D")</f>
        <v>0</v>
      </c>
      <c r="AW720" s="0" t="n">
        <f aca="false">COUNTIF($BA$720:$EH$720,"R")</f>
        <v>0</v>
      </c>
      <c r="AX720" s="0" t="n">
        <f aca="false"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>0</v>
      </c>
      <c r="AY720" s="0" t="n">
        <f aca="false"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>0</v>
      </c>
      <c r="AZ720" s="0" t="n">
        <f aca="false">IF(EH720&lt;&gt;"",1,0)</f>
        <v>0</v>
      </c>
      <c r="BB720" s="0" t="s">
        <v>154</v>
      </c>
      <c r="CA720" s="0" t="s">
        <v>155</v>
      </c>
      <c r="CY720" s="0" t="s">
        <v>155</v>
      </c>
      <c r="EF720" s="0" t="s">
        <v>155</v>
      </c>
    </row>
    <row r="721" customFormat="false" ht="15" hidden="false" customHeight="false" outlineLevel="0" collapsed="false">
      <c r="A721" s="0" t="s">
        <v>3656</v>
      </c>
      <c r="B721" s="0" t="n">
        <v>78</v>
      </c>
      <c r="C721" s="0" t="n">
        <v>383200</v>
      </c>
      <c r="D721" s="0" t="s">
        <v>3561</v>
      </c>
      <c r="E721" s="0" t="s">
        <v>1091</v>
      </c>
      <c r="F721" s="0" t="str">
        <f aca="false">CONCATENATE(D721," ",LEFT(H721,4),"T=",AU721,"D=",AV721,"R=",AW721,"M=",AX721,"L=",AY721,"B=",AZ721)</f>
        <v>CLEMENT T=13D=2R=0M=0L=2B=0</v>
      </c>
      <c r="G721" s="0" t="s">
        <v>174</v>
      </c>
      <c r="I721" s="0" t="s">
        <v>3657</v>
      </c>
      <c r="J721" s="0" t="s">
        <v>3658</v>
      </c>
      <c r="K721" s="0" t="s">
        <v>144</v>
      </c>
      <c r="L721" s="0" t="s">
        <v>145</v>
      </c>
      <c r="M721" s="0" t="s">
        <v>3564</v>
      </c>
      <c r="N721" s="0" t="str">
        <f aca="false">RIGHT(M721,LEN(M721)-FIND(" ",M721))</f>
        <v>OAK KNOLL AVE NE</v>
      </c>
      <c r="P721" s="0" t="s">
        <v>147</v>
      </c>
      <c r="Q721" s="0" t="s">
        <v>148</v>
      </c>
      <c r="R721" s="0" t="n">
        <v>44483</v>
      </c>
      <c r="AD721" s="0" t="s">
        <v>149</v>
      </c>
      <c r="AE721" s="0" t="s">
        <v>150</v>
      </c>
      <c r="AF721" s="0" t="s">
        <v>151</v>
      </c>
      <c r="AH721" s="0" t="n">
        <v>14</v>
      </c>
      <c r="AI721" s="0" t="n">
        <v>11</v>
      </c>
      <c r="AN721" s="0" t="s">
        <v>147</v>
      </c>
      <c r="AO721" s="0" t="s">
        <v>152</v>
      </c>
      <c r="AP721" s="0" t="s">
        <v>153</v>
      </c>
      <c r="AQ721" s="0" t="n">
        <v>9</v>
      </c>
      <c r="AR721" s="0" t="n">
        <v>64</v>
      </c>
      <c r="AS721" s="0" t="n">
        <v>32</v>
      </c>
      <c r="AU721" s="0" t="n">
        <f aca="false">COUNTA($BA$721:$EH$721)</f>
        <v>13</v>
      </c>
      <c r="AV721" s="0" t="n">
        <f aca="false">COUNTIF($BA$721:$EH$721,"D")</f>
        <v>2</v>
      </c>
      <c r="AW721" s="0" t="n">
        <f aca="false">COUNTIF($BA$721:$EH$721,"R")</f>
        <v>0</v>
      </c>
      <c r="AX721" s="0" t="n">
        <f aca="false"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>0</v>
      </c>
      <c r="AY721" s="0" t="n">
        <f aca="false"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>2</v>
      </c>
      <c r="AZ721" s="0" t="n">
        <f aca="false">IF(EH721&lt;&gt;"",1,0)</f>
        <v>0</v>
      </c>
      <c r="BB721" s="0" t="s">
        <v>154</v>
      </c>
      <c r="CN721" s="0" t="s">
        <v>155</v>
      </c>
      <c r="CP721" s="0" t="s">
        <v>155</v>
      </c>
      <c r="CY721" s="0" t="s">
        <v>155</v>
      </c>
      <c r="CZ721" s="0" t="s">
        <v>145</v>
      </c>
      <c r="DC721" s="0" t="s">
        <v>155</v>
      </c>
      <c r="DF721" s="0" t="s">
        <v>155</v>
      </c>
      <c r="DI721" s="0" t="s">
        <v>155</v>
      </c>
      <c r="DN721" s="0" t="s">
        <v>155</v>
      </c>
      <c r="DU721" s="0" t="s">
        <v>155</v>
      </c>
      <c r="DX721" s="0" t="s">
        <v>155</v>
      </c>
      <c r="ED721" s="0" t="s">
        <v>145</v>
      </c>
      <c r="EF721" s="0" t="s">
        <v>155</v>
      </c>
    </row>
    <row r="722" customFormat="false" ht="15" hidden="false" customHeight="false" outlineLevel="0" collapsed="false">
      <c r="A722" s="0" t="s">
        <v>3659</v>
      </c>
      <c r="B722" s="0" t="n">
        <v>78</v>
      </c>
      <c r="C722" s="0" t="n">
        <v>374381</v>
      </c>
      <c r="D722" s="0" t="s">
        <v>3660</v>
      </c>
      <c r="E722" s="0" t="s">
        <v>749</v>
      </c>
      <c r="F722" s="0" t="str">
        <f aca="false">CONCATENATE(D722," ",LEFT(H722,4),"T=",AU722,"D=",AV722,"R=",AW722,"M=",AX722,"L=",AY722,"B=",AZ722)</f>
        <v>CAVENDER T=5D=0R=0M=0L=1B=0</v>
      </c>
      <c r="G722" s="0" t="s">
        <v>3661</v>
      </c>
      <c r="I722" s="0" t="s">
        <v>3662</v>
      </c>
      <c r="J722" s="0" t="s">
        <v>308</v>
      </c>
      <c r="K722" s="0" t="s">
        <v>144</v>
      </c>
      <c r="M722" s="0" t="s">
        <v>3663</v>
      </c>
      <c r="N722" s="0" t="str">
        <f aca="false">RIGHT(M722,LEN(M722)-FIND(" ",M722))</f>
        <v>MONTCLAIR ST NE</v>
      </c>
      <c r="P722" s="0" t="s">
        <v>147</v>
      </c>
      <c r="Q722" s="0" t="s">
        <v>148</v>
      </c>
      <c r="R722" s="0" t="n">
        <v>44483</v>
      </c>
      <c r="AD722" s="0" t="s">
        <v>149</v>
      </c>
      <c r="AE722" s="0" t="s">
        <v>150</v>
      </c>
      <c r="AF722" s="0" t="s">
        <v>151</v>
      </c>
      <c r="AH722" s="0" t="n">
        <v>14</v>
      </c>
      <c r="AI722" s="0" t="n">
        <v>11</v>
      </c>
      <c r="AN722" s="0" t="s">
        <v>147</v>
      </c>
      <c r="AO722" s="0" t="s">
        <v>152</v>
      </c>
      <c r="AP722" s="0" t="s">
        <v>153</v>
      </c>
      <c r="AQ722" s="0" t="n">
        <v>9</v>
      </c>
      <c r="AR722" s="0" t="n">
        <v>64</v>
      </c>
      <c r="AS722" s="0" t="n">
        <v>32</v>
      </c>
      <c r="AU722" s="0" t="n">
        <f aca="false">COUNTA($BA$722:$EH$722)</f>
        <v>5</v>
      </c>
      <c r="AV722" s="0" t="n">
        <f aca="false">COUNTIF($BA$722:$EH$722,"D")</f>
        <v>0</v>
      </c>
      <c r="AW722" s="0" t="n">
        <f aca="false">COUNTIF($BA$722:$EH$722,"R")</f>
        <v>0</v>
      </c>
      <c r="AX722" s="0" t="n">
        <f aca="false"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>0</v>
      </c>
      <c r="AY722" s="0" t="n">
        <f aca="false"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>1</v>
      </c>
      <c r="AZ722" s="0" t="n">
        <f aca="false">IF(EH722&lt;&gt;"",1,0)</f>
        <v>0</v>
      </c>
      <c r="BB722" s="0" t="s">
        <v>154</v>
      </c>
      <c r="DU722" s="0" t="s">
        <v>155</v>
      </c>
      <c r="DX722" s="0" t="s">
        <v>155</v>
      </c>
      <c r="EA722" s="0" t="s">
        <v>155</v>
      </c>
      <c r="EF722" s="0" t="s">
        <v>155</v>
      </c>
    </row>
    <row r="723" customFormat="false" ht="15" hidden="false" customHeight="false" outlineLevel="0" collapsed="false">
      <c r="A723" s="0" t="s">
        <v>3664</v>
      </c>
      <c r="B723" s="0" t="n">
        <v>78</v>
      </c>
      <c r="C723" s="0" t="n">
        <v>455892</v>
      </c>
      <c r="D723" s="0" t="s">
        <v>3665</v>
      </c>
      <c r="E723" s="0" t="s">
        <v>976</v>
      </c>
      <c r="F723" s="0" t="str">
        <f aca="false">CONCATENATE(D723," ",LEFT(H723,4),"T=",AU723,"D=",AV723,"R=",AW723,"M=",AX723,"L=",AY723,"B=",AZ723)</f>
        <v>HARTZELL T=8D=0R=0M=0L=1B=0</v>
      </c>
      <c r="G723" s="0" t="s">
        <v>173</v>
      </c>
      <c r="I723" s="0" t="s">
        <v>3666</v>
      </c>
      <c r="J723" s="0" t="s">
        <v>920</v>
      </c>
      <c r="K723" s="0" t="s">
        <v>144</v>
      </c>
      <c r="M723" s="0" t="s">
        <v>3663</v>
      </c>
      <c r="N723" s="0" t="str">
        <f aca="false">RIGHT(M723,LEN(M723)-FIND(" ",M723))</f>
        <v>MONTCLAIR ST NE</v>
      </c>
      <c r="P723" s="0" t="s">
        <v>147</v>
      </c>
      <c r="Q723" s="0" t="s">
        <v>148</v>
      </c>
      <c r="R723" s="0" t="n">
        <v>44483</v>
      </c>
      <c r="AD723" s="0" t="s">
        <v>149</v>
      </c>
      <c r="AE723" s="0" t="s">
        <v>150</v>
      </c>
      <c r="AF723" s="0" t="s">
        <v>151</v>
      </c>
      <c r="AH723" s="0" t="n">
        <v>14</v>
      </c>
      <c r="AI723" s="0" t="n">
        <v>11</v>
      </c>
      <c r="AN723" s="0" t="s">
        <v>147</v>
      </c>
      <c r="AO723" s="0" t="s">
        <v>152</v>
      </c>
      <c r="AP723" s="0" t="s">
        <v>153</v>
      </c>
      <c r="AQ723" s="0" t="n">
        <v>9</v>
      </c>
      <c r="AR723" s="0" t="n">
        <v>64</v>
      </c>
      <c r="AS723" s="0" t="n">
        <v>32</v>
      </c>
      <c r="AU723" s="0" t="n">
        <f aca="false">COUNTA($BA$723:$EH$723)</f>
        <v>8</v>
      </c>
      <c r="AV723" s="0" t="n">
        <f aca="false">COUNTIF($BA$723:$EH$723,"D")</f>
        <v>0</v>
      </c>
      <c r="AW723" s="0" t="n">
        <f aca="false">COUNTIF($BA$723:$EH$723,"R")</f>
        <v>0</v>
      </c>
      <c r="AX723" s="0" t="n">
        <f aca="false"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>0</v>
      </c>
      <c r="AY723" s="0" t="n">
        <f aca="false"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>1</v>
      </c>
      <c r="AZ723" s="0" t="n">
        <f aca="false">IF(EH723&lt;&gt;"",1,0)</f>
        <v>0</v>
      </c>
      <c r="BB723" s="0" t="s">
        <v>154</v>
      </c>
      <c r="CA723" s="0" t="s">
        <v>155</v>
      </c>
      <c r="CP723" s="0" t="s">
        <v>155</v>
      </c>
      <c r="CY723" s="0" t="s">
        <v>155</v>
      </c>
      <c r="DN723" s="0" t="s">
        <v>155</v>
      </c>
      <c r="DX723" s="0" t="s">
        <v>155</v>
      </c>
      <c r="EA723" s="0" t="s">
        <v>155</v>
      </c>
      <c r="EF723" s="0" t="s">
        <v>155</v>
      </c>
    </row>
    <row r="724" customFormat="false" ht="15" hidden="false" customHeight="false" outlineLevel="0" collapsed="false">
      <c r="A724" s="0" t="s">
        <v>3667</v>
      </c>
      <c r="B724" s="0" t="n">
        <v>78</v>
      </c>
      <c r="C724" s="0" t="n">
        <v>283701</v>
      </c>
      <c r="D724" s="0" t="s">
        <v>1317</v>
      </c>
      <c r="E724" s="0" t="s">
        <v>3668</v>
      </c>
      <c r="F724" s="0" t="str">
        <f aca="false">CONCATENATE(D724," ",LEFT(H724,4),"T=",AU724,"D=",AV724,"R=",AW724,"M=",AX724,"L=",AY724,"B=",AZ724)</f>
        <v>STEINES T=41D=14R=0M=6L=7B=1</v>
      </c>
      <c r="G724" s="0" t="s">
        <v>159</v>
      </c>
      <c r="I724" s="0" t="s">
        <v>3669</v>
      </c>
      <c r="J724" s="0" t="s">
        <v>3670</v>
      </c>
      <c r="K724" s="0" t="s">
        <v>144</v>
      </c>
      <c r="L724" s="0" t="s">
        <v>145</v>
      </c>
      <c r="M724" s="0" t="s">
        <v>1320</v>
      </c>
      <c r="N724" s="0" t="str">
        <f aca="false">RIGHT(M724,LEN(M724)-FIND(" ",M724))</f>
        <v>OAK KNOLL AVE NE</v>
      </c>
      <c r="P724" s="0" t="s">
        <v>147</v>
      </c>
      <c r="Q724" s="0" t="s">
        <v>148</v>
      </c>
      <c r="R724" s="0" t="n">
        <v>44483</v>
      </c>
      <c r="AD724" s="0" t="s">
        <v>149</v>
      </c>
      <c r="AE724" s="0" t="s">
        <v>150</v>
      </c>
      <c r="AF724" s="0" t="s">
        <v>151</v>
      </c>
      <c r="AH724" s="0" t="n">
        <v>14</v>
      </c>
      <c r="AI724" s="0" t="n">
        <v>11</v>
      </c>
      <c r="AN724" s="0" t="s">
        <v>147</v>
      </c>
      <c r="AO724" s="0" t="s">
        <v>152</v>
      </c>
      <c r="AP724" s="0" t="s">
        <v>153</v>
      </c>
      <c r="AQ724" s="0" t="n">
        <v>9</v>
      </c>
      <c r="AR724" s="0" t="n">
        <v>64</v>
      </c>
      <c r="AS724" s="0" t="n">
        <v>32</v>
      </c>
      <c r="AU724" s="0" t="n">
        <f aca="false">COUNTA($BA$724:$EH$724)</f>
        <v>41</v>
      </c>
      <c r="AV724" s="0" t="n">
        <f aca="false">COUNTIF($BA$724:$EH$724,"D")</f>
        <v>14</v>
      </c>
      <c r="AW724" s="0" t="n">
        <f aca="false">COUNTIF($BA$724:$EH$724,"R")</f>
        <v>0</v>
      </c>
      <c r="AX724" s="0" t="n">
        <f aca="false"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>6</v>
      </c>
      <c r="AY724" s="0" t="n">
        <f aca="false"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>7</v>
      </c>
      <c r="AZ724" s="0" t="n">
        <f aca="false">IF(EH724&lt;&gt;"",1,0)</f>
        <v>1</v>
      </c>
      <c r="BB724" s="0" t="s">
        <v>154</v>
      </c>
      <c r="BD724" s="0" t="s">
        <v>155</v>
      </c>
      <c r="BH724" s="0" t="s">
        <v>155</v>
      </c>
      <c r="BI724" s="0" t="s">
        <v>155</v>
      </c>
      <c r="BJ724" s="0" t="s">
        <v>155</v>
      </c>
      <c r="BK724" s="0" t="s">
        <v>155</v>
      </c>
      <c r="BL724" s="0" t="s">
        <v>155</v>
      </c>
      <c r="BP724" s="0" t="s">
        <v>155</v>
      </c>
      <c r="BR724" s="0" t="s">
        <v>155</v>
      </c>
      <c r="BS724" s="0" t="s">
        <v>155</v>
      </c>
      <c r="BV724" s="0" t="s">
        <v>155</v>
      </c>
      <c r="BY724" s="0" t="s">
        <v>145</v>
      </c>
      <c r="CA724" s="0" t="s">
        <v>155</v>
      </c>
      <c r="CG724" s="0" t="s">
        <v>155</v>
      </c>
      <c r="CH724" s="0" t="s">
        <v>145</v>
      </c>
      <c r="CK724" s="0" t="s">
        <v>155</v>
      </c>
      <c r="CL724" s="0" t="s">
        <v>145</v>
      </c>
      <c r="CN724" s="0" t="s">
        <v>155</v>
      </c>
      <c r="CP724" s="0" t="s">
        <v>155</v>
      </c>
      <c r="CQ724" s="0" t="s">
        <v>145</v>
      </c>
      <c r="CT724" s="0" t="s">
        <v>155</v>
      </c>
      <c r="CU724" s="0" t="s">
        <v>145</v>
      </c>
      <c r="CV724" s="0" t="s">
        <v>155</v>
      </c>
      <c r="CW724" s="0" t="s">
        <v>145</v>
      </c>
      <c r="CY724" s="0" t="s">
        <v>155</v>
      </c>
      <c r="CZ724" s="0" t="s">
        <v>145</v>
      </c>
      <c r="DC724" s="0" t="s">
        <v>155</v>
      </c>
      <c r="DG724" s="0" t="s">
        <v>145</v>
      </c>
      <c r="DI724" s="0" t="s">
        <v>155</v>
      </c>
      <c r="DJ724" s="0" t="s">
        <v>145</v>
      </c>
      <c r="DL724" s="0" t="s">
        <v>155</v>
      </c>
      <c r="DM724" s="0" t="s">
        <v>145</v>
      </c>
      <c r="DN724" s="0" t="s">
        <v>155</v>
      </c>
      <c r="DS724" s="0" t="s">
        <v>145</v>
      </c>
      <c r="DU724" s="0" t="s">
        <v>155</v>
      </c>
      <c r="DW724" s="0" t="s">
        <v>145</v>
      </c>
      <c r="DX724" s="0" t="s">
        <v>155</v>
      </c>
      <c r="EA724" s="0" t="s">
        <v>155</v>
      </c>
      <c r="ED724" s="0" t="s">
        <v>145</v>
      </c>
      <c r="EF724" s="0" t="s">
        <v>155</v>
      </c>
      <c r="EH724" s="0" t="s">
        <v>145</v>
      </c>
    </row>
    <row r="725" customFormat="false" ht="15" hidden="false" customHeight="false" outlineLevel="0" collapsed="false">
      <c r="A725" s="0" t="s">
        <v>3671</v>
      </c>
      <c r="B725" s="0" t="n">
        <v>78</v>
      </c>
      <c r="C725" s="0" t="n">
        <v>376565</v>
      </c>
      <c r="D725" s="0" t="s">
        <v>3672</v>
      </c>
      <c r="E725" s="0" t="s">
        <v>1742</v>
      </c>
      <c r="F725" s="0" t="str">
        <f aca="false">CONCATENATE(D725," ",LEFT(H725,4),"T=",AU725,"D=",AV725,"R=",AW725,"M=",AX725,"L=",AY725,"B=",AZ725)</f>
        <v>BOLEY T=10D=1R=0M=0L=1B=0</v>
      </c>
      <c r="G725" s="0" t="s">
        <v>215</v>
      </c>
      <c r="I725" s="0" t="s">
        <v>3673</v>
      </c>
      <c r="J725" s="0" t="s">
        <v>3674</v>
      </c>
      <c r="K725" s="0" t="s">
        <v>144</v>
      </c>
      <c r="M725" s="0" t="s">
        <v>3675</v>
      </c>
      <c r="N725" s="0" t="str">
        <f aca="false">RIGHT(M725,LEN(M725)-FIND(" ",M725))</f>
        <v>KENILWORTH AVE NE</v>
      </c>
      <c r="P725" s="0" t="s">
        <v>147</v>
      </c>
      <c r="Q725" s="0" t="s">
        <v>148</v>
      </c>
      <c r="R725" s="0" t="n">
        <v>44483</v>
      </c>
      <c r="AD725" s="0" t="s">
        <v>149</v>
      </c>
      <c r="AE725" s="0" t="s">
        <v>150</v>
      </c>
      <c r="AF725" s="0" t="s">
        <v>151</v>
      </c>
      <c r="AH725" s="0" t="n">
        <v>14</v>
      </c>
      <c r="AI725" s="0" t="n">
        <v>11</v>
      </c>
      <c r="AN725" s="0" t="s">
        <v>147</v>
      </c>
      <c r="AO725" s="0" t="s">
        <v>152</v>
      </c>
      <c r="AP725" s="0" t="s">
        <v>153</v>
      </c>
      <c r="AQ725" s="0" t="n">
        <v>9</v>
      </c>
      <c r="AR725" s="0" t="n">
        <v>64</v>
      </c>
      <c r="AS725" s="0" t="n">
        <v>32</v>
      </c>
      <c r="AU725" s="0" t="n">
        <f aca="false">COUNTA($BA$725:$EH$725)</f>
        <v>10</v>
      </c>
      <c r="AV725" s="0" t="n">
        <f aca="false">COUNTIF($BA$725:$EH$725,"D")</f>
        <v>1</v>
      </c>
      <c r="AW725" s="0" t="n">
        <f aca="false">COUNTIF($BA$725:$EH$725,"R")</f>
        <v>0</v>
      </c>
      <c r="AX725" s="0" t="n">
        <f aca="false"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>0</v>
      </c>
      <c r="AY725" s="0" t="n">
        <f aca="false"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>1</v>
      </c>
      <c r="AZ725" s="0" t="n">
        <f aca="false">IF(EH725&lt;&gt;"",1,0)</f>
        <v>0</v>
      </c>
      <c r="BB725" s="0" t="s">
        <v>154</v>
      </c>
      <c r="CZ725" s="0" t="s">
        <v>145</v>
      </c>
      <c r="DC725" s="0" t="s">
        <v>155</v>
      </c>
      <c r="DI725" s="0" t="s">
        <v>155</v>
      </c>
      <c r="DL725" s="0" t="s">
        <v>155</v>
      </c>
      <c r="DN725" s="0" t="s">
        <v>155</v>
      </c>
      <c r="DU725" s="0" t="s">
        <v>155</v>
      </c>
      <c r="DX725" s="0" t="s">
        <v>155</v>
      </c>
      <c r="EA725" s="0" t="s">
        <v>155</v>
      </c>
      <c r="EF725" s="0" t="s">
        <v>155</v>
      </c>
    </row>
    <row r="726" customFormat="false" ht="15" hidden="false" customHeight="false" outlineLevel="0" collapsed="false">
      <c r="A726" s="0" t="s">
        <v>3676</v>
      </c>
      <c r="B726" s="0" t="n">
        <v>78</v>
      </c>
      <c r="C726" s="0" t="n">
        <v>416191</v>
      </c>
      <c r="D726" s="0" t="s">
        <v>1429</v>
      </c>
      <c r="E726" s="0" t="s">
        <v>1627</v>
      </c>
      <c r="F726" s="0" t="str">
        <f aca="false">CONCATENATE(D726," ",LEFT(H726,4),"T=",AU726,"D=",AV726,"R=",AW726,"M=",AX726,"L=",AY726,"B=",AZ726)</f>
        <v>LOMBARDI T=3D=0R=0M=0L=0B=0</v>
      </c>
      <c r="G726" s="0" t="s">
        <v>337</v>
      </c>
      <c r="I726" s="0" t="s">
        <v>3677</v>
      </c>
      <c r="J726" s="0" t="s">
        <v>3678</v>
      </c>
      <c r="K726" s="0" t="s">
        <v>169</v>
      </c>
      <c r="M726" s="0" t="s">
        <v>1432</v>
      </c>
      <c r="N726" s="0" t="str">
        <f aca="false">RIGHT(M726,LEN(M726)-FIND(" ",M726))</f>
        <v>LAIRD AVE NE</v>
      </c>
      <c r="P726" s="0" t="s">
        <v>147</v>
      </c>
      <c r="Q726" s="0" t="s">
        <v>148</v>
      </c>
      <c r="R726" s="0" t="n">
        <v>44483</v>
      </c>
      <c r="AD726" s="0" t="s">
        <v>149</v>
      </c>
      <c r="AE726" s="0" t="s">
        <v>150</v>
      </c>
      <c r="AF726" s="0" t="s">
        <v>151</v>
      </c>
      <c r="AH726" s="0" t="n">
        <v>14</v>
      </c>
      <c r="AI726" s="0" t="n">
        <v>11</v>
      </c>
      <c r="AN726" s="0" t="s">
        <v>147</v>
      </c>
      <c r="AO726" s="0" t="s">
        <v>152</v>
      </c>
      <c r="AP726" s="0" t="s">
        <v>153</v>
      </c>
      <c r="AQ726" s="0" t="n">
        <v>9</v>
      </c>
      <c r="AR726" s="0" t="n">
        <v>64</v>
      </c>
      <c r="AS726" s="0" t="n">
        <v>32</v>
      </c>
      <c r="AU726" s="0" t="n">
        <f aca="false">COUNTA($BA$726:$EH$726)</f>
        <v>3</v>
      </c>
      <c r="AV726" s="0" t="n">
        <f aca="false">COUNTIF($BA$726:$EH$726,"D")</f>
        <v>0</v>
      </c>
      <c r="AW726" s="0" t="n">
        <f aca="false">COUNTIF($BA$726:$EH$726,"R")</f>
        <v>0</v>
      </c>
      <c r="AX726" s="0" t="n">
        <f aca="false"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>0</v>
      </c>
      <c r="AY726" s="0" t="n">
        <f aca="false"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>0</v>
      </c>
      <c r="AZ726" s="0" t="n">
        <f aca="false">IF(EH726&lt;&gt;"",1,0)</f>
        <v>0</v>
      </c>
      <c r="BB726" s="0" t="s">
        <v>154</v>
      </c>
      <c r="DC726" s="0" t="s">
        <v>155</v>
      </c>
      <c r="DN726" s="0" t="s">
        <v>155</v>
      </c>
    </row>
    <row r="727" customFormat="false" ht="15" hidden="false" customHeight="false" outlineLevel="0" collapsed="false">
      <c r="A727" s="0" t="s">
        <v>3679</v>
      </c>
      <c r="B727" s="0" t="n">
        <v>78</v>
      </c>
      <c r="C727" s="0" t="n">
        <v>365421</v>
      </c>
      <c r="D727" s="0" t="s">
        <v>1655</v>
      </c>
      <c r="E727" s="0" t="s">
        <v>140</v>
      </c>
      <c r="F727" s="0" t="str">
        <f aca="false">CONCATENATE(D727," ",LEFT(H727,4),"T=",AU727,"D=",AV727,"R=",AW727,"M=",AX727,"L=",AY727,"B=",AZ727)</f>
        <v>OHLIN T=10D=1R=0M=1L=1B=1</v>
      </c>
      <c r="G727" s="0" t="s">
        <v>482</v>
      </c>
      <c r="I727" s="0" t="s">
        <v>3680</v>
      </c>
      <c r="J727" s="0" t="s">
        <v>2715</v>
      </c>
      <c r="K727" s="0" t="s">
        <v>144</v>
      </c>
      <c r="L727" s="0" t="s">
        <v>145</v>
      </c>
      <c r="M727" s="0" t="s">
        <v>1658</v>
      </c>
      <c r="N727" s="0" t="str">
        <f aca="false">RIGHT(M727,LEN(M727)-FIND(" ",M727))</f>
        <v>OAK KNOLL AVE NE</v>
      </c>
      <c r="P727" s="0" t="s">
        <v>147</v>
      </c>
      <c r="Q727" s="0" t="s">
        <v>148</v>
      </c>
      <c r="R727" s="0" t="n">
        <v>44483</v>
      </c>
      <c r="AD727" s="0" t="s">
        <v>149</v>
      </c>
      <c r="AE727" s="0" t="s">
        <v>150</v>
      </c>
      <c r="AF727" s="0" t="s">
        <v>151</v>
      </c>
      <c r="AH727" s="0" t="n">
        <v>14</v>
      </c>
      <c r="AI727" s="0" t="n">
        <v>11</v>
      </c>
      <c r="AN727" s="0" t="s">
        <v>147</v>
      </c>
      <c r="AO727" s="0" t="s">
        <v>152</v>
      </c>
      <c r="AP727" s="0" t="s">
        <v>153</v>
      </c>
      <c r="AQ727" s="0" t="n">
        <v>9</v>
      </c>
      <c r="AR727" s="0" t="n">
        <v>64</v>
      </c>
      <c r="AS727" s="0" t="n">
        <v>32</v>
      </c>
      <c r="AU727" s="0" t="n">
        <f aca="false">COUNTA($BA$727:$EH$727)</f>
        <v>10</v>
      </c>
      <c r="AV727" s="0" t="n">
        <f aca="false">COUNTIF($BA$727:$EH$727,"D")</f>
        <v>1</v>
      </c>
      <c r="AW727" s="0" t="n">
        <f aca="false">COUNTIF($BA$727:$EH$727,"R")</f>
        <v>0</v>
      </c>
      <c r="AX727" s="0" t="n">
        <f aca="false"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>1</v>
      </c>
      <c r="AY727" s="0" t="n">
        <f aca="false"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>1</v>
      </c>
      <c r="AZ727" s="0" t="n">
        <f aca="false">IF(EH727&lt;&gt;"",1,0)</f>
        <v>1</v>
      </c>
      <c r="BB727" s="0" t="s">
        <v>154</v>
      </c>
      <c r="CA727" s="0" t="s">
        <v>155</v>
      </c>
      <c r="CK727" s="0" t="s">
        <v>155</v>
      </c>
      <c r="CP727" s="0" t="s">
        <v>155</v>
      </c>
      <c r="CV727" s="0" t="s">
        <v>155</v>
      </c>
      <c r="DI727" s="0" t="s">
        <v>155</v>
      </c>
      <c r="DN727" s="0" t="s">
        <v>155</v>
      </c>
      <c r="DU727" s="0" t="s">
        <v>155</v>
      </c>
      <c r="EF727" s="0" t="s">
        <v>155</v>
      </c>
      <c r="EH727" s="0" t="s">
        <v>145</v>
      </c>
    </row>
    <row r="728" customFormat="false" ht="15" hidden="false" customHeight="false" outlineLevel="0" collapsed="false">
      <c r="A728" s="0" t="s">
        <v>3681</v>
      </c>
      <c r="B728" s="0" t="n">
        <v>78</v>
      </c>
      <c r="C728" s="0" t="n">
        <v>22529</v>
      </c>
      <c r="D728" s="0" t="s">
        <v>3682</v>
      </c>
      <c r="E728" s="0" t="s">
        <v>735</v>
      </c>
      <c r="F728" s="0" t="str">
        <f aca="false">CONCATENATE(D728," ",LEFT(H728,4),"T=",AU728,"D=",AV728,"R=",AW728,"M=",AX728,"L=",AY728,"B=",AZ728)</f>
        <v>STROCK T=32D=1R=5M=1L=3B=0</v>
      </c>
      <c r="G728" s="0" t="s">
        <v>1297</v>
      </c>
      <c r="I728" s="0" t="s">
        <v>3683</v>
      </c>
      <c r="J728" s="0" t="s">
        <v>3684</v>
      </c>
      <c r="K728" s="0" t="s">
        <v>144</v>
      </c>
      <c r="M728" s="0" t="s">
        <v>262</v>
      </c>
      <c r="N728" s="0" t="str">
        <f aca="false">RIGHT(M728,LEN(M728)-FIND(" ",M728))</f>
        <v>KENMORE AVE NE</v>
      </c>
      <c r="O728" s="0" t="s">
        <v>3685</v>
      </c>
      <c r="P728" s="0" t="s">
        <v>147</v>
      </c>
      <c r="Q728" s="0" t="s">
        <v>148</v>
      </c>
      <c r="R728" s="0" t="n">
        <v>44483</v>
      </c>
      <c r="AD728" s="0" t="s">
        <v>149</v>
      </c>
      <c r="AE728" s="0" t="s">
        <v>150</v>
      </c>
      <c r="AF728" s="0" t="s">
        <v>151</v>
      </c>
      <c r="AH728" s="0" t="n">
        <v>14</v>
      </c>
      <c r="AI728" s="0" t="n">
        <v>11</v>
      </c>
      <c r="AN728" s="0" t="s">
        <v>147</v>
      </c>
      <c r="AO728" s="0" t="s">
        <v>152</v>
      </c>
      <c r="AP728" s="0" t="s">
        <v>153</v>
      </c>
      <c r="AQ728" s="0" t="n">
        <v>9</v>
      </c>
      <c r="AR728" s="0" t="n">
        <v>64</v>
      </c>
      <c r="AS728" s="0" t="n">
        <v>32</v>
      </c>
      <c r="AU728" s="0" t="n">
        <f aca="false">COUNTA($BA$728:$EH$728)</f>
        <v>32</v>
      </c>
      <c r="AV728" s="0" t="n">
        <f aca="false">COUNTIF($BA$728:$EH$728,"D")</f>
        <v>1</v>
      </c>
      <c r="AW728" s="0" t="n">
        <f aca="false">COUNTIF($BA$728:$EH$728,"R")</f>
        <v>5</v>
      </c>
      <c r="AX728" s="0" t="n">
        <f aca="false"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>1</v>
      </c>
      <c r="AY728" s="0" t="n">
        <f aca="false"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>3</v>
      </c>
      <c r="AZ728" s="0" t="n">
        <f aca="false">IF(EH728&lt;&gt;"",1,0)</f>
        <v>0</v>
      </c>
      <c r="BB728" s="0" t="s">
        <v>154</v>
      </c>
      <c r="BC728" s="0" t="s">
        <v>155</v>
      </c>
      <c r="BD728" s="0" t="s">
        <v>155</v>
      </c>
      <c r="BH728" s="0" t="s">
        <v>155</v>
      </c>
      <c r="BJ728" s="0" t="s">
        <v>155</v>
      </c>
      <c r="BK728" s="0" t="s">
        <v>155</v>
      </c>
      <c r="BL728" s="0" t="s">
        <v>155</v>
      </c>
      <c r="BP728" s="0" t="s">
        <v>155</v>
      </c>
      <c r="BS728" s="0" t="s">
        <v>155</v>
      </c>
      <c r="BV728" s="0" t="s">
        <v>155</v>
      </c>
      <c r="BY728" s="0" t="s">
        <v>141</v>
      </c>
      <c r="CA728" s="0" t="s">
        <v>155</v>
      </c>
      <c r="CC728" s="0" t="s">
        <v>155</v>
      </c>
      <c r="CG728" s="0" t="s">
        <v>155</v>
      </c>
      <c r="CK728" s="0" t="s">
        <v>155</v>
      </c>
      <c r="CN728" s="0" t="s">
        <v>155</v>
      </c>
      <c r="CO728" s="0" t="s">
        <v>141</v>
      </c>
      <c r="CP728" s="0" t="s">
        <v>155</v>
      </c>
      <c r="CU728" s="0" t="s">
        <v>141</v>
      </c>
      <c r="CV728" s="0" t="s">
        <v>155</v>
      </c>
      <c r="CZ728" s="0" t="s">
        <v>141</v>
      </c>
      <c r="DC728" s="0" t="s">
        <v>155</v>
      </c>
      <c r="DF728" s="0" t="s">
        <v>155</v>
      </c>
      <c r="DI728" s="0" t="s">
        <v>155</v>
      </c>
      <c r="DJ728" s="0" t="s">
        <v>145</v>
      </c>
      <c r="DL728" s="0" t="s">
        <v>155</v>
      </c>
      <c r="DM728" s="0" t="s">
        <v>141</v>
      </c>
      <c r="DN728" s="0" t="s">
        <v>155</v>
      </c>
      <c r="DU728" s="0" t="s">
        <v>155</v>
      </c>
      <c r="DW728" s="0" t="s">
        <v>155</v>
      </c>
      <c r="EA728" s="0" t="s">
        <v>155</v>
      </c>
      <c r="EF728" s="0" t="s">
        <v>155</v>
      </c>
    </row>
    <row r="729" customFormat="false" ht="15" hidden="false" customHeight="false" outlineLevel="0" collapsed="false">
      <c r="A729" s="0" t="s">
        <v>3686</v>
      </c>
      <c r="B729" s="0" t="n">
        <v>78</v>
      </c>
      <c r="C729" s="0" t="n">
        <v>9906</v>
      </c>
      <c r="D729" s="0" t="s">
        <v>3687</v>
      </c>
      <c r="E729" s="0" t="s">
        <v>234</v>
      </c>
      <c r="F729" s="0" t="str">
        <f aca="false">CONCATENATE(D729," ",LEFT(H729,4),"T=",AU729,"D=",AV729,"R=",AW729,"M=",AX729,"L=",AY729,"B=",AZ729)</f>
        <v>MROFCHAK T=36D=7R=1M=2L=0B=0</v>
      </c>
      <c r="G729" s="0" t="s">
        <v>222</v>
      </c>
      <c r="I729" s="0" t="s">
        <v>3688</v>
      </c>
      <c r="J729" s="0" t="s">
        <v>3689</v>
      </c>
      <c r="K729" s="0" t="s">
        <v>144</v>
      </c>
      <c r="M729" s="0" t="s">
        <v>3690</v>
      </c>
      <c r="N729" s="0" t="str">
        <f aca="false">RIGHT(M729,LEN(M729)-FIND(" ",M729))</f>
        <v>WILLARD AVE NE</v>
      </c>
      <c r="P729" s="0" t="s">
        <v>147</v>
      </c>
      <c r="Q729" s="0" t="s">
        <v>148</v>
      </c>
      <c r="R729" s="0" t="n">
        <v>44483</v>
      </c>
      <c r="AD729" s="0" t="s">
        <v>149</v>
      </c>
      <c r="AE729" s="0" t="s">
        <v>150</v>
      </c>
      <c r="AF729" s="0" t="s">
        <v>151</v>
      </c>
      <c r="AH729" s="0" t="n">
        <v>14</v>
      </c>
      <c r="AI729" s="0" t="n">
        <v>11</v>
      </c>
      <c r="AN729" s="0" t="s">
        <v>147</v>
      </c>
      <c r="AO729" s="0" t="s">
        <v>152</v>
      </c>
      <c r="AP729" s="0" t="s">
        <v>153</v>
      </c>
      <c r="AQ729" s="0" t="n">
        <v>9</v>
      </c>
      <c r="AR729" s="0" t="n">
        <v>64</v>
      </c>
      <c r="AS729" s="0" t="n">
        <v>32</v>
      </c>
      <c r="AU729" s="0" t="n">
        <f aca="false">COUNTA($BA$729:$EH$729)</f>
        <v>36</v>
      </c>
      <c r="AV729" s="0" t="n">
        <f aca="false">COUNTIF($BA$729:$EH$729,"D")</f>
        <v>7</v>
      </c>
      <c r="AW729" s="0" t="n">
        <f aca="false">COUNTIF($BA$729:$EH$729,"R")</f>
        <v>1</v>
      </c>
      <c r="AX729" s="0" t="n">
        <f aca="false"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>2</v>
      </c>
      <c r="AY729" s="0" t="n">
        <f aca="false"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>0</v>
      </c>
      <c r="AZ729" s="0" t="n">
        <f aca="false">IF(EH729&lt;&gt;"",1,0)</f>
        <v>0</v>
      </c>
      <c r="BB729" s="0" t="s">
        <v>154</v>
      </c>
      <c r="BC729" s="0" t="s">
        <v>155</v>
      </c>
      <c r="BD729" s="0" t="s">
        <v>155</v>
      </c>
      <c r="BE729" s="0" t="s">
        <v>155</v>
      </c>
      <c r="BF729" s="0" t="s">
        <v>155</v>
      </c>
      <c r="BG729" s="0" t="s">
        <v>155</v>
      </c>
      <c r="BH729" s="0" t="s">
        <v>155</v>
      </c>
      <c r="BI729" s="0" t="s">
        <v>155</v>
      </c>
      <c r="BJ729" s="0" t="s">
        <v>155</v>
      </c>
      <c r="BK729" s="0" t="s">
        <v>155</v>
      </c>
      <c r="BL729" s="0" t="s">
        <v>155</v>
      </c>
      <c r="BP729" s="0" t="s">
        <v>155</v>
      </c>
      <c r="BR729" s="0" t="s">
        <v>155</v>
      </c>
      <c r="BS729" s="0" t="s">
        <v>155</v>
      </c>
      <c r="BV729" s="0" t="s">
        <v>155</v>
      </c>
      <c r="BY729" s="0" t="s">
        <v>145</v>
      </c>
      <c r="CA729" s="0" t="s">
        <v>155</v>
      </c>
      <c r="CC729" s="0" t="s">
        <v>145</v>
      </c>
      <c r="CG729" s="0" t="s">
        <v>155</v>
      </c>
      <c r="CH729" s="0" t="s">
        <v>145</v>
      </c>
      <c r="CK729" s="0" t="s">
        <v>155</v>
      </c>
      <c r="CL729" s="0" t="s">
        <v>145</v>
      </c>
      <c r="CN729" s="0" t="s">
        <v>155</v>
      </c>
      <c r="CO729" s="0" t="s">
        <v>145</v>
      </c>
      <c r="CP729" s="0" t="s">
        <v>155</v>
      </c>
      <c r="CT729" s="0" t="s">
        <v>155</v>
      </c>
      <c r="CU729" s="0" t="s">
        <v>145</v>
      </c>
      <c r="CV729" s="0" t="s">
        <v>155</v>
      </c>
      <c r="CY729" s="0" t="s">
        <v>155</v>
      </c>
      <c r="CZ729" s="0" t="s">
        <v>141</v>
      </c>
      <c r="DC729" s="0" t="s">
        <v>155</v>
      </c>
      <c r="DF729" s="0" t="s">
        <v>155</v>
      </c>
      <c r="DG729" s="0" t="s">
        <v>145</v>
      </c>
      <c r="DI729" s="0" t="s">
        <v>155</v>
      </c>
      <c r="DN729" s="0" t="s">
        <v>155</v>
      </c>
      <c r="EF729" s="0" t="s">
        <v>155</v>
      </c>
    </row>
    <row r="730" customFormat="false" ht="15" hidden="false" customHeight="false" outlineLevel="0" collapsed="false">
      <c r="A730" s="0" t="s">
        <v>3691</v>
      </c>
      <c r="B730" s="0" t="n">
        <v>78</v>
      </c>
      <c r="C730" s="0" t="n">
        <v>280966</v>
      </c>
      <c r="D730" s="0" t="s">
        <v>3692</v>
      </c>
      <c r="E730" s="0" t="s">
        <v>221</v>
      </c>
      <c r="F730" s="0" t="str">
        <f aca="false">CONCATENATE(D730," ",LEFT(H730,4),"T=",AU730,"D=",AV730,"R=",AW730,"M=",AX730,"L=",AY730,"B=",AZ730)</f>
        <v>CULVER T=20D=2R=1M=1L=2B=0</v>
      </c>
      <c r="G730" s="0" t="s">
        <v>474</v>
      </c>
      <c r="I730" s="0" t="s">
        <v>3693</v>
      </c>
      <c r="J730" s="0" t="s">
        <v>3694</v>
      </c>
      <c r="K730" s="0" t="s">
        <v>144</v>
      </c>
      <c r="L730" s="0" t="s">
        <v>141</v>
      </c>
      <c r="M730" s="0" t="s">
        <v>3695</v>
      </c>
      <c r="N730" s="0" t="str">
        <f aca="false">RIGHT(M730,LEN(M730)-FIND(" ",M730))</f>
        <v>GARFIELD DR NE</v>
      </c>
      <c r="P730" s="0" t="s">
        <v>147</v>
      </c>
      <c r="Q730" s="0" t="s">
        <v>148</v>
      </c>
      <c r="R730" s="0" t="n">
        <v>44483</v>
      </c>
      <c r="AD730" s="0" t="s">
        <v>149</v>
      </c>
      <c r="AE730" s="0" t="s">
        <v>150</v>
      </c>
      <c r="AF730" s="0" t="s">
        <v>151</v>
      </c>
      <c r="AH730" s="0" t="n">
        <v>14</v>
      </c>
      <c r="AI730" s="0" t="n">
        <v>11</v>
      </c>
      <c r="AN730" s="0" t="s">
        <v>147</v>
      </c>
      <c r="AO730" s="0" t="s">
        <v>152</v>
      </c>
      <c r="AP730" s="0" t="s">
        <v>153</v>
      </c>
      <c r="AQ730" s="0" t="n">
        <v>9</v>
      </c>
      <c r="AR730" s="0" t="n">
        <v>64</v>
      </c>
      <c r="AS730" s="0" t="n">
        <v>32</v>
      </c>
      <c r="AU730" s="0" t="n">
        <f aca="false">COUNTA($BA$730:$EH$730)</f>
        <v>20</v>
      </c>
      <c r="AV730" s="0" t="n">
        <f aca="false">COUNTIF($BA$730:$EH$730,"D")</f>
        <v>2</v>
      </c>
      <c r="AW730" s="0" t="n">
        <f aca="false">COUNTIF($BA$730:$EH$730,"R")</f>
        <v>1</v>
      </c>
      <c r="AX730" s="0" t="n">
        <f aca="false"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>1</v>
      </c>
      <c r="AY730" s="0" t="n">
        <f aca="false"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>2</v>
      </c>
      <c r="AZ730" s="0" t="n">
        <f aca="false">IF(EH730&lt;&gt;"",1,0)</f>
        <v>0</v>
      </c>
      <c r="BB730" s="0" t="s">
        <v>154</v>
      </c>
      <c r="BD730" s="0" t="s">
        <v>155</v>
      </c>
      <c r="BG730" s="0" t="s">
        <v>155</v>
      </c>
      <c r="BH730" s="0" t="s">
        <v>155</v>
      </c>
      <c r="BI730" s="0" t="s">
        <v>155</v>
      </c>
      <c r="BJ730" s="0" t="s">
        <v>155</v>
      </c>
      <c r="BL730" s="0" t="s">
        <v>155</v>
      </c>
      <c r="BP730" s="0" t="s">
        <v>155</v>
      </c>
      <c r="BS730" s="0" t="s">
        <v>155</v>
      </c>
      <c r="BV730" s="0" t="s">
        <v>155</v>
      </c>
      <c r="BY730" s="0" t="s">
        <v>145</v>
      </c>
      <c r="CA730" s="0" t="s">
        <v>155</v>
      </c>
      <c r="CP730" s="0" t="s">
        <v>155</v>
      </c>
      <c r="DC730" s="0" t="s">
        <v>155</v>
      </c>
      <c r="DN730" s="0" t="s">
        <v>155</v>
      </c>
      <c r="DU730" s="0" t="s">
        <v>155</v>
      </c>
      <c r="DW730" s="0" t="s">
        <v>145</v>
      </c>
      <c r="EA730" s="0" t="s">
        <v>155</v>
      </c>
      <c r="ED730" s="0" t="s">
        <v>141</v>
      </c>
      <c r="EF730" s="0" t="s">
        <v>155</v>
      </c>
    </row>
    <row r="731" customFormat="false" ht="15" hidden="false" customHeight="false" outlineLevel="0" collapsed="false">
      <c r="A731" s="0" t="s">
        <v>3696</v>
      </c>
      <c r="B731" s="0" t="n">
        <v>78</v>
      </c>
      <c r="C731" s="0" t="n">
        <v>477068</v>
      </c>
      <c r="D731" s="0" t="s">
        <v>2036</v>
      </c>
      <c r="E731" s="0" t="s">
        <v>541</v>
      </c>
      <c r="F731" s="0" t="str">
        <f aca="false">CONCATENATE(D731," ",LEFT(H731,4),"T=",AU731,"D=",AV731,"R=",AW731,"M=",AX731,"L=",AY731,"B=",AZ731)</f>
        <v>COLEMAN T=3D=0R=0M=0L=0B=0</v>
      </c>
      <c r="G731" s="0" t="s">
        <v>242</v>
      </c>
      <c r="I731" s="0" t="s">
        <v>3697</v>
      </c>
      <c r="J731" s="0" t="s">
        <v>3698</v>
      </c>
      <c r="K731" s="0" t="s">
        <v>144</v>
      </c>
      <c r="M731" s="0" t="s">
        <v>3649</v>
      </c>
      <c r="N731" s="0" t="str">
        <f aca="false">RIGHT(M731,LEN(M731)-FIND(" ",M731))</f>
        <v>BONNIE BRAE AVE NE</v>
      </c>
      <c r="P731" s="0" t="s">
        <v>147</v>
      </c>
      <c r="Q731" s="0" t="s">
        <v>148</v>
      </c>
      <c r="R731" s="0" t="n">
        <v>44483</v>
      </c>
      <c r="AD731" s="0" t="s">
        <v>149</v>
      </c>
      <c r="AE731" s="0" t="s">
        <v>150</v>
      </c>
      <c r="AF731" s="0" t="s">
        <v>151</v>
      </c>
      <c r="AH731" s="0" t="n">
        <v>14</v>
      </c>
      <c r="AI731" s="0" t="n">
        <v>11</v>
      </c>
      <c r="AN731" s="0" t="s">
        <v>147</v>
      </c>
      <c r="AO731" s="0" t="s">
        <v>152</v>
      </c>
      <c r="AP731" s="0" t="s">
        <v>153</v>
      </c>
      <c r="AQ731" s="0" t="n">
        <v>9</v>
      </c>
      <c r="AR731" s="0" t="n">
        <v>64</v>
      </c>
      <c r="AS731" s="0" t="n">
        <v>32</v>
      </c>
      <c r="AU731" s="0" t="n">
        <f aca="false">COUNTA($BA$731:$EH$731)</f>
        <v>3</v>
      </c>
      <c r="AV731" s="0" t="n">
        <f aca="false">COUNTIF($BA$731:$EH$731,"D")</f>
        <v>0</v>
      </c>
      <c r="AW731" s="0" t="n">
        <f aca="false">COUNTIF($BA$731:$EH$731,"R")</f>
        <v>0</v>
      </c>
      <c r="AX731" s="0" t="n">
        <f aca="false"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>0</v>
      </c>
      <c r="AY731" s="0" t="n">
        <f aca="false"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>0</v>
      </c>
      <c r="AZ731" s="0" t="n">
        <f aca="false">IF(EH731&lt;&gt;"",1,0)</f>
        <v>0</v>
      </c>
      <c r="BB731" s="0" t="s">
        <v>154</v>
      </c>
      <c r="EA731" s="0" t="s">
        <v>155</v>
      </c>
      <c r="EF731" s="0" t="s">
        <v>155</v>
      </c>
    </row>
    <row r="732" customFormat="false" ht="15" hidden="false" customHeight="false" outlineLevel="0" collapsed="false">
      <c r="A732" s="0" t="s">
        <v>3699</v>
      </c>
      <c r="B732" s="0" t="n">
        <v>78</v>
      </c>
      <c r="C732" s="0" t="n">
        <v>438286</v>
      </c>
      <c r="D732" s="0" t="s">
        <v>3700</v>
      </c>
      <c r="E732" s="0" t="s">
        <v>3701</v>
      </c>
      <c r="F732" s="0" t="str">
        <f aca="false">CONCATENATE(D732," ",LEFT(H732,4),"T=",AU732,"D=",AV732,"R=",AW732,"M=",AX732,"L=",AY732,"B=",AZ732)</f>
        <v>HOSKING T=24D=6R=0M=1L=1B=0</v>
      </c>
      <c r="G732" s="0" t="s">
        <v>159</v>
      </c>
      <c r="I732" s="0" t="s">
        <v>3702</v>
      </c>
      <c r="J732" s="0" t="s">
        <v>3703</v>
      </c>
      <c r="K732" s="0" t="s">
        <v>144</v>
      </c>
      <c r="M732" s="0" t="s">
        <v>2725</v>
      </c>
      <c r="N732" s="0" t="str">
        <f aca="false">RIGHT(M732,LEN(M732)-FIND(" ",M732))</f>
        <v>WILLARD AVE NE</v>
      </c>
      <c r="P732" s="0" t="s">
        <v>147</v>
      </c>
      <c r="Q732" s="0" t="s">
        <v>148</v>
      </c>
      <c r="R732" s="0" t="n">
        <v>44483</v>
      </c>
      <c r="AD732" s="0" t="s">
        <v>149</v>
      </c>
      <c r="AE732" s="0" t="s">
        <v>150</v>
      </c>
      <c r="AF732" s="0" t="s">
        <v>151</v>
      </c>
      <c r="AH732" s="0" t="n">
        <v>14</v>
      </c>
      <c r="AI732" s="0" t="n">
        <v>11</v>
      </c>
      <c r="AN732" s="0" t="s">
        <v>147</v>
      </c>
      <c r="AO732" s="0" t="s">
        <v>152</v>
      </c>
      <c r="AP732" s="0" t="s">
        <v>153</v>
      </c>
      <c r="AQ732" s="0" t="n">
        <v>9</v>
      </c>
      <c r="AR732" s="0" t="n">
        <v>64</v>
      </c>
      <c r="AS732" s="0" t="n">
        <v>32</v>
      </c>
      <c r="AU732" s="0" t="n">
        <f aca="false">COUNTA($BA$732:$EH$732)</f>
        <v>24</v>
      </c>
      <c r="AV732" s="0" t="n">
        <f aca="false">COUNTIF($BA$732:$EH$732,"D")</f>
        <v>6</v>
      </c>
      <c r="AW732" s="0" t="n">
        <f aca="false">COUNTIF($BA$732:$EH$732,"R")</f>
        <v>0</v>
      </c>
      <c r="AX732" s="0" t="n">
        <f aca="false"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>1</v>
      </c>
      <c r="AY732" s="0" t="n">
        <f aca="false"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>1</v>
      </c>
      <c r="AZ732" s="0" t="n">
        <f aca="false">IF(EH732&lt;&gt;"",1,0)</f>
        <v>0</v>
      </c>
      <c r="BB732" s="0" t="s">
        <v>154</v>
      </c>
      <c r="BH732" s="0" t="s">
        <v>155</v>
      </c>
      <c r="BS732" s="0" t="s">
        <v>155</v>
      </c>
      <c r="CA732" s="0" t="s">
        <v>155</v>
      </c>
      <c r="CH732" s="0" t="s">
        <v>145</v>
      </c>
      <c r="CK732" s="0" t="s">
        <v>155</v>
      </c>
      <c r="CL732" s="0" t="s">
        <v>145</v>
      </c>
      <c r="CN732" s="0" t="s">
        <v>155</v>
      </c>
      <c r="CO732" s="0" t="s">
        <v>145</v>
      </c>
      <c r="CP732" s="0" t="s">
        <v>155</v>
      </c>
      <c r="CT732" s="0" t="s">
        <v>155</v>
      </c>
      <c r="CU732" s="0" t="s">
        <v>145</v>
      </c>
      <c r="CY732" s="0" t="s">
        <v>155</v>
      </c>
      <c r="CZ732" s="0" t="s">
        <v>145</v>
      </c>
      <c r="DC732" s="0" t="s">
        <v>155</v>
      </c>
      <c r="DF732" s="0" t="s">
        <v>155</v>
      </c>
      <c r="DG732" s="0" t="s">
        <v>145</v>
      </c>
      <c r="DI732" s="0" t="s">
        <v>155</v>
      </c>
      <c r="DL732" s="0" t="s">
        <v>155</v>
      </c>
      <c r="DN732" s="0" t="s">
        <v>155</v>
      </c>
      <c r="DU732" s="0" t="s">
        <v>155</v>
      </c>
      <c r="DX732" s="0" t="s">
        <v>155</v>
      </c>
      <c r="EA732" s="0" t="s">
        <v>155</v>
      </c>
      <c r="EF732" s="0" t="s">
        <v>155</v>
      </c>
    </row>
    <row r="733" customFormat="false" ht="15" hidden="false" customHeight="false" outlineLevel="0" collapsed="false">
      <c r="A733" s="0" t="s">
        <v>3704</v>
      </c>
      <c r="B733" s="0" t="n">
        <v>78</v>
      </c>
      <c r="C733" s="0" t="n">
        <v>334396</v>
      </c>
      <c r="D733" s="0" t="s">
        <v>1950</v>
      </c>
      <c r="E733" s="0" t="s">
        <v>1759</v>
      </c>
      <c r="F733" s="0" t="str">
        <f aca="false">CONCATENATE(D733," ",LEFT(H733,4),"T=",AU733,"D=",AV733,"R=",AW733,"M=",AX733,"L=",AY733,"B=",AZ733)</f>
        <v>SULLIVAN T=18D=2R=0M=1L=1B=0</v>
      </c>
      <c r="G733" s="0" t="s">
        <v>181</v>
      </c>
      <c r="I733" s="0" t="s">
        <v>3705</v>
      </c>
      <c r="J733" s="0" t="s">
        <v>308</v>
      </c>
      <c r="K733" s="0" t="s">
        <v>144</v>
      </c>
      <c r="M733" s="0" t="s">
        <v>1953</v>
      </c>
      <c r="N733" s="0" t="str">
        <f aca="false">RIGHT(M733,LEN(M733)-FIND(" ",M733))</f>
        <v>KENILWORTH AVE NE</v>
      </c>
      <c r="P733" s="0" t="s">
        <v>147</v>
      </c>
      <c r="Q733" s="0" t="s">
        <v>148</v>
      </c>
      <c r="R733" s="0" t="n">
        <v>44483</v>
      </c>
      <c r="AD733" s="0" t="s">
        <v>149</v>
      </c>
      <c r="AE733" s="0" t="s">
        <v>150</v>
      </c>
      <c r="AF733" s="0" t="s">
        <v>151</v>
      </c>
      <c r="AH733" s="0" t="n">
        <v>14</v>
      </c>
      <c r="AI733" s="0" t="n">
        <v>11</v>
      </c>
      <c r="AN733" s="0" t="s">
        <v>147</v>
      </c>
      <c r="AO733" s="0" t="s">
        <v>152</v>
      </c>
      <c r="AP733" s="0" t="s">
        <v>153</v>
      </c>
      <c r="AQ733" s="0" t="n">
        <v>9</v>
      </c>
      <c r="AR733" s="0" t="n">
        <v>64</v>
      </c>
      <c r="AS733" s="0" t="n">
        <v>32</v>
      </c>
      <c r="AU733" s="0" t="n">
        <f aca="false">COUNTA($BA$733:$EH$733)</f>
        <v>18</v>
      </c>
      <c r="AV733" s="0" t="n">
        <f aca="false">COUNTIF($BA$733:$EH$733,"D")</f>
        <v>2</v>
      </c>
      <c r="AW733" s="0" t="n">
        <f aca="false">COUNTIF($BA$733:$EH$733,"R")</f>
        <v>0</v>
      </c>
      <c r="AX733" s="0" t="n">
        <f aca="false"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>1</v>
      </c>
      <c r="AY733" s="0" t="n">
        <f aca="false"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>1</v>
      </c>
      <c r="AZ733" s="0" t="n">
        <f aca="false">IF(EH733&lt;&gt;"",1,0)</f>
        <v>0</v>
      </c>
      <c r="BB733" s="0" t="s">
        <v>154</v>
      </c>
      <c r="BL733" s="0" t="s">
        <v>155</v>
      </c>
      <c r="CA733" s="0" t="s">
        <v>155</v>
      </c>
      <c r="CG733" s="0" t="s">
        <v>155</v>
      </c>
      <c r="CL733" s="0" t="s">
        <v>155</v>
      </c>
      <c r="CN733" s="0" t="s">
        <v>155</v>
      </c>
      <c r="CP733" s="0" t="s">
        <v>155</v>
      </c>
      <c r="CQ733" s="0" t="s">
        <v>145</v>
      </c>
      <c r="CV733" s="0" t="s">
        <v>155</v>
      </c>
      <c r="CZ733" s="0" t="s">
        <v>145</v>
      </c>
      <c r="DC733" s="0" t="s">
        <v>155</v>
      </c>
      <c r="DI733" s="0" t="s">
        <v>155</v>
      </c>
      <c r="DL733" s="0" t="s">
        <v>155</v>
      </c>
      <c r="DN733" s="0" t="s">
        <v>155</v>
      </c>
      <c r="DU733" s="0" t="s">
        <v>155</v>
      </c>
      <c r="DX733" s="0" t="s">
        <v>155</v>
      </c>
      <c r="EA733" s="0" t="s">
        <v>155</v>
      </c>
      <c r="EF733" s="0" t="s">
        <v>155</v>
      </c>
    </row>
    <row r="734" customFormat="false" ht="15" hidden="false" customHeight="false" outlineLevel="0" collapsed="false">
      <c r="A734" s="0" t="s">
        <v>3706</v>
      </c>
      <c r="B734" s="0" t="n">
        <v>78</v>
      </c>
      <c r="C734" s="0" t="n">
        <v>465020</v>
      </c>
      <c r="D734" s="0" t="s">
        <v>3707</v>
      </c>
      <c r="E734" s="0" t="s">
        <v>451</v>
      </c>
      <c r="F734" s="0" t="str">
        <f aca="false">CONCATENATE(D734," ",LEFT(H734,4),"T=",AU734,"D=",AV734,"R=",AW734,"M=",AX734,"L=",AY734,"B=",AZ734)</f>
        <v>RUPP T=4D=0R=0M=0L=1B=0</v>
      </c>
      <c r="I734" s="0" t="s">
        <v>926</v>
      </c>
      <c r="J734" s="0" t="s">
        <v>3708</v>
      </c>
      <c r="K734" s="0" t="s">
        <v>144</v>
      </c>
      <c r="M734" s="0" t="s">
        <v>808</v>
      </c>
      <c r="N734" s="0" t="str">
        <f aca="false">RIGHT(M734,LEN(M734)-FIND(" ",M734))</f>
        <v>BELVEDERE AVE NE</v>
      </c>
      <c r="P734" s="0" t="s">
        <v>147</v>
      </c>
      <c r="Q734" s="0" t="s">
        <v>148</v>
      </c>
      <c r="R734" s="0" t="n">
        <v>44483</v>
      </c>
      <c r="AD734" s="0" t="s">
        <v>149</v>
      </c>
      <c r="AE734" s="0" t="s">
        <v>150</v>
      </c>
      <c r="AF734" s="0" t="s">
        <v>151</v>
      </c>
      <c r="AH734" s="0" t="n">
        <v>14</v>
      </c>
      <c r="AI734" s="0" t="n">
        <v>11</v>
      </c>
      <c r="AN734" s="0" t="s">
        <v>147</v>
      </c>
      <c r="AO734" s="0" t="s">
        <v>152</v>
      </c>
      <c r="AP734" s="0" t="s">
        <v>153</v>
      </c>
      <c r="AQ734" s="0" t="n">
        <v>9</v>
      </c>
      <c r="AR734" s="0" t="n">
        <v>64</v>
      </c>
      <c r="AS734" s="0" t="n">
        <v>32</v>
      </c>
      <c r="AU734" s="0" t="n">
        <f aca="false">COUNTA($BA$734:$EH$734)</f>
        <v>4</v>
      </c>
      <c r="AV734" s="0" t="n">
        <f aca="false">COUNTIF($BA$734:$EH$734,"D")</f>
        <v>0</v>
      </c>
      <c r="AW734" s="0" t="n">
        <f aca="false">COUNTIF($BA$734:$EH$734,"R")</f>
        <v>0</v>
      </c>
      <c r="AX734" s="0" t="n">
        <f aca="false"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>0</v>
      </c>
      <c r="AY734" s="0" t="n">
        <f aca="false"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>1</v>
      </c>
      <c r="AZ734" s="0" t="n">
        <f aca="false">IF(EH734&lt;&gt;"",1,0)</f>
        <v>0</v>
      </c>
      <c r="BB734" s="0" t="s">
        <v>154</v>
      </c>
      <c r="DU734" s="0" t="s">
        <v>155</v>
      </c>
      <c r="DX734" s="0" t="s">
        <v>155</v>
      </c>
      <c r="EA734" s="0" t="s">
        <v>155</v>
      </c>
    </row>
    <row r="735" customFormat="false" ht="15" hidden="false" customHeight="false" outlineLevel="0" collapsed="false">
      <c r="A735" s="0" t="s">
        <v>3709</v>
      </c>
      <c r="B735" s="0" t="n">
        <v>78</v>
      </c>
      <c r="C735" s="0" t="n">
        <v>488550</v>
      </c>
      <c r="D735" s="0" t="s">
        <v>3710</v>
      </c>
      <c r="E735" s="0" t="s">
        <v>3711</v>
      </c>
      <c r="F735" s="0" t="str">
        <f aca="false">CONCATENATE(D735," ",LEFT(H735,4),"T=",AU735,"D=",AV735,"R=",AW735,"M=",AX735,"L=",AY735,"B=",AZ735)</f>
        <v>BUTLER T=1D=0R=0M=0L=0B=0</v>
      </c>
      <c r="G735" s="0" t="s">
        <v>3712</v>
      </c>
      <c r="I735" s="0" t="s">
        <v>3713</v>
      </c>
      <c r="J735" s="0" t="s">
        <v>3714</v>
      </c>
      <c r="K735" s="0" t="s">
        <v>144</v>
      </c>
      <c r="M735" s="0" t="s">
        <v>3715</v>
      </c>
      <c r="N735" s="0" t="str">
        <f aca="false">RIGHT(M735,LEN(M735)-FIND(" ",M735))</f>
        <v>BELVEDERE AVE NE</v>
      </c>
      <c r="P735" s="0" t="s">
        <v>147</v>
      </c>
      <c r="Q735" s="0" t="s">
        <v>148</v>
      </c>
      <c r="R735" s="0" t="n">
        <v>44483</v>
      </c>
      <c r="AD735" s="0" t="s">
        <v>149</v>
      </c>
      <c r="AE735" s="0" t="s">
        <v>150</v>
      </c>
      <c r="AF735" s="0" t="s">
        <v>151</v>
      </c>
      <c r="AH735" s="0" t="n">
        <v>14</v>
      </c>
      <c r="AI735" s="0" t="n">
        <v>11</v>
      </c>
      <c r="AN735" s="0" t="s">
        <v>147</v>
      </c>
      <c r="AO735" s="0" t="s">
        <v>152</v>
      </c>
      <c r="AP735" s="0" t="s">
        <v>153</v>
      </c>
      <c r="AQ735" s="0" t="n">
        <v>9</v>
      </c>
      <c r="AR735" s="0" t="n">
        <v>64</v>
      </c>
      <c r="AS735" s="0" t="n">
        <v>32</v>
      </c>
      <c r="AU735" s="0" t="n">
        <f aca="false">COUNTA($BA$735:$EH$735)</f>
        <v>1</v>
      </c>
      <c r="AV735" s="0" t="n">
        <f aca="false">COUNTIF($BA$735:$EH$735,"D")</f>
        <v>0</v>
      </c>
      <c r="AW735" s="0" t="n">
        <f aca="false">COUNTIF($BA$735:$EH$735,"R")</f>
        <v>0</v>
      </c>
      <c r="AX735" s="0" t="n">
        <f aca="false"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>0</v>
      </c>
      <c r="AY735" s="0" t="n">
        <f aca="false"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>0</v>
      </c>
      <c r="AZ735" s="0" t="n">
        <f aca="false">IF(EH735&lt;&gt;"",1,0)</f>
        <v>0</v>
      </c>
      <c r="BB735" s="0" t="s">
        <v>154</v>
      </c>
    </row>
    <row r="736" customFormat="false" ht="15" hidden="false" customHeight="false" outlineLevel="0" collapsed="false">
      <c r="A736" s="0" t="s">
        <v>3716</v>
      </c>
      <c r="B736" s="0" t="n">
        <v>78</v>
      </c>
      <c r="C736" s="0" t="n">
        <v>146490</v>
      </c>
      <c r="D736" s="0" t="s">
        <v>3717</v>
      </c>
      <c r="E736" s="0" t="s">
        <v>3718</v>
      </c>
      <c r="F736" s="0" t="str">
        <f aca="false">CONCATENATE(D736," ",LEFT(H736,4),"T=",AU736,"D=",AV736,"R=",AW736,"M=",AX736,"L=",AY736,"B=",AZ736)</f>
        <v>POLYCHRONIS T=23D=9R=0M=4L=5B=1</v>
      </c>
      <c r="I736" s="0" t="s">
        <v>3719</v>
      </c>
      <c r="J736" s="0" t="s">
        <v>3720</v>
      </c>
      <c r="K736" s="0" t="s">
        <v>144</v>
      </c>
      <c r="L736" s="0" t="s">
        <v>145</v>
      </c>
      <c r="M736" s="0" t="s">
        <v>3721</v>
      </c>
      <c r="N736" s="0" t="str">
        <f aca="false">RIGHT(M736,LEN(M736)-FIND(" ",M736))</f>
        <v>KENMORE AVE NE</v>
      </c>
      <c r="P736" s="0" t="s">
        <v>147</v>
      </c>
      <c r="Q736" s="0" t="s">
        <v>148</v>
      </c>
      <c r="R736" s="0" t="n">
        <v>44483</v>
      </c>
      <c r="S736" s="0" t="n">
        <v>5516</v>
      </c>
      <c r="AD736" s="0" t="s">
        <v>149</v>
      </c>
      <c r="AE736" s="0" t="s">
        <v>150</v>
      </c>
      <c r="AF736" s="0" t="s">
        <v>151</v>
      </c>
      <c r="AH736" s="0" t="n">
        <v>14</v>
      </c>
      <c r="AI736" s="0" t="n">
        <v>11</v>
      </c>
      <c r="AN736" s="0" t="s">
        <v>147</v>
      </c>
      <c r="AO736" s="0" t="s">
        <v>152</v>
      </c>
      <c r="AP736" s="0" t="s">
        <v>153</v>
      </c>
      <c r="AQ736" s="0" t="n">
        <v>9</v>
      </c>
      <c r="AR736" s="0" t="n">
        <v>64</v>
      </c>
      <c r="AS736" s="0" t="n">
        <v>32</v>
      </c>
      <c r="AU736" s="0" t="n">
        <f aca="false">COUNTA($BA$736:$EH$736)</f>
        <v>23</v>
      </c>
      <c r="AV736" s="0" t="n">
        <f aca="false">COUNTIF($BA$736:$EH$736,"D")</f>
        <v>9</v>
      </c>
      <c r="AW736" s="0" t="n">
        <f aca="false">COUNTIF($BA$736:$EH$736,"R")</f>
        <v>0</v>
      </c>
      <c r="AX736" s="0" t="n">
        <f aca="false"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>4</v>
      </c>
      <c r="AY736" s="0" t="n">
        <f aca="false"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>5</v>
      </c>
      <c r="AZ736" s="0" t="n">
        <f aca="false">IF(EH736&lt;&gt;"",1,0)</f>
        <v>1</v>
      </c>
      <c r="BB736" s="0" t="s">
        <v>154</v>
      </c>
      <c r="CK736" s="0" t="s">
        <v>155</v>
      </c>
      <c r="CL736" s="0" t="s">
        <v>145</v>
      </c>
      <c r="CN736" s="0" t="s">
        <v>155</v>
      </c>
      <c r="CP736" s="0" t="s">
        <v>155</v>
      </c>
      <c r="CQ736" s="0" t="s">
        <v>145</v>
      </c>
      <c r="CU736" s="0" t="s">
        <v>145</v>
      </c>
      <c r="CY736" s="0" t="s">
        <v>155</v>
      </c>
      <c r="CZ736" s="0" t="s">
        <v>145</v>
      </c>
      <c r="DC736" s="0" t="s">
        <v>155</v>
      </c>
      <c r="DF736" s="0" t="s">
        <v>155</v>
      </c>
      <c r="DG736" s="0" t="s">
        <v>145</v>
      </c>
      <c r="DI736" s="0" t="s">
        <v>155</v>
      </c>
      <c r="DL736" s="0" t="s">
        <v>155</v>
      </c>
      <c r="DN736" s="0" t="s">
        <v>155</v>
      </c>
      <c r="DT736" s="0" t="s">
        <v>145</v>
      </c>
      <c r="DU736" s="0" t="s">
        <v>155</v>
      </c>
      <c r="DW736" s="0" t="s">
        <v>145</v>
      </c>
      <c r="DX736" s="0" t="s">
        <v>155</v>
      </c>
      <c r="EA736" s="0" t="s">
        <v>155</v>
      </c>
      <c r="ED736" s="0" t="s">
        <v>145</v>
      </c>
      <c r="EF736" s="0" t="s">
        <v>155</v>
      </c>
      <c r="EH736" s="0" t="s">
        <v>145</v>
      </c>
    </row>
    <row r="737" customFormat="false" ht="15" hidden="false" customHeight="false" outlineLevel="0" collapsed="false">
      <c r="A737" s="0" t="s">
        <v>3722</v>
      </c>
      <c r="B737" s="0" t="n">
        <v>78</v>
      </c>
      <c r="C737" s="0" t="n">
        <v>421655</v>
      </c>
      <c r="D737" s="0" t="s">
        <v>2563</v>
      </c>
      <c r="E737" s="0" t="s">
        <v>376</v>
      </c>
      <c r="F737" s="0" t="str">
        <f aca="false">CONCATENATE(D737," ",LEFT(H737,4),"T=",AU737,"D=",AV737,"R=",AW737,"M=",AX737,"L=",AY737,"B=",AZ737)</f>
        <v>STAMOS T=7D=0R=0M=0L=1B=0</v>
      </c>
      <c r="G737" s="0" t="s">
        <v>1285</v>
      </c>
      <c r="I737" s="0" t="s">
        <v>3723</v>
      </c>
      <c r="J737" s="0" t="s">
        <v>646</v>
      </c>
      <c r="K737" s="0" t="s">
        <v>144</v>
      </c>
      <c r="M737" s="0" t="s">
        <v>2566</v>
      </c>
      <c r="N737" s="0" t="str">
        <f aca="false">RIGHT(M737,LEN(M737)-FIND(" ",M737))</f>
        <v>KENMORE AVE NE</v>
      </c>
      <c r="P737" s="0" t="s">
        <v>147</v>
      </c>
      <c r="Q737" s="0" t="s">
        <v>148</v>
      </c>
      <c r="R737" s="0" t="n">
        <v>44483</v>
      </c>
      <c r="AD737" s="0" t="s">
        <v>149</v>
      </c>
      <c r="AE737" s="0" t="s">
        <v>150</v>
      </c>
      <c r="AF737" s="0" t="s">
        <v>151</v>
      </c>
      <c r="AH737" s="0" t="n">
        <v>14</v>
      </c>
      <c r="AI737" s="0" t="n">
        <v>11</v>
      </c>
      <c r="AN737" s="0" t="s">
        <v>147</v>
      </c>
      <c r="AO737" s="0" t="s">
        <v>152</v>
      </c>
      <c r="AP737" s="0" t="s">
        <v>153</v>
      </c>
      <c r="AQ737" s="0" t="n">
        <v>9</v>
      </c>
      <c r="AR737" s="0" t="n">
        <v>64</v>
      </c>
      <c r="AS737" s="0" t="n">
        <v>32</v>
      </c>
      <c r="AU737" s="0" t="n">
        <f aca="false">COUNTA($BA$737:$EH$737)</f>
        <v>7</v>
      </c>
      <c r="AV737" s="0" t="n">
        <f aca="false">COUNTIF($BA$737:$EH$737,"D")</f>
        <v>0</v>
      </c>
      <c r="AW737" s="0" t="n">
        <f aca="false">COUNTIF($BA$737:$EH$737,"R")</f>
        <v>0</v>
      </c>
      <c r="AX737" s="0" t="n">
        <f aca="false"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>0</v>
      </c>
      <c r="AY737" s="0" t="n">
        <f aca="false"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>1</v>
      </c>
      <c r="AZ737" s="0" t="n">
        <f aca="false">IF(EH737&lt;&gt;"",1,0)</f>
        <v>0</v>
      </c>
      <c r="BB737" s="0" t="s">
        <v>154</v>
      </c>
      <c r="DC737" s="0" t="s">
        <v>155</v>
      </c>
      <c r="DN737" s="0" t="s">
        <v>155</v>
      </c>
      <c r="DU737" s="0" t="s">
        <v>155</v>
      </c>
      <c r="DX737" s="0" t="s">
        <v>155</v>
      </c>
      <c r="EA737" s="0" t="s">
        <v>155</v>
      </c>
      <c r="EF737" s="0" t="s">
        <v>155</v>
      </c>
    </row>
    <row r="738" customFormat="false" ht="15" hidden="false" customHeight="false" outlineLevel="0" collapsed="false">
      <c r="A738" s="0" t="s">
        <v>3724</v>
      </c>
      <c r="B738" s="0" t="n">
        <v>78</v>
      </c>
      <c r="C738" s="0" t="n">
        <v>358054</v>
      </c>
      <c r="D738" s="0" t="s">
        <v>3651</v>
      </c>
      <c r="E738" s="0" t="s">
        <v>976</v>
      </c>
      <c r="F738" s="0" t="str">
        <f aca="false">CONCATENATE(D738," ",LEFT(H738,4),"T=",AU738,"D=",AV738,"R=",AW738,"M=",AX738,"L=",AY738,"B=",AZ738)</f>
        <v>NELSON T=8D=1R=0M=0L=0B=0</v>
      </c>
      <c r="G738" s="0" t="s">
        <v>1493</v>
      </c>
      <c r="I738" s="0" t="s">
        <v>3725</v>
      </c>
      <c r="J738" s="0" t="s">
        <v>3726</v>
      </c>
      <c r="K738" s="0" t="s">
        <v>144</v>
      </c>
      <c r="M738" s="0" t="s">
        <v>3727</v>
      </c>
      <c r="N738" s="0" t="str">
        <f aca="false">RIGHT(M738,LEN(M738)-FIND(" ",M738))</f>
        <v>ROSELAWN AVE NE</v>
      </c>
      <c r="P738" s="0" t="s">
        <v>147</v>
      </c>
      <c r="Q738" s="0" t="s">
        <v>148</v>
      </c>
      <c r="R738" s="0" t="n">
        <v>44483</v>
      </c>
      <c r="AD738" s="0" t="s">
        <v>149</v>
      </c>
      <c r="AE738" s="0" t="s">
        <v>150</v>
      </c>
      <c r="AF738" s="0" t="s">
        <v>151</v>
      </c>
      <c r="AH738" s="0" t="n">
        <v>14</v>
      </c>
      <c r="AI738" s="0" t="n">
        <v>11</v>
      </c>
      <c r="AN738" s="0" t="s">
        <v>147</v>
      </c>
      <c r="AO738" s="0" t="s">
        <v>152</v>
      </c>
      <c r="AP738" s="0" t="s">
        <v>153</v>
      </c>
      <c r="AQ738" s="0" t="n">
        <v>9</v>
      </c>
      <c r="AR738" s="0" t="n">
        <v>64</v>
      </c>
      <c r="AS738" s="0" t="n">
        <v>32</v>
      </c>
      <c r="AU738" s="0" t="n">
        <f aca="false">COUNTA($BA$738:$EH$738)</f>
        <v>8</v>
      </c>
      <c r="AV738" s="0" t="n">
        <f aca="false">COUNTIF($BA$738:$EH$738,"D")</f>
        <v>1</v>
      </c>
      <c r="AW738" s="0" t="n">
        <f aca="false">COUNTIF($BA$738:$EH$738,"R")</f>
        <v>0</v>
      </c>
      <c r="AX738" s="0" t="n">
        <f aca="false"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>0</v>
      </c>
      <c r="AY738" s="0" t="n">
        <f aca="false"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>0</v>
      </c>
      <c r="AZ738" s="0" t="n">
        <f aca="false">IF(EH738&lt;&gt;"",1,0)</f>
        <v>0</v>
      </c>
      <c r="BB738" s="0" t="s">
        <v>154</v>
      </c>
      <c r="CA738" s="0" t="s">
        <v>155</v>
      </c>
      <c r="CP738" s="0" t="s">
        <v>155</v>
      </c>
      <c r="CV738" s="0" t="s">
        <v>155</v>
      </c>
      <c r="CY738" s="0" t="s">
        <v>155</v>
      </c>
      <c r="CZ738" s="0" t="s">
        <v>145</v>
      </c>
      <c r="DC738" s="0" t="s">
        <v>155</v>
      </c>
      <c r="DN738" s="0" t="s">
        <v>155</v>
      </c>
    </row>
    <row r="739" customFormat="false" ht="15" hidden="false" customHeight="false" outlineLevel="0" collapsed="false">
      <c r="A739" s="0" t="s">
        <v>3728</v>
      </c>
      <c r="B739" s="0" t="n">
        <v>78</v>
      </c>
      <c r="C739" s="0" t="n">
        <v>8862</v>
      </c>
      <c r="D739" s="0" t="s">
        <v>3729</v>
      </c>
      <c r="E739" s="0" t="s">
        <v>3730</v>
      </c>
      <c r="F739" s="0" t="str">
        <f aca="false">CONCATENATE(D739," ",LEFT(H739,4),"T=",AU739,"D=",AV739,"R=",AW739,"M=",AX739,"L=",AY739,"B=",AZ739)</f>
        <v>OSBORN T=15D=0R=0M=0L=0B=0</v>
      </c>
      <c r="G739" s="0" t="s">
        <v>849</v>
      </c>
      <c r="I739" s="0" t="s">
        <v>3731</v>
      </c>
      <c r="J739" s="0" t="s">
        <v>3732</v>
      </c>
      <c r="K739" s="0" t="s">
        <v>144</v>
      </c>
      <c r="M739" s="0" t="s">
        <v>3733</v>
      </c>
      <c r="N739" s="0" t="str">
        <f aca="false">RIGHT(M739,LEN(M739)-FIND(" ",M739))</f>
        <v>GENESEE AVE NE</v>
      </c>
      <c r="P739" s="0" t="s">
        <v>147</v>
      </c>
      <c r="Q739" s="0" t="s">
        <v>148</v>
      </c>
      <c r="R739" s="0" t="n">
        <v>44483</v>
      </c>
      <c r="AD739" s="0" t="s">
        <v>149</v>
      </c>
      <c r="AE739" s="0" t="s">
        <v>150</v>
      </c>
      <c r="AF739" s="0" t="s">
        <v>151</v>
      </c>
      <c r="AH739" s="0" t="n">
        <v>14</v>
      </c>
      <c r="AI739" s="0" t="n">
        <v>11</v>
      </c>
      <c r="AN739" s="0" t="s">
        <v>147</v>
      </c>
      <c r="AO739" s="0" t="s">
        <v>152</v>
      </c>
      <c r="AP739" s="0" t="s">
        <v>153</v>
      </c>
      <c r="AQ739" s="0" t="n">
        <v>9</v>
      </c>
      <c r="AR739" s="0" t="n">
        <v>64</v>
      </c>
      <c r="AS739" s="0" t="n">
        <v>32</v>
      </c>
      <c r="AU739" s="0" t="n">
        <f aca="false">COUNTA($BA$739:$EH$739)</f>
        <v>15</v>
      </c>
      <c r="AV739" s="0" t="n">
        <f aca="false">COUNTIF($BA$739:$EH$739,"D")</f>
        <v>0</v>
      </c>
      <c r="AW739" s="0" t="n">
        <f aca="false">COUNTIF($BA$739:$EH$739,"R")</f>
        <v>0</v>
      </c>
      <c r="AX739" s="0" t="n">
        <f aca="false"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>0</v>
      </c>
      <c r="AY739" s="0" t="n">
        <f aca="false"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>0</v>
      </c>
      <c r="AZ739" s="0" t="n">
        <f aca="false">IF(EH739&lt;&gt;"",1,0)</f>
        <v>0</v>
      </c>
      <c r="BB739" s="0" t="s">
        <v>154</v>
      </c>
      <c r="BC739" s="0" t="s">
        <v>155</v>
      </c>
      <c r="BD739" s="0" t="s">
        <v>155</v>
      </c>
      <c r="BE739" s="0" t="s">
        <v>155</v>
      </c>
      <c r="BF739" s="0" t="s">
        <v>155</v>
      </c>
      <c r="BG739" s="0" t="s">
        <v>155</v>
      </c>
      <c r="BH739" s="0" t="s">
        <v>155</v>
      </c>
      <c r="BJ739" s="0" t="s">
        <v>155</v>
      </c>
      <c r="BL739" s="0" t="s">
        <v>155</v>
      </c>
      <c r="BP739" s="0" t="s">
        <v>155</v>
      </c>
      <c r="CK739" s="0" t="s">
        <v>155</v>
      </c>
      <c r="CP739" s="0" t="s">
        <v>155</v>
      </c>
      <c r="DC739" s="0" t="s">
        <v>155</v>
      </c>
      <c r="DN739" s="0" t="s">
        <v>155</v>
      </c>
      <c r="DU739" s="0" t="s">
        <v>155</v>
      </c>
    </row>
    <row r="740" customFormat="false" ht="15" hidden="false" customHeight="false" outlineLevel="0" collapsed="false">
      <c r="A740" s="0" t="s">
        <v>3734</v>
      </c>
      <c r="B740" s="0" t="n">
        <v>78</v>
      </c>
      <c r="C740" s="0" t="n">
        <v>405638</v>
      </c>
      <c r="D740" s="0" t="s">
        <v>3735</v>
      </c>
      <c r="E740" s="0" t="s">
        <v>848</v>
      </c>
      <c r="F740" s="0" t="str">
        <f aca="false">CONCATENATE(D740," ",LEFT(H740,4),"T=",AU740,"D=",AV740,"R=",AW740,"M=",AX740,"L=",AY740,"B=",AZ740)</f>
        <v>LONGSTREET T=6D=0R=0M=0L=1B=0</v>
      </c>
      <c r="G740" s="0" t="s">
        <v>159</v>
      </c>
      <c r="I740" s="0" t="s">
        <v>3736</v>
      </c>
      <c r="J740" s="0" t="s">
        <v>3737</v>
      </c>
      <c r="K740" s="0" t="s">
        <v>144</v>
      </c>
      <c r="M740" s="0" t="s">
        <v>757</v>
      </c>
      <c r="N740" s="0" t="str">
        <f aca="false">RIGHT(M740,LEN(M740)-FIND(" ",M740))</f>
        <v>WOODLAND AVE NE</v>
      </c>
      <c r="P740" s="0" t="s">
        <v>147</v>
      </c>
      <c r="Q740" s="0" t="s">
        <v>148</v>
      </c>
      <c r="R740" s="0" t="n">
        <v>44483</v>
      </c>
      <c r="AD740" s="0" t="s">
        <v>149</v>
      </c>
      <c r="AE740" s="0" t="s">
        <v>150</v>
      </c>
      <c r="AF740" s="0" t="s">
        <v>151</v>
      </c>
      <c r="AH740" s="0" t="n">
        <v>14</v>
      </c>
      <c r="AI740" s="0" t="n">
        <v>11</v>
      </c>
      <c r="AN740" s="0" t="s">
        <v>147</v>
      </c>
      <c r="AO740" s="0" t="s">
        <v>152</v>
      </c>
      <c r="AP740" s="0" t="s">
        <v>153</v>
      </c>
      <c r="AQ740" s="0" t="n">
        <v>9</v>
      </c>
      <c r="AR740" s="0" t="n">
        <v>64</v>
      </c>
      <c r="AS740" s="0" t="n">
        <v>32</v>
      </c>
      <c r="AU740" s="0" t="n">
        <f aca="false">COUNTA($BA$740:$EH$740)</f>
        <v>6</v>
      </c>
      <c r="AV740" s="0" t="n">
        <f aca="false">COUNTIF($BA$740:$EH$740,"D")</f>
        <v>0</v>
      </c>
      <c r="AW740" s="0" t="n">
        <f aca="false">COUNTIF($BA$740:$EH$740,"R")</f>
        <v>0</v>
      </c>
      <c r="AX740" s="0" t="n">
        <f aca="false"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>0</v>
      </c>
      <c r="AY740" s="0" t="n">
        <f aca="false"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>1</v>
      </c>
      <c r="AZ740" s="0" t="n">
        <f aca="false">IF(EH740&lt;&gt;"",1,0)</f>
        <v>0</v>
      </c>
      <c r="BB740" s="0" t="s">
        <v>154</v>
      </c>
      <c r="DN740" s="0" t="s">
        <v>155</v>
      </c>
      <c r="DU740" s="0" t="s">
        <v>155</v>
      </c>
      <c r="DX740" s="0" t="s">
        <v>155</v>
      </c>
      <c r="EA740" s="0" t="s">
        <v>155</v>
      </c>
      <c r="EF740" s="0" t="s">
        <v>155</v>
      </c>
    </row>
    <row r="741" customFormat="false" ht="15" hidden="false" customHeight="false" outlineLevel="0" collapsed="false">
      <c r="A741" s="0" t="s">
        <v>3738</v>
      </c>
      <c r="B741" s="0" t="n">
        <v>78</v>
      </c>
      <c r="C741" s="0" t="n">
        <v>375423</v>
      </c>
      <c r="D741" s="0" t="s">
        <v>2791</v>
      </c>
      <c r="E741" s="0" t="s">
        <v>2013</v>
      </c>
      <c r="F741" s="0" t="str">
        <f aca="false">CONCATENATE(D741," ",LEFT(H741,4),"T=",AU741,"D=",AV741,"R=",AW741,"M=",AX741,"L=",AY741,"B=",AZ741)</f>
        <v>MULLETT T=1D=0R=0M=0L=0B=0</v>
      </c>
      <c r="G741" s="0" t="s">
        <v>140</v>
      </c>
      <c r="I741" s="0" t="s">
        <v>3739</v>
      </c>
      <c r="J741" s="0" t="s">
        <v>3740</v>
      </c>
      <c r="K741" s="0" t="s">
        <v>169</v>
      </c>
      <c r="M741" s="0" t="s">
        <v>2794</v>
      </c>
      <c r="N741" s="0" t="str">
        <f aca="false">RIGHT(M741,LEN(M741)-FIND(" ",M741))</f>
        <v>KENILWORTH AVE NE</v>
      </c>
      <c r="P741" s="0" t="s">
        <v>147</v>
      </c>
      <c r="Q741" s="0" t="s">
        <v>148</v>
      </c>
      <c r="R741" s="0" t="n">
        <v>44483</v>
      </c>
      <c r="AD741" s="0" t="s">
        <v>149</v>
      </c>
      <c r="AE741" s="0" t="s">
        <v>150</v>
      </c>
      <c r="AF741" s="0" t="s">
        <v>151</v>
      </c>
      <c r="AH741" s="0" t="n">
        <v>14</v>
      </c>
      <c r="AI741" s="0" t="n">
        <v>11</v>
      </c>
      <c r="AN741" s="0" t="s">
        <v>147</v>
      </c>
      <c r="AO741" s="0" t="s">
        <v>152</v>
      </c>
      <c r="AP741" s="0" t="s">
        <v>153</v>
      </c>
      <c r="AQ741" s="0" t="n">
        <v>9</v>
      </c>
      <c r="AR741" s="0" t="n">
        <v>64</v>
      </c>
      <c r="AS741" s="0" t="n">
        <v>32</v>
      </c>
      <c r="AU741" s="0" t="n">
        <f aca="false">COUNTA($BA$741:$EH$741)</f>
        <v>1</v>
      </c>
      <c r="AV741" s="0" t="n">
        <f aca="false">COUNTIF($BA$741:$EH$741,"D")</f>
        <v>0</v>
      </c>
      <c r="AW741" s="0" t="n">
        <f aca="false">COUNTIF($BA$741:$EH$741,"R")</f>
        <v>0</v>
      </c>
      <c r="AX741" s="0" t="n">
        <f aca="false"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>0</v>
      </c>
      <c r="AY741" s="0" t="n">
        <f aca="false"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>0</v>
      </c>
      <c r="AZ741" s="0" t="n">
        <f aca="false">IF(EH741&lt;&gt;"",1,0)</f>
        <v>0</v>
      </c>
      <c r="BB741" s="0" t="s">
        <v>154</v>
      </c>
    </row>
    <row r="742" customFormat="false" ht="15" hidden="false" customHeight="false" outlineLevel="0" collapsed="false">
      <c r="A742" s="0" t="s">
        <v>3741</v>
      </c>
      <c r="B742" s="0" t="n">
        <v>78</v>
      </c>
      <c r="C742" s="0" t="n">
        <v>181015</v>
      </c>
      <c r="D742" s="0" t="s">
        <v>3742</v>
      </c>
      <c r="E742" s="0" t="s">
        <v>474</v>
      </c>
      <c r="F742" s="0" t="str">
        <f aca="false">CONCATENATE(D742," ",LEFT(H742,4),"T=",AU742,"D=",AV742,"R=",AW742,"M=",AX742,"L=",AY742,"B=",AZ742)</f>
        <v>HANSHAW JRT=27D=2R=5M=0L=4B=0</v>
      </c>
      <c r="G742" s="0" t="s">
        <v>3743</v>
      </c>
      <c r="H742" s="0" t="s">
        <v>517</v>
      </c>
      <c r="I742" s="0" t="s">
        <v>3744</v>
      </c>
      <c r="J742" s="0" t="s">
        <v>2306</v>
      </c>
      <c r="K742" s="0" t="s">
        <v>144</v>
      </c>
      <c r="L742" s="0" t="s">
        <v>141</v>
      </c>
      <c r="M742" s="0" t="s">
        <v>3745</v>
      </c>
      <c r="N742" s="0" t="str">
        <f aca="false">RIGHT(M742,LEN(M742)-FIND(" ",M742))</f>
        <v>GENESEE AVE NE</v>
      </c>
      <c r="P742" s="0" t="s">
        <v>147</v>
      </c>
      <c r="Q742" s="0" t="s">
        <v>148</v>
      </c>
      <c r="R742" s="0" t="n">
        <v>44483</v>
      </c>
      <c r="AD742" s="0" t="s">
        <v>149</v>
      </c>
      <c r="AE742" s="0" t="s">
        <v>150</v>
      </c>
      <c r="AF742" s="0" t="s">
        <v>151</v>
      </c>
      <c r="AH742" s="0" t="n">
        <v>14</v>
      </c>
      <c r="AI742" s="0" t="n">
        <v>11</v>
      </c>
      <c r="AN742" s="0" t="s">
        <v>147</v>
      </c>
      <c r="AO742" s="0" t="s">
        <v>152</v>
      </c>
      <c r="AP742" s="0" t="s">
        <v>153</v>
      </c>
      <c r="AQ742" s="0" t="n">
        <v>9</v>
      </c>
      <c r="AR742" s="0" t="n">
        <v>64</v>
      </c>
      <c r="AS742" s="0" t="n">
        <v>32</v>
      </c>
      <c r="AU742" s="0" t="n">
        <f aca="false">COUNTA($BA$742:$EH$742)</f>
        <v>27</v>
      </c>
      <c r="AV742" s="0" t="n">
        <f aca="false">COUNTIF($BA$742:$EH$742,"D")</f>
        <v>2</v>
      </c>
      <c r="AW742" s="0" t="n">
        <f aca="false">COUNTIF($BA$742:$EH$742,"R")</f>
        <v>5</v>
      </c>
      <c r="AX742" s="0" t="n">
        <f aca="false"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>0</v>
      </c>
      <c r="AY742" s="0" t="n">
        <f aca="false"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>4</v>
      </c>
      <c r="AZ742" s="0" t="n">
        <f aca="false">IF(EH742&lt;&gt;"",1,0)</f>
        <v>0</v>
      </c>
      <c r="BB742" s="0" t="s">
        <v>154</v>
      </c>
      <c r="BH742" s="0" t="s">
        <v>155</v>
      </c>
      <c r="BK742" s="0" t="s">
        <v>155</v>
      </c>
      <c r="BL742" s="0" t="s">
        <v>155</v>
      </c>
      <c r="BY742" s="0" t="s">
        <v>145</v>
      </c>
      <c r="CA742" s="0" t="s">
        <v>155</v>
      </c>
      <c r="CG742" s="0" t="s">
        <v>155</v>
      </c>
      <c r="CK742" s="0" t="s">
        <v>155</v>
      </c>
      <c r="CN742" s="0" t="s">
        <v>155</v>
      </c>
      <c r="CO742" s="0" t="s">
        <v>141</v>
      </c>
      <c r="CP742" s="0" t="s">
        <v>155</v>
      </c>
      <c r="CV742" s="0" t="s">
        <v>155</v>
      </c>
      <c r="CY742" s="0" t="s">
        <v>155</v>
      </c>
      <c r="CZ742" s="0" t="s">
        <v>141</v>
      </c>
      <c r="DC742" s="0" t="s">
        <v>155</v>
      </c>
      <c r="DF742" s="0" t="s">
        <v>155</v>
      </c>
      <c r="DG742" s="0" t="s">
        <v>145</v>
      </c>
      <c r="DI742" s="0" t="s">
        <v>155</v>
      </c>
      <c r="DL742" s="0" t="s">
        <v>155</v>
      </c>
      <c r="DN742" s="0" t="s">
        <v>155</v>
      </c>
      <c r="DS742" s="0" t="s">
        <v>141</v>
      </c>
      <c r="DT742" s="0" t="s">
        <v>141</v>
      </c>
      <c r="DU742" s="0" t="s">
        <v>155</v>
      </c>
      <c r="DX742" s="0" t="s">
        <v>155</v>
      </c>
      <c r="EA742" s="0" t="s">
        <v>155</v>
      </c>
      <c r="ED742" s="0" t="s">
        <v>141</v>
      </c>
      <c r="EF742" s="0" t="s">
        <v>155</v>
      </c>
    </row>
    <row r="743" customFormat="false" ht="15" hidden="false" customHeight="false" outlineLevel="0" collapsed="false">
      <c r="A743" s="0" t="s">
        <v>3746</v>
      </c>
      <c r="B743" s="0" t="n">
        <v>78</v>
      </c>
      <c r="C743" s="0" t="n">
        <v>414339</v>
      </c>
      <c r="D743" s="0" t="s">
        <v>3747</v>
      </c>
      <c r="E743" s="0" t="s">
        <v>3748</v>
      </c>
      <c r="F743" s="0" t="str">
        <f aca="false">CONCATENATE(D743," ",LEFT(H743,4),"T=",AU743,"D=",AV743,"R=",AW743,"M=",AX743,"L=",AY743,"B=",AZ743)</f>
        <v>LEDGERWOOD T=10D=3R=0M=0L=2B=0</v>
      </c>
      <c r="I743" s="0" t="s">
        <v>3749</v>
      </c>
      <c r="J743" s="0" t="s">
        <v>3750</v>
      </c>
      <c r="K743" s="0" t="s">
        <v>144</v>
      </c>
      <c r="L743" s="0" t="s">
        <v>145</v>
      </c>
      <c r="M743" s="0" t="s">
        <v>225</v>
      </c>
      <c r="N743" s="0" t="str">
        <f aca="false">RIGHT(M743,LEN(M743)-FIND(" ",M743))</f>
        <v>PERKINSWOOD BLVD NE</v>
      </c>
      <c r="P743" s="0" t="s">
        <v>147</v>
      </c>
      <c r="Q743" s="0" t="s">
        <v>148</v>
      </c>
      <c r="R743" s="0" t="n">
        <v>44483</v>
      </c>
      <c r="AD743" s="0" t="s">
        <v>149</v>
      </c>
      <c r="AE743" s="0" t="s">
        <v>150</v>
      </c>
      <c r="AF743" s="0" t="s">
        <v>151</v>
      </c>
      <c r="AH743" s="0" t="n">
        <v>14</v>
      </c>
      <c r="AI743" s="0" t="n">
        <v>11</v>
      </c>
      <c r="AN743" s="0" t="s">
        <v>147</v>
      </c>
      <c r="AO743" s="0" t="s">
        <v>152</v>
      </c>
      <c r="AP743" s="0" t="s">
        <v>153</v>
      </c>
      <c r="AQ743" s="0" t="n">
        <v>9</v>
      </c>
      <c r="AR743" s="0" t="n">
        <v>64</v>
      </c>
      <c r="AS743" s="0" t="n">
        <v>32</v>
      </c>
      <c r="AU743" s="0" t="n">
        <f aca="false">COUNTA($BA$743:$EH$743)</f>
        <v>10</v>
      </c>
      <c r="AV743" s="0" t="n">
        <f aca="false">COUNTIF($BA$743:$EH$743,"D")</f>
        <v>3</v>
      </c>
      <c r="AW743" s="0" t="n">
        <f aca="false">COUNTIF($BA$743:$EH$743,"R")</f>
        <v>0</v>
      </c>
      <c r="AX743" s="0" t="n">
        <f aca="false"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>0</v>
      </c>
      <c r="AY743" s="0" t="n">
        <f aca="false"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>2</v>
      </c>
      <c r="AZ743" s="0" t="n">
        <f aca="false">IF(EH743&lt;&gt;"",1,0)</f>
        <v>0</v>
      </c>
      <c r="BB743" s="0" t="s">
        <v>154</v>
      </c>
      <c r="CZ743" s="0" t="s">
        <v>145</v>
      </c>
      <c r="DC743" s="0" t="s">
        <v>155</v>
      </c>
      <c r="DI743" s="0" t="s">
        <v>155</v>
      </c>
      <c r="DM743" s="0" t="s">
        <v>145</v>
      </c>
      <c r="DN743" s="0" t="s">
        <v>155</v>
      </c>
      <c r="DS743" s="0" t="s">
        <v>145</v>
      </c>
      <c r="DU743" s="0" t="s">
        <v>155</v>
      </c>
      <c r="EA743" s="0" t="s">
        <v>155</v>
      </c>
      <c r="EF743" s="0" t="s">
        <v>155</v>
      </c>
    </row>
    <row r="744" customFormat="false" ht="15" hidden="false" customHeight="false" outlineLevel="0" collapsed="false">
      <c r="A744" s="0" t="s">
        <v>3751</v>
      </c>
      <c r="B744" s="0" t="n">
        <v>78</v>
      </c>
      <c r="C744" s="0" t="n">
        <v>318221</v>
      </c>
      <c r="D744" s="0" t="s">
        <v>3752</v>
      </c>
      <c r="E744" s="0" t="s">
        <v>445</v>
      </c>
      <c r="F744" s="0" t="str">
        <f aca="false">CONCATENATE(D744," ",LEFT(H744,4),"T=",AU744,"D=",AV744,"R=",AW744,"M=",AX744,"L=",AY744,"B=",AZ744)</f>
        <v>GORE T=4D=0R=0M=0L=0B=0</v>
      </c>
      <c r="I744" s="0" t="s">
        <v>3753</v>
      </c>
      <c r="J744" s="0" t="s">
        <v>3754</v>
      </c>
      <c r="K744" s="0" t="s">
        <v>169</v>
      </c>
      <c r="M744" s="0" t="s">
        <v>2383</v>
      </c>
      <c r="N744" s="0" t="str">
        <f aca="false">RIGHT(M744,LEN(M744)-FIND(" ",M744))</f>
        <v>FAIRMOUNT AVE NE</v>
      </c>
      <c r="P744" s="0" t="s">
        <v>147</v>
      </c>
      <c r="Q744" s="0" t="s">
        <v>148</v>
      </c>
      <c r="R744" s="0" t="n">
        <v>44483</v>
      </c>
      <c r="AD744" s="0" t="s">
        <v>149</v>
      </c>
      <c r="AE744" s="0" t="s">
        <v>150</v>
      </c>
      <c r="AF744" s="0" t="s">
        <v>151</v>
      </c>
      <c r="AH744" s="0" t="n">
        <v>14</v>
      </c>
      <c r="AI744" s="0" t="n">
        <v>11</v>
      </c>
      <c r="AN744" s="0" t="s">
        <v>147</v>
      </c>
      <c r="AO744" s="0" t="s">
        <v>152</v>
      </c>
      <c r="AP744" s="0" t="s">
        <v>153</v>
      </c>
      <c r="AQ744" s="0" t="n">
        <v>9</v>
      </c>
      <c r="AR744" s="0" t="n">
        <v>64</v>
      </c>
      <c r="AS744" s="0" t="n">
        <v>32</v>
      </c>
      <c r="AU744" s="0" t="n">
        <f aca="false">COUNTA($BA$744:$EH$744)</f>
        <v>4</v>
      </c>
      <c r="AV744" s="0" t="n">
        <f aca="false">COUNTIF($BA$744:$EH$744,"D")</f>
        <v>0</v>
      </c>
      <c r="AW744" s="0" t="n">
        <f aca="false">COUNTIF($BA$744:$EH$744,"R")</f>
        <v>0</v>
      </c>
      <c r="AX744" s="0" t="n">
        <f aca="false"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>0</v>
      </c>
      <c r="AY744" s="0" t="n">
        <f aca="false"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>0</v>
      </c>
      <c r="AZ744" s="0" t="n">
        <f aca="false">IF(EH744&lt;&gt;"",1,0)</f>
        <v>0</v>
      </c>
      <c r="BB744" s="0" t="s">
        <v>154</v>
      </c>
      <c r="CA744" s="0" t="s">
        <v>155</v>
      </c>
      <c r="CP744" s="0" t="s">
        <v>155</v>
      </c>
      <c r="DC744" s="0" t="s">
        <v>155</v>
      </c>
    </row>
    <row r="745" customFormat="false" ht="15" hidden="false" customHeight="false" outlineLevel="0" collapsed="false">
      <c r="A745" s="0" t="s">
        <v>3755</v>
      </c>
      <c r="B745" s="0" t="n">
        <v>78</v>
      </c>
      <c r="C745" s="0" t="n">
        <v>458255</v>
      </c>
      <c r="D745" s="0" t="s">
        <v>2347</v>
      </c>
      <c r="E745" s="0" t="s">
        <v>3756</v>
      </c>
      <c r="F745" s="0" t="str">
        <f aca="false">CONCATENATE(D745," ",LEFT(H745,4),"T=",AU745,"D=",AV745,"R=",AW745,"M=",AX745,"L=",AY745,"B=",AZ745)</f>
        <v>PRINZ T=8D=0R=2M=0L=3B=0</v>
      </c>
      <c r="G745" s="0" t="s">
        <v>3757</v>
      </c>
      <c r="I745" s="0" t="s">
        <v>3758</v>
      </c>
      <c r="J745" s="0" t="s">
        <v>2350</v>
      </c>
      <c r="K745" s="0" t="s">
        <v>144</v>
      </c>
      <c r="L745" s="0" t="s">
        <v>141</v>
      </c>
      <c r="M745" s="0" t="s">
        <v>262</v>
      </c>
      <c r="N745" s="0" t="str">
        <f aca="false">RIGHT(M745,LEN(M745)-FIND(" ",M745))</f>
        <v>KENMORE AVE NE</v>
      </c>
      <c r="O745" s="0" t="s">
        <v>2351</v>
      </c>
      <c r="P745" s="0" t="s">
        <v>147</v>
      </c>
      <c r="Q745" s="0" t="s">
        <v>148</v>
      </c>
      <c r="R745" s="0" t="n">
        <v>44483</v>
      </c>
      <c r="AD745" s="0" t="s">
        <v>149</v>
      </c>
      <c r="AE745" s="0" t="s">
        <v>150</v>
      </c>
      <c r="AF745" s="0" t="s">
        <v>151</v>
      </c>
      <c r="AH745" s="0" t="n">
        <v>14</v>
      </c>
      <c r="AI745" s="0" t="n">
        <v>11</v>
      </c>
      <c r="AN745" s="0" t="s">
        <v>147</v>
      </c>
      <c r="AO745" s="0" t="s">
        <v>152</v>
      </c>
      <c r="AP745" s="0" t="s">
        <v>153</v>
      </c>
      <c r="AQ745" s="0" t="n">
        <v>9</v>
      </c>
      <c r="AR745" s="0" t="n">
        <v>64</v>
      </c>
      <c r="AS745" s="0" t="n">
        <v>32</v>
      </c>
      <c r="AU745" s="0" t="n">
        <f aca="false">COUNTA($BA$745:$EH$745)</f>
        <v>8</v>
      </c>
      <c r="AV745" s="0" t="n">
        <f aca="false">COUNTIF($BA$745:$EH$745,"D")</f>
        <v>0</v>
      </c>
      <c r="AW745" s="0" t="n">
        <f aca="false">COUNTIF($BA$745:$EH$745,"R")</f>
        <v>2</v>
      </c>
      <c r="AX745" s="0" t="n">
        <f aca="false"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>0</v>
      </c>
      <c r="AY745" s="0" t="n">
        <f aca="false"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>3</v>
      </c>
      <c r="AZ745" s="0" t="n">
        <f aca="false">IF(EH745&lt;&gt;"",1,0)</f>
        <v>0</v>
      </c>
      <c r="BB745" s="0" t="s">
        <v>154</v>
      </c>
      <c r="DR745" s="0" t="s">
        <v>155</v>
      </c>
      <c r="DS745" s="0" t="s">
        <v>141</v>
      </c>
      <c r="DU745" s="0" t="s">
        <v>155</v>
      </c>
      <c r="DX745" s="0" t="s">
        <v>155</v>
      </c>
      <c r="EA745" s="0" t="s">
        <v>155</v>
      </c>
      <c r="ED745" s="0" t="s">
        <v>141</v>
      </c>
      <c r="EF745" s="0" t="s">
        <v>155</v>
      </c>
    </row>
    <row r="746" customFormat="false" ht="15" hidden="false" customHeight="false" outlineLevel="0" collapsed="false">
      <c r="A746" s="0" t="s">
        <v>3759</v>
      </c>
      <c r="B746" s="0" t="n">
        <v>78</v>
      </c>
      <c r="C746" s="0" t="n">
        <v>15559</v>
      </c>
      <c r="D746" s="0" t="s">
        <v>976</v>
      </c>
      <c r="E746" s="0" t="s">
        <v>3760</v>
      </c>
      <c r="F746" s="0" t="str">
        <f aca="false">CONCATENATE(D746," ",LEFT(H746,4),"T=",AU746,"D=",AV746,"R=",AW746,"M=",AX746,"L=",AY746,"B=",AZ746)</f>
        <v>DANIEL T=25D=5R=0M=1L=0B=0</v>
      </c>
      <c r="I746" s="0" t="s">
        <v>3761</v>
      </c>
      <c r="J746" s="0" t="s">
        <v>3762</v>
      </c>
      <c r="K746" s="0" t="s">
        <v>144</v>
      </c>
      <c r="M746" s="0" t="s">
        <v>3461</v>
      </c>
      <c r="N746" s="0" t="str">
        <f aca="false">RIGHT(M746,LEN(M746)-FIND(" ",M746))</f>
        <v>GENESEE AVE NE</v>
      </c>
      <c r="P746" s="0" t="s">
        <v>147</v>
      </c>
      <c r="Q746" s="0" t="s">
        <v>148</v>
      </c>
      <c r="R746" s="0" t="n">
        <v>44483</v>
      </c>
      <c r="AD746" s="0" t="s">
        <v>149</v>
      </c>
      <c r="AE746" s="0" t="s">
        <v>150</v>
      </c>
      <c r="AF746" s="0" t="s">
        <v>151</v>
      </c>
      <c r="AH746" s="0" t="n">
        <v>14</v>
      </c>
      <c r="AI746" s="0" t="n">
        <v>11</v>
      </c>
      <c r="AN746" s="0" t="s">
        <v>147</v>
      </c>
      <c r="AO746" s="0" t="s">
        <v>152</v>
      </c>
      <c r="AP746" s="0" t="s">
        <v>153</v>
      </c>
      <c r="AQ746" s="0" t="n">
        <v>9</v>
      </c>
      <c r="AR746" s="0" t="n">
        <v>64</v>
      </c>
      <c r="AS746" s="0" t="n">
        <v>32</v>
      </c>
      <c r="AU746" s="0" t="n">
        <f aca="false">COUNTA($BA$746:$EH$746)</f>
        <v>25</v>
      </c>
      <c r="AV746" s="0" t="n">
        <f aca="false">COUNTIF($BA$746:$EH$746,"D")</f>
        <v>5</v>
      </c>
      <c r="AW746" s="0" t="n">
        <f aca="false">COUNTIF($BA$746:$EH$746,"R")</f>
        <v>0</v>
      </c>
      <c r="AX746" s="0" t="n">
        <f aca="false"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>1</v>
      </c>
      <c r="AY746" s="0" t="n">
        <f aca="false"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>0</v>
      </c>
      <c r="AZ746" s="0" t="n">
        <f aca="false">IF(EH746&lt;&gt;"",1,0)</f>
        <v>0</v>
      </c>
      <c r="BB746" s="0" t="s">
        <v>154</v>
      </c>
      <c r="BD746" s="0" t="s">
        <v>155</v>
      </c>
      <c r="BH746" s="0" t="s">
        <v>155</v>
      </c>
      <c r="BI746" s="0" t="s">
        <v>155</v>
      </c>
      <c r="BJ746" s="0" t="s">
        <v>155</v>
      </c>
      <c r="BL746" s="0" t="s">
        <v>155</v>
      </c>
      <c r="BP746" s="0" t="s">
        <v>155</v>
      </c>
      <c r="BR746" s="0" t="s">
        <v>155</v>
      </c>
      <c r="BS746" s="0" t="s">
        <v>155</v>
      </c>
      <c r="BY746" s="0" t="s">
        <v>145</v>
      </c>
      <c r="CA746" s="0" t="s">
        <v>155</v>
      </c>
      <c r="CG746" s="0" t="s">
        <v>155</v>
      </c>
      <c r="CK746" s="0" t="s">
        <v>155</v>
      </c>
      <c r="CL746" s="0" t="s">
        <v>145</v>
      </c>
      <c r="CN746" s="0" t="s">
        <v>155</v>
      </c>
      <c r="CP746" s="0" t="s">
        <v>155</v>
      </c>
      <c r="CU746" s="0" t="s">
        <v>145</v>
      </c>
      <c r="CY746" s="0" t="s">
        <v>155</v>
      </c>
      <c r="CZ746" s="0" t="s">
        <v>145</v>
      </c>
      <c r="DC746" s="0" t="s">
        <v>155</v>
      </c>
      <c r="DG746" s="0" t="s">
        <v>145</v>
      </c>
      <c r="DI746" s="0" t="s">
        <v>155</v>
      </c>
      <c r="DN746" s="0" t="s">
        <v>155</v>
      </c>
      <c r="DU746" s="0" t="s">
        <v>155</v>
      </c>
      <c r="EF746" s="0" t="s">
        <v>155</v>
      </c>
    </row>
    <row r="747" customFormat="false" ht="15" hidden="false" customHeight="false" outlineLevel="0" collapsed="false">
      <c r="A747" s="0" t="s">
        <v>3763</v>
      </c>
      <c r="B747" s="0" t="n">
        <v>78</v>
      </c>
      <c r="C747" s="0" t="n">
        <v>379218</v>
      </c>
      <c r="D747" s="0" t="s">
        <v>1633</v>
      </c>
      <c r="E747" s="0" t="s">
        <v>451</v>
      </c>
      <c r="F747" s="0" t="str">
        <f aca="false">CONCATENATE(D747," ",LEFT(H747,4),"T=",AU747,"D=",AV747,"R=",AW747,"M=",AX747,"L=",AY747,"B=",AZ747)</f>
        <v>EDWARDS JRT=7D=0R=0M=0L=0B=0</v>
      </c>
      <c r="G747" s="0" t="s">
        <v>201</v>
      </c>
      <c r="H747" s="0" t="s">
        <v>517</v>
      </c>
      <c r="I747" s="0" t="s">
        <v>3764</v>
      </c>
      <c r="J747" s="0" t="s">
        <v>3611</v>
      </c>
      <c r="K747" s="0" t="s">
        <v>144</v>
      </c>
      <c r="M747" s="0" t="s">
        <v>3765</v>
      </c>
      <c r="N747" s="0" t="str">
        <f aca="false">RIGHT(M747,LEN(M747)-FIND(" ",M747))</f>
        <v>PERKINSWOOD BLVD NE</v>
      </c>
      <c r="P747" s="0" t="s">
        <v>147</v>
      </c>
      <c r="Q747" s="0" t="s">
        <v>148</v>
      </c>
      <c r="R747" s="0" t="n">
        <v>44483</v>
      </c>
      <c r="AD747" s="0" t="s">
        <v>149</v>
      </c>
      <c r="AE747" s="0" t="s">
        <v>150</v>
      </c>
      <c r="AF747" s="0" t="s">
        <v>151</v>
      </c>
      <c r="AH747" s="0" t="n">
        <v>14</v>
      </c>
      <c r="AI747" s="0" t="n">
        <v>11</v>
      </c>
      <c r="AN747" s="0" t="s">
        <v>147</v>
      </c>
      <c r="AO747" s="0" t="s">
        <v>152</v>
      </c>
      <c r="AP747" s="0" t="s">
        <v>153</v>
      </c>
      <c r="AQ747" s="0" t="n">
        <v>9</v>
      </c>
      <c r="AR747" s="0" t="n">
        <v>64</v>
      </c>
      <c r="AS747" s="0" t="n">
        <v>32</v>
      </c>
      <c r="AU747" s="0" t="n">
        <f aca="false">COUNTA($BA$747:$EH$747)</f>
        <v>7</v>
      </c>
      <c r="AV747" s="0" t="n">
        <f aca="false">COUNTIF($BA$747:$EH$747,"D")</f>
        <v>0</v>
      </c>
      <c r="AW747" s="0" t="n">
        <f aca="false">COUNTIF($BA$747:$EH$747,"R")</f>
        <v>0</v>
      </c>
      <c r="AX747" s="0" t="n">
        <f aca="false"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>0</v>
      </c>
      <c r="AY747" s="0" t="n">
        <f aca="false"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>0</v>
      </c>
      <c r="AZ747" s="0" t="n">
        <f aca="false">IF(EH747&lt;&gt;"",1,0)</f>
        <v>0</v>
      </c>
      <c r="BB747" s="0" t="s">
        <v>154</v>
      </c>
      <c r="CP747" s="0" t="s">
        <v>155</v>
      </c>
      <c r="DC747" s="0" t="s">
        <v>155</v>
      </c>
      <c r="DI747" s="0" t="s">
        <v>155</v>
      </c>
      <c r="DN747" s="0" t="s">
        <v>155</v>
      </c>
      <c r="DU747" s="0" t="s">
        <v>155</v>
      </c>
      <c r="EF747" s="0" t="s">
        <v>155</v>
      </c>
    </row>
    <row r="748" customFormat="false" ht="15" hidden="false" customHeight="false" outlineLevel="0" collapsed="false">
      <c r="A748" s="0" t="s">
        <v>3766</v>
      </c>
      <c r="B748" s="0" t="n">
        <v>78</v>
      </c>
      <c r="C748" s="0" t="n">
        <v>470579</v>
      </c>
      <c r="D748" s="0" t="s">
        <v>2098</v>
      </c>
      <c r="E748" s="0" t="s">
        <v>375</v>
      </c>
      <c r="F748" s="0" t="str">
        <f aca="false">CONCATENATE(D748," ",LEFT(H748,4),"T=",AU748,"D=",AV748,"R=",AW748,"M=",AX748,"L=",AY748,"B=",AZ748)</f>
        <v>SAVOPOULOS T=7D=0R=0M=0L=0B=0</v>
      </c>
      <c r="G748" s="0" t="s">
        <v>1769</v>
      </c>
      <c r="I748" s="0" t="s">
        <v>3767</v>
      </c>
      <c r="J748" s="0" t="s">
        <v>3768</v>
      </c>
      <c r="K748" s="0" t="s">
        <v>144</v>
      </c>
      <c r="M748" s="0" t="s">
        <v>2101</v>
      </c>
      <c r="N748" s="0" t="str">
        <f aca="false">RIGHT(M748,LEN(M748)-FIND(" ",M748))</f>
        <v>WILLARD AVE NE</v>
      </c>
      <c r="P748" s="0" t="s">
        <v>147</v>
      </c>
      <c r="Q748" s="0" t="s">
        <v>148</v>
      </c>
      <c r="R748" s="0" t="n">
        <v>44483</v>
      </c>
      <c r="AD748" s="0" t="s">
        <v>149</v>
      </c>
      <c r="AE748" s="0" t="s">
        <v>150</v>
      </c>
      <c r="AF748" s="0" t="s">
        <v>151</v>
      </c>
      <c r="AH748" s="0" t="n">
        <v>14</v>
      </c>
      <c r="AI748" s="0" t="n">
        <v>11</v>
      </c>
      <c r="AN748" s="0" t="s">
        <v>147</v>
      </c>
      <c r="AO748" s="0" t="s">
        <v>152</v>
      </c>
      <c r="AP748" s="0" t="s">
        <v>153</v>
      </c>
      <c r="AQ748" s="0" t="n">
        <v>9</v>
      </c>
      <c r="AR748" s="0" t="n">
        <v>64</v>
      </c>
      <c r="AS748" s="0" t="n">
        <v>32</v>
      </c>
      <c r="AU748" s="0" t="n">
        <f aca="false">COUNTA($BA$748:$EH$748)</f>
        <v>7</v>
      </c>
      <c r="AV748" s="0" t="n">
        <f aca="false">COUNTIF($BA$748:$EH$748,"D")</f>
        <v>0</v>
      </c>
      <c r="AW748" s="0" t="n">
        <f aca="false">COUNTIF($BA$748:$EH$748,"R")</f>
        <v>0</v>
      </c>
      <c r="AX748" s="0" t="n">
        <f aca="false"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>0</v>
      </c>
      <c r="AY748" s="0" t="n">
        <f aca="false"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>0</v>
      </c>
      <c r="AZ748" s="0" t="n">
        <f aca="false">IF(EH748&lt;&gt;"",1,0)</f>
        <v>0</v>
      </c>
      <c r="BB748" s="0" t="s">
        <v>154</v>
      </c>
      <c r="DC748" s="0" t="s">
        <v>155</v>
      </c>
      <c r="DF748" s="0" t="s">
        <v>155</v>
      </c>
      <c r="DI748" s="0" t="s">
        <v>155</v>
      </c>
      <c r="DL748" s="0" t="s">
        <v>155</v>
      </c>
      <c r="DN748" s="0" t="s">
        <v>155</v>
      </c>
      <c r="EF748" s="0" t="s">
        <v>155</v>
      </c>
    </row>
    <row r="749" customFormat="false" ht="15" hidden="false" customHeight="false" outlineLevel="0" collapsed="false">
      <c r="A749" s="0" t="s">
        <v>3769</v>
      </c>
      <c r="B749" s="0" t="n">
        <v>78</v>
      </c>
      <c r="C749" s="0" t="n">
        <v>418272</v>
      </c>
      <c r="D749" s="0" t="s">
        <v>1671</v>
      </c>
      <c r="E749" s="0" t="s">
        <v>3770</v>
      </c>
      <c r="F749" s="0" t="str">
        <f aca="false">CONCATENATE(D749," ",LEFT(H749,4),"T=",AU749,"D=",AV749,"R=",AW749,"M=",AX749,"L=",AY749,"B=",AZ749)</f>
        <v>JONES T=4D=0R=0M=0L=0B=0</v>
      </c>
      <c r="G749" s="0" t="s">
        <v>2093</v>
      </c>
      <c r="I749" s="0" t="s">
        <v>3771</v>
      </c>
      <c r="J749" s="0" t="s">
        <v>646</v>
      </c>
      <c r="K749" s="0" t="s">
        <v>144</v>
      </c>
      <c r="M749" s="0" t="s">
        <v>3772</v>
      </c>
      <c r="N749" s="0" t="str">
        <f aca="false">RIGHT(M749,LEN(M749)-FIND(" ",M749))</f>
        <v>KENMORE AVE NE</v>
      </c>
      <c r="P749" s="0" t="s">
        <v>147</v>
      </c>
      <c r="Q749" s="0" t="s">
        <v>148</v>
      </c>
      <c r="R749" s="0" t="n">
        <v>44483</v>
      </c>
      <c r="AD749" s="0" t="s">
        <v>149</v>
      </c>
      <c r="AE749" s="0" t="s">
        <v>150</v>
      </c>
      <c r="AF749" s="0" t="s">
        <v>151</v>
      </c>
      <c r="AH749" s="0" t="n">
        <v>14</v>
      </c>
      <c r="AI749" s="0" t="n">
        <v>11</v>
      </c>
      <c r="AN749" s="0" t="s">
        <v>147</v>
      </c>
      <c r="AO749" s="0" t="s">
        <v>152</v>
      </c>
      <c r="AP749" s="0" t="s">
        <v>153</v>
      </c>
      <c r="AQ749" s="0" t="n">
        <v>9</v>
      </c>
      <c r="AR749" s="0" t="n">
        <v>64</v>
      </c>
      <c r="AS749" s="0" t="n">
        <v>32</v>
      </c>
      <c r="AU749" s="0" t="n">
        <f aca="false">COUNTA($BA$749:$EH$749)</f>
        <v>4</v>
      </c>
      <c r="AV749" s="0" t="n">
        <f aca="false">COUNTIF($BA$749:$EH$749,"D")</f>
        <v>0</v>
      </c>
      <c r="AW749" s="0" t="n">
        <f aca="false">COUNTIF($BA$749:$EH$749,"R")</f>
        <v>0</v>
      </c>
      <c r="AX749" s="0" t="n">
        <f aca="false"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>0</v>
      </c>
      <c r="AY749" s="0" t="n">
        <f aca="false"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>0</v>
      </c>
      <c r="AZ749" s="0" t="n">
        <f aca="false">IF(EH749&lt;&gt;"",1,0)</f>
        <v>0</v>
      </c>
      <c r="BB749" s="0" t="s">
        <v>154</v>
      </c>
      <c r="DC749" s="0" t="s">
        <v>155</v>
      </c>
      <c r="DN749" s="0" t="s">
        <v>155</v>
      </c>
      <c r="EF749" s="0" t="s">
        <v>155</v>
      </c>
    </row>
    <row r="750" customFormat="false" ht="15" hidden="false" customHeight="false" outlineLevel="0" collapsed="false">
      <c r="A750" s="0" t="s">
        <v>3773</v>
      </c>
      <c r="B750" s="0" t="n">
        <v>78</v>
      </c>
      <c r="C750" s="0" t="n">
        <v>443313</v>
      </c>
      <c r="D750" s="0" t="s">
        <v>3625</v>
      </c>
      <c r="E750" s="0" t="s">
        <v>957</v>
      </c>
      <c r="F750" s="0" t="str">
        <f aca="false">CONCATENATE(D750," ",LEFT(H750,4),"T=",AU750,"D=",AV750,"R=",AW750,"M=",AX750,"L=",AY750,"B=",AZ750)</f>
        <v>MIRABELLI T=4D=0R=0M=0L=0B=0</v>
      </c>
      <c r="G750" s="0" t="s">
        <v>173</v>
      </c>
      <c r="I750" s="0" t="s">
        <v>3774</v>
      </c>
      <c r="J750" s="0" t="s">
        <v>3775</v>
      </c>
      <c r="K750" s="0" t="s">
        <v>144</v>
      </c>
      <c r="M750" s="0" t="s">
        <v>3629</v>
      </c>
      <c r="N750" s="0" t="str">
        <f aca="false">RIGHT(M750,LEN(M750)-FIND(" ",M750))</f>
        <v>GENESEE AVE NE</v>
      </c>
      <c r="P750" s="0" t="s">
        <v>147</v>
      </c>
      <c r="Q750" s="0" t="s">
        <v>148</v>
      </c>
      <c r="R750" s="0" t="n">
        <v>44483</v>
      </c>
      <c r="AD750" s="0" t="s">
        <v>149</v>
      </c>
      <c r="AE750" s="0" t="s">
        <v>150</v>
      </c>
      <c r="AF750" s="0" t="s">
        <v>151</v>
      </c>
      <c r="AH750" s="0" t="n">
        <v>14</v>
      </c>
      <c r="AI750" s="0" t="n">
        <v>11</v>
      </c>
      <c r="AN750" s="0" t="s">
        <v>147</v>
      </c>
      <c r="AO750" s="0" t="s">
        <v>152</v>
      </c>
      <c r="AP750" s="0" t="s">
        <v>153</v>
      </c>
      <c r="AQ750" s="0" t="n">
        <v>9</v>
      </c>
      <c r="AR750" s="0" t="n">
        <v>64</v>
      </c>
      <c r="AS750" s="0" t="n">
        <v>32</v>
      </c>
      <c r="AU750" s="0" t="n">
        <f aca="false">COUNTA($BA$750:$EH$750)</f>
        <v>4</v>
      </c>
      <c r="AV750" s="0" t="n">
        <f aca="false">COUNTIF($BA$750:$EH$750,"D")</f>
        <v>0</v>
      </c>
      <c r="AW750" s="0" t="n">
        <f aca="false">COUNTIF($BA$750:$EH$750,"R")</f>
        <v>0</v>
      </c>
      <c r="AX750" s="0" t="n">
        <f aca="false"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>0</v>
      </c>
      <c r="AY750" s="0" t="n">
        <f aca="false"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>0</v>
      </c>
      <c r="AZ750" s="0" t="n">
        <f aca="false">IF(EH750&lt;&gt;"",1,0)</f>
        <v>0</v>
      </c>
      <c r="BB750" s="0" t="s">
        <v>154</v>
      </c>
      <c r="DN750" s="0" t="s">
        <v>155</v>
      </c>
      <c r="EA750" s="0" t="s">
        <v>155</v>
      </c>
      <c r="EF750" s="0" t="s">
        <v>155</v>
      </c>
    </row>
    <row r="751" customFormat="false" ht="15" hidden="false" customHeight="false" outlineLevel="0" collapsed="false">
      <c r="A751" s="0" t="s">
        <v>3776</v>
      </c>
      <c r="B751" s="0" t="n">
        <v>78</v>
      </c>
      <c r="C751" s="0" t="n">
        <v>475640</v>
      </c>
      <c r="D751" s="0" t="s">
        <v>3777</v>
      </c>
      <c r="E751" s="0" t="s">
        <v>935</v>
      </c>
      <c r="F751" s="0" t="str">
        <f aca="false">CONCATENATE(D751," ",LEFT(H751,4),"T=",AU751,"D=",AV751,"R=",AW751,"M=",AX751,"L=",AY751,"B=",AZ751)</f>
        <v>DANKO T=9D=1R=0M=0L=0B=0</v>
      </c>
      <c r="G751" s="0" t="s">
        <v>267</v>
      </c>
      <c r="I751" s="0" t="s">
        <v>3778</v>
      </c>
      <c r="J751" s="0" t="s">
        <v>3779</v>
      </c>
      <c r="K751" s="0" t="s">
        <v>144</v>
      </c>
      <c r="M751" s="0" t="s">
        <v>3780</v>
      </c>
      <c r="N751" s="0" t="str">
        <f aca="false">RIGHT(M751,LEN(M751)-FIND(" ",M751))</f>
        <v>GENESEE AVE NE</v>
      </c>
      <c r="P751" s="0" t="s">
        <v>147</v>
      </c>
      <c r="Q751" s="0" t="s">
        <v>148</v>
      </c>
      <c r="R751" s="0" t="n">
        <v>44483</v>
      </c>
      <c r="AD751" s="0" t="s">
        <v>149</v>
      </c>
      <c r="AE751" s="0" t="s">
        <v>150</v>
      </c>
      <c r="AF751" s="0" t="s">
        <v>151</v>
      </c>
      <c r="AH751" s="0" t="n">
        <v>14</v>
      </c>
      <c r="AI751" s="0" t="n">
        <v>11</v>
      </c>
      <c r="AN751" s="0" t="s">
        <v>147</v>
      </c>
      <c r="AO751" s="0" t="s">
        <v>152</v>
      </c>
      <c r="AP751" s="0" t="s">
        <v>153</v>
      </c>
      <c r="AQ751" s="0" t="n">
        <v>9</v>
      </c>
      <c r="AR751" s="0" t="n">
        <v>64</v>
      </c>
      <c r="AS751" s="0" t="n">
        <v>32</v>
      </c>
      <c r="AU751" s="0" t="n">
        <f aca="false">COUNTA($BA$751:$EH$751)</f>
        <v>9</v>
      </c>
      <c r="AV751" s="0" t="n">
        <f aca="false">COUNTIF($BA$751:$EH$751,"D")</f>
        <v>1</v>
      </c>
      <c r="AW751" s="0" t="n">
        <f aca="false">COUNTIF($BA$751:$EH$751,"R")</f>
        <v>0</v>
      </c>
      <c r="AX751" s="0" t="n">
        <f aca="false"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>0</v>
      </c>
      <c r="AY751" s="0" t="n">
        <f aca="false"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>0</v>
      </c>
      <c r="AZ751" s="0" t="n">
        <f aca="false">IF(EH751&lt;&gt;"",1,0)</f>
        <v>0</v>
      </c>
      <c r="BB751" s="0" t="s">
        <v>154</v>
      </c>
      <c r="BS751" s="0" t="s">
        <v>155</v>
      </c>
      <c r="BY751" s="0" t="s">
        <v>145</v>
      </c>
      <c r="CA751" s="0" t="s">
        <v>155</v>
      </c>
      <c r="CG751" s="0" t="s">
        <v>155</v>
      </c>
      <c r="CP751" s="0" t="s">
        <v>155</v>
      </c>
      <c r="DC751" s="0" t="s">
        <v>155</v>
      </c>
      <c r="DN751" s="0" t="s">
        <v>155</v>
      </c>
      <c r="EF751" s="0" t="s">
        <v>155</v>
      </c>
    </row>
    <row r="752" customFormat="false" ht="15" hidden="false" customHeight="false" outlineLevel="0" collapsed="false">
      <c r="A752" s="0" t="s">
        <v>3781</v>
      </c>
      <c r="B752" s="0" t="n">
        <v>78</v>
      </c>
      <c r="C752" s="0" t="n">
        <v>315019</v>
      </c>
      <c r="D752" s="0" t="s">
        <v>1507</v>
      </c>
      <c r="E752" s="0" t="s">
        <v>1604</v>
      </c>
      <c r="F752" s="0" t="str">
        <f aca="false">CONCATENATE(D752," ",LEFT(H752,4),"T=",AU752,"D=",AV752,"R=",AW752,"M=",AX752,"L=",AY752,"B=",AZ752)</f>
        <v>BROWN T=41D=17R=1M=8L=8B=1</v>
      </c>
      <c r="I752" s="0" t="s">
        <v>3782</v>
      </c>
      <c r="J752" s="0" t="s">
        <v>3783</v>
      </c>
      <c r="K752" s="0" t="s">
        <v>144</v>
      </c>
      <c r="L752" s="0" t="s">
        <v>145</v>
      </c>
      <c r="M752" s="0" t="s">
        <v>3784</v>
      </c>
      <c r="N752" s="0" t="str">
        <f aca="false">RIGHT(M752,LEN(M752)-FIND(" ",M752))</f>
        <v>GENESEE AVE NE</v>
      </c>
      <c r="P752" s="0" t="s">
        <v>147</v>
      </c>
      <c r="Q752" s="0" t="s">
        <v>148</v>
      </c>
      <c r="R752" s="0" t="n">
        <v>44483</v>
      </c>
      <c r="AD752" s="0" t="s">
        <v>149</v>
      </c>
      <c r="AE752" s="0" t="s">
        <v>150</v>
      </c>
      <c r="AF752" s="0" t="s">
        <v>151</v>
      </c>
      <c r="AH752" s="0" t="n">
        <v>14</v>
      </c>
      <c r="AI752" s="0" t="n">
        <v>11</v>
      </c>
      <c r="AN752" s="0" t="s">
        <v>147</v>
      </c>
      <c r="AO752" s="0" t="s">
        <v>152</v>
      </c>
      <c r="AP752" s="0" t="s">
        <v>153</v>
      </c>
      <c r="AQ752" s="0" t="n">
        <v>9</v>
      </c>
      <c r="AR752" s="0" t="n">
        <v>64</v>
      </c>
      <c r="AS752" s="0" t="n">
        <v>32</v>
      </c>
      <c r="AU752" s="0" t="n">
        <f aca="false">COUNTA($BA$752:$EH$752)</f>
        <v>41</v>
      </c>
      <c r="AV752" s="0" t="n">
        <f aca="false">COUNTIF($BA$752:$EH$752,"D")</f>
        <v>17</v>
      </c>
      <c r="AW752" s="0" t="n">
        <f aca="false">COUNTIF($BA$752:$EH$752,"R")</f>
        <v>1</v>
      </c>
      <c r="AX752" s="0" t="n">
        <f aca="false"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>8</v>
      </c>
      <c r="AY752" s="0" t="n">
        <f aca="false"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>8</v>
      </c>
      <c r="AZ752" s="0" t="n">
        <f aca="false">IF(EH752&lt;&gt;"",1,0)</f>
        <v>1</v>
      </c>
      <c r="BB752" s="0" t="s">
        <v>154</v>
      </c>
      <c r="BJ752" s="0" t="s">
        <v>155</v>
      </c>
      <c r="BK752" s="0" t="s">
        <v>155</v>
      </c>
      <c r="BL752" s="0" t="s">
        <v>155</v>
      </c>
      <c r="BP752" s="0" t="s">
        <v>155</v>
      </c>
      <c r="BS752" s="0" t="s">
        <v>155</v>
      </c>
      <c r="BV752" s="0" t="s">
        <v>155</v>
      </c>
      <c r="BY752" s="0" t="s">
        <v>141</v>
      </c>
      <c r="CA752" s="0" t="s">
        <v>155</v>
      </c>
      <c r="CC752" s="0" t="s">
        <v>145</v>
      </c>
      <c r="CG752" s="0" t="s">
        <v>155</v>
      </c>
      <c r="CH752" s="0" t="s">
        <v>145</v>
      </c>
      <c r="CK752" s="0" t="s">
        <v>155</v>
      </c>
      <c r="CL752" s="0" t="s">
        <v>145</v>
      </c>
      <c r="CN752" s="0" t="s">
        <v>155</v>
      </c>
      <c r="CO752" s="0" t="s">
        <v>145</v>
      </c>
      <c r="CP752" s="0" t="s">
        <v>155</v>
      </c>
      <c r="CQ752" s="0" t="s">
        <v>145</v>
      </c>
      <c r="CU752" s="0" t="s">
        <v>145</v>
      </c>
      <c r="CV752" s="0" t="s">
        <v>155</v>
      </c>
      <c r="CW752" s="0" t="s">
        <v>145</v>
      </c>
      <c r="CY752" s="0" t="s">
        <v>155</v>
      </c>
      <c r="CZ752" s="0" t="s">
        <v>145</v>
      </c>
      <c r="DC752" s="0" t="s">
        <v>155</v>
      </c>
      <c r="DD752" s="0" t="s">
        <v>145</v>
      </c>
      <c r="DF752" s="0" t="s">
        <v>155</v>
      </c>
      <c r="DG752" s="0" t="s">
        <v>145</v>
      </c>
      <c r="DI752" s="0" t="s">
        <v>155</v>
      </c>
      <c r="DJ752" s="0" t="s">
        <v>145</v>
      </c>
      <c r="DL752" s="0" t="s">
        <v>155</v>
      </c>
      <c r="DM752" s="0" t="s">
        <v>145</v>
      </c>
      <c r="DN752" s="0" t="s">
        <v>155</v>
      </c>
      <c r="DS752" s="0" t="s">
        <v>145</v>
      </c>
      <c r="DT752" s="0" t="s">
        <v>145</v>
      </c>
      <c r="DU752" s="0" t="s">
        <v>155</v>
      </c>
      <c r="DW752" s="0" t="s">
        <v>145</v>
      </c>
      <c r="DX752" s="0" t="s">
        <v>155</v>
      </c>
      <c r="EA752" s="0" t="s">
        <v>155</v>
      </c>
      <c r="ED752" s="0" t="s">
        <v>145</v>
      </c>
      <c r="EF752" s="0" t="s">
        <v>155</v>
      </c>
      <c r="EH752" s="0" t="s">
        <v>145</v>
      </c>
    </row>
    <row r="753" customFormat="false" ht="15" hidden="false" customHeight="false" outlineLevel="0" collapsed="false">
      <c r="A753" s="0" t="s">
        <v>3785</v>
      </c>
      <c r="B753" s="0" t="n">
        <v>78</v>
      </c>
      <c r="C753" s="0" t="n">
        <v>463874</v>
      </c>
      <c r="D753" s="0" t="s">
        <v>3786</v>
      </c>
      <c r="E753" s="0" t="s">
        <v>766</v>
      </c>
      <c r="F753" s="0" t="str">
        <f aca="false">CONCATENATE(D753," ",LEFT(H753,4),"T=",AU753,"D=",AV753,"R=",AW753,"M=",AX753,"L=",AY753,"B=",AZ753)</f>
        <v>TERZIGNI T=10D=1R=0M=1L=2B=1</v>
      </c>
      <c r="G753" s="0" t="s">
        <v>3787</v>
      </c>
      <c r="I753" s="0" t="s">
        <v>3788</v>
      </c>
      <c r="J753" s="0" t="s">
        <v>3789</v>
      </c>
      <c r="K753" s="0" t="s">
        <v>144</v>
      </c>
      <c r="L753" s="0" t="s">
        <v>145</v>
      </c>
      <c r="M753" s="0" t="s">
        <v>3790</v>
      </c>
      <c r="N753" s="0" t="str">
        <f aca="false">RIGHT(M753,LEN(M753)-FIND(" ",M753))</f>
        <v>WILLARD AVE NE</v>
      </c>
      <c r="P753" s="0" t="s">
        <v>147</v>
      </c>
      <c r="Q753" s="0" t="s">
        <v>148</v>
      </c>
      <c r="R753" s="0" t="n">
        <v>44483</v>
      </c>
      <c r="AD753" s="0" t="s">
        <v>149</v>
      </c>
      <c r="AE753" s="0" t="s">
        <v>150</v>
      </c>
      <c r="AF753" s="0" t="s">
        <v>151</v>
      </c>
      <c r="AH753" s="0" t="n">
        <v>14</v>
      </c>
      <c r="AI753" s="0" t="n">
        <v>11</v>
      </c>
      <c r="AN753" s="0" t="s">
        <v>147</v>
      </c>
      <c r="AO753" s="0" t="s">
        <v>152</v>
      </c>
      <c r="AP753" s="0" t="s">
        <v>153</v>
      </c>
      <c r="AQ753" s="0" t="n">
        <v>9</v>
      </c>
      <c r="AR753" s="0" t="n">
        <v>64</v>
      </c>
      <c r="AS753" s="0" t="n">
        <v>32</v>
      </c>
      <c r="AU753" s="0" t="n">
        <f aca="false">COUNTA($BA$753:$EH$753)</f>
        <v>10</v>
      </c>
      <c r="AV753" s="0" t="n">
        <f aca="false">COUNTIF($BA$753:$EH$753,"D")</f>
        <v>1</v>
      </c>
      <c r="AW753" s="0" t="n">
        <f aca="false">COUNTIF($BA$753:$EH$753,"R")</f>
        <v>0</v>
      </c>
      <c r="AX753" s="0" t="n">
        <f aca="false"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>1</v>
      </c>
      <c r="AY753" s="0" t="n">
        <f aca="false"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>2</v>
      </c>
      <c r="AZ753" s="0" t="n">
        <f aca="false">IF(EH753&lt;&gt;"",1,0)</f>
        <v>1</v>
      </c>
      <c r="BB753" s="0" t="s">
        <v>154</v>
      </c>
      <c r="BC753" s="0" t="s">
        <v>155</v>
      </c>
      <c r="BD753" s="0" t="s">
        <v>155</v>
      </c>
      <c r="BH753" s="0" t="s">
        <v>155</v>
      </c>
      <c r="BL753" s="0" t="s">
        <v>155</v>
      </c>
      <c r="DU753" s="0" t="s">
        <v>155</v>
      </c>
      <c r="DX753" s="0" t="s">
        <v>155</v>
      </c>
      <c r="EA753" s="0" t="s">
        <v>155</v>
      </c>
      <c r="EF753" s="0" t="s">
        <v>155</v>
      </c>
      <c r="EH753" s="0" t="s">
        <v>145</v>
      </c>
    </row>
    <row r="754" customFormat="false" ht="15" hidden="false" customHeight="false" outlineLevel="0" collapsed="false">
      <c r="A754" s="0" t="s">
        <v>3791</v>
      </c>
      <c r="B754" s="0" t="n">
        <v>78</v>
      </c>
      <c r="C754" s="0" t="n">
        <v>64761</v>
      </c>
      <c r="D754" s="0" t="s">
        <v>3792</v>
      </c>
      <c r="E754" s="0" t="s">
        <v>2127</v>
      </c>
      <c r="F754" s="0" t="str">
        <f aca="false">CONCATENATE(D754," ",LEFT(H754,4),"T=",AU754,"D=",AV754,"R=",AW754,"M=",AX754,"L=",AY754,"B=",AZ754)</f>
        <v>DURST T=34D=9R=0M=3L=7B=1</v>
      </c>
      <c r="G754" s="0" t="s">
        <v>201</v>
      </c>
      <c r="I754" s="0" t="s">
        <v>3793</v>
      </c>
      <c r="J754" s="0" t="s">
        <v>3794</v>
      </c>
      <c r="K754" s="0" t="s">
        <v>144</v>
      </c>
      <c r="L754" s="0" t="s">
        <v>145</v>
      </c>
      <c r="M754" s="0" t="s">
        <v>3795</v>
      </c>
      <c r="N754" s="0" t="str">
        <f aca="false">RIGHT(M754,LEN(M754)-FIND(" ",M754))</f>
        <v>GENESEE AVE NE</v>
      </c>
      <c r="P754" s="0" t="s">
        <v>147</v>
      </c>
      <c r="Q754" s="0" t="s">
        <v>148</v>
      </c>
      <c r="R754" s="0" t="n">
        <v>44483</v>
      </c>
      <c r="AD754" s="0" t="s">
        <v>149</v>
      </c>
      <c r="AE754" s="0" t="s">
        <v>150</v>
      </c>
      <c r="AF754" s="0" t="s">
        <v>151</v>
      </c>
      <c r="AH754" s="0" t="n">
        <v>14</v>
      </c>
      <c r="AI754" s="0" t="n">
        <v>11</v>
      </c>
      <c r="AN754" s="0" t="s">
        <v>147</v>
      </c>
      <c r="AO754" s="0" t="s">
        <v>152</v>
      </c>
      <c r="AP754" s="0" t="s">
        <v>153</v>
      </c>
      <c r="AQ754" s="0" t="n">
        <v>9</v>
      </c>
      <c r="AR754" s="0" t="n">
        <v>64</v>
      </c>
      <c r="AS754" s="0" t="n">
        <v>32</v>
      </c>
      <c r="AU754" s="0" t="n">
        <f aca="false">COUNTA($BA$754:$EH$754)</f>
        <v>34</v>
      </c>
      <c r="AV754" s="0" t="n">
        <f aca="false">COUNTIF($BA$754:$EH$754,"D")</f>
        <v>9</v>
      </c>
      <c r="AW754" s="0" t="n">
        <f aca="false">COUNTIF($BA$754:$EH$754,"R")</f>
        <v>0</v>
      </c>
      <c r="AX754" s="0" t="n">
        <f aca="false"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>3</v>
      </c>
      <c r="AY754" s="0" t="n">
        <f aca="false"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>7</v>
      </c>
      <c r="AZ754" s="0" t="n">
        <f aca="false">IF(EH754&lt;&gt;"",1,0)</f>
        <v>1</v>
      </c>
      <c r="BB754" s="0" t="s">
        <v>154</v>
      </c>
      <c r="BC754" s="0" t="s">
        <v>155</v>
      </c>
      <c r="BD754" s="0" t="s">
        <v>155</v>
      </c>
      <c r="BF754" s="0" t="s">
        <v>155</v>
      </c>
      <c r="BJ754" s="0" t="s">
        <v>155</v>
      </c>
      <c r="BL754" s="0" t="s">
        <v>155</v>
      </c>
      <c r="BP754" s="0" t="s">
        <v>155</v>
      </c>
      <c r="BS754" s="0" t="s">
        <v>155</v>
      </c>
      <c r="BY754" s="0" t="s">
        <v>145</v>
      </c>
      <c r="CA754" s="0" t="s">
        <v>155</v>
      </c>
      <c r="CK754" s="0" t="s">
        <v>155</v>
      </c>
      <c r="CN754" s="0" t="s">
        <v>155</v>
      </c>
      <c r="CP754" s="0" t="s">
        <v>155</v>
      </c>
      <c r="CT754" s="0" t="s">
        <v>155</v>
      </c>
      <c r="CV754" s="0" t="s">
        <v>155</v>
      </c>
      <c r="CY754" s="0" t="s">
        <v>155</v>
      </c>
      <c r="CZ754" s="0" t="s">
        <v>145</v>
      </c>
      <c r="DC754" s="0" t="s">
        <v>155</v>
      </c>
      <c r="DF754" s="0" t="s">
        <v>155</v>
      </c>
      <c r="DG754" s="0" t="s">
        <v>145</v>
      </c>
      <c r="DI754" s="0" t="s">
        <v>155</v>
      </c>
      <c r="DJ754" s="0" t="s">
        <v>145</v>
      </c>
      <c r="DL754" s="0" t="s">
        <v>155</v>
      </c>
      <c r="DM754" s="0" t="s">
        <v>145</v>
      </c>
      <c r="DN754" s="0" t="s">
        <v>155</v>
      </c>
      <c r="DR754" s="0" t="s">
        <v>155</v>
      </c>
      <c r="DS754" s="0" t="s">
        <v>145</v>
      </c>
      <c r="DU754" s="0" t="s">
        <v>155</v>
      </c>
      <c r="DW754" s="0" t="s">
        <v>145</v>
      </c>
      <c r="DX754" s="0" t="s">
        <v>155</v>
      </c>
      <c r="EA754" s="0" t="s">
        <v>155</v>
      </c>
      <c r="ED754" s="0" t="s">
        <v>145</v>
      </c>
      <c r="EF754" s="0" t="s">
        <v>155</v>
      </c>
      <c r="EH754" s="0" t="s">
        <v>145</v>
      </c>
    </row>
    <row r="755" customFormat="false" ht="15" hidden="false" customHeight="false" outlineLevel="0" collapsed="false">
      <c r="A755" s="0" t="s">
        <v>3796</v>
      </c>
      <c r="B755" s="0" t="n">
        <v>78</v>
      </c>
      <c r="C755" s="0" t="n">
        <v>446290</v>
      </c>
      <c r="D755" s="0" t="s">
        <v>2434</v>
      </c>
      <c r="E755" s="0" t="s">
        <v>376</v>
      </c>
      <c r="F755" s="0" t="str">
        <f aca="false">CONCATENATE(D755," ",LEFT(H755,4),"T=",AU755,"D=",AV755,"R=",AW755,"M=",AX755,"L=",AY755,"B=",AZ755)</f>
        <v>HILAS T=11D=0R=0M=0L=1B=0</v>
      </c>
      <c r="G755" s="0" t="s">
        <v>1334</v>
      </c>
      <c r="I755" s="0" t="s">
        <v>2262</v>
      </c>
      <c r="J755" s="0" t="s">
        <v>3797</v>
      </c>
      <c r="K755" s="0" t="s">
        <v>144</v>
      </c>
      <c r="M755" s="0" t="s">
        <v>636</v>
      </c>
      <c r="N755" s="0" t="str">
        <f aca="false">RIGHT(M755,LEN(M755)-FIND(" ",M755))</f>
        <v>E MARKET ST</v>
      </c>
      <c r="P755" s="0" t="s">
        <v>147</v>
      </c>
      <c r="Q755" s="0" t="s">
        <v>148</v>
      </c>
      <c r="R755" s="0" t="n">
        <v>44483</v>
      </c>
      <c r="AD755" s="0" t="s">
        <v>149</v>
      </c>
      <c r="AE755" s="0" t="s">
        <v>150</v>
      </c>
      <c r="AF755" s="0" t="s">
        <v>151</v>
      </c>
      <c r="AH755" s="0" t="n">
        <v>14</v>
      </c>
      <c r="AI755" s="0" t="n">
        <v>11</v>
      </c>
      <c r="AN755" s="0" t="s">
        <v>147</v>
      </c>
      <c r="AO755" s="0" t="s">
        <v>152</v>
      </c>
      <c r="AP755" s="0" t="s">
        <v>153</v>
      </c>
      <c r="AQ755" s="0" t="n">
        <v>9</v>
      </c>
      <c r="AR755" s="0" t="n">
        <v>64</v>
      </c>
      <c r="AS755" s="0" t="n">
        <v>32</v>
      </c>
      <c r="AU755" s="0" t="n">
        <f aca="false">COUNTA($BA$755:$EH$755)</f>
        <v>11</v>
      </c>
      <c r="AV755" s="0" t="n">
        <f aca="false">COUNTIF($BA$755:$EH$755,"D")</f>
        <v>0</v>
      </c>
      <c r="AW755" s="0" t="n">
        <f aca="false">COUNTIF($BA$755:$EH$755,"R")</f>
        <v>0</v>
      </c>
      <c r="AX755" s="0" t="n">
        <f aca="false"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>0</v>
      </c>
      <c r="AY755" s="0" t="n">
        <f aca="false"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>1</v>
      </c>
      <c r="AZ755" s="0" t="n">
        <f aca="false">IF(EH755&lt;&gt;"",1,0)</f>
        <v>0</v>
      </c>
      <c r="BB755" s="0" t="s">
        <v>154</v>
      </c>
      <c r="BT755" s="0" t="s">
        <v>155</v>
      </c>
      <c r="CA755" s="0" t="s">
        <v>155</v>
      </c>
      <c r="CN755" s="0" t="s">
        <v>155</v>
      </c>
      <c r="CP755" s="0" t="s">
        <v>155</v>
      </c>
      <c r="DC755" s="0" t="s">
        <v>155</v>
      </c>
      <c r="DN755" s="0" t="s">
        <v>155</v>
      </c>
      <c r="DU755" s="0" t="s">
        <v>155</v>
      </c>
      <c r="DX755" s="0" t="s">
        <v>155</v>
      </c>
      <c r="EA755" s="0" t="s">
        <v>155</v>
      </c>
      <c r="EF755" s="0" t="s">
        <v>155</v>
      </c>
    </row>
    <row r="756" customFormat="false" ht="15" hidden="false" customHeight="false" outlineLevel="0" collapsed="false">
      <c r="A756" s="0" t="s">
        <v>3798</v>
      </c>
      <c r="B756" s="0" t="n">
        <v>78</v>
      </c>
      <c r="C756" s="0" t="n">
        <v>421506</v>
      </c>
      <c r="D756" s="0" t="s">
        <v>3526</v>
      </c>
      <c r="E756" s="0" t="s">
        <v>3799</v>
      </c>
      <c r="F756" s="0" t="str">
        <f aca="false">CONCATENATE(D756," ",LEFT(H756,4),"T=",AU756,"D=",AV756,"R=",AW756,"M=",AX756,"L=",AY756,"B=",AZ756)</f>
        <v>GRIFFING T=5D=0R=0M=0L=0B=0</v>
      </c>
      <c r="G756" s="0" t="s">
        <v>319</v>
      </c>
      <c r="I756" s="0" t="s">
        <v>3800</v>
      </c>
      <c r="J756" s="0" t="s">
        <v>1027</v>
      </c>
      <c r="K756" s="0" t="s">
        <v>144</v>
      </c>
      <c r="M756" s="0" t="s">
        <v>3801</v>
      </c>
      <c r="N756" s="0" t="str">
        <f aca="false">RIGHT(M756,LEN(M756)-FIND(" ",M756))</f>
        <v>KENMORE AVE NE</v>
      </c>
      <c r="P756" s="0" t="s">
        <v>147</v>
      </c>
      <c r="Q756" s="0" t="s">
        <v>148</v>
      </c>
      <c r="R756" s="0" t="n">
        <v>44483</v>
      </c>
      <c r="AD756" s="0" t="s">
        <v>149</v>
      </c>
      <c r="AE756" s="0" t="s">
        <v>150</v>
      </c>
      <c r="AF756" s="0" t="s">
        <v>151</v>
      </c>
      <c r="AH756" s="0" t="n">
        <v>14</v>
      </c>
      <c r="AI756" s="0" t="n">
        <v>11</v>
      </c>
      <c r="AN756" s="0" t="s">
        <v>147</v>
      </c>
      <c r="AO756" s="0" t="s">
        <v>152</v>
      </c>
      <c r="AP756" s="0" t="s">
        <v>153</v>
      </c>
      <c r="AQ756" s="0" t="n">
        <v>9</v>
      </c>
      <c r="AR756" s="0" t="n">
        <v>64</v>
      </c>
      <c r="AS756" s="0" t="n">
        <v>32</v>
      </c>
      <c r="AU756" s="0" t="n">
        <f aca="false">COUNTA($BA$756:$EH$756)</f>
        <v>5</v>
      </c>
      <c r="AV756" s="0" t="n">
        <f aca="false">COUNTIF($BA$756:$EH$756,"D")</f>
        <v>0</v>
      </c>
      <c r="AW756" s="0" t="n">
        <f aca="false">COUNTIF($BA$756:$EH$756,"R")</f>
        <v>0</v>
      </c>
      <c r="AX756" s="0" t="n">
        <f aca="false"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>0</v>
      </c>
      <c r="AY756" s="0" t="n">
        <f aca="false"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>0</v>
      </c>
      <c r="AZ756" s="0" t="n">
        <f aca="false">IF(EH756&lt;&gt;"",1,0)</f>
        <v>0</v>
      </c>
      <c r="BB756" s="0" t="s">
        <v>154</v>
      </c>
      <c r="DC756" s="0" t="s">
        <v>155</v>
      </c>
      <c r="DI756" s="0" t="s">
        <v>155</v>
      </c>
      <c r="DN756" s="0" t="s">
        <v>155</v>
      </c>
      <c r="EF756" s="0" t="s">
        <v>155</v>
      </c>
    </row>
    <row r="757" customFormat="false" ht="15" hidden="false" customHeight="false" outlineLevel="0" collapsed="false">
      <c r="A757" s="0" t="s">
        <v>3802</v>
      </c>
      <c r="B757" s="0" t="n">
        <v>78</v>
      </c>
      <c r="C757" s="0" t="n">
        <v>464643</v>
      </c>
      <c r="D757" s="0" t="s">
        <v>1589</v>
      </c>
      <c r="E757" s="0" t="s">
        <v>790</v>
      </c>
      <c r="F757" s="0" t="str">
        <f aca="false">CONCATENATE(D757," ",LEFT(H757,4),"T=",AU757,"D=",AV757,"R=",AW757,"M=",AX757,"L=",AY757,"B=",AZ757)</f>
        <v>GUMP T=4D=0R=0M=0L=1B=0</v>
      </c>
      <c r="G757" s="0" t="s">
        <v>946</v>
      </c>
      <c r="I757" s="0" t="s">
        <v>3803</v>
      </c>
      <c r="J757" s="0" t="s">
        <v>3804</v>
      </c>
      <c r="K757" s="0" t="s">
        <v>144</v>
      </c>
      <c r="M757" s="0" t="s">
        <v>1594</v>
      </c>
      <c r="N757" s="0" t="str">
        <f aca="false">RIGHT(M757,LEN(M757)-FIND(" ",M757))</f>
        <v>GENESEE AVE NE</v>
      </c>
      <c r="P757" s="0" t="s">
        <v>147</v>
      </c>
      <c r="Q757" s="0" t="s">
        <v>148</v>
      </c>
      <c r="R757" s="0" t="n">
        <v>44483</v>
      </c>
      <c r="AD757" s="0" t="s">
        <v>149</v>
      </c>
      <c r="AE757" s="0" t="s">
        <v>150</v>
      </c>
      <c r="AF757" s="0" t="s">
        <v>151</v>
      </c>
      <c r="AH757" s="0" t="n">
        <v>14</v>
      </c>
      <c r="AI757" s="0" t="n">
        <v>11</v>
      </c>
      <c r="AN757" s="0" t="s">
        <v>147</v>
      </c>
      <c r="AO757" s="0" t="s">
        <v>152</v>
      </c>
      <c r="AP757" s="0" t="s">
        <v>153</v>
      </c>
      <c r="AQ757" s="0" t="n">
        <v>9</v>
      </c>
      <c r="AR757" s="0" t="n">
        <v>64</v>
      </c>
      <c r="AS757" s="0" t="n">
        <v>32</v>
      </c>
      <c r="AU757" s="0" t="n">
        <f aca="false">COUNTA($BA$757:$EH$757)</f>
        <v>4</v>
      </c>
      <c r="AV757" s="0" t="n">
        <f aca="false">COUNTIF($BA$757:$EH$757,"D")</f>
        <v>0</v>
      </c>
      <c r="AW757" s="0" t="n">
        <f aca="false">COUNTIF($BA$757:$EH$757,"R")</f>
        <v>0</v>
      </c>
      <c r="AX757" s="0" t="n">
        <f aca="false"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>0</v>
      </c>
      <c r="AY757" s="0" t="n">
        <f aca="false"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>1</v>
      </c>
      <c r="AZ757" s="0" t="n">
        <f aca="false">IF(EH757&lt;&gt;"",1,0)</f>
        <v>0</v>
      </c>
      <c r="BB757" s="0" t="s">
        <v>154</v>
      </c>
      <c r="DX757" s="0" t="s">
        <v>155</v>
      </c>
      <c r="EA757" s="0" t="s">
        <v>155</v>
      </c>
      <c r="EF757" s="0" t="s">
        <v>155</v>
      </c>
    </row>
    <row r="758" customFormat="false" ht="15" hidden="false" customHeight="false" outlineLevel="0" collapsed="false">
      <c r="A758" s="0" t="s">
        <v>3805</v>
      </c>
      <c r="B758" s="0" t="n">
        <v>78</v>
      </c>
      <c r="C758" s="0" t="n">
        <v>488897</v>
      </c>
      <c r="D758" s="0" t="s">
        <v>2280</v>
      </c>
      <c r="E758" s="0" t="s">
        <v>2579</v>
      </c>
      <c r="F758" s="0" t="str">
        <f aca="false">CONCATENATE(D758," ",LEFT(H758,4),"T=",AU758,"D=",AV758,"R=",AW758,"M=",AX758,"L=",AY758,"B=",AZ758)</f>
        <v>COLE T=2D=0R=0M=0L=0B=0</v>
      </c>
      <c r="G758" s="0" t="s">
        <v>3806</v>
      </c>
      <c r="I758" s="0" t="s">
        <v>3807</v>
      </c>
      <c r="J758" s="0" t="s">
        <v>1552</v>
      </c>
      <c r="K758" s="0" t="s">
        <v>144</v>
      </c>
      <c r="M758" s="0" t="s">
        <v>3465</v>
      </c>
      <c r="N758" s="0" t="str">
        <f aca="false">RIGHT(M758,LEN(M758)-FIND(" ",M758))</f>
        <v>GENESEE AVE NE</v>
      </c>
      <c r="P758" s="0" t="s">
        <v>147</v>
      </c>
      <c r="Q758" s="0" t="s">
        <v>148</v>
      </c>
      <c r="R758" s="0" t="n">
        <v>44483</v>
      </c>
      <c r="AD758" s="0" t="s">
        <v>149</v>
      </c>
      <c r="AE758" s="0" t="s">
        <v>150</v>
      </c>
      <c r="AF758" s="0" t="s">
        <v>151</v>
      </c>
      <c r="AH758" s="0" t="n">
        <v>14</v>
      </c>
      <c r="AI758" s="0" t="n">
        <v>11</v>
      </c>
      <c r="AN758" s="0" t="s">
        <v>147</v>
      </c>
      <c r="AO758" s="0" t="s">
        <v>152</v>
      </c>
      <c r="AP758" s="0" t="s">
        <v>153</v>
      </c>
      <c r="AQ758" s="0" t="n">
        <v>9</v>
      </c>
      <c r="AR758" s="0" t="n">
        <v>64</v>
      </c>
      <c r="AS758" s="0" t="n">
        <v>32</v>
      </c>
      <c r="AU758" s="0" t="n">
        <f aca="false">COUNTA($BA$758:$EH$758)</f>
        <v>2</v>
      </c>
      <c r="AV758" s="0" t="n">
        <f aca="false">COUNTIF($BA$758:$EH$758,"D")</f>
        <v>0</v>
      </c>
      <c r="AW758" s="0" t="n">
        <f aca="false">COUNTIF($BA$758:$EH$758,"R")</f>
        <v>0</v>
      </c>
      <c r="AX758" s="0" t="n">
        <f aca="false"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>0</v>
      </c>
      <c r="AY758" s="0" t="n">
        <f aca="false"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>0</v>
      </c>
      <c r="AZ758" s="0" t="n">
        <f aca="false">IF(EH758&lt;&gt;"",1,0)</f>
        <v>0</v>
      </c>
      <c r="BB758" s="0" t="s">
        <v>154</v>
      </c>
      <c r="EF758" s="0" t="s">
        <v>155</v>
      </c>
    </row>
    <row r="759" customFormat="false" ht="15" hidden="false" customHeight="false" outlineLevel="0" collapsed="false">
      <c r="A759" s="0" t="s">
        <v>3808</v>
      </c>
      <c r="B759" s="0" t="n">
        <v>78</v>
      </c>
      <c r="C759" s="0" t="n">
        <v>407711</v>
      </c>
      <c r="D759" s="0" t="s">
        <v>729</v>
      </c>
      <c r="E759" s="0" t="s">
        <v>3809</v>
      </c>
      <c r="F759" s="0" t="str">
        <f aca="false">CONCATENATE(D759," ",LEFT(H759,4),"T=",AU759,"D=",AV759,"R=",AW759,"M=",AX759,"L=",AY759,"B=",AZ759)</f>
        <v>HARSCH T=2D=0R=0M=0L=0B=0</v>
      </c>
      <c r="G759" s="0" t="s">
        <v>2550</v>
      </c>
      <c r="I759" s="0" t="s">
        <v>3810</v>
      </c>
      <c r="J759" s="0" t="s">
        <v>1738</v>
      </c>
      <c r="K759" s="0" t="s">
        <v>144</v>
      </c>
      <c r="M759" s="0" t="s">
        <v>733</v>
      </c>
      <c r="N759" s="0" t="str">
        <f aca="false">RIGHT(M759,LEN(M759)-FIND(" ",M759))</f>
        <v>BONNIE BRAE AVE NE</v>
      </c>
      <c r="P759" s="0" t="s">
        <v>147</v>
      </c>
      <c r="Q759" s="0" t="s">
        <v>148</v>
      </c>
      <c r="R759" s="0" t="n">
        <v>44483</v>
      </c>
      <c r="AD759" s="0" t="s">
        <v>149</v>
      </c>
      <c r="AE759" s="0" t="s">
        <v>150</v>
      </c>
      <c r="AF759" s="0" t="s">
        <v>151</v>
      </c>
      <c r="AH759" s="0" t="n">
        <v>14</v>
      </c>
      <c r="AI759" s="0" t="n">
        <v>11</v>
      </c>
      <c r="AN759" s="0" t="s">
        <v>147</v>
      </c>
      <c r="AO759" s="0" t="s">
        <v>152</v>
      </c>
      <c r="AP759" s="0" t="s">
        <v>153</v>
      </c>
      <c r="AQ759" s="0" t="n">
        <v>9</v>
      </c>
      <c r="AR759" s="0" t="n">
        <v>64</v>
      </c>
      <c r="AS759" s="0" t="n">
        <v>32</v>
      </c>
      <c r="AU759" s="0" t="n">
        <f aca="false">COUNTA($BA$759:$EH$759)</f>
        <v>2</v>
      </c>
      <c r="AV759" s="0" t="n">
        <f aca="false">COUNTIF($BA$759:$EH$759,"D")</f>
        <v>0</v>
      </c>
      <c r="AW759" s="0" t="n">
        <f aca="false">COUNTIF($BA$759:$EH$759,"R")</f>
        <v>0</v>
      </c>
      <c r="AX759" s="0" t="n">
        <f aca="false"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>0</v>
      </c>
      <c r="AY759" s="0" t="n">
        <f aca="false"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>0</v>
      </c>
      <c r="AZ759" s="0" t="n">
        <f aca="false">IF(EH759&lt;&gt;"",1,0)</f>
        <v>0</v>
      </c>
      <c r="BB759" s="0" t="s">
        <v>154</v>
      </c>
      <c r="DN759" s="0" t="s">
        <v>155</v>
      </c>
    </row>
    <row r="760" customFormat="false" ht="15" hidden="false" customHeight="false" outlineLevel="0" collapsed="false">
      <c r="A760" s="0" t="s">
        <v>3811</v>
      </c>
      <c r="B760" s="0" t="n">
        <v>78</v>
      </c>
      <c r="C760" s="0" t="n">
        <v>464995</v>
      </c>
      <c r="D760" s="0" t="s">
        <v>3526</v>
      </c>
      <c r="E760" s="0" t="s">
        <v>1074</v>
      </c>
      <c r="F760" s="0" t="str">
        <f aca="false">CONCATENATE(D760," ",LEFT(H760,4),"T=",AU760,"D=",AV760,"R=",AW760,"M=",AX760,"L=",AY760,"B=",AZ760)</f>
        <v>GRIFFING T=2D=0R=0M=0L=0B=0</v>
      </c>
      <c r="G760" s="0" t="s">
        <v>3812</v>
      </c>
      <c r="I760" s="0" t="s">
        <v>3813</v>
      </c>
      <c r="J760" s="0" t="s">
        <v>3814</v>
      </c>
      <c r="K760" s="0" t="s">
        <v>144</v>
      </c>
      <c r="M760" s="0" t="s">
        <v>3530</v>
      </c>
      <c r="N760" s="0" t="str">
        <f aca="false">RIGHT(M760,LEN(M760)-FIND(" ",M760))</f>
        <v>FAIRMOUNT AVE NE</v>
      </c>
      <c r="P760" s="0" t="s">
        <v>147</v>
      </c>
      <c r="Q760" s="0" t="s">
        <v>148</v>
      </c>
      <c r="R760" s="0" t="n">
        <v>44483</v>
      </c>
      <c r="AD760" s="0" t="s">
        <v>149</v>
      </c>
      <c r="AE760" s="0" t="s">
        <v>150</v>
      </c>
      <c r="AF760" s="0" t="s">
        <v>151</v>
      </c>
      <c r="AH760" s="0" t="n">
        <v>14</v>
      </c>
      <c r="AI760" s="0" t="n">
        <v>11</v>
      </c>
      <c r="AN760" s="0" t="s">
        <v>147</v>
      </c>
      <c r="AO760" s="0" t="s">
        <v>152</v>
      </c>
      <c r="AP760" s="0" t="s">
        <v>153</v>
      </c>
      <c r="AQ760" s="0" t="n">
        <v>9</v>
      </c>
      <c r="AR760" s="0" t="n">
        <v>64</v>
      </c>
      <c r="AS760" s="0" t="n">
        <v>32</v>
      </c>
      <c r="AU760" s="0" t="n">
        <f aca="false">COUNTA($BA$760:$EH$760)</f>
        <v>2</v>
      </c>
      <c r="AV760" s="0" t="n">
        <f aca="false">COUNTIF($BA$760:$EH$760,"D")</f>
        <v>0</v>
      </c>
      <c r="AW760" s="0" t="n">
        <f aca="false">COUNTIF($BA$760:$EH$760,"R")</f>
        <v>0</v>
      </c>
      <c r="AX760" s="0" t="n">
        <f aca="false"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>0</v>
      </c>
      <c r="AY760" s="0" t="n">
        <f aca="false"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>0</v>
      </c>
      <c r="AZ760" s="0" t="n">
        <f aca="false">IF(EH760&lt;&gt;"",1,0)</f>
        <v>0</v>
      </c>
      <c r="BB760" s="0" t="s">
        <v>154</v>
      </c>
      <c r="DU760" s="0" t="s">
        <v>155</v>
      </c>
    </row>
    <row r="761" customFormat="false" ht="15" hidden="false" customHeight="false" outlineLevel="0" collapsed="false">
      <c r="A761" s="0" t="s">
        <v>3815</v>
      </c>
      <c r="B761" s="0" t="n">
        <v>78</v>
      </c>
      <c r="C761" s="0" t="n">
        <v>454414</v>
      </c>
      <c r="D761" s="0" t="s">
        <v>2136</v>
      </c>
      <c r="E761" s="0" t="s">
        <v>173</v>
      </c>
      <c r="F761" s="0" t="str">
        <f aca="false">CONCATENATE(D761," ",LEFT(H761,4),"T=",AU761,"D=",AV761,"R=",AW761,"M=",AX761,"L=",AY761,"B=",AZ761)</f>
        <v>MIKESELL T=3D=0R=0M=0L=0B=0</v>
      </c>
      <c r="G761" s="0" t="s">
        <v>450</v>
      </c>
      <c r="I761" s="0" t="s">
        <v>594</v>
      </c>
      <c r="J761" s="0" t="s">
        <v>358</v>
      </c>
      <c r="K761" s="0" t="s">
        <v>144</v>
      </c>
      <c r="M761" s="0" t="s">
        <v>2138</v>
      </c>
      <c r="N761" s="0" t="str">
        <f aca="false">RIGHT(M761,LEN(M761)-FIND(" ",M761))</f>
        <v>MONTCLAIR ST NE</v>
      </c>
      <c r="P761" s="0" t="s">
        <v>147</v>
      </c>
      <c r="Q761" s="0" t="s">
        <v>148</v>
      </c>
      <c r="R761" s="0" t="n">
        <v>44483</v>
      </c>
      <c r="AD761" s="0" t="s">
        <v>149</v>
      </c>
      <c r="AE761" s="0" t="s">
        <v>150</v>
      </c>
      <c r="AF761" s="0" t="s">
        <v>151</v>
      </c>
      <c r="AH761" s="0" t="n">
        <v>14</v>
      </c>
      <c r="AI761" s="0" t="n">
        <v>11</v>
      </c>
      <c r="AN761" s="0" t="s">
        <v>147</v>
      </c>
      <c r="AO761" s="0" t="s">
        <v>152</v>
      </c>
      <c r="AP761" s="0" t="s">
        <v>153</v>
      </c>
      <c r="AQ761" s="0" t="n">
        <v>9</v>
      </c>
      <c r="AR761" s="0" t="n">
        <v>64</v>
      </c>
      <c r="AS761" s="0" t="n">
        <v>32</v>
      </c>
      <c r="AU761" s="0" t="n">
        <f aca="false">COUNTA($BA$761:$EH$761)</f>
        <v>3</v>
      </c>
      <c r="AV761" s="0" t="n">
        <f aca="false">COUNTIF($BA$761:$EH$761,"D")</f>
        <v>0</v>
      </c>
      <c r="AW761" s="0" t="n">
        <f aca="false">COUNTIF($BA$761:$EH$761,"R")</f>
        <v>0</v>
      </c>
      <c r="AX761" s="0" t="n">
        <f aca="false"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>0</v>
      </c>
      <c r="AY761" s="0" t="n">
        <f aca="false"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>0</v>
      </c>
      <c r="AZ761" s="0" t="n">
        <f aca="false">IF(EH761&lt;&gt;"",1,0)</f>
        <v>0</v>
      </c>
      <c r="BB761" s="0" t="s">
        <v>154</v>
      </c>
      <c r="DN761" s="0" t="s">
        <v>155</v>
      </c>
      <c r="EF761" s="0" t="s">
        <v>155</v>
      </c>
    </row>
    <row r="762" customFormat="false" ht="15" hidden="false" customHeight="false" outlineLevel="0" collapsed="false">
      <c r="A762" s="0" t="s">
        <v>3816</v>
      </c>
      <c r="B762" s="0" t="n">
        <v>78</v>
      </c>
      <c r="C762" s="0" t="n">
        <v>364376</v>
      </c>
      <c r="D762" s="0" t="s">
        <v>3817</v>
      </c>
      <c r="E762" s="0" t="s">
        <v>2304</v>
      </c>
      <c r="F762" s="0" t="str">
        <f aca="false">CONCATENATE(D762," ",LEFT(H762,4),"T=",AU762,"D=",AV762,"R=",AW762,"M=",AX762,"L=",AY762,"B=",AZ762)</f>
        <v>HAMPTON T=16D=2R=0M=0L=1B=0</v>
      </c>
      <c r="G762" s="0" t="s">
        <v>215</v>
      </c>
      <c r="I762" s="0" t="s">
        <v>3818</v>
      </c>
      <c r="J762" s="0" t="s">
        <v>959</v>
      </c>
      <c r="K762" s="0" t="s">
        <v>144</v>
      </c>
      <c r="L762" s="0" t="s">
        <v>145</v>
      </c>
      <c r="M762" s="0" t="s">
        <v>3819</v>
      </c>
      <c r="N762" s="0" t="str">
        <f aca="false">RIGHT(M762,LEN(M762)-FIND(" ",M762))</f>
        <v>KENILWORTH AVE NE</v>
      </c>
      <c r="P762" s="0" t="s">
        <v>147</v>
      </c>
      <c r="Q762" s="0" t="s">
        <v>148</v>
      </c>
      <c r="R762" s="0" t="n">
        <v>44483</v>
      </c>
      <c r="AD762" s="0" t="s">
        <v>149</v>
      </c>
      <c r="AE762" s="0" t="s">
        <v>150</v>
      </c>
      <c r="AF762" s="0" t="s">
        <v>151</v>
      </c>
      <c r="AH762" s="0" t="n">
        <v>14</v>
      </c>
      <c r="AI762" s="0" t="n">
        <v>11</v>
      </c>
      <c r="AN762" s="0" t="s">
        <v>147</v>
      </c>
      <c r="AO762" s="0" t="s">
        <v>152</v>
      </c>
      <c r="AP762" s="0" t="s">
        <v>153</v>
      </c>
      <c r="AQ762" s="0" t="n">
        <v>9</v>
      </c>
      <c r="AR762" s="0" t="n">
        <v>64</v>
      </c>
      <c r="AS762" s="0" t="n">
        <v>32</v>
      </c>
      <c r="AU762" s="0" t="n">
        <f aca="false">COUNTA($BA$762:$EH$762)</f>
        <v>16</v>
      </c>
      <c r="AV762" s="0" t="n">
        <f aca="false">COUNTIF($BA$762:$EH$762,"D")</f>
        <v>2</v>
      </c>
      <c r="AW762" s="0" t="n">
        <f aca="false">COUNTIF($BA$762:$EH$762,"R")</f>
        <v>0</v>
      </c>
      <c r="AX762" s="0" t="n">
        <f aca="false"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>0</v>
      </c>
      <c r="AY762" s="0" t="n">
        <f aca="false"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>1</v>
      </c>
      <c r="AZ762" s="0" t="n">
        <f aca="false">IF(EH762&lt;&gt;"",1,0)</f>
        <v>0</v>
      </c>
      <c r="BB762" s="0" t="s">
        <v>154</v>
      </c>
      <c r="CK762" s="0" t="s">
        <v>155</v>
      </c>
      <c r="CN762" s="0" t="s">
        <v>155</v>
      </c>
      <c r="CP762" s="0" t="s">
        <v>155</v>
      </c>
      <c r="CV762" s="0" t="s">
        <v>155</v>
      </c>
      <c r="CY762" s="0" t="s">
        <v>155</v>
      </c>
      <c r="CZ762" s="0" t="s">
        <v>145</v>
      </c>
      <c r="DC762" s="0" t="s">
        <v>155</v>
      </c>
      <c r="DI762" s="0" t="s">
        <v>155</v>
      </c>
      <c r="DL762" s="0" t="s">
        <v>155</v>
      </c>
      <c r="DN762" s="0" t="s">
        <v>155</v>
      </c>
      <c r="DR762" s="0" t="s">
        <v>155</v>
      </c>
      <c r="DS762" s="0" t="s">
        <v>145</v>
      </c>
      <c r="DU762" s="0" t="s">
        <v>155</v>
      </c>
      <c r="EA762" s="0" t="s">
        <v>155</v>
      </c>
      <c r="EF762" s="0" t="s">
        <v>155</v>
      </c>
    </row>
    <row r="763" customFormat="false" ht="15" hidden="false" customHeight="false" outlineLevel="0" collapsed="false">
      <c r="A763" s="0" t="s">
        <v>3820</v>
      </c>
      <c r="B763" s="0" t="n">
        <v>78</v>
      </c>
      <c r="C763" s="0" t="n">
        <v>319410</v>
      </c>
      <c r="D763" s="0" t="s">
        <v>3620</v>
      </c>
      <c r="E763" s="0" t="s">
        <v>1203</v>
      </c>
      <c r="F763" s="0" t="str">
        <f aca="false">CONCATENATE(D763," ",LEFT(H763,4),"T=",AU763,"D=",AV763,"R=",AW763,"M=",AX763,"L=",AY763,"B=",AZ763)</f>
        <v>ALDERMAN T=13D=2R=0M=1L=2B=1</v>
      </c>
      <c r="G763" s="0" t="s">
        <v>159</v>
      </c>
      <c r="I763" s="0" t="s">
        <v>3821</v>
      </c>
      <c r="J763" s="0" t="s">
        <v>1065</v>
      </c>
      <c r="K763" s="0" t="s">
        <v>144</v>
      </c>
      <c r="L763" s="0" t="s">
        <v>145</v>
      </c>
      <c r="M763" s="0" t="s">
        <v>3623</v>
      </c>
      <c r="N763" s="0" t="str">
        <f aca="false">RIGHT(M763,LEN(M763)-FIND(" ",M763))</f>
        <v>KENILWORTH AVE NE</v>
      </c>
      <c r="P763" s="0" t="s">
        <v>147</v>
      </c>
      <c r="Q763" s="0" t="s">
        <v>148</v>
      </c>
      <c r="R763" s="0" t="n">
        <v>44483</v>
      </c>
      <c r="AD763" s="0" t="s">
        <v>149</v>
      </c>
      <c r="AE763" s="0" t="s">
        <v>150</v>
      </c>
      <c r="AF763" s="0" t="s">
        <v>151</v>
      </c>
      <c r="AH763" s="0" t="n">
        <v>14</v>
      </c>
      <c r="AI763" s="0" t="n">
        <v>11</v>
      </c>
      <c r="AN763" s="0" t="s">
        <v>147</v>
      </c>
      <c r="AO763" s="0" t="s">
        <v>152</v>
      </c>
      <c r="AP763" s="0" t="s">
        <v>153</v>
      </c>
      <c r="AQ763" s="0" t="n">
        <v>9</v>
      </c>
      <c r="AR763" s="0" t="n">
        <v>64</v>
      </c>
      <c r="AS763" s="0" t="n">
        <v>32</v>
      </c>
      <c r="AU763" s="0" t="n">
        <f aca="false">COUNTA($BA$763:$EH$763)</f>
        <v>13</v>
      </c>
      <c r="AV763" s="0" t="n">
        <f aca="false">COUNTIF($BA$763:$EH$763,"D")</f>
        <v>2</v>
      </c>
      <c r="AW763" s="0" t="n">
        <f aca="false">COUNTIF($BA$763:$EH$763,"R")</f>
        <v>0</v>
      </c>
      <c r="AX763" s="0" t="n">
        <f aca="false"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>1</v>
      </c>
      <c r="AY763" s="0" t="n">
        <f aca="false"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>2</v>
      </c>
      <c r="AZ763" s="0" t="n">
        <f aca="false">IF(EH763&lt;&gt;"",1,0)</f>
        <v>1</v>
      </c>
      <c r="BB763" s="0" t="s">
        <v>154</v>
      </c>
      <c r="BK763" s="0" t="s">
        <v>155</v>
      </c>
      <c r="BL763" s="0" t="s">
        <v>155</v>
      </c>
      <c r="BY763" s="0" t="s">
        <v>145</v>
      </c>
      <c r="CA763" s="0" t="s">
        <v>155</v>
      </c>
      <c r="CN763" s="0" t="s">
        <v>155</v>
      </c>
      <c r="CP763" s="0" t="s">
        <v>155</v>
      </c>
      <c r="DC763" s="0" t="s">
        <v>155</v>
      </c>
      <c r="DN763" s="0" t="s">
        <v>155</v>
      </c>
      <c r="DX763" s="0" t="s">
        <v>155</v>
      </c>
      <c r="EA763" s="0" t="s">
        <v>155</v>
      </c>
      <c r="EF763" s="0" t="s">
        <v>155</v>
      </c>
      <c r="EH763" s="0" t="s">
        <v>145</v>
      </c>
    </row>
    <row r="764" customFormat="false" ht="15" hidden="false" customHeight="false" outlineLevel="0" collapsed="false">
      <c r="A764" s="0" t="s">
        <v>3822</v>
      </c>
      <c r="B764" s="0" t="n">
        <v>78</v>
      </c>
      <c r="C764" s="0" t="n">
        <v>424267</v>
      </c>
      <c r="D764" s="0" t="s">
        <v>3823</v>
      </c>
      <c r="E764" s="0" t="s">
        <v>3824</v>
      </c>
      <c r="F764" s="0" t="str">
        <f aca="false">CONCATENATE(D764," ",LEFT(H764,4),"T=",AU764,"D=",AV764,"R=",AW764,"M=",AX764,"L=",AY764,"B=",AZ764)</f>
        <v>YAGER T=4D=0R=0M=0L=0B=0</v>
      </c>
      <c r="G764" s="0" t="s">
        <v>474</v>
      </c>
      <c r="I764" s="0" t="s">
        <v>3825</v>
      </c>
      <c r="J764" s="0" t="s">
        <v>2100</v>
      </c>
      <c r="K764" s="0" t="s">
        <v>144</v>
      </c>
      <c r="M764" s="0" t="s">
        <v>1882</v>
      </c>
      <c r="N764" s="0" t="str">
        <f aca="false">RIGHT(M764,LEN(M764)-FIND(" ",M764))</f>
        <v>GENESEE AVE NE</v>
      </c>
      <c r="P764" s="0" t="s">
        <v>147</v>
      </c>
      <c r="Q764" s="0" t="s">
        <v>148</v>
      </c>
      <c r="R764" s="0" t="n">
        <v>44483</v>
      </c>
      <c r="AD764" s="0" t="s">
        <v>149</v>
      </c>
      <c r="AE764" s="0" t="s">
        <v>150</v>
      </c>
      <c r="AF764" s="0" t="s">
        <v>151</v>
      </c>
      <c r="AH764" s="0" t="n">
        <v>14</v>
      </c>
      <c r="AI764" s="0" t="n">
        <v>11</v>
      </c>
      <c r="AN764" s="0" t="s">
        <v>147</v>
      </c>
      <c r="AO764" s="0" t="s">
        <v>152</v>
      </c>
      <c r="AP764" s="0" t="s">
        <v>153</v>
      </c>
      <c r="AQ764" s="0" t="n">
        <v>9</v>
      </c>
      <c r="AR764" s="0" t="n">
        <v>64</v>
      </c>
      <c r="AS764" s="0" t="n">
        <v>32</v>
      </c>
      <c r="AU764" s="0" t="n">
        <f aca="false">COUNTA($BA$764:$EH$764)</f>
        <v>4</v>
      </c>
      <c r="AV764" s="0" t="n">
        <f aca="false">COUNTIF($BA$764:$EH$764,"D")</f>
        <v>0</v>
      </c>
      <c r="AW764" s="0" t="n">
        <f aca="false">COUNTIF($BA$764:$EH$764,"R")</f>
        <v>0</v>
      </c>
      <c r="AX764" s="0" t="n">
        <f aca="false"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>0</v>
      </c>
      <c r="AY764" s="0" t="n">
        <f aca="false"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>0</v>
      </c>
      <c r="AZ764" s="0" t="n">
        <f aca="false">IF(EH764&lt;&gt;"",1,0)</f>
        <v>0</v>
      </c>
      <c r="BB764" s="0" t="s">
        <v>154</v>
      </c>
      <c r="BL764" s="0" t="s">
        <v>155</v>
      </c>
      <c r="DN764" s="0" t="s">
        <v>155</v>
      </c>
      <c r="EF764" s="0" t="s">
        <v>155</v>
      </c>
    </row>
    <row r="765" customFormat="false" ht="15" hidden="false" customHeight="false" outlineLevel="0" collapsed="false">
      <c r="A765" s="0" t="s">
        <v>3826</v>
      </c>
      <c r="B765" s="0" t="n">
        <v>78</v>
      </c>
      <c r="C765" s="0" t="n">
        <v>404003</v>
      </c>
      <c r="D765" s="0" t="s">
        <v>716</v>
      </c>
      <c r="E765" s="0" t="s">
        <v>3827</v>
      </c>
      <c r="F765" s="0" t="str">
        <f aca="false">CONCATENATE(D765," ",LEFT(H765,4),"T=",AU765,"D=",AV765,"R=",AW765,"M=",AX765,"L=",AY765,"B=",AZ765)</f>
        <v>MILLER T=6D=0R=0M=0L=1B=0</v>
      </c>
      <c r="G765" s="0" t="s">
        <v>201</v>
      </c>
      <c r="I765" s="0" t="s">
        <v>3828</v>
      </c>
      <c r="J765" s="0" t="s">
        <v>3829</v>
      </c>
      <c r="K765" s="0" t="s">
        <v>144</v>
      </c>
      <c r="M765" s="0" t="s">
        <v>619</v>
      </c>
      <c r="N765" s="0" t="str">
        <f aca="false">RIGHT(M765,LEN(M765)-FIND(" ",M765))</f>
        <v>WOODLAND AVE NE</v>
      </c>
      <c r="P765" s="0" t="s">
        <v>147</v>
      </c>
      <c r="Q765" s="0" t="s">
        <v>148</v>
      </c>
      <c r="R765" s="0" t="n">
        <v>44483</v>
      </c>
      <c r="AD765" s="0" t="s">
        <v>149</v>
      </c>
      <c r="AE765" s="0" t="s">
        <v>150</v>
      </c>
      <c r="AF765" s="0" t="s">
        <v>151</v>
      </c>
      <c r="AH765" s="0" t="n">
        <v>14</v>
      </c>
      <c r="AI765" s="0" t="n">
        <v>11</v>
      </c>
      <c r="AN765" s="0" t="s">
        <v>147</v>
      </c>
      <c r="AO765" s="0" t="s">
        <v>152</v>
      </c>
      <c r="AP765" s="0" t="s">
        <v>153</v>
      </c>
      <c r="AQ765" s="0" t="n">
        <v>9</v>
      </c>
      <c r="AR765" s="0" t="n">
        <v>64</v>
      </c>
      <c r="AS765" s="0" t="n">
        <v>32</v>
      </c>
      <c r="AU765" s="0" t="n">
        <f aca="false">COUNTA($BA$765:$EH$765)</f>
        <v>6</v>
      </c>
      <c r="AV765" s="0" t="n">
        <f aca="false">COUNTIF($BA$765:$EH$765,"D")</f>
        <v>0</v>
      </c>
      <c r="AW765" s="0" t="n">
        <f aca="false">COUNTIF($BA$765:$EH$765,"R")</f>
        <v>0</v>
      </c>
      <c r="AX765" s="0" t="n">
        <f aca="false"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>0</v>
      </c>
      <c r="AY765" s="0" t="n">
        <f aca="false"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>1</v>
      </c>
      <c r="AZ765" s="0" t="n">
        <f aca="false">IF(EH765&lt;&gt;"",1,0)</f>
        <v>0</v>
      </c>
      <c r="BB765" s="0" t="s">
        <v>154</v>
      </c>
      <c r="DC765" s="0" t="s">
        <v>155</v>
      </c>
      <c r="DN765" s="0" t="s">
        <v>155</v>
      </c>
      <c r="DX765" s="0" t="s">
        <v>155</v>
      </c>
      <c r="EA765" s="0" t="s">
        <v>155</v>
      </c>
      <c r="EF765" s="0" t="s">
        <v>155</v>
      </c>
    </row>
    <row r="766" customFormat="false" ht="15" hidden="false" customHeight="false" outlineLevel="0" collapsed="false">
      <c r="A766" s="0" t="s">
        <v>3830</v>
      </c>
      <c r="B766" s="0" t="n">
        <v>78</v>
      </c>
      <c r="C766" s="0" t="n">
        <v>436113</v>
      </c>
      <c r="D766" s="0" t="s">
        <v>3831</v>
      </c>
      <c r="E766" s="0" t="s">
        <v>607</v>
      </c>
      <c r="F766" s="0" t="str">
        <f aca="false">CONCATENATE(D766," ",LEFT(H766,4),"T=",AU766,"D=",AV766,"R=",AW766,"M=",AX766,"L=",AY766,"B=",AZ766)</f>
        <v>LAMONGE T=6D=0R=0M=0L=1B=0</v>
      </c>
      <c r="I766" s="0" t="s">
        <v>3832</v>
      </c>
      <c r="J766" s="0" t="s">
        <v>1617</v>
      </c>
      <c r="K766" s="0" t="s">
        <v>144</v>
      </c>
      <c r="M766" s="0" t="s">
        <v>3833</v>
      </c>
      <c r="N766" s="0" t="str">
        <f aca="false">RIGHT(M766,LEN(M766)-FIND(" ",M766))</f>
        <v>WILLARD AVE NE</v>
      </c>
      <c r="P766" s="0" t="s">
        <v>147</v>
      </c>
      <c r="Q766" s="0" t="s">
        <v>148</v>
      </c>
      <c r="R766" s="0" t="n">
        <v>44483</v>
      </c>
      <c r="AD766" s="0" t="s">
        <v>149</v>
      </c>
      <c r="AE766" s="0" t="s">
        <v>150</v>
      </c>
      <c r="AF766" s="0" t="s">
        <v>151</v>
      </c>
      <c r="AH766" s="0" t="n">
        <v>14</v>
      </c>
      <c r="AI766" s="0" t="n">
        <v>11</v>
      </c>
      <c r="AN766" s="0" t="s">
        <v>147</v>
      </c>
      <c r="AO766" s="0" t="s">
        <v>152</v>
      </c>
      <c r="AP766" s="0" t="s">
        <v>153</v>
      </c>
      <c r="AQ766" s="0" t="n">
        <v>9</v>
      </c>
      <c r="AR766" s="0" t="n">
        <v>64</v>
      </c>
      <c r="AS766" s="0" t="n">
        <v>32</v>
      </c>
      <c r="AU766" s="0" t="n">
        <f aca="false">COUNTA($BA$766:$EH$766)</f>
        <v>6</v>
      </c>
      <c r="AV766" s="0" t="n">
        <f aca="false">COUNTIF($BA$766:$EH$766,"D")</f>
        <v>0</v>
      </c>
      <c r="AW766" s="0" t="n">
        <f aca="false">COUNTIF($BA$766:$EH$766,"R")</f>
        <v>0</v>
      </c>
      <c r="AX766" s="0" t="n">
        <f aca="false"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>0</v>
      </c>
      <c r="AY766" s="0" t="n">
        <f aca="false"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>1</v>
      </c>
      <c r="AZ766" s="0" t="n">
        <f aca="false">IF(EH766&lt;&gt;"",1,0)</f>
        <v>0</v>
      </c>
      <c r="BB766" s="0" t="s">
        <v>154</v>
      </c>
      <c r="DI766" s="0" t="s">
        <v>155</v>
      </c>
      <c r="DN766" s="0" t="s">
        <v>155</v>
      </c>
      <c r="DU766" s="0" t="s">
        <v>155</v>
      </c>
      <c r="DX766" s="0" t="s">
        <v>155</v>
      </c>
      <c r="EF766" s="0" t="s">
        <v>155</v>
      </c>
    </row>
    <row r="767" customFormat="false" ht="15" hidden="false" customHeight="false" outlineLevel="0" collapsed="false">
      <c r="A767" s="0" t="s">
        <v>3834</v>
      </c>
      <c r="B767" s="0" t="n">
        <v>78</v>
      </c>
      <c r="C767" s="0" t="n">
        <v>317713</v>
      </c>
      <c r="D767" s="0" t="s">
        <v>2434</v>
      </c>
      <c r="E767" s="0" t="s">
        <v>848</v>
      </c>
      <c r="F767" s="0" t="str">
        <f aca="false">CONCATENATE(D767," ",LEFT(H767,4),"T=",AU767,"D=",AV767,"R=",AW767,"M=",AX767,"L=",AY767,"B=",AZ767)</f>
        <v>HILAS T=16D=0R=2M=0L=1B=0</v>
      </c>
      <c r="I767" s="0" t="s">
        <v>3835</v>
      </c>
      <c r="J767" s="0" t="s">
        <v>3836</v>
      </c>
      <c r="K767" s="0" t="s">
        <v>144</v>
      </c>
      <c r="M767" s="0" t="s">
        <v>636</v>
      </c>
      <c r="N767" s="0" t="str">
        <f aca="false">RIGHT(M767,LEN(M767)-FIND(" ",M767))</f>
        <v>E MARKET ST</v>
      </c>
      <c r="O767" s="0" t="s">
        <v>637</v>
      </c>
      <c r="P767" s="0" t="s">
        <v>147</v>
      </c>
      <c r="Q767" s="0" t="s">
        <v>148</v>
      </c>
      <c r="R767" s="0" t="n">
        <v>44483</v>
      </c>
      <c r="AD767" s="0" t="s">
        <v>149</v>
      </c>
      <c r="AE767" s="0" t="s">
        <v>150</v>
      </c>
      <c r="AF767" s="0" t="s">
        <v>151</v>
      </c>
      <c r="AH767" s="0" t="n">
        <v>14</v>
      </c>
      <c r="AI767" s="0" t="n">
        <v>11</v>
      </c>
      <c r="AN767" s="0" t="s">
        <v>147</v>
      </c>
      <c r="AO767" s="0" t="s">
        <v>152</v>
      </c>
      <c r="AP767" s="0" t="s">
        <v>153</v>
      </c>
      <c r="AQ767" s="0" t="n">
        <v>9</v>
      </c>
      <c r="AR767" s="0" t="n">
        <v>64</v>
      </c>
      <c r="AS767" s="0" t="n">
        <v>32</v>
      </c>
      <c r="AU767" s="0" t="n">
        <f aca="false">COUNTA($BA$767:$EH$767)</f>
        <v>16</v>
      </c>
      <c r="AV767" s="0" t="n">
        <f aca="false">COUNTIF($BA$767:$EH$767,"D")</f>
        <v>0</v>
      </c>
      <c r="AW767" s="0" t="n">
        <f aca="false">COUNTIF($BA$767:$EH$767,"R")</f>
        <v>2</v>
      </c>
      <c r="AX767" s="0" t="n">
        <f aca="false"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>0</v>
      </c>
      <c r="AY767" s="0" t="n">
        <f aca="false"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>1</v>
      </c>
      <c r="AZ767" s="0" t="n">
        <f aca="false">IF(EH767&lt;&gt;"",1,0)</f>
        <v>0</v>
      </c>
      <c r="BB767" s="0" t="s">
        <v>154</v>
      </c>
      <c r="BL767" s="0" t="s">
        <v>155</v>
      </c>
      <c r="BS767" s="0" t="s">
        <v>155</v>
      </c>
      <c r="BY767" s="0" t="s">
        <v>141</v>
      </c>
      <c r="CA767" s="0" t="s">
        <v>155</v>
      </c>
      <c r="CK767" s="0" t="s">
        <v>155</v>
      </c>
      <c r="CP767" s="0" t="s">
        <v>155</v>
      </c>
      <c r="CY767" s="0" t="s">
        <v>155</v>
      </c>
      <c r="CZ767" s="0" t="s">
        <v>141</v>
      </c>
      <c r="DC767" s="0" t="s">
        <v>155</v>
      </c>
      <c r="DI767" s="0" t="s">
        <v>155</v>
      </c>
      <c r="DN767" s="0" t="s">
        <v>155</v>
      </c>
      <c r="DU767" s="0" t="s">
        <v>155</v>
      </c>
      <c r="DX767" s="0" t="s">
        <v>155</v>
      </c>
      <c r="EA767" s="0" t="s">
        <v>155</v>
      </c>
      <c r="EF767" s="0" t="s">
        <v>155</v>
      </c>
    </row>
    <row r="768" customFormat="false" ht="15" hidden="false" customHeight="false" outlineLevel="0" collapsed="false">
      <c r="A768" s="0" t="s">
        <v>3837</v>
      </c>
      <c r="B768" s="0" t="n">
        <v>78</v>
      </c>
      <c r="C768" s="0" t="n">
        <v>352669</v>
      </c>
      <c r="D768" s="0" t="s">
        <v>2072</v>
      </c>
      <c r="E768" s="0" t="s">
        <v>3838</v>
      </c>
      <c r="F768" s="0" t="str">
        <f aca="false">CONCATENATE(D768," ",LEFT(H768,4),"T=",AU768,"D=",AV768,"R=",AW768,"M=",AX768,"L=",AY768,"B=",AZ768)</f>
        <v>NAPLES T=25D=9R=0M=1L=6B=0</v>
      </c>
      <c r="G768" s="0" t="s">
        <v>376</v>
      </c>
      <c r="I768" s="0" t="s">
        <v>3839</v>
      </c>
      <c r="J768" s="0" t="s">
        <v>447</v>
      </c>
      <c r="K768" s="0" t="s">
        <v>144</v>
      </c>
      <c r="L768" s="0" t="s">
        <v>145</v>
      </c>
      <c r="M768" s="0" t="s">
        <v>2075</v>
      </c>
      <c r="N768" s="0" t="str">
        <f aca="false">RIGHT(M768,LEN(M768)-FIND(" ",M768))</f>
        <v>KENMORE AVE NE</v>
      </c>
      <c r="P768" s="0" t="s">
        <v>147</v>
      </c>
      <c r="Q768" s="0" t="s">
        <v>148</v>
      </c>
      <c r="R768" s="0" t="n">
        <v>44483</v>
      </c>
      <c r="AD768" s="0" t="s">
        <v>149</v>
      </c>
      <c r="AE768" s="0" t="s">
        <v>150</v>
      </c>
      <c r="AF768" s="0" t="s">
        <v>151</v>
      </c>
      <c r="AH768" s="0" t="n">
        <v>14</v>
      </c>
      <c r="AI768" s="0" t="n">
        <v>11</v>
      </c>
      <c r="AN768" s="0" t="s">
        <v>147</v>
      </c>
      <c r="AO768" s="0" t="s">
        <v>152</v>
      </c>
      <c r="AP768" s="0" t="s">
        <v>153</v>
      </c>
      <c r="AQ768" s="0" t="n">
        <v>9</v>
      </c>
      <c r="AR768" s="0" t="n">
        <v>64</v>
      </c>
      <c r="AS768" s="0" t="n">
        <v>32</v>
      </c>
      <c r="AU768" s="0" t="n">
        <f aca="false">COUNTA($BA$768:$EH$768)</f>
        <v>25</v>
      </c>
      <c r="AV768" s="0" t="n">
        <f aca="false">COUNTIF($BA$768:$EH$768,"D")</f>
        <v>9</v>
      </c>
      <c r="AW768" s="0" t="n">
        <f aca="false">COUNTIF($BA$768:$EH$768,"R")</f>
        <v>0</v>
      </c>
      <c r="AX768" s="0" t="n">
        <f aca="false"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>1</v>
      </c>
      <c r="AY768" s="0" t="n">
        <f aca="false"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>6</v>
      </c>
      <c r="AZ768" s="0" t="n">
        <f aca="false">IF(EH768&lt;&gt;"",1,0)</f>
        <v>0</v>
      </c>
      <c r="BB768" s="0" t="s">
        <v>154</v>
      </c>
      <c r="BV768" s="0" t="s">
        <v>155</v>
      </c>
      <c r="BY768" s="0" t="s">
        <v>145</v>
      </c>
      <c r="CA768" s="0" t="s">
        <v>155</v>
      </c>
      <c r="CP768" s="0" t="s">
        <v>155</v>
      </c>
      <c r="CU768" s="0" t="s">
        <v>145</v>
      </c>
      <c r="CV768" s="0" t="s">
        <v>155</v>
      </c>
      <c r="CY768" s="0" t="s">
        <v>155</v>
      </c>
      <c r="CZ768" s="0" t="s">
        <v>145</v>
      </c>
      <c r="DC768" s="0" t="s">
        <v>155</v>
      </c>
      <c r="DF768" s="0" t="s">
        <v>155</v>
      </c>
      <c r="DG768" s="0" t="s">
        <v>145</v>
      </c>
      <c r="DI768" s="0" t="s">
        <v>155</v>
      </c>
      <c r="DL768" s="0" t="s">
        <v>155</v>
      </c>
      <c r="DM768" s="0" t="s">
        <v>145</v>
      </c>
      <c r="DN768" s="0" t="s">
        <v>155</v>
      </c>
      <c r="DR768" s="0" t="s">
        <v>155</v>
      </c>
      <c r="DS768" s="0" t="s">
        <v>145</v>
      </c>
      <c r="DT768" s="0" t="s">
        <v>145</v>
      </c>
      <c r="DU768" s="0" t="s">
        <v>155</v>
      </c>
      <c r="DW768" s="0" t="s">
        <v>145</v>
      </c>
      <c r="DX768" s="0" t="s">
        <v>155</v>
      </c>
      <c r="EA768" s="0" t="s">
        <v>155</v>
      </c>
      <c r="ED768" s="0" t="s">
        <v>145</v>
      </c>
      <c r="EF768" s="0" t="s">
        <v>155</v>
      </c>
    </row>
    <row r="769" customFormat="false" ht="15" hidden="false" customHeight="false" outlineLevel="0" collapsed="false">
      <c r="A769" s="0" t="s">
        <v>3840</v>
      </c>
      <c r="B769" s="0" t="n">
        <v>78</v>
      </c>
      <c r="C769" s="0" t="n">
        <v>1802</v>
      </c>
      <c r="D769" s="0" t="s">
        <v>561</v>
      </c>
      <c r="E769" s="0" t="s">
        <v>2019</v>
      </c>
      <c r="F769" s="0" t="str">
        <f aca="false">CONCATENATE(D769," ",LEFT(H769,4),"T=",AU769,"D=",AV769,"R=",AW769,"M=",AX769,"L=",AY769,"B=",AZ769)</f>
        <v>SAKER T=40D=11R=0M=4L=6B=1</v>
      </c>
      <c r="G769" s="0" t="s">
        <v>1025</v>
      </c>
      <c r="I769" s="0" t="s">
        <v>3841</v>
      </c>
      <c r="J769" s="0" t="s">
        <v>886</v>
      </c>
      <c r="K769" s="0" t="s">
        <v>144</v>
      </c>
      <c r="L769" s="0" t="s">
        <v>145</v>
      </c>
      <c r="M769" s="0" t="s">
        <v>565</v>
      </c>
      <c r="N769" s="0" t="str">
        <f aca="false">RIGHT(M769,LEN(M769)-FIND(" ",M769))</f>
        <v>KENILWORTH AVE NE</v>
      </c>
      <c r="P769" s="0" t="s">
        <v>147</v>
      </c>
      <c r="Q769" s="0" t="s">
        <v>148</v>
      </c>
      <c r="R769" s="0" t="n">
        <v>44483</v>
      </c>
      <c r="AD769" s="0" t="s">
        <v>149</v>
      </c>
      <c r="AE769" s="0" t="s">
        <v>150</v>
      </c>
      <c r="AF769" s="0" t="s">
        <v>151</v>
      </c>
      <c r="AH769" s="0" t="n">
        <v>14</v>
      </c>
      <c r="AI769" s="0" t="n">
        <v>11</v>
      </c>
      <c r="AN769" s="0" t="s">
        <v>147</v>
      </c>
      <c r="AO769" s="0" t="s">
        <v>152</v>
      </c>
      <c r="AP769" s="0" t="s">
        <v>153</v>
      </c>
      <c r="AQ769" s="0" t="n">
        <v>9</v>
      </c>
      <c r="AR769" s="0" t="n">
        <v>64</v>
      </c>
      <c r="AS769" s="0" t="n">
        <v>32</v>
      </c>
      <c r="AU769" s="0" t="n">
        <f aca="false">COUNTA($BA$769:$EH$769)</f>
        <v>40</v>
      </c>
      <c r="AV769" s="0" t="n">
        <f aca="false">COUNTIF($BA$769:$EH$769,"D")</f>
        <v>11</v>
      </c>
      <c r="AW769" s="0" t="n">
        <f aca="false">COUNTIF($BA$769:$EH$769,"R")</f>
        <v>0</v>
      </c>
      <c r="AX769" s="0" t="n">
        <f aca="false"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>4</v>
      </c>
      <c r="AY769" s="0" t="n">
        <f aca="false"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>6</v>
      </c>
      <c r="AZ769" s="0" t="n">
        <f aca="false">IF(EH769&lt;&gt;"",1,0)</f>
        <v>1</v>
      </c>
      <c r="BB769" s="0" t="s">
        <v>154</v>
      </c>
      <c r="BC769" s="0" t="s">
        <v>155</v>
      </c>
      <c r="BD769" s="0" t="s">
        <v>155</v>
      </c>
      <c r="BF769" s="0" t="s">
        <v>155</v>
      </c>
      <c r="BG769" s="0" t="s">
        <v>155</v>
      </c>
      <c r="BH769" s="0" t="s">
        <v>155</v>
      </c>
      <c r="BK769" s="0" t="s">
        <v>155</v>
      </c>
      <c r="BL769" s="0" t="s">
        <v>155</v>
      </c>
      <c r="BP769" s="0" t="s">
        <v>155</v>
      </c>
      <c r="BR769" s="0" t="s">
        <v>155</v>
      </c>
      <c r="BS769" s="0" t="s">
        <v>155</v>
      </c>
      <c r="BV769" s="0" t="s">
        <v>155</v>
      </c>
      <c r="BY769" s="0" t="s">
        <v>145</v>
      </c>
      <c r="CA769" s="0" t="s">
        <v>155</v>
      </c>
      <c r="CG769" s="0" t="s">
        <v>155</v>
      </c>
      <c r="CH769" s="0" t="s">
        <v>145</v>
      </c>
      <c r="CK769" s="0" t="s">
        <v>155</v>
      </c>
      <c r="CN769" s="0" t="s">
        <v>155</v>
      </c>
      <c r="CP769" s="0" t="s">
        <v>155</v>
      </c>
      <c r="CT769" s="0" t="s">
        <v>155</v>
      </c>
      <c r="CU769" s="0" t="s">
        <v>145</v>
      </c>
      <c r="CV769" s="0" t="s">
        <v>155</v>
      </c>
      <c r="CY769" s="0" t="s">
        <v>155</v>
      </c>
      <c r="CZ769" s="0" t="s">
        <v>145</v>
      </c>
      <c r="DC769" s="0" t="s">
        <v>155</v>
      </c>
      <c r="DD769" s="0" t="s">
        <v>145</v>
      </c>
      <c r="DF769" s="0" t="s">
        <v>155</v>
      </c>
      <c r="DG769" s="0" t="s">
        <v>145</v>
      </c>
      <c r="DI769" s="0" t="s">
        <v>155</v>
      </c>
      <c r="DJ769" s="0" t="s">
        <v>145</v>
      </c>
      <c r="DL769" s="0" t="s">
        <v>155</v>
      </c>
      <c r="DN769" s="0" t="s">
        <v>155</v>
      </c>
      <c r="DT769" s="0" t="s">
        <v>145</v>
      </c>
      <c r="DU769" s="0" t="s">
        <v>155</v>
      </c>
      <c r="DW769" s="0" t="s">
        <v>145</v>
      </c>
      <c r="DX769" s="0" t="s">
        <v>155</v>
      </c>
      <c r="EA769" s="0" t="s">
        <v>155</v>
      </c>
      <c r="ED769" s="0" t="s">
        <v>145</v>
      </c>
      <c r="EF769" s="0" t="s">
        <v>155</v>
      </c>
      <c r="EH769" s="0" t="s">
        <v>145</v>
      </c>
    </row>
    <row r="770" customFormat="false" ht="15" hidden="false" customHeight="false" outlineLevel="0" collapsed="false">
      <c r="A770" s="0" t="s">
        <v>3842</v>
      </c>
      <c r="B770" s="0" t="n">
        <v>78</v>
      </c>
      <c r="C770" s="0" t="n">
        <v>12218</v>
      </c>
      <c r="D770" s="0" t="s">
        <v>3843</v>
      </c>
      <c r="E770" s="0" t="s">
        <v>3166</v>
      </c>
      <c r="F770" s="0" t="str">
        <f aca="false">CONCATENATE(D770," ",LEFT(H770,4),"T=",AU770,"D=",AV770,"R=",AW770,"M=",AX770,"L=",AY770,"B=",AZ770)</f>
        <v>STEELE T=38D=1R=6M=1L=2B=0</v>
      </c>
      <c r="I770" s="0" t="s">
        <v>3844</v>
      </c>
      <c r="J770" s="0" t="s">
        <v>886</v>
      </c>
      <c r="K770" s="0" t="s">
        <v>144</v>
      </c>
      <c r="M770" s="0" t="s">
        <v>3845</v>
      </c>
      <c r="N770" s="0" t="str">
        <f aca="false">RIGHT(M770,LEN(M770)-FIND(" ",M770))</f>
        <v>WILLARD AVE NE</v>
      </c>
      <c r="P770" s="0" t="s">
        <v>147</v>
      </c>
      <c r="Q770" s="0" t="s">
        <v>148</v>
      </c>
      <c r="R770" s="0" t="n">
        <v>44483</v>
      </c>
      <c r="AD770" s="0" t="s">
        <v>149</v>
      </c>
      <c r="AE770" s="0" t="s">
        <v>150</v>
      </c>
      <c r="AF770" s="0" t="s">
        <v>151</v>
      </c>
      <c r="AH770" s="0" t="n">
        <v>14</v>
      </c>
      <c r="AI770" s="0" t="n">
        <v>11</v>
      </c>
      <c r="AN770" s="0" t="s">
        <v>147</v>
      </c>
      <c r="AO770" s="0" t="s">
        <v>152</v>
      </c>
      <c r="AP770" s="0" t="s">
        <v>153</v>
      </c>
      <c r="AQ770" s="0" t="n">
        <v>9</v>
      </c>
      <c r="AR770" s="0" t="n">
        <v>64</v>
      </c>
      <c r="AS770" s="0" t="n">
        <v>32</v>
      </c>
      <c r="AU770" s="0" t="n">
        <f aca="false">COUNTA($BA$770:$EH$770)</f>
        <v>38</v>
      </c>
      <c r="AV770" s="0" t="n">
        <f aca="false">COUNTIF($BA$770:$EH$770,"D")</f>
        <v>1</v>
      </c>
      <c r="AW770" s="0" t="n">
        <f aca="false">COUNTIF($BA$770:$EH$770,"R")</f>
        <v>6</v>
      </c>
      <c r="AX770" s="0" t="n">
        <f aca="false"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>1</v>
      </c>
      <c r="AY770" s="0" t="n">
        <f aca="false"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>2</v>
      </c>
      <c r="AZ770" s="0" t="n">
        <f aca="false">IF(EH770&lt;&gt;"",1,0)</f>
        <v>0</v>
      </c>
      <c r="BB770" s="0" t="s">
        <v>154</v>
      </c>
      <c r="BC770" s="0" t="s">
        <v>155</v>
      </c>
      <c r="BD770" s="0" t="s">
        <v>155</v>
      </c>
      <c r="BF770" s="0" t="s">
        <v>155</v>
      </c>
      <c r="BG770" s="0" t="s">
        <v>155</v>
      </c>
      <c r="BH770" s="0" t="s">
        <v>155</v>
      </c>
      <c r="BI770" s="0" t="s">
        <v>155</v>
      </c>
      <c r="BJ770" s="0" t="s">
        <v>155</v>
      </c>
      <c r="BK770" s="0" t="s">
        <v>155</v>
      </c>
      <c r="BL770" s="0" t="s">
        <v>155</v>
      </c>
      <c r="BP770" s="0" t="s">
        <v>155</v>
      </c>
      <c r="BR770" s="0" t="s">
        <v>155</v>
      </c>
      <c r="BS770" s="0" t="s">
        <v>155</v>
      </c>
      <c r="BY770" s="0" t="s">
        <v>141</v>
      </c>
      <c r="CA770" s="0" t="s">
        <v>155</v>
      </c>
      <c r="CG770" s="0" t="s">
        <v>155</v>
      </c>
      <c r="CH770" s="0" t="s">
        <v>141</v>
      </c>
      <c r="CK770" s="0" t="s">
        <v>155</v>
      </c>
      <c r="CN770" s="0" t="s">
        <v>155</v>
      </c>
      <c r="CO770" s="0" t="s">
        <v>141</v>
      </c>
      <c r="CP770" s="0" t="s">
        <v>155</v>
      </c>
      <c r="CT770" s="0" t="s">
        <v>155</v>
      </c>
      <c r="CV770" s="0" t="s">
        <v>155</v>
      </c>
      <c r="CW770" s="0" t="s">
        <v>145</v>
      </c>
      <c r="CY770" s="0" t="s">
        <v>155</v>
      </c>
      <c r="CZ770" s="0" t="s">
        <v>141</v>
      </c>
      <c r="DC770" s="0" t="s">
        <v>155</v>
      </c>
      <c r="DF770" s="0" t="s">
        <v>155</v>
      </c>
      <c r="DG770" s="0" t="s">
        <v>141</v>
      </c>
      <c r="DI770" s="0" t="s">
        <v>155</v>
      </c>
      <c r="DL770" s="0" t="s">
        <v>155</v>
      </c>
      <c r="DM770" s="0" t="s">
        <v>141</v>
      </c>
      <c r="DN770" s="0" t="s">
        <v>155</v>
      </c>
      <c r="DR770" s="0" t="s">
        <v>155</v>
      </c>
      <c r="DU770" s="0" t="s">
        <v>155</v>
      </c>
      <c r="DW770" s="0" t="s">
        <v>155</v>
      </c>
      <c r="EA770" s="0" t="s">
        <v>155</v>
      </c>
      <c r="EF770" s="0" t="s">
        <v>155</v>
      </c>
    </row>
    <row r="771" customFormat="false" ht="15" hidden="false" customHeight="false" outlineLevel="0" collapsed="false">
      <c r="A771" s="0" t="s">
        <v>3846</v>
      </c>
      <c r="B771" s="0" t="n">
        <v>78</v>
      </c>
      <c r="C771" s="0" t="n">
        <v>447172</v>
      </c>
      <c r="D771" s="0" t="s">
        <v>3847</v>
      </c>
      <c r="E771" s="0" t="s">
        <v>3496</v>
      </c>
      <c r="F771" s="0" t="str">
        <f aca="false">CONCATENATE(D771," ",LEFT(H771,4),"T=",AU771,"D=",AV771,"R=",AW771,"M=",AX771,"L=",AY771,"B=",AZ771)</f>
        <v>GROMLEY T=1D=0R=0M=0L=0B=0</v>
      </c>
      <c r="G771" s="0" t="s">
        <v>319</v>
      </c>
      <c r="I771" s="0" t="s">
        <v>3848</v>
      </c>
      <c r="J771" s="0" t="s">
        <v>3849</v>
      </c>
      <c r="K771" s="0" t="s">
        <v>169</v>
      </c>
      <c r="M771" s="0" t="s">
        <v>2471</v>
      </c>
      <c r="N771" s="0" t="str">
        <f aca="false">RIGHT(M771,LEN(M771)-FIND(" ",M771))</f>
        <v>BELVEDERE AVE NE</v>
      </c>
      <c r="P771" s="0" t="s">
        <v>147</v>
      </c>
      <c r="Q771" s="0" t="s">
        <v>148</v>
      </c>
      <c r="R771" s="0" t="n">
        <v>44483</v>
      </c>
      <c r="AD771" s="0" t="s">
        <v>149</v>
      </c>
      <c r="AE771" s="0" t="s">
        <v>150</v>
      </c>
      <c r="AF771" s="0" t="s">
        <v>151</v>
      </c>
      <c r="AH771" s="0" t="n">
        <v>14</v>
      </c>
      <c r="AI771" s="0" t="n">
        <v>11</v>
      </c>
      <c r="AN771" s="0" t="s">
        <v>147</v>
      </c>
      <c r="AO771" s="0" t="s">
        <v>152</v>
      </c>
      <c r="AP771" s="0" t="s">
        <v>153</v>
      </c>
      <c r="AQ771" s="0" t="n">
        <v>9</v>
      </c>
      <c r="AR771" s="0" t="n">
        <v>64</v>
      </c>
      <c r="AS771" s="0" t="n">
        <v>32</v>
      </c>
      <c r="AU771" s="0" t="n">
        <f aca="false">COUNTA($BA$771:$EH$771)</f>
        <v>1</v>
      </c>
      <c r="AV771" s="0" t="n">
        <f aca="false">COUNTIF($BA$771:$EH$771,"D")</f>
        <v>0</v>
      </c>
      <c r="AW771" s="0" t="n">
        <f aca="false">COUNTIF($BA$771:$EH$771,"R")</f>
        <v>0</v>
      </c>
      <c r="AX771" s="0" t="n">
        <f aca="false"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>0</v>
      </c>
      <c r="AY771" s="0" t="n">
        <f aca="false"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>0</v>
      </c>
      <c r="AZ771" s="0" t="n">
        <f aca="false">IF(EH771&lt;&gt;"",1,0)</f>
        <v>0</v>
      </c>
      <c r="BB771" s="0" t="s">
        <v>154</v>
      </c>
    </row>
    <row r="772" customFormat="false" ht="15" hidden="false" customHeight="false" outlineLevel="0" collapsed="false">
      <c r="A772" s="0" t="s">
        <v>3850</v>
      </c>
      <c r="B772" s="0" t="n">
        <v>78</v>
      </c>
      <c r="C772" s="0" t="n">
        <v>421530</v>
      </c>
      <c r="D772" s="0" t="s">
        <v>311</v>
      </c>
      <c r="E772" s="0" t="s">
        <v>3851</v>
      </c>
      <c r="F772" s="0" t="str">
        <f aca="false">CONCATENATE(D772," ",LEFT(H772,4),"T=",AU772,"D=",AV772,"R=",AW772,"M=",AX772,"L=",AY772,"B=",AZ772)</f>
        <v>ALIE T=12D=0R=0M=0L=0B=0</v>
      </c>
      <c r="G772" s="0" t="s">
        <v>3852</v>
      </c>
      <c r="I772" s="0" t="s">
        <v>3853</v>
      </c>
      <c r="J772" s="0" t="s">
        <v>3854</v>
      </c>
      <c r="K772" s="0" t="s">
        <v>144</v>
      </c>
      <c r="M772" s="0" t="s">
        <v>315</v>
      </c>
      <c r="N772" s="0" t="str">
        <f aca="false">RIGHT(M772,LEN(M772)-FIND(" ",M772))</f>
        <v>OAK KNOLL AVE NE</v>
      </c>
      <c r="P772" s="0" t="s">
        <v>147</v>
      </c>
      <c r="Q772" s="0" t="s">
        <v>148</v>
      </c>
      <c r="R772" s="0" t="n">
        <v>44483</v>
      </c>
      <c r="AD772" s="0" t="s">
        <v>149</v>
      </c>
      <c r="AE772" s="0" t="s">
        <v>150</v>
      </c>
      <c r="AF772" s="0" t="s">
        <v>151</v>
      </c>
      <c r="AH772" s="0" t="n">
        <v>14</v>
      </c>
      <c r="AI772" s="0" t="n">
        <v>11</v>
      </c>
      <c r="AN772" s="0" t="s">
        <v>147</v>
      </c>
      <c r="AO772" s="0" t="s">
        <v>152</v>
      </c>
      <c r="AP772" s="0" t="s">
        <v>153</v>
      </c>
      <c r="AQ772" s="0" t="n">
        <v>9</v>
      </c>
      <c r="AR772" s="0" t="n">
        <v>64</v>
      </c>
      <c r="AS772" s="0" t="n">
        <v>32</v>
      </c>
      <c r="AU772" s="0" t="n">
        <f aca="false">COUNTA($BA$772:$EH$772)</f>
        <v>12</v>
      </c>
      <c r="AV772" s="0" t="n">
        <f aca="false">COUNTIF($BA$772:$EH$772,"D")</f>
        <v>0</v>
      </c>
      <c r="AW772" s="0" t="n">
        <f aca="false">COUNTIF($BA$772:$EH$772,"R")</f>
        <v>0</v>
      </c>
      <c r="AX772" s="0" t="n">
        <f aca="false"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>0</v>
      </c>
      <c r="AY772" s="0" t="n">
        <f aca="false"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>0</v>
      </c>
      <c r="AZ772" s="0" t="n">
        <f aca="false">IF(EH772&lt;&gt;"",1,0)</f>
        <v>0</v>
      </c>
      <c r="BB772" s="0" t="s">
        <v>154</v>
      </c>
      <c r="BH772" s="0" t="s">
        <v>155</v>
      </c>
      <c r="BI772" s="0" t="s">
        <v>155</v>
      </c>
      <c r="BJ772" s="0" t="s">
        <v>155</v>
      </c>
      <c r="BK772" s="0" t="s">
        <v>155</v>
      </c>
      <c r="BL772" s="0" t="s">
        <v>155</v>
      </c>
      <c r="BP772" s="0" t="s">
        <v>155</v>
      </c>
      <c r="DC772" s="0" t="s">
        <v>155</v>
      </c>
      <c r="DI772" s="0" t="s">
        <v>155</v>
      </c>
      <c r="DN772" s="0" t="s">
        <v>155</v>
      </c>
      <c r="DR772" s="0" t="s">
        <v>155</v>
      </c>
      <c r="EF772" s="0" t="s">
        <v>155</v>
      </c>
    </row>
    <row r="773" customFormat="false" ht="15" hidden="false" customHeight="false" outlineLevel="0" collapsed="false">
      <c r="A773" s="0" t="s">
        <v>3855</v>
      </c>
      <c r="B773" s="0" t="n">
        <v>78</v>
      </c>
      <c r="C773" s="0" t="n">
        <v>12219</v>
      </c>
      <c r="D773" s="0" t="s">
        <v>3843</v>
      </c>
      <c r="E773" s="0" t="s">
        <v>510</v>
      </c>
      <c r="F773" s="0" t="str">
        <f aca="false">CONCATENATE(D773," ",LEFT(H773,4),"T=",AU773,"D=",AV773,"R=",AW773,"M=",AX773,"L=",AY773,"B=",AZ773)</f>
        <v>STEELE T=38D=8R=1M=3L=2B=0</v>
      </c>
      <c r="G773" s="0" t="s">
        <v>159</v>
      </c>
      <c r="I773" s="0" t="s">
        <v>3856</v>
      </c>
      <c r="J773" s="0" t="s">
        <v>886</v>
      </c>
      <c r="K773" s="0" t="s">
        <v>144</v>
      </c>
      <c r="L773" s="0" t="s">
        <v>145</v>
      </c>
      <c r="M773" s="0" t="s">
        <v>3845</v>
      </c>
      <c r="N773" s="0" t="str">
        <f aca="false">RIGHT(M773,LEN(M773)-FIND(" ",M773))</f>
        <v>WILLARD AVE NE</v>
      </c>
      <c r="P773" s="0" t="s">
        <v>147</v>
      </c>
      <c r="Q773" s="0" t="s">
        <v>148</v>
      </c>
      <c r="R773" s="0" t="n">
        <v>44483</v>
      </c>
      <c r="AD773" s="0" t="s">
        <v>149</v>
      </c>
      <c r="AE773" s="0" t="s">
        <v>150</v>
      </c>
      <c r="AF773" s="0" t="s">
        <v>151</v>
      </c>
      <c r="AH773" s="0" t="n">
        <v>14</v>
      </c>
      <c r="AI773" s="0" t="n">
        <v>11</v>
      </c>
      <c r="AN773" s="0" t="s">
        <v>147</v>
      </c>
      <c r="AO773" s="0" t="s">
        <v>152</v>
      </c>
      <c r="AP773" s="0" t="s">
        <v>153</v>
      </c>
      <c r="AQ773" s="0" t="n">
        <v>9</v>
      </c>
      <c r="AR773" s="0" t="n">
        <v>64</v>
      </c>
      <c r="AS773" s="0" t="n">
        <v>32</v>
      </c>
      <c r="AU773" s="0" t="n">
        <f aca="false">COUNTA($BA$773:$EH$773)</f>
        <v>38</v>
      </c>
      <c r="AV773" s="0" t="n">
        <f aca="false">COUNTIF($BA$773:$EH$773,"D")</f>
        <v>8</v>
      </c>
      <c r="AW773" s="0" t="n">
        <f aca="false">COUNTIF($BA$773:$EH$773,"R")</f>
        <v>1</v>
      </c>
      <c r="AX773" s="0" t="n">
        <f aca="false"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>3</v>
      </c>
      <c r="AY773" s="0" t="n">
        <f aca="false"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>2</v>
      </c>
      <c r="AZ773" s="0" t="n">
        <f aca="false">IF(EH773&lt;&gt;"",1,0)</f>
        <v>0</v>
      </c>
      <c r="BB773" s="0" t="s">
        <v>154</v>
      </c>
      <c r="BD773" s="0" t="s">
        <v>155</v>
      </c>
      <c r="BF773" s="0" t="s">
        <v>155</v>
      </c>
      <c r="BG773" s="0" t="s">
        <v>155</v>
      </c>
      <c r="BH773" s="0" t="s">
        <v>155</v>
      </c>
      <c r="BI773" s="0" t="s">
        <v>155</v>
      </c>
      <c r="BJ773" s="0" t="s">
        <v>155</v>
      </c>
      <c r="BK773" s="0" t="s">
        <v>155</v>
      </c>
      <c r="BL773" s="0" t="s">
        <v>155</v>
      </c>
      <c r="BP773" s="0" t="s">
        <v>155</v>
      </c>
      <c r="BR773" s="0" t="s">
        <v>155</v>
      </c>
      <c r="BS773" s="0" t="s">
        <v>155</v>
      </c>
      <c r="BY773" s="0" t="s">
        <v>145</v>
      </c>
      <c r="CA773" s="0" t="s">
        <v>155</v>
      </c>
      <c r="CG773" s="0" t="s">
        <v>155</v>
      </c>
      <c r="CH773" s="0" t="s">
        <v>141</v>
      </c>
      <c r="CK773" s="0" t="s">
        <v>155</v>
      </c>
      <c r="CN773" s="0" t="s">
        <v>155</v>
      </c>
      <c r="CO773" s="0" t="s">
        <v>145</v>
      </c>
      <c r="CP773" s="0" t="s">
        <v>155</v>
      </c>
      <c r="CT773" s="0" t="s">
        <v>155</v>
      </c>
      <c r="CV773" s="0" t="s">
        <v>155</v>
      </c>
      <c r="CW773" s="0" t="s">
        <v>145</v>
      </c>
      <c r="CY773" s="0" t="s">
        <v>155</v>
      </c>
      <c r="CZ773" s="0" t="s">
        <v>145</v>
      </c>
      <c r="DC773" s="0" t="s">
        <v>155</v>
      </c>
      <c r="DD773" s="0" t="s">
        <v>145</v>
      </c>
      <c r="DF773" s="0" t="s">
        <v>155</v>
      </c>
      <c r="DG773" s="0" t="s">
        <v>145</v>
      </c>
      <c r="DI773" s="0" t="s">
        <v>155</v>
      </c>
      <c r="DL773" s="0" t="s">
        <v>155</v>
      </c>
      <c r="DM773" s="0" t="s">
        <v>145</v>
      </c>
      <c r="DN773" s="0" t="s">
        <v>155</v>
      </c>
      <c r="DR773" s="0" t="s">
        <v>155</v>
      </c>
      <c r="DU773" s="0" t="s">
        <v>155</v>
      </c>
      <c r="DW773" s="0" t="s">
        <v>145</v>
      </c>
      <c r="EA773" s="0" t="s">
        <v>155</v>
      </c>
      <c r="EF773" s="0" t="s">
        <v>155</v>
      </c>
    </row>
    <row r="774" customFormat="false" ht="15" hidden="false" customHeight="false" outlineLevel="0" collapsed="false">
      <c r="A774" s="0" t="s">
        <v>3857</v>
      </c>
      <c r="B774" s="0" t="n">
        <v>78</v>
      </c>
      <c r="C774" s="0" t="n">
        <v>417301</v>
      </c>
      <c r="D774" s="0" t="s">
        <v>1451</v>
      </c>
      <c r="E774" s="0" t="s">
        <v>3858</v>
      </c>
      <c r="F774" s="0" t="str">
        <f aca="false">CONCATENATE(D774," ",LEFT(H774,4),"T=",AU774,"D=",AV774,"R=",AW774,"M=",AX774,"L=",AY774,"B=",AZ774)</f>
        <v>SCOTT T=2D=0R=0M=0L=0B=0</v>
      </c>
      <c r="G774" s="0" t="s">
        <v>849</v>
      </c>
      <c r="I774" s="0" t="s">
        <v>3859</v>
      </c>
      <c r="J774" s="0" t="s">
        <v>3860</v>
      </c>
      <c r="K774" s="0" t="s">
        <v>144</v>
      </c>
      <c r="M774" s="0" t="s">
        <v>3861</v>
      </c>
      <c r="N774" s="0" t="str">
        <f aca="false">RIGHT(M774,LEN(M774)-FIND(" ",M774))</f>
        <v>BONNIE BRAE AVE NE</v>
      </c>
      <c r="P774" s="0" t="s">
        <v>147</v>
      </c>
      <c r="Q774" s="0" t="s">
        <v>148</v>
      </c>
      <c r="R774" s="0" t="n">
        <v>44483</v>
      </c>
      <c r="AD774" s="0" t="s">
        <v>149</v>
      </c>
      <c r="AE774" s="0" t="s">
        <v>150</v>
      </c>
      <c r="AF774" s="0" t="s">
        <v>151</v>
      </c>
      <c r="AH774" s="0" t="n">
        <v>14</v>
      </c>
      <c r="AI774" s="0" t="n">
        <v>11</v>
      </c>
      <c r="AN774" s="0" t="s">
        <v>147</v>
      </c>
      <c r="AO774" s="0" t="s">
        <v>152</v>
      </c>
      <c r="AP774" s="0" t="s">
        <v>153</v>
      </c>
      <c r="AQ774" s="0" t="n">
        <v>9</v>
      </c>
      <c r="AR774" s="0" t="n">
        <v>64</v>
      </c>
      <c r="AS774" s="0" t="n">
        <v>32</v>
      </c>
      <c r="AU774" s="0" t="n">
        <f aca="false">COUNTA($BA$774:$EH$774)</f>
        <v>2</v>
      </c>
      <c r="AV774" s="0" t="n">
        <f aca="false">COUNTIF($BA$774:$EH$774,"D")</f>
        <v>0</v>
      </c>
      <c r="AW774" s="0" t="n">
        <f aca="false">COUNTIF($BA$774:$EH$774,"R")</f>
        <v>0</v>
      </c>
      <c r="AX774" s="0" t="n">
        <f aca="false"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>0</v>
      </c>
      <c r="AY774" s="0" t="n">
        <f aca="false"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>0</v>
      </c>
      <c r="AZ774" s="0" t="n">
        <f aca="false">IF(EH774&lt;&gt;"",1,0)</f>
        <v>0</v>
      </c>
      <c r="BB774" s="0" t="s">
        <v>154</v>
      </c>
      <c r="EF774" s="0" t="s">
        <v>155</v>
      </c>
    </row>
    <row r="775" customFormat="false" ht="15" hidden="false" customHeight="false" outlineLevel="0" collapsed="false">
      <c r="A775" s="0" t="s">
        <v>3862</v>
      </c>
      <c r="B775" s="0" t="n">
        <v>78</v>
      </c>
      <c r="C775" s="0" t="n">
        <v>185900</v>
      </c>
      <c r="D775" s="0" t="s">
        <v>3863</v>
      </c>
      <c r="E775" s="0" t="s">
        <v>848</v>
      </c>
      <c r="F775" s="0" t="str">
        <f aca="false">CONCATENATE(D775," ",LEFT(H775,4),"T=",AU775,"D=",AV775,"R=",AW775,"M=",AX775,"L=",AY775,"B=",AZ775)</f>
        <v>CAMPBELL T=36D=9R=1M=2L=6B=1</v>
      </c>
      <c r="G775" s="0" t="s">
        <v>344</v>
      </c>
      <c r="I775" s="0" t="s">
        <v>3864</v>
      </c>
      <c r="J775" s="0" t="s">
        <v>886</v>
      </c>
      <c r="K775" s="0" t="s">
        <v>144</v>
      </c>
      <c r="L775" s="0" t="s">
        <v>145</v>
      </c>
      <c r="M775" s="0" t="s">
        <v>2570</v>
      </c>
      <c r="N775" s="0" t="str">
        <f aca="false">RIGHT(M775,LEN(M775)-FIND(" ",M775))</f>
        <v>FAIRMOUNT AVE NE</v>
      </c>
      <c r="P775" s="0" t="s">
        <v>147</v>
      </c>
      <c r="Q775" s="0" t="s">
        <v>148</v>
      </c>
      <c r="R775" s="0" t="n">
        <v>44483</v>
      </c>
      <c r="AD775" s="0" t="s">
        <v>149</v>
      </c>
      <c r="AE775" s="0" t="s">
        <v>150</v>
      </c>
      <c r="AF775" s="0" t="s">
        <v>151</v>
      </c>
      <c r="AH775" s="0" t="n">
        <v>14</v>
      </c>
      <c r="AI775" s="0" t="n">
        <v>11</v>
      </c>
      <c r="AN775" s="0" t="s">
        <v>147</v>
      </c>
      <c r="AO775" s="0" t="s">
        <v>152</v>
      </c>
      <c r="AP775" s="0" t="s">
        <v>153</v>
      </c>
      <c r="AQ775" s="0" t="n">
        <v>9</v>
      </c>
      <c r="AR775" s="0" t="n">
        <v>64</v>
      </c>
      <c r="AS775" s="0" t="n">
        <v>32</v>
      </c>
      <c r="AU775" s="0" t="n">
        <f aca="false">COUNTA($BA$775:$EH$775)</f>
        <v>36</v>
      </c>
      <c r="AV775" s="0" t="n">
        <f aca="false">COUNTIF($BA$775:$EH$775,"D")</f>
        <v>9</v>
      </c>
      <c r="AW775" s="0" t="n">
        <f aca="false">COUNTIF($BA$775:$EH$775,"R")</f>
        <v>1</v>
      </c>
      <c r="AX775" s="0" t="n">
        <f aca="false"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>2</v>
      </c>
      <c r="AY775" s="0" t="n">
        <f aca="false"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>6</v>
      </c>
      <c r="AZ775" s="0" t="n">
        <f aca="false">IF(EH775&lt;&gt;"",1,0)</f>
        <v>1</v>
      </c>
      <c r="BB775" s="0" t="s">
        <v>154</v>
      </c>
      <c r="BC775" s="0" t="s">
        <v>155</v>
      </c>
      <c r="BD775" s="0" t="s">
        <v>155</v>
      </c>
      <c r="BE775" s="0" t="s">
        <v>155</v>
      </c>
      <c r="BF775" s="0" t="s">
        <v>155</v>
      </c>
      <c r="BJ775" s="0" t="s">
        <v>155</v>
      </c>
      <c r="BK775" s="0" t="s">
        <v>155</v>
      </c>
      <c r="BL775" s="0" t="s">
        <v>155</v>
      </c>
      <c r="BR775" s="0" t="s">
        <v>155</v>
      </c>
      <c r="BS775" s="0" t="s">
        <v>155</v>
      </c>
      <c r="BY775" s="0" t="s">
        <v>145</v>
      </c>
      <c r="CA775" s="0" t="s">
        <v>155</v>
      </c>
      <c r="CG775" s="0" t="s">
        <v>155</v>
      </c>
      <c r="CK775" s="0" t="s">
        <v>155</v>
      </c>
      <c r="CN775" s="0" t="s">
        <v>155</v>
      </c>
      <c r="CO775" s="0" t="s">
        <v>145</v>
      </c>
      <c r="CP775" s="0" t="s">
        <v>155</v>
      </c>
      <c r="CT775" s="0" t="s">
        <v>155</v>
      </c>
      <c r="CU775" s="0" t="s">
        <v>145</v>
      </c>
      <c r="CV775" s="0" t="s">
        <v>155</v>
      </c>
      <c r="CZ775" s="0" t="s">
        <v>145</v>
      </c>
      <c r="DC775" s="0" t="s">
        <v>155</v>
      </c>
      <c r="DF775" s="0" t="s">
        <v>155</v>
      </c>
      <c r="DG775" s="0" t="s">
        <v>145</v>
      </c>
      <c r="DI775" s="0" t="s">
        <v>155</v>
      </c>
      <c r="DJ775" s="0" t="s">
        <v>145</v>
      </c>
      <c r="DL775" s="0" t="s">
        <v>155</v>
      </c>
      <c r="DM775" s="0" t="s">
        <v>145</v>
      </c>
      <c r="DN775" s="0" t="s">
        <v>155</v>
      </c>
      <c r="DS775" s="0" t="s">
        <v>145</v>
      </c>
      <c r="DU775" s="0" t="s">
        <v>155</v>
      </c>
      <c r="DX775" s="0" t="s">
        <v>155</v>
      </c>
      <c r="EA775" s="0" t="s">
        <v>155</v>
      </c>
      <c r="ED775" s="0" t="s">
        <v>141</v>
      </c>
      <c r="EF775" s="0" t="s">
        <v>155</v>
      </c>
      <c r="EH775" s="0" t="s">
        <v>145</v>
      </c>
    </row>
    <row r="776" customFormat="false" ht="15" hidden="false" customHeight="false" outlineLevel="0" collapsed="false">
      <c r="A776" s="0" t="s">
        <v>3865</v>
      </c>
      <c r="B776" s="0" t="n">
        <v>78</v>
      </c>
      <c r="C776" s="0" t="n">
        <v>443540</v>
      </c>
      <c r="D776" s="0" t="s">
        <v>1507</v>
      </c>
      <c r="E776" s="0" t="s">
        <v>3273</v>
      </c>
      <c r="F776" s="0" t="str">
        <f aca="false">CONCATENATE(D776," ",LEFT(H776,4),"T=",AU776,"D=",AV776,"R=",AW776,"M=",AX776,"L=",AY776,"B=",AZ776)</f>
        <v>BROWN T=3D=1R=0M=0L=1B=0</v>
      </c>
      <c r="G776" s="0" t="s">
        <v>159</v>
      </c>
      <c r="I776" s="0" t="s">
        <v>3866</v>
      </c>
      <c r="J776" s="0" t="s">
        <v>2490</v>
      </c>
      <c r="K776" s="0" t="s">
        <v>169</v>
      </c>
      <c r="M776" s="0" t="s">
        <v>225</v>
      </c>
      <c r="N776" s="0" t="str">
        <f aca="false">RIGHT(M776,LEN(M776)-FIND(" ",M776))</f>
        <v>PERKINSWOOD BLVD NE</v>
      </c>
      <c r="O776" s="0" t="s">
        <v>1239</v>
      </c>
      <c r="P776" s="0" t="s">
        <v>147</v>
      </c>
      <c r="Q776" s="0" t="s">
        <v>148</v>
      </c>
      <c r="R776" s="0" t="n">
        <v>44483</v>
      </c>
      <c r="AD776" s="0" t="s">
        <v>149</v>
      </c>
      <c r="AE776" s="0" t="s">
        <v>150</v>
      </c>
      <c r="AF776" s="0" t="s">
        <v>151</v>
      </c>
      <c r="AH776" s="0" t="n">
        <v>14</v>
      </c>
      <c r="AI776" s="0" t="n">
        <v>11</v>
      </c>
      <c r="AN776" s="0" t="s">
        <v>147</v>
      </c>
      <c r="AO776" s="0" t="s">
        <v>152</v>
      </c>
      <c r="AP776" s="0" t="s">
        <v>153</v>
      </c>
      <c r="AQ776" s="0" t="n">
        <v>9</v>
      </c>
      <c r="AR776" s="0" t="n">
        <v>64</v>
      </c>
      <c r="AS776" s="0" t="n">
        <v>32</v>
      </c>
      <c r="AU776" s="0" t="n">
        <f aca="false">COUNTA($BA$776:$EH$776)</f>
        <v>3</v>
      </c>
      <c r="AV776" s="0" t="n">
        <f aca="false">COUNTIF($BA$776:$EH$776,"D")</f>
        <v>1</v>
      </c>
      <c r="AW776" s="0" t="n">
        <f aca="false">COUNTIF($BA$776:$EH$776,"R")</f>
        <v>0</v>
      </c>
      <c r="AX776" s="0" t="n">
        <f aca="false"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>0</v>
      </c>
      <c r="AY776" s="0" t="n">
        <f aca="false"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>1</v>
      </c>
      <c r="AZ776" s="0" t="n">
        <f aca="false">IF(EH776&lt;&gt;"",1,0)</f>
        <v>0</v>
      </c>
      <c r="BB776" s="0" t="s">
        <v>154</v>
      </c>
      <c r="DM776" s="0" t="s">
        <v>145</v>
      </c>
      <c r="DN776" s="0" t="s">
        <v>155</v>
      </c>
    </row>
    <row r="777" customFormat="false" ht="15" hidden="false" customHeight="false" outlineLevel="0" collapsed="false">
      <c r="A777" s="0" t="s">
        <v>3867</v>
      </c>
      <c r="B777" s="0" t="n">
        <v>78</v>
      </c>
      <c r="C777" s="0" t="n">
        <v>360712</v>
      </c>
      <c r="D777" s="0" t="s">
        <v>3034</v>
      </c>
      <c r="E777" s="0" t="s">
        <v>3868</v>
      </c>
      <c r="F777" s="0" t="str">
        <f aca="false">CONCATENATE(D777," ",LEFT(H777,4),"T=",AU777,"D=",AV777,"R=",AW777,"M=",AX777,"L=",AY777,"B=",AZ777)</f>
        <v>BALLARD T=11D=1R=0M=0L=0B=0</v>
      </c>
      <c r="G777" s="0" t="s">
        <v>1661</v>
      </c>
      <c r="I777" s="0" t="s">
        <v>3869</v>
      </c>
      <c r="J777" s="0" t="s">
        <v>3870</v>
      </c>
      <c r="K777" s="0" t="s">
        <v>144</v>
      </c>
      <c r="M777" s="0" t="s">
        <v>3038</v>
      </c>
      <c r="N777" s="0" t="str">
        <f aca="false">RIGHT(M777,LEN(M777)-FIND(" ",M777))</f>
        <v>FAIRMOUNT AVE NE</v>
      </c>
      <c r="P777" s="0" t="s">
        <v>147</v>
      </c>
      <c r="Q777" s="0" t="s">
        <v>148</v>
      </c>
      <c r="R777" s="0" t="n">
        <v>44483</v>
      </c>
      <c r="AD777" s="0" t="s">
        <v>149</v>
      </c>
      <c r="AE777" s="0" t="s">
        <v>150</v>
      </c>
      <c r="AF777" s="0" t="s">
        <v>151</v>
      </c>
      <c r="AH777" s="0" t="n">
        <v>14</v>
      </c>
      <c r="AI777" s="0" t="n">
        <v>11</v>
      </c>
      <c r="AN777" s="0" t="s">
        <v>147</v>
      </c>
      <c r="AO777" s="0" t="s">
        <v>152</v>
      </c>
      <c r="AP777" s="0" t="s">
        <v>153</v>
      </c>
      <c r="AQ777" s="0" t="n">
        <v>9</v>
      </c>
      <c r="AR777" s="0" t="n">
        <v>64</v>
      </c>
      <c r="AS777" s="0" t="n">
        <v>32</v>
      </c>
      <c r="AU777" s="0" t="n">
        <f aca="false">COUNTA($BA$777:$EH$777)</f>
        <v>11</v>
      </c>
      <c r="AV777" s="0" t="n">
        <f aca="false">COUNTIF($BA$777:$EH$777,"D")</f>
        <v>1</v>
      </c>
      <c r="AW777" s="0" t="n">
        <f aca="false">COUNTIF($BA$777:$EH$777,"R")</f>
        <v>0</v>
      </c>
      <c r="AX777" s="0" t="n">
        <f aca="false"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>0</v>
      </c>
      <c r="AY777" s="0" t="n">
        <f aca="false"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>0</v>
      </c>
      <c r="AZ777" s="0" t="n">
        <f aca="false">IF(EH777&lt;&gt;"",1,0)</f>
        <v>0</v>
      </c>
      <c r="BB777" s="0" t="s">
        <v>154</v>
      </c>
      <c r="CA777" s="0" t="s">
        <v>155</v>
      </c>
      <c r="CN777" s="0" t="s">
        <v>155</v>
      </c>
      <c r="CP777" s="0" t="s">
        <v>155</v>
      </c>
      <c r="CV777" s="0" t="s">
        <v>155</v>
      </c>
      <c r="CY777" s="0" t="s">
        <v>155</v>
      </c>
      <c r="CZ777" s="0" t="s">
        <v>145</v>
      </c>
      <c r="DC777" s="0" t="s">
        <v>155</v>
      </c>
      <c r="DI777" s="0" t="s">
        <v>155</v>
      </c>
      <c r="DN777" s="0" t="s">
        <v>155</v>
      </c>
      <c r="EF777" s="0" t="s">
        <v>155</v>
      </c>
    </row>
    <row r="778" customFormat="false" ht="15" hidden="false" customHeight="false" outlineLevel="0" collapsed="false">
      <c r="A778" s="0" t="s">
        <v>3871</v>
      </c>
      <c r="B778" s="0" t="n">
        <v>78</v>
      </c>
      <c r="C778" s="0" t="n">
        <v>443556</v>
      </c>
      <c r="D778" s="0" t="s">
        <v>3872</v>
      </c>
      <c r="E778" s="0" t="s">
        <v>3873</v>
      </c>
      <c r="F778" s="0" t="str">
        <f aca="false">CONCATENATE(D778," ",LEFT(H778,4),"T=",AU778,"D=",AV778,"R=",AW778,"M=",AX778,"L=",AY778,"B=",AZ778)</f>
        <v>SERSICH T=1D=0R=0M=0L=0B=0</v>
      </c>
      <c r="G778" s="0" t="s">
        <v>165</v>
      </c>
      <c r="I778" s="0" t="s">
        <v>3874</v>
      </c>
      <c r="J778" s="0" t="s">
        <v>3875</v>
      </c>
      <c r="K778" s="0" t="s">
        <v>169</v>
      </c>
      <c r="M778" s="0" t="s">
        <v>262</v>
      </c>
      <c r="N778" s="0" t="str">
        <f aca="false">RIGHT(M778,LEN(M778)-FIND(" ",M778))</f>
        <v>KENMORE AVE NE</v>
      </c>
      <c r="P778" s="0" t="s">
        <v>147</v>
      </c>
      <c r="Q778" s="0" t="s">
        <v>148</v>
      </c>
      <c r="R778" s="0" t="n">
        <v>44483</v>
      </c>
      <c r="AD778" s="0" t="s">
        <v>149</v>
      </c>
      <c r="AE778" s="0" t="s">
        <v>150</v>
      </c>
      <c r="AF778" s="0" t="s">
        <v>151</v>
      </c>
      <c r="AH778" s="0" t="n">
        <v>14</v>
      </c>
      <c r="AI778" s="0" t="n">
        <v>11</v>
      </c>
      <c r="AN778" s="0" t="s">
        <v>147</v>
      </c>
      <c r="AO778" s="0" t="s">
        <v>152</v>
      </c>
      <c r="AP778" s="0" t="s">
        <v>153</v>
      </c>
      <c r="AQ778" s="0" t="n">
        <v>9</v>
      </c>
      <c r="AR778" s="0" t="n">
        <v>64</v>
      </c>
      <c r="AS778" s="0" t="n">
        <v>32</v>
      </c>
      <c r="AU778" s="0" t="n">
        <f aca="false">COUNTA($BA$778:$EH$778)</f>
        <v>1</v>
      </c>
      <c r="AV778" s="0" t="n">
        <f aca="false">COUNTIF($BA$778:$EH$778,"D")</f>
        <v>0</v>
      </c>
      <c r="AW778" s="0" t="n">
        <f aca="false">COUNTIF($BA$778:$EH$778,"R")</f>
        <v>0</v>
      </c>
      <c r="AX778" s="0" t="n">
        <f aca="false"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>0</v>
      </c>
      <c r="AY778" s="0" t="n">
        <f aca="false"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>0</v>
      </c>
      <c r="AZ778" s="0" t="n">
        <f aca="false">IF(EH778&lt;&gt;"",1,0)</f>
        <v>0</v>
      </c>
      <c r="BB778" s="0" t="s">
        <v>154</v>
      </c>
    </row>
    <row r="779" customFormat="false" ht="15" hidden="false" customHeight="false" outlineLevel="0" collapsed="false">
      <c r="A779" s="0" t="s">
        <v>3876</v>
      </c>
      <c r="B779" s="0" t="n">
        <v>78</v>
      </c>
      <c r="C779" s="0" t="n">
        <v>440799</v>
      </c>
      <c r="D779" s="0" t="s">
        <v>1429</v>
      </c>
      <c r="E779" s="0" t="s">
        <v>766</v>
      </c>
      <c r="F779" s="0" t="str">
        <f aca="false">CONCATENATE(D779," ",LEFT(H779,4),"T=",AU779,"D=",AV779,"R=",AW779,"M=",AX779,"L=",AY779,"B=",AZ779)</f>
        <v>LOMBARDI T=4D=0R=0M=0L=0B=0</v>
      </c>
      <c r="G779" s="0" t="s">
        <v>222</v>
      </c>
      <c r="I779" s="0" t="s">
        <v>3877</v>
      </c>
      <c r="J779" s="0" t="s">
        <v>1826</v>
      </c>
      <c r="K779" s="0" t="s">
        <v>144</v>
      </c>
      <c r="M779" s="0" t="s">
        <v>1432</v>
      </c>
      <c r="N779" s="0" t="str">
        <f aca="false">RIGHT(M779,LEN(M779)-FIND(" ",M779))</f>
        <v>LAIRD AVE NE</v>
      </c>
      <c r="P779" s="0" t="s">
        <v>147</v>
      </c>
      <c r="Q779" s="0" t="s">
        <v>148</v>
      </c>
      <c r="R779" s="0" t="n">
        <v>44483</v>
      </c>
      <c r="V779" s="0" t="s">
        <v>3878</v>
      </c>
      <c r="X779" s="0" t="s">
        <v>3879</v>
      </c>
      <c r="Y779" s="0" t="s">
        <v>148</v>
      </c>
      <c r="Z779" s="0" t="n">
        <v>44446</v>
      </c>
      <c r="AD779" s="0" t="s">
        <v>149</v>
      </c>
      <c r="AE779" s="0" t="s">
        <v>150</v>
      </c>
      <c r="AF779" s="0" t="s">
        <v>151</v>
      </c>
      <c r="AH779" s="0" t="n">
        <v>14</v>
      </c>
      <c r="AI779" s="0" t="n">
        <v>11</v>
      </c>
      <c r="AN779" s="0" t="s">
        <v>147</v>
      </c>
      <c r="AO779" s="0" t="s">
        <v>152</v>
      </c>
      <c r="AP779" s="0" t="s">
        <v>153</v>
      </c>
      <c r="AQ779" s="0" t="n">
        <v>9</v>
      </c>
      <c r="AR779" s="0" t="n">
        <v>64</v>
      </c>
      <c r="AS779" s="0" t="n">
        <v>32</v>
      </c>
      <c r="AU779" s="0" t="n">
        <f aca="false">COUNTA($BA$779:$EH$779)</f>
        <v>4</v>
      </c>
      <c r="AV779" s="0" t="n">
        <f aca="false">COUNTIF($BA$779:$EH$779,"D")</f>
        <v>0</v>
      </c>
      <c r="AW779" s="0" t="n">
        <f aca="false">COUNTIF($BA$779:$EH$779,"R")</f>
        <v>0</v>
      </c>
      <c r="AX779" s="0" t="n">
        <f aca="false"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>0</v>
      </c>
      <c r="AY779" s="0" t="n">
        <f aca="false"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>0</v>
      </c>
      <c r="AZ779" s="0" t="n">
        <f aca="false">IF(EH779&lt;&gt;"",1,0)</f>
        <v>0</v>
      </c>
      <c r="BB779" s="0" t="s">
        <v>154</v>
      </c>
      <c r="DN779" s="0" t="s">
        <v>155</v>
      </c>
      <c r="DU779" s="0" t="s">
        <v>155</v>
      </c>
      <c r="EF779" s="0" t="s">
        <v>155</v>
      </c>
    </row>
    <row r="780" customFormat="false" ht="15" hidden="false" customHeight="false" outlineLevel="0" collapsed="false">
      <c r="A780" s="0" t="s">
        <v>3880</v>
      </c>
      <c r="B780" s="0" t="n">
        <v>78</v>
      </c>
      <c r="C780" s="0" t="n">
        <v>485817</v>
      </c>
      <c r="D780" s="0" t="s">
        <v>1517</v>
      </c>
      <c r="E780" s="0" t="s">
        <v>855</v>
      </c>
      <c r="F780" s="0" t="str">
        <f aca="false">CONCATENATE(D780," ",LEFT(H780,4),"T=",AU780,"D=",AV780,"R=",AW780,"M=",AX780,"L=",AY780,"B=",AZ780)</f>
        <v>PEARSON T=1D=0R=0M=0L=0B=0</v>
      </c>
      <c r="G780" s="0" t="s">
        <v>215</v>
      </c>
      <c r="I780" s="0" t="s">
        <v>3881</v>
      </c>
      <c r="J780" s="0" t="s">
        <v>3882</v>
      </c>
      <c r="K780" s="0" t="s">
        <v>144</v>
      </c>
      <c r="M780" s="0" t="s">
        <v>1868</v>
      </c>
      <c r="N780" s="0" t="str">
        <f aca="false">RIGHT(M780,LEN(M780)-FIND(" ",M780))</f>
        <v>BONNIE BRAE AVE NE</v>
      </c>
      <c r="P780" s="0" t="s">
        <v>147</v>
      </c>
      <c r="Q780" s="0" t="s">
        <v>148</v>
      </c>
      <c r="R780" s="0" t="n">
        <v>44483</v>
      </c>
      <c r="AD780" s="0" t="s">
        <v>149</v>
      </c>
      <c r="AE780" s="0" t="s">
        <v>150</v>
      </c>
      <c r="AF780" s="0" t="s">
        <v>151</v>
      </c>
      <c r="AH780" s="0" t="n">
        <v>14</v>
      </c>
      <c r="AI780" s="0" t="n">
        <v>11</v>
      </c>
      <c r="AN780" s="0" t="s">
        <v>147</v>
      </c>
      <c r="AO780" s="0" t="s">
        <v>152</v>
      </c>
      <c r="AP780" s="0" t="s">
        <v>153</v>
      </c>
      <c r="AQ780" s="0" t="n">
        <v>9</v>
      </c>
      <c r="AR780" s="0" t="n">
        <v>64</v>
      </c>
      <c r="AS780" s="0" t="n">
        <v>32</v>
      </c>
      <c r="AU780" s="0" t="n">
        <f aca="false">COUNTA($BA$780:$EH$780)</f>
        <v>1</v>
      </c>
      <c r="AV780" s="0" t="n">
        <f aca="false">COUNTIF($BA$780:$EH$780,"D")</f>
        <v>0</v>
      </c>
      <c r="AW780" s="0" t="n">
        <f aca="false">COUNTIF($BA$780:$EH$780,"R")</f>
        <v>0</v>
      </c>
      <c r="AX780" s="0" t="n">
        <f aca="false"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>0</v>
      </c>
      <c r="AY780" s="0" t="n">
        <f aca="false"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>0</v>
      </c>
      <c r="AZ780" s="0" t="n">
        <f aca="false">IF(EH780&lt;&gt;"",1,0)</f>
        <v>0</v>
      </c>
      <c r="BB780" s="0" t="s">
        <v>154</v>
      </c>
    </row>
    <row r="781" customFormat="false" ht="15" hidden="false" customHeight="false" outlineLevel="0" collapsed="false">
      <c r="A781" s="0" t="s">
        <v>3883</v>
      </c>
      <c r="B781" s="0" t="n">
        <v>78</v>
      </c>
      <c r="C781" s="0" t="n">
        <v>369963</v>
      </c>
      <c r="D781" s="0" t="s">
        <v>3884</v>
      </c>
      <c r="E781" s="0" t="s">
        <v>760</v>
      </c>
      <c r="F781" s="0" t="str">
        <f aca="false">CONCATENATE(D781," ",LEFT(H781,4),"T=",AU781,"D=",AV781,"R=",AW781,"M=",AX781,"L=",AY781,"B=",AZ781)</f>
        <v>AIKINS T=2D=0R=0M=0L=0B=0</v>
      </c>
      <c r="G781" s="0" t="s">
        <v>222</v>
      </c>
      <c r="I781" s="0" t="s">
        <v>3885</v>
      </c>
      <c r="J781" s="0" t="s">
        <v>3886</v>
      </c>
      <c r="K781" s="0" t="s">
        <v>144</v>
      </c>
      <c r="M781" s="0" t="s">
        <v>714</v>
      </c>
      <c r="N781" s="0" t="str">
        <f aca="false">RIGHT(M781,LEN(M781)-FIND(" ",M781))</f>
        <v>WILLARD AVE NE</v>
      </c>
      <c r="P781" s="0" t="s">
        <v>147</v>
      </c>
      <c r="Q781" s="0" t="s">
        <v>148</v>
      </c>
      <c r="R781" s="0" t="n">
        <v>44483</v>
      </c>
      <c r="AD781" s="0" t="s">
        <v>149</v>
      </c>
      <c r="AE781" s="0" t="s">
        <v>150</v>
      </c>
      <c r="AF781" s="0" t="s">
        <v>151</v>
      </c>
      <c r="AH781" s="0" t="n">
        <v>14</v>
      </c>
      <c r="AI781" s="0" t="n">
        <v>11</v>
      </c>
      <c r="AN781" s="0" t="s">
        <v>147</v>
      </c>
      <c r="AO781" s="0" t="s">
        <v>152</v>
      </c>
      <c r="AP781" s="0" t="s">
        <v>153</v>
      </c>
      <c r="AQ781" s="0" t="n">
        <v>9</v>
      </c>
      <c r="AR781" s="0" t="n">
        <v>64</v>
      </c>
      <c r="AS781" s="0" t="n">
        <v>32</v>
      </c>
      <c r="AU781" s="0" t="n">
        <f aca="false">COUNTA($BA$781:$EH$781)</f>
        <v>2</v>
      </c>
      <c r="AV781" s="0" t="n">
        <f aca="false">COUNTIF($BA$781:$EH$781,"D")</f>
        <v>0</v>
      </c>
      <c r="AW781" s="0" t="n">
        <f aca="false">COUNTIF($BA$781:$EH$781,"R")</f>
        <v>0</v>
      </c>
      <c r="AX781" s="0" t="n">
        <f aca="false"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>0</v>
      </c>
      <c r="AY781" s="0" t="n">
        <f aca="false"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>0</v>
      </c>
      <c r="AZ781" s="0" t="n">
        <f aca="false">IF(EH781&lt;&gt;"",1,0)</f>
        <v>0</v>
      </c>
      <c r="BB781" s="0" t="s">
        <v>154</v>
      </c>
      <c r="EF781" s="0" t="s">
        <v>155</v>
      </c>
    </row>
    <row r="782" customFormat="false" ht="15" hidden="false" customHeight="false" outlineLevel="0" collapsed="false">
      <c r="A782" s="0" t="s">
        <v>3887</v>
      </c>
      <c r="B782" s="0" t="n">
        <v>78</v>
      </c>
      <c r="C782" s="0" t="n">
        <v>400810</v>
      </c>
      <c r="D782" s="0" t="s">
        <v>3888</v>
      </c>
      <c r="E782" s="0" t="s">
        <v>3889</v>
      </c>
      <c r="F782" s="0" t="str">
        <f aca="false">CONCATENATE(D782," ",LEFT(H782,4),"T=",AU782,"D=",AV782,"R=",AW782,"M=",AX782,"L=",AY782,"B=",AZ782)</f>
        <v>KOUVARIS T=1D=0R=0M=0L=0B=0</v>
      </c>
      <c r="G782" s="0" t="s">
        <v>3890</v>
      </c>
      <c r="I782" s="0" t="s">
        <v>3891</v>
      </c>
      <c r="J782" s="0" t="s">
        <v>161</v>
      </c>
      <c r="K782" s="0" t="s">
        <v>169</v>
      </c>
      <c r="M782" s="0" t="s">
        <v>3892</v>
      </c>
      <c r="N782" s="0" t="str">
        <f aca="false">RIGHT(M782,LEN(M782)-FIND(" ",M782))</f>
        <v>E MARKET ST</v>
      </c>
      <c r="P782" s="0" t="s">
        <v>147</v>
      </c>
      <c r="Q782" s="0" t="s">
        <v>148</v>
      </c>
      <c r="R782" s="0" t="n">
        <v>44483</v>
      </c>
      <c r="AD782" s="0" t="s">
        <v>149</v>
      </c>
      <c r="AE782" s="0" t="s">
        <v>150</v>
      </c>
      <c r="AF782" s="0" t="s">
        <v>151</v>
      </c>
      <c r="AH782" s="0" t="n">
        <v>14</v>
      </c>
      <c r="AI782" s="0" t="n">
        <v>11</v>
      </c>
      <c r="AN782" s="0" t="s">
        <v>147</v>
      </c>
      <c r="AO782" s="0" t="s">
        <v>152</v>
      </c>
      <c r="AP782" s="0" t="s">
        <v>153</v>
      </c>
      <c r="AQ782" s="0" t="n">
        <v>9</v>
      </c>
      <c r="AR782" s="0" t="n">
        <v>64</v>
      </c>
      <c r="AS782" s="0" t="n">
        <v>32</v>
      </c>
      <c r="AU782" s="0" t="n">
        <f aca="false">COUNTA($BA$782:$EH$782)</f>
        <v>1</v>
      </c>
      <c r="AV782" s="0" t="n">
        <f aca="false">COUNTIF($BA$782:$EH$782,"D")</f>
        <v>0</v>
      </c>
      <c r="AW782" s="0" t="n">
        <f aca="false">COUNTIF($BA$782:$EH$782,"R")</f>
        <v>0</v>
      </c>
      <c r="AX782" s="0" t="n">
        <f aca="false"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>0</v>
      </c>
      <c r="AY782" s="0" t="n">
        <f aca="false"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>0</v>
      </c>
      <c r="AZ782" s="0" t="n">
        <f aca="false">IF(EH782&lt;&gt;"",1,0)</f>
        <v>0</v>
      </c>
      <c r="BB782" s="0" t="s">
        <v>154</v>
      </c>
    </row>
    <row r="783" customFormat="false" ht="15" hidden="false" customHeight="false" outlineLevel="0" collapsed="false">
      <c r="A783" s="0" t="s">
        <v>3893</v>
      </c>
      <c r="B783" s="0" t="n">
        <v>78</v>
      </c>
      <c r="C783" s="0" t="n">
        <v>486015</v>
      </c>
      <c r="D783" s="0" t="s">
        <v>3894</v>
      </c>
      <c r="E783" s="0" t="s">
        <v>3895</v>
      </c>
      <c r="F783" s="0" t="str">
        <f aca="false">CONCATENATE(D783," ",LEFT(H783,4),"T=",AU783,"D=",AV783,"R=",AW783,"M=",AX783,"L=",AY783,"B=",AZ783)</f>
        <v>GINNICKS T=2D=0R=0M=0L=0B=0</v>
      </c>
      <c r="G783" s="0" t="s">
        <v>141</v>
      </c>
      <c r="I783" s="0" t="s">
        <v>3896</v>
      </c>
      <c r="J783" s="0" t="s">
        <v>464</v>
      </c>
      <c r="K783" s="0" t="s">
        <v>144</v>
      </c>
      <c r="M783" s="0" t="s">
        <v>3897</v>
      </c>
      <c r="N783" s="0" t="str">
        <f aca="false">RIGHT(M783,LEN(M783)-FIND(" ",M783))</f>
        <v>MONTCLAIR ST NE</v>
      </c>
      <c r="P783" s="0" t="s">
        <v>147</v>
      </c>
      <c r="Q783" s="0" t="s">
        <v>148</v>
      </c>
      <c r="R783" s="0" t="n">
        <v>44483</v>
      </c>
      <c r="AD783" s="0" t="s">
        <v>149</v>
      </c>
      <c r="AE783" s="0" t="s">
        <v>150</v>
      </c>
      <c r="AF783" s="0" t="s">
        <v>151</v>
      </c>
      <c r="AH783" s="0" t="n">
        <v>14</v>
      </c>
      <c r="AI783" s="0" t="n">
        <v>11</v>
      </c>
      <c r="AN783" s="0" t="s">
        <v>147</v>
      </c>
      <c r="AO783" s="0" t="s">
        <v>152</v>
      </c>
      <c r="AP783" s="0" t="s">
        <v>153</v>
      </c>
      <c r="AQ783" s="0" t="n">
        <v>9</v>
      </c>
      <c r="AR783" s="0" t="n">
        <v>64</v>
      </c>
      <c r="AS783" s="0" t="n">
        <v>32</v>
      </c>
      <c r="AU783" s="0" t="n">
        <f aca="false">COUNTA($BA$783:$EH$783)</f>
        <v>2</v>
      </c>
      <c r="AV783" s="0" t="n">
        <f aca="false">COUNTIF($BA$783:$EH$783,"D")</f>
        <v>0</v>
      </c>
      <c r="AW783" s="0" t="n">
        <f aca="false">COUNTIF($BA$783:$EH$783,"R")</f>
        <v>0</v>
      </c>
      <c r="AX783" s="0" t="n">
        <f aca="false"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>0</v>
      </c>
      <c r="AY783" s="0" t="n">
        <f aca="false"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>0</v>
      </c>
      <c r="AZ783" s="0" t="n">
        <f aca="false">IF(EH783&lt;&gt;"",1,0)</f>
        <v>0</v>
      </c>
      <c r="BB783" s="0" t="s">
        <v>154</v>
      </c>
      <c r="DN783" s="0" t="s">
        <v>155</v>
      </c>
    </row>
    <row r="784" customFormat="false" ht="15" hidden="false" customHeight="false" outlineLevel="0" collapsed="false">
      <c r="A784" s="0" t="s">
        <v>3898</v>
      </c>
      <c r="B784" s="0" t="n">
        <v>78</v>
      </c>
      <c r="C784" s="0" t="n">
        <v>7851</v>
      </c>
      <c r="D784" s="0" t="s">
        <v>2479</v>
      </c>
      <c r="E784" s="0" t="s">
        <v>445</v>
      </c>
      <c r="F784" s="0" t="str">
        <f aca="false">CONCATENATE(D784," ",LEFT(H784,4),"T=",AU784,"D=",AV784,"R=",AW784,"M=",AX784,"L=",AY784,"B=",AZ784)</f>
        <v>SEMPLE T=49D=15R=1M=7L=7B=1</v>
      </c>
      <c r="G784" s="0" t="s">
        <v>215</v>
      </c>
      <c r="I784" s="0" t="s">
        <v>3899</v>
      </c>
      <c r="J784" s="0" t="s">
        <v>3900</v>
      </c>
      <c r="K784" s="0" t="s">
        <v>144</v>
      </c>
      <c r="L784" s="0" t="s">
        <v>145</v>
      </c>
      <c r="M784" s="0" t="s">
        <v>2482</v>
      </c>
      <c r="N784" s="0" t="str">
        <f aca="false">RIGHT(M784,LEN(M784)-FIND(" ",M784))</f>
        <v>FAIRMOUNT AVE NE</v>
      </c>
      <c r="P784" s="0" t="s">
        <v>147</v>
      </c>
      <c r="Q784" s="0" t="s">
        <v>148</v>
      </c>
      <c r="R784" s="0" t="n">
        <v>44483</v>
      </c>
      <c r="AD784" s="0" t="s">
        <v>149</v>
      </c>
      <c r="AE784" s="0" t="s">
        <v>150</v>
      </c>
      <c r="AF784" s="0" t="s">
        <v>151</v>
      </c>
      <c r="AH784" s="0" t="n">
        <v>14</v>
      </c>
      <c r="AI784" s="0" t="n">
        <v>11</v>
      </c>
      <c r="AN784" s="0" t="s">
        <v>147</v>
      </c>
      <c r="AO784" s="0" t="s">
        <v>152</v>
      </c>
      <c r="AP784" s="0" t="s">
        <v>153</v>
      </c>
      <c r="AQ784" s="0" t="n">
        <v>9</v>
      </c>
      <c r="AR784" s="0" t="n">
        <v>64</v>
      </c>
      <c r="AS784" s="0" t="n">
        <v>32</v>
      </c>
      <c r="AU784" s="0" t="n">
        <f aca="false">COUNTA($BA$784:$EH$784)</f>
        <v>49</v>
      </c>
      <c r="AV784" s="0" t="n">
        <f aca="false">COUNTIF($BA$784:$EH$784,"D")</f>
        <v>15</v>
      </c>
      <c r="AW784" s="0" t="n">
        <f aca="false">COUNTIF($BA$784:$EH$784,"R")</f>
        <v>1</v>
      </c>
      <c r="AX784" s="0" t="n">
        <f aca="false"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>7</v>
      </c>
      <c r="AY784" s="0" t="n">
        <f aca="false"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>7</v>
      </c>
      <c r="AZ784" s="0" t="n">
        <f aca="false">IF(EH784&lt;&gt;"",1,0)</f>
        <v>1</v>
      </c>
      <c r="BB784" s="0" t="s">
        <v>154</v>
      </c>
      <c r="BC784" s="0" t="s">
        <v>155</v>
      </c>
      <c r="BD784" s="0" t="s">
        <v>155</v>
      </c>
      <c r="BE784" s="0" t="s">
        <v>155</v>
      </c>
      <c r="BF784" s="0" t="s">
        <v>155</v>
      </c>
      <c r="BG784" s="0" t="s">
        <v>155</v>
      </c>
      <c r="BH784" s="0" t="s">
        <v>155</v>
      </c>
      <c r="BI784" s="0" t="s">
        <v>155</v>
      </c>
      <c r="BJ784" s="0" t="s">
        <v>155</v>
      </c>
      <c r="BK784" s="0" t="s">
        <v>155</v>
      </c>
      <c r="BL784" s="0" t="s">
        <v>155</v>
      </c>
      <c r="BP784" s="0" t="s">
        <v>155</v>
      </c>
      <c r="BR784" s="0" t="s">
        <v>155</v>
      </c>
      <c r="BS784" s="0" t="s">
        <v>155</v>
      </c>
      <c r="BV784" s="0" t="s">
        <v>155</v>
      </c>
      <c r="BY784" s="0" t="s">
        <v>145</v>
      </c>
      <c r="CA784" s="0" t="s">
        <v>155</v>
      </c>
      <c r="CC784" s="0" t="s">
        <v>145</v>
      </c>
      <c r="CG784" s="0" t="s">
        <v>155</v>
      </c>
      <c r="CH784" s="0" t="s">
        <v>145</v>
      </c>
      <c r="CK784" s="0" t="s">
        <v>155</v>
      </c>
      <c r="CL784" s="0" t="s">
        <v>145</v>
      </c>
      <c r="CN784" s="0" t="s">
        <v>155</v>
      </c>
      <c r="CO784" s="0" t="s">
        <v>141</v>
      </c>
      <c r="CP784" s="0" t="s">
        <v>155</v>
      </c>
      <c r="CQ784" s="0" t="s">
        <v>145</v>
      </c>
      <c r="CT784" s="0" t="s">
        <v>155</v>
      </c>
      <c r="CU784" s="0" t="s">
        <v>145</v>
      </c>
      <c r="CV784" s="0" t="s">
        <v>155</v>
      </c>
      <c r="CW784" s="0" t="s">
        <v>145</v>
      </c>
      <c r="CY784" s="0" t="s">
        <v>155</v>
      </c>
      <c r="CZ784" s="0" t="s">
        <v>145</v>
      </c>
      <c r="DC784" s="0" t="s">
        <v>155</v>
      </c>
      <c r="DF784" s="0" t="s">
        <v>155</v>
      </c>
      <c r="DG784" s="0" t="s">
        <v>145</v>
      </c>
      <c r="DI784" s="0" t="s">
        <v>155</v>
      </c>
      <c r="DJ784" s="0" t="s">
        <v>145</v>
      </c>
      <c r="DL784" s="0" t="s">
        <v>155</v>
      </c>
      <c r="DM784" s="0" t="s">
        <v>145</v>
      </c>
      <c r="DN784" s="0" t="s">
        <v>155</v>
      </c>
      <c r="DR784" s="0" t="s">
        <v>155</v>
      </c>
      <c r="DS784" s="0" t="s">
        <v>145</v>
      </c>
      <c r="DU784" s="0" t="s">
        <v>155</v>
      </c>
      <c r="DW784" s="0" t="s">
        <v>145</v>
      </c>
      <c r="DX784" s="0" t="s">
        <v>155</v>
      </c>
      <c r="EA784" s="0" t="s">
        <v>155</v>
      </c>
      <c r="ED784" s="0" t="s">
        <v>145</v>
      </c>
      <c r="EF784" s="0" t="s">
        <v>155</v>
      </c>
      <c r="EH784" s="0" t="s">
        <v>145</v>
      </c>
    </row>
    <row r="785" customFormat="false" ht="15" hidden="false" customHeight="false" outlineLevel="0" collapsed="false">
      <c r="A785" s="0" t="s">
        <v>3901</v>
      </c>
      <c r="B785" s="0" t="n">
        <v>78</v>
      </c>
      <c r="C785" s="0" t="n">
        <v>346818</v>
      </c>
      <c r="D785" s="0" t="s">
        <v>1619</v>
      </c>
      <c r="E785" s="0" t="s">
        <v>3902</v>
      </c>
      <c r="F785" s="0" t="str">
        <f aca="false">CONCATENATE(D785," ",LEFT(H785,4),"T=",AU785,"D=",AV785,"R=",AW785,"M=",AX785,"L=",AY785,"B=",AZ785)</f>
        <v>FORTUNE T=25D=6R=0M=1L=2B=0</v>
      </c>
      <c r="G785" s="0" t="s">
        <v>344</v>
      </c>
      <c r="I785" s="0" t="s">
        <v>2203</v>
      </c>
      <c r="J785" s="0" t="s">
        <v>3903</v>
      </c>
      <c r="K785" s="0" t="s">
        <v>144</v>
      </c>
      <c r="M785" s="0" t="s">
        <v>1624</v>
      </c>
      <c r="N785" s="0" t="str">
        <f aca="false">RIGHT(M785,LEN(M785)-FIND(" ",M785))</f>
        <v>ROSELAWN AVE NE</v>
      </c>
      <c r="P785" s="0" t="s">
        <v>147</v>
      </c>
      <c r="Q785" s="0" t="s">
        <v>148</v>
      </c>
      <c r="R785" s="0" t="n">
        <v>44483</v>
      </c>
      <c r="AD785" s="0" t="s">
        <v>149</v>
      </c>
      <c r="AE785" s="0" t="s">
        <v>150</v>
      </c>
      <c r="AF785" s="0" t="s">
        <v>151</v>
      </c>
      <c r="AH785" s="0" t="n">
        <v>14</v>
      </c>
      <c r="AI785" s="0" t="n">
        <v>11</v>
      </c>
      <c r="AN785" s="0" t="s">
        <v>147</v>
      </c>
      <c r="AO785" s="0" t="s">
        <v>152</v>
      </c>
      <c r="AP785" s="0" t="s">
        <v>153</v>
      </c>
      <c r="AQ785" s="0" t="n">
        <v>9</v>
      </c>
      <c r="AR785" s="0" t="n">
        <v>64</v>
      </c>
      <c r="AS785" s="0" t="n">
        <v>32</v>
      </c>
      <c r="AU785" s="0" t="n">
        <f aca="false">COUNTA($BA$785:$EH$785)</f>
        <v>25</v>
      </c>
      <c r="AV785" s="0" t="n">
        <f aca="false">COUNTIF($BA$785:$EH$785,"D")</f>
        <v>6</v>
      </c>
      <c r="AW785" s="0" t="n">
        <f aca="false">COUNTIF($BA$785:$EH$785,"R")</f>
        <v>0</v>
      </c>
      <c r="AX785" s="0" t="n">
        <f aca="false"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>1</v>
      </c>
      <c r="AY785" s="0" t="n">
        <f aca="false"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>2</v>
      </c>
      <c r="AZ785" s="0" t="n">
        <f aca="false">IF(EH785&lt;&gt;"",1,0)</f>
        <v>0</v>
      </c>
      <c r="BB785" s="0" t="s">
        <v>154</v>
      </c>
      <c r="BS785" s="0" t="s">
        <v>155</v>
      </c>
      <c r="BV785" s="0" t="s">
        <v>155</v>
      </c>
      <c r="CA785" s="0" t="s">
        <v>155</v>
      </c>
      <c r="CG785" s="0" t="s">
        <v>155</v>
      </c>
      <c r="CK785" s="0" t="s">
        <v>155</v>
      </c>
      <c r="CN785" s="0" t="s">
        <v>155</v>
      </c>
      <c r="CO785" s="0" t="s">
        <v>145</v>
      </c>
      <c r="CP785" s="0" t="s">
        <v>155</v>
      </c>
      <c r="CQ785" s="0" t="s">
        <v>155</v>
      </c>
      <c r="CT785" s="0" t="s">
        <v>155</v>
      </c>
      <c r="CU785" s="0" t="s">
        <v>145</v>
      </c>
      <c r="CY785" s="0" t="s">
        <v>155</v>
      </c>
      <c r="CZ785" s="0" t="s">
        <v>145</v>
      </c>
      <c r="DC785" s="0" t="s">
        <v>155</v>
      </c>
      <c r="DD785" s="0" t="s">
        <v>145</v>
      </c>
      <c r="DF785" s="0" t="s">
        <v>155</v>
      </c>
      <c r="DG785" s="0" t="s">
        <v>145</v>
      </c>
      <c r="DI785" s="0" t="s">
        <v>155</v>
      </c>
      <c r="DJ785" s="0" t="s">
        <v>155</v>
      </c>
      <c r="DL785" s="0" t="s">
        <v>155</v>
      </c>
      <c r="DM785" s="0" t="s">
        <v>145</v>
      </c>
      <c r="DN785" s="0" t="s">
        <v>155</v>
      </c>
      <c r="DU785" s="0" t="s">
        <v>155</v>
      </c>
      <c r="EF785" s="0" t="s">
        <v>155</v>
      </c>
    </row>
    <row r="786" customFormat="false" ht="15" hidden="false" customHeight="false" outlineLevel="0" collapsed="false">
      <c r="A786" s="0" t="s">
        <v>3904</v>
      </c>
      <c r="B786" s="0" t="n">
        <v>78</v>
      </c>
      <c r="C786" s="0" t="n">
        <v>447950</v>
      </c>
      <c r="D786" s="0" t="s">
        <v>3299</v>
      </c>
      <c r="E786" s="0" t="s">
        <v>3905</v>
      </c>
      <c r="F786" s="0" t="str">
        <f aca="false">CONCATENATE(D786," ",LEFT(H786,4),"T=",AU786,"D=",AV786,"R=",AW786,"M=",AX786,"L=",AY786,"B=",AZ786)</f>
        <v>CAIN IIT=4D=0R=0M=0L=0B=0</v>
      </c>
      <c r="G786" s="0" t="s">
        <v>201</v>
      </c>
      <c r="H786" s="0" t="s">
        <v>1312</v>
      </c>
      <c r="I786" s="0" t="s">
        <v>3906</v>
      </c>
      <c r="J786" s="0" t="s">
        <v>3907</v>
      </c>
      <c r="K786" s="0" t="s">
        <v>144</v>
      </c>
      <c r="M786" s="0" t="s">
        <v>2694</v>
      </c>
      <c r="N786" s="0" t="str">
        <f aca="false">RIGHT(M786,LEN(M786)-FIND(" ",M786))</f>
        <v>MONTCLAIR ST NE</v>
      </c>
      <c r="P786" s="0" t="s">
        <v>147</v>
      </c>
      <c r="Q786" s="0" t="s">
        <v>148</v>
      </c>
      <c r="R786" s="0" t="n">
        <v>44483</v>
      </c>
      <c r="AD786" s="0" t="s">
        <v>149</v>
      </c>
      <c r="AE786" s="0" t="s">
        <v>150</v>
      </c>
      <c r="AF786" s="0" t="s">
        <v>151</v>
      </c>
      <c r="AH786" s="0" t="n">
        <v>14</v>
      </c>
      <c r="AI786" s="0" t="n">
        <v>11</v>
      </c>
      <c r="AN786" s="0" t="s">
        <v>147</v>
      </c>
      <c r="AO786" s="0" t="s">
        <v>152</v>
      </c>
      <c r="AP786" s="0" t="s">
        <v>153</v>
      </c>
      <c r="AQ786" s="0" t="n">
        <v>9</v>
      </c>
      <c r="AR786" s="0" t="n">
        <v>64</v>
      </c>
      <c r="AS786" s="0" t="n">
        <v>32</v>
      </c>
      <c r="AU786" s="0" t="n">
        <f aca="false">COUNTA($BA$786:$EH$786)</f>
        <v>4</v>
      </c>
      <c r="AV786" s="0" t="n">
        <f aca="false">COUNTIF($BA$786:$EH$786,"D")</f>
        <v>0</v>
      </c>
      <c r="AW786" s="0" t="n">
        <f aca="false">COUNTIF($BA$786:$EH$786,"R")</f>
        <v>0</v>
      </c>
      <c r="AX786" s="0" t="n">
        <f aca="false"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>0</v>
      </c>
      <c r="AY786" s="0" t="n">
        <f aca="false"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>0</v>
      </c>
      <c r="AZ786" s="0" t="n">
        <f aca="false">IF(EH786&lt;&gt;"",1,0)</f>
        <v>0</v>
      </c>
      <c r="BB786" s="0" t="s">
        <v>154</v>
      </c>
      <c r="DN786" s="0" t="s">
        <v>155</v>
      </c>
      <c r="EA786" s="0" t="s">
        <v>155</v>
      </c>
      <c r="EF786" s="0" t="s">
        <v>155</v>
      </c>
    </row>
    <row r="787" customFormat="false" ht="15" hidden="false" customHeight="false" outlineLevel="0" collapsed="false">
      <c r="A787" s="0" t="s">
        <v>3908</v>
      </c>
      <c r="B787" s="0" t="n">
        <v>78</v>
      </c>
      <c r="C787" s="0" t="n">
        <v>435127</v>
      </c>
      <c r="D787" s="0" t="s">
        <v>172</v>
      </c>
      <c r="E787" s="0" t="s">
        <v>2817</v>
      </c>
      <c r="F787" s="0" t="str">
        <f aca="false">CONCATENATE(D787," ",LEFT(H787,4),"T=",AU787,"D=",AV787,"R=",AW787,"M=",AX787,"L=",AY787,"B=",AZ787)</f>
        <v>SMITH T=1D=0R=0M=0L=0B=0</v>
      </c>
      <c r="G787" s="0" t="s">
        <v>254</v>
      </c>
      <c r="I787" s="0" t="s">
        <v>3909</v>
      </c>
      <c r="J787" s="0" t="s">
        <v>3910</v>
      </c>
      <c r="K787" s="0" t="s">
        <v>144</v>
      </c>
      <c r="M787" s="0" t="s">
        <v>792</v>
      </c>
      <c r="N787" s="0" t="str">
        <f aca="false">RIGHT(M787,LEN(M787)-FIND(" ",M787))</f>
        <v>BONNIE BRAE AVE NE</v>
      </c>
      <c r="P787" s="0" t="s">
        <v>147</v>
      </c>
      <c r="Q787" s="0" t="s">
        <v>148</v>
      </c>
      <c r="R787" s="0" t="n">
        <v>44483</v>
      </c>
      <c r="AD787" s="0" t="s">
        <v>149</v>
      </c>
      <c r="AE787" s="0" t="s">
        <v>150</v>
      </c>
      <c r="AF787" s="0" t="s">
        <v>151</v>
      </c>
      <c r="AH787" s="0" t="n">
        <v>14</v>
      </c>
      <c r="AI787" s="0" t="n">
        <v>11</v>
      </c>
      <c r="AN787" s="0" t="s">
        <v>147</v>
      </c>
      <c r="AO787" s="0" t="s">
        <v>152</v>
      </c>
      <c r="AP787" s="0" t="s">
        <v>153</v>
      </c>
      <c r="AQ787" s="0" t="n">
        <v>9</v>
      </c>
      <c r="AR787" s="0" t="n">
        <v>64</v>
      </c>
      <c r="AS787" s="0" t="n">
        <v>32</v>
      </c>
      <c r="AU787" s="0" t="n">
        <f aca="false">COUNTA($BA$787:$EH$787)</f>
        <v>1</v>
      </c>
      <c r="AV787" s="0" t="n">
        <f aca="false">COUNTIF($BA$787:$EH$787,"D")</f>
        <v>0</v>
      </c>
      <c r="AW787" s="0" t="n">
        <f aca="false">COUNTIF($BA$787:$EH$787,"R")</f>
        <v>0</v>
      </c>
      <c r="AX787" s="0" t="n">
        <f aca="false"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>0</v>
      </c>
      <c r="AY787" s="0" t="n">
        <f aca="false"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>0</v>
      </c>
      <c r="AZ787" s="0" t="n">
        <f aca="false">IF(EH787&lt;&gt;"",1,0)</f>
        <v>0</v>
      </c>
      <c r="BB787" s="0" t="s">
        <v>154</v>
      </c>
    </row>
    <row r="788" customFormat="false" ht="15" hidden="false" customHeight="false" outlineLevel="0" collapsed="false">
      <c r="A788" s="0" t="s">
        <v>3911</v>
      </c>
      <c r="B788" s="0" t="n">
        <v>78</v>
      </c>
      <c r="C788" s="0" t="n">
        <v>441282</v>
      </c>
      <c r="D788" s="0" t="s">
        <v>3912</v>
      </c>
      <c r="E788" s="0" t="s">
        <v>344</v>
      </c>
      <c r="F788" s="0" t="str">
        <f aca="false">CONCATENATE(D788," ",LEFT(H788,4),"T=",AU788,"D=",AV788,"R=",AW788,"M=",AX788,"L=",AY788,"B=",AZ788)</f>
        <v>POTTER T=12D=1R=0M=0L=0B=0</v>
      </c>
      <c r="G788" s="0" t="s">
        <v>1451</v>
      </c>
      <c r="I788" s="0" t="s">
        <v>3913</v>
      </c>
      <c r="J788" s="0" t="s">
        <v>1989</v>
      </c>
      <c r="K788" s="0" t="s">
        <v>144</v>
      </c>
      <c r="M788" s="0" t="s">
        <v>3914</v>
      </c>
      <c r="N788" s="0" t="str">
        <f aca="false">RIGHT(M788,LEN(M788)-FIND(" ",M788))</f>
        <v>GENESEE AVE NE</v>
      </c>
      <c r="P788" s="0" t="s">
        <v>147</v>
      </c>
      <c r="Q788" s="0" t="s">
        <v>148</v>
      </c>
      <c r="R788" s="0" t="n">
        <v>44483</v>
      </c>
      <c r="AD788" s="0" t="s">
        <v>149</v>
      </c>
      <c r="AE788" s="0" t="s">
        <v>150</v>
      </c>
      <c r="AF788" s="0" t="s">
        <v>151</v>
      </c>
      <c r="AH788" s="0" t="n">
        <v>14</v>
      </c>
      <c r="AI788" s="0" t="n">
        <v>11</v>
      </c>
      <c r="AN788" s="0" t="s">
        <v>147</v>
      </c>
      <c r="AO788" s="0" t="s">
        <v>152</v>
      </c>
      <c r="AP788" s="0" t="s">
        <v>153</v>
      </c>
      <c r="AQ788" s="0" t="n">
        <v>9</v>
      </c>
      <c r="AR788" s="0" t="n">
        <v>64</v>
      </c>
      <c r="AS788" s="0" t="n">
        <v>32</v>
      </c>
      <c r="AU788" s="0" t="n">
        <f aca="false">COUNTA($BA$788:$EH$788)</f>
        <v>12</v>
      </c>
      <c r="AV788" s="0" t="n">
        <f aca="false">COUNTIF($BA$788:$EH$788,"D")</f>
        <v>1</v>
      </c>
      <c r="AW788" s="0" t="n">
        <f aca="false">COUNTIF($BA$788:$EH$788,"R")</f>
        <v>0</v>
      </c>
      <c r="AX788" s="0" t="n">
        <f aca="false"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>0</v>
      </c>
      <c r="AY788" s="0" t="n">
        <f aca="false"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>0</v>
      </c>
      <c r="AZ788" s="0" t="n">
        <f aca="false">IF(EH788&lt;&gt;"",1,0)</f>
        <v>0</v>
      </c>
      <c r="BB788" s="0" t="s">
        <v>154</v>
      </c>
      <c r="BJ788" s="0" t="s">
        <v>155</v>
      </c>
      <c r="BL788" s="0" t="s">
        <v>155</v>
      </c>
      <c r="BN788" s="0" t="s">
        <v>155</v>
      </c>
      <c r="BP788" s="0" t="s">
        <v>155</v>
      </c>
      <c r="BS788" s="0" t="s">
        <v>155</v>
      </c>
      <c r="BY788" s="0" t="s">
        <v>145</v>
      </c>
      <c r="CK788" s="0" t="s">
        <v>155</v>
      </c>
      <c r="CP788" s="0" t="s">
        <v>155</v>
      </c>
      <c r="DC788" s="0" t="s">
        <v>155</v>
      </c>
      <c r="DN788" s="0" t="s">
        <v>155</v>
      </c>
      <c r="EF788" s="0" t="s">
        <v>155</v>
      </c>
    </row>
    <row r="789" customFormat="false" ht="15" hidden="false" customHeight="false" outlineLevel="0" collapsed="false">
      <c r="A789" s="0" t="s">
        <v>3915</v>
      </c>
      <c r="B789" s="0" t="n">
        <v>78</v>
      </c>
      <c r="C789" s="0" t="n">
        <v>407778</v>
      </c>
      <c r="D789" s="0" t="s">
        <v>3916</v>
      </c>
      <c r="E789" s="0" t="s">
        <v>3917</v>
      </c>
      <c r="F789" s="0" t="str">
        <f aca="false">CONCATENATE(D789," ",LEFT(H789,4),"T=",AU789,"D=",AV789,"R=",AW789,"M=",AX789,"L=",AY789,"B=",AZ789)</f>
        <v>CAPAN T=1D=0R=0M=0L=0B=0</v>
      </c>
      <c r="G789" s="0" t="s">
        <v>2332</v>
      </c>
      <c r="I789" s="0" t="s">
        <v>3918</v>
      </c>
      <c r="J789" s="0" t="s">
        <v>3919</v>
      </c>
      <c r="K789" s="0" t="s">
        <v>169</v>
      </c>
      <c r="M789" s="0" t="s">
        <v>3920</v>
      </c>
      <c r="N789" s="0" t="str">
        <f aca="false">RIGHT(M789,LEN(M789)-FIND(" ",M789))</f>
        <v>KENMORE AVE NE</v>
      </c>
      <c r="P789" s="0" t="s">
        <v>147</v>
      </c>
      <c r="Q789" s="0" t="s">
        <v>148</v>
      </c>
      <c r="R789" s="0" t="n">
        <v>44483</v>
      </c>
      <c r="AD789" s="0" t="s">
        <v>149</v>
      </c>
      <c r="AE789" s="0" t="s">
        <v>150</v>
      </c>
      <c r="AF789" s="0" t="s">
        <v>151</v>
      </c>
      <c r="AH789" s="0" t="n">
        <v>14</v>
      </c>
      <c r="AI789" s="0" t="n">
        <v>11</v>
      </c>
      <c r="AN789" s="0" t="s">
        <v>147</v>
      </c>
      <c r="AO789" s="0" t="s">
        <v>152</v>
      </c>
      <c r="AP789" s="0" t="s">
        <v>153</v>
      </c>
      <c r="AQ789" s="0" t="n">
        <v>9</v>
      </c>
      <c r="AR789" s="0" t="n">
        <v>64</v>
      </c>
      <c r="AS789" s="0" t="n">
        <v>32</v>
      </c>
      <c r="AU789" s="0" t="n">
        <f aca="false">COUNTA($BA$789:$EH$789)</f>
        <v>1</v>
      </c>
      <c r="AV789" s="0" t="n">
        <f aca="false">COUNTIF($BA$789:$EH$789,"D")</f>
        <v>0</v>
      </c>
      <c r="AW789" s="0" t="n">
        <f aca="false">COUNTIF($BA$789:$EH$789,"R")</f>
        <v>0</v>
      </c>
      <c r="AX789" s="0" t="n">
        <f aca="false"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>0</v>
      </c>
      <c r="AY789" s="0" t="n">
        <f aca="false"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>0</v>
      </c>
      <c r="AZ789" s="0" t="n">
        <f aca="false">IF(EH789&lt;&gt;"",1,0)</f>
        <v>0</v>
      </c>
      <c r="BB789" s="0" t="s">
        <v>154</v>
      </c>
    </row>
    <row r="790" customFormat="false" ht="15" hidden="false" customHeight="false" outlineLevel="0" collapsed="false">
      <c r="A790" s="0" t="s">
        <v>3921</v>
      </c>
      <c r="B790" s="0" t="n">
        <v>78</v>
      </c>
      <c r="C790" s="0" t="n">
        <v>207639</v>
      </c>
      <c r="D790" s="0" t="s">
        <v>3922</v>
      </c>
      <c r="E790" s="0" t="s">
        <v>1242</v>
      </c>
      <c r="F790" s="0" t="str">
        <f aca="false">CONCATENATE(D790," ",LEFT(H790,4),"T=",AU790,"D=",AV790,"R=",AW790,"M=",AX790,"L=",AY790,"B=",AZ790)</f>
        <v>MARR T=32D=5R=0M=3L=2B=1</v>
      </c>
      <c r="G790" s="0" t="s">
        <v>159</v>
      </c>
      <c r="I790" s="0" t="s">
        <v>3923</v>
      </c>
      <c r="J790" s="0" t="s">
        <v>3924</v>
      </c>
      <c r="K790" s="0" t="s">
        <v>144</v>
      </c>
      <c r="L790" s="0" t="s">
        <v>145</v>
      </c>
      <c r="M790" s="0" t="s">
        <v>3925</v>
      </c>
      <c r="N790" s="0" t="str">
        <f aca="false">RIGHT(M790,LEN(M790)-FIND(" ",M790))</f>
        <v>FAIRMOUNT AVE NE</v>
      </c>
      <c r="P790" s="0" t="s">
        <v>147</v>
      </c>
      <c r="Q790" s="0" t="s">
        <v>148</v>
      </c>
      <c r="R790" s="0" t="n">
        <v>44483</v>
      </c>
      <c r="AD790" s="0" t="s">
        <v>149</v>
      </c>
      <c r="AE790" s="0" t="s">
        <v>150</v>
      </c>
      <c r="AF790" s="0" t="s">
        <v>151</v>
      </c>
      <c r="AH790" s="0" t="n">
        <v>14</v>
      </c>
      <c r="AI790" s="0" t="n">
        <v>11</v>
      </c>
      <c r="AN790" s="0" t="s">
        <v>147</v>
      </c>
      <c r="AO790" s="0" t="s">
        <v>152</v>
      </c>
      <c r="AP790" s="0" t="s">
        <v>153</v>
      </c>
      <c r="AQ790" s="0" t="n">
        <v>9</v>
      </c>
      <c r="AR790" s="0" t="n">
        <v>64</v>
      </c>
      <c r="AS790" s="0" t="n">
        <v>32</v>
      </c>
      <c r="AU790" s="0" t="n">
        <f aca="false">COUNTA($BA$790:$EH$790)</f>
        <v>32</v>
      </c>
      <c r="AV790" s="0" t="n">
        <f aca="false">COUNTIF($BA$790:$EH$790,"D")</f>
        <v>5</v>
      </c>
      <c r="AW790" s="0" t="n">
        <f aca="false">COUNTIF($BA$790:$EH$790,"R")</f>
        <v>0</v>
      </c>
      <c r="AX790" s="0" t="n">
        <f aca="false"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>3</v>
      </c>
      <c r="AY790" s="0" t="n">
        <f aca="false"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>2</v>
      </c>
      <c r="AZ790" s="0" t="n">
        <f aca="false">IF(EH790&lt;&gt;"",1,0)</f>
        <v>1</v>
      </c>
      <c r="BB790" s="0" t="s">
        <v>154</v>
      </c>
      <c r="BC790" s="0" t="s">
        <v>155</v>
      </c>
      <c r="BD790" s="0" t="s">
        <v>155</v>
      </c>
      <c r="BE790" s="0" t="s">
        <v>155</v>
      </c>
      <c r="BF790" s="0" t="s">
        <v>155</v>
      </c>
      <c r="BH790" s="0" t="s">
        <v>155</v>
      </c>
      <c r="BJ790" s="0" t="s">
        <v>155</v>
      </c>
      <c r="BK790" s="0" t="s">
        <v>155</v>
      </c>
      <c r="BL790" s="0" t="s">
        <v>155</v>
      </c>
      <c r="BP790" s="0" t="s">
        <v>155</v>
      </c>
      <c r="BR790" s="0" t="s">
        <v>155</v>
      </c>
      <c r="BS790" s="0" t="s">
        <v>155</v>
      </c>
      <c r="BY790" s="0" t="s">
        <v>145</v>
      </c>
      <c r="CA790" s="0" t="s">
        <v>155</v>
      </c>
      <c r="CG790" s="0" t="s">
        <v>155</v>
      </c>
      <c r="CK790" s="0" t="s">
        <v>155</v>
      </c>
      <c r="CL790" s="0" t="s">
        <v>145</v>
      </c>
      <c r="CN790" s="0" t="s">
        <v>155</v>
      </c>
      <c r="CP790" s="0" t="s">
        <v>155</v>
      </c>
      <c r="CV790" s="0" t="s">
        <v>155</v>
      </c>
      <c r="CW790" s="0" t="s">
        <v>145</v>
      </c>
      <c r="CY790" s="0" t="s">
        <v>155</v>
      </c>
      <c r="DC790" s="0" t="s">
        <v>155</v>
      </c>
      <c r="DF790" s="0" t="s">
        <v>155</v>
      </c>
      <c r="DG790" s="0" t="s">
        <v>145</v>
      </c>
      <c r="DI790" s="0" t="s">
        <v>155</v>
      </c>
      <c r="DN790" s="0" t="s">
        <v>155</v>
      </c>
      <c r="DU790" s="0" t="s">
        <v>155</v>
      </c>
      <c r="DX790" s="0" t="s">
        <v>155</v>
      </c>
      <c r="EA790" s="0" t="s">
        <v>155</v>
      </c>
      <c r="EF790" s="0" t="s">
        <v>155</v>
      </c>
      <c r="EH790" s="0" t="s">
        <v>145</v>
      </c>
    </row>
    <row r="791" customFormat="false" ht="15" hidden="false" customHeight="false" outlineLevel="0" collapsed="false">
      <c r="A791" s="0" t="s">
        <v>3926</v>
      </c>
      <c r="B791" s="0" t="n">
        <v>78</v>
      </c>
      <c r="C791" s="0" t="n">
        <v>429215</v>
      </c>
      <c r="D791" s="0" t="s">
        <v>643</v>
      </c>
      <c r="E791" s="0" t="s">
        <v>3927</v>
      </c>
      <c r="F791" s="0" t="str">
        <f aca="false">CONCATENATE(D791," ",LEFT(H791,4),"T=",AU791,"D=",AV791,"R=",AW791,"M=",AX791,"L=",AY791,"B=",AZ791)</f>
        <v>WILLIAMS T=22D=4R=0M=0L=3B=0</v>
      </c>
      <c r="G791" s="0" t="s">
        <v>215</v>
      </c>
      <c r="I791" s="0" t="s">
        <v>3928</v>
      </c>
      <c r="J791" s="0" t="s">
        <v>3929</v>
      </c>
      <c r="K791" s="0" t="s">
        <v>144</v>
      </c>
      <c r="L791" s="0" t="s">
        <v>145</v>
      </c>
      <c r="M791" s="0" t="s">
        <v>2398</v>
      </c>
      <c r="N791" s="0" t="str">
        <f aca="false">RIGHT(M791,LEN(M791)-FIND(" ",M791))</f>
        <v>PERKINSWOOD BLVD NE</v>
      </c>
      <c r="P791" s="0" t="s">
        <v>147</v>
      </c>
      <c r="Q791" s="0" t="s">
        <v>148</v>
      </c>
      <c r="R791" s="0" t="n">
        <v>44483</v>
      </c>
      <c r="AD791" s="0" t="s">
        <v>149</v>
      </c>
      <c r="AE791" s="0" t="s">
        <v>150</v>
      </c>
      <c r="AF791" s="0" t="s">
        <v>151</v>
      </c>
      <c r="AH791" s="0" t="n">
        <v>14</v>
      </c>
      <c r="AI791" s="0" t="n">
        <v>11</v>
      </c>
      <c r="AN791" s="0" t="s">
        <v>147</v>
      </c>
      <c r="AO791" s="0" t="s">
        <v>152</v>
      </c>
      <c r="AP791" s="0" t="s">
        <v>153</v>
      </c>
      <c r="AQ791" s="0" t="n">
        <v>9</v>
      </c>
      <c r="AR791" s="0" t="n">
        <v>64</v>
      </c>
      <c r="AS791" s="0" t="n">
        <v>32</v>
      </c>
      <c r="AU791" s="0" t="n">
        <f aca="false">COUNTA($BA$791:$EH$791)</f>
        <v>22</v>
      </c>
      <c r="AV791" s="0" t="n">
        <f aca="false">COUNTIF($BA$791:$EH$791,"D")</f>
        <v>4</v>
      </c>
      <c r="AW791" s="0" t="n">
        <f aca="false">COUNTIF($BA$791:$EH$791,"R")</f>
        <v>0</v>
      </c>
      <c r="AX791" s="0" t="n">
        <f aca="false"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>0</v>
      </c>
      <c r="AY791" s="0" t="n">
        <f aca="false"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>3</v>
      </c>
      <c r="AZ791" s="0" t="n">
        <f aca="false">IF(EH791&lt;&gt;"",1,0)</f>
        <v>0</v>
      </c>
      <c r="BB791" s="0" t="s">
        <v>154</v>
      </c>
      <c r="BD791" s="0" t="s">
        <v>155</v>
      </c>
      <c r="BG791" s="0" t="s">
        <v>155</v>
      </c>
      <c r="BH791" s="0" t="s">
        <v>155</v>
      </c>
      <c r="BI791" s="0" t="s">
        <v>155</v>
      </c>
      <c r="BJ791" s="0" t="s">
        <v>155</v>
      </c>
      <c r="BK791" s="0" t="s">
        <v>155</v>
      </c>
      <c r="BL791" s="0" t="s">
        <v>155</v>
      </c>
      <c r="CA791" s="0" t="s">
        <v>155</v>
      </c>
      <c r="CP791" s="0" t="s">
        <v>155</v>
      </c>
      <c r="CY791" s="0" t="s">
        <v>155</v>
      </c>
      <c r="CZ791" s="0" t="s">
        <v>145</v>
      </c>
      <c r="DC791" s="0" t="s">
        <v>155</v>
      </c>
      <c r="DG791" s="0" t="s">
        <v>145</v>
      </c>
      <c r="DI791" s="0" t="s">
        <v>155</v>
      </c>
      <c r="DL791" s="0" t="s">
        <v>155</v>
      </c>
      <c r="DM791" s="0" t="s">
        <v>145</v>
      </c>
      <c r="DN791" s="0" t="s">
        <v>155</v>
      </c>
      <c r="DT791" s="0" t="s">
        <v>145</v>
      </c>
      <c r="DU791" s="0" t="s">
        <v>155</v>
      </c>
      <c r="DX791" s="0" t="s">
        <v>155</v>
      </c>
      <c r="EA791" s="0" t="s">
        <v>155</v>
      </c>
    </row>
    <row r="792" customFormat="false" ht="15" hidden="false" customHeight="false" outlineLevel="0" collapsed="false">
      <c r="A792" s="0" t="s">
        <v>3930</v>
      </c>
      <c r="B792" s="0" t="n">
        <v>78</v>
      </c>
      <c r="C792" s="0" t="n">
        <v>231268</v>
      </c>
      <c r="D792" s="0" t="s">
        <v>286</v>
      </c>
      <c r="E792" s="0" t="s">
        <v>3931</v>
      </c>
      <c r="F792" s="0" t="str">
        <f aca="false">CONCATENATE(D792," ",LEFT(H792,4),"T=",AU792,"D=",AV792,"R=",AW792,"M=",AX792,"L=",AY792,"B=",AZ792)</f>
        <v>ROWLEY T=13D=1R=0M=1L=2B=0</v>
      </c>
      <c r="I792" s="0" t="s">
        <v>3932</v>
      </c>
      <c r="J792" s="0" t="s">
        <v>1304</v>
      </c>
      <c r="K792" s="0" t="s">
        <v>144</v>
      </c>
      <c r="L792" s="0" t="s">
        <v>145</v>
      </c>
      <c r="M792" s="0" t="s">
        <v>290</v>
      </c>
      <c r="N792" s="0" t="str">
        <f aca="false">RIGHT(M792,LEN(M792)-FIND(" ",M792))</f>
        <v>FAIRMOUNT AVE NE</v>
      </c>
      <c r="P792" s="0" t="s">
        <v>147</v>
      </c>
      <c r="Q792" s="0" t="s">
        <v>148</v>
      </c>
      <c r="R792" s="0" t="n">
        <v>44483</v>
      </c>
      <c r="AD792" s="0" t="s">
        <v>149</v>
      </c>
      <c r="AE792" s="0" t="s">
        <v>150</v>
      </c>
      <c r="AF792" s="0" t="s">
        <v>151</v>
      </c>
      <c r="AH792" s="0" t="n">
        <v>14</v>
      </c>
      <c r="AI792" s="0" t="n">
        <v>11</v>
      </c>
      <c r="AN792" s="0" t="s">
        <v>147</v>
      </c>
      <c r="AO792" s="0" t="s">
        <v>152</v>
      </c>
      <c r="AP792" s="0" t="s">
        <v>153</v>
      </c>
      <c r="AQ792" s="0" t="n">
        <v>9</v>
      </c>
      <c r="AR792" s="0" t="n">
        <v>64</v>
      </c>
      <c r="AS792" s="0" t="n">
        <v>32</v>
      </c>
      <c r="AU792" s="0" t="n">
        <f aca="false">COUNTA($BA$792:$EH$792)</f>
        <v>13</v>
      </c>
      <c r="AV792" s="0" t="n">
        <f aca="false">COUNTIF($BA$792:$EH$792,"D")</f>
        <v>1</v>
      </c>
      <c r="AW792" s="0" t="n">
        <f aca="false">COUNTIF($BA$792:$EH$792,"R")</f>
        <v>0</v>
      </c>
      <c r="AX792" s="0" t="n">
        <f aca="false"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>1</v>
      </c>
      <c r="AY792" s="0" t="n">
        <f aca="false"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>2</v>
      </c>
      <c r="AZ792" s="0" t="n">
        <f aca="false">IF(EH792&lt;&gt;"",1,0)</f>
        <v>0</v>
      </c>
      <c r="BB792" s="0" t="s">
        <v>154</v>
      </c>
      <c r="BH792" s="0" t="s">
        <v>155</v>
      </c>
      <c r="BJ792" s="0" t="s">
        <v>155</v>
      </c>
      <c r="BL792" s="0" t="s">
        <v>155</v>
      </c>
      <c r="CA792" s="0" t="s">
        <v>155</v>
      </c>
      <c r="CP792" s="0" t="s">
        <v>155</v>
      </c>
      <c r="DC792" s="0" t="s">
        <v>155</v>
      </c>
      <c r="DN792" s="0" t="s">
        <v>155</v>
      </c>
      <c r="DU792" s="0" t="s">
        <v>155</v>
      </c>
      <c r="DW792" s="0" t="s">
        <v>145</v>
      </c>
      <c r="DX792" s="0" t="s">
        <v>155</v>
      </c>
      <c r="EA792" s="0" t="s">
        <v>155</v>
      </c>
      <c r="EF792" s="0" t="s">
        <v>155</v>
      </c>
    </row>
    <row r="793" customFormat="false" ht="15" hidden="false" customHeight="false" outlineLevel="0" collapsed="false">
      <c r="A793" s="0" t="s">
        <v>3933</v>
      </c>
      <c r="B793" s="0" t="n">
        <v>78</v>
      </c>
      <c r="C793" s="0" t="n">
        <v>208912</v>
      </c>
      <c r="D793" s="0" t="s">
        <v>3934</v>
      </c>
      <c r="E793" s="0" t="s">
        <v>1865</v>
      </c>
      <c r="F793" s="0" t="str">
        <f aca="false">CONCATENATE(D793," ",LEFT(H793,4),"T=",AU793,"D=",AV793,"R=",AW793,"M=",AX793,"L=",AY793,"B=",AZ793)</f>
        <v>WEVERS JRT=11D=2R=0M=0L=1B=0</v>
      </c>
      <c r="G793" s="0" t="s">
        <v>906</v>
      </c>
      <c r="H793" s="0" t="s">
        <v>517</v>
      </c>
      <c r="I793" s="0" t="s">
        <v>3935</v>
      </c>
      <c r="J793" s="0" t="s">
        <v>3936</v>
      </c>
      <c r="K793" s="0" t="s">
        <v>144</v>
      </c>
      <c r="L793" s="0" t="s">
        <v>145</v>
      </c>
      <c r="M793" s="0" t="s">
        <v>3937</v>
      </c>
      <c r="N793" s="0" t="str">
        <f aca="false">RIGHT(M793,LEN(M793)-FIND(" ",M793))</f>
        <v>ROSELAWN AVE NE</v>
      </c>
      <c r="P793" s="0" t="s">
        <v>147</v>
      </c>
      <c r="Q793" s="0" t="s">
        <v>148</v>
      </c>
      <c r="R793" s="0" t="n">
        <v>44483</v>
      </c>
      <c r="AD793" s="0" t="s">
        <v>149</v>
      </c>
      <c r="AE793" s="0" t="s">
        <v>150</v>
      </c>
      <c r="AF793" s="0" t="s">
        <v>151</v>
      </c>
      <c r="AH793" s="0" t="n">
        <v>14</v>
      </c>
      <c r="AI793" s="0" t="n">
        <v>11</v>
      </c>
      <c r="AN793" s="0" t="s">
        <v>147</v>
      </c>
      <c r="AO793" s="0" t="s">
        <v>152</v>
      </c>
      <c r="AP793" s="0" t="s">
        <v>153</v>
      </c>
      <c r="AQ793" s="0" t="n">
        <v>9</v>
      </c>
      <c r="AR793" s="0" t="n">
        <v>64</v>
      </c>
      <c r="AS793" s="0" t="n">
        <v>32</v>
      </c>
      <c r="AU793" s="0" t="n">
        <f aca="false">COUNTA($BA$793:$EH$793)</f>
        <v>11</v>
      </c>
      <c r="AV793" s="0" t="n">
        <f aca="false">COUNTIF($BA$793:$EH$793,"D")</f>
        <v>2</v>
      </c>
      <c r="AW793" s="0" t="n">
        <f aca="false">COUNTIF($BA$793:$EH$793,"R")</f>
        <v>0</v>
      </c>
      <c r="AX793" s="0" t="n">
        <f aca="false"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>0</v>
      </c>
      <c r="AY793" s="0" t="n">
        <f aca="false"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>1</v>
      </c>
      <c r="AZ793" s="0" t="n">
        <f aca="false">IF(EH793&lt;&gt;"",1,0)</f>
        <v>0</v>
      </c>
      <c r="BB793" s="0" t="s">
        <v>154</v>
      </c>
      <c r="BD793" s="0" t="s">
        <v>155</v>
      </c>
      <c r="BL793" s="0" t="s">
        <v>155</v>
      </c>
      <c r="BS793" s="0" t="s">
        <v>155</v>
      </c>
      <c r="BY793" s="0" t="s">
        <v>145</v>
      </c>
      <c r="CA793" s="0" t="s">
        <v>155</v>
      </c>
      <c r="DI793" s="0" t="s">
        <v>155</v>
      </c>
      <c r="DN793" s="0" t="s">
        <v>155</v>
      </c>
      <c r="DS793" s="0" t="s">
        <v>145</v>
      </c>
      <c r="DU793" s="0" t="s">
        <v>155</v>
      </c>
      <c r="EF793" s="0" t="s">
        <v>155</v>
      </c>
    </row>
    <row r="794" customFormat="false" ht="15" hidden="false" customHeight="false" outlineLevel="0" collapsed="false">
      <c r="A794" s="0" t="s">
        <v>3938</v>
      </c>
      <c r="B794" s="0" t="n">
        <v>78</v>
      </c>
      <c r="C794" s="0" t="n">
        <v>453889</v>
      </c>
      <c r="D794" s="0" t="s">
        <v>2627</v>
      </c>
      <c r="E794" s="0" t="s">
        <v>299</v>
      </c>
      <c r="F794" s="0" t="str">
        <f aca="false">CONCATENATE(D794," ",LEFT(H794,4),"T=",AU794,"D=",AV794,"R=",AW794,"M=",AX794,"L=",AY794,"B=",AZ794)</f>
        <v>JESSEP T=3D=0R=0M=0L=0B=0</v>
      </c>
      <c r="G794" s="0" t="s">
        <v>215</v>
      </c>
      <c r="I794" s="0" t="s">
        <v>3939</v>
      </c>
      <c r="J794" s="0" t="s">
        <v>3074</v>
      </c>
      <c r="K794" s="0" t="s">
        <v>144</v>
      </c>
      <c r="M794" s="0" t="s">
        <v>2630</v>
      </c>
      <c r="N794" s="0" t="str">
        <f aca="false">RIGHT(M794,LEN(M794)-FIND(" ",M794))</f>
        <v>PERKINSWOOD BLVD NE</v>
      </c>
      <c r="P794" s="0" t="s">
        <v>147</v>
      </c>
      <c r="Q794" s="0" t="s">
        <v>148</v>
      </c>
      <c r="R794" s="0" t="n">
        <v>44483</v>
      </c>
      <c r="AD794" s="0" t="s">
        <v>149</v>
      </c>
      <c r="AE794" s="0" t="s">
        <v>150</v>
      </c>
      <c r="AF794" s="0" t="s">
        <v>151</v>
      </c>
      <c r="AH794" s="0" t="n">
        <v>14</v>
      </c>
      <c r="AI794" s="0" t="n">
        <v>11</v>
      </c>
      <c r="AN794" s="0" t="s">
        <v>147</v>
      </c>
      <c r="AO794" s="0" t="s">
        <v>152</v>
      </c>
      <c r="AP794" s="0" t="s">
        <v>153</v>
      </c>
      <c r="AQ794" s="0" t="n">
        <v>9</v>
      </c>
      <c r="AR794" s="0" t="n">
        <v>64</v>
      </c>
      <c r="AS794" s="0" t="n">
        <v>32</v>
      </c>
      <c r="AU794" s="0" t="n">
        <f aca="false">COUNTA($BA$794:$EH$794)</f>
        <v>3</v>
      </c>
      <c r="AV794" s="0" t="n">
        <f aca="false">COUNTIF($BA$794:$EH$794,"D")</f>
        <v>0</v>
      </c>
      <c r="AW794" s="0" t="n">
        <f aca="false">COUNTIF($BA$794:$EH$794,"R")</f>
        <v>0</v>
      </c>
      <c r="AX794" s="0" t="n">
        <f aca="false"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>0</v>
      </c>
      <c r="AY794" s="0" t="n">
        <f aca="false"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>0</v>
      </c>
      <c r="AZ794" s="0" t="n">
        <f aca="false">IF(EH794&lt;&gt;"",1,0)</f>
        <v>0</v>
      </c>
      <c r="BB794" s="0" t="s">
        <v>154</v>
      </c>
      <c r="DN794" s="0" t="s">
        <v>155</v>
      </c>
      <c r="EF794" s="0" t="s">
        <v>155</v>
      </c>
    </row>
    <row r="795" customFormat="false" ht="15" hidden="false" customHeight="false" outlineLevel="0" collapsed="false">
      <c r="A795" s="0" t="s">
        <v>3940</v>
      </c>
      <c r="B795" s="0" t="n">
        <v>78</v>
      </c>
      <c r="C795" s="0" t="n">
        <v>453888</v>
      </c>
      <c r="D795" s="0" t="s">
        <v>2627</v>
      </c>
      <c r="E795" s="0" t="s">
        <v>450</v>
      </c>
      <c r="F795" s="0" t="str">
        <f aca="false">CONCATENATE(D795," ",LEFT(H795,4),"T=",AU795,"D=",AV795,"R=",AW795,"M=",AX795,"L=",AY795,"B=",AZ795)</f>
        <v>JESSEP T=7D=0R=0M=0L=0B=0</v>
      </c>
      <c r="G795" s="0" t="s">
        <v>159</v>
      </c>
      <c r="I795" s="0" t="s">
        <v>689</v>
      </c>
      <c r="J795" s="0" t="s">
        <v>3941</v>
      </c>
      <c r="K795" s="0" t="s">
        <v>144</v>
      </c>
      <c r="M795" s="0" t="s">
        <v>2630</v>
      </c>
      <c r="N795" s="0" t="str">
        <f aca="false">RIGHT(M795,LEN(M795)-FIND(" ",M795))</f>
        <v>PERKINSWOOD BLVD NE</v>
      </c>
      <c r="P795" s="0" t="s">
        <v>147</v>
      </c>
      <c r="Q795" s="0" t="s">
        <v>148</v>
      </c>
      <c r="R795" s="0" t="n">
        <v>44483</v>
      </c>
      <c r="AD795" s="0" t="s">
        <v>149</v>
      </c>
      <c r="AE795" s="0" t="s">
        <v>150</v>
      </c>
      <c r="AF795" s="0" t="s">
        <v>151</v>
      </c>
      <c r="AH795" s="0" t="n">
        <v>14</v>
      </c>
      <c r="AI795" s="0" t="n">
        <v>11</v>
      </c>
      <c r="AN795" s="0" t="s">
        <v>147</v>
      </c>
      <c r="AO795" s="0" t="s">
        <v>152</v>
      </c>
      <c r="AP795" s="0" t="s">
        <v>153</v>
      </c>
      <c r="AQ795" s="0" t="n">
        <v>9</v>
      </c>
      <c r="AR795" s="0" t="n">
        <v>64</v>
      </c>
      <c r="AS795" s="0" t="n">
        <v>32</v>
      </c>
      <c r="AU795" s="0" t="n">
        <f aca="false">COUNTA($BA$795:$EH$795)</f>
        <v>7</v>
      </c>
      <c r="AV795" s="0" t="n">
        <f aca="false">COUNTIF($BA$795:$EH$795,"D")</f>
        <v>0</v>
      </c>
      <c r="AW795" s="0" t="n">
        <f aca="false">COUNTIF($BA$795:$EH$795,"R")</f>
        <v>0</v>
      </c>
      <c r="AX795" s="0" t="n">
        <f aca="false"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>0</v>
      </c>
      <c r="AY795" s="0" t="n">
        <f aca="false"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>0</v>
      </c>
      <c r="AZ795" s="0" t="n">
        <f aca="false">IF(EH795&lt;&gt;"",1,0)</f>
        <v>0</v>
      </c>
      <c r="BB795" s="0" t="s">
        <v>154</v>
      </c>
      <c r="BG795" s="0" t="s">
        <v>155</v>
      </c>
      <c r="CA795" s="0" t="s">
        <v>155</v>
      </c>
      <c r="CN795" s="0" t="s">
        <v>155</v>
      </c>
      <c r="CP795" s="0" t="s">
        <v>155</v>
      </c>
      <c r="DN795" s="0" t="s">
        <v>155</v>
      </c>
      <c r="EF795" s="0" t="s">
        <v>155</v>
      </c>
    </row>
    <row r="796" customFormat="false" ht="15" hidden="false" customHeight="false" outlineLevel="0" collapsed="false">
      <c r="A796" s="0" t="s">
        <v>3942</v>
      </c>
      <c r="B796" s="0" t="n">
        <v>78</v>
      </c>
      <c r="C796" s="0" t="n">
        <v>355577</v>
      </c>
      <c r="D796" s="0" t="s">
        <v>3943</v>
      </c>
      <c r="E796" s="0" t="s">
        <v>3944</v>
      </c>
      <c r="F796" s="0" t="str">
        <f aca="false">CONCATENATE(D796," ",LEFT(H796,4),"T=",AU796,"D=",AV796,"R=",AW796,"M=",AX796,"L=",AY796,"B=",AZ796)</f>
        <v>FRITSCH T=21D=2R=4M=0L=3B=0</v>
      </c>
      <c r="G796" s="0" t="s">
        <v>2332</v>
      </c>
      <c r="I796" s="0" t="s">
        <v>3945</v>
      </c>
      <c r="J796" s="0" t="s">
        <v>2793</v>
      </c>
      <c r="K796" s="0" t="s">
        <v>144</v>
      </c>
      <c r="L796" s="0" t="s">
        <v>141</v>
      </c>
      <c r="M796" s="0" t="s">
        <v>3946</v>
      </c>
      <c r="N796" s="0" t="str">
        <f aca="false">RIGHT(M796,LEN(M796)-FIND(" ",M796))</f>
        <v>GENESEE AVE NE</v>
      </c>
      <c r="P796" s="0" t="s">
        <v>147</v>
      </c>
      <c r="Q796" s="0" t="s">
        <v>148</v>
      </c>
      <c r="R796" s="0" t="n">
        <v>44483</v>
      </c>
      <c r="AD796" s="0" t="s">
        <v>149</v>
      </c>
      <c r="AE796" s="0" t="s">
        <v>150</v>
      </c>
      <c r="AF796" s="0" t="s">
        <v>151</v>
      </c>
      <c r="AH796" s="0" t="n">
        <v>14</v>
      </c>
      <c r="AI796" s="0" t="n">
        <v>11</v>
      </c>
      <c r="AN796" s="0" t="s">
        <v>147</v>
      </c>
      <c r="AO796" s="0" t="s">
        <v>152</v>
      </c>
      <c r="AP796" s="0" t="s">
        <v>153</v>
      </c>
      <c r="AQ796" s="0" t="n">
        <v>9</v>
      </c>
      <c r="AR796" s="0" t="n">
        <v>64</v>
      </c>
      <c r="AS796" s="0" t="n">
        <v>32</v>
      </c>
      <c r="AU796" s="0" t="n">
        <f aca="false">COUNTA($BA$796:$EH$796)</f>
        <v>21</v>
      </c>
      <c r="AV796" s="0" t="n">
        <f aca="false">COUNTIF($BA$796:$EH$796,"D")</f>
        <v>2</v>
      </c>
      <c r="AW796" s="0" t="n">
        <f aca="false">COUNTIF($BA$796:$EH$796,"R")</f>
        <v>4</v>
      </c>
      <c r="AX796" s="0" t="n">
        <f aca="false"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>0</v>
      </c>
      <c r="AY796" s="0" t="n">
        <f aca="false"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>3</v>
      </c>
      <c r="AZ796" s="0" t="n">
        <f aca="false">IF(EH796&lt;&gt;"",1,0)</f>
        <v>0</v>
      </c>
      <c r="BB796" s="0" t="s">
        <v>154</v>
      </c>
      <c r="BY796" s="0" t="s">
        <v>145</v>
      </c>
      <c r="CA796" s="0" t="s">
        <v>155</v>
      </c>
      <c r="CK796" s="0" t="s">
        <v>155</v>
      </c>
      <c r="CN796" s="0" t="s">
        <v>155</v>
      </c>
      <c r="CP796" s="0" t="s">
        <v>155</v>
      </c>
      <c r="CU796" s="0" t="s">
        <v>145</v>
      </c>
      <c r="CV796" s="0" t="s">
        <v>155</v>
      </c>
      <c r="CY796" s="0" t="s">
        <v>155</v>
      </c>
      <c r="CZ796" s="0" t="s">
        <v>141</v>
      </c>
      <c r="DC796" s="0" t="s">
        <v>155</v>
      </c>
      <c r="DF796" s="0" t="s">
        <v>155</v>
      </c>
      <c r="DI796" s="0" t="s">
        <v>155</v>
      </c>
      <c r="DL796" s="0" t="s">
        <v>155</v>
      </c>
      <c r="DM796" s="0" t="s">
        <v>141</v>
      </c>
      <c r="DN796" s="0" t="s">
        <v>155</v>
      </c>
      <c r="DS796" s="0" t="s">
        <v>141</v>
      </c>
      <c r="DU796" s="0" t="s">
        <v>155</v>
      </c>
      <c r="EA796" s="0" t="s">
        <v>155</v>
      </c>
      <c r="ED796" s="0" t="s">
        <v>141</v>
      </c>
      <c r="EF796" s="0" t="s">
        <v>155</v>
      </c>
    </row>
    <row r="797" customFormat="false" ht="15" hidden="false" customHeight="false" outlineLevel="0" collapsed="false">
      <c r="A797" s="0" t="s">
        <v>3947</v>
      </c>
      <c r="B797" s="0" t="n">
        <v>78</v>
      </c>
      <c r="C797" s="0" t="n">
        <v>376893</v>
      </c>
      <c r="D797" s="0" t="s">
        <v>3948</v>
      </c>
      <c r="E797" s="0" t="s">
        <v>1764</v>
      </c>
      <c r="F797" s="0" t="str">
        <f aca="false">CONCATENATE(D797," ",LEFT(H797,4),"T=",AU797,"D=",AV797,"R=",AW797,"M=",AX797,"L=",AY797,"B=",AZ797)</f>
        <v>MARTIN T=11D=1R=0M=0L=1B=0</v>
      </c>
      <c r="G797" s="0" t="s">
        <v>376</v>
      </c>
      <c r="I797" s="0" t="s">
        <v>3949</v>
      </c>
      <c r="J797" s="0" t="s">
        <v>308</v>
      </c>
      <c r="K797" s="0" t="s">
        <v>144</v>
      </c>
      <c r="M797" s="0" t="s">
        <v>3950</v>
      </c>
      <c r="N797" s="0" t="str">
        <f aca="false">RIGHT(M797,LEN(M797)-FIND(" ",M797))</f>
        <v>KENMORE AVE NE</v>
      </c>
      <c r="P797" s="0" t="s">
        <v>147</v>
      </c>
      <c r="Q797" s="0" t="s">
        <v>148</v>
      </c>
      <c r="R797" s="0" t="n">
        <v>44483</v>
      </c>
      <c r="AD797" s="0" t="s">
        <v>149</v>
      </c>
      <c r="AE797" s="0" t="s">
        <v>150</v>
      </c>
      <c r="AF797" s="0" t="s">
        <v>151</v>
      </c>
      <c r="AH797" s="0" t="n">
        <v>14</v>
      </c>
      <c r="AI797" s="0" t="n">
        <v>11</v>
      </c>
      <c r="AN797" s="0" t="s">
        <v>147</v>
      </c>
      <c r="AO797" s="0" t="s">
        <v>152</v>
      </c>
      <c r="AP797" s="0" t="s">
        <v>153</v>
      </c>
      <c r="AQ797" s="0" t="n">
        <v>9</v>
      </c>
      <c r="AR797" s="0" t="n">
        <v>64</v>
      </c>
      <c r="AS797" s="0" t="n">
        <v>32</v>
      </c>
      <c r="AU797" s="0" t="n">
        <f aca="false">COUNTA($BA$797:$EH$797)</f>
        <v>11</v>
      </c>
      <c r="AV797" s="0" t="n">
        <f aca="false">COUNTIF($BA$797:$EH$797,"D")</f>
        <v>1</v>
      </c>
      <c r="AW797" s="0" t="n">
        <f aca="false">COUNTIF($BA$797:$EH$797,"R")</f>
        <v>0</v>
      </c>
      <c r="AX797" s="0" t="n">
        <f aca="false"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>0</v>
      </c>
      <c r="AY797" s="0" t="n">
        <f aca="false"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>1</v>
      </c>
      <c r="AZ797" s="0" t="n">
        <f aca="false">IF(EH797&lt;&gt;"",1,0)</f>
        <v>0</v>
      </c>
      <c r="BB797" s="0" t="s">
        <v>154</v>
      </c>
      <c r="CP797" s="0" t="s">
        <v>155</v>
      </c>
      <c r="CY797" s="0" t="s">
        <v>155</v>
      </c>
      <c r="CZ797" s="0" t="s">
        <v>145</v>
      </c>
      <c r="DC797" s="0" t="s">
        <v>155</v>
      </c>
      <c r="DI797" s="0" t="s">
        <v>155</v>
      </c>
      <c r="DN797" s="0" t="s">
        <v>155</v>
      </c>
      <c r="DU797" s="0" t="s">
        <v>155</v>
      </c>
      <c r="DX797" s="0" t="s">
        <v>155</v>
      </c>
      <c r="EA797" s="0" t="s">
        <v>155</v>
      </c>
      <c r="EF797" s="0" t="s">
        <v>155</v>
      </c>
    </row>
    <row r="798" customFormat="false" ht="15" hidden="false" customHeight="false" outlineLevel="0" collapsed="false">
      <c r="A798" s="0" t="s">
        <v>3951</v>
      </c>
      <c r="B798" s="0" t="n">
        <v>78</v>
      </c>
      <c r="C798" s="0" t="n">
        <v>452795</v>
      </c>
      <c r="D798" s="0" t="s">
        <v>3952</v>
      </c>
      <c r="E798" s="0" t="s">
        <v>3953</v>
      </c>
      <c r="F798" s="0" t="str">
        <f aca="false">CONCATENATE(D798," ",LEFT(H798,4),"T=",AU798,"D=",AV798,"R=",AW798,"M=",AX798,"L=",AY798,"B=",AZ798)</f>
        <v>STANKO T=9D=1R=0M=0L=0B=0</v>
      </c>
      <c r="G798" s="0" t="s">
        <v>337</v>
      </c>
      <c r="I798" s="0" t="s">
        <v>3954</v>
      </c>
      <c r="J798" s="0" t="s">
        <v>739</v>
      </c>
      <c r="K798" s="0" t="s">
        <v>144</v>
      </c>
      <c r="M798" s="0" t="s">
        <v>746</v>
      </c>
      <c r="N798" s="0" t="str">
        <f aca="false">RIGHT(M798,LEN(M798)-FIND(" ",M798))</f>
        <v>FAIRMOUNT AVE NE</v>
      </c>
      <c r="P798" s="0" t="s">
        <v>147</v>
      </c>
      <c r="Q798" s="0" t="s">
        <v>148</v>
      </c>
      <c r="R798" s="0" t="n">
        <v>44483</v>
      </c>
      <c r="AD798" s="0" t="s">
        <v>149</v>
      </c>
      <c r="AE798" s="0" t="s">
        <v>150</v>
      </c>
      <c r="AF798" s="0" t="s">
        <v>151</v>
      </c>
      <c r="AH798" s="0" t="n">
        <v>14</v>
      </c>
      <c r="AI798" s="0" t="n">
        <v>11</v>
      </c>
      <c r="AN798" s="0" t="s">
        <v>147</v>
      </c>
      <c r="AO798" s="0" t="s">
        <v>152</v>
      </c>
      <c r="AP798" s="0" t="s">
        <v>153</v>
      </c>
      <c r="AQ798" s="0" t="n">
        <v>9</v>
      </c>
      <c r="AR798" s="0" t="n">
        <v>64</v>
      </c>
      <c r="AS798" s="0" t="n">
        <v>32</v>
      </c>
      <c r="AU798" s="0" t="n">
        <f aca="false">COUNTA($BA$798:$EH$798)</f>
        <v>9</v>
      </c>
      <c r="AV798" s="0" t="n">
        <f aca="false">COUNTIF($BA$798:$EH$798,"D")</f>
        <v>1</v>
      </c>
      <c r="AW798" s="0" t="n">
        <f aca="false">COUNTIF($BA$798:$EH$798,"R")</f>
        <v>0</v>
      </c>
      <c r="AX798" s="0" t="n">
        <f aca="false"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>0</v>
      </c>
      <c r="AY798" s="0" t="n">
        <f aca="false"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>0</v>
      </c>
      <c r="AZ798" s="0" t="n">
        <f aca="false">IF(EH798&lt;&gt;"",1,0)</f>
        <v>0</v>
      </c>
      <c r="BB798" s="0" t="s">
        <v>154</v>
      </c>
      <c r="BL798" s="0" t="s">
        <v>155</v>
      </c>
      <c r="BP798" s="0" t="s">
        <v>155</v>
      </c>
      <c r="BS798" s="0" t="s">
        <v>155</v>
      </c>
      <c r="BY798" s="0" t="s">
        <v>145</v>
      </c>
      <c r="CA798" s="0" t="s">
        <v>155</v>
      </c>
      <c r="CG798" s="0" t="s">
        <v>155</v>
      </c>
      <c r="DN798" s="0" t="s">
        <v>155</v>
      </c>
      <c r="EF798" s="0" t="s">
        <v>155</v>
      </c>
    </row>
    <row r="799" customFormat="false" ht="15" hidden="false" customHeight="false" outlineLevel="0" collapsed="false">
      <c r="A799" s="0" t="s">
        <v>3955</v>
      </c>
      <c r="B799" s="0" t="n">
        <v>78</v>
      </c>
      <c r="C799" s="0" t="n">
        <v>390947</v>
      </c>
      <c r="D799" s="0" t="s">
        <v>981</v>
      </c>
      <c r="E799" s="0" t="s">
        <v>3956</v>
      </c>
      <c r="F799" s="0" t="str">
        <f aca="false">CONCATENATE(D799," ",LEFT(H799,4),"T=",AU799,"D=",AV799,"R=",AW799,"M=",AX799,"L=",AY799,"B=",AZ799)</f>
        <v>SELBE T=14D=3R=0M=2L=3B=1</v>
      </c>
      <c r="G799" s="0" t="s">
        <v>145</v>
      </c>
      <c r="I799" s="0" t="s">
        <v>2696</v>
      </c>
      <c r="J799" s="0" t="s">
        <v>3957</v>
      </c>
      <c r="K799" s="0" t="s">
        <v>144</v>
      </c>
      <c r="L799" s="0" t="s">
        <v>145</v>
      </c>
      <c r="M799" s="0" t="s">
        <v>2044</v>
      </c>
      <c r="N799" s="0" t="str">
        <f aca="false">RIGHT(M799,LEN(M799)-FIND(" ",M799))</f>
        <v>ADELAIDE AVE NE</v>
      </c>
      <c r="P799" s="0" t="s">
        <v>147</v>
      </c>
      <c r="Q799" s="0" t="s">
        <v>148</v>
      </c>
      <c r="R799" s="0" t="n">
        <v>44483</v>
      </c>
      <c r="AD799" s="0" t="s">
        <v>149</v>
      </c>
      <c r="AE799" s="0" t="s">
        <v>150</v>
      </c>
      <c r="AF799" s="0" t="s">
        <v>151</v>
      </c>
      <c r="AH799" s="0" t="n">
        <v>14</v>
      </c>
      <c r="AI799" s="0" t="n">
        <v>11</v>
      </c>
      <c r="AN799" s="0" t="s">
        <v>147</v>
      </c>
      <c r="AO799" s="0" t="s">
        <v>152</v>
      </c>
      <c r="AP799" s="0" t="s">
        <v>153</v>
      </c>
      <c r="AQ799" s="0" t="n">
        <v>9</v>
      </c>
      <c r="AR799" s="0" t="n">
        <v>64</v>
      </c>
      <c r="AS799" s="0" t="n">
        <v>32</v>
      </c>
      <c r="AU799" s="0" t="n">
        <f aca="false">COUNTA($BA$799:$EH$799)</f>
        <v>14</v>
      </c>
      <c r="AV799" s="0" t="n">
        <f aca="false">COUNTIF($BA$799:$EH$799,"D")</f>
        <v>3</v>
      </c>
      <c r="AW799" s="0" t="n">
        <f aca="false">COUNTIF($BA$799:$EH$799,"R")</f>
        <v>0</v>
      </c>
      <c r="AX799" s="0" t="n">
        <f aca="false"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>2</v>
      </c>
      <c r="AY799" s="0" t="n">
        <f aca="false"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>3</v>
      </c>
      <c r="AZ799" s="0" t="n">
        <f aca="false">IF(EH799&lt;&gt;"",1,0)</f>
        <v>1</v>
      </c>
      <c r="BB799" s="0" t="s">
        <v>154</v>
      </c>
      <c r="CP799" s="0" t="s">
        <v>155</v>
      </c>
      <c r="CV799" s="0" t="s">
        <v>155</v>
      </c>
      <c r="CY799" s="0" t="s">
        <v>155</v>
      </c>
      <c r="DC799" s="0" t="s">
        <v>155</v>
      </c>
      <c r="DI799" s="0" t="s">
        <v>155</v>
      </c>
      <c r="DL799" s="0" t="s">
        <v>155</v>
      </c>
      <c r="DN799" s="0" t="s">
        <v>155</v>
      </c>
      <c r="DU799" s="0" t="s">
        <v>155</v>
      </c>
      <c r="DW799" s="0" t="s">
        <v>145</v>
      </c>
      <c r="EA799" s="0" t="s">
        <v>155</v>
      </c>
      <c r="ED799" s="0" t="s">
        <v>145</v>
      </c>
      <c r="EF799" s="0" t="s">
        <v>155</v>
      </c>
      <c r="EH799" s="0" t="s">
        <v>145</v>
      </c>
    </row>
    <row r="800" customFormat="false" ht="15" hidden="false" customHeight="false" outlineLevel="0" collapsed="false">
      <c r="A800" s="0" t="s">
        <v>3958</v>
      </c>
      <c r="B800" s="0" t="n">
        <v>78</v>
      </c>
      <c r="C800" s="0" t="n">
        <v>378547</v>
      </c>
      <c r="D800" s="0" t="s">
        <v>3959</v>
      </c>
      <c r="E800" s="0" t="s">
        <v>2531</v>
      </c>
      <c r="F800" s="0" t="str">
        <f aca="false">CONCATENATE(D800," ",LEFT(H800,4),"T=",AU800,"D=",AV800,"R=",AW800,"M=",AX800,"L=",AY800,"B=",AZ800)</f>
        <v>VOUVOUNAS T=7D=0R=0M=0L=0B=0</v>
      </c>
      <c r="G800" s="0" t="s">
        <v>242</v>
      </c>
      <c r="I800" s="0" t="s">
        <v>3960</v>
      </c>
      <c r="J800" s="0" t="s">
        <v>3961</v>
      </c>
      <c r="K800" s="0" t="s">
        <v>144</v>
      </c>
      <c r="M800" s="0" t="s">
        <v>3962</v>
      </c>
      <c r="N800" s="0" t="str">
        <f aca="false">RIGHT(M800,LEN(M800)-FIND(" ",M800))</f>
        <v>ROSELAWN AVE NE</v>
      </c>
      <c r="P800" s="0" t="s">
        <v>147</v>
      </c>
      <c r="Q800" s="0" t="s">
        <v>148</v>
      </c>
      <c r="R800" s="0" t="n">
        <v>44483</v>
      </c>
      <c r="AD800" s="0" t="s">
        <v>149</v>
      </c>
      <c r="AE800" s="0" t="s">
        <v>150</v>
      </c>
      <c r="AF800" s="0" t="s">
        <v>151</v>
      </c>
      <c r="AH800" s="0" t="n">
        <v>14</v>
      </c>
      <c r="AI800" s="0" t="n">
        <v>11</v>
      </c>
      <c r="AN800" s="0" t="s">
        <v>147</v>
      </c>
      <c r="AO800" s="0" t="s">
        <v>152</v>
      </c>
      <c r="AP800" s="0" t="s">
        <v>153</v>
      </c>
      <c r="AQ800" s="0" t="n">
        <v>9</v>
      </c>
      <c r="AR800" s="0" t="n">
        <v>64</v>
      </c>
      <c r="AS800" s="0" t="n">
        <v>32</v>
      </c>
      <c r="AU800" s="0" t="n">
        <f aca="false">COUNTA($BA$800:$EH$800)</f>
        <v>7</v>
      </c>
      <c r="AV800" s="0" t="n">
        <f aca="false">COUNTIF($BA$800:$EH$800,"D")</f>
        <v>0</v>
      </c>
      <c r="AW800" s="0" t="n">
        <f aca="false">COUNTIF($BA$800:$EH$800,"R")</f>
        <v>0</v>
      </c>
      <c r="AX800" s="0" t="n">
        <f aca="false"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>0</v>
      </c>
      <c r="AY800" s="0" t="n">
        <f aca="false"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>0</v>
      </c>
      <c r="AZ800" s="0" t="n">
        <f aca="false">IF(EH800&lt;&gt;"",1,0)</f>
        <v>0</v>
      </c>
      <c r="BB800" s="0" t="s">
        <v>154</v>
      </c>
      <c r="CP800" s="0" t="s">
        <v>155</v>
      </c>
      <c r="CV800" s="0" t="s">
        <v>155</v>
      </c>
      <c r="CY800" s="0" t="s">
        <v>155</v>
      </c>
      <c r="DC800" s="0" t="s">
        <v>155</v>
      </c>
      <c r="DN800" s="0" t="s">
        <v>155</v>
      </c>
      <c r="EF800" s="0" t="s">
        <v>155</v>
      </c>
    </row>
    <row r="801" customFormat="false" ht="15" hidden="false" customHeight="false" outlineLevel="0" collapsed="false">
      <c r="A801" s="0" t="s">
        <v>3963</v>
      </c>
      <c r="B801" s="0" t="n">
        <v>78</v>
      </c>
      <c r="C801" s="0" t="n">
        <v>223636</v>
      </c>
      <c r="D801" s="0" t="s">
        <v>1493</v>
      </c>
      <c r="E801" s="0" t="s">
        <v>562</v>
      </c>
      <c r="F801" s="0" t="str">
        <f aca="false">CONCATENATE(D801," ",LEFT(H801,4),"T=",AU801,"D=",AV801,"R=",AW801,"M=",AX801,"L=",AY801,"B=",AZ801)</f>
        <v>ALLEN T=14D=2R=0M=0L=2B=0</v>
      </c>
      <c r="G801" s="0" t="s">
        <v>174</v>
      </c>
      <c r="I801" s="0" t="s">
        <v>3964</v>
      </c>
      <c r="J801" s="0" t="s">
        <v>3965</v>
      </c>
      <c r="K801" s="0" t="s">
        <v>144</v>
      </c>
      <c r="L801" s="0" t="s">
        <v>145</v>
      </c>
      <c r="M801" s="0" t="s">
        <v>2975</v>
      </c>
      <c r="N801" s="0" t="str">
        <f aca="false">RIGHT(M801,LEN(M801)-FIND(" ",M801))</f>
        <v>MONTCLAIR ST NE</v>
      </c>
      <c r="P801" s="0" t="s">
        <v>147</v>
      </c>
      <c r="Q801" s="0" t="s">
        <v>148</v>
      </c>
      <c r="R801" s="0" t="n">
        <v>44483</v>
      </c>
      <c r="AD801" s="0" t="s">
        <v>149</v>
      </c>
      <c r="AE801" s="0" t="s">
        <v>150</v>
      </c>
      <c r="AF801" s="0" t="s">
        <v>151</v>
      </c>
      <c r="AH801" s="0" t="n">
        <v>14</v>
      </c>
      <c r="AI801" s="0" t="n">
        <v>11</v>
      </c>
      <c r="AN801" s="0" t="s">
        <v>147</v>
      </c>
      <c r="AO801" s="0" t="s">
        <v>152</v>
      </c>
      <c r="AP801" s="0" t="s">
        <v>153</v>
      </c>
      <c r="AQ801" s="0" t="n">
        <v>9</v>
      </c>
      <c r="AR801" s="0" t="n">
        <v>64</v>
      </c>
      <c r="AS801" s="0" t="n">
        <v>32</v>
      </c>
      <c r="AU801" s="0" t="n">
        <f aca="false">COUNTA($BA$801:$EH$801)</f>
        <v>14</v>
      </c>
      <c r="AV801" s="0" t="n">
        <f aca="false">COUNTIF($BA$801:$EH$801,"D")</f>
        <v>2</v>
      </c>
      <c r="AW801" s="0" t="n">
        <f aca="false">COUNTIF($BA$801:$EH$801,"R")</f>
        <v>0</v>
      </c>
      <c r="AX801" s="0" t="n">
        <f aca="false"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>0</v>
      </c>
      <c r="AY801" s="0" t="n">
        <f aca="false"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>2</v>
      </c>
      <c r="AZ801" s="0" t="n">
        <f aca="false">IF(EH801&lt;&gt;"",1,0)</f>
        <v>0</v>
      </c>
      <c r="BB801" s="0" t="s">
        <v>154</v>
      </c>
      <c r="BC801" s="0" t="s">
        <v>155</v>
      </c>
      <c r="BD801" s="0" t="s">
        <v>155</v>
      </c>
      <c r="BE801" s="0" t="s">
        <v>155</v>
      </c>
      <c r="CP801" s="0" t="s">
        <v>155</v>
      </c>
      <c r="CY801" s="0" t="s">
        <v>155</v>
      </c>
      <c r="DC801" s="0" t="s">
        <v>155</v>
      </c>
      <c r="DI801" s="0" t="s">
        <v>155</v>
      </c>
      <c r="DL801" s="0" t="s">
        <v>155</v>
      </c>
      <c r="DM801" s="0" t="s">
        <v>145</v>
      </c>
      <c r="DN801" s="0" t="s">
        <v>155</v>
      </c>
      <c r="DU801" s="0" t="s">
        <v>155</v>
      </c>
      <c r="ED801" s="0" t="s">
        <v>145</v>
      </c>
      <c r="EF801" s="0" t="s">
        <v>155</v>
      </c>
    </row>
    <row r="802" customFormat="false" ht="15" hidden="false" customHeight="false" outlineLevel="0" collapsed="false">
      <c r="A802" s="0" t="s">
        <v>3966</v>
      </c>
      <c r="B802" s="0" t="n">
        <v>78</v>
      </c>
      <c r="C802" s="0" t="n">
        <v>404943</v>
      </c>
      <c r="D802" s="0" t="s">
        <v>3967</v>
      </c>
      <c r="E802" s="0" t="s">
        <v>3968</v>
      </c>
      <c r="F802" s="0" t="str">
        <f aca="false">CONCATENATE(D802," ",LEFT(H802,4),"T=",AU802,"D=",AV802,"R=",AW802,"M=",AX802,"L=",AY802,"B=",AZ802)</f>
        <v>PARTIS T=4D=0R=1M=0L=0B=0</v>
      </c>
      <c r="I802" s="0" t="s">
        <v>3969</v>
      </c>
      <c r="J802" s="0" t="s">
        <v>3970</v>
      </c>
      <c r="K802" s="0" t="s">
        <v>144</v>
      </c>
      <c r="M802" s="0" t="s">
        <v>3971</v>
      </c>
      <c r="N802" s="0" t="str">
        <f aca="false">RIGHT(M802,LEN(M802)-FIND(" ",M802))</f>
        <v>BONNIE BRAE AVE NE</v>
      </c>
      <c r="P802" s="0" t="s">
        <v>147</v>
      </c>
      <c r="Q802" s="0" t="s">
        <v>148</v>
      </c>
      <c r="R802" s="0" t="n">
        <v>44483</v>
      </c>
      <c r="AD802" s="0" t="s">
        <v>149</v>
      </c>
      <c r="AE802" s="0" t="s">
        <v>150</v>
      </c>
      <c r="AF802" s="0" t="s">
        <v>151</v>
      </c>
      <c r="AH802" s="0" t="n">
        <v>14</v>
      </c>
      <c r="AI802" s="0" t="n">
        <v>11</v>
      </c>
      <c r="AN802" s="0" t="s">
        <v>147</v>
      </c>
      <c r="AO802" s="0" t="s">
        <v>152</v>
      </c>
      <c r="AP802" s="0" t="s">
        <v>153</v>
      </c>
      <c r="AQ802" s="0" t="n">
        <v>9</v>
      </c>
      <c r="AR802" s="0" t="n">
        <v>64</v>
      </c>
      <c r="AS802" s="0" t="n">
        <v>32</v>
      </c>
      <c r="AU802" s="0" t="n">
        <f aca="false">COUNTA($BA$802:$EH$802)</f>
        <v>4</v>
      </c>
      <c r="AV802" s="0" t="n">
        <f aca="false">COUNTIF($BA$802:$EH$802,"D")</f>
        <v>0</v>
      </c>
      <c r="AW802" s="0" t="n">
        <f aca="false">COUNTIF($BA$802:$EH$802,"R")</f>
        <v>1</v>
      </c>
      <c r="AX802" s="0" t="n">
        <f aca="false"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>0</v>
      </c>
      <c r="AY802" s="0" t="n">
        <f aca="false"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>0</v>
      </c>
      <c r="AZ802" s="0" t="n">
        <f aca="false">IF(EH802&lt;&gt;"",1,0)</f>
        <v>0</v>
      </c>
      <c r="BB802" s="0" t="s">
        <v>154</v>
      </c>
      <c r="CZ802" s="0" t="s">
        <v>141</v>
      </c>
      <c r="DC802" s="0" t="s">
        <v>155</v>
      </c>
      <c r="DN802" s="0" t="s">
        <v>155</v>
      </c>
    </row>
    <row r="803" customFormat="false" ht="15" hidden="false" customHeight="false" outlineLevel="0" collapsed="false">
      <c r="A803" s="0" t="s">
        <v>3972</v>
      </c>
      <c r="B803" s="0" t="n">
        <v>78</v>
      </c>
      <c r="C803" s="0" t="n">
        <v>446104</v>
      </c>
      <c r="D803" s="0" t="s">
        <v>2239</v>
      </c>
      <c r="E803" s="0" t="s">
        <v>717</v>
      </c>
      <c r="F803" s="0" t="str">
        <f aca="false">CONCATENATE(D803," ",LEFT(H803,4),"T=",AU803,"D=",AV803,"R=",AW803,"M=",AX803,"L=",AY803,"B=",AZ803)</f>
        <v>WELKER T=2D=0R=0M=0L=0B=0</v>
      </c>
      <c r="G803" s="0" t="s">
        <v>3973</v>
      </c>
      <c r="I803" s="0" t="s">
        <v>3974</v>
      </c>
      <c r="J803" s="0" t="s">
        <v>3975</v>
      </c>
      <c r="K803" s="0" t="s">
        <v>144</v>
      </c>
      <c r="M803" s="0" t="s">
        <v>2242</v>
      </c>
      <c r="N803" s="0" t="str">
        <f aca="false">RIGHT(M803,LEN(M803)-FIND(" ",M803))</f>
        <v>KENMORE AVE NE</v>
      </c>
      <c r="P803" s="0" t="s">
        <v>147</v>
      </c>
      <c r="Q803" s="0" t="s">
        <v>148</v>
      </c>
      <c r="R803" s="0" t="n">
        <v>44483</v>
      </c>
      <c r="AD803" s="0" t="s">
        <v>149</v>
      </c>
      <c r="AE803" s="0" t="s">
        <v>150</v>
      </c>
      <c r="AF803" s="0" t="s">
        <v>151</v>
      </c>
      <c r="AH803" s="0" t="n">
        <v>14</v>
      </c>
      <c r="AI803" s="0" t="n">
        <v>11</v>
      </c>
      <c r="AN803" s="0" t="s">
        <v>147</v>
      </c>
      <c r="AO803" s="0" t="s">
        <v>152</v>
      </c>
      <c r="AP803" s="0" t="s">
        <v>153</v>
      </c>
      <c r="AQ803" s="0" t="n">
        <v>9</v>
      </c>
      <c r="AR803" s="0" t="n">
        <v>64</v>
      </c>
      <c r="AS803" s="0" t="n">
        <v>32</v>
      </c>
      <c r="AU803" s="0" t="n">
        <f aca="false">COUNTA($BA$803:$EH$803)</f>
        <v>2</v>
      </c>
      <c r="AV803" s="0" t="n">
        <f aca="false">COUNTIF($BA$803:$EH$803,"D")</f>
        <v>0</v>
      </c>
      <c r="AW803" s="0" t="n">
        <f aca="false">COUNTIF($BA$803:$EH$803,"R")</f>
        <v>0</v>
      </c>
      <c r="AX803" s="0" t="n">
        <f aca="false"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>0</v>
      </c>
      <c r="AY803" s="0" t="n">
        <f aca="false"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>0</v>
      </c>
      <c r="AZ803" s="0" t="n">
        <f aca="false">IF(EH803&lt;&gt;"",1,0)</f>
        <v>0</v>
      </c>
      <c r="BB803" s="0" t="s">
        <v>154</v>
      </c>
      <c r="DN803" s="0" t="s">
        <v>155</v>
      </c>
    </row>
    <row r="804" customFormat="false" ht="15" hidden="false" customHeight="false" outlineLevel="0" collapsed="false">
      <c r="A804" s="0" t="s">
        <v>3976</v>
      </c>
      <c r="B804" s="0" t="n">
        <v>78</v>
      </c>
      <c r="C804" s="0" t="n">
        <v>473881</v>
      </c>
      <c r="D804" s="0" t="s">
        <v>3977</v>
      </c>
      <c r="E804" s="0" t="s">
        <v>3858</v>
      </c>
      <c r="F804" s="0" t="str">
        <f aca="false">CONCATENATE(D804," ",LEFT(H804,4),"T=",AU804,"D=",AV804,"R=",AW804,"M=",AX804,"L=",AY804,"B=",AZ804)</f>
        <v>NUNLEY T=4D=0R=1M=0L=0B=0</v>
      </c>
      <c r="G804" s="0" t="s">
        <v>3978</v>
      </c>
      <c r="I804" s="0" t="s">
        <v>3979</v>
      </c>
      <c r="J804" s="0" t="s">
        <v>3980</v>
      </c>
      <c r="K804" s="0" t="s">
        <v>144</v>
      </c>
      <c r="M804" s="0" t="s">
        <v>544</v>
      </c>
      <c r="N804" s="0" t="str">
        <f aca="false">RIGHT(M804,LEN(M804)-FIND(" ",M804))</f>
        <v>BONNIE BRAE AVE NE</v>
      </c>
      <c r="P804" s="0" t="s">
        <v>147</v>
      </c>
      <c r="Q804" s="0" t="s">
        <v>148</v>
      </c>
      <c r="R804" s="0" t="n">
        <v>44483</v>
      </c>
      <c r="AD804" s="0" t="s">
        <v>149</v>
      </c>
      <c r="AE804" s="0" t="s">
        <v>150</v>
      </c>
      <c r="AF804" s="0" t="s">
        <v>151</v>
      </c>
      <c r="AH804" s="0" t="n">
        <v>14</v>
      </c>
      <c r="AI804" s="0" t="n">
        <v>11</v>
      </c>
      <c r="AN804" s="0" t="s">
        <v>147</v>
      </c>
      <c r="AO804" s="0" t="s">
        <v>152</v>
      </c>
      <c r="AP804" s="0" t="s">
        <v>153</v>
      </c>
      <c r="AQ804" s="0" t="n">
        <v>9</v>
      </c>
      <c r="AR804" s="0" t="n">
        <v>64</v>
      </c>
      <c r="AS804" s="0" t="n">
        <v>32</v>
      </c>
      <c r="AU804" s="0" t="n">
        <f aca="false">COUNTA($BA$804:$EH$804)</f>
        <v>4</v>
      </c>
      <c r="AV804" s="0" t="n">
        <f aca="false">COUNTIF($BA$804:$EH$804,"D")</f>
        <v>0</v>
      </c>
      <c r="AW804" s="0" t="n">
        <f aca="false">COUNTIF($BA$804:$EH$804,"R")</f>
        <v>1</v>
      </c>
      <c r="AX804" s="0" t="n">
        <f aca="false"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>0</v>
      </c>
      <c r="AY804" s="0" t="n">
        <f aca="false"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>0</v>
      </c>
      <c r="AZ804" s="0" t="n">
        <f aca="false">IF(EH804&lt;&gt;"",1,0)</f>
        <v>0</v>
      </c>
      <c r="BB804" s="0" t="s">
        <v>154</v>
      </c>
      <c r="CZ804" s="0" t="s">
        <v>141</v>
      </c>
      <c r="DN804" s="0" t="s">
        <v>155</v>
      </c>
      <c r="EF804" s="0" t="s">
        <v>155</v>
      </c>
    </row>
    <row r="805" customFormat="false" ht="15" hidden="false" customHeight="false" outlineLevel="0" collapsed="false">
      <c r="A805" s="0" t="s">
        <v>3981</v>
      </c>
      <c r="B805" s="0" t="n">
        <v>78</v>
      </c>
      <c r="C805" s="0" t="n">
        <v>415634</v>
      </c>
      <c r="D805" s="0" t="s">
        <v>3982</v>
      </c>
      <c r="E805" s="0" t="s">
        <v>2531</v>
      </c>
      <c r="F805" s="0" t="str">
        <f aca="false">CONCATENATE(D805," ",LEFT(H805,4),"T=",AU805,"D=",AV805,"R=",AW805,"M=",AX805,"L=",AY805,"B=",AZ805)</f>
        <v>GILGER T=4D=0R=0M=0L=0B=0</v>
      </c>
      <c r="G805" s="0" t="s">
        <v>462</v>
      </c>
      <c r="I805" s="0" t="s">
        <v>3983</v>
      </c>
      <c r="J805" s="0" t="s">
        <v>3984</v>
      </c>
      <c r="K805" s="0" t="s">
        <v>169</v>
      </c>
      <c r="M805" s="0" t="s">
        <v>225</v>
      </c>
      <c r="N805" s="0" t="str">
        <f aca="false">RIGHT(M805,LEN(M805)-FIND(" ",M805))</f>
        <v>PERKINSWOOD BLVD NE</v>
      </c>
      <c r="O805" s="0" t="s">
        <v>3985</v>
      </c>
      <c r="P805" s="0" t="s">
        <v>147</v>
      </c>
      <c r="Q805" s="0" t="s">
        <v>148</v>
      </c>
      <c r="R805" s="0" t="n">
        <v>44483</v>
      </c>
      <c r="AD805" s="0" t="s">
        <v>149</v>
      </c>
      <c r="AE805" s="0" t="s">
        <v>150</v>
      </c>
      <c r="AF805" s="0" t="s">
        <v>151</v>
      </c>
      <c r="AH805" s="0" t="n">
        <v>14</v>
      </c>
      <c r="AI805" s="0" t="n">
        <v>11</v>
      </c>
      <c r="AN805" s="0" t="s">
        <v>147</v>
      </c>
      <c r="AO805" s="0" t="s">
        <v>152</v>
      </c>
      <c r="AP805" s="0" t="s">
        <v>153</v>
      </c>
      <c r="AQ805" s="0" t="n">
        <v>9</v>
      </c>
      <c r="AR805" s="0" t="n">
        <v>64</v>
      </c>
      <c r="AS805" s="0" t="n">
        <v>32</v>
      </c>
      <c r="AU805" s="0" t="n">
        <f aca="false">COUNTA($BA$805:$EH$805)</f>
        <v>4</v>
      </c>
      <c r="AV805" s="0" t="n">
        <f aca="false">COUNTIF($BA$805:$EH$805,"D")</f>
        <v>0</v>
      </c>
      <c r="AW805" s="0" t="n">
        <f aca="false">COUNTIF($BA$805:$EH$805,"R")</f>
        <v>0</v>
      </c>
      <c r="AX805" s="0" t="n">
        <f aca="false"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>0</v>
      </c>
      <c r="AY805" s="0" t="n">
        <f aca="false"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>0</v>
      </c>
      <c r="AZ805" s="0" t="n">
        <f aca="false">IF(EH805&lt;&gt;"",1,0)</f>
        <v>0</v>
      </c>
      <c r="BB805" s="0" t="s">
        <v>154</v>
      </c>
      <c r="DC805" s="0" t="s">
        <v>155</v>
      </c>
      <c r="DI805" s="0" t="s">
        <v>155</v>
      </c>
      <c r="DN805" s="0" t="s">
        <v>155</v>
      </c>
    </row>
    <row r="806" customFormat="false" ht="15" hidden="false" customHeight="false" outlineLevel="0" collapsed="false">
      <c r="A806" s="0" t="s">
        <v>3986</v>
      </c>
      <c r="B806" s="0" t="n">
        <v>78</v>
      </c>
      <c r="C806" s="0" t="n">
        <v>409954</v>
      </c>
      <c r="D806" s="0" t="s">
        <v>3987</v>
      </c>
      <c r="E806" s="0" t="s">
        <v>523</v>
      </c>
      <c r="F806" s="0" t="str">
        <f aca="false">CONCATENATE(D806," ",LEFT(H806,4),"T=",AU806,"D=",AV806,"R=",AW806,"M=",AX806,"L=",AY806,"B=",AZ806)</f>
        <v>MAHER T=1D=0R=0M=0L=0B=0</v>
      </c>
      <c r="G806" s="0" t="s">
        <v>242</v>
      </c>
      <c r="I806" s="0" t="s">
        <v>3988</v>
      </c>
      <c r="J806" s="0" t="s">
        <v>2133</v>
      </c>
      <c r="K806" s="0" t="s">
        <v>144</v>
      </c>
      <c r="M806" s="0" t="s">
        <v>1979</v>
      </c>
      <c r="N806" s="0" t="str">
        <f aca="false">RIGHT(M806,LEN(M806)-FIND(" ",M806))</f>
        <v>MONTCLAIR ST NE</v>
      </c>
      <c r="P806" s="0" t="s">
        <v>147</v>
      </c>
      <c r="Q806" s="0" t="s">
        <v>148</v>
      </c>
      <c r="R806" s="0" t="n">
        <v>44483</v>
      </c>
      <c r="AD806" s="0" t="s">
        <v>149</v>
      </c>
      <c r="AE806" s="0" t="s">
        <v>150</v>
      </c>
      <c r="AF806" s="0" t="s">
        <v>151</v>
      </c>
      <c r="AH806" s="0" t="n">
        <v>14</v>
      </c>
      <c r="AI806" s="0" t="n">
        <v>11</v>
      </c>
      <c r="AN806" s="0" t="s">
        <v>147</v>
      </c>
      <c r="AO806" s="0" t="s">
        <v>152</v>
      </c>
      <c r="AP806" s="0" t="s">
        <v>153</v>
      </c>
      <c r="AQ806" s="0" t="n">
        <v>9</v>
      </c>
      <c r="AR806" s="0" t="n">
        <v>64</v>
      </c>
      <c r="AS806" s="0" t="n">
        <v>32</v>
      </c>
      <c r="AU806" s="0" t="n">
        <f aca="false">COUNTA($BA$806:$EH$806)</f>
        <v>1</v>
      </c>
      <c r="AV806" s="0" t="n">
        <f aca="false">COUNTIF($BA$806:$EH$806,"D")</f>
        <v>0</v>
      </c>
      <c r="AW806" s="0" t="n">
        <f aca="false">COUNTIF($BA$806:$EH$806,"R")</f>
        <v>0</v>
      </c>
      <c r="AX806" s="0" t="n">
        <f aca="false"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>0</v>
      </c>
      <c r="AY806" s="0" t="n">
        <f aca="false"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>0</v>
      </c>
      <c r="AZ806" s="0" t="n">
        <f aca="false">IF(EH806&lt;&gt;"",1,0)</f>
        <v>0</v>
      </c>
      <c r="BB806" s="0" t="s">
        <v>154</v>
      </c>
    </row>
    <row r="807" customFormat="false" ht="15" hidden="false" customHeight="false" outlineLevel="0" collapsed="false">
      <c r="A807" s="0" t="s">
        <v>3989</v>
      </c>
      <c r="B807" s="0" t="n">
        <v>78</v>
      </c>
      <c r="C807" s="0" t="n">
        <v>486869</v>
      </c>
      <c r="D807" s="0" t="s">
        <v>3777</v>
      </c>
      <c r="E807" s="0" t="s">
        <v>1560</v>
      </c>
      <c r="F807" s="0" t="str">
        <f aca="false">CONCATENATE(D807," ",LEFT(H807,4),"T=",AU807,"D=",AV807,"R=",AW807,"M=",AX807,"L=",AY807,"B=",AZ807)</f>
        <v>DANKO T=9D=1R=0M=0L=0B=0</v>
      </c>
      <c r="G807" s="0" t="s">
        <v>222</v>
      </c>
      <c r="I807" s="0" t="s">
        <v>3990</v>
      </c>
      <c r="J807" s="0" t="s">
        <v>3991</v>
      </c>
      <c r="K807" s="0" t="s">
        <v>144</v>
      </c>
      <c r="M807" s="0" t="s">
        <v>3780</v>
      </c>
      <c r="N807" s="0" t="str">
        <f aca="false">RIGHT(M807,LEN(M807)-FIND(" ",M807))</f>
        <v>GENESEE AVE NE</v>
      </c>
      <c r="P807" s="0" t="s">
        <v>147</v>
      </c>
      <c r="Q807" s="0" t="s">
        <v>148</v>
      </c>
      <c r="R807" s="0" t="n">
        <v>44483</v>
      </c>
      <c r="AD807" s="0" t="s">
        <v>149</v>
      </c>
      <c r="AE807" s="0" t="s">
        <v>150</v>
      </c>
      <c r="AF807" s="0" t="s">
        <v>151</v>
      </c>
      <c r="AH807" s="0" t="n">
        <v>14</v>
      </c>
      <c r="AI807" s="0" t="n">
        <v>11</v>
      </c>
      <c r="AN807" s="0" t="s">
        <v>147</v>
      </c>
      <c r="AO807" s="0" t="s">
        <v>152</v>
      </c>
      <c r="AP807" s="0" t="s">
        <v>153</v>
      </c>
      <c r="AQ807" s="0" t="n">
        <v>9</v>
      </c>
      <c r="AR807" s="0" t="n">
        <v>64</v>
      </c>
      <c r="AS807" s="0" t="n">
        <v>32</v>
      </c>
      <c r="AU807" s="0" t="n">
        <f aca="false">COUNTA($BA$807:$EH$807)</f>
        <v>9</v>
      </c>
      <c r="AV807" s="0" t="n">
        <f aca="false">COUNTIF($BA$807:$EH$807,"D")</f>
        <v>1</v>
      </c>
      <c r="AW807" s="0" t="n">
        <f aca="false">COUNTIF($BA$807:$EH$807,"R")</f>
        <v>0</v>
      </c>
      <c r="AX807" s="0" t="n">
        <f aca="false"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>0</v>
      </c>
      <c r="AY807" s="0" t="n">
        <f aca="false"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>0</v>
      </c>
      <c r="AZ807" s="0" t="n">
        <f aca="false">IF(EH807&lt;&gt;"",1,0)</f>
        <v>0</v>
      </c>
      <c r="BB807" s="0" t="s">
        <v>154</v>
      </c>
      <c r="BS807" s="0" t="s">
        <v>155</v>
      </c>
      <c r="BY807" s="0" t="s">
        <v>145</v>
      </c>
      <c r="CA807" s="0" t="s">
        <v>155</v>
      </c>
      <c r="CG807" s="0" t="s">
        <v>155</v>
      </c>
      <c r="CP807" s="0" t="s">
        <v>155</v>
      </c>
      <c r="DC807" s="0" t="s">
        <v>155</v>
      </c>
      <c r="DN807" s="0" t="s">
        <v>155</v>
      </c>
      <c r="EF807" s="0" t="s">
        <v>155</v>
      </c>
    </row>
    <row r="808" customFormat="false" ht="15" hidden="false" customHeight="false" outlineLevel="0" collapsed="false">
      <c r="A808" s="0" t="s">
        <v>3992</v>
      </c>
      <c r="B808" s="0" t="n">
        <v>78</v>
      </c>
      <c r="C808" s="0" t="n">
        <v>365953</v>
      </c>
      <c r="D808" s="0" t="s">
        <v>3993</v>
      </c>
      <c r="E808" s="0" t="s">
        <v>3994</v>
      </c>
      <c r="F808" s="0" t="str">
        <f aca="false">CONCATENATE(D808," ",LEFT(H808,4),"T=",AU808,"D=",AV808,"R=",AW808,"M=",AX808,"L=",AY808,"B=",AZ808)</f>
        <v>COUDRIET T=8D=0R=0M=0L=0B=0</v>
      </c>
      <c r="G808" s="0" t="s">
        <v>141</v>
      </c>
      <c r="I808" s="0" t="s">
        <v>3995</v>
      </c>
      <c r="J808" s="0" t="s">
        <v>3996</v>
      </c>
      <c r="K808" s="0" t="s">
        <v>144</v>
      </c>
      <c r="M808" s="0" t="s">
        <v>225</v>
      </c>
      <c r="N808" s="0" t="str">
        <f aca="false">RIGHT(M808,LEN(M808)-FIND(" ",M808))</f>
        <v>PERKINSWOOD BLVD NE</v>
      </c>
      <c r="O808" s="0" t="s">
        <v>3997</v>
      </c>
      <c r="P808" s="0" t="s">
        <v>147</v>
      </c>
      <c r="Q808" s="0" t="s">
        <v>148</v>
      </c>
      <c r="R808" s="0" t="n">
        <v>44483</v>
      </c>
      <c r="AD808" s="0" t="s">
        <v>149</v>
      </c>
      <c r="AE808" s="0" t="s">
        <v>150</v>
      </c>
      <c r="AF808" s="0" t="s">
        <v>151</v>
      </c>
      <c r="AH808" s="0" t="n">
        <v>14</v>
      </c>
      <c r="AI808" s="0" t="n">
        <v>11</v>
      </c>
      <c r="AN808" s="0" t="s">
        <v>147</v>
      </c>
      <c r="AO808" s="0" t="s">
        <v>152</v>
      </c>
      <c r="AP808" s="0" t="s">
        <v>153</v>
      </c>
      <c r="AQ808" s="0" t="n">
        <v>9</v>
      </c>
      <c r="AR808" s="0" t="n">
        <v>64</v>
      </c>
      <c r="AS808" s="0" t="n">
        <v>32</v>
      </c>
      <c r="AU808" s="0" t="n">
        <f aca="false">COUNTA($BA$808:$EH$808)</f>
        <v>8</v>
      </c>
      <c r="AV808" s="0" t="n">
        <f aca="false">COUNTIF($BA$808:$EH$808,"D")</f>
        <v>0</v>
      </c>
      <c r="AW808" s="0" t="n">
        <f aca="false">COUNTIF($BA$808:$EH$808,"R")</f>
        <v>0</v>
      </c>
      <c r="AX808" s="0" t="n">
        <f aca="false"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>0</v>
      </c>
      <c r="AY808" s="0" t="n">
        <f aca="false"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>0</v>
      </c>
      <c r="AZ808" s="0" t="n">
        <f aca="false">IF(EH808&lt;&gt;"",1,0)</f>
        <v>0</v>
      </c>
      <c r="BB808" s="0" t="s">
        <v>154</v>
      </c>
      <c r="CA808" s="0" t="s">
        <v>155</v>
      </c>
      <c r="CG808" s="0" t="s">
        <v>155</v>
      </c>
      <c r="CK808" s="0" t="s">
        <v>155</v>
      </c>
      <c r="CN808" s="0" t="s">
        <v>155</v>
      </c>
      <c r="CP808" s="0" t="s">
        <v>155</v>
      </c>
      <c r="DC808" s="0" t="s">
        <v>155</v>
      </c>
      <c r="EF808" s="0" t="s">
        <v>155</v>
      </c>
    </row>
    <row r="809" customFormat="false" ht="15" hidden="false" customHeight="false" outlineLevel="0" collapsed="false">
      <c r="A809" s="0" t="s">
        <v>3998</v>
      </c>
      <c r="B809" s="0" t="n">
        <v>78</v>
      </c>
      <c r="C809" s="0" t="n">
        <v>327111</v>
      </c>
      <c r="D809" s="0" t="s">
        <v>450</v>
      </c>
      <c r="E809" s="0" t="s">
        <v>1993</v>
      </c>
      <c r="F809" s="0" t="str">
        <f aca="false">CONCATENATE(D809," ",LEFT(H809,4),"T=",AU809,"D=",AV809,"R=",AW809,"M=",AX809,"L=",AY809,"B=",AZ809)</f>
        <v>THOMAS T=9D=1R=0M=0L=0B=0</v>
      </c>
      <c r="G809" s="0" t="s">
        <v>482</v>
      </c>
      <c r="I809" s="0" t="s">
        <v>3999</v>
      </c>
      <c r="J809" s="0" t="s">
        <v>4000</v>
      </c>
      <c r="K809" s="0" t="s">
        <v>169</v>
      </c>
      <c r="M809" s="0" t="s">
        <v>225</v>
      </c>
      <c r="N809" s="0" t="str">
        <f aca="false">RIGHT(M809,LEN(M809)-FIND(" ",M809))</f>
        <v>PERKINSWOOD BLVD NE</v>
      </c>
      <c r="O809" s="0" t="s">
        <v>4001</v>
      </c>
      <c r="P809" s="0" t="s">
        <v>147</v>
      </c>
      <c r="Q809" s="0" t="s">
        <v>148</v>
      </c>
      <c r="R809" s="0" t="n">
        <v>44483</v>
      </c>
      <c r="AD809" s="0" t="s">
        <v>149</v>
      </c>
      <c r="AE809" s="0" t="s">
        <v>150</v>
      </c>
      <c r="AF809" s="0" t="s">
        <v>151</v>
      </c>
      <c r="AH809" s="0" t="n">
        <v>14</v>
      </c>
      <c r="AI809" s="0" t="n">
        <v>11</v>
      </c>
      <c r="AN809" s="0" t="s">
        <v>147</v>
      </c>
      <c r="AO809" s="0" t="s">
        <v>152</v>
      </c>
      <c r="AP809" s="0" t="s">
        <v>153</v>
      </c>
      <c r="AQ809" s="0" t="n">
        <v>9</v>
      </c>
      <c r="AR809" s="0" t="n">
        <v>64</v>
      </c>
      <c r="AS809" s="0" t="n">
        <v>32</v>
      </c>
      <c r="AU809" s="0" t="n">
        <f aca="false">COUNTA($BA$809:$EH$809)</f>
        <v>9</v>
      </c>
      <c r="AV809" s="0" t="n">
        <f aca="false">COUNTIF($BA$809:$EH$809,"D")</f>
        <v>1</v>
      </c>
      <c r="AW809" s="0" t="n">
        <f aca="false">COUNTIF($BA$809:$EH$809,"R")</f>
        <v>0</v>
      </c>
      <c r="AX809" s="0" t="n">
        <f aca="false"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>0</v>
      </c>
      <c r="AY809" s="0" t="n">
        <f aca="false"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>0</v>
      </c>
      <c r="AZ809" s="0" t="n">
        <f aca="false">IF(EH809&lt;&gt;"",1,0)</f>
        <v>0</v>
      </c>
      <c r="BB809" s="0" t="s">
        <v>154</v>
      </c>
      <c r="BL809" s="0" t="s">
        <v>155</v>
      </c>
      <c r="BS809" s="0" t="s">
        <v>155</v>
      </c>
      <c r="BY809" s="0" t="s">
        <v>145</v>
      </c>
      <c r="CA809" s="0" t="s">
        <v>155</v>
      </c>
      <c r="CP809" s="0" t="s">
        <v>155</v>
      </c>
      <c r="CV809" s="0" t="s">
        <v>155</v>
      </c>
      <c r="DC809" s="0" t="s">
        <v>155</v>
      </c>
      <c r="DI809" s="0" t="s">
        <v>155</v>
      </c>
    </row>
    <row r="810" customFormat="false" ht="15" hidden="false" customHeight="false" outlineLevel="0" collapsed="false">
      <c r="A810" s="0" t="s">
        <v>4002</v>
      </c>
      <c r="B810" s="0" t="n">
        <v>78</v>
      </c>
      <c r="C810" s="0" t="n">
        <v>322593</v>
      </c>
      <c r="D810" s="0" t="s">
        <v>4003</v>
      </c>
      <c r="E810" s="0" t="s">
        <v>1615</v>
      </c>
      <c r="F810" s="0" t="str">
        <f aca="false">CONCATENATE(D810," ",LEFT(H810,4),"T=",AU810,"D=",AV810,"R=",AW810,"M=",AX810,"L=",AY810,"B=",AZ810)</f>
        <v>PRICE T=18D=4R=0M=2L=2B=0</v>
      </c>
      <c r="I810" s="0" t="s">
        <v>4004</v>
      </c>
      <c r="J810" s="0" t="s">
        <v>1826</v>
      </c>
      <c r="K810" s="0" t="s">
        <v>144</v>
      </c>
      <c r="M810" s="0" t="s">
        <v>225</v>
      </c>
      <c r="N810" s="0" t="str">
        <f aca="false">RIGHT(M810,LEN(M810)-FIND(" ",M810))</f>
        <v>PERKINSWOOD BLVD NE</v>
      </c>
      <c r="O810" s="0" t="s">
        <v>4005</v>
      </c>
      <c r="P810" s="0" t="s">
        <v>147</v>
      </c>
      <c r="Q810" s="0" t="s">
        <v>148</v>
      </c>
      <c r="R810" s="0" t="n">
        <v>44483</v>
      </c>
      <c r="AD810" s="0" t="s">
        <v>149</v>
      </c>
      <c r="AE810" s="0" t="s">
        <v>150</v>
      </c>
      <c r="AF810" s="0" t="s">
        <v>151</v>
      </c>
      <c r="AH810" s="0" t="n">
        <v>14</v>
      </c>
      <c r="AI810" s="0" t="n">
        <v>11</v>
      </c>
      <c r="AN810" s="0" t="s">
        <v>147</v>
      </c>
      <c r="AO810" s="0" t="s">
        <v>152</v>
      </c>
      <c r="AP810" s="0" t="s">
        <v>153</v>
      </c>
      <c r="AQ810" s="0" t="n">
        <v>9</v>
      </c>
      <c r="AR810" s="0" t="n">
        <v>64</v>
      </c>
      <c r="AS810" s="0" t="n">
        <v>32</v>
      </c>
      <c r="AU810" s="0" t="n">
        <f aca="false">COUNTA($BA$810:$EH$810)</f>
        <v>18</v>
      </c>
      <c r="AV810" s="0" t="n">
        <f aca="false">COUNTIF($BA$810:$EH$810,"D")</f>
        <v>4</v>
      </c>
      <c r="AW810" s="0" t="n">
        <f aca="false">COUNTIF($BA$810:$EH$810,"R")</f>
        <v>0</v>
      </c>
      <c r="AX810" s="0" t="n">
        <f aca="false"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>2</v>
      </c>
      <c r="AY810" s="0" t="n">
        <f aca="false"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>2</v>
      </c>
      <c r="AZ810" s="0" t="n">
        <f aca="false">IF(EH810&lt;&gt;"",1,0)</f>
        <v>0</v>
      </c>
      <c r="BB810" s="0" t="s">
        <v>154</v>
      </c>
      <c r="BL810" s="0" t="s">
        <v>155</v>
      </c>
      <c r="BP810" s="0" t="s">
        <v>155</v>
      </c>
      <c r="BY810" s="0" t="s">
        <v>145</v>
      </c>
      <c r="CA810" s="0" t="s">
        <v>155</v>
      </c>
      <c r="CK810" s="0" t="s">
        <v>155</v>
      </c>
      <c r="CN810" s="0" t="s">
        <v>155</v>
      </c>
      <c r="CP810" s="0" t="s">
        <v>155</v>
      </c>
      <c r="CV810" s="0" t="s">
        <v>155</v>
      </c>
      <c r="CW810" s="0" t="s">
        <v>145</v>
      </c>
      <c r="CY810" s="0" t="s">
        <v>155</v>
      </c>
      <c r="DC810" s="0" t="s">
        <v>155</v>
      </c>
      <c r="DI810" s="0" t="s">
        <v>155</v>
      </c>
      <c r="DJ810" s="0" t="s">
        <v>145</v>
      </c>
      <c r="DM810" s="0" t="s">
        <v>145</v>
      </c>
      <c r="DN810" s="0" t="s">
        <v>155</v>
      </c>
      <c r="DU810" s="0" t="s">
        <v>155</v>
      </c>
      <c r="EF810" s="0" t="s">
        <v>155</v>
      </c>
    </row>
    <row r="811" customFormat="false" ht="15" hidden="false" customHeight="false" outlineLevel="0" collapsed="false">
      <c r="A811" s="0" t="s">
        <v>4006</v>
      </c>
      <c r="B811" s="0" t="n">
        <v>78</v>
      </c>
      <c r="C811" s="0" t="n">
        <v>457263</v>
      </c>
      <c r="D811" s="0" t="s">
        <v>700</v>
      </c>
      <c r="E811" s="0" t="s">
        <v>4007</v>
      </c>
      <c r="F811" s="0" t="str">
        <f aca="false">CONCATENATE(D811," ",LEFT(H811,4),"T=",AU811,"D=",AV811,"R=",AW811,"M=",AX811,"L=",AY811,"B=",AZ811)</f>
        <v>SWEATT T=9D=0R=1M=0L=0B=0</v>
      </c>
      <c r="G811" s="0" t="s">
        <v>474</v>
      </c>
      <c r="I811" s="0" t="s">
        <v>4008</v>
      </c>
      <c r="J811" s="0" t="s">
        <v>4009</v>
      </c>
      <c r="K811" s="0" t="s">
        <v>144</v>
      </c>
      <c r="M811" s="0" t="s">
        <v>4010</v>
      </c>
      <c r="N811" s="0" t="str">
        <f aca="false">RIGHT(M811,LEN(M811)-FIND(" ",M811))</f>
        <v>ROSELAWN AVE NE</v>
      </c>
      <c r="P811" s="0" t="s">
        <v>147</v>
      </c>
      <c r="Q811" s="0" t="s">
        <v>148</v>
      </c>
      <c r="R811" s="0" t="n">
        <v>44483</v>
      </c>
      <c r="AD811" s="0" t="s">
        <v>149</v>
      </c>
      <c r="AE811" s="0" t="s">
        <v>150</v>
      </c>
      <c r="AF811" s="0" t="s">
        <v>151</v>
      </c>
      <c r="AH811" s="0" t="n">
        <v>14</v>
      </c>
      <c r="AI811" s="0" t="n">
        <v>11</v>
      </c>
      <c r="AN811" s="0" t="s">
        <v>147</v>
      </c>
      <c r="AO811" s="0" t="s">
        <v>152</v>
      </c>
      <c r="AP811" s="0" t="s">
        <v>153</v>
      </c>
      <c r="AQ811" s="0" t="n">
        <v>9</v>
      </c>
      <c r="AR811" s="0" t="n">
        <v>64</v>
      </c>
      <c r="AS811" s="0" t="n">
        <v>32</v>
      </c>
      <c r="AU811" s="0" t="n">
        <f aca="false">COUNTA($BA$811:$EH$811)</f>
        <v>9</v>
      </c>
      <c r="AV811" s="0" t="n">
        <f aca="false">COUNTIF($BA$811:$EH$811,"D")</f>
        <v>0</v>
      </c>
      <c r="AW811" s="0" t="n">
        <f aca="false">COUNTIF($BA$811:$EH$811,"R")</f>
        <v>1</v>
      </c>
      <c r="AX811" s="0" t="n">
        <f aca="false"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>0</v>
      </c>
      <c r="AY811" s="0" t="n">
        <f aca="false"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>0</v>
      </c>
      <c r="AZ811" s="0" t="n">
        <f aca="false">IF(EH811&lt;&gt;"",1,0)</f>
        <v>0</v>
      </c>
      <c r="BB811" s="0" t="s">
        <v>154</v>
      </c>
      <c r="CV811" s="0" t="s">
        <v>155</v>
      </c>
      <c r="CW811" s="0" t="s">
        <v>155</v>
      </c>
      <c r="CZ811" s="0" t="s">
        <v>141</v>
      </c>
      <c r="DC811" s="0" t="s">
        <v>155</v>
      </c>
      <c r="DI811" s="0" t="s">
        <v>155</v>
      </c>
      <c r="DN811" s="0" t="s">
        <v>155</v>
      </c>
      <c r="EA811" s="0" t="s">
        <v>155</v>
      </c>
      <c r="EF811" s="0" t="s">
        <v>155</v>
      </c>
    </row>
    <row r="812" customFormat="false" ht="15" hidden="false" customHeight="false" outlineLevel="0" collapsed="false">
      <c r="A812" s="0" t="s">
        <v>4011</v>
      </c>
      <c r="B812" s="0" t="n">
        <v>78</v>
      </c>
      <c r="C812" s="0" t="n">
        <v>494968</v>
      </c>
      <c r="D812" s="0" t="s">
        <v>4012</v>
      </c>
      <c r="E812" s="0" t="s">
        <v>451</v>
      </c>
      <c r="F812" s="0" t="str">
        <f aca="false">CONCATENATE(D812," ",LEFT(H812,4),"T=",AU812,"D=",AV812,"R=",AW812,"M=",AX812,"L=",AY812,"B=",AZ812)</f>
        <v>GROTEMEYER T=6D=0R=0M=0L=0B=0</v>
      </c>
      <c r="G812" s="0" t="s">
        <v>222</v>
      </c>
      <c r="I812" s="0" t="s">
        <v>4013</v>
      </c>
      <c r="J812" s="0" t="s">
        <v>4014</v>
      </c>
      <c r="K812" s="0" t="s">
        <v>144</v>
      </c>
      <c r="M812" s="0" t="s">
        <v>792</v>
      </c>
      <c r="N812" s="0" t="str">
        <f aca="false">RIGHT(M812,LEN(M812)-FIND(" ",M812))</f>
        <v>BONNIE BRAE AVE NE</v>
      </c>
      <c r="P812" s="0" t="s">
        <v>147</v>
      </c>
      <c r="Q812" s="0" t="s">
        <v>148</v>
      </c>
      <c r="R812" s="0" t="n">
        <v>44483</v>
      </c>
      <c r="AD812" s="0" t="s">
        <v>149</v>
      </c>
      <c r="AE812" s="0" t="s">
        <v>150</v>
      </c>
      <c r="AF812" s="0" t="s">
        <v>151</v>
      </c>
      <c r="AH812" s="0" t="n">
        <v>14</v>
      </c>
      <c r="AI812" s="0" t="n">
        <v>11</v>
      </c>
      <c r="AN812" s="0" t="s">
        <v>147</v>
      </c>
      <c r="AO812" s="0" t="s">
        <v>152</v>
      </c>
      <c r="AP812" s="0" t="s">
        <v>153</v>
      </c>
      <c r="AQ812" s="0" t="n">
        <v>9</v>
      </c>
      <c r="AR812" s="0" t="n">
        <v>64</v>
      </c>
      <c r="AS812" s="0" t="n">
        <v>32</v>
      </c>
      <c r="AU812" s="0" t="n">
        <f aca="false">COUNTA($BA$812:$EH$812)</f>
        <v>6</v>
      </c>
      <c r="AV812" s="0" t="n">
        <f aca="false">COUNTIF($BA$812:$EH$812,"D")</f>
        <v>0</v>
      </c>
      <c r="AW812" s="0" t="n">
        <f aca="false">COUNTIF($BA$812:$EH$812,"R")</f>
        <v>0</v>
      </c>
      <c r="AX812" s="0" t="n">
        <f aca="false"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>0</v>
      </c>
      <c r="AY812" s="0" t="n">
        <f aca="false"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>0</v>
      </c>
      <c r="AZ812" s="0" t="n">
        <f aca="false">IF(EH812&lt;&gt;"",1,0)</f>
        <v>0</v>
      </c>
      <c r="BB812" s="0" t="s">
        <v>154</v>
      </c>
      <c r="BD812" s="0" t="s">
        <v>155</v>
      </c>
      <c r="BL812" s="0" t="s">
        <v>155</v>
      </c>
      <c r="BM812" s="0" t="s">
        <v>155</v>
      </c>
      <c r="CA812" s="0" t="s">
        <v>155</v>
      </c>
      <c r="CL812" s="0" t="s">
        <v>155</v>
      </c>
    </row>
    <row r="813" customFormat="false" ht="15" hidden="false" customHeight="false" outlineLevel="0" collapsed="false">
      <c r="A813" s="0" t="s">
        <v>4015</v>
      </c>
      <c r="B813" s="0" t="n">
        <v>78</v>
      </c>
      <c r="C813" s="0" t="n">
        <v>293330</v>
      </c>
      <c r="D813" s="0" t="s">
        <v>4016</v>
      </c>
      <c r="E813" s="0" t="s">
        <v>783</v>
      </c>
      <c r="F813" s="0" t="str">
        <f aca="false">CONCATENATE(D813," ",LEFT(H813,4),"T=",AU813,"D=",AV813,"R=",AW813,"M=",AX813,"L=",AY813,"B=",AZ813)</f>
        <v>BRAGGER T=25D=0R=2M=0L=1B=0</v>
      </c>
      <c r="G813" s="0" t="s">
        <v>215</v>
      </c>
      <c r="I813" s="0" t="s">
        <v>4017</v>
      </c>
      <c r="J813" s="0" t="s">
        <v>4018</v>
      </c>
      <c r="K813" s="0" t="s">
        <v>144</v>
      </c>
      <c r="M813" s="0" t="s">
        <v>4019</v>
      </c>
      <c r="N813" s="0" t="str">
        <f aca="false">RIGHT(M813,LEN(M813)-FIND(" ",M813))</f>
        <v>FAIRMOUNT AVE NE</v>
      </c>
      <c r="P813" s="0" t="s">
        <v>147</v>
      </c>
      <c r="Q813" s="0" t="s">
        <v>148</v>
      </c>
      <c r="R813" s="0" t="n">
        <v>44483</v>
      </c>
      <c r="AD813" s="0" t="s">
        <v>149</v>
      </c>
      <c r="AE813" s="0" t="s">
        <v>150</v>
      </c>
      <c r="AF813" s="0" t="s">
        <v>151</v>
      </c>
      <c r="AH813" s="0" t="n">
        <v>14</v>
      </c>
      <c r="AI813" s="0" t="n">
        <v>11</v>
      </c>
      <c r="AN813" s="0" t="s">
        <v>147</v>
      </c>
      <c r="AO813" s="0" t="s">
        <v>152</v>
      </c>
      <c r="AP813" s="0" t="s">
        <v>153</v>
      </c>
      <c r="AQ813" s="0" t="n">
        <v>9</v>
      </c>
      <c r="AR813" s="0" t="n">
        <v>64</v>
      </c>
      <c r="AS813" s="0" t="n">
        <v>32</v>
      </c>
      <c r="AU813" s="0" t="n">
        <f aca="false">COUNTA($BA$813:$EH$813)</f>
        <v>25</v>
      </c>
      <c r="AV813" s="0" t="n">
        <f aca="false">COUNTIF($BA$813:$EH$813,"D")</f>
        <v>0</v>
      </c>
      <c r="AW813" s="0" t="n">
        <f aca="false">COUNTIF($BA$813:$EH$813,"R")</f>
        <v>2</v>
      </c>
      <c r="AX813" s="0" t="n">
        <f aca="false"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>0</v>
      </c>
      <c r="AY813" s="0" t="n">
        <f aca="false"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>1</v>
      </c>
      <c r="AZ813" s="0" t="n">
        <f aca="false">IF(EH813&lt;&gt;"",1,0)</f>
        <v>0</v>
      </c>
      <c r="BB813" s="0" t="s">
        <v>154</v>
      </c>
      <c r="BC813" s="0" t="s">
        <v>155</v>
      </c>
      <c r="BD813" s="0" t="s">
        <v>155</v>
      </c>
      <c r="BE813" s="0" t="s">
        <v>155</v>
      </c>
      <c r="BG813" s="0" t="s">
        <v>155</v>
      </c>
      <c r="BH813" s="0" t="s">
        <v>155</v>
      </c>
      <c r="BI813" s="0" t="s">
        <v>155</v>
      </c>
      <c r="BJ813" s="0" t="s">
        <v>155</v>
      </c>
      <c r="BK813" s="0" t="s">
        <v>155</v>
      </c>
      <c r="BL813" s="0" t="s">
        <v>155</v>
      </c>
      <c r="BP813" s="0" t="s">
        <v>155</v>
      </c>
      <c r="BS813" s="0" t="s">
        <v>155</v>
      </c>
      <c r="CA813" s="0" t="s">
        <v>155</v>
      </c>
      <c r="CK813" s="0" t="s">
        <v>155</v>
      </c>
      <c r="CN813" s="0" t="s">
        <v>155</v>
      </c>
      <c r="CO813" s="0" t="s">
        <v>141</v>
      </c>
      <c r="CP813" s="0" t="s">
        <v>155</v>
      </c>
      <c r="CV813" s="0" t="s">
        <v>155</v>
      </c>
      <c r="CY813" s="0" t="s">
        <v>155</v>
      </c>
      <c r="DC813" s="0" t="s">
        <v>155</v>
      </c>
      <c r="DG813" s="0" t="s">
        <v>141</v>
      </c>
      <c r="DI813" s="0" t="s">
        <v>155</v>
      </c>
      <c r="DX813" s="0" t="s">
        <v>155</v>
      </c>
      <c r="EA813" s="0" t="s">
        <v>155</v>
      </c>
      <c r="EF813" s="0" t="s">
        <v>155</v>
      </c>
    </row>
    <row r="814" customFormat="false" ht="15" hidden="false" customHeight="false" outlineLevel="0" collapsed="false">
      <c r="A814" s="0" t="s">
        <v>4020</v>
      </c>
      <c r="B814" s="0" t="n">
        <v>78</v>
      </c>
      <c r="C814" s="0" t="n">
        <v>322901</v>
      </c>
      <c r="D814" s="0" t="s">
        <v>4021</v>
      </c>
      <c r="E814" s="0" t="s">
        <v>4022</v>
      </c>
      <c r="F814" s="0" t="str">
        <f aca="false">CONCATENATE(D814," ",LEFT(H814,4),"T=",AU814,"D=",AV814,"R=",AW814,"M=",AX814,"L=",AY814,"B=",AZ814)</f>
        <v>ADAMS T=6D=1R=0M=1L=0B=0</v>
      </c>
      <c r="G814" s="0" t="s">
        <v>159</v>
      </c>
      <c r="I814" s="0" t="s">
        <v>4023</v>
      </c>
      <c r="J814" s="0" t="s">
        <v>4024</v>
      </c>
      <c r="K814" s="0" t="s">
        <v>169</v>
      </c>
      <c r="M814" s="0" t="s">
        <v>3539</v>
      </c>
      <c r="N814" s="0" t="str">
        <f aca="false">RIGHT(M814,LEN(M814)-FIND(" ",M814))</f>
        <v>BONNIE BRAE AVE NE</v>
      </c>
      <c r="P814" s="0" t="s">
        <v>147</v>
      </c>
      <c r="Q814" s="0" t="s">
        <v>148</v>
      </c>
      <c r="R814" s="0" t="n">
        <v>44483</v>
      </c>
      <c r="AD814" s="0" t="s">
        <v>149</v>
      </c>
      <c r="AE814" s="0" t="s">
        <v>150</v>
      </c>
      <c r="AF814" s="0" t="s">
        <v>151</v>
      </c>
      <c r="AH814" s="0" t="n">
        <v>14</v>
      </c>
      <c r="AI814" s="0" t="n">
        <v>11</v>
      </c>
      <c r="AN814" s="0" t="s">
        <v>147</v>
      </c>
      <c r="AO814" s="0" t="s">
        <v>152</v>
      </c>
      <c r="AP814" s="0" t="s">
        <v>153</v>
      </c>
      <c r="AQ814" s="0" t="n">
        <v>9</v>
      </c>
      <c r="AR814" s="0" t="n">
        <v>64</v>
      </c>
      <c r="AS814" s="0" t="n">
        <v>32</v>
      </c>
      <c r="AU814" s="0" t="n">
        <f aca="false">COUNTA($BA$814:$EH$814)</f>
        <v>6</v>
      </c>
      <c r="AV814" s="0" t="n">
        <f aca="false">COUNTIF($BA$814:$EH$814,"D")</f>
        <v>1</v>
      </c>
      <c r="AW814" s="0" t="n">
        <f aca="false">COUNTIF($BA$814:$EH$814,"R")</f>
        <v>0</v>
      </c>
      <c r="AX814" s="0" t="n">
        <f aca="false"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>1</v>
      </c>
      <c r="AY814" s="0" t="n">
        <f aca="false"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>0</v>
      </c>
      <c r="AZ814" s="0" t="n">
        <f aca="false">IF(EH814&lt;&gt;"",1,0)</f>
        <v>0</v>
      </c>
      <c r="BB814" s="0" t="s">
        <v>154</v>
      </c>
      <c r="CA814" s="0" t="s">
        <v>155</v>
      </c>
      <c r="CP814" s="0" t="s">
        <v>155</v>
      </c>
      <c r="CQ814" s="0" t="s">
        <v>145</v>
      </c>
      <c r="DC814" s="0" t="s">
        <v>155</v>
      </c>
      <c r="DI814" s="0" t="s">
        <v>155</v>
      </c>
    </row>
    <row r="815" customFormat="false" ht="15" hidden="false" customHeight="false" outlineLevel="0" collapsed="false">
      <c r="A815" s="0" t="s">
        <v>4025</v>
      </c>
      <c r="B815" s="0" t="n">
        <v>78</v>
      </c>
      <c r="C815" s="0" t="n">
        <v>420149</v>
      </c>
      <c r="D815" s="0" t="s">
        <v>1507</v>
      </c>
      <c r="E815" s="0" t="s">
        <v>1134</v>
      </c>
      <c r="F815" s="0" t="str">
        <f aca="false">CONCATENATE(D815," ",LEFT(H815,4),"T=",AU815,"D=",AV815,"R=",AW815,"M=",AX815,"L=",AY815,"B=",AZ815)</f>
        <v>BROWN T=21D=9R=0M=4L=8B=1</v>
      </c>
      <c r="G815" s="0" t="s">
        <v>4026</v>
      </c>
      <c r="I815" s="0" t="s">
        <v>4027</v>
      </c>
      <c r="J815" s="0" t="s">
        <v>3614</v>
      </c>
      <c r="K815" s="0" t="s">
        <v>144</v>
      </c>
      <c r="L815" s="0" t="s">
        <v>145</v>
      </c>
      <c r="M815" s="0" t="s">
        <v>1928</v>
      </c>
      <c r="N815" s="0" t="str">
        <f aca="false">RIGHT(M815,LEN(M815)-FIND(" ",M815))</f>
        <v>WILLARD AVE NE</v>
      </c>
      <c r="P815" s="0" t="s">
        <v>147</v>
      </c>
      <c r="Q815" s="0" t="s">
        <v>148</v>
      </c>
      <c r="R815" s="0" t="n">
        <v>44483</v>
      </c>
      <c r="AD815" s="0" t="s">
        <v>149</v>
      </c>
      <c r="AE815" s="0" t="s">
        <v>150</v>
      </c>
      <c r="AF815" s="0" t="s">
        <v>151</v>
      </c>
      <c r="AH815" s="0" t="n">
        <v>14</v>
      </c>
      <c r="AI815" s="0" t="n">
        <v>11</v>
      </c>
      <c r="AN815" s="0" t="s">
        <v>147</v>
      </c>
      <c r="AO815" s="0" t="s">
        <v>152</v>
      </c>
      <c r="AP815" s="0" t="s">
        <v>153</v>
      </c>
      <c r="AQ815" s="0" t="n">
        <v>9</v>
      </c>
      <c r="AR815" s="0" t="n">
        <v>64</v>
      </c>
      <c r="AS815" s="0" t="n">
        <v>32</v>
      </c>
      <c r="AU815" s="0" t="n">
        <f aca="false">COUNTA($BA$815:$EH$815)</f>
        <v>21</v>
      </c>
      <c r="AV815" s="0" t="n">
        <f aca="false">COUNTIF($BA$815:$EH$815,"D")</f>
        <v>9</v>
      </c>
      <c r="AW815" s="0" t="n">
        <f aca="false">COUNTIF($BA$815:$EH$815,"R")</f>
        <v>0</v>
      </c>
      <c r="AX815" s="0" t="n">
        <f aca="false"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>4</v>
      </c>
      <c r="AY815" s="0" t="n">
        <f aca="false"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>8</v>
      </c>
      <c r="AZ815" s="0" t="n">
        <f aca="false">IF(EH815&lt;&gt;"",1,0)</f>
        <v>1</v>
      </c>
      <c r="BB815" s="0" t="s">
        <v>154</v>
      </c>
      <c r="CP815" s="0" t="s">
        <v>155</v>
      </c>
      <c r="DC815" s="0" t="s">
        <v>155</v>
      </c>
      <c r="DD815" s="0" t="s">
        <v>145</v>
      </c>
      <c r="DF815" s="0" t="s">
        <v>155</v>
      </c>
      <c r="DG815" s="0" t="s">
        <v>145</v>
      </c>
      <c r="DI815" s="0" t="s">
        <v>155</v>
      </c>
      <c r="DJ815" s="0" t="s">
        <v>145</v>
      </c>
      <c r="DL815" s="0" t="s">
        <v>155</v>
      </c>
      <c r="DM815" s="0" t="s">
        <v>145</v>
      </c>
      <c r="DN815" s="0" t="s">
        <v>155</v>
      </c>
      <c r="DR815" s="0" t="s">
        <v>155</v>
      </c>
      <c r="DS815" s="0" t="s">
        <v>145</v>
      </c>
      <c r="DT815" s="0" t="s">
        <v>145</v>
      </c>
      <c r="DU815" s="0" t="s">
        <v>155</v>
      </c>
      <c r="DW815" s="0" t="s">
        <v>145</v>
      </c>
      <c r="DX815" s="0" t="s">
        <v>155</v>
      </c>
      <c r="EA815" s="0" t="s">
        <v>155</v>
      </c>
      <c r="ED815" s="0" t="s">
        <v>145</v>
      </c>
      <c r="EF815" s="0" t="s">
        <v>155</v>
      </c>
      <c r="EH815" s="0" t="s">
        <v>145</v>
      </c>
    </row>
    <row r="816" customFormat="false" ht="15" hidden="false" customHeight="false" outlineLevel="0" collapsed="false">
      <c r="A816" s="0" t="s">
        <v>4028</v>
      </c>
      <c r="B816" s="0" t="n">
        <v>78</v>
      </c>
      <c r="C816" s="0" t="n">
        <v>8758</v>
      </c>
      <c r="D816" s="0" t="s">
        <v>354</v>
      </c>
      <c r="E816" s="0" t="s">
        <v>1253</v>
      </c>
      <c r="F816" s="0" t="str">
        <f aca="false">CONCATENATE(D816," ",LEFT(H816,4),"T=",AU816,"D=",AV816,"R=",AW816,"M=",AX816,"L=",AY816,"B=",AZ816)</f>
        <v>HOSO T=51D=18R=0M=8L=8B=1</v>
      </c>
      <c r="G816" s="0" t="s">
        <v>1092</v>
      </c>
      <c r="I816" s="0" t="s">
        <v>4029</v>
      </c>
      <c r="J816" s="0" t="s">
        <v>268</v>
      </c>
      <c r="K816" s="0" t="s">
        <v>144</v>
      </c>
      <c r="L816" s="0" t="s">
        <v>145</v>
      </c>
      <c r="M816" s="0" t="s">
        <v>3615</v>
      </c>
      <c r="N816" s="0" t="str">
        <f aca="false">RIGHT(M816,LEN(M816)-FIND(" ",M816))</f>
        <v>E MARKET ST</v>
      </c>
      <c r="P816" s="0" t="s">
        <v>147</v>
      </c>
      <c r="Q816" s="0" t="s">
        <v>148</v>
      </c>
      <c r="R816" s="0" t="n">
        <v>44483</v>
      </c>
      <c r="AD816" s="0" t="s">
        <v>149</v>
      </c>
      <c r="AE816" s="0" t="s">
        <v>150</v>
      </c>
      <c r="AF816" s="0" t="s">
        <v>151</v>
      </c>
      <c r="AH816" s="0" t="n">
        <v>14</v>
      </c>
      <c r="AI816" s="0" t="n">
        <v>11</v>
      </c>
      <c r="AN816" s="0" t="s">
        <v>147</v>
      </c>
      <c r="AO816" s="0" t="s">
        <v>152</v>
      </c>
      <c r="AP816" s="0" t="s">
        <v>153</v>
      </c>
      <c r="AQ816" s="0" t="n">
        <v>9</v>
      </c>
      <c r="AR816" s="0" t="n">
        <v>64</v>
      </c>
      <c r="AS816" s="0" t="n">
        <v>32</v>
      </c>
      <c r="AU816" s="0" t="n">
        <f aca="false">COUNTA($BA$816:$EH$816)</f>
        <v>51</v>
      </c>
      <c r="AV816" s="0" t="n">
        <f aca="false">COUNTIF($BA$816:$EH$816,"D")</f>
        <v>18</v>
      </c>
      <c r="AW816" s="0" t="n">
        <f aca="false">COUNTIF($BA$816:$EH$816,"R")</f>
        <v>0</v>
      </c>
      <c r="AX816" s="0" t="n">
        <f aca="false"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>8</v>
      </c>
      <c r="AY816" s="0" t="n">
        <f aca="false"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>8</v>
      </c>
      <c r="AZ816" s="0" t="n">
        <f aca="false">IF(EH816&lt;&gt;"",1,0)</f>
        <v>1</v>
      </c>
      <c r="BB816" s="0" t="s">
        <v>154</v>
      </c>
      <c r="BC816" s="0" t="s">
        <v>155</v>
      </c>
      <c r="BD816" s="0" t="s">
        <v>155</v>
      </c>
      <c r="BE816" s="0" t="s">
        <v>155</v>
      </c>
      <c r="BF816" s="0" t="s">
        <v>155</v>
      </c>
      <c r="BG816" s="0" t="s">
        <v>155</v>
      </c>
      <c r="BH816" s="0" t="s">
        <v>155</v>
      </c>
      <c r="BI816" s="0" t="s">
        <v>155</v>
      </c>
      <c r="BJ816" s="0" t="s">
        <v>155</v>
      </c>
      <c r="BK816" s="0" t="s">
        <v>155</v>
      </c>
      <c r="BL816" s="0" t="s">
        <v>155</v>
      </c>
      <c r="BP816" s="0" t="s">
        <v>155</v>
      </c>
      <c r="BR816" s="0" t="s">
        <v>155</v>
      </c>
      <c r="BS816" s="0" t="s">
        <v>155</v>
      </c>
      <c r="BV816" s="0" t="s">
        <v>155</v>
      </c>
      <c r="BY816" s="0" t="s">
        <v>145</v>
      </c>
      <c r="CA816" s="0" t="s">
        <v>155</v>
      </c>
      <c r="CC816" s="0" t="s">
        <v>145</v>
      </c>
      <c r="CG816" s="0" t="s">
        <v>155</v>
      </c>
      <c r="CH816" s="0" t="s">
        <v>145</v>
      </c>
      <c r="CK816" s="0" t="s">
        <v>155</v>
      </c>
      <c r="CL816" s="0" t="s">
        <v>145</v>
      </c>
      <c r="CN816" s="0" t="s">
        <v>155</v>
      </c>
      <c r="CO816" s="0" t="s">
        <v>145</v>
      </c>
      <c r="CP816" s="0" t="s">
        <v>155</v>
      </c>
      <c r="CQ816" s="0" t="s">
        <v>145</v>
      </c>
      <c r="CT816" s="0" t="s">
        <v>155</v>
      </c>
      <c r="CU816" s="0" t="s">
        <v>145</v>
      </c>
      <c r="CV816" s="0" t="s">
        <v>155</v>
      </c>
      <c r="CW816" s="0" t="s">
        <v>145</v>
      </c>
      <c r="CY816" s="0" t="s">
        <v>155</v>
      </c>
      <c r="CZ816" s="0" t="s">
        <v>145</v>
      </c>
      <c r="DC816" s="0" t="s">
        <v>155</v>
      </c>
      <c r="DD816" s="0" t="s">
        <v>145</v>
      </c>
      <c r="DF816" s="0" t="s">
        <v>155</v>
      </c>
      <c r="DG816" s="0" t="s">
        <v>145</v>
      </c>
      <c r="DI816" s="0" t="s">
        <v>155</v>
      </c>
      <c r="DJ816" s="0" t="s">
        <v>145</v>
      </c>
      <c r="DL816" s="0" t="s">
        <v>155</v>
      </c>
      <c r="DM816" s="0" t="s">
        <v>145</v>
      </c>
      <c r="DN816" s="0" t="s">
        <v>155</v>
      </c>
      <c r="DR816" s="0" t="s">
        <v>155</v>
      </c>
      <c r="DS816" s="0" t="s">
        <v>145</v>
      </c>
      <c r="DT816" s="0" t="s">
        <v>145</v>
      </c>
      <c r="DU816" s="0" t="s">
        <v>155</v>
      </c>
      <c r="DW816" s="0" t="s">
        <v>145</v>
      </c>
      <c r="DX816" s="0" t="s">
        <v>155</v>
      </c>
      <c r="EA816" s="0" t="s">
        <v>155</v>
      </c>
      <c r="ED816" s="0" t="s">
        <v>145</v>
      </c>
      <c r="EF816" s="0" t="s">
        <v>155</v>
      </c>
      <c r="EH816" s="0" t="s">
        <v>145</v>
      </c>
    </row>
    <row r="817" customFormat="false" ht="15" hidden="false" customHeight="false" outlineLevel="0" collapsed="false">
      <c r="A817" s="0" t="s">
        <v>4030</v>
      </c>
      <c r="B817" s="0" t="n">
        <v>78</v>
      </c>
      <c r="C817" s="0" t="n">
        <v>486860</v>
      </c>
      <c r="D817" s="0" t="s">
        <v>4003</v>
      </c>
      <c r="E817" s="0" t="s">
        <v>4031</v>
      </c>
      <c r="F817" s="0" t="str">
        <f aca="false">CONCATENATE(D817," ",LEFT(H817,4),"T=",AU817,"D=",AV817,"R=",AW817,"M=",AX817,"L=",AY817,"B=",AZ817)</f>
        <v>PRICE T=3D=0R=0M=0L=0B=0</v>
      </c>
      <c r="G817" s="0" t="s">
        <v>337</v>
      </c>
      <c r="I817" s="0" t="s">
        <v>4032</v>
      </c>
      <c r="J817" s="0" t="s">
        <v>4033</v>
      </c>
      <c r="K817" s="0" t="s">
        <v>144</v>
      </c>
      <c r="M817" s="0" t="s">
        <v>2702</v>
      </c>
      <c r="N817" s="0" t="str">
        <f aca="false">RIGHT(M817,LEN(M817)-FIND(" ",M817))</f>
        <v>BONNIE BRAE AVE NE</v>
      </c>
      <c r="O817" s="0" t="s">
        <v>4034</v>
      </c>
      <c r="P817" s="0" t="s">
        <v>147</v>
      </c>
      <c r="Q817" s="0" t="s">
        <v>148</v>
      </c>
      <c r="R817" s="0" t="n">
        <v>44483</v>
      </c>
      <c r="AD817" s="0" t="s">
        <v>149</v>
      </c>
      <c r="AE817" s="0" t="s">
        <v>150</v>
      </c>
      <c r="AF817" s="0" t="s">
        <v>151</v>
      </c>
      <c r="AH817" s="0" t="n">
        <v>14</v>
      </c>
      <c r="AI817" s="0" t="n">
        <v>11</v>
      </c>
      <c r="AN817" s="0" t="s">
        <v>147</v>
      </c>
      <c r="AO817" s="0" t="s">
        <v>152</v>
      </c>
      <c r="AP817" s="0" t="s">
        <v>153</v>
      </c>
      <c r="AQ817" s="0" t="n">
        <v>9</v>
      </c>
      <c r="AR817" s="0" t="n">
        <v>64</v>
      </c>
      <c r="AS817" s="0" t="n">
        <v>32</v>
      </c>
      <c r="AU817" s="0" t="n">
        <f aca="false">COUNTA($BA$817:$EH$817)</f>
        <v>3</v>
      </c>
      <c r="AV817" s="0" t="n">
        <f aca="false">COUNTIF($BA$817:$EH$817,"D")</f>
        <v>0</v>
      </c>
      <c r="AW817" s="0" t="n">
        <f aca="false">COUNTIF($BA$817:$EH$817,"R")</f>
        <v>0</v>
      </c>
      <c r="AX817" s="0" t="n">
        <f aca="false"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>0</v>
      </c>
      <c r="AY817" s="0" t="n">
        <f aca="false"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>0</v>
      </c>
      <c r="AZ817" s="0" t="n">
        <f aca="false">IF(EH817&lt;&gt;"",1,0)</f>
        <v>0</v>
      </c>
      <c r="BB817" s="0" t="s">
        <v>154</v>
      </c>
      <c r="DN817" s="0" t="s">
        <v>155</v>
      </c>
      <c r="EF817" s="0" t="s">
        <v>155</v>
      </c>
    </row>
    <row r="818" customFormat="false" ht="15" hidden="false" customHeight="false" outlineLevel="0" collapsed="false">
      <c r="A818" s="0" t="s">
        <v>4035</v>
      </c>
      <c r="B818" s="0" t="n">
        <v>78</v>
      </c>
      <c r="C818" s="0" t="n">
        <v>366871</v>
      </c>
      <c r="D818" s="0" t="s">
        <v>444</v>
      </c>
      <c r="E818" s="0" t="s">
        <v>1615</v>
      </c>
      <c r="F818" s="0" t="str">
        <f aca="false">CONCATENATE(D818," ",LEFT(H818,4),"T=",AU818,"D=",AV818,"R=",AW818,"M=",AX818,"L=",AY818,"B=",AZ818)</f>
        <v>RENN T=20D=8R=0M=4L=0B=0</v>
      </c>
      <c r="G818" s="0" t="s">
        <v>445</v>
      </c>
      <c r="I818" s="0" t="s">
        <v>4036</v>
      </c>
      <c r="J818" s="0" t="s">
        <v>4037</v>
      </c>
      <c r="K818" s="0" t="s">
        <v>144</v>
      </c>
      <c r="M818" s="0" t="s">
        <v>448</v>
      </c>
      <c r="N818" s="0" t="str">
        <f aca="false">RIGHT(M818,LEN(M818)-FIND(" ",M818))</f>
        <v>WILLARD AVE NE</v>
      </c>
      <c r="P818" s="0" t="s">
        <v>147</v>
      </c>
      <c r="Q818" s="0" t="s">
        <v>148</v>
      </c>
      <c r="R818" s="0" t="n">
        <v>44483</v>
      </c>
      <c r="AD818" s="0" t="s">
        <v>149</v>
      </c>
      <c r="AE818" s="0" t="s">
        <v>150</v>
      </c>
      <c r="AF818" s="0" t="s">
        <v>151</v>
      </c>
      <c r="AH818" s="0" t="n">
        <v>14</v>
      </c>
      <c r="AI818" s="0" t="n">
        <v>11</v>
      </c>
      <c r="AN818" s="0" t="s">
        <v>147</v>
      </c>
      <c r="AO818" s="0" t="s">
        <v>152</v>
      </c>
      <c r="AP818" s="0" t="s">
        <v>153</v>
      </c>
      <c r="AQ818" s="0" t="n">
        <v>9</v>
      </c>
      <c r="AR818" s="0" t="n">
        <v>64</v>
      </c>
      <c r="AS818" s="0" t="n">
        <v>32</v>
      </c>
      <c r="AU818" s="0" t="n">
        <f aca="false">COUNTA($BA$818:$EH$818)</f>
        <v>20</v>
      </c>
      <c r="AV818" s="0" t="n">
        <f aca="false">COUNTIF($BA$818:$EH$818,"D")</f>
        <v>8</v>
      </c>
      <c r="AW818" s="0" t="n">
        <f aca="false">COUNTIF($BA$818:$EH$818,"R")</f>
        <v>0</v>
      </c>
      <c r="AX818" s="0" t="n">
        <f aca="false"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>4</v>
      </c>
      <c r="AY818" s="0" t="n">
        <f aca="false"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>0</v>
      </c>
      <c r="AZ818" s="0" t="n">
        <f aca="false">IF(EH818&lt;&gt;"",1,0)</f>
        <v>0</v>
      </c>
      <c r="BB818" s="0" t="s">
        <v>154</v>
      </c>
      <c r="CG818" s="0" t="s">
        <v>155</v>
      </c>
      <c r="CH818" s="0" t="s">
        <v>145</v>
      </c>
      <c r="CK818" s="0" t="s">
        <v>155</v>
      </c>
      <c r="CL818" s="0" t="s">
        <v>145</v>
      </c>
      <c r="CN818" s="0" t="s">
        <v>155</v>
      </c>
      <c r="CO818" s="0" t="s">
        <v>145</v>
      </c>
      <c r="CP818" s="0" t="s">
        <v>155</v>
      </c>
      <c r="CQ818" s="0" t="s">
        <v>145</v>
      </c>
      <c r="CU818" s="0" t="s">
        <v>145</v>
      </c>
      <c r="CV818" s="0" t="s">
        <v>155</v>
      </c>
      <c r="CW818" s="0" t="s">
        <v>145</v>
      </c>
      <c r="CY818" s="0" t="s">
        <v>155</v>
      </c>
      <c r="CZ818" s="0" t="s">
        <v>145</v>
      </c>
      <c r="DC818" s="0" t="s">
        <v>155</v>
      </c>
      <c r="DD818" s="0" t="s">
        <v>145</v>
      </c>
      <c r="DF818" s="0" t="s">
        <v>155</v>
      </c>
      <c r="DN818" s="0" t="s">
        <v>155</v>
      </c>
      <c r="DU818" s="0" t="s">
        <v>155</v>
      </c>
      <c r="EF818" s="0" t="s">
        <v>155</v>
      </c>
    </row>
    <row r="819" customFormat="false" ht="15" hidden="false" customHeight="false" outlineLevel="0" collapsed="false">
      <c r="A819" s="0" t="s">
        <v>4038</v>
      </c>
      <c r="B819" s="0" t="n">
        <v>78</v>
      </c>
      <c r="C819" s="0" t="n">
        <v>485471</v>
      </c>
      <c r="D819" s="0" t="s">
        <v>4039</v>
      </c>
      <c r="E819" s="0" t="s">
        <v>4040</v>
      </c>
      <c r="F819" s="0" t="str">
        <f aca="false">CONCATENATE(D819," ",LEFT(H819,4),"T=",AU819,"D=",AV819,"R=",AW819,"M=",AX819,"L=",AY819,"B=",AZ819)</f>
        <v>GUINN T=2D=0R=0M=0L=0B=0</v>
      </c>
      <c r="G819" s="0" t="s">
        <v>1025</v>
      </c>
      <c r="I819" s="0" t="s">
        <v>4041</v>
      </c>
      <c r="J819" s="0" t="s">
        <v>1500</v>
      </c>
      <c r="K819" s="0" t="s">
        <v>144</v>
      </c>
      <c r="M819" s="0" t="s">
        <v>225</v>
      </c>
      <c r="N819" s="0" t="str">
        <f aca="false">RIGHT(M819,LEN(M819)-FIND(" ",M819))</f>
        <v>PERKINSWOOD BLVD NE</v>
      </c>
      <c r="O819" s="0" t="s">
        <v>4042</v>
      </c>
      <c r="P819" s="0" t="s">
        <v>147</v>
      </c>
      <c r="Q819" s="0" t="s">
        <v>148</v>
      </c>
      <c r="R819" s="0" t="n">
        <v>44483</v>
      </c>
      <c r="AD819" s="0" t="s">
        <v>149</v>
      </c>
      <c r="AE819" s="0" t="s">
        <v>150</v>
      </c>
      <c r="AF819" s="0" t="s">
        <v>151</v>
      </c>
      <c r="AH819" s="0" t="n">
        <v>14</v>
      </c>
      <c r="AI819" s="0" t="n">
        <v>11</v>
      </c>
      <c r="AN819" s="0" t="s">
        <v>147</v>
      </c>
      <c r="AO819" s="0" t="s">
        <v>152</v>
      </c>
      <c r="AP819" s="0" t="s">
        <v>153</v>
      </c>
      <c r="AQ819" s="0" t="n">
        <v>9</v>
      </c>
      <c r="AR819" s="0" t="n">
        <v>64</v>
      </c>
      <c r="AS819" s="0" t="n">
        <v>32</v>
      </c>
      <c r="AU819" s="0" t="n">
        <f aca="false">COUNTA($BA$819:$EH$819)</f>
        <v>2</v>
      </c>
      <c r="AV819" s="0" t="n">
        <f aca="false">COUNTIF($BA$819:$EH$819,"D")</f>
        <v>0</v>
      </c>
      <c r="AW819" s="0" t="n">
        <f aca="false">COUNTIF($BA$819:$EH$819,"R")</f>
        <v>0</v>
      </c>
      <c r="AX819" s="0" t="n">
        <f aca="false"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>0</v>
      </c>
      <c r="AY819" s="0" t="n">
        <f aca="false"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>0</v>
      </c>
      <c r="AZ819" s="0" t="n">
        <f aca="false">IF(EH819&lt;&gt;"",1,0)</f>
        <v>0</v>
      </c>
      <c r="BB819" s="0" t="s">
        <v>154</v>
      </c>
      <c r="EF819" s="0" t="s">
        <v>155</v>
      </c>
    </row>
    <row r="820" customFormat="false" ht="15" hidden="false" customHeight="false" outlineLevel="0" collapsed="false">
      <c r="A820" s="0" t="s">
        <v>4043</v>
      </c>
      <c r="B820" s="0" t="n">
        <v>78</v>
      </c>
      <c r="C820" s="0" t="n">
        <v>395422</v>
      </c>
      <c r="D820" s="0" t="s">
        <v>4016</v>
      </c>
      <c r="E820" s="0" t="s">
        <v>395</v>
      </c>
      <c r="F820" s="0" t="str">
        <f aca="false">CONCATENATE(D820," ",LEFT(H820,4),"T=",AU820,"D=",AV820,"R=",AW820,"M=",AX820,"L=",AY820,"B=",AZ820)</f>
        <v>BRAGGER T=16D=7R=0M=3L=3B=0</v>
      </c>
      <c r="G820" s="0" t="s">
        <v>1025</v>
      </c>
      <c r="I820" s="0" t="s">
        <v>4044</v>
      </c>
      <c r="J820" s="0" t="s">
        <v>2765</v>
      </c>
      <c r="K820" s="0" t="s">
        <v>144</v>
      </c>
      <c r="M820" s="0" t="s">
        <v>4019</v>
      </c>
      <c r="N820" s="0" t="str">
        <f aca="false">RIGHT(M820,LEN(M820)-FIND(" ",M820))</f>
        <v>FAIRMOUNT AVE NE</v>
      </c>
      <c r="P820" s="0" t="s">
        <v>147</v>
      </c>
      <c r="Q820" s="0" t="s">
        <v>148</v>
      </c>
      <c r="R820" s="0" t="n">
        <v>44483</v>
      </c>
      <c r="AD820" s="0" t="s">
        <v>149</v>
      </c>
      <c r="AE820" s="0" t="s">
        <v>150</v>
      </c>
      <c r="AF820" s="0" t="s">
        <v>151</v>
      </c>
      <c r="AH820" s="0" t="n">
        <v>14</v>
      </c>
      <c r="AI820" s="0" t="n">
        <v>11</v>
      </c>
      <c r="AN820" s="0" t="s">
        <v>147</v>
      </c>
      <c r="AO820" s="0" t="s">
        <v>152</v>
      </c>
      <c r="AP820" s="0" t="s">
        <v>153</v>
      </c>
      <c r="AQ820" s="0" t="n">
        <v>9</v>
      </c>
      <c r="AR820" s="0" t="n">
        <v>64</v>
      </c>
      <c r="AS820" s="0" t="n">
        <v>32</v>
      </c>
      <c r="AU820" s="0" t="n">
        <f aca="false">COUNTA($BA$820:$EH$820)</f>
        <v>16</v>
      </c>
      <c r="AV820" s="0" t="n">
        <f aca="false">COUNTIF($BA$820:$EH$820,"D")</f>
        <v>7</v>
      </c>
      <c r="AW820" s="0" t="n">
        <f aca="false">COUNTIF($BA$820:$EH$820,"R")</f>
        <v>0</v>
      </c>
      <c r="AX820" s="0" t="n">
        <f aca="false"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>3</v>
      </c>
      <c r="AY820" s="0" t="n">
        <f aca="false"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>3</v>
      </c>
      <c r="AZ820" s="0" t="n">
        <f aca="false">IF(EH820&lt;&gt;"",1,0)</f>
        <v>0</v>
      </c>
      <c r="BB820" s="0" t="s">
        <v>154</v>
      </c>
      <c r="CQ820" s="0" t="s">
        <v>145</v>
      </c>
      <c r="CU820" s="0" t="s">
        <v>145</v>
      </c>
      <c r="CV820" s="0" t="s">
        <v>155</v>
      </c>
      <c r="CW820" s="0" t="s">
        <v>145</v>
      </c>
      <c r="CY820" s="0" t="s">
        <v>155</v>
      </c>
      <c r="CZ820" s="0" t="s">
        <v>145</v>
      </c>
      <c r="DC820" s="0" t="s">
        <v>155</v>
      </c>
      <c r="DG820" s="0" t="s">
        <v>145</v>
      </c>
      <c r="DI820" s="0" t="s">
        <v>155</v>
      </c>
      <c r="DJ820" s="0" t="s">
        <v>145</v>
      </c>
      <c r="DM820" s="0" t="s">
        <v>145</v>
      </c>
      <c r="DN820" s="0" t="s">
        <v>155</v>
      </c>
      <c r="DX820" s="0" t="s">
        <v>155</v>
      </c>
      <c r="EA820" s="0" t="s">
        <v>155</v>
      </c>
      <c r="EF820" s="0" t="s">
        <v>155</v>
      </c>
    </row>
    <row r="821" customFormat="false" ht="15" hidden="false" customHeight="false" outlineLevel="0" collapsed="false">
      <c r="A821" s="0" t="s">
        <v>4045</v>
      </c>
      <c r="B821" s="0" t="n">
        <v>78</v>
      </c>
      <c r="C821" s="0" t="n">
        <v>496123</v>
      </c>
      <c r="D821" s="0" t="s">
        <v>4046</v>
      </c>
      <c r="E821" s="0" t="s">
        <v>1615</v>
      </c>
      <c r="F821" s="0" t="str">
        <f aca="false">CONCATENATE(D821," ",LEFT(H821,4),"T=",AU821,"D=",AV821,"R=",AW821,"M=",AX821,"L=",AY821,"B=",AZ821)</f>
        <v>OWENS T=1D=0R=0M=0L=0B=0</v>
      </c>
      <c r="G821" s="0" t="s">
        <v>450</v>
      </c>
      <c r="I821" s="0" t="s">
        <v>4047</v>
      </c>
      <c r="J821" s="0" t="s">
        <v>4048</v>
      </c>
      <c r="K821" s="0" t="s">
        <v>144</v>
      </c>
      <c r="M821" s="0" t="s">
        <v>2067</v>
      </c>
      <c r="N821" s="0" t="str">
        <f aca="false">RIGHT(M821,LEN(M821)-FIND(" ",M821))</f>
        <v>BONNIE BRAE AVE NE</v>
      </c>
      <c r="P821" s="0" t="s">
        <v>147</v>
      </c>
      <c r="Q821" s="0" t="s">
        <v>148</v>
      </c>
      <c r="R821" s="0" t="n">
        <v>44483</v>
      </c>
      <c r="AD821" s="0" t="s">
        <v>149</v>
      </c>
      <c r="AE821" s="0" t="s">
        <v>150</v>
      </c>
      <c r="AF821" s="0" t="s">
        <v>151</v>
      </c>
      <c r="AH821" s="0" t="n">
        <v>14</v>
      </c>
      <c r="AI821" s="0" t="n">
        <v>11</v>
      </c>
      <c r="AN821" s="0" t="s">
        <v>147</v>
      </c>
      <c r="AO821" s="0" t="s">
        <v>152</v>
      </c>
      <c r="AP821" s="0" t="s">
        <v>153</v>
      </c>
      <c r="AQ821" s="0" t="n">
        <v>9</v>
      </c>
      <c r="AR821" s="0" t="n">
        <v>64</v>
      </c>
      <c r="AS821" s="0" t="n">
        <v>32</v>
      </c>
      <c r="AU821" s="0" t="n">
        <f aca="false">COUNTA($BA$821:$EH$821)</f>
        <v>1</v>
      </c>
      <c r="AV821" s="0" t="n">
        <f aca="false">COUNTIF($BA$821:$EH$821,"D")</f>
        <v>0</v>
      </c>
      <c r="AW821" s="0" t="n">
        <f aca="false">COUNTIF($BA$821:$EH$821,"R")</f>
        <v>0</v>
      </c>
      <c r="AX821" s="0" t="n">
        <f aca="false"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>0</v>
      </c>
      <c r="AY821" s="0" t="n">
        <f aca="false"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>0</v>
      </c>
      <c r="AZ821" s="0" t="n">
        <f aca="false">IF(EH821&lt;&gt;"",1,0)</f>
        <v>0</v>
      </c>
      <c r="BB821" s="0" t="s">
        <v>154</v>
      </c>
    </row>
    <row r="822" customFormat="false" ht="15" hidden="false" customHeight="false" outlineLevel="0" collapsed="false">
      <c r="A822" s="0" t="s">
        <v>4049</v>
      </c>
      <c r="B822" s="0" t="n">
        <v>78</v>
      </c>
      <c r="C822" s="0" t="n">
        <v>451826</v>
      </c>
      <c r="D822" s="0" t="s">
        <v>172</v>
      </c>
      <c r="E822" s="0" t="s">
        <v>4050</v>
      </c>
      <c r="F822" s="0" t="str">
        <f aca="false">CONCATENATE(D822," ",LEFT(H822,4),"T=",AU822,"D=",AV822,"R=",AW822,"M=",AX822,"L=",AY822,"B=",AZ822)</f>
        <v>SMITH T=2D=0R=0M=0L=0B=0</v>
      </c>
      <c r="G822" s="0" t="s">
        <v>4051</v>
      </c>
      <c r="I822" s="0" t="s">
        <v>4052</v>
      </c>
      <c r="J822" s="0" t="s">
        <v>4053</v>
      </c>
      <c r="K822" s="0" t="s">
        <v>144</v>
      </c>
      <c r="M822" s="0" t="s">
        <v>2702</v>
      </c>
      <c r="N822" s="0" t="str">
        <f aca="false">RIGHT(M822,LEN(M822)-FIND(" ",M822))</f>
        <v>BONNIE BRAE AVE NE</v>
      </c>
      <c r="P822" s="0" t="s">
        <v>147</v>
      </c>
      <c r="Q822" s="0" t="s">
        <v>148</v>
      </c>
      <c r="R822" s="0" t="n">
        <v>44483</v>
      </c>
      <c r="AD822" s="0" t="s">
        <v>149</v>
      </c>
      <c r="AE822" s="0" t="s">
        <v>150</v>
      </c>
      <c r="AF822" s="0" t="s">
        <v>151</v>
      </c>
      <c r="AH822" s="0" t="n">
        <v>14</v>
      </c>
      <c r="AI822" s="0" t="n">
        <v>11</v>
      </c>
      <c r="AN822" s="0" t="s">
        <v>147</v>
      </c>
      <c r="AO822" s="0" t="s">
        <v>152</v>
      </c>
      <c r="AP822" s="0" t="s">
        <v>153</v>
      </c>
      <c r="AQ822" s="0" t="n">
        <v>9</v>
      </c>
      <c r="AR822" s="0" t="n">
        <v>64</v>
      </c>
      <c r="AS822" s="0" t="n">
        <v>32</v>
      </c>
      <c r="AU822" s="0" t="n">
        <f aca="false">COUNTA($BA$822:$EH$822)</f>
        <v>2</v>
      </c>
      <c r="AV822" s="0" t="n">
        <f aca="false">COUNTIF($BA$822:$EH$822,"D")</f>
        <v>0</v>
      </c>
      <c r="AW822" s="0" t="n">
        <f aca="false">COUNTIF($BA$822:$EH$822,"R")</f>
        <v>0</v>
      </c>
      <c r="AX822" s="0" t="n">
        <f aca="false"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>0</v>
      </c>
      <c r="AY822" s="0" t="n">
        <f aca="false"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>0</v>
      </c>
      <c r="AZ822" s="0" t="n">
        <f aca="false">IF(EH822&lt;&gt;"",1,0)</f>
        <v>0</v>
      </c>
      <c r="BB822" s="0" t="s">
        <v>154</v>
      </c>
      <c r="DN822" s="0" t="s">
        <v>155</v>
      </c>
    </row>
    <row r="823" customFormat="false" ht="15" hidden="false" customHeight="false" outlineLevel="0" collapsed="false">
      <c r="A823" s="0" t="s">
        <v>4054</v>
      </c>
      <c r="B823" s="0" t="n">
        <v>78</v>
      </c>
      <c r="C823" s="0" t="n">
        <v>496114</v>
      </c>
      <c r="D823" s="0" t="s">
        <v>487</v>
      </c>
      <c r="E823" s="0" t="s">
        <v>4055</v>
      </c>
      <c r="F823" s="0" t="str">
        <f aca="false">CONCATENATE(D823," ",LEFT(H823,4),"T=",AU823,"D=",AV823,"R=",AW823,"M=",AX823,"L=",AY823,"B=",AZ823)</f>
        <v>HUFFMAN T=1D=0R=0M=0L=0B=0</v>
      </c>
      <c r="G823" s="0" t="s">
        <v>1213</v>
      </c>
      <c r="I823" s="0" t="s">
        <v>4056</v>
      </c>
      <c r="J823" s="0" t="s">
        <v>4057</v>
      </c>
      <c r="K823" s="0" t="s">
        <v>144</v>
      </c>
      <c r="M823" s="0" t="s">
        <v>1039</v>
      </c>
      <c r="N823" s="0" t="str">
        <f aca="false">RIGHT(M823,LEN(M823)-FIND(" ",M823))</f>
        <v>BELVEDERE AVE NE</v>
      </c>
      <c r="P823" s="0" t="s">
        <v>147</v>
      </c>
      <c r="Q823" s="0" t="s">
        <v>148</v>
      </c>
      <c r="R823" s="0" t="n">
        <v>44483</v>
      </c>
      <c r="AD823" s="0" t="s">
        <v>149</v>
      </c>
      <c r="AE823" s="0" t="s">
        <v>150</v>
      </c>
      <c r="AF823" s="0" t="s">
        <v>151</v>
      </c>
      <c r="AH823" s="0" t="n">
        <v>14</v>
      </c>
      <c r="AI823" s="0" t="n">
        <v>11</v>
      </c>
      <c r="AN823" s="0" t="s">
        <v>147</v>
      </c>
      <c r="AO823" s="0" t="s">
        <v>152</v>
      </c>
      <c r="AP823" s="0" t="s">
        <v>153</v>
      </c>
      <c r="AQ823" s="0" t="n">
        <v>9</v>
      </c>
      <c r="AR823" s="0" t="n">
        <v>64</v>
      </c>
      <c r="AS823" s="0" t="n">
        <v>32</v>
      </c>
      <c r="AU823" s="0" t="n">
        <f aca="false">COUNTA($BA$823:$EH$823)</f>
        <v>1</v>
      </c>
      <c r="AV823" s="0" t="n">
        <f aca="false">COUNTIF($BA$823:$EH$823,"D")</f>
        <v>0</v>
      </c>
      <c r="AW823" s="0" t="n">
        <f aca="false">COUNTIF($BA$823:$EH$823,"R")</f>
        <v>0</v>
      </c>
      <c r="AX823" s="0" t="n">
        <f aca="false"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>0</v>
      </c>
      <c r="AY823" s="0" t="n">
        <f aca="false"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>0</v>
      </c>
      <c r="AZ823" s="0" t="n">
        <f aca="false">IF(EH823&lt;&gt;"",1,0)</f>
        <v>0</v>
      </c>
      <c r="BB823" s="0" t="s">
        <v>154</v>
      </c>
    </row>
    <row r="824" customFormat="false" ht="15" hidden="false" customHeight="false" outlineLevel="0" collapsed="false">
      <c r="A824" s="0" t="s">
        <v>4058</v>
      </c>
      <c r="B824" s="0" t="n">
        <v>78</v>
      </c>
      <c r="C824" s="0" t="n">
        <v>460395</v>
      </c>
      <c r="D824" s="0" t="s">
        <v>700</v>
      </c>
      <c r="E824" s="0" t="s">
        <v>4059</v>
      </c>
      <c r="F824" s="0" t="str">
        <f aca="false">CONCATENATE(D824," ",LEFT(H824,4),"T=",AU824,"D=",AV824,"R=",AW824,"M=",AX824,"L=",AY824,"B=",AZ824)</f>
        <v>SWEATT T=26D=2R=0M=0L=2B=1</v>
      </c>
      <c r="G824" s="0" t="s">
        <v>337</v>
      </c>
      <c r="I824" s="0" t="s">
        <v>4060</v>
      </c>
      <c r="J824" s="0" t="s">
        <v>4061</v>
      </c>
      <c r="K824" s="0" t="s">
        <v>144</v>
      </c>
      <c r="M824" s="0" t="s">
        <v>704</v>
      </c>
      <c r="N824" s="0" t="str">
        <f aca="false">RIGHT(M824,LEN(M824)-FIND(" ",M824))</f>
        <v>ROSELAWN AVE NE</v>
      </c>
      <c r="P824" s="0" t="s">
        <v>147</v>
      </c>
      <c r="Q824" s="0" t="s">
        <v>148</v>
      </c>
      <c r="R824" s="0" t="n">
        <v>44483</v>
      </c>
      <c r="AD824" s="0" t="s">
        <v>149</v>
      </c>
      <c r="AE824" s="0" t="s">
        <v>150</v>
      </c>
      <c r="AF824" s="0" t="s">
        <v>151</v>
      </c>
      <c r="AH824" s="0" t="n">
        <v>14</v>
      </c>
      <c r="AI824" s="0" t="n">
        <v>11</v>
      </c>
      <c r="AN824" s="0" t="s">
        <v>147</v>
      </c>
      <c r="AO824" s="0" t="s">
        <v>152</v>
      </c>
      <c r="AP824" s="0" t="s">
        <v>153</v>
      </c>
      <c r="AQ824" s="0" t="n">
        <v>9</v>
      </c>
      <c r="AR824" s="0" t="n">
        <v>64</v>
      </c>
      <c r="AS824" s="0" t="n">
        <v>32</v>
      </c>
      <c r="AU824" s="0" t="n">
        <f aca="false">COUNTA($BA$824:$EH$824)</f>
        <v>26</v>
      </c>
      <c r="AV824" s="0" t="n">
        <f aca="false">COUNTIF($BA$824:$EH$824,"D")</f>
        <v>2</v>
      </c>
      <c r="AW824" s="0" t="n">
        <f aca="false">COUNTIF($BA$824:$EH$824,"R")</f>
        <v>0</v>
      </c>
      <c r="AX824" s="0" t="n">
        <f aca="false"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>0</v>
      </c>
      <c r="AY824" s="0" t="n">
        <f aca="false"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>2</v>
      </c>
      <c r="AZ824" s="0" t="n">
        <f aca="false">IF(EH824&lt;&gt;"",1,0)</f>
        <v>1</v>
      </c>
      <c r="BB824" s="0" t="s">
        <v>154</v>
      </c>
      <c r="BD824" s="0" t="s">
        <v>155</v>
      </c>
      <c r="BF824" s="0" t="s">
        <v>155</v>
      </c>
      <c r="BH824" s="0" t="s">
        <v>155</v>
      </c>
      <c r="BJ824" s="0" t="s">
        <v>155</v>
      </c>
      <c r="BL824" s="0" t="s">
        <v>155</v>
      </c>
      <c r="BN824" s="0" t="s">
        <v>155</v>
      </c>
      <c r="BP824" s="0" t="s">
        <v>155</v>
      </c>
      <c r="BY824" s="0" t="s">
        <v>145</v>
      </c>
      <c r="CA824" s="0" t="s">
        <v>155</v>
      </c>
      <c r="CK824" s="0" t="s">
        <v>155</v>
      </c>
      <c r="CN824" s="0" t="s">
        <v>155</v>
      </c>
      <c r="CP824" s="0" t="s">
        <v>155</v>
      </c>
      <c r="CT824" s="0" t="s">
        <v>155</v>
      </c>
      <c r="CV824" s="0" t="s">
        <v>155</v>
      </c>
      <c r="CW824" s="0" t="s">
        <v>155</v>
      </c>
      <c r="CY824" s="0" t="s">
        <v>155</v>
      </c>
      <c r="CZ824" s="0" t="s">
        <v>145</v>
      </c>
      <c r="DC824" s="0" t="s">
        <v>155</v>
      </c>
      <c r="DI824" s="0" t="s">
        <v>155</v>
      </c>
      <c r="DN824" s="0" t="s">
        <v>155</v>
      </c>
      <c r="DU824" s="0" t="s">
        <v>155</v>
      </c>
      <c r="DX824" s="0" t="s">
        <v>155</v>
      </c>
      <c r="EA824" s="0" t="s">
        <v>155</v>
      </c>
      <c r="EF824" s="0" t="s">
        <v>155</v>
      </c>
      <c r="EH824" s="0" t="s">
        <v>155</v>
      </c>
    </row>
    <row r="825" customFormat="false" ht="15" hidden="false" customHeight="false" outlineLevel="0" collapsed="false">
      <c r="A825" s="0" t="s">
        <v>4062</v>
      </c>
      <c r="B825" s="0" t="n">
        <v>78</v>
      </c>
      <c r="C825" s="0" t="n">
        <v>362350</v>
      </c>
      <c r="D825" s="0" t="s">
        <v>4063</v>
      </c>
      <c r="E825" s="0" t="s">
        <v>1096</v>
      </c>
      <c r="F825" s="0" t="str">
        <f aca="false">CONCATENATE(D825," ",LEFT(H825,4),"T=",AU825,"D=",AV825,"R=",AW825,"M=",AX825,"L=",AY825,"B=",AZ825)</f>
        <v>KOTSATOS T=6D=1R=0M=0L=0B=0</v>
      </c>
      <c r="G825" s="0" t="s">
        <v>208</v>
      </c>
      <c r="I825" s="0" t="s">
        <v>4064</v>
      </c>
      <c r="J825" s="0" t="s">
        <v>3498</v>
      </c>
      <c r="K825" s="0" t="s">
        <v>169</v>
      </c>
      <c r="M825" s="0" t="s">
        <v>1795</v>
      </c>
      <c r="N825" s="0" t="str">
        <f aca="false">RIGHT(M825,LEN(M825)-FIND(" ",M825))</f>
        <v>OAK KNOLL AVE NE</v>
      </c>
      <c r="P825" s="0" t="s">
        <v>147</v>
      </c>
      <c r="Q825" s="0" t="s">
        <v>148</v>
      </c>
      <c r="R825" s="0" t="n">
        <v>44483</v>
      </c>
      <c r="AD825" s="0" t="s">
        <v>149</v>
      </c>
      <c r="AE825" s="0" t="s">
        <v>150</v>
      </c>
      <c r="AF825" s="0" t="s">
        <v>151</v>
      </c>
      <c r="AH825" s="0" t="n">
        <v>14</v>
      </c>
      <c r="AI825" s="0" t="n">
        <v>11</v>
      </c>
      <c r="AN825" s="0" t="s">
        <v>147</v>
      </c>
      <c r="AO825" s="0" t="s">
        <v>152</v>
      </c>
      <c r="AP825" s="0" t="s">
        <v>153</v>
      </c>
      <c r="AQ825" s="0" t="n">
        <v>9</v>
      </c>
      <c r="AR825" s="0" t="n">
        <v>64</v>
      </c>
      <c r="AS825" s="0" t="n">
        <v>32</v>
      </c>
      <c r="AU825" s="0" t="n">
        <f aca="false">COUNTA($BA$825:$EH$825)</f>
        <v>6</v>
      </c>
      <c r="AV825" s="0" t="n">
        <f aca="false">COUNTIF($BA$825:$EH$825,"D")</f>
        <v>1</v>
      </c>
      <c r="AW825" s="0" t="n">
        <f aca="false">COUNTIF($BA$825:$EH$825,"R")</f>
        <v>0</v>
      </c>
      <c r="AX825" s="0" t="n">
        <f aca="false"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>0</v>
      </c>
      <c r="AY825" s="0" t="n">
        <f aca="false"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>0</v>
      </c>
      <c r="AZ825" s="0" t="n">
        <f aca="false">IF(EH825&lt;&gt;"",1,0)</f>
        <v>0</v>
      </c>
      <c r="BB825" s="0" t="s">
        <v>154</v>
      </c>
      <c r="CA825" s="0" t="s">
        <v>155</v>
      </c>
      <c r="CG825" s="0" t="s">
        <v>155</v>
      </c>
      <c r="CU825" s="0" t="s">
        <v>145</v>
      </c>
      <c r="CY825" s="0" t="s">
        <v>155</v>
      </c>
      <c r="DC825" s="0" t="s">
        <v>155</v>
      </c>
    </row>
    <row r="826" customFormat="false" ht="15" hidden="false" customHeight="false" outlineLevel="0" collapsed="false">
      <c r="A826" s="0" t="s">
        <v>4065</v>
      </c>
      <c r="B826" s="0" t="n">
        <v>78</v>
      </c>
      <c r="C826" s="0" t="n">
        <v>441194</v>
      </c>
      <c r="D826" s="0" t="s">
        <v>4066</v>
      </c>
      <c r="E826" s="0" t="s">
        <v>4067</v>
      </c>
      <c r="F826" s="0" t="str">
        <f aca="false">CONCATENATE(D826," ",LEFT(H826,4),"T=",AU826,"D=",AV826,"R=",AW826,"M=",AX826,"L=",AY826,"B=",AZ826)</f>
        <v>HALL T=1D=0R=0M=0L=0B=0</v>
      </c>
      <c r="G826" s="0" t="s">
        <v>3246</v>
      </c>
      <c r="I826" s="0" t="s">
        <v>4068</v>
      </c>
      <c r="J826" s="0" t="s">
        <v>4069</v>
      </c>
      <c r="K826" s="0" t="s">
        <v>169</v>
      </c>
      <c r="M826" s="0" t="s">
        <v>225</v>
      </c>
      <c r="N826" s="0" t="str">
        <f aca="false">RIGHT(M826,LEN(M826)-FIND(" ",M826))</f>
        <v>PERKINSWOOD BLVD NE</v>
      </c>
      <c r="O826" s="0" t="s">
        <v>284</v>
      </c>
      <c r="P826" s="0" t="s">
        <v>147</v>
      </c>
      <c r="Q826" s="0" t="s">
        <v>148</v>
      </c>
      <c r="R826" s="0" t="n">
        <v>44483</v>
      </c>
      <c r="AD826" s="0" t="s">
        <v>149</v>
      </c>
      <c r="AE826" s="0" t="s">
        <v>150</v>
      </c>
      <c r="AF826" s="0" t="s">
        <v>151</v>
      </c>
      <c r="AH826" s="0" t="n">
        <v>14</v>
      </c>
      <c r="AI826" s="0" t="n">
        <v>11</v>
      </c>
      <c r="AN826" s="0" t="s">
        <v>147</v>
      </c>
      <c r="AO826" s="0" t="s">
        <v>152</v>
      </c>
      <c r="AP826" s="0" t="s">
        <v>153</v>
      </c>
      <c r="AQ826" s="0" t="n">
        <v>9</v>
      </c>
      <c r="AR826" s="0" t="n">
        <v>64</v>
      </c>
      <c r="AS826" s="0" t="n">
        <v>32</v>
      </c>
      <c r="AU826" s="0" t="n">
        <f aca="false">COUNTA($BA$826:$EH$826)</f>
        <v>1</v>
      </c>
      <c r="AV826" s="0" t="n">
        <f aca="false">COUNTIF($BA$826:$EH$826,"D")</f>
        <v>0</v>
      </c>
      <c r="AW826" s="0" t="n">
        <f aca="false">COUNTIF($BA$826:$EH$826,"R")</f>
        <v>0</v>
      </c>
      <c r="AX826" s="0" t="n">
        <f aca="false"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>0</v>
      </c>
      <c r="AY826" s="0" t="n">
        <f aca="false"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>0</v>
      </c>
      <c r="AZ826" s="0" t="n">
        <f aca="false">IF(EH826&lt;&gt;"",1,0)</f>
        <v>0</v>
      </c>
      <c r="BB826" s="0" t="s">
        <v>154</v>
      </c>
    </row>
    <row r="827" customFormat="false" ht="15" hidden="false" customHeight="false" outlineLevel="0" collapsed="false">
      <c r="A827" s="0" t="s">
        <v>4070</v>
      </c>
      <c r="B827" s="0" t="n">
        <v>78</v>
      </c>
      <c r="C827" s="0" t="n">
        <v>286026</v>
      </c>
      <c r="D827" s="0" t="s">
        <v>4071</v>
      </c>
      <c r="E827" s="0" t="s">
        <v>2223</v>
      </c>
      <c r="F827" s="0" t="str">
        <f aca="false">CONCATENATE(D827," ",LEFT(H827,4),"T=",AU827,"D=",AV827,"R=",AW827,"M=",AX827,"L=",AY827,"B=",AZ827)</f>
        <v>CORDRAY T=29D=7R=0M=2L=4B=1</v>
      </c>
      <c r="G827" s="0" t="s">
        <v>344</v>
      </c>
      <c r="I827" s="0" t="s">
        <v>1219</v>
      </c>
      <c r="J827" s="0" t="s">
        <v>4072</v>
      </c>
      <c r="K827" s="0" t="s">
        <v>144</v>
      </c>
      <c r="L827" s="0" t="s">
        <v>145</v>
      </c>
      <c r="M827" s="0" t="s">
        <v>4073</v>
      </c>
      <c r="N827" s="0" t="str">
        <f aca="false">RIGHT(M827,LEN(M827)-FIND(" ",M827))</f>
        <v>MONTCLAIR ST NE</v>
      </c>
      <c r="P827" s="0" t="s">
        <v>147</v>
      </c>
      <c r="Q827" s="0" t="s">
        <v>148</v>
      </c>
      <c r="R827" s="0" t="n">
        <v>44483</v>
      </c>
      <c r="AD827" s="0" t="s">
        <v>149</v>
      </c>
      <c r="AE827" s="0" t="s">
        <v>150</v>
      </c>
      <c r="AF827" s="0" t="s">
        <v>151</v>
      </c>
      <c r="AH827" s="0" t="n">
        <v>14</v>
      </c>
      <c r="AI827" s="0" t="n">
        <v>11</v>
      </c>
      <c r="AN827" s="0" t="s">
        <v>147</v>
      </c>
      <c r="AO827" s="0" t="s">
        <v>152</v>
      </c>
      <c r="AP827" s="0" t="s">
        <v>153</v>
      </c>
      <c r="AQ827" s="0" t="n">
        <v>9</v>
      </c>
      <c r="AR827" s="0" t="n">
        <v>64</v>
      </c>
      <c r="AS827" s="0" t="n">
        <v>32</v>
      </c>
      <c r="AU827" s="0" t="n">
        <f aca="false">COUNTA($BA$827:$EH$827)</f>
        <v>29</v>
      </c>
      <c r="AV827" s="0" t="n">
        <f aca="false">COUNTIF($BA$827:$EH$827,"D")</f>
        <v>7</v>
      </c>
      <c r="AW827" s="0" t="n">
        <f aca="false">COUNTIF($BA$827:$EH$827,"R")</f>
        <v>0</v>
      </c>
      <c r="AX827" s="0" t="n">
        <f aca="false"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>2</v>
      </c>
      <c r="AY827" s="0" t="n">
        <f aca="false"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>4</v>
      </c>
      <c r="AZ827" s="0" t="n">
        <f aca="false">IF(EH827&lt;&gt;"",1,0)</f>
        <v>1</v>
      </c>
      <c r="BB827" s="0" t="s">
        <v>154</v>
      </c>
      <c r="BC827" s="0" t="s">
        <v>155</v>
      </c>
      <c r="BD827" s="0" t="s">
        <v>155</v>
      </c>
      <c r="BL827" s="0" t="s">
        <v>155</v>
      </c>
      <c r="BR827" s="0" t="s">
        <v>155</v>
      </c>
      <c r="BS827" s="0" t="s">
        <v>155</v>
      </c>
      <c r="BY827" s="0" t="s">
        <v>145</v>
      </c>
      <c r="CA827" s="0" t="s">
        <v>155</v>
      </c>
      <c r="CG827" s="0" t="s">
        <v>155</v>
      </c>
      <c r="CK827" s="0" t="s">
        <v>155</v>
      </c>
      <c r="CN827" s="0" t="s">
        <v>155</v>
      </c>
      <c r="CO827" s="0" t="s">
        <v>145</v>
      </c>
      <c r="CP827" s="0" t="s">
        <v>155</v>
      </c>
      <c r="CV827" s="0" t="s">
        <v>155</v>
      </c>
      <c r="CY827" s="0" t="s">
        <v>155</v>
      </c>
      <c r="CZ827" s="0" t="s">
        <v>145</v>
      </c>
      <c r="DC827" s="0" t="s">
        <v>155</v>
      </c>
      <c r="DF827" s="0" t="s">
        <v>155</v>
      </c>
      <c r="DG827" s="0" t="s">
        <v>145</v>
      </c>
      <c r="DI827" s="0" t="s">
        <v>155</v>
      </c>
      <c r="DL827" s="0" t="s">
        <v>155</v>
      </c>
      <c r="DN827" s="0" t="s">
        <v>155</v>
      </c>
      <c r="DU827" s="0" t="s">
        <v>155</v>
      </c>
      <c r="DW827" s="0" t="s">
        <v>145</v>
      </c>
      <c r="DX827" s="0" t="s">
        <v>155</v>
      </c>
      <c r="EA827" s="0" t="s">
        <v>155</v>
      </c>
      <c r="ED827" s="0" t="s">
        <v>145</v>
      </c>
      <c r="EF827" s="0" t="s">
        <v>155</v>
      </c>
      <c r="EH827" s="0" t="s">
        <v>145</v>
      </c>
    </row>
    <row r="828" customFormat="false" ht="15" hidden="false" customHeight="false" outlineLevel="0" collapsed="false">
      <c r="A828" s="0" t="s">
        <v>4074</v>
      </c>
      <c r="B828" s="0" t="n">
        <v>78</v>
      </c>
      <c r="C828" s="0" t="n">
        <v>485105</v>
      </c>
      <c r="D828" s="0" t="s">
        <v>4075</v>
      </c>
      <c r="E828" s="0" t="s">
        <v>4076</v>
      </c>
      <c r="F828" s="0" t="str">
        <f aca="false">CONCATENATE(D828," ",LEFT(H828,4),"T=",AU828,"D=",AV828,"R=",AW828,"M=",AX828,"L=",AY828,"B=",AZ828)</f>
        <v>RADER T=2D=0R=0M=0L=0B=0</v>
      </c>
      <c r="G828" s="0" t="s">
        <v>159</v>
      </c>
      <c r="I828" s="0" t="s">
        <v>4077</v>
      </c>
      <c r="J828" s="0" t="s">
        <v>4078</v>
      </c>
      <c r="K828" s="0" t="s">
        <v>144</v>
      </c>
      <c r="M828" s="0" t="s">
        <v>1120</v>
      </c>
      <c r="N828" s="0" t="str">
        <f aca="false">RIGHT(M828,LEN(M828)-FIND(" ",M828))</f>
        <v>ROSELAWN AVE NE</v>
      </c>
      <c r="P828" s="0" t="s">
        <v>147</v>
      </c>
      <c r="Q828" s="0" t="s">
        <v>148</v>
      </c>
      <c r="R828" s="0" t="n">
        <v>44483</v>
      </c>
      <c r="AD828" s="0" t="s">
        <v>149</v>
      </c>
      <c r="AE828" s="0" t="s">
        <v>150</v>
      </c>
      <c r="AF828" s="0" t="s">
        <v>151</v>
      </c>
      <c r="AH828" s="0" t="n">
        <v>14</v>
      </c>
      <c r="AI828" s="0" t="n">
        <v>11</v>
      </c>
      <c r="AN828" s="0" t="s">
        <v>147</v>
      </c>
      <c r="AO828" s="0" t="s">
        <v>152</v>
      </c>
      <c r="AP828" s="0" t="s">
        <v>153</v>
      </c>
      <c r="AQ828" s="0" t="n">
        <v>9</v>
      </c>
      <c r="AR828" s="0" t="n">
        <v>64</v>
      </c>
      <c r="AS828" s="0" t="n">
        <v>32</v>
      </c>
      <c r="AU828" s="0" t="n">
        <f aca="false">COUNTA($BA$828:$EH$828)</f>
        <v>2</v>
      </c>
      <c r="AV828" s="0" t="n">
        <f aca="false">COUNTIF($BA$828:$EH$828,"D")</f>
        <v>0</v>
      </c>
      <c r="AW828" s="0" t="n">
        <f aca="false">COUNTIF($BA$828:$EH$828,"R")</f>
        <v>0</v>
      </c>
      <c r="AX828" s="0" t="n">
        <f aca="false"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>0</v>
      </c>
      <c r="AY828" s="0" t="n">
        <f aca="false"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>0</v>
      </c>
      <c r="AZ828" s="0" t="n">
        <f aca="false">IF(EH828&lt;&gt;"",1,0)</f>
        <v>0</v>
      </c>
      <c r="BB828" s="0" t="s">
        <v>154</v>
      </c>
      <c r="EF828" s="0" t="s">
        <v>155</v>
      </c>
    </row>
    <row r="829" customFormat="false" ht="15" hidden="false" customHeight="false" outlineLevel="0" collapsed="false">
      <c r="A829" s="0" t="s">
        <v>4079</v>
      </c>
      <c r="B829" s="0" t="n">
        <v>78</v>
      </c>
      <c r="C829" s="0" t="n">
        <v>465720</v>
      </c>
      <c r="D829" s="0" t="s">
        <v>4080</v>
      </c>
      <c r="E829" s="0" t="s">
        <v>1543</v>
      </c>
      <c r="F829" s="0" t="str">
        <f aca="false">CONCATENATE(D829," ",LEFT(H829,4),"T=",AU829,"D=",AV829,"R=",AW829,"M=",AX829,"L=",AY829,"B=",AZ829)</f>
        <v>MARCOTT T=1D=0R=0M=0L=0B=0</v>
      </c>
      <c r="G829" s="0" t="s">
        <v>319</v>
      </c>
      <c r="I829" s="0" t="s">
        <v>4081</v>
      </c>
      <c r="J829" s="0" t="s">
        <v>1744</v>
      </c>
      <c r="K829" s="0" t="s">
        <v>169</v>
      </c>
      <c r="M829" s="0" t="s">
        <v>1250</v>
      </c>
      <c r="N829" s="0" t="str">
        <f aca="false">RIGHT(M829,LEN(M829)-FIND(" ",M829))</f>
        <v>GENESEE AVE NE</v>
      </c>
      <c r="P829" s="0" t="s">
        <v>147</v>
      </c>
      <c r="Q829" s="0" t="s">
        <v>148</v>
      </c>
      <c r="R829" s="0" t="n">
        <v>44483</v>
      </c>
      <c r="AD829" s="0" t="s">
        <v>149</v>
      </c>
      <c r="AE829" s="0" t="s">
        <v>150</v>
      </c>
      <c r="AF829" s="0" t="s">
        <v>151</v>
      </c>
      <c r="AH829" s="0" t="n">
        <v>14</v>
      </c>
      <c r="AI829" s="0" t="n">
        <v>11</v>
      </c>
      <c r="AN829" s="0" t="s">
        <v>147</v>
      </c>
      <c r="AO829" s="0" t="s">
        <v>152</v>
      </c>
      <c r="AP829" s="0" t="s">
        <v>153</v>
      </c>
      <c r="AQ829" s="0" t="n">
        <v>9</v>
      </c>
      <c r="AR829" s="0" t="n">
        <v>64</v>
      </c>
      <c r="AS829" s="0" t="n">
        <v>32</v>
      </c>
      <c r="AU829" s="0" t="n">
        <f aca="false">COUNTA($BA$829:$EH$829)</f>
        <v>1</v>
      </c>
      <c r="AV829" s="0" t="n">
        <f aca="false">COUNTIF($BA$829:$EH$829,"D")</f>
        <v>0</v>
      </c>
      <c r="AW829" s="0" t="n">
        <f aca="false">COUNTIF($BA$829:$EH$829,"R")</f>
        <v>0</v>
      </c>
      <c r="AX829" s="0" t="n">
        <f aca="false"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>0</v>
      </c>
      <c r="AY829" s="0" t="n">
        <f aca="false"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>0</v>
      </c>
      <c r="AZ829" s="0" t="n">
        <f aca="false">IF(EH829&lt;&gt;"",1,0)</f>
        <v>0</v>
      </c>
      <c r="BB829" s="0" t="s">
        <v>154</v>
      </c>
    </row>
    <row r="830" customFormat="false" ht="15" hidden="false" customHeight="false" outlineLevel="0" collapsed="false">
      <c r="A830" s="0" t="s">
        <v>4082</v>
      </c>
      <c r="B830" s="0" t="n">
        <v>78</v>
      </c>
      <c r="C830" s="0" t="n">
        <v>14427</v>
      </c>
      <c r="D830" s="0" t="s">
        <v>4083</v>
      </c>
      <c r="E830" s="0" t="s">
        <v>1478</v>
      </c>
      <c r="F830" s="0" t="str">
        <f aca="false">CONCATENATE(D830," ",LEFT(H830,4),"T=",AU830,"D=",AV830,"R=",AW830,"M=",AX830,"L=",AY830,"B=",AZ830)</f>
        <v>SALUGA T=47D=13R=3M=8L=6B=1</v>
      </c>
      <c r="G830" s="0" t="s">
        <v>201</v>
      </c>
      <c r="I830" s="0" t="s">
        <v>4084</v>
      </c>
      <c r="J830" s="0" t="s">
        <v>4085</v>
      </c>
      <c r="K830" s="0" t="s">
        <v>144</v>
      </c>
      <c r="L830" s="0" t="s">
        <v>145</v>
      </c>
      <c r="M830" s="0" t="s">
        <v>4086</v>
      </c>
      <c r="N830" s="0" t="str">
        <f aca="false">RIGHT(M830,LEN(M830)-FIND(" ",M830))</f>
        <v>GENESEE AVE NE</v>
      </c>
      <c r="P830" s="0" t="s">
        <v>147</v>
      </c>
      <c r="Q830" s="0" t="s">
        <v>148</v>
      </c>
      <c r="R830" s="0" t="n">
        <v>44483</v>
      </c>
      <c r="AD830" s="0" t="s">
        <v>149</v>
      </c>
      <c r="AE830" s="0" t="s">
        <v>150</v>
      </c>
      <c r="AF830" s="0" t="s">
        <v>151</v>
      </c>
      <c r="AH830" s="0" t="n">
        <v>14</v>
      </c>
      <c r="AI830" s="0" t="n">
        <v>11</v>
      </c>
      <c r="AN830" s="0" t="s">
        <v>147</v>
      </c>
      <c r="AO830" s="0" t="s">
        <v>152</v>
      </c>
      <c r="AP830" s="0" t="s">
        <v>153</v>
      </c>
      <c r="AQ830" s="0" t="n">
        <v>9</v>
      </c>
      <c r="AR830" s="0" t="n">
        <v>64</v>
      </c>
      <c r="AS830" s="0" t="n">
        <v>32</v>
      </c>
      <c r="AU830" s="0" t="n">
        <f aca="false">COUNTA($BA$830:$EH$830)</f>
        <v>47</v>
      </c>
      <c r="AV830" s="0" t="n">
        <f aca="false">COUNTIF($BA$830:$EH$830,"D")</f>
        <v>13</v>
      </c>
      <c r="AW830" s="0" t="n">
        <f aca="false">COUNTIF($BA$830:$EH$830,"R")</f>
        <v>3</v>
      </c>
      <c r="AX830" s="0" t="n">
        <f aca="false"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>8</v>
      </c>
      <c r="AY830" s="0" t="n">
        <f aca="false"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>6</v>
      </c>
      <c r="AZ830" s="0" t="n">
        <f aca="false">IF(EH830&lt;&gt;"",1,0)</f>
        <v>1</v>
      </c>
      <c r="BB830" s="0" t="s">
        <v>154</v>
      </c>
      <c r="BC830" s="0" t="s">
        <v>155</v>
      </c>
      <c r="BD830" s="0" t="s">
        <v>155</v>
      </c>
      <c r="BE830" s="0" t="s">
        <v>155</v>
      </c>
      <c r="BF830" s="0" t="s">
        <v>155</v>
      </c>
      <c r="BG830" s="0" t="s">
        <v>155</v>
      </c>
      <c r="BH830" s="0" t="s">
        <v>155</v>
      </c>
      <c r="BI830" s="0" t="s">
        <v>155</v>
      </c>
      <c r="BJ830" s="0" t="s">
        <v>155</v>
      </c>
      <c r="BK830" s="0" t="s">
        <v>155</v>
      </c>
      <c r="BL830" s="0" t="s">
        <v>155</v>
      </c>
      <c r="BP830" s="0" t="s">
        <v>155</v>
      </c>
      <c r="BR830" s="0" t="s">
        <v>155</v>
      </c>
      <c r="BS830" s="0" t="s">
        <v>155</v>
      </c>
      <c r="BV830" s="0" t="s">
        <v>155</v>
      </c>
      <c r="BY830" s="0" t="s">
        <v>145</v>
      </c>
      <c r="CA830" s="0" t="s">
        <v>155</v>
      </c>
      <c r="CC830" s="0" t="s">
        <v>145</v>
      </c>
      <c r="CG830" s="0" t="s">
        <v>155</v>
      </c>
      <c r="CH830" s="0" t="s">
        <v>145</v>
      </c>
      <c r="CK830" s="0" t="s">
        <v>155</v>
      </c>
      <c r="CL830" s="0" t="s">
        <v>145</v>
      </c>
      <c r="CN830" s="0" t="s">
        <v>155</v>
      </c>
      <c r="CP830" s="0" t="s">
        <v>155</v>
      </c>
      <c r="CQ830" s="0" t="s">
        <v>145</v>
      </c>
      <c r="CU830" s="0" t="s">
        <v>145</v>
      </c>
      <c r="CV830" s="0" t="s">
        <v>155</v>
      </c>
      <c r="CW830" s="0" t="s">
        <v>145</v>
      </c>
      <c r="CY830" s="0" t="s">
        <v>155</v>
      </c>
      <c r="CZ830" s="0" t="s">
        <v>141</v>
      </c>
      <c r="DC830" s="0" t="s">
        <v>155</v>
      </c>
      <c r="DD830" s="0" t="s">
        <v>145</v>
      </c>
      <c r="DF830" s="0" t="s">
        <v>155</v>
      </c>
      <c r="DG830" s="0" t="s">
        <v>145</v>
      </c>
      <c r="DI830" s="0" t="s">
        <v>155</v>
      </c>
      <c r="DJ830" s="0" t="s">
        <v>145</v>
      </c>
      <c r="DL830" s="0" t="s">
        <v>155</v>
      </c>
      <c r="DM830" s="0" t="s">
        <v>141</v>
      </c>
      <c r="DN830" s="0" t="s">
        <v>155</v>
      </c>
      <c r="DR830" s="0" t="s">
        <v>155</v>
      </c>
      <c r="DS830" s="0" t="s">
        <v>141</v>
      </c>
      <c r="DU830" s="0" t="s">
        <v>155</v>
      </c>
      <c r="DW830" s="0" t="s">
        <v>145</v>
      </c>
      <c r="EA830" s="0" t="s">
        <v>155</v>
      </c>
      <c r="ED830" s="0" t="s">
        <v>145</v>
      </c>
      <c r="EF830" s="0" t="s">
        <v>155</v>
      </c>
      <c r="EH830" s="0" t="s">
        <v>145</v>
      </c>
    </row>
    <row r="831" customFormat="false" ht="15" hidden="false" customHeight="false" outlineLevel="0" collapsed="false">
      <c r="A831" s="0" t="s">
        <v>4087</v>
      </c>
      <c r="B831" s="0" t="n">
        <v>78</v>
      </c>
      <c r="C831" s="0" t="n">
        <v>208384</v>
      </c>
      <c r="D831" s="0" t="s">
        <v>643</v>
      </c>
      <c r="E831" s="0" t="s">
        <v>445</v>
      </c>
      <c r="F831" s="0" t="str">
        <f aca="false">CONCATENATE(D831," ",LEFT(H831,4),"T=",AU831,"D=",AV831,"R=",AW831,"M=",AX831,"L=",AY831,"B=",AZ831)</f>
        <v>WILLIAMS T=51D=14R=4M=8L=8B=1</v>
      </c>
      <c r="G831" s="0" t="s">
        <v>482</v>
      </c>
      <c r="I831" s="0" t="s">
        <v>4088</v>
      </c>
      <c r="J831" s="0" t="s">
        <v>646</v>
      </c>
      <c r="K831" s="0" t="s">
        <v>144</v>
      </c>
      <c r="L831" s="0" t="s">
        <v>145</v>
      </c>
      <c r="M831" s="0" t="s">
        <v>647</v>
      </c>
      <c r="N831" s="0" t="str">
        <f aca="false">RIGHT(M831,LEN(M831)-FIND(" ",M831))</f>
        <v>GENESEE AVE NE</v>
      </c>
      <c r="P831" s="0" t="s">
        <v>147</v>
      </c>
      <c r="Q831" s="0" t="s">
        <v>148</v>
      </c>
      <c r="R831" s="0" t="n">
        <v>44483</v>
      </c>
      <c r="AD831" s="0" t="s">
        <v>149</v>
      </c>
      <c r="AE831" s="0" t="s">
        <v>150</v>
      </c>
      <c r="AF831" s="0" t="s">
        <v>151</v>
      </c>
      <c r="AH831" s="0" t="n">
        <v>14</v>
      </c>
      <c r="AI831" s="0" t="n">
        <v>11</v>
      </c>
      <c r="AN831" s="0" t="s">
        <v>147</v>
      </c>
      <c r="AO831" s="0" t="s">
        <v>152</v>
      </c>
      <c r="AP831" s="0" t="s">
        <v>153</v>
      </c>
      <c r="AQ831" s="0" t="n">
        <v>9</v>
      </c>
      <c r="AR831" s="0" t="n">
        <v>64</v>
      </c>
      <c r="AS831" s="0" t="n">
        <v>32</v>
      </c>
      <c r="AU831" s="0" t="n">
        <f aca="false">COUNTA($BA$831:$EH$831)</f>
        <v>51</v>
      </c>
      <c r="AV831" s="0" t="n">
        <f aca="false">COUNTIF($BA$831:$EH$831,"D")</f>
        <v>14</v>
      </c>
      <c r="AW831" s="0" t="n">
        <f aca="false">COUNTIF($BA$831:$EH$831,"R")</f>
        <v>4</v>
      </c>
      <c r="AX831" s="0" t="n">
        <f aca="false"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>8</v>
      </c>
      <c r="AY831" s="0" t="n">
        <f aca="false"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>8</v>
      </c>
      <c r="AZ831" s="0" t="n">
        <f aca="false">IF(EH831&lt;&gt;"",1,0)</f>
        <v>1</v>
      </c>
      <c r="BB831" s="0" t="s">
        <v>154</v>
      </c>
      <c r="BC831" s="0" t="s">
        <v>155</v>
      </c>
      <c r="BD831" s="0" t="s">
        <v>155</v>
      </c>
      <c r="BE831" s="0" t="s">
        <v>155</v>
      </c>
      <c r="BF831" s="0" t="s">
        <v>155</v>
      </c>
      <c r="BG831" s="0" t="s">
        <v>155</v>
      </c>
      <c r="BH831" s="0" t="s">
        <v>155</v>
      </c>
      <c r="BI831" s="0" t="s">
        <v>155</v>
      </c>
      <c r="BJ831" s="0" t="s">
        <v>155</v>
      </c>
      <c r="BK831" s="0" t="s">
        <v>155</v>
      </c>
      <c r="BL831" s="0" t="s">
        <v>155</v>
      </c>
      <c r="BP831" s="0" t="s">
        <v>155</v>
      </c>
      <c r="BR831" s="0" t="s">
        <v>155</v>
      </c>
      <c r="BS831" s="0" t="s">
        <v>155</v>
      </c>
      <c r="BV831" s="0" t="s">
        <v>155</v>
      </c>
      <c r="BY831" s="0" t="s">
        <v>145</v>
      </c>
      <c r="CA831" s="0" t="s">
        <v>155</v>
      </c>
      <c r="CC831" s="0" t="s">
        <v>145</v>
      </c>
      <c r="CG831" s="0" t="s">
        <v>155</v>
      </c>
      <c r="CH831" s="0" t="s">
        <v>145</v>
      </c>
      <c r="CK831" s="0" t="s">
        <v>155</v>
      </c>
      <c r="CL831" s="0" t="s">
        <v>145</v>
      </c>
      <c r="CN831" s="0" t="s">
        <v>155</v>
      </c>
      <c r="CO831" s="0" t="s">
        <v>145</v>
      </c>
      <c r="CP831" s="0" t="s">
        <v>155</v>
      </c>
      <c r="CQ831" s="0" t="s">
        <v>145</v>
      </c>
      <c r="CT831" s="0" t="s">
        <v>155</v>
      </c>
      <c r="CU831" s="0" t="s">
        <v>145</v>
      </c>
      <c r="CV831" s="0" t="s">
        <v>155</v>
      </c>
      <c r="CW831" s="0" t="s">
        <v>145</v>
      </c>
      <c r="CY831" s="0" t="s">
        <v>155</v>
      </c>
      <c r="CZ831" s="0" t="s">
        <v>145</v>
      </c>
      <c r="DC831" s="0" t="s">
        <v>155</v>
      </c>
      <c r="DD831" s="0" t="s">
        <v>145</v>
      </c>
      <c r="DF831" s="0" t="s">
        <v>155</v>
      </c>
      <c r="DG831" s="0" t="s">
        <v>145</v>
      </c>
      <c r="DI831" s="0" t="s">
        <v>155</v>
      </c>
      <c r="DJ831" s="0" t="s">
        <v>145</v>
      </c>
      <c r="DL831" s="0" t="s">
        <v>155</v>
      </c>
      <c r="DM831" s="0" t="s">
        <v>141</v>
      </c>
      <c r="DN831" s="0" t="s">
        <v>155</v>
      </c>
      <c r="DR831" s="0" t="s">
        <v>155</v>
      </c>
      <c r="DS831" s="0" t="s">
        <v>141</v>
      </c>
      <c r="DT831" s="0" t="s">
        <v>141</v>
      </c>
      <c r="DU831" s="0" t="s">
        <v>155</v>
      </c>
      <c r="DW831" s="0" t="s">
        <v>145</v>
      </c>
      <c r="DX831" s="0" t="s">
        <v>155</v>
      </c>
      <c r="EA831" s="0" t="s">
        <v>155</v>
      </c>
      <c r="ED831" s="0" t="s">
        <v>141</v>
      </c>
      <c r="EF831" s="0" t="s">
        <v>155</v>
      </c>
      <c r="EH831" s="0" t="s">
        <v>145</v>
      </c>
    </row>
    <row r="832" customFormat="false" ht="15" hidden="false" customHeight="false" outlineLevel="0" collapsed="false">
      <c r="A832" s="0" t="s">
        <v>4089</v>
      </c>
      <c r="B832" s="0" t="n">
        <v>78</v>
      </c>
      <c r="C832" s="0" t="n">
        <v>448506</v>
      </c>
      <c r="D832" s="0" t="s">
        <v>4090</v>
      </c>
      <c r="E832" s="0" t="s">
        <v>4091</v>
      </c>
      <c r="F832" s="0" t="str">
        <f aca="false">CONCATENATE(D832," ",LEFT(H832,4),"T=",AU832,"D=",AV832,"R=",AW832,"M=",AX832,"L=",AY832,"B=",AZ832)</f>
        <v>MCKOY T=2D=0R=0M=0L=0B=0</v>
      </c>
      <c r="G832" s="0" t="s">
        <v>4092</v>
      </c>
      <c r="I832" s="0" t="s">
        <v>4093</v>
      </c>
      <c r="J832" s="0" t="s">
        <v>4094</v>
      </c>
      <c r="K832" s="0" t="s">
        <v>144</v>
      </c>
      <c r="M832" s="0" t="s">
        <v>2200</v>
      </c>
      <c r="N832" s="0" t="str">
        <f aca="false">RIGHT(M832,LEN(M832)-FIND(" ",M832))</f>
        <v>BONNIE BRAE AVE NE</v>
      </c>
      <c r="P832" s="0" t="s">
        <v>147</v>
      </c>
      <c r="Q832" s="0" t="s">
        <v>148</v>
      </c>
      <c r="R832" s="0" t="n">
        <v>44483</v>
      </c>
      <c r="AD832" s="0" t="s">
        <v>149</v>
      </c>
      <c r="AE832" s="0" t="s">
        <v>150</v>
      </c>
      <c r="AF832" s="0" t="s">
        <v>151</v>
      </c>
      <c r="AH832" s="0" t="n">
        <v>14</v>
      </c>
      <c r="AI832" s="0" t="n">
        <v>11</v>
      </c>
      <c r="AN832" s="0" t="s">
        <v>147</v>
      </c>
      <c r="AO832" s="0" t="s">
        <v>152</v>
      </c>
      <c r="AP832" s="0" t="s">
        <v>153</v>
      </c>
      <c r="AQ832" s="0" t="n">
        <v>9</v>
      </c>
      <c r="AR832" s="0" t="n">
        <v>64</v>
      </c>
      <c r="AS832" s="0" t="n">
        <v>32</v>
      </c>
      <c r="AU832" s="0" t="n">
        <f aca="false">COUNTA($BA$832:$EH$832)</f>
        <v>2</v>
      </c>
      <c r="AV832" s="0" t="n">
        <f aca="false">COUNTIF($BA$832:$EH$832,"D")</f>
        <v>0</v>
      </c>
      <c r="AW832" s="0" t="n">
        <f aca="false">COUNTIF($BA$832:$EH$832,"R")</f>
        <v>0</v>
      </c>
      <c r="AX832" s="0" t="n">
        <f aca="false"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>0</v>
      </c>
      <c r="AY832" s="0" t="n">
        <f aca="false"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>0</v>
      </c>
      <c r="AZ832" s="0" t="n">
        <f aca="false">IF(EH832&lt;&gt;"",1,0)</f>
        <v>0</v>
      </c>
      <c r="BB832" s="0" t="s">
        <v>154</v>
      </c>
      <c r="EA832" s="0" t="s">
        <v>155</v>
      </c>
    </row>
    <row r="833" customFormat="false" ht="15" hidden="false" customHeight="false" outlineLevel="0" collapsed="false">
      <c r="A833" s="0" t="s">
        <v>4095</v>
      </c>
      <c r="B833" s="0" t="n">
        <v>78</v>
      </c>
      <c r="C833" s="0" t="n">
        <v>429182</v>
      </c>
      <c r="D833" s="0" t="s">
        <v>4096</v>
      </c>
      <c r="E833" s="0" t="s">
        <v>4097</v>
      </c>
      <c r="F833" s="0" t="str">
        <f aca="false">CONCATENATE(D833," ",LEFT(H833,4),"T=",AU833,"D=",AV833,"R=",AW833,"M=",AX833,"L=",AY833,"B=",AZ833)</f>
        <v>RINEHART T=12D=5R=0M=1L=5B=0</v>
      </c>
      <c r="G833" s="0" t="s">
        <v>300</v>
      </c>
      <c r="I833" s="0" t="s">
        <v>4098</v>
      </c>
      <c r="J833" s="0" t="s">
        <v>4099</v>
      </c>
      <c r="K833" s="0" t="s">
        <v>144</v>
      </c>
      <c r="L833" s="0" t="s">
        <v>145</v>
      </c>
      <c r="M833" s="0" t="s">
        <v>4100</v>
      </c>
      <c r="N833" s="0" t="str">
        <f aca="false">RIGHT(M833,LEN(M833)-FIND(" ",M833))</f>
        <v>GARFIELD DR NE</v>
      </c>
      <c r="P833" s="0" t="s">
        <v>147</v>
      </c>
      <c r="Q833" s="0" t="s">
        <v>148</v>
      </c>
      <c r="R833" s="0" t="n">
        <v>44483</v>
      </c>
      <c r="AD833" s="0" t="s">
        <v>149</v>
      </c>
      <c r="AE833" s="0" t="s">
        <v>150</v>
      </c>
      <c r="AF833" s="0" t="s">
        <v>151</v>
      </c>
      <c r="AH833" s="0" t="n">
        <v>14</v>
      </c>
      <c r="AI833" s="0" t="n">
        <v>11</v>
      </c>
      <c r="AN833" s="0" t="s">
        <v>147</v>
      </c>
      <c r="AO833" s="0" t="s">
        <v>152</v>
      </c>
      <c r="AP833" s="0" t="s">
        <v>153</v>
      </c>
      <c r="AQ833" s="0" t="n">
        <v>9</v>
      </c>
      <c r="AR833" s="0" t="n">
        <v>64</v>
      </c>
      <c r="AS833" s="0" t="n">
        <v>32</v>
      </c>
      <c r="AU833" s="0" t="n">
        <f aca="false">COUNTA($BA$833:$EH$833)</f>
        <v>12</v>
      </c>
      <c r="AV833" s="0" t="n">
        <f aca="false">COUNTIF($BA$833:$EH$833,"D")</f>
        <v>5</v>
      </c>
      <c r="AW833" s="0" t="n">
        <f aca="false">COUNTIF($BA$833:$EH$833,"R")</f>
        <v>0</v>
      </c>
      <c r="AX833" s="0" t="n">
        <f aca="false"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>1</v>
      </c>
      <c r="AY833" s="0" t="n">
        <f aca="false"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>5</v>
      </c>
      <c r="AZ833" s="0" t="n">
        <f aca="false">IF(EH833&lt;&gt;"",1,0)</f>
        <v>0</v>
      </c>
      <c r="BB833" s="0" t="s">
        <v>154</v>
      </c>
      <c r="DG833" s="0" t="s">
        <v>145</v>
      </c>
      <c r="DI833" s="0" t="s">
        <v>155</v>
      </c>
      <c r="DM833" s="0" t="s">
        <v>145</v>
      </c>
      <c r="DN833" s="0" t="s">
        <v>155</v>
      </c>
      <c r="DS833" s="0" t="s">
        <v>145</v>
      </c>
      <c r="DU833" s="0" t="s">
        <v>155</v>
      </c>
      <c r="DW833" s="0" t="s">
        <v>145</v>
      </c>
      <c r="DX833" s="0" t="s">
        <v>155</v>
      </c>
      <c r="EA833" s="0" t="s">
        <v>155</v>
      </c>
      <c r="ED833" s="0" t="s">
        <v>145</v>
      </c>
      <c r="EF833" s="0" t="s">
        <v>155</v>
      </c>
    </row>
    <row r="834" customFormat="false" ht="15" hidden="false" customHeight="false" outlineLevel="0" collapsed="false">
      <c r="A834" s="0" t="s">
        <v>4101</v>
      </c>
      <c r="B834" s="0" t="n">
        <v>78</v>
      </c>
      <c r="C834" s="0" t="n">
        <v>353913</v>
      </c>
      <c r="D834" s="0" t="s">
        <v>4102</v>
      </c>
      <c r="E834" s="0" t="s">
        <v>541</v>
      </c>
      <c r="F834" s="0" t="str">
        <f aca="false">CONCATENATE(D834," ",LEFT(H834,4),"T=",AU834,"D=",AV834,"R=",AW834,"M=",AX834,"L=",AY834,"B=",AZ834)</f>
        <v>DAWS T=7D=1R=0M=0L=0B=0</v>
      </c>
      <c r="G834" s="0" t="s">
        <v>159</v>
      </c>
      <c r="I834" s="0" t="s">
        <v>4103</v>
      </c>
      <c r="J834" s="0" t="s">
        <v>4104</v>
      </c>
      <c r="K834" s="0" t="s">
        <v>144</v>
      </c>
      <c r="M834" s="0" t="s">
        <v>2958</v>
      </c>
      <c r="N834" s="0" t="str">
        <f aca="false">RIGHT(M834,LEN(M834)-FIND(" ",M834))</f>
        <v>BONNIE BRAE AVE NE</v>
      </c>
      <c r="P834" s="0" t="s">
        <v>147</v>
      </c>
      <c r="Q834" s="0" t="s">
        <v>148</v>
      </c>
      <c r="R834" s="0" t="n">
        <v>44483</v>
      </c>
      <c r="AD834" s="0" t="s">
        <v>149</v>
      </c>
      <c r="AE834" s="0" t="s">
        <v>150</v>
      </c>
      <c r="AF834" s="0" t="s">
        <v>151</v>
      </c>
      <c r="AH834" s="0" t="n">
        <v>14</v>
      </c>
      <c r="AI834" s="0" t="n">
        <v>11</v>
      </c>
      <c r="AN834" s="0" t="s">
        <v>147</v>
      </c>
      <c r="AO834" s="0" t="s">
        <v>152</v>
      </c>
      <c r="AP834" s="0" t="s">
        <v>153</v>
      </c>
      <c r="AQ834" s="0" t="n">
        <v>9</v>
      </c>
      <c r="AR834" s="0" t="n">
        <v>64</v>
      </c>
      <c r="AS834" s="0" t="n">
        <v>32</v>
      </c>
      <c r="AU834" s="0" t="n">
        <f aca="false">COUNTA($BA$834:$EH$834)</f>
        <v>7</v>
      </c>
      <c r="AV834" s="0" t="n">
        <f aca="false">COUNTIF($BA$834:$EH$834,"D")</f>
        <v>1</v>
      </c>
      <c r="AW834" s="0" t="n">
        <f aca="false">COUNTIF($BA$834:$EH$834,"R")</f>
        <v>0</v>
      </c>
      <c r="AX834" s="0" t="n">
        <f aca="false"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>0</v>
      </c>
      <c r="AY834" s="0" t="n">
        <f aca="false"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>0</v>
      </c>
      <c r="AZ834" s="0" t="n">
        <f aca="false">IF(EH834&lt;&gt;"",1,0)</f>
        <v>0</v>
      </c>
      <c r="BB834" s="0" t="s">
        <v>154</v>
      </c>
      <c r="BY834" s="0" t="s">
        <v>145</v>
      </c>
      <c r="CN834" s="0" t="s">
        <v>155</v>
      </c>
      <c r="CP834" s="0" t="s">
        <v>155</v>
      </c>
      <c r="DN834" s="0" t="s">
        <v>155</v>
      </c>
      <c r="EA834" s="0" t="s">
        <v>155</v>
      </c>
      <c r="EF834" s="0" t="s">
        <v>155</v>
      </c>
    </row>
    <row r="835" customFormat="false" ht="15" hidden="false" customHeight="false" outlineLevel="0" collapsed="false">
      <c r="A835" s="0" t="s">
        <v>4105</v>
      </c>
      <c r="B835" s="0" t="n">
        <v>78</v>
      </c>
      <c r="C835" s="0" t="n">
        <v>342772</v>
      </c>
      <c r="D835" s="0" t="s">
        <v>2388</v>
      </c>
      <c r="E835" s="0" t="s">
        <v>4106</v>
      </c>
      <c r="F835" s="0" t="str">
        <f aca="false">CONCATENATE(D835," ",LEFT(H835,4),"T=",AU835,"D=",AV835,"R=",AW835,"M=",AX835,"L=",AY835,"B=",AZ835)</f>
        <v>MCCLELLAN T=11D=2R=1M=1L=0B=0</v>
      </c>
      <c r="I835" s="0" t="s">
        <v>4107</v>
      </c>
      <c r="J835" s="0" t="s">
        <v>502</v>
      </c>
      <c r="K835" s="0" t="s">
        <v>144</v>
      </c>
      <c r="M835" s="0" t="s">
        <v>225</v>
      </c>
      <c r="N835" s="0" t="str">
        <f aca="false">RIGHT(M835,LEN(M835)-FIND(" ",M835))</f>
        <v>PERKINSWOOD BLVD NE</v>
      </c>
      <c r="O835" s="0" t="s">
        <v>3997</v>
      </c>
      <c r="P835" s="0" t="s">
        <v>147</v>
      </c>
      <c r="Q835" s="0" t="s">
        <v>148</v>
      </c>
      <c r="R835" s="0" t="n">
        <v>44483</v>
      </c>
      <c r="AD835" s="0" t="s">
        <v>149</v>
      </c>
      <c r="AE835" s="0" t="s">
        <v>150</v>
      </c>
      <c r="AF835" s="0" t="s">
        <v>151</v>
      </c>
      <c r="AH835" s="0" t="n">
        <v>14</v>
      </c>
      <c r="AI835" s="0" t="n">
        <v>11</v>
      </c>
      <c r="AN835" s="0" t="s">
        <v>147</v>
      </c>
      <c r="AO835" s="0" t="s">
        <v>152</v>
      </c>
      <c r="AP835" s="0" t="s">
        <v>153</v>
      </c>
      <c r="AQ835" s="0" t="n">
        <v>9</v>
      </c>
      <c r="AR835" s="0" t="n">
        <v>64</v>
      </c>
      <c r="AS835" s="0" t="n">
        <v>32</v>
      </c>
      <c r="AU835" s="0" t="n">
        <f aca="false">COUNTA($BA$835:$EH$835)</f>
        <v>11</v>
      </c>
      <c r="AV835" s="0" t="n">
        <f aca="false">COUNTIF($BA$835:$EH$835,"D")</f>
        <v>2</v>
      </c>
      <c r="AW835" s="0" t="n">
        <f aca="false">COUNTIF($BA$835:$EH$835,"R")</f>
        <v>1</v>
      </c>
      <c r="AX835" s="0" t="n">
        <f aca="false"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>1</v>
      </c>
      <c r="AY835" s="0" t="n">
        <f aca="false"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>0</v>
      </c>
      <c r="AZ835" s="0" t="n">
        <f aca="false">IF(EH835&lt;&gt;"",1,0)</f>
        <v>0</v>
      </c>
      <c r="BB835" s="0" t="s">
        <v>154</v>
      </c>
      <c r="BY835" s="0" t="s">
        <v>141</v>
      </c>
      <c r="CA835" s="0" t="s">
        <v>155</v>
      </c>
      <c r="CK835" s="0" t="s">
        <v>155</v>
      </c>
      <c r="CL835" s="0" t="s">
        <v>145</v>
      </c>
      <c r="CN835" s="0" t="s">
        <v>155</v>
      </c>
      <c r="CP835" s="0" t="s">
        <v>155</v>
      </c>
      <c r="CZ835" s="0" t="s">
        <v>145</v>
      </c>
      <c r="DC835" s="0" t="s">
        <v>155</v>
      </c>
      <c r="DU835" s="0" t="s">
        <v>155</v>
      </c>
      <c r="EF835" s="0" t="s">
        <v>155</v>
      </c>
    </row>
    <row r="836" customFormat="false" ht="15" hidden="false" customHeight="false" outlineLevel="0" collapsed="false">
      <c r="A836" s="0" t="s">
        <v>4108</v>
      </c>
      <c r="B836" s="0" t="n">
        <v>78</v>
      </c>
      <c r="C836" s="0" t="n">
        <v>437195</v>
      </c>
      <c r="D836" s="0" t="s">
        <v>3323</v>
      </c>
      <c r="E836" s="0" t="s">
        <v>318</v>
      </c>
      <c r="F836" s="0" t="str">
        <f aca="false">CONCATENATE(D836," ",LEFT(H836,4),"T=",AU836,"D=",AV836,"R=",AW836,"M=",AX836,"L=",AY836,"B=",AZ836)</f>
        <v>AULIZIA T=1D=0R=0M=0L=0B=0</v>
      </c>
      <c r="G836" s="0" t="s">
        <v>376</v>
      </c>
      <c r="I836" s="0" t="s">
        <v>4109</v>
      </c>
      <c r="J836" s="0" t="s">
        <v>4110</v>
      </c>
      <c r="K836" s="0" t="s">
        <v>169</v>
      </c>
      <c r="M836" s="0" t="s">
        <v>3326</v>
      </c>
      <c r="N836" s="0" t="str">
        <f aca="false">RIGHT(M836,LEN(M836)-FIND(" ",M836))</f>
        <v>PERKINSWOOD BLVD NE</v>
      </c>
      <c r="P836" s="0" t="s">
        <v>147</v>
      </c>
      <c r="Q836" s="0" t="s">
        <v>148</v>
      </c>
      <c r="R836" s="0" t="n">
        <v>44483</v>
      </c>
      <c r="AD836" s="0" t="s">
        <v>149</v>
      </c>
      <c r="AE836" s="0" t="s">
        <v>150</v>
      </c>
      <c r="AF836" s="0" t="s">
        <v>151</v>
      </c>
      <c r="AH836" s="0" t="n">
        <v>14</v>
      </c>
      <c r="AI836" s="0" t="n">
        <v>11</v>
      </c>
      <c r="AN836" s="0" t="s">
        <v>147</v>
      </c>
      <c r="AO836" s="0" t="s">
        <v>152</v>
      </c>
      <c r="AP836" s="0" t="s">
        <v>153</v>
      </c>
      <c r="AQ836" s="0" t="n">
        <v>9</v>
      </c>
      <c r="AR836" s="0" t="n">
        <v>64</v>
      </c>
      <c r="AS836" s="0" t="n">
        <v>32</v>
      </c>
      <c r="AU836" s="0" t="n">
        <f aca="false">COUNTA($BA$836:$EH$836)</f>
        <v>1</v>
      </c>
      <c r="AV836" s="0" t="n">
        <f aca="false">COUNTIF($BA$836:$EH$836,"D")</f>
        <v>0</v>
      </c>
      <c r="AW836" s="0" t="n">
        <f aca="false">COUNTIF($BA$836:$EH$836,"R")</f>
        <v>0</v>
      </c>
      <c r="AX836" s="0" t="n">
        <f aca="false"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>0</v>
      </c>
      <c r="AY836" s="0" t="n">
        <f aca="false"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>0</v>
      </c>
      <c r="AZ836" s="0" t="n">
        <f aca="false">IF(EH836&lt;&gt;"",1,0)</f>
        <v>0</v>
      </c>
      <c r="BB836" s="0" t="s">
        <v>154</v>
      </c>
    </row>
    <row r="837" customFormat="false" ht="15" hidden="false" customHeight="false" outlineLevel="0" collapsed="false">
      <c r="A837" s="0" t="s">
        <v>4111</v>
      </c>
      <c r="B837" s="0" t="n">
        <v>78</v>
      </c>
      <c r="C837" s="0" t="n">
        <v>473552</v>
      </c>
      <c r="D837" s="0" t="s">
        <v>643</v>
      </c>
      <c r="E837" s="0" t="s">
        <v>4112</v>
      </c>
      <c r="F837" s="0" t="str">
        <f aca="false">CONCATENATE(D837," ",LEFT(H837,4),"T=",AU837,"D=",AV837,"R=",AW837,"M=",AX837,"L=",AY837,"B=",AZ837)</f>
        <v>WILLIAMS T=2D=0R=0M=0L=0B=0</v>
      </c>
      <c r="G837" s="0" t="s">
        <v>267</v>
      </c>
      <c r="I837" s="0" t="s">
        <v>4113</v>
      </c>
      <c r="J837" s="0" t="s">
        <v>4114</v>
      </c>
      <c r="K837" s="0" t="s">
        <v>144</v>
      </c>
      <c r="M837" s="0" t="s">
        <v>3084</v>
      </c>
      <c r="N837" s="0" t="str">
        <f aca="false">RIGHT(M837,LEN(M837)-FIND(" ",M837))</f>
        <v>WILLARD AVE NE</v>
      </c>
      <c r="P837" s="0" t="s">
        <v>147</v>
      </c>
      <c r="Q837" s="0" t="s">
        <v>148</v>
      </c>
      <c r="R837" s="0" t="n">
        <v>44483</v>
      </c>
      <c r="AD837" s="0" t="s">
        <v>149</v>
      </c>
      <c r="AE837" s="0" t="s">
        <v>150</v>
      </c>
      <c r="AF837" s="0" t="s">
        <v>151</v>
      </c>
      <c r="AH837" s="0" t="n">
        <v>14</v>
      </c>
      <c r="AI837" s="0" t="n">
        <v>11</v>
      </c>
      <c r="AN837" s="0" t="s">
        <v>147</v>
      </c>
      <c r="AO837" s="0" t="s">
        <v>152</v>
      </c>
      <c r="AP837" s="0" t="s">
        <v>153</v>
      </c>
      <c r="AQ837" s="0" t="n">
        <v>9</v>
      </c>
      <c r="AR837" s="0" t="n">
        <v>64</v>
      </c>
      <c r="AS837" s="0" t="n">
        <v>32</v>
      </c>
      <c r="AU837" s="0" t="n">
        <f aca="false">COUNTA($BA$837:$EH$837)</f>
        <v>2</v>
      </c>
      <c r="AV837" s="0" t="n">
        <f aca="false">COUNTIF($BA$837:$EH$837,"D")</f>
        <v>0</v>
      </c>
      <c r="AW837" s="0" t="n">
        <f aca="false">COUNTIF($BA$837:$EH$837,"R")</f>
        <v>0</v>
      </c>
      <c r="AX837" s="0" t="n">
        <f aca="false"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>0</v>
      </c>
      <c r="AY837" s="0" t="n">
        <f aca="false"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>0</v>
      </c>
      <c r="AZ837" s="0" t="n">
        <f aca="false">IF(EH837&lt;&gt;"",1,0)</f>
        <v>0</v>
      </c>
      <c r="BB837" s="0" t="s">
        <v>154</v>
      </c>
      <c r="EF837" s="0" t="s">
        <v>155</v>
      </c>
    </row>
    <row r="838" customFormat="false" ht="15" hidden="false" customHeight="false" outlineLevel="0" collapsed="false">
      <c r="A838" s="0" t="s">
        <v>4115</v>
      </c>
      <c r="B838" s="0" t="n">
        <v>78</v>
      </c>
      <c r="C838" s="0" t="n">
        <v>94468</v>
      </c>
      <c r="D838" s="0" t="s">
        <v>4116</v>
      </c>
      <c r="E838" s="0" t="s">
        <v>1488</v>
      </c>
      <c r="F838" s="0" t="str">
        <f aca="false">CONCATENATE(D838," ",LEFT(H838,4),"T=",AU838,"D=",AV838,"R=",AW838,"M=",AX838,"L=",AY838,"B=",AZ838)</f>
        <v>IACOZILI T=34D=6R=0M=1L=4B=1</v>
      </c>
      <c r="G838" s="0" t="s">
        <v>222</v>
      </c>
      <c r="I838" s="0" t="s">
        <v>4117</v>
      </c>
      <c r="J838" s="0" t="s">
        <v>4118</v>
      </c>
      <c r="K838" s="0" t="s">
        <v>144</v>
      </c>
      <c r="L838" s="0" t="s">
        <v>145</v>
      </c>
      <c r="M838" s="0" t="s">
        <v>4119</v>
      </c>
      <c r="N838" s="0" t="str">
        <f aca="false">RIGHT(M838,LEN(M838)-FIND(" ",M838))</f>
        <v>GENESEE AVE NE</v>
      </c>
      <c r="P838" s="0" t="s">
        <v>147</v>
      </c>
      <c r="Q838" s="0" t="s">
        <v>148</v>
      </c>
      <c r="R838" s="0" t="n">
        <v>44483</v>
      </c>
      <c r="AD838" s="0" t="s">
        <v>149</v>
      </c>
      <c r="AE838" s="0" t="s">
        <v>150</v>
      </c>
      <c r="AF838" s="0" t="s">
        <v>151</v>
      </c>
      <c r="AH838" s="0" t="n">
        <v>14</v>
      </c>
      <c r="AI838" s="0" t="n">
        <v>11</v>
      </c>
      <c r="AN838" s="0" t="s">
        <v>147</v>
      </c>
      <c r="AO838" s="0" t="s">
        <v>152</v>
      </c>
      <c r="AP838" s="0" t="s">
        <v>153</v>
      </c>
      <c r="AQ838" s="0" t="n">
        <v>9</v>
      </c>
      <c r="AR838" s="0" t="n">
        <v>64</v>
      </c>
      <c r="AS838" s="0" t="n">
        <v>32</v>
      </c>
      <c r="AU838" s="0" t="n">
        <f aca="false">COUNTA($BA$838:$EH$838)</f>
        <v>34</v>
      </c>
      <c r="AV838" s="0" t="n">
        <f aca="false">COUNTIF($BA$838:$EH$838,"D")</f>
        <v>6</v>
      </c>
      <c r="AW838" s="0" t="n">
        <f aca="false">COUNTIF($BA$838:$EH$838,"R")</f>
        <v>0</v>
      </c>
      <c r="AX838" s="0" t="n">
        <f aca="false"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>1</v>
      </c>
      <c r="AY838" s="0" t="n">
        <f aca="false"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>4</v>
      </c>
      <c r="AZ838" s="0" t="n">
        <f aca="false">IF(EH838&lt;&gt;"",1,0)</f>
        <v>1</v>
      </c>
      <c r="BB838" s="0" t="s">
        <v>154</v>
      </c>
      <c r="BC838" s="0" t="s">
        <v>155</v>
      </c>
      <c r="BD838" s="0" t="s">
        <v>155</v>
      </c>
      <c r="BE838" s="0" t="s">
        <v>155</v>
      </c>
      <c r="BF838" s="0" t="s">
        <v>155</v>
      </c>
      <c r="BG838" s="0" t="s">
        <v>155</v>
      </c>
      <c r="BH838" s="0" t="s">
        <v>155</v>
      </c>
      <c r="BI838" s="0" t="s">
        <v>155</v>
      </c>
      <c r="BJ838" s="0" t="s">
        <v>155</v>
      </c>
      <c r="BK838" s="0" t="s">
        <v>155</v>
      </c>
      <c r="BL838" s="0" t="s">
        <v>155</v>
      </c>
      <c r="BP838" s="0" t="s">
        <v>155</v>
      </c>
      <c r="BR838" s="0" t="s">
        <v>155</v>
      </c>
      <c r="BS838" s="0" t="s">
        <v>155</v>
      </c>
      <c r="BY838" s="0" t="s">
        <v>145</v>
      </c>
      <c r="CA838" s="0" t="s">
        <v>155</v>
      </c>
      <c r="CG838" s="0" t="s">
        <v>155</v>
      </c>
      <c r="CK838" s="0" t="s">
        <v>155</v>
      </c>
      <c r="CN838" s="0" t="s">
        <v>155</v>
      </c>
      <c r="CP838" s="0" t="s">
        <v>155</v>
      </c>
      <c r="CV838" s="0" t="s">
        <v>155</v>
      </c>
      <c r="CY838" s="0" t="s">
        <v>155</v>
      </c>
      <c r="CZ838" s="0" t="s">
        <v>145</v>
      </c>
      <c r="DC838" s="0" t="s">
        <v>155</v>
      </c>
      <c r="DG838" s="0" t="s">
        <v>145</v>
      </c>
      <c r="DI838" s="0" t="s">
        <v>155</v>
      </c>
      <c r="DN838" s="0" t="s">
        <v>155</v>
      </c>
      <c r="DS838" s="0" t="s">
        <v>145</v>
      </c>
      <c r="DU838" s="0" t="s">
        <v>155</v>
      </c>
      <c r="DX838" s="0" t="s">
        <v>155</v>
      </c>
      <c r="EA838" s="0" t="s">
        <v>155</v>
      </c>
      <c r="ED838" s="0" t="s">
        <v>145</v>
      </c>
      <c r="EF838" s="0" t="s">
        <v>155</v>
      </c>
      <c r="EH838" s="0" t="s">
        <v>145</v>
      </c>
    </row>
    <row r="839" customFormat="false" ht="15" hidden="false" customHeight="false" outlineLevel="0" collapsed="false">
      <c r="A839" s="0" t="s">
        <v>4120</v>
      </c>
      <c r="B839" s="0" t="n">
        <v>78</v>
      </c>
      <c r="C839" s="0" t="n">
        <v>434862</v>
      </c>
      <c r="D839" s="0" t="s">
        <v>4121</v>
      </c>
      <c r="E839" s="0" t="s">
        <v>4122</v>
      </c>
      <c r="F839" s="0" t="str">
        <f aca="false">CONCATENATE(D839," ",LEFT(H839,4),"T=",AU839,"D=",AV839,"R=",AW839,"M=",AX839,"L=",AY839,"B=",AZ839)</f>
        <v>GLEASON T=8D=2R=0M=0L=3B=0</v>
      </c>
      <c r="G839" s="0" t="s">
        <v>181</v>
      </c>
      <c r="I839" s="0" t="s">
        <v>4123</v>
      </c>
      <c r="J839" s="0" t="s">
        <v>4124</v>
      </c>
      <c r="K839" s="0" t="s">
        <v>144</v>
      </c>
      <c r="L839" s="0" t="s">
        <v>145</v>
      </c>
      <c r="M839" s="0" t="s">
        <v>4100</v>
      </c>
      <c r="N839" s="0" t="str">
        <f aca="false">RIGHT(M839,LEN(M839)-FIND(" ",M839))</f>
        <v>GARFIELD DR NE</v>
      </c>
      <c r="P839" s="0" t="s">
        <v>147</v>
      </c>
      <c r="Q839" s="0" t="s">
        <v>148</v>
      </c>
      <c r="R839" s="0" t="n">
        <v>44483</v>
      </c>
      <c r="AD839" s="0" t="s">
        <v>149</v>
      </c>
      <c r="AE839" s="0" t="s">
        <v>150</v>
      </c>
      <c r="AF839" s="0" t="s">
        <v>151</v>
      </c>
      <c r="AH839" s="0" t="n">
        <v>14</v>
      </c>
      <c r="AI839" s="0" t="n">
        <v>11</v>
      </c>
      <c r="AN839" s="0" t="s">
        <v>147</v>
      </c>
      <c r="AO839" s="0" t="s">
        <v>152</v>
      </c>
      <c r="AP839" s="0" t="s">
        <v>153</v>
      </c>
      <c r="AQ839" s="0" t="n">
        <v>9</v>
      </c>
      <c r="AR839" s="0" t="n">
        <v>64</v>
      </c>
      <c r="AS839" s="0" t="n">
        <v>32</v>
      </c>
      <c r="AU839" s="0" t="n">
        <f aca="false">COUNTA($BA$839:$EH$839)</f>
        <v>8</v>
      </c>
      <c r="AV839" s="0" t="n">
        <f aca="false">COUNTIF($BA$839:$EH$839,"D")</f>
        <v>2</v>
      </c>
      <c r="AW839" s="0" t="n">
        <f aca="false">COUNTIF($BA$839:$EH$839,"R")</f>
        <v>0</v>
      </c>
      <c r="AX839" s="0" t="n">
        <f aca="false"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>0</v>
      </c>
      <c r="AY839" s="0" t="n">
        <f aca="false"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>3</v>
      </c>
      <c r="AZ839" s="0" t="n">
        <f aca="false">IF(EH839&lt;&gt;"",1,0)</f>
        <v>0</v>
      </c>
      <c r="BB839" s="0" t="s">
        <v>154</v>
      </c>
      <c r="DI839" s="0" t="s">
        <v>155</v>
      </c>
      <c r="DM839" s="0" t="s">
        <v>145</v>
      </c>
      <c r="DN839" s="0" t="s">
        <v>155</v>
      </c>
      <c r="DS839" s="0" t="s">
        <v>145</v>
      </c>
      <c r="DU839" s="0" t="s">
        <v>155</v>
      </c>
      <c r="DX839" s="0" t="s">
        <v>155</v>
      </c>
      <c r="EF839" s="0" t="s">
        <v>155</v>
      </c>
    </row>
    <row r="840" customFormat="false" ht="15" hidden="false" customHeight="false" outlineLevel="0" collapsed="false">
      <c r="A840" s="0" t="s">
        <v>4125</v>
      </c>
      <c r="B840" s="0" t="n">
        <v>78</v>
      </c>
      <c r="C840" s="0" t="n">
        <v>402880</v>
      </c>
      <c r="D840" s="0" t="s">
        <v>4126</v>
      </c>
      <c r="E840" s="0" t="s">
        <v>4127</v>
      </c>
      <c r="F840" s="0" t="str">
        <f aca="false">CONCATENATE(D840," ",LEFT(H840,4),"T=",AU840,"D=",AV840,"R=",AW840,"M=",AX840,"L=",AY840,"B=",AZ840)</f>
        <v>WADE T=5D=1R=0M=0L=0B=0</v>
      </c>
      <c r="G840" s="0" t="s">
        <v>4128</v>
      </c>
      <c r="I840" s="0" t="s">
        <v>3230</v>
      </c>
      <c r="J840" s="0" t="s">
        <v>3205</v>
      </c>
      <c r="K840" s="0" t="s">
        <v>144</v>
      </c>
      <c r="M840" s="0" t="s">
        <v>225</v>
      </c>
      <c r="N840" s="0" t="str">
        <f aca="false">RIGHT(M840,LEN(M840)-FIND(" ",M840))</f>
        <v>PERKINSWOOD BLVD NE</v>
      </c>
      <c r="P840" s="0" t="s">
        <v>147</v>
      </c>
      <c r="Q840" s="0" t="s">
        <v>148</v>
      </c>
      <c r="R840" s="0" t="n">
        <v>44483</v>
      </c>
      <c r="AD840" s="0" t="s">
        <v>149</v>
      </c>
      <c r="AE840" s="0" t="s">
        <v>150</v>
      </c>
      <c r="AF840" s="0" t="s">
        <v>151</v>
      </c>
      <c r="AH840" s="0" t="n">
        <v>14</v>
      </c>
      <c r="AI840" s="0" t="n">
        <v>11</v>
      </c>
      <c r="AN840" s="0" t="s">
        <v>147</v>
      </c>
      <c r="AO840" s="0" t="s">
        <v>152</v>
      </c>
      <c r="AP840" s="0" t="s">
        <v>153</v>
      </c>
      <c r="AQ840" s="0" t="n">
        <v>9</v>
      </c>
      <c r="AR840" s="0" t="n">
        <v>64</v>
      </c>
      <c r="AS840" s="0" t="n">
        <v>32</v>
      </c>
      <c r="AU840" s="0" t="n">
        <f aca="false">COUNTA($BA$840:$EH$840)</f>
        <v>5</v>
      </c>
      <c r="AV840" s="0" t="n">
        <f aca="false">COUNTIF($BA$840:$EH$840,"D")</f>
        <v>1</v>
      </c>
      <c r="AW840" s="0" t="n">
        <f aca="false">COUNTIF($BA$840:$EH$840,"R")</f>
        <v>0</v>
      </c>
      <c r="AX840" s="0" t="n">
        <f aca="false"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>0</v>
      </c>
      <c r="AY840" s="0" t="n">
        <f aca="false"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>0</v>
      </c>
      <c r="AZ840" s="0" t="n">
        <f aca="false">IF(EH840&lt;&gt;"",1,0)</f>
        <v>0</v>
      </c>
      <c r="BB840" s="0" t="s">
        <v>154</v>
      </c>
      <c r="CZ840" s="0" t="s">
        <v>145</v>
      </c>
      <c r="DC840" s="0" t="s">
        <v>155</v>
      </c>
      <c r="DN840" s="0" t="s">
        <v>155</v>
      </c>
      <c r="EA840" s="0" t="s">
        <v>155</v>
      </c>
    </row>
    <row r="841" customFormat="false" ht="15" hidden="false" customHeight="false" outlineLevel="0" collapsed="false">
      <c r="A841" s="0" t="s">
        <v>4129</v>
      </c>
      <c r="B841" s="0" t="n">
        <v>78</v>
      </c>
      <c r="C841" s="0" t="n">
        <v>151794</v>
      </c>
      <c r="D841" s="0" t="s">
        <v>2674</v>
      </c>
      <c r="E841" s="0" t="s">
        <v>4130</v>
      </c>
      <c r="F841" s="0" t="str">
        <f aca="false">CONCATENATE(D841," ",LEFT(H841,4),"T=",AU841,"D=",AV841,"R=",AW841,"M=",AX841,"L=",AY841,"B=",AZ841)</f>
        <v>WEAVER T=18D=4R=0M=1L=1B=0</v>
      </c>
      <c r="G841" s="0" t="s">
        <v>145</v>
      </c>
      <c r="I841" s="0" t="s">
        <v>4131</v>
      </c>
      <c r="J841" s="0" t="s">
        <v>4132</v>
      </c>
      <c r="K841" s="0" t="s">
        <v>144</v>
      </c>
      <c r="M841" s="0" t="s">
        <v>177</v>
      </c>
      <c r="N841" s="0" t="str">
        <f aca="false">RIGHT(M841,LEN(M841)-FIND(" ",M841))</f>
        <v>WILLARD AVE NE</v>
      </c>
      <c r="P841" s="0" t="s">
        <v>147</v>
      </c>
      <c r="Q841" s="0" t="s">
        <v>148</v>
      </c>
      <c r="R841" s="0" t="n">
        <v>44483</v>
      </c>
      <c r="AD841" s="0" t="s">
        <v>149</v>
      </c>
      <c r="AE841" s="0" t="s">
        <v>150</v>
      </c>
      <c r="AF841" s="0" t="s">
        <v>151</v>
      </c>
      <c r="AH841" s="0" t="n">
        <v>14</v>
      </c>
      <c r="AI841" s="0" t="n">
        <v>11</v>
      </c>
      <c r="AN841" s="0" t="s">
        <v>147</v>
      </c>
      <c r="AO841" s="0" t="s">
        <v>152</v>
      </c>
      <c r="AP841" s="0" t="s">
        <v>153</v>
      </c>
      <c r="AQ841" s="0" t="n">
        <v>9</v>
      </c>
      <c r="AR841" s="0" t="n">
        <v>64</v>
      </c>
      <c r="AS841" s="0" t="n">
        <v>32</v>
      </c>
      <c r="AU841" s="0" t="n">
        <f aca="false">COUNTA($BA$841:$EH$841)</f>
        <v>18</v>
      </c>
      <c r="AV841" s="0" t="n">
        <f aca="false">COUNTIF($BA$841:$EH$841,"D")</f>
        <v>4</v>
      </c>
      <c r="AW841" s="0" t="n">
        <f aca="false">COUNTIF($BA$841:$EH$841,"R")</f>
        <v>0</v>
      </c>
      <c r="AX841" s="0" t="n">
        <f aca="false"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>1</v>
      </c>
      <c r="AY841" s="0" t="n">
        <f aca="false"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>1</v>
      </c>
      <c r="AZ841" s="0" t="n">
        <f aca="false">IF(EH841&lt;&gt;"",1,0)</f>
        <v>0</v>
      </c>
      <c r="BB841" s="0" t="s">
        <v>154</v>
      </c>
      <c r="BD841" s="0" t="s">
        <v>155</v>
      </c>
      <c r="BI841" s="0" t="s">
        <v>155</v>
      </c>
      <c r="BK841" s="0" t="s">
        <v>155</v>
      </c>
      <c r="BL841" s="0" t="s">
        <v>155</v>
      </c>
      <c r="BY841" s="0" t="s">
        <v>145</v>
      </c>
      <c r="CA841" s="0" t="s">
        <v>155</v>
      </c>
      <c r="CK841" s="0" t="s">
        <v>155</v>
      </c>
      <c r="CL841" s="0" t="s">
        <v>145</v>
      </c>
      <c r="CN841" s="0" t="s">
        <v>155</v>
      </c>
      <c r="CP841" s="0" t="s">
        <v>155</v>
      </c>
      <c r="CV841" s="0" t="s">
        <v>155</v>
      </c>
      <c r="CZ841" s="0" t="s">
        <v>145</v>
      </c>
      <c r="DC841" s="0" t="s">
        <v>155</v>
      </c>
      <c r="DM841" s="0" t="s">
        <v>145</v>
      </c>
      <c r="DN841" s="0" t="s">
        <v>155</v>
      </c>
      <c r="DU841" s="0" t="s">
        <v>155</v>
      </c>
      <c r="EF841" s="0" t="s">
        <v>155</v>
      </c>
    </row>
    <row r="842" customFormat="false" ht="15" hidden="false" customHeight="false" outlineLevel="0" collapsed="false">
      <c r="A842" s="0" t="s">
        <v>4133</v>
      </c>
      <c r="B842" s="0" t="n">
        <v>78</v>
      </c>
      <c r="C842" s="0" t="n">
        <v>466075</v>
      </c>
      <c r="D842" s="0" t="s">
        <v>4134</v>
      </c>
      <c r="E842" s="0" t="s">
        <v>1726</v>
      </c>
      <c r="F842" s="0" t="str">
        <f aca="false">CONCATENATE(D842," ",LEFT(H842,4),"T=",AU842,"D=",AV842,"R=",AW842,"M=",AX842,"L=",AY842,"B=",AZ842)</f>
        <v>GLEICHSNER T=10D=2R=0M=1L=3B=1</v>
      </c>
      <c r="G842" s="0" t="s">
        <v>4135</v>
      </c>
      <c r="I842" s="0" t="s">
        <v>4136</v>
      </c>
      <c r="J842" s="0" t="s">
        <v>4137</v>
      </c>
      <c r="K842" s="0" t="s">
        <v>144</v>
      </c>
      <c r="L842" s="0" t="s">
        <v>145</v>
      </c>
      <c r="M842" s="0" t="s">
        <v>1111</v>
      </c>
      <c r="N842" s="0" t="str">
        <f aca="false">RIGHT(M842,LEN(M842)-FIND(" ",M842))</f>
        <v>KENMORE AVE NE</v>
      </c>
      <c r="P842" s="0" t="s">
        <v>147</v>
      </c>
      <c r="Q842" s="0" t="s">
        <v>148</v>
      </c>
      <c r="R842" s="0" t="n">
        <v>44483</v>
      </c>
      <c r="AD842" s="0" t="s">
        <v>149</v>
      </c>
      <c r="AE842" s="0" t="s">
        <v>150</v>
      </c>
      <c r="AF842" s="0" t="s">
        <v>151</v>
      </c>
      <c r="AH842" s="0" t="n">
        <v>14</v>
      </c>
      <c r="AI842" s="0" t="n">
        <v>11</v>
      </c>
      <c r="AN842" s="0" t="s">
        <v>147</v>
      </c>
      <c r="AO842" s="0" t="s">
        <v>152</v>
      </c>
      <c r="AP842" s="0" t="s">
        <v>153</v>
      </c>
      <c r="AQ842" s="0" t="n">
        <v>9</v>
      </c>
      <c r="AR842" s="0" t="n">
        <v>64</v>
      </c>
      <c r="AS842" s="0" t="n">
        <v>32</v>
      </c>
      <c r="AU842" s="0" t="n">
        <f aca="false">COUNTA($BA$842:$EH$842)</f>
        <v>10</v>
      </c>
      <c r="AV842" s="0" t="n">
        <f aca="false">COUNTIF($BA$842:$EH$842,"D")</f>
        <v>2</v>
      </c>
      <c r="AW842" s="0" t="n">
        <f aca="false">COUNTIF($BA$842:$EH$842,"R")</f>
        <v>0</v>
      </c>
      <c r="AX842" s="0" t="n">
        <f aca="false"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>1</v>
      </c>
      <c r="AY842" s="0" t="n">
        <f aca="false"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>3</v>
      </c>
      <c r="AZ842" s="0" t="n">
        <f aca="false">IF(EH842&lt;&gt;"",1,0)</f>
        <v>1</v>
      </c>
      <c r="BB842" s="0" t="s">
        <v>154</v>
      </c>
      <c r="DH842" s="0" t="s">
        <v>155</v>
      </c>
      <c r="DI842" s="0" t="s">
        <v>155</v>
      </c>
      <c r="DN842" s="0" t="s">
        <v>155</v>
      </c>
      <c r="DU842" s="0" t="s">
        <v>155</v>
      </c>
      <c r="DX842" s="0" t="s">
        <v>155</v>
      </c>
      <c r="EA842" s="0" t="s">
        <v>155</v>
      </c>
      <c r="ED842" s="0" t="s">
        <v>145</v>
      </c>
      <c r="EF842" s="0" t="s">
        <v>155</v>
      </c>
      <c r="EH842" s="0" t="s">
        <v>145</v>
      </c>
    </row>
    <row r="843" customFormat="false" ht="15" hidden="false" customHeight="false" outlineLevel="0" collapsed="false">
      <c r="A843" s="0" t="s">
        <v>4138</v>
      </c>
      <c r="B843" s="0" t="n">
        <v>78</v>
      </c>
      <c r="C843" s="0" t="n">
        <v>439772</v>
      </c>
      <c r="D843" s="0" t="s">
        <v>4139</v>
      </c>
      <c r="E843" s="0" t="s">
        <v>234</v>
      </c>
      <c r="F843" s="0" t="str">
        <f aca="false">CONCATENATE(D843," ",LEFT(H843,4),"T=",AU843,"D=",AV843,"R=",AW843,"M=",AX843,"L=",AY843,"B=",AZ843)</f>
        <v>HAFF T=1D=0R=0M=0L=0B=0</v>
      </c>
      <c r="G843" s="0" t="s">
        <v>173</v>
      </c>
      <c r="I843" s="0" t="s">
        <v>3853</v>
      </c>
      <c r="J843" s="0" t="s">
        <v>4140</v>
      </c>
      <c r="K843" s="0" t="s">
        <v>169</v>
      </c>
      <c r="M843" s="0" t="s">
        <v>4141</v>
      </c>
      <c r="N843" s="0" t="str">
        <f aca="false">RIGHT(M843,LEN(M843)-FIND(" ",M843))</f>
        <v>BELVEDERE AVE NE</v>
      </c>
      <c r="P843" s="0" t="s">
        <v>147</v>
      </c>
      <c r="Q843" s="0" t="s">
        <v>148</v>
      </c>
      <c r="R843" s="0" t="n">
        <v>44483</v>
      </c>
      <c r="AD843" s="0" t="s">
        <v>149</v>
      </c>
      <c r="AE843" s="0" t="s">
        <v>150</v>
      </c>
      <c r="AF843" s="0" t="s">
        <v>151</v>
      </c>
      <c r="AH843" s="0" t="n">
        <v>14</v>
      </c>
      <c r="AI843" s="0" t="n">
        <v>11</v>
      </c>
      <c r="AN843" s="0" t="s">
        <v>147</v>
      </c>
      <c r="AO843" s="0" t="s">
        <v>152</v>
      </c>
      <c r="AP843" s="0" t="s">
        <v>153</v>
      </c>
      <c r="AQ843" s="0" t="n">
        <v>9</v>
      </c>
      <c r="AR843" s="0" t="n">
        <v>64</v>
      </c>
      <c r="AS843" s="0" t="n">
        <v>32</v>
      </c>
      <c r="AU843" s="0" t="n">
        <f aca="false">COUNTA($BA$843:$EH$843)</f>
        <v>1</v>
      </c>
      <c r="AV843" s="0" t="n">
        <f aca="false">COUNTIF($BA$843:$EH$843,"D")</f>
        <v>0</v>
      </c>
      <c r="AW843" s="0" t="n">
        <f aca="false">COUNTIF($BA$843:$EH$843,"R")</f>
        <v>0</v>
      </c>
      <c r="AX843" s="0" t="n">
        <f aca="false"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>0</v>
      </c>
      <c r="AY843" s="0" t="n">
        <f aca="false"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>0</v>
      </c>
      <c r="AZ843" s="0" t="n">
        <f aca="false">IF(EH843&lt;&gt;"",1,0)</f>
        <v>0</v>
      </c>
      <c r="BB843" s="0" t="s">
        <v>154</v>
      </c>
    </row>
    <row r="844" customFormat="false" ht="15" hidden="false" customHeight="false" outlineLevel="0" collapsed="false">
      <c r="A844" s="0" t="s">
        <v>4142</v>
      </c>
      <c r="B844" s="0" t="n">
        <v>78</v>
      </c>
      <c r="C844" s="0" t="n">
        <v>488025</v>
      </c>
      <c r="D844" s="0" t="s">
        <v>4143</v>
      </c>
      <c r="E844" s="0" t="s">
        <v>855</v>
      </c>
      <c r="F844" s="0" t="str">
        <f aca="false">CONCATENATE(D844," ",LEFT(H844,4),"T=",AU844,"D=",AV844,"R=",AW844,"M=",AX844,"L=",AY844,"B=",AZ844)</f>
        <v>FABIAN T=2D=0R=0M=0L=0B=0</v>
      </c>
      <c r="G844" s="0" t="s">
        <v>439</v>
      </c>
      <c r="I844" s="0" t="s">
        <v>4144</v>
      </c>
      <c r="J844" s="0" t="s">
        <v>502</v>
      </c>
      <c r="K844" s="0" t="s">
        <v>144</v>
      </c>
      <c r="M844" s="0" t="s">
        <v>1530</v>
      </c>
      <c r="N844" s="0" t="str">
        <f aca="false">RIGHT(M844,LEN(M844)-FIND(" ",M844))</f>
        <v>OAK KNOLL AVE NE</v>
      </c>
      <c r="P844" s="0" t="s">
        <v>147</v>
      </c>
      <c r="Q844" s="0" t="s">
        <v>148</v>
      </c>
      <c r="R844" s="0" t="n">
        <v>44483</v>
      </c>
      <c r="AD844" s="0" t="s">
        <v>149</v>
      </c>
      <c r="AE844" s="0" t="s">
        <v>150</v>
      </c>
      <c r="AF844" s="0" t="s">
        <v>151</v>
      </c>
      <c r="AH844" s="0" t="n">
        <v>14</v>
      </c>
      <c r="AI844" s="0" t="n">
        <v>11</v>
      </c>
      <c r="AN844" s="0" t="s">
        <v>147</v>
      </c>
      <c r="AO844" s="0" t="s">
        <v>152</v>
      </c>
      <c r="AP844" s="0" t="s">
        <v>153</v>
      </c>
      <c r="AQ844" s="0" t="n">
        <v>9</v>
      </c>
      <c r="AR844" s="0" t="n">
        <v>64</v>
      </c>
      <c r="AS844" s="0" t="n">
        <v>32</v>
      </c>
      <c r="AU844" s="0" t="n">
        <f aca="false">COUNTA($BA$844:$EH$844)</f>
        <v>2</v>
      </c>
      <c r="AV844" s="0" t="n">
        <f aca="false">COUNTIF($BA$844:$EH$844,"D")</f>
        <v>0</v>
      </c>
      <c r="AW844" s="0" t="n">
        <f aca="false">COUNTIF($BA$844:$EH$844,"R")</f>
        <v>0</v>
      </c>
      <c r="AX844" s="0" t="n">
        <f aca="false"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>0</v>
      </c>
      <c r="AY844" s="0" t="n">
        <f aca="false"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>0</v>
      </c>
      <c r="AZ844" s="0" t="n">
        <f aca="false">IF(EH844&lt;&gt;"",1,0)</f>
        <v>0</v>
      </c>
      <c r="BB844" s="0" t="s">
        <v>154</v>
      </c>
      <c r="EF844" s="0" t="s">
        <v>155</v>
      </c>
    </row>
    <row r="845" customFormat="false" ht="15" hidden="false" customHeight="false" outlineLevel="0" collapsed="false">
      <c r="A845" s="0" t="s">
        <v>4145</v>
      </c>
      <c r="B845" s="0" t="n">
        <v>78</v>
      </c>
      <c r="C845" s="0" t="n">
        <v>449545</v>
      </c>
      <c r="D845" s="0" t="s">
        <v>4146</v>
      </c>
      <c r="E845" s="0" t="s">
        <v>234</v>
      </c>
      <c r="F845" s="0" t="str">
        <f aca="false">CONCATENATE(D845," ",LEFT(H845,4),"T=",AU845,"D=",AV845,"R=",AW845,"M=",AX845,"L=",AY845,"B=",AZ845)</f>
        <v>GIANOUTSOS T=2D=0R=0M=0L=0B=0</v>
      </c>
      <c r="G845" s="0" t="s">
        <v>4147</v>
      </c>
      <c r="I845" s="0" t="s">
        <v>4148</v>
      </c>
      <c r="J845" s="0" t="s">
        <v>4149</v>
      </c>
      <c r="K845" s="0" t="s">
        <v>169</v>
      </c>
      <c r="M845" s="0" t="s">
        <v>938</v>
      </c>
      <c r="N845" s="0" t="str">
        <f aca="false">RIGHT(M845,LEN(M845)-FIND(" ",M845))</f>
        <v>BONNIE BRAE AVE NE</v>
      </c>
      <c r="P845" s="0" t="s">
        <v>147</v>
      </c>
      <c r="Q845" s="0" t="s">
        <v>148</v>
      </c>
      <c r="R845" s="0" t="n">
        <v>44483</v>
      </c>
      <c r="AD845" s="0" t="s">
        <v>149</v>
      </c>
      <c r="AE845" s="0" t="s">
        <v>150</v>
      </c>
      <c r="AF845" s="0" t="s">
        <v>151</v>
      </c>
      <c r="AH845" s="0" t="n">
        <v>14</v>
      </c>
      <c r="AI845" s="0" t="n">
        <v>11</v>
      </c>
      <c r="AN845" s="0" t="s">
        <v>147</v>
      </c>
      <c r="AO845" s="0" t="s">
        <v>152</v>
      </c>
      <c r="AP845" s="0" t="s">
        <v>153</v>
      </c>
      <c r="AQ845" s="0" t="n">
        <v>9</v>
      </c>
      <c r="AR845" s="0" t="n">
        <v>64</v>
      </c>
      <c r="AS845" s="0" t="n">
        <v>32</v>
      </c>
      <c r="AU845" s="0" t="n">
        <f aca="false">COUNTA($BA$845:$EH$845)</f>
        <v>2</v>
      </c>
      <c r="AV845" s="0" t="n">
        <f aca="false">COUNTIF($BA$845:$EH$845,"D")</f>
        <v>0</v>
      </c>
      <c r="AW845" s="0" t="n">
        <f aca="false">COUNTIF($BA$845:$EH$845,"R")</f>
        <v>0</v>
      </c>
      <c r="AX845" s="0" t="n">
        <f aca="false"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>0</v>
      </c>
      <c r="AY845" s="0" t="n">
        <f aca="false"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>0</v>
      </c>
      <c r="AZ845" s="0" t="n">
        <f aca="false">IF(EH845&lt;&gt;"",1,0)</f>
        <v>0</v>
      </c>
      <c r="BB845" s="0" t="s">
        <v>154</v>
      </c>
      <c r="DN845" s="0" t="s">
        <v>155</v>
      </c>
    </row>
    <row r="846" customFormat="false" ht="15" hidden="false" customHeight="false" outlineLevel="0" collapsed="false">
      <c r="A846" s="0" t="s">
        <v>4150</v>
      </c>
      <c r="B846" s="0" t="n">
        <v>78</v>
      </c>
      <c r="C846" s="0" t="n">
        <v>334553</v>
      </c>
      <c r="D846" s="0" t="s">
        <v>4151</v>
      </c>
      <c r="E846" s="0" t="s">
        <v>1675</v>
      </c>
      <c r="F846" s="0" t="str">
        <f aca="false">CONCATENATE(D846," ",LEFT(H846,4),"T=",AU846,"D=",AV846,"R=",AW846,"M=",AX846,"L=",AY846,"B=",AZ846)</f>
        <v>SWEET T=28D=9R=0M=3L=3B=0</v>
      </c>
      <c r="G846" s="0" t="s">
        <v>222</v>
      </c>
      <c r="I846" s="0" t="s">
        <v>4152</v>
      </c>
      <c r="J846" s="0" t="s">
        <v>4153</v>
      </c>
      <c r="K846" s="0" t="s">
        <v>144</v>
      </c>
      <c r="L846" s="0" t="s">
        <v>145</v>
      </c>
      <c r="M846" s="0" t="s">
        <v>4154</v>
      </c>
      <c r="N846" s="0" t="str">
        <f aca="false">RIGHT(M846,LEN(M846)-FIND(" ",M846))</f>
        <v>FAIRMOUNT AVE NE</v>
      </c>
      <c r="P846" s="0" t="s">
        <v>147</v>
      </c>
      <c r="Q846" s="0" t="s">
        <v>148</v>
      </c>
      <c r="R846" s="0" t="n">
        <v>44483</v>
      </c>
      <c r="AD846" s="0" t="s">
        <v>149</v>
      </c>
      <c r="AE846" s="0" t="s">
        <v>150</v>
      </c>
      <c r="AF846" s="0" t="s">
        <v>151</v>
      </c>
      <c r="AH846" s="0" t="n">
        <v>14</v>
      </c>
      <c r="AI846" s="0" t="n">
        <v>11</v>
      </c>
      <c r="AN846" s="0" t="s">
        <v>147</v>
      </c>
      <c r="AO846" s="0" t="s">
        <v>152</v>
      </c>
      <c r="AP846" s="0" t="s">
        <v>153</v>
      </c>
      <c r="AQ846" s="0" t="n">
        <v>9</v>
      </c>
      <c r="AR846" s="0" t="n">
        <v>64</v>
      </c>
      <c r="AS846" s="0" t="n">
        <v>32</v>
      </c>
      <c r="AU846" s="0" t="n">
        <f aca="false">COUNTA($BA$846:$EH$846)</f>
        <v>28</v>
      </c>
      <c r="AV846" s="0" t="n">
        <f aca="false">COUNTIF($BA$846:$EH$846,"D")</f>
        <v>9</v>
      </c>
      <c r="AW846" s="0" t="n">
        <f aca="false">COUNTIF($BA$846:$EH$846,"R")</f>
        <v>0</v>
      </c>
      <c r="AX846" s="0" t="n">
        <f aca="false"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>3</v>
      </c>
      <c r="AY846" s="0" t="n">
        <f aca="false"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>3</v>
      </c>
      <c r="AZ846" s="0" t="n">
        <f aca="false">IF(EH846&lt;&gt;"",1,0)</f>
        <v>0</v>
      </c>
      <c r="BB846" s="0" t="s">
        <v>154</v>
      </c>
      <c r="BL846" s="0" t="s">
        <v>155</v>
      </c>
      <c r="BP846" s="0" t="s">
        <v>155</v>
      </c>
      <c r="BS846" s="0" t="s">
        <v>155</v>
      </c>
      <c r="BV846" s="0" t="s">
        <v>155</v>
      </c>
      <c r="BY846" s="0" t="s">
        <v>145</v>
      </c>
      <c r="CA846" s="0" t="s">
        <v>155</v>
      </c>
      <c r="CG846" s="0" t="s">
        <v>155</v>
      </c>
      <c r="CH846" s="0" t="s">
        <v>145</v>
      </c>
      <c r="CK846" s="0" t="s">
        <v>155</v>
      </c>
      <c r="CN846" s="0" t="s">
        <v>155</v>
      </c>
      <c r="CO846" s="0" t="s">
        <v>145</v>
      </c>
      <c r="CP846" s="0" t="s">
        <v>155</v>
      </c>
      <c r="CT846" s="0" t="s">
        <v>155</v>
      </c>
      <c r="CV846" s="0" t="s">
        <v>155</v>
      </c>
      <c r="CW846" s="0" t="s">
        <v>145</v>
      </c>
      <c r="CY846" s="0" t="s">
        <v>155</v>
      </c>
      <c r="CZ846" s="0" t="s">
        <v>145</v>
      </c>
      <c r="DC846" s="0" t="s">
        <v>155</v>
      </c>
      <c r="DD846" s="0" t="s">
        <v>145</v>
      </c>
      <c r="DI846" s="0" t="s">
        <v>155</v>
      </c>
      <c r="DJ846" s="0" t="s">
        <v>145</v>
      </c>
      <c r="DL846" s="0" t="s">
        <v>155</v>
      </c>
      <c r="DM846" s="0" t="s">
        <v>145</v>
      </c>
      <c r="DN846" s="0" t="s">
        <v>155</v>
      </c>
      <c r="DS846" s="0" t="s">
        <v>145</v>
      </c>
      <c r="DU846" s="0" t="s">
        <v>155</v>
      </c>
      <c r="EA846" s="0" t="s">
        <v>155</v>
      </c>
    </row>
    <row r="847" customFormat="false" ht="15" hidden="false" customHeight="false" outlineLevel="0" collapsed="false">
      <c r="A847" s="0" t="s">
        <v>4155</v>
      </c>
      <c r="B847" s="0" t="n">
        <v>78</v>
      </c>
      <c r="C847" s="0" t="n">
        <v>352994</v>
      </c>
      <c r="D847" s="0" t="s">
        <v>3742</v>
      </c>
      <c r="E847" s="0" t="s">
        <v>4156</v>
      </c>
      <c r="F847" s="0" t="str">
        <f aca="false">CONCATENATE(D847," ",LEFT(H847,4),"T=",AU847,"D=",AV847,"R=",AW847,"M=",AX847,"L=",AY847,"B=",AZ847)</f>
        <v>HANSHAW T=23D=0R=6M=0L=4B=0</v>
      </c>
      <c r="G847" s="0" t="s">
        <v>319</v>
      </c>
      <c r="I847" s="0" t="s">
        <v>4157</v>
      </c>
      <c r="J847" s="0" t="s">
        <v>4158</v>
      </c>
      <c r="K847" s="0" t="s">
        <v>144</v>
      </c>
      <c r="L847" s="0" t="s">
        <v>141</v>
      </c>
      <c r="M847" s="0" t="s">
        <v>3745</v>
      </c>
      <c r="N847" s="0" t="str">
        <f aca="false">RIGHT(M847,LEN(M847)-FIND(" ",M847))</f>
        <v>GENESEE AVE NE</v>
      </c>
      <c r="P847" s="0" t="s">
        <v>147</v>
      </c>
      <c r="Q847" s="0" t="s">
        <v>148</v>
      </c>
      <c r="R847" s="0" t="n">
        <v>44483</v>
      </c>
      <c r="AD847" s="0" t="s">
        <v>149</v>
      </c>
      <c r="AE847" s="0" t="s">
        <v>150</v>
      </c>
      <c r="AF847" s="0" t="s">
        <v>151</v>
      </c>
      <c r="AH847" s="0" t="n">
        <v>14</v>
      </c>
      <c r="AI847" s="0" t="n">
        <v>11</v>
      </c>
      <c r="AN847" s="0" t="s">
        <v>147</v>
      </c>
      <c r="AO847" s="0" t="s">
        <v>152</v>
      </c>
      <c r="AP847" s="0" t="s">
        <v>153</v>
      </c>
      <c r="AQ847" s="0" t="n">
        <v>9</v>
      </c>
      <c r="AR847" s="0" t="n">
        <v>64</v>
      </c>
      <c r="AS847" s="0" t="n">
        <v>32</v>
      </c>
      <c r="AU847" s="0" t="n">
        <f aca="false">COUNTA($BA$847:$EH$847)</f>
        <v>23</v>
      </c>
      <c r="AV847" s="0" t="n">
        <f aca="false">COUNTIF($BA$847:$EH$847,"D")</f>
        <v>0</v>
      </c>
      <c r="AW847" s="0" t="n">
        <f aca="false">COUNTIF($BA$847:$EH$847,"R")</f>
        <v>6</v>
      </c>
      <c r="AX847" s="0" t="n">
        <f aca="false"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>0</v>
      </c>
      <c r="AY847" s="0" t="n">
        <f aca="false"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>4</v>
      </c>
      <c r="AZ847" s="0" t="n">
        <f aca="false">IF(EH847&lt;&gt;"",1,0)</f>
        <v>0</v>
      </c>
      <c r="BB847" s="0" t="s">
        <v>154</v>
      </c>
      <c r="BC847" s="0" t="s">
        <v>141</v>
      </c>
      <c r="BD847" s="0" t="s">
        <v>155</v>
      </c>
      <c r="BV847" s="0" t="s">
        <v>155</v>
      </c>
      <c r="CA847" s="0" t="s">
        <v>155</v>
      </c>
      <c r="CK847" s="0" t="s">
        <v>155</v>
      </c>
      <c r="CN847" s="0" t="s">
        <v>155</v>
      </c>
      <c r="CO847" s="0" t="s">
        <v>141</v>
      </c>
      <c r="CP847" s="0" t="s">
        <v>155</v>
      </c>
      <c r="CV847" s="0" t="s">
        <v>155</v>
      </c>
      <c r="CY847" s="0" t="s">
        <v>155</v>
      </c>
      <c r="CZ847" s="0" t="s">
        <v>141</v>
      </c>
      <c r="DC847" s="0" t="s">
        <v>155</v>
      </c>
      <c r="DF847" s="0" t="s">
        <v>155</v>
      </c>
      <c r="DI847" s="0" t="s">
        <v>155</v>
      </c>
      <c r="DN847" s="0" t="s">
        <v>155</v>
      </c>
      <c r="DS847" s="0" t="s">
        <v>141</v>
      </c>
      <c r="DT847" s="0" t="s">
        <v>141</v>
      </c>
      <c r="DU847" s="0" t="s">
        <v>155</v>
      </c>
      <c r="DX847" s="0" t="s">
        <v>155</v>
      </c>
      <c r="EA847" s="0" t="s">
        <v>155</v>
      </c>
      <c r="ED847" s="0" t="s">
        <v>141</v>
      </c>
      <c r="EF847" s="0" t="s">
        <v>155</v>
      </c>
    </row>
    <row r="848" customFormat="false" ht="15" hidden="false" customHeight="false" outlineLevel="0" collapsed="false">
      <c r="A848" s="0" t="s">
        <v>4159</v>
      </c>
      <c r="B848" s="0" t="n">
        <v>78</v>
      </c>
      <c r="C848" s="0" t="n">
        <v>487756</v>
      </c>
      <c r="D848" s="0" t="s">
        <v>4160</v>
      </c>
      <c r="E848" s="0" t="s">
        <v>1140</v>
      </c>
      <c r="F848" s="0" t="str">
        <f aca="false">CONCATENATE(D848," ",LEFT(H848,4),"T=",AU848,"D=",AV848,"R=",AW848,"M=",AX848,"L=",AY848,"B=",AZ848)</f>
        <v>SIMONETTI T=2D=0R=0M=0L=0B=0</v>
      </c>
      <c r="G848" s="0" t="s">
        <v>181</v>
      </c>
      <c r="I848" s="0" t="s">
        <v>4161</v>
      </c>
      <c r="J848" s="0" t="s">
        <v>1757</v>
      </c>
      <c r="K848" s="0" t="s">
        <v>144</v>
      </c>
      <c r="M848" s="0" t="s">
        <v>3009</v>
      </c>
      <c r="N848" s="0" t="str">
        <f aca="false">RIGHT(M848,LEN(M848)-FIND(" ",M848))</f>
        <v>FAIRMOUNT AVE NE</v>
      </c>
      <c r="P848" s="0" t="s">
        <v>147</v>
      </c>
      <c r="Q848" s="0" t="s">
        <v>148</v>
      </c>
      <c r="R848" s="0" t="n">
        <v>44483</v>
      </c>
      <c r="AD848" s="0" t="s">
        <v>149</v>
      </c>
      <c r="AE848" s="0" t="s">
        <v>150</v>
      </c>
      <c r="AF848" s="0" t="s">
        <v>151</v>
      </c>
      <c r="AH848" s="0" t="n">
        <v>14</v>
      </c>
      <c r="AI848" s="0" t="n">
        <v>11</v>
      </c>
      <c r="AN848" s="0" t="s">
        <v>147</v>
      </c>
      <c r="AO848" s="0" t="s">
        <v>152</v>
      </c>
      <c r="AP848" s="0" t="s">
        <v>153</v>
      </c>
      <c r="AQ848" s="0" t="n">
        <v>9</v>
      </c>
      <c r="AR848" s="0" t="n">
        <v>64</v>
      </c>
      <c r="AS848" s="0" t="n">
        <v>32</v>
      </c>
      <c r="AU848" s="0" t="n">
        <f aca="false">COUNTA($BA$848:$EH$848)</f>
        <v>2</v>
      </c>
      <c r="AV848" s="0" t="n">
        <f aca="false">COUNTIF($BA$848:$EH$848,"D")</f>
        <v>0</v>
      </c>
      <c r="AW848" s="0" t="n">
        <f aca="false">COUNTIF($BA$848:$EH$848,"R")</f>
        <v>0</v>
      </c>
      <c r="AX848" s="0" t="n">
        <f aca="false"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>0</v>
      </c>
      <c r="AY848" s="0" t="n">
        <f aca="false"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>0</v>
      </c>
      <c r="AZ848" s="0" t="n">
        <f aca="false">IF(EH848&lt;&gt;"",1,0)</f>
        <v>0</v>
      </c>
      <c r="BB848" s="0" t="s">
        <v>154</v>
      </c>
      <c r="EF848" s="0" t="s">
        <v>155</v>
      </c>
    </row>
    <row r="849" customFormat="false" ht="15" hidden="false" customHeight="false" outlineLevel="0" collapsed="false">
      <c r="A849" s="0" t="s">
        <v>4162</v>
      </c>
      <c r="B849" s="0" t="n">
        <v>78</v>
      </c>
      <c r="C849" s="0" t="n">
        <v>439769</v>
      </c>
      <c r="D849" s="0" t="s">
        <v>172</v>
      </c>
      <c r="E849" s="0" t="s">
        <v>749</v>
      </c>
      <c r="F849" s="0" t="str">
        <f aca="false">CONCATENATE(D849," ",LEFT(H849,4),"T=",AU849,"D=",AV849,"R=",AW849,"M=",AX849,"L=",AY849,"B=",AZ849)</f>
        <v>SMITH T=1D=0R=0M=0L=0B=0</v>
      </c>
      <c r="G849" s="0" t="s">
        <v>1203</v>
      </c>
      <c r="I849" s="0" t="s">
        <v>4163</v>
      </c>
      <c r="J849" s="0" t="s">
        <v>4164</v>
      </c>
      <c r="K849" s="0" t="s">
        <v>169</v>
      </c>
      <c r="M849" s="0" t="s">
        <v>4141</v>
      </c>
      <c r="N849" s="0" t="str">
        <f aca="false">RIGHT(M849,LEN(M849)-FIND(" ",M849))</f>
        <v>BELVEDERE AVE NE</v>
      </c>
      <c r="P849" s="0" t="s">
        <v>147</v>
      </c>
      <c r="Q849" s="0" t="s">
        <v>148</v>
      </c>
      <c r="R849" s="0" t="n">
        <v>44483</v>
      </c>
      <c r="AD849" s="0" t="s">
        <v>149</v>
      </c>
      <c r="AE849" s="0" t="s">
        <v>150</v>
      </c>
      <c r="AF849" s="0" t="s">
        <v>151</v>
      </c>
      <c r="AH849" s="0" t="n">
        <v>14</v>
      </c>
      <c r="AI849" s="0" t="n">
        <v>11</v>
      </c>
      <c r="AN849" s="0" t="s">
        <v>147</v>
      </c>
      <c r="AO849" s="0" t="s">
        <v>152</v>
      </c>
      <c r="AP849" s="0" t="s">
        <v>153</v>
      </c>
      <c r="AQ849" s="0" t="n">
        <v>9</v>
      </c>
      <c r="AR849" s="0" t="n">
        <v>64</v>
      </c>
      <c r="AS849" s="0" t="n">
        <v>32</v>
      </c>
      <c r="AU849" s="0" t="n">
        <f aca="false">COUNTA($BA$849:$EH$849)</f>
        <v>1</v>
      </c>
      <c r="AV849" s="0" t="n">
        <f aca="false">COUNTIF($BA$849:$EH$849,"D")</f>
        <v>0</v>
      </c>
      <c r="AW849" s="0" t="n">
        <f aca="false">COUNTIF($BA$849:$EH$849,"R")</f>
        <v>0</v>
      </c>
      <c r="AX849" s="0" t="n">
        <f aca="false"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>0</v>
      </c>
      <c r="AY849" s="0" t="n">
        <f aca="false"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>0</v>
      </c>
      <c r="AZ849" s="0" t="n">
        <f aca="false">IF(EH849&lt;&gt;"",1,0)</f>
        <v>0</v>
      </c>
      <c r="BB849" s="0" t="s">
        <v>154</v>
      </c>
    </row>
    <row r="850" customFormat="false" ht="15" hidden="false" customHeight="false" outlineLevel="0" collapsed="false">
      <c r="A850" s="0" t="s">
        <v>4165</v>
      </c>
      <c r="B850" s="0" t="n">
        <v>78</v>
      </c>
      <c r="C850" s="0" t="n">
        <v>393450</v>
      </c>
      <c r="D850" s="0" t="s">
        <v>1413</v>
      </c>
      <c r="E850" s="0" t="s">
        <v>4166</v>
      </c>
      <c r="F850" s="0" t="str">
        <f aca="false">CONCATENATE(D850," ",LEFT(H850,4),"T=",AU850,"D=",AV850,"R=",AW850,"M=",AX850,"L=",AY850,"B=",AZ850)</f>
        <v>BAUGH T=11D=2R=0M=0L=0B=0</v>
      </c>
      <c r="G850" s="0" t="s">
        <v>4167</v>
      </c>
      <c r="I850" s="0" t="s">
        <v>4168</v>
      </c>
      <c r="J850" s="0" t="s">
        <v>4169</v>
      </c>
      <c r="K850" s="0" t="s">
        <v>144</v>
      </c>
      <c r="M850" s="0" t="s">
        <v>1417</v>
      </c>
      <c r="N850" s="0" t="str">
        <f aca="false">RIGHT(M850,LEN(M850)-FIND(" ",M850))</f>
        <v>LONGFELLOW CT NE</v>
      </c>
      <c r="P850" s="0" t="s">
        <v>147</v>
      </c>
      <c r="Q850" s="0" t="s">
        <v>148</v>
      </c>
      <c r="R850" s="0" t="n">
        <v>44483</v>
      </c>
      <c r="AD850" s="0" t="s">
        <v>149</v>
      </c>
      <c r="AE850" s="0" t="s">
        <v>150</v>
      </c>
      <c r="AF850" s="0" t="s">
        <v>151</v>
      </c>
      <c r="AH850" s="0" t="n">
        <v>14</v>
      </c>
      <c r="AI850" s="0" t="n">
        <v>11</v>
      </c>
      <c r="AN850" s="0" t="s">
        <v>147</v>
      </c>
      <c r="AO850" s="0" t="s">
        <v>152</v>
      </c>
      <c r="AP850" s="0" t="s">
        <v>153</v>
      </c>
      <c r="AQ850" s="0" t="n">
        <v>9</v>
      </c>
      <c r="AR850" s="0" t="n">
        <v>64</v>
      </c>
      <c r="AS850" s="0" t="n">
        <v>32</v>
      </c>
      <c r="AU850" s="0" t="n">
        <f aca="false">COUNTA($BA$850:$EH$850)</f>
        <v>11</v>
      </c>
      <c r="AV850" s="0" t="n">
        <f aca="false">COUNTIF($BA$850:$EH$850,"D")</f>
        <v>2</v>
      </c>
      <c r="AW850" s="0" t="n">
        <f aca="false">COUNTIF($BA$850:$EH$850,"R")</f>
        <v>0</v>
      </c>
      <c r="AX850" s="0" t="n">
        <f aca="false"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>0</v>
      </c>
      <c r="AY850" s="0" t="n">
        <f aca="false"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>0</v>
      </c>
      <c r="AZ850" s="0" t="n">
        <f aca="false">IF(EH850&lt;&gt;"",1,0)</f>
        <v>0</v>
      </c>
      <c r="BB850" s="0" t="s">
        <v>154</v>
      </c>
      <c r="CP850" s="0" t="s">
        <v>155</v>
      </c>
      <c r="CY850" s="0" t="s">
        <v>155</v>
      </c>
      <c r="CZ850" s="0" t="s">
        <v>145</v>
      </c>
      <c r="DC850" s="0" t="s">
        <v>155</v>
      </c>
      <c r="DF850" s="0" t="s">
        <v>155</v>
      </c>
      <c r="DG850" s="0" t="s">
        <v>145</v>
      </c>
      <c r="DI850" s="0" t="s">
        <v>155</v>
      </c>
      <c r="DL850" s="0" t="s">
        <v>155</v>
      </c>
      <c r="DN850" s="0" t="s">
        <v>155</v>
      </c>
      <c r="EF850" s="0" t="s">
        <v>155</v>
      </c>
    </row>
    <row r="851" customFormat="false" ht="15" hidden="false" customHeight="false" outlineLevel="0" collapsed="false">
      <c r="A851" s="0" t="s">
        <v>4170</v>
      </c>
      <c r="B851" s="0" t="n">
        <v>78</v>
      </c>
      <c r="C851" s="0" t="n">
        <v>322129</v>
      </c>
      <c r="D851" s="0" t="s">
        <v>3146</v>
      </c>
      <c r="E851" s="0" t="s">
        <v>4171</v>
      </c>
      <c r="F851" s="0" t="str">
        <f aca="false">CONCATENATE(D851," ",LEFT(H851,4),"T=",AU851,"D=",AV851,"R=",AW851,"M=",AX851,"L=",AY851,"B=",AZ851)</f>
        <v>AUSTIN T=9D=2R=0M=1L=0B=0</v>
      </c>
      <c r="G851" s="0" t="s">
        <v>337</v>
      </c>
      <c r="I851" s="0" t="s">
        <v>4172</v>
      </c>
      <c r="J851" s="0" t="s">
        <v>2536</v>
      </c>
      <c r="K851" s="0" t="s">
        <v>144</v>
      </c>
      <c r="M851" s="0" t="s">
        <v>4173</v>
      </c>
      <c r="N851" s="0" t="str">
        <f aca="false">RIGHT(M851,LEN(M851)-FIND(" ",M851))</f>
        <v>PLAZA AVE NE</v>
      </c>
      <c r="O851" s="0" t="s">
        <v>4174</v>
      </c>
      <c r="P851" s="0" t="s">
        <v>147</v>
      </c>
      <c r="Q851" s="0" t="s">
        <v>148</v>
      </c>
      <c r="R851" s="0" t="n">
        <v>44483</v>
      </c>
      <c r="AD851" s="0" t="s">
        <v>149</v>
      </c>
      <c r="AE851" s="0" t="s">
        <v>150</v>
      </c>
      <c r="AH851" s="0" t="n">
        <v>14</v>
      </c>
      <c r="AI851" s="0" t="n">
        <v>11</v>
      </c>
      <c r="AJ851" s="0" t="s">
        <v>4175</v>
      </c>
      <c r="AM851" s="0" t="s">
        <v>4176</v>
      </c>
      <c r="AN851" s="0" t="s">
        <v>147</v>
      </c>
      <c r="AO851" s="0" t="s">
        <v>4177</v>
      </c>
      <c r="AP851" s="0" t="s">
        <v>4178</v>
      </c>
      <c r="AQ851" s="0" t="n">
        <v>9</v>
      </c>
      <c r="AR851" s="0" t="n">
        <v>64</v>
      </c>
      <c r="AS851" s="0" t="n">
        <v>32</v>
      </c>
      <c r="AU851" s="0" t="n">
        <f aca="false">COUNTA($BA$851:$EH$851)</f>
        <v>9</v>
      </c>
      <c r="AV851" s="0" t="n">
        <f aca="false">COUNTIF($BA$851:$EH$851,"D")</f>
        <v>2</v>
      </c>
      <c r="AW851" s="0" t="n">
        <f aca="false">COUNTIF($BA$851:$EH$851,"R")</f>
        <v>0</v>
      </c>
      <c r="AX851" s="0" t="n">
        <f aca="false"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>1</v>
      </c>
      <c r="AY851" s="0" t="n">
        <f aca="false"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>0</v>
      </c>
      <c r="AZ851" s="0" t="n">
        <f aca="false">IF(EH851&lt;&gt;"",1,0)</f>
        <v>0</v>
      </c>
      <c r="BB851" s="0" t="s">
        <v>154</v>
      </c>
      <c r="BL851" s="0" t="s">
        <v>155</v>
      </c>
      <c r="CA851" s="0" t="s">
        <v>155</v>
      </c>
      <c r="CL851" s="0" t="s">
        <v>145</v>
      </c>
      <c r="CP851" s="0" t="s">
        <v>155</v>
      </c>
      <c r="CZ851" s="0" t="s">
        <v>145</v>
      </c>
      <c r="DC851" s="0" t="s">
        <v>155</v>
      </c>
      <c r="DI851" s="0" t="s">
        <v>155</v>
      </c>
      <c r="DN851" s="0" t="s">
        <v>155</v>
      </c>
    </row>
    <row r="852" customFormat="false" ht="15" hidden="false" customHeight="false" outlineLevel="0" collapsed="false">
      <c r="A852" s="0" t="s">
        <v>4179</v>
      </c>
      <c r="B852" s="0" t="n">
        <v>78</v>
      </c>
      <c r="C852" s="0" t="n">
        <v>386399</v>
      </c>
      <c r="D852" s="0" t="s">
        <v>4180</v>
      </c>
      <c r="E852" s="0" t="s">
        <v>2316</v>
      </c>
      <c r="F852" s="0" t="str">
        <f aca="false">CONCATENATE(D852," ",LEFT(H852,4),"T=",AU852,"D=",AV852,"R=",AW852,"M=",AX852,"L=",AY852,"B=",AZ852)</f>
        <v>BONINI T=25D=11R=0M=4L=8B=1</v>
      </c>
      <c r="G852" s="0" t="s">
        <v>215</v>
      </c>
      <c r="I852" s="0" t="s">
        <v>4181</v>
      </c>
      <c r="J852" s="0" t="s">
        <v>4182</v>
      </c>
      <c r="K852" s="0" t="s">
        <v>144</v>
      </c>
      <c r="L852" s="0" t="s">
        <v>145</v>
      </c>
      <c r="M852" s="0" t="s">
        <v>4183</v>
      </c>
      <c r="N852" s="0" t="str">
        <f aca="false">RIGHT(M852,LEN(M852)-FIND(" ",M852))</f>
        <v>MAPLEWOOD ST NE</v>
      </c>
      <c r="P852" s="0" t="s">
        <v>147</v>
      </c>
      <c r="Q852" s="0" t="s">
        <v>148</v>
      </c>
      <c r="R852" s="0" t="n">
        <v>44483</v>
      </c>
      <c r="S852" s="0" t="n">
        <v>4167</v>
      </c>
      <c r="AD852" s="0" t="s">
        <v>149</v>
      </c>
      <c r="AE852" s="0" t="s">
        <v>150</v>
      </c>
      <c r="AF852" s="0" t="s">
        <v>151</v>
      </c>
      <c r="AH852" s="0" t="n">
        <v>14</v>
      </c>
      <c r="AI852" s="0" t="n">
        <v>11</v>
      </c>
      <c r="AN852" s="0" t="s">
        <v>147</v>
      </c>
      <c r="AO852" s="0" t="s">
        <v>4177</v>
      </c>
      <c r="AP852" s="0" t="s">
        <v>4178</v>
      </c>
      <c r="AQ852" s="0" t="n">
        <v>9</v>
      </c>
      <c r="AR852" s="0" t="n">
        <v>64</v>
      </c>
      <c r="AS852" s="0" t="n">
        <v>32</v>
      </c>
      <c r="AU852" s="0" t="n">
        <f aca="false">COUNTA($BA$852:$EH$852)</f>
        <v>25</v>
      </c>
      <c r="AV852" s="0" t="n">
        <f aca="false">COUNTIF($BA$852:$EH$852,"D")</f>
        <v>11</v>
      </c>
      <c r="AW852" s="0" t="n">
        <f aca="false">COUNTIF($BA$852:$EH$852,"R")</f>
        <v>0</v>
      </c>
      <c r="AX852" s="0" t="n">
        <f aca="false"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>4</v>
      </c>
      <c r="AY852" s="0" t="n">
        <f aca="false"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>8</v>
      </c>
      <c r="AZ852" s="0" t="n">
        <f aca="false">IF(EH852&lt;&gt;"",1,0)</f>
        <v>1</v>
      </c>
      <c r="BB852" s="0" t="s">
        <v>154</v>
      </c>
      <c r="CP852" s="0" t="s">
        <v>155</v>
      </c>
      <c r="CU852" s="0" t="s">
        <v>145</v>
      </c>
      <c r="CV852" s="0" t="s">
        <v>155</v>
      </c>
      <c r="CY852" s="0" t="s">
        <v>155</v>
      </c>
      <c r="CZ852" s="0" t="s">
        <v>145</v>
      </c>
      <c r="DC852" s="0" t="s">
        <v>155</v>
      </c>
      <c r="DD852" s="0" t="s">
        <v>145</v>
      </c>
      <c r="DF852" s="0" t="s">
        <v>155</v>
      </c>
      <c r="DG852" s="0" t="s">
        <v>145</v>
      </c>
      <c r="DI852" s="0" t="s">
        <v>155</v>
      </c>
      <c r="DJ852" s="0" t="s">
        <v>145</v>
      </c>
      <c r="DL852" s="0" t="s">
        <v>155</v>
      </c>
      <c r="DM852" s="0" t="s">
        <v>145</v>
      </c>
      <c r="DN852" s="0" t="s">
        <v>155</v>
      </c>
      <c r="DR852" s="0" t="s">
        <v>155</v>
      </c>
      <c r="DS852" s="0" t="s">
        <v>145</v>
      </c>
      <c r="DT852" s="0" t="s">
        <v>145</v>
      </c>
      <c r="DU852" s="0" t="s">
        <v>155</v>
      </c>
      <c r="DW852" s="0" t="s">
        <v>145</v>
      </c>
      <c r="DX852" s="0" t="s">
        <v>155</v>
      </c>
      <c r="EA852" s="0" t="s">
        <v>155</v>
      </c>
      <c r="ED852" s="0" t="s">
        <v>145</v>
      </c>
      <c r="EF852" s="0" t="s">
        <v>155</v>
      </c>
      <c r="EH852" s="0" t="s">
        <v>145</v>
      </c>
    </row>
    <row r="853" customFormat="false" ht="15" hidden="false" customHeight="false" outlineLevel="0" collapsed="false">
      <c r="A853" s="0" t="s">
        <v>4184</v>
      </c>
      <c r="B853" s="0" t="n">
        <v>78</v>
      </c>
      <c r="C853" s="0" t="n">
        <v>439070</v>
      </c>
      <c r="D853" s="0" t="s">
        <v>4185</v>
      </c>
      <c r="E853" s="0" t="s">
        <v>4186</v>
      </c>
      <c r="F853" s="0" t="str">
        <f aca="false">CONCATENATE(D853," ",LEFT(H853,4),"T=",AU853,"D=",AV853,"R=",AW853,"M=",AX853,"L=",AY853,"B=",AZ853)</f>
        <v>ANGEL T=3D=0R=0M=0L=0B=0</v>
      </c>
      <c r="I853" s="0" t="s">
        <v>4187</v>
      </c>
      <c r="J853" s="0" t="s">
        <v>4188</v>
      </c>
      <c r="K853" s="0" t="s">
        <v>144</v>
      </c>
      <c r="M853" s="0" t="s">
        <v>4189</v>
      </c>
      <c r="N853" s="0" t="str">
        <f aca="false">RIGHT(M853,LEN(M853)-FIND(" ",M853))</f>
        <v>HOLLYWOOD ST NE</v>
      </c>
      <c r="P853" s="0" t="s">
        <v>147</v>
      </c>
      <c r="Q853" s="0" t="s">
        <v>148</v>
      </c>
      <c r="R853" s="0" t="n">
        <v>44483</v>
      </c>
      <c r="AD853" s="0" t="s">
        <v>149</v>
      </c>
      <c r="AE853" s="0" t="s">
        <v>150</v>
      </c>
      <c r="AF853" s="0" t="s">
        <v>151</v>
      </c>
      <c r="AH853" s="0" t="n">
        <v>14</v>
      </c>
      <c r="AI853" s="0" t="n">
        <v>11</v>
      </c>
      <c r="AN853" s="0" t="s">
        <v>147</v>
      </c>
      <c r="AO853" s="0" t="s">
        <v>4177</v>
      </c>
      <c r="AP853" s="0" t="s">
        <v>4178</v>
      </c>
      <c r="AQ853" s="0" t="n">
        <v>9</v>
      </c>
      <c r="AR853" s="0" t="n">
        <v>64</v>
      </c>
      <c r="AS853" s="0" t="n">
        <v>32</v>
      </c>
      <c r="AU853" s="0" t="n">
        <f aca="false">COUNTA($BA$853:$EH$853)</f>
        <v>3</v>
      </c>
      <c r="AV853" s="0" t="n">
        <f aca="false">COUNTIF($BA$853:$EH$853,"D")</f>
        <v>0</v>
      </c>
      <c r="AW853" s="0" t="n">
        <f aca="false">COUNTIF($BA$853:$EH$853,"R")</f>
        <v>0</v>
      </c>
      <c r="AX853" s="0" t="n">
        <f aca="false"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>0</v>
      </c>
      <c r="AY853" s="0" t="n">
        <f aca="false"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>0</v>
      </c>
      <c r="AZ853" s="0" t="n">
        <f aca="false">IF(EH853&lt;&gt;"",1,0)</f>
        <v>0</v>
      </c>
      <c r="BB853" s="0" t="s">
        <v>154</v>
      </c>
      <c r="DN853" s="0" t="s">
        <v>155</v>
      </c>
      <c r="EF853" s="0" t="s">
        <v>155</v>
      </c>
    </row>
    <row r="854" customFormat="false" ht="15" hidden="false" customHeight="false" outlineLevel="0" collapsed="false">
      <c r="A854" s="0" t="s">
        <v>4190</v>
      </c>
      <c r="B854" s="0" t="n">
        <v>78</v>
      </c>
      <c r="C854" s="0" t="n">
        <v>94236</v>
      </c>
      <c r="D854" s="0" t="s">
        <v>4191</v>
      </c>
      <c r="E854" s="0" t="s">
        <v>510</v>
      </c>
      <c r="F854" s="0" t="str">
        <f aca="false">CONCATENATE(D854," ",LEFT(H854,4),"T=",AU854,"D=",AV854,"R=",AW854,"M=",AX854,"L=",AY854,"B=",AZ854)</f>
        <v>YOVICH T=18D=1R=0M=0L=1B=0</v>
      </c>
      <c r="G854" s="0" t="s">
        <v>145</v>
      </c>
      <c r="I854" s="0" t="s">
        <v>4192</v>
      </c>
      <c r="J854" s="0" t="s">
        <v>4193</v>
      </c>
      <c r="K854" s="0" t="s">
        <v>144</v>
      </c>
      <c r="M854" s="0" t="s">
        <v>4194</v>
      </c>
      <c r="N854" s="0" t="str">
        <f aca="false">RIGHT(M854,LEN(M854)-FIND(" ",M854))</f>
        <v>ROSELAWN AVE NE</v>
      </c>
      <c r="P854" s="0" t="s">
        <v>147</v>
      </c>
      <c r="Q854" s="0" t="s">
        <v>148</v>
      </c>
      <c r="R854" s="0" t="n">
        <v>44483</v>
      </c>
      <c r="AD854" s="0" t="s">
        <v>149</v>
      </c>
      <c r="AE854" s="0" t="s">
        <v>150</v>
      </c>
      <c r="AF854" s="0" t="s">
        <v>151</v>
      </c>
      <c r="AH854" s="0" t="n">
        <v>14</v>
      </c>
      <c r="AI854" s="0" t="n">
        <v>11</v>
      </c>
      <c r="AN854" s="0" t="s">
        <v>147</v>
      </c>
      <c r="AO854" s="0" t="s">
        <v>4177</v>
      </c>
      <c r="AP854" s="0" t="s">
        <v>4178</v>
      </c>
      <c r="AQ854" s="0" t="n">
        <v>9</v>
      </c>
      <c r="AR854" s="0" t="n">
        <v>64</v>
      </c>
      <c r="AS854" s="0" t="n">
        <v>32</v>
      </c>
      <c r="AU854" s="0" t="n">
        <f aca="false">COUNTA($BA$854:$EH$854)</f>
        <v>18</v>
      </c>
      <c r="AV854" s="0" t="n">
        <f aca="false">COUNTIF($BA$854:$EH$854,"D")</f>
        <v>1</v>
      </c>
      <c r="AW854" s="0" t="n">
        <f aca="false">COUNTIF($BA$854:$EH$854,"R")</f>
        <v>0</v>
      </c>
      <c r="AX854" s="0" t="n">
        <f aca="false"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>0</v>
      </c>
      <c r="AY854" s="0" t="n">
        <f aca="false"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>1</v>
      </c>
      <c r="AZ854" s="0" t="n">
        <f aca="false">IF(EH854&lt;&gt;"",1,0)</f>
        <v>0</v>
      </c>
      <c r="BB854" s="0" t="s">
        <v>154</v>
      </c>
      <c r="BC854" s="0" t="s">
        <v>155</v>
      </c>
      <c r="BD854" s="0" t="s">
        <v>155</v>
      </c>
      <c r="BH854" s="0" t="s">
        <v>155</v>
      </c>
      <c r="BI854" s="0" t="s">
        <v>155</v>
      </c>
      <c r="BL854" s="0" t="s">
        <v>155</v>
      </c>
      <c r="BP854" s="0" t="s">
        <v>155</v>
      </c>
      <c r="BR854" s="0" t="s">
        <v>155</v>
      </c>
      <c r="BS854" s="0" t="s">
        <v>155</v>
      </c>
      <c r="BV854" s="0" t="s">
        <v>155</v>
      </c>
      <c r="CA854" s="0" t="s">
        <v>155</v>
      </c>
      <c r="CG854" s="0" t="s">
        <v>155</v>
      </c>
      <c r="CK854" s="0" t="s">
        <v>155</v>
      </c>
      <c r="CN854" s="0" t="s">
        <v>155</v>
      </c>
      <c r="CP854" s="0" t="s">
        <v>155</v>
      </c>
      <c r="CV854" s="0" t="s">
        <v>155</v>
      </c>
      <c r="DM854" s="0" t="s">
        <v>145</v>
      </c>
      <c r="DN854" s="0" t="s">
        <v>155</v>
      </c>
    </row>
    <row r="855" customFormat="false" ht="15" hidden="false" customHeight="false" outlineLevel="0" collapsed="false">
      <c r="A855" s="0" t="s">
        <v>4195</v>
      </c>
      <c r="B855" s="0" t="n">
        <v>78</v>
      </c>
      <c r="C855" s="0" t="n">
        <v>410128</v>
      </c>
      <c r="D855" s="0" t="s">
        <v>4196</v>
      </c>
      <c r="E855" s="0" t="s">
        <v>1911</v>
      </c>
      <c r="F855" s="0" t="str">
        <f aca="false">CONCATENATE(D855," ",LEFT(H855,4),"T=",AU855,"D=",AV855,"R=",AW855,"M=",AX855,"L=",AY855,"B=",AZ855)</f>
        <v>RUPERT T=12D=1R=0M=0L=0B=0</v>
      </c>
      <c r="G855" s="0" t="s">
        <v>1719</v>
      </c>
      <c r="I855" s="0" t="s">
        <v>4197</v>
      </c>
      <c r="J855" s="0" t="s">
        <v>308</v>
      </c>
      <c r="K855" s="0" t="s">
        <v>144</v>
      </c>
      <c r="M855" s="0" t="s">
        <v>4198</v>
      </c>
      <c r="N855" s="0" t="str">
        <f aca="false">RIGHT(M855,LEN(M855)-FIND(" ",M855))</f>
        <v>ATLANTIC ST NE</v>
      </c>
      <c r="P855" s="0" t="s">
        <v>147</v>
      </c>
      <c r="Q855" s="0" t="s">
        <v>148</v>
      </c>
      <c r="R855" s="0" t="n">
        <v>44483</v>
      </c>
      <c r="AD855" s="0" t="s">
        <v>149</v>
      </c>
      <c r="AE855" s="0" t="s">
        <v>150</v>
      </c>
      <c r="AF855" s="0" t="s">
        <v>151</v>
      </c>
      <c r="AH855" s="0" t="n">
        <v>14</v>
      </c>
      <c r="AI855" s="0" t="n">
        <v>11</v>
      </c>
      <c r="AN855" s="0" t="s">
        <v>147</v>
      </c>
      <c r="AO855" s="0" t="s">
        <v>4177</v>
      </c>
      <c r="AP855" s="0" t="s">
        <v>4178</v>
      </c>
      <c r="AQ855" s="0" t="n">
        <v>9</v>
      </c>
      <c r="AR855" s="0" t="n">
        <v>64</v>
      </c>
      <c r="AS855" s="0" t="n">
        <v>32</v>
      </c>
      <c r="AU855" s="0" t="n">
        <f aca="false">COUNTA($BA$855:$EH$855)</f>
        <v>12</v>
      </c>
      <c r="AV855" s="0" t="n">
        <f aca="false">COUNTIF($BA$855:$EH$855,"D")</f>
        <v>1</v>
      </c>
      <c r="AW855" s="0" t="n">
        <f aca="false">COUNTIF($BA$855:$EH$855,"R")</f>
        <v>0</v>
      </c>
      <c r="AX855" s="0" t="n">
        <f aca="false"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>0</v>
      </c>
      <c r="AY855" s="0" t="n">
        <f aca="false"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>0</v>
      </c>
      <c r="AZ855" s="0" t="n">
        <f aca="false">IF(EH855&lt;&gt;"",1,0)</f>
        <v>0</v>
      </c>
      <c r="BB855" s="0" t="s">
        <v>154</v>
      </c>
      <c r="CA855" s="0" t="s">
        <v>155</v>
      </c>
      <c r="CP855" s="0" t="s">
        <v>155</v>
      </c>
      <c r="CY855" s="0" t="s">
        <v>155</v>
      </c>
      <c r="CZ855" s="0" t="s">
        <v>145</v>
      </c>
      <c r="DC855" s="0" t="s">
        <v>155</v>
      </c>
      <c r="DF855" s="0" t="s">
        <v>155</v>
      </c>
      <c r="DI855" s="0" t="s">
        <v>155</v>
      </c>
      <c r="DN855" s="0" t="s">
        <v>155</v>
      </c>
      <c r="DU855" s="0" t="s">
        <v>155</v>
      </c>
      <c r="EA855" s="0" t="s">
        <v>155</v>
      </c>
      <c r="EF855" s="0" t="s">
        <v>155</v>
      </c>
    </row>
    <row r="856" customFormat="false" ht="15" hidden="false" customHeight="false" outlineLevel="0" collapsed="false">
      <c r="A856" s="0" t="s">
        <v>4199</v>
      </c>
      <c r="B856" s="0" t="n">
        <v>78</v>
      </c>
      <c r="C856" s="0" t="n">
        <v>13648</v>
      </c>
      <c r="D856" s="0" t="s">
        <v>4200</v>
      </c>
      <c r="E856" s="0" t="s">
        <v>4201</v>
      </c>
      <c r="F856" s="0" t="str">
        <f aca="false">CONCATENATE(D856," ",LEFT(H856,4),"T=",AU856,"D=",AV856,"R=",AW856,"M=",AX856,"L=",AY856,"B=",AZ856)</f>
        <v>OBRIEN T=39D=13R=0M=5L=8B=1</v>
      </c>
      <c r="G856" s="0" t="s">
        <v>222</v>
      </c>
      <c r="I856" s="0" t="s">
        <v>4202</v>
      </c>
      <c r="J856" s="0" t="s">
        <v>1392</v>
      </c>
      <c r="K856" s="0" t="s">
        <v>144</v>
      </c>
      <c r="L856" s="0" t="s">
        <v>145</v>
      </c>
      <c r="M856" s="0" t="s">
        <v>4203</v>
      </c>
      <c r="N856" s="0" t="str">
        <f aca="false">RIGHT(M856,LEN(M856)-FIND(" ",M856))</f>
        <v>MAPLEWOOD ST NE</v>
      </c>
      <c r="P856" s="0" t="s">
        <v>147</v>
      </c>
      <c r="Q856" s="0" t="s">
        <v>148</v>
      </c>
      <c r="R856" s="0" t="n">
        <v>44483</v>
      </c>
      <c r="AD856" s="0" t="s">
        <v>149</v>
      </c>
      <c r="AE856" s="0" t="s">
        <v>150</v>
      </c>
      <c r="AF856" s="0" t="s">
        <v>151</v>
      </c>
      <c r="AH856" s="0" t="n">
        <v>14</v>
      </c>
      <c r="AI856" s="0" t="n">
        <v>11</v>
      </c>
      <c r="AN856" s="0" t="s">
        <v>147</v>
      </c>
      <c r="AO856" s="0" t="s">
        <v>4177</v>
      </c>
      <c r="AP856" s="0" t="s">
        <v>4178</v>
      </c>
      <c r="AQ856" s="0" t="n">
        <v>9</v>
      </c>
      <c r="AR856" s="0" t="n">
        <v>64</v>
      </c>
      <c r="AS856" s="0" t="n">
        <v>32</v>
      </c>
      <c r="AU856" s="0" t="n">
        <f aca="false">COUNTA($BA$856:$EH$856)</f>
        <v>39</v>
      </c>
      <c r="AV856" s="0" t="n">
        <f aca="false">COUNTIF($BA$856:$EH$856,"D")</f>
        <v>13</v>
      </c>
      <c r="AW856" s="0" t="n">
        <f aca="false">COUNTIF($BA$856:$EH$856,"R")</f>
        <v>0</v>
      </c>
      <c r="AX856" s="0" t="n">
        <f aca="false"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>5</v>
      </c>
      <c r="AY856" s="0" t="n">
        <f aca="false"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>8</v>
      </c>
      <c r="AZ856" s="0" t="n">
        <f aca="false">IF(EH856&lt;&gt;"",1,0)</f>
        <v>1</v>
      </c>
      <c r="BB856" s="0" t="s">
        <v>154</v>
      </c>
      <c r="BC856" s="0" t="s">
        <v>155</v>
      </c>
      <c r="BD856" s="0" t="s">
        <v>155</v>
      </c>
      <c r="BE856" s="0" t="s">
        <v>155</v>
      </c>
      <c r="BG856" s="0" t="s">
        <v>155</v>
      </c>
      <c r="BH856" s="0" t="s">
        <v>155</v>
      </c>
      <c r="BI856" s="0" t="s">
        <v>155</v>
      </c>
      <c r="BJ856" s="0" t="s">
        <v>155</v>
      </c>
      <c r="BK856" s="0" t="s">
        <v>155</v>
      </c>
      <c r="BL856" s="0" t="s">
        <v>155</v>
      </c>
      <c r="BP856" s="0" t="s">
        <v>155</v>
      </c>
      <c r="BR856" s="0" t="s">
        <v>155</v>
      </c>
      <c r="BS856" s="0" t="s">
        <v>155</v>
      </c>
      <c r="CN856" s="0" t="s">
        <v>155</v>
      </c>
      <c r="CO856" s="0" t="s">
        <v>145</v>
      </c>
      <c r="CP856" s="0" t="s">
        <v>155</v>
      </c>
      <c r="CU856" s="0" t="s">
        <v>145</v>
      </c>
      <c r="CV856" s="0" t="s">
        <v>155</v>
      </c>
      <c r="CW856" s="0" t="s">
        <v>145</v>
      </c>
      <c r="CZ856" s="0" t="s">
        <v>145</v>
      </c>
      <c r="DC856" s="0" t="s">
        <v>155</v>
      </c>
      <c r="DD856" s="0" t="s">
        <v>145</v>
      </c>
      <c r="DF856" s="0" t="s">
        <v>155</v>
      </c>
      <c r="DG856" s="0" t="s">
        <v>145</v>
      </c>
      <c r="DI856" s="0" t="s">
        <v>155</v>
      </c>
      <c r="DJ856" s="0" t="s">
        <v>145</v>
      </c>
      <c r="DL856" s="0" t="s">
        <v>155</v>
      </c>
      <c r="DM856" s="0" t="s">
        <v>145</v>
      </c>
      <c r="DN856" s="0" t="s">
        <v>155</v>
      </c>
      <c r="DR856" s="0" t="s">
        <v>155</v>
      </c>
      <c r="DS856" s="0" t="s">
        <v>145</v>
      </c>
      <c r="DT856" s="0" t="s">
        <v>145</v>
      </c>
      <c r="DU856" s="0" t="s">
        <v>155</v>
      </c>
      <c r="DW856" s="0" t="s">
        <v>145</v>
      </c>
      <c r="DX856" s="0" t="s">
        <v>155</v>
      </c>
      <c r="EA856" s="0" t="s">
        <v>155</v>
      </c>
      <c r="ED856" s="0" t="s">
        <v>145</v>
      </c>
      <c r="EF856" s="0" t="s">
        <v>155</v>
      </c>
      <c r="EH856" s="0" t="s">
        <v>145</v>
      </c>
    </row>
    <row r="857" customFormat="false" ht="15" hidden="false" customHeight="false" outlineLevel="0" collapsed="false">
      <c r="A857" s="0" t="s">
        <v>4204</v>
      </c>
      <c r="B857" s="0" t="n">
        <v>78</v>
      </c>
      <c r="C857" s="0" t="n">
        <v>268467</v>
      </c>
      <c r="D857" s="0" t="s">
        <v>643</v>
      </c>
      <c r="E857" s="0" t="s">
        <v>1279</v>
      </c>
      <c r="F857" s="0" t="str">
        <f aca="false">CONCATENATE(D857," ",LEFT(H857,4),"T=",AU857,"D=",AV857,"R=",AW857,"M=",AX857,"L=",AY857,"B=",AZ857)</f>
        <v>WILLIAMS T=25D=0R=5M=0L=3B=0</v>
      </c>
      <c r="G857" s="0" t="s">
        <v>215</v>
      </c>
      <c r="I857" s="0" t="s">
        <v>4205</v>
      </c>
      <c r="J857" s="0" t="s">
        <v>1392</v>
      </c>
      <c r="K857" s="0" t="s">
        <v>144</v>
      </c>
      <c r="L857" s="0" t="s">
        <v>141</v>
      </c>
      <c r="M857" s="0" t="s">
        <v>4206</v>
      </c>
      <c r="N857" s="0" t="str">
        <f aca="false">RIGHT(M857,LEN(M857)-FIND(" ",M857))</f>
        <v>ATLANTIC ST NE</v>
      </c>
      <c r="P857" s="0" t="s">
        <v>147</v>
      </c>
      <c r="Q857" s="0" t="s">
        <v>148</v>
      </c>
      <c r="R857" s="0" t="n">
        <v>44483</v>
      </c>
      <c r="AD857" s="0" t="s">
        <v>149</v>
      </c>
      <c r="AE857" s="0" t="s">
        <v>150</v>
      </c>
      <c r="AF857" s="0" t="s">
        <v>151</v>
      </c>
      <c r="AH857" s="0" t="n">
        <v>14</v>
      </c>
      <c r="AI857" s="0" t="n">
        <v>11</v>
      </c>
      <c r="AN857" s="0" t="s">
        <v>147</v>
      </c>
      <c r="AO857" s="0" t="s">
        <v>4177</v>
      </c>
      <c r="AP857" s="0" t="s">
        <v>4178</v>
      </c>
      <c r="AQ857" s="0" t="n">
        <v>9</v>
      </c>
      <c r="AR857" s="0" t="n">
        <v>64</v>
      </c>
      <c r="AS857" s="0" t="n">
        <v>32</v>
      </c>
      <c r="AU857" s="0" t="n">
        <f aca="false">COUNTA($BA$857:$EH$857)</f>
        <v>25</v>
      </c>
      <c r="AV857" s="0" t="n">
        <f aca="false">COUNTIF($BA$857:$EH$857,"D")</f>
        <v>0</v>
      </c>
      <c r="AW857" s="0" t="n">
        <f aca="false">COUNTIF($BA$857:$EH$857,"R")</f>
        <v>5</v>
      </c>
      <c r="AX857" s="0" t="n">
        <f aca="false"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>0</v>
      </c>
      <c r="AY857" s="0" t="n">
        <f aca="false"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>3</v>
      </c>
      <c r="AZ857" s="0" t="n">
        <f aca="false">IF(EH857&lt;&gt;"",1,0)</f>
        <v>0</v>
      </c>
      <c r="BB857" s="0" t="s">
        <v>154</v>
      </c>
      <c r="BD857" s="0" t="s">
        <v>155</v>
      </c>
      <c r="BF857" s="0" t="s">
        <v>155</v>
      </c>
      <c r="BH857" s="0" t="s">
        <v>155</v>
      </c>
      <c r="BL857" s="0" t="s">
        <v>155</v>
      </c>
      <c r="BS857" s="0" t="s">
        <v>155</v>
      </c>
      <c r="BV857" s="0" t="s">
        <v>155</v>
      </c>
      <c r="CA857" s="0" t="s">
        <v>155</v>
      </c>
      <c r="CG857" s="0" t="s">
        <v>155</v>
      </c>
      <c r="CK857" s="0" t="s">
        <v>155</v>
      </c>
      <c r="CN857" s="0" t="s">
        <v>155</v>
      </c>
      <c r="CO857" s="0" t="s">
        <v>141</v>
      </c>
      <c r="CP857" s="0" t="s">
        <v>155</v>
      </c>
      <c r="CV857" s="0" t="s">
        <v>155</v>
      </c>
      <c r="CY857" s="0" t="s">
        <v>155</v>
      </c>
      <c r="CZ857" s="0" t="s">
        <v>141</v>
      </c>
      <c r="DC857" s="0" t="s">
        <v>155</v>
      </c>
      <c r="DG857" s="0" t="s">
        <v>141</v>
      </c>
      <c r="DI857" s="0" t="s">
        <v>155</v>
      </c>
      <c r="DN857" s="0" t="s">
        <v>155</v>
      </c>
      <c r="DS857" s="0" t="s">
        <v>141</v>
      </c>
      <c r="DU857" s="0" t="s">
        <v>155</v>
      </c>
      <c r="DX857" s="0" t="s">
        <v>155</v>
      </c>
      <c r="ED857" s="0" t="s">
        <v>141</v>
      </c>
      <c r="EF857" s="0" t="s">
        <v>155</v>
      </c>
    </row>
    <row r="858" customFormat="false" ht="15" hidden="false" customHeight="false" outlineLevel="0" collapsed="false">
      <c r="A858" s="0" t="s">
        <v>4207</v>
      </c>
      <c r="B858" s="0" t="n">
        <v>78</v>
      </c>
      <c r="C858" s="0" t="n">
        <v>473962</v>
      </c>
      <c r="D858" s="0" t="s">
        <v>1559</v>
      </c>
      <c r="E858" s="0" t="s">
        <v>4208</v>
      </c>
      <c r="F858" s="0" t="str">
        <f aca="false">CONCATENATE(D858," ",LEFT(H858,4),"T=",AU858,"D=",AV858,"R=",AW858,"M=",AX858,"L=",AY858,"B=",AZ858)</f>
        <v>KING T=2D=0R=0M=0L=0B=0</v>
      </c>
      <c r="G858" s="0" t="s">
        <v>848</v>
      </c>
      <c r="I858" s="0" t="s">
        <v>4209</v>
      </c>
      <c r="J858" s="0" t="s">
        <v>4210</v>
      </c>
      <c r="K858" s="0" t="s">
        <v>144</v>
      </c>
      <c r="M858" s="0" t="s">
        <v>4211</v>
      </c>
      <c r="N858" s="0" t="str">
        <f aca="false">RIGHT(M858,LEN(M858)-FIND(" ",M858))</f>
        <v>FAIRMOUNT AVE NE</v>
      </c>
      <c r="P858" s="0" t="s">
        <v>147</v>
      </c>
      <c r="Q858" s="0" t="s">
        <v>148</v>
      </c>
      <c r="R858" s="0" t="n">
        <v>44483</v>
      </c>
      <c r="AD858" s="0" t="s">
        <v>149</v>
      </c>
      <c r="AE858" s="0" t="s">
        <v>150</v>
      </c>
      <c r="AF858" s="0" t="s">
        <v>151</v>
      </c>
      <c r="AH858" s="0" t="n">
        <v>14</v>
      </c>
      <c r="AI858" s="0" t="n">
        <v>11</v>
      </c>
      <c r="AN858" s="0" t="s">
        <v>147</v>
      </c>
      <c r="AO858" s="0" t="s">
        <v>4177</v>
      </c>
      <c r="AP858" s="0" t="s">
        <v>4178</v>
      </c>
      <c r="AQ858" s="0" t="n">
        <v>9</v>
      </c>
      <c r="AR858" s="0" t="n">
        <v>64</v>
      </c>
      <c r="AS858" s="0" t="n">
        <v>32</v>
      </c>
      <c r="AU858" s="0" t="n">
        <f aca="false">COUNTA($BA$858:$EH$858)</f>
        <v>2</v>
      </c>
      <c r="AV858" s="0" t="n">
        <f aca="false">COUNTIF($BA$858:$EH$858,"D")</f>
        <v>0</v>
      </c>
      <c r="AW858" s="0" t="n">
        <f aca="false">COUNTIF($BA$858:$EH$858,"R")</f>
        <v>0</v>
      </c>
      <c r="AX858" s="0" t="n">
        <f aca="false"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>0</v>
      </c>
      <c r="AY858" s="0" t="n">
        <f aca="false"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>0</v>
      </c>
      <c r="AZ858" s="0" t="n">
        <f aca="false">IF(EH858&lt;&gt;"",1,0)</f>
        <v>0</v>
      </c>
      <c r="BB858" s="0" t="s">
        <v>154</v>
      </c>
      <c r="EF858" s="0" t="s">
        <v>155</v>
      </c>
    </row>
    <row r="859" customFormat="false" ht="15" hidden="false" customHeight="false" outlineLevel="0" collapsed="false">
      <c r="A859" s="0" t="s">
        <v>4212</v>
      </c>
      <c r="B859" s="0" t="n">
        <v>78</v>
      </c>
      <c r="C859" s="0" t="n">
        <v>420150</v>
      </c>
      <c r="D859" s="0" t="s">
        <v>4213</v>
      </c>
      <c r="E859" s="0" t="s">
        <v>4031</v>
      </c>
      <c r="F859" s="0" t="str">
        <f aca="false">CONCATENATE(D859," ",LEFT(H859,4),"T=",AU859,"D=",AV859,"R=",AW859,"M=",AX859,"L=",AY859,"B=",AZ859)</f>
        <v>JEWETT T=5D=0R=0M=0L=0B=0</v>
      </c>
      <c r="G859" s="0" t="s">
        <v>242</v>
      </c>
      <c r="I859" s="0" t="s">
        <v>4214</v>
      </c>
      <c r="J859" s="0" t="s">
        <v>4215</v>
      </c>
      <c r="K859" s="0" t="s">
        <v>144</v>
      </c>
      <c r="M859" s="0" t="s">
        <v>4216</v>
      </c>
      <c r="N859" s="0" t="str">
        <f aca="false">RIGHT(M859,LEN(M859)-FIND(" ",M859))</f>
        <v>HOLLYWOOD ST NE</v>
      </c>
      <c r="P859" s="0" t="s">
        <v>147</v>
      </c>
      <c r="Q859" s="0" t="s">
        <v>148</v>
      </c>
      <c r="R859" s="0" t="n">
        <v>44483</v>
      </c>
      <c r="AD859" s="0" t="s">
        <v>149</v>
      </c>
      <c r="AE859" s="0" t="s">
        <v>150</v>
      </c>
      <c r="AF859" s="0" t="s">
        <v>151</v>
      </c>
      <c r="AH859" s="0" t="n">
        <v>14</v>
      </c>
      <c r="AI859" s="0" t="n">
        <v>11</v>
      </c>
      <c r="AN859" s="0" t="s">
        <v>147</v>
      </c>
      <c r="AO859" s="0" t="s">
        <v>4177</v>
      </c>
      <c r="AP859" s="0" t="s">
        <v>4178</v>
      </c>
      <c r="AQ859" s="0" t="n">
        <v>9</v>
      </c>
      <c r="AR859" s="0" t="n">
        <v>64</v>
      </c>
      <c r="AS859" s="0" t="n">
        <v>32</v>
      </c>
      <c r="AU859" s="0" t="n">
        <f aca="false">COUNTA($BA$859:$EH$859)</f>
        <v>5</v>
      </c>
      <c r="AV859" s="0" t="n">
        <f aca="false">COUNTIF($BA$859:$EH$859,"D")</f>
        <v>0</v>
      </c>
      <c r="AW859" s="0" t="n">
        <f aca="false">COUNTIF($BA$859:$EH$859,"R")</f>
        <v>0</v>
      </c>
      <c r="AX859" s="0" t="n">
        <f aca="false"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>0</v>
      </c>
      <c r="AY859" s="0" t="n">
        <f aca="false"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>0</v>
      </c>
      <c r="AZ859" s="0" t="n">
        <f aca="false">IF(EH859&lt;&gt;"",1,0)</f>
        <v>0</v>
      </c>
      <c r="BB859" s="0" t="s">
        <v>154</v>
      </c>
      <c r="DC859" s="0" t="s">
        <v>155</v>
      </c>
      <c r="DI859" s="0" t="s">
        <v>155</v>
      </c>
      <c r="DN859" s="0" t="s">
        <v>155</v>
      </c>
      <c r="EA859" s="0" t="s">
        <v>155</v>
      </c>
    </row>
    <row r="860" customFormat="false" ht="15" hidden="false" customHeight="false" outlineLevel="0" collapsed="false">
      <c r="A860" s="0" t="s">
        <v>4217</v>
      </c>
      <c r="B860" s="0" t="n">
        <v>78</v>
      </c>
      <c r="C860" s="0" t="n">
        <v>477135</v>
      </c>
      <c r="D860" s="0" t="s">
        <v>4218</v>
      </c>
      <c r="E860" s="0" t="s">
        <v>2304</v>
      </c>
      <c r="F860" s="0" t="str">
        <f aca="false">CONCATENATE(D860," ",LEFT(H860,4),"T=",AU860,"D=",AV860,"R=",AW860,"M=",AX860,"L=",AY860,"B=",AZ860)</f>
        <v>HENLINE SRT=2D=0R=0M=0L=0B=0</v>
      </c>
      <c r="G860" s="0" t="s">
        <v>2093</v>
      </c>
      <c r="H860" s="0" t="s">
        <v>2041</v>
      </c>
      <c r="I860" s="0" t="s">
        <v>4219</v>
      </c>
      <c r="J860" s="0" t="s">
        <v>1365</v>
      </c>
      <c r="K860" s="0" t="s">
        <v>144</v>
      </c>
      <c r="M860" s="0" t="s">
        <v>4220</v>
      </c>
      <c r="N860" s="0" t="str">
        <f aca="false">RIGHT(M860,LEN(M860)-FIND(" ",M860))</f>
        <v>SUNSET DR NE</v>
      </c>
      <c r="P860" s="0" t="s">
        <v>147</v>
      </c>
      <c r="Q860" s="0" t="s">
        <v>148</v>
      </c>
      <c r="R860" s="0" t="n">
        <v>44483</v>
      </c>
      <c r="AD860" s="0" t="s">
        <v>149</v>
      </c>
      <c r="AE860" s="0" t="s">
        <v>150</v>
      </c>
      <c r="AF860" s="0" t="s">
        <v>151</v>
      </c>
      <c r="AH860" s="0" t="n">
        <v>14</v>
      </c>
      <c r="AI860" s="0" t="n">
        <v>11</v>
      </c>
      <c r="AN860" s="0" t="s">
        <v>147</v>
      </c>
      <c r="AO860" s="0" t="s">
        <v>4177</v>
      </c>
      <c r="AP860" s="0" t="s">
        <v>4178</v>
      </c>
      <c r="AQ860" s="0" t="n">
        <v>9</v>
      </c>
      <c r="AR860" s="0" t="n">
        <v>64</v>
      </c>
      <c r="AS860" s="0" t="n">
        <v>32</v>
      </c>
      <c r="AU860" s="0" t="n">
        <f aca="false">COUNTA($BA$860:$EH$860)</f>
        <v>2</v>
      </c>
      <c r="AV860" s="0" t="n">
        <f aca="false">COUNTIF($BA$860:$EH$860,"D")</f>
        <v>0</v>
      </c>
      <c r="AW860" s="0" t="n">
        <f aca="false">COUNTIF($BA$860:$EH$860,"R")</f>
        <v>0</v>
      </c>
      <c r="AX860" s="0" t="n">
        <f aca="false"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>0</v>
      </c>
      <c r="AY860" s="0" t="n">
        <f aca="false"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>0</v>
      </c>
      <c r="AZ860" s="0" t="n">
        <f aca="false">IF(EH860&lt;&gt;"",1,0)</f>
        <v>0</v>
      </c>
      <c r="BB860" s="0" t="s">
        <v>154</v>
      </c>
      <c r="EA860" s="0" t="s">
        <v>155</v>
      </c>
    </row>
    <row r="861" customFormat="false" ht="15" hidden="false" customHeight="false" outlineLevel="0" collapsed="false">
      <c r="A861" s="0" t="s">
        <v>4221</v>
      </c>
      <c r="B861" s="0" t="n">
        <v>78</v>
      </c>
      <c r="C861" s="0" t="n">
        <v>410126</v>
      </c>
      <c r="D861" s="0" t="s">
        <v>2512</v>
      </c>
      <c r="E861" s="0" t="s">
        <v>433</v>
      </c>
      <c r="F861" s="0" t="str">
        <f aca="false">CONCATENATE(D861," ",LEFT(H861,4),"T=",AU861,"D=",AV861,"R=",AW861,"M=",AX861,"L=",AY861,"B=",AZ861)</f>
        <v>THOMPSON T=15D=4R=0M=2L=5B=0</v>
      </c>
      <c r="G861" s="0" t="s">
        <v>1025</v>
      </c>
      <c r="I861" s="0" t="s">
        <v>4222</v>
      </c>
      <c r="J861" s="0" t="s">
        <v>4223</v>
      </c>
      <c r="K861" s="0" t="s">
        <v>144</v>
      </c>
      <c r="L861" s="0" t="s">
        <v>145</v>
      </c>
      <c r="M861" s="0" t="s">
        <v>4224</v>
      </c>
      <c r="N861" s="0" t="str">
        <f aca="false">RIGHT(M861,LEN(M861)-FIND(" ",M861))</f>
        <v>HOLLYWOOD ST NE</v>
      </c>
      <c r="P861" s="0" t="s">
        <v>147</v>
      </c>
      <c r="Q861" s="0" t="s">
        <v>148</v>
      </c>
      <c r="R861" s="0" t="n">
        <v>44483</v>
      </c>
      <c r="AD861" s="0" t="s">
        <v>149</v>
      </c>
      <c r="AE861" s="0" t="s">
        <v>150</v>
      </c>
      <c r="AF861" s="0" t="s">
        <v>151</v>
      </c>
      <c r="AH861" s="0" t="n">
        <v>14</v>
      </c>
      <c r="AI861" s="0" t="n">
        <v>11</v>
      </c>
      <c r="AN861" s="0" t="s">
        <v>147</v>
      </c>
      <c r="AO861" s="0" t="s">
        <v>4177</v>
      </c>
      <c r="AP861" s="0" t="s">
        <v>4178</v>
      </c>
      <c r="AQ861" s="0" t="n">
        <v>9</v>
      </c>
      <c r="AR861" s="0" t="n">
        <v>64</v>
      </c>
      <c r="AS861" s="0" t="n">
        <v>32</v>
      </c>
      <c r="AU861" s="0" t="n">
        <f aca="false">COUNTA($BA$861:$EH$861)</f>
        <v>15</v>
      </c>
      <c r="AV861" s="0" t="n">
        <f aca="false">COUNTIF($BA$861:$EH$861,"D")</f>
        <v>4</v>
      </c>
      <c r="AW861" s="0" t="n">
        <f aca="false">COUNTIF($BA$861:$EH$861,"R")</f>
        <v>0</v>
      </c>
      <c r="AX861" s="0" t="n">
        <f aca="false"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>2</v>
      </c>
      <c r="AY861" s="0" t="n">
        <f aca="false"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>5</v>
      </c>
      <c r="AZ861" s="0" t="n">
        <f aca="false">IF(EH861&lt;&gt;"",1,0)</f>
        <v>0</v>
      </c>
      <c r="BB861" s="0" t="s">
        <v>154</v>
      </c>
      <c r="CY861" s="0" t="s">
        <v>155</v>
      </c>
      <c r="DC861" s="0" t="s">
        <v>155</v>
      </c>
      <c r="DI861" s="0" t="s">
        <v>155</v>
      </c>
      <c r="DJ861" s="0" t="s">
        <v>145</v>
      </c>
      <c r="DL861" s="0" t="s">
        <v>155</v>
      </c>
      <c r="DM861" s="0" t="s">
        <v>145</v>
      </c>
      <c r="DN861" s="0" t="s">
        <v>155</v>
      </c>
      <c r="DR861" s="0" t="s">
        <v>155</v>
      </c>
      <c r="DS861" s="0" t="s">
        <v>145</v>
      </c>
      <c r="DU861" s="0" t="s">
        <v>155</v>
      </c>
      <c r="DW861" s="0" t="s">
        <v>145</v>
      </c>
      <c r="DX861" s="0" t="s">
        <v>155</v>
      </c>
      <c r="EA861" s="0" t="s">
        <v>155</v>
      </c>
      <c r="EF861" s="0" t="s">
        <v>155</v>
      </c>
    </row>
    <row r="862" customFormat="false" ht="15" hidden="false" customHeight="false" outlineLevel="0" collapsed="false">
      <c r="A862" s="0" t="s">
        <v>4225</v>
      </c>
      <c r="B862" s="0" t="n">
        <v>78</v>
      </c>
      <c r="C862" s="0" t="n">
        <v>474394</v>
      </c>
      <c r="D862" s="0" t="s">
        <v>4226</v>
      </c>
      <c r="E862" s="0" t="s">
        <v>1107</v>
      </c>
      <c r="F862" s="0" t="str">
        <f aca="false">CONCATENATE(D862," ",LEFT(H862,4),"T=",AU862,"D=",AV862,"R=",AW862,"M=",AX862,"L=",AY862,"B=",AZ862)</f>
        <v>STRINEKA T=9D=1R=0M=0L=1B=0</v>
      </c>
      <c r="G862" s="0" t="s">
        <v>515</v>
      </c>
      <c r="I862" s="0" t="s">
        <v>4227</v>
      </c>
      <c r="J862" s="0" t="s">
        <v>4228</v>
      </c>
      <c r="K862" s="0" t="s">
        <v>144</v>
      </c>
      <c r="M862" s="0" t="s">
        <v>4229</v>
      </c>
      <c r="N862" s="0" t="str">
        <f aca="false">RIGHT(M862,LEN(M862)-FIND(" ",M862))</f>
        <v>BEECHWOOD ST NE</v>
      </c>
      <c r="P862" s="0" t="s">
        <v>147</v>
      </c>
      <c r="Q862" s="0" t="s">
        <v>148</v>
      </c>
      <c r="R862" s="0" t="n">
        <v>44483</v>
      </c>
      <c r="AD862" s="0" t="s">
        <v>149</v>
      </c>
      <c r="AE862" s="0" t="s">
        <v>150</v>
      </c>
      <c r="AF862" s="0" t="s">
        <v>151</v>
      </c>
      <c r="AH862" s="0" t="n">
        <v>14</v>
      </c>
      <c r="AI862" s="0" t="n">
        <v>11</v>
      </c>
      <c r="AN862" s="0" t="s">
        <v>147</v>
      </c>
      <c r="AO862" s="0" t="s">
        <v>4177</v>
      </c>
      <c r="AP862" s="0" t="s">
        <v>4178</v>
      </c>
      <c r="AQ862" s="0" t="n">
        <v>9</v>
      </c>
      <c r="AR862" s="0" t="n">
        <v>64</v>
      </c>
      <c r="AS862" s="0" t="n">
        <v>32</v>
      </c>
      <c r="AU862" s="0" t="n">
        <f aca="false">COUNTA($BA$862:$EH$862)</f>
        <v>9</v>
      </c>
      <c r="AV862" s="0" t="n">
        <f aca="false">COUNTIF($BA$862:$EH$862,"D")</f>
        <v>1</v>
      </c>
      <c r="AW862" s="0" t="n">
        <f aca="false">COUNTIF($BA$862:$EH$862,"R")</f>
        <v>0</v>
      </c>
      <c r="AX862" s="0" t="n">
        <f aca="false"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>0</v>
      </c>
      <c r="AY862" s="0" t="n">
        <f aca="false"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>1</v>
      </c>
      <c r="AZ862" s="0" t="n">
        <f aca="false">IF(EH862&lt;&gt;"",1,0)</f>
        <v>0</v>
      </c>
      <c r="BB862" s="0" t="s">
        <v>154</v>
      </c>
      <c r="CY862" s="0" t="s">
        <v>155</v>
      </c>
      <c r="CZ862" s="0" t="s">
        <v>145</v>
      </c>
      <c r="DC862" s="0" t="s">
        <v>155</v>
      </c>
      <c r="DI862" s="0" t="s">
        <v>155</v>
      </c>
      <c r="DN862" s="0" t="s">
        <v>155</v>
      </c>
      <c r="DX862" s="0" t="s">
        <v>155</v>
      </c>
      <c r="EA862" s="0" t="s">
        <v>155</v>
      </c>
      <c r="EF862" s="0" t="s">
        <v>155</v>
      </c>
    </row>
    <row r="863" customFormat="false" ht="15" hidden="false" customHeight="false" outlineLevel="0" collapsed="false">
      <c r="A863" s="0" t="s">
        <v>4230</v>
      </c>
      <c r="B863" s="0" t="n">
        <v>78</v>
      </c>
      <c r="C863" s="0" t="n">
        <v>380775</v>
      </c>
      <c r="D863" s="0" t="s">
        <v>4231</v>
      </c>
      <c r="E863" s="0" t="s">
        <v>4232</v>
      </c>
      <c r="F863" s="0" t="str">
        <f aca="false">CONCATENATE(D863," ",LEFT(H863,4),"T=",AU863,"D=",AV863,"R=",AW863,"M=",AX863,"L=",AY863,"B=",AZ863)</f>
        <v>WILLIAMSON T=3D=0R=1M=0L=0B=0</v>
      </c>
      <c r="G863" s="0" t="s">
        <v>319</v>
      </c>
      <c r="I863" s="0" t="s">
        <v>4233</v>
      </c>
      <c r="J863" s="0" t="s">
        <v>3252</v>
      </c>
      <c r="K863" s="0" t="s">
        <v>144</v>
      </c>
      <c r="M863" s="0" t="s">
        <v>4234</v>
      </c>
      <c r="N863" s="0" t="str">
        <f aca="false">RIGHT(M863,LEN(M863)-FIND(" ",M863))</f>
        <v>MAPLEWOOD ST NE</v>
      </c>
      <c r="P863" s="0" t="s">
        <v>147</v>
      </c>
      <c r="Q863" s="0" t="s">
        <v>148</v>
      </c>
      <c r="R863" s="0" t="n">
        <v>44483</v>
      </c>
      <c r="AD863" s="0" t="s">
        <v>149</v>
      </c>
      <c r="AE863" s="0" t="s">
        <v>150</v>
      </c>
      <c r="AF863" s="0" t="s">
        <v>151</v>
      </c>
      <c r="AH863" s="0" t="n">
        <v>14</v>
      </c>
      <c r="AI863" s="0" t="n">
        <v>11</v>
      </c>
      <c r="AN863" s="0" t="s">
        <v>147</v>
      </c>
      <c r="AO863" s="0" t="s">
        <v>4177</v>
      </c>
      <c r="AP863" s="0" t="s">
        <v>4178</v>
      </c>
      <c r="AQ863" s="0" t="n">
        <v>9</v>
      </c>
      <c r="AR863" s="0" t="n">
        <v>64</v>
      </c>
      <c r="AS863" s="0" t="n">
        <v>32</v>
      </c>
      <c r="AU863" s="0" t="n">
        <f aca="false">COUNTA($BA$863:$EH$863)</f>
        <v>3</v>
      </c>
      <c r="AV863" s="0" t="n">
        <f aca="false">COUNTIF($BA$863:$EH$863,"D")</f>
        <v>0</v>
      </c>
      <c r="AW863" s="0" t="n">
        <f aca="false">COUNTIF($BA$863:$EH$863,"R")</f>
        <v>1</v>
      </c>
      <c r="AX863" s="0" t="n">
        <f aca="false"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>0</v>
      </c>
      <c r="AY863" s="0" t="n">
        <f aca="false"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>0</v>
      </c>
      <c r="AZ863" s="0" t="n">
        <f aca="false">IF(EH863&lt;&gt;"",1,0)</f>
        <v>0</v>
      </c>
      <c r="BB863" s="0" t="s">
        <v>154</v>
      </c>
      <c r="CO863" s="0" t="s">
        <v>141</v>
      </c>
      <c r="CP863" s="0" t="s">
        <v>155</v>
      </c>
    </row>
    <row r="864" customFormat="false" ht="15" hidden="false" customHeight="false" outlineLevel="0" collapsed="false">
      <c r="A864" s="0" t="s">
        <v>4235</v>
      </c>
      <c r="B864" s="0" t="n">
        <v>78</v>
      </c>
      <c r="C864" s="0" t="n">
        <v>430802</v>
      </c>
      <c r="D864" s="0" t="s">
        <v>4236</v>
      </c>
      <c r="E864" s="0" t="s">
        <v>1074</v>
      </c>
      <c r="F864" s="0" t="str">
        <f aca="false">CONCATENATE(D864," ",LEFT(H864,4),"T=",AU864,"D=",AV864,"R=",AW864,"M=",AX864,"L=",AY864,"B=",AZ864)</f>
        <v>DARBEY T=3D=1R=0M=0L=1B=0</v>
      </c>
      <c r="G864" s="0" t="s">
        <v>474</v>
      </c>
      <c r="I864" s="0" t="s">
        <v>4237</v>
      </c>
      <c r="J864" s="0" t="s">
        <v>4238</v>
      </c>
      <c r="K864" s="0" t="s">
        <v>144</v>
      </c>
      <c r="M864" s="0" t="s">
        <v>4239</v>
      </c>
      <c r="N864" s="0" t="str">
        <f aca="false">RIGHT(M864,LEN(M864)-FIND(" ",M864))</f>
        <v>ATLANTIC ST NE</v>
      </c>
      <c r="P864" s="0" t="s">
        <v>147</v>
      </c>
      <c r="Q864" s="0" t="s">
        <v>148</v>
      </c>
      <c r="R864" s="0" t="n">
        <v>44483</v>
      </c>
      <c r="AD864" s="0" t="s">
        <v>149</v>
      </c>
      <c r="AE864" s="0" t="s">
        <v>150</v>
      </c>
      <c r="AF864" s="0" t="s">
        <v>151</v>
      </c>
      <c r="AH864" s="0" t="n">
        <v>14</v>
      </c>
      <c r="AI864" s="0" t="n">
        <v>11</v>
      </c>
      <c r="AN864" s="0" t="s">
        <v>147</v>
      </c>
      <c r="AO864" s="0" t="s">
        <v>4177</v>
      </c>
      <c r="AP864" s="0" t="s">
        <v>4178</v>
      </c>
      <c r="AQ864" s="0" t="n">
        <v>9</v>
      </c>
      <c r="AR864" s="0" t="n">
        <v>64</v>
      </c>
      <c r="AS864" s="0" t="n">
        <v>32</v>
      </c>
      <c r="AU864" s="0" t="n">
        <f aca="false">COUNTA($BA$864:$EH$864)</f>
        <v>3</v>
      </c>
      <c r="AV864" s="0" t="n">
        <f aca="false">COUNTIF($BA$864:$EH$864,"D")</f>
        <v>1</v>
      </c>
      <c r="AW864" s="0" t="n">
        <f aca="false">COUNTIF($BA$864:$EH$864,"R")</f>
        <v>0</v>
      </c>
      <c r="AX864" s="0" t="n">
        <f aca="false"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>0</v>
      </c>
      <c r="AY864" s="0" t="n">
        <f aca="false"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>1</v>
      </c>
      <c r="AZ864" s="0" t="n">
        <f aca="false">IF(EH864&lt;&gt;"",1,0)</f>
        <v>0</v>
      </c>
      <c r="BB864" s="0" t="s">
        <v>154</v>
      </c>
      <c r="DM864" s="0" t="s">
        <v>145</v>
      </c>
      <c r="DN864" s="0" t="s">
        <v>155</v>
      </c>
    </row>
    <row r="865" customFormat="false" ht="15" hidden="false" customHeight="false" outlineLevel="0" collapsed="false">
      <c r="A865" s="0" t="s">
        <v>4240</v>
      </c>
      <c r="B865" s="0" t="n">
        <v>78</v>
      </c>
      <c r="C865" s="0" t="n">
        <v>421874</v>
      </c>
      <c r="D865" s="0" t="s">
        <v>4241</v>
      </c>
      <c r="E865" s="0" t="s">
        <v>1224</v>
      </c>
      <c r="F865" s="0" t="str">
        <f aca="false">CONCATENATE(D865," ",LEFT(H865,4),"T=",AU865,"D=",AV865,"R=",AW865,"M=",AX865,"L=",AY865,"B=",AZ865)</f>
        <v>MANUSAKIS T=5D=0R=0M=0L=0B=0</v>
      </c>
      <c r="G865" s="0" t="s">
        <v>141</v>
      </c>
      <c r="I865" s="0" t="s">
        <v>4242</v>
      </c>
      <c r="J865" s="0" t="s">
        <v>2100</v>
      </c>
      <c r="K865" s="0" t="s">
        <v>144</v>
      </c>
      <c r="M865" s="0" t="s">
        <v>4198</v>
      </c>
      <c r="N865" s="0" t="str">
        <f aca="false">RIGHT(M865,LEN(M865)-FIND(" ",M865))</f>
        <v>ATLANTIC ST NE</v>
      </c>
      <c r="P865" s="0" t="s">
        <v>147</v>
      </c>
      <c r="Q865" s="0" t="s">
        <v>148</v>
      </c>
      <c r="R865" s="0" t="n">
        <v>44483</v>
      </c>
      <c r="AD865" s="0" t="s">
        <v>149</v>
      </c>
      <c r="AE865" s="0" t="s">
        <v>150</v>
      </c>
      <c r="AF865" s="0" t="s">
        <v>151</v>
      </c>
      <c r="AH865" s="0" t="n">
        <v>14</v>
      </c>
      <c r="AI865" s="0" t="n">
        <v>11</v>
      </c>
      <c r="AN865" s="0" t="s">
        <v>147</v>
      </c>
      <c r="AO865" s="0" t="s">
        <v>4177</v>
      </c>
      <c r="AP865" s="0" t="s">
        <v>4178</v>
      </c>
      <c r="AQ865" s="0" t="n">
        <v>9</v>
      </c>
      <c r="AR865" s="0" t="n">
        <v>64</v>
      </c>
      <c r="AS865" s="0" t="n">
        <v>32</v>
      </c>
      <c r="AU865" s="0" t="n">
        <f aca="false">COUNTA($BA$865:$EH$865)</f>
        <v>5</v>
      </c>
      <c r="AV865" s="0" t="n">
        <f aca="false">COUNTIF($BA$865:$EH$865,"D")</f>
        <v>0</v>
      </c>
      <c r="AW865" s="0" t="n">
        <f aca="false">COUNTIF($BA$865:$EH$865,"R")</f>
        <v>0</v>
      </c>
      <c r="AX865" s="0" t="n">
        <f aca="false"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>0</v>
      </c>
      <c r="AY865" s="0" t="n">
        <f aca="false"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>0</v>
      </c>
      <c r="AZ865" s="0" t="n">
        <f aca="false">IF(EH865&lt;&gt;"",1,0)</f>
        <v>0</v>
      </c>
      <c r="BB865" s="0" t="s">
        <v>154</v>
      </c>
      <c r="DC865" s="0" t="s">
        <v>155</v>
      </c>
      <c r="DU865" s="0" t="s">
        <v>155</v>
      </c>
      <c r="EA865" s="0" t="s">
        <v>155</v>
      </c>
      <c r="EF865" s="0" t="s">
        <v>155</v>
      </c>
    </row>
    <row r="866" customFormat="false" ht="15" hidden="false" customHeight="false" outlineLevel="0" collapsed="false">
      <c r="A866" s="0" t="s">
        <v>4243</v>
      </c>
      <c r="B866" s="0" t="n">
        <v>78</v>
      </c>
      <c r="C866" s="0" t="n">
        <v>470842</v>
      </c>
      <c r="D866" s="0" t="s">
        <v>4244</v>
      </c>
      <c r="E866" s="0" t="s">
        <v>3824</v>
      </c>
      <c r="F866" s="0" t="str">
        <f aca="false">CONCATENATE(D866," ",LEFT(H866,4),"T=",AU866,"D=",AV866,"R=",AW866,"M=",AX866,"L=",AY866,"B=",AZ866)</f>
        <v>FRAZIER T=1D=0R=0M=0L=0B=0</v>
      </c>
      <c r="G866" s="0" t="s">
        <v>1635</v>
      </c>
      <c r="I866" s="0" t="s">
        <v>4245</v>
      </c>
      <c r="J866" s="0" t="s">
        <v>4246</v>
      </c>
      <c r="K866" s="0" t="s">
        <v>144</v>
      </c>
      <c r="M866" s="0" t="s">
        <v>4247</v>
      </c>
      <c r="N866" s="0" t="str">
        <f aca="false">RIGHT(M866,LEN(M866)-FIND(" ",M866))</f>
        <v>MAPLEWOOD ST NE</v>
      </c>
      <c r="P866" s="0" t="s">
        <v>147</v>
      </c>
      <c r="Q866" s="0" t="s">
        <v>148</v>
      </c>
      <c r="R866" s="0" t="n">
        <v>44483</v>
      </c>
      <c r="AD866" s="0" t="s">
        <v>149</v>
      </c>
      <c r="AE866" s="0" t="s">
        <v>150</v>
      </c>
      <c r="AF866" s="0" t="s">
        <v>151</v>
      </c>
      <c r="AH866" s="0" t="n">
        <v>14</v>
      </c>
      <c r="AI866" s="0" t="n">
        <v>11</v>
      </c>
      <c r="AN866" s="0" t="s">
        <v>147</v>
      </c>
      <c r="AO866" s="0" t="s">
        <v>4177</v>
      </c>
      <c r="AP866" s="0" t="s">
        <v>4178</v>
      </c>
      <c r="AQ866" s="0" t="n">
        <v>9</v>
      </c>
      <c r="AR866" s="0" t="n">
        <v>64</v>
      </c>
      <c r="AS866" s="0" t="n">
        <v>32</v>
      </c>
      <c r="AU866" s="0" t="n">
        <f aca="false">COUNTA($BA$866:$EH$866)</f>
        <v>1</v>
      </c>
      <c r="AV866" s="0" t="n">
        <f aca="false">COUNTIF($BA$866:$EH$866,"D")</f>
        <v>0</v>
      </c>
      <c r="AW866" s="0" t="n">
        <f aca="false">COUNTIF($BA$866:$EH$866,"R")</f>
        <v>0</v>
      </c>
      <c r="AX866" s="0" t="n">
        <f aca="false"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>0</v>
      </c>
      <c r="AY866" s="0" t="n">
        <f aca="false"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>0</v>
      </c>
      <c r="AZ866" s="0" t="n">
        <f aca="false">IF(EH866&lt;&gt;"",1,0)</f>
        <v>0</v>
      </c>
      <c r="BB866" s="0" t="s">
        <v>154</v>
      </c>
    </row>
    <row r="867" customFormat="false" ht="15" hidden="false" customHeight="false" outlineLevel="0" collapsed="false">
      <c r="A867" s="0" t="s">
        <v>4248</v>
      </c>
      <c r="B867" s="0" t="n">
        <v>78</v>
      </c>
      <c r="C867" s="0" t="n">
        <v>285800</v>
      </c>
      <c r="D867" s="0" t="s">
        <v>228</v>
      </c>
      <c r="E867" s="0" t="s">
        <v>4249</v>
      </c>
      <c r="F867" s="0" t="str">
        <f aca="false">CONCATENATE(D867," ",LEFT(H867,4),"T=",AU867,"D=",AV867,"R=",AW867,"M=",AX867,"L=",AY867,"B=",AZ867)</f>
        <v>ANDERSON T=43D=12R=0M=5L=3B=0</v>
      </c>
      <c r="G867" s="0" t="s">
        <v>215</v>
      </c>
      <c r="I867" s="0" t="s">
        <v>4250</v>
      </c>
      <c r="J867" s="0" t="s">
        <v>2945</v>
      </c>
      <c r="K867" s="0" t="s">
        <v>144</v>
      </c>
      <c r="M867" s="0" t="s">
        <v>4173</v>
      </c>
      <c r="N867" s="0" t="str">
        <f aca="false">RIGHT(M867,LEN(M867)-FIND(" ",M867))</f>
        <v>PLAZA AVE NE</v>
      </c>
      <c r="O867" s="0" t="s">
        <v>4251</v>
      </c>
      <c r="P867" s="0" t="s">
        <v>147</v>
      </c>
      <c r="Q867" s="0" t="s">
        <v>148</v>
      </c>
      <c r="R867" s="0" t="n">
        <v>44483</v>
      </c>
      <c r="AD867" s="0" t="s">
        <v>149</v>
      </c>
      <c r="AE867" s="0" t="s">
        <v>150</v>
      </c>
      <c r="AH867" s="0" t="n">
        <v>14</v>
      </c>
      <c r="AI867" s="0" t="n">
        <v>11</v>
      </c>
      <c r="AJ867" s="0" t="s">
        <v>4175</v>
      </c>
      <c r="AM867" s="0" t="s">
        <v>4176</v>
      </c>
      <c r="AN867" s="0" t="s">
        <v>147</v>
      </c>
      <c r="AO867" s="0" t="s">
        <v>4177</v>
      </c>
      <c r="AP867" s="0" t="s">
        <v>4178</v>
      </c>
      <c r="AQ867" s="0" t="n">
        <v>9</v>
      </c>
      <c r="AR867" s="0" t="n">
        <v>64</v>
      </c>
      <c r="AS867" s="0" t="n">
        <v>32</v>
      </c>
      <c r="AU867" s="0" t="n">
        <f aca="false">COUNTA($BA$867:$EH$867)</f>
        <v>43</v>
      </c>
      <c r="AV867" s="0" t="n">
        <f aca="false">COUNTIF($BA$867:$EH$867,"D")</f>
        <v>12</v>
      </c>
      <c r="AW867" s="0" t="n">
        <f aca="false">COUNTIF($BA$867:$EH$867,"R")</f>
        <v>0</v>
      </c>
      <c r="AX867" s="0" t="n">
        <f aca="false"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>5</v>
      </c>
      <c r="AY867" s="0" t="n">
        <f aca="false"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>3</v>
      </c>
      <c r="AZ867" s="0" t="n">
        <f aca="false">IF(EH867&lt;&gt;"",1,0)</f>
        <v>0</v>
      </c>
      <c r="BB867" s="0" t="s">
        <v>154</v>
      </c>
      <c r="BC867" s="0" t="s">
        <v>155</v>
      </c>
      <c r="BD867" s="0" t="s">
        <v>155</v>
      </c>
      <c r="BF867" s="0" t="s">
        <v>155</v>
      </c>
      <c r="BG867" s="0" t="s">
        <v>155</v>
      </c>
      <c r="BH867" s="0" t="s">
        <v>155</v>
      </c>
      <c r="BI867" s="0" t="s">
        <v>155</v>
      </c>
      <c r="BJ867" s="0" t="s">
        <v>155</v>
      </c>
      <c r="BK867" s="0" t="s">
        <v>155</v>
      </c>
      <c r="BL867" s="0" t="s">
        <v>155</v>
      </c>
      <c r="BP867" s="0" t="s">
        <v>155</v>
      </c>
      <c r="BR867" s="0" t="s">
        <v>155</v>
      </c>
      <c r="BS867" s="0" t="s">
        <v>155</v>
      </c>
      <c r="BV867" s="0" t="s">
        <v>155</v>
      </c>
      <c r="BY867" s="0" t="s">
        <v>145</v>
      </c>
      <c r="CA867" s="0" t="s">
        <v>155</v>
      </c>
      <c r="CC867" s="0" t="s">
        <v>145</v>
      </c>
      <c r="CG867" s="0" t="s">
        <v>155</v>
      </c>
      <c r="CH867" s="0" t="s">
        <v>145</v>
      </c>
      <c r="CK867" s="0" t="s">
        <v>155</v>
      </c>
      <c r="CL867" s="0" t="s">
        <v>145</v>
      </c>
      <c r="CN867" s="0" t="s">
        <v>155</v>
      </c>
      <c r="CO867" s="0" t="s">
        <v>145</v>
      </c>
      <c r="CP867" s="0" t="s">
        <v>155</v>
      </c>
      <c r="CT867" s="0" t="s">
        <v>155</v>
      </c>
      <c r="CU867" s="0" t="s">
        <v>145</v>
      </c>
      <c r="CV867" s="0" t="s">
        <v>155</v>
      </c>
      <c r="CW867" s="0" t="s">
        <v>145</v>
      </c>
      <c r="CY867" s="0" t="s">
        <v>155</v>
      </c>
      <c r="CZ867" s="0" t="s">
        <v>145</v>
      </c>
      <c r="DC867" s="0" t="s">
        <v>155</v>
      </c>
      <c r="DD867" s="0" t="s">
        <v>145</v>
      </c>
      <c r="DF867" s="0" t="s">
        <v>155</v>
      </c>
      <c r="DG867" s="0" t="s">
        <v>145</v>
      </c>
      <c r="DI867" s="0" t="s">
        <v>155</v>
      </c>
      <c r="DJ867" s="0" t="s">
        <v>145</v>
      </c>
      <c r="DL867" s="0" t="s">
        <v>155</v>
      </c>
      <c r="DM867" s="0" t="s">
        <v>145</v>
      </c>
      <c r="DN867" s="0" t="s">
        <v>155</v>
      </c>
      <c r="DU867" s="0" t="s">
        <v>155</v>
      </c>
      <c r="DX867" s="0" t="s">
        <v>155</v>
      </c>
      <c r="EA867" s="0" t="s">
        <v>155</v>
      </c>
      <c r="EF867" s="0" t="s">
        <v>155</v>
      </c>
    </row>
    <row r="868" customFormat="false" ht="15" hidden="false" customHeight="false" outlineLevel="0" collapsed="false">
      <c r="A868" s="0" t="s">
        <v>4252</v>
      </c>
      <c r="B868" s="0" t="n">
        <v>78</v>
      </c>
      <c r="C868" s="0" t="n">
        <v>406453</v>
      </c>
      <c r="D868" s="0" t="s">
        <v>399</v>
      </c>
      <c r="E868" s="0" t="s">
        <v>376</v>
      </c>
      <c r="F868" s="0" t="str">
        <f aca="false">CONCATENATE(D868," ",LEFT(H868,4),"T=",AU868,"D=",AV868,"R=",AW868,"M=",AX868,"L=",AY868,"B=",AZ868)</f>
        <v>DAVIS T=5D=1R=0M=0L=0B=0</v>
      </c>
      <c r="G868" s="0" t="s">
        <v>201</v>
      </c>
      <c r="I868" s="0" t="s">
        <v>4253</v>
      </c>
      <c r="J868" s="0" t="s">
        <v>4254</v>
      </c>
      <c r="K868" s="0" t="s">
        <v>144</v>
      </c>
      <c r="M868" s="0" t="s">
        <v>4255</v>
      </c>
      <c r="N868" s="0" t="str">
        <f aca="false">RIGHT(M868,LEN(M868)-FIND(" ",M868))</f>
        <v>ATLANTIC ST NE</v>
      </c>
      <c r="P868" s="0" t="s">
        <v>147</v>
      </c>
      <c r="Q868" s="0" t="s">
        <v>148</v>
      </c>
      <c r="R868" s="0" t="n">
        <v>44483</v>
      </c>
      <c r="AD868" s="0" t="s">
        <v>149</v>
      </c>
      <c r="AE868" s="0" t="s">
        <v>150</v>
      </c>
      <c r="AF868" s="0" t="s">
        <v>151</v>
      </c>
      <c r="AH868" s="0" t="n">
        <v>14</v>
      </c>
      <c r="AI868" s="0" t="n">
        <v>11</v>
      </c>
      <c r="AN868" s="0" t="s">
        <v>147</v>
      </c>
      <c r="AO868" s="0" t="s">
        <v>4177</v>
      </c>
      <c r="AP868" s="0" t="s">
        <v>4178</v>
      </c>
      <c r="AQ868" s="0" t="n">
        <v>9</v>
      </c>
      <c r="AR868" s="0" t="n">
        <v>64</v>
      </c>
      <c r="AS868" s="0" t="n">
        <v>32</v>
      </c>
      <c r="AU868" s="0" t="n">
        <f aca="false">COUNTA($BA$868:$EH$868)</f>
        <v>5</v>
      </c>
      <c r="AV868" s="0" t="n">
        <f aca="false">COUNTIF($BA$868:$EH$868,"D")</f>
        <v>1</v>
      </c>
      <c r="AW868" s="0" t="n">
        <f aca="false">COUNTIF($BA$868:$EH$868,"R")</f>
        <v>0</v>
      </c>
      <c r="AX868" s="0" t="n">
        <f aca="false"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>0</v>
      </c>
      <c r="AY868" s="0" t="n">
        <f aca="false"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>0</v>
      </c>
      <c r="AZ868" s="0" t="n">
        <f aca="false">IF(EH868&lt;&gt;"",1,0)</f>
        <v>0</v>
      </c>
      <c r="BB868" s="0" t="s">
        <v>154</v>
      </c>
      <c r="DC868" s="0" t="s">
        <v>155</v>
      </c>
      <c r="DG868" s="0" t="s">
        <v>145</v>
      </c>
      <c r="DN868" s="0" t="s">
        <v>155</v>
      </c>
      <c r="EF868" s="0" t="s">
        <v>155</v>
      </c>
    </row>
    <row r="869" customFormat="false" ht="15" hidden="false" customHeight="false" outlineLevel="0" collapsed="false">
      <c r="A869" s="0" t="s">
        <v>4256</v>
      </c>
      <c r="B869" s="0" t="n">
        <v>78</v>
      </c>
      <c r="C869" s="0" t="n">
        <v>475639</v>
      </c>
      <c r="D869" s="0" t="s">
        <v>1671</v>
      </c>
      <c r="E869" s="0" t="s">
        <v>4257</v>
      </c>
      <c r="F869" s="0" t="str">
        <f aca="false">CONCATENATE(D869," ",LEFT(H869,4),"T=",AU869,"D=",AV869,"R=",AW869,"M=",AX869,"L=",AY869,"B=",AZ869)</f>
        <v>JONES T=1D=0R=0M=0L=0B=0</v>
      </c>
      <c r="G869" s="0" t="s">
        <v>159</v>
      </c>
      <c r="I869" s="0" t="s">
        <v>4258</v>
      </c>
      <c r="J869" s="0" t="s">
        <v>2765</v>
      </c>
      <c r="K869" s="0" t="s">
        <v>144</v>
      </c>
      <c r="M869" s="0" t="s">
        <v>4259</v>
      </c>
      <c r="N869" s="0" t="str">
        <f aca="false">RIGHT(M869,LEN(M869)-FIND(" ",M869))</f>
        <v>WOODLAND AVE NE</v>
      </c>
      <c r="P869" s="0" t="s">
        <v>147</v>
      </c>
      <c r="Q869" s="0" t="s">
        <v>148</v>
      </c>
      <c r="R869" s="0" t="n">
        <v>44483</v>
      </c>
      <c r="AD869" s="0" t="s">
        <v>149</v>
      </c>
      <c r="AE869" s="0" t="s">
        <v>150</v>
      </c>
      <c r="AF869" s="0" t="s">
        <v>151</v>
      </c>
      <c r="AH869" s="0" t="n">
        <v>14</v>
      </c>
      <c r="AI869" s="0" t="n">
        <v>11</v>
      </c>
      <c r="AN869" s="0" t="s">
        <v>147</v>
      </c>
      <c r="AO869" s="0" t="s">
        <v>4177</v>
      </c>
      <c r="AP869" s="0" t="s">
        <v>4178</v>
      </c>
      <c r="AQ869" s="0" t="n">
        <v>9</v>
      </c>
      <c r="AR869" s="0" t="n">
        <v>64</v>
      </c>
      <c r="AS869" s="0" t="n">
        <v>32</v>
      </c>
      <c r="AU869" s="0" t="n">
        <f aca="false">COUNTA($BA$869:$EH$869)</f>
        <v>1</v>
      </c>
      <c r="AV869" s="0" t="n">
        <f aca="false">COUNTIF($BA$869:$EH$869,"D")</f>
        <v>0</v>
      </c>
      <c r="AW869" s="0" t="n">
        <f aca="false">COUNTIF($BA$869:$EH$869,"R")</f>
        <v>0</v>
      </c>
      <c r="AX869" s="0" t="n">
        <f aca="false"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>0</v>
      </c>
      <c r="AY869" s="0" t="n">
        <f aca="false"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>0</v>
      </c>
      <c r="AZ869" s="0" t="n">
        <f aca="false">IF(EH869&lt;&gt;"",1,0)</f>
        <v>0</v>
      </c>
      <c r="BB869" s="0" t="s">
        <v>154</v>
      </c>
    </row>
    <row r="870" customFormat="false" ht="15" hidden="false" customHeight="false" outlineLevel="0" collapsed="false">
      <c r="A870" s="0" t="s">
        <v>4260</v>
      </c>
      <c r="B870" s="0" t="n">
        <v>78</v>
      </c>
      <c r="C870" s="0" t="n">
        <v>268035</v>
      </c>
      <c r="D870" s="0" t="s">
        <v>643</v>
      </c>
      <c r="E870" s="0" t="s">
        <v>4261</v>
      </c>
      <c r="F870" s="0" t="str">
        <f aca="false">CONCATENATE(D870," ",LEFT(H870,4),"T=",AU870,"D=",AV870,"R=",AW870,"M=",AX870,"L=",AY870,"B=",AZ870)</f>
        <v>WILLIAMS T=22D=0R=5M=0L=3B=0</v>
      </c>
      <c r="G870" s="0" t="s">
        <v>181</v>
      </c>
      <c r="I870" s="0" t="s">
        <v>4262</v>
      </c>
      <c r="J870" s="0" t="s">
        <v>4263</v>
      </c>
      <c r="K870" s="0" t="s">
        <v>144</v>
      </c>
      <c r="L870" s="0" t="s">
        <v>141</v>
      </c>
      <c r="M870" s="0" t="s">
        <v>4206</v>
      </c>
      <c r="N870" s="0" t="str">
        <f aca="false">RIGHT(M870,LEN(M870)-FIND(" ",M870))</f>
        <v>ATLANTIC ST NE</v>
      </c>
      <c r="P870" s="0" t="s">
        <v>147</v>
      </c>
      <c r="Q870" s="0" t="s">
        <v>148</v>
      </c>
      <c r="R870" s="0" t="n">
        <v>44483</v>
      </c>
      <c r="AD870" s="0" t="s">
        <v>149</v>
      </c>
      <c r="AE870" s="0" t="s">
        <v>150</v>
      </c>
      <c r="AF870" s="0" t="s">
        <v>151</v>
      </c>
      <c r="AH870" s="0" t="n">
        <v>14</v>
      </c>
      <c r="AI870" s="0" t="n">
        <v>11</v>
      </c>
      <c r="AN870" s="0" t="s">
        <v>147</v>
      </c>
      <c r="AO870" s="0" t="s">
        <v>4177</v>
      </c>
      <c r="AP870" s="0" t="s">
        <v>4178</v>
      </c>
      <c r="AQ870" s="0" t="n">
        <v>9</v>
      </c>
      <c r="AR870" s="0" t="n">
        <v>64</v>
      </c>
      <c r="AS870" s="0" t="n">
        <v>32</v>
      </c>
      <c r="AU870" s="0" t="n">
        <f aca="false">COUNTA($BA$870:$EH$870)</f>
        <v>22</v>
      </c>
      <c r="AV870" s="0" t="n">
        <f aca="false">COUNTIF($BA$870:$EH$870,"D")</f>
        <v>0</v>
      </c>
      <c r="AW870" s="0" t="n">
        <f aca="false">COUNTIF($BA$870:$EH$870,"R")</f>
        <v>5</v>
      </c>
      <c r="AX870" s="0" t="n">
        <f aca="false"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>0</v>
      </c>
      <c r="AY870" s="0" t="n">
        <f aca="false"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>3</v>
      </c>
      <c r="AZ870" s="0" t="n">
        <f aca="false">IF(EH870&lt;&gt;"",1,0)</f>
        <v>0</v>
      </c>
      <c r="BB870" s="0" t="s">
        <v>154</v>
      </c>
      <c r="BD870" s="0" t="s">
        <v>155</v>
      </c>
      <c r="BH870" s="0" t="s">
        <v>155</v>
      </c>
      <c r="BL870" s="0" t="s">
        <v>155</v>
      </c>
      <c r="BP870" s="0" t="s">
        <v>155</v>
      </c>
      <c r="BS870" s="0" t="s">
        <v>155</v>
      </c>
      <c r="CA870" s="0" t="s">
        <v>155</v>
      </c>
      <c r="CK870" s="0" t="s">
        <v>155</v>
      </c>
      <c r="CO870" s="0" t="s">
        <v>141</v>
      </c>
      <c r="CP870" s="0" t="s">
        <v>155</v>
      </c>
      <c r="CY870" s="0" t="s">
        <v>155</v>
      </c>
      <c r="CZ870" s="0" t="s">
        <v>141</v>
      </c>
      <c r="DC870" s="0" t="s">
        <v>155</v>
      </c>
      <c r="DG870" s="0" t="s">
        <v>141</v>
      </c>
      <c r="DI870" s="0" t="s">
        <v>155</v>
      </c>
      <c r="DN870" s="0" t="s">
        <v>155</v>
      </c>
      <c r="DS870" s="0" t="s">
        <v>141</v>
      </c>
      <c r="DU870" s="0" t="s">
        <v>155</v>
      </c>
      <c r="DX870" s="0" t="s">
        <v>155</v>
      </c>
      <c r="EA870" s="0" t="s">
        <v>155</v>
      </c>
      <c r="ED870" s="0" t="s">
        <v>141</v>
      </c>
      <c r="EF870" s="0" t="s">
        <v>155</v>
      </c>
    </row>
    <row r="871" customFormat="false" ht="15" hidden="false" customHeight="false" outlineLevel="0" collapsed="false">
      <c r="A871" s="0" t="s">
        <v>4264</v>
      </c>
      <c r="B871" s="0" t="n">
        <v>78</v>
      </c>
      <c r="C871" s="0" t="n">
        <v>474200</v>
      </c>
      <c r="D871" s="0" t="s">
        <v>2820</v>
      </c>
      <c r="E871" s="0" t="s">
        <v>766</v>
      </c>
      <c r="F871" s="0" t="str">
        <f aca="false">CONCATENATE(D871," ",LEFT(H871,4),"T=",AU871,"D=",AV871,"R=",AW871,"M=",AX871,"L=",AY871,"B=",AZ871)</f>
        <v>HARRIS T=1D=0R=0M=0L=0B=0</v>
      </c>
      <c r="G871" s="0" t="s">
        <v>4265</v>
      </c>
      <c r="I871" s="0" t="s">
        <v>4266</v>
      </c>
      <c r="J871" s="0" t="s">
        <v>4267</v>
      </c>
      <c r="K871" s="0" t="s">
        <v>144</v>
      </c>
      <c r="M871" s="0" t="s">
        <v>4268</v>
      </c>
      <c r="N871" s="0" t="str">
        <f aca="false">RIGHT(M871,LEN(M871)-FIND(" ",M871))</f>
        <v>WOODLAND AVE NE</v>
      </c>
      <c r="P871" s="0" t="s">
        <v>147</v>
      </c>
      <c r="Q871" s="0" t="s">
        <v>148</v>
      </c>
      <c r="R871" s="0" t="n">
        <v>44483</v>
      </c>
      <c r="AD871" s="0" t="s">
        <v>149</v>
      </c>
      <c r="AE871" s="0" t="s">
        <v>150</v>
      </c>
      <c r="AF871" s="0" t="s">
        <v>151</v>
      </c>
      <c r="AH871" s="0" t="n">
        <v>14</v>
      </c>
      <c r="AI871" s="0" t="n">
        <v>11</v>
      </c>
      <c r="AN871" s="0" t="s">
        <v>147</v>
      </c>
      <c r="AO871" s="0" t="s">
        <v>4177</v>
      </c>
      <c r="AP871" s="0" t="s">
        <v>4178</v>
      </c>
      <c r="AQ871" s="0" t="n">
        <v>9</v>
      </c>
      <c r="AR871" s="0" t="n">
        <v>64</v>
      </c>
      <c r="AS871" s="0" t="n">
        <v>32</v>
      </c>
      <c r="AU871" s="0" t="n">
        <f aca="false">COUNTA($BA$871:$EH$871)</f>
        <v>1</v>
      </c>
      <c r="AV871" s="0" t="n">
        <f aca="false">COUNTIF($BA$871:$EH$871,"D")</f>
        <v>0</v>
      </c>
      <c r="AW871" s="0" t="n">
        <f aca="false">COUNTIF($BA$871:$EH$871,"R")</f>
        <v>0</v>
      </c>
      <c r="AX871" s="0" t="n">
        <f aca="false"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>0</v>
      </c>
      <c r="AY871" s="0" t="n">
        <f aca="false"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>0</v>
      </c>
      <c r="AZ871" s="0" t="n">
        <f aca="false">IF(EH871&lt;&gt;"",1,0)</f>
        <v>0</v>
      </c>
      <c r="BB871" s="0" t="s">
        <v>154</v>
      </c>
    </row>
    <row r="872" customFormat="false" ht="15" hidden="false" customHeight="false" outlineLevel="0" collapsed="false">
      <c r="A872" s="0" t="s">
        <v>4269</v>
      </c>
      <c r="B872" s="0" t="n">
        <v>78</v>
      </c>
      <c r="C872" s="0" t="n">
        <v>433955</v>
      </c>
      <c r="D872" s="0" t="s">
        <v>1970</v>
      </c>
      <c r="E872" s="0" t="s">
        <v>1009</v>
      </c>
      <c r="F872" s="0" t="str">
        <f aca="false">CONCATENATE(D872," ",LEFT(H872,4),"T=",AU872,"D=",AV872,"R=",AW872,"M=",AX872,"L=",AY872,"B=",AZ872)</f>
        <v>MORRISON T=2D=0R=0M=0L=0B=0</v>
      </c>
      <c r="G872" s="0" t="s">
        <v>201</v>
      </c>
      <c r="I872" s="0" t="s">
        <v>4270</v>
      </c>
      <c r="J872" s="0" t="s">
        <v>4271</v>
      </c>
      <c r="K872" s="0" t="s">
        <v>144</v>
      </c>
      <c r="M872" s="0" t="s">
        <v>4272</v>
      </c>
      <c r="N872" s="0" t="str">
        <f aca="false">RIGHT(M872,LEN(M872)-FIND(" ",M872))</f>
        <v>MAPLEWOOD ST NE</v>
      </c>
      <c r="P872" s="0" t="s">
        <v>147</v>
      </c>
      <c r="Q872" s="0" t="s">
        <v>148</v>
      </c>
      <c r="R872" s="0" t="n">
        <v>44483</v>
      </c>
      <c r="AD872" s="0" t="s">
        <v>149</v>
      </c>
      <c r="AE872" s="0" t="s">
        <v>150</v>
      </c>
      <c r="AF872" s="0" t="s">
        <v>151</v>
      </c>
      <c r="AH872" s="0" t="n">
        <v>14</v>
      </c>
      <c r="AI872" s="0" t="n">
        <v>11</v>
      </c>
      <c r="AN872" s="0" t="s">
        <v>147</v>
      </c>
      <c r="AO872" s="0" t="s">
        <v>4177</v>
      </c>
      <c r="AP872" s="0" t="s">
        <v>4178</v>
      </c>
      <c r="AQ872" s="0" t="n">
        <v>9</v>
      </c>
      <c r="AR872" s="0" t="n">
        <v>64</v>
      </c>
      <c r="AS872" s="0" t="n">
        <v>32</v>
      </c>
      <c r="AU872" s="0" t="n">
        <f aca="false">COUNTA($BA$872:$EH$872)</f>
        <v>2</v>
      </c>
      <c r="AV872" s="0" t="n">
        <f aca="false">COUNTIF($BA$872:$EH$872,"D")</f>
        <v>0</v>
      </c>
      <c r="AW872" s="0" t="n">
        <f aca="false">COUNTIF($BA$872:$EH$872,"R")</f>
        <v>0</v>
      </c>
      <c r="AX872" s="0" t="n">
        <f aca="false"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>0</v>
      </c>
      <c r="AY872" s="0" t="n">
        <f aca="false"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>0</v>
      </c>
      <c r="AZ872" s="0" t="n">
        <f aca="false">IF(EH872&lt;&gt;"",1,0)</f>
        <v>0</v>
      </c>
      <c r="BB872" s="0" t="s">
        <v>154</v>
      </c>
      <c r="EF872" s="0" t="s">
        <v>155</v>
      </c>
    </row>
    <row r="873" customFormat="false" ht="15" hidden="false" customHeight="false" outlineLevel="0" collapsed="false">
      <c r="A873" s="0" t="s">
        <v>4273</v>
      </c>
      <c r="B873" s="0" t="n">
        <v>78</v>
      </c>
      <c r="C873" s="0" t="n">
        <v>468230</v>
      </c>
      <c r="D873" s="0" t="s">
        <v>4274</v>
      </c>
      <c r="E873" s="0" t="s">
        <v>510</v>
      </c>
      <c r="F873" s="0" t="str">
        <f aca="false">CONCATENATE(D873," ",LEFT(H873,4),"T=",AU873,"D=",AV873,"R=",AW873,"M=",AX873,"L=",AY873,"B=",AZ873)</f>
        <v>CHAMBERLAIN T=2D=0R=0M=0L=0B=0</v>
      </c>
      <c r="I873" s="0" t="s">
        <v>4275</v>
      </c>
      <c r="J873" s="0" t="s">
        <v>4276</v>
      </c>
      <c r="K873" s="0" t="s">
        <v>144</v>
      </c>
      <c r="M873" s="0" t="s">
        <v>4277</v>
      </c>
      <c r="N873" s="0" t="str">
        <f aca="false">RIGHT(M873,LEN(M873)-FIND(" ",M873))</f>
        <v>TIFFANY DR NE</v>
      </c>
      <c r="P873" s="0" t="s">
        <v>147</v>
      </c>
      <c r="Q873" s="0" t="s">
        <v>148</v>
      </c>
      <c r="R873" s="0" t="n">
        <v>44483</v>
      </c>
      <c r="AD873" s="0" t="s">
        <v>149</v>
      </c>
      <c r="AE873" s="0" t="s">
        <v>150</v>
      </c>
      <c r="AH873" s="0" t="n">
        <v>14</v>
      </c>
      <c r="AI873" s="0" t="n">
        <v>11</v>
      </c>
      <c r="AJ873" s="0" t="s">
        <v>4175</v>
      </c>
      <c r="AM873" s="0" t="s">
        <v>4176</v>
      </c>
      <c r="AN873" s="0" t="s">
        <v>147</v>
      </c>
      <c r="AO873" s="0" t="s">
        <v>4177</v>
      </c>
      <c r="AP873" s="0" t="s">
        <v>4178</v>
      </c>
      <c r="AQ873" s="0" t="n">
        <v>9</v>
      </c>
      <c r="AR873" s="0" t="n">
        <v>64</v>
      </c>
      <c r="AS873" s="0" t="n">
        <v>32</v>
      </c>
      <c r="AU873" s="0" t="n">
        <f aca="false">COUNTA($BA$873:$EH$873)</f>
        <v>2</v>
      </c>
      <c r="AV873" s="0" t="n">
        <f aca="false">COUNTIF($BA$873:$EH$873,"D")</f>
        <v>0</v>
      </c>
      <c r="AW873" s="0" t="n">
        <f aca="false">COUNTIF($BA$873:$EH$873,"R")</f>
        <v>0</v>
      </c>
      <c r="AX873" s="0" t="n">
        <f aca="false"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>0</v>
      </c>
      <c r="AY873" s="0" t="n">
        <f aca="false"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>0</v>
      </c>
      <c r="AZ873" s="0" t="n">
        <f aca="false">IF(EH873&lt;&gt;"",1,0)</f>
        <v>0</v>
      </c>
      <c r="BB873" s="0" t="s">
        <v>154</v>
      </c>
      <c r="EF873" s="0" t="s">
        <v>155</v>
      </c>
    </row>
    <row r="874" customFormat="false" ht="15" hidden="false" customHeight="false" outlineLevel="0" collapsed="false">
      <c r="A874" s="0" t="s">
        <v>4278</v>
      </c>
      <c r="B874" s="0" t="n">
        <v>78</v>
      </c>
      <c r="C874" s="0" t="n">
        <v>322882</v>
      </c>
      <c r="D874" s="0" t="s">
        <v>4279</v>
      </c>
      <c r="E874" s="0" t="s">
        <v>280</v>
      </c>
      <c r="F874" s="0" t="str">
        <f aca="false">CONCATENATE(D874," ",LEFT(H874,4),"T=",AU874,"D=",AV874,"R=",AW874,"M=",AX874,"L=",AY874,"B=",AZ874)</f>
        <v>FRASER T=4D=0R=0M=0L=0B=0</v>
      </c>
      <c r="G874" s="0" t="s">
        <v>300</v>
      </c>
      <c r="I874" s="0" t="s">
        <v>4280</v>
      </c>
      <c r="J874" s="0" t="s">
        <v>4281</v>
      </c>
      <c r="K874" s="0" t="s">
        <v>144</v>
      </c>
      <c r="M874" s="0" t="s">
        <v>4282</v>
      </c>
      <c r="N874" s="0" t="str">
        <f aca="false">RIGHT(M874,LEN(M874)-FIND(" ",M874))</f>
        <v>WOODLAND AVE NE</v>
      </c>
      <c r="P874" s="0" t="s">
        <v>147</v>
      </c>
      <c r="Q874" s="0" t="s">
        <v>148</v>
      </c>
      <c r="R874" s="0" t="n">
        <v>44483</v>
      </c>
      <c r="AD874" s="0" t="s">
        <v>149</v>
      </c>
      <c r="AE874" s="0" t="s">
        <v>150</v>
      </c>
      <c r="AF874" s="0" t="s">
        <v>151</v>
      </c>
      <c r="AH874" s="0" t="n">
        <v>14</v>
      </c>
      <c r="AI874" s="0" t="n">
        <v>11</v>
      </c>
      <c r="AN874" s="0" t="s">
        <v>147</v>
      </c>
      <c r="AO874" s="0" t="s">
        <v>4177</v>
      </c>
      <c r="AP874" s="0" t="s">
        <v>4178</v>
      </c>
      <c r="AQ874" s="0" t="n">
        <v>9</v>
      </c>
      <c r="AR874" s="0" t="n">
        <v>64</v>
      </c>
      <c r="AS874" s="0" t="n">
        <v>32</v>
      </c>
      <c r="AU874" s="0" t="n">
        <f aca="false">COUNTA($BA$874:$EH$874)</f>
        <v>4</v>
      </c>
      <c r="AV874" s="0" t="n">
        <f aca="false">COUNTIF($BA$874:$EH$874,"D")</f>
        <v>0</v>
      </c>
      <c r="AW874" s="0" t="n">
        <f aca="false">COUNTIF($BA$874:$EH$874,"R")</f>
        <v>0</v>
      </c>
      <c r="AX874" s="0" t="n">
        <f aca="false"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>0</v>
      </c>
      <c r="AY874" s="0" t="n">
        <f aca="false"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>0</v>
      </c>
      <c r="AZ874" s="0" t="n">
        <f aca="false">IF(EH874&lt;&gt;"",1,0)</f>
        <v>0</v>
      </c>
      <c r="BB874" s="0" t="s">
        <v>154</v>
      </c>
      <c r="BL874" s="0" t="s">
        <v>155</v>
      </c>
      <c r="CP874" s="0" t="s">
        <v>155</v>
      </c>
      <c r="DC874" s="0" t="s">
        <v>155</v>
      </c>
    </row>
    <row r="875" customFormat="false" ht="15" hidden="false" customHeight="false" outlineLevel="0" collapsed="false">
      <c r="A875" s="0" t="s">
        <v>4283</v>
      </c>
      <c r="B875" s="0" t="n">
        <v>78</v>
      </c>
      <c r="C875" s="0" t="n">
        <v>472309</v>
      </c>
      <c r="D875" s="0" t="s">
        <v>4284</v>
      </c>
      <c r="E875" s="0" t="s">
        <v>1091</v>
      </c>
      <c r="F875" s="0" t="str">
        <f aca="false">CONCATENATE(D875," ",LEFT(H875,4),"T=",AU875,"D=",AV875,"R=",AW875,"M=",AX875,"L=",AY875,"B=",AZ875)</f>
        <v>ARNIO T=1D=0R=0M=0L=0B=0</v>
      </c>
      <c r="G875" s="0" t="s">
        <v>201</v>
      </c>
      <c r="I875" s="0" t="s">
        <v>4285</v>
      </c>
      <c r="J875" s="0" t="s">
        <v>4286</v>
      </c>
      <c r="K875" s="0" t="s">
        <v>144</v>
      </c>
      <c r="M875" s="0" t="s">
        <v>4272</v>
      </c>
      <c r="N875" s="0" t="str">
        <f aca="false">RIGHT(M875,LEN(M875)-FIND(" ",M875))</f>
        <v>MAPLEWOOD ST NE</v>
      </c>
      <c r="P875" s="0" t="s">
        <v>147</v>
      </c>
      <c r="Q875" s="0" t="s">
        <v>148</v>
      </c>
      <c r="R875" s="0" t="n">
        <v>44483</v>
      </c>
      <c r="AD875" s="0" t="s">
        <v>149</v>
      </c>
      <c r="AE875" s="0" t="s">
        <v>150</v>
      </c>
      <c r="AF875" s="0" t="s">
        <v>151</v>
      </c>
      <c r="AH875" s="0" t="n">
        <v>14</v>
      </c>
      <c r="AI875" s="0" t="n">
        <v>11</v>
      </c>
      <c r="AN875" s="0" t="s">
        <v>147</v>
      </c>
      <c r="AO875" s="0" t="s">
        <v>4177</v>
      </c>
      <c r="AP875" s="0" t="s">
        <v>4178</v>
      </c>
      <c r="AQ875" s="0" t="n">
        <v>9</v>
      </c>
      <c r="AR875" s="0" t="n">
        <v>64</v>
      </c>
      <c r="AS875" s="0" t="n">
        <v>32</v>
      </c>
      <c r="AU875" s="0" t="n">
        <f aca="false">COUNTA($BA$875:$EH$875)</f>
        <v>1</v>
      </c>
      <c r="AV875" s="0" t="n">
        <f aca="false">COUNTIF($BA$875:$EH$875,"D")</f>
        <v>0</v>
      </c>
      <c r="AW875" s="0" t="n">
        <f aca="false">COUNTIF($BA$875:$EH$875,"R")</f>
        <v>0</v>
      </c>
      <c r="AX875" s="0" t="n">
        <f aca="false"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>0</v>
      </c>
      <c r="AY875" s="0" t="n">
        <f aca="false"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>0</v>
      </c>
      <c r="AZ875" s="0" t="n">
        <f aca="false">IF(EH875&lt;&gt;"",1,0)</f>
        <v>0</v>
      </c>
      <c r="BB875" s="0" t="s">
        <v>154</v>
      </c>
    </row>
    <row r="876" customFormat="false" ht="15" hidden="false" customHeight="false" outlineLevel="0" collapsed="false">
      <c r="A876" s="0" t="s">
        <v>4287</v>
      </c>
      <c r="B876" s="0" t="n">
        <v>78</v>
      </c>
      <c r="C876" s="0" t="n">
        <v>415649</v>
      </c>
      <c r="D876" s="0" t="s">
        <v>4226</v>
      </c>
      <c r="E876" s="0" t="s">
        <v>790</v>
      </c>
      <c r="F876" s="0" t="str">
        <f aca="false">CONCATENATE(D876," ",LEFT(H876,4),"T=",AU876,"D=",AV876,"R=",AW876,"M=",AX876,"L=",AY876,"B=",AZ876)</f>
        <v>STRINEKA T=3D=0R=0M=0L=0B=0</v>
      </c>
      <c r="G876" s="0" t="s">
        <v>848</v>
      </c>
      <c r="I876" s="0" t="s">
        <v>4288</v>
      </c>
      <c r="J876" s="0" t="s">
        <v>4289</v>
      </c>
      <c r="K876" s="0" t="s">
        <v>144</v>
      </c>
      <c r="M876" s="0" t="s">
        <v>4229</v>
      </c>
      <c r="N876" s="0" t="str">
        <f aca="false">RIGHT(M876,LEN(M876)-FIND(" ",M876))</f>
        <v>BEECHWOOD ST NE</v>
      </c>
      <c r="P876" s="0" t="s">
        <v>147</v>
      </c>
      <c r="Q876" s="0" t="s">
        <v>148</v>
      </c>
      <c r="R876" s="0" t="n">
        <v>44483</v>
      </c>
      <c r="AD876" s="0" t="s">
        <v>149</v>
      </c>
      <c r="AE876" s="0" t="s">
        <v>150</v>
      </c>
      <c r="AF876" s="0" t="s">
        <v>151</v>
      </c>
      <c r="AH876" s="0" t="n">
        <v>14</v>
      </c>
      <c r="AI876" s="0" t="n">
        <v>11</v>
      </c>
      <c r="AN876" s="0" t="s">
        <v>147</v>
      </c>
      <c r="AO876" s="0" t="s">
        <v>4177</v>
      </c>
      <c r="AP876" s="0" t="s">
        <v>4178</v>
      </c>
      <c r="AQ876" s="0" t="n">
        <v>9</v>
      </c>
      <c r="AR876" s="0" t="n">
        <v>64</v>
      </c>
      <c r="AS876" s="0" t="n">
        <v>32</v>
      </c>
      <c r="AU876" s="0" t="n">
        <f aca="false">COUNTA($BA$876:$EH$876)</f>
        <v>3</v>
      </c>
      <c r="AV876" s="0" t="n">
        <f aca="false">COUNTIF($BA$876:$EH$876,"D")</f>
        <v>0</v>
      </c>
      <c r="AW876" s="0" t="n">
        <f aca="false">COUNTIF($BA$876:$EH$876,"R")</f>
        <v>0</v>
      </c>
      <c r="AX876" s="0" t="n">
        <f aca="false"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>0</v>
      </c>
      <c r="AY876" s="0" t="n">
        <f aca="false"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>0</v>
      </c>
      <c r="AZ876" s="0" t="n">
        <f aca="false">IF(EH876&lt;&gt;"",1,0)</f>
        <v>0</v>
      </c>
      <c r="BB876" s="0" t="s">
        <v>154</v>
      </c>
      <c r="DN876" s="0" t="s">
        <v>155</v>
      </c>
      <c r="EF876" s="0" t="s">
        <v>155</v>
      </c>
    </row>
    <row r="877" customFormat="false" ht="15" hidden="false" customHeight="false" outlineLevel="0" collapsed="false">
      <c r="A877" s="0" t="s">
        <v>4290</v>
      </c>
      <c r="B877" s="0" t="n">
        <v>78</v>
      </c>
      <c r="C877" s="0" t="n">
        <v>234516</v>
      </c>
      <c r="D877" s="0" t="s">
        <v>4291</v>
      </c>
      <c r="E877" s="0" t="s">
        <v>280</v>
      </c>
      <c r="F877" s="0" t="str">
        <f aca="false">CONCATENATE(D877," ",LEFT(H877,4),"T=",AU877,"D=",AV877,"R=",AW877,"M=",AX877,"L=",AY877,"B=",AZ877)</f>
        <v>SYKES T=7D=0R=0M=0L=0B=0</v>
      </c>
      <c r="G877" s="0" t="s">
        <v>201</v>
      </c>
      <c r="I877" s="0" t="s">
        <v>1698</v>
      </c>
      <c r="J877" s="0" t="s">
        <v>4292</v>
      </c>
      <c r="K877" s="0" t="s">
        <v>144</v>
      </c>
      <c r="M877" s="0" t="s">
        <v>4173</v>
      </c>
      <c r="N877" s="0" t="str">
        <f aca="false">RIGHT(M877,LEN(M877)-FIND(" ",M877))</f>
        <v>PLAZA AVE NE</v>
      </c>
      <c r="O877" s="0" t="s">
        <v>4293</v>
      </c>
      <c r="P877" s="0" t="s">
        <v>147</v>
      </c>
      <c r="Q877" s="0" t="s">
        <v>148</v>
      </c>
      <c r="R877" s="0" t="n">
        <v>44483</v>
      </c>
      <c r="AD877" s="0" t="s">
        <v>149</v>
      </c>
      <c r="AE877" s="0" t="s">
        <v>150</v>
      </c>
      <c r="AH877" s="0" t="n">
        <v>14</v>
      </c>
      <c r="AI877" s="0" t="n">
        <v>11</v>
      </c>
      <c r="AJ877" s="0" t="s">
        <v>4175</v>
      </c>
      <c r="AM877" s="0" t="s">
        <v>4176</v>
      </c>
      <c r="AN877" s="0" t="s">
        <v>147</v>
      </c>
      <c r="AO877" s="0" t="s">
        <v>4177</v>
      </c>
      <c r="AP877" s="0" t="s">
        <v>4178</v>
      </c>
      <c r="AQ877" s="0" t="n">
        <v>9</v>
      </c>
      <c r="AR877" s="0" t="n">
        <v>64</v>
      </c>
      <c r="AS877" s="0" t="n">
        <v>32</v>
      </c>
      <c r="AU877" s="0" t="n">
        <f aca="false">COUNTA($BA$877:$EH$877)</f>
        <v>7</v>
      </c>
      <c r="AV877" s="0" t="n">
        <f aca="false">COUNTIF($BA$877:$EH$877,"D")</f>
        <v>0</v>
      </c>
      <c r="AW877" s="0" t="n">
        <f aca="false">COUNTIF($BA$877:$EH$877,"R")</f>
        <v>0</v>
      </c>
      <c r="AX877" s="0" t="n">
        <f aca="false"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>0</v>
      </c>
      <c r="AY877" s="0" t="n">
        <f aca="false"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>0</v>
      </c>
      <c r="AZ877" s="0" t="n">
        <f aca="false">IF(EH877&lt;&gt;"",1,0)</f>
        <v>0</v>
      </c>
      <c r="BB877" s="0" t="s">
        <v>154</v>
      </c>
      <c r="BL877" s="0" t="s">
        <v>155</v>
      </c>
      <c r="CA877" s="0" t="s">
        <v>155</v>
      </c>
      <c r="CN877" s="0" t="s">
        <v>155</v>
      </c>
      <c r="DC877" s="0" t="s">
        <v>155</v>
      </c>
      <c r="DF877" s="0" t="s">
        <v>155</v>
      </c>
      <c r="EF877" s="0" t="s">
        <v>155</v>
      </c>
    </row>
    <row r="878" customFormat="false" ht="15" hidden="false" customHeight="false" outlineLevel="0" collapsed="false">
      <c r="A878" s="0" t="s">
        <v>4294</v>
      </c>
      <c r="B878" s="0" t="n">
        <v>78</v>
      </c>
      <c r="C878" s="0" t="n">
        <v>378276</v>
      </c>
      <c r="D878" s="0" t="s">
        <v>4295</v>
      </c>
      <c r="E878" s="0" t="s">
        <v>1162</v>
      </c>
      <c r="F878" s="0" t="str">
        <f aca="false">CONCATENATE(D878," ",LEFT(H878,4),"T=",AU878,"D=",AV878,"R=",AW878,"M=",AX878,"L=",AY878,"B=",AZ878)</f>
        <v>WARNER T=10D=2R=0M=1L=0B=0</v>
      </c>
      <c r="G878" s="0" t="s">
        <v>159</v>
      </c>
      <c r="I878" s="0" t="s">
        <v>4296</v>
      </c>
      <c r="J878" s="0" t="s">
        <v>4297</v>
      </c>
      <c r="K878" s="0" t="s">
        <v>144</v>
      </c>
      <c r="M878" s="0" t="s">
        <v>4298</v>
      </c>
      <c r="N878" s="0" t="str">
        <f aca="false">RIGHT(M878,LEN(M878)-FIND(" ",M878))</f>
        <v>PLAZA AVE NE</v>
      </c>
      <c r="O878" s="0" t="s">
        <v>1071</v>
      </c>
      <c r="P878" s="0" t="s">
        <v>147</v>
      </c>
      <c r="Q878" s="0" t="s">
        <v>148</v>
      </c>
      <c r="R878" s="0" t="n">
        <v>44483</v>
      </c>
      <c r="AD878" s="0" t="s">
        <v>149</v>
      </c>
      <c r="AE878" s="0" t="s">
        <v>150</v>
      </c>
      <c r="AH878" s="0" t="n">
        <v>14</v>
      </c>
      <c r="AI878" s="0" t="n">
        <v>11</v>
      </c>
      <c r="AJ878" s="0" t="s">
        <v>4175</v>
      </c>
      <c r="AM878" s="0" t="s">
        <v>4176</v>
      </c>
      <c r="AN878" s="0" t="s">
        <v>147</v>
      </c>
      <c r="AO878" s="0" t="s">
        <v>4177</v>
      </c>
      <c r="AP878" s="0" t="s">
        <v>4178</v>
      </c>
      <c r="AQ878" s="0" t="n">
        <v>9</v>
      </c>
      <c r="AR878" s="0" t="n">
        <v>64</v>
      </c>
      <c r="AS878" s="0" t="n">
        <v>32</v>
      </c>
      <c r="AU878" s="0" t="n">
        <f aca="false">COUNTA($BA$878:$EH$878)</f>
        <v>10</v>
      </c>
      <c r="AV878" s="0" t="n">
        <f aca="false">COUNTIF($BA$878:$EH$878,"D")</f>
        <v>2</v>
      </c>
      <c r="AW878" s="0" t="n">
        <f aca="false">COUNTIF($BA$878:$EH$878,"R")</f>
        <v>0</v>
      </c>
      <c r="AX878" s="0" t="n">
        <f aca="false"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>1</v>
      </c>
      <c r="AY878" s="0" t="n">
        <f aca="false"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>0</v>
      </c>
      <c r="AZ878" s="0" t="n">
        <f aca="false">IF(EH878&lt;&gt;"",1,0)</f>
        <v>0</v>
      </c>
      <c r="BB878" s="0" t="s">
        <v>154</v>
      </c>
      <c r="CL878" s="0" t="s">
        <v>145</v>
      </c>
      <c r="CN878" s="0" t="s">
        <v>155</v>
      </c>
      <c r="CO878" s="0" t="s">
        <v>145</v>
      </c>
      <c r="CP878" s="0" t="s">
        <v>155</v>
      </c>
      <c r="CV878" s="0" t="s">
        <v>155</v>
      </c>
      <c r="CY878" s="0" t="s">
        <v>155</v>
      </c>
      <c r="DC878" s="0" t="s">
        <v>155</v>
      </c>
      <c r="DI878" s="0" t="s">
        <v>155</v>
      </c>
      <c r="DN878" s="0" t="s">
        <v>155</v>
      </c>
    </row>
    <row r="879" customFormat="false" ht="15" hidden="false" customHeight="false" outlineLevel="0" collapsed="false">
      <c r="A879" s="0" t="s">
        <v>4299</v>
      </c>
      <c r="B879" s="0" t="n">
        <v>78</v>
      </c>
      <c r="C879" s="0" t="n">
        <v>212666</v>
      </c>
      <c r="D879" s="0" t="s">
        <v>375</v>
      </c>
      <c r="E879" s="0" t="s">
        <v>3598</v>
      </c>
      <c r="F879" s="0" t="str">
        <f aca="false">CONCATENATE(D879," ",LEFT(H879,4),"T=",AU879,"D=",AV879,"R=",AW879,"M=",AX879,"L=",AY879,"B=",AZ879)</f>
        <v>TAYLOR T=14D=4R=0M=1L=0B=0</v>
      </c>
      <c r="I879" s="0" t="s">
        <v>4300</v>
      </c>
      <c r="J879" s="0" t="s">
        <v>1065</v>
      </c>
      <c r="K879" s="0" t="s">
        <v>144</v>
      </c>
      <c r="M879" s="0" t="s">
        <v>4173</v>
      </c>
      <c r="N879" s="0" t="str">
        <f aca="false">RIGHT(M879,LEN(M879)-FIND(" ",M879))</f>
        <v>PLAZA AVE NE</v>
      </c>
      <c r="O879" s="0" t="s">
        <v>4301</v>
      </c>
      <c r="P879" s="0" t="s">
        <v>147</v>
      </c>
      <c r="Q879" s="0" t="s">
        <v>148</v>
      </c>
      <c r="R879" s="0" t="n">
        <v>44483</v>
      </c>
      <c r="AD879" s="0" t="s">
        <v>149</v>
      </c>
      <c r="AE879" s="0" t="s">
        <v>150</v>
      </c>
      <c r="AH879" s="0" t="n">
        <v>14</v>
      </c>
      <c r="AI879" s="0" t="n">
        <v>11</v>
      </c>
      <c r="AJ879" s="0" t="s">
        <v>4175</v>
      </c>
      <c r="AM879" s="0" t="s">
        <v>4176</v>
      </c>
      <c r="AN879" s="0" t="s">
        <v>147</v>
      </c>
      <c r="AO879" s="0" t="s">
        <v>4177</v>
      </c>
      <c r="AP879" s="0" t="s">
        <v>4178</v>
      </c>
      <c r="AQ879" s="0" t="n">
        <v>9</v>
      </c>
      <c r="AR879" s="0" t="n">
        <v>64</v>
      </c>
      <c r="AS879" s="0" t="n">
        <v>32</v>
      </c>
      <c r="AU879" s="0" t="n">
        <f aca="false">COUNTA($BA$879:$EH$879)</f>
        <v>14</v>
      </c>
      <c r="AV879" s="0" t="n">
        <f aca="false">COUNTIF($BA$879:$EH$879,"D")</f>
        <v>4</v>
      </c>
      <c r="AW879" s="0" t="n">
        <f aca="false">COUNTIF($BA$879:$EH$879,"R")</f>
        <v>0</v>
      </c>
      <c r="AX879" s="0" t="n">
        <f aca="false"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>1</v>
      </c>
      <c r="AY879" s="0" t="n">
        <f aca="false"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>0</v>
      </c>
      <c r="AZ879" s="0" t="n">
        <f aca="false">IF(EH879&lt;&gt;"",1,0)</f>
        <v>0</v>
      </c>
      <c r="BB879" s="0" t="s">
        <v>154</v>
      </c>
      <c r="BL879" s="0" t="s">
        <v>155</v>
      </c>
      <c r="BY879" s="0" t="s">
        <v>145</v>
      </c>
      <c r="CA879" s="0" t="s">
        <v>155</v>
      </c>
      <c r="CP879" s="0" t="s">
        <v>155</v>
      </c>
      <c r="CW879" s="0" t="s">
        <v>145</v>
      </c>
      <c r="CY879" s="0" t="s">
        <v>155</v>
      </c>
      <c r="CZ879" s="0" t="s">
        <v>145</v>
      </c>
      <c r="DC879" s="0" t="s">
        <v>155</v>
      </c>
      <c r="DG879" s="0" t="s">
        <v>145</v>
      </c>
      <c r="DI879" s="0" t="s">
        <v>155</v>
      </c>
      <c r="DL879" s="0" t="s">
        <v>155</v>
      </c>
      <c r="DN879" s="0" t="s">
        <v>155</v>
      </c>
      <c r="EF879" s="0" t="s">
        <v>155</v>
      </c>
    </row>
    <row r="880" customFormat="false" ht="15" hidden="false" customHeight="false" outlineLevel="0" collapsed="false">
      <c r="A880" s="0" t="s">
        <v>4302</v>
      </c>
      <c r="B880" s="0" t="n">
        <v>78</v>
      </c>
      <c r="C880" s="0" t="n">
        <v>472320</v>
      </c>
      <c r="D880" s="0" t="s">
        <v>4303</v>
      </c>
      <c r="E880" s="0" t="s">
        <v>4304</v>
      </c>
      <c r="F880" s="0" t="str">
        <f aca="false">CONCATENATE(D880," ",LEFT(H880,4),"T=",AU880,"D=",AV880,"R=",AW880,"M=",AX880,"L=",AY880,"B=",AZ880)</f>
        <v>WOODS T=1D=0R=0M=0L=0B=0</v>
      </c>
      <c r="G880" s="0" t="s">
        <v>4305</v>
      </c>
      <c r="I880" s="0" t="s">
        <v>4306</v>
      </c>
      <c r="J880" s="0" t="s">
        <v>4307</v>
      </c>
      <c r="K880" s="0" t="s">
        <v>144</v>
      </c>
      <c r="M880" s="0" t="s">
        <v>4308</v>
      </c>
      <c r="N880" s="0" t="str">
        <f aca="false">RIGHT(M880,LEN(M880)-FIND(" ",M880))</f>
        <v>ELM RD NE</v>
      </c>
      <c r="P880" s="0" t="s">
        <v>147</v>
      </c>
      <c r="Q880" s="0" t="s">
        <v>148</v>
      </c>
      <c r="R880" s="0" t="n">
        <v>44483</v>
      </c>
      <c r="AD880" s="0" t="s">
        <v>149</v>
      </c>
      <c r="AE880" s="0" t="s">
        <v>150</v>
      </c>
      <c r="AF880" s="0" t="s">
        <v>151</v>
      </c>
      <c r="AH880" s="0" t="n">
        <v>14</v>
      </c>
      <c r="AI880" s="0" t="n">
        <v>11</v>
      </c>
      <c r="AN880" s="0" t="s">
        <v>147</v>
      </c>
      <c r="AO880" s="0" t="s">
        <v>4177</v>
      </c>
      <c r="AP880" s="0" t="s">
        <v>4178</v>
      </c>
      <c r="AQ880" s="0" t="n">
        <v>9</v>
      </c>
      <c r="AR880" s="0" t="n">
        <v>64</v>
      </c>
      <c r="AS880" s="0" t="n">
        <v>32</v>
      </c>
      <c r="AU880" s="0" t="n">
        <f aca="false">COUNTA($BA$880:$EH$880)</f>
        <v>1</v>
      </c>
      <c r="AV880" s="0" t="n">
        <f aca="false">COUNTIF($BA$880:$EH$880,"D")</f>
        <v>0</v>
      </c>
      <c r="AW880" s="0" t="n">
        <f aca="false">COUNTIF($BA$880:$EH$880,"R")</f>
        <v>0</v>
      </c>
      <c r="AX880" s="0" t="n">
        <f aca="false"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>0</v>
      </c>
      <c r="AY880" s="0" t="n">
        <f aca="false"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>0</v>
      </c>
      <c r="AZ880" s="0" t="n">
        <f aca="false">IF(EH880&lt;&gt;"",1,0)</f>
        <v>0</v>
      </c>
      <c r="BB880" s="0" t="s">
        <v>154</v>
      </c>
    </row>
    <row r="881" customFormat="false" ht="15" hidden="false" customHeight="false" outlineLevel="0" collapsed="false">
      <c r="A881" s="0" t="s">
        <v>4309</v>
      </c>
      <c r="B881" s="0" t="n">
        <v>78</v>
      </c>
      <c r="C881" s="0" t="n">
        <v>436108</v>
      </c>
      <c r="D881" s="0" t="s">
        <v>4310</v>
      </c>
      <c r="E881" s="0" t="s">
        <v>2013</v>
      </c>
      <c r="F881" s="0" t="str">
        <f aca="false">CONCATENATE(D881," ",LEFT(H881,4),"T=",AU881,"D=",AV881,"R=",AW881,"M=",AX881,"L=",AY881,"B=",AZ881)</f>
        <v>KINS T=13D=3R=0M=2L=4B=1</v>
      </c>
      <c r="G881" s="0" t="s">
        <v>482</v>
      </c>
      <c r="I881" s="0" t="s">
        <v>4311</v>
      </c>
      <c r="J881" s="0" t="s">
        <v>4312</v>
      </c>
      <c r="K881" s="0" t="s">
        <v>144</v>
      </c>
      <c r="L881" s="0" t="s">
        <v>145</v>
      </c>
      <c r="M881" s="0" t="s">
        <v>4313</v>
      </c>
      <c r="N881" s="0" t="str">
        <f aca="false">RIGHT(M881,LEN(M881)-FIND(" ",M881))</f>
        <v>BONNIE BRAE AVE NE</v>
      </c>
      <c r="P881" s="0" t="s">
        <v>147</v>
      </c>
      <c r="Q881" s="0" t="s">
        <v>148</v>
      </c>
      <c r="R881" s="0" t="n">
        <v>44483</v>
      </c>
      <c r="AD881" s="0" t="s">
        <v>149</v>
      </c>
      <c r="AE881" s="0" t="s">
        <v>150</v>
      </c>
      <c r="AF881" s="0" t="s">
        <v>151</v>
      </c>
      <c r="AH881" s="0" t="n">
        <v>14</v>
      </c>
      <c r="AI881" s="0" t="n">
        <v>11</v>
      </c>
      <c r="AN881" s="0" t="s">
        <v>147</v>
      </c>
      <c r="AO881" s="0" t="s">
        <v>4177</v>
      </c>
      <c r="AP881" s="0" t="s">
        <v>4178</v>
      </c>
      <c r="AQ881" s="0" t="n">
        <v>9</v>
      </c>
      <c r="AR881" s="0" t="n">
        <v>64</v>
      </c>
      <c r="AS881" s="0" t="n">
        <v>32</v>
      </c>
      <c r="AU881" s="0" t="n">
        <f aca="false">COUNTA($BA$881:$EH$881)</f>
        <v>13</v>
      </c>
      <c r="AV881" s="0" t="n">
        <f aca="false">COUNTIF($BA$881:$EH$881,"D")</f>
        <v>3</v>
      </c>
      <c r="AW881" s="0" t="n">
        <f aca="false">COUNTIF($BA$881:$EH$881,"R")</f>
        <v>0</v>
      </c>
      <c r="AX881" s="0" t="n">
        <f aca="false"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>2</v>
      </c>
      <c r="AY881" s="0" t="n">
        <f aca="false"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>4</v>
      </c>
      <c r="AZ881" s="0" t="n">
        <f aca="false">IF(EH881&lt;&gt;"",1,0)</f>
        <v>1</v>
      </c>
      <c r="BB881" s="0" t="s">
        <v>154</v>
      </c>
      <c r="BL881" s="0" t="s">
        <v>155</v>
      </c>
      <c r="BP881" s="0" t="s">
        <v>155</v>
      </c>
      <c r="BS881" s="0" t="s">
        <v>155</v>
      </c>
      <c r="CA881" s="0" t="s">
        <v>155</v>
      </c>
      <c r="DN881" s="0" t="s">
        <v>155</v>
      </c>
      <c r="DU881" s="0" t="s">
        <v>155</v>
      </c>
      <c r="DW881" s="0" t="s">
        <v>145</v>
      </c>
      <c r="DX881" s="0" t="s">
        <v>155</v>
      </c>
      <c r="EA881" s="0" t="s">
        <v>155</v>
      </c>
      <c r="ED881" s="0" t="s">
        <v>145</v>
      </c>
      <c r="EF881" s="0" t="s">
        <v>155</v>
      </c>
      <c r="EH881" s="0" t="s">
        <v>145</v>
      </c>
    </row>
    <row r="882" customFormat="false" ht="15" hidden="false" customHeight="false" outlineLevel="0" collapsed="false">
      <c r="A882" s="0" t="s">
        <v>4314</v>
      </c>
      <c r="B882" s="0" t="n">
        <v>78</v>
      </c>
      <c r="C882" s="0" t="n">
        <v>253860</v>
      </c>
      <c r="D882" s="0" t="s">
        <v>4315</v>
      </c>
      <c r="E882" s="0" t="s">
        <v>1925</v>
      </c>
      <c r="F882" s="0" t="str">
        <f aca="false">CONCATENATE(D882," ",LEFT(H882,4),"T=",AU882,"D=",AV882,"R=",AW882,"M=",AX882,"L=",AY882,"B=",AZ882)</f>
        <v>HURST T=29D=7R=0M=2L=6B=1</v>
      </c>
      <c r="G882" s="0" t="s">
        <v>201</v>
      </c>
      <c r="I882" s="0" t="s">
        <v>4316</v>
      </c>
      <c r="J882" s="0" t="s">
        <v>4317</v>
      </c>
      <c r="K882" s="0" t="s">
        <v>144</v>
      </c>
      <c r="L882" s="0" t="s">
        <v>145</v>
      </c>
      <c r="M882" s="0" t="s">
        <v>4318</v>
      </c>
      <c r="N882" s="0" t="str">
        <f aca="false">RIGHT(M882,LEN(M882)-FIND(" ",M882))</f>
        <v>KENILWORTH AVE NE</v>
      </c>
      <c r="P882" s="0" t="s">
        <v>147</v>
      </c>
      <c r="Q882" s="0" t="s">
        <v>148</v>
      </c>
      <c r="R882" s="0" t="n">
        <v>44483</v>
      </c>
      <c r="AD882" s="0" t="s">
        <v>149</v>
      </c>
      <c r="AE882" s="0" t="s">
        <v>150</v>
      </c>
      <c r="AF882" s="0" t="s">
        <v>151</v>
      </c>
      <c r="AH882" s="0" t="n">
        <v>14</v>
      </c>
      <c r="AI882" s="0" t="n">
        <v>11</v>
      </c>
      <c r="AN882" s="0" t="s">
        <v>147</v>
      </c>
      <c r="AO882" s="0" t="s">
        <v>4177</v>
      </c>
      <c r="AP882" s="0" t="s">
        <v>4178</v>
      </c>
      <c r="AQ882" s="0" t="n">
        <v>9</v>
      </c>
      <c r="AR882" s="0" t="n">
        <v>64</v>
      </c>
      <c r="AS882" s="0" t="n">
        <v>32</v>
      </c>
      <c r="AU882" s="0" t="n">
        <f aca="false">COUNTA($BA$882:$EH$882)</f>
        <v>29</v>
      </c>
      <c r="AV882" s="0" t="n">
        <f aca="false">COUNTIF($BA$882:$EH$882,"D")</f>
        <v>7</v>
      </c>
      <c r="AW882" s="0" t="n">
        <f aca="false">COUNTIF($BA$882:$EH$882,"R")</f>
        <v>0</v>
      </c>
      <c r="AX882" s="0" t="n">
        <f aca="false"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>2</v>
      </c>
      <c r="AY882" s="0" t="n">
        <f aca="false"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>6</v>
      </c>
      <c r="AZ882" s="0" t="n">
        <f aca="false">IF(EH882&lt;&gt;"",1,0)</f>
        <v>1</v>
      </c>
      <c r="BB882" s="0" t="s">
        <v>154</v>
      </c>
      <c r="BD882" s="0" t="s">
        <v>155</v>
      </c>
      <c r="BG882" s="0" t="s">
        <v>155</v>
      </c>
      <c r="BL882" s="0" t="s">
        <v>155</v>
      </c>
      <c r="BS882" s="0" t="s">
        <v>155</v>
      </c>
      <c r="BY882" s="0" t="s">
        <v>145</v>
      </c>
      <c r="CA882" s="0" t="s">
        <v>155</v>
      </c>
      <c r="CG882" s="0" t="s">
        <v>155</v>
      </c>
      <c r="CK882" s="0" t="s">
        <v>155</v>
      </c>
      <c r="CN882" s="0" t="s">
        <v>155</v>
      </c>
      <c r="CP882" s="0" t="s">
        <v>155</v>
      </c>
      <c r="CV882" s="0" t="s">
        <v>155</v>
      </c>
      <c r="CY882" s="0" t="s">
        <v>155</v>
      </c>
      <c r="DC882" s="0" t="s">
        <v>155</v>
      </c>
      <c r="DF882" s="0" t="s">
        <v>155</v>
      </c>
      <c r="DG882" s="0" t="s">
        <v>145</v>
      </c>
      <c r="DI882" s="0" t="s">
        <v>155</v>
      </c>
      <c r="DJ882" s="0" t="s">
        <v>145</v>
      </c>
      <c r="DL882" s="0" t="s">
        <v>155</v>
      </c>
      <c r="DM882" s="0" t="s">
        <v>145</v>
      </c>
      <c r="DN882" s="0" t="s">
        <v>155</v>
      </c>
      <c r="DR882" s="0" t="s">
        <v>155</v>
      </c>
      <c r="DT882" s="0" t="s">
        <v>145</v>
      </c>
      <c r="DU882" s="0" t="s">
        <v>155</v>
      </c>
      <c r="DX882" s="0" t="s">
        <v>155</v>
      </c>
      <c r="EA882" s="0" t="s">
        <v>155</v>
      </c>
      <c r="ED882" s="0" t="s">
        <v>145</v>
      </c>
      <c r="EF882" s="0" t="s">
        <v>155</v>
      </c>
      <c r="EH882" s="0" t="s">
        <v>145</v>
      </c>
    </row>
    <row r="883" customFormat="false" ht="15" hidden="false" customHeight="false" outlineLevel="0" collapsed="false">
      <c r="A883" s="0" t="s">
        <v>4319</v>
      </c>
      <c r="B883" s="0" t="n">
        <v>78</v>
      </c>
      <c r="C883" s="0" t="n">
        <v>394465</v>
      </c>
      <c r="D883" s="0" t="s">
        <v>4320</v>
      </c>
      <c r="E883" s="0" t="s">
        <v>754</v>
      </c>
      <c r="F883" s="0" t="str">
        <f aca="false">CONCATENATE(D883," ",LEFT(H883,4),"T=",AU883,"D=",AV883,"R=",AW883,"M=",AX883,"L=",AY883,"B=",AZ883)</f>
        <v>ESTLACK T=8D=0R=1M=0L=2B=0</v>
      </c>
      <c r="G883" s="0" t="s">
        <v>201</v>
      </c>
      <c r="I883" s="0" t="s">
        <v>4321</v>
      </c>
      <c r="J883" s="0" t="s">
        <v>4322</v>
      </c>
      <c r="K883" s="0" t="s">
        <v>144</v>
      </c>
      <c r="L883" s="0" t="s">
        <v>141</v>
      </c>
      <c r="M883" s="0" t="s">
        <v>4323</v>
      </c>
      <c r="N883" s="0" t="str">
        <f aca="false">RIGHT(M883,LEN(M883)-FIND(" ",M883))</f>
        <v>ATLANTIC ST NE</v>
      </c>
      <c r="P883" s="0" t="s">
        <v>147</v>
      </c>
      <c r="Q883" s="0" t="s">
        <v>148</v>
      </c>
      <c r="R883" s="0" t="n">
        <v>44483</v>
      </c>
      <c r="AD883" s="0" t="s">
        <v>149</v>
      </c>
      <c r="AE883" s="0" t="s">
        <v>150</v>
      </c>
      <c r="AF883" s="0" t="s">
        <v>151</v>
      </c>
      <c r="AH883" s="0" t="n">
        <v>14</v>
      </c>
      <c r="AI883" s="0" t="n">
        <v>11</v>
      </c>
      <c r="AN883" s="0" t="s">
        <v>147</v>
      </c>
      <c r="AO883" s="0" t="s">
        <v>4177</v>
      </c>
      <c r="AP883" s="0" t="s">
        <v>4178</v>
      </c>
      <c r="AQ883" s="0" t="n">
        <v>9</v>
      </c>
      <c r="AR883" s="0" t="n">
        <v>64</v>
      </c>
      <c r="AS883" s="0" t="n">
        <v>32</v>
      </c>
      <c r="AU883" s="0" t="n">
        <f aca="false">COUNTA($BA$883:$EH$883)</f>
        <v>8</v>
      </c>
      <c r="AV883" s="0" t="n">
        <f aca="false">COUNTIF($BA$883:$EH$883,"D")</f>
        <v>0</v>
      </c>
      <c r="AW883" s="0" t="n">
        <f aca="false">COUNTIF($BA$883:$EH$883,"R")</f>
        <v>1</v>
      </c>
      <c r="AX883" s="0" t="n">
        <f aca="false"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>0</v>
      </c>
      <c r="AY883" s="0" t="n">
        <f aca="false"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>2</v>
      </c>
      <c r="AZ883" s="0" t="n">
        <f aca="false">IF(EH883&lt;&gt;"",1,0)</f>
        <v>0</v>
      </c>
      <c r="BB883" s="0" t="s">
        <v>154</v>
      </c>
      <c r="DC883" s="0" t="s">
        <v>155</v>
      </c>
      <c r="DN883" s="0" t="s">
        <v>155</v>
      </c>
      <c r="DU883" s="0" t="s">
        <v>155</v>
      </c>
      <c r="DX883" s="0" t="s">
        <v>155</v>
      </c>
      <c r="EA883" s="0" t="s">
        <v>155</v>
      </c>
      <c r="ED883" s="0" t="s">
        <v>141</v>
      </c>
      <c r="EF883" s="0" t="s">
        <v>155</v>
      </c>
    </row>
    <row r="884" customFormat="false" ht="15" hidden="false" customHeight="false" outlineLevel="0" collapsed="false">
      <c r="A884" s="0" t="s">
        <v>4324</v>
      </c>
      <c r="B884" s="0" t="n">
        <v>78</v>
      </c>
      <c r="C884" s="0" t="n">
        <v>476946</v>
      </c>
      <c r="D884" s="0" t="s">
        <v>4325</v>
      </c>
      <c r="E884" s="0" t="s">
        <v>166</v>
      </c>
      <c r="F884" s="0" t="str">
        <f aca="false">CONCATENATE(D884," ",LEFT(H884,4),"T=",AU884,"D=",AV884,"R=",AW884,"M=",AX884,"L=",AY884,"B=",AZ884)</f>
        <v>BEARDSLEY T=3D=0R=0M=0L=0B=0</v>
      </c>
      <c r="G884" s="0" t="s">
        <v>474</v>
      </c>
      <c r="I884" s="0" t="s">
        <v>4326</v>
      </c>
      <c r="J884" s="0" t="s">
        <v>4327</v>
      </c>
      <c r="K884" s="0" t="s">
        <v>144</v>
      </c>
      <c r="M884" s="0" t="s">
        <v>4328</v>
      </c>
      <c r="N884" s="0" t="str">
        <f aca="false">RIGHT(M884,LEN(M884)-FIND(" ",M884))</f>
        <v>EDGEWOOD ST NE</v>
      </c>
      <c r="P884" s="0" t="s">
        <v>147</v>
      </c>
      <c r="Q884" s="0" t="s">
        <v>148</v>
      </c>
      <c r="R884" s="0" t="n">
        <v>44483</v>
      </c>
      <c r="AD884" s="0" t="s">
        <v>149</v>
      </c>
      <c r="AE884" s="0" t="s">
        <v>150</v>
      </c>
      <c r="AF884" s="0" t="s">
        <v>151</v>
      </c>
      <c r="AH884" s="0" t="n">
        <v>14</v>
      </c>
      <c r="AI884" s="0" t="n">
        <v>11</v>
      </c>
      <c r="AN884" s="0" t="s">
        <v>147</v>
      </c>
      <c r="AO884" s="0" t="s">
        <v>4177</v>
      </c>
      <c r="AP884" s="0" t="s">
        <v>4178</v>
      </c>
      <c r="AQ884" s="0" t="n">
        <v>9</v>
      </c>
      <c r="AR884" s="0" t="n">
        <v>64</v>
      </c>
      <c r="AS884" s="0" t="n">
        <v>32</v>
      </c>
      <c r="AU884" s="0" t="n">
        <f aca="false">COUNTA($BA$884:$EH$884)</f>
        <v>3</v>
      </c>
      <c r="AV884" s="0" t="n">
        <f aca="false">COUNTIF($BA$884:$EH$884,"D")</f>
        <v>0</v>
      </c>
      <c r="AW884" s="0" t="n">
        <f aca="false">COUNTIF($BA$884:$EH$884,"R")</f>
        <v>0</v>
      </c>
      <c r="AX884" s="0" t="n">
        <f aca="false"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>0</v>
      </c>
      <c r="AY884" s="0" t="n">
        <f aca="false"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>0</v>
      </c>
      <c r="AZ884" s="0" t="n">
        <f aca="false">IF(EH884&lt;&gt;"",1,0)</f>
        <v>0</v>
      </c>
      <c r="BB884" s="0" t="s">
        <v>154</v>
      </c>
      <c r="CK884" s="0" t="s">
        <v>155</v>
      </c>
      <c r="CP884" s="0" t="s">
        <v>155</v>
      </c>
    </row>
    <row r="885" customFormat="false" ht="15" hidden="false" customHeight="false" outlineLevel="0" collapsed="false">
      <c r="A885" s="0" t="s">
        <v>4329</v>
      </c>
      <c r="B885" s="0" t="n">
        <v>78</v>
      </c>
      <c r="C885" s="0" t="n">
        <v>403119</v>
      </c>
      <c r="D885" s="0" t="s">
        <v>4330</v>
      </c>
      <c r="E885" s="0" t="s">
        <v>1102</v>
      </c>
      <c r="F885" s="0" t="str">
        <f aca="false">CONCATENATE(D885," ",LEFT(H885,4),"T=",AU885,"D=",AV885,"R=",AW885,"M=",AX885,"L=",AY885,"B=",AZ885)</f>
        <v>ROWAN T=1D=0R=0M=0L=0B=0</v>
      </c>
      <c r="G885" s="0" t="s">
        <v>999</v>
      </c>
      <c r="I885" s="0" t="s">
        <v>4331</v>
      </c>
      <c r="J885" s="0" t="s">
        <v>308</v>
      </c>
      <c r="K885" s="0" t="s">
        <v>144</v>
      </c>
      <c r="M885" s="0" t="s">
        <v>4332</v>
      </c>
      <c r="N885" s="0" t="str">
        <f aca="false">RIGHT(M885,LEN(M885)-FIND(" ",M885))</f>
        <v>FAIRMOUNT AVE NE</v>
      </c>
      <c r="P885" s="0" t="s">
        <v>147</v>
      </c>
      <c r="Q885" s="0" t="s">
        <v>148</v>
      </c>
      <c r="R885" s="0" t="n">
        <v>44483</v>
      </c>
      <c r="AD885" s="0" t="s">
        <v>149</v>
      </c>
      <c r="AE885" s="0" t="s">
        <v>150</v>
      </c>
      <c r="AF885" s="0" t="s">
        <v>151</v>
      </c>
      <c r="AH885" s="0" t="n">
        <v>14</v>
      </c>
      <c r="AI885" s="0" t="n">
        <v>11</v>
      </c>
      <c r="AN885" s="0" t="s">
        <v>147</v>
      </c>
      <c r="AO885" s="0" t="s">
        <v>4177</v>
      </c>
      <c r="AP885" s="0" t="s">
        <v>4178</v>
      </c>
      <c r="AQ885" s="0" t="n">
        <v>9</v>
      </c>
      <c r="AR885" s="0" t="n">
        <v>64</v>
      </c>
      <c r="AS885" s="0" t="n">
        <v>32</v>
      </c>
      <c r="AU885" s="0" t="n">
        <f aca="false">COUNTA($BA$885:$EH$885)</f>
        <v>1</v>
      </c>
      <c r="AV885" s="0" t="n">
        <f aca="false">COUNTIF($BA$885:$EH$885,"D")</f>
        <v>0</v>
      </c>
      <c r="AW885" s="0" t="n">
        <f aca="false">COUNTIF($BA$885:$EH$885,"R")</f>
        <v>0</v>
      </c>
      <c r="AX885" s="0" t="n">
        <f aca="false"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>0</v>
      </c>
      <c r="AY885" s="0" t="n">
        <f aca="false"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>0</v>
      </c>
      <c r="AZ885" s="0" t="n">
        <f aca="false">IF(EH885&lt;&gt;"",1,0)</f>
        <v>0</v>
      </c>
      <c r="BB885" s="0" t="s">
        <v>154</v>
      </c>
    </row>
    <row r="886" customFormat="false" ht="15" hidden="false" customHeight="false" outlineLevel="0" collapsed="false">
      <c r="A886" s="0" t="s">
        <v>4333</v>
      </c>
      <c r="B886" s="0" t="n">
        <v>78</v>
      </c>
      <c r="C886" s="0" t="n">
        <v>224869</v>
      </c>
      <c r="D886" s="0" t="s">
        <v>2103</v>
      </c>
      <c r="E886" s="0" t="s">
        <v>4334</v>
      </c>
      <c r="F886" s="0" t="str">
        <f aca="false">CONCATENATE(D886," ",LEFT(H886,4),"T=",AU886,"D=",AV886,"R=",AW886,"M=",AX886,"L=",AY886,"B=",AZ886)</f>
        <v>CARROLL T=20D=4R=0M=2L=5B=1</v>
      </c>
      <c r="G886" s="0" t="s">
        <v>201</v>
      </c>
      <c r="I886" s="0" t="s">
        <v>4335</v>
      </c>
      <c r="J886" s="0" t="s">
        <v>4336</v>
      </c>
      <c r="K886" s="0" t="s">
        <v>144</v>
      </c>
      <c r="L886" s="0" t="s">
        <v>145</v>
      </c>
      <c r="M886" s="0" t="s">
        <v>4337</v>
      </c>
      <c r="N886" s="0" t="str">
        <f aca="false">RIGHT(M886,LEN(M886)-FIND(" ",M886))</f>
        <v>SUNSET DR NE</v>
      </c>
      <c r="P886" s="0" t="s">
        <v>147</v>
      </c>
      <c r="Q886" s="0" t="s">
        <v>148</v>
      </c>
      <c r="R886" s="0" t="n">
        <v>44483</v>
      </c>
      <c r="AD886" s="0" t="s">
        <v>149</v>
      </c>
      <c r="AE886" s="0" t="s">
        <v>150</v>
      </c>
      <c r="AF886" s="0" t="s">
        <v>151</v>
      </c>
      <c r="AH886" s="0" t="n">
        <v>14</v>
      </c>
      <c r="AI886" s="0" t="n">
        <v>11</v>
      </c>
      <c r="AN886" s="0" t="s">
        <v>147</v>
      </c>
      <c r="AO886" s="0" t="s">
        <v>4177</v>
      </c>
      <c r="AP886" s="0" t="s">
        <v>4178</v>
      </c>
      <c r="AQ886" s="0" t="n">
        <v>9</v>
      </c>
      <c r="AR886" s="0" t="n">
        <v>64</v>
      </c>
      <c r="AS886" s="0" t="n">
        <v>32</v>
      </c>
      <c r="AU886" s="0" t="n">
        <f aca="false">COUNTA($BA$886:$EH$886)</f>
        <v>20</v>
      </c>
      <c r="AV886" s="0" t="n">
        <f aca="false">COUNTIF($BA$886:$EH$886,"D")</f>
        <v>4</v>
      </c>
      <c r="AW886" s="0" t="n">
        <f aca="false">COUNTIF($BA$886:$EH$886,"R")</f>
        <v>0</v>
      </c>
      <c r="AX886" s="0" t="n">
        <f aca="false"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>2</v>
      </c>
      <c r="AY886" s="0" t="n">
        <f aca="false"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>5</v>
      </c>
      <c r="AZ886" s="0" t="n">
        <f aca="false">IF(EH886&lt;&gt;"",1,0)</f>
        <v>1</v>
      </c>
      <c r="BB886" s="0" t="s">
        <v>154</v>
      </c>
      <c r="BI886" s="0" t="s">
        <v>155</v>
      </c>
      <c r="BK886" s="0" t="s">
        <v>155</v>
      </c>
      <c r="BL886" s="0" t="s">
        <v>155</v>
      </c>
      <c r="BP886" s="0" t="s">
        <v>155</v>
      </c>
      <c r="BS886" s="0" t="s">
        <v>155</v>
      </c>
      <c r="CA886" s="0" t="s">
        <v>155</v>
      </c>
      <c r="CN886" s="0" t="s">
        <v>155</v>
      </c>
      <c r="CP886" s="0" t="s">
        <v>155</v>
      </c>
      <c r="DC886" s="0" t="s">
        <v>155</v>
      </c>
      <c r="DI886" s="0" t="s">
        <v>155</v>
      </c>
      <c r="DN886" s="0" t="s">
        <v>155</v>
      </c>
      <c r="DS886" s="0" t="s">
        <v>145</v>
      </c>
      <c r="DU886" s="0" t="s">
        <v>155</v>
      </c>
      <c r="DW886" s="0" t="s">
        <v>145</v>
      </c>
      <c r="DX886" s="0" t="s">
        <v>155</v>
      </c>
      <c r="EA886" s="0" t="s">
        <v>155</v>
      </c>
      <c r="ED886" s="0" t="s">
        <v>145</v>
      </c>
      <c r="EF886" s="0" t="s">
        <v>155</v>
      </c>
      <c r="EH886" s="0" t="s">
        <v>145</v>
      </c>
    </row>
    <row r="887" customFormat="false" ht="15" hidden="false" customHeight="false" outlineLevel="0" collapsed="false">
      <c r="A887" s="0" t="s">
        <v>4338</v>
      </c>
      <c r="B887" s="0" t="n">
        <v>78</v>
      </c>
      <c r="C887" s="0" t="n">
        <v>406842</v>
      </c>
      <c r="D887" s="0" t="s">
        <v>4066</v>
      </c>
      <c r="E887" s="0" t="s">
        <v>214</v>
      </c>
      <c r="F887" s="0" t="str">
        <f aca="false">CONCATENATE(D887," ",LEFT(H887,4),"T=",AU887,"D=",AV887,"R=",AW887,"M=",AX887,"L=",AY887,"B=",AZ887)</f>
        <v>HALL T=5D=0R=0M=0L=0B=0</v>
      </c>
      <c r="G887" s="0" t="s">
        <v>222</v>
      </c>
      <c r="I887" s="0" t="s">
        <v>4339</v>
      </c>
      <c r="J887" s="0" t="s">
        <v>4340</v>
      </c>
      <c r="K887" s="0" t="s">
        <v>144</v>
      </c>
      <c r="M887" s="0" t="s">
        <v>4341</v>
      </c>
      <c r="N887" s="0" t="str">
        <f aca="false">RIGHT(M887,LEN(M887)-FIND(" ",M887))</f>
        <v>ATLANTIC ST NE</v>
      </c>
      <c r="P887" s="0" t="s">
        <v>147</v>
      </c>
      <c r="Q887" s="0" t="s">
        <v>148</v>
      </c>
      <c r="R887" s="0" t="n">
        <v>44483</v>
      </c>
      <c r="AD887" s="0" t="s">
        <v>149</v>
      </c>
      <c r="AE887" s="0" t="s">
        <v>150</v>
      </c>
      <c r="AF887" s="0" t="s">
        <v>151</v>
      </c>
      <c r="AH887" s="0" t="n">
        <v>14</v>
      </c>
      <c r="AI887" s="0" t="n">
        <v>11</v>
      </c>
      <c r="AN887" s="0" t="s">
        <v>147</v>
      </c>
      <c r="AO887" s="0" t="s">
        <v>4177</v>
      </c>
      <c r="AP887" s="0" t="s">
        <v>4178</v>
      </c>
      <c r="AQ887" s="0" t="n">
        <v>9</v>
      </c>
      <c r="AR887" s="0" t="n">
        <v>64</v>
      </c>
      <c r="AS887" s="0" t="n">
        <v>32</v>
      </c>
      <c r="AU887" s="0" t="n">
        <f aca="false">COUNTA($BA$887:$EH$887)</f>
        <v>5</v>
      </c>
      <c r="AV887" s="0" t="n">
        <f aca="false">COUNTIF($BA$887:$EH$887,"D")</f>
        <v>0</v>
      </c>
      <c r="AW887" s="0" t="n">
        <f aca="false">COUNTIF($BA$887:$EH$887,"R")</f>
        <v>0</v>
      </c>
      <c r="AX887" s="0" t="n">
        <f aca="false"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>0</v>
      </c>
      <c r="AY887" s="0" t="n">
        <f aca="false"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>0</v>
      </c>
      <c r="AZ887" s="0" t="n">
        <f aca="false">IF(EH887&lt;&gt;"",1,0)</f>
        <v>0</v>
      </c>
      <c r="BB887" s="0" t="s">
        <v>154</v>
      </c>
      <c r="CA887" s="0" t="s">
        <v>155</v>
      </c>
      <c r="CP887" s="0" t="s">
        <v>155</v>
      </c>
      <c r="DC887" s="0" t="s">
        <v>155</v>
      </c>
      <c r="EF887" s="0" t="s">
        <v>155</v>
      </c>
    </row>
    <row r="888" customFormat="false" ht="15" hidden="false" customHeight="false" outlineLevel="0" collapsed="false">
      <c r="A888" s="0" t="s">
        <v>4342</v>
      </c>
      <c r="B888" s="0" t="n">
        <v>78</v>
      </c>
      <c r="C888" s="0" t="n">
        <v>365770</v>
      </c>
      <c r="D888" s="0" t="s">
        <v>4343</v>
      </c>
      <c r="E888" s="0" t="s">
        <v>4344</v>
      </c>
      <c r="F888" s="0" t="str">
        <f aca="false">CONCATENATE(D888," ",LEFT(H888,4),"T=",AU888,"D=",AV888,"R=",AW888,"M=",AX888,"L=",AY888,"B=",AZ888)</f>
        <v>TRIGGS T=7D=0R=0M=0L=0B=0</v>
      </c>
      <c r="G888" s="0" t="s">
        <v>222</v>
      </c>
      <c r="I888" s="0" t="s">
        <v>4345</v>
      </c>
      <c r="J888" s="0" t="s">
        <v>618</v>
      </c>
      <c r="K888" s="0" t="s">
        <v>144</v>
      </c>
      <c r="M888" s="0" t="s">
        <v>4173</v>
      </c>
      <c r="N888" s="0" t="str">
        <f aca="false">RIGHT(M888,LEN(M888)-FIND(" ",M888))</f>
        <v>PLAZA AVE NE</v>
      </c>
      <c r="O888" s="0" t="s">
        <v>4346</v>
      </c>
      <c r="P888" s="0" t="s">
        <v>147</v>
      </c>
      <c r="Q888" s="0" t="s">
        <v>148</v>
      </c>
      <c r="R888" s="0" t="n">
        <v>44483</v>
      </c>
      <c r="AD888" s="0" t="s">
        <v>149</v>
      </c>
      <c r="AE888" s="0" t="s">
        <v>150</v>
      </c>
      <c r="AH888" s="0" t="n">
        <v>14</v>
      </c>
      <c r="AI888" s="0" t="n">
        <v>11</v>
      </c>
      <c r="AJ888" s="0" t="s">
        <v>4175</v>
      </c>
      <c r="AM888" s="0" t="s">
        <v>4176</v>
      </c>
      <c r="AN888" s="0" t="s">
        <v>147</v>
      </c>
      <c r="AO888" s="0" t="s">
        <v>4177</v>
      </c>
      <c r="AP888" s="0" t="s">
        <v>4178</v>
      </c>
      <c r="AQ888" s="0" t="n">
        <v>9</v>
      </c>
      <c r="AR888" s="0" t="n">
        <v>64</v>
      </c>
      <c r="AS888" s="0" t="n">
        <v>32</v>
      </c>
      <c r="AU888" s="0" t="n">
        <f aca="false">COUNTA($BA$888:$EH$888)</f>
        <v>7</v>
      </c>
      <c r="AV888" s="0" t="n">
        <f aca="false">COUNTIF($BA$888:$EH$888,"D")</f>
        <v>0</v>
      </c>
      <c r="AW888" s="0" t="n">
        <f aca="false">COUNTIF($BA$888:$EH$888,"R")</f>
        <v>0</v>
      </c>
      <c r="AX888" s="0" t="n">
        <f aca="false"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>0</v>
      </c>
      <c r="AY888" s="0" t="n">
        <f aca="false"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>0</v>
      </c>
      <c r="AZ888" s="0" t="n">
        <f aca="false">IF(EH888&lt;&gt;"",1,0)</f>
        <v>0</v>
      </c>
      <c r="BB888" s="0" t="s">
        <v>154</v>
      </c>
      <c r="CA888" s="0" t="s">
        <v>155</v>
      </c>
      <c r="CK888" s="0" t="s">
        <v>155</v>
      </c>
      <c r="CP888" s="0" t="s">
        <v>155</v>
      </c>
      <c r="DC888" s="0" t="s">
        <v>155</v>
      </c>
      <c r="DN888" s="0" t="s">
        <v>155</v>
      </c>
      <c r="EF888" s="0" t="s">
        <v>155</v>
      </c>
    </row>
    <row r="889" customFormat="false" ht="15" hidden="false" customHeight="false" outlineLevel="0" collapsed="false">
      <c r="A889" s="0" t="s">
        <v>4347</v>
      </c>
      <c r="B889" s="0" t="n">
        <v>78</v>
      </c>
      <c r="C889" s="0" t="n">
        <v>454518</v>
      </c>
      <c r="D889" s="0" t="s">
        <v>4348</v>
      </c>
      <c r="E889" s="0" t="s">
        <v>4349</v>
      </c>
      <c r="F889" s="0" t="str">
        <f aca="false">CONCATENATE(D889," ",LEFT(H889,4),"T=",AU889,"D=",AV889,"R=",AW889,"M=",AX889,"L=",AY889,"B=",AZ889)</f>
        <v>TANASE T=3D=0R=0M=0L=0B=0</v>
      </c>
      <c r="G889" s="0" t="s">
        <v>4350</v>
      </c>
      <c r="I889" s="0" t="s">
        <v>4351</v>
      </c>
      <c r="J889" s="0" t="s">
        <v>618</v>
      </c>
      <c r="K889" s="0" t="s">
        <v>144</v>
      </c>
      <c r="M889" s="0" t="s">
        <v>4298</v>
      </c>
      <c r="N889" s="0" t="str">
        <f aca="false">RIGHT(M889,LEN(M889)-FIND(" ",M889))</f>
        <v>PLAZA AVE NE</v>
      </c>
      <c r="O889" s="0" t="s">
        <v>1540</v>
      </c>
      <c r="P889" s="0" t="s">
        <v>147</v>
      </c>
      <c r="Q889" s="0" t="s">
        <v>148</v>
      </c>
      <c r="R889" s="0" t="n">
        <v>44483</v>
      </c>
      <c r="AD889" s="0" t="s">
        <v>149</v>
      </c>
      <c r="AE889" s="0" t="s">
        <v>150</v>
      </c>
      <c r="AH889" s="0" t="n">
        <v>14</v>
      </c>
      <c r="AI889" s="0" t="n">
        <v>11</v>
      </c>
      <c r="AJ889" s="0" t="s">
        <v>4175</v>
      </c>
      <c r="AM889" s="0" t="s">
        <v>4176</v>
      </c>
      <c r="AN889" s="0" t="s">
        <v>147</v>
      </c>
      <c r="AO889" s="0" t="s">
        <v>4177</v>
      </c>
      <c r="AP889" s="0" t="s">
        <v>4178</v>
      </c>
      <c r="AQ889" s="0" t="n">
        <v>9</v>
      </c>
      <c r="AR889" s="0" t="n">
        <v>64</v>
      </c>
      <c r="AS889" s="0" t="n">
        <v>32</v>
      </c>
      <c r="AU889" s="0" t="n">
        <f aca="false">COUNTA($BA$889:$EH$889)</f>
        <v>3</v>
      </c>
      <c r="AV889" s="0" t="n">
        <f aca="false">COUNTIF($BA$889:$EH$889,"D")</f>
        <v>0</v>
      </c>
      <c r="AW889" s="0" t="n">
        <f aca="false">COUNTIF($BA$889:$EH$889,"R")</f>
        <v>0</v>
      </c>
      <c r="AX889" s="0" t="n">
        <f aca="false"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>0</v>
      </c>
      <c r="AY889" s="0" t="n">
        <f aca="false"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>0</v>
      </c>
      <c r="AZ889" s="0" t="n">
        <f aca="false">IF(EH889&lt;&gt;"",1,0)</f>
        <v>0</v>
      </c>
      <c r="BB889" s="0" t="s">
        <v>154</v>
      </c>
      <c r="DN889" s="0" t="s">
        <v>155</v>
      </c>
      <c r="EF889" s="0" t="s">
        <v>155</v>
      </c>
    </row>
    <row r="890" customFormat="false" ht="15" hidden="false" customHeight="false" outlineLevel="0" collapsed="false">
      <c r="A890" s="0" t="s">
        <v>4352</v>
      </c>
      <c r="B890" s="0" t="n">
        <v>78</v>
      </c>
      <c r="C890" s="0" t="n">
        <v>446338</v>
      </c>
      <c r="D890" s="0" t="s">
        <v>4353</v>
      </c>
      <c r="E890" s="0" t="s">
        <v>166</v>
      </c>
      <c r="F890" s="0" t="str">
        <f aca="false">CONCATENATE(D890," ",LEFT(H890,4),"T=",AU890,"D=",AV890,"R=",AW890,"M=",AX890,"L=",AY890,"B=",AZ890)</f>
        <v>STARK T=3D=0R=0M=0L=0B=0</v>
      </c>
      <c r="G890" s="0" t="s">
        <v>4354</v>
      </c>
      <c r="I890" s="0" t="s">
        <v>4355</v>
      </c>
      <c r="J890" s="0" t="s">
        <v>618</v>
      </c>
      <c r="K890" s="0" t="s">
        <v>144</v>
      </c>
      <c r="M890" s="0" t="s">
        <v>4173</v>
      </c>
      <c r="N890" s="0" t="str">
        <f aca="false">RIGHT(M890,LEN(M890)-FIND(" ",M890))</f>
        <v>PLAZA AVE NE</v>
      </c>
      <c r="O890" s="0" t="s">
        <v>4356</v>
      </c>
      <c r="P890" s="0" t="s">
        <v>147</v>
      </c>
      <c r="Q890" s="0" t="s">
        <v>148</v>
      </c>
      <c r="R890" s="0" t="n">
        <v>44483</v>
      </c>
      <c r="AD890" s="0" t="s">
        <v>149</v>
      </c>
      <c r="AE890" s="0" t="s">
        <v>150</v>
      </c>
      <c r="AH890" s="0" t="n">
        <v>14</v>
      </c>
      <c r="AI890" s="0" t="n">
        <v>11</v>
      </c>
      <c r="AJ890" s="0" t="s">
        <v>4175</v>
      </c>
      <c r="AM890" s="0" t="s">
        <v>4176</v>
      </c>
      <c r="AN890" s="0" t="s">
        <v>147</v>
      </c>
      <c r="AO890" s="0" t="s">
        <v>4177</v>
      </c>
      <c r="AP890" s="0" t="s">
        <v>4178</v>
      </c>
      <c r="AQ890" s="0" t="n">
        <v>9</v>
      </c>
      <c r="AR890" s="0" t="n">
        <v>64</v>
      </c>
      <c r="AS890" s="0" t="n">
        <v>32</v>
      </c>
      <c r="AU890" s="0" t="n">
        <f aca="false">COUNTA($BA$890:$EH$890)</f>
        <v>3</v>
      </c>
      <c r="AV890" s="0" t="n">
        <f aca="false">COUNTIF($BA$890:$EH$890,"D")</f>
        <v>0</v>
      </c>
      <c r="AW890" s="0" t="n">
        <f aca="false">COUNTIF($BA$890:$EH$890,"R")</f>
        <v>0</v>
      </c>
      <c r="AX890" s="0" t="n">
        <f aca="false"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>0</v>
      </c>
      <c r="AY890" s="0" t="n">
        <f aca="false"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>0</v>
      </c>
      <c r="AZ890" s="0" t="n">
        <f aca="false">IF(EH890&lt;&gt;"",1,0)</f>
        <v>0</v>
      </c>
      <c r="BB890" s="0" t="s">
        <v>154</v>
      </c>
      <c r="DN890" s="0" t="s">
        <v>155</v>
      </c>
      <c r="EF890" s="0" t="s">
        <v>155</v>
      </c>
    </row>
    <row r="891" customFormat="false" ht="15" hidden="false" customHeight="false" outlineLevel="0" collapsed="false">
      <c r="A891" s="0" t="s">
        <v>4357</v>
      </c>
      <c r="B891" s="0" t="n">
        <v>78</v>
      </c>
      <c r="C891" s="0" t="n">
        <v>394705</v>
      </c>
      <c r="D891" s="0" t="s">
        <v>643</v>
      </c>
      <c r="E891" s="0" t="s">
        <v>1403</v>
      </c>
      <c r="F891" s="0" t="str">
        <f aca="false">CONCATENATE(D891," ",LEFT(H891,4),"T=",AU891,"D=",AV891,"R=",AW891,"M=",AX891,"L=",AY891,"B=",AZ891)</f>
        <v>WILLIAMS T=5D=0R=0M=0L=0B=0</v>
      </c>
      <c r="G891" s="0" t="s">
        <v>181</v>
      </c>
      <c r="I891" s="0" t="s">
        <v>4358</v>
      </c>
      <c r="J891" s="0" t="s">
        <v>618</v>
      </c>
      <c r="K891" s="0" t="s">
        <v>144</v>
      </c>
      <c r="M891" s="0" t="s">
        <v>4173</v>
      </c>
      <c r="N891" s="0" t="str">
        <f aca="false">RIGHT(M891,LEN(M891)-FIND(" ",M891))</f>
        <v>PLAZA AVE NE</v>
      </c>
      <c r="O891" s="0" t="s">
        <v>1540</v>
      </c>
      <c r="P891" s="0" t="s">
        <v>147</v>
      </c>
      <c r="Q891" s="0" t="s">
        <v>148</v>
      </c>
      <c r="R891" s="0" t="n">
        <v>44483</v>
      </c>
      <c r="AD891" s="0" t="s">
        <v>149</v>
      </c>
      <c r="AE891" s="0" t="s">
        <v>150</v>
      </c>
      <c r="AH891" s="0" t="n">
        <v>14</v>
      </c>
      <c r="AI891" s="0" t="n">
        <v>11</v>
      </c>
      <c r="AJ891" s="0" t="s">
        <v>4175</v>
      </c>
      <c r="AM891" s="0" t="s">
        <v>4176</v>
      </c>
      <c r="AN891" s="0" t="s">
        <v>147</v>
      </c>
      <c r="AO891" s="0" t="s">
        <v>4177</v>
      </c>
      <c r="AP891" s="0" t="s">
        <v>4178</v>
      </c>
      <c r="AQ891" s="0" t="n">
        <v>9</v>
      </c>
      <c r="AR891" s="0" t="n">
        <v>64</v>
      </c>
      <c r="AS891" s="0" t="n">
        <v>32</v>
      </c>
      <c r="AU891" s="0" t="n">
        <f aca="false">COUNTA($BA$891:$EH$891)</f>
        <v>5</v>
      </c>
      <c r="AV891" s="0" t="n">
        <f aca="false">COUNTIF($BA$891:$EH$891,"D")</f>
        <v>0</v>
      </c>
      <c r="AW891" s="0" t="n">
        <f aca="false">COUNTIF($BA$891:$EH$891,"R")</f>
        <v>0</v>
      </c>
      <c r="AX891" s="0" t="n">
        <f aca="false"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>0</v>
      </c>
      <c r="AY891" s="0" t="n">
        <f aca="false"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>0</v>
      </c>
      <c r="AZ891" s="0" t="n">
        <f aca="false">IF(EH891&lt;&gt;"",1,0)</f>
        <v>0</v>
      </c>
      <c r="BB891" s="0" t="s">
        <v>154</v>
      </c>
      <c r="CV891" s="0" t="s">
        <v>155</v>
      </c>
      <c r="DC891" s="0" t="s">
        <v>155</v>
      </c>
      <c r="DN891" s="0" t="s">
        <v>155</v>
      </c>
      <c r="EF891" s="0" t="s">
        <v>155</v>
      </c>
    </row>
    <row r="892" customFormat="false" ht="15" hidden="false" customHeight="false" outlineLevel="0" collapsed="false">
      <c r="A892" s="0" t="s">
        <v>4359</v>
      </c>
      <c r="B892" s="0" t="n">
        <v>78</v>
      </c>
      <c r="C892" s="0" t="n">
        <v>194601</v>
      </c>
      <c r="D892" s="0" t="s">
        <v>4360</v>
      </c>
      <c r="E892" s="0" t="s">
        <v>4361</v>
      </c>
      <c r="F892" s="0" t="str">
        <f aca="false">CONCATENATE(D892," ",LEFT(H892,4),"T=",AU892,"D=",AV892,"R=",AW892,"M=",AX892,"L=",AY892,"B=",AZ892)</f>
        <v>GILMORE T=15D=3R=0M=0L=1B=0</v>
      </c>
      <c r="I892" s="0" t="s">
        <v>4362</v>
      </c>
      <c r="J892" s="0" t="s">
        <v>2858</v>
      </c>
      <c r="K892" s="0" t="s">
        <v>144</v>
      </c>
      <c r="M892" s="0" t="s">
        <v>4363</v>
      </c>
      <c r="N892" s="0" t="str">
        <f aca="false">RIGHT(M892,LEN(M892)-FIND(" ",M892))</f>
        <v>BEECHWOOD ST NE</v>
      </c>
      <c r="P892" s="0" t="s">
        <v>147</v>
      </c>
      <c r="Q892" s="0" t="s">
        <v>148</v>
      </c>
      <c r="R892" s="0" t="n">
        <v>44483</v>
      </c>
      <c r="AD892" s="0" t="s">
        <v>149</v>
      </c>
      <c r="AE892" s="0" t="s">
        <v>150</v>
      </c>
      <c r="AF892" s="0" t="s">
        <v>151</v>
      </c>
      <c r="AH892" s="0" t="n">
        <v>14</v>
      </c>
      <c r="AI892" s="0" t="n">
        <v>11</v>
      </c>
      <c r="AN892" s="0" t="s">
        <v>147</v>
      </c>
      <c r="AO892" s="0" t="s">
        <v>4177</v>
      </c>
      <c r="AP892" s="0" t="s">
        <v>4178</v>
      </c>
      <c r="AQ892" s="0" t="n">
        <v>9</v>
      </c>
      <c r="AR892" s="0" t="n">
        <v>64</v>
      </c>
      <c r="AS892" s="0" t="n">
        <v>32</v>
      </c>
      <c r="AU892" s="0" t="n">
        <f aca="false">COUNTA($BA$892:$EH$892)</f>
        <v>15</v>
      </c>
      <c r="AV892" s="0" t="n">
        <f aca="false">COUNTIF($BA$892:$EH$892,"D")</f>
        <v>3</v>
      </c>
      <c r="AW892" s="0" t="n">
        <f aca="false">COUNTIF($BA$892:$EH$892,"R")</f>
        <v>0</v>
      </c>
      <c r="AX892" s="0" t="n">
        <f aca="false"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>0</v>
      </c>
      <c r="AY892" s="0" t="n">
        <f aca="false"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>1</v>
      </c>
      <c r="AZ892" s="0" t="n">
        <f aca="false">IF(EH892&lt;&gt;"",1,0)</f>
        <v>0</v>
      </c>
      <c r="BB892" s="0" t="s">
        <v>154</v>
      </c>
      <c r="BD892" s="0" t="s">
        <v>155</v>
      </c>
      <c r="BL892" s="0" t="s">
        <v>155</v>
      </c>
      <c r="BY892" s="0" t="s">
        <v>145</v>
      </c>
      <c r="CA892" s="0" t="s">
        <v>155</v>
      </c>
      <c r="CK892" s="0" t="s">
        <v>155</v>
      </c>
      <c r="CP892" s="0" t="s">
        <v>155</v>
      </c>
      <c r="CZ892" s="0" t="s">
        <v>145</v>
      </c>
      <c r="DC892" s="0" t="s">
        <v>155</v>
      </c>
      <c r="DI892" s="0" t="s">
        <v>155</v>
      </c>
      <c r="DM892" s="0" t="s">
        <v>145</v>
      </c>
      <c r="DN892" s="0" t="s">
        <v>155</v>
      </c>
      <c r="DU892" s="0" t="s">
        <v>155</v>
      </c>
      <c r="EA892" s="0" t="s">
        <v>155</v>
      </c>
      <c r="EF892" s="0" t="s">
        <v>155</v>
      </c>
    </row>
    <row r="893" customFormat="false" ht="15" hidden="false" customHeight="false" outlineLevel="0" collapsed="false">
      <c r="A893" s="0" t="s">
        <v>4364</v>
      </c>
      <c r="B893" s="0" t="n">
        <v>78</v>
      </c>
      <c r="C893" s="0" t="n">
        <v>401819</v>
      </c>
      <c r="D893" s="0" t="s">
        <v>540</v>
      </c>
      <c r="E893" s="0" t="s">
        <v>3315</v>
      </c>
      <c r="F893" s="0" t="str">
        <f aca="false">CONCATENATE(D893," ",LEFT(H893,4),"T=",AU893,"D=",AV893,"R=",AW893,"M=",AX893,"L=",AY893,"B=",AZ893)</f>
        <v>BROOKS T=7D=0R=0M=0L=0B=0</v>
      </c>
      <c r="G893" s="0" t="s">
        <v>319</v>
      </c>
      <c r="I893" s="0" t="s">
        <v>4365</v>
      </c>
      <c r="J893" s="0" t="s">
        <v>4366</v>
      </c>
      <c r="K893" s="0" t="s">
        <v>144</v>
      </c>
      <c r="M893" s="0" t="s">
        <v>4173</v>
      </c>
      <c r="N893" s="0" t="str">
        <f aca="false">RIGHT(M893,LEN(M893)-FIND(" ",M893))</f>
        <v>PLAZA AVE NE</v>
      </c>
      <c r="O893" s="0" t="s">
        <v>4367</v>
      </c>
      <c r="P893" s="0" t="s">
        <v>147</v>
      </c>
      <c r="Q893" s="0" t="s">
        <v>148</v>
      </c>
      <c r="R893" s="0" t="n">
        <v>44483</v>
      </c>
      <c r="AD893" s="0" t="s">
        <v>149</v>
      </c>
      <c r="AE893" s="0" t="s">
        <v>150</v>
      </c>
      <c r="AH893" s="0" t="n">
        <v>14</v>
      </c>
      <c r="AI893" s="0" t="n">
        <v>11</v>
      </c>
      <c r="AJ893" s="0" t="s">
        <v>4175</v>
      </c>
      <c r="AM893" s="0" t="s">
        <v>4176</v>
      </c>
      <c r="AN893" s="0" t="s">
        <v>147</v>
      </c>
      <c r="AO893" s="0" t="s">
        <v>4177</v>
      </c>
      <c r="AP893" s="0" t="s">
        <v>4178</v>
      </c>
      <c r="AQ893" s="0" t="n">
        <v>9</v>
      </c>
      <c r="AR893" s="0" t="n">
        <v>64</v>
      </c>
      <c r="AS893" s="0" t="n">
        <v>32</v>
      </c>
      <c r="AU893" s="0" t="n">
        <f aca="false">COUNTA($BA$893:$EH$893)</f>
        <v>7</v>
      </c>
      <c r="AV893" s="0" t="n">
        <f aca="false">COUNTIF($BA$893:$EH$893,"D")</f>
        <v>0</v>
      </c>
      <c r="AW893" s="0" t="n">
        <f aca="false">COUNTIF($BA$893:$EH$893,"R")</f>
        <v>0</v>
      </c>
      <c r="AX893" s="0" t="n">
        <f aca="false"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>0</v>
      </c>
      <c r="AY893" s="0" t="n">
        <f aca="false"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>0</v>
      </c>
      <c r="AZ893" s="0" t="n">
        <f aca="false">IF(EH893&lt;&gt;"",1,0)</f>
        <v>0</v>
      </c>
      <c r="BB893" s="0" t="s">
        <v>154</v>
      </c>
      <c r="BS893" s="0" t="s">
        <v>155</v>
      </c>
      <c r="CP893" s="0" t="s">
        <v>155</v>
      </c>
      <c r="CV893" s="0" t="s">
        <v>155</v>
      </c>
      <c r="CY893" s="0" t="s">
        <v>155</v>
      </c>
      <c r="DC893" s="0" t="s">
        <v>155</v>
      </c>
      <c r="EA893" s="0" t="s">
        <v>155</v>
      </c>
    </row>
    <row r="894" customFormat="false" ht="15" hidden="false" customHeight="false" outlineLevel="0" collapsed="false">
      <c r="A894" s="0" t="s">
        <v>4368</v>
      </c>
      <c r="B894" s="0" t="n">
        <v>78</v>
      </c>
      <c r="C894" s="0" t="n">
        <v>405873</v>
      </c>
      <c r="D894" s="0" t="s">
        <v>4369</v>
      </c>
      <c r="E894" s="0" t="s">
        <v>2030</v>
      </c>
      <c r="F894" s="0" t="str">
        <f aca="false">CONCATENATE(D894," ",LEFT(H894,4),"T=",AU894,"D=",AV894,"R=",AW894,"M=",AX894,"L=",AY894,"B=",AZ894)</f>
        <v>SIDOTI T=8D=1R=0M=1L=2B=1</v>
      </c>
      <c r="G894" s="0" t="s">
        <v>848</v>
      </c>
      <c r="I894" s="0" t="s">
        <v>4370</v>
      </c>
      <c r="J894" s="0" t="s">
        <v>1210</v>
      </c>
      <c r="K894" s="0" t="s">
        <v>144</v>
      </c>
      <c r="L894" s="0" t="s">
        <v>145</v>
      </c>
      <c r="M894" s="0" t="s">
        <v>4371</v>
      </c>
      <c r="N894" s="0" t="str">
        <f aca="false">RIGHT(M894,LEN(M894)-FIND(" ",M894))</f>
        <v>ATLANTIC ST NE</v>
      </c>
      <c r="P894" s="0" t="s">
        <v>147</v>
      </c>
      <c r="Q894" s="0" t="s">
        <v>148</v>
      </c>
      <c r="R894" s="0" t="n">
        <v>44483</v>
      </c>
      <c r="AD894" s="0" t="s">
        <v>149</v>
      </c>
      <c r="AE894" s="0" t="s">
        <v>150</v>
      </c>
      <c r="AF894" s="0" t="s">
        <v>151</v>
      </c>
      <c r="AH894" s="0" t="n">
        <v>14</v>
      </c>
      <c r="AI894" s="0" t="n">
        <v>11</v>
      </c>
      <c r="AN894" s="0" t="s">
        <v>147</v>
      </c>
      <c r="AO894" s="0" t="s">
        <v>4177</v>
      </c>
      <c r="AP894" s="0" t="s">
        <v>4178</v>
      </c>
      <c r="AQ894" s="0" t="n">
        <v>9</v>
      </c>
      <c r="AR894" s="0" t="n">
        <v>64</v>
      </c>
      <c r="AS894" s="0" t="n">
        <v>32</v>
      </c>
      <c r="AU894" s="0" t="n">
        <f aca="false">COUNTA($BA$894:$EH$894)</f>
        <v>8</v>
      </c>
      <c r="AV894" s="0" t="n">
        <f aca="false">COUNTIF($BA$894:$EH$894,"D")</f>
        <v>1</v>
      </c>
      <c r="AW894" s="0" t="n">
        <f aca="false">COUNTIF($BA$894:$EH$894,"R")</f>
        <v>0</v>
      </c>
      <c r="AX894" s="0" t="n">
        <f aca="false"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>1</v>
      </c>
      <c r="AY894" s="0" t="n">
        <f aca="false"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>2</v>
      </c>
      <c r="AZ894" s="0" t="n">
        <f aca="false">IF(EH894&lt;&gt;"",1,0)</f>
        <v>1</v>
      </c>
      <c r="BB894" s="0" t="s">
        <v>154</v>
      </c>
      <c r="DL894" s="0" t="s">
        <v>155</v>
      </c>
      <c r="DN894" s="0" t="s">
        <v>155</v>
      </c>
      <c r="DU894" s="0" t="s">
        <v>155</v>
      </c>
      <c r="DX894" s="0" t="s">
        <v>155</v>
      </c>
      <c r="EA894" s="0" t="s">
        <v>155</v>
      </c>
      <c r="EF894" s="0" t="s">
        <v>155</v>
      </c>
      <c r="EH894" s="0" t="s">
        <v>145</v>
      </c>
    </row>
    <row r="895" customFormat="false" ht="15" hidden="false" customHeight="false" outlineLevel="0" collapsed="false">
      <c r="A895" s="0" t="s">
        <v>4372</v>
      </c>
      <c r="B895" s="0" t="n">
        <v>78</v>
      </c>
      <c r="C895" s="0" t="n">
        <v>494133</v>
      </c>
      <c r="D895" s="0" t="s">
        <v>4373</v>
      </c>
      <c r="E895" s="0" t="s">
        <v>766</v>
      </c>
      <c r="F895" s="0" t="str">
        <f aca="false">CONCATENATE(D895," ",LEFT(H895,4),"T=",AU895,"D=",AV895,"R=",AW895,"M=",AX895,"L=",AY895,"B=",AZ895)</f>
        <v>MAMONE IIT=1D=0R=0M=0L=0B=0</v>
      </c>
      <c r="G895" s="0" t="s">
        <v>848</v>
      </c>
      <c r="H895" s="0" t="s">
        <v>1312</v>
      </c>
      <c r="I895" s="0" t="s">
        <v>4374</v>
      </c>
      <c r="J895" s="0" t="s">
        <v>276</v>
      </c>
      <c r="K895" s="0" t="s">
        <v>144</v>
      </c>
      <c r="M895" s="0" t="s">
        <v>4375</v>
      </c>
      <c r="N895" s="0" t="str">
        <f aca="false">RIGHT(M895,LEN(M895)-FIND(" ",M895))</f>
        <v>MAPLEWOOD ST NE</v>
      </c>
      <c r="P895" s="0" t="s">
        <v>147</v>
      </c>
      <c r="Q895" s="0" t="s">
        <v>148</v>
      </c>
      <c r="R895" s="0" t="n">
        <v>44483</v>
      </c>
      <c r="AD895" s="0" t="s">
        <v>149</v>
      </c>
      <c r="AE895" s="0" t="s">
        <v>150</v>
      </c>
      <c r="AF895" s="0" t="s">
        <v>151</v>
      </c>
      <c r="AH895" s="0" t="n">
        <v>14</v>
      </c>
      <c r="AI895" s="0" t="n">
        <v>11</v>
      </c>
      <c r="AN895" s="0" t="s">
        <v>147</v>
      </c>
      <c r="AO895" s="0" t="s">
        <v>4177</v>
      </c>
      <c r="AP895" s="0" t="s">
        <v>4178</v>
      </c>
      <c r="AQ895" s="0" t="n">
        <v>9</v>
      </c>
      <c r="AR895" s="0" t="n">
        <v>64</v>
      </c>
      <c r="AS895" s="0" t="n">
        <v>32</v>
      </c>
      <c r="AU895" s="0" t="n">
        <f aca="false">COUNTA($BA$895:$EH$895)</f>
        <v>1</v>
      </c>
      <c r="AV895" s="0" t="n">
        <f aca="false">COUNTIF($BA$895:$EH$895,"D")</f>
        <v>0</v>
      </c>
      <c r="AW895" s="0" t="n">
        <f aca="false">COUNTIF($BA$895:$EH$895,"R")</f>
        <v>0</v>
      </c>
      <c r="AX895" s="0" t="n">
        <f aca="false"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>0</v>
      </c>
      <c r="AY895" s="0" t="n">
        <f aca="false"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>0</v>
      </c>
      <c r="AZ895" s="0" t="n">
        <f aca="false">IF(EH895&lt;&gt;"",1,0)</f>
        <v>0</v>
      </c>
      <c r="BB895" s="0" t="s">
        <v>154</v>
      </c>
    </row>
    <row r="896" customFormat="false" ht="15" hidden="false" customHeight="false" outlineLevel="0" collapsed="false">
      <c r="A896" s="0" t="s">
        <v>4376</v>
      </c>
      <c r="B896" s="0" t="n">
        <v>78</v>
      </c>
      <c r="C896" s="0" t="n">
        <v>476682</v>
      </c>
      <c r="D896" s="0" t="s">
        <v>4377</v>
      </c>
      <c r="E896" s="0" t="s">
        <v>1759</v>
      </c>
      <c r="F896" s="0" t="str">
        <f aca="false">CONCATENATE(D896," ",LEFT(H896,4),"T=",AU896,"D=",AV896,"R=",AW896,"M=",AX896,"L=",AY896,"B=",AZ896)</f>
        <v>GREENWALT T=4D=0R=0M=0L=0B=0</v>
      </c>
      <c r="G896" s="0" t="s">
        <v>376</v>
      </c>
      <c r="I896" s="0" t="s">
        <v>4378</v>
      </c>
      <c r="J896" s="0" t="s">
        <v>4322</v>
      </c>
      <c r="K896" s="0" t="s">
        <v>144</v>
      </c>
      <c r="M896" s="0" t="s">
        <v>4379</v>
      </c>
      <c r="N896" s="0" t="str">
        <f aca="false">RIGHT(M896,LEN(M896)-FIND(" ",M896))</f>
        <v>CLERMONT AVE NE</v>
      </c>
      <c r="P896" s="0" t="s">
        <v>147</v>
      </c>
      <c r="Q896" s="0" t="s">
        <v>148</v>
      </c>
      <c r="R896" s="0" t="n">
        <v>44483</v>
      </c>
      <c r="AD896" s="0" t="s">
        <v>149</v>
      </c>
      <c r="AE896" s="0" t="s">
        <v>150</v>
      </c>
      <c r="AF896" s="0" t="s">
        <v>151</v>
      </c>
      <c r="AH896" s="0" t="n">
        <v>14</v>
      </c>
      <c r="AI896" s="0" t="n">
        <v>11</v>
      </c>
      <c r="AN896" s="0" t="s">
        <v>147</v>
      </c>
      <c r="AO896" s="0" t="s">
        <v>4177</v>
      </c>
      <c r="AP896" s="0" t="s">
        <v>4178</v>
      </c>
      <c r="AQ896" s="0" t="n">
        <v>9</v>
      </c>
      <c r="AR896" s="0" t="n">
        <v>64</v>
      </c>
      <c r="AS896" s="0" t="n">
        <v>32</v>
      </c>
      <c r="AU896" s="0" t="n">
        <f aca="false">COUNTA($BA$896:$EH$896)</f>
        <v>4</v>
      </c>
      <c r="AV896" s="0" t="n">
        <f aca="false">COUNTIF($BA$896:$EH$896,"D")</f>
        <v>0</v>
      </c>
      <c r="AW896" s="0" t="n">
        <f aca="false">COUNTIF($BA$896:$EH$896,"R")</f>
        <v>0</v>
      </c>
      <c r="AX896" s="0" t="n">
        <f aca="false"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>0</v>
      </c>
      <c r="AY896" s="0" t="n">
        <f aca="false"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>0</v>
      </c>
      <c r="AZ896" s="0" t="n">
        <f aca="false">IF(EH896&lt;&gt;"",1,0)</f>
        <v>0</v>
      </c>
      <c r="BB896" s="0" t="s">
        <v>154</v>
      </c>
      <c r="DN896" s="0" t="s">
        <v>155</v>
      </c>
      <c r="EA896" s="0" t="s">
        <v>155</v>
      </c>
      <c r="EF896" s="0" t="s">
        <v>155</v>
      </c>
    </row>
    <row r="897" customFormat="false" ht="15" hidden="false" customHeight="false" outlineLevel="0" collapsed="false">
      <c r="A897" s="0" t="s">
        <v>4380</v>
      </c>
      <c r="B897" s="0" t="n">
        <v>78</v>
      </c>
      <c r="C897" s="0" t="n">
        <v>458847</v>
      </c>
      <c r="D897" s="0" t="s">
        <v>4381</v>
      </c>
      <c r="E897" s="0" t="s">
        <v>254</v>
      </c>
      <c r="F897" s="0" t="str">
        <f aca="false">CONCATENATE(D897," ",LEFT(H897,4),"T=",AU897,"D=",AV897,"R=",AW897,"M=",AX897,"L=",AY897,"B=",AZ897)</f>
        <v>HUBBARD T=9D=3R=0M=1L=0B=0</v>
      </c>
      <c r="G897" s="0" t="s">
        <v>2013</v>
      </c>
      <c r="I897" s="0" t="s">
        <v>4382</v>
      </c>
      <c r="J897" s="0" t="s">
        <v>4383</v>
      </c>
      <c r="K897" s="0" t="s">
        <v>144</v>
      </c>
      <c r="M897" s="0" t="s">
        <v>4173</v>
      </c>
      <c r="N897" s="0" t="str">
        <f aca="false">RIGHT(M897,LEN(M897)-FIND(" ",M897))</f>
        <v>PLAZA AVE NE</v>
      </c>
      <c r="O897" s="0" t="s">
        <v>4384</v>
      </c>
      <c r="P897" s="0" t="s">
        <v>147</v>
      </c>
      <c r="Q897" s="0" t="s">
        <v>148</v>
      </c>
      <c r="R897" s="0" t="n">
        <v>44483</v>
      </c>
      <c r="AD897" s="0" t="s">
        <v>149</v>
      </c>
      <c r="AE897" s="0" t="s">
        <v>150</v>
      </c>
      <c r="AH897" s="0" t="n">
        <v>14</v>
      </c>
      <c r="AI897" s="0" t="n">
        <v>11</v>
      </c>
      <c r="AJ897" s="0" t="s">
        <v>4175</v>
      </c>
      <c r="AM897" s="0" t="s">
        <v>4176</v>
      </c>
      <c r="AN897" s="0" t="s">
        <v>147</v>
      </c>
      <c r="AO897" s="0" t="s">
        <v>4177</v>
      </c>
      <c r="AP897" s="0" t="s">
        <v>4178</v>
      </c>
      <c r="AQ897" s="0" t="n">
        <v>9</v>
      </c>
      <c r="AR897" s="0" t="n">
        <v>64</v>
      </c>
      <c r="AS897" s="0" t="n">
        <v>32</v>
      </c>
      <c r="AU897" s="0" t="n">
        <f aca="false">COUNTA($BA$897:$EH$897)</f>
        <v>9</v>
      </c>
      <c r="AV897" s="0" t="n">
        <f aca="false">COUNTIF($BA$897:$EH$897,"D")</f>
        <v>3</v>
      </c>
      <c r="AW897" s="0" t="n">
        <f aca="false">COUNTIF($BA$897:$EH$897,"R")</f>
        <v>0</v>
      </c>
      <c r="AX897" s="0" t="n">
        <f aca="false"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>1</v>
      </c>
      <c r="AY897" s="0" t="n">
        <f aca="false"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>0</v>
      </c>
      <c r="AZ897" s="0" t="n">
        <f aca="false">IF(EH897&lt;&gt;"",1,0)</f>
        <v>0</v>
      </c>
      <c r="BB897" s="0" t="s">
        <v>154</v>
      </c>
      <c r="BY897" s="0" t="s">
        <v>145</v>
      </c>
      <c r="CA897" s="0" t="s">
        <v>155</v>
      </c>
      <c r="CG897" s="0" t="s">
        <v>155</v>
      </c>
      <c r="CH897" s="0" t="s">
        <v>145</v>
      </c>
      <c r="CK897" s="0" t="s">
        <v>155</v>
      </c>
      <c r="CP897" s="0" t="s">
        <v>155</v>
      </c>
      <c r="CQ897" s="0" t="s">
        <v>145</v>
      </c>
      <c r="DN897" s="0" t="s">
        <v>155</v>
      </c>
    </row>
    <row r="898" customFormat="false" ht="15" hidden="false" customHeight="false" outlineLevel="0" collapsed="false">
      <c r="A898" s="0" t="s">
        <v>4385</v>
      </c>
      <c r="B898" s="0" t="n">
        <v>78</v>
      </c>
      <c r="C898" s="0" t="n">
        <v>488801</v>
      </c>
      <c r="D898" s="0" t="s">
        <v>4386</v>
      </c>
      <c r="E898" s="0" t="s">
        <v>4387</v>
      </c>
      <c r="F898" s="0" t="str">
        <f aca="false">CONCATENATE(D898," ",LEFT(H898,4),"T=",AU898,"D=",AV898,"R=",AW898,"M=",AX898,"L=",AY898,"B=",AZ898)</f>
        <v>DUPONT T=3D=1R=0M=1L=1B=1</v>
      </c>
      <c r="G898" s="0" t="s">
        <v>450</v>
      </c>
      <c r="I898" s="0" t="s">
        <v>4388</v>
      </c>
      <c r="J898" s="0" t="s">
        <v>1552</v>
      </c>
      <c r="K898" s="0" t="s">
        <v>144</v>
      </c>
      <c r="L898" s="0" t="s">
        <v>145</v>
      </c>
      <c r="M898" s="0" t="s">
        <v>4389</v>
      </c>
      <c r="N898" s="0" t="str">
        <f aca="false">RIGHT(M898,LEN(M898)-FIND(" ",M898))</f>
        <v>HOLLYWOOD ST NE</v>
      </c>
      <c r="P898" s="0" t="s">
        <v>147</v>
      </c>
      <c r="Q898" s="0" t="s">
        <v>148</v>
      </c>
      <c r="R898" s="0" t="n">
        <v>44483</v>
      </c>
      <c r="AD898" s="0" t="s">
        <v>149</v>
      </c>
      <c r="AE898" s="0" t="s">
        <v>150</v>
      </c>
      <c r="AF898" s="0" t="s">
        <v>151</v>
      </c>
      <c r="AH898" s="0" t="n">
        <v>14</v>
      </c>
      <c r="AI898" s="0" t="n">
        <v>11</v>
      </c>
      <c r="AN898" s="0" t="s">
        <v>147</v>
      </c>
      <c r="AO898" s="0" t="s">
        <v>4177</v>
      </c>
      <c r="AP898" s="0" t="s">
        <v>4178</v>
      </c>
      <c r="AQ898" s="0" t="n">
        <v>9</v>
      </c>
      <c r="AR898" s="0" t="n">
        <v>64</v>
      </c>
      <c r="AS898" s="0" t="n">
        <v>32</v>
      </c>
      <c r="AU898" s="0" t="n">
        <f aca="false">COUNTA($BA$898:$EH$898)</f>
        <v>3</v>
      </c>
      <c r="AV898" s="0" t="n">
        <f aca="false">COUNTIF($BA$898:$EH$898,"D")</f>
        <v>1</v>
      </c>
      <c r="AW898" s="0" t="n">
        <f aca="false">COUNTIF($BA$898:$EH$898,"R")</f>
        <v>0</v>
      </c>
      <c r="AX898" s="0" t="n">
        <f aca="false"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>1</v>
      </c>
      <c r="AY898" s="0" t="n">
        <f aca="false"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>1</v>
      </c>
      <c r="AZ898" s="0" t="n">
        <f aca="false">IF(EH898&lt;&gt;"",1,0)</f>
        <v>1</v>
      </c>
      <c r="BB898" s="0" t="s">
        <v>154</v>
      </c>
      <c r="EF898" s="0" t="s">
        <v>155</v>
      </c>
      <c r="EH898" s="0" t="s">
        <v>145</v>
      </c>
    </row>
    <row r="899" customFormat="false" ht="15" hidden="false" customHeight="false" outlineLevel="0" collapsed="false">
      <c r="A899" s="0" t="s">
        <v>4390</v>
      </c>
      <c r="B899" s="0" t="n">
        <v>78</v>
      </c>
      <c r="C899" s="0" t="n">
        <v>317001</v>
      </c>
      <c r="D899" s="0" t="s">
        <v>4066</v>
      </c>
      <c r="E899" s="0" t="s">
        <v>2592</v>
      </c>
      <c r="F899" s="0" t="str">
        <f aca="false">CONCATENATE(D899," ",LEFT(H899,4),"T=",AU899,"D=",AV899,"R=",AW899,"M=",AX899,"L=",AY899,"B=",AZ899)</f>
        <v>HALL T=4D=0R=0M=0L=0B=0</v>
      </c>
      <c r="I899" s="0" t="s">
        <v>4391</v>
      </c>
      <c r="J899" s="0" t="s">
        <v>3768</v>
      </c>
      <c r="K899" s="0" t="s">
        <v>144</v>
      </c>
      <c r="M899" s="0" t="s">
        <v>4173</v>
      </c>
      <c r="N899" s="0" t="str">
        <f aca="false">RIGHT(M899,LEN(M899)-FIND(" ",M899))</f>
        <v>PLAZA AVE NE</v>
      </c>
      <c r="O899" s="0" t="s">
        <v>1546</v>
      </c>
      <c r="P899" s="0" t="s">
        <v>147</v>
      </c>
      <c r="Q899" s="0" t="s">
        <v>148</v>
      </c>
      <c r="R899" s="0" t="n">
        <v>44483</v>
      </c>
      <c r="AD899" s="0" t="s">
        <v>149</v>
      </c>
      <c r="AE899" s="0" t="s">
        <v>150</v>
      </c>
      <c r="AH899" s="0" t="n">
        <v>14</v>
      </c>
      <c r="AI899" s="0" t="n">
        <v>11</v>
      </c>
      <c r="AJ899" s="0" t="s">
        <v>4175</v>
      </c>
      <c r="AM899" s="0" t="s">
        <v>4176</v>
      </c>
      <c r="AN899" s="0" t="s">
        <v>147</v>
      </c>
      <c r="AO899" s="0" t="s">
        <v>4177</v>
      </c>
      <c r="AP899" s="0" t="s">
        <v>4178</v>
      </c>
      <c r="AQ899" s="0" t="n">
        <v>9</v>
      </c>
      <c r="AR899" s="0" t="n">
        <v>64</v>
      </c>
      <c r="AS899" s="0" t="n">
        <v>32</v>
      </c>
      <c r="AU899" s="0" t="n">
        <f aca="false">COUNTA($BA$899:$EH$899)</f>
        <v>4</v>
      </c>
      <c r="AV899" s="0" t="n">
        <f aca="false">COUNTIF($BA$899:$EH$899,"D")</f>
        <v>0</v>
      </c>
      <c r="AW899" s="0" t="n">
        <f aca="false">COUNTIF($BA$899:$EH$899,"R")</f>
        <v>0</v>
      </c>
      <c r="AX899" s="0" t="n">
        <f aca="false"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>0</v>
      </c>
      <c r="AY899" s="0" t="n">
        <f aca="false"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>0</v>
      </c>
      <c r="AZ899" s="0" t="n">
        <f aca="false">IF(EH899&lt;&gt;"",1,0)</f>
        <v>0</v>
      </c>
      <c r="BB899" s="0" t="s">
        <v>154</v>
      </c>
      <c r="CA899" s="0" t="s">
        <v>155</v>
      </c>
      <c r="CP899" s="0" t="s">
        <v>155</v>
      </c>
      <c r="EF899" s="0" t="s">
        <v>155</v>
      </c>
    </row>
    <row r="900" customFormat="false" ht="15" hidden="false" customHeight="false" outlineLevel="0" collapsed="false">
      <c r="A900" s="0" t="s">
        <v>4392</v>
      </c>
      <c r="B900" s="0" t="n">
        <v>78</v>
      </c>
      <c r="C900" s="0" t="n">
        <v>393678</v>
      </c>
      <c r="D900" s="0" t="s">
        <v>4393</v>
      </c>
      <c r="E900" s="0" t="s">
        <v>450</v>
      </c>
      <c r="F900" s="0" t="str">
        <f aca="false">CONCATENATE(D900," ",LEFT(H900,4),"T=",AU900,"D=",AV900,"R=",AW900,"M=",AX900,"L=",AY900,"B=",AZ900)</f>
        <v>CURTIN JRT=11D=1R=3M=1L=3B=0</v>
      </c>
      <c r="G900" s="0" t="s">
        <v>474</v>
      </c>
      <c r="H900" s="0" t="s">
        <v>517</v>
      </c>
      <c r="I900" s="0" t="s">
        <v>4394</v>
      </c>
      <c r="J900" s="0" t="s">
        <v>4395</v>
      </c>
      <c r="K900" s="0" t="s">
        <v>144</v>
      </c>
      <c r="L900" s="0" t="s">
        <v>141</v>
      </c>
      <c r="M900" s="0" t="s">
        <v>4396</v>
      </c>
      <c r="N900" s="0" t="str">
        <f aca="false">RIGHT(M900,LEN(M900)-FIND(" ",M900))</f>
        <v>EDGEWOOD ST NE</v>
      </c>
      <c r="P900" s="0" t="s">
        <v>147</v>
      </c>
      <c r="Q900" s="0" t="s">
        <v>148</v>
      </c>
      <c r="R900" s="0" t="n">
        <v>44483</v>
      </c>
      <c r="AD900" s="0" t="s">
        <v>149</v>
      </c>
      <c r="AE900" s="0" t="s">
        <v>150</v>
      </c>
      <c r="AF900" s="0" t="s">
        <v>151</v>
      </c>
      <c r="AH900" s="0" t="n">
        <v>14</v>
      </c>
      <c r="AI900" s="0" t="n">
        <v>11</v>
      </c>
      <c r="AN900" s="0" t="s">
        <v>147</v>
      </c>
      <c r="AO900" s="0" t="s">
        <v>4177</v>
      </c>
      <c r="AP900" s="0" t="s">
        <v>4178</v>
      </c>
      <c r="AQ900" s="0" t="n">
        <v>9</v>
      </c>
      <c r="AR900" s="0" t="n">
        <v>64</v>
      </c>
      <c r="AS900" s="0" t="n">
        <v>32</v>
      </c>
      <c r="AU900" s="0" t="n">
        <f aca="false">COUNTA($BA$900:$EH$900)</f>
        <v>11</v>
      </c>
      <c r="AV900" s="0" t="n">
        <f aca="false">COUNTIF($BA$900:$EH$900,"D")</f>
        <v>1</v>
      </c>
      <c r="AW900" s="0" t="n">
        <f aca="false">COUNTIF($BA$900:$EH$900,"R")</f>
        <v>3</v>
      </c>
      <c r="AX900" s="0" t="n">
        <f aca="false"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>1</v>
      </c>
      <c r="AY900" s="0" t="n">
        <f aca="false"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>3</v>
      </c>
      <c r="AZ900" s="0" t="n">
        <f aca="false">IF(EH900&lt;&gt;"",1,0)</f>
        <v>0</v>
      </c>
      <c r="BB900" s="0" t="s">
        <v>154</v>
      </c>
      <c r="CY900" s="0" t="s">
        <v>155</v>
      </c>
      <c r="CZ900" s="0" t="s">
        <v>141</v>
      </c>
      <c r="DC900" s="0" t="s">
        <v>155</v>
      </c>
      <c r="DJ900" s="0" t="s">
        <v>145</v>
      </c>
      <c r="DM900" s="0" t="s">
        <v>141</v>
      </c>
      <c r="DN900" s="0" t="s">
        <v>155</v>
      </c>
      <c r="DS900" s="0" t="s">
        <v>141</v>
      </c>
      <c r="DU900" s="0" t="s">
        <v>155</v>
      </c>
      <c r="EA900" s="0" t="s">
        <v>155</v>
      </c>
      <c r="EF900" s="0" t="s">
        <v>155</v>
      </c>
    </row>
    <row r="901" customFormat="false" ht="15" hidden="false" customHeight="false" outlineLevel="0" collapsed="false">
      <c r="A901" s="0" t="s">
        <v>4397</v>
      </c>
      <c r="B901" s="0" t="n">
        <v>78</v>
      </c>
      <c r="C901" s="0" t="n">
        <v>393894</v>
      </c>
      <c r="D901" s="0" t="s">
        <v>4398</v>
      </c>
      <c r="E901" s="0" t="s">
        <v>3133</v>
      </c>
      <c r="F901" s="0" t="str">
        <f aca="false">CONCATENATE(D901," ",LEFT(H901,4),"T=",AU901,"D=",AV901,"R=",AW901,"M=",AX901,"L=",AY901,"B=",AZ901)</f>
        <v>SHAW T=18D=4R=2M=1L=4B=0</v>
      </c>
      <c r="G901" s="0" t="s">
        <v>201</v>
      </c>
      <c r="I901" s="0" t="s">
        <v>4399</v>
      </c>
      <c r="J901" s="0" t="s">
        <v>4400</v>
      </c>
      <c r="K901" s="0" t="s">
        <v>144</v>
      </c>
      <c r="L901" s="0" t="s">
        <v>145</v>
      </c>
      <c r="M901" s="0" t="s">
        <v>4401</v>
      </c>
      <c r="N901" s="0" t="str">
        <f aca="false">RIGHT(M901,LEN(M901)-FIND(" ",M901))</f>
        <v>EDGEWOOD ST NE</v>
      </c>
      <c r="P901" s="0" t="s">
        <v>147</v>
      </c>
      <c r="Q901" s="0" t="s">
        <v>148</v>
      </c>
      <c r="R901" s="0" t="n">
        <v>44483</v>
      </c>
      <c r="AD901" s="0" t="s">
        <v>149</v>
      </c>
      <c r="AE901" s="0" t="s">
        <v>150</v>
      </c>
      <c r="AF901" s="0" t="s">
        <v>151</v>
      </c>
      <c r="AH901" s="0" t="n">
        <v>14</v>
      </c>
      <c r="AI901" s="0" t="n">
        <v>11</v>
      </c>
      <c r="AN901" s="0" t="s">
        <v>147</v>
      </c>
      <c r="AO901" s="0" t="s">
        <v>4177</v>
      </c>
      <c r="AP901" s="0" t="s">
        <v>4178</v>
      </c>
      <c r="AQ901" s="0" t="n">
        <v>9</v>
      </c>
      <c r="AR901" s="0" t="n">
        <v>64</v>
      </c>
      <c r="AS901" s="0" t="n">
        <v>32</v>
      </c>
      <c r="AU901" s="0" t="n">
        <f aca="false">COUNTA($BA$901:$EH$901)</f>
        <v>18</v>
      </c>
      <c r="AV901" s="0" t="n">
        <f aca="false">COUNTIF($BA$901:$EH$901,"D")</f>
        <v>4</v>
      </c>
      <c r="AW901" s="0" t="n">
        <f aca="false">COUNTIF($BA$901:$EH$901,"R")</f>
        <v>2</v>
      </c>
      <c r="AX901" s="0" t="n">
        <f aca="false"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>1</v>
      </c>
      <c r="AY901" s="0" t="n">
        <f aca="false"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>4</v>
      </c>
      <c r="AZ901" s="0" t="n">
        <f aca="false">IF(EH901&lt;&gt;"",1,0)</f>
        <v>0</v>
      </c>
      <c r="BB901" s="0" t="s">
        <v>154</v>
      </c>
      <c r="BC901" s="0" t="s">
        <v>155</v>
      </c>
      <c r="BD901" s="0" t="s">
        <v>155</v>
      </c>
      <c r="BE901" s="0" t="s">
        <v>155</v>
      </c>
      <c r="BH901" s="0" t="s">
        <v>155</v>
      </c>
      <c r="BL901" s="0" t="s">
        <v>155</v>
      </c>
      <c r="CZ901" s="0" t="s">
        <v>141</v>
      </c>
      <c r="DG901" s="0" t="s">
        <v>145</v>
      </c>
      <c r="DI901" s="0" t="s">
        <v>155</v>
      </c>
      <c r="DL901" s="0" t="s">
        <v>155</v>
      </c>
      <c r="DM901" s="0" t="s">
        <v>145</v>
      </c>
      <c r="DN901" s="0" t="s">
        <v>155</v>
      </c>
      <c r="DS901" s="0" t="s">
        <v>141</v>
      </c>
      <c r="DU901" s="0" t="s">
        <v>155</v>
      </c>
      <c r="DW901" s="0" t="s">
        <v>145</v>
      </c>
      <c r="EA901" s="0" t="s">
        <v>155</v>
      </c>
      <c r="ED901" s="0" t="s">
        <v>145</v>
      </c>
      <c r="EF901" s="0" t="s">
        <v>155</v>
      </c>
    </row>
    <row r="902" customFormat="false" ht="15" hidden="false" customHeight="false" outlineLevel="0" collapsed="false">
      <c r="A902" s="0" t="s">
        <v>4402</v>
      </c>
      <c r="B902" s="0" t="n">
        <v>78</v>
      </c>
      <c r="C902" s="0" t="n">
        <v>484108</v>
      </c>
      <c r="D902" s="0" t="s">
        <v>4403</v>
      </c>
      <c r="E902" s="0" t="s">
        <v>4404</v>
      </c>
      <c r="F902" s="0" t="str">
        <f aca="false">CONCATENATE(D902," ",LEFT(H902,4),"T=",AU902,"D=",AV902,"R=",AW902,"M=",AX902,"L=",AY902,"B=",AZ902)</f>
        <v>DUNCAN T=1D=0R=0M=0L=0B=0</v>
      </c>
      <c r="G902" s="0" t="s">
        <v>174</v>
      </c>
      <c r="I902" s="0" t="s">
        <v>4405</v>
      </c>
      <c r="J902" s="0" t="s">
        <v>4406</v>
      </c>
      <c r="K902" s="0" t="s">
        <v>144</v>
      </c>
      <c r="M902" s="0" t="s">
        <v>4173</v>
      </c>
      <c r="N902" s="0" t="str">
        <f aca="false">RIGHT(M902,LEN(M902)-FIND(" ",M902))</f>
        <v>PLAZA AVE NE</v>
      </c>
      <c r="O902" s="0" t="s">
        <v>1540</v>
      </c>
      <c r="P902" s="0" t="s">
        <v>147</v>
      </c>
      <c r="Q902" s="0" t="s">
        <v>148</v>
      </c>
      <c r="R902" s="0" t="n">
        <v>44483</v>
      </c>
      <c r="AD902" s="0" t="s">
        <v>149</v>
      </c>
      <c r="AE902" s="0" t="s">
        <v>150</v>
      </c>
      <c r="AH902" s="0" t="n">
        <v>14</v>
      </c>
      <c r="AI902" s="0" t="n">
        <v>11</v>
      </c>
      <c r="AJ902" s="0" t="s">
        <v>4175</v>
      </c>
      <c r="AM902" s="0" t="s">
        <v>4176</v>
      </c>
      <c r="AN902" s="0" t="s">
        <v>147</v>
      </c>
      <c r="AO902" s="0" t="s">
        <v>4177</v>
      </c>
      <c r="AP902" s="0" t="s">
        <v>4178</v>
      </c>
      <c r="AQ902" s="0" t="n">
        <v>9</v>
      </c>
      <c r="AR902" s="0" t="n">
        <v>64</v>
      </c>
      <c r="AS902" s="0" t="n">
        <v>32</v>
      </c>
      <c r="AU902" s="0" t="n">
        <f aca="false">COUNTA($BA$902:$EH$902)</f>
        <v>1</v>
      </c>
      <c r="AV902" s="0" t="n">
        <f aca="false">COUNTIF($BA$902:$EH$902,"D")</f>
        <v>0</v>
      </c>
      <c r="AW902" s="0" t="n">
        <f aca="false">COUNTIF($BA$902:$EH$902,"R")</f>
        <v>0</v>
      </c>
      <c r="AX902" s="0" t="n">
        <f aca="false"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>0</v>
      </c>
      <c r="AY902" s="0" t="n">
        <f aca="false"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>0</v>
      </c>
      <c r="AZ902" s="0" t="n">
        <f aca="false">IF(EH902&lt;&gt;"",1,0)</f>
        <v>0</v>
      </c>
      <c r="BB902" s="0" t="s">
        <v>154</v>
      </c>
    </row>
    <row r="903" customFormat="false" ht="15" hidden="false" customHeight="false" outlineLevel="0" collapsed="false">
      <c r="A903" s="0" t="s">
        <v>4407</v>
      </c>
      <c r="B903" s="0" t="n">
        <v>78</v>
      </c>
      <c r="C903" s="0" t="n">
        <v>419032</v>
      </c>
      <c r="D903" s="0" t="s">
        <v>4408</v>
      </c>
      <c r="E903" s="0" t="s">
        <v>3333</v>
      </c>
      <c r="F903" s="0" t="str">
        <f aca="false">CONCATENATE(D903," ",LEFT(H903,4),"T=",AU903,"D=",AV903,"R=",AW903,"M=",AX903,"L=",AY903,"B=",AZ903)</f>
        <v>BOWKER T=4D=0R=0M=0L=0B=0</v>
      </c>
      <c r="G903" s="0" t="s">
        <v>344</v>
      </c>
      <c r="I903" s="0" t="s">
        <v>4409</v>
      </c>
      <c r="J903" s="0" t="s">
        <v>1617</v>
      </c>
      <c r="K903" s="0" t="s">
        <v>144</v>
      </c>
      <c r="M903" s="0" t="s">
        <v>4410</v>
      </c>
      <c r="N903" s="0" t="str">
        <f aca="false">RIGHT(M903,LEN(M903)-FIND(" ",M903))</f>
        <v>ELM RD NE</v>
      </c>
      <c r="P903" s="0" t="s">
        <v>147</v>
      </c>
      <c r="Q903" s="0" t="s">
        <v>148</v>
      </c>
      <c r="R903" s="0" t="n">
        <v>44483</v>
      </c>
      <c r="V903" s="0" t="s">
        <v>4411</v>
      </c>
      <c r="X903" s="0" t="s">
        <v>147</v>
      </c>
      <c r="Y903" s="0" t="s">
        <v>148</v>
      </c>
      <c r="Z903" s="0" t="n">
        <v>44482</v>
      </c>
      <c r="AD903" s="0" t="s">
        <v>149</v>
      </c>
      <c r="AE903" s="0" t="s">
        <v>150</v>
      </c>
      <c r="AF903" s="0" t="s">
        <v>151</v>
      </c>
      <c r="AH903" s="0" t="n">
        <v>14</v>
      </c>
      <c r="AI903" s="0" t="n">
        <v>11</v>
      </c>
      <c r="AN903" s="0" t="s">
        <v>147</v>
      </c>
      <c r="AO903" s="0" t="s">
        <v>4177</v>
      </c>
      <c r="AP903" s="0" t="s">
        <v>4178</v>
      </c>
      <c r="AQ903" s="0" t="n">
        <v>9</v>
      </c>
      <c r="AR903" s="0" t="n">
        <v>64</v>
      </c>
      <c r="AS903" s="0" t="n">
        <v>32</v>
      </c>
      <c r="AU903" s="0" t="n">
        <f aca="false">COUNTA($BA$903:$EH$903)</f>
        <v>4</v>
      </c>
      <c r="AV903" s="0" t="n">
        <f aca="false">COUNTIF($BA$903:$EH$903,"D")</f>
        <v>0</v>
      </c>
      <c r="AW903" s="0" t="n">
        <f aca="false">COUNTIF($BA$903:$EH$903,"R")</f>
        <v>0</v>
      </c>
      <c r="AX903" s="0" t="n">
        <f aca="false"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>0</v>
      </c>
      <c r="AY903" s="0" t="n">
        <f aca="false"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>0</v>
      </c>
      <c r="AZ903" s="0" t="n">
        <f aca="false">IF(EH903&lt;&gt;"",1,0)</f>
        <v>0</v>
      </c>
      <c r="BB903" s="0" t="s">
        <v>154</v>
      </c>
      <c r="CP903" s="0" t="s">
        <v>155</v>
      </c>
      <c r="DI903" s="0" t="s">
        <v>155</v>
      </c>
      <c r="DN903" s="0" t="s">
        <v>155</v>
      </c>
    </row>
    <row r="904" customFormat="false" ht="15" hidden="false" customHeight="false" outlineLevel="0" collapsed="false">
      <c r="A904" s="0" t="s">
        <v>4412</v>
      </c>
      <c r="B904" s="0" t="n">
        <v>78</v>
      </c>
      <c r="C904" s="0" t="n">
        <v>406935</v>
      </c>
      <c r="D904" s="0" t="s">
        <v>4413</v>
      </c>
      <c r="E904" s="0" t="s">
        <v>4414</v>
      </c>
      <c r="F904" s="0" t="str">
        <f aca="false">CONCATENATE(D904," ",LEFT(H904,4),"T=",AU904,"D=",AV904,"R=",AW904,"M=",AX904,"L=",AY904,"B=",AZ904)</f>
        <v>STREDNEY T=7D=0R=0M=0L=1B=0</v>
      </c>
      <c r="G904" s="0" t="s">
        <v>1213</v>
      </c>
      <c r="I904" s="0" t="s">
        <v>4415</v>
      </c>
      <c r="J904" s="0" t="s">
        <v>4416</v>
      </c>
      <c r="K904" s="0" t="s">
        <v>144</v>
      </c>
      <c r="M904" s="0" t="s">
        <v>4417</v>
      </c>
      <c r="N904" s="0" t="str">
        <f aca="false">RIGHT(M904,LEN(M904)-FIND(" ",M904))</f>
        <v>BONNIE BRAE AVE NE</v>
      </c>
      <c r="P904" s="0" t="s">
        <v>147</v>
      </c>
      <c r="Q904" s="0" t="s">
        <v>148</v>
      </c>
      <c r="R904" s="0" t="n">
        <v>44483</v>
      </c>
      <c r="AD904" s="0" t="s">
        <v>149</v>
      </c>
      <c r="AE904" s="0" t="s">
        <v>150</v>
      </c>
      <c r="AF904" s="0" t="s">
        <v>151</v>
      </c>
      <c r="AH904" s="0" t="n">
        <v>14</v>
      </c>
      <c r="AI904" s="0" t="n">
        <v>11</v>
      </c>
      <c r="AN904" s="0" t="s">
        <v>147</v>
      </c>
      <c r="AO904" s="0" t="s">
        <v>4177</v>
      </c>
      <c r="AP904" s="0" t="s">
        <v>4178</v>
      </c>
      <c r="AQ904" s="0" t="n">
        <v>9</v>
      </c>
      <c r="AR904" s="0" t="n">
        <v>64</v>
      </c>
      <c r="AS904" s="0" t="n">
        <v>32</v>
      </c>
      <c r="AU904" s="0" t="n">
        <f aca="false">COUNTA($BA$904:$EH$904)</f>
        <v>7</v>
      </c>
      <c r="AV904" s="0" t="n">
        <f aca="false">COUNTIF($BA$904:$EH$904,"D")</f>
        <v>0</v>
      </c>
      <c r="AW904" s="0" t="n">
        <f aca="false">COUNTIF($BA$904:$EH$904,"R")</f>
        <v>0</v>
      </c>
      <c r="AX904" s="0" t="n">
        <f aca="false"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>0</v>
      </c>
      <c r="AY904" s="0" t="n">
        <f aca="false"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>1</v>
      </c>
      <c r="AZ904" s="0" t="n">
        <f aca="false">IF(EH904&lt;&gt;"",1,0)</f>
        <v>0</v>
      </c>
      <c r="BB904" s="0" t="s">
        <v>154</v>
      </c>
      <c r="DI904" s="0" t="s">
        <v>155</v>
      </c>
      <c r="DN904" s="0" t="s">
        <v>155</v>
      </c>
      <c r="DU904" s="0" t="s">
        <v>155</v>
      </c>
      <c r="DX904" s="0" t="s">
        <v>155</v>
      </c>
      <c r="EA904" s="0" t="s">
        <v>155</v>
      </c>
      <c r="EF904" s="0" t="s">
        <v>155</v>
      </c>
    </row>
    <row r="905" customFormat="false" ht="15" hidden="false" customHeight="false" outlineLevel="0" collapsed="false">
      <c r="A905" s="0" t="s">
        <v>4418</v>
      </c>
      <c r="B905" s="0" t="n">
        <v>78</v>
      </c>
      <c r="C905" s="0" t="n">
        <v>450786</v>
      </c>
      <c r="D905" s="0" t="s">
        <v>4419</v>
      </c>
      <c r="E905" s="0" t="s">
        <v>2140</v>
      </c>
      <c r="F905" s="0" t="str">
        <f aca="false">CONCATENATE(D905," ",LEFT(H905,4),"T=",AU905,"D=",AV905,"R=",AW905,"M=",AX905,"L=",AY905,"B=",AZ905)</f>
        <v>PATTERSON T=1D=0R=0M=0L=0B=0</v>
      </c>
      <c r="G905" s="0" t="s">
        <v>140</v>
      </c>
      <c r="I905" s="0" t="s">
        <v>4420</v>
      </c>
      <c r="J905" s="0" t="s">
        <v>4421</v>
      </c>
      <c r="K905" s="0" t="s">
        <v>144</v>
      </c>
      <c r="M905" s="0" t="s">
        <v>4422</v>
      </c>
      <c r="N905" s="0" t="str">
        <f aca="false">RIGHT(M905,LEN(M905)-FIND(" ",M905))</f>
        <v>ATLANTIC ST NE</v>
      </c>
      <c r="P905" s="0" t="s">
        <v>147</v>
      </c>
      <c r="Q905" s="0" t="s">
        <v>148</v>
      </c>
      <c r="R905" s="0" t="n">
        <v>44483</v>
      </c>
      <c r="AD905" s="0" t="s">
        <v>149</v>
      </c>
      <c r="AE905" s="0" t="s">
        <v>150</v>
      </c>
      <c r="AF905" s="0" t="s">
        <v>151</v>
      </c>
      <c r="AH905" s="0" t="n">
        <v>14</v>
      </c>
      <c r="AI905" s="0" t="n">
        <v>11</v>
      </c>
      <c r="AN905" s="0" t="s">
        <v>147</v>
      </c>
      <c r="AO905" s="0" t="s">
        <v>4177</v>
      </c>
      <c r="AP905" s="0" t="s">
        <v>4178</v>
      </c>
      <c r="AQ905" s="0" t="n">
        <v>9</v>
      </c>
      <c r="AR905" s="0" t="n">
        <v>64</v>
      </c>
      <c r="AS905" s="0" t="n">
        <v>32</v>
      </c>
      <c r="AU905" s="0" t="n">
        <f aca="false">COUNTA($BA$905:$EH$905)</f>
        <v>1</v>
      </c>
      <c r="AV905" s="0" t="n">
        <f aca="false">COUNTIF($BA$905:$EH$905,"D")</f>
        <v>0</v>
      </c>
      <c r="AW905" s="0" t="n">
        <f aca="false">COUNTIF($BA$905:$EH$905,"R")</f>
        <v>0</v>
      </c>
      <c r="AX905" s="0" t="n">
        <f aca="false"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>0</v>
      </c>
      <c r="AY905" s="0" t="n">
        <f aca="false"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>0</v>
      </c>
      <c r="AZ905" s="0" t="n">
        <f aca="false">IF(EH905&lt;&gt;"",1,0)</f>
        <v>0</v>
      </c>
      <c r="BB905" s="0" t="s">
        <v>154</v>
      </c>
    </row>
    <row r="906" customFormat="false" ht="15" hidden="false" customHeight="false" outlineLevel="0" collapsed="false">
      <c r="A906" s="0" t="s">
        <v>4423</v>
      </c>
      <c r="B906" s="0" t="n">
        <v>78</v>
      </c>
      <c r="C906" s="0" t="n">
        <v>333161</v>
      </c>
      <c r="D906" s="0" t="s">
        <v>4424</v>
      </c>
      <c r="E906" s="0" t="s">
        <v>4425</v>
      </c>
      <c r="F906" s="0" t="str">
        <f aca="false">CONCATENATE(D906," ",LEFT(H906,4),"T=",AU906,"D=",AV906,"R=",AW906,"M=",AX906,"L=",AY906,"B=",AZ906)</f>
        <v>ANTOS T=24D=6R=0M=0L=4B=0</v>
      </c>
      <c r="G906" s="0" t="s">
        <v>201</v>
      </c>
      <c r="I906" s="0" t="s">
        <v>4426</v>
      </c>
      <c r="J906" s="0" t="s">
        <v>1617</v>
      </c>
      <c r="K906" s="0" t="s">
        <v>144</v>
      </c>
      <c r="L906" s="0" t="s">
        <v>145</v>
      </c>
      <c r="M906" s="0" t="s">
        <v>4427</v>
      </c>
      <c r="N906" s="0" t="str">
        <f aca="false">RIGHT(M906,LEN(M906)-FIND(" ",M906))</f>
        <v>HOLLYWOOD ST NE</v>
      </c>
      <c r="P906" s="0" t="s">
        <v>147</v>
      </c>
      <c r="Q906" s="0" t="s">
        <v>148</v>
      </c>
      <c r="R906" s="0" t="n">
        <v>44483</v>
      </c>
      <c r="AD906" s="0" t="s">
        <v>149</v>
      </c>
      <c r="AE906" s="0" t="s">
        <v>150</v>
      </c>
      <c r="AF906" s="0" t="s">
        <v>151</v>
      </c>
      <c r="AH906" s="0" t="n">
        <v>14</v>
      </c>
      <c r="AI906" s="0" t="n">
        <v>11</v>
      </c>
      <c r="AN906" s="0" t="s">
        <v>147</v>
      </c>
      <c r="AO906" s="0" t="s">
        <v>4177</v>
      </c>
      <c r="AP906" s="0" t="s">
        <v>4178</v>
      </c>
      <c r="AQ906" s="0" t="n">
        <v>9</v>
      </c>
      <c r="AR906" s="0" t="n">
        <v>64</v>
      </c>
      <c r="AS906" s="0" t="n">
        <v>32</v>
      </c>
      <c r="AU906" s="0" t="n">
        <f aca="false">COUNTA($BA$906:$EH$906)</f>
        <v>24</v>
      </c>
      <c r="AV906" s="0" t="n">
        <f aca="false">COUNTIF($BA$906:$EH$906,"D")</f>
        <v>6</v>
      </c>
      <c r="AW906" s="0" t="n">
        <f aca="false">COUNTIF($BA$906:$EH$906,"R")</f>
        <v>0</v>
      </c>
      <c r="AX906" s="0" t="n">
        <f aca="false"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>0</v>
      </c>
      <c r="AY906" s="0" t="n">
        <f aca="false"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>4</v>
      </c>
      <c r="AZ906" s="0" t="n">
        <f aca="false">IF(EH906&lt;&gt;"",1,0)</f>
        <v>0</v>
      </c>
      <c r="BB906" s="0" t="s">
        <v>154</v>
      </c>
      <c r="BL906" s="0" t="s">
        <v>155</v>
      </c>
      <c r="BP906" s="0" t="s">
        <v>155</v>
      </c>
      <c r="BY906" s="0" t="s">
        <v>145</v>
      </c>
      <c r="CA906" s="0" t="s">
        <v>155</v>
      </c>
      <c r="CG906" s="0" t="s">
        <v>155</v>
      </c>
      <c r="CK906" s="0" t="s">
        <v>155</v>
      </c>
      <c r="CN906" s="0" t="s">
        <v>155</v>
      </c>
      <c r="CO906" s="0" t="s">
        <v>145</v>
      </c>
      <c r="CP906" s="0" t="s">
        <v>155</v>
      </c>
      <c r="CT906" s="0" t="s">
        <v>155</v>
      </c>
      <c r="CV906" s="0" t="s">
        <v>155</v>
      </c>
      <c r="CY906" s="0" t="s">
        <v>155</v>
      </c>
      <c r="CZ906" s="0" t="s">
        <v>145</v>
      </c>
      <c r="DC906" s="0" t="s">
        <v>155</v>
      </c>
      <c r="DI906" s="0" t="s">
        <v>155</v>
      </c>
      <c r="DL906" s="0" t="s">
        <v>155</v>
      </c>
      <c r="DM906" s="0" t="s">
        <v>145</v>
      </c>
      <c r="DN906" s="0" t="s">
        <v>155</v>
      </c>
      <c r="DS906" s="0" t="s">
        <v>145</v>
      </c>
      <c r="DU906" s="0" t="s">
        <v>155</v>
      </c>
      <c r="DX906" s="0" t="s">
        <v>155</v>
      </c>
      <c r="EA906" s="0" t="s">
        <v>155</v>
      </c>
      <c r="ED906" s="0" t="s">
        <v>145</v>
      </c>
    </row>
    <row r="907" customFormat="false" ht="15" hidden="false" customHeight="false" outlineLevel="0" collapsed="false">
      <c r="A907" s="0" t="s">
        <v>4428</v>
      </c>
      <c r="B907" s="0" t="n">
        <v>78</v>
      </c>
      <c r="C907" s="0" t="n">
        <v>475002</v>
      </c>
      <c r="D907" s="0" t="s">
        <v>4429</v>
      </c>
      <c r="E907" s="0" t="s">
        <v>766</v>
      </c>
      <c r="F907" s="0" t="str">
        <f aca="false">CONCATENATE(D907," ",LEFT(H907,4),"T=",AU907,"D=",AV907,"R=",AW907,"M=",AX907,"L=",AY907,"B=",AZ907)</f>
        <v>BOZEMAN T=1D=0R=0M=0L=0B=0</v>
      </c>
      <c r="I907" s="0" t="s">
        <v>4430</v>
      </c>
      <c r="J907" s="0" t="s">
        <v>4431</v>
      </c>
      <c r="K907" s="0" t="s">
        <v>144</v>
      </c>
      <c r="M907" s="0" t="s">
        <v>4173</v>
      </c>
      <c r="N907" s="0" t="str">
        <f aca="false">RIGHT(M907,LEN(M907)-FIND(" ",M907))</f>
        <v>PLAZA AVE NE</v>
      </c>
      <c r="O907" s="0" t="s">
        <v>4432</v>
      </c>
      <c r="P907" s="0" t="s">
        <v>147</v>
      </c>
      <c r="Q907" s="0" t="s">
        <v>148</v>
      </c>
      <c r="R907" s="0" t="n">
        <v>44483</v>
      </c>
      <c r="AD907" s="0" t="s">
        <v>149</v>
      </c>
      <c r="AE907" s="0" t="s">
        <v>150</v>
      </c>
      <c r="AH907" s="0" t="n">
        <v>14</v>
      </c>
      <c r="AI907" s="0" t="n">
        <v>11</v>
      </c>
      <c r="AJ907" s="0" t="s">
        <v>4175</v>
      </c>
      <c r="AM907" s="0" t="s">
        <v>4176</v>
      </c>
      <c r="AN907" s="0" t="s">
        <v>147</v>
      </c>
      <c r="AO907" s="0" t="s">
        <v>4177</v>
      </c>
      <c r="AP907" s="0" t="s">
        <v>4178</v>
      </c>
      <c r="AQ907" s="0" t="n">
        <v>9</v>
      </c>
      <c r="AR907" s="0" t="n">
        <v>64</v>
      </c>
      <c r="AS907" s="0" t="n">
        <v>32</v>
      </c>
      <c r="AU907" s="0" t="n">
        <f aca="false">COUNTA($BA$907:$EH$907)</f>
        <v>1</v>
      </c>
      <c r="AV907" s="0" t="n">
        <f aca="false">COUNTIF($BA$907:$EH$907,"D")</f>
        <v>0</v>
      </c>
      <c r="AW907" s="0" t="n">
        <f aca="false">COUNTIF($BA$907:$EH$907,"R")</f>
        <v>0</v>
      </c>
      <c r="AX907" s="0" t="n">
        <f aca="false"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>0</v>
      </c>
      <c r="AY907" s="0" t="n">
        <f aca="false"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>0</v>
      </c>
      <c r="AZ907" s="0" t="n">
        <f aca="false">IF(EH907&lt;&gt;"",1,0)</f>
        <v>0</v>
      </c>
      <c r="BB907" s="0" t="s">
        <v>154</v>
      </c>
    </row>
    <row r="908" customFormat="false" ht="15" hidden="false" customHeight="false" outlineLevel="0" collapsed="false">
      <c r="A908" s="0" t="s">
        <v>4433</v>
      </c>
      <c r="B908" s="0" t="n">
        <v>78</v>
      </c>
      <c r="C908" s="0" t="n">
        <v>334309</v>
      </c>
      <c r="D908" s="0" t="s">
        <v>4434</v>
      </c>
      <c r="E908" s="0" t="s">
        <v>736</v>
      </c>
      <c r="F908" s="0" t="str">
        <f aca="false">CONCATENATE(D908," ",LEFT(H908,4),"T=",AU908,"D=",AV908,"R=",AW908,"M=",AX908,"L=",AY908,"B=",AZ908)</f>
        <v>REDD T=8D=0R=0M=0L=0B=0</v>
      </c>
      <c r="I908" s="0" t="s">
        <v>4435</v>
      </c>
      <c r="J908" s="0" t="s">
        <v>4436</v>
      </c>
      <c r="K908" s="0" t="s">
        <v>144</v>
      </c>
      <c r="M908" s="0" t="s">
        <v>4437</v>
      </c>
      <c r="N908" s="0" t="str">
        <f aca="false">RIGHT(M908,LEN(M908)-FIND(" ",M908))</f>
        <v>EDGEWOOD ST NE</v>
      </c>
      <c r="P908" s="0" t="s">
        <v>147</v>
      </c>
      <c r="Q908" s="0" t="s">
        <v>148</v>
      </c>
      <c r="R908" s="0" t="n">
        <v>44483</v>
      </c>
      <c r="AD908" s="0" t="s">
        <v>149</v>
      </c>
      <c r="AE908" s="0" t="s">
        <v>150</v>
      </c>
      <c r="AF908" s="0" t="s">
        <v>151</v>
      </c>
      <c r="AH908" s="0" t="n">
        <v>14</v>
      </c>
      <c r="AI908" s="0" t="n">
        <v>11</v>
      </c>
      <c r="AN908" s="0" t="s">
        <v>147</v>
      </c>
      <c r="AO908" s="0" t="s">
        <v>4177</v>
      </c>
      <c r="AP908" s="0" t="s">
        <v>4178</v>
      </c>
      <c r="AQ908" s="0" t="n">
        <v>9</v>
      </c>
      <c r="AR908" s="0" t="n">
        <v>64</v>
      </c>
      <c r="AS908" s="0" t="n">
        <v>32</v>
      </c>
      <c r="AU908" s="0" t="n">
        <f aca="false">COUNTA($BA$908:$EH$908)</f>
        <v>8</v>
      </c>
      <c r="AV908" s="0" t="n">
        <f aca="false">COUNTIF($BA$908:$EH$908,"D")</f>
        <v>0</v>
      </c>
      <c r="AW908" s="0" t="n">
        <f aca="false">COUNTIF($BA$908:$EH$908,"R")</f>
        <v>0</v>
      </c>
      <c r="AX908" s="0" t="n">
        <f aca="false"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>0</v>
      </c>
      <c r="AY908" s="0" t="n">
        <f aca="false"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>0</v>
      </c>
      <c r="AZ908" s="0" t="n">
        <f aca="false">IF(EH908&lt;&gt;"",1,0)</f>
        <v>0</v>
      </c>
      <c r="BB908" s="0" t="s">
        <v>154</v>
      </c>
      <c r="BL908" s="0" t="s">
        <v>155</v>
      </c>
      <c r="CA908" s="0" t="s">
        <v>155</v>
      </c>
      <c r="CP908" s="0" t="s">
        <v>155</v>
      </c>
      <c r="DC908" s="0" t="s">
        <v>155</v>
      </c>
      <c r="DN908" s="0" t="s">
        <v>155</v>
      </c>
      <c r="DU908" s="0" t="s">
        <v>155</v>
      </c>
      <c r="EF908" s="0" t="s">
        <v>155</v>
      </c>
    </row>
    <row r="909" customFormat="false" ht="15" hidden="false" customHeight="false" outlineLevel="0" collapsed="false">
      <c r="A909" s="0" t="s">
        <v>4438</v>
      </c>
      <c r="B909" s="0" t="n">
        <v>78</v>
      </c>
      <c r="C909" s="0" t="n">
        <v>382050</v>
      </c>
      <c r="D909" s="0" t="s">
        <v>716</v>
      </c>
      <c r="E909" s="0" t="s">
        <v>4439</v>
      </c>
      <c r="F909" s="0" t="str">
        <f aca="false">CONCATENATE(D909," ",LEFT(H909,4),"T=",AU909,"D=",AV909,"R=",AW909,"M=",AX909,"L=",AY909,"B=",AZ909)</f>
        <v>MILLER T=3D=0R=0M=0L=0B=0</v>
      </c>
      <c r="G909" s="0" t="s">
        <v>1493</v>
      </c>
      <c r="I909" s="0" t="s">
        <v>4440</v>
      </c>
      <c r="J909" s="0" t="s">
        <v>4441</v>
      </c>
      <c r="K909" s="0" t="s">
        <v>144</v>
      </c>
      <c r="M909" s="0" t="s">
        <v>4442</v>
      </c>
      <c r="N909" s="0" t="str">
        <f aca="false">RIGHT(M909,LEN(M909)-FIND(" ",M909))</f>
        <v>ATLANTIC ST NE</v>
      </c>
      <c r="P909" s="0" t="s">
        <v>147</v>
      </c>
      <c r="Q909" s="0" t="s">
        <v>148</v>
      </c>
      <c r="R909" s="0" t="n">
        <v>44483</v>
      </c>
      <c r="AD909" s="0" t="s">
        <v>149</v>
      </c>
      <c r="AE909" s="0" t="s">
        <v>150</v>
      </c>
      <c r="AF909" s="0" t="s">
        <v>151</v>
      </c>
      <c r="AH909" s="0" t="n">
        <v>14</v>
      </c>
      <c r="AI909" s="0" t="n">
        <v>11</v>
      </c>
      <c r="AN909" s="0" t="s">
        <v>147</v>
      </c>
      <c r="AO909" s="0" t="s">
        <v>4177</v>
      </c>
      <c r="AP909" s="0" t="s">
        <v>4178</v>
      </c>
      <c r="AQ909" s="0" t="n">
        <v>9</v>
      </c>
      <c r="AR909" s="0" t="n">
        <v>64</v>
      </c>
      <c r="AS909" s="0" t="n">
        <v>32</v>
      </c>
      <c r="AU909" s="0" t="n">
        <f aca="false">COUNTA($BA$909:$EH$909)</f>
        <v>3</v>
      </c>
      <c r="AV909" s="0" t="n">
        <f aca="false">COUNTIF($BA$909:$EH$909,"D")</f>
        <v>0</v>
      </c>
      <c r="AW909" s="0" t="n">
        <f aca="false">COUNTIF($BA$909:$EH$909,"R")</f>
        <v>0</v>
      </c>
      <c r="AX909" s="0" t="n">
        <f aca="false"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>0</v>
      </c>
      <c r="AY909" s="0" t="n">
        <f aca="false"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>0</v>
      </c>
      <c r="AZ909" s="0" t="n">
        <f aca="false">IF(EH909&lt;&gt;"",1,0)</f>
        <v>0</v>
      </c>
      <c r="BB909" s="0" t="s">
        <v>154</v>
      </c>
      <c r="DN909" s="0" t="s">
        <v>155</v>
      </c>
      <c r="EF909" s="0" t="s">
        <v>155</v>
      </c>
    </row>
    <row r="910" customFormat="false" ht="15" hidden="false" customHeight="false" outlineLevel="0" collapsed="false">
      <c r="A910" s="0" t="s">
        <v>4443</v>
      </c>
      <c r="B910" s="0" t="n">
        <v>78</v>
      </c>
      <c r="C910" s="0" t="n">
        <v>442582</v>
      </c>
      <c r="D910" s="0" t="s">
        <v>4444</v>
      </c>
      <c r="E910" s="0" t="s">
        <v>3770</v>
      </c>
      <c r="F910" s="0" t="str">
        <f aca="false">CONCATENATE(D910," ",LEFT(H910,4),"T=",AU910,"D=",AV910,"R=",AW910,"M=",AX910,"L=",AY910,"B=",AZ910)</f>
        <v>YANNACEY T=3D=0R=0M=0L=0B=0</v>
      </c>
      <c r="G910" s="0" t="s">
        <v>1092</v>
      </c>
      <c r="I910" s="0" t="s">
        <v>4445</v>
      </c>
      <c r="J910" s="0" t="s">
        <v>4446</v>
      </c>
      <c r="K910" s="0" t="s">
        <v>144</v>
      </c>
      <c r="M910" s="0" t="s">
        <v>4447</v>
      </c>
      <c r="N910" s="0" t="str">
        <f aca="false">RIGHT(M910,LEN(M910)-FIND(" ",M910))</f>
        <v>BONNIE BRAE AVE NE</v>
      </c>
      <c r="P910" s="0" t="s">
        <v>147</v>
      </c>
      <c r="Q910" s="0" t="s">
        <v>148</v>
      </c>
      <c r="R910" s="0" t="n">
        <v>44483</v>
      </c>
      <c r="AD910" s="0" t="s">
        <v>149</v>
      </c>
      <c r="AE910" s="0" t="s">
        <v>150</v>
      </c>
      <c r="AF910" s="0" t="s">
        <v>151</v>
      </c>
      <c r="AH910" s="0" t="n">
        <v>14</v>
      </c>
      <c r="AI910" s="0" t="n">
        <v>11</v>
      </c>
      <c r="AN910" s="0" t="s">
        <v>147</v>
      </c>
      <c r="AO910" s="0" t="s">
        <v>4177</v>
      </c>
      <c r="AP910" s="0" t="s">
        <v>4178</v>
      </c>
      <c r="AQ910" s="0" t="n">
        <v>9</v>
      </c>
      <c r="AR910" s="0" t="n">
        <v>64</v>
      </c>
      <c r="AS910" s="0" t="n">
        <v>32</v>
      </c>
      <c r="AU910" s="0" t="n">
        <f aca="false">COUNTA($BA$910:$EH$910)</f>
        <v>3</v>
      </c>
      <c r="AV910" s="0" t="n">
        <f aca="false">COUNTIF($BA$910:$EH$910,"D")</f>
        <v>0</v>
      </c>
      <c r="AW910" s="0" t="n">
        <f aca="false">COUNTIF($BA$910:$EH$910,"R")</f>
        <v>0</v>
      </c>
      <c r="AX910" s="0" t="n">
        <f aca="false"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>0</v>
      </c>
      <c r="AY910" s="0" t="n">
        <f aca="false"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>0</v>
      </c>
      <c r="AZ910" s="0" t="n">
        <f aca="false">IF(EH910&lt;&gt;"",1,0)</f>
        <v>0</v>
      </c>
      <c r="BB910" s="0" t="s">
        <v>154</v>
      </c>
      <c r="DN910" s="0" t="s">
        <v>155</v>
      </c>
      <c r="EF910" s="0" t="s">
        <v>155</v>
      </c>
    </row>
    <row r="911" customFormat="false" ht="15" hidden="false" customHeight="false" outlineLevel="0" collapsed="false">
      <c r="A911" s="0" t="s">
        <v>4448</v>
      </c>
      <c r="B911" s="0" t="n">
        <v>78</v>
      </c>
      <c r="C911" s="0" t="n">
        <v>406080</v>
      </c>
      <c r="D911" s="0" t="s">
        <v>4449</v>
      </c>
      <c r="E911" s="0" t="s">
        <v>4450</v>
      </c>
      <c r="F911" s="0" t="str">
        <f aca="false">CONCATENATE(D911," ",LEFT(H911,4),"T=",AU911,"D=",AV911,"R=",AW911,"M=",AX911,"L=",AY911,"B=",AZ911)</f>
        <v>HAZINAKIS T=1D=0R=0M=0L=0B=0</v>
      </c>
      <c r="G911" s="0" t="s">
        <v>849</v>
      </c>
      <c r="I911" s="0" t="s">
        <v>4451</v>
      </c>
      <c r="J911" s="0" t="s">
        <v>4452</v>
      </c>
      <c r="K911" s="0" t="s">
        <v>144</v>
      </c>
      <c r="M911" s="0" t="s">
        <v>4453</v>
      </c>
      <c r="N911" s="0" t="str">
        <f aca="false">RIGHT(M911,LEN(M911)-FIND(" ",M911))</f>
        <v>EDGEWOOD ST NE</v>
      </c>
      <c r="P911" s="0" t="s">
        <v>147</v>
      </c>
      <c r="Q911" s="0" t="s">
        <v>148</v>
      </c>
      <c r="R911" s="0" t="n">
        <v>44483</v>
      </c>
      <c r="AD911" s="0" t="s">
        <v>149</v>
      </c>
      <c r="AE911" s="0" t="s">
        <v>150</v>
      </c>
      <c r="AF911" s="0" t="s">
        <v>151</v>
      </c>
      <c r="AH911" s="0" t="n">
        <v>14</v>
      </c>
      <c r="AI911" s="0" t="n">
        <v>11</v>
      </c>
      <c r="AN911" s="0" t="s">
        <v>147</v>
      </c>
      <c r="AO911" s="0" t="s">
        <v>4177</v>
      </c>
      <c r="AP911" s="0" t="s">
        <v>4178</v>
      </c>
      <c r="AQ911" s="0" t="n">
        <v>9</v>
      </c>
      <c r="AR911" s="0" t="n">
        <v>64</v>
      </c>
      <c r="AS911" s="0" t="n">
        <v>32</v>
      </c>
      <c r="AU911" s="0" t="n">
        <f aca="false">COUNTA($BA$911:$EH$911)</f>
        <v>1</v>
      </c>
      <c r="AV911" s="0" t="n">
        <f aca="false">COUNTIF($BA$911:$EH$911,"D")</f>
        <v>0</v>
      </c>
      <c r="AW911" s="0" t="n">
        <f aca="false">COUNTIF($BA$911:$EH$911,"R")</f>
        <v>0</v>
      </c>
      <c r="AX911" s="0" t="n">
        <f aca="false"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>0</v>
      </c>
      <c r="AY911" s="0" t="n">
        <f aca="false"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>0</v>
      </c>
      <c r="AZ911" s="0" t="n">
        <f aca="false">IF(EH911&lt;&gt;"",1,0)</f>
        <v>0</v>
      </c>
      <c r="BB911" s="0" t="s">
        <v>154</v>
      </c>
    </row>
    <row r="912" customFormat="false" ht="15" hidden="false" customHeight="false" outlineLevel="0" collapsed="false">
      <c r="A912" s="0" t="s">
        <v>4454</v>
      </c>
      <c r="B912" s="0" t="n">
        <v>78</v>
      </c>
      <c r="C912" s="0" t="n">
        <v>320363</v>
      </c>
      <c r="D912" s="0" t="s">
        <v>4455</v>
      </c>
      <c r="E912" s="0" t="s">
        <v>4456</v>
      </c>
      <c r="F912" s="0" t="str">
        <f aca="false">CONCATENATE(D912," ",LEFT(H912,4),"T=",AU912,"D=",AV912,"R=",AW912,"M=",AX912,"L=",AY912,"B=",AZ912)</f>
        <v>VASIL T=19D=2R=2M=0L=3B=0</v>
      </c>
      <c r="G912" s="0" t="s">
        <v>141</v>
      </c>
      <c r="I912" s="0" t="s">
        <v>4457</v>
      </c>
      <c r="J912" s="0" t="s">
        <v>3559</v>
      </c>
      <c r="K912" s="0" t="s">
        <v>144</v>
      </c>
      <c r="L912" s="0" t="s">
        <v>141</v>
      </c>
      <c r="M912" s="0" t="s">
        <v>4458</v>
      </c>
      <c r="N912" s="0" t="str">
        <f aca="false">RIGHT(M912,LEN(M912)-FIND(" ",M912))</f>
        <v>BEECHWOOD ST NE</v>
      </c>
      <c r="P912" s="0" t="s">
        <v>147</v>
      </c>
      <c r="Q912" s="0" t="s">
        <v>148</v>
      </c>
      <c r="R912" s="0" t="n">
        <v>44483</v>
      </c>
      <c r="AD912" s="0" t="s">
        <v>149</v>
      </c>
      <c r="AE912" s="0" t="s">
        <v>150</v>
      </c>
      <c r="AF912" s="0" t="s">
        <v>151</v>
      </c>
      <c r="AH912" s="0" t="n">
        <v>14</v>
      </c>
      <c r="AI912" s="0" t="n">
        <v>11</v>
      </c>
      <c r="AN912" s="0" t="s">
        <v>147</v>
      </c>
      <c r="AO912" s="0" t="s">
        <v>4177</v>
      </c>
      <c r="AP912" s="0" t="s">
        <v>4178</v>
      </c>
      <c r="AQ912" s="0" t="n">
        <v>9</v>
      </c>
      <c r="AR912" s="0" t="n">
        <v>64</v>
      </c>
      <c r="AS912" s="0" t="n">
        <v>32</v>
      </c>
      <c r="AU912" s="0" t="n">
        <f aca="false">COUNTA($BA$912:$EH$912)</f>
        <v>19</v>
      </c>
      <c r="AV912" s="0" t="n">
        <f aca="false">COUNTIF($BA$912:$EH$912,"D")</f>
        <v>2</v>
      </c>
      <c r="AW912" s="0" t="n">
        <f aca="false">COUNTIF($BA$912:$EH$912,"R")</f>
        <v>2</v>
      </c>
      <c r="AX912" s="0" t="n">
        <f aca="false"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>0</v>
      </c>
      <c r="AY912" s="0" t="n">
        <f aca="false"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>3</v>
      </c>
      <c r="AZ912" s="0" t="n">
        <f aca="false">IF(EH912&lt;&gt;"",1,0)</f>
        <v>0</v>
      </c>
      <c r="BB912" s="0" t="s">
        <v>154</v>
      </c>
      <c r="BK912" s="0" t="s">
        <v>155</v>
      </c>
      <c r="BL912" s="0" t="s">
        <v>155</v>
      </c>
      <c r="BS912" s="0" t="s">
        <v>155</v>
      </c>
      <c r="BY912" s="0" t="s">
        <v>145</v>
      </c>
      <c r="CA912" s="0" t="s">
        <v>155</v>
      </c>
      <c r="CP912" s="0" t="s">
        <v>155</v>
      </c>
      <c r="CY912" s="0" t="s">
        <v>155</v>
      </c>
      <c r="CZ912" s="0" t="s">
        <v>145</v>
      </c>
      <c r="DC912" s="0" t="s">
        <v>155</v>
      </c>
      <c r="DI912" s="0" t="s">
        <v>155</v>
      </c>
      <c r="DN912" s="0" t="s">
        <v>155</v>
      </c>
      <c r="DR912" s="0" t="s">
        <v>155</v>
      </c>
      <c r="DS912" s="0" t="s">
        <v>141</v>
      </c>
      <c r="DU912" s="0" t="s">
        <v>155</v>
      </c>
      <c r="DX912" s="0" t="s">
        <v>155</v>
      </c>
      <c r="EA912" s="0" t="s">
        <v>155</v>
      </c>
      <c r="ED912" s="0" t="s">
        <v>141</v>
      </c>
      <c r="EF912" s="0" t="s">
        <v>155</v>
      </c>
    </row>
    <row r="913" customFormat="false" ht="15" hidden="false" customHeight="false" outlineLevel="0" collapsed="false">
      <c r="A913" s="0" t="s">
        <v>4459</v>
      </c>
      <c r="B913" s="0" t="n">
        <v>78</v>
      </c>
      <c r="C913" s="0" t="n">
        <v>328578</v>
      </c>
      <c r="D913" s="0" t="s">
        <v>991</v>
      </c>
      <c r="E913" s="0" t="s">
        <v>214</v>
      </c>
      <c r="F913" s="0" t="str">
        <f aca="false">CONCATENATE(D913," ",LEFT(H913,4),"T=",AU913,"D=",AV913,"R=",AW913,"M=",AX913,"L=",AY913,"B=",AZ913)</f>
        <v>IVY T=10D=0R=0M=0L=0B=0</v>
      </c>
      <c r="G913" s="0" t="s">
        <v>201</v>
      </c>
      <c r="I913" s="0" t="s">
        <v>4460</v>
      </c>
      <c r="J913" s="0" t="s">
        <v>3239</v>
      </c>
      <c r="K913" s="0" t="s">
        <v>144</v>
      </c>
      <c r="M913" s="0" t="s">
        <v>4173</v>
      </c>
      <c r="N913" s="0" t="str">
        <f aca="false">RIGHT(M913,LEN(M913)-FIND(" ",M913))</f>
        <v>PLAZA AVE NE</v>
      </c>
      <c r="O913" s="0" t="s">
        <v>4461</v>
      </c>
      <c r="P913" s="0" t="s">
        <v>147</v>
      </c>
      <c r="Q913" s="0" t="s">
        <v>148</v>
      </c>
      <c r="R913" s="0" t="n">
        <v>44483</v>
      </c>
      <c r="AD913" s="0" t="s">
        <v>149</v>
      </c>
      <c r="AE913" s="0" t="s">
        <v>150</v>
      </c>
      <c r="AH913" s="0" t="n">
        <v>14</v>
      </c>
      <c r="AI913" s="0" t="n">
        <v>11</v>
      </c>
      <c r="AJ913" s="0" t="s">
        <v>4175</v>
      </c>
      <c r="AM913" s="0" t="s">
        <v>4176</v>
      </c>
      <c r="AN913" s="0" t="s">
        <v>147</v>
      </c>
      <c r="AO913" s="0" t="s">
        <v>4177</v>
      </c>
      <c r="AP913" s="0" t="s">
        <v>4178</v>
      </c>
      <c r="AQ913" s="0" t="n">
        <v>9</v>
      </c>
      <c r="AR913" s="0" t="n">
        <v>64</v>
      </c>
      <c r="AS913" s="0" t="n">
        <v>32</v>
      </c>
      <c r="AU913" s="0" t="n">
        <f aca="false">COUNTA($BA$913:$EH$913)</f>
        <v>10</v>
      </c>
      <c r="AV913" s="0" t="n">
        <f aca="false">COUNTIF($BA$913:$EH$913,"D")</f>
        <v>0</v>
      </c>
      <c r="AW913" s="0" t="n">
        <f aca="false">COUNTIF($BA$913:$EH$913,"R")</f>
        <v>0</v>
      </c>
      <c r="AX913" s="0" t="n">
        <f aca="false"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>0</v>
      </c>
      <c r="AY913" s="0" t="n">
        <f aca="false"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>0</v>
      </c>
      <c r="AZ913" s="0" t="n">
        <f aca="false">IF(EH913&lt;&gt;"",1,0)</f>
        <v>0</v>
      </c>
      <c r="BB913" s="0" t="s">
        <v>154</v>
      </c>
      <c r="BL913" s="0" t="s">
        <v>155</v>
      </c>
      <c r="CA913" s="0" t="s">
        <v>155</v>
      </c>
      <c r="CG913" s="0" t="s">
        <v>155</v>
      </c>
      <c r="CK913" s="0" t="s">
        <v>155</v>
      </c>
      <c r="CP913" s="0" t="s">
        <v>155</v>
      </c>
      <c r="DC913" s="0" t="s">
        <v>155</v>
      </c>
      <c r="DN913" s="0" t="s">
        <v>155</v>
      </c>
      <c r="DU913" s="0" t="s">
        <v>155</v>
      </c>
      <c r="EF913" s="0" t="s">
        <v>155</v>
      </c>
    </row>
    <row r="914" customFormat="false" ht="15" hidden="false" customHeight="false" outlineLevel="0" collapsed="false">
      <c r="A914" s="0" t="s">
        <v>4462</v>
      </c>
      <c r="B914" s="0" t="n">
        <v>78</v>
      </c>
      <c r="C914" s="0" t="n">
        <v>364761</v>
      </c>
      <c r="D914" s="0" t="s">
        <v>4463</v>
      </c>
      <c r="E914" s="0" t="s">
        <v>4464</v>
      </c>
      <c r="F914" s="0" t="str">
        <f aca="false">CONCATENATE(D914," ",LEFT(H914,4),"T=",AU914,"D=",AV914,"R=",AW914,"M=",AX914,"L=",AY914,"B=",AZ914)</f>
        <v>ROWE T=5D=0R=0M=0L=0B=0</v>
      </c>
      <c r="G914" s="0" t="s">
        <v>344</v>
      </c>
      <c r="I914" s="0" t="s">
        <v>4465</v>
      </c>
      <c r="J914" s="0" t="s">
        <v>1137</v>
      </c>
      <c r="K914" s="0" t="s">
        <v>144</v>
      </c>
      <c r="M914" s="0" t="s">
        <v>4466</v>
      </c>
      <c r="N914" s="0" t="str">
        <f aca="false">RIGHT(M914,LEN(M914)-FIND(" ",M914))</f>
        <v>HOLLYWOOD ST NE</v>
      </c>
      <c r="P914" s="0" t="s">
        <v>147</v>
      </c>
      <c r="Q914" s="0" t="s">
        <v>148</v>
      </c>
      <c r="R914" s="0" t="n">
        <v>44483</v>
      </c>
      <c r="AD914" s="0" t="s">
        <v>149</v>
      </c>
      <c r="AE914" s="0" t="s">
        <v>150</v>
      </c>
      <c r="AF914" s="0" t="s">
        <v>151</v>
      </c>
      <c r="AH914" s="0" t="n">
        <v>14</v>
      </c>
      <c r="AI914" s="0" t="n">
        <v>11</v>
      </c>
      <c r="AN914" s="0" t="s">
        <v>147</v>
      </c>
      <c r="AO914" s="0" t="s">
        <v>4177</v>
      </c>
      <c r="AP914" s="0" t="s">
        <v>4178</v>
      </c>
      <c r="AQ914" s="0" t="n">
        <v>9</v>
      </c>
      <c r="AR914" s="0" t="n">
        <v>64</v>
      </c>
      <c r="AS914" s="0" t="n">
        <v>32</v>
      </c>
      <c r="AU914" s="0" t="n">
        <f aca="false">COUNTA($BA$914:$EH$914)</f>
        <v>5</v>
      </c>
      <c r="AV914" s="0" t="n">
        <f aca="false">COUNTIF($BA$914:$EH$914,"D")</f>
        <v>0</v>
      </c>
      <c r="AW914" s="0" t="n">
        <f aca="false">COUNTIF($BA$914:$EH$914,"R")</f>
        <v>0</v>
      </c>
      <c r="AX914" s="0" t="n">
        <f aca="false"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>0</v>
      </c>
      <c r="AY914" s="0" t="n">
        <f aca="false"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>0</v>
      </c>
      <c r="AZ914" s="0" t="n">
        <f aca="false">IF(EH914&lt;&gt;"",1,0)</f>
        <v>0</v>
      </c>
      <c r="BB914" s="0" t="s">
        <v>154</v>
      </c>
      <c r="CA914" s="0" t="s">
        <v>155</v>
      </c>
      <c r="DC914" s="0" t="s">
        <v>155</v>
      </c>
      <c r="DN914" s="0" t="s">
        <v>155</v>
      </c>
      <c r="EF914" s="0" t="s">
        <v>155</v>
      </c>
    </row>
    <row r="915" customFormat="false" ht="15" hidden="false" customHeight="false" outlineLevel="0" collapsed="false">
      <c r="A915" s="0" t="s">
        <v>4467</v>
      </c>
      <c r="B915" s="0" t="n">
        <v>78</v>
      </c>
      <c r="C915" s="0" t="n">
        <v>414578</v>
      </c>
      <c r="D915" s="0" t="s">
        <v>4468</v>
      </c>
      <c r="E915" s="0" t="s">
        <v>4469</v>
      </c>
      <c r="F915" s="0" t="str">
        <f aca="false">CONCATENATE(D915," ",LEFT(H915,4),"T=",AU915,"D=",AV915,"R=",AW915,"M=",AX915,"L=",AY915,"B=",AZ915)</f>
        <v>BRETSIK T=2D=0R=0M=0L=0B=0</v>
      </c>
      <c r="G915" s="0" t="s">
        <v>145</v>
      </c>
      <c r="I915" s="0" t="s">
        <v>4470</v>
      </c>
      <c r="J915" s="0" t="s">
        <v>4471</v>
      </c>
      <c r="K915" s="0" t="s">
        <v>144</v>
      </c>
      <c r="M915" s="0" t="s">
        <v>4472</v>
      </c>
      <c r="N915" s="0" t="str">
        <f aca="false">RIGHT(M915,LEN(M915)-FIND(" ",M915))</f>
        <v>ELM RD NE</v>
      </c>
      <c r="P915" s="0" t="s">
        <v>147</v>
      </c>
      <c r="Q915" s="0" t="s">
        <v>148</v>
      </c>
      <c r="R915" s="0" t="n">
        <v>44483</v>
      </c>
      <c r="AD915" s="0" t="s">
        <v>149</v>
      </c>
      <c r="AE915" s="0" t="s">
        <v>150</v>
      </c>
      <c r="AF915" s="0" t="s">
        <v>151</v>
      </c>
      <c r="AH915" s="0" t="n">
        <v>14</v>
      </c>
      <c r="AI915" s="0" t="n">
        <v>11</v>
      </c>
      <c r="AN915" s="0" t="s">
        <v>147</v>
      </c>
      <c r="AO915" s="0" t="s">
        <v>4177</v>
      </c>
      <c r="AP915" s="0" t="s">
        <v>4178</v>
      </c>
      <c r="AQ915" s="0" t="n">
        <v>9</v>
      </c>
      <c r="AR915" s="0" t="n">
        <v>64</v>
      </c>
      <c r="AS915" s="0" t="n">
        <v>32</v>
      </c>
      <c r="AU915" s="0" t="n">
        <f aca="false">COUNTA($BA$915:$EH$915)</f>
        <v>2</v>
      </c>
      <c r="AV915" s="0" t="n">
        <f aca="false">COUNTIF($BA$915:$EH$915,"D")</f>
        <v>0</v>
      </c>
      <c r="AW915" s="0" t="n">
        <f aca="false">COUNTIF($BA$915:$EH$915,"R")</f>
        <v>0</v>
      </c>
      <c r="AX915" s="0" t="n">
        <f aca="false"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>0</v>
      </c>
      <c r="AY915" s="0" t="n">
        <f aca="false"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>0</v>
      </c>
      <c r="AZ915" s="0" t="n">
        <f aca="false">IF(EH915&lt;&gt;"",1,0)</f>
        <v>0</v>
      </c>
      <c r="BB915" s="0" t="s">
        <v>154</v>
      </c>
      <c r="EF915" s="0" t="s">
        <v>155</v>
      </c>
    </row>
    <row r="916" customFormat="false" ht="15" hidden="false" customHeight="false" outlineLevel="0" collapsed="false">
      <c r="A916" s="0" t="s">
        <v>4473</v>
      </c>
      <c r="B916" s="0" t="n">
        <v>78</v>
      </c>
      <c r="C916" s="0" t="n">
        <v>487684</v>
      </c>
      <c r="D916" s="0" t="s">
        <v>4474</v>
      </c>
      <c r="E916" s="0" t="s">
        <v>4475</v>
      </c>
      <c r="F916" s="0" t="str">
        <f aca="false">CONCATENATE(D916," ",LEFT(H916,4),"T=",AU916,"D=",AV916,"R=",AW916,"M=",AX916,"L=",AY916,"B=",AZ916)</f>
        <v>NOLAN T=1D=0R=0M=0L=0B=0</v>
      </c>
      <c r="G916" s="0" t="s">
        <v>159</v>
      </c>
      <c r="I916" s="0" t="s">
        <v>4476</v>
      </c>
      <c r="J916" s="0" t="s">
        <v>4477</v>
      </c>
      <c r="K916" s="0" t="s">
        <v>144</v>
      </c>
      <c r="M916" s="0" t="s">
        <v>4173</v>
      </c>
      <c r="N916" s="0" t="str">
        <f aca="false">RIGHT(M916,LEN(M916)-FIND(" ",M916))</f>
        <v>PLAZA AVE NE</v>
      </c>
      <c r="O916" s="0" t="s">
        <v>4478</v>
      </c>
      <c r="P916" s="0" t="s">
        <v>147</v>
      </c>
      <c r="Q916" s="0" t="s">
        <v>148</v>
      </c>
      <c r="R916" s="0" t="n">
        <v>44483</v>
      </c>
      <c r="AD916" s="0" t="s">
        <v>149</v>
      </c>
      <c r="AE916" s="0" t="s">
        <v>150</v>
      </c>
      <c r="AH916" s="0" t="n">
        <v>14</v>
      </c>
      <c r="AI916" s="0" t="n">
        <v>11</v>
      </c>
      <c r="AJ916" s="0" t="s">
        <v>4175</v>
      </c>
      <c r="AM916" s="0" t="s">
        <v>4176</v>
      </c>
      <c r="AN916" s="0" t="s">
        <v>147</v>
      </c>
      <c r="AO916" s="0" t="s">
        <v>4177</v>
      </c>
      <c r="AP916" s="0" t="s">
        <v>4178</v>
      </c>
      <c r="AQ916" s="0" t="n">
        <v>9</v>
      </c>
      <c r="AR916" s="0" t="n">
        <v>64</v>
      </c>
      <c r="AS916" s="0" t="n">
        <v>32</v>
      </c>
      <c r="AU916" s="0" t="n">
        <f aca="false">COUNTA($BA$916:$EH$916)</f>
        <v>1</v>
      </c>
      <c r="AV916" s="0" t="n">
        <f aca="false">COUNTIF($BA$916:$EH$916,"D")</f>
        <v>0</v>
      </c>
      <c r="AW916" s="0" t="n">
        <f aca="false">COUNTIF($BA$916:$EH$916,"R")</f>
        <v>0</v>
      </c>
      <c r="AX916" s="0" t="n">
        <f aca="false"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>0</v>
      </c>
      <c r="AY916" s="0" t="n">
        <f aca="false"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>0</v>
      </c>
      <c r="AZ916" s="0" t="n">
        <f aca="false">IF(EH916&lt;&gt;"",1,0)</f>
        <v>0</v>
      </c>
      <c r="BB916" s="0" t="s">
        <v>154</v>
      </c>
    </row>
    <row r="917" customFormat="false" ht="15" hidden="false" customHeight="false" outlineLevel="0" collapsed="false">
      <c r="A917" s="0" t="s">
        <v>4479</v>
      </c>
      <c r="B917" s="0" t="n">
        <v>78</v>
      </c>
      <c r="C917" s="0" t="n">
        <v>463840</v>
      </c>
      <c r="D917" s="0" t="s">
        <v>389</v>
      </c>
      <c r="E917" s="0" t="s">
        <v>207</v>
      </c>
      <c r="F917" s="0" t="str">
        <f aca="false">CONCATENATE(D917," ",LEFT(H917,4),"T=",AU917,"D=",AV917,"R=",AW917,"M=",AX917,"L=",AY917,"B=",AZ917)</f>
        <v>DEAN T=1D=0R=0M=0L=0B=0</v>
      </c>
      <c r="G917" s="0" t="s">
        <v>2332</v>
      </c>
      <c r="I917" s="0" t="s">
        <v>4480</v>
      </c>
      <c r="J917" s="0" t="s">
        <v>4481</v>
      </c>
      <c r="K917" s="0" t="s">
        <v>144</v>
      </c>
      <c r="M917" s="0" t="s">
        <v>4173</v>
      </c>
      <c r="N917" s="0" t="str">
        <f aca="false">RIGHT(M917,LEN(M917)-FIND(" ",M917))</f>
        <v>PLAZA AVE NE</v>
      </c>
      <c r="O917" s="0" t="s">
        <v>4482</v>
      </c>
      <c r="P917" s="0" t="s">
        <v>147</v>
      </c>
      <c r="Q917" s="0" t="s">
        <v>148</v>
      </c>
      <c r="R917" s="0" t="n">
        <v>44483</v>
      </c>
      <c r="AD917" s="0" t="s">
        <v>149</v>
      </c>
      <c r="AE917" s="0" t="s">
        <v>150</v>
      </c>
      <c r="AH917" s="0" t="n">
        <v>14</v>
      </c>
      <c r="AI917" s="0" t="n">
        <v>11</v>
      </c>
      <c r="AJ917" s="0" t="s">
        <v>4175</v>
      </c>
      <c r="AM917" s="0" t="s">
        <v>4176</v>
      </c>
      <c r="AN917" s="0" t="s">
        <v>147</v>
      </c>
      <c r="AO917" s="0" t="s">
        <v>4177</v>
      </c>
      <c r="AP917" s="0" t="s">
        <v>4178</v>
      </c>
      <c r="AQ917" s="0" t="n">
        <v>9</v>
      </c>
      <c r="AR917" s="0" t="n">
        <v>64</v>
      </c>
      <c r="AS917" s="0" t="n">
        <v>32</v>
      </c>
      <c r="AU917" s="0" t="n">
        <f aca="false">COUNTA($BA$917:$EH$917)</f>
        <v>1</v>
      </c>
      <c r="AV917" s="0" t="n">
        <f aca="false">COUNTIF($BA$917:$EH$917,"D")</f>
        <v>0</v>
      </c>
      <c r="AW917" s="0" t="n">
        <f aca="false">COUNTIF($BA$917:$EH$917,"R")</f>
        <v>0</v>
      </c>
      <c r="AX917" s="0" t="n">
        <f aca="false"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>0</v>
      </c>
      <c r="AY917" s="0" t="n">
        <f aca="false"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>0</v>
      </c>
      <c r="AZ917" s="0" t="n">
        <f aca="false">IF(EH917&lt;&gt;"",1,0)</f>
        <v>0</v>
      </c>
      <c r="BB917" s="0" t="s">
        <v>154</v>
      </c>
    </row>
    <row r="918" customFormat="false" ht="15" hidden="false" customHeight="false" outlineLevel="0" collapsed="false">
      <c r="A918" s="0" t="s">
        <v>4483</v>
      </c>
      <c r="B918" s="0" t="n">
        <v>78</v>
      </c>
      <c r="C918" s="0" t="n">
        <v>349944</v>
      </c>
      <c r="D918" s="0" t="s">
        <v>4455</v>
      </c>
      <c r="E918" s="0" t="s">
        <v>4007</v>
      </c>
      <c r="F918" s="0" t="str">
        <f aca="false">CONCATENATE(D918," ",LEFT(H918,4),"T=",AU918,"D=",AV918,"R=",AW918,"M=",AX918,"L=",AY918,"B=",AZ918)</f>
        <v>VASIL T=12D=1R=1M=0L=2B=0</v>
      </c>
      <c r="G918" s="0" t="s">
        <v>173</v>
      </c>
      <c r="I918" s="0" t="s">
        <v>4484</v>
      </c>
      <c r="J918" s="0" t="s">
        <v>3559</v>
      </c>
      <c r="K918" s="0" t="s">
        <v>144</v>
      </c>
      <c r="L918" s="0" t="s">
        <v>141</v>
      </c>
      <c r="M918" s="0" t="s">
        <v>4458</v>
      </c>
      <c r="N918" s="0" t="str">
        <f aca="false">RIGHT(M918,LEN(M918)-FIND(" ",M918))</f>
        <v>BEECHWOOD ST NE</v>
      </c>
      <c r="P918" s="0" t="s">
        <v>147</v>
      </c>
      <c r="Q918" s="0" t="s">
        <v>148</v>
      </c>
      <c r="R918" s="0" t="n">
        <v>44483</v>
      </c>
      <c r="AD918" s="0" t="s">
        <v>149</v>
      </c>
      <c r="AE918" s="0" t="s">
        <v>150</v>
      </c>
      <c r="AF918" s="0" t="s">
        <v>151</v>
      </c>
      <c r="AH918" s="0" t="n">
        <v>14</v>
      </c>
      <c r="AI918" s="0" t="n">
        <v>11</v>
      </c>
      <c r="AN918" s="0" t="s">
        <v>147</v>
      </c>
      <c r="AO918" s="0" t="s">
        <v>4177</v>
      </c>
      <c r="AP918" s="0" t="s">
        <v>4178</v>
      </c>
      <c r="AQ918" s="0" t="n">
        <v>9</v>
      </c>
      <c r="AR918" s="0" t="n">
        <v>64</v>
      </c>
      <c r="AS918" s="0" t="n">
        <v>32</v>
      </c>
      <c r="AU918" s="0" t="n">
        <f aca="false">COUNTA($BA$918:$EH$918)</f>
        <v>12</v>
      </c>
      <c r="AV918" s="0" t="n">
        <f aca="false">COUNTIF($BA$918:$EH$918,"D")</f>
        <v>1</v>
      </c>
      <c r="AW918" s="0" t="n">
        <f aca="false">COUNTIF($BA$918:$EH$918,"R")</f>
        <v>1</v>
      </c>
      <c r="AX918" s="0" t="n">
        <f aca="false"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>0</v>
      </c>
      <c r="AY918" s="0" t="n">
        <f aca="false"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>2</v>
      </c>
      <c r="AZ918" s="0" t="n">
        <f aca="false">IF(EH918&lt;&gt;"",1,0)</f>
        <v>0</v>
      </c>
      <c r="BB918" s="0" t="s">
        <v>154</v>
      </c>
      <c r="BY918" s="0" t="s">
        <v>145</v>
      </c>
      <c r="CP918" s="0" t="s">
        <v>155</v>
      </c>
      <c r="CY918" s="0" t="s">
        <v>155</v>
      </c>
      <c r="DC918" s="0" t="s">
        <v>155</v>
      </c>
      <c r="DI918" s="0" t="s">
        <v>155</v>
      </c>
      <c r="DN918" s="0" t="s">
        <v>155</v>
      </c>
      <c r="DU918" s="0" t="s">
        <v>155</v>
      </c>
      <c r="DX918" s="0" t="s">
        <v>155</v>
      </c>
      <c r="EA918" s="0" t="s">
        <v>155</v>
      </c>
      <c r="ED918" s="0" t="s">
        <v>141</v>
      </c>
      <c r="EF918" s="0" t="s">
        <v>155</v>
      </c>
    </row>
    <row r="919" customFormat="false" ht="15" hidden="false" customHeight="false" outlineLevel="0" collapsed="false">
      <c r="A919" s="0" t="s">
        <v>4485</v>
      </c>
      <c r="B919" s="0" t="n">
        <v>78</v>
      </c>
      <c r="C919" s="0" t="n">
        <v>418788</v>
      </c>
      <c r="D919" s="0" t="s">
        <v>2379</v>
      </c>
      <c r="E919" s="0" t="s">
        <v>481</v>
      </c>
      <c r="F919" s="0" t="str">
        <f aca="false">CONCATENATE(D919," ",LEFT(H919,4),"T=",AU919,"D=",AV919,"R=",AW919,"M=",AX919,"L=",AY919,"B=",AZ919)</f>
        <v>JENKINS T=10D=0R=0M=0L=1B=0</v>
      </c>
      <c r="G919" s="0" t="s">
        <v>300</v>
      </c>
      <c r="I919" s="0" t="s">
        <v>4486</v>
      </c>
      <c r="J919" s="0" t="s">
        <v>4487</v>
      </c>
      <c r="K919" s="0" t="s">
        <v>144</v>
      </c>
      <c r="M919" s="0" t="s">
        <v>4488</v>
      </c>
      <c r="N919" s="0" t="str">
        <f aca="false">RIGHT(M919,LEN(M919)-FIND(" ",M919))</f>
        <v>WESTVIEW DR NE</v>
      </c>
      <c r="P919" s="0" t="s">
        <v>147</v>
      </c>
      <c r="Q919" s="0" t="s">
        <v>148</v>
      </c>
      <c r="R919" s="0" t="n">
        <v>44483</v>
      </c>
      <c r="AD919" s="0" t="s">
        <v>149</v>
      </c>
      <c r="AE919" s="0" t="s">
        <v>150</v>
      </c>
      <c r="AF919" s="0" t="s">
        <v>151</v>
      </c>
      <c r="AH919" s="0" t="n">
        <v>14</v>
      </c>
      <c r="AI919" s="0" t="n">
        <v>11</v>
      </c>
      <c r="AN919" s="0" t="s">
        <v>147</v>
      </c>
      <c r="AO919" s="0" t="s">
        <v>4177</v>
      </c>
      <c r="AP919" s="0" t="s">
        <v>4178</v>
      </c>
      <c r="AQ919" s="0" t="n">
        <v>9</v>
      </c>
      <c r="AR919" s="0" t="n">
        <v>64</v>
      </c>
      <c r="AS919" s="0" t="n">
        <v>32</v>
      </c>
      <c r="AU919" s="0" t="n">
        <f aca="false">COUNTA($BA$919:$EH$919)</f>
        <v>10</v>
      </c>
      <c r="AV919" s="0" t="n">
        <f aca="false">COUNTIF($BA$919:$EH$919,"D")</f>
        <v>0</v>
      </c>
      <c r="AW919" s="0" t="n">
        <f aca="false">COUNTIF($BA$919:$EH$919,"R")</f>
        <v>0</v>
      </c>
      <c r="AX919" s="0" t="n">
        <f aca="false"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>0</v>
      </c>
      <c r="AY919" s="0" t="n">
        <f aca="false"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>1</v>
      </c>
      <c r="AZ919" s="0" t="n">
        <f aca="false">IF(EH919&lt;&gt;"",1,0)</f>
        <v>0</v>
      </c>
      <c r="BB919" s="0" t="s">
        <v>154</v>
      </c>
      <c r="BD919" s="0" t="s">
        <v>155</v>
      </c>
      <c r="BE919" s="0" t="s">
        <v>155</v>
      </c>
      <c r="BJ919" s="0" t="s">
        <v>155</v>
      </c>
      <c r="BL919" s="0" t="s">
        <v>155</v>
      </c>
      <c r="DN919" s="0" t="s">
        <v>155</v>
      </c>
      <c r="DU919" s="0" t="s">
        <v>155</v>
      </c>
      <c r="DX919" s="0" t="s">
        <v>155</v>
      </c>
      <c r="EA919" s="0" t="s">
        <v>155</v>
      </c>
      <c r="EF919" s="0" t="s">
        <v>155</v>
      </c>
    </row>
    <row r="920" customFormat="false" ht="15" hidden="false" customHeight="false" outlineLevel="0" collapsed="false">
      <c r="A920" s="0" t="s">
        <v>4489</v>
      </c>
      <c r="B920" s="0" t="n">
        <v>78</v>
      </c>
      <c r="C920" s="0" t="n">
        <v>347861</v>
      </c>
      <c r="D920" s="0" t="s">
        <v>4490</v>
      </c>
      <c r="E920" s="0" t="s">
        <v>4491</v>
      </c>
      <c r="F920" s="0" t="str">
        <f aca="false">CONCATENATE(D920," ",LEFT(H920,4),"T=",AU920,"D=",AV920,"R=",AW920,"M=",AX920,"L=",AY920,"B=",AZ920)</f>
        <v>ARNITSIS T=18D=4R=1M=1L=2B=0</v>
      </c>
      <c r="G920" s="0" t="s">
        <v>215</v>
      </c>
      <c r="I920" s="0" t="s">
        <v>4492</v>
      </c>
      <c r="J920" s="0" t="s">
        <v>2455</v>
      </c>
      <c r="K920" s="0" t="s">
        <v>144</v>
      </c>
      <c r="L920" s="0" t="s">
        <v>145</v>
      </c>
      <c r="M920" s="0" t="s">
        <v>4493</v>
      </c>
      <c r="N920" s="0" t="str">
        <f aca="false">RIGHT(M920,LEN(M920)-FIND(" ",M920))</f>
        <v>IRENE AVE NE</v>
      </c>
      <c r="P920" s="0" t="s">
        <v>147</v>
      </c>
      <c r="Q920" s="0" t="s">
        <v>148</v>
      </c>
      <c r="R920" s="0" t="n">
        <v>44483</v>
      </c>
      <c r="AD920" s="0" t="s">
        <v>149</v>
      </c>
      <c r="AE920" s="0" t="s">
        <v>150</v>
      </c>
      <c r="AH920" s="0" t="n">
        <v>14</v>
      </c>
      <c r="AI920" s="0" t="n">
        <v>11</v>
      </c>
      <c r="AJ920" s="0" t="s">
        <v>4175</v>
      </c>
      <c r="AM920" s="0" t="s">
        <v>4176</v>
      </c>
      <c r="AN920" s="0" t="s">
        <v>147</v>
      </c>
      <c r="AO920" s="0" t="s">
        <v>4177</v>
      </c>
      <c r="AP920" s="0" t="s">
        <v>4178</v>
      </c>
      <c r="AQ920" s="0" t="n">
        <v>9</v>
      </c>
      <c r="AR920" s="0" t="n">
        <v>64</v>
      </c>
      <c r="AS920" s="0" t="n">
        <v>32</v>
      </c>
      <c r="AU920" s="0" t="n">
        <f aca="false">COUNTA($BA$920:$EH$920)</f>
        <v>18</v>
      </c>
      <c r="AV920" s="0" t="n">
        <f aca="false">COUNTIF($BA$920:$EH$920,"D")</f>
        <v>4</v>
      </c>
      <c r="AW920" s="0" t="n">
        <f aca="false">COUNTIF($BA$920:$EH$920,"R")</f>
        <v>1</v>
      </c>
      <c r="AX920" s="0" t="n">
        <f aca="false"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>1</v>
      </c>
      <c r="AY920" s="0" t="n">
        <f aca="false"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>2</v>
      </c>
      <c r="AZ920" s="0" t="n">
        <f aca="false">IF(EH920&lt;&gt;"",1,0)</f>
        <v>0</v>
      </c>
      <c r="BB920" s="0" t="s">
        <v>154</v>
      </c>
      <c r="BV920" s="0" t="s">
        <v>155</v>
      </c>
      <c r="BY920" s="0" t="s">
        <v>145</v>
      </c>
      <c r="CA920" s="0" t="s">
        <v>155</v>
      </c>
      <c r="CK920" s="0" t="s">
        <v>155</v>
      </c>
      <c r="CL920" s="0" t="s">
        <v>145</v>
      </c>
      <c r="CO920" s="0" t="s">
        <v>141</v>
      </c>
      <c r="CP920" s="0" t="s">
        <v>155</v>
      </c>
      <c r="CY920" s="0" t="s">
        <v>155</v>
      </c>
      <c r="CZ920" s="0" t="s">
        <v>145</v>
      </c>
      <c r="DC920" s="0" t="s">
        <v>155</v>
      </c>
      <c r="DI920" s="0" t="s">
        <v>155</v>
      </c>
      <c r="DN920" s="0" t="s">
        <v>155</v>
      </c>
      <c r="DU920" s="0" t="s">
        <v>155</v>
      </c>
      <c r="DX920" s="0" t="s">
        <v>155</v>
      </c>
      <c r="EA920" s="0" t="s">
        <v>155</v>
      </c>
      <c r="ED920" s="0" t="s">
        <v>145</v>
      </c>
      <c r="EF920" s="0" t="s">
        <v>155</v>
      </c>
    </row>
    <row r="921" customFormat="false" ht="15" hidden="false" customHeight="false" outlineLevel="0" collapsed="false">
      <c r="A921" s="0" t="s">
        <v>4494</v>
      </c>
      <c r="B921" s="0" t="n">
        <v>78</v>
      </c>
      <c r="C921" s="0" t="n">
        <v>487911</v>
      </c>
      <c r="D921" s="0" t="s">
        <v>1156</v>
      </c>
      <c r="E921" s="0" t="s">
        <v>622</v>
      </c>
      <c r="F921" s="0" t="str">
        <f aca="false">CONCATENATE(D921," ",LEFT(H921,4),"T=",AU921,"D=",AV921,"R=",AW921,"M=",AX921,"L=",AY921,"B=",AZ921)</f>
        <v>BENNETT T=1D=0R=0M=0L=0B=0</v>
      </c>
      <c r="G921" s="0" t="s">
        <v>201</v>
      </c>
      <c r="I921" s="0" t="s">
        <v>4495</v>
      </c>
      <c r="J921" s="0" t="s">
        <v>3135</v>
      </c>
      <c r="K921" s="0" t="s">
        <v>144</v>
      </c>
      <c r="M921" s="0" t="s">
        <v>4496</v>
      </c>
      <c r="N921" s="0" t="str">
        <f aca="false">RIGHT(M921,LEN(M921)-FIND(" ",M921))</f>
        <v>ELM RD NE</v>
      </c>
      <c r="P921" s="0" t="s">
        <v>147</v>
      </c>
      <c r="Q921" s="0" t="s">
        <v>148</v>
      </c>
      <c r="R921" s="0" t="n">
        <v>44483</v>
      </c>
      <c r="AD921" s="0" t="s">
        <v>149</v>
      </c>
      <c r="AE921" s="0" t="s">
        <v>150</v>
      </c>
      <c r="AF921" s="0" t="s">
        <v>151</v>
      </c>
      <c r="AH921" s="0" t="n">
        <v>14</v>
      </c>
      <c r="AI921" s="0" t="n">
        <v>11</v>
      </c>
      <c r="AN921" s="0" t="s">
        <v>147</v>
      </c>
      <c r="AO921" s="0" t="s">
        <v>4177</v>
      </c>
      <c r="AP921" s="0" t="s">
        <v>4178</v>
      </c>
      <c r="AQ921" s="0" t="n">
        <v>9</v>
      </c>
      <c r="AR921" s="0" t="n">
        <v>64</v>
      </c>
      <c r="AS921" s="0" t="n">
        <v>32</v>
      </c>
      <c r="AU921" s="0" t="n">
        <f aca="false">COUNTA($BA$921:$EH$921)</f>
        <v>1</v>
      </c>
      <c r="AV921" s="0" t="n">
        <f aca="false">COUNTIF($BA$921:$EH$921,"D")</f>
        <v>0</v>
      </c>
      <c r="AW921" s="0" t="n">
        <f aca="false">COUNTIF($BA$921:$EH$921,"R")</f>
        <v>0</v>
      </c>
      <c r="AX921" s="0" t="n">
        <f aca="false"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>0</v>
      </c>
      <c r="AY921" s="0" t="n">
        <f aca="false"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>0</v>
      </c>
      <c r="AZ921" s="0" t="n">
        <f aca="false">IF(EH921&lt;&gt;"",1,0)</f>
        <v>0</v>
      </c>
      <c r="BB921" s="0" t="s">
        <v>154</v>
      </c>
    </row>
    <row r="922" customFormat="false" ht="15" hidden="false" customHeight="false" outlineLevel="0" collapsed="false">
      <c r="A922" s="0" t="s">
        <v>4497</v>
      </c>
      <c r="B922" s="0" t="n">
        <v>78</v>
      </c>
      <c r="C922" s="0" t="n">
        <v>395386</v>
      </c>
      <c r="D922" s="0" t="s">
        <v>4498</v>
      </c>
      <c r="E922" s="0" t="s">
        <v>4499</v>
      </c>
      <c r="F922" s="0" t="str">
        <f aca="false">CONCATENATE(D922," ",LEFT(H922,4),"T=",AU922,"D=",AV922,"R=",AW922,"M=",AX922,"L=",AY922,"B=",AZ922)</f>
        <v>BUTCHER T=4D=0R=0M=0L=0B=0</v>
      </c>
      <c r="G922" s="0" t="s">
        <v>432</v>
      </c>
      <c r="I922" s="0" t="s">
        <v>4500</v>
      </c>
      <c r="J922" s="0" t="s">
        <v>502</v>
      </c>
      <c r="K922" s="0" t="s">
        <v>144</v>
      </c>
      <c r="M922" s="0" t="s">
        <v>4501</v>
      </c>
      <c r="N922" s="0" t="str">
        <f aca="false">RIGHT(M922,LEN(M922)-FIND(" ",M922))</f>
        <v>EDGEWOOD ST NE</v>
      </c>
      <c r="P922" s="0" t="s">
        <v>147</v>
      </c>
      <c r="Q922" s="0" t="s">
        <v>148</v>
      </c>
      <c r="R922" s="0" t="n">
        <v>44483</v>
      </c>
      <c r="AD922" s="0" t="s">
        <v>149</v>
      </c>
      <c r="AE922" s="0" t="s">
        <v>150</v>
      </c>
      <c r="AF922" s="0" t="s">
        <v>151</v>
      </c>
      <c r="AH922" s="0" t="n">
        <v>14</v>
      </c>
      <c r="AI922" s="0" t="n">
        <v>11</v>
      </c>
      <c r="AN922" s="0" t="s">
        <v>147</v>
      </c>
      <c r="AO922" s="0" t="s">
        <v>4177</v>
      </c>
      <c r="AP922" s="0" t="s">
        <v>4178</v>
      </c>
      <c r="AQ922" s="0" t="n">
        <v>9</v>
      </c>
      <c r="AR922" s="0" t="n">
        <v>64</v>
      </c>
      <c r="AS922" s="0" t="n">
        <v>32</v>
      </c>
      <c r="AU922" s="0" t="n">
        <f aca="false">COUNTA($BA$922:$EH$922)</f>
        <v>4</v>
      </c>
      <c r="AV922" s="0" t="n">
        <f aca="false">COUNTIF($BA$922:$EH$922,"D")</f>
        <v>0</v>
      </c>
      <c r="AW922" s="0" t="n">
        <f aca="false">COUNTIF($BA$922:$EH$922,"R")</f>
        <v>0</v>
      </c>
      <c r="AX922" s="0" t="n">
        <f aca="false"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>0</v>
      </c>
      <c r="AY922" s="0" t="n">
        <f aca="false"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>0</v>
      </c>
      <c r="AZ922" s="0" t="n">
        <f aca="false">IF(EH922&lt;&gt;"",1,0)</f>
        <v>0</v>
      </c>
      <c r="BB922" s="0" t="s">
        <v>154</v>
      </c>
      <c r="CQ922" s="0" t="s">
        <v>155</v>
      </c>
      <c r="CT922" s="0" t="s">
        <v>155</v>
      </c>
      <c r="DF922" s="0" t="s">
        <v>155</v>
      </c>
    </row>
    <row r="923" customFormat="false" ht="15" hidden="false" customHeight="false" outlineLevel="0" collapsed="false">
      <c r="A923" s="0" t="s">
        <v>4502</v>
      </c>
      <c r="B923" s="0" t="n">
        <v>78</v>
      </c>
      <c r="C923" s="0" t="n">
        <v>451807</v>
      </c>
      <c r="D923" s="0" t="s">
        <v>4503</v>
      </c>
      <c r="E923" s="0" t="s">
        <v>1117</v>
      </c>
      <c r="F923" s="0" t="str">
        <f aca="false">CONCATENATE(D923," ",LEFT(H923,4),"T=",AU923,"D=",AV923,"R=",AW923,"M=",AX923,"L=",AY923,"B=",AZ923)</f>
        <v>PRINKEY JRT=2D=0R=0M=0L=0B=0</v>
      </c>
      <c r="G923" s="0" t="s">
        <v>145</v>
      </c>
      <c r="H923" s="0" t="s">
        <v>517</v>
      </c>
      <c r="I923" s="0" t="s">
        <v>4504</v>
      </c>
      <c r="J923" s="0" t="s">
        <v>756</v>
      </c>
      <c r="K923" s="0" t="s">
        <v>144</v>
      </c>
      <c r="M923" s="0" t="s">
        <v>4505</v>
      </c>
      <c r="N923" s="0" t="str">
        <f aca="false">RIGHT(M923,LEN(M923)-FIND(" ",M923))</f>
        <v>ELM RD NE</v>
      </c>
      <c r="P923" s="0" t="s">
        <v>147</v>
      </c>
      <c r="Q923" s="0" t="s">
        <v>148</v>
      </c>
      <c r="R923" s="0" t="n">
        <v>44483</v>
      </c>
      <c r="AD923" s="0" t="s">
        <v>149</v>
      </c>
      <c r="AE923" s="0" t="s">
        <v>150</v>
      </c>
      <c r="AF923" s="0" t="s">
        <v>151</v>
      </c>
      <c r="AH923" s="0" t="n">
        <v>14</v>
      </c>
      <c r="AI923" s="0" t="n">
        <v>11</v>
      </c>
      <c r="AN923" s="0" t="s">
        <v>147</v>
      </c>
      <c r="AO923" s="0" t="s">
        <v>4177</v>
      </c>
      <c r="AP923" s="0" t="s">
        <v>4178</v>
      </c>
      <c r="AQ923" s="0" t="n">
        <v>9</v>
      </c>
      <c r="AR923" s="0" t="n">
        <v>64</v>
      </c>
      <c r="AS923" s="0" t="n">
        <v>32</v>
      </c>
      <c r="AU923" s="0" t="n">
        <f aca="false">COUNTA($BA$923:$EH$923)</f>
        <v>2</v>
      </c>
      <c r="AV923" s="0" t="n">
        <f aca="false">COUNTIF($BA$923:$EH$923,"D")</f>
        <v>0</v>
      </c>
      <c r="AW923" s="0" t="n">
        <f aca="false">COUNTIF($BA$923:$EH$923,"R")</f>
        <v>0</v>
      </c>
      <c r="AX923" s="0" t="n">
        <f aca="false"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>0</v>
      </c>
      <c r="AY923" s="0" t="n">
        <f aca="false"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>0</v>
      </c>
      <c r="AZ923" s="0" t="n">
        <f aca="false">IF(EH923&lt;&gt;"",1,0)</f>
        <v>0</v>
      </c>
      <c r="BB923" s="0" t="s">
        <v>154</v>
      </c>
      <c r="DN923" s="0" t="s">
        <v>155</v>
      </c>
    </row>
    <row r="924" customFormat="false" ht="15" hidden="false" customHeight="false" outlineLevel="0" collapsed="false">
      <c r="A924" s="0" t="s">
        <v>4506</v>
      </c>
      <c r="B924" s="0" t="n">
        <v>78</v>
      </c>
      <c r="C924" s="0" t="n">
        <v>435528</v>
      </c>
      <c r="D924" s="0" t="s">
        <v>4507</v>
      </c>
      <c r="E924" s="0" t="s">
        <v>4508</v>
      </c>
      <c r="F924" s="0" t="str">
        <f aca="false">CONCATENATE(D924," ",LEFT(H924,4),"T=",AU924,"D=",AV924,"R=",AW924,"M=",AX924,"L=",AY924,"B=",AZ924)</f>
        <v>SNYDER T=7D=0R=0M=0L=1B=0</v>
      </c>
      <c r="G924" s="0" t="s">
        <v>222</v>
      </c>
      <c r="I924" s="0" t="s">
        <v>4509</v>
      </c>
      <c r="J924" s="0" t="s">
        <v>502</v>
      </c>
      <c r="K924" s="0" t="s">
        <v>144</v>
      </c>
      <c r="M924" s="0" t="s">
        <v>4510</v>
      </c>
      <c r="N924" s="0" t="str">
        <f aca="false">RIGHT(M924,LEN(M924)-FIND(" ",M924))</f>
        <v>ATLANTIC ST NE</v>
      </c>
      <c r="P924" s="0" t="s">
        <v>147</v>
      </c>
      <c r="Q924" s="0" t="s">
        <v>148</v>
      </c>
      <c r="R924" s="0" t="n">
        <v>44483</v>
      </c>
      <c r="AD924" s="0" t="s">
        <v>149</v>
      </c>
      <c r="AE924" s="0" t="s">
        <v>150</v>
      </c>
      <c r="AF924" s="0" t="s">
        <v>151</v>
      </c>
      <c r="AH924" s="0" t="n">
        <v>14</v>
      </c>
      <c r="AI924" s="0" t="n">
        <v>11</v>
      </c>
      <c r="AN924" s="0" t="s">
        <v>147</v>
      </c>
      <c r="AO924" s="0" t="s">
        <v>4177</v>
      </c>
      <c r="AP924" s="0" t="s">
        <v>4178</v>
      </c>
      <c r="AQ924" s="0" t="n">
        <v>9</v>
      </c>
      <c r="AR924" s="0" t="n">
        <v>64</v>
      </c>
      <c r="AS924" s="0" t="n">
        <v>32</v>
      </c>
      <c r="AU924" s="0" t="n">
        <f aca="false">COUNTA($BA$924:$EH$924)</f>
        <v>7</v>
      </c>
      <c r="AV924" s="0" t="n">
        <f aca="false">COUNTIF($BA$924:$EH$924,"D")</f>
        <v>0</v>
      </c>
      <c r="AW924" s="0" t="n">
        <f aca="false">COUNTIF($BA$924:$EH$924,"R")</f>
        <v>0</v>
      </c>
      <c r="AX924" s="0" t="n">
        <f aca="false"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>0</v>
      </c>
      <c r="AY924" s="0" t="n">
        <f aca="false"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>1</v>
      </c>
      <c r="AZ924" s="0" t="n">
        <f aca="false">IF(EH924&lt;&gt;"",1,0)</f>
        <v>0</v>
      </c>
      <c r="BB924" s="0" t="s">
        <v>154</v>
      </c>
      <c r="DI924" s="0" t="s">
        <v>155</v>
      </c>
      <c r="DN924" s="0" t="s">
        <v>155</v>
      </c>
      <c r="DU924" s="0" t="s">
        <v>155</v>
      </c>
      <c r="DX924" s="0" t="s">
        <v>155</v>
      </c>
      <c r="EA924" s="0" t="s">
        <v>155</v>
      </c>
      <c r="EF924" s="0" t="s">
        <v>155</v>
      </c>
    </row>
    <row r="925" customFormat="false" ht="15" hidden="false" customHeight="false" outlineLevel="0" collapsed="false">
      <c r="A925" s="0" t="s">
        <v>4511</v>
      </c>
      <c r="B925" s="0" t="n">
        <v>78</v>
      </c>
      <c r="C925" s="0" t="n">
        <v>466247</v>
      </c>
      <c r="D925" s="0" t="s">
        <v>4512</v>
      </c>
      <c r="E925" s="0" t="s">
        <v>4513</v>
      </c>
      <c r="F925" s="0" t="str">
        <f aca="false">CONCATENATE(D925," ",LEFT(H925,4),"T=",AU925,"D=",AV925,"R=",AW925,"M=",AX925,"L=",AY925,"B=",AZ925)</f>
        <v>BERG T=1D=0R=0M=0L=0B=0</v>
      </c>
      <c r="G925" s="0" t="s">
        <v>3245</v>
      </c>
      <c r="I925" s="0" t="s">
        <v>4514</v>
      </c>
      <c r="J925" s="0" t="s">
        <v>4515</v>
      </c>
      <c r="K925" s="0" t="s">
        <v>144</v>
      </c>
      <c r="M925" s="0" t="s">
        <v>4516</v>
      </c>
      <c r="N925" s="0" t="str">
        <f aca="false">RIGHT(M925,LEN(M925)-FIND(" ",M925))</f>
        <v>KENILWORTH AVE NE</v>
      </c>
      <c r="P925" s="0" t="s">
        <v>147</v>
      </c>
      <c r="Q925" s="0" t="s">
        <v>148</v>
      </c>
      <c r="R925" s="0" t="n">
        <v>44483</v>
      </c>
      <c r="AD925" s="0" t="s">
        <v>149</v>
      </c>
      <c r="AE925" s="0" t="s">
        <v>150</v>
      </c>
      <c r="AF925" s="0" t="s">
        <v>151</v>
      </c>
      <c r="AH925" s="0" t="n">
        <v>14</v>
      </c>
      <c r="AI925" s="0" t="n">
        <v>11</v>
      </c>
      <c r="AN925" s="0" t="s">
        <v>147</v>
      </c>
      <c r="AO925" s="0" t="s">
        <v>4177</v>
      </c>
      <c r="AP925" s="0" t="s">
        <v>4178</v>
      </c>
      <c r="AQ925" s="0" t="n">
        <v>9</v>
      </c>
      <c r="AR925" s="0" t="n">
        <v>64</v>
      </c>
      <c r="AS925" s="0" t="n">
        <v>32</v>
      </c>
      <c r="AU925" s="0" t="n">
        <f aca="false">COUNTA($BA$925:$EH$925)</f>
        <v>1</v>
      </c>
      <c r="AV925" s="0" t="n">
        <f aca="false">COUNTIF($BA$925:$EH$925,"D")</f>
        <v>0</v>
      </c>
      <c r="AW925" s="0" t="n">
        <f aca="false">COUNTIF($BA$925:$EH$925,"R")</f>
        <v>0</v>
      </c>
      <c r="AX925" s="0" t="n">
        <f aca="false"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>0</v>
      </c>
      <c r="AY925" s="0" t="n">
        <f aca="false"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>0</v>
      </c>
      <c r="AZ925" s="0" t="n">
        <f aca="false">IF(EH925&lt;&gt;"",1,0)</f>
        <v>0</v>
      </c>
      <c r="BB925" s="0" t="s">
        <v>154</v>
      </c>
    </row>
    <row r="926" customFormat="false" ht="15" hidden="false" customHeight="false" outlineLevel="0" collapsed="false">
      <c r="A926" s="0" t="s">
        <v>4517</v>
      </c>
      <c r="B926" s="0" t="n">
        <v>78</v>
      </c>
      <c r="C926" s="0" t="n">
        <v>300533</v>
      </c>
      <c r="D926" s="0" t="s">
        <v>3146</v>
      </c>
      <c r="E926" s="0" t="s">
        <v>4518</v>
      </c>
      <c r="F926" s="0" t="str">
        <f aca="false">CONCATENATE(D926," ",LEFT(H926,4),"T=",AU926,"D=",AV926,"R=",AW926,"M=",AX926,"L=",AY926,"B=",AZ926)</f>
        <v>AUSTIN SRT=26D=5R=0M=1L=1B=0</v>
      </c>
      <c r="G926" s="0" t="s">
        <v>4519</v>
      </c>
      <c r="H926" s="0" t="s">
        <v>2041</v>
      </c>
      <c r="I926" s="0" t="s">
        <v>4520</v>
      </c>
      <c r="J926" s="0" t="s">
        <v>1392</v>
      </c>
      <c r="K926" s="0" t="s">
        <v>144</v>
      </c>
      <c r="L926" s="0" t="s">
        <v>145</v>
      </c>
      <c r="M926" s="0" t="s">
        <v>4298</v>
      </c>
      <c r="N926" s="0" t="str">
        <f aca="false">RIGHT(M926,LEN(M926)-FIND(" ",M926))</f>
        <v>PLAZA AVE NE</v>
      </c>
      <c r="O926" s="0" t="s">
        <v>4521</v>
      </c>
      <c r="P926" s="0" t="s">
        <v>147</v>
      </c>
      <c r="Q926" s="0" t="s">
        <v>148</v>
      </c>
      <c r="R926" s="0" t="n">
        <v>44483</v>
      </c>
      <c r="AD926" s="0" t="s">
        <v>149</v>
      </c>
      <c r="AE926" s="0" t="s">
        <v>150</v>
      </c>
      <c r="AH926" s="0" t="n">
        <v>14</v>
      </c>
      <c r="AI926" s="0" t="n">
        <v>11</v>
      </c>
      <c r="AJ926" s="0" t="s">
        <v>4175</v>
      </c>
      <c r="AM926" s="0" t="s">
        <v>4176</v>
      </c>
      <c r="AN926" s="0" t="s">
        <v>147</v>
      </c>
      <c r="AO926" s="0" t="s">
        <v>4177</v>
      </c>
      <c r="AP926" s="0" t="s">
        <v>4178</v>
      </c>
      <c r="AQ926" s="0" t="n">
        <v>9</v>
      </c>
      <c r="AR926" s="0" t="n">
        <v>64</v>
      </c>
      <c r="AS926" s="0" t="n">
        <v>32</v>
      </c>
      <c r="AU926" s="0" t="n">
        <f aca="false">COUNTA($BA$926:$EH$926)</f>
        <v>26</v>
      </c>
      <c r="AV926" s="0" t="n">
        <f aca="false">COUNTIF($BA$926:$EH$926,"D")</f>
        <v>5</v>
      </c>
      <c r="AW926" s="0" t="n">
        <f aca="false">COUNTIF($BA$926:$EH$926,"R")</f>
        <v>0</v>
      </c>
      <c r="AX926" s="0" t="n">
        <f aca="false"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>1</v>
      </c>
      <c r="AY926" s="0" t="n">
        <f aca="false"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>1</v>
      </c>
      <c r="AZ926" s="0" t="n">
        <f aca="false">IF(EH926&lt;&gt;"",1,0)</f>
        <v>0</v>
      </c>
      <c r="BB926" s="0" t="s">
        <v>154</v>
      </c>
      <c r="BF926" s="0" t="s">
        <v>155</v>
      </c>
      <c r="BH926" s="0" t="s">
        <v>155</v>
      </c>
      <c r="BJ926" s="0" t="s">
        <v>155</v>
      </c>
      <c r="BK926" s="0" t="s">
        <v>155</v>
      </c>
      <c r="BL926" s="0" t="s">
        <v>155</v>
      </c>
      <c r="BP926" s="0" t="s">
        <v>155</v>
      </c>
      <c r="BR926" s="0" t="s">
        <v>155</v>
      </c>
      <c r="BS926" s="0" t="s">
        <v>155</v>
      </c>
      <c r="BV926" s="0" t="s">
        <v>155</v>
      </c>
      <c r="BY926" s="0" t="s">
        <v>145</v>
      </c>
      <c r="CA926" s="0" t="s">
        <v>155</v>
      </c>
      <c r="CG926" s="0" t="s">
        <v>155</v>
      </c>
      <c r="CK926" s="0" t="s">
        <v>155</v>
      </c>
      <c r="CV926" s="0" t="s">
        <v>155</v>
      </c>
      <c r="CW926" s="0" t="s">
        <v>145</v>
      </c>
      <c r="CY926" s="0" t="s">
        <v>155</v>
      </c>
      <c r="CZ926" s="0" t="s">
        <v>145</v>
      </c>
      <c r="DC926" s="0" t="s">
        <v>155</v>
      </c>
      <c r="DF926" s="0" t="s">
        <v>155</v>
      </c>
      <c r="DG926" s="0" t="s">
        <v>145</v>
      </c>
      <c r="DI926" s="0" t="s">
        <v>155</v>
      </c>
      <c r="DL926" s="0" t="s">
        <v>155</v>
      </c>
      <c r="DN926" s="0" t="s">
        <v>155</v>
      </c>
      <c r="DU926" s="0" t="s">
        <v>155</v>
      </c>
      <c r="ED926" s="0" t="s">
        <v>145</v>
      </c>
    </row>
    <row r="927" customFormat="false" ht="15" hidden="false" customHeight="false" outlineLevel="0" collapsed="false">
      <c r="A927" s="0" t="s">
        <v>4522</v>
      </c>
      <c r="B927" s="0" t="n">
        <v>78</v>
      </c>
      <c r="C927" s="0" t="n">
        <v>478312</v>
      </c>
      <c r="D927" s="0" t="s">
        <v>4523</v>
      </c>
      <c r="E927" s="0" t="s">
        <v>4524</v>
      </c>
      <c r="F927" s="0" t="str">
        <f aca="false">CONCATENATE(D927," ",LEFT(H927,4),"T=",AU927,"D=",AV927,"R=",AW927,"M=",AX927,"L=",AY927,"B=",AZ927)</f>
        <v>PISHOTTI T=1D=0R=0M=0L=0B=0</v>
      </c>
      <c r="G927" s="0" t="s">
        <v>337</v>
      </c>
      <c r="I927" s="0" t="s">
        <v>4525</v>
      </c>
      <c r="J927" s="0" t="s">
        <v>4526</v>
      </c>
      <c r="K927" s="0" t="s">
        <v>144</v>
      </c>
      <c r="M927" s="0" t="s">
        <v>4527</v>
      </c>
      <c r="N927" s="0" t="str">
        <f aca="false">RIGHT(M927,LEN(M927)-FIND(" ",M927))</f>
        <v>SUNSET DR NE</v>
      </c>
      <c r="P927" s="0" t="s">
        <v>147</v>
      </c>
      <c r="Q927" s="0" t="s">
        <v>148</v>
      </c>
      <c r="R927" s="0" t="n">
        <v>44483</v>
      </c>
      <c r="AD927" s="0" t="s">
        <v>149</v>
      </c>
      <c r="AE927" s="0" t="s">
        <v>150</v>
      </c>
      <c r="AF927" s="0" t="s">
        <v>151</v>
      </c>
      <c r="AH927" s="0" t="n">
        <v>14</v>
      </c>
      <c r="AI927" s="0" t="n">
        <v>11</v>
      </c>
      <c r="AN927" s="0" t="s">
        <v>147</v>
      </c>
      <c r="AO927" s="0" t="s">
        <v>4177</v>
      </c>
      <c r="AP927" s="0" t="s">
        <v>4178</v>
      </c>
      <c r="AQ927" s="0" t="n">
        <v>9</v>
      </c>
      <c r="AR927" s="0" t="n">
        <v>64</v>
      </c>
      <c r="AS927" s="0" t="n">
        <v>32</v>
      </c>
      <c r="AU927" s="0" t="n">
        <f aca="false">COUNTA($BA$927:$EH$927)</f>
        <v>1</v>
      </c>
      <c r="AV927" s="0" t="n">
        <f aca="false">COUNTIF($BA$927:$EH$927,"D")</f>
        <v>0</v>
      </c>
      <c r="AW927" s="0" t="n">
        <f aca="false">COUNTIF($BA$927:$EH$927,"R")</f>
        <v>0</v>
      </c>
      <c r="AX927" s="0" t="n">
        <f aca="false"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>0</v>
      </c>
      <c r="AY927" s="0" t="n">
        <f aca="false"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>0</v>
      </c>
      <c r="AZ927" s="0" t="n">
        <f aca="false">IF(EH927&lt;&gt;"",1,0)</f>
        <v>0</v>
      </c>
      <c r="BB927" s="0" t="s">
        <v>154</v>
      </c>
    </row>
    <row r="928" customFormat="false" ht="15" hidden="false" customHeight="false" outlineLevel="0" collapsed="false">
      <c r="A928" s="0" t="s">
        <v>4528</v>
      </c>
      <c r="B928" s="0" t="n">
        <v>78</v>
      </c>
      <c r="C928" s="0" t="n">
        <v>160224</v>
      </c>
      <c r="D928" s="0" t="s">
        <v>4529</v>
      </c>
      <c r="E928" s="0" t="s">
        <v>4530</v>
      </c>
      <c r="F928" s="0" t="str">
        <f aca="false">CONCATENATE(D928," ",LEFT(H928,4),"T=",AU928,"D=",AV928,"R=",AW928,"M=",AX928,"L=",AY928,"B=",AZ928)</f>
        <v>SOK T=46D=14R=0M=5L=7B=1</v>
      </c>
      <c r="G928" s="0" t="s">
        <v>701</v>
      </c>
      <c r="I928" s="0" t="s">
        <v>4531</v>
      </c>
      <c r="J928" s="0" t="s">
        <v>4532</v>
      </c>
      <c r="K928" s="0" t="s">
        <v>144</v>
      </c>
      <c r="L928" s="0" t="s">
        <v>145</v>
      </c>
      <c r="M928" s="0" t="s">
        <v>4533</v>
      </c>
      <c r="N928" s="0" t="str">
        <f aca="false">RIGHT(M928,LEN(M928)-FIND(" ",M928))</f>
        <v>BEECHWOOD ST NE</v>
      </c>
      <c r="P928" s="0" t="s">
        <v>147</v>
      </c>
      <c r="Q928" s="0" t="s">
        <v>148</v>
      </c>
      <c r="R928" s="0" t="n">
        <v>44483</v>
      </c>
      <c r="AD928" s="0" t="s">
        <v>149</v>
      </c>
      <c r="AE928" s="0" t="s">
        <v>150</v>
      </c>
      <c r="AF928" s="0" t="s">
        <v>151</v>
      </c>
      <c r="AH928" s="0" t="n">
        <v>14</v>
      </c>
      <c r="AI928" s="0" t="n">
        <v>11</v>
      </c>
      <c r="AN928" s="0" t="s">
        <v>147</v>
      </c>
      <c r="AO928" s="0" t="s">
        <v>4177</v>
      </c>
      <c r="AP928" s="0" t="s">
        <v>4178</v>
      </c>
      <c r="AQ928" s="0" t="n">
        <v>9</v>
      </c>
      <c r="AR928" s="0" t="n">
        <v>64</v>
      </c>
      <c r="AS928" s="0" t="n">
        <v>32</v>
      </c>
      <c r="AU928" s="0" t="n">
        <f aca="false">COUNTA($BA$928:$EH$928)</f>
        <v>46</v>
      </c>
      <c r="AV928" s="0" t="n">
        <f aca="false">COUNTIF($BA$928:$EH$928,"D")</f>
        <v>14</v>
      </c>
      <c r="AW928" s="0" t="n">
        <f aca="false">COUNTIF($BA$928:$EH$928,"R")</f>
        <v>0</v>
      </c>
      <c r="AX928" s="0" t="n">
        <f aca="false"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>5</v>
      </c>
      <c r="AY928" s="0" t="n">
        <f aca="false"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>7</v>
      </c>
      <c r="AZ928" s="0" t="n">
        <f aca="false">IF(EH928&lt;&gt;"",1,0)</f>
        <v>1</v>
      </c>
      <c r="BB928" s="0" t="s">
        <v>154</v>
      </c>
      <c r="BC928" s="0" t="s">
        <v>155</v>
      </c>
      <c r="BD928" s="0" t="s">
        <v>155</v>
      </c>
      <c r="BF928" s="0" t="s">
        <v>155</v>
      </c>
      <c r="BG928" s="0" t="s">
        <v>155</v>
      </c>
      <c r="BH928" s="0" t="s">
        <v>155</v>
      </c>
      <c r="BI928" s="0" t="s">
        <v>155</v>
      </c>
      <c r="BJ928" s="0" t="s">
        <v>155</v>
      </c>
      <c r="BK928" s="0" t="s">
        <v>155</v>
      </c>
      <c r="BL928" s="0" t="s">
        <v>155</v>
      </c>
      <c r="BP928" s="0" t="s">
        <v>155</v>
      </c>
      <c r="BR928" s="0" t="s">
        <v>155</v>
      </c>
      <c r="BS928" s="0" t="s">
        <v>155</v>
      </c>
      <c r="BV928" s="0" t="s">
        <v>155</v>
      </c>
      <c r="BY928" s="0" t="s">
        <v>145</v>
      </c>
      <c r="CA928" s="0" t="s">
        <v>155</v>
      </c>
      <c r="CG928" s="0" t="s">
        <v>155</v>
      </c>
      <c r="CH928" s="0" t="s">
        <v>145</v>
      </c>
      <c r="CK928" s="0" t="s">
        <v>155</v>
      </c>
      <c r="CN928" s="0" t="s">
        <v>155</v>
      </c>
      <c r="CO928" s="0" t="s">
        <v>145</v>
      </c>
      <c r="CP928" s="0" t="s">
        <v>155</v>
      </c>
      <c r="CT928" s="0" t="s">
        <v>155</v>
      </c>
      <c r="CU928" s="0" t="s">
        <v>145</v>
      </c>
      <c r="CV928" s="0" t="s">
        <v>155</v>
      </c>
      <c r="CW928" s="0" t="s">
        <v>145</v>
      </c>
      <c r="CY928" s="0" t="s">
        <v>155</v>
      </c>
      <c r="CZ928" s="0" t="s">
        <v>145</v>
      </c>
      <c r="DC928" s="0" t="s">
        <v>155</v>
      </c>
      <c r="DD928" s="0" t="s">
        <v>145</v>
      </c>
      <c r="DF928" s="0" t="s">
        <v>155</v>
      </c>
      <c r="DG928" s="0" t="s">
        <v>145</v>
      </c>
      <c r="DI928" s="0" t="s">
        <v>155</v>
      </c>
      <c r="DJ928" s="0" t="s">
        <v>145</v>
      </c>
      <c r="DL928" s="0" t="s">
        <v>155</v>
      </c>
      <c r="DM928" s="0" t="s">
        <v>145</v>
      </c>
      <c r="DN928" s="0" t="s">
        <v>155</v>
      </c>
      <c r="DR928" s="0" t="s">
        <v>155</v>
      </c>
      <c r="DS928" s="0" t="s">
        <v>145</v>
      </c>
      <c r="DU928" s="0" t="s">
        <v>155</v>
      </c>
      <c r="DW928" s="0" t="s">
        <v>145</v>
      </c>
      <c r="DX928" s="0" t="s">
        <v>155</v>
      </c>
      <c r="EA928" s="0" t="s">
        <v>155</v>
      </c>
      <c r="ED928" s="0" t="s">
        <v>145</v>
      </c>
      <c r="EF928" s="0" t="s">
        <v>155</v>
      </c>
      <c r="EH928" s="0" t="s">
        <v>145</v>
      </c>
    </row>
    <row r="929" customFormat="false" ht="15" hidden="false" customHeight="false" outlineLevel="0" collapsed="false">
      <c r="A929" s="0" t="s">
        <v>4534</v>
      </c>
      <c r="B929" s="0" t="n">
        <v>78</v>
      </c>
      <c r="C929" s="0" t="n">
        <v>241484</v>
      </c>
      <c r="D929" s="0" t="s">
        <v>4535</v>
      </c>
      <c r="E929" s="0" t="s">
        <v>4536</v>
      </c>
      <c r="F929" s="0" t="str">
        <f aca="false">CONCATENATE(D929," ",LEFT(H929,4),"T=",AU929,"D=",AV929,"R=",AW929,"M=",AX929,"L=",AY929,"B=",AZ929)</f>
        <v>MAFFITT T=21D=3R=0M=0L=2B=0</v>
      </c>
      <c r="G929" s="0" t="s">
        <v>181</v>
      </c>
      <c r="I929" s="0" t="s">
        <v>4537</v>
      </c>
      <c r="J929" s="0" t="s">
        <v>4153</v>
      </c>
      <c r="K929" s="0" t="s">
        <v>144</v>
      </c>
      <c r="M929" s="0" t="s">
        <v>4538</v>
      </c>
      <c r="N929" s="0" t="str">
        <f aca="false">RIGHT(M929,LEN(M929)-FIND(" ",M929))</f>
        <v>ELM RD NE</v>
      </c>
      <c r="P929" s="0" t="s">
        <v>147</v>
      </c>
      <c r="Q929" s="0" t="s">
        <v>148</v>
      </c>
      <c r="R929" s="0" t="n">
        <v>44483</v>
      </c>
      <c r="AD929" s="0" t="s">
        <v>149</v>
      </c>
      <c r="AE929" s="0" t="s">
        <v>150</v>
      </c>
      <c r="AF929" s="0" t="s">
        <v>151</v>
      </c>
      <c r="AH929" s="0" t="n">
        <v>14</v>
      </c>
      <c r="AI929" s="0" t="n">
        <v>11</v>
      </c>
      <c r="AN929" s="0" t="s">
        <v>147</v>
      </c>
      <c r="AO929" s="0" t="s">
        <v>4177</v>
      </c>
      <c r="AP929" s="0" t="s">
        <v>4178</v>
      </c>
      <c r="AQ929" s="0" t="n">
        <v>9</v>
      </c>
      <c r="AR929" s="0" t="n">
        <v>64</v>
      </c>
      <c r="AS929" s="0" t="n">
        <v>32</v>
      </c>
      <c r="AU929" s="0" t="n">
        <f aca="false">COUNTA($BA$929:$EH$929)</f>
        <v>21</v>
      </c>
      <c r="AV929" s="0" t="n">
        <f aca="false">COUNTIF($BA$929:$EH$929,"D")</f>
        <v>3</v>
      </c>
      <c r="AW929" s="0" t="n">
        <f aca="false">COUNTIF($BA$929:$EH$929,"R")</f>
        <v>0</v>
      </c>
      <c r="AX929" s="0" t="n">
        <f aca="false"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>0</v>
      </c>
      <c r="AY929" s="0" t="n">
        <f aca="false"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>2</v>
      </c>
      <c r="AZ929" s="0" t="n">
        <f aca="false">IF(EH929&lt;&gt;"",1,0)</f>
        <v>0</v>
      </c>
      <c r="BB929" s="0" t="s">
        <v>154</v>
      </c>
      <c r="BD929" s="0" t="s">
        <v>155</v>
      </c>
      <c r="BH929" s="0" t="s">
        <v>155</v>
      </c>
      <c r="BJ929" s="0" t="s">
        <v>155</v>
      </c>
      <c r="BK929" s="0" t="s">
        <v>155</v>
      </c>
      <c r="BL929" s="0" t="s">
        <v>155</v>
      </c>
      <c r="BP929" s="0" t="s">
        <v>155</v>
      </c>
      <c r="CA929" s="0" t="s">
        <v>155</v>
      </c>
      <c r="CK929" s="0" t="s">
        <v>155</v>
      </c>
      <c r="CN929" s="0" t="s">
        <v>155</v>
      </c>
      <c r="CO929" s="0" t="s">
        <v>145</v>
      </c>
      <c r="CP929" s="0" t="s">
        <v>155</v>
      </c>
      <c r="CZ929" s="0" t="s">
        <v>145</v>
      </c>
      <c r="DC929" s="0" t="s">
        <v>155</v>
      </c>
      <c r="DI929" s="0" t="s">
        <v>155</v>
      </c>
      <c r="DL929" s="0" t="s">
        <v>155</v>
      </c>
      <c r="DM929" s="0" t="s">
        <v>145</v>
      </c>
      <c r="DN929" s="0" t="s">
        <v>155</v>
      </c>
      <c r="DU929" s="0" t="s">
        <v>155</v>
      </c>
      <c r="DX929" s="0" t="s">
        <v>155</v>
      </c>
      <c r="EA929" s="0" t="s">
        <v>155</v>
      </c>
    </row>
    <row r="930" customFormat="false" ht="15" hidden="false" customHeight="false" outlineLevel="0" collapsed="false">
      <c r="A930" s="0" t="s">
        <v>4539</v>
      </c>
      <c r="B930" s="0" t="n">
        <v>78</v>
      </c>
      <c r="C930" s="0" t="n">
        <v>367669</v>
      </c>
      <c r="D930" s="0" t="s">
        <v>4540</v>
      </c>
      <c r="E930" s="0" t="s">
        <v>4541</v>
      </c>
      <c r="F930" s="0" t="str">
        <f aca="false">CONCATENATE(D930," ",LEFT(H930,4),"T=",AU930,"D=",AV930,"R=",AW930,"M=",AX930,"L=",AY930,"B=",AZ930)</f>
        <v>BLESSING T=19D=0R=3M=0L=1B=0</v>
      </c>
      <c r="G930" s="0" t="s">
        <v>1493</v>
      </c>
      <c r="I930" s="0" t="s">
        <v>4542</v>
      </c>
      <c r="J930" s="0" t="s">
        <v>4543</v>
      </c>
      <c r="K930" s="0" t="s">
        <v>144</v>
      </c>
      <c r="L930" s="0" t="s">
        <v>141</v>
      </c>
      <c r="M930" s="0" t="s">
        <v>4544</v>
      </c>
      <c r="N930" s="0" t="str">
        <f aca="false">RIGHT(M930,LEN(M930)-FIND(" ",M930))</f>
        <v>TIFFANY DR NE</v>
      </c>
      <c r="P930" s="0" t="s">
        <v>147</v>
      </c>
      <c r="Q930" s="0" t="s">
        <v>148</v>
      </c>
      <c r="R930" s="0" t="n">
        <v>44483</v>
      </c>
      <c r="AD930" s="0" t="s">
        <v>149</v>
      </c>
      <c r="AE930" s="0" t="s">
        <v>150</v>
      </c>
      <c r="AH930" s="0" t="n">
        <v>14</v>
      </c>
      <c r="AI930" s="0" t="n">
        <v>11</v>
      </c>
      <c r="AJ930" s="0" t="s">
        <v>4175</v>
      </c>
      <c r="AM930" s="0" t="s">
        <v>4176</v>
      </c>
      <c r="AN930" s="0" t="s">
        <v>147</v>
      </c>
      <c r="AO930" s="0" t="s">
        <v>4177</v>
      </c>
      <c r="AP930" s="0" t="s">
        <v>4178</v>
      </c>
      <c r="AQ930" s="0" t="n">
        <v>9</v>
      </c>
      <c r="AR930" s="0" t="n">
        <v>64</v>
      </c>
      <c r="AS930" s="0" t="n">
        <v>32</v>
      </c>
      <c r="AU930" s="0" t="n">
        <f aca="false">COUNTA($BA$930:$EH$930)</f>
        <v>19</v>
      </c>
      <c r="AV930" s="0" t="n">
        <f aca="false">COUNTIF($BA$930:$EH$930,"D")</f>
        <v>0</v>
      </c>
      <c r="AW930" s="0" t="n">
        <f aca="false">COUNTIF($BA$930:$EH$930,"R")</f>
        <v>3</v>
      </c>
      <c r="AX930" s="0" t="n">
        <f aca="false"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>0</v>
      </c>
      <c r="AY930" s="0" t="n">
        <f aca="false"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>1</v>
      </c>
      <c r="AZ930" s="0" t="n">
        <f aca="false">IF(EH930&lt;&gt;"",1,0)</f>
        <v>0</v>
      </c>
      <c r="BB930" s="0" t="s">
        <v>154</v>
      </c>
      <c r="BC930" s="0" t="s">
        <v>141</v>
      </c>
      <c r="BD930" s="0" t="s">
        <v>155</v>
      </c>
      <c r="BH930" s="0" t="s">
        <v>155</v>
      </c>
      <c r="BL930" s="0" t="s">
        <v>155</v>
      </c>
      <c r="BS930" s="0" t="s">
        <v>155</v>
      </c>
      <c r="CK930" s="0" t="s">
        <v>155</v>
      </c>
      <c r="CN930" s="0" t="s">
        <v>155</v>
      </c>
      <c r="CO930" s="0" t="s">
        <v>141</v>
      </c>
      <c r="CP930" s="0" t="s">
        <v>155</v>
      </c>
      <c r="CV930" s="0" t="s">
        <v>155</v>
      </c>
      <c r="CY930" s="0" t="s">
        <v>155</v>
      </c>
      <c r="DC930" s="0" t="s">
        <v>155</v>
      </c>
      <c r="DI930" s="0" t="s">
        <v>155</v>
      </c>
      <c r="DN930" s="0" t="s">
        <v>155</v>
      </c>
      <c r="DU930" s="0" t="s">
        <v>155</v>
      </c>
      <c r="EA930" s="0" t="s">
        <v>155</v>
      </c>
      <c r="ED930" s="0" t="s">
        <v>141</v>
      </c>
      <c r="EF930" s="0" t="s">
        <v>155</v>
      </c>
    </row>
    <row r="931" customFormat="false" ht="15" hidden="false" customHeight="false" outlineLevel="0" collapsed="false">
      <c r="A931" s="0" t="s">
        <v>4545</v>
      </c>
      <c r="B931" s="0" t="n">
        <v>78</v>
      </c>
      <c r="C931" s="0" t="n">
        <v>494588</v>
      </c>
      <c r="D931" s="0" t="s">
        <v>4546</v>
      </c>
      <c r="E931" s="0" t="s">
        <v>4547</v>
      </c>
      <c r="F931" s="0" t="str">
        <f aca="false">CONCATENATE(D931," ",LEFT(H931,4),"T=",AU931,"D=",AV931,"R=",AW931,"M=",AX931,"L=",AY931,"B=",AZ931)</f>
        <v>ADKINS COSS T=1D=0R=0M=0L=0B=0</v>
      </c>
      <c r="G931" s="0" t="s">
        <v>4548</v>
      </c>
      <c r="I931" s="0" t="s">
        <v>4549</v>
      </c>
      <c r="J931" s="0" t="s">
        <v>4550</v>
      </c>
      <c r="K931" s="0" t="s">
        <v>144</v>
      </c>
      <c r="M931" s="0" t="s">
        <v>4551</v>
      </c>
      <c r="N931" s="0" t="str">
        <f aca="false">RIGHT(M931,LEN(M931)-FIND(" ",M931))</f>
        <v>ELM RD NE</v>
      </c>
      <c r="P931" s="0" t="s">
        <v>147</v>
      </c>
      <c r="Q931" s="0" t="s">
        <v>148</v>
      </c>
      <c r="R931" s="0" t="n">
        <v>44483</v>
      </c>
      <c r="AD931" s="0" t="s">
        <v>149</v>
      </c>
      <c r="AE931" s="0" t="s">
        <v>150</v>
      </c>
      <c r="AF931" s="0" t="s">
        <v>151</v>
      </c>
      <c r="AH931" s="0" t="n">
        <v>14</v>
      </c>
      <c r="AI931" s="0" t="n">
        <v>11</v>
      </c>
      <c r="AN931" s="0" t="s">
        <v>147</v>
      </c>
      <c r="AO931" s="0" t="s">
        <v>4177</v>
      </c>
      <c r="AP931" s="0" t="s">
        <v>4178</v>
      </c>
      <c r="AQ931" s="0" t="n">
        <v>9</v>
      </c>
      <c r="AR931" s="0" t="n">
        <v>64</v>
      </c>
      <c r="AS931" s="0" t="n">
        <v>32</v>
      </c>
      <c r="AU931" s="0" t="n">
        <f aca="false">COUNTA($BA$931:$EH$931)</f>
        <v>1</v>
      </c>
      <c r="AV931" s="0" t="n">
        <f aca="false">COUNTIF($BA$931:$EH$931,"D")</f>
        <v>0</v>
      </c>
      <c r="AW931" s="0" t="n">
        <f aca="false">COUNTIF($BA$931:$EH$931,"R")</f>
        <v>0</v>
      </c>
      <c r="AX931" s="0" t="n">
        <f aca="false"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>0</v>
      </c>
      <c r="AY931" s="0" t="n">
        <f aca="false"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>0</v>
      </c>
      <c r="AZ931" s="0" t="n">
        <f aca="false">IF(EH931&lt;&gt;"",1,0)</f>
        <v>0</v>
      </c>
      <c r="BB931" s="0" t="s">
        <v>154</v>
      </c>
    </row>
    <row r="932" customFormat="false" ht="15" hidden="false" customHeight="false" outlineLevel="0" collapsed="false">
      <c r="A932" s="0" t="s">
        <v>4552</v>
      </c>
      <c r="B932" s="0" t="n">
        <v>78</v>
      </c>
      <c r="C932" s="0" t="n">
        <v>475583</v>
      </c>
      <c r="D932" s="0" t="s">
        <v>4553</v>
      </c>
      <c r="E932" s="0" t="s">
        <v>4554</v>
      </c>
      <c r="F932" s="0" t="str">
        <f aca="false">CONCATENATE(D932," ",LEFT(H932,4),"T=",AU932,"D=",AV932,"R=",AW932,"M=",AX932,"L=",AY932,"B=",AZ932)</f>
        <v>BAUER T=6D=1R=0M=0L=0B=0</v>
      </c>
      <c r="G932" s="0" t="s">
        <v>724</v>
      </c>
      <c r="I932" s="0" t="s">
        <v>4555</v>
      </c>
      <c r="J932" s="0" t="s">
        <v>4556</v>
      </c>
      <c r="K932" s="0" t="s">
        <v>144</v>
      </c>
      <c r="M932" s="0" t="s">
        <v>4375</v>
      </c>
      <c r="N932" s="0" t="str">
        <f aca="false">RIGHT(M932,LEN(M932)-FIND(" ",M932))</f>
        <v>MAPLEWOOD ST NE</v>
      </c>
      <c r="P932" s="0" t="s">
        <v>147</v>
      </c>
      <c r="Q932" s="0" t="s">
        <v>148</v>
      </c>
      <c r="R932" s="0" t="n">
        <v>44483</v>
      </c>
      <c r="AD932" s="0" t="s">
        <v>149</v>
      </c>
      <c r="AE932" s="0" t="s">
        <v>150</v>
      </c>
      <c r="AF932" s="0" t="s">
        <v>151</v>
      </c>
      <c r="AH932" s="0" t="n">
        <v>14</v>
      </c>
      <c r="AI932" s="0" t="n">
        <v>11</v>
      </c>
      <c r="AN932" s="0" t="s">
        <v>147</v>
      </c>
      <c r="AO932" s="0" t="s">
        <v>4177</v>
      </c>
      <c r="AP932" s="0" t="s">
        <v>4178</v>
      </c>
      <c r="AQ932" s="0" t="n">
        <v>9</v>
      </c>
      <c r="AR932" s="0" t="n">
        <v>64</v>
      </c>
      <c r="AS932" s="0" t="n">
        <v>32</v>
      </c>
      <c r="AU932" s="0" t="n">
        <f aca="false">COUNTA($BA$932:$EH$932)</f>
        <v>6</v>
      </c>
      <c r="AV932" s="0" t="n">
        <f aca="false">COUNTIF($BA$932:$EH$932,"D")</f>
        <v>1</v>
      </c>
      <c r="AW932" s="0" t="n">
        <f aca="false">COUNTIF($BA$932:$EH$932,"R")</f>
        <v>0</v>
      </c>
      <c r="AX932" s="0" t="n">
        <f aca="false"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>0</v>
      </c>
      <c r="AY932" s="0" t="n">
        <f aca="false"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>0</v>
      </c>
      <c r="AZ932" s="0" t="n">
        <f aca="false">IF(EH932&lt;&gt;"",1,0)</f>
        <v>0</v>
      </c>
      <c r="BB932" s="0" t="s">
        <v>154</v>
      </c>
      <c r="CZ932" s="0" t="s">
        <v>145</v>
      </c>
      <c r="DC932" s="0" t="s">
        <v>155</v>
      </c>
      <c r="DF932" s="0" t="s">
        <v>155</v>
      </c>
      <c r="EA932" s="0" t="s">
        <v>155</v>
      </c>
      <c r="EF932" s="0" t="s">
        <v>155</v>
      </c>
    </row>
    <row r="933" customFormat="false" ht="15" hidden="false" customHeight="false" outlineLevel="0" collapsed="false">
      <c r="A933" s="0" t="s">
        <v>4557</v>
      </c>
      <c r="B933" s="0" t="n">
        <v>78</v>
      </c>
      <c r="C933" s="0" t="n">
        <v>475244</v>
      </c>
      <c r="D933" s="0" t="s">
        <v>666</v>
      </c>
      <c r="E933" s="0" t="s">
        <v>349</v>
      </c>
      <c r="F933" s="0" t="str">
        <f aca="false">CONCATENATE(D933," ",LEFT(H933,4),"T=",AU933,"D=",AV933,"R=",AW933,"M=",AX933,"L=",AY933,"B=",AZ933)</f>
        <v>ROWLAND JRT=2D=0R=0M=0L=0B=0</v>
      </c>
      <c r="G933" s="0" t="s">
        <v>849</v>
      </c>
      <c r="H933" s="0" t="s">
        <v>517</v>
      </c>
      <c r="I933" s="0" t="s">
        <v>4558</v>
      </c>
      <c r="J933" s="0" t="s">
        <v>4559</v>
      </c>
      <c r="K933" s="0" t="s">
        <v>144</v>
      </c>
      <c r="M933" s="0" t="s">
        <v>4332</v>
      </c>
      <c r="N933" s="0" t="str">
        <f aca="false">RIGHT(M933,LEN(M933)-FIND(" ",M933))</f>
        <v>FAIRMOUNT AVE NE</v>
      </c>
      <c r="P933" s="0" t="s">
        <v>147</v>
      </c>
      <c r="Q933" s="0" t="s">
        <v>148</v>
      </c>
      <c r="R933" s="0" t="n">
        <v>44483</v>
      </c>
      <c r="AD933" s="0" t="s">
        <v>149</v>
      </c>
      <c r="AE933" s="0" t="s">
        <v>150</v>
      </c>
      <c r="AF933" s="0" t="s">
        <v>151</v>
      </c>
      <c r="AH933" s="0" t="n">
        <v>14</v>
      </c>
      <c r="AI933" s="0" t="n">
        <v>11</v>
      </c>
      <c r="AN933" s="0" t="s">
        <v>147</v>
      </c>
      <c r="AO933" s="0" t="s">
        <v>4177</v>
      </c>
      <c r="AP933" s="0" t="s">
        <v>4178</v>
      </c>
      <c r="AQ933" s="0" t="n">
        <v>9</v>
      </c>
      <c r="AR933" s="0" t="n">
        <v>64</v>
      </c>
      <c r="AS933" s="0" t="n">
        <v>32</v>
      </c>
      <c r="AU933" s="0" t="n">
        <f aca="false">COUNTA($BA$933:$EH$933)</f>
        <v>2</v>
      </c>
      <c r="AV933" s="0" t="n">
        <f aca="false">COUNTIF($BA$933:$EH$933,"D")</f>
        <v>0</v>
      </c>
      <c r="AW933" s="0" t="n">
        <f aca="false">COUNTIF($BA$933:$EH$933,"R")</f>
        <v>0</v>
      </c>
      <c r="AX933" s="0" t="n">
        <f aca="false"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>0</v>
      </c>
      <c r="AY933" s="0" t="n">
        <f aca="false"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>0</v>
      </c>
      <c r="AZ933" s="0" t="n">
        <f aca="false">IF(EH933&lt;&gt;"",1,0)</f>
        <v>0</v>
      </c>
      <c r="BB933" s="0" t="s">
        <v>154</v>
      </c>
      <c r="DC933" s="0" t="s">
        <v>155</v>
      </c>
    </row>
    <row r="934" customFormat="false" ht="15" hidden="false" customHeight="false" outlineLevel="0" collapsed="false">
      <c r="A934" s="0" t="s">
        <v>4560</v>
      </c>
      <c r="B934" s="0" t="n">
        <v>78</v>
      </c>
      <c r="C934" s="0" t="n">
        <v>474499</v>
      </c>
      <c r="D934" s="0" t="s">
        <v>4561</v>
      </c>
      <c r="E934" s="0" t="s">
        <v>200</v>
      </c>
      <c r="F934" s="0" t="str">
        <f aca="false">CONCATENATE(D934," ",LEFT(H934,4),"T=",AU934,"D=",AV934,"R=",AW934,"M=",AX934,"L=",AY934,"B=",AZ934)</f>
        <v>VANDYKE T=3D=0R=0M=0L=0B=0</v>
      </c>
      <c r="G934" s="0" t="s">
        <v>375</v>
      </c>
      <c r="I934" s="0" t="s">
        <v>4562</v>
      </c>
      <c r="J934" s="0" t="s">
        <v>4563</v>
      </c>
      <c r="K934" s="0" t="s">
        <v>144</v>
      </c>
      <c r="M934" s="0" t="s">
        <v>4564</v>
      </c>
      <c r="N934" s="0" t="str">
        <f aca="false">RIGHT(M934,LEN(M934)-FIND(" ",M934))</f>
        <v>HOLLYWOOD ST NE</v>
      </c>
      <c r="P934" s="0" t="s">
        <v>147</v>
      </c>
      <c r="Q934" s="0" t="s">
        <v>148</v>
      </c>
      <c r="R934" s="0" t="n">
        <v>44483</v>
      </c>
      <c r="AD934" s="0" t="s">
        <v>149</v>
      </c>
      <c r="AE934" s="0" t="s">
        <v>150</v>
      </c>
      <c r="AF934" s="0" t="s">
        <v>151</v>
      </c>
      <c r="AH934" s="0" t="n">
        <v>14</v>
      </c>
      <c r="AI934" s="0" t="n">
        <v>11</v>
      </c>
      <c r="AN934" s="0" t="s">
        <v>147</v>
      </c>
      <c r="AO934" s="0" t="s">
        <v>4177</v>
      </c>
      <c r="AP934" s="0" t="s">
        <v>4178</v>
      </c>
      <c r="AQ934" s="0" t="n">
        <v>9</v>
      </c>
      <c r="AR934" s="0" t="n">
        <v>64</v>
      </c>
      <c r="AS934" s="0" t="n">
        <v>32</v>
      </c>
      <c r="AU934" s="0" t="n">
        <f aca="false">COUNTA($BA$934:$EH$934)</f>
        <v>3</v>
      </c>
      <c r="AV934" s="0" t="n">
        <f aca="false">COUNTIF($BA$934:$EH$934,"D")</f>
        <v>0</v>
      </c>
      <c r="AW934" s="0" t="n">
        <f aca="false">COUNTIF($BA$934:$EH$934,"R")</f>
        <v>0</v>
      </c>
      <c r="AX934" s="0" t="n">
        <f aca="false"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>0</v>
      </c>
      <c r="AY934" s="0" t="n">
        <f aca="false"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>0</v>
      </c>
      <c r="AZ934" s="0" t="n">
        <f aca="false">IF(EH934&lt;&gt;"",1,0)</f>
        <v>0</v>
      </c>
      <c r="BB934" s="0" t="s">
        <v>154</v>
      </c>
      <c r="EA934" s="0" t="s">
        <v>155</v>
      </c>
      <c r="EF934" s="0" t="s">
        <v>155</v>
      </c>
    </row>
    <row r="935" customFormat="false" ht="15" hidden="false" customHeight="false" outlineLevel="0" collapsed="false">
      <c r="A935" s="0" t="s">
        <v>4565</v>
      </c>
      <c r="B935" s="0" t="n">
        <v>78</v>
      </c>
      <c r="C935" s="0" t="n">
        <v>357083</v>
      </c>
      <c r="D935" s="0" t="s">
        <v>4566</v>
      </c>
      <c r="E935" s="0" t="s">
        <v>4567</v>
      </c>
      <c r="F935" s="0" t="str">
        <f aca="false">CONCATENATE(D935," ",LEFT(H935,4),"T=",AU935,"D=",AV935,"R=",AW935,"M=",AX935,"L=",AY935,"B=",AZ935)</f>
        <v>FINNEY T=3D=0R=0M=0L=0B=0</v>
      </c>
      <c r="G935" s="0" t="s">
        <v>4568</v>
      </c>
      <c r="I935" s="0" t="s">
        <v>4569</v>
      </c>
      <c r="J935" s="0" t="s">
        <v>358</v>
      </c>
      <c r="K935" s="0" t="s">
        <v>144</v>
      </c>
      <c r="M935" s="0" t="s">
        <v>4570</v>
      </c>
      <c r="N935" s="0" t="str">
        <f aca="false">RIGHT(M935,LEN(M935)-FIND(" ",M935))</f>
        <v>ATLANTIC ST NE</v>
      </c>
      <c r="P935" s="0" t="s">
        <v>147</v>
      </c>
      <c r="Q935" s="0" t="s">
        <v>148</v>
      </c>
      <c r="R935" s="0" t="n">
        <v>44483</v>
      </c>
      <c r="AD935" s="0" t="s">
        <v>149</v>
      </c>
      <c r="AE935" s="0" t="s">
        <v>150</v>
      </c>
      <c r="AF935" s="0" t="s">
        <v>151</v>
      </c>
      <c r="AH935" s="0" t="n">
        <v>14</v>
      </c>
      <c r="AI935" s="0" t="n">
        <v>11</v>
      </c>
      <c r="AN935" s="0" t="s">
        <v>147</v>
      </c>
      <c r="AO935" s="0" t="s">
        <v>4177</v>
      </c>
      <c r="AP935" s="0" t="s">
        <v>4178</v>
      </c>
      <c r="AQ935" s="0" t="n">
        <v>9</v>
      </c>
      <c r="AR935" s="0" t="n">
        <v>64</v>
      </c>
      <c r="AS935" s="0" t="n">
        <v>32</v>
      </c>
      <c r="AU935" s="0" t="n">
        <f aca="false">COUNTA($BA$935:$EH$935)</f>
        <v>3</v>
      </c>
      <c r="AV935" s="0" t="n">
        <f aca="false">COUNTIF($BA$935:$EH$935,"D")</f>
        <v>0</v>
      </c>
      <c r="AW935" s="0" t="n">
        <f aca="false">COUNTIF($BA$935:$EH$935,"R")</f>
        <v>0</v>
      </c>
      <c r="AX935" s="0" t="n">
        <f aca="false"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>0</v>
      </c>
      <c r="AY935" s="0" t="n">
        <f aca="false"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>0</v>
      </c>
      <c r="AZ935" s="0" t="n">
        <f aca="false">IF(EH935&lt;&gt;"",1,0)</f>
        <v>0</v>
      </c>
      <c r="BB935" s="0" t="s">
        <v>154</v>
      </c>
      <c r="CA935" s="0" t="s">
        <v>155</v>
      </c>
      <c r="EF935" s="0" t="s">
        <v>155</v>
      </c>
    </row>
    <row r="936" customFormat="false" ht="15" hidden="false" customHeight="false" outlineLevel="0" collapsed="false">
      <c r="A936" s="0" t="s">
        <v>4571</v>
      </c>
      <c r="B936" s="0" t="n">
        <v>78</v>
      </c>
      <c r="C936" s="0" t="n">
        <v>346168</v>
      </c>
      <c r="D936" s="0" t="s">
        <v>4572</v>
      </c>
      <c r="E936" s="0" t="s">
        <v>848</v>
      </c>
      <c r="F936" s="0" t="str">
        <f aca="false">CONCATENATE(D936," ",LEFT(H936,4),"T=",AU936,"D=",AV936,"R=",AW936,"M=",AX936,"L=",AY936,"B=",AZ936)</f>
        <v>KELLERMAN T=1D=0R=0M=0L=0B=0</v>
      </c>
      <c r="I936" s="0" t="s">
        <v>4573</v>
      </c>
      <c r="J936" s="0" t="s">
        <v>4574</v>
      </c>
      <c r="K936" s="0" t="s">
        <v>144</v>
      </c>
      <c r="M936" s="0" t="s">
        <v>4173</v>
      </c>
      <c r="N936" s="0" t="str">
        <f aca="false">RIGHT(M936,LEN(M936)-FIND(" ",M936))</f>
        <v>PLAZA AVE NE</v>
      </c>
      <c r="O936" s="0" t="s">
        <v>4575</v>
      </c>
      <c r="P936" s="0" t="s">
        <v>147</v>
      </c>
      <c r="Q936" s="0" t="s">
        <v>148</v>
      </c>
      <c r="R936" s="0" t="n">
        <v>44483</v>
      </c>
      <c r="AD936" s="0" t="s">
        <v>149</v>
      </c>
      <c r="AE936" s="0" t="s">
        <v>150</v>
      </c>
      <c r="AH936" s="0" t="n">
        <v>14</v>
      </c>
      <c r="AI936" s="0" t="n">
        <v>11</v>
      </c>
      <c r="AJ936" s="0" t="s">
        <v>4175</v>
      </c>
      <c r="AM936" s="0" t="s">
        <v>4176</v>
      </c>
      <c r="AN936" s="0" t="s">
        <v>147</v>
      </c>
      <c r="AO936" s="0" t="s">
        <v>4177</v>
      </c>
      <c r="AP936" s="0" t="s">
        <v>4178</v>
      </c>
      <c r="AQ936" s="0" t="n">
        <v>9</v>
      </c>
      <c r="AR936" s="0" t="n">
        <v>64</v>
      </c>
      <c r="AS936" s="0" t="n">
        <v>32</v>
      </c>
      <c r="AU936" s="0" t="n">
        <f aca="false">COUNTA($BA$936:$EH$936)</f>
        <v>1</v>
      </c>
      <c r="AV936" s="0" t="n">
        <f aca="false">COUNTIF($BA$936:$EH$936,"D")</f>
        <v>0</v>
      </c>
      <c r="AW936" s="0" t="n">
        <f aca="false">COUNTIF($BA$936:$EH$936,"R")</f>
        <v>0</v>
      </c>
      <c r="AX936" s="0" t="n">
        <f aca="false"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>0</v>
      </c>
      <c r="AY936" s="0" t="n">
        <f aca="false"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>0</v>
      </c>
      <c r="AZ936" s="0" t="n">
        <f aca="false">IF(EH936&lt;&gt;"",1,0)</f>
        <v>0</v>
      </c>
      <c r="BB936" s="0" t="s">
        <v>154</v>
      </c>
    </row>
    <row r="937" customFormat="false" ht="15" hidden="false" customHeight="false" outlineLevel="0" collapsed="false">
      <c r="A937" s="0" t="s">
        <v>4576</v>
      </c>
      <c r="B937" s="0" t="n">
        <v>78</v>
      </c>
      <c r="C937" s="0" t="n">
        <v>240642</v>
      </c>
      <c r="D937" s="0" t="s">
        <v>4577</v>
      </c>
      <c r="E937" s="0" t="s">
        <v>2389</v>
      </c>
      <c r="F937" s="0" t="str">
        <f aca="false">CONCATENATE(D937," ",LEFT(H937,4),"T=",AU937,"D=",AV937,"R=",AW937,"M=",AX937,"L=",AY937,"B=",AZ937)</f>
        <v>PRIDGEN T=16D=2R=1M=0L=1B=0</v>
      </c>
      <c r="G937" s="0" t="s">
        <v>159</v>
      </c>
      <c r="I937" s="0" t="s">
        <v>4578</v>
      </c>
      <c r="J937" s="0" t="s">
        <v>4579</v>
      </c>
      <c r="K937" s="0" t="s">
        <v>144</v>
      </c>
      <c r="M937" s="0" t="s">
        <v>4580</v>
      </c>
      <c r="N937" s="0" t="str">
        <f aca="false">RIGHT(M937,LEN(M937)-FIND(" ",M937))</f>
        <v>MAPLEWOOD ST NE</v>
      </c>
      <c r="P937" s="0" t="s">
        <v>147</v>
      </c>
      <c r="Q937" s="0" t="s">
        <v>148</v>
      </c>
      <c r="R937" s="0" t="n">
        <v>44483</v>
      </c>
      <c r="AD937" s="0" t="s">
        <v>149</v>
      </c>
      <c r="AE937" s="0" t="s">
        <v>150</v>
      </c>
      <c r="AF937" s="0" t="s">
        <v>151</v>
      </c>
      <c r="AH937" s="0" t="n">
        <v>14</v>
      </c>
      <c r="AI937" s="0" t="n">
        <v>11</v>
      </c>
      <c r="AN937" s="0" t="s">
        <v>147</v>
      </c>
      <c r="AO937" s="0" t="s">
        <v>4177</v>
      </c>
      <c r="AP937" s="0" t="s">
        <v>4178</v>
      </c>
      <c r="AQ937" s="0" t="n">
        <v>9</v>
      </c>
      <c r="AR937" s="0" t="n">
        <v>64</v>
      </c>
      <c r="AS937" s="0" t="n">
        <v>32</v>
      </c>
      <c r="AU937" s="0" t="n">
        <f aca="false">COUNTA($BA$937:$EH$937)</f>
        <v>16</v>
      </c>
      <c r="AV937" s="0" t="n">
        <f aca="false">COUNTIF($BA$937:$EH$937,"D")</f>
        <v>2</v>
      </c>
      <c r="AW937" s="0" t="n">
        <f aca="false">COUNTIF($BA$937:$EH$937,"R")</f>
        <v>1</v>
      </c>
      <c r="AX937" s="0" t="n">
        <f aca="false"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>0</v>
      </c>
      <c r="AY937" s="0" t="n">
        <f aca="false"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>1</v>
      </c>
      <c r="AZ937" s="0" t="n">
        <f aca="false">IF(EH937&lt;&gt;"",1,0)</f>
        <v>0</v>
      </c>
      <c r="BB937" s="0" t="s">
        <v>154</v>
      </c>
      <c r="BL937" s="0" t="s">
        <v>155</v>
      </c>
      <c r="BS937" s="0" t="s">
        <v>155</v>
      </c>
      <c r="BY937" s="0" t="s">
        <v>145</v>
      </c>
      <c r="CA937" s="0" t="s">
        <v>155</v>
      </c>
      <c r="CK937" s="0" t="s">
        <v>155</v>
      </c>
      <c r="CP937" s="0" t="s">
        <v>155</v>
      </c>
      <c r="CU937" s="0" t="s">
        <v>145</v>
      </c>
      <c r="CV937" s="0" t="s">
        <v>155</v>
      </c>
      <c r="CY937" s="0" t="s">
        <v>155</v>
      </c>
      <c r="CZ937" s="0" t="s">
        <v>141</v>
      </c>
      <c r="DC937" s="0" t="s">
        <v>155</v>
      </c>
      <c r="DI937" s="0" t="s">
        <v>155</v>
      </c>
      <c r="DN937" s="0" t="s">
        <v>155</v>
      </c>
      <c r="DW937" s="0" t="s">
        <v>155</v>
      </c>
      <c r="EF937" s="0" t="s">
        <v>155</v>
      </c>
    </row>
    <row r="938" customFormat="false" ht="15" hidden="false" customHeight="false" outlineLevel="0" collapsed="false">
      <c r="A938" s="0" t="s">
        <v>4581</v>
      </c>
      <c r="B938" s="0" t="n">
        <v>78</v>
      </c>
      <c r="C938" s="0" t="n">
        <v>396253</v>
      </c>
      <c r="D938" s="0" t="s">
        <v>4582</v>
      </c>
      <c r="E938" s="0" t="s">
        <v>4583</v>
      </c>
      <c r="F938" s="0" t="str">
        <f aca="false">CONCATENATE(D938," ",LEFT(H938,4),"T=",AU938,"D=",AV938,"R=",AW938,"M=",AX938,"L=",AY938,"B=",AZ938)</f>
        <v>GIESY T=5D=0R=0M=0L=0B=0</v>
      </c>
      <c r="G938" s="0" t="s">
        <v>999</v>
      </c>
      <c r="I938" s="0" t="s">
        <v>4584</v>
      </c>
      <c r="J938" s="0" t="s">
        <v>502</v>
      </c>
      <c r="K938" s="0" t="s">
        <v>144</v>
      </c>
      <c r="M938" s="0" t="s">
        <v>4585</v>
      </c>
      <c r="N938" s="0" t="str">
        <f aca="false">RIGHT(M938,LEN(M938)-FIND(" ",M938))</f>
        <v>CLERMONT AVE NE</v>
      </c>
      <c r="P938" s="0" t="s">
        <v>147</v>
      </c>
      <c r="Q938" s="0" t="s">
        <v>148</v>
      </c>
      <c r="R938" s="0" t="n">
        <v>44483</v>
      </c>
      <c r="AD938" s="0" t="s">
        <v>149</v>
      </c>
      <c r="AE938" s="0" t="s">
        <v>150</v>
      </c>
      <c r="AF938" s="0" t="s">
        <v>151</v>
      </c>
      <c r="AH938" s="0" t="n">
        <v>14</v>
      </c>
      <c r="AI938" s="0" t="n">
        <v>11</v>
      </c>
      <c r="AN938" s="0" t="s">
        <v>147</v>
      </c>
      <c r="AO938" s="0" t="s">
        <v>4177</v>
      </c>
      <c r="AP938" s="0" t="s">
        <v>4178</v>
      </c>
      <c r="AQ938" s="0" t="n">
        <v>9</v>
      </c>
      <c r="AR938" s="0" t="n">
        <v>64</v>
      </c>
      <c r="AS938" s="0" t="n">
        <v>32</v>
      </c>
      <c r="AU938" s="0" t="n">
        <f aca="false">COUNTA($BA$938:$EH$938)</f>
        <v>5</v>
      </c>
      <c r="AV938" s="0" t="n">
        <f aca="false">COUNTIF($BA$938:$EH$938,"D")</f>
        <v>0</v>
      </c>
      <c r="AW938" s="0" t="n">
        <f aca="false">COUNTIF($BA$938:$EH$938,"R")</f>
        <v>0</v>
      </c>
      <c r="AX938" s="0" t="n">
        <f aca="false"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>0</v>
      </c>
      <c r="AY938" s="0" t="n">
        <f aca="false"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>0</v>
      </c>
      <c r="AZ938" s="0" t="n">
        <f aca="false">IF(EH938&lt;&gt;"",1,0)</f>
        <v>0</v>
      </c>
      <c r="BB938" s="0" t="s">
        <v>154</v>
      </c>
      <c r="BC938" s="0" t="s">
        <v>155</v>
      </c>
      <c r="BD938" s="0" t="s">
        <v>155</v>
      </c>
      <c r="BL938" s="0" t="s">
        <v>155</v>
      </c>
      <c r="CP938" s="0" t="s">
        <v>155</v>
      </c>
    </row>
    <row r="939" customFormat="false" ht="15" hidden="false" customHeight="false" outlineLevel="0" collapsed="false">
      <c r="A939" s="0" t="s">
        <v>4586</v>
      </c>
      <c r="B939" s="0" t="n">
        <v>78</v>
      </c>
      <c r="C939" s="0" t="n">
        <v>399320</v>
      </c>
      <c r="D939" s="0" t="s">
        <v>1507</v>
      </c>
      <c r="E939" s="0" t="s">
        <v>4587</v>
      </c>
      <c r="F939" s="0" t="str">
        <f aca="false">CONCATENATE(D939," ",LEFT(H939,4),"T=",AU939,"D=",AV939,"R=",AW939,"M=",AX939,"L=",AY939,"B=",AZ939)</f>
        <v>BROWN T=1D=0R=0M=0L=0B=0</v>
      </c>
      <c r="G939" s="0" t="s">
        <v>523</v>
      </c>
      <c r="I939" s="0" t="s">
        <v>4588</v>
      </c>
      <c r="J939" s="0" t="s">
        <v>502</v>
      </c>
      <c r="K939" s="0" t="s">
        <v>144</v>
      </c>
      <c r="M939" s="0" t="s">
        <v>4589</v>
      </c>
      <c r="N939" s="0" t="str">
        <f aca="false">RIGHT(M939,LEN(M939)-FIND(" ",M939))</f>
        <v>FAIRMOUNT AVE NE</v>
      </c>
      <c r="P939" s="0" t="s">
        <v>147</v>
      </c>
      <c r="Q939" s="0" t="s">
        <v>148</v>
      </c>
      <c r="R939" s="0" t="n">
        <v>44483</v>
      </c>
      <c r="AD939" s="0" t="s">
        <v>149</v>
      </c>
      <c r="AE939" s="0" t="s">
        <v>150</v>
      </c>
      <c r="AF939" s="0" t="s">
        <v>151</v>
      </c>
      <c r="AH939" s="0" t="n">
        <v>14</v>
      </c>
      <c r="AI939" s="0" t="n">
        <v>11</v>
      </c>
      <c r="AN939" s="0" t="s">
        <v>147</v>
      </c>
      <c r="AO939" s="0" t="s">
        <v>4177</v>
      </c>
      <c r="AP939" s="0" t="s">
        <v>4178</v>
      </c>
      <c r="AQ939" s="0" t="n">
        <v>9</v>
      </c>
      <c r="AR939" s="0" t="n">
        <v>64</v>
      </c>
      <c r="AS939" s="0" t="n">
        <v>32</v>
      </c>
      <c r="AU939" s="0" t="n">
        <f aca="false">COUNTA($BA$939:$EH$939)</f>
        <v>1</v>
      </c>
      <c r="AV939" s="0" t="n">
        <f aca="false">COUNTIF($BA$939:$EH$939,"D")</f>
        <v>0</v>
      </c>
      <c r="AW939" s="0" t="n">
        <f aca="false">COUNTIF($BA$939:$EH$939,"R")</f>
        <v>0</v>
      </c>
      <c r="AX939" s="0" t="n">
        <f aca="false"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>0</v>
      </c>
      <c r="AY939" s="0" t="n">
        <f aca="false"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>0</v>
      </c>
      <c r="AZ939" s="0" t="n">
        <f aca="false">IF(EH939&lt;&gt;"",1,0)</f>
        <v>0</v>
      </c>
      <c r="BB939" s="0" t="s">
        <v>154</v>
      </c>
    </row>
    <row r="940" customFormat="false" ht="15" hidden="false" customHeight="false" outlineLevel="0" collapsed="false">
      <c r="A940" s="0" t="s">
        <v>4590</v>
      </c>
      <c r="B940" s="0" t="n">
        <v>78</v>
      </c>
      <c r="C940" s="0" t="n">
        <v>411081</v>
      </c>
      <c r="D940" s="0" t="s">
        <v>643</v>
      </c>
      <c r="E940" s="0" t="s">
        <v>4591</v>
      </c>
      <c r="F940" s="0" t="str">
        <f aca="false">CONCATENATE(D940," ",LEFT(H940,4),"T=",AU940,"D=",AV940,"R=",AW940,"M=",AX940,"L=",AY940,"B=",AZ940)</f>
        <v>WILLIAMS T=1D=0R=0M=0L=0B=0</v>
      </c>
      <c r="I940" s="0" t="s">
        <v>4592</v>
      </c>
      <c r="J940" s="0" t="s">
        <v>2474</v>
      </c>
      <c r="K940" s="0" t="s">
        <v>144</v>
      </c>
      <c r="M940" s="0" t="s">
        <v>4593</v>
      </c>
      <c r="N940" s="0" t="str">
        <f aca="false">RIGHT(M940,LEN(M940)-FIND(" ",M940))</f>
        <v>WOODLAND AVE NE</v>
      </c>
      <c r="O940" s="0" t="s">
        <v>4594</v>
      </c>
      <c r="P940" s="0" t="s">
        <v>147</v>
      </c>
      <c r="Q940" s="0" t="s">
        <v>148</v>
      </c>
      <c r="R940" s="0" t="n">
        <v>44483</v>
      </c>
      <c r="AD940" s="0" t="s">
        <v>149</v>
      </c>
      <c r="AE940" s="0" t="s">
        <v>150</v>
      </c>
      <c r="AF940" s="0" t="s">
        <v>151</v>
      </c>
      <c r="AH940" s="0" t="n">
        <v>14</v>
      </c>
      <c r="AI940" s="0" t="n">
        <v>11</v>
      </c>
      <c r="AN940" s="0" t="s">
        <v>147</v>
      </c>
      <c r="AO940" s="0" t="s">
        <v>4177</v>
      </c>
      <c r="AP940" s="0" t="s">
        <v>4178</v>
      </c>
      <c r="AQ940" s="0" t="n">
        <v>9</v>
      </c>
      <c r="AR940" s="0" t="n">
        <v>64</v>
      </c>
      <c r="AS940" s="0" t="n">
        <v>32</v>
      </c>
      <c r="AU940" s="0" t="n">
        <f aca="false">COUNTA($BA$940:$EH$940)</f>
        <v>1</v>
      </c>
      <c r="AV940" s="0" t="n">
        <f aca="false">COUNTIF($BA$940:$EH$940,"D")</f>
        <v>0</v>
      </c>
      <c r="AW940" s="0" t="n">
        <f aca="false">COUNTIF($BA$940:$EH$940,"R")</f>
        <v>0</v>
      </c>
      <c r="AX940" s="0" t="n">
        <f aca="false"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>0</v>
      </c>
      <c r="AY940" s="0" t="n">
        <f aca="false"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>0</v>
      </c>
      <c r="AZ940" s="0" t="n">
        <f aca="false">IF(EH940&lt;&gt;"",1,0)</f>
        <v>0</v>
      </c>
      <c r="BB940" s="0" t="s">
        <v>154</v>
      </c>
    </row>
    <row r="941" customFormat="false" ht="15" hidden="false" customHeight="false" outlineLevel="0" collapsed="false">
      <c r="A941" s="0" t="s">
        <v>4595</v>
      </c>
      <c r="B941" s="0" t="n">
        <v>78</v>
      </c>
      <c r="C941" s="0" t="n">
        <v>386746</v>
      </c>
      <c r="D941" s="0" t="s">
        <v>3863</v>
      </c>
      <c r="E941" s="0" t="s">
        <v>4596</v>
      </c>
      <c r="F941" s="0" t="str">
        <f aca="false">CONCATENATE(D941," ",LEFT(H941,4),"T=",AU941,"D=",AV941,"R=",AW941,"M=",AX941,"L=",AY941,"B=",AZ941)</f>
        <v>CAMPBELL T=5D=0R=0M=0L=0B=0</v>
      </c>
      <c r="G941" s="0" t="s">
        <v>717</v>
      </c>
      <c r="I941" s="0" t="s">
        <v>4597</v>
      </c>
      <c r="J941" s="0" t="s">
        <v>4598</v>
      </c>
      <c r="K941" s="0" t="s">
        <v>144</v>
      </c>
      <c r="M941" s="0" t="s">
        <v>4599</v>
      </c>
      <c r="N941" s="0" t="str">
        <f aca="false">RIGHT(M941,LEN(M941)-FIND(" ",M941))</f>
        <v>ATLANTIC ST NE</v>
      </c>
      <c r="P941" s="0" t="s">
        <v>147</v>
      </c>
      <c r="Q941" s="0" t="s">
        <v>148</v>
      </c>
      <c r="R941" s="0" t="n">
        <v>44483</v>
      </c>
      <c r="AD941" s="0" t="s">
        <v>149</v>
      </c>
      <c r="AE941" s="0" t="s">
        <v>150</v>
      </c>
      <c r="AF941" s="0" t="s">
        <v>151</v>
      </c>
      <c r="AH941" s="0" t="n">
        <v>14</v>
      </c>
      <c r="AI941" s="0" t="n">
        <v>11</v>
      </c>
      <c r="AN941" s="0" t="s">
        <v>147</v>
      </c>
      <c r="AO941" s="0" t="s">
        <v>4177</v>
      </c>
      <c r="AP941" s="0" t="s">
        <v>4178</v>
      </c>
      <c r="AQ941" s="0" t="n">
        <v>9</v>
      </c>
      <c r="AR941" s="0" t="n">
        <v>64</v>
      </c>
      <c r="AS941" s="0" t="n">
        <v>32</v>
      </c>
      <c r="AU941" s="0" t="n">
        <f aca="false">COUNTA($BA$941:$EH$941)</f>
        <v>5</v>
      </c>
      <c r="AV941" s="0" t="n">
        <f aca="false">COUNTIF($BA$941:$EH$941,"D")</f>
        <v>0</v>
      </c>
      <c r="AW941" s="0" t="n">
        <f aca="false">COUNTIF($BA$941:$EH$941,"R")</f>
        <v>0</v>
      </c>
      <c r="AX941" s="0" t="n">
        <f aca="false"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>0</v>
      </c>
      <c r="AY941" s="0" t="n">
        <f aca="false"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>0</v>
      </c>
      <c r="AZ941" s="0" t="n">
        <f aca="false">IF(EH941&lt;&gt;"",1,0)</f>
        <v>0</v>
      </c>
      <c r="BB941" s="0" t="s">
        <v>154</v>
      </c>
      <c r="CP941" s="0" t="s">
        <v>155</v>
      </c>
      <c r="DI941" s="0" t="s">
        <v>155</v>
      </c>
      <c r="EA941" s="0" t="s">
        <v>155</v>
      </c>
      <c r="EF941" s="0" t="s">
        <v>155</v>
      </c>
    </row>
    <row r="942" customFormat="false" ht="15" hidden="false" customHeight="false" outlineLevel="0" collapsed="false">
      <c r="A942" s="0" t="s">
        <v>4600</v>
      </c>
      <c r="B942" s="0" t="n">
        <v>78</v>
      </c>
      <c r="C942" s="0" t="n">
        <v>476971</v>
      </c>
      <c r="D942" s="0" t="s">
        <v>1498</v>
      </c>
      <c r="E942" s="0" t="s">
        <v>4601</v>
      </c>
      <c r="F942" s="0" t="str">
        <f aca="false">CONCATENATE(D942," ",LEFT(H942,4),"T=",AU942,"D=",AV942,"R=",AW942,"M=",AX942,"L=",AY942,"B=",AZ942)</f>
        <v>ADKINS T=9D=1R=0M=1L=1B=1</v>
      </c>
      <c r="G942" s="0" t="s">
        <v>201</v>
      </c>
      <c r="I942" s="0" t="s">
        <v>4602</v>
      </c>
      <c r="J942" s="0" t="s">
        <v>4603</v>
      </c>
      <c r="K942" s="0" t="s">
        <v>144</v>
      </c>
      <c r="L942" s="0" t="s">
        <v>145</v>
      </c>
      <c r="M942" s="0" t="s">
        <v>4604</v>
      </c>
      <c r="N942" s="0" t="str">
        <f aca="false">RIGHT(M942,LEN(M942)-FIND(" ",M942))</f>
        <v>ELM RD NE</v>
      </c>
      <c r="P942" s="0" t="s">
        <v>147</v>
      </c>
      <c r="Q942" s="0" t="s">
        <v>148</v>
      </c>
      <c r="R942" s="0" t="n">
        <v>44483</v>
      </c>
      <c r="AD942" s="0" t="s">
        <v>149</v>
      </c>
      <c r="AE942" s="0" t="s">
        <v>150</v>
      </c>
      <c r="AF942" s="0" t="s">
        <v>151</v>
      </c>
      <c r="AH942" s="0" t="n">
        <v>14</v>
      </c>
      <c r="AI942" s="0" t="n">
        <v>11</v>
      </c>
      <c r="AN942" s="0" t="s">
        <v>147</v>
      </c>
      <c r="AO942" s="0" t="s">
        <v>4177</v>
      </c>
      <c r="AP942" s="0" t="s">
        <v>4178</v>
      </c>
      <c r="AQ942" s="0" t="n">
        <v>9</v>
      </c>
      <c r="AR942" s="0" t="n">
        <v>64</v>
      </c>
      <c r="AS942" s="0" t="n">
        <v>32</v>
      </c>
      <c r="AU942" s="0" t="n">
        <f aca="false">COUNTA($BA$942:$EH$942)</f>
        <v>9</v>
      </c>
      <c r="AV942" s="0" t="n">
        <f aca="false">COUNTIF($BA$942:$EH$942,"D")</f>
        <v>1</v>
      </c>
      <c r="AW942" s="0" t="n">
        <f aca="false">COUNTIF($BA$942:$EH$942,"R")</f>
        <v>0</v>
      </c>
      <c r="AX942" s="0" t="n">
        <f aca="false"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>1</v>
      </c>
      <c r="AY942" s="0" t="n">
        <f aca="false"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>1</v>
      </c>
      <c r="AZ942" s="0" t="n">
        <f aca="false">IF(EH942&lt;&gt;"",1,0)</f>
        <v>1</v>
      </c>
      <c r="BB942" s="0" t="s">
        <v>154</v>
      </c>
      <c r="BL942" s="0" t="s">
        <v>155</v>
      </c>
      <c r="BP942" s="0" t="s">
        <v>155</v>
      </c>
      <c r="BS942" s="0" t="s">
        <v>155</v>
      </c>
      <c r="BT942" s="0" t="s">
        <v>155</v>
      </c>
      <c r="CA942" s="0" t="s">
        <v>155</v>
      </c>
      <c r="EA942" s="0" t="s">
        <v>155</v>
      </c>
      <c r="EF942" s="0" t="s">
        <v>155</v>
      </c>
      <c r="EH942" s="0" t="s">
        <v>145</v>
      </c>
    </row>
    <row r="943" customFormat="false" ht="15" hidden="false" customHeight="false" outlineLevel="0" collapsed="false">
      <c r="A943" s="0" t="s">
        <v>4605</v>
      </c>
      <c r="B943" s="0" t="n">
        <v>78</v>
      </c>
      <c r="C943" s="0" t="n">
        <v>321141</v>
      </c>
      <c r="D943" s="0" t="s">
        <v>4434</v>
      </c>
      <c r="E943" s="0" t="s">
        <v>4606</v>
      </c>
      <c r="F943" s="0" t="str">
        <f aca="false">CONCATENATE(D943," ",LEFT(H943,4),"T=",AU943,"D=",AV943,"R=",AW943,"M=",AX943,"L=",AY943,"B=",AZ943)</f>
        <v>REDD T=7D=0R=0M=0L=0B=0</v>
      </c>
      <c r="G943" s="0" t="s">
        <v>222</v>
      </c>
      <c r="I943" s="0" t="s">
        <v>4607</v>
      </c>
      <c r="J943" s="0" t="s">
        <v>4608</v>
      </c>
      <c r="K943" s="0" t="s">
        <v>144</v>
      </c>
      <c r="M943" s="0" t="s">
        <v>4437</v>
      </c>
      <c r="N943" s="0" t="str">
        <f aca="false">RIGHT(M943,LEN(M943)-FIND(" ",M943))</f>
        <v>EDGEWOOD ST NE</v>
      </c>
      <c r="P943" s="0" t="s">
        <v>147</v>
      </c>
      <c r="Q943" s="0" t="s">
        <v>148</v>
      </c>
      <c r="R943" s="0" t="n">
        <v>44483</v>
      </c>
      <c r="AD943" s="0" t="s">
        <v>149</v>
      </c>
      <c r="AE943" s="0" t="s">
        <v>150</v>
      </c>
      <c r="AF943" s="0" t="s">
        <v>151</v>
      </c>
      <c r="AH943" s="0" t="n">
        <v>14</v>
      </c>
      <c r="AI943" s="0" t="n">
        <v>11</v>
      </c>
      <c r="AN943" s="0" t="s">
        <v>147</v>
      </c>
      <c r="AO943" s="0" t="s">
        <v>4177</v>
      </c>
      <c r="AP943" s="0" t="s">
        <v>4178</v>
      </c>
      <c r="AQ943" s="0" t="n">
        <v>9</v>
      </c>
      <c r="AR943" s="0" t="n">
        <v>64</v>
      </c>
      <c r="AS943" s="0" t="n">
        <v>32</v>
      </c>
      <c r="AU943" s="0" t="n">
        <f aca="false">COUNTA($BA$943:$EH$943)</f>
        <v>7</v>
      </c>
      <c r="AV943" s="0" t="n">
        <f aca="false">COUNTIF($BA$943:$EH$943,"D")</f>
        <v>0</v>
      </c>
      <c r="AW943" s="0" t="n">
        <f aca="false">COUNTIF($BA$943:$EH$943,"R")</f>
        <v>0</v>
      </c>
      <c r="AX943" s="0" t="n">
        <f aca="false"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>0</v>
      </c>
      <c r="AY943" s="0" t="n">
        <f aca="false"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>0</v>
      </c>
      <c r="AZ943" s="0" t="n">
        <f aca="false">IF(EH943&lt;&gt;"",1,0)</f>
        <v>0</v>
      </c>
      <c r="BB943" s="0" t="s">
        <v>154</v>
      </c>
      <c r="BL943" s="0" t="s">
        <v>155</v>
      </c>
      <c r="CT943" s="0" t="s">
        <v>155</v>
      </c>
      <c r="CU943" s="0" t="s">
        <v>155</v>
      </c>
      <c r="CV943" s="0" t="s">
        <v>155</v>
      </c>
      <c r="DC943" s="0" t="s">
        <v>155</v>
      </c>
      <c r="DI943" s="0" t="s">
        <v>155</v>
      </c>
    </row>
    <row r="944" customFormat="false" ht="15" hidden="false" customHeight="false" outlineLevel="0" collapsed="false">
      <c r="A944" s="0" t="s">
        <v>4609</v>
      </c>
      <c r="B944" s="0" t="n">
        <v>78</v>
      </c>
      <c r="C944" s="0" t="n">
        <v>491657</v>
      </c>
      <c r="D944" s="0" t="s">
        <v>918</v>
      </c>
      <c r="E944" s="0" t="s">
        <v>562</v>
      </c>
      <c r="F944" s="0" t="str">
        <f aca="false">CONCATENATE(D944," ",LEFT(H944,4),"T=",AU944,"D=",AV944,"R=",AW944,"M=",AX944,"L=",AY944,"B=",AZ944)</f>
        <v>PETERSON T=6D=0R=0M=0L=1B=0</v>
      </c>
      <c r="G944" s="0" t="s">
        <v>4610</v>
      </c>
      <c r="I944" s="0" t="s">
        <v>4611</v>
      </c>
      <c r="J944" s="0" t="s">
        <v>618</v>
      </c>
      <c r="K944" s="0" t="s">
        <v>144</v>
      </c>
      <c r="M944" s="0" t="s">
        <v>4612</v>
      </c>
      <c r="N944" s="0" t="str">
        <f aca="false">RIGHT(M944,LEN(M944)-FIND(" ",M944))</f>
        <v>WOODLAND AVE NE</v>
      </c>
      <c r="P944" s="0" t="s">
        <v>147</v>
      </c>
      <c r="Q944" s="0" t="s">
        <v>148</v>
      </c>
      <c r="R944" s="0" t="n">
        <v>44483</v>
      </c>
      <c r="AD944" s="0" t="s">
        <v>149</v>
      </c>
      <c r="AE944" s="0" t="s">
        <v>150</v>
      </c>
      <c r="AF944" s="0" t="s">
        <v>151</v>
      </c>
      <c r="AH944" s="0" t="n">
        <v>14</v>
      </c>
      <c r="AI944" s="0" t="n">
        <v>11</v>
      </c>
      <c r="AN944" s="0" t="s">
        <v>147</v>
      </c>
      <c r="AO944" s="0" t="s">
        <v>4177</v>
      </c>
      <c r="AP944" s="0" t="s">
        <v>4178</v>
      </c>
      <c r="AQ944" s="0" t="n">
        <v>9</v>
      </c>
      <c r="AR944" s="0" t="n">
        <v>64</v>
      </c>
      <c r="AS944" s="0" t="n">
        <v>32</v>
      </c>
      <c r="AU944" s="0" t="n">
        <f aca="false">COUNTA($BA$944:$EH$944)</f>
        <v>6</v>
      </c>
      <c r="AV944" s="0" t="n">
        <f aca="false">COUNTIF($BA$944:$EH$944,"D")</f>
        <v>0</v>
      </c>
      <c r="AW944" s="0" t="n">
        <f aca="false">COUNTIF($BA$944:$EH$944,"R")</f>
        <v>0</v>
      </c>
      <c r="AX944" s="0" t="n">
        <f aca="false"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>0</v>
      </c>
      <c r="AY944" s="0" t="n">
        <f aca="false"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>1</v>
      </c>
      <c r="AZ944" s="0" t="n">
        <f aca="false">IF(EH944&lt;&gt;"",1,0)</f>
        <v>0</v>
      </c>
      <c r="BB944" s="0" t="s">
        <v>154</v>
      </c>
      <c r="BL944" s="0" t="s">
        <v>155</v>
      </c>
      <c r="BS944" s="0" t="s">
        <v>155</v>
      </c>
      <c r="DX944" s="0" t="s">
        <v>155</v>
      </c>
      <c r="EA944" s="0" t="s">
        <v>155</v>
      </c>
      <c r="EF944" s="0" t="s">
        <v>155</v>
      </c>
    </row>
    <row r="945" customFormat="false" ht="15" hidden="false" customHeight="false" outlineLevel="0" collapsed="false">
      <c r="A945" s="0" t="s">
        <v>4613</v>
      </c>
      <c r="B945" s="0" t="n">
        <v>78</v>
      </c>
      <c r="C945" s="0" t="n">
        <v>229452</v>
      </c>
      <c r="D945" s="0" t="s">
        <v>3102</v>
      </c>
      <c r="E945" s="0" t="s">
        <v>4614</v>
      </c>
      <c r="F945" s="0" t="str">
        <f aca="false">CONCATENATE(D945," ",LEFT(H945,4),"T=",AU945,"D=",AV945,"R=",AW945,"M=",AX945,"L=",AY945,"B=",AZ945)</f>
        <v>CODE T=29D=9R=0M=4L=4B=0</v>
      </c>
      <c r="G945" s="0" t="s">
        <v>145</v>
      </c>
      <c r="I945" s="0" t="s">
        <v>4615</v>
      </c>
      <c r="J945" s="0" t="s">
        <v>4616</v>
      </c>
      <c r="K945" s="0" t="s">
        <v>144</v>
      </c>
      <c r="L945" s="0" t="s">
        <v>145</v>
      </c>
      <c r="M945" s="0" t="s">
        <v>4617</v>
      </c>
      <c r="N945" s="0" t="str">
        <f aca="false">RIGHT(M945,LEN(M945)-FIND(" ",M945))</f>
        <v>KENILWORTH AVE NE</v>
      </c>
      <c r="P945" s="0" t="s">
        <v>147</v>
      </c>
      <c r="Q945" s="0" t="s">
        <v>148</v>
      </c>
      <c r="R945" s="0" t="n">
        <v>44483</v>
      </c>
      <c r="AD945" s="0" t="s">
        <v>149</v>
      </c>
      <c r="AE945" s="0" t="s">
        <v>150</v>
      </c>
      <c r="AF945" s="0" t="s">
        <v>151</v>
      </c>
      <c r="AH945" s="0" t="n">
        <v>14</v>
      </c>
      <c r="AI945" s="0" t="n">
        <v>11</v>
      </c>
      <c r="AN945" s="0" t="s">
        <v>147</v>
      </c>
      <c r="AO945" s="0" t="s">
        <v>4177</v>
      </c>
      <c r="AP945" s="0" t="s">
        <v>4178</v>
      </c>
      <c r="AQ945" s="0" t="n">
        <v>9</v>
      </c>
      <c r="AR945" s="0" t="n">
        <v>64</v>
      </c>
      <c r="AS945" s="0" t="n">
        <v>32</v>
      </c>
      <c r="AU945" s="0" t="n">
        <f aca="false">COUNTA($BA$945:$EH$945)</f>
        <v>29</v>
      </c>
      <c r="AV945" s="0" t="n">
        <f aca="false">COUNTIF($BA$945:$EH$945,"D")</f>
        <v>9</v>
      </c>
      <c r="AW945" s="0" t="n">
        <f aca="false">COUNTIF($BA$945:$EH$945,"R")</f>
        <v>0</v>
      </c>
      <c r="AX945" s="0" t="n">
        <f aca="false"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>4</v>
      </c>
      <c r="AY945" s="0" t="n">
        <f aca="false"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>4</v>
      </c>
      <c r="AZ945" s="0" t="n">
        <f aca="false">IF(EH945&lt;&gt;"",1,0)</f>
        <v>0</v>
      </c>
      <c r="BB945" s="0" t="s">
        <v>154</v>
      </c>
      <c r="BD945" s="0" t="s">
        <v>155</v>
      </c>
      <c r="BI945" s="0" t="s">
        <v>155</v>
      </c>
      <c r="BJ945" s="0" t="s">
        <v>155</v>
      </c>
      <c r="BL945" s="0" t="s">
        <v>155</v>
      </c>
      <c r="BY945" s="0" t="s">
        <v>145</v>
      </c>
      <c r="CA945" s="0" t="s">
        <v>155</v>
      </c>
      <c r="CG945" s="0" t="s">
        <v>155</v>
      </c>
      <c r="CK945" s="0" t="s">
        <v>155</v>
      </c>
      <c r="CL945" s="0" t="s">
        <v>145</v>
      </c>
      <c r="CN945" s="0" t="s">
        <v>155</v>
      </c>
      <c r="CP945" s="0" t="s">
        <v>155</v>
      </c>
      <c r="CU945" s="0" t="s">
        <v>145</v>
      </c>
      <c r="CV945" s="0" t="s">
        <v>155</v>
      </c>
      <c r="CW945" s="0" t="s">
        <v>145</v>
      </c>
      <c r="CY945" s="0" t="s">
        <v>155</v>
      </c>
      <c r="CZ945" s="0" t="s">
        <v>145</v>
      </c>
      <c r="DC945" s="0" t="s">
        <v>155</v>
      </c>
      <c r="DG945" s="0" t="s">
        <v>145</v>
      </c>
      <c r="DI945" s="0" t="s">
        <v>155</v>
      </c>
      <c r="DJ945" s="0" t="s">
        <v>145</v>
      </c>
      <c r="DL945" s="0" t="s">
        <v>155</v>
      </c>
      <c r="DN945" s="0" t="s">
        <v>155</v>
      </c>
      <c r="DU945" s="0" t="s">
        <v>155</v>
      </c>
      <c r="DW945" s="0" t="s">
        <v>145</v>
      </c>
      <c r="DX945" s="0" t="s">
        <v>155</v>
      </c>
      <c r="EA945" s="0" t="s">
        <v>155</v>
      </c>
      <c r="ED945" s="0" t="s">
        <v>145</v>
      </c>
      <c r="EF945" s="0" t="s">
        <v>155</v>
      </c>
    </row>
    <row r="946" customFormat="false" ht="15" hidden="false" customHeight="false" outlineLevel="0" collapsed="false">
      <c r="A946" s="0" t="s">
        <v>4618</v>
      </c>
      <c r="B946" s="0" t="n">
        <v>78</v>
      </c>
      <c r="C946" s="0" t="n">
        <v>415309</v>
      </c>
      <c r="D946" s="0" t="s">
        <v>4619</v>
      </c>
      <c r="E946" s="0" t="s">
        <v>173</v>
      </c>
      <c r="F946" s="0" t="str">
        <f aca="false">CONCATENATE(D946," ",LEFT(H946,4),"T=",AU946,"D=",AV946,"R=",AW946,"M=",AX946,"L=",AY946,"B=",AZ946)</f>
        <v>HOMA JRT=14D=4R=2M=3L=4B=1</v>
      </c>
      <c r="G946" s="0" t="s">
        <v>4620</v>
      </c>
      <c r="H946" s="0" t="s">
        <v>517</v>
      </c>
      <c r="I946" s="0" t="s">
        <v>4621</v>
      </c>
      <c r="J946" s="0" t="s">
        <v>4622</v>
      </c>
      <c r="K946" s="0" t="s">
        <v>144</v>
      </c>
      <c r="L946" s="0" t="s">
        <v>145</v>
      </c>
      <c r="M946" s="0" t="s">
        <v>4623</v>
      </c>
      <c r="N946" s="0" t="str">
        <f aca="false">RIGHT(M946,LEN(M946)-FIND(" ",M946))</f>
        <v>HOLLYWOOD ST NE</v>
      </c>
      <c r="P946" s="0" t="s">
        <v>147</v>
      </c>
      <c r="Q946" s="0" t="s">
        <v>148</v>
      </c>
      <c r="R946" s="0" t="n">
        <v>44483</v>
      </c>
      <c r="AD946" s="0" t="s">
        <v>149</v>
      </c>
      <c r="AE946" s="0" t="s">
        <v>150</v>
      </c>
      <c r="AF946" s="0" t="s">
        <v>151</v>
      </c>
      <c r="AH946" s="0" t="n">
        <v>14</v>
      </c>
      <c r="AI946" s="0" t="n">
        <v>11</v>
      </c>
      <c r="AN946" s="0" t="s">
        <v>147</v>
      </c>
      <c r="AO946" s="0" t="s">
        <v>4177</v>
      </c>
      <c r="AP946" s="0" t="s">
        <v>4178</v>
      </c>
      <c r="AQ946" s="0" t="n">
        <v>9</v>
      </c>
      <c r="AR946" s="0" t="n">
        <v>64</v>
      </c>
      <c r="AS946" s="0" t="n">
        <v>32</v>
      </c>
      <c r="AU946" s="0" t="n">
        <f aca="false">COUNTA($BA$946:$EH$946)</f>
        <v>14</v>
      </c>
      <c r="AV946" s="0" t="n">
        <f aca="false">COUNTIF($BA$946:$EH$946,"D")</f>
        <v>4</v>
      </c>
      <c r="AW946" s="0" t="n">
        <f aca="false">COUNTIF($BA$946:$EH$946,"R")</f>
        <v>2</v>
      </c>
      <c r="AX946" s="0" t="n">
        <f aca="false"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>3</v>
      </c>
      <c r="AY946" s="0" t="n">
        <f aca="false"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>4</v>
      </c>
      <c r="AZ946" s="0" t="n">
        <f aca="false">IF(EH946&lt;&gt;"",1,0)</f>
        <v>1</v>
      </c>
      <c r="BB946" s="0" t="s">
        <v>154</v>
      </c>
      <c r="DC946" s="0" t="s">
        <v>155</v>
      </c>
      <c r="DD946" s="0" t="s">
        <v>145</v>
      </c>
      <c r="DF946" s="0" t="s">
        <v>155</v>
      </c>
      <c r="DG946" s="0" t="s">
        <v>145</v>
      </c>
      <c r="DL946" s="0" t="s">
        <v>155</v>
      </c>
      <c r="DM946" s="0" t="s">
        <v>141</v>
      </c>
      <c r="DN946" s="0" t="s">
        <v>155</v>
      </c>
      <c r="DR946" s="0" t="s">
        <v>155</v>
      </c>
      <c r="DS946" s="0" t="s">
        <v>141</v>
      </c>
      <c r="DW946" s="0" t="s">
        <v>145</v>
      </c>
      <c r="EA946" s="0" t="s">
        <v>155</v>
      </c>
      <c r="EF946" s="0" t="s">
        <v>155</v>
      </c>
      <c r="EH946" s="0" t="s">
        <v>145</v>
      </c>
    </row>
    <row r="947" customFormat="false" ht="15" hidden="false" customHeight="false" outlineLevel="0" collapsed="false">
      <c r="A947" s="0" t="s">
        <v>4624</v>
      </c>
      <c r="B947" s="0" t="n">
        <v>78</v>
      </c>
      <c r="C947" s="0" t="n">
        <v>184244</v>
      </c>
      <c r="D947" s="0" t="s">
        <v>4625</v>
      </c>
      <c r="E947" s="0" t="s">
        <v>462</v>
      </c>
      <c r="F947" s="0" t="str">
        <f aca="false">CONCATENATE(D947," ",LEFT(H947,4),"T=",AU947,"D=",AV947,"R=",AW947,"M=",AX947,"L=",AY947,"B=",AZ947)</f>
        <v>TAMMARO T=44D=14R=0M=5L=8B=1</v>
      </c>
      <c r="G947" s="0" t="s">
        <v>344</v>
      </c>
      <c r="I947" s="0" t="s">
        <v>4626</v>
      </c>
      <c r="J947" s="0" t="s">
        <v>4627</v>
      </c>
      <c r="K947" s="0" t="s">
        <v>144</v>
      </c>
      <c r="L947" s="0" t="s">
        <v>145</v>
      </c>
      <c r="M947" s="0" t="s">
        <v>4628</v>
      </c>
      <c r="N947" s="0" t="str">
        <f aca="false">RIGHT(M947,LEN(M947)-FIND(" ",M947))</f>
        <v>BONNIE BRAE AVE NE</v>
      </c>
      <c r="P947" s="0" t="s">
        <v>147</v>
      </c>
      <c r="Q947" s="0" t="s">
        <v>148</v>
      </c>
      <c r="R947" s="0" t="n">
        <v>44483</v>
      </c>
      <c r="AD947" s="0" t="s">
        <v>149</v>
      </c>
      <c r="AE947" s="0" t="s">
        <v>150</v>
      </c>
      <c r="AF947" s="0" t="s">
        <v>151</v>
      </c>
      <c r="AH947" s="0" t="n">
        <v>14</v>
      </c>
      <c r="AI947" s="0" t="n">
        <v>11</v>
      </c>
      <c r="AN947" s="0" t="s">
        <v>147</v>
      </c>
      <c r="AO947" s="0" t="s">
        <v>4177</v>
      </c>
      <c r="AP947" s="0" t="s">
        <v>4178</v>
      </c>
      <c r="AQ947" s="0" t="n">
        <v>9</v>
      </c>
      <c r="AR947" s="0" t="n">
        <v>64</v>
      </c>
      <c r="AS947" s="0" t="n">
        <v>32</v>
      </c>
      <c r="AU947" s="0" t="n">
        <f aca="false">COUNTA($BA$947:$EH$947)</f>
        <v>44</v>
      </c>
      <c r="AV947" s="0" t="n">
        <f aca="false">COUNTIF($BA$947:$EH$947,"D")</f>
        <v>14</v>
      </c>
      <c r="AW947" s="0" t="n">
        <f aca="false">COUNTIF($BA$947:$EH$947,"R")</f>
        <v>0</v>
      </c>
      <c r="AX947" s="0" t="n">
        <f aca="false"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>5</v>
      </c>
      <c r="AY947" s="0" t="n">
        <f aca="false"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>8</v>
      </c>
      <c r="AZ947" s="0" t="n">
        <f aca="false">IF(EH947&lt;&gt;"",1,0)</f>
        <v>1</v>
      </c>
      <c r="BB947" s="0" t="s">
        <v>154</v>
      </c>
      <c r="BC947" s="0" t="s">
        <v>155</v>
      </c>
      <c r="BD947" s="0" t="s">
        <v>155</v>
      </c>
      <c r="BF947" s="0" t="s">
        <v>155</v>
      </c>
      <c r="BG947" s="0" t="s">
        <v>155</v>
      </c>
      <c r="BH947" s="0" t="s">
        <v>155</v>
      </c>
      <c r="BI947" s="0" t="s">
        <v>155</v>
      </c>
      <c r="BJ947" s="0" t="s">
        <v>155</v>
      </c>
      <c r="BK947" s="0" t="s">
        <v>155</v>
      </c>
      <c r="BL947" s="0" t="s">
        <v>155</v>
      </c>
      <c r="BP947" s="0" t="s">
        <v>155</v>
      </c>
      <c r="BR947" s="0" t="s">
        <v>155</v>
      </c>
      <c r="BS947" s="0" t="s">
        <v>155</v>
      </c>
      <c r="BV947" s="0" t="s">
        <v>155</v>
      </c>
      <c r="BY947" s="0" t="s">
        <v>145</v>
      </c>
      <c r="CA947" s="0" t="s">
        <v>155</v>
      </c>
      <c r="CN947" s="0" t="s">
        <v>155</v>
      </c>
      <c r="CO947" s="0" t="s">
        <v>145</v>
      </c>
      <c r="CP947" s="0" t="s">
        <v>155</v>
      </c>
      <c r="CT947" s="0" t="s">
        <v>155</v>
      </c>
      <c r="CU947" s="0" t="s">
        <v>145</v>
      </c>
      <c r="CV947" s="0" t="s">
        <v>155</v>
      </c>
      <c r="CW947" s="0" t="s">
        <v>145</v>
      </c>
      <c r="CY947" s="0" t="s">
        <v>155</v>
      </c>
      <c r="CZ947" s="0" t="s">
        <v>145</v>
      </c>
      <c r="DC947" s="0" t="s">
        <v>155</v>
      </c>
      <c r="DD947" s="0" t="s">
        <v>145</v>
      </c>
      <c r="DF947" s="0" t="s">
        <v>155</v>
      </c>
      <c r="DG947" s="0" t="s">
        <v>145</v>
      </c>
      <c r="DI947" s="0" t="s">
        <v>155</v>
      </c>
      <c r="DJ947" s="0" t="s">
        <v>145</v>
      </c>
      <c r="DL947" s="0" t="s">
        <v>155</v>
      </c>
      <c r="DM947" s="0" t="s">
        <v>145</v>
      </c>
      <c r="DN947" s="0" t="s">
        <v>155</v>
      </c>
      <c r="DR947" s="0" t="s">
        <v>155</v>
      </c>
      <c r="DS947" s="0" t="s">
        <v>145</v>
      </c>
      <c r="DT947" s="0" t="s">
        <v>145</v>
      </c>
      <c r="DU947" s="0" t="s">
        <v>155</v>
      </c>
      <c r="DW947" s="0" t="s">
        <v>145</v>
      </c>
      <c r="DX947" s="0" t="s">
        <v>155</v>
      </c>
      <c r="EA947" s="0" t="s">
        <v>155</v>
      </c>
      <c r="ED947" s="0" t="s">
        <v>145</v>
      </c>
      <c r="EF947" s="0" t="s">
        <v>155</v>
      </c>
      <c r="EH947" s="0" t="s">
        <v>145</v>
      </c>
    </row>
    <row r="948" customFormat="false" ht="15" hidden="false" customHeight="false" outlineLevel="0" collapsed="false">
      <c r="A948" s="0" t="s">
        <v>4629</v>
      </c>
      <c r="B948" s="0" t="n">
        <v>78</v>
      </c>
      <c r="C948" s="0" t="n">
        <v>323697</v>
      </c>
      <c r="D948" s="0" t="s">
        <v>4630</v>
      </c>
      <c r="E948" s="0" t="s">
        <v>445</v>
      </c>
      <c r="F948" s="0" t="str">
        <f aca="false">CONCATENATE(D948," ",LEFT(H948,4),"T=",AU948,"D=",AV948,"R=",AW948,"M=",AX948,"L=",AY948,"B=",AZ948)</f>
        <v>STOREY T=6D=0R=0M=0L=0B=0</v>
      </c>
      <c r="G948" s="0" t="s">
        <v>344</v>
      </c>
      <c r="I948" s="0" t="s">
        <v>4631</v>
      </c>
      <c r="J948" s="0" t="s">
        <v>4632</v>
      </c>
      <c r="K948" s="0" t="s">
        <v>144</v>
      </c>
      <c r="M948" s="0" t="s">
        <v>4633</v>
      </c>
      <c r="N948" s="0" t="str">
        <f aca="false">RIGHT(M948,LEN(M948)-FIND(" ",M948))</f>
        <v>HOLLYWOOD ST NE</v>
      </c>
      <c r="P948" s="0" t="s">
        <v>147</v>
      </c>
      <c r="Q948" s="0" t="s">
        <v>148</v>
      </c>
      <c r="R948" s="0" t="n">
        <v>44483</v>
      </c>
      <c r="AD948" s="0" t="s">
        <v>149</v>
      </c>
      <c r="AE948" s="0" t="s">
        <v>150</v>
      </c>
      <c r="AF948" s="0" t="s">
        <v>151</v>
      </c>
      <c r="AH948" s="0" t="n">
        <v>14</v>
      </c>
      <c r="AI948" s="0" t="n">
        <v>11</v>
      </c>
      <c r="AN948" s="0" t="s">
        <v>147</v>
      </c>
      <c r="AO948" s="0" t="s">
        <v>4177</v>
      </c>
      <c r="AP948" s="0" t="s">
        <v>4178</v>
      </c>
      <c r="AQ948" s="0" t="n">
        <v>9</v>
      </c>
      <c r="AR948" s="0" t="n">
        <v>64</v>
      </c>
      <c r="AS948" s="0" t="n">
        <v>32</v>
      </c>
      <c r="AU948" s="0" t="n">
        <f aca="false">COUNTA($BA$948:$EH$948)</f>
        <v>6</v>
      </c>
      <c r="AV948" s="0" t="n">
        <f aca="false">COUNTIF($BA$948:$EH$948,"D")</f>
        <v>0</v>
      </c>
      <c r="AW948" s="0" t="n">
        <f aca="false">COUNTIF($BA$948:$EH$948,"R")</f>
        <v>0</v>
      </c>
      <c r="AX948" s="0" t="n">
        <f aca="false"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>0</v>
      </c>
      <c r="AY948" s="0" t="n">
        <f aca="false"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>0</v>
      </c>
      <c r="AZ948" s="0" t="n">
        <f aca="false">IF(EH948&lt;&gt;"",1,0)</f>
        <v>0</v>
      </c>
      <c r="BB948" s="0" t="s">
        <v>154</v>
      </c>
      <c r="BL948" s="0" t="s">
        <v>155</v>
      </c>
      <c r="CN948" s="0" t="s">
        <v>155</v>
      </c>
      <c r="DC948" s="0" t="s">
        <v>155</v>
      </c>
      <c r="DN948" s="0" t="s">
        <v>155</v>
      </c>
      <c r="EF948" s="0" t="s">
        <v>155</v>
      </c>
    </row>
    <row r="949" customFormat="false" ht="15" hidden="false" customHeight="false" outlineLevel="0" collapsed="false">
      <c r="A949" s="0" t="s">
        <v>4634</v>
      </c>
      <c r="B949" s="0" t="n">
        <v>78</v>
      </c>
      <c r="C949" s="0" t="n">
        <v>484443</v>
      </c>
      <c r="D949" s="0" t="s">
        <v>777</v>
      </c>
      <c r="E949" s="0" t="s">
        <v>400</v>
      </c>
      <c r="F949" s="0" t="str">
        <f aca="false">CONCATENATE(D949," ",LEFT(H949,4),"T=",AU949,"D=",AV949,"R=",AW949,"M=",AX949,"L=",AY949,"B=",AZ949)</f>
        <v>GOLDBERG JRT=2D=0R=0M=0L=0B=0</v>
      </c>
      <c r="G949" s="0" t="s">
        <v>976</v>
      </c>
      <c r="H949" s="0" t="s">
        <v>517</v>
      </c>
      <c r="I949" s="0" t="s">
        <v>4635</v>
      </c>
      <c r="J949" s="0" t="s">
        <v>4636</v>
      </c>
      <c r="K949" s="0" t="s">
        <v>144</v>
      </c>
      <c r="M949" s="0" t="s">
        <v>4637</v>
      </c>
      <c r="N949" s="0" t="str">
        <f aca="false">RIGHT(M949,LEN(M949)-FIND(" ",M949))</f>
        <v>SUNSET DR NE</v>
      </c>
      <c r="P949" s="0" t="s">
        <v>147</v>
      </c>
      <c r="Q949" s="0" t="s">
        <v>148</v>
      </c>
      <c r="R949" s="0" t="n">
        <v>44483</v>
      </c>
      <c r="AD949" s="0" t="s">
        <v>149</v>
      </c>
      <c r="AE949" s="0" t="s">
        <v>150</v>
      </c>
      <c r="AF949" s="0" t="s">
        <v>151</v>
      </c>
      <c r="AH949" s="0" t="n">
        <v>14</v>
      </c>
      <c r="AI949" s="0" t="n">
        <v>11</v>
      </c>
      <c r="AN949" s="0" t="s">
        <v>147</v>
      </c>
      <c r="AO949" s="0" t="s">
        <v>4177</v>
      </c>
      <c r="AP949" s="0" t="s">
        <v>4178</v>
      </c>
      <c r="AQ949" s="0" t="n">
        <v>9</v>
      </c>
      <c r="AR949" s="0" t="n">
        <v>64</v>
      </c>
      <c r="AS949" s="0" t="n">
        <v>32</v>
      </c>
      <c r="AU949" s="0" t="n">
        <f aca="false">COUNTA($BA$949:$EH$949)</f>
        <v>2</v>
      </c>
      <c r="AV949" s="0" t="n">
        <f aca="false">COUNTIF($BA$949:$EH$949,"D")</f>
        <v>0</v>
      </c>
      <c r="AW949" s="0" t="n">
        <f aca="false">COUNTIF($BA$949:$EH$949,"R")</f>
        <v>0</v>
      </c>
      <c r="AX949" s="0" t="n">
        <f aca="false"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>0</v>
      </c>
      <c r="AY949" s="0" t="n">
        <f aca="false"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>0</v>
      </c>
      <c r="AZ949" s="0" t="n">
        <f aca="false">IF(EH949&lt;&gt;"",1,0)</f>
        <v>0</v>
      </c>
      <c r="BB949" s="0" t="s">
        <v>154</v>
      </c>
      <c r="EF949" s="0" t="s">
        <v>155</v>
      </c>
    </row>
    <row r="950" customFormat="false" ht="15" hidden="false" customHeight="false" outlineLevel="0" collapsed="false">
      <c r="A950" s="0" t="s">
        <v>4638</v>
      </c>
      <c r="B950" s="0" t="n">
        <v>78</v>
      </c>
      <c r="C950" s="0" t="n">
        <v>227164</v>
      </c>
      <c r="D950" s="0" t="s">
        <v>4419</v>
      </c>
      <c r="E950" s="0" t="s">
        <v>4639</v>
      </c>
      <c r="F950" s="0" t="str">
        <f aca="false">CONCATENATE(D950," ",LEFT(H950,4),"T=",AU950,"D=",AV950,"R=",AW950,"M=",AX950,"L=",AY950,"B=",AZ950)</f>
        <v>PATTERSON T=24D=8R=0M=2L=1B=0</v>
      </c>
      <c r="G950" s="0" t="s">
        <v>159</v>
      </c>
      <c r="I950" s="0" t="s">
        <v>4640</v>
      </c>
      <c r="J950" s="0" t="s">
        <v>4641</v>
      </c>
      <c r="K950" s="0" t="s">
        <v>144</v>
      </c>
      <c r="M950" s="0" t="s">
        <v>4173</v>
      </c>
      <c r="N950" s="0" t="str">
        <f aca="false">RIGHT(M950,LEN(M950)-FIND(" ",M950))</f>
        <v>PLAZA AVE NE</v>
      </c>
      <c r="O950" s="0" t="s">
        <v>4642</v>
      </c>
      <c r="P950" s="0" t="s">
        <v>147</v>
      </c>
      <c r="Q950" s="0" t="s">
        <v>148</v>
      </c>
      <c r="R950" s="0" t="n">
        <v>44483</v>
      </c>
      <c r="S950" s="0" t="n">
        <v>3554</v>
      </c>
      <c r="AD950" s="0" t="s">
        <v>149</v>
      </c>
      <c r="AE950" s="0" t="s">
        <v>150</v>
      </c>
      <c r="AH950" s="0" t="n">
        <v>14</v>
      </c>
      <c r="AI950" s="0" t="n">
        <v>11</v>
      </c>
      <c r="AJ950" s="0" t="s">
        <v>4175</v>
      </c>
      <c r="AM950" s="0" t="s">
        <v>4176</v>
      </c>
      <c r="AN950" s="0" t="s">
        <v>147</v>
      </c>
      <c r="AO950" s="0" t="s">
        <v>4177</v>
      </c>
      <c r="AP950" s="0" t="s">
        <v>4178</v>
      </c>
      <c r="AQ950" s="0" t="n">
        <v>9</v>
      </c>
      <c r="AR950" s="0" t="n">
        <v>64</v>
      </c>
      <c r="AS950" s="0" t="n">
        <v>32</v>
      </c>
      <c r="AU950" s="0" t="n">
        <f aca="false">COUNTA($BA$950:$EH$950)</f>
        <v>24</v>
      </c>
      <c r="AV950" s="0" t="n">
        <f aca="false">COUNTIF($BA$950:$EH$950,"D")</f>
        <v>8</v>
      </c>
      <c r="AW950" s="0" t="n">
        <f aca="false">COUNTIF($BA$950:$EH$950,"R")</f>
        <v>0</v>
      </c>
      <c r="AX950" s="0" t="n">
        <f aca="false"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>2</v>
      </c>
      <c r="AY950" s="0" t="n">
        <f aca="false"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>1</v>
      </c>
      <c r="AZ950" s="0" t="n">
        <f aca="false">IF(EH950&lt;&gt;"",1,0)</f>
        <v>0</v>
      </c>
      <c r="BB950" s="0" t="s">
        <v>154</v>
      </c>
      <c r="BL950" s="0" t="s">
        <v>155</v>
      </c>
      <c r="BS950" s="0" t="s">
        <v>155</v>
      </c>
      <c r="BV950" s="0" t="s">
        <v>155</v>
      </c>
      <c r="BY950" s="0" t="s">
        <v>145</v>
      </c>
      <c r="CA950" s="0" t="s">
        <v>155</v>
      </c>
      <c r="CG950" s="0" t="s">
        <v>155</v>
      </c>
      <c r="CK950" s="0" t="s">
        <v>155</v>
      </c>
      <c r="CL950" s="0" t="s">
        <v>145</v>
      </c>
      <c r="CN950" s="0" t="s">
        <v>155</v>
      </c>
      <c r="CO950" s="0" t="s">
        <v>145</v>
      </c>
      <c r="CP950" s="0" t="s">
        <v>155</v>
      </c>
      <c r="CQ950" s="0" t="s">
        <v>145</v>
      </c>
      <c r="CU950" s="0" t="s">
        <v>145</v>
      </c>
      <c r="CY950" s="0" t="s">
        <v>155</v>
      </c>
      <c r="CZ950" s="0" t="s">
        <v>145</v>
      </c>
      <c r="DC950" s="0" t="s">
        <v>155</v>
      </c>
      <c r="DG950" s="0" t="s">
        <v>145</v>
      </c>
      <c r="DI950" s="0" t="s">
        <v>155</v>
      </c>
      <c r="DL950" s="0" t="s">
        <v>155</v>
      </c>
      <c r="DM950" s="0" t="s">
        <v>145</v>
      </c>
      <c r="DN950" s="0" t="s">
        <v>155</v>
      </c>
      <c r="DU950" s="0" t="s">
        <v>155</v>
      </c>
      <c r="EF950" s="0" t="s">
        <v>155</v>
      </c>
    </row>
    <row r="951" customFormat="false" ht="15" hidden="false" customHeight="false" outlineLevel="0" collapsed="false">
      <c r="A951" s="0" t="s">
        <v>4643</v>
      </c>
      <c r="B951" s="0" t="n">
        <v>78</v>
      </c>
      <c r="C951" s="0" t="n">
        <v>484947</v>
      </c>
      <c r="D951" s="0" t="s">
        <v>4644</v>
      </c>
      <c r="E951" s="0" t="s">
        <v>4645</v>
      </c>
      <c r="F951" s="0" t="str">
        <f aca="false">CONCATENATE(D951," ",LEFT(H951,4),"T=",AU951,"D=",AV951,"R=",AW951,"M=",AX951,"L=",AY951,"B=",AZ951)</f>
        <v>EUSTACE T=6D=0R=0M=0L=0B=0</v>
      </c>
      <c r="G951" s="0" t="s">
        <v>319</v>
      </c>
      <c r="I951" s="0" t="s">
        <v>4646</v>
      </c>
      <c r="J951" s="0" t="s">
        <v>4647</v>
      </c>
      <c r="K951" s="0" t="s">
        <v>144</v>
      </c>
      <c r="M951" s="0" t="s">
        <v>4648</v>
      </c>
      <c r="N951" s="0" t="str">
        <f aca="false">RIGHT(M951,LEN(M951)-FIND(" ",M951))</f>
        <v>GENESEE AVE NE</v>
      </c>
      <c r="P951" s="0" t="s">
        <v>147</v>
      </c>
      <c r="Q951" s="0" t="s">
        <v>148</v>
      </c>
      <c r="R951" s="0" t="n">
        <v>44483</v>
      </c>
      <c r="AD951" s="0" t="s">
        <v>149</v>
      </c>
      <c r="AE951" s="0" t="s">
        <v>150</v>
      </c>
      <c r="AF951" s="0" t="s">
        <v>151</v>
      </c>
      <c r="AH951" s="0" t="n">
        <v>14</v>
      </c>
      <c r="AI951" s="0" t="n">
        <v>11</v>
      </c>
      <c r="AN951" s="0" t="s">
        <v>147</v>
      </c>
      <c r="AO951" s="0" t="s">
        <v>4177</v>
      </c>
      <c r="AP951" s="0" t="s">
        <v>4178</v>
      </c>
      <c r="AQ951" s="0" t="n">
        <v>9</v>
      </c>
      <c r="AR951" s="0" t="n">
        <v>64</v>
      </c>
      <c r="AS951" s="0" t="n">
        <v>32</v>
      </c>
      <c r="AU951" s="0" t="n">
        <f aca="false">COUNTA($BA$951:$EH$951)</f>
        <v>6</v>
      </c>
      <c r="AV951" s="0" t="n">
        <f aca="false">COUNTIF($BA$951:$EH$951,"D")</f>
        <v>0</v>
      </c>
      <c r="AW951" s="0" t="n">
        <f aca="false">COUNTIF($BA$951:$EH$951,"R")</f>
        <v>0</v>
      </c>
      <c r="AX951" s="0" t="n">
        <f aca="false"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>0</v>
      </c>
      <c r="AY951" s="0" t="n">
        <f aca="false"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>0</v>
      </c>
      <c r="AZ951" s="0" t="n">
        <f aca="false">IF(EH951&lt;&gt;"",1,0)</f>
        <v>0</v>
      </c>
      <c r="BB951" s="0" t="s">
        <v>154</v>
      </c>
      <c r="CA951" s="0" t="s">
        <v>155</v>
      </c>
      <c r="CK951" s="0" t="s">
        <v>155</v>
      </c>
      <c r="CN951" s="0" t="s">
        <v>155</v>
      </c>
      <c r="CP951" s="0" t="s">
        <v>155</v>
      </c>
      <c r="CT951" s="0" t="s">
        <v>155</v>
      </c>
    </row>
    <row r="952" customFormat="false" ht="15" hidden="false" customHeight="false" outlineLevel="0" collapsed="false">
      <c r="A952" s="0" t="s">
        <v>4649</v>
      </c>
      <c r="B952" s="0" t="n">
        <v>78</v>
      </c>
      <c r="C952" s="0" t="n">
        <v>488822</v>
      </c>
      <c r="D952" s="0" t="s">
        <v>4650</v>
      </c>
      <c r="E952" s="0" t="s">
        <v>1009</v>
      </c>
      <c r="F952" s="0" t="str">
        <f aca="false">CONCATENATE(D952," ",LEFT(H952,4),"T=",AU952,"D=",AV952,"R=",AW952,"M=",AX952,"L=",AY952,"B=",AZ952)</f>
        <v>NEZBETH T=1D=0R=0M=0L=0B=0</v>
      </c>
      <c r="G952" s="0" t="s">
        <v>222</v>
      </c>
      <c r="I952" s="0" t="s">
        <v>4651</v>
      </c>
      <c r="J952" s="0" t="s">
        <v>1287</v>
      </c>
      <c r="K952" s="0" t="s">
        <v>144</v>
      </c>
      <c r="M952" s="0" t="s">
        <v>4173</v>
      </c>
      <c r="N952" s="0" t="str">
        <f aca="false">RIGHT(M952,LEN(M952)-FIND(" ",M952))</f>
        <v>PLAZA AVE NE</v>
      </c>
      <c r="O952" s="0" t="s">
        <v>4652</v>
      </c>
      <c r="P952" s="0" t="s">
        <v>147</v>
      </c>
      <c r="Q952" s="0" t="s">
        <v>148</v>
      </c>
      <c r="R952" s="0" t="n">
        <v>44483</v>
      </c>
      <c r="AD952" s="0" t="s">
        <v>149</v>
      </c>
      <c r="AE952" s="0" t="s">
        <v>150</v>
      </c>
      <c r="AH952" s="0" t="n">
        <v>14</v>
      </c>
      <c r="AI952" s="0" t="n">
        <v>11</v>
      </c>
      <c r="AJ952" s="0" t="s">
        <v>4175</v>
      </c>
      <c r="AM952" s="0" t="s">
        <v>4176</v>
      </c>
      <c r="AN952" s="0" t="s">
        <v>147</v>
      </c>
      <c r="AO952" s="0" t="s">
        <v>4177</v>
      </c>
      <c r="AP952" s="0" t="s">
        <v>4178</v>
      </c>
      <c r="AQ952" s="0" t="n">
        <v>9</v>
      </c>
      <c r="AR952" s="0" t="n">
        <v>64</v>
      </c>
      <c r="AS952" s="0" t="n">
        <v>32</v>
      </c>
      <c r="AU952" s="0" t="n">
        <f aca="false">COUNTA($BA$952:$EH$952)</f>
        <v>1</v>
      </c>
      <c r="AV952" s="0" t="n">
        <f aca="false">COUNTIF($BA$952:$EH$952,"D")</f>
        <v>0</v>
      </c>
      <c r="AW952" s="0" t="n">
        <f aca="false">COUNTIF($BA$952:$EH$952,"R")</f>
        <v>0</v>
      </c>
      <c r="AX952" s="0" t="n">
        <f aca="false"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>0</v>
      </c>
      <c r="AY952" s="0" t="n">
        <f aca="false"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>0</v>
      </c>
      <c r="AZ952" s="0" t="n">
        <f aca="false">IF(EH952&lt;&gt;"",1,0)</f>
        <v>0</v>
      </c>
      <c r="BB952" s="0" t="s">
        <v>154</v>
      </c>
    </row>
    <row r="953" customFormat="false" ht="15" hidden="false" customHeight="false" outlineLevel="0" collapsed="false">
      <c r="A953" s="0" t="s">
        <v>4653</v>
      </c>
      <c r="B953" s="0" t="n">
        <v>78</v>
      </c>
      <c r="C953" s="0" t="n">
        <v>484949</v>
      </c>
      <c r="D953" s="0" t="s">
        <v>4654</v>
      </c>
      <c r="E953" s="0" t="s">
        <v>2549</v>
      </c>
      <c r="F953" s="0" t="str">
        <f aca="false">CONCATENATE(D953," ",LEFT(H953,4),"T=",AU953,"D=",AV953,"R=",AW953,"M=",AX953,"L=",AY953,"B=",AZ953)</f>
        <v>KRAVCHUCK T=11D=0R=0M=0L=0B=0</v>
      </c>
      <c r="I953" s="0" t="s">
        <v>4655</v>
      </c>
      <c r="J953" s="0" t="s">
        <v>4647</v>
      </c>
      <c r="K953" s="0" t="s">
        <v>144</v>
      </c>
      <c r="M953" s="0" t="s">
        <v>4656</v>
      </c>
      <c r="N953" s="0" t="str">
        <f aca="false">RIGHT(M953,LEN(M953)-FIND(" ",M953))</f>
        <v>FAIRMOUNT AVE NE</v>
      </c>
      <c r="P953" s="0" t="s">
        <v>147</v>
      </c>
      <c r="Q953" s="0" t="s">
        <v>148</v>
      </c>
      <c r="R953" s="0" t="n">
        <v>44483</v>
      </c>
      <c r="AD953" s="0" t="s">
        <v>149</v>
      </c>
      <c r="AE953" s="0" t="s">
        <v>150</v>
      </c>
      <c r="AF953" s="0" t="s">
        <v>151</v>
      </c>
      <c r="AH953" s="0" t="n">
        <v>14</v>
      </c>
      <c r="AI953" s="0" t="n">
        <v>11</v>
      </c>
      <c r="AN953" s="0" t="s">
        <v>147</v>
      </c>
      <c r="AO953" s="0" t="s">
        <v>4177</v>
      </c>
      <c r="AP953" s="0" t="s">
        <v>4178</v>
      </c>
      <c r="AQ953" s="0" t="n">
        <v>9</v>
      </c>
      <c r="AR953" s="0" t="n">
        <v>64</v>
      </c>
      <c r="AS953" s="0" t="n">
        <v>32</v>
      </c>
      <c r="AU953" s="0" t="n">
        <f aca="false">COUNTA($BA$953:$EH$953)</f>
        <v>11</v>
      </c>
      <c r="AV953" s="0" t="n">
        <f aca="false">COUNTIF($BA$953:$EH$953,"D")</f>
        <v>0</v>
      </c>
      <c r="AW953" s="0" t="n">
        <f aca="false">COUNTIF($BA$953:$EH$953,"R")</f>
        <v>0</v>
      </c>
      <c r="AX953" s="0" t="n">
        <f aca="false"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>0</v>
      </c>
      <c r="AY953" s="0" t="n">
        <f aca="false"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>0</v>
      </c>
      <c r="AZ953" s="0" t="n">
        <f aca="false">IF(EH953&lt;&gt;"",1,0)</f>
        <v>0</v>
      </c>
      <c r="BB953" s="0" t="s">
        <v>154</v>
      </c>
      <c r="BD953" s="0" t="s">
        <v>155</v>
      </c>
      <c r="BF953" s="0" t="s">
        <v>155</v>
      </c>
      <c r="BH953" s="0" t="s">
        <v>155</v>
      </c>
      <c r="BL953" s="0" t="s">
        <v>155</v>
      </c>
      <c r="BP953" s="0" t="s">
        <v>155</v>
      </c>
      <c r="CA953" s="0" t="s">
        <v>155</v>
      </c>
      <c r="CN953" s="0" t="s">
        <v>155</v>
      </c>
      <c r="CP953" s="0" t="s">
        <v>155</v>
      </c>
      <c r="DN953" s="0" t="s">
        <v>155</v>
      </c>
      <c r="EF953" s="0" t="s">
        <v>155</v>
      </c>
    </row>
    <row r="954" customFormat="false" ht="15" hidden="false" customHeight="false" outlineLevel="0" collapsed="false">
      <c r="A954" s="0" t="s">
        <v>4657</v>
      </c>
      <c r="B954" s="0" t="n">
        <v>78</v>
      </c>
      <c r="C954" s="0" t="n">
        <v>423483</v>
      </c>
      <c r="D954" s="0" t="s">
        <v>3948</v>
      </c>
      <c r="E954" s="0" t="s">
        <v>2880</v>
      </c>
      <c r="F954" s="0" t="str">
        <f aca="false">CONCATENATE(D954," ",LEFT(H954,4),"T=",AU954,"D=",AV954,"R=",AW954,"M=",AX954,"L=",AY954,"B=",AZ954)</f>
        <v>MARTIN T=2D=0R=0M=0L=0B=0</v>
      </c>
      <c r="G954" s="0" t="s">
        <v>450</v>
      </c>
      <c r="I954" s="0" t="s">
        <v>4658</v>
      </c>
      <c r="J954" s="0" t="s">
        <v>4647</v>
      </c>
      <c r="K954" s="0" t="s">
        <v>144</v>
      </c>
      <c r="M954" s="0" t="s">
        <v>4659</v>
      </c>
      <c r="N954" s="0" t="str">
        <f aca="false">RIGHT(M954,LEN(M954)-FIND(" ",M954))</f>
        <v>ATLANTIC ST NE</v>
      </c>
      <c r="P954" s="0" t="s">
        <v>147</v>
      </c>
      <c r="Q954" s="0" t="s">
        <v>148</v>
      </c>
      <c r="R954" s="0" t="n">
        <v>44483</v>
      </c>
      <c r="AD954" s="0" t="s">
        <v>149</v>
      </c>
      <c r="AE954" s="0" t="s">
        <v>150</v>
      </c>
      <c r="AF954" s="0" t="s">
        <v>151</v>
      </c>
      <c r="AH954" s="0" t="n">
        <v>14</v>
      </c>
      <c r="AI954" s="0" t="n">
        <v>11</v>
      </c>
      <c r="AN954" s="0" t="s">
        <v>147</v>
      </c>
      <c r="AO954" s="0" t="s">
        <v>4177</v>
      </c>
      <c r="AP954" s="0" t="s">
        <v>4178</v>
      </c>
      <c r="AQ954" s="0" t="n">
        <v>9</v>
      </c>
      <c r="AR954" s="0" t="n">
        <v>64</v>
      </c>
      <c r="AS954" s="0" t="n">
        <v>32</v>
      </c>
      <c r="AU954" s="0" t="n">
        <f aca="false">COUNTA($BA$954:$EH$954)</f>
        <v>2</v>
      </c>
      <c r="AV954" s="0" t="n">
        <f aca="false">COUNTIF($BA$954:$EH$954,"D")</f>
        <v>0</v>
      </c>
      <c r="AW954" s="0" t="n">
        <f aca="false">COUNTIF($BA$954:$EH$954,"R")</f>
        <v>0</v>
      </c>
      <c r="AX954" s="0" t="n">
        <f aca="false"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>0</v>
      </c>
      <c r="AY954" s="0" t="n">
        <f aca="false"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>0</v>
      </c>
      <c r="AZ954" s="0" t="n">
        <f aca="false">IF(EH954&lt;&gt;"",1,0)</f>
        <v>0</v>
      </c>
      <c r="BB954" s="0" t="s">
        <v>154</v>
      </c>
      <c r="EF954" s="0" t="s">
        <v>155</v>
      </c>
    </row>
    <row r="955" customFormat="false" ht="15" hidden="false" customHeight="false" outlineLevel="0" collapsed="false">
      <c r="A955" s="0" t="s">
        <v>4660</v>
      </c>
      <c r="B955" s="0" t="n">
        <v>78</v>
      </c>
      <c r="C955" s="0" t="n">
        <v>419860</v>
      </c>
      <c r="D955" s="0" t="s">
        <v>4661</v>
      </c>
      <c r="E955" s="0" t="s">
        <v>3250</v>
      </c>
      <c r="F955" s="0" t="str">
        <f aca="false">CONCATENATE(D955," ",LEFT(H955,4),"T=",AU955,"D=",AV955,"R=",AW955,"M=",AX955,"L=",AY955,"B=",AZ955)</f>
        <v>CORSATEA T=1D=0R=0M=0L=0B=0</v>
      </c>
      <c r="G955" s="0" t="s">
        <v>450</v>
      </c>
      <c r="I955" s="0" t="s">
        <v>4662</v>
      </c>
      <c r="J955" s="0" t="s">
        <v>839</v>
      </c>
      <c r="K955" s="0" t="s">
        <v>144</v>
      </c>
      <c r="M955" s="0" t="s">
        <v>4663</v>
      </c>
      <c r="N955" s="0" t="str">
        <f aca="false">RIGHT(M955,LEN(M955)-FIND(" ",M955))</f>
        <v>EDGEWOOD ST NE</v>
      </c>
      <c r="P955" s="0" t="s">
        <v>147</v>
      </c>
      <c r="Q955" s="0" t="s">
        <v>148</v>
      </c>
      <c r="R955" s="0" t="n">
        <v>44483</v>
      </c>
      <c r="AD955" s="0" t="s">
        <v>149</v>
      </c>
      <c r="AE955" s="0" t="s">
        <v>150</v>
      </c>
      <c r="AF955" s="0" t="s">
        <v>151</v>
      </c>
      <c r="AH955" s="0" t="n">
        <v>14</v>
      </c>
      <c r="AI955" s="0" t="n">
        <v>11</v>
      </c>
      <c r="AN955" s="0" t="s">
        <v>147</v>
      </c>
      <c r="AO955" s="0" t="s">
        <v>4177</v>
      </c>
      <c r="AP955" s="0" t="s">
        <v>4178</v>
      </c>
      <c r="AQ955" s="0" t="n">
        <v>9</v>
      </c>
      <c r="AR955" s="0" t="n">
        <v>64</v>
      </c>
      <c r="AS955" s="0" t="n">
        <v>32</v>
      </c>
      <c r="AU955" s="0" t="n">
        <f aca="false">COUNTA($BA$955:$EH$955)</f>
        <v>1</v>
      </c>
      <c r="AV955" s="0" t="n">
        <f aca="false">COUNTIF($BA$955:$EH$955,"D")</f>
        <v>0</v>
      </c>
      <c r="AW955" s="0" t="n">
        <f aca="false">COUNTIF($BA$955:$EH$955,"R")</f>
        <v>0</v>
      </c>
      <c r="AX955" s="0" t="n">
        <f aca="false"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>0</v>
      </c>
      <c r="AY955" s="0" t="n">
        <f aca="false"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>0</v>
      </c>
      <c r="AZ955" s="0" t="n">
        <f aca="false">IF(EH955&lt;&gt;"",1,0)</f>
        <v>0</v>
      </c>
      <c r="BB955" s="0" t="s">
        <v>154</v>
      </c>
    </row>
    <row r="956" customFormat="false" ht="15" hidden="false" customHeight="false" outlineLevel="0" collapsed="false">
      <c r="A956" s="0" t="s">
        <v>4664</v>
      </c>
      <c r="B956" s="0" t="n">
        <v>78</v>
      </c>
      <c r="C956" s="0" t="n">
        <v>375402</v>
      </c>
      <c r="D956" s="0" t="s">
        <v>4665</v>
      </c>
      <c r="E956" s="0" t="s">
        <v>145</v>
      </c>
      <c r="F956" s="0" t="str">
        <f aca="false">CONCATENATE(D956," ",LEFT(H956,4),"T=",AU956,"D=",AV956,"R=",AW956,"M=",AX956,"L=",AY956,"B=",AZ956)</f>
        <v>GARRETT T=19D=0R=4M=0L=1B=0</v>
      </c>
      <c r="G956" s="0" t="s">
        <v>3196</v>
      </c>
      <c r="I956" s="0" t="s">
        <v>4666</v>
      </c>
      <c r="J956" s="0" t="s">
        <v>4667</v>
      </c>
      <c r="K956" s="0" t="s">
        <v>144</v>
      </c>
      <c r="M956" s="0" t="s">
        <v>4173</v>
      </c>
      <c r="N956" s="0" t="str">
        <f aca="false">RIGHT(M956,LEN(M956)-FIND(" ",M956))</f>
        <v>PLAZA AVE NE</v>
      </c>
      <c r="O956" s="0" t="s">
        <v>4668</v>
      </c>
      <c r="P956" s="0" t="s">
        <v>147</v>
      </c>
      <c r="Q956" s="0" t="s">
        <v>148</v>
      </c>
      <c r="R956" s="0" t="n">
        <v>44483</v>
      </c>
      <c r="AD956" s="0" t="s">
        <v>149</v>
      </c>
      <c r="AE956" s="0" t="s">
        <v>150</v>
      </c>
      <c r="AH956" s="0" t="n">
        <v>14</v>
      </c>
      <c r="AI956" s="0" t="n">
        <v>11</v>
      </c>
      <c r="AJ956" s="0" t="s">
        <v>4175</v>
      </c>
      <c r="AM956" s="0" t="s">
        <v>4176</v>
      </c>
      <c r="AN956" s="0" t="s">
        <v>147</v>
      </c>
      <c r="AO956" s="0" t="s">
        <v>4177</v>
      </c>
      <c r="AP956" s="0" t="s">
        <v>4178</v>
      </c>
      <c r="AQ956" s="0" t="n">
        <v>9</v>
      </c>
      <c r="AR956" s="0" t="n">
        <v>64</v>
      </c>
      <c r="AS956" s="0" t="n">
        <v>32</v>
      </c>
      <c r="AU956" s="0" t="n">
        <f aca="false">COUNTA($BA$956:$EH$956)</f>
        <v>19</v>
      </c>
      <c r="AV956" s="0" t="n">
        <f aca="false">COUNTIF($BA$956:$EH$956,"D")</f>
        <v>0</v>
      </c>
      <c r="AW956" s="0" t="n">
        <f aca="false">COUNTIF($BA$956:$EH$956,"R")</f>
        <v>4</v>
      </c>
      <c r="AX956" s="0" t="n">
        <f aca="false"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>0</v>
      </c>
      <c r="AY956" s="0" t="n">
        <f aca="false"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>1</v>
      </c>
      <c r="AZ956" s="0" t="n">
        <f aca="false">IF(EH956&lt;&gt;"",1,0)</f>
        <v>0</v>
      </c>
      <c r="BB956" s="0" t="s">
        <v>154</v>
      </c>
      <c r="CK956" s="0" t="s">
        <v>155</v>
      </c>
      <c r="CN956" s="0" t="s">
        <v>155</v>
      </c>
      <c r="CO956" s="0" t="s">
        <v>141</v>
      </c>
      <c r="CP956" s="0" t="s">
        <v>155</v>
      </c>
      <c r="CU956" s="0" t="s">
        <v>141</v>
      </c>
      <c r="CV956" s="0" t="s">
        <v>155</v>
      </c>
      <c r="CY956" s="0" t="s">
        <v>155</v>
      </c>
      <c r="CZ956" s="0" t="s">
        <v>141</v>
      </c>
      <c r="DC956" s="0" t="s">
        <v>155</v>
      </c>
      <c r="DF956" s="0" t="s">
        <v>155</v>
      </c>
      <c r="DG956" s="0" t="s">
        <v>141</v>
      </c>
      <c r="DI956" s="0" t="s">
        <v>155</v>
      </c>
      <c r="DL956" s="0" t="s">
        <v>155</v>
      </c>
      <c r="DN956" s="0" t="s">
        <v>155</v>
      </c>
      <c r="DU956" s="0" t="s">
        <v>155</v>
      </c>
      <c r="DX956" s="0" t="s">
        <v>155</v>
      </c>
      <c r="EA956" s="0" t="s">
        <v>155</v>
      </c>
      <c r="EF956" s="0" t="s">
        <v>155</v>
      </c>
    </row>
    <row r="957" customFormat="false" ht="15" hidden="false" customHeight="false" outlineLevel="0" collapsed="false">
      <c r="A957" s="0" t="s">
        <v>4669</v>
      </c>
      <c r="B957" s="0" t="n">
        <v>78</v>
      </c>
      <c r="C957" s="0" t="n">
        <v>465701</v>
      </c>
      <c r="D957" s="0" t="s">
        <v>4670</v>
      </c>
      <c r="E957" s="0" t="s">
        <v>445</v>
      </c>
      <c r="F957" s="0" t="str">
        <f aca="false">CONCATENATE(D957," ",LEFT(H957,4),"T=",AU957,"D=",AV957,"R=",AW957,"M=",AX957,"L=",AY957,"B=",AZ957)</f>
        <v>JARMUSCH T=8D=0R=0M=0L=0B=0</v>
      </c>
      <c r="G957" s="0" t="s">
        <v>4671</v>
      </c>
      <c r="I957" s="0" t="s">
        <v>4484</v>
      </c>
      <c r="J957" s="0" t="s">
        <v>1777</v>
      </c>
      <c r="K957" s="0" t="s">
        <v>144</v>
      </c>
      <c r="M957" s="0" t="s">
        <v>4259</v>
      </c>
      <c r="N957" s="0" t="str">
        <f aca="false">RIGHT(M957,LEN(M957)-FIND(" ",M957))</f>
        <v>WOODLAND AVE NE</v>
      </c>
      <c r="P957" s="0" t="s">
        <v>147</v>
      </c>
      <c r="Q957" s="0" t="s">
        <v>148</v>
      </c>
      <c r="R957" s="0" t="n">
        <v>44483</v>
      </c>
      <c r="AD957" s="0" t="s">
        <v>149</v>
      </c>
      <c r="AE957" s="0" t="s">
        <v>150</v>
      </c>
      <c r="AF957" s="0" t="s">
        <v>151</v>
      </c>
      <c r="AH957" s="0" t="n">
        <v>14</v>
      </c>
      <c r="AI957" s="0" t="n">
        <v>11</v>
      </c>
      <c r="AN957" s="0" t="s">
        <v>147</v>
      </c>
      <c r="AO957" s="0" t="s">
        <v>4177</v>
      </c>
      <c r="AP957" s="0" t="s">
        <v>4178</v>
      </c>
      <c r="AQ957" s="0" t="n">
        <v>9</v>
      </c>
      <c r="AR957" s="0" t="n">
        <v>64</v>
      </c>
      <c r="AS957" s="0" t="n">
        <v>32</v>
      </c>
      <c r="AU957" s="0" t="n">
        <f aca="false">COUNTA($BA$957:$EH$957)</f>
        <v>8</v>
      </c>
      <c r="AV957" s="0" t="n">
        <f aca="false">COUNTIF($BA$957:$EH$957,"D")</f>
        <v>0</v>
      </c>
      <c r="AW957" s="0" t="n">
        <f aca="false">COUNTIF($BA$957:$EH$957,"R")</f>
        <v>0</v>
      </c>
      <c r="AX957" s="0" t="n">
        <f aca="false"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>0</v>
      </c>
      <c r="AY957" s="0" t="n">
        <f aca="false"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>0</v>
      </c>
      <c r="AZ957" s="0" t="n">
        <f aca="false">IF(EH957&lt;&gt;"",1,0)</f>
        <v>0</v>
      </c>
      <c r="BB957" s="0" t="s">
        <v>154</v>
      </c>
      <c r="CA957" s="0" t="s">
        <v>155</v>
      </c>
      <c r="CG957" s="0" t="s">
        <v>155</v>
      </c>
      <c r="CK957" s="0" t="s">
        <v>155</v>
      </c>
      <c r="CP957" s="0" t="s">
        <v>155</v>
      </c>
      <c r="CY957" s="0" t="s">
        <v>155</v>
      </c>
      <c r="DC957" s="0" t="s">
        <v>155</v>
      </c>
      <c r="EA957" s="0" t="s">
        <v>155</v>
      </c>
    </row>
    <row r="958" customFormat="false" ht="15" hidden="false" customHeight="false" outlineLevel="0" collapsed="false">
      <c r="A958" s="0" t="s">
        <v>4672</v>
      </c>
      <c r="B958" s="0" t="n">
        <v>78</v>
      </c>
      <c r="C958" s="0" t="n">
        <v>361877</v>
      </c>
      <c r="D958" s="0" t="s">
        <v>4673</v>
      </c>
      <c r="E958" s="0" t="s">
        <v>2304</v>
      </c>
      <c r="F958" s="0" t="str">
        <f aca="false">CONCATENATE(D958," ",LEFT(H958,4),"T=",AU958,"D=",AV958,"R=",AW958,"M=",AX958,"L=",AY958,"B=",AZ958)</f>
        <v>KANE T=6D=0R=0M=0L=0B=0</v>
      </c>
      <c r="G958" s="0" t="s">
        <v>906</v>
      </c>
      <c r="I958" s="0" t="s">
        <v>4674</v>
      </c>
      <c r="J958" s="0" t="s">
        <v>4675</v>
      </c>
      <c r="K958" s="0" t="s">
        <v>144</v>
      </c>
      <c r="M958" s="0" t="s">
        <v>4173</v>
      </c>
      <c r="N958" s="0" t="str">
        <f aca="false">RIGHT(M958,LEN(M958)-FIND(" ",M958))</f>
        <v>PLAZA AVE NE</v>
      </c>
      <c r="O958" s="0" t="s">
        <v>4676</v>
      </c>
      <c r="P958" s="0" t="s">
        <v>147</v>
      </c>
      <c r="Q958" s="0" t="s">
        <v>148</v>
      </c>
      <c r="R958" s="0" t="n">
        <v>44483</v>
      </c>
      <c r="AD958" s="0" t="s">
        <v>149</v>
      </c>
      <c r="AE958" s="0" t="s">
        <v>150</v>
      </c>
      <c r="AH958" s="0" t="n">
        <v>14</v>
      </c>
      <c r="AI958" s="0" t="n">
        <v>11</v>
      </c>
      <c r="AJ958" s="0" t="s">
        <v>4175</v>
      </c>
      <c r="AM958" s="0" t="s">
        <v>4176</v>
      </c>
      <c r="AN958" s="0" t="s">
        <v>147</v>
      </c>
      <c r="AO958" s="0" t="s">
        <v>4177</v>
      </c>
      <c r="AP958" s="0" t="s">
        <v>4178</v>
      </c>
      <c r="AQ958" s="0" t="n">
        <v>9</v>
      </c>
      <c r="AR958" s="0" t="n">
        <v>64</v>
      </c>
      <c r="AS958" s="0" t="n">
        <v>32</v>
      </c>
      <c r="AU958" s="0" t="n">
        <f aca="false">COUNTA($BA$958:$EH$958)</f>
        <v>6</v>
      </c>
      <c r="AV958" s="0" t="n">
        <f aca="false">COUNTIF($BA$958:$EH$958,"D")</f>
        <v>0</v>
      </c>
      <c r="AW958" s="0" t="n">
        <f aca="false">COUNTIF($BA$958:$EH$958,"R")</f>
        <v>0</v>
      </c>
      <c r="AX958" s="0" t="n">
        <f aca="false"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>0</v>
      </c>
      <c r="AY958" s="0" t="n">
        <f aca="false"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>0</v>
      </c>
      <c r="AZ958" s="0" t="n">
        <f aca="false">IF(EH958&lt;&gt;"",1,0)</f>
        <v>0</v>
      </c>
      <c r="BB958" s="0" t="s">
        <v>154</v>
      </c>
      <c r="CA958" s="0" t="s">
        <v>155</v>
      </c>
      <c r="CP958" s="0" t="s">
        <v>155</v>
      </c>
      <c r="DC958" s="0" t="s">
        <v>155</v>
      </c>
      <c r="EA958" s="0" t="s">
        <v>155</v>
      </c>
      <c r="EF958" s="0" t="s">
        <v>155</v>
      </c>
    </row>
    <row r="959" customFormat="false" ht="15" hidden="false" customHeight="false" outlineLevel="0" collapsed="false">
      <c r="A959" s="0" t="s">
        <v>4677</v>
      </c>
      <c r="B959" s="0" t="n">
        <v>78</v>
      </c>
      <c r="C959" s="0" t="n">
        <v>391821</v>
      </c>
      <c r="D959" s="0" t="s">
        <v>4678</v>
      </c>
      <c r="E959" s="0" t="s">
        <v>4679</v>
      </c>
      <c r="F959" s="0" t="str">
        <f aca="false">CONCATENATE(D959," ",LEFT(H959,4),"T=",AU959,"D=",AV959,"R=",AW959,"M=",AX959,"L=",AY959,"B=",AZ959)</f>
        <v>OGBONNA T=16D=0R=5M=0L=4B=0</v>
      </c>
      <c r="G959" s="0" t="s">
        <v>1297</v>
      </c>
      <c r="I959" s="0" t="s">
        <v>4680</v>
      </c>
      <c r="J959" s="0" t="s">
        <v>4057</v>
      </c>
      <c r="K959" s="0" t="s">
        <v>144</v>
      </c>
      <c r="L959" s="0" t="s">
        <v>141</v>
      </c>
      <c r="M959" s="0" t="s">
        <v>4681</v>
      </c>
      <c r="N959" s="0" t="str">
        <f aca="false">RIGHT(M959,LEN(M959)-FIND(" ",M959))</f>
        <v>FAIRMOUNT AVE NE</v>
      </c>
      <c r="P959" s="0" t="s">
        <v>147</v>
      </c>
      <c r="Q959" s="0" t="s">
        <v>148</v>
      </c>
      <c r="R959" s="0" t="n">
        <v>44483</v>
      </c>
      <c r="AD959" s="0" t="s">
        <v>149</v>
      </c>
      <c r="AE959" s="0" t="s">
        <v>150</v>
      </c>
      <c r="AF959" s="0" t="s">
        <v>151</v>
      </c>
      <c r="AH959" s="0" t="n">
        <v>14</v>
      </c>
      <c r="AI959" s="0" t="n">
        <v>11</v>
      </c>
      <c r="AN959" s="0" t="s">
        <v>147</v>
      </c>
      <c r="AO959" s="0" t="s">
        <v>4177</v>
      </c>
      <c r="AP959" s="0" t="s">
        <v>4178</v>
      </c>
      <c r="AQ959" s="0" t="n">
        <v>9</v>
      </c>
      <c r="AR959" s="0" t="n">
        <v>64</v>
      </c>
      <c r="AS959" s="0" t="n">
        <v>32</v>
      </c>
      <c r="AU959" s="0" t="n">
        <f aca="false">COUNTA($BA$959:$EH$959)</f>
        <v>16</v>
      </c>
      <c r="AV959" s="0" t="n">
        <f aca="false">COUNTIF($BA$959:$EH$959,"D")</f>
        <v>0</v>
      </c>
      <c r="AW959" s="0" t="n">
        <f aca="false">COUNTIF($BA$959:$EH$959,"R")</f>
        <v>5</v>
      </c>
      <c r="AX959" s="0" t="n">
        <f aca="false"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>0</v>
      </c>
      <c r="AY959" s="0" t="n">
        <f aca="false"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>4</v>
      </c>
      <c r="AZ959" s="0" t="n">
        <f aca="false">IF(EH959&lt;&gt;"",1,0)</f>
        <v>0</v>
      </c>
      <c r="BB959" s="0" t="s">
        <v>154</v>
      </c>
      <c r="CP959" s="0" t="s">
        <v>155</v>
      </c>
      <c r="CY959" s="0" t="s">
        <v>155</v>
      </c>
      <c r="CZ959" s="0" t="s">
        <v>141</v>
      </c>
      <c r="DC959" s="0" t="s">
        <v>155</v>
      </c>
      <c r="DG959" s="0" t="s">
        <v>141</v>
      </c>
      <c r="DI959" s="0" t="s">
        <v>155</v>
      </c>
      <c r="DL959" s="0" t="s">
        <v>155</v>
      </c>
      <c r="DN959" s="0" t="s">
        <v>155</v>
      </c>
      <c r="DS959" s="0" t="s">
        <v>141</v>
      </c>
      <c r="DT959" s="0" t="s">
        <v>141</v>
      </c>
      <c r="DU959" s="0" t="s">
        <v>155</v>
      </c>
      <c r="DX959" s="0" t="s">
        <v>155</v>
      </c>
      <c r="EA959" s="0" t="s">
        <v>155</v>
      </c>
      <c r="ED959" s="0" t="s">
        <v>141</v>
      </c>
      <c r="EF959" s="0" t="s">
        <v>155</v>
      </c>
    </row>
    <row r="960" customFormat="false" ht="15" hidden="false" customHeight="false" outlineLevel="0" collapsed="false">
      <c r="A960" s="0" t="s">
        <v>4682</v>
      </c>
      <c r="B960" s="0" t="n">
        <v>78</v>
      </c>
      <c r="C960" s="0" t="n">
        <v>384463</v>
      </c>
      <c r="D960" s="0" t="s">
        <v>4683</v>
      </c>
      <c r="E960" s="0" t="s">
        <v>1549</v>
      </c>
      <c r="F960" s="0" t="str">
        <f aca="false">CONCATENATE(D960," ",LEFT(H960,4),"T=",AU960,"D=",AV960,"R=",AW960,"M=",AX960,"L=",AY960,"B=",AZ960)</f>
        <v>PASCO T=6D=1R=0M=0L=0B=0</v>
      </c>
      <c r="G960" s="0" t="s">
        <v>201</v>
      </c>
      <c r="I960" s="0" t="s">
        <v>4684</v>
      </c>
      <c r="J960" s="0" t="s">
        <v>4685</v>
      </c>
      <c r="K960" s="0" t="s">
        <v>144</v>
      </c>
      <c r="M960" s="0" t="s">
        <v>4585</v>
      </c>
      <c r="N960" s="0" t="str">
        <f aca="false">RIGHT(M960,LEN(M960)-FIND(" ",M960))</f>
        <v>CLERMONT AVE NE</v>
      </c>
      <c r="P960" s="0" t="s">
        <v>147</v>
      </c>
      <c r="Q960" s="0" t="s">
        <v>148</v>
      </c>
      <c r="R960" s="0" t="n">
        <v>44483</v>
      </c>
      <c r="AD960" s="0" t="s">
        <v>149</v>
      </c>
      <c r="AE960" s="0" t="s">
        <v>150</v>
      </c>
      <c r="AF960" s="0" t="s">
        <v>151</v>
      </c>
      <c r="AH960" s="0" t="n">
        <v>14</v>
      </c>
      <c r="AI960" s="0" t="n">
        <v>11</v>
      </c>
      <c r="AN960" s="0" t="s">
        <v>147</v>
      </c>
      <c r="AO960" s="0" t="s">
        <v>4177</v>
      </c>
      <c r="AP960" s="0" t="s">
        <v>4178</v>
      </c>
      <c r="AQ960" s="0" t="n">
        <v>9</v>
      </c>
      <c r="AR960" s="0" t="n">
        <v>64</v>
      </c>
      <c r="AS960" s="0" t="n">
        <v>32</v>
      </c>
      <c r="AU960" s="0" t="n">
        <f aca="false">COUNTA($BA$960:$EH$960)</f>
        <v>6</v>
      </c>
      <c r="AV960" s="0" t="n">
        <f aca="false">COUNTIF($BA$960:$EH$960,"D")</f>
        <v>1</v>
      </c>
      <c r="AW960" s="0" t="n">
        <f aca="false">COUNTIF($BA$960:$EH$960,"R")</f>
        <v>0</v>
      </c>
      <c r="AX960" s="0" t="n">
        <f aca="false"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>0</v>
      </c>
      <c r="AY960" s="0" t="n">
        <f aca="false"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>0</v>
      </c>
      <c r="AZ960" s="0" t="n">
        <f aca="false">IF(EH960&lt;&gt;"",1,0)</f>
        <v>0</v>
      </c>
      <c r="BB960" s="0" t="s">
        <v>154</v>
      </c>
      <c r="CO960" s="0" t="s">
        <v>145</v>
      </c>
      <c r="CP960" s="0" t="s">
        <v>155</v>
      </c>
      <c r="CY960" s="0" t="s">
        <v>155</v>
      </c>
      <c r="EA960" s="0" t="s">
        <v>155</v>
      </c>
      <c r="EF960" s="0" t="s">
        <v>155</v>
      </c>
    </row>
    <row r="961" customFormat="false" ht="15" hidden="false" customHeight="false" outlineLevel="0" collapsed="false">
      <c r="A961" s="0" t="s">
        <v>4686</v>
      </c>
      <c r="B961" s="0" t="n">
        <v>78</v>
      </c>
      <c r="C961" s="0" t="n">
        <v>373649</v>
      </c>
      <c r="D961" s="0" t="s">
        <v>4687</v>
      </c>
      <c r="E961" s="0" t="s">
        <v>166</v>
      </c>
      <c r="F961" s="0" t="str">
        <f aca="false">CONCATENATE(D961," ",LEFT(H961,4),"T=",AU961,"D=",AV961,"R=",AW961,"M=",AX961,"L=",AY961,"B=",AZ961)</f>
        <v>PORTALE T=9D=1R=0M=0L=1B=0</v>
      </c>
      <c r="G961" s="0" t="s">
        <v>482</v>
      </c>
      <c r="I961" s="0" t="s">
        <v>4688</v>
      </c>
      <c r="J961" s="0" t="s">
        <v>4689</v>
      </c>
      <c r="K961" s="0" t="s">
        <v>144</v>
      </c>
      <c r="M961" s="0" t="s">
        <v>4690</v>
      </c>
      <c r="N961" s="0" t="str">
        <f aca="false">RIGHT(M961,LEN(M961)-FIND(" ",M961))</f>
        <v>ATLANTIC ST NE</v>
      </c>
      <c r="P961" s="0" t="s">
        <v>147</v>
      </c>
      <c r="Q961" s="0" t="s">
        <v>148</v>
      </c>
      <c r="R961" s="0" t="n">
        <v>44483</v>
      </c>
      <c r="AD961" s="0" t="s">
        <v>149</v>
      </c>
      <c r="AE961" s="0" t="s">
        <v>150</v>
      </c>
      <c r="AF961" s="0" t="s">
        <v>151</v>
      </c>
      <c r="AH961" s="0" t="n">
        <v>14</v>
      </c>
      <c r="AI961" s="0" t="n">
        <v>11</v>
      </c>
      <c r="AN961" s="0" t="s">
        <v>147</v>
      </c>
      <c r="AO961" s="0" t="s">
        <v>4177</v>
      </c>
      <c r="AP961" s="0" t="s">
        <v>4178</v>
      </c>
      <c r="AQ961" s="0" t="n">
        <v>9</v>
      </c>
      <c r="AR961" s="0" t="n">
        <v>64</v>
      </c>
      <c r="AS961" s="0" t="n">
        <v>32</v>
      </c>
      <c r="AU961" s="0" t="n">
        <f aca="false">COUNTA($BA$961:$EH$961)</f>
        <v>9</v>
      </c>
      <c r="AV961" s="0" t="n">
        <f aca="false">COUNTIF($BA$961:$EH$961,"D")</f>
        <v>1</v>
      </c>
      <c r="AW961" s="0" t="n">
        <f aca="false">COUNTIF($BA$961:$EH$961,"R")</f>
        <v>0</v>
      </c>
      <c r="AX961" s="0" t="n">
        <f aca="false"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>0</v>
      </c>
      <c r="AY961" s="0" t="n">
        <f aca="false"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>1</v>
      </c>
      <c r="AZ961" s="0" t="n">
        <f aca="false">IF(EH961&lt;&gt;"",1,0)</f>
        <v>0</v>
      </c>
      <c r="BB961" s="0" t="s">
        <v>154</v>
      </c>
      <c r="BD961" s="0" t="s">
        <v>155</v>
      </c>
      <c r="CP961" s="0" t="s">
        <v>155</v>
      </c>
      <c r="DC961" s="0" t="s">
        <v>155</v>
      </c>
      <c r="DI961" s="0" t="s">
        <v>155</v>
      </c>
      <c r="DM961" s="0" t="s">
        <v>145</v>
      </c>
      <c r="DN961" s="0" t="s">
        <v>155</v>
      </c>
      <c r="DU961" s="0" t="s">
        <v>155</v>
      </c>
      <c r="EF961" s="0" t="s">
        <v>155</v>
      </c>
    </row>
    <row r="962" customFormat="false" ht="15" hidden="false" customHeight="false" outlineLevel="0" collapsed="false">
      <c r="A962" s="0" t="s">
        <v>4691</v>
      </c>
      <c r="B962" s="0" t="n">
        <v>78</v>
      </c>
      <c r="C962" s="0" t="n">
        <v>353635</v>
      </c>
      <c r="D962" s="0" t="s">
        <v>4692</v>
      </c>
      <c r="E962" s="0" t="s">
        <v>2579</v>
      </c>
      <c r="F962" s="0" t="str">
        <f aca="false">CONCATENATE(D962," ",LEFT(H962,4),"T=",AU962,"D=",AV962,"R=",AW962,"M=",AX962,"L=",AY962,"B=",AZ962)</f>
        <v>FULARZ T=13D=2R=2M=1L=1B=0</v>
      </c>
      <c r="G962" s="0" t="s">
        <v>242</v>
      </c>
      <c r="I962" s="0" t="s">
        <v>4693</v>
      </c>
      <c r="J962" s="0" t="s">
        <v>2949</v>
      </c>
      <c r="K962" s="0" t="s">
        <v>144</v>
      </c>
      <c r="L962" s="0" t="s">
        <v>145</v>
      </c>
      <c r="M962" s="0" t="s">
        <v>4694</v>
      </c>
      <c r="N962" s="0" t="str">
        <f aca="false">RIGHT(M962,LEN(M962)-FIND(" ",M962))</f>
        <v>NOCTURNE ST NE</v>
      </c>
      <c r="P962" s="0" t="s">
        <v>147</v>
      </c>
      <c r="Q962" s="0" t="s">
        <v>148</v>
      </c>
      <c r="R962" s="0" t="n">
        <v>44483</v>
      </c>
      <c r="AD962" s="0" t="s">
        <v>149</v>
      </c>
      <c r="AE962" s="0" t="s">
        <v>150</v>
      </c>
      <c r="AH962" s="0" t="n">
        <v>14</v>
      </c>
      <c r="AI962" s="0" t="n">
        <v>11</v>
      </c>
      <c r="AJ962" s="0" t="s">
        <v>4175</v>
      </c>
      <c r="AM962" s="0" t="s">
        <v>4176</v>
      </c>
      <c r="AN962" s="0" t="s">
        <v>147</v>
      </c>
      <c r="AO962" s="0" t="s">
        <v>4177</v>
      </c>
      <c r="AP962" s="0" t="s">
        <v>4178</v>
      </c>
      <c r="AQ962" s="0" t="n">
        <v>9</v>
      </c>
      <c r="AR962" s="0" t="n">
        <v>64</v>
      </c>
      <c r="AS962" s="0" t="n">
        <v>32</v>
      </c>
      <c r="AU962" s="0" t="n">
        <f aca="false">COUNTA($BA$962:$EH$962)</f>
        <v>13</v>
      </c>
      <c r="AV962" s="0" t="n">
        <f aca="false">COUNTIF($BA$962:$EH$962,"D")</f>
        <v>2</v>
      </c>
      <c r="AW962" s="0" t="n">
        <f aca="false">COUNTIF($BA$962:$EH$962,"R")</f>
        <v>2</v>
      </c>
      <c r="AX962" s="0" t="n">
        <f aca="false"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>1</v>
      </c>
      <c r="AY962" s="0" t="n">
        <f aca="false"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>1</v>
      </c>
      <c r="AZ962" s="0" t="n">
        <f aca="false">IF(EH962&lt;&gt;"",1,0)</f>
        <v>0</v>
      </c>
      <c r="BB962" s="0" t="s">
        <v>154</v>
      </c>
      <c r="BY962" s="0" t="s">
        <v>145</v>
      </c>
      <c r="CA962" s="0" t="s">
        <v>155</v>
      </c>
      <c r="CG962" s="0" t="s">
        <v>155</v>
      </c>
      <c r="CH962" s="0" t="s">
        <v>141</v>
      </c>
      <c r="CP962" s="0" t="s">
        <v>155</v>
      </c>
      <c r="CY962" s="0" t="s">
        <v>155</v>
      </c>
      <c r="CZ962" s="0" t="s">
        <v>141</v>
      </c>
      <c r="DC962" s="0" t="s">
        <v>155</v>
      </c>
      <c r="DI962" s="0" t="s">
        <v>155</v>
      </c>
      <c r="DN962" s="0" t="s">
        <v>155</v>
      </c>
      <c r="DW962" s="0" t="s">
        <v>145</v>
      </c>
      <c r="EF962" s="0" t="s">
        <v>155</v>
      </c>
    </row>
    <row r="963" customFormat="false" ht="15" hidden="false" customHeight="false" outlineLevel="0" collapsed="false">
      <c r="A963" s="0" t="s">
        <v>4695</v>
      </c>
      <c r="B963" s="0" t="n">
        <v>78</v>
      </c>
      <c r="C963" s="0" t="n">
        <v>483368</v>
      </c>
      <c r="D963" s="0" t="s">
        <v>4696</v>
      </c>
      <c r="E963" s="0" t="s">
        <v>4697</v>
      </c>
      <c r="F963" s="0" t="str">
        <f aca="false">CONCATENATE(D963," ",LEFT(H963,4),"T=",AU963,"D=",AV963,"R=",AW963,"M=",AX963,"L=",AY963,"B=",AZ963)</f>
        <v>KOMISSAROV T=2D=0R=0M=0L=0B=0</v>
      </c>
      <c r="G963" s="0" t="s">
        <v>208</v>
      </c>
      <c r="I963" s="0" t="s">
        <v>4698</v>
      </c>
      <c r="J963" s="0" t="s">
        <v>4699</v>
      </c>
      <c r="K963" s="0" t="s">
        <v>144</v>
      </c>
      <c r="M963" s="0" t="s">
        <v>4700</v>
      </c>
      <c r="N963" s="0" t="str">
        <f aca="false">RIGHT(M963,LEN(M963)-FIND(" ",M963))</f>
        <v>ELM RD NE</v>
      </c>
      <c r="P963" s="0" t="s">
        <v>147</v>
      </c>
      <c r="Q963" s="0" t="s">
        <v>148</v>
      </c>
      <c r="R963" s="0" t="n">
        <v>44483</v>
      </c>
      <c r="AD963" s="0" t="s">
        <v>149</v>
      </c>
      <c r="AE963" s="0" t="s">
        <v>150</v>
      </c>
      <c r="AF963" s="0" t="s">
        <v>151</v>
      </c>
      <c r="AH963" s="0" t="n">
        <v>14</v>
      </c>
      <c r="AI963" s="0" t="n">
        <v>11</v>
      </c>
      <c r="AN963" s="0" t="s">
        <v>147</v>
      </c>
      <c r="AO963" s="0" t="s">
        <v>4177</v>
      </c>
      <c r="AP963" s="0" t="s">
        <v>4178</v>
      </c>
      <c r="AQ963" s="0" t="n">
        <v>9</v>
      </c>
      <c r="AR963" s="0" t="n">
        <v>64</v>
      </c>
      <c r="AS963" s="0" t="n">
        <v>32</v>
      </c>
      <c r="AU963" s="0" t="n">
        <f aca="false">COUNTA($BA$963:$EH$963)</f>
        <v>2</v>
      </c>
      <c r="AV963" s="0" t="n">
        <f aca="false">COUNTIF($BA$963:$EH$963,"D")</f>
        <v>0</v>
      </c>
      <c r="AW963" s="0" t="n">
        <f aca="false">COUNTIF($BA$963:$EH$963,"R")</f>
        <v>0</v>
      </c>
      <c r="AX963" s="0" t="n">
        <f aca="false"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>0</v>
      </c>
      <c r="AY963" s="0" t="n">
        <f aca="false"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>0</v>
      </c>
      <c r="AZ963" s="0" t="n">
        <f aca="false">IF(EH963&lt;&gt;"",1,0)</f>
        <v>0</v>
      </c>
      <c r="BB963" s="0" t="s">
        <v>154</v>
      </c>
      <c r="EF963" s="0" t="s">
        <v>155</v>
      </c>
    </row>
    <row r="964" customFormat="false" ht="15" hidden="false" customHeight="false" outlineLevel="0" collapsed="false">
      <c r="A964" s="0" t="s">
        <v>4701</v>
      </c>
      <c r="B964" s="0" t="n">
        <v>78</v>
      </c>
      <c r="C964" s="0" t="n">
        <v>494773</v>
      </c>
      <c r="D964" s="0" t="s">
        <v>4702</v>
      </c>
      <c r="E964" s="0" t="s">
        <v>4703</v>
      </c>
      <c r="F964" s="0" t="str">
        <f aca="false">CONCATENATE(D964," ",LEFT(H964,4),"T=",AU964,"D=",AV964,"R=",AW964,"M=",AX964,"L=",AY964,"B=",AZ964)</f>
        <v>MCQUEEN HALL T=1D=0R=0M=0L=0B=0</v>
      </c>
      <c r="G964" s="0" t="s">
        <v>4704</v>
      </c>
      <c r="I964" s="0" t="s">
        <v>4705</v>
      </c>
      <c r="J964" s="0" t="s">
        <v>435</v>
      </c>
      <c r="K964" s="0" t="s">
        <v>144</v>
      </c>
      <c r="M964" s="0" t="s">
        <v>4706</v>
      </c>
      <c r="N964" s="0" t="str">
        <f aca="false">RIGHT(M964,LEN(M964)-FIND(" ",M964))</f>
        <v>ATLANTIC ST NE</v>
      </c>
      <c r="P964" s="0" t="s">
        <v>147</v>
      </c>
      <c r="Q964" s="0" t="s">
        <v>148</v>
      </c>
      <c r="R964" s="0" t="n">
        <v>44483</v>
      </c>
      <c r="AD964" s="0" t="s">
        <v>149</v>
      </c>
      <c r="AE964" s="0" t="s">
        <v>150</v>
      </c>
      <c r="AF964" s="0" t="s">
        <v>151</v>
      </c>
      <c r="AH964" s="0" t="n">
        <v>14</v>
      </c>
      <c r="AI964" s="0" t="n">
        <v>11</v>
      </c>
      <c r="AN964" s="0" t="s">
        <v>147</v>
      </c>
      <c r="AO964" s="0" t="s">
        <v>4177</v>
      </c>
      <c r="AP964" s="0" t="s">
        <v>4178</v>
      </c>
      <c r="AQ964" s="0" t="n">
        <v>9</v>
      </c>
      <c r="AR964" s="0" t="n">
        <v>64</v>
      </c>
      <c r="AS964" s="0" t="n">
        <v>32</v>
      </c>
      <c r="AU964" s="0" t="n">
        <f aca="false">COUNTA($BA$964:$EH$964)</f>
        <v>1</v>
      </c>
      <c r="AV964" s="0" t="n">
        <f aca="false">COUNTIF($BA$964:$EH$964,"D")</f>
        <v>0</v>
      </c>
      <c r="AW964" s="0" t="n">
        <f aca="false">COUNTIF($BA$964:$EH$964,"R")</f>
        <v>0</v>
      </c>
      <c r="AX964" s="0" t="n">
        <f aca="false"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>0</v>
      </c>
      <c r="AY964" s="0" t="n">
        <f aca="false"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>0</v>
      </c>
      <c r="AZ964" s="0" t="n">
        <f aca="false">IF(EH964&lt;&gt;"",1,0)</f>
        <v>0</v>
      </c>
      <c r="BB964" s="0" t="s">
        <v>154</v>
      </c>
    </row>
    <row r="965" customFormat="false" ht="15" hidden="false" customHeight="false" outlineLevel="0" collapsed="false">
      <c r="A965" s="0" t="s">
        <v>4707</v>
      </c>
      <c r="B965" s="0" t="n">
        <v>78</v>
      </c>
      <c r="C965" s="0" t="n">
        <v>335437</v>
      </c>
      <c r="D965" s="0" t="s">
        <v>4708</v>
      </c>
      <c r="E965" s="0" t="s">
        <v>140</v>
      </c>
      <c r="F965" s="0" t="str">
        <f aca="false">CONCATENATE(D965," ",LEFT(H965,4),"T=",AU965,"D=",AV965,"R=",AW965,"M=",AX965,"L=",AY965,"B=",AZ965)</f>
        <v>FURR T=2D=0R=0M=0L=0B=0</v>
      </c>
      <c r="G965" s="0" t="s">
        <v>4709</v>
      </c>
      <c r="I965" s="0" t="s">
        <v>4710</v>
      </c>
      <c r="J965" s="0" t="s">
        <v>4711</v>
      </c>
      <c r="K965" s="0" t="s">
        <v>144</v>
      </c>
      <c r="M965" s="0" t="s">
        <v>4173</v>
      </c>
      <c r="N965" s="0" t="str">
        <f aca="false">RIGHT(M965,LEN(M965)-FIND(" ",M965))</f>
        <v>PLAZA AVE NE</v>
      </c>
      <c r="O965" s="0" t="s">
        <v>4712</v>
      </c>
      <c r="P965" s="0" t="s">
        <v>147</v>
      </c>
      <c r="Q965" s="0" t="s">
        <v>148</v>
      </c>
      <c r="R965" s="0" t="n">
        <v>44483</v>
      </c>
      <c r="AD965" s="0" t="s">
        <v>149</v>
      </c>
      <c r="AE965" s="0" t="s">
        <v>150</v>
      </c>
      <c r="AH965" s="0" t="n">
        <v>14</v>
      </c>
      <c r="AI965" s="0" t="n">
        <v>11</v>
      </c>
      <c r="AJ965" s="0" t="s">
        <v>4175</v>
      </c>
      <c r="AM965" s="0" t="s">
        <v>4176</v>
      </c>
      <c r="AN965" s="0" t="s">
        <v>147</v>
      </c>
      <c r="AO965" s="0" t="s">
        <v>4177</v>
      </c>
      <c r="AP965" s="0" t="s">
        <v>4178</v>
      </c>
      <c r="AQ965" s="0" t="n">
        <v>9</v>
      </c>
      <c r="AR965" s="0" t="n">
        <v>64</v>
      </c>
      <c r="AS965" s="0" t="n">
        <v>32</v>
      </c>
      <c r="AU965" s="0" t="n">
        <f aca="false">COUNTA($BA$965:$EH$965)</f>
        <v>2</v>
      </c>
      <c r="AV965" s="0" t="n">
        <f aca="false">COUNTIF($BA$965:$EH$965,"D")</f>
        <v>0</v>
      </c>
      <c r="AW965" s="0" t="n">
        <f aca="false">COUNTIF($BA$965:$EH$965,"R")</f>
        <v>0</v>
      </c>
      <c r="AX965" s="0" t="n">
        <f aca="false"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>0</v>
      </c>
      <c r="AY965" s="0" t="n">
        <f aca="false"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>0</v>
      </c>
      <c r="AZ965" s="0" t="n">
        <f aca="false">IF(EH965&lt;&gt;"",1,0)</f>
        <v>0</v>
      </c>
      <c r="BB965" s="0" t="s">
        <v>154</v>
      </c>
      <c r="BL965" s="0" t="s">
        <v>155</v>
      </c>
    </row>
    <row r="966" customFormat="false" ht="15" hidden="false" customHeight="false" outlineLevel="0" collapsed="false">
      <c r="A966" s="0" t="s">
        <v>4713</v>
      </c>
      <c r="B966" s="0" t="n">
        <v>78</v>
      </c>
      <c r="C966" s="0" t="n">
        <v>485107</v>
      </c>
      <c r="D966" s="0" t="s">
        <v>4714</v>
      </c>
      <c r="E966" s="0" t="s">
        <v>890</v>
      </c>
      <c r="F966" s="0" t="str">
        <f aca="false">CONCATENATE(D966," ",LEFT(H966,4),"T=",AU966,"D=",AV966,"R=",AW966,"M=",AX966,"L=",AY966,"B=",AZ966)</f>
        <v>KAPPEL T=2D=0R=0M=0L=0B=0</v>
      </c>
      <c r="G966" s="0" t="s">
        <v>736</v>
      </c>
      <c r="I966" s="0" t="s">
        <v>4715</v>
      </c>
      <c r="J966" s="0" t="s">
        <v>4647</v>
      </c>
      <c r="K966" s="0" t="s">
        <v>144</v>
      </c>
      <c r="M966" s="0" t="s">
        <v>4716</v>
      </c>
      <c r="N966" s="0" t="str">
        <f aca="false">RIGHT(M966,LEN(M966)-FIND(" ",M966))</f>
        <v>ELM RD NE</v>
      </c>
      <c r="P966" s="0" t="s">
        <v>147</v>
      </c>
      <c r="Q966" s="0" t="s">
        <v>148</v>
      </c>
      <c r="R966" s="0" t="n">
        <v>44483</v>
      </c>
      <c r="AD966" s="0" t="s">
        <v>149</v>
      </c>
      <c r="AE966" s="0" t="s">
        <v>150</v>
      </c>
      <c r="AF966" s="0" t="s">
        <v>151</v>
      </c>
      <c r="AH966" s="0" t="n">
        <v>14</v>
      </c>
      <c r="AI966" s="0" t="n">
        <v>11</v>
      </c>
      <c r="AN966" s="0" t="s">
        <v>147</v>
      </c>
      <c r="AO966" s="0" t="s">
        <v>4177</v>
      </c>
      <c r="AP966" s="0" t="s">
        <v>4178</v>
      </c>
      <c r="AQ966" s="0" t="n">
        <v>9</v>
      </c>
      <c r="AR966" s="0" t="n">
        <v>64</v>
      </c>
      <c r="AS966" s="0" t="n">
        <v>32</v>
      </c>
      <c r="AU966" s="0" t="n">
        <f aca="false">COUNTA($BA$966:$EH$966)</f>
        <v>2</v>
      </c>
      <c r="AV966" s="0" t="n">
        <f aca="false">COUNTIF($BA$966:$EH$966,"D")</f>
        <v>0</v>
      </c>
      <c r="AW966" s="0" t="n">
        <f aca="false">COUNTIF($BA$966:$EH$966,"R")</f>
        <v>0</v>
      </c>
      <c r="AX966" s="0" t="n">
        <f aca="false"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>0</v>
      </c>
      <c r="AY966" s="0" t="n">
        <f aca="false"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>0</v>
      </c>
      <c r="AZ966" s="0" t="n">
        <f aca="false">IF(EH966&lt;&gt;"",1,0)</f>
        <v>0</v>
      </c>
      <c r="BB966" s="0" t="s">
        <v>154</v>
      </c>
      <c r="EF966" s="0" t="s">
        <v>155</v>
      </c>
    </row>
    <row r="967" customFormat="false" ht="15" hidden="false" customHeight="false" outlineLevel="0" collapsed="false">
      <c r="A967" s="0" t="s">
        <v>4717</v>
      </c>
      <c r="B967" s="0" t="n">
        <v>78</v>
      </c>
      <c r="C967" s="0" t="n">
        <v>485108</v>
      </c>
      <c r="D967" s="0" t="s">
        <v>4718</v>
      </c>
      <c r="E967" s="0" t="s">
        <v>4719</v>
      </c>
      <c r="F967" s="0" t="str">
        <f aca="false">CONCATENATE(D967," ",LEFT(H967,4),"T=",AU967,"D=",AV967,"R=",AW967,"M=",AX967,"L=",AY967,"B=",AZ967)</f>
        <v>RETTINGER T=2D=0R=0M=0L=0B=0</v>
      </c>
      <c r="G967" s="0" t="s">
        <v>3196</v>
      </c>
      <c r="I967" s="0" t="s">
        <v>4720</v>
      </c>
      <c r="J967" s="0" t="s">
        <v>4647</v>
      </c>
      <c r="K967" s="0" t="s">
        <v>144</v>
      </c>
      <c r="M967" s="0" t="s">
        <v>4659</v>
      </c>
      <c r="N967" s="0" t="str">
        <f aca="false">RIGHT(M967,LEN(M967)-FIND(" ",M967))</f>
        <v>ATLANTIC ST NE</v>
      </c>
      <c r="P967" s="0" t="s">
        <v>147</v>
      </c>
      <c r="Q967" s="0" t="s">
        <v>148</v>
      </c>
      <c r="R967" s="0" t="n">
        <v>44483</v>
      </c>
      <c r="AD967" s="0" t="s">
        <v>149</v>
      </c>
      <c r="AE967" s="0" t="s">
        <v>150</v>
      </c>
      <c r="AF967" s="0" t="s">
        <v>151</v>
      </c>
      <c r="AH967" s="0" t="n">
        <v>14</v>
      </c>
      <c r="AI967" s="0" t="n">
        <v>11</v>
      </c>
      <c r="AN967" s="0" t="s">
        <v>147</v>
      </c>
      <c r="AO967" s="0" t="s">
        <v>4177</v>
      </c>
      <c r="AP967" s="0" t="s">
        <v>4178</v>
      </c>
      <c r="AQ967" s="0" t="n">
        <v>9</v>
      </c>
      <c r="AR967" s="0" t="n">
        <v>64</v>
      </c>
      <c r="AS967" s="0" t="n">
        <v>32</v>
      </c>
      <c r="AU967" s="0" t="n">
        <f aca="false">COUNTA($BA$967:$EH$967)</f>
        <v>2</v>
      </c>
      <c r="AV967" s="0" t="n">
        <f aca="false">COUNTIF($BA$967:$EH$967,"D")</f>
        <v>0</v>
      </c>
      <c r="AW967" s="0" t="n">
        <f aca="false">COUNTIF($BA$967:$EH$967,"R")</f>
        <v>0</v>
      </c>
      <c r="AX967" s="0" t="n">
        <f aca="false"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>0</v>
      </c>
      <c r="AY967" s="0" t="n">
        <f aca="false"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>0</v>
      </c>
      <c r="AZ967" s="0" t="n">
        <f aca="false">IF(EH967&lt;&gt;"",1,0)</f>
        <v>0</v>
      </c>
      <c r="BB967" s="0" t="s">
        <v>154</v>
      </c>
      <c r="EF967" s="0" t="s">
        <v>155</v>
      </c>
    </row>
    <row r="968" customFormat="false" ht="15" hidden="false" customHeight="false" outlineLevel="0" collapsed="false">
      <c r="A968" s="0" t="s">
        <v>4721</v>
      </c>
      <c r="B968" s="0" t="n">
        <v>78</v>
      </c>
      <c r="C968" s="0" t="n">
        <v>303882</v>
      </c>
      <c r="D968" s="0" t="s">
        <v>4722</v>
      </c>
      <c r="E968" s="0" t="s">
        <v>930</v>
      </c>
      <c r="F968" s="0" t="str">
        <f aca="false">CONCATENATE(D968," ",LEFT(H968,4),"T=",AU968,"D=",AV968,"R=",AW968,"M=",AX968,"L=",AY968,"B=",AZ968)</f>
        <v>COTTRILL T=13D=1R=0M=0L=0B=0</v>
      </c>
      <c r="G968" s="0" t="s">
        <v>215</v>
      </c>
      <c r="I968" s="0" t="s">
        <v>4723</v>
      </c>
      <c r="J968" s="0" t="s">
        <v>959</v>
      </c>
      <c r="K968" s="0" t="s">
        <v>144</v>
      </c>
      <c r="M968" s="0" t="s">
        <v>4724</v>
      </c>
      <c r="N968" s="0" t="str">
        <f aca="false">RIGHT(M968,LEN(M968)-FIND(" ",M968))</f>
        <v>WOODLAND AVE NE</v>
      </c>
      <c r="P968" s="0" t="s">
        <v>147</v>
      </c>
      <c r="Q968" s="0" t="s">
        <v>148</v>
      </c>
      <c r="R968" s="0" t="n">
        <v>44483</v>
      </c>
      <c r="AD968" s="0" t="s">
        <v>149</v>
      </c>
      <c r="AE968" s="0" t="s">
        <v>150</v>
      </c>
      <c r="AF968" s="0" t="s">
        <v>151</v>
      </c>
      <c r="AH968" s="0" t="n">
        <v>14</v>
      </c>
      <c r="AI968" s="0" t="n">
        <v>11</v>
      </c>
      <c r="AN968" s="0" t="s">
        <v>147</v>
      </c>
      <c r="AO968" s="0" t="s">
        <v>4177</v>
      </c>
      <c r="AP968" s="0" t="s">
        <v>4178</v>
      </c>
      <c r="AQ968" s="0" t="n">
        <v>9</v>
      </c>
      <c r="AR968" s="0" t="n">
        <v>64</v>
      </c>
      <c r="AS968" s="0" t="n">
        <v>32</v>
      </c>
      <c r="AU968" s="0" t="n">
        <f aca="false">COUNTA($BA$968:$EH$968)</f>
        <v>13</v>
      </c>
      <c r="AV968" s="0" t="n">
        <f aca="false">COUNTIF($BA$968:$EH$968,"D")</f>
        <v>1</v>
      </c>
      <c r="AW968" s="0" t="n">
        <f aca="false">COUNTIF($BA$968:$EH$968,"R")</f>
        <v>0</v>
      </c>
      <c r="AX968" s="0" t="n">
        <f aca="false"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>0</v>
      </c>
      <c r="AY968" s="0" t="n">
        <f aca="false"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>0</v>
      </c>
      <c r="AZ968" s="0" t="n">
        <f aca="false">IF(EH968&lt;&gt;"",1,0)</f>
        <v>0</v>
      </c>
      <c r="BB968" s="0" t="s">
        <v>154</v>
      </c>
      <c r="BK968" s="0" t="s">
        <v>155</v>
      </c>
      <c r="BL968" s="0" t="s">
        <v>155</v>
      </c>
      <c r="BS968" s="0" t="s">
        <v>155</v>
      </c>
      <c r="BY968" s="0" t="s">
        <v>145</v>
      </c>
      <c r="CK968" s="0" t="s">
        <v>155</v>
      </c>
      <c r="CP968" s="0" t="s">
        <v>155</v>
      </c>
      <c r="CY968" s="0" t="s">
        <v>155</v>
      </c>
      <c r="DI968" s="0" t="s">
        <v>155</v>
      </c>
      <c r="DN968" s="0" t="s">
        <v>155</v>
      </c>
      <c r="DU968" s="0" t="s">
        <v>155</v>
      </c>
      <c r="EA968" s="0" t="s">
        <v>155</v>
      </c>
      <c r="EF968" s="0" t="s">
        <v>155</v>
      </c>
    </row>
    <row r="969" customFormat="false" ht="15" hidden="false" customHeight="false" outlineLevel="0" collapsed="false">
      <c r="A969" s="0" t="s">
        <v>4725</v>
      </c>
      <c r="B969" s="0" t="n">
        <v>78</v>
      </c>
      <c r="C969" s="0" t="n">
        <v>463516</v>
      </c>
      <c r="D969" s="0" t="s">
        <v>3823</v>
      </c>
      <c r="E969" s="0" t="s">
        <v>4185</v>
      </c>
      <c r="F969" s="0" t="str">
        <f aca="false">CONCATENATE(D969," ",LEFT(H969,4),"T=",AU969,"D=",AV969,"R=",AW969,"M=",AX969,"L=",AY969,"B=",AZ969)</f>
        <v>YAGER T=1D=0R=0M=0L=0B=0</v>
      </c>
      <c r="G969" s="0" t="s">
        <v>215</v>
      </c>
      <c r="I969" s="0" t="s">
        <v>4726</v>
      </c>
      <c r="J969" s="0" t="s">
        <v>4727</v>
      </c>
      <c r="K969" s="0" t="s">
        <v>144</v>
      </c>
      <c r="M969" s="0" t="s">
        <v>4728</v>
      </c>
      <c r="N969" s="0" t="str">
        <f aca="false">RIGHT(M969,LEN(M969)-FIND(" ",M969))</f>
        <v>CLERMONT AVE NE</v>
      </c>
      <c r="P969" s="0" t="s">
        <v>147</v>
      </c>
      <c r="Q969" s="0" t="s">
        <v>148</v>
      </c>
      <c r="R969" s="0" t="n">
        <v>44483</v>
      </c>
      <c r="AD969" s="0" t="s">
        <v>149</v>
      </c>
      <c r="AE969" s="0" t="s">
        <v>150</v>
      </c>
      <c r="AF969" s="0" t="s">
        <v>151</v>
      </c>
      <c r="AH969" s="0" t="n">
        <v>14</v>
      </c>
      <c r="AI969" s="0" t="n">
        <v>11</v>
      </c>
      <c r="AN969" s="0" t="s">
        <v>147</v>
      </c>
      <c r="AO969" s="0" t="s">
        <v>4177</v>
      </c>
      <c r="AP969" s="0" t="s">
        <v>4178</v>
      </c>
      <c r="AQ969" s="0" t="n">
        <v>9</v>
      </c>
      <c r="AR969" s="0" t="n">
        <v>64</v>
      </c>
      <c r="AS969" s="0" t="n">
        <v>32</v>
      </c>
      <c r="AU969" s="0" t="n">
        <f aca="false">COUNTA($BA$969:$EH$969)</f>
        <v>1</v>
      </c>
      <c r="AV969" s="0" t="n">
        <f aca="false">COUNTIF($BA$969:$EH$969,"D")</f>
        <v>0</v>
      </c>
      <c r="AW969" s="0" t="n">
        <f aca="false">COUNTIF($BA$969:$EH$969,"R")</f>
        <v>0</v>
      </c>
      <c r="AX969" s="0" t="n">
        <f aca="false"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>0</v>
      </c>
      <c r="AY969" s="0" t="n">
        <f aca="false"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>0</v>
      </c>
      <c r="AZ969" s="0" t="n">
        <f aca="false">IF(EH969&lt;&gt;"",1,0)</f>
        <v>0</v>
      </c>
      <c r="BB969" s="0" t="s">
        <v>154</v>
      </c>
    </row>
    <row r="970" customFormat="false" ht="15" hidden="false" customHeight="false" outlineLevel="0" collapsed="false">
      <c r="A970" s="0" t="s">
        <v>4729</v>
      </c>
      <c r="B970" s="0" t="n">
        <v>78</v>
      </c>
      <c r="C970" s="0" t="n">
        <v>457824</v>
      </c>
      <c r="D970" s="0" t="s">
        <v>4730</v>
      </c>
      <c r="E970" s="0" t="s">
        <v>173</v>
      </c>
      <c r="F970" s="0" t="str">
        <f aca="false">CONCATENATE(D970," ",LEFT(H970,4),"T=",AU970,"D=",AV970,"R=",AW970,"M=",AX970,"L=",AY970,"B=",AZ970)</f>
        <v>WRIGHT JRT=2D=0R=0M=0L=0B=0</v>
      </c>
      <c r="G970" s="0" t="s">
        <v>3948</v>
      </c>
      <c r="H970" s="0" t="s">
        <v>517</v>
      </c>
      <c r="I970" s="0" t="s">
        <v>4731</v>
      </c>
      <c r="J970" s="0" t="s">
        <v>4732</v>
      </c>
      <c r="K970" s="0" t="s">
        <v>144</v>
      </c>
      <c r="M970" s="0" t="s">
        <v>4173</v>
      </c>
      <c r="N970" s="0" t="str">
        <f aca="false">RIGHT(M970,LEN(M970)-FIND(" ",M970))</f>
        <v>PLAZA AVE NE</v>
      </c>
      <c r="O970" s="0" t="s">
        <v>4432</v>
      </c>
      <c r="P970" s="0" t="s">
        <v>147</v>
      </c>
      <c r="Q970" s="0" t="s">
        <v>148</v>
      </c>
      <c r="R970" s="0" t="n">
        <v>44483</v>
      </c>
      <c r="AD970" s="0" t="s">
        <v>149</v>
      </c>
      <c r="AE970" s="0" t="s">
        <v>150</v>
      </c>
      <c r="AH970" s="0" t="n">
        <v>14</v>
      </c>
      <c r="AI970" s="0" t="n">
        <v>11</v>
      </c>
      <c r="AJ970" s="0" t="s">
        <v>4175</v>
      </c>
      <c r="AM970" s="0" t="s">
        <v>4176</v>
      </c>
      <c r="AN970" s="0" t="s">
        <v>147</v>
      </c>
      <c r="AO970" s="0" t="s">
        <v>4177</v>
      </c>
      <c r="AP970" s="0" t="s">
        <v>4178</v>
      </c>
      <c r="AQ970" s="0" t="n">
        <v>9</v>
      </c>
      <c r="AR970" s="0" t="n">
        <v>64</v>
      </c>
      <c r="AS970" s="0" t="n">
        <v>32</v>
      </c>
      <c r="AU970" s="0" t="n">
        <f aca="false">COUNTA($BA$970:$EH$970)</f>
        <v>2</v>
      </c>
      <c r="AV970" s="0" t="n">
        <f aca="false">COUNTIF($BA$970:$EH$970,"D")</f>
        <v>0</v>
      </c>
      <c r="AW970" s="0" t="n">
        <f aca="false">COUNTIF($BA$970:$EH$970,"R")</f>
        <v>0</v>
      </c>
      <c r="AX970" s="0" t="n">
        <f aca="false"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>0</v>
      </c>
      <c r="AY970" s="0" t="n">
        <f aca="false"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>0</v>
      </c>
      <c r="AZ970" s="0" t="n">
        <f aca="false">IF(EH970&lt;&gt;"",1,0)</f>
        <v>0</v>
      </c>
      <c r="BB970" s="0" t="s">
        <v>154</v>
      </c>
      <c r="EF970" s="0" t="s">
        <v>155</v>
      </c>
    </row>
    <row r="971" customFormat="false" ht="15" hidden="false" customHeight="false" outlineLevel="0" collapsed="false">
      <c r="A971" s="0" t="s">
        <v>4733</v>
      </c>
      <c r="B971" s="0" t="n">
        <v>78</v>
      </c>
      <c r="C971" s="0" t="n">
        <v>193341</v>
      </c>
      <c r="D971" s="0" t="s">
        <v>1127</v>
      </c>
      <c r="E971" s="0" t="s">
        <v>1334</v>
      </c>
      <c r="F971" s="0" t="str">
        <f aca="false">CONCATENATE(D971," ",LEFT(H971,4),"T=",AU971,"D=",AV971,"R=",AW971,"M=",AX971,"L=",AY971,"B=",AZ971)</f>
        <v>BAKER T=6D=1R=0M=0L=0B=0</v>
      </c>
      <c r="G971" s="0" t="s">
        <v>159</v>
      </c>
      <c r="I971" s="0" t="s">
        <v>4734</v>
      </c>
      <c r="J971" s="0" t="s">
        <v>4735</v>
      </c>
      <c r="K971" s="0" t="s">
        <v>144</v>
      </c>
      <c r="M971" s="0" t="s">
        <v>4736</v>
      </c>
      <c r="N971" s="0" t="str">
        <f aca="false">RIGHT(M971,LEN(M971)-FIND(" ",M971))</f>
        <v>BONNIE BRAE AVE NE</v>
      </c>
      <c r="P971" s="0" t="s">
        <v>147</v>
      </c>
      <c r="Q971" s="0" t="s">
        <v>148</v>
      </c>
      <c r="R971" s="0" t="n">
        <v>44483</v>
      </c>
      <c r="AD971" s="0" t="s">
        <v>149</v>
      </c>
      <c r="AE971" s="0" t="s">
        <v>150</v>
      </c>
      <c r="AF971" s="0" t="s">
        <v>151</v>
      </c>
      <c r="AH971" s="0" t="n">
        <v>14</v>
      </c>
      <c r="AI971" s="0" t="n">
        <v>11</v>
      </c>
      <c r="AN971" s="0" t="s">
        <v>147</v>
      </c>
      <c r="AO971" s="0" t="s">
        <v>4177</v>
      </c>
      <c r="AP971" s="0" t="s">
        <v>4178</v>
      </c>
      <c r="AQ971" s="0" t="n">
        <v>9</v>
      </c>
      <c r="AR971" s="0" t="n">
        <v>64</v>
      </c>
      <c r="AS971" s="0" t="n">
        <v>32</v>
      </c>
      <c r="AU971" s="0" t="n">
        <f aca="false">COUNTA($BA$971:$EH$971)</f>
        <v>6</v>
      </c>
      <c r="AV971" s="0" t="n">
        <f aca="false">COUNTIF($BA$971:$EH$971,"D")</f>
        <v>1</v>
      </c>
      <c r="AW971" s="0" t="n">
        <f aca="false">COUNTIF($BA$971:$EH$971,"R")</f>
        <v>0</v>
      </c>
      <c r="AX971" s="0" t="n">
        <f aca="false"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>0</v>
      </c>
      <c r="AY971" s="0" t="n">
        <f aca="false"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>0</v>
      </c>
      <c r="AZ971" s="0" t="n">
        <f aca="false">IF(EH971&lt;&gt;"",1,0)</f>
        <v>0</v>
      </c>
      <c r="BB971" s="0" t="s">
        <v>154</v>
      </c>
      <c r="BD971" s="0" t="s">
        <v>155</v>
      </c>
      <c r="BH971" s="0" t="s">
        <v>155</v>
      </c>
      <c r="BK971" s="0" t="s">
        <v>155</v>
      </c>
      <c r="BY971" s="0" t="s">
        <v>145</v>
      </c>
      <c r="EF971" s="0" t="s">
        <v>155</v>
      </c>
    </row>
    <row r="972" customFormat="false" ht="15" hidden="false" customHeight="false" outlineLevel="0" collapsed="false">
      <c r="A972" s="0" t="s">
        <v>4737</v>
      </c>
      <c r="B972" s="0" t="n">
        <v>78</v>
      </c>
      <c r="C972" s="0" t="n">
        <v>485419</v>
      </c>
      <c r="D972" s="0" t="s">
        <v>3053</v>
      </c>
      <c r="E972" s="0" t="s">
        <v>4738</v>
      </c>
      <c r="F972" s="0" t="str">
        <f aca="false">CONCATENATE(D972," ",LEFT(H972,4),"T=",AU972,"D=",AV972,"R=",AW972,"M=",AX972,"L=",AY972,"B=",AZ972)</f>
        <v>GREATHOUSE T=2D=0R=0M=0L=0B=0</v>
      </c>
      <c r="G972" s="0" t="s">
        <v>4739</v>
      </c>
      <c r="I972" s="0" t="s">
        <v>4740</v>
      </c>
      <c r="J972" s="0" t="s">
        <v>4741</v>
      </c>
      <c r="K972" s="0" t="s">
        <v>144</v>
      </c>
      <c r="M972" s="0" t="s">
        <v>4742</v>
      </c>
      <c r="N972" s="0" t="str">
        <f aca="false">RIGHT(M972,LEN(M972)-FIND(" ",M972))</f>
        <v>TIFFANY DR NE</v>
      </c>
      <c r="P972" s="0" t="s">
        <v>147</v>
      </c>
      <c r="Q972" s="0" t="s">
        <v>148</v>
      </c>
      <c r="R972" s="0" t="n">
        <v>44483</v>
      </c>
      <c r="AD972" s="0" t="s">
        <v>149</v>
      </c>
      <c r="AE972" s="0" t="s">
        <v>150</v>
      </c>
      <c r="AH972" s="0" t="n">
        <v>14</v>
      </c>
      <c r="AI972" s="0" t="n">
        <v>11</v>
      </c>
      <c r="AJ972" s="0" t="s">
        <v>4175</v>
      </c>
      <c r="AM972" s="0" t="s">
        <v>4176</v>
      </c>
      <c r="AN972" s="0" t="s">
        <v>147</v>
      </c>
      <c r="AO972" s="0" t="s">
        <v>4177</v>
      </c>
      <c r="AP972" s="0" t="s">
        <v>4178</v>
      </c>
      <c r="AQ972" s="0" t="n">
        <v>9</v>
      </c>
      <c r="AR972" s="0" t="n">
        <v>64</v>
      </c>
      <c r="AS972" s="0" t="n">
        <v>32</v>
      </c>
      <c r="AU972" s="0" t="n">
        <f aca="false">COUNTA($BA$972:$EH$972)</f>
        <v>2</v>
      </c>
      <c r="AV972" s="0" t="n">
        <f aca="false">COUNTIF($BA$972:$EH$972,"D")</f>
        <v>0</v>
      </c>
      <c r="AW972" s="0" t="n">
        <f aca="false">COUNTIF($BA$972:$EH$972,"R")</f>
        <v>0</v>
      </c>
      <c r="AX972" s="0" t="n">
        <f aca="false"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>0</v>
      </c>
      <c r="AY972" s="0" t="n">
        <f aca="false"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>0</v>
      </c>
      <c r="AZ972" s="0" t="n">
        <f aca="false">IF(EH972&lt;&gt;"",1,0)</f>
        <v>0</v>
      </c>
      <c r="BB972" s="0" t="s">
        <v>154</v>
      </c>
      <c r="EF972" s="0" t="s">
        <v>155</v>
      </c>
    </row>
    <row r="973" customFormat="false" ht="15" hidden="false" customHeight="false" outlineLevel="0" collapsed="false">
      <c r="A973" s="0" t="s">
        <v>4743</v>
      </c>
      <c r="B973" s="0" t="n">
        <v>78</v>
      </c>
      <c r="C973" s="0" t="n">
        <v>400809</v>
      </c>
      <c r="D973" s="0" t="s">
        <v>2937</v>
      </c>
      <c r="E973" s="0" t="s">
        <v>2223</v>
      </c>
      <c r="F973" s="0" t="str">
        <f aca="false">CONCATENATE(D973," ",LEFT(H973,4),"T=",AU973,"D=",AV973,"R=",AW973,"M=",AX973,"L=",AY973,"B=",AZ973)</f>
        <v>TRIMBLE T=7D=0R=1M=0L=1B=0</v>
      </c>
      <c r="G973" s="0" t="s">
        <v>2435</v>
      </c>
      <c r="I973" s="0" t="s">
        <v>4744</v>
      </c>
      <c r="J973" s="0" t="s">
        <v>4745</v>
      </c>
      <c r="K973" s="0" t="s">
        <v>144</v>
      </c>
      <c r="L973" s="0" t="s">
        <v>141</v>
      </c>
      <c r="M973" s="0" t="s">
        <v>4746</v>
      </c>
      <c r="N973" s="0" t="str">
        <f aca="false">RIGHT(M973,LEN(M973)-FIND(" ",M973))</f>
        <v>EDGEWOOD ST NE</v>
      </c>
      <c r="P973" s="0" t="s">
        <v>147</v>
      </c>
      <c r="Q973" s="0" t="s">
        <v>148</v>
      </c>
      <c r="R973" s="0" t="n">
        <v>44483</v>
      </c>
      <c r="AD973" s="0" t="s">
        <v>149</v>
      </c>
      <c r="AE973" s="0" t="s">
        <v>150</v>
      </c>
      <c r="AF973" s="0" t="s">
        <v>151</v>
      </c>
      <c r="AH973" s="0" t="n">
        <v>14</v>
      </c>
      <c r="AI973" s="0" t="n">
        <v>11</v>
      </c>
      <c r="AN973" s="0" t="s">
        <v>147</v>
      </c>
      <c r="AO973" s="0" t="s">
        <v>4177</v>
      </c>
      <c r="AP973" s="0" t="s">
        <v>4178</v>
      </c>
      <c r="AQ973" s="0" t="n">
        <v>9</v>
      </c>
      <c r="AR973" s="0" t="n">
        <v>64</v>
      </c>
      <c r="AS973" s="0" t="n">
        <v>32</v>
      </c>
      <c r="AU973" s="0" t="n">
        <f aca="false">COUNTA($BA$973:$EH$973)</f>
        <v>7</v>
      </c>
      <c r="AV973" s="0" t="n">
        <f aca="false">COUNTIF($BA$973:$EH$973,"D")</f>
        <v>0</v>
      </c>
      <c r="AW973" s="0" t="n">
        <f aca="false">COUNTIF($BA$973:$EH$973,"R")</f>
        <v>1</v>
      </c>
      <c r="AX973" s="0" t="n">
        <f aca="false"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>0</v>
      </c>
      <c r="AY973" s="0" t="n">
        <f aca="false"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>1</v>
      </c>
      <c r="AZ973" s="0" t="n">
        <f aca="false">IF(EH973&lt;&gt;"",1,0)</f>
        <v>0</v>
      </c>
      <c r="BB973" s="0" t="s">
        <v>154</v>
      </c>
      <c r="BS973" s="0" t="s">
        <v>155</v>
      </c>
      <c r="DN973" s="0" t="s">
        <v>155</v>
      </c>
      <c r="DU973" s="0" t="s">
        <v>155</v>
      </c>
      <c r="EA973" s="0" t="s">
        <v>155</v>
      </c>
      <c r="ED973" s="0" t="s">
        <v>141</v>
      </c>
      <c r="EF973" s="0" t="s">
        <v>155</v>
      </c>
    </row>
    <row r="974" customFormat="false" ht="15" hidden="false" customHeight="false" outlineLevel="0" collapsed="false">
      <c r="A974" s="0" t="s">
        <v>4747</v>
      </c>
      <c r="B974" s="0" t="n">
        <v>78</v>
      </c>
      <c r="C974" s="0" t="n">
        <v>495925</v>
      </c>
      <c r="D974" s="0" t="s">
        <v>4748</v>
      </c>
      <c r="E974" s="0" t="s">
        <v>4749</v>
      </c>
      <c r="F974" s="0" t="str">
        <f aca="false">CONCATENATE(D974," ",LEFT(H974,4),"T=",AU974,"D=",AV974,"R=",AW974,"M=",AX974,"L=",AY974,"B=",AZ974)</f>
        <v>PARISI T=1D=0R=0M=0L=0B=0</v>
      </c>
      <c r="G974" s="0" t="s">
        <v>4750</v>
      </c>
      <c r="I974" s="0" t="s">
        <v>2257</v>
      </c>
      <c r="J974" s="0" t="s">
        <v>4751</v>
      </c>
      <c r="K974" s="0" t="s">
        <v>144</v>
      </c>
      <c r="M974" s="0" t="s">
        <v>4752</v>
      </c>
      <c r="N974" s="0" t="str">
        <f aca="false">RIGHT(M974,LEN(M974)-FIND(" ",M974))</f>
        <v>KENILWORTH AVE NE</v>
      </c>
      <c r="P974" s="0" t="s">
        <v>147</v>
      </c>
      <c r="Q974" s="0" t="s">
        <v>148</v>
      </c>
      <c r="R974" s="0" t="n">
        <v>44483</v>
      </c>
      <c r="AD974" s="0" t="s">
        <v>149</v>
      </c>
      <c r="AE974" s="0" t="s">
        <v>150</v>
      </c>
      <c r="AF974" s="0" t="s">
        <v>151</v>
      </c>
      <c r="AH974" s="0" t="n">
        <v>14</v>
      </c>
      <c r="AI974" s="0" t="n">
        <v>11</v>
      </c>
      <c r="AN974" s="0" t="s">
        <v>147</v>
      </c>
      <c r="AO974" s="0" t="s">
        <v>4177</v>
      </c>
      <c r="AP974" s="0" t="s">
        <v>4178</v>
      </c>
      <c r="AQ974" s="0" t="n">
        <v>9</v>
      </c>
      <c r="AR974" s="0" t="n">
        <v>64</v>
      </c>
      <c r="AS974" s="0" t="n">
        <v>32</v>
      </c>
      <c r="AU974" s="0" t="n">
        <f aca="false">COUNTA($BA$974:$EH$974)</f>
        <v>1</v>
      </c>
      <c r="AV974" s="0" t="n">
        <f aca="false">COUNTIF($BA$974:$EH$974,"D")</f>
        <v>0</v>
      </c>
      <c r="AW974" s="0" t="n">
        <f aca="false">COUNTIF($BA$974:$EH$974,"R")</f>
        <v>0</v>
      </c>
      <c r="AX974" s="0" t="n">
        <f aca="false"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>0</v>
      </c>
      <c r="AY974" s="0" t="n">
        <f aca="false"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>0</v>
      </c>
      <c r="AZ974" s="0" t="n">
        <f aca="false">IF(EH974&lt;&gt;"",1,0)</f>
        <v>0</v>
      </c>
      <c r="BB974" s="0" t="s">
        <v>154</v>
      </c>
    </row>
    <row r="975" customFormat="false" ht="15" hidden="false" customHeight="false" outlineLevel="0" collapsed="false">
      <c r="A975" s="0" t="s">
        <v>4753</v>
      </c>
      <c r="B975" s="0" t="n">
        <v>78</v>
      </c>
      <c r="C975" s="0" t="n">
        <v>483244</v>
      </c>
      <c r="D975" s="0" t="s">
        <v>4754</v>
      </c>
      <c r="E975" s="0" t="s">
        <v>1527</v>
      </c>
      <c r="F975" s="0" t="str">
        <f aca="false">CONCATENATE(D975," ",LEFT(H975,4),"T=",AU975,"D=",AV975,"R=",AW975,"M=",AX975,"L=",AY975,"B=",AZ975)</f>
        <v>HUNTER T=2D=0R=0M=0L=0B=0</v>
      </c>
      <c r="I975" s="0" t="s">
        <v>4755</v>
      </c>
      <c r="J975" s="0" t="s">
        <v>4756</v>
      </c>
      <c r="K975" s="0" t="s">
        <v>144</v>
      </c>
      <c r="M975" s="0" t="s">
        <v>4757</v>
      </c>
      <c r="N975" s="0" t="str">
        <f aca="false">RIGHT(M975,LEN(M975)-FIND(" ",M975))</f>
        <v>MAPLEWOOD ST NE</v>
      </c>
      <c r="P975" s="0" t="s">
        <v>147</v>
      </c>
      <c r="Q975" s="0" t="s">
        <v>148</v>
      </c>
      <c r="R975" s="0" t="n">
        <v>44483</v>
      </c>
      <c r="AD975" s="0" t="s">
        <v>149</v>
      </c>
      <c r="AE975" s="0" t="s">
        <v>150</v>
      </c>
      <c r="AF975" s="0" t="s">
        <v>151</v>
      </c>
      <c r="AH975" s="0" t="n">
        <v>14</v>
      </c>
      <c r="AI975" s="0" t="n">
        <v>11</v>
      </c>
      <c r="AN975" s="0" t="s">
        <v>147</v>
      </c>
      <c r="AO975" s="0" t="s">
        <v>4177</v>
      </c>
      <c r="AP975" s="0" t="s">
        <v>4178</v>
      </c>
      <c r="AQ975" s="0" t="n">
        <v>9</v>
      </c>
      <c r="AR975" s="0" t="n">
        <v>64</v>
      </c>
      <c r="AS975" s="0" t="n">
        <v>32</v>
      </c>
      <c r="AU975" s="0" t="n">
        <f aca="false">COUNTA($BA$975:$EH$975)</f>
        <v>2</v>
      </c>
      <c r="AV975" s="0" t="n">
        <f aca="false">COUNTIF($BA$975:$EH$975,"D")</f>
        <v>0</v>
      </c>
      <c r="AW975" s="0" t="n">
        <f aca="false">COUNTIF($BA$975:$EH$975,"R")</f>
        <v>0</v>
      </c>
      <c r="AX975" s="0" t="n">
        <f aca="false"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>0</v>
      </c>
      <c r="AY975" s="0" t="n">
        <f aca="false"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>0</v>
      </c>
      <c r="AZ975" s="0" t="n">
        <f aca="false">IF(EH975&lt;&gt;"",1,0)</f>
        <v>0</v>
      </c>
      <c r="BB975" s="0" t="s">
        <v>154</v>
      </c>
      <c r="DC975" s="0" t="s">
        <v>155</v>
      </c>
    </row>
    <row r="976" customFormat="false" ht="15" hidden="false" customHeight="false" outlineLevel="0" collapsed="false">
      <c r="A976" s="0" t="s">
        <v>4758</v>
      </c>
      <c r="B976" s="0" t="n">
        <v>78</v>
      </c>
      <c r="C976" s="0" t="n">
        <v>177040</v>
      </c>
      <c r="D976" s="0" t="s">
        <v>2147</v>
      </c>
      <c r="E976" s="0" t="s">
        <v>4759</v>
      </c>
      <c r="F976" s="0" t="str">
        <f aca="false">CONCATENATE(D976," ",LEFT(H976,4),"T=",AU976,"D=",AV976,"R=",AW976,"M=",AX976,"L=",AY976,"B=",AZ976)</f>
        <v>HUGHES T=26D=5R=0M=1L=4B=1</v>
      </c>
      <c r="G976" s="0" t="s">
        <v>1092</v>
      </c>
      <c r="I976" s="0" t="s">
        <v>4760</v>
      </c>
      <c r="J976" s="0" t="s">
        <v>4761</v>
      </c>
      <c r="K976" s="0" t="s">
        <v>144</v>
      </c>
      <c r="L976" s="0" t="s">
        <v>145</v>
      </c>
      <c r="M976" s="0" t="s">
        <v>4762</v>
      </c>
      <c r="N976" s="0" t="str">
        <f aca="false">RIGHT(M976,LEN(M976)-FIND(" ",M976))</f>
        <v>MAPLEWOOD ST NE</v>
      </c>
      <c r="P976" s="0" t="s">
        <v>147</v>
      </c>
      <c r="Q976" s="0" t="s">
        <v>148</v>
      </c>
      <c r="R976" s="0" t="n">
        <v>44483</v>
      </c>
      <c r="AD976" s="0" t="s">
        <v>149</v>
      </c>
      <c r="AE976" s="0" t="s">
        <v>150</v>
      </c>
      <c r="AF976" s="0" t="s">
        <v>151</v>
      </c>
      <c r="AH976" s="0" t="n">
        <v>14</v>
      </c>
      <c r="AI976" s="0" t="n">
        <v>11</v>
      </c>
      <c r="AN976" s="0" t="s">
        <v>147</v>
      </c>
      <c r="AO976" s="0" t="s">
        <v>4177</v>
      </c>
      <c r="AP976" s="0" t="s">
        <v>4178</v>
      </c>
      <c r="AQ976" s="0" t="n">
        <v>9</v>
      </c>
      <c r="AR976" s="0" t="n">
        <v>64</v>
      </c>
      <c r="AS976" s="0" t="n">
        <v>32</v>
      </c>
      <c r="AU976" s="0" t="n">
        <f aca="false">COUNTA($BA$976:$EH$976)</f>
        <v>26</v>
      </c>
      <c r="AV976" s="0" t="n">
        <f aca="false">COUNTIF($BA$976:$EH$976,"D")</f>
        <v>5</v>
      </c>
      <c r="AW976" s="0" t="n">
        <f aca="false">COUNTIF($BA$976:$EH$976,"R")</f>
        <v>0</v>
      </c>
      <c r="AX976" s="0" t="n">
        <f aca="false"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>1</v>
      </c>
      <c r="AY976" s="0" t="n">
        <f aca="false"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>4</v>
      </c>
      <c r="AZ976" s="0" t="n">
        <f aca="false">IF(EH976&lt;&gt;"",1,0)</f>
        <v>1</v>
      </c>
      <c r="BB976" s="0" t="s">
        <v>154</v>
      </c>
      <c r="BC976" s="0" t="s">
        <v>155</v>
      </c>
      <c r="BD976" s="0" t="s">
        <v>155</v>
      </c>
      <c r="BF976" s="0" t="s">
        <v>155</v>
      </c>
      <c r="BG976" s="0" t="s">
        <v>155</v>
      </c>
      <c r="BH976" s="0" t="s">
        <v>155</v>
      </c>
      <c r="BJ976" s="0" t="s">
        <v>155</v>
      </c>
      <c r="BK976" s="0" t="s">
        <v>155</v>
      </c>
      <c r="BL976" s="0" t="s">
        <v>155</v>
      </c>
      <c r="BP976" s="0" t="s">
        <v>155</v>
      </c>
      <c r="BS976" s="0" t="s">
        <v>155</v>
      </c>
      <c r="BY976" s="0" t="s">
        <v>145</v>
      </c>
      <c r="CA976" s="0" t="s">
        <v>155</v>
      </c>
      <c r="CV976" s="0" t="s">
        <v>155</v>
      </c>
      <c r="CY976" s="0" t="s">
        <v>155</v>
      </c>
      <c r="CZ976" s="0" t="s">
        <v>145</v>
      </c>
      <c r="DC976" s="0" t="s">
        <v>155</v>
      </c>
      <c r="DF976" s="0" t="s">
        <v>155</v>
      </c>
      <c r="DI976" s="0" t="s">
        <v>155</v>
      </c>
      <c r="DM976" s="0" t="s">
        <v>145</v>
      </c>
      <c r="DN976" s="0" t="s">
        <v>155</v>
      </c>
      <c r="DS976" s="0" t="s">
        <v>145</v>
      </c>
      <c r="DU976" s="0" t="s">
        <v>155</v>
      </c>
      <c r="DX976" s="0" t="s">
        <v>155</v>
      </c>
      <c r="EF976" s="0" t="s">
        <v>155</v>
      </c>
      <c r="EH976" s="0" t="s">
        <v>145</v>
      </c>
    </row>
    <row r="977" customFormat="false" ht="15" hidden="false" customHeight="false" outlineLevel="0" collapsed="false">
      <c r="A977" s="0" t="s">
        <v>4763</v>
      </c>
      <c r="B977" s="0" t="n">
        <v>78</v>
      </c>
      <c r="C977" s="0" t="n">
        <v>476412</v>
      </c>
      <c r="D977" s="0" t="s">
        <v>737</v>
      </c>
      <c r="E977" s="0" t="s">
        <v>766</v>
      </c>
      <c r="F977" s="0" t="str">
        <f aca="false">CONCATENATE(D977," ",LEFT(H977,4),"T=",AU977,"D=",AV977,"R=",AW977,"M=",AX977,"L=",AY977,"B=",AZ977)</f>
        <v>ONEAL JRT=5D=1R=0M=0L=0B=0</v>
      </c>
      <c r="G977" s="0" t="s">
        <v>2093</v>
      </c>
      <c r="H977" s="0" t="s">
        <v>517</v>
      </c>
      <c r="I977" s="0" t="s">
        <v>4764</v>
      </c>
      <c r="J977" s="0" t="s">
        <v>4765</v>
      </c>
      <c r="K977" s="0" t="s">
        <v>144</v>
      </c>
      <c r="M977" s="0" t="s">
        <v>4766</v>
      </c>
      <c r="N977" s="0" t="str">
        <f aca="false">RIGHT(M977,LEN(M977)-FIND(" ",M977))</f>
        <v>ELM RD NE</v>
      </c>
      <c r="P977" s="0" t="s">
        <v>147</v>
      </c>
      <c r="Q977" s="0" t="s">
        <v>148</v>
      </c>
      <c r="R977" s="0" t="n">
        <v>44483</v>
      </c>
      <c r="AD977" s="0" t="s">
        <v>149</v>
      </c>
      <c r="AE977" s="0" t="s">
        <v>150</v>
      </c>
      <c r="AF977" s="0" t="s">
        <v>151</v>
      </c>
      <c r="AH977" s="0" t="n">
        <v>14</v>
      </c>
      <c r="AI977" s="0" t="n">
        <v>11</v>
      </c>
      <c r="AN977" s="0" t="s">
        <v>147</v>
      </c>
      <c r="AO977" s="0" t="s">
        <v>4177</v>
      </c>
      <c r="AP977" s="0" t="s">
        <v>4178</v>
      </c>
      <c r="AQ977" s="0" t="n">
        <v>9</v>
      </c>
      <c r="AR977" s="0" t="n">
        <v>64</v>
      </c>
      <c r="AS977" s="0" t="n">
        <v>32</v>
      </c>
      <c r="AU977" s="0" t="n">
        <f aca="false">COUNTA($BA$977:$EH$977)</f>
        <v>5</v>
      </c>
      <c r="AV977" s="0" t="n">
        <f aca="false">COUNTIF($BA$977:$EH$977,"D")</f>
        <v>1</v>
      </c>
      <c r="AW977" s="0" t="n">
        <f aca="false">COUNTIF($BA$977:$EH$977,"R")</f>
        <v>0</v>
      </c>
      <c r="AX977" s="0" t="n">
        <f aca="false"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>0</v>
      </c>
      <c r="AY977" s="0" t="n">
        <f aca="false"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>0</v>
      </c>
      <c r="AZ977" s="0" t="n">
        <f aca="false">IF(EH977&lt;&gt;"",1,0)</f>
        <v>0</v>
      </c>
      <c r="BB977" s="0" t="s">
        <v>154</v>
      </c>
      <c r="CT977" s="0" t="s">
        <v>155</v>
      </c>
      <c r="CV977" s="0" t="s">
        <v>155</v>
      </c>
      <c r="CZ977" s="0" t="s">
        <v>145</v>
      </c>
      <c r="DI977" s="0" t="s">
        <v>155</v>
      </c>
    </row>
    <row r="978" customFormat="false" ht="15" hidden="false" customHeight="false" outlineLevel="0" collapsed="false">
      <c r="A978" s="0" t="s">
        <v>4767</v>
      </c>
      <c r="B978" s="0" t="n">
        <v>78</v>
      </c>
      <c r="C978" s="0" t="n">
        <v>481026</v>
      </c>
      <c r="D978" s="0" t="s">
        <v>946</v>
      </c>
      <c r="E978" s="0" t="s">
        <v>890</v>
      </c>
      <c r="F978" s="0" t="str">
        <f aca="false">CONCATENATE(D978," ",LEFT(H978,4),"T=",AU978,"D=",AV978,"R=",AW978,"M=",AX978,"L=",AY978,"B=",AZ978)</f>
        <v>WILSON T=3D=0R=1M=0L=1B=0</v>
      </c>
      <c r="G978" s="0" t="s">
        <v>4768</v>
      </c>
      <c r="I978" s="0" t="s">
        <v>4769</v>
      </c>
      <c r="J978" s="0" t="s">
        <v>4770</v>
      </c>
      <c r="K978" s="0" t="s">
        <v>144</v>
      </c>
      <c r="L978" s="0" t="s">
        <v>141</v>
      </c>
      <c r="M978" s="0" t="s">
        <v>4771</v>
      </c>
      <c r="N978" s="0" t="str">
        <f aca="false">RIGHT(M978,LEN(M978)-FIND(" ",M978))</f>
        <v>BONNIE BRAE AVE NE</v>
      </c>
      <c r="P978" s="0" t="s">
        <v>147</v>
      </c>
      <c r="Q978" s="0" t="s">
        <v>148</v>
      </c>
      <c r="R978" s="0" t="n">
        <v>44483</v>
      </c>
      <c r="AD978" s="0" t="s">
        <v>149</v>
      </c>
      <c r="AE978" s="0" t="s">
        <v>150</v>
      </c>
      <c r="AF978" s="0" t="s">
        <v>151</v>
      </c>
      <c r="AH978" s="0" t="n">
        <v>14</v>
      </c>
      <c r="AI978" s="0" t="n">
        <v>11</v>
      </c>
      <c r="AN978" s="0" t="s">
        <v>147</v>
      </c>
      <c r="AO978" s="0" t="s">
        <v>4177</v>
      </c>
      <c r="AP978" s="0" t="s">
        <v>4178</v>
      </c>
      <c r="AQ978" s="0" t="n">
        <v>9</v>
      </c>
      <c r="AR978" s="0" t="n">
        <v>64</v>
      </c>
      <c r="AS978" s="0" t="n">
        <v>32</v>
      </c>
      <c r="AU978" s="0" t="n">
        <f aca="false">COUNTA($BA$978:$EH$978)</f>
        <v>3</v>
      </c>
      <c r="AV978" s="0" t="n">
        <f aca="false">COUNTIF($BA$978:$EH$978,"D")</f>
        <v>0</v>
      </c>
      <c r="AW978" s="0" t="n">
        <f aca="false">COUNTIF($BA$978:$EH$978,"R")</f>
        <v>1</v>
      </c>
      <c r="AX978" s="0" t="n">
        <f aca="false"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>0</v>
      </c>
      <c r="AY978" s="0" t="n">
        <f aca="false"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>1</v>
      </c>
      <c r="AZ978" s="0" t="n">
        <f aca="false">IF(EH978&lt;&gt;"",1,0)</f>
        <v>0</v>
      </c>
      <c r="BB978" s="0" t="s">
        <v>154</v>
      </c>
      <c r="ED978" s="0" t="s">
        <v>141</v>
      </c>
      <c r="EF978" s="0" t="s">
        <v>155</v>
      </c>
    </row>
    <row r="979" customFormat="false" ht="15" hidden="false" customHeight="false" outlineLevel="0" collapsed="false">
      <c r="A979" s="0" t="s">
        <v>4772</v>
      </c>
      <c r="B979" s="0" t="n">
        <v>78</v>
      </c>
      <c r="C979" s="0" t="n">
        <v>357306</v>
      </c>
      <c r="D979" s="0" t="s">
        <v>4231</v>
      </c>
      <c r="E979" s="0" t="s">
        <v>4773</v>
      </c>
      <c r="F979" s="0" t="str">
        <f aca="false">CONCATENATE(D979," ",LEFT(H979,4),"T=",AU979,"D=",AV979,"R=",AW979,"M=",AX979,"L=",AY979,"B=",AZ979)</f>
        <v>WILLIAMSON T=8D=1R=0M=0L=1B=0</v>
      </c>
      <c r="G979" s="0" t="s">
        <v>159</v>
      </c>
      <c r="I979" s="0" t="s">
        <v>4774</v>
      </c>
      <c r="J979" s="0" t="s">
        <v>4775</v>
      </c>
      <c r="K979" s="0" t="s">
        <v>144</v>
      </c>
      <c r="M979" s="0" t="s">
        <v>4776</v>
      </c>
      <c r="N979" s="0" t="str">
        <f aca="false">RIGHT(M979,LEN(M979)-FIND(" ",M979))</f>
        <v>WESTVIEW DR NE</v>
      </c>
      <c r="P979" s="0" t="s">
        <v>147</v>
      </c>
      <c r="Q979" s="0" t="s">
        <v>148</v>
      </c>
      <c r="R979" s="0" t="n">
        <v>44483</v>
      </c>
      <c r="AD979" s="0" t="s">
        <v>149</v>
      </c>
      <c r="AE979" s="0" t="s">
        <v>150</v>
      </c>
      <c r="AF979" s="0" t="s">
        <v>151</v>
      </c>
      <c r="AH979" s="0" t="n">
        <v>14</v>
      </c>
      <c r="AI979" s="0" t="n">
        <v>11</v>
      </c>
      <c r="AN979" s="0" t="s">
        <v>147</v>
      </c>
      <c r="AO979" s="0" t="s">
        <v>4177</v>
      </c>
      <c r="AP979" s="0" t="s">
        <v>4178</v>
      </c>
      <c r="AQ979" s="0" t="n">
        <v>9</v>
      </c>
      <c r="AR979" s="0" t="n">
        <v>64</v>
      </c>
      <c r="AS979" s="0" t="n">
        <v>32</v>
      </c>
      <c r="AU979" s="0" t="n">
        <f aca="false">COUNTA($BA$979:$EH$979)</f>
        <v>8</v>
      </c>
      <c r="AV979" s="0" t="n">
        <f aca="false">COUNTIF($BA$979:$EH$979,"D")</f>
        <v>1</v>
      </c>
      <c r="AW979" s="0" t="n">
        <f aca="false">COUNTIF($BA$979:$EH$979,"R")</f>
        <v>0</v>
      </c>
      <c r="AX979" s="0" t="n">
        <f aca="false"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>0</v>
      </c>
      <c r="AY979" s="0" t="n">
        <f aca="false"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>1</v>
      </c>
      <c r="AZ979" s="0" t="n">
        <f aca="false">IF(EH979&lt;&gt;"",1,0)</f>
        <v>0</v>
      </c>
      <c r="BB979" s="0" t="s">
        <v>154</v>
      </c>
      <c r="CA979" s="0" t="s">
        <v>155</v>
      </c>
      <c r="CP979" s="0" t="s">
        <v>155</v>
      </c>
      <c r="DC979" s="0" t="s">
        <v>155</v>
      </c>
      <c r="DM979" s="0" t="s">
        <v>145</v>
      </c>
      <c r="DN979" s="0" t="s">
        <v>155</v>
      </c>
      <c r="DU979" s="0" t="s">
        <v>155</v>
      </c>
      <c r="EF979" s="0" t="s">
        <v>155</v>
      </c>
    </row>
    <row r="980" customFormat="false" ht="15" hidden="false" customHeight="false" outlineLevel="0" collapsed="false">
      <c r="A980" s="0" t="s">
        <v>4777</v>
      </c>
      <c r="B980" s="0" t="n">
        <v>78</v>
      </c>
      <c r="C980" s="0" t="n">
        <v>440428</v>
      </c>
      <c r="D980" s="0" t="s">
        <v>4778</v>
      </c>
      <c r="E980" s="0" t="s">
        <v>1925</v>
      </c>
      <c r="F980" s="0" t="str">
        <f aca="false">CONCATENATE(D980," ",LEFT(H980,4),"T=",AU980,"D=",AV980,"R=",AW980,"M=",AX980,"L=",AY980,"B=",AZ980)</f>
        <v>STUMBO T=5D=0R=0M=0L=0B=0</v>
      </c>
      <c r="G980" s="0" t="s">
        <v>337</v>
      </c>
      <c r="I980" s="0" t="s">
        <v>1857</v>
      </c>
      <c r="J980" s="0" t="s">
        <v>1777</v>
      </c>
      <c r="K980" s="0" t="s">
        <v>144</v>
      </c>
      <c r="M980" s="0" t="s">
        <v>4779</v>
      </c>
      <c r="N980" s="0" t="str">
        <f aca="false">RIGHT(M980,LEN(M980)-FIND(" ",M980))</f>
        <v>ELM RD NE</v>
      </c>
      <c r="P980" s="0" t="s">
        <v>147</v>
      </c>
      <c r="Q980" s="0" t="s">
        <v>148</v>
      </c>
      <c r="R980" s="0" t="n">
        <v>44483</v>
      </c>
      <c r="AD980" s="0" t="s">
        <v>149</v>
      </c>
      <c r="AE980" s="0" t="s">
        <v>150</v>
      </c>
      <c r="AF980" s="0" t="s">
        <v>151</v>
      </c>
      <c r="AH980" s="0" t="n">
        <v>14</v>
      </c>
      <c r="AI980" s="0" t="n">
        <v>11</v>
      </c>
      <c r="AN980" s="0" t="s">
        <v>147</v>
      </c>
      <c r="AO980" s="0" t="s">
        <v>4177</v>
      </c>
      <c r="AP980" s="0" t="s">
        <v>4178</v>
      </c>
      <c r="AQ980" s="0" t="n">
        <v>9</v>
      </c>
      <c r="AR980" s="0" t="n">
        <v>64</v>
      </c>
      <c r="AS980" s="0" t="n">
        <v>32</v>
      </c>
      <c r="AU980" s="0" t="n">
        <f aca="false">COUNTA($BA$980:$EH$980)</f>
        <v>5</v>
      </c>
      <c r="AV980" s="0" t="n">
        <f aca="false">COUNTIF($BA$980:$EH$980,"D")</f>
        <v>0</v>
      </c>
      <c r="AW980" s="0" t="n">
        <f aca="false">COUNTIF($BA$980:$EH$980,"R")</f>
        <v>0</v>
      </c>
      <c r="AX980" s="0" t="n">
        <f aca="false"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>0</v>
      </c>
      <c r="AY980" s="0" t="n">
        <f aca="false"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>0</v>
      </c>
      <c r="AZ980" s="0" t="n">
        <f aca="false">IF(EH980&lt;&gt;"",1,0)</f>
        <v>0</v>
      </c>
      <c r="BB980" s="0" t="s">
        <v>154</v>
      </c>
      <c r="DN980" s="0" t="s">
        <v>155</v>
      </c>
      <c r="DU980" s="0" t="s">
        <v>155</v>
      </c>
      <c r="EA980" s="0" t="s">
        <v>155</v>
      </c>
      <c r="EF980" s="0" t="s">
        <v>155</v>
      </c>
    </row>
    <row r="981" customFormat="false" ht="15" hidden="false" customHeight="false" outlineLevel="0" collapsed="false">
      <c r="A981" s="0" t="s">
        <v>4780</v>
      </c>
      <c r="B981" s="0" t="n">
        <v>78</v>
      </c>
      <c r="C981" s="0" t="n">
        <v>458420</v>
      </c>
      <c r="D981" s="0" t="s">
        <v>4781</v>
      </c>
      <c r="E981" s="0" t="s">
        <v>4782</v>
      </c>
      <c r="F981" s="0" t="str">
        <f aca="false">CONCATENATE(D981," ",LEFT(H981,4),"T=",AU981,"D=",AV981,"R=",AW981,"M=",AX981,"L=",AY981,"B=",AZ981)</f>
        <v>NEULEIB T=1D=0R=0M=0L=0B=0</v>
      </c>
      <c r="G981" s="0" t="s">
        <v>4783</v>
      </c>
      <c r="I981" s="0" t="s">
        <v>4784</v>
      </c>
      <c r="J981" s="0" t="s">
        <v>4785</v>
      </c>
      <c r="K981" s="0" t="s">
        <v>144</v>
      </c>
      <c r="M981" s="0" t="s">
        <v>4786</v>
      </c>
      <c r="N981" s="0" t="str">
        <f aca="false">RIGHT(M981,LEN(M981)-FIND(" ",M981))</f>
        <v>HOLLYWOOD ST NE</v>
      </c>
      <c r="P981" s="0" t="s">
        <v>147</v>
      </c>
      <c r="Q981" s="0" t="s">
        <v>148</v>
      </c>
      <c r="R981" s="0" t="n">
        <v>44483</v>
      </c>
      <c r="AD981" s="0" t="s">
        <v>149</v>
      </c>
      <c r="AE981" s="0" t="s">
        <v>150</v>
      </c>
      <c r="AF981" s="0" t="s">
        <v>151</v>
      </c>
      <c r="AH981" s="0" t="n">
        <v>14</v>
      </c>
      <c r="AI981" s="0" t="n">
        <v>11</v>
      </c>
      <c r="AN981" s="0" t="s">
        <v>147</v>
      </c>
      <c r="AO981" s="0" t="s">
        <v>4177</v>
      </c>
      <c r="AP981" s="0" t="s">
        <v>4178</v>
      </c>
      <c r="AQ981" s="0" t="n">
        <v>9</v>
      </c>
      <c r="AR981" s="0" t="n">
        <v>64</v>
      </c>
      <c r="AS981" s="0" t="n">
        <v>32</v>
      </c>
      <c r="AU981" s="0" t="n">
        <f aca="false">COUNTA($BA$981:$EH$981)</f>
        <v>1</v>
      </c>
      <c r="AV981" s="0" t="n">
        <f aca="false">COUNTIF($BA$981:$EH$981,"D")</f>
        <v>0</v>
      </c>
      <c r="AW981" s="0" t="n">
        <f aca="false">COUNTIF($BA$981:$EH$981,"R")</f>
        <v>0</v>
      </c>
      <c r="AX981" s="0" t="n">
        <f aca="false"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>0</v>
      </c>
      <c r="AY981" s="0" t="n">
        <f aca="false"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>0</v>
      </c>
      <c r="AZ981" s="0" t="n">
        <f aca="false">IF(EH981&lt;&gt;"",1,0)</f>
        <v>0</v>
      </c>
      <c r="BB981" s="0" t="s">
        <v>154</v>
      </c>
    </row>
    <row r="982" customFormat="false" ht="15" hidden="false" customHeight="false" outlineLevel="0" collapsed="false">
      <c r="A982" s="0" t="s">
        <v>4787</v>
      </c>
      <c r="B982" s="0" t="n">
        <v>78</v>
      </c>
      <c r="C982" s="0" t="n">
        <v>435538</v>
      </c>
      <c r="D982" s="0" t="s">
        <v>4788</v>
      </c>
      <c r="E982" s="0" t="s">
        <v>4789</v>
      </c>
      <c r="F982" s="0" t="str">
        <f aca="false">CONCATENATE(D982," ",LEFT(H982,4),"T=",AU982,"D=",AV982,"R=",AW982,"M=",AX982,"L=",AY982,"B=",AZ982)</f>
        <v>GRIM T=5D=0R=0M=0L=0B=0</v>
      </c>
      <c r="G982" s="0" t="s">
        <v>141</v>
      </c>
      <c r="I982" s="0" t="s">
        <v>4790</v>
      </c>
      <c r="J982" s="0" t="s">
        <v>1881</v>
      </c>
      <c r="K982" s="0" t="s">
        <v>144</v>
      </c>
      <c r="M982" s="0" t="s">
        <v>4272</v>
      </c>
      <c r="N982" s="0" t="str">
        <f aca="false">RIGHT(M982,LEN(M982)-FIND(" ",M982))</f>
        <v>MAPLEWOOD ST NE</v>
      </c>
      <c r="P982" s="0" t="s">
        <v>147</v>
      </c>
      <c r="Q982" s="0" t="s">
        <v>148</v>
      </c>
      <c r="R982" s="0" t="n">
        <v>44483</v>
      </c>
      <c r="AD982" s="0" t="s">
        <v>149</v>
      </c>
      <c r="AE982" s="0" t="s">
        <v>150</v>
      </c>
      <c r="AF982" s="0" t="s">
        <v>151</v>
      </c>
      <c r="AH982" s="0" t="n">
        <v>14</v>
      </c>
      <c r="AI982" s="0" t="n">
        <v>11</v>
      </c>
      <c r="AN982" s="0" t="s">
        <v>147</v>
      </c>
      <c r="AO982" s="0" t="s">
        <v>4177</v>
      </c>
      <c r="AP982" s="0" t="s">
        <v>4178</v>
      </c>
      <c r="AQ982" s="0" t="n">
        <v>9</v>
      </c>
      <c r="AR982" s="0" t="n">
        <v>64</v>
      </c>
      <c r="AS982" s="0" t="n">
        <v>32</v>
      </c>
      <c r="AU982" s="0" t="n">
        <f aca="false">COUNTA($BA$982:$EH$982)</f>
        <v>5</v>
      </c>
      <c r="AV982" s="0" t="n">
        <f aca="false">COUNTIF($BA$982:$EH$982,"D")</f>
        <v>0</v>
      </c>
      <c r="AW982" s="0" t="n">
        <f aca="false">COUNTIF($BA$982:$EH$982,"R")</f>
        <v>0</v>
      </c>
      <c r="AX982" s="0" t="n">
        <f aca="false"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>0</v>
      </c>
      <c r="AY982" s="0" t="n">
        <f aca="false"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>0</v>
      </c>
      <c r="AZ982" s="0" t="n">
        <f aca="false">IF(EH982&lt;&gt;"",1,0)</f>
        <v>0</v>
      </c>
      <c r="BB982" s="0" t="s">
        <v>154</v>
      </c>
      <c r="CA982" s="0" t="s">
        <v>155</v>
      </c>
      <c r="DI982" s="0" t="s">
        <v>155</v>
      </c>
      <c r="DN982" s="0" t="s">
        <v>155</v>
      </c>
      <c r="EF982" s="0" t="s">
        <v>155</v>
      </c>
    </row>
    <row r="983" customFormat="false" ht="15" hidden="false" customHeight="false" outlineLevel="0" collapsed="false">
      <c r="A983" s="0" t="s">
        <v>4791</v>
      </c>
      <c r="B983" s="0" t="n">
        <v>78</v>
      </c>
      <c r="C983" s="0" t="n">
        <v>406188</v>
      </c>
      <c r="D983" s="0" t="s">
        <v>1559</v>
      </c>
      <c r="E983" s="0" t="s">
        <v>2013</v>
      </c>
      <c r="F983" s="0" t="str">
        <f aca="false">CONCATENATE(D983," ",LEFT(H983,4),"T=",AU983,"D=",AV983,"R=",AW983,"M=",AX983,"L=",AY983,"B=",AZ983)</f>
        <v>KING IIT=4D=1R=0M=0L=0B=0</v>
      </c>
      <c r="G983" s="0" t="s">
        <v>141</v>
      </c>
      <c r="H983" s="0" t="s">
        <v>1312</v>
      </c>
      <c r="I983" s="0" t="s">
        <v>4792</v>
      </c>
      <c r="J983" s="0" t="s">
        <v>4793</v>
      </c>
      <c r="K983" s="0" t="s">
        <v>144</v>
      </c>
      <c r="M983" s="0" t="s">
        <v>4794</v>
      </c>
      <c r="N983" s="0" t="str">
        <f aca="false">RIGHT(M983,LEN(M983)-FIND(" ",M983))</f>
        <v>HOLLYWOOD ST NE</v>
      </c>
      <c r="P983" s="0" t="s">
        <v>147</v>
      </c>
      <c r="Q983" s="0" t="s">
        <v>148</v>
      </c>
      <c r="R983" s="0" t="n">
        <v>44483</v>
      </c>
      <c r="AD983" s="0" t="s">
        <v>149</v>
      </c>
      <c r="AE983" s="0" t="s">
        <v>150</v>
      </c>
      <c r="AF983" s="0" t="s">
        <v>151</v>
      </c>
      <c r="AH983" s="0" t="n">
        <v>14</v>
      </c>
      <c r="AI983" s="0" t="n">
        <v>11</v>
      </c>
      <c r="AN983" s="0" t="s">
        <v>147</v>
      </c>
      <c r="AO983" s="0" t="s">
        <v>4177</v>
      </c>
      <c r="AP983" s="0" t="s">
        <v>4178</v>
      </c>
      <c r="AQ983" s="0" t="n">
        <v>9</v>
      </c>
      <c r="AR983" s="0" t="n">
        <v>64</v>
      </c>
      <c r="AS983" s="0" t="n">
        <v>32</v>
      </c>
      <c r="AU983" s="0" t="n">
        <f aca="false">COUNTA($BA$983:$EH$983)</f>
        <v>4</v>
      </c>
      <c r="AV983" s="0" t="n">
        <f aca="false">COUNTIF($BA$983:$EH$983,"D")</f>
        <v>1</v>
      </c>
      <c r="AW983" s="0" t="n">
        <f aca="false">COUNTIF($BA$983:$EH$983,"R")</f>
        <v>0</v>
      </c>
      <c r="AX983" s="0" t="n">
        <f aca="false"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>0</v>
      </c>
      <c r="AY983" s="0" t="n">
        <f aca="false"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>0</v>
      </c>
      <c r="AZ983" s="0" t="n">
        <f aca="false">IF(EH983&lt;&gt;"",1,0)</f>
        <v>0</v>
      </c>
      <c r="BB983" s="0" t="s">
        <v>154</v>
      </c>
      <c r="CZ983" s="0" t="s">
        <v>145</v>
      </c>
      <c r="DN983" s="0" t="s">
        <v>155</v>
      </c>
      <c r="EA983" s="0" t="s">
        <v>155</v>
      </c>
    </row>
    <row r="984" customFormat="false" ht="15" hidden="false" customHeight="false" outlineLevel="0" collapsed="false">
      <c r="A984" s="0" t="s">
        <v>4795</v>
      </c>
      <c r="B984" s="0" t="n">
        <v>78</v>
      </c>
      <c r="C984" s="0" t="n">
        <v>485301</v>
      </c>
      <c r="D984" s="0" t="s">
        <v>4796</v>
      </c>
      <c r="E984" s="0" t="s">
        <v>4797</v>
      </c>
      <c r="F984" s="0" t="str">
        <f aca="false">CONCATENATE(D984," ",LEFT(H984,4),"T=",AU984,"D=",AV984,"R=",AW984,"M=",AX984,"L=",AY984,"B=",AZ984)</f>
        <v>SIYAM T=1D=0R=0M=0L=0B=0</v>
      </c>
      <c r="G984" s="0" t="s">
        <v>4798</v>
      </c>
      <c r="I984" s="0" t="s">
        <v>4799</v>
      </c>
      <c r="J984" s="0" t="s">
        <v>4800</v>
      </c>
      <c r="K984" s="0" t="s">
        <v>144</v>
      </c>
      <c r="M984" s="0" t="s">
        <v>4801</v>
      </c>
      <c r="N984" s="0" t="str">
        <f aca="false">RIGHT(M984,LEN(M984)-FIND(" ",M984))</f>
        <v>ELM RD NE</v>
      </c>
      <c r="P984" s="0" t="s">
        <v>147</v>
      </c>
      <c r="Q984" s="0" t="s">
        <v>148</v>
      </c>
      <c r="R984" s="0" t="n">
        <v>44483</v>
      </c>
      <c r="AD984" s="0" t="s">
        <v>149</v>
      </c>
      <c r="AE984" s="0" t="s">
        <v>150</v>
      </c>
      <c r="AF984" s="0" t="s">
        <v>151</v>
      </c>
      <c r="AH984" s="0" t="n">
        <v>14</v>
      </c>
      <c r="AI984" s="0" t="n">
        <v>11</v>
      </c>
      <c r="AN984" s="0" t="s">
        <v>147</v>
      </c>
      <c r="AO984" s="0" t="s">
        <v>4177</v>
      </c>
      <c r="AP984" s="0" t="s">
        <v>4178</v>
      </c>
      <c r="AQ984" s="0" t="n">
        <v>9</v>
      </c>
      <c r="AR984" s="0" t="n">
        <v>64</v>
      </c>
      <c r="AS984" s="0" t="n">
        <v>32</v>
      </c>
      <c r="AU984" s="0" t="n">
        <f aca="false">COUNTA($BA$984:$EH$984)</f>
        <v>1</v>
      </c>
      <c r="AV984" s="0" t="n">
        <f aca="false">COUNTIF($BA$984:$EH$984,"D")</f>
        <v>0</v>
      </c>
      <c r="AW984" s="0" t="n">
        <f aca="false">COUNTIF($BA$984:$EH$984,"R")</f>
        <v>0</v>
      </c>
      <c r="AX984" s="0" t="n">
        <f aca="false"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>0</v>
      </c>
      <c r="AY984" s="0" t="n">
        <f aca="false"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>0</v>
      </c>
      <c r="AZ984" s="0" t="n">
        <f aca="false">IF(EH984&lt;&gt;"",1,0)</f>
        <v>0</v>
      </c>
      <c r="BB984" s="0" t="s">
        <v>154</v>
      </c>
    </row>
    <row r="985" customFormat="false" ht="15" hidden="false" customHeight="false" outlineLevel="0" collapsed="false">
      <c r="A985" s="0" t="s">
        <v>4802</v>
      </c>
      <c r="B985" s="0" t="n">
        <v>78</v>
      </c>
      <c r="C985" s="0" t="n">
        <v>293841</v>
      </c>
      <c r="D985" s="0" t="s">
        <v>883</v>
      </c>
      <c r="E985" s="0" t="s">
        <v>3948</v>
      </c>
      <c r="F985" s="0" t="str">
        <f aca="false">CONCATENATE(D985," ",LEFT(H985,4),"T=",AU985,"D=",AV985,"R=",AW985,"M=",AX985,"L=",AY985,"B=",AZ985)</f>
        <v>WALKER T=4D=0R=0M=0L=0B=0</v>
      </c>
      <c r="G985" s="0" t="s">
        <v>215</v>
      </c>
      <c r="I985" s="0" t="s">
        <v>4803</v>
      </c>
      <c r="J985" s="0" t="s">
        <v>4804</v>
      </c>
      <c r="K985" s="0" t="s">
        <v>144</v>
      </c>
      <c r="M985" s="0" t="s">
        <v>4805</v>
      </c>
      <c r="N985" s="0" t="str">
        <f aca="false">RIGHT(M985,LEN(M985)-FIND(" ",M985))</f>
        <v>NOCTURNE ST NE</v>
      </c>
      <c r="P985" s="0" t="s">
        <v>147</v>
      </c>
      <c r="Q985" s="0" t="s">
        <v>148</v>
      </c>
      <c r="R985" s="0" t="n">
        <v>44483</v>
      </c>
      <c r="AD985" s="0" t="s">
        <v>149</v>
      </c>
      <c r="AE985" s="0" t="s">
        <v>150</v>
      </c>
      <c r="AH985" s="0" t="n">
        <v>14</v>
      </c>
      <c r="AI985" s="0" t="n">
        <v>11</v>
      </c>
      <c r="AJ985" s="0" t="s">
        <v>4175</v>
      </c>
      <c r="AM985" s="0" t="s">
        <v>4176</v>
      </c>
      <c r="AN985" s="0" t="s">
        <v>147</v>
      </c>
      <c r="AO985" s="0" t="s">
        <v>4177</v>
      </c>
      <c r="AP985" s="0" t="s">
        <v>4178</v>
      </c>
      <c r="AQ985" s="0" t="n">
        <v>9</v>
      </c>
      <c r="AR985" s="0" t="n">
        <v>64</v>
      </c>
      <c r="AS985" s="0" t="n">
        <v>32</v>
      </c>
      <c r="AU985" s="0" t="n">
        <f aca="false">COUNTA($BA$985:$EH$985)</f>
        <v>4</v>
      </c>
      <c r="AV985" s="0" t="n">
        <f aca="false">COUNTIF($BA$985:$EH$985,"D")</f>
        <v>0</v>
      </c>
      <c r="AW985" s="0" t="n">
        <f aca="false">COUNTIF($BA$985:$EH$985,"R")</f>
        <v>0</v>
      </c>
      <c r="AX985" s="0" t="n">
        <f aca="false"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>0</v>
      </c>
      <c r="AY985" s="0" t="n">
        <f aca="false"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>0</v>
      </c>
      <c r="AZ985" s="0" t="n">
        <f aca="false">IF(EH985&lt;&gt;"",1,0)</f>
        <v>0</v>
      </c>
      <c r="BB985" s="0" t="s">
        <v>154</v>
      </c>
      <c r="BL985" s="0" t="s">
        <v>155</v>
      </c>
      <c r="DC985" s="0" t="s">
        <v>155</v>
      </c>
      <c r="DN985" s="0" t="s">
        <v>155</v>
      </c>
    </row>
    <row r="986" customFormat="false" ht="15" hidden="false" customHeight="false" outlineLevel="0" collapsed="false">
      <c r="A986" s="0" t="s">
        <v>4806</v>
      </c>
      <c r="B986" s="0" t="n">
        <v>78</v>
      </c>
      <c r="C986" s="0" t="n">
        <v>313345</v>
      </c>
      <c r="D986" s="0" t="s">
        <v>4630</v>
      </c>
      <c r="E986" s="0" t="s">
        <v>376</v>
      </c>
      <c r="F986" s="0" t="str">
        <f aca="false">CONCATENATE(D986," ",LEFT(H986,4),"T=",AU986,"D=",AV986,"R=",AW986,"M=",AX986,"L=",AY986,"B=",AZ986)</f>
        <v>STOREY T=11D=1R=0M=0L=0B=0</v>
      </c>
      <c r="G986" s="0" t="s">
        <v>337</v>
      </c>
      <c r="I986" s="0" t="s">
        <v>4807</v>
      </c>
      <c r="J986" s="0" t="s">
        <v>161</v>
      </c>
      <c r="K986" s="0" t="s">
        <v>144</v>
      </c>
      <c r="M986" s="0" t="s">
        <v>4633</v>
      </c>
      <c r="N986" s="0" t="str">
        <f aca="false">RIGHT(M986,LEN(M986)-FIND(" ",M986))</f>
        <v>HOLLYWOOD ST NE</v>
      </c>
      <c r="P986" s="0" t="s">
        <v>147</v>
      </c>
      <c r="Q986" s="0" t="s">
        <v>148</v>
      </c>
      <c r="R986" s="0" t="n">
        <v>44483</v>
      </c>
      <c r="AD986" s="0" t="s">
        <v>149</v>
      </c>
      <c r="AE986" s="0" t="s">
        <v>150</v>
      </c>
      <c r="AF986" s="0" t="s">
        <v>151</v>
      </c>
      <c r="AH986" s="0" t="n">
        <v>14</v>
      </c>
      <c r="AI986" s="0" t="n">
        <v>11</v>
      </c>
      <c r="AN986" s="0" t="s">
        <v>147</v>
      </c>
      <c r="AO986" s="0" t="s">
        <v>4177</v>
      </c>
      <c r="AP986" s="0" t="s">
        <v>4178</v>
      </c>
      <c r="AQ986" s="0" t="n">
        <v>9</v>
      </c>
      <c r="AR986" s="0" t="n">
        <v>64</v>
      </c>
      <c r="AS986" s="0" t="n">
        <v>32</v>
      </c>
      <c r="AU986" s="0" t="n">
        <f aca="false">COUNTA($BA$986:$EH$986)</f>
        <v>11</v>
      </c>
      <c r="AV986" s="0" t="n">
        <f aca="false">COUNTIF($BA$986:$EH$986,"D")</f>
        <v>1</v>
      </c>
      <c r="AW986" s="0" t="n">
        <f aca="false">COUNTIF($BA$986:$EH$986,"R")</f>
        <v>0</v>
      </c>
      <c r="AX986" s="0" t="n">
        <f aca="false"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>0</v>
      </c>
      <c r="AY986" s="0" t="n">
        <f aca="false"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>0</v>
      </c>
      <c r="AZ986" s="0" t="n">
        <f aca="false">IF(EH986&lt;&gt;"",1,0)</f>
        <v>0</v>
      </c>
      <c r="BB986" s="0" t="s">
        <v>154</v>
      </c>
      <c r="BK986" s="0" t="s">
        <v>155</v>
      </c>
      <c r="BL986" s="0" t="s">
        <v>155</v>
      </c>
      <c r="CA986" s="0" t="s">
        <v>155</v>
      </c>
      <c r="CN986" s="0" t="s">
        <v>155</v>
      </c>
      <c r="CP986" s="0" t="s">
        <v>155</v>
      </c>
      <c r="CZ986" s="0" t="s">
        <v>145</v>
      </c>
      <c r="DC986" s="0" t="s">
        <v>155</v>
      </c>
      <c r="DN986" s="0" t="s">
        <v>155</v>
      </c>
      <c r="EA986" s="0" t="s">
        <v>155</v>
      </c>
      <c r="EF986" s="0" t="s">
        <v>155</v>
      </c>
    </row>
    <row r="987" customFormat="false" ht="15" hidden="false" customHeight="false" outlineLevel="0" collapsed="false">
      <c r="A987" s="0" t="s">
        <v>4808</v>
      </c>
      <c r="B987" s="0" t="n">
        <v>78</v>
      </c>
      <c r="C987" s="0" t="n">
        <v>302828</v>
      </c>
      <c r="D987" s="0" t="s">
        <v>425</v>
      </c>
      <c r="E987" s="0" t="s">
        <v>4809</v>
      </c>
      <c r="F987" s="0" t="str">
        <f aca="false">CONCATENATE(D987," ",LEFT(H987,4),"T=",AU987,"D=",AV987,"R=",AW987,"M=",AX987,"L=",AY987,"B=",AZ987)</f>
        <v>CLARK T=13D=1R=1M=0L=0B=0</v>
      </c>
      <c r="I987" s="0" t="s">
        <v>4810</v>
      </c>
      <c r="J987" s="0" t="s">
        <v>4811</v>
      </c>
      <c r="K987" s="0" t="s">
        <v>144</v>
      </c>
      <c r="M987" s="0" t="s">
        <v>4812</v>
      </c>
      <c r="N987" s="0" t="str">
        <f aca="false">RIGHT(M987,LEN(M987)-FIND(" ",M987))</f>
        <v>ATLANTIC ST NE</v>
      </c>
      <c r="P987" s="0" t="s">
        <v>147</v>
      </c>
      <c r="Q987" s="0" t="s">
        <v>148</v>
      </c>
      <c r="R987" s="0" t="n">
        <v>44483</v>
      </c>
      <c r="AD987" s="0" t="s">
        <v>149</v>
      </c>
      <c r="AE987" s="0" t="s">
        <v>150</v>
      </c>
      <c r="AF987" s="0" t="s">
        <v>151</v>
      </c>
      <c r="AH987" s="0" t="n">
        <v>14</v>
      </c>
      <c r="AI987" s="0" t="n">
        <v>11</v>
      </c>
      <c r="AN987" s="0" t="s">
        <v>147</v>
      </c>
      <c r="AO987" s="0" t="s">
        <v>4177</v>
      </c>
      <c r="AP987" s="0" t="s">
        <v>4178</v>
      </c>
      <c r="AQ987" s="0" t="n">
        <v>9</v>
      </c>
      <c r="AR987" s="0" t="n">
        <v>64</v>
      </c>
      <c r="AS987" s="0" t="n">
        <v>32</v>
      </c>
      <c r="AU987" s="0" t="n">
        <f aca="false">COUNTA($BA$987:$EH$987)</f>
        <v>13</v>
      </c>
      <c r="AV987" s="0" t="n">
        <f aca="false">COUNTIF($BA$987:$EH$987,"D")</f>
        <v>1</v>
      </c>
      <c r="AW987" s="0" t="n">
        <f aca="false">COUNTIF($BA$987:$EH$987,"R")</f>
        <v>1</v>
      </c>
      <c r="AX987" s="0" t="n">
        <f aca="false"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>0</v>
      </c>
      <c r="AY987" s="0" t="n">
        <f aca="false"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>0</v>
      </c>
      <c r="AZ987" s="0" t="n">
        <f aca="false">IF(EH987&lt;&gt;"",1,0)</f>
        <v>0</v>
      </c>
      <c r="BB987" s="0" t="s">
        <v>154</v>
      </c>
      <c r="BH987" s="0" t="s">
        <v>155</v>
      </c>
      <c r="BL987" s="0" t="s">
        <v>155</v>
      </c>
      <c r="BP987" s="0" t="s">
        <v>155</v>
      </c>
      <c r="BS987" s="0" t="s">
        <v>155</v>
      </c>
      <c r="BY987" s="0" t="s">
        <v>145</v>
      </c>
      <c r="CA987" s="0" t="s">
        <v>155</v>
      </c>
      <c r="CV987" s="0" t="s">
        <v>155</v>
      </c>
      <c r="CZ987" s="0" t="s">
        <v>141</v>
      </c>
      <c r="DC987" s="0" t="s">
        <v>155</v>
      </c>
      <c r="DI987" s="0" t="s">
        <v>155</v>
      </c>
      <c r="DN987" s="0" t="s">
        <v>155</v>
      </c>
      <c r="EF987" s="0" t="s">
        <v>155</v>
      </c>
    </row>
    <row r="988" customFormat="false" ht="15" hidden="false" customHeight="false" outlineLevel="0" collapsed="false">
      <c r="A988" s="0" t="s">
        <v>4813</v>
      </c>
      <c r="B988" s="0" t="n">
        <v>78</v>
      </c>
      <c r="C988" s="0" t="n">
        <v>445133</v>
      </c>
      <c r="D988" s="0" t="s">
        <v>1382</v>
      </c>
      <c r="E988" s="0" t="s">
        <v>4814</v>
      </c>
      <c r="F988" s="0" t="str">
        <f aca="false">CONCATENATE(D988," ",LEFT(H988,4),"T=",AU988,"D=",AV988,"R=",AW988,"M=",AX988,"L=",AY988,"B=",AZ988)</f>
        <v>KELLAR T=1D=0R=0M=0L=0B=0</v>
      </c>
      <c r="G988" s="0" t="s">
        <v>242</v>
      </c>
      <c r="I988" s="0" t="s">
        <v>4815</v>
      </c>
      <c r="J988" s="0" t="s">
        <v>612</v>
      </c>
      <c r="K988" s="0" t="s">
        <v>144</v>
      </c>
      <c r="M988" s="0" t="s">
        <v>4816</v>
      </c>
      <c r="N988" s="0" t="str">
        <f aca="false">RIGHT(M988,LEN(M988)-FIND(" ",M988))</f>
        <v>FAIRMOUNT AVE NE</v>
      </c>
      <c r="P988" s="0" t="s">
        <v>147</v>
      </c>
      <c r="Q988" s="0" t="s">
        <v>148</v>
      </c>
      <c r="R988" s="0" t="n">
        <v>44483</v>
      </c>
      <c r="AD988" s="0" t="s">
        <v>149</v>
      </c>
      <c r="AE988" s="0" t="s">
        <v>150</v>
      </c>
      <c r="AF988" s="0" t="s">
        <v>151</v>
      </c>
      <c r="AH988" s="0" t="n">
        <v>14</v>
      </c>
      <c r="AI988" s="0" t="n">
        <v>11</v>
      </c>
      <c r="AN988" s="0" t="s">
        <v>147</v>
      </c>
      <c r="AO988" s="0" t="s">
        <v>4177</v>
      </c>
      <c r="AP988" s="0" t="s">
        <v>4178</v>
      </c>
      <c r="AQ988" s="0" t="n">
        <v>9</v>
      </c>
      <c r="AR988" s="0" t="n">
        <v>64</v>
      </c>
      <c r="AS988" s="0" t="n">
        <v>32</v>
      </c>
      <c r="AU988" s="0" t="n">
        <f aca="false">COUNTA($BA$988:$EH$988)</f>
        <v>1</v>
      </c>
      <c r="AV988" s="0" t="n">
        <f aca="false">COUNTIF($BA$988:$EH$988,"D")</f>
        <v>0</v>
      </c>
      <c r="AW988" s="0" t="n">
        <f aca="false">COUNTIF($BA$988:$EH$988,"R")</f>
        <v>0</v>
      </c>
      <c r="AX988" s="0" t="n">
        <f aca="false"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>0</v>
      </c>
      <c r="AY988" s="0" t="n">
        <f aca="false"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>0</v>
      </c>
      <c r="AZ988" s="0" t="n">
        <f aca="false">IF(EH988&lt;&gt;"",1,0)</f>
        <v>0</v>
      </c>
      <c r="BB988" s="0" t="s">
        <v>154</v>
      </c>
    </row>
    <row r="989" customFormat="false" ht="15" hidden="false" customHeight="false" outlineLevel="0" collapsed="false">
      <c r="A989" s="0" t="s">
        <v>4817</v>
      </c>
      <c r="B989" s="0" t="n">
        <v>78</v>
      </c>
      <c r="C989" s="0" t="n">
        <v>487042</v>
      </c>
      <c r="D989" s="0" t="s">
        <v>388</v>
      </c>
      <c r="E989" s="0" t="s">
        <v>1191</v>
      </c>
      <c r="F989" s="0" t="str">
        <f aca="false">CONCATENATE(D989," ",LEFT(H989,4),"T=",AU989,"D=",AV989,"R=",AW989,"M=",AX989,"L=",AY989,"B=",AZ989)</f>
        <v>RILEY T=1D=0R=0M=0L=0B=0</v>
      </c>
      <c r="G989" s="0" t="s">
        <v>2692</v>
      </c>
      <c r="I989" s="0" t="s">
        <v>4818</v>
      </c>
      <c r="J989" s="0" t="s">
        <v>403</v>
      </c>
      <c r="K989" s="0" t="s">
        <v>144</v>
      </c>
      <c r="M989" s="0" t="s">
        <v>4819</v>
      </c>
      <c r="N989" s="0" t="str">
        <f aca="false">RIGHT(M989,LEN(M989)-FIND(" ",M989))</f>
        <v>FAIRMOUNT AVE NE</v>
      </c>
      <c r="P989" s="0" t="s">
        <v>147</v>
      </c>
      <c r="Q989" s="0" t="s">
        <v>148</v>
      </c>
      <c r="R989" s="0" t="n">
        <v>44483</v>
      </c>
      <c r="AD989" s="0" t="s">
        <v>149</v>
      </c>
      <c r="AE989" s="0" t="s">
        <v>150</v>
      </c>
      <c r="AF989" s="0" t="s">
        <v>151</v>
      </c>
      <c r="AH989" s="0" t="n">
        <v>14</v>
      </c>
      <c r="AI989" s="0" t="n">
        <v>11</v>
      </c>
      <c r="AN989" s="0" t="s">
        <v>147</v>
      </c>
      <c r="AO989" s="0" t="s">
        <v>4177</v>
      </c>
      <c r="AP989" s="0" t="s">
        <v>4178</v>
      </c>
      <c r="AQ989" s="0" t="n">
        <v>9</v>
      </c>
      <c r="AR989" s="0" t="n">
        <v>64</v>
      </c>
      <c r="AS989" s="0" t="n">
        <v>32</v>
      </c>
      <c r="AU989" s="0" t="n">
        <f aca="false">COUNTA($BA$989:$EH$989)</f>
        <v>1</v>
      </c>
      <c r="AV989" s="0" t="n">
        <f aca="false">COUNTIF($BA$989:$EH$989,"D")</f>
        <v>0</v>
      </c>
      <c r="AW989" s="0" t="n">
        <f aca="false">COUNTIF($BA$989:$EH$989,"R")</f>
        <v>0</v>
      </c>
      <c r="AX989" s="0" t="n">
        <f aca="false"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>0</v>
      </c>
      <c r="AY989" s="0" t="n">
        <f aca="false"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>0</v>
      </c>
      <c r="AZ989" s="0" t="n">
        <f aca="false">IF(EH989&lt;&gt;"",1,0)</f>
        <v>0</v>
      </c>
      <c r="BB989" s="0" t="s">
        <v>154</v>
      </c>
    </row>
    <row r="990" customFormat="false" ht="15" hidden="false" customHeight="false" outlineLevel="0" collapsed="false">
      <c r="A990" s="0" t="s">
        <v>4820</v>
      </c>
      <c r="B990" s="0" t="n">
        <v>78</v>
      </c>
      <c r="C990" s="0" t="n">
        <v>423516</v>
      </c>
      <c r="D990" s="0" t="s">
        <v>883</v>
      </c>
      <c r="E990" s="0" t="s">
        <v>4821</v>
      </c>
      <c r="F990" s="0" t="str">
        <f aca="false">CONCATENATE(D990," ",LEFT(H990,4),"T=",AU990,"D=",AV990,"R=",AW990,"M=",AX990,"L=",AY990,"B=",AZ990)</f>
        <v>WALKER T=1D=0R=0M=0L=0B=0</v>
      </c>
      <c r="G990" s="0" t="s">
        <v>145</v>
      </c>
      <c r="I990" s="0" t="s">
        <v>4822</v>
      </c>
      <c r="J990" s="0" t="s">
        <v>1348</v>
      </c>
      <c r="K990" s="0" t="s">
        <v>144</v>
      </c>
      <c r="M990" s="0" t="s">
        <v>4805</v>
      </c>
      <c r="N990" s="0" t="str">
        <f aca="false">RIGHT(M990,LEN(M990)-FIND(" ",M990))</f>
        <v>NOCTURNE ST NE</v>
      </c>
      <c r="P990" s="0" t="s">
        <v>147</v>
      </c>
      <c r="Q990" s="0" t="s">
        <v>148</v>
      </c>
      <c r="R990" s="0" t="n">
        <v>44483</v>
      </c>
      <c r="AD990" s="0" t="s">
        <v>149</v>
      </c>
      <c r="AE990" s="0" t="s">
        <v>150</v>
      </c>
      <c r="AH990" s="0" t="n">
        <v>14</v>
      </c>
      <c r="AI990" s="0" t="n">
        <v>11</v>
      </c>
      <c r="AJ990" s="0" t="s">
        <v>4175</v>
      </c>
      <c r="AM990" s="0" t="s">
        <v>4176</v>
      </c>
      <c r="AN990" s="0" t="s">
        <v>147</v>
      </c>
      <c r="AO990" s="0" t="s">
        <v>4177</v>
      </c>
      <c r="AP990" s="0" t="s">
        <v>4178</v>
      </c>
      <c r="AQ990" s="0" t="n">
        <v>9</v>
      </c>
      <c r="AR990" s="0" t="n">
        <v>64</v>
      </c>
      <c r="AS990" s="0" t="n">
        <v>32</v>
      </c>
      <c r="AU990" s="0" t="n">
        <f aca="false">COUNTA($BA$990:$EH$990)</f>
        <v>1</v>
      </c>
      <c r="AV990" s="0" t="n">
        <f aca="false">COUNTIF($BA$990:$EH$990,"D")</f>
        <v>0</v>
      </c>
      <c r="AW990" s="0" t="n">
        <f aca="false">COUNTIF($BA$990:$EH$990,"R")</f>
        <v>0</v>
      </c>
      <c r="AX990" s="0" t="n">
        <f aca="false"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>0</v>
      </c>
      <c r="AY990" s="0" t="n">
        <f aca="false"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>0</v>
      </c>
      <c r="AZ990" s="0" t="n">
        <f aca="false">IF(EH990&lt;&gt;"",1,0)</f>
        <v>0</v>
      </c>
      <c r="BB990" s="0" t="s">
        <v>154</v>
      </c>
    </row>
    <row r="991" customFormat="false" ht="15" hidden="false" customHeight="false" outlineLevel="0" collapsed="false">
      <c r="A991" s="0" t="s">
        <v>4823</v>
      </c>
      <c r="B991" s="0" t="n">
        <v>78</v>
      </c>
      <c r="C991" s="0" t="n">
        <v>456872</v>
      </c>
      <c r="D991" s="0" t="s">
        <v>4824</v>
      </c>
      <c r="E991" s="0" t="s">
        <v>1688</v>
      </c>
      <c r="F991" s="0" t="str">
        <f aca="false">CONCATENATE(D991," ",LEFT(H991,4),"T=",AU991,"D=",AV991,"R=",AW991,"M=",AX991,"L=",AY991,"B=",AZ991)</f>
        <v>MAST T=1D=0R=0M=0L=0B=0</v>
      </c>
      <c r="G991" s="0" t="s">
        <v>3175</v>
      </c>
      <c r="I991" s="0" t="s">
        <v>4825</v>
      </c>
      <c r="J991" s="0" t="s">
        <v>4826</v>
      </c>
      <c r="K991" s="0" t="s">
        <v>144</v>
      </c>
      <c r="M991" s="0" t="s">
        <v>4827</v>
      </c>
      <c r="N991" s="0" t="str">
        <f aca="false">RIGHT(M991,LEN(M991)-FIND(" ",M991))</f>
        <v>HOLLYWOOD ST NE</v>
      </c>
      <c r="P991" s="0" t="s">
        <v>147</v>
      </c>
      <c r="Q991" s="0" t="s">
        <v>148</v>
      </c>
      <c r="R991" s="0" t="n">
        <v>44483</v>
      </c>
      <c r="AD991" s="0" t="s">
        <v>149</v>
      </c>
      <c r="AE991" s="0" t="s">
        <v>150</v>
      </c>
      <c r="AF991" s="0" t="s">
        <v>151</v>
      </c>
      <c r="AH991" s="0" t="n">
        <v>14</v>
      </c>
      <c r="AI991" s="0" t="n">
        <v>11</v>
      </c>
      <c r="AN991" s="0" t="s">
        <v>147</v>
      </c>
      <c r="AO991" s="0" t="s">
        <v>4177</v>
      </c>
      <c r="AP991" s="0" t="s">
        <v>4178</v>
      </c>
      <c r="AQ991" s="0" t="n">
        <v>9</v>
      </c>
      <c r="AR991" s="0" t="n">
        <v>64</v>
      </c>
      <c r="AS991" s="0" t="n">
        <v>32</v>
      </c>
      <c r="AU991" s="0" t="n">
        <f aca="false">COUNTA($BA$991:$EH$991)</f>
        <v>1</v>
      </c>
      <c r="AV991" s="0" t="n">
        <f aca="false">COUNTIF($BA$991:$EH$991,"D")</f>
        <v>0</v>
      </c>
      <c r="AW991" s="0" t="n">
        <f aca="false">COUNTIF($BA$991:$EH$991,"R")</f>
        <v>0</v>
      </c>
      <c r="AX991" s="0" t="n">
        <f aca="false"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>0</v>
      </c>
      <c r="AY991" s="0" t="n">
        <f aca="false"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>0</v>
      </c>
      <c r="AZ991" s="0" t="n">
        <f aca="false">IF(EH991&lt;&gt;"",1,0)</f>
        <v>0</v>
      </c>
      <c r="BB991" s="0" t="s">
        <v>154</v>
      </c>
    </row>
    <row r="992" customFormat="false" ht="15" hidden="false" customHeight="false" outlineLevel="0" collapsed="false">
      <c r="A992" s="0" t="s">
        <v>4828</v>
      </c>
      <c r="B992" s="0" t="n">
        <v>78</v>
      </c>
      <c r="C992" s="0" t="n">
        <v>429532</v>
      </c>
      <c r="D992" s="0" t="s">
        <v>976</v>
      </c>
      <c r="E992" s="0" t="s">
        <v>4829</v>
      </c>
      <c r="F992" s="0" t="str">
        <f aca="false">CONCATENATE(D992," ",LEFT(H992,4),"T=",AU992,"D=",AV992,"R=",AW992,"M=",AX992,"L=",AY992,"B=",AZ992)</f>
        <v>DANIEL T=6D=0R=0M=0L=1B=0</v>
      </c>
      <c r="G992" s="0" t="s">
        <v>145</v>
      </c>
      <c r="I992" s="0" t="s">
        <v>4830</v>
      </c>
      <c r="J992" s="0" t="s">
        <v>1716</v>
      </c>
      <c r="K992" s="0" t="s">
        <v>144</v>
      </c>
      <c r="M992" s="0" t="s">
        <v>4831</v>
      </c>
      <c r="N992" s="0" t="str">
        <f aca="false">RIGHT(M992,LEN(M992)-FIND(" ",M992))</f>
        <v>TIFFANY DR NE</v>
      </c>
      <c r="P992" s="0" t="s">
        <v>147</v>
      </c>
      <c r="Q992" s="0" t="s">
        <v>148</v>
      </c>
      <c r="R992" s="0" t="n">
        <v>44483</v>
      </c>
      <c r="AD992" s="0" t="s">
        <v>149</v>
      </c>
      <c r="AE992" s="0" t="s">
        <v>150</v>
      </c>
      <c r="AH992" s="0" t="n">
        <v>14</v>
      </c>
      <c r="AI992" s="0" t="n">
        <v>11</v>
      </c>
      <c r="AJ992" s="0" t="s">
        <v>4175</v>
      </c>
      <c r="AM992" s="0" t="s">
        <v>4176</v>
      </c>
      <c r="AN992" s="0" t="s">
        <v>147</v>
      </c>
      <c r="AO992" s="0" t="s">
        <v>4177</v>
      </c>
      <c r="AP992" s="0" t="s">
        <v>4178</v>
      </c>
      <c r="AQ992" s="0" t="n">
        <v>9</v>
      </c>
      <c r="AR992" s="0" t="n">
        <v>64</v>
      </c>
      <c r="AS992" s="0" t="n">
        <v>32</v>
      </c>
      <c r="AU992" s="0" t="n">
        <f aca="false">COUNTA($BA$992:$EH$992)</f>
        <v>6</v>
      </c>
      <c r="AV992" s="0" t="n">
        <f aca="false">COUNTIF($BA$992:$EH$992,"D")</f>
        <v>0</v>
      </c>
      <c r="AW992" s="0" t="n">
        <f aca="false">COUNTIF($BA$992:$EH$992,"R")</f>
        <v>0</v>
      </c>
      <c r="AX992" s="0" t="n">
        <f aca="false"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>0</v>
      </c>
      <c r="AY992" s="0" t="n">
        <f aca="false"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>1</v>
      </c>
      <c r="AZ992" s="0" t="n">
        <f aca="false">IF(EH992&lt;&gt;"",1,0)</f>
        <v>0</v>
      </c>
      <c r="BB992" s="0" t="s">
        <v>154</v>
      </c>
      <c r="DI992" s="0" t="s">
        <v>155</v>
      </c>
      <c r="DN992" s="0" t="s">
        <v>155</v>
      </c>
      <c r="DX992" s="0" t="s">
        <v>155</v>
      </c>
      <c r="EA992" s="0" t="s">
        <v>155</v>
      </c>
      <c r="EF992" s="0" t="s">
        <v>155</v>
      </c>
    </row>
    <row r="993" customFormat="false" ht="15" hidden="false" customHeight="false" outlineLevel="0" collapsed="false">
      <c r="A993" s="0" t="s">
        <v>4832</v>
      </c>
      <c r="B993" s="0" t="n">
        <v>78</v>
      </c>
      <c r="C993" s="0" t="n">
        <v>327426</v>
      </c>
      <c r="D993" s="0" t="s">
        <v>883</v>
      </c>
      <c r="E993" s="0" t="s">
        <v>1732</v>
      </c>
      <c r="F993" s="0" t="str">
        <f aca="false">CONCATENATE(D993," ",LEFT(H993,4),"T=",AU993,"D=",AV993,"R=",AW993,"M=",AX993,"L=",AY993,"B=",AZ993)</f>
        <v>WALKER T=34D=13R=0M=6L=5B=1</v>
      </c>
      <c r="G993" s="0" t="s">
        <v>319</v>
      </c>
      <c r="I993" s="0" t="s">
        <v>4833</v>
      </c>
      <c r="J993" s="0" t="s">
        <v>308</v>
      </c>
      <c r="K993" s="0" t="s">
        <v>144</v>
      </c>
      <c r="L993" s="0" t="s">
        <v>145</v>
      </c>
      <c r="M993" s="0" t="s">
        <v>4277</v>
      </c>
      <c r="N993" s="0" t="str">
        <f aca="false">RIGHT(M993,LEN(M993)-FIND(" ",M993))</f>
        <v>TIFFANY DR NE</v>
      </c>
      <c r="P993" s="0" t="s">
        <v>147</v>
      </c>
      <c r="Q993" s="0" t="s">
        <v>148</v>
      </c>
      <c r="R993" s="0" t="n">
        <v>44483</v>
      </c>
      <c r="AD993" s="0" t="s">
        <v>149</v>
      </c>
      <c r="AE993" s="0" t="s">
        <v>150</v>
      </c>
      <c r="AH993" s="0" t="n">
        <v>14</v>
      </c>
      <c r="AI993" s="0" t="n">
        <v>11</v>
      </c>
      <c r="AJ993" s="0" t="s">
        <v>4175</v>
      </c>
      <c r="AM993" s="0" t="s">
        <v>4176</v>
      </c>
      <c r="AN993" s="0" t="s">
        <v>147</v>
      </c>
      <c r="AO993" s="0" t="s">
        <v>4177</v>
      </c>
      <c r="AP993" s="0" t="s">
        <v>4178</v>
      </c>
      <c r="AQ993" s="0" t="n">
        <v>9</v>
      </c>
      <c r="AR993" s="0" t="n">
        <v>64</v>
      </c>
      <c r="AS993" s="0" t="n">
        <v>32</v>
      </c>
      <c r="AU993" s="0" t="n">
        <f aca="false">COUNTA($BA$993:$EH$993)</f>
        <v>34</v>
      </c>
      <c r="AV993" s="0" t="n">
        <f aca="false">COUNTIF($BA$993:$EH$993,"D")</f>
        <v>13</v>
      </c>
      <c r="AW993" s="0" t="n">
        <f aca="false">COUNTIF($BA$993:$EH$993,"R")</f>
        <v>0</v>
      </c>
      <c r="AX993" s="0" t="n">
        <f aca="false"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>6</v>
      </c>
      <c r="AY993" s="0" t="n">
        <f aca="false"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>5</v>
      </c>
      <c r="AZ993" s="0" t="n">
        <f aca="false">IF(EH993&lt;&gt;"",1,0)</f>
        <v>1</v>
      </c>
      <c r="BB993" s="0" t="s">
        <v>154</v>
      </c>
      <c r="BL993" s="0" t="s">
        <v>155</v>
      </c>
      <c r="BS993" s="0" t="s">
        <v>155</v>
      </c>
      <c r="BV993" s="0" t="s">
        <v>155</v>
      </c>
      <c r="BY993" s="0" t="s">
        <v>145</v>
      </c>
      <c r="CA993" s="0" t="s">
        <v>155</v>
      </c>
      <c r="CC993" s="0" t="s">
        <v>145</v>
      </c>
      <c r="CG993" s="0" t="s">
        <v>155</v>
      </c>
      <c r="CH993" s="0" t="s">
        <v>145</v>
      </c>
      <c r="CK993" s="0" t="s">
        <v>155</v>
      </c>
      <c r="CL993" s="0" t="s">
        <v>145</v>
      </c>
      <c r="CN993" s="0" t="s">
        <v>155</v>
      </c>
      <c r="CO993" s="0" t="s">
        <v>145</v>
      </c>
      <c r="CP993" s="0" t="s">
        <v>155</v>
      </c>
      <c r="CQ993" s="0" t="s">
        <v>145</v>
      </c>
      <c r="CT993" s="0" t="s">
        <v>155</v>
      </c>
      <c r="CU993" s="0" t="s">
        <v>145</v>
      </c>
      <c r="CV993" s="0" t="s">
        <v>155</v>
      </c>
      <c r="CW993" s="0" t="s">
        <v>145</v>
      </c>
      <c r="CY993" s="0" t="s">
        <v>155</v>
      </c>
      <c r="CZ993" s="0" t="s">
        <v>145</v>
      </c>
      <c r="DC993" s="0" t="s">
        <v>155</v>
      </c>
      <c r="DF993" s="0" t="s">
        <v>155</v>
      </c>
      <c r="DI993" s="0" t="s">
        <v>155</v>
      </c>
      <c r="DL993" s="0" t="s">
        <v>155</v>
      </c>
      <c r="DN993" s="0" t="s">
        <v>155</v>
      </c>
      <c r="DS993" s="0" t="s">
        <v>145</v>
      </c>
      <c r="DU993" s="0" t="s">
        <v>155</v>
      </c>
      <c r="DW993" s="0" t="s">
        <v>145</v>
      </c>
      <c r="DX993" s="0" t="s">
        <v>155</v>
      </c>
      <c r="EA993" s="0" t="s">
        <v>155</v>
      </c>
      <c r="ED993" s="0" t="s">
        <v>145</v>
      </c>
      <c r="EF993" s="0" t="s">
        <v>155</v>
      </c>
      <c r="EH993" s="0" t="s">
        <v>145</v>
      </c>
    </row>
    <row r="994" customFormat="false" ht="15" hidden="false" customHeight="false" outlineLevel="0" collapsed="false">
      <c r="A994" s="0" t="s">
        <v>4834</v>
      </c>
      <c r="B994" s="0" t="n">
        <v>78</v>
      </c>
      <c r="C994" s="0" t="n">
        <v>495344</v>
      </c>
      <c r="D994" s="0" t="s">
        <v>3142</v>
      </c>
      <c r="E994" s="0" t="s">
        <v>4835</v>
      </c>
      <c r="F994" s="0" t="str">
        <f aca="false">CONCATENATE(D994," ",LEFT(H994,4),"T=",AU994,"D=",AV994,"R=",AW994,"M=",AX994,"L=",AY994,"B=",AZ994)</f>
        <v>REYNOLDS T=1D=0R=0M=0L=0B=0</v>
      </c>
      <c r="G994" s="0" t="s">
        <v>4836</v>
      </c>
      <c r="I994" s="0" t="s">
        <v>4837</v>
      </c>
      <c r="J994" s="0" t="s">
        <v>4838</v>
      </c>
      <c r="K994" s="0" t="s">
        <v>144</v>
      </c>
      <c r="M994" s="0" t="s">
        <v>4839</v>
      </c>
      <c r="N994" s="0" t="str">
        <f aca="false">RIGHT(M994,LEN(M994)-FIND(" ",M994))</f>
        <v>WOODLAND AVE NE</v>
      </c>
      <c r="P994" s="0" t="s">
        <v>147</v>
      </c>
      <c r="Q994" s="0" t="s">
        <v>148</v>
      </c>
      <c r="R994" s="0" t="n">
        <v>44483</v>
      </c>
      <c r="AD994" s="0" t="s">
        <v>149</v>
      </c>
      <c r="AE994" s="0" t="s">
        <v>150</v>
      </c>
      <c r="AF994" s="0" t="s">
        <v>151</v>
      </c>
      <c r="AH994" s="0" t="n">
        <v>14</v>
      </c>
      <c r="AI994" s="0" t="n">
        <v>11</v>
      </c>
      <c r="AN994" s="0" t="s">
        <v>147</v>
      </c>
      <c r="AO994" s="0" t="s">
        <v>4177</v>
      </c>
      <c r="AP994" s="0" t="s">
        <v>4178</v>
      </c>
      <c r="AQ994" s="0" t="n">
        <v>9</v>
      </c>
      <c r="AR994" s="0" t="n">
        <v>64</v>
      </c>
      <c r="AS994" s="0" t="n">
        <v>32</v>
      </c>
      <c r="AU994" s="0" t="n">
        <f aca="false">COUNTA($BA$994:$EH$994)</f>
        <v>1</v>
      </c>
      <c r="AV994" s="0" t="n">
        <f aca="false">COUNTIF($BA$994:$EH$994,"D")</f>
        <v>0</v>
      </c>
      <c r="AW994" s="0" t="n">
        <f aca="false">COUNTIF($BA$994:$EH$994,"R")</f>
        <v>0</v>
      </c>
      <c r="AX994" s="0" t="n">
        <f aca="false"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>0</v>
      </c>
      <c r="AY994" s="0" t="n">
        <f aca="false"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>0</v>
      </c>
      <c r="AZ994" s="0" t="n">
        <f aca="false">IF(EH994&lt;&gt;"",1,0)</f>
        <v>0</v>
      </c>
      <c r="BB994" s="0" t="s">
        <v>154</v>
      </c>
    </row>
    <row r="995" customFormat="false" ht="15" hidden="false" customHeight="false" outlineLevel="0" collapsed="false">
      <c r="A995" s="0" t="s">
        <v>4840</v>
      </c>
      <c r="B995" s="0" t="n">
        <v>78</v>
      </c>
      <c r="C995" s="0" t="n">
        <v>382975</v>
      </c>
      <c r="D995" s="0" t="s">
        <v>3863</v>
      </c>
      <c r="E995" s="0" t="s">
        <v>2143</v>
      </c>
      <c r="F995" s="0" t="str">
        <f aca="false">CONCATENATE(D995," ",LEFT(H995,4),"T=",AU995,"D=",AV995,"R=",AW995,"M=",AX995,"L=",AY995,"B=",AZ995)</f>
        <v>CAMPBELL T=6D=0R=1M=0L=0B=0</v>
      </c>
      <c r="G995" s="0" t="s">
        <v>848</v>
      </c>
      <c r="I995" s="0" t="s">
        <v>4841</v>
      </c>
      <c r="J995" s="0" t="s">
        <v>1365</v>
      </c>
      <c r="K995" s="0" t="s">
        <v>144</v>
      </c>
      <c r="M995" s="0" t="s">
        <v>4599</v>
      </c>
      <c r="N995" s="0" t="str">
        <f aca="false">RIGHT(M995,LEN(M995)-FIND(" ",M995))</f>
        <v>ATLANTIC ST NE</v>
      </c>
      <c r="P995" s="0" t="s">
        <v>147</v>
      </c>
      <c r="Q995" s="0" t="s">
        <v>148</v>
      </c>
      <c r="R995" s="0" t="n">
        <v>44483</v>
      </c>
      <c r="AD995" s="0" t="s">
        <v>149</v>
      </c>
      <c r="AE995" s="0" t="s">
        <v>150</v>
      </c>
      <c r="AF995" s="0" t="s">
        <v>151</v>
      </c>
      <c r="AH995" s="0" t="n">
        <v>14</v>
      </c>
      <c r="AI995" s="0" t="n">
        <v>11</v>
      </c>
      <c r="AN995" s="0" t="s">
        <v>147</v>
      </c>
      <c r="AO995" s="0" t="s">
        <v>4177</v>
      </c>
      <c r="AP995" s="0" t="s">
        <v>4178</v>
      </c>
      <c r="AQ995" s="0" t="n">
        <v>9</v>
      </c>
      <c r="AR995" s="0" t="n">
        <v>64</v>
      </c>
      <c r="AS995" s="0" t="n">
        <v>32</v>
      </c>
      <c r="AU995" s="0" t="n">
        <f aca="false">COUNTA($BA$995:$EH$995)</f>
        <v>6</v>
      </c>
      <c r="AV995" s="0" t="n">
        <f aca="false">COUNTIF($BA$995:$EH$995,"D")</f>
        <v>0</v>
      </c>
      <c r="AW995" s="0" t="n">
        <f aca="false">COUNTIF($BA$995:$EH$995,"R")</f>
        <v>1</v>
      </c>
      <c r="AX995" s="0" t="n">
        <f aca="false"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>0</v>
      </c>
      <c r="AY995" s="0" t="n">
        <f aca="false"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>0</v>
      </c>
      <c r="AZ995" s="0" t="n">
        <f aca="false">IF(EH995&lt;&gt;"",1,0)</f>
        <v>0</v>
      </c>
      <c r="BB995" s="0" t="s">
        <v>154</v>
      </c>
      <c r="CN995" s="0" t="s">
        <v>155</v>
      </c>
      <c r="CO995" s="0" t="s">
        <v>141</v>
      </c>
      <c r="CP995" s="0" t="s">
        <v>155</v>
      </c>
      <c r="CT995" s="0" t="s">
        <v>155</v>
      </c>
      <c r="EF995" s="0" t="s">
        <v>155</v>
      </c>
    </row>
    <row r="996" customFormat="false" ht="15" hidden="false" customHeight="false" outlineLevel="0" collapsed="false">
      <c r="A996" s="0" t="s">
        <v>4842</v>
      </c>
      <c r="B996" s="0" t="n">
        <v>78</v>
      </c>
      <c r="C996" s="0" t="n">
        <v>418461</v>
      </c>
      <c r="D996" s="0" t="s">
        <v>4843</v>
      </c>
      <c r="E996" s="0" t="s">
        <v>462</v>
      </c>
      <c r="F996" s="0" t="str">
        <f aca="false">CONCATENATE(D996," ",LEFT(H996,4),"T=",AU996,"D=",AV996,"R=",AW996,"M=",AX996,"L=",AY996,"B=",AZ996)</f>
        <v>MARION T=10D=1R=0M=1L=2B=0</v>
      </c>
      <c r="G996" s="0" t="s">
        <v>849</v>
      </c>
      <c r="I996" s="0" t="s">
        <v>4844</v>
      </c>
      <c r="J996" s="0" t="s">
        <v>4845</v>
      </c>
      <c r="K996" s="0" t="s">
        <v>144</v>
      </c>
      <c r="L996" s="0" t="s">
        <v>145</v>
      </c>
      <c r="M996" s="0" t="s">
        <v>4846</v>
      </c>
      <c r="N996" s="0" t="str">
        <f aca="false">RIGHT(M996,LEN(M996)-FIND(" ",M996))</f>
        <v>EDGEWOOD ST NE</v>
      </c>
      <c r="P996" s="0" t="s">
        <v>147</v>
      </c>
      <c r="Q996" s="0" t="s">
        <v>148</v>
      </c>
      <c r="R996" s="0" t="n">
        <v>44483</v>
      </c>
      <c r="AD996" s="0" t="s">
        <v>149</v>
      </c>
      <c r="AE996" s="0" t="s">
        <v>150</v>
      </c>
      <c r="AF996" s="0" t="s">
        <v>151</v>
      </c>
      <c r="AH996" s="0" t="n">
        <v>14</v>
      </c>
      <c r="AI996" s="0" t="n">
        <v>11</v>
      </c>
      <c r="AN996" s="0" t="s">
        <v>147</v>
      </c>
      <c r="AO996" s="0" t="s">
        <v>4177</v>
      </c>
      <c r="AP996" s="0" t="s">
        <v>4178</v>
      </c>
      <c r="AQ996" s="0" t="n">
        <v>9</v>
      </c>
      <c r="AR996" s="0" t="n">
        <v>64</v>
      </c>
      <c r="AS996" s="0" t="n">
        <v>32</v>
      </c>
      <c r="AU996" s="0" t="n">
        <f aca="false">COUNTA($BA$996:$EH$996)</f>
        <v>10</v>
      </c>
      <c r="AV996" s="0" t="n">
        <f aca="false">COUNTIF($BA$996:$EH$996,"D")</f>
        <v>1</v>
      </c>
      <c r="AW996" s="0" t="n">
        <f aca="false">COUNTIF($BA$996:$EH$996,"R")</f>
        <v>0</v>
      </c>
      <c r="AX996" s="0" t="n">
        <f aca="false"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>1</v>
      </c>
      <c r="AY996" s="0" t="n">
        <f aca="false"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>2</v>
      </c>
      <c r="AZ996" s="0" t="n">
        <f aca="false">IF(EH996&lt;&gt;"",1,0)</f>
        <v>0</v>
      </c>
      <c r="BB996" s="0" t="s">
        <v>154</v>
      </c>
      <c r="BD996" s="0" t="s">
        <v>155</v>
      </c>
      <c r="DC996" s="0" t="s">
        <v>155</v>
      </c>
      <c r="DI996" s="0" t="s">
        <v>155</v>
      </c>
      <c r="DL996" s="0" t="s">
        <v>155</v>
      </c>
      <c r="DN996" s="0" t="s">
        <v>155</v>
      </c>
      <c r="DU996" s="0" t="s">
        <v>155</v>
      </c>
      <c r="DW996" s="0" t="s">
        <v>145</v>
      </c>
      <c r="DX996" s="0" t="s">
        <v>155</v>
      </c>
      <c r="EF996" s="0" t="s">
        <v>155</v>
      </c>
    </row>
    <row r="997" customFormat="false" ht="15" hidden="false" customHeight="false" outlineLevel="0" collapsed="false">
      <c r="A997" s="0" t="s">
        <v>4847</v>
      </c>
      <c r="B997" s="0" t="n">
        <v>78</v>
      </c>
      <c r="C997" s="0" t="n">
        <v>444597</v>
      </c>
      <c r="D997" s="0" t="s">
        <v>4678</v>
      </c>
      <c r="E997" s="0" t="s">
        <v>4848</v>
      </c>
      <c r="F997" s="0" t="str">
        <f aca="false">CONCATENATE(D997," ",LEFT(H997,4),"T=",AU997,"D=",AV997,"R=",AW997,"M=",AX997,"L=",AY997,"B=",AZ997)</f>
        <v>OGBONNA T=7D=0R=1M=0L=2B=0</v>
      </c>
      <c r="G997" s="0" t="s">
        <v>4849</v>
      </c>
      <c r="I997" s="0" t="s">
        <v>4850</v>
      </c>
      <c r="J997" s="0" t="s">
        <v>618</v>
      </c>
      <c r="K997" s="0" t="s">
        <v>144</v>
      </c>
      <c r="L997" s="0" t="s">
        <v>141</v>
      </c>
      <c r="M997" s="0" t="s">
        <v>4681</v>
      </c>
      <c r="N997" s="0" t="str">
        <f aca="false">RIGHT(M997,LEN(M997)-FIND(" ",M997))</f>
        <v>FAIRMOUNT AVE NE</v>
      </c>
      <c r="P997" s="0" t="s">
        <v>147</v>
      </c>
      <c r="Q997" s="0" t="s">
        <v>148</v>
      </c>
      <c r="R997" s="0" t="n">
        <v>44483</v>
      </c>
      <c r="AD997" s="0" t="s">
        <v>149</v>
      </c>
      <c r="AE997" s="0" t="s">
        <v>150</v>
      </c>
      <c r="AF997" s="0" t="s">
        <v>151</v>
      </c>
      <c r="AH997" s="0" t="n">
        <v>14</v>
      </c>
      <c r="AI997" s="0" t="n">
        <v>11</v>
      </c>
      <c r="AN997" s="0" t="s">
        <v>147</v>
      </c>
      <c r="AO997" s="0" t="s">
        <v>4177</v>
      </c>
      <c r="AP997" s="0" t="s">
        <v>4178</v>
      </c>
      <c r="AQ997" s="0" t="n">
        <v>9</v>
      </c>
      <c r="AR997" s="0" t="n">
        <v>64</v>
      </c>
      <c r="AS997" s="0" t="n">
        <v>32</v>
      </c>
      <c r="AU997" s="0" t="n">
        <f aca="false">COUNTA($BA$997:$EH$997)</f>
        <v>7</v>
      </c>
      <c r="AV997" s="0" t="n">
        <f aca="false">COUNTIF($BA$997:$EH$997,"D")</f>
        <v>0</v>
      </c>
      <c r="AW997" s="0" t="n">
        <f aca="false">COUNTIF($BA$997:$EH$997,"R")</f>
        <v>1</v>
      </c>
      <c r="AX997" s="0" t="n">
        <f aca="false"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>0</v>
      </c>
      <c r="AY997" s="0" t="n">
        <f aca="false"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>2</v>
      </c>
      <c r="AZ997" s="0" t="n">
        <f aca="false">IF(EH997&lt;&gt;"",1,0)</f>
        <v>0</v>
      </c>
      <c r="BB997" s="0" t="s">
        <v>154</v>
      </c>
      <c r="DN997" s="0" t="s">
        <v>155</v>
      </c>
      <c r="DS997" s="0" t="s">
        <v>141</v>
      </c>
      <c r="DU997" s="0" t="s">
        <v>155</v>
      </c>
      <c r="DX997" s="0" t="s">
        <v>155</v>
      </c>
      <c r="EA997" s="0" t="s">
        <v>155</v>
      </c>
      <c r="EF997" s="0" t="s">
        <v>155</v>
      </c>
    </row>
    <row r="998" customFormat="false" ht="15" hidden="false" customHeight="false" outlineLevel="0" collapsed="false">
      <c r="A998" s="0" t="s">
        <v>4851</v>
      </c>
      <c r="B998" s="0" t="n">
        <v>78</v>
      </c>
      <c r="C998" s="0" t="n">
        <v>400605</v>
      </c>
      <c r="D998" s="0" t="s">
        <v>4852</v>
      </c>
      <c r="E998" s="0" t="s">
        <v>4853</v>
      </c>
      <c r="F998" s="0" t="str">
        <f aca="false">CONCATENATE(D998," ",LEFT(H998,4),"T=",AU998,"D=",AV998,"R=",AW998,"M=",AX998,"L=",AY998,"B=",AZ998)</f>
        <v>BARNES T=8D=0R=0M=0L=0B=0</v>
      </c>
      <c r="G998" s="0" t="s">
        <v>145</v>
      </c>
      <c r="I998" s="0" t="s">
        <v>4854</v>
      </c>
      <c r="J998" s="0" t="s">
        <v>618</v>
      </c>
      <c r="K998" s="0" t="s">
        <v>144</v>
      </c>
      <c r="M998" s="0" t="s">
        <v>4855</v>
      </c>
      <c r="N998" s="0" t="str">
        <f aca="false">RIGHT(M998,LEN(M998)-FIND(" ",M998))</f>
        <v>HOLLYWOOD ST NE</v>
      </c>
      <c r="P998" s="0" t="s">
        <v>147</v>
      </c>
      <c r="Q998" s="0" t="s">
        <v>148</v>
      </c>
      <c r="R998" s="0" t="n">
        <v>44483</v>
      </c>
      <c r="AD998" s="0" t="s">
        <v>149</v>
      </c>
      <c r="AE998" s="0" t="s">
        <v>150</v>
      </c>
      <c r="AF998" s="0" t="s">
        <v>151</v>
      </c>
      <c r="AH998" s="0" t="n">
        <v>14</v>
      </c>
      <c r="AI998" s="0" t="n">
        <v>11</v>
      </c>
      <c r="AN998" s="0" t="s">
        <v>147</v>
      </c>
      <c r="AO998" s="0" t="s">
        <v>4177</v>
      </c>
      <c r="AP998" s="0" t="s">
        <v>4178</v>
      </c>
      <c r="AQ998" s="0" t="n">
        <v>9</v>
      </c>
      <c r="AR998" s="0" t="n">
        <v>64</v>
      </c>
      <c r="AS998" s="0" t="n">
        <v>32</v>
      </c>
      <c r="AU998" s="0" t="n">
        <f aca="false">COUNTA($BA$998:$EH$998)</f>
        <v>8</v>
      </c>
      <c r="AV998" s="0" t="n">
        <f aca="false">COUNTIF($BA$998:$EH$998,"D")</f>
        <v>0</v>
      </c>
      <c r="AW998" s="0" t="n">
        <f aca="false">COUNTIF($BA$998:$EH$998,"R")</f>
        <v>0</v>
      </c>
      <c r="AX998" s="0" t="n">
        <f aca="false"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>0</v>
      </c>
      <c r="AY998" s="0" t="n">
        <f aca="false"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>0</v>
      </c>
      <c r="AZ998" s="0" t="n">
        <f aca="false">IF(EH998&lt;&gt;"",1,0)</f>
        <v>0</v>
      </c>
      <c r="BB998" s="0" t="s">
        <v>154</v>
      </c>
      <c r="BL998" s="0" t="s">
        <v>155</v>
      </c>
      <c r="CA998" s="0" t="s">
        <v>155</v>
      </c>
      <c r="CN998" s="0" t="s">
        <v>155</v>
      </c>
      <c r="CP998" s="0" t="s">
        <v>155</v>
      </c>
      <c r="DC998" s="0" t="s">
        <v>155</v>
      </c>
      <c r="DN998" s="0" t="s">
        <v>155</v>
      </c>
      <c r="EF998" s="0" t="s">
        <v>155</v>
      </c>
    </row>
    <row r="999" customFormat="false" ht="15" hidden="false" customHeight="false" outlineLevel="0" collapsed="false">
      <c r="A999" s="0" t="s">
        <v>4856</v>
      </c>
      <c r="B999" s="0" t="n">
        <v>78</v>
      </c>
      <c r="C999" s="0" t="n">
        <v>145161</v>
      </c>
      <c r="D999" s="0" t="s">
        <v>2805</v>
      </c>
      <c r="E999" s="0" t="s">
        <v>349</v>
      </c>
      <c r="F999" s="0" t="str">
        <f aca="false">CONCATENATE(D999," ",LEFT(H999,4),"T=",AU999,"D=",AV999,"R=",AW999,"M=",AX999,"L=",AY999,"B=",AZ999)</f>
        <v>HART T=36D=5R=2M=3L=4B=1</v>
      </c>
      <c r="G999" s="0" t="s">
        <v>766</v>
      </c>
      <c r="I999" s="0" t="s">
        <v>4857</v>
      </c>
      <c r="J999" s="0" t="s">
        <v>4858</v>
      </c>
      <c r="K999" s="0" t="s">
        <v>144</v>
      </c>
      <c r="L999" s="0" t="s">
        <v>145</v>
      </c>
      <c r="M999" s="0" t="s">
        <v>4859</v>
      </c>
      <c r="N999" s="0" t="str">
        <f aca="false">RIGHT(M999,LEN(M999)-FIND(" ",M999))</f>
        <v>ATLANTIC ST NE</v>
      </c>
      <c r="P999" s="0" t="s">
        <v>147</v>
      </c>
      <c r="Q999" s="0" t="s">
        <v>148</v>
      </c>
      <c r="R999" s="0" t="n">
        <v>44483</v>
      </c>
      <c r="AD999" s="0" t="s">
        <v>149</v>
      </c>
      <c r="AE999" s="0" t="s">
        <v>150</v>
      </c>
      <c r="AF999" s="0" t="s">
        <v>151</v>
      </c>
      <c r="AH999" s="0" t="n">
        <v>14</v>
      </c>
      <c r="AI999" s="0" t="n">
        <v>11</v>
      </c>
      <c r="AN999" s="0" t="s">
        <v>147</v>
      </c>
      <c r="AO999" s="0" t="s">
        <v>4177</v>
      </c>
      <c r="AP999" s="0" t="s">
        <v>4178</v>
      </c>
      <c r="AQ999" s="0" t="n">
        <v>9</v>
      </c>
      <c r="AR999" s="0" t="n">
        <v>64</v>
      </c>
      <c r="AS999" s="0" t="n">
        <v>32</v>
      </c>
      <c r="AU999" s="0" t="n">
        <f aca="false">COUNTA($BA$999:$EH$999)</f>
        <v>36</v>
      </c>
      <c r="AV999" s="0" t="n">
        <f aca="false">COUNTIF($BA$999:$EH$999,"D")</f>
        <v>5</v>
      </c>
      <c r="AW999" s="0" t="n">
        <f aca="false">COUNTIF($BA$999:$EH$999,"R")</f>
        <v>2</v>
      </c>
      <c r="AX999" s="0" t="n">
        <f aca="false"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>3</v>
      </c>
      <c r="AY999" s="0" t="n">
        <f aca="false"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>4</v>
      </c>
      <c r="AZ999" s="0" t="n">
        <f aca="false">IF(EH999&lt;&gt;"",1,0)</f>
        <v>1</v>
      </c>
      <c r="BB999" s="0" t="s">
        <v>154</v>
      </c>
      <c r="BC999" s="0" t="s">
        <v>155</v>
      </c>
      <c r="BD999" s="0" t="s">
        <v>155</v>
      </c>
      <c r="BE999" s="0" t="s">
        <v>155</v>
      </c>
      <c r="BF999" s="0" t="s">
        <v>155</v>
      </c>
      <c r="BG999" s="0" t="s">
        <v>155</v>
      </c>
      <c r="BH999" s="0" t="s">
        <v>155</v>
      </c>
      <c r="BI999" s="0" t="s">
        <v>155</v>
      </c>
      <c r="BJ999" s="0" t="s">
        <v>155</v>
      </c>
      <c r="BK999" s="0" t="s">
        <v>155</v>
      </c>
      <c r="BL999" s="0" t="s">
        <v>155</v>
      </c>
      <c r="BP999" s="0" t="s">
        <v>155</v>
      </c>
      <c r="BR999" s="0" t="s">
        <v>155</v>
      </c>
      <c r="BS999" s="0" t="s">
        <v>155</v>
      </c>
      <c r="BV999" s="0" t="s">
        <v>155</v>
      </c>
      <c r="BY999" s="0" t="s">
        <v>145</v>
      </c>
      <c r="CA999" s="0" t="s">
        <v>155</v>
      </c>
      <c r="CG999" s="0" t="s">
        <v>155</v>
      </c>
      <c r="CK999" s="0" t="s">
        <v>155</v>
      </c>
      <c r="CL999" s="0" t="s">
        <v>145</v>
      </c>
      <c r="CP999" s="0" t="s">
        <v>155</v>
      </c>
      <c r="CV999" s="0" t="s">
        <v>155</v>
      </c>
      <c r="CY999" s="0" t="s">
        <v>155</v>
      </c>
      <c r="CZ999" s="0" t="s">
        <v>141</v>
      </c>
      <c r="DC999" s="0" t="s">
        <v>155</v>
      </c>
      <c r="DF999" s="0" t="s">
        <v>155</v>
      </c>
      <c r="DG999" s="0" t="s">
        <v>141</v>
      </c>
      <c r="DI999" s="0" t="s">
        <v>155</v>
      </c>
      <c r="DN999" s="0" t="s">
        <v>155</v>
      </c>
      <c r="DU999" s="0" t="s">
        <v>155</v>
      </c>
      <c r="DW999" s="0" t="s">
        <v>145</v>
      </c>
      <c r="DX999" s="0" t="s">
        <v>155</v>
      </c>
      <c r="EA999" s="0" t="s">
        <v>155</v>
      </c>
      <c r="ED999" s="0" t="s">
        <v>145</v>
      </c>
      <c r="EF999" s="0" t="s">
        <v>155</v>
      </c>
      <c r="EH999" s="0" t="s">
        <v>145</v>
      </c>
    </row>
    <row r="1000" customFormat="false" ht="15" hidden="false" customHeight="false" outlineLevel="0" collapsed="false">
      <c r="A1000" s="0" t="s">
        <v>4860</v>
      </c>
      <c r="B1000" s="0" t="n">
        <v>78</v>
      </c>
      <c r="C1000" s="0" t="n">
        <v>391818</v>
      </c>
      <c r="D1000" s="0" t="s">
        <v>1203</v>
      </c>
      <c r="E1000" s="0" t="s">
        <v>3585</v>
      </c>
      <c r="F1000" s="0" t="str">
        <f aca="false">CONCATENATE(D1000," ",LEFT(H1000,4),"T=",AU1000,"D=",AV1000,"R=",AW1000,"M=",AX1000,"L=",AY1000,"B=",AZ1000)</f>
        <v>ROSE T=4D=0R=0M=0L=0B=0</v>
      </c>
      <c r="G1000" s="0" t="s">
        <v>159</v>
      </c>
      <c r="I1000" s="0" t="s">
        <v>4861</v>
      </c>
      <c r="J1000" s="0" t="s">
        <v>618</v>
      </c>
      <c r="K1000" s="0" t="s">
        <v>144</v>
      </c>
      <c r="M1000" s="0" t="s">
        <v>4862</v>
      </c>
      <c r="N1000" s="0" t="str">
        <f aca="false">RIGHT(M1000,LEN(M1000)-FIND(" ",M1000))</f>
        <v>CLERMONT AVE NE</v>
      </c>
      <c r="P1000" s="0" t="s">
        <v>147</v>
      </c>
      <c r="Q1000" s="0" t="s">
        <v>148</v>
      </c>
      <c r="R1000" s="0" t="n">
        <v>44483</v>
      </c>
      <c r="AD1000" s="0" t="s">
        <v>149</v>
      </c>
      <c r="AE1000" s="0" t="s">
        <v>150</v>
      </c>
      <c r="AF1000" s="0" t="s">
        <v>151</v>
      </c>
      <c r="AH1000" s="0" t="n">
        <v>14</v>
      </c>
      <c r="AI1000" s="0" t="n">
        <v>11</v>
      </c>
      <c r="AN1000" s="0" t="s">
        <v>147</v>
      </c>
      <c r="AO1000" s="0" t="s">
        <v>4177</v>
      </c>
      <c r="AP1000" s="0" t="s">
        <v>4178</v>
      </c>
      <c r="AQ1000" s="0" t="n">
        <v>9</v>
      </c>
      <c r="AR1000" s="0" t="n">
        <v>64</v>
      </c>
      <c r="AS1000" s="0" t="n">
        <v>32</v>
      </c>
      <c r="AU1000" s="0" t="n">
        <f aca="false">COUNTA($BA$1000:$EH$1000)</f>
        <v>4</v>
      </c>
      <c r="AV1000" s="0" t="n">
        <f aca="false">COUNTIF($BA$1000:$EH$1000,"D")</f>
        <v>0</v>
      </c>
      <c r="AW1000" s="0" t="n">
        <f aca="false">COUNTIF($BA$1000:$EH$1000,"R")</f>
        <v>0</v>
      </c>
      <c r="AX1000" s="0" t="n">
        <f aca="false"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>0</v>
      </c>
      <c r="AY1000" s="0" t="n">
        <f aca="false"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>0</v>
      </c>
      <c r="AZ1000" s="0" t="n">
        <f aca="false">IF(EH1000&lt;&gt;"",1,0)</f>
        <v>0</v>
      </c>
      <c r="BB1000" s="0" t="s">
        <v>154</v>
      </c>
      <c r="CY1000" s="0" t="s">
        <v>155</v>
      </c>
      <c r="DN1000" s="0" t="s">
        <v>155</v>
      </c>
      <c r="EF1000" s="0" t="s">
        <v>155</v>
      </c>
    </row>
    <row r="1001" customFormat="false" ht="15" hidden="false" customHeight="false" outlineLevel="0" collapsed="false">
      <c r="A1001" s="0" t="s">
        <v>4863</v>
      </c>
      <c r="B1001" s="0" t="n">
        <v>78</v>
      </c>
      <c r="C1001" s="0" t="n">
        <v>439729</v>
      </c>
      <c r="D1001" s="0" t="s">
        <v>1413</v>
      </c>
      <c r="E1001" s="0" t="s">
        <v>4031</v>
      </c>
      <c r="F1001" s="0" t="str">
        <f aca="false">CONCATENATE(D1001," ",LEFT(H1001,4),"T=",AU1001,"D=",AV1001,"R=",AW1001,"M=",AX1001,"L=",AY1001,"B=",AZ1001)</f>
        <v>BAUGH T=1D=0R=0M=0L=0B=0</v>
      </c>
      <c r="G1001" s="0" t="s">
        <v>165</v>
      </c>
      <c r="I1001" s="0" t="s">
        <v>4864</v>
      </c>
      <c r="J1001" s="0" t="s">
        <v>4865</v>
      </c>
      <c r="K1001" s="0" t="s">
        <v>144</v>
      </c>
      <c r="M1001" s="0" t="s">
        <v>4866</v>
      </c>
      <c r="N1001" s="0" t="str">
        <f aca="false">RIGHT(M1001,LEN(M1001)-FIND(" ",M1001))</f>
        <v>IRENE AVE NE</v>
      </c>
      <c r="P1001" s="0" t="s">
        <v>147</v>
      </c>
      <c r="Q1001" s="0" t="s">
        <v>148</v>
      </c>
      <c r="R1001" s="0" t="n">
        <v>44483</v>
      </c>
      <c r="AD1001" s="0" t="s">
        <v>149</v>
      </c>
      <c r="AE1001" s="0" t="s">
        <v>150</v>
      </c>
      <c r="AH1001" s="0" t="n">
        <v>14</v>
      </c>
      <c r="AI1001" s="0" t="n">
        <v>11</v>
      </c>
      <c r="AJ1001" s="0" t="s">
        <v>4175</v>
      </c>
      <c r="AM1001" s="0" t="s">
        <v>4176</v>
      </c>
      <c r="AN1001" s="0" t="s">
        <v>147</v>
      </c>
      <c r="AO1001" s="0" t="s">
        <v>4177</v>
      </c>
      <c r="AP1001" s="0" t="s">
        <v>4178</v>
      </c>
      <c r="AQ1001" s="0" t="n">
        <v>9</v>
      </c>
      <c r="AR1001" s="0" t="n">
        <v>64</v>
      </c>
      <c r="AS1001" s="0" t="n">
        <v>32</v>
      </c>
      <c r="AU1001" s="0" t="n">
        <f aca="false">COUNTA($BA$1001:$EH$1001)</f>
        <v>1</v>
      </c>
      <c r="AV1001" s="0" t="n">
        <f aca="false">COUNTIF($BA$1001:$EH$1001,"D")</f>
        <v>0</v>
      </c>
      <c r="AW1001" s="0" t="n">
        <f aca="false">COUNTIF($BA$1001:$EH$1001,"R")</f>
        <v>0</v>
      </c>
      <c r="AX1001" s="0" t="n">
        <f aca="false"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>0</v>
      </c>
      <c r="AY1001" s="0" t="n">
        <f aca="false"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>0</v>
      </c>
      <c r="AZ1001" s="0" t="n">
        <f aca="false">IF(EH1001&lt;&gt;"",1,0)</f>
        <v>0</v>
      </c>
      <c r="BB1001" s="0" t="s">
        <v>154</v>
      </c>
    </row>
    <row r="1002" customFormat="false" ht="15" hidden="false" customHeight="false" outlineLevel="0" collapsed="false">
      <c r="A1002" s="0" t="s">
        <v>4867</v>
      </c>
      <c r="B1002" s="0" t="n">
        <v>78</v>
      </c>
      <c r="C1002" s="0" t="n">
        <v>437697</v>
      </c>
      <c r="D1002" s="0" t="s">
        <v>946</v>
      </c>
      <c r="E1002" s="0" t="s">
        <v>4868</v>
      </c>
      <c r="F1002" s="0" t="str">
        <f aca="false">CONCATENATE(D1002," ",LEFT(H1002,4),"T=",AU1002,"D=",AV1002,"R=",AW1002,"M=",AX1002,"L=",AY1002,"B=",AZ1002)</f>
        <v>WILSON T=2D=0R=0M=0L=0B=0</v>
      </c>
      <c r="G1002" s="0" t="s">
        <v>4869</v>
      </c>
      <c r="I1002" s="0" t="s">
        <v>4870</v>
      </c>
      <c r="J1002" s="0" t="s">
        <v>4871</v>
      </c>
      <c r="K1002" s="0" t="s">
        <v>144</v>
      </c>
      <c r="M1002" s="0" t="s">
        <v>4872</v>
      </c>
      <c r="N1002" s="0" t="str">
        <f aca="false">RIGHT(M1002,LEN(M1002)-FIND(" ",M1002))</f>
        <v>ATLANTIC ST NE</v>
      </c>
      <c r="P1002" s="0" t="s">
        <v>147</v>
      </c>
      <c r="Q1002" s="0" t="s">
        <v>148</v>
      </c>
      <c r="R1002" s="0" t="n">
        <v>44483</v>
      </c>
      <c r="AD1002" s="0" t="s">
        <v>149</v>
      </c>
      <c r="AE1002" s="0" t="s">
        <v>150</v>
      </c>
      <c r="AF1002" s="0" t="s">
        <v>151</v>
      </c>
      <c r="AH1002" s="0" t="n">
        <v>14</v>
      </c>
      <c r="AI1002" s="0" t="n">
        <v>11</v>
      </c>
      <c r="AN1002" s="0" t="s">
        <v>147</v>
      </c>
      <c r="AO1002" s="0" t="s">
        <v>4177</v>
      </c>
      <c r="AP1002" s="0" t="s">
        <v>4178</v>
      </c>
      <c r="AQ1002" s="0" t="n">
        <v>9</v>
      </c>
      <c r="AR1002" s="0" t="n">
        <v>64</v>
      </c>
      <c r="AS1002" s="0" t="n">
        <v>32</v>
      </c>
      <c r="AU1002" s="0" t="n">
        <f aca="false">COUNTA($BA$1002:$EH$1002)</f>
        <v>2</v>
      </c>
      <c r="AV1002" s="0" t="n">
        <f aca="false">COUNTIF($BA$1002:$EH$1002,"D")</f>
        <v>0</v>
      </c>
      <c r="AW1002" s="0" t="n">
        <f aca="false">COUNTIF($BA$1002:$EH$1002,"R")</f>
        <v>0</v>
      </c>
      <c r="AX1002" s="0" t="n">
        <f aca="false"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>0</v>
      </c>
      <c r="AY1002" s="0" t="n">
        <f aca="false"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>0</v>
      </c>
      <c r="AZ1002" s="0" t="n">
        <f aca="false">IF(EH1002&lt;&gt;"",1,0)</f>
        <v>0</v>
      </c>
      <c r="BB1002" s="0" t="s">
        <v>154</v>
      </c>
      <c r="DN1002" s="0" t="s">
        <v>155</v>
      </c>
    </row>
    <row r="1003" customFormat="false" ht="15" hidden="false" customHeight="false" outlineLevel="0" collapsed="false">
      <c r="A1003" s="0" t="s">
        <v>4873</v>
      </c>
      <c r="B1003" s="0" t="n">
        <v>78</v>
      </c>
      <c r="C1003" s="0" t="n">
        <v>414519</v>
      </c>
      <c r="D1003" s="0" t="s">
        <v>4874</v>
      </c>
      <c r="E1003" s="0" t="s">
        <v>4875</v>
      </c>
      <c r="F1003" s="0" t="str">
        <f aca="false">CONCATENATE(D1003," ",LEFT(H1003,4),"T=",AU1003,"D=",AV1003,"R=",AW1003,"M=",AX1003,"L=",AY1003,"B=",AZ1003)</f>
        <v>MCKINLEY T=6D=1R=0M=0L=0B=0</v>
      </c>
      <c r="G1003" s="0" t="s">
        <v>4876</v>
      </c>
      <c r="I1003" s="0" t="s">
        <v>4877</v>
      </c>
      <c r="J1003" s="0" t="s">
        <v>618</v>
      </c>
      <c r="K1003" s="0" t="s">
        <v>144</v>
      </c>
      <c r="M1003" s="0" t="s">
        <v>4878</v>
      </c>
      <c r="N1003" s="0" t="str">
        <f aca="false">RIGHT(M1003,LEN(M1003)-FIND(" ",M1003))</f>
        <v>FAIRMOUNT AVE NE</v>
      </c>
      <c r="P1003" s="0" t="s">
        <v>147</v>
      </c>
      <c r="Q1003" s="0" t="s">
        <v>148</v>
      </c>
      <c r="R1003" s="0" t="n">
        <v>44483</v>
      </c>
      <c r="AD1003" s="0" t="s">
        <v>149</v>
      </c>
      <c r="AE1003" s="0" t="s">
        <v>150</v>
      </c>
      <c r="AF1003" s="0" t="s">
        <v>151</v>
      </c>
      <c r="AH1003" s="0" t="n">
        <v>14</v>
      </c>
      <c r="AI1003" s="0" t="n">
        <v>11</v>
      </c>
      <c r="AN1003" s="0" t="s">
        <v>147</v>
      </c>
      <c r="AO1003" s="0" t="s">
        <v>4177</v>
      </c>
      <c r="AP1003" s="0" t="s">
        <v>4178</v>
      </c>
      <c r="AQ1003" s="0" t="n">
        <v>9</v>
      </c>
      <c r="AR1003" s="0" t="n">
        <v>64</v>
      </c>
      <c r="AS1003" s="0" t="n">
        <v>32</v>
      </c>
      <c r="AU1003" s="0" t="n">
        <f aca="false">COUNTA($BA$1003:$EH$1003)</f>
        <v>6</v>
      </c>
      <c r="AV1003" s="0" t="n">
        <f aca="false">COUNTIF($BA$1003:$EH$1003,"D")</f>
        <v>1</v>
      </c>
      <c r="AW1003" s="0" t="n">
        <f aca="false">COUNTIF($BA$1003:$EH$1003,"R")</f>
        <v>0</v>
      </c>
      <c r="AX1003" s="0" t="n">
        <f aca="false"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>0</v>
      </c>
      <c r="AY1003" s="0" t="n">
        <f aca="false"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>0</v>
      </c>
      <c r="AZ1003" s="0" t="n">
        <f aca="false">IF(EH1003&lt;&gt;"",1,0)</f>
        <v>0</v>
      </c>
      <c r="BB1003" s="0" t="s">
        <v>154</v>
      </c>
      <c r="CZ1003" s="0" t="s">
        <v>145</v>
      </c>
      <c r="DC1003" s="0" t="s">
        <v>155</v>
      </c>
      <c r="DN1003" s="0" t="s">
        <v>155</v>
      </c>
      <c r="EA1003" s="0" t="s">
        <v>155</v>
      </c>
      <c r="EF1003" s="0" t="s">
        <v>155</v>
      </c>
    </row>
    <row r="1004" customFormat="false" ht="15" hidden="false" customHeight="false" outlineLevel="0" collapsed="false">
      <c r="A1004" s="0" t="s">
        <v>4879</v>
      </c>
      <c r="B1004" s="0" t="n">
        <v>78</v>
      </c>
      <c r="C1004" s="0" t="n">
        <v>418343</v>
      </c>
      <c r="D1004" s="0" t="s">
        <v>4880</v>
      </c>
      <c r="E1004" s="0" t="s">
        <v>3250</v>
      </c>
      <c r="F1004" s="0" t="str">
        <f aca="false">CONCATENATE(D1004," ",LEFT(H1004,4),"T=",AU1004,"D=",AV1004,"R=",AW1004,"M=",AX1004,"L=",AY1004,"B=",AZ1004)</f>
        <v>RIEDMANN T=5D=0R=0M=0L=0B=0</v>
      </c>
      <c r="G1004" s="0" t="s">
        <v>140</v>
      </c>
      <c r="I1004" s="0" t="s">
        <v>4881</v>
      </c>
      <c r="J1004" s="0" t="s">
        <v>618</v>
      </c>
      <c r="K1004" s="0" t="s">
        <v>144</v>
      </c>
      <c r="M1004" s="0" t="s">
        <v>4882</v>
      </c>
      <c r="N1004" s="0" t="str">
        <f aca="false">RIGHT(M1004,LEN(M1004)-FIND(" ",M1004))</f>
        <v>IRENE AVE NE</v>
      </c>
      <c r="P1004" s="0" t="s">
        <v>147</v>
      </c>
      <c r="Q1004" s="0" t="s">
        <v>148</v>
      </c>
      <c r="R1004" s="0" t="n">
        <v>44483</v>
      </c>
      <c r="AD1004" s="0" t="s">
        <v>149</v>
      </c>
      <c r="AE1004" s="0" t="s">
        <v>150</v>
      </c>
      <c r="AH1004" s="0" t="n">
        <v>14</v>
      </c>
      <c r="AI1004" s="0" t="n">
        <v>11</v>
      </c>
      <c r="AJ1004" s="0" t="s">
        <v>4175</v>
      </c>
      <c r="AM1004" s="0" t="s">
        <v>4176</v>
      </c>
      <c r="AN1004" s="0" t="s">
        <v>147</v>
      </c>
      <c r="AO1004" s="0" t="s">
        <v>4177</v>
      </c>
      <c r="AP1004" s="0" t="s">
        <v>4178</v>
      </c>
      <c r="AQ1004" s="0" t="n">
        <v>9</v>
      </c>
      <c r="AR1004" s="0" t="n">
        <v>64</v>
      </c>
      <c r="AS1004" s="0" t="n">
        <v>32</v>
      </c>
      <c r="AU1004" s="0" t="n">
        <f aca="false">COUNTA($BA$1004:$EH$1004)</f>
        <v>5</v>
      </c>
      <c r="AV1004" s="0" t="n">
        <f aca="false">COUNTIF($BA$1004:$EH$1004,"D")</f>
        <v>0</v>
      </c>
      <c r="AW1004" s="0" t="n">
        <f aca="false">COUNTIF($BA$1004:$EH$1004,"R")</f>
        <v>0</v>
      </c>
      <c r="AX1004" s="0" t="n">
        <f aca="false"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>0</v>
      </c>
      <c r="AY1004" s="0" t="n">
        <f aca="false"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>0</v>
      </c>
      <c r="AZ1004" s="0" t="n">
        <f aca="false">IF(EH1004&lt;&gt;"",1,0)</f>
        <v>0</v>
      </c>
      <c r="BB1004" s="0" t="s">
        <v>154</v>
      </c>
      <c r="DC1004" s="0" t="s">
        <v>155</v>
      </c>
      <c r="DI1004" s="0" t="s">
        <v>155</v>
      </c>
      <c r="DN1004" s="0" t="s">
        <v>155</v>
      </c>
      <c r="EF1004" s="0" t="s">
        <v>155</v>
      </c>
    </row>
    <row r="1005" customFormat="false" ht="15" hidden="false" customHeight="false" outlineLevel="0" collapsed="false">
      <c r="A1005" s="0" t="s">
        <v>4883</v>
      </c>
      <c r="B1005" s="0" t="n">
        <v>78</v>
      </c>
      <c r="C1005" s="0" t="n">
        <v>475188</v>
      </c>
      <c r="D1005" s="0" t="s">
        <v>4884</v>
      </c>
      <c r="E1005" s="0" t="s">
        <v>848</v>
      </c>
      <c r="F1005" s="0" t="str">
        <f aca="false">CONCATENATE(D1005," ",LEFT(H1005,4),"T=",AU1005,"D=",AV1005,"R=",AW1005,"M=",AX1005,"L=",AY1005,"B=",AZ1005)</f>
        <v>BLASKO IIIT=1D=0R=0M=0L=0B=0</v>
      </c>
      <c r="G1005" s="0" t="s">
        <v>450</v>
      </c>
      <c r="H1005" s="0" t="s">
        <v>475</v>
      </c>
      <c r="I1005" s="0" t="s">
        <v>4885</v>
      </c>
      <c r="J1005" s="0" t="s">
        <v>2927</v>
      </c>
      <c r="K1005" s="0" t="s">
        <v>144</v>
      </c>
      <c r="M1005" s="0" t="s">
        <v>4255</v>
      </c>
      <c r="N1005" s="0" t="str">
        <f aca="false">RIGHT(M1005,LEN(M1005)-FIND(" ",M1005))</f>
        <v>ATLANTIC ST NE</v>
      </c>
      <c r="P1005" s="0" t="s">
        <v>147</v>
      </c>
      <c r="Q1005" s="0" t="s">
        <v>148</v>
      </c>
      <c r="R1005" s="0" t="n">
        <v>44483</v>
      </c>
      <c r="AD1005" s="0" t="s">
        <v>149</v>
      </c>
      <c r="AE1005" s="0" t="s">
        <v>150</v>
      </c>
      <c r="AF1005" s="0" t="s">
        <v>151</v>
      </c>
      <c r="AH1005" s="0" t="n">
        <v>14</v>
      </c>
      <c r="AI1005" s="0" t="n">
        <v>11</v>
      </c>
      <c r="AN1005" s="0" t="s">
        <v>147</v>
      </c>
      <c r="AO1005" s="0" t="s">
        <v>4177</v>
      </c>
      <c r="AP1005" s="0" t="s">
        <v>4178</v>
      </c>
      <c r="AQ1005" s="0" t="n">
        <v>9</v>
      </c>
      <c r="AR1005" s="0" t="n">
        <v>64</v>
      </c>
      <c r="AS1005" s="0" t="n">
        <v>32</v>
      </c>
      <c r="AU1005" s="0" t="n">
        <f aca="false">COUNTA($BA$1005:$EH$1005)</f>
        <v>1</v>
      </c>
      <c r="AV1005" s="0" t="n">
        <f aca="false">COUNTIF($BA$1005:$EH$1005,"D")</f>
        <v>0</v>
      </c>
      <c r="AW1005" s="0" t="n">
        <f aca="false">COUNTIF($BA$1005:$EH$1005,"R")</f>
        <v>0</v>
      </c>
      <c r="AX1005" s="0" t="n">
        <f aca="false"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>0</v>
      </c>
      <c r="AY1005" s="0" t="n">
        <f aca="false"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>0</v>
      </c>
      <c r="AZ1005" s="0" t="n">
        <f aca="false">IF(EH1005&lt;&gt;"",1,0)</f>
        <v>0</v>
      </c>
      <c r="BB1005" s="0" t="s">
        <v>154</v>
      </c>
    </row>
    <row r="1006" customFormat="false" ht="15" hidden="false" customHeight="false" outlineLevel="0" collapsed="false">
      <c r="A1006" s="0" t="s">
        <v>4886</v>
      </c>
      <c r="B1006" s="0" t="n">
        <v>78</v>
      </c>
      <c r="C1006" s="0" t="n">
        <v>244554</v>
      </c>
      <c r="D1006" s="0" t="s">
        <v>4887</v>
      </c>
      <c r="E1006" s="0" t="s">
        <v>468</v>
      </c>
      <c r="F1006" s="0" t="str">
        <f aca="false">CONCATENATE(D1006," ",LEFT(H1006,4),"T=",AU1006,"D=",AV1006,"R=",AW1006,"M=",AX1006,"L=",AY1006,"B=",AZ1006)</f>
        <v>ELDER T=21D=1R=2M=1L=1B=0</v>
      </c>
      <c r="I1006" s="0" t="s">
        <v>4888</v>
      </c>
      <c r="J1006" s="0" t="s">
        <v>2931</v>
      </c>
      <c r="K1006" s="0" t="s">
        <v>144</v>
      </c>
      <c r="L1006" s="0" t="s">
        <v>141</v>
      </c>
      <c r="M1006" s="0" t="s">
        <v>4889</v>
      </c>
      <c r="N1006" s="0" t="str">
        <f aca="false">RIGHT(M1006,LEN(M1006)-FIND(" ",M1006))</f>
        <v>ATLANTIC ST NE</v>
      </c>
      <c r="P1006" s="0" t="s">
        <v>147</v>
      </c>
      <c r="Q1006" s="0" t="s">
        <v>148</v>
      </c>
      <c r="R1006" s="0" t="n">
        <v>44483</v>
      </c>
      <c r="AD1006" s="0" t="s">
        <v>149</v>
      </c>
      <c r="AE1006" s="0" t="s">
        <v>150</v>
      </c>
      <c r="AF1006" s="0" t="s">
        <v>151</v>
      </c>
      <c r="AH1006" s="0" t="n">
        <v>14</v>
      </c>
      <c r="AI1006" s="0" t="n">
        <v>11</v>
      </c>
      <c r="AN1006" s="0" t="s">
        <v>147</v>
      </c>
      <c r="AO1006" s="0" t="s">
        <v>4177</v>
      </c>
      <c r="AP1006" s="0" t="s">
        <v>4178</v>
      </c>
      <c r="AQ1006" s="0" t="n">
        <v>9</v>
      </c>
      <c r="AR1006" s="0" t="n">
        <v>64</v>
      </c>
      <c r="AS1006" s="0" t="n">
        <v>32</v>
      </c>
      <c r="AU1006" s="0" t="n">
        <f aca="false">COUNTA($BA$1006:$EH$1006)</f>
        <v>21</v>
      </c>
      <c r="AV1006" s="0" t="n">
        <f aca="false">COUNTIF($BA$1006:$EH$1006,"D")</f>
        <v>1</v>
      </c>
      <c r="AW1006" s="0" t="n">
        <f aca="false">COUNTIF($BA$1006:$EH$1006,"R")</f>
        <v>2</v>
      </c>
      <c r="AX1006" s="0" t="n">
        <f aca="false"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>1</v>
      </c>
      <c r="AY1006" s="0" t="n">
        <f aca="false"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>1</v>
      </c>
      <c r="AZ1006" s="0" t="n">
        <f aca="false">IF(EH1006&lt;&gt;"",1,0)</f>
        <v>0</v>
      </c>
      <c r="BB1006" s="0" t="s">
        <v>154</v>
      </c>
      <c r="BD1006" s="0" t="s">
        <v>155</v>
      </c>
      <c r="BH1006" s="0" t="s">
        <v>155</v>
      </c>
      <c r="BI1006" s="0" t="s">
        <v>155</v>
      </c>
      <c r="BL1006" s="0" t="s">
        <v>155</v>
      </c>
      <c r="BR1006" s="0" t="s">
        <v>155</v>
      </c>
      <c r="BS1006" s="0" t="s">
        <v>155</v>
      </c>
      <c r="CA1006" s="0" t="s">
        <v>155</v>
      </c>
      <c r="CK1006" s="0" t="s">
        <v>155</v>
      </c>
      <c r="CL1006" s="0" t="s">
        <v>145</v>
      </c>
      <c r="CN1006" s="0" t="s">
        <v>155</v>
      </c>
      <c r="CP1006" s="0" t="s">
        <v>155</v>
      </c>
      <c r="CV1006" s="0" t="s">
        <v>155</v>
      </c>
      <c r="CY1006" s="0" t="s">
        <v>155</v>
      </c>
      <c r="CZ1006" s="0" t="s">
        <v>141</v>
      </c>
      <c r="DC1006" s="0" t="s">
        <v>155</v>
      </c>
      <c r="DI1006" s="0" t="s">
        <v>155</v>
      </c>
      <c r="DN1006" s="0" t="s">
        <v>155</v>
      </c>
      <c r="DU1006" s="0" t="s">
        <v>155</v>
      </c>
      <c r="ED1006" s="0" t="s">
        <v>141</v>
      </c>
      <c r="EF1006" s="0" t="s">
        <v>155</v>
      </c>
    </row>
    <row r="1007" customFormat="false" ht="15" hidden="false" customHeight="false" outlineLevel="0" collapsed="false">
      <c r="A1007" s="0" t="s">
        <v>4890</v>
      </c>
      <c r="B1007" s="0" t="n">
        <v>78</v>
      </c>
      <c r="C1007" s="0" t="n">
        <v>492090</v>
      </c>
      <c r="D1007" s="0" t="s">
        <v>4891</v>
      </c>
      <c r="E1007" s="0" t="s">
        <v>4892</v>
      </c>
      <c r="F1007" s="0" t="str">
        <f aca="false">CONCATENATE(D1007," ",LEFT(H1007,4),"T=",AU1007,"D=",AV1007,"R=",AW1007,"M=",AX1007,"L=",AY1007,"B=",AZ1007)</f>
        <v>SPANN T=3D=0R=0M=0L=0B=0</v>
      </c>
      <c r="G1007" s="0" t="s">
        <v>2656</v>
      </c>
      <c r="I1007" s="0" t="s">
        <v>4339</v>
      </c>
      <c r="J1007" s="0" t="s">
        <v>4153</v>
      </c>
      <c r="K1007" s="0" t="s">
        <v>144</v>
      </c>
      <c r="M1007" s="0" t="s">
        <v>4706</v>
      </c>
      <c r="N1007" s="0" t="str">
        <f aca="false">RIGHT(M1007,LEN(M1007)-FIND(" ",M1007))</f>
        <v>ATLANTIC ST NE</v>
      </c>
      <c r="P1007" s="0" t="s">
        <v>147</v>
      </c>
      <c r="Q1007" s="0" t="s">
        <v>148</v>
      </c>
      <c r="R1007" s="0" t="n">
        <v>44483</v>
      </c>
      <c r="AD1007" s="0" t="s">
        <v>149</v>
      </c>
      <c r="AE1007" s="0" t="s">
        <v>150</v>
      </c>
      <c r="AF1007" s="0" t="s">
        <v>151</v>
      </c>
      <c r="AH1007" s="0" t="n">
        <v>14</v>
      </c>
      <c r="AI1007" s="0" t="n">
        <v>11</v>
      </c>
      <c r="AN1007" s="0" t="s">
        <v>147</v>
      </c>
      <c r="AO1007" s="0" t="s">
        <v>4177</v>
      </c>
      <c r="AP1007" s="0" t="s">
        <v>4178</v>
      </c>
      <c r="AQ1007" s="0" t="n">
        <v>9</v>
      </c>
      <c r="AR1007" s="0" t="n">
        <v>64</v>
      </c>
      <c r="AS1007" s="0" t="n">
        <v>32</v>
      </c>
      <c r="AU1007" s="0" t="n">
        <f aca="false">COUNTA($BA$1007:$EH$1007)</f>
        <v>3</v>
      </c>
      <c r="AV1007" s="0" t="n">
        <f aca="false">COUNTIF($BA$1007:$EH$1007,"D")</f>
        <v>0</v>
      </c>
      <c r="AW1007" s="0" t="n">
        <f aca="false">COUNTIF($BA$1007:$EH$1007,"R")</f>
        <v>0</v>
      </c>
      <c r="AX1007" s="0" t="n">
        <f aca="false"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>0</v>
      </c>
      <c r="AY1007" s="0" t="n">
        <f aca="false"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>0</v>
      </c>
      <c r="AZ1007" s="0" t="n">
        <f aca="false">IF(EH1007&lt;&gt;"",1,0)</f>
        <v>0</v>
      </c>
      <c r="BB1007" s="0" t="s">
        <v>154</v>
      </c>
      <c r="CA1007" s="0" t="s">
        <v>155</v>
      </c>
      <c r="CP1007" s="0" t="s">
        <v>155</v>
      </c>
    </row>
    <row r="1008" customFormat="false" ht="15" hidden="false" customHeight="false" outlineLevel="0" collapsed="false">
      <c r="A1008" s="0" t="s">
        <v>4893</v>
      </c>
      <c r="B1008" s="0" t="n">
        <v>78</v>
      </c>
      <c r="C1008" s="0" t="n">
        <v>475969</v>
      </c>
      <c r="D1008" s="0" t="s">
        <v>4894</v>
      </c>
      <c r="E1008" s="0" t="s">
        <v>1522</v>
      </c>
      <c r="F1008" s="0" t="str">
        <f aca="false">CONCATENATE(D1008," ",LEFT(H1008,4),"T=",AU1008,"D=",AV1008,"R=",AW1008,"M=",AX1008,"L=",AY1008,"B=",AZ1008)</f>
        <v>MARSH TAYLOR T=2D=0R=0M=0L=0B=0</v>
      </c>
      <c r="G1008" s="0" t="s">
        <v>337</v>
      </c>
      <c r="I1008" s="0" t="s">
        <v>4895</v>
      </c>
      <c r="J1008" s="0" t="s">
        <v>4896</v>
      </c>
      <c r="K1008" s="0" t="s">
        <v>144</v>
      </c>
      <c r="M1008" s="0" t="s">
        <v>4897</v>
      </c>
      <c r="N1008" s="0" t="str">
        <f aca="false">RIGHT(M1008,LEN(M1008)-FIND(" ",M1008))</f>
        <v>EDGEWOOD ST NE</v>
      </c>
      <c r="P1008" s="0" t="s">
        <v>147</v>
      </c>
      <c r="Q1008" s="0" t="s">
        <v>148</v>
      </c>
      <c r="R1008" s="0" t="n">
        <v>44483</v>
      </c>
      <c r="AD1008" s="0" t="s">
        <v>149</v>
      </c>
      <c r="AE1008" s="0" t="s">
        <v>150</v>
      </c>
      <c r="AF1008" s="0" t="s">
        <v>151</v>
      </c>
      <c r="AH1008" s="0" t="n">
        <v>14</v>
      </c>
      <c r="AI1008" s="0" t="n">
        <v>11</v>
      </c>
      <c r="AN1008" s="0" t="s">
        <v>147</v>
      </c>
      <c r="AO1008" s="0" t="s">
        <v>4177</v>
      </c>
      <c r="AP1008" s="0" t="s">
        <v>4178</v>
      </c>
      <c r="AQ1008" s="0" t="n">
        <v>9</v>
      </c>
      <c r="AR1008" s="0" t="n">
        <v>64</v>
      </c>
      <c r="AS1008" s="0" t="n">
        <v>32</v>
      </c>
      <c r="AU1008" s="0" t="n">
        <f aca="false">COUNTA($BA$1008:$EH$1008)</f>
        <v>2</v>
      </c>
      <c r="AV1008" s="0" t="n">
        <f aca="false">COUNTIF($BA$1008:$EH$1008,"D")</f>
        <v>0</v>
      </c>
      <c r="AW1008" s="0" t="n">
        <f aca="false">COUNTIF($BA$1008:$EH$1008,"R")</f>
        <v>0</v>
      </c>
      <c r="AX1008" s="0" t="n">
        <f aca="false"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>0</v>
      </c>
      <c r="AY1008" s="0" t="n">
        <f aca="false"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>0</v>
      </c>
      <c r="AZ1008" s="0" t="n">
        <f aca="false">IF(EH1008&lt;&gt;"",1,0)</f>
        <v>0</v>
      </c>
      <c r="BB1008" s="0" t="s">
        <v>154</v>
      </c>
      <c r="EF1008" s="0" t="s">
        <v>155</v>
      </c>
    </row>
    <row r="1009" customFormat="false" ht="15" hidden="false" customHeight="false" outlineLevel="0" collapsed="false">
      <c r="A1009" s="0" t="s">
        <v>4898</v>
      </c>
      <c r="B1009" s="0" t="n">
        <v>78</v>
      </c>
      <c r="C1009" s="0" t="n">
        <v>388509</v>
      </c>
      <c r="D1009" s="0" t="s">
        <v>4899</v>
      </c>
      <c r="E1009" s="0" t="s">
        <v>1720</v>
      </c>
      <c r="F1009" s="0" t="str">
        <f aca="false">CONCATENATE(D1009," ",LEFT(H1009,4),"T=",AU1009,"D=",AV1009,"R=",AW1009,"M=",AX1009,"L=",AY1009,"B=",AZ1009)</f>
        <v>CUNDALL T=2D=0R=0M=0L=0B=0</v>
      </c>
      <c r="G1009" s="0" t="s">
        <v>215</v>
      </c>
      <c r="I1009" s="0" t="s">
        <v>4900</v>
      </c>
      <c r="J1009" s="0" t="s">
        <v>618</v>
      </c>
      <c r="K1009" s="0" t="s">
        <v>144</v>
      </c>
      <c r="M1009" s="0" t="s">
        <v>4656</v>
      </c>
      <c r="N1009" s="0" t="str">
        <f aca="false">RIGHT(M1009,LEN(M1009)-FIND(" ",M1009))</f>
        <v>FAIRMOUNT AVE NE</v>
      </c>
      <c r="P1009" s="0" t="s">
        <v>147</v>
      </c>
      <c r="Q1009" s="0" t="s">
        <v>148</v>
      </c>
      <c r="R1009" s="0" t="n">
        <v>44483</v>
      </c>
      <c r="AD1009" s="0" t="s">
        <v>149</v>
      </c>
      <c r="AE1009" s="0" t="s">
        <v>150</v>
      </c>
      <c r="AF1009" s="0" t="s">
        <v>151</v>
      </c>
      <c r="AH1009" s="0" t="n">
        <v>14</v>
      </c>
      <c r="AI1009" s="0" t="n">
        <v>11</v>
      </c>
      <c r="AN1009" s="0" t="s">
        <v>147</v>
      </c>
      <c r="AO1009" s="0" t="s">
        <v>4177</v>
      </c>
      <c r="AP1009" s="0" t="s">
        <v>4178</v>
      </c>
      <c r="AQ1009" s="0" t="n">
        <v>9</v>
      </c>
      <c r="AR1009" s="0" t="n">
        <v>64</v>
      </c>
      <c r="AS1009" s="0" t="n">
        <v>32</v>
      </c>
      <c r="AU1009" s="0" t="n">
        <f aca="false">COUNTA($BA$1009:$EH$1009)</f>
        <v>2</v>
      </c>
      <c r="AV1009" s="0" t="n">
        <f aca="false">COUNTIF($BA$1009:$EH$1009,"D")</f>
        <v>0</v>
      </c>
      <c r="AW1009" s="0" t="n">
        <f aca="false">COUNTIF($BA$1009:$EH$1009,"R")</f>
        <v>0</v>
      </c>
      <c r="AX1009" s="0" t="n">
        <f aca="false"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>0</v>
      </c>
      <c r="AY1009" s="0" t="n">
        <f aca="false"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>0</v>
      </c>
      <c r="AZ1009" s="0" t="n">
        <f aca="false">IF(EH1009&lt;&gt;"",1,0)</f>
        <v>0</v>
      </c>
      <c r="BB1009" s="0" t="s">
        <v>154</v>
      </c>
      <c r="EF1009" s="0" t="s">
        <v>155</v>
      </c>
    </row>
    <row r="1010" customFormat="false" ht="15" hidden="false" customHeight="false" outlineLevel="0" collapsed="false">
      <c r="A1010" s="0" t="s">
        <v>4901</v>
      </c>
      <c r="B1010" s="0" t="n">
        <v>78</v>
      </c>
      <c r="C1010" s="0" t="n">
        <v>238730</v>
      </c>
      <c r="D1010" s="0" t="s">
        <v>4902</v>
      </c>
      <c r="E1010" s="0" t="s">
        <v>4903</v>
      </c>
      <c r="F1010" s="0" t="str">
        <f aca="false">CONCATENATE(D1010," ",LEFT(H1010,4),"T=",AU1010,"D=",AV1010,"R=",AW1010,"M=",AX1010,"L=",AY1010,"B=",AZ1010)</f>
        <v>NOLEN T=12D=2R=0M=0L=2B=0</v>
      </c>
      <c r="G1010" s="0" t="s">
        <v>201</v>
      </c>
      <c r="I1010" s="0" t="s">
        <v>4904</v>
      </c>
      <c r="J1010" s="0" t="s">
        <v>4905</v>
      </c>
      <c r="K1010" s="0" t="s">
        <v>144</v>
      </c>
      <c r="L1010" s="0" t="s">
        <v>145</v>
      </c>
      <c r="M1010" s="0" t="s">
        <v>4906</v>
      </c>
      <c r="N1010" s="0" t="str">
        <f aca="false">RIGHT(M1010,LEN(M1010)-FIND(" ",M1010))</f>
        <v>HOLLYWOOD ST NE</v>
      </c>
      <c r="P1010" s="0" t="s">
        <v>147</v>
      </c>
      <c r="Q1010" s="0" t="s">
        <v>148</v>
      </c>
      <c r="R1010" s="0" t="n">
        <v>44483</v>
      </c>
      <c r="AD1010" s="0" t="s">
        <v>149</v>
      </c>
      <c r="AE1010" s="0" t="s">
        <v>150</v>
      </c>
      <c r="AF1010" s="0" t="s">
        <v>151</v>
      </c>
      <c r="AH1010" s="0" t="n">
        <v>14</v>
      </c>
      <c r="AI1010" s="0" t="n">
        <v>11</v>
      </c>
      <c r="AN1010" s="0" t="s">
        <v>147</v>
      </c>
      <c r="AO1010" s="0" t="s">
        <v>4177</v>
      </c>
      <c r="AP1010" s="0" t="s">
        <v>4178</v>
      </c>
      <c r="AQ1010" s="0" t="n">
        <v>9</v>
      </c>
      <c r="AR1010" s="0" t="n">
        <v>64</v>
      </c>
      <c r="AS1010" s="0" t="n">
        <v>32</v>
      </c>
      <c r="AU1010" s="0" t="n">
        <f aca="false">COUNTA($BA$1010:$EH$1010)</f>
        <v>12</v>
      </c>
      <c r="AV1010" s="0" t="n">
        <f aca="false">COUNTIF($BA$1010:$EH$1010,"D")</f>
        <v>2</v>
      </c>
      <c r="AW1010" s="0" t="n">
        <f aca="false">COUNTIF($BA$1010:$EH$1010,"R")</f>
        <v>0</v>
      </c>
      <c r="AX1010" s="0" t="n">
        <f aca="false"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>0</v>
      </c>
      <c r="AY1010" s="0" t="n">
        <f aca="false"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>2</v>
      </c>
      <c r="AZ1010" s="0" t="n">
        <f aca="false">IF(EH1010&lt;&gt;"",1,0)</f>
        <v>0</v>
      </c>
      <c r="BB1010" s="0" t="s">
        <v>154</v>
      </c>
      <c r="BL1010" s="0" t="s">
        <v>155</v>
      </c>
      <c r="BP1010" s="0" t="s">
        <v>155</v>
      </c>
      <c r="BS1010" s="0" t="s">
        <v>155</v>
      </c>
      <c r="BY1010" s="0" t="s">
        <v>145</v>
      </c>
      <c r="CA1010" s="0" t="s">
        <v>155</v>
      </c>
      <c r="CG1010" s="0" t="s">
        <v>155</v>
      </c>
      <c r="DN1010" s="0" t="s">
        <v>155</v>
      </c>
      <c r="DU1010" s="0" t="s">
        <v>155</v>
      </c>
      <c r="DX1010" s="0" t="s">
        <v>155</v>
      </c>
      <c r="EA1010" s="0" t="s">
        <v>155</v>
      </c>
      <c r="ED1010" s="0" t="s">
        <v>145</v>
      </c>
    </row>
    <row r="1011" customFormat="false" ht="15" hidden="false" customHeight="false" outlineLevel="0" collapsed="false">
      <c r="A1011" s="0" t="s">
        <v>4907</v>
      </c>
      <c r="B1011" s="0" t="n">
        <v>78</v>
      </c>
      <c r="C1011" s="0" t="n">
        <v>475880</v>
      </c>
      <c r="D1011" s="0" t="s">
        <v>4908</v>
      </c>
      <c r="E1011" s="0" t="s">
        <v>375</v>
      </c>
      <c r="F1011" s="0" t="str">
        <f aca="false">CONCATENATE(D1011," ",LEFT(H1011,4),"T=",AU1011,"D=",AV1011,"R=",AW1011,"M=",AX1011,"L=",AY1011,"B=",AZ1011)</f>
        <v>REDICK T=3D=0R=0M=0L=0B=0</v>
      </c>
      <c r="G1011" s="0" t="s">
        <v>319</v>
      </c>
      <c r="I1011" s="0" t="s">
        <v>4909</v>
      </c>
      <c r="J1011" s="0" t="s">
        <v>4910</v>
      </c>
      <c r="K1011" s="0" t="s">
        <v>144</v>
      </c>
      <c r="M1011" s="0" t="s">
        <v>4911</v>
      </c>
      <c r="N1011" s="0" t="str">
        <f aca="false">RIGHT(M1011,LEN(M1011)-FIND(" ",M1011))</f>
        <v>EDGEWOOD ST NE</v>
      </c>
      <c r="P1011" s="0" t="s">
        <v>147</v>
      </c>
      <c r="Q1011" s="0" t="s">
        <v>148</v>
      </c>
      <c r="R1011" s="0" t="n">
        <v>44483</v>
      </c>
      <c r="AD1011" s="0" t="s">
        <v>149</v>
      </c>
      <c r="AE1011" s="0" t="s">
        <v>150</v>
      </c>
      <c r="AF1011" s="0" t="s">
        <v>151</v>
      </c>
      <c r="AH1011" s="0" t="n">
        <v>14</v>
      </c>
      <c r="AI1011" s="0" t="n">
        <v>11</v>
      </c>
      <c r="AN1011" s="0" t="s">
        <v>147</v>
      </c>
      <c r="AO1011" s="0" t="s">
        <v>4177</v>
      </c>
      <c r="AP1011" s="0" t="s">
        <v>4178</v>
      </c>
      <c r="AQ1011" s="0" t="n">
        <v>9</v>
      </c>
      <c r="AR1011" s="0" t="n">
        <v>64</v>
      </c>
      <c r="AS1011" s="0" t="n">
        <v>32</v>
      </c>
      <c r="AU1011" s="0" t="n">
        <f aca="false">COUNTA($BA$1011:$EH$1011)</f>
        <v>3</v>
      </c>
      <c r="AV1011" s="0" t="n">
        <f aca="false">COUNTIF($BA$1011:$EH$1011,"D")</f>
        <v>0</v>
      </c>
      <c r="AW1011" s="0" t="n">
        <f aca="false">COUNTIF($BA$1011:$EH$1011,"R")</f>
        <v>0</v>
      </c>
      <c r="AX1011" s="0" t="n">
        <f aca="false"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>0</v>
      </c>
      <c r="AY1011" s="0" t="n">
        <f aca="false"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>0</v>
      </c>
      <c r="AZ1011" s="0" t="n">
        <f aca="false">IF(EH1011&lt;&gt;"",1,0)</f>
        <v>0</v>
      </c>
      <c r="BB1011" s="0" t="s">
        <v>154</v>
      </c>
      <c r="EA1011" s="0" t="s">
        <v>155</v>
      </c>
      <c r="EF1011" s="0" t="s">
        <v>155</v>
      </c>
    </row>
    <row r="1012" customFormat="false" ht="15" hidden="false" customHeight="false" outlineLevel="0" collapsed="false">
      <c r="A1012" s="0" t="s">
        <v>4912</v>
      </c>
      <c r="B1012" s="0" t="n">
        <v>78</v>
      </c>
      <c r="C1012" s="0" t="n">
        <v>390207</v>
      </c>
      <c r="D1012" s="0" t="s">
        <v>4913</v>
      </c>
      <c r="E1012" s="0" t="s">
        <v>462</v>
      </c>
      <c r="F1012" s="0" t="str">
        <f aca="false">CONCATENATE(D1012," ",LEFT(H1012,4),"T=",AU1012,"D=",AV1012,"R=",AW1012,"M=",AX1012,"L=",AY1012,"B=",AZ1012)</f>
        <v>ROLFE T=4D=0R=0M=0L=0B=0</v>
      </c>
      <c r="G1012" s="0" t="s">
        <v>215</v>
      </c>
      <c r="I1012" s="0" t="s">
        <v>4914</v>
      </c>
      <c r="J1012" s="0" t="s">
        <v>618</v>
      </c>
      <c r="K1012" s="0" t="s">
        <v>144</v>
      </c>
      <c r="M1012" s="0" t="s">
        <v>4915</v>
      </c>
      <c r="N1012" s="0" t="str">
        <f aca="false">RIGHT(M1012,LEN(M1012)-FIND(" ",M1012))</f>
        <v>ATLANTIC ST NE</v>
      </c>
      <c r="P1012" s="0" t="s">
        <v>147</v>
      </c>
      <c r="Q1012" s="0" t="s">
        <v>148</v>
      </c>
      <c r="R1012" s="0" t="n">
        <v>44483</v>
      </c>
      <c r="AD1012" s="0" t="s">
        <v>149</v>
      </c>
      <c r="AE1012" s="0" t="s">
        <v>150</v>
      </c>
      <c r="AF1012" s="0" t="s">
        <v>151</v>
      </c>
      <c r="AH1012" s="0" t="n">
        <v>14</v>
      </c>
      <c r="AI1012" s="0" t="n">
        <v>11</v>
      </c>
      <c r="AN1012" s="0" t="s">
        <v>147</v>
      </c>
      <c r="AO1012" s="0" t="s">
        <v>4177</v>
      </c>
      <c r="AP1012" s="0" t="s">
        <v>4178</v>
      </c>
      <c r="AQ1012" s="0" t="n">
        <v>9</v>
      </c>
      <c r="AR1012" s="0" t="n">
        <v>64</v>
      </c>
      <c r="AS1012" s="0" t="n">
        <v>32</v>
      </c>
      <c r="AU1012" s="0" t="n">
        <f aca="false">COUNTA($BA$1012:$EH$1012)</f>
        <v>4</v>
      </c>
      <c r="AV1012" s="0" t="n">
        <f aca="false">COUNTIF($BA$1012:$EH$1012,"D")</f>
        <v>0</v>
      </c>
      <c r="AW1012" s="0" t="n">
        <f aca="false">COUNTIF($BA$1012:$EH$1012,"R")</f>
        <v>0</v>
      </c>
      <c r="AX1012" s="0" t="n">
        <f aca="false"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>0</v>
      </c>
      <c r="AY1012" s="0" t="n">
        <f aca="false"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>0</v>
      </c>
      <c r="AZ1012" s="0" t="n">
        <f aca="false">IF(EH1012&lt;&gt;"",1,0)</f>
        <v>0</v>
      </c>
      <c r="BB1012" s="0" t="s">
        <v>154</v>
      </c>
      <c r="DC1012" s="0" t="s">
        <v>155</v>
      </c>
      <c r="DN1012" s="0" t="s">
        <v>155</v>
      </c>
      <c r="EF1012" s="0" t="s">
        <v>155</v>
      </c>
    </row>
    <row r="1013" customFormat="false" ht="15" hidden="false" customHeight="false" outlineLevel="0" collapsed="false">
      <c r="A1013" s="0" t="s">
        <v>4916</v>
      </c>
      <c r="B1013" s="0" t="n">
        <v>78</v>
      </c>
      <c r="C1013" s="0" t="n">
        <v>474377</v>
      </c>
      <c r="D1013" s="0" t="s">
        <v>4917</v>
      </c>
      <c r="E1013" s="0" t="s">
        <v>1976</v>
      </c>
      <c r="F1013" s="0" t="str">
        <f aca="false">CONCATENATE(D1013," ",LEFT(H1013,4),"T=",AU1013,"D=",AV1013,"R=",AW1013,"M=",AX1013,"L=",AY1013,"B=",AZ1013)</f>
        <v>SHEPERD T=1D=0R=0M=0L=0B=0</v>
      </c>
      <c r="G1013" s="0" t="s">
        <v>318</v>
      </c>
      <c r="I1013" s="0" t="s">
        <v>4918</v>
      </c>
      <c r="J1013" s="0" t="s">
        <v>4919</v>
      </c>
      <c r="K1013" s="0" t="s">
        <v>144</v>
      </c>
      <c r="M1013" s="0" t="s">
        <v>4920</v>
      </c>
      <c r="N1013" s="0" t="str">
        <f aca="false">RIGHT(M1013,LEN(M1013)-FIND(" ",M1013))</f>
        <v>CLERMONT AVE NE</v>
      </c>
      <c r="P1013" s="0" t="s">
        <v>147</v>
      </c>
      <c r="Q1013" s="0" t="s">
        <v>148</v>
      </c>
      <c r="R1013" s="0" t="n">
        <v>44483</v>
      </c>
      <c r="AD1013" s="0" t="s">
        <v>149</v>
      </c>
      <c r="AE1013" s="0" t="s">
        <v>150</v>
      </c>
      <c r="AF1013" s="0" t="s">
        <v>151</v>
      </c>
      <c r="AH1013" s="0" t="n">
        <v>14</v>
      </c>
      <c r="AI1013" s="0" t="n">
        <v>11</v>
      </c>
      <c r="AN1013" s="0" t="s">
        <v>147</v>
      </c>
      <c r="AO1013" s="0" t="s">
        <v>4177</v>
      </c>
      <c r="AP1013" s="0" t="s">
        <v>4178</v>
      </c>
      <c r="AQ1013" s="0" t="n">
        <v>9</v>
      </c>
      <c r="AR1013" s="0" t="n">
        <v>64</v>
      </c>
      <c r="AS1013" s="0" t="n">
        <v>32</v>
      </c>
      <c r="AU1013" s="0" t="n">
        <f aca="false">COUNTA($BA$1013:$EH$1013)</f>
        <v>1</v>
      </c>
      <c r="AV1013" s="0" t="n">
        <f aca="false">COUNTIF($BA$1013:$EH$1013,"D")</f>
        <v>0</v>
      </c>
      <c r="AW1013" s="0" t="n">
        <f aca="false">COUNTIF($BA$1013:$EH$1013,"R")</f>
        <v>0</v>
      </c>
      <c r="AX1013" s="0" t="n">
        <f aca="false"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>0</v>
      </c>
      <c r="AY1013" s="0" t="n">
        <f aca="false"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>0</v>
      </c>
      <c r="AZ1013" s="0" t="n">
        <f aca="false">IF(EH1013&lt;&gt;"",1,0)</f>
        <v>0</v>
      </c>
      <c r="BB1013" s="0" t="s">
        <v>154</v>
      </c>
    </row>
    <row r="1014" customFormat="false" ht="15" hidden="false" customHeight="false" outlineLevel="0" collapsed="false">
      <c r="A1014" s="0" t="s">
        <v>4921</v>
      </c>
      <c r="B1014" s="0" t="n">
        <v>78</v>
      </c>
      <c r="C1014" s="0" t="n">
        <v>441508</v>
      </c>
      <c r="D1014" s="0" t="s">
        <v>4922</v>
      </c>
      <c r="E1014" s="0" t="s">
        <v>1009</v>
      </c>
      <c r="F1014" s="0" t="str">
        <f aca="false">CONCATENATE(D1014," ",LEFT(H1014,4),"T=",AU1014,"D=",AV1014,"R=",AW1014,"M=",AX1014,"L=",AY1014,"B=",AZ1014)</f>
        <v>WEIDMAN T=26D=7R=0M=1L=1B=0</v>
      </c>
      <c r="G1014" s="0" t="s">
        <v>145</v>
      </c>
      <c r="I1014" s="0" t="s">
        <v>4923</v>
      </c>
      <c r="J1014" s="0" t="s">
        <v>1006</v>
      </c>
      <c r="K1014" s="0" t="s">
        <v>144</v>
      </c>
      <c r="M1014" s="0" t="s">
        <v>4173</v>
      </c>
      <c r="N1014" s="0" t="str">
        <f aca="false">RIGHT(M1014,LEN(M1014)-FIND(" ",M1014))</f>
        <v>PLAZA AVE NE</v>
      </c>
      <c r="O1014" s="0" t="s">
        <v>4924</v>
      </c>
      <c r="P1014" s="0" t="s">
        <v>147</v>
      </c>
      <c r="Q1014" s="0" t="s">
        <v>148</v>
      </c>
      <c r="R1014" s="0" t="n">
        <v>44483</v>
      </c>
      <c r="AD1014" s="0" t="s">
        <v>149</v>
      </c>
      <c r="AE1014" s="0" t="s">
        <v>150</v>
      </c>
      <c r="AH1014" s="0" t="n">
        <v>14</v>
      </c>
      <c r="AI1014" s="0" t="n">
        <v>11</v>
      </c>
      <c r="AJ1014" s="0" t="s">
        <v>4175</v>
      </c>
      <c r="AM1014" s="0" t="s">
        <v>4176</v>
      </c>
      <c r="AN1014" s="0" t="s">
        <v>147</v>
      </c>
      <c r="AO1014" s="0" t="s">
        <v>4177</v>
      </c>
      <c r="AP1014" s="0" t="s">
        <v>4178</v>
      </c>
      <c r="AQ1014" s="0" t="n">
        <v>9</v>
      </c>
      <c r="AR1014" s="0" t="n">
        <v>64</v>
      </c>
      <c r="AS1014" s="0" t="n">
        <v>32</v>
      </c>
      <c r="AU1014" s="0" t="n">
        <f aca="false">COUNTA($BA$1014:$EH$1014)</f>
        <v>26</v>
      </c>
      <c r="AV1014" s="0" t="n">
        <f aca="false">COUNTIF($BA$1014:$EH$1014,"D")</f>
        <v>7</v>
      </c>
      <c r="AW1014" s="0" t="n">
        <f aca="false">COUNTIF($BA$1014:$EH$1014,"R")</f>
        <v>0</v>
      </c>
      <c r="AX1014" s="0" t="n">
        <f aca="false"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>1</v>
      </c>
      <c r="AY1014" s="0" t="n">
        <f aca="false"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>1</v>
      </c>
      <c r="AZ1014" s="0" t="n">
        <f aca="false">IF(EH1014&lt;&gt;"",1,0)</f>
        <v>0</v>
      </c>
      <c r="BB1014" s="0" t="s">
        <v>154</v>
      </c>
      <c r="BL1014" s="0" t="s">
        <v>155</v>
      </c>
      <c r="BN1014" s="0" t="s">
        <v>145</v>
      </c>
      <c r="BP1014" s="0" t="s">
        <v>155</v>
      </c>
      <c r="BS1014" s="0" t="s">
        <v>155</v>
      </c>
      <c r="BY1014" s="0" t="s">
        <v>145</v>
      </c>
      <c r="CA1014" s="0" t="s">
        <v>155</v>
      </c>
      <c r="CG1014" s="0" t="s">
        <v>155</v>
      </c>
      <c r="CH1014" s="0" t="s">
        <v>145</v>
      </c>
      <c r="CK1014" s="0" t="s">
        <v>155</v>
      </c>
      <c r="CN1014" s="0" t="s">
        <v>155</v>
      </c>
      <c r="CO1014" s="0" t="s">
        <v>145</v>
      </c>
      <c r="CP1014" s="0" t="s">
        <v>155</v>
      </c>
      <c r="CU1014" s="0" t="s">
        <v>145</v>
      </c>
      <c r="CV1014" s="0" t="s">
        <v>155</v>
      </c>
      <c r="CY1014" s="0" t="s">
        <v>155</v>
      </c>
      <c r="CZ1014" s="0" t="s">
        <v>145</v>
      </c>
      <c r="DC1014" s="0" t="s">
        <v>155</v>
      </c>
      <c r="DF1014" s="0" t="s">
        <v>155</v>
      </c>
      <c r="DI1014" s="0" t="s">
        <v>155</v>
      </c>
      <c r="DL1014" s="0" t="s">
        <v>155</v>
      </c>
      <c r="DM1014" s="0" t="s">
        <v>145</v>
      </c>
      <c r="DN1014" s="0" t="s">
        <v>155</v>
      </c>
      <c r="DU1014" s="0" t="s">
        <v>155</v>
      </c>
      <c r="EA1014" s="0" t="s">
        <v>155</v>
      </c>
      <c r="EF1014" s="0" t="s">
        <v>155</v>
      </c>
    </row>
    <row r="1015" customFormat="false" ht="15" hidden="false" customHeight="false" outlineLevel="0" collapsed="false">
      <c r="A1015" s="0" t="s">
        <v>4925</v>
      </c>
      <c r="B1015" s="0" t="n">
        <v>78</v>
      </c>
      <c r="C1015" s="0" t="n">
        <v>404535</v>
      </c>
      <c r="D1015" s="0" t="s">
        <v>3053</v>
      </c>
      <c r="E1015" s="0" t="s">
        <v>1522</v>
      </c>
      <c r="F1015" s="0" t="str">
        <f aca="false">CONCATENATE(D1015," ",LEFT(H1015,4),"T=",AU1015,"D=",AV1015,"R=",AW1015,"M=",AX1015,"L=",AY1015,"B=",AZ1015)</f>
        <v>GREATHOUSE T=7D=1R=0M=0L=0B=0</v>
      </c>
      <c r="G1015" s="0" t="s">
        <v>319</v>
      </c>
      <c r="I1015" s="0" t="s">
        <v>4926</v>
      </c>
      <c r="J1015" s="0" t="s">
        <v>4927</v>
      </c>
      <c r="K1015" s="0" t="s">
        <v>144</v>
      </c>
      <c r="M1015" s="0" t="s">
        <v>4928</v>
      </c>
      <c r="N1015" s="0" t="str">
        <f aca="false">RIGHT(M1015,LEN(M1015)-FIND(" ",M1015))</f>
        <v>MAPLEWOOD ST NE</v>
      </c>
      <c r="P1015" s="0" t="s">
        <v>147</v>
      </c>
      <c r="Q1015" s="0" t="s">
        <v>148</v>
      </c>
      <c r="R1015" s="0" t="n">
        <v>44483</v>
      </c>
      <c r="AD1015" s="0" t="s">
        <v>149</v>
      </c>
      <c r="AE1015" s="0" t="s">
        <v>150</v>
      </c>
      <c r="AF1015" s="0" t="s">
        <v>151</v>
      </c>
      <c r="AH1015" s="0" t="n">
        <v>14</v>
      </c>
      <c r="AI1015" s="0" t="n">
        <v>11</v>
      </c>
      <c r="AN1015" s="0" t="s">
        <v>147</v>
      </c>
      <c r="AO1015" s="0" t="s">
        <v>4177</v>
      </c>
      <c r="AP1015" s="0" t="s">
        <v>4178</v>
      </c>
      <c r="AQ1015" s="0" t="n">
        <v>9</v>
      </c>
      <c r="AR1015" s="0" t="n">
        <v>64</v>
      </c>
      <c r="AS1015" s="0" t="n">
        <v>32</v>
      </c>
      <c r="AU1015" s="0" t="n">
        <f aca="false">COUNTA($BA$1015:$EH$1015)</f>
        <v>7</v>
      </c>
      <c r="AV1015" s="0" t="n">
        <f aca="false">COUNTIF($BA$1015:$EH$1015,"D")</f>
        <v>1</v>
      </c>
      <c r="AW1015" s="0" t="n">
        <f aca="false">COUNTIF($BA$1015:$EH$1015,"R")</f>
        <v>0</v>
      </c>
      <c r="AX1015" s="0" t="n">
        <f aca="false"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>0</v>
      </c>
      <c r="AY1015" s="0" t="n">
        <f aca="false"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>0</v>
      </c>
      <c r="AZ1015" s="0" t="n">
        <f aca="false">IF(EH1015&lt;&gt;"",1,0)</f>
        <v>0</v>
      </c>
      <c r="BB1015" s="0" t="s">
        <v>154</v>
      </c>
      <c r="CV1015" s="0" t="s">
        <v>155</v>
      </c>
      <c r="CZ1015" s="0" t="s">
        <v>145</v>
      </c>
      <c r="DC1015" s="0" t="s">
        <v>155</v>
      </c>
      <c r="DN1015" s="0" t="s">
        <v>155</v>
      </c>
      <c r="DU1015" s="0" t="s">
        <v>155</v>
      </c>
      <c r="EF1015" s="0" t="s">
        <v>155</v>
      </c>
    </row>
    <row r="1016" customFormat="false" ht="15" hidden="false" customHeight="false" outlineLevel="0" collapsed="false">
      <c r="A1016" s="0" t="s">
        <v>4929</v>
      </c>
      <c r="B1016" s="0" t="n">
        <v>78</v>
      </c>
      <c r="C1016" s="0" t="n">
        <v>409042</v>
      </c>
      <c r="D1016" s="0" t="s">
        <v>4279</v>
      </c>
      <c r="E1016" s="0" t="s">
        <v>4930</v>
      </c>
      <c r="F1016" s="0" t="str">
        <f aca="false">CONCATENATE(D1016," ",LEFT(H1016,4),"T=",AU1016,"D=",AV1016,"R=",AW1016,"M=",AX1016,"L=",AY1016,"B=",AZ1016)</f>
        <v>FRASER T=29D=9R=0M=2L=2B=0</v>
      </c>
      <c r="G1016" s="0" t="s">
        <v>201</v>
      </c>
      <c r="I1016" s="0" t="s">
        <v>4931</v>
      </c>
      <c r="J1016" s="0" t="s">
        <v>1826</v>
      </c>
      <c r="K1016" s="0" t="s">
        <v>144</v>
      </c>
      <c r="L1016" s="0" t="s">
        <v>145</v>
      </c>
      <c r="M1016" s="0" t="s">
        <v>4282</v>
      </c>
      <c r="N1016" s="0" t="str">
        <f aca="false">RIGHT(M1016,LEN(M1016)-FIND(" ",M1016))</f>
        <v>WOODLAND AVE NE</v>
      </c>
      <c r="P1016" s="0" t="s">
        <v>147</v>
      </c>
      <c r="Q1016" s="0" t="s">
        <v>148</v>
      </c>
      <c r="R1016" s="0" t="n">
        <v>44483</v>
      </c>
      <c r="AD1016" s="0" t="s">
        <v>149</v>
      </c>
      <c r="AE1016" s="0" t="s">
        <v>150</v>
      </c>
      <c r="AF1016" s="0" t="s">
        <v>151</v>
      </c>
      <c r="AH1016" s="0" t="n">
        <v>14</v>
      </c>
      <c r="AI1016" s="0" t="n">
        <v>11</v>
      </c>
      <c r="AN1016" s="0" t="s">
        <v>147</v>
      </c>
      <c r="AO1016" s="0" t="s">
        <v>4177</v>
      </c>
      <c r="AP1016" s="0" t="s">
        <v>4178</v>
      </c>
      <c r="AQ1016" s="0" t="n">
        <v>9</v>
      </c>
      <c r="AR1016" s="0" t="n">
        <v>64</v>
      </c>
      <c r="AS1016" s="0" t="n">
        <v>32</v>
      </c>
      <c r="AU1016" s="0" t="n">
        <f aca="false">COUNTA($BA$1016:$EH$1016)</f>
        <v>29</v>
      </c>
      <c r="AV1016" s="0" t="n">
        <f aca="false">COUNTIF($BA$1016:$EH$1016,"D")</f>
        <v>9</v>
      </c>
      <c r="AW1016" s="0" t="n">
        <f aca="false">COUNTIF($BA$1016:$EH$1016,"R")</f>
        <v>0</v>
      </c>
      <c r="AX1016" s="0" t="n">
        <f aca="false"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>2</v>
      </c>
      <c r="AY1016" s="0" t="n">
        <f aca="false"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>2</v>
      </c>
      <c r="AZ1016" s="0" t="n">
        <f aca="false">IF(EH1016&lt;&gt;"",1,0)</f>
        <v>0</v>
      </c>
      <c r="BB1016" s="0" t="s">
        <v>154</v>
      </c>
      <c r="BC1016" s="0" t="s">
        <v>145</v>
      </c>
      <c r="BD1016" s="0" t="s">
        <v>155</v>
      </c>
      <c r="BJ1016" s="0" t="s">
        <v>155</v>
      </c>
      <c r="BK1016" s="0" t="s">
        <v>145</v>
      </c>
      <c r="BL1016" s="0" t="s">
        <v>155</v>
      </c>
      <c r="BP1016" s="0" t="s">
        <v>155</v>
      </c>
      <c r="BR1016" s="0" t="s">
        <v>145</v>
      </c>
      <c r="BS1016" s="0" t="s">
        <v>155</v>
      </c>
      <c r="BT1016" s="0" t="s">
        <v>145</v>
      </c>
      <c r="BV1016" s="0" t="s">
        <v>155</v>
      </c>
      <c r="BY1016" s="0" t="s">
        <v>145</v>
      </c>
      <c r="CA1016" s="0" t="s">
        <v>155</v>
      </c>
      <c r="CG1016" s="0" t="s">
        <v>155</v>
      </c>
      <c r="CH1016" s="0" t="s">
        <v>145</v>
      </c>
      <c r="CK1016" s="0" t="s">
        <v>155</v>
      </c>
      <c r="CN1016" s="0" t="s">
        <v>155</v>
      </c>
      <c r="CP1016" s="0" t="s">
        <v>155</v>
      </c>
      <c r="CV1016" s="0" t="s">
        <v>155</v>
      </c>
      <c r="CY1016" s="0" t="s">
        <v>155</v>
      </c>
      <c r="CZ1016" s="0" t="s">
        <v>145</v>
      </c>
      <c r="DC1016" s="0" t="s">
        <v>155</v>
      </c>
      <c r="DI1016" s="0" t="s">
        <v>155</v>
      </c>
      <c r="DM1016" s="0" t="s">
        <v>145</v>
      </c>
      <c r="DN1016" s="0" t="s">
        <v>155</v>
      </c>
      <c r="DU1016" s="0" t="s">
        <v>155</v>
      </c>
      <c r="DW1016" s="0" t="s">
        <v>145</v>
      </c>
      <c r="EA1016" s="0" t="s">
        <v>155</v>
      </c>
      <c r="EF1016" s="0" t="s">
        <v>155</v>
      </c>
    </row>
    <row r="1017" customFormat="false" ht="15" hidden="false" customHeight="false" outlineLevel="0" collapsed="false">
      <c r="A1017" s="0" t="s">
        <v>4932</v>
      </c>
      <c r="B1017" s="0" t="n">
        <v>78</v>
      </c>
      <c r="C1017" s="0" t="n">
        <v>430573</v>
      </c>
      <c r="D1017" s="0" t="s">
        <v>4933</v>
      </c>
      <c r="E1017" s="0" t="s">
        <v>4934</v>
      </c>
      <c r="F1017" s="0" t="str">
        <f aca="false">CONCATENATE(D1017," ",LEFT(H1017,4),"T=",AU1017,"D=",AV1017,"R=",AW1017,"M=",AX1017,"L=",AY1017,"B=",AZ1017)</f>
        <v>HUGHLEY JRT=3D=0R=0M=0L=0B=0</v>
      </c>
      <c r="G1017" s="0" t="s">
        <v>201</v>
      </c>
      <c r="H1017" s="0" t="s">
        <v>517</v>
      </c>
      <c r="I1017" s="0" t="s">
        <v>4935</v>
      </c>
      <c r="J1017" s="0" t="s">
        <v>4936</v>
      </c>
      <c r="K1017" s="0" t="s">
        <v>144</v>
      </c>
      <c r="M1017" s="0" t="s">
        <v>4937</v>
      </c>
      <c r="N1017" s="0" t="str">
        <f aca="false">RIGHT(M1017,LEN(M1017)-FIND(" ",M1017))</f>
        <v>HOLLYWOOD ST NE</v>
      </c>
      <c r="P1017" s="0" t="s">
        <v>147</v>
      </c>
      <c r="Q1017" s="0" t="s">
        <v>148</v>
      </c>
      <c r="R1017" s="0" t="n">
        <v>44483</v>
      </c>
      <c r="AD1017" s="0" t="s">
        <v>149</v>
      </c>
      <c r="AE1017" s="0" t="s">
        <v>150</v>
      </c>
      <c r="AF1017" s="0" t="s">
        <v>151</v>
      </c>
      <c r="AH1017" s="0" t="n">
        <v>14</v>
      </c>
      <c r="AI1017" s="0" t="n">
        <v>11</v>
      </c>
      <c r="AN1017" s="0" t="s">
        <v>147</v>
      </c>
      <c r="AO1017" s="0" t="s">
        <v>4177</v>
      </c>
      <c r="AP1017" s="0" t="s">
        <v>4178</v>
      </c>
      <c r="AQ1017" s="0" t="n">
        <v>9</v>
      </c>
      <c r="AR1017" s="0" t="n">
        <v>64</v>
      </c>
      <c r="AS1017" s="0" t="n">
        <v>32</v>
      </c>
      <c r="AU1017" s="0" t="n">
        <f aca="false">COUNTA($BA$1017:$EH$1017)</f>
        <v>3</v>
      </c>
      <c r="AV1017" s="0" t="n">
        <f aca="false">COUNTIF($BA$1017:$EH$1017,"D")</f>
        <v>0</v>
      </c>
      <c r="AW1017" s="0" t="n">
        <f aca="false">COUNTIF($BA$1017:$EH$1017,"R")</f>
        <v>0</v>
      </c>
      <c r="AX1017" s="0" t="n">
        <f aca="false"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>0</v>
      </c>
      <c r="AY1017" s="0" t="n">
        <f aca="false"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>0</v>
      </c>
      <c r="AZ1017" s="0" t="n">
        <f aca="false">IF(EH1017&lt;&gt;"",1,0)</f>
        <v>0</v>
      </c>
      <c r="BB1017" s="0" t="s">
        <v>154</v>
      </c>
      <c r="DN1017" s="0" t="s">
        <v>155</v>
      </c>
      <c r="EF1017" s="0" t="s">
        <v>155</v>
      </c>
    </row>
    <row r="1018" customFormat="false" ht="15" hidden="false" customHeight="false" outlineLevel="0" collapsed="false">
      <c r="A1018" s="0" t="s">
        <v>4938</v>
      </c>
      <c r="B1018" s="0" t="n">
        <v>78</v>
      </c>
      <c r="C1018" s="0" t="n">
        <v>307358</v>
      </c>
      <c r="D1018" s="0" t="s">
        <v>2747</v>
      </c>
      <c r="E1018" s="0" t="s">
        <v>4939</v>
      </c>
      <c r="F1018" s="0" t="str">
        <f aca="false">CONCATENATE(D1018," ",LEFT(H1018,4),"T=",AU1018,"D=",AV1018,"R=",AW1018,"M=",AX1018,"L=",AY1018,"B=",AZ1018)</f>
        <v>KELLER T=12D=1R=1M=1L=2B=0</v>
      </c>
      <c r="G1018" s="0" t="s">
        <v>4750</v>
      </c>
      <c r="I1018" s="0" t="s">
        <v>4940</v>
      </c>
      <c r="J1018" s="0" t="s">
        <v>4941</v>
      </c>
      <c r="K1018" s="0" t="s">
        <v>144</v>
      </c>
      <c r="L1018" s="0" t="s">
        <v>145</v>
      </c>
      <c r="M1018" s="0" t="s">
        <v>4846</v>
      </c>
      <c r="N1018" s="0" t="str">
        <f aca="false">RIGHT(M1018,LEN(M1018)-FIND(" ",M1018))</f>
        <v>EDGEWOOD ST NE</v>
      </c>
      <c r="P1018" s="0" t="s">
        <v>147</v>
      </c>
      <c r="Q1018" s="0" t="s">
        <v>148</v>
      </c>
      <c r="R1018" s="0" t="n">
        <v>44483</v>
      </c>
      <c r="AD1018" s="0" t="s">
        <v>149</v>
      </c>
      <c r="AE1018" s="0" t="s">
        <v>150</v>
      </c>
      <c r="AF1018" s="0" t="s">
        <v>151</v>
      </c>
      <c r="AH1018" s="0" t="n">
        <v>14</v>
      </c>
      <c r="AI1018" s="0" t="n">
        <v>11</v>
      </c>
      <c r="AN1018" s="0" t="s">
        <v>147</v>
      </c>
      <c r="AO1018" s="0" t="s">
        <v>4177</v>
      </c>
      <c r="AP1018" s="0" t="s">
        <v>4178</v>
      </c>
      <c r="AQ1018" s="0" t="n">
        <v>9</v>
      </c>
      <c r="AR1018" s="0" t="n">
        <v>64</v>
      </c>
      <c r="AS1018" s="0" t="n">
        <v>32</v>
      </c>
      <c r="AU1018" s="0" t="n">
        <f aca="false">COUNTA($BA$1018:$EH$1018)</f>
        <v>12</v>
      </c>
      <c r="AV1018" s="0" t="n">
        <f aca="false">COUNTIF($BA$1018:$EH$1018,"D")</f>
        <v>1</v>
      </c>
      <c r="AW1018" s="0" t="n">
        <f aca="false">COUNTIF($BA$1018:$EH$1018,"R")</f>
        <v>1</v>
      </c>
      <c r="AX1018" s="0" t="n">
        <f aca="false"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>1</v>
      </c>
      <c r="AY1018" s="0" t="n">
        <f aca="false"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>2</v>
      </c>
      <c r="AZ1018" s="0" t="n">
        <f aca="false">IF(EH1018&lt;&gt;"",1,0)</f>
        <v>0</v>
      </c>
      <c r="BB1018" s="0" t="s">
        <v>154</v>
      </c>
      <c r="BL1018" s="0" t="s">
        <v>155</v>
      </c>
      <c r="CP1018" s="0" t="s">
        <v>155</v>
      </c>
      <c r="CZ1018" s="0" t="s">
        <v>141</v>
      </c>
      <c r="DC1018" s="0" t="s">
        <v>155</v>
      </c>
      <c r="DI1018" s="0" t="s">
        <v>155</v>
      </c>
      <c r="DL1018" s="0" t="s">
        <v>155</v>
      </c>
      <c r="DN1018" s="0" t="s">
        <v>155</v>
      </c>
      <c r="DU1018" s="0" t="s">
        <v>155</v>
      </c>
      <c r="DW1018" s="0" t="s">
        <v>145</v>
      </c>
      <c r="DX1018" s="0" t="s">
        <v>155</v>
      </c>
      <c r="EF1018" s="0" t="s">
        <v>155</v>
      </c>
    </row>
    <row r="1019" customFormat="false" ht="15" hidden="false" customHeight="false" outlineLevel="0" collapsed="false">
      <c r="A1019" s="0" t="s">
        <v>4942</v>
      </c>
      <c r="B1019" s="0" t="n">
        <v>78</v>
      </c>
      <c r="C1019" s="0" t="n">
        <v>116736</v>
      </c>
      <c r="D1019" s="0" t="s">
        <v>716</v>
      </c>
      <c r="E1019" s="0" t="s">
        <v>1390</v>
      </c>
      <c r="F1019" s="0" t="str">
        <f aca="false">CONCATENATE(D1019," ",LEFT(H1019,4),"T=",AU1019,"D=",AV1019,"R=",AW1019,"M=",AX1019,"L=",AY1019,"B=",AZ1019)</f>
        <v>MILLER SRT=26D=4R=0M=0L=1B=0</v>
      </c>
      <c r="G1019" s="0" t="s">
        <v>159</v>
      </c>
      <c r="H1019" s="0" t="s">
        <v>2041</v>
      </c>
      <c r="I1019" s="0" t="s">
        <v>4943</v>
      </c>
      <c r="J1019" s="0" t="s">
        <v>3698</v>
      </c>
      <c r="K1019" s="0" t="s">
        <v>144</v>
      </c>
      <c r="M1019" s="0" t="s">
        <v>4944</v>
      </c>
      <c r="N1019" s="0" t="str">
        <f aca="false">RIGHT(M1019,LEN(M1019)-FIND(" ",M1019))</f>
        <v>FAIRMOUNT AVE NE</v>
      </c>
      <c r="P1019" s="0" t="s">
        <v>147</v>
      </c>
      <c r="Q1019" s="0" t="s">
        <v>148</v>
      </c>
      <c r="R1019" s="0" t="n">
        <v>44483</v>
      </c>
      <c r="AD1019" s="0" t="s">
        <v>149</v>
      </c>
      <c r="AE1019" s="0" t="s">
        <v>150</v>
      </c>
      <c r="AF1019" s="0" t="s">
        <v>151</v>
      </c>
      <c r="AH1019" s="0" t="n">
        <v>14</v>
      </c>
      <c r="AI1019" s="0" t="n">
        <v>11</v>
      </c>
      <c r="AN1019" s="0" t="s">
        <v>147</v>
      </c>
      <c r="AO1019" s="0" t="s">
        <v>4177</v>
      </c>
      <c r="AP1019" s="0" t="s">
        <v>4178</v>
      </c>
      <c r="AQ1019" s="0" t="n">
        <v>9</v>
      </c>
      <c r="AR1019" s="0" t="n">
        <v>64</v>
      </c>
      <c r="AS1019" s="0" t="n">
        <v>32</v>
      </c>
      <c r="AU1019" s="0" t="n">
        <f aca="false">COUNTA($BA$1019:$EH$1019)</f>
        <v>26</v>
      </c>
      <c r="AV1019" s="0" t="n">
        <f aca="false">COUNTIF($BA$1019:$EH$1019,"D")</f>
        <v>4</v>
      </c>
      <c r="AW1019" s="0" t="n">
        <f aca="false">COUNTIF($BA$1019:$EH$1019,"R")</f>
        <v>0</v>
      </c>
      <c r="AX1019" s="0" t="n">
        <f aca="false"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>0</v>
      </c>
      <c r="AY1019" s="0" t="n">
        <f aca="false"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>1</v>
      </c>
      <c r="AZ1019" s="0" t="n">
        <f aca="false">IF(EH1019&lt;&gt;"",1,0)</f>
        <v>0</v>
      </c>
      <c r="BB1019" s="0" t="s">
        <v>154</v>
      </c>
      <c r="BC1019" s="0" t="s">
        <v>155</v>
      </c>
      <c r="BD1019" s="0" t="s">
        <v>155</v>
      </c>
      <c r="BF1019" s="0" t="s">
        <v>155</v>
      </c>
      <c r="BH1019" s="0" t="s">
        <v>155</v>
      </c>
      <c r="BJ1019" s="0" t="s">
        <v>155</v>
      </c>
      <c r="BK1019" s="0" t="s">
        <v>155</v>
      </c>
      <c r="BL1019" s="0" t="s">
        <v>155</v>
      </c>
      <c r="BP1019" s="0" t="s">
        <v>155</v>
      </c>
      <c r="BR1019" s="0" t="s">
        <v>155</v>
      </c>
      <c r="BS1019" s="0" t="s">
        <v>155</v>
      </c>
      <c r="BY1019" s="0" t="s">
        <v>145</v>
      </c>
      <c r="CA1019" s="0" t="s">
        <v>155</v>
      </c>
      <c r="CG1019" s="0" t="s">
        <v>155</v>
      </c>
      <c r="CK1019" s="0" t="s">
        <v>155</v>
      </c>
      <c r="CN1019" s="0" t="s">
        <v>155</v>
      </c>
      <c r="CO1019" s="0" t="s">
        <v>145</v>
      </c>
      <c r="CP1019" s="0" t="s">
        <v>155</v>
      </c>
      <c r="CV1019" s="0" t="s">
        <v>155</v>
      </c>
      <c r="CZ1019" s="0" t="s">
        <v>145</v>
      </c>
      <c r="DC1019" s="0" t="s">
        <v>155</v>
      </c>
      <c r="DF1019" s="0" t="s">
        <v>155</v>
      </c>
      <c r="DI1019" s="0" t="s">
        <v>155</v>
      </c>
      <c r="DM1019" s="0" t="s">
        <v>145</v>
      </c>
      <c r="DN1019" s="0" t="s">
        <v>155</v>
      </c>
      <c r="EF1019" s="0" t="s">
        <v>155</v>
      </c>
    </row>
    <row r="1020" customFormat="false" ht="15" hidden="false" customHeight="false" outlineLevel="0" collapsed="false">
      <c r="A1020" s="0" t="s">
        <v>4945</v>
      </c>
      <c r="B1020" s="0" t="n">
        <v>78</v>
      </c>
      <c r="C1020" s="0" t="n">
        <v>422129</v>
      </c>
      <c r="D1020" s="0" t="s">
        <v>4946</v>
      </c>
      <c r="E1020" s="0" t="s">
        <v>4947</v>
      </c>
      <c r="F1020" s="0" t="str">
        <f aca="false">CONCATENATE(D1020," ",LEFT(H1020,4),"T=",AU1020,"D=",AV1020,"R=",AW1020,"M=",AX1020,"L=",AY1020,"B=",AZ1020)</f>
        <v>MALYS T=6D=0R=0M=0L=1B=0</v>
      </c>
      <c r="G1020" s="0" t="s">
        <v>982</v>
      </c>
      <c r="I1020" s="0" t="s">
        <v>4948</v>
      </c>
      <c r="J1020" s="0" t="s">
        <v>4949</v>
      </c>
      <c r="K1020" s="0" t="s">
        <v>144</v>
      </c>
      <c r="M1020" s="0" t="s">
        <v>4950</v>
      </c>
      <c r="N1020" s="0" t="str">
        <f aca="false">RIGHT(M1020,LEN(M1020)-FIND(" ",M1020))</f>
        <v>BONNIE BRAE AVE NE</v>
      </c>
      <c r="P1020" s="0" t="s">
        <v>147</v>
      </c>
      <c r="Q1020" s="0" t="s">
        <v>148</v>
      </c>
      <c r="R1020" s="0" t="n">
        <v>44483</v>
      </c>
      <c r="AD1020" s="0" t="s">
        <v>149</v>
      </c>
      <c r="AE1020" s="0" t="s">
        <v>150</v>
      </c>
      <c r="AF1020" s="0" t="s">
        <v>151</v>
      </c>
      <c r="AH1020" s="0" t="n">
        <v>14</v>
      </c>
      <c r="AI1020" s="0" t="n">
        <v>11</v>
      </c>
      <c r="AN1020" s="0" t="s">
        <v>147</v>
      </c>
      <c r="AO1020" s="0" t="s">
        <v>4177</v>
      </c>
      <c r="AP1020" s="0" t="s">
        <v>4178</v>
      </c>
      <c r="AQ1020" s="0" t="n">
        <v>9</v>
      </c>
      <c r="AR1020" s="0" t="n">
        <v>64</v>
      </c>
      <c r="AS1020" s="0" t="n">
        <v>32</v>
      </c>
      <c r="AU1020" s="0" t="n">
        <f aca="false">COUNTA($BA$1020:$EH$1020)</f>
        <v>6</v>
      </c>
      <c r="AV1020" s="0" t="n">
        <f aca="false">COUNTIF($BA$1020:$EH$1020,"D")</f>
        <v>0</v>
      </c>
      <c r="AW1020" s="0" t="n">
        <f aca="false">COUNTIF($BA$1020:$EH$1020,"R")</f>
        <v>0</v>
      </c>
      <c r="AX1020" s="0" t="n">
        <f aca="false"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>0</v>
      </c>
      <c r="AY1020" s="0" t="n">
        <f aca="false"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>1</v>
      </c>
      <c r="AZ1020" s="0" t="n">
        <f aca="false">IF(EH1020&lt;&gt;"",1,0)</f>
        <v>0</v>
      </c>
      <c r="BB1020" s="0" t="s">
        <v>154</v>
      </c>
      <c r="DC1020" s="0" t="s">
        <v>155</v>
      </c>
      <c r="DI1020" s="0" t="s">
        <v>155</v>
      </c>
      <c r="DN1020" s="0" t="s">
        <v>155</v>
      </c>
      <c r="DU1020" s="0" t="s">
        <v>155</v>
      </c>
      <c r="DX1020" s="0" t="s">
        <v>155</v>
      </c>
    </row>
    <row r="1021" customFormat="false" ht="15" hidden="false" customHeight="false" outlineLevel="0" collapsed="false">
      <c r="A1021" s="0" t="s">
        <v>4951</v>
      </c>
      <c r="B1021" s="0" t="n">
        <v>78</v>
      </c>
      <c r="C1021" s="0" t="n">
        <v>324955</v>
      </c>
      <c r="D1021" s="0" t="s">
        <v>4952</v>
      </c>
      <c r="E1021" s="0" t="s">
        <v>173</v>
      </c>
      <c r="F1021" s="0" t="str">
        <f aca="false">CONCATENATE(D1021," ",LEFT(H1021,4),"T=",AU1021,"D=",AV1021,"R=",AW1021,"M=",AX1021,"L=",AY1021,"B=",AZ1021)</f>
        <v>ONDER T=15D=3R=0M=1L=2B=1</v>
      </c>
      <c r="G1021" s="0" t="s">
        <v>1117</v>
      </c>
      <c r="I1021" s="0" t="s">
        <v>4953</v>
      </c>
      <c r="J1021" s="0" t="s">
        <v>4954</v>
      </c>
      <c r="K1021" s="0" t="s">
        <v>144</v>
      </c>
      <c r="L1021" s="0" t="s">
        <v>145</v>
      </c>
      <c r="M1021" s="0" t="s">
        <v>4955</v>
      </c>
      <c r="N1021" s="0" t="str">
        <f aca="false">RIGHT(M1021,LEN(M1021)-FIND(" ",M1021))</f>
        <v>IRENE AVE NE</v>
      </c>
      <c r="P1021" s="0" t="s">
        <v>147</v>
      </c>
      <c r="Q1021" s="0" t="s">
        <v>148</v>
      </c>
      <c r="R1021" s="0" t="n">
        <v>44483</v>
      </c>
      <c r="AD1021" s="0" t="s">
        <v>149</v>
      </c>
      <c r="AE1021" s="0" t="s">
        <v>150</v>
      </c>
      <c r="AH1021" s="0" t="n">
        <v>14</v>
      </c>
      <c r="AI1021" s="0" t="n">
        <v>11</v>
      </c>
      <c r="AJ1021" s="0" t="s">
        <v>4175</v>
      </c>
      <c r="AM1021" s="0" t="s">
        <v>4176</v>
      </c>
      <c r="AN1021" s="0" t="s">
        <v>147</v>
      </c>
      <c r="AO1021" s="0" t="s">
        <v>4177</v>
      </c>
      <c r="AP1021" s="0" t="s">
        <v>4178</v>
      </c>
      <c r="AQ1021" s="0" t="n">
        <v>9</v>
      </c>
      <c r="AR1021" s="0" t="n">
        <v>64</v>
      </c>
      <c r="AS1021" s="0" t="n">
        <v>32</v>
      </c>
      <c r="AU1021" s="0" t="n">
        <f aca="false">COUNTA($BA$1021:$EH$1021)</f>
        <v>15</v>
      </c>
      <c r="AV1021" s="0" t="n">
        <f aca="false">COUNTIF($BA$1021:$EH$1021,"D")</f>
        <v>3</v>
      </c>
      <c r="AW1021" s="0" t="n">
        <f aca="false">COUNTIF($BA$1021:$EH$1021,"R")</f>
        <v>0</v>
      </c>
      <c r="AX1021" s="0" t="n">
        <f aca="false"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>1</v>
      </c>
      <c r="AY1021" s="0" t="n">
        <f aca="false"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>2</v>
      </c>
      <c r="AZ1021" s="0" t="n">
        <f aca="false">IF(EH1021&lt;&gt;"",1,0)</f>
        <v>1</v>
      </c>
      <c r="BB1021" s="0" t="s">
        <v>154</v>
      </c>
      <c r="BS1021" s="0" t="s">
        <v>155</v>
      </c>
      <c r="BY1021" s="0" t="s">
        <v>145</v>
      </c>
      <c r="CA1021" s="0" t="s">
        <v>155</v>
      </c>
      <c r="CG1021" s="0" t="s">
        <v>155</v>
      </c>
      <c r="CP1021" s="0" t="s">
        <v>155</v>
      </c>
      <c r="DC1021" s="0" t="s">
        <v>155</v>
      </c>
      <c r="DG1021" s="0" t="s">
        <v>145</v>
      </c>
      <c r="DI1021" s="0" t="s">
        <v>155</v>
      </c>
      <c r="DN1021" s="0" t="s">
        <v>155</v>
      </c>
      <c r="DU1021" s="0" t="s">
        <v>155</v>
      </c>
      <c r="DX1021" s="0" t="s">
        <v>155</v>
      </c>
      <c r="EA1021" s="0" t="s">
        <v>155</v>
      </c>
      <c r="EF1021" s="0" t="s">
        <v>155</v>
      </c>
      <c r="EH1021" s="0" t="s">
        <v>145</v>
      </c>
    </row>
    <row r="1022" customFormat="false" ht="15" hidden="false" customHeight="false" outlineLevel="0" collapsed="false">
      <c r="A1022" s="0" t="s">
        <v>4956</v>
      </c>
      <c r="B1022" s="0" t="n">
        <v>78</v>
      </c>
      <c r="C1022" s="0" t="n">
        <v>414854</v>
      </c>
      <c r="D1022" s="0" t="s">
        <v>737</v>
      </c>
      <c r="E1022" s="0" t="s">
        <v>3546</v>
      </c>
      <c r="F1022" s="0" t="str">
        <f aca="false">CONCATENATE(D1022," ",LEFT(H1022,4),"T=",AU1022,"D=",AV1022,"R=",AW1022,"M=",AX1022,"L=",AY1022,"B=",AZ1022)</f>
        <v>ONEAL T=14D=3R=0M=1L=4B=1</v>
      </c>
      <c r="G1022" s="0" t="s">
        <v>141</v>
      </c>
      <c r="I1022" s="0" t="s">
        <v>4957</v>
      </c>
      <c r="J1022" s="0" t="s">
        <v>646</v>
      </c>
      <c r="K1022" s="0" t="s">
        <v>144</v>
      </c>
      <c r="L1022" s="0" t="s">
        <v>145</v>
      </c>
      <c r="M1022" s="0" t="s">
        <v>4958</v>
      </c>
      <c r="N1022" s="0" t="str">
        <f aca="false">RIGHT(M1022,LEN(M1022)-FIND(" ",M1022))</f>
        <v>EDGEWOOD ST NE</v>
      </c>
      <c r="P1022" s="0" t="s">
        <v>147</v>
      </c>
      <c r="Q1022" s="0" t="s">
        <v>148</v>
      </c>
      <c r="R1022" s="0" t="n">
        <v>44483</v>
      </c>
      <c r="AD1022" s="0" t="s">
        <v>149</v>
      </c>
      <c r="AE1022" s="0" t="s">
        <v>150</v>
      </c>
      <c r="AF1022" s="0" t="s">
        <v>151</v>
      </c>
      <c r="AH1022" s="0" t="n">
        <v>14</v>
      </c>
      <c r="AI1022" s="0" t="n">
        <v>11</v>
      </c>
      <c r="AN1022" s="0" t="s">
        <v>147</v>
      </c>
      <c r="AO1022" s="0" t="s">
        <v>4177</v>
      </c>
      <c r="AP1022" s="0" t="s">
        <v>4178</v>
      </c>
      <c r="AQ1022" s="0" t="n">
        <v>9</v>
      </c>
      <c r="AR1022" s="0" t="n">
        <v>64</v>
      </c>
      <c r="AS1022" s="0" t="n">
        <v>32</v>
      </c>
      <c r="AU1022" s="0" t="n">
        <f aca="false">COUNTA($BA$1022:$EH$1022)</f>
        <v>14</v>
      </c>
      <c r="AV1022" s="0" t="n">
        <f aca="false">COUNTIF($BA$1022:$EH$1022,"D")</f>
        <v>3</v>
      </c>
      <c r="AW1022" s="0" t="n">
        <f aca="false">COUNTIF($BA$1022:$EH$1022,"R")</f>
        <v>0</v>
      </c>
      <c r="AX1022" s="0" t="n">
        <f aca="false"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>1</v>
      </c>
      <c r="AY1022" s="0" t="n">
        <f aca="false"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>4</v>
      </c>
      <c r="AZ1022" s="0" t="n">
        <f aca="false">IF(EH1022&lt;&gt;"",1,0)</f>
        <v>1</v>
      </c>
      <c r="BB1022" s="0" t="s">
        <v>154</v>
      </c>
      <c r="BD1022" s="0" t="s">
        <v>155</v>
      </c>
      <c r="BF1022" s="0" t="s">
        <v>155</v>
      </c>
      <c r="BL1022" s="0" t="s">
        <v>155</v>
      </c>
      <c r="BS1022" s="0" t="s">
        <v>155</v>
      </c>
      <c r="DC1022" s="0" t="s">
        <v>155</v>
      </c>
      <c r="DF1022" s="0" t="s">
        <v>155</v>
      </c>
      <c r="DN1022" s="0" t="s">
        <v>155</v>
      </c>
      <c r="DS1022" s="0" t="s">
        <v>145</v>
      </c>
      <c r="DW1022" s="0" t="s">
        <v>145</v>
      </c>
      <c r="EA1022" s="0" t="s">
        <v>155</v>
      </c>
      <c r="ED1022" s="0" t="s">
        <v>145</v>
      </c>
      <c r="EF1022" s="0" t="s">
        <v>155</v>
      </c>
      <c r="EH1022" s="0" t="s">
        <v>155</v>
      </c>
    </row>
    <row r="1023" customFormat="false" ht="15" hidden="false" customHeight="false" outlineLevel="0" collapsed="false">
      <c r="A1023" s="0" t="s">
        <v>4959</v>
      </c>
      <c r="B1023" s="0" t="n">
        <v>78</v>
      </c>
      <c r="C1023" s="0" t="n">
        <v>457145</v>
      </c>
      <c r="D1023" s="0" t="s">
        <v>4960</v>
      </c>
      <c r="E1023" s="0" t="s">
        <v>2554</v>
      </c>
      <c r="F1023" s="0" t="str">
        <f aca="false">CONCATENATE(D1023," ",LEFT(H1023,4),"T=",AU1023,"D=",AV1023,"R=",AW1023,"M=",AX1023,"L=",AY1023,"B=",AZ1023)</f>
        <v>PERKS T=4D=0R=0M=0L=1B=0</v>
      </c>
      <c r="G1023" s="0" t="s">
        <v>450</v>
      </c>
      <c r="I1023" s="0" t="s">
        <v>4961</v>
      </c>
      <c r="J1023" s="0" t="s">
        <v>4962</v>
      </c>
      <c r="K1023" s="0" t="s">
        <v>144</v>
      </c>
      <c r="M1023" s="0" t="s">
        <v>4963</v>
      </c>
      <c r="N1023" s="0" t="str">
        <f aca="false">RIGHT(M1023,LEN(M1023)-FIND(" ",M1023))</f>
        <v>WOODLAND AVE NE</v>
      </c>
      <c r="P1023" s="0" t="s">
        <v>147</v>
      </c>
      <c r="Q1023" s="0" t="s">
        <v>148</v>
      </c>
      <c r="R1023" s="0" t="n">
        <v>44483</v>
      </c>
      <c r="AD1023" s="0" t="s">
        <v>149</v>
      </c>
      <c r="AE1023" s="0" t="s">
        <v>150</v>
      </c>
      <c r="AF1023" s="0" t="s">
        <v>151</v>
      </c>
      <c r="AH1023" s="0" t="n">
        <v>14</v>
      </c>
      <c r="AI1023" s="0" t="n">
        <v>11</v>
      </c>
      <c r="AN1023" s="0" t="s">
        <v>147</v>
      </c>
      <c r="AO1023" s="0" t="s">
        <v>4177</v>
      </c>
      <c r="AP1023" s="0" t="s">
        <v>4178</v>
      </c>
      <c r="AQ1023" s="0" t="n">
        <v>9</v>
      </c>
      <c r="AR1023" s="0" t="n">
        <v>64</v>
      </c>
      <c r="AS1023" s="0" t="n">
        <v>32</v>
      </c>
      <c r="AU1023" s="0" t="n">
        <f aca="false">COUNTA($BA$1023:$EH$1023)</f>
        <v>4</v>
      </c>
      <c r="AV1023" s="0" t="n">
        <f aca="false">COUNTIF($BA$1023:$EH$1023,"D")</f>
        <v>0</v>
      </c>
      <c r="AW1023" s="0" t="n">
        <f aca="false">COUNTIF($BA$1023:$EH$1023,"R")</f>
        <v>0</v>
      </c>
      <c r="AX1023" s="0" t="n">
        <f aca="false"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>0</v>
      </c>
      <c r="AY1023" s="0" t="n">
        <f aca="false"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>1</v>
      </c>
      <c r="AZ1023" s="0" t="n">
        <f aca="false">IF(EH1023&lt;&gt;"",1,0)</f>
        <v>0</v>
      </c>
      <c r="BB1023" s="0" t="s">
        <v>154</v>
      </c>
      <c r="DX1023" s="0" t="s">
        <v>155</v>
      </c>
      <c r="EA1023" s="0" t="s">
        <v>155</v>
      </c>
      <c r="EF1023" s="0" t="s">
        <v>155</v>
      </c>
    </row>
    <row r="1024" customFormat="false" ht="15" hidden="false" customHeight="false" outlineLevel="0" collapsed="false">
      <c r="A1024" s="0" t="s">
        <v>4964</v>
      </c>
      <c r="B1024" s="0" t="n">
        <v>78</v>
      </c>
      <c r="C1024" s="0" t="n">
        <v>313517</v>
      </c>
      <c r="D1024" s="0" t="s">
        <v>4965</v>
      </c>
      <c r="E1024" s="0" t="s">
        <v>234</v>
      </c>
      <c r="F1024" s="0" t="str">
        <f aca="false">CONCATENATE(D1024," ",LEFT(H1024,4),"T=",AU1024,"D=",AV1024,"R=",AW1024,"M=",AX1024,"L=",AY1024,"B=",AZ1024)</f>
        <v>SIMOUDIS T=27D=2R=6M=2L=4B=0</v>
      </c>
      <c r="I1024" s="0" t="s">
        <v>4966</v>
      </c>
      <c r="J1024" s="0" t="s">
        <v>2774</v>
      </c>
      <c r="K1024" s="0" t="s">
        <v>144</v>
      </c>
      <c r="L1024" s="0" t="s">
        <v>141</v>
      </c>
      <c r="M1024" s="0" t="s">
        <v>4401</v>
      </c>
      <c r="N1024" s="0" t="str">
        <f aca="false">RIGHT(M1024,LEN(M1024)-FIND(" ",M1024))</f>
        <v>EDGEWOOD ST NE</v>
      </c>
      <c r="P1024" s="0" t="s">
        <v>147</v>
      </c>
      <c r="Q1024" s="0" t="s">
        <v>148</v>
      </c>
      <c r="R1024" s="0" t="n">
        <v>44483</v>
      </c>
      <c r="AD1024" s="0" t="s">
        <v>149</v>
      </c>
      <c r="AE1024" s="0" t="s">
        <v>150</v>
      </c>
      <c r="AF1024" s="0" t="s">
        <v>151</v>
      </c>
      <c r="AH1024" s="0" t="n">
        <v>14</v>
      </c>
      <c r="AI1024" s="0" t="n">
        <v>11</v>
      </c>
      <c r="AN1024" s="0" t="s">
        <v>147</v>
      </c>
      <c r="AO1024" s="0" t="s">
        <v>4177</v>
      </c>
      <c r="AP1024" s="0" t="s">
        <v>4178</v>
      </c>
      <c r="AQ1024" s="0" t="n">
        <v>9</v>
      </c>
      <c r="AR1024" s="0" t="n">
        <v>64</v>
      </c>
      <c r="AS1024" s="0" t="n">
        <v>32</v>
      </c>
      <c r="AU1024" s="0" t="n">
        <f aca="false">COUNTA($BA$1024:$EH$1024)</f>
        <v>27</v>
      </c>
      <c r="AV1024" s="0" t="n">
        <f aca="false">COUNTIF($BA$1024:$EH$1024,"D")</f>
        <v>2</v>
      </c>
      <c r="AW1024" s="0" t="n">
        <f aca="false">COUNTIF($BA$1024:$EH$1024,"R")</f>
        <v>6</v>
      </c>
      <c r="AX1024" s="0" t="n">
        <f aca="false"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>2</v>
      </c>
      <c r="AY1024" s="0" t="n">
        <f aca="false"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>4</v>
      </c>
      <c r="AZ1024" s="0" t="n">
        <f aca="false">IF(EH1024&lt;&gt;"",1,0)</f>
        <v>0</v>
      </c>
      <c r="BB1024" s="0" t="s">
        <v>154</v>
      </c>
      <c r="BL1024" s="0" t="s">
        <v>155</v>
      </c>
      <c r="BP1024" s="0" t="s">
        <v>155</v>
      </c>
      <c r="BS1024" s="0" t="s">
        <v>155</v>
      </c>
      <c r="BV1024" s="0" t="s">
        <v>155</v>
      </c>
      <c r="CA1024" s="0" t="s">
        <v>155</v>
      </c>
      <c r="CC1024" s="0" t="s">
        <v>145</v>
      </c>
      <c r="CK1024" s="0" t="s">
        <v>155</v>
      </c>
      <c r="CN1024" s="0" t="s">
        <v>155</v>
      </c>
      <c r="CO1024" s="0" t="s">
        <v>141</v>
      </c>
      <c r="CP1024" s="0" t="s">
        <v>155</v>
      </c>
      <c r="CV1024" s="0" t="s">
        <v>155</v>
      </c>
      <c r="CY1024" s="0" t="s">
        <v>155</v>
      </c>
      <c r="CZ1024" s="0" t="s">
        <v>141</v>
      </c>
      <c r="DC1024" s="0" t="s">
        <v>155</v>
      </c>
      <c r="DF1024" s="0" t="s">
        <v>155</v>
      </c>
      <c r="DG1024" s="0" t="s">
        <v>141</v>
      </c>
      <c r="DI1024" s="0" t="s">
        <v>155</v>
      </c>
      <c r="DL1024" s="0" t="s">
        <v>155</v>
      </c>
      <c r="DM1024" s="0" t="s">
        <v>141</v>
      </c>
      <c r="DN1024" s="0" t="s">
        <v>155</v>
      </c>
      <c r="DS1024" s="0" t="s">
        <v>141</v>
      </c>
      <c r="DU1024" s="0" t="s">
        <v>155</v>
      </c>
      <c r="DW1024" s="0" t="s">
        <v>145</v>
      </c>
      <c r="EA1024" s="0" t="s">
        <v>155</v>
      </c>
      <c r="ED1024" s="0" t="s">
        <v>141</v>
      </c>
      <c r="EF1024" s="0" t="s">
        <v>155</v>
      </c>
    </row>
    <row r="1025" customFormat="false" ht="15" hidden="false" customHeight="false" outlineLevel="0" collapsed="false">
      <c r="A1025" s="0" t="s">
        <v>4967</v>
      </c>
      <c r="B1025" s="0" t="n">
        <v>78</v>
      </c>
      <c r="C1025" s="0" t="n">
        <v>344575</v>
      </c>
      <c r="D1025" s="0" t="s">
        <v>615</v>
      </c>
      <c r="E1025" s="0" t="s">
        <v>318</v>
      </c>
      <c r="F1025" s="0" t="str">
        <f aca="false">CONCATENATE(D1025," ",LEFT(H1025,4),"T=",AU1025,"D=",AV1025,"R=",AW1025,"M=",AX1025,"L=",AY1025,"B=",AZ1025)</f>
        <v>MCCARTY T=2D=0R=0M=0L=0B=0</v>
      </c>
      <c r="G1025" s="0" t="s">
        <v>215</v>
      </c>
      <c r="I1025" s="0" t="s">
        <v>4968</v>
      </c>
      <c r="J1025" s="0" t="s">
        <v>4137</v>
      </c>
      <c r="K1025" s="0" t="s">
        <v>144</v>
      </c>
      <c r="M1025" s="0" t="s">
        <v>4173</v>
      </c>
      <c r="N1025" s="0" t="str">
        <f aca="false">RIGHT(M1025,LEN(M1025)-FIND(" ",M1025))</f>
        <v>PLAZA AVE NE</v>
      </c>
      <c r="O1025" s="0" t="s">
        <v>4969</v>
      </c>
      <c r="P1025" s="0" t="s">
        <v>147</v>
      </c>
      <c r="Q1025" s="0" t="s">
        <v>148</v>
      </c>
      <c r="R1025" s="0" t="n">
        <v>44483</v>
      </c>
      <c r="AD1025" s="0" t="s">
        <v>149</v>
      </c>
      <c r="AE1025" s="0" t="s">
        <v>150</v>
      </c>
      <c r="AH1025" s="0" t="n">
        <v>14</v>
      </c>
      <c r="AI1025" s="0" t="n">
        <v>11</v>
      </c>
      <c r="AJ1025" s="0" t="s">
        <v>4175</v>
      </c>
      <c r="AM1025" s="0" t="s">
        <v>4176</v>
      </c>
      <c r="AN1025" s="0" t="s">
        <v>147</v>
      </c>
      <c r="AO1025" s="0" t="s">
        <v>4177</v>
      </c>
      <c r="AP1025" s="0" t="s">
        <v>4178</v>
      </c>
      <c r="AQ1025" s="0" t="n">
        <v>9</v>
      </c>
      <c r="AR1025" s="0" t="n">
        <v>64</v>
      </c>
      <c r="AS1025" s="0" t="n">
        <v>32</v>
      </c>
      <c r="AU1025" s="0" t="n">
        <f aca="false">COUNTA($BA$1025:$EH$1025)</f>
        <v>2</v>
      </c>
      <c r="AV1025" s="0" t="n">
        <f aca="false">COUNTIF($BA$1025:$EH$1025,"D")</f>
        <v>0</v>
      </c>
      <c r="AW1025" s="0" t="n">
        <f aca="false">COUNTIF($BA$1025:$EH$1025,"R")</f>
        <v>0</v>
      </c>
      <c r="AX1025" s="0" t="n">
        <f aca="false"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>0</v>
      </c>
      <c r="AY1025" s="0" t="n">
        <f aca="false"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>0</v>
      </c>
      <c r="AZ1025" s="0" t="n">
        <f aca="false">IF(EH1025&lt;&gt;"",1,0)</f>
        <v>0</v>
      </c>
      <c r="BB1025" s="0" t="s">
        <v>154</v>
      </c>
      <c r="CY1025" s="0" t="s">
        <v>155</v>
      </c>
    </row>
    <row r="1026" customFormat="false" ht="15" hidden="false" customHeight="false" outlineLevel="0" collapsed="false">
      <c r="A1026" s="0" t="s">
        <v>4970</v>
      </c>
      <c r="B1026" s="0" t="n">
        <v>78</v>
      </c>
      <c r="C1026" s="0" t="n">
        <v>477173</v>
      </c>
      <c r="D1026" s="0" t="s">
        <v>4971</v>
      </c>
      <c r="E1026" s="0" t="s">
        <v>4972</v>
      </c>
      <c r="F1026" s="0" t="str">
        <f aca="false">CONCATENATE(D1026," ",LEFT(H1026,4),"T=",AU1026,"D=",AV1026,"R=",AW1026,"M=",AX1026,"L=",AY1026,"B=",AZ1026)</f>
        <v>CONNORS T=5D=0R=0M=0L=0B=0</v>
      </c>
      <c r="G1026" s="0" t="s">
        <v>159</v>
      </c>
      <c r="I1026" s="0" t="s">
        <v>4973</v>
      </c>
      <c r="J1026" s="0" t="s">
        <v>618</v>
      </c>
      <c r="K1026" s="0" t="s">
        <v>144</v>
      </c>
      <c r="M1026" s="0" t="s">
        <v>4173</v>
      </c>
      <c r="N1026" s="0" t="str">
        <f aca="false">RIGHT(M1026,LEN(M1026)-FIND(" ",M1026))</f>
        <v>PLAZA AVE NE</v>
      </c>
      <c r="P1026" s="0" t="s">
        <v>147</v>
      </c>
      <c r="Q1026" s="0" t="s">
        <v>148</v>
      </c>
      <c r="R1026" s="0" t="n">
        <v>44483</v>
      </c>
      <c r="AD1026" s="0" t="s">
        <v>149</v>
      </c>
      <c r="AE1026" s="0" t="s">
        <v>150</v>
      </c>
      <c r="AH1026" s="0" t="n">
        <v>14</v>
      </c>
      <c r="AI1026" s="0" t="n">
        <v>11</v>
      </c>
      <c r="AJ1026" s="0" t="s">
        <v>4175</v>
      </c>
      <c r="AM1026" s="0" t="s">
        <v>4176</v>
      </c>
      <c r="AN1026" s="0" t="s">
        <v>147</v>
      </c>
      <c r="AO1026" s="0" t="s">
        <v>4177</v>
      </c>
      <c r="AP1026" s="0" t="s">
        <v>4178</v>
      </c>
      <c r="AQ1026" s="0" t="n">
        <v>9</v>
      </c>
      <c r="AR1026" s="0" t="n">
        <v>64</v>
      </c>
      <c r="AS1026" s="0" t="n">
        <v>32</v>
      </c>
      <c r="AU1026" s="0" t="n">
        <f aca="false">COUNTA($BA$1026:$EH$1026)</f>
        <v>5</v>
      </c>
      <c r="AV1026" s="0" t="n">
        <f aca="false">COUNTIF($BA$1026:$EH$1026,"D")</f>
        <v>0</v>
      </c>
      <c r="AW1026" s="0" t="n">
        <f aca="false">COUNTIF($BA$1026:$EH$1026,"R")</f>
        <v>0</v>
      </c>
      <c r="AX1026" s="0" t="n">
        <f aca="false"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>0</v>
      </c>
      <c r="AY1026" s="0" t="n">
        <f aca="false"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>0</v>
      </c>
      <c r="AZ1026" s="0" t="n">
        <f aca="false">IF(EH1026&lt;&gt;"",1,0)</f>
        <v>0</v>
      </c>
      <c r="BB1026" s="0" t="s">
        <v>154</v>
      </c>
      <c r="DC1026" s="0" t="s">
        <v>155</v>
      </c>
      <c r="DU1026" s="0" t="s">
        <v>155</v>
      </c>
      <c r="EA1026" s="0" t="s">
        <v>155</v>
      </c>
      <c r="EF1026" s="0" t="s">
        <v>155</v>
      </c>
    </row>
    <row r="1027" customFormat="false" ht="15" hidden="false" customHeight="false" outlineLevel="0" collapsed="false">
      <c r="A1027" s="0" t="s">
        <v>4974</v>
      </c>
      <c r="B1027" s="0" t="n">
        <v>78</v>
      </c>
      <c r="C1027" s="0" t="n">
        <v>444956</v>
      </c>
      <c r="D1027" s="0" t="s">
        <v>4066</v>
      </c>
      <c r="E1027" s="0" t="s">
        <v>4975</v>
      </c>
      <c r="F1027" s="0" t="str">
        <f aca="false">CONCATENATE(D1027," ",LEFT(H1027,4),"T=",AU1027,"D=",AV1027,"R=",AW1027,"M=",AX1027,"L=",AY1027,"B=",AZ1027)</f>
        <v>HALL T=2D=0R=0M=0L=0B=0</v>
      </c>
      <c r="G1027" s="0" t="s">
        <v>159</v>
      </c>
      <c r="I1027" s="0" t="s">
        <v>4976</v>
      </c>
      <c r="J1027" s="0" t="s">
        <v>618</v>
      </c>
      <c r="K1027" s="0" t="s">
        <v>144</v>
      </c>
      <c r="M1027" s="0" t="s">
        <v>4706</v>
      </c>
      <c r="N1027" s="0" t="str">
        <f aca="false">RIGHT(M1027,LEN(M1027)-FIND(" ",M1027))</f>
        <v>ATLANTIC ST NE</v>
      </c>
      <c r="P1027" s="0" t="s">
        <v>147</v>
      </c>
      <c r="Q1027" s="0" t="s">
        <v>148</v>
      </c>
      <c r="R1027" s="0" t="n">
        <v>44483</v>
      </c>
      <c r="AD1027" s="0" t="s">
        <v>149</v>
      </c>
      <c r="AE1027" s="0" t="s">
        <v>150</v>
      </c>
      <c r="AF1027" s="0" t="s">
        <v>151</v>
      </c>
      <c r="AH1027" s="0" t="n">
        <v>14</v>
      </c>
      <c r="AI1027" s="0" t="n">
        <v>11</v>
      </c>
      <c r="AN1027" s="0" t="s">
        <v>147</v>
      </c>
      <c r="AO1027" s="0" t="s">
        <v>4177</v>
      </c>
      <c r="AP1027" s="0" t="s">
        <v>4178</v>
      </c>
      <c r="AQ1027" s="0" t="n">
        <v>9</v>
      </c>
      <c r="AR1027" s="0" t="n">
        <v>64</v>
      </c>
      <c r="AS1027" s="0" t="n">
        <v>32</v>
      </c>
      <c r="AU1027" s="0" t="n">
        <f aca="false">COUNTA($BA$1027:$EH$1027)</f>
        <v>2</v>
      </c>
      <c r="AV1027" s="0" t="n">
        <f aca="false">COUNTIF($BA$1027:$EH$1027,"D")</f>
        <v>0</v>
      </c>
      <c r="AW1027" s="0" t="n">
        <f aca="false">COUNTIF($BA$1027:$EH$1027,"R")</f>
        <v>0</v>
      </c>
      <c r="AX1027" s="0" t="n">
        <f aca="false"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>0</v>
      </c>
      <c r="AY1027" s="0" t="n">
        <f aca="false"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>0</v>
      </c>
      <c r="AZ1027" s="0" t="n">
        <f aca="false">IF(EH1027&lt;&gt;"",1,0)</f>
        <v>0</v>
      </c>
      <c r="BB1027" s="0" t="s">
        <v>154</v>
      </c>
      <c r="EF1027" s="0" t="s">
        <v>155</v>
      </c>
    </row>
    <row r="1028" customFormat="false" ht="15" hidden="false" customHeight="false" outlineLevel="0" collapsed="false">
      <c r="A1028" s="0" t="s">
        <v>4977</v>
      </c>
      <c r="B1028" s="0" t="n">
        <v>78</v>
      </c>
      <c r="C1028" s="0" t="n">
        <v>487758</v>
      </c>
      <c r="D1028" s="0" t="s">
        <v>3948</v>
      </c>
      <c r="E1028" s="0" t="s">
        <v>4930</v>
      </c>
      <c r="F1028" s="0" t="str">
        <f aca="false">CONCATENATE(D1028," ",LEFT(H1028,4),"T=",AU1028,"D=",AV1028,"R=",AW1028,"M=",AX1028,"L=",AY1028,"B=",AZ1028)</f>
        <v>MARTIN T=23D=0R=3M=0L=0B=0</v>
      </c>
      <c r="G1028" s="0" t="s">
        <v>3718</v>
      </c>
      <c r="I1028" s="0" t="s">
        <v>4978</v>
      </c>
      <c r="J1028" s="0" t="s">
        <v>502</v>
      </c>
      <c r="K1028" s="0" t="s">
        <v>144</v>
      </c>
      <c r="M1028" s="0" t="s">
        <v>4173</v>
      </c>
      <c r="N1028" s="0" t="str">
        <f aca="false">RIGHT(M1028,LEN(M1028)-FIND(" ",M1028))</f>
        <v>PLAZA AVE NE</v>
      </c>
      <c r="O1028" s="0" t="s">
        <v>4979</v>
      </c>
      <c r="P1028" s="0" t="s">
        <v>147</v>
      </c>
      <c r="Q1028" s="0" t="s">
        <v>148</v>
      </c>
      <c r="R1028" s="0" t="n">
        <v>44483</v>
      </c>
      <c r="AD1028" s="0" t="s">
        <v>149</v>
      </c>
      <c r="AE1028" s="0" t="s">
        <v>150</v>
      </c>
      <c r="AH1028" s="0" t="n">
        <v>14</v>
      </c>
      <c r="AI1028" s="0" t="n">
        <v>11</v>
      </c>
      <c r="AJ1028" s="0" t="s">
        <v>4175</v>
      </c>
      <c r="AM1028" s="0" t="s">
        <v>4176</v>
      </c>
      <c r="AN1028" s="0" t="s">
        <v>147</v>
      </c>
      <c r="AO1028" s="0" t="s">
        <v>4177</v>
      </c>
      <c r="AP1028" s="0" t="s">
        <v>4178</v>
      </c>
      <c r="AQ1028" s="0" t="n">
        <v>9</v>
      </c>
      <c r="AR1028" s="0" t="n">
        <v>64</v>
      </c>
      <c r="AS1028" s="0" t="n">
        <v>32</v>
      </c>
      <c r="AU1028" s="0" t="n">
        <f aca="false">COUNTA($BA$1028:$EH$1028)</f>
        <v>23</v>
      </c>
      <c r="AV1028" s="0" t="n">
        <f aca="false">COUNTIF($BA$1028:$EH$1028,"D")</f>
        <v>0</v>
      </c>
      <c r="AW1028" s="0" t="n">
        <f aca="false">COUNTIF($BA$1028:$EH$1028,"R")</f>
        <v>3</v>
      </c>
      <c r="AX1028" s="0" t="n">
        <f aca="false"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>0</v>
      </c>
      <c r="AY1028" s="0" t="n">
        <f aca="false"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>0</v>
      </c>
      <c r="AZ1028" s="0" t="n">
        <f aca="false">IF(EH1028&lt;&gt;"",1,0)</f>
        <v>0</v>
      </c>
      <c r="BB1028" s="0" t="s">
        <v>154</v>
      </c>
      <c r="BC1028" s="0" t="s">
        <v>155</v>
      </c>
      <c r="BD1028" s="0" t="s">
        <v>155</v>
      </c>
      <c r="BE1028" s="0" t="s">
        <v>155</v>
      </c>
      <c r="BF1028" s="0" t="s">
        <v>155</v>
      </c>
      <c r="BG1028" s="0" t="s">
        <v>155</v>
      </c>
      <c r="BH1028" s="0" t="s">
        <v>155</v>
      </c>
      <c r="BJ1028" s="0" t="s">
        <v>155</v>
      </c>
      <c r="BK1028" s="0" t="s">
        <v>155</v>
      </c>
      <c r="BL1028" s="0" t="s">
        <v>155</v>
      </c>
      <c r="BP1028" s="0" t="s">
        <v>155</v>
      </c>
      <c r="BR1028" s="0" t="s">
        <v>155</v>
      </c>
      <c r="BS1028" s="0" t="s">
        <v>155</v>
      </c>
      <c r="BV1028" s="0" t="s">
        <v>155</v>
      </c>
      <c r="BY1028" s="0" t="s">
        <v>141</v>
      </c>
      <c r="CA1028" s="0" t="s">
        <v>155</v>
      </c>
      <c r="CG1028" s="0" t="s">
        <v>155</v>
      </c>
      <c r="CH1028" s="0" t="s">
        <v>141</v>
      </c>
      <c r="CK1028" s="0" t="s">
        <v>155</v>
      </c>
      <c r="CN1028" s="0" t="s">
        <v>155</v>
      </c>
      <c r="CO1028" s="0" t="s">
        <v>141</v>
      </c>
      <c r="CP1028" s="0" t="s">
        <v>155</v>
      </c>
      <c r="EF1028" s="0" t="s">
        <v>155</v>
      </c>
    </row>
    <row r="1029" customFormat="false" ht="15" hidden="false" customHeight="false" outlineLevel="0" collapsed="false">
      <c r="A1029" s="0" t="s">
        <v>4980</v>
      </c>
      <c r="B1029" s="0" t="n">
        <v>78</v>
      </c>
      <c r="C1029" s="0" t="n">
        <v>347800</v>
      </c>
      <c r="D1029" s="0" t="s">
        <v>4981</v>
      </c>
      <c r="E1029" s="0" t="s">
        <v>4982</v>
      </c>
      <c r="F1029" s="0" t="str">
        <f aca="false">CONCATENATE(D1029," ",LEFT(H1029,4),"T=",AU1029,"D=",AV1029,"R=",AW1029,"M=",AX1029,"L=",AY1029,"B=",AZ1029)</f>
        <v>MITCHAM T=6D=1R=0M=0L=1B=0</v>
      </c>
      <c r="G1029" s="0" t="s">
        <v>4983</v>
      </c>
      <c r="I1029" s="0" t="s">
        <v>4984</v>
      </c>
      <c r="J1029" s="0" t="s">
        <v>4985</v>
      </c>
      <c r="K1029" s="0" t="s">
        <v>144</v>
      </c>
      <c r="M1029" s="0" t="s">
        <v>4986</v>
      </c>
      <c r="N1029" s="0" t="str">
        <f aca="false">RIGHT(M1029,LEN(M1029)-FIND(" ",M1029))</f>
        <v>ELM RD NE</v>
      </c>
      <c r="P1029" s="0" t="s">
        <v>147</v>
      </c>
      <c r="Q1029" s="0" t="s">
        <v>148</v>
      </c>
      <c r="R1029" s="0" t="n">
        <v>44483</v>
      </c>
      <c r="AD1029" s="0" t="s">
        <v>149</v>
      </c>
      <c r="AE1029" s="0" t="s">
        <v>150</v>
      </c>
      <c r="AF1029" s="0" t="s">
        <v>151</v>
      </c>
      <c r="AH1029" s="0" t="n">
        <v>14</v>
      </c>
      <c r="AI1029" s="0" t="n">
        <v>11</v>
      </c>
      <c r="AN1029" s="0" t="s">
        <v>147</v>
      </c>
      <c r="AO1029" s="0" t="s">
        <v>4177</v>
      </c>
      <c r="AP1029" s="0" t="s">
        <v>4178</v>
      </c>
      <c r="AQ1029" s="0" t="n">
        <v>9</v>
      </c>
      <c r="AR1029" s="0" t="n">
        <v>64</v>
      </c>
      <c r="AS1029" s="0" t="n">
        <v>32</v>
      </c>
      <c r="AU1029" s="0" t="n">
        <f aca="false">COUNTA($BA$1029:$EH$1029)</f>
        <v>6</v>
      </c>
      <c r="AV1029" s="0" t="n">
        <f aca="false">COUNTIF($BA$1029:$EH$1029,"D")</f>
        <v>1</v>
      </c>
      <c r="AW1029" s="0" t="n">
        <f aca="false">COUNTIF($BA$1029:$EH$1029,"R")</f>
        <v>0</v>
      </c>
      <c r="AX1029" s="0" t="n">
        <f aca="false"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>0</v>
      </c>
      <c r="AY1029" s="0" t="n">
        <f aca="false"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>1</v>
      </c>
      <c r="AZ1029" s="0" t="n">
        <f aca="false">IF(EH1029&lt;&gt;"",1,0)</f>
        <v>0</v>
      </c>
      <c r="BB1029" s="0" t="s">
        <v>154</v>
      </c>
      <c r="BY1029" s="0" t="s">
        <v>145</v>
      </c>
      <c r="DU1029" s="0" t="s">
        <v>155</v>
      </c>
      <c r="DX1029" s="0" t="s">
        <v>155</v>
      </c>
      <c r="EA1029" s="0" t="s">
        <v>155</v>
      </c>
      <c r="EF1029" s="0" t="s">
        <v>155</v>
      </c>
    </row>
    <row r="1030" customFormat="false" ht="15" hidden="false" customHeight="false" outlineLevel="0" collapsed="false">
      <c r="A1030" s="0" t="s">
        <v>4987</v>
      </c>
      <c r="B1030" s="0" t="n">
        <v>78</v>
      </c>
      <c r="C1030" s="0" t="n">
        <v>386277</v>
      </c>
      <c r="D1030" s="0" t="s">
        <v>3053</v>
      </c>
      <c r="E1030" s="0" t="s">
        <v>1074</v>
      </c>
      <c r="F1030" s="0" t="str">
        <f aca="false">CONCATENATE(D1030," ",LEFT(H1030,4),"T=",AU1030,"D=",AV1030,"R=",AW1030,"M=",AX1030,"L=",AY1030,"B=",AZ1030)</f>
        <v>GREATHOUSE T=5D=0R=0M=0L=0B=0</v>
      </c>
      <c r="G1030" s="0" t="s">
        <v>201</v>
      </c>
      <c r="I1030" s="0" t="s">
        <v>4988</v>
      </c>
      <c r="J1030" s="0" t="s">
        <v>2199</v>
      </c>
      <c r="K1030" s="0" t="s">
        <v>144</v>
      </c>
      <c r="M1030" s="0" t="s">
        <v>4928</v>
      </c>
      <c r="N1030" s="0" t="str">
        <f aca="false">RIGHT(M1030,LEN(M1030)-FIND(" ",M1030))</f>
        <v>MAPLEWOOD ST NE</v>
      </c>
      <c r="P1030" s="0" t="s">
        <v>147</v>
      </c>
      <c r="Q1030" s="0" t="s">
        <v>148</v>
      </c>
      <c r="R1030" s="0" t="n">
        <v>44483</v>
      </c>
      <c r="AD1030" s="0" t="s">
        <v>149</v>
      </c>
      <c r="AE1030" s="0" t="s">
        <v>150</v>
      </c>
      <c r="AF1030" s="0" t="s">
        <v>151</v>
      </c>
      <c r="AH1030" s="0" t="n">
        <v>14</v>
      </c>
      <c r="AI1030" s="0" t="n">
        <v>11</v>
      </c>
      <c r="AN1030" s="0" t="s">
        <v>147</v>
      </c>
      <c r="AO1030" s="0" t="s">
        <v>4177</v>
      </c>
      <c r="AP1030" s="0" t="s">
        <v>4178</v>
      </c>
      <c r="AQ1030" s="0" t="n">
        <v>9</v>
      </c>
      <c r="AR1030" s="0" t="n">
        <v>64</v>
      </c>
      <c r="AS1030" s="0" t="n">
        <v>32</v>
      </c>
      <c r="AU1030" s="0" t="n">
        <f aca="false">COUNTA($BA$1030:$EH$1030)</f>
        <v>5</v>
      </c>
      <c r="AV1030" s="0" t="n">
        <f aca="false">COUNTIF($BA$1030:$EH$1030,"D")</f>
        <v>0</v>
      </c>
      <c r="AW1030" s="0" t="n">
        <f aca="false">COUNTIF($BA$1030:$EH$1030,"R")</f>
        <v>0</v>
      </c>
      <c r="AX1030" s="0" t="n">
        <f aca="false"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>0</v>
      </c>
      <c r="AY1030" s="0" t="n">
        <f aca="false"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>0</v>
      </c>
      <c r="AZ1030" s="0" t="n">
        <f aca="false">IF(EH1030&lt;&gt;"",1,0)</f>
        <v>0</v>
      </c>
      <c r="BB1030" s="0" t="s">
        <v>154</v>
      </c>
      <c r="CP1030" s="0" t="s">
        <v>155</v>
      </c>
      <c r="DN1030" s="0" t="s">
        <v>155</v>
      </c>
      <c r="DU1030" s="0" t="s">
        <v>155</v>
      </c>
      <c r="EF1030" s="0" t="s">
        <v>155</v>
      </c>
    </row>
    <row r="1031" customFormat="false" ht="15" hidden="false" customHeight="false" outlineLevel="0" collapsed="false">
      <c r="A1031" s="0" t="s">
        <v>4989</v>
      </c>
      <c r="B1031" s="0" t="n">
        <v>78</v>
      </c>
      <c r="C1031" s="0" t="n">
        <v>401719</v>
      </c>
      <c r="D1031" s="0" t="s">
        <v>1493</v>
      </c>
      <c r="E1031" s="0" t="s">
        <v>4990</v>
      </c>
      <c r="F1031" s="0" t="str">
        <f aca="false">CONCATENATE(D1031," ",LEFT(H1031,4),"T=",AU1031,"D=",AV1031,"R=",AW1031,"M=",AX1031,"L=",AY1031,"B=",AZ1031)</f>
        <v>ALLEN T=24D=7R=0M=2L=5B=1</v>
      </c>
      <c r="G1031" s="0" t="s">
        <v>337</v>
      </c>
      <c r="I1031" s="0" t="s">
        <v>4991</v>
      </c>
      <c r="J1031" s="0" t="s">
        <v>4992</v>
      </c>
      <c r="K1031" s="0" t="s">
        <v>144</v>
      </c>
      <c r="L1031" s="0" t="s">
        <v>145</v>
      </c>
      <c r="M1031" s="0" t="s">
        <v>4993</v>
      </c>
      <c r="N1031" s="0" t="str">
        <f aca="false">RIGHT(M1031,LEN(M1031)-FIND(" ",M1031))</f>
        <v>ATLANTIC ST NE</v>
      </c>
      <c r="P1031" s="0" t="s">
        <v>147</v>
      </c>
      <c r="Q1031" s="0" t="s">
        <v>148</v>
      </c>
      <c r="R1031" s="0" t="n">
        <v>44483</v>
      </c>
      <c r="AD1031" s="0" t="s">
        <v>149</v>
      </c>
      <c r="AE1031" s="0" t="s">
        <v>150</v>
      </c>
      <c r="AF1031" s="0" t="s">
        <v>151</v>
      </c>
      <c r="AH1031" s="0" t="n">
        <v>14</v>
      </c>
      <c r="AI1031" s="0" t="n">
        <v>11</v>
      </c>
      <c r="AN1031" s="0" t="s">
        <v>147</v>
      </c>
      <c r="AO1031" s="0" t="s">
        <v>4177</v>
      </c>
      <c r="AP1031" s="0" t="s">
        <v>4178</v>
      </c>
      <c r="AQ1031" s="0" t="n">
        <v>9</v>
      </c>
      <c r="AR1031" s="0" t="n">
        <v>64</v>
      </c>
      <c r="AS1031" s="0" t="n">
        <v>32</v>
      </c>
      <c r="AU1031" s="0" t="n">
        <f aca="false">COUNTA($BA$1031:$EH$1031)</f>
        <v>24</v>
      </c>
      <c r="AV1031" s="0" t="n">
        <f aca="false">COUNTIF($BA$1031:$EH$1031,"D")</f>
        <v>7</v>
      </c>
      <c r="AW1031" s="0" t="n">
        <f aca="false">COUNTIF($BA$1031:$EH$1031,"R")</f>
        <v>0</v>
      </c>
      <c r="AX1031" s="0" t="n">
        <f aca="false"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>2</v>
      </c>
      <c r="AY1031" s="0" t="n">
        <f aca="false"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>5</v>
      </c>
      <c r="AZ1031" s="0" t="n">
        <f aca="false">IF(EH1031&lt;&gt;"",1,0)</f>
        <v>1</v>
      </c>
      <c r="BB1031" s="0" t="s">
        <v>154</v>
      </c>
      <c r="BH1031" s="0" t="s">
        <v>155</v>
      </c>
      <c r="BJ1031" s="0" t="s">
        <v>155</v>
      </c>
      <c r="CA1031" s="0" t="s">
        <v>155</v>
      </c>
      <c r="CG1031" s="0" t="s">
        <v>155</v>
      </c>
      <c r="CK1031" s="0" t="s">
        <v>155</v>
      </c>
      <c r="CP1031" s="0" t="s">
        <v>155</v>
      </c>
      <c r="CU1031" s="0" t="s">
        <v>145</v>
      </c>
      <c r="CV1031" s="0" t="s">
        <v>155</v>
      </c>
      <c r="CZ1031" s="0" t="s">
        <v>145</v>
      </c>
      <c r="DC1031" s="0" t="s">
        <v>155</v>
      </c>
      <c r="DF1031" s="0" t="s">
        <v>155</v>
      </c>
      <c r="DG1031" s="0" t="s">
        <v>145</v>
      </c>
      <c r="DI1031" s="0" t="s">
        <v>155</v>
      </c>
      <c r="DL1031" s="0" t="s">
        <v>155</v>
      </c>
      <c r="DN1031" s="0" t="s">
        <v>155</v>
      </c>
      <c r="DR1031" s="0" t="s">
        <v>155</v>
      </c>
      <c r="DT1031" s="0" t="s">
        <v>145</v>
      </c>
      <c r="DW1031" s="0" t="s">
        <v>145</v>
      </c>
      <c r="DX1031" s="0" t="s">
        <v>155</v>
      </c>
      <c r="EA1031" s="0" t="s">
        <v>155</v>
      </c>
      <c r="ED1031" s="0" t="s">
        <v>145</v>
      </c>
      <c r="EF1031" s="0" t="s">
        <v>155</v>
      </c>
      <c r="EH1031" s="0" t="s">
        <v>145</v>
      </c>
    </row>
    <row r="1032" customFormat="false" ht="15" hidden="false" customHeight="false" outlineLevel="0" collapsed="false">
      <c r="A1032" s="0" t="s">
        <v>4994</v>
      </c>
      <c r="B1032" s="0" t="n">
        <v>78</v>
      </c>
      <c r="C1032" s="0" t="n">
        <v>16589</v>
      </c>
      <c r="D1032" s="0" t="s">
        <v>4995</v>
      </c>
      <c r="E1032" s="0" t="s">
        <v>207</v>
      </c>
      <c r="F1032" s="0" t="str">
        <f aca="false">CONCATENATE(D1032," ",LEFT(H1032,4),"T=",AU1032,"D=",AV1032,"R=",AW1032,"M=",AX1032,"L=",AY1032,"B=",AZ1032)</f>
        <v>FOULK T=22D=4R=0M=1L=1B=0</v>
      </c>
      <c r="G1032" s="0" t="s">
        <v>4739</v>
      </c>
      <c r="I1032" s="0" t="s">
        <v>4996</v>
      </c>
      <c r="J1032" s="0" t="s">
        <v>4997</v>
      </c>
      <c r="K1032" s="0" t="s">
        <v>144</v>
      </c>
      <c r="M1032" s="0" t="s">
        <v>4998</v>
      </c>
      <c r="N1032" s="0" t="str">
        <f aca="false">RIGHT(M1032,LEN(M1032)-FIND(" ",M1032))</f>
        <v>ELM RD NE</v>
      </c>
      <c r="O1032" s="0" t="s">
        <v>4999</v>
      </c>
      <c r="P1032" s="0" t="s">
        <v>147</v>
      </c>
      <c r="Q1032" s="0" t="s">
        <v>148</v>
      </c>
      <c r="R1032" s="0" t="n">
        <v>44483</v>
      </c>
      <c r="AD1032" s="0" t="s">
        <v>149</v>
      </c>
      <c r="AE1032" s="0" t="s">
        <v>150</v>
      </c>
      <c r="AH1032" s="0" t="n">
        <v>14</v>
      </c>
      <c r="AI1032" s="0" t="n">
        <v>11</v>
      </c>
      <c r="AJ1032" s="0" t="s">
        <v>4175</v>
      </c>
      <c r="AM1032" s="0" t="s">
        <v>4176</v>
      </c>
      <c r="AN1032" s="0" t="s">
        <v>147</v>
      </c>
      <c r="AO1032" s="0" t="s">
        <v>4177</v>
      </c>
      <c r="AP1032" s="0" t="s">
        <v>4178</v>
      </c>
      <c r="AQ1032" s="0" t="n">
        <v>9</v>
      </c>
      <c r="AR1032" s="0" t="n">
        <v>64</v>
      </c>
      <c r="AS1032" s="0" t="n">
        <v>32</v>
      </c>
      <c r="AU1032" s="0" t="n">
        <f aca="false">COUNTA($BA$1032:$EH$1032)</f>
        <v>22</v>
      </c>
      <c r="AV1032" s="0" t="n">
        <f aca="false">COUNTIF($BA$1032:$EH$1032,"D")</f>
        <v>4</v>
      </c>
      <c r="AW1032" s="0" t="n">
        <f aca="false">COUNTIF($BA$1032:$EH$1032,"R")</f>
        <v>0</v>
      </c>
      <c r="AX1032" s="0" t="n">
        <f aca="false"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>1</v>
      </c>
      <c r="AY1032" s="0" t="n">
        <f aca="false"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>1</v>
      </c>
      <c r="AZ1032" s="0" t="n">
        <f aca="false">IF(EH1032&lt;&gt;"",1,0)</f>
        <v>0</v>
      </c>
      <c r="BB1032" s="0" t="s">
        <v>154</v>
      </c>
      <c r="BC1032" s="0" t="s">
        <v>155</v>
      </c>
      <c r="BD1032" s="0" t="s">
        <v>155</v>
      </c>
      <c r="BE1032" s="0" t="s">
        <v>155</v>
      </c>
      <c r="BI1032" s="0" t="s">
        <v>155</v>
      </c>
      <c r="BL1032" s="0" t="s">
        <v>155</v>
      </c>
      <c r="BS1032" s="0" t="s">
        <v>155</v>
      </c>
      <c r="CA1032" s="0" t="s">
        <v>155</v>
      </c>
      <c r="CC1032" s="0" t="s">
        <v>145</v>
      </c>
      <c r="CG1032" s="0" t="s">
        <v>155</v>
      </c>
      <c r="CK1032" s="0" t="s">
        <v>155</v>
      </c>
      <c r="CN1032" s="0" t="s">
        <v>155</v>
      </c>
      <c r="CP1032" s="0" t="s">
        <v>155</v>
      </c>
      <c r="CV1032" s="0" t="s">
        <v>155</v>
      </c>
      <c r="CY1032" s="0" t="s">
        <v>155</v>
      </c>
      <c r="CZ1032" s="0" t="s">
        <v>145</v>
      </c>
      <c r="DC1032" s="0" t="s">
        <v>155</v>
      </c>
      <c r="DG1032" s="0" t="s">
        <v>145</v>
      </c>
      <c r="DI1032" s="0" t="s">
        <v>155</v>
      </c>
      <c r="DM1032" s="0" t="s">
        <v>145</v>
      </c>
      <c r="DN1032" s="0" t="s">
        <v>155</v>
      </c>
      <c r="EF1032" s="0" t="s">
        <v>155</v>
      </c>
    </row>
    <row r="1033" customFormat="false" ht="15" hidden="false" customHeight="false" outlineLevel="0" collapsed="false">
      <c r="A1033" s="0" t="s">
        <v>5000</v>
      </c>
      <c r="B1033" s="0" t="n">
        <v>78</v>
      </c>
      <c r="C1033" s="0" t="n">
        <v>485178</v>
      </c>
      <c r="D1033" s="0" t="s">
        <v>3109</v>
      </c>
      <c r="E1033" s="0" t="s">
        <v>4147</v>
      </c>
      <c r="F1033" s="0" t="str">
        <f aca="false">CONCATENATE(D1033," ",LEFT(H1033,4),"T=",AU1033,"D=",AV1033,"R=",AW1033,"M=",AX1033,"L=",AY1033,"B=",AZ1033)</f>
        <v>CARTER T=14D=0R=0M=0L=0B=0</v>
      </c>
      <c r="G1033" s="0" t="s">
        <v>145</v>
      </c>
      <c r="I1033" s="0" t="s">
        <v>5001</v>
      </c>
      <c r="J1033" s="0" t="s">
        <v>5002</v>
      </c>
      <c r="K1033" s="0" t="s">
        <v>144</v>
      </c>
      <c r="M1033" s="0" t="s">
        <v>5003</v>
      </c>
      <c r="N1033" s="0" t="str">
        <f aca="false">RIGHT(M1033,LEN(M1033)-FIND(" ",M1033))</f>
        <v>FAIRMOUNT AVE NE</v>
      </c>
      <c r="P1033" s="0" t="s">
        <v>147</v>
      </c>
      <c r="Q1033" s="0" t="s">
        <v>148</v>
      </c>
      <c r="R1033" s="0" t="n">
        <v>44483</v>
      </c>
      <c r="AD1033" s="0" t="s">
        <v>149</v>
      </c>
      <c r="AE1033" s="0" t="s">
        <v>150</v>
      </c>
      <c r="AF1033" s="0" t="s">
        <v>151</v>
      </c>
      <c r="AH1033" s="0" t="n">
        <v>14</v>
      </c>
      <c r="AI1033" s="0" t="n">
        <v>11</v>
      </c>
      <c r="AN1033" s="0" t="s">
        <v>147</v>
      </c>
      <c r="AO1033" s="0" t="s">
        <v>4177</v>
      </c>
      <c r="AP1033" s="0" t="s">
        <v>4178</v>
      </c>
      <c r="AQ1033" s="0" t="n">
        <v>9</v>
      </c>
      <c r="AR1033" s="0" t="n">
        <v>64</v>
      </c>
      <c r="AS1033" s="0" t="n">
        <v>32</v>
      </c>
      <c r="AU1033" s="0" t="n">
        <f aca="false">COUNTA($BA$1033:$EH$1033)</f>
        <v>14</v>
      </c>
      <c r="AV1033" s="0" t="n">
        <f aca="false">COUNTIF($BA$1033:$EH$1033,"D")</f>
        <v>0</v>
      </c>
      <c r="AW1033" s="0" t="n">
        <f aca="false">COUNTIF($BA$1033:$EH$1033,"R")</f>
        <v>0</v>
      </c>
      <c r="AX1033" s="0" t="n">
        <f aca="false"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>0</v>
      </c>
      <c r="AY1033" s="0" t="n">
        <f aca="false"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>0</v>
      </c>
      <c r="AZ1033" s="0" t="n">
        <f aca="false">IF(EH1033&lt;&gt;"",1,0)</f>
        <v>0</v>
      </c>
      <c r="BB1033" s="0" t="s">
        <v>154</v>
      </c>
      <c r="BC1033" s="0" t="s">
        <v>155</v>
      </c>
      <c r="BD1033" s="0" t="s">
        <v>155</v>
      </c>
      <c r="BL1033" s="0" t="s">
        <v>155</v>
      </c>
      <c r="BS1033" s="0" t="s">
        <v>155</v>
      </c>
      <c r="CA1033" s="0" t="s">
        <v>155</v>
      </c>
      <c r="CG1033" s="0" t="s">
        <v>155</v>
      </c>
      <c r="CK1033" s="0" t="s">
        <v>155</v>
      </c>
      <c r="CP1033" s="0" t="s">
        <v>155</v>
      </c>
      <c r="CT1033" s="0" t="s">
        <v>155</v>
      </c>
      <c r="CV1033" s="0" t="s">
        <v>155</v>
      </c>
      <c r="DC1033" s="0" t="s">
        <v>155</v>
      </c>
      <c r="DI1033" s="0" t="s">
        <v>155</v>
      </c>
      <c r="EF1033" s="0" t="s">
        <v>155</v>
      </c>
    </row>
    <row r="1034" customFormat="false" ht="15" hidden="false" customHeight="false" outlineLevel="0" collapsed="false">
      <c r="A1034" s="0" t="s">
        <v>5004</v>
      </c>
      <c r="B1034" s="0" t="n">
        <v>78</v>
      </c>
      <c r="C1034" s="0" t="n">
        <v>249137</v>
      </c>
      <c r="D1034" s="0" t="s">
        <v>3574</v>
      </c>
      <c r="E1034" s="0" t="s">
        <v>1009</v>
      </c>
      <c r="F1034" s="0" t="str">
        <f aca="false">CONCATENATE(D1034," ",LEFT(H1034,4),"T=",AU1034,"D=",AV1034,"R=",AW1034,"M=",AX1034,"L=",AY1034,"B=",AZ1034)</f>
        <v>WHITE T=18D=1R=3M=0L=3B=0</v>
      </c>
      <c r="G1034" s="0" t="s">
        <v>267</v>
      </c>
      <c r="I1034" s="0" t="s">
        <v>5005</v>
      </c>
      <c r="J1034" s="0" t="s">
        <v>5006</v>
      </c>
      <c r="K1034" s="0" t="s">
        <v>144</v>
      </c>
      <c r="L1034" s="0" t="s">
        <v>141</v>
      </c>
      <c r="M1034" s="0" t="s">
        <v>5007</v>
      </c>
      <c r="N1034" s="0" t="str">
        <f aca="false">RIGHT(M1034,LEN(M1034)-FIND(" ",M1034))</f>
        <v>ELM RD NE</v>
      </c>
      <c r="P1034" s="0" t="s">
        <v>147</v>
      </c>
      <c r="Q1034" s="0" t="s">
        <v>148</v>
      </c>
      <c r="R1034" s="0" t="n">
        <v>44483</v>
      </c>
      <c r="AD1034" s="0" t="s">
        <v>149</v>
      </c>
      <c r="AE1034" s="0" t="s">
        <v>150</v>
      </c>
      <c r="AF1034" s="0" t="s">
        <v>151</v>
      </c>
      <c r="AH1034" s="0" t="n">
        <v>14</v>
      </c>
      <c r="AI1034" s="0" t="n">
        <v>11</v>
      </c>
      <c r="AN1034" s="0" t="s">
        <v>147</v>
      </c>
      <c r="AO1034" s="0" t="s">
        <v>4177</v>
      </c>
      <c r="AP1034" s="0" t="s">
        <v>4178</v>
      </c>
      <c r="AQ1034" s="0" t="n">
        <v>9</v>
      </c>
      <c r="AR1034" s="0" t="n">
        <v>64</v>
      </c>
      <c r="AS1034" s="0" t="n">
        <v>32</v>
      </c>
      <c r="AU1034" s="0" t="n">
        <f aca="false">COUNTA($BA$1034:$EH$1034)</f>
        <v>18</v>
      </c>
      <c r="AV1034" s="0" t="n">
        <f aca="false">COUNTIF($BA$1034:$EH$1034,"D")</f>
        <v>1</v>
      </c>
      <c r="AW1034" s="0" t="n">
        <f aca="false">COUNTIF($BA$1034:$EH$1034,"R")</f>
        <v>3</v>
      </c>
      <c r="AX1034" s="0" t="n">
        <f aca="false"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>0</v>
      </c>
      <c r="AY1034" s="0" t="n">
        <f aca="false"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>3</v>
      </c>
      <c r="AZ1034" s="0" t="n">
        <f aca="false">IF(EH1034&lt;&gt;"",1,0)</f>
        <v>0</v>
      </c>
      <c r="BB1034" s="0" t="s">
        <v>154</v>
      </c>
      <c r="BC1034" s="0" t="s">
        <v>155</v>
      </c>
      <c r="BD1034" s="0" t="s">
        <v>155</v>
      </c>
      <c r="BK1034" s="0" t="s">
        <v>155</v>
      </c>
      <c r="BL1034" s="0" t="s">
        <v>155</v>
      </c>
      <c r="BS1034" s="0" t="s">
        <v>155</v>
      </c>
      <c r="BY1034" s="0" t="s">
        <v>145</v>
      </c>
      <c r="CA1034" s="0" t="s">
        <v>155</v>
      </c>
      <c r="CP1034" s="0" t="s">
        <v>155</v>
      </c>
      <c r="DC1034" s="0" t="s">
        <v>155</v>
      </c>
      <c r="DI1034" s="0" t="s">
        <v>155</v>
      </c>
      <c r="DN1034" s="0" t="s">
        <v>155</v>
      </c>
      <c r="DS1034" s="0" t="s">
        <v>141</v>
      </c>
      <c r="DT1034" s="0" t="s">
        <v>141</v>
      </c>
      <c r="DU1034" s="0" t="s">
        <v>155</v>
      </c>
      <c r="EA1034" s="0" t="s">
        <v>155</v>
      </c>
      <c r="ED1034" s="0" t="s">
        <v>141</v>
      </c>
      <c r="EF1034" s="0" t="s">
        <v>155</v>
      </c>
    </row>
    <row r="1035" customFormat="false" ht="15" hidden="false" customHeight="false" outlineLevel="0" collapsed="false">
      <c r="A1035" s="0" t="s">
        <v>5008</v>
      </c>
      <c r="B1035" s="0" t="n">
        <v>78</v>
      </c>
      <c r="C1035" s="0" t="n">
        <v>417081</v>
      </c>
      <c r="D1035" s="0" t="s">
        <v>5009</v>
      </c>
      <c r="E1035" s="0" t="s">
        <v>5010</v>
      </c>
      <c r="F1035" s="0" t="str">
        <f aca="false">CONCATENATE(D1035," ",LEFT(H1035,4),"T=",AU1035,"D=",AV1035,"R=",AW1035,"M=",AX1035,"L=",AY1035,"B=",AZ1035)</f>
        <v>NAYLOR T=4D=0R=0M=0L=0B=0</v>
      </c>
      <c r="G1035" s="0" t="s">
        <v>208</v>
      </c>
      <c r="I1035" s="0" t="s">
        <v>5011</v>
      </c>
      <c r="J1035" s="0" t="s">
        <v>5012</v>
      </c>
      <c r="K1035" s="0" t="s">
        <v>144</v>
      </c>
      <c r="M1035" s="0" t="s">
        <v>5013</v>
      </c>
      <c r="N1035" s="0" t="str">
        <f aca="false">RIGHT(M1035,LEN(M1035)-FIND(" ",M1035))</f>
        <v>WOODLAND AVE NE</v>
      </c>
      <c r="P1035" s="0" t="s">
        <v>147</v>
      </c>
      <c r="Q1035" s="0" t="s">
        <v>148</v>
      </c>
      <c r="R1035" s="0" t="n">
        <v>44483</v>
      </c>
      <c r="AD1035" s="0" t="s">
        <v>149</v>
      </c>
      <c r="AE1035" s="0" t="s">
        <v>150</v>
      </c>
      <c r="AF1035" s="0" t="s">
        <v>151</v>
      </c>
      <c r="AH1035" s="0" t="n">
        <v>14</v>
      </c>
      <c r="AI1035" s="0" t="n">
        <v>11</v>
      </c>
      <c r="AN1035" s="0" t="s">
        <v>147</v>
      </c>
      <c r="AO1035" s="0" t="s">
        <v>4177</v>
      </c>
      <c r="AP1035" s="0" t="s">
        <v>4178</v>
      </c>
      <c r="AQ1035" s="0" t="n">
        <v>9</v>
      </c>
      <c r="AR1035" s="0" t="n">
        <v>64</v>
      </c>
      <c r="AS1035" s="0" t="n">
        <v>32</v>
      </c>
      <c r="AU1035" s="0" t="n">
        <f aca="false">COUNTA($BA$1035:$EH$1035)</f>
        <v>4</v>
      </c>
      <c r="AV1035" s="0" t="n">
        <f aca="false">COUNTIF($BA$1035:$EH$1035,"D")</f>
        <v>0</v>
      </c>
      <c r="AW1035" s="0" t="n">
        <f aca="false">COUNTIF($BA$1035:$EH$1035,"R")</f>
        <v>0</v>
      </c>
      <c r="AX1035" s="0" t="n">
        <f aca="false"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>0</v>
      </c>
      <c r="AY1035" s="0" t="n">
        <f aca="false"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>0</v>
      </c>
      <c r="AZ1035" s="0" t="n">
        <f aca="false">IF(EH1035&lt;&gt;"",1,0)</f>
        <v>0</v>
      </c>
      <c r="BB1035" s="0" t="s">
        <v>154</v>
      </c>
      <c r="DC1035" s="0" t="s">
        <v>155</v>
      </c>
      <c r="DN1035" s="0" t="s">
        <v>155</v>
      </c>
      <c r="EF1035" s="0" t="s">
        <v>155</v>
      </c>
    </row>
    <row r="1036" customFormat="false" ht="15" hidden="false" customHeight="false" outlineLevel="0" collapsed="false">
      <c r="A1036" s="0" t="s">
        <v>5014</v>
      </c>
      <c r="B1036" s="0" t="n">
        <v>78</v>
      </c>
      <c r="C1036" s="0" t="n">
        <v>446050</v>
      </c>
      <c r="D1036" s="0" t="s">
        <v>292</v>
      </c>
      <c r="E1036" s="0" t="s">
        <v>1925</v>
      </c>
      <c r="F1036" s="0" t="str">
        <f aca="false">CONCATENATE(D1036," ",LEFT(H1036,4),"T=",AU1036,"D=",AV1036,"R=",AW1036,"M=",AX1036,"L=",AY1036,"B=",AZ1036)</f>
        <v>WELCH T=4D=0R=0M=0L=0B=0</v>
      </c>
      <c r="G1036" s="0" t="s">
        <v>482</v>
      </c>
      <c r="I1036" s="0" t="s">
        <v>5015</v>
      </c>
      <c r="J1036" s="0" t="s">
        <v>2345</v>
      </c>
      <c r="K1036" s="0" t="s">
        <v>144</v>
      </c>
      <c r="M1036" s="0" t="s">
        <v>4173</v>
      </c>
      <c r="N1036" s="0" t="str">
        <f aca="false">RIGHT(M1036,LEN(M1036)-FIND(" ",M1036))</f>
        <v>PLAZA AVE NE</v>
      </c>
      <c r="O1036" s="0" t="s">
        <v>5016</v>
      </c>
      <c r="P1036" s="0" t="s">
        <v>147</v>
      </c>
      <c r="Q1036" s="0" t="s">
        <v>148</v>
      </c>
      <c r="R1036" s="0" t="n">
        <v>44483</v>
      </c>
      <c r="AD1036" s="0" t="s">
        <v>149</v>
      </c>
      <c r="AE1036" s="0" t="s">
        <v>150</v>
      </c>
      <c r="AH1036" s="0" t="n">
        <v>14</v>
      </c>
      <c r="AI1036" s="0" t="n">
        <v>11</v>
      </c>
      <c r="AJ1036" s="0" t="s">
        <v>4175</v>
      </c>
      <c r="AM1036" s="0" t="s">
        <v>4176</v>
      </c>
      <c r="AN1036" s="0" t="s">
        <v>147</v>
      </c>
      <c r="AO1036" s="0" t="s">
        <v>4177</v>
      </c>
      <c r="AP1036" s="0" t="s">
        <v>4178</v>
      </c>
      <c r="AQ1036" s="0" t="n">
        <v>9</v>
      </c>
      <c r="AR1036" s="0" t="n">
        <v>64</v>
      </c>
      <c r="AS1036" s="0" t="n">
        <v>32</v>
      </c>
      <c r="AU1036" s="0" t="n">
        <f aca="false">COUNTA($BA$1036:$EH$1036)</f>
        <v>4</v>
      </c>
      <c r="AV1036" s="0" t="n">
        <f aca="false">COUNTIF($BA$1036:$EH$1036,"D")</f>
        <v>0</v>
      </c>
      <c r="AW1036" s="0" t="n">
        <f aca="false">COUNTIF($BA$1036:$EH$1036,"R")</f>
        <v>0</v>
      </c>
      <c r="AX1036" s="0" t="n">
        <f aca="false"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>0</v>
      </c>
      <c r="AY1036" s="0" t="n">
        <f aca="false"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>0</v>
      </c>
      <c r="AZ1036" s="0" t="n">
        <f aca="false">IF(EH1036&lt;&gt;"",1,0)</f>
        <v>0</v>
      </c>
      <c r="BB1036" s="0" t="s">
        <v>154</v>
      </c>
      <c r="BL1036" s="0" t="s">
        <v>155</v>
      </c>
      <c r="CP1036" s="0" t="s">
        <v>155</v>
      </c>
      <c r="EF1036" s="0" t="s">
        <v>155</v>
      </c>
    </row>
    <row r="1037" customFormat="false" ht="15" hidden="false" customHeight="false" outlineLevel="0" collapsed="false">
      <c r="A1037" s="0" t="s">
        <v>5017</v>
      </c>
      <c r="B1037" s="0" t="n">
        <v>78</v>
      </c>
      <c r="C1037" s="0" t="n">
        <v>485097</v>
      </c>
      <c r="D1037" s="0" t="s">
        <v>5018</v>
      </c>
      <c r="E1037" s="0" t="s">
        <v>3636</v>
      </c>
      <c r="F1037" s="0" t="str">
        <f aca="false">CONCATENATE(D1037," ",LEFT(H1037,4),"T=",AU1037,"D=",AV1037,"R=",AW1037,"M=",AX1037,"L=",AY1037,"B=",AZ1037)</f>
        <v>HILL T=4D=0R=0M=0L=1B=0</v>
      </c>
      <c r="G1037" s="0" t="s">
        <v>5019</v>
      </c>
      <c r="I1037" s="0" t="s">
        <v>5020</v>
      </c>
      <c r="J1037" s="0" t="s">
        <v>5002</v>
      </c>
      <c r="K1037" s="0" t="s">
        <v>144</v>
      </c>
      <c r="M1037" s="0" t="s">
        <v>5021</v>
      </c>
      <c r="N1037" s="0" t="str">
        <f aca="false">RIGHT(M1037,LEN(M1037)-FIND(" ",M1037))</f>
        <v>NOCTURNE ST NE</v>
      </c>
      <c r="P1037" s="0" t="s">
        <v>147</v>
      </c>
      <c r="Q1037" s="0" t="s">
        <v>148</v>
      </c>
      <c r="R1037" s="0" t="n">
        <v>44483</v>
      </c>
      <c r="AD1037" s="0" t="s">
        <v>149</v>
      </c>
      <c r="AE1037" s="0" t="s">
        <v>150</v>
      </c>
      <c r="AH1037" s="0" t="n">
        <v>14</v>
      </c>
      <c r="AI1037" s="0" t="n">
        <v>11</v>
      </c>
      <c r="AJ1037" s="0" t="s">
        <v>4175</v>
      </c>
      <c r="AM1037" s="0" t="s">
        <v>4176</v>
      </c>
      <c r="AN1037" s="0" t="s">
        <v>147</v>
      </c>
      <c r="AO1037" s="0" t="s">
        <v>4177</v>
      </c>
      <c r="AP1037" s="0" t="s">
        <v>4178</v>
      </c>
      <c r="AQ1037" s="0" t="n">
        <v>9</v>
      </c>
      <c r="AR1037" s="0" t="n">
        <v>64</v>
      </c>
      <c r="AS1037" s="0" t="n">
        <v>32</v>
      </c>
      <c r="AU1037" s="0" t="n">
        <f aca="false">COUNTA($BA$1037:$EH$1037)</f>
        <v>4</v>
      </c>
      <c r="AV1037" s="0" t="n">
        <f aca="false">COUNTIF($BA$1037:$EH$1037,"D")</f>
        <v>0</v>
      </c>
      <c r="AW1037" s="0" t="n">
        <f aca="false">COUNTIF($BA$1037:$EH$1037,"R")</f>
        <v>0</v>
      </c>
      <c r="AX1037" s="0" t="n">
        <f aca="false"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>0</v>
      </c>
      <c r="AY1037" s="0" t="n">
        <f aca="false"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>1</v>
      </c>
      <c r="AZ1037" s="0" t="n">
        <f aca="false">IF(EH1037&lt;&gt;"",1,0)</f>
        <v>0</v>
      </c>
      <c r="BB1037" s="0" t="s">
        <v>154</v>
      </c>
      <c r="DX1037" s="0" t="s">
        <v>155</v>
      </c>
      <c r="EA1037" s="0" t="s">
        <v>155</v>
      </c>
      <c r="EF1037" s="0" t="s">
        <v>155</v>
      </c>
    </row>
    <row r="1038" customFormat="false" ht="15" hidden="false" customHeight="false" outlineLevel="0" collapsed="false">
      <c r="A1038" s="0" t="s">
        <v>5022</v>
      </c>
      <c r="B1038" s="0" t="n">
        <v>78</v>
      </c>
      <c r="C1038" s="0" t="n">
        <v>334004</v>
      </c>
      <c r="D1038" s="0" t="s">
        <v>5023</v>
      </c>
      <c r="E1038" s="0" t="s">
        <v>5024</v>
      </c>
      <c r="F1038" s="0" t="str">
        <f aca="false">CONCATENATE(D1038," ",LEFT(H1038,4),"T=",AU1038,"D=",AV1038,"R=",AW1038,"M=",AX1038,"L=",AY1038,"B=",AZ1038)</f>
        <v>HAYMON T=10D=2R=0M=0L=1B=0</v>
      </c>
      <c r="G1038" s="0" t="s">
        <v>2656</v>
      </c>
      <c r="I1038" s="0" t="s">
        <v>5025</v>
      </c>
      <c r="J1038" s="0" t="s">
        <v>2038</v>
      </c>
      <c r="K1038" s="0" t="s">
        <v>144</v>
      </c>
      <c r="L1038" s="0" t="s">
        <v>145</v>
      </c>
      <c r="M1038" s="0" t="s">
        <v>5026</v>
      </c>
      <c r="N1038" s="0" t="str">
        <f aca="false">RIGHT(M1038,LEN(M1038)-FIND(" ",M1038))</f>
        <v>SUNSET DR NE</v>
      </c>
      <c r="P1038" s="0" t="s">
        <v>147</v>
      </c>
      <c r="Q1038" s="0" t="s">
        <v>148</v>
      </c>
      <c r="R1038" s="0" t="n">
        <v>44483</v>
      </c>
      <c r="AD1038" s="0" t="s">
        <v>149</v>
      </c>
      <c r="AE1038" s="0" t="s">
        <v>150</v>
      </c>
      <c r="AF1038" s="0" t="s">
        <v>151</v>
      </c>
      <c r="AH1038" s="0" t="n">
        <v>14</v>
      </c>
      <c r="AI1038" s="0" t="n">
        <v>11</v>
      </c>
      <c r="AN1038" s="0" t="s">
        <v>147</v>
      </c>
      <c r="AO1038" s="0" t="s">
        <v>4177</v>
      </c>
      <c r="AP1038" s="0" t="s">
        <v>4178</v>
      </c>
      <c r="AQ1038" s="0" t="n">
        <v>9</v>
      </c>
      <c r="AR1038" s="0" t="n">
        <v>64</v>
      </c>
      <c r="AS1038" s="0" t="n">
        <v>32</v>
      </c>
      <c r="AU1038" s="0" t="n">
        <f aca="false">COUNTA($BA$1038:$EH$1038)</f>
        <v>10</v>
      </c>
      <c r="AV1038" s="0" t="n">
        <f aca="false">COUNTIF($BA$1038:$EH$1038,"D")</f>
        <v>2</v>
      </c>
      <c r="AW1038" s="0" t="n">
        <f aca="false">COUNTIF($BA$1038:$EH$1038,"R")</f>
        <v>0</v>
      </c>
      <c r="AX1038" s="0" t="n">
        <f aca="false"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>0</v>
      </c>
      <c r="AY1038" s="0" t="n">
        <f aca="false"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>1</v>
      </c>
      <c r="AZ1038" s="0" t="n">
        <f aca="false">IF(EH1038&lt;&gt;"",1,0)</f>
        <v>0</v>
      </c>
      <c r="BB1038" s="0" t="s">
        <v>154</v>
      </c>
      <c r="BY1038" s="0" t="s">
        <v>145</v>
      </c>
      <c r="CA1038" s="0" t="s">
        <v>155</v>
      </c>
      <c r="CP1038" s="0" t="s">
        <v>155</v>
      </c>
      <c r="CV1038" s="0" t="s">
        <v>155</v>
      </c>
      <c r="CY1038" s="0" t="s">
        <v>155</v>
      </c>
      <c r="DI1038" s="0" t="s">
        <v>155</v>
      </c>
      <c r="DN1038" s="0" t="s">
        <v>155</v>
      </c>
      <c r="ED1038" s="0" t="s">
        <v>145</v>
      </c>
      <c r="EF1038" s="0" t="s">
        <v>155</v>
      </c>
    </row>
    <row r="1039" customFormat="false" ht="15" hidden="false" customHeight="false" outlineLevel="0" collapsed="false">
      <c r="A1039" s="0" t="s">
        <v>5027</v>
      </c>
      <c r="B1039" s="0" t="n">
        <v>78</v>
      </c>
      <c r="C1039" s="0" t="n">
        <v>305792</v>
      </c>
      <c r="D1039" s="0" t="s">
        <v>5028</v>
      </c>
      <c r="E1039" s="0" t="s">
        <v>5029</v>
      </c>
      <c r="F1039" s="0" t="str">
        <f aca="false">CONCATENATE(D1039," ",LEFT(H1039,4),"T=",AU1039,"D=",AV1039,"R=",AW1039,"M=",AX1039,"L=",AY1039,"B=",AZ1039)</f>
        <v>HARGROVE T=7D=0R=0M=0L=1B=0</v>
      </c>
      <c r="G1039" s="0" t="s">
        <v>1285</v>
      </c>
      <c r="I1039" s="0" t="s">
        <v>5030</v>
      </c>
      <c r="J1039" s="0" t="s">
        <v>2038</v>
      </c>
      <c r="K1039" s="0" t="s">
        <v>144</v>
      </c>
      <c r="M1039" s="0" t="s">
        <v>5031</v>
      </c>
      <c r="N1039" s="0" t="str">
        <f aca="false">RIGHT(M1039,LEN(M1039)-FIND(" ",M1039))</f>
        <v>EDGEWOOD ST NE</v>
      </c>
      <c r="P1039" s="0" t="s">
        <v>147</v>
      </c>
      <c r="Q1039" s="0" t="s">
        <v>148</v>
      </c>
      <c r="R1039" s="0" t="n">
        <v>44483</v>
      </c>
      <c r="AD1039" s="0" t="s">
        <v>149</v>
      </c>
      <c r="AE1039" s="0" t="s">
        <v>150</v>
      </c>
      <c r="AF1039" s="0" t="s">
        <v>151</v>
      </c>
      <c r="AH1039" s="0" t="n">
        <v>14</v>
      </c>
      <c r="AI1039" s="0" t="n">
        <v>11</v>
      </c>
      <c r="AN1039" s="0" t="s">
        <v>147</v>
      </c>
      <c r="AO1039" s="0" t="s">
        <v>4177</v>
      </c>
      <c r="AP1039" s="0" t="s">
        <v>4178</v>
      </c>
      <c r="AQ1039" s="0" t="n">
        <v>9</v>
      </c>
      <c r="AR1039" s="0" t="n">
        <v>64</v>
      </c>
      <c r="AS1039" s="0" t="n">
        <v>32</v>
      </c>
      <c r="AU1039" s="0" t="n">
        <f aca="false">COUNTA($BA$1039:$EH$1039)</f>
        <v>7</v>
      </c>
      <c r="AV1039" s="0" t="n">
        <f aca="false">COUNTIF($BA$1039:$EH$1039,"D")</f>
        <v>0</v>
      </c>
      <c r="AW1039" s="0" t="n">
        <f aca="false">COUNTIF($BA$1039:$EH$1039,"R")</f>
        <v>0</v>
      </c>
      <c r="AX1039" s="0" t="n">
        <f aca="false"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>0</v>
      </c>
      <c r="AY1039" s="0" t="n">
        <f aca="false"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>1</v>
      </c>
      <c r="AZ1039" s="0" t="n">
        <f aca="false">IF(EH1039&lt;&gt;"",1,0)</f>
        <v>0</v>
      </c>
      <c r="BB1039" s="0" t="s">
        <v>154</v>
      </c>
      <c r="BL1039" s="0" t="s">
        <v>155</v>
      </c>
      <c r="CA1039" s="0" t="s">
        <v>155</v>
      </c>
      <c r="DI1039" s="0" t="s">
        <v>155</v>
      </c>
      <c r="DN1039" s="0" t="s">
        <v>155</v>
      </c>
      <c r="DX1039" s="0" t="s">
        <v>155</v>
      </c>
      <c r="EF1039" s="0" t="s">
        <v>155</v>
      </c>
    </row>
    <row r="1040" customFormat="false" ht="15" hidden="false" customHeight="false" outlineLevel="0" collapsed="false">
      <c r="A1040" s="0" t="s">
        <v>5032</v>
      </c>
      <c r="B1040" s="0" t="n">
        <v>78</v>
      </c>
      <c r="C1040" s="0" t="n">
        <v>239856</v>
      </c>
      <c r="D1040" s="0" t="s">
        <v>3102</v>
      </c>
      <c r="E1040" s="0" t="s">
        <v>2304</v>
      </c>
      <c r="F1040" s="0" t="str">
        <f aca="false">CONCATENATE(D1040," ",LEFT(H1040,4),"T=",AU1040,"D=",AV1040,"R=",AW1040,"M=",AX1040,"L=",AY1040,"B=",AZ1040)</f>
        <v>CODE T=36D=12R=0M=5L=4B=0</v>
      </c>
      <c r="I1040" s="0" t="s">
        <v>5033</v>
      </c>
      <c r="J1040" s="0" t="s">
        <v>2164</v>
      </c>
      <c r="K1040" s="0" t="s">
        <v>144</v>
      </c>
      <c r="L1040" s="0" t="s">
        <v>145</v>
      </c>
      <c r="M1040" s="0" t="s">
        <v>4617</v>
      </c>
      <c r="N1040" s="0" t="str">
        <f aca="false">RIGHT(M1040,LEN(M1040)-FIND(" ",M1040))</f>
        <v>KENILWORTH AVE NE</v>
      </c>
      <c r="P1040" s="0" t="s">
        <v>147</v>
      </c>
      <c r="Q1040" s="0" t="s">
        <v>148</v>
      </c>
      <c r="R1040" s="0" t="n">
        <v>44483</v>
      </c>
      <c r="AD1040" s="0" t="s">
        <v>149</v>
      </c>
      <c r="AE1040" s="0" t="s">
        <v>150</v>
      </c>
      <c r="AF1040" s="0" t="s">
        <v>151</v>
      </c>
      <c r="AH1040" s="0" t="n">
        <v>14</v>
      </c>
      <c r="AI1040" s="0" t="n">
        <v>11</v>
      </c>
      <c r="AN1040" s="0" t="s">
        <v>147</v>
      </c>
      <c r="AO1040" s="0" t="s">
        <v>4177</v>
      </c>
      <c r="AP1040" s="0" t="s">
        <v>4178</v>
      </c>
      <c r="AQ1040" s="0" t="n">
        <v>9</v>
      </c>
      <c r="AR1040" s="0" t="n">
        <v>64</v>
      </c>
      <c r="AS1040" s="0" t="n">
        <v>32</v>
      </c>
      <c r="AU1040" s="0" t="n">
        <f aca="false">COUNTA($BA$1040:$EH$1040)</f>
        <v>36</v>
      </c>
      <c r="AV1040" s="0" t="n">
        <f aca="false">COUNTIF($BA$1040:$EH$1040,"D")</f>
        <v>12</v>
      </c>
      <c r="AW1040" s="0" t="n">
        <f aca="false">COUNTIF($BA$1040:$EH$1040,"R")</f>
        <v>0</v>
      </c>
      <c r="AX1040" s="0" t="n">
        <f aca="false"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>5</v>
      </c>
      <c r="AY1040" s="0" t="n">
        <f aca="false"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>4</v>
      </c>
      <c r="AZ1040" s="0" t="n">
        <f aca="false">IF(EH1040&lt;&gt;"",1,0)</f>
        <v>0</v>
      </c>
      <c r="BB1040" s="0" t="s">
        <v>154</v>
      </c>
      <c r="BD1040" s="0" t="s">
        <v>155</v>
      </c>
      <c r="BF1040" s="0" t="s">
        <v>155</v>
      </c>
      <c r="BH1040" s="0" t="s">
        <v>155</v>
      </c>
      <c r="BI1040" s="0" t="s">
        <v>155</v>
      </c>
      <c r="BJ1040" s="0" t="s">
        <v>155</v>
      </c>
      <c r="BK1040" s="0" t="s">
        <v>155</v>
      </c>
      <c r="BL1040" s="0" t="s">
        <v>155</v>
      </c>
      <c r="BP1040" s="0" t="s">
        <v>155</v>
      </c>
      <c r="BS1040" s="0" t="s">
        <v>155</v>
      </c>
      <c r="BY1040" s="0" t="s">
        <v>145</v>
      </c>
      <c r="CA1040" s="0" t="s">
        <v>155</v>
      </c>
      <c r="CG1040" s="0" t="s">
        <v>155</v>
      </c>
      <c r="CH1040" s="0" t="s">
        <v>145</v>
      </c>
      <c r="CK1040" s="0" t="s">
        <v>155</v>
      </c>
      <c r="CL1040" s="0" t="s">
        <v>145</v>
      </c>
      <c r="CN1040" s="0" t="s">
        <v>155</v>
      </c>
      <c r="CO1040" s="0" t="s">
        <v>145</v>
      </c>
      <c r="CP1040" s="0" t="s">
        <v>155</v>
      </c>
      <c r="CU1040" s="0" t="s">
        <v>145</v>
      </c>
      <c r="CV1040" s="0" t="s">
        <v>155</v>
      </c>
      <c r="CW1040" s="0" t="s">
        <v>145</v>
      </c>
      <c r="CY1040" s="0" t="s">
        <v>155</v>
      </c>
      <c r="CZ1040" s="0" t="s">
        <v>145</v>
      </c>
      <c r="DC1040" s="0" t="s">
        <v>155</v>
      </c>
      <c r="DD1040" s="0" t="s">
        <v>145</v>
      </c>
      <c r="DG1040" s="0" t="s">
        <v>145</v>
      </c>
      <c r="DI1040" s="0" t="s">
        <v>155</v>
      </c>
      <c r="DJ1040" s="0" t="s">
        <v>145</v>
      </c>
      <c r="DL1040" s="0" t="s">
        <v>155</v>
      </c>
      <c r="DN1040" s="0" t="s">
        <v>155</v>
      </c>
      <c r="DU1040" s="0" t="s">
        <v>155</v>
      </c>
      <c r="DW1040" s="0" t="s">
        <v>145</v>
      </c>
      <c r="DX1040" s="0" t="s">
        <v>155</v>
      </c>
      <c r="ED1040" s="0" t="s">
        <v>145</v>
      </c>
      <c r="EF1040" s="0" t="s">
        <v>155</v>
      </c>
    </row>
    <row r="1041" customFormat="false" ht="15" hidden="false" customHeight="false" outlineLevel="0" collapsed="false">
      <c r="A1041" s="0" t="s">
        <v>5034</v>
      </c>
      <c r="B1041" s="0" t="n">
        <v>78</v>
      </c>
      <c r="C1041" s="0" t="n">
        <v>472300</v>
      </c>
      <c r="D1041" s="0" t="s">
        <v>5035</v>
      </c>
      <c r="E1041" s="0" t="s">
        <v>2995</v>
      </c>
      <c r="F1041" s="0" t="str">
        <f aca="false">CONCATENATE(D1041," ",LEFT(H1041,4),"T=",AU1041,"D=",AV1041,"R=",AW1041,"M=",AX1041,"L=",AY1041,"B=",AZ1041)</f>
        <v>RAZUM T=1D=0R=0M=0L=0B=0</v>
      </c>
      <c r="G1041" s="0" t="s">
        <v>1285</v>
      </c>
      <c r="I1041" s="0" t="s">
        <v>5036</v>
      </c>
      <c r="J1041" s="0" t="s">
        <v>5037</v>
      </c>
      <c r="K1041" s="0" t="s">
        <v>144</v>
      </c>
      <c r="M1041" s="0" t="s">
        <v>5038</v>
      </c>
      <c r="N1041" s="0" t="str">
        <f aca="false">RIGHT(M1041,LEN(M1041)-FIND(" ",M1041))</f>
        <v>MAPLEWOOD ST NE</v>
      </c>
      <c r="P1041" s="0" t="s">
        <v>147</v>
      </c>
      <c r="Q1041" s="0" t="s">
        <v>148</v>
      </c>
      <c r="R1041" s="0" t="n">
        <v>44483</v>
      </c>
      <c r="AD1041" s="0" t="s">
        <v>149</v>
      </c>
      <c r="AE1041" s="0" t="s">
        <v>150</v>
      </c>
      <c r="AF1041" s="0" t="s">
        <v>151</v>
      </c>
      <c r="AH1041" s="0" t="n">
        <v>14</v>
      </c>
      <c r="AI1041" s="0" t="n">
        <v>11</v>
      </c>
      <c r="AN1041" s="0" t="s">
        <v>147</v>
      </c>
      <c r="AO1041" s="0" t="s">
        <v>4177</v>
      </c>
      <c r="AP1041" s="0" t="s">
        <v>4178</v>
      </c>
      <c r="AQ1041" s="0" t="n">
        <v>9</v>
      </c>
      <c r="AR1041" s="0" t="n">
        <v>64</v>
      </c>
      <c r="AS1041" s="0" t="n">
        <v>32</v>
      </c>
      <c r="AU1041" s="0" t="n">
        <f aca="false">COUNTA($BA$1041:$EH$1041)</f>
        <v>1</v>
      </c>
      <c r="AV1041" s="0" t="n">
        <f aca="false">COUNTIF($BA$1041:$EH$1041,"D")</f>
        <v>0</v>
      </c>
      <c r="AW1041" s="0" t="n">
        <f aca="false">COUNTIF($BA$1041:$EH$1041,"R")</f>
        <v>0</v>
      </c>
      <c r="AX1041" s="0" t="n">
        <f aca="false"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>0</v>
      </c>
      <c r="AY1041" s="0" t="n">
        <f aca="false"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>0</v>
      </c>
      <c r="AZ1041" s="0" t="n">
        <f aca="false">IF(EH1041&lt;&gt;"",1,0)</f>
        <v>0</v>
      </c>
      <c r="BB1041" s="0" t="s">
        <v>154</v>
      </c>
    </row>
    <row r="1042" customFormat="false" ht="15" hidden="false" customHeight="false" outlineLevel="0" collapsed="false">
      <c r="A1042" s="0" t="s">
        <v>5039</v>
      </c>
      <c r="B1042" s="0" t="n">
        <v>78</v>
      </c>
      <c r="C1042" s="0" t="n">
        <v>289175</v>
      </c>
      <c r="D1042" s="0" t="s">
        <v>5040</v>
      </c>
      <c r="E1042" s="0" t="s">
        <v>1478</v>
      </c>
      <c r="F1042" s="0" t="str">
        <f aca="false">CONCATENATE(D1042," ",LEFT(H1042,4),"T=",AU1042,"D=",AV1042,"R=",AW1042,"M=",AX1042,"L=",AY1042,"B=",AZ1042)</f>
        <v>GILLESPIE T=17D=0R=3M=0L=1B=0</v>
      </c>
      <c r="G1042" s="0" t="s">
        <v>201</v>
      </c>
      <c r="I1042" s="0" t="s">
        <v>5041</v>
      </c>
      <c r="J1042" s="0" t="s">
        <v>4132</v>
      </c>
      <c r="K1042" s="0" t="s">
        <v>144</v>
      </c>
      <c r="L1042" s="0" t="s">
        <v>141</v>
      </c>
      <c r="M1042" s="0" t="s">
        <v>5042</v>
      </c>
      <c r="N1042" s="0" t="str">
        <f aca="false">RIGHT(M1042,LEN(M1042)-FIND(" ",M1042))</f>
        <v>SUNSET DR NE</v>
      </c>
      <c r="P1042" s="0" t="s">
        <v>147</v>
      </c>
      <c r="Q1042" s="0" t="s">
        <v>148</v>
      </c>
      <c r="R1042" s="0" t="n">
        <v>44483</v>
      </c>
      <c r="AD1042" s="0" t="s">
        <v>149</v>
      </c>
      <c r="AE1042" s="0" t="s">
        <v>150</v>
      </c>
      <c r="AF1042" s="0" t="s">
        <v>151</v>
      </c>
      <c r="AH1042" s="0" t="n">
        <v>14</v>
      </c>
      <c r="AI1042" s="0" t="n">
        <v>11</v>
      </c>
      <c r="AN1042" s="0" t="s">
        <v>147</v>
      </c>
      <c r="AO1042" s="0" t="s">
        <v>4177</v>
      </c>
      <c r="AP1042" s="0" t="s">
        <v>4178</v>
      </c>
      <c r="AQ1042" s="0" t="n">
        <v>9</v>
      </c>
      <c r="AR1042" s="0" t="n">
        <v>64</v>
      </c>
      <c r="AS1042" s="0" t="n">
        <v>32</v>
      </c>
      <c r="AU1042" s="0" t="n">
        <f aca="false">COUNTA($BA$1042:$EH$1042)</f>
        <v>17</v>
      </c>
      <c r="AV1042" s="0" t="n">
        <f aca="false">COUNTIF($BA$1042:$EH$1042,"D")</f>
        <v>0</v>
      </c>
      <c r="AW1042" s="0" t="n">
        <f aca="false">COUNTIF($BA$1042:$EH$1042,"R")</f>
        <v>3</v>
      </c>
      <c r="AX1042" s="0" t="n">
        <f aca="false"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>0</v>
      </c>
      <c r="AY1042" s="0" t="n">
        <f aca="false"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>1</v>
      </c>
      <c r="AZ1042" s="0" t="n">
        <f aca="false">IF(EH1042&lt;&gt;"",1,0)</f>
        <v>0</v>
      </c>
      <c r="BB1042" s="0" t="s">
        <v>154</v>
      </c>
      <c r="BL1042" s="0" t="s">
        <v>155</v>
      </c>
      <c r="BS1042" s="0" t="s">
        <v>155</v>
      </c>
      <c r="BY1042" s="0" t="s">
        <v>141</v>
      </c>
      <c r="CA1042" s="0" t="s">
        <v>155</v>
      </c>
      <c r="CK1042" s="0" t="s">
        <v>155</v>
      </c>
      <c r="CN1042" s="0" t="s">
        <v>155</v>
      </c>
      <c r="CP1042" s="0" t="s">
        <v>155</v>
      </c>
      <c r="CZ1042" s="0" t="s">
        <v>141</v>
      </c>
      <c r="DC1042" s="0" t="s">
        <v>155</v>
      </c>
      <c r="DI1042" s="0" t="s">
        <v>155</v>
      </c>
      <c r="DL1042" s="0" t="s">
        <v>155</v>
      </c>
      <c r="DN1042" s="0" t="s">
        <v>155</v>
      </c>
      <c r="DS1042" s="0" t="s">
        <v>141</v>
      </c>
      <c r="DU1042" s="0" t="s">
        <v>155</v>
      </c>
      <c r="EA1042" s="0" t="s">
        <v>155</v>
      </c>
      <c r="EF1042" s="0" t="s">
        <v>155</v>
      </c>
    </row>
    <row r="1043" customFormat="false" ht="15" hidden="false" customHeight="false" outlineLevel="0" collapsed="false">
      <c r="A1043" s="0" t="s">
        <v>5043</v>
      </c>
      <c r="B1043" s="0" t="n">
        <v>78</v>
      </c>
      <c r="C1043" s="0" t="n">
        <v>418565</v>
      </c>
      <c r="D1043" s="0" t="s">
        <v>5044</v>
      </c>
      <c r="E1043" s="0" t="s">
        <v>601</v>
      </c>
      <c r="F1043" s="0" t="str">
        <f aca="false">CONCATENATE(D1043," ",LEFT(H1043,4),"T=",AU1043,"D=",AV1043,"R=",AW1043,"M=",AX1043,"L=",AY1043,"B=",AZ1043)</f>
        <v>SEDLAK T=15D=2R=1M=0L=4B=0</v>
      </c>
      <c r="G1043" s="0" t="s">
        <v>215</v>
      </c>
      <c r="I1043" s="0" t="s">
        <v>5045</v>
      </c>
      <c r="J1043" s="0" t="s">
        <v>5046</v>
      </c>
      <c r="K1043" s="0" t="s">
        <v>144</v>
      </c>
      <c r="L1043" s="0" t="s">
        <v>141</v>
      </c>
      <c r="M1043" s="0" t="s">
        <v>5047</v>
      </c>
      <c r="N1043" s="0" t="str">
        <f aca="false">RIGHT(M1043,LEN(M1043)-FIND(" ",M1043))</f>
        <v>ROSELAWN AVE NE</v>
      </c>
      <c r="P1043" s="0" t="s">
        <v>147</v>
      </c>
      <c r="Q1043" s="0" t="s">
        <v>148</v>
      </c>
      <c r="R1043" s="0" t="n">
        <v>44483</v>
      </c>
      <c r="AD1043" s="0" t="s">
        <v>149</v>
      </c>
      <c r="AE1043" s="0" t="s">
        <v>150</v>
      </c>
      <c r="AF1043" s="0" t="s">
        <v>151</v>
      </c>
      <c r="AH1043" s="0" t="n">
        <v>14</v>
      </c>
      <c r="AI1043" s="0" t="n">
        <v>11</v>
      </c>
      <c r="AN1043" s="0" t="s">
        <v>147</v>
      </c>
      <c r="AO1043" s="0" t="s">
        <v>4177</v>
      </c>
      <c r="AP1043" s="0" t="s">
        <v>4178</v>
      </c>
      <c r="AQ1043" s="0" t="n">
        <v>9</v>
      </c>
      <c r="AR1043" s="0" t="n">
        <v>64</v>
      </c>
      <c r="AS1043" s="0" t="n">
        <v>32</v>
      </c>
      <c r="AU1043" s="0" t="n">
        <f aca="false">COUNTA($BA$1043:$EH$1043)</f>
        <v>15</v>
      </c>
      <c r="AV1043" s="0" t="n">
        <f aca="false">COUNTIF($BA$1043:$EH$1043,"D")</f>
        <v>2</v>
      </c>
      <c r="AW1043" s="0" t="n">
        <f aca="false">COUNTIF($BA$1043:$EH$1043,"R")</f>
        <v>1</v>
      </c>
      <c r="AX1043" s="0" t="n">
        <f aca="false"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>0</v>
      </c>
      <c r="AY1043" s="0" t="n">
        <f aca="false"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>4</v>
      </c>
      <c r="AZ1043" s="0" t="n">
        <f aca="false">IF(EH1043&lt;&gt;"",1,0)</f>
        <v>0</v>
      </c>
      <c r="BB1043" s="0" t="s">
        <v>154</v>
      </c>
      <c r="BL1043" s="0" t="s">
        <v>155</v>
      </c>
      <c r="BS1043" s="0" t="s">
        <v>155</v>
      </c>
      <c r="DC1043" s="0" t="s">
        <v>155</v>
      </c>
      <c r="DF1043" s="0" t="s">
        <v>155</v>
      </c>
      <c r="DI1043" s="0" t="s">
        <v>155</v>
      </c>
      <c r="DL1043" s="0" t="s">
        <v>155</v>
      </c>
      <c r="DM1043" s="0" t="s">
        <v>145</v>
      </c>
      <c r="DN1043" s="0" t="s">
        <v>155</v>
      </c>
      <c r="DS1043" s="0" t="s">
        <v>145</v>
      </c>
      <c r="DU1043" s="0" t="s">
        <v>155</v>
      </c>
      <c r="DX1043" s="0" t="s">
        <v>155</v>
      </c>
      <c r="EA1043" s="0" t="s">
        <v>155</v>
      </c>
      <c r="ED1043" s="0" t="s">
        <v>141</v>
      </c>
      <c r="EF1043" s="0" t="s">
        <v>155</v>
      </c>
    </row>
    <row r="1044" customFormat="false" ht="15" hidden="false" customHeight="false" outlineLevel="0" collapsed="false">
      <c r="A1044" s="0" t="s">
        <v>5048</v>
      </c>
      <c r="B1044" s="0" t="n">
        <v>78</v>
      </c>
      <c r="C1044" s="0" t="n">
        <v>484785</v>
      </c>
      <c r="D1044" s="0" t="s">
        <v>5049</v>
      </c>
      <c r="E1044" s="0" t="s">
        <v>1004</v>
      </c>
      <c r="F1044" s="0" t="str">
        <f aca="false">CONCATENATE(D1044," ",LEFT(H1044,4),"T=",AU1044,"D=",AV1044,"R=",AW1044,"M=",AX1044,"L=",AY1044,"B=",AZ1044)</f>
        <v>CASTRE T=2D=0R=0M=0L=0B=0</v>
      </c>
      <c r="G1044" s="0" t="s">
        <v>5050</v>
      </c>
      <c r="I1044" s="0" t="s">
        <v>5051</v>
      </c>
      <c r="J1044" s="0" t="s">
        <v>4741</v>
      </c>
      <c r="K1044" s="0" t="s">
        <v>144</v>
      </c>
      <c r="M1044" s="0" t="s">
        <v>5052</v>
      </c>
      <c r="N1044" s="0" t="str">
        <f aca="false">RIGHT(M1044,LEN(M1044)-FIND(" ",M1044))</f>
        <v>KENILWORTH AVE NE</v>
      </c>
      <c r="P1044" s="0" t="s">
        <v>147</v>
      </c>
      <c r="Q1044" s="0" t="s">
        <v>148</v>
      </c>
      <c r="R1044" s="0" t="n">
        <v>44483</v>
      </c>
      <c r="AD1044" s="0" t="s">
        <v>149</v>
      </c>
      <c r="AE1044" s="0" t="s">
        <v>150</v>
      </c>
      <c r="AF1044" s="0" t="s">
        <v>151</v>
      </c>
      <c r="AH1044" s="0" t="n">
        <v>14</v>
      </c>
      <c r="AI1044" s="0" t="n">
        <v>11</v>
      </c>
      <c r="AN1044" s="0" t="s">
        <v>147</v>
      </c>
      <c r="AO1044" s="0" t="s">
        <v>4177</v>
      </c>
      <c r="AP1044" s="0" t="s">
        <v>4178</v>
      </c>
      <c r="AQ1044" s="0" t="n">
        <v>9</v>
      </c>
      <c r="AR1044" s="0" t="n">
        <v>64</v>
      </c>
      <c r="AS1044" s="0" t="n">
        <v>32</v>
      </c>
      <c r="AU1044" s="0" t="n">
        <f aca="false">COUNTA($BA$1044:$EH$1044)</f>
        <v>2</v>
      </c>
      <c r="AV1044" s="0" t="n">
        <f aca="false">COUNTIF($BA$1044:$EH$1044,"D")</f>
        <v>0</v>
      </c>
      <c r="AW1044" s="0" t="n">
        <f aca="false">COUNTIF($BA$1044:$EH$1044,"R")</f>
        <v>0</v>
      </c>
      <c r="AX1044" s="0" t="n">
        <f aca="false"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>0</v>
      </c>
      <c r="AY1044" s="0" t="n">
        <f aca="false"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>0</v>
      </c>
      <c r="AZ1044" s="0" t="n">
        <f aca="false">IF(EH1044&lt;&gt;"",1,0)</f>
        <v>0</v>
      </c>
      <c r="BB1044" s="0" t="s">
        <v>154</v>
      </c>
      <c r="EF1044" s="0" t="s">
        <v>155</v>
      </c>
    </row>
    <row r="1045" customFormat="false" ht="15" hidden="false" customHeight="false" outlineLevel="0" collapsed="false">
      <c r="A1045" s="0" t="s">
        <v>5053</v>
      </c>
      <c r="B1045" s="0" t="n">
        <v>78</v>
      </c>
      <c r="C1045" s="0" t="n">
        <v>420230</v>
      </c>
      <c r="D1045" s="0" t="s">
        <v>388</v>
      </c>
      <c r="E1045" s="0" t="s">
        <v>754</v>
      </c>
      <c r="F1045" s="0" t="str">
        <f aca="false">CONCATENATE(D1045," ",LEFT(H1045,4),"T=",AU1045,"D=",AV1045,"R=",AW1045,"M=",AX1045,"L=",AY1045,"B=",AZ1045)</f>
        <v>RILEY T=5D=0R=0M=0L=0B=0</v>
      </c>
      <c r="G1045" s="0" t="s">
        <v>242</v>
      </c>
      <c r="I1045" s="0" t="s">
        <v>5054</v>
      </c>
      <c r="J1045" s="0" t="s">
        <v>5055</v>
      </c>
      <c r="K1045" s="0" t="s">
        <v>144</v>
      </c>
      <c r="M1045" s="0" t="s">
        <v>4819</v>
      </c>
      <c r="N1045" s="0" t="str">
        <f aca="false">RIGHT(M1045,LEN(M1045)-FIND(" ",M1045))</f>
        <v>FAIRMOUNT AVE NE</v>
      </c>
      <c r="P1045" s="0" t="s">
        <v>147</v>
      </c>
      <c r="Q1045" s="0" t="s">
        <v>148</v>
      </c>
      <c r="R1045" s="0" t="n">
        <v>44483</v>
      </c>
      <c r="AD1045" s="0" t="s">
        <v>149</v>
      </c>
      <c r="AE1045" s="0" t="s">
        <v>150</v>
      </c>
      <c r="AF1045" s="0" t="s">
        <v>151</v>
      </c>
      <c r="AH1045" s="0" t="n">
        <v>14</v>
      </c>
      <c r="AI1045" s="0" t="n">
        <v>11</v>
      </c>
      <c r="AN1045" s="0" t="s">
        <v>147</v>
      </c>
      <c r="AO1045" s="0" t="s">
        <v>4177</v>
      </c>
      <c r="AP1045" s="0" t="s">
        <v>4178</v>
      </c>
      <c r="AQ1045" s="0" t="n">
        <v>9</v>
      </c>
      <c r="AR1045" s="0" t="n">
        <v>64</v>
      </c>
      <c r="AS1045" s="0" t="n">
        <v>32</v>
      </c>
      <c r="AU1045" s="0" t="n">
        <f aca="false">COUNTA($BA$1045:$EH$1045)</f>
        <v>5</v>
      </c>
      <c r="AV1045" s="0" t="n">
        <f aca="false">COUNTIF($BA$1045:$EH$1045,"D")</f>
        <v>0</v>
      </c>
      <c r="AW1045" s="0" t="n">
        <f aca="false">COUNTIF($BA$1045:$EH$1045,"R")</f>
        <v>0</v>
      </c>
      <c r="AX1045" s="0" t="n">
        <f aca="false"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>0</v>
      </c>
      <c r="AY1045" s="0" t="n">
        <f aca="false"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>0</v>
      </c>
      <c r="AZ1045" s="0" t="n">
        <f aca="false">IF(EH1045&lt;&gt;"",1,0)</f>
        <v>0</v>
      </c>
      <c r="BB1045" s="0" t="s">
        <v>154</v>
      </c>
      <c r="DC1045" s="0" t="s">
        <v>155</v>
      </c>
      <c r="DI1045" s="0" t="s">
        <v>155</v>
      </c>
      <c r="DN1045" s="0" t="s">
        <v>155</v>
      </c>
      <c r="EF1045" s="0" t="s">
        <v>155</v>
      </c>
    </row>
    <row r="1046" customFormat="false" ht="15" hidden="false" customHeight="false" outlineLevel="0" collapsed="false">
      <c r="A1046" s="0" t="s">
        <v>5056</v>
      </c>
      <c r="B1046" s="0" t="n">
        <v>78</v>
      </c>
      <c r="C1046" s="0" t="n">
        <v>186891</v>
      </c>
      <c r="D1046" s="0" t="s">
        <v>2363</v>
      </c>
      <c r="E1046" s="0" t="s">
        <v>4768</v>
      </c>
      <c r="F1046" s="0" t="str">
        <f aca="false">CONCATENATE(D1046," ",LEFT(H1046,4),"T=",AU1046,"D=",AV1046,"R=",AW1046,"M=",AX1046,"L=",AY1046,"B=",AZ1046)</f>
        <v>LOOMIS T=29D=5R=0M=1L=1B=0</v>
      </c>
      <c r="G1046" s="0" t="s">
        <v>215</v>
      </c>
      <c r="I1046" s="0" t="s">
        <v>5057</v>
      </c>
      <c r="J1046" s="0" t="s">
        <v>5058</v>
      </c>
      <c r="K1046" s="0" t="s">
        <v>144</v>
      </c>
      <c r="M1046" s="0" t="s">
        <v>5059</v>
      </c>
      <c r="N1046" s="0" t="str">
        <f aca="false">RIGHT(M1046,LEN(M1046)-FIND(" ",M1046))</f>
        <v>PLAZA AVE NE</v>
      </c>
      <c r="O1046" s="0" t="s">
        <v>5060</v>
      </c>
      <c r="P1046" s="0" t="s">
        <v>147</v>
      </c>
      <c r="Q1046" s="0" t="s">
        <v>148</v>
      </c>
      <c r="R1046" s="0" t="n">
        <v>44483</v>
      </c>
      <c r="AD1046" s="0" t="s">
        <v>149</v>
      </c>
      <c r="AE1046" s="0" t="s">
        <v>150</v>
      </c>
      <c r="AH1046" s="0" t="n">
        <v>14</v>
      </c>
      <c r="AI1046" s="0" t="n">
        <v>11</v>
      </c>
      <c r="AJ1046" s="0" t="s">
        <v>4175</v>
      </c>
      <c r="AM1046" s="0" t="s">
        <v>4176</v>
      </c>
      <c r="AN1046" s="0" t="s">
        <v>147</v>
      </c>
      <c r="AO1046" s="0" t="s">
        <v>4177</v>
      </c>
      <c r="AP1046" s="0" t="s">
        <v>4178</v>
      </c>
      <c r="AQ1046" s="0" t="n">
        <v>9</v>
      </c>
      <c r="AR1046" s="0" t="n">
        <v>64</v>
      </c>
      <c r="AS1046" s="0" t="n">
        <v>32</v>
      </c>
      <c r="AU1046" s="0" t="n">
        <f aca="false">COUNTA($BA$1046:$EH$1046)</f>
        <v>29</v>
      </c>
      <c r="AV1046" s="0" t="n">
        <f aca="false">COUNTIF($BA$1046:$EH$1046,"D")</f>
        <v>5</v>
      </c>
      <c r="AW1046" s="0" t="n">
        <f aca="false">COUNTIF($BA$1046:$EH$1046,"R")</f>
        <v>0</v>
      </c>
      <c r="AX1046" s="0" t="n">
        <f aca="false"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>1</v>
      </c>
      <c r="AY1046" s="0" t="n">
        <f aca="false"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>1</v>
      </c>
      <c r="AZ1046" s="0" t="n">
        <f aca="false">IF(EH1046&lt;&gt;"",1,0)</f>
        <v>0</v>
      </c>
      <c r="BB1046" s="0" t="s">
        <v>154</v>
      </c>
      <c r="BC1046" s="0" t="s">
        <v>155</v>
      </c>
      <c r="BD1046" s="0" t="s">
        <v>155</v>
      </c>
      <c r="BF1046" s="0" t="s">
        <v>155</v>
      </c>
      <c r="BG1046" s="0" t="s">
        <v>155</v>
      </c>
      <c r="BH1046" s="0" t="s">
        <v>155</v>
      </c>
      <c r="BI1046" s="0" t="s">
        <v>155</v>
      </c>
      <c r="BJ1046" s="0" t="s">
        <v>155</v>
      </c>
      <c r="BK1046" s="0" t="s">
        <v>155</v>
      </c>
      <c r="BL1046" s="0" t="s">
        <v>155</v>
      </c>
      <c r="BR1046" s="0" t="s">
        <v>155</v>
      </c>
      <c r="BS1046" s="0" t="s">
        <v>155</v>
      </c>
      <c r="BY1046" s="0" t="s">
        <v>145</v>
      </c>
      <c r="CA1046" s="0" t="s">
        <v>155</v>
      </c>
      <c r="CG1046" s="0" t="s">
        <v>155</v>
      </c>
      <c r="CL1046" s="0" t="s">
        <v>145</v>
      </c>
      <c r="CN1046" s="0" t="s">
        <v>155</v>
      </c>
      <c r="CP1046" s="0" t="s">
        <v>155</v>
      </c>
      <c r="CT1046" s="0" t="s">
        <v>155</v>
      </c>
      <c r="CU1046" s="0" t="s">
        <v>145</v>
      </c>
      <c r="CY1046" s="0" t="s">
        <v>155</v>
      </c>
      <c r="CZ1046" s="0" t="s">
        <v>145</v>
      </c>
      <c r="DC1046" s="0" t="s">
        <v>155</v>
      </c>
      <c r="DI1046" s="0" t="s">
        <v>155</v>
      </c>
      <c r="DM1046" s="0" t="s">
        <v>145</v>
      </c>
      <c r="DN1046" s="0" t="s">
        <v>155</v>
      </c>
      <c r="DU1046" s="0" t="s">
        <v>155</v>
      </c>
      <c r="EA1046" s="0" t="s">
        <v>155</v>
      </c>
      <c r="EF1046" s="0" t="s">
        <v>155</v>
      </c>
    </row>
    <row r="1047" customFormat="false" ht="15" hidden="false" customHeight="false" outlineLevel="0" collapsed="false">
      <c r="A1047" s="0" t="s">
        <v>5061</v>
      </c>
      <c r="B1047" s="0" t="n">
        <v>78</v>
      </c>
      <c r="C1047" s="0" t="n">
        <v>432506</v>
      </c>
      <c r="D1047" s="0" t="s">
        <v>5062</v>
      </c>
      <c r="E1047" s="0" t="s">
        <v>5063</v>
      </c>
      <c r="F1047" s="0" t="str">
        <f aca="false">CONCATENATE(D1047," ",LEFT(H1047,4),"T=",AU1047,"D=",AV1047,"R=",AW1047,"M=",AX1047,"L=",AY1047,"B=",AZ1047)</f>
        <v>ROBINETTE T=23D=8R=0M=4L=6B=1</v>
      </c>
      <c r="G1047" s="0" t="s">
        <v>181</v>
      </c>
      <c r="I1047" s="0" t="s">
        <v>5064</v>
      </c>
      <c r="J1047" s="0" t="s">
        <v>5065</v>
      </c>
      <c r="K1047" s="0" t="s">
        <v>144</v>
      </c>
      <c r="L1047" s="0" t="s">
        <v>145</v>
      </c>
      <c r="M1047" s="0" t="s">
        <v>4173</v>
      </c>
      <c r="N1047" s="0" t="str">
        <f aca="false">RIGHT(M1047,LEN(M1047)-FIND(" ",M1047))</f>
        <v>PLAZA AVE NE</v>
      </c>
      <c r="O1047" s="0" t="s">
        <v>5066</v>
      </c>
      <c r="P1047" s="0" t="s">
        <v>147</v>
      </c>
      <c r="Q1047" s="0" t="s">
        <v>148</v>
      </c>
      <c r="R1047" s="0" t="n">
        <v>44483</v>
      </c>
      <c r="AD1047" s="0" t="s">
        <v>149</v>
      </c>
      <c r="AE1047" s="0" t="s">
        <v>150</v>
      </c>
      <c r="AH1047" s="0" t="n">
        <v>14</v>
      </c>
      <c r="AI1047" s="0" t="n">
        <v>11</v>
      </c>
      <c r="AJ1047" s="0" t="s">
        <v>4175</v>
      </c>
      <c r="AM1047" s="0" t="s">
        <v>4176</v>
      </c>
      <c r="AN1047" s="0" t="s">
        <v>147</v>
      </c>
      <c r="AO1047" s="0" t="s">
        <v>4177</v>
      </c>
      <c r="AP1047" s="0" t="s">
        <v>4178</v>
      </c>
      <c r="AQ1047" s="0" t="n">
        <v>9</v>
      </c>
      <c r="AR1047" s="0" t="n">
        <v>64</v>
      </c>
      <c r="AS1047" s="0" t="n">
        <v>32</v>
      </c>
      <c r="AU1047" s="0" t="n">
        <f aca="false">COUNTA($BA$1047:$EH$1047)</f>
        <v>23</v>
      </c>
      <c r="AV1047" s="0" t="n">
        <f aca="false">COUNTIF($BA$1047:$EH$1047,"D")</f>
        <v>8</v>
      </c>
      <c r="AW1047" s="0" t="n">
        <f aca="false">COUNTIF($BA$1047:$EH$1047,"R")</f>
        <v>0</v>
      </c>
      <c r="AX1047" s="0" t="n">
        <f aca="false"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>4</v>
      </c>
      <c r="AY1047" s="0" t="n">
        <f aca="false"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>6</v>
      </c>
      <c r="AZ1047" s="0" t="n">
        <f aca="false">IF(EH1047&lt;&gt;"",1,0)</f>
        <v>1</v>
      </c>
      <c r="BB1047" s="0" t="s">
        <v>154</v>
      </c>
      <c r="BD1047" s="0" t="s">
        <v>155</v>
      </c>
      <c r="BL1047" s="0" t="s">
        <v>155</v>
      </c>
      <c r="BP1047" s="0" t="s">
        <v>155</v>
      </c>
      <c r="BR1047" s="0" t="s">
        <v>155</v>
      </c>
      <c r="BS1047" s="0" t="s">
        <v>155</v>
      </c>
      <c r="BV1047" s="0" t="s">
        <v>155</v>
      </c>
      <c r="BY1047" s="0" t="s">
        <v>145</v>
      </c>
      <c r="CA1047" s="0" t="s">
        <v>155</v>
      </c>
      <c r="CZ1047" s="0" t="s">
        <v>145</v>
      </c>
      <c r="DC1047" s="0" t="s">
        <v>155</v>
      </c>
      <c r="DD1047" s="0" t="s">
        <v>145</v>
      </c>
      <c r="DF1047" s="0" t="s">
        <v>155</v>
      </c>
      <c r="DI1047" s="0" t="s">
        <v>155</v>
      </c>
      <c r="DJ1047" s="0" t="s">
        <v>145</v>
      </c>
      <c r="DS1047" s="0" t="s">
        <v>145</v>
      </c>
      <c r="DU1047" s="0" t="s">
        <v>155</v>
      </c>
      <c r="DW1047" s="0" t="s">
        <v>145</v>
      </c>
      <c r="DX1047" s="0" t="s">
        <v>155</v>
      </c>
      <c r="EA1047" s="0" t="s">
        <v>155</v>
      </c>
      <c r="ED1047" s="0" t="s">
        <v>145</v>
      </c>
      <c r="EF1047" s="0" t="s">
        <v>155</v>
      </c>
      <c r="EH1047" s="0" t="s">
        <v>145</v>
      </c>
    </row>
    <row r="1048" customFormat="false" ht="15" hidden="false" customHeight="false" outlineLevel="0" collapsed="false">
      <c r="A1048" s="0" t="s">
        <v>5067</v>
      </c>
      <c r="B1048" s="0" t="n">
        <v>78</v>
      </c>
      <c r="C1048" s="0" t="n">
        <v>436119</v>
      </c>
      <c r="D1048" s="0" t="s">
        <v>5068</v>
      </c>
      <c r="E1048" s="0" t="s">
        <v>976</v>
      </c>
      <c r="F1048" s="0" t="str">
        <f aca="false">CONCATENATE(D1048," ",LEFT(H1048,4),"T=",AU1048,"D=",AV1048,"R=",AW1048,"M=",AX1048,"L=",AY1048,"B=",AZ1048)</f>
        <v>ELLIS T=5D=0R=0M=0L=0B=0</v>
      </c>
      <c r="G1048" s="0" t="s">
        <v>5069</v>
      </c>
      <c r="I1048" s="0" t="s">
        <v>5070</v>
      </c>
      <c r="J1048" s="0" t="s">
        <v>1617</v>
      </c>
      <c r="K1048" s="0" t="s">
        <v>144</v>
      </c>
      <c r="M1048" s="0" t="s">
        <v>5071</v>
      </c>
      <c r="N1048" s="0" t="str">
        <f aca="false">RIGHT(M1048,LEN(M1048)-FIND(" ",M1048))</f>
        <v>HOLLYWOOD ST NE</v>
      </c>
      <c r="P1048" s="0" t="s">
        <v>147</v>
      </c>
      <c r="Q1048" s="0" t="s">
        <v>148</v>
      </c>
      <c r="R1048" s="0" t="n">
        <v>44483</v>
      </c>
      <c r="AD1048" s="0" t="s">
        <v>149</v>
      </c>
      <c r="AE1048" s="0" t="s">
        <v>150</v>
      </c>
      <c r="AF1048" s="0" t="s">
        <v>151</v>
      </c>
      <c r="AH1048" s="0" t="n">
        <v>14</v>
      </c>
      <c r="AI1048" s="0" t="n">
        <v>11</v>
      </c>
      <c r="AN1048" s="0" t="s">
        <v>147</v>
      </c>
      <c r="AO1048" s="0" t="s">
        <v>4177</v>
      </c>
      <c r="AP1048" s="0" t="s">
        <v>4178</v>
      </c>
      <c r="AQ1048" s="0" t="n">
        <v>9</v>
      </c>
      <c r="AR1048" s="0" t="n">
        <v>64</v>
      </c>
      <c r="AS1048" s="0" t="n">
        <v>32</v>
      </c>
      <c r="AU1048" s="0" t="n">
        <f aca="false">COUNTA($BA$1048:$EH$1048)</f>
        <v>5</v>
      </c>
      <c r="AV1048" s="0" t="n">
        <f aca="false">COUNTIF($BA$1048:$EH$1048,"D")</f>
        <v>0</v>
      </c>
      <c r="AW1048" s="0" t="n">
        <f aca="false">COUNTIF($BA$1048:$EH$1048,"R")</f>
        <v>0</v>
      </c>
      <c r="AX1048" s="0" t="n">
        <f aca="false"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>0</v>
      </c>
      <c r="AY1048" s="0" t="n">
        <f aca="false"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>0</v>
      </c>
      <c r="AZ1048" s="0" t="n">
        <f aca="false">IF(EH1048&lt;&gt;"",1,0)</f>
        <v>0</v>
      </c>
      <c r="BB1048" s="0" t="s">
        <v>154</v>
      </c>
      <c r="DI1048" s="0" t="s">
        <v>155</v>
      </c>
      <c r="DN1048" s="0" t="s">
        <v>155</v>
      </c>
      <c r="DU1048" s="0" t="s">
        <v>155</v>
      </c>
      <c r="EF1048" s="0" t="s">
        <v>155</v>
      </c>
    </row>
    <row r="1049" customFormat="false" ht="15" hidden="false" customHeight="false" outlineLevel="0" collapsed="false">
      <c r="A1049" s="0" t="s">
        <v>5072</v>
      </c>
      <c r="B1049" s="0" t="n">
        <v>78</v>
      </c>
      <c r="C1049" s="0" t="n">
        <v>6762</v>
      </c>
      <c r="D1049" s="0" t="s">
        <v>5073</v>
      </c>
      <c r="E1049" s="0" t="s">
        <v>899</v>
      </c>
      <c r="F1049" s="0" t="str">
        <f aca="false">CONCATENATE(D1049," ",LEFT(H1049,4),"T=",AU1049,"D=",AV1049,"R=",AW1049,"M=",AX1049,"L=",AY1049,"B=",AZ1049)</f>
        <v>CHISHOLM T=30D=8R=0M=1L=4B=0</v>
      </c>
      <c r="G1049" s="0" t="s">
        <v>201</v>
      </c>
      <c r="I1049" s="0" t="s">
        <v>5074</v>
      </c>
      <c r="J1049" s="0" t="s">
        <v>308</v>
      </c>
      <c r="K1049" s="0" t="s">
        <v>144</v>
      </c>
      <c r="L1049" s="0" t="s">
        <v>145</v>
      </c>
      <c r="M1049" s="0" t="s">
        <v>4173</v>
      </c>
      <c r="N1049" s="0" t="str">
        <f aca="false">RIGHT(M1049,LEN(M1049)-FIND(" ",M1049))</f>
        <v>PLAZA AVE NE</v>
      </c>
      <c r="O1049" s="0" t="s">
        <v>2756</v>
      </c>
      <c r="P1049" s="0" t="s">
        <v>147</v>
      </c>
      <c r="Q1049" s="0" t="s">
        <v>148</v>
      </c>
      <c r="R1049" s="0" t="n">
        <v>44483</v>
      </c>
      <c r="AD1049" s="0" t="s">
        <v>149</v>
      </c>
      <c r="AE1049" s="0" t="s">
        <v>150</v>
      </c>
      <c r="AH1049" s="0" t="n">
        <v>14</v>
      </c>
      <c r="AI1049" s="0" t="n">
        <v>11</v>
      </c>
      <c r="AJ1049" s="0" t="s">
        <v>4175</v>
      </c>
      <c r="AM1049" s="0" t="s">
        <v>4176</v>
      </c>
      <c r="AN1049" s="0" t="s">
        <v>147</v>
      </c>
      <c r="AO1049" s="0" t="s">
        <v>4177</v>
      </c>
      <c r="AP1049" s="0" t="s">
        <v>4178</v>
      </c>
      <c r="AQ1049" s="0" t="n">
        <v>9</v>
      </c>
      <c r="AR1049" s="0" t="n">
        <v>64</v>
      </c>
      <c r="AS1049" s="0" t="n">
        <v>32</v>
      </c>
      <c r="AU1049" s="0" t="n">
        <f aca="false">COUNTA($BA$1049:$EH$1049)</f>
        <v>30</v>
      </c>
      <c r="AV1049" s="0" t="n">
        <f aca="false">COUNTIF($BA$1049:$EH$1049,"D")</f>
        <v>8</v>
      </c>
      <c r="AW1049" s="0" t="n">
        <f aca="false">COUNTIF($BA$1049:$EH$1049,"R")</f>
        <v>0</v>
      </c>
      <c r="AX1049" s="0" t="n">
        <f aca="false"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>1</v>
      </c>
      <c r="AY1049" s="0" t="n">
        <f aca="false"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>4</v>
      </c>
      <c r="AZ1049" s="0" t="n">
        <f aca="false">IF(EH1049&lt;&gt;"",1,0)</f>
        <v>0</v>
      </c>
      <c r="BB1049" s="0" t="s">
        <v>154</v>
      </c>
      <c r="BC1049" s="0" t="s">
        <v>155</v>
      </c>
      <c r="BD1049" s="0" t="s">
        <v>155</v>
      </c>
      <c r="BV1049" s="0" t="s">
        <v>155</v>
      </c>
      <c r="BY1049" s="0" t="s">
        <v>145</v>
      </c>
      <c r="CA1049" s="0" t="s">
        <v>155</v>
      </c>
      <c r="CG1049" s="0" t="s">
        <v>155</v>
      </c>
      <c r="CK1049" s="0" t="s">
        <v>155</v>
      </c>
      <c r="CN1049" s="0" t="s">
        <v>155</v>
      </c>
      <c r="CO1049" s="0" t="s">
        <v>145</v>
      </c>
      <c r="CP1049" s="0" t="s">
        <v>155</v>
      </c>
      <c r="CT1049" s="0" t="s">
        <v>155</v>
      </c>
      <c r="CU1049" s="0" t="s">
        <v>145</v>
      </c>
      <c r="CV1049" s="0" t="s">
        <v>155</v>
      </c>
      <c r="CY1049" s="0" t="s">
        <v>155</v>
      </c>
      <c r="CZ1049" s="0" t="s">
        <v>145</v>
      </c>
      <c r="DC1049" s="0" t="s">
        <v>155</v>
      </c>
      <c r="DF1049" s="0" t="s">
        <v>155</v>
      </c>
      <c r="DG1049" s="0" t="s">
        <v>145</v>
      </c>
      <c r="DI1049" s="0" t="s">
        <v>155</v>
      </c>
      <c r="DJ1049" s="0" t="s">
        <v>145</v>
      </c>
      <c r="DL1049" s="0" t="s">
        <v>155</v>
      </c>
      <c r="DM1049" s="0" t="s">
        <v>145</v>
      </c>
      <c r="DN1049" s="0" t="s">
        <v>155</v>
      </c>
      <c r="DR1049" s="0" t="s">
        <v>155</v>
      </c>
      <c r="DS1049" s="0" t="s">
        <v>145</v>
      </c>
      <c r="DU1049" s="0" t="s">
        <v>155</v>
      </c>
      <c r="DX1049" s="0" t="s">
        <v>155</v>
      </c>
      <c r="EA1049" s="0" t="s">
        <v>155</v>
      </c>
      <c r="EF1049" s="0" t="s">
        <v>155</v>
      </c>
    </row>
    <row r="1050" customFormat="false" ht="15" hidden="false" customHeight="false" outlineLevel="0" collapsed="false">
      <c r="A1050" s="0" t="s">
        <v>5075</v>
      </c>
      <c r="B1050" s="0" t="n">
        <v>78</v>
      </c>
      <c r="C1050" s="0" t="n">
        <v>424581</v>
      </c>
      <c r="D1050" s="0" t="s">
        <v>5076</v>
      </c>
      <c r="E1050" s="0" t="s">
        <v>318</v>
      </c>
      <c r="F1050" s="0" t="str">
        <f aca="false">CONCATENATE(D1050," ",LEFT(H1050,4),"T=",AU1050,"D=",AV1050,"R=",AW1050,"M=",AX1050,"L=",AY1050,"B=",AZ1050)</f>
        <v>KILGORE T=4D=0R=0M=0L=0B=0</v>
      </c>
      <c r="G1050" s="0" t="s">
        <v>376</v>
      </c>
      <c r="I1050" s="0" t="s">
        <v>5077</v>
      </c>
      <c r="J1050" s="0" t="s">
        <v>5078</v>
      </c>
      <c r="K1050" s="0" t="s">
        <v>144</v>
      </c>
      <c r="M1050" s="0" t="s">
        <v>5079</v>
      </c>
      <c r="N1050" s="0" t="str">
        <f aca="false">RIGHT(M1050,LEN(M1050)-FIND(" ",M1050))</f>
        <v>ROSELAWN AVE NE</v>
      </c>
      <c r="P1050" s="0" t="s">
        <v>147</v>
      </c>
      <c r="Q1050" s="0" t="s">
        <v>148</v>
      </c>
      <c r="R1050" s="0" t="n">
        <v>44483</v>
      </c>
      <c r="AD1050" s="0" t="s">
        <v>149</v>
      </c>
      <c r="AE1050" s="0" t="s">
        <v>150</v>
      </c>
      <c r="AF1050" s="0" t="s">
        <v>151</v>
      </c>
      <c r="AH1050" s="0" t="n">
        <v>14</v>
      </c>
      <c r="AI1050" s="0" t="n">
        <v>11</v>
      </c>
      <c r="AN1050" s="0" t="s">
        <v>147</v>
      </c>
      <c r="AO1050" s="0" t="s">
        <v>4177</v>
      </c>
      <c r="AP1050" s="0" t="s">
        <v>4178</v>
      </c>
      <c r="AQ1050" s="0" t="n">
        <v>9</v>
      </c>
      <c r="AR1050" s="0" t="n">
        <v>64</v>
      </c>
      <c r="AS1050" s="0" t="n">
        <v>32</v>
      </c>
      <c r="AU1050" s="0" t="n">
        <f aca="false">COUNTA($BA$1050:$EH$1050)</f>
        <v>4</v>
      </c>
      <c r="AV1050" s="0" t="n">
        <f aca="false">COUNTIF($BA$1050:$EH$1050,"D")</f>
        <v>0</v>
      </c>
      <c r="AW1050" s="0" t="n">
        <f aca="false">COUNTIF($BA$1050:$EH$1050,"R")</f>
        <v>0</v>
      </c>
      <c r="AX1050" s="0" t="n">
        <f aca="false"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>0</v>
      </c>
      <c r="AY1050" s="0" t="n">
        <f aca="false"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>0</v>
      </c>
      <c r="AZ1050" s="0" t="n">
        <f aca="false">IF(EH1050&lt;&gt;"",1,0)</f>
        <v>0</v>
      </c>
      <c r="BB1050" s="0" t="s">
        <v>154</v>
      </c>
      <c r="CA1050" s="0" t="s">
        <v>155</v>
      </c>
      <c r="DN1050" s="0" t="s">
        <v>155</v>
      </c>
      <c r="EF1050" s="0" t="s">
        <v>155</v>
      </c>
    </row>
    <row r="1051" customFormat="false" ht="15" hidden="false" customHeight="false" outlineLevel="0" collapsed="false">
      <c r="A1051" s="0" t="s">
        <v>5080</v>
      </c>
      <c r="B1051" s="0" t="n">
        <v>78</v>
      </c>
      <c r="C1051" s="0" t="n">
        <v>433593</v>
      </c>
      <c r="D1051" s="0" t="s">
        <v>3511</v>
      </c>
      <c r="E1051" s="0" t="s">
        <v>5081</v>
      </c>
      <c r="F1051" s="0" t="str">
        <f aca="false">CONCATENATE(D1051," ",LEFT(H1051,4),"T=",AU1051,"D=",AV1051,"R=",AW1051,"M=",AX1051,"L=",AY1051,"B=",AZ1051)</f>
        <v>RIVERA T=6D=0R=0M=0L=0B=0</v>
      </c>
      <c r="G1051" s="0" t="s">
        <v>140</v>
      </c>
      <c r="I1051" s="0" t="s">
        <v>5082</v>
      </c>
      <c r="J1051" s="0" t="s">
        <v>5078</v>
      </c>
      <c r="K1051" s="0" t="s">
        <v>144</v>
      </c>
      <c r="M1051" s="0" t="s">
        <v>5083</v>
      </c>
      <c r="N1051" s="0" t="str">
        <f aca="false">RIGHT(M1051,LEN(M1051)-FIND(" ",M1051))</f>
        <v>FAIRMOUNT AVE NE</v>
      </c>
      <c r="P1051" s="0" t="s">
        <v>147</v>
      </c>
      <c r="Q1051" s="0" t="s">
        <v>148</v>
      </c>
      <c r="R1051" s="0" t="n">
        <v>44483</v>
      </c>
      <c r="AD1051" s="0" t="s">
        <v>149</v>
      </c>
      <c r="AE1051" s="0" t="s">
        <v>150</v>
      </c>
      <c r="AF1051" s="0" t="s">
        <v>151</v>
      </c>
      <c r="AH1051" s="0" t="n">
        <v>14</v>
      </c>
      <c r="AI1051" s="0" t="n">
        <v>11</v>
      </c>
      <c r="AN1051" s="0" t="s">
        <v>147</v>
      </c>
      <c r="AO1051" s="0" t="s">
        <v>4177</v>
      </c>
      <c r="AP1051" s="0" t="s">
        <v>4178</v>
      </c>
      <c r="AQ1051" s="0" t="n">
        <v>9</v>
      </c>
      <c r="AR1051" s="0" t="n">
        <v>64</v>
      </c>
      <c r="AS1051" s="0" t="n">
        <v>32</v>
      </c>
      <c r="AU1051" s="0" t="n">
        <f aca="false">COUNTA($BA$1051:$EH$1051)</f>
        <v>6</v>
      </c>
      <c r="AV1051" s="0" t="n">
        <f aca="false">COUNTIF($BA$1051:$EH$1051,"D")</f>
        <v>0</v>
      </c>
      <c r="AW1051" s="0" t="n">
        <f aca="false">COUNTIF($BA$1051:$EH$1051,"R")</f>
        <v>0</v>
      </c>
      <c r="AX1051" s="0" t="n">
        <f aca="false"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>0</v>
      </c>
      <c r="AY1051" s="0" t="n">
        <f aca="false"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>0</v>
      </c>
      <c r="AZ1051" s="0" t="n">
        <f aca="false">IF(EH1051&lt;&gt;"",1,0)</f>
        <v>0</v>
      </c>
      <c r="BB1051" s="0" t="s">
        <v>154</v>
      </c>
      <c r="DI1051" s="0" t="s">
        <v>155</v>
      </c>
      <c r="DL1051" s="0" t="s">
        <v>155</v>
      </c>
      <c r="DN1051" s="0" t="s">
        <v>155</v>
      </c>
      <c r="EA1051" s="0" t="s">
        <v>155</v>
      </c>
      <c r="EF1051" s="0" t="s">
        <v>155</v>
      </c>
    </row>
    <row r="1052" customFormat="false" ht="15" hidden="false" customHeight="false" outlineLevel="0" collapsed="false">
      <c r="A1052" s="0" t="s">
        <v>5084</v>
      </c>
      <c r="B1052" s="0" t="n">
        <v>78</v>
      </c>
      <c r="C1052" s="0" t="n">
        <v>478547</v>
      </c>
      <c r="D1052" s="0" t="s">
        <v>5085</v>
      </c>
      <c r="E1052" s="0" t="s">
        <v>5086</v>
      </c>
      <c r="F1052" s="0" t="str">
        <f aca="false">CONCATENATE(D1052," ",LEFT(H1052,4),"T=",AU1052,"D=",AV1052,"R=",AW1052,"M=",AX1052,"L=",AY1052,"B=",AZ1052)</f>
        <v>MCGOVERN T=2D=0R=0M=0L=0B=0</v>
      </c>
      <c r="G1052" s="0" t="s">
        <v>173</v>
      </c>
      <c r="I1052" s="0" t="s">
        <v>5087</v>
      </c>
      <c r="J1052" s="0" t="s">
        <v>5088</v>
      </c>
      <c r="K1052" s="0" t="s">
        <v>144</v>
      </c>
      <c r="M1052" s="0" t="s">
        <v>4963</v>
      </c>
      <c r="N1052" s="0" t="str">
        <f aca="false">RIGHT(M1052,LEN(M1052)-FIND(" ",M1052))</f>
        <v>WOODLAND AVE NE</v>
      </c>
      <c r="P1052" s="0" t="s">
        <v>147</v>
      </c>
      <c r="Q1052" s="0" t="s">
        <v>148</v>
      </c>
      <c r="R1052" s="0" t="n">
        <v>44483</v>
      </c>
      <c r="AD1052" s="0" t="s">
        <v>149</v>
      </c>
      <c r="AE1052" s="0" t="s">
        <v>150</v>
      </c>
      <c r="AF1052" s="0" t="s">
        <v>151</v>
      </c>
      <c r="AH1052" s="0" t="n">
        <v>14</v>
      </c>
      <c r="AI1052" s="0" t="n">
        <v>11</v>
      </c>
      <c r="AN1052" s="0" t="s">
        <v>147</v>
      </c>
      <c r="AO1052" s="0" t="s">
        <v>4177</v>
      </c>
      <c r="AP1052" s="0" t="s">
        <v>4178</v>
      </c>
      <c r="AQ1052" s="0" t="n">
        <v>9</v>
      </c>
      <c r="AR1052" s="0" t="n">
        <v>64</v>
      </c>
      <c r="AS1052" s="0" t="n">
        <v>32</v>
      </c>
      <c r="AU1052" s="0" t="n">
        <f aca="false">COUNTA($BA$1052:$EH$1052)</f>
        <v>2</v>
      </c>
      <c r="AV1052" s="0" t="n">
        <f aca="false">COUNTIF($BA$1052:$EH$1052,"D")</f>
        <v>0</v>
      </c>
      <c r="AW1052" s="0" t="n">
        <f aca="false">COUNTIF($BA$1052:$EH$1052,"R")</f>
        <v>0</v>
      </c>
      <c r="AX1052" s="0" t="n">
        <f aca="false"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>0</v>
      </c>
      <c r="AY1052" s="0" t="n">
        <f aca="false"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>0</v>
      </c>
      <c r="AZ1052" s="0" t="n">
        <f aca="false">IF(EH1052&lt;&gt;"",1,0)</f>
        <v>0</v>
      </c>
      <c r="BB1052" s="0" t="s">
        <v>154</v>
      </c>
      <c r="EF1052" s="0" t="s">
        <v>155</v>
      </c>
    </row>
    <row r="1053" customFormat="false" ht="15" hidden="false" customHeight="false" outlineLevel="0" collapsed="false">
      <c r="A1053" s="0" t="s">
        <v>5089</v>
      </c>
      <c r="B1053" s="0" t="n">
        <v>78</v>
      </c>
      <c r="C1053" s="0" t="n">
        <v>422177</v>
      </c>
      <c r="D1053" s="0" t="s">
        <v>5090</v>
      </c>
      <c r="E1053" s="0" t="s">
        <v>535</v>
      </c>
      <c r="F1053" s="0" t="str">
        <f aca="false">CONCATENATE(D1053," ",LEFT(H1053,4),"T=",AU1053,"D=",AV1053,"R=",AW1053,"M=",AX1053,"L=",AY1053,"B=",AZ1053)</f>
        <v>TUCHOLSKE T=15D=6R=0M=2L=5B=0</v>
      </c>
      <c r="G1053" s="0" t="s">
        <v>145</v>
      </c>
      <c r="I1053" s="0" t="s">
        <v>5091</v>
      </c>
      <c r="J1053" s="0" t="s">
        <v>3396</v>
      </c>
      <c r="K1053" s="0" t="s">
        <v>144</v>
      </c>
      <c r="L1053" s="0" t="s">
        <v>145</v>
      </c>
      <c r="M1053" s="0" t="s">
        <v>5059</v>
      </c>
      <c r="N1053" s="0" t="str">
        <f aca="false">RIGHT(M1053,LEN(M1053)-FIND(" ",M1053))</f>
        <v>PLAZA AVE NE</v>
      </c>
      <c r="P1053" s="0" t="s">
        <v>147</v>
      </c>
      <c r="Q1053" s="0" t="s">
        <v>148</v>
      </c>
      <c r="R1053" s="0" t="n">
        <v>44483</v>
      </c>
      <c r="AD1053" s="0" t="s">
        <v>149</v>
      </c>
      <c r="AE1053" s="0" t="s">
        <v>150</v>
      </c>
      <c r="AH1053" s="0" t="n">
        <v>14</v>
      </c>
      <c r="AI1053" s="0" t="n">
        <v>11</v>
      </c>
      <c r="AJ1053" s="0" t="s">
        <v>4175</v>
      </c>
      <c r="AM1053" s="0" t="s">
        <v>4176</v>
      </c>
      <c r="AN1053" s="0" t="s">
        <v>147</v>
      </c>
      <c r="AO1053" s="0" t="s">
        <v>4177</v>
      </c>
      <c r="AP1053" s="0" t="s">
        <v>4178</v>
      </c>
      <c r="AQ1053" s="0" t="n">
        <v>9</v>
      </c>
      <c r="AR1053" s="0" t="n">
        <v>64</v>
      </c>
      <c r="AS1053" s="0" t="n">
        <v>32</v>
      </c>
      <c r="AU1053" s="0" t="n">
        <f aca="false">COUNTA($BA$1053:$EH$1053)</f>
        <v>15</v>
      </c>
      <c r="AV1053" s="0" t="n">
        <f aca="false">COUNTIF($BA$1053:$EH$1053,"D")</f>
        <v>6</v>
      </c>
      <c r="AW1053" s="0" t="n">
        <f aca="false">COUNTIF($BA$1053:$EH$1053,"R")</f>
        <v>0</v>
      </c>
      <c r="AX1053" s="0" t="n">
        <f aca="false"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>2</v>
      </c>
      <c r="AY1053" s="0" t="n">
        <f aca="false"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>5</v>
      </c>
      <c r="AZ1053" s="0" t="n">
        <f aca="false">IF(EH1053&lt;&gt;"",1,0)</f>
        <v>0</v>
      </c>
      <c r="BB1053" s="0" t="s">
        <v>154</v>
      </c>
      <c r="DC1053" s="0" t="s">
        <v>155</v>
      </c>
      <c r="DG1053" s="0" t="s">
        <v>145</v>
      </c>
      <c r="DI1053" s="0" t="s">
        <v>155</v>
      </c>
      <c r="DJ1053" s="0" t="s">
        <v>145</v>
      </c>
      <c r="DL1053" s="0" t="s">
        <v>155</v>
      </c>
      <c r="DM1053" s="0" t="s">
        <v>145</v>
      </c>
      <c r="DN1053" s="0" t="s">
        <v>155</v>
      </c>
      <c r="DR1053" s="0" t="s">
        <v>155</v>
      </c>
      <c r="DS1053" s="0" t="s">
        <v>145</v>
      </c>
      <c r="DU1053" s="0" t="s">
        <v>155</v>
      </c>
      <c r="DW1053" s="0" t="s">
        <v>145</v>
      </c>
      <c r="EA1053" s="0" t="s">
        <v>155</v>
      </c>
      <c r="ED1053" s="0" t="s">
        <v>145</v>
      </c>
      <c r="EF1053" s="0" t="s">
        <v>155</v>
      </c>
    </row>
    <row r="1054" customFormat="false" ht="15" hidden="false" customHeight="false" outlineLevel="0" collapsed="false">
      <c r="A1054" s="0" t="s">
        <v>5092</v>
      </c>
      <c r="B1054" s="0" t="n">
        <v>78</v>
      </c>
      <c r="C1054" s="0" t="n">
        <v>422173</v>
      </c>
      <c r="D1054" s="0" t="s">
        <v>5093</v>
      </c>
      <c r="E1054" s="0" t="s">
        <v>766</v>
      </c>
      <c r="F1054" s="0" t="str">
        <f aca="false">CONCATENATE(D1054," ",LEFT(H1054,4),"T=",AU1054,"D=",AV1054,"R=",AW1054,"M=",AX1054,"L=",AY1054,"B=",AZ1054)</f>
        <v>GOETT SRT=3D=0R=0M=0L=0B=0</v>
      </c>
      <c r="G1054" s="0" t="s">
        <v>462</v>
      </c>
      <c r="H1054" s="0" t="s">
        <v>2041</v>
      </c>
      <c r="I1054" s="0" t="s">
        <v>3105</v>
      </c>
      <c r="J1054" s="0" t="s">
        <v>2957</v>
      </c>
      <c r="K1054" s="0" t="s">
        <v>144</v>
      </c>
      <c r="M1054" s="0" t="s">
        <v>5094</v>
      </c>
      <c r="N1054" s="0" t="str">
        <f aca="false">RIGHT(M1054,LEN(M1054)-FIND(" ",M1054))</f>
        <v>ROSELAWN AVE NE</v>
      </c>
      <c r="P1054" s="0" t="s">
        <v>147</v>
      </c>
      <c r="Q1054" s="0" t="s">
        <v>148</v>
      </c>
      <c r="R1054" s="0" t="n">
        <v>44483</v>
      </c>
      <c r="AD1054" s="0" t="s">
        <v>149</v>
      </c>
      <c r="AE1054" s="0" t="s">
        <v>150</v>
      </c>
      <c r="AF1054" s="0" t="s">
        <v>151</v>
      </c>
      <c r="AH1054" s="0" t="n">
        <v>14</v>
      </c>
      <c r="AI1054" s="0" t="n">
        <v>11</v>
      </c>
      <c r="AN1054" s="0" t="s">
        <v>147</v>
      </c>
      <c r="AO1054" s="0" t="s">
        <v>4177</v>
      </c>
      <c r="AP1054" s="0" t="s">
        <v>4178</v>
      </c>
      <c r="AQ1054" s="0" t="n">
        <v>9</v>
      </c>
      <c r="AR1054" s="0" t="n">
        <v>64</v>
      </c>
      <c r="AS1054" s="0" t="n">
        <v>32</v>
      </c>
      <c r="AU1054" s="0" t="n">
        <f aca="false">COUNTA($BA$1054:$EH$1054)</f>
        <v>3</v>
      </c>
      <c r="AV1054" s="0" t="n">
        <f aca="false">COUNTIF($BA$1054:$EH$1054,"D")</f>
        <v>0</v>
      </c>
      <c r="AW1054" s="0" t="n">
        <f aca="false">COUNTIF($BA$1054:$EH$1054,"R")</f>
        <v>0</v>
      </c>
      <c r="AX1054" s="0" t="n">
        <f aca="false"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>0</v>
      </c>
      <c r="AY1054" s="0" t="n">
        <f aca="false"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>0</v>
      </c>
      <c r="AZ1054" s="0" t="n">
        <f aca="false">IF(EH1054&lt;&gt;"",1,0)</f>
        <v>0</v>
      </c>
      <c r="BB1054" s="0" t="s">
        <v>154</v>
      </c>
      <c r="DN1054" s="0" t="s">
        <v>155</v>
      </c>
      <c r="EF1054" s="0" t="s">
        <v>155</v>
      </c>
    </row>
    <row r="1055" customFormat="false" ht="15" hidden="false" customHeight="false" outlineLevel="0" collapsed="false">
      <c r="A1055" s="0" t="s">
        <v>5095</v>
      </c>
      <c r="B1055" s="0" t="n">
        <v>78</v>
      </c>
      <c r="C1055" s="0" t="n">
        <v>243927</v>
      </c>
      <c r="D1055" s="0" t="s">
        <v>228</v>
      </c>
      <c r="E1055" s="0" t="s">
        <v>5096</v>
      </c>
      <c r="F1055" s="0" t="str">
        <f aca="false">CONCATENATE(D1055," ",LEFT(H1055,4),"T=",AU1055,"D=",AV1055,"R=",AW1055,"M=",AX1055,"L=",AY1055,"B=",AZ1055)</f>
        <v>ANDERSON T=13D=0R=0M=0L=1B=0</v>
      </c>
      <c r="G1055" s="0" t="s">
        <v>145</v>
      </c>
      <c r="I1055" s="0" t="s">
        <v>5097</v>
      </c>
      <c r="J1055" s="0" t="s">
        <v>892</v>
      </c>
      <c r="K1055" s="0" t="s">
        <v>144</v>
      </c>
      <c r="M1055" s="0" t="s">
        <v>5098</v>
      </c>
      <c r="N1055" s="0" t="str">
        <f aca="false">RIGHT(M1055,LEN(M1055)-FIND(" ",M1055))</f>
        <v>NOCTURNE ST NE</v>
      </c>
      <c r="P1055" s="0" t="s">
        <v>147</v>
      </c>
      <c r="Q1055" s="0" t="s">
        <v>148</v>
      </c>
      <c r="R1055" s="0" t="n">
        <v>44483</v>
      </c>
      <c r="AD1055" s="0" t="s">
        <v>149</v>
      </c>
      <c r="AE1055" s="0" t="s">
        <v>150</v>
      </c>
      <c r="AH1055" s="0" t="n">
        <v>14</v>
      </c>
      <c r="AI1055" s="0" t="n">
        <v>11</v>
      </c>
      <c r="AJ1055" s="0" t="s">
        <v>4175</v>
      </c>
      <c r="AM1055" s="0" t="s">
        <v>4176</v>
      </c>
      <c r="AN1055" s="0" t="s">
        <v>147</v>
      </c>
      <c r="AO1055" s="0" t="s">
        <v>4177</v>
      </c>
      <c r="AP1055" s="0" t="s">
        <v>4178</v>
      </c>
      <c r="AQ1055" s="0" t="n">
        <v>9</v>
      </c>
      <c r="AR1055" s="0" t="n">
        <v>64</v>
      </c>
      <c r="AS1055" s="0" t="n">
        <v>32</v>
      </c>
      <c r="AU1055" s="0" t="n">
        <f aca="false">COUNTA($BA$1055:$EH$1055)</f>
        <v>13</v>
      </c>
      <c r="AV1055" s="0" t="n">
        <f aca="false">COUNTIF($BA$1055:$EH$1055,"D")</f>
        <v>0</v>
      </c>
      <c r="AW1055" s="0" t="n">
        <f aca="false">COUNTIF($BA$1055:$EH$1055,"R")</f>
        <v>0</v>
      </c>
      <c r="AX1055" s="0" t="n">
        <f aca="false"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>0</v>
      </c>
      <c r="AY1055" s="0" t="n">
        <f aca="false"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>1</v>
      </c>
      <c r="AZ1055" s="0" t="n">
        <f aca="false">IF(EH1055&lt;&gt;"",1,0)</f>
        <v>0</v>
      </c>
      <c r="BB1055" s="0" t="s">
        <v>154</v>
      </c>
      <c r="BC1055" s="0" t="s">
        <v>155</v>
      </c>
      <c r="BD1055" s="0" t="s">
        <v>155</v>
      </c>
      <c r="BL1055" s="0" t="s">
        <v>155</v>
      </c>
      <c r="CA1055" s="0" t="s">
        <v>155</v>
      </c>
      <c r="CK1055" s="0" t="s">
        <v>155</v>
      </c>
      <c r="CP1055" s="0" t="s">
        <v>155</v>
      </c>
      <c r="DC1055" s="0" t="s">
        <v>155</v>
      </c>
      <c r="DI1055" s="0" t="s">
        <v>155</v>
      </c>
      <c r="DN1055" s="0" t="s">
        <v>155</v>
      </c>
      <c r="DU1055" s="0" t="s">
        <v>155</v>
      </c>
      <c r="DX1055" s="0" t="s">
        <v>155</v>
      </c>
      <c r="EF1055" s="0" t="s">
        <v>155</v>
      </c>
    </row>
    <row r="1056" customFormat="false" ht="15" hidden="false" customHeight="false" outlineLevel="0" collapsed="false">
      <c r="A1056" s="0" t="s">
        <v>5099</v>
      </c>
      <c r="B1056" s="0" t="n">
        <v>78</v>
      </c>
      <c r="C1056" s="0" t="n">
        <v>170819</v>
      </c>
      <c r="D1056" s="0" t="s">
        <v>4279</v>
      </c>
      <c r="E1056" s="0" t="s">
        <v>2304</v>
      </c>
      <c r="F1056" s="0" t="str">
        <f aca="false">CONCATENATE(D1056," ",LEFT(H1056,4),"T=",AU1056,"D=",AV1056,"R=",AW1056,"M=",AX1056,"L=",AY1056,"B=",AZ1056)</f>
        <v>FRASER T=20D=6R=0M=1L=3B=0</v>
      </c>
      <c r="G1056" s="0" t="s">
        <v>242</v>
      </c>
      <c r="I1056" s="0" t="s">
        <v>5100</v>
      </c>
      <c r="J1056" s="0" t="s">
        <v>5101</v>
      </c>
      <c r="K1056" s="0" t="s">
        <v>144</v>
      </c>
      <c r="L1056" s="0" t="s">
        <v>145</v>
      </c>
      <c r="M1056" s="0" t="s">
        <v>4282</v>
      </c>
      <c r="N1056" s="0" t="str">
        <f aca="false">RIGHT(M1056,LEN(M1056)-FIND(" ",M1056))</f>
        <v>WOODLAND AVE NE</v>
      </c>
      <c r="P1056" s="0" t="s">
        <v>147</v>
      </c>
      <c r="Q1056" s="0" t="s">
        <v>148</v>
      </c>
      <c r="R1056" s="0" t="n">
        <v>44483</v>
      </c>
      <c r="AD1056" s="0" t="s">
        <v>149</v>
      </c>
      <c r="AE1056" s="0" t="s">
        <v>150</v>
      </c>
      <c r="AF1056" s="0" t="s">
        <v>151</v>
      </c>
      <c r="AH1056" s="0" t="n">
        <v>14</v>
      </c>
      <c r="AI1056" s="0" t="n">
        <v>11</v>
      </c>
      <c r="AN1056" s="0" t="s">
        <v>147</v>
      </c>
      <c r="AO1056" s="0" t="s">
        <v>4177</v>
      </c>
      <c r="AP1056" s="0" t="s">
        <v>4178</v>
      </c>
      <c r="AQ1056" s="0" t="n">
        <v>9</v>
      </c>
      <c r="AR1056" s="0" t="n">
        <v>64</v>
      </c>
      <c r="AS1056" s="0" t="n">
        <v>32</v>
      </c>
      <c r="AU1056" s="0" t="n">
        <f aca="false">COUNTA($BA$1056:$EH$1056)</f>
        <v>20</v>
      </c>
      <c r="AV1056" s="0" t="n">
        <f aca="false">COUNTIF($BA$1056:$EH$1056,"D")</f>
        <v>6</v>
      </c>
      <c r="AW1056" s="0" t="n">
        <f aca="false">COUNTIF($BA$1056:$EH$1056,"R")</f>
        <v>0</v>
      </c>
      <c r="AX1056" s="0" t="n">
        <f aca="false"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>1</v>
      </c>
      <c r="AY1056" s="0" t="n">
        <f aca="false"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>3</v>
      </c>
      <c r="AZ1056" s="0" t="n">
        <f aca="false">IF(EH1056&lt;&gt;"",1,0)</f>
        <v>0</v>
      </c>
      <c r="BB1056" s="0" t="s">
        <v>154</v>
      </c>
      <c r="BD1056" s="0" t="s">
        <v>155</v>
      </c>
      <c r="BH1056" s="0" t="s">
        <v>155</v>
      </c>
      <c r="BY1056" s="0" t="s">
        <v>145</v>
      </c>
      <c r="CA1056" s="0" t="s">
        <v>155</v>
      </c>
      <c r="CG1056" s="0" t="s">
        <v>155</v>
      </c>
      <c r="CH1056" s="0" t="s">
        <v>145</v>
      </c>
      <c r="CN1056" s="0" t="s">
        <v>155</v>
      </c>
      <c r="CO1056" s="0" t="s">
        <v>145</v>
      </c>
      <c r="CP1056" s="0" t="s">
        <v>155</v>
      </c>
      <c r="CY1056" s="0" t="s">
        <v>155</v>
      </c>
      <c r="DC1056" s="0" t="s">
        <v>155</v>
      </c>
      <c r="DI1056" s="0" t="s">
        <v>155</v>
      </c>
      <c r="DM1056" s="0" t="s">
        <v>145</v>
      </c>
      <c r="DN1056" s="0" t="s">
        <v>155</v>
      </c>
      <c r="DU1056" s="0" t="s">
        <v>155</v>
      </c>
      <c r="DW1056" s="0" t="s">
        <v>145</v>
      </c>
      <c r="EA1056" s="0" t="s">
        <v>155</v>
      </c>
      <c r="ED1056" s="0" t="s">
        <v>145</v>
      </c>
      <c r="EF1056" s="0" t="s">
        <v>155</v>
      </c>
    </row>
    <row r="1057" customFormat="false" ht="15" hidden="false" customHeight="false" outlineLevel="0" collapsed="false">
      <c r="A1057" s="0" t="s">
        <v>5102</v>
      </c>
      <c r="B1057" s="0" t="n">
        <v>78</v>
      </c>
      <c r="C1057" s="0" t="n">
        <v>435856</v>
      </c>
      <c r="D1057" s="0" t="s">
        <v>5103</v>
      </c>
      <c r="E1057" s="0" t="s">
        <v>515</v>
      </c>
      <c r="F1057" s="0" t="str">
        <f aca="false">CONCATENATE(D1057," ",LEFT(H1057,4),"T=",AU1057,"D=",AV1057,"R=",AW1057,"M=",AX1057,"L=",AY1057,"B=",AZ1057)</f>
        <v>RICE T=1D=0R=0M=0L=0B=0</v>
      </c>
      <c r="G1057" s="0" t="s">
        <v>337</v>
      </c>
      <c r="I1057" s="0" t="s">
        <v>5104</v>
      </c>
      <c r="J1057" s="0" t="s">
        <v>5105</v>
      </c>
      <c r="K1057" s="0" t="s">
        <v>144</v>
      </c>
      <c r="M1057" s="0" t="s">
        <v>5106</v>
      </c>
      <c r="N1057" s="0" t="str">
        <f aca="false">RIGHT(M1057,LEN(M1057)-FIND(" ",M1057))</f>
        <v>WOODLAND AVE NE</v>
      </c>
      <c r="P1057" s="0" t="s">
        <v>147</v>
      </c>
      <c r="Q1057" s="0" t="s">
        <v>148</v>
      </c>
      <c r="R1057" s="0" t="n">
        <v>44483</v>
      </c>
      <c r="AD1057" s="0" t="s">
        <v>149</v>
      </c>
      <c r="AE1057" s="0" t="s">
        <v>150</v>
      </c>
      <c r="AF1057" s="0" t="s">
        <v>151</v>
      </c>
      <c r="AH1057" s="0" t="n">
        <v>14</v>
      </c>
      <c r="AI1057" s="0" t="n">
        <v>11</v>
      </c>
      <c r="AN1057" s="0" t="s">
        <v>147</v>
      </c>
      <c r="AO1057" s="0" t="s">
        <v>4177</v>
      </c>
      <c r="AP1057" s="0" t="s">
        <v>4178</v>
      </c>
      <c r="AQ1057" s="0" t="n">
        <v>9</v>
      </c>
      <c r="AR1057" s="0" t="n">
        <v>64</v>
      </c>
      <c r="AS1057" s="0" t="n">
        <v>32</v>
      </c>
      <c r="AU1057" s="0" t="n">
        <f aca="false">COUNTA($BA$1057:$EH$1057)</f>
        <v>1</v>
      </c>
      <c r="AV1057" s="0" t="n">
        <f aca="false">COUNTIF($BA$1057:$EH$1057,"D")</f>
        <v>0</v>
      </c>
      <c r="AW1057" s="0" t="n">
        <f aca="false">COUNTIF($BA$1057:$EH$1057,"R")</f>
        <v>0</v>
      </c>
      <c r="AX1057" s="0" t="n">
        <f aca="false"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>0</v>
      </c>
      <c r="AY1057" s="0" t="n">
        <f aca="false"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>0</v>
      </c>
      <c r="AZ1057" s="0" t="n">
        <f aca="false">IF(EH1057&lt;&gt;"",1,0)</f>
        <v>0</v>
      </c>
      <c r="BB1057" s="0" t="s">
        <v>154</v>
      </c>
    </row>
    <row r="1058" customFormat="false" ht="15" hidden="false" customHeight="false" outlineLevel="0" collapsed="false">
      <c r="A1058" s="0" t="s">
        <v>5107</v>
      </c>
      <c r="B1058" s="0" t="n">
        <v>78</v>
      </c>
      <c r="C1058" s="0" t="n">
        <v>417722</v>
      </c>
      <c r="D1058" s="0" t="s">
        <v>3185</v>
      </c>
      <c r="E1058" s="0" t="s">
        <v>5108</v>
      </c>
      <c r="F1058" s="0" t="str">
        <f aca="false">CONCATENATE(D1058," ",LEFT(H1058,4),"T=",AU1058,"D=",AV1058,"R=",AW1058,"M=",AX1058,"L=",AY1058,"B=",AZ1058)</f>
        <v>PAGANO T=19D=6R=0M=3L=6B=1</v>
      </c>
      <c r="I1058" s="0" t="s">
        <v>5109</v>
      </c>
      <c r="J1058" s="0" t="s">
        <v>5110</v>
      </c>
      <c r="K1058" s="0" t="s">
        <v>144</v>
      </c>
      <c r="L1058" s="0" t="s">
        <v>145</v>
      </c>
      <c r="M1058" s="0" t="s">
        <v>5111</v>
      </c>
      <c r="N1058" s="0" t="str">
        <f aca="false">RIGHT(M1058,LEN(M1058)-FIND(" ",M1058))</f>
        <v>EDGEWOOD ST NE</v>
      </c>
      <c r="P1058" s="0" t="s">
        <v>147</v>
      </c>
      <c r="Q1058" s="0" t="s">
        <v>148</v>
      </c>
      <c r="R1058" s="0" t="n">
        <v>44483</v>
      </c>
      <c r="AD1058" s="0" t="s">
        <v>149</v>
      </c>
      <c r="AE1058" s="0" t="s">
        <v>150</v>
      </c>
      <c r="AF1058" s="0" t="s">
        <v>151</v>
      </c>
      <c r="AH1058" s="0" t="n">
        <v>14</v>
      </c>
      <c r="AI1058" s="0" t="n">
        <v>11</v>
      </c>
      <c r="AN1058" s="0" t="s">
        <v>147</v>
      </c>
      <c r="AO1058" s="0" t="s">
        <v>4177</v>
      </c>
      <c r="AP1058" s="0" t="s">
        <v>4178</v>
      </c>
      <c r="AQ1058" s="0" t="n">
        <v>9</v>
      </c>
      <c r="AR1058" s="0" t="n">
        <v>64</v>
      </c>
      <c r="AS1058" s="0" t="n">
        <v>32</v>
      </c>
      <c r="AU1058" s="0" t="n">
        <f aca="false">COUNTA($BA$1058:$EH$1058)</f>
        <v>19</v>
      </c>
      <c r="AV1058" s="0" t="n">
        <f aca="false">COUNTIF($BA$1058:$EH$1058,"D")</f>
        <v>6</v>
      </c>
      <c r="AW1058" s="0" t="n">
        <f aca="false">COUNTIF($BA$1058:$EH$1058,"R")</f>
        <v>0</v>
      </c>
      <c r="AX1058" s="0" t="n">
        <f aca="false"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>3</v>
      </c>
      <c r="AY1058" s="0" t="n">
        <f aca="false"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>6</v>
      </c>
      <c r="AZ1058" s="0" t="n">
        <f aca="false">IF(EH1058&lt;&gt;"",1,0)</f>
        <v>1</v>
      </c>
      <c r="BB1058" s="0" t="s">
        <v>154</v>
      </c>
      <c r="BC1058" s="0" t="s">
        <v>155</v>
      </c>
      <c r="BD1058" s="0" t="s">
        <v>155</v>
      </c>
      <c r="BH1058" s="0" t="s">
        <v>155</v>
      </c>
      <c r="DC1058" s="0" t="s">
        <v>155</v>
      </c>
      <c r="DF1058" s="0" t="s">
        <v>155</v>
      </c>
      <c r="DG1058" s="0" t="s">
        <v>145</v>
      </c>
      <c r="DI1058" s="0" t="s">
        <v>155</v>
      </c>
      <c r="DJ1058" s="0" t="s">
        <v>145</v>
      </c>
      <c r="DL1058" s="0" t="s">
        <v>155</v>
      </c>
      <c r="DN1058" s="0" t="s">
        <v>155</v>
      </c>
      <c r="DS1058" s="0" t="s">
        <v>145</v>
      </c>
      <c r="DU1058" s="0" t="s">
        <v>155</v>
      </c>
      <c r="DW1058" s="0" t="s">
        <v>145</v>
      </c>
      <c r="DX1058" s="0" t="s">
        <v>155</v>
      </c>
      <c r="EA1058" s="0" t="s">
        <v>155</v>
      </c>
      <c r="ED1058" s="0" t="s">
        <v>145</v>
      </c>
      <c r="EF1058" s="0" t="s">
        <v>155</v>
      </c>
      <c r="EH1058" s="0" t="s">
        <v>145</v>
      </c>
    </row>
    <row r="1059" customFormat="false" ht="15" hidden="false" customHeight="false" outlineLevel="0" collapsed="false">
      <c r="A1059" s="0" t="s">
        <v>5112</v>
      </c>
      <c r="B1059" s="0" t="n">
        <v>78</v>
      </c>
      <c r="C1059" s="0" t="n">
        <v>465646</v>
      </c>
      <c r="D1059" s="0" t="s">
        <v>5113</v>
      </c>
      <c r="E1059" s="0" t="s">
        <v>2013</v>
      </c>
      <c r="F1059" s="0" t="str">
        <f aca="false">CONCATENATE(D1059," ",LEFT(H1059,4),"T=",AU1059,"D=",AV1059,"R=",AW1059,"M=",AX1059,"L=",AY1059,"B=",AZ1059)</f>
        <v>LORD T=18D=2R=0M=0L=0B=0</v>
      </c>
      <c r="G1059" s="0" t="s">
        <v>159</v>
      </c>
      <c r="I1059" s="0" t="s">
        <v>5114</v>
      </c>
      <c r="J1059" s="0" t="s">
        <v>5115</v>
      </c>
      <c r="K1059" s="0" t="s">
        <v>144</v>
      </c>
      <c r="M1059" s="0" t="s">
        <v>4259</v>
      </c>
      <c r="N1059" s="0" t="str">
        <f aca="false">RIGHT(M1059,LEN(M1059)-FIND(" ",M1059))</f>
        <v>WOODLAND AVE NE</v>
      </c>
      <c r="P1059" s="0" t="s">
        <v>147</v>
      </c>
      <c r="Q1059" s="0" t="s">
        <v>148</v>
      </c>
      <c r="R1059" s="0" t="n">
        <v>44483</v>
      </c>
      <c r="AD1059" s="0" t="s">
        <v>149</v>
      </c>
      <c r="AE1059" s="0" t="s">
        <v>150</v>
      </c>
      <c r="AF1059" s="0" t="s">
        <v>151</v>
      </c>
      <c r="AH1059" s="0" t="n">
        <v>14</v>
      </c>
      <c r="AI1059" s="0" t="n">
        <v>11</v>
      </c>
      <c r="AN1059" s="0" t="s">
        <v>147</v>
      </c>
      <c r="AO1059" s="0" t="s">
        <v>4177</v>
      </c>
      <c r="AP1059" s="0" t="s">
        <v>4178</v>
      </c>
      <c r="AQ1059" s="0" t="n">
        <v>9</v>
      </c>
      <c r="AR1059" s="0" t="n">
        <v>64</v>
      </c>
      <c r="AS1059" s="0" t="n">
        <v>32</v>
      </c>
      <c r="AU1059" s="0" t="n">
        <f aca="false">COUNTA($BA$1059:$EH$1059)</f>
        <v>18</v>
      </c>
      <c r="AV1059" s="0" t="n">
        <f aca="false">COUNTIF($BA$1059:$EH$1059,"D")</f>
        <v>2</v>
      </c>
      <c r="AW1059" s="0" t="n">
        <f aca="false">COUNTIF($BA$1059:$EH$1059,"R")</f>
        <v>0</v>
      </c>
      <c r="AX1059" s="0" t="n">
        <f aca="false"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>0</v>
      </c>
      <c r="AY1059" s="0" t="n">
        <f aca="false"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>0</v>
      </c>
      <c r="AZ1059" s="0" t="n">
        <f aca="false">IF(EH1059&lt;&gt;"",1,0)</f>
        <v>0</v>
      </c>
      <c r="BB1059" s="0" t="s">
        <v>154</v>
      </c>
      <c r="BD1059" s="0" t="s">
        <v>155</v>
      </c>
      <c r="BH1059" s="0" t="s">
        <v>155</v>
      </c>
      <c r="BK1059" s="0" t="s">
        <v>155</v>
      </c>
      <c r="BL1059" s="0" t="s">
        <v>155</v>
      </c>
      <c r="BR1059" s="0" t="s">
        <v>155</v>
      </c>
      <c r="BS1059" s="0" t="s">
        <v>155</v>
      </c>
      <c r="CA1059" s="0" t="s">
        <v>155</v>
      </c>
      <c r="CK1059" s="0" t="s">
        <v>155</v>
      </c>
      <c r="CN1059" s="0" t="s">
        <v>155</v>
      </c>
      <c r="CO1059" s="0" t="s">
        <v>145</v>
      </c>
      <c r="CP1059" s="0" t="s">
        <v>155</v>
      </c>
      <c r="CT1059" s="0" t="s">
        <v>155</v>
      </c>
      <c r="CU1059" s="0" t="s">
        <v>145</v>
      </c>
      <c r="CV1059" s="0" t="s">
        <v>155</v>
      </c>
      <c r="DI1059" s="0" t="s">
        <v>155</v>
      </c>
      <c r="DN1059" s="0" t="s">
        <v>155</v>
      </c>
      <c r="EF1059" s="0" t="s">
        <v>155</v>
      </c>
    </row>
    <row r="1060" customFormat="false" ht="15" hidden="false" customHeight="false" outlineLevel="0" collapsed="false">
      <c r="A1060" s="0" t="s">
        <v>5116</v>
      </c>
      <c r="B1060" s="0" t="n">
        <v>78</v>
      </c>
      <c r="C1060" s="0" t="n">
        <v>476444</v>
      </c>
      <c r="D1060" s="0" t="s">
        <v>186</v>
      </c>
      <c r="E1060" s="0" t="s">
        <v>5117</v>
      </c>
      <c r="F1060" s="0" t="str">
        <f aca="false">CONCATENATE(D1060," ",LEFT(H1060,4),"T=",AU1060,"D=",AV1060,"R=",AW1060,"M=",AX1060,"L=",AY1060,"B=",AZ1060)</f>
        <v>ODOM T=2D=0R=0M=0L=0B=0</v>
      </c>
      <c r="G1060" s="0" t="s">
        <v>5118</v>
      </c>
      <c r="I1060" s="0" t="s">
        <v>5119</v>
      </c>
      <c r="J1060" s="0" t="s">
        <v>5120</v>
      </c>
      <c r="K1060" s="0" t="s">
        <v>144</v>
      </c>
      <c r="M1060" s="0" t="s">
        <v>4920</v>
      </c>
      <c r="N1060" s="0" t="str">
        <f aca="false">RIGHT(M1060,LEN(M1060)-FIND(" ",M1060))</f>
        <v>CLERMONT AVE NE</v>
      </c>
      <c r="P1060" s="0" t="s">
        <v>147</v>
      </c>
      <c r="Q1060" s="0" t="s">
        <v>148</v>
      </c>
      <c r="R1060" s="0" t="n">
        <v>44483</v>
      </c>
      <c r="AD1060" s="0" t="s">
        <v>149</v>
      </c>
      <c r="AE1060" s="0" t="s">
        <v>150</v>
      </c>
      <c r="AF1060" s="0" t="s">
        <v>151</v>
      </c>
      <c r="AH1060" s="0" t="n">
        <v>14</v>
      </c>
      <c r="AI1060" s="0" t="n">
        <v>11</v>
      </c>
      <c r="AN1060" s="0" t="s">
        <v>147</v>
      </c>
      <c r="AO1060" s="0" t="s">
        <v>4177</v>
      </c>
      <c r="AP1060" s="0" t="s">
        <v>4178</v>
      </c>
      <c r="AQ1060" s="0" t="n">
        <v>9</v>
      </c>
      <c r="AR1060" s="0" t="n">
        <v>64</v>
      </c>
      <c r="AS1060" s="0" t="n">
        <v>32</v>
      </c>
      <c r="AU1060" s="0" t="n">
        <f aca="false">COUNTA($BA$1060:$EH$1060)</f>
        <v>2</v>
      </c>
      <c r="AV1060" s="0" t="n">
        <f aca="false">COUNTIF($BA$1060:$EH$1060,"D")</f>
        <v>0</v>
      </c>
      <c r="AW1060" s="0" t="n">
        <f aca="false">COUNTIF($BA$1060:$EH$1060,"R")</f>
        <v>0</v>
      </c>
      <c r="AX1060" s="0" t="n">
        <f aca="false"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>0</v>
      </c>
      <c r="AY1060" s="0" t="n">
        <f aca="false"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>0</v>
      </c>
      <c r="AZ1060" s="0" t="n">
        <f aca="false">IF(EH1060&lt;&gt;"",1,0)</f>
        <v>0</v>
      </c>
      <c r="BB1060" s="0" t="s">
        <v>154</v>
      </c>
      <c r="EF1060" s="0" t="s">
        <v>155</v>
      </c>
    </row>
    <row r="1061" customFormat="false" ht="15" hidden="false" customHeight="false" outlineLevel="0" collapsed="false">
      <c r="A1061" s="0" t="s">
        <v>5121</v>
      </c>
      <c r="B1061" s="0" t="n">
        <v>78</v>
      </c>
      <c r="C1061" s="0" t="n">
        <v>463740</v>
      </c>
      <c r="D1061" s="0" t="s">
        <v>5122</v>
      </c>
      <c r="E1061" s="0" t="s">
        <v>3395</v>
      </c>
      <c r="F1061" s="0" t="str">
        <f aca="false">CONCATENATE(D1061," ",LEFT(H1061,4),"T=",AU1061,"D=",AV1061,"R=",AW1061,"M=",AX1061,"L=",AY1061,"B=",AZ1061)</f>
        <v>OLIVER T=2D=0R=0M=0L=0B=0</v>
      </c>
      <c r="G1061" s="0" t="s">
        <v>4185</v>
      </c>
      <c r="I1061" s="0" t="s">
        <v>5123</v>
      </c>
      <c r="J1061" s="0" t="s">
        <v>5124</v>
      </c>
      <c r="K1061" s="0" t="s">
        <v>144</v>
      </c>
      <c r="M1061" s="0" t="s">
        <v>4963</v>
      </c>
      <c r="N1061" s="0" t="str">
        <f aca="false">RIGHT(M1061,LEN(M1061)-FIND(" ",M1061))</f>
        <v>WOODLAND AVE NE</v>
      </c>
      <c r="P1061" s="0" t="s">
        <v>147</v>
      </c>
      <c r="Q1061" s="0" t="s">
        <v>148</v>
      </c>
      <c r="R1061" s="0" t="n">
        <v>44483</v>
      </c>
      <c r="AD1061" s="0" t="s">
        <v>149</v>
      </c>
      <c r="AE1061" s="0" t="s">
        <v>150</v>
      </c>
      <c r="AF1061" s="0" t="s">
        <v>151</v>
      </c>
      <c r="AH1061" s="0" t="n">
        <v>14</v>
      </c>
      <c r="AI1061" s="0" t="n">
        <v>11</v>
      </c>
      <c r="AN1061" s="0" t="s">
        <v>147</v>
      </c>
      <c r="AO1061" s="0" t="s">
        <v>4177</v>
      </c>
      <c r="AP1061" s="0" t="s">
        <v>4178</v>
      </c>
      <c r="AQ1061" s="0" t="n">
        <v>9</v>
      </c>
      <c r="AR1061" s="0" t="n">
        <v>64</v>
      </c>
      <c r="AS1061" s="0" t="n">
        <v>32</v>
      </c>
      <c r="AU1061" s="0" t="n">
        <f aca="false">COUNTA($BA$1061:$EH$1061)</f>
        <v>2</v>
      </c>
      <c r="AV1061" s="0" t="n">
        <f aca="false">COUNTIF($BA$1061:$EH$1061,"D")</f>
        <v>0</v>
      </c>
      <c r="AW1061" s="0" t="n">
        <f aca="false">COUNTIF($BA$1061:$EH$1061,"R")</f>
        <v>0</v>
      </c>
      <c r="AX1061" s="0" t="n">
        <f aca="false"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>0</v>
      </c>
      <c r="AY1061" s="0" t="n">
        <f aca="false"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>0</v>
      </c>
      <c r="AZ1061" s="0" t="n">
        <f aca="false">IF(EH1061&lt;&gt;"",1,0)</f>
        <v>0</v>
      </c>
      <c r="BB1061" s="0" t="s">
        <v>154</v>
      </c>
      <c r="EF1061" s="0" t="s">
        <v>155</v>
      </c>
    </row>
    <row r="1062" customFormat="false" ht="15" hidden="false" customHeight="false" outlineLevel="0" collapsed="false">
      <c r="A1062" s="0" t="s">
        <v>5125</v>
      </c>
      <c r="B1062" s="0" t="n">
        <v>78</v>
      </c>
      <c r="C1062" s="0" t="n">
        <v>289049</v>
      </c>
      <c r="D1062" s="0" t="s">
        <v>5126</v>
      </c>
      <c r="E1062" s="0" t="s">
        <v>2592</v>
      </c>
      <c r="F1062" s="0" t="str">
        <f aca="false">CONCATENATE(D1062," ",LEFT(H1062,4),"T=",AU1062,"D=",AV1062,"R=",AW1062,"M=",AX1062,"L=",AY1062,"B=",AZ1062)</f>
        <v>HOGAN T=20D=4R=0M=1L=2B=0</v>
      </c>
      <c r="G1062" s="0" t="s">
        <v>215</v>
      </c>
      <c r="I1062" s="0" t="s">
        <v>5127</v>
      </c>
      <c r="J1062" s="0" t="s">
        <v>5128</v>
      </c>
      <c r="K1062" s="0" t="s">
        <v>144</v>
      </c>
      <c r="L1062" s="0" t="s">
        <v>145</v>
      </c>
      <c r="M1062" s="0" t="s">
        <v>4173</v>
      </c>
      <c r="N1062" s="0" t="str">
        <f aca="false">RIGHT(M1062,LEN(M1062)-FIND(" ",M1062))</f>
        <v>PLAZA AVE NE</v>
      </c>
      <c r="O1062" s="0" t="s">
        <v>5129</v>
      </c>
      <c r="P1062" s="0" t="s">
        <v>147</v>
      </c>
      <c r="Q1062" s="0" t="s">
        <v>148</v>
      </c>
      <c r="R1062" s="0" t="n">
        <v>44483</v>
      </c>
      <c r="AD1062" s="0" t="s">
        <v>149</v>
      </c>
      <c r="AE1062" s="0" t="s">
        <v>150</v>
      </c>
      <c r="AH1062" s="0" t="n">
        <v>14</v>
      </c>
      <c r="AI1062" s="0" t="n">
        <v>11</v>
      </c>
      <c r="AJ1062" s="0" t="s">
        <v>4175</v>
      </c>
      <c r="AM1062" s="0" t="s">
        <v>4176</v>
      </c>
      <c r="AN1062" s="0" t="s">
        <v>147</v>
      </c>
      <c r="AO1062" s="0" t="s">
        <v>4177</v>
      </c>
      <c r="AP1062" s="0" t="s">
        <v>4178</v>
      </c>
      <c r="AQ1062" s="0" t="n">
        <v>9</v>
      </c>
      <c r="AR1062" s="0" t="n">
        <v>64</v>
      </c>
      <c r="AS1062" s="0" t="n">
        <v>32</v>
      </c>
      <c r="AU1062" s="0" t="n">
        <f aca="false">COUNTA($BA$1062:$EH$1062)</f>
        <v>20</v>
      </c>
      <c r="AV1062" s="0" t="n">
        <f aca="false">COUNTIF($BA$1062:$EH$1062,"D")</f>
        <v>4</v>
      </c>
      <c r="AW1062" s="0" t="n">
        <f aca="false">COUNTIF($BA$1062:$EH$1062,"R")</f>
        <v>0</v>
      </c>
      <c r="AX1062" s="0" t="n">
        <f aca="false"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>1</v>
      </c>
      <c r="AY1062" s="0" t="n">
        <f aca="false"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>2</v>
      </c>
      <c r="AZ1062" s="0" t="n">
        <f aca="false">IF(EH1062&lt;&gt;"",1,0)</f>
        <v>0</v>
      </c>
      <c r="BB1062" s="0" t="s">
        <v>154</v>
      </c>
      <c r="BC1062" s="0" t="s">
        <v>155</v>
      </c>
      <c r="BD1062" s="0" t="s">
        <v>155</v>
      </c>
      <c r="BH1062" s="0" t="s">
        <v>155</v>
      </c>
      <c r="BJ1062" s="0" t="s">
        <v>155</v>
      </c>
      <c r="BK1062" s="0" t="s">
        <v>155</v>
      </c>
      <c r="BL1062" s="0" t="s">
        <v>155</v>
      </c>
      <c r="BR1062" s="0" t="s">
        <v>155</v>
      </c>
      <c r="BS1062" s="0" t="s">
        <v>155</v>
      </c>
      <c r="BY1062" s="0" t="s">
        <v>145</v>
      </c>
      <c r="CY1062" s="0" t="s">
        <v>155</v>
      </c>
      <c r="CZ1062" s="0" t="s">
        <v>145</v>
      </c>
      <c r="DC1062" s="0" t="s">
        <v>155</v>
      </c>
      <c r="DD1062" s="0" t="s">
        <v>145</v>
      </c>
      <c r="DR1062" s="0" t="s">
        <v>155</v>
      </c>
      <c r="DU1062" s="0" t="s">
        <v>155</v>
      </c>
      <c r="DX1062" s="0" t="s">
        <v>155</v>
      </c>
      <c r="EA1062" s="0" t="s">
        <v>155</v>
      </c>
      <c r="ED1062" s="0" t="s">
        <v>145</v>
      </c>
      <c r="EF1062" s="0" t="s">
        <v>155</v>
      </c>
    </row>
    <row r="1063" customFormat="false" ht="15" hidden="false" customHeight="false" outlineLevel="0" collapsed="false">
      <c r="A1063" s="0" t="s">
        <v>5130</v>
      </c>
      <c r="B1063" s="0" t="n">
        <v>78</v>
      </c>
      <c r="C1063" s="0" t="n">
        <v>369829</v>
      </c>
      <c r="D1063" s="0" t="s">
        <v>5131</v>
      </c>
      <c r="E1063" s="0" t="s">
        <v>622</v>
      </c>
      <c r="F1063" s="0" t="str">
        <f aca="false">CONCATENATE(D1063," ",LEFT(H1063,4),"T=",AU1063,"D=",AV1063,"R=",AW1063,"M=",AX1063,"L=",AY1063,"B=",AZ1063)</f>
        <v>VALENTIC T=5D=0R=0M=0L=0B=0</v>
      </c>
      <c r="G1063" s="0" t="s">
        <v>222</v>
      </c>
      <c r="I1063" s="0" t="s">
        <v>5132</v>
      </c>
      <c r="J1063" s="0" t="s">
        <v>269</v>
      </c>
      <c r="K1063" s="0" t="s">
        <v>144</v>
      </c>
      <c r="M1063" s="0" t="s">
        <v>5133</v>
      </c>
      <c r="N1063" s="0" t="str">
        <f aca="false">RIGHT(M1063,LEN(M1063)-FIND(" ",M1063))</f>
        <v>EDGEWOOD ST NE</v>
      </c>
      <c r="P1063" s="0" t="s">
        <v>147</v>
      </c>
      <c r="Q1063" s="0" t="s">
        <v>148</v>
      </c>
      <c r="R1063" s="0" t="n">
        <v>44483</v>
      </c>
      <c r="AD1063" s="0" t="s">
        <v>149</v>
      </c>
      <c r="AE1063" s="0" t="s">
        <v>150</v>
      </c>
      <c r="AF1063" s="0" t="s">
        <v>151</v>
      </c>
      <c r="AH1063" s="0" t="n">
        <v>14</v>
      </c>
      <c r="AI1063" s="0" t="n">
        <v>11</v>
      </c>
      <c r="AN1063" s="0" t="s">
        <v>147</v>
      </c>
      <c r="AO1063" s="0" t="s">
        <v>4177</v>
      </c>
      <c r="AP1063" s="0" t="s">
        <v>4178</v>
      </c>
      <c r="AQ1063" s="0" t="n">
        <v>9</v>
      </c>
      <c r="AR1063" s="0" t="n">
        <v>64</v>
      </c>
      <c r="AS1063" s="0" t="n">
        <v>32</v>
      </c>
      <c r="AU1063" s="0" t="n">
        <f aca="false">COUNTA($BA$1063:$EH$1063)</f>
        <v>5</v>
      </c>
      <c r="AV1063" s="0" t="n">
        <f aca="false">COUNTIF($BA$1063:$EH$1063,"D")</f>
        <v>0</v>
      </c>
      <c r="AW1063" s="0" t="n">
        <f aca="false">COUNTIF($BA$1063:$EH$1063,"R")</f>
        <v>0</v>
      </c>
      <c r="AX1063" s="0" t="n">
        <f aca="false"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>0</v>
      </c>
      <c r="AY1063" s="0" t="n">
        <f aca="false"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>0</v>
      </c>
      <c r="AZ1063" s="0" t="n">
        <f aca="false">IF(EH1063&lt;&gt;"",1,0)</f>
        <v>0</v>
      </c>
      <c r="BB1063" s="0" t="s">
        <v>154</v>
      </c>
      <c r="DC1063" s="0" t="s">
        <v>155</v>
      </c>
      <c r="DI1063" s="0" t="s">
        <v>155</v>
      </c>
      <c r="DN1063" s="0" t="s">
        <v>155</v>
      </c>
      <c r="EF1063" s="0" t="s">
        <v>155</v>
      </c>
    </row>
    <row r="1064" customFormat="false" ht="15" hidden="false" customHeight="false" outlineLevel="0" collapsed="false">
      <c r="A1064" s="0" t="s">
        <v>5134</v>
      </c>
      <c r="B1064" s="0" t="n">
        <v>78</v>
      </c>
      <c r="C1064" s="0" t="n">
        <v>339934</v>
      </c>
      <c r="D1064" s="0" t="s">
        <v>5135</v>
      </c>
      <c r="E1064" s="0" t="s">
        <v>855</v>
      </c>
      <c r="F1064" s="0" t="str">
        <f aca="false">CONCATENATE(D1064," ",LEFT(H1064,4),"T=",AU1064,"D=",AV1064,"R=",AW1064,"M=",AX1064,"L=",AY1064,"B=",AZ1064)</f>
        <v>ROSILE JRT=16D=1R=5M=1L=5B=0</v>
      </c>
      <c r="G1064" s="0" t="s">
        <v>222</v>
      </c>
      <c r="H1064" s="0" t="s">
        <v>517</v>
      </c>
      <c r="I1064" s="0" t="s">
        <v>5136</v>
      </c>
      <c r="J1064" s="0" t="s">
        <v>674</v>
      </c>
      <c r="K1064" s="0" t="s">
        <v>144</v>
      </c>
      <c r="L1064" s="0" t="s">
        <v>141</v>
      </c>
      <c r="M1064" s="0" t="s">
        <v>4173</v>
      </c>
      <c r="N1064" s="0" t="str">
        <f aca="false">RIGHT(M1064,LEN(M1064)-FIND(" ",M1064))</f>
        <v>PLAZA AVE NE</v>
      </c>
      <c r="O1064" s="0" t="s">
        <v>5137</v>
      </c>
      <c r="P1064" s="0" t="s">
        <v>147</v>
      </c>
      <c r="Q1064" s="0" t="s">
        <v>148</v>
      </c>
      <c r="R1064" s="0" t="n">
        <v>44483</v>
      </c>
      <c r="AD1064" s="0" t="s">
        <v>149</v>
      </c>
      <c r="AE1064" s="0" t="s">
        <v>150</v>
      </c>
      <c r="AH1064" s="0" t="n">
        <v>14</v>
      </c>
      <c r="AI1064" s="0" t="n">
        <v>11</v>
      </c>
      <c r="AJ1064" s="0" t="s">
        <v>4175</v>
      </c>
      <c r="AM1064" s="0" t="s">
        <v>4176</v>
      </c>
      <c r="AN1064" s="0" t="s">
        <v>147</v>
      </c>
      <c r="AO1064" s="0" t="s">
        <v>4177</v>
      </c>
      <c r="AP1064" s="0" t="s">
        <v>4178</v>
      </c>
      <c r="AQ1064" s="0" t="n">
        <v>9</v>
      </c>
      <c r="AR1064" s="0" t="n">
        <v>64</v>
      </c>
      <c r="AS1064" s="0" t="n">
        <v>32</v>
      </c>
      <c r="AU1064" s="0" t="n">
        <f aca="false">COUNTA($BA$1064:$EH$1064)</f>
        <v>16</v>
      </c>
      <c r="AV1064" s="0" t="n">
        <f aca="false">COUNTIF($BA$1064:$EH$1064,"D")</f>
        <v>1</v>
      </c>
      <c r="AW1064" s="0" t="n">
        <f aca="false">COUNTIF($BA$1064:$EH$1064,"R")</f>
        <v>5</v>
      </c>
      <c r="AX1064" s="0" t="n">
        <f aca="false"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>1</v>
      </c>
      <c r="AY1064" s="0" t="n">
        <f aca="false"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>5</v>
      </c>
      <c r="AZ1064" s="0" t="n">
        <f aca="false">IF(EH1064&lt;&gt;"",1,0)</f>
        <v>0</v>
      </c>
      <c r="BB1064" s="0" t="s">
        <v>154</v>
      </c>
      <c r="BY1064" s="0" t="s">
        <v>141</v>
      </c>
      <c r="CA1064" s="0" t="s">
        <v>155</v>
      </c>
      <c r="CH1064" s="0" t="s">
        <v>141</v>
      </c>
      <c r="CK1064" s="0" t="s">
        <v>155</v>
      </c>
      <c r="CP1064" s="0" t="s">
        <v>155</v>
      </c>
      <c r="DC1064" s="0" t="s">
        <v>155</v>
      </c>
      <c r="DN1064" s="0" t="s">
        <v>155</v>
      </c>
      <c r="DS1064" s="0" t="s">
        <v>141</v>
      </c>
      <c r="DT1064" s="0" t="s">
        <v>141</v>
      </c>
      <c r="DU1064" s="0" t="s">
        <v>155</v>
      </c>
      <c r="DW1064" s="0" t="s">
        <v>145</v>
      </c>
      <c r="DX1064" s="0" t="s">
        <v>155</v>
      </c>
      <c r="EA1064" s="0" t="s">
        <v>155</v>
      </c>
      <c r="ED1064" s="0" t="s">
        <v>141</v>
      </c>
      <c r="EF1064" s="0" t="s">
        <v>155</v>
      </c>
    </row>
    <row r="1065" customFormat="false" ht="15" hidden="false" customHeight="false" outlineLevel="0" collapsed="false">
      <c r="A1065" s="0" t="s">
        <v>5138</v>
      </c>
      <c r="B1065" s="0" t="n">
        <v>78</v>
      </c>
      <c r="C1065" s="0" t="n">
        <v>451205</v>
      </c>
      <c r="D1065" s="0" t="s">
        <v>5139</v>
      </c>
      <c r="E1065" s="0" t="s">
        <v>2143</v>
      </c>
      <c r="F1065" s="0" t="str">
        <f aca="false">CONCATENATE(D1065," ",LEFT(H1065,4),"T=",AU1065,"D=",AV1065,"R=",AW1065,"M=",AX1065,"L=",AY1065,"B=",AZ1065)</f>
        <v>SIGNOR T=1D=0R=0M=0L=0B=0</v>
      </c>
      <c r="G1065" s="0" t="s">
        <v>3806</v>
      </c>
      <c r="I1065" s="0" t="s">
        <v>4984</v>
      </c>
      <c r="J1065" s="0" t="s">
        <v>5140</v>
      </c>
      <c r="K1065" s="0" t="s">
        <v>144</v>
      </c>
      <c r="M1065" s="0" t="s">
        <v>5141</v>
      </c>
      <c r="N1065" s="0" t="str">
        <f aca="false">RIGHT(M1065,LEN(M1065)-FIND(" ",M1065))</f>
        <v>IRENE AVE NE</v>
      </c>
      <c r="P1065" s="0" t="s">
        <v>147</v>
      </c>
      <c r="Q1065" s="0" t="s">
        <v>148</v>
      </c>
      <c r="R1065" s="0" t="n">
        <v>44483</v>
      </c>
      <c r="AD1065" s="0" t="s">
        <v>149</v>
      </c>
      <c r="AE1065" s="0" t="s">
        <v>150</v>
      </c>
      <c r="AH1065" s="0" t="n">
        <v>14</v>
      </c>
      <c r="AI1065" s="0" t="n">
        <v>11</v>
      </c>
      <c r="AJ1065" s="0" t="s">
        <v>4175</v>
      </c>
      <c r="AM1065" s="0" t="s">
        <v>4176</v>
      </c>
      <c r="AN1065" s="0" t="s">
        <v>147</v>
      </c>
      <c r="AO1065" s="0" t="s">
        <v>4177</v>
      </c>
      <c r="AP1065" s="0" t="s">
        <v>4178</v>
      </c>
      <c r="AQ1065" s="0" t="n">
        <v>9</v>
      </c>
      <c r="AR1065" s="0" t="n">
        <v>64</v>
      </c>
      <c r="AS1065" s="0" t="n">
        <v>32</v>
      </c>
      <c r="AU1065" s="0" t="n">
        <f aca="false">COUNTA($BA$1065:$EH$1065)</f>
        <v>1</v>
      </c>
      <c r="AV1065" s="0" t="n">
        <f aca="false">COUNTIF($BA$1065:$EH$1065,"D")</f>
        <v>0</v>
      </c>
      <c r="AW1065" s="0" t="n">
        <f aca="false">COUNTIF($BA$1065:$EH$1065,"R")</f>
        <v>0</v>
      </c>
      <c r="AX1065" s="0" t="n">
        <f aca="false"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>0</v>
      </c>
      <c r="AY1065" s="0" t="n">
        <f aca="false"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>0</v>
      </c>
      <c r="AZ1065" s="0" t="n">
        <f aca="false">IF(EH1065&lt;&gt;"",1,0)</f>
        <v>0</v>
      </c>
      <c r="BB1065" s="0" t="s">
        <v>154</v>
      </c>
    </row>
    <row r="1066" customFormat="false" ht="15" hidden="false" customHeight="false" outlineLevel="0" collapsed="false">
      <c r="A1066" s="0" t="s">
        <v>5142</v>
      </c>
      <c r="B1066" s="0" t="n">
        <v>78</v>
      </c>
      <c r="C1066" s="0" t="n">
        <v>457982</v>
      </c>
      <c r="D1066" s="0" t="s">
        <v>5143</v>
      </c>
      <c r="E1066" s="0" t="s">
        <v>983</v>
      </c>
      <c r="F1066" s="0" t="str">
        <f aca="false">CONCATENATE(D1066," ",LEFT(H1066,4),"T=",AU1066,"D=",AV1066,"R=",AW1066,"M=",AX1066,"L=",AY1066,"B=",AZ1066)</f>
        <v>MEADE T=5D=0R=0M=0L=0B=0</v>
      </c>
      <c r="G1066" s="0" t="s">
        <v>5144</v>
      </c>
      <c r="I1066" s="0" t="s">
        <v>5145</v>
      </c>
      <c r="J1066" s="0" t="s">
        <v>5146</v>
      </c>
      <c r="K1066" s="0" t="s">
        <v>144</v>
      </c>
      <c r="M1066" s="0" t="s">
        <v>5147</v>
      </c>
      <c r="N1066" s="0" t="str">
        <f aca="false">RIGHT(M1066,LEN(M1066)-FIND(" ",M1066))</f>
        <v>IRENE AVE NE</v>
      </c>
      <c r="P1066" s="0" t="s">
        <v>147</v>
      </c>
      <c r="Q1066" s="0" t="s">
        <v>148</v>
      </c>
      <c r="R1066" s="0" t="n">
        <v>44483</v>
      </c>
      <c r="AD1066" s="0" t="s">
        <v>149</v>
      </c>
      <c r="AE1066" s="0" t="s">
        <v>150</v>
      </c>
      <c r="AH1066" s="0" t="n">
        <v>14</v>
      </c>
      <c r="AI1066" s="0" t="n">
        <v>11</v>
      </c>
      <c r="AJ1066" s="0" t="s">
        <v>4175</v>
      </c>
      <c r="AM1066" s="0" t="s">
        <v>4176</v>
      </c>
      <c r="AN1066" s="0" t="s">
        <v>147</v>
      </c>
      <c r="AO1066" s="0" t="s">
        <v>4177</v>
      </c>
      <c r="AP1066" s="0" t="s">
        <v>4178</v>
      </c>
      <c r="AQ1066" s="0" t="n">
        <v>9</v>
      </c>
      <c r="AR1066" s="0" t="n">
        <v>64</v>
      </c>
      <c r="AS1066" s="0" t="n">
        <v>32</v>
      </c>
      <c r="AU1066" s="0" t="n">
        <f aca="false">COUNTA($BA$1066:$EH$1066)</f>
        <v>5</v>
      </c>
      <c r="AV1066" s="0" t="n">
        <f aca="false">COUNTIF($BA$1066:$EH$1066,"D")</f>
        <v>0</v>
      </c>
      <c r="AW1066" s="0" t="n">
        <f aca="false">COUNTIF($BA$1066:$EH$1066,"R")</f>
        <v>0</v>
      </c>
      <c r="AX1066" s="0" t="n">
        <f aca="false"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>0</v>
      </c>
      <c r="AY1066" s="0" t="n">
        <f aca="false"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>0</v>
      </c>
      <c r="AZ1066" s="0" t="n">
        <f aca="false">IF(EH1066&lt;&gt;"",1,0)</f>
        <v>0</v>
      </c>
      <c r="BB1066" s="0" t="s">
        <v>154</v>
      </c>
      <c r="DR1066" s="0" t="s">
        <v>155</v>
      </c>
      <c r="DU1066" s="0" t="s">
        <v>155</v>
      </c>
      <c r="EA1066" s="0" t="s">
        <v>155</v>
      </c>
      <c r="EF1066" s="0" t="s">
        <v>155</v>
      </c>
    </row>
    <row r="1067" customFormat="false" ht="15" hidden="false" customHeight="false" outlineLevel="0" collapsed="false">
      <c r="A1067" s="0" t="s">
        <v>5148</v>
      </c>
      <c r="B1067" s="0" t="n">
        <v>78</v>
      </c>
      <c r="C1067" s="0" t="n">
        <v>328374</v>
      </c>
      <c r="D1067" s="0" t="s">
        <v>5149</v>
      </c>
      <c r="E1067" s="0" t="s">
        <v>5150</v>
      </c>
      <c r="F1067" s="0" t="str">
        <f aca="false">CONCATENATE(D1067," ",LEFT(H1067,4),"T=",AU1067,"D=",AV1067,"R=",AW1067,"M=",AX1067,"L=",AY1067,"B=",AZ1067)</f>
        <v>GOODMOTE T=5D=0R=0M=0L=0B=0</v>
      </c>
      <c r="G1067" s="0" t="s">
        <v>482</v>
      </c>
      <c r="I1067" s="0" t="s">
        <v>5151</v>
      </c>
      <c r="J1067" s="0" t="s">
        <v>5152</v>
      </c>
      <c r="K1067" s="0" t="s">
        <v>144</v>
      </c>
      <c r="M1067" s="0" t="s">
        <v>5153</v>
      </c>
      <c r="N1067" s="0" t="str">
        <f aca="false">RIGHT(M1067,LEN(M1067)-FIND(" ",M1067))</f>
        <v>HOLLYWOOD ST NE</v>
      </c>
      <c r="P1067" s="0" t="s">
        <v>147</v>
      </c>
      <c r="Q1067" s="0" t="s">
        <v>148</v>
      </c>
      <c r="R1067" s="0" t="n">
        <v>44483</v>
      </c>
      <c r="AD1067" s="0" t="s">
        <v>149</v>
      </c>
      <c r="AE1067" s="0" t="s">
        <v>150</v>
      </c>
      <c r="AF1067" s="0" t="s">
        <v>151</v>
      </c>
      <c r="AH1067" s="0" t="n">
        <v>14</v>
      </c>
      <c r="AI1067" s="0" t="n">
        <v>11</v>
      </c>
      <c r="AN1067" s="0" t="s">
        <v>147</v>
      </c>
      <c r="AO1067" s="0" t="s">
        <v>4177</v>
      </c>
      <c r="AP1067" s="0" t="s">
        <v>4178</v>
      </c>
      <c r="AQ1067" s="0" t="n">
        <v>9</v>
      </c>
      <c r="AR1067" s="0" t="n">
        <v>64</v>
      </c>
      <c r="AS1067" s="0" t="n">
        <v>32</v>
      </c>
      <c r="AU1067" s="0" t="n">
        <f aca="false">COUNTA($BA$1067:$EH$1067)</f>
        <v>5</v>
      </c>
      <c r="AV1067" s="0" t="n">
        <f aca="false">COUNTIF($BA$1067:$EH$1067,"D")</f>
        <v>0</v>
      </c>
      <c r="AW1067" s="0" t="n">
        <f aca="false">COUNTIF($BA$1067:$EH$1067,"R")</f>
        <v>0</v>
      </c>
      <c r="AX1067" s="0" t="n">
        <f aca="false"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>0</v>
      </c>
      <c r="AY1067" s="0" t="n">
        <f aca="false"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>0</v>
      </c>
      <c r="AZ1067" s="0" t="n">
        <f aca="false">IF(EH1067&lt;&gt;"",1,0)</f>
        <v>0</v>
      </c>
      <c r="BB1067" s="0" t="s">
        <v>154</v>
      </c>
      <c r="BL1067" s="0" t="s">
        <v>155</v>
      </c>
      <c r="CY1067" s="0" t="s">
        <v>155</v>
      </c>
      <c r="DN1067" s="0" t="s">
        <v>155</v>
      </c>
      <c r="EF1067" s="0" t="s">
        <v>155</v>
      </c>
    </row>
    <row r="1068" customFormat="false" ht="15" hidden="false" customHeight="false" outlineLevel="0" collapsed="false">
      <c r="A1068" s="0" t="s">
        <v>5154</v>
      </c>
      <c r="B1068" s="0" t="n">
        <v>78</v>
      </c>
      <c r="C1068" s="0" t="n">
        <v>328221</v>
      </c>
      <c r="D1068" s="0" t="s">
        <v>5155</v>
      </c>
      <c r="E1068" s="0" t="s">
        <v>848</v>
      </c>
      <c r="F1068" s="0" t="str">
        <f aca="false">CONCATENATE(D1068," ",LEFT(H1068,4),"T=",AU1068,"D=",AV1068,"R=",AW1068,"M=",AX1068,"L=",AY1068,"B=",AZ1068)</f>
        <v>RAGER T=2D=0R=0M=0L=0B=0</v>
      </c>
      <c r="G1068" s="0" t="s">
        <v>1987</v>
      </c>
      <c r="I1068" s="0" t="s">
        <v>5156</v>
      </c>
      <c r="J1068" s="0" t="s">
        <v>5157</v>
      </c>
      <c r="K1068" s="0" t="s">
        <v>144</v>
      </c>
      <c r="M1068" s="0" t="s">
        <v>4173</v>
      </c>
      <c r="N1068" s="0" t="str">
        <f aca="false">RIGHT(M1068,LEN(M1068)-FIND(" ",M1068))</f>
        <v>PLAZA AVE NE</v>
      </c>
      <c r="O1068" s="0" t="s">
        <v>5158</v>
      </c>
      <c r="P1068" s="0" t="s">
        <v>147</v>
      </c>
      <c r="Q1068" s="0" t="s">
        <v>148</v>
      </c>
      <c r="R1068" s="0" t="n">
        <v>44483</v>
      </c>
      <c r="AD1068" s="0" t="s">
        <v>149</v>
      </c>
      <c r="AE1068" s="0" t="s">
        <v>150</v>
      </c>
      <c r="AH1068" s="0" t="n">
        <v>14</v>
      </c>
      <c r="AI1068" s="0" t="n">
        <v>11</v>
      </c>
      <c r="AJ1068" s="0" t="s">
        <v>4175</v>
      </c>
      <c r="AM1068" s="0" t="s">
        <v>4176</v>
      </c>
      <c r="AN1068" s="0" t="s">
        <v>147</v>
      </c>
      <c r="AO1068" s="0" t="s">
        <v>4177</v>
      </c>
      <c r="AP1068" s="0" t="s">
        <v>4178</v>
      </c>
      <c r="AQ1068" s="0" t="n">
        <v>9</v>
      </c>
      <c r="AR1068" s="0" t="n">
        <v>64</v>
      </c>
      <c r="AS1068" s="0" t="n">
        <v>32</v>
      </c>
      <c r="AU1068" s="0" t="n">
        <f aca="false">COUNTA($BA$1068:$EH$1068)</f>
        <v>2</v>
      </c>
      <c r="AV1068" s="0" t="n">
        <f aca="false">COUNTIF($BA$1068:$EH$1068,"D")</f>
        <v>0</v>
      </c>
      <c r="AW1068" s="0" t="n">
        <f aca="false">COUNTIF($BA$1068:$EH$1068,"R")</f>
        <v>0</v>
      </c>
      <c r="AX1068" s="0" t="n">
        <f aca="false"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>0</v>
      </c>
      <c r="AY1068" s="0" t="n">
        <f aca="false"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>0</v>
      </c>
      <c r="AZ1068" s="0" t="n">
        <f aca="false">IF(EH1068&lt;&gt;"",1,0)</f>
        <v>0</v>
      </c>
      <c r="BB1068" s="0" t="s">
        <v>154</v>
      </c>
      <c r="DC1068" s="0" t="s">
        <v>155</v>
      </c>
    </row>
    <row r="1069" customFormat="false" ht="15" hidden="false" customHeight="false" outlineLevel="0" collapsed="false">
      <c r="A1069" s="0" t="s">
        <v>5159</v>
      </c>
      <c r="B1069" s="0" t="n">
        <v>78</v>
      </c>
      <c r="C1069" s="0" t="n">
        <v>450305</v>
      </c>
      <c r="D1069" s="0" t="s">
        <v>1377</v>
      </c>
      <c r="E1069" s="0" t="s">
        <v>5050</v>
      </c>
      <c r="F1069" s="0" t="str">
        <f aca="false">CONCATENATE(D1069," ",LEFT(H1069,4),"T=",AU1069,"D=",AV1069,"R=",AW1069,"M=",AX1069,"L=",AY1069,"B=",AZ1069)</f>
        <v>WELLS T=3D=0R=0M=0L=0B=0</v>
      </c>
      <c r="G1069" s="0" t="s">
        <v>222</v>
      </c>
      <c r="I1069" s="0" t="s">
        <v>5160</v>
      </c>
      <c r="J1069" s="0" t="s">
        <v>690</v>
      </c>
      <c r="K1069" s="0" t="s">
        <v>144</v>
      </c>
      <c r="M1069" s="0" t="s">
        <v>4173</v>
      </c>
      <c r="N1069" s="0" t="str">
        <f aca="false">RIGHT(M1069,LEN(M1069)-FIND(" ",M1069))</f>
        <v>PLAZA AVE NE</v>
      </c>
      <c r="O1069" s="0" t="s">
        <v>5161</v>
      </c>
      <c r="P1069" s="0" t="s">
        <v>147</v>
      </c>
      <c r="Q1069" s="0" t="s">
        <v>148</v>
      </c>
      <c r="R1069" s="0" t="n">
        <v>44483</v>
      </c>
      <c r="AD1069" s="0" t="s">
        <v>149</v>
      </c>
      <c r="AE1069" s="0" t="s">
        <v>150</v>
      </c>
      <c r="AH1069" s="0" t="n">
        <v>14</v>
      </c>
      <c r="AI1069" s="0" t="n">
        <v>11</v>
      </c>
      <c r="AJ1069" s="0" t="s">
        <v>4175</v>
      </c>
      <c r="AM1069" s="0" t="s">
        <v>4176</v>
      </c>
      <c r="AN1069" s="0" t="s">
        <v>147</v>
      </c>
      <c r="AO1069" s="0" t="s">
        <v>4177</v>
      </c>
      <c r="AP1069" s="0" t="s">
        <v>4178</v>
      </c>
      <c r="AQ1069" s="0" t="n">
        <v>9</v>
      </c>
      <c r="AR1069" s="0" t="n">
        <v>64</v>
      </c>
      <c r="AS1069" s="0" t="n">
        <v>32</v>
      </c>
      <c r="AU1069" s="0" t="n">
        <f aca="false">COUNTA($BA$1069:$EH$1069)</f>
        <v>3</v>
      </c>
      <c r="AV1069" s="0" t="n">
        <f aca="false">COUNTIF($BA$1069:$EH$1069,"D")</f>
        <v>0</v>
      </c>
      <c r="AW1069" s="0" t="n">
        <f aca="false">COUNTIF($BA$1069:$EH$1069,"R")</f>
        <v>0</v>
      </c>
      <c r="AX1069" s="0" t="n">
        <f aca="false"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>0</v>
      </c>
      <c r="AY1069" s="0" t="n">
        <f aca="false"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>0</v>
      </c>
      <c r="AZ1069" s="0" t="n">
        <f aca="false">IF(EH1069&lt;&gt;"",1,0)</f>
        <v>0</v>
      </c>
      <c r="BB1069" s="0" t="s">
        <v>154</v>
      </c>
      <c r="DN1069" s="0" t="s">
        <v>155</v>
      </c>
      <c r="EF1069" s="0" t="s">
        <v>155</v>
      </c>
    </row>
    <row r="1070" customFormat="false" ht="15" hidden="false" customHeight="false" outlineLevel="0" collapsed="false">
      <c r="A1070" s="0" t="s">
        <v>5162</v>
      </c>
      <c r="B1070" s="0" t="n">
        <v>78</v>
      </c>
      <c r="C1070" s="0" t="n">
        <v>466233</v>
      </c>
      <c r="D1070" s="0" t="s">
        <v>5163</v>
      </c>
      <c r="E1070" s="0" t="s">
        <v>2903</v>
      </c>
      <c r="F1070" s="0" t="str">
        <f aca="false">CONCATENATE(D1070," ",LEFT(H1070,4),"T=",AU1070,"D=",AV1070,"R=",AW1070,"M=",AX1070,"L=",AY1070,"B=",AZ1070)</f>
        <v>MEEKS T=3D=0R=0M=0L=0B=0</v>
      </c>
      <c r="I1070" s="0" t="s">
        <v>5164</v>
      </c>
      <c r="J1070" s="0" t="s">
        <v>4137</v>
      </c>
      <c r="K1070" s="0" t="s">
        <v>144</v>
      </c>
      <c r="M1070" s="0" t="s">
        <v>5165</v>
      </c>
      <c r="N1070" s="0" t="str">
        <f aca="false">RIGHT(M1070,LEN(M1070)-FIND(" ",M1070))</f>
        <v>MAPLEWOOD ST NE</v>
      </c>
      <c r="P1070" s="0" t="s">
        <v>147</v>
      </c>
      <c r="Q1070" s="0" t="s">
        <v>148</v>
      </c>
      <c r="R1070" s="0" t="n">
        <v>44483</v>
      </c>
      <c r="AD1070" s="0" t="s">
        <v>149</v>
      </c>
      <c r="AE1070" s="0" t="s">
        <v>150</v>
      </c>
      <c r="AF1070" s="0" t="s">
        <v>151</v>
      </c>
      <c r="AH1070" s="0" t="n">
        <v>14</v>
      </c>
      <c r="AI1070" s="0" t="n">
        <v>11</v>
      </c>
      <c r="AN1070" s="0" t="s">
        <v>147</v>
      </c>
      <c r="AO1070" s="0" t="s">
        <v>4177</v>
      </c>
      <c r="AP1070" s="0" t="s">
        <v>4178</v>
      </c>
      <c r="AQ1070" s="0" t="n">
        <v>9</v>
      </c>
      <c r="AR1070" s="0" t="n">
        <v>64</v>
      </c>
      <c r="AS1070" s="0" t="n">
        <v>32</v>
      </c>
      <c r="AU1070" s="0" t="n">
        <f aca="false">COUNTA($BA$1070:$EH$1070)</f>
        <v>3</v>
      </c>
      <c r="AV1070" s="0" t="n">
        <f aca="false">COUNTIF($BA$1070:$EH$1070,"D")</f>
        <v>0</v>
      </c>
      <c r="AW1070" s="0" t="n">
        <f aca="false">COUNTIF($BA$1070:$EH$1070,"R")</f>
        <v>0</v>
      </c>
      <c r="AX1070" s="0" t="n">
        <f aca="false"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>0</v>
      </c>
      <c r="AY1070" s="0" t="n">
        <f aca="false"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>0</v>
      </c>
      <c r="AZ1070" s="0" t="n">
        <f aca="false">IF(EH1070&lt;&gt;"",1,0)</f>
        <v>0</v>
      </c>
      <c r="BB1070" s="0" t="s">
        <v>154</v>
      </c>
      <c r="DU1070" s="0" t="s">
        <v>155</v>
      </c>
      <c r="EF1070" s="0" t="s">
        <v>155</v>
      </c>
    </row>
    <row r="1071" customFormat="false" ht="15" hidden="false" customHeight="false" outlineLevel="0" collapsed="false">
      <c r="A1071" s="0" t="s">
        <v>5166</v>
      </c>
      <c r="B1071" s="0" t="n">
        <v>78</v>
      </c>
      <c r="C1071" s="0" t="n">
        <v>373689</v>
      </c>
      <c r="D1071" s="0" t="s">
        <v>5167</v>
      </c>
      <c r="E1071" s="0" t="s">
        <v>5168</v>
      </c>
      <c r="F1071" s="0" t="str">
        <f aca="false">CONCATENATE(D1071," ",LEFT(H1071,4),"T=",AU1071,"D=",AV1071,"R=",AW1071,"M=",AX1071,"L=",AY1071,"B=",AZ1071)</f>
        <v>MCDOUGAL T=5D=1R=0M=0L=0B=0</v>
      </c>
      <c r="G1071" s="0" t="s">
        <v>337</v>
      </c>
      <c r="I1071" s="0" t="s">
        <v>5169</v>
      </c>
      <c r="J1071" s="0" t="s">
        <v>5170</v>
      </c>
      <c r="K1071" s="0" t="s">
        <v>144</v>
      </c>
      <c r="M1071" s="0" t="s">
        <v>5171</v>
      </c>
      <c r="N1071" s="0" t="str">
        <f aca="false">RIGHT(M1071,LEN(M1071)-FIND(" ",M1071))</f>
        <v>EDGEWOOD ST NE</v>
      </c>
      <c r="P1071" s="0" t="s">
        <v>147</v>
      </c>
      <c r="Q1071" s="0" t="s">
        <v>148</v>
      </c>
      <c r="R1071" s="0" t="n">
        <v>44483</v>
      </c>
      <c r="AD1071" s="0" t="s">
        <v>149</v>
      </c>
      <c r="AE1071" s="0" t="s">
        <v>150</v>
      </c>
      <c r="AF1071" s="0" t="s">
        <v>151</v>
      </c>
      <c r="AH1071" s="0" t="n">
        <v>14</v>
      </c>
      <c r="AI1071" s="0" t="n">
        <v>11</v>
      </c>
      <c r="AN1071" s="0" t="s">
        <v>147</v>
      </c>
      <c r="AO1071" s="0" t="s">
        <v>4177</v>
      </c>
      <c r="AP1071" s="0" t="s">
        <v>4178</v>
      </c>
      <c r="AQ1071" s="0" t="n">
        <v>9</v>
      </c>
      <c r="AR1071" s="0" t="n">
        <v>64</v>
      </c>
      <c r="AS1071" s="0" t="n">
        <v>32</v>
      </c>
      <c r="AU1071" s="0" t="n">
        <f aca="false">COUNTA($BA$1071:$EH$1071)</f>
        <v>5</v>
      </c>
      <c r="AV1071" s="0" t="n">
        <f aca="false">COUNTIF($BA$1071:$EH$1071,"D")</f>
        <v>1</v>
      </c>
      <c r="AW1071" s="0" t="n">
        <f aca="false">COUNTIF($BA$1071:$EH$1071,"R")</f>
        <v>0</v>
      </c>
      <c r="AX1071" s="0" t="n">
        <f aca="false"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>0</v>
      </c>
      <c r="AY1071" s="0" t="n">
        <f aca="false"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>0</v>
      </c>
      <c r="AZ1071" s="0" t="n">
        <f aca="false">IF(EH1071&lt;&gt;"",1,0)</f>
        <v>0</v>
      </c>
      <c r="BB1071" s="0" t="s">
        <v>154</v>
      </c>
      <c r="CP1071" s="0" t="s">
        <v>155</v>
      </c>
      <c r="CZ1071" s="0" t="s">
        <v>145</v>
      </c>
      <c r="DC1071" s="0" t="s">
        <v>155</v>
      </c>
      <c r="EF1071" s="0" t="s">
        <v>155</v>
      </c>
    </row>
    <row r="1072" customFormat="false" ht="15" hidden="false" customHeight="false" outlineLevel="0" collapsed="false">
      <c r="A1072" s="0" t="s">
        <v>5172</v>
      </c>
      <c r="B1072" s="0" t="n">
        <v>78</v>
      </c>
      <c r="C1072" s="0" t="n">
        <v>129526</v>
      </c>
      <c r="D1072" s="0" t="s">
        <v>5173</v>
      </c>
      <c r="E1072" s="0" t="s">
        <v>318</v>
      </c>
      <c r="F1072" s="0" t="str">
        <f aca="false">CONCATENATE(D1072," ",LEFT(H1072,4),"T=",AU1072,"D=",AV1072,"R=",AW1072,"M=",AX1072,"L=",AY1072,"B=",AZ1072)</f>
        <v>HOON T=11D=3R=0M=0L=1B=0</v>
      </c>
      <c r="G1072" s="0" t="s">
        <v>141</v>
      </c>
      <c r="I1072" s="0" t="s">
        <v>5174</v>
      </c>
      <c r="J1072" s="0" t="s">
        <v>203</v>
      </c>
      <c r="K1072" s="0" t="s">
        <v>144</v>
      </c>
      <c r="M1072" s="0" t="s">
        <v>5175</v>
      </c>
      <c r="N1072" s="0" t="str">
        <f aca="false">RIGHT(M1072,LEN(M1072)-FIND(" ",M1072))</f>
        <v>EDGEWOOD ST NE</v>
      </c>
      <c r="P1072" s="0" t="s">
        <v>147</v>
      </c>
      <c r="Q1072" s="0" t="s">
        <v>148</v>
      </c>
      <c r="R1072" s="0" t="n">
        <v>44483</v>
      </c>
      <c r="AD1072" s="0" t="s">
        <v>149</v>
      </c>
      <c r="AE1072" s="0" t="s">
        <v>150</v>
      </c>
      <c r="AF1072" s="0" t="s">
        <v>151</v>
      </c>
      <c r="AH1072" s="0" t="n">
        <v>14</v>
      </c>
      <c r="AI1072" s="0" t="n">
        <v>11</v>
      </c>
      <c r="AN1072" s="0" t="s">
        <v>147</v>
      </c>
      <c r="AO1072" s="0" t="s">
        <v>4177</v>
      </c>
      <c r="AP1072" s="0" t="s">
        <v>4178</v>
      </c>
      <c r="AQ1072" s="0" t="n">
        <v>9</v>
      </c>
      <c r="AR1072" s="0" t="n">
        <v>64</v>
      </c>
      <c r="AS1072" s="0" t="n">
        <v>32</v>
      </c>
      <c r="AU1072" s="0" t="n">
        <f aca="false">COUNTA($BA$1072:$EH$1072)</f>
        <v>11</v>
      </c>
      <c r="AV1072" s="0" t="n">
        <f aca="false">COUNTIF($BA$1072:$EH$1072,"D")</f>
        <v>3</v>
      </c>
      <c r="AW1072" s="0" t="n">
        <f aca="false">COUNTIF($BA$1072:$EH$1072,"R")</f>
        <v>0</v>
      </c>
      <c r="AX1072" s="0" t="n">
        <f aca="false"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>0</v>
      </c>
      <c r="AY1072" s="0" t="n">
        <f aca="false"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>1</v>
      </c>
      <c r="AZ1072" s="0" t="n">
        <f aca="false">IF(EH1072&lt;&gt;"",1,0)</f>
        <v>0</v>
      </c>
      <c r="BB1072" s="0" t="s">
        <v>154</v>
      </c>
      <c r="BD1072" s="0" t="s">
        <v>155</v>
      </c>
      <c r="BL1072" s="0" t="s">
        <v>155</v>
      </c>
      <c r="BY1072" s="0" t="s">
        <v>145</v>
      </c>
      <c r="CA1072" s="0" t="s">
        <v>155</v>
      </c>
      <c r="CP1072" s="0" t="s">
        <v>155</v>
      </c>
      <c r="CZ1072" s="0" t="s">
        <v>145</v>
      </c>
      <c r="DC1072" s="0" t="s">
        <v>155</v>
      </c>
      <c r="DM1072" s="0" t="s">
        <v>145</v>
      </c>
      <c r="DN1072" s="0" t="s">
        <v>155</v>
      </c>
      <c r="EF1072" s="0" t="s">
        <v>155</v>
      </c>
    </row>
    <row r="1073" customFormat="false" ht="15" hidden="false" customHeight="false" outlineLevel="0" collapsed="false">
      <c r="A1073" s="0" t="s">
        <v>5176</v>
      </c>
      <c r="B1073" s="0" t="n">
        <v>78</v>
      </c>
      <c r="C1073" s="0" t="n">
        <v>343518</v>
      </c>
      <c r="D1073" s="0" t="s">
        <v>5177</v>
      </c>
      <c r="E1073" s="0" t="s">
        <v>5178</v>
      </c>
      <c r="F1073" s="0" t="str">
        <f aca="false">CONCATENATE(D1073," ",LEFT(H1073,4),"T=",AU1073,"D=",AV1073,"R=",AW1073,"M=",AX1073,"L=",AY1073,"B=",AZ1073)</f>
        <v>SUMNER T=6D=1R=0M=1L=1B=1</v>
      </c>
      <c r="I1073" s="0" t="s">
        <v>5179</v>
      </c>
      <c r="J1073" s="0" t="s">
        <v>5180</v>
      </c>
      <c r="K1073" s="0" t="s">
        <v>144</v>
      </c>
      <c r="L1073" s="0" t="s">
        <v>145</v>
      </c>
      <c r="M1073" s="0" t="s">
        <v>5181</v>
      </c>
      <c r="N1073" s="0" t="str">
        <f aca="false">RIGHT(M1073,LEN(M1073)-FIND(" ",M1073))</f>
        <v>SUNSET DR NE</v>
      </c>
      <c r="P1073" s="0" t="s">
        <v>147</v>
      </c>
      <c r="Q1073" s="0" t="s">
        <v>148</v>
      </c>
      <c r="R1073" s="0" t="n">
        <v>44483</v>
      </c>
      <c r="AD1073" s="0" t="s">
        <v>149</v>
      </c>
      <c r="AE1073" s="0" t="s">
        <v>150</v>
      </c>
      <c r="AF1073" s="0" t="s">
        <v>151</v>
      </c>
      <c r="AH1073" s="0" t="n">
        <v>14</v>
      </c>
      <c r="AI1073" s="0" t="n">
        <v>11</v>
      </c>
      <c r="AN1073" s="0" t="s">
        <v>147</v>
      </c>
      <c r="AO1073" s="0" t="s">
        <v>4177</v>
      </c>
      <c r="AP1073" s="0" t="s">
        <v>4178</v>
      </c>
      <c r="AQ1073" s="0" t="n">
        <v>9</v>
      </c>
      <c r="AR1073" s="0" t="n">
        <v>64</v>
      </c>
      <c r="AS1073" s="0" t="n">
        <v>32</v>
      </c>
      <c r="AU1073" s="0" t="n">
        <f aca="false">COUNTA($BA$1073:$EH$1073)</f>
        <v>6</v>
      </c>
      <c r="AV1073" s="0" t="n">
        <f aca="false">COUNTIF($BA$1073:$EH$1073,"D")</f>
        <v>1</v>
      </c>
      <c r="AW1073" s="0" t="n">
        <f aca="false">COUNTIF($BA$1073:$EH$1073,"R")</f>
        <v>0</v>
      </c>
      <c r="AX1073" s="0" t="n">
        <f aca="false"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>1</v>
      </c>
      <c r="AY1073" s="0" t="n">
        <f aca="false"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>1</v>
      </c>
      <c r="AZ1073" s="0" t="n">
        <f aca="false">IF(EH1073&lt;&gt;"",1,0)</f>
        <v>1</v>
      </c>
      <c r="BB1073" s="0" t="s">
        <v>154</v>
      </c>
      <c r="CP1073" s="0" t="s">
        <v>155</v>
      </c>
      <c r="DN1073" s="0" t="s">
        <v>155</v>
      </c>
      <c r="DU1073" s="0" t="s">
        <v>155</v>
      </c>
      <c r="EF1073" s="0" t="s">
        <v>155</v>
      </c>
      <c r="EH1073" s="0" t="s">
        <v>145</v>
      </c>
    </row>
    <row r="1074" customFormat="false" ht="15" hidden="false" customHeight="false" outlineLevel="0" collapsed="false">
      <c r="A1074" s="0" t="s">
        <v>5182</v>
      </c>
      <c r="B1074" s="0" t="n">
        <v>78</v>
      </c>
      <c r="C1074" s="0" t="n">
        <v>250948</v>
      </c>
      <c r="D1074" s="0" t="s">
        <v>5183</v>
      </c>
      <c r="E1074" s="0" t="s">
        <v>4147</v>
      </c>
      <c r="F1074" s="0" t="str">
        <f aca="false">CONCATENATE(D1074," ",LEFT(H1074,4),"T=",AU1074,"D=",AV1074,"R=",AW1074,"M=",AX1074,"L=",AY1074,"B=",AZ1074)</f>
        <v>PLACER T=7D=0R=0M=0L=0B=0</v>
      </c>
      <c r="I1074" s="0" t="s">
        <v>5184</v>
      </c>
      <c r="J1074" s="0" t="s">
        <v>1348</v>
      </c>
      <c r="K1074" s="0" t="s">
        <v>144</v>
      </c>
      <c r="M1074" s="0" t="s">
        <v>5185</v>
      </c>
      <c r="N1074" s="0" t="str">
        <f aca="false">RIGHT(M1074,LEN(M1074)-FIND(" ",M1074))</f>
        <v>CLERMONT AVE NE</v>
      </c>
      <c r="P1074" s="0" t="s">
        <v>147</v>
      </c>
      <c r="Q1074" s="0" t="s">
        <v>148</v>
      </c>
      <c r="R1074" s="0" t="n">
        <v>44483</v>
      </c>
      <c r="AD1074" s="0" t="s">
        <v>149</v>
      </c>
      <c r="AE1074" s="0" t="s">
        <v>150</v>
      </c>
      <c r="AF1074" s="0" t="s">
        <v>151</v>
      </c>
      <c r="AH1074" s="0" t="n">
        <v>14</v>
      </c>
      <c r="AI1074" s="0" t="n">
        <v>11</v>
      </c>
      <c r="AN1074" s="0" t="s">
        <v>147</v>
      </c>
      <c r="AO1074" s="0" t="s">
        <v>4177</v>
      </c>
      <c r="AP1074" s="0" t="s">
        <v>4178</v>
      </c>
      <c r="AQ1074" s="0" t="n">
        <v>9</v>
      </c>
      <c r="AR1074" s="0" t="n">
        <v>64</v>
      </c>
      <c r="AS1074" s="0" t="n">
        <v>32</v>
      </c>
      <c r="AU1074" s="0" t="n">
        <f aca="false">COUNTA($BA$1074:$EH$1074)</f>
        <v>7</v>
      </c>
      <c r="AV1074" s="0" t="n">
        <f aca="false">COUNTIF($BA$1074:$EH$1074,"D")</f>
        <v>0</v>
      </c>
      <c r="AW1074" s="0" t="n">
        <f aca="false">COUNTIF($BA$1074:$EH$1074,"R")</f>
        <v>0</v>
      </c>
      <c r="AX1074" s="0" t="n">
        <f aca="false"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>0</v>
      </c>
      <c r="AY1074" s="0" t="n">
        <f aca="false"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>0</v>
      </c>
      <c r="AZ1074" s="0" t="n">
        <f aca="false">IF(EH1074&lt;&gt;"",1,0)</f>
        <v>0</v>
      </c>
      <c r="BB1074" s="0" t="s">
        <v>154</v>
      </c>
      <c r="BD1074" s="0" t="s">
        <v>155</v>
      </c>
      <c r="BL1074" s="0" t="s">
        <v>155</v>
      </c>
      <c r="CP1074" s="0" t="s">
        <v>155</v>
      </c>
      <c r="DC1074" s="0" t="s">
        <v>155</v>
      </c>
      <c r="DN1074" s="0" t="s">
        <v>155</v>
      </c>
      <c r="EA1074" s="0" t="s">
        <v>155</v>
      </c>
    </row>
    <row r="1075" customFormat="false" ht="15" hidden="false" customHeight="false" outlineLevel="0" collapsed="false">
      <c r="A1075" s="0" t="s">
        <v>5186</v>
      </c>
      <c r="B1075" s="0" t="n">
        <v>78</v>
      </c>
      <c r="C1075" s="0" t="n">
        <v>491831</v>
      </c>
      <c r="D1075" s="0" t="s">
        <v>5103</v>
      </c>
      <c r="E1075" s="0" t="s">
        <v>3838</v>
      </c>
      <c r="F1075" s="0" t="str">
        <f aca="false">CONCATENATE(D1075," ",LEFT(H1075,4),"T=",AU1075,"D=",AV1075,"R=",AW1075,"M=",AX1075,"L=",AY1075,"B=",AZ1075)</f>
        <v>RICE T=2D=0R=0M=0L=0B=0</v>
      </c>
      <c r="G1075" s="0" t="s">
        <v>159</v>
      </c>
      <c r="I1075" s="0" t="s">
        <v>5187</v>
      </c>
      <c r="J1075" s="0" t="s">
        <v>954</v>
      </c>
      <c r="K1075" s="0" t="s">
        <v>144</v>
      </c>
      <c r="M1075" s="0" t="s">
        <v>5188</v>
      </c>
      <c r="N1075" s="0" t="str">
        <f aca="false">RIGHT(M1075,LEN(M1075)-FIND(" ",M1075))</f>
        <v>BONNIE BRAE AVE NE</v>
      </c>
      <c r="P1075" s="0" t="s">
        <v>147</v>
      </c>
      <c r="Q1075" s="0" t="s">
        <v>148</v>
      </c>
      <c r="R1075" s="0" t="n">
        <v>44483</v>
      </c>
      <c r="AD1075" s="0" t="s">
        <v>149</v>
      </c>
      <c r="AE1075" s="0" t="s">
        <v>150</v>
      </c>
      <c r="AF1075" s="0" t="s">
        <v>151</v>
      </c>
      <c r="AH1075" s="0" t="n">
        <v>14</v>
      </c>
      <c r="AI1075" s="0" t="n">
        <v>11</v>
      </c>
      <c r="AN1075" s="0" t="s">
        <v>147</v>
      </c>
      <c r="AO1075" s="0" t="s">
        <v>4177</v>
      </c>
      <c r="AP1075" s="0" t="s">
        <v>4178</v>
      </c>
      <c r="AQ1075" s="0" t="n">
        <v>9</v>
      </c>
      <c r="AR1075" s="0" t="n">
        <v>64</v>
      </c>
      <c r="AS1075" s="0" t="n">
        <v>32</v>
      </c>
      <c r="AU1075" s="0" t="n">
        <f aca="false">COUNTA($BA$1075:$EH$1075)</f>
        <v>2</v>
      </c>
      <c r="AV1075" s="0" t="n">
        <f aca="false">COUNTIF($BA$1075:$EH$1075,"D")</f>
        <v>0</v>
      </c>
      <c r="AW1075" s="0" t="n">
        <f aca="false">COUNTIF($BA$1075:$EH$1075,"R")</f>
        <v>0</v>
      </c>
      <c r="AX1075" s="0" t="n">
        <f aca="false"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>0</v>
      </c>
      <c r="AY1075" s="0" t="n">
        <f aca="false"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>0</v>
      </c>
      <c r="AZ1075" s="0" t="n">
        <f aca="false">IF(EH1075&lt;&gt;"",1,0)</f>
        <v>0</v>
      </c>
      <c r="BB1075" s="0" t="s">
        <v>154</v>
      </c>
      <c r="EF1075" s="0" t="s">
        <v>155</v>
      </c>
    </row>
    <row r="1076" customFormat="false" ht="15" hidden="false" customHeight="false" outlineLevel="0" collapsed="false">
      <c r="A1076" s="0" t="s">
        <v>5189</v>
      </c>
      <c r="B1076" s="0" t="n">
        <v>78</v>
      </c>
      <c r="C1076" s="0" t="n">
        <v>288735</v>
      </c>
      <c r="D1076" s="0" t="s">
        <v>5190</v>
      </c>
      <c r="E1076" s="0" t="s">
        <v>173</v>
      </c>
      <c r="F1076" s="0" t="str">
        <f aca="false">CONCATENATE(D1076," ",LEFT(H1076,4),"T=",AU1076,"D=",AV1076,"R=",AW1076,"M=",AX1076,"L=",AY1076,"B=",AZ1076)</f>
        <v>SHESKO T=29D=5R=0M=1L=1B=0</v>
      </c>
      <c r="I1076" s="0" t="s">
        <v>5191</v>
      </c>
      <c r="J1076" s="0" t="s">
        <v>618</v>
      </c>
      <c r="K1076" s="0" t="s">
        <v>144</v>
      </c>
      <c r="M1076" s="0" t="s">
        <v>5192</v>
      </c>
      <c r="N1076" s="0" t="str">
        <f aca="false">RIGHT(M1076,LEN(M1076)-FIND(" ",M1076))</f>
        <v>WOODLAND AVE NE</v>
      </c>
      <c r="O1076" s="0" t="s">
        <v>5193</v>
      </c>
      <c r="P1076" s="0" t="s">
        <v>147</v>
      </c>
      <c r="Q1076" s="0" t="s">
        <v>148</v>
      </c>
      <c r="R1076" s="0" t="n">
        <v>44483</v>
      </c>
      <c r="AD1076" s="0" t="s">
        <v>149</v>
      </c>
      <c r="AE1076" s="0" t="s">
        <v>150</v>
      </c>
      <c r="AF1076" s="0" t="s">
        <v>151</v>
      </c>
      <c r="AH1076" s="0" t="n">
        <v>14</v>
      </c>
      <c r="AI1076" s="0" t="n">
        <v>11</v>
      </c>
      <c r="AN1076" s="0" t="s">
        <v>147</v>
      </c>
      <c r="AO1076" s="0" t="s">
        <v>4177</v>
      </c>
      <c r="AP1076" s="0" t="s">
        <v>4178</v>
      </c>
      <c r="AQ1076" s="0" t="n">
        <v>9</v>
      </c>
      <c r="AR1076" s="0" t="n">
        <v>64</v>
      </c>
      <c r="AS1076" s="0" t="n">
        <v>32</v>
      </c>
      <c r="AU1076" s="0" t="n">
        <f aca="false">COUNTA($BA$1076:$EH$1076)</f>
        <v>29</v>
      </c>
      <c r="AV1076" s="0" t="n">
        <f aca="false">COUNTIF($BA$1076:$EH$1076,"D")</f>
        <v>5</v>
      </c>
      <c r="AW1076" s="0" t="n">
        <f aca="false">COUNTIF($BA$1076:$EH$1076,"R")</f>
        <v>0</v>
      </c>
      <c r="AX1076" s="0" t="n">
        <f aca="false"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>1</v>
      </c>
      <c r="AY1076" s="0" t="n">
        <f aca="false"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>1</v>
      </c>
      <c r="AZ1076" s="0" t="n">
        <f aca="false">IF(EH1076&lt;&gt;"",1,0)</f>
        <v>0</v>
      </c>
      <c r="BB1076" s="0" t="s">
        <v>154</v>
      </c>
      <c r="BC1076" s="0" t="s">
        <v>155</v>
      </c>
      <c r="BD1076" s="0" t="s">
        <v>155</v>
      </c>
      <c r="BH1076" s="0" t="s">
        <v>155</v>
      </c>
      <c r="BI1076" s="0" t="s">
        <v>155</v>
      </c>
      <c r="BL1076" s="0" t="s">
        <v>155</v>
      </c>
      <c r="BP1076" s="0" t="s">
        <v>155</v>
      </c>
      <c r="BR1076" s="0" t="s">
        <v>155</v>
      </c>
      <c r="BS1076" s="0" t="s">
        <v>155</v>
      </c>
      <c r="BV1076" s="0" t="s">
        <v>155</v>
      </c>
      <c r="BY1076" s="0" t="s">
        <v>145</v>
      </c>
      <c r="CA1076" s="0" t="s">
        <v>155</v>
      </c>
      <c r="CG1076" s="0" t="s">
        <v>155</v>
      </c>
      <c r="CK1076" s="0" t="s">
        <v>155</v>
      </c>
      <c r="CN1076" s="0" t="s">
        <v>155</v>
      </c>
      <c r="CO1076" s="0" t="s">
        <v>145</v>
      </c>
      <c r="CP1076" s="0" t="s">
        <v>155</v>
      </c>
      <c r="CV1076" s="0" t="s">
        <v>155</v>
      </c>
      <c r="CY1076" s="0" t="s">
        <v>155</v>
      </c>
      <c r="CZ1076" s="0" t="s">
        <v>145</v>
      </c>
      <c r="DC1076" s="0" t="s">
        <v>155</v>
      </c>
      <c r="DD1076" s="0" t="s">
        <v>145</v>
      </c>
      <c r="DF1076" s="0" t="s">
        <v>155</v>
      </c>
      <c r="DG1076" s="0" t="s">
        <v>145</v>
      </c>
      <c r="DI1076" s="0" t="s">
        <v>155</v>
      </c>
      <c r="DJ1076" s="0" t="s">
        <v>155</v>
      </c>
      <c r="DL1076" s="0" t="s">
        <v>155</v>
      </c>
      <c r="DN1076" s="0" t="s">
        <v>155</v>
      </c>
      <c r="EF1076" s="0" t="s">
        <v>155</v>
      </c>
    </row>
    <row r="1077" customFormat="false" ht="15" hidden="false" customHeight="false" outlineLevel="0" collapsed="false">
      <c r="A1077" s="0" t="s">
        <v>5194</v>
      </c>
      <c r="B1077" s="0" t="n">
        <v>78</v>
      </c>
      <c r="C1077" s="0" t="n">
        <v>428991</v>
      </c>
      <c r="D1077" s="0" t="s">
        <v>716</v>
      </c>
      <c r="E1077" s="0" t="s">
        <v>1091</v>
      </c>
      <c r="F1077" s="0" t="str">
        <f aca="false">CONCATENATE(D1077," ",LEFT(H1077,4),"T=",AU1077,"D=",AV1077,"R=",AW1077,"M=",AX1077,"L=",AY1077,"B=",AZ1077)</f>
        <v>MILLER T=11D=1R=2M=1L=3B=0</v>
      </c>
      <c r="G1077" s="0" t="s">
        <v>1441</v>
      </c>
      <c r="I1077" s="0" t="s">
        <v>5195</v>
      </c>
      <c r="J1077" s="0" t="s">
        <v>5196</v>
      </c>
      <c r="K1077" s="0" t="s">
        <v>144</v>
      </c>
      <c r="L1077" s="0" t="s">
        <v>141</v>
      </c>
      <c r="M1077" s="0" t="s">
        <v>5197</v>
      </c>
      <c r="N1077" s="0" t="str">
        <f aca="false">RIGHT(M1077,LEN(M1077)-FIND(" ",M1077))</f>
        <v>LAIRD AVE NE</v>
      </c>
      <c r="P1077" s="0" t="s">
        <v>147</v>
      </c>
      <c r="Q1077" s="0" t="s">
        <v>148</v>
      </c>
      <c r="R1077" s="0" t="n">
        <v>44483</v>
      </c>
      <c r="AD1077" s="0" t="s">
        <v>149</v>
      </c>
      <c r="AE1077" s="0" t="s">
        <v>150</v>
      </c>
      <c r="AF1077" s="0" t="s">
        <v>151</v>
      </c>
      <c r="AH1077" s="0" t="n">
        <v>14</v>
      </c>
      <c r="AI1077" s="0" t="n">
        <v>11</v>
      </c>
      <c r="AN1077" s="0" t="s">
        <v>147</v>
      </c>
      <c r="AO1077" s="0" t="s">
        <v>4177</v>
      </c>
      <c r="AP1077" s="0" t="s">
        <v>4178</v>
      </c>
      <c r="AQ1077" s="0" t="n">
        <v>9</v>
      </c>
      <c r="AR1077" s="0" t="n">
        <v>64</v>
      </c>
      <c r="AS1077" s="0" t="n">
        <v>32</v>
      </c>
      <c r="AU1077" s="0" t="n">
        <f aca="false">COUNTA($BA$1077:$EH$1077)</f>
        <v>11</v>
      </c>
      <c r="AV1077" s="0" t="n">
        <f aca="false">COUNTIF($BA$1077:$EH$1077,"D")</f>
        <v>1</v>
      </c>
      <c r="AW1077" s="0" t="n">
        <f aca="false">COUNTIF($BA$1077:$EH$1077,"R")</f>
        <v>2</v>
      </c>
      <c r="AX1077" s="0" t="n">
        <f aca="false"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>1</v>
      </c>
      <c r="AY1077" s="0" t="n">
        <f aca="false"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>3</v>
      </c>
      <c r="AZ1077" s="0" t="n">
        <f aca="false">IF(EH1077&lt;&gt;"",1,0)</f>
        <v>0</v>
      </c>
      <c r="BB1077" s="0" t="s">
        <v>154</v>
      </c>
      <c r="DG1077" s="0" t="s">
        <v>141</v>
      </c>
      <c r="DI1077" s="0" t="s">
        <v>155</v>
      </c>
      <c r="DL1077" s="0" t="s">
        <v>155</v>
      </c>
      <c r="DN1077" s="0" t="s">
        <v>155</v>
      </c>
      <c r="DU1077" s="0" t="s">
        <v>155</v>
      </c>
      <c r="DW1077" s="0" t="s">
        <v>145</v>
      </c>
      <c r="DX1077" s="0" t="s">
        <v>155</v>
      </c>
      <c r="EA1077" s="0" t="s">
        <v>155</v>
      </c>
      <c r="ED1077" s="0" t="s">
        <v>141</v>
      </c>
      <c r="EF1077" s="0" t="s">
        <v>155</v>
      </c>
    </row>
    <row r="1078" customFormat="false" ht="15" hidden="false" customHeight="false" outlineLevel="0" collapsed="false">
      <c r="A1078" s="0" t="s">
        <v>5198</v>
      </c>
      <c r="B1078" s="0" t="n">
        <v>78</v>
      </c>
      <c r="C1078" s="0" t="n">
        <v>435797</v>
      </c>
      <c r="D1078" s="0" t="s">
        <v>1451</v>
      </c>
      <c r="E1078" s="0" t="s">
        <v>1720</v>
      </c>
      <c r="F1078" s="0" t="str">
        <f aca="false">CONCATENATE(D1078," ",LEFT(H1078,4),"T=",AU1078,"D=",AV1078,"R=",AW1078,"M=",AX1078,"L=",AY1078,"B=",AZ1078)</f>
        <v>SCOTT T=1D=0R=0M=0L=0B=0</v>
      </c>
      <c r="G1078" s="0" t="s">
        <v>215</v>
      </c>
      <c r="I1078" s="0" t="s">
        <v>5199</v>
      </c>
      <c r="J1078" s="0" t="s">
        <v>5200</v>
      </c>
      <c r="K1078" s="0" t="s">
        <v>144</v>
      </c>
      <c r="M1078" s="0" t="s">
        <v>5201</v>
      </c>
      <c r="N1078" s="0" t="str">
        <f aca="false">RIGHT(M1078,LEN(M1078)-FIND(" ",M1078))</f>
        <v>IRENE AVE NE</v>
      </c>
      <c r="P1078" s="0" t="s">
        <v>147</v>
      </c>
      <c r="Q1078" s="0" t="s">
        <v>148</v>
      </c>
      <c r="R1078" s="0" t="n">
        <v>44483</v>
      </c>
      <c r="AD1078" s="0" t="s">
        <v>149</v>
      </c>
      <c r="AE1078" s="0" t="s">
        <v>150</v>
      </c>
      <c r="AH1078" s="0" t="n">
        <v>14</v>
      </c>
      <c r="AI1078" s="0" t="n">
        <v>11</v>
      </c>
      <c r="AJ1078" s="0" t="s">
        <v>4175</v>
      </c>
      <c r="AM1078" s="0" t="s">
        <v>4176</v>
      </c>
      <c r="AN1078" s="0" t="s">
        <v>147</v>
      </c>
      <c r="AO1078" s="0" t="s">
        <v>4177</v>
      </c>
      <c r="AP1078" s="0" t="s">
        <v>4178</v>
      </c>
      <c r="AQ1078" s="0" t="n">
        <v>9</v>
      </c>
      <c r="AR1078" s="0" t="n">
        <v>64</v>
      </c>
      <c r="AS1078" s="0" t="n">
        <v>32</v>
      </c>
      <c r="AU1078" s="0" t="n">
        <f aca="false">COUNTA($BA$1078:$EH$1078)</f>
        <v>1</v>
      </c>
      <c r="AV1078" s="0" t="n">
        <f aca="false">COUNTIF($BA$1078:$EH$1078,"D")</f>
        <v>0</v>
      </c>
      <c r="AW1078" s="0" t="n">
        <f aca="false">COUNTIF($BA$1078:$EH$1078,"R")</f>
        <v>0</v>
      </c>
      <c r="AX1078" s="0" t="n">
        <f aca="false"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>0</v>
      </c>
      <c r="AY1078" s="0" t="n">
        <f aca="false"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>0</v>
      </c>
      <c r="AZ1078" s="0" t="n">
        <f aca="false">IF(EH1078&lt;&gt;"",1,0)</f>
        <v>0</v>
      </c>
      <c r="BB1078" s="0" t="s">
        <v>154</v>
      </c>
    </row>
    <row r="1079" customFormat="false" ht="15" hidden="false" customHeight="false" outlineLevel="0" collapsed="false">
      <c r="A1079" s="0" t="s">
        <v>5202</v>
      </c>
      <c r="B1079" s="0" t="n">
        <v>78</v>
      </c>
      <c r="C1079" s="0" t="n">
        <v>446902</v>
      </c>
      <c r="D1079" s="0" t="s">
        <v>5203</v>
      </c>
      <c r="E1079" s="0" t="s">
        <v>2885</v>
      </c>
      <c r="F1079" s="0" t="str">
        <f aca="false">CONCATENATE(D1079," ",LEFT(H1079,4),"T=",AU1079,"D=",AV1079,"R=",AW1079,"M=",AX1079,"L=",AY1079,"B=",AZ1079)</f>
        <v>KNOSKE T=4D=0R=0M=0L=0B=0</v>
      </c>
      <c r="G1079" s="0" t="s">
        <v>215</v>
      </c>
      <c r="I1079" s="0" t="s">
        <v>5204</v>
      </c>
      <c r="J1079" s="0" t="s">
        <v>1392</v>
      </c>
      <c r="K1079" s="0" t="s">
        <v>144</v>
      </c>
      <c r="M1079" s="0" t="s">
        <v>5059</v>
      </c>
      <c r="N1079" s="0" t="str">
        <f aca="false">RIGHT(M1079,LEN(M1079)-FIND(" ",M1079))</f>
        <v>PLAZA AVE NE</v>
      </c>
      <c r="O1079" s="0" t="s">
        <v>5205</v>
      </c>
      <c r="P1079" s="0" t="s">
        <v>147</v>
      </c>
      <c r="Q1079" s="0" t="s">
        <v>148</v>
      </c>
      <c r="R1079" s="0" t="n">
        <v>44483</v>
      </c>
      <c r="AD1079" s="0" t="s">
        <v>149</v>
      </c>
      <c r="AE1079" s="0" t="s">
        <v>150</v>
      </c>
      <c r="AH1079" s="0" t="n">
        <v>14</v>
      </c>
      <c r="AI1079" s="0" t="n">
        <v>11</v>
      </c>
      <c r="AJ1079" s="0" t="s">
        <v>4175</v>
      </c>
      <c r="AM1079" s="0" t="s">
        <v>4176</v>
      </c>
      <c r="AN1079" s="0" t="s">
        <v>147</v>
      </c>
      <c r="AO1079" s="0" t="s">
        <v>4177</v>
      </c>
      <c r="AP1079" s="0" t="s">
        <v>4178</v>
      </c>
      <c r="AQ1079" s="0" t="n">
        <v>9</v>
      </c>
      <c r="AR1079" s="0" t="n">
        <v>64</v>
      </c>
      <c r="AS1079" s="0" t="n">
        <v>32</v>
      </c>
      <c r="AU1079" s="0" t="n">
        <f aca="false">COUNTA($BA$1079:$EH$1079)</f>
        <v>4</v>
      </c>
      <c r="AV1079" s="0" t="n">
        <f aca="false">COUNTIF($BA$1079:$EH$1079,"D")</f>
        <v>0</v>
      </c>
      <c r="AW1079" s="0" t="n">
        <f aca="false">COUNTIF($BA$1079:$EH$1079,"R")</f>
        <v>0</v>
      </c>
      <c r="AX1079" s="0" t="n">
        <f aca="false"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>0</v>
      </c>
      <c r="AY1079" s="0" t="n">
        <f aca="false"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>0</v>
      </c>
      <c r="AZ1079" s="0" t="n">
        <f aca="false">IF(EH1079&lt;&gt;"",1,0)</f>
        <v>0</v>
      </c>
      <c r="BB1079" s="0" t="s">
        <v>154</v>
      </c>
      <c r="CA1079" s="0" t="s">
        <v>155</v>
      </c>
      <c r="CN1079" s="0" t="s">
        <v>155</v>
      </c>
      <c r="CP1079" s="0" t="s">
        <v>155</v>
      </c>
    </row>
    <row r="1080" customFormat="false" ht="15" hidden="false" customHeight="false" outlineLevel="0" collapsed="false">
      <c r="A1080" s="0" t="s">
        <v>5206</v>
      </c>
      <c r="B1080" s="0" t="n">
        <v>78</v>
      </c>
      <c r="C1080" s="0" t="n">
        <v>291838</v>
      </c>
      <c r="D1080" s="0" t="s">
        <v>5040</v>
      </c>
      <c r="E1080" s="0" t="s">
        <v>1646</v>
      </c>
      <c r="F1080" s="0" t="str">
        <f aca="false">CONCATENATE(D1080," ",LEFT(H1080,4),"T=",AU1080,"D=",AV1080,"R=",AW1080,"M=",AX1080,"L=",AY1080,"B=",AZ1080)</f>
        <v>GILLESPIE T=19D=1R=2M=0L=2B=0</v>
      </c>
      <c r="G1080" s="0" t="s">
        <v>482</v>
      </c>
      <c r="I1080" s="0" t="s">
        <v>5207</v>
      </c>
      <c r="J1080" s="0" t="s">
        <v>4132</v>
      </c>
      <c r="K1080" s="0" t="s">
        <v>144</v>
      </c>
      <c r="L1080" s="0" t="s">
        <v>141</v>
      </c>
      <c r="M1080" s="0" t="s">
        <v>5042</v>
      </c>
      <c r="N1080" s="0" t="str">
        <f aca="false">RIGHT(M1080,LEN(M1080)-FIND(" ",M1080))</f>
        <v>SUNSET DR NE</v>
      </c>
      <c r="P1080" s="0" t="s">
        <v>147</v>
      </c>
      <c r="Q1080" s="0" t="s">
        <v>148</v>
      </c>
      <c r="R1080" s="0" t="n">
        <v>44483</v>
      </c>
      <c r="AD1080" s="0" t="s">
        <v>149</v>
      </c>
      <c r="AE1080" s="0" t="s">
        <v>150</v>
      </c>
      <c r="AF1080" s="0" t="s">
        <v>151</v>
      </c>
      <c r="AH1080" s="0" t="n">
        <v>14</v>
      </c>
      <c r="AI1080" s="0" t="n">
        <v>11</v>
      </c>
      <c r="AN1080" s="0" t="s">
        <v>147</v>
      </c>
      <c r="AO1080" s="0" t="s">
        <v>4177</v>
      </c>
      <c r="AP1080" s="0" t="s">
        <v>4178</v>
      </c>
      <c r="AQ1080" s="0" t="n">
        <v>9</v>
      </c>
      <c r="AR1080" s="0" t="n">
        <v>64</v>
      </c>
      <c r="AS1080" s="0" t="n">
        <v>32</v>
      </c>
      <c r="AU1080" s="0" t="n">
        <f aca="false">COUNTA($BA$1080:$EH$1080)</f>
        <v>19</v>
      </c>
      <c r="AV1080" s="0" t="n">
        <f aca="false">COUNTIF($BA$1080:$EH$1080,"D")</f>
        <v>1</v>
      </c>
      <c r="AW1080" s="0" t="n">
        <f aca="false">COUNTIF($BA$1080:$EH$1080,"R")</f>
        <v>2</v>
      </c>
      <c r="AX1080" s="0" t="n">
        <f aca="false"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>0</v>
      </c>
      <c r="AY1080" s="0" t="n">
        <f aca="false"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>2</v>
      </c>
      <c r="AZ1080" s="0" t="n">
        <f aca="false">IF(EH1080&lt;&gt;"",1,0)</f>
        <v>0</v>
      </c>
      <c r="BB1080" s="0" t="s">
        <v>154</v>
      </c>
      <c r="BL1080" s="0" t="s">
        <v>155</v>
      </c>
      <c r="BS1080" s="0" t="s">
        <v>155</v>
      </c>
      <c r="BY1080" s="0" t="s">
        <v>145</v>
      </c>
      <c r="CA1080" s="0" t="s">
        <v>155</v>
      </c>
      <c r="CK1080" s="0" t="s">
        <v>155</v>
      </c>
      <c r="CN1080" s="0" t="s">
        <v>155</v>
      </c>
      <c r="CP1080" s="0" t="s">
        <v>155</v>
      </c>
      <c r="CY1080" s="0" t="s">
        <v>155</v>
      </c>
      <c r="CZ1080" s="0" t="s">
        <v>141</v>
      </c>
      <c r="DC1080" s="0" t="s">
        <v>155</v>
      </c>
      <c r="DI1080" s="0" t="s">
        <v>155</v>
      </c>
      <c r="DL1080" s="0" t="s">
        <v>155</v>
      </c>
      <c r="DN1080" s="0" t="s">
        <v>155</v>
      </c>
      <c r="DS1080" s="0" t="s">
        <v>141</v>
      </c>
      <c r="DU1080" s="0" t="s">
        <v>155</v>
      </c>
      <c r="DX1080" s="0" t="s">
        <v>155</v>
      </c>
      <c r="EA1080" s="0" t="s">
        <v>155</v>
      </c>
      <c r="EF1080" s="0" t="s">
        <v>155</v>
      </c>
    </row>
    <row r="1081" customFormat="false" ht="15" hidden="false" customHeight="false" outlineLevel="0" collapsed="false">
      <c r="A1081" s="0" t="s">
        <v>5208</v>
      </c>
      <c r="B1081" s="0" t="n">
        <v>78</v>
      </c>
      <c r="C1081" s="0" t="n">
        <v>472350</v>
      </c>
      <c r="D1081" s="0" t="s">
        <v>5209</v>
      </c>
      <c r="E1081" s="0" t="s">
        <v>783</v>
      </c>
      <c r="F1081" s="0" t="str">
        <f aca="false">CONCATENATE(D1081," ",LEFT(H1081,4),"T=",AU1081,"D=",AV1081,"R=",AW1081,"M=",AX1081,"L=",AY1081,"B=",AZ1081)</f>
        <v>WYNN T=1D=0R=0M=0L=0B=0</v>
      </c>
      <c r="G1081" s="0" t="s">
        <v>5210</v>
      </c>
      <c r="I1081" s="0" t="s">
        <v>5211</v>
      </c>
      <c r="J1081" s="0" t="s">
        <v>5212</v>
      </c>
      <c r="K1081" s="0" t="s">
        <v>144</v>
      </c>
      <c r="M1081" s="0" t="s">
        <v>4173</v>
      </c>
      <c r="N1081" s="0" t="str">
        <f aca="false">RIGHT(M1081,LEN(M1081)-FIND(" ",M1081))</f>
        <v>PLAZA AVE NE</v>
      </c>
      <c r="O1081" s="0" t="s">
        <v>5213</v>
      </c>
      <c r="P1081" s="0" t="s">
        <v>147</v>
      </c>
      <c r="Q1081" s="0" t="s">
        <v>148</v>
      </c>
      <c r="R1081" s="0" t="n">
        <v>44483</v>
      </c>
      <c r="AD1081" s="0" t="s">
        <v>149</v>
      </c>
      <c r="AE1081" s="0" t="s">
        <v>150</v>
      </c>
      <c r="AH1081" s="0" t="n">
        <v>14</v>
      </c>
      <c r="AI1081" s="0" t="n">
        <v>11</v>
      </c>
      <c r="AJ1081" s="0" t="s">
        <v>4175</v>
      </c>
      <c r="AM1081" s="0" t="s">
        <v>4176</v>
      </c>
      <c r="AN1081" s="0" t="s">
        <v>147</v>
      </c>
      <c r="AO1081" s="0" t="s">
        <v>4177</v>
      </c>
      <c r="AP1081" s="0" t="s">
        <v>4178</v>
      </c>
      <c r="AQ1081" s="0" t="n">
        <v>9</v>
      </c>
      <c r="AR1081" s="0" t="n">
        <v>64</v>
      </c>
      <c r="AS1081" s="0" t="n">
        <v>32</v>
      </c>
      <c r="AU1081" s="0" t="n">
        <f aca="false">COUNTA($BA$1081:$EH$1081)</f>
        <v>1</v>
      </c>
      <c r="AV1081" s="0" t="n">
        <f aca="false">COUNTIF($BA$1081:$EH$1081,"D")</f>
        <v>0</v>
      </c>
      <c r="AW1081" s="0" t="n">
        <f aca="false">COUNTIF($BA$1081:$EH$1081,"R")</f>
        <v>0</v>
      </c>
      <c r="AX1081" s="0" t="n">
        <f aca="false"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>0</v>
      </c>
      <c r="AY1081" s="0" t="n">
        <f aca="false"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>0</v>
      </c>
      <c r="AZ1081" s="0" t="n">
        <f aca="false">IF(EH1081&lt;&gt;"",1,0)</f>
        <v>0</v>
      </c>
      <c r="BB1081" s="0" t="s">
        <v>154</v>
      </c>
    </row>
    <row r="1082" customFormat="false" ht="15" hidden="false" customHeight="false" outlineLevel="0" collapsed="false">
      <c r="A1082" s="0" t="s">
        <v>5214</v>
      </c>
      <c r="B1082" s="0" t="n">
        <v>78</v>
      </c>
      <c r="C1082" s="0" t="n">
        <v>481137</v>
      </c>
      <c r="D1082" s="0" t="s">
        <v>5215</v>
      </c>
      <c r="E1082" s="0" t="s">
        <v>5216</v>
      </c>
      <c r="F1082" s="0" t="str">
        <f aca="false">CONCATENATE(D1082," ",LEFT(H1082,4),"T=",AU1082,"D=",AV1082,"R=",AW1082,"M=",AX1082,"L=",AY1082,"B=",AZ1082)</f>
        <v>EGGLESTON T=1D=0R=0M=0L=0B=0</v>
      </c>
      <c r="G1082" s="0" t="s">
        <v>5217</v>
      </c>
      <c r="I1082" s="0" t="s">
        <v>5218</v>
      </c>
      <c r="J1082" s="0" t="s">
        <v>5219</v>
      </c>
      <c r="K1082" s="0" t="s">
        <v>144</v>
      </c>
      <c r="M1082" s="0" t="s">
        <v>5220</v>
      </c>
      <c r="N1082" s="0" t="str">
        <f aca="false">RIGHT(M1082,LEN(M1082)-FIND(" ",M1082))</f>
        <v>ATLANTIC ST NE</v>
      </c>
      <c r="P1082" s="0" t="s">
        <v>147</v>
      </c>
      <c r="Q1082" s="0" t="s">
        <v>148</v>
      </c>
      <c r="R1082" s="0" t="n">
        <v>44483</v>
      </c>
      <c r="AD1082" s="0" t="s">
        <v>149</v>
      </c>
      <c r="AE1082" s="0" t="s">
        <v>150</v>
      </c>
      <c r="AF1082" s="0" t="s">
        <v>151</v>
      </c>
      <c r="AH1082" s="0" t="n">
        <v>14</v>
      </c>
      <c r="AI1082" s="0" t="n">
        <v>11</v>
      </c>
      <c r="AN1082" s="0" t="s">
        <v>147</v>
      </c>
      <c r="AO1082" s="0" t="s">
        <v>4177</v>
      </c>
      <c r="AP1082" s="0" t="s">
        <v>4178</v>
      </c>
      <c r="AQ1082" s="0" t="n">
        <v>9</v>
      </c>
      <c r="AR1082" s="0" t="n">
        <v>64</v>
      </c>
      <c r="AS1082" s="0" t="n">
        <v>32</v>
      </c>
      <c r="AU1082" s="0" t="n">
        <f aca="false">COUNTA($BA$1082:$EH$1082)</f>
        <v>1</v>
      </c>
      <c r="AV1082" s="0" t="n">
        <f aca="false">COUNTIF($BA$1082:$EH$1082,"D")</f>
        <v>0</v>
      </c>
      <c r="AW1082" s="0" t="n">
        <f aca="false">COUNTIF($BA$1082:$EH$1082,"R")</f>
        <v>0</v>
      </c>
      <c r="AX1082" s="0" t="n">
        <f aca="false"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>0</v>
      </c>
      <c r="AY1082" s="0" t="n">
        <f aca="false"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>0</v>
      </c>
      <c r="AZ1082" s="0" t="n">
        <f aca="false">IF(EH1082&lt;&gt;"",1,0)</f>
        <v>0</v>
      </c>
      <c r="BB1082" s="0" t="s">
        <v>154</v>
      </c>
    </row>
    <row r="1083" customFormat="false" ht="15" hidden="false" customHeight="false" outlineLevel="0" collapsed="false">
      <c r="A1083" s="0" t="s">
        <v>5221</v>
      </c>
      <c r="B1083" s="0" t="n">
        <v>78</v>
      </c>
      <c r="C1083" s="0" t="n">
        <v>432190</v>
      </c>
      <c r="D1083" s="0" t="s">
        <v>1127</v>
      </c>
      <c r="E1083" s="0" t="s">
        <v>408</v>
      </c>
      <c r="F1083" s="0" t="str">
        <f aca="false">CONCATENATE(D1083," ",LEFT(H1083,4),"T=",AU1083,"D=",AV1083,"R=",AW1083,"M=",AX1083,"L=",AY1083,"B=",AZ1083)</f>
        <v>BAKER T=1D=0R=0M=0L=0B=0</v>
      </c>
      <c r="G1083" s="0" t="s">
        <v>140</v>
      </c>
      <c r="I1083" s="0" t="s">
        <v>5222</v>
      </c>
      <c r="J1083" s="0" t="s">
        <v>5223</v>
      </c>
      <c r="K1083" s="0" t="s">
        <v>144</v>
      </c>
      <c r="M1083" s="0" t="s">
        <v>5224</v>
      </c>
      <c r="N1083" s="0" t="str">
        <f aca="false">RIGHT(M1083,LEN(M1083)-FIND(" ",M1083))</f>
        <v>ELM RD NE</v>
      </c>
      <c r="P1083" s="0" t="s">
        <v>147</v>
      </c>
      <c r="Q1083" s="0" t="s">
        <v>148</v>
      </c>
      <c r="R1083" s="0" t="n">
        <v>44483</v>
      </c>
      <c r="AD1083" s="0" t="s">
        <v>149</v>
      </c>
      <c r="AE1083" s="0" t="s">
        <v>150</v>
      </c>
      <c r="AF1083" s="0" t="s">
        <v>151</v>
      </c>
      <c r="AH1083" s="0" t="n">
        <v>14</v>
      </c>
      <c r="AI1083" s="0" t="n">
        <v>11</v>
      </c>
      <c r="AN1083" s="0" t="s">
        <v>147</v>
      </c>
      <c r="AO1083" s="0" t="s">
        <v>4177</v>
      </c>
      <c r="AP1083" s="0" t="s">
        <v>4178</v>
      </c>
      <c r="AQ1083" s="0" t="n">
        <v>9</v>
      </c>
      <c r="AR1083" s="0" t="n">
        <v>64</v>
      </c>
      <c r="AS1083" s="0" t="n">
        <v>32</v>
      </c>
      <c r="AU1083" s="0" t="n">
        <f aca="false">COUNTA($BA$1083:$EH$1083)</f>
        <v>1</v>
      </c>
      <c r="AV1083" s="0" t="n">
        <f aca="false">COUNTIF($BA$1083:$EH$1083,"D")</f>
        <v>0</v>
      </c>
      <c r="AW1083" s="0" t="n">
        <f aca="false">COUNTIF($BA$1083:$EH$1083,"R")</f>
        <v>0</v>
      </c>
      <c r="AX1083" s="0" t="n">
        <f aca="false"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>0</v>
      </c>
      <c r="AY1083" s="0" t="n">
        <f aca="false"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>0</v>
      </c>
      <c r="AZ1083" s="0" t="n">
        <f aca="false">IF(EH1083&lt;&gt;"",1,0)</f>
        <v>0</v>
      </c>
      <c r="BB1083" s="0" t="s">
        <v>154</v>
      </c>
    </row>
    <row r="1084" customFormat="false" ht="15" hidden="false" customHeight="false" outlineLevel="0" collapsed="false">
      <c r="A1084" s="0" t="s">
        <v>5225</v>
      </c>
      <c r="B1084" s="0" t="n">
        <v>78</v>
      </c>
      <c r="C1084" s="0" t="n">
        <v>366946</v>
      </c>
      <c r="D1084" s="0" t="s">
        <v>4788</v>
      </c>
      <c r="E1084" s="0" t="s">
        <v>1043</v>
      </c>
      <c r="F1084" s="0" t="str">
        <f aca="false">CONCATENATE(D1084," ",LEFT(H1084,4),"T=",AU1084,"D=",AV1084,"R=",AW1084,"M=",AX1084,"L=",AY1084,"B=",AZ1084)</f>
        <v>GRIM T=5D=0R=0M=0L=0B=0</v>
      </c>
      <c r="G1084" s="0" t="s">
        <v>201</v>
      </c>
      <c r="I1084" s="0" t="s">
        <v>2373</v>
      </c>
      <c r="J1084" s="0" t="s">
        <v>203</v>
      </c>
      <c r="K1084" s="0" t="s">
        <v>144</v>
      </c>
      <c r="M1084" s="0" t="s">
        <v>4272</v>
      </c>
      <c r="N1084" s="0" t="str">
        <f aca="false">RIGHT(M1084,LEN(M1084)-FIND(" ",M1084))</f>
        <v>MAPLEWOOD ST NE</v>
      </c>
      <c r="P1084" s="0" t="s">
        <v>147</v>
      </c>
      <c r="Q1084" s="0" t="s">
        <v>148</v>
      </c>
      <c r="R1084" s="0" t="n">
        <v>44483</v>
      </c>
      <c r="AD1084" s="0" t="s">
        <v>149</v>
      </c>
      <c r="AE1084" s="0" t="s">
        <v>150</v>
      </c>
      <c r="AF1084" s="0" t="s">
        <v>151</v>
      </c>
      <c r="AH1084" s="0" t="n">
        <v>14</v>
      </c>
      <c r="AI1084" s="0" t="n">
        <v>11</v>
      </c>
      <c r="AN1084" s="0" t="s">
        <v>147</v>
      </c>
      <c r="AO1084" s="0" t="s">
        <v>4177</v>
      </c>
      <c r="AP1084" s="0" t="s">
        <v>4178</v>
      </c>
      <c r="AQ1084" s="0" t="n">
        <v>9</v>
      </c>
      <c r="AR1084" s="0" t="n">
        <v>64</v>
      </c>
      <c r="AS1084" s="0" t="n">
        <v>32</v>
      </c>
      <c r="AU1084" s="0" t="n">
        <f aca="false">COUNTA($BA$1084:$EH$1084)</f>
        <v>5</v>
      </c>
      <c r="AV1084" s="0" t="n">
        <f aca="false">COUNTIF($BA$1084:$EH$1084,"D")</f>
        <v>0</v>
      </c>
      <c r="AW1084" s="0" t="n">
        <f aca="false">COUNTIF($BA$1084:$EH$1084,"R")</f>
        <v>0</v>
      </c>
      <c r="AX1084" s="0" t="n">
        <f aca="false"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>0</v>
      </c>
      <c r="AY1084" s="0" t="n">
        <f aca="false"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>0</v>
      </c>
      <c r="AZ1084" s="0" t="n">
        <f aca="false">IF(EH1084&lt;&gt;"",1,0)</f>
        <v>0</v>
      </c>
      <c r="BB1084" s="0" t="s">
        <v>154</v>
      </c>
      <c r="CA1084" s="0" t="s">
        <v>155</v>
      </c>
      <c r="DI1084" s="0" t="s">
        <v>155</v>
      </c>
      <c r="DN1084" s="0" t="s">
        <v>155</v>
      </c>
      <c r="EF1084" s="0" t="s">
        <v>155</v>
      </c>
    </row>
    <row r="1085" customFormat="false" ht="15" hidden="false" customHeight="false" outlineLevel="0" collapsed="false">
      <c r="A1085" s="0" t="s">
        <v>5226</v>
      </c>
      <c r="B1085" s="0" t="n">
        <v>78</v>
      </c>
      <c r="C1085" s="0" t="n">
        <v>325960</v>
      </c>
      <c r="D1085" s="0" t="s">
        <v>4398</v>
      </c>
      <c r="E1085" s="0" t="s">
        <v>207</v>
      </c>
      <c r="F1085" s="0" t="str">
        <f aca="false">CONCATENATE(D1085," ",LEFT(H1085,4),"T=",AU1085,"D=",AV1085,"R=",AW1085,"M=",AX1085,"L=",AY1085,"B=",AZ1085)</f>
        <v>SHAW T=12D=3R=0M=1L=2B=0</v>
      </c>
      <c r="G1085" s="0" t="s">
        <v>159</v>
      </c>
      <c r="I1085" s="0" t="s">
        <v>5227</v>
      </c>
      <c r="J1085" s="0" t="s">
        <v>5228</v>
      </c>
      <c r="K1085" s="0" t="s">
        <v>144</v>
      </c>
      <c r="L1085" s="0" t="s">
        <v>145</v>
      </c>
      <c r="M1085" s="0" t="s">
        <v>5229</v>
      </c>
      <c r="N1085" s="0" t="str">
        <f aca="false">RIGHT(M1085,LEN(M1085)-FIND(" ",M1085))</f>
        <v>ATLANTIC ST NE</v>
      </c>
      <c r="P1085" s="0" t="s">
        <v>147</v>
      </c>
      <c r="Q1085" s="0" t="s">
        <v>148</v>
      </c>
      <c r="R1085" s="0" t="n">
        <v>44483</v>
      </c>
      <c r="AD1085" s="0" t="s">
        <v>149</v>
      </c>
      <c r="AE1085" s="0" t="s">
        <v>150</v>
      </c>
      <c r="AF1085" s="0" t="s">
        <v>151</v>
      </c>
      <c r="AH1085" s="0" t="n">
        <v>14</v>
      </c>
      <c r="AI1085" s="0" t="n">
        <v>11</v>
      </c>
      <c r="AN1085" s="0" t="s">
        <v>147</v>
      </c>
      <c r="AO1085" s="0" t="s">
        <v>4177</v>
      </c>
      <c r="AP1085" s="0" t="s">
        <v>4178</v>
      </c>
      <c r="AQ1085" s="0" t="n">
        <v>9</v>
      </c>
      <c r="AR1085" s="0" t="n">
        <v>64</v>
      </c>
      <c r="AS1085" s="0" t="n">
        <v>32</v>
      </c>
      <c r="AU1085" s="0" t="n">
        <f aca="false">COUNTA($BA$1085:$EH$1085)</f>
        <v>12</v>
      </c>
      <c r="AV1085" s="0" t="n">
        <f aca="false">COUNTIF($BA$1085:$EH$1085,"D")</f>
        <v>3</v>
      </c>
      <c r="AW1085" s="0" t="n">
        <f aca="false">COUNTIF($BA$1085:$EH$1085,"R")</f>
        <v>0</v>
      </c>
      <c r="AX1085" s="0" t="n">
        <f aca="false"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>1</v>
      </c>
      <c r="AY1085" s="0" t="n">
        <f aca="false"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>2</v>
      </c>
      <c r="AZ1085" s="0" t="n">
        <f aca="false">IF(EH1085&lt;&gt;"",1,0)</f>
        <v>0</v>
      </c>
      <c r="BB1085" s="0" t="s">
        <v>154</v>
      </c>
      <c r="BL1085" s="0" t="s">
        <v>155</v>
      </c>
      <c r="BY1085" s="0" t="s">
        <v>145</v>
      </c>
      <c r="CP1085" s="0" t="s">
        <v>155</v>
      </c>
      <c r="CV1085" s="0" t="s">
        <v>155</v>
      </c>
      <c r="DC1085" s="0" t="s">
        <v>155</v>
      </c>
      <c r="DI1085" s="0" t="s">
        <v>155</v>
      </c>
      <c r="DM1085" s="0" t="s">
        <v>145</v>
      </c>
      <c r="DN1085" s="0" t="s">
        <v>155</v>
      </c>
      <c r="DU1085" s="0" t="s">
        <v>155</v>
      </c>
      <c r="DW1085" s="0" t="s">
        <v>145</v>
      </c>
      <c r="EF1085" s="0" t="s">
        <v>155</v>
      </c>
    </row>
    <row r="1086" customFormat="false" ht="15" hidden="false" customHeight="false" outlineLevel="0" collapsed="false">
      <c r="A1086" s="0" t="s">
        <v>5230</v>
      </c>
      <c r="B1086" s="0" t="n">
        <v>78</v>
      </c>
      <c r="C1086" s="0" t="n">
        <v>418774</v>
      </c>
      <c r="D1086" s="0" t="s">
        <v>5231</v>
      </c>
      <c r="E1086" s="0" t="s">
        <v>5232</v>
      </c>
      <c r="F1086" s="0" t="str">
        <f aca="false">CONCATENATE(D1086," ",LEFT(H1086,4),"T=",AU1086,"D=",AV1086,"R=",AW1086,"M=",AX1086,"L=",AY1086,"B=",AZ1086)</f>
        <v>LEMASTERS T=1D=0R=0M=0L=0B=0</v>
      </c>
      <c r="G1086" s="0" t="s">
        <v>319</v>
      </c>
      <c r="I1086" s="0" t="s">
        <v>5233</v>
      </c>
      <c r="J1086" s="0" t="s">
        <v>5234</v>
      </c>
      <c r="K1086" s="0" t="s">
        <v>144</v>
      </c>
      <c r="M1086" s="0" t="s">
        <v>5235</v>
      </c>
      <c r="N1086" s="0" t="str">
        <f aca="false">RIGHT(M1086,LEN(M1086)-FIND(" ",M1086))</f>
        <v>CLERMONT AVE NE</v>
      </c>
      <c r="P1086" s="0" t="s">
        <v>147</v>
      </c>
      <c r="Q1086" s="0" t="s">
        <v>148</v>
      </c>
      <c r="R1086" s="0" t="n">
        <v>44483</v>
      </c>
      <c r="AD1086" s="0" t="s">
        <v>149</v>
      </c>
      <c r="AE1086" s="0" t="s">
        <v>150</v>
      </c>
      <c r="AF1086" s="0" t="s">
        <v>151</v>
      </c>
      <c r="AH1086" s="0" t="n">
        <v>14</v>
      </c>
      <c r="AI1086" s="0" t="n">
        <v>11</v>
      </c>
      <c r="AN1086" s="0" t="s">
        <v>147</v>
      </c>
      <c r="AO1086" s="0" t="s">
        <v>4177</v>
      </c>
      <c r="AP1086" s="0" t="s">
        <v>4178</v>
      </c>
      <c r="AQ1086" s="0" t="n">
        <v>9</v>
      </c>
      <c r="AR1086" s="0" t="n">
        <v>64</v>
      </c>
      <c r="AS1086" s="0" t="n">
        <v>32</v>
      </c>
      <c r="AU1086" s="0" t="n">
        <f aca="false">COUNTA($BA$1086:$EH$1086)</f>
        <v>1</v>
      </c>
      <c r="AV1086" s="0" t="n">
        <f aca="false">COUNTIF($BA$1086:$EH$1086,"D")</f>
        <v>0</v>
      </c>
      <c r="AW1086" s="0" t="n">
        <f aca="false">COUNTIF($BA$1086:$EH$1086,"R")</f>
        <v>0</v>
      </c>
      <c r="AX1086" s="0" t="n">
        <f aca="false"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>0</v>
      </c>
      <c r="AY1086" s="0" t="n">
        <f aca="false"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>0</v>
      </c>
      <c r="AZ1086" s="0" t="n">
        <f aca="false">IF(EH1086&lt;&gt;"",1,0)</f>
        <v>0</v>
      </c>
      <c r="BB1086" s="0" t="s">
        <v>154</v>
      </c>
    </row>
    <row r="1087" customFormat="false" ht="15" hidden="false" customHeight="false" outlineLevel="0" collapsed="false">
      <c r="A1087" s="0" t="s">
        <v>5236</v>
      </c>
      <c r="B1087" s="0" t="n">
        <v>78</v>
      </c>
      <c r="C1087" s="0" t="n">
        <v>316352</v>
      </c>
      <c r="D1087" s="0" t="s">
        <v>5237</v>
      </c>
      <c r="E1087" s="0" t="s">
        <v>1446</v>
      </c>
      <c r="F1087" s="0" t="str">
        <f aca="false">CONCATENATE(D1087," ",LEFT(H1087,4),"T=",AU1087,"D=",AV1087,"R=",AW1087,"M=",AX1087,"L=",AY1087,"B=",AZ1087)</f>
        <v>SPENCER T=17D=2R=0M=0L=0B=0</v>
      </c>
      <c r="G1087" s="0" t="s">
        <v>141</v>
      </c>
      <c r="I1087" s="0" t="s">
        <v>5238</v>
      </c>
      <c r="J1087" s="0" t="s">
        <v>3094</v>
      </c>
      <c r="K1087" s="0" t="s">
        <v>144</v>
      </c>
      <c r="M1087" s="0" t="s">
        <v>5239</v>
      </c>
      <c r="N1087" s="0" t="str">
        <f aca="false">RIGHT(M1087,LEN(M1087)-FIND(" ",M1087))</f>
        <v>IRENE AVE NE</v>
      </c>
      <c r="P1087" s="0" t="s">
        <v>147</v>
      </c>
      <c r="Q1087" s="0" t="s">
        <v>148</v>
      </c>
      <c r="R1087" s="0" t="n">
        <v>44483</v>
      </c>
      <c r="AD1087" s="0" t="s">
        <v>149</v>
      </c>
      <c r="AE1087" s="0" t="s">
        <v>150</v>
      </c>
      <c r="AH1087" s="0" t="n">
        <v>14</v>
      </c>
      <c r="AI1087" s="0" t="n">
        <v>11</v>
      </c>
      <c r="AJ1087" s="0" t="s">
        <v>4175</v>
      </c>
      <c r="AM1087" s="0" t="s">
        <v>4176</v>
      </c>
      <c r="AN1087" s="0" t="s">
        <v>147</v>
      </c>
      <c r="AO1087" s="0" t="s">
        <v>4177</v>
      </c>
      <c r="AP1087" s="0" t="s">
        <v>4178</v>
      </c>
      <c r="AQ1087" s="0" t="n">
        <v>9</v>
      </c>
      <c r="AR1087" s="0" t="n">
        <v>64</v>
      </c>
      <c r="AS1087" s="0" t="n">
        <v>32</v>
      </c>
      <c r="AU1087" s="0" t="n">
        <f aca="false">COUNTA($BA$1087:$EH$1087)</f>
        <v>17</v>
      </c>
      <c r="AV1087" s="0" t="n">
        <f aca="false">COUNTIF($BA$1087:$EH$1087,"D")</f>
        <v>2</v>
      </c>
      <c r="AW1087" s="0" t="n">
        <f aca="false">COUNTIF($BA$1087:$EH$1087,"R")</f>
        <v>0</v>
      </c>
      <c r="AX1087" s="0" t="n">
        <f aca="false"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>0</v>
      </c>
      <c r="AY1087" s="0" t="n">
        <f aca="false"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>0</v>
      </c>
      <c r="AZ1087" s="0" t="n">
        <f aca="false">IF(EH1087&lt;&gt;"",1,0)</f>
        <v>0</v>
      </c>
      <c r="BB1087" s="0" t="s">
        <v>154</v>
      </c>
      <c r="BK1087" s="0" t="s">
        <v>155</v>
      </c>
      <c r="BL1087" s="0" t="s">
        <v>155</v>
      </c>
      <c r="BP1087" s="0" t="s">
        <v>155</v>
      </c>
      <c r="BS1087" s="0" t="s">
        <v>155</v>
      </c>
      <c r="BY1087" s="0" t="s">
        <v>145</v>
      </c>
      <c r="CA1087" s="0" t="s">
        <v>155</v>
      </c>
      <c r="CG1087" s="0" t="s">
        <v>155</v>
      </c>
      <c r="CN1087" s="0" t="s">
        <v>155</v>
      </c>
      <c r="CP1087" s="0" t="s">
        <v>155</v>
      </c>
      <c r="CT1087" s="0" t="s">
        <v>155</v>
      </c>
      <c r="CV1087" s="0" t="s">
        <v>155</v>
      </c>
      <c r="CY1087" s="0" t="s">
        <v>155</v>
      </c>
      <c r="CZ1087" s="0" t="s">
        <v>145</v>
      </c>
      <c r="DC1087" s="0" t="s">
        <v>155</v>
      </c>
      <c r="EA1087" s="0" t="s">
        <v>155</v>
      </c>
      <c r="EF1087" s="0" t="s">
        <v>155</v>
      </c>
    </row>
    <row r="1088" customFormat="false" ht="15" hidden="false" customHeight="false" outlineLevel="0" collapsed="false">
      <c r="A1088" s="0" t="s">
        <v>5240</v>
      </c>
      <c r="B1088" s="0" t="n">
        <v>78</v>
      </c>
      <c r="C1088" s="0" t="n">
        <v>319007</v>
      </c>
      <c r="D1088" s="0" t="s">
        <v>5241</v>
      </c>
      <c r="E1088" s="0" t="s">
        <v>1488</v>
      </c>
      <c r="F1088" s="0" t="str">
        <f aca="false">CONCATENATE(D1088," ",LEFT(H1088,4),"T=",AU1088,"D=",AV1088,"R=",AW1088,"M=",AX1088,"L=",AY1088,"B=",AZ1088)</f>
        <v>CUNNINGHAM T=31D=13R=0M=6L=7B=1</v>
      </c>
      <c r="G1088" s="0" t="s">
        <v>201</v>
      </c>
      <c r="I1088" s="0" t="s">
        <v>5242</v>
      </c>
      <c r="J1088" s="0" t="s">
        <v>5243</v>
      </c>
      <c r="K1088" s="0" t="s">
        <v>144</v>
      </c>
      <c r="L1088" s="0" t="s">
        <v>145</v>
      </c>
      <c r="M1088" s="0" t="s">
        <v>5244</v>
      </c>
      <c r="N1088" s="0" t="str">
        <f aca="false">RIGHT(M1088,LEN(M1088)-FIND(" ",M1088))</f>
        <v>SUNSET DR NE</v>
      </c>
      <c r="P1088" s="0" t="s">
        <v>147</v>
      </c>
      <c r="Q1088" s="0" t="s">
        <v>148</v>
      </c>
      <c r="R1088" s="0" t="n">
        <v>44483</v>
      </c>
      <c r="AD1088" s="0" t="s">
        <v>149</v>
      </c>
      <c r="AE1088" s="0" t="s">
        <v>150</v>
      </c>
      <c r="AF1088" s="0" t="s">
        <v>151</v>
      </c>
      <c r="AH1088" s="0" t="n">
        <v>14</v>
      </c>
      <c r="AI1088" s="0" t="n">
        <v>11</v>
      </c>
      <c r="AN1088" s="0" t="s">
        <v>147</v>
      </c>
      <c r="AO1088" s="0" t="s">
        <v>4177</v>
      </c>
      <c r="AP1088" s="0" t="s">
        <v>4178</v>
      </c>
      <c r="AQ1088" s="0" t="n">
        <v>9</v>
      </c>
      <c r="AR1088" s="0" t="n">
        <v>64</v>
      </c>
      <c r="AS1088" s="0" t="n">
        <v>32</v>
      </c>
      <c r="AU1088" s="0" t="n">
        <f aca="false">COUNTA($BA$1088:$EH$1088)</f>
        <v>31</v>
      </c>
      <c r="AV1088" s="0" t="n">
        <f aca="false">COUNTIF($BA$1088:$EH$1088,"D")</f>
        <v>13</v>
      </c>
      <c r="AW1088" s="0" t="n">
        <f aca="false">COUNTIF($BA$1088:$EH$1088,"R")</f>
        <v>0</v>
      </c>
      <c r="AX1088" s="0" t="n">
        <f aca="false"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>6</v>
      </c>
      <c r="AY1088" s="0" t="n">
        <f aca="false"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>7</v>
      </c>
      <c r="AZ1088" s="0" t="n">
        <f aca="false">IF(EH1088&lt;&gt;"",1,0)</f>
        <v>1</v>
      </c>
      <c r="BB1088" s="0" t="s">
        <v>154</v>
      </c>
      <c r="BK1088" s="0" t="s">
        <v>155</v>
      </c>
      <c r="BL1088" s="0" t="s">
        <v>155</v>
      </c>
      <c r="BR1088" s="0" t="s">
        <v>155</v>
      </c>
      <c r="BS1088" s="0" t="s">
        <v>155</v>
      </c>
      <c r="CA1088" s="0" t="s">
        <v>155</v>
      </c>
      <c r="CK1088" s="0" t="s">
        <v>155</v>
      </c>
      <c r="CN1088" s="0" t="s">
        <v>155</v>
      </c>
      <c r="CO1088" s="0" t="s">
        <v>145</v>
      </c>
      <c r="CP1088" s="0" t="s">
        <v>155</v>
      </c>
      <c r="CQ1088" s="0" t="s">
        <v>145</v>
      </c>
      <c r="CU1088" s="0" t="s">
        <v>145</v>
      </c>
      <c r="CV1088" s="0" t="s">
        <v>155</v>
      </c>
      <c r="CW1088" s="0" t="s">
        <v>145</v>
      </c>
      <c r="CY1088" s="0" t="s">
        <v>155</v>
      </c>
      <c r="CZ1088" s="0" t="s">
        <v>145</v>
      </c>
      <c r="DC1088" s="0" t="s">
        <v>155</v>
      </c>
      <c r="DD1088" s="0" t="s">
        <v>145</v>
      </c>
      <c r="DG1088" s="0" t="s">
        <v>145</v>
      </c>
      <c r="DI1088" s="0" t="s">
        <v>155</v>
      </c>
      <c r="DJ1088" s="0" t="s">
        <v>145</v>
      </c>
      <c r="DM1088" s="0" t="s">
        <v>145</v>
      </c>
      <c r="DN1088" s="0" t="s">
        <v>155</v>
      </c>
      <c r="DS1088" s="0" t="s">
        <v>145</v>
      </c>
      <c r="DU1088" s="0" t="s">
        <v>155</v>
      </c>
      <c r="DW1088" s="0" t="s">
        <v>145</v>
      </c>
      <c r="DX1088" s="0" t="s">
        <v>155</v>
      </c>
      <c r="EA1088" s="0" t="s">
        <v>155</v>
      </c>
      <c r="ED1088" s="0" t="s">
        <v>145</v>
      </c>
      <c r="EF1088" s="0" t="s">
        <v>155</v>
      </c>
      <c r="EH1088" s="0" t="s">
        <v>145</v>
      </c>
    </row>
    <row r="1089" customFormat="false" ht="15" hidden="false" customHeight="false" outlineLevel="0" collapsed="false">
      <c r="A1089" s="0" t="s">
        <v>5245</v>
      </c>
      <c r="B1089" s="0" t="n">
        <v>78</v>
      </c>
      <c r="C1089" s="0" t="n">
        <v>219145</v>
      </c>
      <c r="D1089" s="0" t="s">
        <v>5246</v>
      </c>
      <c r="E1089" s="0" t="s">
        <v>173</v>
      </c>
      <c r="F1089" s="0" t="str">
        <f aca="false">CONCATENATE(D1089," ",LEFT(H1089,4),"T=",AU1089,"D=",AV1089,"R=",AW1089,"M=",AX1089,"L=",AY1089,"B=",AZ1089)</f>
        <v>DIGMAN T=16D=3R=0M=1L=1B=0</v>
      </c>
      <c r="G1089" s="0" t="s">
        <v>174</v>
      </c>
      <c r="I1089" s="0" t="s">
        <v>5247</v>
      </c>
      <c r="J1089" s="0" t="s">
        <v>5248</v>
      </c>
      <c r="K1089" s="0" t="s">
        <v>144</v>
      </c>
      <c r="M1089" s="0" t="s">
        <v>5249</v>
      </c>
      <c r="N1089" s="0" t="str">
        <f aca="false">RIGHT(M1089,LEN(M1089)-FIND(" ",M1089))</f>
        <v>ELM RD NE</v>
      </c>
      <c r="P1089" s="0" t="s">
        <v>147</v>
      </c>
      <c r="Q1089" s="0" t="s">
        <v>148</v>
      </c>
      <c r="R1089" s="0" t="n">
        <v>44483</v>
      </c>
      <c r="AD1089" s="0" t="s">
        <v>149</v>
      </c>
      <c r="AE1089" s="0" t="s">
        <v>150</v>
      </c>
      <c r="AF1089" s="0" t="s">
        <v>151</v>
      </c>
      <c r="AH1089" s="0" t="n">
        <v>14</v>
      </c>
      <c r="AI1089" s="0" t="n">
        <v>11</v>
      </c>
      <c r="AN1089" s="0" t="s">
        <v>147</v>
      </c>
      <c r="AO1089" s="0" t="s">
        <v>4177</v>
      </c>
      <c r="AP1089" s="0" t="s">
        <v>4178</v>
      </c>
      <c r="AQ1089" s="0" t="n">
        <v>9</v>
      </c>
      <c r="AR1089" s="0" t="n">
        <v>64</v>
      </c>
      <c r="AS1089" s="0" t="n">
        <v>32</v>
      </c>
      <c r="AU1089" s="0" t="n">
        <f aca="false">COUNTA($BA$1089:$EH$1089)</f>
        <v>16</v>
      </c>
      <c r="AV1089" s="0" t="n">
        <f aca="false">COUNTIF($BA$1089:$EH$1089,"D")</f>
        <v>3</v>
      </c>
      <c r="AW1089" s="0" t="n">
        <f aca="false">COUNTIF($BA$1089:$EH$1089,"R")</f>
        <v>0</v>
      </c>
      <c r="AX1089" s="0" t="n">
        <f aca="false"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>1</v>
      </c>
      <c r="AY1089" s="0" t="n">
        <f aca="false"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>1</v>
      </c>
      <c r="AZ1089" s="0" t="n">
        <f aca="false">IF(EH1089&lt;&gt;"",1,0)</f>
        <v>0</v>
      </c>
      <c r="BB1089" s="0" t="s">
        <v>154</v>
      </c>
      <c r="BD1089" s="0" t="s">
        <v>155</v>
      </c>
      <c r="BL1089" s="0" t="s">
        <v>155</v>
      </c>
      <c r="BR1089" s="0" t="s">
        <v>155</v>
      </c>
      <c r="BS1089" s="0" t="s">
        <v>155</v>
      </c>
      <c r="BY1089" s="0" t="s">
        <v>145</v>
      </c>
      <c r="CA1089" s="0" t="s">
        <v>155</v>
      </c>
      <c r="CP1089" s="0" t="s">
        <v>155</v>
      </c>
      <c r="DC1089" s="0" t="s">
        <v>155</v>
      </c>
      <c r="DF1089" s="0" t="s">
        <v>155</v>
      </c>
      <c r="DG1089" s="0" t="s">
        <v>145</v>
      </c>
      <c r="DI1089" s="0" t="s">
        <v>155</v>
      </c>
      <c r="DJ1089" s="0" t="s">
        <v>145</v>
      </c>
      <c r="DN1089" s="0" t="s">
        <v>155</v>
      </c>
      <c r="EA1089" s="0" t="s">
        <v>155</v>
      </c>
      <c r="EF1089" s="0" t="s">
        <v>155</v>
      </c>
    </row>
    <row r="1090" customFormat="false" ht="15" hidden="false" customHeight="false" outlineLevel="0" collapsed="false">
      <c r="A1090" s="0" t="s">
        <v>5250</v>
      </c>
      <c r="B1090" s="0" t="n">
        <v>78</v>
      </c>
      <c r="C1090" s="0" t="n">
        <v>463174</v>
      </c>
      <c r="D1090" s="0" t="s">
        <v>4455</v>
      </c>
      <c r="E1090" s="0" t="s">
        <v>3011</v>
      </c>
      <c r="F1090" s="0" t="str">
        <f aca="false">CONCATENATE(D1090," ",LEFT(H1090,4),"T=",AU1090,"D=",AV1090,"R=",AW1090,"M=",AX1090,"L=",AY1090,"B=",AZ1090)</f>
        <v>VASIL T=3D=0R=0M=0L=0B=0</v>
      </c>
      <c r="G1090" s="0" t="s">
        <v>5251</v>
      </c>
      <c r="I1090" s="0" t="s">
        <v>5252</v>
      </c>
      <c r="J1090" s="0" t="s">
        <v>5253</v>
      </c>
      <c r="K1090" s="0" t="s">
        <v>144</v>
      </c>
      <c r="M1090" s="0" t="s">
        <v>5254</v>
      </c>
      <c r="N1090" s="0" t="str">
        <f aca="false">RIGHT(M1090,LEN(M1090)-FIND(" ",M1090))</f>
        <v>BEECHWOOD ST NE</v>
      </c>
      <c r="P1090" s="0" t="s">
        <v>147</v>
      </c>
      <c r="Q1090" s="0" t="s">
        <v>148</v>
      </c>
      <c r="R1090" s="0" t="n">
        <v>44483</v>
      </c>
      <c r="AD1090" s="0" t="s">
        <v>149</v>
      </c>
      <c r="AE1090" s="0" t="s">
        <v>150</v>
      </c>
      <c r="AF1090" s="0" t="s">
        <v>151</v>
      </c>
      <c r="AH1090" s="0" t="n">
        <v>14</v>
      </c>
      <c r="AI1090" s="0" t="n">
        <v>11</v>
      </c>
      <c r="AN1090" s="0" t="s">
        <v>147</v>
      </c>
      <c r="AO1090" s="0" t="s">
        <v>4177</v>
      </c>
      <c r="AP1090" s="0" t="s">
        <v>4178</v>
      </c>
      <c r="AQ1090" s="0" t="n">
        <v>9</v>
      </c>
      <c r="AR1090" s="0" t="n">
        <v>64</v>
      </c>
      <c r="AS1090" s="0" t="n">
        <v>32</v>
      </c>
      <c r="AU1090" s="0" t="n">
        <f aca="false">COUNTA($BA$1090:$EH$1090)</f>
        <v>3</v>
      </c>
      <c r="AV1090" s="0" t="n">
        <f aca="false">COUNTIF($BA$1090:$EH$1090,"D")</f>
        <v>0</v>
      </c>
      <c r="AW1090" s="0" t="n">
        <f aca="false">COUNTIF($BA$1090:$EH$1090,"R")</f>
        <v>0</v>
      </c>
      <c r="AX1090" s="0" t="n">
        <f aca="false"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>0</v>
      </c>
      <c r="AY1090" s="0" t="n">
        <f aca="false"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>0</v>
      </c>
      <c r="AZ1090" s="0" t="n">
        <f aca="false">IF(EH1090&lt;&gt;"",1,0)</f>
        <v>0</v>
      </c>
      <c r="BB1090" s="0" t="s">
        <v>154</v>
      </c>
      <c r="DU1090" s="0" t="s">
        <v>155</v>
      </c>
      <c r="EF1090" s="0" t="s">
        <v>155</v>
      </c>
    </row>
    <row r="1091" customFormat="false" ht="15" hidden="false" customHeight="false" outlineLevel="0" collapsed="false">
      <c r="A1091" s="0" t="s">
        <v>5255</v>
      </c>
      <c r="B1091" s="0" t="n">
        <v>78</v>
      </c>
      <c r="C1091" s="0" t="n">
        <v>480957</v>
      </c>
      <c r="D1091" s="0" t="s">
        <v>5256</v>
      </c>
      <c r="E1091" s="0" t="s">
        <v>5257</v>
      </c>
      <c r="F1091" s="0" t="str">
        <f aca="false">CONCATENATE(D1091," ",LEFT(H1091,4),"T=",AU1091,"D=",AV1091,"R=",AW1091,"M=",AX1091,"L=",AY1091,"B=",AZ1091)</f>
        <v>MAYERS T=1D=0R=0M=0L=0B=0</v>
      </c>
      <c r="G1091" s="0" t="s">
        <v>5258</v>
      </c>
      <c r="I1091" s="0" t="s">
        <v>5259</v>
      </c>
      <c r="J1091" s="0" t="s">
        <v>5260</v>
      </c>
      <c r="K1091" s="0" t="s">
        <v>144</v>
      </c>
      <c r="M1091" s="0" t="s">
        <v>4801</v>
      </c>
      <c r="N1091" s="0" t="str">
        <f aca="false">RIGHT(M1091,LEN(M1091)-FIND(" ",M1091))</f>
        <v>ELM RD NE</v>
      </c>
      <c r="P1091" s="0" t="s">
        <v>147</v>
      </c>
      <c r="Q1091" s="0" t="s">
        <v>148</v>
      </c>
      <c r="R1091" s="0" t="n">
        <v>44483</v>
      </c>
      <c r="AD1091" s="0" t="s">
        <v>149</v>
      </c>
      <c r="AE1091" s="0" t="s">
        <v>150</v>
      </c>
      <c r="AF1091" s="0" t="s">
        <v>151</v>
      </c>
      <c r="AH1091" s="0" t="n">
        <v>14</v>
      </c>
      <c r="AI1091" s="0" t="n">
        <v>11</v>
      </c>
      <c r="AN1091" s="0" t="s">
        <v>147</v>
      </c>
      <c r="AO1091" s="0" t="s">
        <v>4177</v>
      </c>
      <c r="AP1091" s="0" t="s">
        <v>4178</v>
      </c>
      <c r="AQ1091" s="0" t="n">
        <v>9</v>
      </c>
      <c r="AR1091" s="0" t="n">
        <v>64</v>
      </c>
      <c r="AS1091" s="0" t="n">
        <v>32</v>
      </c>
      <c r="AU1091" s="0" t="n">
        <f aca="false">COUNTA($BA$1091:$EH$1091)</f>
        <v>1</v>
      </c>
      <c r="AV1091" s="0" t="n">
        <f aca="false">COUNTIF($BA$1091:$EH$1091,"D")</f>
        <v>0</v>
      </c>
      <c r="AW1091" s="0" t="n">
        <f aca="false">COUNTIF($BA$1091:$EH$1091,"R")</f>
        <v>0</v>
      </c>
      <c r="AX1091" s="0" t="n">
        <f aca="false"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>0</v>
      </c>
      <c r="AY1091" s="0" t="n">
        <f aca="false"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>0</v>
      </c>
      <c r="AZ1091" s="0" t="n">
        <f aca="false">IF(EH1091&lt;&gt;"",1,0)</f>
        <v>0</v>
      </c>
      <c r="BB1091" s="0" t="s">
        <v>154</v>
      </c>
    </row>
    <row r="1092" customFormat="false" ht="15" hidden="false" customHeight="false" outlineLevel="0" collapsed="false">
      <c r="A1092" s="0" t="s">
        <v>5261</v>
      </c>
      <c r="B1092" s="0" t="n">
        <v>78</v>
      </c>
      <c r="C1092" s="0" t="n">
        <v>495538</v>
      </c>
      <c r="D1092" s="0" t="s">
        <v>5262</v>
      </c>
      <c r="E1092" s="0" t="s">
        <v>5263</v>
      </c>
      <c r="F1092" s="0" t="str">
        <f aca="false">CONCATENATE(D1092," ",LEFT(H1092,4),"T=",AU1092,"D=",AV1092,"R=",AW1092,"M=",AX1092,"L=",AY1092,"B=",AZ1092)</f>
        <v>LYONS T=1D=0R=0M=0L=0B=0</v>
      </c>
      <c r="G1092" s="0" t="s">
        <v>5264</v>
      </c>
      <c r="I1092" s="0" t="s">
        <v>5265</v>
      </c>
      <c r="J1092" s="0" t="s">
        <v>5266</v>
      </c>
      <c r="K1092" s="0" t="s">
        <v>144</v>
      </c>
      <c r="M1092" s="0" t="s">
        <v>5267</v>
      </c>
      <c r="N1092" s="0" t="str">
        <f aca="false">RIGHT(M1092,LEN(M1092)-FIND(" ",M1092))</f>
        <v>CLERMONT AVE NE</v>
      </c>
      <c r="P1092" s="0" t="s">
        <v>147</v>
      </c>
      <c r="Q1092" s="0" t="s">
        <v>148</v>
      </c>
      <c r="R1092" s="0" t="n">
        <v>44483</v>
      </c>
      <c r="AD1092" s="0" t="s">
        <v>149</v>
      </c>
      <c r="AE1092" s="0" t="s">
        <v>150</v>
      </c>
      <c r="AF1092" s="0" t="s">
        <v>151</v>
      </c>
      <c r="AH1092" s="0" t="n">
        <v>14</v>
      </c>
      <c r="AI1092" s="0" t="n">
        <v>11</v>
      </c>
      <c r="AN1092" s="0" t="s">
        <v>147</v>
      </c>
      <c r="AO1092" s="0" t="s">
        <v>4177</v>
      </c>
      <c r="AP1092" s="0" t="s">
        <v>4178</v>
      </c>
      <c r="AQ1092" s="0" t="n">
        <v>9</v>
      </c>
      <c r="AR1092" s="0" t="n">
        <v>64</v>
      </c>
      <c r="AS1092" s="0" t="n">
        <v>32</v>
      </c>
      <c r="AU1092" s="0" t="n">
        <f aca="false">COUNTA($BA$1092:$EH$1092)</f>
        <v>1</v>
      </c>
      <c r="AV1092" s="0" t="n">
        <f aca="false">COUNTIF($BA$1092:$EH$1092,"D")</f>
        <v>0</v>
      </c>
      <c r="AW1092" s="0" t="n">
        <f aca="false">COUNTIF($BA$1092:$EH$1092,"R")</f>
        <v>0</v>
      </c>
      <c r="AX1092" s="0" t="n">
        <f aca="false"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>0</v>
      </c>
      <c r="AY1092" s="0" t="n">
        <f aca="false"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>0</v>
      </c>
      <c r="AZ1092" s="0" t="n">
        <f aca="false">IF(EH1092&lt;&gt;"",1,0)</f>
        <v>0</v>
      </c>
      <c r="BB1092" s="0" t="s">
        <v>154</v>
      </c>
    </row>
    <row r="1093" customFormat="false" ht="15" hidden="false" customHeight="false" outlineLevel="0" collapsed="false">
      <c r="A1093" s="0" t="s">
        <v>5268</v>
      </c>
      <c r="B1093" s="0" t="n">
        <v>78</v>
      </c>
      <c r="C1093" s="0" t="n">
        <v>478041</v>
      </c>
      <c r="D1093" s="0" t="s">
        <v>5269</v>
      </c>
      <c r="E1093" s="0" t="s">
        <v>376</v>
      </c>
      <c r="F1093" s="0" t="str">
        <f aca="false">CONCATENATE(D1093," ",LEFT(H1093,4),"T=",AU1093,"D=",AV1093,"R=",AW1093,"M=",AX1093,"L=",AY1093,"B=",AZ1093)</f>
        <v>MANLEY T=4D=0R=1M=0L=2B=1</v>
      </c>
      <c r="G1093" s="0" t="s">
        <v>337</v>
      </c>
      <c r="I1093" s="0" t="s">
        <v>5270</v>
      </c>
      <c r="J1093" s="0" t="s">
        <v>3350</v>
      </c>
      <c r="K1093" s="0" t="s">
        <v>144</v>
      </c>
      <c r="L1093" s="0" t="s">
        <v>141</v>
      </c>
      <c r="M1093" s="0" t="s">
        <v>4173</v>
      </c>
      <c r="N1093" s="0" t="str">
        <f aca="false">RIGHT(M1093,LEN(M1093)-FIND(" ",M1093))</f>
        <v>PLAZA AVE NE</v>
      </c>
      <c r="O1093" s="0" t="s">
        <v>5271</v>
      </c>
      <c r="P1093" s="0" t="s">
        <v>147</v>
      </c>
      <c r="Q1093" s="0" t="s">
        <v>148</v>
      </c>
      <c r="R1093" s="0" t="n">
        <v>44483</v>
      </c>
      <c r="S1093" s="0" t="n">
        <v>3554</v>
      </c>
      <c r="AD1093" s="0" t="s">
        <v>149</v>
      </c>
      <c r="AE1093" s="0" t="s">
        <v>150</v>
      </c>
      <c r="AH1093" s="0" t="n">
        <v>14</v>
      </c>
      <c r="AI1093" s="0" t="n">
        <v>11</v>
      </c>
      <c r="AJ1093" s="0" t="s">
        <v>4175</v>
      </c>
      <c r="AM1093" s="0" t="s">
        <v>4176</v>
      </c>
      <c r="AN1093" s="0" t="s">
        <v>147</v>
      </c>
      <c r="AO1093" s="0" t="s">
        <v>4177</v>
      </c>
      <c r="AP1093" s="0" t="s">
        <v>4178</v>
      </c>
      <c r="AQ1093" s="0" t="n">
        <v>9</v>
      </c>
      <c r="AR1093" s="0" t="n">
        <v>64</v>
      </c>
      <c r="AS1093" s="0" t="n">
        <v>32</v>
      </c>
      <c r="AU1093" s="0" t="n">
        <f aca="false">COUNTA($BA$1093:$EH$1093)</f>
        <v>4</v>
      </c>
      <c r="AV1093" s="0" t="n">
        <f aca="false">COUNTIF($BA$1093:$EH$1093,"D")</f>
        <v>0</v>
      </c>
      <c r="AW1093" s="0" t="n">
        <f aca="false">COUNTIF($BA$1093:$EH$1093,"R")</f>
        <v>1</v>
      </c>
      <c r="AX1093" s="0" t="n">
        <f aca="false"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>0</v>
      </c>
      <c r="AY1093" s="0" t="n">
        <f aca="false"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>2</v>
      </c>
      <c r="AZ1093" s="0" t="n">
        <f aca="false">IF(EH1093&lt;&gt;"",1,0)</f>
        <v>1</v>
      </c>
      <c r="BB1093" s="0" t="s">
        <v>154</v>
      </c>
      <c r="ED1093" s="0" t="s">
        <v>141</v>
      </c>
      <c r="EF1093" s="0" t="s">
        <v>155</v>
      </c>
      <c r="EH1093" s="0" t="s">
        <v>155</v>
      </c>
    </row>
    <row r="1094" customFormat="false" ht="15" hidden="false" customHeight="false" outlineLevel="0" collapsed="false">
      <c r="A1094" s="0" t="s">
        <v>5272</v>
      </c>
      <c r="B1094" s="0" t="n">
        <v>78</v>
      </c>
      <c r="C1094" s="0" t="n">
        <v>466423</v>
      </c>
      <c r="D1094" s="0" t="s">
        <v>5273</v>
      </c>
      <c r="E1094" s="0" t="s">
        <v>5274</v>
      </c>
      <c r="F1094" s="0" t="str">
        <f aca="false">CONCATENATE(D1094," ",LEFT(H1094,4),"T=",AU1094,"D=",AV1094,"R=",AW1094,"M=",AX1094,"L=",AY1094,"B=",AZ1094)</f>
        <v>BALDRIDGE T=3D=0R=0M=0L=0B=0</v>
      </c>
      <c r="G1094" s="0" t="s">
        <v>4257</v>
      </c>
      <c r="I1094" s="0" t="s">
        <v>5275</v>
      </c>
      <c r="J1094" s="0" t="s">
        <v>2556</v>
      </c>
      <c r="K1094" s="0" t="s">
        <v>144</v>
      </c>
      <c r="M1094" s="0" t="s">
        <v>4173</v>
      </c>
      <c r="N1094" s="0" t="str">
        <f aca="false">RIGHT(M1094,LEN(M1094)-FIND(" ",M1094))</f>
        <v>PLAZA AVE NE</v>
      </c>
      <c r="O1094" s="0" t="s">
        <v>5276</v>
      </c>
      <c r="P1094" s="0" t="s">
        <v>147</v>
      </c>
      <c r="Q1094" s="0" t="s">
        <v>148</v>
      </c>
      <c r="R1094" s="0" t="n">
        <v>44483</v>
      </c>
      <c r="AD1094" s="0" t="s">
        <v>149</v>
      </c>
      <c r="AE1094" s="0" t="s">
        <v>150</v>
      </c>
      <c r="AH1094" s="0" t="n">
        <v>14</v>
      </c>
      <c r="AI1094" s="0" t="n">
        <v>11</v>
      </c>
      <c r="AJ1094" s="0" t="s">
        <v>4175</v>
      </c>
      <c r="AM1094" s="0" t="s">
        <v>4176</v>
      </c>
      <c r="AN1094" s="0" t="s">
        <v>147</v>
      </c>
      <c r="AO1094" s="0" t="s">
        <v>4177</v>
      </c>
      <c r="AP1094" s="0" t="s">
        <v>4178</v>
      </c>
      <c r="AQ1094" s="0" t="n">
        <v>9</v>
      </c>
      <c r="AR1094" s="0" t="n">
        <v>64</v>
      </c>
      <c r="AS1094" s="0" t="n">
        <v>32</v>
      </c>
      <c r="AU1094" s="0" t="n">
        <f aca="false">COUNTA($BA$1094:$EH$1094)</f>
        <v>3</v>
      </c>
      <c r="AV1094" s="0" t="n">
        <f aca="false">COUNTIF($BA$1094:$EH$1094,"D")</f>
        <v>0</v>
      </c>
      <c r="AW1094" s="0" t="n">
        <f aca="false">COUNTIF($BA$1094:$EH$1094,"R")</f>
        <v>0</v>
      </c>
      <c r="AX1094" s="0" t="n">
        <f aca="false"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>0</v>
      </c>
      <c r="AY1094" s="0" t="n">
        <f aca="false"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>0</v>
      </c>
      <c r="AZ1094" s="0" t="n">
        <f aca="false">IF(EH1094&lt;&gt;"",1,0)</f>
        <v>0</v>
      </c>
      <c r="BB1094" s="0" t="s">
        <v>154</v>
      </c>
      <c r="CP1094" s="0" t="s">
        <v>155</v>
      </c>
      <c r="DU1094" s="0" t="s">
        <v>155</v>
      </c>
    </row>
    <row r="1095" customFormat="false" ht="15" hidden="false" customHeight="false" outlineLevel="0" collapsed="false">
      <c r="A1095" s="0" t="s">
        <v>5277</v>
      </c>
      <c r="B1095" s="0" t="n">
        <v>78</v>
      </c>
      <c r="C1095" s="0" t="n">
        <v>440727</v>
      </c>
      <c r="D1095" s="0" t="s">
        <v>5278</v>
      </c>
      <c r="E1095" s="0" t="s">
        <v>2563</v>
      </c>
      <c r="F1095" s="0" t="str">
        <f aca="false">CONCATENATE(D1095," ",LEFT(H1095,4),"T=",AU1095,"D=",AV1095,"R=",AW1095,"M=",AX1095,"L=",AY1095,"B=",AZ1095)</f>
        <v>SFIKAS T=3D=0R=0M=0L=0B=0</v>
      </c>
      <c r="G1095" s="0" t="s">
        <v>2531</v>
      </c>
      <c r="I1095" s="0" t="s">
        <v>5279</v>
      </c>
      <c r="J1095" s="0" t="s">
        <v>756</v>
      </c>
      <c r="K1095" s="0" t="s">
        <v>144</v>
      </c>
      <c r="M1095" s="0" t="s">
        <v>5280</v>
      </c>
      <c r="N1095" s="0" t="str">
        <f aca="false">RIGHT(M1095,LEN(M1095)-FIND(" ",M1095))</f>
        <v>EDGEWOOD ST NE</v>
      </c>
      <c r="P1095" s="0" t="s">
        <v>147</v>
      </c>
      <c r="Q1095" s="0" t="s">
        <v>148</v>
      </c>
      <c r="R1095" s="0" t="n">
        <v>44483</v>
      </c>
      <c r="AD1095" s="0" t="s">
        <v>149</v>
      </c>
      <c r="AE1095" s="0" t="s">
        <v>150</v>
      </c>
      <c r="AF1095" s="0" t="s">
        <v>151</v>
      </c>
      <c r="AH1095" s="0" t="n">
        <v>14</v>
      </c>
      <c r="AI1095" s="0" t="n">
        <v>11</v>
      </c>
      <c r="AN1095" s="0" t="s">
        <v>147</v>
      </c>
      <c r="AO1095" s="0" t="s">
        <v>4177</v>
      </c>
      <c r="AP1095" s="0" t="s">
        <v>4178</v>
      </c>
      <c r="AQ1095" s="0" t="n">
        <v>9</v>
      </c>
      <c r="AR1095" s="0" t="n">
        <v>64</v>
      </c>
      <c r="AS1095" s="0" t="n">
        <v>32</v>
      </c>
      <c r="AU1095" s="0" t="n">
        <f aca="false">COUNTA($BA$1095:$EH$1095)</f>
        <v>3</v>
      </c>
      <c r="AV1095" s="0" t="n">
        <f aca="false">COUNTIF($BA$1095:$EH$1095,"D")</f>
        <v>0</v>
      </c>
      <c r="AW1095" s="0" t="n">
        <f aca="false">COUNTIF($BA$1095:$EH$1095,"R")</f>
        <v>0</v>
      </c>
      <c r="AX1095" s="0" t="n">
        <f aca="false"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>0</v>
      </c>
      <c r="AY1095" s="0" t="n">
        <f aca="false"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>0</v>
      </c>
      <c r="AZ1095" s="0" t="n">
        <f aca="false">IF(EH1095&lt;&gt;"",1,0)</f>
        <v>0</v>
      </c>
      <c r="BB1095" s="0" t="s">
        <v>154</v>
      </c>
      <c r="DN1095" s="0" t="s">
        <v>155</v>
      </c>
      <c r="EF1095" s="0" t="s">
        <v>155</v>
      </c>
    </row>
    <row r="1096" customFormat="false" ht="15" hidden="false" customHeight="false" outlineLevel="0" collapsed="false">
      <c r="A1096" s="0" t="s">
        <v>5281</v>
      </c>
      <c r="B1096" s="0" t="n">
        <v>78</v>
      </c>
      <c r="C1096" s="0" t="n">
        <v>314548</v>
      </c>
      <c r="D1096" s="0" t="s">
        <v>540</v>
      </c>
      <c r="E1096" s="0" t="s">
        <v>2029</v>
      </c>
      <c r="F1096" s="0" t="str">
        <f aca="false">CONCATENATE(D1096," ",LEFT(H1096,4),"T=",AU1096,"D=",AV1096,"R=",AW1096,"M=",AX1096,"L=",AY1096,"B=",AZ1096)</f>
        <v>BROOKS T=6D=0R=0M=0L=0B=0</v>
      </c>
      <c r="G1096" s="0" t="s">
        <v>242</v>
      </c>
      <c r="I1096" s="0" t="s">
        <v>5282</v>
      </c>
      <c r="J1096" s="0" t="s">
        <v>5283</v>
      </c>
      <c r="K1096" s="0" t="s">
        <v>144</v>
      </c>
      <c r="M1096" s="0" t="s">
        <v>5284</v>
      </c>
      <c r="N1096" s="0" t="str">
        <f aca="false">RIGHT(M1096,LEN(M1096)-FIND(" ",M1096))</f>
        <v>EDGEWOOD ST NE</v>
      </c>
      <c r="P1096" s="0" t="s">
        <v>147</v>
      </c>
      <c r="Q1096" s="0" t="s">
        <v>148</v>
      </c>
      <c r="R1096" s="0" t="n">
        <v>44483</v>
      </c>
      <c r="AD1096" s="0" t="s">
        <v>149</v>
      </c>
      <c r="AE1096" s="0" t="s">
        <v>150</v>
      </c>
      <c r="AF1096" s="0" t="s">
        <v>151</v>
      </c>
      <c r="AH1096" s="0" t="n">
        <v>14</v>
      </c>
      <c r="AI1096" s="0" t="n">
        <v>11</v>
      </c>
      <c r="AN1096" s="0" t="s">
        <v>147</v>
      </c>
      <c r="AO1096" s="0" t="s">
        <v>4177</v>
      </c>
      <c r="AP1096" s="0" t="s">
        <v>4178</v>
      </c>
      <c r="AQ1096" s="0" t="n">
        <v>9</v>
      </c>
      <c r="AR1096" s="0" t="n">
        <v>64</v>
      </c>
      <c r="AS1096" s="0" t="n">
        <v>32</v>
      </c>
      <c r="AU1096" s="0" t="n">
        <f aca="false">COUNTA($BA$1096:$EH$1096)</f>
        <v>6</v>
      </c>
      <c r="AV1096" s="0" t="n">
        <f aca="false">COUNTIF($BA$1096:$EH$1096,"D")</f>
        <v>0</v>
      </c>
      <c r="AW1096" s="0" t="n">
        <f aca="false">COUNTIF($BA$1096:$EH$1096,"R")</f>
        <v>0</v>
      </c>
      <c r="AX1096" s="0" t="n">
        <f aca="false"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>0</v>
      </c>
      <c r="AY1096" s="0" t="n">
        <f aca="false"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>0</v>
      </c>
      <c r="AZ1096" s="0" t="n">
        <f aca="false">IF(EH1096&lt;&gt;"",1,0)</f>
        <v>0</v>
      </c>
      <c r="BB1096" s="0" t="s">
        <v>154</v>
      </c>
      <c r="BJ1096" s="0" t="s">
        <v>155</v>
      </c>
      <c r="BK1096" s="0" t="s">
        <v>155</v>
      </c>
      <c r="BL1096" s="0" t="s">
        <v>155</v>
      </c>
      <c r="CP1096" s="0" t="s">
        <v>155</v>
      </c>
      <c r="EF1096" s="0" t="s">
        <v>155</v>
      </c>
    </row>
    <row r="1097" customFormat="false" ht="15" hidden="false" customHeight="false" outlineLevel="0" collapsed="false">
      <c r="A1097" s="0" t="s">
        <v>5285</v>
      </c>
      <c r="B1097" s="0" t="n">
        <v>78</v>
      </c>
      <c r="C1097" s="0" t="n">
        <v>413677</v>
      </c>
      <c r="D1097" s="0" t="s">
        <v>5103</v>
      </c>
      <c r="E1097" s="0" t="s">
        <v>724</v>
      </c>
      <c r="F1097" s="0" t="str">
        <f aca="false">CONCATENATE(D1097," ",LEFT(H1097,4),"T=",AU1097,"D=",AV1097,"R=",AW1097,"M=",AX1097,"L=",AY1097,"B=",AZ1097)</f>
        <v>RICE T=5D=0R=0M=0L=0B=0</v>
      </c>
      <c r="G1097" s="0" t="s">
        <v>242</v>
      </c>
      <c r="I1097" s="0" t="s">
        <v>5286</v>
      </c>
      <c r="J1097" s="0" t="s">
        <v>5287</v>
      </c>
      <c r="K1097" s="0" t="s">
        <v>144</v>
      </c>
      <c r="M1097" s="0" t="s">
        <v>5188</v>
      </c>
      <c r="N1097" s="0" t="str">
        <f aca="false">RIGHT(M1097,LEN(M1097)-FIND(" ",M1097))</f>
        <v>BONNIE BRAE AVE NE</v>
      </c>
      <c r="P1097" s="0" t="s">
        <v>147</v>
      </c>
      <c r="Q1097" s="0" t="s">
        <v>148</v>
      </c>
      <c r="R1097" s="0" t="n">
        <v>44483</v>
      </c>
      <c r="AD1097" s="0" t="s">
        <v>149</v>
      </c>
      <c r="AE1097" s="0" t="s">
        <v>150</v>
      </c>
      <c r="AF1097" s="0" t="s">
        <v>151</v>
      </c>
      <c r="AH1097" s="0" t="n">
        <v>14</v>
      </c>
      <c r="AI1097" s="0" t="n">
        <v>11</v>
      </c>
      <c r="AN1097" s="0" t="s">
        <v>147</v>
      </c>
      <c r="AO1097" s="0" t="s">
        <v>4177</v>
      </c>
      <c r="AP1097" s="0" t="s">
        <v>4178</v>
      </c>
      <c r="AQ1097" s="0" t="n">
        <v>9</v>
      </c>
      <c r="AR1097" s="0" t="n">
        <v>64</v>
      </c>
      <c r="AS1097" s="0" t="n">
        <v>32</v>
      </c>
      <c r="AU1097" s="0" t="n">
        <f aca="false">COUNTA($BA$1097:$EH$1097)</f>
        <v>5</v>
      </c>
      <c r="AV1097" s="0" t="n">
        <f aca="false">COUNTIF($BA$1097:$EH$1097,"D")</f>
        <v>0</v>
      </c>
      <c r="AW1097" s="0" t="n">
        <f aca="false">COUNTIF($BA$1097:$EH$1097,"R")</f>
        <v>0</v>
      </c>
      <c r="AX1097" s="0" t="n">
        <f aca="false"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>0</v>
      </c>
      <c r="AY1097" s="0" t="n">
        <f aca="false"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>0</v>
      </c>
      <c r="AZ1097" s="0" t="n">
        <f aca="false">IF(EH1097&lt;&gt;"",1,0)</f>
        <v>0</v>
      </c>
      <c r="BB1097" s="0" t="s">
        <v>154</v>
      </c>
      <c r="CA1097" s="0" t="s">
        <v>155</v>
      </c>
      <c r="DN1097" s="0" t="s">
        <v>155</v>
      </c>
      <c r="DR1097" s="0" t="s">
        <v>155</v>
      </c>
      <c r="EF1097" s="0" t="s">
        <v>155</v>
      </c>
    </row>
    <row r="1098" customFormat="false" ht="15" hidden="false" customHeight="false" outlineLevel="0" collapsed="false">
      <c r="A1098" s="0" t="s">
        <v>5288</v>
      </c>
      <c r="B1098" s="0" t="n">
        <v>78</v>
      </c>
      <c r="C1098" s="0" t="n">
        <v>205707</v>
      </c>
      <c r="D1098" s="0" t="s">
        <v>4625</v>
      </c>
      <c r="E1098" s="0" t="s">
        <v>890</v>
      </c>
      <c r="F1098" s="0" t="str">
        <f aca="false">CONCATENATE(D1098," ",LEFT(H1098,4),"T=",AU1098,"D=",AV1098,"R=",AW1098,"M=",AX1098,"L=",AY1098,"B=",AZ1098)</f>
        <v>TAMMARO T=32D=6R=0M=2L=4B=0</v>
      </c>
      <c r="G1098" s="0" t="s">
        <v>201</v>
      </c>
      <c r="I1098" s="0" t="s">
        <v>5289</v>
      </c>
      <c r="J1098" s="0" t="s">
        <v>447</v>
      </c>
      <c r="K1098" s="0" t="s">
        <v>144</v>
      </c>
      <c r="L1098" s="0" t="s">
        <v>145</v>
      </c>
      <c r="M1098" s="0" t="s">
        <v>4628</v>
      </c>
      <c r="N1098" s="0" t="str">
        <f aca="false">RIGHT(M1098,LEN(M1098)-FIND(" ",M1098))</f>
        <v>BONNIE BRAE AVE NE</v>
      </c>
      <c r="P1098" s="0" t="s">
        <v>147</v>
      </c>
      <c r="Q1098" s="0" t="s">
        <v>148</v>
      </c>
      <c r="R1098" s="0" t="n">
        <v>44483</v>
      </c>
      <c r="AD1098" s="0" t="s">
        <v>149</v>
      </c>
      <c r="AE1098" s="0" t="s">
        <v>150</v>
      </c>
      <c r="AF1098" s="0" t="s">
        <v>151</v>
      </c>
      <c r="AH1098" s="0" t="n">
        <v>14</v>
      </c>
      <c r="AI1098" s="0" t="n">
        <v>11</v>
      </c>
      <c r="AN1098" s="0" t="s">
        <v>147</v>
      </c>
      <c r="AO1098" s="0" t="s">
        <v>4177</v>
      </c>
      <c r="AP1098" s="0" t="s">
        <v>4178</v>
      </c>
      <c r="AQ1098" s="0" t="n">
        <v>9</v>
      </c>
      <c r="AR1098" s="0" t="n">
        <v>64</v>
      </c>
      <c r="AS1098" s="0" t="n">
        <v>32</v>
      </c>
      <c r="AU1098" s="0" t="n">
        <f aca="false">COUNTA($BA$1098:$EH$1098)</f>
        <v>32</v>
      </c>
      <c r="AV1098" s="0" t="n">
        <f aca="false">COUNTIF($BA$1098:$EH$1098,"D")</f>
        <v>6</v>
      </c>
      <c r="AW1098" s="0" t="n">
        <f aca="false">COUNTIF($BA$1098:$EH$1098,"R")</f>
        <v>0</v>
      </c>
      <c r="AX1098" s="0" t="n">
        <f aca="false"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>2</v>
      </c>
      <c r="AY1098" s="0" t="n">
        <f aca="false"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>4</v>
      </c>
      <c r="AZ1098" s="0" t="n">
        <f aca="false">IF(EH1098&lt;&gt;"",1,0)</f>
        <v>0</v>
      </c>
      <c r="BB1098" s="0" t="s">
        <v>154</v>
      </c>
      <c r="BC1098" s="0" t="s">
        <v>155</v>
      </c>
      <c r="BD1098" s="0" t="s">
        <v>155</v>
      </c>
      <c r="BE1098" s="0" t="s">
        <v>155</v>
      </c>
      <c r="BH1098" s="0" t="s">
        <v>155</v>
      </c>
      <c r="BI1098" s="0" t="s">
        <v>155</v>
      </c>
      <c r="BJ1098" s="0" t="s">
        <v>155</v>
      </c>
      <c r="BK1098" s="0" t="s">
        <v>155</v>
      </c>
      <c r="BL1098" s="0" t="s">
        <v>155</v>
      </c>
      <c r="BP1098" s="0" t="s">
        <v>155</v>
      </c>
      <c r="BS1098" s="0" t="s">
        <v>155</v>
      </c>
      <c r="BY1098" s="0" t="s">
        <v>145</v>
      </c>
      <c r="CA1098" s="0" t="s">
        <v>155</v>
      </c>
      <c r="CG1098" s="0" t="s">
        <v>155</v>
      </c>
      <c r="CK1098" s="0" t="s">
        <v>155</v>
      </c>
      <c r="CL1098" s="0" t="s">
        <v>145</v>
      </c>
      <c r="CN1098" s="0" t="s">
        <v>155</v>
      </c>
      <c r="CP1098" s="0" t="s">
        <v>155</v>
      </c>
      <c r="CV1098" s="0" t="s">
        <v>155</v>
      </c>
      <c r="CY1098" s="0" t="s">
        <v>155</v>
      </c>
      <c r="DC1098" s="0" t="s">
        <v>155</v>
      </c>
      <c r="DG1098" s="0" t="s">
        <v>145</v>
      </c>
      <c r="DI1098" s="0" t="s">
        <v>155</v>
      </c>
      <c r="DJ1098" s="0" t="s">
        <v>145</v>
      </c>
      <c r="DL1098" s="0" t="s">
        <v>155</v>
      </c>
      <c r="DM1098" s="0" t="s">
        <v>145</v>
      </c>
      <c r="DN1098" s="0" t="s">
        <v>155</v>
      </c>
      <c r="DU1098" s="0" t="s">
        <v>155</v>
      </c>
      <c r="DX1098" s="0" t="s">
        <v>155</v>
      </c>
      <c r="EA1098" s="0" t="s">
        <v>155</v>
      </c>
      <c r="ED1098" s="0" t="s">
        <v>145</v>
      </c>
      <c r="EF1098" s="0" t="s">
        <v>155</v>
      </c>
    </row>
    <row r="1099" customFormat="false" ht="15" hidden="false" customHeight="false" outlineLevel="0" collapsed="false">
      <c r="A1099" s="0" t="s">
        <v>5290</v>
      </c>
      <c r="B1099" s="0" t="n">
        <v>78</v>
      </c>
      <c r="C1099" s="0" t="n">
        <v>420719</v>
      </c>
      <c r="D1099" s="0" t="s">
        <v>3574</v>
      </c>
      <c r="E1099" s="0" t="s">
        <v>1838</v>
      </c>
      <c r="F1099" s="0" t="str">
        <f aca="false">CONCATENATE(D1099," ",LEFT(H1099,4),"T=",AU1099,"D=",AV1099,"R=",AW1099,"M=",AX1099,"L=",AY1099,"B=",AZ1099)</f>
        <v>WHITE T=6D=0R=0M=0L=1B=0</v>
      </c>
      <c r="G1099" s="0" t="s">
        <v>482</v>
      </c>
      <c r="I1099" s="0" t="s">
        <v>5291</v>
      </c>
      <c r="J1099" s="0" t="s">
        <v>5292</v>
      </c>
      <c r="K1099" s="0" t="s">
        <v>144</v>
      </c>
      <c r="M1099" s="0" t="s">
        <v>5293</v>
      </c>
      <c r="N1099" s="0" t="str">
        <f aca="false">RIGHT(M1099,LEN(M1099)-FIND(" ",M1099))</f>
        <v>CLERMONT AVE NE</v>
      </c>
      <c r="P1099" s="0" t="s">
        <v>147</v>
      </c>
      <c r="Q1099" s="0" t="s">
        <v>148</v>
      </c>
      <c r="R1099" s="0" t="n">
        <v>44483</v>
      </c>
      <c r="AD1099" s="0" t="s">
        <v>149</v>
      </c>
      <c r="AE1099" s="0" t="s">
        <v>150</v>
      </c>
      <c r="AF1099" s="0" t="s">
        <v>151</v>
      </c>
      <c r="AH1099" s="0" t="n">
        <v>14</v>
      </c>
      <c r="AI1099" s="0" t="n">
        <v>11</v>
      </c>
      <c r="AN1099" s="0" t="s">
        <v>147</v>
      </c>
      <c r="AO1099" s="0" t="s">
        <v>4177</v>
      </c>
      <c r="AP1099" s="0" t="s">
        <v>4178</v>
      </c>
      <c r="AQ1099" s="0" t="n">
        <v>9</v>
      </c>
      <c r="AR1099" s="0" t="n">
        <v>64</v>
      </c>
      <c r="AS1099" s="0" t="n">
        <v>32</v>
      </c>
      <c r="AU1099" s="0" t="n">
        <f aca="false">COUNTA($BA$1099:$EH$1099)</f>
        <v>6</v>
      </c>
      <c r="AV1099" s="0" t="n">
        <f aca="false">COUNTIF($BA$1099:$EH$1099,"D")</f>
        <v>0</v>
      </c>
      <c r="AW1099" s="0" t="n">
        <f aca="false">COUNTIF($BA$1099:$EH$1099,"R")</f>
        <v>0</v>
      </c>
      <c r="AX1099" s="0" t="n">
        <f aca="false"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>0</v>
      </c>
      <c r="AY1099" s="0" t="n">
        <f aca="false"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>1</v>
      </c>
      <c r="AZ1099" s="0" t="n">
        <f aca="false">IF(EH1099&lt;&gt;"",1,0)</f>
        <v>0</v>
      </c>
      <c r="BB1099" s="0" t="s">
        <v>154</v>
      </c>
      <c r="DC1099" s="0" t="s">
        <v>155</v>
      </c>
      <c r="DN1099" s="0" t="s">
        <v>155</v>
      </c>
      <c r="DX1099" s="0" t="s">
        <v>155</v>
      </c>
      <c r="EA1099" s="0" t="s">
        <v>155</v>
      </c>
      <c r="EF1099" s="0" t="s">
        <v>155</v>
      </c>
    </row>
    <row r="1100" customFormat="false" ht="15" hidden="false" customHeight="false" outlineLevel="0" collapsed="false">
      <c r="A1100" s="0" t="s">
        <v>5294</v>
      </c>
      <c r="B1100" s="0" t="n">
        <v>78</v>
      </c>
      <c r="C1100" s="0" t="n">
        <v>344540</v>
      </c>
      <c r="D1100" s="0" t="s">
        <v>5262</v>
      </c>
      <c r="E1100" s="0" t="s">
        <v>5295</v>
      </c>
      <c r="F1100" s="0" t="str">
        <f aca="false">CONCATENATE(D1100," ",LEFT(H1100,4),"T=",AU1100,"D=",AV1100,"R=",AW1100,"M=",AX1100,"L=",AY1100,"B=",AZ1100)</f>
        <v>LYONS T=13D=3R=1M=2L=4B=1</v>
      </c>
      <c r="G1100" s="0" t="s">
        <v>201</v>
      </c>
      <c r="I1100" s="0" t="s">
        <v>5296</v>
      </c>
      <c r="J1100" s="0" t="s">
        <v>5297</v>
      </c>
      <c r="K1100" s="0" t="s">
        <v>144</v>
      </c>
      <c r="L1100" s="0" t="s">
        <v>145</v>
      </c>
      <c r="M1100" s="0" t="s">
        <v>5298</v>
      </c>
      <c r="N1100" s="0" t="str">
        <f aca="false">RIGHT(M1100,LEN(M1100)-FIND(" ",M1100))</f>
        <v>ATLANTIC ST NE</v>
      </c>
      <c r="P1100" s="0" t="s">
        <v>147</v>
      </c>
      <c r="Q1100" s="0" t="s">
        <v>148</v>
      </c>
      <c r="R1100" s="0" t="n">
        <v>44483</v>
      </c>
      <c r="AD1100" s="0" t="s">
        <v>149</v>
      </c>
      <c r="AE1100" s="0" t="s">
        <v>150</v>
      </c>
      <c r="AF1100" s="0" t="s">
        <v>151</v>
      </c>
      <c r="AH1100" s="0" t="n">
        <v>14</v>
      </c>
      <c r="AI1100" s="0" t="n">
        <v>11</v>
      </c>
      <c r="AN1100" s="0" t="s">
        <v>147</v>
      </c>
      <c r="AO1100" s="0" t="s">
        <v>4177</v>
      </c>
      <c r="AP1100" s="0" t="s">
        <v>4178</v>
      </c>
      <c r="AQ1100" s="0" t="n">
        <v>9</v>
      </c>
      <c r="AR1100" s="0" t="n">
        <v>64</v>
      </c>
      <c r="AS1100" s="0" t="n">
        <v>32</v>
      </c>
      <c r="AU1100" s="0" t="n">
        <f aca="false">COUNTA($BA$1100:$EH$1100)</f>
        <v>13</v>
      </c>
      <c r="AV1100" s="0" t="n">
        <f aca="false">COUNTIF($BA$1100:$EH$1100,"D")</f>
        <v>3</v>
      </c>
      <c r="AW1100" s="0" t="n">
        <f aca="false">COUNTIF($BA$1100:$EH$1100,"R")</f>
        <v>1</v>
      </c>
      <c r="AX1100" s="0" t="n">
        <f aca="false"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>2</v>
      </c>
      <c r="AY1100" s="0" t="n">
        <f aca="false"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>4</v>
      </c>
      <c r="AZ1100" s="0" t="n">
        <f aca="false">IF(EH1100&lt;&gt;"",1,0)</f>
        <v>1</v>
      </c>
      <c r="BB1100" s="0" t="s">
        <v>154</v>
      </c>
      <c r="BY1100" s="0" t="s">
        <v>145</v>
      </c>
      <c r="CA1100" s="0" t="s">
        <v>155</v>
      </c>
      <c r="DC1100" s="0" t="s">
        <v>155</v>
      </c>
      <c r="DN1100" s="0" t="s">
        <v>155</v>
      </c>
      <c r="DR1100" s="0" t="s">
        <v>155</v>
      </c>
      <c r="DU1100" s="0" t="s">
        <v>155</v>
      </c>
      <c r="DW1100" s="0" t="s">
        <v>145</v>
      </c>
      <c r="DX1100" s="0" t="s">
        <v>155</v>
      </c>
      <c r="EA1100" s="0" t="s">
        <v>155</v>
      </c>
      <c r="ED1100" s="0" t="s">
        <v>141</v>
      </c>
      <c r="EF1100" s="0" t="s">
        <v>155</v>
      </c>
      <c r="EH1100" s="0" t="s">
        <v>145</v>
      </c>
    </row>
    <row r="1101" customFormat="false" ht="15" hidden="false" customHeight="false" outlineLevel="0" collapsed="false">
      <c r="A1101" s="0" t="s">
        <v>5299</v>
      </c>
      <c r="B1101" s="0" t="n">
        <v>78</v>
      </c>
      <c r="C1101" s="0" t="n">
        <v>254585</v>
      </c>
      <c r="D1101" s="0" t="s">
        <v>2029</v>
      </c>
      <c r="E1101" s="0" t="s">
        <v>166</v>
      </c>
      <c r="F1101" s="0" t="str">
        <f aca="false">CONCATENATE(D1101," ",LEFT(H1101,4),"T=",AU1101,"D=",AV1101,"R=",AW1101,"M=",AX1101,"L=",AY1101,"B=",AZ1101)</f>
        <v>MORRIS T=34D=0R=6M=0L=3B=0</v>
      </c>
      <c r="G1101" s="0" t="s">
        <v>1213</v>
      </c>
      <c r="I1101" s="0" t="s">
        <v>5300</v>
      </c>
      <c r="J1101" s="0" t="s">
        <v>2038</v>
      </c>
      <c r="K1101" s="0" t="s">
        <v>144</v>
      </c>
      <c r="L1101" s="0" t="s">
        <v>141</v>
      </c>
      <c r="M1101" s="0" t="s">
        <v>5301</v>
      </c>
      <c r="N1101" s="0" t="str">
        <f aca="false">RIGHT(M1101,LEN(M1101)-FIND(" ",M1101))</f>
        <v>WESTVIEW DR NE</v>
      </c>
      <c r="P1101" s="0" t="s">
        <v>147</v>
      </c>
      <c r="Q1101" s="0" t="s">
        <v>148</v>
      </c>
      <c r="R1101" s="0" t="n">
        <v>44483</v>
      </c>
      <c r="AD1101" s="0" t="s">
        <v>149</v>
      </c>
      <c r="AE1101" s="0" t="s">
        <v>150</v>
      </c>
      <c r="AF1101" s="0" t="s">
        <v>151</v>
      </c>
      <c r="AH1101" s="0" t="n">
        <v>14</v>
      </c>
      <c r="AI1101" s="0" t="n">
        <v>11</v>
      </c>
      <c r="AN1101" s="0" t="s">
        <v>147</v>
      </c>
      <c r="AO1101" s="0" t="s">
        <v>4177</v>
      </c>
      <c r="AP1101" s="0" t="s">
        <v>4178</v>
      </c>
      <c r="AQ1101" s="0" t="n">
        <v>9</v>
      </c>
      <c r="AR1101" s="0" t="n">
        <v>64</v>
      </c>
      <c r="AS1101" s="0" t="n">
        <v>32</v>
      </c>
      <c r="AU1101" s="0" t="n">
        <f aca="false">COUNTA($BA$1101:$EH$1101)</f>
        <v>34</v>
      </c>
      <c r="AV1101" s="0" t="n">
        <f aca="false">COUNTIF($BA$1101:$EH$1101,"D")</f>
        <v>0</v>
      </c>
      <c r="AW1101" s="0" t="n">
        <f aca="false">COUNTIF($BA$1101:$EH$1101,"R")</f>
        <v>6</v>
      </c>
      <c r="AX1101" s="0" t="n">
        <f aca="false"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>0</v>
      </c>
      <c r="AY1101" s="0" t="n">
        <f aca="false"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>3</v>
      </c>
      <c r="AZ1101" s="0" t="n">
        <f aca="false">IF(EH1101&lt;&gt;"",1,0)</f>
        <v>0</v>
      </c>
      <c r="BB1101" s="0" t="s">
        <v>154</v>
      </c>
      <c r="BC1101" s="0" t="s">
        <v>155</v>
      </c>
      <c r="BD1101" s="0" t="s">
        <v>155</v>
      </c>
      <c r="BF1101" s="0" t="s">
        <v>155</v>
      </c>
      <c r="BG1101" s="0" t="s">
        <v>155</v>
      </c>
      <c r="BH1101" s="0" t="s">
        <v>155</v>
      </c>
      <c r="BJ1101" s="0" t="s">
        <v>155</v>
      </c>
      <c r="BK1101" s="0" t="s">
        <v>155</v>
      </c>
      <c r="BL1101" s="0" t="s">
        <v>155</v>
      </c>
      <c r="BP1101" s="0" t="s">
        <v>155</v>
      </c>
      <c r="BR1101" s="0" t="s">
        <v>155</v>
      </c>
      <c r="BS1101" s="0" t="s">
        <v>155</v>
      </c>
      <c r="BV1101" s="0" t="s">
        <v>155</v>
      </c>
      <c r="BY1101" s="0" t="s">
        <v>141</v>
      </c>
      <c r="CA1101" s="0" t="s">
        <v>155</v>
      </c>
      <c r="CG1101" s="0" t="s">
        <v>155</v>
      </c>
      <c r="CK1101" s="0" t="s">
        <v>155</v>
      </c>
      <c r="CN1101" s="0" t="s">
        <v>155</v>
      </c>
      <c r="CO1101" s="0" t="s">
        <v>141</v>
      </c>
      <c r="CP1101" s="0" t="s">
        <v>155</v>
      </c>
      <c r="CV1101" s="0" t="s">
        <v>155</v>
      </c>
      <c r="CY1101" s="0" t="s">
        <v>155</v>
      </c>
      <c r="CZ1101" s="0" t="s">
        <v>141</v>
      </c>
      <c r="DC1101" s="0" t="s">
        <v>155</v>
      </c>
      <c r="DG1101" s="0" t="s">
        <v>141</v>
      </c>
      <c r="DI1101" s="0" t="s">
        <v>155</v>
      </c>
      <c r="DL1101" s="0" t="s">
        <v>155</v>
      </c>
      <c r="DM1101" s="0" t="s">
        <v>141</v>
      </c>
      <c r="DN1101" s="0" t="s">
        <v>155</v>
      </c>
      <c r="DU1101" s="0" t="s">
        <v>155</v>
      </c>
      <c r="DX1101" s="0" t="s">
        <v>155</v>
      </c>
      <c r="EA1101" s="0" t="s">
        <v>155</v>
      </c>
      <c r="ED1101" s="0" t="s">
        <v>141</v>
      </c>
      <c r="EF1101" s="0" t="s">
        <v>155</v>
      </c>
    </row>
    <row r="1102" customFormat="false" ht="15" hidden="false" customHeight="false" outlineLevel="0" collapsed="false">
      <c r="A1102" s="0" t="s">
        <v>5302</v>
      </c>
      <c r="B1102" s="0" t="n">
        <v>78</v>
      </c>
      <c r="C1102" s="0" t="n">
        <v>485622</v>
      </c>
      <c r="D1102" s="0" t="s">
        <v>3053</v>
      </c>
      <c r="E1102" s="0" t="s">
        <v>4031</v>
      </c>
      <c r="F1102" s="0" t="str">
        <f aca="false">CONCATENATE(D1102," ",LEFT(H1102,4),"T=",AU1102,"D=",AV1102,"R=",AW1102,"M=",AX1102,"L=",AY1102,"B=",AZ1102)</f>
        <v>GREATHOUSE T=3D=0R=0M=0L=1B=1</v>
      </c>
      <c r="G1102" s="0" t="s">
        <v>337</v>
      </c>
      <c r="I1102" s="0" t="s">
        <v>5303</v>
      </c>
      <c r="J1102" s="0" t="s">
        <v>5304</v>
      </c>
      <c r="K1102" s="0" t="s">
        <v>144</v>
      </c>
      <c r="M1102" s="0" t="s">
        <v>4928</v>
      </c>
      <c r="N1102" s="0" t="str">
        <f aca="false">RIGHT(M1102,LEN(M1102)-FIND(" ",M1102))</f>
        <v>MAPLEWOOD ST NE</v>
      </c>
      <c r="P1102" s="0" t="s">
        <v>147</v>
      </c>
      <c r="Q1102" s="0" t="s">
        <v>148</v>
      </c>
      <c r="R1102" s="0" t="n">
        <v>44483</v>
      </c>
      <c r="AD1102" s="0" t="s">
        <v>149</v>
      </c>
      <c r="AE1102" s="0" t="s">
        <v>150</v>
      </c>
      <c r="AF1102" s="0" t="s">
        <v>151</v>
      </c>
      <c r="AH1102" s="0" t="n">
        <v>14</v>
      </c>
      <c r="AI1102" s="0" t="n">
        <v>11</v>
      </c>
      <c r="AN1102" s="0" t="s">
        <v>147</v>
      </c>
      <c r="AO1102" s="0" t="s">
        <v>4177</v>
      </c>
      <c r="AP1102" s="0" t="s">
        <v>4178</v>
      </c>
      <c r="AQ1102" s="0" t="n">
        <v>9</v>
      </c>
      <c r="AR1102" s="0" t="n">
        <v>64</v>
      </c>
      <c r="AS1102" s="0" t="n">
        <v>32</v>
      </c>
      <c r="AU1102" s="0" t="n">
        <f aca="false">COUNTA($BA$1102:$EH$1102)</f>
        <v>3</v>
      </c>
      <c r="AV1102" s="0" t="n">
        <f aca="false">COUNTIF($BA$1102:$EH$1102,"D")</f>
        <v>0</v>
      </c>
      <c r="AW1102" s="0" t="n">
        <f aca="false">COUNTIF($BA$1102:$EH$1102,"R")</f>
        <v>0</v>
      </c>
      <c r="AX1102" s="0" t="n">
        <f aca="false"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>0</v>
      </c>
      <c r="AY1102" s="0" t="n">
        <f aca="false"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>1</v>
      </c>
      <c r="AZ1102" s="0" t="n">
        <f aca="false">IF(EH1102&lt;&gt;"",1,0)</f>
        <v>1</v>
      </c>
      <c r="BB1102" s="0" t="s">
        <v>154</v>
      </c>
      <c r="EF1102" s="0" t="s">
        <v>155</v>
      </c>
      <c r="EH1102" s="0" t="s">
        <v>155</v>
      </c>
    </row>
    <row r="1103" customFormat="false" ht="15" hidden="false" customHeight="false" outlineLevel="0" collapsed="false">
      <c r="A1103" s="0" t="s">
        <v>5305</v>
      </c>
      <c r="B1103" s="0" t="n">
        <v>78</v>
      </c>
      <c r="C1103" s="0" t="n">
        <v>173972</v>
      </c>
      <c r="D1103" s="0" t="s">
        <v>5306</v>
      </c>
      <c r="E1103" s="0" t="s">
        <v>1009</v>
      </c>
      <c r="F1103" s="0" t="str">
        <f aca="false">CONCATENATE(D1103," ",LEFT(H1103,4),"T=",AU1103,"D=",AV1103,"R=",AW1103,"M=",AX1103,"L=",AY1103,"B=",AZ1103)</f>
        <v>WEISS T=17D=1R=0M=0L=0B=0</v>
      </c>
      <c r="G1103" s="0" t="s">
        <v>267</v>
      </c>
      <c r="I1103" s="0" t="s">
        <v>5307</v>
      </c>
      <c r="J1103" s="0" t="s">
        <v>502</v>
      </c>
      <c r="K1103" s="0" t="s">
        <v>144</v>
      </c>
      <c r="M1103" s="0" t="s">
        <v>4173</v>
      </c>
      <c r="N1103" s="0" t="str">
        <f aca="false">RIGHT(M1103,LEN(M1103)-FIND(" ",M1103))</f>
        <v>PLAZA AVE NE</v>
      </c>
      <c r="O1103" s="0" t="s">
        <v>5308</v>
      </c>
      <c r="P1103" s="0" t="s">
        <v>147</v>
      </c>
      <c r="Q1103" s="0" t="s">
        <v>148</v>
      </c>
      <c r="R1103" s="0" t="n">
        <v>44483</v>
      </c>
      <c r="AD1103" s="0" t="s">
        <v>149</v>
      </c>
      <c r="AE1103" s="0" t="s">
        <v>150</v>
      </c>
      <c r="AH1103" s="0" t="n">
        <v>14</v>
      </c>
      <c r="AI1103" s="0" t="n">
        <v>11</v>
      </c>
      <c r="AJ1103" s="0" t="s">
        <v>4175</v>
      </c>
      <c r="AM1103" s="0" t="s">
        <v>4176</v>
      </c>
      <c r="AN1103" s="0" t="s">
        <v>147</v>
      </c>
      <c r="AO1103" s="0" t="s">
        <v>4177</v>
      </c>
      <c r="AP1103" s="0" t="s">
        <v>4178</v>
      </c>
      <c r="AQ1103" s="0" t="n">
        <v>9</v>
      </c>
      <c r="AR1103" s="0" t="n">
        <v>64</v>
      </c>
      <c r="AS1103" s="0" t="n">
        <v>32</v>
      </c>
      <c r="AU1103" s="0" t="n">
        <f aca="false">COUNTA($BA$1103:$EH$1103)</f>
        <v>17</v>
      </c>
      <c r="AV1103" s="0" t="n">
        <f aca="false">COUNTIF($BA$1103:$EH$1103,"D")</f>
        <v>1</v>
      </c>
      <c r="AW1103" s="0" t="n">
        <f aca="false">COUNTIF($BA$1103:$EH$1103,"R")</f>
        <v>0</v>
      </c>
      <c r="AX1103" s="0" t="n">
        <f aca="false"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>0</v>
      </c>
      <c r="AY1103" s="0" t="n">
        <f aca="false"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>0</v>
      </c>
      <c r="AZ1103" s="0" t="n">
        <f aca="false">IF(EH1103&lt;&gt;"",1,0)</f>
        <v>0</v>
      </c>
      <c r="BB1103" s="0" t="s">
        <v>154</v>
      </c>
      <c r="BC1103" s="0" t="s">
        <v>155</v>
      </c>
      <c r="BD1103" s="0" t="s">
        <v>155</v>
      </c>
      <c r="BH1103" s="0" t="s">
        <v>155</v>
      </c>
      <c r="BI1103" s="0" t="s">
        <v>155</v>
      </c>
      <c r="BK1103" s="0" t="s">
        <v>155</v>
      </c>
      <c r="BL1103" s="0" t="s">
        <v>155</v>
      </c>
      <c r="BP1103" s="0" t="s">
        <v>155</v>
      </c>
      <c r="BR1103" s="0" t="s">
        <v>155</v>
      </c>
      <c r="CA1103" s="0" t="s">
        <v>155</v>
      </c>
      <c r="CG1103" s="0" t="s">
        <v>155</v>
      </c>
      <c r="CK1103" s="0" t="s">
        <v>155</v>
      </c>
      <c r="CP1103" s="0" t="s">
        <v>155</v>
      </c>
      <c r="CV1103" s="0" t="s">
        <v>155</v>
      </c>
      <c r="CY1103" s="0" t="s">
        <v>155</v>
      </c>
      <c r="CZ1103" s="0" t="s">
        <v>145</v>
      </c>
      <c r="DI1103" s="0" t="s">
        <v>155</v>
      </c>
    </row>
    <row r="1104" customFormat="false" ht="15" hidden="false" customHeight="false" outlineLevel="0" collapsed="false">
      <c r="A1104" s="0" t="s">
        <v>5309</v>
      </c>
      <c r="B1104" s="0" t="n">
        <v>78</v>
      </c>
      <c r="C1104" s="0" t="n">
        <v>465008</v>
      </c>
      <c r="D1104" s="0" t="s">
        <v>4553</v>
      </c>
      <c r="E1104" s="0" t="s">
        <v>5310</v>
      </c>
      <c r="F1104" s="0" t="str">
        <f aca="false">CONCATENATE(D1104," ",LEFT(H1104,4),"T=",AU1104,"D=",AV1104,"R=",AW1104,"M=",AX1104,"L=",AY1104,"B=",AZ1104)</f>
        <v>BAUER T=4D=0R=0M=0L=0B=0</v>
      </c>
      <c r="G1104" s="0" t="s">
        <v>376</v>
      </c>
      <c r="I1104" s="0" t="s">
        <v>5311</v>
      </c>
      <c r="J1104" s="0" t="s">
        <v>5312</v>
      </c>
      <c r="K1104" s="0" t="s">
        <v>144</v>
      </c>
      <c r="M1104" s="0" t="s">
        <v>4375</v>
      </c>
      <c r="N1104" s="0" t="str">
        <f aca="false">RIGHT(M1104,LEN(M1104)-FIND(" ",M1104))</f>
        <v>MAPLEWOOD ST NE</v>
      </c>
      <c r="P1104" s="0" t="s">
        <v>147</v>
      </c>
      <c r="Q1104" s="0" t="s">
        <v>148</v>
      </c>
      <c r="R1104" s="0" t="n">
        <v>44483</v>
      </c>
      <c r="AD1104" s="0" t="s">
        <v>149</v>
      </c>
      <c r="AE1104" s="0" t="s">
        <v>150</v>
      </c>
      <c r="AF1104" s="0" t="s">
        <v>151</v>
      </c>
      <c r="AH1104" s="0" t="n">
        <v>14</v>
      </c>
      <c r="AI1104" s="0" t="n">
        <v>11</v>
      </c>
      <c r="AN1104" s="0" t="s">
        <v>147</v>
      </c>
      <c r="AO1104" s="0" t="s">
        <v>4177</v>
      </c>
      <c r="AP1104" s="0" t="s">
        <v>4178</v>
      </c>
      <c r="AQ1104" s="0" t="n">
        <v>9</v>
      </c>
      <c r="AR1104" s="0" t="n">
        <v>64</v>
      </c>
      <c r="AS1104" s="0" t="n">
        <v>32</v>
      </c>
      <c r="AU1104" s="0" t="n">
        <f aca="false">COUNTA($BA$1104:$EH$1104)</f>
        <v>4</v>
      </c>
      <c r="AV1104" s="0" t="n">
        <f aca="false">COUNTIF($BA$1104:$EH$1104,"D")</f>
        <v>0</v>
      </c>
      <c r="AW1104" s="0" t="n">
        <f aca="false">COUNTIF($BA$1104:$EH$1104,"R")</f>
        <v>0</v>
      </c>
      <c r="AX1104" s="0" t="n">
        <f aca="false"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>0</v>
      </c>
      <c r="AY1104" s="0" t="n">
        <f aca="false"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>0</v>
      </c>
      <c r="AZ1104" s="0" t="n">
        <f aca="false">IF(EH1104&lt;&gt;"",1,0)</f>
        <v>0</v>
      </c>
      <c r="BB1104" s="0" t="s">
        <v>154</v>
      </c>
      <c r="DU1104" s="0" t="s">
        <v>155</v>
      </c>
      <c r="EA1104" s="0" t="s">
        <v>155</v>
      </c>
      <c r="EF1104" s="0" t="s">
        <v>155</v>
      </c>
    </row>
    <row r="1105" customFormat="false" ht="15" hidden="false" customHeight="false" outlineLevel="0" collapsed="false">
      <c r="A1105" s="0" t="s">
        <v>5313</v>
      </c>
      <c r="B1105" s="0" t="n">
        <v>78</v>
      </c>
      <c r="C1105" s="0" t="n">
        <v>355402</v>
      </c>
      <c r="D1105" s="0" t="s">
        <v>4650</v>
      </c>
      <c r="E1105" s="0" t="s">
        <v>5314</v>
      </c>
      <c r="F1105" s="0" t="str">
        <f aca="false">CONCATENATE(D1105," ",LEFT(H1105,4),"T=",AU1105,"D=",AV1105,"R=",AW1105,"M=",AX1105,"L=",AY1105,"B=",AZ1105)</f>
        <v>NEZBETH T=3D=0R=0M=0L=0B=0</v>
      </c>
      <c r="G1105" s="0" t="s">
        <v>5315</v>
      </c>
      <c r="I1105" s="0" t="s">
        <v>5316</v>
      </c>
      <c r="J1105" s="0" t="s">
        <v>5317</v>
      </c>
      <c r="K1105" s="0" t="s">
        <v>144</v>
      </c>
      <c r="M1105" s="0" t="s">
        <v>5318</v>
      </c>
      <c r="N1105" s="0" t="str">
        <f aca="false">RIGHT(M1105,LEN(M1105)-FIND(" ",M1105))</f>
        <v>NOCTURNE ST NE</v>
      </c>
      <c r="P1105" s="0" t="s">
        <v>147</v>
      </c>
      <c r="Q1105" s="0" t="s">
        <v>148</v>
      </c>
      <c r="R1105" s="0" t="n">
        <v>44483</v>
      </c>
      <c r="AD1105" s="0" t="s">
        <v>149</v>
      </c>
      <c r="AE1105" s="0" t="s">
        <v>150</v>
      </c>
      <c r="AH1105" s="0" t="n">
        <v>14</v>
      </c>
      <c r="AI1105" s="0" t="n">
        <v>11</v>
      </c>
      <c r="AJ1105" s="0" t="s">
        <v>4175</v>
      </c>
      <c r="AM1105" s="0" t="s">
        <v>4176</v>
      </c>
      <c r="AN1105" s="0" t="s">
        <v>147</v>
      </c>
      <c r="AO1105" s="0" t="s">
        <v>4177</v>
      </c>
      <c r="AP1105" s="0" t="s">
        <v>4178</v>
      </c>
      <c r="AQ1105" s="0" t="n">
        <v>9</v>
      </c>
      <c r="AR1105" s="0" t="n">
        <v>64</v>
      </c>
      <c r="AS1105" s="0" t="n">
        <v>32</v>
      </c>
      <c r="AU1105" s="0" t="n">
        <f aca="false">COUNTA($BA$1105:$EH$1105)</f>
        <v>3</v>
      </c>
      <c r="AV1105" s="0" t="n">
        <f aca="false">COUNTIF($BA$1105:$EH$1105,"D")</f>
        <v>0</v>
      </c>
      <c r="AW1105" s="0" t="n">
        <f aca="false">COUNTIF($BA$1105:$EH$1105,"R")</f>
        <v>0</v>
      </c>
      <c r="AX1105" s="0" t="n">
        <f aca="false"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>0</v>
      </c>
      <c r="AY1105" s="0" t="n">
        <f aca="false"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>0</v>
      </c>
      <c r="AZ1105" s="0" t="n">
        <f aca="false">IF(EH1105&lt;&gt;"",1,0)</f>
        <v>0</v>
      </c>
      <c r="BB1105" s="0" t="s">
        <v>154</v>
      </c>
      <c r="DN1105" s="0" t="s">
        <v>155</v>
      </c>
      <c r="EF1105" s="0" t="s">
        <v>155</v>
      </c>
    </row>
    <row r="1106" customFormat="false" ht="15" hidden="false" customHeight="false" outlineLevel="0" collapsed="false">
      <c r="A1106" s="0" t="s">
        <v>5319</v>
      </c>
      <c r="B1106" s="0" t="n">
        <v>78</v>
      </c>
      <c r="C1106" s="0" t="n">
        <v>478198</v>
      </c>
      <c r="D1106" s="0" t="s">
        <v>5320</v>
      </c>
      <c r="E1106" s="0" t="s">
        <v>783</v>
      </c>
      <c r="F1106" s="0" t="str">
        <f aca="false">CONCATENATE(D1106," ",LEFT(H1106,4),"T=",AU1106,"D=",AV1106,"R=",AW1106,"M=",AX1106,"L=",AY1106,"B=",AZ1106)</f>
        <v>BALL T=1D=0R=0M=0L=0B=0</v>
      </c>
      <c r="G1106" s="0" t="s">
        <v>222</v>
      </c>
      <c r="I1106" s="0" t="s">
        <v>5321</v>
      </c>
      <c r="J1106" s="0" t="s">
        <v>5322</v>
      </c>
      <c r="K1106" s="0" t="s">
        <v>144</v>
      </c>
      <c r="M1106" s="0" t="s">
        <v>5059</v>
      </c>
      <c r="N1106" s="0" t="str">
        <f aca="false">RIGHT(M1106,LEN(M1106)-FIND(" ",M1106))</f>
        <v>PLAZA AVE NE</v>
      </c>
      <c r="O1106" s="0" t="s">
        <v>5323</v>
      </c>
      <c r="P1106" s="0" t="s">
        <v>147</v>
      </c>
      <c r="Q1106" s="0" t="s">
        <v>148</v>
      </c>
      <c r="R1106" s="0" t="n">
        <v>44483</v>
      </c>
      <c r="AD1106" s="0" t="s">
        <v>149</v>
      </c>
      <c r="AE1106" s="0" t="s">
        <v>150</v>
      </c>
      <c r="AH1106" s="0" t="n">
        <v>14</v>
      </c>
      <c r="AI1106" s="0" t="n">
        <v>11</v>
      </c>
      <c r="AJ1106" s="0" t="s">
        <v>4175</v>
      </c>
      <c r="AM1106" s="0" t="s">
        <v>4176</v>
      </c>
      <c r="AN1106" s="0" t="s">
        <v>147</v>
      </c>
      <c r="AO1106" s="0" t="s">
        <v>4177</v>
      </c>
      <c r="AP1106" s="0" t="s">
        <v>4178</v>
      </c>
      <c r="AQ1106" s="0" t="n">
        <v>9</v>
      </c>
      <c r="AR1106" s="0" t="n">
        <v>64</v>
      </c>
      <c r="AS1106" s="0" t="n">
        <v>32</v>
      </c>
      <c r="AU1106" s="0" t="n">
        <f aca="false">COUNTA($BA$1106:$EH$1106)</f>
        <v>1</v>
      </c>
      <c r="AV1106" s="0" t="n">
        <f aca="false">COUNTIF($BA$1106:$EH$1106,"D")</f>
        <v>0</v>
      </c>
      <c r="AW1106" s="0" t="n">
        <f aca="false">COUNTIF($BA$1106:$EH$1106,"R")</f>
        <v>0</v>
      </c>
      <c r="AX1106" s="0" t="n">
        <f aca="false"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>0</v>
      </c>
      <c r="AY1106" s="0" t="n">
        <f aca="false"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>0</v>
      </c>
      <c r="AZ1106" s="0" t="n">
        <f aca="false">IF(EH1106&lt;&gt;"",1,0)</f>
        <v>0</v>
      </c>
      <c r="BB1106" s="0" t="s">
        <v>154</v>
      </c>
    </row>
    <row r="1107" customFormat="false" ht="15" hidden="false" customHeight="false" outlineLevel="0" collapsed="false">
      <c r="A1107" s="0" t="s">
        <v>5324</v>
      </c>
      <c r="B1107" s="0" t="n">
        <v>78</v>
      </c>
      <c r="C1107" s="0" t="n">
        <v>442855</v>
      </c>
      <c r="D1107" s="0" t="s">
        <v>399</v>
      </c>
      <c r="E1107" s="0" t="s">
        <v>3743</v>
      </c>
      <c r="F1107" s="0" t="str">
        <f aca="false">CONCATENATE(D1107," ",LEFT(H1107,4),"T=",AU1107,"D=",AV1107,"R=",AW1107,"M=",AX1107,"L=",AY1107,"B=",AZ1107)</f>
        <v>DAVIS T=2D=0R=0M=0L=0B=0</v>
      </c>
      <c r="G1107" s="0" t="s">
        <v>848</v>
      </c>
      <c r="I1107" s="0" t="s">
        <v>5325</v>
      </c>
      <c r="J1107" s="0" t="s">
        <v>3860</v>
      </c>
      <c r="K1107" s="0" t="s">
        <v>144</v>
      </c>
      <c r="M1107" s="0" t="s">
        <v>5326</v>
      </c>
      <c r="N1107" s="0" t="str">
        <f aca="false">RIGHT(M1107,LEN(M1107)-FIND(" ",M1107))</f>
        <v>ELM RD NE</v>
      </c>
      <c r="P1107" s="0" t="s">
        <v>147</v>
      </c>
      <c r="Q1107" s="0" t="s">
        <v>148</v>
      </c>
      <c r="R1107" s="0" t="n">
        <v>44483</v>
      </c>
      <c r="AD1107" s="0" t="s">
        <v>149</v>
      </c>
      <c r="AE1107" s="0" t="s">
        <v>150</v>
      </c>
      <c r="AF1107" s="0" t="s">
        <v>151</v>
      </c>
      <c r="AH1107" s="0" t="n">
        <v>14</v>
      </c>
      <c r="AI1107" s="0" t="n">
        <v>11</v>
      </c>
      <c r="AN1107" s="0" t="s">
        <v>147</v>
      </c>
      <c r="AO1107" s="0" t="s">
        <v>4177</v>
      </c>
      <c r="AP1107" s="0" t="s">
        <v>4178</v>
      </c>
      <c r="AQ1107" s="0" t="n">
        <v>9</v>
      </c>
      <c r="AR1107" s="0" t="n">
        <v>64</v>
      </c>
      <c r="AS1107" s="0" t="n">
        <v>32</v>
      </c>
      <c r="AU1107" s="0" t="n">
        <f aca="false">COUNTA($BA$1107:$EH$1107)</f>
        <v>2</v>
      </c>
      <c r="AV1107" s="0" t="n">
        <f aca="false">COUNTIF($BA$1107:$EH$1107,"D")</f>
        <v>0</v>
      </c>
      <c r="AW1107" s="0" t="n">
        <f aca="false">COUNTIF($BA$1107:$EH$1107,"R")</f>
        <v>0</v>
      </c>
      <c r="AX1107" s="0" t="n">
        <f aca="false"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>0</v>
      </c>
      <c r="AY1107" s="0" t="n">
        <f aca="false"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>0</v>
      </c>
      <c r="AZ1107" s="0" t="n">
        <f aca="false">IF(EH1107&lt;&gt;"",1,0)</f>
        <v>0</v>
      </c>
      <c r="BB1107" s="0" t="s">
        <v>154</v>
      </c>
      <c r="EF1107" s="0" t="s">
        <v>155</v>
      </c>
    </row>
    <row r="1108" customFormat="false" ht="15" hidden="false" customHeight="false" outlineLevel="0" collapsed="false">
      <c r="A1108" s="0" t="s">
        <v>5327</v>
      </c>
      <c r="B1108" s="0" t="n">
        <v>78</v>
      </c>
      <c r="C1108" s="0" t="n">
        <v>274402</v>
      </c>
      <c r="D1108" s="0" t="s">
        <v>5328</v>
      </c>
      <c r="E1108" s="0" t="s">
        <v>3196</v>
      </c>
      <c r="F1108" s="0" t="str">
        <f aca="false">CONCATENATE(D1108," ",LEFT(H1108,4),"T=",AU1108,"D=",AV1108,"R=",AW1108,"M=",AX1108,"L=",AY1108,"B=",AZ1108)</f>
        <v>JOHANNTGES T=21D=2R=0M=0L=1B=0</v>
      </c>
      <c r="G1108" s="0" t="s">
        <v>215</v>
      </c>
      <c r="I1108" s="0" t="s">
        <v>1276</v>
      </c>
      <c r="J1108" s="0" t="s">
        <v>5329</v>
      </c>
      <c r="K1108" s="0" t="s">
        <v>144</v>
      </c>
      <c r="M1108" s="0" t="s">
        <v>5330</v>
      </c>
      <c r="N1108" s="0" t="str">
        <f aca="false">RIGHT(M1108,LEN(M1108)-FIND(" ",M1108))</f>
        <v>EDGEWOOD ST NE</v>
      </c>
      <c r="P1108" s="0" t="s">
        <v>147</v>
      </c>
      <c r="Q1108" s="0" t="s">
        <v>148</v>
      </c>
      <c r="R1108" s="0" t="n">
        <v>44483</v>
      </c>
      <c r="AD1108" s="0" t="s">
        <v>149</v>
      </c>
      <c r="AE1108" s="0" t="s">
        <v>150</v>
      </c>
      <c r="AF1108" s="0" t="s">
        <v>151</v>
      </c>
      <c r="AH1108" s="0" t="n">
        <v>14</v>
      </c>
      <c r="AI1108" s="0" t="n">
        <v>11</v>
      </c>
      <c r="AN1108" s="0" t="s">
        <v>147</v>
      </c>
      <c r="AO1108" s="0" t="s">
        <v>4177</v>
      </c>
      <c r="AP1108" s="0" t="s">
        <v>4178</v>
      </c>
      <c r="AQ1108" s="0" t="n">
        <v>9</v>
      </c>
      <c r="AR1108" s="0" t="n">
        <v>64</v>
      </c>
      <c r="AS1108" s="0" t="n">
        <v>32</v>
      </c>
      <c r="AU1108" s="0" t="n">
        <f aca="false">COUNTA($BA$1108:$EH$1108)</f>
        <v>21</v>
      </c>
      <c r="AV1108" s="0" t="n">
        <f aca="false">COUNTIF($BA$1108:$EH$1108,"D")</f>
        <v>2</v>
      </c>
      <c r="AW1108" s="0" t="n">
        <f aca="false">COUNTIF($BA$1108:$EH$1108,"R")</f>
        <v>0</v>
      </c>
      <c r="AX1108" s="0" t="n">
        <f aca="false"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>0</v>
      </c>
      <c r="AY1108" s="0" t="n">
        <f aca="false"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>1</v>
      </c>
      <c r="AZ1108" s="0" t="n">
        <f aca="false">IF(EH1108&lt;&gt;"",1,0)</f>
        <v>0</v>
      </c>
      <c r="BB1108" s="0" t="s">
        <v>154</v>
      </c>
      <c r="BD1108" s="0" t="s">
        <v>155</v>
      </c>
      <c r="BL1108" s="0" t="s">
        <v>155</v>
      </c>
      <c r="BP1108" s="0" t="s">
        <v>155</v>
      </c>
      <c r="BS1108" s="0" t="s">
        <v>155</v>
      </c>
      <c r="BY1108" s="0" t="s">
        <v>145</v>
      </c>
      <c r="CA1108" s="0" t="s">
        <v>155</v>
      </c>
      <c r="CK1108" s="0" t="s">
        <v>155</v>
      </c>
      <c r="CN1108" s="0" t="s">
        <v>155</v>
      </c>
      <c r="CP1108" s="0" t="s">
        <v>155</v>
      </c>
      <c r="CV1108" s="0" t="s">
        <v>155</v>
      </c>
      <c r="CW1108" s="0" t="s">
        <v>155</v>
      </c>
      <c r="CY1108" s="0" t="s">
        <v>155</v>
      </c>
      <c r="DC1108" s="0" t="s">
        <v>155</v>
      </c>
      <c r="DF1108" s="0" t="s">
        <v>155</v>
      </c>
      <c r="DG1108" s="0" t="s">
        <v>145</v>
      </c>
      <c r="DI1108" s="0" t="s">
        <v>155</v>
      </c>
      <c r="DL1108" s="0" t="s">
        <v>155</v>
      </c>
      <c r="DN1108" s="0" t="s">
        <v>155</v>
      </c>
      <c r="DS1108" s="0" t="s">
        <v>155</v>
      </c>
      <c r="EF1108" s="0" t="s">
        <v>155</v>
      </c>
    </row>
    <row r="1109" customFormat="false" ht="15" hidden="false" customHeight="false" outlineLevel="0" collapsed="false">
      <c r="A1109" s="0" t="s">
        <v>5331</v>
      </c>
      <c r="B1109" s="0" t="n">
        <v>78</v>
      </c>
      <c r="C1109" s="0" t="n">
        <v>131051</v>
      </c>
      <c r="D1109" s="0" t="s">
        <v>4582</v>
      </c>
      <c r="E1109" s="0" t="s">
        <v>5332</v>
      </c>
      <c r="F1109" s="0" t="str">
        <f aca="false">CONCATENATE(D1109," ",LEFT(H1109,4),"T=",AU1109,"D=",AV1109,"R=",AW1109,"M=",AX1109,"L=",AY1109,"B=",AZ1109)</f>
        <v>GIESY T=16D=2R=0M=0L=0B=0</v>
      </c>
      <c r="I1109" s="0" t="s">
        <v>5333</v>
      </c>
      <c r="J1109" s="0" t="s">
        <v>5334</v>
      </c>
      <c r="K1109" s="0" t="s">
        <v>144</v>
      </c>
      <c r="M1109" s="0" t="s">
        <v>4585</v>
      </c>
      <c r="N1109" s="0" t="str">
        <f aca="false">RIGHT(M1109,LEN(M1109)-FIND(" ",M1109))</f>
        <v>CLERMONT AVE NE</v>
      </c>
      <c r="P1109" s="0" t="s">
        <v>147</v>
      </c>
      <c r="Q1109" s="0" t="s">
        <v>148</v>
      </c>
      <c r="R1109" s="0" t="n">
        <v>44483</v>
      </c>
      <c r="AD1109" s="0" t="s">
        <v>149</v>
      </c>
      <c r="AE1109" s="0" t="s">
        <v>150</v>
      </c>
      <c r="AF1109" s="0" t="s">
        <v>151</v>
      </c>
      <c r="AH1109" s="0" t="n">
        <v>14</v>
      </c>
      <c r="AI1109" s="0" t="n">
        <v>11</v>
      </c>
      <c r="AN1109" s="0" t="s">
        <v>147</v>
      </c>
      <c r="AO1109" s="0" t="s">
        <v>4177</v>
      </c>
      <c r="AP1109" s="0" t="s">
        <v>4178</v>
      </c>
      <c r="AQ1109" s="0" t="n">
        <v>9</v>
      </c>
      <c r="AR1109" s="0" t="n">
        <v>64</v>
      </c>
      <c r="AS1109" s="0" t="n">
        <v>32</v>
      </c>
      <c r="AU1109" s="0" t="n">
        <f aca="false">COUNTA($BA$1109:$EH$1109)</f>
        <v>16</v>
      </c>
      <c r="AV1109" s="0" t="n">
        <f aca="false">COUNTIF($BA$1109:$EH$1109,"D")</f>
        <v>2</v>
      </c>
      <c r="AW1109" s="0" t="n">
        <f aca="false">COUNTIF($BA$1109:$EH$1109,"R")</f>
        <v>0</v>
      </c>
      <c r="AX1109" s="0" t="n">
        <f aca="false"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>0</v>
      </c>
      <c r="AY1109" s="0" t="n">
        <f aca="false"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>0</v>
      </c>
      <c r="AZ1109" s="0" t="n">
        <f aca="false">IF(EH1109&lt;&gt;"",1,0)</f>
        <v>0</v>
      </c>
      <c r="BB1109" s="0" t="s">
        <v>154</v>
      </c>
      <c r="BD1109" s="0" t="s">
        <v>155</v>
      </c>
      <c r="BF1109" s="0" t="s">
        <v>155</v>
      </c>
      <c r="BL1109" s="0" t="s">
        <v>155</v>
      </c>
      <c r="BS1109" s="0" t="s">
        <v>155</v>
      </c>
      <c r="BY1109" s="0" t="s">
        <v>145</v>
      </c>
      <c r="CA1109" s="0" t="s">
        <v>155</v>
      </c>
      <c r="CG1109" s="0" t="s">
        <v>155</v>
      </c>
      <c r="CK1109" s="0" t="s">
        <v>155</v>
      </c>
      <c r="CN1109" s="0" t="s">
        <v>155</v>
      </c>
      <c r="CP1109" s="0" t="s">
        <v>155</v>
      </c>
      <c r="CY1109" s="0" t="s">
        <v>155</v>
      </c>
      <c r="CZ1109" s="0" t="s">
        <v>145</v>
      </c>
      <c r="DC1109" s="0" t="s">
        <v>155</v>
      </c>
      <c r="DN1109" s="0" t="s">
        <v>155</v>
      </c>
      <c r="EF1109" s="0" t="s">
        <v>155</v>
      </c>
    </row>
    <row r="1110" customFormat="false" ht="15" hidden="false" customHeight="false" outlineLevel="0" collapsed="false">
      <c r="A1110" s="0" t="s">
        <v>5335</v>
      </c>
      <c r="B1110" s="0" t="n">
        <v>78</v>
      </c>
      <c r="C1110" s="0" t="n">
        <v>162310</v>
      </c>
      <c r="D1110" s="0" t="s">
        <v>5336</v>
      </c>
      <c r="E1110" s="0" t="s">
        <v>5337</v>
      </c>
      <c r="F1110" s="0" t="str">
        <f aca="false">CONCATENATE(D1110," ",LEFT(H1110,4),"T=",AU1110,"D=",AV1110,"R=",AW1110,"M=",AX1110,"L=",AY1110,"B=",AZ1110)</f>
        <v>SINGELIS T=8D=1R=0M=0L=0B=0</v>
      </c>
      <c r="I1110" s="0" t="s">
        <v>5338</v>
      </c>
      <c r="J1110" s="0" t="s">
        <v>2931</v>
      </c>
      <c r="K1110" s="0" t="s">
        <v>144</v>
      </c>
      <c r="M1110" s="0" t="s">
        <v>4173</v>
      </c>
      <c r="N1110" s="0" t="str">
        <f aca="false">RIGHT(M1110,LEN(M1110)-FIND(" ",M1110))</f>
        <v>PLAZA AVE NE</v>
      </c>
      <c r="O1110" s="0" t="s">
        <v>5339</v>
      </c>
      <c r="P1110" s="0" t="s">
        <v>147</v>
      </c>
      <c r="Q1110" s="0" t="s">
        <v>148</v>
      </c>
      <c r="R1110" s="0" t="n">
        <v>44483</v>
      </c>
      <c r="AD1110" s="0" t="s">
        <v>149</v>
      </c>
      <c r="AE1110" s="0" t="s">
        <v>150</v>
      </c>
      <c r="AH1110" s="0" t="n">
        <v>14</v>
      </c>
      <c r="AI1110" s="0" t="n">
        <v>11</v>
      </c>
      <c r="AJ1110" s="0" t="s">
        <v>4175</v>
      </c>
      <c r="AM1110" s="0" t="s">
        <v>4176</v>
      </c>
      <c r="AN1110" s="0" t="s">
        <v>147</v>
      </c>
      <c r="AO1110" s="0" t="s">
        <v>4177</v>
      </c>
      <c r="AP1110" s="0" t="s">
        <v>4178</v>
      </c>
      <c r="AQ1110" s="0" t="n">
        <v>9</v>
      </c>
      <c r="AR1110" s="0" t="n">
        <v>64</v>
      </c>
      <c r="AS1110" s="0" t="n">
        <v>32</v>
      </c>
      <c r="AU1110" s="0" t="n">
        <f aca="false">COUNTA($BA$1110:$EH$1110)</f>
        <v>8</v>
      </c>
      <c r="AV1110" s="0" t="n">
        <f aca="false">COUNTIF($BA$1110:$EH$1110,"D")</f>
        <v>1</v>
      </c>
      <c r="AW1110" s="0" t="n">
        <f aca="false">COUNTIF($BA$1110:$EH$1110,"R")</f>
        <v>0</v>
      </c>
      <c r="AX1110" s="0" t="n">
        <f aca="false"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>0</v>
      </c>
      <c r="AY1110" s="0" t="n">
        <f aca="false"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>0</v>
      </c>
      <c r="AZ1110" s="0" t="n">
        <f aca="false">IF(EH1110&lt;&gt;"",1,0)</f>
        <v>0</v>
      </c>
      <c r="BB1110" s="0" t="s">
        <v>154</v>
      </c>
      <c r="BL1110" s="0" t="s">
        <v>155</v>
      </c>
      <c r="CY1110" s="0" t="s">
        <v>155</v>
      </c>
      <c r="CZ1110" s="0" t="s">
        <v>145</v>
      </c>
      <c r="DC1110" s="0" t="s">
        <v>155</v>
      </c>
      <c r="DF1110" s="0" t="s">
        <v>155</v>
      </c>
      <c r="DI1110" s="0" t="s">
        <v>155</v>
      </c>
      <c r="DN1110" s="0" t="s">
        <v>155</v>
      </c>
    </row>
    <row r="1111" customFormat="false" ht="15" hidden="false" customHeight="false" outlineLevel="0" collapsed="false">
      <c r="A1111" s="0" t="s">
        <v>5340</v>
      </c>
      <c r="B1111" s="0" t="n">
        <v>78</v>
      </c>
      <c r="C1111" s="0" t="n">
        <v>348224</v>
      </c>
      <c r="D1111" s="0" t="s">
        <v>5341</v>
      </c>
      <c r="E1111" s="0" t="s">
        <v>5342</v>
      </c>
      <c r="F1111" s="0" t="str">
        <f aca="false">CONCATENATE(D1111," ",LEFT(H1111,4),"T=",AU1111,"D=",AV1111,"R=",AW1111,"M=",AX1111,"L=",AY1111,"B=",AZ1111)</f>
        <v>AGGELIS T=29D=10R=1M=3L=6B=0</v>
      </c>
      <c r="I1111" s="0" t="s">
        <v>5343</v>
      </c>
      <c r="J1111" s="0" t="s">
        <v>5344</v>
      </c>
      <c r="K1111" s="0" t="s">
        <v>144</v>
      </c>
      <c r="L1111" s="0" t="s">
        <v>141</v>
      </c>
      <c r="M1111" s="0" t="s">
        <v>5345</v>
      </c>
      <c r="N1111" s="0" t="str">
        <f aca="false">RIGHT(M1111,LEN(M1111)-FIND(" ",M1111))</f>
        <v>HOLLYWOOD ST NE</v>
      </c>
      <c r="P1111" s="0" t="s">
        <v>147</v>
      </c>
      <c r="Q1111" s="0" t="s">
        <v>148</v>
      </c>
      <c r="R1111" s="0" t="n">
        <v>44483</v>
      </c>
      <c r="AD1111" s="0" t="s">
        <v>149</v>
      </c>
      <c r="AE1111" s="0" t="s">
        <v>150</v>
      </c>
      <c r="AF1111" s="0" t="s">
        <v>151</v>
      </c>
      <c r="AH1111" s="0" t="n">
        <v>14</v>
      </c>
      <c r="AI1111" s="0" t="n">
        <v>11</v>
      </c>
      <c r="AN1111" s="0" t="s">
        <v>147</v>
      </c>
      <c r="AO1111" s="0" t="s">
        <v>4177</v>
      </c>
      <c r="AP1111" s="0" t="s">
        <v>4178</v>
      </c>
      <c r="AQ1111" s="0" t="n">
        <v>9</v>
      </c>
      <c r="AR1111" s="0" t="n">
        <v>64</v>
      </c>
      <c r="AS1111" s="0" t="n">
        <v>32</v>
      </c>
      <c r="AU1111" s="0" t="n">
        <f aca="false">COUNTA($BA$1111:$EH$1111)</f>
        <v>29</v>
      </c>
      <c r="AV1111" s="0" t="n">
        <f aca="false">COUNTIF($BA$1111:$EH$1111,"D")</f>
        <v>10</v>
      </c>
      <c r="AW1111" s="0" t="n">
        <f aca="false">COUNTIF($BA$1111:$EH$1111,"R")</f>
        <v>1</v>
      </c>
      <c r="AX1111" s="0" t="n">
        <f aca="false"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>3</v>
      </c>
      <c r="AY1111" s="0" t="n">
        <f aca="false"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>6</v>
      </c>
      <c r="AZ1111" s="0" t="n">
        <f aca="false">IF(EH1111&lt;&gt;"",1,0)</f>
        <v>0</v>
      </c>
      <c r="BB1111" s="0" t="s">
        <v>154</v>
      </c>
      <c r="CA1111" s="0" t="s">
        <v>155</v>
      </c>
      <c r="CG1111" s="0" t="s">
        <v>155</v>
      </c>
      <c r="CH1111" s="0" t="s">
        <v>145</v>
      </c>
      <c r="CK1111" s="0" t="s">
        <v>155</v>
      </c>
      <c r="CN1111" s="0" t="s">
        <v>155</v>
      </c>
      <c r="CO1111" s="0" t="s">
        <v>145</v>
      </c>
      <c r="CP1111" s="0" t="s">
        <v>155</v>
      </c>
      <c r="CT1111" s="0" t="s">
        <v>155</v>
      </c>
      <c r="CU1111" s="0" t="s">
        <v>145</v>
      </c>
      <c r="CV1111" s="0" t="s">
        <v>155</v>
      </c>
      <c r="CY1111" s="0" t="s">
        <v>155</v>
      </c>
      <c r="CZ1111" s="0" t="s">
        <v>145</v>
      </c>
      <c r="DC1111" s="0" t="s">
        <v>155</v>
      </c>
      <c r="DD1111" s="0" t="s">
        <v>145</v>
      </c>
      <c r="DG1111" s="0" t="s">
        <v>145</v>
      </c>
      <c r="DI1111" s="0" t="s">
        <v>155</v>
      </c>
      <c r="DJ1111" s="0" t="s">
        <v>145</v>
      </c>
      <c r="DL1111" s="0" t="s">
        <v>155</v>
      </c>
      <c r="DM1111" s="0" t="s">
        <v>145</v>
      </c>
      <c r="DN1111" s="0" t="s">
        <v>155</v>
      </c>
      <c r="DR1111" s="0" t="s">
        <v>155</v>
      </c>
      <c r="DS1111" s="0" t="s">
        <v>145</v>
      </c>
      <c r="DU1111" s="0" t="s">
        <v>155</v>
      </c>
      <c r="DW1111" s="0" t="s">
        <v>145</v>
      </c>
      <c r="DX1111" s="0" t="s">
        <v>155</v>
      </c>
      <c r="EA1111" s="0" t="s">
        <v>155</v>
      </c>
      <c r="ED1111" s="0" t="s">
        <v>141</v>
      </c>
      <c r="EF1111" s="0" t="s">
        <v>155</v>
      </c>
    </row>
    <row r="1112" customFormat="false" ht="15" hidden="false" customHeight="false" outlineLevel="0" collapsed="false">
      <c r="A1112" s="0" t="s">
        <v>5346</v>
      </c>
      <c r="B1112" s="0" t="n">
        <v>78</v>
      </c>
      <c r="C1112" s="0" t="n">
        <v>388485</v>
      </c>
      <c r="D1112" s="0" t="s">
        <v>1507</v>
      </c>
      <c r="E1112" s="0" t="s">
        <v>318</v>
      </c>
      <c r="F1112" s="0" t="str">
        <f aca="false">CONCATENATE(D1112," ",LEFT(H1112,4),"T=",AU1112,"D=",AV1112,"R=",AW1112,"M=",AX1112,"L=",AY1112,"B=",AZ1112)</f>
        <v>BROWN T=7D=0R=0M=0L=0B=0</v>
      </c>
      <c r="G1112" s="0" t="s">
        <v>4491</v>
      </c>
      <c r="I1112" s="0" t="s">
        <v>5347</v>
      </c>
      <c r="J1112" s="0" t="s">
        <v>5348</v>
      </c>
      <c r="K1112" s="0" t="s">
        <v>144</v>
      </c>
      <c r="M1112" s="0" t="s">
        <v>4589</v>
      </c>
      <c r="N1112" s="0" t="str">
        <f aca="false">RIGHT(M1112,LEN(M1112)-FIND(" ",M1112))</f>
        <v>FAIRMOUNT AVE NE</v>
      </c>
      <c r="P1112" s="0" t="s">
        <v>147</v>
      </c>
      <c r="Q1112" s="0" t="s">
        <v>148</v>
      </c>
      <c r="R1112" s="0" t="n">
        <v>44483</v>
      </c>
      <c r="AD1112" s="0" t="s">
        <v>149</v>
      </c>
      <c r="AE1112" s="0" t="s">
        <v>150</v>
      </c>
      <c r="AF1112" s="0" t="s">
        <v>151</v>
      </c>
      <c r="AH1112" s="0" t="n">
        <v>14</v>
      </c>
      <c r="AI1112" s="0" t="n">
        <v>11</v>
      </c>
      <c r="AN1112" s="0" t="s">
        <v>147</v>
      </c>
      <c r="AO1112" s="0" t="s">
        <v>4177</v>
      </c>
      <c r="AP1112" s="0" t="s">
        <v>4178</v>
      </c>
      <c r="AQ1112" s="0" t="n">
        <v>9</v>
      </c>
      <c r="AR1112" s="0" t="n">
        <v>64</v>
      </c>
      <c r="AS1112" s="0" t="n">
        <v>32</v>
      </c>
      <c r="AU1112" s="0" t="n">
        <f aca="false">COUNTA($BA$1112:$EH$1112)</f>
        <v>7</v>
      </c>
      <c r="AV1112" s="0" t="n">
        <f aca="false">COUNTIF($BA$1112:$EH$1112,"D")</f>
        <v>0</v>
      </c>
      <c r="AW1112" s="0" t="n">
        <f aca="false">COUNTIF($BA$1112:$EH$1112,"R")</f>
        <v>0</v>
      </c>
      <c r="AX1112" s="0" t="n">
        <f aca="false"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>0</v>
      </c>
      <c r="AY1112" s="0" t="n">
        <f aca="false"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>0</v>
      </c>
      <c r="AZ1112" s="0" t="n">
        <f aca="false">IF(EH1112&lt;&gt;"",1,0)</f>
        <v>0</v>
      </c>
      <c r="BB1112" s="0" t="s">
        <v>154</v>
      </c>
      <c r="CP1112" s="0" t="s">
        <v>155</v>
      </c>
      <c r="DC1112" s="0" t="s">
        <v>155</v>
      </c>
      <c r="DI1112" s="0" t="s">
        <v>155</v>
      </c>
      <c r="DN1112" s="0" t="s">
        <v>155</v>
      </c>
      <c r="DU1112" s="0" t="s">
        <v>155</v>
      </c>
      <c r="EF1112" s="0" t="s">
        <v>155</v>
      </c>
    </row>
    <row r="1113" customFormat="false" ht="15" hidden="false" customHeight="false" outlineLevel="0" collapsed="false">
      <c r="A1113" s="0" t="s">
        <v>5349</v>
      </c>
      <c r="B1113" s="0" t="n">
        <v>78</v>
      </c>
      <c r="C1113" s="0" t="n">
        <v>356349</v>
      </c>
      <c r="D1113" s="0" t="s">
        <v>5350</v>
      </c>
      <c r="E1113" s="0" t="s">
        <v>5351</v>
      </c>
      <c r="F1113" s="0" t="str">
        <f aca="false">CONCATENATE(D1113," ",LEFT(H1113,4),"T=",AU1113,"D=",AV1113,"R=",AW1113,"M=",AX1113,"L=",AY1113,"B=",AZ1113)</f>
        <v>BELL T=13D=1R=0M=0L=0B=0</v>
      </c>
      <c r="G1113" s="0" t="s">
        <v>215</v>
      </c>
      <c r="I1113" s="0" t="s">
        <v>5352</v>
      </c>
      <c r="J1113" s="0" t="s">
        <v>5353</v>
      </c>
      <c r="K1113" s="0" t="s">
        <v>144</v>
      </c>
      <c r="M1113" s="0" t="s">
        <v>5354</v>
      </c>
      <c r="N1113" s="0" t="str">
        <f aca="false">RIGHT(M1113,LEN(M1113)-FIND(" ",M1113))</f>
        <v>CLERMONT AVE NE</v>
      </c>
      <c r="P1113" s="0" t="s">
        <v>147</v>
      </c>
      <c r="Q1113" s="0" t="s">
        <v>148</v>
      </c>
      <c r="R1113" s="0" t="n">
        <v>44483</v>
      </c>
      <c r="AD1113" s="0" t="s">
        <v>149</v>
      </c>
      <c r="AE1113" s="0" t="s">
        <v>150</v>
      </c>
      <c r="AF1113" s="0" t="s">
        <v>151</v>
      </c>
      <c r="AH1113" s="0" t="n">
        <v>14</v>
      </c>
      <c r="AI1113" s="0" t="n">
        <v>11</v>
      </c>
      <c r="AN1113" s="0" t="s">
        <v>147</v>
      </c>
      <c r="AO1113" s="0" t="s">
        <v>4177</v>
      </c>
      <c r="AP1113" s="0" t="s">
        <v>4178</v>
      </c>
      <c r="AQ1113" s="0" t="n">
        <v>9</v>
      </c>
      <c r="AR1113" s="0" t="n">
        <v>64</v>
      </c>
      <c r="AS1113" s="0" t="n">
        <v>32</v>
      </c>
      <c r="AU1113" s="0" t="n">
        <f aca="false">COUNTA($BA$1113:$EH$1113)</f>
        <v>13</v>
      </c>
      <c r="AV1113" s="0" t="n">
        <f aca="false">COUNTIF($BA$1113:$EH$1113,"D")</f>
        <v>1</v>
      </c>
      <c r="AW1113" s="0" t="n">
        <f aca="false">COUNTIF($BA$1113:$EH$1113,"R")</f>
        <v>0</v>
      </c>
      <c r="AX1113" s="0" t="n">
        <f aca="false"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>0</v>
      </c>
      <c r="AY1113" s="0" t="n">
        <f aca="false"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>0</v>
      </c>
      <c r="AZ1113" s="0" t="n">
        <f aca="false">IF(EH1113&lt;&gt;"",1,0)</f>
        <v>0</v>
      </c>
      <c r="BB1113" s="0" t="s">
        <v>154</v>
      </c>
      <c r="CA1113" s="0" t="s">
        <v>155</v>
      </c>
      <c r="CK1113" s="0" t="s">
        <v>155</v>
      </c>
      <c r="CN1113" s="0" t="s">
        <v>155</v>
      </c>
      <c r="CO1113" s="0" t="s">
        <v>145</v>
      </c>
      <c r="CP1113" s="0" t="s">
        <v>155</v>
      </c>
      <c r="CY1113" s="0" t="s">
        <v>155</v>
      </c>
      <c r="DC1113" s="0" t="s">
        <v>155</v>
      </c>
      <c r="DI1113" s="0" t="s">
        <v>155</v>
      </c>
      <c r="DL1113" s="0" t="s">
        <v>155</v>
      </c>
      <c r="DN1113" s="0" t="s">
        <v>155</v>
      </c>
      <c r="EA1113" s="0" t="s">
        <v>155</v>
      </c>
      <c r="EF1113" s="0" t="s">
        <v>155</v>
      </c>
    </row>
    <row r="1114" customFormat="false" ht="15" hidden="false" customHeight="false" outlineLevel="0" collapsed="false">
      <c r="A1114" s="0" t="s">
        <v>5355</v>
      </c>
      <c r="B1114" s="0" t="n">
        <v>78</v>
      </c>
      <c r="C1114" s="0" t="n">
        <v>412159</v>
      </c>
      <c r="D1114" s="0" t="s">
        <v>5356</v>
      </c>
      <c r="E1114" s="0" t="s">
        <v>4147</v>
      </c>
      <c r="F1114" s="0" t="str">
        <f aca="false">CONCATENATE(D1114," ",LEFT(H1114,4),"T=",AU1114,"D=",AV1114,"R=",AW1114,"M=",AX1114,"L=",AY1114,"B=",AZ1114)</f>
        <v>STETKA IIIT=2D=0R=0M=0L=0B=0</v>
      </c>
      <c r="G1114" s="0" t="s">
        <v>242</v>
      </c>
      <c r="H1114" s="0" t="s">
        <v>475</v>
      </c>
      <c r="I1114" s="0" t="s">
        <v>5357</v>
      </c>
      <c r="J1114" s="0" t="s">
        <v>612</v>
      </c>
      <c r="K1114" s="0" t="s">
        <v>144</v>
      </c>
      <c r="M1114" s="0" t="s">
        <v>5141</v>
      </c>
      <c r="N1114" s="0" t="str">
        <f aca="false">RIGHT(M1114,LEN(M1114)-FIND(" ",M1114))</f>
        <v>IRENE AVE NE</v>
      </c>
      <c r="P1114" s="0" t="s">
        <v>147</v>
      </c>
      <c r="Q1114" s="0" t="s">
        <v>148</v>
      </c>
      <c r="R1114" s="0" t="n">
        <v>44483</v>
      </c>
      <c r="AD1114" s="0" t="s">
        <v>149</v>
      </c>
      <c r="AE1114" s="0" t="s">
        <v>150</v>
      </c>
      <c r="AH1114" s="0" t="n">
        <v>14</v>
      </c>
      <c r="AI1114" s="0" t="n">
        <v>11</v>
      </c>
      <c r="AJ1114" s="0" t="s">
        <v>4175</v>
      </c>
      <c r="AM1114" s="0" t="s">
        <v>4176</v>
      </c>
      <c r="AN1114" s="0" t="s">
        <v>147</v>
      </c>
      <c r="AO1114" s="0" t="s">
        <v>4177</v>
      </c>
      <c r="AP1114" s="0" t="s">
        <v>4178</v>
      </c>
      <c r="AQ1114" s="0" t="n">
        <v>9</v>
      </c>
      <c r="AR1114" s="0" t="n">
        <v>64</v>
      </c>
      <c r="AS1114" s="0" t="n">
        <v>32</v>
      </c>
      <c r="AU1114" s="0" t="n">
        <f aca="false">COUNTA($BA$1114:$EH$1114)</f>
        <v>2</v>
      </c>
      <c r="AV1114" s="0" t="n">
        <f aca="false">COUNTIF($BA$1114:$EH$1114,"D")</f>
        <v>0</v>
      </c>
      <c r="AW1114" s="0" t="n">
        <f aca="false">COUNTIF($BA$1114:$EH$1114,"R")</f>
        <v>0</v>
      </c>
      <c r="AX1114" s="0" t="n">
        <f aca="false"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>0</v>
      </c>
      <c r="AY1114" s="0" t="n">
        <f aca="false"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>0</v>
      </c>
      <c r="AZ1114" s="0" t="n">
        <f aca="false">IF(EH1114&lt;&gt;"",1,0)</f>
        <v>0</v>
      </c>
      <c r="BB1114" s="0" t="s">
        <v>154</v>
      </c>
      <c r="EA1114" s="0" t="s">
        <v>155</v>
      </c>
    </row>
    <row r="1115" customFormat="false" ht="15" hidden="false" customHeight="false" outlineLevel="0" collapsed="false">
      <c r="A1115" s="0" t="s">
        <v>5358</v>
      </c>
      <c r="B1115" s="0" t="n">
        <v>78</v>
      </c>
      <c r="C1115" s="0" t="n">
        <v>477290</v>
      </c>
      <c r="D1115" s="0" t="s">
        <v>5359</v>
      </c>
      <c r="E1115" s="0" t="s">
        <v>5360</v>
      </c>
      <c r="F1115" s="0" t="str">
        <f aca="false">CONCATENATE(D1115," ",LEFT(H1115,4),"T=",AU1115,"D=",AV1115,"R=",AW1115,"M=",AX1115,"L=",AY1115,"B=",AZ1115)</f>
        <v>HOST T=2D=0R=0M=0L=0B=0</v>
      </c>
      <c r="G1115" s="0" t="s">
        <v>337</v>
      </c>
      <c r="I1115" s="0" t="s">
        <v>5361</v>
      </c>
      <c r="J1115" s="0" t="s">
        <v>4647</v>
      </c>
      <c r="K1115" s="0" t="s">
        <v>144</v>
      </c>
      <c r="M1115" s="0" t="s">
        <v>5362</v>
      </c>
      <c r="N1115" s="0" t="str">
        <f aca="false">RIGHT(M1115,LEN(M1115)-FIND(" ",M1115))</f>
        <v>EDGEWOOD ST NE</v>
      </c>
      <c r="P1115" s="0" t="s">
        <v>147</v>
      </c>
      <c r="Q1115" s="0" t="s">
        <v>148</v>
      </c>
      <c r="R1115" s="0" t="n">
        <v>44483</v>
      </c>
      <c r="AD1115" s="0" t="s">
        <v>149</v>
      </c>
      <c r="AE1115" s="0" t="s">
        <v>150</v>
      </c>
      <c r="AF1115" s="0" t="s">
        <v>151</v>
      </c>
      <c r="AH1115" s="0" t="n">
        <v>14</v>
      </c>
      <c r="AI1115" s="0" t="n">
        <v>11</v>
      </c>
      <c r="AN1115" s="0" t="s">
        <v>147</v>
      </c>
      <c r="AO1115" s="0" t="s">
        <v>4177</v>
      </c>
      <c r="AP1115" s="0" t="s">
        <v>4178</v>
      </c>
      <c r="AQ1115" s="0" t="n">
        <v>9</v>
      </c>
      <c r="AR1115" s="0" t="n">
        <v>64</v>
      </c>
      <c r="AS1115" s="0" t="n">
        <v>32</v>
      </c>
      <c r="AU1115" s="0" t="n">
        <f aca="false">COUNTA($BA$1115:$EH$1115)</f>
        <v>2</v>
      </c>
      <c r="AV1115" s="0" t="n">
        <f aca="false">COUNTIF($BA$1115:$EH$1115,"D")</f>
        <v>0</v>
      </c>
      <c r="AW1115" s="0" t="n">
        <f aca="false">COUNTIF($BA$1115:$EH$1115,"R")</f>
        <v>0</v>
      </c>
      <c r="AX1115" s="0" t="n">
        <f aca="false"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>0</v>
      </c>
      <c r="AY1115" s="0" t="n">
        <f aca="false"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>0</v>
      </c>
      <c r="AZ1115" s="0" t="n">
        <f aca="false">IF(EH1115&lt;&gt;"",1,0)</f>
        <v>0</v>
      </c>
      <c r="BB1115" s="0" t="s">
        <v>154</v>
      </c>
      <c r="EF1115" s="0" t="s">
        <v>155</v>
      </c>
    </row>
    <row r="1116" customFormat="false" ht="15" hidden="false" customHeight="false" outlineLevel="0" collapsed="false">
      <c r="A1116" s="0" t="s">
        <v>5363</v>
      </c>
      <c r="B1116" s="0" t="n">
        <v>78</v>
      </c>
      <c r="C1116" s="0" t="n">
        <v>429702</v>
      </c>
      <c r="D1116" s="0" t="s">
        <v>4021</v>
      </c>
      <c r="E1116" s="0" t="s">
        <v>523</v>
      </c>
      <c r="F1116" s="0" t="str">
        <f aca="false">CONCATENATE(D1116," ",LEFT(H1116,4),"T=",AU1116,"D=",AV1116,"R=",AW1116,"M=",AX1116,"L=",AY1116,"B=",AZ1116)</f>
        <v>ADAMS JRT=1D=0R=0M=0L=0B=0</v>
      </c>
      <c r="G1116" s="0" t="s">
        <v>1092</v>
      </c>
      <c r="H1116" s="0" t="s">
        <v>517</v>
      </c>
      <c r="I1116" s="0" t="s">
        <v>5364</v>
      </c>
      <c r="J1116" s="0" t="s">
        <v>5365</v>
      </c>
      <c r="K1116" s="0" t="s">
        <v>144</v>
      </c>
      <c r="M1116" s="0" t="s">
        <v>5366</v>
      </c>
      <c r="N1116" s="0" t="str">
        <f aca="false">RIGHT(M1116,LEN(M1116)-FIND(" ",M1116))</f>
        <v>BEECHWOOD ST NE</v>
      </c>
      <c r="P1116" s="0" t="s">
        <v>147</v>
      </c>
      <c r="Q1116" s="0" t="s">
        <v>148</v>
      </c>
      <c r="R1116" s="0" t="n">
        <v>44483</v>
      </c>
      <c r="AD1116" s="0" t="s">
        <v>149</v>
      </c>
      <c r="AE1116" s="0" t="s">
        <v>150</v>
      </c>
      <c r="AF1116" s="0" t="s">
        <v>151</v>
      </c>
      <c r="AH1116" s="0" t="n">
        <v>14</v>
      </c>
      <c r="AI1116" s="0" t="n">
        <v>11</v>
      </c>
      <c r="AN1116" s="0" t="s">
        <v>147</v>
      </c>
      <c r="AO1116" s="0" t="s">
        <v>4177</v>
      </c>
      <c r="AP1116" s="0" t="s">
        <v>4178</v>
      </c>
      <c r="AQ1116" s="0" t="n">
        <v>9</v>
      </c>
      <c r="AR1116" s="0" t="n">
        <v>64</v>
      </c>
      <c r="AS1116" s="0" t="n">
        <v>32</v>
      </c>
      <c r="AU1116" s="0" t="n">
        <f aca="false">COUNTA($BA$1116:$EH$1116)</f>
        <v>1</v>
      </c>
      <c r="AV1116" s="0" t="n">
        <f aca="false">COUNTIF($BA$1116:$EH$1116,"D")</f>
        <v>0</v>
      </c>
      <c r="AW1116" s="0" t="n">
        <f aca="false">COUNTIF($BA$1116:$EH$1116,"R")</f>
        <v>0</v>
      </c>
      <c r="AX1116" s="0" t="n">
        <f aca="false"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>0</v>
      </c>
      <c r="AY1116" s="0" t="n">
        <f aca="false"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>0</v>
      </c>
      <c r="AZ1116" s="0" t="n">
        <f aca="false">IF(EH1116&lt;&gt;"",1,0)</f>
        <v>0</v>
      </c>
      <c r="BB1116" s="0" t="s">
        <v>154</v>
      </c>
    </row>
    <row r="1117" customFormat="false" ht="15" hidden="false" customHeight="false" outlineLevel="0" collapsed="false">
      <c r="A1117" s="0" t="s">
        <v>5367</v>
      </c>
      <c r="B1117" s="0" t="n">
        <v>78</v>
      </c>
      <c r="C1117" s="0" t="n">
        <v>478197</v>
      </c>
      <c r="D1117" s="0" t="s">
        <v>5368</v>
      </c>
      <c r="E1117" s="0" t="s">
        <v>5369</v>
      </c>
      <c r="F1117" s="0" t="str">
        <f aca="false">CONCATENATE(D1117," ",LEFT(H1117,4),"T=",AU1117,"D=",AV1117,"R=",AW1117,"M=",AX1117,"L=",AY1117,"B=",AZ1117)</f>
        <v>CUMMINGS T=1D=0R=0M=0L=0B=0</v>
      </c>
      <c r="I1117" s="0" t="s">
        <v>5370</v>
      </c>
      <c r="J1117" s="0" t="s">
        <v>5322</v>
      </c>
      <c r="K1117" s="0" t="s">
        <v>144</v>
      </c>
      <c r="M1117" s="0" t="s">
        <v>5059</v>
      </c>
      <c r="N1117" s="0" t="str">
        <f aca="false">RIGHT(M1117,LEN(M1117)-FIND(" ",M1117))</f>
        <v>PLAZA AVE NE</v>
      </c>
      <c r="O1117" s="0" t="s">
        <v>5323</v>
      </c>
      <c r="P1117" s="0" t="s">
        <v>147</v>
      </c>
      <c r="Q1117" s="0" t="s">
        <v>148</v>
      </c>
      <c r="R1117" s="0" t="n">
        <v>44483</v>
      </c>
      <c r="AD1117" s="0" t="s">
        <v>149</v>
      </c>
      <c r="AE1117" s="0" t="s">
        <v>150</v>
      </c>
      <c r="AH1117" s="0" t="n">
        <v>14</v>
      </c>
      <c r="AI1117" s="0" t="n">
        <v>11</v>
      </c>
      <c r="AJ1117" s="0" t="s">
        <v>4175</v>
      </c>
      <c r="AM1117" s="0" t="s">
        <v>4176</v>
      </c>
      <c r="AN1117" s="0" t="s">
        <v>147</v>
      </c>
      <c r="AO1117" s="0" t="s">
        <v>4177</v>
      </c>
      <c r="AP1117" s="0" t="s">
        <v>4178</v>
      </c>
      <c r="AQ1117" s="0" t="n">
        <v>9</v>
      </c>
      <c r="AR1117" s="0" t="n">
        <v>64</v>
      </c>
      <c r="AS1117" s="0" t="n">
        <v>32</v>
      </c>
      <c r="AU1117" s="0" t="n">
        <f aca="false">COUNTA($BA$1117:$EH$1117)</f>
        <v>1</v>
      </c>
      <c r="AV1117" s="0" t="n">
        <f aca="false">COUNTIF($BA$1117:$EH$1117,"D")</f>
        <v>0</v>
      </c>
      <c r="AW1117" s="0" t="n">
        <f aca="false">COUNTIF($BA$1117:$EH$1117,"R")</f>
        <v>0</v>
      </c>
      <c r="AX1117" s="0" t="n">
        <f aca="false"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>0</v>
      </c>
      <c r="AY1117" s="0" t="n">
        <f aca="false"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>0</v>
      </c>
      <c r="AZ1117" s="0" t="n">
        <f aca="false">IF(EH1117&lt;&gt;"",1,0)</f>
        <v>0</v>
      </c>
      <c r="BB1117" s="0" t="s">
        <v>154</v>
      </c>
    </row>
    <row r="1118" customFormat="false" ht="15" hidden="false" customHeight="false" outlineLevel="0" collapsed="false">
      <c r="A1118" s="0" t="s">
        <v>5371</v>
      </c>
      <c r="B1118" s="0" t="n">
        <v>78</v>
      </c>
      <c r="C1118" s="0" t="n">
        <v>428573</v>
      </c>
      <c r="D1118" s="0" t="s">
        <v>716</v>
      </c>
      <c r="E1118" s="0" t="s">
        <v>1043</v>
      </c>
      <c r="F1118" s="0" t="str">
        <f aca="false">CONCATENATE(D1118," ",LEFT(H1118,4),"T=",AU1118,"D=",AV1118,"R=",AW1118,"M=",AX1118,"L=",AY1118,"B=",AZ1118)</f>
        <v>MILLER T=11D=1R=2M=1L=3B=0</v>
      </c>
      <c r="G1118" s="0" t="s">
        <v>319</v>
      </c>
      <c r="I1118" s="0" t="s">
        <v>5372</v>
      </c>
      <c r="J1118" s="0" t="s">
        <v>5373</v>
      </c>
      <c r="K1118" s="0" t="s">
        <v>144</v>
      </c>
      <c r="L1118" s="0" t="s">
        <v>141</v>
      </c>
      <c r="M1118" s="0" t="s">
        <v>5197</v>
      </c>
      <c r="N1118" s="0" t="str">
        <f aca="false">RIGHT(M1118,LEN(M1118)-FIND(" ",M1118))</f>
        <v>LAIRD AVE NE</v>
      </c>
      <c r="P1118" s="0" t="s">
        <v>147</v>
      </c>
      <c r="Q1118" s="0" t="s">
        <v>148</v>
      </c>
      <c r="R1118" s="0" t="n">
        <v>44483</v>
      </c>
      <c r="AD1118" s="0" t="s">
        <v>149</v>
      </c>
      <c r="AE1118" s="0" t="s">
        <v>150</v>
      </c>
      <c r="AF1118" s="0" t="s">
        <v>151</v>
      </c>
      <c r="AH1118" s="0" t="n">
        <v>14</v>
      </c>
      <c r="AI1118" s="0" t="n">
        <v>11</v>
      </c>
      <c r="AN1118" s="0" t="s">
        <v>147</v>
      </c>
      <c r="AO1118" s="0" t="s">
        <v>4177</v>
      </c>
      <c r="AP1118" s="0" t="s">
        <v>4178</v>
      </c>
      <c r="AQ1118" s="0" t="n">
        <v>9</v>
      </c>
      <c r="AR1118" s="0" t="n">
        <v>64</v>
      </c>
      <c r="AS1118" s="0" t="n">
        <v>32</v>
      </c>
      <c r="AU1118" s="0" t="n">
        <f aca="false">COUNTA($BA$1118:$EH$1118)</f>
        <v>11</v>
      </c>
      <c r="AV1118" s="0" t="n">
        <f aca="false">COUNTIF($BA$1118:$EH$1118,"D")</f>
        <v>1</v>
      </c>
      <c r="AW1118" s="0" t="n">
        <f aca="false">COUNTIF($BA$1118:$EH$1118,"R")</f>
        <v>2</v>
      </c>
      <c r="AX1118" s="0" t="n">
        <f aca="false"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>1</v>
      </c>
      <c r="AY1118" s="0" t="n">
        <f aca="false"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>3</v>
      </c>
      <c r="AZ1118" s="0" t="n">
        <f aca="false">IF(EH1118&lt;&gt;"",1,0)</f>
        <v>0</v>
      </c>
      <c r="BB1118" s="0" t="s">
        <v>154</v>
      </c>
      <c r="DG1118" s="0" t="s">
        <v>141</v>
      </c>
      <c r="DI1118" s="0" t="s">
        <v>155</v>
      </c>
      <c r="DL1118" s="0" t="s">
        <v>155</v>
      </c>
      <c r="DN1118" s="0" t="s">
        <v>155</v>
      </c>
      <c r="DU1118" s="0" t="s">
        <v>155</v>
      </c>
      <c r="DW1118" s="0" t="s">
        <v>145</v>
      </c>
      <c r="DX1118" s="0" t="s">
        <v>155</v>
      </c>
      <c r="EA1118" s="0" t="s">
        <v>155</v>
      </c>
      <c r="ED1118" s="0" t="s">
        <v>141</v>
      </c>
      <c r="EF1118" s="0" t="s">
        <v>155</v>
      </c>
    </row>
    <row r="1119" customFormat="false" ht="15" hidden="false" customHeight="false" outlineLevel="0" collapsed="false">
      <c r="A1119" s="0" t="s">
        <v>5374</v>
      </c>
      <c r="B1119" s="0" t="n">
        <v>78</v>
      </c>
      <c r="C1119" s="0" t="n">
        <v>478199</v>
      </c>
      <c r="D1119" s="0" t="s">
        <v>5320</v>
      </c>
      <c r="E1119" s="0" t="s">
        <v>2013</v>
      </c>
      <c r="F1119" s="0" t="str">
        <f aca="false">CONCATENATE(D1119," ",LEFT(H1119,4),"T=",AU1119,"D=",AV1119,"R=",AW1119,"M=",AX1119,"L=",AY1119,"B=",AZ1119)</f>
        <v>BALL JRT=1D=0R=0M=0L=0B=0</v>
      </c>
      <c r="G1119" s="0" t="s">
        <v>849</v>
      </c>
      <c r="H1119" s="0" t="s">
        <v>517</v>
      </c>
      <c r="I1119" s="0" t="s">
        <v>5375</v>
      </c>
      <c r="J1119" s="0" t="s">
        <v>5322</v>
      </c>
      <c r="K1119" s="0" t="s">
        <v>144</v>
      </c>
      <c r="M1119" s="0" t="s">
        <v>5059</v>
      </c>
      <c r="N1119" s="0" t="str">
        <f aca="false">RIGHT(M1119,LEN(M1119)-FIND(" ",M1119))</f>
        <v>PLAZA AVE NE</v>
      </c>
      <c r="O1119" s="0" t="s">
        <v>5323</v>
      </c>
      <c r="P1119" s="0" t="s">
        <v>147</v>
      </c>
      <c r="Q1119" s="0" t="s">
        <v>148</v>
      </c>
      <c r="R1119" s="0" t="n">
        <v>44483</v>
      </c>
      <c r="AD1119" s="0" t="s">
        <v>149</v>
      </c>
      <c r="AE1119" s="0" t="s">
        <v>150</v>
      </c>
      <c r="AH1119" s="0" t="n">
        <v>14</v>
      </c>
      <c r="AI1119" s="0" t="n">
        <v>11</v>
      </c>
      <c r="AJ1119" s="0" t="s">
        <v>4175</v>
      </c>
      <c r="AM1119" s="0" t="s">
        <v>4176</v>
      </c>
      <c r="AN1119" s="0" t="s">
        <v>147</v>
      </c>
      <c r="AO1119" s="0" t="s">
        <v>4177</v>
      </c>
      <c r="AP1119" s="0" t="s">
        <v>4178</v>
      </c>
      <c r="AQ1119" s="0" t="n">
        <v>9</v>
      </c>
      <c r="AR1119" s="0" t="n">
        <v>64</v>
      </c>
      <c r="AS1119" s="0" t="n">
        <v>32</v>
      </c>
      <c r="AU1119" s="0" t="n">
        <f aca="false">COUNTA($BA$1119:$EH$1119)</f>
        <v>1</v>
      </c>
      <c r="AV1119" s="0" t="n">
        <f aca="false">COUNTIF($BA$1119:$EH$1119,"D")</f>
        <v>0</v>
      </c>
      <c r="AW1119" s="0" t="n">
        <f aca="false">COUNTIF($BA$1119:$EH$1119,"R")</f>
        <v>0</v>
      </c>
      <c r="AX1119" s="0" t="n">
        <f aca="false"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>0</v>
      </c>
      <c r="AY1119" s="0" t="n">
        <f aca="false"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>0</v>
      </c>
      <c r="AZ1119" s="0" t="n">
        <f aca="false">IF(EH1119&lt;&gt;"",1,0)</f>
        <v>0</v>
      </c>
      <c r="BB1119" s="0" t="s">
        <v>154</v>
      </c>
    </row>
    <row r="1120" customFormat="false" ht="15" hidden="false" customHeight="false" outlineLevel="0" collapsed="false">
      <c r="A1120" s="0" t="s">
        <v>5376</v>
      </c>
      <c r="B1120" s="0" t="n">
        <v>78</v>
      </c>
      <c r="C1120" s="0" t="n">
        <v>204136</v>
      </c>
      <c r="D1120" s="0" t="s">
        <v>3631</v>
      </c>
      <c r="E1120" s="0" t="s">
        <v>234</v>
      </c>
      <c r="F1120" s="0" t="str">
        <f aca="false">CONCATENATE(D1120," ",LEFT(H1120,4),"T=",AU1120,"D=",AV1120,"R=",AW1120,"M=",AX1120,"L=",AY1120,"B=",AZ1120)</f>
        <v>BUCH T=41D=9R=0M=1L=5B=0</v>
      </c>
      <c r="G1120" s="0" t="s">
        <v>363</v>
      </c>
      <c r="I1120" s="0" t="s">
        <v>5377</v>
      </c>
      <c r="J1120" s="0" t="s">
        <v>5378</v>
      </c>
      <c r="K1120" s="0" t="s">
        <v>144</v>
      </c>
      <c r="L1120" s="0" t="s">
        <v>145</v>
      </c>
      <c r="M1120" s="0" t="s">
        <v>5379</v>
      </c>
      <c r="N1120" s="0" t="str">
        <f aca="false">RIGHT(M1120,LEN(M1120)-FIND(" ",M1120))</f>
        <v>LAIRD AVE NE</v>
      </c>
      <c r="P1120" s="0" t="s">
        <v>147</v>
      </c>
      <c r="Q1120" s="0" t="s">
        <v>148</v>
      </c>
      <c r="R1120" s="0" t="n">
        <v>44483</v>
      </c>
      <c r="AD1120" s="0" t="s">
        <v>149</v>
      </c>
      <c r="AE1120" s="0" t="s">
        <v>150</v>
      </c>
      <c r="AF1120" s="0" t="s">
        <v>151</v>
      </c>
      <c r="AH1120" s="0" t="n">
        <v>14</v>
      </c>
      <c r="AI1120" s="0" t="n">
        <v>11</v>
      </c>
      <c r="AN1120" s="0" t="s">
        <v>147</v>
      </c>
      <c r="AO1120" s="0" t="s">
        <v>4177</v>
      </c>
      <c r="AP1120" s="0" t="s">
        <v>4178</v>
      </c>
      <c r="AQ1120" s="0" t="n">
        <v>9</v>
      </c>
      <c r="AR1120" s="0" t="n">
        <v>64</v>
      </c>
      <c r="AS1120" s="0" t="n">
        <v>32</v>
      </c>
      <c r="AU1120" s="0" t="n">
        <f aca="false">COUNTA($BA$1120:$EH$1120)</f>
        <v>41</v>
      </c>
      <c r="AV1120" s="0" t="n">
        <f aca="false">COUNTIF($BA$1120:$EH$1120,"D")</f>
        <v>9</v>
      </c>
      <c r="AW1120" s="0" t="n">
        <f aca="false">COUNTIF($BA$1120:$EH$1120,"R")</f>
        <v>0</v>
      </c>
      <c r="AX1120" s="0" t="n">
        <f aca="false"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>1</v>
      </c>
      <c r="AY1120" s="0" t="n">
        <f aca="false"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>5</v>
      </c>
      <c r="AZ1120" s="0" t="n">
        <f aca="false">IF(EH1120&lt;&gt;"",1,0)</f>
        <v>0</v>
      </c>
      <c r="BB1120" s="0" t="s">
        <v>154</v>
      </c>
      <c r="BC1120" s="0" t="s">
        <v>155</v>
      </c>
      <c r="BD1120" s="0" t="s">
        <v>155</v>
      </c>
      <c r="BE1120" s="0" t="s">
        <v>155</v>
      </c>
      <c r="BF1120" s="0" t="s">
        <v>155</v>
      </c>
      <c r="BG1120" s="0" t="s">
        <v>155</v>
      </c>
      <c r="BH1120" s="0" t="s">
        <v>155</v>
      </c>
      <c r="BI1120" s="0" t="s">
        <v>155</v>
      </c>
      <c r="BJ1120" s="0" t="s">
        <v>155</v>
      </c>
      <c r="BK1120" s="0" t="s">
        <v>155</v>
      </c>
      <c r="BL1120" s="0" t="s">
        <v>155</v>
      </c>
      <c r="BP1120" s="0" t="s">
        <v>155</v>
      </c>
      <c r="BS1120" s="0" t="s">
        <v>155</v>
      </c>
      <c r="BV1120" s="0" t="s">
        <v>155</v>
      </c>
      <c r="BY1120" s="0" t="s">
        <v>145</v>
      </c>
      <c r="CA1120" s="0" t="s">
        <v>155</v>
      </c>
      <c r="CG1120" s="0" t="s">
        <v>155</v>
      </c>
      <c r="CH1120" s="0" t="s">
        <v>145</v>
      </c>
      <c r="CK1120" s="0" t="s">
        <v>155</v>
      </c>
      <c r="CN1120" s="0" t="s">
        <v>155</v>
      </c>
      <c r="CO1120" s="0" t="s">
        <v>145</v>
      </c>
      <c r="CP1120" s="0" t="s">
        <v>155</v>
      </c>
      <c r="CV1120" s="0" t="s">
        <v>155</v>
      </c>
      <c r="CW1120" s="0" t="s">
        <v>155</v>
      </c>
      <c r="CY1120" s="0" t="s">
        <v>155</v>
      </c>
      <c r="CZ1120" s="0" t="s">
        <v>145</v>
      </c>
      <c r="DC1120" s="0" t="s">
        <v>155</v>
      </c>
      <c r="DF1120" s="0" t="s">
        <v>155</v>
      </c>
      <c r="DG1120" s="0" t="s">
        <v>145</v>
      </c>
      <c r="DI1120" s="0" t="s">
        <v>155</v>
      </c>
      <c r="DL1120" s="0" t="s">
        <v>155</v>
      </c>
      <c r="DM1120" s="0" t="s">
        <v>145</v>
      </c>
      <c r="DN1120" s="0" t="s">
        <v>155</v>
      </c>
      <c r="DR1120" s="0" t="s">
        <v>155</v>
      </c>
      <c r="DS1120" s="0" t="s">
        <v>145</v>
      </c>
      <c r="DU1120" s="0" t="s">
        <v>155</v>
      </c>
      <c r="DW1120" s="0" t="s">
        <v>145</v>
      </c>
      <c r="DX1120" s="0" t="s">
        <v>155</v>
      </c>
      <c r="EA1120" s="0" t="s">
        <v>155</v>
      </c>
      <c r="ED1120" s="0" t="s">
        <v>145</v>
      </c>
      <c r="EF1120" s="0" t="s">
        <v>155</v>
      </c>
    </row>
    <row r="1121" customFormat="false" ht="15" hidden="false" customHeight="false" outlineLevel="0" collapsed="false">
      <c r="A1121" s="0" t="s">
        <v>5380</v>
      </c>
      <c r="B1121" s="0" t="n">
        <v>78</v>
      </c>
      <c r="C1121" s="0" t="n">
        <v>395235</v>
      </c>
      <c r="D1121" s="0" t="s">
        <v>5381</v>
      </c>
      <c r="E1121" s="0" t="s">
        <v>462</v>
      </c>
      <c r="F1121" s="0" t="str">
        <f aca="false">CONCATENATE(D1121," ",LEFT(H1121,4),"T=",AU1121,"D=",AV1121,"R=",AW1121,"M=",AX1121,"L=",AY1121,"B=",AZ1121)</f>
        <v>WYERS T=8D=0R=1M=0L=0B=0</v>
      </c>
      <c r="G1121" s="0" t="s">
        <v>215</v>
      </c>
      <c r="I1121" s="0" t="s">
        <v>5382</v>
      </c>
      <c r="J1121" s="0" t="s">
        <v>5383</v>
      </c>
      <c r="K1121" s="0" t="s">
        <v>144</v>
      </c>
      <c r="M1121" s="0" t="s">
        <v>4173</v>
      </c>
      <c r="N1121" s="0" t="str">
        <f aca="false">RIGHT(M1121,LEN(M1121)-FIND(" ",M1121))</f>
        <v>PLAZA AVE NE</v>
      </c>
      <c r="O1121" s="0" t="s">
        <v>5384</v>
      </c>
      <c r="P1121" s="0" t="s">
        <v>147</v>
      </c>
      <c r="Q1121" s="0" t="s">
        <v>148</v>
      </c>
      <c r="R1121" s="0" t="n">
        <v>44483</v>
      </c>
      <c r="AD1121" s="0" t="s">
        <v>149</v>
      </c>
      <c r="AE1121" s="0" t="s">
        <v>150</v>
      </c>
      <c r="AH1121" s="0" t="n">
        <v>14</v>
      </c>
      <c r="AI1121" s="0" t="n">
        <v>11</v>
      </c>
      <c r="AJ1121" s="0" t="s">
        <v>4175</v>
      </c>
      <c r="AM1121" s="0" t="s">
        <v>4176</v>
      </c>
      <c r="AN1121" s="0" t="s">
        <v>147</v>
      </c>
      <c r="AO1121" s="0" t="s">
        <v>4177</v>
      </c>
      <c r="AP1121" s="0" t="s">
        <v>4178</v>
      </c>
      <c r="AQ1121" s="0" t="n">
        <v>9</v>
      </c>
      <c r="AR1121" s="0" t="n">
        <v>64</v>
      </c>
      <c r="AS1121" s="0" t="n">
        <v>32</v>
      </c>
      <c r="AU1121" s="0" t="n">
        <f aca="false">COUNTA($BA$1121:$EH$1121)</f>
        <v>8</v>
      </c>
      <c r="AV1121" s="0" t="n">
        <f aca="false">COUNTIF($BA$1121:$EH$1121,"D")</f>
        <v>0</v>
      </c>
      <c r="AW1121" s="0" t="n">
        <f aca="false">COUNTIF($BA$1121:$EH$1121,"R")</f>
        <v>1</v>
      </c>
      <c r="AX1121" s="0" t="n">
        <f aca="false"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>0</v>
      </c>
      <c r="AY1121" s="0" t="n">
        <f aca="false"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>0</v>
      </c>
      <c r="AZ1121" s="0" t="n">
        <f aca="false">IF(EH1121&lt;&gt;"",1,0)</f>
        <v>0</v>
      </c>
      <c r="BB1121" s="0" t="s">
        <v>154</v>
      </c>
      <c r="CA1121" s="0" t="s">
        <v>155</v>
      </c>
      <c r="CY1121" s="0" t="s">
        <v>155</v>
      </c>
      <c r="CZ1121" s="0" t="s">
        <v>141</v>
      </c>
      <c r="DC1121" s="0" t="s">
        <v>155</v>
      </c>
      <c r="DN1121" s="0" t="s">
        <v>155</v>
      </c>
      <c r="DU1121" s="0" t="s">
        <v>155</v>
      </c>
      <c r="EF1121" s="0" t="s">
        <v>155</v>
      </c>
    </row>
    <row r="1122" customFormat="false" ht="15" hidden="false" customHeight="false" outlineLevel="0" collapsed="false">
      <c r="A1122" s="0" t="s">
        <v>5385</v>
      </c>
      <c r="B1122" s="0" t="n">
        <v>78</v>
      </c>
      <c r="C1122" s="0" t="n">
        <v>475894</v>
      </c>
      <c r="D1122" s="0" t="s">
        <v>5386</v>
      </c>
      <c r="E1122" s="0" t="s">
        <v>2245</v>
      </c>
      <c r="F1122" s="0" t="str">
        <f aca="false">CONCATENATE(D1122," ",LEFT(H1122,4),"T=",AU1122,"D=",AV1122,"R=",AW1122,"M=",AX1122,"L=",AY1122,"B=",AZ1122)</f>
        <v>SINTIC T=6D=0R=0M=0L=0B=0</v>
      </c>
      <c r="G1122" s="0" t="s">
        <v>215</v>
      </c>
      <c r="I1122" s="0" t="s">
        <v>5387</v>
      </c>
      <c r="J1122" s="0" t="s">
        <v>2536</v>
      </c>
      <c r="K1122" s="0" t="s">
        <v>144</v>
      </c>
      <c r="M1122" s="0" t="s">
        <v>5388</v>
      </c>
      <c r="N1122" s="0" t="str">
        <f aca="false">RIGHT(M1122,LEN(M1122)-FIND(" ",M1122))</f>
        <v>ATLANTIC ST NE</v>
      </c>
      <c r="P1122" s="0" t="s">
        <v>147</v>
      </c>
      <c r="Q1122" s="0" t="s">
        <v>148</v>
      </c>
      <c r="R1122" s="0" t="n">
        <v>44483</v>
      </c>
      <c r="AD1122" s="0" t="s">
        <v>149</v>
      </c>
      <c r="AE1122" s="0" t="s">
        <v>150</v>
      </c>
      <c r="AF1122" s="0" t="s">
        <v>151</v>
      </c>
      <c r="AH1122" s="0" t="n">
        <v>14</v>
      </c>
      <c r="AI1122" s="0" t="n">
        <v>11</v>
      </c>
      <c r="AN1122" s="0" t="s">
        <v>147</v>
      </c>
      <c r="AO1122" s="0" t="s">
        <v>4177</v>
      </c>
      <c r="AP1122" s="0" t="s">
        <v>4178</v>
      </c>
      <c r="AQ1122" s="0" t="n">
        <v>9</v>
      </c>
      <c r="AR1122" s="0" t="n">
        <v>64</v>
      </c>
      <c r="AS1122" s="0" t="n">
        <v>32</v>
      </c>
      <c r="AU1122" s="0" t="n">
        <f aca="false">COUNTA($BA$1122:$EH$1122)</f>
        <v>6</v>
      </c>
      <c r="AV1122" s="0" t="n">
        <f aca="false">COUNTIF($BA$1122:$EH$1122,"D")</f>
        <v>0</v>
      </c>
      <c r="AW1122" s="0" t="n">
        <f aca="false">COUNTIF($BA$1122:$EH$1122,"R")</f>
        <v>0</v>
      </c>
      <c r="AX1122" s="0" t="n">
        <f aca="false"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>0</v>
      </c>
      <c r="AY1122" s="0" t="n">
        <f aca="false"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>0</v>
      </c>
      <c r="AZ1122" s="0" t="n">
        <f aca="false">IF(EH1122&lt;&gt;"",1,0)</f>
        <v>0</v>
      </c>
      <c r="BB1122" s="0" t="s">
        <v>154</v>
      </c>
      <c r="CA1122" s="0" t="s">
        <v>155</v>
      </c>
      <c r="CG1122" s="0" t="s">
        <v>155</v>
      </c>
      <c r="CP1122" s="0" t="s">
        <v>155</v>
      </c>
      <c r="DC1122" s="0" t="s">
        <v>155</v>
      </c>
      <c r="EF1122" s="0" t="s">
        <v>155</v>
      </c>
    </row>
    <row r="1123" customFormat="false" ht="15" hidden="false" customHeight="false" outlineLevel="0" collapsed="false">
      <c r="A1123" s="0" t="s">
        <v>5389</v>
      </c>
      <c r="B1123" s="0" t="n">
        <v>78</v>
      </c>
      <c r="C1123" s="0" t="n">
        <v>360275</v>
      </c>
      <c r="D1123" s="0" t="s">
        <v>4692</v>
      </c>
      <c r="E1123" s="0" t="s">
        <v>5390</v>
      </c>
      <c r="F1123" s="0" t="str">
        <f aca="false">CONCATENATE(D1123," ",LEFT(H1123,4),"T=",AU1123,"D=",AV1123,"R=",AW1123,"M=",AX1123,"L=",AY1123,"B=",AZ1123)</f>
        <v>FULARZ T=9D=0R=1M=0L=0B=0</v>
      </c>
      <c r="G1123" s="0" t="s">
        <v>318</v>
      </c>
      <c r="I1123" s="0" t="s">
        <v>2489</v>
      </c>
      <c r="J1123" s="0" t="s">
        <v>203</v>
      </c>
      <c r="K1123" s="0" t="s">
        <v>144</v>
      </c>
      <c r="M1123" s="0" t="s">
        <v>4694</v>
      </c>
      <c r="N1123" s="0" t="str">
        <f aca="false">RIGHT(M1123,LEN(M1123)-FIND(" ",M1123))</f>
        <v>NOCTURNE ST NE</v>
      </c>
      <c r="P1123" s="0" t="s">
        <v>147</v>
      </c>
      <c r="Q1123" s="0" t="s">
        <v>148</v>
      </c>
      <c r="R1123" s="0" t="n">
        <v>44483</v>
      </c>
      <c r="AD1123" s="0" t="s">
        <v>149</v>
      </c>
      <c r="AE1123" s="0" t="s">
        <v>150</v>
      </c>
      <c r="AH1123" s="0" t="n">
        <v>14</v>
      </c>
      <c r="AI1123" s="0" t="n">
        <v>11</v>
      </c>
      <c r="AJ1123" s="0" t="s">
        <v>4175</v>
      </c>
      <c r="AM1123" s="0" t="s">
        <v>4176</v>
      </c>
      <c r="AN1123" s="0" t="s">
        <v>147</v>
      </c>
      <c r="AO1123" s="0" t="s">
        <v>4177</v>
      </c>
      <c r="AP1123" s="0" t="s">
        <v>4178</v>
      </c>
      <c r="AQ1123" s="0" t="n">
        <v>9</v>
      </c>
      <c r="AR1123" s="0" t="n">
        <v>64</v>
      </c>
      <c r="AS1123" s="0" t="n">
        <v>32</v>
      </c>
      <c r="AU1123" s="0" t="n">
        <f aca="false">COUNTA($BA$1123:$EH$1123)</f>
        <v>9</v>
      </c>
      <c r="AV1123" s="0" t="n">
        <f aca="false">COUNTIF($BA$1123:$EH$1123,"D")</f>
        <v>0</v>
      </c>
      <c r="AW1123" s="0" t="n">
        <f aca="false">COUNTIF($BA$1123:$EH$1123,"R")</f>
        <v>1</v>
      </c>
      <c r="AX1123" s="0" t="n">
        <f aca="false"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>0</v>
      </c>
      <c r="AY1123" s="0" t="n">
        <f aca="false"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>0</v>
      </c>
      <c r="AZ1123" s="0" t="n">
        <f aca="false">IF(EH1123&lt;&gt;"",1,0)</f>
        <v>0</v>
      </c>
      <c r="BB1123" s="0" t="s">
        <v>154</v>
      </c>
      <c r="CA1123" s="0" t="s">
        <v>155</v>
      </c>
      <c r="CP1123" s="0" t="s">
        <v>155</v>
      </c>
      <c r="CY1123" s="0" t="s">
        <v>155</v>
      </c>
      <c r="CZ1123" s="0" t="s">
        <v>141</v>
      </c>
      <c r="DC1123" s="0" t="s">
        <v>155</v>
      </c>
      <c r="DI1123" s="0" t="s">
        <v>155</v>
      </c>
      <c r="DN1123" s="0" t="s">
        <v>155</v>
      </c>
      <c r="EF1123" s="0" t="s">
        <v>155</v>
      </c>
    </row>
    <row r="1124" customFormat="false" ht="15" hidden="false" customHeight="false" outlineLevel="0" collapsed="false">
      <c r="A1124" s="0" t="s">
        <v>5391</v>
      </c>
      <c r="B1124" s="0" t="n">
        <v>78</v>
      </c>
      <c r="C1124" s="0" t="n">
        <v>443324</v>
      </c>
      <c r="D1124" s="0" t="s">
        <v>5392</v>
      </c>
      <c r="E1124" s="0" t="s">
        <v>280</v>
      </c>
      <c r="F1124" s="0" t="str">
        <f aca="false">CONCATENATE(D1124," ",LEFT(H1124,4),"T=",AU1124,"D=",AV1124,"R=",AW1124,"M=",AX1124,"L=",AY1124,"B=",AZ1124)</f>
        <v>PRUSKY T=1D=0R=0M=0L=0B=0</v>
      </c>
      <c r="G1124" s="0" t="s">
        <v>5393</v>
      </c>
      <c r="I1124" s="0" t="s">
        <v>5394</v>
      </c>
      <c r="J1124" s="0" t="s">
        <v>5395</v>
      </c>
      <c r="K1124" s="0" t="s">
        <v>144</v>
      </c>
      <c r="M1124" s="0" t="s">
        <v>4805</v>
      </c>
      <c r="N1124" s="0" t="str">
        <f aca="false">RIGHT(M1124,LEN(M1124)-FIND(" ",M1124))</f>
        <v>NOCTURNE ST NE</v>
      </c>
      <c r="P1124" s="0" t="s">
        <v>147</v>
      </c>
      <c r="Q1124" s="0" t="s">
        <v>148</v>
      </c>
      <c r="R1124" s="0" t="n">
        <v>44483</v>
      </c>
      <c r="AD1124" s="0" t="s">
        <v>149</v>
      </c>
      <c r="AE1124" s="0" t="s">
        <v>150</v>
      </c>
      <c r="AH1124" s="0" t="n">
        <v>14</v>
      </c>
      <c r="AI1124" s="0" t="n">
        <v>11</v>
      </c>
      <c r="AJ1124" s="0" t="s">
        <v>4175</v>
      </c>
      <c r="AM1124" s="0" t="s">
        <v>4176</v>
      </c>
      <c r="AN1124" s="0" t="s">
        <v>147</v>
      </c>
      <c r="AO1124" s="0" t="s">
        <v>4177</v>
      </c>
      <c r="AP1124" s="0" t="s">
        <v>4178</v>
      </c>
      <c r="AQ1124" s="0" t="n">
        <v>9</v>
      </c>
      <c r="AR1124" s="0" t="n">
        <v>64</v>
      </c>
      <c r="AS1124" s="0" t="n">
        <v>32</v>
      </c>
      <c r="AU1124" s="0" t="n">
        <f aca="false">COUNTA($BA$1124:$EH$1124)</f>
        <v>1</v>
      </c>
      <c r="AV1124" s="0" t="n">
        <f aca="false">COUNTIF($BA$1124:$EH$1124,"D")</f>
        <v>0</v>
      </c>
      <c r="AW1124" s="0" t="n">
        <f aca="false">COUNTIF($BA$1124:$EH$1124,"R")</f>
        <v>0</v>
      </c>
      <c r="AX1124" s="0" t="n">
        <f aca="false"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>0</v>
      </c>
      <c r="AY1124" s="0" t="n">
        <f aca="false"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>0</v>
      </c>
      <c r="AZ1124" s="0" t="n">
        <f aca="false">IF(EH1124&lt;&gt;"",1,0)</f>
        <v>0</v>
      </c>
      <c r="BB1124" s="0" t="s">
        <v>154</v>
      </c>
    </row>
    <row r="1125" customFormat="false" ht="15" hidden="false" customHeight="false" outlineLevel="0" collapsed="false">
      <c r="A1125" s="0" t="s">
        <v>5396</v>
      </c>
      <c r="B1125" s="0" t="n">
        <v>78</v>
      </c>
      <c r="C1125" s="0" t="n">
        <v>239797</v>
      </c>
      <c r="D1125" s="0" t="s">
        <v>1671</v>
      </c>
      <c r="E1125" s="0" t="s">
        <v>5397</v>
      </c>
      <c r="F1125" s="0" t="str">
        <f aca="false">CONCATENATE(D1125," ",LEFT(H1125,4),"T=",AU1125,"D=",AV1125,"R=",AW1125,"M=",AX1125,"L=",AY1125,"B=",AZ1125)</f>
        <v>JONES T=20D=0R=3M=0L=3B=0</v>
      </c>
      <c r="G1125" s="0" t="s">
        <v>474</v>
      </c>
      <c r="I1125" s="0" t="s">
        <v>5398</v>
      </c>
      <c r="J1125" s="0" t="s">
        <v>4675</v>
      </c>
      <c r="K1125" s="0" t="s">
        <v>144</v>
      </c>
      <c r="L1125" s="0" t="s">
        <v>141</v>
      </c>
      <c r="M1125" s="0" t="s">
        <v>4173</v>
      </c>
      <c r="N1125" s="0" t="str">
        <f aca="false">RIGHT(M1125,LEN(M1125)-FIND(" ",M1125))</f>
        <v>PLAZA AVE NE</v>
      </c>
      <c r="O1125" s="0" t="s">
        <v>5399</v>
      </c>
      <c r="P1125" s="0" t="s">
        <v>147</v>
      </c>
      <c r="Q1125" s="0" t="s">
        <v>148</v>
      </c>
      <c r="R1125" s="0" t="n">
        <v>44483</v>
      </c>
      <c r="AD1125" s="0" t="s">
        <v>149</v>
      </c>
      <c r="AE1125" s="0" t="s">
        <v>150</v>
      </c>
      <c r="AH1125" s="0" t="n">
        <v>14</v>
      </c>
      <c r="AI1125" s="0" t="n">
        <v>11</v>
      </c>
      <c r="AJ1125" s="0" t="s">
        <v>4175</v>
      </c>
      <c r="AM1125" s="0" t="s">
        <v>4176</v>
      </c>
      <c r="AN1125" s="0" t="s">
        <v>147</v>
      </c>
      <c r="AO1125" s="0" t="s">
        <v>4177</v>
      </c>
      <c r="AP1125" s="0" t="s">
        <v>4178</v>
      </c>
      <c r="AQ1125" s="0" t="n">
        <v>9</v>
      </c>
      <c r="AR1125" s="0" t="n">
        <v>64</v>
      </c>
      <c r="AS1125" s="0" t="n">
        <v>32</v>
      </c>
      <c r="AU1125" s="0" t="n">
        <f aca="false">COUNTA($BA$1125:$EH$1125)</f>
        <v>20</v>
      </c>
      <c r="AV1125" s="0" t="n">
        <f aca="false">COUNTIF($BA$1125:$EH$1125,"D")</f>
        <v>0</v>
      </c>
      <c r="AW1125" s="0" t="n">
        <f aca="false">COUNTIF($BA$1125:$EH$1125,"R")</f>
        <v>3</v>
      </c>
      <c r="AX1125" s="0" t="n">
        <f aca="false"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>0</v>
      </c>
      <c r="AY1125" s="0" t="n">
        <f aca="false"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>3</v>
      </c>
      <c r="AZ1125" s="0" t="n">
        <f aca="false">IF(EH1125&lt;&gt;"",1,0)</f>
        <v>0</v>
      </c>
      <c r="BB1125" s="0" t="s">
        <v>154</v>
      </c>
      <c r="BD1125" s="0" t="s">
        <v>155</v>
      </c>
      <c r="BL1125" s="0" t="s">
        <v>155</v>
      </c>
      <c r="BP1125" s="0" t="s">
        <v>155</v>
      </c>
      <c r="BR1125" s="0" t="s">
        <v>155</v>
      </c>
      <c r="BS1125" s="0" t="s">
        <v>155</v>
      </c>
      <c r="CA1125" s="0" t="s">
        <v>155</v>
      </c>
      <c r="CK1125" s="0" t="s">
        <v>155</v>
      </c>
      <c r="CN1125" s="0" t="s">
        <v>155</v>
      </c>
      <c r="CP1125" s="0" t="s">
        <v>155</v>
      </c>
      <c r="CV1125" s="0" t="s">
        <v>155</v>
      </c>
      <c r="CZ1125" s="0" t="s">
        <v>141</v>
      </c>
      <c r="DC1125" s="0" t="s">
        <v>155</v>
      </c>
      <c r="DI1125" s="0" t="s">
        <v>155</v>
      </c>
      <c r="DN1125" s="0" t="s">
        <v>155</v>
      </c>
      <c r="DS1125" s="0" t="s">
        <v>141</v>
      </c>
      <c r="DU1125" s="0" t="s">
        <v>155</v>
      </c>
      <c r="DX1125" s="0" t="s">
        <v>155</v>
      </c>
      <c r="ED1125" s="0" t="s">
        <v>141</v>
      </c>
      <c r="EF1125" s="0" t="s">
        <v>155</v>
      </c>
    </row>
    <row r="1126" customFormat="false" ht="15" hidden="false" customHeight="false" outlineLevel="0" collapsed="false">
      <c r="A1126" s="0" t="s">
        <v>5400</v>
      </c>
      <c r="B1126" s="0" t="n">
        <v>78</v>
      </c>
      <c r="C1126" s="0" t="n">
        <v>455739</v>
      </c>
      <c r="D1126" s="0" t="s">
        <v>5401</v>
      </c>
      <c r="E1126" s="0" t="s">
        <v>5402</v>
      </c>
      <c r="F1126" s="0" t="str">
        <f aca="false">CONCATENATE(D1126," ",LEFT(H1126,4),"T=",AU1126,"D=",AV1126,"R=",AW1126,"M=",AX1126,"L=",AY1126,"B=",AZ1126)</f>
        <v>GRIFFITHS T=1D=0R=0M=0L=0B=0</v>
      </c>
      <c r="I1126" s="0" t="s">
        <v>5403</v>
      </c>
      <c r="J1126" s="0" t="s">
        <v>5404</v>
      </c>
      <c r="K1126" s="0" t="s">
        <v>169</v>
      </c>
      <c r="M1126" s="0" t="s">
        <v>5405</v>
      </c>
      <c r="N1126" s="0" t="str">
        <f aca="false">RIGHT(M1126,LEN(M1126)-FIND(" ",M1126))</f>
        <v>BONNIE BRAE AVE NE</v>
      </c>
      <c r="P1126" s="0" t="s">
        <v>147</v>
      </c>
      <c r="Q1126" s="0" t="s">
        <v>148</v>
      </c>
      <c r="R1126" s="0" t="n">
        <v>44483</v>
      </c>
      <c r="AD1126" s="0" t="s">
        <v>149</v>
      </c>
      <c r="AE1126" s="0" t="s">
        <v>150</v>
      </c>
      <c r="AF1126" s="0" t="s">
        <v>151</v>
      </c>
      <c r="AH1126" s="0" t="n">
        <v>14</v>
      </c>
      <c r="AI1126" s="0" t="n">
        <v>11</v>
      </c>
      <c r="AN1126" s="0" t="s">
        <v>147</v>
      </c>
      <c r="AO1126" s="0" t="s">
        <v>4177</v>
      </c>
      <c r="AP1126" s="0" t="s">
        <v>4178</v>
      </c>
      <c r="AQ1126" s="0" t="n">
        <v>9</v>
      </c>
      <c r="AR1126" s="0" t="n">
        <v>64</v>
      </c>
      <c r="AS1126" s="0" t="n">
        <v>32</v>
      </c>
      <c r="AU1126" s="0" t="n">
        <f aca="false">COUNTA($BA$1126:$EH$1126)</f>
        <v>1</v>
      </c>
      <c r="AV1126" s="0" t="n">
        <f aca="false">COUNTIF($BA$1126:$EH$1126,"D")</f>
        <v>0</v>
      </c>
      <c r="AW1126" s="0" t="n">
        <f aca="false">COUNTIF($BA$1126:$EH$1126,"R")</f>
        <v>0</v>
      </c>
      <c r="AX1126" s="0" t="n">
        <f aca="false"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>0</v>
      </c>
      <c r="AY1126" s="0" t="n">
        <f aca="false"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>0</v>
      </c>
      <c r="AZ1126" s="0" t="n">
        <f aca="false">IF(EH1126&lt;&gt;"",1,0)</f>
        <v>0</v>
      </c>
      <c r="BB1126" s="0" t="s">
        <v>154</v>
      </c>
    </row>
    <row r="1127" customFormat="false" ht="15" hidden="false" customHeight="false" outlineLevel="0" collapsed="false">
      <c r="A1127" s="0" t="s">
        <v>5406</v>
      </c>
      <c r="B1127" s="0" t="n">
        <v>78</v>
      </c>
      <c r="C1127" s="0" t="n">
        <v>462783</v>
      </c>
      <c r="D1127" s="0" t="s">
        <v>5407</v>
      </c>
      <c r="E1127" s="0" t="s">
        <v>2401</v>
      </c>
      <c r="F1127" s="0" t="str">
        <f aca="false">CONCATENATE(D1127," ",LEFT(H1127,4),"T=",AU1127,"D=",AV1127,"R=",AW1127,"M=",AX1127,"L=",AY1127,"B=",AZ1127)</f>
        <v>OLIN T=8D=1R=0M=0L=1B=0</v>
      </c>
      <c r="G1127" s="0" t="s">
        <v>634</v>
      </c>
      <c r="I1127" s="0" t="s">
        <v>5408</v>
      </c>
      <c r="J1127" s="0" t="s">
        <v>502</v>
      </c>
      <c r="K1127" s="0" t="s">
        <v>144</v>
      </c>
      <c r="M1127" s="0" t="s">
        <v>4173</v>
      </c>
      <c r="N1127" s="0" t="str">
        <f aca="false">RIGHT(M1127,LEN(M1127)-FIND(" ",M1127))</f>
        <v>PLAZA AVE NE</v>
      </c>
      <c r="O1127" s="0" t="s">
        <v>5409</v>
      </c>
      <c r="P1127" s="0" t="s">
        <v>147</v>
      </c>
      <c r="Q1127" s="0" t="s">
        <v>148</v>
      </c>
      <c r="R1127" s="0" t="n">
        <v>44483</v>
      </c>
      <c r="AD1127" s="0" t="s">
        <v>149</v>
      </c>
      <c r="AE1127" s="0" t="s">
        <v>150</v>
      </c>
      <c r="AH1127" s="0" t="n">
        <v>14</v>
      </c>
      <c r="AI1127" s="0" t="n">
        <v>11</v>
      </c>
      <c r="AJ1127" s="0" t="s">
        <v>4175</v>
      </c>
      <c r="AM1127" s="0" t="s">
        <v>4176</v>
      </c>
      <c r="AN1127" s="0" t="s">
        <v>147</v>
      </c>
      <c r="AO1127" s="0" t="s">
        <v>4177</v>
      </c>
      <c r="AP1127" s="0" t="s">
        <v>4178</v>
      </c>
      <c r="AQ1127" s="0" t="n">
        <v>9</v>
      </c>
      <c r="AR1127" s="0" t="n">
        <v>64</v>
      </c>
      <c r="AS1127" s="0" t="n">
        <v>32</v>
      </c>
      <c r="AU1127" s="0" t="n">
        <f aca="false">COUNTA($BA$1127:$EH$1127)</f>
        <v>8</v>
      </c>
      <c r="AV1127" s="0" t="n">
        <f aca="false">COUNTIF($BA$1127:$EH$1127,"D")</f>
        <v>1</v>
      </c>
      <c r="AW1127" s="0" t="n">
        <f aca="false">COUNTIF($BA$1127:$EH$1127,"R")</f>
        <v>0</v>
      </c>
      <c r="AX1127" s="0" t="n">
        <f aca="false"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>0</v>
      </c>
      <c r="AY1127" s="0" t="n">
        <f aca="false"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>1</v>
      </c>
      <c r="AZ1127" s="0" t="n">
        <f aca="false">IF(EH1127&lt;&gt;"",1,0)</f>
        <v>0</v>
      </c>
      <c r="BB1127" s="0" t="s">
        <v>154</v>
      </c>
      <c r="CY1127" s="0" t="s">
        <v>155</v>
      </c>
      <c r="DC1127" s="0" t="s">
        <v>155</v>
      </c>
      <c r="DI1127" s="0" t="s">
        <v>155</v>
      </c>
      <c r="DM1127" s="0" t="s">
        <v>145</v>
      </c>
      <c r="DN1127" s="0" t="s">
        <v>155</v>
      </c>
      <c r="DU1127" s="0" t="s">
        <v>155</v>
      </c>
      <c r="EF1127" s="0" t="s">
        <v>155</v>
      </c>
    </row>
    <row r="1128" customFormat="false" ht="15" hidden="false" customHeight="false" outlineLevel="0" collapsed="false">
      <c r="A1128" s="0" t="s">
        <v>5410</v>
      </c>
      <c r="B1128" s="0" t="n">
        <v>78</v>
      </c>
      <c r="C1128" s="0" t="n">
        <v>336585</v>
      </c>
      <c r="D1128" s="0" t="s">
        <v>5411</v>
      </c>
      <c r="E1128" s="0" t="s">
        <v>5412</v>
      </c>
      <c r="F1128" s="0" t="str">
        <f aca="false">CONCATENATE(D1128," ",LEFT(H1128,4),"T=",AU1128,"D=",AV1128,"R=",AW1128,"M=",AX1128,"L=",AY1128,"B=",AZ1128)</f>
        <v>PAIDAS T=35D=12R=0M=4L=6B=1</v>
      </c>
      <c r="G1128" s="0" t="s">
        <v>201</v>
      </c>
      <c r="I1128" s="0" t="s">
        <v>5413</v>
      </c>
      <c r="J1128" s="0" t="s">
        <v>5414</v>
      </c>
      <c r="K1128" s="0" t="s">
        <v>144</v>
      </c>
      <c r="L1128" s="0" t="s">
        <v>145</v>
      </c>
      <c r="M1128" s="0" t="s">
        <v>5415</v>
      </c>
      <c r="N1128" s="0" t="str">
        <f aca="false">RIGHT(M1128,LEN(M1128)-FIND(" ",M1128))</f>
        <v>EDGEWOOD ST NE</v>
      </c>
      <c r="P1128" s="0" t="s">
        <v>147</v>
      </c>
      <c r="Q1128" s="0" t="s">
        <v>148</v>
      </c>
      <c r="R1128" s="0" t="n">
        <v>44483</v>
      </c>
      <c r="AD1128" s="0" t="s">
        <v>149</v>
      </c>
      <c r="AE1128" s="0" t="s">
        <v>150</v>
      </c>
      <c r="AF1128" s="0" t="s">
        <v>151</v>
      </c>
      <c r="AH1128" s="0" t="n">
        <v>14</v>
      </c>
      <c r="AI1128" s="0" t="n">
        <v>11</v>
      </c>
      <c r="AN1128" s="0" t="s">
        <v>147</v>
      </c>
      <c r="AO1128" s="0" t="s">
        <v>4177</v>
      </c>
      <c r="AP1128" s="0" t="s">
        <v>4178</v>
      </c>
      <c r="AQ1128" s="0" t="n">
        <v>9</v>
      </c>
      <c r="AR1128" s="0" t="n">
        <v>64</v>
      </c>
      <c r="AS1128" s="0" t="n">
        <v>32</v>
      </c>
      <c r="AU1128" s="0" t="n">
        <f aca="false">COUNTA($BA$1128:$EH$1128)</f>
        <v>35</v>
      </c>
      <c r="AV1128" s="0" t="n">
        <f aca="false">COUNTIF($BA$1128:$EH$1128,"D")</f>
        <v>12</v>
      </c>
      <c r="AW1128" s="0" t="n">
        <f aca="false">COUNTIF($BA$1128:$EH$1128,"R")</f>
        <v>0</v>
      </c>
      <c r="AX1128" s="0" t="n">
        <f aca="false"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>4</v>
      </c>
      <c r="AY1128" s="0" t="n">
        <f aca="false"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>6</v>
      </c>
      <c r="AZ1128" s="0" t="n">
        <f aca="false">IF(EH1128&lt;&gt;"",1,0)</f>
        <v>1</v>
      </c>
      <c r="BB1128" s="0" t="s">
        <v>154</v>
      </c>
      <c r="BP1128" s="0" t="s">
        <v>155</v>
      </c>
      <c r="BR1128" s="0" t="s">
        <v>155</v>
      </c>
      <c r="BS1128" s="0" t="s">
        <v>155</v>
      </c>
      <c r="BV1128" s="0" t="s">
        <v>155</v>
      </c>
      <c r="BY1128" s="0" t="s">
        <v>145</v>
      </c>
      <c r="CA1128" s="0" t="s">
        <v>155</v>
      </c>
      <c r="CC1128" s="0" t="s">
        <v>145</v>
      </c>
      <c r="CG1128" s="0" t="s">
        <v>155</v>
      </c>
      <c r="CH1128" s="0" t="s">
        <v>145</v>
      </c>
      <c r="CK1128" s="0" t="s">
        <v>155</v>
      </c>
      <c r="CL1128" s="0" t="s">
        <v>145</v>
      </c>
      <c r="CN1128" s="0" t="s">
        <v>155</v>
      </c>
      <c r="CP1128" s="0" t="s">
        <v>155</v>
      </c>
      <c r="CT1128" s="0" t="s">
        <v>155</v>
      </c>
      <c r="CU1128" s="0" t="s">
        <v>145</v>
      </c>
      <c r="CV1128" s="0" t="s">
        <v>155</v>
      </c>
      <c r="CY1128" s="0" t="s">
        <v>155</v>
      </c>
      <c r="CZ1128" s="0" t="s">
        <v>145</v>
      </c>
      <c r="DC1128" s="0" t="s">
        <v>155</v>
      </c>
      <c r="DF1128" s="0" t="s">
        <v>155</v>
      </c>
      <c r="DG1128" s="0" t="s">
        <v>145</v>
      </c>
      <c r="DI1128" s="0" t="s">
        <v>155</v>
      </c>
      <c r="DL1128" s="0" t="s">
        <v>155</v>
      </c>
      <c r="DN1128" s="0" t="s">
        <v>155</v>
      </c>
      <c r="DR1128" s="0" t="s">
        <v>155</v>
      </c>
      <c r="DS1128" s="0" t="s">
        <v>145</v>
      </c>
      <c r="DT1128" s="0" t="s">
        <v>145</v>
      </c>
      <c r="DU1128" s="0" t="s">
        <v>155</v>
      </c>
      <c r="DW1128" s="0" t="s">
        <v>145</v>
      </c>
      <c r="DX1128" s="0" t="s">
        <v>155</v>
      </c>
      <c r="EA1128" s="0" t="s">
        <v>155</v>
      </c>
      <c r="ED1128" s="0" t="s">
        <v>145</v>
      </c>
      <c r="EF1128" s="0" t="s">
        <v>155</v>
      </c>
      <c r="EH1128" s="0" t="s">
        <v>145</v>
      </c>
    </row>
    <row r="1129" customFormat="false" ht="15" hidden="false" customHeight="false" outlineLevel="0" collapsed="false">
      <c r="A1129" s="0" t="s">
        <v>5416</v>
      </c>
      <c r="B1129" s="0" t="n">
        <v>78</v>
      </c>
      <c r="C1129" s="0" t="n">
        <v>157225</v>
      </c>
      <c r="D1129" s="0" t="s">
        <v>1741</v>
      </c>
      <c r="E1129" s="0" t="s">
        <v>1688</v>
      </c>
      <c r="F1129" s="0" t="str">
        <f aca="false">CONCATENATE(D1129," ",LEFT(H1129,4),"T=",AU1129,"D=",AV1129,"R=",AW1129,"M=",AX1129,"L=",AY1129,"B=",AZ1129)</f>
        <v>MCGEE T=37D=6R=5M=5L=7B=1</v>
      </c>
      <c r="G1129" s="0" t="s">
        <v>159</v>
      </c>
      <c r="I1129" s="0" t="s">
        <v>446</v>
      </c>
      <c r="J1129" s="0" t="s">
        <v>5417</v>
      </c>
      <c r="K1129" s="0" t="s">
        <v>144</v>
      </c>
      <c r="L1129" s="0" t="s">
        <v>145</v>
      </c>
      <c r="M1129" s="0" t="s">
        <v>5418</v>
      </c>
      <c r="N1129" s="0" t="str">
        <f aca="false">RIGHT(M1129,LEN(M1129)-FIND(" ",M1129))</f>
        <v>HOLLYWOOD ST NE</v>
      </c>
      <c r="P1129" s="0" t="s">
        <v>147</v>
      </c>
      <c r="Q1129" s="0" t="s">
        <v>148</v>
      </c>
      <c r="R1129" s="0" t="n">
        <v>44483</v>
      </c>
      <c r="AD1129" s="0" t="s">
        <v>149</v>
      </c>
      <c r="AE1129" s="0" t="s">
        <v>150</v>
      </c>
      <c r="AF1129" s="0" t="s">
        <v>151</v>
      </c>
      <c r="AH1129" s="0" t="n">
        <v>14</v>
      </c>
      <c r="AI1129" s="0" t="n">
        <v>11</v>
      </c>
      <c r="AN1129" s="0" t="s">
        <v>147</v>
      </c>
      <c r="AO1129" s="0" t="s">
        <v>4177</v>
      </c>
      <c r="AP1129" s="0" t="s">
        <v>4178</v>
      </c>
      <c r="AQ1129" s="0" t="n">
        <v>9</v>
      </c>
      <c r="AR1129" s="0" t="n">
        <v>64</v>
      </c>
      <c r="AS1129" s="0" t="n">
        <v>32</v>
      </c>
      <c r="AU1129" s="0" t="n">
        <f aca="false">COUNTA($BA$1129:$EH$1129)</f>
        <v>37</v>
      </c>
      <c r="AV1129" s="0" t="n">
        <f aca="false">COUNTIF($BA$1129:$EH$1129,"D")</f>
        <v>6</v>
      </c>
      <c r="AW1129" s="0" t="n">
        <f aca="false">COUNTIF($BA$1129:$EH$1129,"R")</f>
        <v>5</v>
      </c>
      <c r="AX1129" s="0" t="n">
        <f aca="false"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>5</v>
      </c>
      <c r="AY1129" s="0" t="n">
        <f aca="false"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>7</v>
      </c>
      <c r="AZ1129" s="0" t="n">
        <f aca="false">IF(EH1129&lt;&gt;"",1,0)</f>
        <v>1</v>
      </c>
      <c r="BB1129" s="0" t="s">
        <v>154</v>
      </c>
      <c r="BC1129" s="0" t="s">
        <v>155</v>
      </c>
      <c r="BD1129" s="0" t="s">
        <v>155</v>
      </c>
      <c r="BG1129" s="0" t="s">
        <v>155</v>
      </c>
      <c r="BI1129" s="0" t="s">
        <v>155</v>
      </c>
      <c r="BJ1129" s="0" t="s">
        <v>155</v>
      </c>
      <c r="BK1129" s="0" t="s">
        <v>155</v>
      </c>
      <c r="BL1129" s="0" t="s">
        <v>155</v>
      </c>
      <c r="BP1129" s="0" t="s">
        <v>155</v>
      </c>
      <c r="BS1129" s="0" t="s">
        <v>155</v>
      </c>
      <c r="BV1129" s="0" t="s">
        <v>155</v>
      </c>
      <c r="BY1129" s="0" t="s">
        <v>141</v>
      </c>
      <c r="CA1129" s="0" t="s">
        <v>155</v>
      </c>
      <c r="CK1129" s="0" t="s">
        <v>155</v>
      </c>
      <c r="CL1129" s="0" t="s">
        <v>145</v>
      </c>
      <c r="CN1129" s="0" t="s">
        <v>155</v>
      </c>
      <c r="CO1129" s="0" t="s">
        <v>141</v>
      </c>
      <c r="CP1129" s="0" t="s">
        <v>155</v>
      </c>
      <c r="CV1129" s="0" t="s">
        <v>155</v>
      </c>
      <c r="CW1129" s="0" t="s">
        <v>145</v>
      </c>
      <c r="CY1129" s="0" t="s">
        <v>155</v>
      </c>
      <c r="CZ1129" s="0" t="s">
        <v>141</v>
      </c>
      <c r="DC1129" s="0" t="s">
        <v>155</v>
      </c>
      <c r="DI1129" s="0" t="s">
        <v>155</v>
      </c>
      <c r="DJ1129" s="0" t="s">
        <v>145</v>
      </c>
      <c r="DL1129" s="0" t="s">
        <v>155</v>
      </c>
      <c r="DM1129" s="0" t="s">
        <v>145</v>
      </c>
      <c r="DN1129" s="0" t="s">
        <v>155</v>
      </c>
      <c r="DR1129" s="0" t="s">
        <v>155</v>
      </c>
      <c r="DS1129" s="0" t="s">
        <v>141</v>
      </c>
      <c r="DU1129" s="0" t="s">
        <v>155</v>
      </c>
      <c r="DW1129" s="0" t="s">
        <v>145</v>
      </c>
      <c r="DX1129" s="0" t="s">
        <v>155</v>
      </c>
      <c r="EA1129" s="0" t="s">
        <v>155</v>
      </c>
      <c r="ED1129" s="0" t="s">
        <v>141</v>
      </c>
      <c r="EF1129" s="0" t="s">
        <v>155</v>
      </c>
      <c r="EH1129" s="0" t="s">
        <v>145</v>
      </c>
    </row>
    <row r="1130" customFormat="false" ht="15" hidden="false" customHeight="false" outlineLevel="0" collapsed="false">
      <c r="A1130" s="0" t="s">
        <v>5419</v>
      </c>
      <c r="B1130" s="0" t="n">
        <v>78</v>
      </c>
      <c r="C1130" s="0" t="n">
        <v>361945</v>
      </c>
      <c r="D1130" s="0" t="s">
        <v>5420</v>
      </c>
      <c r="E1130" s="0" t="s">
        <v>3626</v>
      </c>
      <c r="F1130" s="0" t="str">
        <f aca="false">CONCATENATE(D1130," ",LEFT(H1130,4),"T=",AU1130,"D=",AV1130,"R=",AW1130,"M=",AX1130,"L=",AY1130,"B=",AZ1130)</f>
        <v>PANYKO T=10D=1R=0M=0L=0B=0</v>
      </c>
      <c r="G1130" s="0" t="s">
        <v>242</v>
      </c>
      <c r="I1130" s="0" t="s">
        <v>5421</v>
      </c>
      <c r="J1130" s="0" t="s">
        <v>5422</v>
      </c>
      <c r="K1130" s="0" t="s">
        <v>144</v>
      </c>
      <c r="M1130" s="0" t="s">
        <v>5423</v>
      </c>
      <c r="N1130" s="0" t="str">
        <f aca="false">RIGHT(M1130,LEN(M1130)-FIND(" ",M1130))</f>
        <v>EDGEWOOD ST NE</v>
      </c>
      <c r="P1130" s="0" t="s">
        <v>147</v>
      </c>
      <c r="Q1130" s="0" t="s">
        <v>148</v>
      </c>
      <c r="R1130" s="0" t="n">
        <v>44483</v>
      </c>
      <c r="AD1130" s="0" t="s">
        <v>149</v>
      </c>
      <c r="AE1130" s="0" t="s">
        <v>150</v>
      </c>
      <c r="AF1130" s="0" t="s">
        <v>151</v>
      </c>
      <c r="AH1130" s="0" t="n">
        <v>14</v>
      </c>
      <c r="AI1130" s="0" t="n">
        <v>11</v>
      </c>
      <c r="AN1130" s="0" t="s">
        <v>147</v>
      </c>
      <c r="AO1130" s="0" t="s">
        <v>4177</v>
      </c>
      <c r="AP1130" s="0" t="s">
        <v>4178</v>
      </c>
      <c r="AQ1130" s="0" t="n">
        <v>9</v>
      </c>
      <c r="AR1130" s="0" t="n">
        <v>64</v>
      </c>
      <c r="AS1130" s="0" t="n">
        <v>32</v>
      </c>
      <c r="AU1130" s="0" t="n">
        <f aca="false">COUNTA($BA$1130:$EH$1130)</f>
        <v>10</v>
      </c>
      <c r="AV1130" s="0" t="n">
        <f aca="false">COUNTIF($BA$1130:$EH$1130,"D")</f>
        <v>1</v>
      </c>
      <c r="AW1130" s="0" t="n">
        <f aca="false">COUNTIF($BA$1130:$EH$1130,"R")</f>
        <v>0</v>
      </c>
      <c r="AX1130" s="0" t="n">
        <f aca="false"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>0</v>
      </c>
      <c r="AY1130" s="0" t="n">
        <f aca="false"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>0</v>
      </c>
      <c r="AZ1130" s="0" t="n">
        <f aca="false">IF(EH1130&lt;&gt;"",1,0)</f>
        <v>0</v>
      </c>
      <c r="BB1130" s="0" t="s">
        <v>154</v>
      </c>
      <c r="CA1130" s="0" t="s">
        <v>155</v>
      </c>
      <c r="CK1130" s="0" t="s">
        <v>155</v>
      </c>
      <c r="CN1130" s="0" t="s">
        <v>155</v>
      </c>
      <c r="CP1130" s="0" t="s">
        <v>155</v>
      </c>
      <c r="CV1130" s="0" t="s">
        <v>155</v>
      </c>
      <c r="CY1130" s="0" t="s">
        <v>155</v>
      </c>
      <c r="CZ1130" s="0" t="s">
        <v>145</v>
      </c>
      <c r="DC1130" s="0" t="s">
        <v>155</v>
      </c>
      <c r="EA1130" s="0" t="s">
        <v>155</v>
      </c>
    </row>
    <row r="1131" customFormat="false" ht="15" hidden="false" customHeight="false" outlineLevel="0" collapsed="false">
      <c r="A1131" s="0" t="s">
        <v>5424</v>
      </c>
      <c r="B1131" s="0" t="n">
        <v>78</v>
      </c>
      <c r="C1131" s="0" t="n">
        <v>443401</v>
      </c>
      <c r="D1131" s="0" t="s">
        <v>4444</v>
      </c>
      <c r="E1131" s="0" t="s">
        <v>2332</v>
      </c>
      <c r="F1131" s="0" t="str">
        <f aca="false">CONCATENATE(D1131," ",LEFT(H1131,4),"T=",AU1131,"D=",AV1131,"R=",AW1131,"M=",AX1131,"L=",AY1131,"B=",AZ1131)</f>
        <v>YANNACEY T=4D=0R=1M=0L=1B=0</v>
      </c>
      <c r="G1131" s="0" t="s">
        <v>159</v>
      </c>
      <c r="I1131" s="0" t="s">
        <v>5425</v>
      </c>
      <c r="J1131" s="0" t="s">
        <v>358</v>
      </c>
      <c r="K1131" s="0" t="s">
        <v>144</v>
      </c>
      <c r="M1131" s="0" t="s">
        <v>4447</v>
      </c>
      <c r="N1131" s="0" t="str">
        <f aca="false">RIGHT(M1131,LEN(M1131)-FIND(" ",M1131))</f>
        <v>BONNIE BRAE AVE NE</v>
      </c>
      <c r="P1131" s="0" t="s">
        <v>147</v>
      </c>
      <c r="Q1131" s="0" t="s">
        <v>148</v>
      </c>
      <c r="R1131" s="0" t="n">
        <v>44483</v>
      </c>
      <c r="AD1131" s="0" t="s">
        <v>149</v>
      </c>
      <c r="AE1131" s="0" t="s">
        <v>150</v>
      </c>
      <c r="AF1131" s="0" t="s">
        <v>151</v>
      </c>
      <c r="AH1131" s="0" t="n">
        <v>14</v>
      </c>
      <c r="AI1131" s="0" t="n">
        <v>11</v>
      </c>
      <c r="AN1131" s="0" t="s">
        <v>147</v>
      </c>
      <c r="AO1131" s="0" t="s">
        <v>4177</v>
      </c>
      <c r="AP1131" s="0" t="s">
        <v>4178</v>
      </c>
      <c r="AQ1131" s="0" t="n">
        <v>9</v>
      </c>
      <c r="AR1131" s="0" t="n">
        <v>64</v>
      </c>
      <c r="AS1131" s="0" t="n">
        <v>32</v>
      </c>
      <c r="AU1131" s="0" t="n">
        <f aca="false">COUNTA($BA$1131:$EH$1131)</f>
        <v>4</v>
      </c>
      <c r="AV1131" s="0" t="n">
        <f aca="false">COUNTIF($BA$1131:$EH$1131,"D")</f>
        <v>0</v>
      </c>
      <c r="AW1131" s="0" t="n">
        <f aca="false">COUNTIF($BA$1131:$EH$1131,"R")</f>
        <v>1</v>
      </c>
      <c r="AX1131" s="0" t="n">
        <f aca="false"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>0</v>
      </c>
      <c r="AY1131" s="0" t="n">
        <f aca="false"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>1</v>
      </c>
      <c r="AZ1131" s="0" t="n">
        <f aca="false">IF(EH1131&lt;&gt;"",1,0)</f>
        <v>0</v>
      </c>
      <c r="BB1131" s="0" t="s">
        <v>154</v>
      </c>
      <c r="DM1131" s="0" t="s">
        <v>141</v>
      </c>
      <c r="DN1131" s="0" t="s">
        <v>155</v>
      </c>
      <c r="EF1131" s="0" t="s">
        <v>155</v>
      </c>
    </row>
    <row r="1132" customFormat="false" ht="15" hidden="false" customHeight="false" outlineLevel="0" collapsed="false">
      <c r="A1132" s="0" t="s">
        <v>5426</v>
      </c>
      <c r="B1132" s="0" t="n">
        <v>78</v>
      </c>
      <c r="C1132" s="0" t="n">
        <v>5000</v>
      </c>
      <c r="D1132" s="0" t="s">
        <v>4661</v>
      </c>
      <c r="E1132" s="0" t="s">
        <v>450</v>
      </c>
      <c r="F1132" s="0" t="str">
        <f aca="false">CONCATENATE(D1132," ",LEFT(H1132,4),"T=",AU1132,"D=",AV1132,"R=",AW1132,"M=",AX1132,"L=",AY1132,"B=",AZ1132)</f>
        <v>CORSATEA T=43D=5R=5M=2L=8B=1</v>
      </c>
      <c r="G1132" s="0" t="s">
        <v>849</v>
      </c>
      <c r="I1132" s="0" t="s">
        <v>5427</v>
      </c>
      <c r="J1132" s="0" t="s">
        <v>5428</v>
      </c>
      <c r="K1132" s="0" t="s">
        <v>144</v>
      </c>
      <c r="L1132" s="0" t="s">
        <v>145</v>
      </c>
      <c r="M1132" s="0" t="s">
        <v>4663</v>
      </c>
      <c r="N1132" s="0" t="str">
        <f aca="false">RIGHT(M1132,LEN(M1132)-FIND(" ",M1132))</f>
        <v>EDGEWOOD ST NE</v>
      </c>
      <c r="P1132" s="0" t="s">
        <v>147</v>
      </c>
      <c r="Q1132" s="0" t="s">
        <v>148</v>
      </c>
      <c r="R1132" s="0" t="n">
        <v>44483</v>
      </c>
      <c r="AD1132" s="0" t="s">
        <v>149</v>
      </c>
      <c r="AE1132" s="0" t="s">
        <v>150</v>
      </c>
      <c r="AF1132" s="0" t="s">
        <v>151</v>
      </c>
      <c r="AH1132" s="0" t="n">
        <v>14</v>
      </c>
      <c r="AI1132" s="0" t="n">
        <v>11</v>
      </c>
      <c r="AN1132" s="0" t="s">
        <v>147</v>
      </c>
      <c r="AO1132" s="0" t="s">
        <v>4177</v>
      </c>
      <c r="AP1132" s="0" t="s">
        <v>4178</v>
      </c>
      <c r="AQ1132" s="0" t="n">
        <v>9</v>
      </c>
      <c r="AR1132" s="0" t="n">
        <v>64</v>
      </c>
      <c r="AS1132" s="0" t="n">
        <v>32</v>
      </c>
      <c r="AU1132" s="0" t="n">
        <f aca="false">COUNTA($BA$1132:$EH$1132)</f>
        <v>43</v>
      </c>
      <c r="AV1132" s="0" t="n">
        <f aca="false">COUNTIF($BA$1132:$EH$1132,"D")</f>
        <v>5</v>
      </c>
      <c r="AW1132" s="0" t="n">
        <f aca="false">COUNTIF($BA$1132:$EH$1132,"R")</f>
        <v>5</v>
      </c>
      <c r="AX1132" s="0" t="n">
        <f aca="false"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>2</v>
      </c>
      <c r="AY1132" s="0" t="n">
        <f aca="false"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>8</v>
      </c>
      <c r="AZ1132" s="0" t="n">
        <f aca="false">IF(EH1132&lt;&gt;"",1,0)</f>
        <v>1</v>
      </c>
      <c r="BB1132" s="0" t="s">
        <v>154</v>
      </c>
      <c r="BC1132" s="0" t="s">
        <v>155</v>
      </c>
      <c r="BD1132" s="0" t="s">
        <v>155</v>
      </c>
      <c r="BE1132" s="0" t="s">
        <v>155</v>
      </c>
      <c r="BF1132" s="0" t="s">
        <v>155</v>
      </c>
      <c r="BG1132" s="0" t="s">
        <v>155</v>
      </c>
      <c r="BH1132" s="0" t="s">
        <v>155</v>
      </c>
      <c r="BI1132" s="0" t="s">
        <v>155</v>
      </c>
      <c r="BJ1132" s="0" t="s">
        <v>155</v>
      </c>
      <c r="BK1132" s="0" t="s">
        <v>155</v>
      </c>
      <c r="BL1132" s="0" t="s">
        <v>155</v>
      </c>
      <c r="BP1132" s="0" t="s">
        <v>155</v>
      </c>
      <c r="BR1132" s="0" t="s">
        <v>155</v>
      </c>
      <c r="BS1132" s="0" t="s">
        <v>155</v>
      </c>
      <c r="BV1132" s="0" t="s">
        <v>155</v>
      </c>
      <c r="BY1132" s="0" t="s">
        <v>145</v>
      </c>
      <c r="CA1132" s="0" t="s">
        <v>155</v>
      </c>
      <c r="CG1132" s="0" t="s">
        <v>155</v>
      </c>
      <c r="CK1132" s="0" t="s">
        <v>155</v>
      </c>
      <c r="CN1132" s="0" t="s">
        <v>155</v>
      </c>
      <c r="CP1132" s="0" t="s">
        <v>155</v>
      </c>
      <c r="CU1132" s="0" t="s">
        <v>145</v>
      </c>
      <c r="CV1132" s="0" t="s">
        <v>155</v>
      </c>
      <c r="CY1132" s="0" t="s">
        <v>155</v>
      </c>
      <c r="CZ1132" s="0" t="s">
        <v>141</v>
      </c>
      <c r="DC1132" s="0" t="s">
        <v>155</v>
      </c>
      <c r="DF1132" s="0" t="s">
        <v>155</v>
      </c>
      <c r="DG1132" s="0" t="s">
        <v>145</v>
      </c>
      <c r="DI1132" s="0" t="s">
        <v>155</v>
      </c>
      <c r="DJ1132" s="0" t="s">
        <v>145</v>
      </c>
      <c r="DL1132" s="0" t="s">
        <v>155</v>
      </c>
      <c r="DM1132" s="0" t="s">
        <v>141</v>
      </c>
      <c r="DN1132" s="0" t="s">
        <v>155</v>
      </c>
      <c r="DR1132" s="0" t="s">
        <v>155</v>
      </c>
      <c r="DS1132" s="0" t="s">
        <v>141</v>
      </c>
      <c r="DT1132" s="0" t="s">
        <v>141</v>
      </c>
      <c r="DU1132" s="0" t="s">
        <v>155</v>
      </c>
      <c r="DW1132" s="0" t="s">
        <v>155</v>
      </c>
      <c r="DX1132" s="0" t="s">
        <v>155</v>
      </c>
      <c r="EA1132" s="0" t="s">
        <v>155</v>
      </c>
      <c r="ED1132" s="0" t="s">
        <v>141</v>
      </c>
      <c r="EF1132" s="0" t="s">
        <v>155</v>
      </c>
      <c r="EH1132" s="0" t="s">
        <v>145</v>
      </c>
    </row>
    <row r="1133" customFormat="false" ht="15" hidden="false" customHeight="false" outlineLevel="0" collapsed="false">
      <c r="A1133" s="0" t="s">
        <v>5429</v>
      </c>
      <c r="B1133" s="0" t="n">
        <v>78</v>
      </c>
      <c r="C1133" s="0" t="n">
        <v>7952</v>
      </c>
      <c r="D1133" s="0" t="s">
        <v>4553</v>
      </c>
      <c r="E1133" s="0" t="s">
        <v>2013</v>
      </c>
      <c r="F1133" s="0" t="str">
        <f aca="false">CONCATENATE(D1133," ",LEFT(H1133,4),"T=",AU1133,"D=",AV1133,"R=",AW1133,"M=",AX1133,"L=",AY1133,"B=",AZ1133)</f>
        <v>BAUER T=40D=8R=2M=2L=2B=0</v>
      </c>
      <c r="G1133" s="0" t="s">
        <v>141</v>
      </c>
      <c r="I1133" s="0" t="s">
        <v>3295</v>
      </c>
      <c r="J1133" s="0" t="s">
        <v>4085</v>
      </c>
      <c r="K1133" s="0" t="s">
        <v>144</v>
      </c>
      <c r="L1133" s="0" t="s">
        <v>141</v>
      </c>
      <c r="M1133" s="0" t="s">
        <v>5430</v>
      </c>
      <c r="N1133" s="0" t="str">
        <f aca="false">RIGHT(M1133,LEN(M1133)-FIND(" ",M1133))</f>
        <v>EDGEWOOD ST NE</v>
      </c>
      <c r="P1133" s="0" t="s">
        <v>147</v>
      </c>
      <c r="Q1133" s="0" t="s">
        <v>148</v>
      </c>
      <c r="R1133" s="0" t="n">
        <v>44483</v>
      </c>
      <c r="AD1133" s="0" t="s">
        <v>149</v>
      </c>
      <c r="AE1133" s="0" t="s">
        <v>150</v>
      </c>
      <c r="AF1133" s="0" t="s">
        <v>151</v>
      </c>
      <c r="AH1133" s="0" t="n">
        <v>14</v>
      </c>
      <c r="AI1133" s="0" t="n">
        <v>11</v>
      </c>
      <c r="AN1133" s="0" t="s">
        <v>147</v>
      </c>
      <c r="AO1133" s="0" t="s">
        <v>4177</v>
      </c>
      <c r="AP1133" s="0" t="s">
        <v>4178</v>
      </c>
      <c r="AQ1133" s="0" t="n">
        <v>9</v>
      </c>
      <c r="AR1133" s="0" t="n">
        <v>64</v>
      </c>
      <c r="AS1133" s="0" t="n">
        <v>32</v>
      </c>
      <c r="AU1133" s="0" t="n">
        <f aca="false">COUNTA($BA$1133:$EH$1133)</f>
        <v>40</v>
      </c>
      <c r="AV1133" s="0" t="n">
        <f aca="false">COUNTIF($BA$1133:$EH$1133,"D")</f>
        <v>8</v>
      </c>
      <c r="AW1133" s="0" t="n">
        <f aca="false">COUNTIF($BA$1133:$EH$1133,"R")</f>
        <v>2</v>
      </c>
      <c r="AX1133" s="0" t="n">
        <f aca="false"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>2</v>
      </c>
      <c r="AY1133" s="0" t="n">
        <f aca="false"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>2</v>
      </c>
      <c r="AZ1133" s="0" t="n">
        <f aca="false">IF(EH1133&lt;&gt;"",1,0)</f>
        <v>0</v>
      </c>
      <c r="BB1133" s="0" t="s">
        <v>154</v>
      </c>
      <c r="BC1133" s="0" t="s">
        <v>155</v>
      </c>
      <c r="BD1133" s="0" t="s">
        <v>155</v>
      </c>
      <c r="BE1133" s="0" t="s">
        <v>155</v>
      </c>
      <c r="BF1133" s="0" t="s">
        <v>155</v>
      </c>
      <c r="BG1133" s="0" t="s">
        <v>155</v>
      </c>
      <c r="BH1133" s="0" t="s">
        <v>155</v>
      </c>
      <c r="BI1133" s="0" t="s">
        <v>155</v>
      </c>
      <c r="BJ1133" s="0" t="s">
        <v>155</v>
      </c>
      <c r="BK1133" s="0" t="s">
        <v>155</v>
      </c>
      <c r="BL1133" s="0" t="s">
        <v>155</v>
      </c>
      <c r="BP1133" s="0" t="s">
        <v>155</v>
      </c>
      <c r="BR1133" s="0" t="s">
        <v>155</v>
      </c>
      <c r="BS1133" s="0" t="s">
        <v>155</v>
      </c>
      <c r="BV1133" s="0" t="s">
        <v>155</v>
      </c>
      <c r="BY1133" s="0" t="s">
        <v>145</v>
      </c>
      <c r="CA1133" s="0" t="s">
        <v>155</v>
      </c>
      <c r="CG1133" s="0" t="s">
        <v>155</v>
      </c>
      <c r="CH1133" s="0" t="s">
        <v>145</v>
      </c>
      <c r="CK1133" s="0" t="s">
        <v>155</v>
      </c>
      <c r="CL1133" s="0" t="s">
        <v>145</v>
      </c>
      <c r="CN1133" s="0" t="s">
        <v>155</v>
      </c>
      <c r="CO1133" s="0" t="s">
        <v>145</v>
      </c>
      <c r="CP1133" s="0" t="s">
        <v>155</v>
      </c>
      <c r="CT1133" s="0" t="s">
        <v>155</v>
      </c>
      <c r="CU1133" s="0" t="s">
        <v>145</v>
      </c>
      <c r="CV1133" s="0" t="s">
        <v>155</v>
      </c>
      <c r="CW1133" s="0" t="s">
        <v>145</v>
      </c>
      <c r="CY1133" s="0" t="s">
        <v>155</v>
      </c>
      <c r="CZ1133" s="0" t="s">
        <v>145</v>
      </c>
      <c r="DC1133" s="0" t="s">
        <v>155</v>
      </c>
      <c r="DF1133" s="0" t="s">
        <v>155</v>
      </c>
      <c r="DG1133" s="0" t="s">
        <v>145</v>
      </c>
      <c r="DI1133" s="0" t="s">
        <v>155</v>
      </c>
      <c r="DN1133" s="0" t="s">
        <v>155</v>
      </c>
      <c r="DS1133" s="0" t="s">
        <v>141</v>
      </c>
      <c r="DU1133" s="0" t="s">
        <v>155</v>
      </c>
      <c r="EA1133" s="0" t="s">
        <v>155</v>
      </c>
      <c r="ED1133" s="0" t="s">
        <v>141</v>
      </c>
      <c r="EF1133" s="0" t="s">
        <v>155</v>
      </c>
    </row>
    <row r="1134" customFormat="false" ht="15" hidden="false" customHeight="false" outlineLevel="0" collapsed="false">
      <c r="A1134" s="0" t="s">
        <v>5431</v>
      </c>
      <c r="B1134" s="0" t="n">
        <v>78</v>
      </c>
      <c r="C1134" s="0" t="n">
        <v>429954</v>
      </c>
      <c r="D1134" s="0" t="s">
        <v>4540</v>
      </c>
      <c r="E1134" s="0" t="s">
        <v>1284</v>
      </c>
      <c r="F1134" s="0" t="str">
        <f aca="false">CONCATENATE(D1134," ",LEFT(H1134,4),"T=",AU1134,"D=",AV1134,"R=",AW1134,"M=",AX1134,"L=",AY1134,"B=",AZ1134)</f>
        <v>BLESSING T=1D=0R=0M=0L=0B=0</v>
      </c>
      <c r="G1134" s="0" t="s">
        <v>215</v>
      </c>
      <c r="I1134" s="0" t="s">
        <v>5432</v>
      </c>
      <c r="J1134" s="0" t="s">
        <v>5365</v>
      </c>
      <c r="K1134" s="0" t="s">
        <v>169</v>
      </c>
      <c r="M1134" s="0" t="s">
        <v>4173</v>
      </c>
      <c r="N1134" s="0" t="str">
        <f aca="false">RIGHT(M1134,LEN(M1134)-FIND(" ",M1134))</f>
        <v>PLAZA AVE NE</v>
      </c>
      <c r="O1134" s="0" t="s">
        <v>5433</v>
      </c>
      <c r="P1134" s="0" t="s">
        <v>147</v>
      </c>
      <c r="Q1134" s="0" t="s">
        <v>148</v>
      </c>
      <c r="R1134" s="0" t="n">
        <v>44483</v>
      </c>
      <c r="AD1134" s="0" t="s">
        <v>149</v>
      </c>
      <c r="AE1134" s="0" t="s">
        <v>150</v>
      </c>
      <c r="AH1134" s="0" t="n">
        <v>14</v>
      </c>
      <c r="AI1134" s="0" t="n">
        <v>11</v>
      </c>
      <c r="AJ1134" s="0" t="s">
        <v>4175</v>
      </c>
      <c r="AM1134" s="0" t="s">
        <v>4176</v>
      </c>
      <c r="AN1134" s="0" t="s">
        <v>147</v>
      </c>
      <c r="AO1134" s="0" t="s">
        <v>4177</v>
      </c>
      <c r="AP1134" s="0" t="s">
        <v>4178</v>
      </c>
      <c r="AQ1134" s="0" t="n">
        <v>9</v>
      </c>
      <c r="AR1134" s="0" t="n">
        <v>64</v>
      </c>
      <c r="AS1134" s="0" t="n">
        <v>32</v>
      </c>
      <c r="AU1134" s="0" t="n">
        <f aca="false">COUNTA($BA$1134:$EH$1134)</f>
        <v>1</v>
      </c>
      <c r="AV1134" s="0" t="n">
        <f aca="false">COUNTIF($BA$1134:$EH$1134,"D")</f>
        <v>0</v>
      </c>
      <c r="AW1134" s="0" t="n">
        <f aca="false">COUNTIF($BA$1134:$EH$1134,"R")</f>
        <v>0</v>
      </c>
      <c r="AX1134" s="0" t="n">
        <f aca="false"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>0</v>
      </c>
      <c r="AY1134" s="0" t="n">
        <f aca="false"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>0</v>
      </c>
      <c r="AZ1134" s="0" t="n">
        <f aca="false">IF(EH1134&lt;&gt;"",1,0)</f>
        <v>0</v>
      </c>
      <c r="BB1134" s="0" t="s">
        <v>154</v>
      </c>
    </row>
    <row r="1135" customFormat="false" ht="15" hidden="false" customHeight="false" outlineLevel="0" collapsed="false">
      <c r="A1135" s="0" t="s">
        <v>5434</v>
      </c>
      <c r="B1135" s="0" t="n">
        <v>78</v>
      </c>
      <c r="C1135" s="0" t="n">
        <v>352382</v>
      </c>
      <c r="D1135" s="0" t="s">
        <v>5435</v>
      </c>
      <c r="E1135" s="0" t="s">
        <v>5436</v>
      </c>
      <c r="F1135" s="0" t="str">
        <f aca="false">CONCATENATE(D1135," ",LEFT(H1135,4),"T=",AU1135,"D=",AV1135,"R=",AW1135,"M=",AX1135,"L=",AY1135,"B=",AZ1135)</f>
        <v>EMERSON T=19D=5R=0M=1L=0B=0</v>
      </c>
      <c r="G1135" s="0" t="s">
        <v>145</v>
      </c>
      <c r="I1135" s="0" t="s">
        <v>5437</v>
      </c>
      <c r="J1135" s="0" t="s">
        <v>2927</v>
      </c>
      <c r="K1135" s="0" t="s">
        <v>144</v>
      </c>
      <c r="M1135" s="0" t="s">
        <v>4173</v>
      </c>
      <c r="N1135" s="0" t="str">
        <f aca="false">RIGHT(M1135,LEN(M1135)-FIND(" ",M1135))</f>
        <v>PLAZA AVE NE</v>
      </c>
      <c r="O1135" s="0" t="s">
        <v>5438</v>
      </c>
      <c r="P1135" s="0" t="s">
        <v>147</v>
      </c>
      <c r="Q1135" s="0" t="s">
        <v>148</v>
      </c>
      <c r="R1135" s="0" t="n">
        <v>44483</v>
      </c>
      <c r="AD1135" s="0" t="s">
        <v>149</v>
      </c>
      <c r="AE1135" s="0" t="s">
        <v>150</v>
      </c>
      <c r="AH1135" s="0" t="n">
        <v>14</v>
      </c>
      <c r="AI1135" s="0" t="n">
        <v>11</v>
      </c>
      <c r="AJ1135" s="0" t="s">
        <v>4175</v>
      </c>
      <c r="AM1135" s="0" t="s">
        <v>4176</v>
      </c>
      <c r="AN1135" s="0" t="s">
        <v>147</v>
      </c>
      <c r="AO1135" s="0" t="s">
        <v>4177</v>
      </c>
      <c r="AP1135" s="0" t="s">
        <v>4178</v>
      </c>
      <c r="AQ1135" s="0" t="n">
        <v>9</v>
      </c>
      <c r="AR1135" s="0" t="n">
        <v>64</v>
      </c>
      <c r="AS1135" s="0" t="n">
        <v>32</v>
      </c>
      <c r="AU1135" s="0" t="n">
        <f aca="false">COUNTA($BA$1135:$EH$1135)</f>
        <v>19</v>
      </c>
      <c r="AV1135" s="0" t="n">
        <f aca="false">COUNTIF($BA$1135:$EH$1135,"D")</f>
        <v>5</v>
      </c>
      <c r="AW1135" s="0" t="n">
        <f aca="false">COUNTIF($BA$1135:$EH$1135,"R")</f>
        <v>0</v>
      </c>
      <c r="AX1135" s="0" t="n">
        <f aca="false"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>1</v>
      </c>
      <c r="AY1135" s="0" t="n">
        <f aca="false"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>0</v>
      </c>
      <c r="AZ1135" s="0" t="n">
        <f aca="false">IF(EH1135&lt;&gt;"",1,0)</f>
        <v>0</v>
      </c>
      <c r="BB1135" s="0" t="s">
        <v>154</v>
      </c>
      <c r="BD1135" s="0" t="s">
        <v>155</v>
      </c>
      <c r="BH1135" s="0" t="s">
        <v>155</v>
      </c>
      <c r="BL1135" s="0" t="s">
        <v>155</v>
      </c>
      <c r="BY1135" s="0" t="s">
        <v>145</v>
      </c>
      <c r="CA1135" s="0" t="s">
        <v>155</v>
      </c>
      <c r="CH1135" s="0" t="s">
        <v>145</v>
      </c>
      <c r="CK1135" s="0" t="s">
        <v>155</v>
      </c>
      <c r="CN1135" s="0" t="s">
        <v>155</v>
      </c>
      <c r="CP1135" s="0" t="s">
        <v>155</v>
      </c>
      <c r="CW1135" s="0" t="s">
        <v>145</v>
      </c>
      <c r="CY1135" s="0" t="s">
        <v>155</v>
      </c>
      <c r="CZ1135" s="0" t="s">
        <v>145</v>
      </c>
      <c r="DC1135" s="0" t="s">
        <v>155</v>
      </c>
      <c r="DF1135" s="0" t="s">
        <v>155</v>
      </c>
      <c r="DG1135" s="0" t="s">
        <v>145</v>
      </c>
      <c r="DI1135" s="0" t="s">
        <v>155</v>
      </c>
      <c r="DN1135" s="0" t="s">
        <v>155</v>
      </c>
      <c r="EF1135" s="0" t="s">
        <v>155</v>
      </c>
    </row>
    <row r="1136" customFormat="false" ht="15" hidden="false" customHeight="false" outlineLevel="0" collapsed="false">
      <c r="A1136" s="0" t="s">
        <v>5439</v>
      </c>
      <c r="B1136" s="0" t="n">
        <v>78</v>
      </c>
      <c r="C1136" s="0" t="n">
        <v>384674</v>
      </c>
      <c r="D1136" s="0" t="s">
        <v>5440</v>
      </c>
      <c r="E1136" s="0" t="s">
        <v>5441</v>
      </c>
      <c r="F1136" s="0" t="str">
        <f aca="false">CONCATENATE(D1136," ",LEFT(H1136,4),"T=",AU1136,"D=",AV1136,"R=",AW1136,"M=",AX1136,"L=",AY1136,"B=",AZ1136)</f>
        <v>NIFOROS T=13D=4R=0M=0L=3B=0</v>
      </c>
      <c r="I1136" s="0" t="s">
        <v>5442</v>
      </c>
      <c r="J1136" s="0" t="s">
        <v>5443</v>
      </c>
      <c r="K1136" s="0" t="s">
        <v>144</v>
      </c>
      <c r="L1136" s="0" t="s">
        <v>145</v>
      </c>
      <c r="M1136" s="0" t="s">
        <v>5444</v>
      </c>
      <c r="N1136" s="0" t="str">
        <f aca="false">RIGHT(M1136,LEN(M1136)-FIND(" ",M1136))</f>
        <v>EDGEWOOD ST NE</v>
      </c>
      <c r="P1136" s="0" t="s">
        <v>147</v>
      </c>
      <c r="Q1136" s="0" t="s">
        <v>148</v>
      </c>
      <c r="R1136" s="0" t="n">
        <v>44483</v>
      </c>
      <c r="AD1136" s="0" t="s">
        <v>149</v>
      </c>
      <c r="AE1136" s="0" t="s">
        <v>150</v>
      </c>
      <c r="AF1136" s="0" t="s">
        <v>151</v>
      </c>
      <c r="AH1136" s="0" t="n">
        <v>14</v>
      </c>
      <c r="AI1136" s="0" t="n">
        <v>11</v>
      </c>
      <c r="AN1136" s="0" t="s">
        <v>147</v>
      </c>
      <c r="AO1136" s="0" t="s">
        <v>4177</v>
      </c>
      <c r="AP1136" s="0" t="s">
        <v>4178</v>
      </c>
      <c r="AQ1136" s="0" t="n">
        <v>9</v>
      </c>
      <c r="AR1136" s="0" t="n">
        <v>64</v>
      </c>
      <c r="AS1136" s="0" t="n">
        <v>32</v>
      </c>
      <c r="AU1136" s="0" t="n">
        <f aca="false">COUNTA($BA$1136:$EH$1136)</f>
        <v>13</v>
      </c>
      <c r="AV1136" s="0" t="n">
        <f aca="false">COUNTIF($BA$1136:$EH$1136,"D")</f>
        <v>4</v>
      </c>
      <c r="AW1136" s="0" t="n">
        <f aca="false">COUNTIF($BA$1136:$EH$1136,"R")</f>
        <v>0</v>
      </c>
      <c r="AX1136" s="0" t="n">
        <f aca="false"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>0</v>
      </c>
      <c r="AY1136" s="0" t="n">
        <f aca="false"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>3</v>
      </c>
      <c r="AZ1136" s="0" t="n">
        <f aca="false">IF(EH1136&lt;&gt;"",1,0)</f>
        <v>0</v>
      </c>
      <c r="BB1136" s="0" t="s">
        <v>154</v>
      </c>
      <c r="CO1136" s="0" t="s">
        <v>145</v>
      </c>
      <c r="CP1136" s="0" t="s">
        <v>155</v>
      </c>
      <c r="CZ1136" s="0" t="s">
        <v>145</v>
      </c>
      <c r="DC1136" s="0" t="s">
        <v>155</v>
      </c>
      <c r="DI1136" s="0" t="s">
        <v>155</v>
      </c>
      <c r="DM1136" s="0" t="s">
        <v>145</v>
      </c>
      <c r="DN1136" s="0" t="s">
        <v>155</v>
      </c>
      <c r="DU1136" s="0" t="s">
        <v>155</v>
      </c>
      <c r="DX1136" s="0" t="s">
        <v>155</v>
      </c>
      <c r="EA1136" s="0" t="s">
        <v>155</v>
      </c>
      <c r="ED1136" s="0" t="s">
        <v>145</v>
      </c>
      <c r="EF1136" s="0" t="s">
        <v>155</v>
      </c>
    </row>
    <row r="1137" customFormat="false" ht="15" hidden="false" customHeight="false" outlineLevel="0" collapsed="false">
      <c r="A1137" s="0" t="s">
        <v>5445</v>
      </c>
      <c r="B1137" s="0" t="n">
        <v>78</v>
      </c>
      <c r="C1137" s="0" t="n">
        <v>408664</v>
      </c>
      <c r="D1137" s="0" t="s">
        <v>5446</v>
      </c>
      <c r="E1137" s="0" t="s">
        <v>445</v>
      </c>
      <c r="F1137" s="0" t="str">
        <f aca="false">CONCATENATE(D1137," ",LEFT(H1137,4),"T=",AU1137,"D=",AV1137,"R=",AW1137,"M=",AX1137,"L=",AY1137,"B=",AZ1137)</f>
        <v>BRADY T=9D=1R=0M=0L=0B=0</v>
      </c>
      <c r="G1137" s="0" t="s">
        <v>222</v>
      </c>
      <c r="I1137" s="0" t="s">
        <v>5447</v>
      </c>
      <c r="J1137" s="0" t="s">
        <v>1448</v>
      </c>
      <c r="K1137" s="0" t="s">
        <v>144</v>
      </c>
      <c r="M1137" s="0" t="s">
        <v>5448</v>
      </c>
      <c r="N1137" s="0" t="str">
        <f aca="false">RIGHT(M1137,LEN(M1137)-FIND(" ",M1137))</f>
        <v>WESTVIEW DR NE</v>
      </c>
      <c r="P1137" s="0" t="s">
        <v>147</v>
      </c>
      <c r="Q1137" s="0" t="s">
        <v>148</v>
      </c>
      <c r="R1137" s="0" t="n">
        <v>44483</v>
      </c>
      <c r="AD1137" s="0" t="s">
        <v>149</v>
      </c>
      <c r="AE1137" s="0" t="s">
        <v>150</v>
      </c>
      <c r="AF1137" s="0" t="s">
        <v>151</v>
      </c>
      <c r="AH1137" s="0" t="n">
        <v>14</v>
      </c>
      <c r="AI1137" s="0" t="n">
        <v>11</v>
      </c>
      <c r="AN1137" s="0" t="s">
        <v>147</v>
      </c>
      <c r="AO1137" s="0" t="s">
        <v>4177</v>
      </c>
      <c r="AP1137" s="0" t="s">
        <v>4178</v>
      </c>
      <c r="AQ1137" s="0" t="n">
        <v>9</v>
      </c>
      <c r="AR1137" s="0" t="n">
        <v>64</v>
      </c>
      <c r="AS1137" s="0" t="n">
        <v>32</v>
      </c>
      <c r="AU1137" s="0" t="n">
        <f aca="false">COUNTA($BA$1137:$EH$1137)</f>
        <v>9</v>
      </c>
      <c r="AV1137" s="0" t="n">
        <f aca="false">COUNTIF($BA$1137:$EH$1137,"D")</f>
        <v>1</v>
      </c>
      <c r="AW1137" s="0" t="n">
        <f aca="false">COUNTIF($BA$1137:$EH$1137,"R")</f>
        <v>0</v>
      </c>
      <c r="AX1137" s="0" t="n">
        <f aca="false"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>0</v>
      </c>
      <c r="AY1137" s="0" t="n">
        <f aca="false"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>0</v>
      </c>
      <c r="AZ1137" s="0" t="n">
        <f aca="false">IF(EH1137&lt;&gt;"",1,0)</f>
        <v>0</v>
      </c>
      <c r="BB1137" s="0" t="s">
        <v>154</v>
      </c>
      <c r="BC1137" s="0" t="s">
        <v>145</v>
      </c>
      <c r="BD1137" s="0" t="s">
        <v>155</v>
      </c>
      <c r="BF1137" s="0" t="s">
        <v>155</v>
      </c>
      <c r="BH1137" s="0" t="s">
        <v>155</v>
      </c>
      <c r="BL1137" s="0" t="s">
        <v>155</v>
      </c>
      <c r="BP1137" s="0" t="s">
        <v>155</v>
      </c>
      <c r="BS1137" s="0" t="s">
        <v>155</v>
      </c>
      <c r="EF1137" s="0" t="s">
        <v>155</v>
      </c>
    </row>
    <row r="1138" customFormat="false" ht="15" hidden="false" customHeight="false" outlineLevel="0" collapsed="false">
      <c r="A1138" s="0" t="s">
        <v>5449</v>
      </c>
      <c r="B1138" s="0" t="n">
        <v>78</v>
      </c>
      <c r="C1138" s="0" t="n">
        <v>464039</v>
      </c>
      <c r="D1138" s="0" t="s">
        <v>5450</v>
      </c>
      <c r="E1138" s="0" t="s">
        <v>5451</v>
      </c>
      <c r="F1138" s="0" t="str">
        <f aca="false">CONCATENATE(D1138," ",LEFT(H1138,4),"T=",AU1138,"D=",AV1138,"R=",AW1138,"M=",AX1138,"L=",AY1138,"B=",AZ1138)</f>
        <v>TALTOAN ROBINSON T=24D=7R=0M=3L=3B=0</v>
      </c>
      <c r="G1138" s="0" t="s">
        <v>222</v>
      </c>
      <c r="I1138" s="0" t="s">
        <v>483</v>
      </c>
      <c r="J1138" s="0" t="s">
        <v>5452</v>
      </c>
      <c r="K1138" s="0" t="s">
        <v>144</v>
      </c>
      <c r="M1138" s="0" t="s">
        <v>5453</v>
      </c>
      <c r="N1138" s="0" t="str">
        <f aca="false">RIGHT(M1138,LEN(M1138)-FIND(" ",M1138))</f>
        <v>PLAZA AVE NE</v>
      </c>
      <c r="O1138" s="0" t="s">
        <v>4594</v>
      </c>
      <c r="P1138" s="0" t="s">
        <v>147</v>
      </c>
      <c r="Q1138" s="0" t="s">
        <v>148</v>
      </c>
      <c r="R1138" s="0" t="n">
        <v>44483</v>
      </c>
      <c r="AD1138" s="0" t="s">
        <v>149</v>
      </c>
      <c r="AE1138" s="0" t="s">
        <v>150</v>
      </c>
      <c r="AH1138" s="0" t="n">
        <v>14</v>
      </c>
      <c r="AI1138" s="0" t="n">
        <v>11</v>
      </c>
      <c r="AJ1138" s="0" t="s">
        <v>4175</v>
      </c>
      <c r="AM1138" s="0" t="s">
        <v>4176</v>
      </c>
      <c r="AN1138" s="0" t="s">
        <v>147</v>
      </c>
      <c r="AO1138" s="0" t="s">
        <v>4177</v>
      </c>
      <c r="AP1138" s="0" t="s">
        <v>4178</v>
      </c>
      <c r="AQ1138" s="0" t="n">
        <v>9</v>
      </c>
      <c r="AR1138" s="0" t="n">
        <v>64</v>
      </c>
      <c r="AS1138" s="0" t="n">
        <v>32</v>
      </c>
      <c r="AU1138" s="0" t="n">
        <f aca="false">COUNTA($BA$1138:$EH$1138)</f>
        <v>24</v>
      </c>
      <c r="AV1138" s="0" t="n">
        <f aca="false">COUNTIF($BA$1138:$EH$1138,"D")</f>
        <v>7</v>
      </c>
      <c r="AW1138" s="0" t="n">
        <f aca="false">COUNTIF($BA$1138:$EH$1138,"R")</f>
        <v>0</v>
      </c>
      <c r="AX1138" s="0" t="n">
        <f aca="false"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>3</v>
      </c>
      <c r="AY1138" s="0" t="n">
        <f aca="false"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>3</v>
      </c>
      <c r="AZ1138" s="0" t="n">
        <f aca="false">IF(EH1138&lt;&gt;"",1,0)</f>
        <v>0</v>
      </c>
      <c r="BB1138" s="0" t="s">
        <v>154</v>
      </c>
      <c r="BH1138" s="0" t="s">
        <v>155</v>
      </c>
      <c r="BS1138" s="0" t="s">
        <v>155</v>
      </c>
      <c r="BY1138" s="0" t="s">
        <v>145</v>
      </c>
      <c r="CA1138" s="0" t="s">
        <v>155</v>
      </c>
      <c r="CK1138" s="0" t="s">
        <v>155</v>
      </c>
      <c r="CO1138" s="0" t="s">
        <v>145</v>
      </c>
      <c r="CP1138" s="0" t="s">
        <v>155</v>
      </c>
      <c r="CT1138" s="0" t="s">
        <v>155</v>
      </c>
      <c r="CV1138" s="0" t="s">
        <v>155</v>
      </c>
      <c r="CY1138" s="0" t="s">
        <v>155</v>
      </c>
      <c r="CZ1138" s="0" t="s">
        <v>145</v>
      </c>
      <c r="DC1138" s="0" t="s">
        <v>155</v>
      </c>
      <c r="DD1138" s="0" t="s">
        <v>145</v>
      </c>
      <c r="DF1138" s="0" t="s">
        <v>155</v>
      </c>
      <c r="DI1138" s="0" t="s">
        <v>155</v>
      </c>
      <c r="DJ1138" s="0" t="s">
        <v>145</v>
      </c>
      <c r="DL1138" s="0" t="s">
        <v>155</v>
      </c>
      <c r="DM1138" s="0" t="s">
        <v>145</v>
      </c>
      <c r="DN1138" s="0" t="s">
        <v>155</v>
      </c>
      <c r="DO1138" s="0" t="s">
        <v>145</v>
      </c>
      <c r="DR1138" s="0" t="s">
        <v>155</v>
      </c>
      <c r="EA1138" s="0" t="s">
        <v>155</v>
      </c>
      <c r="EF1138" s="0" t="s">
        <v>155</v>
      </c>
    </row>
    <row r="1139" customFormat="false" ht="15" hidden="false" customHeight="false" outlineLevel="0" collapsed="false">
      <c r="A1139" s="0" t="s">
        <v>5454</v>
      </c>
      <c r="B1139" s="0" t="n">
        <v>78</v>
      </c>
      <c r="C1139" s="0" t="n">
        <v>210059</v>
      </c>
      <c r="D1139" s="0" t="s">
        <v>5440</v>
      </c>
      <c r="E1139" s="0" t="s">
        <v>5455</v>
      </c>
      <c r="F1139" s="0" t="str">
        <f aca="false">CONCATENATE(D1139," ",LEFT(H1139,4),"T=",AU1139,"D=",AV1139,"R=",AW1139,"M=",AX1139,"L=",AY1139,"B=",AZ1139)</f>
        <v>NIFOROS T=14D=2R=0M=0L=2B=0</v>
      </c>
      <c r="I1139" s="0" t="s">
        <v>5456</v>
      </c>
      <c r="J1139" s="0" t="s">
        <v>5457</v>
      </c>
      <c r="K1139" s="0" t="s">
        <v>144</v>
      </c>
      <c r="M1139" s="0" t="s">
        <v>5444</v>
      </c>
      <c r="N1139" s="0" t="str">
        <f aca="false">RIGHT(M1139,LEN(M1139)-FIND(" ",M1139))</f>
        <v>EDGEWOOD ST NE</v>
      </c>
      <c r="P1139" s="0" t="s">
        <v>147</v>
      </c>
      <c r="Q1139" s="0" t="s">
        <v>148</v>
      </c>
      <c r="R1139" s="0" t="n">
        <v>44483</v>
      </c>
      <c r="AD1139" s="0" t="s">
        <v>149</v>
      </c>
      <c r="AE1139" s="0" t="s">
        <v>150</v>
      </c>
      <c r="AF1139" s="0" t="s">
        <v>151</v>
      </c>
      <c r="AH1139" s="0" t="n">
        <v>14</v>
      </c>
      <c r="AI1139" s="0" t="n">
        <v>11</v>
      </c>
      <c r="AN1139" s="0" t="s">
        <v>147</v>
      </c>
      <c r="AO1139" s="0" t="s">
        <v>4177</v>
      </c>
      <c r="AP1139" s="0" t="s">
        <v>4178</v>
      </c>
      <c r="AQ1139" s="0" t="n">
        <v>9</v>
      </c>
      <c r="AR1139" s="0" t="n">
        <v>64</v>
      </c>
      <c r="AS1139" s="0" t="n">
        <v>32</v>
      </c>
      <c r="AU1139" s="0" t="n">
        <f aca="false">COUNTA($BA$1139:$EH$1139)</f>
        <v>14</v>
      </c>
      <c r="AV1139" s="0" t="n">
        <f aca="false">COUNTIF($BA$1139:$EH$1139,"D")</f>
        <v>2</v>
      </c>
      <c r="AW1139" s="0" t="n">
        <f aca="false">COUNTIF($BA$1139:$EH$1139,"R")</f>
        <v>0</v>
      </c>
      <c r="AX1139" s="0" t="n">
        <f aca="false"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>0</v>
      </c>
      <c r="AY1139" s="0" t="n">
        <f aca="false"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>2</v>
      </c>
      <c r="AZ1139" s="0" t="n">
        <f aca="false">IF(EH1139&lt;&gt;"",1,0)</f>
        <v>0</v>
      </c>
      <c r="BB1139" s="0" t="s">
        <v>154</v>
      </c>
      <c r="BD1139" s="0" t="s">
        <v>155</v>
      </c>
      <c r="BL1139" s="0" t="s">
        <v>155</v>
      </c>
      <c r="CA1139" s="0" t="s">
        <v>155</v>
      </c>
      <c r="CP1139" s="0" t="s">
        <v>155</v>
      </c>
      <c r="CZ1139" s="0" t="s">
        <v>145</v>
      </c>
      <c r="DC1139" s="0" t="s">
        <v>155</v>
      </c>
      <c r="DI1139" s="0" t="s">
        <v>155</v>
      </c>
      <c r="DM1139" s="0" t="s">
        <v>145</v>
      </c>
      <c r="DN1139" s="0" t="s">
        <v>155</v>
      </c>
      <c r="DU1139" s="0" t="s">
        <v>155</v>
      </c>
      <c r="DX1139" s="0" t="s">
        <v>155</v>
      </c>
      <c r="EA1139" s="0" t="s">
        <v>155</v>
      </c>
      <c r="EF1139" s="0" t="s">
        <v>155</v>
      </c>
    </row>
    <row r="1140" customFormat="false" ht="15" hidden="false" customHeight="false" outlineLevel="0" collapsed="false">
      <c r="A1140" s="0" t="s">
        <v>5458</v>
      </c>
      <c r="B1140" s="0" t="n">
        <v>78</v>
      </c>
      <c r="C1140" s="0" t="n">
        <v>445408</v>
      </c>
      <c r="D1140" s="0" t="s">
        <v>461</v>
      </c>
      <c r="E1140" s="0" t="s">
        <v>5459</v>
      </c>
      <c r="F1140" s="0" t="str">
        <f aca="false">CONCATENATE(D1140," ",LEFT(H1140,4),"T=",AU1140,"D=",AV1140,"R=",AW1140,"M=",AX1140,"L=",AY1140,"B=",AZ1140)</f>
        <v>JOHNSON T=6D=1R=0M=0L=0B=0</v>
      </c>
      <c r="G1140" s="0" t="s">
        <v>242</v>
      </c>
      <c r="I1140" s="0" t="s">
        <v>5460</v>
      </c>
      <c r="J1140" s="0" t="s">
        <v>5461</v>
      </c>
      <c r="K1140" s="0" t="s">
        <v>144</v>
      </c>
      <c r="M1140" s="0" t="s">
        <v>4173</v>
      </c>
      <c r="N1140" s="0" t="str">
        <f aca="false">RIGHT(M1140,LEN(M1140)-FIND(" ",M1140))</f>
        <v>PLAZA AVE NE</v>
      </c>
      <c r="O1140" s="0" t="s">
        <v>5462</v>
      </c>
      <c r="P1140" s="0" t="s">
        <v>147</v>
      </c>
      <c r="Q1140" s="0" t="s">
        <v>148</v>
      </c>
      <c r="R1140" s="0" t="n">
        <v>44483</v>
      </c>
      <c r="AD1140" s="0" t="s">
        <v>149</v>
      </c>
      <c r="AE1140" s="0" t="s">
        <v>150</v>
      </c>
      <c r="AH1140" s="0" t="n">
        <v>14</v>
      </c>
      <c r="AI1140" s="0" t="n">
        <v>11</v>
      </c>
      <c r="AJ1140" s="0" t="s">
        <v>4175</v>
      </c>
      <c r="AM1140" s="0" t="s">
        <v>4176</v>
      </c>
      <c r="AN1140" s="0" t="s">
        <v>147</v>
      </c>
      <c r="AO1140" s="0" t="s">
        <v>4177</v>
      </c>
      <c r="AP1140" s="0" t="s">
        <v>4178</v>
      </c>
      <c r="AQ1140" s="0" t="n">
        <v>9</v>
      </c>
      <c r="AR1140" s="0" t="n">
        <v>64</v>
      </c>
      <c r="AS1140" s="0" t="n">
        <v>32</v>
      </c>
      <c r="AU1140" s="0" t="n">
        <f aca="false">COUNTA($BA$1140:$EH$1140)</f>
        <v>6</v>
      </c>
      <c r="AV1140" s="0" t="n">
        <f aca="false">COUNTIF($BA$1140:$EH$1140,"D")</f>
        <v>1</v>
      </c>
      <c r="AW1140" s="0" t="n">
        <f aca="false">COUNTIF($BA$1140:$EH$1140,"R")</f>
        <v>0</v>
      </c>
      <c r="AX1140" s="0" t="n">
        <f aca="false"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>0</v>
      </c>
      <c r="AY1140" s="0" t="n">
        <f aca="false"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>0</v>
      </c>
      <c r="AZ1140" s="0" t="n">
        <f aca="false">IF(EH1140&lt;&gt;"",1,0)</f>
        <v>0</v>
      </c>
      <c r="BB1140" s="0" t="s">
        <v>154</v>
      </c>
      <c r="CA1140" s="0" t="s">
        <v>155</v>
      </c>
      <c r="CP1140" s="0" t="s">
        <v>155</v>
      </c>
      <c r="CY1140" s="0" t="s">
        <v>155</v>
      </c>
      <c r="CZ1140" s="0" t="s">
        <v>145</v>
      </c>
      <c r="DC1140" s="0" t="s">
        <v>155</v>
      </c>
    </row>
    <row r="1141" customFormat="false" ht="15" hidden="false" customHeight="false" outlineLevel="0" collapsed="false">
      <c r="A1141" s="0" t="s">
        <v>5463</v>
      </c>
      <c r="B1141" s="0" t="n">
        <v>78</v>
      </c>
      <c r="C1141" s="0" t="n">
        <v>310203</v>
      </c>
      <c r="D1141" s="0" t="s">
        <v>5464</v>
      </c>
      <c r="E1141" s="0" t="s">
        <v>5412</v>
      </c>
      <c r="F1141" s="0" t="str">
        <f aca="false">CONCATENATE(D1141," ",LEFT(H1141,4),"T=",AU1141,"D=",AV1141,"R=",AW1141,"M=",AX1141,"L=",AY1141,"B=",AZ1141)</f>
        <v>MAHON T=7D=0R=0M=0L=0B=0</v>
      </c>
      <c r="I1141" s="0" t="s">
        <v>5465</v>
      </c>
      <c r="J1141" s="0" t="s">
        <v>1210</v>
      </c>
      <c r="K1141" s="0" t="s">
        <v>144</v>
      </c>
      <c r="M1141" s="0" t="s">
        <v>5466</v>
      </c>
      <c r="N1141" s="0" t="str">
        <f aca="false">RIGHT(M1141,LEN(M1141)-FIND(" ",M1141))</f>
        <v>ELM RD NE</v>
      </c>
      <c r="P1141" s="0" t="s">
        <v>147</v>
      </c>
      <c r="Q1141" s="0" t="s">
        <v>148</v>
      </c>
      <c r="R1141" s="0" t="n">
        <v>44483</v>
      </c>
      <c r="AD1141" s="0" t="s">
        <v>149</v>
      </c>
      <c r="AE1141" s="0" t="s">
        <v>150</v>
      </c>
      <c r="AF1141" s="0" t="s">
        <v>151</v>
      </c>
      <c r="AH1141" s="0" t="n">
        <v>14</v>
      </c>
      <c r="AI1141" s="0" t="n">
        <v>11</v>
      </c>
      <c r="AN1141" s="0" t="s">
        <v>147</v>
      </c>
      <c r="AO1141" s="0" t="s">
        <v>4177</v>
      </c>
      <c r="AP1141" s="0" t="s">
        <v>4178</v>
      </c>
      <c r="AQ1141" s="0" t="n">
        <v>9</v>
      </c>
      <c r="AR1141" s="0" t="n">
        <v>64</v>
      </c>
      <c r="AS1141" s="0" t="n">
        <v>32</v>
      </c>
      <c r="AU1141" s="0" t="n">
        <f aca="false">COUNTA($BA$1141:$EH$1141)</f>
        <v>7</v>
      </c>
      <c r="AV1141" s="0" t="n">
        <f aca="false">COUNTIF($BA$1141:$EH$1141,"D")</f>
        <v>0</v>
      </c>
      <c r="AW1141" s="0" t="n">
        <f aca="false">COUNTIF($BA$1141:$EH$1141,"R")</f>
        <v>0</v>
      </c>
      <c r="AX1141" s="0" t="n">
        <f aca="false"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>0</v>
      </c>
      <c r="AY1141" s="0" t="n">
        <f aca="false"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>0</v>
      </c>
      <c r="AZ1141" s="0" t="n">
        <f aca="false">IF(EH1141&lt;&gt;"",1,0)</f>
        <v>0</v>
      </c>
      <c r="BB1141" s="0" t="s">
        <v>154</v>
      </c>
      <c r="CA1141" s="0" t="s">
        <v>155</v>
      </c>
      <c r="CK1141" s="0" t="s">
        <v>155</v>
      </c>
      <c r="CP1141" s="0" t="s">
        <v>155</v>
      </c>
      <c r="DC1141" s="0" t="s">
        <v>155</v>
      </c>
      <c r="EA1141" s="0" t="s">
        <v>155</v>
      </c>
      <c r="EF1141" s="0" t="s">
        <v>155</v>
      </c>
    </row>
    <row r="1142" customFormat="false" ht="15" hidden="false" customHeight="false" outlineLevel="0" collapsed="false">
      <c r="A1142" s="0" t="s">
        <v>5467</v>
      </c>
      <c r="B1142" s="0" t="n">
        <v>78</v>
      </c>
      <c r="C1142" s="0" t="n">
        <v>376773</v>
      </c>
      <c r="D1142" s="0" t="s">
        <v>5103</v>
      </c>
      <c r="E1142" s="0" t="s">
        <v>207</v>
      </c>
      <c r="F1142" s="0" t="str">
        <f aca="false">CONCATENATE(D1142," ",LEFT(H1142,4),"T=",AU1142,"D=",AV1142,"R=",AW1142,"M=",AX1142,"L=",AY1142,"B=",AZ1142)</f>
        <v>RICE T=5D=0R=0M=0L=0B=0</v>
      </c>
      <c r="G1142" s="0" t="s">
        <v>2332</v>
      </c>
      <c r="I1142" s="0" t="s">
        <v>5468</v>
      </c>
      <c r="J1142" s="0" t="s">
        <v>1027</v>
      </c>
      <c r="K1142" s="0" t="s">
        <v>144</v>
      </c>
      <c r="M1142" s="0" t="s">
        <v>4173</v>
      </c>
      <c r="N1142" s="0" t="str">
        <f aca="false">RIGHT(M1142,LEN(M1142)-FIND(" ",M1142))</f>
        <v>PLAZA AVE NE</v>
      </c>
      <c r="O1142" s="0" t="s">
        <v>5469</v>
      </c>
      <c r="P1142" s="0" t="s">
        <v>147</v>
      </c>
      <c r="Q1142" s="0" t="s">
        <v>148</v>
      </c>
      <c r="R1142" s="0" t="n">
        <v>44483</v>
      </c>
      <c r="AD1142" s="0" t="s">
        <v>149</v>
      </c>
      <c r="AE1142" s="0" t="s">
        <v>150</v>
      </c>
      <c r="AH1142" s="0" t="n">
        <v>14</v>
      </c>
      <c r="AI1142" s="0" t="n">
        <v>11</v>
      </c>
      <c r="AJ1142" s="0" t="s">
        <v>4175</v>
      </c>
      <c r="AM1142" s="0" t="s">
        <v>4176</v>
      </c>
      <c r="AN1142" s="0" t="s">
        <v>147</v>
      </c>
      <c r="AO1142" s="0" t="s">
        <v>4177</v>
      </c>
      <c r="AP1142" s="0" t="s">
        <v>4178</v>
      </c>
      <c r="AQ1142" s="0" t="n">
        <v>9</v>
      </c>
      <c r="AR1142" s="0" t="n">
        <v>64</v>
      </c>
      <c r="AS1142" s="0" t="n">
        <v>32</v>
      </c>
      <c r="AU1142" s="0" t="n">
        <f aca="false">COUNTA($BA$1142:$EH$1142)</f>
        <v>5</v>
      </c>
      <c r="AV1142" s="0" t="n">
        <f aca="false">COUNTIF($BA$1142:$EH$1142,"D")</f>
        <v>0</v>
      </c>
      <c r="AW1142" s="0" t="n">
        <f aca="false">COUNTIF($BA$1142:$EH$1142,"R")</f>
        <v>0</v>
      </c>
      <c r="AX1142" s="0" t="n">
        <f aca="false"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>0</v>
      </c>
      <c r="AY1142" s="0" t="n">
        <f aca="false"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>0</v>
      </c>
      <c r="AZ1142" s="0" t="n">
        <f aca="false">IF(EH1142&lt;&gt;"",1,0)</f>
        <v>0</v>
      </c>
      <c r="BB1142" s="0" t="s">
        <v>154</v>
      </c>
      <c r="CP1142" s="0" t="s">
        <v>155</v>
      </c>
      <c r="DC1142" s="0" t="s">
        <v>155</v>
      </c>
      <c r="DN1142" s="0" t="s">
        <v>155</v>
      </c>
      <c r="EF1142" s="0" t="s">
        <v>155</v>
      </c>
    </row>
    <row r="1143" customFormat="false" ht="15" hidden="false" customHeight="false" outlineLevel="0" collapsed="false">
      <c r="A1143" s="0" t="s">
        <v>5470</v>
      </c>
      <c r="B1143" s="0" t="n">
        <v>78</v>
      </c>
      <c r="C1143" s="0" t="n">
        <v>343738</v>
      </c>
      <c r="D1143" s="0" t="s">
        <v>5471</v>
      </c>
      <c r="E1143" s="0" t="s">
        <v>848</v>
      </c>
      <c r="F1143" s="0" t="str">
        <f aca="false">CONCATENATE(D1143," ",LEFT(H1143,4),"T=",AU1143,"D=",AV1143,"R=",AW1143,"M=",AX1143,"L=",AY1143,"B=",AZ1143)</f>
        <v>HORVATH T=11D=0R=2M=0L=1B=0</v>
      </c>
      <c r="G1143" s="0" t="s">
        <v>5472</v>
      </c>
      <c r="I1143" s="0" t="s">
        <v>5473</v>
      </c>
      <c r="J1143" s="0" t="s">
        <v>5474</v>
      </c>
      <c r="K1143" s="0" t="s">
        <v>144</v>
      </c>
      <c r="L1143" s="0" t="s">
        <v>141</v>
      </c>
      <c r="M1143" s="0" t="s">
        <v>5423</v>
      </c>
      <c r="N1143" s="0" t="str">
        <f aca="false">RIGHT(M1143,LEN(M1143)-FIND(" ",M1143))</f>
        <v>EDGEWOOD ST NE</v>
      </c>
      <c r="P1143" s="0" t="s">
        <v>147</v>
      </c>
      <c r="Q1143" s="0" t="s">
        <v>148</v>
      </c>
      <c r="R1143" s="0" t="n">
        <v>44483</v>
      </c>
      <c r="AD1143" s="0" t="s">
        <v>149</v>
      </c>
      <c r="AE1143" s="0" t="s">
        <v>150</v>
      </c>
      <c r="AF1143" s="0" t="s">
        <v>151</v>
      </c>
      <c r="AH1143" s="0" t="n">
        <v>14</v>
      </c>
      <c r="AI1143" s="0" t="n">
        <v>11</v>
      </c>
      <c r="AN1143" s="0" t="s">
        <v>147</v>
      </c>
      <c r="AO1143" s="0" t="s">
        <v>4177</v>
      </c>
      <c r="AP1143" s="0" t="s">
        <v>4178</v>
      </c>
      <c r="AQ1143" s="0" t="n">
        <v>9</v>
      </c>
      <c r="AR1143" s="0" t="n">
        <v>64</v>
      </c>
      <c r="AS1143" s="0" t="n">
        <v>32</v>
      </c>
      <c r="AU1143" s="0" t="n">
        <f aca="false">COUNTA($BA$1143:$EH$1143)</f>
        <v>11</v>
      </c>
      <c r="AV1143" s="0" t="n">
        <f aca="false">COUNTIF($BA$1143:$EH$1143,"D")</f>
        <v>0</v>
      </c>
      <c r="AW1143" s="0" t="n">
        <f aca="false">COUNTIF($BA$1143:$EH$1143,"R")</f>
        <v>2</v>
      </c>
      <c r="AX1143" s="0" t="n">
        <f aca="false"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>0</v>
      </c>
      <c r="AY1143" s="0" t="n">
        <f aca="false"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>1</v>
      </c>
      <c r="AZ1143" s="0" t="n">
        <f aca="false">IF(EH1143&lt;&gt;"",1,0)</f>
        <v>0</v>
      </c>
      <c r="BB1143" s="0" t="s">
        <v>154</v>
      </c>
      <c r="CA1143" s="0" t="s">
        <v>155</v>
      </c>
      <c r="CP1143" s="0" t="s">
        <v>155</v>
      </c>
      <c r="CY1143" s="0" t="s">
        <v>155</v>
      </c>
      <c r="CZ1143" s="0" t="s">
        <v>141</v>
      </c>
      <c r="DC1143" s="0" t="s">
        <v>155</v>
      </c>
      <c r="DN1143" s="0" t="s">
        <v>155</v>
      </c>
      <c r="DU1143" s="0" t="s">
        <v>155</v>
      </c>
      <c r="EA1143" s="0" t="s">
        <v>155</v>
      </c>
      <c r="ED1143" s="0" t="s">
        <v>141</v>
      </c>
      <c r="EF1143" s="0" t="s">
        <v>155</v>
      </c>
    </row>
    <row r="1144" customFormat="false" ht="15" hidden="false" customHeight="false" outlineLevel="0" collapsed="false">
      <c r="A1144" s="0" t="s">
        <v>5475</v>
      </c>
      <c r="B1144" s="0" t="n">
        <v>78</v>
      </c>
      <c r="C1144" s="0" t="n">
        <v>8006</v>
      </c>
      <c r="D1144" s="0" t="s">
        <v>5476</v>
      </c>
      <c r="E1144" s="0" t="s">
        <v>2223</v>
      </c>
      <c r="F1144" s="0" t="str">
        <f aca="false">CONCATENATE(D1144," ",LEFT(H1144,4),"T=",AU1144,"D=",AV1144,"R=",AW1144,"M=",AX1144,"L=",AY1144,"B=",AZ1144)</f>
        <v>DUNN T=19D=0R=0M=0L=0B=0</v>
      </c>
      <c r="G1144" s="0" t="s">
        <v>344</v>
      </c>
      <c r="I1144" s="0" t="s">
        <v>5477</v>
      </c>
      <c r="J1144" s="0" t="s">
        <v>4559</v>
      </c>
      <c r="K1144" s="0" t="s">
        <v>144</v>
      </c>
      <c r="M1144" s="0" t="s">
        <v>5478</v>
      </c>
      <c r="N1144" s="0" t="str">
        <f aca="false">RIGHT(M1144,LEN(M1144)-FIND(" ",M1144))</f>
        <v>EDGEWOOD ST NE</v>
      </c>
      <c r="P1144" s="0" t="s">
        <v>147</v>
      </c>
      <c r="Q1144" s="0" t="s">
        <v>148</v>
      </c>
      <c r="R1144" s="0" t="n">
        <v>44483</v>
      </c>
      <c r="AD1144" s="0" t="s">
        <v>149</v>
      </c>
      <c r="AE1144" s="0" t="s">
        <v>150</v>
      </c>
      <c r="AF1144" s="0" t="s">
        <v>151</v>
      </c>
      <c r="AH1144" s="0" t="n">
        <v>14</v>
      </c>
      <c r="AI1144" s="0" t="n">
        <v>11</v>
      </c>
      <c r="AN1144" s="0" t="s">
        <v>147</v>
      </c>
      <c r="AO1144" s="0" t="s">
        <v>4177</v>
      </c>
      <c r="AP1144" s="0" t="s">
        <v>4178</v>
      </c>
      <c r="AQ1144" s="0" t="n">
        <v>9</v>
      </c>
      <c r="AR1144" s="0" t="n">
        <v>64</v>
      </c>
      <c r="AS1144" s="0" t="n">
        <v>32</v>
      </c>
      <c r="AU1144" s="0" t="n">
        <f aca="false">COUNTA($BA$1144:$EH$1144)</f>
        <v>19</v>
      </c>
      <c r="AV1144" s="0" t="n">
        <f aca="false">COUNTIF($BA$1144:$EH$1144,"D")</f>
        <v>0</v>
      </c>
      <c r="AW1144" s="0" t="n">
        <f aca="false">COUNTIF($BA$1144:$EH$1144,"R")</f>
        <v>0</v>
      </c>
      <c r="AX1144" s="0" t="n">
        <f aca="false"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>0</v>
      </c>
      <c r="AY1144" s="0" t="n">
        <f aca="false"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>0</v>
      </c>
      <c r="AZ1144" s="0" t="n">
        <f aca="false">IF(EH1144&lt;&gt;"",1,0)</f>
        <v>0</v>
      </c>
      <c r="BB1144" s="0" t="s">
        <v>154</v>
      </c>
      <c r="BC1144" s="0" t="s">
        <v>155</v>
      </c>
      <c r="BD1144" s="0" t="s">
        <v>155</v>
      </c>
      <c r="BE1144" s="0" t="s">
        <v>155</v>
      </c>
      <c r="BF1144" s="0" t="s">
        <v>155</v>
      </c>
      <c r="BG1144" s="0" t="s">
        <v>155</v>
      </c>
      <c r="BJ1144" s="0" t="s">
        <v>155</v>
      </c>
      <c r="BK1144" s="0" t="s">
        <v>155</v>
      </c>
      <c r="BL1144" s="0" t="s">
        <v>155</v>
      </c>
      <c r="BR1144" s="0" t="s">
        <v>155</v>
      </c>
      <c r="CA1144" s="0" t="s">
        <v>155</v>
      </c>
      <c r="CG1144" s="0" t="s">
        <v>155</v>
      </c>
      <c r="CK1144" s="0" t="s">
        <v>155</v>
      </c>
      <c r="CP1144" s="0" t="s">
        <v>155</v>
      </c>
      <c r="CV1144" s="0" t="s">
        <v>155</v>
      </c>
      <c r="CY1144" s="0" t="s">
        <v>155</v>
      </c>
      <c r="DC1144" s="0" t="s">
        <v>155</v>
      </c>
      <c r="DN1144" s="0" t="s">
        <v>155</v>
      </c>
      <c r="EF1144" s="0" t="s">
        <v>155</v>
      </c>
    </row>
    <row r="1145" customFormat="false" ht="15" hidden="false" customHeight="false" outlineLevel="0" collapsed="false">
      <c r="A1145" s="0" t="s">
        <v>5479</v>
      </c>
      <c r="B1145" s="0" t="n">
        <v>78</v>
      </c>
      <c r="C1145" s="0" t="n">
        <v>441184</v>
      </c>
      <c r="D1145" s="0" t="s">
        <v>5480</v>
      </c>
      <c r="E1145" s="0" t="s">
        <v>2549</v>
      </c>
      <c r="F1145" s="0" t="str">
        <f aca="false">CONCATENATE(D1145," ",LEFT(H1145,4),"T=",AU1145,"D=",AV1145,"R=",AW1145,"M=",AX1145,"L=",AY1145,"B=",AZ1145)</f>
        <v>ELERSICH T=23D=2R=2M=0L=1B=0</v>
      </c>
      <c r="I1145" s="0" t="s">
        <v>5481</v>
      </c>
      <c r="J1145" s="0" t="s">
        <v>713</v>
      </c>
      <c r="K1145" s="0" t="s">
        <v>144</v>
      </c>
      <c r="M1145" s="0" t="s">
        <v>5482</v>
      </c>
      <c r="N1145" s="0" t="str">
        <f aca="false">RIGHT(M1145,LEN(M1145)-FIND(" ",M1145))</f>
        <v>EDGEWOOD ST NE</v>
      </c>
      <c r="P1145" s="0" t="s">
        <v>147</v>
      </c>
      <c r="Q1145" s="0" t="s">
        <v>148</v>
      </c>
      <c r="R1145" s="0" t="n">
        <v>44483</v>
      </c>
      <c r="AD1145" s="0" t="s">
        <v>149</v>
      </c>
      <c r="AE1145" s="0" t="s">
        <v>150</v>
      </c>
      <c r="AF1145" s="0" t="s">
        <v>151</v>
      </c>
      <c r="AH1145" s="0" t="n">
        <v>14</v>
      </c>
      <c r="AI1145" s="0" t="n">
        <v>11</v>
      </c>
      <c r="AN1145" s="0" t="s">
        <v>147</v>
      </c>
      <c r="AO1145" s="0" t="s">
        <v>4177</v>
      </c>
      <c r="AP1145" s="0" t="s">
        <v>4178</v>
      </c>
      <c r="AQ1145" s="0" t="n">
        <v>9</v>
      </c>
      <c r="AR1145" s="0" t="n">
        <v>64</v>
      </c>
      <c r="AS1145" s="0" t="n">
        <v>32</v>
      </c>
      <c r="AU1145" s="0" t="n">
        <f aca="false">COUNTA($BA$1145:$EH$1145)</f>
        <v>23</v>
      </c>
      <c r="AV1145" s="0" t="n">
        <f aca="false">COUNTIF($BA$1145:$EH$1145,"D")</f>
        <v>2</v>
      </c>
      <c r="AW1145" s="0" t="n">
        <f aca="false">COUNTIF($BA$1145:$EH$1145,"R")</f>
        <v>2</v>
      </c>
      <c r="AX1145" s="0" t="n">
        <f aca="false"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>0</v>
      </c>
      <c r="AY1145" s="0" t="n">
        <f aca="false"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>1</v>
      </c>
      <c r="AZ1145" s="0" t="n">
        <f aca="false">IF(EH1145&lt;&gt;"",1,0)</f>
        <v>0</v>
      </c>
      <c r="BB1145" s="0" t="s">
        <v>154</v>
      </c>
      <c r="BL1145" s="0" t="s">
        <v>155</v>
      </c>
      <c r="BY1145" s="0" t="s">
        <v>145</v>
      </c>
      <c r="CA1145" s="0" t="s">
        <v>155</v>
      </c>
      <c r="CG1145" s="0" t="s">
        <v>155</v>
      </c>
      <c r="CK1145" s="0" t="s">
        <v>155</v>
      </c>
      <c r="CN1145" s="0" t="s">
        <v>155</v>
      </c>
      <c r="CO1145" s="0" t="s">
        <v>141</v>
      </c>
      <c r="CP1145" s="0" t="s">
        <v>155</v>
      </c>
      <c r="CT1145" s="0" t="s">
        <v>155</v>
      </c>
      <c r="CU1145" s="0" t="s">
        <v>145</v>
      </c>
      <c r="CV1145" s="0" t="s">
        <v>155</v>
      </c>
      <c r="CY1145" s="0" t="s">
        <v>155</v>
      </c>
      <c r="CZ1145" s="0" t="s">
        <v>141</v>
      </c>
      <c r="DC1145" s="0" t="s">
        <v>155</v>
      </c>
      <c r="DF1145" s="0" t="s">
        <v>155</v>
      </c>
      <c r="DG1145" s="0" t="s">
        <v>155</v>
      </c>
      <c r="DI1145" s="0" t="s">
        <v>155</v>
      </c>
      <c r="DN1145" s="0" t="s">
        <v>155</v>
      </c>
      <c r="DU1145" s="0" t="s">
        <v>155</v>
      </c>
      <c r="DX1145" s="0" t="s">
        <v>155</v>
      </c>
      <c r="EA1145" s="0" t="s">
        <v>155</v>
      </c>
      <c r="EF1145" s="0" t="s">
        <v>155</v>
      </c>
    </row>
    <row r="1146" customFormat="false" ht="15" hidden="false" customHeight="false" outlineLevel="0" collapsed="false">
      <c r="A1146" s="0" t="s">
        <v>5483</v>
      </c>
      <c r="B1146" s="0" t="n">
        <v>78</v>
      </c>
      <c r="C1146" s="0" t="n">
        <v>488672</v>
      </c>
      <c r="D1146" s="0" t="s">
        <v>5484</v>
      </c>
      <c r="E1146" s="0" t="s">
        <v>523</v>
      </c>
      <c r="F1146" s="0" t="str">
        <f aca="false">CONCATENATE(D1146," ",LEFT(H1146,4),"T=",AU1146,"D=",AV1146,"R=",AW1146,"M=",AX1146,"L=",AY1146,"B=",AZ1146)</f>
        <v>GRIFFIN T=3D=0R=0M=0L=0B=0</v>
      </c>
      <c r="G1146" s="0" t="s">
        <v>242</v>
      </c>
      <c r="I1146" s="0" t="s">
        <v>5485</v>
      </c>
      <c r="J1146" s="0" t="s">
        <v>502</v>
      </c>
      <c r="K1146" s="0" t="s">
        <v>144</v>
      </c>
      <c r="M1146" s="0" t="s">
        <v>4173</v>
      </c>
      <c r="N1146" s="0" t="str">
        <f aca="false">RIGHT(M1146,LEN(M1146)-FIND(" ",M1146))</f>
        <v>PLAZA AVE NE</v>
      </c>
      <c r="O1146" s="0" t="s">
        <v>5486</v>
      </c>
      <c r="P1146" s="0" t="s">
        <v>147</v>
      </c>
      <c r="Q1146" s="0" t="s">
        <v>148</v>
      </c>
      <c r="R1146" s="0" t="n">
        <v>44483</v>
      </c>
      <c r="AD1146" s="0" t="s">
        <v>149</v>
      </c>
      <c r="AE1146" s="0" t="s">
        <v>150</v>
      </c>
      <c r="AH1146" s="0" t="n">
        <v>14</v>
      </c>
      <c r="AI1146" s="0" t="n">
        <v>11</v>
      </c>
      <c r="AJ1146" s="0" t="s">
        <v>4175</v>
      </c>
      <c r="AM1146" s="0" t="s">
        <v>4176</v>
      </c>
      <c r="AN1146" s="0" t="s">
        <v>147</v>
      </c>
      <c r="AO1146" s="0" t="s">
        <v>4177</v>
      </c>
      <c r="AP1146" s="0" t="s">
        <v>4178</v>
      </c>
      <c r="AQ1146" s="0" t="n">
        <v>9</v>
      </c>
      <c r="AR1146" s="0" t="n">
        <v>64</v>
      </c>
      <c r="AS1146" s="0" t="n">
        <v>32</v>
      </c>
      <c r="AU1146" s="0" t="n">
        <f aca="false">COUNTA($BA$1146:$EH$1146)</f>
        <v>3</v>
      </c>
      <c r="AV1146" s="0" t="n">
        <f aca="false">COUNTIF($BA$1146:$EH$1146,"D")</f>
        <v>0</v>
      </c>
      <c r="AW1146" s="0" t="n">
        <f aca="false">COUNTIF($BA$1146:$EH$1146,"R")</f>
        <v>0</v>
      </c>
      <c r="AX1146" s="0" t="n">
        <f aca="false"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>0</v>
      </c>
      <c r="AY1146" s="0" t="n">
        <f aca="false"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>0</v>
      </c>
      <c r="AZ1146" s="0" t="n">
        <f aca="false">IF(EH1146&lt;&gt;"",1,0)</f>
        <v>0</v>
      </c>
      <c r="BB1146" s="0" t="s">
        <v>154</v>
      </c>
      <c r="CP1146" s="0" t="s">
        <v>155</v>
      </c>
      <c r="EF1146" s="0" t="s">
        <v>155</v>
      </c>
    </row>
    <row r="1147" customFormat="false" ht="15" hidden="false" customHeight="false" outlineLevel="0" collapsed="false">
      <c r="A1147" s="0" t="s">
        <v>5487</v>
      </c>
      <c r="B1147" s="0" t="n">
        <v>78</v>
      </c>
      <c r="C1147" s="0" t="n">
        <v>22820</v>
      </c>
      <c r="D1147" s="0" t="s">
        <v>5488</v>
      </c>
      <c r="E1147" s="0" t="s">
        <v>343</v>
      </c>
      <c r="F1147" s="0" t="str">
        <f aca="false">CONCATENATE(D1147," ",LEFT(H1147,4),"T=",AU1147,"D=",AV1147,"R=",AW1147,"M=",AX1147,"L=",AY1147,"B=",AZ1147)</f>
        <v>ELLISON T=33D=8R=0M=3L=1B=0</v>
      </c>
      <c r="G1147" s="0" t="s">
        <v>222</v>
      </c>
      <c r="I1147" s="0" t="s">
        <v>5489</v>
      </c>
      <c r="J1147" s="0" t="s">
        <v>3111</v>
      </c>
      <c r="K1147" s="0" t="s">
        <v>169</v>
      </c>
      <c r="M1147" s="0" t="s">
        <v>4173</v>
      </c>
      <c r="N1147" s="0" t="str">
        <f aca="false">RIGHT(M1147,LEN(M1147)-FIND(" ",M1147))</f>
        <v>PLAZA AVE NE</v>
      </c>
      <c r="O1147" s="0" t="s">
        <v>5490</v>
      </c>
      <c r="P1147" s="0" t="s">
        <v>147</v>
      </c>
      <c r="Q1147" s="0" t="s">
        <v>148</v>
      </c>
      <c r="R1147" s="0" t="n">
        <v>44483</v>
      </c>
      <c r="AD1147" s="0" t="s">
        <v>149</v>
      </c>
      <c r="AE1147" s="0" t="s">
        <v>150</v>
      </c>
      <c r="AH1147" s="0" t="n">
        <v>14</v>
      </c>
      <c r="AI1147" s="0" t="n">
        <v>11</v>
      </c>
      <c r="AJ1147" s="0" t="s">
        <v>4175</v>
      </c>
      <c r="AM1147" s="0" t="s">
        <v>4176</v>
      </c>
      <c r="AN1147" s="0" t="s">
        <v>147</v>
      </c>
      <c r="AO1147" s="0" t="s">
        <v>4177</v>
      </c>
      <c r="AP1147" s="0" t="s">
        <v>4178</v>
      </c>
      <c r="AQ1147" s="0" t="n">
        <v>9</v>
      </c>
      <c r="AR1147" s="0" t="n">
        <v>64</v>
      </c>
      <c r="AS1147" s="0" t="n">
        <v>32</v>
      </c>
      <c r="AU1147" s="0" t="n">
        <f aca="false">COUNTA($BA$1147:$EH$1147)</f>
        <v>33</v>
      </c>
      <c r="AV1147" s="0" t="n">
        <f aca="false">COUNTIF($BA$1147:$EH$1147,"D")</f>
        <v>8</v>
      </c>
      <c r="AW1147" s="0" t="n">
        <f aca="false">COUNTIF($BA$1147:$EH$1147,"R")</f>
        <v>0</v>
      </c>
      <c r="AX1147" s="0" t="n">
        <f aca="false"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>3</v>
      </c>
      <c r="AY1147" s="0" t="n">
        <f aca="false"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>1</v>
      </c>
      <c r="AZ1147" s="0" t="n">
        <f aca="false">IF(EH1147&lt;&gt;"",1,0)</f>
        <v>0</v>
      </c>
      <c r="BB1147" s="0" t="s">
        <v>154</v>
      </c>
      <c r="BC1147" s="0" t="s">
        <v>155</v>
      </c>
      <c r="BD1147" s="0" t="s">
        <v>155</v>
      </c>
      <c r="BH1147" s="0" t="s">
        <v>155</v>
      </c>
      <c r="BI1147" s="0" t="s">
        <v>155</v>
      </c>
      <c r="BJ1147" s="0" t="s">
        <v>155</v>
      </c>
      <c r="BK1147" s="0" t="s">
        <v>155</v>
      </c>
      <c r="BL1147" s="0" t="s">
        <v>155</v>
      </c>
      <c r="BP1147" s="0" t="s">
        <v>155</v>
      </c>
      <c r="BR1147" s="0" t="s">
        <v>155</v>
      </c>
      <c r="BS1147" s="0" t="s">
        <v>155</v>
      </c>
      <c r="BV1147" s="0" t="s">
        <v>155</v>
      </c>
      <c r="BY1147" s="0" t="s">
        <v>145</v>
      </c>
      <c r="CA1147" s="0" t="s">
        <v>155</v>
      </c>
      <c r="CG1147" s="0" t="s">
        <v>155</v>
      </c>
      <c r="CH1147" s="0" t="s">
        <v>145</v>
      </c>
      <c r="CK1147" s="0" t="s">
        <v>155</v>
      </c>
      <c r="CN1147" s="0" t="s">
        <v>155</v>
      </c>
      <c r="CO1147" s="0" t="s">
        <v>145</v>
      </c>
      <c r="CP1147" s="0" t="s">
        <v>155</v>
      </c>
      <c r="CT1147" s="0" t="s">
        <v>155</v>
      </c>
      <c r="CU1147" s="0" t="s">
        <v>145</v>
      </c>
      <c r="CV1147" s="0" t="s">
        <v>155</v>
      </c>
      <c r="CW1147" s="0" t="s">
        <v>145</v>
      </c>
      <c r="CY1147" s="0" t="s">
        <v>155</v>
      </c>
      <c r="CZ1147" s="0" t="s">
        <v>145</v>
      </c>
      <c r="DC1147" s="0" t="s">
        <v>155</v>
      </c>
      <c r="DD1147" s="0" t="s">
        <v>145</v>
      </c>
      <c r="DF1147" s="0" t="s">
        <v>155</v>
      </c>
      <c r="DI1147" s="0" t="s">
        <v>155</v>
      </c>
      <c r="DJ1147" s="0" t="s">
        <v>145</v>
      </c>
      <c r="DL1147" s="0" t="s">
        <v>155</v>
      </c>
      <c r="DN1147" s="0" t="s">
        <v>155</v>
      </c>
    </row>
    <row r="1148" customFormat="false" ht="15" hidden="false" customHeight="false" outlineLevel="0" collapsed="false">
      <c r="A1148" s="0" t="s">
        <v>5491</v>
      </c>
      <c r="B1148" s="0" t="n">
        <v>78</v>
      </c>
      <c r="C1148" s="0" t="n">
        <v>474627</v>
      </c>
      <c r="D1148" s="0" t="s">
        <v>1507</v>
      </c>
      <c r="E1148" s="0" t="s">
        <v>5492</v>
      </c>
      <c r="F1148" s="0" t="str">
        <f aca="false">CONCATENATE(D1148," ",LEFT(H1148,4),"T=",AU1148,"D=",AV1148,"R=",AW1148,"M=",AX1148,"L=",AY1148,"B=",AZ1148)</f>
        <v>BROWN T=1D=0R=0M=0L=0B=0</v>
      </c>
      <c r="G1148" s="0" t="s">
        <v>363</v>
      </c>
      <c r="I1148" s="0" t="s">
        <v>5493</v>
      </c>
      <c r="J1148" s="0" t="s">
        <v>502</v>
      </c>
      <c r="K1148" s="0" t="s">
        <v>144</v>
      </c>
      <c r="M1148" s="0" t="s">
        <v>4589</v>
      </c>
      <c r="N1148" s="0" t="str">
        <f aca="false">RIGHT(M1148,LEN(M1148)-FIND(" ",M1148))</f>
        <v>FAIRMOUNT AVE NE</v>
      </c>
      <c r="P1148" s="0" t="s">
        <v>147</v>
      </c>
      <c r="Q1148" s="0" t="s">
        <v>148</v>
      </c>
      <c r="R1148" s="0" t="n">
        <v>44483</v>
      </c>
      <c r="AD1148" s="0" t="s">
        <v>149</v>
      </c>
      <c r="AE1148" s="0" t="s">
        <v>150</v>
      </c>
      <c r="AF1148" s="0" t="s">
        <v>151</v>
      </c>
      <c r="AH1148" s="0" t="n">
        <v>14</v>
      </c>
      <c r="AI1148" s="0" t="n">
        <v>11</v>
      </c>
      <c r="AN1148" s="0" t="s">
        <v>147</v>
      </c>
      <c r="AO1148" s="0" t="s">
        <v>4177</v>
      </c>
      <c r="AP1148" s="0" t="s">
        <v>4178</v>
      </c>
      <c r="AQ1148" s="0" t="n">
        <v>9</v>
      </c>
      <c r="AR1148" s="0" t="n">
        <v>64</v>
      </c>
      <c r="AS1148" s="0" t="n">
        <v>32</v>
      </c>
      <c r="AU1148" s="0" t="n">
        <f aca="false">COUNTA($BA$1148:$EH$1148)</f>
        <v>1</v>
      </c>
      <c r="AV1148" s="0" t="n">
        <f aca="false">COUNTIF($BA$1148:$EH$1148,"D")</f>
        <v>0</v>
      </c>
      <c r="AW1148" s="0" t="n">
        <f aca="false">COUNTIF($BA$1148:$EH$1148,"R")</f>
        <v>0</v>
      </c>
      <c r="AX1148" s="0" t="n">
        <f aca="false"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>0</v>
      </c>
      <c r="AY1148" s="0" t="n">
        <f aca="false"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>0</v>
      </c>
      <c r="AZ1148" s="0" t="n">
        <f aca="false">IF(EH1148&lt;&gt;"",1,0)</f>
        <v>0</v>
      </c>
      <c r="BB1148" s="0" t="s">
        <v>154</v>
      </c>
    </row>
    <row r="1149" customFormat="false" ht="15" hidden="false" customHeight="false" outlineLevel="0" collapsed="false">
      <c r="A1149" s="0" t="s">
        <v>5494</v>
      </c>
      <c r="B1149" s="0" t="n">
        <v>78</v>
      </c>
      <c r="C1149" s="0" t="n">
        <v>236790</v>
      </c>
      <c r="D1149" s="0" t="s">
        <v>5495</v>
      </c>
      <c r="E1149" s="0" t="s">
        <v>2260</v>
      </c>
      <c r="F1149" s="0" t="str">
        <f aca="false">CONCATENATE(D1149," ",LEFT(H1149,4),"T=",AU1149,"D=",AV1149,"R=",AW1149,"M=",AX1149,"L=",AY1149,"B=",AZ1149)</f>
        <v>GLASS T=19D=1R=0M=1L=2B=0</v>
      </c>
      <c r="G1149" s="0" t="s">
        <v>344</v>
      </c>
      <c r="I1149" s="0" t="s">
        <v>5496</v>
      </c>
      <c r="J1149" s="0" t="s">
        <v>5497</v>
      </c>
      <c r="K1149" s="0" t="s">
        <v>144</v>
      </c>
      <c r="L1149" s="0" t="s">
        <v>145</v>
      </c>
      <c r="M1149" s="0" t="s">
        <v>5498</v>
      </c>
      <c r="N1149" s="0" t="str">
        <f aca="false">RIGHT(M1149,LEN(M1149)-FIND(" ",M1149))</f>
        <v>HOLLYWOOD ST NE</v>
      </c>
      <c r="P1149" s="0" t="s">
        <v>147</v>
      </c>
      <c r="Q1149" s="0" t="s">
        <v>148</v>
      </c>
      <c r="R1149" s="0" t="n">
        <v>44483</v>
      </c>
      <c r="AD1149" s="0" t="s">
        <v>149</v>
      </c>
      <c r="AE1149" s="0" t="s">
        <v>150</v>
      </c>
      <c r="AF1149" s="0" t="s">
        <v>151</v>
      </c>
      <c r="AH1149" s="0" t="n">
        <v>14</v>
      </c>
      <c r="AI1149" s="0" t="n">
        <v>11</v>
      </c>
      <c r="AN1149" s="0" t="s">
        <v>147</v>
      </c>
      <c r="AO1149" s="0" t="s">
        <v>4177</v>
      </c>
      <c r="AP1149" s="0" t="s">
        <v>4178</v>
      </c>
      <c r="AQ1149" s="0" t="n">
        <v>9</v>
      </c>
      <c r="AR1149" s="0" t="n">
        <v>64</v>
      </c>
      <c r="AS1149" s="0" t="n">
        <v>32</v>
      </c>
      <c r="AU1149" s="0" t="n">
        <f aca="false">COUNTA($BA$1149:$EH$1149)</f>
        <v>19</v>
      </c>
      <c r="AV1149" s="0" t="n">
        <f aca="false">COUNTIF($BA$1149:$EH$1149,"D")</f>
        <v>1</v>
      </c>
      <c r="AW1149" s="0" t="n">
        <f aca="false">COUNTIF($BA$1149:$EH$1149,"R")</f>
        <v>0</v>
      </c>
      <c r="AX1149" s="0" t="n">
        <f aca="false"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>1</v>
      </c>
      <c r="AY1149" s="0" t="n">
        <f aca="false"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>2</v>
      </c>
      <c r="AZ1149" s="0" t="n">
        <f aca="false">IF(EH1149&lt;&gt;"",1,0)</f>
        <v>0</v>
      </c>
      <c r="BB1149" s="0" t="s">
        <v>154</v>
      </c>
      <c r="BC1149" s="0" t="s">
        <v>155</v>
      </c>
      <c r="BD1149" s="0" t="s">
        <v>155</v>
      </c>
      <c r="BF1149" s="0" t="s">
        <v>155</v>
      </c>
      <c r="BG1149" s="0" t="s">
        <v>155</v>
      </c>
      <c r="BH1149" s="0" t="s">
        <v>155</v>
      </c>
      <c r="CA1149" s="0" t="s">
        <v>155</v>
      </c>
      <c r="CG1149" s="0" t="s">
        <v>155</v>
      </c>
      <c r="DC1149" s="0" t="s">
        <v>155</v>
      </c>
      <c r="DF1149" s="0" t="s">
        <v>155</v>
      </c>
      <c r="DI1149" s="0" t="s">
        <v>155</v>
      </c>
      <c r="DL1149" s="0" t="s">
        <v>155</v>
      </c>
      <c r="DN1149" s="0" t="s">
        <v>155</v>
      </c>
      <c r="DR1149" s="0" t="s">
        <v>155</v>
      </c>
      <c r="DU1149" s="0" t="s">
        <v>155</v>
      </c>
      <c r="DW1149" s="0" t="s">
        <v>145</v>
      </c>
      <c r="DX1149" s="0" t="s">
        <v>155</v>
      </c>
      <c r="EA1149" s="0" t="s">
        <v>155</v>
      </c>
      <c r="EF1149" s="0" t="s">
        <v>155</v>
      </c>
    </row>
    <row r="1150" customFormat="false" ht="15" hidden="false" customHeight="false" outlineLevel="0" collapsed="false">
      <c r="A1150" s="0" t="s">
        <v>5499</v>
      </c>
      <c r="B1150" s="0" t="n">
        <v>78</v>
      </c>
      <c r="C1150" s="0" t="n">
        <v>466382</v>
      </c>
      <c r="D1150" s="0" t="s">
        <v>643</v>
      </c>
      <c r="E1150" s="0" t="s">
        <v>701</v>
      </c>
      <c r="F1150" s="0" t="str">
        <f aca="false">CONCATENATE(D1150," ",LEFT(H1150,4),"T=",AU1150,"D=",AV1150,"R=",AW1150,"M=",AX1150,"L=",AY1150,"B=",AZ1150)</f>
        <v>WILLIAMS SRT=13D=3R=0M=1L=4B=0</v>
      </c>
      <c r="G1150" s="0" t="s">
        <v>3146</v>
      </c>
      <c r="H1150" s="0" t="s">
        <v>2041</v>
      </c>
      <c r="I1150" s="0" t="s">
        <v>5500</v>
      </c>
      <c r="J1150" s="0" t="s">
        <v>5501</v>
      </c>
      <c r="K1150" s="0" t="s">
        <v>144</v>
      </c>
      <c r="M1150" s="0" t="s">
        <v>4173</v>
      </c>
      <c r="N1150" s="0" t="str">
        <f aca="false">RIGHT(M1150,LEN(M1150)-FIND(" ",M1150))</f>
        <v>PLAZA AVE NE</v>
      </c>
      <c r="O1150" s="0" t="s">
        <v>5502</v>
      </c>
      <c r="P1150" s="0" t="s">
        <v>147</v>
      </c>
      <c r="Q1150" s="0" t="s">
        <v>148</v>
      </c>
      <c r="R1150" s="0" t="n">
        <v>44483</v>
      </c>
      <c r="AD1150" s="0" t="s">
        <v>149</v>
      </c>
      <c r="AE1150" s="0" t="s">
        <v>150</v>
      </c>
      <c r="AH1150" s="0" t="n">
        <v>14</v>
      </c>
      <c r="AI1150" s="0" t="n">
        <v>11</v>
      </c>
      <c r="AJ1150" s="0" t="s">
        <v>4175</v>
      </c>
      <c r="AM1150" s="0" t="s">
        <v>4176</v>
      </c>
      <c r="AN1150" s="0" t="s">
        <v>147</v>
      </c>
      <c r="AO1150" s="0" t="s">
        <v>4177</v>
      </c>
      <c r="AP1150" s="0" t="s">
        <v>4178</v>
      </c>
      <c r="AQ1150" s="0" t="n">
        <v>9</v>
      </c>
      <c r="AR1150" s="0" t="n">
        <v>64</v>
      </c>
      <c r="AS1150" s="0" t="n">
        <v>32</v>
      </c>
      <c r="AU1150" s="0" t="n">
        <f aca="false">COUNTA($BA$1150:$EH$1150)</f>
        <v>13</v>
      </c>
      <c r="AV1150" s="0" t="n">
        <f aca="false">COUNTIF($BA$1150:$EH$1150,"D")</f>
        <v>3</v>
      </c>
      <c r="AW1150" s="0" t="n">
        <f aca="false">COUNTIF($BA$1150:$EH$1150,"R")</f>
        <v>0</v>
      </c>
      <c r="AX1150" s="0" t="n">
        <f aca="false"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>1</v>
      </c>
      <c r="AY1150" s="0" t="n">
        <f aca="false"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>4</v>
      </c>
      <c r="AZ1150" s="0" t="n">
        <f aca="false">IF(EH1150&lt;&gt;"",1,0)</f>
        <v>0</v>
      </c>
      <c r="BB1150" s="0" t="s">
        <v>154</v>
      </c>
      <c r="BL1150" s="0" t="s">
        <v>155</v>
      </c>
      <c r="CA1150" s="0" t="s">
        <v>155</v>
      </c>
      <c r="CN1150" s="0" t="s">
        <v>155</v>
      </c>
      <c r="CP1150" s="0" t="s">
        <v>155</v>
      </c>
      <c r="DC1150" s="0" t="s">
        <v>155</v>
      </c>
      <c r="DN1150" s="0" t="s">
        <v>155</v>
      </c>
      <c r="DO1150" s="0" t="s">
        <v>145</v>
      </c>
      <c r="DS1150" s="0" t="s">
        <v>145</v>
      </c>
      <c r="DT1150" s="0" t="s">
        <v>145</v>
      </c>
      <c r="DU1150" s="0" t="s">
        <v>155</v>
      </c>
      <c r="DX1150" s="0" t="s">
        <v>155</v>
      </c>
      <c r="EF1150" s="0" t="s">
        <v>155</v>
      </c>
    </row>
    <row r="1151" customFormat="false" ht="15" hidden="false" customHeight="false" outlineLevel="0" collapsed="false">
      <c r="A1151" s="0" t="s">
        <v>5503</v>
      </c>
      <c r="B1151" s="0" t="n">
        <v>78</v>
      </c>
      <c r="C1151" s="0" t="n">
        <v>330849</v>
      </c>
      <c r="D1151" s="0" t="s">
        <v>716</v>
      </c>
      <c r="E1151" s="0" t="s">
        <v>5504</v>
      </c>
      <c r="F1151" s="0" t="str">
        <f aca="false">CONCATENATE(D1151," ",LEFT(H1151,4),"T=",AU1151,"D=",AV1151,"R=",AW1151,"M=",AX1151,"L=",AY1151,"B=",AZ1151)</f>
        <v>MILLER T=13D=2R=0M=0L=0B=0</v>
      </c>
      <c r="G1151" s="0" t="s">
        <v>319</v>
      </c>
      <c r="I1151" s="0" t="s">
        <v>5505</v>
      </c>
      <c r="J1151" s="0" t="s">
        <v>959</v>
      </c>
      <c r="K1151" s="0" t="s">
        <v>144</v>
      </c>
      <c r="M1151" s="0" t="s">
        <v>5506</v>
      </c>
      <c r="N1151" s="0" t="str">
        <f aca="false">RIGHT(M1151,LEN(M1151)-FIND(" ",M1151))</f>
        <v>LAIRD AVE NE</v>
      </c>
      <c r="P1151" s="0" t="s">
        <v>147</v>
      </c>
      <c r="Q1151" s="0" t="s">
        <v>148</v>
      </c>
      <c r="R1151" s="0" t="n">
        <v>44483</v>
      </c>
      <c r="AD1151" s="0" t="s">
        <v>149</v>
      </c>
      <c r="AE1151" s="0" t="s">
        <v>150</v>
      </c>
      <c r="AF1151" s="0" t="s">
        <v>151</v>
      </c>
      <c r="AH1151" s="0" t="n">
        <v>14</v>
      </c>
      <c r="AI1151" s="0" t="n">
        <v>11</v>
      </c>
      <c r="AN1151" s="0" t="s">
        <v>147</v>
      </c>
      <c r="AO1151" s="0" t="s">
        <v>4177</v>
      </c>
      <c r="AP1151" s="0" t="s">
        <v>4178</v>
      </c>
      <c r="AQ1151" s="0" t="n">
        <v>9</v>
      </c>
      <c r="AR1151" s="0" t="n">
        <v>64</v>
      </c>
      <c r="AS1151" s="0" t="n">
        <v>32</v>
      </c>
      <c r="AU1151" s="0" t="n">
        <f aca="false">COUNTA($BA$1151:$EH$1151)</f>
        <v>13</v>
      </c>
      <c r="AV1151" s="0" t="n">
        <f aca="false">COUNTIF($BA$1151:$EH$1151,"D")</f>
        <v>2</v>
      </c>
      <c r="AW1151" s="0" t="n">
        <f aca="false">COUNTIF($BA$1151:$EH$1151,"R")</f>
        <v>0</v>
      </c>
      <c r="AX1151" s="0" t="n">
        <f aca="false"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>0</v>
      </c>
      <c r="AY1151" s="0" t="n">
        <f aca="false"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>0</v>
      </c>
      <c r="AZ1151" s="0" t="n">
        <f aca="false">IF(EH1151&lt;&gt;"",1,0)</f>
        <v>0</v>
      </c>
      <c r="BB1151" s="0" t="s">
        <v>154</v>
      </c>
      <c r="BL1151" s="0" t="s">
        <v>155</v>
      </c>
      <c r="BP1151" s="0" t="s">
        <v>155</v>
      </c>
      <c r="BS1151" s="0" t="s">
        <v>155</v>
      </c>
      <c r="BY1151" s="0" t="s">
        <v>145</v>
      </c>
      <c r="CA1151" s="0" t="s">
        <v>155</v>
      </c>
      <c r="CP1151" s="0" t="s">
        <v>155</v>
      </c>
      <c r="CZ1151" s="0" t="s">
        <v>145</v>
      </c>
      <c r="DC1151" s="0" t="s">
        <v>155</v>
      </c>
      <c r="DI1151" s="0" t="s">
        <v>155</v>
      </c>
      <c r="DL1151" s="0" t="s">
        <v>155</v>
      </c>
      <c r="DN1151" s="0" t="s">
        <v>155</v>
      </c>
      <c r="EF1151" s="0" t="s">
        <v>155</v>
      </c>
    </row>
    <row r="1152" customFormat="false" ht="15" hidden="false" customHeight="false" outlineLevel="0" collapsed="false">
      <c r="A1152" s="0" t="s">
        <v>5507</v>
      </c>
      <c r="B1152" s="0" t="n">
        <v>78</v>
      </c>
      <c r="C1152" s="0" t="n">
        <v>368313</v>
      </c>
      <c r="D1152" s="0" t="s">
        <v>5508</v>
      </c>
      <c r="E1152" s="0" t="s">
        <v>445</v>
      </c>
      <c r="F1152" s="0" t="str">
        <f aca="false">CONCATENATE(D1152," ",LEFT(H1152,4),"T=",AU1152,"D=",AV1152,"R=",AW1152,"M=",AX1152,"L=",AY1152,"B=",AZ1152)</f>
        <v>CAVALIERE T=32D=8R=3M=4L=8B=1</v>
      </c>
      <c r="I1152" s="0" t="s">
        <v>5509</v>
      </c>
      <c r="J1152" s="0" t="s">
        <v>5510</v>
      </c>
      <c r="K1152" s="0" t="s">
        <v>144</v>
      </c>
      <c r="L1152" s="0" t="s">
        <v>145</v>
      </c>
      <c r="M1152" s="0" t="s">
        <v>5511</v>
      </c>
      <c r="N1152" s="0" t="str">
        <f aca="false">RIGHT(M1152,LEN(M1152)-FIND(" ",M1152))</f>
        <v>BONNIE BRAE AVE NE</v>
      </c>
      <c r="P1152" s="0" t="s">
        <v>147</v>
      </c>
      <c r="Q1152" s="0" t="s">
        <v>148</v>
      </c>
      <c r="R1152" s="0" t="n">
        <v>44483</v>
      </c>
      <c r="AD1152" s="0" t="s">
        <v>149</v>
      </c>
      <c r="AE1152" s="0" t="s">
        <v>150</v>
      </c>
      <c r="AF1152" s="0" t="s">
        <v>151</v>
      </c>
      <c r="AH1152" s="0" t="n">
        <v>14</v>
      </c>
      <c r="AI1152" s="0" t="n">
        <v>11</v>
      </c>
      <c r="AN1152" s="0" t="s">
        <v>147</v>
      </c>
      <c r="AO1152" s="0" t="s">
        <v>4177</v>
      </c>
      <c r="AP1152" s="0" t="s">
        <v>4178</v>
      </c>
      <c r="AQ1152" s="0" t="n">
        <v>9</v>
      </c>
      <c r="AR1152" s="0" t="n">
        <v>64</v>
      </c>
      <c r="AS1152" s="0" t="n">
        <v>32</v>
      </c>
      <c r="AU1152" s="0" t="n">
        <f aca="false">COUNTA($BA$1152:$EH$1152)</f>
        <v>32</v>
      </c>
      <c r="AV1152" s="0" t="n">
        <f aca="false">COUNTIF($BA$1152:$EH$1152,"D")</f>
        <v>8</v>
      </c>
      <c r="AW1152" s="0" t="n">
        <f aca="false">COUNTIF($BA$1152:$EH$1152,"R")</f>
        <v>3</v>
      </c>
      <c r="AX1152" s="0" t="n">
        <f aca="false"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>4</v>
      </c>
      <c r="AY1152" s="0" t="n">
        <f aca="false"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>8</v>
      </c>
      <c r="AZ1152" s="0" t="n">
        <f aca="false">IF(EH1152&lt;&gt;"",1,0)</f>
        <v>1</v>
      </c>
      <c r="BB1152" s="0" t="s">
        <v>154</v>
      </c>
      <c r="BH1152" s="0" t="s">
        <v>155</v>
      </c>
      <c r="BS1152" s="0" t="s">
        <v>155</v>
      </c>
      <c r="BV1152" s="0" t="s">
        <v>155</v>
      </c>
      <c r="BY1152" s="0" t="s">
        <v>145</v>
      </c>
      <c r="CA1152" s="0" t="s">
        <v>155</v>
      </c>
      <c r="CG1152" s="0" t="s">
        <v>155</v>
      </c>
      <c r="CK1152" s="0" t="s">
        <v>155</v>
      </c>
      <c r="CN1152" s="0" t="s">
        <v>155</v>
      </c>
      <c r="CP1152" s="0" t="s">
        <v>155</v>
      </c>
      <c r="CV1152" s="0" t="s">
        <v>155</v>
      </c>
      <c r="CW1152" s="0" t="s">
        <v>145</v>
      </c>
      <c r="CY1152" s="0" t="s">
        <v>155</v>
      </c>
      <c r="CZ1152" s="0" t="s">
        <v>145</v>
      </c>
      <c r="DC1152" s="0" t="s">
        <v>155</v>
      </c>
      <c r="DF1152" s="0" t="s">
        <v>155</v>
      </c>
      <c r="DG1152" s="0" t="s">
        <v>145</v>
      </c>
      <c r="DI1152" s="0" t="s">
        <v>155</v>
      </c>
      <c r="DJ1152" s="0" t="s">
        <v>145</v>
      </c>
      <c r="DL1152" s="0" t="s">
        <v>155</v>
      </c>
      <c r="DM1152" s="0" t="s">
        <v>145</v>
      </c>
      <c r="DN1152" s="0" t="s">
        <v>155</v>
      </c>
      <c r="DR1152" s="0" t="s">
        <v>155</v>
      </c>
      <c r="DS1152" s="0" t="s">
        <v>141</v>
      </c>
      <c r="DT1152" s="0" t="s">
        <v>141</v>
      </c>
      <c r="DU1152" s="0" t="s">
        <v>155</v>
      </c>
      <c r="DW1152" s="0" t="s">
        <v>145</v>
      </c>
      <c r="DX1152" s="0" t="s">
        <v>155</v>
      </c>
      <c r="EA1152" s="0" t="s">
        <v>155</v>
      </c>
      <c r="ED1152" s="0" t="s">
        <v>141</v>
      </c>
      <c r="EF1152" s="0" t="s">
        <v>155</v>
      </c>
      <c r="EH1152" s="0" t="s">
        <v>145</v>
      </c>
    </row>
    <row r="1153" customFormat="false" ht="15" hidden="false" customHeight="false" outlineLevel="0" collapsed="false">
      <c r="A1153" s="0" t="s">
        <v>5512</v>
      </c>
      <c r="B1153" s="0" t="n">
        <v>78</v>
      </c>
      <c r="C1153" s="0" t="n">
        <v>477271</v>
      </c>
      <c r="D1153" s="0" t="s">
        <v>5513</v>
      </c>
      <c r="E1153" s="0" t="s">
        <v>1403</v>
      </c>
      <c r="F1153" s="0" t="str">
        <f aca="false">CONCATENATE(D1153," ",LEFT(H1153,4),"T=",AU1153,"D=",AV1153,"R=",AW1153,"M=",AX1153,"L=",AY1153,"B=",AZ1153)</f>
        <v>HENNESSEY T=2D=0R=0M=0L=0B=0</v>
      </c>
      <c r="G1153" s="0" t="s">
        <v>174</v>
      </c>
      <c r="I1153" s="0" t="s">
        <v>5514</v>
      </c>
      <c r="J1153" s="0" t="s">
        <v>713</v>
      </c>
      <c r="K1153" s="0" t="s">
        <v>144</v>
      </c>
      <c r="M1153" s="0" t="s">
        <v>4173</v>
      </c>
      <c r="N1153" s="0" t="str">
        <f aca="false">RIGHT(M1153,LEN(M1153)-FIND(" ",M1153))</f>
        <v>PLAZA AVE NE</v>
      </c>
      <c r="O1153" s="0" t="s">
        <v>5515</v>
      </c>
      <c r="P1153" s="0" t="s">
        <v>147</v>
      </c>
      <c r="Q1153" s="0" t="s">
        <v>148</v>
      </c>
      <c r="R1153" s="0" t="n">
        <v>44483</v>
      </c>
      <c r="AD1153" s="0" t="s">
        <v>149</v>
      </c>
      <c r="AE1153" s="0" t="s">
        <v>150</v>
      </c>
      <c r="AH1153" s="0" t="n">
        <v>14</v>
      </c>
      <c r="AI1153" s="0" t="n">
        <v>11</v>
      </c>
      <c r="AJ1153" s="0" t="s">
        <v>4175</v>
      </c>
      <c r="AM1153" s="0" t="s">
        <v>4176</v>
      </c>
      <c r="AN1153" s="0" t="s">
        <v>147</v>
      </c>
      <c r="AO1153" s="0" t="s">
        <v>4177</v>
      </c>
      <c r="AP1153" s="0" t="s">
        <v>4178</v>
      </c>
      <c r="AQ1153" s="0" t="n">
        <v>9</v>
      </c>
      <c r="AR1153" s="0" t="n">
        <v>64</v>
      </c>
      <c r="AS1153" s="0" t="n">
        <v>32</v>
      </c>
      <c r="AU1153" s="0" t="n">
        <f aca="false">COUNTA($BA$1153:$EH$1153)</f>
        <v>2</v>
      </c>
      <c r="AV1153" s="0" t="n">
        <f aca="false">COUNTIF($BA$1153:$EH$1153,"D")</f>
        <v>0</v>
      </c>
      <c r="AW1153" s="0" t="n">
        <f aca="false">COUNTIF($BA$1153:$EH$1153,"R")</f>
        <v>0</v>
      </c>
      <c r="AX1153" s="0" t="n">
        <f aca="false"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>0</v>
      </c>
      <c r="AY1153" s="0" t="n">
        <f aca="false"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>0</v>
      </c>
      <c r="AZ1153" s="0" t="n">
        <f aca="false">IF(EH1153&lt;&gt;"",1,0)</f>
        <v>0</v>
      </c>
      <c r="BB1153" s="0" t="s">
        <v>154</v>
      </c>
      <c r="EF1153" s="0" t="s">
        <v>155</v>
      </c>
    </row>
    <row r="1154" customFormat="false" ht="15" hidden="false" customHeight="false" outlineLevel="0" collapsed="false">
      <c r="A1154" s="0" t="s">
        <v>5516</v>
      </c>
      <c r="B1154" s="0" t="n">
        <v>78</v>
      </c>
      <c r="C1154" s="0" t="n">
        <v>7540</v>
      </c>
      <c r="D1154" s="0" t="s">
        <v>5517</v>
      </c>
      <c r="E1154" s="0" t="s">
        <v>1352</v>
      </c>
      <c r="F1154" s="0" t="str">
        <f aca="false">CONCATENATE(D1154," ",LEFT(H1154,4),"T=",AU1154,"D=",AV1154,"R=",AW1154,"M=",AX1154,"L=",AY1154,"B=",AZ1154)</f>
        <v>YOULL T=33D=6R=0M=2L=3B=0</v>
      </c>
      <c r="I1154" s="0" t="s">
        <v>5518</v>
      </c>
      <c r="J1154" s="0" t="s">
        <v>5519</v>
      </c>
      <c r="K1154" s="0" t="s">
        <v>144</v>
      </c>
      <c r="L1154" s="0" t="s">
        <v>145</v>
      </c>
      <c r="M1154" s="0" t="s">
        <v>5520</v>
      </c>
      <c r="N1154" s="0" t="str">
        <f aca="false">RIGHT(M1154,LEN(M1154)-FIND(" ",M1154))</f>
        <v>BONNIE BRAE AVE NE</v>
      </c>
      <c r="P1154" s="0" t="s">
        <v>147</v>
      </c>
      <c r="Q1154" s="0" t="s">
        <v>148</v>
      </c>
      <c r="R1154" s="0" t="n">
        <v>44483</v>
      </c>
      <c r="AD1154" s="0" t="s">
        <v>149</v>
      </c>
      <c r="AE1154" s="0" t="s">
        <v>150</v>
      </c>
      <c r="AF1154" s="0" t="s">
        <v>151</v>
      </c>
      <c r="AH1154" s="0" t="n">
        <v>14</v>
      </c>
      <c r="AI1154" s="0" t="n">
        <v>11</v>
      </c>
      <c r="AN1154" s="0" t="s">
        <v>147</v>
      </c>
      <c r="AO1154" s="0" t="s">
        <v>4177</v>
      </c>
      <c r="AP1154" s="0" t="s">
        <v>4178</v>
      </c>
      <c r="AQ1154" s="0" t="n">
        <v>9</v>
      </c>
      <c r="AR1154" s="0" t="n">
        <v>64</v>
      </c>
      <c r="AS1154" s="0" t="n">
        <v>32</v>
      </c>
      <c r="AU1154" s="0" t="n">
        <f aca="false">COUNTA($BA$1154:$EH$1154)</f>
        <v>33</v>
      </c>
      <c r="AV1154" s="0" t="n">
        <f aca="false">COUNTIF($BA$1154:$EH$1154,"D")</f>
        <v>6</v>
      </c>
      <c r="AW1154" s="0" t="n">
        <f aca="false">COUNTIF($BA$1154:$EH$1154,"R")</f>
        <v>0</v>
      </c>
      <c r="AX1154" s="0" t="n">
        <f aca="false"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>2</v>
      </c>
      <c r="AY1154" s="0" t="n">
        <f aca="false"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>3</v>
      </c>
      <c r="AZ1154" s="0" t="n">
        <f aca="false">IF(EH1154&lt;&gt;"",1,0)</f>
        <v>0</v>
      </c>
      <c r="BB1154" s="0" t="s">
        <v>154</v>
      </c>
      <c r="BC1154" s="0" t="s">
        <v>155</v>
      </c>
      <c r="BD1154" s="0" t="s">
        <v>155</v>
      </c>
      <c r="BF1154" s="0" t="s">
        <v>155</v>
      </c>
      <c r="BG1154" s="0" t="s">
        <v>155</v>
      </c>
      <c r="BH1154" s="0" t="s">
        <v>155</v>
      </c>
      <c r="BI1154" s="0" t="s">
        <v>155</v>
      </c>
      <c r="BJ1154" s="0" t="s">
        <v>155</v>
      </c>
      <c r="BK1154" s="0" t="s">
        <v>155</v>
      </c>
      <c r="BL1154" s="0" t="s">
        <v>155</v>
      </c>
      <c r="BR1154" s="0" t="s">
        <v>155</v>
      </c>
      <c r="BS1154" s="0" t="s">
        <v>155</v>
      </c>
      <c r="BV1154" s="0" t="s">
        <v>155</v>
      </c>
      <c r="BY1154" s="0" t="s">
        <v>145</v>
      </c>
      <c r="CA1154" s="0" t="s">
        <v>155</v>
      </c>
      <c r="CG1154" s="0" t="s">
        <v>155</v>
      </c>
      <c r="CH1154" s="0" t="s">
        <v>145</v>
      </c>
      <c r="CK1154" s="0" t="s">
        <v>155</v>
      </c>
      <c r="CL1154" s="0" t="s">
        <v>145</v>
      </c>
      <c r="CN1154" s="0" t="s">
        <v>155</v>
      </c>
      <c r="CP1154" s="0" t="s">
        <v>155</v>
      </c>
      <c r="CV1154" s="0" t="s">
        <v>155</v>
      </c>
      <c r="CY1154" s="0" t="s">
        <v>155</v>
      </c>
      <c r="CZ1154" s="0" t="s">
        <v>145</v>
      </c>
      <c r="DC1154" s="0" t="s">
        <v>155</v>
      </c>
      <c r="DF1154" s="0" t="s">
        <v>155</v>
      </c>
      <c r="DN1154" s="0" t="s">
        <v>155</v>
      </c>
      <c r="DU1154" s="0" t="s">
        <v>155</v>
      </c>
      <c r="DW1154" s="0" t="s">
        <v>145</v>
      </c>
      <c r="DX1154" s="0" t="s">
        <v>155</v>
      </c>
      <c r="EA1154" s="0" t="s">
        <v>155</v>
      </c>
      <c r="ED1154" s="0" t="s">
        <v>145</v>
      </c>
      <c r="EF1154" s="0" t="s">
        <v>155</v>
      </c>
    </row>
    <row r="1155" customFormat="false" ht="15" hidden="false" customHeight="false" outlineLevel="0" collapsed="false">
      <c r="A1155" s="0" t="s">
        <v>5521</v>
      </c>
      <c r="B1155" s="0" t="n">
        <v>78</v>
      </c>
      <c r="C1155" s="0" t="n">
        <v>138699</v>
      </c>
      <c r="D1155" s="0" t="s">
        <v>5522</v>
      </c>
      <c r="E1155" s="0" t="s">
        <v>165</v>
      </c>
      <c r="F1155" s="0" t="str">
        <f aca="false">CONCATENATE(D1155," ",LEFT(H1155,4),"T=",AU1155,"D=",AV1155,"R=",AW1155,"M=",AX1155,"L=",AY1155,"B=",AZ1155)</f>
        <v>HILDACK T=39D=8R=1M=3L=6B=0</v>
      </c>
      <c r="G1155" s="0" t="s">
        <v>906</v>
      </c>
      <c r="I1155" s="0" t="s">
        <v>5523</v>
      </c>
      <c r="J1155" s="0" t="s">
        <v>5524</v>
      </c>
      <c r="K1155" s="0" t="s">
        <v>144</v>
      </c>
      <c r="L1155" s="0" t="s">
        <v>141</v>
      </c>
      <c r="M1155" s="0" t="s">
        <v>5525</v>
      </c>
      <c r="N1155" s="0" t="str">
        <f aca="false">RIGHT(M1155,LEN(M1155)-FIND(" ",M1155))</f>
        <v>BONNIE BRAE AVE NE</v>
      </c>
      <c r="P1155" s="0" t="s">
        <v>147</v>
      </c>
      <c r="Q1155" s="0" t="s">
        <v>148</v>
      </c>
      <c r="R1155" s="0" t="n">
        <v>44483</v>
      </c>
      <c r="AD1155" s="0" t="s">
        <v>149</v>
      </c>
      <c r="AE1155" s="0" t="s">
        <v>150</v>
      </c>
      <c r="AF1155" s="0" t="s">
        <v>151</v>
      </c>
      <c r="AH1155" s="0" t="n">
        <v>14</v>
      </c>
      <c r="AI1155" s="0" t="n">
        <v>11</v>
      </c>
      <c r="AN1155" s="0" t="s">
        <v>147</v>
      </c>
      <c r="AO1155" s="0" t="s">
        <v>4177</v>
      </c>
      <c r="AP1155" s="0" t="s">
        <v>4178</v>
      </c>
      <c r="AQ1155" s="0" t="n">
        <v>9</v>
      </c>
      <c r="AR1155" s="0" t="n">
        <v>64</v>
      </c>
      <c r="AS1155" s="0" t="n">
        <v>32</v>
      </c>
      <c r="AU1155" s="0" t="n">
        <f aca="false">COUNTA($BA$1155:$EH$1155)</f>
        <v>39</v>
      </c>
      <c r="AV1155" s="0" t="n">
        <f aca="false">COUNTIF($BA$1155:$EH$1155,"D")</f>
        <v>8</v>
      </c>
      <c r="AW1155" s="0" t="n">
        <f aca="false">COUNTIF($BA$1155:$EH$1155,"R")</f>
        <v>1</v>
      </c>
      <c r="AX1155" s="0" t="n">
        <f aca="false"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>3</v>
      </c>
      <c r="AY1155" s="0" t="n">
        <f aca="false"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>6</v>
      </c>
      <c r="AZ1155" s="0" t="n">
        <f aca="false">IF(EH1155&lt;&gt;"",1,0)</f>
        <v>0</v>
      </c>
      <c r="BB1155" s="0" t="s">
        <v>154</v>
      </c>
      <c r="BC1155" s="0" t="s">
        <v>155</v>
      </c>
      <c r="BD1155" s="0" t="s">
        <v>155</v>
      </c>
      <c r="BE1155" s="0" t="s">
        <v>155</v>
      </c>
      <c r="BF1155" s="0" t="s">
        <v>155</v>
      </c>
      <c r="BG1155" s="0" t="s">
        <v>155</v>
      </c>
      <c r="BH1155" s="0" t="s">
        <v>155</v>
      </c>
      <c r="BI1155" s="0" t="s">
        <v>155</v>
      </c>
      <c r="BJ1155" s="0" t="s">
        <v>155</v>
      </c>
      <c r="BK1155" s="0" t="s">
        <v>155</v>
      </c>
      <c r="BL1155" s="0" t="s">
        <v>155</v>
      </c>
      <c r="BP1155" s="0" t="s">
        <v>155</v>
      </c>
      <c r="BR1155" s="0" t="s">
        <v>155</v>
      </c>
      <c r="BS1155" s="0" t="s">
        <v>155</v>
      </c>
      <c r="BV1155" s="0" t="s">
        <v>155</v>
      </c>
      <c r="BY1155" s="0" t="s">
        <v>145</v>
      </c>
      <c r="CG1155" s="0" t="s">
        <v>155</v>
      </c>
      <c r="CK1155" s="0" t="s">
        <v>155</v>
      </c>
      <c r="CL1155" s="0" t="s">
        <v>145</v>
      </c>
      <c r="CN1155" s="0" t="s">
        <v>155</v>
      </c>
      <c r="CO1155" s="0" t="s">
        <v>145</v>
      </c>
      <c r="CP1155" s="0" t="s">
        <v>155</v>
      </c>
      <c r="CV1155" s="0" t="s">
        <v>155</v>
      </c>
      <c r="CY1155" s="0" t="s">
        <v>155</v>
      </c>
      <c r="CZ1155" s="0" t="s">
        <v>145</v>
      </c>
      <c r="DC1155" s="0" t="s">
        <v>155</v>
      </c>
      <c r="DF1155" s="0" t="s">
        <v>155</v>
      </c>
      <c r="DI1155" s="0" t="s">
        <v>155</v>
      </c>
      <c r="DJ1155" s="0" t="s">
        <v>145</v>
      </c>
      <c r="DL1155" s="0" t="s">
        <v>155</v>
      </c>
      <c r="DM1155" s="0" t="s">
        <v>145</v>
      </c>
      <c r="DN1155" s="0" t="s">
        <v>155</v>
      </c>
      <c r="DS1155" s="0" t="s">
        <v>145</v>
      </c>
      <c r="DU1155" s="0" t="s">
        <v>155</v>
      </c>
      <c r="DW1155" s="0" t="s">
        <v>145</v>
      </c>
      <c r="DX1155" s="0" t="s">
        <v>155</v>
      </c>
      <c r="EA1155" s="0" t="s">
        <v>155</v>
      </c>
      <c r="ED1155" s="0" t="s">
        <v>141</v>
      </c>
      <c r="EF1155" s="0" t="s">
        <v>155</v>
      </c>
    </row>
    <row r="1156" customFormat="false" ht="15" hidden="false" customHeight="false" outlineLevel="0" collapsed="false">
      <c r="A1156" s="0" t="s">
        <v>5526</v>
      </c>
      <c r="B1156" s="0" t="n">
        <v>78</v>
      </c>
      <c r="C1156" s="0" t="n">
        <v>221572</v>
      </c>
      <c r="D1156" s="0" t="s">
        <v>5527</v>
      </c>
      <c r="E1156" s="0" t="s">
        <v>221</v>
      </c>
      <c r="F1156" s="0" t="str">
        <f aca="false">CONCATENATE(D1156," ",LEFT(H1156,4),"T=",AU1156,"D=",AV1156,"R=",AW1156,"M=",AX1156,"L=",AY1156,"B=",AZ1156)</f>
        <v>POWELL T=34D=1R=3M=0L=3B=0</v>
      </c>
      <c r="G1156" s="0" t="s">
        <v>906</v>
      </c>
      <c r="I1156" s="0" t="s">
        <v>5528</v>
      </c>
      <c r="J1156" s="0" t="s">
        <v>5529</v>
      </c>
      <c r="K1156" s="0" t="s">
        <v>144</v>
      </c>
      <c r="L1156" s="0" t="s">
        <v>141</v>
      </c>
      <c r="M1156" s="0" t="s">
        <v>5530</v>
      </c>
      <c r="N1156" s="0" t="str">
        <f aca="false">RIGHT(M1156,LEN(M1156)-FIND(" ",M1156))</f>
        <v>BONNIE BRAE AVE NE</v>
      </c>
      <c r="P1156" s="0" t="s">
        <v>147</v>
      </c>
      <c r="Q1156" s="0" t="s">
        <v>148</v>
      </c>
      <c r="R1156" s="0" t="n">
        <v>44483</v>
      </c>
      <c r="AD1156" s="0" t="s">
        <v>149</v>
      </c>
      <c r="AE1156" s="0" t="s">
        <v>150</v>
      </c>
      <c r="AF1156" s="0" t="s">
        <v>151</v>
      </c>
      <c r="AH1156" s="0" t="n">
        <v>14</v>
      </c>
      <c r="AI1156" s="0" t="n">
        <v>11</v>
      </c>
      <c r="AN1156" s="0" t="s">
        <v>147</v>
      </c>
      <c r="AO1156" s="0" t="s">
        <v>4177</v>
      </c>
      <c r="AP1156" s="0" t="s">
        <v>4178</v>
      </c>
      <c r="AQ1156" s="0" t="n">
        <v>9</v>
      </c>
      <c r="AR1156" s="0" t="n">
        <v>64</v>
      </c>
      <c r="AS1156" s="0" t="n">
        <v>32</v>
      </c>
      <c r="AU1156" s="0" t="n">
        <f aca="false">COUNTA($BA$1156:$EH$1156)</f>
        <v>34</v>
      </c>
      <c r="AV1156" s="0" t="n">
        <f aca="false">COUNTIF($BA$1156:$EH$1156,"D")</f>
        <v>1</v>
      </c>
      <c r="AW1156" s="0" t="n">
        <f aca="false">COUNTIF($BA$1156:$EH$1156,"R")</f>
        <v>3</v>
      </c>
      <c r="AX1156" s="0" t="n">
        <f aca="false"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>0</v>
      </c>
      <c r="AY1156" s="0" t="n">
        <f aca="false"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>3</v>
      </c>
      <c r="AZ1156" s="0" t="n">
        <f aca="false">IF(EH1156&lt;&gt;"",1,0)</f>
        <v>0</v>
      </c>
      <c r="BB1156" s="0" t="s">
        <v>154</v>
      </c>
      <c r="BC1156" s="0" t="s">
        <v>155</v>
      </c>
      <c r="BD1156" s="0" t="s">
        <v>155</v>
      </c>
      <c r="BE1156" s="0" t="s">
        <v>155</v>
      </c>
      <c r="BI1156" s="0" t="s">
        <v>155</v>
      </c>
      <c r="BJ1156" s="0" t="s">
        <v>155</v>
      </c>
      <c r="BK1156" s="0" t="s">
        <v>155</v>
      </c>
      <c r="BL1156" s="0" t="s">
        <v>155</v>
      </c>
      <c r="BP1156" s="0" t="s">
        <v>155</v>
      </c>
      <c r="BR1156" s="0" t="s">
        <v>155</v>
      </c>
      <c r="BS1156" s="0" t="s">
        <v>155</v>
      </c>
      <c r="BV1156" s="0" t="s">
        <v>155</v>
      </c>
      <c r="BY1156" s="0" t="s">
        <v>145</v>
      </c>
      <c r="CA1156" s="0" t="s">
        <v>155</v>
      </c>
      <c r="CG1156" s="0" t="s">
        <v>155</v>
      </c>
      <c r="CK1156" s="0" t="s">
        <v>155</v>
      </c>
      <c r="CN1156" s="0" t="s">
        <v>155</v>
      </c>
      <c r="CP1156" s="0" t="s">
        <v>155</v>
      </c>
      <c r="CT1156" s="0" t="s">
        <v>155</v>
      </c>
      <c r="CV1156" s="0" t="s">
        <v>155</v>
      </c>
      <c r="CY1156" s="0" t="s">
        <v>155</v>
      </c>
      <c r="CZ1156" s="0" t="s">
        <v>141</v>
      </c>
      <c r="DC1156" s="0" t="s">
        <v>155</v>
      </c>
      <c r="DF1156" s="0" t="s">
        <v>155</v>
      </c>
      <c r="DI1156" s="0" t="s">
        <v>155</v>
      </c>
      <c r="DL1156" s="0" t="s">
        <v>155</v>
      </c>
      <c r="DN1156" s="0" t="s">
        <v>155</v>
      </c>
      <c r="DR1156" s="0" t="s">
        <v>155</v>
      </c>
      <c r="DS1156" s="0" t="s">
        <v>141</v>
      </c>
      <c r="DU1156" s="0" t="s">
        <v>155</v>
      </c>
      <c r="DX1156" s="0" t="s">
        <v>155</v>
      </c>
      <c r="EA1156" s="0" t="s">
        <v>155</v>
      </c>
      <c r="ED1156" s="0" t="s">
        <v>141</v>
      </c>
      <c r="EF1156" s="0" t="s">
        <v>155</v>
      </c>
    </row>
    <row r="1157" customFormat="false" ht="15" hidden="false" customHeight="false" outlineLevel="0" collapsed="false">
      <c r="A1157" s="0" t="s">
        <v>5531</v>
      </c>
      <c r="B1157" s="0" t="n">
        <v>78</v>
      </c>
      <c r="C1157" s="0" t="n">
        <v>198528</v>
      </c>
      <c r="D1157" s="0" t="s">
        <v>5532</v>
      </c>
      <c r="E1157" s="0" t="s">
        <v>2549</v>
      </c>
      <c r="F1157" s="0" t="str">
        <f aca="false">CONCATENATE(D1157," ",LEFT(H1157,4),"T=",AU1157,"D=",AV1157,"R=",AW1157,"M=",AX1157,"L=",AY1157,"B=",AZ1157)</f>
        <v>MICHETTI T=16D=1R=0M=0L=0B=0</v>
      </c>
      <c r="G1157" s="0" t="s">
        <v>201</v>
      </c>
      <c r="I1157" s="0" t="s">
        <v>5533</v>
      </c>
      <c r="J1157" s="0" t="s">
        <v>4559</v>
      </c>
      <c r="K1157" s="0" t="s">
        <v>144</v>
      </c>
      <c r="M1157" s="0" t="s">
        <v>4173</v>
      </c>
      <c r="N1157" s="0" t="str">
        <f aca="false">RIGHT(M1157,LEN(M1157)-FIND(" ",M1157))</f>
        <v>PLAZA AVE NE</v>
      </c>
      <c r="O1157" s="0" t="s">
        <v>902</v>
      </c>
      <c r="P1157" s="0" t="s">
        <v>147</v>
      </c>
      <c r="Q1157" s="0" t="s">
        <v>148</v>
      </c>
      <c r="R1157" s="0" t="n">
        <v>44483</v>
      </c>
      <c r="AD1157" s="0" t="s">
        <v>149</v>
      </c>
      <c r="AE1157" s="0" t="s">
        <v>150</v>
      </c>
      <c r="AH1157" s="0" t="n">
        <v>14</v>
      </c>
      <c r="AI1157" s="0" t="n">
        <v>11</v>
      </c>
      <c r="AJ1157" s="0" t="s">
        <v>4175</v>
      </c>
      <c r="AM1157" s="0" t="s">
        <v>4176</v>
      </c>
      <c r="AN1157" s="0" t="s">
        <v>147</v>
      </c>
      <c r="AO1157" s="0" t="s">
        <v>4177</v>
      </c>
      <c r="AP1157" s="0" t="s">
        <v>4178</v>
      </c>
      <c r="AQ1157" s="0" t="n">
        <v>9</v>
      </c>
      <c r="AR1157" s="0" t="n">
        <v>64</v>
      </c>
      <c r="AS1157" s="0" t="n">
        <v>32</v>
      </c>
      <c r="AU1157" s="0" t="n">
        <f aca="false">COUNTA($BA$1157:$EH$1157)</f>
        <v>16</v>
      </c>
      <c r="AV1157" s="0" t="n">
        <f aca="false">COUNTIF($BA$1157:$EH$1157,"D")</f>
        <v>1</v>
      </c>
      <c r="AW1157" s="0" t="n">
        <f aca="false">COUNTIF($BA$1157:$EH$1157,"R")</f>
        <v>0</v>
      </c>
      <c r="AX1157" s="0" t="n">
        <f aca="false"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>0</v>
      </c>
      <c r="AY1157" s="0" t="n">
        <f aca="false"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>0</v>
      </c>
      <c r="AZ1157" s="0" t="n">
        <f aca="false">IF(EH1157&lt;&gt;"",1,0)</f>
        <v>0</v>
      </c>
      <c r="BB1157" s="0" t="s">
        <v>154</v>
      </c>
      <c r="BH1157" s="0" t="s">
        <v>155</v>
      </c>
      <c r="BK1157" s="0" t="s">
        <v>155</v>
      </c>
      <c r="BL1157" s="0" t="s">
        <v>155</v>
      </c>
      <c r="BP1157" s="0" t="s">
        <v>155</v>
      </c>
      <c r="BR1157" s="0" t="s">
        <v>155</v>
      </c>
      <c r="CG1157" s="0" t="s">
        <v>155</v>
      </c>
      <c r="CK1157" s="0" t="s">
        <v>155</v>
      </c>
      <c r="CN1157" s="0" t="s">
        <v>155</v>
      </c>
      <c r="CP1157" s="0" t="s">
        <v>155</v>
      </c>
      <c r="CU1157" s="0" t="s">
        <v>145</v>
      </c>
      <c r="CV1157" s="0" t="s">
        <v>155</v>
      </c>
      <c r="CY1157" s="0" t="s">
        <v>155</v>
      </c>
      <c r="DC1157" s="0" t="s">
        <v>155</v>
      </c>
      <c r="DN1157" s="0" t="s">
        <v>155</v>
      </c>
      <c r="EF1157" s="0" t="s">
        <v>155</v>
      </c>
    </row>
    <row r="1158" customFormat="false" ht="15" hidden="false" customHeight="false" outlineLevel="0" collapsed="false">
      <c r="A1158" s="0" t="s">
        <v>5534</v>
      </c>
      <c r="B1158" s="0" t="n">
        <v>78</v>
      </c>
      <c r="C1158" s="0" t="n">
        <v>148091</v>
      </c>
      <c r="D1158" s="0" t="s">
        <v>5535</v>
      </c>
      <c r="E1158" s="0" t="s">
        <v>2223</v>
      </c>
      <c r="F1158" s="0" t="str">
        <f aca="false">CONCATENATE(D1158," ",LEFT(H1158,4),"T=",AU1158,"D=",AV1158,"R=",AW1158,"M=",AX1158,"L=",AY1158,"B=",AZ1158)</f>
        <v>WALKER MYERS T=42D=14R=0M=7L=3B=0</v>
      </c>
      <c r="G1158" s="0" t="s">
        <v>222</v>
      </c>
      <c r="I1158" s="0" t="s">
        <v>5536</v>
      </c>
      <c r="J1158" s="0" t="s">
        <v>5537</v>
      </c>
      <c r="K1158" s="0" t="s">
        <v>144</v>
      </c>
      <c r="L1158" s="0" t="s">
        <v>145</v>
      </c>
      <c r="M1158" s="0" t="s">
        <v>4173</v>
      </c>
      <c r="N1158" s="0" t="str">
        <f aca="false">RIGHT(M1158,LEN(M1158)-FIND(" ",M1158))</f>
        <v>PLAZA AVE NE</v>
      </c>
      <c r="O1158" s="0" t="s">
        <v>5538</v>
      </c>
      <c r="P1158" s="0" t="s">
        <v>147</v>
      </c>
      <c r="Q1158" s="0" t="s">
        <v>148</v>
      </c>
      <c r="R1158" s="0" t="n">
        <v>44483</v>
      </c>
      <c r="AD1158" s="0" t="s">
        <v>149</v>
      </c>
      <c r="AE1158" s="0" t="s">
        <v>150</v>
      </c>
      <c r="AH1158" s="0" t="n">
        <v>14</v>
      </c>
      <c r="AI1158" s="0" t="n">
        <v>11</v>
      </c>
      <c r="AJ1158" s="0" t="s">
        <v>4175</v>
      </c>
      <c r="AM1158" s="0" t="s">
        <v>4176</v>
      </c>
      <c r="AN1158" s="0" t="s">
        <v>147</v>
      </c>
      <c r="AO1158" s="0" t="s">
        <v>4177</v>
      </c>
      <c r="AP1158" s="0" t="s">
        <v>4178</v>
      </c>
      <c r="AQ1158" s="0" t="n">
        <v>9</v>
      </c>
      <c r="AR1158" s="0" t="n">
        <v>64</v>
      </c>
      <c r="AS1158" s="0" t="n">
        <v>32</v>
      </c>
      <c r="AU1158" s="0" t="n">
        <f aca="false">COUNTA($BA$1158:$EH$1158)</f>
        <v>42</v>
      </c>
      <c r="AV1158" s="0" t="n">
        <f aca="false">COUNTIF($BA$1158:$EH$1158,"D")</f>
        <v>14</v>
      </c>
      <c r="AW1158" s="0" t="n">
        <f aca="false">COUNTIF($BA$1158:$EH$1158,"R")</f>
        <v>0</v>
      </c>
      <c r="AX1158" s="0" t="n">
        <f aca="false"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>7</v>
      </c>
      <c r="AY1158" s="0" t="n">
        <f aca="false"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>3</v>
      </c>
      <c r="AZ1158" s="0" t="n">
        <f aca="false">IF(EH1158&lt;&gt;"",1,0)</f>
        <v>0</v>
      </c>
      <c r="BB1158" s="0" t="s">
        <v>154</v>
      </c>
      <c r="BC1158" s="0" t="s">
        <v>155</v>
      </c>
      <c r="BD1158" s="0" t="s">
        <v>155</v>
      </c>
      <c r="BF1158" s="0" t="s">
        <v>155</v>
      </c>
      <c r="BG1158" s="0" t="s">
        <v>155</v>
      </c>
      <c r="BH1158" s="0" t="s">
        <v>155</v>
      </c>
      <c r="BJ1158" s="0" t="s">
        <v>155</v>
      </c>
      <c r="BK1158" s="0" t="s">
        <v>155</v>
      </c>
      <c r="BL1158" s="0" t="s">
        <v>155</v>
      </c>
      <c r="BP1158" s="0" t="s">
        <v>155</v>
      </c>
      <c r="BR1158" s="0" t="s">
        <v>155</v>
      </c>
      <c r="BS1158" s="0" t="s">
        <v>155</v>
      </c>
      <c r="BV1158" s="0" t="s">
        <v>155</v>
      </c>
      <c r="BY1158" s="0" t="s">
        <v>145</v>
      </c>
      <c r="CA1158" s="0" t="s">
        <v>155</v>
      </c>
      <c r="CC1158" s="0" t="s">
        <v>145</v>
      </c>
      <c r="CG1158" s="0" t="s">
        <v>155</v>
      </c>
      <c r="CH1158" s="0" t="s">
        <v>145</v>
      </c>
      <c r="CK1158" s="0" t="s">
        <v>155</v>
      </c>
      <c r="CL1158" s="0" t="s">
        <v>145</v>
      </c>
      <c r="CN1158" s="0" t="s">
        <v>155</v>
      </c>
      <c r="CO1158" s="0" t="s">
        <v>145</v>
      </c>
      <c r="CP1158" s="0" t="s">
        <v>155</v>
      </c>
      <c r="CQ1158" s="0" t="s">
        <v>145</v>
      </c>
      <c r="CT1158" s="0" t="s">
        <v>155</v>
      </c>
      <c r="CU1158" s="0" t="s">
        <v>145</v>
      </c>
      <c r="CV1158" s="0" t="s">
        <v>155</v>
      </c>
      <c r="CW1158" s="0" t="s">
        <v>145</v>
      </c>
      <c r="CZ1158" s="0" t="s">
        <v>145</v>
      </c>
      <c r="DC1158" s="0" t="s">
        <v>155</v>
      </c>
      <c r="DD1158" s="0" t="s">
        <v>145</v>
      </c>
      <c r="DF1158" s="0" t="s">
        <v>155</v>
      </c>
      <c r="DG1158" s="0" t="s">
        <v>145</v>
      </c>
      <c r="DI1158" s="0" t="s">
        <v>155</v>
      </c>
      <c r="DJ1158" s="0" t="s">
        <v>145</v>
      </c>
      <c r="DL1158" s="0" t="s">
        <v>155</v>
      </c>
      <c r="DM1158" s="0" t="s">
        <v>145</v>
      </c>
      <c r="DN1158" s="0" t="s">
        <v>155</v>
      </c>
      <c r="DU1158" s="0" t="s">
        <v>155</v>
      </c>
      <c r="DW1158" s="0" t="s">
        <v>145</v>
      </c>
      <c r="EA1158" s="0" t="s">
        <v>155</v>
      </c>
      <c r="EF1158" s="0" t="s">
        <v>155</v>
      </c>
    </row>
    <row r="1159" customFormat="false" ht="15" hidden="false" customHeight="false" outlineLevel="0" collapsed="false">
      <c r="A1159" s="0" t="s">
        <v>5539</v>
      </c>
      <c r="B1159" s="0" t="n">
        <v>78</v>
      </c>
      <c r="C1159" s="0" t="n">
        <v>58196</v>
      </c>
      <c r="D1159" s="0" t="s">
        <v>5522</v>
      </c>
      <c r="E1159" s="0" t="s">
        <v>848</v>
      </c>
      <c r="F1159" s="0" t="str">
        <f aca="false">CONCATENATE(D1159," ",LEFT(H1159,4),"T=",AU1159,"D=",AV1159,"R=",AW1159,"M=",AX1159,"L=",AY1159,"B=",AZ1159)</f>
        <v>HILDACK T=38D=10R=0M=3L=7B=0</v>
      </c>
      <c r="I1159" s="0" t="s">
        <v>5540</v>
      </c>
      <c r="J1159" s="0" t="s">
        <v>5541</v>
      </c>
      <c r="K1159" s="0" t="s">
        <v>144</v>
      </c>
      <c r="L1159" s="0" t="s">
        <v>145</v>
      </c>
      <c r="M1159" s="0" t="s">
        <v>5525</v>
      </c>
      <c r="N1159" s="0" t="str">
        <f aca="false">RIGHT(M1159,LEN(M1159)-FIND(" ",M1159))</f>
        <v>BONNIE BRAE AVE NE</v>
      </c>
      <c r="P1159" s="0" t="s">
        <v>147</v>
      </c>
      <c r="Q1159" s="0" t="s">
        <v>148</v>
      </c>
      <c r="R1159" s="0" t="n">
        <v>44483</v>
      </c>
      <c r="AD1159" s="0" t="s">
        <v>149</v>
      </c>
      <c r="AE1159" s="0" t="s">
        <v>150</v>
      </c>
      <c r="AF1159" s="0" t="s">
        <v>151</v>
      </c>
      <c r="AH1159" s="0" t="n">
        <v>14</v>
      </c>
      <c r="AI1159" s="0" t="n">
        <v>11</v>
      </c>
      <c r="AN1159" s="0" t="s">
        <v>147</v>
      </c>
      <c r="AO1159" s="0" t="s">
        <v>4177</v>
      </c>
      <c r="AP1159" s="0" t="s">
        <v>4178</v>
      </c>
      <c r="AQ1159" s="0" t="n">
        <v>9</v>
      </c>
      <c r="AR1159" s="0" t="n">
        <v>64</v>
      </c>
      <c r="AS1159" s="0" t="n">
        <v>32</v>
      </c>
      <c r="AU1159" s="0" t="n">
        <f aca="false">COUNTA($BA$1159:$EH$1159)</f>
        <v>38</v>
      </c>
      <c r="AV1159" s="0" t="n">
        <f aca="false">COUNTIF($BA$1159:$EH$1159,"D")</f>
        <v>10</v>
      </c>
      <c r="AW1159" s="0" t="n">
        <f aca="false">COUNTIF($BA$1159:$EH$1159,"R")</f>
        <v>0</v>
      </c>
      <c r="AX1159" s="0" t="n">
        <f aca="false"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>3</v>
      </c>
      <c r="AY1159" s="0" t="n">
        <f aca="false"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>7</v>
      </c>
      <c r="AZ1159" s="0" t="n">
        <f aca="false">IF(EH1159&lt;&gt;"",1,0)</f>
        <v>0</v>
      </c>
      <c r="BB1159" s="0" t="s">
        <v>154</v>
      </c>
      <c r="BC1159" s="0" t="s">
        <v>155</v>
      </c>
      <c r="BD1159" s="0" t="s">
        <v>155</v>
      </c>
      <c r="BF1159" s="0" t="s">
        <v>155</v>
      </c>
      <c r="BG1159" s="0" t="s">
        <v>155</v>
      </c>
      <c r="BH1159" s="0" t="s">
        <v>155</v>
      </c>
      <c r="BI1159" s="0" t="s">
        <v>155</v>
      </c>
      <c r="BJ1159" s="0" t="s">
        <v>155</v>
      </c>
      <c r="BK1159" s="0" t="s">
        <v>155</v>
      </c>
      <c r="BL1159" s="0" t="s">
        <v>155</v>
      </c>
      <c r="BP1159" s="0" t="s">
        <v>155</v>
      </c>
      <c r="BS1159" s="0" t="s">
        <v>155</v>
      </c>
      <c r="BV1159" s="0" t="s">
        <v>155</v>
      </c>
      <c r="BY1159" s="0" t="s">
        <v>145</v>
      </c>
      <c r="CA1159" s="0" t="s">
        <v>155</v>
      </c>
      <c r="CG1159" s="0" t="s">
        <v>155</v>
      </c>
      <c r="CK1159" s="0" t="s">
        <v>155</v>
      </c>
      <c r="CL1159" s="0" t="s">
        <v>145</v>
      </c>
      <c r="CN1159" s="0" t="s">
        <v>155</v>
      </c>
      <c r="CO1159" s="0" t="s">
        <v>145</v>
      </c>
      <c r="CV1159" s="0" t="s">
        <v>155</v>
      </c>
      <c r="CY1159" s="0" t="s">
        <v>155</v>
      </c>
      <c r="CZ1159" s="0" t="s">
        <v>145</v>
      </c>
      <c r="DC1159" s="0" t="s">
        <v>155</v>
      </c>
      <c r="DF1159" s="0" t="s">
        <v>155</v>
      </c>
      <c r="DI1159" s="0" t="s">
        <v>155</v>
      </c>
      <c r="DJ1159" s="0" t="s">
        <v>145</v>
      </c>
      <c r="DL1159" s="0" t="s">
        <v>155</v>
      </c>
      <c r="DM1159" s="0" t="s">
        <v>145</v>
      </c>
      <c r="DN1159" s="0" t="s">
        <v>155</v>
      </c>
      <c r="DS1159" s="0" t="s">
        <v>145</v>
      </c>
      <c r="DT1159" s="0" t="s">
        <v>145</v>
      </c>
      <c r="DU1159" s="0" t="s">
        <v>155</v>
      </c>
      <c r="DW1159" s="0" t="s">
        <v>145</v>
      </c>
      <c r="DX1159" s="0" t="s">
        <v>155</v>
      </c>
      <c r="EA1159" s="0" t="s">
        <v>155</v>
      </c>
      <c r="ED1159" s="0" t="s">
        <v>145</v>
      </c>
      <c r="EF1159" s="0" t="s">
        <v>155</v>
      </c>
    </row>
    <row r="1160" customFormat="false" ht="15" hidden="false" customHeight="false" outlineLevel="0" collapsed="false">
      <c r="A1160" s="0" t="s">
        <v>5542</v>
      </c>
      <c r="B1160" s="0" t="n">
        <v>78</v>
      </c>
      <c r="C1160" s="0" t="n">
        <v>155431</v>
      </c>
      <c r="D1160" s="0" t="s">
        <v>5543</v>
      </c>
      <c r="E1160" s="0" t="s">
        <v>468</v>
      </c>
      <c r="F1160" s="0" t="str">
        <f aca="false">CONCATENATE(D1160," ",LEFT(H1160,4),"T=",AU1160,"D=",AV1160,"R=",AW1160,"M=",AX1160,"L=",AY1160,"B=",AZ1160)</f>
        <v>DIGGS T=44D=16R=0M=7L=8B=1</v>
      </c>
      <c r="G1160" s="0" t="s">
        <v>222</v>
      </c>
      <c r="I1160" s="0" t="s">
        <v>5544</v>
      </c>
      <c r="J1160" s="0" t="s">
        <v>5545</v>
      </c>
      <c r="K1160" s="0" t="s">
        <v>144</v>
      </c>
      <c r="L1160" s="0" t="s">
        <v>145</v>
      </c>
      <c r="M1160" s="0" t="s">
        <v>5546</v>
      </c>
      <c r="N1160" s="0" t="str">
        <f aca="false">RIGHT(M1160,LEN(M1160)-FIND(" ",M1160))</f>
        <v>BONNIE BRAE AVE NE</v>
      </c>
      <c r="P1160" s="0" t="s">
        <v>147</v>
      </c>
      <c r="Q1160" s="0" t="s">
        <v>148</v>
      </c>
      <c r="R1160" s="0" t="n">
        <v>44483</v>
      </c>
      <c r="AD1160" s="0" t="s">
        <v>149</v>
      </c>
      <c r="AE1160" s="0" t="s">
        <v>150</v>
      </c>
      <c r="AF1160" s="0" t="s">
        <v>151</v>
      </c>
      <c r="AH1160" s="0" t="n">
        <v>14</v>
      </c>
      <c r="AI1160" s="0" t="n">
        <v>11</v>
      </c>
      <c r="AN1160" s="0" t="s">
        <v>147</v>
      </c>
      <c r="AO1160" s="0" t="s">
        <v>4177</v>
      </c>
      <c r="AP1160" s="0" t="s">
        <v>4178</v>
      </c>
      <c r="AQ1160" s="0" t="n">
        <v>9</v>
      </c>
      <c r="AR1160" s="0" t="n">
        <v>64</v>
      </c>
      <c r="AS1160" s="0" t="n">
        <v>32</v>
      </c>
      <c r="AU1160" s="0" t="n">
        <f aca="false">COUNTA($BA$1160:$EH$1160)</f>
        <v>44</v>
      </c>
      <c r="AV1160" s="0" t="n">
        <f aca="false">COUNTIF($BA$1160:$EH$1160,"D")</f>
        <v>16</v>
      </c>
      <c r="AW1160" s="0" t="n">
        <f aca="false">COUNTIF($BA$1160:$EH$1160,"R")</f>
        <v>0</v>
      </c>
      <c r="AX1160" s="0" t="n">
        <f aca="false"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>7</v>
      </c>
      <c r="AY1160" s="0" t="n">
        <f aca="false"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>8</v>
      </c>
      <c r="AZ1160" s="0" t="n">
        <f aca="false">IF(EH1160&lt;&gt;"",1,0)</f>
        <v>1</v>
      </c>
      <c r="BB1160" s="0" t="s">
        <v>154</v>
      </c>
      <c r="BC1160" s="0" t="s">
        <v>155</v>
      </c>
      <c r="BD1160" s="0" t="s">
        <v>155</v>
      </c>
      <c r="BE1160" s="0" t="s">
        <v>155</v>
      </c>
      <c r="BF1160" s="0" t="s">
        <v>155</v>
      </c>
      <c r="BH1160" s="0" t="s">
        <v>155</v>
      </c>
      <c r="BI1160" s="0" t="s">
        <v>155</v>
      </c>
      <c r="BJ1160" s="0" t="s">
        <v>155</v>
      </c>
      <c r="BL1160" s="0" t="s">
        <v>155</v>
      </c>
      <c r="BS1160" s="0" t="s">
        <v>155</v>
      </c>
      <c r="BY1160" s="0" t="s">
        <v>145</v>
      </c>
      <c r="CA1160" s="0" t="s">
        <v>155</v>
      </c>
      <c r="CG1160" s="0" t="s">
        <v>155</v>
      </c>
      <c r="CK1160" s="0" t="s">
        <v>155</v>
      </c>
      <c r="CL1160" s="0" t="s">
        <v>145</v>
      </c>
      <c r="CN1160" s="0" t="s">
        <v>155</v>
      </c>
      <c r="CO1160" s="0" t="s">
        <v>145</v>
      </c>
      <c r="CP1160" s="0" t="s">
        <v>155</v>
      </c>
      <c r="CQ1160" s="0" t="s">
        <v>145</v>
      </c>
      <c r="CT1160" s="0" t="s">
        <v>155</v>
      </c>
      <c r="CU1160" s="0" t="s">
        <v>145</v>
      </c>
      <c r="CV1160" s="0" t="s">
        <v>155</v>
      </c>
      <c r="CW1160" s="0" t="s">
        <v>145</v>
      </c>
      <c r="CY1160" s="0" t="s">
        <v>155</v>
      </c>
      <c r="CZ1160" s="0" t="s">
        <v>145</v>
      </c>
      <c r="DC1160" s="0" t="s">
        <v>155</v>
      </c>
      <c r="DD1160" s="0" t="s">
        <v>145</v>
      </c>
      <c r="DF1160" s="0" t="s">
        <v>155</v>
      </c>
      <c r="DG1160" s="0" t="s">
        <v>145</v>
      </c>
      <c r="DI1160" s="0" t="s">
        <v>155</v>
      </c>
      <c r="DJ1160" s="0" t="s">
        <v>145</v>
      </c>
      <c r="DL1160" s="0" t="s">
        <v>155</v>
      </c>
      <c r="DM1160" s="0" t="s">
        <v>145</v>
      </c>
      <c r="DN1160" s="0" t="s">
        <v>155</v>
      </c>
      <c r="DR1160" s="0" t="s">
        <v>155</v>
      </c>
      <c r="DS1160" s="0" t="s">
        <v>145</v>
      </c>
      <c r="DT1160" s="0" t="s">
        <v>145</v>
      </c>
      <c r="DU1160" s="0" t="s">
        <v>155</v>
      </c>
      <c r="DW1160" s="0" t="s">
        <v>145</v>
      </c>
      <c r="DX1160" s="0" t="s">
        <v>155</v>
      </c>
      <c r="EA1160" s="0" t="s">
        <v>155</v>
      </c>
      <c r="ED1160" s="0" t="s">
        <v>145</v>
      </c>
      <c r="EF1160" s="0" t="s">
        <v>155</v>
      </c>
      <c r="EH1160" s="0" t="s">
        <v>145</v>
      </c>
    </row>
    <row r="1161" customFormat="false" ht="15" hidden="false" customHeight="false" outlineLevel="0" collapsed="false">
      <c r="A1161" s="0" t="s">
        <v>5547</v>
      </c>
      <c r="B1161" s="0" t="n">
        <v>78</v>
      </c>
      <c r="C1161" s="0" t="n">
        <v>191723</v>
      </c>
      <c r="D1161" s="0" t="s">
        <v>2512</v>
      </c>
      <c r="E1161" s="0" t="s">
        <v>140</v>
      </c>
      <c r="F1161" s="0" t="str">
        <f aca="false">CONCATENATE(D1161," ",LEFT(H1161,4),"T=",AU1161,"D=",AV1161,"R=",AW1161,"M=",AX1161,"L=",AY1161,"B=",AZ1161)</f>
        <v>THOMPSON T=48D=12R=2M=6L=6B=1</v>
      </c>
      <c r="G1161" s="0" t="s">
        <v>242</v>
      </c>
      <c r="I1161" s="0" t="s">
        <v>5548</v>
      </c>
      <c r="J1161" s="0" t="s">
        <v>5549</v>
      </c>
      <c r="K1161" s="0" t="s">
        <v>144</v>
      </c>
      <c r="L1161" s="0" t="s">
        <v>141</v>
      </c>
      <c r="M1161" s="0" t="s">
        <v>5550</v>
      </c>
      <c r="N1161" s="0" t="str">
        <f aca="false">RIGHT(M1161,LEN(M1161)-FIND(" ",M1161))</f>
        <v>HOLLYWOOD ST NE</v>
      </c>
      <c r="P1161" s="0" t="s">
        <v>147</v>
      </c>
      <c r="Q1161" s="0" t="s">
        <v>148</v>
      </c>
      <c r="R1161" s="0" t="n">
        <v>44483</v>
      </c>
      <c r="AD1161" s="0" t="s">
        <v>149</v>
      </c>
      <c r="AE1161" s="0" t="s">
        <v>150</v>
      </c>
      <c r="AF1161" s="0" t="s">
        <v>151</v>
      </c>
      <c r="AH1161" s="0" t="n">
        <v>14</v>
      </c>
      <c r="AI1161" s="0" t="n">
        <v>11</v>
      </c>
      <c r="AN1161" s="0" t="s">
        <v>147</v>
      </c>
      <c r="AO1161" s="0" t="s">
        <v>4177</v>
      </c>
      <c r="AP1161" s="0" t="s">
        <v>4178</v>
      </c>
      <c r="AQ1161" s="0" t="n">
        <v>9</v>
      </c>
      <c r="AR1161" s="0" t="n">
        <v>64</v>
      </c>
      <c r="AS1161" s="0" t="n">
        <v>32</v>
      </c>
      <c r="AU1161" s="0" t="n">
        <f aca="false">COUNTA($BA$1161:$EH$1161)</f>
        <v>48</v>
      </c>
      <c r="AV1161" s="0" t="n">
        <f aca="false">COUNTIF($BA$1161:$EH$1161,"D")</f>
        <v>12</v>
      </c>
      <c r="AW1161" s="0" t="n">
        <f aca="false">COUNTIF($BA$1161:$EH$1161,"R")</f>
        <v>2</v>
      </c>
      <c r="AX1161" s="0" t="n">
        <f aca="false"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>6</v>
      </c>
      <c r="AY1161" s="0" t="n">
        <f aca="false"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>6</v>
      </c>
      <c r="AZ1161" s="0" t="n">
        <f aca="false">IF(EH1161&lt;&gt;"",1,0)</f>
        <v>1</v>
      </c>
      <c r="BB1161" s="0" t="s">
        <v>154</v>
      </c>
      <c r="BC1161" s="0" t="s">
        <v>155</v>
      </c>
      <c r="BD1161" s="0" t="s">
        <v>155</v>
      </c>
      <c r="BE1161" s="0" t="s">
        <v>155</v>
      </c>
      <c r="BF1161" s="0" t="s">
        <v>155</v>
      </c>
      <c r="BG1161" s="0" t="s">
        <v>155</v>
      </c>
      <c r="BH1161" s="0" t="s">
        <v>155</v>
      </c>
      <c r="BI1161" s="0" t="s">
        <v>155</v>
      </c>
      <c r="BJ1161" s="0" t="s">
        <v>155</v>
      </c>
      <c r="BK1161" s="0" t="s">
        <v>155</v>
      </c>
      <c r="BL1161" s="0" t="s">
        <v>155</v>
      </c>
      <c r="BP1161" s="0" t="s">
        <v>155</v>
      </c>
      <c r="BR1161" s="0" t="s">
        <v>155</v>
      </c>
      <c r="BS1161" s="0" t="s">
        <v>155</v>
      </c>
      <c r="BV1161" s="0" t="s">
        <v>155</v>
      </c>
      <c r="BY1161" s="0" t="s">
        <v>145</v>
      </c>
      <c r="CA1161" s="0" t="s">
        <v>155</v>
      </c>
      <c r="CC1161" s="0" t="s">
        <v>145</v>
      </c>
      <c r="CG1161" s="0" t="s">
        <v>155</v>
      </c>
      <c r="CK1161" s="0" t="s">
        <v>155</v>
      </c>
      <c r="CL1161" s="0" t="s">
        <v>145</v>
      </c>
      <c r="CN1161" s="0" t="s">
        <v>155</v>
      </c>
      <c r="CO1161" s="0" t="s">
        <v>145</v>
      </c>
      <c r="CP1161" s="0" t="s">
        <v>155</v>
      </c>
      <c r="CQ1161" s="0" t="s">
        <v>145</v>
      </c>
      <c r="CT1161" s="0" t="s">
        <v>155</v>
      </c>
      <c r="CU1161" s="0" t="s">
        <v>145</v>
      </c>
      <c r="CV1161" s="0" t="s">
        <v>155</v>
      </c>
      <c r="CW1161" s="0" t="s">
        <v>145</v>
      </c>
      <c r="CY1161" s="0" t="s">
        <v>155</v>
      </c>
      <c r="CZ1161" s="0" t="s">
        <v>145</v>
      </c>
      <c r="DC1161" s="0" t="s">
        <v>155</v>
      </c>
      <c r="DD1161" s="0" t="s">
        <v>145</v>
      </c>
      <c r="DF1161" s="0" t="s">
        <v>155</v>
      </c>
      <c r="DG1161" s="0" t="s">
        <v>145</v>
      </c>
      <c r="DI1161" s="0" t="s">
        <v>155</v>
      </c>
      <c r="DJ1161" s="0" t="s">
        <v>145</v>
      </c>
      <c r="DL1161" s="0" t="s">
        <v>155</v>
      </c>
      <c r="DM1161" s="0" t="s">
        <v>145</v>
      </c>
      <c r="DN1161" s="0" t="s">
        <v>155</v>
      </c>
      <c r="DR1161" s="0" t="s">
        <v>155</v>
      </c>
      <c r="DS1161" s="0" t="s">
        <v>141</v>
      </c>
      <c r="DU1161" s="0" t="s">
        <v>155</v>
      </c>
      <c r="DX1161" s="0" t="s">
        <v>155</v>
      </c>
      <c r="EA1161" s="0" t="s">
        <v>155</v>
      </c>
      <c r="ED1161" s="0" t="s">
        <v>141</v>
      </c>
      <c r="EF1161" s="0" t="s">
        <v>155</v>
      </c>
      <c r="EH1161" s="0" t="s">
        <v>155</v>
      </c>
    </row>
    <row r="1162" customFormat="false" ht="15" hidden="false" customHeight="false" outlineLevel="0" collapsed="false">
      <c r="A1162" s="0" t="s">
        <v>5551</v>
      </c>
      <c r="B1162" s="0" t="n">
        <v>78</v>
      </c>
      <c r="C1162" s="0" t="n">
        <v>188892</v>
      </c>
      <c r="D1162" s="0" t="s">
        <v>2805</v>
      </c>
      <c r="E1162" s="0" t="s">
        <v>2291</v>
      </c>
      <c r="F1162" s="0" t="str">
        <f aca="false">CONCATENATE(D1162," ",LEFT(H1162,4),"T=",AU1162,"D=",AV1162,"R=",AW1162,"M=",AX1162,"L=",AY1162,"B=",AZ1162)</f>
        <v>HART T=28D=5R=0M=1L=4B=0</v>
      </c>
      <c r="G1162" s="0" t="s">
        <v>593</v>
      </c>
      <c r="I1162" s="0" t="s">
        <v>5552</v>
      </c>
      <c r="J1162" s="0" t="s">
        <v>5553</v>
      </c>
      <c r="K1162" s="0" t="s">
        <v>144</v>
      </c>
      <c r="L1162" s="0" t="s">
        <v>145</v>
      </c>
      <c r="M1162" s="0" t="s">
        <v>5554</v>
      </c>
      <c r="N1162" s="0" t="str">
        <f aca="false">RIGHT(M1162,LEN(M1162)-FIND(" ",M1162))</f>
        <v>BONNIE BRAE AVE NE</v>
      </c>
      <c r="P1162" s="0" t="s">
        <v>147</v>
      </c>
      <c r="Q1162" s="0" t="s">
        <v>148</v>
      </c>
      <c r="R1162" s="0" t="n">
        <v>44483</v>
      </c>
      <c r="AD1162" s="0" t="s">
        <v>149</v>
      </c>
      <c r="AE1162" s="0" t="s">
        <v>150</v>
      </c>
      <c r="AF1162" s="0" t="s">
        <v>151</v>
      </c>
      <c r="AH1162" s="0" t="n">
        <v>14</v>
      </c>
      <c r="AI1162" s="0" t="n">
        <v>11</v>
      </c>
      <c r="AN1162" s="0" t="s">
        <v>147</v>
      </c>
      <c r="AO1162" s="0" t="s">
        <v>4177</v>
      </c>
      <c r="AP1162" s="0" t="s">
        <v>4178</v>
      </c>
      <c r="AQ1162" s="0" t="n">
        <v>9</v>
      </c>
      <c r="AR1162" s="0" t="n">
        <v>64</v>
      </c>
      <c r="AS1162" s="0" t="n">
        <v>32</v>
      </c>
      <c r="AU1162" s="0" t="n">
        <f aca="false">COUNTA($BA$1162:$EH$1162)</f>
        <v>28</v>
      </c>
      <c r="AV1162" s="0" t="n">
        <f aca="false">COUNTIF($BA$1162:$EH$1162,"D")</f>
        <v>5</v>
      </c>
      <c r="AW1162" s="0" t="n">
        <f aca="false">COUNTIF($BA$1162:$EH$1162,"R")</f>
        <v>0</v>
      </c>
      <c r="AX1162" s="0" t="n">
        <f aca="false"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>1</v>
      </c>
      <c r="AY1162" s="0" t="n">
        <f aca="false"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>4</v>
      </c>
      <c r="AZ1162" s="0" t="n">
        <f aca="false">IF(EH1162&lt;&gt;"",1,0)</f>
        <v>0</v>
      </c>
      <c r="BB1162" s="0" t="s">
        <v>154</v>
      </c>
      <c r="BC1162" s="0" t="s">
        <v>155</v>
      </c>
      <c r="BD1162" s="0" t="s">
        <v>155</v>
      </c>
      <c r="BH1162" s="0" t="s">
        <v>155</v>
      </c>
      <c r="BI1162" s="0" t="s">
        <v>155</v>
      </c>
      <c r="BJ1162" s="0" t="s">
        <v>155</v>
      </c>
      <c r="BK1162" s="0" t="s">
        <v>155</v>
      </c>
      <c r="BL1162" s="0" t="s">
        <v>155</v>
      </c>
      <c r="BS1162" s="0" t="s">
        <v>155</v>
      </c>
      <c r="BY1162" s="0" t="s">
        <v>145</v>
      </c>
      <c r="CA1162" s="0" t="s">
        <v>155</v>
      </c>
      <c r="CG1162" s="0" t="s">
        <v>155</v>
      </c>
      <c r="CK1162" s="0" t="s">
        <v>155</v>
      </c>
      <c r="CN1162" s="0" t="s">
        <v>155</v>
      </c>
      <c r="CP1162" s="0" t="s">
        <v>155</v>
      </c>
      <c r="CY1162" s="0" t="s">
        <v>155</v>
      </c>
      <c r="CZ1162" s="0" t="s">
        <v>145</v>
      </c>
      <c r="DC1162" s="0" t="s">
        <v>155</v>
      </c>
      <c r="DI1162" s="0" t="s">
        <v>155</v>
      </c>
      <c r="DL1162" s="0" t="s">
        <v>155</v>
      </c>
      <c r="DN1162" s="0" t="s">
        <v>155</v>
      </c>
      <c r="DS1162" s="0" t="s">
        <v>145</v>
      </c>
      <c r="DU1162" s="0" t="s">
        <v>155</v>
      </c>
      <c r="DW1162" s="0" t="s">
        <v>145</v>
      </c>
      <c r="DX1162" s="0" t="s">
        <v>155</v>
      </c>
      <c r="EA1162" s="0" t="s">
        <v>155</v>
      </c>
      <c r="ED1162" s="0" t="s">
        <v>145</v>
      </c>
      <c r="EF1162" s="0" t="s">
        <v>155</v>
      </c>
    </row>
    <row r="1163" customFormat="false" ht="15" hidden="false" customHeight="false" outlineLevel="0" collapsed="false">
      <c r="A1163" s="0" t="s">
        <v>5555</v>
      </c>
      <c r="B1163" s="0" t="n">
        <v>78</v>
      </c>
      <c r="C1163" s="0" t="n">
        <v>288694</v>
      </c>
      <c r="D1163" s="0" t="s">
        <v>5556</v>
      </c>
      <c r="E1163" s="0" t="s">
        <v>5557</v>
      </c>
      <c r="F1163" s="0" t="str">
        <f aca="false">CONCATENATE(D1163," ",LEFT(H1163,4),"T=",AU1163,"D=",AV1163,"R=",AW1163,"M=",AX1163,"L=",AY1163,"B=",AZ1163)</f>
        <v>BUYDOS T=30D=9R=1M=4L=5B=1</v>
      </c>
      <c r="I1163" s="0" t="s">
        <v>5558</v>
      </c>
      <c r="J1163" s="0" t="s">
        <v>5559</v>
      </c>
      <c r="K1163" s="0" t="s">
        <v>144</v>
      </c>
      <c r="L1163" s="0" t="s">
        <v>145</v>
      </c>
      <c r="M1163" s="0" t="s">
        <v>5560</v>
      </c>
      <c r="N1163" s="0" t="str">
        <f aca="false">RIGHT(M1163,LEN(M1163)-FIND(" ",M1163))</f>
        <v>BONNIE BRAE AVE NE</v>
      </c>
      <c r="P1163" s="0" t="s">
        <v>147</v>
      </c>
      <c r="Q1163" s="0" t="s">
        <v>148</v>
      </c>
      <c r="R1163" s="0" t="n">
        <v>44483</v>
      </c>
      <c r="AD1163" s="0" t="s">
        <v>149</v>
      </c>
      <c r="AE1163" s="0" t="s">
        <v>150</v>
      </c>
      <c r="AF1163" s="0" t="s">
        <v>151</v>
      </c>
      <c r="AH1163" s="0" t="n">
        <v>14</v>
      </c>
      <c r="AI1163" s="0" t="n">
        <v>11</v>
      </c>
      <c r="AN1163" s="0" t="s">
        <v>147</v>
      </c>
      <c r="AO1163" s="0" t="s">
        <v>4177</v>
      </c>
      <c r="AP1163" s="0" t="s">
        <v>4178</v>
      </c>
      <c r="AQ1163" s="0" t="n">
        <v>9</v>
      </c>
      <c r="AR1163" s="0" t="n">
        <v>64</v>
      </c>
      <c r="AS1163" s="0" t="n">
        <v>32</v>
      </c>
      <c r="AU1163" s="0" t="n">
        <f aca="false">COUNTA($BA$1163:$EH$1163)</f>
        <v>30</v>
      </c>
      <c r="AV1163" s="0" t="n">
        <f aca="false">COUNTIF($BA$1163:$EH$1163,"D")</f>
        <v>9</v>
      </c>
      <c r="AW1163" s="0" t="n">
        <f aca="false">COUNTIF($BA$1163:$EH$1163,"R")</f>
        <v>1</v>
      </c>
      <c r="AX1163" s="0" t="n">
        <f aca="false"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>4</v>
      </c>
      <c r="AY1163" s="0" t="n">
        <f aca="false"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>5</v>
      </c>
      <c r="AZ1163" s="0" t="n">
        <f aca="false">IF(EH1163&lt;&gt;"",1,0)</f>
        <v>1</v>
      </c>
      <c r="BB1163" s="0" t="s">
        <v>154</v>
      </c>
      <c r="BC1163" s="0" t="s">
        <v>155</v>
      </c>
      <c r="BD1163" s="0" t="s">
        <v>155</v>
      </c>
      <c r="BL1163" s="0" t="s">
        <v>155</v>
      </c>
      <c r="BP1163" s="0" t="s">
        <v>155</v>
      </c>
      <c r="BS1163" s="0" t="s">
        <v>155</v>
      </c>
      <c r="CA1163" s="0" t="s">
        <v>155</v>
      </c>
      <c r="CK1163" s="0" t="s">
        <v>155</v>
      </c>
      <c r="CL1163" s="0" t="s">
        <v>145</v>
      </c>
      <c r="CN1163" s="0" t="s">
        <v>155</v>
      </c>
      <c r="CO1163" s="0" t="s">
        <v>145</v>
      </c>
      <c r="CP1163" s="0" t="s">
        <v>155</v>
      </c>
      <c r="CU1163" s="0" t="s">
        <v>145</v>
      </c>
      <c r="CV1163" s="0" t="s">
        <v>155</v>
      </c>
      <c r="CY1163" s="0" t="s">
        <v>155</v>
      </c>
      <c r="CZ1163" s="0" t="s">
        <v>145</v>
      </c>
      <c r="DC1163" s="0" t="s">
        <v>155</v>
      </c>
      <c r="DG1163" s="0" t="s">
        <v>145</v>
      </c>
      <c r="DI1163" s="0" t="s">
        <v>155</v>
      </c>
      <c r="DJ1163" s="0" t="s">
        <v>145</v>
      </c>
      <c r="DL1163" s="0" t="s">
        <v>155</v>
      </c>
      <c r="DN1163" s="0" t="s">
        <v>155</v>
      </c>
      <c r="DR1163" s="0" t="s">
        <v>155</v>
      </c>
      <c r="DS1163" s="0" t="s">
        <v>145</v>
      </c>
      <c r="DU1163" s="0" t="s">
        <v>155</v>
      </c>
      <c r="DW1163" s="0" t="s">
        <v>145</v>
      </c>
      <c r="EA1163" s="0" t="s">
        <v>155</v>
      </c>
      <c r="ED1163" s="0" t="s">
        <v>141</v>
      </c>
      <c r="EF1163" s="0" t="s">
        <v>155</v>
      </c>
      <c r="EH1163" s="0" t="s">
        <v>145</v>
      </c>
    </row>
    <row r="1164" customFormat="false" ht="15" hidden="false" customHeight="false" outlineLevel="0" collapsed="false">
      <c r="A1164" s="0" t="s">
        <v>5561</v>
      </c>
      <c r="B1164" s="0" t="n">
        <v>78</v>
      </c>
      <c r="C1164" s="0" t="n">
        <v>293693</v>
      </c>
      <c r="D1164" s="0" t="s">
        <v>1981</v>
      </c>
      <c r="E1164" s="0" t="s">
        <v>1117</v>
      </c>
      <c r="F1164" s="0" t="str">
        <f aca="false">CONCATENATE(D1164," ",LEFT(H1164,4),"T=",AU1164,"D=",AV1164,"R=",AW1164,"M=",AX1164,"L=",AY1164,"B=",AZ1164)</f>
        <v>SUPERAK T=21D=3R=0M=2L=3B=1</v>
      </c>
      <c r="I1164" s="0" t="s">
        <v>5562</v>
      </c>
      <c r="J1164" s="0" t="s">
        <v>2306</v>
      </c>
      <c r="K1164" s="0" t="s">
        <v>144</v>
      </c>
      <c r="L1164" s="0" t="s">
        <v>145</v>
      </c>
      <c r="M1164" s="0" t="s">
        <v>5563</v>
      </c>
      <c r="N1164" s="0" t="str">
        <f aca="false">RIGHT(M1164,LEN(M1164)-FIND(" ",M1164))</f>
        <v>BONNIE BRAE AVE NE</v>
      </c>
      <c r="P1164" s="0" t="s">
        <v>147</v>
      </c>
      <c r="Q1164" s="0" t="s">
        <v>148</v>
      </c>
      <c r="R1164" s="0" t="n">
        <v>44483</v>
      </c>
      <c r="AD1164" s="0" t="s">
        <v>149</v>
      </c>
      <c r="AE1164" s="0" t="s">
        <v>150</v>
      </c>
      <c r="AF1164" s="0" t="s">
        <v>151</v>
      </c>
      <c r="AH1164" s="0" t="n">
        <v>14</v>
      </c>
      <c r="AI1164" s="0" t="n">
        <v>11</v>
      </c>
      <c r="AN1164" s="0" t="s">
        <v>147</v>
      </c>
      <c r="AO1164" s="0" t="s">
        <v>4177</v>
      </c>
      <c r="AP1164" s="0" t="s">
        <v>4178</v>
      </c>
      <c r="AQ1164" s="0" t="n">
        <v>9</v>
      </c>
      <c r="AR1164" s="0" t="n">
        <v>64</v>
      </c>
      <c r="AS1164" s="0" t="n">
        <v>32</v>
      </c>
      <c r="AU1164" s="0" t="n">
        <f aca="false">COUNTA($BA$1164:$EH$1164)</f>
        <v>21</v>
      </c>
      <c r="AV1164" s="0" t="n">
        <f aca="false">COUNTIF($BA$1164:$EH$1164,"D")</f>
        <v>3</v>
      </c>
      <c r="AW1164" s="0" t="n">
        <f aca="false">COUNTIF($BA$1164:$EH$1164,"R")</f>
        <v>0</v>
      </c>
      <c r="AX1164" s="0" t="n">
        <f aca="false"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>2</v>
      </c>
      <c r="AY1164" s="0" t="n">
        <f aca="false"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>3</v>
      </c>
      <c r="AZ1164" s="0" t="n">
        <f aca="false">IF(EH1164&lt;&gt;"",1,0)</f>
        <v>1</v>
      </c>
      <c r="BB1164" s="0" t="s">
        <v>154</v>
      </c>
      <c r="BC1164" s="0" t="s">
        <v>155</v>
      </c>
      <c r="BE1164" s="0" t="s">
        <v>155</v>
      </c>
      <c r="BH1164" s="0" t="s">
        <v>155</v>
      </c>
      <c r="BK1164" s="0" t="s">
        <v>155</v>
      </c>
      <c r="BL1164" s="0" t="s">
        <v>155</v>
      </c>
      <c r="BP1164" s="0" t="s">
        <v>155</v>
      </c>
      <c r="BR1164" s="0" t="s">
        <v>155</v>
      </c>
      <c r="BS1164" s="0" t="s">
        <v>155</v>
      </c>
      <c r="BY1164" s="0" t="s">
        <v>145</v>
      </c>
      <c r="CA1164" s="0" t="s">
        <v>155</v>
      </c>
      <c r="CN1164" s="0" t="s">
        <v>155</v>
      </c>
      <c r="CP1164" s="0" t="s">
        <v>155</v>
      </c>
      <c r="CV1164" s="0" t="s">
        <v>155</v>
      </c>
      <c r="DN1164" s="0" t="s">
        <v>155</v>
      </c>
      <c r="DU1164" s="0" t="s">
        <v>155</v>
      </c>
      <c r="DW1164" s="0" t="s">
        <v>145</v>
      </c>
      <c r="DX1164" s="0" t="s">
        <v>155</v>
      </c>
      <c r="EA1164" s="0" t="s">
        <v>155</v>
      </c>
      <c r="EF1164" s="0" t="s">
        <v>155</v>
      </c>
      <c r="EH1164" s="0" t="s">
        <v>145</v>
      </c>
    </row>
    <row r="1165" customFormat="false" ht="15" hidden="false" customHeight="false" outlineLevel="0" collapsed="false">
      <c r="A1165" s="0" t="s">
        <v>5564</v>
      </c>
      <c r="B1165" s="0" t="n">
        <v>78</v>
      </c>
      <c r="C1165" s="0" t="n">
        <v>317727</v>
      </c>
      <c r="D1165" s="0" t="s">
        <v>5565</v>
      </c>
      <c r="E1165" s="0" t="s">
        <v>451</v>
      </c>
      <c r="F1165" s="0" t="str">
        <f aca="false">CONCATENATE(D1165," ",LEFT(H1165,4),"T=",AU1165,"D=",AV1165,"R=",AW1165,"M=",AX1165,"L=",AY1165,"B=",AZ1165)</f>
        <v>STANTON T=13D=3R=0M=1L=2B=0</v>
      </c>
      <c r="G1165" s="0" t="s">
        <v>482</v>
      </c>
      <c r="I1165" s="0" t="s">
        <v>984</v>
      </c>
      <c r="J1165" s="0" t="s">
        <v>5566</v>
      </c>
      <c r="K1165" s="0" t="s">
        <v>144</v>
      </c>
      <c r="L1165" s="0" t="s">
        <v>145</v>
      </c>
      <c r="M1165" s="0" t="s">
        <v>5567</v>
      </c>
      <c r="N1165" s="0" t="str">
        <f aca="false">RIGHT(M1165,LEN(M1165)-FIND(" ",M1165))</f>
        <v>BONNIE BRAE AVE NE</v>
      </c>
      <c r="P1165" s="0" t="s">
        <v>147</v>
      </c>
      <c r="Q1165" s="0" t="s">
        <v>148</v>
      </c>
      <c r="R1165" s="0" t="n">
        <v>44483</v>
      </c>
      <c r="AD1165" s="0" t="s">
        <v>149</v>
      </c>
      <c r="AE1165" s="0" t="s">
        <v>150</v>
      </c>
      <c r="AF1165" s="0" t="s">
        <v>151</v>
      </c>
      <c r="AH1165" s="0" t="n">
        <v>14</v>
      </c>
      <c r="AI1165" s="0" t="n">
        <v>11</v>
      </c>
      <c r="AN1165" s="0" t="s">
        <v>147</v>
      </c>
      <c r="AO1165" s="0" t="s">
        <v>4177</v>
      </c>
      <c r="AP1165" s="0" t="s">
        <v>4178</v>
      </c>
      <c r="AQ1165" s="0" t="n">
        <v>9</v>
      </c>
      <c r="AR1165" s="0" t="n">
        <v>64</v>
      </c>
      <c r="AS1165" s="0" t="n">
        <v>32</v>
      </c>
      <c r="AU1165" s="0" t="n">
        <f aca="false">COUNTA($BA$1165:$EH$1165)</f>
        <v>13</v>
      </c>
      <c r="AV1165" s="0" t="n">
        <f aca="false">COUNTIF($BA$1165:$EH$1165,"D")</f>
        <v>3</v>
      </c>
      <c r="AW1165" s="0" t="n">
        <f aca="false">COUNTIF($BA$1165:$EH$1165,"R")</f>
        <v>0</v>
      </c>
      <c r="AX1165" s="0" t="n">
        <f aca="false"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>1</v>
      </c>
      <c r="AY1165" s="0" t="n">
        <f aca="false"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>2</v>
      </c>
      <c r="AZ1165" s="0" t="n">
        <f aca="false">IF(EH1165&lt;&gt;"",1,0)</f>
        <v>0</v>
      </c>
      <c r="BB1165" s="0" t="s">
        <v>154</v>
      </c>
      <c r="BL1165" s="0" t="s">
        <v>155</v>
      </c>
      <c r="BS1165" s="0" t="s">
        <v>155</v>
      </c>
      <c r="CA1165" s="0" t="s">
        <v>155</v>
      </c>
      <c r="CP1165" s="0" t="s">
        <v>155</v>
      </c>
      <c r="CY1165" s="0" t="s">
        <v>155</v>
      </c>
      <c r="CZ1165" s="0" t="s">
        <v>145</v>
      </c>
      <c r="DC1165" s="0" t="s">
        <v>155</v>
      </c>
      <c r="DI1165" s="0" t="s">
        <v>155</v>
      </c>
      <c r="DL1165" s="0" t="s">
        <v>155</v>
      </c>
      <c r="DM1165" s="0" t="s">
        <v>145</v>
      </c>
      <c r="DW1165" s="0" t="s">
        <v>145</v>
      </c>
      <c r="EF1165" s="0" t="s">
        <v>155</v>
      </c>
    </row>
    <row r="1166" customFormat="false" ht="15" hidden="false" customHeight="false" outlineLevel="0" collapsed="false">
      <c r="A1166" s="0" t="s">
        <v>5568</v>
      </c>
      <c r="B1166" s="0" t="n">
        <v>78</v>
      </c>
      <c r="C1166" s="0" t="n">
        <v>319920</v>
      </c>
      <c r="D1166" s="0" t="s">
        <v>5569</v>
      </c>
      <c r="E1166" s="0" t="s">
        <v>318</v>
      </c>
      <c r="F1166" s="0" t="str">
        <f aca="false">CONCATENATE(D1166," ",LEFT(H1166,4),"T=",AU1166,"D=",AV1166,"R=",AW1166,"M=",AX1166,"L=",AY1166,"B=",AZ1166)</f>
        <v>KRIEBEL T=15D=3R=0M=0L=1B=0</v>
      </c>
      <c r="G1166" s="0" t="s">
        <v>141</v>
      </c>
      <c r="I1166" s="0" t="s">
        <v>5570</v>
      </c>
      <c r="J1166" s="0" t="s">
        <v>5571</v>
      </c>
      <c r="K1166" s="0" t="s">
        <v>144</v>
      </c>
      <c r="L1166" s="0" t="s">
        <v>145</v>
      </c>
      <c r="M1166" s="0" t="s">
        <v>5572</v>
      </c>
      <c r="N1166" s="0" t="str">
        <f aca="false">RIGHT(M1166,LEN(M1166)-FIND(" ",M1166))</f>
        <v>BONNIE BRAE AVE NE</v>
      </c>
      <c r="P1166" s="0" t="s">
        <v>147</v>
      </c>
      <c r="Q1166" s="0" t="s">
        <v>148</v>
      </c>
      <c r="R1166" s="0" t="n">
        <v>44483</v>
      </c>
      <c r="AD1166" s="0" t="s">
        <v>149</v>
      </c>
      <c r="AE1166" s="0" t="s">
        <v>150</v>
      </c>
      <c r="AF1166" s="0" t="s">
        <v>151</v>
      </c>
      <c r="AH1166" s="0" t="n">
        <v>14</v>
      </c>
      <c r="AI1166" s="0" t="n">
        <v>11</v>
      </c>
      <c r="AN1166" s="0" t="s">
        <v>147</v>
      </c>
      <c r="AO1166" s="0" t="s">
        <v>4177</v>
      </c>
      <c r="AP1166" s="0" t="s">
        <v>4178</v>
      </c>
      <c r="AQ1166" s="0" t="n">
        <v>9</v>
      </c>
      <c r="AR1166" s="0" t="n">
        <v>64</v>
      </c>
      <c r="AS1166" s="0" t="n">
        <v>32</v>
      </c>
      <c r="AU1166" s="0" t="n">
        <f aca="false">COUNTA($BA$1166:$EH$1166)</f>
        <v>15</v>
      </c>
      <c r="AV1166" s="0" t="n">
        <f aca="false">COUNTIF($BA$1166:$EH$1166,"D")</f>
        <v>3</v>
      </c>
      <c r="AW1166" s="0" t="n">
        <f aca="false">COUNTIF($BA$1166:$EH$1166,"R")</f>
        <v>0</v>
      </c>
      <c r="AX1166" s="0" t="n">
        <f aca="false"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>0</v>
      </c>
      <c r="AY1166" s="0" t="n">
        <f aca="false"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>1</v>
      </c>
      <c r="AZ1166" s="0" t="n">
        <f aca="false">IF(EH1166&lt;&gt;"",1,0)</f>
        <v>0</v>
      </c>
      <c r="BB1166" s="0" t="s">
        <v>154</v>
      </c>
      <c r="BK1166" s="0" t="s">
        <v>155</v>
      </c>
      <c r="BL1166" s="0" t="s">
        <v>155</v>
      </c>
      <c r="BS1166" s="0" t="s">
        <v>155</v>
      </c>
      <c r="BY1166" s="0" t="s">
        <v>145</v>
      </c>
      <c r="CA1166" s="0" t="s">
        <v>155</v>
      </c>
      <c r="CK1166" s="0" t="s">
        <v>155</v>
      </c>
      <c r="CN1166" s="0" t="s">
        <v>155</v>
      </c>
      <c r="CP1166" s="0" t="s">
        <v>155</v>
      </c>
      <c r="CZ1166" s="0" t="s">
        <v>145</v>
      </c>
      <c r="DC1166" s="0" t="s">
        <v>155</v>
      </c>
      <c r="DN1166" s="0" t="s">
        <v>155</v>
      </c>
      <c r="DU1166" s="0" t="s">
        <v>155</v>
      </c>
      <c r="ED1166" s="0" t="s">
        <v>145</v>
      </c>
      <c r="EF1166" s="0" t="s">
        <v>155</v>
      </c>
    </row>
    <row r="1167" customFormat="false" ht="15" hidden="false" customHeight="false" outlineLevel="0" collapsed="false">
      <c r="A1167" s="0" t="s">
        <v>5573</v>
      </c>
      <c r="B1167" s="0" t="n">
        <v>78</v>
      </c>
      <c r="C1167" s="0" t="n">
        <v>322331</v>
      </c>
      <c r="D1167" s="0" t="s">
        <v>5543</v>
      </c>
      <c r="E1167" s="0" t="s">
        <v>4975</v>
      </c>
      <c r="F1167" s="0" t="str">
        <f aca="false">CONCATENATE(D1167," ",LEFT(H1167,4),"T=",AU1167,"D=",AV1167,"R=",AW1167,"M=",AX1167,"L=",AY1167,"B=",AZ1167)</f>
        <v>DIGGS T=34D=15R=0M=7L=8B=1</v>
      </c>
      <c r="I1167" s="0" t="s">
        <v>5574</v>
      </c>
      <c r="J1167" s="0" t="s">
        <v>5545</v>
      </c>
      <c r="K1167" s="0" t="s">
        <v>144</v>
      </c>
      <c r="L1167" s="0" t="s">
        <v>145</v>
      </c>
      <c r="M1167" s="0" t="s">
        <v>5546</v>
      </c>
      <c r="N1167" s="0" t="str">
        <f aca="false">RIGHT(M1167,LEN(M1167)-FIND(" ",M1167))</f>
        <v>BONNIE BRAE AVE NE</v>
      </c>
      <c r="P1167" s="0" t="s">
        <v>147</v>
      </c>
      <c r="Q1167" s="0" t="s">
        <v>148</v>
      </c>
      <c r="R1167" s="0" t="n">
        <v>44483</v>
      </c>
      <c r="AD1167" s="0" t="s">
        <v>149</v>
      </c>
      <c r="AE1167" s="0" t="s">
        <v>150</v>
      </c>
      <c r="AF1167" s="0" t="s">
        <v>151</v>
      </c>
      <c r="AH1167" s="0" t="n">
        <v>14</v>
      </c>
      <c r="AI1167" s="0" t="n">
        <v>11</v>
      </c>
      <c r="AN1167" s="0" t="s">
        <v>147</v>
      </c>
      <c r="AO1167" s="0" t="s">
        <v>4177</v>
      </c>
      <c r="AP1167" s="0" t="s">
        <v>4178</v>
      </c>
      <c r="AQ1167" s="0" t="n">
        <v>9</v>
      </c>
      <c r="AR1167" s="0" t="n">
        <v>64</v>
      </c>
      <c r="AS1167" s="0" t="n">
        <v>32</v>
      </c>
      <c r="AU1167" s="0" t="n">
        <f aca="false">COUNTA($BA$1167:$EH$1167)</f>
        <v>34</v>
      </c>
      <c r="AV1167" s="0" t="n">
        <f aca="false">COUNTIF($BA$1167:$EH$1167,"D")</f>
        <v>15</v>
      </c>
      <c r="AW1167" s="0" t="n">
        <f aca="false">COUNTIF($BA$1167:$EH$1167,"R")</f>
        <v>0</v>
      </c>
      <c r="AX1167" s="0" t="n">
        <f aca="false"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>7</v>
      </c>
      <c r="AY1167" s="0" t="n">
        <f aca="false"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>8</v>
      </c>
      <c r="AZ1167" s="0" t="n">
        <f aca="false">IF(EH1167&lt;&gt;"",1,0)</f>
        <v>1</v>
      </c>
      <c r="BB1167" s="0" t="s">
        <v>154</v>
      </c>
      <c r="BL1167" s="0" t="s">
        <v>155</v>
      </c>
      <c r="BS1167" s="0" t="s">
        <v>155</v>
      </c>
      <c r="BY1167" s="0" t="s">
        <v>145</v>
      </c>
      <c r="CA1167" s="0" t="s">
        <v>155</v>
      </c>
      <c r="CK1167" s="0" t="s">
        <v>155</v>
      </c>
      <c r="CL1167" s="0" t="s">
        <v>145</v>
      </c>
      <c r="CN1167" s="0" t="s">
        <v>155</v>
      </c>
      <c r="CP1167" s="0" t="s">
        <v>155</v>
      </c>
      <c r="CQ1167" s="0" t="s">
        <v>145</v>
      </c>
      <c r="CU1167" s="0" t="s">
        <v>145</v>
      </c>
      <c r="CV1167" s="0" t="s">
        <v>155</v>
      </c>
      <c r="CW1167" s="0" t="s">
        <v>145</v>
      </c>
      <c r="CY1167" s="0" t="s">
        <v>155</v>
      </c>
      <c r="CZ1167" s="0" t="s">
        <v>145</v>
      </c>
      <c r="DC1167" s="0" t="s">
        <v>155</v>
      </c>
      <c r="DD1167" s="0" t="s">
        <v>145</v>
      </c>
      <c r="DF1167" s="0" t="s">
        <v>155</v>
      </c>
      <c r="DG1167" s="0" t="s">
        <v>145</v>
      </c>
      <c r="DI1167" s="0" t="s">
        <v>155</v>
      </c>
      <c r="DJ1167" s="0" t="s">
        <v>145</v>
      </c>
      <c r="DL1167" s="0" t="s">
        <v>155</v>
      </c>
      <c r="DM1167" s="0" t="s">
        <v>145</v>
      </c>
      <c r="DN1167" s="0" t="s">
        <v>155</v>
      </c>
      <c r="DR1167" s="0" t="s">
        <v>155</v>
      </c>
      <c r="DS1167" s="0" t="s">
        <v>145</v>
      </c>
      <c r="DT1167" s="0" t="s">
        <v>145</v>
      </c>
      <c r="DU1167" s="0" t="s">
        <v>155</v>
      </c>
      <c r="DW1167" s="0" t="s">
        <v>145</v>
      </c>
      <c r="DX1167" s="0" t="s">
        <v>155</v>
      </c>
      <c r="EA1167" s="0" t="s">
        <v>155</v>
      </c>
      <c r="ED1167" s="0" t="s">
        <v>145</v>
      </c>
      <c r="EF1167" s="0" t="s">
        <v>155</v>
      </c>
      <c r="EH1167" s="0" t="s">
        <v>145</v>
      </c>
    </row>
    <row r="1168" customFormat="false" ht="15" hidden="false" customHeight="false" outlineLevel="0" collapsed="false">
      <c r="A1168" s="0" t="s">
        <v>5575</v>
      </c>
      <c r="B1168" s="0" t="n">
        <v>78</v>
      </c>
      <c r="C1168" s="0" t="n">
        <v>355549</v>
      </c>
      <c r="D1168" s="0" t="s">
        <v>5576</v>
      </c>
      <c r="E1168" s="0" t="s">
        <v>5577</v>
      </c>
      <c r="F1168" s="0" t="str">
        <f aca="false">CONCATENATE(D1168," ",LEFT(H1168,4),"T=",AU1168,"D=",AV1168,"R=",AW1168,"M=",AX1168,"L=",AY1168,"B=",AZ1168)</f>
        <v>PAYNE T=10D=0R=1M=0L=0B=0</v>
      </c>
      <c r="G1168" s="0" t="s">
        <v>222</v>
      </c>
      <c r="I1168" s="0" t="s">
        <v>5578</v>
      </c>
      <c r="J1168" s="0" t="s">
        <v>5579</v>
      </c>
      <c r="K1168" s="0" t="s">
        <v>144</v>
      </c>
      <c r="M1168" s="0" t="s">
        <v>4216</v>
      </c>
      <c r="N1168" s="0" t="str">
        <f aca="false">RIGHT(M1168,LEN(M1168)-FIND(" ",M1168))</f>
        <v>HOLLYWOOD ST NE</v>
      </c>
      <c r="P1168" s="0" t="s">
        <v>147</v>
      </c>
      <c r="Q1168" s="0" t="s">
        <v>148</v>
      </c>
      <c r="R1168" s="0" t="n">
        <v>44483</v>
      </c>
      <c r="AD1168" s="0" t="s">
        <v>149</v>
      </c>
      <c r="AE1168" s="0" t="s">
        <v>150</v>
      </c>
      <c r="AF1168" s="0" t="s">
        <v>151</v>
      </c>
      <c r="AH1168" s="0" t="n">
        <v>14</v>
      </c>
      <c r="AI1168" s="0" t="n">
        <v>11</v>
      </c>
      <c r="AN1168" s="0" t="s">
        <v>147</v>
      </c>
      <c r="AO1168" s="0" t="s">
        <v>4177</v>
      </c>
      <c r="AP1168" s="0" t="s">
        <v>4178</v>
      </c>
      <c r="AQ1168" s="0" t="n">
        <v>9</v>
      </c>
      <c r="AR1168" s="0" t="n">
        <v>64</v>
      </c>
      <c r="AS1168" s="0" t="n">
        <v>32</v>
      </c>
      <c r="AU1168" s="0" t="n">
        <f aca="false">COUNTA($BA$1168:$EH$1168)</f>
        <v>10</v>
      </c>
      <c r="AV1168" s="0" t="n">
        <f aca="false">COUNTIF($BA$1168:$EH$1168,"D")</f>
        <v>0</v>
      </c>
      <c r="AW1168" s="0" t="n">
        <f aca="false">COUNTIF($BA$1168:$EH$1168,"R")</f>
        <v>1</v>
      </c>
      <c r="AX1168" s="0" t="n">
        <f aca="false"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>0</v>
      </c>
      <c r="AY1168" s="0" t="n">
        <f aca="false"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>0</v>
      </c>
      <c r="AZ1168" s="0" t="n">
        <f aca="false">IF(EH1168&lt;&gt;"",1,0)</f>
        <v>0</v>
      </c>
      <c r="BB1168" s="0" t="s">
        <v>154</v>
      </c>
      <c r="CA1168" s="0" t="s">
        <v>155</v>
      </c>
      <c r="CP1168" s="0" t="s">
        <v>155</v>
      </c>
      <c r="CZ1168" s="0" t="s">
        <v>141</v>
      </c>
      <c r="DC1168" s="0" t="s">
        <v>155</v>
      </c>
      <c r="DI1168" s="0" t="s">
        <v>155</v>
      </c>
      <c r="DN1168" s="0" t="s">
        <v>155</v>
      </c>
      <c r="DU1168" s="0" t="s">
        <v>155</v>
      </c>
      <c r="EA1168" s="0" t="s">
        <v>155</v>
      </c>
      <c r="EF1168" s="0" t="s">
        <v>155</v>
      </c>
    </row>
    <row r="1169" customFormat="false" ht="15" hidden="false" customHeight="false" outlineLevel="0" collapsed="false">
      <c r="A1169" s="0" t="s">
        <v>5580</v>
      </c>
      <c r="B1169" s="0" t="n">
        <v>78</v>
      </c>
      <c r="C1169" s="0" t="n">
        <v>349771</v>
      </c>
      <c r="D1169" s="0" t="s">
        <v>5581</v>
      </c>
      <c r="E1169" s="0" t="s">
        <v>5582</v>
      </c>
      <c r="F1169" s="0" t="str">
        <f aca="false">CONCATENATE(D1169," ",LEFT(H1169,4),"T=",AU1169,"D=",AV1169,"R=",AW1169,"M=",AX1169,"L=",AY1169,"B=",AZ1169)</f>
        <v>CAPELLAS T=14D=4R=0M=1L=0B=0</v>
      </c>
      <c r="I1169" s="0" t="s">
        <v>5583</v>
      </c>
      <c r="J1169" s="0" t="s">
        <v>5584</v>
      </c>
      <c r="K1169" s="0" t="s">
        <v>144</v>
      </c>
      <c r="M1169" s="0" t="s">
        <v>5585</v>
      </c>
      <c r="N1169" s="0" t="str">
        <f aca="false">RIGHT(M1169,LEN(M1169)-FIND(" ",M1169))</f>
        <v>HOLLYWOOD ST NE</v>
      </c>
      <c r="P1169" s="0" t="s">
        <v>147</v>
      </c>
      <c r="Q1169" s="0" t="s">
        <v>148</v>
      </c>
      <c r="R1169" s="0" t="n">
        <v>44483</v>
      </c>
      <c r="AD1169" s="0" t="s">
        <v>149</v>
      </c>
      <c r="AE1169" s="0" t="s">
        <v>150</v>
      </c>
      <c r="AF1169" s="0" t="s">
        <v>151</v>
      </c>
      <c r="AH1169" s="0" t="n">
        <v>14</v>
      </c>
      <c r="AI1169" s="0" t="n">
        <v>11</v>
      </c>
      <c r="AN1169" s="0" t="s">
        <v>147</v>
      </c>
      <c r="AO1169" s="0" t="s">
        <v>4177</v>
      </c>
      <c r="AP1169" s="0" t="s">
        <v>4178</v>
      </c>
      <c r="AQ1169" s="0" t="n">
        <v>9</v>
      </c>
      <c r="AR1169" s="0" t="n">
        <v>64</v>
      </c>
      <c r="AS1169" s="0" t="n">
        <v>32</v>
      </c>
      <c r="AU1169" s="0" t="n">
        <f aca="false">COUNTA($BA$1169:$EH$1169)</f>
        <v>14</v>
      </c>
      <c r="AV1169" s="0" t="n">
        <f aca="false">COUNTIF($BA$1169:$EH$1169,"D")</f>
        <v>4</v>
      </c>
      <c r="AW1169" s="0" t="n">
        <f aca="false">COUNTIF($BA$1169:$EH$1169,"R")</f>
        <v>0</v>
      </c>
      <c r="AX1169" s="0" t="n">
        <f aca="false"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>1</v>
      </c>
      <c r="AY1169" s="0" t="n">
        <f aca="false"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>0</v>
      </c>
      <c r="AZ1169" s="0" t="n">
        <f aca="false">IF(EH1169&lt;&gt;"",1,0)</f>
        <v>0</v>
      </c>
      <c r="BB1169" s="0" t="s">
        <v>154</v>
      </c>
      <c r="BY1169" s="0" t="s">
        <v>145</v>
      </c>
      <c r="CA1169" s="0" t="s">
        <v>155</v>
      </c>
      <c r="CO1169" s="0" t="s">
        <v>145</v>
      </c>
      <c r="CP1169" s="0" t="s">
        <v>155</v>
      </c>
      <c r="CQ1169" s="0" t="s">
        <v>145</v>
      </c>
      <c r="CT1169" s="0" t="s">
        <v>155</v>
      </c>
      <c r="CV1169" s="0" t="s">
        <v>155</v>
      </c>
      <c r="CY1169" s="0" t="s">
        <v>155</v>
      </c>
      <c r="CZ1169" s="0" t="s">
        <v>145</v>
      </c>
      <c r="DC1169" s="0" t="s">
        <v>155</v>
      </c>
      <c r="DF1169" s="0" t="s">
        <v>155</v>
      </c>
      <c r="DN1169" s="0" t="s">
        <v>155</v>
      </c>
      <c r="EF1169" s="0" t="s">
        <v>155</v>
      </c>
    </row>
    <row r="1170" customFormat="false" ht="15" hidden="false" customHeight="false" outlineLevel="0" collapsed="false">
      <c r="A1170" s="0" t="s">
        <v>5586</v>
      </c>
      <c r="B1170" s="0" t="n">
        <v>78</v>
      </c>
      <c r="C1170" s="0" t="n">
        <v>275211</v>
      </c>
      <c r="D1170" s="0" t="s">
        <v>2512</v>
      </c>
      <c r="E1170" s="0" t="s">
        <v>140</v>
      </c>
      <c r="F1170" s="0" t="str">
        <f aca="false">CONCATENATE(D1170," ",LEFT(H1170,4),"T=",AU1170,"D=",AV1170,"R=",AW1170,"M=",AX1170,"L=",AY1170,"B=",AZ1170)</f>
        <v>THOMPSON T=23D=6R=0M=3L=1B=0</v>
      </c>
      <c r="G1170" s="0" t="s">
        <v>701</v>
      </c>
      <c r="I1170" s="0" t="s">
        <v>5587</v>
      </c>
      <c r="J1170" s="0" t="s">
        <v>5588</v>
      </c>
      <c r="K1170" s="0" t="s">
        <v>144</v>
      </c>
      <c r="M1170" s="0" t="s">
        <v>5550</v>
      </c>
      <c r="N1170" s="0" t="str">
        <f aca="false">RIGHT(M1170,LEN(M1170)-FIND(" ",M1170))</f>
        <v>HOLLYWOOD ST NE</v>
      </c>
      <c r="P1170" s="0" t="s">
        <v>147</v>
      </c>
      <c r="Q1170" s="0" t="s">
        <v>148</v>
      </c>
      <c r="R1170" s="0" t="n">
        <v>44483</v>
      </c>
      <c r="AD1170" s="0" t="s">
        <v>149</v>
      </c>
      <c r="AE1170" s="0" t="s">
        <v>150</v>
      </c>
      <c r="AF1170" s="0" t="s">
        <v>151</v>
      </c>
      <c r="AH1170" s="0" t="n">
        <v>14</v>
      </c>
      <c r="AI1170" s="0" t="n">
        <v>11</v>
      </c>
      <c r="AN1170" s="0" t="s">
        <v>147</v>
      </c>
      <c r="AO1170" s="0" t="s">
        <v>4177</v>
      </c>
      <c r="AP1170" s="0" t="s">
        <v>4178</v>
      </c>
      <c r="AQ1170" s="0" t="n">
        <v>9</v>
      </c>
      <c r="AR1170" s="0" t="n">
        <v>64</v>
      </c>
      <c r="AS1170" s="0" t="n">
        <v>32</v>
      </c>
      <c r="AU1170" s="0" t="n">
        <f aca="false">COUNTA($BA$1170:$EH$1170)</f>
        <v>23</v>
      </c>
      <c r="AV1170" s="0" t="n">
        <f aca="false">COUNTIF($BA$1170:$EH$1170,"D")</f>
        <v>6</v>
      </c>
      <c r="AW1170" s="0" t="n">
        <f aca="false">COUNTIF($BA$1170:$EH$1170,"R")</f>
        <v>0</v>
      </c>
      <c r="AX1170" s="0" t="n">
        <f aca="false"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>3</v>
      </c>
      <c r="AY1170" s="0" t="n">
        <f aca="false"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>1</v>
      </c>
      <c r="AZ1170" s="0" t="n">
        <f aca="false">IF(EH1170&lt;&gt;"",1,0)</f>
        <v>0</v>
      </c>
      <c r="BB1170" s="0" t="s">
        <v>154</v>
      </c>
      <c r="BD1170" s="0" t="s">
        <v>155</v>
      </c>
      <c r="BE1170" s="0" t="s">
        <v>155</v>
      </c>
      <c r="BH1170" s="0" t="s">
        <v>155</v>
      </c>
      <c r="BI1170" s="0" t="s">
        <v>155</v>
      </c>
      <c r="BJ1170" s="0" t="s">
        <v>155</v>
      </c>
      <c r="BK1170" s="0" t="s">
        <v>155</v>
      </c>
      <c r="BL1170" s="0" t="s">
        <v>155</v>
      </c>
      <c r="BV1170" s="0" t="s">
        <v>155</v>
      </c>
      <c r="BY1170" s="0" t="s">
        <v>145</v>
      </c>
      <c r="CC1170" s="0" t="s">
        <v>145</v>
      </c>
      <c r="CL1170" s="0" t="s">
        <v>145</v>
      </c>
      <c r="CY1170" s="0" t="s">
        <v>155</v>
      </c>
      <c r="CZ1170" s="0" t="s">
        <v>145</v>
      </c>
      <c r="DC1170" s="0" t="s">
        <v>155</v>
      </c>
      <c r="DF1170" s="0" t="s">
        <v>155</v>
      </c>
      <c r="DG1170" s="0" t="s">
        <v>145</v>
      </c>
      <c r="DI1170" s="0" t="s">
        <v>155</v>
      </c>
      <c r="DJ1170" s="0" t="s">
        <v>145</v>
      </c>
      <c r="DL1170" s="0" t="s">
        <v>155</v>
      </c>
      <c r="DN1170" s="0" t="s">
        <v>155</v>
      </c>
      <c r="DU1170" s="0" t="s">
        <v>155</v>
      </c>
      <c r="EA1170" s="0" t="s">
        <v>155</v>
      </c>
    </row>
    <row r="1171" customFormat="false" ht="15" hidden="false" customHeight="false" outlineLevel="0" collapsed="false">
      <c r="A1171" s="0" t="s">
        <v>5589</v>
      </c>
      <c r="B1171" s="0" t="n">
        <v>78</v>
      </c>
      <c r="C1171" s="0" t="n">
        <v>316168</v>
      </c>
      <c r="D1171" s="0" t="s">
        <v>5471</v>
      </c>
      <c r="E1171" s="0" t="s">
        <v>234</v>
      </c>
      <c r="F1171" s="0" t="str">
        <f aca="false">CONCATENATE(D1171," ",LEFT(H1171,4),"T=",AU1171,"D=",AV1171,"R=",AW1171,"M=",AX1171,"L=",AY1171,"B=",AZ1171)</f>
        <v>HORVATH T=7D=0R=0M=0L=0B=0</v>
      </c>
      <c r="G1171" s="0" t="s">
        <v>344</v>
      </c>
      <c r="I1171" s="0" t="s">
        <v>5590</v>
      </c>
      <c r="J1171" s="0" t="s">
        <v>1983</v>
      </c>
      <c r="K1171" s="0" t="s">
        <v>144</v>
      </c>
      <c r="M1171" s="0" t="s">
        <v>5591</v>
      </c>
      <c r="N1171" s="0" t="str">
        <f aca="false">RIGHT(M1171,LEN(M1171)-FIND(" ",M1171))</f>
        <v>HOLLYWOOD ST NE</v>
      </c>
      <c r="P1171" s="0" t="s">
        <v>147</v>
      </c>
      <c r="Q1171" s="0" t="s">
        <v>148</v>
      </c>
      <c r="R1171" s="0" t="n">
        <v>44483</v>
      </c>
      <c r="AD1171" s="0" t="s">
        <v>149</v>
      </c>
      <c r="AE1171" s="0" t="s">
        <v>150</v>
      </c>
      <c r="AF1171" s="0" t="s">
        <v>151</v>
      </c>
      <c r="AH1171" s="0" t="n">
        <v>14</v>
      </c>
      <c r="AI1171" s="0" t="n">
        <v>11</v>
      </c>
      <c r="AN1171" s="0" t="s">
        <v>147</v>
      </c>
      <c r="AO1171" s="0" t="s">
        <v>4177</v>
      </c>
      <c r="AP1171" s="0" t="s">
        <v>4178</v>
      </c>
      <c r="AQ1171" s="0" t="n">
        <v>9</v>
      </c>
      <c r="AR1171" s="0" t="n">
        <v>64</v>
      </c>
      <c r="AS1171" s="0" t="n">
        <v>32</v>
      </c>
      <c r="AU1171" s="0" t="n">
        <f aca="false">COUNTA($BA$1171:$EH$1171)</f>
        <v>7</v>
      </c>
      <c r="AV1171" s="0" t="n">
        <f aca="false">COUNTIF($BA$1171:$EH$1171,"D")</f>
        <v>0</v>
      </c>
      <c r="AW1171" s="0" t="n">
        <f aca="false">COUNTIF($BA$1171:$EH$1171,"R")</f>
        <v>0</v>
      </c>
      <c r="AX1171" s="0" t="n">
        <f aca="false"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>0</v>
      </c>
      <c r="AY1171" s="0" t="n">
        <f aca="false"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>0</v>
      </c>
      <c r="AZ1171" s="0" t="n">
        <f aca="false">IF(EH1171&lt;&gt;"",1,0)</f>
        <v>0</v>
      </c>
      <c r="BB1171" s="0" t="s">
        <v>154</v>
      </c>
      <c r="CA1171" s="0" t="s">
        <v>155</v>
      </c>
      <c r="CP1171" s="0" t="s">
        <v>155</v>
      </c>
      <c r="DI1171" s="0" t="s">
        <v>155</v>
      </c>
      <c r="DN1171" s="0" t="s">
        <v>155</v>
      </c>
      <c r="DU1171" s="0" t="s">
        <v>155</v>
      </c>
      <c r="EF1171" s="0" t="s">
        <v>155</v>
      </c>
    </row>
    <row r="1172" customFormat="false" ht="15" hidden="false" customHeight="false" outlineLevel="0" collapsed="false">
      <c r="A1172" s="0" t="s">
        <v>5592</v>
      </c>
      <c r="B1172" s="0" t="n">
        <v>78</v>
      </c>
      <c r="C1172" s="0" t="n">
        <v>316527</v>
      </c>
      <c r="D1172" s="0" t="s">
        <v>1493</v>
      </c>
      <c r="E1172" s="0" t="s">
        <v>280</v>
      </c>
      <c r="F1172" s="0" t="str">
        <f aca="false">CONCATENATE(D1172," ",LEFT(H1172,4),"T=",AU1172,"D=",AV1172,"R=",AW1172,"M=",AX1172,"L=",AY1172,"B=",AZ1172)</f>
        <v>ALLEN T=11D=1R=0M=0L=0B=0</v>
      </c>
      <c r="G1172" s="0" t="s">
        <v>141</v>
      </c>
      <c r="I1172" s="0" t="s">
        <v>5593</v>
      </c>
      <c r="J1172" s="0" t="s">
        <v>5537</v>
      </c>
      <c r="K1172" s="0" t="s">
        <v>144</v>
      </c>
      <c r="M1172" s="0" t="s">
        <v>4564</v>
      </c>
      <c r="N1172" s="0" t="str">
        <f aca="false">RIGHT(M1172,LEN(M1172)-FIND(" ",M1172))</f>
        <v>HOLLYWOOD ST NE</v>
      </c>
      <c r="P1172" s="0" t="s">
        <v>147</v>
      </c>
      <c r="Q1172" s="0" t="s">
        <v>148</v>
      </c>
      <c r="R1172" s="0" t="n">
        <v>44483</v>
      </c>
      <c r="AD1172" s="0" t="s">
        <v>149</v>
      </c>
      <c r="AE1172" s="0" t="s">
        <v>150</v>
      </c>
      <c r="AF1172" s="0" t="s">
        <v>151</v>
      </c>
      <c r="AH1172" s="0" t="n">
        <v>14</v>
      </c>
      <c r="AI1172" s="0" t="n">
        <v>11</v>
      </c>
      <c r="AN1172" s="0" t="s">
        <v>147</v>
      </c>
      <c r="AO1172" s="0" t="s">
        <v>4177</v>
      </c>
      <c r="AP1172" s="0" t="s">
        <v>4178</v>
      </c>
      <c r="AQ1172" s="0" t="n">
        <v>9</v>
      </c>
      <c r="AR1172" s="0" t="n">
        <v>64</v>
      </c>
      <c r="AS1172" s="0" t="n">
        <v>32</v>
      </c>
      <c r="AU1172" s="0" t="n">
        <f aca="false">COUNTA($BA$1172:$EH$1172)</f>
        <v>11</v>
      </c>
      <c r="AV1172" s="0" t="n">
        <f aca="false">COUNTIF($BA$1172:$EH$1172,"D")</f>
        <v>1</v>
      </c>
      <c r="AW1172" s="0" t="n">
        <f aca="false">COUNTIF($BA$1172:$EH$1172,"R")</f>
        <v>0</v>
      </c>
      <c r="AX1172" s="0" t="n">
        <f aca="false"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>0</v>
      </c>
      <c r="AY1172" s="0" t="n">
        <f aca="false"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>0</v>
      </c>
      <c r="AZ1172" s="0" t="n">
        <f aca="false">IF(EH1172&lt;&gt;"",1,0)</f>
        <v>0</v>
      </c>
      <c r="BB1172" s="0" t="s">
        <v>154</v>
      </c>
      <c r="BJ1172" s="0" t="s">
        <v>155</v>
      </c>
      <c r="BK1172" s="0" t="s">
        <v>155</v>
      </c>
      <c r="BL1172" s="0" t="s">
        <v>155</v>
      </c>
      <c r="BY1172" s="0" t="s">
        <v>145</v>
      </c>
      <c r="CA1172" s="0" t="s">
        <v>155</v>
      </c>
      <c r="CP1172" s="0" t="s">
        <v>155</v>
      </c>
      <c r="CY1172" s="0" t="s">
        <v>155</v>
      </c>
      <c r="DC1172" s="0" t="s">
        <v>155</v>
      </c>
      <c r="DN1172" s="0" t="s">
        <v>155</v>
      </c>
      <c r="EF1172" s="0" t="s">
        <v>155</v>
      </c>
    </row>
    <row r="1173" customFormat="false" ht="15" hidden="false" customHeight="false" outlineLevel="0" collapsed="false">
      <c r="A1173" s="0" t="s">
        <v>5594</v>
      </c>
      <c r="B1173" s="0" t="n">
        <v>78</v>
      </c>
      <c r="C1173" s="0" t="n">
        <v>236278</v>
      </c>
      <c r="D1173" s="0" t="s">
        <v>5595</v>
      </c>
      <c r="E1173" s="0" t="s">
        <v>207</v>
      </c>
      <c r="F1173" s="0" t="str">
        <f aca="false">CONCATENATE(D1173," ",LEFT(H1173,4),"T=",AU1173,"D=",AV1173,"R=",AW1173,"M=",AX1173,"L=",AY1173,"B=",AZ1173)</f>
        <v>TALLMAN T=15D=1R=0M=0L=0B=0</v>
      </c>
      <c r="G1173" s="0" t="s">
        <v>145</v>
      </c>
      <c r="I1173" s="0" t="s">
        <v>5596</v>
      </c>
      <c r="J1173" s="0" t="s">
        <v>203</v>
      </c>
      <c r="K1173" s="0" t="s">
        <v>144</v>
      </c>
      <c r="M1173" s="0" t="s">
        <v>5597</v>
      </c>
      <c r="N1173" s="0" t="str">
        <f aca="false">RIGHT(M1173,LEN(M1173)-FIND(" ",M1173))</f>
        <v>ATLANTIC ST NE</v>
      </c>
      <c r="P1173" s="0" t="s">
        <v>147</v>
      </c>
      <c r="Q1173" s="0" t="s">
        <v>148</v>
      </c>
      <c r="R1173" s="0" t="n">
        <v>44483</v>
      </c>
      <c r="AD1173" s="0" t="s">
        <v>149</v>
      </c>
      <c r="AE1173" s="0" t="s">
        <v>150</v>
      </c>
      <c r="AF1173" s="0" t="s">
        <v>151</v>
      </c>
      <c r="AH1173" s="0" t="n">
        <v>14</v>
      </c>
      <c r="AI1173" s="0" t="n">
        <v>11</v>
      </c>
      <c r="AN1173" s="0" t="s">
        <v>147</v>
      </c>
      <c r="AO1173" s="0" t="s">
        <v>4177</v>
      </c>
      <c r="AP1173" s="0" t="s">
        <v>4178</v>
      </c>
      <c r="AQ1173" s="0" t="n">
        <v>9</v>
      </c>
      <c r="AR1173" s="0" t="n">
        <v>64</v>
      </c>
      <c r="AS1173" s="0" t="n">
        <v>32</v>
      </c>
      <c r="AU1173" s="0" t="n">
        <f aca="false">COUNTA($BA$1173:$EH$1173)</f>
        <v>15</v>
      </c>
      <c r="AV1173" s="0" t="n">
        <f aca="false">COUNTIF($BA$1173:$EH$1173,"D")</f>
        <v>1</v>
      </c>
      <c r="AW1173" s="0" t="n">
        <f aca="false">COUNTIF($BA$1173:$EH$1173,"R")</f>
        <v>0</v>
      </c>
      <c r="AX1173" s="0" t="n">
        <f aca="false"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>0</v>
      </c>
      <c r="AY1173" s="0" t="n">
        <f aca="false"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>0</v>
      </c>
      <c r="AZ1173" s="0" t="n">
        <f aca="false">IF(EH1173&lt;&gt;"",1,0)</f>
        <v>0</v>
      </c>
      <c r="BB1173" s="0" t="s">
        <v>154</v>
      </c>
      <c r="BD1173" s="0" t="s">
        <v>155</v>
      </c>
      <c r="BH1173" s="0" t="s">
        <v>155</v>
      </c>
      <c r="BL1173" s="0" t="s">
        <v>155</v>
      </c>
      <c r="BR1173" s="0" t="s">
        <v>155</v>
      </c>
      <c r="BS1173" s="0" t="s">
        <v>155</v>
      </c>
      <c r="BY1173" s="0" t="s">
        <v>145</v>
      </c>
      <c r="CA1173" s="0" t="s">
        <v>155</v>
      </c>
      <c r="CC1173" s="0" t="s">
        <v>155</v>
      </c>
      <c r="CG1173" s="0" t="s">
        <v>155</v>
      </c>
      <c r="CK1173" s="0" t="s">
        <v>155</v>
      </c>
      <c r="CN1173" s="0" t="s">
        <v>155</v>
      </c>
      <c r="CP1173" s="0" t="s">
        <v>155</v>
      </c>
      <c r="DN1173" s="0" t="s">
        <v>155</v>
      </c>
      <c r="EF1173" s="0" t="s">
        <v>155</v>
      </c>
    </row>
    <row r="1174" customFormat="false" ht="15" hidden="false" customHeight="false" outlineLevel="0" collapsed="false">
      <c r="A1174" s="0" t="s">
        <v>5598</v>
      </c>
      <c r="B1174" s="0" t="n">
        <v>78</v>
      </c>
      <c r="C1174" s="0" t="n">
        <v>363989</v>
      </c>
      <c r="D1174" s="0" t="s">
        <v>5599</v>
      </c>
      <c r="E1174" s="0" t="s">
        <v>5600</v>
      </c>
      <c r="F1174" s="0" t="str">
        <f aca="false">CONCATENATE(D1174," ",LEFT(H1174,4),"T=",AU1174,"D=",AV1174,"R=",AW1174,"M=",AX1174,"L=",AY1174,"B=",AZ1174)</f>
        <v>WOODLING SUPERAK T=18D=5R=0M=3L=5B=0</v>
      </c>
      <c r="G1174" s="0" t="s">
        <v>337</v>
      </c>
      <c r="I1174" s="0" t="s">
        <v>5601</v>
      </c>
      <c r="J1174" s="0" t="s">
        <v>5602</v>
      </c>
      <c r="K1174" s="0" t="s">
        <v>144</v>
      </c>
      <c r="L1174" s="0" t="s">
        <v>145</v>
      </c>
      <c r="M1174" s="0" t="s">
        <v>5563</v>
      </c>
      <c r="N1174" s="0" t="str">
        <f aca="false">RIGHT(M1174,LEN(M1174)-FIND(" ",M1174))</f>
        <v>BONNIE BRAE AVE NE</v>
      </c>
      <c r="P1174" s="0" t="s">
        <v>147</v>
      </c>
      <c r="Q1174" s="0" t="s">
        <v>148</v>
      </c>
      <c r="R1174" s="0" t="n">
        <v>44483</v>
      </c>
      <c r="AD1174" s="0" t="s">
        <v>149</v>
      </c>
      <c r="AE1174" s="0" t="s">
        <v>150</v>
      </c>
      <c r="AF1174" s="0" t="s">
        <v>151</v>
      </c>
      <c r="AH1174" s="0" t="n">
        <v>14</v>
      </c>
      <c r="AI1174" s="0" t="n">
        <v>11</v>
      </c>
      <c r="AN1174" s="0" t="s">
        <v>147</v>
      </c>
      <c r="AO1174" s="0" t="s">
        <v>4177</v>
      </c>
      <c r="AP1174" s="0" t="s">
        <v>4178</v>
      </c>
      <c r="AQ1174" s="0" t="n">
        <v>9</v>
      </c>
      <c r="AR1174" s="0" t="n">
        <v>64</v>
      </c>
      <c r="AS1174" s="0" t="n">
        <v>32</v>
      </c>
      <c r="AU1174" s="0" t="n">
        <f aca="false">COUNTA($BA$1174:$EH$1174)</f>
        <v>18</v>
      </c>
      <c r="AV1174" s="0" t="n">
        <f aca="false">COUNTIF($BA$1174:$EH$1174,"D")</f>
        <v>5</v>
      </c>
      <c r="AW1174" s="0" t="n">
        <f aca="false">COUNTIF($BA$1174:$EH$1174,"R")</f>
        <v>0</v>
      </c>
      <c r="AX1174" s="0" t="n">
        <f aca="false"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>3</v>
      </c>
      <c r="AY1174" s="0" t="n">
        <f aca="false"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>5</v>
      </c>
      <c r="AZ1174" s="0" t="n">
        <f aca="false">IF(EH1174&lt;&gt;"",1,0)</f>
        <v>0</v>
      </c>
      <c r="BB1174" s="0" t="s">
        <v>154</v>
      </c>
      <c r="CA1174" s="0" t="s">
        <v>155</v>
      </c>
      <c r="CK1174" s="0" t="s">
        <v>155</v>
      </c>
      <c r="CL1174" s="0" t="s">
        <v>145</v>
      </c>
      <c r="CN1174" s="0" t="s">
        <v>155</v>
      </c>
      <c r="CP1174" s="0" t="s">
        <v>155</v>
      </c>
      <c r="DC1174" s="0" t="s">
        <v>155</v>
      </c>
      <c r="DF1174" s="0" t="s">
        <v>155</v>
      </c>
      <c r="DI1174" s="0" t="s">
        <v>155</v>
      </c>
      <c r="DJ1174" s="0" t="s">
        <v>145</v>
      </c>
      <c r="DN1174" s="0" t="s">
        <v>155</v>
      </c>
      <c r="DS1174" s="0" t="s">
        <v>145</v>
      </c>
      <c r="DU1174" s="0" t="s">
        <v>155</v>
      </c>
      <c r="DW1174" s="0" t="s">
        <v>145</v>
      </c>
      <c r="DX1174" s="0" t="s">
        <v>155</v>
      </c>
      <c r="EA1174" s="0" t="s">
        <v>155</v>
      </c>
      <c r="ED1174" s="0" t="s">
        <v>145</v>
      </c>
      <c r="EF1174" s="0" t="s">
        <v>155</v>
      </c>
    </row>
    <row r="1175" customFormat="false" ht="15" hidden="false" customHeight="false" outlineLevel="0" collapsed="false">
      <c r="A1175" s="0" t="s">
        <v>5603</v>
      </c>
      <c r="B1175" s="0" t="n">
        <v>78</v>
      </c>
      <c r="C1175" s="0" t="n">
        <v>244800</v>
      </c>
      <c r="D1175" s="0" t="s">
        <v>5604</v>
      </c>
      <c r="E1175" s="0" t="s">
        <v>5605</v>
      </c>
      <c r="F1175" s="0" t="str">
        <f aca="false">CONCATENATE(D1175," ",LEFT(H1175,4),"T=",AU1175,"D=",AV1175,"R=",AW1175,"M=",AX1175,"L=",AY1175,"B=",AZ1175)</f>
        <v>WILES T=15D=2R=0M=1L=0B=0</v>
      </c>
      <c r="G1175" s="0" t="s">
        <v>344</v>
      </c>
      <c r="I1175" s="0" t="s">
        <v>5606</v>
      </c>
      <c r="J1175" s="0" t="s">
        <v>5607</v>
      </c>
      <c r="K1175" s="0" t="s">
        <v>144</v>
      </c>
      <c r="M1175" s="0" t="s">
        <v>5608</v>
      </c>
      <c r="N1175" s="0" t="str">
        <f aca="false">RIGHT(M1175,LEN(M1175)-FIND(" ",M1175))</f>
        <v>EDGEWOOD ST NE</v>
      </c>
      <c r="P1175" s="0" t="s">
        <v>147</v>
      </c>
      <c r="Q1175" s="0" t="s">
        <v>148</v>
      </c>
      <c r="R1175" s="0" t="n">
        <v>44483</v>
      </c>
      <c r="AD1175" s="0" t="s">
        <v>149</v>
      </c>
      <c r="AE1175" s="0" t="s">
        <v>150</v>
      </c>
      <c r="AF1175" s="0" t="s">
        <v>151</v>
      </c>
      <c r="AH1175" s="0" t="n">
        <v>14</v>
      </c>
      <c r="AI1175" s="0" t="n">
        <v>11</v>
      </c>
      <c r="AN1175" s="0" t="s">
        <v>147</v>
      </c>
      <c r="AO1175" s="0" t="s">
        <v>4177</v>
      </c>
      <c r="AP1175" s="0" t="s">
        <v>4178</v>
      </c>
      <c r="AQ1175" s="0" t="n">
        <v>9</v>
      </c>
      <c r="AR1175" s="0" t="n">
        <v>64</v>
      </c>
      <c r="AS1175" s="0" t="n">
        <v>32</v>
      </c>
      <c r="AU1175" s="0" t="n">
        <f aca="false">COUNTA($BA$1175:$EH$1175)</f>
        <v>15</v>
      </c>
      <c r="AV1175" s="0" t="n">
        <f aca="false">COUNTIF($BA$1175:$EH$1175,"D")</f>
        <v>2</v>
      </c>
      <c r="AW1175" s="0" t="n">
        <f aca="false">COUNTIF($BA$1175:$EH$1175,"R")</f>
        <v>0</v>
      </c>
      <c r="AX1175" s="0" t="n">
        <f aca="false"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>1</v>
      </c>
      <c r="AY1175" s="0" t="n">
        <f aca="false"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>0</v>
      </c>
      <c r="AZ1175" s="0" t="n">
        <f aca="false">IF(EH1175&lt;&gt;"",1,0)</f>
        <v>0</v>
      </c>
      <c r="BB1175" s="0" t="s">
        <v>154</v>
      </c>
      <c r="BD1175" s="0" t="s">
        <v>155</v>
      </c>
      <c r="BH1175" s="0" t="s">
        <v>155</v>
      </c>
      <c r="BJ1175" s="0" t="s">
        <v>155</v>
      </c>
      <c r="BL1175" s="0" t="s">
        <v>155</v>
      </c>
      <c r="BR1175" s="0" t="s">
        <v>155</v>
      </c>
      <c r="CA1175" s="0" t="s">
        <v>155</v>
      </c>
      <c r="CG1175" s="0" t="s">
        <v>155</v>
      </c>
      <c r="CK1175" s="0" t="s">
        <v>155</v>
      </c>
      <c r="CL1175" s="0" t="s">
        <v>145</v>
      </c>
      <c r="CN1175" s="0" t="s">
        <v>155</v>
      </c>
      <c r="CO1175" s="0" t="s">
        <v>145</v>
      </c>
      <c r="CP1175" s="0" t="s">
        <v>155</v>
      </c>
      <c r="CY1175" s="0" t="s">
        <v>155</v>
      </c>
      <c r="DC1175" s="0" t="s">
        <v>155</v>
      </c>
    </row>
    <row r="1176" customFormat="false" ht="15" hidden="false" customHeight="false" outlineLevel="0" collapsed="false">
      <c r="A1176" s="0" t="s">
        <v>5609</v>
      </c>
      <c r="B1176" s="0" t="n">
        <v>78</v>
      </c>
      <c r="C1176" s="0" t="n">
        <v>337920</v>
      </c>
      <c r="D1176" s="0" t="s">
        <v>5610</v>
      </c>
      <c r="E1176" s="0" t="s">
        <v>2549</v>
      </c>
      <c r="F1176" s="0" t="str">
        <f aca="false">CONCATENATE(D1176," ",LEFT(H1176,4),"T=",AU1176,"D=",AV1176,"R=",AW1176,"M=",AX1176,"L=",AY1176,"B=",AZ1176)</f>
        <v>MCKENDREE T=12D=3R=0M=1L=1B=1</v>
      </c>
      <c r="G1176" s="0" t="s">
        <v>344</v>
      </c>
      <c r="I1176" s="0" t="s">
        <v>5611</v>
      </c>
      <c r="J1176" s="0" t="s">
        <v>1065</v>
      </c>
      <c r="K1176" s="0" t="s">
        <v>144</v>
      </c>
      <c r="L1176" s="0" t="s">
        <v>145</v>
      </c>
      <c r="M1176" s="0" t="s">
        <v>5612</v>
      </c>
      <c r="N1176" s="0" t="str">
        <f aca="false">RIGHT(M1176,LEN(M1176)-FIND(" ",M1176))</f>
        <v>KENILWORTH AVE NE</v>
      </c>
      <c r="P1176" s="0" t="s">
        <v>147</v>
      </c>
      <c r="Q1176" s="0" t="s">
        <v>148</v>
      </c>
      <c r="R1176" s="0" t="n">
        <v>44483</v>
      </c>
      <c r="AD1176" s="0" t="s">
        <v>149</v>
      </c>
      <c r="AE1176" s="0" t="s">
        <v>150</v>
      </c>
      <c r="AF1176" s="0" t="s">
        <v>151</v>
      </c>
      <c r="AH1176" s="0" t="n">
        <v>14</v>
      </c>
      <c r="AI1176" s="0" t="n">
        <v>11</v>
      </c>
      <c r="AN1176" s="0" t="s">
        <v>147</v>
      </c>
      <c r="AO1176" s="0" t="s">
        <v>4177</v>
      </c>
      <c r="AP1176" s="0" t="s">
        <v>4178</v>
      </c>
      <c r="AQ1176" s="0" t="n">
        <v>9</v>
      </c>
      <c r="AR1176" s="0" t="n">
        <v>64</v>
      </c>
      <c r="AS1176" s="0" t="n">
        <v>32</v>
      </c>
      <c r="AU1176" s="0" t="n">
        <f aca="false">COUNTA($BA$1176:$EH$1176)</f>
        <v>12</v>
      </c>
      <c r="AV1176" s="0" t="n">
        <f aca="false">COUNTIF($BA$1176:$EH$1176,"D")</f>
        <v>3</v>
      </c>
      <c r="AW1176" s="0" t="n">
        <f aca="false">COUNTIF($BA$1176:$EH$1176,"R")</f>
        <v>0</v>
      </c>
      <c r="AX1176" s="0" t="n">
        <f aca="false"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>1</v>
      </c>
      <c r="AY1176" s="0" t="n">
        <f aca="false"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>1</v>
      </c>
      <c r="AZ1176" s="0" t="n">
        <f aca="false">IF(EH1176&lt;&gt;"",1,0)</f>
        <v>1</v>
      </c>
      <c r="BB1176" s="0" t="s">
        <v>154</v>
      </c>
      <c r="CA1176" s="0" t="s">
        <v>155</v>
      </c>
      <c r="CP1176" s="0" t="s">
        <v>155</v>
      </c>
      <c r="CU1176" s="0" t="s">
        <v>145</v>
      </c>
      <c r="CZ1176" s="0" t="s">
        <v>145</v>
      </c>
      <c r="DC1176" s="0" t="s">
        <v>155</v>
      </c>
      <c r="DI1176" s="0" t="s">
        <v>155</v>
      </c>
      <c r="DN1176" s="0" t="s">
        <v>155</v>
      </c>
      <c r="DU1176" s="0" t="s">
        <v>155</v>
      </c>
      <c r="EA1176" s="0" t="s">
        <v>155</v>
      </c>
      <c r="EF1176" s="0" t="s">
        <v>155</v>
      </c>
      <c r="EH1176" s="0" t="s">
        <v>145</v>
      </c>
    </row>
    <row r="1177" customFormat="false" ht="15" hidden="false" customHeight="false" outlineLevel="0" collapsed="false">
      <c r="A1177" s="0" t="s">
        <v>5613</v>
      </c>
      <c r="B1177" s="0" t="n">
        <v>78</v>
      </c>
      <c r="C1177" s="0" t="n">
        <v>454591</v>
      </c>
      <c r="D1177" s="0" t="s">
        <v>4386</v>
      </c>
      <c r="E1177" s="0" t="s">
        <v>1675</v>
      </c>
      <c r="F1177" s="0" t="str">
        <f aca="false">CONCATENATE(D1177," ",LEFT(H1177,4),"T=",AU1177,"D=",AV1177,"R=",AW1177,"M=",AX1177,"L=",AY1177,"B=",AZ1177)</f>
        <v>DUPONT T=6D=1R=0M=1L=1B=1</v>
      </c>
      <c r="G1177" s="0" t="s">
        <v>2182</v>
      </c>
      <c r="I1177" s="0" t="s">
        <v>5614</v>
      </c>
      <c r="J1177" s="0" t="s">
        <v>358</v>
      </c>
      <c r="K1177" s="0" t="s">
        <v>144</v>
      </c>
      <c r="L1177" s="0" t="s">
        <v>145</v>
      </c>
      <c r="M1177" s="0" t="s">
        <v>4389</v>
      </c>
      <c r="N1177" s="0" t="str">
        <f aca="false">RIGHT(M1177,LEN(M1177)-FIND(" ",M1177))</f>
        <v>HOLLYWOOD ST NE</v>
      </c>
      <c r="P1177" s="0" t="s">
        <v>147</v>
      </c>
      <c r="Q1177" s="0" t="s">
        <v>148</v>
      </c>
      <c r="R1177" s="0" t="n">
        <v>44483</v>
      </c>
      <c r="AD1177" s="0" t="s">
        <v>149</v>
      </c>
      <c r="AE1177" s="0" t="s">
        <v>150</v>
      </c>
      <c r="AF1177" s="0" t="s">
        <v>151</v>
      </c>
      <c r="AH1177" s="0" t="n">
        <v>14</v>
      </c>
      <c r="AI1177" s="0" t="n">
        <v>11</v>
      </c>
      <c r="AN1177" s="0" t="s">
        <v>147</v>
      </c>
      <c r="AO1177" s="0" t="s">
        <v>4177</v>
      </c>
      <c r="AP1177" s="0" t="s">
        <v>4178</v>
      </c>
      <c r="AQ1177" s="0" t="n">
        <v>9</v>
      </c>
      <c r="AR1177" s="0" t="n">
        <v>64</v>
      </c>
      <c r="AS1177" s="0" t="n">
        <v>32</v>
      </c>
      <c r="AU1177" s="0" t="n">
        <f aca="false">COUNTA($BA$1177:$EH$1177)</f>
        <v>6</v>
      </c>
      <c r="AV1177" s="0" t="n">
        <f aca="false">COUNTIF($BA$1177:$EH$1177,"D")</f>
        <v>1</v>
      </c>
      <c r="AW1177" s="0" t="n">
        <f aca="false">COUNTIF($BA$1177:$EH$1177,"R")</f>
        <v>0</v>
      </c>
      <c r="AX1177" s="0" t="n">
        <f aca="false"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>1</v>
      </c>
      <c r="AY1177" s="0" t="n">
        <f aca="false"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>1</v>
      </c>
      <c r="AZ1177" s="0" t="n">
        <f aca="false">IF(EH1177&lt;&gt;"",1,0)</f>
        <v>1</v>
      </c>
      <c r="BB1177" s="0" t="s">
        <v>154</v>
      </c>
      <c r="DN1177" s="0" t="s">
        <v>155</v>
      </c>
      <c r="DU1177" s="0" t="s">
        <v>155</v>
      </c>
      <c r="EA1177" s="0" t="s">
        <v>155</v>
      </c>
      <c r="EF1177" s="0" t="s">
        <v>155</v>
      </c>
      <c r="EH1177" s="0" t="s">
        <v>145</v>
      </c>
    </row>
    <row r="1178" customFormat="false" ht="15" hidden="false" customHeight="false" outlineLevel="0" collapsed="false">
      <c r="A1178" s="0" t="s">
        <v>5615</v>
      </c>
      <c r="B1178" s="0" t="n">
        <v>78</v>
      </c>
      <c r="C1178" s="0" t="n">
        <v>454598</v>
      </c>
      <c r="D1178" s="0" t="s">
        <v>4386</v>
      </c>
      <c r="E1178" s="0" t="s">
        <v>634</v>
      </c>
      <c r="F1178" s="0" t="str">
        <f aca="false">CONCATENATE(D1178," ",LEFT(H1178,4),"T=",AU1178,"D=",AV1178,"R=",AW1178,"M=",AX1178,"L=",AY1178,"B=",AZ1178)</f>
        <v>DUPONT T=7D=1R=0M=1L=2B=1</v>
      </c>
      <c r="G1178" s="0" t="s">
        <v>5616</v>
      </c>
      <c r="I1178" s="0" t="s">
        <v>5617</v>
      </c>
      <c r="J1178" s="0" t="s">
        <v>1583</v>
      </c>
      <c r="K1178" s="0" t="s">
        <v>144</v>
      </c>
      <c r="L1178" s="0" t="s">
        <v>145</v>
      </c>
      <c r="M1178" s="0" t="s">
        <v>4389</v>
      </c>
      <c r="N1178" s="0" t="str">
        <f aca="false">RIGHT(M1178,LEN(M1178)-FIND(" ",M1178))</f>
        <v>HOLLYWOOD ST NE</v>
      </c>
      <c r="P1178" s="0" t="s">
        <v>147</v>
      </c>
      <c r="Q1178" s="0" t="s">
        <v>148</v>
      </c>
      <c r="R1178" s="0" t="n">
        <v>44483</v>
      </c>
      <c r="AD1178" s="0" t="s">
        <v>149</v>
      </c>
      <c r="AE1178" s="0" t="s">
        <v>150</v>
      </c>
      <c r="AF1178" s="0" t="s">
        <v>151</v>
      </c>
      <c r="AH1178" s="0" t="n">
        <v>14</v>
      </c>
      <c r="AI1178" s="0" t="n">
        <v>11</v>
      </c>
      <c r="AN1178" s="0" t="s">
        <v>147</v>
      </c>
      <c r="AO1178" s="0" t="s">
        <v>4177</v>
      </c>
      <c r="AP1178" s="0" t="s">
        <v>4178</v>
      </c>
      <c r="AQ1178" s="0" t="n">
        <v>9</v>
      </c>
      <c r="AR1178" s="0" t="n">
        <v>64</v>
      </c>
      <c r="AS1178" s="0" t="n">
        <v>32</v>
      </c>
      <c r="AU1178" s="0" t="n">
        <f aca="false">COUNTA($BA$1178:$EH$1178)</f>
        <v>7</v>
      </c>
      <c r="AV1178" s="0" t="n">
        <f aca="false">COUNTIF($BA$1178:$EH$1178,"D")</f>
        <v>1</v>
      </c>
      <c r="AW1178" s="0" t="n">
        <f aca="false">COUNTIF($BA$1178:$EH$1178,"R")</f>
        <v>0</v>
      </c>
      <c r="AX1178" s="0" t="n">
        <f aca="false"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>1</v>
      </c>
      <c r="AY1178" s="0" t="n">
        <f aca="false"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>2</v>
      </c>
      <c r="AZ1178" s="0" t="n">
        <f aca="false">IF(EH1178&lt;&gt;"",1,0)</f>
        <v>1</v>
      </c>
      <c r="BB1178" s="0" t="s">
        <v>154</v>
      </c>
      <c r="DN1178" s="0" t="s">
        <v>155</v>
      </c>
      <c r="DU1178" s="0" t="s">
        <v>155</v>
      </c>
      <c r="DX1178" s="0" t="s">
        <v>155</v>
      </c>
      <c r="EA1178" s="0" t="s">
        <v>155</v>
      </c>
      <c r="EF1178" s="0" t="s">
        <v>155</v>
      </c>
      <c r="EH1178" s="0" t="s">
        <v>145</v>
      </c>
    </row>
    <row r="1179" customFormat="false" ht="15" hidden="false" customHeight="false" outlineLevel="0" collapsed="false">
      <c r="A1179" s="0" t="s">
        <v>5618</v>
      </c>
      <c r="B1179" s="0" t="n">
        <v>78</v>
      </c>
      <c r="C1179" s="0" t="n">
        <v>300364</v>
      </c>
      <c r="D1179" s="0" t="s">
        <v>5619</v>
      </c>
      <c r="E1179" s="0" t="s">
        <v>3626</v>
      </c>
      <c r="F1179" s="0" t="str">
        <f aca="false">CONCATENATE(D1179," ",LEFT(H1179,4),"T=",AU1179,"D=",AV1179,"R=",AW1179,"M=",AX1179,"L=",AY1179,"B=",AZ1179)</f>
        <v>WOOLFENDEN T=9D=1R=0M=0L=0B=0</v>
      </c>
      <c r="G1179" s="0" t="s">
        <v>222</v>
      </c>
      <c r="I1179" s="0" t="s">
        <v>5620</v>
      </c>
      <c r="J1179" s="0" t="s">
        <v>2552</v>
      </c>
      <c r="K1179" s="0" t="s">
        <v>144</v>
      </c>
      <c r="M1179" s="0" t="s">
        <v>4173</v>
      </c>
      <c r="N1179" s="0" t="str">
        <f aca="false">RIGHT(M1179,LEN(M1179)-FIND(" ",M1179))</f>
        <v>PLAZA AVE NE</v>
      </c>
      <c r="O1179" s="0" t="s">
        <v>5621</v>
      </c>
      <c r="P1179" s="0" t="s">
        <v>147</v>
      </c>
      <c r="Q1179" s="0" t="s">
        <v>148</v>
      </c>
      <c r="R1179" s="0" t="n">
        <v>44483</v>
      </c>
      <c r="AD1179" s="0" t="s">
        <v>149</v>
      </c>
      <c r="AE1179" s="0" t="s">
        <v>150</v>
      </c>
      <c r="AH1179" s="0" t="n">
        <v>14</v>
      </c>
      <c r="AI1179" s="0" t="n">
        <v>11</v>
      </c>
      <c r="AJ1179" s="0" t="s">
        <v>4175</v>
      </c>
      <c r="AM1179" s="0" t="s">
        <v>4176</v>
      </c>
      <c r="AN1179" s="0" t="s">
        <v>147</v>
      </c>
      <c r="AO1179" s="0" t="s">
        <v>4177</v>
      </c>
      <c r="AP1179" s="0" t="s">
        <v>4178</v>
      </c>
      <c r="AQ1179" s="0" t="n">
        <v>9</v>
      </c>
      <c r="AR1179" s="0" t="n">
        <v>64</v>
      </c>
      <c r="AS1179" s="0" t="n">
        <v>32</v>
      </c>
      <c r="AU1179" s="0" t="n">
        <f aca="false">COUNTA($BA$1179:$EH$1179)</f>
        <v>9</v>
      </c>
      <c r="AV1179" s="0" t="n">
        <f aca="false">COUNTIF($BA$1179:$EH$1179,"D")</f>
        <v>1</v>
      </c>
      <c r="AW1179" s="0" t="n">
        <f aca="false">COUNTIF($BA$1179:$EH$1179,"R")</f>
        <v>0</v>
      </c>
      <c r="AX1179" s="0" t="n">
        <f aca="false"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>0</v>
      </c>
      <c r="AY1179" s="0" t="n">
        <f aca="false"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>0</v>
      </c>
      <c r="AZ1179" s="0" t="n">
        <f aca="false">IF(EH1179&lt;&gt;"",1,0)</f>
        <v>0</v>
      </c>
      <c r="BB1179" s="0" t="s">
        <v>154</v>
      </c>
      <c r="BL1179" s="0" t="s">
        <v>155</v>
      </c>
      <c r="BS1179" s="0" t="s">
        <v>155</v>
      </c>
      <c r="BY1179" s="0" t="s">
        <v>145</v>
      </c>
      <c r="CA1179" s="0" t="s">
        <v>155</v>
      </c>
      <c r="CP1179" s="0" t="s">
        <v>155</v>
      </c>
      <c r="DC1179" s="0" t="s">
        <v>155</v>
      </c>
      <c r="DN1179" s="0" t="s">
        <v>155</v>
      </c>
      <c r="EF1179" s="0" t="s">
        <v>155</v>
      </c>
    </row>
    <row r="1180" customFormat="false" ht="15" hidden="false" customHeight="false" outlineLevel="0" collapsed="false">
      <c r="A1180" s="0" t="s">
        <v>5622</v>
      </c>
      <c r="B1180" s="0" t="n">
        <v>78</v>
      </c>
      <c r="C1180" s="0" t="n">
        <v>348561</v>
      </c>
      <c r="D1180" s="0" t="s">
        <v>5623</v>
      </c>
      <c r="E1180" s="0" t="s">
        <v>5624</v>
      </c>
      <c r="F1180" s="0" t="str">
        <f aca="false">CONCATENATE(D1180," ",LEFT(H1180,4),"T=",AU1180,"D=",AV1180,"R=",AW1180,"M=",AX1180,"L=",AY1180,"B=",AZ1180)</f>
        <v>KINDLE T=29D=0R=9M=0L=6B=0</v>
      </c>
      <c r="G1180" s="0" t="s">
        <v>267</v>
      </c>
      <c r="I1180" s="0" t="s">
        <v>5625</v>
      </c>
      <c r="J1180" s="0" t="s">
        <v>5626</v>
      </c>
      <c r="K1180" s="0" t="s">
        <v>144</v>
      </c>
      <c r="L1180" s="0" t="s">
        <v>141</v>
      </c>
      <c r="M1180" s="0" t="s">
        <v>5627</v>
      </c>
      <c r="N1180" s="0" t="str">
        <f aca="false">RIGHT(M1180,LEN(M1180)-FIND(" ",M1180))</f>
        <v>IRENE AVE NE</v>
      </c>
      <c r="P1180" s="0" t="s">
        <v>147</v>
      </c>
      <c r="Q1180" s="0" t="s">
        <v>148</v>
      </c>
      <c r="R1180" s="0" t="n">
        <v>44483</v>
      </c>
      <c r="AD1180" s="0" t="s">
        <v>149</v>
      </c>
      <c r="AE1180" s="0" t="s">
        <v>150</v>
      </c>
      <c r="AH1180" s="0" t="n">
        <v>14</v>
      </c>
      <c r="AI1180" s="0" t="n">
        <v>11</v>
      </c>
      <c r="AJ1180" s="0" t="s">
        <v>4175</v>
      </c>
      <c r="AM1180" s="0" t="s">
        <v>4176</v>
      </c>
      <c r="AN1180" s="0" t="s">
        <v>147</v>
      </c>
      <c r="AO1180" s="0" t="s">
        <v>4177</v>
      </c>
      <c r="AP1180" s="0" t="s">
        <v>4178</v>
      </c>
      <c r="AQ1180" s="0" t="n">
        <v>9</v>
      </c>
      <c r="AR1180" s="0" t="n">
        <v>64</v>
      </c>
      <c r="AS1180" s="0" t="n">
        <v>32</v>
      </c>
      <c r="AU1180" s="0" t="n">
        <f aca="false">COUNTA($BA$1180:$EH$1180)</f>
        <v>29</v>
      </c>
      <c r="AV1180" s="0" t="n">
        <f aca="false">COUNTIF($BA$1180:$EH$1180,"D")</f>
        <v>0</v>
      </c>
      <c r="AW1180" s="0" t="n">
        <f aca="false">COUNTIF($BA$1180:$EH$1180,"R")</f>
        <v>9</v>
      </c>
      <c r="AX1180" s="0" t="n">
        <f aca="false"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>0</v>
      </c>
      <c r="AY1180" s="0" t="n">
        <f aca="false"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>6</v>
      </c>
      <c r="AZ1180" s="0" t="n">
        <f aca="false">IF(EH1180&lt;&gt;"",1,0)</f>
        <v>0</v>
      </c>
      <c r="BB1180" s="0" t="s">
        <v>154</v>
      </c>
      <c r="BV1180" s="0" t="s">
        <v>155</v>
      </c>
      <c r="BY1180" s="0" t="s">
        <v>141</v>
      </c>
      <c r="CA1180" s="0" t="s">
        <v>155</v>
      </c>
      <c r="CG1180" s="0" t="s">
        <v>155</v>
      </c>
      <c r="CH1180" s="0" t="s">
        <v>141</v>
      </c>
      <c r="CK1180" s="0" t="s">
        <v>155</v>
      </c>
      <c r="CN1180" s="0" t="s">
        <v>155</v>
      </c>
      <c r="CO1180" s="0" t="s">
        <v>141</v>
      </c>
      <c r="CP1180" s="0" t="s">
        <v>155</v>
      </c>
      <c r="CT1180" s="0" t="s">
        <v>155</v>
      </c>
      <c r="CV1180" s="0" t="s">
        <v>155</v>
      </c>
      <c r="CY1180" s="0" t="s">
        <v>155</v>
      </c>
      <c r="CZ1180" s="0" t="s">
        <v>141</v>
      </c>
      <c r="DC1180" s="0" t="s">
        <v>155</v>
      </c>
      <c r="DF1180" s="0" t="s">
        <v>155</v>
      </c>
      <c r="DG1180" s="0" t="s">
        <v>141</v>
      </c>
      <c r="DI1180" s="0" t="s">
        <v>155</v>
      </c>
      <c r="DL1180" s="0" t="s">
        <v>155</v>
      </c>
      <c r="DM1180" s="0" t="s">
        <v>141</v>
      </c>
      <c r="DN1180" s="0" t="s">
        <v>155</v>
      </c>
      <c r="DS1180" s="0" t="s">
        <v>141</v>
      </c>
      <c r="DT1180" s="0" t="s">
        <v>141</v>
      </c>
      <c r="DU1180" s="0" t="s">
        <v>155</v>
      </c>
      <c r="DW1180" s="0" t="s">
        <v>155</v>
      </c>
      <c r="DX1180" s="0" t="s">
        <v>155</v>
      </c>
      <c r="EA1180" s="0" t="s">
        <v>155</v>
      </c>
      <c r="ED1180" s="0" t="s">
        <v>141</v>
      </c>
      <c r="EF1180" s="0" t="s">
        <v>155</v>
      </c>
    </row>
    <row r="1181" customFormat="false" ht="15" hidden="false" customHeight="false" outlineLevel="0" collapsed="false">
      <c r="A1181" s="0" t="s">
        <v>5628</v>
      </c>
      <c r="B1181" s="0" t="n">
        <v>78</v>
      </c>
      <c r="C1181" s="0" t="n">
        <v>454613</v>
      </c>
      <c r="D1181" s="0" t="s">
        <v>5629</v>
      </c>
      <c r="E1181" s="0" t="s">
        <v>760</v>
      </c>
      <c r="F1181" s="0" t="str">
        <f aca="false">CONCATENATE(D1181," ",LEFT(H1181,4),"T=",AU1181,"D=",AV1181,"R=",AW1181,"M=",AX1181,"L=",AY1181,"B=",AZ1181)</f>
        <v>KNUPP T=3D=0R=0M=0L=0B=0</v>
      </c>
      <c r="G1181" s="0" t="s">
        <v>234</v>
      </c>
      <c r="I1181" s="0" t="s">
        <v>5630</v>
      </c>
      <c r="J1181" s="0" t="s">
        <v>5631</v>
      </c>
      <c r="K1181" s="0" t="s">
        <v>144</v>
      </c>
      <c r="M1181" s="0" t="s">
        <v>5632</v>
      </c>
      <c r="N1181" s="0" t="str">
        <f aca="false">RIGHT(M1181,LEN(M1181)-FIND(" ",M1181))</f>
        <v>ATLANTIC ST NE</v>
      </c>
      <c r="P1181" s="0" t="s">
        <v>147</v>
      </c>
      <c r="Q1181" s="0" t="s">
        <v>148</v>
      </c>
      <c r="R1181" s="0" t="n">
        <v>44483</v>
      </c>
      <c r="AD1181" s="0" t="s">
        <v>149</v>
      </c>
      <c r="AE1181" s="0" t="s">
        <v>150</v>
      </c>
      <c r="AF1181" s="0" t="s">
        <v>151</v>
      </c>
      <c r="AH1181" s="0" t="n">
        <v>14</v>
      </c>
      <c r="AI1181" s="0" t="n">
        <v>11</v>
      </c>
      <c r="AN1181" s="0" t="s">
        <v>147</v>
      </c>
      <c r="AO1181" s="0" t="s">
        <v>4177</v>
      </c>
      <c r="AP1181" s="0" t="s">
        <v>4178</v>
      </c>
      <c r="AQ1181" s="0" t="n">
        <v>9</v>
      </c>
      <c r="AR1181" s="0" t="n">
        <v>64</v>
      </c>
      <c r="AS1181" s="0" t="n">
        <v>32</v>
      </c>
      <c r="AU1181" s="0" t="n">
        <f aca="false">COUNTA($BA$1181:$EH$1181)</f>
        <v>3</v>
      </c>
      <c r="AV1181" s="0" t="n">
        <f aca="false">COUNTIF($BA$1181:$EH$1181,"D")</f>
        <v>0</v>
      </c>
      <c r="AW1181" s="0" t="n">
        <f aca="false">COUNTIF($BA$1181:$EH$1181,"R")</f>
        <v>0</v>
      </c>
      <c r="AX1181" s="0" t="n">
        <f aca="false"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>0</v>
      </c>
      <c r="AY1181" s="0" t="n">
        <f aca="false"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>0</v>
      </c>
      <c r="AZ1181" s="0" t="n">
        <f aca="false">IF(EH1181&lt;&gt;"",1,0)</f>
        <v>0</v>
      </c>
      <c r="BB1181" s="0" t="s">
        <v>154</v>
      </c>
      <c r="DN1181" s="0" t="s">
        <v>155</v>
      </c>
      <c r="EF1181" s="0" t="s">
        <v>155</v>
      </c>
    </row>
    <row r="1182" customFormat="false" ht="15" hidden="false" customHeight="false" outlineLevel="0" collapsed="false">
      <c r="A1182" s="0" t="s">
        <v>5633</v>
      </c>
      <c r="B1182" s="0" t="n">
        <v>78</v>
      </c>
      <c r="C1182" s="0" t="n">
        <v>446951</v>
      </c>
      <c r="D1182" s="0" t="s">
        <v>450</v>
      </c>
      <c r="E1182" s="0" t="s">
        <v>5634</v>
      </c>
      <c r="F1182" s="0" t="str">
        <f aca="false">CONCATENATE(D1182," ",LEFT(H1182,4),"T=",AU1182,"D=",AV1182,"R=",AW1182,"M=",AX1182,"L=",AY1182,"B=",AZ1182)</f>
        <v>THOMAS T=2D=0R=0M=0L=0B=0</v>
      </c>
      <c r="G1182" s="0" t="s">
        <v>849</v>
      </c>
      <c r="I1182" s="0" t="s">
        <v>5635</v>
      </c>
      <c r="J1182" s="0" t="s">
        <v>646</v>
      </c>
      <c r="K1182" s="0" t="s">
        <v>144</v>
      </c>
      <c r="M1182" s="0" t="s">
        <v>5636</v>
      </c>
      <c r="N1182" s="0" t="str">
        <f aca="false">RIGHT(M1182,LEN(M1182)-FIND(" ",M1182))</f>
        <v>IRENE AVE NE</v>
      </c>
      <c r="P1182" s="0" t="s">
        <v>147</v>
      </c>
      <c r="Q1182" s="0" t="s">
        <v>148</v>
      </c>
      <c r="R1182" s="0" t="n">
        <v>44483</v>
      </c>
      <c r="AD1182" s="0" t="s">
        <v>149</v>
      </c>
      <c r="AE1182" s="0" t="s">
        <v>150</v>
      </c>
      <c r="AH1182" s="0" t="n">
        <v>14</v>
      </c>
      <c r="AI1182" s="0" t="n">
        <v>11</v>
      </c>
      <c r="AJ1182" s="0" t="s">
        <v>4175</v>
      </c>
      <c r="AM1182" s="0" t="s">
        <v>4176</v>
      </c>
      <c r="AN1182" s="0" t="s">
        <v>147</v>
      </c>
      <c r="AO1182" s="0" t="s">
        <v>4177</v>
      </c>
      <c r="AP1182" s="0" t="s">
        <v>4178</v>
      </c>
      <c r="AQ1182" s="0" t="n">
        <v>9</v>
      </c>
      <c r="AR1182" s="0" t="n">
        <v>64</v>
      </c>
      <c r="AS1182" s="0" t="n">
        <v>32</v>
      </c>
      <c r="AU1182" s="0" t="n">
        <f aca="false">COUNTA($BA$1182:$EH$1182)</f>
        <v>2</v>
      </c>
      <c r="AV1182" s="0" t="n">
        <f aca="false">COUNTIF($BA$1182:$EH$1182,"D")</f>
        <v>0</v>
      </c>
      <c r="AW1182" s="0" t="n">
        <f aca="false">COUNTIF($BA$1182:$EH$1182,"R")</f>
        <v>0</v>
      </c>
      <c r="AX1182" s="0" t="n">
        <f aca="false"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>0</v>
      </c>
      <c r="AY1182" s="0" t="n">
        <f aca="false"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>0</v>
      </c>
      <c r="AZ1182" s="0" t="n">
        <f aca="false">IF(EH1182&lt;&gt;"",1,0)</f>
        <v>0</v>
      </c>
      <c r="BB1182" s="0" t="s">
        <v>154</v>
      </c>
      <c r="DN1182" s="0" t="s">
        <v>155</v>
      </c>
    </row>
    <row r="1183" customFormat="false" ht="15" hidden="false" customHeight="false" outlineLevel="0" collapsed="false">
      <c r="A1183" s="0" t="s">
        <v>5637</v>
      </c>
      <c r="B1183" s="0" t="n">
        <v>78</v>
      </c>
      <c r="C1183" s="0" t="n">
        <v>369240</v>
      </c>
      <c r="D1183" s="0" t="s">
        <v>5638</v>
      </c>
      <c r="E1183" s="0" t="s">
        <v>1074</v>
      </c>
      <c r="F1183" s="0" t="str">
        <f aca="false">CONCATENATE(D1183," ",LEFT(H1183,4),"T=",AU1183,"D=",AV1183,"R=",AW1183,"M=",AX1183,"L=",AY1183,"B=",AZ1183)</f>
        <v>UNGER T=1D=0R=0M=0L=0B=0</v>
      </c>
      <c r="G1183" s="0" t="s">
        <v>208</v>
      </c>
      <c r="I1183" s="0" t="s">
        <v>5639</v>
      </c>
      <c r="J1183" s="0" t="s">
        <v>5640</v>
      </c>
      <c r="K1183" s="0" t="s">
        <v>169</v>
      </c>
      <c r="M1183" s="0" t="s">
        <v>5641</v>
      </c>
      <c r="N1183" s="0" t="str">
        <f aca="false">RIGHT(M1183,LEN(M1183)-FIND(" ",M1183))</f>
        <v>IRENE AVE NE</v>
      </c>
      <c r="P1183" s="0" t="s">
        <v>147</v>
      </c>
      <c r="Q1183" s="0" t="s">
        <v>148</v>
      </c>
      <c r="R1183" s="0" t="n">
        <v>44483</v>
      </c>
      <c r="AD1183" s="0" t="s">
        <v>149</v>
      </c>
      <c r="AE1183" s="0" t="s">
        <v>150</v>
      </c>
      <c r="AH1183" s="0" t="n">
        <v>14</v>
      </c>
      <c r="AI1183" s="0" t="n">
        <v>11</v>
      </c>
      <c r="AJ1183" s="0" t="s">
        <v>4175</v>
      </c>
      <c r="AM1183" s="0" t="s">
        <v>4176</v>
      </c>
      <c r="AN1183" s="0" t="s">
        <v>147</v>
      </c>
      <c r="AO1183" s="0" t="s">
        <v>4177</v>
      </c>
      <c r="AP1183" s="0" t="s">
        <v>4178</v>
      </c>
      <c r="AQ1183" s="0" t="n">
        <v>9</v>
      </c>
      <c r="AR1183" s="0" t="n">
        <v>64</v>
      </c>
      <c r="AS1183" s="0" t="n">
        <v>32</v>
      </c>
      <c r="AU1183" s="0" t="n">
        <f aca="false">COUNTA($BA$1183:$EH$1183)</f>
        <v>1</v>
      </c>
      <c r="AV1183" s="0" t="n">
        <f aca="false">COUNTIF($BA$1183:$EH$1183,"D")</f>
        <v>0</v>
      </c>
      <c r="AW1183" s="0" t="n">
        <f aca="false">COUNTIF($BA$1183:$EH$1183,"R")</f>
        <v>0</v>
      </c>
      <c r="AX1183" s="0" t="n">
        <f aca="false"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>0</v>
      </c>
      <c r="AY1183" s="0" t="n">
        <f aca="false"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>0</v>
      </c>
      <c r="AZ1183" s="0" t="n">
        <f aca="false">IF(EH1183&lt;&gt;"",1,0)</f>
        <v>0</v>
      </c>
      <c r="BB1183" s="0" t="s">
        <v>154</v>
      </c>
    </row>
    <row r="1184" customFormat="false" ht="15" hidden="false" customHeight="false" outlineLevel="0" collapsed="false">
      <c r="A1184" s="0" t="s">
        <v>5642</v>
      </c>
      <c r="B1184" s="0" t="n">
        <v>78</v>
      </c>
      <c r="C1184" s="0" t="n">
        <v>455299</v>
      </c>
      <c r="D1184" s="0" t="s">
        <v>2029</v>
      </c>
      <c r="E1184" s="0" t="s">
        <v>5643</v>
      </c>
      <c r="F1184" s="0" t="str">
        <f aca="false">CONCATENATE(D1184," ",LEFT(H1184,4),"T=",AU1184,"D=",AV1184,"R=",AW1184,"M=",AX1184,"L=",AY1184,"B=",AZ1184)</f>
        <v>MORRIS T=2D=0R=0M=0L=0B=0</v>
      </c>
      <c r="G1184" s="0" t="s">
        <v>5644</v>
      </c>
      <c r="I1184" s="0" t="s">
        <v>5645</v>
      </c>
      <c r="J1184" s="0" t="s">
        <v>920</v>
      </c>
      <c r="K1184" s="0" t="s">
        <v>144</v>
      </c>
      <c r="M1184" s="0" t="s">
        <v>5646</v>
      </c>
      <c r="N1184" s="0" t="str">
        <f aca="false">RIGHT(M1184,LEN(M1184)-FIND(" ",M1184))</f>
        <v>EDGEWOOD ST NE</v>
      </c>
      <c r="P1184" s="0" t="s">
        <v>147</v>
      </c>
      <c r="Q1184" s="0" t="s">
        <v>148</v>
      </c>
      <c r="R1184" s="0" t="n">
        <v>44483</v>
      </c>
      <c r="AD1184" s="0" t="s">
        <v>149</v>
      </c>
      <c r="AE1184" s="0" t="s">
        <v>150</v>
      </c>
      <c r="AF1184" s="0" t="s">
        <v>151</v>
      </c>
      <c r="AH1184" s="0" t="n">
        <v>14</v>
      </c>
      <c r="AI1184" s="0" t="n">
        <v>11</v>
      </c>
      <c r="AN1184" s="0" t="s">
        <v>147</v>
      </c>
      <c r="AO1184" s="0" t="s">
        <v>4177</v>
      </c>
      <c r="AP1184" s="0" t="s">
        <v>4178</v>
      </c>
      <c r="AQ1184" s="0" t="n">
        <v>9</v>
      </c>
      <c r="AR1184" s="0" t="n">
        <v>64</v>
      </c>
      <c r="AS1184" s="0" t="n">
        <v>32</v>
      </c>
      <c r="AU1184" s="0" t="n">
        <f aca="false">COUNTA($BA$1184:$EH$1184)</f>
        <v>2</v>
      </c>
      <c r="AV1184" s="0" t="n">
        <f aca="false">COUNTIF($BA$1184:$EH$1184,"D")</f>
        <v>0</v>
      </c>
      <c r="AW1184" s="0" t="n">
        <f aca="false">COUNTIF($BA$1184:$EH$1184,"R")</f>
        <v>0</v>
      </c>
      <c r="AX1184" s="0" t="n">
        <f aca="false"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>0</v>
      </c>
      <c r="AY1184" s="0" t="n">
        <f aca="false"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>0</v>
      </c>
      <c r="AZ1184" s="0" t="n">
        <f aca="false">IF(EH1184&lt;&gt;"",1,0)</f>
        <v>0</v>
      </c>
      <c r="BB1184" s="0" t="s">
        <v>154</v>
      </c>
      <c r="DN1184" s="0" t="s">
        <v>155</v>
      </c>
    </row>
    <row r="1185" customFormat="false" ht="15" hidden="false" customHeight="false" outlineLevel="0" collapsed="false">
      <c r="A1185" s="0" t="s">
        <v>5647</v>
      </c>
      <c r="B1185" s="0" t="n">
        <v>78</v>
      </c>
      <c r="C1185" s="0" t="n">
        <v>366408</v>
      </c>
      <c r="D1185" s="0" t="s">
        <v>1212</v>
      </c>
      <c r="E1185" s="0" t="s">
        <v>433</v>
      </c>
      <c r="F1185" s="0" t="str">
        <f aca="false">CONCATENATE(D1185," ",LEFT(H1185,4),"T=",AU1185,"D=",AV1185,"R=",AW1185,"M=",AX1185,"L=",AY1185,"B=",AZ1185)</f>
        <v>METZ T=15D=5R=0M=3L=0B=0</v>
      </c>
      <c r="G1185" s="0" t="s">
        <v>181</v>
      </c>
      <c r="I1185" s="0" t="s">
        <v>5648</v>
      </c>
      <c r="J1185" s="0" t="s">
        <v>358</v>
      </c>
      <c r="K1185" s="0" t="s">
        <v>144</v>
      </c>
      <c r="M1185" s="0" t="s">
        <v>5649</v>
      </c>
      <c r="N1185" s="0" t="str">
        <f aca="false">RIGHT(M1185,LEN(M1185)-FIND(" ",M1185))</f>
        <v>IRENE AVE NE</v>
      </c>
      <c r="P1185" s="0" t="s">
        <v>147</v>
      </c>
      <c r="Q1185" s="0" t="s">
        <v>148</v>
      </c>
      <c r="R1185" s="0" t="n">
        <v>44483</v>
      </c>
      <c r="AD1185" s="0" t="s">
        <v>149</v>
      </c>
      <c r="AE1185" s="0" t="s">
        <v>150</v>
      </c>
      <c r="AH1185" s="0" t="n">
        <v>14</v>
      </c>
      <c r="AI1185" s="0" t="n">
        <v>11</v>
      </c>
      <c r="AJ1185" s="0" t="s">
        <v>4175</v>
      </c>
      <c r="AM1185" s="0" t="s">
        <v>4176</v>
      </c>
      <c r="AN1185" s="0" t="s">
        <v>147</v>
      </c>
      <c r="AO1185" s="0" t="s">
        <v>4177</v>
      </c>
      <c r="AP1185" s="0" t="s">
        <v>4178</v>
      </c>
      <c r="AQ1185" s="0" t="n">
        <v>9</v>
      </c>
      <c r="AR1185" s="0" t="n">
        <v>64</v>
      </c>
      <c r="AS1185" s="0" t="n">
        <v>32</v>
      </c>
      <c r="AU1185" s="0" t="n">
        <f aca="false">COUNTA($BA$1185:$EH$1185)</f>
        <v>15</v>
      </c>
      <c r="AV1185" s="0" t="n">
        <f aca="false">COUNTIF($BA$1185:$EH$1185,"D")</f>
        <v>5</v>
      </c>
      <c r="AW1185" s="0" t="n">
        <f aca="false">COUNTIF($BA$1185:$EH$1185,"R")</f>
        <v>0</v>
      </c>
      <c r="AX1185" s="0" t="n">
        <f aca="false"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>3</v>
      </c>
      <c r="AY1185" s="0" t="n">
        <f aca="false"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>0</v>
      </c>
      <c r="AZ1185" s="0" t="n">
        <f aca="false">IF(EH1185&lt;&gt;"",1,0)</f>
        <v>0</v>
      </c>
      <c r="BB1185" s="0" t="s">
        <v>154</v>
      </c>
      <c r="CA1185" s="0" t="s">
        <v>155</v>
      </c>
      <c r="CC1185" s="0" t="s">
        <v>145</v>
      </c>
      <c r="CG1185" s="0" t="s">
        <v>155</v>
      </c>
      <c r="CH1185" s="0" t="s">
        <v>145</v>
      </c>
      <c r="CK1185" s="0" t="s">
        <v>155</v>
      </c>
      <c r="CL1185" s="0" t="s">
        <v>145</v>
      </c>
      <c r="CN1185" s="0" t="s">
        <v>155</v>
      </c>
      <c r="CP1185" s="0" t="s">
        <v>155</v>
      </c>
      <c r="CV1185" s="0" t="s">
        <v>155</v>
      </c>
      <c r="CW1185" s="0" t="s">
        <v>145</v>
      </c>
      <c r="CY1185" s="0" t="s">
        <v>155</v>
      </c>
      <c r="CZ1185" s="0" t="s">
        <v>145</v>
      </c>
      <c r="DN1185" s="0" t="s">
        <v>155</v>
      </c>
      <c r="EF1185" s="0" t="s">
        <v>155</v>
      </c>
    </row>
    <row r="1186" customFormat="false" ht="15" hidden="false" customHeight="false" outlineLevel="0" collapsed="false">
      <c r="A1186" s="0" t="s">
        <v>5650</v>
      </c>
      <c r="B1186" s="0" t="n">
        <v>78</v>
      </c>
      <c r="C1186" s="0" t="n">
        <v>376962</v>
      </c>
      <c r="D1186" s="0" t="s">
        <v>5651</v>
      </c>
      <c r="E1186" s="0" t="s">
        <v>5605</v>
      </c>
      <c r="F1186" s="0" t="str">
        <f aca="false">CONCATENATE(D1186," ",LEFT(H1186,4),"T=",AU1186,"D=",AV1186,"R=",AW1186,"M=",AX1186,"L=",AY1186,"B=",AZ1186)</f>
        <v>GROVES T=27D=4R=3M=1L=0B=0</v>
      </c>
      <c r="G1186" s="0" t="s">
        <v>474</v>
      </c>
      <c r="I1186" s="0" t="s">
        <v>5652</v>
      </c>
      <c r="J1186" s="0" t="s">
        <v>5653</v>
      </c>
      <c r="K1186" s="0" t="s">
        <v>144</v>
      </c>
      <c r="M1186" s="0" t="s">
        <v>4173</v>
      </c>
      <c r="N1186" s="0" t="str">
        <f aca="false">RIGHT(M1186,LEN(M1186)-FIND(" ",M1186))</f>
        <v>PLAZA AVE NE</v>
      </c>
      <c r="O1186" s="0" t="s">
        <v>5654</v>
      </c>
      <c r="P1186" s="0" t="s">
        <v>147</v>
      </c>
      <c r="Q1186" s="0" t="s">
        <v>148</v>
      </c>
      <c r="R1186" s="0" t="n">
        <v>44483</v>
      </c>
      <c r="AD1186" s="0" t="s">
        <v>149</v>
      </c>
      <c r="AE1186" s="0" t="s">
        <v>150</v>
      </c>
      <c r="AH1186" s="0" t="n">
        <v>14</v>
      </c>
      <c r="AI1186" s="0" t="n">
        <v>11</v>
      </c>
      <c r="AJ1186" s="0" t="s">
        <v>4175</v>
      </c>
      <c r="AM1186" s="0" t="s">
        <v>4176</v>
      </c>
      <c r="AN1186" s="0" t="s">
        <v>147</v>
      </c>
      <c r="AO1186" s="0" t="s">
        <v>4177</v>
      </c>
      <c r="AP1186" s="0" t="s">
        <v>4178</v>
      </c>
      <c r="AQ1186" s="0" t="n">
        <v>9</v>
      </c>
      <c r="AR1186" s="0" t="n">
        <v>64</v>
      </c>
      <c r="AS1186" s="0" t="n">
        <v>32</v>
      </c>
      <c r="AU1186" s="0" t="n">
        <f aca="false">COUNTA($BA$1186:$EH$1186)</f>
        <v>27</v>
      </c>
      <c r="AV1186" s="0" t="n">
        <f aca="false">COUNTIF($BA$1186:$EH$1186,"D")</f>
        <v>4</v>
      </c>
      <c r="AW1186" s="0" t="n">
        <f aca="false">COUNTIF($BA$1186:$EH$1186,"R")</f>
        <v>3</v>
      </c>
      <c r="AX1186" s="0" t="n">
        <f aca="false"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>1</v>
      </c>
      <c r="AY1186" s="0" t="n">
        <f aca="false"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>0</v>
      </c>
      <c r="AZ1186" s="0" t="n">
        <f aca="false">IF(EH1186&lt;&gt;"",1,0)</f>
        <v>0</v>
      </c>
      <c r="BB1186" s="0" t="s">
        <v>154</v>
      </c>
      <c r="BC1186" s="0" t="s">
        <v>141</v>
      </c>
      <c r="BD1186" s="0" t="s">
        <v>155</v>
      </c>
      <c r="BH1186" s="0" t="s">
        <v>155</v>
      </c>
      <c r="BJ1186" s="0" t="s">
        <v>155</v>
      </c>
      <c r="BK1186" s="0" t="s">
        <v>145</v>
      </c>
      <c r="BL1186" s="0" t="s">
        <v>155</v>
      </c>
      <c r="BN1186" s="0" t="s">
        <v>155</v>
      </c>
      <c r="BS1186" s="0" t="s">
        <v>155</v>
      </c>
      <c r="BY1186" s="0" t="s">
        <v>145</v>
      </c>
      <c r="CA1186" s="0" t="s">
        <v>155</v>
      </c>
      <c r="CG1186" s="0" t="s">
        <v>155</v>
      </c>
      <c r="CK1186" s="0" t="s">
        <v>155</v>
      </c>
      <c r="CN1186" s="0" t="s">
        <v>155</v>
      </c>
      <c r="CP1186" s="0" t="s">
        <v>155</v>
      </c>
      <c r="CU1186" s="0" t="s">
        <v>145</v>
      </c>
      <c r="CV1186" s="0" t="s">
        <v>155</v>
      </c>
      <c r="CW1186" s="0" t="s">
        <v>145</v>
      </c>
      <c r="CY1186" s="0" t="s">
        <v>155</v>
      </c>
      <c r="CZ1186" s="0" t="s">
        <v>141</v>
      </c>
      <c r="DC1186" s="0" t="s">
        <v>155</v>
      </c>
      <c r="DF1186" s="0" t="s">
        <v>155</v>
      </c>
      <c r="DG1186" s="0" t="s">
        <v>141</v>
      </c>
      <c r="DI1186" s="0" t="s">
        <v>155</v>
      </c>
      <c r="DN1186" s="0" t="s">
        <v>155</v>
      </c>
      <c r="DU1186" s="0" t="s">
        <v>155</v>
      </c>
      <c r="EF1186" s="0" t="s">
        <v>155</v>
      </c>
    </row>
    <row r="1187" customFormat="false" ht="15" hidden="false" customHeight="false" outlineLevel="0" collapsed="false">
      <c r="A1187" s="0" t="s">
        <v>5655</v>
      </c>
      <c r="B1187" s="0" t="n">
        <v>78</v>
      </c>
      <c r="C1187" s="0" t="n">
        <v>311713</v>
      </c>
      <c r="D1187" s="0" t="s">
        <v>5656</v>
      </c>
      <c r="E1187" s="0" t="s">
        <v>5657</v>
      </c>
      <c r="F1187" s="0" t="str">
        <f aca="false">CONCATENATE(D1187," ",LEFT(H1187,4),"T=",AU1187,"D=",AV1187,"R=",AW1187,"M=",AX1187,"L=",AY1187,"B=",AZ1187)</f>
        <v>FECICH T=11D=1R=0M=0L=1B=0</v>
      </c>
      <c r="G1187" s="0" t="s">
        <v>159</v>
      </c>
      <c r="I1187" s="0" t="s">
        <v>5658</v>
      </c>
      <c r="J1187" s="0" t="s">
        <v>2038</v>
      </c>
      <c r="K1187" s="0" t="s">
        <v>169</v>
      </c>
      <c r="M1187" s="0" t="s">
        <v>4690</v>
      </c>
      <c r="N1187" s="0" t="str">
        <f aca="false">RIGHT(M1187,LEN(M1187)-FIND(" ",M1187))</f>
        <v>ATLANTIC ST NE</v>
      </c>
      <c r="P1187" s="0" t="s">
        <v>147</v>
      </c>
      <c r="Q1187" s="0" t="s">
        <v>148</v>
      </c>
      <c r="R1187" s="0" t="n">
        <v>44483</v>
      </c>
      <c r="AD1187" s="0" t="s">
        <v>149</v>
      </c>
      <c r="AE1187" s="0" t="s">
        <v>150</v>
      </c>
      <c r="AF1187" s="0" t="s">
        <v>151</v>
      </c>
      <c r="AH1187" s="0" t="n">
        <v>14</v>
      </c>
      <c r="AI1187" s="0" t="n">
        <v>11</v>
      </c>
      <c r="AN1187" s="0" t="s">
        <v>147</v>
      </c>
      <c r="AO1187" s="0" t="s">
        <v>4177</v>
      </c>
      <c r="AP1187" s="0" t="s">
        <v>4178</v>
      </c>
      <c r="AQ1187" s="0" t="n">
        <v>9</v>
      </c>
      <c r="AR1187" s="0" t="n">
        <v>64</v>
      </c>
      <c r="AS1187" s="0" t="n">
        <v>32</v>
      </c>
      <c r="AU1187" s="0" t="n">
        <f aca="false">COUNTA($BA$1187:$EH$1187)</f>
        <v>11</v>
      </c>
      <c r="AV1187" s="0" t="n">
        <f aca="false">COUNTIF($BA$1187:$EH$1187,"D")</f>
        <v>1</v>
      </c>
      <c r="AW1187" s="0" t="n">
        <f aca="false">COUNTIF($BA$1187:$EH$1187,"R")</f>
        <v>0</v>
      </c>
      <c r="AX1187" s="0" t="n">
        <f aca="false"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>0</v>
      </c>
      <c r="AY1187" s="0" t="n">
        <f aca="false"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>1</v>
      </c>
      <c r="AZ1187" s="0" t="n">
        <f aca="false">IF(EH1187&lt;&gt;"",1,0)</f>
        <v>0</v>
      </c>
      <c r="BB1187" s="0" t="s">
        <v>154</v>
      </c>
      <c r="BI1187" s="0" t="s">
        <v>155</v>
      </c>
      <c r="BK1187" s="0" t="s">
        <v>155</v>
      </c>
      <c r="BL1187" s="0" t="s">
        <v>155</v>
      </c>
      <c r="BR1187" s="0" t="s">
        <v>155</v>
      </c>
      <c r="BS1187" s="0" t="s">
        <v>155</v>
      </c>
      <c r="CK1187" s="0" t="s">
        <v>155</v>
      </c>
      <c r="CP1187" s="0" t="s">
        <v>155</v>
      </c>
      <c r="DI1187" s="0" t="s">
        <v>155</v>
      </c>
      <c r="DM1187" s="0" t="s">
        <v>145</v>
      </c>
      <c r="DN1187" s="0" t="s">
        <v>155</v>
      </c>
    </row>
    <row r="1188" customFormat="false" ht="15" hidden="false" customHeight="false" outlineLevel="0" collapsed="false">
      <c r="A1188" s="0" t="s">
        <v>5659</v>
      </c>
      <c r="B1188" s="0" t="n">
        <v>78</v>
      </c>
      <c r="C1188" s="0" t="n">
        <v>492467</v>
      </c>
      <c r="D1188" s="0" t="s">
        <v>5660</v>
      </c>
      <c r="E1188" s="0" t="s">
        <v>1134</v>
      </c>
      <c r="F1188" s="0" t="str">
        <f aca="false">CONCATENATE(D1188," ",LEFT(H1188,4),"T=",AU1188,"D=",AV1188,"R=",AW1188,"M=",AX1188,"L=",AY1188,"B=",AZ1188)</f>
        <v>CRUZ T=2D=0R=0M=0L=0B=0</v>
      </c>
      <c r="I1188" s="0" t="s">
        <v>5661</v>
      </c>
      <c r="J1188" s="0" t="s">
        <v>5662</v>
      </c>
      <c r="K1188" s="0" t="s">
        <v>144</v>
      </c>
      <c r="M1188" s="0" t="s">
        <v>5663</v>
      </c>
      <c r="N1188" s="0" t="str">
        <f aca="false">RIGHT(M1188,LEN(M1188)-FIND(" ",M1188))</f>
        <v>KENILWORTH AVE NE</v>
      </c>
      <c r="P1188" s="0" t="s">
        <v>147</v>
      </c>
      <c r="Q1188" s="0" t="s">
        <v>148</v>
      </c>
      <c r="R1188" s="0" t="n">
        <v>44483</v>
      </c>
      <c r="AD1188" s="0" t="s">
        <v>149</v>
      </c>
      <c r="AE1188" s="0" t="s">
        <v>150</v>
      </c>
      <c r="AF1188" s="0" t="s">
        <v>151</v>
      </c>
      <c r="AH1188" s="0" t="n">
        <v>14</v>
      </c>
      <c r="AI1188" s="0" t="n">
        <v>11</v>
      </c>
      <c r="AN1188" s="0" t="s">
        <v>147</v>
      </c>
      <c r="AO1188" s="0" t="s">
        <v>4177</v>
      </c>
      <c r="AP1188" s="0" t="s">
        <v>4178</v>
      </c>
      <c r="AQ1188" s="0" t="n">
        <v>9</v>
      </c>
      <c r="AR1188" s="0" t="n">
        <v>64</v>
      </c>
      <c r="AS1188" s="0" t="n">
        <v>32</v>
      </c>
      <c r="AU1188" s="0" t="n">
        <f aca="false">COUNTA($BA$1188:$EH$1188)</f>
        <v>2</v>
      </c>
      <c r="AV1188" s="0" t="n">
        <f aca="false">COUNTIF($BA$1188:$EH$1188,"D")</f>
        <v>0</v>
      </c>
      <c r="AW1188" s="0" t="n">
        <f aca="false">COUNTIF($BA$1188:$EH$1188,"R")</f>
        <v>0</v>
      </c>
      <c r="AX1188" s="0" t="n">
        <f aca="false"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>0</v>
      </c>
      <c r="AY1188" s="0" t="n">
        <f aca="false"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>0</v>
      </c>
      <c r="AZ1188" s="0" t="n">
        <f aca="false">IF(EH1188&lt;&gt;"",1,0)</f>
        <v>0</v>
      </c>
      <c r="BB1188" s="0" t="s">
        <v>154</v>
      </c>
      <c r="CA1188" s="0" t="s">
        <v>155</v>
      </c>
    </row>
    <row r="1189" customFormat="false" ht="15" hidden="false" customHeight="false" outlineLevel="0" collapsed="false">
      <c r="A1189" s="0" t="s">
        <v>5664</v>
      </c>
      <c r="B1189" s="0" t="n">
        <v>78</v>
      </c>
      <c r="C1189" s="0" t="n">
        <v>390264</v>
      </c>
      <c r="D1189" s="0" t="s">
        <v>5665</v>
      </c>
      <c r="E1189" s="0" t="s">
        <v>433</v>
      </c>
      <c r="F1189" s="0" t="str">
        <f aca="false">CONCATENATE(D1189," ",LEFT(H1189,4),"T=",AU1189,"D=",AV1189,"R=",AW1189,"M=",AX1189,"L=",AY1189,"B=",AZ1189)</f>
        <v>SPARKS T=16D=4R=0M=0L=4B=0</v>
      </c>
      <c r="G1189" s="0" t="s">
        <v>159</v>
      </c>
      <c r="I1189" s="0" t="s">
        <v>5666</v>
      </c>
      <c r="J1189" s="0" t="s">
        <v>507</v>
      </c>
      <c r="K1189" s="0" t="s">
        <v>144</v>
      </c>
      <c r="L1189" s="0" t="s">
        <v>145</v>
      </c>
      <c r="M1189" s="0" t="s">
        <v>5667</v>
      </c>
      <c r="N1189" s="0" t="str">
        <f aca="false">RIGHT(M1189,LEN(M1189)-FIND(" ",M1189))</f>
        <v>PLAZA AVE NE</v>
      </c>
      <c r="O1189" s="0" t="s">
        <v>5668</v>
      </c>
      <c r="P1189" s="0" t="s">
        <v>147</v>
      </c>
      <c r="Q1189" s="0" t="s">
        <v>148</v>
      </c>
      <c r="R1189" s="0" t="n">
        <v>44483</v>
      </c>
      <c r="AD1189" s="0" t="s">
        <v>149</v>
      </c>
      <c r="AE1189" s="0" t="s">
        <v>150</v>
      </c>
      <c r="AH1189" s="0" t="n">
        <v>14</v>
      </c>
      <c r="AI1189" s="0" t="n">
        <v>11</v>
      </c>
      <c r="AJ1189" s="0" t="s">
        <v>4175</v>
      </c>
      <c r="AM1189" s="0" t="s">
        <v>4176</v>
      </c>
      <c r="AN1189" s="0" t="s">
        <v>147</v>
      </c>
      <c r="AO1189" s="0" t="s">
        <v>4177</v>
      </c>
      <c r="AP1189" s="0" t="s">
        <v>4178</v>
      </c>
      <c r="AQ1189" s="0" t="n">
        <v>9</v>
      </c>
      <c r="AR1189" s="0" t="n">
        <v>64</v>
      </c>
      <c r="AS1189" s="0" t="n">
        <v>32</v>
      </c>
      <c r="AU1189" s="0" t="n">
        <f aca="false">COUNTA($BA$1189:$EH$1189)</f>
        <v>16</v>
      </c>
      <c r="AV1189" s="0" t="n">
        <f aca="false">COUNTIF($BA$1189:$EH$1189,"D")</f>
        <v>4</v>
      </c>
      <c r="AW1189" s="0" t="n">
        <f aca="false">COUNTIF($BA$1189:$EH$1189,"R")</f>
        <v>0</v>
      </c>
      <c r="AX1189" s="0" t="n">
        <f aca="false"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>0</v>
      </c>
      <c r="AY1189" s="0" t="n">
        <f aca="false"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>4</v>
      </c>
      <c r="AZ1189" s="0" t="n">
        <f aca="false">IF(EH1189&lt;&gt;"",1,0)</f>
        <v>0</v>
      </c>
      <c r="BB1189" s="0" t="s">
        <v>154</v>
      </c>
      <c r="CP1189" s="0" t="s">
        <v>155</v>
      </c>
      <c r="CV1189" s="0" t="s">
        <v>155</v>
      </c>
      <c r="CY1189" s="0" t="s">
        <v>155</v>
      </c>
      <c r="CZ1189" s="0" t="s">
        <v>145</v>
      </c>
      <c r="DC1189" s="0" t="s">
        <v>155</v>
      </c>
      <c r="DI1189" s="0" t="s">
        <v>155</v>
      </c>
      <c r="DL1189" s="0" t="s">
        <v>155</v>
      </c>
      <c r="DM1189" s="0" t="s">
        <v>145</v>
      </c>
      <c r="DN1189" s="0" t="s">
        <v>155</v>
      </c>
      <c r="DS1189" s="0" t="s">
        <v>145</v>
      </c>
      <c r="DU1189" s="0" t="s">
        <v>155</v>
      </c>
      <c r="DX1189" s="0" t="s">
        <v>155</v>
      </c>
      <c r="EA1189" s="0" t="s">
        <v>155</v>
      </c>
      <c r="ED1189" s="0" t="s">
        <v>145</v>
      </c>
      <c r="EF1189" s="0" t="s">
        <v>155</v>
      </c>
    </row>
    <row r="1190" customFormat="false" ht="15" hidden="false" customHeight="false" outlineLevel="0" collapsed="false">
      <c r="A1190" s="0" t="s">
        <v>5669</v>
      </c>
      <c r="B1190" s="0" t="n">
        <v>78</v>
      </c>
      <c r="C1190" s="0" t="n">
        <v>390025</v>
      </c>
      <c r="D1190" s="0" t="s">
        <v>3189</v>
      </c>
      <c r="E1190" s="0" t="s">
        <v>5670</v>
      </c>
      <c r="F1190" s="0" t="str">
        <f aca="false">CONCATENATE(D1190," ",LEFT(H1190,4),"T=",AU1190,"D=",AV1190,"R=",AW1190,"M=",AX1190,"L=",AY1190,"B=",AZ1190)</f>
        <v>PROVITT T=12D=2R=0M=1L=0B=0</v>
      </c>
      <c r="G1190" s="0" t="s">
        <v>451</v>
      </c>
      <c r="I1190" s="0" t="s">
        <v>5671</v>
      </c>
      <c r="J1190" s="0" t="s">
        <v>5672</v>
      </c>
      <c r="K1190" s="0" t="s">
        <v>144</v>
      </c>
      <c r="M1190" s="0" t="s">
        <v>5673</v>
      </c>
      <c r="N1190" s="0" t="str">
        <f aca="false">RIGHT(M1190,LEN(M1190)-FIND(" ",M1190))</f>
        <v>EDGEWOOD ST NE</v>
      </c>
      <c r="P1190" s="0" t="s">
        <v>147</v>
      </c>
      <c r="Q1190" s="0" t="s">
        <v>148</v>
      </c>
      <c r="R1190" s="0" t="n">
        <v>44483</v>
      </c>
      <c r="AD1190" s="0" t="s">
        <v>149</v>
      </c>
      <c r="AE1190" s="0" t="s">
        <v>150</v>
      </c>
      <c r="AF1190" s="0" t="s">
        <v>151</v>
      </c>
      <c r="AH1190" s="0" t="n">
        <v>14</v>
      </c>
      <c r="AI1190" s="0" t="n">
        <v>11</v>
      </c>
      <c r="AN1190" s="0" t="s">
        <v>147</v>
      </c>
      <c r="AO1190" s="0" t="s">
        <v>4177</v>
      </c>
      <c r="AP1190" s="0" t="s">
        <v>4178</v>
      </c>
      <c r="AQ1190" s="0" t="n">
        <v>9</v>
      </c>
      <c r="AR1190" s="0" t="n">
        <v>64</v>
      </c>
      <c r="AS1190" s="0" t="n">
        <v>32</v>
      </c>
      <c r="AU1190" s="0" t="n">
        <f aca="false">COUNTA($BA$1190:$EH$1190)</f>
        <v>12</v>
      </c>
      <c r="AV1190" s="0" t="n">
        <f aca="false">COUNTIF($BA$1190:$EH$1190,"D")</f>
        <v>2</v>
      </c>
      <c r="AW1190" s="0" t="n">
        <f aca="false">COUNTIF($BA$1190:$EH$1190,"R")</f>
        <v>0</v>
      </c>
      <c r="AX1190" s="0" t="n">
        <f aca="false"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>1</v>
      </c>
      <c r="AY1190" s="0" t="n">
        <f aca="false"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>0</v>
      </c>
      <c r="AZ1190" s="0" t="n">
        <f aca="false">IF(EH1190&lt;&gt;"",1,0)</f>
        <v>0</v>
      </c>
      <c r="BB1190" s="0" t="s">
        <v>154</v>
      </c>
      <c r="BD1190" s="0" t="s">
        <v>155</v>
      </c>
      <c r="BH1190" s="0" t="s">
        <v>155</v>
      </c>
      <c r="BL1190" s="0" t="s">
        <v>155</v>
      </c>
      <c r="CA1190" s="0" t="s">
        <v>155</v>
      </c>
      <c r="CW1190" s="0" t="s">
        <v>145</v>
      </c>
      <c r="CY1190" s="0" t="s">
        <v>155</v>
      </c>
      <c r="CZ1190" s="0" t="s">
        <v>145</v>
      </c>
      <c r="DC1190" s="0" t="s">
        <v>155</v>
      </c>
      <c r="DI1190" s="0" t="s">
        <v>155</v>
      </c>
      <c r="DN1190" s="0" t="s">
        <v>155</v>
      </c>
      <c r="EA1190" s="0" t="s">
        <v>155</v>
      </c>
    </row>
    <row r="1191" customFormat="false" ht="15" hidden="false" customHeight="false" outlineLevel="0" collapsed="false">
      <c r="A1191" s="0" t="s">
        <v>5674</v>
      </c>
      <c r="B1191" s="0" t="n">
        <v>78</v>
      </c>
      <c r="C1191" s="0" t="n">
        <v>364555</v>
      </c>
      <c r="D1191" s="0" t="s">
        <v>5675</v>
      </c>
      <c r="E1191" s="0" t="s">
        <v>2929</v>
      </c>
      <c r="F1191" s="0" t="str">
        <f aca="false">CONCATENATE(D1191," ",LEFT(H1191,4),"T=",AU1191,"D=",AV1191,"R=",AW1191,"M=",AX1191,"L=",AY1191,"B=",AZ1191)</f>
        <v>TEMPESTA T=4D=1R=0M=0L=1B=0</v>
      </c>
      <c r="G1191" s="0" t="s">
        <v>474</v>
      </c>
      <c r="I1191" s="0" t="s">
        <v>5676</v>
      </c>
      <c r="J1191" s="0" t="s">
        <v>5677</v>
      </c>
      <c r="K1191" s="0" t="s">
        <v>169</v>
      </c>
      <c r="M1191" s="0" t="s">
        <v>4516</v>
      </c>
      <c r="N1191" s="0" t="str">
        <f aca="false">RIGHT(M1191,LEN(M1191)-FIND(" ",M1191))</f>
        <v>KENILWORTH AVE NE</v>
      </c>
      <c r="P1191" s="0" t="s">
        <v>147</v>
      </c>
      <c r="Q1191" s="0" t="s">
        <v>148</v>
      </c>
      <c r="R1191" s="0" t="n">
        <v>44483</v>
      </c>
      <c r="AD1191" s="0" t="s">
        <v>149</v>
      </c>
      <c r="AE1191" s="0" t="s">
        <v>150</v>
      </c>
      <c r="AF1191" s="0" t="s">
        <v>151</v>
      </c>
      <c r="AH1191" s="0" t="n">
        <v>14</v>
      </c>
      <c r="AI1191" s="0" t="n">
        <v>11</v>
      </c>
      <c r="AN1191" s="0" t="s">
        <v>147</v>
      </c>
      <c r="AO1191" s="0" t="s">
        <v>4177</v>
      </c>
      <c r="AP1191" s="0" t="s">
        <v>4178</v>
      </c>
      <c r="AQ1191" s="0" t="n">
        <v>9</v>
      </c>
      <c r="AR1191" s="0" t="n">
        <v>64</v>
      </c>
      <c r="AS1191" s="0" t="n">
        <v>32</v>
      </c>
      <c r="AU1191" s="0" t="n">
        <f aca="false">COUNTA($BA$1191:$EH$1191)</f>
        <v>4</v>
      </c>
      <c r="AV1191" s="0" t="n">
        <f aca="false">COUNTIF($BA$1191:$EH$1191,"D")</f>
        <v>1</v>
      </c>
      <c r="AW1191" s="0" t="n">
        <f aca="false">COUNTIF($BA$1191:$EH$1191,"R")</f>
        <v>0</v>
      </c>
      <c r="AX1191" s="0" t="n">
        <f aca="false"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>0</v>
      </c>
      <c r="AY1191" s="0" t="n">
        <f aca="false"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>1</v>
      </c>
      <c r="AZ1191" s="0" t="n">
        <f aca="false">IF(EH1191&lt;&gt;"",1,0)</f>
        <v>0</v>
      </c>
      <c r="BB1191" s="0" t="s">
        <v>154</v>
      </c>
      <c r="CA1191" s="0" t="s">
        <v>155</v>
      </c>
      <c r="DM1191" s="0" t="s">
        <v>145</v>
      </c>
      <c r="DN1191" s="0" t="s">
        <v>155</v>
      </c>
    </row>
    <row r="1192" customFormat="false" ht="15" hidden="false" customHeight="false" outlineLevel="0" collapsed="false">
      <c r="A1192" s="0" t="s">
        <v>5678</v>
      </c>
      <c r="B1192" s="0" t="n">
        <v>78</v>
      </c>
      <c r="C1192" s="0" t="n">
        <v>4180</v>
      </c>
      <c r="D1192" s="0" t="s">
        <v>5679</v>
      </c>
      <c r="E1192" s="0" t="s">
        <v>5680</v>
      </c>
      <c r="F1192" s="0" t="str">
        <f aca="false">CONCATENATE(D1192," ",LEFT(H1192,4),"T=",AU1192,"D=",AV1192,"R=",AW1192,"M=",AX1192,"L=",AY1192,"B=",AZ1192)</f>
        <v>MARSTELLER T=37D=10R=0M=3L=6B=1</v>
      </c>
      <c r="I1192" s="0" t="s">
        <v>5681</v>
      </c>
      <c r="J1192" s="0" t="s">
        <v>2905</v>
      </c>
      <c r="K1192" s="0" t="s">
        <v>144</v>
      </c>
      <c r="L1192" s="0" t="s">
        <v>145</v>
      </c>
      <c r="M1192" s="0" t="s">
        <v>5682</v>
      </c>
      <c r="N1192" s="0" t="str">
        <f aca="false">RIGHT(M1192,LEN(M1192)-FIND(" ",M1192))</f>
        <v>IRENE AVE NE</v>
      </c>
      <c r="P1192" s="0" t="s">
        <v>147</v>
      </c>
      <c r="Q1192" s="0" t="s">
        <v>148</v>
      </c>
      <c r="R1192" s="0" t="n">
        <v>44483</v>
      </c>
      <c r="AD1192" s="0" t="s">
        <v>149</v>
      </c>
      <c r="AE1192" s="0" t="s">
        <v>150</v>
      </c>
      <c r="AH1192" s="0" t="n">
        <v>14</v>
      </c>
      <c r="AI1192" s="0" t="n">
        <v>11</v>
      </c>
      <c r="AJ1192" s="0" t="s">
        <v>4175</v>
      </c>
      <c r="AM1192" s="0" t="s">
        <v>4176</v>
      </c>
      <c r="AN1192" s="0" t="s">
        <v>147</v>
      </c>
      <c r="AO1192" s="0" t="s">
        <v>4177</v>
      </c>
      <c r="AP1192" s="0" t="s">
        <v>4178</v>
      </c>
      <c r="AQ1192" s="0" t="n">
        <v>9</v>
      </c>
      <c r="AR1192" s="0" t="n">
        <v>64</v>
      </c>
      <c r="AS1192" s="0" t="n">
        <v>32</v>
      </c>
      <c r="AU1192" s="0" t="n">
        <f aca="false">COUNTA($BA$1192:$EH$1192)</f>
        <v>37</v>
      </c>
      <c r="AV1192" s="0" t="n">
        <f aca="false">COUNTIF($BA$1192:$EH$1192,"D")</f>
        <v>10</v>
      </c>
      <c r="AW1192" s="0" t="n">
        <f aca="false">COUNTIF($BA$1192:$EH$1192,"R")</f>
        <v>0</v>
      </c>
      <c r="AX1192" s="0" t="n">
        <f aca="false"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>3</v>
      </c>
      <c r="AY1192" s="0" t="n">
        <f aca="false"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>6</v>
      </c>
      <c r="AZ1192" s="0" t="n">
        <f aca="false">IF(EH1192&lt;&gt;"",1,0)</f>
        <v>1</v>
      </c>
      <c r="BB1192" s="0" t="s">
        <v>154</v>
      </c>
      <c r="BC1192" s="0" t="s">
        <v>155</v>
      </c>
      <c r="BD1192" s="0" t="s">
        <v>155</v>
      </c>
      <c r="BE1192" s="0" t="s">
        <v>155</v>
      </c>
      <c r="BG1192" s="0" t="s">
        <v>155</v>
      </c>
      <c r="BH1192" s="0" t="s">
        <v>155</v>
      </c>
      <c r="BI1192" s="0" t="s">
        <v>155</v>
      </c>
      <c r="BJ1192" s="0" t="s">
        <v>155</v>
      </c>
      <c r="BK1192" s="0" t="s">
        <v>155</v>
      </c>
      <c r="BL1192" s="0" t="s">
        <v>155</v>
      </c>
      <c r="BR1192" s="0" t="s">
        <v>155</v>
      </c>
      <c r="BS1192" s="0" t="s">
        <v>155</v>
      </c>
      <c r="BY1192" s="0" t="s">
        <v>145</v>
      </c>
      <c r="CA1192" s="0" t="s">
        <v>155</v>
      </c>
      <c r="CG1192" s="0" t="s">
        <v>155</v>
      </c>
      <c r="CH1192" s="0" t="s">
        <v>145</v>
      </c>
      <c r="CK1192" s="0" t="s">
        <v>155</v>
      </c>
      <c r="CL1192" s="0" t="s">
        <v>145</v>
      </c>
      <c r="CN1192" s="0" t="s">
        <v>155</v>
      </c>
      <c r="CO1192" s="0" t="s">
        <v>145</v>
      </c>
      <c r="CP1192" s="0" t="s">
        <v>155</v>
      </c>
      <c r="CV1192" s="0" t="s">
        <v>155</v>
      </c>
      <c r="CY1192" s="0" t="s">
        <v>155</v>
      </c>
      <c r="CZ1192" s="0" t="s">
        <v>145</v>
      </c>
      <c r="DC1192" s="0" t="s">
        <v>155</v>
      </c>
      <c r="DI1192" s="0" t="s">
        <v>155</v>
      </c>
      <c r="DL1192" s="0" t="s">
        <v>155</v>
      </c>
      <c r="DM1192" s="0" t="s">
        <v>145</v>
      </c>
      <c r="DN1192" s="0" t="s">
        <v>155</v>
      </c>
      <c r="DS1192" s="0" t="s">
        <v>145</v>
      </c>
      <c r="DU1192" s="0" t="s">
        <v>155</v>
      </c>
      <c r="DW1192" s="0" t="s">
        <v>145</v>
      </c>
      <c r="DX1192" s="0" t="s">
        <v>155</v>
      </c>
      <c r="EA1192" s="0" t="s">
        <v>155</v>
      </c>
      <c r="ED1192" s="0" t="s">
        <v>145</v>
      </c>
      <c r="EF1192" s="0" t="s">
        <v>155</v>
      </c>
      <c r="EH1192" s="0" t="s">
        <v>145</v>
      </c>
    </row>
    <row r="1193" customFormat="false" ht="15" hidden="false" customHeight="false" outlineLevel="0" collapsed="false">
      <c r="A1193" s="0" t="s">
        <v>5683</v>
      </c>
      <c r="B1193" s="0" t="n">
        <v>78</v>
      </c>
      <c r="C1193" s="0" t="n">
        <v>4238</v>
      </c>
      <c r="D1193" s="0" t="s">
        <v>5684</v>
      </c>
      <c r="E1193" s="0" t="s">
        <v>451</v>
      </c>
      <c r="F1193" s="0" t="str">
        <f aca="false">CONCATENATE(D1193," ",LEFT(H1193,4),"T=",AU1193,"D=",AV1193,"R=",AW1193,"M=",AX1193,"L=",AY1193,"B=",AZ1193)</f>
        <v>ORSLENE T=46D=14R=0M=4L=8B=1</v>
      </c>
      <c r="G1193" s="0" t="s">
        <v>363</v>
      </c>
      <c r="I1193" s="0" t="s">
        <v>5685</v>
      </c>
      <c r="J1193" s="0" t="s">
        <v>5686</v>
      </c>
      <c r="K1193" s="0" t="s">
        <v>144</v>
      </c>
      <c r="L1193" s="0" t="s">
        <v>145</v>
      </c>
      <c r="M1193" s="0" t="s">
        <v>5687</v>
      </c>
      <c r="N1193" s="0" t="str">
        <f aca="false">RIGHT(M1193,LEN(M1193)-FIND(" ",M1193))</f>
        <v>IRENE AVE NE</v>
      </c>
      <c r="P1193" s="0" t="s">
        <v>147</v>
      </c>
      <c r="Q1193" s="0" t="s">
        <v>148</v>
      </c>
      <c r="R1193" s="0" t="n">
        <v>44483</v>
      </c>
      <c r="AD1193" s="0" t="s">
        <v>149</v>
      </c>
      <c r="AE1193" s="0" t="s">
        <v>150</v>
      </c>
      <c r="AH1193" s="0" t="n">
        <v>14</v>
      </c>
      <c r="AI1193" s="0" t="n">
        <v>11</v>
      </c>
      <c r="AJ1193" s="0" t="s">
        <v>4175</v>
      </c>
      <c r="AM1193" s="0" t="s">
        <v>4176</v>
      </c>
      <c r="AN1193" s="0" t="s">
        <v>147</v>
      </c>
      <c r="AO1193" s="0" t="s">
        <v>4177</v>
      </c>
      <c r="AP1193" s="0" t="s">
        <v>4178</v>
      </c>
      <c r="AQ1193" s="0" t="n">
        <v>9</v>
      </c>
      <c r="AR1193" s="0" t="n">
        <v>64</v>
      </c>
      <c r="AS1193" s="0" t="n">
        <v>32</v>
      </c>
      <c r="AU1193" s="0" t="n">
        <f aca="false">COUNTA($BA$1193:$EH$1193)</f>
        <v>46</v>
      </c>
      <c r="AV1193" s="0" t="n">
        <f aca="false">COUNTIF($BA$1193:$EH$1193,"D")</f>
        <v>14</v>
      </c>
      <c r="AW1193" s="0" t="n">
        <f aca="false">COUNTIF($BA$1193:$EH$1193,"R")</f>
        <v>0</v>
      </c>
      <c r="AX1193" s="0" t="n">
        <f aca="false"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>4</v>
      </c>
      <c r="AY1193" s="0" t="n">
        <f aca="false"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>8</v>
      </c>
      <c r="AZ1193" s="0" t="n">
        <f aca="false">IF(EH1193&lt;&gt;"",1,0)</f>
        <v>1</v>
      </c>
      <c r="BB1193" s="0" t="s">
        <v>154</v>
      </c>
      <c r="BC1193" s="0" t="s">
        <v>155</v>
      </c>
      <c r="BD1193" s="0" t="s">
        <v>155</v>
      </c>
      <c r="BE1193" s="0" t="s">
        <v>155</v>
      </c>
      <c r="BF1193" s="0" t="s">
        <v>155</v>
      </c>
      <c r="BG1193" s="0" t="s">
        <v>155</v>
      </c>
      <c r="BH1193" s="0" t="s">
        <v>155</v>
      </c>
      <c r="BI1193" s="0" t="s">
        <v>155</v>
      </c>
      <c r="BJ1193" s="0" t="s">
        <v>155</v>
      </c>
      <c r="BK1193" s="0" t="s">
        <v>155</v>
      </c>
      <c r="BL1193" s="0" t="s">
        <v>155</v>
      </c>
      <c r="BP1193" s="0" t="s">
        <v>155</v>
      </c>
      <c r="BS1193" s="0" t="s">
        <v>155</v>
      </c>
      <c r="BV1193" s="0" t="s">
        <v>155</v>
      </c>
      <c r="BY1193" s="0" t="s">
        <v>145</v>
      </c>
      <c r="CA1193" s="0" t="s">
        <v>155</v>
      </c>
      <c r="CG1193" s="0" t="s">
        <v>155</v>
      </c>
      <c r="CH1193" s="0" t="s">
        <v>145</v>
      </c>
      <c r="CK1193" s="0" t="s">
        <v>155</v>
      </c>
      <c r="CN1193" s="0" t="s">
        <v>155</v>
      </c>
      <c r="CO1193" s="0" t="s">
        <v>145</v>
      </c>
      <c r="CP1193" s="0" t="s">
        <v>155</v>
      </c>
      <c r="CT1193" s="0" t="s">
        <v>155</v>
      </c>
      <c r="CU1193" s="0" t="s">
        <v>145</v>
      </c>
      <c r="CV1193" s="0" t="s">
        <v>155</v>
      </c>
      <c r="CW1193" s="0" t="s">
        <v>145</v>
      </c>
      <c r="CY1193" s="0" t="s">
        <v>155</v>
      </c>
      <c r="CZ1193" s="0" t="s">
        <v>145</v>
      </c>
      <c r="DC1193" s="0" t="s">
        <v>155</v>
      </c>
      <c r="DF1193" s="0" t="s">
        <v>155</v>
      </c>
      <c r="DG1193" s="0" t="s">
        <v>145</v>
      </c>
      <c r="DI1193" s="0" t="s">
        <v>155</v>
      </c>
      <c r="DJ1193" s="0" t="s">
        <v>145</v>
      </c>
      <c r="DL1193" s="0" t="s">
        <v>155</v>
      </c>
      <c r="DM1193" s="0" t="s">
        <v>145</v>
      </c>
      <c r="DN1193" s="0" t="s">
        <v>155</v>
      </c>
      <c r="DR1193" s="0" t="s">
        <v>155</v>
      </c>
      <c r="DS1193" s="0" t="s">
        <v>145</v>
      </c>
      <c r="DT1193" s="0" t="s">
        <v>145</v>
      </c>
      <c r="DU1193" s="0" t="s">
        <v>155</v>
      </c>
      <c r="DW1193" s="0" t="s">
        <v>145</v>
      </c>
      <c r="DX1193" s="0" t="s">
        <v>155</v>
      </c>
      <c r="EA1193" s="0" t="s">
        <v>155</v>
      </c>
      <c r="ED1193" s="0" t="s">
        <v>145</v>
      </c>
      <c r="EF1193" s="0" t="s">
        <v>155</v>
      </c>
      <c r="EH1193" s="0" t="s">
        <v>145</v>
      </c>
    </row>
    <row r="1194" customFormat="false" ht="15" hidden="false" customHeight="false" outlineLevel="0" collapsed="false">
      <c r="A1194" s="0" t="s">
        <v>5688</v>
      </c>
      <c r="B1194" s="0" t="n">
        <v>78</v>
      </c>
      <c r="C1194" s="0" t="n">
        <v>129640</v>
      </c>
      <c r="D1194" s="0" t="s">
        <v>5689</v>
      </c>
      <c r="E1194" s="0" t="s">
        <v>3420</v>
      </c>
      <c r="F1194" s="0" t="str">
        <f aca="false">CONCATENATE(D1194," ",LEFT(H1194,4),"T=",AU1194,"D=",AV1194,"R=",AW1194,"M=",AX1194,"L=",AY1194,"B=",AZ1194)</f>
        <v>DURANTE PITTS T=24D=1R=1M=0L=1B=0</v>
      </c>
      <c r="G1194" s="0" t="s">
        <v>159</v>
      </c>
      <c r="I1194" s="0" t="s">
        <v>5690</v>
      </c>
      <c r="J1194" s="0" t="s">
        <v>5691</v>
      </c>
      <c r="K1194" s="0" t="s">
        <v>144</v>
      </c>
      <c r="M1194" s="0" t="s">
        <v>5453</v>
      </c>
      <c r="N1194" s="0" t="str">
        <f aca="false">RIGHT(M1194,LEN(M1194)-FIND(" ",M1194))</f>
        <v>PLAZA AVE NE</v>
      </c>
      <c r="O1194" s="0" t="s">
        <v>5692</v>
      </c>
      <c r="P1194" s="0" t="s">
        <v>147</v>
      </c>
      <c r="Q1194" s="0" t="s">
        <v>148</v>
      </c>
      <c r="R1194" s="0" t="n">
        <v>44483</v>
      </c>
      <c r="AD1194" s="0" t="s">
        <v>149</v>
      </c>
      <c r="AE1194" s="0" t="s">
        <v>150</v>
      </c>
      <c r="AH1194" s="0" t="n">
        <v>14</v>
      </c>
      <c r="AI1194" s="0" t="n">
        <v>11</v>
      </c>
      <c r="AJ1194" s="0" t="s">
        <v>4175</v>
      </c>
      <c r="AM1194" s="0" t="s">
        <v>4176</v>
      </c>
      <c r="AN1194" s="0" t="s">
        <v>147</v>
      </c>
      <c r="AO1194" s="0" t="s">
        <v>4177</v>
      </c>
      <c r="AP1194" s="0" t="s">
        <v>4178</v>
      </c>
      <c r="AQ1194" s="0" t="n">
        <v>9</v>
      </c>
      <c r="AR1194" s="0" t="n">
        <v>64</v>
      </c>
      <c r="AS1194" s="0" t="n">
        <v>32</v>
      </c>
      <c r="AU1194" s="0" t="n">
        <f aca="false">COUNTA($BA$1194:$EH$1194)</f>
        <v>24</v>
      </c>
      <c r="AV1194" s="0" t="n">
        <f aca="false">COUNTIF($BA$1194:$EH$1194,"D")</f>
        <v>1</v>
      </c>
      <c r="AW1194" s="0" t="n">
        <f aca="false">COUNTIF($BA$1194:$EH$1194,"R")</f>
        <v>1</v>
      </c>
      <c r="AX1194" s="0" t="n">
        <f aca="false"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>0</v>
      </c>
      <c r="AY1194" s="0" t="n">
        <f aca="false"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>1</v>
      </c>
      <c r="AZ1194" s="0" t="n">
        <f aca="false">IF(EH1194&lt;&gt;"",1,0)</f>
        <v>0</v>
      </c>
      <c r="BB1194" s="0" t="s">
        <v>154</v>
      </c>
      <c r="BD1194" s="0" t="s">
        <v>155</v>
      </c>
      <c r="BF1194" s="0" t="s">
        <v>155</v>
      </c>
      <c r="BG1194" s="0" t="s">
        <v>155</v>
      </c>
      <c r="BH1194" s="0" t="s">
        <v>155</v>
      </c>
      <c r="BI1194" s="0" t="s">
        <v>155</v>
      </c>
      <c r="BK1194" s="0" t="s">
        <v>155</v>
      </c>
      <c r="BL1194" s="0" t="s">
        <v>155</v>
      </c>
      <c r="BP1194" s="0" t="s">
        <v>155</v>
      </c>
      <c r="BR1194" s="0" t="s">
        <v>155</v>
      </c>
      <c r="BS1194" s="0" t="s">
        <v>155</v>
      </c>
      <c r="BY1194" s="0" t="s">
        <v>145</v>
      </c>
      <c r="CA1194" s="0" t="s">
        <v>155</v>
      </c>
      <c r="CG1194" s="0" t="s">
        <v>155</v>
      </c>
      <c r="CH1194" s="0" t="s">
        <v>141</v>
      </c>
      <c r="CK1194" s="0" t="s">
        <v>155</v>
      </c>
      <c r="CN1194" s="0" t="s">
        <v>155</v>
      </c>
      <c r="CP1194" s="0" t="s">
        <v>155</v>
      </c>
      <c r="CV1194" s="0" t="s">
        <v>155</v>
      </c>
      <c r="DC1194" s="0" t="s">
        <v>155</v>
      </c>
      <c r="DI1194" s="0" t="s">
        <v>155</v>
      </c>
      <c r="DN1194" s="0" t="s">
        <v>155</v>
      </c>
      <c r="DX1194" s="0" t="s">
        <v>155</v>
      </c>
      <c r="EA1194" s="0" t="s">
        <v>155</v>
      </c>
    </row>
    <row r="1195" customFormat="false" ht="15" hidden="false" customHeight="false" outlineLevel="0" collapsed="false">
      <c r="A1195" s="0" t="s">
        <v>5693</v>
      </c>
      <c r="B1195" s="0" t="n">
        <v>78</v>
      </c>
      <c r="C1195" s="0" t="n">
        <v>276200</v>
      </c>
      <c r="D1195" s="0" t="s">
        <v>1382</v>
      </c>
      <c r="E1195" s="0" t="s">
        <v>1759</v>
      </c>
      <c r="F1195" s="0" t="str">
        <f aca="false">CONCATENATE(D1195," ",LEFT(H1195,4),"T=",AU1195,"D=",AV1195,"R=",AW1195,"M=",AX1195,"L=",AY1195,"B=",AZ1195)</f>
        <v>KELLAR T=43D=10R=1M=2L=6B=1</v>
      </c>
      <c r="G1195" s="0" t="s">
        <v>215</v>
      </c>
      <c r="I1195" s="0" t="s">
        <v>5694</v>
      </c>
      <c r="J1195" s="0" t="s">
        <v>5695</v>
      </c>
      <c r="K1195" s="0" t="s">
        <v>144</v>
      </c>
      <c r="L1195" s="0" t="s">
        <v>145</v>
      </c>
      <c r="M1195" s="0" t="s">
        <v>5696</v>
      </c>
      <c r="N1195" s="0" t="str">
        <f aca="false">RIGHT(M1195,LEN(M1195)-FIND(" ",M1195))</f>
        <v>ELM RD NE</v>
      </c>
      <c r="P1195" s="0" t="s">
        <v>147</v>
      </c>
      <c r="Q1195" s="0" t="s">
        <v>148</v>
      </c>
      <c r="R1195" s="0" t="n">
        <v>44483</v>
      </c>
      <c r="AD1195" s="0" t="s">
        <v>149</v>
      </c>
      <c r="AE1195" s="0" t="s">
        <v>150</v>
      </c>
      <c r="AF1195" s="0" t="s">
        <v>151</v>
      </c>
      <c r="AH1195" s="0" t="n">
        <v>14</v>
      </c>
      <c r="AI1195" s="0" t="n">
        <v>11</v>
      </c>
      <c r="AN1195" s="0" t="s">
        <v>147</v>
      </c>
      <c r="AO1195" s="0" t="s">
        <v>4177</v>
      </c>
      <c r="AP1195" s="0" t="s">
        <v>4178</v>
      </c>
      <c r="AQ1195" s="0" t="n">
        <v>9</v>
      </c>
      <c r="AR1195" s="0" t="n">
        <v>64</v>
      </c>
      <c r="AS1195" s="0" t="n">
        <v>32</v>
      </c>
      <c r="AU1195" s="0" t="n">
        <f aca="false">COUNTA($BA$1195:$EH$1195)</f>
        <v>43</v>
      </c>
      <c r="AV1195" s="0" t="n">
        <f aca="false">COUNTIF($BA$1195:$EH$1195,"D")</f>
        <v>10</v>
      </c>
      <c r="AW1195" s="0" t="n">
        <f aca="false">COUNTIF($BA$1195:$EH$1195,"R")</f>
        <v>1</v>
      </c>
      <c r="AX1195" s="0" t="n">
        <f aca="false"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>2</v>
      </c>
      <c r="AY1195" s="0" t="n">
        <f aca="false"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>6</v>
      </c>
      <c r="AZ1195" s="0" t="n">
        <f aca="false">IF(EH1195&lt;&gt;"",1,0)</f>
        <v>1</v>
      </c>
      <c r="BB1195" s="0" t="s">
        <v>154</v>
      </c>
      <c r="BC1195" s="0" t="s">
        <v>155</v>
      </c>
      <c r="BD1195" s="0" t="s">
        <v>155</v>
      </c>
      <c r="BE1195" s="0" t="s">
        <v>155</v>
      </c>
      <c r="BF1195" s="0" t="s">
        <v>155</v>
      </c>
      <c r="BG1195" s="0" t="s">
        <v>155</v>
      </c>
      <c r="BH1195" s="0" t="s">
        <v>155</v>
      </c>
      <c r="BI1195" s="0" t="s">
        <v>155</v>
      </c>
      <c r="BJ1195" s="0" t="s">
        <v>155</v>
      </c>
      <c r="BK1195" s="0" t="s">
        <v>155</v>
      </c>
      <c r="BL1195" s="0" t="s">
        <v>155</v>
      </c>
      <c r="BP1195" s="0" t="s">
        <v>155</v>
      </c>
      <c r="BR1195" s="0" t="s">
        <v>155</v>
      </c>
      <c r="BS1195" s="0" t="s">
        <v>155</v>
      </c>
      <c r="BV1195" s="0" t="s">
        <v>155</v>
      </c>
      <c r="BY1195" s="0" t="s">
        <v>145</v>
      </c>
      <c r="CA1195" s="0" t="s">
        <v>155</v>
      </c>
      <c r="CG1195" s="0" t="s">
        <v>155</v>
      </c>
      <c r="CH1195" s="0" t="s">
        <v>145</v>
      </c>
      <c r="CK1195" s="0" t="s">
        <v>155</v>
      </c>
      <c r="CN1195" s="0" t="s">
        <v>155</v>
      </c>
      <c r="CO1195" s="0" t="s">
        <v>145</v>
      </c>
      <c r="CP1195" s="0" t="s">
        <v>155</v>
      </c>
      <c r="CQ1195" s="0" t="s">
        <v>155</v>
      </c>
      <c r="CT1195" s="0" t="s">
        <v>155</v>
      </c>
      <c r="CU1195" s="0" t="s">
        <v>145</v>
      </c>
      <c r="CW1195" s="0" t="s">
        <v>155</v>
      </c>
      <c r="CY1195" s="0" t="s">
        <v>155</v>
      </c>
      <c r="CZ1195" s="0" t="s">
        <v>145</v>
      </c>
      <c r="DC1195" s="0" t="s">
        <v>155</v>
      </c>
      <c r="DF1195" s="0" t="s">
        <v>155</v>
      </c>
      <c r="DG1195" s="0" t="s">
        <v>145</v>
      </c>
      <c r="DI1195" s="0" t="s">
        <v>155</v>
      </c>
      <c r="DM1195" s="0" t="s">
        <v>141</v>
      </c>
      <c r="DN1195" s="0" t="s">
        <v>155</v>
      </c>
      <c r="DS1195" s="0" t="s">
        <v>145</v>
      </c>
      <c r="DU1195" s="0" t="s">
        <v>155</v>
      </c>
      <c r="DW1195" s="0" t="s">
        <v>145</v>
      </c>
      <c r="DX1195" s="0" t="s">
        <v>155</v>
      </c>
      <c r="EA1195" s="0" t="s">
        <v>155</v>
      </c>
      <c r="ED1195" s="0" t="s">
        <v>145</v>
      </c>
      <c r="EF1195" s="0" t="s">
        <v>155</v>
      </c>
      <c r="EH1195" s="0" t="s">
        <v>145</v>
      </c>
    </row>
    <row r="1196" customFormat="false" ht="15" hidden="false" customHeight="false" outlineLevel="0" collapsed="false">
      <c r="A1196" s="0" t="s">
        <v>5697</v>
      </c>
      <c r="B1196" s="0" t="n">
        <v>78</v>
      </c>
      <c r="C1196" s="0" t="n">
        <v>489861</v>
      </c>
      <c r="D1196" s="0" t="s">
        <v>5698</v>
      </c>
      <c r="E1196" s="0" t="s">
        <v>4930</v>
      </c>
      <c r="F1196" s="0" t="str">
        <f aca="false">CONCATENATE(D1196," ",LEFT(H1196,4),"T=",AU1196,"D=",AV1196,"R=",AW1196,"M=",AX1196,"L=",AY1196,"B=",AZ1196)</f>
        <v>LUCAS T=5D=0R=0M=0L=0B=0</v>
      </c>
      <c r="G1196" s="0" t="s">
        <v>319</v>
      </c>
      <c r="I1196" s="0" t="s">
        <v>5699</v>
      </c>
      <c r="J1196" s="0" t="s">
        <v>1249</v>
      </c>
      <c r="K1196" s="0" t="s">
        <v>144</v>
      </c>
      <c r="M1196" s="0" t="s">
        <v>4173</v>
      </c>
      <c r="N1196" s="0" t="str">
        <f aca="false">RIGHT(M1196,LEN(M1196)-FIND(" ",M1196))</f>
        <v>PLAZA AVE NE</v>
      </c>
      <c r="O1196" s="0" t="s">
        <v>5700</v>
      </c>
      <c r="P1196" s="0" t="s">
        <v>147</v>
      </c>
      <c r="Q1196" s="0" t="s">
        <v>148</v>
      </c>
      <c r="R1196" s="0" t="n">
        <v>44483</v>
      </c>
      <c r="AD1196" s="0" t="s">
        <v>149</v>
      </c>
      <c r="AE1196" s="0" t="s">
        <v>150</v>
      </c>
      <c r="AH1196" s="0" t="n">
        <v>14</v>
      </c>
      <c r="AI1196" s="0" t="n">
        <v>11</v>
      </c>
      <c r="AJ1196" s="0" t="s">
        <v>4175</v>
      </c>
      <c r="AM1196" s="0" t="s">
        <v>4176</v>
      </c>
      <c r="AN1196" s="0" t="s">
        <v>147</v>
      </c>
      <c r="AO1196" s="0" t="s">
        <v>4177</v>
      </c>
      <c r="AP1196" s="0" t="s">
        <v>4178</v>
      </c>
      <c r="AQ1196" s="0" t="n">
        <v>9</v>
      </c>
      <c r="AR1196" s="0" t="n">
        <v>64</v>
      </c>
      <c r="AS1196" s="0" t="n">
        <v>32</v>
      </c>
      <c r="AU1196" s="0" t="n">
        <f aca="false">COUNTA($BA$1196:$EH$1196)</f>
        <v>5</v>
      </c>
      <c r="AV1196" s="0" t="n">
        <f aca="false">COUNTIF($BA$1196:$EH$1196,"D")</f>
        <v>0</v>
      </c>
      <c r="AW1196" s="0" t="n">
        <f aca="false">COUNTIF($BA$1196:$EH$1196,"R")</f>
        <v>0</v>
      </c>
      <c r="AX1196" s="0" t="n">
        <f aca="false"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>0</v>
      </c>
      <c r="AY1196" s="0" t="n">
        <f aca="false"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>0</v>
      </c>
      <c r="AZ1196" s="0" t="n">
        <f aca="false">IF(EH1196&lt;&gt;"",1,0)</f>
        <v>0</v>
      </c>
      <c r="BB1196" s="0" t="s">
        <v>154</v>
      </c>
      <c r="BL1196" s="0" t="s">
        <v>155</v>
      </c>
      <c r="BS1196" s="0" t="s">
        <v>155</v>
      </c>
      <c r="CA1196" s="0" t="s">
        <v>155</v>
      </c>
      <c r="EF1196" s="0" t="s">
        <v>155</v>
      </c>
    </row>
    <row r="1197" customFormat="false" ht="15" hidden="false" customHeight="false" outlineLevel="0" collapsed="false">
      <c r="A1197" s="0" t="s">
        <v>5701</v>
      </c>
      <c r="B1197" s="0" t="n">
        <v>78</v>
      </c>
      <c r="C1197" s="0" t="n">
        <v>387109</v>
      </c>
      <c r="D1197" s="0" t="s">
        <v>5702</v>
      </c>
      <c r="E1197" s="0" t="s">
        <v>1747</v>
      </c>
      <c r="F1197" s="0" t="str">
        <f aca="false">CONCATENATE(D1197," ",LEFT(H1197,4),"T=",AU1197,"D=",AV1197,"R=",AW1197,"M=",AX1197,"L=",AY1197,"B=",AZ1197)</f>
        <v>LELESCH T=6D=1R=0M=0L=0B=0</v>
      </c>
      <c r="G1197" s="0" t="s">
        <v>141</v>
      </c>
      <c r="I1197" s="0" t="s">
        <v>5703</v>
      </c>
      <c r="J1197" s="0" t="s">
        <v>5704</v>
      </c>
      <c r="K1197" s="0" t="s">
        <v>144</v>
      </c>
      <c r="M1197" s="0" t="s">
        <v>4173</v>
      </c>
      <c r="N1197" s="0" t="str">
        <f aca="false">RIGHT(M1197,LEN(M1197)-FIND(" ",M1197))</f>
        <v>PLAZA AVE NE</v>
      </c>
      <c r="O1197" s="0" t="s">
        <v>5308</v>
      </c>
      <c r="P1197" s="0" t="s">
        <v>147</v>
      </c>
      <c r="Q1197" s="0" t="s">
        <v>148</v>
      </c>
      <c r="R1197" s="0" t="n">
        <v>44483</v>
      </c>
      <c r="AD1197" s="0" t="s">
        <v>149</v>
      </c>
      <c r="AE1197" s="0" t="s">
        <v>150</v>
      </c>
      <c r="AH1197" s="0" t="n">
        <v>14</v>
      </c>
      <c r="AI1197" s="0" t="n">
        <v>11</v>
      </c>
      <c r="AJ1197" s="0" t="s">
        <v>4175</v>
      </c>
      <c r="AM1197" s="0" t="s">
        <v>4176</v>
      </c>
      <c r="AN1197" s="0" t="s">
        <v>147</v>
      </c>
      <c r="AO1197" s="0" t="s">
        <v>4177</v>
      </c>
      <c r="AP1197" s="0" t="s">
        <v>4178</v>
      </c>
      <c r="AQ1197" s="0" t="n">
        <v>9</v>
      </c>
      <c r="AR1197" s="0" t="n">
        <v>64</v>
      </c>
      <c r="AS1197" s="0" t="n">
        <v>32</v>
      </c>
      <c r="AU1197" s="0" t="n">
        <f aca="false">COUNTA($BA$1197:$EH$1197)</f>
        <v>6</v>
      </c>
      <c r="AV1197" s="0" t="n">
        <f aca="false">COUNTIF($BA$1197:$EH$1197,"D")</f>
        <v>1</v>
      </c>
      <c r="AW1197" s="0" t="n">
        <f aca="false">COUNTIF($BA$1197:$EH$1197,"R")</f>
        <v>0</v>
      </c>
      <c r="AX1197" s="0" t="n">
        <f aca="false"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>0</v>
      </c>
      <c r="AY1197" s="0" t="n">
        <f aca="false"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>0</v>
      </c>
      <c r="AZ1197" s="0" t="n">
        <f aca="false">IF(EH1197&lt;&gt;"",1,0)</f>
        <v>0</v>
      </c>
      <c r="BB1197" s="0" t="s">
        <v>154</v>
      </c>
      <c r="CP1197" s="0" t="s">
        <v>155</v>
      </c>
      <c r="CY1197" s="0" t="s">
        <v>155</v>
      </c>
      <c r="CZ1197" s="0" t="s">
        <v>145</v>
      </c>
      <c r="DC1197" s="0" t="s">
        <v>155</v>
      </c>
      <c r="EA1197" s="0" t="s">
        <v>155</v>
      </c>
    </row>
    <row r="1198" customFormat="false" ht="15" hidden="false" customHeight="false" outlineLevel="0" collapsed="false">
      <c r="A1198" s="0" t="s">
        <v>5705</v>
      </c>
      <c r="B1198" s="0" t="n">
        <v>78</v>
      </c>
      <c r="C1198" s="0" t="n">
        <v>4335</v>
      </c>
      <c r="D1198" s="0" t="s">
        <v>5706</v>
      </c>
      <c r="E1198" s="0" t="s">
        <v>3931</v>
      </c>
      <c r="F1198" s="0" t="str">
        <f aca="false">CONCATENATE(D1198," ",LEFT(H1198,4),"T=",AU1198,"D=",AV1198,"R=",AW1198,"M=",AX1198,"L=",AY1198,"B=",AZ1198)</f>
        <v>SPITAK T=24D=4R=0M=0L=0B=0</v>
      </c>
      <c r="G1198" s="0" t="s">
        <v>222</v>
      </c>
      <c r="I1198" s="0" t="s">
        <v>5707</v>
      </c>
      <c r="J1198" s="0" t="s">
        <v>5708</v>
      </c>
      <c r="K1198" s="0" t="s">
        <v>144</v>
      </c>
      <c r="M1198" s="0" t="s">
        <v>5709</v>
      </c>
      <c r="N1198" s="0" t="str">
        <f aca="false">RIGHT(M1198,LEN(M1198)-FIND(" ",M1198))</f>
        <v>IRENE AVE NE</v>
      </c>
      <c r="P1198" s="0" t="s">
        <v>147</v>
      </c>
      <c r="Q1198" s="0" t="s">
        <v>148</v>
      </c>
      <c r="R1198" s="0" t="n">
        <v>44483</v>
      </c>
      <c r="AD1198" s="0" t="s">
        <v>149</v>
      </c>
      <c r="AE1198" s="0" t="s">
        <v>150</v>
      </c>
      <c r="AH1198" s="0" t="n">
        <v>14</v>
      </c>
      <c r="AI1198" s="0" t="n">
        <v>11</v>
      </c>
      <c r="AJ1198" s="0" t="s">
        <v>4175</v>
      </c>
      <c r="AM1198" s="0" t="s">
        <v>4176</v>
      </c>
      <c r="AN1198" s="0" t="s">
        <v>147</v>
      </c>
      <c r="AO1198" s="0" t="s">
        <v>4177</v>
      </c>
      <c r="AP1198" s="0" t="s">
        <v>4178</v>
      </c>
      <c r="AQ1198" s="0" t="n">
        <v>9</v>
      </c>
      <c r="AR1198" s="0" t="n">
        <v>64</v>
      </c>
      <c r="AS1198" s="0" t="n">
        <v>32</v>
      </c>
      <c r="AU1198" s="0" t="n">
        <f aca="false">COUNTA($BA$1198:$EH$1198)</f>
        <v>24</v>
      </c>
      <c r="AV1198" s="0" t="n">
        <f aca="false">COUNTIF($BA$1198:$EH$1198,"D")</f>
        <v>4</v>
      </c>
      <c r="AW1198" s="0" t="n">
        <f aca="false">COUNTIF($BA$1198:$EH$1198,"R")</f>
        <v>0</v>
      </c>
      <c r="AX1198" s="0" t="n">
        <f aca="false"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>0</v>
      </c>
      <c r="AY1198" s="0" t="n">
        <f aca="false"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>0</v>
      </c>
      <c r="AZ1198" s="0" t="n">
        <f aca="false">IF(EH1198&lt;&gt;"",1,0)</f>
        <v>0</v>
      </c>
      <c r="BB1198" s="0" t="s">
        <v>154</v>
      </c>
      <c r="BC1198" s="0" t="s">
        <v>155</v>
      </c>
      <c r="BD1198" s="0" t="s">
        <v>155</v>
      </c>
      <c r="BH1198" s="0" t="s">
        <v>155</v>
      </c>
      <c r="BK1198" s="0" t="s">
        <v>155</v>
      </c>
      <c r="BL1198" s="0" t="s">
        <v>155</v>
      </c>
      <c r="BP1198" s="0" t="s">
        <v>155</v>
      </c>
      <c r="BS1198" s="0" t="s">
        <v>155</v>
      </c>
      <c r="BY1198" s="0" t="s">
        <v>145</v>
      </c>
      <c r="CA1198" s="0" t="s">
        <v>155</v>
      </c>
      <c r="CG1198" s="0" t="s">
        <v>155</v>
      </c>
      <c r="CH1198" s="0" t="s">
        <v>145</v>
      </c>
      <c r="CK1198" s="0" t="s">
        <v>155</v>
      </c>
      <c r="CN1198" s="0" t="s">
        <v>155</v>
      </c>
      <c r="CP1198" s="0" t="s">
        <v>155</v>
      </c>
      <c r="CV1198" s="0" t="s">
        <v>155</v>
      </c>
      <c r="CY1198" s="0" t="s">
        <v>155</v>
      </c>
      <c r="CZ1198" s="0" t="s">
        <v>145</v>
      </c>
      <c r="DC1198" s="0" t="s">
        <v>155</v>
      </c>
      <c r="DG1198" s="0" t="s">
        <v>145</v>
      </c>
      <c r="DI1198" s="0" t="s">
        <v>155</v>
      </c>
      <c r="DN1198" s="0" t="s">
        <v>155</v>
      </c>
      <c r="DU1198" s="0" t="s">
        <v>155</v>
      </c>
      <c r="EF1198" s="0" t="s">
        <v>155</v>
      </c>
    </row>
    <row r="1199" customFormat="false" ht="15" hidden="false" customHeight="false" outlineLevel="0" collapsed="false">
      <c r="A1199" s="0" t="s">
        <v>5710</v>
      </c>
      <c r="B1199" s="0" t="n">
        <v>78</v>
      </c>
      <c r="C1199" s="0" t="n">
        <v>201857</v>
      </c>
      <c r="D1199" s="0" t="s">
        <v>5711</v>
      </c>
      <c r="E1199" s="0" t="s">
        <v>5332</v>
      </c>
      <c r="F1199" s="0" t="str">
        <f aca="false">CONCATENATE(D1199," ",LEFT(H1199,4),"T=",AU1199,"D=",AV1199,"R=",AW1199,"M=",AX1199,"L=",AY1199,"B=",AZ1199)</f>
        <v>BENSON T=14D=0R=3M=0L=1B=0</v>
      </c>
      <c r="G1199" s="0" t="s">
        <v>174</v>
      </c>
      <c r="I1199" s="0" t="s">
        <v>5712</v>
      </c>
      <c r="J1199" s="0" t="s">
        <v>5713</v>
      </c>
      <c r="K1199" s="0" t="s">
        <v>144</v>
      </c>
      <c r="M1199" s="0" t="s">
        <v>4173</v>
      </c>
      <c r="N1199" s="0" t="str">
        <f aca="false">RIGHT(M1199,LEN(M1199)-FIND(" ",M1199))</f>
        <v>PLAZA AVE NE</v>
      </c>
      <c r="O1199" s="0" t="s">
        <v>5714</v>
      </c>
      <c r="P1199" s="0" t="s">
        <v>147</v>
      </c>
      <c r="Q1199" s="0" t="s">
        <v>148</v>
      </c>
      <c r="R1199" s="0" t="n">
        <v>44483</v>
      </c>
      <c r="AD1199" s="0" t="s">
        <v>149</v>
      </c>
      <c r="AE1199" s="0" t="s">
        <v>150</v>
      </c>
      <c r="AH1199" s="0" t="n">
        <v>14</v>
      </c>
      <c r="AI1199" s="0" t="n">
        <v>11</v>
      </c>
      <c r="AJ1199" s="0" t="s">
        <v>4175</v>
      </c>
      <c r="AM1199" s="0" t="s">
        <v>4176</v>
      </c>
      <c r="AN1199" s="0" t="s">
        <v>147</v>
      </c>
      <c r="AO1199" s="0" t="s">
        <v>4177</v>
      </c>
      <c r="AP1199" s="0" t="s">
        <v>4178</v>
      </c>
      <c r="AQ1199" s="0" t="n">
        <v>9</v>
      </c>
      <c r="AR1199" s="0" t="n">
        <v>64</v>
      </c>
      <c r="AS1199" s="0" t="n">
        <v>32</v>
      </c>
      <c r="AU1199" s="0" t="n">
        <f aca="false">COUNTA($BA$1199:$EH$1199)</f>
        <v>14</v>
      </c>
      <c r="AV1199" s="0" t="n">
        <f aca="false">COUNTIF($BA$1199:$EH$1199,"D")</f>
        <v>0</v>
      </c>
      <c r="AW1199" s="0" t="n">
        <f aca="false">COUNTIF($BA$1199:$EH$1199,"R")</f>
        <v>3</v>
      </c>
      <c r="AX1199" s="0" t="n">
        <f aca="false"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>0</v>
      </c>
      <c r="AY1199" s="0" t="n">
        <f aca="false"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>1</v>
      </c>
      <c r="AZ1199" s="0" t="n">
        <f aca="false">IF(EH1199&lt;&gt;"",1,0)</f>
        <v>0</v>
      </c>
      <c r="BB1199" s="0" t="s">
        <v>154</v>
      </c>
      <c r="BL1199" s="0" t="s">
        <v>155</v>
      </c>
      <c r="BP1199" s="0" t="s">
        <v>155</v>
      </c>
      <c r="BS1199" s="0" t="s">
        <v>155</v>
      </c>
      <c r="CA1199" s="0" t="s">
        <v>155</v>
      </c>
      <c r="CP1199" s="0" t="s">
        <v>155</v>
      </c>
      <c r="CZ1199" s="0" t="s">
        <v>141</v>
      </c>
      <c r="DG1199" s="0" t="s">
        <v>141</v>
      </c>
      <c r="DI1199" s="0" t="s">
        <v>155</v>
      </c>
      <c r="DL1199" s="0" t="s">
        <v>155</v>
      </c>
      <c r="DM1199" s="0" t="s">
        <v>141</v>
      </c>
      <c r="DN1199" s="0" t="s">
        <v>155</v>
      </c>
      <c r="EA1199" s="0" t="s">
        <v>155</v>
      </c>
      <c r="EF1199" s="0" t="s">
        <v>155</v>
      </c>
    </row>
    <row r="1200" customFormat="false" ht="15" hidden="false" customHeight="false" outlineLevel="0" collapsed="false">
      <c r="A1200" s="0" t="s">
        <v>5715</v>
      </c>
      <c r="B1200" s="0" t="n">
        <v>78</v>
      </c>
      <c r="C1200" s="0" t="n">
        <v>24028</v>
      </c>
      <c r="D1200" s="0" t="s">
        <v>5716</v>
      </c>
      <c r="E1200" s="0" t="s">
        <v>2903</v>
      </c>
      <c r="F1200" s="0" t="str">
        <f aca="false">CONCATENATE(D1200," ",LEFT(H1200,4),"T=",AU1200,"D=",AV1200,"R=",AW1200,"M=",AX1200,"L=",AY1200,"B=",AZ1200)</f>
        <v>BRITTON T=30D=0R=5M=0L=4B=1</v>
      </c>
      <c r="G1200" s="0" t="s">
        <v>242</v>
      </c>
      <c r="I1200" s="0" t="s">
        <v>5717</v>
      </c>
      <c r="J1200" s="0" t="s">
        <v>4710</v>
      </c>
      <c r="K1200" s="0" t="s">
        <v>144</v>
      </c>
      <c r="L1200" s="0" t="s">
        <v>141</v>
      </c>
      <c r="M1200" s="0" t="s">
        <v>5718</v>
      </c>
      <c r="N1200" s="0" t="str">
        <f aca="false">RIGHT(M1200,LEN(M1200)-FIND(" ",M1200))</f>
        <v>EDGEWOOD ST NE</v>
      </c>
      <c r="P1200" s="0" t="s">
        <v>147</v>
      </c>
      <c r="Q1200" s="0" t="s">
        <v>148</v>
      </c>
      <c r="R1200" s="0" t="n">
        <v>44483</v>
      </c>
      <c r="AD1200" s="0" t="s">
        <v>149</v>
      </c>
      <c r="AE1200" s="0" t="s">
        <v>150</v>
      </c>
      <c r="AF1200" s="0" t="s">
        <v>151</v>
      </c>
      <c r="AH1200" s="0" t="n">
        <v>14</v>
      </c>
      <c r="AI1200" s="0" t="n">
        <v>11</v>
      </c>
      <c r="AN1200" s="0" t="s">
        <v>147</v>
      </c>
      <c r="AO1200" s="0" t="s">
        <v>4177</v>
      </c>
      <c r="AP1200" s="0" t="s">
        <v>4178</v>
      </c>
      <c r="AQ1200" s="0" t="n">
        <v>9</v>
      </c>
      <c r="AR1200" s="0" t="n">
        <v>64</v>
      </c>
      <c r="AS1200" s="0" t="n">
        <v>32</v>
      </c>
      <c r="AU1200" s="0" t="n">
        <f aca="false">COUNTA($BA$1200:$EH$1200)</f>
        <v>30</v>
      </c>
      <c r="AV1200" s="0" t="n">
        <f aca="false">COUNTIF($BA$1200:$EH$1200,"D")</f>
        <v>0</v>
      </c>
      <c r="AW1200" s="0" t="n">
        <f aca="false">COUNTIF($BA$1200:$EH$1200,"R")</f>
        <v>5</v>
      </c>
      <c r="AX1200" s="0" t="n">
        <f aca="false"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>0</v>
      </c>
      <c r="AY1200" s="0" t="n">
        <f aca="false"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>4</v>
      </c>
      <c r="AZ1200" s="0" t="n">
        <f aca="false">IF(EH1200&lt;&gt;"",1,0)</f>
        <v>1</v>
      </c>
      <c r="BB1200" s="0" t="s">
        <v>154</v>
      </c>
      <c r="BC1200" s="0" t="s">
        <v>155</v>
      </c>
      <c r="BD1200" s="0" t="s">
        <v>155</v>
      </c>
      <c r="BE1200" s="0" t="s">
        <v>155</v>
      </c>
      <c r="BF1200" s="0" t="s">
        <v>155</v>
      </c>
      <c r="BH1200" s="0" t="s">
        <v>155</v>
      </c>
      <c r="BJ1200" s="0" t="s">
        <v>155</v>
      </c>
      <c r="BL1200" s="0" t="s">
        <v>155</v>
      </c>
      <c r="BS1200" s="0" t="s">
        <v>155</v>
      </c>
      <c r="BY1200" s="0" t="s">
        <v>141</v>
      </c>
      <c r="CA1200" s="0" t="s">
        <v>155</v>
      </c>
      <c r="CK1200" s="0" t="s">
        <v>155</v>
      </c>
      <c r="CN1200" s="0" t="s">
        <v>155</v>
      </c>
      <c r="CO1200" s="0" t="s">
        <v>141</v>
      </c>
      <c r="CP1200" s="0" t="s">
        <v>155</v>
      </c>
      <c r="CV1200" s="0" t="s">
        <v>155</v>
      </c>
      <c r="CY1200" s="0" t="s">
        <v>155</v>
      </c>
      <c r="CZ1200" s="0" t="s">
        <v>141</v>
      </c>
      <c r="DC1200" s="0" t="s">
        <v>155</v>
      </c>
      <c r="DF1200" s="0" t="s">
        <v>155</v>
      </c>
      <c r="DI1200" s="0" t="s">
        <v>155</v>
      </c>
      <c r="DL1200" s="0" t="s">
        <v>155</v>
      </c>
      <c r="DN1200" s="0" t="s">
        <v>155</v>
      </c>
      <c r="DS1200" s="0" t="s">
        <v>141</v>
      </c>
      <c r="DU1200" s="0" t="s">
        <v>155</v>
      </c>
      <c r="DX1200" s="0" t="s">
        <v>155</v>
      </c>
      <c r="EA1200" s="0" t="s">
        <v>155</v>
      </c>
      <c r="ED1200" s="0" t="s">
        <v>141</v>
      </c>
      <c r="EF1200" s="0" t="s">
        <v>155</v>
      </c>
      <c r="EH1200" s="0" t="s">
        <v>155</v>
      </c>
    </row>
    <row r="1201" customFormat="false" ht="15" hidden="false" customHeight="false" outlineLevel="0" collapsed="false">
      <c r="A1201" s="0" t="s">
        <v>5719</v>
      </c>
      <c r="B1201" s="0" t="n">
        <v>78</v>
      </c>
      <c r="C1201" s="0" t="n">
        <v>8110</v>
      </c>
      <c r="D1201" s="0" t="s">
        <v>5720</v>
      </c>
      <c r="E1201" s="0" t="s">
        <v>2127</v>
      </c>
      <c r="F1201" s="0" t="str">
        <f aca="false">CONCATENATE(D1201," ",LEFT(H1201,4),"T=",AU1201,"D=",AV1201,"R=",AW1201,"M=",AX1201,"L=",AY1201,"B=",AZ1201)</f>
        <v>MARTINI T=24D=5R=0M=2L=3B=0</v>
      </c>
      <c r="G1201" s="0" t="s">
        <v>201</v>
      </c>
      <c r="I1201" s="0" t="s">
        <v>5721</v>
      </c>
      <c r="J1201" s="0" t="s">
        <v>2219</v>
      </c>
      <c r="K1201" s="0" t="s">
        <v>144</v>
      </c>
      <c r="L1201" s="0" t="s">
        <v>145</v>
      </c>
      <c r="M1201" s="0" t="s">
        <v>5722</v>
      </c>
      <c r="N1201" s="0" t="str">
        <f aca="false">RIGHT(M1201,LEN(M1201)-FIND(" ",M1201))</f>
        <v>EDGEWOOD ST NE</v>
      </c>
      <c r="P1201" s="0" t="s">
        <v>147</v>
      </c>
      <c r="Q1201" s="0" t="s">
        <v>148</v>
      </c>
      <c r="R1201" s="0" t="n">
        <v>44483</v>
      </c>
      <c r="AD1201" s="0" t="s">
        <v>149</v>
      </c>
      <c r="AE1201" s="0" t="s">
        <v>150</v>
      </c>
      <c r="AF1201" s="0" t="s">
        <v>151</v>
      </c>
      <c r="AH1201" s="0" t="n">
        <v>14</v>
      </c>
      <c r="AI1201" s="0" t="n">
        <v>11</v>
      </c>
      <c r="AN1201" s="0" t="s">
        <v>147</v>
      </c>
      <c r="AO1201" s="0" t="s">
        <v>4177</v>
      </c>
      <c r="AP1201" s="0" t="s">
        <v>4178</v>
      </c>
      <c r="AQ1201" s="0" t="n">
        <v>9</v>
      </c>
      <c r="AR1201" s="0" t="n">
        <v>64</v>
      </c>
      <c r="AS1201" s="0" t="n">
        <v>32</v>
      </c>
      <c r="AU1201" s="0" t="n">
        <f aca="false">COUNTA($BA$1201:$EH$1201)</f>
        <v>24</v>
      </c>
      <c r="AV1201" s="0" t="n">
        <f aca="false">COUNTIF($BA$1201:$EH$1201,"D")</f>
        <v>5</v>
      </c>
      <c r="AW1201" s="0" t="n">
        <f aca="false">COUNTIF($BA$1201:$EH$1201,"R")</f>
        <v>0</v>
      </c>
      <c r="AX1201" s="0" t="n">
        <f aca="false"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>2</v>
      </c>
      <c r="AY1201" s="0" t="n">
        <f aca="false"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>3</v>
      </c>
      <c r="AZ1201" s="0" t="n">
        <f aca="false">IF(EH1201&lt;&gt;"",1,0)</f>
        <v>0</v>
      </c>
      <c r="BB1201" s="0" t="s">
        <v>154</v>
      </c>
      <c r="BJ1201" s="0" t="s">
        <v>155</v>
      </c>
      <c r="BL1201" s="0" t="s">
        <v>155</v>
      </c>
      <c r="BP1201" s="0" t="s">
        <v>155</v>
      </c>
      <c r="BS1201" s="0" t="s">
        <v>155</v>
      </c>
      <c r="BY1201" s="0" t="s">
        <v>145</v>
      </c>
      <c r="CA1201" s="0" t="s">
        <v>155</v>
      </c>
      <c r="CK1201" s="0" t="s">
        <v>155</v>
      </c>
      <c r="CL1201" s="0" t="s">
        <v>145</v>
      </c>
      <c r="CP1201" s="0" t="s">
        <v>155</v>
      </c>
      <c r="CV1201" s="0" t="s">
        <v>155</v>
      </c>
      <c r="CY1201" s="0" t="s">
        <v>155</v>
      </c>
      <c r="CZ1201" s="0" t="s">
        <v>145</v>
      </c>
      <c r="DC1201" s="0" t="s">
        <v>155</v>
      </c>
      <c r="DF1201" s="0" t="s">
        <v>155</v>
      </c>
      <c r="DI1201" s="0" t="s">
        <v>155</v>
      </c>
      <c r="DL1201" s="0" t="s">
        <v>155</v>
      </c>
      <c r="DM1201" s="0" t="s">
        <v>145</v>
      </c>
      <c r="DN1201" s="0" t="s">
        <v>155</v>
      </c>
      <c r="DU1201" s="0" t="s">
        <v>155</v>
      </c>
      <c r="DW1201" s="0" t="s">
        <v>145</v>
      </c>
      <c r="DX1201" s="0" t="s">
        <v>155</v>
      </c>
      <c r="EA1201" s="0" t="s">
        <v>155</v>
      </c>
      <c r="EF1201" s="0" t="s">
        <v>155</v>
      </c>
    </row>
    <row r="1202" customFormat="false" ht="15" hidden="false" customHeight="false" outlineLevel="0" collapsed="false">
      <c r="A1202" s="0" t="s">
        <v>5723</v>
      </c>
      <c r="B1202" s="0" t="n">
        <v>78</v>
      </c>
      <c r="C1202" s="0" t="n">
        <v>372732</v>
      </c>
      <c r="D1202" s="0" t="s">
        <v>5724</v>
      </c>
      <c r="E1202" s="0" t="s">
        <v>2260</v>
      </c>
      <c r="F1202" s="0" t="str">
        <f aca="false">CONCATENATE(D1202," ",LEFT(H1202,4),"T=",AU1202,"D=",AV1202,"R=",AW1202,"M=",AX1202,"L=",AY1202,"B=",AZ1202)</f>
        <v>RUSSELL T=11D=1R=0M=0L=0B=0</v>
      </c>
      <c r="G1202" s="0" t="s">
        <v>159</v>
      </c>
      <c r="I1202" s="0" t="s">
        <v>5725</v>
      </c>
      <c r="J1202" s="0" t="s">
        <v>5726</v>
      </c>
      <c r="K1202" s="0" t="s">
        <v>169</v>
      </c>
      <c r="M1202" s="0" t="s">
        <v>4173</v>
      </c>
      <c r="N1202" s="0" t="str">
        <f aca="false">RIGHT(M1202,LEN(M1202)-FIND(" ",M1202))</f>
        <v>PLAZA AVE NE</v>
      </c>
      <c r="O1202" s="0" t="s">
        <v>5727</v>
      </c>
      <c r="P1202" s="0" t="s">
        <v>147</v>
      </c>
      <c r="Q1202" s="0" t="s">
        <v>148</v>
      </c>
      <c r="R1202" s="0" t="n">
        <v>44483</v>
      </c>
      <c r="AD1202" s="0" t="s">
        <v>149</v>
      </c>
      <c r="AE1202" s="0" t="s">
        <v>150</v>
      </c>
      <c r="AH1202" s="0" t="n">
        <v>14</v>
      </c>
      <c r="AI1202" s="0" t="n">
        <v>11</v>
      </c>
      <c r="AJ1202" s="0" t="s">
        <v>4175</v>
      </c>
      <c r="AM1202" s="0" t="s">
        <v>4176</v>
      </c>
      <c r="AN1202" s="0" t="s">
        <v>147</v>
      </c>
      <c r="AO1202" s="0" t="s">
        <v>4177</v>
      </c>
      <c r="AP1202" s="0" t="s">
        <v>4178</v>
      </c>
      <c r="AQ1202" s="0" t="n">
        <v>9</v>
      </c>
      <c r="AR1202" s="0" t="n">
        <v>64</v>
      </c>
      <c r="AS1202" s="0" t="n">
        <v>32</v>
      </c>
      <c r="AU1202" s="0" t="n">
        <f aca="false">COUNTA($BA$1202:$EH$1202)</f>
        <v>11</v>
      </c>
      <c r="AV1202" s="0" t="n">
        <f aca="false">COUNTIF($BA$1202:$EH$1202,"D")</f>
        <v>1</v>
      </c>
      <c r="AW1202" s="0" t="n">
        <f aca="false">COUNTIF($BA$1202:$EH$1202,"R")</f>
        <v>0</v>
      </c>
      <c r="AX1202" s="0" t="n">
        <f aca="false"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>0</v>
      </c>
      <c r="AY1202" s="0" t="n">
        <f aca="false"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>0</v>
      </c>
      <c r="AZ1202" s="0" t="n">
        <f aca="false">IF(EH1202&lt;&gt;"",1,0)</f>
        <v>0</v>
      </c>
      <c r="BB1202" s="0" t="s">
        <v>154</v>
      </c>
      <c r="CK1202" s="0" t="s">
        <v>155</v>
      </c>
      <c r="CN1202" s="0" t="s">
        <v>155</v>
      </c>
      <c r="CP1202" s="0" t="s">
        <v>155</v>
      </c>
      <c r="CU1202" s="0" t="s">
        <v>145</v>
      </c>
      <c r="CV1202" s="0" t="s">
        <v>155</v>
      </c>
      <c r="CY1202" s="0" t="s">
        <v>155</v>
      </c>
      <c r="DC1202" s="0" t="s">
        <v>155</v>
      </c>
      <c r="DF1202" s="0" t="s">
        <v>155</v>
      </c>
      <c r="DI1202" s="0" t="s">
        <v>155</v>
      </c>
      <c r="DL1202" s="0" t="s">
        <v>155</v>
      </c>
    </row>
    <row r="1203" customFormat="false" ht="15" hidden="false" customHeight="false" outlineLevel="0" collapsed="false">
      <c r="A1203" s="0" t="s">
        <v>5728</v>
      </c>
      <c r="B1203" s="0" t="n">
        <v>78</v>
      </c>
      <c r="C1203" s="0" t="n">
        <v>332541</v>
      </c>
      <c r="D1203" s="0" t="s">
        <v>5729</v>
      </c>
      <c r="E1203" s="0" t="s">
        <v>5730</v>
      </c>
      <c r="F1203" s="0" t="str">
        <f aca="false">CONCATENATE(D1203," ",LEFT(H1203,4),"T=",AU1203,"D=",AV1203,"R=",AW1203,"M=",AX1203,"L=",AY1203,"B=",AZ1203)</f>
        <v>MAGBY T=7D=1R=0M=0L=0B=0</v>
      </c>
      <c r="G1203" s="0" t="s">
        <v>344</v>
      </c>
      <c r="I1203" s="0" t="s">
        <v>5731</v>
      </c>
      <c r="J1203" s="0" t="s">
        <v>5732</v>
      </c>
      <c r="K1203" s="0" t="s">
        <v>144</v>
      </c>
      <c r="M1203" s="0" t="s">
        <v>5733</v>
      </c>
      <c r="N1203" s="0" t="str">
        <f aca="false">RIGHT(M1203,LEN(M1203)-FIND(" ",M1203))</f>
        <v>WESTVIEW DR NE</v>
      </c>
      <c r="P1203" s="0" t="s">
        <v>147</v>
      </c>
      <c r="Q1203" s="0" t="s">
        <v>148</v>
      </c>
      <c r="R1203" s="0" t="n">
        <v>44483</v>
      </c>
      <c r="AD1203" s="0" t="s">
        <v>149</v>
      </c>
      <c r="AE1203" s="0" t="s">
        <v>150</v>
      </c>
      <c r="AF1203" s="0" t="s">
        <v>151</v>
      </c>
      <c r="AH1203" s="0" t="n">
        <v>14</v>
      </c>
      <c r="AI1203" s="0" t="n">
        <v>11</v>
      </c>
      <c r="AN1203" s="0" t="s">
        <v>147</v>
      </c>
      <c r="AO1203" s="0" t="s">
        <v>4177</v>
      </c>
      <c r="AP1203" s="0" t="s">
        <v>4178</v>
      </c>
      <c r="AQ1203" s="0" t="n">
        <v>9</v>
      </c>
      <c r="AR1203" s="0" t="n">
        <v>64</v>
      </c>
      <c r="AS1203" s="0" t="n">
        <v>32</v>
      </c>
      <c r="AU1203" s="0" t="n">
        <f aca="false">COUNTA($BA$1203:$EH$1203)</f>
        <v>7</v>
      </c>
      <c r="AV1203" s="0" t="n">
        <f aca="false">COUNTIF($BA$1203:$EH$1203,"D")</f>
        <v>1</v>
      </c>
      <c r="AW1203" s="0" t="n">
        <f aca="false">COUNTIF($BA$1203:$EH$1203,"R")</f>
        <v>0</v>
      </c>
      <c r="AX1203" s="0" t="n">
        <f aca="false"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>0</v>
      </c>
      <c r="AY1203" s="0" t="n">
        <f aca="false"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>0</v>
      </c>
      <c r="AZ1203" s="0" t="n">
        <f aca="false">IF(EH1203&lt;&gt;"",1,0)</f>
        <v>0</v>
      </c>
      <c r="BB1203" s="0" t="s">
        <v>154</v>
      </c>
      <c r="BL1203" s="0" t="s">
        <v>155</v>
      </c>
      <c r="CA1203" s="0" t="s">
        <v>155</v>
      </c>
      <c r="CP1203" s="0" t="s">
        <v>155</v>
      </c>
      <c r="CZ1203" s="0" t="s">
        <v>145</v>
      </c>
      <c r="DN1203" s="0" t="s">
        <v>155</v>
      </c>
      <c r="EF1203" s="0" t="s">
        <v>155</v>
      </c>
    </row>
    <row r="1204" customFormat="false" ht="15" hidden="false" customHeight="false" outlineLevel="0" collapsed="false">
      <c r="A1204" s="0" t="s">
        <v>5734</v>
      </c>
      <c r="B1204" s="0" t="n">
        <v>78</v>
      </c>
      <c r="C1204" s="0" t="n">
        <v>158924</v>
      </c>
      <c r="D1204" s="0" t="s">
        <v>5735</v>
      </c>
      <c r="E1204" s="0" t="s">
        <v>5736</v>
      </c>
      <c r="F1204" s="0" t="str">
        <f aca="false">CONCATENATE(D1204," ",LEFT(H1204,4),"T=",AU1204,"D=",AV1204,"R=",AW1204,"M=",AX1204,"L=",AY1204,"B=",AZ1204)</f>
        <v>MUNDELL T=25D=2R=4M=0L=3B=0</v>
      </c>
      <c r="G1204" s="0" t="s">
        <v>267</v>
      </c>
      <c r="I1204" s="0" t="s">
        <v>5737</v>
      </c>
      <c r="J1204" s="0" t="s">
        <v>2481</v>
      </c>
      <c r="K1204" s="0" t="s">
        <v>144</v>
      </c>
      <c r="L1204" s="0" t="s">
        <v>141</v>
      </c>
      <c r="M1204" s="0" t="s">
        <v>5738</v>
      </c>
      <c r="N1204" s="0" t="str">
        <f aca="false">RIGHT(M1204,LEN(M1204)-FIND(" ",M1204))</f>
        <v>EDGEWOOD ST NE</v>
      </c>
      <c r="P1204" s="0" t="s">
        <v>147</v>
      </c>
      <c r="Q1204" s="0" t="s">
        <v>148</v>
      </c>
      <c r="R1204" s="0" t="n">
        <v>44483</v>
      </c>
      <c r="AD1204" s="0" t="s">
        <v>149</v>
      </c>
      <c r="AE1204" s="0" t="s">
        <v>150</v>
      </c>
      <c r="AF1204" s="0" t="s">
        <v>151</v>
      </c>
      <c r="AH1204" s="0" t="n">
        <v>14</v>
      </c>
      <c r="AI1204" s="0" t="n">
        <v>11</v>
      </c>
      <c r="AN1204" s="0" t="s">
        <v>147</v>
      </c>
      <c r="AO1204" s="0" t="s">
        <v>4177</v>
      </c>
      <c r="AP1204" s="0" t="s">
        <v>4178</v>
      </c>
      <c r="AQ1204" s="0" t="n">
        <v>9</v>
      </c>
      <c r="AR1204" s="0" t="n">
        <v>64</v>
      </c>
      <c r="AS1204" s="0" t="n">
        <v>32</v>
      </c>
      <c r="AU1204" s="0" t="n">
        <f aca="false">COUNTA($BA$1204:$EH$1204)</f>
        <v>25</v>
      </c>
      <c r="AV1204" s="0" t="n">
        <f aca="false">COUNTIF($BA$1204:$EH$1204,"D")</f>
        <v>2</v>
      </c>
      <c r="AW1204" s="0" t="n">
        <f aca="false">COUNTIF($BA$1204:$EH$1204,"R")</f>
        <v>4</v>
      </c>
      <c r="AX1204" s="0" t="n">
        <f aca="false"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>0</v>
      </c>
      <c r="AY1204" s="0" t="n">
        <f aca="false"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>3</v>
      </c>
      <c r="AZ1204" s="0" t="n">
        <f aca="false">IF(EH1204&lt;&gt;"",1,0)</f>
        <v>0</v>
      </c>
      <c r="BB1204" s="0" t="s">
        <v>154</v>
      </c>
      <c r="BC1204" s="0" t="s">
        <v>155</v>
      </c>
      <c r="BD1204" s="0" t="s">
        <v>155</v>
      </c>
      <c r="BJ1204" s="0" t="s">
        <v>155</v>
      </c>
      <c r="BK1204" s="0" t="s">
        <v>155</v>
      </c>
      <c r="BL1204" s="0" t="s">
        <v>155</v>
      </c>
      <c r="BS1204" s="0" t="s">
        <v>155</v>
      </c>
      <c r="BY1204" s="0" t="s">
        <v>145</v>
      </c>
      <c r="CA1204" s="0" t="s">
        <v>155</v>
      </c>
      <c r="CK1204" s="0" t="s">
        <v>155</v>
      </c>
      <c r="CN1204" s="0" t="s">
        <v>155</v>
      </c>
      <c r="CO1204" s="0" t="s">
        <v>145</v>
      </c>
      <c r="CP1204" s="0" t="s">
        <v>155</v>
      </c>
      <c r="CV1204" s="0" t="s">
        <v>155</v>
      </c>
      <c r="CZ1204" s="0" t="s">
        <v>141</v>
      </c>
      <c r="DC1204" s="0" t="s">
        <v>155</v>
      </c>
      <c r="DI1204" s="0" t="s">
        <v>155</v>
      </c>
      <c r="DM1204" s="0" t="s">
        <v>141</v>
      </c>
      <c r="DN1204" s="0" t="s">
        <v>155</v>
      </c>
      <c r="DR1204" s="0" t="s">
        <v>155</v>
      </c>
      <c r="DS1204" s="0" t="s">
        <v>141</v>
      </c>
      <c r="DU1204" s="0" t="s">
        <v>155</v>
      </c>
      <c r="EA1204" s="0" t="s">
        <v>155</v>
      </c>
      <c r="ED1204" s="0" t="s">
        <v>141</v>
      </c>
      <c r="EF1204" s="0" t="s">
        <v>155</v>
      </c>
    </row>
    <row r="1205" customFormat="false" ht="15" hidden="false" customHeight="false" outlineLevel="0" collapsed="false">
      <c r="A1205" s="0" t="s">
        <v>5739</v>
      </c>
      <c r="B1205" s="0" t="n">
        <v>78</v>
      </c>
      <c r="C1205" s="0" t="n">
        <v>487446</v>
      </c>
      <c r="D1205" s="0" t="s">
        <v>3511</v>
      </c>
      <c r="E1205" s="0" t="s">
        <v>5740</v>
      </c>
      <c r="F1205" s="0" t="str">
        <f aca="false">CONCATENATE(D1205," ",LEFT(H1205,4),"T=",AU1205,"D=",AV1205,"R=",AW1205,"M=",AX1205,"L=",AY1205,"B=",AZ1205)</f>
        <v>RIVERA T=2D=0R=0M=0L=0B=0</v>
      </c>
      <c r="G1205" s="0" t="s">
        <v>337</v>
      </c>
      <c r="I1205" s="0" t="s">
        <v>5741</v>
      </c>
      <c r="J1205" s="0" t="s">
        <v>5742</v>
      </c>
      <c r="K1205" s="0" t="s">
        <v>144</v>
      </c>
      <c r="M1205" s="0" t="s">
        <v>5083</v>
      </c>
      <c r="N1205" s="0" t="str">
        <f aca="false">RIGHT(M1205,LEN(M1205)-FIND(" ",M1205))</f>
        <v>FAIRMOUNT AVE NE</v>
      </c>
      <c r="P1205" s="0" t="s">
        <v>147</v>
      </c>
      <c r="Q1205" s="0" t="s">
        <v>148</v>
      </c>
      <c r="R1205" s="0" t="n">
        <v>44483</v>
      </c>
      <c r="AD1205" s="0" t="s">
        <v>149</v>
      </c>
      <c r="AE1205" s="0" t="s">
        <v>150</v>
      </c>
      <c r="AF1205" s="0" t="s">
        <v>151</v>
      </c>
      <c r="AH1205" s="0" t="n">
        <v>14</v>
      </c>
      <c r="AI1205" s="0" t="n">
        <v>11</v>
      </c>
      <c r="AN1205" s="0" t="s">
        <v>147</v>
      </c>
      <c r="AO1205" s="0" t="s">
        <v>4177</v>
      </c>
      <c r="AP1205" s="0" t="s">
        <v>4178</v>
      </c>
      <c r="AQ1205" s="0" t="n">
        <v>9</v>
      </c>
      <c r="AR1205" s="0" t="n">
        <v>64</v>
      </c>
      <c r="AS1205" s="0" t="n">
        <v>32</v>
      </c>
      <c r="AU1205" s="0" t="n">
        <f aca="false">COUNTA($BA$1205:$EH$1205)</f>
        <v>2</v>
      </c>
      <c r="AV1205" s="0" t="n">
        <f aca="false">COUNTIF($BA$1205:$EH$1205,"D")</f>
        <v>0</v>
      </c>
      <c r="AW1205" s="0" t="n">
        <f aca="false">COUNTIF($BA$1205:$EH$1205,"R")</f>
        <v>0</v>
      </c>
      <c r="AX1205" s="0" t="n">
        <f aca="false"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>0</v>
      </c>
      <c r="AY1205" s="0" t="n">
        <f aca="false"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>0</v>
      </c>
      <c r="AZ1205" s="0" t="n">
        <f aca="false">IF(EH1205&lt;&gt;"",1,0)</f>
        <v>0</v>
      </c>
      <c r="BB1205" s="0" t="s">
        <v>154</v>
      </c>
      <c r="EF1205" s="0" t="s">
        <v>155</v>
      </c>
    </row>
    <row r="1206" customFormat="false" ht="15" hidden="false" customHeight="false" outlineLevel="0" collapsed="false">
      <c r="A1206" s="0" t="s">
        <v>5743</v>
      </c>
      <c r="B1206" s="0" t="n">
        <v>78</v>
      </c>
      <c r="C1206" s="0" t="n">
        <v>378867</v>
      </c>
      <c r="D1206" s="0" t="s">
        <v>3574</v>
      </c>
      <c r="E1206" s="0" t="s">
        <v>5744</v>
      </c>
      <c r="F1206" s="0" t="str">
        <f aca="false">CONCATENATE(D1206," ",LEFT(H1206,4),"T=",AU1206,"D=",AV1206,"R=",AW1206,"M=",AX1206,"L=",AY1206,"B=",AZ1206)</f>
        <v>WHITE T=4D=0R=0M=0L=0B=0</v>
      </c>
      <c r="G1206" s="0" t="s">
        <v>215</v>
      </c>
      <c r="I1206" s="0" t="s">
        <v>5745</v>
      </c>
      <c r="J1206" s="0" t="s">
        <v>1983</v>
      </c>
      <c r="K1206" s="0" t="s">
        <v>144</v>
      </c>
      <c r="M1206" s="0" t="s">
        <v>5007</v>
      </c>
      <c r="N1206" s="0" t="str">
        <f aca="false">RIGHT(M1206,LEN(M1206)-FIND(" ",M1206))</f>
        <v>ELM RD NE</v>
      </c>
      <c r="P1206" s="0" t="s">
        <v>147</v>
      </c>
      <c r="Q1206" s="0" t="s">
        <v>148</v>
      </c>
      <c r="R1206" s="0" t="n">
        <v>44483</v>
      </c>
      <c r="AD1206" s="0" t="s">
        <v>149</v>
      </c>
      <c r="AE1206" s="0" t="s">
        <v>150</v>
      </c>
      <c r="AF1206" s="0" t="s">
        <v>151</v>
      </c>
      <c r="AH1206" s="0" t="n">
        <v>14</v>
      </c>
      <c r="AI1206" s="0" t="n">
        <v>11</v>
      </c>
      <c r="AN1206" s="0" t="s">
        <v>147</v>
      </c>
      <c r="AO1206" s="0" t="s">
        <v>4177</v>
      </c>
      <c r="AP1206" s="0" t="s">
        <v>4178</v>
      </c>
      <c r="AQ1206" s="0" t="n">
        <v>9</v>
      </c>
      <c r="AR1206" s="0" t="n">
        <v>64</v>
      </c>
      <c r="AS1206" s="0" t="n">
        <v>32</v>
      </c>
      <c r="AU1206" s="0" t="n">
        <f aca="false">COUNTA($BA$1206:$EH$1206)</f>
        <v>4</v>
      </c>
      <c r="AV1206" s="0" t="n">
        <f aca="false">COUNTIF($BA$1206:$EH$1206,"D")</f>
        <v>0</v>
      </c>
      <c r="AW1206" s="0" t="n">
        <f aca="false">COUNTIF($BA$1206:$EH$1206,"R")</f>
        <v>0</v>
      </c>
      <c r="AX1206" s="0" t="n">
        <f aca="false"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>0</v>
      </c>
      <c r="AY1206" s="0" t="n">
        <f aca="false"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>0</v>
      </c>
      <c r="AZ1206" s="0" t="n">
        <f aca="false">IF(EH1206&lt;&gt;"",1,0)</f>
        <v>0</v>
      </c>
      <c r="BB1206" s="0" t="s">
        <v>154</v>
      </c>
      <c r="CP1206" s="0" t="s">
        <v>155</v>
      </c>
      <c r="DC1206" s="0" t="s">
        <v>155</v>
      </c>
      <c r="DN1206" s="0" t="s">
        <v>155</v>
      </c>
    </row>
    <row r="1207" customFormat="false" ht="15" hidden="false" customHeight="false" outlineLevel="0" collapsed="false">
      <c r="A1207" s="0" t="s">
        <v>5746</v>
      </c>
      <c r="B1207" s="0" t="n">
        <v>78</v>
      </c>
      <c r="C1207" s="0" t="n">
        <v>333121</v>
      </c>
      <c r="D1207" s="0" t="s">
        <v>5747</v>
      </c>
      <c r="E1207" s="0" t="s">
        <v>5748</v>
      </c>
      <c r="F1207" s="0" t="str">
        <f aca="false">CONCATENATE(D1207," ",LEFT(H1207,4),"T=",AU1207,"D=",AV1207,"R=",AW1207,"M=",AX1207,"L=",AY1207,"B=",AZ1207)</f>
        <v>HAGGERTY T=14D=1R=1M=1L=4B=1</v>
      </c>
      <c r="G1207" s="0" t="s">
        <v>363</v>
      </c>
      <c r="I1207" s="0" t="s">
        <v>5749</v>
      </c>
      <c r="J1207" s="0" t="s">
        <v>5553</v>
      </c>
      <c r="K1207" s="0" t="s">
        <v>144</v>
      </c>
      <c r="L1207" s="0" t="s">
        <v>145</v>
      </c>
      <c r="M1207" s="0" t="s">
        <v>5298</v>
      </c>
      <c r="N1207" s="0" t="str">
        <f aca="false">RIGHT(M1207,LEN(M1207)-FIND(" ",M1207))</f>
        <v>ATLANTIC ST NE</v>
      </c>
      <c r="P1207" s="0" t="s">
        <v>147</v>
      </c>
      <c r="Q1207" s="0" t="s">
        <v>148</v>
      </c>
      <c r="R1207" s="0" t="n">
        <v>44483</v>
      </c>
      <c r="AD1207" s="0" t="s">
        <v>149</v>
      </c>
      <c r="AE1207" s="0" t="s">
        <v>150</v>
      </c>
      <c r="AF1207" s="0" t="s">
        <v>151</v>
      </c>
      <c r="AH1207" s="0" t="n">
        <v>14</v>
      </c>
      <c r="AI1207" s="0" t="n">
        <v>11</v>
      </c>
      <c r="AN1207" s="0" t="s">
        <v>147</v>
      </c>
      <c r="AO1207" s="0" t="s">
        <v>4177</v>
      </c>
      <c r="AP1207" s="0" t="s">
        <v>4178</v>
      </c>
      <c r="AQ1207" s="0" t="n">
        <v>9</v>
      </c>
      <c r="AR1207" s="0" t="n">
        <v>64</v>
      </c>
      <c r="AS1207" s="0" t="n">
        <v>32</v>
      </c>
      <c r="AU1207" s="0" t="n">
        <f aca="false">COUNTA($BA$1207:$EH$1207)</f>
        <v>14</v>
      </c>
      <c r="AV1207" s="0" t="n">
        <f aca="false">COUNTIF($BA$1207:$EH$1207,"D")</f>
        <v>1</v>
      </c>
      <c r="AW1207" s="0" t="n">
        <f aca="false">COUNTIF($BA$1207:$EH$1207,"R")</f>
        <v>1</v>
      </c>
      <c r="AX1207" s="0" t="n">
        <f aca="false"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>1</v>
      </c>
      <c r="AY1207" s="0" t="n">
        <f aca="false"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>4</v>
      </c>
      <c r="AZ1207" s="0" t="n">
        <f aca="false">IF(EH1207&lt;&gt;"",1,0)</f>
        <v>1</v>
      </c>
      <c r="BB1207" s="0" t="s">
        <v>154</v>
      </c>
      <c r="BL1207" s="0" t="s">
        <v>155</v>
      </c>
      <c r="CN1207" s="0" t="s">
        <v>155</v>
      </c>
      <c r="CP1207" s="0" t="s">
        <v>155</v>
      </c>
      <c r="DC1207" s="0" t="s">
        <v>155</v>
      </c>
      <c r="DN1207" s="0" t="s">
        <v>155</v>
      </c>
      <c r="DR1207" s="0" t="s">
        <v>155</v>
      </c>
      <c r="DU1207" s="0" t="s">
        <v>155</v>
      </c>
      <c r="DW1207" s="0" t="s">
        <v>155</v>
      </c>
      <c r="DX1207" s="0" t="s">
        <v>155</v>
      </c>
      <c r="EA1207" s="0" t="s">
        <v>155</v>
      </c>
      <c r="ED1207" s="0" t="s">
        <v>141</v>
      </c>
      <c r="EF1207" s="0" t="s">
        <v>155</v>
      </c>
      <c r="EH1207" s="0" t="s">
        <v>145</v>
      </c>
    </row>
    <row r="1208" customFormat="false" ht="15" hidden="false" customHeight="false" outlineLevel="0" collapsed="false">
      <c r="A1208" s="0" t="s">
        <v>5750</v>
      </c>
      <c r="B1208" s="0" t="n">
        <v>78</v>
      </c>
      <c r="C1208" s="0" t="n">
        <v>427140</v>
      </c>
      <c r="D1208" s="0" t="s">
        <v>5751</v>
      </c>
      <c r="E1208" s="0" t="s">
        <v>293</v>
      </c>
      <c r="F1208" s="0" t="str">
        <f aca="false">CONCATENATE(D1208," ",LEFT(H1208,4),"T=",AU1208,"D=",AV1208,"R=",AW1208,"M=",AX1208,"L=",AY1208,"B=",AZ1208)</f>
        <v>CIESZENSKI T=11D=3R=0M=0L=4B=0</v>
      </c>
      <c r="G1208" s="0" t="s">
        <v>1334</v>
      </c>
      <c r="I1208" s="0" t="s">
        <v>5752</v>
      </c>
      <c r="J1208" s="0" t="s">
        <v>3135</v>
      </c>
      <c r="K1208" s="0" t="s">
        <v>144</v>
      </c>
      <c r="L1208" s="0" t="s">
        <v>145</v>
      </c>
      <c r="M1208" s="0" t="s">
        <v>5059</v>
      </c>
      <c r="N1208" s="0" t="str">
        <f aca="false">RIGHT(M1208,LEN(M1208)-FIND(" ",M1208))</f>
        <v>PLAZA AVE NE</v>
      </c>
      <c r="O1208" s="0" t="s">
        <v>5753</v>
      </c>
      <c r="P1208" s="0" t="s">
        <v>147</v>
      </c>
      <c r="Q1208" s="0" t="s">
        <v>148</v>
      </c>
      <c r="R1208" s="0" t="n">
        <v>44483</v>
      </c>
      <c r="AD1208" s="0" t="s">
        <v>149</v>
      </c>
      <c r="AE1208" s="0" t="s">
        <v>150</v>
      </c>
      <c r="AH1208" s="0" t="n">
        <v>14</v>
      </c>
      <c r="AI1208" s="0" t="n">
        <v>11</v>
      </c>
      <c r="AJ1208" s="0" t="s">
        <v>4175</v>
      </c>
      <c r="AM1208" s="0" t="s">
        <v>4176</v>
      </c>
      <c r="AN1208" s="0" t="s">
        <v>147</v>
      </c>
      <c r="AO1208" s="0" t="s">
        <v>4177</v>
      </c>
      <c r="AP1208" s="0" t="s">
        <v>4178</v>
      </c>
      <c r="AQ1208" s="0" t="n">
        <v>9</v>
      </c>
      <c r="AR1208" s="0" t="n">
        <v>64</v>
      </c>
      <c r="AS1208" s="0" t="n">
        <v>32</v>
      </c>
      <c r="AU1208" s="0" t="n">
        <f aca="false">COUNTA($BA$1208:$EH$1208)</f>
        <v>11</v>
      </c>
      <c r="AV1208" s="0" t="n">
        <f aca="false">COUNTIF($BA$1208:$EH$1208,"D")</f>
        <v>3</v>
      </c>
      <c r="AW1208" s="0" t="n">
        <f aca="false">COUNTIF($BA$1208:$EH$1208,"R")</f>
        <v>0</v>
      </c>
      <c r="AX1208" s="0" t="n">
        <f aca="false"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>0</v>
      </c>
      <c r="AY1208" s="0" t="n">
        <f aca="false"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>4</v>
      </c>
      <c r="AZ1208" s="0" t="n">
        <f aca="false">IF(EH1208&lt;&gt;"",1,0)</f>
        <v>0</v>
      </c>
      <c r="BB1208" s="0" t="s">
        <v>154</v>
      </c>
      <c r="DF1208" s="0" t="s">
        <v>155</v>
      </c>
      <c r="DI1208" s="0" t="s">
        <v>155</v>
      </c>
      <c r="DL1208" s="0" t="s">
        <v>155</v>
      </c>
      <c r="DM1208" s="0" t="s">
        <v>145</v>
      </c>
      <c r="DN1208" s="0" t="s">
        <v>155</v>
      </c>
      <c r="DS1208" s="0" t="s">
        <v>145</v>
      </c>
      <c r="DX1208" s="0" t="s">
        <v>155</v>
      </c>
      <c r="EA1208" s="0" t="s">
        <v>155</v>
      </c>
      <c r="ED1208" s="0" t="s">
        <v>145</v>
      </c>
      <c r="EF1208" s="0" t="s">
        <v>155</v>
      </c>
    </row>
    <row r="1209" customFormat="false" ht="15" hidden="false" customHeight="false" outlineLevel="0" collapsed="false">
      <c r="A1209" s="0" t="s">
        <v>5754</v>
      </c>
      <c r="B1209" s="0" t="n">
        <v>78</v>
      </c>
      <c r="C1209" s="0" t="n">
        <v>208339</v>
      </c>
      <c r="D1209" s="0" t="s">
        <v>4981</v>
      </c>
      <c r="E1209" s="0" t="s">
        <v>5755</v>
      </c>
      <c r="F1209" s="0" t="str">
        <f aca="false">CONCATENATE(D1209," ",LEFT(H1209,4),"T=",AU1209,"D=",AV1209,"R=",AW1209,"M=",AX1209,"L=",AY1209,"B=",AZ1209)</f>
        <v>MITCHAM JRT=17D=0R=1M=0L=2B=0</v>
      </c>
      <c r="G1209" s="0" t="s">
        <v>730</v>
      </c>
      <c r="H1209" s="0" t="s">
        <v>517</v>
      </c>
      <c r="I1209" s="0" t="s">
        <v>5756</v>
      </c>
      <c r="J1209" s="0" t="s">
        <v>1843</v>
      </c>
      <c r="K1209" s="0" t="s">
        <v>144</v>
      </c>
      <c r="L1209" s="0" t="s">
        <v>141</v>
      </c>
      <c r="M1209" s="0" t="s">
        <v>4986</v>
      </c>
      <c r="N1209" s="0" t="str">
        <f aca="false">RIGHT(M1209,LEN(M1209)-FIND(" ",M1209))</f>
        <v>ELM RD NE</v>
      </c>
      <c r="P1209" s="0" t="s">
        <v>147</v>
      </c>
      <c r="Q1209" s="0" t="s">
        <v>148</v>
      </c>
      <c r="R1209" s="0" t="n">
        <v>44483</v>
      </c>
      <c r="AD1209" s="0" t="s">
        <v>149</v>
      </c>
      <c r="AE1209" s="0" t="s">
        <v>150</v>
      </c>
      <c r="AF1209" s="0" t="s">
        <v>151</v>
      </c>
      <c r="AH1209" s="0" t="n">
        <v>14</v>
      </c>
      <c r="AI1209" s="0" t="n">
        <v>11</v>
      </c>
      <c r="AN1209" s="0" t="s">
        <v>147</v>
      </c>
      <c r="AO1209" s="0" t="s">
        <v>4177</v>
      </c>
      <c r="AP1209" s="0" t="s">
        <v>4178</v>
      </c>
      <c r="AQ1209" s="0" t="n">
        <v>9</v>
      </c>
      <c r="AR1209" s="0" t="n">
        <v>64</v>
      </c>
      <c r="AS1209" s="0" t="n">
        <v>32</v>
      </c>
      <c r="AU1209" s="0" t="n">
        <f aca="false">COUNTA($BA$1209:$EH$1209)</f>
        <v>17</v>
      </c>
      <c r="AV1209" s="0" t="n">
        <f aca="false">COUNTIF($BA$1209:$EH$1209,"D")</f>
        <v>0</v>
      </c>
      <c r="AW1209" s="0" t="n">
        <f aca="false">COUNTIF($BA$1209:$EH$1209,"R")</f>
        <v>1</v>
      </c>
      <c r="AX1209" s="0" t="n">
        <f aca="false"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>0</v>
      </c>
      <c r="AY1209" s="0" t="n">
        <f aca="false"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>2</v>
      </c>
      <c r="AZ1209" s="0" t="n">
        <f aca="false">IF(EH1209&lt;&gt;"",1,0)</f>
        <v>0</v>
      </c>
      <c r="BB1209" s="0" t="s">
        <v>154</v>
      </c>
      <c r="BC1209" s="0" t="s">
        <v>155</v>
      </c>
      <c r="BD1209" s="0" t="s">
        <v>155</v>
      </c>
      <c r="BG1209" s="0" t="s">
        <v>155</v>
      </c>
      <c r="BH1209" s="0" t="s">
        <v>155</v>
      </c>
      <c r="BL1209" s="0" t="s">
        <v>155</v>
      </c>
      <c r="BP1209" s="0" t="s">
        <v>155</v>
      </c>
      <c r="BS1209" s="0" t="s">
        <v>155</v>
      </c>
      <c r="CA1209" s="0" t="s">
        <v>155</v>
      </c>
      <c r="CK1209" s="0" t="s">
        <v>155</v>
      </c>
      <c r="DI1209" s="0" t="s">
        <v>155</v>
      </c>
      <c r="DN1209" s="0" t="s">
        <v>155</v>
      </c>
      <c r="DU1209" s="0" t="s">
        <v>155</v>
      </c>
      <c r="DX1209" s="0" t="s">
        <v>155</v>
      </c>
      <c r="EA1209" s="0" t="s">
        <v>155</v>
      </c>
      <c r="ED1209" s="0" t="s">
        <v>141</v>
      </c>
      <c r="EF1209" s="0" t="s">
        <v>155</v>
      </c>
    </row>
    <row r="1210" customFormat="false" ht="15" hidden="false" customHeight="false" outlineLevel="0" collapsed="false">
      <c r="A1210" s="0" t="s">
        <v>5757</v>
      </c>
      <c r="B1210" s="0" t="n">
        <v>78</v>
      </c>
      <c r="C1210" s="0" t="n">
        <v>394858</v>
      </c>
      <c r="D1210" s="0" t="s">
        <v>5758</v>
      </c>
      <c r="E1210" s="0" t="s">
        <v>5759</v>
      </c>
      <c r="F1210" s="0" t="str">
        <f aca="false">CONCATENATE(D1210," ",LEFT(H1210,4),"T=",AU1210,"D=",AV1210,"R=",AW1210,"M=",AX1210,"L=",AY1210,"B=",AZ1210)</f>
        <v>WARGO T=5D=1R=0M=0L=0B=0</v>
      </c>
      <c r="I1210" s="0" t="s">
        <v>5760</v>
      </c>
      <c r="J1210" s="0" t="s">
        <v>203</v>
      </c>
      <c r="K1210" s="0" t="s">
        <v>144</v>
      </c>
      <c r="M1210" s="0" t="s">
        <v>5326</v>
      </c>
      <c r="N1210" s="0" t="str">
        <f aca="false">RIGHT(M1210,LEN(M1210)-FIND(" ",M1210))</f>
        <v>ELM RD NE</v>
      </c>
      <c r="P1210" s="0" t="s">
        <v>147</v>
      </c>
      <c r="Q1210" s="0" t="s">
        <v>148</v>
      </c>
      <c r="R1210" s="0" t="n">
        <v>44483</v>
      </c>
      <c r="AD1210" s="0" t="s">
        <v>149</v>
      </c>
      <c r="AE1210" s="0" t="s">
        <v>150</v>
      </c>
      <c r="AF1210" s="0" t="s">
        <v>151</v>
      </c>
      <c r="AH1210" s="0" t="n">
        <v>14</v>
      </c>
      <c r="AI1210" s="0" t="n">
        <v>11</v>
      </c>
      <c r="AN1210" s="0" t="s">
        <v>147</v>
      </c>
      <c r="AO1210" s="0" t="s">
        <v>4177</v>
      </c>
      <c r="AP1210" s="0" t="s">
        <v>4178</v>
      </c>
      <c r="AQ1210" s="0" t="n">
        <v>9</v>
      </c>
      <c r="AR1210" s="0" t="n">
        <v>64</v>
      </c>
      <c r="AS1210" s="0" t="n">
        <v>32</v>
      </c>
      <c r="AU1210" s="0" t="n">
        <f aca="false">COUNTA($BA$1210:$EH$1210)</f>
        <v>5</v>
      </c>
      <c r="AV1210" s="0" t="n">
        <f aca="false">COUNTIF($BA$1210:$EH$1210,"D")</f>
        <v>1</v>
      </c>
      <c r="AW1210" s="0" t="n">
        <f aca="false">COUNTIF($BA$1210:$EH$1210,"R")</f>
        <v>0</v>
      </c>
      <c r="AX1210" s="0" t="n">
        <f aca="false"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>0</v>
      </c>
      <c r="AY1210" s="0" t="n">
        <f aca="false"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>0</v>
      </c>
      <c r="AZ1210" s="0" t="n">
        <f aca="false">IF(EH1210&lt;&gt;"",1,0)</f>
        <v>0</v>
      </c>
      <c r="BB1210" s="0" t="s">
        <v>154</v>
      </c>
      <c r="CZ1210" s="0" t="s">
        <v>145</v>
      </c>
      <c r="DC1210" s="0" t="s">
        <v>155</v>
      </c>
      <c r="DN1210" s="0" t="s">
        <v>155</v>
      </c>
      <c r="EA1210" s="0" t="s">
        <v>155</v>
      </c>
    </row>
    <row r="1211" customFormat="false" ht="15" hidden="false" customHeight="false" outlineLevel="0" collapsed="false">
      <c r="A1211" s="0" t="s">
        <v>5761</v>
      </c>
      <c r="B1211" s="0" t="n">
        <v>78</v>
      </c>
      <c r="C1211" s="0" t="n">
        <v>335846</v>
      </c>
      <c r="D1211" s="0" t="s">
        <v>3710</v>
      </c>
      <c r="E1211" s="0" t="s">
        <v>5762</v>
      </c>
      <c r="F1211" s="0" t="str">
        <f aca="false">CONCATENATE(D1211," ",LEFT(H1211,4),"T=",AU1211,"D=",AV1211,"R=",AW1211,"M=",AX1211,"L=",AY1211,"B=",AZ1211)</f>
        <v>BUTLER JRT=10D=1R=0M=0L=0B=0</v>
      </c>
      <c r="G1211" s="0" t="s">
        <v>145</v>
      </c>
      <c r="H1211" s="0" t="s">
        <v>517</v>
      </c>
      <c r="I1211" s="0" t="s">
        <v>5763</v>
      </c>
      <c r="J1211" s="0" t="s">
        <v>5764</v>
      </c>
      <c r="K1211" s="0" t="s">
        <v>169</v>
      </c>
      <c r="M1211" s="0" t="s">
        <v>4173</v>
      </c>
      <c r="N1211" s="0" t="str">
        <f aca="false">RIGHT(M1211,LEN(M1211)-FIND(" ",M1211))</f>
        <v>PLAZA AVE NE</v>
      </c>
      <c r="O1211" s="0" t="s">
        <v>5490</v>
      </c>
      <c r="P1211" s="0" t="s">
        <v>147</v>
      </c>
      <c r="Q1211" s="0" t="s">
        <v>148</v>
      </c>
      <c r="R1211" s="0" t="n">
        <v>44483</v>
      </c>
      <c r="AD1211" s="0" t="s">
        <v>149</v>
      </c>
      <c r="AE1211" s="0" t="s">
        <v>150</v>
      </c>
      <c r="AH1211" s="0" t="n">
        <v>14</v>
      </c>
      <c r="AI1211" s="0" t="n">
        <v>11</v>
      </c>
      <c r="AJ1211" s="0" t="s">
        <v>4175</v>
      </c>
      <c r="AM1211" s="0" t="s">
        <v>4176</v>
      </c>
      <c r="AN1211" s="0" t="s">
        <v>147</v>
      </c>
      <c r="AO1211" s="0" t="s">
        <v>4177</v>
      </c>
      <c r="AP1211" s="0" t="s">
        <v>4178</v>
      </c>
      <c r="AQ1211" s="0" t="n">
        <v>9</v>
      </c>
      <c r="AR1211" s="0" t="n">
        <v>64</v>
      </c>
      <c r="AS1211" s="0" t="n">
        <v>32</v>
      </c>
      <c r="AU1211" s="0" t="n">
        <f aca="false">COUNTA($BA$1211:$EH$1211)</f>
        <v>10</v>
      </c>
      <c r="AV1211" s="0" t="n">
        <f aca="false">COUNTIF($BA$1211:$EH$1211,"D")</f>
        <v>1</v>
      </c>
      <c r="AW1211" s="0" t="n">
        <f aca="false">COUNTIF($BA$1211:$EH$1211,"R")</f>
        <v>0</v>
      </c>
      <c r="AX1211" s="0" t="n">
        <f aca="false"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>0</v>
      </c>
      <c r="AY1211" s="0" t="n">
        <f aca="false"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>0</v>
      </c>
      <c r="AZ1211" s="0" t="n">
        <f aca="false">IF(EH1211&lt;&gt;"",1,0)</f>
        <v>0</v>
      </c>
      <c r="BB1211" s="0" t="s">
        <v>154</v>
      </c>
      <c r="CA1211" s="0" t="s">
        <v>155</v>
      </c>
      <c r="CG1211" s="0" t="s">
        <v>155</v>
      </c>
      <c r="CK1211" s="0" t="s">
        <v>155</v>
      </c>
      <c r="CP1211" s="0" t="s">
        <v>155</v>
      </c>
      <c r="CY1211" s="0" t="s">
        <v>155</v>
      </c>
      <c r="DC1211" s="0" t="s">
        <v>155</v>
      </c>
      <c r="DG1211" s="0" t="s">
        <v>145</v>
      </c>
      <c r="DI1211" s="0" t="s">
        <v>155</v>
      </c>
      <c r="DN1211" s="0" t="s">
        <v>155</v>
      </c>
    </row>
    <row r="1212" customFormat="false" ht="15" hidden="false" customHeight="false" outlineLevel="0" collapsed="false">
      <c r="A1212" s="0" t="s">
        <v>5765</v>
      </c>
      <c r="B1212" s="0" t="n">
        <v>78</v>
      </c>
      <c r="C1212" s="0" t="n">
        <v>488570</v>
      </c>
      <c r="D1212" s="0" t="s">
        <v>228</v>
      </c>
      <c r="E1212" s="0" t="s">
        <v>5766</v>
      </c>
      <c r="F1212" s="0" t="str">
        <f aca="false">CONCATENATE(D1212," ",LEFT(H1212,4),"T=",AU1212,"D=",AV1212,"R=",AW1212,"M=",AX1212,"L=",AY1212,"B=",AZ1212)</f>
        <v>ANDERSON T=2D=0R=0M=0L=0B=0</v>
      </c>
      <c r="G1212" s="0" t="s">
        <v>337</v>
      </c>
      <c r="I1212" s="0" t="s">
        <v>5767</v>
      </c>
      <c r="J1212" s="0" t="s">
        <v>5768</v>
      </c>
      <c r="K1212" s="0" t="s">
        <v>144</v>
      </c>
      <c r="M1212" s="0" t="s">
        <v>5098</v>
      </c>
      <c r="N1212" s="0" t="str">
        <f aca="false">RIGHT(M1212,LEN(M1212)-FIND(" ",M1212))</f>
        <v>NOCTURNE ST NE</v>
      </c>
      <c r="P1212" s="0" t="s">
        <v>147</v>
      </c>
      <c r="Q1212" s="0" t="s">
        <v>148</v>
      </c>
      <c r="R1212" s="0" t="n">
        <v>44483</v>
      </c>
      <c r="AD1212" s="0" t="s">
        <v>149</v>
      </c>
      <c r="AE1212" s="0" t="s">
        <v>150</v>
      </c>
      <c r="AH1212" s="0" t="n">
        <v>14</v>
      </c>
      <c r="AI1212" s="0" t="n">
        <v>11</v>
      </c>
      <c r="AJ1212" s="0" t="s">
        <v>4175</v>
      </c>
      <c r="AM1212" s="0" t="s">
        <v>4176</v>
      </c>
      <c r="AN1212" s="0" t="s">
        <v>147</v>
      </c>
      <c r="AO1212" s="0" t="s">
        <v>4177</v>
      </c>
      <c r="AP1212" s="0" t="s">
        <v>4178</v>
      </c>
      <c r="AQ1212" s="0" t="n">
        <v>9</v>
      </c>
      <c r="AR1212" s="0" t="n">
        <v>64</v>
      </c>
      <c r="AS1212" s="0" t="n">
        <v>32</v>
      </c>
      <c r="AU1212" s="0" t="n">
        <f aca="false">COUNTA($BA$1212:$EH$1212)</f>
        <v>2</v>
      </c>
      <c r="AV1212" s="0" t="n">
        <f aca="false">COUNTIF($BA$1212:$EH$1212,"D")</f>
        <v>0</v>
      </c>
      <c r="AW1212" s="0" t="n">
        <f aca="false">COUNTIF($BA$1212:$EH$1212,"R")</f>
        <v>0</v>
      </c>
      <c r="AX1212" s="0" t="n">
        <f aca="false"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>0</v>
      </c>
      <c r="AY1212" s="0" t="n">
        <f aca="false"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>0</v>
      </c>
      <c r="AZ1212" s="0" t="n">
        <f aca="false">IF(EH1212&lt;&gt;"",1,0)</f>
        <v>0</v>
      </c>
      <c r="BB1212" s="0" t="s">
        <v>154</v>
      </c>
      <c r="EF1212" s="0" t="s">
        <v>155</v>
      </c>
    </row>
    <row r="1213" customFormat="false" ht="15" hidden="false" customHeight="false" outlineLevel="0" collapsed="false">
      <c r="A1213" s="0" t="s">
        <v>5769</v>
      </c>
      <c r="B1213" s="0" t="n">
        <v>78</v>
      </c>
      <c r="C1213" s="0" t="n">
        <v>352593</v>
      </c>
      <c r="D1213" s="0" t="s">
        <v>5770</v>
      </c>
      <c r="E1213" s="0" t="s">
        <v>5771</v>
      </c>
      <c r="F1213" s="0" t="str">
        <f aca="false">CONCATENATE(D1213," ",LEFT(H1213,4),"T=",AU1213,"D=",AV1213,"R=",AW1213,"M=",AX1213,"L=",AY1213,"B=",AZ1213)</f>
        <v>ROBERTS T=1D=0R=0M=0L=0B=0</v>
      </c>
      <c r="G1213" s="0" t="s">
        <v>145</v>
      </c>
      <c r="I1213" s="0" t="s">
        <v>5772</v>
      </c>
      <c r="J1213" s="0" t="s">
        <v>2455</v>
      </c>
      <c r="K1213" s="0" t="s">
        <v>169</v>
      </c>
      <c r="M1213" s="0" t="s">
        <v>5293</v>
      </c>
      <c r="N1213" s="0" t="str">
        <f aca="false">RIGHT(M1213,LEN(M1213)-FIND(" ",M1213))</f>
        <v>CLERMONT AVE NE</v>
      </c>
      <c r="P1213" s="0" t="s">
        <v>147</v>
      </c>
      <c r="Q1213" s="0" t="s">
        <v>148</v>
      </c>
      <c r="R1213" s="0" t="n">
        <v>44483</v>
      </c>
      <c r="AD1213" s="0" t="s">
        <v>149</v>
      </c>
      <c r="AE1213" s="0" t="s">
        <v>150</v>
      </c>
      <c r="AF1213" s="0" t="s">
        <v>151</v>
      </c>
      <c r="AH1213" s="0" t="n">
        <v>14</v>
      </c>
      <c r="AI1213" s="0" t="n">
        <v>11</v>
      </c>
      <c r="AN1213" s="0" t="s">
        <v>147</v>
      </c>
      <c r="AO1213" s="0" t="s">
        <v>4177</v>
      </c>
      <c r="AP1213" s="0" t="s">
        <v>4178</v>
      </c>
      <c r="AQ1213" s="0" t="n">
        <v>9</v>
      </c>
      <c r="AR1213" s="0" t="n">
        <v>64</v>
      </c>
      <c r="AS1213" s="0" t="n">
        <v>32</v>
      </c>
      <c r="AU1213" s="0" t="n">
        <f aca="false">COUNTA($BA$1213:$EH$1213)</f>
        <v>1</v>
      </c>
      <c r="AV1213" s="0" t="n">
        <f aca="false">COUNTIF($BA$1213:$EH$1213,"D")</f>
        <v>0</v>
      </c>
      <c r="AW1213" s="0" t="n">
        <f aca="false">COUNTIF($BA$1213:$EH$1213,"R")</f>
        <v>0</v>
      </c>
      <c r="AX1213" s="0" t="n">
        <f aca="false"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>0</v>
      </c>
      <c r="AY1213" s="0" t="n">
        <f aca="false"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>0</v>
      </c>
      <c r="AZ1213" s="0" t="n">
        <f aca="false">IF(EH1213&lt;&gt;"",1,0)</f>
        <v>0</v>
      </c>
      <c r="BB1213" s="0" t="s">
        <v>154</v>
      </c>
    </row>
    <row r="1214" customFormat="false" ht="15" hidden="false" customHeight="false" outlineLevel="0" collapsed="false">
      <c r="A1214" s="0" t="s">
        <v>5773</v>
      </c>
      <c r="B1214" s="0" t="n">
        <v>78</v>
      </c>
      <c r="C1214" s="0" t="n">
        <v>273242</v>
      </c>
      <c r="D1214" s="0" t="s">
        <v>5173</v>
      </c>
      <c r="E1214" s="0" t="s">
        <v>140</v>
      </c>
      <c r="F1214" s="0" t="str">
        <f aca="false">CONCATENATE(D1214," ",LEFT(H1214,4),"T=",AU1214,"D=",AV1214,"R=",AW1214,"M=",AX1214,"L=",AY1214,"B=",AZ1214)</f>
        <v>HOON JRT=11D=2R=0M=0L=1B=0</v>
      </c>
      <c r="G1214" s="0" t="s">
        <v>215</v>
      </c>
      <c r="H1214" s="0" t="s">
        <v>517</v>
      </c>
      <c r="I1214" s="0" t="s">
        <v>5774</v>
      </c>
      <c r="J1214" s="0" t="s">
        <v>203</v>
      </c>
      <c r="K1214" s="0" t="s">
        <v>144</v>
      </c>
      <c r="M1214" s="0" t="s">
        <v>5175</v>
      </c>
      <c r="N1214" s="0" t="str">
        <f aca="false">RIGHT(M1214,LEN(M1214)-FIND(" ",M1214))</f>
        <v>EDGEWOOD ST NE</v>
      </c>
      <c r="P1214" s="0" t="s">
        <v>147</v>
      </c>
      <c r="Q1214" s="0" t="s">
        <v>148</v>
      </c>
      <c r="R1214" s="0" t="n">
        <v>44483</v>
      </c>
      <c r="AD1214" s="0" t="s">
        <v>149</v>
      </c>
      <c r="AE1214" s="0" t="s">
        <v>150</v>
      </c>
      <c r="AF1214" s="0" t="s">
        <v>151</v>
      </c>
      <c r="AH1214" s="0" t="n">
        <v>14</v>
      </c>
      <c r="AI1214" s="0" t="n">
        <v>11</v>
      </c>
      <c r="AN1214" s="0" t="s">
        <v>147</v>
      </c>
      <c r="AO1214" s="0" t="s">
        <v>4177</v>
      </c>
      <c r="AP1214" s="0" t="s">
        <v>4178</v>
      </c>
      <c r="AQ1214" s="0" t="n">
        <v>9</v>
      </c>
      <c r="AR1214" s="0" t="n">
        <v>64</v>
      </c>
      <c r="AS1214" s="0" t="n">
        <v>32</v>
      </c>
      <c r="AU1214" s="0" t="n">
        <f aca="false">COUNTA($BA$1214:$EH$1214)</f>
        <v>11</v>
      </c>
      <c r="AV1214" s="0" t="n">
        <f aca="false">COUNTIF($BA$1214:$EH$1214,"D")</f>
        <v>2</v>
      </c>
      <c r="AW1214" s="0" t="n">
        <f aca="false">COUNTIF($BA$1214:$EH$1214,"R")</f>
        <v>0</v>
      </c>
      <c r="AX1214" s="0" t="n">
        <f aca="false"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>0</v>
      </c>
      <c r="AY1214" s="0" t="n">
        <f aca="false"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>1</v>
      </c>
      <c r="AZ1214" s="0" t="n">
        <f aca="false">IF(EH1214&lt;&gt;"",1,0)</f>
        <v>0</v>
      </c>
      <c r="BB1214" s="0" t="s">
        <v>154</v>
      </c>
      <c r="BD1214" s="0" t="s">
        <v>155</v>
      </c>
      <c r="BL1214" s="0" t="s">
        <v>155</v>
      </c>
      <c r="BY1214" s="0" t="s">
        <v>145</v>
      </c>
      <c r="CA1214" s="0" t="s">
        <v>155</v>
      </c>
      <c r="CP1214" s="0" t="s">
        <v>155</v>
      </c>
      <c r="DC1214" s="0" t="s">
        <v>155</v>
      </c>
      <c r="DI1214" s="0" t="s">
        <v>155</v>
      </c>
      <c r="DM1214" s="0" t="s">
        <v>145</v>
      </c>
      <c r="DN1214" s="0" t="s">
        <v>155</v>
      </c>
      <c r="EF1214" s="0" t="s">
        <v>155</v>
      </c>
    </row>
    <row r="1215" customFormat="false" ht="15" hidden="false" customHeight="false" outlineLevel="0" collapsed="false">
      <c r="A1215" s="0" t="s">
        <v>5775</v>
      </c>
      <c r="B1215" s="0" t="n">
        <v>78</v>
      </c>
      <c r="C1215" s="0" t="n">
        <v>219918</v>
      </c>
      <c r="D1215" s="0" t="s">
        <v>5776</v>
      </c>
      <c r="E1215" s="0" t="s">
        <v>5777</v>
      </c>
      <c r="F1215" s="0" t="str">
        <f aca="false">CONCATENATE(D1215," ",LEFT(H1215,4),"T=",AU1215,"D=",AV1215,"R=",AW1215,"M=",AX1215,"L=",AY1215,"B=",AZ1215)</f>
        <v>GAVIN T=19D=2R=0M=0L=1B=0</v>
      </c>
      <c r="I1215" s="0" t="s">
        <v>5778</v>
      </c>
      <c r="J1215" s="0" t="s">
        <v>5779</v>
      </c>
      <c r="K1215" s="0" t="s">
        <v>144</v>
      </c>
      <c r="M1215" s="0" t="s">
        <v>5780</v>
      </c>
      <c r="N1215" s="0" t="str">
        <f aca="false">RIGHT(M1215,LEN(M1215)-FIND(" ",M1215))</f>
        <v>ATLANTIC ST NE</v>
      </c>
      <c r="P1215" s="0" t="s">
        <v>147</v>
      </c>
      <c r="Q1215" s="0" t="s">
        <v>148</v>
      </c>
      <c r="R1215" s="0" t="n">
        <v>44483</v>
      </c>
      <c r="AD1215" s="0" t="s">
        <v>149</v>
      </c>
      <c r="AE1215" s="0" t="s">
        <v>150</v>
      </c>
      <c r="AF1215" s="0" t="s">
        <v>151</v>
      </c>
      <c r="AH1215" s="0" t="n">
        <v>14</v>
      </c>
      <c r="AI1215" s="0" t="n">
        <v>11</v>
      </c>
      <c r="AN1215" s="0" t="s">
        <v>147</v>
      </c>
      <c r="AO1215" s="0" t="s">
        <v>4177</v>
      </c>
      <c r="AP1215" s="0" t="s">
        <v>4178</v>
      </c>
      <c r="AQ1215" s="0" t="n">
        <v>9</v>
      </c>
      <c r="AR1215" s="0" t="n">
        <v>64</v>
      </c>
      <c r="AS1215" s="0" t="n">
        <v>32</v>
      </c>
      <c r="AU1215" s="0" t="n">
        <f aca="false">COUNTA($BA$1215:$EH$1215)</f>
        <v>19</v>
      </c>
      <c r="AV1215" s="0" t="n">
        <f aca="false">COUNTIF($BA$1215:$EH$1215,"D")</f>
        <v>2</v>
      </c>
      <c r="AW1215" s="0" t="n">
        <f aca="false">COUNTIF($BA$1215:$EH$1215,"R")</f>
        <v>0</v>
      </c>
      <c r="AX1215" s="0" t="n">
        <f aca="false"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>0</v>
      </c>
      <c r="AY1215" s="0" t="n">
        <f aca="false"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>1</v>
      </c>
      <c r="AZ1215" s="0" t="n">
        <f aca="false">IF(EH1215&lt;&gt;"",1,0)</f>
        <v>0</v>
      </c>
      <c r="BB1215" s="0" t="s">
        <v>154</v>
      </c>
      <c r="BD1215" s="0" t="s">
        <v>155</v>
      </c>
      <c r="BL1215" s="0" t="s">
        <v>155</v>
      </c>
      <c r="BS1215" s="0" t="s">
        <v>155</v>
      </c>
      <c r="BY1215" s="0" t="s">
        <v>145</v>
      </c>
      <c r="CA1215" s="0" t="s">
        <v>155</v>
      </c>
      <c r="CK1215" s="0" t="s">
        <v>155</v>
      </c>
      <c r="CN1215" s="0" t="s">
        <v>155</v>
      </c>
      <c r="CP1215" s="0" t="s">
        <v>155</v>
      </c>
      <c r="CV1215" s="0" t="s">
        <v>155</v>
      </c>
      <c r="CY1215" s="0" t="s">
        <v>155</v>
      </c>
      <c r="CZ1215" s="0" t="s">
        <v>145</v>
      </c>
      <c r="DC1215" s="0" t="s">
        <v>155</v>
      </c>
      <c r="DI1215" s="0" t="s">
        <v>155</v>
      </c>
      <c r="DN1215" s="0" t="s">
        <v>155</v>
      </c>
      <c r="DU1215" s="0" t="s">
        <v>155</v>
      </c>
      <c r="DX1215" s="0" t="s">
        <v>155</v>
      </c>
      <c r="EA1215" s="0" t="s">
        <v>155</v>
      </c>
      <c r="EF1215" s="0" t="s">
        <v>155</v>
      </c>
    </row>
    <row r="1216" customFormat="false" ht="15" hidden="false" customHeight="false" outlineLevel="0" collapsed="false">
      <c r="A1216" s="0" t="s">
        <v>5781</v>
      </c>
      <c r="B1216" s="0" t="n">
        <v>78</v>
      </c>
      <c r="C1216" s="0" t="n">
        <v>366381</v>
      </c>
      <c r="D1216" s="0" t="s">
        <v>399</v>
      </c>
      <c r="E1216" s="0" t="s">
        <v>5782</v>
      </c>
      <c r="F1216" s="0" t="str">
        <f aca="false">CONCATENATE(D1216," ",LEFT(H1216,4),"T=",AU1216,"D=",AV1216,"R=",AW1216,"M=",AX1216,"L=",AY1216,"B=",AZ1216)</f>
        <v>DAVIS T=9D=2R=0M=0L=0B=0</v>
      </c>
      <c r="G1216" s="0" t="s">
        <v>337</v>
      </c>
      <c r="I1216" s="0" t="s">
        <v>5783</v>
      </c>
      <c r="J1216" s="0" t="s">
        <v>5784</v>
      </c>
      <c r="K1216" s="0" t="s">
        <v>169</v>
      </c>
      <c r="M1216" s="0" t="s">
        <v>5785</v>
      </c>
      <c r="N1216" s="0" t="str">
        <f aca="false">RIGHT(M1216,LEN(M1216)-FIND(" ",M1216))</f>
        <v>BONNIE BRAE AVE NE</v>
      </c>
      <c r="P1216" s="0" t="s">
        <v>147</v>
      </c>
      <c r="Q1216" s="0" t="s">
        <v>148</v>
      </c>
      <c r="R1216" s="0" t="n">
        <v>44483</v>
      </c>
      <c r="AD1216" s="0" t="s">
        <v>149</v>
      </c>
      <c r="AE1216" s="0" t="s">
        <v>150</v>
      </c>
      <c r="AF1216" s="0" t="s">
        <v>151</v>
      </c>
      <c r="AH1216" s="0" t="n">
        <v>14</v>
      </c>
      <c r="AI1216" s="0" t="n">
        <v>11</v>
      </c>
      <c r="AN1216" s="0" t="s">
        <v>147</v>
      </c>
      <c r="AO1216" s="0" t="s">
        <v>4177</v>
      </c>
      <c r="AP1216" s="0" t="s">
        <v>4178</v>
      </c>
      <c r="AQ1216" s="0" t="n">
        <v>9</v>
      </c>
      <c r="AR1216" s="0" t="n">
        <v>64</v>
      </c>
      <c r="AS1216" s="0" t="n">
        <v>32</v>
      </c>
      <c r="AU1216" s="0" t="n">
        <f aca="false">COUNTA($BA$1216:$EH$1216)</f>
        <v>9</v>
      </c>
      <c r="AV1216" s="0" t="n">
        <f aca="false">COUNTIF($BA$1216:$EH$1216,"D")</f>
        <v>2</v>
      </c>
      <c r="AW1216" s="0" t="n">
        <f aca="false">COUNTIF($BA$1216:$EH$1216,"R")</f>
        <v>0</v>
      </c>
      <c r="AX1216" s="0" t="n">
        <f aca="false"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>0</v>
      </c>
      <c r="AY1216" s="0" t="n">
        <f aca="false"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>0</v>
      </c>
      <c r="AZ1216" s="0" t="n">
        <f aca="false">IF(EH1216&lt;&gt;"",1,0)</f>
        <v>0</v>
      </c>
      <c r="BB1216" s="0" t="s">
        <v>154</v>
      </c>
      <c r="CA1216" s="0" t="s">
        <v>155</v>
      </c>
      <c r="CK1216" s="0" t="s">
        <v>155</v>
      </c>
      <c r="CP1216" s="0" t="s">
        <v>155</v>
      </c>
      <c r="CV1216" s="0" t="s">
        <v>155</v>
      </c>
      <c r="CY1216" s="0" t="s">
        <v>155</v>
      </c>
      <c r="CZ1216" s="0" t="s">
        <v>145</v>
      </c>
      <c r="DC1216" s="0" t="s">
        <v>155</v>
      </c>
      <c r="DG1216" s="0" t="s">
        <v>145</v>
      </c>
    </row>
    <row r="1217" customFormat="false" ht="15" hidden="false" customHeight="false" outlineLevel="0" collapsed="false">
      <c r="A1217" s="0" t="s">
        <v>5786</v>
      </c>
      <c r="B1217" s="0" t="n">
        <v>78</v>
      </c>
      <c r="C1217" s="0" t="n">
        <v>241487</v>
      </c>
      <c r="D1217" s="0" t="s">
        <v>4995</v>
      </c>
      <c r="E1217" s="0" t="s">
        <v>2549</v>
      </c>
      <c r="F1217" s="0" t="str">
        <f aca="false">CONCATENATE(D1217," ",LEFT(H1217,4),"T=",AU1217,"D=",AV1217,"R=",AW1217,"M=",AX1217,"L=",AY1217,"B=",AZ1217)</f>
        <v>FOULK T=19D=2R=0M=1L=1B=0</v>
      </c>
      <c r="I1217" s="0" t="s">
        <v>5787</v>
      </c>
      <c r="J1217" s="0" t="s">
        <v>5788</v>
      </c>
      <c r="K1217" s="0" t="s">
        <v>144</v>
      </c>
      <c r="M1217" s="0" t="s">
        <v>5789</v>
      </c>
      <c r="N1217" s="0" t="str">
        <f aca="false">RIGHT(M1217,LEN(M1217)-FIND(" ",M1217))</f>
        <v>EDGEWOOD ST NE</v>
      </c>
      <c r="P1217" s="0" t="s">
        <v>147</v>
      </c>
      <c r="Q1217" s="0" t="s">
        <v>148</v>
      </c>
      <c r="R1217" s="0" t="n">
        <v>44483</v>
      </c>
      <c r="AD1217" s="0" t="s">
        <v>149</v>
      </c>
      <c r="AE1217" s="0" t="s">
        <v>150</v>
      </c>
      <c r="AF1217" s="0" t="s">
        <v>151</v>
      </c>
      <c r="AH1217" s="0" t="n">
        <v>14</v>
      </c>
      <c r="AI1217" s="0" t="n">
        <v>11</v>
      </c>
      <c r="AN1217" s="0" t="s">
        <v>147</v>
      </c>
      <c r="AO1217" s="0" t="s">
        <v>4177</v>
      </c>
      <c r="AP1217" s="0" t="s">
        <v>4178</v>
      </c>
      <c r="AQ1217" s="0" t="n">
        <v>9</v>
      </c>
      <c r="AR1217" s="0" t="n">
        <v>64</v>
      </c>
      <c r="AS1217" s="0" t="n">
        <v>32</v>
      </c>
      <c r="AU1217" s="0" t="n">
        <f aca="false">COUNTA($BA$1217:$EH$1217)</f>
        <v>19</v>
      </c>
      <c r="AV1217" s="0" t="n">
        <f aca="false">COUNTIF($BA$1217:$EH$1217,"D")</f>
        <v>2</v>
      </c>
      <c r="AW1217" s="0" t="n">
        <f aca="false">COUNTIF($BA$1217:$EH$1217,"R")</f>
        <v>0</v>
      </c>
      <c r="AX1217" s="0" t="n">
        <f aca="false"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>1</v>
      </c>
      <c r="AY1217" s="0" t="n">
        <f aca="false"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>1</v>
      </c>
      <c r="AZ1217" s="0" t="n">
        <f aca="false">IF(EH1217&lt;&gt;"",1,0)</f>
        <v>0</v>
      </c>
      <c r="BB1217" s="0" t="s">
        <v>154</v>
      </c>
      <c r="BD1217" s="0" t="s">
        <v>155</v>
      </c>
      <c r="BI1217" s="0" t="s">
        <v>155</v>
      </c>
      <c r="BJ1217" s="0" t="s">
        <v>155</v>
      </c>
      <c r="BL1217" s="0" t="s">
        <v>155</v>
      </c>
      <c r="BS1217" s="0" t="s">
        <v>155</v>
      </c>
      <c r="BY1217" s="0" t="s">
        <v>145</v>
      </c>
      <c r="CA1217" s="0" t="s">
        <v>155</v>
      </c>
      <c r="CG1217" s="0" t="s">
        <v>155</v>
      </c>
      <c r="CN1217" s="0" t="s">
        <v>155</v>
      </c>
      <c r="CP1217" s="0" t="s">
        <v>155</v>
      </c>
      <c r="DC1217" s="0" t="s">
        <v>155</v>
      </c>
      <c r="DI1217" s="0" t="s">
        <v>155</v>
      </c>
      <c r="DJ1217" s="0" t="s">
        <v>145</v>
      </c>
      <c r="DL1217" s="0" t="s">
        <v>155</v>
      </c>
      <c r="DN1217" s="0" t="s">
        <v>155</v>
      </c>
      <c r="DU1217" s="0" t="s">
        <v>155</v>
      </c>
      <c r="EA1217" s="0" t="s">
        <v>155</v>
      </c>
      <c r="EF1217" s="0" t="s">
        <v>155</v>
      </c>
    </row>
    <row r="1218" customFormat="false" ht="15" hidden="false" customHeight="false" outlineLevel="0" collapsed="false">
      <c r="A1218" s="0" t="s">
        <v>5790</v>
      </c>
      <c r="B1218" s="0" t="n">
        <v>78</v>
      </c>
      <c r="C1218" s="0" t="n">
        <v>260432</v>
      </c>
      <c r="D1218" s="0" t="s">
        <v>2130</v>
      </c>
      <c r="E1218" s="0" t="s">
        <v>5791</v>
      </c>
      <c r="F1218" s="0" t="str">
        <f aca="false">CONCATENATE(D1218," ",LEFT(H1218,4),"T=",AU1218,"D=",AV1218,"R=",AW1218,"M=",AX1218,"L=",AY1218,"B=",AZ1218)</f>
        <v>VONBERGEN T=2D=0R=0M=0L=0B=0</v>
      </c>
      <c r="G1218" s="0" t="s">
        <v>5792</v>
      </c>
      <c r="I1218" s="0" t="s">
        <v>5793</v>
      </c>
      <c r="J1218" s="0" t="s">
        <v>5794</v>
      </c>
      <c r="K1218" s="0" t="s">
        <v>144</v>
      </c>
      <c r="M1218" s="0" t="s">
        <v>4173</v>
      </c>
      <c r="N1218" s="0" t="str">
        <f aca="false">RIGHT(M1218,LEN(M1218)-FIND(" ",M1218))</f>
        <v>PLAZA AVE NE</v>
      </c>
      <c r="O1218" s="0" t="s">
        <v>5795</v>
      </c>
      <c r="P1218" s="0" t="s">
        <v>147</v>
      </c>
      <c r="Q1218" s="0" t="s">
        <v>148</v>
      </c>
      <c r="R1218" s="0" t="n">
        <v>44483</v>
      </c>
      <c r="AD1218" s="0" t="s">
        <v>149</v>
      </c>
      <c r="AE1218" s="0" t="s">
        <v>150</v>
      </c>
      <c r="AH1218" s="0" t="n">
        <v>14</v>
      </c>
      <c r="AI1218" s="0" t="n">
        <v>11</v>
      </c>
      <c r="AJ1218" s="0" t="s">
        <v>4175</v>
      </c>
      <c r="AM1218" s="0" t="s">
        <v>4176</v>
      </c>
      <c r="AN1218" s="0" t="s">
        <v>147</v>
      </c>
      <c r="AO1218" s="0" t="s">
        <v>4177</v>
      </c>
      <c r="AP1218" s="0" t="s">
        <v>4178</v>
      </c>
      <c r="AQ1218" s="0" t="n">
        <v>9</v>
      </c>
      <c r="AR1218" s="0" t="n">
        <v>64</v>
      </c>
      <c r="AS1218" s="0" t="n">
        <v>32</v>
      </c>
      <c r="AU1218" s="0" t="n">
        <f aca="false">COUNTA($BA$1218:$EH$1218)</f>
        <v>2</v>
      </c>
      <c r="AV1218" s="0" t="n">
        <f aca="false">COUNTIF($BA$1218:$EH$1218,"D")</f>
        <v>0</v>
      </c>
      <c r="AW1218" s="0" t="n">
        <f aca="false">COUNTIF($BA$1218:$EH$1218,"R")</f>
        <v>0</v>
      </c>
      <c r="AX1218" s="0" t="n">
        <f aca="false"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>0</v>
      </c>
      <c r="AY1218" s="0" t="n">
        <f aca="false"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>0</v>
      </c>
      <c r="AZ1218" s="0" t="n">
        <f aca="false">IF(EH1218&lt;&gt;"",1,0)</f>
        <v>0</v>
      </c>
      <c r="BB1218" s="0" t="s">
        <v>154</v>
      </c>
      <c r="DC1218" s="0" t="s">
        <v>155</v>
      </c>
    </row>
    <row r="1219" customFormat="false" ht="15" hidden="false" customHeight="false" outlineLevel="0" collapsed="false">
      <c r="A1219" s="0" t="s">
        <v>5796</v>
      </c>
      <c r="B1219" s="0" t="n">
        <v>78</v>
      </c>
      <c r="C1219" s="0" t="n">
        <v>412112</v>
      </c>
      <c r="D1219" s="0" t="s">
        <v>5797</v>
      </c>
      <c r="E1219" s="0" t="s">
        <v>5798</v>
      </c>
      <c r="F1219" s="0" t="str">
        <f aca="false">CONCATENATE(D1219," ",LEFT(H1219,4),"T=",AU1219,"D=",AV1219,"R=",AW1219,"M=",AX1219,"L=",AY1219,"B=",AZ1219)</f>
        <v>COX T=2D=0R=0M=0L=0B=0</v>
      </c>
      <c r="G1219" s="0" t="s">
        <v>445</v>
      </c>
      <c r="I1219" s="0" t="s">
        <v>5799</v>
      </c>
      <c r="J1219" s="0" t="s">
        <v>3996</v>
      </c>
      <c r="K1219" s="0" t="s">
        <v>144</v>
      </c>
      <c r="M1219" s="0" t="s">
        <v>5800</v>
      </c>
      <c r="N1219" s="0" t="str">
        <f aca="false">RIGHT(M1219,LEN(M1219)-FIND(" ",M1219))</f>
        <v>BEECHWOOD ST NE</v>
      </c>
      <c r="P1219" s="0" t="s">
        <v>147</v>
      </c>
      <c r="Q1219" s="0" t="s">
        <v>148</v>
      </c>
      <c r="R1219" s="0" t="n">
        <v>44483</v>
      </c>
      <c r="AD1219" s="0" t="s">
        <v>149</v>
      </c>
      <c r="AE1219" s="0" t="s">
        <v>150</v>
      </c>
      <c r="AF1219" s="0" t="s">
        <v>151</v>
      </c>
      <c r="AH1219" s="0" t="n">
        <v>14</v>
      </c>
      <c r="AI1219" s="0" t="n">
        <v>11</v>
      </c>
      <c r="AN1219" s="0" t="s">
        <v>147</v>
      </c>
      <c r="AO1219" s="0" t="s">
        <v>4177</v>
      </c>
      <c r="AP1219" s="0" t="s">
        <v>4178</v>
      </c>
      <c r="AQ1219" s="0" t="n">
        <v>9</v>
      </c>
      <c r="AR1219" s="0" t="n">
        <v>64</v>
      </c>
      <c r="AS1219" s="0" t="n">
        <v>32</v>
      </c>
      <c r="AU1219" s="0" t="n">
        <f aca="false">COUNTA($BA$1219:$EH$1219)</f>
        <v>2</v>
      </c>
      <c r="AV1219" s="0" t="n">
        <f aca="false">COUNTIF($BA$1219:$EH$1219,"D")</f>
        <v>0</v>
      </c>
      <c r="AW1219" s="0" t="n">
        <f aca="false">COUNTIF($BA$1219:$EH$1219,"R")</f>
        <v>0</v>
      </c>
      <c r="AX1219" s="0" t="n">
        <f aca="false"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>0</v>
      </c>
      <c r="AY1219" s="0" t="n">
        <f aca="false"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>0</v>
      </c>
      <c r="AZ1219" s="0" t="n">
        <f aca="false">IF(EH1219&lt;&gt;"",1,0)</f>
        <v>0</v>
      </c>
      <c r="BB1219" s="0" t="s">
        <v>154</v>
      </c>
      <c r="EF1219" s="0" t="s">
        <v>155</v>
      </c>
    </row>
    <row r="1220" customFormat="false" ht="15" hidden="false" customHeight="false" outlineLevel="0" collapsed="false">
      <c r="A1220" s="0" t="s">
        <v>5801</v>
      </c>
      <c r="B1220" s="0" t="n">
        <v>78</v>
      </c>
      <c r="C1220" s="0" t="n">
        <v>476447</v>
      </c>
      <c r="D1220" s="0" t="s">
        <v>5802</v>
      </c>
      <c r="E1220" s="0" t="s">
        <v>4404</v>
      </c>
      <c r="F1220" s="0" t="str">
        <f aca="false">CONCATENATE(D1220," ",LEFT(H1220,4),"T=",AU1220,"D=",AV1220,"R=",AW1220,"M=",AX1220,"L=",AY1220,"B=",AZ1220)</f>
        <v>KIMPLE T=1D=0R=0M=0L=0B=0</v>
      </c>
      <c r="G1220" s="0" t="s">
        <v>5803</v>
      </c>
      <c r="I1220" s="0" t="s">
        <v>5804</v>
      </c>
      <c r="J1220" s="0" t="s">
        <v>5805</v>
      </c>
      <c r="K1220" s="0" t="s">
        <v>144</v>
      </c>
      <c r="M1220" s="0" t="s">
        <v>4173</v>
      </c>
      <c r="N1220" s="0" t="str">
        <f aca="false">RIGHT(M1220,LEN(M1220)-FIND(" ",M1220))</f>
        <v>PLAZA AVE NE</v>
      </c>
      <c r="O1220" s="0" t="s">
        <v>5515</v>
      </c>
      <c r="P1220" s="0" t="s">
        <v>147</v>
      </c>
      <c r="Q1220" s="0" t="s">
        <v>148</v>
      </c>
      <c r="R1220" s="0" t="n">
        <v>44483</v>
      </c>
      <c r="AD1220" s="0" t="s">
        <v>149</v>
      </c>
      <c r="AE1220" s="0" t="s">
        <v>150</v>
      </c>
      <c r="AH1220" s="0" t="n">
        <v>14</v>
      </c>
      <c r="AI1220" s="0" t="n">
        <v>11</v>
      </c>
      <c r="AJ1220" s="0" t="s">
        <v>4175</v>
      </c>
      <c r="AM1220" s="0" t="s">
        <v>4176</v>
      </c>
      <c r="AN1220" s="0" t="s">
        <v>147</v>
      </c>
      <c r="AO1220" s="0" t="s">
        <v>4177</v>
      </c>
      <c r="AP1220" s="0" t="s">
        <v>4178</v>
      </c>
      <c r="AQ1220" s="0" t="n">
        <v>9</v>
      </c>
      <c r="AR1220" s="0" t="n">
        <v>64</v>
      </c>
      <c r="AS1220" s="0" t="n">
        <v>32</v>
      </c>
      <c r="AU1220" s="0" t="n">
        <f aca="false">COUNTA($BA$1220:$EH$1220)</f>
        <v>1</v>
      </c>
      <c r="AV1220" s="0" t="n">
        <f aca="false">COUNTIF($BA$1220:$EH$1220,"D")</f>
        <v>0</v>
      </c>
      <c r="AW1220" s="0" t="n">
        <f aca="false">COUNTIF($BA$1220:$EH$1220,"R")</f>
        <v>0</v>
      </c>
      <c r="AX1220" s="0" t="n">
        <f aca="false"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>0</v>
      </c>
      <c r="AY1220" s="0" t="n">
        <f aca="false"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>0</v>
      </c>
      <c r="AZ1220" s="0" t="n">
        <f aca="false">IF(EH1220&lt;&gt;"",1,0)</f>
        <v>0</v>
      </c>
      <c r="BB1220" s="0" t="s">
        <v>154</v>
      </c>
    </row>
    <row r="1221" customFormat="false" ht="15" hidden="false" customHeight="false" outlineLevel="0" collapsed="false">
      <c r="A1221" s="0" t="s">
        <v>5806</v>
      </c>
      <c r="B1221" s="0" t="n">
        <v>78</v>
      </c>
      <c r="C1221" s="0" t="n">
        <v>488295</v>
      </c>
      <c r="D1221" s="0" t="s">
        <v>5381</v>
      </c>
      <c r="E1221" s="0" t="s">
        <v>5807</v>
      </c>
      <c r="F1221" s="0" t="str">
        <f aca="false">CONCATENATE(D1221," ",LEFT(H1221,4),"T=",AU1221,"D=",AV1221,"R=",AW1221,"M=",AX1221,"L=",AY1221,"B=",AZ1221)</f>
        <v>WYERS T=2D=0R=0M=0L=0B=0</v>
      </c>
      <c r="G1221" s="0" t="s">
        <v>141</v>
      </c>
      <c r="I1221" s="0" t="s">
        <v>5808</v>
      </c>
      <c r="J1221" s="0" t="s">
        <v>813</v>
      </c>
      <c r="K1221" s="0" t="s">
        <v>144</v>
      </c>
      <c r="M1221" s="0" t="s">
        <v>4173</v>
      </c>
      <c r="N1221" s="0" t="str">
        <f aca="false">RIGHT(M1221,LEN(M1221)-FIND(" ",M1221))</f>
        <v>PLAZA AVE NE</v>
      </c>
      <c r="O1221" s="0" t="s">
        <v>5384</v>
      </c>
      <c r="P1221" s="0" t="s">
        <v>147</v>
      </c>
      <c r="Q1221" s="0" t="s">
        <v>148</v>
      </c>
      <c r="R1221" s="0" t="n">
        <v>44483</v>
      </c>
      <c r="AD1221" s="0" t="s">
        <v>149</v>
      </c>
      <c r="AE1221" s="0" t="s">
        <v>150</v>
      </c>
      <c r="AH1221" s="0" t="n">
        <v>14</v>
      </c>
      <c r="AI1221" s="0" t="n">
        <v>11</v>
      </c>
      <c r="AJ1221" s="0" t="s">
        <v>4175</v>
      </c>
      <c r="AM1221" s="0" t="s">
        <v>4176</v>
      </c>
      <c r="AN1221" s="0" t="s">
        <v>147</v>
      </c>
      <c r="AO1221" s="0" t="s">
        <v>4177</v>
      </c>
      <c r="AP1221" s="0" t="s">
        <v>4178</v>
      </c>
      <c r="AQ1221" s="0" t="n">
        <v>9</v>
      </c>
      <c r="AR1221" s="0" t="n">
        <v>64</v>
      </c>
      <c r="AS1221" s="0" t="n">
        <v>32</v>
      </c>
      <c r="AU1221" s="0" t="n">
        <f aca="false">COUNTA($BA$1221:$EH$1221)</f>
        <v>2</v>
      </c>
      <c r="AV1221" s="0" t="n">
        <f aca="false">COUNTIF($BA$1221:$EH$1221,"D")</f>
        <v>0</v>
      </c>
      <c r="AW1221" s="0" t="n">
        <f aca="false">COUNTIF($BA$1221:$EH$1221,"R")</f>
        <v>0</v>
      </c>
      <c r="AX1221" s="0" t="n">
        <f aca="false"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>0</v>
      </c>
      <c r="AY1221" s="0" t="n">
        <f aca="false"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>0</v>
      </c>
      <c r="AZ1221" s="0" t="n">
        <f aca="false">IF(EH1221&lt;&gt;"",1,0)</f>
        <v>0</v>
      </c>
      <c r="BB1221" s="0" t="s">
        <v>154</v>
      </c>
      <c r="EF1221" s="0" t="s">
        <v>155</v>
      </c>
    </row>
    <row r="1222" customFormat="false" ht="15" hidden="false" customHeight="false" outlineLevel="0" collapsed="false">
      <c r="A1222" s="0" t="s">
        <v>5809</v>
      </c>
      <c r="B1222" s="0" t="n">
        <v>78</v>
      </c>
      <c r="C1222" s="0" t="n">
        <v>459015</v>
      </c>
      <c r="D1222" s="0" t="s">
        <v>716</v>
      </c>
      <c r="E1222" s="0" t="s">
        <v>821</v>
      </c>
      <c r="F1222" s="0" t="str">
        <f aca="false">CONCATENATE(D1222," ",LEFT(H1222,4),"T=",AU1222,"D=",AV1222,"R=",AW1222,"M=",AX1222,"L=",AY1222,"B=",AZ1222)</f>
        <v>MILLER T=5D=0R=0M=0L=0B=0</v>
      </c>
      <c r="G1222" s="0" t="s">
        <v>215</v>
      </c>
      <c r="I1222" s="0" t="s">
        <v>5810</v>
      </c>
      <c r="J1222" s="0" t="s">
        <v>5811</v>
      </c>
      <c r="K1222" s="0" t="s">
        <v>144</v>
      </c>
      <c r="M1222" s="0" t="s">
        <v>5812</v>
      </c>
      <c r="N1222" s="0" t="str">
        <f aca="false">RIGHT(M1222,LEN(M1222)-FIND(" ",M1222))</f>
        <v>BEECHWOOD ST NE</v>
      </c>
      <c r="P1222" s="0" t="s">
        <v>147</v>
      </c>
      <c r="Q1222" s="0" t="s">
        <v>148</v>
      </c>
      <c r="R1222" s="0" t="n">
        <v>44483</v>
      </c>
      <c r="AD1222" s="0" t="s">
        <v>149</v>
      </c>
      <c r="AE1222" s="0" t="s">
        <v>150</v>
      </c>
      <c r="AF1222" s="0" t="s">
        <v>151</v>
      </c>
      <c r="AH1222" s="0" t="n">
        <v>14</v>
      </c>
      <c r="AI1222" s="0" t="n">
        <v>11</v>
      </c>
      <c r="AN1222" s="0" t="s">
        <v>147</v>
      </c>
      <c r="AO1222" s="0" t="s">
        <v>4177</v>
      </c>
      <c r="AP1222" s="0" t="s">
        <v>4178</v>
      </c>
      <c r="AQ1222" s="0" t="n">
        <v>9</v>
      </c>
      <c r="AR1222" s="0" t="n">
        <v>64</v>
      </c>
      <c r="AS1222" s="0" t="n">
        <v>32</v>
      </c>
      <c r="AU1222" s="0" t="n">
        <f aca="false">COUNTA($BA$1222:$EH$1222)</f>
        <v>5</v>
      </c>
      <c r="AV1222" s="0" t="n">
        <f aca="false">COUNTIF($BA$1222:$EH$1222,"D")</f>
        <v>0</v>
      </c>
      <c r="AW1222" s="0" t="n">
        <f aca="false">COUNTIF($BA$1222:$EH$1222,"R")</f>
        <v>0</v>
      </c>
      <c r="AX1222" s="0" t="n">
        <f aca="false"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>0</v>
      </c>
      <c r="AY1222" s="0" t="n">
        <f aca="false"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>0</v>
      </c>
      <c r="AZ1222" s="0" t="n">
        <f aca="false">IF(EH1222&lt;&gt;"",1,0)</f>
        <v>0</v>
      </c>
      <c r="BB1222" s="0" t="s">
        <v>154</v>
      </c>
      <c r="CQ1222" s="0" t="s">
        <v>155</v>
      </c>
      <c r="DU1222" s="0" t="s">
        <v>155</v>
      </c>
      <c r="EA1222" s="0" t="s">
        <v>155</v>
      </c>
      <c r="EF1222" s="0" t="s">
        <v>155</v>
      </c>
    </row>
    <row r="1223" customFormat="false" ht="15" hidden="false" customHeight="false" outlineLevel="0" collapsed="false">
      <c r="A1223" s="0" t="s">
        <v>5813</v>
      </c>
      <c r="B1223" s="0" t="n">
        <v>78</v>
      </c>
      <c r="C1223" s="0" t="n">
        <v>495986</v>
      </c>
      <c r="D1223" s="0" t="s">
        <v>5814</v>
      </c>
      <c r="E1223" s="0" t="s">
        <v>3395</v>
      </c>
      <c r="F1223" s="0" t="str">
        <f aca="false">CONCATENATE(D1223," ",LEFT(H1223,4),"T=",AU1223,"D=",AV1223,"R=",AW1223,"M=",AX1223,"L=",AY1223,"B=",AZ1223)</f>
        <v>VILLERS T=2D=0R=0M=0L=0B=0</v>
      </c>
      <c r="G1223" s="0" t="s">
        <v>319</v>
      </c>
      <c r="I1223" s="0" t="s">
        <v>5815</v>
      </c>
      <c r="J1223" s="0" t="s">
        <v>5794</v>
      </c>
      <c r="K1223" s="0" t="s">
        <v>144</v>
      </c>
      <c r="M1223" s="0" t="s">
        <v>5284</v>
      </c>
      <c r="N1223" s="0" t="str">
        <f aca="false">RIGHT(M1223,LEN(M1223)-FIND(" ",M1223))</f>
        <v>EDGEWOOD ST NE</v>
      </c>
      <c r="P1223" s="0" t="s">
        <v>147</v>
      </c>
      <c r="Q1223" s="0" t="s">
        <v>148</v>
      </c>
      <c r="R1223" s="0" t="n">
        <v>44483</v>
      </c>
      <c r="AD1223" s="0" t="s">
        <v>149</v>
      </c>
      <c r="AE1223" s="0" t="s">
        <v>150</v>
      </c>
      <c r="AF1223" s="0" t="s">
        <v>151</v>
      </c>
      <c r="AH1223" s="0" t="n">
        <v>14</v>
      </c>
      <c r="AI1223" s="0" t="n">
        <v>11</v>
      </c>
      <c r="AN1223" s="0" t="s">
        <v>147</v>
      </c>
      <c r="AO1223" s="0" t="s">
        <v>4177</v>
      </c>
      <c r="AP1223" s="0" t="s">
        <v>4178</v>
      </c>
      <c r="AQ1223" s="0" t="n">
        <v>9</v>
      </c>
      <c r="AR1223" s="0" t="n">
        <v>64</v>
      </c>
      <c r="AS1223" s="0" t="n">
        <v>32</v>
      </c>
      <c r="AU1223" s="0" t="n">
        <f aca="false">COUNTA($BA$1223:$EH$1223)</f>
        <v>2</v>
      </c>
      <c r="AV1223" s="0" t="n">
        <f aca="false">COUNTIF($BA$1223:$EH$1223,"D")</f>
        <v>0</v>
      </c>
      <c r="AW1223" s="0" t="n">
        <f aca="false">COUNTIF($BA$1223:$EH$1223,"R")</f>
        <v>0</v>
      </c>
      <c r="AX1223" s="0" t="n">
        <f aca="false"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>0</v>
      </c>
      <c r="AY1223" s="0" t="n">
        <f aca="false"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>0</v>
      </c>
      <c r="AZ1223" s="0" t="n">
        <f aca="false">IF(EH1223&lt;&gt;"",1,0)</f>
        <v>0</v>
      </c>
      <c r="BB1223" s="0" t="s">
        <v>154</v>
      </c>
      <c r="EF1223" s="0" t="s">
        <v>155</v>
      </c>
    </row>
    <row r="1224" customFormat="false" ht="15" hidden="false" customHeight="false" outlineLevel="0" collapsed="false">
      <c r="A1224" s="0" t="s">
        <v>5816</v>
      </c>
      <c r="B1224" s="0" t="n">
        <v>78</v>
      </c>
      <c r="C1224" s="0" t="n">
        <v>389949</v>
      </c>
      <c r="D1224" s="0" t="s">
        <v>5817</v>
      </c>
      <c r="E1224" s="0" t="s">
        <v>1675</v>
      </c>
      <c r="F1224" s="0" t="str">
        <f aca="false">CONCATENATE(D1224," ",LEFT(H1224,4),"T=",AU1224,"D=",AV1224,"R=",AW1224,"M=",AX1224,"L=",AY1224,"B=",AZ1224)</f>
        <v>DUDLEY T=4D=0R=0M=0L=0B=0</v>
      </c>
      <c r="G1224" s="0" t="s">
        <v>222</v>
      </c>
      <c r="I1224" s="0" t="s">
        <v>5818</v>
      </c>
      <c r="J1224" s="0" t="s">
        <v>5819</v>
      </c>
      <c r="K1224" s="0" t="s">
        <v>144</v>
      </c>
      <c r="M1224" s="0" t="s">
        <v>5785</v>
      </c>
      <c r="N1224" s="0" t="str">
        <f aca="false">RIGHT(M1224,LEN(M1224)-FIND(" ",M1224))</f>
        <v>BONNIE BRAE AVE NE</v>
      </c>
      <c r="P1224" s="0" t="s">
        <v>147</v>
      </c>
      <c r="Q1224" s="0" t="s">
        <v>148</v>
      </c>
      <c r="R1224" s="0" t="n">
        <v>44483</v>
      </c>
      <c r="AD1224" s="0" t="s">
        <v>149</v>
      </c>
      <c r="AE1224" s="0" t="s">
        <v>150</v>
      </c>
      <c r="AF1224" s="0" t="s">
        <v>151</v>
      </c>
      <c r="AH1224" s="0" t="n">
        <v>14</v>
      </c>
      <c r="AI1224" s="0" t="n">
        <v>11</v>
      </c>
      <c r="AN1224" s="0" t="s">
        <v>147</v>
      </c>
      <c r="AO1224" s="0" t="s">
        <v>4177</v>
      </c>
      <c r="AP1224" s="0" t="s">
        <v>4178</v>
      </c>
      <c r="AQ1224" s="0" t="n">
        <v>9</v>
      </c>
      <c r="AR1224" s="0" t="n">
        <v>64</v>
      </c>
      <c r="AS1224" s="0" t="n">
        <v>32</v>
      </c>
      <c r="AU1224" s="0" t="n">
        <f aca="false">COUNTA($BA$1224:$EH$1224)</f>
        <v>4</v>
      </c>
      <c r="AV1224" s="0" t="n">
        <f aca="false">COUNTIF($BA$1224:$EH$1224,"D")</f>
        <v>0</v>
      </c>
      <c r="AW1224" s="0" t="n">
        <f aca="false">COUNTIF($BA$1224:$EH$1224,"R")</f>
        <v>0</v>
      </c>
      <c r="AX1224" s="0" t="n">
        <f aca="false"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>0</v>
      </c>
      <c r="AY1224" s="0" t="n">
        <f aca="false"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>0</v>
      </c>
      <c r="AZ1224" s="0" t="n">
        <f aca="false">IF(EH1224&lt;&gt;"",1,0)</f>
        <v>0</v>
      </c>
      <c r="BB1224" s="0" t="s">
        <v>154</v>
      </c>
      <c r="DC1224" s="0" t="s">
        <v>155</v>
      </c>
      <c r="DN1224" s="0" t="s">
        <v>155</v>
      </c>
      <c r="EF1224" s="0" t="s">
        <v>155</v>
      </c>
    </row>
    <row r="1225" customFormat="false" ht="15" hidden="false" customHeight="false" outlineLevel="0" collapsed="false">
      <c r="A1225" s="0" t="s">
        <v>5820</v>
      </c>
      <c r="B1225" s="0" t="n">
        <v>78</v>
      </c>
      <c r="C1225" s="0" t="n">
        <v>356882</v>
      </c>
      <c r="D1225" s="0" t="s">
        <v>5821</v>
      </c>
      <c r="E1225" s="0" t="s">
        <v>5822</v>
      </c>
      <c r="F1225" s="0" t="str">
        <f aca="false">CONCATENATE(D1225," ",LEFT(H1225,4),"T=",AU1225,"D=",AV1225,"R=",AW1225,"M=",AX1225,"L=",AY1225,"B=",AZ1225)</f>
        <v>DAVIDSON T=7D=0R=0M=0L=0B=0</v>
      </c>
      <c r="G1225" s="0" t="s">
        <v>201</v>
      </c>
      <c r="I1225" s="0" t="s">
        <v>5823</v>
      </c>
      <c r="J1225" s="0" t="s">
        <v>1738</v>
      </c>
      <c r="K1225" s="0" t="s">
        <v>144</v>
      </c>
      <c r="M1225" s="0" t="s">
        <v>5824</v>
      </c>
      <c r="N1225" s="0" t="str">
        <f aca="false">RIGHT(M1225,LEN(M1225)-FIND(" ",M1225))</f>
        <v>IRENE AVE NE</v>
      </c>
      <c r="P1225" s="0" t="s">
        <v>147</v>
      </c>
      <c r="Q1225" s="0" t="s">
        <v>148</v>
      </c>
      <c r="R1225" s="0" t="n">
        <v>44483</v>
      </c>
      <c r="AD1225" s="0" t="s">
        <v>149</v>
      </c>
      <c r="AE1225" s="0" t="s">
        <v>150</v>
      </c>
      <c r="AH1225" s="0" t="n">
        <v>14</v>
      </c>
      <c r="AI1225" s="0" t="n">
        <v>11</v>
      </c>
      <c r="AJ1225" s="0" t="s">
        <v>4175</v>
      </c>
      <c r="AM1225" s="0" t="s">
        <v>4176</v>
      </c>
      <c r="AN1225" s="0" t="s">
        <v>147</v>
      </c>
      <c r="AO1225" s="0" t="s">
        <v>4177</v>
      </c>
      <c r="AP1225" s="0" t="s">
        <v>4178</v>
      </c>
      <c r="AQ1225" s="0" t="n">
        <v>9</v>
      </c>
      <c r="AR1225" s="0" t="n">
        <v>64</v>
      </c>
      <c r="AS1225" s="0" t="n">
        <v>32</v>
      </c>
      <c r="AU1225" s="0" t="n">
        <f aca="false">COUNTA($BA$1225:$EH$1225)</f>
        <v>7</v>
      </c>
      <c r="AV1225" s="0" t="n">
        <f aca="false">COUNTIF($BA$1225:$EH$1225,"D")</f>
        <v>0</v>
      </c>
      <c r="AW1225" s="0" t="n">
        <f aca="false">COUNTIF($BA$1225:$EH$1225,"R")</f>
        <v>0</v>
      </c>
      <c r="AX1225" s="0" t="n">
        <f aca="false"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>0</v>
      </c>
      <c r="AY1225" s="0" t="n">
        <f aca="false"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>0</v>
      </c>
      <c r="AZ1225" s="0" t="n">
        <f aca="false">IF(EH1225&lt;&gt;"",1,0)</f>
        <v>0</v>
      </c>
      <c r="BB1225" s="0" t="s">
        <v>154</v>
      </c>
      <c r="BD1225" s="0" t="s">
        <v>155</v>
      </c>
      <c r="CA1225" s="0" t="s">
        <v>155</v>
      </c>
      <c r="CP1225" s="0" t="s">
        <v>155</v>
      </c>
      <c r="DC1225" s="0" t="s">
        <v>155</v>
      </c>
      <c r="DN1225" s="0" t="s">
        <v>155</v>
      </c>
      <c r="EF1225" s="0" t="s">
        <v>155</v>
      </c>
    </row>
    <row r="1226" customFormat="false" ht="15" hidden="false" customHeight="false" outlineLevel="0" collapsed="false">
      <c r="A1226" s="0" t="s">
        <v>5825</v>
      </c>
      <c r="B1226" s="0" t="n">
        <v>78</v>
      </c>
      <c r="C1226" s="0" t="n">
        <v>4336</v>
      </c>
      <c r="D1226" s="0" t="s">
        <v>5706</v>
      </c>
      <c r="E1226" s="0" t="s">
        <v>1117</v>
      </c>
      <c r="F1226" s="0" t="str">
        <f aca="false">CONCATENATE(D1226," ",LEFT(H1226,4),"T=",AU1226,"D=",AV1226,"R=",AW1226,"M=",AX1226,"L=",AY1226,"B=",AZ1226)</f>
        <v>SPITAK JRT=25D=4R=0M=0L=0B=0</v>
      </c>
      <c r="G1226" s="0" t="s">
        <v>344</v>
      </c>
      <c r="H1226" s="0" t="s">
        <v>517</v>
      </c>
      <c r="I1226" s="0" t="s">
        <v>5826</v>
      </c>
      <c r="J1226" s="0" t="s">
        <v>5827</v>
      </c>
      <c r="K1226" s="0" t="s">
        <v>144</v>
      </c>
      <c r="M1226" s="0" t="s">
        <v>5709</v>
      </c>
      <c r="N1226" s="0" t="str">
        <f aca="false">RIGHT(M1226,LEN(M1226)-FIND(" ",M1226))</f>
        <v>IRENE AVE NE</v>
      </c>
      <c r="P1226" s="0" t="s">
        <v>147</v>
      </c>
      <c r="Q1226" s="0" t="s">
        <v>148</v>
      </c>
      <c r="R1226" s="0" t="n">
        <v>44483</v>
      </c>
      <c r="AD1226" s="0" t="s">
        <v>149</v>
      </c>
      <c r="AE1226" s="0" t="s">
        <v>150</v>
      </c>
      <c r="AH1226" s="0" t="n">
        <v>14</v>
      </c>
      <c r="AI1226" s="0" t="n">
        <v>11</v>
      </c>
      <c r="AJ1226" s="0" t="s">
        <v>4175</v>
      </c>
      <c r="AM1226" s="0" t="s">
        <v>4176</v>
      </c>
      <c r="AN1226" s="0" t="s">
        <v>147</v>
      </c>
      <c r="AO1226" s="0" t="s">
        <v>4177</v>
      </c>
      <c r="AP1226" s="0" t="s">
        <v>4178</v>
      </c>
      <c r="AQ1226" s="0" t="n">
        <v>9</v>
      </c>
      <c r="AR1226" s="0" t="n">
        <v>64</v>
      </c>
      <c r="AS1226" s="0" t="n">
        <v>32</v>
      </c>
      <c r="AU1226" s="0" t="n">
        <f aca="false">COUNTA($BA$1226:$EH$1226)</f>
        <v>25</v>
      </c>
      <c r="AV1226" s="0" t="n">
        <f aca="false">COUNTIF($BA$1226:$EH$1226,"D")</f>
        <v>4</v>
      </c>
      <c r="AW1226" s="0" t="n">
        <f aca="false">COUNTIF($BA$1226:$EH$1226,"R")</f>
        <v>0</v>
      </c>
      <c r="AX1226" s="0" t="n">
        <f aca="false"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>0</v>
      </c>
      <c r="AY1226" s="0" t="n">
        <f aca="false"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>0</v>
      </c>
      <c r="AZ1226" s="0" t="n">
        <f aca="false">IF(EH1226&lt;&gt;"",1,0)</f>
        <v>0</v>
      </c>
      <c r="BB1226" s="0" t="s">
        <v>154</v>
      </c>
      <c r="BC1226" s="0" t="s">
        <v>155</v>
      </c>
      <c r="BD1226" s="0" t="s">
        <v>155</v>
      </c>
      <c r="BK1226" s="0" t="s">
        <v>155</v>
      </c>
      <c r="BL1226" s="0" t="s">
        <v>155</v>
      </c>
      <c r="BP1226" s="0" t="s">
        <v>155</v>
      </c>
      <c r="BS1226" s="0" t="s">
        <v>155</v>
      </c>
      <c r="BY1226" s="0" t="s">
        <v>145</v>
      </c>
      <c r="CA1226" s="0" t="s">
        <v>155</v>
      </c>
      <c r="CG1226" s="0" t="s">
        <v>155</v>
      </c>
      <c r="CH1226" s="0" t="s">
        <v>145</v>
      </c>
      <c r="CK1226" s="0" t="s">
        <v>155</v>
      </c>
      <c r="CN1226" s="0" t="s">
        <v>155</v>
      </c>
      <c r="CP1226" s="0" t="s">
        <v>155</v>
      </c>
      <c r="CV1226" s="0" t="s">
        <v>155</v>
      </c>
      <c r="CY1226" s="0" t="s">
        <v>155</v>
      </c>
      <c r="CZ1226" s="0" t="s">
        <v>145</v>
      </c>
      <c r="DC1226" s="0" t="s">
        <v>155</v>
      </c>
      <c r="DF1226" s="0" t="s">
        <v>155</v>
      </c>
      <c r="DG1226" s="0" t="s">
        <v>145</v>
      </c>
      <c r="DI1226" s="0" t="s">
        <v>155</v>
      </c>
      <c r="DN1226" s="0" t="s">
        <v>155</v>
      </c>
      <c r="DU1226" s="0" t="s">
        <v>155</v>
      </c>
      <c r="EA1226" s="0" t="s">
        <v>155</v>
      </c>
      <c r="EF1226" s="0" t="s">
        <v>155</v>
      </c>
    </row>
    <row r="1227" customFormat="false" ht="15" hidden="false" customHeight="false" outlineLevel="0" collapsed="false">
      <c r="A1227" s="0" t="s">
        <v>5828</v>
      </c>
      <c r="B1227" s="0" t="n">
        <v>78</v>
      </c>
      <c r="C1227" s="0" t="n">
        <v>451882</v>
      </c>
      <c r="D1227" s="0" t="s">
        <v>5829</v>
      </c>
      <c r="E1227" s="0" t="s">
        <v>1697</v>
      </c>
      <c r="F1227" s="0" t="str">
        <f aca="false">CONCATENATE(D1227," ",LEFT(H1227,4),"T=",AU1227,"D=",AV1227,"R=",AW1227,"M=",AX1227,"L=",AY1227,"B=",AZ1227)</f>
        <v>HIGGINS T=5D=1R=0M=0L=0B=0</v>
      </c>
      <c r="G1227" s="0" t="s">
        <v>141</v>
      </c>
      <c r="I1227" s="0" t="s">
        <v>5830</v>
      </c>
      <c r="J1227" s="0" t="s">
        <v>289</v>
      </c>
      <c r="K1227" s="0" t="s">
        <v>169</v>
      </c>
      <c r="M1227" s="0" t="s">
        <v>5831</v>
      </c>
      <c r="N1227" s="0" t="str">
        <f aca="false">RIGHT(M1227,LEN(M1227)-FIND(" ",M1227))</f>
        <v>TIFFANY DR NE</v>
      </c>
      <c r="P1227" s="0" t="s">
        <v>147</v>
      </c>
      <c r="Q1227" s="0" t="s">
        <v>148</v>
      </c>
      <c r="R1227" s="0" t="n">
        <v>44483</v>
      </c>
      <c r="AD1227" s="0" t="s">
        <v>149</v>
      </c>
      <c r="AE1227" s="0" t="s">
        <v>150</v>
      </c>
      <c r="AH1227" s="0" t="n">
        <v>14</v>
      </c>
      <c r="AI1227" s="0" t="n">
        <v>11</v>
      </c>
      <c r="AJ1227" s="0" t="s">
        <v>4175</v>
      </c>
      <c r="AM1227" s="0" t="s">
        <v>4176</v>
      </c>
      <c r="AN1227" s="0" t="s">
        <v>147</v>
      </c>
      <c r="AO1227" s="0" t="s">
        <v>4177</v>
      </c>
      <c r="AP1227" s="0" t="s">
        <v>4178</v>
      </c>
      <c r="AQ1227" s="0" t="n">
        <v>9</v>
      </c>
      <c r="AR1227" s="0" t="n">
        <v>64</v>
      </c>
      <c r="AS1227" s="0" t="n">
        <v>32</v>
      </c>
      <c r="AU1227" s="0" t="n">
        <f aca="false">COUNTA($BA$1227:$EH$1227)</f>
        <v>5</v>
      </c>
      <c r="AV1227" s="0" t="n">
        <f aca="false">COUNTIF($BA$1227:$EH$1227,"D")</f>
        <v>1</v>
      </c>
      <c r="AW1227" s="0" t="n">
        <f aca="false">COUNTIF($BA$1227:$EH$1227,"R")</f>
        <v>0</v>
      </c>
      <c r="AX1227" s="0" t="n">
        <f aca="false"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>0</v>
      </c>
      <c r="AY1227" s="0" t="n">
        <f aca="false"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>0</v>
      </c>
      <c r="AZ1227" s="0" t="n">
        <f aca="false">IF(EH1227&lt;&gt;"",1,0)</f>
        <v>0</v>
      </c>
      <c r="BB1227" s="0" t="s">
        <v>154</v>
      </c>
      <c r="CA1227" s="0" t="s">
        <v>155</v>
      </c>
      <c r="CY1227" s="0" t="s">
        <v>155</v>
      </c>
      <c r="CZ1227" s="0" t="s">
        <v>145</v>
      </c>
      <c r="DC1227" s="0" t="s">
        <v>155</v>
      </c>
    </row>
    <row r="1228" customFormat="false" ht="15" hidden="false" customHeight="false" outlineLevel="0" collapsed="false">
      <c r="A1228" s="0" t="s">
        <v>5832</v>
      </c>
      <c r="B1228" s="0" t="n">
        <v>78</v>
      </c>
      <c r="C1228" s="0" t="n">
        <v>238851</v>
      </c>
      <c r="D1228" s="0" t="s">
        <v>3194</v>
      </c>
      <c r="E1228" s="0" t="s">
        <v>140</v>
      </c>
      <c r="F1228" s="0" t="str">
        <f aca="false">CONCATENATE(D1228," ",LEFT(H1228,4),"T=",AU1228,"D=",AV1228,"R=",AW1228,"M=",AX1228,"L=",AY1228,"B=",AZ1228)</f>
        <v>ATHYA T=15D=1R=1M=1L=1B=0</v>
      </c>
      <c r="G1228" s="0" t="s">
        <v>222</v>
      </c>
      <c r="I1228" s="0" t="s">
        <v>5833</v>
      </c>
      <c r="J1228" s="0" t="s">
        <v>5834</v>
      </c>
      <c r="K1228" s="0" t="s">
        <v>144</v>
      </c>
      <c r="M1228" s="0" t="s">
        <v>5835</v>
      </c>
      <c r="N1228" s="0" t="str">
        <f aca="false">RIGHT(M1228,LEN(M1228)-FIND(" ",M1228))</f>
        <v>BONNIE BRAE AVE NE</v>
      </c>
      <c r="P1228" s="0" t="s">
        <v>147</v>
      </c>
      <c r="Q1228" s="0" t="s">
        <v>148</v>
      </c>
      <c r="R1228" s="0" t="n">
        <v>44483</v>
      </c>
      <c r="AD1228" s="0" t="s">
        <v>149</v>
      </c>
      <c r="AE1228" s="0" t="s">
        <v>150</v>
      </c>
      <c r="AF1228" s="0" t="s">
        <v>151</v>
      </c>
      <c r="AH1228" s="0" t="n">
        <v>14</v>
      </c>
      <c r="AI1228" s="0" t="n">
        <v>11</v>
      </c>
      <c r="AN1228" s="0" t="s">
        <v>147</v>
      </c>
      <c r="AO1228" s="0" t="s">
        <v>4177</v>
      </c>
      <c r="AP1228" s="0" t="s">
        <v>4178</v>
      </c>
      <c r="AQ1228" s="0" t="n">
        <v>9</v>
      </c>
      <c r="AR1228" s="0" t="n">
        <v>64</v>
      </c>
      <c r="AS1228" s="0" t="n">
        <v>32</v>
      </c>
      <c r="AU1228" s="0" t="n">
        <f aca="false">COUNTA($BA$1228:$EH$1228)</f>
        <v>15</v>
      </c>
      <c r="AV1228" s="0" t="n">
        <f aca="false">COUNTIF($BA$1228:$EH$1228,"D")</f>
        <v>1</v>
      </c>
      <c r="AW1228" s="0" t="n">
        <f aca="false">COUNTIF($BA$1228:$EH$1228,"R")</f>
        <v>1</v>
      </c>
      <c r="AX1228" s="0" t="n">
        <f aca="false"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>1</v>
      </c>
      <c r="AY1228" s="0" t="n">
        <f aca="false"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>1</v>
      </c>
      <c r="AZ1228" s="0" t="n">
        <f aca="false">IF(EH1228&lt;&gt;"",1,0)</f>
        <v>0</v>
      </c>
      <c r="BB1228" s="0" t="s">
        <v>154</v>
      </c>
      <c r="BC1228" s="0" t="s">
        <v>155</v>
      </c>
      <c r="BD1228" s="0" t="s">
        <v>155</v>
      </c>
      <c r="BH1228" s="0" t="s">
        <v>155</v>
      </c>
      <c r="BL1228" s="0" t="s">
        <v>155</v>
      </c>
      <c r="BY1228" s="0" t="s">
        <v>141</v>
      </c>
      <c r="CA1228" s="0" t="s">
        <v>155</v>
      </c>
      <c r="CP1228" s="0" t="s">
        <v>155</v>
      </c>
      <c r="CV1228" s="0" t="s">
        <v>155</v>
      </c>
      <c r="CW1228" s="0" t="s">
        <v>145</v>
      </c>
      <c r="DC1228" s="0" t="s">
        <v>155</v>
      </c>
      <c r="DN1228" s="0" t="s">
        <v>155</v>
      </c>
      <c r="DU1228" s="0" t="s">
        <v>155</v>
      </c>
      <c r="DX1228" s="0" t="s">
        <v>155</v>
      </c>
      <c r="EF1228" s="0" t="s">
        <v>155</v>
      </c>
    </row>
    <row r="1229" customFormat="false" ht="15" hidden="false" customHeight="false" outlineLevel="0" collapsed="false">
      <c r="A1229" s="0" t="s">
        <v>5836</v>
      </c>
      <c r="B1229" s="0" t="n">
        <v>78</v>
      </c>
      <c r="C1229" s="0" t="n">
        <v>296649</v>
      </c>
      <c r="D1229" s="0" t="s">
        <v>5837</v>
      </c>
      <c r="E1229" s="0" t="s">
        <v>5838</v>
      </c>
      <c r="F1229" s="0" t="str">
        <f aca="false">CONCATENATE(D1229," ",LEFT(H1229,4),"T=",AU1229,"D=",AV1229,"R=",AW1229,"M=",AX1229,"L=",AY1229,"B=",AZ1229)</f>
        <v>STANO T=16D=1R=0M=0L=1B=0</v>
      </c>
      <c r="G1229" s="0" t="s">
        <v>201</v>
      </c>
      <c r="I1229" s="0" t="s">
        <v>5839</v>
      </c>
      <c r="J1229" s="0" t="s">
        <v>5840</v>
      </c>
      <c r="K1229" s="0" t="s">
        <v>144</v>
      </c>
      <c r="M1229" s="0" t="s">
        <v>5841</v>
      </c>
      <c r="N1229" s="0" t="str">
        <f aca="false">RIGHT(M1229,LEN(M1229)-FIND(" ",M1229))</f>
        <v>WOODLAND AVE NE</v>
      </c>
      <c r="P1229" s="0" t="s">
        <v>147</v>
      </c>
      <c r="Q1229" s="0" t="s">
        <v>148</v>
      </c>
      <c r="R1229" s="0" t="n">
        <v>44483</v>
      </c>
      <c r="AD1229" s="0" t="s">
        <v>149</v>
      </c>
      <c r="AE1229" s="0" t="s">
        <v>150</v>
      </c>
      <c r="AF1229" s="0" t="s">
        <v>151</v>
      </c>
      <c r="AH1229" s="0" t="n">
        <v>14</v>
      </c>
      <c r="AI1229" s="0" t="n">
        <v>11</v>
      </c>
      <c r="AN1229" s="0" t="s">
        <v>147</v>
      </c>
      <c r="AO1229" s="0" t="s">
        <v>4177</v>
      </c>
      <c r="AP1229" s="0" t="s">
        <v>4178</v>
      </c>
      <c r="AQ1229" s="0" t="n">
        <v>9</v>
      </c>
      <c r="AR1229" s="0" t="n">
        <v>64</v>
      </c>
      <c r="AS1229" s="0" t="n">
        <v>32</v>
      </c>
      <c r="AU1229" s="0" t="n">
        <f aca="false">COUNTA($BA$1229:$EH$1229)</f>
        <v>16</v>
      </c>
      <c r="AV1229" s="0" t="n">
        <f aca="false">COUNTIF($BA$1229:$EH$1229,"D")</f>
        <v>1</v>
      </c>
      <c r="AW1229" s="0" t="n">
        <f aca="false">COUNTIF($BA$1229:$EH$1229,"R")</f>
        <v>0</v>
      </c>
      <c r="AX1229" s="0" t="n">
        <f aca="false"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>0</v>
      </c>
      <c r="AY1229" s="0" t="n">
        <f aca="false"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>1</v>
      </c>
      <c r="AZ1229" s="0" t="n">
        <f aca="false">IF(EH1229&lt;&gt;"",1,0)</f>
        <v>0</v>
      </c>
      <c r="BB1229" s="0" t="s">
        <v>154</v>
      </c>
      <c r="BD1229" s="0" t="s">
        <v>155</v>
      </c>
      <c r="BH1229" s="0" t="s">
        <v>155</v>
      </c>
      <c r="BI1229" s="0" t="s">
        <v>155</v>
      </c>
      <c r="BJ1229" s="0" t="s">
        <v>155</v>
      </c>
      <c r="BK1229" s="0" t="s">
        <v>155</v>
      </c>
      <c r="BL1229" s="0" t="s">
        <v>155</v>
      </c>
      <c r="BP1229" s="0" t="s">
        <v>155</v>
      </c>
      <c r="BY1229" s="0" t="s">
        <v>145</v>
      </c>
      <c r="CA1229" s="0" t="s">
        <v>155</v>
      </c>
      <c r="CP1229" s="0" t="s">
        <v>155</v>
      </c>
      <c r="DN1229" s="0" t="s">
        <v>155</v>
      </c>
      <c r="DU1229" s="0" t="s">
        <v>155</v>
      </c>
      <c r="DX1229" s="0" t="s">
        <v>155</v>
      </c>
      <c r="EA1229" s="0" t="s">
        <v>155</v>
      </c>
      <c r="EF1229" s="0" t="s">
        <v>155</v>
      </c>
    </row>
    <row r="1230" customFormat="false" ht="15" hidden="false" customHeight="false" outlineLevel="0" collapsed="false">
      <c r="A1230" s="0" t="s">
        <v>5842</v>
      </c>
      <c r="B1230" s="0" t="n">
        <v>78</v>
      </c>
      <c r="C1230" s="0" t="n">
        <v>495001</v>
      </c>
      <c r="D1230" s="0" t="s">
        <v>2613</v>
      </c>
      <c r="E1230" s="0" t="s">
        <v>5843</v>
      </c>
      <c r="F1230" s="0" t="str">
        <f aca="false">CONCATENATE(D1230," ",LEFT(H1230,4),"T=",AU1230,"D=",AV1230,"R=",AW1230,"M=",AX1230,"L=",AY1230,"B=",AZ1230)</f>
        <v>LOWERY T=1D=0R=0M=0L=0B=0</v>
      </c>
      <c r="G1230" s="0" t="s">
        <v>5844</v>
      </c>
      <c r="I1230" s="0" t="s">
        <v>5845</v>
      </c>
      <c r="J1230" s="0" t="s">
        <v>5846</v>
      </c>
      <c r="K1230" s="0" t="s">
        <v>144</v>
      </c>
      <c r="M1230" s="0" t="s">
        <v>5847</v>
      </c>
      <c r="N1230" s="0" t="str">
        <f aca="false">RIGHT(M1230,LEN(M1230)-FIND(" ",M1230))</f>
        <v>WOODLAND AVE NE</v>
      </c>
      <c r="P1230" s="0" t="s">
        <v>147</v>
      </c>
      <c r="Q1230" s="0" t="s">
        <v>148</v>
      </c>
      <c r="R1230" s="0" t="n">
        <v>44483</v>
      </c>
      <c r="AD1230" s="0" t="s">
        <v>149</v>
      </c>
      <c r="AE1230" s="0" t="s">
        <v>150</v>
      </c>
      <c r="AF1230" s="0" t="s">
        <v>151</v>
      </c>
      <c r="AH1230" s="0" t="n">
        <v>14</v>
      </c>
      <c r="AI1230" s="0" t="n">
        <v>11</v>
      </c>
      <c r="AN1230" s="0" t="s">
        <v>147</v>
      </c>
      <c r="AO1230" s="0" t="s">
        <v>4177</v>
      </c>
      <c r="AP1230" s="0" t="s">
        <v>4178</v>
      </c>
      <c r="AQ1230" s="0" t="n">
        <v>9</v>
      </c>
      <c r="AR1230" s="0" t="n">
        <v>64</v>
      </c>
      <c r="AS1230" s="0" t="n">
        <v>32</v>
      </c>
      <c r="AU1230" s="0" t="n">
        <f aca="false">COUNTA($BA$1230:$EH$1230)</f>
        <v>1</v>
      </c>
      <c r="AV1230" s="0" t="n">
        <f aca="false">COUNTIF($BA$1230:$EH$1230,"D")</f>
        <v>0</v>
      </c>
      <c r="AW1230" s="0" t="n">
        <f aca="false">COUNTIF($BA$1230:$EH$1230,"R")</f>
        <v>0</v>
      </c>
      <c r="AX1230" s="0" t="n">
        <f aca="false"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>0</v>
      </c>
      <c r="AY1230" s="0" t="n">
        <f aca="false"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>0</v>
      </c>
      <c r="AZ1230" s="0" t="n">
        <f aca="false">IF(EH1230&lt;&gt;"",1,0)</f>
        <v>0</v>
      </c>
      <c r="BB1230" s="0" t="s">
        <v>154</v>
      </c>
    </row>
    <row r="1231" customFormat="false" ht="15" hidden="false" customHeight="false" outlineLevel="0" collapsed="false">
      <c r="A1231" s="0" t="s">
        <v>5848</v>
      </c>
      <c r="B1231" s="0" t="n">
        <v>78</v>
      </c>
      <c r="C1231" s="0" t="n">
        <v>323453</v>
      </c>
      <c r="D1231" s="0" t="s">
        <v>5849</v>
      </c>
      <c r="E1231" s="0" t="s">
        <v>5850</v>
      </c>
      <c r="F1231" s="0" t="str">
        <f aca="false">CONCATENATE(D1231," ",LEFT(H1231,4),"T=",AU1231,"D=",AV1231,"R=",AW1231,"M=",AX1231,"L=",AY1231,"B=",AZ1231)</f>
        <v>ADDICOTT T=12D=1R=0M=0L=0B=0</v>
      </c>
      <c r="G1231" s="0" t="s">
        <v>2435</v>
      </c>
      <c r="I1231" s="0" t="s">
        <v>5851</v>
      </c>
      <c r="J1231" s="0" t="s">
        <v>5852</v>
      </c>
      <c r="K1231" s="0" t="s">
        <v>144</v>
      </c>
      <c r="M1231" s="0" t="s">
        <v>4173</v>
      </c>
      <c r="N1231" s="0" t="str">
        <f aca="false">RIGHT(M1231,LEN(M1231)-FIND(" ",M1231))</f>
        <v>PLAZA AVE NE</v>
      </c>
      <c r="O1231" s="0" t="s">
        <v>5853</v>
      </c>
      <c r="P1231" s="0" t="s">
        <v>147</v>
      </c>
      <c r="Q1231" s="0" t="s">
        <v>148</v>
      </c>
      <c r="R1231" s="0" t="n">
        <v>44483</v>
      </c>
      <c r="AD1231" s="0" t="s">
        <v>149</v>
      </c>
      <c r="AE1231" s="0" t="s">
        <v>150</v>
      </c>
      <c r="AH1231" s="0" t="n">
        <v>14</v>
      </c>
      <c r="AI1231" s="0" t="n">
        <v>11</v>
      </c>
      <c r="AJ1231" s="0" t="s">
        <v>4175</v>
      </c>
      <c r="AM1231" s="0" t="s">
        <v>4176</v>
      </c>
      <c r="AN1231" s="0" t="s">
        <v>147</v>
      </c>
      <c r="AO1231" s="0" t="s">
        <v>4177</v>
      </c>
      <c r="AP1231" s="0" t="s">
        <v>4178</v>
      </c>
      <c r="AQ1231" s="0" t="n">
        <v>9</v>
      </c>
      <c r="AR1231" s="0" t="n">
        <v>64</v>
      </c>
      <c r="AS1231" s="0" t="n">
        <v>32</v>
      </c>
      <c r="AU1231" s="0" t="n">
        <f aca="false">COUNTA($BA$1231:$EH$1231)</f>
        <v>12</v>
      </c>
      <c r="AV1231" s="0" t="n">
        <f aca="false">COUNTIF($BA$1231:$EH$1231,"D")</f>
        <v>1</v>
      </c>
      <c r="AW1231" s="0" t="n">
        <f aca="false">COUNTIF($BA$1231:$EH$1231,"R")</f>
        <v>0</v>
      </c>
      <c r="AX1231" s="0" t="n">
        <f aca="false"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>0</v>
      </c>
      <c r="AY1231" s="0" t="n">
        <f aca="false"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>0</v>
      </c>
      <c r="AZ1231" s="0" t="n">
        <f aca="false">IF(EH1231&lt;&gt;"",1,0)</f>
        <v>0</v>
      </c>
      <c r="BB1231" s="0" t="s">
        <v>154</v>
      </c>
      <c r="BL1231" s="0" t="s">
        <v>155</v>
      </c>
      <c r="BS1231" s="0" t="s">
        <v>155</v>
      </c>
      <c r="BY1231" s="0" t="s">
        <v>145</v>
      </c>
      <c r="CA1231" s="0" t="s">
        <v>155</v>
      </c>
      <c r="CG1231" s="0" t="s">
        <v>155</v>
      </c>
      <c r="CN1231" s="0" t="s">
        <v>155</v>
      </c>
      <c r="CP1231" s="0" t="s">
        <v>155</v>
      </c>
      <c r="DC1231" s="0" t="s">
        <v>155</v>
      </c>
      <c r="DI1231" s="0" t="s">
        <v>155</v>
      </c>
      <c r="DN1231" s="0" t="s">
        <v>155</v>
      </c>
      <c r="EF1231" s="0" t="s">
        <v>155</v>
      </c>
    </row>
    <row r="1232" customFormat="false" ht="15" hidden="false" customHeight="false" outlineLevel="0" collapsed="false">
      <c r="A1232" s="0" t="s">
        <v>5854</v>
      </c>
      <c r="B1232" s="0" t="n">
        <v>78</v>
      </c>
      <c r="C1232" s="0" t="n">
        <v>246445</v>
      </c>
      <c r="D1232" s="0" t="s">
        <v>5855</v>
      </c>
      <c r="E1232" s="0" t="s">
        <v>5856</v>
      </c>
      <c r="F1232" s="0" t="str">
        <f aca="false">CONCATENATE(D1232," ",LEFT(H1232,4),"T=",AU1232,"D=",AV1232,"R=",AW1232,"M=",AX1232,"L=",AY1232,"B=",AZ1232)</f>
        <v>THORNDIKE T=27D=4R=3M=4L=0B=0</v>
      </c>
      <c r="G1232" s="0" t="s">
        <v>482</v>
      </c>
      <c r="I1232" s="0" t="s">
        <v>5857</v>
      </c>
      <c r="J1232" s="0" t="s">
        <v>5858</v>
      </c>
      <c r="K1232" s="0" t="s">
        <v>169</v>
      </c>
      <c r="M1232" s="0" t="s">
        <v>5859</v>
      </c>
      <c r="N1232" s="0" t="str">
        <f aca="false">RIGHT(M1232,LEN(M1232)-FIND(" ",M1232))</f>
        <v>PLAZA AVE NE</v>
      </c>
      <c r="O1232" s="0" t="s">
        <v>5692</v>
      </c>
      <c r="P1232" s="0" t="s">
        <v>147</v>
      </c>
      <c r="Q1232" s="0" t="s">
        <v>148</v>
      </c>
      <c r="R1232" s="0" t="n">
        <v>44483</v>
      </c>
      <c r="AD1232" s="0" t="s">
        <v>149</v>
      </c>
      <c r="AE1232" s="0" t="s">
        <v>150</v>
      </c>
      <c r="AH1232" s="0" t="n">
        <v>14</v>
      </c>
      <c r="AI1232" s="0" t="n">
        <v>11</v>
      </c>
      <c r="AJ1232" s="0" t="s">
        <v>4175</v>
      </c>
      <c r="AM1232" s="0" t="s">
        <v>4176</v>
      </c>
      <c r="AN1232" s="0" t="s">
        <v>147</v>
      </c>
      <c r="AO1232" s="0" t="s">
        <v>4177</v>
      </c>
      <c r="AP1232" s="0" t="s">
        <v>4178</v>
      </c>
      <c r="AQ1232" s="0" t="n">
        <v>9</v>
      </c>
      <c r="AR1232" s="0" t="n">
        <v>64</v>
      </c>
      <c r="AS1232" s="0" t="n">
        <v>32</v>
      </c>
      <c r="AU1232" s="0" t="n">
        <f aca="false">COUNTA($BA$1232:$EH$1232)</f>
        <v>27</v>
      </c>
      <c r="AV1232" s="0" t="n">
        <f aca="false">COUNTIF($BA$1232:$EH$1232,"D")</f>
        <v>4</v>
      </c>
      <c r="AW1232" s="0" t="n">
        <f aca="false">COUNTIF($BA$1232:$EH$1232,"R")</f>
        <v>3</v>
      </c>
      <c r="AX1232" s="0" t="n">
        <f aca="false"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>4</v>
      </c>
      <c r="AY1232" s="0" t="n">
        <f aca="false"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>0</v>
      </c>
      <c r="AZ1232" s="0" t="n">
        <f aca="false">IF(EH1232&lt;&gt;"",1,0)</f>
        <v>0</v>
      </c>
      <c r="BB1232" s="0" t="s">
        <v>154</v>
      </c>
      <c r="BC1232" s="0" t="s">
        <v>155</v>
      </c>
      <c r="BD1232" s="0" t="s">
        <v>155</v>
      </c>
      <c r="BF1232" s="0" t="s">
        <v>155</v>
      </c>
      <c r="BG1232" s="0" t="s">
        <v>155</v>
      </c>
      <c r="BH1232" s="0" t="s">
        <v>155</v>
      </c>
      <c r="BI1232" s="0" t="s">
        <v>155</v>
      </c>
      <c r="BL1232" s="0" t="s">
        <v>155</v>
      </c>
      <c r="BP1232" s="0" t="s">
        <v>155</v>
      </c>
      <c r="BR1232" s="0" t="s">
        <v>155</v>
      </c>
      <c r="BS1232" s="0" t="s">
        <v>155</v>
      </c>
      <c r="BV1232" s="0" t="s">
        <v>155</v>
      </c>
      <c r="BY1232" s="0" t="s">
        <v>141</v>
      </c>
      <c r="CA1232" s="0" t="s">
        <v>155</v>
      </c>
      <c r="CK1232" s="0" t="s">
        <v>155</v>
      </c>
      <c r="CL1232" s="0" t="s">
        <v>145</v>
      </c>
      <c r="CP1232" s="0" t="s">
        <v>155</v>
      </c>
      <c r="CQ1232" s="0" t="s">
        <v>145</v>
      </c>
      <c r="CV1232" s="0" t="s">
        <v>155</v>
      </c>
      <c r="CW1232" s="0" t="s">
        <v>145</v>
      </c>
      <c r="CY1232" s="0" t="s">
        <v>155</v>
      </c>
      <c r="CZ1232" s="0" t="s">
        <v>141</v>
      </c>
      <c r="DC1232" s="0" t="s">
        <v>155</v>
      </c>
      <c r="DD1232" s="0" t="s">
        <v>145</v>
      </c>
      <c r="DF1232" s="0" t="s">
        <v>155</v>
      </c>
      <c r="DG1232" s="0" t="s">
        <v>141</v>
      </c>
      <c r="DI1232" s="0" t="s">
        <v>155</v>
      </c>
    </row>
    <row r="1233" customFormat="false" ht="15" hidden="false" customHeight="false" outlineLevel="0" collapsed="false">
      <c r="A1233" s="0" t="s">
        <v>5860</v>
      </c>
      <c r="B1233" s="0" t="n">
        <v>78</v>
      </c>
      <c r="C1233" s="0" t="n">
        <v>381469</v>
      </c>
      <c r="D1233" s="0" t="s">
        <v>5861</v>
      </c>
      <c r="E1233" s="0" t="s">
        <v>450</v>
      </c>
      <c r="F1233" s="0" t="str">
        <f aca="false">CONCATENATE(D1233," ",LEFT(H1233,4),"T=",AU1233,"D=",AV1233,"R=",AW1233,"M=",AX1233,"L=",AY1233,"B=",AZ1233)</f>
        <v>KOSAN T=5D=1R=0M=1L=0B=0</v>
      </c>
      <c r="G1233" s="0" t="s">
        <v>2013</v>
      </c>
      <c r="I1233" s="0" t="s">
        <v>5862</v>
      </c>
      <c r="J1233" s="0" t="s">
        <v>1065</v>
      </c>
      <c r="K1233" s="0" t="s">
        <v>144</v>
      </c>
      <c r="M1233" s="0" t="s">
        <v>4173</v>
      </c>
      <c r="N1233" s="0" t="str">
        <f aca="false">RIGHT(M1233,LEN(M1233)-FIND(" ",M1233))</f>
        <v>PLAZA AVE NE</v>
      </c>
      <c r="O1233" s="0" t="s">
        <v>5863</v>
      </c>
      <c r="P1233" s="0" t="s">
        <v>147</v>
      </c>
      <c r="Q1233" s="0" t="s">
        <v>148</v>
      </c>
      <c r="R1233" s="0" t="n">
        <v>44483</v>
      </c>
      <c r="AD1233" s="0" t="s">
        <v>149</v>
      </c>
      <c r="AE1233" s="0" t="s">
        <v>150</v>
      </c>
      <c r="AH1233" s="0" t="n">
        <v>14</v>
      </c>
      <c r="AI1233" s="0" t="n">
        <v>11</v>
      </c>
      <c r="AJ1233" s="0" t="s">
        <v>4175</v>
      </c>
      <c r="AM1233" s="0" t="s">
        <v>4176</v>
      </c>
      <c r="AN1233" s="0" t="s">
        <v>147</v>
      </c>
      <c r="AO1233" s="0" t="s">
        <v>4177</v>
      </c>
      <c r="AP1233" s="0" t="s">
        <v>4178</v>
      </c>
      <c r="AQ1233" s="0" t="n">
        <v>9</v>
      </c>
      <c r="AR1233" s="0" t="n">
        <v>64</v>
      </c>
      <c r="AS1233" s="0" t="n">
        <v>32</v>
      </c>
      <c r="AU1233" s="0" t="n">
        <f aca="false">COUNTA($BA$1233:$EH$1233)</f>
        <v>5</v>
      </c>
      <c r="AV1233" s="0" t="n">
        <f aca="false">COUNTIF($BA$1233:$EH$1233,"D")</f>
        <v>1</v>
      </c>
      <c r="AW1233" s="0" t="n">
        <f aca="false">COUNTIF($BA$1233:$EH$1233,"R")</f>
        <v>0</v>
      </c>
      <c r="AX1233" s="0" t="n">
        <f aca="false"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>1</v>
      </c>
      <c r="AY1233" s="0" t="n">
        <f aca="false"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>0</v>
      </c>
      <c r="AZ1233" s="0" t="n">
        <f aca="false">IF(EH1233&lt;&gt;"",1,0)</f>
        <v>0</v>
      </c>
      <c r="BB1233" s="0" t="s">
        <v>154</v>
      </c>
      <c r="CP1233" s="0" t="s">
        <v>155</v>
      </c>
      <c r="CQ1233" s="0" t="s">
        <v>145</v>
      </c>
      <c r="CV1233" s="0" t="s">
        <v>155</v>
      </c>
      <c r="CY1233" s="0" t="s">
        <v>155</v>
      </c>
    </row>
    <row r="1234" customFormat="false" ht="15" hidden="false" customHeight="false" outlineLevel="0" collapsed="false">
      <c r="A1234" s="0" t="s">
        <v>5864</v>
      </c>
      <c r="B1234" s="0" t="n">
        <v>78</v>
      </c>
      <c r="C1234" s="0" t="n">
        <v>410526</v>
      </c>
      <c r="D1234" s="0" t="s">
        <v>643</v>
      </c>
      <c r="E1234" s="0" t="s">
        <v>1560</v>
      </c>
      <c r="F1234" s="0" t="str">
        <f aca="false">CONCATENATE(D1234," ",LEFT(H1234,4),"T=",AU1234,"D=",AV1234,"R=",AW1234,"M=",AX1234,"L=",AY1234,"B=",AZ1234)</f>
        <v>WILLIAMS T=3D=0R=0M=0L=0B=0</v>
      </c>
      <c r="G1234" s="0" t="s">
        <v>201</v>
      </c>
      <c r="I1234" s="0" t="s">
        <v>5865</v>
      </c>
      <c r="J1234" s="0" t="s">
        <v>5866</v>
      </c>
      <c r="K1234" s="0" t="s">
        <v>144</v>
      </c>
      <c r="M1234" s="0" t="s">
        <v>4862</v>
      </c>
      <c r="N1234" s="0" t="str">
        <f aca="false">RIGHT(M1234,LEN(M1234)-FIND(" ",M1234))</f>
        <v>CLERMONT AVE NE</v>
      </c>
      <c r="P1234" s="0" t="s">
        <v>147</v>
      </c>
      <c r="Q1234" s="0" t="s">
        <v>148</v>
      </c>
      <c r="R1234" s="0" t="n">
        <v>44483</v>
      </c>
      <c r="AD1234" s="0" t="s">
        <v>149</v>
      </c>
      <c r="AE1234" s="0" t="s">
        <v>150</v>
      </c>
      <c r="AF1234" s="0" t="s">
        <v>151</v>
      </c>
      <c r="AH1234" s="0" t="n">
        <v>14</v>
      </c>
      <c r="AI1234" s="0" t="n">
        <v>11</v>
      </c>
      <c r="AN1234" s="0" t="s">
        <v>147</v>
      </c>
      <c r="AO1234" s="0" t="s">
        <v>4177</v>
      </c>
      <c r="AP1234" s="0" t="s">
        <v>4178</v>
      </c>
      <c r="AQ1234" s="0" t="n">
        <v>9</v>
      </c>
      <c r="AR1234" s="0" t="n">
        <v>64</v>
      </c>
      <c r="AS1234" s="0" t="n">
        <v>32</v>
      </c>
      <c r="AU1234" s="0" t="n">
        <f aca="false">COUNTA($BA$1234:$EH$1234)</f>
        <v>3</v>
      </c>
      <c r="AV1234" s="0" t="n">
        <f aca="false">COUNTIF($BA$1234:$EH$1234,"D")</f>
        <v>0</v>
      </c>
      <c r="AW1234" s="0" t="n">
        <f aca="false">COUNTIF($BA$1234:$EH$1234,"R")</f>
        <v>0</v>
      </c>
      <c r="AX1234" s="0" t="n">
        <f aca="false"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>0</v>
      </c>
      <c r="AY1234" s="0" t="n">
        <f aca="false"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>0</v>
      </c>
      <c r="AZ1234" s="0" t="n">
        <f aca="false">IF(EH1234&lt;&gt;"",1,0)</f>
        <v>0</v>
      </c>
      <c r="BB1234" s="0" t="s">
        <v>154</v>
      </c>
      <c r="DN1234" s="0" t="s">
        <v>155</v>
      </c>
      <c r="EF1234" s="0" t="s">
        <v>155</v>
      </c>
    </row>
    <row r="1235" customFormat="false" ht="15" hidden="false" customHeight="false" outlineLevel="0" collapsed="false">
      <c r="A1235" s="0" t="s">
        <v>5867</v>
      </c>
      <c r="B1235" s="0" t="n">
        <v>78</v>
      </c>
      <c r="C1235" s="0" t="n">
        <v>486574</v>
      </c>
      <c r="D1235" s="0" t="s">
        <v>5868</v>
      </c>
      <c r="E1235" s="0" t="s">
        <v>5869</v>
      </c>
      <c r="F1235" s="0" t="str">
        <f aca="false">CONCATENATE(D1235," ",LEFT(H1235,4),"T=",AU1235,"D=",AV1235,"R=",AW1235,"M=",AX1235,"L=",AY1235,"B=",AZ1235)</f>
        <v>FRACTION IVT=2D=0R=0M=0L=0B=0</v>
      </c>
      <c r="G1235" s="0" t="s">
        <v>837</v>
      </c>
      <c r="H1235" s="0" t="s">
        <v>5870</v>
      </c>
      <c r="I1235" s="0" t="s">
        <v>5871</v>
      </c>
      <c r="J1235" s="0" t="s">
        <v>5872</v>
      </c>
      <c r="K1235" s="0" t="s">
        <v>144</v>
      </c>
      <c r="M1235" s="0" t="s">
        <v>5873</v>
      </c>
      <c r="N1235" s="0" t="str">
        <f aca="false">RIGHT(M1235,LEN(M1235)-FIND(" ",M1235))</f>
        <v>ATLANTIC ST NE</v>
      </c>
      <c r="P1235" s="0" t="s">
        <v>147</v>
      </c>
      <c r="Q1235" s="0" t="s">
        <v>148</v>
      </c>
      <c r="R1235" s="0" t="n">
        <v>44483</v>
      </c>
      <c r="AD1235" s="0" t="s">
        <v>149</v>
      </c>
      <c r="AE1235" s="0" t="s">
        <v>150</v>
      </c>
      <c r="AF1235" s="0" t="s">
        <v>151</v>
      </c>
      <c r="AH1235" s="0" t="n">
        <v>14</v>
      </c>
      <c r="AI1235" s="0" t="n">
        <v>11</v>
      </c>
      <c r="AN1235" s="0" t="s">
        <v>147</v>
      </c>
      <c r="AO1235" s="0" t="s">
        <v>4177</v>
      </c>
      <c r="AP1235" s="0" t="s">
        <v>4178</v>
      </c>
      <c r="AQ1235" s="0" t="n">
        <v>9</v>
      </c>
      <c r="AR1235" s="0" t="n">
        <v>64</v>
      </c>
      <c r="AS1235" s="0" t="n">
        <v>32</v>
      </c>
      <c r="AU1235" s="0" t="n">
        <f aca="false">COUNTA($BA$1235:$EH$1235)</f>
        <v>2</v>
      </c>
      <c r="AV1235" s="0" t="n">
        <f aca="false">COUNTIF($BA$1235:$EH$1235,"D")</f>
        <v>0</v>
      </c>
      <c r="AW1235" s="0" t="n">
        <f aca="false">COUNTIF($BA$1235:$EH$1235,"R")</f>
        <v>0</v>
      </c>
      <c r="AX1235" s="0" t="n">
        <f aca="false"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>0</v>
      </c>
      <c r="AY1235" s="0" t="n">
        <f aca="false"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>0</v>
      </c>
      <c r="AZ1235" s="0" t="n">
        <f aca="false">IF(EH1235&lt;&gt;"",1,0)</f>
        <v>0</v>
      </c>
      <c r="BB1235" s="0" t="s">
        <v>154</v>
      </c>
      <c r="EF1235" s="0" t="s">
        <v>155</v>
      </c>
    </row>
    <row r="1236" customFormat="false" ht="15" hidden="false" customHeight="false" outlineLevel="0" collapsed="false">
      <c r="A1236" s="0" t="s">
        <v>5874</v>
      </c>
      <c r="B1236" s="0" t="n">
        <v>78</v>
      </c>
      <c r="C1236" s="0" t="n">
        <v>7968</v>
      </c>
      <c r="D1236" s="0" t="s">
        <v>540</v>
      </c>
      <c r="E1236" s="0" t="s">
        <v>3873</v>
      </c>
      <c r="F1236" s="0" t="str">
        <f aca="false">CONCATENATE(D1236," ",LEFT(H1236,4),"T=",AU1236,"D=",AV1236,"R=",AW1236,"M=",AX1236,"L=",AY1236,"B=",AZ1236)</f>
        <v>BROOKS T=17D=3R=0M=0L=1B=0</v>
      </c>
      <c r="G1236" s="0" t="s">
        <v>201</v>
      </c>
      <c r="I1236" s="0" t="s">
        <v>5875</v>
      </c>
      <c r="J1236" s="0" t="s">
        <v>5876</v>
      </c>
      <c r="K1236" s="0" t="s">
        <v>144</v>
      </c>
      <c r="L1236" s="0" t="s">
        <v>145</v>
      </c>
      <c r="M1236" s="0" t="s">
        <v>5877</v>
      </c>
      <c r="N1236" s="0" t="str">
        <f aca="false">RIGHT(M1236,LEN(M1236)-FIND(" ",M1236))</f>
        <v>MAPLEWOOD ST NE</v>
      </c>
      <c r="P1236" s="0" t="s">
        <v>147</v>
      </c>
      <c r="Q1236" s="0" t="s">
        <v>148</v>
      </c>
      <c r="R1236" s="0" t="n">
        <v>44483</v>
      </c>
      <c r="AD1236" s="0" t="s">
        <v>149</v>
      </c>
      <c r="AE1236" s="0" t="s">
        <v>150</v>
      </c>
      <c r="AF1236" s="0" t="s">
        <v>151</v>
      </c>
      <c r="AH1236" s="0" t="n">
        <v>14</v>
      </c>
      <c r="AI1236" s="0" t="n">
        <v>11</v>
      </c>
      <c r="AN1236" s="0" t="s">
        <v>147</v>
      </c>
      <c r="AO1236" s="0" t="s">
        <v>4177</v>
      </c>
      <c r="AP1236" s="0" t="s">
        <v>4178</v>
      </c>
      <c r="AQ1236" s="0" t="n">
        <v>9</v>
      </c>
      <c r="AR1236" s="0" t="n">
        <v>64</v>
      </c>
      <c r="AS1236" s="0" t="n">
        <v>32</v>
      </c>
      <c r="AU1236" s="0" t="n">
        <f aca="false">COUNTA($BA$1236:$EH$1236)</f>
        <v>17</v>
      </c>
      <c r="AV1236" s="0" t="n">
        <f aca="false">COUNTIF($BA$1236:$EH$1236,"D")</f>
        <v>3</v>
      </c>
      <c r="AW1236" s="0" t="n">
        <f aca="false">COUNTIF($BA$1236:$EH$1236,"R")</f>
        <v>0</v>
      </c>
      <c r="AX1236" s="0" t="n">
        <f aca="false"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>0</v>
      </c>
      <c r="AY1236" s="0" t="n">
        <f aca="false"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>1</v>
      </c>
      <c r="AZ1236" s="0" t="n">
        <f aca="false">IF(EH1236&lt;&gt;"",1,0)</f>
        <v>0</v>
      </c>
      <c r="BB1236" s="0" t="s">
        <v>154</v>
      </c>
      <c r="BC1236" s="0" t="s">
        <v>155</v>
      </c>
      <c r="BD1236" s="0" t="s">
        <v>155</v>
      </c>
      <c r="BJ1236" s="0" t="s">
        <v>155</v>
      </c>
      <c r="BL1236" s="0" t="s">
        <v>155</v>
      </c>
      <c r="BS1236" s="0" t="s">
        <v>155</v>
      </c>
      <c r="BY1236" s="0" t="s">
        <v>145</v>
      </c>
      <c r="CP1236" s="0" t="s">
        <v>155</v>
      </c>
      <c r="CV1236" s="0" t="s">
        <v>155</v>
      </c>
      <c r="CY1236" s="0" t="s">
        <v>155</v>
      </c>
      <c r="CZ1236" s="0" t="s">
        <v>145</v>
      </c>
      <c r="DC1236" s="0" t="s">
        <v>155</v>
      </c>
      <c r="DL1236" s="0" t="s">
        <v>155</v>
      </c>
      <c r="DN1236" s="0" t="s">
        <v>155</v>
      </c>
      <c r="DU1236" s="0" t="s">
        <v>155</v>
      </c>
      <c r="EA1236" s="0" t="s">
        <v>155</v>
      </c>
      <c r="ED1236" s="0" t="s">
        <v>145</v>
      </c>
    </row>
    <row r="1237" customFormat="false" ht="15" hidden="false" customHeight="false" outlineLevel="0" collapsed="false">
      <c r="A1237" s="0" t="s">
        <v>5878</v>
      </c>
      <c r="B1237" s="0" t="n">
        <v>78</v>
      </c>
      <c r="C1237" s="0" t="n">
        <v>429534</v>
      </c>
      <c r="D1237" s="0" t="s">
        <v>5879</v>
      </c>
      <c r="E1237" s="0" t="s">
        <v>672</v>
      </c>
      <c r="F1237" s="0" t="str">
        <f aca="false">CONCATENATE(D1237," ",LEFT(H1237,4),"T=",AU1237,"D=",AV1237,"R=",AW1237,"M=",AX1237,"L=",AY1237,"B=",AZ1237)</f>
        <v>MASON T=7D=1R=0M=0L=2B=0</v>
      </c>
      <c r="G1237" s="0" t="s">
        <v>145</v>
      </c>
      <c r="I1237" s="0" t="s">
        <v>5880</v>
      </c>
      <c r="J1237" s="0" t="s">
        <v>5805</v>
      </c>
      <c r="K1237" s="0" t="s">
        <v>144</v>
      </c>
      <c r="M1237" s="0" t="s">
        <v>5881</v>
      </c>
      <c r="N1237" s="0" t="str">
        <f aca="false">RIGHT(M1237,LEN(M1237)-FIND(" ",M1237))</f>
        <v>IRENE AVE NE</v>
      </c>
      <c r="P1237" s="0" t="s">
        <v>147</v>
      </c>
      <c r="Q1237" s="0" t="s">
        <v>148</v>
      </c>
      <c r="R1237" s="0" t="n">
        <v>44483</v>
      </c>
      <c r="S1237" s="0" t="n">
        <v>3528</v>
      </c>
      <c r="AD1237" s="0" t="s">
        <v>149</v>
      </c>
      <c r="AE1237" s="0" t="s">
        <v>150</v>
      </c>
      <c r="AH1237" s="0" t="n">
        <v>14</v>
      </c>
      <c r="AI1237" s="0" t="n">
        <v>11</v>
      </c>
      <c r="AJ1237" s="0" t="s">
        <v>4175</v>
      </c>
      <c r="AM1237" s="0" t="s">
        <v>4176</v>
      </c>
      <c r="AN1237" s="0" t="s">
        <v>147</v>
      </c>
      <c r="AO1237" s="0" t="s">
        <v>4177</v>
      </c>
      <c r="AP1237" s="0" t="s">
        <v>4178</v>
      </c>
      <c r="AQ1237" s="0" t="n">
        <v>9</v>
      </c>
      <c r="AR1237" s="0" t="n">
        <v>64</v>
      </c>
      <c r="AS1237" s="0" t="n">
        <v>32</v>
      </c>
      <c r="AU1237" s="0" t="n">
        <f aca="false">COUNTA($BA$1237:$EH$1237)</f>
        <v>7</v>
      </c>
      <c r="AV1237" s="0" t="n">
        <f aca="false">COUNTIF($BA$1237:$EH$1237,"D")</f>
        <v>1</v>
      </c>
      <c r="AW1237" s="0" t="n">
        <f aca="false">COUNTIF($BA$1237:$EH$1237,"R")</f>
        <v>0</v>
      </c>
      <c r="AX1237" s="0" t="n">
        <f aca="false"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>0</v>
      </c>
      <c r="AY1237" s="0" t="n">
        <f aca="false"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>2</v>
      </c>
      <c r="AZ1237" s="0" t="n">
        <f aca="false">IF(EH1237&lt;&gt;"",1,0)</f>
        <v>0</v>
      </c>
      <c r="BB1237" s="0" t="s">
        <v>154</v>
      </c>
      <c r="DI1237" s="0" t="s">
        <v>155</v>
      </c>
      <c r="DM1237" s="0" t="s">
        <v>145</v>
      </c>
      <c r="DN1237" s="0" t="s">
        <v>155</v>
      </c>
      <c r="DX1237" s="0" t="s">
        <v>155</v>
      </c>
      <c r="EA1237" s="0" t="s">
        <v>155</v>
      </c>
      <c r="EF1237" s="0" t="s">
        <v>155</v>
      </c>
    </row>
    <row r="1238" customFormat="false" ht="15" hidden="false" customHeight="false" outlineLevel="0" collapsed="false">
      <c r="A1238" s="0" t="s">
        <v>5882</v>
      </c>
      <c r="B1238" s="0" t="n">
        <v>78</v>
      </c>
      <c r="C1238" s="0" t="n">
        <v>295704</v>
      </c>
      <c r="D1238" s="0" t="s">
        <v>5883</v>
      </c>
      <c r="E1238" s="0" t="s">
        <v>5577</v>
      </c>
      <c r="F1238" s="0" t="str">
        <f aca="false">CONCATENATE(D1238," ",LEFT(H1238,4),"T=",AU1238,"D=",AV1238,"R=",AW1238,"M=",AX1238,"L=",AY1238,"B=",AZ1238)</f>
        <v>BOWER T=16D=1R=2M=1L=1B=0</v>
      </c>
      <c r="G1238" s="0" t="s">
        <v>215</v>
      </c>
      <c r="I1238" s="0" t="s">
        <v>5884</v>
      </c>
      <c r="J1238" s="0" t="s">
        <v>5885</v>
      </c>
      <c r="K1238" s="0" t="s">
        <v>144</v>
      </c>
      <c r="M1238" s="0" t="s">
        <v>5886</v>
      </c>
      <c r="N1238" s="0" t="str">
        <f aca="false">RIGHT(M1238,LEN(M1238)-FIND(" ",M1238))</f>
        <v>MAPLEWOOD ST NE</v>
      </c>
      <c r="P1238" s="0" t="s">
        <v>147</v>
      </c>
      <c r="Q1238" s="0" t="s">
        <v>148</v>
      </c>
      <c r="R1238" s="0" t="n">
        <v>44483</v>
      </c>
      <c r="AD1238" s="0" t="s">
        <v>149</v>
      </c>
      <c r="AE1238" s="0" t="s">
        <v>150</v>
      </c>
      <c r="AF1238" s="0" t="s">
        <v>151</v>
      </c>
      <c r="AH1238" s="0" t="n">
        <v>14</v>
      </c>
      <c r="AI1238" s="0" t="n">
        <v>11</v>
      </c>
      <c r="AN1238" s="0" t="s">
        <v>147</v>
      </c>
      <c r="AO1238" s="0" t="s">
        <v>4177</v>
      </c>
      <c r="AP1238" s="0" t="s">
        <v>4178</v>
      </c>
      <c r="AQ1238" s="0" t="n">
        <v>9</v>
      </c>
      <c r="AR1238" s="0" t="n">
        <v>64</v>
      </c>
      <c r="AS1238" s="0" t="n">
        <v>32</v>
      </c>
      <c r="AU1238" s="0" t="n">
        <f aca="false">COUNTA($BA$1238:$EH$1238)</f>
        <v>16</v>
      </c>
      <c r="AV1238" s="0" t="n">
        <f aca="false">COUNTIF($BA$1238:$EH$1238,"D")</f>
        <v>1</v>
      </c>
      <c r="AW1238" s="0" t="n">
        <f aca="false">COUNTIF($BA$1238:$EH$1238,"R")</f>
        <v>2</v>
      </c>
      <c r="AX1238" s="0" t="n">
        <f aca="false"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>1</v>
      </c>
      <c r="AY1238" s="0" t="n">
        <f aca="false"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>1</v>
      </c>
      <c r="AZ1238" s="0" t="n">
        <f aca="false">IF(EH1238&lt;&gt;"",1,0)</f>
        <v>0</v>
      </c>
      <c r="BB1238" s="0" t="s">
        <v>154</v>
      </c>
      <c r="BL1238" s="0" t="s">
        <v>155</v>
      </c>
      <c r="CA1238" s="0" t="s">
        <v>155</v>
      </c>
      <c r="CL1238" s="0" t="s">
        <v>145</v>
      </c>
      <c r="CN1238" s="0" t="s">
        <v>155</v>
      </c>
      <c r="CO1238" s="0" t="s">
        <v>141</v>
      </c>
      <c r="CP1238" s="0" t="s">
        <v>155</v>
      </c>
      <c r="CV1238" s="0" t="s">
        <v>155</v>
      </c>
      <c r="CZ1238" s="0" t="s">
        <v>141</v>
      </c>
      <c r="DC1238" s="0" t="s">
        <v>155</v>
      </c>
      <c r="DI1238" s="0" t="s">
        <v>155</v>
      </c>
      <c r="DL1238" s="0" t="s">
        <v>155</v>
      </c>
      <c r="DN1238" s="0" t="s">
        <v>155</v>
      </c>
      <c r="DU1238" s="0" t="s">
        <v>155</v>
      </c>
      <c r="DX1238" s="0" t="s">
        <v>155</v>
      </c>
      <c r="EF1238" s="0" t="s">
        <v>155</v>
      </c>
    </row>
    <row r="1239" customFormat="false" ht="15" hidden="false" customHeight="false" outlineLevel="0" collapsed="false">
      <c r="A1239" s="0" t="s">
        <v>5887</v>
      </c>
      <c r="B1239" s="0" t="n">
        <v>78</v>
      </c>
      <c r="C1239" s="0" t="n">
        <v>458143</v>
      </c>
      <c r="D1239" s="0" t="s">
        <v>2820</v>
      </c>
      <c r="E1239" s="0" t="s">
        <v>5888</v>
      </c>
      <c r="F1239" s="0" t="str">
        <f aca="false">CONCATENATE(D1239," ",LEFT(H1239,4),"T=",AU1239,"D=",AV1239,"R=",AW1239,"M=",AX1239,"L=",AY1239,"B=",AZ1239)</f>
        <v>HARRIS T=1D=0R=0M=0L=0B=0</v>
      </c>
      <c r="G1239" s="0" t="s">
        <v>1203</v>
      </c>
      <c r="I1239" s="0" t="s">
        <v>5889</v>
      </c>
      <c r="J1239" s="0" t="s">
        <v>5890</v>
      </c>
      <c r="K1239" s="0" t="s">
        <v>169</v>
      </c>
      <c r="M1239" s="0" t="s">
        <v>5153</v>
      </c>
      <c r="N1239" s="0" t="str">
        <f aca="false">RIGHT(M1239,LEN(M1239)-FIND(" ",M1239))</f>
        <v>HOLLYWOOD ST NE</v>
      </c>
      <c r="P1239" s="0" t="s">
        <v>147</v>
      </c>
      <c r="Q1239" s="0" t="s">
        <v>148</v>
      </c>
      <c r="R1239" s="0" t="n">
        <v>44483</v>
      </c>
      <c r="AD1239" s="0" t="s">
        <v>149</v>
      </c>
      <c r="AE1239" s="0" t="s">
        <v>150</v>
      </c>
      <c r="AF1239" s="0" t="s">
        <v>151</v>
      </c>
      <c r="AH1239" s="0" t="n">
        <v>14</v>
      </c>
      <c r="AI1239" s="0" t="n">
        <v>11</v>
      </c>
      <c r="AN1239" s="0" t="s">
        <v>147</v>
      </c>
      <c r="AO1239" s="0" t="s">
        <v>4177</v>
      </c>
      <c r="AP1239" s="0" t="s">
        <v>4178</v>
      </c>
      <c r="AQ1239" s="0" t="n">
        <v>9</v>
      </c>
      <c r="AR1239" s="0" t="n">
        <v>64</v>
      </c>
      <c r="AS1239" s="0" t="n">
        <v>32</v>
      </c>
      <c r="AU1239" s="0" t="n">
        <f aca="false">COUNTA($BA$1239:$EH$1239)</f>
        <v>1</v>
      </c>
      <c r="AV1239" s="0" t="n">
        <f aca="false">COUNTIF($BA$1239:$EH$1239,"D")</f>
        <v>0</v>
      </c>
      <c r="AW1239" s="0" t="n">
        <f aca="false">COUNTIF($BA$1239:$EH$1239,"R")</f>
        <v>0</v>
      </c>
      <c r="AX1239" s="0" t="n">
        <f aca="false"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>0</v>
      </c>
      <c r="AY1239" s="0" t="n">
        <f aca="false"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>0</v>
      </c>
      <c r="AZ1239" s="0" t="n">
        <f aca="false">IF(EH1239&lt;&gt;"",1,0)</f>
        <v>0</v>
      </c>
      <c r="BB1239" s="0" t="s">
        <v>154</v>
      </c>
    </row>
    <row r="1240" customFormat="false" ht="15" hidden="false" customHeight="false" outlineLevel="0" collapsed="false">
      <c r="A1240" s="0" t="s">
        <v>5891</v>
      </c>
      <c r="B1240" s="0" t="n">
        <v>78</v>
      </c>
      <c r="C1240" s="0" t="n">
        <v>221558</v>
      </c>
      <c r="D1240" s="0" t="s">
        <v>2290</v>
      </c>
      <c r="E1240" s="0" t="s">
        <v>5892</v>
      </c>
      <c r="F1240" s="0" t="str">
        <f aca="false">CONCATENATE(D1240," ",LEFT(H1240,4),"T=",AU1240,"D=",AV1240,"R=",AW1240,"M=",AX1240,"L=",AY1240,"B=",AZ1240)</f>
        <v>HAWKINS T=27D=4R=0M=0L=2B=0</v>
      </c>
      <c r="G1240" s="0" t="s">
        <v>906</v>
      </c>
      <c r="I1240" s="0" t="s">
        <v>5893</v>
      </c>
      <c r="J1240" s="0" t="s">
        <v>3050</v>
      </c>
      <c r="K1240" s="0" t="s">
        <v>144</v>
      </c>
      <c r="M1240" s="0" t="s">
        <v>5894</v>
      </c>
      <c r="N1240" s="0" t="str">
        <f aca="false">RIGHT(M1240,LEN(M1240)-FIND(" ",M1240))</f>
        <v>MAPLEWOOD ST NE</v>
      </c>
      <c r="P1240" s="0" t="s">
        <v>147</v>
      </c>
      <c r="Q1240" s="0" t="s">
        <v>148</v>
      </c>
      <c r="R1240" s="0" t="n">
        <v>44483</v>
      </c>
      <c r="AD1240" s="0" t="s">
        <v>149</v>
      </c>
      <c r="AE1240" s="0" t="s">
        <v>150</v>
      </c>
      <c r="AF1240" s="0" t="s">
        <v>151</v>
      </c>
      <c r="AH1240" s="0" t="n">
        <v>14</v>
      </c>
      <c r="AI1240" s="0" t="n">
        <v>11</v>
      </c>
      <c r="AN1240" s="0" t="s">
        <v>147</v>
      </c>
      <c r="AO1240" s="0" t="s">
        <v>4177</v>
      </c>
      <c r="AP1240" s="0" t="s">
        <v>4178</v>
      </c>
      <c r="AQ1240" s="0" t="n">
        <v>9</v>
      </c>
      <c r="AR1240" s="0" t="n">
        <v>64</v>
      </c>
      <c r="AS1240" s="0" t="n">
        <v>32</v>
      </c>
      <c r="AU1240" s="0" t="n">
        <f aca="false">COUNTA($BA$1240:$EH$1240)</f>
        <v>27</v>
      </c>
      <c r="AV1240" s="0" t="n">
        <f aca="false">COUNTIF($BA$1240:$EH$1240,"D")</f>
        <v>4</v>
      </c>
      <c r="AW1240" s="0" t="n">
        <f aca="false">COUNTIF($BA$1240:$EH$1240,"R")</f>
        <v>0</v>
      </c>
      <c r="AX1240" s="0" t="n">
        <f aca="false"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>0</v>
      </c>
      <c r="AY1240" s="0" t="n">
        <f aca="false"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>2</v>
      </c>
      <c r="AZ1240" s="0" t="n">
        <f aca="false">IF(EH1240&lt;&gt;"",1,0)</f>
        <v>0</v>
      </c>
      <c r="BB1240" s="0" t="s">
        <v>154</v>
      </c>
      <c r="BC1240" s="0" t="s">
        <v>155</v>
      </c>
      <c r="BD1240" s="0" t="s">
        <v>155</v>
      </c>
      <c r="BE1240" s="0" t="s">
        <v>155</v>
      </c>
      <c r="BG1240" s="0" t="s">
        <v>155</v>
      </c>
      <c r="BH1240" s="0" t="s">
        <v>155</v>
      </c>
      <c r="BK1240" s="0" t="s">
        <v>155</v>
      </c>
      <c r="BL1240" s="0" t="s">
        <v>155</v>
      </c>
      <c r="BP1240" s="0" t="s">
        <v>155</v>
      </c>
      <c r="BS1240" s="0" t="s">
        <v>155</v>
      </c>
      <c r="BY1240" s="0" t="s">
        <v>145</v>
      </c>
      <c r="CA1240" s="0" t="s">
        <v>155</v>
      </c>
      <c r="CH1240" s="0" t="s">
        <v>145</v>
      </c>
      <c r="CK1240" s="0" t="s">
        <v>155</v>
      </c>
      <c r="CN1240" s="0" t="s">
        <v>155</v>
      </c>
      <c r="CO1240" s="0" t="s">
        <v>145</v>
      </c>
      <c r="CP1240" s="0" t="s">
        <v>155</v>
      </c>
      <c r="CY1240" s="0" t="s">
        <v>155</v>
      </c>
      <c r="CZ1240" s="0" t="s">
        <v>145</v>
      </c>
      <c r="DC1240" s="0" t="s">
        <v>155</v>
      </c>
      <c r="DF1240" s="0" t="s">
        <v>155</v>
      </c>
      <c r="DI1240" s="0" t="s">
        <v>155</v>
      </c>
      <c r="DN1240" s="0" t="s">
        <v>155</v>
      </c>
      <c r="DU1240" s="0" t="s">
        <v>155</v>
      </c>
      <c r="DX1240" s="0" t="s">
        <v>155</v>
      </c>
      <c r="EA1240" s="0" t="s">
        <v>155</v>
      </c>
      <c r="ED1240" s="0" t="s">
        <v>155</v>
      </c>
    </row>
    <row r="1241" customFormat="false" ht="15" hidden="false" customHeight="false" outlineLevel="0" collapsed="false">
      <c r="A1241" s="0" t="s">
        <v>5895</v>
      </c>
      <c r="B1241" s="0" t="n">
        <v>78</v>
      </c>
      <c r="C1241" s="0" t="n">
        <v>115157</v>
      </c>
      <c r="D1241" s="0" t="s">
        <v>2290</v>
      </c>
      <c r="E1241" s="0" t="s">
        <v>3517</v>
      </c>
      <c r="F1241" s="0" t="str">
        <f aca="false">CONCATENATE(D1241," ",LEFT(H1241,4),"T=",AU1241,"D=",AV1241,"R=",AW1241,"M=",AX1241,"L=",AY1241,"B=",AZ1241)</f>
        <v>HAWKINS T=29D=4R=0M=0L=2B=0</v>
      </c>
      <c r="I1241" s="0" t="s">
        <v>5896</v>
      </c>
      <c r="J1241" s="0" t="s">
        <v>5897</v>
      </c>
      <c r="K1241" s="0" t="s">
        <v>144</v>
      </c>
      <c r="L1241" s="0" t="s">
        <v>145</v>
      </c>
      <c r="M1241" s="0" t="s">
        <v>5894</v>
      </c>
      <c r="N1241" s="0" t="str">
        <f aca="false">RIGHT(M1241,LEN(M1241)-FIND(" ",M1241))</f>
        <v>MAPLEWOOD ST NE</v>
      </c>
      <c r="P1241" s="0" t="s">
        <v>147</v>
      </c>
      <c r="Q1241" s="0" t="s">
        <v>148</v>
      </c>
      <c r="R1241" s="0" t="n">
        <v>44483</v>
      </c>
      <c r="AD1241" s="0" t="s">
        <v>149</v>
      </c>
      <c r="AE1241" s="0" t="s">
        <v>150</v>
      </c>
      <c r="AF1241" s="0" t="s">
        <v>151</v>
      </c>
      <c r="AH1241" s="0" t="n">
        <v>14</v>
      </c>
      <c r="AI1241" s="0" t="n">
        <v>11</v>
      </c>
      <c r="AN1241" s="0" t="s">
        <v>147</v>
      </c>
      <c r="AO1241" s="0" t="s">
        <v>4177</v>
      </c>
      <c r="AP1241" s="0" t="s">
        <v>4178</v>
      </c>
      <c r="AQ1241" s="0" t="n">
        <v>9</v>
      </c>
      <c r="AR1241" s="0" t="n">
        <v>64</v>
      </c>
      <c r="AS1241" s="0" t="n">
        <v>32</v>
      </c>
      <c r="AU1241" s="0" t="n">
        <f aca="false">COUNTA($BA$1241:$EH$1241)</f>
        <v>29</v>
      </c>
      <c r="AV1241" s="0" t="n">
        <f aca="false">COUNTIF($BA$1241:$EH$1241,"D")</f>
        <v>4</v>
      </c>
      <c r="AW1241" s="0" t="n">
        <f aca="false">COUNTIF($BA$1241:$EH$1241,"R")</f>
        <v>0</v>
      </c>
      <c r="AX1241" s="0" t="n">
        <f aca="false"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>0</v>
      </c>
      <c r="AY1241" s="0" t="n">
        <f aca="false"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>2</v>
      </c>
      <c r="AZ1241" s="0" t="n">
        <f aca="false">IF(EH1241&lt;&gt;"",1,0)</f>
        <v>0</v>
      </c>
      <c r="BB1241" s="0" t="s">
        <v>154</v>
      </c>
      <c r="BC1241" s="0" t="s">
        <v>155</v>
      </c>
      <c r="BD1241" s="0" t="s">
        <v>155</v>
      </c>
      <c r="BH1241" s="0" t="s">
        <v>155</v>
      </c>
      <c r="BJ1241" s="0" t="s">
        <v>155</v>
      </c>
      <c r="BK1241" s="0" t="s">
        <v>155</v>
      </c>
      <c r="BL1241" s="0" t="s">
        <v>155</v>
      </c>
      <c r="BP1241" s="0" t="s">
        <v>155</v>
      </c>
      <c r="BS1241" s="0" t="s">
        <v>155</v>
      </c>
      <c r="BY1241" s="0" t="s">
        <v>145</v>
      </c>
      <c r="CA1241" s="0" t="s">
        <v>155</v>
      </c>
      <c r="CG1241" s="0" t="s">
        <v>155</v>
      </c>
      <c r="CH1241" s="0" t="s">
        <v>145</v>
      </c>
      <c r="CK1241" s="0" t="s">
        <v>155</v>
      </c>
      <c r="CN1241" s="0" t="s">
        <v>155</v>
      </c>
      <c r="CO1241" s="0" t="s">
        <v>145</v>
      </c>
      <c r="CP1241" s="0" t="s">
        <v>155</v>
      </c>
      <c r="CV1241" s="0" t="s">
        <v>155</v>
      </c>
      <c r="CY1241" s="0" t="s">
        <v>155</v>
      </c>
      <c r="DC1241" s="0" t="s">
        <v>155</v>
      </c>
      <c r="DF1241" s="0" t="s">
        <v>155</v>
      </c>
      <c r="DI1241" s="0" t="s">
        <v>155</v>
      </c>
      <c r="DL1241" s="0" t="s">
        <v>155</v>
      </c>
      <c r="DN1241" s="0" t="s">
        <v>155</v>
      </c>
      <c r="DR1241" s="0" t="s">
        <v>155</v>
      </c>
      <c r="DU1241" s="0" t="s">
        <v>155</v>
      </c>
      <c r="DX1241" s="0" t="s">
        <v>155</v>
      </c>
      <c r="ED1241" s="0" t="s">
        <v>145</v>
      </c>
      <c r="EF1241" s="0" t="s">
        <v>155</v>
      </c>
    </row>
    <row r="1242" customFormat="false" ht="15" hidden="false" customHeight="false" outlineLevel="0" collapsed="false">
      <c r="A1242" s="0" t="s">
        <v>5898</v>
      </c>
      <c r="B1242" s="0" t="n">
        <v>78</v>
      </c>
      <c r="C1242" s="0" t="n">
        <v>7959</v>
      </c>
      <c r="D1242" s="0" t="s">
        <v>5899</v>
      </c>
      <c r="E1242" s="0" t="s">
        <v>3944</v>
      </c>
      <c r="F1242" s="0" t="str">
        <f aca="false">CONCATENATE(D1242," ",LEFT(H1242,4),"T=",AU1242,"D=",AV1242,"R=",AW1242,"M=",AX1242,"L=",AY1242,"B=",AZ1242)</f>
        <v>BLANK T=19D=0R=1M=0L=0B=0</v>
      </c>
      <c r="G1242" s="0" t="s">
        <v>159</v>
      </c>
      <c r="I1242" s="0" t="s">
        <v>5900</v>
      </c>
      <c r="J1242" s="0" t="s">
        <v>5901</v>
      </c>
      <c r="K1242" s="0" t="s">
        <v>144</v>
      </c>
      <c r="M1242" s="0" t="s">
        <v>5902</v>
      </c>
      <c r="N1242" s="0" t="str">
        <f aca="false">RIGHT(M1242,LEN(M1242)-FIND(" ",M1242))</f>
        <v>MAPLEWOOD ST NE</v>
      </c>
      <c r="P1242" s="0" t="s">
        <v>147</v>
      </c>
      <c r="Q1242" s="0" t="s">
        <v>148</v>
      </c>
      <c r="R1242" s="0" t="n">
        <v>44483</v>
      </c>
      <c r="AD1242" s="0" t="s">
        <v>149</v>
      </c>
      <c r="AE1242" s="0" t="s">
        <v>150</v>
      </c>
      <c r="AF1242" s="0" t="s">
        <v>151</v>
      </c>
      <c r="AH1242" s="0" t="n">
        <v>14</v>
      </c>
      <c r="AI1242" s="0" t="n">
        <v>11</v>
      </c>
      <c r="AN1242" s="0" t="s">
        <v>147</v>
      </c>
      <c r="AO1242" s="0" t="s">
        <v>4177</v>
      </c>
      <c r="AP1242" s="0" t="s">
        <v>4178</v>
      </c>
      <c r="AQ1242" s="0" t="n">
        <v>9</v>
      </c>
      <c r="AR1242" s="0" t="n">
        <v>64</v>
      </c>
      <c r="AS1242" s="0" t="n">
        <v>32</v>
      </c>
      <c r="AU1242" s="0" t="n">
        <f aca="false">COUNTA($BA$1242:$EH$1242)</f>
        <v>19</v>
      </c>
      <c r="AV1242" s="0" t="n">
        <f aca="false">COUNTIF($BA$1242:$EH$1242,"D")</f>
        <v>0</v>
      </c>
      <c r="AW1242" s="0" t="n">
        <f aca="false">COUNTIF($BA$1242:$EH$1242,"R")</f>
        <v>1</v>
      </c>
      <c r="AX1242" s="0" t="n">
        <f aca="false"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>0</v>
      </c>
      <c r="AY1242" s="0" t="n">
        <f aca="false"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>0</v>
      </c>
      <c r="AZ1242" s="0" t="n">
        <f aca="false">IF(EH1242&lt;&gt;"",1,0)</f>
        <v>0</v>
      </c>
      <c r="BB1242" s="0" t="s">
        <v>154</v>
      </c>
      <c r="BC1242" s="0" t="s">
        <v>155</v>
      </c>
      <c r="BD1242" s="0" t="s">
        <v>155</v>
      </c>
      <c r="BH1242" s="0" t="s">
        <v>155</v>
      </c>
      <c r="BJ1242" s="0" t="s">
        <v>155</v>
      </c>
      <c r="BL1242" s="0" t="s">
        <v>155</v>
      </c>
      <c r="BP1242" s="0" t="s">
        <v>155</v>
      </c>
      <c r="BS1242" s="0" t="s">
        <v>155</v>
      </c>
      <c r="BY1242" s="0" t="s">
        <v>141</v>
      </c>
      <c r="CA1242" s="0" t="s">
        <v>155</v>
      </c>
      <c r="CG1242" s="0" t="s">
        <v>155</v>
      </c>
      <c r="CN1242" s="0" t="s">
        <v>155</v>
      </c>
      <c r="CP1242" s="0" t="s">
        <v>155</v>
      </c>
      <c r="CY1242" s="0" t="s">
        <v>155</v>
      </c>
      <c r="DC1242" s="0" t="s">
        <v>155</v>
      </c>
      <c r="DI1242" s="0" t="s">
        <v>155</v>
      </c>
      <c r="DN1242" s="0" t="s">
        <v>155</v>
      </c>
      <c r="DU1242" s="0" t="s">
        <v>155</v>
      </c>
      <c r="EA1242" s="0" t="s">
        <v>155</v>
      </c>
    </row>
    <row r="1243" customFormat="false" ht="15" hidden="false" customHeight="false" outlineLevel="0" collapsed="false">
      <c r="A1243" s="0" t="s">
        <v>5903</v>
      </c>
      <c r="B1243" s="0" t="n">
        <v>78</v>
      </c>
      <c r="C1243" s="0" t="n">
        <v>373506</v>
      </c>
      <c r="D1243" s="0" t="s">
        <v>5904</v>
      </c>
      <c r="E1243" s="0" t="s">
        <v>1911</v>
      </c>
      <c r="F1243" s="0" t="str">
        <f aca="false">CONCATENATE(D1243," ",LEFT(H1243,4),"T=",AU1243,"D=",AV1243,"R=",AW1243,"M=",AX1243,"L=",AY1243,"B=",AZ1243)</f>
        <v>MCCALE T=2D=0R=0M=0L=0B=0</v>
      </c>
      <c r="G1243" s="0" t="s">
        <v>319</v>
      </c>
      <c r="I1243" s="0" t="s">
        <v>5905</v>
      </c>
      <c r="J1243" s="0" t="s">
        <v>5662</v>
      </c>
      <c r="K1243" s="0" t="s">
        <v>144</v>
      </c>
      <c r="M1243" s="0" t="s">
        <v>5906</v>
      </c>
      <c r="N1243" s="0" t="str">
        <f aca="false">RIGHT(M1243,LEN(M1243)-FIND(" ",M1243))</f>
        <v>LAIRD AVE NE</v>
      </c>
      <c r="P1243" s="0" t="s">
        <v>147</v>
      </c>
      <c r="Q1243" s="0" t="s">
        <v>148</v>
      </c>
      <c r="R1243" s="0" t="n">
        <v>44483</v>
      </c>
      <c r="AD1243" s="0" t="s">
        <v>149</v>
      </c>
      <c r="AE1243" s="0" t="s">
        <v>150</v>
      </c>
      <c r="AF1243" s="0" t="s">
        <v>151</v>
      </c>
      <c r="AH1243" s="0" t="n">
        <v>14</v>
      </c>
      <c r="AI1243" s="0" t="n">
        <v>11</v>
      </c>
      <c r="AN1243" s="0" t="s">
        <v>147</v>
      </c>
      <c r="AO1243" s="0" t="s">
        <v>4177</v>
      </c>
      <c r="AP1243" s="0" t="s">
        <v>4178</v>
      </c>
      <c r="AQ1243" s="0" t="n">
        <v>9</v>
      </c>
      <c r="AR1243" s="0" t="n">
        <v>64</v>
      </c>
      <c r="AS1243" s="0" t="n">
        <v>32</v>
      </c>
      <c r="AU1243" s="0" t="n">
        <f aca="false">COUNTA($BA$1243:$EH$1243)</f>
        <v>2</v>
      </c>
      <c r="AV1243" s="0" t="n">
        <f aca="false">COUNTIF($BA$1243:$EH$1243,"D")</f>
        <v>0</v>
      </c>
      <c r="AW1243" s="0" t="n">
        <f aca="false">COUNTIF($BA$1243:$EH$1243,"R")</f>
        <v>0</v>
      </c>
      <c r="AX1243" s="0" t="n">
        <f aca="false"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>0</v>
      </c>
      <c r="AY1243" s="0" t="n">
        <f aca="false"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>0</v>
      </c>
      <c r="AZ1243" s="0" t="n">
        <f aca="false">IF(EH1243&lt;&gt;"",1,0)</f>
        <v>0</v>
      </c>
      <c r="BB1243" s="0" t="s">
        <v>154</v>
      </c>
      <c r="CY1243" s="0" t="s">
        <v>155</v>
      </c>
    </row>
    <row r="1244" customFormat="false" ht="15" hidden="false" customHeight="false" outlineLevel="0" collapsed="false">
      <c r="A1244" s="0" t="s">
        <v>5907</v>
      </c>
      <c r="B1244" s="0" t="n">
        <v>78</v>
      </c>
      <c r="C1244" s="0" t="n">
        <v>416252</v>
      </c>
      <c r="D1244" s="0" t="s">
        <v>5908</v>
      </c>
      <c r="E1244" s="0" t="s">
        <v>5909</v>
      </c>
      <c r="F1244" s="0" t="str">
        <f aca="false">CONCATENATE(D1244," ",LEFT(H1244,4),"T=",AU1244,"D=",AV1244,"R=",AW1244,"M=",AX1244,"L=",AY1244,"B=",AZ1244)</f>
        <v>WOODFORD T=5D=1R=0M=0L=1B=0</v>
      </c>
      <c r="G1244" s="0" t="s">
        <v>474</v>
      </c>
      <c r="I1244" s="0" t="s">
        <v>5910</v>
      </c>
      <c r="J1244" s="0" t="s">
        <v>5911</v>
      </c>
      <c r="K1244" s="0" t="s">
        <v>169</v>
      </c>
      <c r="M1244" s="0" t="s">
        <v>5912</v>
      </c>
      <c r="N1244" s="0" t="str">
        <f aca="false">RIGHT(M1244,LEN(M1244)-FIND(" ",M1244))</f>
        <v>IRENE AVE NE</v>
      </c>
      <c r="P1244" s="0" t="s">
        <v>147</v>
      </c>
      <c r="Q1244" s="0" t="s">
        <v>148</v>
      </c>
      <c r="R1244" s="0" t="n">
        <v>44483</v>
      </c>
      <c r="AD1244" s="0" t="s">
        <v>149</v>
      </c>
      <c r="AE1244" s="0" t="s">
        <v>150</v>
      </c>
      <c r="AH1244" s="0" t="n">
        <v>14</v>
      </c>
      <c r="AI1244" s="0" t="n">
        <v>11</v>
      </c>
      <c r="AJ1244" s="0" t="s">
        <v>4175</v>
      </c>
      <c r="AM1244" s="0" t="s">
        <v>4176</v>
      </c>
      <c r="AN1244" s="0" t="s">
        <v>147</v>
      </c>
      <c r="AO1244" s="0" t="s">
        <v>4177</v>
      </c>
      <c r="AP1244" s="0" t="s">
        <v>4178</v>
      </c>
      <c r="AQ1244" s="0" t="n">
        <v>9</v>
      </c>
      <c r="AR1244" s="0" t="n">
        <v>64</v>
      </c>
      <c r="AS1244" s="0" t="n">
        <v>32</v>
      </c>
      <c r="AU1244" s="0" t="n">
        <f aca="false">COUNTA($BA$1244:$EH$1244)</f>
        <v>5</v>
      </c>
      <c r="AV1244" s="0" t="n">
        <f aca="false">COUNTIF($BA$1244:$EH$1244,"D")</f>
        <v>1</v>
      </c>
      <c r="AW1244" s="0" t="n">
        <f aca="false">COUNTIF($BA$1244:$EH$1244,"R")</f>
        <v>0</v>
      </c>
      <c r="AX1244" s="0" t="n">
        <f aca="false"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>0</v>
      </c>
      <c r="AY1244" s="0" t="n">
        <f aca="false"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>1</v>
      </c>
      <c r="AZ1244" s="0" t="n">
        <f aca="false">IF(EH1244&lt;&gt;"",1,0)</f>
        <v>0</v>
      </c>
      <c r="BB1244" s="0" t="s">
        <v>154</v>
      </c>
      <c r="DC1244" s="0" t="s">
        <v>155</v>
      </c>
      <c r="DI1244" s="0" t="s">
        <v>155</v>
      </c>
      <c r="DM1244" s="0" t="s">
        <v>145</v>
      </c>
      <c r="DN1244" s="0" t="s">
        <v>155</v>
      </c>
    </row>
    <row r="1245" customFormat="false" ht="15" hidden="false" customHeight="false" outlineLevel="0" collapsed="false">
      <c r="A1245" s="0" t="s">
        <v>5913</v>
      </c>
      <c r="B1245" s="0" t="n">
        <v>78</v>
      </c>
      <c r="C1245" s="0" t="n">
        <v>246417</v>
      </c>
      <c r="D1245" s="0" t="s">
        <v>5914</v>
      </c>
      <c r="E1245" s="0" t="s">
        <v>3944</v>
      </c>
      <c r="F1245" s="0" t="str">
        <f aca="false">CONCATENATE(D1245," ",LEFT(H1245,4),"T=",AU1245,"D=",AV1245,"R=",AW1245,"M=",AX1245,"L=",AY1245,"B=",AZ1245)</f>
        <v>JANOVICK T=14D=1R=1M=0L=2B=0</v>
      </c>
      <c r="G1245" s="0" t="s">
        <v>5332</v>
      </c>
      <c r="I1245" s="0" t="s">
        <v>5915</v>
      </c>
      <c r="J1245" s="0" t="s">
        <v>5916</v>
      </c>
      <c r="K1245" s="0" t="s">
        <v>144</v>
      </c>
      <c r="L1245" s="0" t="s">
        <v>141</v>
      </c>
      <c r="M1245" s="0" t="s">
        <v>4173</v>
      </c>
      <c r="N1245" s="0" t="str">
        <f aca="false">RIGHT(M1245,LEN(M1245)-FIND(" ",M1245))</f>
        <v>PLAZA AVE NE</v>
      </c>
      <c r="O1245" s="0" t="s">
        <v>5917</v>
      </c>
      <c r="P1245" s="0" t="s">
        <v>147</v>
      </c>
      <c r="Q1245" s="0" t="s">
        <v>148</v>
      </c>
      <c r="R1245" s="0" t="n">
        <v>44483</v>
      </c>
      <c r="AD1245" s="0" t="s">
        <v>149</v>
      </c>
      <c r="AE1245" s="0" t="s">
        <v>150</v>
      </c>
      <c r="AH1245" s="0" t="n">
        <v>14</v>
      </c>
      <c r="AI1245" s="0" t="n">
        <v>11</v>
      </c>
      <c r="AJ1245" s="0" t="s">
        <v>4175</v>
      </c>
      <c r="AM1245" s="0" t="s">
        <v>4176</v>
      </c>
      <c r="AN1245" s="0" t="s">
        <v>147</v>
      </c>
      <c r="AO1245" s="0" t="s">
        <v>4177</v>
      </c>
      <c r="AP1245" s="0" t="s">
        <v>4178</v>
      </c>
      <c r="AQ1245" s="0" t="n">
        <v>9</v>
      </c>
      <c r="AR1245" s="0" t="n">
        <v>64</v>
      </c>
      <c r="AS1245" s="0" t="n">
        <v>32</v>
      </c>
      <c r="AU1245" s="0" t="n">
        <f aca="false">COUNTA($BA$1245:$EH$1245)</f>
        <v>14</v>
      </c>
      <c r="AV1245" s="0" t="n">
        <f aca="false">COUNTIF($BA$1245:$EH$1245,"D")</f>
        <v>1</v>
      </c>
      <c r="AW1245" s="0" t="n">
        <f aca="false">COUNTIF($BA$1245:$EH$1245,"R")</f>
        <v>1</v>
      </c>
      <c r="AX1245" s="0" t="n">
        <f aca="false"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>0</v>
      </c>
      <c r="AY1245" s="0" t="n">
        <f aca="false"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>2</v>
      </c>
      <c r="AZ1245" s="0" t="n">
        <f aca="false">IF(EH1245&lt;&gt;"",1,0)</f>
        <v>0</v>
      </c>
      <c r="BB1245" s="0" t="s">
        <v>154</v>
      </c>
      <c r="BD1245" s="0" t="s">
        <v>155</v>
      </c>
      <c r="BL1245" s="0" t="s">
        <v>155</v>
      </c>
      <c r="BV1245" s="0" t="s">
        <v>155</v>
      </c>
      <c r="CA1245" s="0" t="s">
        <v>155</v>
      </c>
      <c r="CY1245" s="0" t="s">
        <v>155</v>
      </c>
      <c r="CZ1245" s="0" t="s">
        <v>145</v>
      </c>
      <c r="DC1245" s="0" t="s">
        <v>155</v>
      </c>
      <c r="DN1245" s="0" t="s">
        <v>155</v>
      </c>
      <c r="DU1245" s="0" t="s">
        <v>155</v>
      </c>
      <c r="DX1245" s="0" t="s">
        <v>155</v>
      </c>
      <c r="EA1245" s="0" t="s">
        <v>155</v>
      </c>
      <c r="ED1245" s="0" t="s">
        <v>141</v>
      </c>
      <c r="EF1245" s="0" t="s">
        <v>155</v>
      </c>
    </row>
    <row r="1246" customFormat="false" ht="15" hidden="false" customHeight="false" outlineLevel="0" collapsed="false">
      <c r="A1246" s="0" t="s">
        <v>5918</v>
      </c>
      <c r="B1246" s="0" t="n">
        <v>78</v>
      </c>
      <c r="C1246" s="0" t="n">
        <v>452170</v>
      </c>
      <c r="D1246" s="0" t="s">
        <v>450</v>
      </c>
      <c r="E1246" s="0" t="s">
        <v>5050</v>
      </c>
      <c r="F1246" s="0" t="str">
        <f aca="false">CONCATENATE(D1246," ",LEFT(H1246,4),"T=",AU1246,"D=",AV1246,"R=",AW1246,"M=",AX1246,"L=",AY1246,"B=",AZ1246)</f>
        <v>THOMAS T=4D=0R=0M=0L=0B=0</v>
      </c>
      <c r="G1246" s="0" t="s">
        <v>5919</v>
      </c>
      <c r="I1246" s="0" t="s">
        <v>5920</v>
      </c>
      <c r="J1246" s="0" t="s">
        <v>5921</v>
      </c>
      <c r="K1246" s="0" t="s">
        <v>144</v>
      </c>
      <c r="M1246" s="0" t="s">
        <v>5922</v>
      </c>
      <c r="N1246" s="0" t="str">
        <f aca="false">RIGHT(M1246,LEN(M1246)-FIND(" ",M1246))</f>
        <v>MAPLEWOOD ST NE</v>
      </c>
      <c r="P1246" s="0" t="s">
        <v>147</v>
      </c>
      <c r="Q1246" s="0" t="s">
        <v>148</v>
      </c>
      <c r="R1246" s="0" t="n">
        <v>44483</v>
      </c>
      <c r="AD1246" s="0" t="s">
        <v>149</v>
      </c>
      <c r="AE1246" s="0" t="s">
        <v>150</v>
      </c>
      <c r="AF1246" s="0" t="s">
        <v>151</v>
      </c>
      <c r="AH1246" s="0" t="n">
        <v>14</v>
      </c>
      <c r="AI1246" s="0" t="n">
        <v>11</v>
      </c>
      <c r="AN1246" s="0" t="s">
        <v>147</v>
      </c>
      <c r="AO1246" s="0" t="s">
        <v>4177</v>
      </c>
      <c r="AP1246" s="0" t="s">
        <v>4178</v>
      </c>
      <c r="AQ1246" s="0" t="n">
        <v>9</v>
      </c>
      <c r="AR1246" s="0" t="n">
        <v>64</v>
      </c>
      <c r="AS1246" s="0" t="n">
        <v>32</v>
      </c>
      <c r="AU1246" s="0" t="n">
        <f aca="false">COUNTA($BA$1246:$EH$1246)</f>
        <v>4</v>
      </c>
      <c r="AV1246" s="0" t="n">
        <f aca="false">COUNTIF($BA$1246:$EH$1246,"D")</f>
        <v>0</v>
      </c>
      <c r="AW1246" s="0" t="n">
        <f aca="false">COUNTIF($BA$1246:$EH$1246,"R")</f>
        <v>0</v>
      </c>
      <c r="AX1246" s="0" t="n">
        <f aca="false"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>0</v>
      </c>
      <c r="AY1246" s="0" t="n">
        <f aca="false"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>0</v>
      </c>
      <c r="AZ1246" s="0" t="n">
        <f aca="false">IF(EH1246&lt;&gt;"",1,0)</f>
        <v>0</v>
      </c>
      <c r="BB1246" s="0" t="s">
        <v>154</v>
      </c>
      <c r="DN1246" s="0" t="s">
        <v>155</v>
      </c>
      <c r="DU1246" s="0" t="s">
        <v>155</v>
      </c>
      <c r="EF1246" s="0" t="s">
        <v>155</v>
      </c>
    </row>
    <row r="1247" customFormat="false" ht="15" hidden="false" customHeight="false" outlineLevel="0" collapsed="false">
      <c r="A1247" s="0" t="s">
        <v>5923</v>
      </c>
      <c r="B1247" s="0" t="n">
        <v>78</v>
      </c>
      <c r="C1247" s="0" t="n">
        <v>284691</v>
      </c>
      <c r="D1247" s="0" t="s">
        <v>2130</v>
      </c>
      <c r="E1247" s="0" t="s">
        <v>5924</v>
      </c>
      <c r="F1247" s="0" t="str">
        <f aca="false">CONCATENATE(D1247," ",LEFT(H1247,4),"T=",AU1247,"D=",AV1247,"R=",AW1247,"M=",AX1247,"L=",AY1247,"B=",AZ1247)</f>
        <v>VONBERGEN SRT=5D=0R=0M=0L=0B=0</v>
      </c>
      <c r="G1247" s="0" t="s">
        <v>4739</v>
      </c>
      <c r="H1247" s="0" t="s">
        <v>2041</v>
      </c>
      <c r="I1247" s="0" t="s">
        <v>5925</v>
      </c>
      <c r="J1247" s="0" t="s">
        <v>5926</v>
      </c>
      <c r="K1247" s="0" t="s">
        <v>144</v>
      </c>
      <c r="M1247" s="0" t="s">
        <v>4173</v>
      </c>
      <c r="N1247" s="0" t="str">
        <f aca="false">RIGHT(M1247,LEN(M1247)-FIND(" ",M1247))</f>
        <v>PLAZA AVE NE</v>
      </c>
      <c r="O1247" s="0" t="s">
        <v>5927</v>
      </c>
      <c r="P1247" s="0" t="s">
        <v>147</v>
      </c>
      <c r="Q1247" s="0" t="s">
        <v>148</v>
      </c>
      <c r="R1247" s="0" t="n">
        <v>44483</v>
      </c>
      <c r="AD1247" s="0" t="s">
        <v>149</v>
      </c>
      <c r="AE1247" s="0" t="s">
        <v>150</v>
      </c>
      <c r="AH1247" s="0" t="n">
        <v>14</v>
      </c>
      <c r="AI1247" s="0" t="n">
        <v>11</v>
      </c>
      <c r="AJ1247" s="0" t="s">
        <v>4175</v>
      </c>
      <c r="AM1247" s="0" t="s">
        <v>4176</v>
      </c>
      <c r="AN1247" s="0" t="s">
        <v>147</v>
      </c>
      <c r="AO1247" s="0" t="s">
        <v>4177</v>
      </c>
      <c r="AP1247" s="0" t="s">
        <v>4178</v>
      </c>
      <c r="AQ1247" s="0" t="n">
        <v>9</v>
      </c>
      <c r="AR1247" s="0" t="n">
        <v>64</v>
      </c>
      <c r="AS1247" s="0" t="n">
        <v>32</v>
      </c>
      <c r="AU1247" s="0" t="n">
        <f aca="false">COUNTA($BA$1247:$EH$1247)</f>
        <v>5</v>
      </c>
      <c r="AV1247" s="0" t="n">
        <f aca="false">COUNTIF($BA$1247:$EH$1247,"D")</f>
        <v>0</v>
      </c>
      <c r="AW1247" s="0" t="n">
        <f aca="false">COUNTIF($BA$1247:$EH$1247,"R")</f>
        <v>0</v>
      </c>
      <c r="AX1247" s="0" t="n">
        <f aca="false"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>0</v>
      </c>
      <c r="AY1247" s="0" t="n">
        <f aca="false"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>0</v>
      </c>
      <c r="AZ1247" s="0" t="n">
        <f aca="false">IF(EH1247&lt;&gt;"",1,0)</f>
        <v>0</v>
      </c>
      <c r="BB1247" s="0" t="s">
        <v>154</v>
      </c>
      <c r="DI1247" s="0" t="s">
        <v>155</v>
      </c>
      <c r="DN1247" s="0" t="s">
        <v>155</v>
      </c>
      <c r="DU1247" s="0" t="s">
        <v>155</v>
      </c>
      <c r="EF1247" s="0" t="s">
        <v>155</v>
      </c>
    </row>
    <row r="1248" customFormat="false" ht="15" hidden="false" customHeight="false" outlineLevel="0" collapsed="false">
      <c r="A1248" s="0" t="s">
        <v>5928</v>
      </c>
      <c r="B1248" s="0" t="n">
        <v>78</v>
      </c>
      <c r="C1248" s="0" t="n">
        <v>452151</v>
      </c>
      <c r="D1248" s="0" t="s">
        <v>946</v>
      </c>
      <c r="E1248" s="0" t="s">
        <v>5929</v>
      </c>
      <c r="F1248" s="0" t="str">
        <f aca="false">CONCATENATE(D1248," ",LEFT(H1248,4),"T=",AU1248,"D=",AV1248,"R=",AW1248,"M=",AX1248,"L=",AY1248,"B=",AZ1248)</f>
        <v>WILSON T=11D=2R=0M=1L=1B=1</v>
      </c>
      <c r="G1248" s="0" t="s">
        <v>222</v>
      </c>
      <c r="I1248" s="0" t="s">
        <v>5930</v>
      </c>
      <c r="J1248" s="0" t="s">
        <v>5931</v>
      </c>
      <c r="K1248" s="0" t="s">
        <v>144</v>
      </c>
      <c r="L1248" s="0" t="s">
        <v>145</v>
      </c>
      <c r="M1248" s="0" t="s">
        <v>5932</v>
      </c>
      <c r="N1248" s="0" t="str">
        <f aca="false">RIGHT(M1248,LEN(M1248)-FIND(" ",M1248))</f>
        <v>HOLLYWOOD ST NE</v>
      </c>
      <c r="P1248" s="0" t="s">
        <v>147</v>
      </c>
      <c r="Q1248" s="0" t="s">
        <v>148</v>
      </c>
      <c r="R1248" s="0" t="n">
        <v>44483</v>
      </c>
      <c r="AD1248" s="0" t="s">
        <v>149</v>
      </c>
      <c r="AE1248" s="0" t="s">
        <v>150</v>
      </c>
      <c r="AF1248" s="0" t="s">
        <v>151</v>
      </c>
      <c r="AH1248" s="0" t="n">
        <v>14</v>
      </c>
      <c r="AI1248" s="0" t="n">
        <v>11</v>
      </c>
      <c r="AN1248" s="0" t="s">
        <v>147</v>
      </c>
      <c r="AO1248" s="0" t="s">
        <v>4177</v>
      </c>
      <c r="AP1248" s="0" t="s">
        <v>4178</v>
      </c>
      <c r="AQ1248" s="0" t="n">
        <v>9</v>
      </c>
      <c r="AR1248" s="0" t="n">
        <v>64</v>
      </c>
      <c r="AS1248" s="0" t="n">
        <v>32</v>
      </c>
      <c r="AU1248" s="0" t="n">
        <f aca="false">COUNTA($BA$1248:$EH$1248)</f>
        <v>11</v>
      </c>
      <c r="AV1248" s="0" t="n">
        <f aca="false">COUNTIF($BA$1248:$EH$1248,"D")</f>
        <v>2</v>
      </c>
      <c r="AW1248" s="0" t="n">
        <f aca="false">COUNTIF($BA$1248:$EH$1248,"R")</f>
        <v>0</v>
      </c>
      <c r="AX1248" s="0" t="n">
        <f aca="false"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>1</v>
      </c>
      <c r="AY1248" s="0" t="n">
        <f aca="false"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>1</v>
      </c>
      <c r="AZ1248" s="0" t="n">
        <f aca="false">IF(EH1248&lt;&gt;"",1,0)</f>
        <v>1</v>
      </c>
      <c r="BB1248" s="0" t="s">
        <v>154</v>
      </c>
      <c r="BH1248" s="0" t="s">
        <v>155</v>
      </c>
      <c r="BL1248" s="0" t="s">
        <v>155</v>
      </c>
      <c r="BY1248" s="0" t="s">
        <v>145</v>
      </c>
      <c r="CA1248" s="0" t="s">
        <v>155</v>
      </c>
      <c r="CP1248" s="0" t="s">
        <v>155</v>
      </c>
      <c r="DN1248" s="0" t="s">
        <v>155</v>
      </c>
      <c r="DU1248" s="0" t="s">
        <v>155</v>
      </c>
      <c r="EA1248" s="0" t="s">
        <v>155</v>
      </c>
      <c r="EF1248" s="0" t="s">
        <v>155</v>
      </c>
      <c r="EH1248" s="0" t="s">
        <v>145</v>
      </c>
    </row>
    <row r="1249" customFormat="false" ht="15" hidden="false" customHeight="false" outlineLevel="0" collapsed="false">
      <c r="A1249" s="0" t="s">
        <v>5933</v>
      </c>
      <c r="B1249" s="0" t="n">
        <v>78</v>
      </c>
      <c r="C1249" s="0" t="n">
        <v>400413</v>
      </c>
      <c r="D1249" s="0" t="s">
        <v>5934</v>
      </c>
      <c r="E1249" s="0" t="s">
        <v>5935</v>
      </c>
      <c r="F1249" s="0" t="str">
        <f aca="false">CONCATENATE(D1249," ",LEFT(H1249,4),"T=",AU1249,"D=",AV1249,"R=",AW1249,"M=",AX1249,"L=",AY1249,"B=",AZ1249)</f>
        <v>PARNELL T=8D=1R=0M=0L=0B=0</v>
      </c>
      <c r="G1249" s="0" t="s">
        <v>222</v>
      </c>
      <c r="I1249" s="0" t="s">
        <v>5936</v>
      </c>
      <c r="J1249" s="0" t="s">
        <v>5937</v>
      </c>
      <c r="K1249" s="0" t="s">
        <v>169</v>
      </c>
      <c r="M1249" s="0" t="s">
        <v>4247</v>
      </c>
      <c r="N1249" s="0" t="str">
        <f aca="false">RIGHT(M1249,LEN(M1249)-FIND(" ",M1249))</f>
        <v>MAPLEWOOD ST NE</v>
      </c>
      <c r="P1249" s="0" t="s">
        <v>147</v>
      </c>
      <c r="Q1249" s="0" t="s">
        <v>148</v>
      </c>
      <c r="R1249" s="0" t="n">
        <v>44483</v>
      </c>
      <c r="AD1249" s="0" t="s">
        <v>149</v>
      </c>
      <c r="AE1249" s="0" t="s">
        <v>150</v>
      </c>
      <c r="AF1249" s="0" t="s">
        <v>151</v>
      </c>
      <c r="AH1249" s="0" t="n">
        <v>14</v>
      </c>
      <c r="AI1249" s="0" t="n">
        <v>11</v>
      </c>
      <c r="AN1249" s="0" t="s">
        <v>147</v>
      </c>
      <c r="AO1249" s="0" t="s">
        <v>4177</v>
      </c>
      <c r="AP1249" s="0" t="s">
        <v>4178</v>
      </c>
      <c r="AQ1249" s="0" t="n">
        <v>9</v>
      </c>
      <c r="AR1249" s="0" t="n">
        <v>64</v>
      </c>
      <c r="AS1249" s="0" t="n">
        <v>32</v>
      </c>
      <c r="AU1249" s="0" t="n">
        <f aca="false">COUNTA($BA$1249:$EH$1249)</f>
        <v>8</v>
      </c>
      <c r="AV1249" s="0" t="n">
        <f aca="false">COUNTIF($BA$1249:$EH$1249,"D")</f>
        <v>1</v>
      </c>
      <c r="AW1249" s="0" t="n">
        <f aca="false">COUNTIF($BA$1249:$EH$1249,"R")</f>
        <v>0</v>
      </c>
      <c r="AX1249" s="0" t="n">
        <f aca="false"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>0</v>
      </c>
      <c r="AY1249" s="0" t="n">
        <f aca="false"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>0</v>
      </c>
      <c r="AZ1249" s="0" t="n">
        <f aca="false">IF(EH1249&lt;&gt;"",1,0)</f>
        <v>0</v>
      </c>
      <c r="BB1249" s="0" t="s">
        <v>154</v>
      </c>
      <c r="BL1249" s="0" t="s">
        <v>155</v>
      </c>
      <c r="CP1249" s="0" t="s">
        <v>155</v>
      </c>
      <c r="CU1249" s="0" t="s">
        <v>145</v>
      </c>
      <c r="CV1249" s="0" t="s">
        <v>155</v>
      </c>
      <c r="DC1249" s="0" t="s">
        <v>155</v>
      </c>
      <c r="DI1249" s="0" t="s">
        <v>155</v>
      </c>
      <c r="DN1249" s="0" t="s">
        <v>155</v>
      </c>
    </row>
    <row r="1250" customFormat="false" ht="15" hidden="false" customHeight="false" outlineLevel="0" collapsed="false">
      <c r="A1250" s="0" t="s">
        <v>5938</v>
      </c>
      <c r="B1250" s="0" t="n">
        <v>78</v>
      </c>
      <c r="C1250" s="0" t="n">
        <v>434542</v>
      </c>
      <c r="D1250" s="0" t="s">
        <v>173</v>
      </c>
      <c r="E1250" s="0" t="s">
        <v>3072</v>
      </c>
      <c r="F1250" s="0" t="str">
        <f aca="false">CONCATENATE(D1250," ",LEFT(H1250,4),"T=",AU1250,"D=",AV1250,"R=",AW1250,"M=",AX1250,"L=",AY1250,"B=",AZ1250)</f>
        <v>JOSEPH T=2D=0R=0M=0L=0B=0</v>
      </c>
      <c r="G1250" s="0" t="s">
        <v>159</v>
      </c>
      <c r="I1250" s="0" t="s">
        <v>5939</v>
      </c>
      <c r="J1250" s="0" t="s">
        <v>5940</v>
      </c>
      <c r="K1250" s="0" t="s">
        <v>169</v>
      </c>
      <c r="M1250" s="0" t="s">
        <v>5941</v>
      </c>
      <c r="N1250" s="0" t="str">
        <f aca="false">RIGHT(M1250,LEN(M1250)-FIND(" ",M1250))</f>
        <v>WOODLAND AVE NE</v>
      </c>
      <c r="P1250" s="0" t="s">
        <v>147</v>
      </c>
      <c r="Q1250" s="0" t="s">
        <v>148</v>
      </c>
      <c r="R1250" s="0" t="n">
        <v>44483</v>
      </c>
      <c r="AD1250" s="0" t="s">
        <v>149</v>
      </c>
      <c r="AE1250" s="0" t="s">
        <v>150</v>
      </c>
      <c r="AF1250" s="0" t="s">
        <v>151</v>
      </c>
      <c r="AH1250" s="0" t="n">
        <v>14</v>
      </c>
      <c r="AI1250" s="0" t="n">
        <v>11</v>
      </c>
      <c r="AN1250" s="0" t="s">
        <v>147</v>
      </c>
      <c r="AO1250" s="0" t="s">
        <v>4177</v>
      </c>
      <c r="AP1250" s="0" t="s">
        <v>4178</v>
      </c>
      <c r="AQ1250" s="0" t="n">
        <v>9</v>
      </c>
      <c r="AR1250" s="0" t="n">
        <v>64</v>
      </c>
      <c r="AS1250" s="0" t="n">
        <v>32</v>
      </c>
      <c r="AU1250" s="0" t="n">
        <f aca="false">COUNTA($BA$1250:$EH$1250)</f>
        <v>2</v>
      </c>
      <c r="AV1250" s="0" t="n">
        <f aca="false">COUNTIF($BA$1250:$EH$1250,"D")</f>
        <v>0</v>
      </c>
      <c r="AW1250" s="0" t="n">
        <f aca="false">COUNTIF($BA$1250:$EH$1250,"R")</f>
        <v>0</v>
      </c>
      <c r="AX1250" s="0" t="n">
        <f aca="false"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>0</v>
      </c>
      <c r="AY1250" s="0" t="n">
        <f aca="false"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>0</v>
      </c>
      <c r="AZ1250" s="0" t="n">
        <f aca="false">IF(EH1250&lt;&gt;"",1,0)</f>
        <v>0</v>
      </c>
      <c r="BB1250" s="0" t="s">
        <v>154</v>
      </c>
      <c r="DN1250" s="0" t="s">
        <v>155</v>
      </c>
    </row>
    <row r="1251" customFormat="false" ht="15" hidden="false" customHeight="false" outlineLevel="0" collapsed="false">
      <c r="A1251" s="0" t="s">
        <v>5942</v>
      </c>
      <c r="B1251" s="0" t="n">
        <v>78</v>
      </c>
      <c r="C1251" s="0" t="n">
        <v>456064</v>
      </c>
      <c r="D1251" s="0" t="s">
        <v>5943</v>
      </c>
      <c r="E1251" s="0" t="s">
        <v>2938</v>
      </c>
      <c r="F1251" s="0" t="str">
        <f aca="false">CONCATENATE(D1251," ",LEFT(H1251,4),"T=",AU1251,"D=",AV1251,"R=",AW1251,"M=",AX1251,"L=",AY1251,"B=",AZ1251)</f>
        <v>DAVISSON JRT=1D=0R=0M=0L=0B=0</v>
      </c>
      <c r="G1251" s="0" t="s">
        <v>736</v>
      </c>
      <c r="H1251" s="0" t="s">
        <v>517</v>
      </c>
      <c r="I1251" s="0" t="s">
        <v>5944</v>
      </c>
      <c r="J1251" s="0" t="s">
        <v>5945</v>
      </c>
      <c r="K1251" s="0" t="s">
        <v>169</v>
      </c>
      <c r="M1251" s="0" t="s">
        <v>5946</v>
      </c>
      <c r="N1251" s="0" t="str">
        <f aca="false">RIGHT(M1251,LEN(M1251)-FIND(" ",M1251))</f>
        <v>ELM RD NE</v>
      </c>
      <c r="P1251" s="0" t="s">
        <v>147</v>
      </c>
      <c r="Q1251" s="0" t="s">
        <v>148</v>
      </c>
      <c r="R1251" s="0" t="n">
        <v>44483</v>
      </c>
      <c r="AD1251" s="0" t="s">
        <v>149</v>
      </c>
      <c r="AE1251" s="0" t="s">
        <v>150</v>
      </c>
      <c r="AF1251" s="0" t="s">
        <v>151</v>
      </c>
      <c r="AH1251" s="0" t="n">
        <v>14</v>
      </c>
      <c r="AI1251" s="0" t="n">
        <v>11</v>
      </c>
      <c r="AN1251" s="0" t="s">
        <v>147</v>
      </c>
      <c r="AO1251" s="0" t="s">
        <v>4177</v>
      </c>
      <c r="AP1251" s="0" t="s">
        <v>4178</v>
      </c>
      <c r="AQ1251" s="0" t="n">
        <v>9</v>
      </c>
      <c r="AR1251" s="0" t="n">
        <v>64</v>
      </c>
      <c r="AS1251" s="0" t="n">
        <v>32</v>
      </c>
      <c r="AU1251" s="0" t="n">
        <f aca="false">COUNTA($BA$1251:$EH$1251)</f>
        <v>1</v>
      </c>
      <c r="AV1251" s="0" t="n">
        <f aca="false">COUNTIF($BA$1251:$EH$1251,"D")</f>
        <v>0</v>
      </c>
      <c r="AW1251" s="0" t="n">
        <f aca="false">COUNTIF($BA$1251:$EH$1251,"R")</f>
        <v>0</v>
      </c>
      <c r="AX1251" s="0" t="n">
        <f aca="false"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>0</v>
      </c>
      <c r="AY1251" s="0" t="n">
        <f aca="false"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>0</v>
      </c>
      <c r="AZ1251" s="0" t="n">
        <f aca="false">IF(EH1251&lt;&gt;"",1,0)</f>
        <v>0</v>
      </c>
      <c r="BB1251" s="0" t="s">
        <v>154</v>
      </c>
    </row>
    <row r="1252" customFormat="false" ht="15" hidden="false" customHeight="false" outlineLevel="0" collapsed="false">
      <c r="A1252" s="0" t="s">
        <v>5947</v>
      </c>
      <c r="B1252" s="0" t="n">
        <v>78</v>
      </c>
      <c r="C1252" s="0" t="n">
        <v>450128</v>
      </c>
      <c r="D1252" s="0" t="s">
        <v>5948</v>
      </c>
      <c r="E1252" s="0" t="s">
        <v>982</v>
      </c>
      <c r="F1252" s="0" t="str">
        <f aca="false">CONCATENATE(D1252," ",LEFT(H1252,4),"T=",AU1252,"D=",AV1252,"R=",AW1252,"M=",AX1252,"L=",AY1252,"B=",AZ1252)</f>
        <v>SILBAUGH T=9D=2R=0M=1L=2B=0</v>
      </c>
      <c r="G1252" s="0" t="s">
        <v>337</v>
      </c>
      <c r="I1252" s="0" t="s">
        <v>5949</v>
      </c>
      <c r="J1252" s="0" t="s">
        <v>5950</v>
      </c>
      <c r="K1252" s="0" t="s">
        <v>144</v>
      </c>
      <c r="L1252" s="0" t="s">
        <v>145</v>
      </c>
      <c r="M1252" s="0" t="s">
        <v>5951</v>
      </c>
      <c r="N1252" s="0" t="str">
        <f aca="false">RIGHT(M1252,LEN(M1252)-FIND(" ",M1252))</f>
        <v>BONNIE BRAE AVE NE</v>
      </c>
      <c r="P1252" s="0" t="s">
        <v>147</v>
      </c>
      <c r="Q1252" s="0" t="s">
        <v>148</v>
      </c>
      <c r="R1252" s="0" t="n">
        <v>44483</v>
      </c>
      <c r="AD1252" s="0" t="s">
        <v>149</v>
      </c>
      <c r="AE1252" s="0" t="s">
        <v>150</v>
      </c>
      <c r="AF1252" s="0" t="s">
        <v>151</v>
      </c>
      <c r="AH1252" s="0" t="n">
        <v>14</v>
      </c>
      <c r="AI1252" s="0" t="n">
        <v>11</v>
      </c>
      <c r="AN1252" s="0" t="s">
        <v>147</v>
      </c>
      <c r="AO1252" s="0" t="s">
        <v>4177</v>
      </c>
      <c r="AP1252" s="0" t="s">
        <v>4178</v>
      </c>
      <c r="AQ1252" s="0" t="n">
        <v>9</v>
      </c>
      <c r="AR1252" s="0" t="n">
        <v>64</v>
      </c>
      <c r="AS1252" s="0" t="n">
        <v>32</v>
      </c>
      <c r="AU1252" s="0" t="n">
        <f aca="false">COUNTA($BA$1252:$EH$1252)</f>
        <v>9</v>
      </c>
      <c r="AV1252" s="0" t="n">
        <f aca="false">COUNTIF($BA$1252:$EH$1252,"D")</f>
        <v>2</v>
      </c>
      <c r="AW1252" s="0" t="n">
        <f aca="false">COUNTIF($BA$1252:$EH$1252,"R")</f>
        <v>0</v>
      </c>
      <c r="AX1252" s="0" t="n">
        <f aca="false"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>1</v>
      </c>
      <c r="AY1252" s="0" t="n">
        <f aca="false"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>2</v>
      </c>
      <c r="AZ1252" s="0" t="n">
        <f aca="false">IF(EH1252&lt;&gt;"",1,0)</f>
        <v>0</v>
      </c>
      <c r="BB1252" s="0" t="s">
        <v>154</v>
      </c>
      <c r="BC1252" s="0" t="s">
        <v>155</v>
      </c>
      <c r="BL1252" s="0" t="s">
        <v>155</v>
      </c>
      <c r="DN1252" s="0" t="s">
        <v>155</v>
      </c>
      <c r="DU1252" s="0" t="s">
        <v>155</v>
      </c>
      <c r="DW1252" s="0" t="s">
        <v>145</v>
      </c>
      <c r="EA1252" s="0" t="s">
        <v>155</v>
      </c>
      <c r="ED1252" s="0" t="s">
        <v>145</v>
      </c>
      <c r="EF1252" s="0" t="s">
        <v>155</v>
      </c>
    </row>
    <row r="1253" customFormat="false" ht="15" hidden="false" customHeight="false" outlineLevel="0" collapsed="false">
      <c r="A1253" s="0" t="s">
        <v>5952</v>
      </c>
      <c r="B1253" s="0" t="n">
        <v>78</v>
      </c>
      <c r="C1253" s="0" t="n">
        <v>329790</v>
      </c>
      <c r="D1253" s="0" t="s">
        <v>5953</v>
      </c>
      <c r="E1253" s="0" t="s">
        <v>3636</v>
      </c>
      <c r="F1253" s="0" t="str">
        <f aca="false">CONCATENATE(D1253," ",LEFT(H1253,4),"T=",AU1253,"D=",AV1253,"R=",AW1253,"M=",AX1253,"L=",AY1253,"B=",AZ1253)</f>
        <v>ROSIER T=8D=1R=0M=0L=0B=0</v>
      </c>
      <c r="G1253" s="0" t="s">
        <v>215</v>
      </c>
      <c r="I1253" s="0" t="s">
        <v>5954</v>
      </c>
      <c r="J1253" s="0" t="s">
        <v>5955</v>
      </c>
      <c r="K1253" s="0" t="s">
        <v>169</v>
      </c>
      <c r="M1253" s="0" t="s">
        <v>5956</v>
      </c>
      <c r="N1253" s="0" t="str">
        <f aca="false">RIGHT(M1253,LEN(M1253)-FIND(" ",M1253))</f>
        <v>LAIRD AVE NE</v>
      </c>
      <c r="P1253" s="0" t="s">
        <v>147</v>
      </c>
      <c r="Q1253" s="0" t="s">
        <v>148</v>
      </c>
      <c r="R1253" s="0" t="n">
        <v>44483</v>
      </c>
      <c r="AD1253" s="0" t="s">
        <v>149</v>
      </c>
      <c r="AE1253" s="0" t="s">
        <v>150</v>
      </c>
      <c r="AF1253" s="0" t="s">
        <v>151</v>
      </c>
      <c r="AH1253" s="0" t="n">
        <v>14</v>
      </c>
      <c r="AI1253" s="0" t="n">
        <v>11</v>
      </c>
      <c r="AN1253" s="0" t="s">
        <v>147</v>
      </c>
      <c r="AO1253" s="0" t="s">
        <v>4177</v>
      </c>
      <c r="AP1253" s="0" t="s">
        <v>4178</v>
      </c>
      <c r="AQ1253" s="0" t="n">
        <v>9</v>
      </c>
      <c r="AR1253" s="0" t="n">
        <v>64</v>
      </c>
      <c r="AS1253" s="0" t="n">
        <v>32</v>
      </c>
      <c r="AU1253" s="0" t="n">
        <f aca="false">COUNTA($BA$1253:$EH$1253)</f>
        <v>8</v>
      </c>
      <c r="AV1253" s="0" t="n">
        <f aca="false">COUNTIF($BA$1253:$EH$1253,"D")</f>
        <v>1</v>
      </c>
      <c r="AW1253" s="0" t="n">
        <f aca="false">COUNTIF($BA$1253:$EH$1253,"R")</f>
        <v>0</v>
      </c>
      <c r="AX1253" s="0" t="n">
        <f aca="false"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>0</v>
      </c>
      <c r="AY1253" s="0" t="n">
        <f aca="false"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>0</v>
      </c>
      <c r="AZ1253" s="0" t="n">
        <f aca="false">IF(EH1253&lt;&gt;"",1,0)</f>
        <v>0</v>
      </c>
      <c r="BB1253" s="0" t="s">
        <v>154</v>
      </c>
      <c r="BL1253" s="0" t="s">
        <v>155</v>
      </c>
      <c r="BS1253" s="0" t="s">
        <v>155</v>
      </c>
      <c r="BY1253" s="0" t="s">
        <v>145</v>
      </c>
      <c r="CA1253" s="0" t="s">
        <v>155</v>
      </c>
      <c r="CP1253" s="0" t="s">
        <v>155</v>
      </c>
      <c r="DC1253" s="0" t="s">
        <v>155</v>
      </c>
      <c r="DN1253" s="0" t="s">
        <v>155</v>
      </c>
    </row>
    <row r="1254" customFormat="false" ht="15" hidden="false" customHeight="false" outlineLevel="0" collapsed="false">
      <c r="A1254" s="0" t="s">
        <v>5957</v>
      </c>
      <c r="B1254" s="0" t="n">
        <v>78</v>
      </c>
      <c r="C1254" s="0" t="n">
        <v>7593</v>
      </c>
      <c r="D1254" s="0" t="s">
        <v>5958</v>
      </c>
      <c r="E1254" s="0" t="s">
        <v>462</v>
      </c>
      <c r="F1254" s="0" t="str">
        <f aca="false">CONCATENATE(D1254," ",LEFT(H1254,4),"T=",AU1254,"D=",AV1254,"R=",AW1254,"M=",AX1254,"L=",AY1254,"B=",AZ1254)</f>
        <v>CIARROCHI T=25D=0R=2M=0L=0B=0</v>
      </c>
      <c r="I1254" s="0" t="s">
        <v>5959</v>
      </c>
      <c r="J1254" s="0" t="s">
        <v>5960</v>
      </c>
      <c r="K1254" s="0" t="s">
        <v>144</v>
      </c>
      <c r="M1254" s="0" t="s">
        <v>5961</v>
      </c>
      <c r="N1254" s="0" t="str">
        <f aca="false">RIGHT(M1254,LEN(M1254)-FIND(" ",M1254))</f>
        <v>WESTVIEW DR NE</v>
      </c>
      <c r="P1254" s="0" t="s">
        <v>147</v>
      </c>
      <c r="Q1254" s="0" t="s">
        <v>148</v>
      </c>
      <c r="R1254" s="0" t="n">
        <v>44483</v>
      </c>
      <c r="AD1254" s="0" t="s">
        <v>149</v>
      </c>
      <c r="AE1254" s="0" t="s">
        <v>150</v>
      </c>
      <c r="AF1254" s="0" t="s">
        <v>151</v>
      </c>
      <c r="AH1254" s="0" t="n">
        <v>14</v>
      </c>
      <c r="AI1254" s="0" t="n">
        <v>11</v>
      </c>
      <c r="AN1254" s="0" t="s">
        <v>147</v>
      </c>
      <c r="AO1254" s="0" t="s">
        <v>4177</v>
      </c>
      <c r="AP1254" s="0" t="s">
        <v>4178</v>
      </c>
      <c r="AQ1254" s="0" t="n">
        <v>9</v>
      </c>
      <c r="AR1254" s="0" t="n">
        <v>64</v>
      </c>
      <c r="AS1254" s="0" t="n">
        <v>32</v>
      </c>
      <c r="AU1254" s="0" t="n">
        <f aca="false">COUNTA($BA$1254:$EH$1254)</f>
        <v>25</v>
      </c>
      <c r="AV1254" s="0" t="n">
        <f aca="false">COUNTIF($BA$1254:$EH$1254,"D")</f>
        <v>0</v>
      </c>
      <c r="AW1254" s="0" t="n">
        <f aca="false">COUNTIF($BA$1254:$EH$1254,"R")</f>
        <v>2</v>
      </c>
      <c r="AX1254" s="0" t="n">
        <f aca="false"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>0</v>
      </c>
      <c r="AY1254" s="0" t="n">
        <f aca="false"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>0</v>
      </c>
      <c r="AZ1254" s="0" t="n">
        <f aca="false">IF(EH1254&lt;&gt;"",1,0)</f>
        <v>0</v>
      </c>
      <c r="BB1254" s="0" t="s">
        <v>154</v>
      </c>
      <c r="BC1254" s="0" t="s">
        <v>155</v>
      </c>
      <c r="BD1254" s="0" t="s">
        <v>155</v>
      </c>
      <c r="BF1254" s="0" t="s">
        <v>155</v>
      </c>
      <c r="BH1254" s="0" t="s">
        <v>155</v>
      </c>
      <c r="BJ1254" s="0" t="s">
        <v>155</v>
      </c>
      <c r="BL1254" s="0" t="s">
        <v>155</v>
      </c>
      <c r="BS1254" s="0" t="s">
        <v>155</v>
      </c>
      <c r="BV1254" s="0" t="s">
        <v>155</v>
      </c>
      <c r="CA1254" s="0" t="s">
        <v>155</v>
      </c>
      <c r="CG1254" s="0" t="s">
        <v>155</v>
      </c>
      <c r="CK1254" s="0" t="s">
        <v>155</v>
      </c>
      <c r="CN1254" s="0" t="s">
        <v>155</v>
      </c>
      <c r="CO1254" s="0" t="s">
        <v>141</v>
      </c>
      <c r="CP1254" s="0" t="s">
        <v>155</v>
      </c>
      <c r="CV1254" s="0" t="s">
        <v>155</v>
      </c>
      <c r="CY1254" s="0" t="s">
        <v>155</v>
      </c>
      <c r="CZ1254" s="0" t="s">
        <v>141</v>
      </c>
      <c r="DC1254" s="0" t="s">
        <v>155</v>
      </c>
      <c r="DF1254" s="0" t="s">
        <v>155</v>
      </c>
      <c r="DI1254" s="0" t="s">
        <v>155</v>
      </c>
      <c r="DL1254" s="0" t="s">
        <v>155</v>
      </c>
      <c r="DN1254" s="0" t="s">
        <v>155</v>
      </c>
      <c r="DU1254" s="0" t="s">
        <v>155</v>
      </c>
      <c r="EF1254" s="0" t="s">
        <v>155</v>
      </c>
    </row>
    <row r="1255" customFormat="false" ht="15" hidden="false" customHeight="false" outlineLevel="0" collapsed="false">
      <c r="A1255" s="0" t="s">
        <v>5962</v>
      </c>
      <c r="B1255" s="0" t="n">
        <v>78</v>
      </c>
      <c r="C1255" s="0" t="n">
        <v>451943</v>
      </c>
      <c r="D1255" s="0" t="s">
        <v>4449</v>
      </c>
      <c r="E1255" s="0" t="s">
        <v>1560</v>
      </c>
      <c r="F1255" s="0" t="str">
        <f aca="false">CONCATENATE(D1255," ",LEFT(H1255,4),"T=",AU1255,"D=",AV1255,"R=",AW1255,"M=",AX1255,"L=",AY1255,"B=",AZ1255)</f>
        <v>HAZINAKIS T=6D=0R=1M=0L=1B=0</v>
      </c>
      <c r="G1255" s="0" t="s">
        <v>201</v>
      </c>
      <c r="I1255" s="0" t="s">
        <v>5963</v>
      </c>
      <c r="J1255" s="0" t="s">
        <v>289</v>
      </c>
      <c r="K1255" s="0" t="s">
        <v>144</v>
      </c>
      <c r="L1255" s="0" t="s">
        <v>141</v>
      </c>
      <c r="M1255" s="0" t="s">
        <v>4396</v>
      </c>
      <c r="N1255" s="0" t="str">
        <f aca="false">RIGHT(M1255,LEN(M1255)-FIND(" ",M1255))</f>
        <v>EDGEWOOD ST NE</v>
      </c>
      <c r="P1255" s="0" t="s">
        <v>147</v>
      </c>
      <c r="Q1255" s="0" t="s">
        <v>148</v>
      </c>
      <c r="R1255" s="0" t="n">
        <v>44483</v>
      </c>
      <c r="AD1255" s="0" t="s">
        <v>149</v>
      </c>
      <c r="AE1255" s="0" t="s">
        <v>150</v>
      </c>
      <c r="AF1255" s="0" t="s">
        <v>151</v>
      </c>
      <c r="AH1255" s="0" t="n">
        <v>14</v>
      </c>
      <c r="AI1255" s="0" t="n">
        <v>11</v>
      </c>
      <c r="AN1255" s="0" t="s">
        <v>147</v>
      </c>
      <c r="AO1255" s="0" t="s">
        <v>4177</v>
      </c>
      <c r="AP1255" s="0" t="s">
        <v>4178</v>
      </c>
      <c r="AQ1255" s="0" t="n">
        <v>9</v>
      </c>
      <c r="AR1255" s="0" t="n">
        <v>64</v>
      </c>
      <c r="AS1255" s="0" t="n">
        <v>32</v>
      </c>
      <c r="AU1255" s="0" t="n">
        <f aca="false">COUNTA($BA$1255:$EH$1255)</f>
        <v>6</v>
      </c>
      <c r="AV1255" s="0" t="n">
        <f aca="false">COUNTIF($BA$1255:$EH$1255,"D")</f>
        <v>0</v>
      </c>
      <c r="AW1255" s="0" t="n">
        <f aca="false">COUNTIF($BA$1255:$EH$1255,"R")</f>
        <v>1</v>
      </c>
      <c r="AX1255" s="0" t="n">
        <f aca="false"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>0</v>
      </c>
      <c r="AY1255" s="0" t="n">
        <f aca="false"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>1</v>
      </c>
      <c r="AZ1255" s="0" t="n">
        <f aca="false">IF(EH1255&lt;&gt;"",1,0)</f>
        <v>0</v>
      </c>
      <c r="BB1255" s="0" t="s">
        <v>154</v>
      </c>
      <c r="DN1255" s="0" t="s">
        <v>155</v>
      </c>
      <c r="DS1255" s="0" t="s">
        <v>141</v>
      </c>
      <c r="DU1255" s="0" t="s">
        <v>155</v>
      </c>
      <c r="EA1255" s="0" t="s">
        <v>155</v>
      </c>
      <c r="EF1255" s="0" t="s">
        <v>155</v>
      </c>
    </row>
    <row r="1256" customFormat="false" ht="15" hidden="false" customHeight="false" outlineLevel="0" collapsed="false">
      <c r="A1256" s="0" t="s">
        <v>5964</v>
      </c>
      <c r="B1256" s="0" t="n">
        <v>78</v>
      </c>
      <c r="C1256" s="0" t="n">
        <v>428868</v>
      </c>
      <c r="D1256" s="0" t="s">
        <v>5965</v>
      </c>
      <c r="E1256" s="0" t="s">
        <v>3718</v>
      </c>
      <c r="F1256" s="0" t="str">
        <f aca="false">CONCATENATE(D1256," ",LEFT(H1256,4),"T=",AU1256,"D=",AV1256,"R=",AW1256,"M=",AX1256,"L=",AY1256,"B=",AZ1256)</f>
        <v>SHERMAN T=4D=0R=0M=0L=0B=0</v>
      </c>
      <c r="G1256" s="0" t="s">
        <v>337</v>
      </c>
      <c r="I1256" s="0" t="s">
        <v>5966</v>
      </c>
      <c r="J1256" s="0" t="s">
        <v>5967</v>
      </c>
      <c r="K1256" s="0" t="s">
        <v>144</v>
      </c>
      <c r="M1256" s="0" t="s">
        <v>4173</v>
      </c>
      <c r="N1256" s="0" t="str">
        <f aca="false">RIGHT(M1256,LEN(M1256)-FIND(" ",M1256))</f>
        <v>PLAZA AVE NE</v>
      </c>
      <c r="O1256" s="0" t="s">
        <v>4356</v>
      </c>
      <c r="P1256" s="0" t="s">
        <v>147</v>
      </c>
      <c r="Q1256" s="0" t="s">
        <v>148</v>
      </c>
      <c r="R1256" s="0" t="n">
        <v>44483</v>
      </c>
      <c r="AD1256" s="0" t="s">
        <v>149</v>
      </c>
      <c r="AE1256" s="0" t="s">
        <v>150</v>
      </c>
      <c r="AH1256" s="0" t="n">
        <v>14</v>
      </c>
      <c r="AI1256" s="0" t="n">
        <v>11</v>
      </c>
      <c r="AJ1256" s="0" t="s">
        <v>4175</v>
      </c>
      <c r="AM1256" s="0" t="s">
        <v>4176</v>
      </c>
      <c r="AN1256" s="0" t="s">
        <v>147</v>
      </c>
      <c r="AO1256" s="0" t="s">
        <v>4177</v>
      </c>
      <c r="AP1256" s="0" t="s">
        <v>4178</v>
      </c>
      <c r="AQ1256" s="0" t="n">
        <v>9</v>
      </c>
      <c r="AR1256" s="0" t="n">
        <v>64</v>
      </c>
      <c r="AS1256" s="0" t="n">
        <v>32</v>
      </c>
      <c r="AU1256" s="0" t="n">
        <f aca="false">COUNTA($BA$1256:$EH$1256)</f>
        <v>4</v>
      </c>
      <c r="AV1256" s="0" t="n">
        <f aca="false">COUNTIF($BA$1256:$EH$1256,"D")</f>
        <v>0</v>
      </c>
      <c r="AW1256" s="0" t="n">
        <f aca="false">COUNTIF($BA$1256:$EH$1256,"R")</f>
        <v>0</v>
      </c>
      <c r="AX1256" s="0" t="n">
        <f aca="false"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>0</v>
      </c>
      <c r="AY1256" s="0" t="n">
        <f aca="false"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>0</v>
      </c>
      <c r="AZ1256" s="0" t="n">
        <f aca="false">IF(EH1256&lt;&gt;"",1,0)</f>
        <v>0</v>
      </c>
      <c r="BB1256" s="0" t="s">
        <v>154</v>
      </c>
      <c r="DI1256" s="0" t="s">
        <v>155</v>
      </c>
      <c r="DN1256" s="0" t="s">
        <v>155</v>
      </c>
      <c r="EF1256" s="0" t="s">
        <v>155</v>
      </c>
    </row>
    <row r="1257" customFormat="false" ht="15" hidden="false" customHeight="false" outlineLevel="0" collapsed="false">
      <c r="A1257" s="0" t="s">
        <v>5968</v>
      </c>
      <c r="B1257" s="0" t="n">
        <v>78</v>
      </c>
      <c r="C1257" s="0" t="n">
        <v>406928</v>
      </c>
      <c r="D1257" s="0" t="s">
        <v>5969</v>
      </c>
      <c r="E1257" s="0" t="s">
        <v>5970</v>
      </c>
      <c r="F1257" s="0" t="str">
        <f aca="false">CONCATENATE(D1257," ",LEFT(H1257,4),"T=",AU1257,"D=",AV1257,"R=",AW1257,"M=",AX1257,"L=",AY1257,"B=",AZ1257)</f>
        <v>KUNDEL T=6D=0R=0M=0L=0B=0</v>
      </c>
      <c r="G1257" s="0" t="s">
        <v>445</v>
      </c>
      <c r="I1257" s="0" t="s">
        <v>5971</v>
      </c>
      <c r="J1257" s="0" t="s">
        <v>646</v>
      </c>
      <c r="K1257" s="0" t="s">
        <v>144</v>
      </c>
      <c r="M1257" s="0" t="s">
        <v>4417</v>
      </c>
      <c r="N1257" s="0" t="str">
        <f aca="false">RIGHT(M1257,LEN(M1257)-FIND(" ",M1257))</f>
        <v>BONNIE BRAE AVE NE</v>
      </c>
      <c r="P1257" s="0" t="s">
        <v>147</v>
      </c>
      <c r="Q1257" s="0" t="s">
        <v>148</v>
      </c>
      <c r="R1257" s="0" t="n">
        <v>44483</v>
      </c>
      <c r="AD1257" s="0" t="s">
        <v>149</v>
      </c>
      <c r="AE1257" s="0" t="s">
        <v>150</v>
      </c>
      <c r="AF1257" s="0" t="s">
        <v>151</v>
      </c>
      <c r="AH1257" s="0" t="n">
        <v>14</v>
      </c>
      <c r="AI1257" s="0" t="n">
        <v>11</v>
      </c>
      <c r="AN1257" s="0" t="s">
        <v>147</v>
      </c>
      <c r="AO1257" s="0" t="s">
        <v>4177</v>
      </c>
      <c r="AP1257" s="0" t="s">
        <v>4178</v>
      </c>
      <c r="AQ1257" s="0" t="n">
        <v>9</v>
      </c>
      <c r="AR1257" s="0" t="n">
        <v>64</v>
      </c>
      <c r="AS1257" s="0" t="n">
        <v>32</v>
      </c>
      <c r="AU1257" s="0" t="n">
        <f aca="false">COUNTA($BA$1257:$EH$1257)</f>
        <v>6</v>
      </c>
      <c r="AV1257" s="0" t="n">
        <f aca="false">COUNTIF($BA$1257:$EH$1257,"D")</f>
        <v>0</v>
      </c>
      <c r="AW1257" s="0" t="n">
        <f aca="false">COUNTIF($BA$1257:$EH$1257,"R")</f>
        <v>0</v>
      </c>
      <c r="AX1257" s="0" t="n">
        <f aca="false"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>0</v>
      </c>
      <c r="AY1257" s="0" t="n">
        <f aca="false"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>0</v>
      </c>
      <c r="AZ1257" s="0" t="n">
        <f aca="false">IF(EH1257&lt;&gt;"",1,0)</f>
        <v>0</v>
      </c>
      <c r="BB1257" s="0" t="s">
        <v>154</v>
      </c>
      <c r="CY1257" s="0" t="s">
        <v>155</v>
      </c>
      <c r="DC1257" s="0" t="s">
        <v>155</v>
      </c>
      <c r="DN1257" s="0" t="s">
        <v>155</v>
      </c>
      <c r="EA1257" s="0" t="s">
        <v>155</v>
      </c>
      <c r="EF1257" s="0" t="s">
        <v>155</v>
      </c>
    </row>
    <row r="1258" customFormat="false" ht="15" hidden="false" customHeight="false" outlineLevel="0" collapsed="false">
      <c r="A1258" s="0" t="s">
        <v>5972</v>
      </c>
      <c r="B1258" s="0" t="n">
        <v>78</v>
      </c>
      <c r="C1258" s="0" t="n">
        <v>440424</v>
      </c>
      <c r="D1258" s="0" t="s">
        <v>247</v>
      </c>
      <c r="E1258" s="0" t="s">
        <v>736</v>
      </c>
      <c r="F1258" s="0" t="str">
        <f aca="false">CONCATENATE(D1258," ",LEFT(H1258,4),"T=",AU1258,"D=",AV1258,"R=",AW1258,"M=",AX1258,"L=",AY1258,"B=",AZ1258)</f>
        <v>HOUSEL IIT=8D=0R=1M=0L=1B=0</v>
      </c>
      <c r="G1258" s="0" t="s">
        <v>145</v>
      </c>
      <c r="H1258" s="0" t="s">
        <v>1312</v>
      </c>
      <c r="I1258" s="0" t="s">
        <v>5973</v>
      </c>
      <c r="J1258" s="0" t="s">
        <v>5974</v>
      </c>
      <c r="K1258" s="0" t="s">
        <v>144</v>
      </c>
      <c r="M1258" s="0" t="s">
        <v>5388</v>
      </c>
      <c r="N1258" s="0" t="str">
        <f aca="false">RIGHT(M1258,LEN(M1258)-FIND(" ",M1258))</f>
        <v>ATLANTIC ST NE</v>
      </c>
      <c r="P1258" s="0" t="s">
        <v>147</v>
      </c>
      <c r="Q1258" s="0" t="s">
        <v>148</v>
      </c>
      <c r="R1258" s="0" t="n">
        <v>44483</v>
      </c>
      <c r="AD1258" s="0" t="s">
        <v>149</v>
      </c>
      <c r="AE1258" s="0" t="s">
        <v>150</v>
      </c>
      <c r="AF1258" s="0" t="s">
        <v>151</v>
      </c>
      <c r="AH1258" s="0" t="n">
        <v>14</v>
      </c>
      <c r="AI1258" s="0" t="n">
        <v>11</v>
      </c>
      <c r="AN1258" s="0" t="s">
        <v>147</v>
      </c>
      <c r="AO1258" s="0" t="s">
        <v>4177</v>
      </c>
      <c r="AP1258" s="0" t="s">
        <v>4178</v>
      </c>
      <c r="AQ1258" s="0" t="n">
        <v>9</v>
      </c>
      <c r="AR1258" s="0" t="n">
        <v>64</v>
      </c>
      <c r="AS1258" s="0" t="n">
        <v>32</v>
      </c>
      <c r="AU1258" s="0" t="n">
        <f aca="false">COUNTA($BA$1258:$EH$1258)</f>
        <v>8</v>
      </c>
      <c r="AV1258" s="0" t="n">
        <f aca="false">COUNTIF($BA$1258:$EH$1258,"D")</f>
        <v>0</v>
      </c>
      <c r="AW1258" s="0" t="n">
        <f aca="false">COUNTIF($BA$1258:$EH$1258,"R")</f>
        <v>1</v>
      </c>
      <c r="AX1258" s="0" t="n">
        <f aca="false"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>0</v>
      </c>
      <c r="AY1258" s="0" t="n">
        <f aca="false"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>1</v>
      </c>
      <c r="AZ1258" s="0" t="n">
        <f aca="false">IF(EH1258&lt;&gt;"",1,0)</f>
        <v>0</v>
      </c>
      <c r="BB1258" s="0" t="s">
        <v>154</v>
      </c>
      <c r="CA1258" s="0" t="s">
        <v>155</v>
      </c>
      <c r="CG1258" s="0" t="s">
        <v>155</v>
      </c>
      <c r="CP1258" s="0" t="s">
        <v>155</v>
      </c>
      <c r="DC1258" s="0" t="s">
        <v>155</v>
      </c>
      <c r="DM1258" s="0" t="s">
        <v>141</v>
      </c>
      <c r="DN1258" s="0" t="s">
        <v>155</v>
      </c>
      <c r="EF1258" s="0" t="s">
        <v>155</v>
      </c>
    </row>
    <row r="1259" customFormat="false" ht="15" hidden="false" customHeight="false" outlineLevel="0" collapsed="false">
      <c r="A1259" s="0" t="s">
        <v>5975</v>
      </c>
      <c r="B1259" s="0" t="n">
        <v>78</v>
      </c>
      <c r="C1259" s="0" t="n">
        <v>494618</v>
      </c>
      <c r="D1259" s="0" t="s">
        <v>5976</v>
      </c>
      <c r="E1259" s="0" t="s">
        <v>349</v>
      </c>
      <c r="F1259" s="0" t="str">
        <f aca="false">CONCATENATE(D1259," ",LEFT(H1259,4),"T=",AU1259,"D=",AV1259,"R=",AW1259,"M=",AX1259,"L=",AY1259,"B=",AZ1259)</f>
        <v>SASSER JRT=1D=0R=0M=0L=0B=0</v>
      </c>
      <c r="G1259" s="0" t="s">
        <v>5977</v>
      </c>
      <c r="H1259" s="0" t="s">
        <v>517</v>
      </c>
      <c r="I1259" s="0" t="s">
        <v>5978</v>
      </c>
      <c r="J1259" s="0" t="s">
        <v>5979</v>
      </c>
      <c r="K1259" s="0" t="s">
        <v>144</v>
      </c>
      <c r="M1259" s="0" t="s">
        <v>5980</v>
      </c>
      <c r="N1259" s="0" t="str">
        <f aca="false">RIGHT(M1259,LEN(M1259)-FIND(" ",M1259))</f>
        <v>NOCTURNE ST NE</v>
      </c>
      <c r="P1259" s="0" t="s">
        <v>147</v>
      </c>
      <c r="Q1259" s="0" t="s">
        <v>148</v>
      </c>
      <c r="R1259" s="0" t="n">
        <v>44483</v>
      </c>
      <c r="AD1259" s="0" t="s">
        <v>149</v>
      </c>
      <c r="AE1259" s="0" t="s">
        <v>150</v>
      </c>
      <c r="AH1259" s="0" t="n">
        <v>14</v>
      </c>
      <c r="AI1259" s="0" t="n">
        <v>11</v>
      </c>
      <c r="AJ1259" s="0" t="s">
        <v>4175</v>
      </c>
      <c r="AM1259" s="0" t="s">
        <v>4176</v>
      </c>
      <c r="AN1259" s="0" t="s">
        <v>147</v>
      </c>
      <c r="AO1259" s="0" t="s">
        <v>4177</v>
      </c>
      <c r="AP1259" s="0" t="s">
        <v>4178</v>
      </c>
      <c r="AQ1259" s="0" t="n">
        <v>9</v>
      </c>
      <c r="AR1259" s="0" t="n">
        <v>64</v>
      </c>
      <c r="AS1259" s="0" t="n">
        <v>32</v>
      </c>
      <c r="AU1259" s="0" t="n">
        <f aca="false">COUNTA($BA$1259:$EH$1259)</f>
        <v>1</v>
      </c>
      <c r="AV1259" s="0" t="n">
        <f aca="false">COUNTIF($BA$1259:$EH$1259,"D")</f>
        <v>0</v>
      </c>
      <c r="AW1259" s="0" t="n">
        <f aca="false">COUNTIF($BA$1259:$EH$1259,"R")</f>
        <v>0</v>
      </c>
      <c r="AX1259" s="0" t="n">
        <f aca="false"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>0</v>
      </c>
      <c r="AY1259" s="0" t="n">
        <f aca="false"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>0</v>
      </c>
      <c r="AZ1259" s="0" t="n">
        <f aca="false">IF(EH1259&lt;&gt;"",1,0)</f>
        <v>0</v>
      </c>
      <c r="BB1259" s="0" t="s">
        <v>154</v>
      </c>
    </row>
    <row r="1260" customFormat="false" ht="15" hidden="false" customHeight="false" outlineLevel="0" collapsed="false">
      <c r="A1260" s="0" t="s">
        <v>5981</v>
      </c>
      <c r="B1260" s="0" t="n">
        <v>78</v>
      </c>
      <c r="C1260" s="0" t="n">
        <v>360957</v>
      </c>
      <c r="D1260" s="0" t="s">
        <v>5982</v>
      </c>
      <c r="E1260" s="0" t="s">
        <v>5983</v>
      </c>
      <c r="F1260" s="0" t="str">
        <f aca="false">CONCATENATE(D1260," ",LEFT(H1260,4),"T=",AU1260,"D=",AV1260,"R=",AW1260,"M=",AX1260,"L=",AY1260,"B=",AZ1260)</f>
        <v>STRINGER T=19D=7R=0M=2L=3B=0</v>
      </c>
      <c r="G1260" s="0" t="s">
        <v>5984</v>
      </c>
      <c r="I1260" s="0" t="s">
        <v>5985</v>
      </c>
      <c r="J1260" s="0" t="s">
        <v>886</v>
      </c>
      <c r="K1260" s="0" t="s">
        <v>144</v>
      </c>
      <c r="L1260" s="0" t="s">
        <v>145</v>
      </c>
      <c r="M1260" s="0" t="s">
        <v>4173</v>
      </c>
      <c r="N1260" s="0" t="str">
        <f aca="false">RIGHT(M1260,LEN(M1260)-FIND(" ",M1260))</f>
        <v>PLAZA AVE NE</v>
      </c>
      <c r="O1260" s="0" t="s">
        <v>5486</v>
      </c>
      <c r="P1260" s="0" t="s">
        <v>147</v>
      </c>
      <c r="Q1260" s="0" t="s">
        <v>148</v>
      </c>
      <c r="R1260" s="0" t="n">
        <v>44483</v>
      </c>
      <c r="AD1260" s="0" t="s">
        <v>149</v>
      </c>
      <c r="AE1260" s="0" t="s">
        <v>150</v>
      </c>
      <c r="AH1260" s="0" t="n">
        <v>14</v>
      </c>
      <c r="AI1260" s="0" t="n">
        <v>11</v>
      </c>
      <c r="AJ1260" s="0" t="s">
        <v>4175</v>
      </c>
      <c r="AM1260" s="0" t="s">
        <v>4176</v>
      </c>
      <c r="AN1260" s="0" t="s">
        <v>147</v>
      </c>
      <c r="AO1260" s="0" t="s">
        <v>4177</v>
      </c>
      <c r="AP1260" s="0" t="s">
        <v>4178</v>
      </c>
      <c r="AQ1260" s="0" t="n">
        <v>9</v>
      </c>
      <c r="AR1260" s="0" t="n">
        <v>64</v>
      </c>
      <c r="AS1260" s="0" t="n">
        <v>32</v>
      </c>
      <c r="AU1260" s="0" t="n">
        <f aca="false">COUNTA($BA$1260:$EH$1260)</f>
        <v>19</v>
      </c>
      <c r="AV1260" s="0" t="n">
        <f aca="false">COUNTIF($BA$1260:$EH$1260,"D")</f>
        <v>7</v>
      </c>
      <c r="AW1260" s="0" t="n">
        <f aca="false">COUNTIF($BA$1260:$EH$1260,"R")</f>
        <v>0</v>
      </c>
      <c r="AX1260" s="0" t="n">
        <f aca="false"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>2</v>
      </c>
      <c r="AY1260" s="0" t="n">
        <f aca="false"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>3</v>
      </c>
      <c r="AZ1260" s="0" t="n">
        <f aca="false">IF(EH1260&lt;&gt;"",1,0)</f>
        <v>0</v>
      </c>
      <c r="BB1260" s="0" t="s">
        <v>154</v>
      </c>
      <c r="CA1260" s="0" t="s">
        <v>155</v>
      </c>
      <c r="CK1260" s="0" t="s">
        <v>155</v>
      </c>
      <c r="CL1260" s="0" t="s">
        <v>145</v>
      </c>
      <c r="CP1260" s="0" t="s">
        <v>155</v>
      </c>
      <c r="CZ1260" s="0" t="s">
        <v>145</v>
      </c>
      <c r="DC1260" s="0" t="s">
        <v>155</v>
      </c>
      <c r="DD1260" s="0" t="s">
        <v>145</v>
      </c>
      <c r="DF1260" s="0" t="s">
        <v>155</v>
      </c>
      <c r="DG1260" s="0" t="s">
        <v>145</v>
      </c>
      <c r="DI1260" s="0" t="s">
        <v>155</v>
      </c>
      <c r="DL1260" s="0" t="s">
        <v>155</v>
      </c>
      <c r="DM1260" s="0" t="s">
        <v>145</v>
      </c>
      <c r="DN1260" s="0" t="s">
        <v>155</v>
      </c>
      <c r="DS1260" s="0" t="s">
        <v>145</v>
      </c>
      <c r="DU1260" s="0" t="s">
        <v>155</v>
      </c>
      <c r="EA1260" s="0" t="s">
        <v>155</v>
      </c>
      <c r="ED1260" s="0" t="s">
        <v>145</v>
      </c>
      <c r="EF1260" s="0" t="s">
        <v>155</v>
      </c>
    </row>
    <row r="1261" customFormat="false" ht="15" hidden="false" customHeight="false" outlineLevel="0" collapsed="false">
      <c r="A1261" s="0" t="s">
        <v>5986</v>
      </c>
      <c r="B1261" s="0" t="n">
        <v>78</v>
      </c>
      <c r="C1261" s="0" t="n">
        <v>456622</v>
      </c>
      <c r="D1261" s="0" t="s">
        <v>2747</v>
      </c>
      <c r="E1261" s="0" t="s">
        <v>1191</v>
      </c>
      <c r="F1261" s="0" t="str">
        <f aca="false">CONCATENATE(D1261," ",LEFT(H1261,4),"T=",AU1261,"D=",AV1261,"R=",AW1261,"M=",AX1261,"L=",AY1261,"B=",AZ1261)</f>
        <v>KELLER T=2D=0R=0M=0L=0B=0</v>
      </c>
      <c r="G1261" s="0" t="s">
        <v>376</v>
      </c>
      <c r="I1261" s="0" t="s">
        <v>5987</v>
      </c>
      <c r="J1261" s="0" t="s">
        <v>5768</v>
      </c>
      <c r="K1261" s="0" t="s">
        <v>144</v>
      </c>
      <c r="M1261" s="0" t="s">
        <v>5988</v>
      </c>
      <c r="N1261" s="0" t="str">
        <f aca="false">RIGHT(M1261,LEN(M1261)-FIND(" ",M1261))</f>
        <v>WOODLAND AVE NE</v>
      </c>
      <c r="P1261" s="0" t="s">
        <v>147</v>
      </c>
      <c r="Q1261" s="0" t="s">
        <v>148</v>
      </c>
      <c r="R1261" s="0" t="n">
        <v>44483</v>
      </c>
      <c r="AD1261" s="0" t="s">
        <v>149</v>
      </c>
      <c r="AE1261" s="0" t="s">
        <v>150</v>
      </c>
      <c r="AF1261" s="0" t="s">
        <v>151</v>
      </c>
      <c r="AH1261" s="0" t="n">
        <v>14</v>
      </c>
      <c r="AI1261" s="0" t="n">
        <v>11</v>
      </c>
      <c r="AN1261" s="0" t="s">
        <v>147</v>
      </c>
      <c r="AO1261" s="0" t="s">
        <v>4177</v>
      </c>
      <c r="AP1261" s="0" t="s">
        <v>4178</v>
      </c>
      <c r="AQ1261" s="0" t="n">
        <v>9</v>
      </c>
      <c r="AR1261" s="0" t="n">
        <v>64</v>
      </c>
      <c r="AS1261" s="0" t="n">
        <v>32</v>
      </c>
      <c r="AU1261" s="0" t="n">
        <f aca="false">COUNTA($BA$1261:$EH$1261)</f>
        <v>2</v>
      </c>
      <c r="AV1261" s="0" t="n">
        <f aca="false">COUNTIF($BA$1261:$EH$1261,"D")</f>
        <v>0</v>
      </c>
      <c r="AW1261" s="0" t="n">
        <f aca="false">COUNTIF($BA$1261:$EH$1261,"R")</f>
        <v>0</v>
      </c>
      <c r="AX1261" s="0" t="n">
        <f aca="false"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>0</v>
      </c>
      <c r="AY1261" s="0" t="n">
        <f aca="false"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>0</v>
      </c>
      <c r="AZ1261" s="0" t="n">
        <f aca="false">IF(EH1261&lt;&gt;"",1,0)</f>
        <v>0</v>
      </c>
      <c r="BB1261" s="0" t="s">
        <v>154</v>
      </c>
      <c r="EF1261" s="0" t="s">
        <v>155</v>
      </c>
    </row>
    <row r="1262" customFormat="false" ht="15" hidden="false" customHeight="false" outlineLevel="0" collapsed="false">
      <c r="A1262" s="0" t="s">
        <v>5989</v>
      </c>
      <c r="B1262" s="0" t="n">
        <v>78</v>
      </c>
      <c r="C1262" s="0" t="n">
        <v>253282</v>
      </c>
      <c r="D1262" s="0" t="s">
        <v>643</v>
      </c>
      <c r="E1262" s="0" t="s">
        <v>5990</v>
      </c>
      <c r="F1262" s="0" t="str">
        <f aca="false">CONCATENATE(D1262," ",LEFT(H1262,4),"T=",AU1262,"D=",AV1262,"R=",AW1262,"M=",AX1262,"L=",AY1262,"B=",AZ1262)</f>
        <v>WILLIAMS T=42D=15R=0M=6L=8B=1</v>
      </c>
      <c r="G1262" s="0" t="s">
        <v>141</v>
      </c>
      <c r="I1262" s="0" t="s">
        <v>5991</v>
      </c>
      <c r="J1262" s="0" t="s">
        <v>5992</v>
      </c>
      <c r="K1262" s="0" t="s">
        <v>144</v>
      </c>
      <c r="L1262" s="0" t="s">
        <v>145</v>
      </c>
      <c r="M1262" s="0" t="s">
        <v>4173</v>
      </c>
      <c r="N1262" s="0" t="str">
        <f aca="false">RIGHT(M1262,LEN(M1262)-FIND(" ",M1262))</f>
        <v>PLAZA AVE NE</v>
      </c>
      <c r="O1262" s="0" t="s">
        <v>5993</v>
      </c>
      <c r="P1262" s="0" t="s">
        <v>147</v>
      </c>
      <c r="Q1262" s="0" t="s">
        <v>148</v>
      </c>
      <c r="R1262" s="0" t="n">
        <v>44483</v>
      </c>
      <c r="AD1262" s="0" t="s">
        <v>149</v>
      </c>
      <c r="AE1262" s="0" t="s">
        <v>150</v>
      </c>
      <c r="AH1262" s="0" t="n">
        <v>14</v>
      </c>
      <c r="AI1262" s="0" t="n">
        <v>11</v>
      </c>
      <c r="AJ1262" s="0" t="s">
        <v>4175</v>
      </c>
      <c r="AM1262" s="0" t="s">
        <v>4176</v>
      </c>
      <c r="AN1262" s="0" t="s">
        <v>147</v>
      </c>
      <c r="AO1262" s="0" t="s">
        <v>4177</v>
      </c>
      <c r="AP1262" s="0" t="s">
        <v>4178</v>
      </c>
      <c r="AQ1262" s="0" t="n">
        <v>9</v>
      </c>
      <c r="AR1262" s="0" t="n">
        <v>64</v>
      </c>
      <c r="AS1262" s="0" t="n">
        <v>32</v>
      </c>
      <c r="AU1262" s="0" t="n">
        <f aca="false">COUNTA($BA$1262:$EH$1262)</f>
        <v>42</v>
      </c>
      <c r="AV1262" s="0" t="n">
        <f aca="false">COUNTIF($BA$1262:$EH$1262,"D")</f>
        <v>15</v>
      </c>
      <c r="AW1262" s="0" t="n">
        <f aca="false">COUNTIF($BA$1262:$EH$1262,"R")</f>
        <v>0</v>
      </c>
      <c r="AX1262" s="0" t="n">
        <f aca="false"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>6</v>
      </c>
      <c r="AY1262" s="0" t="n">
        <f aca="false"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>8</v>
      </c>
      <c r="AZ1262" s="0" t="n">
        <f aca="false">IF(EH1262&lt;&gt;"",1,0)</f>
        <v>1</v>
      </c>
      <c r="BB1262" s="0" t="s">
        <v>154</v>
      </c>
      <c r="BC1262" s="0" t="s">
        <v>155</v>
      </c>
      <c r="BD1262" s="0" t="s">
        <v>155</v>
      </c>
      <c r="BH1262" s="0" t="s">
        <v>155</v>
      </c>
      <c r="BI1262" s="0" t="s">
        <v>155</v>
      </c>
      <c r="BJ1262" s="0" t="s">
        <v>155</v>
      </c>
      <c r="BL1262" s="0" t="s">
        <v>155</v>
      </c>
      <c r="BP1262" s="0" t="s">
        <v>155</v>
      </c>
      <c r="BR1262" s="0" t="s">
        <v>155</v>
      </c>
      <c r="BS1262" s="0" t="s">
        <v>155</v>
      </c>
      <c r="BY1262" s="0" t="s">
        <v>145</v>
      </c>
      <c r="CA1262" s="0" t="s">
        <v>155</v>
      </c>
      <c r="CG1262" s="0" t="s">
        <v>155</v>
      </c>
      <c r="CK1262" s="0" t="s">
        <v>155</v>
      </c>
      <c r="CO1262" s="0" t="s">
        <v>145</v>
      </c>
      <c r="CP1262" s="0" t="s">
        <v>155</v>
      </c>
      <c r="CQ1262" s="0" t="s">
        <v>145</v>
      </c>
      <c r="CT1262" s="0" t="s">
        <v>155</v>
      </c>
      <c r="CU1262" s="0" t="s">
        <v>145</v>
      </c>
      <c r="CV1262" s="0" t="s">
        <v>155</v>
      </c>
      <c r="CW1262" s="0" t="s">
        <v>145</v>
      </c>
      <c r="CY1262" s="0" t="s">
        <v>155</v>
      </c>
      <c r="CZ1262" s="0" t="s">
        <v>145</v>
      </c>
      <c r="DC1262" s="0" t="s">
        <v>155</v>
      </c>
      <c r="DD1262" s="0" t="s">
        <v>145</v>
      </c>
      <c r="DF1262" s="0" t="s">
        <v>155</v>
      </c>
      <c r="DG1262" s="0" t="s">
        <v>145</v>
      </c>
      <c r="DI1262" s="0" t="s">
        <v>155</v>
      </c>
      <c r="DJ1262" s="0" t="s">
        <v>145</v>
      </c>
      <c r="DL1262" s="0" t="s">
        <v>155</v>
      </c>
      <c r="DM1262" s="0" t="s">
        <v>145</v>
      </c>
      <c r="DN1262" s="0" t="s">
        <v>155</v>
      </c>
      <c r="DR1262" s="0" t="s">
        <v>155</v>
      </c>
      <c r="DS1262" s="0" t="s">
        <v>145</v>
      </c>
      <c r="DT1262" s="0" t="s">
        <v>145</v>
      </c>
      <c r="DU1262" s="0" t="s">
        <v>155</v>
      </c>
      <c r="DW1262" s="0" t="s">
        <v>145</v>
      </c>
      <c r="DX1262" s="0" t="s">
        <v>155</v>
      </c>
      <c r="EA1262" s="0" t="s">
        <v>155</v>
      </c>
      <c r="ED1262" s="0" t="s">
        <v>145</v>
      </c>
      <c r="EF1262" s="0" t="s">
        <v>155</v>
      </c>
      <c r="EH1262" s="0" t="s">
        <v>145</v>
      </c>
    </row>
    <row r="1263" customFormat="false" ht="15" hidden="false" customHeight="false" outlineLevel="0" collapsed="false">
      <c r="A1263" s="0" t="s">
        <v>5994</v>
      </c>
      <c r="B1263" s="0" t="n">
        <v>78</v>
      </c>
      <c r="C1263" s="0" t="n">
        <v>360994</v>
      </c>
      <c r="D1263" s="0" t="s">
        <v>5995</v>
      </c>
      <c r="E1263" s="0" t="s">
        <v>318</v>
      </c>
      <c r="F1263" s="0" t="str">
        <f aca="false">CONCATENATE(D1263," ",LEFT(H1263,4),"T=",AU1263,"D=",AV1263,"R=",AW1263,"M=",AX1263,"L=",AY1263,"B=",AZ1263)</f>
        <v>BINION T=3D=0R=0M=0L=0B=0</v>
      </c>
      <c r="G1263" s="0" t="s">
        <v>319</v>
      </c>
      <c r="I1263" s="0" t="s">
        <v>5996</v>
      </c>
      <c r="J1263" s="0" t="s">
        <v>5997</v>
      </c>
      <c r="K1263" s="0" t="s">
        <v>169</v>
      </c>
      <c r="M1263" s="0" t="s">
        <v>5998</v>
      </c>
      <c r="N1263" s="0" t="str">
        <f aca="false">RIGHT(M1263,LEN(M1263)-FIND(" ",M1263))</f>
        <v>IRENE AVE NE</v>
      </c>
      <c r="P1263" s="0" t="s">
        <v>147</v>
      </c>
      <c r="Q1263" s="0" t="s">
        <v>148</v>
      </c>
      <c r="R1263" s="0" t="n">
        <v>44483</v>
      </c>
      <c r="AD1263" s="0" t="s">
        <v>149</v>
      </c>
      <c r="AE1263" s="0" t="s">
        <v>150</v>
      </c>
      <c r="AH1263" s="0" t="n">
        <v>14</v>
      </c>
      <c r="AI1263" s="0" t="n">
        <v>11</v>
      </c>
      <c r="AJ1263" s="0" t="s">
        <v>4175</v>
      </c>
      <c r="AM1263" s="0" t="s">
        <v>4176</v>
      </c>
      <c r="AN1263" s="0" t="s">
        <v>147</v>
      </c>
      <c r="AO1263" s="0" t="s">
        <v>4177</v>
      </c>
      <c r="AP1263" s="0" t="s">
        <v>4178</v>
      </c>
      <c r="AQ1263" s="0" t="n">
        <v>9</v>
      </c>
      <c r="AR1263" s="0" t="n">
        <v>64</v>
      </c>
      <c r="AS1263" s="0" t="n">
        <v>32</v>
      </c>
      <c r="AU1263" s="0" t="n">
        <f aca="false">COUNTA($BA$1263:$EH$1263)</f>
        <v>3</v>
      </c>
      <c r="AV1263" s="0" t="n">
        <f aca="false">COUNTIF($BA$1263:$EH$1263,"D")</f>
        <v>0</v>
      </c>
      <c r="AW1263" s="0" t="n">
        <f aca="false">COUNTIF($BA$1263:$EH$1263,"R")</f>
        <v>0</v>
      </c>
      <c r="AX1263" s="0" t="n">
        <f aca="false"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>0</v>
      </c>
      <c r="AY1263" s="0" t="n">
        <f aca="false"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>0</v>
      </c>
      <c r="AZ1263" s="0" t="n">
        <f aca="false">IF(EH1263&lt;&gt;"",1,0)</f>
        <v>0</v>
      </c>
      <c r="BB1263" s="0" t="s">
        <v>154</v>
      </c>
      <c r="CA1263" s="0" t="s">
        <v>155</v>
      </c>
      <c r="CP1263" s="0" t="s">
        <v>155</v>
      </c>
    </row>
    <row r="1264" customFormat="false" ht="15" hidden="false" customHeight="false" outlineLevel="0" collapsed="false">
      <c r="A1264" s="0" t="s">
        <v>5999</v>
      </c>
      <c r="B1264" s="0" t="n">
        <v>78</v>
      </c>
      <c r="C1264" s="0" t="n">
        <v>354982</v>
      </c>
      <c r="D1264" s="0" t="s">
        <v>6000</v>
      </c>
      <c r="E1264" s="0" t="s">
        <v>790</v>
      </c>
      <c r="F1264" s="0" t="str">
        <f aca="false">CONCATENATE(D1264," ",LEFT(H1264,4),"T=",AU1264,"D=",AV1264,"R=",AW1264,"M=",AX1264,"L=",AY1264,"B=",AZ1264)</f>
        <v>MAROLDI T=1D=0R=0M=0L=0B=0</v>
      </c>
      <c r="G1264" s="0" t="s">
        <v>140</v>
      </c>
      <c r="I1264" s="0" t="s">
        <v>5259</v>
      </c>
      <c r="J1264" s="0" t="s">
        <v>6001</v>
      </c>
      <c r="K1264" s="0" t="s">
        <v>169</v>
      </c>
      <c r="M1264" s="0" t="s">
        <v>4805</v>
      </c>
      <c r="N1264" s="0" t="str">
        <f aca="false">RIGHT(M1264,LEN(M1264)-FIND(" ",M1264))</f>
        <v>NOCTURNE ST NE</v>
      </c>
      <c r="P1264" s="0" t="s">
        <v>147</v>
      </c>
      <c r="Q1264" s="0" t="s">
        <v>148</v>
      </c>
      <c r="R1264" s="0" t="n">
        <v>44483</v>
      </c>
      <c r="AD1264" s="0" t="s">
        <v>149</v>
      </c>
      <c r="AE1264" s="0" t="s">
        <v>150</v>
      </c>
      <c r="AH1264" s="0" t="n">
        <v>14</v>
      </c>
      <c r="AI1264" s="0" t="n">
        <v>11</v>
      </c>
      <c r="AJ1264" s="0" t="s">
        <v>4175</v>
      </c>
      <c r="AM1264" s="0" t="s">
        <v>4176</v>
      </c>
      <c r="AN1264" s="0" t="s">
        <v>147</v>
      </c>
      <c r="AO1264" s="0" t="s">
        <v>4177</v>
      </c>
      <c r="AP1264" s="0" t="s">
        <v>4178</v>
      </c>
      <c r="AQ1264" s="0" t="n">
        <v>9</v>
      </c>
      <c r="AR1264" s="0" t="n">
        <v>64</v>
      </c>
      <c r="AS1264" s="0" t="n">
        <v>32</v>
      </c>
      <c r="AU1264" s="0" t="n">
        <f aca="false">COUNTA($BA$1264:$EH$1264)</f>
        <v>1</v>
      </c>
      <c r="AV1264" s="0" t="n">
        <f aca="false">COUNTIF($BA$1264:$EH$1264,"D")</f>
        <v>0</v>
      </c>
      <c r="AW1264" s="0" t="n">
        <f aca="false">COUNTIF($BA$1264:$EH$1264,"R")</f>
        <v>0</v>
      </c>
      <c r="AX1264" s="0" t="n">
        <f aca="false"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>0</v>
      </c>
      <c r="AY1264" s="0" t="n">
        <f aca="false"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>0</v>
      </c>
      <c r="AZ1264" s="0" t="n">
        <f aca="false">IF(EH1264&lt;&gt;"",1,0)</f>
        <v>0</v>
      </c>
      <c r="BB1264" s="0" t="s">
        <v>154</v>
      </c>
    </row>
    <row r="1265" customFormat="false" ht="15" hidden="false" customHeight="false" outlineLevel="0" collapsed="false">
      <c r="A1265" s="0" t="s">
        <v>6002</v>
      </c>
      <c r="B1265" s="0" t="n">
        <v>78</v>
      </c>
      <c r="C1265" s="0" t="n">
        <v>2015</v>
      </c>
      <c r="D1265" s="0" t="s">
        <v>6003</v>
      </c>
      <c r="E1265" s="0" t="s">
        <v>6004</v>
      </c>
      <c r="F1265" s="0" t="str">
        <f aca="false">CONCATENATE(D1265," ",LEFT(H1265,4),"T=",AU1265,"D=",AV1265,"R=",AW1265,"M=",AX1265,"L=",AY1265,"B=",AZ1265)</f>
        <v>DIBBLE T=32D=8R=0M=2L=4B=1</v>
      </c>
      <c r="G1265" s="0" t="s">
        <v>837</v>
      </c>
      <c r="I1265" s="0" t="s">
        <v>6005</v>
      </c>
      <c r="J1265" s="0" t="s">
        <v>6006</v>
      </c>
      <c r="K1265" s="0" t="s">
        <v>144</v>
      </c>
      <c r="L1265" s="0" t="s">
        <v>145</v>
      </c>
      <c r="M1265" s="0" t="s">
        <v>6007</v>
      </c>
      <c r="N1265" s="0" t="str">
        <f aca="false">RIGHT(M1265,LEN(M1265)-FIND(" ",M1265))</f>
        <v>WESTVIEW DR NE</v>
      </c>
      <c r="P1265" s="0" t="s">
        <v>147</v>
      </c>
      <c r="Q1265" s="0" t="s">
        <v>148</v>
      </c>
      <c r="R1265" s="0" t="n">
        <v>44483</v>
      </c>
      <c r="AD1265" s="0" t="s">
        <v>149</v>
      </c>
      <c r="AE1265" s="0" t="s">
        <v>150</v>
      </c>
      <c r="AF1265" s="0" t="s">
        <v>151</v>
      </c>
      <c r="AH1265" s="0" t="n">
        <v>14</v>
      </c>
      <c r="AI1265" s="0" t="n">
        <v>11</v>
      </c>
      <c r="AN1265" s="0" t="s">
        <v>147</v>
      </c>
      <c r="AO1265" s="0" t="s">
        <v>4177</v>
      </c>
      <c r="AP1265" s="0" t="s">
        <v>4178</v>
      </c>
      <c r="AQ1265" s="0" t="n">
        <v>9</v>
      </c>
      <c r="AR1265" s="0" t="n">
        <v>64</v>
      </c>
      <c r="AS1265" s="0" t="n">
        <v>32</v>
      </c>
      <c r="AU1265" s="0" t="n">
        <f aca="false">COUNTA($BA$1265:$EH$1265)</f>
        <v>32</v>
      </c>
      <c r="AV1265" s="0" t="n">
        <f aca="false">COUNTIF($BA$1265:$EH$1265,"D")</f>
        <v>8</v>
      </c>
      <c r="AW1265" s="0" t="n">
        <f aca="false">COUNTIF($BA$1265:$EH$1265,"R")</f>
        <v>0</v>
      </c>
      <c r="AX1265" s="0" t="n">
        <f aca="false"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>2</v>
      </c>
      <c r="AY1265" s="0" t="n">
        <f aca="false"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>4</v>
      </c>
      <c r="AZ1265" s="0" t="n">
        <f aca="false">IF(EH1265&lt;&gt;"",1,0)</f>
        <v>1</v>
      </c>
      <c r="BB1265" s="0" t="s">
        <v>154</v>
      </c>
      <c r="BC1265" s="0" t="s">
        <v>155</v>
      </c>
      <c r="BD1265" s="0" t="s">
        <v>155</v>
      </c>
      <c r="BE1265" s="0" t="s">
        <v>155</v>
      </c>
      <c r="BF1265" s="0" t="s">
        <v>155</v>
      </c>
      <c r="BG1265" s="0" t="s">
        <v>155</v>
      </c>
      <c r="BL1265" s="0" t="s">
        <v>155</v>
      </c>
      <c r="BR1265" s="0" t="s">
        <v>155</v>
      </c>
      <c r="BV1265" s="0" t="s">
        <v>155</v>
      </c>
      <c r="BY1265" s="0" t="s">
        <v>145</v>
      </c>
      <c r="CA1265" s="0" t="s">
        <v>155</v>
      </c>
      <c r="CG1265" s="0" t="s">
        <v>155</v>
      </c>
      <c r="CH1265" s="0" t="s">
        <v>145</v>
      </c>
      <c r="CK1265" s="0" t="s">
        <v>155</v>
      </c>
      <c r="CN1265" s="0" t="s">
        <v>155</v>
      </c>
      <c r="CO1265" s="0" t="s">
        <v>145</v>
      </c>
      <c r="CV1265" s="0" t="s">
        <v>155</v>
      </c>
      <c r="CY1265" s="0" t="s">
        <v>155</v>
      </c>
      <c r="CZ1265" s="0" t="s">
        <v>145</v>
      </c>
      <c r="DC1265" s="0" t="s">
        <v>155</v>
      </c>
      <c r="DF1265" s="0" t="s">
        <v>155</v>
      </c>
      <c r="DG1265" s="0" t="s">
        <v>145</v>
      </c>
      <c r="DI1265" s="0" t="s">
        <v>155</v>
      </c>
      <c r="DJ1265" s="0" t="s">
        <v>145</v>
      </c>
      <c r="DM1265" s="0" t="s">
        <v>145</v>
      </c>
      <c r="DN1265" s="0" t="s">
        <v>155</v>
      </c>
      <c r="DR1265" s="0" t="s">
        <v>155</v>
      </c>
      <c r="DU1265" s="0" t="s">
        <v>155</v>
      </c>
      <c r="DX1265" s="0" t="s">
        <v>155</v>
      </c>
      <c r="EA1265" s="0" t="s">
        <v>155</v>
      </c>
      <c r="EF1265" s="0" t="s">
        <v>155</v>
      </c>
      <c r="EH1265" s="0" t="s">
        <v>145</v>
      </c>
    </row>
    <row r="1266" customFormat="false" ht="15" hidden="false" customHeight="false" outlineLevel="0" collapsed="false">
      <c r="A1266" s="0" t="s">
        <v>6008</v>
      </c>
      <c r="B1266" s="0" t="n">
        <v>78</v>
      </c>
      <c r="C1266" s="0" t="n">
        <v>201867</v>
      </c>
      <c r="D1266" s="0" t="s">
        <v>6009</v>
      </c>
      <c r="E1266" s="0" t="s">
        <v>343</v>
      </c>
      <c r="F1266" s="0" t="str">
        <f aca="false">CONCATENATE(D1266," ",LEFT(H1266,4),"T=",AU1266,"D=",AV1266,"R=",AW1266,"M=",AX1266,"L=",AY1266,"B=",AZ1266)</f>
        <v>STIAVNICKY T=40D=9R=0M=3L=7B=1</v>
      </c>
      <c r="I1266" s="0" t="s">
        <v>6010</v>
      </c>
      <c r="J1266" s="0" t="s">
        <v>6011</v>
      </c>
      <c r="K1266" s="0" t="s">
        <v>144</v>
      </c>
      <c r="L1266" s="0" t="s">
        <v>145</v>
      </c>
      <c r="M1266" s="0" t="s">
        <v>6012</v>
      </c>
      <c r="N1266" s="0" t="str">
        <f aca="false">RIGHT(M1266,LEN(M1266)-FIND(" ",M1266))</f>
        <v>ELM RD NE</v>
      </c>
      <c r="P1266" s="0" t="s">
        <v>147</v>
      </c>
      <c r="Q1266" s="0" t="s">
        <v>148</v>
      </c>
      <c r="R1266" s="0" t="n">
        <v>44483</v>
      </c>
      <c r="AD1266" s="0" t="s">
        <v>149</v>
      </c>
      <c r="AE1266" s="0" t="s">
        <v>150</v>
      </c>
      <c r="AF1266" s="0" t="s">
        <v>151</v>
      </c>
      <c r="AH1266" s="0" t="n">
        <v>14</v>
      </c>
      <c r="AI1266" s="0" t="n">
        <v>11</v>
      </c>
      <c r="AN1266" s="0" t="s">
        <v>147</v>
      </c>
      <c r="AO1266" s="0" t="s">
        <v>4177</v>
      </c>
      <c r="AP1266" s="0" t="s">
        <v>4178</v>
      </c>
      <c r="AQ1266" s="0" t="n">
        <v>9</v>
      </c>
      <c r="AR1266" s="0" t="n">
        <v>64</v>
      </c>
      <c r="AS1266" s="0" t="n">
        <v>32</v>
      </c>
      <c r="AU1266" s="0" t="n">
        <f aca="false">COUNTA($BA$1266:$EH$1266)</f>
        <v>40</v>
      </c>
      <c r="AV1266" s="0" t="n">
        <f aca="false">COUNTIF($BA$1266:$EH$1266,"D")</f>
        <v>9</v>
      </c>
      <c r="AW1266" s="0" t="n">
        <f aca="false">COUNTIF($BA$1266:$EH$1266,"R")</f>
        <v>0</v>
      </c>
      <c r="AX1266" s="0" t="n">
        <f aca="false"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>3</v>
      </c>
      <c r="AY1266" s="0" t="n">
        <f aca="false"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>7</v>
      </c>
      <c r="AZ1266" s="0" t="n">
        <f aca="false">IF(EH1266&lt;&gt;"",1,0)</f>
        <v>1</v>
      </c>
      <c r="BB1266" s="0" t="s">
        <v>154</v>
      </c>
      <c r="BC1266" s="0" t="s">
        <v>155</v>
      </c>
      <c r="BD1266" s="0" t="s">
        <v>155</v>
      </c>
      <c r="BE1266" s="0" t="s">
        <v>155</v>
      </c>
      <c r="BG1266" s="0" t="s">
        <v>155</v>
      </c>
      <c r="BH1266" s="0" t="s">
        <v>155</v>
      </c>
      <c r="BI1266" s="0" t="s">
        <v>155</v>
      </c>
      <c r="BJ1266" s="0" t="s">
        <v>155</v>
      </c>
      <c r="BK1266" s="0" t="s">
        <v>155</v>
      </c>
      <c r="BL1266" s="0" t="s">
        <v>155</v>
      </c>
      <c r="BP1266" s="0" t="s">
        <v>155</v>
      </c>
      <c r="BS1266" s="0" t="s">
        <v>155</v>
      </c>
      <c r="BV1266" s="0" t="s">
        <v>155</v>
      </c>
      <c r="BY1266" s="0" t="s">
        <v>145</v>
      </c>
      <c r="CA1266" s="0" t="s">
        <v>155</v>
      </c>
      <c r="CG1266" s="0" t="s">
        <v>155</v>
      </c>
      <c r="CK1266" s="0" t="s">
        <v>155</v>
      </c>
      <c r="CN1266" s="0" t="s">
        <v>155</v>
      </c>
      <c r="CP1266" s="0" t="s">
        <v>155</v>
      </c>
      <c r="CT1266" s="0" t="s">
        <v>155</v>
      </c>
      <c r="CV1266" s="0" t="s">
        <v>155</v>
      </c>
      <c r="CY1266" s="0" t="s">
        <v>155</v>
      </c>
      <c r="CZ1266" s="0" t="s">
        <v>145</v>
      </c>
      <c r="DC1266" s="0" t="s">
        <v>155</v>
      </c>
      <c r="DF1266" s="0" t="s">
        <v>155</v>
      </c>
      <c r="DG1266" s="0" t="s">
        <v>145</v>
      </c>
      <c r="DI1266" s="0" t="s">
        <v>155</v>
      </c>
      <c r="DJ1266" s="0" t="s">
        <v>145</v>
      </c>
      <c r="DL1266" s="0" t="s">
        <v>155</v>
      </c>
      <c r="DM1266" s="0" t="s">
        <v>145</v>
      </c>
      <c r="DN1266" s="0" t="s">
        <v>155</v>
      </c>
      <c r="DR1266" s="0" t="s">
        <v>155</v>
      </c>
      <c r="DS1266" s="0" t="s">
        <v>145</v>
      </c>
      <c r="DU1266" s="0" t="s">
        <v>155</v>
      </c>
      <c r="DW1266" s="0" t="s">
        <v>145</v>
      </c>
      <c r="DX1266" s="0" t="s">
        <v>155</v>
      </c>
      <c r="EA1266" s="0" t="s">
        <v>155</v>
      </c>
      <c r="ED1266" s="0" t="s">
        <v>145</v>
      </c>
      <c r="EF1266" s="0" t="s">
        <v>155</v>
      </c>
      <c r="EH1266" s="0" t="s">
        <v>145</v>
      </c>
    </row>
    <row r="1267" customFormat="false" ht="15" hidden="false" customHeight="false" outlineLevel="0" collapsed="false">
      <c r="A1267" s="0" t="s">
        <v>6013</v>
      </c>
      <c r="B1267" s="0" t="n">
        <v>78</v>
      </c>
      <c r="C1267" s="0" t="n">
        <v>450292</v>
      </c>
      <c r="D1267" s="0" t="s">
        <v>1390</v>
      </c>
      <c r="E1267" s="0" t="s">
        <v>754</v>
      </c>
      <c r="F1267" s="0" t="str">
        <f aca="false">CONCATENATE(D1267," ",LEFT(H1267,4),"T=",AU1267,"D=",AV1267,"R=",AW1267,"M=",AX1267,"L=",AY1267,"B=",AZ1267)</f>
        <v>GEORGE T=1D=0R=0M=0L=0B=0</v>
      </c>
      <c r="G1267" s="0" t="s">
        <v>634</v>
      </c>
      <c r="I1267" s="0" t="s">
        <v>6014</v>
      </c>
      <c r="J1267" s="0" t="s">
        <v>5292</v>
      </c>
      <c r="K1267" s="0" t="s">
        <v>169</v>
      </c>
      <c r="M1267" s="0" t="s">
        <v>6015</v>
      </c>
      <c r="N1267" s="0" t="str">
        <f aca="false">RIGHT(M1267,LEN(M1267)-FIND(" ",M1267))</f>
        <v>EDGEWOOD ST NE</v>
      </c>
      <c r="P1267" s="0" t="s">
        <v>147</v>
      </c>
      <c r="Q1267" s="0" t="s">
        <v>148</v>
      </c>
      <c r="R1267" s="0" t="n">
        <v>44483</v>
      </c>
      <c r="AD1267" s="0" t="s">
        <v>149</v>
      </c>
      <c r="AE1267" s="0" t="s">
        <v>150</v>
      </c>
      <c r="AF1267" s="0" t="s">
        <v>151</v>
      </c>
      <c r="AH1267" s="0" t="n">
        <v>14</v>
      </c>
      <c r="AI1267" s="0" t="n">
        <v>11</v>
      </c>
      <c r="AN1267" s="0" t="s">
        <v>147</v>
      </c>
      <c r="AO1267" s="0" t="s">
        <v>4177</v>
      </c>
      <c r="AP1267" s="0" t="s">
        <v>4178</v>
      </c>
      <c r="AQ1267" s="0" t="n">
        <v>9</v>
      </c>
      <c r="AR1267" s="0" t="n">
        <v>64</v>
      </c>
      <c r="AS1267" s="0" t="n">
        <v>32</v>
      </c>
      <c r="AU1267" s="0" t="n">
        <f aca="false">COUNTA($BA$1267:$EH$1267)</f>
        <v>1</v>
      </c>
      <c r="AV1267" s="0" t="n">
        <f aca="false">COUNTIF($BA$1267:$EH$1267,"D")</f>
        <v>0</v>
      </c>
      <c r="AW1267" s="0" t="n">
        <f aca="false">COUNTIF($BA$1267:$EH$1267,"R")</f>
        <v>0</v>
      </c>
      <c r="AX1267" s="0" t="n">
        <f aca="false"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>0</v>
      </c>
      <c r="AY1267" s="0" t="n">
        <f aca="false"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>0</v>
      </c>
      <c r="AZ1267" s="0" t="n">
        <f aca="false">IF(EH1267&lt;&gt;"",1,0)</f>
        <v>0</v>
      </c>
      <c r="BB1267" s="0" t="s">
        <v>154</v>
      </c>
    </row>
    <row r="1268" customFormat="false" ht="15" hidden="false" customHeight="false" outlineLevel="0" collapsed="false">
      <c r="A1268" s="0" t="s">
        <v>6016</v>
      </c>
      <c r="B1268" s="0" t="n">
        <v>78</v>
      </c>
      <c r="C1268" s="0" t="n">
        <v>393523</v>
      </c>
      <c r="D1268" s="0" t="s">
        <v>6017</v>
      </c>
      <c r="E1268" s="0" t="s">
        <v>140</v>
      </c>
      <c r="F1268" s="0" t="str">
        <f aca="false">CONCATENATE(D1268," ",LEFT(H1268,4),"T=",AU1268,"D=",AV1268,"R=",AW1268,"M=",AX1268,"L=",AY1268,"B=",AZ1268)</f>
        <v>STILES T=28D=6R=1M=2L=6B=0</v>
      </c>
      <c r="G1268" s="0" t="s">
        <v>6018</v>
      </c>
      <c r="I1268" s="0" t="s">
        <v>5333</v>
      </c>
      <c r="J1268" s="0" t="s">
        <v>6019</v>
      </c>
      <c r="K1268" s="0" t="s">
        <v>144</v>
      </c>
      <c r="L1268" s="0" t="s">
        <v>145</v>
      </c>
      <c r="M1268" s="0" t="s">
        <v>6020</v>
      </c>
      <c r="N1268" s="0" t="str">
        <f aca="false">RIGHT(M1268,LEN(M1268)-FIND(" ",M1268))</f>
        <v>BONNIE BRAE AVE NE</v>
      </c>
      <c r="P1268" s="0" t="s">
        <v>147</v>
      </c>
      <c r="Q1268" s="0" t="s">
        <v>148</v>
      </c>
      <c r="R1268" s="0" t="n">
        <v>44483</v>
      </c>
      <c r="AD1268" s="0" t="s">
        <v>149</v>
      </c>
      <c r="AE1268" s="0" t="s">
        <v>150</v>
      </c>
      <c r="AF1268" s="0" t="s">
        <v>151</v>
      </c>
      <c r="AH1268" s="0" t="n">
        <v>14</v>
      </c>
      <c r="AI1268" s="0" t="n">
        <v>11</v>
      </c>
      <c r="AN1268" s="0" t="s">
        <v>147</v>
      </c>
      <c r="AO1268" s="0" t="s">
        <v>4177</v>
      </c>
      <c r="AP1268" s="0" t="s">
        <v>4178</v>
      </c>
      <c r="AQ1268" s="0" t="n">
        <v>9</v>
      </c>
      <c r="AR1268" s="0" t="n">
        <v>64</v>
      </c>
      <c r="AS1268" s="0" t="n">
        <v>32</v>
      </c>
      <c r="AU1268" s="0" t="n">
        <f aca="false">COUNTA($BA$1268:$EH$1268)</f>
        <v>28</v>
      </c>
      <c r="AV1268" s="0" t="n">
        <f aca="false">COUNTIF($BA$1268:$EH$1268,"D")</f>
        <v>6</v>
      </c>
      <c r="AW1268" s="0" t="n">
        <f aca="false">COUNTIF($BA$1268:$EH$1268,"R")</f>
        <v>1</v>
      </c>
      <c r="AX1268" s="0" t="n">
        <f aca="false"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>2</v>
      </c>
      <c r="AY1268" s="0" t="n">
        <f aca="false"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>6</v>
      </c>
      <c r="AZ1268" s="0" t="n">
        <f aca="false">IF(EH1268&lt;&gt;"",1,0)</f>
        <v>0</v>
      </c>
      <c r="BB1268" s="0" t="s">
        <v>154</v>
      </c>
      <c r="BD1268" s="0" t="s">
        <v>155</v>
      </c>
      <c r="BH1268" s="0" t="s">
        <v>155</v>
      </c>
      <c r="BJ1268" s="0" t="s">
        <v>155</v>
      </c>
      <c r="BL1268" s="0" t="s">
        <v>155</v>
      </c>
      <c r="BP1268" s="0" t="s">
        <v>155</v>
      </c>
      <c r="BS1268" s="0" t="s">
        <v>155</v>
      </c>
      <c r="CA1268" s="0" t="s">
        <v>155</v>
      </c>
      <c r="CG1268" s="0" t="s">
        <v>155</v>
      </c>
      <c r="CK1268" s="0" t="s">
        <v>155</v>
      </c>
      <c r="CP1268" s="0" t="s">
        <v>155</v>
      </c>
      <c r="CV1268" s="0" t="s">
        <v>155</v>
      </c>
      <c r="CY1268" s="0" t="s">
        <v>155</v>
      </c>
      <c r="CZ1268" s="0" t="s">
        <v>141</v>
      </c>
      <c r="DC1268" s="0" t="s">
        <v>155</v>
      </c>
      <c r="DG1268" s="0" t="s">
        <v>145</v>
      </c>
      <c r="DI1268" s="0" t="s">
        <v>155</v>
      </c>
      <c r="DJ1268" s="0" t="s">
        <v>145</v>
      </c>
      <c r="DL1268" s="0" t="s">
        <v>155</v>
      </c>
      <c r="DM1268" s="0" t="s">
        <v>145</v>
      </c>
      <c r="DN1268" s="0" t="s">
        <v>155</v>
      </c>
      <c r="DS1268" s="0" t="s">
        <v>145</v>
      </c>
      <c r="DT1268" s="0" t="s">
        <v>145</v>
      </c>
      <c r="DU1268" s="0" t="s">
        <v>155</v>
      </c>
      <c r="DW1268" s="0" t="s">
        <v>145</v>
      </c>
      <c r="DX1268" s="0" t="s">
        <v>155</v>
      </c>
      <c r="EA1268" s="0" t="s">
        <v>155</v>
      </c>
      <c r="EF1268" s="0" t="s">
        <v>155</v>
      </c>
    </row>
    <row r="1269" customFormat="false" ht="15" hidden="false" customHeight="false" outlineLevel="0" collapsed="false">
      <c r="A1269" s="0" t="s">
        <v>6021</v>
      </c>
      <c r="B1269" s="0" t="n">
        <v>78</v>
      </c>
      <c r="C1269" s="0" t="n">
        <v>393475</v>
      </c>
      <c r="D1269" s="0" t="s">
        <v>6017</v>
      </c>
      <c r="E1269" s="0" t="s">
        <v>2544</v>
      </c>
      <c r="F1269" s="0" t="str">
        <f aca="false">CONCATENATE(D1269," ",LEFT(H1269,4),"T=",AU1269,"D=",AV1269,"R=",AW1269,"M=",AX1269,"L=",AY1269,"B=",AZ1269)</f>
        <v>STILES T=26D=2R=4M=2L=4B=0</v>
      </c>
      <c r="G1269" s="0" t="s">
        <v>201</v>
      </c>
      <c r="I1269" s="0" t="s">
        <v>6022</v>
      </c>
      <c r="J1269" s="0" t="s">
        <v>6019</v>
      </c>
      <c r="K1269" s="0" t="s">
        <v>144</v>
      </c>
      <c r="L1269" s="0" t="s">
        <v>145</v>
      </c>
      <c r="M1269" s="0" t="s">
        <v>6020</v>
      </c>
      <c r="N1269" s="0" t="str">
        <f aca="false">RIGHT(M1269,LEN(M1269)-FIND(" ",M1269))</f>
        <v>BONNIE BRAE AVE NE</v>
      </c>
      <c r="P1269" s="0" t="s">
        <v>147</v>
      </c>
      <c r="Q1269" s="0" t="s">
        <v>148</v>
      </c>
      <c r="R1269" s="0" t="n">
        <v>44483</v>
      </c>
      <c r="AD1269" s="0" t="s">
        <v>149</v>
      </c>
      <c r="AE1269" s="0" t="s">
        <v>150</v>
      </c>
      <c r="AF1269" s="0" t="s">
        <v>151</v>
      </c>
      <c r="AH1269" s="0" t="n">
        <v>14</v>
      </c>
      <c r="AI1269" s="0" t="n">
        <v>11</v>
      </c>
      <c r="AN1269" s="0" t="s">
        <v>147</v>
      </c>
      <c r="AO1269" s="0" t="s">
        <v>4177</v>
      </c>
      <c r="AP1269" s="0" t="s">
        <v>4178</v>
      </c>
      <c r="AQ1269" s="0" t="n">
        <v>9</v>
      </c>
      <c r="AR1269" s="0" t="n">
        <v>64</v>
      </c>
      <c r="AS1269" s="0" t="n">
        <v>32</v>
      </c>
      <c r="AU1269" s="0" t="n">
        <f aca="false">COUNTA($BA$1269:$EH$1269)</f>
        <v>26</v>
      </c>
      <c r="AV1269" s="0" t="n">
        <f aca="false">COUNTIF($BA$1269:$EH$1269,"D")</f>
        <v>2</v>
      </c>
      <c r="AW1269" s="0" t="n">
        <f aca="false">COUNTIF($BA$1269:$EH$1269,"R")</f>
        <v>4</v>
      </c>
      <c r="AX1269" s="0" t="n">
        <f aca="false"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>2</v>
      </c>
      <c r="AY1269" s="0" t="n">
        <f aca="false"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>4</v>
      </c>
      <c r="AZ1269" s="0" t="n">
        <f aca="false">IF(EH1269&lt;&gt;"",1,0)</f>
        <v>0</v>
      </c>
      <c r="BB1269" s="0" t="s">
        <v>154</v>
      </c>
      <c r="BD1269" s="0" t="s">
        <v>155</v>
      </c>
      <c r="BH1269" s="0" t="s">
        <v>155</v>
      </c>
      <c r="BJ1269" s="0" t="s">
        <v>155</v>
      </c>
      <c r="BL1269" s="0" t="s">
        <v>155</v>
      </c>
      <c r="BP1269" s="0" t="s">
        <v>155</v>
      </c>
      <c r="BS1269" s="0" t="s">
        <v>155</v>
      </c>
      <c r="CA1269" s="0" t="s">
        <v>155</v>
      </c>
      <c r="CG1269" s="0" t="s">
        <v>155</v>
      </c>
      <c r="CK1269" s="0" t="s">
        <v>155</v>
      </c>
      <c r="CP1269" s="0" t="s">
        <v>155</v>
      </c>
      <c r="CV1269" s="0" t="s">
        <v>155</v>
      </c>
      <c r="CY1269" s="0" t="s">
        <v>155</v>
      </c>
      <c r="CZ1269" s="0" t="s">
        <v>141</v>
      </c>
      <c r="DC1269" s="0" t="s">
        <v>155</v>
      </c>
      <c r="DG1269" s="0" t="s">
        <v>141</v>
      </c>
      <c r="DI1269" s="0" t="s">
        <v>155</v>
      </c>
      <c r="DJ1269" s="0" t="s">
        <v>145</v>
      </c>
      <c r="DL1269" s="0" t="s">
        <v>155</v>
      </c>
      <c r="DM1269" s="0" t="s">
        <v>141</v>
      </c>
      <c r="DN1269" s="0" t="s">
        <v>155</v>
      </c>
      <c r="DS1269" s="0" t="s">
        <v>141</v>
      </c>
      <c r="DU1269" s="0" t="s">
        <v>155</v>
      </c>
      <c r="DW1269" s="0" t="s">
        <v>145</v>
      </c>
      <c r="EA1269" s="0" t="s">
        <v>155</v>
      </c>
      <c r="EF1269" s="0" t="s">
        <v>155</v>
      </c>
    </row>
    <row r="1270" customFormat="false" ht="15" hidden="false" customHeight="false" outlineLevel="0" collapsed="false">
      <c r="A1270" s="0" t="s">
        <v>6023</v>
      </c>
      <c r="B1270" s="0" t="n">
        <v>78</v>
      </c>
      <c r="C1270" s="0" t="n">
        <v>431995</v>
      </c>
      <c r="D1270" s="0" t="s">
        <v>5237</v>
      </c>
      <c r="E1270" s="0" t="s">
        <v>1096</v>
      </c>
      <c r="F1270" s="0" t="str">
        <f aca="false">CONCATENATE(D1270," ",LEFT(H1270,4),"T=",AU1270,"D=",AV1270,"R=",AW1270,"M=",AX1270,"L=",AY1270,"B=",AZ1270)</f>
        <v>SPENCER T=1D=0R=0M=0L=0B=0</v>
      </c>
      <c r="G1270" s="0" t="s">
        <v>215</v>
      </c>
      <c r="I1270" s="0" t="s">
        <v>6024</v>
      </c>
      <c r="J1270" s="0" t="s">
        <v>943</v>
      </c>
      <c r="K1270" s="0" t="s">
        <v>169</v>
      </c>
      <c r="M1270" s="0" t="s">
        <v>4173</v>
      </c>
      <c r="N1270" s="0" t="str">
        <f aca="false">RIGHT(M1270,LEN(M1270)-FIND(" ",M1270))</f>
        <v>PLAZA AVE NE</v>
      </c>
      <c r="O1270" s="0" t="s">
        <v>6025</v>
      </c>
      <c r="P1270" s="0" t="s">
        <v>147</v>
      </c>
      <c r="Q1270" s="0" t="s">
        <v>148</v>
      </c>
      <c r="R1270" s="0" t="n">
        <v>44483</v>
      </c>
      <c r="AD1270" s="0" t="s">
        <v>149</v>
      </c>
      <c r="AE1270" s="0" t="s">
        <v>150</v>
      </c>
      <c r="AH1270" s="0" t="n">
        <v>14</v>
      </c>
      <c r="AI1270" s="0" t="n">
        <v>11</v>
      </c>
      <c r="AJ1270" s="0" t="s">
        <v>4175</v>
      </c>
      <c r="AM1270" s="0" t="s">
        <v>4176</v>
      </c>
      <c r="AN1270" s="0" t="s">
        <v>147</v>
      </c>
      <c r="AO1270" s="0" t="s">
        <v>4177</v>
      </c>
      <c r="AP1270" s="0" t="s">
        <v>4178</v>
      </c>
      <c r="AQ1270" s="0" t="n">
        <v>9</v>
      </c>
      <c r="AR1270" s="0" t="n">
        <v>64</v>
      </c>
      <c r="AS1270" s="0" t="n">
        <v>32</v>
      </c>
      <c r="AU1270" s="0" t="n">
        <f aca="false">COUNTA($BA$1270:$EH$1270)</f>
        <v>1</v>
      </c>
      <c r="AV1270" s="0" t="n">
        <f aca="false">COUNTIF($BA$1270:$EH$1270,"D")</f>
        <v>0</v>
      </c>
      <c r="AW1270" s="0" t="n">
        <f aca="false">COUNTIF($BA$1270:$EH$1270,"R")</f>
        <v>0</v>
      </c>
      <c r="AX1270" s="0" t="n">
        <f aca="false"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>0</v>
      </c>
      <c r="AY1270" s="0" t="n">
        <f aca="false"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>0</v>
      </c>
      <c r="AZ1270" s="0" t="n">
        <f aca="false">IF(EH1270&lt;&gt;"",1,0)</f>
        <v>0</v>
      </c>
      <c r="BB1270" s="0" t="s">
        <v>154</v>
      </c>
    </row>
    <row r="1271" customFormat="false" ht="15" hidden="false" customHeight="false" outlineLevel="0" collapsed="false">
      <c r="A1271" s="0" t="s">
        <v>6026</v>
      </c>
      <c r="B1271" s="0" t="n">
        <v>78</v>
      </c>
      <c r="C1271" s="0" t="n">
        <v>400678</v>
      </c>
      <c r="D1271" s="0" t="s">
        <v>1156</v>
      </c>
      <c r="E1271" s="0" t="s">
        <v>3953</v>
      </c>
      <c r="F1271" s="0" t="str">
        <f aca="false">CONCATENATE(D1271," ",LEFT(H1271,4),"T=",AU1271,"D=",AV1271,"R=",AW1271,"M=",AX1271,"L=",AY1271,"B=",AZ1271)</f>
        <v>BENNETT T=2D=0R=0M=0L=0B=0</v>
      </c>
      <c r="G1271" s="0" t="s">
        <v>215</v>
      </c>
      <c r="I1271" s="0" t="s">
        <v>6027</v>
      </c>
      <c r="J1271" s="0" t="s">
        <v>6028</v>
      </c>
      <c r="K1271" s="0" t="s">
        <v>169</v>
      </c>
      <c r="M1271" s="0" t="s">
        <v>4268</v>
      </c>
      <c r="N1271" s="0" t="str">
        <f aca="false">RIGHT(M1271,LEN(M1271)-FIND(" ",M1271))</f>
        <v>WOODLAND AVE NE</v>
      </c>
      <c r="P1271" s="0" t="s">
        <v>147</v>
      </c>
      <c r="Q1271" s="0" t="s">
        <v>148</v>
      </c>
      <c r="R1271" s="0" t="n">
        <v>44483</v>
      </c>
      <c r="AD1271" s="0" t="s">
        <v>149</v>
      </c>
      <c r="AE1271" s="0" t="s">
        <v>150</v>
      </c>
      <c r="AF1271" s="0" t="s">
        <v>151</v>
      </c>
      <c r="AH1271" s="0" t="n">
        <v>14</v>
      </c>
      <c r="AI1271" s="0" t="n">
        <v>11</v>
      </c>
      <c r="AN1271" s="0" t="s">
        <v>147</v>
      </c>
      <c r="AO1271" s="0" t="s">
        <v>4177</v>
      </c>
      <c r="AP1271" s="0" t="s">
        <v>4178</v>
      </c>
      <c r="AQ1271" s="0" t="n">
        <v>9</v>
      </c>
      <c r="AR1271" s="0" t="n">
        <v>64</v>
      </c>
      <c r="AS1271" s="0" t="n">
        <v>32</v>
      </c>
      <c r="AU1271" s="0" t="n">
        <f aca="false">COUNTA($BA$1271:$EH$1271)</f>
        <v>2</v>
      </c>
      <c r="AV1271" s="0" t="n">
        <f aca="false">COUNTIF($BA$1271:$EH$1271,"D")</f>
        <v>0</v>
      </c>
      <c r="AW1271" s="0" t="n">
        <f aca="false">COUNTIF($BA$1271:$EH$1271,"R")</f>
        <v>0</v>
      </c>
      <c r="AX1271" s="0" t="n">
        <f aca="false"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>0</v>
      </c>
      <c r="AY1271" s="0" t="n">
        <f aca="false"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>0</v>
      </c>
      <c r="AZ1271" s="0" t="n">
        <f aca="false">IF(EH1271&lt;&gt;"",1,0)</f>
        <v>0</v>
      </c>
      <c r="BB1271" s="0" t="s">
        <v>154</v>
      </c>
      <c r="BD1271" s="0" t="s">
        <v>155</v>
      </c>
    </row>
    <row r="1272" customFormat="false" ht="15" hidden="false" customHeight="false" outlineLevel="0" collapsed="false">
      <c r="A1272" s="0" t="s">
        <v>6029</v>
      </c>
      <c r="B1272" s="0" t="n">
        <v>78</v>
      </c>
      <c r="C1272" s="0" t="n">
        <v>452595</v>
      </c>
      <c r="D1272" s="0" t="s">
        <v>6030</v>
      </c>
      <c r="E1272" s="0" t="s">
        <v>432</v>
      </c>
      <c r="F1272" s="0" t="str">
        <f aca="false">CONCATENATE(D1272," ",LEFT(H1272,4),"T=",AU1272,"D=",AV1272,"R=",AW1272,"M=",AX1272,"L=",AY1272,"B=",AZ1272)</f>
        <v>IMHOFF T=4D=1R=0M=0L=1B=0</v>
      </c>
      <c r="G1272" s="0" t="s">
        <v>644</v>
      </c>
      <c r="I1272" s="0" t="s">
        <v>6031</v>
      </c>
      <c r="J1272" s="0" t="s">
        <v>3126</v>
      </c>
      <c r="K1272" s="0" t="s">
        <v>144</v>
      </c>
      <c r="L1272" s="0" t="s">
        <v>145</v>
      </c>
      <c r="M1272" s="0" t="s">
        <v>6032</v>
      </c>
      <c r="N1272" s="0" t="str">
        <f aca="false">RIGHT(M1272,LEN(M1272)-FIND(" ",M1272))</f>
        <v>ELM RD NE</v>
      </c>
      <c r="P1272" s="0" t="s">
        <v>147</v>
      </c>
      <c r="Q1272" s="0" t="s">
        <v>148</v>
      </c>
      <c r="R1272" s="0" t="n">
        <v>44483</v>
      </c>
      <c r="AD1272" s="0" t="s">
        <v>149</v>
      </c>
      <c r="AE1272" s="0" t="s">
        <v>150</v>
      </c>
      <c r="AF1272" s="0" t="s">
        <v>151</v>
      </c>
      <c r="AH1272" s="0" t="n">
        <v>14</v>
      </c>
      <c r="AI1272" s="0" t="n">
        <v>11</v>
      </c>
      <c r="AN1272" s="0" t="s">
        <v>147</v>
      </c>
      <c r="AO1272" s="0" t="s">
        <v>4177</v>
      </c>
      <c r="AP1272" s="0" t="s">
        <v>4178</v>
      </c>
      <c r="AQ1272" s="0" t="n">
        <v>9</v>
      </c>
      <c r="AR1272" s="0" t="n">
        <v>64</v>
      </c>
      <c r="AS1272" s="0" t="n">
        <v>32</v>
      </c>
      <c r="AU1272" s="0" t="n">
        <f aca="false">COUNTA($BA$1272:$EH$1272)</f>
        <v>4</v>
      </c>
      <c r="AV1272" s="0" t="n">
        <f aca="false">COUNTIF($BA$1272:$EH$1272,"D")</f>
        <v>1</v>
      </c>
      <c r="AW1272" s="0" t="n">
        <f aca="false">COUNTIF($BA$1272:$EH$1272,"R")</f>
        <v>0</v>
      </c>
      <c r="AX1272" s="0" t="n">
        <f aca="false"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>0</v>
      </c>
      <c r="AY1272" s="0" t="n">
        <f aca="false"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>1</v>
      </c>
      <c r="AZ1272" s="0" t="n">
        <f aca="false">IF(EH1272&lt;&gt;"",1,0)</f>
        <v>0</v>
      </c>
      <c r="BB1272" s="0" t="s">
        <v>154</v>
      </c>
      <c r="DN1272" s="0" t="s">
        <v>155</v>
      </c>
      <c r="DS1272" s="0" t="s">
        <v>145</v>
      </c>
      <c r="EF1272" s="0" t="s">
        <v>155</v>
      </c>
    </row>
    <row r="1273" customFormat="false" ht="15" hidden="false" customHeight="false" outlineLevel="0" collapsed="false">
      <c r="A1273" s="0" t="s">
        <v>6033</v>
      </c>
      <c r="B1273" s="0" t="n">
        <v>78</v>
      </c>
      <c r="C1273" s="0" t="n">
        <v>372373</v>
      </c>
      <c r="D1273" s="0" t="s">
        <v>643</v>
      </c>
      <c r="E1273" s="0" t="s">
        <v>6034</v>
      </c>
      <c r="F1273" s="0" t="str">
        <f aca="false">CONCATENATE(D1273," ",LEFT(H1273,4),"T=",AU1273,"D=",AV1273,"R=",AW1273,"M=",AX1273,"L=",AY1273,"B=",AZ1273)</f>
        <v>WILLIAMS T=1D=0R=0M=0L=0B=0</v>
      </c>
      <c r="G1273" s="0" t="s">
        <v>6035</v>
      </c>
      <c r="I1273" s="0" t="s">
        <v>6036</v>
      </c>
      <c r="J1273" s="0" t="s">
        <v>6037</v>
      </c>
      <c r="K1273" s="0" t="s">
        <v>169</v>
      </c>
      <c r="M1273" s="0" t="s">
        <v>6038</v>
      </c>
      <c r="N1273" s="0" t="str">
        <f aca="false">RIGHT(M1273,LEN(M1273)-FIND(" ",M1273))</f>
        <v>EDGEWOOD ST NE</v>
      </c>
      <c r="P1273" s="0" t="s">
        <v>147</v>
      </c>
      <c r="Q1273" s="0" t="s">
        <v>148</v>
      </c>
      <c r="R1273" s="0" t="n">
        <v>44483</v>
      </c>
      <c r="AD1273" s="0" t="s">
        <v>149</v>
      </c>
      <c r="AE1273" s="0" t="s">
        <v>150</v>
      </c>
      <c r="AF1273" s="0" t="s">
        <v>151</v>
      </c>
      <c r="AH1273" s="0" t="n">
        <v>14</v>
      </c>
      <c r="AI1273" s="0" t="n">
        <v>11</v>
      </c>
      <c r="AN1273" s="0" t="s">
        <v>147</v>
      </c>
      <c r="AO1273" s="0" t="s">
        <v>4177</v>
      </c>
      <c r="AP1273" s="0" t="s">
        <v>4178</v>
      </c>
      <c r="AQ1273" s="0" t="n">
        <v>9</v>
      </c>
      <c r="AR1273" s="0" t="n">
        <v>64</v>
      </c>
      <c r="AS1273" s="0" t="n">
        <v>32</v>
      </c>
      <c r="AU1273" s="0" t="n">
        <f aca="false">COUNTA($BA$1273:$EH$1273)</f>
        <v>1</v>
      </c>
      <c r="AV1273" s="0" t="n">
        <f aca="false">COUNTIF($BA$1273:$EH$1273,"D")</f>
        <v>0</v>
      </c>
      <c r="AW1273" s="0" t="n">
        <f aca="false">COUNTIF($BA$1273:$EH$1273,"R")</f>
        <v>0</v>
      </c>
      <c r="AX1273" s="0" t="n">
        <f aca="false"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>0</v>
      </c>
      <c r="AY1273" s="0" t="n">
        <f aca="false"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>0</v>
      </c>
      <c r="AZ1273" s="0" t="n">
        <f aca="false">IF(EH1273&lt;&gt;"",1,0)</f>
        <v>0</v>
      </c>
      <c r="BB1273" s="0" t="s">
        <v>154</v>
      </c>
    </row>
    <row r="1274" customFormat="false" ht="15" hidden="false" customHeight="false" outlineLevel="0" collapsed="false">
      <c r="A1274" s="0" t="s">
        <v>6039</v>
      </c>
      <c r="B1274" s="0" t="n">
        <v>78</v>
      </c>
      <c r="C1274" s="0" t="n">
        <v>423115</v>
      </c>
      <c r="D1274" s="0" t="s">
        <v>6040</v>
      </c>
      <c r="E1274" s="0" t="s">
        <v>6041</v>
      </c>
      <c r="F1274" s="0" t="str">
        <f aca="false">CONCATENATE(D1274," ",LEFT(H1274,4),"T=",AU1274,"D=",AV1274,"R=",AW1274,"M=",AX1274,"L=",AY1274,"B=",AZ1274)</f>
        <v>CUCKOVICH T=2D=0R=0M=0L=0B=0</v>
      </c>
      <c r="G1274" s="0" t="s">
        <v>6042</v>
      </c>
      <c r="I1274" s="0" t="s">
        <v>6043</v>
      </c>
      <c r="J1274" s="0" t="s">
        <v>6044</v>
      </c>
      <c r="K1274" s="0" t="s">
        <v>169</v>
      </c>
      <c r="M1274" s="0" t="s">
        <v>5448</v>
      </c>
      <c r="N1274" s="0" t="str">
        <f aca="false">RIGHT(M1274,LEN(M1274)-FIND(" ",M1274))</f>
        <v>WESTVIEW DR NE</v>
      </c>
      <c r="P1274" s="0" t="s">
        <v>147</v>
      </c>
      <c r="Q1274" s="0" t="s">
        <v>148</v>
      </c>
      <c r="R1274" s="0" t="n">
        <v>44483</v>
      </c>
      <c r="AD1274" s="0" t="s">
        <v>149</v>
      </c>
      <c r="AE1274" s="0" t="s">
        <v>150</v>
      </c>
      <c r="AF1274" s="0" t="s">
        <v>151</v>
      </c>
      <c r="AH1274" s="0" t="n">
        <v>14</v>
      </c>
      <c r="AI1274" s="0" t="n">
        <v>11</v>
      </c>
      <c r="AN1274" s="0" t="s">
        <v>147</v>
      </c>
      <c r="AO1274" s="0" t="s">
        <v>4177</v>
      </c>
      <c r="AP1274" s="0" t="s">
        <v>4178</v>
      </c>
      <c r="AQ1274" s="0" t="n">
        <v>9</v>
      </c>
      <c r="AR1274" s="0" t="n">
        <v>64</v>
      </c>
      <c r="AS1274" s="0" t="n">
        <v>32</v>
      </c>
      <c r="AU1274" s="0" t="n">
        <f aca="false">COUNTA($BA$1274:$EH$1274)</f>
        <v>2</v>
      </c>
      <c r="AV1274" s="0" t="n">
        <f aca="false">COUNTIF($BA$1274:$EH$1274,"D")</f>
        <v>0</v>
      </c>
      <c r="AW1274" s="0" t="n">
        <f aca="false">COUNTIF($BA$1274:$EH$1274,"R")</f>
        <v>0</v>
      </c>
      <c r="AX1274" s="0" t="n">
        <f aca="false"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>0</v>
      </c>
      <c r="AY1274" s="0" t="n">
        <f aca="false"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>0</v>
      </c>
      <c r="AZ1274" s="0" t="n">
        <f aca="false">IF(EH1274&lt;&gt;"",1,0)</f>
        <v>0</v>
      </c>
      <c r="BB1274" s="0" t="s">
        <v>154</v>
      </c>
      <c r="DN1274" s="0" t="s">
        <v>155</v>
      </c>
    </row>
    <row r="1275" customFormat="false" ht="15" hidden="false" customHeight="false" outlineLevel="0" collapsed="false">
      <c r="A1275" s="0" t="s">
        <v>6045</v>
      </c>
      <c r="B1275" s="0" t="n">
        <v>78</v>
      </c>
      <c r="C1275" s="0" t="n">
        <v>164741</v>
      </c>
      <c r="D1275" s="0" t="s">
        <v>6046</v>
      </c>
      <c r="E1275" s="0" t="s">
        <v>433</v>
      </c>
      <c r="F1275" s="0" t="str">
        <f aca="false">CONCATENATE(D1275," ",LEFT(H1275,4),"T=",AU1275,"D=",AV1275,"R=",AW1275,"M=",AX1275,"L=",AY1275,"B=",AZ1275)</f>
        <v>ZYLKA T=30D=2R=4M=1L=2B=0</v>
      </c>
      <c r="G1275" s="0" t="s">
        <v>181</v>
      </c>
      <c r="I1275" s="0" t="s">
        <v>6047</v>
      </c>
      <c r="J1275" s="0" t="s">
        <v>6048</v>
      </c>
      <c r="K1275" s="0" t="s">
        <v>144</v>
      </c>
      <c r="L1275" s="0" t="s">
        <v>141</v>
      </c>
      <c r="M1275" s="0" t="s">
        <v>6049</v>
      </c>
      <c r="N1275" s="0" t="str">
        <f aca="false">RIGHT(M1275,LEN(M1275)-FIND(" ",M1275))</f>
        <v>WESTVIEW DR NE</v>
      </c>
      <c r="P1275" s="0" t="s">
        <v>147</v>
      </c>
      <c r="Q1275" s="0" t="s">
        <v>148</v>
      </c>
      <c r="R1275" s="0" t="n">
        <v>44483</v>
      </c>
      <c r="AD1275" s="0" t="s">
        <v>149</v>
      </c>
      <c r="AE1275" s="0" t="s">
        <v>150</v>
      </c>
      <c r="AF1275" s="0" t="s">
        <v>151</v>
      </c>
      <c r="AH1275" s="0" t="n">
        <v>14</v>
      </c>
      <c r="AI1275" s="0" t="n">
        <v>11</v>
      </c>
      <c r="AN1275" s="0" t="s">
        <v>147</v>
      </c>
      <c r="AO1275" s="0" t="s">
        <v>4177</v>
      </c>
      <c r="AP1275" s="0" t="s">
        <v>4178</v>
      </c>
      <c r="AQ1275" s="0" t="n">
        <v>9</v>
      </c>
      <c r="AR1275" s="0" t="n">
        <v>64</v>
      </c>
      <c r="AS1275" s="0" t="n">
        <v>32</v>
      </c>
      <c r="AU1275" s="0" t="n">
        <f aca="false">COUNTA($BA$1275:$EH$1275)</f>
        <v>30</v>
      </c>
      <c r="AV1275" s="0" t="n">
        <f aca="false">COUNTIF($BA$1275:$EH$1275,"D")</f>
        <v>2</v>
      </c>
      <c r="AW1275" s="0" t="n">
        <f aca="false">COUNTIF($BA$1275:$EH$1275,"R")</f>
        <v>4</v>
      </c>
      <c r="AX1275" s="0" t="n">
        <f aca="false"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>1</v>
      </c>
      <c r="AY1275" s="0" t="n">
        <f aca="false"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>2</v>
      </c>
      <c r="AZ1275" s="0" t="n">
        <f aca="false">IF(EH1275&lt;&gt;"",1,0)</f>
        <v>0</v>
      </c>
      <c r="BB1275" s="0" t="s">
        <v>154</v>
      </c>
      <c r="BC1275" s="0" t="s">
        <v>155</v>
      </c>
      <c r="BD1275" s="0" t="s">
        <v>155</v>
      </c>
      <c r="BH1275" s="0" t="s">
        <v>155</v>
      </c>
      <c r="BJ1275" s="0" t="s">
        <v>155</v>
      </c>
      <c r="BK1275" s="0" t="s">
        <v>155</v>
      </c>
      <c r="BL1275" s="0" t="s">
        <v>155</v>
      </c>
      <c r="BP1275" s="0" t="s">
        <v>155</v>
      </c>
      <c r="BR1275" s="0" t="s">
        <v>155</v>
      </c>
      <c r="BS1275" s="0" t="s">
        <v>155</v>
      </c>
      <c r="BY1275" s="0" t="s">
        <v>145</v>
      </c>
      <c r="CA1275" s="0" t="s">
        <v>155</v>
      </c>
      <c r="CG1275" s="0" t="s">
        <v>155</v>
      </c>
      <c r="CK1275" s="0" t="s">
        <v>155</v>
      </c>
      <c r="CL1275" s="0" t="s">
        <v>145</v>
      </c>
      <c r="CN1275" s="0" t="s">
        <v>155</v>
      </c>
      <c r="CO1275" s="0" t="s">
        <v>141</v>
      </c>
      <c r="CP1275" s="0" t="s">
        <v>155</v>
      </c>
      <c r="CU1275" s="0" t="s">
        <v>141</v>
      </c>
      <c r="CV1275" s="0" t="s">
        <v>155</v>
      </c>
      <c r="CY1275" s="0" t="s">
        <v>155</v>
      </c>
      <c r="CZ1275" s="0" t="s">
        <v>141</v>
      </c>
      <c r="DC1275" s="0" t="s">
        <v>155</v>
      </c>
      <c r="DI1275" s="0" t="s">
        <v>155</v>
      </c>
      <c r="DN1275" s="0" t="s">
        <v>155</v>
      </c>
      <c r="DT1275" s="0" t="s">
        <v>141</v>
      </c>
      <c r="DU1275" s="0" t="s">
        <v>155</v>
      </c>
      <c r="DX1275" s="0" t="s">
        <v>155</v>
      </c>
      <c r="EA1275" s="0" t="s">
        <v>155</v>
      </c>
      <c r="EF1275" s="0" t="s">
        <v>155</v>
      </c>
    </row>
    <row r="1276" customFormat="false" ht="15" hidden="false" customHeight="false" outlineLevel="0" collapsed="false">
      <c r="A1276" s="0" t="s">
        <v>6050</v>
      </c>
      <c r="B1276" s="0" t="n">
        <v>78</v>
      </c>
      <c r="C1276" s="0" t="n">
        <v>194044</v>
      </c>
      <c r="D1276" s="0" t="s">
        <v>2512</v>
      </c>
      <c r="E1276" s="0" t="s">
        <v>1043</v>
      </c>
      <c r="F1276" s="0" t="str">
        <f aca="false">CONCATENATE(D1276," ",LEFT(H1276,4),"T=",AU1276,"D=",AV1276,"R=",AW1276,"M=",AX1276,"L=",AY1276,"B=",AZ1276)</f>
        <v>THOMPSON T=5D=2R=0M=1L=1B=0</v>
      </c>
      <c r="G1276" s="0" t="s">
        <v>337</v>
      </c>
      <c r="I1276" s="0" t="s">
        <v>6051</v>
      </c>
      <c r="J1276" s="0" t="s">
        <v>6052</v>
      </c>
      <c r="K1276" s="0" t="s">
        <v>169</v>
      </c>
      <c r="M1276" s="0" t="s">
        <v>4173</v>
      </c>
      <c r="N1276" s="0" t="str">
        <f aca="false">RIGHT(M1276,LEN(M1276)-FIND(" ",M1276))</f>
        <v>PLAZA AVE NE</v>
      </c>
      <c r="O1276" s="0" t="s">
        <v>6053</v>
      </c>
      <c r="P1276" s="0" t="s">
        <v>147</v>
      </c>
      <c r="Q1276" s="0" t="s">
        <v>148</v>
      </c>
      <c r="R1276" s="0" t="n">
        <v>44483</v>
      </c>
      <c r="AD1276" s="0" t="s">
        <v>149</v>
      </c>
      <c r="AE1276" s="0" t="s">
        <v>150</v>
      </c>
      <c r="AH1276" s="0" t="n">
        <v>14</v>
      </c>
      <c r="AI1276" s="0" t="n">
        <v>11</v>
      </c>
      <c r="AJ1276" s="0" t="s">
        <v>4175</v>
      </c>
      <c r="AM1276" s="0" t="s">
        <v>4176</v>
      </c>
      <c r="AN1276" s="0" t="s">
        <v>147</v>
      </c>
      <c r="AO1276" s="0" t="s">
        <v>4177</v>
      </c>
      <c r="AP1276" s="0" t="s">
        <v>4178</v>
      </c>
      <c r="AQ1276" s="0" t="n">
        <v>9</v>
      </c>
      <c r="AR1276" s="0" t="n">
        <v>64</v>
      </c>
      <c r="AS1276" s="0" t="n">
        <v>32</v>
      </c>
      <c r="AU1276" s="0" t="n">
        <f aca="false">COUNTA($BA$1276:$EH$1276)</f>
        <v>5</v>
      </c>
      <c r="AV1276" s="0" t="n">
        <f aca="false">COUNTIF($BA$1276:$EH$1276,"D")</f>
        <v>2</v>
      </c>
      <c r="AW1276" s="0" t="n">
        <f aca="false">COUNTIF($BA$1276:$EH$1276,"R")</f>
        <v>0</v>
      </c>
      <c r="AX1276" s="0" t="n">
        <f aca="false"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>1</v>
      </c>
      <c r="AY1276" s="0" t="n">
        <f aca="false"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>1</v>
      </c>
      <c r="AZ1276" s="0" t="n">
        <f aca="false">IF(EH1276&lt;&gt;"",1,0)</f>
        <v>0</v>
      </c>
      <c r="BB1276" s="0" t="s">
        <v>154</v>
      </c>
      <c r="BV1276" s="0" t="s">
        <v>155</v>
      </c>
      <c r="DG1276" s="0" t="s">
        <v>145</v>
      </c>
      <c r="DI1276" s="0" t="s">
        <v>155</v>
      </c>
      <c r="DJ1276" s="0" t="s">
        <v>145</v>
      </c>
    </row>
    <row r="1277" customFormat="false" ht="15" hidden="false" customHeight="false" outlineLevel="0" collapsed="false">
      <c r="A1277" s="0" t="s">
        <v>6054</v>
      </c>
      <c r="B1277" s="0" t="n">
        <v>78</v>
      </c>
      <c r="C1277" s="0" t="n">
        <v>440147</v>
      </c>
      <c r="D1277" s="0" t="s">
        <v>140</v>
      </c>
      <c r="E1277" s="0" t="s">
        <v>3146</v>
      </c>
      <c r="F1277" s="0" t="str">
        <f aca="false">CONCATENATE(D1277," ",LEFT(H1277,4),"T=",AU1277,"D=",AV1277,"R=",AW1277,"M=",AX1277,"L=",AY1277,"B=",AZ1277)</f>
        <v>JAMES T=1D=0R=0M=0L=0B=0</v>
      </c>
      <c r="G1277" s="0" t="s">
        <v>6055</v>
      </c>
      <c r="I1277" s="0" t="s">
        <v>6056</v>
      </c>
      <c r="J1277" s="0" t="s">
        <v>6057</v>
      </c>
      <c r="K1277" s="0" t="s">
        <v>169</v>
      </c>
      <c r="M1277" s="0" t="s">
        <v>6058</v>
      </c>
      <c r="N1277" s="0" t="str">
        <f aca="false">RIGHT(M1277,LEN(M1277)-FIND(" ",M1277))</f>
        <v>IRENE AVE NE</v>
      </c>
      <c r="P1277" s="0" t="s">
        <v>147</v>
      </c>
      <c r="Q1277" s="0" t="s">
        <v>148</v>
      </c>
      <c r="R1277" s="0" t="n">
        <v>44483</v>
      </c>
      <c r="AD1277" s="0" t="s">
        <v>149</v>
      </c>
      <c r="AE1277" s="0" t="s">
        <v>150</v>
      </c>
      <c r="AH1277" s="0" t="n">
        <v>14</v>
      </c>
      <c r="AI1277" s="0" t="n">
        <v>11</v>
      </c>
      <c r="AJ1277" s="0" t="s">
        <v>4175</v>
      </c>
      <c r="AM1277" s="0" t="s">
        <v>4176</v>
      </c>
      <c r="AN1277" s="0" t="s">
        <v>147</v>
      </c>
      <c r="AO1277" s="0" t="s">
        <v>4177</v>
      </c>
      <c r="AP1277" s="0" t="s">
        <v>4178</v>
      </c>
      <c r="AQ1277" s="0" t="n">
        <v>9</v>
      </c>
      <c r="AR1277" s="0" t="n">
        <v>64</v>
      </c>
      <c r="AS1277" s="0" t="n">
        <v>32</v>
      </c>
      <c r="AU1277" s="0" t="n">
        <f aca="false">COUNTA($BA$1277:$EH$1277)</f>
        <v>1</v>
      </c>
      <c r="AV1277" s="0" t="n">
        <f aca="false">COUNTIF($BA$1277:$EH$1277,"D")</f>
        <v>0</v>
      </c>
      <c r="AW1277" s="0" t="n">
        <f aca="false">COUNTIF($BA$1277:$EH$1277,"R")</f>
        <v>0</v>
      </c>
      <c r="AX1277" s="0" t="n">
        <f aca="false"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>0</v>
      </c>
      <c r="AY1277" s="0" t="n">
        <f aca="false"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>0</v>
      </c>
      <c r="AZ1277" s="0" t="n">
        <f aca="false">IF(EH1277&lt;&gt;"",1,0)</f>
        <v>0</v>
      </c>
      <c r="BB1277" s="0" t="s">
        <v>154</v>
      </c>
    </row>
    <row r="1278" customFormat="false" ht="15" hidden="false" customHeight="false" outlineLevel="0" collapsed="false">
      <c r="A1278" s="0" t="s">
        <v>6059</v>
      </c>
      <c r="B1278" s="0" t="n">
        <v>78</v>
      </c>
      <c r="C1278" s="0" t="n">
        <v>486655</v>
      </c>
      <c r="D1278" s="0" t="s">
        <v>6060</v>
      </c>
      <c r="E1278" s="0" t="s">
        <v>1747</v>
      </c>
      <c r="F1278" s="0" t="str">
        <f aca="false">CONCATENATE(D1278," ",LEFT(H1278,4),"T=",AU1278,"D=",AV1278,"R=",AW1278,"M=",AX1278,"L=",AY1278,"B=",AZ1278)</f>
        <v>STEPANIC T=7D=1R=0M=0L=0B=0</v>
      </c>
      <c r="G1278" s="0" t="s">
        <v>4007</v>
      </c>
      <c r="I1278" s="0" t="s">
        <v>6061</v>
      </c>
      <c r="J1278" s="0" t="s">
        <v>543</v>
      </c>
      <c r="K1278" s="0" t="s">
        <v>144</v>
      </c>
      <c r="M1278" s="0" t="s">
        <v>4375</v>
      </c>
      <c r="N1278" s="0" t="str">
        <f aca="false">RIGHT(M1278,LEN(M1278)-FIND(" ",M1278))</f>
        <v>MAPLEWOOD ST NE</v>
      </c>
      <c r="P1278" s="0" t="s">
        <v>147</v>
      </c>
      <c r="Q1278" s="0" t="s">
        <v>148</v>
      </c>
      <c r="R1278" s="0" t="n">
        <v>44483</v>
      </c>
      <c r="AD1278" s="0" t="s">
        <v>149</v>
      </c>
      <c r="AE1278" s="0" t="s">
        <v>150</v>
      </c>
      <c r="AF1278" s="0" t="s">
        <v>151</v>
      </c>
      <c r="AH1278" s="0" t="n">
        <v>14</v>
      </c>
      <c r="AI1278" s="0" t="n">
        <v>11</v>
      </c>
      <c r="AN1278" s="0" t="s">
        <v>147</v>
      </c>
      <c r="AO1278" s="0" t="s">
        <v>4177</v>
      </c>
      <c r="AP1278" s="0" t="s">
        <v>4178</v>
      </c>
      <c r="AQ1278" s="0" t="n">
        <v>9</v>
      </c>
      <c r="AR1278" s="0" t="n">
        <v>64</v>
      </c>
      <c r="AS1278" s="0" t="n">
        <v>32</v>
      </c>
      <c r="AU1278" s="0" t="n">
        <f aca="false">COUNTA($BA$1278:$EH$1278)</f>
        <v>7</v>
      </c>
      <c r="AV1278" s="0" t="n">
        <f aca="false">COUNTIF($BA$1278:$EH$1278,"D")</f>
        <v>1</v>
      </c>
      <c r="AW1278" s="0" t="n">
        <f aca="false">COUNTIF($BA$1278:$EH$1278,"R")</f>
        <v>0</v>
      </c>
      <c r="AX1278" s="0" t="n">
        <f aca="false"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>0</v>
      </c>
      <c r="AY1278" s="0" t="n">
        <f aca="false"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>0</v>
      </c>
      <c r="AZ1278" s="0" t="n">
        <f aca="false">IF(EH1278&lt;&gt;"",1,0)</f>
        <v>0</v>
      </c>
      <c r="BB1278" s="0" t="s">
        <v>154</v>
      </c>
      <c r="CY1278" s="0" t="s">
        <v>155</v>
      </c>
      <c r="CZ1278" s="0" t="s">
        <v>145</v>
      </c>
      <c r="DC1278" s="0" t="s">
        <v>155</v>
      </c>
      <c r="DN1278" s="0" t="s">
        <v>155</v>
      </c>
      <c r="EA1278" s="0" t="s">
        <v>155</v>
      </c>
      <c r="EF1278" s="0" t="s">
        <v>155</v>
      </c>
    </row>
    <row r="1279" customFormat="false" ht="15" hidden="false" customHeight="false" outlineLevel="0" collapsed="false">
      <c r="A1279" s="0" t="s">
        <v>6062</v>
      </c>
      <c r="B1279" s="0" t="n">
        <v>78</v>
      </c>
      <c r="C1279" s="0" t="n">
        <v>495312</v>
      </c>
      <c r="D1279" s="0" t="s">
        <v>6063</v>
      </c>
      <c r="E1279" s="0" t="s">
        <v>2260</v>
      </c>
      <c r="F1279" s="0" t="str">
        <f aca="false">CONCATENATE(D1279," ",LEFT(H1279,4),"T=",AU1279,"D=",AV1279,"R=",AW1279,"M=",AX1279,"L=",AY1279,"B=",AZ1279)</f>
        <v>BURCHAM T=1D=0R=0M=0L=0B=0</v>
      </c>
      <c r="G1279" s="0" t="s">
        <v>634</v>
      </c>
      <c r="I1279" s="0" t="s">
        <v>6064</v>
      </c>
      <c r="J1279" s="0" t="s">
        <v>1098</v>
      </c>
      <c r="K1279" s="0" t="s">
        <v>144</v>
      </c>
      <c r="M1279" s="0" t="s">
        <v>6065</v>
      </c>
      <c r="N1279" s="0" t="str">
        <f aca="false">RIGHT(M1279,LEN(M1279)-FIND(" ",M1279))</f>
        <v>IRENE AVE NE</v>
      </c>
      <c r="P1279" s="0" t="s">
        <v>147</v>
      </c>
      <c r="Q1279" s="0" t="s">
        <v>148</v>
      </c>
      <c r="R1279" s="0" t="n">
        <v>44483</v>
      </c>
      <c r="AD1279" s="0" t="s">
        <v>149</v>
      </c>
      <c r="AE1279" s="0" t="s">
        <v>150</v>
      </c>
      <c r="AH1279" s="0" t="n">
        <v>14</v>
      </c>
      <c r="AI1279" s="0" t="n">
        <v>11</v>
      </c>
      <c r="AJ1279" s="0" t="s">
        <v>4175</v>
      </c>
      <c r="AM1279" s="0" t="s">
        <v>4176</v>
      </c>
      <c r="AN1279" s="0" t="s">
        <v>147</v>
      </c>
      <c r="AO1279" s="0" t="s">
        <v>4177</v>
      </c>
      <c r="AP1279" s="0" t="s">
        <v>4178</v>
      </c>
      <c r="AQ1279" s="0" t="n">
        <v>9</v>
      </c>
      <c r="AR1279" s="0" t="n">
        <v>64</v>
      </c>
      <c r="AS1279" s="0" t="n">
        <v>32</v>
      </c>
      <c r="AU1279" s="0" t="n">
        <f aca="false">COUNTA($BA$1279:$EH$1279)</f>
        <v>1</v>
      </c>
      <c r="AV1279" s="0" t="n">
        <f aca="false">COUNTIF($BA$1279:$EH$1279,"D")</f>
        <v>0</v>
      </c>
      <c r="AW1279" s="0" t="n">
        <f aca="false">COUNTIF($BA$1279:$EH$1279,"R")</f>
        <v>0</v>
      </c>
      <c r="AX1279" s="0" t="n">
        <f aca="false"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>0</v>
      </c>
      <c r="AY1279" s="0" t="n">
        <f aca="false"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>0</v>
      </c>
      <c r="AZ1279" s="0" t="n">
        <f aca="false">IF(EH1279&lt;&gt;"",1,0)</f>
        <v>0</v>
      </c>
      <c r="BB1279" s="0" t="s">
        <v>154</v>
      </c>
    </row>
    <row r="1280" customFormat="false" ht="15" hidden="false" customHeight="false" outlineLevel="0" collapsed="false">
      <c r="A1280" s="0" t="s">
        <v>6066</v>
      </c>
      <c r="B1280" s="0" t="n">
        <v>78</v>
      </c>
      <c r="C1280" s="0" t="n">
        <v>419482</v>
      </c>
      <c r="D1280" s="0" t="s">
        <v>6067</v>
      </c>
      <c r="E1280" s="0" t="s">
        <v>717</v>
      </c>
      <c r="F1280" s="0" t="str">
        <f aca="false">CONCATENATE(D1280," ",LEFT(H1280,4),"T=",AU1280,"D=",AV1280,"R=",AW1280,"M=",AX1280,"L=",AY1280,"B=",AZ1280)</f>
        <v>BESSENT T=5D=1R=0M=0L=0B=0</v>
      </c>
      <c r="G1280" s="0" t="s">
        <v>222</v>
      </c>
      <c r="I1280" s="0" t="s">
        <v>6068</v>
      </c>
      <c r="J1280" s="0" t="s">
        <v>6069</v>
      </c>
      <c r="K1280" s="0" t="s">
        <v>169</v>
      </c>
      <c r="M1280" s="0" t="s">
        <v>6070</v>
      </c>
      <c r="N1280" s="0" t="str">
        <f aca="false">RIGHT(M1280,LEN(M1280)-FIND(" ",M1280))</f>
        <v>KENILWORTH AVE NE</v>
      </c>
      <c r="P1280" s="0" t="s">
        <v>147</v>
      </c>
      <c r="Q1280" s="0" t="s">
        <v>148</v>
      </c>
      <c r="R1280" s="0" t="n">
        <v>44483</v>
      </c>
      <c r="AD1280" s="0" t="s">
        <v>149</v>
      </c>
      <c r="AE1280" s="0" t="s">
        <v>150</v>
      </c>
      <c r="AF1280" s="0" t="s">
        <v>151</v>
      </c>
      <c r="AH1280" s="0" t="n">
        <v>14</v>
      </c>
      <c r="AI1280" s="0" t="n">
        <v>11</v>
      </c>
      <c r="AN1280" s="0" t="s">
        <v>147</v>
      </c>
      <c r="AO1280" s="0" t="s">
        <v>4177</v>
      </c>
      <c r="AP1280" s="0" t="s">
        <v>4178</v>
      </c>
      <c r="AQ1280" s="0" t="n">
        <v>9</v>
      </c>
      <c r="AR1280" s="0" t="n">
        <v>64</v>
      </c>
      <c r="AS1280" s="0" t="n">
        <v>32</v>
      </c>
      <c r="AU1280" s="0" t="n">
        <f aca="false">COUNTA($BA$1280:$EH$1280)</f>
        <v>5</v>
      </c>
      <c r="AV1280" s="0" t="n">
        <f aca="false">COUNTIF($BA$1280:$EH$1280,"D")</f>
        <v>1</v>
      </c>
      <c r="AW1280" s="0" t="n">
        <f aca="false">COUNTIF($BA$1280:$EH$1280,"R")</f>
        <v>0</v>
      </c>
      <c r="AX1280" s="0" t="n">
        <f aca="false"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>0</v>
      </c>
      <c r="AY1280" s="0" t="n">
        <f aca="false"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>0</v>
      </c>
      <c r="AZ1280" s="0" t="n">
        <f aca="false">IF(EH1280&lt;&gt;"",1,0)</f>
        <v>0</v>
      </c>
      <c r="BB1280" s="0" t="s">
        <v>154</v>
      </c>
      <c r="DC1280" s="0" t="s">
        <v>155</v>
      </c>
      <c r="DG1280" s="0" t="s">
        <v>145</v>
      </c>
      <c r="DI1280" s="0" t="s">
        <v>155</v>
      </c>
      <c r="DN1280" s="0" t="s">
        <v>155</v>
      </c>
    </row>
    <row r="1281" customFormat="false" ht="15" hidden="false" customHeight="false" outlineLevel="0" collapsed="false">
      <c r="A1281" s="0" t="s">
        <v>6071</v>
      </c>
      <c r="B1281" s="0" t="n">
        <v>78</v>
      </c>
      <c r="C1281" s="0" t="n">
        <v>361697</v>
      </c>
      <c r="D1281" s="0" t="s">
        <v>6072</v>
      </c>
      <c r="E1281" s="0" t="s">
        <v>2223</v>
      </c>
      <c r="F1281" s="0" t="str">
        <f aca="false">CONCATENATE(D1281," ",LEFT(H1281,4),"T=",AU1281,"D=",AV1281,"R=",AW1281,"M=",AX1281,"L=",AY1281,"B=",AZ1281)</f>
        <v>PHIPPS T=2D=0R=0M=0L=0B=0</v>
      </c>
      <c r="G1281" s="0" t="s">
        <v>222</v>
      </c>
      <c r="I1281" s="0" t="s">
        <v>6073</v>
      </c>
      <c r="J1281" s="0" t="s">
        <v>6074</v>
      </c>
      <c r="K1281" s="0" t="s">
        <v>169</v>
      </c>
      <c r="M1281" s="0" t="s">
        <v>6075</v>
      </c>
      <c r="N1281" s="0" t="str">
        <f aca="false">RIGHT(M1281,LEN(M1281)-FIND(" ",M1281))</f>
        <v>CLERMONT AVE NE</v>
      </c>
      <c r="P1281" s="0" t="s">
        <v>147</v>
      </c>
      <c r="Q1281" s="0" t="s">
        <v>148</v>
      </c>
      <c r="R1281" s="0" t="n">
        <v>44483</v>
      </c>
      <c r="AD1281" s="0" t="s">
        <v>149</v>
      </c>
      <c r="AE1281" s="0" t="s">
        <v>150</v>
      </c>
      <c r="AF1281" s="0" t="s">
        <v>151</v>
      </c>
      <c r="AH1281" s="0" t="n">
        <v>14</v>
      </c>
      <c r="AI1281" s="0" t="n">
        <v>11</v>
      </c>
      <c r="AN1281" s="0" t="s">
        <v>147</v>
      </c>
      <c r="AO1281" s="0" t="s">
        <v>4177</v>
      </c>
      <c r="AP1281" s="0" t="s">
        <v>4178</v>
      </c>
      <c r="AQ1281" s="0" t="n">
        <v>9</v>
      </c>
      <c r="AR1281" s="0" t="n">
        <v>64</v>
      </c>
      <c r="AS1281" s="0" t="n">
        <v>32</v>
      </c>
      <c r="AU1281" s="0" t="n">
        <f aca="false">COUNTA($BA$1281:$EH$1281)</f>
        <v>2</v>
      </c>
      <c r="AV1281" s="0" t="n">
        <f aca="false">COUNTIF($BA$1281:$EH$1281,"D")</f>
        <v>0</v>
      </c>
      <c r="AW1281" s="0" t="n">
        <f aca="false">COUNTIF($BA$1281:$EH$1281,"R")</f>
        <v>0</v>
      </c>
      <c r="AX1281" s="0" t="n">
        <f aca="false"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>0</v>
      </c>
      <c r="AY1281" s="0" t="n">
        <f aca="false"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>0</v>
      </c>
      <c r="AZ1281" s="0" t="n">
        <f aca="false">IF(EH1281&lt;&gt;"",1,0)</f>
        <v>0</v>
      </c>
      <c r="BB1281" s="0" t="s">
        <v>154</v>
      </c>
      <c r="CA1281" s="0" t="s">
        <v>155</v>
      </c>
    </row>
    <row r="1282" customFormat="false" ht="15" hidden="false" customHeight="false" outlineLevel="0" collapsed="false">
      <c r="A1282" s="0" t="s">
        <v>6076</v>
      </c>
      <c r="B1282" s="0" t="n">
        <v>78</v>
      </c>
      <c r="C1282" s="0" t="n">
        <v>408800</v>
      </c>
      <c r="D1282" s="0" t="s">
        <v>4244</v>
      </c>
      <c r="E1282" s="0" t="s">
        <v>4671</v>
      </c>
      <c r="F1282" s="0" t="str">
        <f aca="false">CONCATENATE(D1282," ",LEFT(H1282,4),"T=",AU1282,"D=",AV1282,"R=",AW1282,"M=",AX1282,"L=",AY1282,"B=",AZ1282)</f>
        <v>FRAZIER T=1D=0R=0M=0L=0B=0</v>
      </c>
      <c r="G1282" s="0" t="s">
        <v>145</v>
      </c>
      <c r="I1282" s="0" t="s">
        <v>6077</v>
      </c>
      <c r="J1282" s="0" t="s">
        <v>6078</v>
      </c>
      <c r="K1282" s="0" t="s">
        <v>169</v>
      </c>
      <c r="M1282" s="0" t="s">
        <v>6079</v>
      </c>
      <c r="N1282" s="0" t="str">
        <f aca="false">RIGHT(M1282,LEN(M1282)-FIND(" ",M1282))</f>
        <v>IRENE AVE NE</v>
      </c>
      <c r="P1282" s="0" t="s">
        <v>147</v>
      </c>
      <c r="Q1282" s="0" t="s">
        <v>148</v>
      </c>
      <c r="R1282" s="0" t="n">
        <v>44483</v>
      </c>
      <c r="AD1282" s="0" t="s">
        <v>149</v>
      </c>
      <c r="AE1282" s="0" t="s">
        <v>150</v>
      </c>
      <c r="AH1282" s="0" t="n">
        <v>14</v>
      </c>
      <c r="AI1282" s="0" t="n">
        <v>11</v>
      </c>
      <c r="AJ1282" s="0" t="s">
        <v>4175</v>
      </c>
      <c r="AM1282" s="0" t="s">
        <v>4176</v>
      </c>
      <c r="AN1282" s="0" t="s">
        <v>147</v>
      </c>
      <c r="AO1282" s="0" t="s">
        <v>4177</v>
      </c>
      <c r="AP1282" s="0" t="s">
        <v>4178</v>
      </c>
      <c r="AQ1282" s="0" t="n">
        <v>9</v>
      </c>
      <c r="AR1282" s="0" t="n">
        <v>64</v>
      </c>
      <c r="AS1282" s="0" t="n">
        <v>32</v>
      </c>
      <c r="AU1282" s="0" t="n">
        <f aca="false">COUNTA($BA$1282:$EH$1282)</f>
        <v>1</v>
      </c>
      <c r="AV1282" s="0" t="n">
        <f aca="false">COUNTIF($BA$1282:$EH$1282,"D")</f>
        <v>0</v>
      </c>
      <c r="AW1282" s="0" t="n">
        <f aca="false">COUNTIF($BA$1282:$EH$1282,"R")</f>
        <v>0</v>
      </c>
      <c r="AX1282" s="0" t="n">
        <f aca="false"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>0</v>
      </c>
      <c r="AY1282" s="0" t="n">
        <f aca="false"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>0</v>
      </c>
      <c r="AZ1282" s="0" t="n">
        <f aca="false">IF(EH1282&lt;&gt;"",1,0)</f>
        <v>0</v>
      </c>
      <c r="BB1282" s="0" t="s">
        <v>154</v>
      </c>
    </row>
    <row r="1283" customFormat="false" ht="15" hidden="false" customHeight="false" outlineLevel="0" collapsed="false">
      <c r="A1283" s="0" t="s">
        <v>6080</v>
      </c>
      <c r="B1283" s="0" t="n">
        <v>78</v>
      </c>
      <c r="C1283" s="0" t="n">
        <v>408805</v>
      </c>
      <c r="D1283" s="0" t="s">
        <v>6081</v>
      </c>
      <c r="E1283" s="0" t="s">
        <v>947</v>
      </c>
      <c r="F1283" s="0" t="str">
        <f aca="false">CONCATENATE(D1283," ",LEFT(H1283,4),"T=",AU1283,"D=",AV1283,"R=",AW1283,"M=",AX1283,"L=",AY1283,"B=",AZ1283)</f>
        <v>KOLE JRT=1D=0R=0M=0L=0B=0</v>
      </c>
      <c r="G1283" s="0" t="s">
        <v>344</v>
      </c>
      <c r="H1283" s="0" t="s">
        <v>517</v>
      </c>
      <c r="I1283" s="0" t="s">
        <v>6082</v>
      </c>
      <c r="J1283" s="0" t="s">
        <v>6083</v>
      </c>
      <c r="K1283" s="0" t="s">
        <v>169</v>
      </c>
      <c r="M1283" s="0" t="s">
        <v>6084</v>
      </c>
      <c r="N1283" s="0" t="str">
        <f aca="false">RIGHT(M1283,LEN(M1283)-FIND(" ",M1283))</f>
        <v>ELM RD NE</v>
      </c>
      <c r="P1283" s="0" t="s">
        <v>147</v>
      </c>
      <c r="Q1283" s="0" t="s">
        <v>148</v>
      </c>
      <c r="R1283" s="0" t="n">
        <v>44483</v>
      </c>
      <c r="AD1283" s="0" t="s">
        <v>149</v>
      </c>
      <c r="AE1283" s="0" t="s">
        <v>150</v>
      </c>
      <c r="AF1283" s="0" t="s">
        <v>151</v>
      </c>
      <c r="AH1283" s="0" t="n">
        <v>14</v>
      </c>
      <c r="AI1283" s="0" t="n">
        <v>11</v>
      </c>
      <c r="AN1283" s="0" t="s">
        <v>147</v>
      </c>
      <c r="AO1283" s="0" t="s">
        <v>4177</v>
      </c>
      <c r="AP1283" s="0" t="s">
        <v>4178</v>
      </c>
      <c r="AQ1283" s="0" t="n">
        <v>9</v>
      </c>
      <c r="AR1283" s="0" t="n">
        <v>64</v>
      </c>
      <c r="AS1283" s="0" t="n">
        <v>32</v>
      </c>
      <c r="AU1283" s="0" t="n">
        <f aca="false">COUNTA($BA$1283:$EH$1283)</f>
        <v>1</v>
      </c>
      <c r="AV1283" s="0" t="n">
        <f aca="false">COUNTIF($BA$1283:$EH$1283,"D")</f>
        <v>0</v>
      </c>
      <c r="AW1283" s="0" t="n">
        <f aca="false">COUNTIF($BA$1283:$EH$1283,"R")</f>
        <v>0</v>
      </c>
      <c r="AX1283" s="0" t="n">
        <f aca="false"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>0</v>
      </c>
      <c r="AY1283" s="0" t="n">
        <f aca="false"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>0</v>
      </c>
      <c r="AZ1283" s="0" t="n">
        <f aca="false">IF(EH1283&lt;&gt;"",1,0)</f>
        <v>0</v>
      </c>
      <c r="BB1283" s="0" t="s">
        <v>154</v>
      </c>
    </row>
    <row r="1284" customFormat="false" ht="15" hidden="false" customHeight="false" outlineLevel="0" collapsed="false">
      <c r="A1284" s="0" t="s">
        <v>6085</v>
      </c>
      <c r="B1284" s="0" t="n">
        <v>78</v>
      </c>
      <c r="C1284" s="0" t="n">
        <v>441049</v>
      </c>
      <c r="D1284" s="0" t="s">
        <v>1493</v>
      </c>
      <c r="E1284" s="0" t="s">
        <v>800</v>
      </c>
      <c r="F1284" s="0" t="str">
        <f aca="false">CONCATENATE(D1284," ",LEFT(H1284,4),"T=",AU1284,"D=",AV1284,"R=",AW1284,"M=",AX1284,"L=",AY1284,"B=",AZ1284)</f>
        <v>ALLEN T=1D=0R=0M=0L=0B=0</v>
      </c>
      <c r="G1284" s="0" t="s">
        <v>474</v>
      </c>
      <c r="I1284" s="0" t="s">
        <v>6086</v>
      </c>
      <c r="J1284" s="0" t="s">
        <v>6087</v>
      </c>
      <c r="K1284" s="0" t="s">
        <v>169</v>
      </c>
      <c r="M1284" s="0" t="s">
        <v>4496</v>
      </c>
      <c r="N1284" s="0" t="str">
        <f aca="false">RIGHT(M1284,LEN(M1284)-FIND(" ",M1284))</f>
        <v>ELM RD NE</v>
      </c>
      <c r="P1284" s="0" t="s">
        <v>147</v>
      </c>
      <c r="Q1284" s="0" t="s">
        <v>148</v>
      </c>
      <c r="R1284" s="0" t="n">
        <v>44483</v>
      </c>
      <c r="AD1284" s="0" t="s">
        <v>149</v>
      </c>
      <c r="AE1284" s="0" t="s">
        <v>150</v>
      </c>
      <c r="AF1284" s="0" t="s">
        <v>151</v>
      </c>
      <c r="AH1284" s="0" t="n">
        <v>14</v>
      </c>
      <c r="AI1284" s="0" t="n">
        <v>11</v>
      </c>
      <c r="AN1284" s="0" t="s">
        <v>147</v>
      </c>
      <c r="AO1284" s="0" t="s">
        <v>4177</v>
      </c>
      <c r="AP1284" s="0" t="s">
        <v>4178</v>
      </c>
      <c r="AQ1284" s="0" t="n">
        <v>9</v>
      </c>
      <c r="AR1284" s="0" t="n">
        <v>64</v>
      </c>
      <c r="AS1284" s="0" t="n">
        <v>32</v>
      </c>
      <c r="AU1284" s="0" t="n">
        <f aca="false">COUNTA($BA$1284:$EH$1284)</f>
        <v>1</v>
      </c>
      <c r="AV1284" s="0" t="n">
        <f aca="false">COUNTIF($BA$1284:$EH$1284,"D")</f>
        <v>0</v>
      </c>
      <c r="AW1284" s="0" t="n">
        <f aca="false">COUNTIF($BA$1284:$EH$1284,"R")</f>
        <v>0</v>
      </c>
      <c r="AX1284" s="0" t="n">
        <f aca="false"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>0</v>
      </c>
      <c r="AY1284" s="0" t="n">
        <f aca="false"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>0</v>
      </c>
      <c r="AZ1284" s="0" t="n">
        <f aca="false">IF(EH1284&lt;&gt;"",1,0)</f>
        <v>0</v>
      </c>
      <c r="BB1284" s="0" t="s">
        <v>154</v>
      </c>
    </row>
    <row r="1285" customFormat="false" ht="15" hidden="false" customHeight="false" outlineLevel="0" collapsed="false">
      <c r="A1285" s="0" t="s">
        <v>6088</v>
      </c>
      <c r="B1285" s="0" t="n">
        <v>78</v>
      </c>
      <c r="C1285" s="0" t="n">
        <v>327417</v>
      </c>
      <c r="D1285" s="0" t="s">
        <v>836</v>
      </c>
      <c r="E1285" s="0" t="s">
        <v>783</v>
      </c>
      <c r="F1285" s="0" t="str">
        <f aca="false">CONCATENATE(D1285," ",LEFT(H1285,4),"T=",AU1285,"D=",AV1285,"R=",AW1285,"M=",AX1285,"L=",AY1285,"B=",AZ1285)</f>
        <v>COOK T=11D=1R=0M=0L=0B=0</v>
      </c>
      <c r="G1285" s="0" t="s">
        <v>450</v>
      </c>
      <c r="I1285" s="0" t="s">
        <v>5549</v>
      </c>
      <c r="J1285" s="0" t="s">
        <v>2164</v>
      </c>
      <c r="K1285" s="0" t="s">
        <v>169</v>
      </c>
      <c r="M1285" s="0" t="s">
        <v>6089</v>
      </c>
      <c r="N1285" s="0" t="str">
        <f aca="false">RIGHT(M1285,LEN(M1285)-FIND(" ",M1285))</f>
        <v>EDGEWOOD ST NE</v>
      </c>
      <c r="P1285" s="0" t="s">
        <v>147</v>
      </c>
      <c r="Q1285" s="0" t="s">
        <v>148</v>
      </c>
      <c r="R1285" s="0" t="n">
        <v>44483</v>
      </c>
      <c r="AD1285" s="0" t="s">
        <v>149</v>
      </c>
      <c r="AE1285" s="0" t="s">
        <v>150</v>
      </c>
      <c r="AF1285" s="0" t="s">
        <v>151</v>
      </c>
      <c r="AH1285" s="0" t="n">
        <v>14</v>
      </c>
      <c r="AI1285" s="0" t="n">
        <v>11</v>
      </c>
      <c r="AN1285" s="0" t="s">
        <v>147</v>
      </c>
      <c r="AO1285" s="0" t="s">
        <v>4177</v>
      </c>
      <c r="AP1285" s="0" t="s">
        <v>4178</v>
      </c>
      <c r="AQ1285" s="0" t="n">
        <v>9</v>
      </c>
      <c r="AR1285" s="0" t="n">
        <v>64</v>
      </c>
      <c r="AS1285" s="0" t="n">
        <v>32</v>
      </c>
      <c r="AU1285" s="0" t="n">
        <f aca="false">COUNTA($BA$1285:$EH$1285)</f>
        <v>11</v>
      </c>
      <c r="AV1285" s="0" t="n">
        <f aca="false">COUNTIF($BA$1285:$EH$1285,"D")</f>
        <v>1</v>
      </c>
      <c r="AW1285" s="0" t="n">
        <f aca="false">COUNTIF($BA$1285:$EH$1285,"R")</f>
        <v>0</v>
      </c>
      <c r="AX1285" s="0" t="n">
        <f aca="false"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>0</v>
      </c>
      <c r="AY1285" s="0" t="n">
        <f aca="false"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>0</v>
      </c>
      <c r="AZ1285" s="0" t="n">
        <f aca="false">IF(EH1285&lt;&gt;"",1,0)</f>
        <v>0</v>
      </c>
      <c r="BB1285" s="0" t="s">
        <v>154</v>
      </c>
      <c r="BL1285" s="0" t="s">
        <v>155</v>
      </c>
      <c r="BY1285" s="0" t="s">
        <v>145</v>
      </c>
      <c r="CA1285" s="0" t="s">
        <v>155</v>
      </c>
      <c r="CG1285" s="0" t="s">
        <v>155</v>
      </c>
      <c r="CK1285" s="0" t="s">
        <v>155</v>
      </c>
      <c r="CN1285" s="0" t="s">
        <v>155</v>
      </c>
      <c r="CP1285" s="0" t="s">
        <v>155</v>
      </c>
      <c r="CY1285" s="0" t="s">
        <v>155</v>
      </c>
      <c r="DC1285" s="0" t="s">
        <v>155</v>
      </c>
      <c r="DI1285" s="0" t="s">
        <v>155</v>
      </c>
    </row>
    <row r="1286" customFormat="false" ht="15" hidden="false" customHeight="false" outlineLevel="0" collapsed="false">
      <c r="A1286" s="0" t="s">
        <v>6090</v>
      </c>
      <c r="B1286" s="0" t="n">
        <v>78</v>
      </c>
      <c r="C1286" s="0" t="n">
        <v>341757</v>
      </c>
      <c r="D1286" s="0" t="s">
        <v>6091</v>
      </c>
      <c r="E1286" s="0" t="s">
        <v>1344</v>
      </c>
      <c r="F1286" s="0" t="str">
        <f aca="false">CONCATENATE(D1286," ",LEFT(H1286,4),"T=",AU1286,"D=",AV1286,"R=",AW1286,"M=",AX1286,"L=",AY1286,"B=",AZ1286)</f>
        <v>ULICNY T=14D=3R=0M=0L=1B=0</v>
      </c>
      <c r="I1286" s="0" t="s">
        <v>6092</v>
      </c>
      <c r="J1286" s="0" t="s">
        <v>3436</v>
      </c>
      <c r="K1286" s="0" t="s">
        <v>144</v>
      </c>
      <c r="M1286" s="0" t="s">
        <v>6093</v>
      </c>
      <c r="N1286" s="0" t="str">
        <f aca="false">RIGHT(M1286,LEN(M1286)-FIND(" ",M1286))</f>
        <v>KENILWORTH AVE NE</v>
      </c>
      <c r="P1286" s="0" t="s">
        <v>147</v>
      </c>
      <c r="Q1286" s="0" t="s">
        <v>148</v>
      </c>
      <c r="R1286" s="0" t="n">
        <v>44483</v>
      </c>
      <c r="AD1286" s="0" t="s">
        <v>149</v>
      </c>
      <c r="AE1286" s="0" t="s">
        <v>150</v>
      </c>
      <c r="AF1286" s="0" t="s">
        <v>151</v>
      </c>
      <c r="AH1286" s="0" t="n">
        <v>14</v>
      </c>
      <c r="AI1286" s="0" t="n">
        <v>11</v>
      </c>
      <c r="AN1286" s="0" t="s">
        <v>147</v>
      </c>
      <c r="AO1286" s="0" t="s">
        <v>4177</v>
      </c>
      <c r="AP1286" s="0" t="s">
        <v>4178</v>
      </c>
      <c r="AQ1286" s="0" t="n">
        <v>9</v>
      </c>
      <c r="AR1286" s="0" t="n">
        <v>64</v>
      </c>
      <c r="AS1286" s="0" t="n">
        <v>32</v>
      </c>
      <c r="AU1286" s="0" t="n">
        <f aca="false">COUNTA($BA$1286:$EH$1286)</f>
        <v>14</v>
      </c>
      <c r="AV1286" s="0" t="n">
        <f aca="false">COUNTIF($BA$1286:$EH$1286,"D")</f>
        <v>3</v>
      </c>
      <c r="AW1286" s="0" t="n">
        <f aca="false">COUNTIF($BA$1286:$EH$1286,"R")</f>
        <v>0</v>
      </c>
      <c r="AX1286" s="0" t="n">
        <f aca="false"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>0</v>
      </c>
      <c r="AY1286" s="0" t="n">
        <f aca="false"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>1</v>
      </c>
      <c r="AZ1286" s="0" t="n">
        <f aca="false">IF(EH1286&lt;&gt;"",1,0)</f>
        <v>0</v>
      </c>
      <c r="BB1286" s="0" t="s">
        <v>154</v>
      </c>
      <c r="BS1286" s="0" t="s">
        <v>155</v>
      </c>
      <c r="BY1286" s="0" t="s">
        <v>145</v>
      </c>
      <c r="CA1286" s="0" t="s">
        <v>155</v>
      </c>
      <c r="CN1286" s="0" t="s">
        <v>155</v>
      </c>
      <c r="CP1286" s="0" t="s">
        <v>155</v>
      </c>
      <c r="CV1286" s="0" t="s">
        <v>155</v>
      </c>
      <c r="CZ1286" s="0" t="s">
        <v>145</v>
      </c>
      <c r="DC1286" s="0" t="s">
        <v>155</v>
      </c>
      <c r="DI1286" s="0" t="s">
        <v>155</v>
      </c>
      <c r="DM1286" s="0" t="s">
        <v>145</v>
      </c>
      <c r="DN1286" s="0" t="s">
        <v>155</v>
      </c>
      <c r="DU1286" s="0" t="s">
        <v>155</v>
      </c>
      <c r="EF1286" s="0" t="s">
        <v>155</v>
      </c>
    </row>
    <row r="1287" customFormat="false" ht="15" hidden="false" customHeight="false" outlineLevel="0" collapsed="false">
      <c r="A1287" s="0" t="s">
        <v>6094</v>
      </c>
      <c r="B1287" s="0" t="n">
        <v>78</v>
      </c>
      <c r="C1287" s="0" t="n">
        <v>237480</v>
      </c>
      <c r="D1287" s="0" t="s">
        <v>6095</v>
      </c>
      <c r="E1287" s="0" t="s">
        <v>343</v>
      </c>
      <c r="F1287" s="0" t="str">
        <f aca="false">CONCATENATE(D1287," ",LEFT(H1287,4),"T=",AU1287,"D=",AV1287,"R=",AW1287,"M=",AX1287,"L=",AY1287,"B=",AZ1287)</f>
        <v>WEBB T=8D=0R=0M=0L=0B=0</v>
      </c>
      <c r="G1287" s="0" t="s">
        <v>344</v>
      </c>
      <c r="I1287" s="0" t="s">
        <v>6096</v>
      </c>
      <c r="J1287" s="0" t="s">
        <v>4340</v>
      </c>
      <c r="K1287" s="0" t="s">
        <v>169</v>
      </c>
      <c r="M1287" s="0" t="s">
        <v>5059</v>
      </c>
      <c r="N1287" s="0" t="str">
        <f aca="false">RIGHT(M1287,LEN(M1287)-FIND(" ",M1287))</f>
        <v>PLAZA AVE NE</v>
      </c>
      <c r="O1287" s="0" t="s">
        <v>1511</v>
      </c>
      <c r="P1287" s="0" t="s">
        <v>147</v>
      </c>
      <c r="Q1287" s="0" t="s">
        <v>148</v>
      </c>
      <c r="R1287" s="0" t="n">
        <v>44483</v>
      </c>
      <c r="AD1287" s="0" t="s">
        <v>149</v>
      </c>
      <c r="AE1287" s="0" t="s">
        <v>150</v>
      </c>
      <c r="AH1287" s="0" t="n">
        <v>14</v>
      </c>
      <c r="AI1287" s="0" t="n">
        <v>11</v>
      </c>
      <c r="AJ1287" s="0" t="s">
        <v>4175</v>
      </c>
      <c r="AM1287" s="0" t="s">
        <v>4176</v>
      </c>
      <c r="AN1287" s="0" t="s">
        <v>147</v>
      </c>
      <c r="AO1287" s="0" t="s">
        <v>4177</v>
      </c>
      <c r="AP1287" s="0" t="s">
        <v>4178</v>
      </c>
      <c r="AQ1287" s="0" t="n">
        <v>9</v>
      </c>
      <c r="AR1287" s="0" t="n">
        <v>64</v>
      </c>
      <c r="AS1287" s="0" t="n">
        <v>32</v>
      </c>
      <c r="AU1287" s="0" t="n">
        <f aca="false">COUNTA($BA$1287:$EH$1287)</f>
        <v>8</v>
      </c>
      <c r="AV1287" s="0" t="n">
        <f aca="false">COUNTIF($BA$1287:$EH$1287,"D")</f>
        <v>0</v>
      </c>
      <c r="AW1287" s="0" t="n">
        <f aca="false">COUNTIF($BA$1287:$EH$1287,"R")</f>
        <v>0</v>
      </c>
      <c r="AX1287" s="0" t="n">
        <f aca="false"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>0</v>
      </c>
      <c r="AY1287" s="0" t="n">
        <f aca="false"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>0</v>
      </c>
      <c r="AZ1287" s="0" t="n">
        <f aca="false">IF(EH1287&lt;&gt;"",1,0)</f>
        <v>0</v>
      </c>
      <c r="BB1287" s="0" t="s">
        <v>154</v>
      </c>
      <c r="BD1287" s="0" t="s">
        <v>155</v>
      </c>
      <c r="BF1287" s="0" t="s">
        <v>155</v>
      </c>
      <c r="BH1287" s="0" t="s">
        <v>155</v>
      </c>
      <c r="BL1287" s="0" t="s">
        <v>155</v>
      </c>
      <c r="BS1287" s="0" t="s">
        <v>155</v>
      </c>
      <c r="CA1287" s="0" t="s">
        <v>155</v>
      </c>
      <c r="CP1287" s="0" t="s">
        <v>155</v>
      </c>
    </row>
    <row r="1288" customFormat="false" ht="15" hidden="false" customHeight="false" outlineLevel="0" collapsed="false">
      <c r="A1288" s="0" t="s">
        <v>6097</v>
      </c>
      <c r="B1288" s="0" t="n">
        <v>78</v>
      </c>
      <c r="C1288" s="0" t="n">
        <v>326552</v>
      </c>
      <c r="D1288" s="0" t="s">
        <v>6098</v>
      </c>
      <c r="E1288" s="0" t="s">
        <v>432</v>
      </c>
      <c r="F1288" s="0" t="str">
        <f aca="false">CONCATENATE(D1288," ",LEFT(H1288,4),"T=",AU1288,"D=",AV1288,"R=",AW1288,"M=",AX1288,"L=",AY1288,"B=",AZ1288)</f>
        <v>VESELICH T=12D=1R=0M=0L=0B=0</v>
      </c>
      <c r="I1288" s="0" t="s">
        <v>6099</v>
      </c>
      <c r="J1288" s="0" t="s">
        <v>1556</v>
      </c>
      <c r="K1288" s="0" t="s">
        <v>144</v>
      </c>
      <c r="M1288" s="0" t="s">
        <v>6100</v>
      </c>
      <c r="N1288" s="0" t="str">
        <f aca="false">RIGHT(M1288,LEN(M1288)-FIND(" ",M1288))</f>
        <v>ROSELAWN AVE NE</v>
      </c>
      <c r="P1288" s="0" t="s">
        <v>147</v>
      </c>
      <c r="Q1288" s="0" t="s">
        <v>148</v>
      </c>
      <c r="R1288" s="0" t="n">
        <v>44483</v>
      </c>
      <c r="AD1288" s="0" t="s">
        <v>149</v>
      </c>
      <c r="AE1288" s="0" t="s">
        <v>150</v>
      </c>
      <c r="AF1288" s="0" t="s">
        <v>151</v>
      </c>
      <c r="AH1288" s="0" t="n">
        <v>14</v>
      </c>
      <c r="AI1288" s="0" t="n">
        <v>11</v>
      </c>
      <c r="AN1288" s="0" t="s">
        <v>147</v>
      </c>
      <c r="AO1288" s="0" t="s">
        <v>4177</v>
      </c>
      <c r="AP1288" s="0" t="s">
        <v>4178</v>
      </c>
      <c r="AQ1288" s="0" t="n">
        <v>9</v>
      </c>
      <c r="AR1288" s="0" t="n">
        <v>64</v>
      </c>
      <c r="AS1288" s="0" t="n">
        <v>32</v>
      </c>
      <c r="AU1288" s="0" t="n">
        <f aca="false">COUNTA($BA$1288:$EH$1288)</f>
        <v>12</v>
      </c>
      <c r="AV1288" s="0" t="n">
        <f aca="false">COUNTIF($BA$1288:$EH$1288,"D")</f>
        <v>1</v>
      </c>
      <c r="AW1288" s="0" t="n">
        <f aca="false">COUNTIF($BA$1288:$EH$1288,"R")</f>
        <v>0</v>
      </c>
      <c r="AX1288" s="0" t="n">
        <f aca="false"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>0</v>
      </c>
      <c r="AY1288" s="0" t="n">
        <f aca="false"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>0</v>
      </c>
      <c r="AZ1288" s="0" t="n">
        <f aca="false">IF(EH1288&lt;&gt;"",1,0)</f>
        <v>0</v>
      </c>
      <c r="BB1288" s="0" t="s">
        <v>154</v>
      </c>
      <c r="BL1288" s="0" t="s">
        <v>155</v>
      </c>
      <c r="BP1288" s="0" t="s">
        <v>155</v>
      </c>
      <c r="BS1288" s="0" t="s">
        <v>155</v>
      </c>
      <c r="BV1288" s="0" t="s">
        <v>155</v>
      </c>
      <c r="BY1288" s="0" t="s">
        <v>145</v>
      </c>
      <c r="CA1288" s="0" t="s">
        <v>155</v>
      </c>
      <c r="DC1288" s="0" t="s">
        <v>155</v>
      </c>
      <c r="DN1288" s="0" t="s">
        <v>155</v>
      </c>
      <c r="DU1288" s="0" t="s">
        <v>155</v>
      </c>
      <c r="EA1288" s="0" t="s">
        <v>155</v>
      </c>
      <c r="EF1288" s="0" t="s">
        <v>155</v>
      </c>
    </row>
    <row r="1289" customFormat="false" ht="15" hidden="false" customHeight="false" outlineLevel="0" collapsed="false">
      <c r="A1289" s="0" t="s">
        <v>6101</v>
      </c>
      <c r="B1289" s="0" t="n">
        <v>78</v>
      </c>
      <c r="C1289" s="0" t="n">
        <v>132563</v>
      </c>
      <c r="D1289" s="0" t="s">
        <v>2752</v>
      </c>
      <c r="E1289" s="0" t="s">
        <v>166</v>
      </c>
      <c r="F1289" s="0" t="str">
        <f aca="false">CONCATENATE(D1289," ",LEFT(H1289,4),"T=",AU1289,"D=",AV1289,"R=",AW1289,"M=",AX1289,"L=",AY1289,"B=",AZ1289)</f>
        <v>PHILLIPS T=22D=4R=0M=2L=3B=0</v>
      </c>
      <c r="G1289" s="0" t="s">
        <v>222</v>
      </c>
      <c r="I1289" s="0" t="s">
        <v>1780</v>
      </c>
      <c r="J1289" s="0" t="s">
        <v>6102</v>
      </c>
      <c r="K1289" s="0" t="s">
        <v>144</v>
      </c>
      <c r="L1289" s="0" t="s">
        <v>145</v>
      </c>
      <c r="M1289" s="0" t="s">
        <v>4173</v>
      </c>
      <c r="N1289" s="0" t="str">
        <f aca="false">RIGHT(M1289,LEN(M1289)-FIND(" ",M1289))</f>
        <v>PLAZA AVE NE</v>
      </c>
      <c r="O1289" s="0" t="s">
        <v>6103</v>
      </c>
      <c r="P1289" s="0" t="s">
        <v>147</v>
      </c>
      <c r="Q1289" s="0" t="s">
        <v>148</v>
      </c>
      <c r="R1289" s="0" t="n">
        <v>44483</v>
      </c>
      <c r="AD1289" s="0" t="s">
        <v>149</v>
      </c>
      <c r="AE1289" s="0" t="s">
        <v>150</v>
      </c>
      <c r="AH1289" s="0" t="n">
        <v>14</v>
      </c>
      <c r="AI1289" s="0" t="n">
        <v>11</v>
      </c>
      <c r="AJ1289" s="0" t="s">
        <v>4175</v>
      </c>
      <c r="AM1289" s="0" t="s">
        <v>4176</v>
      </c>
      <c r="AN1289" s="0" t="s">
        <v>147</v>
      </c>
      <c r="AO1289" s="0" t="s">
        <v>4177</v>
      </c>
      <c r="AP1289" s="0" t="s">
        <v>4178</v>
      </c>
      <c r="AQ1289" s="0" t="n">
        <v>9</v>
      </c>
      <c r="AR1289" s="0" t="n">
        <v>64</v>
      </c>
      <c r="AS1289" s="0" t="n">
        <v>32</v>
      </c>
      <c r="AU1289" s="0" t="n">
        <f aca="false">COUNTA($BA$1289:$EH$1289)</f>
        <v>22</v>
      </c>
      <c r="AV1289" s="0" t="n">
        <f aca="false">COUNTIF($BA$1289:$EH$1289,"D")</f>
        <v>4</v>
      </c>
      <c r="AW1289" s="0" t="n">
        <f aca="false">COUNTIF($BA$1289:$EH$1289,"R")</f>
        <v>0</v>
      </c>
      <c r="AX1289" s="0" t="n">
        <f aca="false"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>2</v>
      </c>
      <c r="AY1289" s="0" t="n">
        <f aca="false"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>3</v>
      </c>
      <c r="AZ1289" s="0" t="n">
        <f aca="false">IF(EH1289&lt;&gt;"",1,0)</f>
        <v>0</v>
      </c>
      <c r="BB1289" s="0" t="s">
        <v>154</v>
      </c>
      <c r="BD1289" s="0" t="s">
        <v>155</v>
      </c>
      <c r="BL1289" s="0" t="s">
        <v>155</v>
      </c>
      <c r="BP1289" s="0" t="s">
        <v>155</v>
      </c>
      <c r="BR1289" s="0" t="s">
        <v>155</v>
      </c>
      <c r="BS1289" s="0" t="s">
        <v>155</v>
      </c>
      <c r="BV1289" s="0" t="s">
        <v>155</v>
      </c>
      <c r="BY1289" s="0" t="s">
        <v>145</v>
      </c>
      <c r="CA1289" s="0" t="s">
        <v>155</v>
      </c>
      <c r="CG1289" s="0" t="s">
        <v>155</v>
      </c>
      <c r="CK1289" s="0" t="s">
        <v>155</v>
      </c>
      <c r="CP1289" s="0" t="s">
        <v>155</v>
      </c>
      <c r="CW1289" s="0" t="s">
        <v>145</v>
      </c>
      <c r="CY1289" s="0" t="s">
        <v>155</v>
      </c>
      <c r="DI1289" s="0" t="s">
        <v>155</v>
      </c>
      <c r="DN1289" s="0" t="s">
        <v>155</v>
      </c>
      <c r="DU1289" s="0" t="s">
        <v>155</v>
      </c>
      <c r="DW1289" s="0" t="s">
        <v>145</v>
      </c>
      <c r="DX1289" s="0" t="s">
        <v>155</v>
      </c>
      <c r="EA1289" s="0" t="s">
        <v>155</v>
      </c>
      <c r="ED1289" s="0" t="s">
        <v>145</v>
      </c>
      <c r="EF1289" s="0" t="s">
        <v>155</v>
      </c>
    </row>
    <row r="1290" customFormat="false" ht="15" hidden="false" customHeight="false" outlineLevel="0" collapsed="false">
      <c r="A1290" s="0" t="s">
        <v>6104</v>
      </c>
      <c r="B1290" s="0" t="n">
        <v>78</v>
      </c>
      <c r="C1290" s="0" t="n">
        <v>7888</v>
      </c>
      <c r="D1290" s="0" t="s">
        <v>6105</v>
      </c>
      <c r="E1290" s="0" t="s">
        <v>6106</v>
      </c>
      <c r="F1290" s="0" t="str">
        <f aca="false">CONCATENATE(D1290," ",LEFT(H1290,4),"T=",AU1290,"D=",AV1290,"R=",AW1290,"M=",AX1290,"L=",AY1290,"B=",AZ1290)</f>
        <v>TITI T=46D=18R=0M=8L=8B=1</v>
      </c>
      <c r="G1290" s="0" t="s">
        <v>174</v>
      </c>
      <c r="I1290" s="0" t="s">
        <v>6107</v>
      </c>
      <c r="J1290" s="0" t="s">
        <v>3205</v>
      </c>
      <c r="K1290" s="0" t="s">
        <v>144</v>
      </c>
      <c r="L1290" s="0" t="s">
        <v>145</v>
      </c>
      <c r="M1290" s="0" t="s">
        <v>6108</v>
      </c>
      <c r="N1290" s="0" t="str">
        <f aca="false">RIGHT(M1290,LEN(M1290)-FIND(" ",M1290))</f>
        <v>ROSELAWN AVE NE</v>
      </c>
      <c r="P1290" s="0" t="s">
        <v>147</v>
      </c>
      <c r="Q1290" s="0" t="s">
        <v>148</v>
      </c>
      <c r="R1290" s="0" t="n">
        <v>44483</v>
      </c>
      <c r="AD1290" s="0" t="s">
        <v>149</v>
      </c>
      <c r="AE1290" s="0" t="s">
        <v>150</v>
      </c>
      <c r="AF1290" s="0" t="s">
        <v>151</v>
      </c>
      <c r="AH1290" s="0" t="n">
        <v>14</v>
      </c>
      <c r="AI1290" s="0" t="n">
        <v>11</v>
      </c>
      <c r="AN1290" s="0" t="s">
        <v>147</v>
      </c>
      <c r="AO1290" s="0" t="s">
        <v>4177</v>
      </c>
      <c r="AP1290" s="0" t="s">
        <v>4178</v>
      </c>
      <c r="AQ1290" s="0" t="n">
        <v>9</v>
      </c>
      <c r="AR1290" s="0" t="n">
        <v>64</v>
      </c>
      <c r="AS1290" s="0" t="n">
        <v>32</v>
      </c>
      <c r="AU1290" s="0" t="n">
        <f aca="false">COUNTA($BA$1290:$EH$1290)</f>
        <v>46</v>
      </c>
      <c r="AV1290" s="0" t="n">
        <f aca="false">COUNTIF($BA$1290:$EH$1290,"D")</f>
        <v>18</v>
      </c>
      <c r="AW1290" s="0" t="n">
        <f aca="false">COUNTIF($BA$1290:$EH$1290,"R")</f>
        <v>0</v>
      </c>
      <c r="AX1290" s="0" t="n">
        <f aca="false"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>8</v>
      </c>
      <c r="AY1290" s="0" t="n">
        <f aca="false"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>8</v>
      </c>
      <c r="AZ1290" s="0" t="n">
        <f aca="false">IF(EH1290&lt;&gt;"",1,0)</f>
        <v>1</v>
      </c>
      <c r="BB1290" s="0" t="s">
        <v>154</v>
      </c>
      <c r="BC1290" s="0" t="s">
        <v>155</v>
      </c>
      <c r="BD1290" s="0" t="s">
        <v>155</v>
      </c>
      <c r="BF1290" s="0" t="s">
        <v>155</v>
      </c>
      <c r="BG1290" s="0" t="s">
        <v>155</v>
      </c>
      <c r="BI1290" s="0" t="s">
        <v>155</v>
      </c>
      <c r="BJ1290" s="0" t="s">
        <v>155</v>
      </c>
      <c r="BK1290" s="0" t="s">
        <v>155</v>
      </c>
      <c r="BL1290" s="0" t="s">
        <v>155</v>
      </c>
      <c r="BR1290" s="0" t="s">
        <v>155</v>
      </c>
      <c r="BS1290" s="0" t="s">
        <v>155</v>
      </c>
      <c r="BY1290" s="0" t="s">
        <v>145</v>
      </c>
      <c r="CA1290" s="0" t="s">
        <v>155</v>
      </c>
      <c r="CC1290" s="0" t="s">
        <v>145</v>
      </c>
      <c r="CG1290" s="0" t="s">
        <v>155</v>
      </c>
      <c r="CH1290" s="0" t="s">
        <v>145</v>
      </c>
      <c r="CK1290" s="0" t="s">
        <v>155</v>
      </c>
      <c r="CL1290" s="0" t="s">
        <v>145</v>
      </c>
      <c r="CN1290" s="0" t="s">
        <v>155</v>
      </c>
      <c r="CO1290" s="0" t="s">
        <v>145</v>
      </c>
      <c r="CP1290" s="0" t="s">
        <v>155</v>
      </c>
      <c r="CQ1290" s="0" t="s">
        <v>145</v>
      </c>
      <c r="CU1290" s="0" t="s">
        <v>145</v>
      </c>
      <c r="CV1290" s="0" t="s">
        <v>155</v>
      </c>
      <c r="CW1290" s="0" t="s">
        <v>145</v>
      </c>
      <c r="CY1290" s="0" t="s">
        <v>155</v>
      </c>
      <c r="CZ1290" s="0" t="s">
        <v>145</v>
      </c>
      <c r="DC1290" s="0" t="s">
        <v>155</v>
      </c>
      <c r="DD1290" s="0" t="s">
        <v>145</v>
      </c>
      <c r="DF1290" s="0" t="s">
        <v>155</v>
      </c>
      <c r="DG1290" s="0" t="s">
        <v>145</v>
      </c>
      <c r="DI1290" s="0" t="s">
        <v>155</v>
      </c>
      <c r="DJ1290" s="0" t="s">
        <v>145</v>
      </c>
      <c r="DL1290" s="0" t="s">
        <v>155</v>
      </c>
      <c r="DM1290" s="0" t="s">
        <v>145</v>
      </c>
      <c r="DN1290" s="0" t="s">
        <v>155</v>
      </c>
      <c r="DR1290" s="0" t="s">
        <v>155</v>
      </c>
      <c r="DS1290" s="0" t="s">
        <v>145</v>
      </c>
      <c r="DT1290" s="0" t="s">
        <v>145</v>
      </c>
      <c r="DU1290" s="0" t="s">
        <v>155</v>
      </c>
      <c r="DW1290" s="0" t="s">
        <v>145</v>
      </c>
      <c r="DX1290" s="0" t="s">
        <v>155</v>
      </c>
      <c r="EA1290" s="0" t="s">
        <v>155</v>
      </c>
      <c r="ED1290" s="0" t="s">
        <v>145</v>
      </c>
      <c r="EF1290" s="0" t="s">
        <v>155</v>
      </c>
      <c r="EH1290" s="0" t="s">
        <v>145</v>
      </c>
    </row>
    <row r="1291" customFormat="false" ht="15" hidden="false" customHeight="false" outlineLevel="0" collapsed="false">
      <c r="A1291" s="0" t="s">
        <v>6109</v>
      </c>
      <c r="B1291" s="0" t="n">
        <v>78</v>
      </c>
      <c r="C1291" s="0" t="n">
        <v>442703</v>
      </c>
      <c r="D1291" s="0" t="s">
        <v>6110</v>
      </c>
      <c r="E1291" s="0" t="s">
        <v>6111</v>
      </c>
      <c r="F1291" s="0" t="str">
        <f aca="false">CONCATENATE(D1291," ",LEFT(H1291,4),"T=",AU1291,"D=",AV1291,"R=",AW1291,"M=",AX1291,"L=",AY1291,"B=",AZ1291)</f>
        <v>SMITH RILEY T=4D=0R=0M=0L=0B=0</v>
      </c>
      <c r="G1291" s="0" t="s">
        <v>145</v>
      </c>
      <c r="I1291" s="0" t="s">
        <v>6112</v>
      </c>
      <c r="J1291" s="0" t="s">
        <v>6113</v>
      </c>
      <c r="K1291" s="0" t="s">
        <v>144</v>
      </c>
      <c r="M1291" s="0" t="s">
        <v>6114</v>
      </c>
      <c r="N1291" s="0" t="str">
        <f aca="false">RIGHT(M1291,LEN(M1291)-FIND(" ",M1291))</f>
        <v>ATLANTIC ST NE</v>
      </c>
      <c r="P1291" s="0" t="s">
        <v>147</v>
      </c>
      <c r="Q1291" s="0" t="s">
        <v>148</v>
      </c>
      <c r="R1291" s="0" t="n">
        <v>44483</v>
      </c>
      <c r="AD1291" s="0" t="s">
        <v>149</v>
      </c>
      <c r="AE1291" s="0" t="s">
        <v>150</v>
      </c>
      <c r="AF1291" s="0" t="s">
        <v>151</v>
      </c>
      <c r="AH1291" s="0" t="n">
        <v>14</v>
      </c>
      <c r="AI1291" s="0" t="n">
        <v>11</v>
      </c>
      <c r="AN1291" s="0" t="s">
        <v>147</v>
      </c>
      <c r="AO1291" s="0" t="s">
        <v>4177</v>
      </c>
      <c r="AP1291" s="0" t="s">
        <v>4178</v>
      </c>
      <c r="AQ1291" s="0" t="n">
        <v>9</v>
      </c>
      <c r="AR1291" s="0" t="n">
        <v>64</v>
      </c>
      <c r="AS1291" s="0" t="n">
        <v>32</v>
      </c>
      <c r="AU1291" s="0" t="n">
        <f aca="false">COUNTA($BA$1291:$EH$1291)</f>
        <v>4</v>
      </c>
      <c r="AV1291" s="0" t="n">
        <f aca="false">COUNTIF($BA$1291:$EH$1291,"D")</f>
        <v>0</v>
      </c>
      <c r="AW1291" s="0" t="n">
        <f aca="false">COUNTIF($BA$1291:$EH$1291,"R")</f>
        <v>0</v>
      </c>
      <c r="AX1291" s="0" t="n">
        <f aca="false"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>0</v>
      </c>
      <c r="AY1291" s="0" t="n">
        <f aca="false"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>0</v>
      </c>
      <c r="AZ1291" s="0" t="n">
        <f aca="false">IF(EH1291&lt;&gt;"",1,0)</f>
        <v>0</v>
      </c>
      <c r="BB1291" s="0" t="s">
        <v>154</v>
      </c>
      <c r="DN1291" s="0" t="s">
        <v>155</v>
      </c>
      <c r="DU1291" s="0" t="s">
        <v>155</v>
      </c>
      <c r="EA1291" s="0" t="s">
        <v>155</v>
      </c>
    </row>
    <row r="1292" customFormat="false" ht="15" hidden="false" customHeight="false" outlineLevel="0" collapsed="false">
      <c r="A1292" s="0" t="s">
        <v>6115</v>
      </c>
      <c r="B1292" s="0" t="n">
        <v>78</v>
      </c>
      <c r="C1292" s="0" t="n">
        <v>139698</v>
      </c>
      <c r="D1292" s="0" t="s">
        <v>5044</v>
      </c>
      <c r="E1292" s="0" t="s">
        <v>254</v>
      </c>
      <c r="F1292" s="0" t="str">
        <f aca="false">CONCATENATE(D1292," ",LEFT(H1292,4),"T=",AU1292,"D=",AV1292,"R=",AW1292,"M=",AX1292,"L=",AY1292,"B=",AZ1292)</f>
        <v>SEDLAK T=30D=2R=4M=1L=4B=0</v>
      </c>
      <c r="G1292" s="0" t="s">
        <v>3250</v>
      </c>
      <c r="I1292" s="0" t="s">
        <v>6116</v>
      </c>
      <c r="J1292" s="0" t="s">
        <v>6117</v>
      </c>
      <c r="K1292" s="0" t="s">
        <v>144</v>
      </c>
      <c r="L1292" s="0" t="s">
        <v>141</v>
      </c>
      <c r="M1292" s="0" t="s">
        <v>5047</v>
      </c>
      <c r="N1292" s="0" t="str">
        <f aca="false">RIGHT(M1292,LEN(M1292)-FIND(" ",M1292))</f>
        <v>ROSELAWN AVE NE</v>
      </c>
      <c r="P1292" s="0" t="s">
        <v>147</v>
      </c>
      <c r="Q1292" s="0" t="s">
        <v>148</v>
      </c>
      <c r="R1292" s="0" t="n">
        <v>44483</v>
      </c>
      <c r="AD1292" s="0" t="s">
        <v>149</v>
      </c>
      <c r="AE1292" s="0" t="s">
        <v>150</v>
      </c>
      <c r="AF1292" s="0" t="s">
        <v>151</v>
      </c>
      <c r="AH1292" s="0" t="n">
        <v>14</v>
      </c>
      <c r="AI1292" s="0" t="n">
        <v>11</v>
      </c>
      <c r="AN1292" s="0" t="s">
        <v>147</v>
      </c>
      <c r="AO1292" s="0" t="s">
        <v>4177</v>
      </c>
      <c r="AP1292" s="0" t="s">
        <v>4178</v>
      </c>
      <c r="AQ1292" s="0" t="n">
        <v>9</v>
      </c>
      <c r="AR1292" s="0" t="n">
        <v>64</v>
      </c>
      <c r="AS1292" s="0" t="n">
        <v>32</v>
      </c>
      <c r="AU1292" s="0" t="n">
        <f aca="false">COUNTA($BA$1292:$EH$1292)</f>
        <v>30</v>
      </c>
      <c r="AV1292" s="0" t="n">
        <f aca="false">COUNTIF($BA$1292:$EH$1292,"D")</f>
        <v>2</v>
      </c>
      <c r="AW1292" s="0" t="n">
        <f aca="false">COUNTIF($BA$1292:$EH$1292,"R")</f>
        <v>4</v>
      </c>
      <c r="AX1292" s="0" t="n">
        <f aca="false"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>1</v>
      </c>
      <c r="AY1292" s="0" t="n">
        <f aca="false"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>4</v>
      </c>
      <c r="AZ1292" s="0" t="n">
        <f aca="false">IF(EH1292&lt;&gt;"",1,0)</f>
        <v>0</v>
      </c>
      <c r="BB1292" s="0" t="s">
        <v>154</v>
      </c>
      <c r="BD1292" s="0" t="s">
        <v>155</v>
      </c>
      <c r="BJ1292" s="0" t="s">
        <v>155</v>
      </c>
      <c r="BK1292" s="0" t="s">
        <v>155</v>
      </c>
      <c r="BL1292" s="0" t="s">
        <v>155</v>
      </c>
      <c r="BP1292" s="0" t="s">
        <v>155</v>
      </c>
      <c r="BR1292" s="0" t="s">
        <v>155</v>
      </c>
      <c r="BS1292" s="0" t="s">
        <v>155</v>
      </c>
      <c r="BV1292" s="0" t="s">
        <v>155</v>
      </c>
      <c r="BY1292" s="0" t="s">
        <v>145</v>
      </c>
      <c r="CA1292" s="0" t="s">
        <v>155</v>
      </c>
      <c r="CG1292" s="0" t="s">
        <v>155</v>
      </c>
      <c r="CL1292" s="0" t="s">
        <v>145</v>
      </c>
      <c r="CN1292" s="0" t="s">
        <v>155</v>
      </c>
      <c r="CP1292" s="0" t="s">
        <v>155</v>
      </c>
      <c r="CV1292" s="0" t="s">
        <v>155</v>
      </c>
      <c r="CY1292" s="0" t="s">
        <v>155</v>
      </c>
      <c r="CZ1292" s="0" t="s">
        <v>141</v>
      </c>
      <c r="DC1292" s="0" t="s">
        <v>155</v>
      </c>
      <c r="DF1292" s="0" t="s">
        <v>155</v>
      </c>
      <c r="DI1292" s="0" t="s">
        <v>155</v>
      </c>
      <c r="DL1292" s="0" t="s">
        <v>155</v>
      </c>
      <c r="DM1292" s="0" t="s">
        <v>141</v>
      </c>
      <c r="DN1292" s="0" t="s">
        <v>155</v>
      </c>
      <c r="DS1292" s="0" t="s">
        <v>141</v>
      </c>
      <c r="DU1292" s="0" t="s">
        <v>155</v>
      </c>
      <c r="DX1292" s="0" t="s">
        <v>155</v>
      </c>
      <c r="EA1292" s="0" t="s">
        <v>155</v>
      </c>
      <c r="ED1292" s="0" t="s">
        <v>141</v>
      </c>
      <c r="EF1292" s="0" t="s">
        <v>155</v>
      </c>
    </row>
    <row r="1293" customFormat="false" ht="15" hidden="false" customHeight="false" outlineLevel="0" collapsed="false">
      <c r="A1293" s="0" t="s">
        <v>6118</v>
      </c>
      <c r="B1293" s="0" t="n">
        <v>78</v>
      </c>
      <c r="C1293" s="0" t="n">
        <v>359342</v>
      </c>
      <c r="D1293" s="0" t="s">
        <v>6119</v>
      </c>
      <c r="E1293" s="0" t="s">
        <v>1522</v>
      </c>
      <c r="F1293" s="0" t="str">
        <f aca="false">CONCATENATE(D1293," ",LEFT(H1293,4),"T=",AU1293,"D=",AV1293,"R=",AW1293,"M=",AX1293,"L=",AY1293,"B=",AZ1293)</f>
        <v>MCCORMICK T=5D=0R=0M=0L=0B=0</v>
      </c>
      <c r="G1293" s="0" t="s">
        <v>141</v>
      </c>
      <c r="I1293" s="0" t="s">
        <v>6120</v>
      </c>
      <c r="J1293" s="0" t="s">
        <v>3321</v>
      </c>
      <c r="K1293" s="0" t="s">
        <v>144</v>
      </c>
      <c r="M1293" s="0" t="s">
        <v>6121</v>
      </c>
      <c r="N1293" s="0" t="str">
        <f aca="false">RIGHT(M1293,LEN(M1293)-FIND(" ",M1293))</f>
        <v>ATLANTIC ST NE</v>
      </c>
      <c r="P1293" s="0" t="s">
        <v>147</v>
      </c>
      <c r="Q1293" s="0" t="s">
        <v>148</v>
      </c>
      <c r="R1293" s="0" t="n">
        <v>44483</v>
      </c>
      <c r="AD1293" s="0" t="s">
        <v>149</v>
      </c>
      <c r="AE1293" s="0" t="s">
        <v>150</v>
      </c>
      <c r="AF1293" s="0" t="s">
        <v>151</v>
      </c>
      <c r="AH1293" s="0" t="n">
        <v>14</v>
      </c>
      <c r="AI1293" s="0" t="n">
        <v>11</v>
      </c>
      <c r="AN1293" s="0" t="s">
        <v>147</v>
      </c>
      <c r="AO1293" s="0" t="s">
        <v>4177</v>
      </c>
      <c r="AP1293" s="0" t="s">
        <v>4178</v>
      </c>
      <c r="AQ1293" s="0" t="n">
        <v>9</v>
      </c>
      <c r="AR1293" s="0" t="n">
        <v>64</v>
      </c>
      <c r="AS1293" s="0" t="n">
        <v>32</v>
      </c>
      <c r="AU1293" s="0" t="n">
        <f aca="false">COUNTA($BA$1293:$EH$1293)</f>
        <v>5</v>
      </c>
      <c r="AV1293" s="0" t="n">
        <f aca="false">COUNTIF($BA$1293:$EH$1293,"D")</f>
        <v>0</v>
      </c>
      <c r="AW1293" s="0" t="n">
        <f aca="false">COUNTIF($BA$1293:$EH$1293,"R")</f>
        <v>0</v>
      </c>
      <c r="AX1293" s="0" t="n">
        <f aca="false"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>0</v>
      </c>
      <c r="AY1293" s="0" t="n">
        <f aca="false"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>0</v>
      </c>
      <c r="AZ1293" s="0" t="n">
        <f aca="false">IF(EH1293&lt;&gt;"",1,0)</f>
        <v>0</v>
      </c>
      <c r="BB1293" s="0" t="s">
        <v>154</v>
      </c>
      <c r="CA1293" s="0" t="s">
        <v>155</v>
      </c>
      <c r="CY1293" s="0" t="s">
        <v>155</v>
      </c>
      <c r="DN1293" s="0" t="s">
        <v>155</v>
      </c>
      <c r="EF1293" s="0" t="s">
        <v>155</v>
      </c>
    </row>
    <row r="1294" customFormat="false" ht="15" hidden="false" customHeight="false" outlineLevel="0" collapsed="false">
      <c r="A1294" s="0" t="s">
        <v>6122</v>
      </c>
      <c r="B1294" s="0" t="n">
        <v>78</v>
      </c>
      <c r="C1294" s="0" t="n">
        <v>488932</v>
      </c>
      <c r="D1294" s="0" t="s">
        <v>627</v>
      </c>
      <c r="E1294" s="0" t="s">
        <v>976</v>
      </c>
      <c r="F1294" s="0" t="str">
        <f aca="false">CONCATENATE(D1294," ",LEFT(H1294,4),"T=",AU1294,"D=",AV1294,"R=",AW1294,"M=",AX1294,"L=",AY1294,"B=",AZ1294)</f>
        <v>JACK T=1D=0R=0M=0L=0B=0</v>
      </c>
      <c r="G1294" s="0" t="s">
        <v>201</v>
      </c>
      <c r="I1294" s="0" t="s">
        <v>6123</v>
      </c>
      <c r="J1294" s="0" t="s">
        <v>6124</v>
      </c>
      <c r="K1294" s="0" t="s">
        <v>144</v>
      </c>
      <c r="M1294" s="0" t="s">
        <v>6125</v>
      </c>
      <c r="N1294" s="0" t="str">
        <f aca="false">RIGHT(M1294,LEN(M1294)-FIND(" ",M1294))</f>
        <v>ATLANTIC ST NE</v>
      </c>
      <c r="P1294" s="0" t="s">
        <v>147</v>
      </c>
      <c r="Q1294" s="0" t="s">
        <v>148</v>
      </c>
      <c r="R1294" s="0" t="n">
        <v>44483</v>
      </c>
      <c r="AD1294" s="0" t="s">
        <v>149</v>
      </c>
      <c r="AE1294" s="0" t="s">
        <v>150</v>
      </c>
      <c r="AF1294" s="0" t="s">
        <v>151</v>
      </c>
      <c r="AH1294" s="0" t="n">
        <v>14</v>
      </c>
      <c r="AI1294" s="0" t="n">
        <v>11</v>
      </c>
      <c r="AN1294" s="0" t="s">
        <v>147</v>
      </c>
      <c r="AO1294" s="0" t="s">
        <v>4177</v>
      </c>
      <c r="AP1294" s="0" t="s">
        <v>4178</v>
      </c>
      <c r="AQ1294" s="0" t="n">
        <v>9</v>
      </c>
      <c r="AR1294" s="0" t="n">
        <v>64</v>
      </c>
      <c r="AS1294" s="0" t="n">
        <v>32</v>
      </c>
      <c r="AU1294" s="0" t="n">
        <f aca="false">COUNTA($BA$1294:$EH$1294)</f>
        <v>1</v>
      </c>
      <c r="AV1294" s="0" t="n">
        <f aca="false">COUNTIF($BA$1294:$EH$1294,"D")</f>
        <v>0</v>
      </c>
      <c r="AW1294" s="0" t="n">
        <f aca="false">COUNTIF($BA$1294:$EH$1294,"R")</f>
        <v>0</v>
      </c>
      <c r="AX1294" s="0" t="n">
        <f aca="false"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>0</v>
      </c>
      <c r="AY1294" s="0" t="n">
        <f aca="false"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>0</v>
      </c>
      <c r="AZ1294" s="0" t="n">
        <f aca="false">IF(EH1294&lt;&gt;"",1,0)</f>
        <v>0</v>
      </c>
      <c r="BB1294" s="0" t="s">
        <v>154</v>
      </c>
    </row>
    <row r="1295" customFormat="false" ht="15" hidden="false" customHeight="false" outlineLevel="0" collapsed="false">
      <c r="A1295" s="0" t="s">
        <v>6126</v>
      </c>
      <c r="B1295" s="0" t="n">
        <v>78</v>
      </c>
      <c r="C1295" s="0" t="n">
        <v>210060</v>
      </c>
      <c r="D1295" s="0" t="s">
        <v>6098</v>
      </c>
      <c r="E1295" s="0" t="s">
        <v>462</v>
      </c>
      <c r="F1295" s="0" t="str">
        <f aca="false">CONCATENATE(D1295," ",LEFT(H1295,4),"T=",AU1295,"D=",AV1295,"R=",AW1295,"M=",AX1295,"L=",AY1295,"B=",AZ1295)</f>
        <v>VESELICH T=27D=6R=0M=3L=1B=0</v>
      </c>
      <c r="G1295" s="0" t="s">
        <v>174</v>
      </c>
      <c r="I1295" s="0" t="s">
        <v>6127</v>
      </c>
      <c r="J1295" s="0" t="s">
        <v>6128</v>
      </c>
      <c r="K1295" s="0" t="s">
        <v>144</v>
      </c>
      <c r="M1295" s="0" t="s">
        <v>6100</v>
      </c>
      <c r="N1295" s="0" t="str">
        <f aca="false">RIGHT(M1295,LEN(M1295)-FIND(" ",M1295))</f>
        <v>ROSELAWN AVE NE</v>
      </c>
      <c r="P1295" s="0" t="s">
        <v>147</v>
      </c>
      <c r="Q1295" s="0" t="s">
        <v>148</v>
      </c>
      <c r="R1295" s="0" t="n">
        <v>44483</v>
      </c>
      <c r="AD1295" s="0" t="s">
        <v>149</v>
      </c>
      <c r="AE1295" s="0" t="s">
        <v>150</v>
      </c>
      <c r="AF1295" s="0" t="s">
        <v>151</v>
      </c>
      <c r="AH1295" s="0" t="n">
        <v>14</v>
      </c>
      <c r="AI1295" s="0" t="n">
        <v>11</v>
      </c>
      <c r="AN1295" s="0" t="s">
        <v>147</v>
      </c>
      <c r="AO1295" s="0" t="s">
        <v>4177</v>
      </c>
      <c r="AP1295" s="0" t="s">
        <v>4178</v>
      </c>
      <c r="AQ1295" s="0" t="n">
        <v>9</v>
      </c>
      <c r="AR1295" s="0" t="n">
        <v>64</v>
      </c>
      <c r="AS1295" s="0" t="n">
        <v>32</v>
      </c>
      <c r="AU1295" s="0" t="n">
        <f aca="false">COUNTA($BA$1295:$EH$1295)</f>
        <v>27</v>
      </c>
      <c r="AV1295" s="0" t="n">
        <f aca="false">COUNTIF($BA$1295:$EH$1295,"D")</f>
        <v>6</v>
      </c>
      <c r="AW1295" s="0" t="n">
        <f aca="false">COUNTIF($BA$1295:$EH$1295,"R")</f>
        <v>0</v>
      </c>
      <c r="AX1295" s="0" t="n">
        <f aca="false"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>3</v>
      </c>
      <c r="AY1295" s="0" t="n">
        <f aca="false"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>1</v>
      </c>
      <c r="AZ1295" s="0" t="n">
        <f aca="false">IF(EH1295&lt;&gt;"",1,0)</f>
        <v>0</v>
      </c>
      <c r="BB1295" s="0" t="s">
        <v>154</v>
      </c>
      <c r="BC1295" s="0" t="s">
        <v>155</v>
      </c>
      <c r="BD1295" s="0" t="s">
        <v>155</v>
      </c>
      <c r="BH1295" s="0" t="s">
        <v>155</v>
      </c>
      <c r="BI1295" s="0" t="s">
        <v>155</v>
      </c>
      <c r="BJ1295" s="0" t="s">
        <v>155</v>
      </c>
      <c r="BK1295" s="0" t="s">
        <v>155</v>
      </c>
      <c r="BL1295" s="0" t="s">
        <v>155</v>
      </c>
      <c r="BP1295" s="0" t="s">
        <v>155</v>
      </c>
      <c r="BR1295" s="0" t="s">
        <v>155</v>
      </c>
      <c r="BS1295" s="0" t="s">
        <v>155</v>
      </c>
      <c r="BV1295" s="0" t="s">
        <v>155</v>
      </c>
      <c r="BY1295" s="0" t="s">
        <v>145</v>
      </c>
      <c r="CA1295" s="0" t="s">
        <v>155</v>
      </c>
      <c r="CC1295" s="0" t="s">
        <v>145</v>
      </c>
      <c r="CH1295" s="0" t="s">
        <v>145</v>
      </c>
      <c r="CK1295" s="0" t="s">
        <v>155</v>
      </c>
      <c r="CL1295" s="0" t="s">
        <v>145</v>
      </c>
      <c r="CN1295" s="0" t="s">
        <v>155</v>
      </c>
      <c r="CP1295" s="0" t="s">
        <v>155</v>
      </c>
      <c r="CZ1295" s="0" t="s">
        <v>145</v>
      </c>
      <c r="DC1295" s="0" t="s">
        <v>155</v>
      </c>
      <c r="DI1295" s="0" t="s">
        <v>155</v>
      </c>
      <c r="DJ1295" s="0" t="s">
        <v>145</v>
      </c>
      <c r="DN1295" s="0" t="s">
        <v>155</v>
      </c>
      <c r="DU1295" s="0" t="s">
        <v>155</v>
      </c>
      <c r="EA1295" s="0" t="s">
        <v>155</v>
      </c>
    </row>
    <row r="1296" customFormat="false" ht="15" hidden="false" customHeight="false" outlineLevel="0" collapsed="false">
      <c r="A1296" s="0" t="s">
        <v>6129</v>
      </c>
      <c r="B1296" s="0" t="n">
        <v>78</v>
      </c>
      <c r="C1296" s="0" t="n">
        <v>453501</v>
      </c>
      <c r="D1296" s="0" t="s">
        <v>5480</v>
      </c>
      <c r="E1296" s="0" t="s">
        <v>811</v>
      </c>
      <c r="F1296" s="0" t="str">
        <f aca="false">CONCATENATE(D1296," ",LEFT(H1296,4),"T=",AU1296,"D=",AV1296,"R=",AW1296,"M=",AX1296,"L=",AY1296,"B=",AZ1296)</f>
        <v>ELERSICH T=6D=0R=0M=0L=1B=0</v>
      </c>
      <c r="G1296" s="0" t="s">
        <v>222</v>
      </c>
      <c r="I1296" s="0" t="s">
        <v>6130</v>
      </c>
      <c r="J1296" s="0" t="s">
        <v>713</v>
      </c>
      <c r="K1296" s="0" t="s">
        <v>144</v>
      </c>
      <c r="M1296" s="0" t="s">
        <v>5482</v>
      </c>
      <c r="N1296" s="0" t="str">
        <f aca="false">RIGHT(M1296,LEN(M1296)-FIND(" ",M1296))</f>
        <v>EDGEWOOD ST NE</v>
      </c>
      <c r="P1296" s="0" t="s">
        <v>147</v>
      </c>
      <c r="Q1296" s="0" t="s">
        <v>148</v>
      </c>
      <c r="R1296" s="0" t="n">
        <v>44483</v>
      </c>
      <c r="AD1296" s="0" t="s">
        <v>149</v>
      </c>
      <c r="AE1296" s="0" t="s">
        <v>150</v>
      </c>
      <c r="AF1296" s="0" t="s">
        <v>151</v>
      </c>
      <c r="AH1296" s="0" t="n">
        <v>14</v>
      </c>
      <c r="AI1296" s="0" t="n">
        <v>11</v>
      </c>
      <c r="AN1296" s="0" t="s">
        <v>147</v>
      </c>
      <c r="AO1296" s="0" t="s">
        <v>4177</v>
      </c>
      <c r="AP1296" s="0" t="s">
        <v>4178</v>
      </c>
      <c r="AQ1296" s="0" t="n">
        <v>9</v>
      </c>
      <c r="AR1296" s="0" t="n">
        <v>64</v>
      </c>
      <c r="AS1296" s="0" t="n">
        <v>32</v>
      </c>
      <c r="AU1296" s="0" t="n">
        <f aca="false">COUNTA($BA$1296:$EH$1296)</f>
        <v>6</v>
      </c>
      <c r="AV1296" s="0" t="n">
        <f aca="false">COUNTIF($BA$1296:$EH$1296,"D")</f>
        <v>0</v>
      </c>
      <c r="AW1296" s="0" t="n">
        <f aca="false">COUNTIF($BA$1296:$EH$1296,"R")</f>
        <v>0</v>
      </c>
      <c r="AX1296" s="0" t="n">
        <f aca="false"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>0</v>
      </c>
      <c r="AY1296" s="0" t="n">
        <f aca="false"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>1</v>
      </c>
      <c r="AZ1296" s="0" t="n">
        <f aca="false">IF(EH1296&lt;&gt;"",1,0)</f>
        <v>0</v>
      </c>
      <c r="BB1296" s="0" t="s">
        <v>154</v>
      </c>
      <c r="DN1296" s="0" t="s">
        <v>155</v>
      </c>
      <c r="DU1296" s="0" t="s">
        <v>155</v>
      </c>
      <c r="DX1296" s="0" t="s">
        <v>155</v>
      </c>
      <c r="EA1296" s="0" t="s">
        <v>155</v>
      </c>
      <c r="EF1296" s="0" t="s">
        <v>155</v>
      </c>
    </row>
    <row r="1297" customFormat="false" ht="15" hidden="false" customHeight="false" outlineLevel="0" collapsed="false">
      <c r="A1297" s="0" t="s">
        <v>6131</v>
      </c>
      <c r="B1297" s="0" t="n">
        <v>78</v>
      </c>
      <c r="C1297" s="0" t="n">
        <v>330357</v>
      </c>
      <c r="D1297" s="0" t="s">
        <v>5350</v>
      </c>
      <c r="E1297" s="0" t="s">
        <v>140</v>
      </c>
      <c r="F1297" s="0" t="str">
        <f aca="false">CONCATENATE(D1297," ",LEFT(H1297,4),"T=",AU1297,"D=",AV1297,"R=",AW1297,"M=",AX1297,"L=",AY1297,"B=",AZ1297)</f>
        <v>BELL T=15D=4R=0M=0L=0B=0</v>
      </c>
      <c r="G1297" s="0" t="s">
        <v>215</v>
      </c>
      <c r="I1297" s="0" t="s">
        <v>6132</v>
      </c>
      <c r="J1297" s="0" t="s">
        <v>6133</v>
      </c>
      <c r="K1297" s="0" t="s">
        <v>169</v>
      </c>
      <c r="M1297" s="0" t="s">
        <v>6134</v>
      </c>
      <c r="N1297" s="0" t="str">
        <f aca="false">RIGHT(M1297,LEN(M1297)-FIND(" ",M1297))</f>
        <v>WOODLAND AVE NE</v>
      </c>
      <c r="P1297" s="0" t="s">
        <v>147</v>
      </c>
      <c r="Q1297" s="0" t="s">
        <v>148</v>
      </c>
      <c r="R1297" s="0" t="n">
        <v>44483</v>
      </c>
      <c r="AD1297" s="0" t="s">
        <v>149</v>
      </c>
      <c r="AE1297" s="0" t="s">
        <v>150</v>
      </c>
      <c r="AF1297" s="0" t="s">
        <v>151</v>
      </c>
      <c r="AH1297" s="0" t="n">
        <v>14</v>
      </c>
      <c r="AI1297" s="0" t="n">
        <v>11</v>
      </c>
      <c r="AN1297" s="0" t="s">
        <v>147</v>
      </c>
      <c r="AO1297" s="0" t="s">
        <v>4177</v>
      </c>
      <c r="AP1297" s="0" t="s">
        <v>4178</v>
      </c>
      <c r="AQ1297" s="0" t="n">
        <v>9</v>
      </c>
      <c r="AR1297" s="0" t="n">
        <v>64</v>
      </c>
      <c r="AS1297" s="0" t="n">
        <v>32</v>
      </c>
      <c r="AU1297" s="0" t="n">
        <f aca="false">COUNTA($BA$1297:$EH$1297)</f>
        <v>15</v>
      </c>
      <c r="AV1297" s="0" t="n">
        <f aca="false">COUNTIF($BA$1297:$EH$1297,"D")</f>
        <v>4</v>
      </c>
      <c r="AW1297" s="0" t="n">
        <f aca="false">COUNTIF($BA$1297:$EH$1297,"R")</f>
        <v>0</v>
      </c>
      <c r="AX1297" s="0" t="n">
        <f aca="false"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>0</v>
      </c>
      <c r="AY1297" s="0" t="n">
        <f aca="false"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>0</v>
      </c>
      <c r="AZ1297" s="0" t="n">
        <f aca="false">IF(EH1297&lt;&gt;"",1,0)</f>
        <v>0</v>
      </c>
      <c r="BB1297" s="0" t="s">
        <v>154</v>
      </c>
      <c r="BL1297" s="0" t="s">
        <v>155</v>
      </c>
      <c r="BS1297" s="0" t="s">
        <v>155</v>
      </c>
      <c r="BY1297" s="0" t="s">
        <v>145</v>
      </c>
      <c r="CA1297" s="0" t="s">
        <v>155</v>
      </c>
      <c r="CG1297" s="0" t="s">
        <v>155</v>
      </c>
      <c r="CH1297" s="0" t="s">
        <v>145</v>
      </c>
      <c r="CN1297" s="0" t="s">
        <v>155</v>
      </c>
      <c r="CP1297" s="0" t="s">
        <v>155</v>
      </c>
      <c r="CU1297" s="0" t="s">
        <v>145</v>
      </c>
      <c r="CV1297" s="0" t="s">
        <v>155</v>
      </c>
      <c r="CW1297" s="0" t="s">
        <v>155</v>
      </c>
      <c r="CZ1297" s="0" t="s">
        <v>145</v>
      </c>
      <c r="DC1297" s="0" t="s">
        <v>155</v>
      </c>
      <c r="DI1297" s="0" t="s">
        <v>155</v>
      </c>
    </row>
    <row r="1298" customFormat="false" ht="15" hidden="false" customHeight="false" outlineLevel="0" collapsed="false">
      <c r="A1298" s="0" t="s">
        <v>6135</v>
      </c>
      <c r="B1298" s="0" t="n">
        <v>78</v>
      </c>
      <c r="C1298" s="0" t="n">
        <v>436226</v>
      </c>
      <c r="D1298" s="0" t="s">
        <v>6136</v>
      </c>
      <c r="E1298" s="0" t="s">
        <v>1224</v>
      </c>
      <c r="F1298" s="0" t="str">
        <f aca="false">CONCATENATE(D1298," ",LEFT(H1298,4),"T=",AU1298,"D=",AV1298,"R=",AW1298,"M=",AX1298,"L=",AY1298,"B=",AZ1298)</f>
        <v>GOODRICH T=5D=0R=0M=0L=0B=0</v>
      </c>
      <c r="G1298" s="0" t="s">
        <v>1043</v>
      </c>
      <c r="I1298" s="0" t="s">
        <v>6137</v>
      </c>
      <c r="J1298" s="0" t="s">
        <v>4033</v>
      </c>
      <c r="K1298" s="0" t="s">
        <v>144</v>
      </c>
      <c r="M1298" s="0" t="s">
        <v>6138</v>
      </c>
      <c r="N1298" s="0" t="str">
        <f aca="false">RIGHT(M1298,LEN(M1298)-FIND(" ",M1298))</f>
        <v>IRENE AVE NE</v>
      </c>
      <c r="P1298" s="0" t="s">
        <v>147</v>
      </c>
      <c r="Q1298" s="0" t="s">
        <v>148</v>
      </c>
      <c r="R1298" s="0" t="n">
        <v>44483</v>
      </c>
      <c r="AD1298" s="0" t="s">
        <v>149</v>
      </c>
      <c r="AE1298" s="0" t="s">
        <v>150</v>
      </c>
      <c r="AH1298" s="0" t="n">
        <v>14</v>
      </c>
      <c r="AI1298" s="0" t="n">
        <v>11</v>
      </c>
      <c r="AJ1298" s="0" t="s">
        <v>4175</v>
      </c>
      <c r="AM1298" s="0" t="s">
        <v>4176</v>
      </c>
      <c r="AN1298" s="0" t="s">
        <v>147</v>
      </c>
      <c r="AO1298" s="0" t="s">
        <v>4177</v>
      </c>
      <c r="AP1298" s="0" t="s">
        <v>4178</v>
      </c>
      <c r="AQ1298" s="0" t="n">
        <v>9</v>
      </c>
      <c r="AR1298" s="0" t="n">
        <v>64</v>
      </c>
      <c r="AS1298" s="0" t="n">
        <v>32</v>
      </c>
      <c r="AU1298" s="0" t="n">
        <f aca="false">COUNTA($BA$1298:$EH$1298)</f>
        <v>5</v>
      </c>
      <c r="AV1298" s="0" t="n">
        <f aca="false">COUNTIF($BA$1298:$EH$1298,"D")</f>
        <v>0</v>
      </c>
      <c r="AW1298" s="0" t="n">
        <f aca="false">COUNTIF($BA$1298:$EH$1298,"R")</f>
        <v>0</v>
      </c>
      <c r="AX1298" s="0" t="n">
        <f aca="false"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>0</v>
      </c>
      <c r="AY1298" s="0" t="n">
        <f aca="false"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>0</v>
      </c>
      <c r="AZ1298" s="0" t="n">
        <f aca="false">IF(EH1298&lt;&gt;"",1,0)</f>
        <v>0</v>
      </c>
      <c r="BB1298" s="0" t="s">
        <v>154</v>
      </c>
      <c r="DI1298" s="0" t="s">
        <v>155</v>
      </c>
      <c r="DN1298" s="0" t="s">
        <v>155</v>
      </c>
      <c r="EA1298" s="0" t="s">
        <v>155</v>
      </c>
      <c r="EF1298" s="0" t="s">
        <v>155</v>
      </c>
    </row>
    <row r="1299" customFormat="false" ht="15" hidden="false" customHeight="false" outlineLevel="0" collapsed="false">
      <c r="A1299" s="0" t="s">
        <v>6139</v>
      </c>
      <c r="B1299" s="0" t="n">
        <v>78</v>
      </c>
      <c r="C1299" s="0" t="n">
        <v>307249</v>
      </c>
      <c r="D1299" s="0" t="s">
        <v>6140</v>
      </c>
      <c r="E1299" s="0" t="s">
        <v>2143</v>
      </c>
      <c r="F1299" s="0" t="str">
        <f aca="false">CONCATENATE(D1299," ",LEFT(H1299,4),"T=",AU1299,"D=",AV1299,"R=",AW1299,"M=",AX1299,"L=",AY1299,"B=",AZ1299)</f>
        <v>LAPROCINA T=16D=3R=0M=1L=1B=0</v>
      </c>
      <c r="G1299" s="0" t="s">
        <v>363</v>
      </c>
      <c r="I1299" s="0" t="s">
        <v>6141</v>
      </c>
      <c r="J1299" s="0" t="s">
        <v>6142</v>
      </c>
      <c r="K1299" s="0" t="s">
        <v>144</v>
      </c>
      <c r="L1299" s="0" t="s">
        <v>145</v>
      </c>
      <c r="M1299" s="0" t="s">
        <v>6143</v>
      </c>
      <c r="N1299" s="0" t="str">
        <f aca="false">RIGHT(M1299,LEN(M1299)-FIND(" ",M1299))</f>
        <v>BONNIE BRAE AVE NE</v>
      </c>
      <c r="P1299" s="0" t="s">
        <v>147</v>
      </c>
      <c r="Q1299" s="0" t="s">
        <v>148</v>
      </c>
      <c r="R1299" s="0" t="n">
        <v>44483</v>
      </c>
      <c r="AD1299" s="0" t="s">
        <v>149</v>
      </c>
      <c r="AE1299" s="0" t="s">
        <v>150</v>
      </c>
      <c r="AF1299" s="0" t="s">
        <v>151</v>
      </c>
      <c r="AH1299" s="0" t="n">
        <v>14</v>
      </c>
      <c r="AI1299" s="0" t="n">
        <v>11</v>
      </c>
      <c r="AN1299" s="0" t="s">
        <v>147</v>
      </c>
      <c r="AO1299" s="0" t="s">
        <v>4177</v>
      </c>
      <c r="AP1299" s="0" t="s">
        <v>4178</v>
      </c>
      <c r="AQ1299" s="0" t="n">
        <v>9</v>
      </c>
      <c r="AR1299" s="0" t="n">
        <v>64</v>
      </c>
      <c r="AS1299" s="0" t="n">
        <v>32</v>
      </c>
      <c r="AU1299" s="0" t="n">
        <f aca="false">COUNTA($BA$1299:$EH$1299)</f>
        <v>16</v>
      </c>
      <c r="AV1299" s="0" t="n">
        <f aca="false">COUNTIF($BA$1299:$EH$1299,"D")</f>
        <v>3</v>
      </c>
      <c r="AW1299" s="0" t="n">
        <f aca="false">COUNTIF($BA$1299:$EH$1299,"R")</f>
        <v>0</v>
      </c>
      <c r="AX1299" s="0" t="n">
        <f aca="false"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>1</v>
      </c>
      <c r="AY1299" s="0" t="n">
        <f aca="false"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>1</v>
      </c>
      <c r="AZ1299" s="0" t="n">
        <f aca="false">IF(EH1299&lt;&gt;"",1,0)</f>
        <v>0</v>
      </c>
      <c r="BB1299" s="0" t="s">
        <v>154</v>
      </c>
      <c r="BL1299" s="0" t="s">
        <v>155</v>
      </c>
      <c r="BY1299" s="0" t="s">
        <v>145</v>
      </c>
      <c r="CA1299" s="0" t="s">
        <v>155</v>
      </c>
      <c r="CG1299" s="0" t="s">
        <v>155</v>
      </c>
      <c r="CN1299" s="0" t="s">
        <v>155</v>
      </c>
      <c r="CP1299" s="0" t="s">
        <v>155</v>
      </c>
      <c r="CT1299" s="0" t="s">
        <v>155</v>
      </c>
      <c r="CV1299" s="0" t="s">
        <v>155</v>
      </c>
      <c r="CY1299" s="0" t="s">
        <v>155</v>
      </c>
      <c r="CZ1299" s="0" t="s">
        <v>145</v>
      </c>
      <c r="DC1299" s="0" t="s">
        <v>155</v>
      </c>
      <c r="DN1299" s="0" t="s">
        <v>155</v>
      </c>
      <c r="DW1299" s="0" t="s">
        <v>145</v>
      </c>
      <c r="EA1299" s="0" t="s">
        <v>155</v>
      </c>
      <c r="EF1299" s="0" t="s">
        <v>155</v>
      </c>
    </row>
    <row r="1300" customFormat="false" ht="15" hidden="false" customHeight="false" outlineLevel="0" collapsed="false">
      <c r="A1300" s="0" t="s">
        <v>6144</v>
      </c>
      <c r="B1300" s="0" t="n">
        <v>78</v>
      </c>
      <c r="C1300" s="0" t="n">
        <v>332658</v>
      </c>
      <c r="D1300" s="0" t="s">
        <v>2388</v>
      </c>
      <c r="E1300" s="0" t="s">
        <v>3154</v>
      </c>
      <c r="F1300" s="0" t="str">
        <f aca="false">CONCATENATE(D1300," ",LEFT(H1300,4),"T=",AU1300,"D=",AV1300,"R=",AW1300,"M=",AX1300,"L=",AY1300,"B=",AZ1300)</f>
        <v>MCCLELLAN T=23D=0R=5M=0L=3B=0</v>
      </c>
      <c r="G1300" s="0" t="s">
        <v>222</v>
      </c>
      <c r="I1300" s="0" t="s">
        <v>6145</v>
      </c>
      <c r="J1300" s="0" t="s">
        <v>6146</v>
      </c>
      <c r="K1300" s="0" t="s">
        <v>144</v>
      </c>
      <c r="L1300" s="0" t="s">
        <v>141</v>
      </c>
      <c r="M1300" s="0" t="s">
        <v>6147</v>
      </c>
      <c r="N1300" s="0" t="str">
        <f aca="false">RIGHT(M1300,LEN(M1300)-FIND(" ",M1300))</f>
        <v>BONNIE BRAE AVE NE</v>
      </c>
      <c r="P1300" s="0" t="s">
        <v>147</v>
      </c>
      <c r="Q1300" s="0" t="s">
        <v>148</v>
      </c>
      <c r="R1300" s="0" t="n">
        <v>44483</v>
      </c>
      <c r="AD1300" s="0" t="s">
        <v>149</v>
      </c>
      <c r="AE1300" s="0" t="s">
        <v>150</v>
      </c>
      <c r="AF1300" s="0" t="s">
        <v>151</v>
      </c>
      <c r="AH1300" s="0" t="n">
        <v>14</v>
      </c>
      <c r="AI1300" s="0" t="n">
        <v>11</v>
      </c>
      <c r="AN1300" s="0" t="s">
        <v>147</v>
      </c>
      <c r="AO1300" s="0" t="s">
        <v>4177</v>
      </c>
      <c r="AP1300" s="0" t="s">
        <v>4178</v>
      </c>
      <c r="AQ1300" s="0" t="n">
        <v>9</v>
      </c>
      <c r="AR1300" s="0" t="n">
        <v>64</v>
      </c>
      <c r="AS1300" s="0" t="n">
        <v>32</v>
      </c>
      <c r="AU1300" s="0" t="n">
        <f aca="false">COUNTA($BA$1300:$EH$1300)</f>
        <v>23</v>
      </c>
      <c r="AV1300" s="0" t="n">
        <f aca="false">COUNTIF($BA$1300:$EH$1300,"D")</f>
        <v>0</v>
      </c>
      <c r="AW1300" s="0" t="n">
        <f aca="false">COUNTIF($BA$1300:$EH$1300,"R")</f>
        <v>5</v>
      </c>
      <c r="AX1300" s="0" t="n">
        <f aca="false"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>0</v>
      </c>
      <c r="AY1300" s="0" t="n">
        <f aca="false"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>3</v>
      </c>
      <c r="AZ1300" s="0" t="n">
        <f aca="false">IF(EH1300&lt;&gt;"",1,0)</f>
        <v>0</v>
      </c>
      <c r="BB1300" s="0" t="s">
        <v>154</v>
      </c>
      <c r="BL1300" s="0" t="s">
        <v>155</v>
      </c>
      <c r="BP1300" s="0" t="s">
        <v>155</v>
      </c>
      <c r="CA1300" s="0" t="s">
        <v>155</v>
      </c>
      <c r="CG1300" s="0" t="s">
        <v>155</v>
      </c>
      <c r="CK1300" s="0" t="s">
        <v>155</v>
      </c>
      <c r="CN1300" s="0" t="s">
        <v>155</v>
      </c>
      <c r="CO1300" s="0" t="s">
        <v>141</v>
      </c>
      <c r="CP1300" s="0" t="s">
        <v>155</v>
      </c>
      <c r="CV1300" s="0" t="s">
        <v>155</v>
      </c>
      <c r="CY1300" s="0" t="s">
        <v>155</v>
      </c>
      <c r="CZ1300" s="0" t="s">
        <v>141</v>
      </c>
      <c r="DC1300" s="0" t="s">
        <v>155</v>
      </c>
      <c r="DF1300" s="0" t="s">
        <v>155</v>
      </c>
      <c r="DG1300" s="0" t="s">
        <v>141</v>
      </c>
      <c r="DI1300" s="0" t="s">
        <v>155</v>
      </c>
      <c r="DM1300" s="0" t="s">
        <v>141</v>
      </c>
      <c r="DN1300" s="0" t="s">
        <v>155</v>
      </c>
      <c r="DU1300" s="0" t="s">
        <v>155</v>
      </c>
      <c r="DX1300" s="0" t="s">
        <v>155</v>
      </c>
      <c r="EA1300" s="0" t="s">
        <v>155</v>
      </c>
      <c r="ED1300" s="0" t="s">
        <v>141</v>
      </c>
      <c r="EF1300" s="0" t="s">
        <v>155</v>
      </c>
    </row>
    <row r="1301" customFormat="false" ht="15" hidden="false" customHeight="false" outlineLevel="0" collapsed="false">
      <c r="A1301" s="0" t="s">
        <v>6148</v>
      </c>
      <c r="B1301" s="0" t="n">
        <v>78</v>
      </c>
      <c r="C1301" s="0" t="n">
        <v>447381</v>
      </c>
      <c r="D1301" s="0" t="s">
        <v>2893</v>
      </c>
      <c r="E1301" s="0" t="s">
        <v>6149</v>
      </c>
      <c r="F1301" s="0" t="str">
        <f aca="false">CONCATENATE(D1301," ",LEFT(H1301,4),"T=",AU1301,"D=",AV1301,"R=",AW1301,"M=",AX1301,"L=",AY1301,"B=",AZ1301)</f>
        <v>HERRON T=1D=0R=0M=0L=0B=0</v>
      </c>
      <c r="G1301" s="0" t="s">
        <v>6150</v>
      </c>
      <c r="I1301" s="0" t="s">
        <v>6151</v>
      </c>
      <c r="J1301" s="0" t="s">
        <v>5819</v>
      </c>
      <c r="K1301" s="0" t="s">
        <v>169</v>
      </c>
      <c r="M1301" s="0" t="s">
        <v>5031</v>
      </c>
      <c r="N1301" s="0" t="str">
        <f aca="false">RIGHT(M1301,LEN(M1301)-FIND(" ",M1301))</f>
        <v>EDGEWOOD ST NE</v>
      </c>
      <c r="P1301" s="0" t="s">
        <v>147</v>
      </c>
      <c r="Q1301" s="0" t="s">
        <v>148</v>
      </c>
      <c r="R1301" s="0" t="n">
        <v>44483</v>
      </c>
      <c r="AD1301" s="0" t="s">
        <v>149</v>
      </c>
      <c r="AE1301" s="0" t="s">
        <v>150</v>
      </c>
      <c r="AF1301" s="0" t="s">
        <v>151</v>
      </c>
      <c r="AH1301" s="0" t="n">
        <v>14</v>
      </c>
      <c r="AI1301" s="0" t="n">
        <v>11</v>
      </c>
      <c r="AN1301" s="0" t="s">
        <v>147</v>
      </c>
      <c r="AO1301" s="0" t="s">
        <v>4177</v>
      </c>
      <c r="AP1301" s="0" t="s">
        <v>4178</v>
      </c>
      <c r="AQ1301" s="0" t="n">
        <v>9</v>
      </c>
      <c r="AR1301" s="0" t="n">
        <v>64</v>
      </c>
      <c r="AS1301" s="0" t="n">
        <v>32</v>
      </c>
      <c r="AU1301" s="0" t="n">
        <f aca="false">COUNTA($BA$1301:$EH$1301)</f>
        <v>1</v>
      </c>
      <c r="AV1301" s="0" t="n">
        <f aca="false">COUNTIF($BA$1301:$EH$1301,"D")</f>
        <v>0</v>
      </c>
      <c r="AW1301" s="0" t="n">
        <f aca="false">COUNTIF($BA$1301:$EH$1301,"R")</f>
        <v>0</v>
      </c>
      <c r="AX1301" s="0" t="n">
        <f aca="false"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>0</v>
      </c>
      <c r="AY1301" s="0" t="n">
        <f aca="false"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>0</v>
      </c>
      <c r="AZ1301" s="0" t="n">
        <f aca="false">IF(EH1301&lt;&gt;"",1,0)</f>
        <v>0</v>
      </c>
      <c r="BB1301" s="0" t="s">
        <v>154</v>
      </c>
    </row>
    <row r="1302" customFormat="false" ht="15" hidden="false" customHeight="false" outlineLevel="0" collapsed="false">
      <c r="A1302" s="0" t="s">
        <v>6152</v>
      </c>
      <c r="B1302" s="0" t="n">
        <v>78</v>
      </c>
      <c r="C1302" s="0" t="n">
        <v>307420</v>
      </c>
      <c r="D1302" s="0" t="s">
        <v>6140</v>
      </c>
      <c r="E1302" s="0" t="s">
        <v>376</v>
      </c>
      <c r="F1302" s="0" t="str">
        <f aca="false">CONCATENATE(D1302," ",LEFT(H1302,4),"T=",AU1302,"D=",AV1302,"R=",AW1302,"M=",AX1302,"L=",AY1302,"B=",AZ1302)</f>
        <v>LAPROCINA T=20D=3R=0M=1L=2B=0</v>
      </c>
      <c r="G1302" s="0" t="s">
        <v>1334</v>
      </c>
      <c r="I1302" s="0" t="s">
        <v>6153</v>
      </c>
      <c r="J1302" s="0" t="s">
        <v>6154</v>
      </c>
      <c r="K1302" s="0" t="s">
        <v>144</v>
      </c>
      <c r="L1302" s="0" t="s">
        <v>145</v>
      </c>
      <c r="M1302" s="0" t="s">
        <v>6143</v>
      </c>
      <c r="N1302" s="0" t="str">
        <f aca="false">RIGHT(M1302,LEN(M1302)-FIND(" ",M1302))</f>
        <v>BONNIE BRAE AVE NE</v>
      </c>
      <c r="P1302" s="0" t="s">
        <v>147</v>
      </c>
      <c r="Q1302" s="0" t="s">
        <v>148</v>
      </c>
      <c r="R1302" s="0" t="n">
        <v>44483</v>
      </c>
      <c r="AD1302" s="0" t="s">
        <v>149</v>
      </c>
      <c r="AE1302" s="0" t="s">
        <v>150</v>
      </c>
      <c r="AF1302" s="0" t="s">
        <v>151</v>
      </c>
      <c r="AH1302" s="0" t="n">
        <v>14</v>
      </c>
      <c r="AI1302" s="0" t="n">
        <v>11</v>
      </c>
      <c r="AN1302" s="0" t="s">
        <v>147</v>
      </c>
      <c r="AO1302" s="0" t="s">
        <v>4177</v>
      </c>
      <c r="AP1302" s="0" t="s">
        <v>4178</v>
      </c>
      <c r="AQ1302" s="0" t="n">
        <v>9</v>
      </c>
      <c r="AR1302" s="0" t="n">
        <v>64</v>
      </c>
      <c r="AS1302" s="0" t="n">
        <v>32</v>
      </c>
      <c r="AU1302" s="0" t="n">
        <f aca="false">COUNTA($BA$1302:$EH$1302)</f>
        <v>20</v>
      </c>
      <c r="AV1302" s="0" t="n">
        <f aca="false">COUNTIF($BA$1302:$EH$1302,"D")</f>
        <v>3</v>
      </c>
      <c r="AW1302" s="0" t="n">
        <f aca="false">COUNTIF($BA$1302:$EH$1302,"R")</f>
        <v>0</v>
      </c>
      <c r="AX1302" s="0" t="n">
        <f aca="false"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>1</v>
      </c>
      <c r="AY1302" s="0" t="n">
        <f aca="false"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>2</v>
      </c>
      <c r="AZ1302" s="0" t="n">
        <f aca="false">IF(EH1302&lt;&gt;"",1,0)</f>
        <v>0</v>
      </c>
      <c r="BB1302" s="0" t="s">
        <v>154</v>
      </c>
      <c r="BH1302" s="0" t="s">
        <v>155</v>
      </c>
      <c r="BL1302" s="0" t="s">
        <v>155</v>
      </c>
      <c r="BS1302" s="0" t="s">
        <v>155</v>
      </c>
      <c r="BY1302" s="0" t="s">
        <v>145</v>
      </c>
      <c r="CA1302" s="0" t="s">
        <v>155</v>
      </c>
      <c r="CG1302" s="0" t="s">
        <v>155</v>
      </c>
      <c r="CN1302" s="0" t="s">
        <v>155</v>
      </c>
      <c r="CP1302" s="0" t="s">
        <v>155</v>
      </c>
      <c r="CT1302" s="0" t="s">
        <v>155</v>
      </c>
      <c r="CV1302" s="0" t="s">
        <v>155</v>
      </c>
      <c r="CY1302" s="0" t="s">
        <v>155</v>
      </c>
      <c r="CZ1302" s="0" t="s">
        <v>145</v>
      </c>
      <c r="DC1302" s="0" t="s">
        <v>155</v>
      </c>
      <c r="DN1302" s="0" t="s">
        <v>155</v>
      </c>
      <c r="DU1302" s="0" t="s">
        <v>155</v>
      </c>
      <c r="DW1302" s="0" t="s">
        <v>145</v>
      </c>
      <c r="DX1302" s="0" t="s">
        <v>155</v>
      </c>
      <c r="EA1302" s="0" t="s">
        <v>155</v>
      </c>
      <c r="EF1302" s="0" t="s">
        <v>155</v>
      </c>
    </row>
    <row r="1303" customFormat="false" ht="15" hidden="false" customHeight="false" outlineLevel="0" collapsed="false">
      <c r="A1303" s="0" t="s">
        <v>6155</v>
      </c>
      <c r="B1303" s="0" t="n">
        <v>78</v>
      </c>
      <c r="C1303" s="0" t="n">
        <v>389012</v>
      </c>
      <c r="D1303" s="0" t="s">
        <v>6156</v>
      </c>
      <c r="E1303" s="0" t="s">
        <v>6157</v>
      </c>
      <c r="F1303" s="0" t="str">
        <f aca="false">CONCATENATE(D1303," ",LEFT(H1303,4),"T=",AU1303,"D=",AV1303,"R=",AW1303,"M=",AX1303,"L=",AY1303,"B=",AZ1303)</f>
        <v>COLLIER T=1D=0R=0M=0L=0B=0</v>
      </c>
      <c r="G1303" s="0" t="s">
        <v>159</v>
      </c>
      <c r="I1303" s="0" t="s">
        <v>6158</v>
      </c>
      <c r="J1303" s="0" t="s">
        <v>6159</v>
      </c>
      <c r="K1303" s="0" t="s">
        <v>169</v>
      </c>
      <c r="M1303" s="0" t="s">
        <v>4801</v>
      </c>
      <c r="N1303" s="0" t="str">
        <f aca="false">RIGHT(M1303,LEN(M1303)-FIND(" ",M1303))</f>
        <v>ELM RD NE</v>
      </c>
      <c r="P1303" s="0" t="s">
        <v>147</v>
      </c>
      <c r="Q1303" s="0" t="s">
        <v>148</v>
      </c>
      <c r="R1303" s="0" t="n">
        <v>44483</v>
      </c>
      <c r="AD1303" s="0" t="s">
        <v>149</v>
      </c>
      <c r="AE1303" s="0" t="s">
        <v>150</v>
      </c>
      <c r="AF1303" s="0" t="s">
        <v>151</v>
      </c>
      <c r="AH1303" s="0" t="n">
        <v>14</v>
      </c>
      <c r="AI1303" s="0" t="n">
        <v>11</v>
      </c>
      <c r="AN1303" s="0" t="s">
        <v>147</v>
      </c>
      <c r="AO1303" s="0" t="s">
        <v>4177</v>
      </c>
      <c r="AP1303" s="0" t="s">
        <v>4178</v>
      </c>
      <c r="AQ1303" s="0" t="n">
        <v>9</v>
      </c>
      <c r="AR1303" s="0" t="n">
        <v>64</v>
      </c>
      <c r="AS1303" s="0" t="n">
        <v>32</v>
      </c>
      <c r="AU1303" s="0" t="n">
        <f aca="false">COUNTA($BA$1303:$EH$1303)</f>
        <v>1</v>
      </c>
      <c r="AV1303" s="0" t="n">
        <f aca="false">COUNTIF($BA$1303:$EH$1303,"D")</f>
        <v>0</v>
      </c>
      <c r="AW1303" s="0" t="n">
        <f aca="false">COUNTIF($BA$1303:$EH$1303,"R")</f>
        <v>0</v>
      </c>
      <c r="AX1303" s="0" t="n">
        <f aca="false"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>0</v>
      </c>
      <c r="AY1303" s="0" t="n">
        <f aca="false"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>0</v>
      </c>
      <c r="AZ1303" s="0" t="n">
        <f aca="false">IF(EH1303&lt;&gt;"",1,0)</f>
        <v>0</v>
      </c>
      <c r="BB1303" s="0" t="s">
        <v>154</v>
      </c>
    </row>
    <row r="1304" customFormat="false" ht="15" hidden="false" customHeight="false" outlineLevel="0" collapsed="false">
      <c r="A1304" s="0" t="s">
        <v>6160</v>
      </c>
      <c r="B1304" s="0" t="n">
        <v>78</v>
      </c>
      <c r="C1304" s="0" t="n">
        <v>353474</v>
      </c>
      <c r="D1304" s="0" t="s">
        <v>1493</v>
      </c>
      <c r="E1304" s="0" t="s">
        <v>3003</v>
      </c>
      <c r="F1304" s="0" t="str">
        <f aca="false">CONCATENATE(D1304," ",LEFT(H1304,4),"T=",AU1304,"D=",AV1304,"R=",AW1304,"M=",AX1304,"L=",AY1304,"B=",AZ1304)</f>
        <v>ALLEN T=8D=0R=1M=0L=0B=0</v>
      </c>
      <c r="G1304" s="0" t="s">
        <v>159</v>
      </c>
      <c r="I1304" s="0" t="s">
        <v>6161</v>
      </c>
      <c r="J1304" s="0" t="s">
        <v>6162</v>
      </c>
      <c r="K1304" s="0" t="s">
        <v>144</v>
      </c>
      <c r="M1304" s="0" t="s">
        <v>4564</v>
      </c>
      <c r="N1304" s="0" t="str">
        <f aca="false">RIGHT(M1304,LEN(M1304)-FIND(" ",M1304))</f>
        <v>HOLLYWOOD ST NE</v>
      </c>
      <c r="P1304" s="0" t="s">
        <v>147</v>
      </c>
      <c r="Q1304" s="0" t="s">
        <v>148</v>
      </c>
      <c r="R1304" s="0" t="n">
        <v>44483</v>
      </c>
      <c r="AD1304" s="0" t="s">
        <v>149</v>
      </c>
      <c r="AE1304" s="0" t="s">
        <v>150</v>
      </c>
      <c r="AF1304" s="0" t="s">
        <v>151</v>
      </c>
      <c r="AH1304" s="0" t="n">
        <v>14</v>
      </c>
      <c r="AI1304" s="0" t="n">
        <v>11</v>
      </c>
      <c r="AN1304" s="0" t="s">
        <v>147</v>
      </c>
      <c r="AO1304" s="0" t="s">
        <v>4177</v>
      </c>
      <c r="AP1304" s="0" t="s">
        <v>4178</v>
      </c>
      <c r="AQ1304" s="0" t="n">
        <v>9</v>
      </c>
      <c r="AR1304" s="0" t="n">
        <v>64</v>
      </c>
      <c r="AS1304" s="0" t="n">
        <v>32</v>
      </c>
      <c r="AU1304" s="0" t="n">
        <f aca="false">COUNTA($BA$1304:$EH$1304)</f>
        <v>8</v>
      </c>
      <c r="AV1304" s="0" t="n">
        <f aca="false">COUNTIF($BA$1304:$EH$1304,"D")</f>
        <v>0</v>
      </c>
      <c r="AW1304" s="0" t="n">
        <f aca="false">COUNTIF($BA$1304:$EH$1304,"R")</f>
        <v>1</v>
      </c>
      <c r="AX1304" s="0" t="n">
        <f aca="false"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>0</v>
      </c>
      <c r="AY1304" s="0" t="n">
        <f aca="false"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>0</v>
      </c>
      <c r="AZ1304" s="0" t="n">
        <f aca="false">IF(EH1304&lt;&gt;"",1,0)</f>
        <v>0</v>
      </c>
      <c r="BB1304" s="0" t="s">
        <v>154</v>
      </c>
      <c r="BY1304" s="0" t="s">
        <v>141</v>
      </c>
      <c r="CA1304" s="0" t="s">
        <v>155</v>
      </c>
      <c r="CP1304" s="0" t="s">
        <v>155</v>
      </c>
      <c r="CY1304" s="0" t="s">
        <v>155</v>
      </c>
      <c r="DC1304" s="0" t="s">
        <v>155</v>
      </c>
      <c r="DN1304" s="0" t="s">
        <v>155</v>
      </c>
      <c r="EF1304" s="0" t="s">
        <v>155</v>
      </c>
    </row>
    <row r="1305" customFormat="false" ht="15" hidden="false" customHeight="false" outlineLevel="0" collapsed="false">
      <c r="A1305" s="0" t="s">
        <v>6163</v>
      </c>
      <c r="B1305" s="0" t="n">
        <v>78</v>
      </c>
      <c r="C1305" s="0" t="n">
        <v>370936</v>
      </c>
      <c r="D1305" s="0" t="s">
        <v>6164</v>
      </c>
      <c r="E1305" s="0" t="s">
        <v>2876</v>
      </c>
      <c r="F1305" s="0" t="str">
        <f aca="false">CONCATENATE(D1305," ",LEFT(H1305,4),"T=",AU1305,"D=",AV1305,"R=",AW1305,"M=",AX1305,"L=",AY1305,"B=",AZ1305)</f>
        <v>NOVOTNY T=15D=1R=2M=1L=2B=0</v>
      </c>
      <c r="G1305" s="0" t="s">
        <v>837</v>
      </c>
      <c r="I1305" s="0" t="s">
        <v>6165</v>
      </c>
      <c r="J1305" s="0" t="s">
        <v>6166</v>
      </c>
      <c r="K1305" s="0" t="s">
        <v>144</v>
      </c>
      <c r="L1305" s="0" t="s">
        <v>141</v>
      </c>
      <c r="M1305" s="0" t="s">
        <v>6167</v>
      </c>
      <c r="N1305" s="0" t="str">
        <f aca="false">RIGHT(M1305,LEN(M1305)-FIND(" ",M1305))</f>
        <v>WESTVIEW DR NE</v>
      </c>
      <c r="P1305" s="0" t="s">
        <v>147</v>
      </c>
      <c r="Q1305" s="0" t="s">
        <v>148</v>
      </c>
      <c r="R1305" s="0" t="n">
        <v>44483</v>
      </c>
      <c r="AD1305" s="0" t="s">
        <v>149</v>
      </c>
      <c r="AE1305" s="0" t="s">
        <v>150</v>
      </c>
      <c r="AF1305" s="0" t="s">
        <v>151</v>
      </c>
      <c r="AH1305" s="0" t="n">
        <v>14</v>
      </c>
      <c r="AI1305" s="0" t="n">
        <v>11</v>
      </c>
      <c r="AN1305" s="0" t="s">
        <v>147</v>
      </c>
      <c r="AO1305" s="0" t="s">
        <v>4177</v>
      </c>
      <c r="AP1305" s="0" t="s">
        <v>4178</v>
      </c>
      <c r="AQ1305" s="0" t="n">
        <v>9</v>
      </c>
      <c r="AR1305" s="0" t="n">
        <v>64</v>
      </c>
      <c r="AS1305" s="0" t="n">
        <v>32</v>
      </c>
      <c r="AU1305" s="0" t="n">
        <f aca="false">COUNTA($BA$1305:$EH$1305)</f>
        <v>15</v>
      </c>
      <c r="AV1305" s="0" t="n">
        <f aca="false">COUNTIF($BA$1305:$EH$1305,"D")</f>
        <v>1</v>
      </c>
      <c r="AW1305" s="0" t="n">
        <f aca="false">COUNTIF($BA$1305:$EH$1305,"R")</f>
        <v>2</v>
      </c>
      <c r="AX1305" s="0" t="n">
        <f aca="false"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>1</v>
      </c>
      <c r="AY1305" s="0" t="n">
        <f aca="false"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>2</v>
      </c>
      <c r="AZ1305" s="0" t="n">
        <f aca="false">IF(EH1305&lt;&gt;"",1,0)</f>
        <v>0</v>
      </c>
      <c r="BB1305" s="0" t="s">
        <v>154</v>
      </c>
      <c r="BL1305" s="0" t="s">
        <v>155</v>
      </c>
      <c r="CG1305" s="0" t="s">
        <v>155</v>
      </c>
      <c r="CK1305" s="0" t="s">
        <v>155</v>
      </c>
      <c r="CP1305" s="0" t="s">
        <v>155</v>
      </c>
      <c r="CT1305" s="0" t="s">
        <v>155</v>
      </c>
      <c r="CV1305" s="0" t="s">
        <v>155</v>
      </c>
      <c r="CY1305" s="0" t="s">
        <v>155</v>
      </c>
      <c r="CZ1305" s="0" t="s">
        <v>141</v>
      </c>
      <c r="DC1305" s="0" t="s">
        <v>155</v>
      </c>
      <c r="DI1305" s="0" t="s">
        <v>155</v>
      </c>
      <c r="DN1305" s="0" t="s">
        <v>155</v>
      </c>
      <c r="DW1305" s="0" t="s">
        <v>145</v>
      </c>
      <c r="ED1305" s="0" t="s">
        <v>141</v>
      </c>
      <c r="EF1305" s="0" t="s">
        <v>155</v>
      </c>
    </row>
    <row r="1306" customFormat="false" ht="15" hidden="false" customHeight="false" outlineLevel="0" collapsed="false">
      <c r="A1306" s="0" t="s">
        <v>6168</v>
      </c>
      <c r="B1306" s="0" t="n">
        <v>78</v>
      </c>
      <c r="C1306" s="0" t="n">
        <v>229637</v>
      </c>
      <c r="D1306" s="0" t="s">
        <v>487</v>
      </c>
      <c r="E1306" s="0" t="s">
        <v>2348</v>
      </c>
      <c r="F1306" s="0" t="str">
        <f aca="false">CONCATENATE(D1306," ",LEFT(H1306,4),"T=",AU1306,"D=",AV1306,"R=",AW1306,"M=",AX1306,"L=",AY1306,"B=",AZ1306)</f>
        <v>HUFFMAN T=33D=8R=0M=3L=3B=0</v>
      </c>
      <c r="G1306" s="0" t="s">
        <v>999</v>
      </c>
      <c r="I1306" s="0" t="s">
        <v>6169</v>
      </c>
      <c r="J1306" s="0" t="s">
        <v>6170</v>
      </c>
      <c r="K1306" s="0" t="s">
        <v>169</v>
      </c>
      <c r="L1306" s="0" t="s">
        <v>145</v>
      </c>
      <c r="M1306" s="0" t="s">
        <v>4173</v>
      </c>
      <c r="N1306" s="0" t="str">
        <f aca="false">RIGHT(M1306,LEN(M1306)-FIND(" ",M1306))</f>
        <v>PLAZA AVE NE</v>
      </c>
      <c r="O1306" s="0" t="s">
        <v>6171</v>
      </c>
      <c r="P1306" s="0" t="s">
        <v>147</v>
      </c>
      <c r="Q1306" s="0" t="s">
        <v>148</v>
      </c>
      <c r="R1306" s="0" t="n">
        <v>44483</v>
      </c>
      <c r="AD1306" s="0" t="s">
        <v>149</v>
      </c>
      <c r="AE1306" s="0" t="s">
        <v>150</v>
      </c>
      <c r="AH1306" s="0" t="n">
        <v>14</v>
      </c>
      <c r="AI1306" s="0" t="n">
        <v>11</v>
      </c>
      <c r="AJ1306" s="0" t="s">
        <v>4175</v>
      </c>
      <c r="AM1306" s="0" t="s">
        <v>4176</v>
      </c>
      <c r="AN1306" s="0" t="s">
        <v>147</v>
      </c>
      <c r="AO1306" s="0" t="s">
        <v>4177</v>
      </c>
      <c r="AP1306" s="0" t="s">
        <v>4178</v>
      </c>
      <c r="AQ1306" s="0" t="n">
        <v>9</v>
      </c>
      <c r="AR1306" s="0" t="n">
        <v>64</v>
      </c>
      <c r="AS1306" s="0" t="n">
        <v>32</v>
      </c>
      <c r="AU1306" s="0" t="n">
        <f aca="false">COUNTA($BA$1306:$EH$1306)</f>
        <v>33</v>
      </c>
      <c r="AV1306" s="0" t="n">
        <f aca="false">COUNTIF($BA$1306:$EH$1306,"D")</f>
        <v>8</v>
      </c>
      <c r="AW1306" s="0" t="n">
        <f aca="false">COUNTIF($BA$1306:$EH$1306,"R")</f>
        <v>0</v>
      </c>
      <c r="AX1306" s="0" t="n">
        <f aca="false"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>3</v>
      </c>
      <c r="AY1306" s="0" t="n">
        <f aca="false"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>3</v>
      </c>
      <c r="AZ1306" s="0" t="n">
        <f aca="false">IF(EH1306&lt;&gt;"",1,0)</f>
        <v>0</v>
      </c>
      <c r="BB1306" s="0" t="s">
        <v>154</v>
      </c>
      <c r="BD1306" s="0" t="s">
        <v>155</v>
      </c>
      <c r="BE1306" s="0" t="s">
        <v>155</v>
      </c>
      <c r="BF1306" s="0" t="s">
        <v>155</v>
      </c>
      <c r="BG1306" s="0" t="s">
        <v>155</v>
      </c>
      <c r="BH1306" s="0" t="s">
        <v>155</v>
      </c>
      <c r="BJ1306" s="0" t="s">
        <v>155</v>
      </c>
      <c r="BL1306" s="0" t="s">
        <v>155</v>
      </c>
      <c r="BP1306" s="0" t="s">
        <v>155</v>
      </c>
      <c r="BS1306" s="0" t="s">
        <v>155</v>
      </c>
      <c r="BV1306" s="0" t="s">
        <v>155</v>
      </c>
      <c r="BY1306" s="0" t="s">
        <v>145</v>
      </c>
      <c r="CA1306" s="0" t="s">
        <v>155</v>
      </c>
      <c r="CG1306" s="0" t="s">
        <v>155</v>
      </c>
      <c r="CK1306" s="0" t="s">
        <v>155</v>
      </c>
      <c r="CN1306" s="0" t="s">
        <v>155</v>
      </c>
      <c r="CP1306" s="0" t="s">
        <v>155</v>
      </c>
      <c r="CV1306" s="0" t="s">
        <v>155</v>
      </c>
      <c r="CW1306" s="0" t="s">
        <v>145</v>
      </c>
      <c r="CY1306" s="0" t="s">
        <v>155</v>
      </c>
      <c r="CZ1306" s="0" t="s">
        <v>145</v>
      </c>
      <c r="DC1306" s="0" t="s">
        <v>155</v>
      </c>
      <c r="DD1306" s="0" t="s">
        <v>145</v>
      </c>
      <c r="DF1306" s="0" t="s">
        <v>155</v>
      </c>
      <c r="DG1306" s="0" t="s">
        <v>145</v>
      </c>
      <c r="DI1306" s="0" t="s">
        <v>155</v>
      </c>
      <c r="DJ1306" s="0" t="s">
        <v>145</v>
      </c>
      <c r="DL1306" s="0" t="s">
        <v>155</v>
      </c>
      <c r="DM1306" s="0" t="s">
        <v>145</v>
      </c>
      <c r="DN1306" s="0" t="s">
        <v>155</v>
      </c>
      <c r="DR1306" s="0" t="s">
        <v>155</v>
      </c>
      <c r="DS1306" s="0" t="s">
        <v>145</v>
      </c>
      <c r="DU1306" s="0" t="s">
        <v>155</v>
      </c>
    </row>
    <row r="1307" customFormat="false" ht="15" hidden="false" customHeight="false" outlineLevel="0" collapsed="false">
      <c r="A1307" s="0" t="s">
        <v>6172</v>
      </c>
      <c r="B1307" s="0" t="n">
        <v>78</v>
      </c>
      <c r="C1307" s="0" t="n">
        <v>378490</v>
      </c>
      <c r="D1307" s="0" t="s">
        <v>1156</v>
      </c>
      <c r="E1307" s="0" t="s">
        <v>754</v>
      </c>
      <c r="F1307" s="0" t="str">
        <f aca="false">CONCATENATE(D1307," ",LEFT(H1307,4),"T=",AU1307,"D=",AV1307,"R=",AW1307,"M=",AX1307,"L=",AY1307,"B=",AZ1307)</f>
        <v>BENNETT T=4D=1R=0M=0L=0B=0</v>
      </c>
      <c r="G1307" s="0" t="s">
        <v>159</v>
      </c>
      <c r="I1307" s="0" t="s">
        <v>6173</v>
      </c>
      <c r="J1307" s="0" t="s">
        <v>646</v>
      </c>
      <c r="K1307" s="0" t="s">
        <v>169</v>
      </c>
      <c r="M1307" s="0" t="s">
        <v>6174</v>
      </c>
      <c r="N1307" s="0" t="str">
        <f aca="false">RIGHT(M1307,LEN(M1307)-FIND(" ",M1307))</f>
        <v>MAPLEWOOD ST NE</v>
      </c>
      <c r="P1307" s="0" t="s">
        <v>147</v>
      </c>
      <c r="Q1307" s="0" t="s">
        <v>148</v>
      </c>
      <c r="R1307" s="0" t="n">
        <v>44483</v>
      </c>
      <c r="AD1307" s="0" t="s">
        <v>149</v>
      </c>
      <c r="AE1307" s="0" t="s">
        <v>150</v>
      </c>
      <c r="AF1307" s="0" t="s">
        <v>151</v>
      </c>
      <c r="AH1307" s="0" t="n">
        <v>14</v>
      </c>
      <c r="AI1307" s="0" t="n">
        <v>11</v>
      </c>
      <c r="AN1307" s="0" t="s">
        <v>147</v>
      </c>
      <c r="AO1307" s="0" t="s">
        <v>4177</v>
      </c>
      <c r="AP1307" s="0" t="s">
        <v>4178</v>
      </c>
      <c r="AQ1307" s="0" t="n">
        <v>9</v>
      </c>
      <c r="AR1307" s="0" t="n">
        <v>64</v>
      </c>
      <c r="AS1307" s="0" t="n">
        <v>32</v>
      </c>
      <c r="AU1307" s="0" t="n">
        <f aca="false">COUNTA($BA$1307:$EH$1307)</f>
        <v>4</v>
      </c>
      <c r="AV1307" s="0" t="n">
        <f aca="false">COUNTIF($BA$1307:$EH$1307,"D")</f>
        <v>1</v>
      </c>
      <c r="AW1307" s="0" t="n">
        <f aca="false">COUNTIF($BA$1307:$EH$1307,"R")</f>
        <v>0</v>
      </c>
      <c r="AX1307" s="0" t="n">
        <f aca="false"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>0</v>
      </c>
      <c r="AY1307" s="0" t="n">
        <f aca="false"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>0</v>
      </c>
      <c r="AZ1307" s="0" t="n">
        <f aca="false">IF(EH1307&lt;&gt;"",1,0)</f>
        <v>0</v>
      </c>
      <c r="BB1307" s="0" t="s">
        <v>154</v>
      </c>
      <c r="CP1307" s="0" t="s">
        <v>155</v>
      </c>
      <c r="CZ1307" s="0" t="s">
        <v>145</v>
      </c>
      <c r="DN1307" s="0" t="s">
        <v>155</v>
      </c>
    </row>
    <row r="1308" customFormat="false" ht="15" hidden="false" customHeight="false" outlineLevel="0" collapsed="false">
      <c r="A1308" s="0" t="s">
        <v>6175</v>
      </c>
      <c r="B1308" s="0" t="n">
        <v>78</v>
      </c>
      <c r="C1308" s="0" t="n">
        <v>355451</v>
      </c>
      <c r="D1308" s="0" t="s">
        <v>6176</v>
      </c>
      <c r="E1308" s="0" t="s">
        <v>462</v>
      </c>
      <c r="F1308" s="0" t="str">
        <f aca="false">CONCATENATE(D1308," ",LEFT(H1308,4),"T=",AU1308,"D=",AV1308,"R=",AW1308,"M=",AX1308,"L=",AY1308,"B=",AZ1308)</f>
        <v>BATYK T=10D=0R=2M=0L=1B=0</v>
      </c>
      <c r="G1308" s="0" t="s">
        <v>474</v>
      </c>
      <c r="I1308" s="0" t="s">
        <v>6177</v>
      </c>
      <c r="J1308" s="0" t="s">
        <v>6178</v>
      </c>
      <c r="K1308" s="0" t="s">
        <v>144</v>
      </c>
      <c r="L1308" s="0" t="s">
        <v>141</v>
      </c>
      <c r="M1308" s="0" t="s">
        <v>5988</v>
      </c>
      <c r="N1308" s="0" t="str">
        <f aca="false">RIGHT(M1308,LEN(M1308)-FIND(" ",M1308))</f>
        <v>WOODLAND AVE NE</v>
      </c>
      <c r="P1308" s="0" t="s">
        <v>147</v>
      </c>
      <c r="Q1308" s="0" t="s">
        <v>148</v>
      </c>
      <c r="R1308" s="0" t="n">
        <v>44483</v>
      </c>
      <c r="AD1308" s="0" t="s">
        <v>149</v>
      </c>
      <c r="AE1308" s="0" t="s">
        <v>150</v>
      </c>
      <c r="AF1308" s="0" t="s">
        <v>151</v>
      </c>
      <c r="AH1308" s="0" t="n">
        <v>14</v>
      </c>
      <c r="AI1308" s="0" t="n">
        <v>11</v>
      </c>
      <c r="AN1308" s="0" t="s">
        <v>147</v>
      </c>
      <c r="AO1308" s="0" t="s">
        <v>4177</v>
      </c>
      <c r="AP1308" s="0" t="s">
        <v>4178</v>
      </c>
      <c r="AQ1308" s="0" t="n">
        <v>9</v>
      </c>
      <c r="AR1308" s="0" t="n">
        <v>64</v>
      </c>
      <c r="AS1308" s="0" t="n">
        <v>32</v>
      </c>
      <c r="AU1308" s="0" t="n">
        <f aca="false">COUNTA($BA$1308:$EH$1308)</f>
        <v>10</v>
      </c>
      <c r="AV1308" s="0" t="n">
        <f aca="false">COUNTIF($BA$1308:$EH$1308,"D")</f>
        <v>0</v>
      </c>
      <c r="AW1308" s="0" t="n">
        <f aca="false">COUNTIF($BA$1308:$EH$1308,"R")</f>
        <v>2</v>
      </c>
      <c r="AX1308" s="0" t="n">
        <f aca="false"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>0</v>
      </c>
      <c r="AY1308" s="0" t="n">
        <f aca="false"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>1</v>
      </c>
      <c r="AZ1308" s="0" t="n">
        <f aca="false">IF(EH1308&lt;&gt;"",1,0)</f>
        <v>0</v>
      </c>
      <c r="BB1308" s="0" t="s">
        <v>154</v>
      </c>
      <c r="CA1308" s="0" t="s">
        <v>155</v>
      </c>
      <c r="CK1308" s="0" t="s">
        <v>155</v>
      </c>
      <c r="CP1308" s="0" t="s">
        <v>155</v>
      </c>
      <c r="CZ1308" s="0" t="s">
        <v>141</v>
      </c>
      <c r="DC1308" s="0" t="s">
        <v>155</v>
      </c>
      <c r="DN1308" s="0" t="s">
        <v>155</v>
      </c>
      <c r="DS1308" s="0" t="s">
        <v>141</v>
      </c>
      <c r="DU1308" s="0" t="s">
        <v>155</v>
      </c>
      <c r="EF1308" s="0" t="s">
        <v>155</v>
      </c>
    </row>
    <row r="1309" customFormat="false" ht="15" hidden="false" customHeight="false" outlineLevel="0" collapsed="false">
      <c r="A1309" s="0" t="s">
        <v>6179</v>
      </c>
      <c r="B1309" s="0" t="n">
        <v>78</v>
      </c>
      <c r="C1309" s="0" t="n">
        <v>323039</v>
      </c>
      <c r="D1309" s="0" t="s">
        <v>6180</v>
      </c>
      <c r="E1309" s="0" t="s">
        <v>947</v>
      </c>
      <c r="F1309" s="0" t="str">
        <f aca="false">CONCATENATE(D1309," ",LEFT(H1309,4),"T=",AU1309,"D=",AV1309,"R=",AW1309,"M=",AX1309,"L=",AY1309,"B=",AZ1309)</f>
        <v>KOVER T=34D=12R=0M=5L=7B=1</v>
      </c>
      <c r="G1309" s="0" t="s">
        <v>451</v>
      </c>
      <c r="I1309" s="0" t="s">
        <v>6181</v>
      </c>
      <c r="J1309" s="0" t="s">
        <v>6182</v>
      </c>
      <c r="K1309" s="0" t="s">
        <v>144</v>
      </c>
      <c r="L1309" s="0" t="s">
        <v>145</v>
      </c>
      <c r="M1309" s="0" t="s">
        <v>6183</v>
      </c>
      <c r="N1309" s="0" t="str">
        <f aca="false">RIGHT(M1309,LEN(M1309)-FIND(" ",M1309))</f>
        <v>WOODLAND AVE NE</v>
      </c>
      <c r="P1309" s="0" t="s">
        <v>147</v>
      </c>
      <c r="Q1309" s="0" t="s">
        <v>148</v>
      </c>
      <c r="R1309" s="0" t="n">
        <v>44483</v>
      </c>
      <c r="AD1309" s="0" t="s">
        <v>149</v>
      </c>
      <c r="AE1309" s="0" t="s">
        <v>150</v>
      </c>
      <c r="AF1309" s="0" t="s">
        <v>151</v>
      </c>
      <c r="AH1309" s="0" t="n">
        <v>14</v>
      </c>
      <c r="AI1309" s="0" t="n">
        <v>11</v>
      </c>
      <c r="AN1309" s="0" t="s">
        <v>147</v>
      </c>
      <c r="AO1309" s="0" t="s">
        <v>4177</v>
      </c>
      <c r="AP1309" s="0" t="s">
        <v>4178</v>
      </c>
      <c r="AQ1309" s="0" t="n">
        <v>9</v>
      </c>
      <c r="AR1309" s="0" t="n">
        <v>64</v>
      </c>
      <c r="AS1309" s="0" t="n">
        <v>32</v>
      </c>
      <c r="AU1309" s="0" t="n">
        <f aca="false">COUNTA($BA$1309:$EH$1309)</f>
        <v>34</v>
      </c>
      <c r="AV1309" s="0" t="n">
        <f aca="false">COUNTIF($BA$1309:$EH$1309,"D")</f>
        <v>12</v>
      </c>
      <c r="AW1309" s="0" t="n">
        <f aca="false">COUNTIF($BA$1309:$EH$1309,"R")</f>
        <v>0</v>
      </c>
      <c r="AX1309" s="0" t="n">
        <f aca="false"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>5</v>
      </c>
      <c r="AY1309" s="0" t="n">
        <f aca="false"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>7</v>
      </c>
      <c r="AZ1309" s="0" t="n">
        <f aca="false">IF(EH1309&lt;&gt;"",1,0)</f>
        <v>1</v>
      </c>
      <c r="BB1309" s="0" t="s">
        <v>154</v>
      </c>
      <c r="BL1309" s="0" t="s">
        <v>155</v>
      </c>
      <c r="BP1309" s="0" t="s">
        <v>155</v>
      </c>
      <c r="BR1309" s="0" t="s">
        <v>155</v>
      </c>
      <c r="BS1309" s="0" t="s">
        <v>155</v>
      </c>
      <c r="BV1309" s="0" t="s">
        <v>155</v>
      </c>
      <c r="BY1309" s="0" t="s">
        <v>145</v>
      </c>
      <c r="CA1309" s="0" t="s">
        <v>155</v>
      </c>
      <c r="CG1309" s="0" t="s">
        <v>155</v>
      </c>
      <c r="CK1309" s="0" t="s">
        <v>155</v>
      </c>
      <c r="CL1309" s="0" t="s">
        <v>145</v>
      </c>
      <c r="CN1309" s="0" t="s">
        <v>155</v>
      </c>
      <c r="CO1309" s="0" t="s">
        <v>145</v>
      </c>
      <c r="CP1309" s="0" t="s">
        <v>155</v>
      </c>
      <c r="CV1309" s="0" t="s">
        <v>155</v>
      </c>
      <c r="CW1309" s="0" t="s">
        <v>145</v>
      </c>
      <c r="CY1309" s="0" t="s">
        <v>155</v>
      </c>
      <c r="CZ1309" s="0" t="s">
        <v>145</v>
      </c>
      <c r="DC1309" s="0" t="s">
        <v>155</v>
      </c>
      <c r="DG1309" s="0" t="s">
        <v>145</v>
      </c>
      <c r="DI1309" s="0" t="s">
        <v>155</v>
      </c>
      <c r="DJ1309" s="0" t="s">
        <v>145</v>
      </c>
      <c r="DL1309" s="0" t="s">
        <v>155</v>
      </c>
      <c r="DM1309" s="0" t="s">
        <v>145</v>
      </c>
      <c r="DN1309" s="0" t="s">
        <v>155</v>
      </c>
      <c r="DR1309" s="0" t="s">
        <v>155</v>
      </c>
      <c r="DS1309" s="0" t="s">
        <v>145</v>
      </c>
      <c r="DU1309" s="0" t="s">
        <v>155</v>
      </c>
      <c r="DW1309" s="0" t="s">
        <v>145</v>
      </c>
      <c r="DX1309" s="0" t="s">
        <v>155</v>
      </c>
      <c r="EA1309" s="0" t="s">
        <v>155</v>
      </c>
      <c r="ED1309" s="0" t="s">
        <v>145</v>
      </c>
      <c r="EF1309" s="0" t="s">
        <v>155</v>
      </c>
      <c r="EH1309" s="0" t="s">
        <v>145</v>
      </c>
    </row>
    <row r="1310" customFormat="false" ht="15" hidden="false" customHeight="false" outlineLevel="0" collapsed="false">
      <c r="A1310" s="0" t="s">
        <v>6184</v>
      </c>
      <c r="B1310" s="0" t="n">
        <v>78</v>
      </c>
      <c r="C1310" s="0" t="n">
        <v>127772</v>
      </c>
      <c r="D1310" s="0" t="s">
        <v>643</v>
      </c>
      <c r="E1310" s="0" t="s">
        <v>6185</v>
      </c>
      <c r="F1310" s="0" t="str">
        <f aca="false">CONCATENATE(D1310," ",LEFT(H1310,4),"T=",AU1310,"D=",AV1310,"R=",AW1310,"M=",AX1310,"L=",AY1310,"B=",AZ1310)</f>
        <v>WILLIAMS T=27D=4R=0M=0L=1B=0</v>
      </c>
      <c r="G1310" s="0" t="s">
        <v>222</v>
      </c>
      <c r="I1310" s="0" t="s">
        <v>6186</v>
      </c>
      <c r="J1310" s="0" t="s">
        <v>6187</v>
      </c>
      <c r="K1310" s="0" t="s">
        <v>144</v>
      </c>
      <c r="L1310" s="0" t="s">
        <v>145</v>
      </c>
      <c r="M1310" s="0" t="s">
        <v>5847</v>
      </c>
      <c r="N1310" s="0" t="str">
        <f aca="false">RIGHT(M1310,LEN(M1310)-FIND(" ",M1310))</f>
        <v>WOODLAND AVE NE</v>
      </c>
      <c r="P1310" s="0" t="s">
        <v>147</v>
      </c>
      <c r="Q1310" s="0" t="s">
        <v>148</v>
      </c>
      <c r="R1310" s="0" t="n">
        <v>44483</v>
      </c>
      <c r="AD1310" s="0" t="s">
        <v>149</v>
      </c>
      <c r="AE1310" s="0" t="s">
        <v>150</v>
      </c>
      <c r="AF1310" s="0" t="s">
        <v>151</v>
      </c>
      <c r="AH1310" s="0" t="n">
        <v>14</v>
      </c>
      <c r="AI1310" s="0" t="n">
        <v>11</v>
      </c>
      <c r="AN1310" s="0" t="s">
        <v>147</v>
      </c>
      <c r="AO1310" s="0" t="s">
        <v>4177</v>
      </c>
      <c r="AP1310" s="0" t="s">
        <v>4178</v>
      </c>
      <c r="AQ1310" s="0" t="n">
        <v>9</v>
      </c>
      <c r="AR1310" s="0" t="n">
        <v>64</v>
      </c>
      <c r="AS1310" s="0" t="n">
        <v>32</v>
      </c>
      <c r="AU1310" s="0" t="n">
        <f aca="false">COUNTA($BA$1310:$EH$1310)</f>
        <v>27</v>
      </c>
      <c r="AV1310" s="0" t="n">
        <f aca="false">COUNTIF($BA$1310:$EH$1310,"D")</f>
        <v>4</v>
      </c>
      <c r="AW1310" s="0" t="n">
        <f aca="false">COUNTIF($BA$1310:$EH$1310,"R")</f>
        <v>0</v>
      </c>
      <c r="AX1310" s="0" t="n">
        <f aca="false"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>0</v>
      </c>
      <c r="AY1310" s="0" t="n">
        <f aca="false"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>1</v>
      </c>
      <c r="AZ1310" s="0" t="n">
        <f aca="false">IF(EH1310&lt;&gt;"",1,0)</f>
        <v>0</v>
      </c>
      <c r="BB1310" s="0" t="s">
        <v>154</v>
      </c>
      <c r="BC1310" s="0" t="s">
        <v>155</v>
      </c>
      <c r="BD1310" s="0" t="s">
        <v>155</v>
      </c>
      <c r="BH1310" s="0" t="s">
        <v>155</v>
      </c>
      <c r="BI1310" s="0" t="s">
        <v>155</v>
      </c>
      <c r="BJ1310" s="0" t="s">
        <v>155</v>
      </c>
      <c r="BK1310" s="0" t="s">
        <v>155</v>
      </c>
      <c r="BL1310" s="0" t="s">
        <v>155</v>
      </c>
      <c r="BP1310" s="0" t="s">
        <v>155</v>
      </c>
      <c r="BR1310" s="0" t="s">
        <v>155</v>
      </c>
      <c r="BS1310" s="0" t="s">
        <v>155</v>
      </c>
      <c r="BY1310" s="0" t="s">
        <v>145</v>
      </c>
      <c r="CA1310" s="0" t="s">
        <v>155</v>
      </c>
      <c r="CG1310" s="0" t="s">
        <v>155</v>
      </c>
      <c r="CK1310" s="0" t="s">
        <v>155</v>
      </c>
      <c r="CN1310" s="0" t="s">
        <v>155</v>
      </c>
      <c r="CO1310" s="0" t="s">
        <v>145</v>
      </c>
      <c r="CP1310" s="0" t="s">
        <v>155</v>
      </c>
      <c r="CV1310" s="0" t="s">
        <v>155</v>
      </c>
      <c r="CY1310" s="0" t="s">
        <v>155</v>
      </c>
      <c r="CZ1310" s="0" t="s">
        <v>145</v>
      </c>
      <c r="DC1310" s="0" t="s">
        <v>155</v>
      </c>
      <c r="DN1310" s="0" t="s">
        <v>155</v>
      </c>
      <c r="DT1310" s="0" t="s">
        <v>145</v>
      </c>
      <c r="DU1310" s="0" t="s">
        <v>155</v>
      </c>
      <c r="EA1310" s="0" t="s">
        <v>155</v>
      </c>
      <c r="EF1310" s="0" t="s">
        <v>155</v>
      </c>
    </row>
    <row r="1311" customFormat="false" ht="15" hidden="false" customHeight="false" outlineLevel="0" collapsed="false">
      <c r="A1311" s="0" t="s">
        <v>6188</v>
      </c>
      <c r="B1311" s="0" t="n">
        <v>78</v>
      </c>
      <c r="C1311" s="0" t="n">
        <v>174955</v>
      </c>
      <c r="D1311" s="0" t="s">
        <v>1196</v>
      </c>
      <c r="E1311" s="0" t="s">
        <v>2826</v>
      </c>
      <c r="F1311" s="0" t="str">
        <f aca="false">CONCATENATE(D1311," ",LEFT(H1311,4),"T=",AU1311,"D=",AV1311,"R=",AW1311,"M=",AX1311,"L=",AY1311,"B=",AZ1311)</f>
        <v>DAVENPORT T=36D=10R=0M=4L=6B=1</v>
      </c>
      <c r="G1311" s="0" t="s">
        <v>222</v>
      </c>
      <c r="I1311" s="0" t="s">
        <v>6189</v>
      </c>
      <c r="J1311" s="0" t="s">
        <v>6190</v>
      </c>
      <c r="K1311" s="0" t="s">
        <v>144</v>
      </c>
      <c r="L1311" s="0" t="s">
        <v>145</v>
      </c>
      <c r="M1311" s="0" t="s">
        <v>6191</v>
      </c>
      <c r="N1311" s="0" t="str">
        <f aca="false">RIGHT(M1311,LEN(M1311)-FIND(" ",M1311))</f>
        <v>WOODLAND AVE NE</v>
      </c>
      <c r="P1311" s="0" t="s">
        <v>147</v>
      </c>
      <c r="Q1311" s="0" t="s">
        <v>148</v>
      </c>
      <c r="R1311" s="0" t="n">
        <v>44483</v>
      </c>
      <c r="AD1311" s="0" t="s">
        <v>149</v>
      </c>
      <c r="AE1311" s="0" t="s">
        <v>150</v>
      </c>
      <c r="AF1311" s="0" t="s">
        <v>151</v>
      </c>
      <c r="AH1311" s="0" t="n">
        <v>14</v>
      </c>
      <c r="AI1311" s="0" t="n">
        <v>11</v>
      </c>
      <c r="AN1311" s="0" t="s">
        <v>147</v>
      </c>
      <c r="AO1311" s="0" t="s">
        <v>4177</v>
      </c>
      <c r="AP1311" s="0" t="s">
        <v>4178</v>
      </c>
      <c r="AQ1311" s="0" t="n">
        <v>9</v>
      </c>
      <c r="AR1311" s="0" t="n">
        <v>64</v>
      </c>
      <c r="AS1311" s="0" t="n">
        <v>32</v>
      </c>
      <c r="AU1311" s="0" t="n">
        <f aca="false">COUNTA($BA$1311:$EH$1311)</f>
        <v>36</v>
      </c>
      <c r="AV1311" s="0" t="n">
        <f aca="false">COUNTIF($BA$1311:$EH$1311,"D")</f>
        <v>10</v>
      </c>
      <c r="AW1311" s="0" t="n">
        <f aca="false">COUNTIF($BA$1311:$EH$1311,"R")</f>
        <v>0</v>
      </c>
      <c r="AX1311" s="0" t="n">
        <f aca="false"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>4</v>
      </c>
      <c r="AY1311" s="0" t="n">
        <f aca="false"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>6</v>
      </c>
      <c r="AZ1311" s="0" t="n">
        <f aca="false">IF(EH1311&lt;&gt;"",1,0)</f>
        <v>1</v>
      </c>
      <c r="BB1311" s="0" t="s">
        <v>154</v>
      </c>
      <c r="BD1311" s="0" t="s">
        <v>155</v>
      </c>
      <c r="BE1311" s="0" t="s">
        <v>155</v>
      </c>
      <c r="BF1311" s="0" t="s">
        <v>155</v>
      </c>
      <c r="BH1311" s="0" t="s">
        <v>155</v>
      </c>
      <c r="BI1311" s="0" t="s">
        <v>155</v>
      </c>
      <c r="BJ1311" s="0" t="s">
        <v>155</v>
      </c>
      <c r="BK1311" s="0" t="s">
        <v>155</v>
      </c>
      <c r="BL1311" s="0" t="s">
        <v>155</v>
      </c>
      <c r="BP1311" s="0" t="s">
        <v>155</v>
      </c>
      <c r="BR1311" s="0" t="s">
        <v>155</v>
      </c>
      <c r="BS1311" s="0" t="s">
        <v>155</v>
      </c>
      <c r="BY1311" s="0" t="s">
        <v>145</v>
      </c>
      <c r="CA1311" s="0" t="s">
        <v>155</v>
      </c>
      <c r="CK1311" s="0" t="s">
        <v>155</v>
      </c>
      <c r="CL1311" s="0" t="s">
        <v>145</v>
      </c>
      <c r="CN1311" s="0" t="s">
        <v>155</v>
      </c>
      <c r="CP1311" s="0" t="s">
        <v>155</v>
      </c>
      <c r="CV1311" s="0" t="s">
        <v>155</v>
      </c>
      <c r="CY1311" s="0" t="s">
        <v>155</v>
      </c>
      <c r="CZ1311" s="0" t="s">
        <v>145</v>
      </c>
      <c r="DC1311" s="0" t="s">
        <v>155</v>
      </c>
      <c r="DD1311" s="0" t="s">
        <v>145</v>
      </c>
      <c r="DF1311" s="0" t="s">
        <v>155</v>
      </c>
      <c r="DG1311" s="0" t="s">
        <v>145</v>
      </c>
      <c r="DI1311" s="0" t="s">
        <v>155</v>
      </c>
      <c r="DL1311" s="0" t="s">
        <v>155</v>
      </c>
      <c r="DM1311" s="0" t="s">
        <v>145</v>
      </c>
      <c r="DN1311" s="0" t="s">
        <v>155</v>
      </c>
      <c r="DS1311" s="0" t="s">
        <v>145</v>
      </c>
      <c r="DW1311" s="0" t="s">
        <v>145</v>
      </c>
      <c r="DX1311" s="0" t="s">
        <v>155</v>
      </c>
      <c r="EA1311" s="0" t="s">
        <v>155</v>
      </c>
      <c r="ED1311" s="0" t="s">
        <v>145</v>
      </c>
      <c r="EF1311" s="0" t="s">
        <v>155</v>
      </c>
      <c r="EH1311" s="0" t="s">
        <v>145</v>
      </c>
    </row>
    <row r="1312" customFormat="false" ht="15" hidden="false" customHeight="false" outlineLevel="0" collapsed="false">
      <c r="A1312" s="0" t="s">
        <v>6192</v>
      </c>
      <c r="B1312" s="0" t="n">
        <v>78</v>
      </c>
      <c r="C1312" s="0" t="n">
        <v>257192</v>
      </c>
      <c r="D1312" s="0" t="s">
        <v>5076</v>
      </c>
      <c r="E1312" s="0" t="s">
        <v>1135</v>
      </c>
      <c r="F1312" s="0" t="str">
        <f aca="false">CONCATENATE(D1312," ",LEFT(H1312,4),"T=",AU1312,"D=",AV1312,"R=",AW1312,"M=",AX1312,"L=",AY1312,"B=",AZ1312)</f>
        <v>KILGORE T=11D=2R=0M=0L=0B=0</v>
      </c>
      <c r="G1312" s="0" t="s">
        <v>849</v>
      </c>
      <c r="I1312" s="0" t="s">
        <v>6193</v>
      </c>
      <c r="J1312" s="0" t="s">
        <v>6069</v>
      </c>
      <c r="K1312" s="0" t="s">
        <v>169</v>
      </c>
      <c r="M1312" s="0" t="s">
        <v>4173</v>
      </c>
      <c r="N1312" s="0" t="str">
        <f aca="false">RIGHT(M1312,LEN(M1312)-FIND(" ",M1312))</f>
        <v>PLAZA AVE NE</v>
      </c>
      <c r="O1312" s="0" t="s">
        <v>5462</v>
      </c>
      <c r="P1312" s="0" t="s">
        <v>147</v>
      </c>
      <c r="Q1312" s="0" t="s">
        <v>148</v>
      </c>
      <c r="R1312" s="0" t="n">
        <v>44483</v>
      </c>
      <c r="AD1312" s="0" t="s">
        <v>149</v>
      </c>
      <c r="AE1312" s="0" t="s">
        <v>150</v>
      </c>
      <c r="AH1312" s="0" t="n">
        <v>14</v>
      </c>
      <c r="AI1312" s="0" t="n">
        <v>11</v>
      </c>
      <c r="AJ1312" s="0" t="s">
        <v>4175</v>
      </c>
      <c r="AM1312" s="0" t="s">
        <v>4176</v>
      </c>
      <c r="AN1312" s="0" t="s">
        <v>147</v>
      </c>
      <c r="AO1312" s="0" t="s">
        <v>4177</v>
      </c>
      <c r="AP1312" s="0" t="s">
        <v>4178</v>
      </c>
      <c r="AQ1312" s="0" t="n">
        <v>9</v>
      </c>
      <c r="AR1312" s="0" t="n">
        <v>64</v>
      </c>
      <c r="AS1312" s="0" t="n">
        <v>32</v>
      </c>
      <c r="AU1312" s="0" t="n">
        <f aca="false">COUNTA($BA$1312:$EH$1312)</f>
        <v>11</v>
      </c>
      <c r="AV1312" s="0" t="n">
        <f aca="false">COUNTIF($BA$1312:$EH$1312,"D")</f>
        <v>2</v>
      </c>
      <c r="AW1312" s="0" t="n">
        <f aca="false">COUNTIF($BA$1312:$EH$1312,"R")</f>
        <v>0</v>
      </c>
      <c r="AX1312" s="0" t="n">
        <f aca="false"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>0</v>
      </c>
      <c r="AY1312" s="0" t="n">
        <f aca="false"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>0</v>
      </c>
      <c r="AZ1312" s="0" t="n">
        <f aca="false">IF(EH1312&lt;&gt;"",1,0)</f>
        <v>0</v>
      </c>
      <c r="BB1312" s="0" t="s">
        <v>154</v>
      </c>
      <c r="BL1312" s="0" t="s">
        <v>155</v>
      </c>
      <c r="CN1312" s="0" t="s">
        <v>155</v>
      </c>
      <c r="CP1312" s="0" t="s">
        <v>155</v>
      </c>
      <c r="CV1312" s="0" t="s">
        <v>155</v>
      </c>
      <c r="CZ1312" s="0" t="s">
        <v>145</v>
      </c>
      <c r="DC1312" s="0" t="s">
        <v>155</v>
      </c>
      <c r="DF1312" s="0" t="s">
        <v>155</v>
      </c>
      <c r="DG1312" s="0" t="s">
        <v>145</v>
      </c>
      <c r="DI1312" s="0" t="s">
        <v>155</v>
      </c>
      <c r="DN1312" s="0" t="s">
        <v>155</v>
      </c>
    </row>
    <row r="1313" customFormat="false" ht="15" hidden="false" customHeight="false" outlineLevel="0" collapsed="false">
      <c r="A1313" s="0" t="s">
        <v>6194</v>
      </c>
      <c r="B1313" s="0" t="n">
        <v>78</v>
      </c>
      <c r="C1313" s="0" t="n">
        <v>196927</v>
      </c>
      <c r="D1313" s="0" t="s">
        <v>1196</v>
      </c>
      <c r="E1313" s="0" t="s">
        <v>6195</v>
      </c>
      <c r="F1313" s="0" t="str">
        <f aca="false">CONCATENATE(D1313," ",LEFT(H1313,4),"T=",AU1313,"D=",AV1313,"R=",AW1313,"M=",AX1313,"L=",AY1313,"B=",AZ1313)</f>
        <v>DAVENPORT T=34D=10R=0M=4L=6B=1</v>
      </c>
      <c r="G1313" s="0" t="s">
        <v>482</v>
      </c>
      <c r="I1313" s="0" t="s">
        <v>6196</v>
      </c>
      <c r="J1313" s="0" t="s">
        <v>6197</v>
      </c>
      <c r="K1313" s="0" t="s">
        <v>144</v>
      </c>
      <c r="L1313" s="0" t="s">
        <v>145</v>
      </c>
      <c r="M1313" s="0" t="s">
        <v>6191</v>
      </c>
      <c r="N1313" s="0" t="str">
        <f aca="false">RIGHT(M1313,LEN(M1313)-FIND(" ",M1313))</f>
        <v>WOODLAND AVE NE</v>
      </c>
      <c r="P1313" s="0" t="s">
        <v>147</v>
      </c>
      <c r="Q1313" s="0" t="s">
        <v>148</v>
      </c>
      <c r="R1313" s="0" t="n">
        <v>44483</v>
      </c>
      <c r="AD1313" s="0" t="s">
        <v>149</v>
      </c>
      <c r="AE1313" s="0" t="s">
        <v>150</v>
      </c>
      <c r="AF1313" s="0" t="s">
        <v>151</v>
      </c>
      <c r="AH1313" s="0" t="n">
        <v>14</v>
      </c>
      <c r="AI1313" s="0" t="n">
        <v>11</v>
      </c>
      <c r="AN1313" s="0" t="s">
        <v>147</v>
      </c>
      <c r="AO1313" s="0" t="s">
        <v>4177</v>
      </c>
      <c r="AP1313" s="0" t="s">
        <v>4178</v>
      </c>
      <c r="AQ1313" s="0" t="n">
        <v>9</v>
      </c>
      <c r="AR1313" s="0" t="n">
        <v>64</v>
      </c>
      <c r="AS1313" s="0" t="n">
        <v>32</v>
      </c>
      <c r="AU1313" s="0" t="n">
        <f aca="false">COUNTA($BA$1313:$EH$1313)</f>
        <v>34</v>
      </c>
      <c r="AV1313" s="0" t="n">
        <f aca="false">COUNTIF($BA$1313:$EH$1313,"D")</f>
        <v>10</v>
      </c>
      <c r="AW1313" s="0" t="n">
        <f aca="false">COUNTIF($BA$1313:$EH$1313,"R")</f>
        <v>0</v>
      </c>
      <c r="AX1313" s="0" t="n">
        <f aca="false"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>4</v>
      </c>
      <c r="AY1313" s="0" t="n">
        <f aca="false"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>6</v>
      </c>
      <c r="AZ1313" s="0" t="n">
        <f aca="false">IF(EH1313&lt;&gt;"",1,0)</f>
        <v>1</v>
      </c>
      <c r="BB1313" s="0" t="s">
        <v>154</v>
      </c>
      <c r="BD1313" s="0" t="s">
        <v>155</v>
      </c>
      <c r="BH1313" s="0" t="s">
        <v>155</v>
      </c>
      <c r="BI1313" s="0" t="s">
        <v>155</v>
      </c>
      <c r="BJ1313" s="0" t="s">
        <v>155</v>
      </c>
      <c r="BK1313" s="0" t="s">
        <v>155</v>
      </c>
      <c r="BL1313" s="0" t="s">
        <v>155</v>
      </c>
      <c r="BP1313" s="0" t="s">
        <v>155</v>
      </c>
      <c r="BS1313" s="0" t="s">
        <v>155</v>
      </c>
      <c r="BY1313" s="0" t="s">
        <v>145</v>
      </c>
      <c r="CA1313" s="0" t="s">
        <v>155</v>
      </c>
      <c r="CK1313" s="0" t="s">
        <v>155</v>
      </c>
      <c r="CL1313" s="0" t="s">
        <v>145</v>
      </c>
      <c r="CN1313" s="0" t="s">
        <v>155</v>
      </c>
      <c r="CP1313" s="0" t="s">
        <v>155</v>
      </c>
      <c r="CY1313" s="0" t="s">
        <v>155</v>
      </c>
      <c r="CZ1313" s="0" t="s">
        <v>145</v>
      </c>
      <c r="DC1313" s="0" t="s">
        <v>155</v>
      </c>
      <c r="DD1313" s="0" t="s">
        <v>145</v>
      </c>
      <c r="DF1313" s="0" t="s">
        <v>155</v>
      </c>
      <c r="DG1313" s="0" t="s">
        <v>145</v>
      </c>
      <c r="DI1313" s="0" t="s">
        <v>155</v>
      </c>
      <c r="DL1313" s="0" t="s">
        <v>155</v>
      </c>
      <c r="DM1313" s="0" t="s">
        <v>145</v>
      </c>
      <c r="DN1313" s="0" t="s">
        <v>155</v>
      </c>
      <c r="DR1313" s="0" t="s">
        <v>155</v>
      </c>
      <c r="DS1313" s="0" t="s">
        <v>145</v>
      </c>
      <c r="DU1313" s="0" t="s">
        <v>155</v>
      </c>
      <c r="DW1313" s="0" t="s">
        <v>145</v>
      </c>
      <c r="DX1313" s="0" t="s">
        <v>155</v>
      </c>
      <c r="EA1313" s="0" t="s">
        <v>155</v>
      </c>
      <c r="ED1313" s="0" t="s">
        <v>145</v>
      </c>
      <c r="EF1313" s="0" t="s">
        <v>155</v>
      </c>
      <c r="EH1313" s="0" t="s">
        <v>145</v>
      </c>
    </row>
    <row r="1314" customFormat="false" ht="15" hidden="false" customHeight="false" outlineLevel="0" collapsed="false">
      <c r="A1314" s="0" t="s">
        <v>6198</v>
      </c>
      <c r="B1314" s="0" t="n">
        <v>78</v>
      </c>
      <c r="C1314" s="0" t="n">
        <v>349121</v>
      </c>
      <c r="D1314" s="0" t="s">
        <v>6199</v>
      </c>
      <c r="E1314" s="0" t="s">
        <v>445</v>
      </c>
      <c r="F1314" s="0" t="str">
        <f aca="false">CONCATENATE(D1314," ",LEFT(H1314,4),"T=",AU1314,"D=",AV1314,"R=",AW1314,"M=",AX1314,"L=",AY1314,"B=",AZ1314)</f>
        <v>SNELL T=7D=1R=0M=0L=0B=0</v>
      </c>
      <c r="G1314" s="0" t="s">
        <v>906</v>
      </c>
      <c r="I1314" s="0" t="s">
        <v>6200</v>
      </c>
      <c r="J1314" s="0" t="s">
        <v>6201</v>
      </c>
      <c r="K1314" s="0" t="s">
        <v>144</v>
      </c>
      <c r="M1314" s="0" t="s">
        <v>5859</v>
      </c>
      <c r="N1314" s="0" t="str">
        <f aca="false">RIGHT(M1314,LEN(M1314)-FIND(" ",M1314))</f>
        <v>PLAZA AVE NE</v>
      </c>
      <c r="O1314" s="0" t="s">
        <v>4594</v>
      </c>
      <c r="P1314" s="0" t="s">
        <v>147</v>
      </c>
      <c r="Q1314" s="0" t="s">
        <v>148</v>
      </c>
      <c r="R1314" s="0" t="n">
        <v>44483</v>
      </c>
      <c r="AD1314" s="0" t="s">
        <v>149</v>
      </c>
      <c r="AE1314" s="0" t="s">
        <v>150</v>
      </c>
      <c r="AH1314" s="0" t="n">
        <v>14</v>
      </c>
      <c r="AI1314" s="0" t="n">
        <v>11</v>
      </c>
      <c r="AJ1314" s="0" t="s">
        <v>4175</v>
      </c>
      <c r="AM1314" s="0" t="s">
        <v>4176</v>
      </c>
      <c r="AN1314" s="0" t="s">
        <v>147</v>
      </c>
      <c r="AO1314" s="0" t="s">
        <v>4177</v>
      </c>
      <c r="AP1314" s="0" t="s">
        <v>4178</v>
      </c>
      <c r="AQ1314" s="0" t="n">
        <v>9</v>
      </c>
      <c r="AR1314" s="0" t="n">
        <v>64</v>
      </c>
      <c r="AS1314" s="0" t="n">
        <v>32</v>
      </c>
      <c r="AU1314" s="0" t="n">
        <f aca="false">COUNTA($BA$1314:$EH$1314)</f>
        <v>7</v>
      </c>
      <c r="AV1314" s="0" t="n">
        <f aca="false">COUNTIF($BA$1314:$EH$1314,"D")</f>
        <v>1</v>
      </c>
      <c r="AW1314" s="0" t="n">
        <f aca="false">COUNTIF($BA$1314:$EH$1314,"R")</f>
        <v>0</v>
      </c>
      <c r="AX1314" s="0" t="n">
        <f aca="false"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>0</v>
      </c>
      <c r="AY1314" s="0" t="n">
        <f aca="false"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>0</v>
      </c>
      <c r="AZ1314" s="0" t="n">
        <f aca="false">IF(EH1314&lt;&gt;"",1,0)</f>
        <v>0</v>
      </c>
      <c r="BB1314" s="0" t="s">
        <v>154</v>
      </c>
      <c r="CN1314" s="0" t="s">
        <v>155</v>
      </c>
      <c r="CP1314" s="0" t="s">
        <v>155</v>
      </c>
      <c r="CZ1314" s="0" t="s">
        <v>145</v>
      </c>
      <c r="DC1314" s="0" t="s">
        <v>155</v>
      </c>
      <c r="EA1314" s="0" t="s">
        <v>155</v>
      </c>
      <c r="EF1314" s="0" t="s">
        <v>155</v>
      </c>
    </row>
    <row r="1315" customFormat="false" ht="15" hidden="false" customHeight="false" outlineLevel="0" collapsed="false">
      <c r="A1315" s="0" t="s">
        <v>6202</v>
      </c>
      <c r="B1315" s="0" t="n">
        <v>78</v>
      </c>
      <c r="C1315" s="0" t="n">
        <v>27534</v>
      </c>
      <c r="D1315" s="0" t="s">
        <v>6203</v>
      </c>
      <c r="E1315" s="0" t="s">
        <v>4350</v>
      </c>
      <c r="F1315" s="0" t="str">
        <f aca="false">CONCATENATE(D1315," ",LEFT(H1315,4),"T=",AU1315,"D=",AV1315,"R=",AW1315,"M=",AX1315,"L=",AY1315,"B=",AZ1315)</f>
        <v>CALDERAS T=49D=12R=4M=6L=7B=1</v>
      </c>
      <c r="G1315" s="0" t="s">
        <v>1285</v>
      </c>
      <c r="I1315" s="0" t="s">
        <v>6204</v>
      </c>
      <c r="J1315" s="0" t="s">
        <v>6205</v>
      </c>
      <c r="K1315" s="0" t="s">
        <v>144</v>
      </c>
      <c r="L1315" s="0" t="s">
        <v>145</v>
      </c>
      <c r="M1315" s="0" t="s">
        <v>6206</v>
      </c>
      <c r="N1315" s="0" t="str">
        <f aca="false">RIGHT(M1315,LEN(M1315)-FIND(" ",M1315))</f>
        <v>WOODLAND AVE NE</v>
      </c>
      <c r="P1315" s="0" t="s">
        <v>147</v>
      </c>
      <c r="Q1315" s="0" t="s">
        <v>148</v>
      </c>
      <c r="R1315" s="0" t="n">
        <v>44483</v>
      </c>
      <c r="AD1315" s="0" t="s">
        <v>149</v>
      </c>
      <c r="AE1315" s="0" t="s">
        <v>150</v>
      </c>
      <c r="AF1315" s="0" t="s">
        <v>151</v>
      </c>
      <c r="AH1315" s="0" t="n">
        <v>14</v>
      </c>
      <c r="AI1315" s="0" t="n">
        <v>11</v>
      </c>
      <c r="AN1315" s="0" t="s">
        <v>147</v>
      </c>
      <c r="AO1315" s="0" t="s">
        <v>4177</v>
      </c>
      <c r="AP1315" s="0" t="s">
        <v>4178</v>
      </c>
      <c r="AQ1315" s="0" t="n">
        <v>9</v>
      </c>
      <c r="AR1315" s="0" t="n">
        <v>64</v>
      </c>
      <c r="AS1315" s="0" t="n">
        <v>32</v>
      </c>
      <c r="AU1315" s="0" t="n">
        <f aca="false">COUNTA($BA$1315:$EH$1315)</f>
        <v>49</v>
      </c>
      <c r="AV1315" s="0" t="n">
        <f aca="false">COUNTIF($BA$1315:$EH$1315,"D")</f>
        <v>12</v>
      </c>
      <c r="AW1315" s="0" t="n">
        <f aca="false">COUNTIF($BA$1315:$EH$1315,"R")</f>
        <v>4</v>
      </c>
      <c r="AX1315" s="0" t="n">
        <f aca="false"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>6</v>
      </c>
      <c r="AY1315" s="0" t="n">
        <f aca="false"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>7</v>
      </c>
      <c r="AZ1315" s="0" t="n">
        <f aca="false">IF(EH1315&lt;&gt;"",1,0)</f>
        <v>1</v>
      </c>
      <c r="BB1315" s="0" t="s">
        <v>154</v>
      </c>
      <c r="BC1315" s="0" t="s">
        <v>155</v>
      </c>
      <c r="BD1315" s="0" t="s">
        <v>155</v>
      </c>
      <c r="BE1315" s="0" t="s">
        <v>155</v>
      </c>
      <c r="BF1315" s="0" t="s">
        <v>155</v>
      </c>
      <c r="BG1315" s="0" t="s">
        <v>155</v>
      </c>
      <c r="BH1315" s="0" t="s">
        <v>155</v>
      </c>
      <c r="BI1315" s="0" t="s">
        <v>155</v>
      </c>
      <c r="BJ1315" s="0" t="s">
        <v>155</v>
      </c>
      <c r="BK1315" s="0" t="s">
        <v>155</v>
      </c>
      <c r="BL1315" s="0" t="s">
        <v>155</v>
      </c>
      <c r="BP1315" s="0" t="s">
        <v>155</v>
      </c>
      <c r="BR1315" s="0" t="s">
        <v>155</v>
      </c>
      <c r="BS1315" s="0" t="s">
        <v>155</v>
      </c>
      <c r="BV1315" s="0" t="s">
        <v>155</v>
      </c>
      <c r="BY1315" s="0" t="s">
        <v>145</v>
      </c>
      <c r="CA1315" s="0" t="s">
        <v>155</v>
      </c>
      <c r="CC1315" s="0" t="s">
        <v>145</v>
      </c>
      <c r="CG1315" s="0" t="s">
        <v>155</v>
      </c>
      <c r="CH1315" s="0" t="s">
        <v>145</v>
      </c>
      <c r="CK1315" s="0" t="s">
        <v>155</v>
      </c>
      <c r="CL1315" s="0" t="s">
        <v>145</v>
      </c>
      <c r="CN1315" s="0" t="s">
        <v>155</v>
      </c>
      <c r="CO1315" s="0" t="s">
        <v>145</v>
      </c>
      <c r="CP1315" s="0" t="s">
        <v>155</v>
      </c>
      <c r="CT1315" s="0" t="s">
        <v>155</v>
      </c>
      <c r="CU1315" s="0" t="s">
        <v>145</v>
      </c>
      <c r="CV1315" s="0" t="s">
        <v>155</v>
      </c>
      <c r="CW1315" s="0" t="s">
        <v>145</v>
      </c>
      <c r="CY1315" s="0" t="s">
        <v>155</v>
      </c>
      <c r="CZ1315" s="0" t="s">
        <v>141</v>
      </c>
      <c r="DC1315" s="0" t="s">
        <v>155</v>
      </c>
      <c r="DD1315" s="0" t="s">
        <v>145</v>
      </c>
      <c r="DF1315" s="0" t="s">
        <v>155</v>
      </c>
      <c r="DG1315" s="0" t="s">
        <v>145</v>
      </c>
      <c r="DI1315" s="0" t="s">
        <v>155</v>
      </c>
      <c r="DJ1315" s="0" t="s">
        <v>145</v>
      </c>
      <c r="DL1315" s="0" t="s">
        <v>155</v>
      </c>
      <c r="DM1315" s="0" t="s">
        <v>145</v>
      </c>
      <c r="DN1315" s="0" t="s">
        <v>155</v>
      </c>
      <c r="DR1315" s="0" t="s">
        <v>155</v>
      </c>
      <c r="DS1315" s="0" t="s">
        <v>141</v>
      </c>
      <c r="DT1315" s="0" t="s">
        <v>141</v>
      </c>
      <c r="DU1315" s="0" t="s">
        <v>155</v>
      </c>
      <c r="DX1315" s="0" t="s">
        <v>155</v>
      </c>
      <c r="EA1315" s="0" t="s">
        <v>155</v>
      </c>
      <c r="ED1315" s="0" t="s">
        <v>141</v>
      </c>
      <c r="EF1315" s="0" t="s">
        <v>155</v>
      </c>
      <c r="EH1315" s="0" t="s">
        <v>145</v>
      </c>
    </row>
    <row r="1316" customFormat="false" ht="15" hidden="false" customHeight="false" outlineLevel="0" collapsed="false">
      <c r="A1316" s="0" t="s">
        <v>6207</v>
      </c>
      <c r="B1316" s="0" t="n">
        <v>78</v>
      </c>
      <c r="C1316" s="0" t="n">
        <v>296503</v>
      </c>
      <c r="D1316" s="0" t="s">
        <v>6176</v>
      </c>
      <c r="E1316" s="0" t="s">
        <v>2245</v>
      </c>
      <c r="F1316" s="0" t="str">
        <f aca="false">CONCATENATE(D1316," ",LEFT(H1316,4),"T=",AU1316,"D=",AV1316,"R=",AW1316,"M=",AX1316,"L=",AY1316,"B=",AZ1316)</f>
        <v>BATYK T=13D=0R=2M=0L=1B=0</v>
      </c>
      <c r="I1316" s="0" t="s">
        <v>6208</v>
      </c>
      <c r="J1316" s="0" t="s">
        <v>2798</v>
      </c>
      <c r="K1316" s="0" t="s">
        <v>144</v>
      </c>
      <c r="L1316" s="0" t="s">
        <v>141</v>
      </c>
      <c r="M1316" s="0" t="s">
        <v>5988</v>
      </c>
      <c r="N1316" s="0" t="str">
        <f aca="false">RIGHT(M1316,LEN(M1316)-FIND(" ",M1316))</f>
        <v>WOODLAND AVE NE</v>
      </c>
      <c r="P1316" s="0" t="s">
        <v>147</v>
      </c>
      <c r="Q1316" s="0" t="s">
        <v>148</v>
      </c>
      <c r="R1316" s="0" t="n">
        <v>44483</v>
      </c>
      <c r="AD1316" s="0" t="s">
        <v>149</v>
      </c>
      <c r="AE1316" s="0" t="s">
        <v>150</v>
      </c>
      <c r="AF1316" s="0" t="s">
        <v>151</v>
      </c>
      <c r="AH1316" s="0" t="n">
        <v>14</v>
      </c>
      <c r="AI1316" s="0" t="n">
        <v>11</v>
      </c>
      <c r="AN1316" s="0" t="s">
        <v>147</v>
      </c>
      <c r="AO1316" s="0" t="s">
        <v>4177</v>
      </c>
      <c r="AP1316" s="0" t="s">
        <v>4178</v>
      </c>
      <c r="AQ1316" s="0" t="n">
        <v>9</v>
      </c>
      <c r="AR1316" s="0" t="n">
        <v>64</v>
      </c>
      <c r="AS1316" s="0" t="n">
        <v>32</v>
      </c>
      <c r="AU1316" s="0" t="n">
        <f aca="false">COUNTA($BA$1316:$EH$1316)</f>
        <v>13</v>
      </c>
      <c r="AV1316" s="0" t="n">
        <f aca="false">COUNTIF($BA$1316:$EH$1316,"D")</f>
        <v>0</v>
      </c>
      <c r="AW1316" s="0" t="n">
        <f aca="false">COUNTIF($BA$1316:$EH$1316,"R")</f>
        <v>2</v>
      </c>
      <c r="AX1316" s="0" t="n">
        <f aca="false"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>0</v>
      </c>
      <c r="AY1316" s="0" t="n">
        <f aca="false"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>1</v>
      </c>
      <c r="AZ1316" s="0" t="n">
        <f aca="false">IF(EH1316&lt;&gt;"",1,0)</f>
        <v>0</v>
      </c>
      <c r="BB1316" s="0" t="s">
        <v>154</v>
      </c>
      <c r="BD1316" s="0" t="s">
        <v>155</v>
      </c>
      <c r="BL1316" s="0" t="s">
        <v>155</v>
      </c>
      <c r="CA1316" s="0" t="s">
        <v>155</v>
      </c>
      <c r="CK1316" s="0" t="s">
        <v>155</v>
      </c>
      <c r="CP1316" s="0" t="s">
        <v>155</v>
      </c>
      <c r="CZ1316" s="0" t="s">
        <v>141</v>
      </c>
      <c r="DC1316" s="0" t="s">
        <v>155</v>
      </c>
      <c r="DI1316" s="0" t="s">
        <v>155</v>
      </c>
      <c r="DN1316" s="0" t="s">
        <v>155</v>
      </c>
      <c r="DS1316" s="0" t="s">
        <v>141</v>
      </c>
      <c r="DU1316" s="0" t="s">
        <v>155</v>
      </c>
      <c r="EF1316" s="0" t="s">
        <v>155</v>
      </c>
    </row>
    <row r="1317" customFormat="false" ht="15" hidden="false" customHeight="false" outlineLevel="0" collapsed="false">
      <c r="A1317" s="0" t="s">
        <v>6209</v>
      </c>
      <c r="B1317" s="0" t="n">
        <v>78</v>
      </c>
      <c r="C1317" s="0" t="n">
        <v>444367</v>
      </c>
      <c r="D1317" s="0" t="s">
        <v>6210</v>
      </c>
      <c r="E1317" s="0" t="s">
        <v>462</v>
      </c>
      <c r="F1317" s="0" t="str">
        <f aca="false">CONCATENATE(D1317," ",LEFT(H1317,4),"T=",AU1317,"D=",AV1317,"R=",AW1317,"M=",AX1317,"L=",AY1317,"B=",AZ1317)</f>
        <v>BENISH T=3D=1R=0M=0L=1B=0</v>
      </c>
      <c r="G1317" s="0" t="s">
        <v>159</v>
      </c>
      <c r="I1317" s="0" t="s">
        <v>6211</v>
      </c>
      <c r="J1317" s="0" t="s">
        <v>6212</v>
      </c>
      <c r="K1317" s="0" t="s">
        <v>169</v>
      </c>
      <c r="M1317" s="0" t="s">
        <v>6213</v>
      </c>
      <c r="N1317" s="0" t="str">
        <f aca="false">RIGHT(M1317,LEN(M1317)-FIND(" ",M1317))</f>
        <v>BONNIE BRAE AVE NE</v>
      </c>
      <c r="P1317" s="0" t="s">
        <v>147</v>
      </c>
      <c r="Q1317" s="0" t="s">
        <v>148</v>
      </c>
      <c r="R1317" s="0" t="n">
        <v>44483</v>
      </c>
      <c r="AD1317" s="0" t="s">
        <v>149</v>
      </c>
      <c r="AE1317" s="0" t="s">
        <v>150</v>
      </c>
      <c r="AF1317" s="0" t="s">
        <v>151</v>
      </c>
      <c r="AH1317" s="0" t="n">
        <v>14</v>
      </c>
      <c r="AI1317" s="0" t="n">
        <v>11</v>
      </c>
      <c r="AN1317" s="0" t="s">
        <v>147</v>
      </c>
      <c r="AO1317" s="0" t="s">
        <v>4177</v>
      </c>
      <c r="AP1317" s="0" t="s">
        <v>4178</v>
      </c>
      <c r="AQ1317" s="0" t="n">
        <v>9</v>
      </c>
      <c r="AR1317" s="0" t="n">
        <v>64</v>
      </c>
      <c r="AS1317" s="0" t="n">
        <v>32</v>
      </c>
      <c r="AU1317" s="0" t="n">
        <f aca="false">COUNTA($BA$1317:$EH$1317)</f>
        <v>3</v>
      </c>
      <c r="AV1317" s="0" t="n">
        <f aca="false">COUNTIF($BA$1317:$EH$1317,"D")</f>
        <v>1</v>
      </c>
      <c r="AW1317" s="0" t="n">
        <f aca="false">COUNTIF($BA$1317:$EH$1317,"R")</f>
        <v>0</v>
      </c>
      <c r="AX1317" s="0" t="n">
        <f aca="false"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>0</v>
      </c>
      <c r="AY1317" s="0" t="n">
        <f aca="false"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>1</v>
      </c>
      <c r="AZ1317" s="0" t="n">
        <f aca="false">IF(EH1317&lt;&gt;"",1,0)</f>
        <v>0</v>
      </c>
      <c r="BB1317" s="0" t="s">
        <v>154</v>
      </c>
      <c r="DM1317" s="0" t="s">
        <v>145</v>
      </c>
      <c r="DN1317" s="0" t="s">
        <v>155</v>
      </c>
    </row>
    <row r="1318" customFormat="false" ht="15" hidden="false" customHeight="false" outlineLevel="0" collapsed="false">
      <c r="A1318" s="0" t="s">
        <v>6214</v>
      </c>
      <c r="B1318" s="0" t="n">
        <v>78</v>
      </c>
      <c r="C1318" s="0" t="n">
        <v>213039</v>
      </c>
      <c r="D1318" s="0" t="s">
        <v>6215</v>
      </c>
      <c r="E1318" s="0" t="s">
        <v>451</v>
      </c>
      <c r="F1318" s="0" t="str">
        <f aca="false">CONCATENATE(D1318," ",LEFT(H1318,4),"T=",AU1318,"D=",AV1318,"R=",AW1318,"M=",AX1318,"L=",AY1318,"B=",AZ1318)</f>
        <v>LINGER T=34D=5R=1M=1L=1B=0</v>
      </c>
      <c r="G1318" s="0" t="s">
        <v>174</v>
      </c>
      <c r="I1318" s="0" t="s">
        <v>6216</v>
      </c>
      <c r="J1318" s="0" t="s">
        <v>6217</v>
      </c>
      <c r="K1318" s="0" t="s">
        <v>144</v>
      </c>
      <c r="M1318" s="0" t="s">
        <v>6218</v>
      </c>
      <c r="N1318" s="0" t="str">
        <f aca="false">RIGHT(M1318,LEN(M1318)-FIND(" ",M1318))</f>
        <v>WOODLAND AVE NE</v>
      </c>
      <c r="P1318" s="0" t="s">
        <v>147</v>
      </c>
      <c r="Q1318" s="0" t="s">
        <v>148</v>
      </c>
      <c r="R1318" s="0" t="n">
        <v>44483</v>
      </c>
      <c r="AD1318" s="0" t="s">
        <v>149</v>
      </c>
      <c r="AE1318" s="0" t="s">
        <v>150</v>
      </c>
      <c r="AF1318" s="0" t="s">
        <v>151</v>
      </c>
      <c r="AH1318" s="0" t="n">
        <v>14</v>
      </c>
      <c r="AI1318" s="0" t="n">
        <v>11</v>
      </c>
      <c r="AN1318" s="0" t="s">
        <v>147</v>
      </c>
      <c r="AO1318" s="0" t="s">
        <v>4177</v>
      </c>
      <c r="AP1318" s="0" t="s">
        <v>4178</v>
      </c>
      <c r="AQ1318" s="0" t="n">
        <v>9</v>
      </c>
      <c r="AR1318" s="0" t="n">
        <v>64</v>
      </c>
      <c r="AS1318" s="0" t="n">
        <v>32</v>
      </c>
      <c r="AU1318" s="0" t="n">
        <f aca="false">COUNTA($BA$1318:$EH$1318)</f>
        <v>34</v>
      </c>
      <c r="AV1318" s="0" t="n">
        <f aca="false">COUNTIF($BA$1318:$EH$1318,"D")</f>
        <v>5</v>
      </c>
      <c r="AW1318" s="0" t="n">
        <f aca="false">COUNTIF($BA$1318:$EH$1318,"R")</f>
        <v>1</v>
      </c>
      <c r="AX1318" s="0" t="n">
        <f aca="false"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>1</v>
      </c>
      <c r="AY1318" s="0" t="n">
        <f aca="false"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>1</v>
      </c>
      <c r="AZ1318" s="0" t="n">
        <f aca="false">IF(EH1318&lt;&gt;"",1,0)</f>
        <v>0</v>
      </c>
      <c r="BB1318" s="0" t="s">
        <v>154</v>
      </c>
      <c r="BC1318" s="0" t="s">
        <v>155</v>
      </c>
      <c r="BD1318" s="0" t="s">
        <v>155</v>
      </c>
      <c r="BE1318" s="0" t="s">
        <v>155</v>
      </c>
      <c r="BG1318" s="0" t="s">
        <v>155</v>
      </c>
      <c r="BH1318" s="0" t="s">
        <v>155</v>
      </c>
      <c r="BI1318" s="0" t="s">
        <v>155</v>
      </c>
      <c r="BJ1318" s="0" t="s">
        <v>155</v>
      </c>
      <c r="BK1318" s="0" t="s">
        <v>155</v>
      </c>
      <c r="BL1318" s="0" t="s">
        <v>155</v>
      </c>
      <c r="BP1318" s="0" t="s">
        <v>155</v>
      </c>
      <c r="BR1318" s="0" t="s">
        <v>155</v>
      </c>
      <c r="BS1318" s="0" t="s">
        <v>155</v>
      </c>
      <c r="BV1318" s="0" t="s">
        <v>155</v>
      </c>
      <c r="BY1318" s="0" t="s">
        <v>145</v>
      </c>
      <c r="CA1318" s="0" t="s">
        <v>155</v>
      </c>
      <c r="CG1318" s="0" t="s">
        <v>155</v>
      </c>
      <c r="CH1318" s="0" t="s">
        <v>145</v>
      </c>
      <c r="CK1318" s="0" t="s">
        <v>155</v>
      </c>
      <c r="CL1318" s="0" t="s">
        <v>145</v>
      </c>
      <c r="CN1318" s="0" t="s">
        <v>155</v>
      </c>
      <c r="CP1318" s="0" t="s">
        <v>155</v>
      </c>
      <c r="CT1318" s="0" t="s">
        <v>155</v>
      </c>
      <c r="CV1318" s="0" t="s">
        <v>155</v>
      </c>
      <c r="CZ1318" s="0" t="s">
        <v>141</v>
      </c>
      <c r="DC1318" s="0" t="s">
        <v>155</v>
      </c>
      <c r="DF1318" s="0" t="s">
        <v>155</v>
      </c>
      <c r="DG1318" s="0" t="s">
        <v>145</v>
      </c>
      <c r="DI1318" s="0" t="s">
        <v>155</v>
      </c>
      <c r="DL1318" s="0" t="s">
        <v>155</v>
      </c>
      <c r="DM1318" s="0" t="s">
        <v>145</v>
      </c>
      <c r="DN1318" s="0" t="s">
        <v>155</v>
      </c>
      <c r="DU1318" s="0" t="s">
        <v>155</v>
      </c>
      <c r="EF1318" s="0" t="s">
        <v>155</v>
      </c>
    </row>
    <row r="1319" customFormat="false" ht="15" hidden="false" customHeight="false" outlineLevel="0" collapsed="false">
      <c r="A1319" s="0" t="s">
        <v>6219</v>
      </c>
      <c r="B1319" s="0" t="n">
        <v>78</v>
      </c>
      <c r="C1319" s="0" t="n">
        <v>390480</v>
      </c>
      <c r="D1319" s="0" t="s">
        <v>6220</v>
      </c>
      <c r="E1319" s="0" t="s">
        <v>140</v>
      </c>
      <c r="F1319" s="0" t="str">
        <f aca="false">CONCATENATE(D1319," ",LEFT(H1319,4),"T=",AU1319,"D=",AV1319,"R=",AW1319,"M=",AX1319,"L=",AY1319,"B=",AZ1319)</f>
        <v>BLODGETT T=7D=0R=0M=0L=0B=0</v>
      </c>
      <c r="G1319" s="0" t="s">
        <v>242</v>
      </c>
      <c r="I1319" s="0" t="s">
        <v>6221</v>
      </c>
      <c r="J1319" s="0" t="s">
        <v>6222</v>
      </c>
      <c r="K1319" s="0" t="s">
        <v>169</v>
      </c>
      <c r="M1319" s="0" t="s">
        <v>6223</v>
      </c>
      <c r="N1319" s="0" t="str">
        <f aca="false">RIGHT(M1319,LEN(M1319)-FIND(" ",M1319))</f>
        <v>HOLLYWOOD ST NE</v>
      </c>
      <c r="P1319" s="0" t="s">
        <v>147</v>
      </c>
      <c r="Q1319" s="0" t="s">
        <v>148</v>
      </c>
      <c r="R1319" s="0" t="n">
        <v>44483</v>
      </c>
      <c r="AD1319" s="0" t="s">
        <v>149</v>
      </c>
      <c r="AE1319" s="0" t="s">
        <v>150</v>
      </c>
      <c r="AF1319" s="0" t="s">
        <v>151</v>
      </c>
      <c r="AH1319" s="0" t="n">
        <v>14</v>
      </c>
      <c r="AI1319" s="0" t="n">
        <v>11</v>
      </c>
      <c r="AN1319" s="0" t="s">
        <v>147</v>
      </c>
      <c r="AO1319" s="0" t="s">
        <v>4177</v>
      </c>
      <c r="AP1319" s="0" t="s">
        <v>4178</v>
      </c>
      <c r="AQ1319" s="0" t="n">
        <v>9</v>
      </c>
      <c r="AR1319" s="0" t="n">
        <v>64</v>
      </c>
      <c r="AS1319" s="0" t="n">
        <v>32</v>
      </c>
      <c r="AU1319" s="0" t="n">
        <f aca="false">COUNTA($BA$1319:$EH$1319)</f>
        <v>7</v>
      </c>
      <c r="AV1319" s="0" t="n">
        <f aca="false">COUNTIF($BA$1319:$EH$1319,"D")</f>
        <v>0</v>
      </c>
      <c r="AW1319" s="0" t="n">
        <f aca="false">COUNTIF($BA$1319:$EH$1319,"R")</f>
        <v>0</v>
      </c>
      <c r="AX1319" s="0" t="n">
        <f aca="false"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>0</v>
      </c>
      <c r="AY1319" s="0" t="n">
        <f aca="false"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>0</v>
      </c>
      <c r="AZ1319" s="0" t="n">
        <f aca="false">IF(EH1319&lt;&gt;"",1,0)</f>
        <v>0</v>
      </c>
      <c r="BB1319" s="0" t="s">
        <v>154</v>
      </c>
      <c r="CP1319" s="0" t="s">
        <v>155</v>
      </c>
      <c r="CY1319" s="0" t="s">
        <v>155</v>
      </c>
      <c r="DC1319" s="0" t="s">
        <v>155</v>
      </c>
      <c r="DF1319" s="0" t="s">
        <v>155</v>
      </c>
      <c r="DI1319" s="0" t="s">
        <v>155</v>
      </c>
      <c r="DN1319" s="0" t="s">
        <v>155</v>
      </c>
    </row>
    <row r="1320" customFormat="false" ht="15" hidden="false" customHeight="false" outlineLevel="0" collapsed="false">
      <c r="A1320" s="0" t="s">
        <v>6224</v>
      </c>
      <c r="B1320" s="0" t="n">
        <v>78</v>
      </c>
      <c r="C1320" s="0" t="n">
        <v>424611</v>
      </c>
      <c r="D1320" s="0" t="s">
        <v>2167</v>
      </c>
      <c r="E1320" s="0" t="s">
        <v>2143</v>
      </c>
      <c r="F1320" s="0" t="str">
        <f aca="false">CONCATENATE(D1320," ",LEFT(H1320,4),"T=",AU1320,"D=",AV1320,"R=",AW1320,"M=",AX1320,"L=",AY1320,"B=",AZ1320)</f>
        <v>KIRKPATRICK T=1D=0R=0M=0L=0B=0</v>
      </c>
      <c r="G1320" s="0" t="s">
        <v>906</v>
      </c>
      <c r="I1320" s="0" t="s">
        <v>2377</v>
      </c>
      <c r="J1320" s="0" t="s">
        <v>6225</v>
      </c>
      <c r="K1320" s="0" t="s">
        <v>169</v>
      </c>
      <c r="M1320" s="0" t="s">
        <v>4363</v>
      </c>
      <c r="N1320" s="0" t="str">
        <f aca="false">RIGHT(M1320,LEN(M1320)-FIND(" ",M1320))</f>
        <v>BEECHWOOD ST NE</v>
      </c>
      <c r="P1320" s="0" t="s">
        <v>147</v>
      </c>
      <c r="Q1320" s="0" t="s">
        <v>148</v>
      </c>
      <c r="R1320" s="0" t="n">
        <v>44483</v>
      </c>
      <c r="AD1320" s="0" t="s">
        <v>149</v>
      </c>
      <c r="AE1320" s="0" t="s">
        <v>150</v>
      </c>
      <c r="AF1320" s="0" t="s">
        <v>151</v>
      </c>
      <c r="AH1320" s="0" t="n">
        <v>14</v>
      </c>
      <c r="AI1320" s="0" t="n">
        <v>11</v>
      </c>
      <c r="AN1320" s="0" t="s">
        <v>147</v>
      </c>
      <c r="AO1320" s="0" t="s">
        <v>4177</v>
      </c>
      <c r="AP1320" s="0" t="s">
        <v>4178</v>
      </c>
      <c r="AQ1320" s="0" t="n">
        <v>9</v>
      </c>
      <c r="AR1320" s="0" t="n">
        <v>64</v>
      </c>
      <c r="AS1320" s="0" t="n">
        <v>32</v>
      </c>
      <c r="AU1320" s="0" t="n">
        <f aca="false">COUNTA($BA$1320:$EH$1320)</f>
        <v>1</v>
      </c>
      <c r="AV1320" s="0" t="n">
        <f aca="false">COUNTIF($BA$1320:$EH$1320,"D")</f>
        <v>0</v>
      </c>
      <c r="AW1320" s="0" t="n">
        <f aca="false">COUNTIF($BA$1320:$EH$1320,"R")</f>
        <v>0</v>
      </c>
      <c r="AX1320" s="0" t="n">
        <f aca="false"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>0</v>
      </c>
      <c r="AY1320" s="0" t="n">
        <f aca="false"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>0</v>
      </c>
      <c r="AZ1320" s="0" t="n">
        <f aca="false">IF(EH1320&lt;&gt;"",1,0)</f>
        <v>0</v>
      </c>
      <c r="BB1320" s="0" t="s">
        <v>154</v>
      </c>
    </row>
    <row r="1321" customFormat="false" ht="15" hidden="false" customHeight="false" outlineLevel="0" collapsed="false">
      <c r="A1321" s="0" t="s">
        <v>6226</v>
      </c>
      <c r="B1321" s="0" t="n">
        <v>78</v>
      </c>
      <c r="C1321" s="0" t="n">
        <v>35205</v>
      </c>
      <c r="D1321" s="0" t="s">
        <v>6227</v>
      </c>
      <c r="E1321" s="0" t="s">
        <v>445</v>
      </c>
      <c r="F1321" s="0" t="str">
        <f aca="false">CONCATENATE(D1321," ",LEFT(H1321,4),"T=",AU1321,"D=",AV1321,"R=",AW1321,"M=",AX1321,"L=",AY1321,"B=",AZ1321)</f>
        <v>MARCH T=51D=18R=0M=8L=8B=1</v>
      </c>
      <c r="G1321" s="0" t="s">
        <v>215</v>
      </c>
      <c r="I1321" s="0" t="s">
        <v>6228</v>
      </c>
      <c r="J1321" s="0" t="s">
        <v>6229</v>
      </c>
      <c r="K1321" s="0" t="s">
        <v>144</v>
      </c>
      <c r="L1321" s="0" t="s">
        <v>145</v>
      </c>
      <c r="M1321" s="0" t="s">
        <v>6230</v>
      </c>
      <c r="N1321" s="0" t="str">
        <f aca="false">RIGHT(M1321,LEN(M1321)-FIND(" ",M1321))</f>
        <v>MAPLEWOOD ST NE</v>
      </c>
      <c r="P1321" s="0" t="s">
        <v>147</v>
      </c>
      <c r="Q1321" s="0" t="s">
        <v>148</v>
      </c>
      <c r="R1321" s="0" t="n">
        <v>44483</v>
      </c>
      <c r="AD1321" s="0" t="s">
        <v>149</v>
      </c>
      <c r="AE1321" s="0" t="s">
        <v>150</v>
      </c>
      <c r="AF1321" s="0" t="s">
        <v>151</v>
      </c>
      <c r="AH1321" s="0" t="n">
        <v>14</v>
      </c>
      <c r="AI1321" s="0" t="n">
        <v>11</v>
      </c>
      <c r="AN1321" s="0" t="s">
        <v>147</v>
      </c>
      <c r="AO1321" s="0" t="s">
        <v>4177</v>
      </c>
      <c r="AP1321" s="0" t="s">
        <v>4178</v>
      </c>
      <c r="AQ1321" s="0" t="n">
        <v>9</v>
      </c>
      <c r="AR1321" s="0" t="n">
        <v>64</v>
      </c>
      <c r="AS1321" s="0" t="n">
        <v>32</v>
      </c>
      <c r="AU1321" s="0" t="n">
        <f aca="false">COUNTA($BA$1321:$EH$1321)</f>
        <v>51</v>
      </c>
      <c r="AV1321" s="0" t="n">
        <f aca="false">COUNTIF($BA$1321:$EH$1321,"D")</f>
        <v>18</v>
      </c>
      <c r="AW1321" s="0" t="n">
        <f aca="false">COUNTIF($BA$1321:$EH$1321,"R")</f>
        <v>0</v>
      </c>
      <c r="AX1321" s="0" t="n">
        <f aca="false"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>8</v>
      </c>
      <c r="AY1321" s="0" t="n">
        <f aca="false"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>8</v>
      </c>
      <c r="AZ1321" s="0" t="n">
        <f aca="false">IF(EH1321&lt;&gt;"",1,0)</f>
        <v>1</v>
      </c>
      <c r="BB1321" s="0" t="s">
        <v>154</v>
      </c>
      <c r="BC1321" s="0" t="s">
        <v>155</v>
      </c>
      <c r="BD1321" s="0" t="s">
        <v>155</v>
      </c>
      <c r="BE1321" s="0" t="s">
        <v>155</v>
      </c>
      <c r="BF1321" s="0" t="s">
        <v>155</v>
      </c>
      <c r="BG1321" s="0" t="s">
        <v>155</v>
      </c>
      <c r="BH1321" s="0" t="s">
        <v>155</v>
      </c>
      <c r="BI1321" s="0" t="s">
        <v>155</v>
      </c>
      <c r="BJ1321" s="0" t="s">
        <v>155</v>
      </c>
      <c r="BK1321" s="0" t="s">
        <v>155</v>
      </c>
      <c r="BL1321" s="0" t="s">
        <v>155</v>
      </c>
      <c r="BP1321" s="0" t="s">
        <v>155</v>
      </c>
      <c r="BR1321" s="0" t="s">
        <v>155</v>
      </c>
      <c r="BS1321" s="0" t="s">
        <v>155</v>
      </c>
      <c r="BV1321" s="0" t="s">
        <v>155</v>
      </c>
      <c r="BY1321" s="0" t="s">
        <v>145</v>
      </c>
      <c r="CA1321" s="0" t="s">
        <v>155</v>
      </c>
      <c r="CC1321" s="0" t="s">
        <v>145</v>
      </c>
      <c r="CG1321" s="0" t="s">
        <v>155</v>
      </c>
      <c r="CH1321" s="0" t="s">
        <v>145</v>
      </c>
      <c r="CK1321" s="0" t="s">
        <v>155</v>
      </c>
      <c r="CL1321" s="0" t="s">
        <v>145</v>
      </c>
      <c r="CN1321" s="0" t="s">
        <v>155</v>
      </c>
      <c r="CO1321" s="0" t="s">
        <v>145</v>
      </c>
      <c r="CP1321" s="0" t="s">
        <v>155</v>
      </c>
      <c r="CQ1321" s="0" t="s">
        <v>145</v>
      </c>
      <c r="CT1321" s="0" t="s">
        <v>155</v>
      </c>
      <c r="CU1321" s="0" t="s">
        <v>145</v>
      </c>
      <c r="CV1321" s="0" t="s">
        <v>155</v>
      </c>
      <c r="CW1321" s="0" t="s">
        <v>145</v>
      </c>
      <c r="CY1321" s="0" t="s">
        <v>155</v>
      </c>
      <c r="CZ1321" s="0" t="s">
        <v>145</v>
      </c>
      <c r="DC1321" s="0" t="s">
        <v>155</v>
      </c>
      <c r="DD1321" s="0" t="s">
        <v>145</v>
      </c>
      <c r="DF1321" s="0" t="s">
        <v>155</v>
      </c>
      <c r="DG1321" s="0" t="s">
        <v>145</v>
      </c>
      <c r="DI1321" s="0" t="s">
        <v>155</v>
      </c>
      <c r="DJ1321" s="0" t="s">
        <v>145</v>
      </c>
      <c r="DL1321" s="0" t="s">
        <v>155</v>
      </c>
      <c r="DM1321" s="0" t="s">
        <v>145</v>
      </c>
      <c r="DN1321" s="0" t="s">
        <v>155</v>
      </c>
      <c r="DR1321" s="0" t="s">
        <v>155</v>
      </c>
      <c r="DS1321" s="0" t="s">
        <v>145</v>
      </c>
      <c r="DT1321" s="0" t="s">
        <v>145</v>
      </c>
      <c r="DU1321" s="0" t="s">
        <v>155</v>
      </c>
      <c r="DW1321" s="0" t="s">
        <v>145</v>
      </c>
      <c r="DX1321" s="0" t="s">
        <v>155</v>
      </c>
      <c r="EA1321" s="0" t="s">
        <v>155</v>
      </c>
      <c r="ED1321" s="0" t="s">
        <v>145</v>
      </c>
      <c r="EF1321" s="0" t="s">
        <v>155</v>
      </c>
      <c r="EH1321" s="0" t="s">
        <v>145</v>
      </c>
    </row>
    <row r="1322" customFormat="false" ht="15" hidden="false" customHeight="false" outlineLevel="0" collapsed="false">
      <c r="A1322" s="0" t="s">
        <v>6231</v>
      </c>
      <c r="B1322" s="0" t="n">
        <v>78</v>
      </c>
      <c r="C1322" s="0" t="n">
        <v>13643</v>
      </c>
      <c r="D1322" s="0" t="s">
        <v>6232</v>
      </c>
      <c r="E1322" s="0" t="s">
        <v>5412</v>
      </c>
      <c r="F1322" s="0" t="str">
        <f aca="false">CONCATENATE(D1322," ",LEFT(H1322,4),"T=",AU1322,"D=",AV1322,"R=",AW1322,"M=",AX1322,"L=",AY1322,"B=",AZ1322)</f>
        <v>OBRIEN MARCH T=51D=18R=0M=8L=8B=1</v>
      </c>
      <c r="I1322" s="0" t="s">
        <v>6233</v>
      </c>
      <c r="J1322" s="0" t="s">
        <v>6234</v>
      </c>
      <c r="K1322" s="0" t="s">
        <v>144</v>
      </c>
      <c r="L1322" s="0" t="s">
        <v>145</v>
      </c>
      <c r="M1322" s="0" t="s">
        <v>6230</v>
      </c>
      <c r="N1322" s="0" t="str">
        <f aca="false">RIGHT(M1322,LEN(M1322)-FIND(" ",M1322))</f>
        <v>MAPLEWOOD ST NE</v>
      </c>
      <c r="P1322" s="0" t="s">
        <v>147</v>
      </c>
      <c r="Q1322" s="0" t="s">
        <v>148</v>
      </c>
      <c r="R1322" s="0" t="n">
        <v>44483</v>
      </c>
      <c r="AD1322" s="0" t="s">
        <v>149</v>
      </c>
      <c r="AE1322" s="0" t="s">
        <v>150</v>
      </c>
      <c r="AF1322" s="0" t="s">
        <v>151</v>
      </c>
      <c r="AH1322" s="0" t="n">
        <v>14</v>
      </c>
      <c r="AI1322" s="0" t="n">
        <v>11</v>
      </c>
      <c r="AN1322" s="0" t="s">
        <v>147</v>
      </c>
      <c r="AO1322" s="0" t="s">
        <v>4177</v>
      </c>
      <c r="AP1322" s="0" t="s">
        <v>4178</v>
      </c>
      <c r="AQ1322" s="0" t="n">
        <v>9</v>
      </c>
      <c r="AR1322" s="0" t="n">
        <v>64</v>
      </c>
      <c r="AS1322" s="0" t="n">
        <v>32</v>
      </c>
      <c r="AU1322" s="0" t="n">
        <f aca="false">COUNTA($BA$1322:$EH$1322)</f>
        <v>51</v>
      </c>
      <c r="AV1322" s="0" t="n">
        <f aca="false">COUNTIF($BA$1322:$EH$1322,"D")</f>
        <v>18</v>
      </c>
      <c r="AW1322" s="0" t="n">
        <f aca="false">COUNTIF($BA$1322:$EH$1322,"R")</f>
        <v>0</v>
      </c>
      <c r="AX1322" s="0" t="n">
        <f aca="false"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>8</v>
      </c>
      <c r="AY1322" s="0" t="n">
        <f aca="false"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>8</v>
      </c>
      <c r="AZ1322" s="0" t="n">
        <f aca="false">IF(EH1322&lt;&gt;"",1,0)</f>
        <v>1</v>
      </c>
      <c r="BB1322" s="0" t="s">
        <v>154</v>
      </c>
      <c r="BC1322" s="0" t="s">
        <v>155</v>
      </c>
      <c r="BD1322" s="0" t="s">
        <v>155</v>
      </c>
      <c r="BE1322" s="0" t="s">
        <v>155</v>
      </c>
      <c r="BF1322" s="0" t="s">
        <v>155</v>
      </c>
      <c r="BG1322" s="0" t="s">
        <v>155</v>
      </c>
      <c r="BH1322" s="0" t="s">
        <v>155</v>
      </c>
      <c r="BI1322" s="0" t="s">
        <v>155</v>
      </c>
      <c r="BJ1322" s="0" t="s">
        <v>155</v>
      </c>
      <c r="BK1322" s="0" t="s">
        <v>155</v>
      </c>
      <c r="BL1322" s="0" t="s">
        <v>155</v>
      </c>
      <c r="BP1322" s="0" t="s">
        <v>155</v>
      </c>
      <c r="BR1322" s="0" t="s">
        <v>155</v>
      </c>
      <c r="BS1322" s="0" t="s">
        <v>155</v>
      </c>
      <c r="BV1322" s="0" t="s">
        <v>155</v>
      </c>
      <c r="BY1322" s="0" t="s">
        <v>145</v>
      </c>
      <c r="CA1322" s="0" t="s">
        <v>155</v>
      </c>
      <c r="CC1322" s="0" t="s">
        <v>145</v>
      </c>
      <c r="CG1322" s="0" t="s">
        <v>155</v>
      </c>
      <c r="CH1322" s="0" t="s">
        <v>145</v>
      </c>
      <c r="CK1322" s="0" t="s">
        <v>155</v>
      </c>
      <c r="CL1322" s="0" t="s">
        <v>145</v>
      </c>
      <c r="CN1322" s="0" t="s">
        <v>155</v>
      </c>
      <c r="CO1322" s="0" t="s">
        <v>145</v>
      </c>
      <c r="CP1322" s="0" t="s">
        <v>155</v>
      </c>
      <c r="CQ1322" s="0" t="s">
        <v>145</v>
      </c>
      <c r="CT1322" s="0" t="s">
        <v>155</v>
      </c>
      <c r="CU1322" s="0" t="s">
        <v>145</v>
      </c>
      <c r="CV1322" s="0" t="s">
        <v>155</v>
      </c>
      <c r="CW1322" s="0" t="s">
        <v>145</v>
      </c>
      <c r="CY1322" s="0" t="s">
        <v>155</v>
      </c>
      <c r="CZ1322" s="0" t="s">
        <v>145</v>
      </c>
      <c r="DC1322" s="0" t="s">
        <v>155</v>
      </c>
      <c r="DD1322" s="0" t="s">
        <v>145</v>
      </c>
      <c r="DF1322" s="0" t="s">
        <v>155</v>
      </c>
      <c r="DG1322" s="0" t="s">
        <v>145</v>
      </c>
      <c r="DI1322" s="0" t="s">
        <v>155</v>
      </c>
      <c r="DJ1322" s="0" t="s">
        <v>145</v>
      </c>
      <c r="DL1322" s="0" t="s">
        <v>155</v>
      </c>
      <c r="DM1322" s="0" t="s">
        <v>145</v>
      </c>
      <c r="DN1322" s="0" t="s">
        <v>155</v>
      </c>
      <c r="DR1322" s="0" t="s">
        <v>155</v>
      </c>
      <c r="DS1322" s="0" t="s">
        <v>145</v>
      </c>
      <c r="DT1322" s="0" t="s">
        <v>145</v>
      </c>
      <c r="DU1322" s="0" t="s">
        <v>155</v>
      </c>
      <c r="DW1322" s="0" t="s">
        <v>145</v>
      </c>
      <c r="DX1322" s="0" t="s">
        <v>155</v>
      </c>
      <c r="EA1322" s="0" t="s">
        <v>155</v>
      </c>
      <c r="ED1322" s="0" t="s">
        <v>145</v>
      </c>
      <c r="EF1322" s="0" t="s">
        <v>155</v>
      </c>
      <c r="EH1322" s="0" t="s">
        <v>145</v>
      </c>
    </row>
    <row r="1323" customFormat="false" ht="15" hidden="false" customHeight="false" outlineLevel="0" collapsed="false">
      <c r="A1323" s="0" t="s">
        <v>6235</v>
      </c>
      <c r="B1323" s="0" t="n">
        <v>78</v>
      </c>
      <c r="C1323" s="0" t="n">
        <v>225054</v>
      </c>
      <c r="D1323" s="0" t="s">
        <v>3053</v>
      </c>
      <c r="E1323" s="0" t="s">
        <v>2549</v>
      </c>
      <c r="F1323" s="0" t="str">
        <f aca="false">CONCATENATE(D1323," ",LEFT(H1323,4),"T=",AU1323,"D=",AV1323,"R=",AW1323,"M=",AX1323,"L=",AY1323,"B=",AZ1323)</f>
        <v>GREATHOUSE T=26D=3R=2M=2L=4B=1</v>
      </c>
      <c r="G1323" s="0" t="s">
        <v>337</v>
      </c>
      <c r="I1323" s="0" t="s">
        <v>6236</v>
      </c>
      <c r="J1323" s="0" t="s">
        <v>6237</v>
      </c>
      <c r="K1323" s="0" t="s">
        <v>144</v>
      </c>
      <c r="L1323" s="0" t="s">
        <v>145</v>
      </c>
      <c r="M1323" s="0" t="s">
        <v>4928</v>
      </c>
      <c r="N1323" s="0" t="str">
        <f aca="false">RIGHT(M1323,LEN(M1323)-FIND(" ",M1323))</f>
        <v>MAPLEWOOD ST NE</v>
      </c>
      <c r="P1323" s="0" t="s">
        <v>147</v>
      </c>
      <c r="Q1323" s="0" t="s">
        <v>148</v>
      </c>
      <c r="R1323" s="0" t="n">
        <v>44483</v>
      </c>
      <c r="AD1323" s="0" t="s">
        <v>149</v>
      </c>
      <c r="AE1323" s="0" t="s">
        <v>150</v>
      </c>
      <c r="AF1323" s="0" t="s">
        <v>151</v>
      </c>
      <c r="AH1323" s="0" t="n">
        <v>14</v>
      </c>
      <c r="AI1323" s="0" t="n">
        <v>11</v>
      </c>
      <c r="AN1323" s="0" t="s">
        <v>147</v>
      </c>
      <c r="AO1323" s="0" t="s">
        <v>4177</v>
      </c>
      <c r="AP1323" s="0" t="s">
        <v>4178</v>
      </c>
      <c r="AQ1323" s="0" t="n">
        <v>9</v>
      </c>
      <c r="AR1323" s="0" t="n">
        <v>64</v>
      </c>
      <c r="AS1323" s="0" t="n">
        <v>32</v>
      </c>
      <c r="AU1323" s="0" t="n">
        <f aca="false">COUNTA($BA$1323:$EH$1323)</f>
        <v>26</v>
      </c>
      <c r="AV1323" s="0" t="n">
        <f aca="false">COUNTIF($BA$1323:$EH$1323,"D")</f>
        <v>3</v>
      </c>
      <c r="AW1323" s="0" t="n">
        <f aca="false">COUNTIF($BA$1323:$EH$1323,"R")</f>
        <v>2</v>
      </c>
      <c r="AX1323" s="0" t="n">
        <f aca="false"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>2</v>
      </c>
      <c r="AY1323" s="0" t="n">
        <f aca="false"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>4</v>
      </c>
      <c r="AZ1323" s="0" t="n">
        <f aca="false">IF(EH1323&lt;&gt;"",1,0)</f>
        <v>1</v>
      </c>
      <c r="BB1323" s="0" t="s">
        <v>154</v>
      </c>
      <c r="BC1323" s="0" t="s">
        <v>155</v>
      </c>
      <c r="BD1323" s="0" t="s">
        <v>155</v>
      </c>
      <c r="BF1323" s="0" t="s">
        <v>155</v>
      </c>
      <c r="BJ1323" s="0" t="s">
        <v>155</v>
      </c>
      <c r="BL1323" s="0" t="s">
        <v>155</v>
      </c>
      <c r="BP1323" s="0" t="s">
        <v>155</v>
      </c>
      <c r="BS1323" s="0" t="s">
        <v>155</v>
      </c>
      <c r="BY1323" s="0" t="s">
        <v>145</v>
      </c>
      <c r="CA1323" s="0" t="s">
        <v>155</v>
      </c>
      <c r="CN1323" s="0" t="s">
        <v>155</v>
      </c>
      <c r="CP1323" s="0" t="s">
        <v>155</v>
      </c>
      <c r="CV1323" s="0" t="s">
        <v>155</v>
      </c>
      <c r="CY1323" s="0" t="s">
        <v>155</v>
      </c>
      <c r="CZ1323" s="0" t="s">
        <v>141</v>
      </c>
      <c r="DC1323" s="0" t="s">
        <v>155</v>
      </c>
      <c r="DI1323" s="0" t="s">
        <v>155</v>
      </c>
      <c r="DL1323" s="0" t="s">
        <v>155</v>
      </c>
      <c r="DN1323" s="0" t="s">
        <v>155</v>
      </c>
      <c r="DU1323" s="0" t="s">
        <v>155</v>
      </c>
      <c r="DW1323" s="0" t="s">
        <v>145</v>
      </c>
      <c r="DX1323" s="0" t="s">
        <v>155</v>
      </c>
      <c r="EA1323" s="0" t="s">
        <v>155</v>
      </c>
      <c r="ED1323" s="0" t="s">
        <v>141</v>
      </c>
      <c r="EF1323" s="0" t="s">
        <v>155</v>
      </c>
      <c r="EH1323" s="0" t="s">
        <v>145</v>
      </c>
    </row>
    <row r="1324" customFormat="false" ht="15" hidden="false" customHeight="false" outlineLevel="0" collapsed="false">
      <c r="A1324" s="0" t="s">
        <v>6238</v>
      </c>
      <c r="B1324" s="0" t="n">
        <v>78</v>
      </c>
      <c r="C1324" s="0" t="n">
        <v>211866</v>
      </c>
      <c r="D1324" s="0" t="s">
        <v>3053</v>
      </c>
      <c r="E1324" s="0" t="s">
        <v>562</v>
      </c>
      <c r="F1324" s="0" t="str">
        <f aca="false">CONCATENATE(D1324," ",LEFT(H1324,4),"T=",AU1324,"D=",AV1324,"R=",AW1324,"M=",AX1324,"L=",AY1324,"B=",AZ1324)</f>
        <v>GREATHOUSE T=20D=3R=1M=2L=4B=1</v>
      </c>
      <c r="G1324" s="0" t="s">
        <v>1451</v>
      </c>
      <c r="I1324" s="0" t="s">
        <v>6239</v>
      </c>
      <c r="J1324" s="0" t="s">
        <v>6237</v>
      </c>
      <c r="K1324" s="0" t="s">
        <v>144</v>
      </c>
      <c r="L1324" s="0" t="s">
        <v>145</v>
      </c>
      <c r="M1324" s="0" t="s">
        <v>4928</v>
      </c>
      <c r="N1324" s="0" t="str">
        <f aca="false">RIGHT(M1324,LEN(M1324)-FIND(" ",M1324))</f>
        <v>MAPLEWOOD ST NE</v>
      </c>
      <c r="P1324" s="0" t="s">
        <v>147</v>
      </c>
      <c r="Q1324" s="0" t="s">
        <v>148</v>
      </c>
      <c r="R1324" s="0" t="n">
        <v>44483</v>
      </c>
      <c r="AD1324" s="0" t="s">
        <v>149</v>
      </c>
      <c r="AE1324" s="0" t="s">
        <v>150</v>
      </c>
      <c r="AF1324" s="0" t="s">
        <v>151</v>
      </c>
      <c r="AH1324" s="0" t="n">
        <v>14</v>
      </c>
      <c r="AI1324" s="0" t="n">
        <v>11</v>
      </c>
      <c r="AN1324" s="0" t="s">
        <v>147</v>
      </c>
      <c r="AO1324" s="0" t="s">
        <v>4177</v>
      </c>
      <c r="AP1324" s="0" t="s">
        <v>4178</v>
      </c>
      <c r="AQ1324" s="0" t="n">
        <v>9</v>
      </c>
      <c r="AR1324" s="0" t="n">
        <v>64</v>
      </c>
      <c r="AS1324" s="0" t="n">
        <v>32</v>
      </c>
      <c r="AU1324" s="0" t="n">
        <f aca="false">COUNTA($BA$1324:$EH$1324)</f>
        <v>20</v>
      </c>
      <c r="AV1324" s="0" t="n">
        <f aca="false">COUNTIF($BA$1324:$EH$1324,"D")</f>
        <v>3</v>
      </c>
      <c r="AW1324" s="0" t="n">
        <f aca="false">COUNTIF($BA$1324:$EH$1324,"R")</f>
        <v>1</v>
      </c>
      <c r="AX1324" s="0" t="n">
        <f aca="false"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>2</v>
      </c>
      <c r="AY1324" s="0" t="n">
        <f aca="false"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>4</v>
      </c>
      <c r="AZ1324" s="0" t="n">
        <f aca="false">IF(EH1324&lt;&gt;"",1,0)</f>
        <v>1</v>
      </c>
      <c r="BB1324" s="0" t="s">
        <v>154</v>
      </c>
      <c r="BD1324" s="0" t="s">
        <v>155</v>
      </c>
      <c r="BL1324" s="0" t="s">
        <v>155</v>
      </c>
      <c r="BP1324" s="0" t="s">
        <v>155</v>
      </c>
      <c r="BS1324" s="0" t="s">
        <v>155</v>
      </c>
      <c r="BY1324" s="0" t="s">
        <v>145</v>
      </c>
      <c r="CA1324" s="0" t="s">
        <v>155</v>
      </c>
      <c r="CN1324" s="0" t="s">
        <v>155</v>
      </c>
      <c r="CP1324" s="0" t="s">
        <v>155</v>
      </c>
      <c r="CY1324" s="0" t="s">
        <v>155</v>
      </c>
      <c r="DC1324" s="0" t="s">
        <v>155</v>
      </c>
      <c r="DI1324" s="0" t="s">
        <v>155</v>
      </c>
      <c r="DN1324" s="0" t="s">
        <v>155</v>
      </c>
      <c r="DU1324" s="0" t="s">
        <v>155</v>
      </c>
      <c r="DW1324" s="0" t="s">
        <v>145</v>
      </c>
      <c r="DX1324" s="0" t="s">
        <v>155</v>
      </c>
      <c r="EA1324" s="0" t="s">
        <v>155</v>
      </c>
      <c r="ED1324" s="0" t="s">
        <v>141</v>
      </c>
      <c r="EF1324" s="0" t="s">
        <v>155</v>
      </c>
      <c r="EH1324" s="0" t="s">
        <v>145</v>
      </c>
    </row>
    <row r="1325" customFormat="false" ht="15" hidden="false" customHeight="false" outlineLevel="0" collapsed="false">
      <c r="A1325" s="0" t="s">
        <v>6240</v>
      </c>
      <c r="B1325" s="0" t="n">
        <v>78</v>
      </c>
      <c r="C1325" s="0" t="n">
        <v>1632</v>
      </c>
      <c r="D1325" s="0" t="s">
        <v>2747</v>
      </c>
      <c r="E1325" s="0" t="s">
        <v>6241</v>
      </c>
      <c r="F1325" s="0" t="str">
        <f aca="false">CONCATENATE(D1325," ",LEFT(H1325,4),"T=",AU1325,"D=",AV1325,"R=",AW1325,"M=",AX1325,"L=",AY1325,"B=",AZ1325)</f>
        <v>KELLER T=38D=2R=8M=2L=6B=1</v>
      </c>
      <c r="G1325" s="0" t="s">
        <v>344</v>
      </c>
      <c r="I1325" s="0" t="s">
        <v>6242</v>
      </c>
      <c r="J1325" s="0" t="s">
        <v>891</v>
      </c>
      <c r="K1325" s="0" t="s">
        <v>144</v>
      </c>
      <c r="L1325" s="0" t="s">
        <v>141</v>
      </c>
      <c r="M1325" s="0" t="s">
        <v>6243</v>
      </c>
      <c r="N1325" s="0" t="str">
        <f aca="false">RIGHT(M1325,LEN(M1325)-FIND(" ",M1325))</f>
        <v>MAPLEWOOD ST NE</v>
      </c>
      <c r="P1325" s="0" t="s">
        <v>147</v>
      </c>
      <c r="Q1325" s="0" t="s">
        <v>148</v>
      </c>
      <c r="R1325" s="0" t="n">
        <v>44483</v>
      </c>
      <c r="AD1325" s="0" t="s">
        <v>149</v>
      </c>
      <c r="AE1325" s="0" t="s">
        <v>150</v>
      </c>
      <c r="AF1325" s="0" t="s">
        <v>151</v>
      </c>
      <c r="AH1325" s="0" t="n">
        <v>14</v>
      </c>
      <c r="AI1325" s="0" t="n">
        <v>11</v>
      </c>
      <c r="AN1325" s="0" t="s">
        <v>147</v>
      </c>
      <c r="AO1325" s="0" t="s">
        <v>4177</v>
      </c>
      <c r="AP1325" s="0" t="s">
        <v>4178</v>
      </c>
      <c r="AQ1325" s="0" t="n">
        <v>9</v>
      </c>
      <c r="AR1325" s="0" t="n">
        <v>64</v>
      </c>
      <c r="AS1325" s="0" t="n">
        <v>32</v>
      </c>
      <c r="AU1325" s="0" t="n">
        <f aca="false">COUNTA($BA$1325:$EH$1325)</f>
        <v>38</v>
      </c>
      <c r="AV1325" s="0" t="n">
        <f aca="false">COUNTIF($BA$1325:$EH$1325,"D")</f>
        <v>2</v>
      </c>
      <c r="AW1325" s="0" t="n">
        <f aca="false">COUNTIF($BA$1325:$EH$1325,"R")</f>
        <v>8</v>
      </c>
      <c r="AX1325" s="0" t="n">
        <f aca="false"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>2</v>
      </c>
      <c r="AY1325" s="0" t="n">
        <f aca="false"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>6</v>
      </c>
      <c r="AZ1325" s="0" t="n">
        <f aca="false">IF(EH1325&lt;&gt;"",1,0)</f>
        <v>1</v>
      </c>
      <c r="BB1325" s="0" t="s">
        <v>154</v>
      </c>
      <c r="BC1325" s="0" t="s">
        <v>155</v>
      </c>
      <c r="BD1325" s="0" t="s">
        <v>155</v>
      </c>
      <c r="BH1325" s="0" t="s">
        <v>155</v>
      </c>
      <c r="BJ1325" s="0" t="s">
        <v>155</v>
      </c>
      <c r="BK1325" s="0" t="s">
        <v>155</v>
      </c>
      <c r="BL1325" s="0" t="s">
        <v>155</v>
      </c>
      <c r="BP1325" s="0" t="s">
        <v>155</v>
      </c>
      <c r="BS1325" s="0" t="s">
        <v>155</v>
      </c>
      <c r="BV1325" s="0" t="s">
        <v>155</v>
      </c>
      <c r="BY1325" s="0" t="s">
        <v>141</v>
      </c>
      <c r="CA1325" s="0" t="s">
        <v>155</v>
      </c>
      <c r="CG1325" s="0" t="s">
        <v>155</v>
      </c>
      <c r="CH1325" s="0" t="s">
        <v>141</v>
      </c>
      <c r="CK1325" s="0" t="s">
        <v>155</v>
      </c>
      <c r="CN1325" s="0" t="s">
        <v>155</v>
      </c>
      <c r="CO1325" s="0" t="s">
        <v>141</v>
      </c>
      <c r="CP1325" s="0" t="s">
        <v>155</v>
      </c>
      <c r="CT1325" s="0" t="s">
        <v>155</v>
      </c>
      <c r="CV1325" s="0" t="s">
        <v>155</v>
      </c>
      <c r="CY1325" s="0" t="s">
        <v>155</v>
      </c>
      <c r="CZ1325" s="0" t="s">
        <v>141</v>
      </c>
      <c r="DC1325" s="0" t="s">
        <v>155</v>
      </c>
      <c r="DD1325" s="0" t="s">
        <v>145</v>
      </c>
      <c r="DF1325" s="0" t="s">
        <v>155</v>
      </c>
      <c r="DG1325" s="0" t="s">
        <v>141</v>
      </c>
      <c r="DI1325" s="0" t="s">
        <v>155</v>
      </c>
      <c r="DL1325" s="0" t="s">
        <v>155</v>
      </c>
      <c r="DN1325" s="0" t="s">
        <v>155</v>
      </c>
      <c r="DS1325" s="0" t="s">
        <v>141</v>
      </c>
      <c r="DT1325" s="0" t="s">
        <v>141</v>
      </c>
      <c r="DU1325" s="0" t="s">
        <v>155</v>
      </c>
      <c r="DW1325" s="0" t="s">
        <v>145</v>
      </c>
      <c r="DX1325" s="0" t="s">
        <v>155</v>
      </c>
      <c r="EA1325" s="0" t="s">
        <v>155</v>
      </c>
      <c r="ED1325" s="0" t="s">
        <v>141</v>
      </c>
      <c r="EF1325" s="0" t="s">
        <v>155</v>
      </c>
      <c r="EH1325" s="0" t="s">
        <v>155</v>
      </c>
    </row>
    <row r="1326" customFormat="false" ht="15" hidden="false" customHeight="false" outlineLevel="0" collapsed="false">
      <c r="A1326" s="0" t="s">
        <v>6244</v>
      </c>
      <c r="B1326" s="0" t="n">
        <v>78</v>
      </c>
      <c r="C1326" s="0" t="n">
        <v>357077</v>
      </c>
      <c r="D1326" s="0" t="s">
        <v>2747</v>
      </c>
      <c r="E1326" s="0" t="s">
        <v>855</v>
      </c>
      <c r="F1326" s="0" t="str">
        <f aca="false">CONCATENATE(D1326," ",LEFT(H1326,4),"T=",AU1326,"D=",AV1326,"R=",AW1326,"M=",AX1326,"L=",AY1326,"B=",AZ1326)</f>
        <v>KELLER T=8D=0R=1M=0L=0B=0</v>
      </c>
      <c r="G1326" s="0" t="s">
        <v>790</v>
      </c>
      <c r="I1326" s="0" t="s">
        <v>5270</v>
      </c>
      <c r="J1326" s="0" t="s">
        <v>6245</v>
      </c>
      <c r="K1326" s="0" t="s">
        <v>144</v>
      </c>
      <c r="M1326" s="0" t="s">
        <v>6243</v>
      </c>
      <c r="N1326" s="0" t="str">
        <f aca="false">RIGHT(M1326,LEN(M1326)-FIND(" ",M1326))</f>
        <v>MAPLEWOOD ST NE</v>
      </c>
      <c r="P1326" s="0" t="s">
        <v>147</v>
      </c>
      <c r="Q1326" s="0" t="s">
        <v>148</v>
      </c>
      <c r="R1326" s="0" t="n">
        <v>44483</v>
      </c>
      <c r="AD1326" s="0" t="s">
        <v>149</v>
      </c>
      <c r="AE1326" s="0" t="s">
        <v>150</v>
      </c>
      <c r="AF1326" s="0" t="s">
        <v>151</v>
      </c>
      <c r="AH1326" s="0" t="n">
        <v>14</v>
      </c>
      <c r="AI1326" s="0" t="n">
        <v>11</v>
      </c>
      <c r="AN1326" s="0" t="s">
        <v>147</v>
      </c>
      <c r="AO1326" s="0" t="s">
        <v>4177</v>
      </c>
      <c r="AP1326" s="0" t="s">
        <v>4178</v>
      </c>
      <c r="AQ1326" s="0" t="n">
        <v>9</v>
      </c>
      <c r="AR1326" s="0" t="n">
        <v>64</v>
      </c>
      <c r="AS1326" s="0" t="n">
        <v>32</v>
      </c>
      <c r="AU1326" s="0" t="n">
        <f aca="false">COUNTA($BA$1326:$EH$1326)</f>
        <v>8</v>
      </c>
      <c r="AV1326" s="0" t="n">
        <f aca="false">COUNTIF($BA$1326:$EH$1326,"D")</f>
        <v>0</v>
      </c>
      <c r="AW1326" s="0" t="n">
        <f aca="false">COUNTIF($BA$1326:$EH$1326,"R")</f>
        <v>1</v>
      </c>
      <c r="AX1326" s="0" t="n">
        <f aca="false"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>0</v>
      </c>
      <c r="AY1326" s="0" t="n">
        <f aca="false"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>0</v>
      </c>
      <c r="AZ1326" s="0" t="n">
        <f aca="false">IF(EH1326&lt;&gt;"",1,0)</f>
        <v>0</v>
      </c>
      <c r="BB1326" s="0" t="s">
        <v>154</v>
      </c>
      <c r="CA1326" s="0" t="s">
        <v>155</v>
      </c>
      <c r="CG1326" s="0" t="s">
        <v>155</v>
      </c>
      <c r="CK1326" s="0" t="s">
        <v>155</v>
      </c>
      <c r="CV1326" s="0" t="s">
        <v>155</v>
      </c>
      <c r="CY1326" s="0" t="s">
        <v>155</v>
      </c>
      <c r="CZ1326" s="0" t="s">
        <v>141</v>
      </c>
      <c r="DC1326" s="0" t="s">
        <v>155</v>
      </c>
    </row>
    <row r="1327" customFormat="false" ht="15" hidden="false" customHeight="false" outlineLevel="0" collapsed="false">
      <c r="A1327" s="0" t="s">
        <v>6246</v>
      </c>
      <c r="B1327" s="0" t="n">
        <v>78</v>
      </c>
      <c r="C1327" s="0" t="n">
        <v>145169</v>
      </c>
      <c r="D1327" s="0" t="s">
        <v>6247</v>
      </c>
      <c r="E1327" s="0" t="s">
        <v>5924</v>
      </c>
      <c r="F1327" s="0" t="str">
        <f aca="false">CONCATENATE(D1327," ",LEFT(H1327,4),"T=",AU1327,"D=",AV1327,"R=",AW1327,"M=",AX1327,"L=",AY1327,"B=",AZ1327)</f>
        <v>SWARM T=23D=5R=0M=2L=4B=1</v>
      </c>
      <c r="G1327" s="0" t="s">
        <v>201</v>
      </c>
      <c r="I1327" s="0" t="s">
        <v>6248</v>
      </c>
      <c r="J1327" s="0" t="s">
        <v>6249</v>
      </c>
      <c r="K1327" s="0" t="s">
        <v>144</v>
      </c>
      <c r="L1327" s="0" t="s">
        <v>145</v>
      </c>
      <c r="M1327" s="0" t="s">
        <v>6250</v>
      </c>
      <c r="N1327" s="0" t="str">
        <f aca="false">RIGHT(M1327,LEN(M1327)-FIND(" ",M1327))</f>
        <v>MAPLEWOOD ST NE</v>
      </c>
      <c r="P1327" s="0" t="s">
        <v>147</v>
      </c>
      <c r="Q1327" s="0" t="s">
        <v>148</v>
      </c>
      <c r="R1327" s="0" t="n">
        <v>44483</v>
      </c>
      <c r="AD1327" s="0" t="s">
        <v>149</v>
      </c>
      <c r="AE1327" s="0" t="s">
        <v>150</v>
      </c>
      <c r="AF1327" s="0" t="s">
        <v>151</v>
      </c>
      <c r="AH1327" s="0" t="n">
        <v>14</v>
      </c>
      <c r="AI1327" s="0" t="n">
        <v>11</v>
      </c>
      <c r="AN1327" s="0" t="s">
        <v>147</v>
      </c>
      <c r="AO1327" s="0" t="s">
        <v>4177</v>
      </c>
      <c r="AP1327" s="0" t="s">
        <v>4178</v>
      </c>
      <c r="AQ1327" s="0" t="n">
        <v>9</v>
      </c>
      <c r="AR1327" s="0" t="n">
        <v>64</v>
      </c>
      <c r="AS1327" s="0" t="n">
        <v>32</v>
      </c>
      <c r="AU1327" s="0" t="n">
        <f aca="false">COUNTA($BA$1327:$EH$1327)</f>
        <v>23</v>
      </c>
      <c r="AV1327" s="0" t="n">
        <f aca="false">COUNTIF($BA$1327:$EH$1327,"D")</f>
        <v>5</v>
      </c>
      <c r="AW1327" s="0" t="n">
        <f aca="false">COUNTIF($BA$1327:$EH$1327,"R")</f>
        <v>0</v>
      </c>
      <c r="AX1327" s="0" t="n">
        <f aca="false"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>2</v>
      </c>
      <c r="AY1327" s="0" t="n">
        <f aca="false"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>4</v>
      </c>
      <c r="AZ1327" s="0" t="n">
        <f aca="false">IF(EH1327&lt;&gt;"",1,0)</f>
        <v>1</v>
      </c>
      <c r="BB1327" s="0" t="s">
        <v>154</v>
      </c>
      <c r="BC1327" s="0" t="s">
        <v>155</v>
      </c>
      <c r="BD1327" s="0" t="s">
        <v>155</v>
      </c>
      <c r="BF1327" s="0" t="s">
        <v>155</v>
      </c>
      <c r="BG1327" s="0" t="s">
        <v>155</v>
      </c>
      <c r="BH1327" s="0" t="s">
        <v>155</v>
      </c>
      <c r="BI1327" s="0" t="s">
        <v>155</v>
      </c>
      <c r="BJ1327" s="0" t="s">
        <v>155</v>
      </c>
      <c r="BL1327" s="0" t="s">
        <v>155</v>
      </c>
      <c r="BS1327" s="0" t="s">
        <v>155</v>
      </c>
      <c r="BY1327" s="0" t="s">
        <v>145</v>
      </c>
      <c r="CA1327" s="0" t="s">
        <v>155</v>
      </c>
      <c r="CK1327" s="0" t="s">
        <v>155</v>
      </c>
      <c r="CN1327" s="0" t="s">
        <v>155</v>
      </c>
      <c r="CP1327" s="0" t="s">
        <v>155</v>
      </c>
      <c r="DI1327" s="0" t="s">
        <v>155</v>
      </c>
      <c r="DM1327" s="0" t="s">
        <v>145</v>
      </c>
      <c r="DN1327" s="0" t="s">
        <v>155</v>
      </c>
      <c r="DS1327" s="0" t="s">
        <v>145</v>
      </c>
      <c r="DW1327" s="0" t="s">
        <v>145</v>
      </c>
      <c r="EA1327" s="0" t="s">
        <v>155</v>
      </c>
      <c r="EF1327" s="0" t="s">
        <v>155</v>
      </c>
      <c r="EH1327" s="0" t="s">
        <v>145</v>
      </c>
    </row>
    <row r="1328" customFormat="false" ht="15" hidden="false" customHeight="false" outlineLevel="0" collapsed="false">
      <c r="A1328" s="0" t="s">
        <v>6251</v>
      </c>
      <c r="B1328" s="0" t="n">
        <v>78</v>
      </c>
      <c r="C1328" s="0" t="n">
        <v>152218</v>
      </c>
      <c r="D1328" s="0" t="s">
        <v>6252</v>
      </c>
      <c r="E1328" s="0" t="s">
        <v>1446</v>
      </c>
      <c r="F1328" s="0" t="str">
        <f aca="false">CONCATENATE(D1328," ",LEFT(H1328,4),"T=",AU1328,"D=",AV1328,"R=",AW1328,"M=",AX1328,"L=",AY1328,"B=",AZ1328)</f>
        <v>GROUNDS T=24D=0R=5M=0L=3B=0</v>
      </c>
      <c r="G1328" s="0" t="s">
        <v>201</v>
      </c>
      <c r="I1328" s="0" t="s">
        <v>6253</v>
      </c>
      <c r="J1328" s="0" t="s">
        <v>6254</v>
      </c>
      <c r="K1328" s="0" t="s">
        <v>144</v>
      </c>
      <c r="L1328" s="0" t="s">
        <v>141</v>
      </c>
      <c r="M1328" s="0" t="s">
        <v>6255</v>
      </c>
      <c r="N1328" s="0" t="str">
        <f aca="false">RIGHT(M1328,LEN(M1328)-FIND(" ",M1328))</f>
        <v>MAPLEWOOD ST NE</v>
      </c>
      <c r="P1328" s="0" t="s">
        <v>147</v>
      </c>
      <c r="Q1328" s="0" t="s">
        <v>148</v>
      </c>
      <c r="R1328" s="0" t="n">
        <v>44483</v>
      </c>
      <c r="AD1328" s="0" t="s">
        <v>149</v>
      </c>
      <c r="AE1328" s="0" t="s">
        <v>150</v>
      </c>
      <c r="AF1328" s="0" t="s">
        <v>151</v>
      </c>
      <c r="AH1328" s="0" t="n">
        <v>14</v>
      </c>
      <c r="AI1328" s="0" t="n">
        <v>11</v>
      </c>
      <c r="AN1328" s="0" t="s">
        <v>147</v>
      </c>
      <c r="AO1328" s="0" t="s">
        <v>4177</v>
      </c>
      <c r="AP1328" s="0" t="s">
        <v>4178</v>
      </c>
      <c r="AQ1328" s="0" t="n">
        <v>9</v>
      </c>
      <c r="AR1328" s="0" t="n">
        <v>64</v>
      </c>
      <c r="AS1328" s="0" t="n">
        <v>32</v>
      </c>
      <c r="AU1328" s="0" t="n">
        <f aca="false">COUNTA($BA$1328:$EH$1328)</f>
        <v>24</v>
      </c>
      <c r="AV1328" s="0" t="n">
        <f aca="false">COUNTIF($BA$1328:$EH$1328,"D")</f>
        <v>0</v>
      </c>
      <c r="AW1328" s="0" t="n">
        <f aca="false">COUNTIF($BA$1328:$EH$1328,"R")</f>
        <v>5</v>
      </c>
      <c r="AX1328" s="0" t="n">
        <f aca="false"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>0</v>
      </c>
      <c r="AY1328" s="0" t="n">
        <f aca="false"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>3</v>
      </c>
      <c r="AZ1328" s="0" t="n">
        <f aca="false">IF(EH1328&lt;&gt;"",1,0)</f>
        <v>0</v>
      </c>
      <c r="BB1328" s="0" t="s">
        <v>154</v>
      </c>
      <c r="BD1328" s="0" t="s">
        <v>155</v>
      </c>
      <c r="BK1328" s="0" t="s">
        <v>155</v>
      </c>
      <c r="BL1328" s="0" t="s">
        <v>155</v>
      </c>
      <c r="BP1328" s="0" t="s">
        <v>155</v>
      </c>
      <c r="BS1328" s="0" t="s">
        <v>155</v>
      </c>
      <c r="BY1328" s="0" t="s">
        <v>141</v>
      </c>
      <c r="CA1328" s="0" t="s">
        <v>155</v>
      </c>
      <c r="CG1328" s="0" t="s">
        <v>155</v>
      </c>
      <c r="CK1328" s="0" t="s">
        <v>155</v>
      </c>
      <c r="CN1328" s="0" t="s">
        <v>155</v>
      </c>
      <c r="CO1328" s="0" t="s">
        <v>141</v>
      </c>
      <c r="CP1328" s="0" t="s">
        <v>155</v>
      </c>
      <c r="CV1328" s="0" t="s">
        <v>155</v>
      </c>
      <c r="CY1328" s="0" t="s">
        <v>155</v>
      </c>
      <c r="CZ1328" s="0" t="s">
        <v>141</v>
      </c>
      <c r="DC1328" s="0" t="s">
        <v>155</v>
      </c>
      <c r="DI1328" s="0" t="s">
        <v>155</v>
      </c>
      <c r="DN1328" s="0" t="s">
        <v>155</v>
      </c>
      <c r="DT1328" s="0" t="s">
        <v>141</v>
      </c>
      <c r="DU1328" s="0" t="s">
        <v>155</v>
      </c>
      <c r="DX1328" s="0" t="s">
        <v>155</v>
      </c>
      <c r="ED1328" s="0" t="s">
        <v>141</v>
      </c>
      <c r="EF1328" s="0" t="s">
        <v>155</v>
      </c>
    </row>
    <row r="1329" customFormat="false" ht="15" hidden="false" customHeight="false" outlineLevel="0" collapsed="false">
      <c r="A1329" s="0" t="s">
        <v>6256</v>
      </c>
      <c r="B1329" s="0" t="n">
        <v>78</v>
      </c>
      <c r="C1329" s="0" t="n">
        <v>63187</v>
      </c>
      <c r="D1329" s="0" t="s">
        <v>6257</v>
      </c>
      <c r="E1329" s="0" t="s">
        <v>6258</v>
      </c>
      <c r="F1329" s="0" t="str">
        <f aca="false">CONCATENATE(D1329," ",LEFT(H1329,4),"T=",AU1329,"D=",AV1329,"R=",AW1329,"M=",AX1329,"L=",AY1329,"B=",AZ1329)</f>
        <v>MAUST T=47D=15R=0M=6L=7B=1</v>
      </c>
      <c r="G1329" s="0" t="s">
        <v>6259</v>
      </c>
      <c r="I1329" s="0" t="s">
        <v>6260</v>
      </c>
      <c r="J1329" s="0" t="s">
        <v>3965</v>
      </c>
      <c r="K1329" s="0" t="s">
        <v>144</v>
      </c>
      <c r="L1329" s="0" t="s">
        <v>145</v>
      </c>
      <c r="M1329" s="0" t="s">
        <v>6183</v>
      </c>
      <c r="N1329" s="0" t="str">
        <f aca="false">RIGHT(M1329,LEN(M1329)-FIND(" ",M1329))</f>
        <v>WOODLAND AVE NE</v>
      </c>
      <c r="P1329" s="0" t="s">
        <v>147</v>
      </c>
      <c r="Q1329" s="0" t="s">
        <v>148</v>
      </c>
      <c r="R1329" s="0" t="n">
        <v>44483</v>
      </c>
      <c r="AD1329" s="0" t="s">
        <v>149</v>
      </c>
      <c r="AE1329" s="0" t="s">
        <v>150</v>
      </c>
      <c r="AF1329" s="0" t="s">
        <v>151</v>
      </c>
      <c r="AH1329" s="0" t="n">
        <v>14</v>
      </c>
      <c r="AI1329" s="0" t="n">
        <v>11</v>
      </c>
      <c r="AN1329" s="0" t="s">
        <v>147</v>
      </c>
      <c r="AO1329" s="0" t="s">
        <v>4177</v>
      </c>
      <c r="AP1329" s="0" t="s">
        <v>4178</v>
      </c>
      <c r="AQ1329" s="0" t="n">
        <v>9</v>
      </c>
      <c r="AR1329" s="0" t="n">
        <v>64</v>
      </c>
      <c r="AS1329" s="0" t="n">
        <v>32</v>
      </c>
      <c r="AU1329" s="0" t="n">
        <f aca="false">COUNTA($BA$1329:$EH$1329)</f>
        <v>47</v>
      </c>
      <c r="AV1329" s="0" t="n">
        <f aca="false">COUNTIF($BA$1329:$EH$1329,"D")</f>
        <v>15</v>
      </c>
      <c r="AW1329" s="0" t="n">
        <f aca="false">COUNTIF($BA$1329:$EH$1329,"R")</f>
        <v>0</v>
      </c>
      <c r="AX1329" s="0" t="n">
        <f aca="false"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>6</v>
      </c>
      <c r="AY1329" s="0" t="n">
        <f aca="false"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>7</v>
      </c>
      <c r="AZ1329" s="0" t="n">
        <f aca="false">IF(EH1329&lt;&gt;"",1,0)</f>
        <v>1</v>
      </c>
      <c r="BB1329" s="0" t="s">
        <v>154</v>
      </c>
      <c r="BC1329" s="0" t="s">
        <v>155</v>
      </c>
      <c r="BD1329" s="0" t="s">
        <v>155</v>
      </c>
      <c r="BF1329" s="0" t="s">
        <v>155</v>
      </c>
      <c r="BG1329" s="0" t="s">
        <v>155</v>
      </c>
      <c r="BH1329" s="0" t="s">
        <v>155</v>
      </c>
      <c r="BI1329" s="0" t="s">
        <v>155</v>
      </c>
      <c r="BJ1329" s="0" t="s">
        <v>155</v>
      </c>
      <c r="BK1329" s="0" t="s">
        <v>155</v>
      </c>
      <c r="BL1329" s="0" t="s">
        <v>155</v>
      </c>
      <c r="BP1329" s="0" t="s">
        <v>155</v>
      </c>
      <c r="BR1329" s="0" t="s">
        <v>155</v>
      </c>
      <c r="BS1329" s="0" t="s">
        <v>155</v>
      </c>
      <c r="BV1329" s="0" t="s">
        <v>155</v>
      </c>
      <c r="BY1329" s="0" t="s">
        <v>145</v>
      </c>
      <c r="CA1329" s="0" t="s">
        <v>155</v>
      </c>
      <c r="CG1329" s="0" t="s">
        <v>155</v>
      </c>
      <c r="CH1329" s="0" t="s">
        <v>145</v>
      </c>
      <c r="CK1329" s="0" t="s">
        <v>155</v>
      </c>
      <c r="CL1329" s="0" t="s">
        <v>145</v>
      </c>
      <c r="CN1329" s="0" t="s">
        <v>155</v>
      </c>
      <c r="CO1329" s="0" t="s">
        <v>145</v>
      </c>
      <c r="CP1329" s="0" t="s">
        <v>155</v>
      </c>
      <c r="CQ1329" s="0" t="s">
        <v>145</v>
      </c>
      <c r="CT1329" s="0" t="s">
        <v>155</v>
      </c>
      <c r="CU1329" s="0" t="s">
        <v>145</v>
      </c>
      <c r="CV1329" s="0" t="s">
        <v>155</v>
      </c>
      <c r="CW1329" s="0" t="s">
        <v>145</v>
      </c>
      <c r="CY1329" s="0" t="s">
        <v>155</v>
      </c>
      <c r="CZ1329" s="0" t="s">
        <v>145</v>
      </c>
      <c r="DC1329" s="0" t="s">
        <v>155</v>
      </c>
      <c r="DF1329" s="0" t="s">
        <v>155</v>
      </c>
      <c r="DG1329" s="0" t="s">
        <v>145</v>
      </c>
      <c r="DI1329" s="0" t="s">
        <v>155</v>
      </c>
      <c r="DJ1329" s="0" t="s">
        <v>145</v>
      </c>
      <c r="DL1329" s="0" t="s">
        <v>155</v>
      </c>
      <c r="DM1329" s="0" t="s">
        <v>145</v>
      </c>
      <c r="DN1329" s="0" t="s">
        <v>155</v>
      </c>
      <c r="DR1329" s="0" t="s">
        <v>155</v>
      </c>
      <c r="DS1329" s="0" t="s">
        <v>145</v>
      </c>
      <c r="DU1329" s="0" t="s">
        <v>155</v>
      </c>
      <c r="DW1329" s="0" t="s">
        <v>145</v>
      </c>
      <c r="DX1329" s="0" t="s">
        <v>155</v>
      </c>
      <c r="EA1329" s="0" t="s">
        <v>155</v>
      </c>
      <c r="ED1329" s="0" t="s">
        <v>145</v>
      </c>
      <c r="EF1329" s="0" t="s">
        <v>155</v>
      </c>
      <c r="EH1329" s="0" t="s">
        <v>145</v>
      </c>
    </row>
    <row r="1330" customFormat="false" ht="15" hidden="false" customHeight="false" outlineLevel="0" collapsed="false">
      <c r="A1330" s="0" t="s">
        <v>6261</v>
      </c>
      <c r="B1330" s="0" t="n">
        <v>78</v>
      </c>
      <c r="C1330" s="0" t="n">
        <v>154452</v>
      </c>
      <c r="D1330" s="0" t="s">
        <v>6262</v>
      </c>
      <c r="E1330" s="0" t="s">
        <v>6263</v>
      </c>
      <c r="F1330" s="0" t="str">
        <f aca="false">CONCATENATE(D1330," ",LEFT(H1330,4),"T=",AU1330,"D=",AV1330,"R=",AW1330,"M=",AX1330,"L=",AY1330,"B=",AZ1330)</f>
        <v>GOEHRING T=42D=11R=0M=3L=4B=0</v>
      </c>
      <c r="G1330" s="0" t="s">
        <v>215</v>
      </c>
      <c r="I1330" s="0" t="s">
        <v>6264</v>
      </c>
      <c r="J1330" s="0" t="s">
        <v>674</v>
      </c>
      <c r="K1330" s="0" t="s">
        <v>144</v>
      </c>
      <c r="L1330" s="0" t="s">
        <v>145</v>
      </c>
      <c r="M1330" s="0" t="s">
        <v>6265</v>
      </c>
      <c r="N1330" s="0" t="str">
        <f aca="false">RIGHT(M1330,LEN(M1330)-FIND(" ",M1330))</f>
        <v>IRENE AVE NE</v>
      </c>
      <c r="P1330" s="0" t="s">
        <v>147</v>
      </c>
      <c r="Q1330" s="0" t="s">
        <v>148</v>
      </c>
      <c r="R1330" s="0" t="n">
        <v>44483</v>
      </c>
      <c r="AD1330" s="0" t="s">
        <v>149</v>
      </c>
      <c r="AE1330" s="0" t="s">
        <v>150</v>
      </c>
      <c r="AH1330" s="0" t="n">
        <v>14</v>
      </c>
      <c r="AI1330" s="0" t="n">
        <v>11</v>
      </c>
      <c r="AJ1330" s="0" t="s">
        <v>4175</v>
      </c>
      <c r="AM1330" s="0" t="s">
        <v>4176</v>
      </c>
      <c r="AN1330" s="0" t="s">
        <v>147</v>
      </c>
      <c r="AO1330" s="0" t="s">
        <v>4177</v>
      </c>
      <c r="AP1330" s="0" t="s">
        <v>4178</v>
      </c>
      <c r="AQ1330" s="0" t="n">
        <v>9</v>
      </c>
      <c r="AR1330" s="0" t="n">
        <v>64</v>
      </c>
      <c r="AS1330" s="0" t="n">
        <v>32</v>
      </c>
      <c r="AU1330" s="0" t="n">
        <f aca="false">COUNTA($BA$1330:$EH$1330)</f>
        <v>42</v>
      </c>
      <c r="AV1330" s="0" t="n">
        <f aca="false">COUNTIF($BA$1330:$EH$1330,"D")</f>
        <v>11</v>
      </c>
      <c r="AW1330" s="0" t="n">
        <f aca="false">COUNTIF($BA$1330:$EH$1330,"R")</f>
        <v>0</v>
      </c>
      <c r="AX1330" s="0" t="n">
        <f aca="false"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>3</v>
      </c>
      <c r="AY1330" s="0" t="n">
        <f aca="false"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>4</v>
      </c>
      <c r="AZ1330" s="0" t="n">
        <f aca="false">IF(EH1330&lt;&gt;"",1,0)</f>
        <v>0</v>
      </c>
      <c r="BB1330" s="0" t="s">
        <v>154</v>
      </c>
      <c r="BC1330" s="0" t="s">
        <v>155</v>
      </c>
      <c r="BD1330" s="0" t="s">
        <v>155</v>
      </c>
      <c r="BE1330" s="0" t="s">
        <v>155</v>
      </c>
      <c r="BF1330" s="0" t="s">
        <v>155</v>
      </c>
      <c r="BG1330" s="0" t="s">
        <v>155</v>
      </c>
      <c r="BH1330" s="0" t="s">
        <v>155</v>
      </c>
      <c r="BI1330" s="0" t="s">
        <v>155</v>
      </c>
      <c r="BJ1330" s="0" t="s">
        <v>155</v>
      </c>
      <c r="BK1330" s="0" t="s">
        <v>155</v>
      </c>
      <c r="BL1330" s="0" t="s">
        <v>155</v>
      </c>
      <c r="BP1330" s="0" t="s">
        <v>155</v>
      </c>
      <c r="BR1330" s="0" t="s">
        <v>155</v>
      </c>
      <c r="BS1330" s="0" t="s">
        <v>155</v>
      </c>
      <c r="BV1330" s="0" t="s">
        <v>155</v>
      </c>
      <c r="BY1330" s="0" t="s">
        <v>145</v>
      </c>
      <c r="CA1330" s="0" t="s">
        <v>155</v>
      </c>
      <c r="CC1330" s="0" t="s">
        <v>145</v>
      </c>
      <c r="CG1330" s="0" t="s">
        <v>155</v>
      </c>
      <c r="CH1330" s="0" t="s">
        <v>145</v>
      </c>
      <c r="CK1330" s="0" t="s">
        <v>155</v>
      </c>
      <c r="CN1330" s="0" t="s">
        <v>155</v>
      </c>
      <c r="CO1330" s="0" t="s">
        <v>145</v>
      </c>
      <c r="CP1330" s="0" t="s">
        <v>155</v>
      </c>
      <c r="CT1330" s="0" t="s">
        <v>155</v>
      </c>
      <c r="CU1330" s="0" t="s">
        <v>145</v>
      </c>
      <c r="CV1330" s="0" t="s">
        <v>155</v>
      </c>
      <c r="CW1330" s="0" t="s">
        <v>145</v>
      </c>
      <c r="CY1330" s="0" t="s">
        <v>155</v>
      </c>
      <c r="CZ1330" s="0" t="s">
        <v>145</v>
      </c>
      <c r="DC1330" s="0" t="s">
        <v>155</v>
      </c>
      <c r="DF1330" s="0" t="s">
        <v>155</v>
      </c>
      <c r="DG1330" s="0" t="s">
        <v>145</v>
      </c>
      <c r="DI1330" s="0" t="s">
        <v>155</v>
      </c>
      <c r="DJ1330" s="0" t="s">
        <v>145</v>
      </c>
      <c r="DL1330" s="0" t="s">
        <v>155</v>
      </c>
      <c r="DM1330" s="0" t="s">
        <v>145</v>
      </c>
      <c r="DN1330" s="0" t="s">
        <v>155</v>
      </c>
      <c r="DS1330" s="0" t="s">
        <v>145</v>
      </c>
      <c r="DX1330" s="0" t="s">
        <v>155</v>
      </c>
      <c r="EA1330" s="0" t="s">
        <v>155</v>
      </c>
      <c r="EF1330" s="0" t="s">
        <v>155</v>
      </c>
    </row>
    <row r="1331" customFormat="false" ht="15" hidden="false" customHeight="false" outlineLevel="0" collapsed="false">
      <c r="A1331" s="0" t="s">
        <v>6266</v>
      </c>
      <c r="B1331" s="0" t="n">
        <v>78</v>
      </c>
      <c r="C1331" s="0" t="n">
        <v>158579</v>
      </c>
      <c r="D1331" s="0" t="s">
        <v>6267</v>
      </c>
      <c r="E1331" s="0" t="s">
        <v>743</v>
      </c>
      <c r="F1331" s="0" t="str">
        <f aca="false">CONCATENATE(D1331," ",LEFT(H1331,4),"T=",AU1331,"D=",AV1331,"R=",AW1331,"M=",AX1331,"L=",AY1331,"B=",AZ1331)</f>
        <v>LEWIS T=29D=1R=7M=0L=3B=0</v>
      </c>
      <c r="G1331" s="0" t="s">
        <v>201</v>
      </c>
      <c r="I1331" s="0" t="s">
        <v>6268</v>
      </c>
      <c r="J1331" s="0" t="s">
        <v>6269</v>
      </c>
      <c r="K1331" s="0" t="s">
        <v>144</v>
      </c>
      <c r="L1331" s="0" t="s">
        <v>141</v>
      </c>
      <c r="M1331" s="0" t="s">
        <v>6270</v>
      </c>
      <c r="N1331" s="0" t="str">
        <f aca="false">RIGHT(M1331,LEN(M1331)-FIND(" ",M1331))</f>
        <v>IRENE AVE NE</v>
      </c>
      <c r="P1331" s="0" t="s">
        <v>147</v>
      </c>
      <c r="Q1331" s="0" t="s">
        <v>148</v>
      </c>
      <c r="R1331" s="0" t="n">
        <v>44483</v>
      </c>
      <c r="AD1331" s="0" t="s">
        <v>149</v>
      </c>
      <c r="AE1331" s="0" t="s">
        <v>150</v>
      </c>
      <c r="AH1331" s="0" t="n">
        <v>14</v>
      </c>
      <c r="AI1331" s="0" t="n">
        <v>11</v>
      </c>
      <c r="AJ1331" s="0" t="s">
        <v>4175</v>
      </c>
      <c r="AM1331" s="0" t="s">
        <v>4176</v>
      </c>
      <c r="AN1331" s="0" t="s">
        <v>147</v>
      </c>
      <c r="AO1331" s="0" t="s">
        <v>4177</v>
      </c>
      <c r="AP1331" s="0" t="s">
        <v>4178</v>
      </c>
      <c r="AQ1331" s="0" t="n">
        <v>9</v>
      </c>
      <c r="AR1331" s="0" t="n">
        <v>64</v>
      </c>
      <c r="AS1331" s="0" t="n">
        <v>32</v>
      </c>
      <c r="AU1331" s="0" t="n">
        <f aca="false">COUNTA($BA$1331:$EH$1331)</f>
        <v>29</v>
      </c>
      <c r="AV1331" s="0" t="n">
        <f aca="false">COUNTIF($BA$1331:$EH$1331,"D")</f>
        <v>1</v>
      </c>
      <c r="AW1331" s="0" t="n">
        <f aca="false">COUNTIF($BA$1331:$EH$1331,"R")</f>
        <v>7</v>
      </c>
      <c r="AX1331" s="0" t="n">
        <f aca="false"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>0</v>
      </c>
      <c r="AY1331" s="0" t="n">
        <f aca="false"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>3</v>
      </c>
      <c r="AZ1331" s="0" t="n">
        <f aca="false">IF(EH1331&lt;&gt;"",1,0)</f>
        <v>0</v>
      </c>
      <c r="BB1331" s="0" t="s">
        <v>154</v>
      </c>
      <c r="BD1331" s="0" t="s">
        <v>155</v>
      </c>
      <c r="BE1331" s="0" t="s">
        <v>155</v>
      </c>
      <c r="BL1331" s="0" t="s">
        <v>155</v>
      </c>
      <c r="BP1331" s="0" t="s">
        <v>155</v>
      </c>
      <c r="BS1331" s="0" t="s">
        <v>155</v>
      </c>
      <c r="BY1331" s="0" t="s">
        <v>145</v>
      </c>
      <c r="CA1331" s="0" t="s">
        <v>155</v>
      </c>
      <c r="CK1331" s="0" t="s">
        <v>155</v>
      </c>
      <c r="CN1331" s="0" t="s">
        <v>155</v>
      </c>
      <c r="CO1331" s="0" t="s">
        <v>141</v>
      </c>
      <c r="CP1331" s="0" t="s">
        <v>155</v>
      </c>
      <c r="CT1331" s="0" t="s">
        <v>155</v>
      </c>
      <c r="CU1331" s="0" t="s">
        <v>141</v>
      </c>
      <c r="CV1331" s="0" t="s">
        <v>155</v>
      </c>
      <c r="CY1331" s="0" t="s">
        <v>155</v>
      </c>
      <c r="CZ1331" s="0" t="s">
        <v>141</v>
      </c>
      <c r="DC1331" s="0" t="s">
        <v>155</v>
      </c>
      <c r="DF1331" s="0" t="s">
        <v>155</v>
      </c>
      <c r="DG1331" s="0" t="s">
        <v>141</v>
      </c>
      <c r="DI1331" s="0" t="s">
        <v>155</v>
      </c>
      <c r="DL1331" s="0" t="s">
        <v>155</v>
      </c>
      <c r="DM1331" s="0" t="s">
        <v>141</v>
      </c>
      <c r="DN1331" s="0" t="s">
        <v>155</v>
      </c>
      <c r="DR1331" s="0" t="s">
        <v>155</v>
      </c>
      <c r="DS1331" s="0" t="s">
        <v>141</v>
      </c>
      <c r="DU1331" s="0" t="s">
        <v>155</v>
      </c>
      <c r="ED1331" s="0" t="s">
        <v>141</v>
      </c>
      <c r="EF1331" s="0" t="s">
        <v>155</v>
      </c>
    </row>
    <row r="1332" customFormat="false" ht="15" hidden="false" customHeight="false" outlineLevel="0" collapsed="false">
      <c r="A1332" s="0" t="s">
        <v>6271</v>
      </c>
      <c r="B1332" s="0" t="n">
        <v>78</v>
      </c>
      <c r="C1332" s="0" t="n">
        <v>242245</v>
      </c>
      <c r="D1332" s="0" t="s">
        <v>6272</v>
      </c>
      <c r="E1332" s="0" t="s">
        <v>4491</v>
      </c>
      <c r="F1332" s="0" t="str">
        <f aca="false">CONCATENATE(D1332," ",LEFT(H1332,4),"T=",AU1332,"D=",AV1332,"R=",AW1332,"M=",AX1332,"L=",AY1332,"B=",AZ1332)</f>
        <v>NOBLE T=22D=1R=2M=0L=1B=0</v>
      </c>
      <c r="G1332" s="0" t="s">
        <v>319</v>
      </c>
      <c r="I1332" s="0" t="s">
        <v>6273</v>
      </c>
      <c r="J1332" s="0" t="s">
        <v>6274</v>
      </c>
      <c r="K1332" s="0" t="s">
        <v>144</v>
      </c>
      <c r="L1332" s="0" t="s">
        <v>141</v>
      </c>
      <c r="M1332" s="0" t="s">
        <v>6275</v>
      </c>
      <c r="N1332" s="0" t="str">
        <f aca="false">RIGHT(M1332,LEN(M1332)-FIND(" ",M1332))</f>
        <v>HOLLYWOOD ST NE</v>
      </c>
      <c r="P1332" s="0" t="s">
        <v>147</v>
      </c>
      <c r="Q1332" s="0" t="s">
        <v>148</v>
      </c>
      <c r="R1332" s="0" t="n">
        <v>44483</v>
      </c>
      <c r="AD1332" s="0" t="s">
        <v>149</v>
      </c>
      <c r="AE1332" s="0" t="s">
        <v>150</v>
      </c>
      <c r="AF1332" s="0" t="s">
        <v>151</v>
      </c>
      <c r="AH1332" s="0" t="n">
        <v>14</v>
      </c>
      <c r="AI1332" s="0" t="n">
        <v>11</v>
      </c>
      <c r="AN1332" s="0" t="s">
        <v>147</v>
      </c>
      <c r="AO1332" s="0" t="s">
        <v>4177</v>
      </c>
      <c r="AP1332" s="0" t="s">
        <v>4178</v>
      </c>
      <c r="AQ1332" s="0" t="n">
        <v>9</v>
      </c>
      <c r="AR1332" s="0" t="n">
        <v>64</v>
      </c>
      <c r="AS1332" s="0" t="n">
        <v>32</v>
      </c>
      <c r="AU1332" s="0" t="n">
        <f aca="false">COUNTA($BA$1332:$EH$1332)</f>
        <v>22</v>
      </c>
      <c r="AV1332" s="0" t="n">
        <f aca="false">COUNTIF($BA$1332:$EH$1332,"D")</f>
        <v>1</v>
      </c>
      <c r="AW1332" s="0" t="n">
        <f aca="false">COUNTIF($BA$1332:$EH$1332,"R")</f>
        <v>2</v>
      </c>
      <c r="AX1332" s="0" t="n">
        <f aca="false"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>0</v>
      </c>
      <c r="AY1332" s="0" t="n">
        <f aca="false"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>1</v>
      </c>
      <c r="AZ1332" s="0" t="n">
        <f aca="false">IF(EH1332&lt;&gt;"",1,0)</f>
        <v>0</v>
      </c>
      <c r="BB1332" s="0" t="s">
        <v>154</v>
      </c>
      <c r="BC1332" s="0" t="s">
        <v>155</v>
      </c>
      <c r="BD1332" s="0" t="s">
        <v>155</v>
      </c>
      <c r="BG1332" s="0" t="s">
        <v>155</v>
      </c>
      <c r="BH1332" s="0" t="s">
        <v>155</v>
      </c>
      <c r="BI1332" s="0" t="s">
        <v>155</v>
      </c>
      <c r="BK1332" s="0" t="s">
        <v>155</v>
      </c>
      <c r="BL1332" s="0" t="s">
        <v>155</v>
      </c>
      <c r="BP1332" s="0" t="s">
        <v>155</v>
      </c>
      <c r="BR1332" s="0" t="s">
        <v>155</v>
      </c>
      <c r="BS1332" s="0" t="s">
        <v>155</v>
      </c>
      <c r="BV1332" s="0" t="s">
        <v>155</v>
      </c>
      <c r="BY1332" s="0" t="s">
        <v>145</v>
      </c>
      <c r="CA1332" s="0" t="s">
        <v>155</v>
      </c>
      <c r="CK1332" s="0" t="s">
        <v>155</v>
      </c>
      <c r="CN1332" s="0" t="s">
        <v>155</v>
      </c>
      <c r="CO1332" s="0" t="s">
        <v>141</v>
      </c>
      <c r="CP1332" s="0" t="s">
        <v>155</v>
      </c>
      <c r="DU1332" s="0" t="s">
        <v>155</v>
      </c>
      <c r="EA1332" s="0" t="s">
        <v>155</v>
      </c>
      <c r="ED1332" s="0" t="s">
        <v>141</v>
      </c>
      <c r="EF1332" s="0" t="s">
        <v>155</v>
      </c>
    </row>
    <row r="1333" customFormat="false" ht="15" hidden="false" customHeight="false" outlineLevel="0" collapsed="false">
      <c r="A1333" s="0" t="s">
        <v>6276</v>
      </c>
      <c r="B1333" s="0" t="n">
        <v>78</v>
      </c>
      <c r="C1333" s="0" t="n">
        <v>235374</v>
      </c>
      <c r="D1333" s="0" t="s">
        <v>6277</v>
      </c>
      <c r="E1333" s="0" t="s">
        <v>280</v>
      </c>
      <c r="F1333" s="0" t="str">
        <f aca="false">CONCATENATE(D1333," ",LEFT(H1333,4),"T=",AU1333,"D=",AV1333,"R=",AW1333,"M=",AX1333,"L=",AY1333,"B=",AZ1333)</f>
        <v>GARLOCK T=22D=7R=0M=3L=1B=0</v>
      </c>
      <c r="G1333" s="0" t="s">
        <v>201</v>
      </c>
      <c r="I1333" s="0" t="s">
        <v>6278</v>
      </c>
      <c r="J1333" s="0" t="s">
        <v>6279</v>
      </c>
      <c r="K1333" s="0" t="s">
        <v>144</v>
      </c>
      <c r="M1333" s="0" t="s">
        <v>4173</v>
      </c>
      <c r="N1333" s="0" t="str">
        <f aca="false">RIGHT(M1333,LEN(M1333)-FIND(" ",M1333))</f>
        <v>PLAZA AVE NE</v>
      </c>
      <c r="O1333" s="0" t="s">
        <v>2786</v>
      </c>
      <c r="P1333" s="0" t="s">
        <v>147</v>
      </c>
      <c r="Q1333" s="0" t="s">
        <v>148</v>
      </c>
      <c r="R1333" s="0" t="n">
        <v>44483</v>
      </c>
      <c r="AD1333" s="0" t="s">
        <v>149</v>
      </c>
      <c r="AE1333" s="0" t="s">
        <v>150</v>
      </c>
      <c r="AH1333" s="0" t="n">
        <v>14</v>
      </c>
      <c r="AI1333" s="0" t="n">
        <v>11</v>
      </c>
      <c r="AJ1333" s="0" t="s">
        <v>4175</v>
      </c>
      <c r="AM1333" s="0" t="s">
        <v>4176</v>
      </c>
      <c r="AN1333" s="0" t="s">
        <v>147</v>
      </c>
      <c r="AO1333" s="0" t="s">
        <v>4177</v>
      </c>
      <c r="AP1333" s="0" t="s">
        <v>4178</v>
      </c>
      <c r="AQ1333" s="0" t="n">
        <v>9</v>
      </c>
      <c r="AR1333" s="0" t="n">
        <v>64</v>
      </c>
      <c r="AS1333" s="0" t="n">
        <v>32</v>
      </c>
      <c r="AU1333" s="0" t="n">
        <f aca="false">COUNTA($BA$1333:$EH$1333)</f>
        <v>22</v>
      </c>
      <c r="AV1333" s="0" t="n">
        <f aca="false">COUNTIF($BA$1333:$EH$1333,"D")</f>
        <v>7</v>
      </c>
      <c r="AW1333" s="0" t="n">
        <f aca="false">COUNTIF($BA$1333:$EH$1333,"R")</f>
        <v>0</v>
      </c>
      <c r="AX1333" s="0" t="n">
        <f aca="false"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>3</v>
      </c>
      <c r="AY1333" s="0" t="n">
        <f aca="false"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>1</v>
      </c>
      <c r="AZ1333" s="0" t="n">
        <f aca="false">IF(EH1333&lt;&gt;"",1,0)</f>
        <v>0</v>
      </c>
      <c r="BB1333" s="0" t="s">
        <v>154</v>
      </c>
      <c r="BD1333" s="0" t="s">
        <v>155</v>
      </c>
      <c r="BF1333" s="0" t="s">
        <v>155</v>
      </c>
      <c r="BH1333" s="0" t="s">
        <v>155</v>
      </c>
      <c r="BV1333" s="0" t="s">
        <v>155</v>
      </c>
      <c r="BY1333" s="0" t="s">
        <v>145</v>
      </c>
      <c r="CA1333" s="0" t="s">
        <v>155</v>
      </c>
      <c r="CC1333" s="0" t="s">
        <v>145</v>
      </c>
      <c r="CH1333" s="0" t="s">
        <v>145</v>
      </c>
      <c r="CK1333" s="0" t="s">
        <v>155</v>
      </c>
      <c r="CN1333" s="0" t="s">
        <v>155</v>
      </c>
      <c r="CO1333" s="0" t="s">
        <v>145</v>
      </c>
      <c r="CP1333" s="0" t="s">
        <v>155</v>
      </c>
      <c r="CQ1333" s="0" t="s">
        <v>145</v>
      </c>
      <c r="CV1333" s="0" t="s">
        <v>155</v>
      </c>
      <c r="CY1333" s="0" t="s">
        <v>155</v>
      </c>
      <c r="CZ1333" s="0" t="s">
        <v>145</v>
      </c>
      <c r="DC1333" s="0" t="s">
        <v>155</v>
      </c>
      <c r="DF1333" s="0" t="s">
        <v>155</v>
      </c>
      <c r="DJ1333" s="0" t="s">
        <v>145</v>
      </c>
      <c r="DL1333" s="0" t="s">
        <v>155</v>
      </c>
      <c r="DN1333" s="0" t="s">
        <v>155</v>
      </c>
    </row>
    <row r="1334" customFormat="false" ht="15" hidden="false" customHeight="false" outlineLevel="0" collapsed="false">
      <c r="A1334" s="0" t="s">
        <v>6280</v>
      </c>
      <c r="B1334" s="0" t="n">
        <v>78</v>
      </c>
      <c r="C1334" s="0" t="n">
        <v>296343</v>
      </c>
      <c r="D1334" s="0" t="s">
        <v>1846</v>
      </c>
      <c r="E1334" s="0" t="s">
        <v>2401</v>
      </c>
      <c r="F1334" s="0" t="str">
        <f aca="false">CONCATENATE(D1334," ",LEFT(H1334,4),"T=",AU1334,"D=",AV1334,"R=",AW1334,"M=",AX1334,"L=",AY1334,"B=",AZ1334)</f>
        <v>WATSON T=12D=2R=0M=1L=0B=0</v>
      </c>
      <c r="G1334" s="0" t="s">
        <v>267</v>
      </c>
      <c r="I1334" s="0" t="s">
        <v>6281</v>
      </c>
      <c r="J1334" s="0" t="s">
        <v>641</v>
      </c>
      <c r="K1334" s="0" t="s">
        <v>144</v>
      </c>
      <c r="M1334" s="0" t="s">
        <v>4173</v>
      </c>
      <c r="N1334" s="0" t="str">
        <f aca="false">RIGHT(M1334,LEN(M1334)-FIND(" ",M1334))</f>
        <v>PLAZA AVE NE</v>
      </c>
      <c r="O1334" s="0" t="s">
        <v>840</v>
      </c>
      <c r="P1334" s="0" t="s">
        <v>147</v>
      </c>
      <c r="Q1334" s="0" t="s">
        <v>148</v>
      </c>
      <c r="R1334" s="0" t="n">
        <v>44483</v>
      </c>
      <c r="AD1334" s="0" t="s">
        <v>149</v>
      </c>
      <c r="AE1334" s="0" t="s">
        <v>150</v>
      </c>
      <c r="AH1334" s="0" t="n">
        <v>14</v>
      </c>
      <c r="AI1334" s="0" t="n">
        <v>11</v>
      </c>
      <c r="AJ1334" s="0" t="s">
        <v>4175</v>
      </c>
      <c r="AM1334" s="0" t="s">
        <v>4176</v>
      </c>
      <c r="AN1334" s="0" t="s">
        <v>147</v>
      </c>
      <c r="AO1334" s="0" t="s">
        <v>4177</v>
      </c>
      <c r="AP1334" s="0" t="s">
        <v>4178</v>
      </c>
      <c r="AQ1334" s="0" t="n">
        <v>9</v>
      </c>
      <c r="AR1334" s="0" t="n">
        <v>64</v>
      </c>
      <c r="AS1334" s="0" t="n">
        <v>32</v>
      </c>
      <c r="AU1334" s="0" t="n">
        <f aca="false">COUNTA($BA$1334:$EH$1334)</f>
        <v>12</v>
      </c>
      <c r="AV1334" s="0" t="n">
        <f aca="false">COUNTIF($BA$1334:$EH$1334,"D")</f>
        <v>2</v>
      </c>
      <c r="AW1334" s="0" t="n">
        <f aca="false">COUNTIF($BA$1334:$EH$1334,"R")</f>
        <v>0</v>
      </c>
      <c r="AX1334" s="0" t="n">
        <f aca="false"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>1</v>
      </c>
      <c r="AY1334" s="0" t="n">
        <f aca="false"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>0</v>
      </c>
      <c r="AZ1334" s="0" t="n">
        <f aca="false">IF(EH1334&lt;&gt;"",1,0)</f>
        <v>0</v>
      </c>
      <c r="BB1334" s="0" t="s">
        <v>154</v>
      </c>
      <c r="BK1334" s="0" t="s">
        <v>155</v>
      </c>
      <c r="BL1334" s="0" t="s">
        <v>155</v>
      </c>
      <c r="BS1334" s="0" t="s">
        <v>155</v>
      </c>
      <c r="BY1334" s="0" t="s">
        <v>145</v>
      </c>
      <c r="CA1334" s="0" t="s">
        <v>155</v>
      </c>
      <c r="CC1334" s="0" t="s">
        <v>145</v>
      </c>
      <c r="CG1334" s="0" t="s">
        <v>155</v>
      </c>
      <c r="CN1334" s="0" t="s">
        <v>155</v>
      </c>
      <c r="CP1334" s="0" t="s">
        <v>155</v>
      </c>
      <c r="CV1334" s="0" t="s">
        <v>155</v>
      </c>
      <c r="DU1334" s="0" t="s">
        <v>155</v>
      </c>
    </row>
    <row r="1335" customFormat="false" ht="15" hidden="false" customHeight="false" outlineLevel="0" collapsed="false">
      <c r="A1335" s="0" t="s">
        <v>6282</v>
      </c>
      <c r="B1335" s="0" t="n">
        <v>78</v>
      </c>
      <c r="C1335" s="0" t="n">
        <v>177374</v>
      </c>
      <c r="D1335" s="0" t="s">
        <v>228</v>
      </c>
      <c r="E1335" s="0" t="s">
        <v>462</v>
      </c>
      <c r="F1335" s="0" t="str">
        <f aca="false">CONCATENATE(D1335," ",LEFT(H1335,4),"T=",AU1335,"D=",AV1335,"R=",AW1335,"M=",AX1335,"L=",AY1335,"B=",AZ1335)</f>
        <v>ANDERSON T=29D=2R=2M=1L=2B=0</v>
      </c>
      <c r="G1335" s="0" t="s">
        <v>201</v>
      </c>
      <c r="I1335" s="0" t="s">
        <v>6283</v>
      </c>
      <c r="J1335" s="0" t="s">
        <v>6284</v>
      </c>
      <c r="K1335" s="0" t="s">
        <v>144</v>
      </c>
      <c r="L1335" s="0" t="s">
        <v>141</v>
      </c>
      <c r="M1335" s="0" t="s">
        <v>5098</v>
      </c>
      <c r="N1335" s="0" t="str">
        <f aca="false">RIGHT(M1335,LEN(M1335)-FIND(" ",M1335))</f>
        <v>NOCTURNE ST NE</v>
      </c>
      <c r="P1335" s="0" t="s">
        <v>147</v>
      </c>
      <c r="Q1335" s="0" t="s">
        <v>148</v>
      </c>
      <c r="R1335" s="0" t="n">
        <v>44483</v>
      </c>
      <c r="AD1335" s="0" t="s">
        <v>149</v>
      </c>
      <c r="AE1335" s="0" t="s">
        <v>150</v>
      </c>
      <c r="AH1335" s="0" t="n">
        <v>14</v>
      </c>
      <c r="AI1335" s="0" t="n">
        <v>11</v>
      </c>
      <c r="AJ1335" s="0" t="s">
        <v>4175</v>
      </c>
      <c r="AM1335" s="0" t="s">
        <v>4176</v>
      </c>
      <c r="AN1335" s="0" t="s">
        <v>147</v>
      </c>
      <c r="AO1335" s="0" t="s">
        <v>4177</v>
      </c>
      <c r="AP1335" s="0" t="s">
        <v>4178</v>
      </c>
      <c r="AQ1335" s="0" t="n">
        <v>9</v>
      </c>
      <c r="AR1335" s="0" t="n">
        <v>64</v>
      </c>
      <c r="AS1335" s="0" t="n">
        <v>32</v>
      </c>
      <c r="AU1335" s="0" t="n">
        <f aca="false">COUNTA($BA$1335:$EH$1335)</f>
        <v>29</v>
      </c>
      <c r="AV1335" s="0" t="n">
        <f aca="false">COUNTIF($BA$1335:$EH$1335,"D")</f>
        <v>2</v>
      </c>
      <c r="AW1335" s="0" t="n">
        <f aca="false">COUNTIF($BA$1335:$EH$1335,"R")</f>
        <v>2</v>
      </c>
      <c r="AX1335" s="0" t="n">
        <f aca="false"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>1</v>
      </c>
      <c r="AY1335" s="0" t="n">
        <f aca="false"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>2</v>
      </c>
      <c r="AZ1335" s="0" t="n">
        <f aca="false">IF(EH1335&lt;&gt;"",1,0)</f>
        <v>0</v>
      </c>
      <c r="BB1335" s="0" t="s">
        <v>154</v>
      </c>
      <c r="BC1335" s="0" t="s">
        <v>155</v>
      </c>
      <c r="BD1335" s="0" t="s">
        <v>155</v>
      </c>
      <c r="BE1335" s="0" t="s">
        <v>155</v>
      </c>
      <c r="BG1335" s="0" t="s">
        <v>155</v>
      </c>
      <c r="BH1335" s="0" t="s">
        <v>155</v>
      </c>
      <c r="BI1335" s="0" t="s">
        <v>155</v>
      </c>
      <c r="BJ1335" s="0" t="s">
        <v>155</v>
      </c>
      <c r="BK1335" s="0" t="s">
        <v>155</v>
      </c>
      <c r="BL1335" s="0" t="s">
        <v>155</v>
      </c>
      <c r="BS1335" s="0" t="s">
        <v>155</v>
      </c>
      <c r="CA1335" s="0" t="s">
        <v>155</v>
      </c>
      <c r="CH1335" s="0" t="s">
        <v>145</v>
      </c>
      <c r="CK1335" s="0" t="s">
        <v>155</v>
      </c>
      <c r="CL1335" s="0" t="s">
        <v>145</v>
      </c>
      <c r="CN1335" s="0" t="s">
        <v>155</v>
      </c>
      <c r="CP1335" s="0" t="s">
        <v>155</v>
      </c>
      <c r="CV1335" s="0" t="s">
        <v>155</v>
      </c>
      <c r="CY1335" s="0" t="s">
        <v>155</v>
      </c>
      <c r="CZ1335" s="0" t="s">
        <v>141</v>
      </c>
      <c r="DC1335" s="0" t="s">
        <v>155</v>
      </c>
      <c r="DF1335" s="0" t="s">
        <v>155</v>
      </c>
      <c r="DI1335" s="0" t="s">
        <v>155</v>
      </c>
      <c r="DN1335" s="0" t="s">
        <v>155</v>
      </c>
      <c r="DS1335" s="0" t="s">
        <v>141</v>
      </c>
      <c r="DU1335" s="0" t="s">
        <v>155</v>
      </c>
      <c r="DX1335" s="0" t="s">
        <v>155</v>
      </c>
      <c r="EA1335" s="0" t="s">
        <v>155</v>
      </c>
      <c r="EF1335" s="0" t="s">
        <v>155</v>
      </c>
    </row>
    <row r="1336" customFormat="false" ht="15" hidden="false" customHeight="false" outlineLevel="0" collapsed="false">
      <c r="A1336" s="0" t="s">
        <v>6285</v>
      </c>
      <c r="B1336" s="0" t="n">
        <v>78</v>
      </c>
      <c r="C1336" s="0" t="n">
        <v>441319</v>
      </c>
      <c r="D1336" s="0" t="s">
        <v>6286</v>
      </c>
      <c r="E1336" s="0" t="s">
        <v>6287</v>
      </c>
      <c r="F1336" s="0" t="str">
        <f aca="false">CONCATENATE(D1336," ",LEFT(H1336,4),"T=",AU1336,"D=",AV1336,"R=",AW1336,"M=",AX1336,"L=",AY1336,"B=",AZ1336)</f>
        <v>SAUNDERS T=2D=0R=0M=0L=0B=0</v>
      </c>
      <c r="G1336" s="0" t="s">
        <v>6288</v>
      </c>
      <c r="I1336" s="0" t="s">
        <v>6289</v>
      </c>
      <c r="J1336" s="0" t="s">
        <v>6290</v>
      </c>
      <c r="K1336" s="0" t="s">
        <v>169</v>
      </c>
      <c r="M1336" s="0" t="s">
        <v>6291</v>
      </c>
      <c r="N1336" s="0" t="str">
        <f aca="false">RIGHT(M1336,LEN(M1336)-FIND(" ",M1336))</f>
        <v>NOCTURNE ST NE</v>
      </c>
      <c r="P1336" s="0" t="s">
        <v>147</v>
      </c>
      <c r="Q1336" s="0" t="s">
        <v>148</v>
      </c>
      <c r="R1336" s="0" t="n">
        <v>44483</v>
      </c>
      <c r="AD1336" s="0" t="s">
        <v>149</v>
      </c>
      <c r="AE1336" s="0" t="s">
        <v>150</v>
      </c>
      <c r="AH1336" s="0" t="n">
        <v>14</v>
      </c>
      <c r="AI1336" s="0" t="n">
        <v>11</v>
      </c>
      <c r="AJ1336" s="0" t="s">
        <v>4175</v>
      </c>
      <c r="AM1336" s="0" t="s">
        <v>4176</v>
      </c>
      <c r="AN1336" s="0" t="s">
        <v>147</v>
      </c>
      <c r="AO1336" s="0" t="s">
        <v>4177</v>
      </c>
      <c r="AP1336" s="0" t="s">
        <v>4178</v>
      </c>
      <c r="AQ1336" s="0" t="n">
        <v>9</v>
      </c>
      <c r="AR1336" s="0" t="n">
        <v>64</v>
      </c>
      <c r="AS1336" s="0" t="n">
        <v>32</v>
      </c>
      <c r="AU1336" s="0" t="n">
        <f aca="false">COUNTA($BA$1336:$EH$1336)</f>
        <v>2</v>
      </c>
      <c r="AV1336" s="0" t="n">
        <f aca="false">COUNTIF($BA$1336:$EH$1336,"D")</f>
        <v>0</v>
      </c>
      <c r="AW1336" s="0" t="n">
        <f aca="false">COUNTIF($BA$1336:$EH$1336,"R")</f>
        <v>0</v>
      </c>
      <c r="AX1336" s="0" t="n">
        <f aca="false"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>0</v>
      </c>
      <c r="AY1336" s="0" t="n">
        <f aca="false"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>0</v>
      </c>
      <c r="AZ1336" s="0" t="n">
        <f aca="false">IF(EH1336&lt;&gt;"",1,0)</f>
        <v>0</v>
      </c>
      <c r="BB1336" s="0" t="s">
        <v>154</v>
      </c>
      <c r="DN1336" s="0" t="s">
        <v>155</v>
      </c>
    </row>
    <row r="1337" customFormat="false" ht="15" hidden="false" customHeight="false" outlineLevel="0" collapsed="false">
      <c r="A1337" s="0" t="s">
        <v>6292</v>
      </c>
      <c r="B1337" s="0" t="n">
        <v>78</v>
      </c>
      <c r="C1337" s="0" t="n">
        <v>345683</v>
      </c>
      <c r="D1337" s="0" t="s">
        <v>6293</v>
      </c>
      <c r="E1337" s="0" t="s">
        <v>5251</v>
      </c>
      <c r="F1337" s="0" t="str">
        <f aca="false">CONCATENATE(D1337," ",LEFT(H1337,4),"T=",AU1337,"D=",AV1337,"R=",AW1337,"M=",AX1337,"L=",AY1337,"B=",AZ1337)</f>
        <v>CARPENTER T=24D=6R=0M=1L=3B=0</v>
      </c>
      <c r="G1337" s="0" t="s">
        <v>145</v>
      </c>
      <c r="I1337" s="0" t="s">
        <v>2168</v>
      </c>
      <c r="J1337" s="0" t="s">
        <v>3290</v>
      </c>
      <c r="K1337" s="0" t="s">
        <v>144</v>
      </c>
      <c r="L1337" s="0" t="s">
        <v>145</v>
      </c>
      <c r="M1337" s="0" t="s">
        <v>6294</v>
      </c>
      <c r="N1337" s="0" t="str">
        <f aca="false">RIGHT(M1337,LEN(M1337)-FIND(" ",M1337))</f>
        <v>ELM RD NE</v>
      </c>
      <c r="P1337" s="0" t="s">
        <v>147</v>
      </c>
      <c r="Q1337" s="0" t="s">
        <v>148</v>
      </c>
      <c r="R1337" s="0" t="n">
        <v>44483</v>
      </c>
      <c r="AD1337" s="0" t="s">
        <v>149</v>
      </c>
      <c r="AE1337" s="0" t="s">
        <v>150</v>
      </c>
      <c r="AF1337" s="0" t="s">
        <v>151</v>
      </c>
      <c r="AH1337" s="0" t="n">
        <v>14</v>
      </c>
      <c r="AI1337" s="0" t="n">
        <v>11</v>
      </c>
      <c r="AN1337" s="0" t="s">
        <v>147</v>
      </c>
      <c r="AO1337" s="0" t="s">
        <v>4177</v>
      </c>
      <c r="AP1337" s="0" t="s">
        <v>4178</v>
      </c>
      <c r="AQ1337" s="0" t="n">
        <v>9</v>
      </c>
      <c r="AR1337" s="0" t="n">
        <v>64</v>
      </c>
      <c r="AS1337" s="0" t="n">
        <v>32</v>
      </c>
      <c r="AU1337" s="0" t="n">
        <f aca="false">COUNTA($BA$1337:$EH$1337)</f>
        <v>24</v>
      </c>
      <c r="AV1337" s="0" t="n">
        <f aca="false">COUNTIF($BA$1337:$EH$1337,"D")</f>
        <v>6</v>
      </c>
      <c r="AW1337" s="0" t="n">
        <f aca="false">COUNTIF($BA$1337:$EH$1337,"R")</f>
        <v>0</v>
      </c>
      <c r="AX1337" s="0" t="n">
        <f aca="false"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>1</v>
      </c>
      <c r="AY1337" s="0" t="n">
        <f aca="false"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>3</v>
      </c>
      <c r="AZ1337" s="0" t="n">
        <f aca="false">IF(EH1337&lt;&gt;"",1,0)</f>
        <v>0</v>
      </c>
      <c r="BB1337" s="0" t="s">
        <v>154</v>
      </c>
      <c r="BS1337" s="0" t="s">
        <v>155</v>
      </c>
      <c r="BY1337" s="0" t="s">
        <v>145</v>
      </c>
      <c r="CA1337" s="0" t="s">
        <v>155</v>
      </c>
      <c r="CG1337" s="0" t="s">
        <v>155</v>
      </c>
      <c r="CK1337" s="0" t="s">
        <v>155</v>
      </c>
      <c r="CN1337" s="0" t="s">
        <v>155</v>
      </c>
      <c r="CP1337" s="0" t="s">
        <v>155</v>
      </c>
      <c r="CV1337" s="0" t="s">
        <v>155</v>
      </c>
      <c r="CW1337" s="0" t="s">
        <v>145</v>
      </c>
      <c r="CY1337" s="0" t="s">
        <v>155</v>
      </c>
      <c r="CZ1337" s="0" t="s">
        <v>145</v>
      </c>
      <c r="DC1337" s="0" t="s">
        <v>155</v>
      </c>
      <c r="DF1337" s="0" t="s">
        <v>155</v>
      </c>
      <c r="DG1337" s="0" t="s">
        <v>145</v>
      </c>
      <c r="DI1337" s="0" t="s">
        <v>155</v>
      </c>
      <c r="DL1337" s="0" t="s">
        <v>155</v>
      </c>
      <c r="DM1337" s="0" t="s">
        <v>145</v>
      </c>
      <c r="DN1337" s="0" t="s">
        <v>155</v>
      </c>
      <c r="DU1337" s="0" t="s">
        <v>155</v>
      </c>
      <c r="DX1337" s="0" t="s">
        <v>155</v>
      </c>
      <c r="EA1337" s="0" t="s">
        <v>155</v>
      </c>
      <c r="ED1337" s="0" t="s">
        <v>145</v>
      </c>
      <c r="EF1337" s="0" t="s">
        <v>155</v>
      </c>
    </row>
    <row r="1338" customFormat="false" ht="15" hidden="false" customHeight="false" outlineLevel="0" collapsed="false">
      <c r="A1338" s="0" t="s">
        <v>6295</v>
      </c>
      <c r="B1338" s="0" t="n">
        <v>78</v>
      </c>
      <c r="C1338" s="0" t="n">
        <v>319003</v>
      </c>
      <c r="D1338" s="0" t="s">
        <v>2951</v>
      </c>
      <c r="E1338" s="0" t="s">
        <v>234</v>
      </c>
      <c r="F1338" s="0" t="str">
        <f aca="false">CONCATENATE(D1338," ",LEFT(H1338,4),"T=",AU1338,"D=",AV1338,"R=",AW1338,"M=",AX1338,"L=",AY1338,"B=",AZ1338)</f>
        <v>VARLEY T=25D=6R=0M=2L=6B=1</v>
      </c>
      <c r="G1338" s="0" t="s">
        <v>145</v>
      </c>
      <c r="I1338" s="0" t="s">
        <v>6296</v>
      </c>
      <c r="J1338" s="0" t="s">
        <v>646</v>
      </c>
      <c r="K1338" s="0" t="s">
        <v>144</v>
      </c>
      <c r="L1338" s="0" t="s">
        <v>145</v>
      </c>
      <c r="M1338" s="0" t="s">
        <v>4183</v>
      </c>
      <c r="N1338" s="0" t="str">
        <f aca="false">RIGHT(M1338,LEN(M1338)-FIND(" ",M1338))</f>
        <v>MAPLEWOOD ST NE</v>
      </c>
      <c r="P1338" s="0" t="s">
        <v>147</v>
      </c>
      <c r="Q1338" s="0" t="s">
        <v>148</v>
      </c>
      <c r="R1338" s="0" t="n">
        <v>44483</v>
      </c>
      <c r="AD1338" s="0" t="s">
        <v>149</v>
      </c>
      <c r="AE1338" s="0" t="s">
        <v>150</v>
      </c>
      <c r="AF1338" s="0" t="s">
        <v>151</v>
      </c>
      <c r="AH1338" s="0" t="n">
        <v>14</v>
      </c>
      <c r="AI1338" s="0" t="n">
        <v>11</v>
      </c>
      <c r="AN1338" s="0" t="s">
        <v>147</v>
      </c>
      <c r="AO1338" s="0" t="s">
        <v>4177</v>
      </c>
      <c r="AP1338" s="0" t="s">
        <v>4178</v>
      </c>
      <c r="AQ1338" s="0" t="n">
        <v>9</v>
      </c>
      <c r="AR1338" s="0" t="n">
        <v>64</v>
      </c>
      <c r="AS1338" s="0" t="n">
        <v>32</v>
      </c>
      <c r="AU1338" s="0" t="n">
        <f aca="false">COUNTA($BA$1338:$EH$1338)</f>
        <v>25</v>
      </c>
      <c r="AV1338" s="0" t="n">
        <f aca="false">COUNTIF($BA$1338:$EH$1338,"D")</f>
        <v>6</v>
      </c>
      <c r="AW1338" s="0" t="n">
        <f aca="false">COUNTIF($BA$1338:$EH$1338,"R")</f>
        <v>0</v>
      </c>
      <c r="AX1338" s="0" t="n">
        <f aca="false"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>2</v>
      </c>
      <c r="AY1338" s="0" t="n">
        <f aca="false"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>6</v>
      </c>
      <c r="AZ1338" s="0" t="n">
        <f aca="false">IF(EH1338&lt;&gt;"",1,0)</f>
        <v>1</v>
      </c>
      <c r="BB1338" s="0" t="s">
        <v>154</v>
      </c>
      <c r="BK1338" s="0" t="s">
        <v>155</v>
      </c>
      <c r="BL1338" s="0" t="s">
        <v>155</v>
      </c>
      <c r="CA1338" s="0" t="s">
        <v>155</v>
      </c>
      <c r="CG1338" s="0" t="s">
        <v>155</v>
      </c>
      <c r="CK1338" s="0" t="s">
        <v>155</v>
      </c>
      <c r="CN1338" s="0" t="s">
        <v>155</v>
      </c>
      <c r="CO1338" s="0" t="s">
        <v>145</v>
      </c>
      <c r="CP1338" s="0" t="s">
        <v>155</v>
      </c>
      <c r="CT1338" s="0" t="s">
        <v>155</v>
      </c>
      <c r="CV1338" s="0" t="s">
        <v>155</v>
      </c>
      <c r="CY1338" s="0" t="s">
        <v>155</v>
      </c>
      <c r="DC1338" s="0" t="s">
        <v>155</v>
      </c>
      <c r="DI1338" s="0" t="s">
        <v>155</v>
      </c>
      <c r="DN1338" s="0" t="s">
        <v>155</v>
      </c>
      <c r="DR1338" s="0" t="s">
        <v>155</v>
      </c>
      <c r="DS1338" s="0" t="s">
        <v>145</v>
      </c>
      <c r="DT1338" s="0" t="s">
        <v>145</v>
      </c>
      <c r="DU1338" s="0" t="s">
        <v>155</v>
      </c>
      <c r="DW1338" s="0" t="s">
        <v>145</v>
      </c>
      <c r="DX1338" s="0" t="s">
        <v>155</v>
      </c>
      <c r="EA1338" s="0" t="s">
        <v>155</v>
      </c>
      <c r="ED1338" s="0" t="s">
        <v>145</v>
      </c>
      <c r="EF1338" s="0" t="s">
        <v>155</v>
      </c>
      <c r="EH1338" s="0" t="s">
        <v>145</v>
      </c>
    </row>
    <row r="1339" customFormat="false" ht="15" hidden="false" customHeight="false" outlineLevel="0" collapsed="false">
      <c r="A1339" s="0" t="s">
        <v>6297</v>
      </c>
      <c r="B1339" s="0" t="n">
        <v>78</v>
      </c>
      <c r="C1339" s="0" t="n">
        <v>336751</v>
      </c>
      <c r="D1339" s="0" t="s">
        <v>6298</v>
      </c>
      <c r="E1339" s="0" t="s">
        <v>899</v>
      </c>
      <c r="F1339" s="0" t="str">
        <f aca="false">CONCATENATE(D1339," ",LEFT(H1339,4),"T=",AU1339,"D=",AV1339,"R=",AW1339,"M=",AX1339,"L=",AY1339,"B=",AZ1339)</f>
        <v>SHELLHAMER T=7D=1R=0M=0L=0B=0</v>
      </c>
      <c r="G1339" s="0" t="s">
        <v>337</v>
      </c>
      <c r="I1339" s="0" t="s">
        <v>6299</v>
      </c>
      <c r="J1339" s="0" t="s">
        <v>6300</v>
      </c>
      <c r="K1339" s="0" t="s">
        <v>169</v>
      </c>
      <c r="M1339" s="0" t="s">
        <v>6301</v>
      </c>
      <c r="N1339" s="0" t="str">
        <f aca="false">RIGHT(M1339,LEN(M1339)-FIND(" ",M1339))</f>
        <v>BONNIE BRAE AVE NE</v>
      </c>
      <c r="P1339" s="0" t="s">
        <v>147</v>
      </c>
      <c r="Q1339" s="0" t="s">
        <v>148</v>
      </c>
      <c r="R1339" s="0" t="n">
        <v>44483</v>
      </c>
      <c r="AD1339" s="0" t="s">
        <v>149</v>
      </c>
      <c r="AE1339" s="0" t="s">
        <v>150</v>
      </c>
      <c r="AF1339" s="0" t="s">
        <v>151</v>
      </c>
      <c r="AH1339" s="0" t="n">
        <v>14</v>
      </c>
      <c r="AI1339" s="0" t="n">
        <v>11</v>
      </c>
      <c r="AN1339" s="0" t="s">
        <v>147</v>
      </c>
      <c r="AO1339" s="0" t="s">
        <v>4177</v>
      </c>
      <c r="AP1339" s="0" t="s">
        <v>4178</v>
      </c>
      <c r="AQ1339" s="0" t="n">
        <v>9</v>
      </c>
      <c r="AR1339" s="0" t="n">
        <v>64</v>
      </c>
      <c r="AS1339" s="0" t="n">
        <v>32</v>
      </c>
      <c r="AU1339" s="0" t="n">
        <f aca="false">COUNTA($BA$1339:$EH$1339)</f>
        <v>7</v>
      </c>
      <c r="AV1339" s="0" t="n">
        <f aca="false">COUNTIF($BA$1339:$EH$1339,"D")</f>
        <v>1</v>
      </c>
      <c r="AW1339" s="0" t="n">
        <f aca="false">COUNTIF($BA$1339:$EH$1339,"R")</f>
        <v>0</v>
      </c>
      <c r="AX1339" s="0" t="n">
        <f aca="false"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>0</v>
      </c>
      <c r="AY1339" s="0" t="n">
        <f aca="false"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>0</v>
      </c>
      <c r="AZ1339" s="0" t="n">
        <f aca="false">IF(EH1339&lt;&gt;"",1,0)</f>
        <v>0</v>
      </c>
      <c r="BB1339" s="0" t="s">
        <v>154</v>
      </c>
      <c r="BS1339" s="0" t="s">
        <v>155</v>
      </c>
      <c r="BY1339" s="0" t="s">
        <v>145</v>
      </c>
      <c r="CA1339" s="0" t="s">
        <v>155</v>
      </c>
      <c r="CG1339" s="0" t="s">
        <v>155</v>
      </c>
      <c r="CP1339" s="0" t="s">
        <v>155</v>
      </c>
      <c r="DC1339" s="0" t="s">
        <v>155</v>
      </c>
    </row>
    <row r="1340" customFormat="false" ht="15" hidden="false" customHeight="false" outlineLevel="0" collapsed="false">
      <c r="A1340" s="0" t="s">
        <v>6302</v>
      </c>
      <c r="B1340" s="0" t="n">
        <v>78</v>
      </c>
      <c r="C1340" s="0" t="n">
        <v>7539</v>
      </c>
      <c r="D1340" s="0" t="s">
        <v>5517</v>
      </c>
      <c r="E1340" s="0" t="s">
        <v>848</v>
      </c>
      <c r="F1340" s="0" t="str">
        <f aca="false">CONCATENATE(D1340," ",LEFT(H1340,4),"T=",AU1340,"D=",AV1340,"R=",AW1340,"M=",AX1340,"L=",AY1340,"B=",AZ1340)</f>
        <v>YOULL T=25D=3R=0M=1L=0B=0</v>
      </c>
      <c r="G1340" s="0" t="s">
        <v>222</v>
      </c>
      <c r="I1340" s="0" t="s">
        <v>6303</v>
      </c>
      <c r="J1340" s="0" t="s">
        <v>6304</v>
      </c>
      <c r="K1340" s="0" t="s">
        <v>169</v>
      </c>
      <c r="M1340" s="0" t="s">
        <v>5520</v>
      </c>
      <c r="N1340" s="0" t="str">
        <f aca="false">RIGHT(M1340,LEN(M1340)-FIND(" ",M1340))</f>
        <v>BONNIE BRAE AVE NE</v>
      </c>
      <c r="P1340" s="0" t="s">
        <v>147</v>
      </c>
      <c r="Q1340" s="0" t="s">
        <v>148</v>
      </c>
      <c r="R1340" s="0" t="n">
        <v>44483</v>
      </c>
      <c r="AD1340" s="0" t="s">
        <v>149</v>
      </c>
      <c r="AE1340" s="0" t="s">
        <v>150</v>
      </c>
      <c r="AF1340" s="0" t="s">
        <v>151</v>
      </c>
      <c r="AH1340" s="0" t="n">
        <v>14</v>
      </c>
      <c r="AI1340" s="0" t="n">
        <v>11</v>
      </c>
      <c r="AN1340" s="0" t="s">
        <v>147</v>
      </c>
      <c r="AO1340" s="0" t="s">
        <v>4177</v>
      </c>
      <c r="AP1340" s="0" t="s">
        <v>4178</v>
      </c>
      <c r="AQ1340" s="0" t="n">
        <v>9</v>
      </c>
      <c r="AR1340" s="0" t="n">
        <v>64</v>
      </c>
      <c r="AS1340" s="0" t="n">
        <v>32</v>
      </c>
      <c r="AU1340" s="0" t="n">
        <f aca="false">COUNTA($BA$1340:$EH$1340)</f>
        <v>25</v>
      </c>
      <c r="AV1340" s="0" t="n">
        <f aca="false">COUNTIF($BA$1340:$EH$1340,"D")</f>
        <v>3</v>
      </c>
      <c r="AW1340" s="0" t="n">
        <f aca="false">COUNTIF($BA$1340:$EH$1340,"R")</f>
        <v>0</v>
      </c>
      <c r="AX1340" s="0" t="n">
        <f aca="false"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>1</v>
      </c>
      <c r="AY1340" s="0" t="n">
        <f aca="false"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>0</v>
      </c>
      <c r="AZ1340" s="0" t="n">
        <f aca="false">IF(EH1340&lt;&gt;"",1,0)</f>
        <v>0</v>
      </c>
      <c r="BB1340" s="0" t="s">
        <v>154</v>
      </c>
      <c r="BC1340" s="0" t="s">
        <v>155</v>
      </c>
      <c r="BD1340" s="0" t="s">
        <v>155</v>
      </c>
      <c r="BF1340" s="0" t="s">
        <v>155</v>
      </c>
      <c r="BG1340" s="0" t="s">
        <v>155</v>
      </c>
      <c r="BH1340" s="0" t="s">
        <v>155</v>
      </c>
      <c r="BI1340" s="0" t="s">
        <v>155</v>
      </c>
      <c r="BJ1340" s="0" t="s">
        <v>155</v>
      </c>
      <c r="BK1340" s="0" t="s">
        <v>155</v>
      </c>
      <c r="BL1340" s="0" t="s">
        <v>155</v>
      </c>
      <c r="BR1340" s="0" t="s">
        <v>155</v>
      </c>
      <c r="BS1340" s="0" t="s">
        <v>155</v>
      </c>
      <c r="BV1340" s="0" t="s">
        <v>155</v>
      </c>
      <c r="BY1340" s="0" t="s">
        <v>145</v>
      </c>
      <c r="CA1340" s="0" t="s">
        <v>155</v>
      </c>
      <c r="CG1340" s="0" t="s">
        <v>155</v>
      </c>
      <c r="CH1340" s="0" t="s">
        <v>145</v>
      </c>
      <c r="CK1340" s="0" t="s">
        <v>155</v>
      </c>
      <c r="CL1340" s="0" t="s">
        <v>145</v>
      </c>
      <c r="CN1340" s="0" t="s">
        <v>155</v>
      </c>
      <c r="CP1340" s="0" t="s">
        <v>155</v>
      </c>
      <c r="CV1340" s="0" t="s">
        <v>155</v>
      </c>
      <c r="CY1340" s="0" t="s">
        <v>155</v>
      </c>
      <c r="DC1340" s="0" t="s">
        <v>155</v>
      </c>
      <c r="DF1340" s="0" t="s">
        <v>155</v>
      </c>
    </row>
    <row r="1341" customFormat="false" ht="15" hidden="false" customHeight="false" outlineLevel="0" collapsed="false">
      <c r="A1341" s="0" t="s">
        <v>6305</v>
      </c>
      <c r="B1341" s="0" t="n">
        <v>78</v>
      </c>
      <c r="C1341" s="0" t="n">
        <v>289763</v>
      </c>
      <c r="D1341" s="0" t="s">
        <v>6306</v>
      </c>
      <c r="E1341" s="0" t="s">
        <v>6307</v>
      </c>
      <c r="F1341" s="0" t="str">
        <f aca="false">CONCATENATE(D1341," ",LEFT(H1341,4),"T=",AU1341,"D=",AV1341,"R=",AW1341,"M=",AX1341,"L=",AY1341,"B=",AZ1341)</f>
        <v>RAIMEY T=10D=1R=0M=0L=0B=0</v>
      </c>
      <c r="G1341" s="0" t="s">
        <v>1135</v>
      </c>
      <c r="I1341" s="0" t="s">
        <v>6308</v>
      </c>
      <c r="J1341" s="0" t="s">
        <v>6309</v>
      </c>
      <c r="K1341" s="0" t="s">
        <v>169</v>
      </c>
      <c r="M1341" s="0" t="s">
        <v>6310</v>
      </c>
      <c r="N1341" s="0" t="str">
        <f aca="false">RIGHT(M1341,LEN(M1341)-FIND(" ",M1341))</f>
        <v>FAIRMOUNT AVE NE</v>
      </c>
      <c r="P1341" s="0" t="s">
        <v>147</v>
      </c>
      <c r="Q1341" s="0" t="s">
        <v>148</v>
      </c>
      <c r="R1341" s="0" t="n">
        <v>44483</v>
      </c>
      <c r="AD1341" s="0" t="s">
        <v>149</v>
      </c>
      <c r="AE1341" s="0" t="s">
        <v>150</v>
      </c>
      <c r="AF1341" s="0" t="s">
        <v>151</v>
      </c>
      <c r="AH1341" s="0" t="n">
        <v>14</v>
      </c>
      <c r="AI1341" s="0" t="n">
        <v>11</v>
      </c>
      <c r="AN1341" s="0" t="s">
        <v>147</v>
      </c>
      <c r="AO1341" s="0" t="s">
        <v>4177</v>
      </c>
      <c r="AP1341" s="0" t="s">
        <v>4178</v>
      </c>
      <c r="AQ1341" s="0" t="n">
        <v>9</v>
      </c>
      <c r="AR1341" s="0" t="n">
        <v>64</v>
      </c>
      <c r="AS1341" s="0" t="n">
        <v>32</v>
      </c>
      <c r="AU1341" s="0" t="n">
        <f aca="false">COUNTA($BA$1341:$EH$1341)</f>
        <v>10</v>
      </c>
      <c r="AV1341" s="0" t="n">
        <f aca="false">COUNTIF($BA$1341:$EH$1341,"D")</f>
        <v>1</v>
      </c>
      <c r="AW1341" s="0" t="n">
        <f aca="false">COUNTIF($BA$1341:$EH$1341,"R")</f>
        <v>0</v>
      </c>
      <c r="AX1341" s="0" t="n">
        <f aca="false"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>0</v>
      </c>
      <c r="AY1341" s="0" t="n">
        <f aca="false"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>0</v>
      </c>
      <c r="AZ1341" s="0" t="n">
        <f aca="false">IF(EH1341&lt;&gt;"",1,0)</f>
        <v>0</v>
      </c>
      <c r="BB1341" s="0" t="s">
        <v>154</v>
      </c>
      <c r="BD1341" s="0" t="s">
        <v>155</v>
      </c>
      <c r="BL1341" s="0" t="s">
        <v>155</v>
      </c>
      <c r="BS1341" s="0" t="s">
        <v>155</v>
      </c>
      <c r="CA1341" s="0" t="s">
        <v>155</v>
      </c>
      <c r="CK1341" s="0" t="s">
        <v>155</v>
      </c>
      <c r="CP1341" s="0" t="s">
        <v>155</v>
      </c>
      <c r="CV1341" s="0" t="s">
        <v>155</v>
      </c>
      <c r="CZ1341" s="0" t="s">
        <v>145</v>
      </c>
      <c r="DC1341" s="0" t="s">
        <v>155</v>
      </c>
    </row>
    <row r="1342" customFormat="false" ht="15" hidden="false" customHeight="false" outlineLevel="0" collapsed="false">
      <c r="A1342" s="0" t="s">
        <v>6311</v>
      </c>
      <c r="B1342" s="0" t="n">
        <v>78</v>
      </c>
      <c r="C1342" s="0" t="n">
        <v>486602</v>
      </c>
      <c r="D1342" s="0" t="s">
        <v>6312</v>
      </c>
      <c r="E1342" s="0" t="s">
        <v>6313</v>
      </c>
      <c r="F1342" s="0" t="str">
        <f aca="false">CONCATENATE(D1342," ",LEFT(H1342,4),"T=",AU1342,"D=",AV1342,"R=",AW1342,"M=",AX1342,"L=",AY1342,"B=",AZ1342)</f>
        <v>HOUTZ T=2D=0R=0M=0L=0B=0</v>
      </c>
      <c r="G1342" s="0" t="s">
        <v>337</v>
      </c>
      <c r="I1342" s="0" t="s">
        <v>6314</v>
      </c>
      <c r="J1342" s="0" t="s">
        <v>937</v>
      </c>
      <c r="K1342" s="0" t="s">
        <v>144</v>
      </c>
      <c r="M1342" s="0" t="s">
        <v>5881</v>
      </c>
      <c r="N1342" s="0" t="str">
        <f aca="false">RIGHT(M1342,LEN(M1342)-FIND(" ",M1342))</f>
        <v>IRENE AVE NE</v>
      </c>
      <c r="P1342" s="0" t="s">
        <v>147</v>
      </c>
      <c r="Q1342" s="0" t="s">
        <v>148</v>
      </c>
      <c r="R1342" s="0" t="n">
        <v>44483</v>
      </c>
      <c r="AD1342" s="0" t="s">
        <v>149</v>
      </c>
      <c r="AE1342" s="0" t="s">
        <v>150</v>
      </c>
      <c r="AH1342" s="0" t="n">
        <v>14</v>
      </c>
      <c r="AI1342" s="0" t="n">
        <v>11</v>
      </c>
      <c r="AJ1342" s="0" t="s">
        <v>4175</v>
      </c>
      <c r="AM1342" s="0" t="s">
        <v>4176</v>
      </c>
      <c r="AN1342" s="0" t="s">
        <v>147</v>
      </c>
      <c r="AO1342" s="0" t="s">
        <v>4177</v>
      </c>
      <c r="AP1342" s="0" t="s">
        <v>4178</v>
      </c>
      <c r="AQ1342" s="0" t="n">
        <v>9</v>
      </c>
      <c r="AR1342" s="0" t="n">
        <v>64</v>
      </c>
      <c r="AS1342" s="0" t="n">
        <v>32</v>
      </c>
      <c r="AU1342" s="0" t="n">
        <f aca="false">COUNTA($BA$1342:$EH$1342)</f>
        <v>2</v>
      </c>
      <c r="AV1342" s="0" t="n">
        <f aca="false">COUNTIF($BA$1342:$EH$1342,"D")</f>
        <v>0</v>
      </c>
      <c r="AW1342" s="0" t="n">
        <f aca="false">COUNTIF($BA$1342:$EH$1342,"R")</f>
        <v>0</v>
      </c>
      <c r="AX1342" s="0" t="n">
        <f aca="false"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>0</v>
      </c>
      <c r="AY1342" s="0" t="n">
        <f aca="false"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>0</v>
      </c>
      <c r="AZ1342" s="0" t="n">
        <f aca="false">IF(EH1342&lt;&gt;"",1,0)</f>
        <v>0</v>
      </c>
      <c r="BB1342" s="0" t="s">
        <v>154</v>
      </c>
      <c r="EF1342" s="0" t="s">
        <v>155</v>
      </c>
    </row>
    <row r="1343" customFormat="false" ht="15" hidden="false" customHeight="false" outlineLevel="0" collapsed="false">
      <c r="A1343" s="0" t="s">
        <v>6315</v>
      </c>
      <c r="B1343" s="0" t="n">
        <v>78</v>
      </c>
      <c r="C1343" s="0" t="n">
        <v>94022</v>
      </c>
      <c r="D1343" s="0" t="s">
        <v>6316</v>
      </c>
      <c r="E1343" s="0" t="s">
        <v>3944</v>
      </c>
      <c r="F1343" s="0" t="str">
        <f aca="false">CONCATENATE(D1343," ",LEFT(H1343,4),"T=",AU1343,"D=",AV1343,"R=",AW1343,"M=",AX1343,"L=",AY1343,"B=",AZ1343)</f>
        <v>POPOVIC T=20D=1R=0M=0L=0B=0</v>
      </c>
      <c r="G1343" s="0" t="s">
        <v>159</v>
      </c>
      <c r="I1343" s="0" t="s">
        <v>6317</v>
      </c>
      <c r="J1343" s="0" t="s">
        <v>6318</v>
      </c>
      <c r="K1343" s="0" t="s">
        <v>169</v>
      </c>
      <c r="M1343" s="0" t="s">
        <v>6319</v>
      </c>
      <c r="N1343" s="0" t="str">
        <f aca="false">RIGHT(M1343,LEN(M1343)-FIND(" ",M1343))</f>
        <v>FAIRMOUNT AVE NE</v>
      </c>
      <c r="P1343" s="0" t="s">
        <v>147</v>
      </c>
      <c r="Q1343" s="0" t="s">
        <v>148</v>
      </c>
      <c r="R1343" s="0" t="n">
        <v>44483</v>
      </c>
      <c r="AD1343" s="0" t="s">
        <v>149</v>
      </c>
      <c r="AE1343" s="0" t="s">
        <v>150</v>
      </c>
      <c r="AF1343" s="0" t="s">
        <v>151</v>
      </c>
      <c r="AH1343" s="0" t="n">
        <v>14</v>
      </c>
      <c r="AI1343" s="0" t="n">
        <v>11</v>
      </c>
      <c r="AN1343" s="0" t="s">
        <v>147</v>
      </c>
      <c r="AO1343" s="0" t="s">
        <v>4177</v>
      </c>
      <c r="AP1343" s="0" t="s">
        <v>4178</v>
      </c>
      <c r="AQ1343" s="0" t="n">
        <v>9</v>
      </c>
      <c r="AR1343" s="0" t="n">
        <v>64</v>
      </c>
      <c r="AS1343" s="0" t="n">
        <v>32</v>
      </c>
      <c r="AU1343" s="0" t="n">
        <f aca="false">COUNTA($BA$1343:$EH$1343)</f>
        <v>20</v>
      </c>
      <c r="AV1343" s="0" t="n">
        <f aca="false">COUNTIF($BA$1343:$EH$1343,"D")</f>
        <v>1</v>
      </c>
      <c r="AW1343" s="0" t="n">
        <f aca="false">COUNTIF($BA$1343:$EH$1343,"R")</f>
        <v>0</v>
      </c>
      <c r="AX1343" s="0" t="n">
        <f aca="false"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>0</v>
      </c>
      <c r="AY1343" s="0" t="n">
        <f aca="false"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>0</v>
      </c>
      <c r="AZ1343" s="0" t="n">
        <f aca="false">IF(EH1343&lt;&gt;"",1,0)</f>
        <v>0</v>
      </c>
      <c r="BB1343" s="0" t="s">
        <v>154</v>
      </c>
      <c r="BD1343" s="0" t="s">
        <v>155</v>
      </c>
      <c r="BF1343" s="0" t="s">
        <v>155</v>
      </c>
      <c r="BH1343" s="0" t="s">
        <v>155</v>
      </c>
      <c r="BJ1343" s="0" t="s">
        <v>155</v>
      </c>
      <c r="BL1343" s="0" t="s">
        <v>155</v>
      </c>
      <c r="BR1343" s="0" t="s">
        <v>155</v>
      </c>
      <c r="BS1343" s="0" t="s">
        <v>155</v>
      </c>
      <c r="BV1343" s="0" t="s">
        <v>155</v>
      </c>
      <c r="BY1343" s="0" t="s">
        <v>145</v>
      </c>
      <c r="CA1343" s="0" t="s">
        <v>155</v>
      </c>
      <c r="CG1343" s="0" t="s">
        <v>155</v>
      </c>
      <c r="CK1343" s="0" t="s">
        <v>155</v>
      </c>
      <c r="CN1343" s="0" t="s">
        <v>155</v>
      </c>
      <c r="CP1343" s="0" t="s">
        <v>155</v>
      </c>
      <c r="CV1343" s="0" t="s">
        <v>155</v>
      </c>
      <c r="CY1343" s="0" t="s">
        <v>155</v>
      </c>
      <c r="DC1343" s="0" t="s">
        <v>155</v>
      </c>
      <c r="DF1343" s="0" t="s">
        <v>155</v>
      </c>
      <c r="DI1343" s="0" t="s">
        <v>155</v>
      </c>
    </row>
    <row r="1344" customFormat="false" ht="15" hidden="false" customHeight="false" outlineLevel="0" collapsed="false">
      <c r="A1344" s="0" t="s">
        <v>6320</v>
      </c>
      <c r="B1344" s="0" t="n">
        <v>78</v>
      </c>
      <c r="C1344" s="0" t="n">
        <v>390294</v>
      </c>
      <c r="D1344" s="0" t="s">
        <v>6321</v>
      </c>
      <c r="E1344" s="0" t="s">
        <v>376</v>
      </c>
      <c r="F1344" s="0" t="str">
        <f aca="false">CONCATENATE(D1344," ",LEFT(H1344,4),"T=",AU1344,"D=",AV1344,"R=",AW1344,"M=",AX1344,"L=",AY1344,"B=",AZ1344)</f>
        <v>HEARN T=2D=0R=0M=0L=0B=0</v>
      </c>
      <c r="G1344" s="0" t="s">
        <v>141</v>
      </c>
      <c r="I1344" s="0" t="s">
        <v>6322</v>
      </c>
      <c r="J1344" s="0" t="s">
        <v>502</v>
      </c>
      <c r="K1344" s="0" t="s">
        <v>144</v>
      </c>
      <c r="M1344" s="0" t="s">
        <v>6323</v>
      </c>
      <c r="N1344" s="0" t="str">
        <f aca="false">RIGHT(M1344,LEN(M1344)-FIND(" ",M1344))</f>
        <v>MAPLEWOOD ST NE</v>
      </c>
      <c r="P1344" s="0" t="s">
        <v>147</v>
      </c>
      <c r="Q1344" s="0" t="s">
        <v>148</v>
      </c>
      <c r="R1344" s="0" t="n">
        <v>44483</v>
      </c>
      <c r="AD1344" s="0" t="s">
        <v>149</v>
      </c>
      <c r="AE1344" s="0" t="s">
        <v>150</v>
      </c>
      <c r="AF1344" s="0" t="s">
        <v>151</v>
      </c>
      <c r="AH1344" s="0" t="n">
        <v>14</v>
      </c>
      <c r="AI1344" s="0" t="n">
        <v>11</v>
      </c>
      <c r="AN1344" s="0" t="s">
        <v>147</v>
      </c>
      <c r="AO1344" s="0" t="s">
        <v>4177</v>
      </c>
      <c r="AP1344" s="0" t="s">
        <v>4178</v>
      </c>
      <c r="AQ1344" s="0" t="n">
        <v>9</v>
      </c>
      <c r="AR1344" s="0" t="n">
        <v>64</v>
      </c>
      <c r="AS1344" s="0" t="n">
        <v>32</v>
      </c>
      <c r="AU1344" s="0" t="n">
        <f aca="false">COUNTA($BA$1344:$EH$1344)</f>
        <v>2</v>
      </c>
      <c r="AV1344" s="0" t="n">
        <f aca="false">COUNTIF($BA$1344:$EH$1344,"D")</f>
        <v>0</v>
      </c>
      <c r="AW1344" s="0" t="n">
        <f aca="false">COUNTIF($BA$1344:$EH$1344,"R")</f>
        <v>0</v>
      </c>
      <c r="AX1344" s="0" t="n">
        <f aca="false"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>0</v>
      </c>
      <c r="AY1344" s="0" t="n">
        <f aca="false"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>0</v>
      </c>
      <c r="AZ1344" s="0" t="n">
        <f aca="false">IF(EH1344&lt;&gt;"",1,0)</f>
        <v>0</v>
      </c>
      <c r="BB1344" s="0" t="s">
        <v>154</v>
      </c>
      <c r="EF1344" s="0" t="s">
        <v>155</v>
      </c>
    </row>
    <row r="1345" customFormat="false" ht="15" hidden="false" customHeight="false" outlineLevel="0" collapsed="false">
      <c r="A1345" s="0" t="s">
        <v>6324</v>
      </c>
      <c r="B1345" s="0" t="n">
        <v>78</v>
      </c>
      <c r="C1345" s="0" t="n">
        <v>7447</v>
      </c>
      <c r="D1345" s="0" t="s">
        <v>6325</v>
      </c>
      <c r="E1345" s="0" t="s">
        <v>6326</v>
      </c>
      <c r="F1345" s="0" t="str">
        <f aca="false">CONCATENATE(D1345," ",LEFT(H1345,4),"T=",AU1345,"D=",AV1345,"R=",AW1345,"M=",AX1345,"L=",AY1345,"B=",AZ1345)</f>
        <v>MARTINEZ T=16D=0R=0M=0L=0B=0</v>
      </c>
      <c r="G1345" s="0" t="s">
        <v>141</v>
      </c>
      <c r="I1345" s="0" t="s">
        <v>6327</v>
      </c>
      <c r="J1345" s="0" t="s">
        <v>5553</v>
      </c>
      <c r="K1345" s="0" t="s">
        <v>144</v>
      </c>
      <c r="M1345" s="0" t="s">
        <v>6328</v>
      </c>
      <c r="N1345" s="0" t="str">
        <f aca="false">RIGHT(M1345,LEN(M1345)-FIND(" ",M1345))</f>
        <v>LAIRD AVE NE</v>
      </c>
      <c r="P1345" s="0" t="s">
        <v>147</v>
      </c>
      <c r="Q1345" s="0" t="s">
        <v>148</v>
      </c>
      <c r="R1345" s="0" t="n">
        <v>44483</v>
      </c>
      <c r="AD1345" s="0" t="s">
        <v>149</v>
      </c>
      <c r="AE1345" s="0" t="s">
        <v>150</v>
      </c>
      <c r="AF1345" s="0" t="s">
        <v>151</v>
      </c>
      <c r="AH1345" s="0" t="n">
        <v>14</v>
      </c>
      <c r="AI1345" s="0" t="n">
        <v>11</v>
      </c>
      <c r="AN1345" s="0" t="s">
        <v>147</v>
      </c>
      <c r="AO1345" s="0" t="s">
        <v>4177</v>
      </c>
      <c r="AP1345" s="0" t="s">
        <v>4178</v>
      </c>
      <c r="AQ1345" s="0" t="n">
        <v>9</v>
      </c>
      <c r="AR1345" s="0" t="n">
        <v>64</v>
      </c>
      <c r="AS1345" s="0" t="n">
        <v>32</v>
      </c>
      <c r="AU1345" s="0" t="n">
        <f aca="false">COUNTA($BA$1345:$EH$1345)</f>
        <v>16</v>
      </c>
      <c r="AV1345" s="0" t="n">
        <f aca="false">COUNTIF($BA$1345:$EH$1345,"D")</f>
        <v>0</v>
      </c>
      <c r="AW1345" s="0" t="n">
        <f aca="false">COUNTIF($BA$1345:$EH$1345,"R")</f>
        <v>0</v>
      </c>
      <c r="AX1345" s="0" t="n">
        <f aca="false"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>0</v>
      </c>
      <c r="AY1345" s="0" t="n">
        <f aca="false"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>0</v>
      </c>
      <c r="AZ1345" s="0" t="n">
        <f aca="false">IF(EH1345&lt;&gt;"",1,0)</f>
        <v>0</v>
      </c>
      <c r="BB1345" s="0" t="s">
        <v>154</v>
      </c>
      <c r="BD1345" s="0" t="s">
        <v>155</v>
      </c>
      <c r="BF1345" s="0" t="s">
        <v>155</v>
      </c>
      <c r="BH1345" s="0" t="s">
        <v>155</v>
      </c>
      <c r="BJ1345" s="0" t="s">
        <v>155</v>
      </c>
      <c r="BK1345" s="0" t="s">
        <v>155</v>
      </c>
      <c r="BL1345" s="0" t="s">
        <v>155</v>
      </c>
      <c r="BS1345" s="0" t="s">
        <v>155</v>
      </c>
      <c r="CA1345" s="0" t="s">
        <v>155</v>
      </c>
      <c r="CK1345" s="0" t="s">
        <v>155</v>
      </c>
      <c r="CP1345" s="0" t="s">
        <v>155</v>
      </c>
      <c r="CY1345" s="0" t="s">
        <v>155</v>
      </c>
      <c r="DC1345" s="0" t="s">
        <v>155</v>
      </c>
      <c r="DN1345" s="0" t="s">
        <v>155</v>
      </c>
      <c r="DU1345" s="0" t="s">
        <v>155</v>
      </c>
      <c r="EF1345" s="0" t="s">
        <v>155</v>
      </c>
    </row>
    <row r="1346" customFormat="false" ht="15" hidden="false" customHeight="false" outlineLevel="0" collapsed="false">
      <c r="A1346" s="0" t="s">
        <v>6329</v>
      </c>
      <c r="B1346" s="0" t="n">
        <v>78</v>
      </c>
      <c r="C1346" s="0" t="n">
        <v>376967</v>
      </c>
      <c r="D1346" s="0" t="s">
        <v>5770</v>
      </c>
      <c r="E1346" s="0" t="s">
        <v>433</v>
      </c>
      <c r="F1346" s="0" t="str">
        <f aca="false">CONCATENATE(D1346," ",LEFT(H1346,4),"T=",AU1346,"D=",AV1346,"R=",AW1346,"M=",AX1346,"L=",AY1346,"B=",AZ1346)</f>
        <v>ROBERTS T=4D=1R=0M=1L=1B=0</v>
      </c>
      <c r="G1346" s="0" t="s">
        <v>432</v>
      </c>
      <c r="I1346" s="0" t="s">
        <v>6330</v>
      </c>
      <c r="J1346" s="0" t="s">
        <v>3975</v>
      </c>
      <c r="K1346" s="0" t="s">
        <v>144</v>
      </c>
      <c r="M1346" s="0" t="s">
        <v>4173</v>
      </c>
      <c r="N1346" s="0" t="str">
        <f aca="false">RIGHT(M1346,LEN(M1346)-FIND(" ",M1346))</f>
        <v>PLAZA AVE NE</v>
      </c>
      <c r="O1346" s="0" t="s">
        <v>6331</v>
      </c>
      <c r="P1346" s="0" t="s">
        <v>147</v>
      </c>
      <c r="Q1346" s="0" t="s">
        <v>148</v>
      </c>
      <c r="R1346" s="0" t="n">
        <v>44483</v>
      </c>
      <c r="AD1346" s="0" t="s">
        <v>149</v>
      </c>
      <c r="AE1346" s="0" t="s">
        <v>150</v>
      </c>
      <c r="AH1346" s="0" t="n">
        <v>14</v>
      </c>
      <c r="AI1346" s="0" t="n">
        <v>11</v>
      </c>
      <c r="AJ1346" s="0" t="s">
        <v>4175</v>
      </c>
      <c r="AM1346" s="0" t="s">
        <v>4176</v>
      </c>
      <c r="AN1346" s="0" t="s">
        <v>147</v>
      </c>
      <c r="AO1346" s="0" t="s">
        <v>4177</v>
      </c>
      <c r="AP1346" s="0" t="s">
        <v>4178</v>
      </c>
      <c r="AQ1346" s="0" t="n">
        <v>9</v>
      </c>
      <c r="AR1346" s="0" t="n">
        <v>64</v>
      </c>
      <c r="AS1346" s="0" t="n">
        <v>32</v>
      </c>
      <c r="AU1346" s="0" t="n">
        <f aca="false">COUNTA($BA$1346:$EH$1346)</f>
        <v>4</v>
      </c>
      <c r="AV1346" s="0" t="n">
        <f aca="false">COUNTIF($BA$1346:$EH$1346,"D")</f>
        <v>1</v>
      </c>
      <c r="AW1346" s="0" t="n">
        <f aca="false">COUNTIF($BA$1346:$EH$1346,"R")</f>
        <v>0</v>
      </c>
      <c r="AX1346" s="0" t="n">
        <f aca="false"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>1</v>
      </c>
      <c r="AY1346" s="0" t="n">
        <f aca="false"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>1</v>
      </c>
      <c r="AZ1346" s="0" t="n">
        <f aca="false">IF(EH1346&lt;&gt;"",1,0)</f>
        <v>0</v>
      </c>
      <c r="BB1346" s="0" t="s">
        <v>154</v>
      </c>
      <c r="DI1346" s="0" t="s">
        <v>155</v>
      </c>
      <c r="DJ1346" s="0" t="s">
        <v>145</v>
      </c>
      <c r="DN1346" s="0" t="s">
        <v>155</v>
      </c>
    </row>
    <row r="1347" customFormat="false" ht="15" hidden="false" customHeight="false" outlineLevel="0" collapsed="false">
      <c r="A1347" s="0" t="s">
        <v>6332</v>
      </c>
      <c r="B1347" s="0" t="n">
        <v>78</v>
      </c>
      <c r="C1347" s="0" t="n">
        <v>322510</v>
      </c>
      <c r="D1347" s="0" t="s">
        <v>6333</v>
      </c>
      <c r="E1347" s="0" t="s">
        <v>6334</v>
      </c>
      <c r="F1347" s="0" t="str">
        <f aca="false">CONCATENATE(D1347," ",LEFT(H1347,4),"T=",AU1347,"D=",AV1347,"R=",AW1347,"M=",AX1347,"L=",AY1347,"B=",AZ1347)</f>
        <v>HAYNIE T=40D=18R=0M=8L=8B=1</v>
      </c>
      <c r="I1347" s="0" t="s">
        <v>6335</v>
      </c>
      <c r="J1347" s="0" t="s">
        <v>6336</v>
      </c>
      <c r="K1347" s="0" t="s">
        <v>144</v>
      </c>
      <c r="L1347" s="0" t="s">
        <v>145</v>
      </c>
      <c r="M1347" s="0" t="s">
        <v>6337</v>
      </c>
      <c r="N1347" s="0" t="str">
        <f aca="false">RIGHT(M1347,LEN(M1347)-FIND(" ",M1347))</f>
        <v>IRENE AVE NE</v>
      </c>
      <c r="P1347" s="0" t="s">
        <v>147</v>
      </c>
      <c r="Q1347" s="0" t="s">
        <v>148</v>
      </c>
      <c r="R1347" s="0" t="n">
        <v>44483</v>
      </c>
      <c r="AD1347" s="0" t="s">
        <v>149</v>
      </c>
      <c r="AE1347" s="0" t="s">
        <v>150</v>
      </c>
      <c r="AH1347" s="0" t="n">
        <v>14</v>
      </c>
      <c r="AI1347" s="0" t="n">
        <v>11</v>
      </c>
      <c r="AJ1347" s="0" t="s">
        <v>4175</v>
      </c>
      <c r="AM1347" s="0" t="s">
        <v>4176</v>
      </c>
      <c r="AN1347" s="0" t="s">
        <v>147</v>
      </c>
      <c r="AO1347" s="0" t="s">
        <v>4177</v>
      </c>
      <c r="AP1347" s="0" t="s">
        <v>4178</v>
      </c>
      <c r="AQ1347" s="0" t="n">
        <v>9</v>
      </c>
      <c r="AR1347" s="0" t="n">
        <v>64</v>
      </c>
      <c r="AS1347" s="0" t="n">
        <v>32</v>
      </c>
      <c r="AU1347" s="0" t="n">
        <f aca="false">COUNTA($BA$1347:$EH$1347)</f>
        <v>40</v>
      </c>
      <c r="AV1347" s="0" t="n">
        <f aca="false">COUNTIF($BA$1347:$EH$1347,"D")</f>
        <v>18</v>
      </c>
      <c r="AW1347" s="0" t="n">
        <f aca="false">COUNTIF($BA$1347:$EH$1347,"R")</f>
        <v>0</v>
      </c>
      <c r="AX1347" s="0" t="n">
        <f aca="false"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>8</v>
      </c>
      <c r="AY1347" s="0" t="n">
        <f aca="false"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>8</v>
      </c>
      <c r="AZ1347" s="0" t="n">
        <f aca="false">IF(EH1347&lt;&gt;"",1,0)</f>
        <v>1</v>
      </c>
      <c r="BB1347" s="0" t="s">
        <v>154</v>
      </c>
      <c r="BL1347" s="0" t="s">
        <v>155</v>
      </c>
      <c r="BP1347" s="0" t="s">
        <v>155</v>
      </c>
      <c r="BS1347" s="0" t="s">
        <v>155</v>
      </c>
      <c r="BY1347" s="0" t="s">
        <v>145</v>
      </c>
      <c r="CA1347" s="0" t="s">
        <v>155</v>
      </c>
      <c r="CC1347" s="0" t="s">
        <v>145</v>
      </c>
      <c r="CG1347" s="0" t="s">
        <v>155</v>
      </c>
      <c r="CH1347" s="0" t="s">
        <v>145</v>
      </c>
      <c r="CK1347" s="0" t="s">
        <v>155</v>
      </c>
      <c r="CL1347" s="0" t="s">
        <v>145</v>
      </c>
      <c r="CN1347" s="0" t="s">
        <v>155</v>
      </c>
      <c r="CO1347" s="0" t="s">
        <v>145</v>
      </c>
      <c r="CP1347" s="0" t="s">
        <v>155</v>
      </c>
      <c r="CQ1347" s="0" t="s">
        <v>145</v>
      </c>
      <c r="CT1347" s="0" t="s">
        <v>155</v>
      </c>
      <c r="CU1347" s="0" t="s">
        <v>145</v>
      </c>
      <c r="CV1347" s="0" t="s">
        <v>155</v>
      </c>
      <c r="CW1347" s="0" t="s">
        <v>145</v>
      </c>
      <c r="CY1347" s="0" t="s">
        <v>155</v>
      </c>
      <c r="CZ1347" s="0" t="s">
        <v>145</v>
      </c>
      <c r="DC1347" s="0" t="s">
        <v>155</v>
      </c>
      <c r="DD1347" s="0" t="s">
        <v>145</v>
      </c>
      <c r="DF1347" s="0" t="s">
        <v>155</v>
      </c>
      <c r="DG1347" s="0" t="s">
        <v>145</v>
      </c>
      <c r="DI1347" s="0" t="s">
        <v>155</v>
      </c>
      <c r="DJ1347" s="0" t="s">
        <v>145</v>
      </c>
      <c r="DL1347" s="0" t="s">
        <v>155</v>
      </c>
      <c r="DM1347" s="0" t="s">
        <v>145</v>
      </c>
      <c r="DN1347" s="0" t="s">
        <v>155</v>
      </c>
      <c r="DR1347" s="0" t="s">
        <v>155</v>
      </c>
      <c r="DS1347" s="0" t="s">
        <v>145</v>
      </c>
      <c r="DT1347" s="0" t="s">
        <v>145</v>
      </c>
      <c r="DU1347" s="0" t="s">
        <v>155</v>
      </c>
      <c r="DW1347" s="0" t="s">
        <v>145</v>
      </c>
      <c r="DX1347" s="0" t="s">
        <v>155</v>
      </c>
      <c r="EA1347" s="0" t="s">
        <v>155</v>
      </c>
      <c r="ED1347" s="0" t="s">
        <v>145</v>
      </c>
      <c r="EF1347" s="0" t="s">
        <v>155</v>
      </c>
      <c r="EH1347" s="0" t="s">
        <v>145</v>
      </c>
    </row>
    <row r="1348" customFormat="false" ht="15" hidden="false" customHeight="false" outlineLevel="0" collapsed="false">
      <c r="A1348" s="0" t="s">
        <v>6338</v>
      </c>
      <c r="B1348" s="0" t="n">
        <v>78</v>
      </c>
      <c r="C1348" s="0" t="n">
        <v>7446</v>
      </c>
      <c r="D1348" s="0" t="s">
        <v>6325</v>
      </c>
      <c r="E1348" s="0" t="s">
        <v>6339</v>
      </c>
      <c r="F1348" s="0" t="str">
        <f aca="false">CONCATENATE(D1348," ",LEFT(H1348,4),"T=",AU1348,"D=",AV1348,"R=",AW1348,"M=",AX1348,"L=",AY1348,"B=",AZ1348)</f>
        <v>MARTINEZ T=17D=2R=0M=1L=0B=0</v>
      </c>
      <c r="G1348" s="0" t="s">
        <v>222</v>
      </c>
      <c r="I1348" s="0" t="s">
        <v>6340</v>
      </c>
      <c r="J1348" s="0" t="s">
        <v>5553</v>
      </c>
      <c r="K1348" s="0" t="s">
        <v>144</v>
      </c>
      <c r="M1348" s="0" t="s">
        <v>6328</v>
      </c>
      <c r="N1348" s="0" t="str">
        <f aca="false">RIGHT(M1348,LEN(M1348)-FIND(" ",M1348))</f>
        <v>LAIRD AVE NE</v>
      </c>
      <c r="P1348" s="0" t="s">
        <v>147</v>
      </c>
      <c r="Q1348" s="0" t="s">
        <v>148</v>
      </c>
      <c r="R1348" s="0" t="n">
        <v>44483</v>
      </c>
      <c r="AD1348" s="0" t="s">
        <v>149</v>
      </c>
      <c r="AE1348" s="0" t="s">
        <v>150</v>
      </c>
      <c r="AF1348" s="0" t="s">
        <v>151</v>
      </c>
      <c r="AH1348" s="0" t="n">
        <v>14</v>
      </c>
      <c r="AI1348" s="0" t="n">
        <v>11</v>
      </c>
      <c r="AN1348" s="0" t="s">
        <v>147</v>
      </c>
      <c r="AO1348" s="0" t="s">
        <v>4177</v>
      </c>
      <c r="AP1348" s="0" t="s">
        <v>4178</v>
      </c>
      <c r="AQ1348" s="0" t="n">
        <v>9</v>
      </c>
      <c r="AR1348" s="0" t="n">
        <v>64</v>
      </c>
      <c r="AS1348" s="0" t="n">
        <v>32</v>
      </c>
      <c r="AU1348" s="0" t="n">
        <f aca="false">COUNTA($BA$1348:$EH$1348)</f>
        <v>17</v>
      </c>
      <c r="AV1348" s="0" t="n">
        <f aca="false">COUNTIF($BA$1348:$EH$1348,"D")</f>
        <v>2</v>
      </c>
      <c r="AW1348" s="0" t="n">
        <f aca="false">COUNTIF($BA$1348:$EH$1348,"R")</f>
        <v>0</v>
      </c>
      <c r="AX1348" s="0" t="n">
        <f aca="false"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>1</v>
      </c>
      <c r="AY1348" s="0" t="n">
        <f aca="false"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>0</v>
      </c>
      <c r="AZ1348" s="0" t="n">
        <f aca="false">IF(EH1348&lt;&gt;"",1,0)</f>
        <v>0</v>
      </c>
      <c r="BB1348" s="0" t="s">
        <v>154</v>
      </c>
      <c r="BH1348" s="0" t="s">
        <v>155</v>
      </c>
      <c r="BL1348" s="0" t="s">
        <v>155</v>
      </c>
      <c r="BS1348" s="0" t="s">
        <v>155</v>
      </c>
      <c r="BY1348" s="0" t="s">
        <v>145</v>
      </c>
      <c r="CA1348" s="0" t="s">
        <v>155</v>
      </c>
      <c r="CG1348" s="0" t="s">
        <v>155</v>
      </c>
      <c r="CK1348" s="0" t="s">
        <v>155</v>
      </c>
      <c r="CL1348" s="0" t="s">
        <v>145</v>
      </c>
      <c r="CN1348" s="0" t="s">
        <v>155</v>
      </c>
      <c r="CP1348" s="0" t="s">
        <v>155</v>
      </c>
      <c r="CY1348" s="0" t="s">
        <v>155</v>
      </c>
      <c r="DC1348" s="0" t="s">
        <v>155</v>
      </c>
      <c r="DN1348" s="0" t="s">
        <v>155</v>
      </c>
      <c r="DU1348" s="0" t="s">
        <v>155</v>
      </c>
      <c r="EA1348" s="0" t="s">
        <v>155</v>
      </c>
      <c r="EF1348" s="0" t="s">
        <v>155</v>
      </c>
    </row>
    <row r="1349" customFormat="false" ht="15" hidden="false" customHeight="false" outlineLevel="0" collapsed="false">
      <c r="A1349" s="0" t="s">
        <v>6341</v>
      </c>
      <c r="B1349" s="0" t="n">
        <v>78</v>
      </c>
      <c r="C1349" s="0" t="n">
        <v>445873</v>
      </c>
      <c r="D1349" s="0" t="s">
        <v>172</v>
      </c>
      <c r="E1349" s="0" t="s">
        <v>445</v>
      </c>
      <c r="F1349" s="0" t="str">
        <f aca="false">CONCATENATE(D1349," ",LEFT(H1349,4),"T=",AU1349,"D=",AV1349,"R=",AW1349,"M=",AX1349,"L=",AY1349,"B=",AZ1349)</f>
        <v>SMITH T=30D=10R=0M=2L=5B=1</v>
      </c>
      <c r="G1349" s="0" t="s">
        <v>201</v>
      </c>
      <c r="I1349" s="0" t="s">
        <v>6342</v>
      </c>
      <c r="J1349" s="0" t="s">
        <v>6343</v>
      </c>
      <c r="K1349" s="0" t="s">
        <v>144</v>
      </c>
      <c r="L1349" s="0" t="s">
        <v>145</v>
      </c>
      <c r="M1349" s="0" t="s">
        <v>6291</v>
      </c>
      <c r="N1349" s="0" t="str">
        <f aca="false">RIGHT(M1349,LEN(M1349)-FIND(" ",M1349))</f>
        <v>NOCTURNE ST NE</v>
      </c>
      <c r="P1349" s="0" t="s">
        <v>147</v>
      </c>
      <c r="Q1349" s="0" t="s">
        <v>148</v>
      </c>
      <c r="R1349" s="0" t="n">
        <v>44483</v>
      </c>
      <c r="AD1349" s="0" t="s">
        <v>149</v>
      </c>
      <c r="AE1349" s="0" t="s">
        <v>150</v>
      </c>
      <c r="AH1349" s="0" t="n">
        <v>14</v>
      </c>
      <c r="AI1349" s="0" t="n">
        <v>11</v>
      </c>
      <c r="AJ1349" s="0" t="s">
        <v>4175</v>
      </c>
      <c r="AM1349" s="0" t="s">
        <v>4176</v>
      </c>
      <c r="AN1349" s="0" t="s">
        <v>147</v>
      </c>
      <c r="AO1349" s="0" t="s">
        <v>4177</v>
      </c>
      <c r="AP1349" s="0" t="s">
        <v>4178</v>
      </c>
      <c r="AQ1349" s="0" t="n">
        <v>9</v>
      </c>
      <c r="AR1349" s="0" t="n">
        <v>64</v>
      </c>
      <c r="AS1349" s="0" t="n">
        <v>32</v>
      </c>
      <c r="AU1349" s="0" t="n">
        <f aca="false">COUNTA($BA$1349:$EH$1349)</f>
        <v>30</v>
      </c>
      <c r="AV1349" s="0" t="n">
        <f aca="false">COUNTIF($BA$1349:$EH$1349,"D")</f>
        <v>10</v>
      </c>
      <c r="AW1349" s="0" t="n">
        <f aca="false">COUNTIF($BA$1349:$EH$1349,"R")</f>
        <v>0</v>
      </c>
      <c r="AX1349" s="0" t="n">
        <f aca="false"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>2</v>
      </c>
      <c r="AY1349" s="0" t="n">
        <f aca="false"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>5</v>
      </c>
      <c r="AZ1349" s="0" t="n">
        <f aca="false">IF(EH1349&lt;&gt;"",1,0)</f>
        <v>1</v>
      </c>
      <c r="BB1349" s="0" t="s">
        <v>154</v>
      </c>
      <c r="BH1349" s="0" t="s">
        <v>155</v>
      </c>
      <c r="BI1349" s="0" t="s">
        <v>145</v>
      </c>
      <c r="BJ1349" s="0" t="s">
        <v>155</v>
      </c>
      <c r="BK1349" s="0" t="s">
        <v>145</v>
      </c>
      <c r="BL1349" s="0" t="s">
        <v>155</v>
      </c>
      <c r="BR1349" s="0" t="s">
        <v>145</v>
      </c>
      <c r="BS1349" s="0" t="s">
        <v>155</v>
      </c>
      <c r="BV1349" s="0" t="s">
        <v>155</v>
      </c>
      <c r="BY1349" s="0" t="s">
        <v>145</v>
      </c>
      <c r="CA1349" s="0" t="s">
        <v>155</v>
      </c>
      <c r="CG1349" s="0" t="s">
        <v>155</v>
      </c>
      <c r="CH1349" s="0" t="s">
        <v>145</v>
      </c>
      <c r="CK1349" s="0" t="s">
        <v>155</v>
      </c>
      <c r="CN1349" s="0" t="s">
        <v>155</v>
      </c>
      <c r="CP1349" s="0" t="s">
        <v>155</v>
      </c>
      <c r="CV1349" s="0" t="s">
        <v>155</v>
      </c>
      <c r="CY1349" s="0" t="s">
        <v>155</v>
      </c>
      <c r="CZ1349" s="0" t="s">
        <v>145</v>
      </c>
      <c r="DC1349" s="0" t="s">
        <v>155</v>
      </c>
      <c r="DI1349" s="0" t="s">
        <v>155</v>
      </c>
      <c r="DN1349" s="0" t="s">
        <v>155</v>
      </c>
      <c r="DS1349" s="0" t="s">
        <v>145</v>
      </c>
      <c r="DU1349" s="0" t="s">
        <v>155</v>
      </c>
      <c r="DW1349" s="0" t="s">
        <v>145</v>
      </c>
      <c r="DX1349" s="0" t="s">
        <v>155</v>
      </c>
      <c r="EA1349" s="0" t="s">
        <v>155</v>
      </c>
      <c r="ED1349" s="0" t="s">
        <v>145</v>
      </c>
      <c r="EF1349" s="0" t="s">
        <v>155</v>
      </c>
      <c r="EH1349" s="0" t="s">
        <v>145</v>
      </c>
    </row>
    <row r="1350" customFormat="false" ht="15" hidden="false" customHeight="false" outlineLevel="0" collapsed="false">
      <c r="A1350" s="0" t="s">
        <v>6344</v>
      </c>
      <c r="B1350" s="0" t="n">
        <v>78</v>
      </c>
      <c r="C1350" s="0" t="n">
        <v>9644</v>
      </c>
      <c r="D1350" s="0" t="s">
        <v>6345</v>
      </c>
      <c r="E1350" s="0" t="s">
        <v>2401</v>
      </c>
      <c r="F1350" s="0" t="str">
        <f aca="false">CONCATENATE(D1350," ",LEFT(H1350,4),"T=",AU1350,"D=",AV1350,"R=",AW1350,"M=",AX1350,"L=",AY1350,"B=",AZ1350)</f>
        <v>ANDROSKO T=41D=5R=5M=4L=7B=1</v>
      </c>
      <c r="G1350" s="0" t="s">
        <v>222</v>
      </c>
      <c r="I1350" s="0" t="s">
        <v>6346</v>
      </c>
      <c r="J1350" s="0" t="s">
        <v>6347</v>
      </c>
      <c r="K1350" s="0" t="s">
        <v>144</v>
      </c>
      <c r="L1350" s="0" t="s">
        <v>145</v>
      </c>
      <c r="M1350" s="0" t="s">
        <v>6348</v>
      </c>
      <c r="N1350" s="0" t="str">
        <f aca="false">RIGHT(M1350,LEN(M1350)-FIND(" ",M1350))</f>
        <v>LAIRD AVE NE</v>
      </c>
      <c r="P1350" s="0" t="s">
        <v>147</v>
      </c>
      <c r="Q1350" s="0" t="s">
        <v>148</v>
      </c>
      <c r="R1350" s="0" t="n">
        <v>44483</v>
      </c>
      <c r="AD1350" s="0" t="s">
        <v>149</v>
      </c>
      <c r="AE1350" s="0" t="s">
        <v>150</v>
      </c>
      <c r="AF1350" s="0" t="s">
        <v>151</v>
      </c>
      <c r="AH1350" s="0" t="n">
        <v>14</v>
      </c>
      <c r="AI1350" s="0" t="n">
        <v>11</v>
      </c>
      <c r="AN1350" s="0" t="s">
        <v>147</v>
      </c>
      <c r="AO1350" s="0" t="s">
        <v>4177</v>
      </c>
      <c r="AP1350" s="0" t="s">
        <v>4178</v>
      </c>
      <c r="AQ1350" s="0" t="n">
        <v>9</v>
      </c>
      <c r="AR1350" s="0" t="n">
        <v>64</v>
      </c>
      <c r="AS1350" s="0" t="n">
        <v>32</v>
      </c>
      <c r="AU1350" s="0" t="n">
        <f aca="false">COUNTA($BA$1350:$EH$1350)</f>
        <v>41</v>
      </c>
      <c r="AV1350" s="0" t="n">
        <f aca="false">COUNTIF($BA$1350:$EH$1350,"D")</f>
        <v>5</v>
      </c>
      <c r="AW1350" s="0" t="n">
        <f aca="false">COUNTIF($BA$1350:$EH$1350,"R")</f>
        <v>5</v>
      </c>
      <c r="AX1350" s="0" t="n">
        <f aca="false"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>4</v>
      </c>
      <c r="AY1350" s="0" t="n">
        <f aca="false"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>7</v>
      </c>
      <c r="AZ1350" s="0" t="n">
        <f aca="false">IF(EH1350&lt;&gt;"",1,0)</f>
        <v>1</v>
      </c>
      <c r="BB1350" s="0" t="s">
        <v>154</v>
      </c>
      <c r="BC1350" s="0" t="s">
        <v>155</v>
      </c>
      <c r="BD1350" s="0" t="s">
        <v>155</v>
      </c>
      <c r="BF1350" s="0" t="s">
        <v>155</v>
      </c>
      <c r="BG1350" s="0" t="s">
        <v>155</v>
      </c>
      <c r="BH1350" s="0" t="s">
        <v>155</v>
      </c>
      <c r="BJ1350" s="0" t="s">
        <v>155</v>
      </c>
      <c r="BK1350" s="0" t="s">
        <v>155</v>
      </c>
      <c r="BL1350" s="0" t="s">
        <v>155</v>
      </c>
      <c r="BP1350" s="0" t="s">
        <v>155</v>
      </c>
      <c r="BR1350" s="0" t="s">
        <v>155</v>
      </c>
      <c r="BS1350" s="0" t="s">
        <v>155</v>
      </c>
      <c r="BV1350" s="0" t="s">
        <v>155</v>
      </c>
      <c r="CA1350" s="0" t="s">
        <v>155</v>
      </c>
      <c r="CG1350" s="0" t="s">
        <v>155</v>
      </c>
      <c r="CK1350" s="0" t="s">
        <v>155</v>
      </c>
      <c r="CL1350" s="0" t="s">
        <v>145</v>
      </c>
      <c r="CN1350" s="0" t="s">
        <v>155</v>
      </c>
      <c r="CO1350" s="0" t="s">
        <v>141</v>
      </c>
      <c r="CP1350" s="0" t="s">
        <v>155</v>
      </c>
      <c r="CT1350" s="0" t="s">
        <v>155</v>
      </c>
      <c r="CV1350" s="0" t="s">
        <v>155</v>
      </c>
      <c r="CY1350" s="0" t="s">
        <v>155</v>
      </c>
      <c r="CZ1350" s="0" t="s">
        <v>141</v>
      </c>
      <c r="DC1350" s="0" t="s">
        <v>155</v>
      </c>
      <c r="DF1350" s="0" t="s">
        <v>155</v>
      </c>
      <c r="DG1350" s="0" t="s">
        <v>145</v>
      </c>
      <c r="DI1350" s="0" t="s">
        <v>155</v>
      </c>
      <c r="DJ1350" s="0" t="s">
        <v>145</v>
      </c>
      <c r="DL1350" s="0" t="s">
        <v>155</v>
      </c>
      <c r="DM1350" s="0" t="s">
        <v>141</v>
      </c>
      <c r="DN1350" s="0" t="s">
        <v>155</v>
      </c>
      <c r="DR1350" s="0" t="s">
        <v>155</v>
      </c>
      <c r="DS1350" s="0" t="s">
        <v>141</v>
      </c>
      <c r="DU1350" s="0" t="s">
        <v>155</v>
      </c>
      <c r="DW1350" s="0" t="s">
        <v>145</v>
      </c>
      <c r="DX1350" s="0" t="s">
        <v>155</v>
      </c>
      <c r="EA1350" s="0" t="s">
        <v>155</v>
      </c>
      <c r="ED1350" s="0" t="s">
        <v>141</v>
      </c>
      <c r="EF1350" s="0" t="s">
        <v>155</v>
      </c>
      <c r="EH1350" s="0" t="s">
        <v>145</v>
      </c>
    </row>
    <row r="1351" customFormat="false" ht="15" hidden="false" customHeight="false" outlineLevel="0" collapsed="false">
      <c r="A1351" s="0" t="s">
        <v>6349</v>
      </c>
      <c r="B1351" s="0" t="n">
        <v>78</v>
      </c>
      <c r="C1351" s="0" t="n">
        <v>4940</v>
      </c>
      <c r="D1351" s="0" t="s">
        <v>883</v>
      </c>
      <c r="E1351" s="0" t="s">
        <v>3517</v>
      </c>
      <c r="F1351" s="0" t="str">
        <f aca="false">CONCATENATE(D1351," ",LEFT(H1351,4),"T=",AU1351,"D=",AV1351,"R=",AW1351,"M=",AX1351,"L=",AY1351,"B=",AZ1351)</f>
        <v>WALKER T=40D=12R=0M=3L=8B=1</v>
      </c>
      <c r="G1351" s="0" t="s">
        <v>145</v>
      </c>
      <c r="I1351" s="0" t="s">
        <v>5606</v>
      </c>
      <c r="J1351" s="0" t="s">
        <v>6350</v>
      </c>
      <c r="K1351" s="0" t="s">
        <v>144</v>
      </c>
      <c r="L1351" s="0" t="s">
        <v>145</v>
      </c>
      <c r="M1351" s="0" t="s">
        <v>6351</v>
      </c>
      <c r="N1351" s="0" t="str">
        <f aca="false">RIGHT(M1351,LEN(M1351)-FIND(" ",M1351))</f>
        <v>LAIRD AVE NE</v>
      </c>
      <c r="P1351" s="0" t="s">
        <v>147</v>
      </c>
      <c r="Q1351" s="0" t="s">
        <v>148</v>
      </c>
      <c r="R1351" s="0" t="n">
        <v>44483</v>
      </c>
      <c r="AD1351" s="0" t="s">
        <v>149</v>
      </c>
      <c r="AE1351" s="0" t="s">
        <v>150</v>
      </c>
      <c r="AF1351" s="0" t="s">
        <v>151</v>
      </c>
      <c r="AH1351" s="0" t="n">
        <v>14</v>
      </c>
      <c r="AI1351" s="0" t="n">
        <v>11</v>
      </c>
      <c r="AN1351" s="0" t="s">
        <v>147</v>
      </c>
      <c r="AO1351" s="0" t="s">
        <v>4177</v>
      </c>
      <c r="AP1351" s="0" t="s">
        <v>4178</v>
      </c>
      <c r="AQ1351" s="0" t="n">
        <v>9</v>
      </c>
      <c r="AR1351" s="0" t="n">
        <v>64</v>
      </c>
      <c r="AS1351" s="0" t="n">
        <v>32</v>
      </c>
      <c r="AU1351" s="0" t="n">
        <f aca="false">COUNTA($BA$1351:$EH$1351)</f>
        <v>40</v>
      </c>
      <c r="AV1351" s="0" t="n">
        <f aca="false">COUNTIF($BA$1351:$EH$1351,"D")</f>
        <v>12</v>
      </c>
      <c r="AW1351" s="0" t="n">
        <f aca="false">COUNTIF($BA$1351:$EH$1351,"R")</f>
        <v>0</v>
      </c>
      <c r="AX1351" s="0" t="n">
        <f aca="false"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>3</v>
      </c>
      <c r="AY1351" s="0" t="n">
        <f aca="false"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>8</v>
      </c>
      <c r="AZ1351" s="0" t="n">
        <f aca="false">IF(EH1351&lt;&gt;"",1,0)</f>
        <v>1</v>
      </c>
      <c r="BB1351" s="0" t="s">
        <v>154</v>
      </c>
      <c r="BC1351" s="0" t="s">
        <v>155</v>
      </c>
      <c r="BD1351" s="0" t="s">
        <v>155</v>
      </c>
      <c r="BG1351" s="0" t="s">
        <v>155</v>
      </c>
      <c r="BH1351" s="0" t="s">
        <v>155</v>
      </c>
      <c r="BK1351" s="0" t="s">
        <v>155</v>
      </c>
      <c r="BL1351" s="0" t="s">
        <v>155</v>
      </c>
      <c r="BP1351" s="0" t="s">
        <v>155</v>
      </c>
      <c r="BR1351" s="0" t="s">
        <v>155</v>
      </c>
      <c r="BS1351" s="0" t="s">
        <v>155</v>
      </c>
      <c r="BY1351" s="0" t="s">
        <v>145</v>
      </c>
      <c r="CA1351" s="0" t="s">
        <v>155</v>
      </c>
      <c r="CG1351" s="0" t="s">
        <v>155</v>
      </c>
      <c r="CH1351" s="0" t="s">
        <v>145</v>
      </c>
      <c r="CK1351" s="0" t="s">
        <v>155</v>
      </c>
      <c r="CN1351" s="0" t="s">
        <v>155</v>
      </c>
      <c r="CO1351" s="0" t="s">
        <v>145</v>
      </c>
      <c r="CP1351" s="0" t="s">
        <v>155</v>
      </c>
      <c r="CT1351" s="0" t="s">
        <v>155</v>
      </c>
      <c r="CU1351" s="0" t="s">
        <v>145</v>
      </c>
      <c r="CV1351" s="0" t="s">
        <v>155</v>
      </c>
      <c r="CY1351" s="0" t="s">
        <v>155</v>
      </c>
      <c r="CZ1351" s="0" t="s">
        <v>145</v>
      </c>
      <c r="DC1351" s="0" t="s">
        <v>155</v>
      </c>
      <c r="DF1351" s="0" t="s">
        <v>155</v>
      </c>
      <c r="DI1351" s="0" t="s">
        <v>155</v>
      </c>
      <c r="DJ1351" s="0" t="s">
        <v>145</v>
      </c>
      <c r="DL1351" s="0" t="s">
        <v>155</v>
      </c>
      <c r="DM1351" s="0" t="s">
        <v>145</v>
      </c>
      <c r="DN1351" s="0" t="s">
        <v>155</v>
      </c>
      <c r="DR1351" s="0" t="s">
        <v>155</v>
      </c>
      <c r="DS1351" s="0" t="s">
        <v>145</v>
      </c>
      <c r="DT1351" s="0" t="s">
        <v>145</v>
      </c>
      <c r="DU1351" s="0" t="s">
        <v>155</v>
      </c>
      <c r="DW1351" s="0" t="s">
        <v>145</v>
      </c>
      <c r="DX1351" s="0" t="s">
        <v>155</v>
      </c>
      <c r="EA1351" s="0" t="s">
        <v>155</v>
      </c>
      <c r="ED1351" s="0" t="s">
        <v>145</v>
      </c>
      <c r="EF1351" s="0" t="s">
        <v>155</v>
      </c>
      <c r="EH1351" s="0" t="s">
        <v>145</v>
      </c>
    </row>
    <row r="1352" customFormat="false" ht="15" hidden="false" customHeight="false" outlineLevel="0" collapsed="false">
      <c r="A1352" s="0" t="s">
        <v>6352</v>
      </c>
      <c r="B1352" s="0" t="n">
        <v>78</v>
      </c>
      <c r="C1352" s="0" t="n">
        <v>150041</v>
      </c>
      <c r="D1352" s="0" t="s">
        <v>5209</v>
      </c>
      <c r="E1352" s="0" t="s">
        <v>2579</v>
      </c>
      <c r="F1352" s="0" t="str">
        <f aca="false">CONCATENATE(D1352," ",LEFT(H1352,4),"T=",AU1352,"D=",AV1352,"R=",AW1352,"M=",AX1352,"L=",AY1352,"B=",AZ1352)</f>
        <v>WYNN SRT=40D=10R=0M=4L=6B=1</v>
      </c>
      <c r="G1352" s="0" t="s">
        <v>215</v>
      </c>
      <c r="H1352" s="0" t="s">
        <v>2041</v>
      </c>
      <c r="I1352" s="0" t="s">
        <v>6353</v>
      </c>
      <c r="J1352" s="0" t="s">
        <v>6354</v>
      </c>
      <c r="K1352" s="0" t="s">
        <v>144</v>
      </c>
      <c r="L1352" s="0" t="s">
        <v>145</v>
      </c>
      <c r="M1352" s="0" t="s">
        <v>6355</v>
      </c>
      <c r="N1352" s="0" t="str">
        <f aca="false">RIGHT(M1352,LEN(M1352)-FIND(" ",M1352))</f>
        <v>LAIRD AVE NE</v>
      </c>
      <c r="P1352" s="0" t="s">
        <v>147</v>
      </c>
      <c r="Q1352" s="0" t="s">
        <v>148</v>
      </c>
      <c r="R1352" s="0" t="n">
        <v>44483</v>
      </c>
      <c r="AD1352" s="0" t="s">
        <v>149</v>
      </c>
      <c r="AE1352" s="0" t="s">
        <v>150</v>
      </c>
      <c r="AF1352" s="0" t="s">
        <v>151</v>
      </c>
      <c r="AH1352" s="0" t="n">
        <v>14</v>
      </c>
      <c r="AI1352" s="0" t="n">
        <v>11</v>
      </c>
      <c r="AN1352" s="0" t="s">
        <v>147</v>
      </c>
      <c r="AO1352" s="0" t="s">
        <v>4177</v>
      </c>
      <c r="AP1352" s="0" t="s">
        <v>4178</v>
      </c>
      <c r="AQ1352" s="0" t="n">
        <v>9</v>
      </c>
      <c r="AR1352" s="0" t="n">
        <v>64</v>
      </c>
      <c r="AS1352" s="0" t="n">
        <v>32</v>
      </c>
      <c r="AU1352" s="0" t="n">
        <f aca="false">COUNTA($BA$1352:$EH$1352)</f>
        <v>40</v>
      </c>
      <c r="AV1352" s="0" t="n">
        <f aca="false">COUNTIF($BA$1352:$EH$1352,"D")</f>
        <v>10</v>
      </c>
      <c r="AW1352" s="0" t="n">
        <f aca="false">COUNTIF($BA$1352:$EH$1352,"R")</f>
        <v>0</v>
      </c>
      <c r="AX1352" s="0" t="n">
        <f aca="false"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>4</v>
      </c>
      <c r="AY1352" s="0" t="n">
        <f aca="false"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>6</v>
      </c>
      <c r="AZ1352" s="0" t="n">
        <f aca="false">IF(EH1352&lt;&gt;"",1,0)</f>
        <v>1</v>
      </c>
      <c r="BB1352" s="0" t="s">
        <v>154</v>
      </c>
      <c r="BC1352" s="0" t="s">
        <v>155</v>
      </c>
      <c r="BD1352" s="0" t="s">
        <v>155</v>
      </c>
      <c r="BE1352" s="0" t="s">
        <v>155</v>
      </c>
      <c r="BG1352" s="0" t="s">
        <v>155</v>
      </c>
      <c r="BH1352" s="0" t="s">
        <v>155</v>
      </c>
      <c r="BI1352" s="0" t="s">
        <v>155</v>
      </c>
      <c r="BJ1352" s="0" t="s">
        <v>155</v>
      </c>
      <c r="BK1352" s="0" t="s">
        <v>155</v>
      </c>
      <c r="BL1352" s="0" t="s">
        <v>155</v>
      </c>
      <c r="BP1352" s="0" t="s">
        <v>155</v>
      </c>
      <c r="BR1352" s="0" t="s">
        <v>155</v>
      </c>
      <c r="BS1352" s="0" t="s">
        <v>155</v>
      </c>
      <c r="BV1352" s="0" t="s">
        <v>155</v>
      </c>
      <c r="BY1352" s="0" t="s">
        <v>145</v>
      </c>
      <c r="CA1352" s="0" t="s">
        <v>155</v>
      </c>
      <c r="CG1352" s="0" t="s">
        <v>155</v>
      </c>
      <c r="CK1352" s="0" t="s">
        <v>155</v>
      </c>
      <c r="CL1352" s="0" t="s">
        <v>145</v>
      </c>
      <c r="CN1352" s="0" t="s">
        <v>155</v>
      </c>
      <c r="CP1352" s="0" t="s">
        <v>155</v>
      </c>
      <c r="CV1352" s="0" t="s">
        <v>155</v>
      </c>
      <c r="CW1352" s="0" t="s">
        <v>145</v>
      </c>
      <c r="CY1352" s="0" t="s">
        <v>155</v>
      </c>
      <c r="CZ1352" s="0" t="s">
        <v>145</v>
      </c>
      <c r="DC1352" s="0" t="s">
        <v>155</v>
      </c>
      <c r="DF1352" s="0" t="s">
        <v>155</v>
      </c>
      <c r="DG1352" s="0" t="s">
        <v>145</v>
      </c>
      <c r="DI1352" s="0" t="s">
        <v>155</v>
      </c>
      <c r="DL1352" s="0" t="s">
        <v>155</v>
      </c>
      <c r="DM1352" s="0" t="s">
        <v>145</v>
      </c>
      <c r="DR1352" s="0" t="s">
        <v>155</v>
      </c>
      <c r="DS1352" s="0" t="s">
        <v>145</v>
      </c>
      <c r="DU1352" s="0" t="s">
        <v>155</v>
      </c>
      <c r="DW1352" s="0" t="s">
        <v>145</v>
      </c>
      <c r="DX1352" s="0" t="s">
        <v>155</v>
      </c>
      <c r="EA1352" s="0" t="s">
        <v>155</v>
      </c>
      <c r="ED1352" s="0" t="s">
        <v>145</v>
      </c>
      <c r="EF1352" s="0" t="s">
        <v>155</v>
      </c>
      <c r="EH1352" s="0" t="s">
        <v>145</v>
      </c>
    </row>
    <row r="1353" customFormat="false" ht="15" hidden="false" customHeight="false" outlineLevel="0" collapsed="false">
      <c r="A1353" s="0" t="s">
        <v>6356</v>
      </c>
      <c r="B1353" s="0" t="n">
        <v>78</v>
      </c>
      <c r="C1353" s="0" t="n">
        <v>7312</v>
      </c>
      <c r="D1353" s="0" t="s">
        <v>6357</v>
      </c>
      <c r="E1353" s="0" t="s">
        <v>2109</v>
      </c>
      <c r="F1353" s="0" t="str">
        <f aca="false">CONCATENATE(D1353," ",LEFT(H1353,4),"T=",AU1353,"D=",AV1353,"R=",AW1353,"M=",AX1353,"L=",AY1353,"B=",AZ1353)</f>
        <v>ANDREWS T=45D=10R=3M=5L=4B=0</v>
      </c>
      <c r="G1353" s="0" t="s">
        <v>482</v>
      </c>
      <c r="I1353" s="0" t="s">
        <v>6358</v>
      </c>
      <c r="J1353" s="0" t="s">
        <v>6359</v>
      </c>
      <c r="K1353" s="0" t="s">
        <v>144</v>
      </c>
      <c r="L1353" s="0" t="s">
        <v>141</v>
      </c>
      <c r="M1353" s="0" t="s">
        <v>6360</v>
      </c>
      <c r="N1353" s="0" t="str">
        <f aca="false">RIGHT(M1353,LEN(M1353)-FIND(" ",M1353))</f>
        <v>LAIRD AVE NE</v>
      </c>
      <c r="P1353" s="0" t="s">
        <v>147</v>
      </c>
      <c r="Q1353" s="0" t="s">
        <v>148</v>
      </c>
      <c r="R1353" s="0" t="n">
        <v>44483</v>
      </c>
      <c r="AD1353" s="0" t="s">
        <v>149</v>
      </c>
      <c r="AE1353" s="0" t="s">
        <v>150</v>
      </c>
      <c r="AF1353" s="0" t="s">
        <v>151</v>
      </c>
      <c r="AH1353" s="0" t="n">
        <v>14</v>
      </c>
      <c r="AI1353" s="0" t="n">
        <v>11</v>
      </c>
      <c r="AN1353" s="0" t="s">
        <v>147</v>
      </c>
      <c r="AO1353" s="0" t="s">
        <v>4177</v>
      </c>
      <c r="AP1353" s="0" t="s">
        <v>4178</v>
      </c>
      <c r="AQ1353" s="0" t="n">
        <v>9</v>
      </c>
      <c r="AR1353" s="0" t="n">
        <v>64</v>
      </c>
      <c r="AS1353" s="0" t="n">
        <v>32</v>
      </c>
      <c r="AU1353" s="0" t="n">
        <f aca="false">COUNTA($BA$1353:$EH$1353)</f>
        <v>45</v>
      </c>
      <c r="AV1353" s="0" t="n">
        <f aca="false">COUNTIF($BA$1353:$EH$1353,"D")</f>
        <v>10</v>
      </c>
      <c r="AW1353" s="0" t="n">
        <f aca="false">COUNTIF($BA$1353:$EH$1353,"R")</f>
        <v>3</v>
      </c>
      <c r="AX1353" s="0" t="n">
        <f aca="false"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>5</v>
      </c>
      <c r="AY1353" s="0" t="n">
        <f aca="false"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>4</v>
      </c>
      <c r="AZ1353" s="0" t="n">
        <f aca="false">IF(EH1353&lt;&gt;"",1,0)</f>
        <v>0</v>
      </c>
      <c r="BB1353" s="0" t="s">
        <v>154</v>
      </c>
      <c r="BC1353" s="0" t="s">
        <v>155</v>
      </c>
      <c r="BD1353" s="0" t="s">
        <v>155</v>
      </c>
      <c r="BE1353" s="0" t="s">
        <v>155</v>
      </c>
      <c r="BF1353" s="0" t="s">
        <v>155</v>
      </c>
      <c r="BG1353" s="0" t="s">
        <v>155</v>
      </c>
      <c r="BH1353" s="0" t="s">
        <v>155</v>
      </c>
      <c r="BI1353" s="0" t="s">
        <v>155</v>
      </c>
      <c r="BJ1353" s="0" t="s">
        <v>155</v>
      </c>
      <c r="BK1353" s="0" t="s">
        <v>155</v>
      </c>
      <c r="BL1353" s="0" t="s">
        <v>155</v>
      </c>
      <c r="BP1353" s="0" t="s">
        <v>155</v>
      </c>
      <c r="BR1353" s="0" t="s">
        <v>155</v>
      </c>
      <c r="BS1353" s="0" t="s">
        <v>155</v>
      </c>
      <c r="BV1353" s="0" t="s">
        <v>155</v>
      </c>
      <c r="BY1353" s="0" t="s">
        <v>145</v>
      </c>
      <c r="CA1353" s="0" t="s">
        <v>155</v>
      </c>
      <c r="CC1353" s="0" t="s">
        <v>145</v>
      </c>
      <c r="CG1353" s="0" t="s">
        <v>155</v>
      </c>
      <c r="CH1353" s="0" t="s">
        <v>145</v>
      </c>
      <c r="CK1353" s="0" t="s">
        <v>155</v>
      </c>
      <c r="CL1353" s="0" t="s">
        <v>145</v>
      </c>
      <c r="CN1353" s="0" t="s">
        <v>155</v>
      </c>
      <c r="CO1353" s="0" t="s">
        <v>141</v>
      </c>
      <c r="CP1353" s="0" t="s">
        <v>155</v>
      </c>
      <c r="CQ1353" s="0" t="s">
        <v>145</v>
      </c>
      <c r="CT1353" s="0" t="s">
        <v>155</v>
      </c>
      <c r="CU1353" s="0" t="s">
        <v>145</v>
      </c>
      <c r="CV1353" s="0" t="s">
        <v>155</v>
      </c>
      <c r="CW1353" s="0" t="s">
        <v>145</v>
      </c>
      <c r="CY1353" s="0" t="s">
        <v>155</v>
      </c>
      <c r="CZ1353" s="0" t="s">
        <v>145</v>
      </c>
      <c r="DC1353" s="0" t="s">
        <v>155</v>
      </c>
      <c r="DF1353" s="0" t="s">
        <v>155</v>
      </c>
      <c r="DG1353" s="0" t="s">
        <v>145</v>
      </c>
      <c r="DI1353" s="0" t="s">
        <v>155</v>
      </c>
      <c r="DJ1353" s="0" t="s">
        <v>145</v>
      </c>
      <c r="DL1353" s="0" t="s">
        <v>155</v>
      </c>
      <c r="DN1353" s="0" t="s">
        <v>155</v>
      </c>
      <c r="DS1353" s="0" t="s">
        <v>141</v>
      </c>
      <c r="DU1353" s="0" t="s">
        <v>155</v>
      </c>
      <c r="DX1353" s="0" t="s">
        <v>155</v>
      </c>
      <c r="EA1353" s="0" t="s">
        <v>155</v>
      </c>
      <c r="ED1353" s="0" t="s">
        <v>141</v>
      </c>
      <c r="EF1353" s="0" t="s">
        <v>155</v>
      </c>
    </row>
    <row r="1354" customFormat="false" ht="15" hidden="false" customHeight="false" outlineLevel="0" collapsed="false">
      <c r="A1354" s="0" t="s">
        <v>6361</v>
      </c>
      <c r="B1354" s="0" t="n">
        <v>78</v>
      </c>
      <c r="C1354" s="0" t="n">
        <v>4915</v>
      </c>
      <c r="D1354" s="0" t="s">
        <v>6362</v>
      </c>
      <c r="E1354" s="0" t="s">
        <v>5451</v>
      </c>
      <c r="F1354" s="0" t="str">
        <f aca="false">CONCATENATE(D1354," ",LEFT(H1354,4),"T=",AU1354,"D=",AV1354,"R=",AW1354,"M=",AX1354,"L=",AY1354,"B=",AZ1354)</f>
        <v>MCCLUER T=51D=18R=0M=8L=8B=1</v>
      </c>
      <c r="G1354" s="0" t="s">
        <v>159</v>
      </c>
      <c r="I1354" s="0" t="s">
        <v>6363</v>
      </c>
      <c r="J1354" s="0" t="s">
        <v>6364</v>
      </c>
      <c r="K1354" s="0" t="s">
        <v>144</v>
      </c>
      <c r="L1354" s="0" t="s">
        <v>145</v>
      </c>
      <c r="M1354" s="0" t="s">
        <v>6365</v>
      </c>
      <c r="N1354" s="0" t="str">
        <f aca="false">RIGHT(M1354,LEN(M1354)-FIND(" ",M1354))</f>
        <v>LAIRD AVE NE</v>
      </c>
      <c r="P1354" s="0" t="s">
        <v>147</v>
      </c>
      <c r="Q1354" s="0" t="s">
        <v>148</v>
      </c>
      <c r="R1354" s="0" t="n">
        <v>44483</v>
      </c>
      <c r="AD1354" s="0" t="s">
        <v>149</v>
      </c>
      <c r="AE1354" s="0" t="s">
        <v>150</v>
      </c>
      <c r="AF1354" s="0" t="s">
        <v>151</v>
      </c>
      <c r="AH1354" s="0" t="n">
        <v>14</v>
      </c>
      <c r="AI1354" s="0" t="n">
        <v>11</v>
      </c>
      <c r="AN1354" s="0" t="s">
        <v>147</v>
      </c>
      <c r="AO1354" s="0" t="s">
        <v>4177</v>
      </c>
      <c r="AP1354" s="0" t="s">
        <v>4178</v>
      </c>
      <c r="AQ1354" s="0" t="n">
        <v>9</v>
      </c>
      <c r="AR1354" s="0" t="n">
        <v>64</v>
      </c>
      <c r="AS1354" s="0" t="n">
        <v>32</v>
      </c>
      <c r="AU1354" s="0" t="n">
        <f aca="false">COUNTA($BA$1354:$EH$1354)</f>
        <v>51</v>
      </c>
      <c r="AV1354" s="0" t="n">
        <f aca="false">COUNTIF($BA$1354:$EH$1354,"D")</f>
        <v>18</v>
      </c>
      <c r="AW1354" s="0" t="n">
        <f aca="false">COUNTIF($BA$1354:$EH$1354,"R")</f>
        <v>0</v>
      </c>
      <c r="AX1354" s="0" t="n">
        <f aca="false"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>8</v>
      </c>
      <c r="AY1354" s="0" t="n">
        <f aca="false"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>8</v>
      </c>
      <c r="AZ1354" s="0" t="n">
        <f aca="false">IF(EH1354&lt;&gt;"",1,0)</f>
        <v>1</v>
      </c>
      <c r="BB1354" s="0" t="s">
        <v>154</v>
      </c>
      <c r="BC1354" s="0" t="s">
        <v>155</v>
      </c>
      <c r="BD1354" s="0" t="s">
        <v>155</v>
      </c>
      <c r="BE1354" s="0" t="s">
        <v>155</v>
      </c>
      <c r="BF1354" s="0" t="s">
        <v>155</v>
      </c>
      <c r="BG1354" s="0" t="s">
        <v>155</v>
      </c>
      <c r="BH1354" s="0" t="s">
        <v>155</v>
      </c>
      <c r="BI1354" s="0" t="s">
        <v>155</v>
      </c>
      <c r="BJ1354" s="0" t="s">
        <v>155</v>
      </c>
      <c r="BK1354" s="0" t="s">
        <v>155</v>
      </c>
      <c r="BL1354" s="0" t="s">
        <v>155</v>
      </c>
      <c r="BP1354" s="0" t="s">
        <v>155</v>
      </c>
      <c r="BR1354" s="0" t="s">
        <v>155</v>
      </c>
      <c r="BS1354" s="0" t="s">
        <v>155</v>
      </c>
      <c r="BV1354" s="0" t="s">
        <v>155</v>
      </c>
      <c r="BY1354" s="0" t="s">
        <v>145</v>
      </c>
      <c r="CA1354" s="0" t="s">
        <v>155</v>
      </c>
      <c r="CC1354" s="0" t="s">
        <v>145</v>
      </c>
      <c r="CG1354" s="0" t="s">
        <v>155</v>
      </c>
      <c r="CH1354" s="0" t="s">
        <v>145</v>
      </c>
      <c r="CK1354" s="0" t="s">
        <v>155</v>
      </c>
      <c r="CL1354" s="0" t="s">
        <v>145</v>
      </c>
      <c r="CN1354" s="0" t="s">
        <v>155</v>
      </c>
      <c r="CO1354" s="0" t="s">
        <v>145</v>
      </c>
      <c r="CP1354" s="0" t="s">
        <v>155</v>
      </c>
      <c r="CQ1354" s="0" t="s">
        <v>145</v>
      </c>
      <c r="CT1354" s="0" t="s">
        <v>155</v>
      </c>
      <c r="CU1354" s="0" t="s">
        <v>145</v>
      </c>
      <c r="CV1354" s="0" t="s">
        <v>155</v>
      </c>
      <c r="CW1354" s="0" t="s">
        <v>145</v>
      </c>
      <c r="CY1354" s="0" t="s">
        <v>155</v>
      </c>
      <c r="CZ1354" s="0" t="s">
        <v>145</v>
      </c>
      <c r="DC1354" s="0" t="s">
        <v>155</v>
      </c>
      <c r="DD1354" s="0" t="s">
        <v>145</v>
      </c>
      <c r="DF1354" s="0" t="s">
        <v>155</v>
      </c>
      <c r="DG1354" s="0" t="s">
        <v>145</v>
      </c>
      <c r="DI1354" s="0" t="s">
        <v>155</v>
      </c>
      <c r="DJ1354" s="0" t="s">
        <v>145</v>
      </c>
      <c r="DL1354" s="0" t="s">
        <v>155</v>
      </c>
      <c r="DM1354" s="0" t="s">
        <v>145</v>
      </c>
      <c r="DN1354" s="0" t="s">
        <v>155</v>
      </c>
      <c r="DR1354" s="0" t="s">
        <v>155</v>
      </c>
      <c r="DS1354" s="0" t="s">
        <v>145</v>
      </c>
      <c r="DT1354" s="0" t="s">
        <v>145</v>
      </c>
      <c r="DU1354" s="0" t="s">
        <v>155</v>
      </c>
      <c r="DW1354" s="0" t="s">
        <v>145</v>
      </c>
      <c r="DX1354" s="0" t="s">
        <v>155</v>
      </c>
      <c r="EA1354" s="0" t="s">
        <v>155</v>
      </c>
      <c r="ED1354" s="0" t="s">
        <v>145</v>
      </c>
      <c r="EF1354" s="0" t="s">
        <v>155</v>
      </c>
      <c r="EH1354" s="0" t="s">
        <v>145</v>
      </c>
    </row>
    <row r="1355" customFormat="false" ht="15" hidden="false" customHeight="false" outlineLevel="0" collapsed="false">
      <c r="A1355" s="0" t="s">
        <v>6366</v>
      </c>
      <c r="B1355" s="0" t="n">
        <v>78</v>
      </c>
      <c r="C1355" s="0" t="n">
        <v>150040</v>
      </c>
      <c r="D1355" s="0" t="s">
        <v>5209</v>
      </c>
      <c r="E1355" s="0" t="s">
        <v>187</v>
      </c>
      <c r="F1355" s="0" t="str">
        <f aca="false">CONCATENATE(D1355," ",LEFT(H1355,4),"T=",AU1355,"D=",AV1355,"R=",AW1355,"M=",AX1355,"L=",AY1355,"B=",AZ1355)</f>
        <v>WYNN T=36D=10R=0M=4L=6B=1</v>
      </c>
      <c r="I1355" s="0" t="s">
        <v>6367</v>
      </c>
      <c r="J1355" s="0" t="s">
        <v>6368</v>
      </c>
      <c r="K1355" s="0" t="s">
        <v>144</v>
      </c>
      <c r="L1355" s="0" t="s">
        <v>145</v>
      </c>
      <c r="M1355" s="0" t="s">
        <v>6355</v>
      </c>
      <c r="N1355" s="0" t="str">
        <f aca="false">RIGHT(M1355,LEN(M1355)-FIND(" ",M1355))</f>
        <v>LAIRD AVE NE</v>
      </c>
      <c r="P1355" s="0" t="s">
        <v>147</v>
      </c>
      <c r="Q1355" s="0" t="s">
        <v>148</v>
      </c>
      <c r="R1355" s="0" t="n">
        <v>44483</v>
      </c>
      <c r="AD1355" s="0" t="s">
        <v>149</v>
      </c>
      <c r="AE1355" s="0" t="s">
        <v>150</v>
      </c>
      <c r="AF1355" s="0" t="s">
        <v>151</v>
      </c>
      <c r="AH1355" s="0" t="n">
        <v>14</v>
      </c>
      <c r="AI1355" s="0" t="n">
        <v>11</v>
      </c>
      <c r="AN1355" s="0" t="s">
        <v>147</v>
      </c>
      <c r="AO1355" s="0" t="s">
        <v>4177</v>
      </c>
      <c r="AP1355" s="0" t="s">
        <v>4178</v>
      </c>
      <c r="AQ1355" s="0" t="n">
        <v>9</v>
      </c>
      <c r="AR1355" s="0" t="n">
        <v>64</v>
      </c>
      <c r="AS1355" s="0" t="n">
        <v>32</v>
      </c>
      <c r="AU1355" s="0" t="n">
        <f aca="false">COUNTA($BA$1355:$EH$1355)</f>
        <v>36</v>
      </c>
      <c r="AV1355" s="0" t="n">
        <f aca="false">COUNTIF($BA$1355:$EH$1355,"D")</f>
        <v>10</v>
      </c>
      <c r="AW1355" s="0" t="n">
        <f aca="false">COUNTIF($BA$1355:$EH$1355,"R")</f>
        <v>0</v>
      </c>
      <c r="AX1355" s="0" t="n">
        <f aca="false"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>4</v>
      </c>
      <c r="AY1355" s="0" t="n">
        <f aca="false"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>6</v>
      </c>
      <c r="AZ1355" s="0" t="n">
        <f aca="false">IF(EH1355&lt;&gt;"",1,0)</f>
        <v>1</v>
      </c>
      <c r="BB1355" s="0" t="s">
        <v>154</v>
      </c>
      <c r="BC1355" s="0" t="s">
        <v>155</v>
      </c>
      <c r="BD1355" s="0" t="s">
        <v>155</v>
      </c>
      <c r="BH1355" s="0" t="s">
        <v>155</v>
      </c>
      <c r="BI1355" s="0" t="s">
        <v>155</v>
      </c>
      <c r="BJ1355" s="0" t="s">
        <v>155</v>
      </c>
      <c r="BK1355" s="0" t="s">
        <v>155</v>
      </c>
      <c r="BL1355" s="0" t="s">
        <v>155</v>
      </c>
      <c r="BP1355" s="0" t="s">
        <v>155</v>
      </c>
      <c r="BS1355" s="0" t="s">
        <v>155</v>
      </c>
      <c r="BV1355" s="0" t="s">
        <v>155</v>
      </c>
      <c r="BY1355" s="0" t="s">
        <v>145</v>
      </c>
      <c r="CA1355" s="0" t="s">
        <v>155</v>
      </c>
      <c r="CK1355" s="0" t="s">
        <v>155</v>
      </c>
      <c r="CL1355" s="0" t="s">
        <v>145</v>
      </c>
      <c r="CN1355" s="0" t="s">
        <v>155</v>
      </c>
      <c r="CP1355" s="0" t="s">
        <v>155</v>
      </c>
      <c r="CV1355" s="0" t="s">
        <v>155</v>
      </c>
      <c r="CW1355" s="0" t="s">
        <v>145</v>
      </c>
      <c r="CY1355" s="0" t="s">
        <v>155</v>
      </c>
      <c r="CZ1355" s="0" t="s">
        <v>145</v>
      </c>
      <c r="DC1355" s="0" t="s">
        <v>155</v>
      </c>
      <c r="DF1355" s="0" t="s">
        <v>155</v>
      </c>
      <c r="DG1355" s="0" t="s">
        <v>145</v>
      </c>
      <c r="DI1355" s="0" t="s">
        <v>155</v>
      </c>
      <c r="DL1355" s="0" t="s">
        <v>155</v>
      </c>
      <c r="DM1355" s="0" t="s">
        <v>145</v>
      </c>
      <c r="DR1355" s="0" t="s">
        <v>155</v>
      </c>
      <c r="DS1355" s="0" t="s">
        <v>145</v>
      </c>
      <c r="DU1355" s="0" t="s">
        <v>155</v>
      </c>
      <c r="DW1355" s="0" t="s">
        <v>145</v>
      </c>
      <c r="DX1355" s="0" t="s">
        <v>155</v>
      </c>
      <c r="EA1355" s="0" t="s">
        <v>155</v>
      </c>
      <c r="ED1355" s="0" t="s">
        <v>145</v>
      </c>
      <c r="EF1355" s="0" t="s">
        <v>155</v>
      </c>
      <c r="EH1355" s="0" t="s">
        <v>145</v>
      </c>
    </row>
    <row r="1356" customFormat="false" ht="15" hidden="false" customHeight="false" outlineLevel="0" collapsed="false">
      <c r="A1356" s="0" t="s">
        <v>6369</v>
      </c>
      <c r="B1356" s="0" t="n">
        <v>78</v>
      </c>
      <c r="C1356" s="0" t="n">
        <v>349530</v>
      </c>
      <c r="D1356" s="0" t="s">
        <v>6370</v>
      </c>
      <c r="E1356" s="0" t="s">
        <v>4719</v>
      </c>
      <c r="F1356" s="0" t="str">
        <f aca="false">CONCATENATE(D1356," ",LEFT(H1356,4),"T=",AU1356,"D=",AV1356,"R=",AW1356,"M=",AX1356,"L=",AY1356,"B=",AZ1356)</f>
        <v>PANTELIS T=13D=3R=0M=1L=2B=0</v>
      </c>
      <c r="I1356" s="0" t="s">
        <v>5070</v>
      </c>
      <c r="J1356" s="0" t="s">
        <v>6371</v>
      </c>
      <c r="K1356" s="0" t="s">
        <v>144</v>
      </c>
      <c r="L1356" s="0" t="s">
        <v>145</v>
      </c>
      <c r="M1356" s="0" t="s">
        <v>6372</v>
      </c>
      <c r="N1356" s="0" t="str">
        <f aca="false">RIGHT(M1356,LEN(M1356)-FIND(" ",M1356))</f>
        <v>LAIRD AVE NE</v>
      </c>
      <c r="P1356" s="0" t="s">
        <v>147</v>
      </c>
      <c r="Q1356" s="0" t="s">
        <v>148</v>
      </c>
      <c r="R1356" s="0" t="n">
        <v>44483</v>
      </c>
      <c r="AD1356" s="0" t="s">
        <v>149</v>
      </c>
      <c r="AE1356" s="0" t="s">
        <v>150</v>
      </c>
      <c r="AF1356" s="0" t="s">
        <v>151</v>
      </c>
      <c r="AH1356" s="0" t="n">
        <v>14</v>
      </c>
      <c r="AI1356" s="0" t="n">
        <v>11</v>
      </c>
      <c r="AN1356" s="0" t="s">
        <v>147</v>
      </c>
      <c r="AO1356" s="0" t="s">
        <v>4177</v>
      </c>
      <c r="AP1356" s="0" t="s">
        <v>4178</v>
      </c>
      <c r="AQ1356" s="0" t="n">
        <v>9</v>
      </c>
      <c r="AR1356" s="0" t="n">
        <v>64</v>
      </c>
      <c r="AS1356" s="0" t="n">
        <v>32</v>
      </c>
      <c r="AU1356" s="0" t="n">
        <f aca="false">COUNTA($BA$1356:$EH$1356)</f>
        <v>13</v>
      </c>
      <c r="AV1356" s="0" t="n">
        <f aca="false">COUNTIF($BA$1356:$EH$1356,"D")</f>
        <v>3</v>
      </c>
      <c r="AW1356" s="0" t="n">
        <f aca="false">COUNTIF($BA$1356:$EH$1356,"R")</f>
        <v>0</v>
      </c>
      <c r="AX1356" s="0" t="n">
        <f aca="false"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>1</v>
      </c>
      <c r="AY1356" s="0" t="n">
        <f aca="false"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>2</v>
      </c>
      <c r="AZ1356" s="0" t="n">
        <f aca="false">IF(EH1356&lt;&gt;"",1,0)</f>
        <v>0</v>
      </c>
      <c r="BB1356" s="0" t="s">
        <v>154</v>
      </c>
      <c r="CA1356" s="0" t="s">
        <v>155</v>
      </c>
      <c r="CP1356" s="0" t="s">
        <v>155</v>
      </c>
      <c r="CV1356" s="0" t="s">
        <v>155</v>
      </c>
      <c r="CY1356" s="0" t="s">
        <v>155</v>
      </c>
      <c r="CZ1356" s="0" t="s">
        <v>145</v>
      </c>
      <c r="DC1356" s="0" t="s">
        <v>155</v>
      </c>
      <c r="DI1356" s="0" t="s">
        <v>155</v>
      </c>
      <c r="DM1356" s="0" t="s">
        <v>145</v>
      </c>
      <c r="DN1356" s="0" t="s">
        <v>155</v>
      </c>
      <c r="DU1356" s="0" t="s">
        <v>155</v>
      </c>
      <c r="DW1356" s="0" t="s">
        <v>145</v>
      </c>
      <c r="EF1356" s="0" t="s">
        <v>155</v>
      </c>
    </row>
    <row r="1357" customFormat="false" ht="15" hidden="false" customHeight="false" outlineLevel="0" collapsed="false">
      <c r="A1357" s="0" t="s">
        <v>6373</v>
      </c>
      <c r="B1357" s="0" t="n">
        <v>78</v>
      </c>
      <c r="C1357" s="0" t="n">
        <v>433512</v>
      </c>
      <c r="D1357" s="0" t="s">
        <v>6374</v>
      </c>
      <c r="E1357" s="0" t="s">
        <v>165</v>
      </c>
      <c r="F1357" s="0" t="str">
        <f aca="false">CONCATENATE(D1357," ",LEFT(H1357,4),"T=",AU1357,"D=",AV1357,"R=",AW1357,"M=",AX1357,"L=",AY1357,"B=",AZ1357)</f>
        <v>TRAUTMAN T=1D=0R=0M=0L=0B=0</v>
      </c>
      <c r="G1357" s="0" t="s">
        <v>6375</v>
      </c>
      <c r="I1357" s="0" t="s">
        <v>6376</v>
      </c>
      <c r="J1357" s="0" t="s">
        <v>6377</v>
      </c>
      <c r="K1357" s="0" t="s">
        <v>169</v>
      </c>
      <c r="M1357" s="0" t="s">
        <v>6378</v>
      </c>
      <c r="N1357" s="0" t="str">
        <f aca="false">RIGHT(M1357,LEN(M1357)-FIND(" ",M1357))</f>
        <v>SUNSET DR NE</v>
      </c>
      <c r="P1357" s="0" t="s">
        <v>147</v>
      </c>
      <c r="Q1357" s="0" t="s">
        <v>148</v>
      </c>
      <c r="R1357" s="0" t="n">
        <v>44483</v>
      </c>
      <c r="AD1357" s="0" t="s">
        <v>149</v>
      </c>
      <c r="AE1357" s="0" t="s">
        <v>150</v>
      </c>
      <c r="AF1357" s="0" t="s">
        <v>151</v>
      </c>
      <c r="AH1357" s="0" t="n">
        <v>14</v>
      </c>
      <c r="AI1357" s="0" t="n">
        <v>11</v>
      </c>
      <c r="AN1357" s="0" t="s">
        <v>147</v>
      </c>
      <c r="AO1357" s="0" t="s">
        <v>4177</v>
      </c>
      <c r="AP1357" s="0" t="s">
        <v>4178</v>
      </c>
      <c r="AQ1357" s="0" t="n">
        <v>9</v>
      </c>
      <c r="AR1357" s="0" t="n">
        <v>64</v>
      </c>
      <c r="AS1357" s="0" t="n">
        <v>32</v>
      </c>
      <c r="AU1357" s="0" t="n">
        <f aca="false">COUNTA($BA$1357:$EH$1357)</f>
        <v>1</v>
      </c>
      <c r="AV1357" s="0" t="n">
        <f aca="false">COUNTIF($BA$1357:$EH$1357,"D")</f>
        <v>0</v>
      </c>
      <c r="AW1357" s="0" t="n">
        <f aca="false">COUNTIF($BA$1357:$EH$1357,"R")</f>
        <v>0</v>
      </c>
      <c r="AX1357" s="0" t="n">
        <f aca="false"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>0</v>
      </c>
      <c r="AY1357" s="0" t="n">
        <f aca="false"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>0</v>
      </c>
      <c r="AZ1357" s="0" t="n">
        <f aca="false">IF(EH1357&lt;&gt;"",1,0)</f>
        <v>0</v>
      </c>
      <c r="BB1357" s="0" t="s">
        <v>154</v>
      </c>
    </row>
    <row r="1358" customFormat="false" ht="15" hidden="false" customHeight="false" outlineLevel="0" collapsed="false">
      <c r="A1358" s="0" t="s">
        <v>6379</v>
      </c>
      <c r="B1358" s="0" t="n">
        <v>78</v>
      </c>
      <c r="C1358" s="0" t="n">
        <v>298593</v>
      </c>
      <c r="D1358" s="0" t="s">
        <v>6380</v>
      </c>
      <c r="E1358" s="0" t="s">
        <v>2972</v>
      </c>
      <c r="F1358" s="0" t="str">
        <f aca="false">CONCATENATE(D1358," ",LEFT(H1358,4),"T=",AU1358,"D=",AV1358,"R=",AW1358,"M=",AX1358,"L=",AY1358,"B=",AZ1358)</f>
        <v>NEWCOMB T=29D=5R=5M=3L=5B=0</v>
      </c>
      <c r="G1358" s="0" t="s">
        <v>215</v>
      </c>
      <c r="I1358" s="0" t="s">
        <v>6381</v>
      </c>
      <c r="J1358" s="0" t="s">
        <v>6382</v>
      </c>
      <c r="K1358" s="0" t="s">
        <v>144</v>
      </c>
      <c r="L1358" s="0" t="s">
        <v>141</v>
      </c>
      <c r="M1358" s="0" t="s">
        <v>6383</v>
      </c>
      <c r="N1358" s="0" t="str">
        <f aca="false">RIGHT(M1358,LEN(M1358)-FIND(" ",M1358))</f>
        <v>IRENE AVE NE</v>
      </c>
      <c r="P1358" s="0" t="s">
        <v>147</v>
      </c>
      <c r="Q1358" s="0" t="s">
        <v>148</v>
      </c>
      <c r="R1358" s="0" t="n">
        <v>44483</v>
      </c>
      <c r="AD1358" s="0" t="s">
        <v>149</v>
      </c>
      <c r="AE1358" s="0" t="s">
        <v>150</v>
      </c>
      <c r="AH1358" s="0" t="n">
        <v>14</v>
      </c>
      <c r="AI1358" s="0" t="n">
        <v>11</v>
      </c>
      <c r="AJ1358" s="0" t="s">
        <v>4175</v>
      </c>
      <c r="AM1358" s="0" t="s">
        <v>4176</v>
      </c>
      <c r="AN1358" s="0" t="s">
        <v>147</v>
      </c>
      <c r="AO1358" s="0" t="s">
        <v>4177</v>
      </c>
      <c r="AP1358" s="0" t="s">
        <v>4178</v>
      </c>
      <c r="AQ1358" s="0" t="n">
        <v>9</v>
      </c>
      <c r="AR1358" s="0" t="n">
        <v>64</v>
      </c>
      <c r="AS1358" s="0" t="n">
        <v>32</v>
      </c>
      <c r="AU1358" s="0" t="n">
        <f aca="false">COUNTA($BA$1358:$EH$1358)</f>
        <v>29</v>
      </c>
      <c r="AV1358" s="0" t="n">
        <f aca="false">COUNTIF($BA$1358:$EH$1358,"D")</f>
        <v>5</v>
      </c>
      <c r="AW1358" s="0" t="n">
        <f aca="false">COUNTIF($BA$1358:$EH$1358,"R")</f>
        <v>5</v>
      </c>
      <c r="AX1358" s="0" t="n">
        <f aca="false"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>3</v>
      </c>
      <c r="AY1358" s="0" t="n">
        <f aca="false"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>5</v>
      </c>
      <c r="AZ1358" s="0" t="n">
        <f aca="false">IF(EH1358&lt;&gt;"",1,0)</f>
        <v>0</v>
      </c>
      <c r="BB1358" s="0" t="s">
        <v>154</v>
      </c>
      <c r="BD1358" s="0" t="s">
        <v>155</v>
      </c>
      <c r="BH1358" s="0" t="s">
        <v>155</v>
      </c>
      <c r="BJ1358" s="0" t="s">
        <v>155</v>
      </c>
      <c r="BK1358" s="0" t="s">
        <v>155</v>
      </c>
      <c r="BL1358" s="0" t="s">
        <v>155</v>
      </c>
      <c r="BR1358" s="0" t="s">
        <v>155</v>
      </c>
      <c r="BS1358" s="0" t="s">
        <v>155</v>
      </c>
      <c r="BY1358" s="0" t="s">
        <v>145</v>
      </c>
      <c r="CA1358" s="0" t="s">
        <v>155</v>
      </c>
      <c r="CG1358" s="0" t="s">
        <v>155</v>
      </c>
      <c r="CK1358" s="0" t="s">
        <v>155</v>
      </c>
      <c r="CL1358" s="0" t="s">
        <v>145</v>
      </c>
      <c r="CO1358" s="0" t="s">
        <v>141</v>
      </c>
      <c r="CP1358" s="0" t="s">
        <v>155</v>
      </c>
      <c r="CY1358" s="0" t="s">
        <v>155</v>
      </c>
      <c r="CZ1358" s="0" t="s">
        <v>141</v>
      </c>
      <c r="DC1358" s="0" t="s">
        <v>155</v>
      </c>
      <c r="DG1358" s="0" t="s">
        <v>145</v>
      </c>
      <c r="DI1358" s="0" t="s">
        <v>155</v>
      </c>
      <c r="DJ1358" s="0" t="s">
        <v>145</v>
      </c>
      <c r="DL1358" s="0" t="s">
        <v>155</v>
      </c>
      <c r="DM1358" s="0" t="s">
        <v>141</v>
      </c>
      <c r="DN1358" s="0" t="s">
        <v>155</v>
      </c>
      <c r="DS1358" s="0" t="s">
        <v>141</v>
      </c>
      <c r="DU1358" s="0" t="s">
        <v>155</v>
      </c>
      <c r="DW1358" s="0" t="s">
        <v>145</v>
      </c>
      <c r="ED1358" s="0" t="s">
        <v>141</v>
      </c>
      <c r="EF1358" s="0" t="s">
        <v>155</v>
      </c>
    </row>
    <row r="1359" customFormat="false" ht="15" hidden="false" customHeight="false" outlineLevel="0" collapsed="false">
      <c r="A1359" s="0" t="s">
        <v>6384</v>
      </c>
      <c r="B1359" s="0" t="n">
        <v>78</v>
      </c>
      <c r="C1359" s="0" t="n">
        <v>187573</v>
      </c>
      <c r="D1359" s="0" t="s">
        <v>6325</v>
      </c>
      <c r="E1359" s="0" t="s">
        <v>254</v>
      </c>
      <c r="F1359" s="0" t="str">
        <f aca="false">CONCATENATE(D1359," ",LEFT(H1359,4),"T=",AU1359,"D=",AV1359,"R=",AW1359,"M=",AX1359,"L=",AY1359,"B=",AZ1359)</f>
        <v>MARTINEZ T=17D=0R=0M=0L=0B=0</v>
      </c>
      <c r="G1359" s="0" t="s">
        <v>766</v>
      </c>
      <c r="I1359" s="0" t="s">
        <v>6385</v>
      </c>
      <c r="J1359" s="0" t="s">
        <v>5553</v>
      </c>
      <c r="K1359" s="0" t="s">
        <v>144</v>
      </c>
      <c r="M1359" s="0" t="s">
        <v>6328</v>
      </c>
      <c r="N1359" s="0" t="str">
        <f aca="false">RIGHT(M1359,LEN(M1359)-FIND(" ",M1359))</f>
        <v>LAIRD AVE NE</v>
      </c>
      <c r="P1359" s="0" t="s">
        <v>147</v>
      </c>
      <c r="Q1359" s="0" t="s">
        <v>148</v>
      </c>
      <c r="R1359" s="0" t="n">
        <v>44483</v>
      </c>
      <c r="AD1359" s="0" t="s">
        <v>149</v>
      </c>
      <c r="AE1359" s="0" t="s">
        <v>150</v>
      </c>
      <c r="AF1359" s="0" t="s">
        <v>151</v>
      </c>
      <c r="AH1359" s="0" t="n">
        <v>14</v>
      </c>
      <c r="AI1359" s="0" t="n">
        <v>11</v>
      </c>
      <c r="AN1359" s="0" t="s">
        <v>147</v>
      </c>
      <c r="AO1359" s="0" t="s">
        <v>4177</v>
      </c>
      <c r="AP1359" s="0" t="s">
        <v>4178</v>
      </c>
      <c r="AQ1359" s="0" t="n">
        <v>9</v>
      </c>
      <c r="AR1359" s="0" t="n">
        <v>64</v>
      </c>
      <c r="AS1359" s="0" t="n">
        <v>32</v>
      </c>
      <c r="AU1359" s="0" t="n">
        <f aca="false">COUNTA($BA$1359:$EH$1359)</f>
        <v>17</v>
      </c>
      <c r="AV1359" s="0" t="n">
        <f aca="false">COUNTIF($BA$1359:$EH$1359,"D")</f>
        <v>0</v>
      </c>
      <c r="AW1359" s="0" t="n">
        <f aca="false">COUNTIF($BA$1359:$EH$1359,"R")</f>
        <v>0</v>
      </c>
      <c r="AX1359" s="0" t="n">
        <f aca="false"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>0</v>
      </c>
      <c r="AY1359" s="0" t="n">
        <f aca="false"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>0</v>
      </c>
      <c r="AZ1359" s="0" t="n">
        <f aca="false">IF(EH1359&lt;&gt;"",1,0)</f>
        <v>0</v>
      </c>
      <c r="BB1359" s="0" t="s">
        <v>154</v>
      </c>
      <c r="BD1359" s="0" t="s">
        <v>155</v>
      </c>
      <c r="BG1359" s="0" t="s">
        <v>155</v>
      </c>
      <c r="BH1359" s="0" t="s">
        <v>155</v>
      </c>
      <c r="BJ1359" s="0" t="s">
        <v>155</v>
      </c>
      <c r="BL1359" s="0" t="s">
        <v>155</v>
      </c>
      <c r="BR1359" s="0" t="s">
        <v>155</v>
      </c>
      <c r="BS1359" s="0" t="s">
        <v>155</v>
      </c>
      <c r="CA1359" s="0" t="s">
        <v>155</v>
      </c>
      <c r="CG1359" s="0" t="s">
        <v>155</v>
      </c>
      <c r="CK1359" s="0" t="s">
        <v>155</v>
      </c>
      <c r="CP1359" s="0" t="s">
        <v>155</v>
      </c>
      <c r="DC1359" s="0" t="s">
        <v>155</v>
      </c>
      <c r="DN1359" s="0" t="s">
        <v>155</v>
      </c>
      <c r="DU1359" s="0" t="s">
        <v>155</v>
      </c>
      <c r="EA1359" s="0" t="s">
        <v>155</v>
      </c>
      <c r="EF1359" s="0" t="s">
        <v>155</v>
      </c>
    </row>
    <row r="1360" customFormat="false" ht="15" hidden="false" customHeight="false" outlineLevel="0" collapsed="false">
      <c r="A1360" s="0" t="s">
        <v>6386</v>
      </c>
      <c r="B1360" s="0" t="n">
        <v>78</v>
      </c>
      <c r="C1360" s="0" t="n">
        <v>15399</v>
      </c>
      <c r="D1360" s="0" t="s">
        <v>6387</v>
      </c>
      <c r="E1360" s="0" t="s">
        <v>2162</v>
      </c>
      <c r="F1360" s="0" t="str">
        <f aca="false">CONCATENATE(D1360," ",LEFT(H1360,4),"T=",AU1360,"D=",AV1360,"R=",AW1360,"M=",AX1360,"L=",AY1360,"B=",AZ1360)</f>
        <v>STAWISKI T=21D=4R=0M=2L=2B=0</v>
      </c>
      <c r="G1360" s="0" t="s">
        <v>159</v>
      </c>
      <c r="I1360" s="0" t="s">
        <v>6388</v>
      </c>
      <c r="J1360" s="0" t="s">
        <v>6389</v>
      </c>
      <c r="K1360" s="0" t="s">
        <v>144</v>
      </c>
      <c r="L1360" s="0" t="s">
        <v>145</v>
      </c>
      <c r="M1360" s="0" t="s">
        <v>6390</v>
      </c>
      <c r="N1360" s="0" t="str">
        <f aca="false">RIGHT(M1360,LEN(M1360)-FIND(" ",M1360))</f>
        <v>LAIRD AVE NE</v>
      </c>
      <c r="P1360" s="0" t="s">
        <v>147</v>
      </c>
      <c r="Q1360" s="0" t="s">
        <v>148</v>
      </c>
      <c r="R1360" s="0" t="n">
        <v>44483</v>
      </c>
      <c r="AD1360" s="0" t="s">
        <v>149</v>
      </c>
      <c r="AE1360" s="0" t="s">
        <v>150</v>
      </c>
      <c r="AF1360" s="0" t="s">
        <v>151</v>
      </c>
      <c r="AH1360" s="0" t="n">
        <v>14</v>
      </c>
      <c r="AI1360" s="0" t="n">
        <v>11</v>
      </c>
      <c r="AN1360" s="0" t="s">
        <v>147</v>
      </c>
      <c r="AO1360" s="0" t="s">
        <v>4177</v>
      </c>
      <c r="AP1360" s="0" t="s">
        <v>4178</v>
      </c>
      <c r="AQ1360" s="0" t="n">
        <v>9</v>
      </c>
      <c r="AR1360" s="0" t="n">
        <v>64</v>
      </c>
      <c r="AS1360" s="0" t="n">
        <v>32</v>
      </c>
      <c r="AU1360" s="0" t="n">
        <f aca="false">COUNTA($BA$1360:$EH$1360)</f>
        <v>21</v>
      </c>
      <c r="AV1360" s="0" t="n">
        <f aca="false">COUNTIF($BA$1360:$EH$1360,"D")</f>
        <v>4</v>
      </c>
      <c r="AW1360" s="0" t="n">
        <f aca="false">COUNTIF($BA$1360:$EH$1360,"R")</f>
        <v>0</v>
      </c>
      <c r="AX1360" s="0" t="n">
        <f aca="false"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>2</v>
      </c>
      <c r="AY1360" s="0" t="n">
        <f aca="false"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>2</v>
      </c>
      <c r="AZ1360" s="0" t="n">
        <f aca="false">IF(EH1360&lt;&gt;"",1,0)</f>
        <v>0</v>
      </c>
      <c r="BB1360" s="0" t="s">
        <v>154</v>
      </c>
      <c r="BC1360" s="0" t="s">
        <v>155</v>
      </c>
      <c r="BD1360" s="0" t="s">
        <v>155</v>
      </c>
      <c r="BI1360" s="0" t="s">
        <v>155</v>
      </c>
      <c r="BJ1360" s="0" t="s">
        <v>155</v>
      </c>
      <c r="BL1360" s="0" t="s">
        <v>155</v>
      </c>
      <c r="BV1360" s="0" t="s">
        <v>155</v>
      </c>
      <c r="BY1360" s="0" t="s">
        <v>145</v>
      </c>
      <c r="CA1360" s="0" t="s">
        <v>155</v>
      </c>
      <c r="CL1360" s="0" t="s">
        <v>145</v>
      </c>
      <c r="CN1360" s="0" t="s">
        <v>155</v>
      </c>
      <c r="CP1360" s="0" t="s">
        <v>155</v>
      </c>
      <c r="CT1360" s="0" t="s">
        <v>155</v>
      </c>
      <c r="CY1360" s="0" t="s">
        <v>155</v>
      </c>
      <c r="DC1360" s="0" t="s">
        <v>155</v>
      </c>
      <c r="DI1360" s="0" t="s">
        <v>155</v>
      </c>
      <c r="DM1360" s="0" t="s">
        <v>145</v>
      </c>
      <c r="DN1360" s="0" t="s">
        <v>155</v>
      </c>
      <c r="DU1360" s="0" t="s">
        <v>155</v>
      </c>
      <c r="DW1360" s="0" t="s">
        <v>145</v>
      </c>
      <c r="EF1360" s="0" t="s">
        <v>155</v>
      </c>
    </row>
    <row r="1361" customFormat="false" ht="15" hidden="false" customHeight="false" outlineLevel="0" collapsed="false">
      <c r="A1361" s="0" t="s">
        <v>6391</v>
      </c>
      <c r="B1361" s="0" t="n">
        <v>78</v>
      </c>
      <c r="C1361" s="0" t="n">
        <v>7313</v>
      </c>
      <c r="D1361" s="0" t="s">
        <v>6357</v>
      </c>
      <c r="E1361" s="0" t="s">
        <v>6392</v>
      </c>
      <c r="F1361" s="0" t="str">
        <f aca="false">CONCATENATE(D1361," ",LEFT(H1361,4),"T=",AU1361,"D=",AV1361,"R=",AW1361,"M=",AX1361,"L=",AY1361,"B=",AZ1361)</f>
        <v>ANDREWS T=34D=4R=3M=2L=3B=0</v>
      </c>
      <c r="G1361" s="0" t="s">
        <v>837</v>
      </c>
      <c r="I1361" s="0" t="s">
        <v>6393</v>
      </c>
      <c r="J1361" s="0" t="s">
        <v>6394</v>
      </c>
      <c r="K1361" s="0" t="s">
        <v>144</v>
      </c>
      <c r="L1361" s="0" t="s">
        <v>141</v>
      </c>
      <c r="M1361" s="0" t="s">
        <v>6360</v>
      </c>
      <c r="N1361" s="0" t="str">
        <f aca="false">RIGHT(M1361,LEN(M1361)-FIND(" ",M1361))</f>
        <v>LAIRD AVE NE</v>
      </c>
      <c r="P1361" s="0" t="s">
        <v>147</v>
      </c>
      <c r="Q1361" s="0" t="s">
        <v>148</v>
      </c>
      <c r="R1361" s="0" t="n">
        <v>44483</v>
      </c>
      <c r="AD1361" s="0" t="s">
        <v>149</v>
      </c>
      <c r="AE1361" s="0" t="s">
        <v>150</v>
      </c>
      <c r="AF1361" s="0" t="s">
        <v>151</v>
      </c>
      <c r="AH1361" s="0" t="n">
        <v>14</v>
      </c>
      <c r="AI1361" s="0" t="n">
        <v>11</v>
      </c>
      <c r="AN1361" s="0" t="s">
        <v>147</v>
      </c>
      <c r="AO1361" s="0" t="s">
        <v>4177</v>
      </c>
      <c r="AP1361" s="0" t="s">
        <v>4178</v>
      </c>
      <c r="AQ1361" s="0" t="n">
        <v>9</v>
      </c>
      <c r="AR1361" s="0" t="n">
        <v>64</v>
      </c>
      <c r="AS1361" s="0" t="n">
        <v>32</v>
      </c>
      <c r="AU1361" s="0" t="n">
        <f aca="false">COUNTA($BA$1361:$EH$1361)</f>
        <v>34</v>
      </c>
      <c r="AV1361" s="0" t="n">
        <f aca="false">COUNTIF($BA$1361:$EH$1361,"D")</f>
        <v>4</v>
      </c>
      <c r="AW1361" s="0" t="n">
        <f aca="false">COUNTIF($BA$1361:$EH$1361,"R")</f>
        <v>3</v>
      </c>
      <c r="AX1361" s="0" t="n">
        <f aca="false"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>2</v>
      </c>
      <c r="AY1361" s="0" t="n">
        <f aca="false"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>3</v>
      </c>
      <c r="AZ1361" s="0" t="n">
        <f aca="false">IF(EH1361&lt;&gt;"",1,0)</f>
        <v>0</v>
      </c>
      <c r="BB1361" s="0" t="s">
        <v>154</v>
      </c>
      <c r="BC1361" s="0" t="s">
        <v>155</v>
      </c>
      <c r="BD1361" s="0" t="s">
        <v>155</v>
      </c>
      <c r="BE1361" s="0" t="s">
        <v>155</v>
      </c>
      <c r="BG1361" s="0" t="s">
        <v>155</v>
      </c>
      <c r="BH1361" s="0" t="s">
        <v>155</v>
      </c>
      <c r="BJ1361" s="0" t="s">
        <v>155</v>
      </c>
      <c r="BK1361" s="0" t="s">
        <v>155</v>
      </c>
      <c r="BL1361" s="0" t="s">
        <v>155</v>
      </c>
      <c r="BP1361" s="0" t="s">
        <v>155</v>
      </c>
      <c r="BS1361" s="0" t="s">
        <v>155</v>
      </c>
      <c r="BY1361" s="0" t="s">
        <v>145</v>
      </c>
      <c r="CA1361" s="0" t="s">
        <v>155</v>
      </c>
      <c r="CG1361" s="0" t="s">
        <v>155</v>
      </c>
      <c r="CK1361" s="0" t="s">
        <v>155</v>
      </c>
      <c r="CL1361" s="0" t="s">
        <v>145</v>
      </c>
      <c r="CO1361" s="0" t="s">
        <v>141</v>
      </c>
      <c r="CP1361" s="0" t="s">
        <v>155</v>
      </c>
      <c r="CT1361" s="0" t="s">
        <v>155</v>
      </c>
      <c r="CV1361" s="0" t="s">
        <v>155</v>
      </c>
      <c r="CW1361" s="0" t="s">
        <v>145</v>
      </c>
      <c r="CY1361" s="0" t="s">
        <v>155</v>
      </c>
      <c r="CZ1361" s="0" t="s">
        <v>145</v>
      </c>
      <c r="DC1361" s="0" t="s">
        <v>155</v>
      </c>
      <c r="DF1361" s="0" t="s">
        <v>155</v>
      </c>
      <c r="DI1361" s="0" t="s">
        <v>155</v>
      </c>
      <c r="DL1361" s="0" t="s">
        <v>155</v>
      </c>
      <c r="DN1361" s="0" t="s">
        <v>155</v>
      </c>
      <c r="DS1361" s="0" t="s">
        <v>141</v>
      </c>
      <c r="DU1361" s="0" t="s">
        <v>155</v>
      </c>
      <c r="DX1361" s="0" t="s">
        <v>155</v>
      </c>
      <c r="EA1361" s="0" t="s">
        <v>155</v>
      </c>
      <c r="ED1361" s="0" t="s">
        <v>141</v>
      </c>
      <c r="EF1361" s="0" t="s">
        <v>155</v>
      </c>
    </row>
    <row r="1362" customFormat="false" ht="15" hidden="false" customHeight="false" outlineLevel="0" collapsed="false">
      <c r="A1362" s="0" t="s">
        <v>6395</v>
      </c>
      <c r="B1362" s="0" t="n">
        <v>78</v>
      </c>
      <c r="C1362" s="0" t="n">
        <v>202506</v>
      </c>
      <c r="D1362" s="0" t="s">
        <v>6396</v>
      </c>
      <c r="E1362" s="0" t="s">
        <v>433</v>
      </c>
      <c r="F1362" s="0" t="str">
        <f aca="false">CONCATENATE(D1362," ",LEFT(H1362,4),"T=",AU1362,"D=",AV1362,"R=",AW1362,"M=",AX1362,"L=",AY1362,"B=",AZ1362)</f>
        <v>MENTEN T=47D=15R=1M=7L=7B=0</v>
      </c>
      <c r="G1362" s="0" t="s">
        <v>181</v>
      </c>
      <c r="I1362" s="0" t="s">
        <v>6397</v>
      </c>
      <c r="J1362" s="0" t="s">
        <v>6398</v>
      </c>
      <c r="K1362" s="0" t="s">
        <v>144</v>
      </c>
      <c r="L1362" s="0" t="s">
        <v>145</v>
      </c>
      <c r="M1362" s="0" t="s">
        <v>6399</v>
      </c>
      <c r="N1362" s="0" t="str">
        <f aca="false">RIGHT(M1362,LEN(M1362)-FIND(" ",M1362))</f>
        <v>KENILWORTH AVE NE</v>
      </c>
      <c r="P1362" s="0" t="s">
        <v>147</v>
      </c>
      <c r="Q1362" s="0" t="s">
        <v>148</v>
      </c>
      <c r="R1362" s="0" t="n">
        <v>44483</v>
      </c>
      <c r="AD1362" s="0" t="s">
        <v>149</v>
      </c>
      <c r="AE1362" s="0" t="s">
        <v>150</v>
      </c>
      <c r="AF1362" s="0" t="s">
        <v>151</v>
      </c>
      <c r="AH1362" s="0" t="n">
        <v>14</v>
      </c>
      <c r="AI1362" s="0" t="n">
        <v>11</v>
      </c>
      <c r="AN1362" s="0" t="s">
        <v>147</v>
      </c>
      <c r="AO1362" s="0" t="s">
        <v>4177</v>
      </c>
      <c r="AP1362" s="0" t="s">
        <v>4178</v>
      </c>
      <c r="AQ1362" s="0" t="n">
        <v>9</v>
      </c>
      <c r="AR1362" s="0" t="n">
        <v>64</v>
      </c>
      <c r="AS1362" s="0" t="n">
        <v>32</v>
      </c>
      <c r="AU1362" s="0" t="n">
        <f aca="false">COUNTA($BA$1362:$EH$1362)</f>
        <v>47</v>
      </c>
      <c r="AV1362" s="0" t="n">
        <f aca="false">COUNTIF($BA$1362:$EH$1362,"D")</f>
        <v>15</v>
      </c>
      <c r="AW1362" s="0" t="n">
        <f aca="false">COUNTIF($BA$1362:$EH$1362,"R")</f>
        <v>1</v>
      </c>
      <c r="AX1362" s="0" t="n">
        <f aca="false"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>7</v>
      </c>
      <c r="AY1362" s="0" t="n">
        <f aca="false"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>7</v>
      </c>
      <c r="AZ1362" s="0" t="n">
        <f aca="false">IF(EH1362&lt;&gt;"",1,0)</f>
        <v>0</v>
      </c>
      <c r="BB1362" s="0" t="s">
        <v>154</v>
      </c>
      <c r="BC1362" s="0" t="s">
        <v>155</v>
      </c>
      <c r="BD1362" s="0" t="s">
        <v>155</v>
      </c>
      <c r="BE1362" s="0" t="s">
        <v>155</v>
      </c>
      <c r="BF1362" s="0" t="s">
        <v>155</v>
      </c>
      <c r="BG1362" s="0" t="s">
        <v>155</v>
      </c>
      <c r="BH1362" s="0" t="s">
        <v>155</v>
      </c>
      <c r="BI1362" s="0" t="s">
        <v>155</v>
      </c>
      <c r="BJ1362" s="0" t="s">
        <v>155</v>
      </c>
      <c r="BK1362" s="0" t="s">
        <v>155</v>
      </c>
      <c r="BL1362" s="0" t="s">
        <v>155</v>
      </c>
      <c r="BP1362" s="0" t="s">
        <v>155</v>
      </c>
      <c r="BR1362" s="0" t="s">
        <v>155</v>
      </c>
      <c r="BS1362" s="0" t="s">
        <v>155</v>
      </c>
      <c r="BY1362" s="0" t="s">
        <v>145</v>
      </c>
      <c r="CA1362" s="0" t="s">
        <v>155</v>
      </c>
      <c r="CC1362" s="0" t="s">
        <v>145</v>
      </c>
      <c r="CG1362" s="0" t="s">
        <v>155</v>
      </c>
      <c r="CH1362" s="0" t="s">
        <v>145</v>
      </c>
      <c r="CK1362" s="0" t="s">
        <v>155</v>
      </c>
      <c r="CL1362" s="0" t="s">
        <v>145</v>
      </c>
      <c r="CN1362" s="0" t="s">
        <v>155</v>
      </c>
      <c r="CO1362" s="0" t="s">
        <v>145</v>
      </c>
      <c r="CP1362" s="0" t="s">
        <v>155</v>
      </c>
      <c r="CQ1362" s="0" t="s">
        <v>145</v>
      </c>
      <c r="CU1362" s="0" t="s">
        <v>145</v>
      </c>
      <c r="CV1362" s="0" t="s">
        <v>155</v>
      </c>
      <c r="CW1362" s="0" t="s">
        <v>145</v>
      </c>
      <c r="CY1362" s="0" t="s">
        <v>155</v>
      </c>
      <c r="CZ1362" s="0" t="s">
        <v>141</v>
      </c>
      <c r="DC1362" s="0" t="s">
        <v>155</v>
      </c>
      <c r="DD1362" s="0" t="s">
        <v>145</v>
      </c>
      <c r="DF1362" s="0" t="s">
        <v>155</v>
      </c>
      <c r="DI1362" s="0" t="s">
        <v>155</v>
      </c>
      <c r="DJ1362" s="0" t="s">
        <v>145</v>
      </c>
      <c r="DL1362" s="0" t="s">
        <v>155</v>
      </c>
      <c r="DM1362" s="0" t="s">
        <v>145</v>
      </c>
      <c r="DN1362" s="0" t="s">
        <v>155</v>
      </c>
      <c r="DR1362" s="0" t="s">
        <v>155</v>
      </c>
      <c r="DS1362" s="0" t="s">
        <v>145</v>
      </c>
      <c r="DT1362" s="0" t="s">
        <v>145</v>
      </c>
      <c r="DU1362" s="0" t="s">
        <v>155</v>
      </c>
      <c r="DW1362" s="0" t="s">
        <v>145</v>
      </c>
      <c r="DX1362" s="0" t="s">
        <v>155</v>
      </c>
      <c r="EA1362" s="0" t="s">
        <v>155</v>
      </c>
      <c r="ED1362" s="0" t="s">
        <v>145</v>
      </c>
      <c r="EF1362" s="0" t="s">
        <v>155</v>
      </c>
    </row>
    <row r="1363" customFormat="false" ht="15" hidden="false" customHeight="false" outlineLevel="0" collapsed="false">
      <c r="A1363" s="0" t="s">
        <v>6400</v>
      </c>
      <c r="B1363" s="0" t="n">
        <v>78</v>
      </c>
      <c r="C1363" s="0" t="n">
        <v>386498</v>
      </c>
      <c r="D1363" s="0" t="s">
        <v>5237</v>
      </c>
      <c r="E1363" s="0" t="s">
        <v>3770</v>
      </c>
      <c r="F1363" s="0" t="str">
        <f aca="false">CONCATENATE(D1363," ",LEFT(H1363,4),"T=",AU1363,"D=",AV1363,"R=",AW1363,"M=",AX1363,"L=",AY1363,"B=",AZ1363)</f>
        <v>SPENCER T=25D=6R=0M=3L=1B=0</v>
      </c>
      <c r="G1363" s="0" t="s">
        <v>344</v>
      </c>
      <c r="I1363" s="0" t="s">
        <v>2426</v>
      </c>
      <c r="J1363" s="0" t="s">
        <v>6401</v>
      </c>
      <c r="K1363" s="0" t="s">
        <v>144</v>
      </c>
      <c r="L1363" s="0" t="s">
        <v>145</v>
      </c>
      <c r="M1363" s="0" t="s">
        <v>4173</v>
      </c>
      <c r="N1363" s="0" t="str">
        <f aca="false">RIGHT(M1363,LEN(M1363)-FIND(" ",M1363))</f>
        <v>PLAZA AVE NE</v>
      </c>
      <c r="O1363" s="0" t="s">
        <v>6025</v>
      </c>
      <c r="P1363" s="0" t="s">
        <v>147</v>
      </c>
      <c r="Q1363" s="0" t="s">
        <v>148</v>
      </c>
      <c r="R1363" s="0" t="n">
        <v>44483</v>
      </c>
      <c r="AD1363" s="0" t="s">
        <v>149</v>
      </c>
      <c r="AE1363" s="0" t="s">
        <v>150</v>
      </c>
      <c r="AH1363" s="0" t="n">
        <v>14</v>
      </c>
      <c r="AI1363" s="0" t="n">
        <v>11</v>
      </c>
      <c r="AJ1363" s="0" t="s">
        <v>4175</v>
      </c>
      <c r="AM1363" s="0" t="s">
        <v>4176</v>
      </c>
      <c r="AN1363" s="0" t="s">
        <v>147</v>
      </c>
      <c r="AO1363" s="0" t="s">
        <v>4177</v>
      </c>
      <c r="AP1363" s="0" t="s">
        <v>4178</v>
      </c>
      <c r="AQ1363" s="0" t="n">
        <v>9</v>
      </c>
      <c r="AR1363" s="0" t="n">
        <v>64</v>
      </c>
      <c r="AS1363" s="0" t="n">
        <v>32</v>
      </c>
      <c r="AU1363" s="0" t="n">
        <f aca="false">COUNTA($BA$1363:$EH$1363)</f>
        <v>25</v>
      </c>
      <c r="AV1363" s="0" t="n">
        <f aca="false">COUNTIF($BA$1363:$EH$1363,"D")</f>
        <v>6</v>
      </c>
      <c r="AW1363" s="0" t="n">
        <f aca="false">COUNTIF($BA$1363:$EH$1363,"R")</f>
        <v>0</v>
      </c>
      <c r="AX1363" s="0" t="n">
        <f aca="false"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>3</v>
      </c>
      <c r="AY1363" s="0" t="n">
        <f aca="false"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>1</v>
      </c>
      <c r="AZ1363" s="0" t="n">
        <f aca="false">IF(EH1363&lt;&gt;"",1,0)</f>
        <v>0</v>
      </c>
      <c r="BB1363" s="0" t="s">
        <v>154</v>
      </c>
      <c r="BL1363" s="0" t="s">
        <v>155</v>
      </c>
      <c r="BP1363" s="0" t="s">
        <v>155</v>
      </c>
      <c r="BR1363" s="0" t="s">
        <v>155</v>
      </c>
      <c r="BS1363" s="0" t="s">
        <v>155</v>
      </c>
      <c r="BT1363" s="0" t="s">
        <v>155</v>
      </c>
      <c r="BV1363" s="0" t="s">
        <v>155</v>
      </c>
      <c r="BY1363" s="0" t="s">
        <v>145</v>
      </c>
      <c r="CA1363" s="0" t="s">
        <v>155</v>
      </c>
      <c r="CC1363" s="0" t="s">
        <v>145</v>
      </c>
      <c r="CG1363" s="0" t="s">
        <v>155</v>
      </c>
      <c r="CH1363" s="0" t="s">
        <v>145</v>
      </c>
      <c r="CK1363" s="0" t="s">
        <v>155</v>
      </c>
      <c r="CP1363" s="0" t="s">
        <v>155</v>
      </c>
      <c r="CV1363" s="0" t="s">
        <v>155</v>
      </c>
      <c r="CW1363" s="0" t="s">
        <v>145</v>
      </c>
      <c r="CY1363" s="0" t="s">
        <v>155</v>
      </c>
      <c r="CZ1363" s="0" t="s">
        <v>145</v>
      </c>
      <c r="DI1363" s="0" t="s">
        <v>155</v>
      </c>
      <c r="DN1363" s="0" t="s">
        <v>155</v>
      </c>
      <c r="DR1363" s="0" t="s">
        <v>155</v>
      </c>
      <c r="DU1363" s="0" t="s">
        <v>155</v>
      </c>
      <c r="DW1363" s="0" t="s">
        <v>145</v>
      </c>
      <c r="EA1363" s="0" t="s">
        <v>155</v>
      </c>
      <c r="EF1363" s="0" t="s">
        <v>155</v>
      </c>
    </row>
    <row r="1364" customFormat="false" ht="15" hidden="false" customHeight="false" outlineLevel="0" collapsed="false">
      <c r="A1364" s="0" t="s">
        <v>6402</v>
      </c>
      <c r="B1364" s="0" t="n">
        <v>78</v>
      </c>
      <c r="C1364" s="0" t="n">
        <v>439055</v>
      </c>
      <c r="D1364" s="0" t="s">
        <v>6403</v>
      </c>
      <c r="E1364" s="0" t="s">
        <v>1965</v>
      </c>
      <c r="F1364" s="0" t="str">
        <f aca="false">CONCATENATE(D1364," ",LEFT(H1364,4),"T=",AU1364,"D=",AV1364,"R=",AW1364,"M=",AX1364,"L=",AY1364,"B=",AZ1364)</f>
        <v>HOLLER T=2D=0R=0M=0L=0B=0</v>
      </c>
      <c r="G1364" s="0" t="s">
        <v>215</v>
      </c>
      <c r="I1364" s="0" t="s">
        <v>4815</v>
      </c>
      <c r="J1364" s="0" t="s">
        <v>5566</v>
      </c>
      <c r="K1364" s="0" t="s">
        <v>144</v>
      </c>
      <c r="M1364" s="0" t="s">
        <v>6404</v>
      </c>
      <c r="N1364" s="0" t="str">
        <f aca="false">RIGHT(M1364,LEN(M1364)-FIND(" ",M1364))</f>
        <v>KENILWORTH AVE NE</v>
      </c>
      <c r="P1364" s="0" t="s">
        <v>147</v>
      </c>
      <c r="Q1364" s="0" t="s">
        <v>148</v>
      </c>
      <c r="R1364" s="0" t="n">
        <v>44483</v>
      </c>
      <c r="AD1364" s="0" t="s">
        <v>149</v>
      </c>
      <c r="AE1364" s="0" t="s">
        <v>150</v>
      </c>
      <c r="AF1364" s="0" t="s">
        <v>151</v>
      </c>
      <c r="AH1364" s="0" t="n">
        <v>14</v>
      </c>
      <c r="AI1364" s="0" t="n">
        <v>11</v>
      </c>
      <c r="AN1364" s="0" t="s">
        <v>147</v>
      </c>
      <c r="AO1364" s="0" t="s">
        <v>4177</v>
      </c>
      <c r="AP1364" s="0" t="s">
        <v>4178</v>
      </c>
      <c r="AQ1364" s="0" t="n">
        <v>9</v>
      </c>
      <c r="AR1364" s="0" t="n">
        <v>64</v>
      </c>
      <c r="AS1364" s="0" t="n">
        <v>32</v>
      </c>
      <c r="AU1364" s="0" t="n">
        <f aca="false">COUNTA($BA$1364:$EH$1364)</f>
        <v>2</v>
      </c>
      <c r="AV1364" s="0" t="n">
        <f aca="false">COUNTIF($BA$1364:$EH$1364,"D")</f>
        <v>0</v>
      </c>
      <c r="AW1364" s="0" t="n">
        <f aca="false">COUNTIF($BA$1364:$EH$1364,"R")</f>
        <v>0</v>
      </c>
      <c r="AX1364" s="0" t="n">
        <f aca="false"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>0</v>
      </c>
      <c r="AY1364" s="0" t="n">
        <f aca="false"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>0</v>
      </c>
      <c r="AZ1364" s="0" t="n">
        <f aca="false">IF(EH1364&lt;&gt;"",1,0)</f>
        <v>0</v>
      </c>
      <c r="BB1364" s="0" t="s">
        <v>154</v>
      </c>
      <c r="DN1364" s="0" t="s">
        <v>155</v>
      </c>
    </row>
    <row r="1365" customFormat="false" ht="15" hidden="false" customHeight="false" outlineLevel="0" collapsed="false">
      <c r="A1365" s="0" t="s">
        <v>6405</v>
      </c>
      <c r="B1365" s="0" t="n">
        <v>78</v>
      </c>
      <c r="C1365" s="0" t="n">
        <v>460733</v>
      </c>
      <c r="D1365" s="0" t="s">
        <v>6406</v>
      </c>
      <c r="E1365" s="0" t="s">
        <v>1726</v>
      </c>
      <c r="F1365" s="0" t="str">
        <f aca="false">CONCATENATE(D1365," ",LEFT(H1365,4),"T=",AU1365,"D=",AV1365,"R=",AW1365,"M=",AX1365,"L=",AY1365,"B=",AZ1365)</f>
        <v>GRIFFITH T=1D=0R=0M=0L=0B=0</v>
      </c>
      <c r="G1365" s="0" t="s">
        <v>1074</v>
      </c>
      <c r="I1365" s="0" t="s">
        <v>6407</v>
      </c>
      <c r="J1365" s="0" t="s">
        <v>6408</v>
      </c>
      <c r="K1365" s="0" t="s">
        <v>144</v>
      </c>
      <c r="M1365" s="0" t="s">
        <v>4716</v>
      </c>
      <c r="N1365" s="0" t="str">
        <f aca="false">RIGHT(M1365,LEN(M1365)-FIND(" ",M1365))</f>
        <v>ELM RD NE</v>
      </c>
      <c r="P1365" s="0" t="s">
        <v>147</v>
      </c>
      <c r="Q1365" s="0" t="s">
        <v>148</v>
      </c>
      <c r="R1365" s="0" t="n">
        <v>44483</v>
      </c>
      <c r="AD1365" s="0" t="s">
        <v>149</v>
      </c>
      <c r="AE1365" s="0" t="s">
        <v>150</v>
      </c>
      <c r="AF1365" s="0" t="s">
        <v>151</v>
      </c>
      <c r="AH1365" s="0" t="n">
        <v>14</v>
      </c>
      <c r="AI1365" s="0" t="n">
        <v>11</v>
      </c>
      <c r="AN1365" s="0" t="s">
        <v>147</v>
      </c>
      <c r="AO1365" s="0" t="s">
        <v>4177</v>
      </c>
      <c r="AP1365" s="0" t="s">
        <v>4178</v>
      </c>
      <c r="AQ1365" s="0" t="n">
        <v>9</v>
      </c>
      <c r="AR1365" s="0" t="n">
        <v>64</v>
      </c>
      <c r="AS1365" s="0" t="n">
        <v>32</v>
      </c>
      <c r="AU1365" s="0" t="n">
        <f aca="false">COUNTA($BA$1365:$EH$1365)</f>
        <v>1</v>
      </c>
      <c r="AV1365" s="0" t="n">
        <f aca="false">COUNTIF($BA$1365:$EH$1365,"D")</f>
        <v>0</v>
      </c>
      <c r="AW1365" s="0" t="n">
        <f aca="false">COUNTIF($BA$1365:$EH$1365,"R")</f>
        <v>0</v>
      </c>
      <c r="AX1365" s="0" t="n">
        <f aca="false"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>0</v>
      </c>
      <c r="AY1365" s="0" t="n">
        <f aca="false"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>0</v>
      </c>
      <c r="AZ1365" s="0" t="n">
        <f aca="false">IF(EH1365&lt;&gt;"",1,0)</f>
        <v>0</v>
      </c>
      <c r="BB1365" s="0" t="s">
        <v>154</v>
      </c>
    </row>
    <row r="1366" customFormat="false" ht="15" hidden="false" customHeight="false" outlineLevel="0" collapsed="false">
      <c r="A1366" s="0" t="s">
        <v>6409</v>
      </c>
      <c r="B1366" s="0" t="n">
        <v>78</v>
      </c>
      <c r="C1366" s="0" t="n">
        <v>7213</v>
      </c>
      <c r="D1366" s="0" t="s">
        <v>6410</v>
      </c>
      <c r="E1366" s="0" t="s">
        <v>408</v>
      </c>
      <c r="F1366" s="0" t="str">
        <f aca="false">CONCATENATE(D1366," ",LEFT(H1366,4),"T=",AU1366,"D=",AV1366,"R=",AW1366,"M=",AX1366,"L=",AY1366,"B=",AZ1366)</f>
        <v>MROCZEK T=32D=9R=0M=4L=3B=1</v>
      </c>
      <c r="G1366" s="0" t="s">
        <v>222</v>
      </c>
      <c r="I1366" s="0" t="s">
        <v>6411</v>
      </c>
      <c r="J1366" s="0" t="s">
        <v>6412</v>
      </c>
      <c r="K1366" s="0" t="s">
        <v>144</v>
      </c>
      <c r="L1366" s="0" t="s">
        <v>145</v>
      </c>
      <c r="M1366" s="0" t="s">
        <v>6413</v>
      </c>
      <c r="N1366" s="0" t="str">
        <f aca="false">RIGHT(M1366,LEN(M1366)-FIND(" ",M1366))</f>
        <v>KENILWORTH AVE NE</v>
      </c>
      <c r="P1366" s="0" t="s">
        <v>147</v>
      </c>
      <c r="Q1366" s="0" t="s">
        <v>148</v>
      </c>
      <c r="R1366" s="0" t="n">
        <v>44483</v>
      </c>
      <c r="AD1366" s="0" t="s">
        <v>149</v>
      </c>
      <c r="AE1366" s="0" t="s">
        <v>150</v>
      </c>
      <c r="AF1366" s="0" t="s">
        <v>151</v>
      </c>
      <c r="AH1366" s="0" t="n">
        <v>14</v>
      </c>
      <c r="AI1366" s="0" t="n">
        <v>11</v>
      </c>
      <c r="AN1366" s="0" t="s">
        <v>147</v>
      </c>
      <c r="AO1366" s="0" t="s">
        <v>4177</v>
      </c>
      <c r="AP1366" s="0" t="s">
        <v>4178</v>
      </c>
      <c r="AQ1366" s="0" t="n">
        <v>9</v>
      </c>
      <c r="AR1366" s="0" t="n">
        <v>64</v>
      </c>
      <c r="AS1366" s="0" t="n">
        <v>32</v>
      </c>
      <c r="AU1366" s="0" t="n">
        <f aca="false">COUNTA($BA$1366:$EH$1366)</f>
        <v>32</v>
      </c>
      <c r="AV1366" s="0" t="n">
        <f aca="false">COUNTIF($BA$1366:$EH$1366,"D")</f>
        <v>9</v>
      </c>
      <c r="AW1366" s="0" t="n">
        <f aca="false">COUNTIF($BA$1366:$EH$1366,"R")</f>
        <v>0</v>
      </c>
      <c r="AX1366" s="0" t="n">
        <f aca="false"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>4</v>
      </c>
      <c r="AY1366" s="0" t="n">
        <f aca="false"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>3</v>
      </c>
      <c r="AZ1366" s="0" t="n">
        <f aca="false">IF(EH1366&lt;&gt;"",1,0)</f>
        <v>1</v>
      </c>
      <c r="BB1366" s="0" t="s">
        <v>154</v>
      </c>
      <c r="BC1366" s="0" t="s">
        <v>155</v>
      </c>
      <c r="BD1366" s="0" t="s">
        <v>155</v>
      </c>
      <c r="BL1366" s="0" t="s">
        <v>155</v>
      </c>
      <c r="BS1366" s="0" t="s">
        <v>155</v>
      </c>
      <c r="BV1366" s="0" t="s">
        <v>155</v>
      </c>
      <c r="BY1366" s="0" t="s">
        <v>145</v>
      </c>
      <c r="CA1366" s="0" t="s">
        <v>155</v>
      </c>
      <c r="CG1366" s="0" t="s">
        <v>155</v>
      </c>
      <c r="CH1366" s="0" t="s">
        <v>145</v>
      </c>
      <c r="CK1366" s="0" t="s">
        <v>155</v>
      </c>
      <c r="CL1366" s="0" t="s">
        <v>145</v>
      </c>
      <c r="CN1366" s="0" t="s">
        <v>155</v>
      </c>
      <c r="CP1366" s="0" t="s">
        <v>155</v>
      </c>
      <c r="CT1366" s="0" t="s">
        <v>155</v>
      </c>
      <c r="CU1366" s="0" t="s">
        <v>145</v>
      </c>
      <c r="CV1366" s="0" t="s">
        <v>155</v>
      </c>
      <c r="CW1366" s="0" t="s">
        <v>145</v>
      </c>
      <c r="CY1366" s="0" t="s">
        <v>155</v>
      </c>
      <c r="CZ1366" s="0" t="s">
        <v>145</v>
      </c>
      <c r="DC1366" s="0" t="s">
        <v>155</v>
      </c>
      <c r="DF1366" s="0" t="s">
        <v>155</v>
      </c>
      <c r="DG1366" s="0" t="s">
        <v>145</v>
      </c>
      <c r="DI1366" s="0" t="s">
        <v>155</v>
      </c>
      <c r="DJ1366" s="0" t="s">
        <v>145</v>
      </c>
      <c r="DL1366" s="0" t="s">
        <v>155</v>
      </c>
      <c r="DN1366" s="0" t="s">
        <v>155</v>
      </c>
      <c r="DU1366" s="0" t="s">
        <v>155</v>
      </c>
      <c r="EA1366" s="0" t="s">
        <v>155</v>
      </c>
      <c r="ED1366" s="0" t="s">
        <v>155</v>
      </c>
      <c r="EF1366" s="0" t="s">
        <v>155</v>
      </c>
      <c r="EH1366" s="0" t="s">
        <v>145</v>
      </c>
    </row>
    <row r="1367" customFormat="false" ht="15" hidden="false" customHeight="false" outlineLevel="0" collapsed="false">
      <c r="A1367" s="0" t="s">
        <v>6414</v>
      </c>
      <c r="B1367" s="0" t="n">
        <v>78</v>
      </c>
      <c r="C1367" s="0" t="n">
        <v>460118</v>
      </c>
      <c r="D1367" s="0" t="s">
        <v>4619</v>
      </c>
      <c r="E1367" s="0" t="s">
        <v>855</v>
      </c>
      <c r="F1367" s="0" t="str">
        <f aca="false">CONCATENATE(D1367," ",LEFT(H1367,4),"T=",AU1367,"D=",AV1367,"R=",AW1367,"M=",AX1367,"L=",AY1367,"B=",AZ1367)</f>
        <v>HOMA T=10D=2R=2M=2L=5B=1</v>
      </c>
      <c r="G1367" s="0" t="s">
        <v>445</v>
      </c>
      <c r="I1367" s="0" t="s">
        <v>6415</v>
      </c>
      <c r="J1367" s="0" t="s">
        <v>3069</v>
      </c>
      <c r="K1367" s="0" t="s">
        <v>144</v>
      </c>
      <c r="L1367" s="0" t="s">
        <v>145</v>
      </c>
      <c r="M1367" s="0" t="s">
        <v>4623</v>
      </c>
      <c r="N1367" s="0" t="str">
        <f aca="false">RIGHT(M1367,LEN(M1367)-FIND(" ",M1367))</f>
        <v>HOLLYWOOD ST NE</v>
      </c>
      <c r="P1367" s="0" t="s">
        <v>147</v>
      </c>
      <c r="Q1367" s="0" t="s">
        <v>148</v>
      </c>
      <c r="R1367" s="0" t="n">
        <v>44483</v>
      </c>
      <c r="AD1367" s="0" t="s">
        <v>149</v>
      </c>
      <c r="AE1367" s="0" t="s">
        <v>150</v>
      </c>
      <c r="AF1367" s="0" t="s">
        <v>151</v>
      </c>
      <c r="AH1367" s="0" t="n">
        <v>14</v>
      </c>
      <c r="AI1367" s="0" t="n">
        <v>11</v>
      </c>
      <c r="AN1367" s="0" t="s">
        <v>147</v>
      </c>
      <c r="AO1367" s="0" t="s">
        <v>4177</v>
      </c>
      <c r="AP1367" s="0" t="s">
        <v>4178</v>
      </c>
      <c r="AQ1367" s="0" t="n">
        <v>9</v>
      </c>
      <c r="AR1367" s="0" t="n">
        <v>64</v>
      </c>
      <c r="AS1367" s="0" t="n">
        <v>32</v>
      </c>
      <c r="AU1367" s="0" t="n">
        <f aca="false">COUNTA($BA$1367:$EH$1367)</f>
        <v>10</v>
      </c>
      <c r="AV1367" s="0" t="n">
        <f aca="false">COUNTIF($BA$1367:$EH$1367,"D")</f>
        <v>2</v>
      </c>
      <c r="AW1367" s="0" t="n">
        <f aca="false">COUNTIF($BA$1367:$EH$1367,"R")</f>
        <v>2</v>
      </c>
      <c r="AX1367" s="0" t="n">
        <f aca="false"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>2</v>
      </c>
      <c r="AY1367" s="0" t="n">
        <f aca="false"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>5</v>
      </c>
      <c r="AZ1367" s="0" t="n">
        <f aca="false">IF(EH1367&lt;&gt;"",1,0)</f>
        <v>1</v>
      </c>
      <c r="BB1367" s="0" t="s">
        <v>154</v>
      </c>
      <c r="DR1367" s="0" t="s">
        <v>155</v>
      </c>
      <c r="DS1367" s="0" t="s">
        <v>141</v>
      </c>
      <c r="DU1367" s="0" t="s">
        <v>155</v>
      </c>
      <c r="DW1367" s="0" t="s">
        <v>145</v>
      </c>
      <c r="DX1367" s="0" t="s">
        <v>155</v>
      </c>
      <c r="EA1367" s="0" t="s">
        <v>155</v>
      </c>
      <c r="ED1367" s="0" t="s">
        <v>141</v>
      </c>
      <c r="EF1367" s="0" t="s">
        <v>155</v>
      </c>
      <c r="EH1367" s="0" t="s">
        <v>145</v>
      </c>
    </row>
    <row r="1368" customFormat="false" ht="15" hidden="false" customHeight="false" outlineLevel="0" collapsed="false">
      <c r="A1368" s="0" t="s">
        <v>6416</v>
      </c>
      <c r="B1368" s="0" t="n">
        <v>78</v>
      </c>
      <c r="C1368" s="0" t="n">
        <v>127530</v>
      </c>
      <c r="D1368" s="0" t="s">
        <v>6417</v>
      </c>
      <c r="E1368" s="0" t="s">
        <v>2837</v>
      </c>
      <c r="F1368" s="0" t="str">
        <f aca="false">CONCATENATE(D1368," ",LEFT(H1368,4),"T=",AU1368,"D=",AV1368,"R=",AW1368,"M=",AX1368,"L=",AY1368,"B=",AZ1368)</f>
        <v>VOLISIANOS T=18D=2R=2M=2L=0B=0</v>
      </c>
      <c r="G1368" s="0" t="s">
        <v>267</v>
      </c>
      <c r="I1368" s="0" t="s">
        <v>6418</v>
      </c>
      <c r="J1368" s="0" t="s">
        <v>6419</v>
      </c>
      <c r="K1368" s="0" t="s">
        <v>144</v>
      </c>
      <c r="M1368" s="0" t="s">
        <v>6420</v>
      </c>
      <c r="N1368" s="0" t="str">
        <f aca="false">RIGHT(M1368,LEN(M1368)-FIND(" ",M1368))</f>
        <v>KENILWORTH AVE NE</v>
      </c>
      <c r="P1368" s="0" t="s">
        <v>147</v>
      </c>
      <c r="Q1368" s="0" t="s">
        <v>148</v>
      </c>
      <c r="R1368" s="0" t="n">
        <v>44483</v>
      </c>
      <c r="AD1368" s="0" t="s">
        <v>149</v>
      </c>
      <c r="AE1368" s="0" t="s">
        <v>150</v>
      </c>
      <c r="AF1368" s="0" t="s">
        <v>151</v>
      </c>
      <c r="AH1368" s="0" t="n">
        <v>14</v>
      </c>
      <c r="AI1368" s="0" t="n">
        <v>11</v>
      </c>
      <c r="AN1368" s="0" t="s">
        <v>147</v>
      </c>
      <c r="AO1368" s="0" t="s">
        <v>4177</v>
      </c>
      <c r="AP1368" s="0" t="s">
        <v>4178</v>
      </c>
      <c r="AQ1368" s="0" t="n">
        <v>9</v>
      </c>
      <c r="AR1368" s="0" t="n">
        <v>64</v>
      </c>
      <c r="AS1368" s="0" t="n">
        <v>32</v>
      </c>
      <c r="AU1368" s="0" t="n">
        <f aca="false">COUNTA($BA$1368:$EH$1368)</f>
        <v>18</v>
      </c>
      <c r="AV1368" s="0" t="n">
        <f aca="false">COUNTIF($BA$1368:$EH$1368,"D")</f>
        <v>2</v>
      </c>
      <c r="AW1368" s="0" t="n">
        <f aca="false">COUNTIF($BA$1368:$EH$1368,"R")</f>
        <v>2</v>
      </c>
      <c r="AX1368" s="0" t="n">
        <f aca="false"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>2</v>
      </c>
      <c r="AY1368" s="0" t="n">
        <f aca="false"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>0</v>
      </c>
      <c r="AZ1368" s="0" t="n">
        <f aca="false">IF(EH1368&lt;&gt;"",1,0)</f>
        <v>0</v>
      </c>
      <c r="BB1368" s="0" t="s">
        <v>154</v>
      </c>
      <c r="BH1368" s="0" t="s">
        <v>155</v>
      </c>
      <c r="BI1368" s="0" t="s">
        <v>155</v>
      </c>
      <c r="BL1368" s="0" t="s">
        <v>155</v>
      </c>
      <c r="BP1368" s="0" t="s">
        <v>155</v>
      </c>
      <c r="BS1368" s="0" t="s">
        <v>155</v>
      </c>
      <c r="CK1368" s="0" t="s">
        <v>155</v>
      </c>
      <c r="CL1368" s="0" t="s">
        <v>145</v>
      </c>
      <c r="CP1368" s="0" t="s">
        <v>155</v>
      </c>
      <c r="CQ1368" s="0" t="s">
        <v>145</v>
      </c>
      <c r="CZ1368" s="0" t="s">
        <v>141</v>
      </c>
      <c r="DC1368" s="0" t="s">
        <v>155</v>
      </c>
      <c r="DF1368" s="0" t="s">
        <v>155</v>
      </c>
      <c r="DG1368" s="0" t="s">
        <v>141</v>
      </c>
      <c r="DI1368" s="0" t="s">
        <v>155</v>
      </c>
      <c r="DN1368" s="0" t="s">
        <v>155</v>
      </c>
      <c r="DU1368" s="0" t="s">
        <v>155</v>
      </c>
      <c r="EF1368" s="0" t="s">
        <v>155</v>
      </c>
    </row>
    <row r="1369" customFormat="false" ht="15" hidden="false" customHeight="false" outlineLevel="0" collapsed="false">
      <c r="A1369" s="0" t="s">
        <v>6421</v>
      </c>
      <c r="B1369" s="0" t="n">
        <v>78</v>
      </c>
      <c r="C1369" s="0" t="n">
        <v>309117</v>
      </c>
      <c r="D1369" s="0" t="s">
        <v>5908</v>
      </c>
      <c r="E1369" s="0" t="s">
        <v>187</v>
      </c>
      <c r="F1369" s="0" t="str">
        <f aca="false">CONCATENATE(D1369," ",LEFT(H1369,4),"T=",AU1369,"D=",AV1369,"R=",AW1369,"M=",AX1369,"L=",AY1369,"B=",AZ1369)</f>
        <v>WOODFORD T=21D=5R=1M=1L=5B=1</v>
      </c>
      <c r="G1369" s="0" t="s">
        <v>215</v>
      </c>
      <c r="I1369" s="0" t="s">
        <v>6422</v>
      </c>
      <c r="J1369" s="0" t="s">
        <v>2306</v>
      </c>
      <c r="K1369" s="0" t="s">
        <v>144</v>
      </c>
      <c r="L1369" s="0" t="s">
        <v>145</v>
      </c>
      <c r="M1369" s="0" t="s">
        <v>5912</v>
      </c>
      <c r="N1369" s="0" t="str">
        <f aca="false">RIGHT(M1369,LEN(M1369)-FIND(" ",M1369))</f>
        <v>IRENE AVE NE</v>
      </c>
      <c r="P1369" s="0" t="s">
        <v>147</v>
      </c>
      <c r="Q1369" s="0" t="s">
        <v>148</v>
      </c>
      <c r="R1369" s="0" t="n">
        <v>44483</v>
      </c>
      <c r="AD1369" s="0" t="s">
        <v>149</v>
      </c>
      <c r="AE1369" s="0" t="s">
        <v>150</v>
      </c>
      <c r="AH1369" s="0" t="n">
        <v>14</v>
      </c>
      <c r="AI1369" s="0" t="n">
        <v>11</v>
      </c>
      <c r="AJ1369" s="0" t="s">
        <v>4175</v>
      </c>
      <c r="AM1369" s="0" t="s">
        <v>4176</v>
      </c>
      <c r="AN1369" s="0" t="s">
        <v>147</v>
      </c>
      <c r="AO1369" s="0" t="s">
        <v>4177</v>
      </c>
      <c r="AP1369" s="0" t="s">
        <v>4178</v>
      </c>
      <c r="AQ1369" s="0" t="n">
        <v>9</v>
      </c>
      <c r="AR1369" s="0" t="n">
        <v>64</v>
      </c>
      <c r="AS1369" s="0" t="n">
        <v>32</v>
      </c>
      <c r="AU1369" s="0" t="n">
        <f aca="false">COUNTA($BA$1369:$EH$1369)</f>
        <v>21</v>
      </c>
      <c r="AV1369" s="0" t="n">
        <f aca="false">COUNTIF($BA$1369:$EH$1369,"D")</f>
        <v>5</v>
      </c>
      <c r="AW1369" s="0" t="n">
        <f aca="false">COUNTIF($BA$1369:$EH$1369,"R")</f>
        <v>1</v>
      </c>
      <c r="AX1369" s="0" t="n">
        <f aca="false"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>1</v>
      </c>
      <c r="AY1369" s="0" t="n">
        <f aca="false"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>5</v>
      </c>
      <c r="AZ1369" s="0" t="n">
        <f aca="false">IF(EH1369&lt;&gt;"",1,0)</f>
        <v>1</v>
      </c>
      <c r="BB1369" s="0" t="s">
        <v>154</v>
      </c>
      <c r="BL1369" s="0" t="s">
        <v>155</v>
      </c>
      <c r="BS1369" s="0" t="s">
        <v>155</v>
      </c>
      <c r="BY1369" s="0" t="s">
        <v>145</v>
      </c>
      <c r="CA1369" s="0" t="s">
        <v>155</v>
      </c>
      <c r="CN1369" s="0" t="s">
        <v>155</v>
      </c>
      <c r="CP1369" s="0" t="s">
        <v>155</v>
      </c>
      <c r="CY1369" s="0" t="s">
        <v>155</v>
      </c>
      <c r="CZ1369" s="0" t="s">
        <v>141</v>
      </c>
      <c r="DC1369" s="0" t="s">
        <v>155</v>
      </c>
      <c r="DI1369" s="0" t="s">
        <v>155</v>
      </c>
      <c r="DL1369" s="0" t="s">
        <v>155</v>
      </c>
      <c r="DN1369" s="0" t="s">
        <v>155</v>
      </c>
      <c r="DS1369" s="0" t="s">
        <v>145</v>
      </c>
      <c r="DT1369" s="0" t="s">
        <v>145</v>
      </c>
      <c r="DU1369" s="0" t="s">
        <v>155</v>
      </c>
      <c r="DX1369" s="0" t="s">
        <v>155</v>
      </c>
      <c r="EA1369" s="0" t="s">
        <v>155</v>
      </c>
      <c r="ED1369" s="0" t="s">
        <v>145</v>
      </c>
      <c r="EF1369" s="0" t="s">
        <v>155</v>
      </c>
      <c r="EH1369" s="0" t="s">
        <v>145</v>
      </c>
    </row>
    <row r="1370" customFormat="false" ht="15" hidden="false" customHeight="false" outlineLevel="0" collapsed="false">
      <c r="A1370" s="0" t="s">
        <v>6423</v>
      </c>
      <c r="B1370" s="0" t="n">
        <v>78</v>
      </c>
      <c r="C1370" s="0" t="n">
        <v>157867</v>
      </c>
      <c r="D1370" s="0" t="s">
        <v>5817</v>
      </c>
      <c r="E1370" s="0" t="s">
        <v>5504</v>
      </c>
      <c r="F1370" s="0" t="str">
        <f aca="false">CONCATENATE(D1370," ",LEFT(H1370,4),"T=",AU1370,"D=",AV1370,"R=",AW1370,"M=",AX1370,"L=",AY1370,"B=",AZ1370)</f>
        <v>DUDLEY T=26D=4R=0M=3L=2B=0</v>
      </c>
      <c r="G1370" s="0" t="s">
        <v>181</v>
      </c>
      <c r="I1370" s="0" t="s">
        <v>6424</v>
      </c>
      <c r="J1370" s="0" t="s">
        <v>3965</v>
      </c>
      <c r="K1370" s="0" t="s">
        <v>144</v>
      </c>
      <c r="L1370" s="0" t="s">
        <v>145</v>
      </c>
      <c r="M1370" s="0" t="s">
        <v>6425</v>
      </c>
      <c r="N1370" s="0" t="str">
        <f aca="false">RIGHT(M1370,LEN(M1370)-FIND(" ",M1370))</f>
        <v>KENILWORTH AVE NE</v>
      </c>
      <c r="P1370" s="0" t="s">
        <v>147</v>
      </c>
      <c r="Q1370" s="0" t="s">
        <v>148</v>
      </c>
      <c r="R1370" s="0" t="n">
        <v>44483</v>
      </c>
      <c r="AD1370" s="0" t="s">
        <v>149</v>
      </c>
      <c r="AE1370" s="0" t="s">
        <v>150</v>
      </c>
      <c r="AF1370" s="0" t="s">
        <v>151</v>
      </c>
      <c r="AH1370" s="0" t="n">
        <v>14</v>
      </c>
      <c r="AI1370" s="0" t="n">
        <v>11</v>
      </c>
      <c r="AN1370" s="0" t="s">
        <v>147</v>
      </c>
      <c r="AO1370" s="0" t="s">
        <v>4177</v>
      </c>
      <c r="AP1370" s="0" t="s">
        <v>4178</v>
      </c>
      <c r="AQ1370" s="0" t="n">
        <v>9</v>
      </c>
      <c r="AR1370" s="0" t="n">
        <v>64</v>
      </c>
      <c r="AS1370" s="0" t="n">
        <v>32</v>
      </c>
      <c r="AU1370" s="0" t="n">
        <f aca="false">COUNTA($BA$1370:$EH$1370)</f>
        <v>26</v>
      </c>
      <c r="AV1370" s="0" t="n">
        <f aca="false">COUNTIF($BA$1370:$EH$1370,"D")</f>
        <v>4</v>
      </c>
      <c r="AW1370" s="0" t="n">
        <f aca="false">COUNTIF($BA$1370:$EH$1370,"R")</f>
        <v>0</v>
      </c>
      <c r="AX1370" s="0" t="n">
        <f aca="false"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>3</v>
      </c>
      <c r="AY1370" s="0" t="n">
        <f aca="false"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>2</v>
      </c>
      <c r="AZ1370" s="0" t="n">
        <f aca="false">IF(EH1370&lt;&gt;"",1,0)</f>
        <v>0</v>
      </c>
      <c r="BB1370" s="0" t="s">
        <v>154</v>
      </c>
      <c r="BC1370" s="0" t="s">
        <v>155</v>
      </c>
      <c r="BD1370" s="0" t="s">
        <v>155</v>
      </c>
      <c r="BF1370" s="0" t="s">
        <v>155</v>
      </c>
      <c r="BH1370" s="0" t="s">
        <v>155</v>
      </c>
      <c r="BJ1370" s="0" t="s">
        <v>155</v>
      </c>
      <c r="BK1370" s="0" t="s">
        <v>155</v>
      </c>
      <c r="BL1370" s="0" t="s">
        <v>155</v>
      </c>
      <c r="BP1370" s="0" t="s">
        <v>155</v>
      </c>
      <c r="BS1370" s="0" t="s">
        <v>155</v>
      </c>
      <c r="BV1370" s="0" t="s">
        <v>155</v>
      </c>
      <c r="BY1370" s="0" t="s">
        <v>145</v>
      </c>
      <c r="CC1370" s="0" t="s">
        <v>145</v>
      </c>
      <c r="CG1370" s="0" t="s">
        <v>155</v>
      </c>
      <c r="CK1370" s="0" t="s">
        <v>155</v>
      </c>
      <c r="CL1370" s="0" t="s">
        <v>145</v>
      </c>
      <c r="CN1370" s="0" t="s">
        <v>155</v>
      </c>
      <c r="CP1370" s="0" t="s">
        <v>155</v>
      </c>
      <c r="CT1370" s="0" t="s">
        <v>155</v>
      </c>
      <c r="CV1370" s="0" t="s">
        <v>155</v>
      </c>
      <c r="CY1370" s="0" t="s">
        <v>155</v>
      </c>
      <c r="DI1370" s="0" t="s">
        <v>155</v>
      </c>
      <c r="DN1370" s="0" t="s">
        <v>155</v>
      </c>
      <c r="DW1370" s="0" t="s">
        <v>145</v>
      </c>
      <c r="DX1370" s="0" t="s">
        <v>155</v>
      </c>
      <c r="EF1370" s="0" t="s">
        <v>155</v>
      </c>
    </row>
    <row r="1371" customFormat="false" ht="15" hidden="false" customHeight="false" outlineLevel="0" collapsed="false">
      <c r="A1371" s="0" t="s">
        <v>6426</v>
      </c>
      <c r="B1371" s="0" t="n">
        <v>78</v>
      </c>
      <c r="C1371" s="0" t="n">
        <v>157050</v>
      </c>
      <c r="D1371" s="0" t="s">
        <v>946</v>
      </c>
      <c r="E1371" s="0" t="s">
        <v>445</v>
      </c>
      <c r="F1371" s="0" t="str">
        <f aca="false">CONCATENATE(D1371," ",LEFT(H1371,4),"T=",AU1371,"D=",AV1371,"R=",AW1371,"M=",AX1371,"L=",AY1371,"B=",AZ1371)</f>
        <v>WILSON T=33D=1R=7M=1L=6B=0</v>
      </c>
      <c r="G1371" s="0" t="s">
        <v>4739</v>
      </c>
      <c r="I1371" s="0" t="s">
        <v>6427</v>
      </c>
      <c r="J1371" s="0" t="s">
        <v>2719</v>
      </c>
      <c r="K1371" s="0" t="s">
        <v>144</v>
      </c>
      <c r="L1371" s="0" t="s">
        <v>141</v>
      </c>
      <c r="M1371" s="0" t="s">
        <v>6428</v>
      </c>
      <c r="N1371" s="0" t="str">
        <f aca="false">RIGHT(M1371,LEN(M1371)-FIND(" ",M1371))</f>
        <v>KENILWORTH AVE NE</v>
      </c>
      <c r="P1371" s="0" t="s">
        <v>147</v>
      </c>
      <c r="Q1371" s="0" t="s">
        <v>148</v>
      </c>
      <c r="R1371" s="0" t="n">
        <v>44483</v>
      </c>
      <c r="AD1371" s="0" t="s">
        <v>149</v>
      </c>
      <c r="AE1371" s="0" t="s">
        <v>150</v>
      </c>
      <c r="AF1371" s="0" t="s">
        <v>151</v>
      </c>
      <c r="AH1371" s="0" t="n">
        <v>14</v>
      </c>
      <c r="AI1371" s="0" t="n">
        <v>11</v>
      </c>
      <c r="AN1371" s="0" t="s">
        <v>147</v>
      </c>
      <c r="AO1371" s="0" t="s">
        <v>4177</v>
      </c>
      <c r="AP1371" s="0" t="s">
        <v>4178</v>
      </c>
      <c r="AQ1371" s="0" t="n">
        <v>9</v>
      </c>
      <c r="AR1371" s="0" t="n">
        <v>64</v>
      </c>
      <c r="AS1371" s="0" t="n">
        <v>32</v>
      </c>
      <c r="AU1371" s="0" t="n">
        <f aca="false">COUNTA($BA$1371:$EH$1371)</f>
        <v>33</v>
      </c>
      <c r="AV1371" s="0" t="n">
        <f aca="false">COUNTIF($BA$1371:$EH$1371,"D")</f>
        <v>1</v>
      </c>
      <c r="AW1371" s="0" t="n">
        <f aca="false">COUNTIF($BA$1371:$EH$1371,"R")</f>
        <v>7</v>
      </c>
      <c r="AX1371" s="0" t="n">
        <f aca="false"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>1</v>
      </c>
      <c r="AY1371" s="0" t="n">
        <f aca="false"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>6</v>
      </c>
      <c r="AZ1371" s="0" t="n">
        <f aca="false">IF(EH1371&lt;&gt;"",1,0)</f>
        <v>0</v>
      </c>
      <c r="BB1371" s="0" t="s">
        <v>154</v>
      </c>
      <c r="BC1371" s="0" t="s">
        <v>155</v>
      </c>
      <c r="BD1371" s="0" t="s">
        <v>155</v>
      </c>
      <c r="BE1371" s="0" t="s">
        <v>155</v>
      </c>
      <c r="BG1371" s="0" t="s">
        <v>155</v>
      </c>
      <c r="BH1371" s="0" t="s">
        <v>155</v>
      </c>
      <c r="BJ1371" s="0" t="s">
        <v>155</v>
      </c>
      <c r="BL1371" s="0" t="s">
        <v>155</v>
      </c>
      <c r="BP1371" s="0" t="s">
        <v>155</v>
      </c>
      <c r="BS1371" s="0" t="s">
        <v>155</v>
      </c>
      <c r="BV1371" s="0" t="s">
        <v>155</v>
      </c>
      <c r="BY1371" s="0" t="s">
        <v>141</v>
      </c>
      <c r="CA1371" s="0" t="s">
        <v>155</v>
      </c>
      <c r="CG1371" s="0" t="s">
        <v>155</v>
      </c>
      <c r="CK1371" s="0" t="s">
        <v>155</v>
      </c>
      <c r="CN1371" s="0" t="s">
        <v>155</v>
      </c>
      <c r="CP1371" s="0" t="s">
        <v>155</v>
      </c>
      <c r="CV1371" s="0" t="s">
        <v>155</v>
      </c>
      <c r="CY1371" s="0" t="s">
        <v>155</v>
      </c>
      <c r="CZ1371" s="0" t="s">
        <v>141</v>
      </c>
      <c r="DC1371" s="0" t="s">
        <v>155</v>
      </c>
      <c r="DG1371" s="0" t="s">
        <v>141</v>
      </c>
      <c r="DI1371" s="0" t="s">
        <v>155</v>
      </c>
      <c r="DM1371" s="0" t="s">
        <v>141</v>
      </c>
      <c r="DN1371" s="0" t="s">
        <v>155</v>
      </c>
      <c r="DS1371" s="0" t="s">
        <v>141</v>
      </c>
      <c r="DT1371" s="0" t="s">
        <v>141</v>
      </c>
      <c r="DU1371" s="0" t="s">
        <v>155</v>
      </c>
      <c r="DW1371" s="0" t="s">
        <v>145</v>
      </c>
      <c r="DX1371" s="0" t="s">
        <v>155</v>
      </c>
      <c r="EA1371" s="0" t="s">
        <v>155</v>
      </c>
      <c r="ED1371" s="0" t="s">
        <v>141</v>
      </c>
      <c r="EF1371" s="0" t="s">
        <v>155</v>
      </c>
    </row>
    <row r="1372" customFormat="false" ht="15" hidden="false" customHeight="false" outlineLevel="0" collapsed="false">
      <c r="A1372" s="0" t="s">
        <v>6429</v>
      </c>
      <c r="B1372" s="0" t="n">
        <v>78</v>
      </c>
      <c r="C1372" s="0" t="n">
        <v>322006</v>
      </c>
      <c r="D1372" s="0" t="s">
        <v>6430</v>
      </c>
      <c r="E1372" s="0" t="s">
        <v>6431</v>
      </c>
      <c r="F1372" s="0" t="str">
        <f aca="false">CONCATENATE(D1372," ",LEFT(H1372,4),"T=",AU1372,"D=",AV1372,"R=",AW1372,"M=",AX1372,"L=",AY1372,"B=",AZ1372)</f>
        <v>LOSEY T=18D=1R=1M=0L=1B=0</v>
      </c>
      <c r="G1372" s="0" t="s">
        <v>344</v>
      </c>
      <c r="I1372" s="0" t="s">
        <v>6432</v>
      </c>
      <c r="J1372" s="0" t="s">
        <v>6433</v>
      </c>
      <c r="K1372" s="0" t="s">
        <v>144</v>
      </c>
      <c r="L1372" s="0" t="s">
        <v>141</v>
      </c>
      <c r="M1372" s="0" t="s">
        <v>6434</v>
      </c>
      <c r="N1372" s="0" t="str">
        <f aca="false">RIGHT(M1372,LEN(M1372)-FIND(" ",M1372))</f>
        <v>HOLLYWOOD ST NE</v>
      </c>
      <c r="P1372" s="0" t="s">
        <v>147</v>
      </c>
      <c r="Q1372" s="0" t="s">
        <v>148</v>
      </c>
      <c r="R1372" s="0" t="n">
        <v>44483</v>
      </c>
      <c r="AD1372" s="0" t="s">
        <v>149</v>
      </c>
      <c r="AE1372" s="0" t="s">
        <v>150</v>
      </c>
      <c r="AF1372" s="0" t="s">
        <v>151</v>
      </c>
      <c r="AH1372" s="0" t="n">
        <v>14</v>
      </c>
      <c r="AI1372" s="0" t="n">
        <v>11</v>
      </c>
      <c r="AN1372" s="0" t="s">
        <v>147</v>
      </c>
      <c r="AO1372" s="0" t="s">
        <v>4177</v>
      </c>
      <c r="AP1372" s="0" t="s">
        <v>4178</v>
      </c>
      <c r="AQ1372" s="0" t="n">
        <v>9</v>
      </c>
      <c r="AR1372" s="0" t="n">
        <v>64</v>
      </c>
      <c r="AS1372" s="0" t="n">
        <v>32</v>
      </c>
      <c r="AU1372" s="0" t="n">
        <f aca="false">COUNTA($BA$1372:$EH$1372)</f>
        <v>18</v>
      </c>
      <c r="AV1372" s="0" t="n">
        <f aca="false">COUNTIF($BA$1372:$EH$1372,"D")</f>
        <v>1</v>
      </c>
      <c r="AW1372" s="0" t="n">
        <f aca="false">COUNTIF($BA$1372:$EH$1372,"R")</f>
        <v>1</v>
      </c>
      <c r="AX1372" s="0" t="n">
        <f aca="false"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>0</v>
      </c>
      <c r="AY1372" s="0" t="n">
        <f aca="false"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>1</v>
      </c>
      <c r="AZ1372" s="0" t="n">
        <f aca="false">IF(EH1372&lt;&gt;"",1,0)</f>
        <v>0</v>
      </c>
      <c r="BB1372" s="0" t="s">
        <v>154</v>
      </c>
      <c r="BL1372" s="0" t="s">
        <v>155</v>
      </c>
      <c r="BP1372" s="0" t="s">
        <v>155</v>
      </c>
      <c r="BS1372" s="0" t="s">
        <v>155</v>
      </c>
      <c r="BY1372" s="0" t="s">
        <v>145</v>
      </c>
      <c r="CA1372" s="0" t="s">
        <v>155</v>
      </c>
      <c r="CG1372" s="0" t="s">
        <v>155</v>
      </c>
      <c r="CK1372" s="0" t="s">
        <v>155</v>
      </c>
      <c r="CN1372" s="0" t="s">
        <v>155</v>
      </c>
      <c r="CP1372" s="0" t="s">
        <v>155</v>
      </c>
      <c r="CY1372" s="0" t="s">
        <v>155</v>
      </c>
      <c r="DC1372" s="0" t="s">
        <v>155</v>
      </c>
      <c r="DI1372" s="0" t="s">
        <v>155</v>
      </c>
      <c r="DN1372" s="0" t="s">
        <v>155</v>
      </c>
      <c r="DU1372" s="0" t="s">
        <v>155</v>
      </c>
      <c r="EA1372" s="0" t="s">
        <v>155</v>
      </c>
      <c r="ED1372" s="0" t="s">
        <v>141</v>
      </c>
      <c r="EF1372" s="0" t="s">
        <v>155</v>
      </c>
    </row>
    <row r="1373" customFormat="false" ht="15" hidden="false" customHeight="false" outlineLevel="0" collapsed="false">
      <c r="A1373" s="0" t="s">
        <v>6435</v>
      </c>
      <c r="B1373" s="0" t="n">
        <v>78</v>
      </c>
      <c r="C1373" s="0" t="n">
        <v>398015</v>
      </c>
      <c r="D1373" s="0" t="s">
        <v>399</v>
      </c>
      <c r="E1373" s="0" t="s">
        <v>1646</v>
      </c>
      <c r="F1373" s="0" t="str">
        <f aca="false">CONCATENATE(D1373," ",LEFT(H1373,4),"T=",AU1373,"D=",AV1373,"R=",AW1373,"M=",AX1373,"L=",AY1373,"B=",AZ1373)</f>
        <v>DAVIS T=1D=0R=0M=0L=0B=0</v>
      </c>
      <c r="G1373" s="0" t="s">
        <v>2013</v>
      </c>
      <c r="I1373" s="0" t="s">
        <v>6436</v>
      </c>
      <c r="J1373" s="0" t="s">
        <v>6437</v>
      </c>
      <c r="K1373" s="0" t="s">
        <v>169</v>
      </c>
      <c r="M1373" s="0" t="s">
        <v>4173</v>
      </c>
      <c r="N1373" s="0" t="str">
        <f aca="false">RIGHT(M1373,LEN(M1373)-FIND(" ",M1373))</f>
        <v>PLAZA AVE NE</v>
      </c>
      <c r="O1373" s="0" t="s">
        <v>6053</v>
      </c>
      <c r="P1373" s="0" t="s">
        <v>147</v>
      </c>
      <c r="Q1373" s="0" t="s">
        <v>148</v>
      </c>
      <c r="R1373" s="0" t="n">
        <v>44483</v>
      </c>
      <c r="AD1373" s="0" t="s">
        <v>149</v>
      </c>
      <c r="AE1373" s="0" t="s">
        <v>150</v>
      </c>
      <c r="AH1373" s="0" t="n">
        <v>14</v>
      </c>
      <c r="AI1373" s="0" t="n">
        <v>11</v>
      </c>
      <c r="AJ1373" s="0" t="s">
        <v>4175</v>
      </c>
      <c r="AM1373" s="0" t="s">
        <v>4176</v>
      </c>
      <c r="AN1373" s="0" t="s">
        <v>147</v>
      </c>
      <c r="AO1373" s="0" t="s">
        <v>4177</v>
      </c>
      <c r="AP1373" s="0" t="s">
        <v>4178</v>
      </c>
      <c r="AQ1373" s="0" t="n">
        <v>9</v>
      </c>
      <c r="AR1373" s="0" t="n">
        <v>64</v>
      </c>
      <c r="AS1373" s="0" t="n">
        <v>32</v>
      </c>
      <c r="AU1373" s="0" t="n">
        <f aca="false">COUNTA($BA$1373:$EH$1373)</f>
        <v>1</v>
      </c>
      <c r="AV1373" s="0" t="n">
        <f aca="false">COUNTIF($BA$1373:$EH$1373,"D")</f>
        <v>0</v>
      </c>
      <c r="AW1373" s="0" t="n">
        <f aca="false">COUNTIF($BA$1373:$EH$1373,"R")</f>
        <v>0</v>
      </c>
      <c r="AX1373" s="0" t="n">
        <f aca="false"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>0</v>
      </c>
      <c r="AY1373" s="0" t="n">
        <f aca="false"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>0</v>
      </c>
      <c r="AZ1373" s="0" t="n">
        <f aca="false">IF(EH1373&lt;&gt;"",1,0)</f>
        <v>0</v>
      </c>
      <c r="BB1373" s="0" t="s">
        <v>154</v>
      </c>
    </row>
    <row r="1374" customFormat="false" ht="15" hidden="false" customHeight="false" outlineLevel="0" collapsed="false">
      <c r="A1374" s="0" t="s">
        <v>6438</v>
      </c>
      <c r="B1374" s="0" t="n">
        <v>78</v>
      </c>
      <c r="C1374" s="0" t="n">
        <v>348290</v>
      </c>
      <c r="D1374" s="0" t="s">
        <v>3863</v>
      </c>
      <c r="E1374" s="0" t="s">
        <v>6259</v>
      </c>
      <c r="F1374" s="0" t="str">
        <f aca="false">CONCATENATE(D1374," ",LEFT(H1374,4),"T=",AU1374,"D=",AV1374,"R=",AW1374,"M=",AX1374,"L=",AY1374,"B=",AZ1374)</f>
        <v>CAMPBELL T=19D=9R=0M=4L=0B=0</v>
      </c>
      <c r="I1374" s="0" t="s">
        <v>6439</v>
      </c>
      <c r="J1374" s="0" t="s">
        <v>161</v>
      </c>
      <c r="K1374" s="0" t="s">
        <v>169</v>
      </c>
      <c r="M1374" s="0" t="s">
        <v>6440</v>
      </c>
      <c r="N1374" s="0" t="str">
        <f aca="false">RIGHT(M1374,LEN(M1374)-FIND(" ",M1374))</f>
        <v>HOLLYWOOD ST NE</v>
      </c>
      <c r="P1374" s="0" t="s">
        <v>147</v>
      </c>
      <c r="Q1374" s="0" t="s">
        <v>148</v>
      </c>
      <c r="R1374" s="0" t="n">
        <v>44483</v>
      </c>
      <c r="AD1374" s="0" t="s">
        <v>149</v>
      </c>
      <c r="AE1374" s="0" t="s">
        <v>150</v>
      </c>
      <c r="AF1374" s="0" t="s">
        <v>151</v>
      </c>
      <c r="AH1374" s="0" t="n">
        <v>14</v>
      </c>
      <c r="AI1374" s="0" t="n">
        <v>11</v>
      </c>
      <c r="AN1374" s="0" t="s">
        <v>147</v>
      </c>
      <c r="AO1374" s="0" t="s">
        <v>4177</v>
      </c>
      <c r="AP1374" s="0" t="s">
        <v>4178</v>
      </c>
      <c r="AQ1374" s="0" t="n">
        <v>9</v>
      </c>
      <c r="AR1374" s="0" t="n">
        <v>64</v>
      </c>
      <c r="AS1374" s="0" t="n">
        <v>32</v>
      </c>
      <c r="AU1374" s="0" t="n">
        <f aca="false">COUNTA($BA$1374:$EH$1374)</f>
        <v>19</v>
      </c>
      <c r="AV1374" s="0" t="n">
        <f aca="false">COUNTIF($BA$1374:$EH$1374,"D")</f>
        <v>9</v>
      </c>
      <c r="AW1374" s="0" t="n">
        <f aca="false">COUNTIF($BA$1374:$EH$1374,"R")</f>
        <v>0</v>
      </c>
      <c r="AX1374" s="0" t="n">
        <f aca="false"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>4</v>
      </c>
      <c r="AY1374" s="0" t="n">
        <f aca="false"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>0</v>
      </c>
      <c r="AZ1374" s="0" t="n">
        <f aca="false">IF(EH1374&lt;&gt;"",1,0)</f>
        <v>0</v>
      </c>
      <c r="BB1374" s="0" t="s">
        <v>154</v>
      </c>
      <c r="BV1374" s="0" t="s">
        <v>155</v>
      </c>
      <c r="BY1374" s="0" t="s">
        <v>145</v>
      </c>
      <c r="CA1374" s="0" t="s">
        <v>155</v>
      </c>
      <c r="CC1374" s="0" t="s">
        <v>145</v>
      </c>
      <c r="CG1374" s="0" t="s">
        <v>155</v>
      </c>
      <c r="CH1374" s="0" t="s">
        <v>145</v>
      </c>
      <c r="CK1374" s="0" t="s">
        <v>155</v>
      </c>
      <c r="CL1374" s="0" t="s">
        <v>145</v>
      </c>
      <c r="CN1374" s="0" t="s">
        <v>155</v>
      </c>
      <c r="CO1374" s="0" t="s">
        <v>145</v>
      </c>
      <c r="CP1374" s="0" t="s">
        <v>155</v>
      </c>
      <c r="CQ1374" s="0" t="s">
        <v>145</v>
      </c>
      <c r="CT1374" s="0" t="s">
        <v>155</v>
      </c>
      <c r="CU1374" s="0" t="s">
        <v>145</v>
      </c>
      <c r="CV1374" s="0" t="s">
        <v>155</v>
      </c>
      <c r="CW1374" s="0" t="s">
        <v>145</v>
      </c>
      <c r="CY1374" s="0" t="s">
        <v>155</v>
      </c>
      <c r="CZ1374" s="0" t="s">
        <v>145</v>
      </c>
    </row>
    <row r="1375" customFormat="false" ht="15" hidden="false" customHeight="false" outlineLevel="0" collapsed="false">
      <c r="A1375" s="0" t="s">
        <v>6441</v>
      </c>
      <c r="B1375" s="0" t="n">
        <v>78</v>
      </c>
      <c r="C1375" s="0" t="n">
        <v>439106</v>
      </c>
      <c r="D1375" s="0" t="s">
        <v>5837</v>
      </c>
      <c r="E1375" s="0" t="s">
        <v>2579</v>
      </c>
      <c r="F1375" s="0" t="str">
        <f aca="false">CONCATENATE(D1375," ",LEFT(H1375,4),"T=",AU1375,"D=",AV1375,"R=",AW1375,"M=",AX1375,"L=",AY1375,"B=",AZ1375)</f>
        <v>STANO T=3D=0R=0M=0L=0B=0</v>
      </c>
      <c r="G1375" s="0" t="s">
        <v>6442</v>
      </c>
      <c r="I1375" s="0" t="s">
        <v>6443</v>
      </c>
      <c r="J1375" s="0" t="s">
        <v>6444</v>
      </c>
      <c r="K1375" s="0" t="s">
        <v>144</v>
      </c>
      <c r="M1375" s="0" t="s">
        <v>5841</v>
      </c>
      <c r="N1375" s="0" t="str">
        <f aca="false">RIGHT(M1375,LEN(M1375)-FIND(" ",M1375))</f>
        <v>WOODLAND AVE NE</v>
      </c>
      <c r="P1375" s="0" t="s">
        <v>147</v>
      </c>
      <c r="Q1375" s="0" t="s">
        <v>148</v>
      </c>
      <c r="R1375" s="0" t="n">
        <v>44483</v>
      </c>
      <c r="AD1375" s="0" t="s">
        <v>149</v>
      </c>
      <c r="AE1375" s="0" t="s">
        <v>150</v>
      </c>
      <c r="AF1375" s="0" t="s">
        <v>151</v>
      </c>
      <c r="AH1375" s="0" t="n">
        <v>14</v>
      </c>
      <c r="AI1375" s="0" t="n">
        <v>11</v>
      </c>
      <c r="AN1375" s="0" t="s">
        <v>147</v>
      </c>
      <c r="AO1375" s="0" t="s">
        <v>4177</v>
      </c>
      <c r="AP1375" s="0" t="s">
        <v>4178</v>
      </c>
      <c r="AQ1375" s="0" t="n">
        <v>9</v>
      </c>
      <c r="AR1375" s="0" t="n">
        <v>64</v>
      </c>
      <c r="AS1375" s="0" t="n">
        <v>32</v>
      </c>
      <c r="AU1375" s="0" t="n">
        <f aca="false">COUNTA($BA$1375:$EH$1375)</f>
        <v>3</v>
      </c>
      <c r="AV1375" s="0" t="n">
        <f aca="false">COUNTIF($BA$1375:$EH$1375,"D")</f>
        <v>0</v>
      </c>
      <c r="AW1375" s="0" t="n">
        <f aca="false">COUNTIF($BA$1375:$EH$1375,"R")</f>
        <v>0</v>
      </c>
      <c r="AX1375" s="0" t="n">
        <f aca="false"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>0</v>
      </c>
      <c r="AY1375" s="0" t="n">
        <f aca="false"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>0</v>
      </c>
      <c r="AZ1375" s="0" t="n">
        <f aca="false">IF(EH1375&lt;&gt;"",1,0)</f>
        <v>0</v>
      </c>
      <c r="BB1375" s="0" t="s">
        <v>154</v>
      </c>
      <c r="DN1375" s="0" t="s">
        <v>155</v>
      </c>
      <c r="EF1375" s="0" t="s">
        <v>155</v>
      </c>
    </row>
    <row r="1376" customFormat="false" ht="15" hidden="false" customHeight="false" outlineLevel="0" collapsed="false">
      <c r="A1376" s="0" t="s">
        <v>6445</v>
      </c>
      <c r="B1376" s="0" t="n">
        <v>78</v>
      </c>
      <c r="C1376" s="0" t="n">
        <v>202339</v>
      </c>
      <c r="D1376" s="0" t="s">
        <v>6446</v>
      </c>
      <c r="E1376" s="0" t="s">
        <v>1174</v>
      </c>
      <c r="F1376" s="0" t="str">
        <f aca="false">CONCATENATE(D1376," ",LEFT(H1376,4),"T=",AU1376,"D=",AV1376,"R=",AW1376,"M=",AX1376,"L=",AY1376,"B=",AZ1376)</f>
        <v>HADZIGEORGE T=38D=0R=8M=0L=4B=0</v>
      </c>
      <c r="G1376" s="0" t="s">
        <v>215</v>
      </c>
      <c r="I1376" s="0" t="s">
        <v>6447</v>
      </c>
      <c r="J1376" s="0" t="s">
        <v>6398</v>
      </c>
      <c r="K1376" s="0" t="s">
        <v>144</v>
      </c>
      <c r="L1376" s="0" t="s">
        <v>141</v>
      </c>
      <c r="M1376" s="0" t="s">
        <v>6448</v>
      </c>
      <c r="N1376" s="0" t="str">
        <f aca="false">RIGHT(M1376,LEN(M1376)-FIND(" ",M1376))</f>
        <v>IRENE AVE NE</v>
      </c>
      <c r="P1376" s="0" t="s">
        <v>147</v>
      </c>
      <c r="Q1376" s="0" t="s">
        <v>148</v>
      </c>
      <c r="R1376" s="0" t="n">
        <v>44483</v>
      </c>
      <c r="AD1376" s="0" t="s">
        <v>149</v>
      </c>
      <c r="AE1376" s="0" t="s">
        <v>150</v>
      </c>
      <c r="AH1376" s="0" t="n">
        <v>14</v>
      </c>
      <c r="AI1376" s="0" t="n">
        <v>11</v>
      </c>
      <c r="AJ1376" s="0" t="s">
        <v>4175</v>
      </c>
      <c r="AM1376" s="0" t="s">
        <v>4176</v>
      </c>
      <c r="AN1376" s="0" t="s">
        <v>147</v>
      </c>
      <c r="AO1376" s="0" t="s">
        <v>4177</v>
      </c>
      <c r="AP1376" s="0" t="s">
        <v>4178</v>
      </c>
      <c r="AQ1376" s="0" t="n">
        <v>9</v>
      </c>
      <c r="AR1376" s="0" t="n">
        <v>64</v>
      </c>
      <c r="AS1376" s="0" t="n">
        <v>32</v>
      </c>
      <c r="AU1376" s="0" t="n">
        <f aca="false">COUNTA($BA$1376:$EH$1376)</f>
        <v>38</v>
      </c>
      <c r="AV1376" s="0" t="n">
        <f aca="false">COUNTIF($BA$1376:$EH$1376,"D")</f>
        <v>0</v>
      </c>
      <c r="AW1376" s="0" t="n">
        <f aca="false">COUNTIF($BA$1376:$EH$1376,"R")</f>
        <v>8</v>
      </c>
      <c r="AX1376" s="0" t="n">
        <f aca="false"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>0</v>
      </c>
      <c r="AY1376" s="0" t="n">
        <f aca="false"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>4</v>
      </c>
      <c r="AZ1376" s="0" t="n">
        <f aca="false">IF(EH1376&lt;&gt;"",1,0)</f>
        <v>0</v>
      </c>
      <c r="BB1376" s="0" t="s">
        <v>154</v>
      </c>
      <c r="BC1376" s="0" t="s">
        <v>155</v>
      </c>
      <c r="BD1376" s="0" t="s">
        <v>155</v>
      </c>
      <c r="BE1376" s="0" t="s">
        <v>155</v>
      </c>
      <c r="BF1376" s="0" t="s">
        <v>155</v>
      </c>
      <c r="BG1376" s="0" t="s">
        <v>155</v>
      </c>
      <c r="BH1376" s="0" t="s">
        <v>155</v>
      </c>
      <c r="BI1376" s="0" t="s">
        <v>155</v>
      </c>
      <c r="BJ1376" s="0" t="s">
        <v>155</v>
      </c>
      <c r="BK1376" s="0" t="s">
        <v>155</v>
      </c>
      <c r="BL1376" s="0" t="s">
        <v>155</v>
      </c>
      <c r="BP1376" s="0" t="s">
        <v>155</v>
      </c>
      <c r="BR1376" s="0" t="s">
        <v>155</v>
      </c>
      <c r="BS1376" s="0" t="s">
        <v>155</v>
      </c>
      <c r="BY1376" s="0" t="s">
        <v>141</v>
      </c>
      <c r="CA1376" s="0" t="s">
        <v>155</v>
      </c>
      <c r="CG1376" s="0" t="s">
        <v>155</v>
      </c>
      <c r="CH1376" s="0" t="s">
        <v>141</v>
      </c>
      <c r="CK1376" s="0" t="s">
        <v>155</v>
      </c>
      <c r="CN1376" s="0" t="s">
        <v>155</v>
      </c>
      <c r="CO1376" s="0" t="s">
        <v>141</v>
      </c>
      <c r="CP1376" s="0" t="s">
        <v>155</v>
      </c>
      <c r="CV1376" s="0" t="s">
        <v>155</v>
      </c>
      <c r="CY1376" s="0" t="s">
        <v>155</v>
      </c>
      <c r="CZ1376" s="0" t="s">
        <v>141</v>
      </c>
      <c r="DC1376" s="0" t="s">
        <v>155</v>
      </c>
      <c r="DF1376" s="0" t="s">
        <v>155</v>
      </c>
      <c r="DG1376" s="0" t="s">
        <v>141</v>
      </c>
      <c r="DI1376" s="0" t="s">
        <v>155</v>
      </c>
      <c r="DL1376" s="0" t="s">
        <v>155</v>
      </c>
      <c r="DM1376" s="0" t="s">
        <v>141</v>
      </c>
      <c r="DN1376" s="0" t="s">
        <v>155</v>
      </c>
      <c r="DS1376" s="0" t="s">
        <v>141</v>
      </c>
      <c r="DU1376" s="0" t="s">
        <v>155</v>
      </c>
      <c r="DX1376" s="0" t="s">
        <v>155</v>
      </c>
      <c r="EA1376" s="0" t="s">
        <v>155</v>
      </c>
      <c r="ED1376" s="0" t="s">
        <v>141</v>
      </c>
      <c r="EF1376" s="0" t="s">
        <v>155</v>
      </c>
    </row>
    <row r="1377" customFormat="false" ht="15" hidden="false" customHeight="false" outlineLevel="0" collapsed="false">
      <c r="A1377" s="0" t="s">
        <v>6449</v>
      </c>
      <c r="B1377" s="0" t="n">
        <v>78</v>
      </c>
      <c r="C1377" s="0" t="n">
        <v>238119</v>
      </c>
      <c r="D1377" s="0" t="s">
        <v>6262</v>
      </c>
      <c r="E1377" s="0" t="s">
        <v>318</v>
      </c>
      <c r="F1377" s="0" t="str">
        <f aca="false">CONCATENATE(D1377," ",LEFT(H1377,4),"T=",AU1377,"D=",AV1377,"R=",AW1377,"M=",AX1377,"L=",AY1377,"B=",AZ1377)</f>
        <v>GOEHRING T=18D=2R=0M=0L=0B=0</v>
      </c>
      <c r="I1377" s="0" t="s">
        <v>6450</v>
      </c>
      <c r="J1377" s="0" t="s">
        <v>6451</v>
      </c>
      <c r="K1377" s="0" t="s">
        <v>144</v>
      </c>
      <c r="M1377" s="0" t="s">
        <v>6452</v>
      </c>
      <c r="N1377" s="0" t="str">
        <f aca="false">RIGHT(M1377,LEN(M1377)-FIND(" ",M1377))</f>
        <v>IRENE AVE NE</v>
      </c>
      <c r="P1377" s="0" t="s">
        <v>147</v>
      </c>
      <c r="Q1377" s="0" t="s">
        <v>148</v>
      </c>
      <c r="R1377" s="0" t="n">
        <v>44483</v>
      </c>
      <c r="AD1377" s="0" t="s">
        <v>149</v>
      </c>
      <c r="AE1377" s="0" t="s">
        <v>150</v>
      </c>
      <c r="AH1377" s="0" t="n">
        <v>14</v>
      </c>
      <c r="AI1377" s="0" t="n">
        <v>11</v>
      </c>
      <c r="AJ1377" s="0" t="s">
        <v>4175</v>
      </c>
      <c r="AM1377" s="0" t="s">
        <v>4176</v>
      </c>
      <c r="AN1377" s="0" t="s">
        <v>147</v>
      </c>
      <c r="AO1377" s="0" t="s">
        <v>4177</v>
      </c>
      <c r="AP1377" s="0" t="s">
        <v>4178</v>
      </c>
      <c r="AQ1377" s="0" t="n">
        <v>9</v>
      </c>
      <c r="AR1377" s="0" t="n">
        <v>64</v>
      </c>
      <c r="AS1377" s="0" t="n">
        <v>32</v>
      </c>
      <c r="AU1377" s="0" t="n">
        <f aca="false">COUNTA($BA$1377:$EH$1377)</f>
        <v>18</v>
      </c>
      <c r="AV1377" s="0" t="n">
        <f aca="false">COUNTIF($BA$1377:$EH$1377,"D")</f>
        <v>2</v>
      </c>
      <c r="AW1377" s="0" t="n">
        <f aca="false">COUNTIF($BA$1377:$EH$1377,"R")</f>
        <v>0</v>
      </c>
      <c r="AX1377" s="0" t="n">
        <f aca="false"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>0</v>
      </c>
      <c r="AY1377" s="0" t="n">
        <f aca="false"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>0</v>
      </c>
      <c r="AZ1377" s="0" t="n">
        <f aca="false">IF(EH1377&lt;&gt;"",1,0)</f>
        <v>0</v>
      </c>
      <c r="BB1377" s="0" t="s">
        <v>154</v>
      </c>
      <c r="BD1377" s="0" t="s">
        <v>155</v>
      </c>
      <c r="BH1377" s="0" t="s">
        <v>155</v>
      </c>
      <c r="BI1377" s="0" t="s">
        <v>155</v>
      </c>
      <c r="BJ1377" s="0" t="s">
        <v>155</v>
      </c>
      <c r="BK1377" s="0" t="s">
        <v>155</v>
      </c>
      <c r="BL1377" s="0" t="s">
        <v>155</v>
      </c>
      <c r="BR1377" s="0" t="s">
        <v>155</v>
      </c>
      <c r="BS1377" s="0" t="s">
        <v>155</v>
      </c>
      <c r="BY1377" s="0" t="s">
        <v>145</v>
      </c>
      <c r="CA1377" s="0" t="s">
        <v>155</v>
      </c>
      <c r="CG1377" s="0" t="s">
        <v>155</v>
      </c>
      <c r="CH1377" s="0" t="s">
        <v>145</v>
      </c>
      <c r="CK1377" s="0" t="s">
        <v>155</v>
      </c>
      <c r="CN1377" s="0" t="s">
        <v>155</v>
      </c>
      <c r="CP1377" s="0" t="s">
        <v>155</v>
      </c>
      <c r="CY1377" s="0" t="s">
        <v>155</v>
      </c>
      <c r="DC1377" s="0" t="s">
        <v>155</v>
      </c>
    </row>
    <row r="1378" customFormat="false" ht="15" hidden="false" customHeight="false" outlineLevel="0" collapsed="false">
      <c r="A1378" s="0" t="s">
        <v>6453</v>
      </c>
      <c r="B1378" s="0" t="n">
        <v>78</v>
      </c>
      <c r="C1378" s="0" t="n">
        <v>242194</v>
      </c>
      <c r="D1378" s="0" t="s">
        <v>6454</v>
      </c>
      <c r="E1378" s="0" t="s">
        <v>3420</v>
      </c>
      <c r="F1378" s="0" t="str">
        <f aca="false">CONCATENATE(D1378," ",LEFT(H1378,4),"T=",AU1378,"D=",AV1378,"R=",AW1378,"M=",AX1378,"L=",AY1378,"B=",AZ1378)</f>
        <v>GLAVIES T=22D=1R=1M=0L=2B=0</v>
      </c>
      <c r="I1378" s="0" t="s">
        <v>6455</v>
      </c>
      <c r="J1378" s="0" t="s">
        <v>5788</v>
      </c>
      <c r="K1378" s="0" t="s">
        <v>144</v>
      </c>
      <c r="L1378" s="0" t="s">
        <v>141</v>
      </c>
      <c r="M1378" s="0" t="s">
        <v>5201</v>
      </c>
      <c r="N1378" s="0" t="str">
        <f aca="false">RIGHT(M1378,LEN(M1378)-FIND(" ",M1378))</f>
        <v>IRENE AVE NE</v>
      </c>
      <c r="P1378" s="0" t="s">
        <v>147</v>
      </c>
      <c r="Q1378" s="0" t="s">
        <v>148</v>
      </c>
      <c r="R1378" s="0" t="n">
        <v>44483</v>
      </c>
      <c r="AD1378" s="0" t="s">
        <v>149</v>
      </c>
      <c r="AE1378" s="0" t="s">
        <v>150</v>
      </c>
      <c r="AH1378" s="0" t="n">
        <v>14</v>
      </c>
      <c r="AI1378" s="0" t="n">
        <v>11</v>
      </c>
      <c r="AJ1378" s="0" t="s">
        <v>4175</v>
      </c>
      <c r="AM1378" s="0" t="s">
        <v>4176</v>
      </c>
      <c r="AN1378" s="0" t="s">
        <v>147</v>
      </c>
      <c r="AO1378" s="0" t="s">
        <v>4177</v>
      </c>
      <c r="AP1378" s="0" t="s">
        <v>4178</v>
      </c>
      <c r="AQ1378" s="0" t="n">
        <v>9</v>
      </c>
      <c r="AR1378" s="0" t="n">
        <v>64</v>
      </c>
      <c r="AS1378" s="0" t="n">
        <v>32</v>
      </c>
      <c r="AU1378" s="0" t="n">
        <f aca="false">COUNTA($BA$1378:$EH$1378)</f>
        <v>22</v>
      </c>
      <c r="AV1378" s="0" t="n">
        <f aca="false">COUNTIF($BA$1378:$EH$1378,"D")</f>
        <v>1</v>
      </c>
      <c r="AW1378" s="0" t="n">
        <f aca="false">COUNTIF($BA$1378:$EH$1378,"R")</f>
        <v>1</v>
      </c>
      <c r="AX1378" s="0" t="n">
        <f aca="false"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>0</v>
      </c>
      <c r="AY1378" s="0" t="n">
        <f aca="false"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>2</v>
      </c>
      <c r="AZ1378" s="0" t="n">
        <f aca="false">IF(EH1378&lt;&gt;"",1,0)</f>
        <v>0</v>
      </c>
      <c r="BB1378" s="0" t="s">
        <v>154</v>
      </c>
      <c r="BD1378" s="0" t="s">
        <v>155</v>
      </c>
      <c r="BK1378" s="0" t="s">
        <v>155</v>
      </c>
      <c r="BL1378" s="0" t="s">
        <v>155</v>
      </c>
      <c r="BP1378" s="0" t="s">
        <v>155</v>
      </c>
      <c r="BR1378" s="0" t="s">
        <v>155</v>
      </c>
      <c r="BS1378" s="0" t="s">
        <v>155</v>
      </c>
      <c r="BY1378" s="0" t="s">
        <v>145</v>
      </c>
      <c r="CA1378" s="0" t="s">
        <v>155</v>
      </c>
      <c r="CG1378" s="0" t="s">
        <v>155</v>
      </c>
      <c r="CN1378" s="0" t="s">
        <v>155</v>
      </c>
      <c r="CP1378" s="0" t="s">
        <v>155</v>
      </c>
      <c r="CY1378" s="0" t="s">
        <v>155</v>
      </c>
      <c r="DC1378" s="0" t="s">
        <v>155</v>
      </c>
      <c r="DF1378" s="0" t="s">
        <v>155</v>
      </c>
      <c r="DI1378" s="0" t="s">
        <v>155</v>
      </c>
      <c r="DN1378" s="0" t="s">
        <v>155</v>
      </c>
      <c r="DR1378" s="0" t="s">
        <v>155</v>
      </c>
      <c r="DS1378" s="0" t="s">
        <v>141</v>
      </c>
      <c r="DU1378" s="0" t="s">
        <v>155</v>
      </c>
      <c r="DX1378" s="0" t="s">
        <v>155</v>
      </c>
      <c r="EF1378" s="0" t="s">
        <v>155</v>
      </c>
    </row>
    <row r="1379" customFormat="false" ht="15" hidden="false" customHeight="false" outlineLevel="0" collapsed="false">
      <c r="A1379" s="0" t="s">
        <v>6456</v>
      </c>
      <c r="B1379" s="0" t="n">
        <v>78</v>
      </c>
      <c r="C1379" s="0" t="n">
        <v>349015</v>
      </c>
      <c r="D1379" s="0" t="s">
        <v>5093</v>
      </c>
      <c r="E1379" s="0" t="s">
        <v>221</v>
      </c>
      <c r="F1379" s="0" t="str">
        <f aca="false">CONCATENATE(D1379," ",LEFT(H1379,4),"T=",AU1379,"D=",AV1379,"R=",AW1379,"M=",AX1379,"L=",AY1379,"B=",AZ1379)</f>
        <v>GOETT JRT=1D=0R=0M=0L=0B=0</v>
      </c>
      <c r="G1379" s="0" t="s">
        <v>201</v>
      </c>
      <c r="H1379" s="0" t="s">
        <v>517</v>
      </c>
      <c r="I1379" s="0" t="s">
        <v>6457</v>
      </c>
      <c r="J1379" s="0" t="s">
        <v>2445</v>
      </c>
      <c r="K1379" s="0" t="s">
        <v>169</v>
      </c>
      <c r="M1379" s="0" t="s">
        <v>6458</v>
      </c>
      <c r="N1379" s="0" t="str">
        <f aca="false">RIGHT(M1379,LEN(M1379)-FIND(" ",M1379))</f>
        <v>ELM RD NE</v>
      </c>
      <c r="P1379" s="0" t="s">
        <v>147</v>
      </c>
      <c r="Q1379" s="0" t="s">
        <v>148</v>
      </c>
      <c r="R1379" s="0" t="n">
        <v>44483</v>
      </c>
      <c r="AD1379" s="0" t="s">
        <v>149</v>
      </c>
      <c r="AE1379" s="0" t="s">
        <v>150</v>
      </c>
      <c r="AF1379" s="0" t="s">
        <v>151</v>
      </c>
      <c r="AH1379" s="0" t="n">
        <v>14</v>
      </c>
      <c r="AI1379" s="0" t="n">
        <v>11</v>
      </c>
      <c r="AN1379" s="0" t="s">
        <v>147</v>
      </c>
      <c r="AO1379" s="0" t="s">
        <v>4177</v>
      </c>
      <c r="AP1379" s="0" t="s">
        <v>4178</v>
      </c>
      <c r="AQ1379" s="0" t="n">
        <v>9</v>
      </c>
      <c r="AR1379" s="0" t="n">
        <v>64</v>
      </c>
      <c r="AS1379" s="0" t="n">
        <v>32</v>
      </c>
      <c r="AU1379" s="0" t="n">
        <f aca="false">COUNTA($BA$1379:$EH$1379)</f>
        <v>1</v>
      </c>
      <c r="AV1379" s="0" t="n">
        <f aca="false">COUNTIF($BA$1379:$EH$1379,"D")</f>
        <v>0</v>
      </c>
      <c r="AW1379" s="0" t="n">
        <f aca="false">COUNTIF($BA$1379:$EH$1379,"R")</f>
        <v>0</v>
      </c>
      <c r="AX1379" s="0" t="n">
        <f aca="false"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>0</v>
      </c>
      <c r="AY1379" s="0" t="n">
        <f aca="false"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>0</v>
      </c>
      <c r="AZ1379" s="0" t="n">
        <f aca="false">IF(EH1379&lt;&gt;"",1,0)</f>
        <v>0</v>
      </c>
      <c r="BB1379" s="0" t="s">
        <v>154</v>
      </c>
    </row>
    <row r="1380" customFormat="false" ht="15" hidden="false" customHeight="false" outlineLevel="0" collapsed="false">
      <c r="A1380" s="0" t="s">
        <v>6459</v>
      </c>
      <c r="B1380" s="0" t="n">
        <v>78</v>
      </c>
      <c r="C1380" s="0" t="n">
        <v>142811</v>
      </c>
      <c r="D1380" s="0" t="s">
        <v>1167</v>
      </c>
      <c r="E1380" s="0" t="s">
        <v>5402</v>
      </c>
      <c r="F1380" s="0" t="str">
        <f aca="false">CONCATENATE(D1380," ",LEFT(H1380,4),"T=",AU1380,"D=",AV1380,"R=",AW1380,"M=",AX1380,"L=",AY1380,"B=",AZ1380)</f>
        <v>ORR T=35D=11R=0M=3L=7B=1</v>
      </c>
      <c r="I1380" s="0" t="s">
        <v>6460</v>
      </c>
      <c r="J1380" s="0" t="s">
        <v>6461</v>
      </c>
      <c r="K1380" s="0" t="s">
        <v>144</v>
      </c>
      <c r="L1380" s="0" t="s">
        <v>145</v>
      </c>
      <c r="M1380" s="0" t="s">
        <v>6462</v>
      </c>
      <c r="N1380" s="0" t="str">
        <f aca="false">RIGHT(M1380,LEN(M1380)-FIND(" ",M1380))</f>
        <v>IRENE AVE NE</v>
      </c>
      <c r="P1380" s="0" t="s">
        <v>147</v>
      </c>
      <c r="Q1380" s="0" t="s">
        <v>148</v>
      </c>
      <c r="R1380" s="0" t="n">
        <v>44483</v>
      </c>
      <c r="AD1380" s="0" t="s">
        <v>149</v>
      </c>
      <c r="AE1380" s="0" t="s">
        <v>150</v>
      </c>
      <c r="AH1380" s="0" t="n">
        <v>14</v>
      </c>
      <c r="AI1380" s="0" t="n">
        <v>11</v>
      </c>
      <c r="AJ1380" s="0" t="s">
        <v>4175</v>
      </c>
      <c r="AM1380" s="0" t="s">
        <v>4176</v>
      </c>
      <c r="AN1380" s="0" t="s">
        <v>147</v>
      </c>
      <c r="AO1380" s="0" t="s">
        <v>4177</v>
      </c>
      <c r="AP1380" s="0" t="s">
        <v>4178</v>
      </c>
      <c r="AQ1380" s="0" t="n">
        <v>9</v>
      </c>
      <c r="AR1380" s="0" t="n">
        <v>64</v>
      </c>
      <c r="AS1380" s="0" t="n">
        <v>32</v>
      </c>
      <c r="AU1380" s="0" t="n">
        <f aca="false">COUNTA($BA$1380:$EH$1380)</f>
        <v>35</v>
      </c>
      <c r="AV1380" s="0" t="n">
        <f aca="false">COUNTIF($BA$1380:$EH$1380,"D")</f>
        <v>11</v>
      </c>
      <c r="AW1380" s="0" t="n">
        <f aca="false">COUNTIF($BA$1380:$EH$1380,"R")</f>
        <v>0</v>
      </c>
      <c r="AX1380" s="0" t="n">
        <f aca="false"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>3</v>
      </c>
      <c r="AY1380" s="0" t="n">
        <f aca="false"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>7</v>
      </c>
      <c r="AZ1380" s="0" t="n">
        <f aca="false">IF(EH1380&lt;&gt;"",1,0)</f>
        <v>1</v>
      </c>
      <c r="BB1380" s="0" t="s">
        <v>154</v>
      </c>
      <c r="BC1380" s="0" t="s">
        <v>155</v>
      </c>
      <c r="BD1380" s="0" t="s">
        <v>155</v>
      </c>
      <c r="BL1380" s="0" t="s">
        <v>155</v>
      </c>
      <c r="BP1380" s="0" t="s">
        <v>155</v>
      </c>
      <c r="BS1380" s="0" t="s">
        <v>155</v>
      </c>
      <c r="BV1380" s="0" t="s">
        <v>155</v>
      </c>
      <c r="BY1380" s="0" t="s">
        <v>145</v>
      </c>
      <c r="CA1380" s="0" t="s">
        <v>155</v>
      </c>
      <c r="CG1380" s="0" t="s">
        <v>155</v>
      </c>
      <c r="CH1380" s="0" t="s">
        <v>145</v>
      </c>
      <c r="CK1380" s="0" t="s">
        <v>155</v>
      </c>
      <c r="CL1380" s="0" t="s">
        <v>145</v>
      </c>
      <c r="CN1380" s="0" t="s">
        <v>155</v>
      </c>
      <c r="CP1380" s="0" t="s">
        <v>155</v>
      </c>
      <c r="CU1380" s="0" t="s">
        <v>145</v>
      </c>
      <c r="CV1380" s="0" t="s">
        <v>155</v>
      </c>
      <c r="CY1380" s="0" t="s">
        <v>155</v>
      </c>
      <c r="CZ1380" s="0" t="s">
        <v>145</v>
      </c>
      <c r="DC1380" s="0" t="s">
        <v>155</v>
      </c>
      <c r="DF1380" s="0" t="s">
        <v>155</v>
      </c>
      <c r="DI1380" s="0" t="s">
        <v>155</v>
      </c>
      <c r="DJ1380" s="0" t="s">
        <v>145</v>
      </c>
      <c r="DL1380" s="0" t="s">
        <v>155</v>
      </c>
      <c r="DM1380" s="0" t="s">
        <v>145</v>
      </c>
      <c r="DN1380" s="0" t="s">
        <v>155</v>
      </c>
      <c r="DR1380" s="0" t="s">
        <v>155</v>
      </c>
      <c r="DS1380" s="0" t="s">
        <v>145</v>
      </c>
      <c r="DT1380" s="0" t="s">
        <v>145</v>
      </c>
      <c r="DU1380" s="0" t="s">
        <v>155</v>
      </c>
      <c r="DX1380" s="0" t="s">
        <v>155</v>
      </c>
      <c r="EA1380" s="0" t="s">
        <v>155</v>
      </c>
      <c r="ED1380" s="0" t="s">
        <v>145</v>
      </c>
      <c r="EF1380" s="0" t="s">
        <v>155</v>
      </c>
      <c r="EH1380" s="0" t="s">
        <v>145</v>
      </c>
    </row>
    <row r="1381" customFormat="false" ht="15" hidden="false" customHeight="false" outlineLevel="0" collapsed="false">
      <c r="A1381" s="0" t="s">
        <v>6463</v>
      </c>
      <c r="B1381" s="0" t="n">
        <v>78</v>
      </c>
      <c r="C1381" s="0" t="n">
        <v>177927</v>
      </c>
      <c r="D1381" s="0" t="s">
        <v>4535</v>
      </c>
      <c r="E1381" s="0" t="s">
        <v>451</v>
      </c>
      <c r="F1381" s="0" t="str">
        <f aca="false">CONCATENATE(D1381," ",LEFT(H1381,4),"T=",AU1381,"D=",AV1381,"R=",AW1381,"M=",AX1381,"L=",AY1381,"B=",AZ1381)</f>
        <v>MAFFITT T=25D=5R=0M=1L=5B=0</v>
      </c>
      <c r="G1381" s="0" t="s">
        <v>849</v>
      </c>
      <c r="I1381" s="0" t="s">
        <v>6464</v>
      </c>
      <c r="J1381" s="0" t="s">
        <v>6465</v>
      </c>
      <c r="K1381" s="0" t="s">
        <v>144</v>
      </c>
      <c r="L1381" s="0" t="s">
        <v>145</v>
      </c>
      <c r="M1381" s="0" t="s">
        <v>4538</v>
      </c>
      <c r="N1381" s="0" t="str">
        <f aca="false">RIGHT(M1381,LEN(M1381)-FIND(" ",M1381))</f>
        <v>ELM RD NE</v>
      </c>
      <c r="P1381" s="0" t="s">
        <v>147</v>
      </c>
      <c r="Q1381" s="0" t="s">
        <v>148</v>
      </c>
      <c r="R1381" s="0" t="n">
        <v>44483</v>
      </c>
      <c r="AD1381" s="0" t="s">
        <v>149</v>
      </c>
      <c r="AE1381" s="0" t="s">
        <v>150</v>
      </c>
      <c r="AF1381" s="0" t="s">
        <v>151</v>
      </c>
      <c r="AH1381" s="0" t="n">
        <v>14</v>
      </c>
      <c r="AI1381" s="0" t="n">
        <v>11</v>
      </c>
      <c r="AN1381" s="0" t="s">
        <v>147</v>
      </c>
      <c r="AO1381" s="0" t="s">
        <v>4177</v>
      </c>
      <c r="AP1381" s="0" t="s">
        <v>4178</v>
      </c>
      <c r="AQ1381" s="0" t="n">
        <v>9</v>
      </c>
      <c r="AR1381" s="0" t="n">
        <v>64</v>
      </c>
      <c r="AS1381" s="0" t="n">
        <v>32</v>
      </c>
      <c r="AU1381" s="0" t="n">
        <f aca="false">COUNTA($BA$1381:$EH$1381)</f>
        <v>25</v>
      </c>
      <c r="AV1381" s="0" t="n">
        <f aca="false">COUNTIF($BA$1381:$EH$1381,"D")</f>
        <v>5</v>
      </c>
      <c r="AW1381" s="0" t="n">
        <f aca="false">COUNTIF($BA$1381:$EH$1381,"R")</f>
        <v>0</v>
      </c>
      <c r="AX1381" s="0" t="n">
        <f aca="false"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>1</v>
      </c>
      <c r="AY1381" s="0" t="n">
        <f aca="false"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>5</v>
      </c>
      <c r="AZ1381" s="0" t="n">
        <f aca="false">IF(EH1381&lt;&gt;"",1,0)</f>
        <v>0</v>
      </c>
      <c r="BB1381" s="0" t="s">
        <v>154</v>
      </c>
      <c r="BD1381" s="0" t="s">
        <v>155</v>
      </c>
      <c r="BE1381" s="0" t="s">
        <v>155</v>
      </c>
      <c r="BH1381" s="0" t="s">
        <v>155</v>
      </c>
      <c r="BL1381" s="0" t="s">
        <v>155</v>
      </c>
      <c r="BP1381" s="0" t="s">
        <v>155</v>
      </c>
      <c r="BS1381" s="0" t="s">
        <v>155</v>
      </c>
      <c r="CA1381" s="0" t="s">
        <v>155</v>
      </c>
      <c r="CK1381" s="0" t="s">
        <v>155</v>
      </c>
      <c r="CN1381" s="0" t="s">
        <v>155</v>
      </c>
      <c r="CO1381" s="0" t="s">
        <v>145</v>
      </c>
      <c r="CP1381" s="0" t="s">
        <v>155</v>
      </c>
      <c r="DF1381" s="0" t="s">
        <v>155</v>
      </c>
      <c r="DI1381" s="0" t="s">
        <v>155</v>
      </c>
      <c r="DL1381" s="0" t="s">
        <v>155</v>
      </c>
      <c r="DM1381" s="0" t="s">
        <v>145</v>
      </c>
      <c r="DN1381" s="0" t="s">
        <v>155</v>
      </c>
      <c r="DR1381" s="0" t="s">
        <v>155</v>
      </c>
      <c r="DS1381" s="0" t="s">
        <v>145</v>
      </c>
      <c r="DU1381" s="0" t="s">
        <v>155</v>
      </c>
      <c r="DW1381" s="0" t="s">
        <v>145</v>
      </c>
      <c r="DX1381" s="0" t="s">
        <v>155</v>
      </c>
      <c r="EA1381" s="0" t="s">
        <v>155</v>
      </c>
      <c r="ED1381" s="0" t="s">
        <v>145</v>
      </c>
      <c r="EF1381" s="0" t="s">
        <v>155</v>
      </c>
    </row>
    <row r="1382" customFormat="false" ht="15" hidden="false" customHeight="false" outlineLevel="0" collapsed="false">
      <c r="A1382" s="0" t="s">
        <v>6466</v>
      </c>
      <c r="B1382" s="0" t="n">
        <v>78</v>
      </c>
      <c r="C1382" s="0" t="n">
        <v>194299</v>
      </c>
      <c r="D1382" s="0" t="s">
        <v>6467</v>
      </c>
      <c r="E1382" s="0" t="s">
        <v>6468</v>
      </c>
      <c r="F1382" s="0" t="str">
        <f aca="false">CONCATENATE(D1382," ",LEFT(H1382,4),"T=",AU1382,"D=",AV1382,"R=",AW1382,"M=",AX1382,"L=",AY1382,"B=",AZ1382)</f>
        <v>GOODHART T=15D=3R=0M=0L=1B=0</v>
      </c>
      <c r="I1382" s="0" t="s">
        <v>4810</v>
      </c>
      <c r="J1382" s="0" t="s">
        <v>6469</v>
      </c>
      <c r="K1382" s="0" t="s">
        <v>144</v>
      </c>
      <c r="M1382" s="0" t="s">
        <v>6470</v>
      </c>
      <c r="N1382" s="0" t="str">
        <f aca="false">RIGHT(M1382,LEN(M1382)-FIND(" ",M1382))</f>
        <v>IRENE AVE NE</v>
      </c>
      <c r="P1382" s="0" t="s">
        <v>147</v>
      </c>
      <c r="Q1382" s="0" t="s">
        <v>148</v>
      </c>
      <c r="R1382" s="0" t="n">
        <v>44483</v>
      </c>
      <c r="AD1382" s="0" t="s">
        <v>149</v>
      </c>
      <c r="AE1382" s="0" t="s">
        <v>150</v>
      </c>
      <c r="AH1382" s="0" t="n">
        <v>14</v>
      </c>
      <c r="AI1382" s="0" t="n">
        <v>11</v>
      </c>
      <c r="AJ1382" s="0" t="s">
        <v>4175</v>
      </c>
      <c r="AM1382" s="0" t="s">
        <v>4176</v>
      </c>
      <c r="AN1382" s="0" t="s">
        <v>147</v>
      </c>
      <c r="AO1382" s="0" t="s">
        <v>4177</v>
      </c>
      <c r="AP1382" s="0" t="s">
        <v>4178</v>
      </c>
      <c r="AQ1382" s="0" t="n">
        <v>9</v>
      </c>
      <c r="AR1382" s="0" t="n">
        <v>64</v>
      </c>
      <c r="AS1382" s="0" t="n">
        <v>32</v>
      </c>
      <c r="AU1382" s="0" t="n">
        <f aca="false">COUNTA($BA$1382:$EH$1382)</f>
        <v>15</v>
      </c>
      <c r="AV1382" s="0" t="n">
        <f aca="false">COUNTIF($BA$1382:$EH$1382,"D")</f>
        <v>3</v>
      </c>
      <c r="AW1382" s="0" t="n">
        <f aca="false">COUNTIF($BA$1382:$EH$1382,"R")</f>
        <v>0</v>
      </c>
      <c r="AX1382" s="0" t="n">
        <f aca="false"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>0</v>
      </c>
      <c r="AY1382" s="0" t="n">
        <f aca="false"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>1</v>
      </c>
      <c r="AZ1382" s="0" t="n">
        <f aca="false">IF(EH1382&lt;&gt;"",1,0)</f>
        <v>0</v>
      </c>
      <c r="BB1382" s="0" t="s">
        <v>154</v>
      </c>
      <c r="BD1382" s="0" t="s">
        <v>155</v>
      </c>
      <c r="BL1382" s="0" t="s">
        <v>155</v>
      </c>
      <c r="BS1382" s="0" t="s">
        <v>155</v>
      </c>
      <c r="BY1382" s="0" t="s">
        <v>145</v>
      </c>
      <c r="CA1382" s="0" t="s">
        <v>155</v>
      </c>
      <c r="CK1382" s="0" t="s">
        <v>155</v>
      </c>
      <c r="CP1382" s="0" t="s">
        <v>155</v>
      </c>
      <c r="CZ1382" s="0" t="s">
        <v>145</v>
      </c>
      <c r="DC1382" s="0" t="s">
        <v>155</v>
      </c>
      <c r="DI1382" s="0" t="s">
        <v>155</v>
      </c>
      <c r="DM1382" s="0" t="s">
        <v>145</v>
      </c>
      <c r="DN1382" s="0" t="s">
        <v>155</v>
      </c>
      <c r="DU1382" s="0" t="s">
        <v>155</v>
      </c>
      <c r="EF1382" s="0" t="s">
        <v>155</v>
      </c>
    </row>
    <row r="1383" customFormat="false" ht="15" hidden="false" customHeight="false" outlineLevel="0" collapsed="false">
      <c r="A1383" s="0" t="s">
        <v>6471</v>
      </c>
      <c r="B1383" s="0" t="n">
        <v>78</v>
      </c>
      <c r="C1383" s="0" t="n">
        <v>458555</v>
      </c>
      <c r="D1383" s="0" t="s">
        <v>6472</v>
      </c>
      <c r="E1383" s="0" t="s">
        <v>6473</v>
      </c>
      <c r="F1383" s="0" t="str">
        <f aca="false">CONCATENATE(D1383," ",LEFT(H1383,4),"T=",AU1383,"D=",AV1383,"R=",AW1383,"M=",AX1383,"L=",AY1383,"B=",AZ1383)</f>
        <v>HAYMAN T=4D=0R=0M=0L=0B=0</v>
      </c>
      <c r="G1383" s="0" t="s">
        <v>1451</v>
      </c>
      <c r="I1383" s="0" t="s">
        <v>6474</v>
      </c>
      <c r="J1383" s="0" t="s">
        <v>6475</v>
      </c>
      <c r="K1383" s="0" t="s">
        <v>144</v>
      </c>
      <c r="M1383" s="0" t="s">
        <v>6065</v>
      </c>
      <c r="N1383" s="0" t="str">
        <f aca="false">RIGHT(M1383,LEN(M1383)-FIND(" ",M1383))</f>
        <v>IRENE AVE NE</v>
      </c>
      <c r="P1383" s="0" t="s">
        <v>147</v>
      </c>
      <c r="Q1383" s="0" t="s">
        <v>148</v>
      </c>
      <c r="R1383" s="0" t="n">
        <v>44483</v>
      </c>
      <c r="AD1383" s="0" t="s">
        <v>149</v>
      </c>
      <c r="AE1383" s="0" t="s">
        <v>150</v>
      </c>
      <c r="AH1383" s="0" t="n">
        <v>14</v>
      </c>
      <c r="AI1383" s="0" t="n">
        <v>11</v>
      </c>
      <c r="AJ1383" s="0" t="s">
        <v>4175</v>
      </c>
      <c r="AM1383" s="0" t="s">
        <v>4176</v>
      </c>
      <c r="AN1383" s="0" t="s">
        <v>147</v>
      </c>
      <c r="AO1383" s="0" t="s">
        <v>4177</v>
      </c>
      <c r="AP1383" s="0" t="s">
        <v>4178</v>
      </c>
      <c r="AQ1383" s="0" t="n">
        <v>9</v>
      </c>
      <c r="AR1383" s="0" t="n">
        <v>64</v>
      </c>
      <c r="AS1383" s="0" t="n">
        <v>32</v>
      </c>
      <c r="AU1383" s="0" t="n">
        <f aca="false">COUNTA($BA$1383:$EH$1383)</f>
        <v>4</v>
      </c>
      <c r="AV1383" s="0" t="n">
        <f aca="false">COUNTIF($BA$1383:$EH$1383,"D")</f>
        <v>0</v>
      </c>
      <c r="AW1383" s="0" t="n">
        <f aca="false">COUNTIF($BA$1383:$EH$1383,"R")</f>
        <v>0</v>
      </c>
      <c r="AX1383" s="0" t="n">
        <f aca="false"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>0</v>
      </c>
      <c r="AY1383" s="0" t="n">
        <f aca="false"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>0</v>
      </c>
      <c r="AZ1383" s="0" t="n">
        <f aca="false">IF(EH1383&lt;&gt;"",1,0)</f>
        <v>0</v>
      </c>
      <c r="BB1383" s="0" t="s">
        <v>154</v>
      </c>
      <c r="DU1383" s="0" t="s">
        <v>155</v>
      </c>
      <c r="EA1383" s="0" t="s">
        <v>155</v>
      </c>
      <c r="EF1383" s="0" t="s">
        <v>155</v>
      </c>
    </row>
    <row r="1384" customFormat="false" ht="15" hidden="false" customHeight="false" outlineLevel="0" collapsed="false">
      <c r="A1384" s="0" t="s">
        <v>6476</v>
      </c>
      <c r="B1384" s="0" t="n">
        <v>78</v>
      </c>
      <c r="C1384" s="0" t="n">
        <v>310950</v>
      </c>
      <c r="D1384" s="0" t="s">
        <v>6477</v>
      </c>
      <c r="E1384" s="0" t="s">
        <v>6478</v>
      </c>
      <c r="F1384" s="0" t="str">
        <f aca="false">CONCATENATE(D1384," ",LEFT(H1384,4),"T=",AU1384,"D=",AV1384,"R=",AW1384,"M=",AX1384,"L=",AY1384,"B=",AZ1384)</f>
        <v>TORCH T=15D=2R=0M=0L=1B=0</v>
      </c>
      <c r="G1384" s="0" t="s">
        <v>6479</v>
      </c>
      <c r="I1384" s="0" t="s">
        <v>6480</v>
      </c>
      <c r="J1384" s="0" t="s">
        <v>6481</v>
      </c>
      <c r="K1384" s="0" t="s">
        <v>144</v>
      </c>
      <c r="M1384" s="0" t="s">
        <v>6482</v>
      </c>
      <c r="N1384" s="0" t="str">
        <f aca="false">RIGHT(M1384,LEN(M1384)-FIND(" ",M1384))</f>
        <v>IRENE AVE NE</v>
      </c>
      <c r="P1384" s="0" t="s">
        <v>147</v>
      </c>
      <c r="Q1384" s="0" t="s">
        <v>148</v>
      </c>
      <c r="R1384" s="0" t="n">
        <v>44483</v>
      </c>
      <c r="AD1384" s="0" t="s">
        <v>149</v>
      </c>
      <c r="AE1384" s="0" t="s">
        <v>150</v>
      </c>
      <c r="AH1384" s="0" t="n">
        <v>14</v>
      </c>
      <c r="AI1384" s="0" t="n">
        <v>11</v>
      </c>
      <c r="AJ1384" s="0" t="s">
        <v>4175</v>
      </c>
      <c r="AM1384" s="0" t="s">
        <v>4176</v>
      </c>
      <c r="AN1384" s="0" t="s">
        <v>147</v>
      </c>
      <c r="AO1384" s="0" t="s">
        <v>4177</v>
      </c>
      <c r="AP1384" s="0" t="s">
        <v>4178</v>
      </c>
      <c r="AQ1384" s="0" t="n">
        <v>9</v>
      </c>
      <c r="AR1384" s="0" t="n">
        <v>64</v>
      </c>
      <c r="AS1384" s="0" t="n">
        <v>32</v>
      </c>
      <c r="AU1384" s="0" t="n">
        <f aca="false">COUNTA($BA$1384:$EH$1384)</f>
        <v>15</v>
      </c>
      <c r="AV1384" s="0" t="n">
        <f aca="false">COUNTIF($BA$1384:$EH$1384,"D")</f>
        <v>2</v>
      </c>
      <c r="AW1384" s="0" t="n">
        <f aca="false">COUNTIF($BA$1384:$EH$1384,"R")</f>
        <v>0</v>
      </c>
      <c r="AX1384" s="0" t="n">
        <f aca="false"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>0</v>
      </c>
      <c r="AY1384" s="0" t="n">
        <f aca="false"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>1</v>
      </c>
      <c r="AZ1384" s="0" t="n">
        <f aca="false">IF(EH1384&lt;&gt;"",1,0)</f>
        <v>0</v>
      </c>
      <c r="BB1384" s="0" t="s">
        <v>154</v>
      </c>
      <c r="BH1384" s="0" t="s">
        <v>155</v>
      </c>
      <c r="BI1384" s="0" t="s">
        <v>155</v>
      </c>
      <c r="BL1384" s="0" t="s">
        <v>155</v>
      </c>
      <c r="BY1384" s="0" t="s">
        <v>145</v>
      </c>
      <c r="CA1384" s="0" t="s">
        <v>155</v>
      </c>
      <c r="CG1384" s="0" t="s">
        <v>155</v>
      </c>
      <c r="CN1384" s="0" t="s">
        <v>155</v>
      </c>
      <c r="CP1384" s="0" t="s">
        <v>155</v>
      </c>
      <c r="CZ1384" s="0" t="s">
        <v>145</v>
      </c>
      <c r="DC1384" s="0" t="s">
        <v>155</v>
      </c>
      <c r="DU1384" s="0" t="s">
        <v>155</v>
      </c>
      <c r="DX1384" s="0" t="s">
        <v>155</v>
      </c>
      <c r="EA1384" s="0" t="s">
        <v>155</v>
      </c>
      <c r="EF1384" s="0" t="s">
        <v>155</v>
      </c>
    </row>
    <row r="1385" customFormat="false" ht="15" hidden="false" customHeight="false" outlineLevel="0" collapsed="false">
      <c r="A1385" s="0" t="s">
        <v>6483</v>
      </c>
      <c r="B1385" s="0" t="n">
        <v>78</v>
      </c>
      <c r="C1385" s="0" t="n">
        <v>315544</v>
      </c>
      <c r="D1385" s="0" t="s">
        <v>6484</v>
      </c>
      <c r="E1385" s="0" t="s">
        <v>5838</v>
      </c>
      <c r="F1385" s="0" t="str">
        <f aca="false">CONCATENATE(D1385," ",LEFT(H1385,4),"T=",AU1385,"D=",AV1385,"R=",AW1385,"M=",AX1385,"L=",AY1385,"B=",AZ1385)</f>
        <v>CROSS T=20D=6R=0M=3L=2B=0</v>
      </c>
      <c r="G1385" s="0" t="s">
        <v>337</v>
      </c>
      <c r="I1385" s="0" t="s">
        <v>6485</v>
      </c>
      <c r="J1385" s="0" t="s">
        <v>6486</v>
      </c>
      <c r="K1385" s="0" t="s">
        <v>144</v>
      </c>
      <c r="M1385" s="0" t="s">
        <v>4173</v>
      </c>
      <c r="N1385" s="0" t="str">
        <f aca="false">RIGHT(M1385,LEN(M1385)-FIND(" ",M1385))</f>
        <v>PLAZA AVE NE</v>
      </c>
      <c r="O1385" s="0" t="s">
        <v>6487</v>
      </c>
      <c r="P1385" s="0" t="s">
        <v>147</v>
      </c>
      <c r="Q1385" s="0" t="s">
        <v>148</v>
      </c>
      <c r="R1385" s="0" t="n">
        <v>44483</v>
      </c>
      <c r="AD1385" s="0" t="s">
        <v>149</v>
      </c>
      <c r="AE1385" s="0" t="s">
        <v>150</v>
      </c>
      <c r="AH1385" s="0" t="n">
        <v>14</v>
      </c>
      <c r="AI1385" s="0" t="n">
        <v>11</v>
      </c>
      <c r="AJ1385" s="0" t="s">
        <v>4175</v>
      </c>
      <c r="AM1385" s="0" t="s">
        <v>4176</v>
      </c>
      <c r="AN1385" s="0" t="s">
        <v>147</v>
      </c>
      <c r="AO1385" s="0" t="s">
        <v>4177</v>
      </c>
      <c r="AP1385" s="0" t="s">
        <v>4178</v>
      </c>
      <c r="AQ1385" s="0" t="n">
        <v>9</v>
      </c>
      <c r="AR1385" s="0" t="n">
        <v>64</v>
      </c>
      <c r="AS1385" s="0" t="n">
        <v>32</v>
      </c>
      <c r="AU1385" s="0" t="n">
        <f aca="false">COUNTA($BA$1385:$EH$1385)</f>
        <v>20</v>
      </c>
      <c r="AV1385" s="0" t="n">
        <f aca="false">COUNTIF($BA$1385:$EH$1385,"D")</f>
        <v>6</v>
      </c>
      <c r="AW1385" s="0" t="n">
        <f aca="false">COUNTIF($BA$1385:$EH$1385,"R")</f>
        <v>0</v>
      </c>
      <c r="AX1385" s="0" t="n">
        <f aca="false"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>3</v>
      </c>
      <c r="AY1385" s="0" t="n">
        <f aca="false"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>2</v>
      </c>
      <c r="AZ1385" s="0" t="n">
        <f aca="false">IF(EH1385&lt;&gt;"",1,0)</f>
        <v>0</v>
      </c>
      <c r="BB1385" s="0" t="s">
        <v>154</v>
      </c>
      <c r="BJ1385" s="0" t="s">
        <v>155</v>
      </c>
      <c r="BK1385" s="0" t="s">
        <v>155</v>
      </c>
      <c r="BL1385" s="0" t="s">
        <v>155</v>
      </c>
      <c r="BS1385" s="0" t="s">
        <v>155</v>
      </c>
      <c r="BY1385" s="0" t="s">
        <v>145</v>
      </c>
      <c r="CA1385" s="0" t="s">
        <v>155</v>
      </c>
      <c r="CP1385" s="0" t="s">
        <v>155</v>
      </c>
      <c r="CV1385" s="0" t="s">
        <v>155</v>
      </c>
      <c r="CW1385" s="0" t="s">
        <v>145</v>
      </c>
      <c r="CY1385" s="0" t="s">
        <v>155</v>
      </c>
      <c r="CZ1385" s="0" t="s">
        <v>145</v>
      </c>
      <c r="DC1385" s="0" t="s">
        <v>155</v>
      </c>
      <c r="DD1385" s="0" t="s">
        <v>145</v>
      </c>
      <c r="DF1385" s="0" t="s">
        <v>155</v>
      </c>
      <c r="DI1385" s="0" t="s">
        <v>155</v>
      </c>
      <c r="DJ1385" s="0" t="s">
        <v>145</v>
      </c>
      <c r="DM1385" s="0" t="s">
        <v>145</v>
      </c>
      <c r="DN1385" s="0" t="s">
        <v>155</v>
      </c>
      <c r="DU1385" s="0" t="s">
        <v>155</v>
      </c>
    </row>
    <row r="1386" customFormat="false" ht="15" hidden="false" customHeight="false" outlineLevel="0" collapsed="false">
      <c r="A1386" s="0" t="s">
        <v>6488</v>
      </c>
      <c r="B1386" s="0" t="n">
        <v>78</v>
      </c>
      <c r="C1386" s="0" t="n">
        <v>454781</v>
      </c>
      <c r="D1386" s="0" t="s">
        <v>6489</v>
      </c>
      <c r="E1386" s="0" t="s">
        <v>848</v>
      </c>
      <c r="F1386" s="0" t="str">
        <f aca="false">CONCATENATE(D1386," ",LEFT(H1386,4),"T=",AU1386,"D=",AV1386,"R=",AW1386,"M=",AX1386,"L=",AY1386,"B=",AZ1386)</f>
        <v>SHOUEY T=7D=0R=0M=0L=2B=1</v>
      </c>
      <c r="G1386" s="0" t="s">
        <v>349</v>
      </c>
      <c r="I1386" s="0" t="s">
        <v>6490</v>
      </c>
      <c r="J1386" s="0" t="s">
        <v>6491</v>
      </c>
      <c r="K1386" s="0" t="s">
        <v>144</v>
      </c>
      <c r="M1386" s="0" t="s">
        <v>6492</v>
      </c>
      <c r="N1386" s="0" t="str">
        <f aca="false">RIGHT(M1386,LEN(M1386)-FIND(" ",M1386))</f>
        <v>CLERMONT AVE NE</v>
      </c>
      <c r="P1386" s="0" t="s">
        <v>147</v>
      </c>
      <c r="Q1386" s="0" t="s">
        <v>148</v>
      </c>
      <c r="R1386" s="0" t="n">
        <v>44483</v>
      </c>
      <c r="AD1386" s="0" t="s">
        <v>149</v>
      </c>
      <c r="AE1386" s="0" t="s">
        <v>150</v>
      </c>
      <c r="AF1386" s="0" t="s">
        <v>151</v>
      </c>
      <c r="AH1386" s="0" t="n">
        <v>14</v>
      </c>
      <c r="AI1386" s="0" t="n">
        <v>11</v>
      </c>
      <c r="AN1386" s="0" t="s">
        <v>147</v>
      </c>
      <c r="AO1386" s="0" t="s">
        <v>4177</v>
      </c>
      <c r="AP1386" s="0" t="s">
        <v>4178</v>
      </c>
      <c r="AQ1386" s="0" t="n">
        <v>9</v>
      </c>
      <c r="AR1386" s="0" t="n">
        <v>64</v>
      </c>
      <c r="AS1386" s="0" t="n">
        <v>32</v>
      </c>
      <c r="AU1386" s="0" t="n">
        <f aca="false">COUNTA($BA$1386:$EH$1386)</f>
        <v>7</v>
      </c>
      <c r="AV1386" s="0" t="n">
        <f aca="false">COUNTIF($BA$1386:$EH$1386,"D")</f>
        <v>0</v>
      </c>
      <c r="AW1386" s="0" t="n">
        <f aca="false">COUNTIF($BA$1386:$EH$1386,"R")</f>
        <v>0</v>
      </c>
      <c r="AX1386" s="0" t="n">
        <f aca="false"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>0</v>
      </c>
      <c r="AY1386" s="0" t="n">
        <f aca="false"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>2</v>
      </c>
      <c r="AZ1386" s="0" t="n">
        <f aca="false">IF(EH1386&lt;&gt;"",1,0)</f>
        <v>1</v>
      </c>
      <c r="BB1386" s="0" t="s">
        <v>154</v>
      </c>
      <c r="DN1386" s="0" t="s">
        <v>155</v>
      </c>
      <c r="DU1386" s="0" t="s">
        <v>155</v>
      </c>
      <c r="DX1386" s="0" t="s">
        <v>155</v>
      </c>
      <c r="EA1386" s="0" t="s">
        <v>155</v>
      </c>
      <c r="EF1386" s="0" t="s">
        <v>155</v>
      </c>
      <c r="EH1386" s="0" t="s">
        <v>155</v>
      </c>
    </row>
    <row r="1387" customFormat="false" ht="15" hidden="false" customHeight="false" outlineLevel="0" collapsed="false">
      <c r="A1387" s="0" t="s">
        <v>6493</v>
      </c>
      <c r="B1387" s="0" t="n">
        <v>78</v>
      </c>
      <c r="C1387" s="0" t="n">
        <v>4237</v>
      </c>
      <c r="D1387" s="0" t="s">
        <v>5684</v>
      </c>
      <c r="E1387" s="0" t="s">
        <v>5791</v>
      </c>
      <c r="F1387" s="0" t="str">
        <f aca="false">CONCATENATE(D1387," ",LEFT(H1387,4),"T=",AU1387,"D=",AV1387,"R=",AW1387,"M=",AX1387,"L=",AY1387,"B=",AZ1387)</f>
        <v>ORSLENE T=47D=14R=0M=4L=8B=1</v>
      </c>
      <c r="G1387" s="0" t="s">
        <v>1285</v>
      </c>
      <c r="I1387" s="0" t="s">
        <v>6494</v>
      </c>
      <c r="J1387" s="0" t="s">
        <v>3083</v>
      </c>
      <c r="K1387" s="0" t="s">
        <v>144</v>
      </c>
      <c r="L1387" s="0" t="s">
        <v>145</v>
      </c>
      <c r="M1387" s="0" t="s">
        <v>5687</v>
      </c>
      <c r="N1387" s="0" t="str">
        <f aca="false">RIGHT(M1387,LEN(M1387)-FIND(" ",M1387))</f>
        <v>IRENE AVE NE</v>
      </c>
      <c r="P1387" s="0" t="s">
        <v>147</v>
      </c>
      <c r="Q1387" s="0" t="s">
        <v>148</v>
      </c>
      <c r="R1387" s="0" t="n">
        <v>44483</v>
      </c>
      <c r="AD1387" s="0" t="s">
        <v>149</v>
      </c>
      <c r="AE1387" s="0" t="s">
        <v>150</v>
      </c>
      <c r="AH1387" s="0" t="n">
        <v>14</v>
      </c>
      <c r="AI1387" s="0" t="n">
        <v>11</v>
      </c>
      <c r="AJ1387" s="0" t="s">
        <v>4175</v>
      </c>
      <c r="AM1387" s="0" t="s">
        <v>4176</v>
      </c>
      <c r="AN1387" s="0" t="s">
        <v>147</v>
      </c>
      <c r="AO1387" s="0" t="s">
        <v>4177</v>
      </c>
      <c r="AP1387" s="0" t="s">
        <v>4178</v>
      </c>
      <c r="AQ1387" s="0" t="n">
        <v>9</v>
      </c>
      <c r="AR1387" s="0" t="n">
        <v>64</v>
      </c>
      <c r="AS1387" s="0" t="n">
        <v>32</v>
      </c>
      <c r="AU1387" s="0" t="n">
        <f aca="false">COUNTA($BA$1387:$EH$1387)</f>
        <v>47</v>
      </c>
      <c r="AV1387" s="0" t="n">
        <f aca="false">COUNTIF($BA$1387:$EH$1387,"D")</f>
        <v>14</v>
      </c>
      <c r="AW1387" s="0" t="n">
        <f aca="false">COUNTIF($BA$1387:$EH$1387,"R")</f>
        <v>0</v>
      </c>
      <c r="AX1387" s="0" t="n">
        <f aca="false"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>4</v>
      </c>
      <c r="AY1387" s="0" t="n">
        <f aca="false"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>8</v>
      </c>
      <c r="AZ1387" s="0" t="n">
        <f aca="false">IF(EH1387&lt;&gt;"",1,0)</f>
        <v>1</v>
      </c>
      <c r="BB1387" s="0" t="s">
        <v>154</v>
      </c>
      <c r="BC1387" s="0" t="s">
        <v>155</v>
      </c>
      <c r="BD1387" s="0" t="s">
        <v>155</v>
      </c>
      <c r="BE1387" s="0" t="s">
        <v>155</v>
      </c>
      <c r="BF1387" s="0" t="s">
        <v>155</v>
      </c>
      <c r="BG1387" s="0" t="s">
        <v>155</v>
      </c>
      <c r="BH1387" s="0" t="s">
        <v>155</v>
      </c>
      <c r="BI1387" s="0" t="s">
        <v>155</v>
      </c>
      <c r="BJ1387" s="0" t="s">
        <v>155</v>
      </c>
      <c r="BK1387" s="0" t="s">
        <v>155</v>
      </c>
      <c r="BL1387" s="0" t="s">
        <v>155</v>
      </c>
      <c r="BP1387" s="0" t="s">
        <v>155</v>
      </c>
      <c r="BR1387" s="0" t="s">
        <v>155</v>
      </c>
      <c r="BS1387" s="0" t="s">
        <v>155</v>
      </c>
      <c r="BV1387" s="0" t="s">
        <v>155</v>
      </c>
      <c r="BY1387" s="0" t="s">
        <v>145</v>
      </c>
      <c r="CA1387" s="0" t="s">
        <v>155</v>
      </c>
      <c r="CG1387" s="0" t="s">
        <v>155</v>
      </c>
      <c r="CH1387" s="0" t="s">
        <v>145</v>
      </c>
      <c r="CK1387" s="0" t="s">
        <v>155</v>
      </c>
      <c r="CN1387" s="0" t="s">
        <v>155</v>
      </c>
      <c r="CO1387" s="0" t="s">
        <v>145</v>
      </c>
      <c r="CP1387" s="0" t="s">
        <v>155</v>
      </c>
      <c r="CT1387" s="0" t="s">
        <v>155</v>
      </c>
      <c r="CU1387" s="0" t="s">
        <v>145</v>
      </c>
      <c r="CV1387" s="0" t="s">
        <v>155</v>
      </c>
      <c r="CW1387" s="0" t="s">
        <v>145</v>
      </c>
      <c r="CY1387" s="0" t="s">
        <v>155</v>
      </c>
      <c r="CZ1387" s="0" t="s">
        <v>145</v>
      </c>
      <c r="DC1387" s="0" t="s">
        <v>155</v>
      </c>
      <c r="DF1387" s="0" t="s">
        <v>155</v>
      </c>
      <c r="DG1387" s="0" t="s">
        <v>145</v>
      </c>
      <c r="DI1387" s="0" t="s">
        <v>155</v>
      </c>
      <c r="DJ1387" s="0" t="s">
        <v>145</v>
      </c>
      <c r="DL1387" s="0" t="s">
        <v>155</v>
      </c>
      <c r="DM1387" s="0" t="s">
        <v>145</v>
      </c>
      <c r="DN1387" s="0" t="s">
        <v>155</v>
      </c>
      <c r="DR1387" s="0" t="s">
        <v>155</v>
      </c>
      <c r="DS1387" s="0" t="s">
        <v>145</v>
      </c>
      <c r="DT1387" s="0" t="s">
        <v>145</v>
      </c>
      <c r="DU1387" s="0" t="s">
        <v>155</v>
      </c>
      <c r="DW1387" s="0" t="s">
        <v>145</v>
      </c>
      <c r="DX1387" s="0" t="s">
        <v>155</v>
      </c>
      <c r="EA1387" s="0" t="s">
        <v>155</v>
      </c>
      <c r="ED1387" s="0" t="s">
        <v>145</v>
      </c>
      <c r="EF1387" s="0" t="s">
        <v>155</v>
      </c>
      <c r="EH1387" s="0" t="s">
        <v>145</v>
      </c>
    </row>
    <row r="1388" customFormat="false" ht="15" hidden="false" customHeight="false" outlineLevel="0" collapsed="false">
      <c r="A1388" s="0" t="s">
        <v>6495</v>
      </c>
      <c r="B1388" s="0" t="n">
        <v>78</v>
      </c>
      <c r="C1388" s="0" t="n">
        <v>215254</v>
      </c>
      <c r="D1388" s="0" t="s">
        <v>6496</v>
      </c>
      <c r="E1388" s="0" t="s">
        <v>254</v>
      </c>
      <c r="F1388" s="0" t="str">
        <f aca="false">CONCATENATE(D1388," ",LEFT(H1388,4),"T=",AU1388,"D=",AV1388,"R=",AW1388,"M=",AX1388,"L=",AY1388,"B=",AZ1388)</f>
        <v>MENENDEZ T=3D=0R=0M=0L=0B=0</v>
      </c>
      <c r="I1388" s="0" t="s">
        <v>6497</v>
      </c>
      <c r="J1388" s="0" t="s">
        <v>6498</v>
      </c>
      <c r="K1388" s="0" t="s">
        <v>144</v>
      </c>
      <c r="M1388" s="0" t="s">
        <v>6499</v>
      </c>
      <c r="N1388" s="0" t="str">
        <f aca="false">RIGHT(M1388,LEN(M1388)-FIND(" ",M1388))</f>
        <v>CLERMONT AVE NE</v>
      </c>
      <c r="P1388" s="0" t="s">
        <v>147</v>
      </c>
      <c r="Q1388" s="0" t="s">
        <v>148</v>
      </c>
      <c r="R1388" s="0" t="n">
        <v>44483</v>
      </c>
      <c r="AD1388" s="0" t="s">
        <v>149</v>
      </c>
      <c r="AE1388" s="0" t="s">
        <v>150</v>
      </c>
      <c r="AF1388" s="0" t="s">
        <v>151</v>
      </c>
      <c r="AH1388" s="0" t="n">
        <v>14</v>
      </c>
      <c r="AI1388" s="0" t="n">
        <v>11</v>
      </c>
      <c r="AN1388" s="0" t="s">
        <v>147</v>
      </c>
      <c r="AO1388" s="0" t="s">
        <v>4177</v>
      </c>
      <c r="AP1388" s="0" t="s">
        <v>4178</v>
      </c>
      <c r="AQ1388" s="0" t="n">
        <v>9</v>
      </c>
      <c r="AR1388" s="0" t="n">
        <v>64</v>
      </c>
      <c r="AS1388" s="0" t="n">
        <v>32</v>
      </c>
      <c r="AU1388" s="0" t="n">
        <f aca="false">COUNTA($BA$1388:$EH$1388)</f>
        <v>3</v>
      </c>
      <c r="AV1388" s="0" t="n">
        <f aca="false">COUNTIF($BA$1388:$EH$1388,"D")</f>
        <v>0</v>
      </c>
      <c r="AW1388" s="0" t="n">
        <f aca="false">COUNTIF($BA$1388:$EH$1388,"R")</f>
        <v>0</v>
      </c>
      <c r="AX1388" s="0" t="n">
        <f aca="false"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>0</v>
      </c>
      <c r="AY1388" s="0" t="n">
        <f aca="false"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>0</v>
      </c>
      <c r="AZ1388" s="0" t="n">
        <f aca="false">IF(EH1388&lt;&gt;"",1,0)</f>
        <v>0</v>
      </c>
      <c r="BB1388" s="0" t="s">
        <v>154</v>
      </c>
      <c r="BC1388" s="0" t="s">
        <v>155</v>
      </c>
      <c r="BL1388" s="0" t="s">
        <v>155</v>
      </c>
    </row>
    <row r="1389" customFormat="false" ht="15" hidden="false" customHeight="false" outlineLevel="0" collapsed="false">
      <c r="A1389" s="0" t="s">
        <v>6500</v>
      </c>
      <c r="B1389" s="0" t="n">
        <v>78</v>
      </c>
      <c r="C1389" s="0" t="n">
        <v>343499</v>
      </c>
      <c r="D1389" s="0" t="s">
        <v>6501</v>
      </c>
      <c r="E1389" s="0" t="s">
        <v>376</v>
      </c>
      <c r="F1389" s="0" t="str">
        <f aca="false">CONCATENATE(D1389," ",LEFT(H1389,4),"T=",AU1389,"D=",AV1389,"R=",AW1389,"M=",AX1389,"L=",AY1389,"B=",AZ1389)</f>
        <v>HOAGLAND T=35D=16R=0M=7L=8B=1</v>
      </c>
      <c r="G1389" s="0" t="s">
        <v>337</v>
      </c>
      <c r="I1389" s="0" t="s">
        <v>6502</v>
      </c>
      <c r="J1389" s="0" t="s">
        <v>2546</v>
      </c>
      <c r="K1389" s="0" t="s">
        <v>144</v>
      </c>
      <c r="L1389" s="0" t="s">
        <v>145</v>
      </c>
      <c r="M1389" s="0" t="s">
        <v>5059</v>
      </c>
      <c r="N1389" s="0" t="str">
        <f aca="false">RIGHT(M1389,LEN(M1389)-FIND(" ",M1389))</f>
        <v>PLAZA AVE NE</v>
      </c>
      <c r="O1389" s="0" t="s">
        <v>4999</v>
      </c>
      <c r="P1389" s="0" t="s">
        <v>147</v>
      </c>
      <c r="Q1389" s="0" t="s">
        <v>148</v>
      </c>
      <c r="R1389" s="0" t="n">
        <v>44483</v>
      </c>
      <c r="AD1389" s="0" t="s">
        <v>149</v>
      </c>
      <c r="AE1389" s="0" t="s">
        <v>150</v>
      </c>
      <c r="AH1389" s="0" t="n">
        <v>14</v>
      </c>
      <c r="AI1389" s="0" t="n">
        <v>11</v>
      </c>
      <c r="AJ1389" s="0" t="s">
        <v>4175</v>
      </c>
      <c r="AM1389" s="0" t="s">
        <v>4176</v>
      </c>
      <c r="AN1389" s="0" t="s">
        <v>147</v>
      </c>
      <c r="AO1389" s="0" t="s">
        <v>4177</v>
      </c>
      <c r="AP1389" s="0" t="s">
        <v>4178</v>
      </c>
      <c r="AQ1389" s="0" t="n">
        <v>9</v>
      </c>
      <c r="AR1389" s="0" t="n">
        <v>64</v>
      </c>
      <c r="AS1389" s="0" t="n">
        <v>32</v>
      </c>
      <c r="AU1389" s="0" t="n">
        <f aca="false">COUNTA($BA$1389:$EH$1389)</f>
        <v>35</v>
      </c>
      <c r="AV1389" s="0" t="n">
        <f aca="false">COUNTIF($BA$1389:$EH$1389,"D")</f>
        <v>16</v>
      </c>
      <c r="AW1389" s="0" t="n">
        <f aca="false">COUNTIF($BA$1389:$EH$1389,"R")</f>
        <v>0</v>
      </c>
      <c r="AX1389" s="0" t="n">
        <f aca="false"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>7</v>
      </c>
      <c r="AY1389" s="0" t="n">
        <f aca="false"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>8</v>
      </c>
      <c r="AZ1389" s="0" t="n">
        <f aca="false">IF(EH1389&lt;&gt;"",1,0)</f>
        <v>1</v>
      </c>
      <c r="BB1389" s="0" t="s">
        <v>154</v>
      </c>
      <c r="BS1389" s="0" t="s">
        <v>155</v>
      </c>
      <c r="BY1389" s="0" t="s">
        <v>145</v>
      </c>
      <c r="CA1389" s="0" t="s">
        <v>155</v>
      </c>
      <c r="CG1389" s="0" t="s">
        <v>155</v>
      </c>
      <c r="CL1389" s="0" t="s">
        <v>145</v>
      </c>
      <c r="CN1389" s="0" t="s">
        <v>155</v>
      </c>
      <c r="CO1389" s="0" t="s">
        <v>145</v>
      </c>
      <c r="CP1389" s="0" t="s">
        <v>155</v>
      </c>
      <c r="CQ1389" s="0" t="s">
        <v>145</v>
      </c>
      <c r="CT1389" s="0" t="s">
        <v>155</v>
      </c>
      <c r="CU1389" s="0" t="s">
        <v>145</v>
      </c>
      <c r="CV1389" s="0" t="s">
        <v>155</v>
      </c>
      <c r="CW1389" s="0" t="s">
        <v>145</v>
      </c>
      <c r="CY1389" s="0" t="s">
        <v>155</v>
      </c>
      <c r="CZ1389" s="0" t="s">
        <v>145</v>
      </c>
      <c r="DC1389" s="0" t="s">
        <v>155</v>
      </c>
      <c r="DD1389" s="0" t="s">
        <v>145</v>
      </c>
      <c r="DF1389" s="0" t="s">
        <v>155</v>
      </c>
      <c r="DG1389" s="0" t="s">
        <v>145</v>
      </c>
      <c r="DI1389" s="0" t="s">
        <v>155</v>
      </c>
      <c r="DJ1389" s="0" t="s">
        <v>145</v>
      </c>
      <c r="DL1389" s="0" t="s">
        <v>155</v>
      </c>
      <c r="DM1389" s="0" t="s">
        <v>145</v>
      </c>
      <c r="DN1389" s="0" t="s">
        <v>155</v>
      </c>
      <c r="DR1389" s="0" t="s">
        <v>155</v>
      </c>
      <c r="DS1389" s="0" t="s">
        <v>145</v>
      </c>
      <c r="DT1389" s="0" t="s">
        <v>145</v>
      </c>
      <c r="DU1389" s="0" t="s">
        <v>155</v>
      </c>
      <c r="DW1389" s="0" t="s">
        <v>145</v>
      </c>
      <c r="DX1389" s="0" t="s">
        <v>155</v>
      </c>
      <c r="EA1389" s="0" t="s">
        <v>155</v>
      </c>
      <c r="ED1389" s="0" t="s">
        <v>145</v>
      </c>
      <c r="EF1389" s="0" t="s">
        <v>155</v>
      </c>
      <c r="EH1389" s="0" t="s">
        <v>145</v>
      </c>
    </row>
    <row r="1390" customFormat="false" ht="15" hidden="false" customHeight="false" outlineLevel="0" collapsed="false">
      <c r="A1390" s="0" t="s">
        <v>6503</v>
      </c>
      <c r="B1390" s="0" t="n">
        <v>78</v>
      </c>
      <c r="C1390" s="0" t="n">
        <v>437931</v>
      </c>
      <c r="D1390" s="0" t="s">
        <v>6504</v>
      </c>
      <c r="E1390" s="0" t="s">
        <v>187</v>
      </c>
      <c r="F1390" s="0" t="str">
        <f aca="false">CONCATENATE(D1390," ",LEFT(H1390,4),"T=",AU1390,"D=",AV1390,"R=",AW1390,"M=",AX1390,"L=",AY1390,"B=",AZ1390)</f>
        <v>VANHOUTEN T=30D=0R=6M=0L=4B=0</v>
      </c>
      <c r="G1390" s="0" t="s">
        <v>267</v>
      </c>
      <c r="I1390" s="0" t="s">
        <v>6505</v>
      </c>
      <c r="J1390" s="0" t="s">
        <v>3403</v>
      </c>
      <c r="K1390" s="0" t="s">
        <v>144</v>
      </c>
      <c r="L1390" s="0" t="s">
        <v>141</v>
      </c>
      <c r="M1390" s="0" t="s">
        <v>6506</v>
      </c>
      <c r="N1390" s="0" t="str">
        <f aca="false">RIGHT(M1390,LEN(M1390)-FIND(" ",M1390))</f>
        <v>PLAZA AVE NE</v>
      </c>
      <c r="O1390" s="0" t="s">
        <v>5668</v>
      </c>
      <c r="P1390" s="0" t="s">
        <v>147</v>
      </c>
      <c r="Q1390" s="0" t="s">
        <v>148</v>
      </c>
      <c r="R1390" s="0" t="n">
        <v>44483</v>
      </c>
      <c r="AD1390" s="0" t="s">
        <v>149</v>
      </c>
      <c r="AE1390" s="0" t="s">
        <v>150</v>
      </c>
      <c r="AH1390" s="0" t="n">
        <v>14</v>
      </c>
      <c r="AI1390" s="0" t="n">
        <v>11</v>
      </c>
      <c r="AJ1390" s="0" t="s">
        <v>4175</v>
      </c>
      <c r="AM1390" s="0" t="s">
        <v>4176</v>
      </c>
      <c r="AN1390" s="0" t="s">
        <v>147</v>
      </c>
      <c r="AO1390" s="0" t="s">
        <v>4177</v>
      </c>
      <c r="AP1390" s="0" t="s">
        <v>4178</v>
      </c>
      <c r="AQ1390" s="0" t="n">
        <v>9</v>
      </c>
      <c r="AR1390" s="0" t="n">
        <v>64</v>
      </c>
      <c r="AS1390" s="0" t="n">
        <v>32</v>
      </c>
      <c r="AU1390" s="0" t="n">
        <f aca="false">COUNTA($BA$1390:$EH$1390)</f>
        <v>30</v>
      </c>
      <c r="AV1390" s="0" t="n">
        <f aca="false">COUNTIF($BA$1390:$EH$1390,"D")</f>
        <v>0</v>
      </c>
      <c r="AW1390" s="0" t="n">
        <f aca="false">COUNTIF($BA$1390:$EH$1390,"R")</f>
        <v>6</v>
      </c>
      <c r="AX1390" s="0" t="n">
        <f aca="false"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>0</v>
      </c>
      <c r="AY1390" s="0" t="n">
        <f aca="false"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>4</v>
      </c>
      <c r="AZ1390" s="0" t="n">
        <f aca="false">IF(EH1390&lt;&gt;"",1,0)</f>
        <v>0</v>
      </c>
      <c r="BB1390" s="0" t="s">
        <v>154</v>
      </c>
      <c r="BC1390" s="0" t="s">
        <v>155</v>
      </c>
      <c r="BD1390" s="0" t="s">
        <v>155</v>
      </c>
      <c r="BH1390" s="0" t="s">
        <v>155</v>
      </c>
      <c r="BJ1390" s="0" t="s">
        <v>155</v>
      </c>
      <c r="BK1390" s="0" t="s">
        <v>155</v>
      </c>
      <c r="BL1390" s="0" t="s">
        <v>155</v>
      </c>
      <c r="BP1390" s="0" t="s">
        <v>155</v>
      </c>
      <c r="BR1390" s="0" t="s">
        <v>155</v>
      </c>
      <c r="BS1390" s="0" t="s">
        <v>155</v>
      </c>
      <c r="CK1390" s="0" t="s">
        <v>155</v>
      </c>
      <c r="CN1390" s="0" t="s">
        <v>155</v>
      </c>
      <c r="CO1390" s="0" t="s">
        <v>141</v>
      </c>
      <c r="CP1390" s="0" t="s">
        <v>155</v>
      </c>
      <c r="CV1390" s="0" t="s">
        <v>155</v>
      </c>
      <c r="CY1390" s="0" t="s">
        <v>155</v>
      </c>
      <c r="CZ1390" s="0" t="s">
        <v>141</v>
      </c>
      <c r="DC1390" s="0" t="s">
        <v>155</v>
      </c>
      <c r="DF1390" s="0" t="s">
        <v>155</v>
      </c>
      <c r="DG1390" s="0" t="s">
        <v>141</v>
      </c>
      <c r="DI1390" s="0" t="s">
        <v>155</v>
      </c>
      <c r="DL1390" s="0" t="s">
        <v>155</v>
      </c>
      <c r="DM1390" s="0" t="s">
        <v>141</v>
      </c>
      <c r="DN1390" s="0" t="s">
        <v>155</v>
      </c>
      <c r="DS1390" s="0" t="s">
        <v>141</v>
      </c>
      <c r="DU1390" s="0" t="s">
        <v>155</v>
      </c>
      <c r="DX1390" s="0" t="s">
        <v>155</v>
      </c>
      <c r="EA1390" s="0" t="s">
        <v>155</v>
      </c>
      <c r="ED1390" s="0" t="s">
        <v>141</v>
      </c>
      <c r="EF1390" s="0" t="s">
        <v>155</v>
      </c>
    </row>
    <row r="1391" customFormat="false" ht="15" hidden="false" customHeight="false" outlineLevel="0" collapsed="false">
      <c r="A1391" s="0" t="s">
        <v>6507</v>
      </c>
      <c r="B1391" s="0" t="n">
        <v>78</v>
      </c>
      <c r="C1391" s="0" t="n">
        <v>226443</v>
      </c>
      <c r="D1391" s="0" t="s">
        <v>6496</v>
      </c>
      <c r="E1391" s="0" t="s">
        <v>1764</v>
      </c>
      <c r="F1391" s="0" t="str">
        <f aca="false">CONCATENATE(D1391," ",LEFT(H1391,4),"T=",AU1391,"D=",AV1391,"R=",AW1391,"M=",AX1391,"L=",AY1391,"B=",AZ1391)</f>
        <v>MENENDEZ T=10D=0R=0M=0L=0B=0</v>
      </c>
      <c r="G1391" s="0" t="s">
        <v>222</v>
      </c>
      <c r="I1391" s="0" t="s">
        <v>4615</v>
      </c>
      <c r="J1391" s="0" t="s">
        <v>989</v>
      </c>
      <c r="K1391" s="0" t="s">
        <v>144</v>
      </c>
      <c r="M1391" s="0" t="s">
        <v>6499</v>
      </c>
      <c r="N1391" s="0" t="str">
        <f aca="false">RIGHT(M1391,LEN(M1391)-FIND(" ",M1391))</f>
        <v>CLERMONT AVE NE</v>
      </c>
      <c r="P1391" s="0" t="s">
        <v>147</v>
      </c>
      <c r="Q1391" s="0" t="s">
        <v>148</v>
      </c>
      <c r="R1391" s="0" t="n">
        <v>44483</v>
      </c>
      <c r="AD1391" s="0" t="s">
        <v>149</v>
      </c>
      <c r="AE1391" s="0" t="s">
        <v>150</v>
      </c>
      <c r="AF1391" s="0" t="s">
        <v>151</v>
      </c>
      <c r="AH1391" s="0" t="n">
        <v>14</v>
      </c>
      <c r="AI1391" s="0" t="n">
        <v>11</v>
      </c>
      <c r="AN1391" s="0" t="s">
        <v>147</v>
      </c>
      <c r="AO1391" s="0" t="s">
        <v>4177</v>
      </c>
      <c r="AP1391" s="0" t="s">
        <v>4178</v>
      </c>
      <c r="AQ1391" s="0" t="n">
        <v>9</v>
      </c>
      <c r="AR1391" s="0" t="n">
        <v>64</v>
      </c>
      <c r="AS1391" s="0" t="n">
        <v>32</v>
      </c>
      <c r="AU1391" s="0" t="n">
        <f aca="false">COUNTA($BA$1391:$EH$1391)</f>
        <v>10</v>
      </c>
      <c r="AV1391" s="0" t="n">
        <f aca="false">COUNTIF($BA$1391:$EH$1391,"D")</f>
        <v>0</v>
      </c>
      <c r="AW1391" s="0" t="n">
        <f aca="false">COUNTIF($BA$1391:$EH$1391,"R")</f>
        <v>0</v>
      </c>
      <c r="AX1391" s="0" t="n">
        <f aca="false"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>0</v>
      </c>
      <c r="AY1391" s="0" t="n">
        <f aca="false"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>0</v>
      </c>
      <c r="AZ1391" s="0" t="n">
        <f aca="false">IF(EH1391&lt;&gt;"",1,0)</f>
        <v>0</v>
      </c>
      <c r="BB1391" s="0" t="s">
        <v>154</v>
      </c>
      <c r="BC1391" s="0" t="s">
        <v>155</v>
      </c>
      <c r="BD1391" s="0" t="s">
        <v>155</v>
      </c>
      <c r="BE1391" s="0" t="s">
        <v>155</v>
      </c>
      <c r="BL1391" s="0" t="s">
        <v>155</v>
      </c>
      <c r="CA1391" s="0" t="s">
        <v>155</v>
      </c>
      <c r="CP1391" s="0" t="s">
        <v>155</v>
      </c>
      <c r="DC1391" s="0" t="s">
        <v>155</v>
      </c>
      <c r="DN1391" s="0" t="s">
        <v>155</v>
      </c>
      <c r="EF1391" s="0" t="s">
        <v>155</v>
      </c>
    </row>
    <row r="1392" customFormat="false" ht="15" hidden="false" customHeight="false" outlineLevel="0" collapsed="false">
      <c r="A1392" s="0" t="s">
        <v>6508</v>
      </c>
      <c r="B1392" s="0" t="n">
        <v>78</v>
      </c>
      <c r="C1392" s="0" t="n">
        <v>455839</v>
      </c>
      <c r="D1392" s="0" t="s">
        <v>6509</v>
      </c>
      <c r="E1392" s="0" t="s">
        <v>2297</v>
      </c>
      <c r="F1392" s="0" t="str">
        <f aca="false">CONCATENATE(D1392," ",LEFT(H1392,4),"T=",AU1392,"D=",AV1392,"R=",AW1392,"M=",AX1392,"L=",AY1392,"B=",AZ1392)</f>
        <v>LOFTUS T=4D=0R=0M=0L=0B=0</v>
      </c>
      <c r="G1392" s="0" t="s">
        <v>181</v>
      </c>
      <c r="I1392" s="0" t="s">
        <v>6510</v>
      </c>
      <c r="J1392" s="0" t="s">
        <v>6511</v>
      </c>
      <c r="K1392" s="0" t="s">
        <v>144</v>
      </c>
      <c r="M1392" s="0" t="s">
        <v>4173</v>
      </c>
      <c r="N1392" s="0" t="str">
        <f aca="false">RIGHT(M1392,LEN(M1392)-FIND(" ",M1392))</f>
        <v>PLAZA AVE NE</v>
      </c>
      <c r="O1392" s="0" t="s">
        <v>613</v>
      </c>
      <c r="P1392" s="0" t="s">
        <v>147</v>
      </c>
      <c r="Q1392" s="0" t="s">
        <v>148</v>
      </c>
      <c r="R1392" s="0" t="n">
        <v>44483</v>
      </c>
      <c r="AD1392" s="0" t="s">
        <v>149</v>
      </c>
      <c r="AE1392" s="0" t="s">
        <v>150</v>
      </c>
      <c r="AH1392" s="0" t="n">
        <v>14</v>
      </c>
      <c r="AI1392" s="0" t="n">
        <v>11</v>
      </c>
      <c r="AJ1392" s="0" t="s">
        <v>4175</v>
      </c>
      <c r="AM1392" s="0" t="s">
        <v>4176</v>
      </c>
      <c r="AN1392" s="0" t="s">
        <v>147</v>
      </c>
      <c r="AO1392" s="0" t="s">
        <v>4177</v>
      </c>
      <c r="AP1392" s="0" t="s">
        <v>4178</v>
      </c>
      <c r="AQ1392" s="0" t="n">
        <v>9</v>
      </c>
      <c r="AR1392" s="0" t="n">
        <v>64</v>
      </c>
      <c r="AS1392" s="0" t="n">
        <v>32</v>
      </c>
      <c r="AU1392" s="0" t="n">
        <f aca="false">COUNTA($BA$1392:$EH$1392)</f>
        <v>4</v>
      </c>
      <c r="AV1392" s="0" t="n">
        <f aca="false">COUNTIF($BA$1392:$EH$1392,"D")</f>
        <v>0</v>
      </c>
      <c r="AW1392" s="0" t="n">
        <f aca="false">COUNTIF($BA$1392:$EH$1392,"R")</f>
        <v>0</v>
      </c>
      <c r="AX1392" s="0" t="n">
        <f aca="false"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>0</v>
      </c>
      <c r="AY1392" s="0" t="n">
        <f aca="false"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>0</v>
      </c>
      <c r="AZ1392" s="0" t="n">
        <f aca="false">IF(EH1392&lt;&gt;"",1,0)</f>
        <v>0</v>
      </c>
      <c r="BB1392" s="0" t="s">
        <v>154</v>
      </c>
      <c r="BL1392" s="0" t="s">
        <v>155</v>
      </c>
      <c r="CA1392" s="0" t="s">
        <v>155</v>
      </c>
      <c r="EF1392" s="0" t="s">
        <v>155</v>
      </c>
    </row>
    <row r="1393" customFormat="false" ht="15" hidden="false" customHeight="false" outlineLevel="0" collapsed="false">
      <c r="A1393" s="0" t="s">
        <v>6512</v>
      </c>
      <c r="B1393" s="0" t="n">
        <v>78</v>
      </c>
      <c r="C1393" s="0" t="n">
        <v>270675</v>
      </c>
      <c r="D1393" s="0" t="s">
        <v>6513</v>
      </c>
      <c r="E1393" s="0" t="s">
        <v>6514</v>
      </c>
      <c r="F1393" s="0" t="str">
        <f aca="false">CONCATENATE(D1393," ",LEFT(H1393,4),"T=",AU1393,"D=",AV1393,"R=",AW1393,"M=",AX1393,"L=",AY1393,"B=",AZ1393)</f>
        <v>LARSON T=14D=1R=0M=0L=0B=0</v>
      </c>
      <c r="G1393" s="0" t="s">
        <v>159</v>
      </c>
      <c r="I1393" s="0" t="s">
        <v>6515</v>
      </c>
      <c r="J1393" s="0" t="s">
        <v>6516</v>
      </c>
      <c r="K1393" s="0" t="s">
        <v>144</v>
      </c>
      <c r="M1393" s="0" t="s">
        <v>6517</v>
      </c>
      <c r="N1393" s="0" t="str">
        <f aca="false">RIGHT(M1393,LEN(M1393)-FIND(" ",M1393))</f>
        <v>CLERMONT AVE NE</v>
      </c>
      <c r="P1393" s="0" t="s">
        <v>147</v>
      </c>
      <c r="Q1393" s="0" t="s">
        <v>148</v>
      </c>
      <c r="R1393" s="0" t="n">
        <v>44483</v>
      </c>
      <c r="AD1393" s="0" t="s">
        <v>149</v>
      </c>
      <c r="AE1393" s="0" t="s">
        <v>150</v>
      </c>
      <c r="AF1393" s="0" t="s">
        <v>151</v>
      </c>
      <c r="AH1393" s="0" t="n">
        <v>14</v>
      </c>
      <c r="AI1393" s="0" t="n">
        <v>11</v>
      </c>
      <c r="AN1393" s="0" t="s">
        <v>147</v>
      </c>
      <c r="AO1393" s="0" t="s">
        <v>4177</v>
      </c>
      <c r="AP1393" s="0" t="s">
        <v>4178</v>
      </c>
      <c r="AQ1393" s="0" t="n">
        <v>9</v>
      </c>
      <c r="AR1393" s="0" t="n">
        <v>64</v>
      </c>
      <c r="AS1393" s="0" t="n">
        <v>32</v>
      </c>
      <c r="AU1393" s="0" t="n">
        <f aca="false">COUNTA($BA$1393:$EH$1393)</f>
        <v>14</v>
      </c>
      <c r="AV1393" s="0" t="n">
        <f aca="false">COUNTIF($BA$1393:$EH$1393,"D")</f>
        <v>1</v>
      </c>
      <c r="AW1393" s="0" t="n">
        <f aca="false">COUNTIF($BA$1393:$EH$1393,"R")</f>
        <v>0</v>
      </c>
      <c r="AX1393" s="0" t="n">
        <f aca="false"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>0</v>
      </c>
      <c r="AY1393" s="0" t="n">
        <f aca="false"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>0</v>
      </c>
      <c r="AZ1393" s="0" t="n">
        <f aca="false">IF(EH1393&lt;&gt;"",1,0)</f>
        <v>0</v>
      </c>
      <c r="BB1393" s="0" t="s">
        <v>154</v>
      </c>
      <c r="BD1393" s="0" t="s">
        <v>155</v>
      </c>
      <c r="BL1393" s="0" t="s">
        <v>155</v>
      </c>
      <c r="BP1393" s="0" t="s">
        <v>155</v>
      </c>
      <c r="BS1393" s="0" t="s">
        <v>155</v>
      </c>
      <c r="BV1393" s="0" t="s">
        <v>155</v>
      </c>
      <c r="BY1393" s="0" t="s">
        <v>145</v>
      </c>
      <c r="CA1393" s="0" t="s">
        <v>155</v>
      </c>
      <c r="CK1393" s="0" t="s">
        <v>155</v>
      </c>
      <c r="CP1393" s="0" t="s">
        <v>155</v>
      </c>
      <c r="DC1393" s="0" t="s">
        <v>155</v>
      </c>
      <c r="DI1393" s="0" t="s">
        <v>155</v>
      </c>
      <c r="EA1393" s="0" t="s">
        <v>155</v>
      </c>
      <c r="EF1393" s="0" t="s">
        <v>155</v>
      </c>
    </row>
    <row r="1394" customFormat="false" ht="15" hidden="false" customHeight="false" outlineLevel="0" collapsed="false">
      <c r="A1394" s="0" t="s">
        <v>6518</v>
      </c>
      <c r="B1394" s="0" t="n">
        <v>78</v>
      </c>
      <c r="C1394" s="0" t="n">
        <v>4074</v>
      </c>
      <c r="D1394" s="0" t="s">
        <v>6519</v>
      </c>
      <c r="E1394" s="0" t="s">
        <v>1493</v>
      </c>
      <c r="F1394" s="0" t="str">
        <f aca="false">CONCATENATE(D1394," ",LEFT(H1394,4),"T=",AU1394,"D=",AV1394,"R=",AW1394,"M=",AX1394,"L=",AY1394,"B=",AZ1394)</f>
        <v>HUNT T=20D=0R=0M=0L=1B=0</v>
      </c>
      <c r="G1394" s="0" t="s">
        <v>141</v>
      </c>
      <c r="I1394" s="0" t="s">
        <v>6520</v>
      </c>
      <c r="J1394" s="0" t="s">
        <v>6304</v>
      </c>
      <c r="K1394" s="0" t="s">
        <v>144</v>
      </c>
      <c r="M1394" s="0" t="s">
        <v>6521</v>
      </c>
      <c r="N1394" s="0" t="str">
        <f aca="false">RIGHT(M1394,LEN(M1394)-FIND(" ",M1394))</f>
        <v>CLERMONT AVE NE</v>
      </c>
      <c r="P1394" s="0" t="s">
        <v>147</v>
      </c>
      <c r="Q1394" s="0" t="s">
        <v>148</v>
      </c>
      <c r="R1394" s="0" t="n">
        <v>44483</v>
      </c>
      <c r="AD1394" s="0" t="s">
        <v>149</v>
      </c>
      <c r="AE1394" s="0" t="s">
        <v>150</v>
      </c>
      <c r="AF1394" s="0" t="s">
        <v>151</v>
      </c>
      <c r="AH1394" s="0" t="n">
        <v>14</v>
      </c>
      <c r="AI1394" s="0" t="n">
        <v>11</v>
      </c>
      <c r="AN1394" s="0" t="s">
        <v>147</v>
      </c>
      <c r="AO1394" s="0" t="s">
        <v>4177</v>
      </c>
      <c r="AP1394" s="0" t="s">
        <v>4178</v>
      </c>
      <c r="AQ1394" s="0" t="n">
        <v>9</v>
      </c>
      <c r="AR1394" s="0" t="n">
        <v>64</v>
      </c>
      <c r="AS1394" s="0" t="n">
        <v>32</v>
      </c>
      <c r="AU1394" s="0" t="n">
        <f aca="false">COUNTA($BA$1394:$EH$1394)</f>
        <v>20</v>
      </c>
      <c r="AV1394" s="0" t="n">
        <f aca="false">COUNTIF($BA$1394:$EH$1394,"D")</f>
        <v>0</v>
      </c>
      <c r="AW1394" s="0" t="n">
        <f aca="false">COUNTIF($BA$1394:$EH$1394,"R")</f>
        <v>0</v>
      </c>
      <c r="AX1394" s="0" t="n">
        <f aca="false"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>0</v>
      </c>
      <c r="AY1394" s="0" t="n">
        <f aca="false"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>1</v>
      </c>
      <c r="AZ1394" s="0" t="n">
        <f aca="false">IF(EH1394&lt;&gt;"",1,0)</f>
        <v>0</v>
      </c>
      <c r="BB1394" s="0" t="s">
        <v>154</v>
      </c>
      <c r="BD1394" s="0" t="s">
        <v>155</v>
      </c>
      <c r="BH1394" s="0" t="s">
        <v>155</v>
      </c>
      <c r="BL1394" s="0" t="s">
        <v>155</v>
      </c>
      <c r="BP1394" s="0" t="s">
        <v>155</v>
      </c>
      <c r="BS1394" s="0" t="s">
        <v>155</v>
      </c>
      <c r="CA1394" s="0" t="s">
        <v>155</v>
      </c>
      <c r="CG1394" s="0" t="s">
        <v>155</v>
      </c>
      <c r="CK1394" s="0" t="s">
        <v>155</v>
      </c>
      <c r="CN1394" s="0" t="s">
        <v>155</v>
      </c>
      <c r="CP1394" s="0" t="s">
        <v>155</v>
      </c>
      <c r="CV1394" s="0" t="s">
        <v>155</v>
      </c>
      <c r="CY1394" s="0" t="s">
        <v>155</v>
      </c>
      <c r="DC1394" s="0" t="s">
        <v>155</v>
      </c>
      <c r="DI1394" s="0" t="s">
        <v>155</v>
      </c>
      <c r="DN1394" s="0" t="s">
        <v>155</v>
      </c>
      <c r="DU1394" s="0" t="s">
        <v>155</v>
      </c>
      <c r="DX1394" s="0" t="s">
        <v>155</v>
      </c>
      <c r="EA1394" s="0" t="s">
        <v>155</v>
      </c>
      <c r="EF1394" s="0" t="s">
        <v>155</v>
      </c>
    </row>
    <row r="1395" customFormat="false" ht="15" hidden="false" customHeight="false" outlineLevel="0" collapsed="false">
      <c r="A1395" s="0" t="s">
        <v>6522</v>
      </c>
      <c r="B1395" s="0" t="n">
        <v>78</v>
      </c>
      <c r="C1395" s="0" t="n">
        <v>416524</v>
      </c>
      <c r="D1395" s="0" t="s">
        <v>6523</v>
      </c>
      <c r="E1395" s="0" t="s">
        <v>6524</v>
      </c>
      <c r="F1395" s="0" t="str">
        <f aca="false">CONCATENATE(D1395," ",LEFT(H1395,4),"T=",AU1395,"D=",AV1395,"R=",AW1395,"M=",AX1395,"L=",AY1395,"B=",AZ1395)</f>
        <v>WINKLER SRT=1D=0R=0M=0L=0B=0</v>
      </c>
      <c r="G1395" s="0" t="s">
        <v>2109</v>
      </c>
      <c r="H1395" s="0" t="s">
        <v>2041</v>
      </c>
      <c r="I1395" s="0" t="s">
        <v>1469</v>
      </c>
      <c r="J1395" s="0" t="s">
        <v>6525</v>
      </c>
      <c r="K1395" s="0" t="s">
        <v>169</v>
      </c>
      <c r="M1395" s="0" t="s">
        <v>5453</v>
      </c>
      <c r="N1395" s="0" t="str">
        <f aca="false">RIGHT(M1395,LEN(M1395)-FIND(" ",M1395))</f>
        <v>PLAZA AVE NE</v>
      </c>
      <c r="O1395" s="0" t="s">
        <v>6526</v>
      </c>
      <c r="P1395" s="0" t="s">
        <v>147</v>
      </c>
      <c r="Q1395" s="0" t="s">
        <v>148</v>
      </c>
      <c r="R1395" s="0" t="n">
        <v>44483</v>
      </c>
      <c r="AD1395" s="0" t="s">
        <v>149</v>
      </c>
      <c r="AE1395" s="0" t="s">
        <v>150</v>
      </c>
      <c r="AH1395" s="0" t="n">
        <v>14</v>
      </c>
      <c r="AI1395" s="0" t="n">
        <v>11</v>
      </c>
      <c r="AJ1395" s="0" t="s">
        <v>4175</v>
      </c>
      <c r="AM1395" s="0" t="s">
        <v>4176</v>
      </c>
      <c r="AN1395" s="0" t="s">
        <v>147</v>
      </c>
      <c r="AO1395" s="0" t="s">
        <v>4177</v>
      </c>
      <c r="AP1395" s="0" t="s">
        <v>4178</v>
      </c>
      <c r="AQ1395" s="0" t="n">
        <v>9</v>
      </c>
      <c r="AR1395" s="0" t="n">
        <v>64</v>
      </c>
      <c r="AS1395" s="0" t="n">
        <v>32</v>
      </c>
      <c r="AU1395" s="0" t="n">
        <f aca="false">COUNTA($BA$1395:$EH$1395)</f>
        <v>1</v>
      </c>
      <c r="AV1395" s="0" t="n">
        <f aca="false">COUNTIF($BA$1395:$EH$1395,"D")</f>
        <v>0</v>
      </c>
      <c r="AW1395" s="0" t="n">
        <f aca="false">COUNTIF($BA$1395:$EH$1395,"R")</f>
        <v>0</v>
      </c>
      <c r="AX1395" s="0" t="n">
        <f aca="false"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>0</v>
      </c>
      <c r="AY1395" s="0" t="n">
        <f aca="false"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>0</v>
      </c>
      <c r="AZ1395" s="0" t="n">
        <f aca="false">IF(EH1395&lt;&gt;"",1,0)</f>
        <v>0</v>
      </c>
      <c r="BB1395" s="0" t="s">
        <v>154</v>
      </c>
    </row>
    <row r="1396" customFormat="false" ht="15" hidden="false" customHeight="false" outlineLevel="0" collapsed="false">
      <c r="A1396" s="0" t="s">
        <v>6527</v>
      </c>
      <c r="B1396" s="0" t="n">
        <v>78</v>
      </c>
      <c r="C1396" s="0" t="n">
        <v>387157</v>
      </c>
      <c r="D1396" s="0" t="s">
        <v>6528</v>
      </c>
      <c r="E1396" s="0" t="s">
        <v>6529</v>
      </c>
      <c r="F1396" s="0" t="str">
        <f aca="false">CONCATENATE(D1396," ",LEFT(H1396,4),"T=",AU1396,"D=",AV1396,"R=",AW1396,"M=",AX1396,"L=",AY1396,"B=",AZ1396)</f>
        <v>AL BANNA T=8D=1R=0M=0L=0B=0</v>
      </c>
      <c r="G1396" s="0" t="s">
        <v>363</v>
      </c>
      <c r="I1396" s="0" t="s">
        <v>6530</v>
      </c>
      <c r="J1396" s="0" t="s">
        <v>618</v>
      </c>
      <c r="K1396" s="0" t="s">
        <v>144</v>
      </c>
      <c r="M1396" s="0" t="s">
        <v>6531</v>
      </c>
      <c r="N1396" s="0" t="str">
        <f aca="false">RIGHT(M1396,LEN(M1396)-FIND(" ",M1396))</f>
        <v>CLERMONT AVE NE</v>
      </c>
      <c r="P1396" s="0" t="s">
        <v>147</v>
      </c>
      <c r="Q1396" s="0" t="s">
        <v>148</v>
      </c>
      <c r="R1396" s="0" t="n">
        <v>44483</v>
      </c>
      <c r="AD1396" s="0" t="s">
        <v>149</v>
      </c>
      <c r="AE1396" s="0" t="s">
        <v>150</v>
      </c>
      <c r="AF1396" s="0" t="s">
        <v>151</v>
      </c>
      <c r="AH1396" s="0" t="n">
        <v>14</v>
      </c>
      <c r="AI1396" s="0" t="n">
        <v>11</v>
      </c>
      <c r="AN1396" s="0" t="s">
        <v>147</v>
      </c>
      <c r="AO1396" s="0" t="s">
        <v>4177</v>
      </c>
      <c r="AP1396" s="0" t="s">
        <v>4178</v>
      </c>
      <c r="AQ1396" s="0" t="n">
        <v>9</v>
      </c>
      <c r="AR1396" s="0" t="n">
        <v>64</v>
      </c>
      <c r="AS1396" s="0" t="n">
        <v>32</v>
      </c>
      <c r="AU1396" s="0" t="n">
        <f aca="false">COUNTA($BA$1396:$EH$1396)</f>
        <v>8</v>
      </c>
      <c r="AV1396" s="0" t="n">
        <f aca="false">COUNTIF($BA$1396:$EH$1396,"D")</f>
        <v>1</v>
      </c>
      <c r="AW1396" s="0" t="n">
        <f aca="false">COUNTIF($BA$1396:$EH$1396,"R")</f>
        <v>0</v>
      </c>
      <c r="AX1396" s="0" t="n">
        <f aca="false"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>0</v>
      </c>
      <c r="AY1396" s="0" t="n">
        <f aca="false"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>0</v>
      </c>
      <c r="AZ1396" s="0" t="n">
        <f aca="false">IF(EH1396&lt;&gt;"",1,0)</f>
        <v>0</v>
      </c>
      <c r="BB1396" s="0" t="s">
        <v>154</v>
      </c>
      <c r="CP1396" s="0" t="s">
        <v>155</v>
      </c>
      <c r="CZ1396" s="0" t="s">
        <v>145</v>
      </c>
      <c r="DC1396" s="0" t="s">
        <v>155</v>
      </c>
      <c r="DI1396" s="0" t="s">
        <v>155</v>
      </c>
      <c r="DN1396" s="0" t="s">
        <v>155</v>
      </c>
      <c r="DU1396" s="0" t="s">
        <v>155</v>
      </c>
      <c r="EF1396" s="0" t="s">
        <v>155</v>
      </c>
    </row>
    <row r="1397" customFormat="false" ht="15" hidden="false" customHeight="false" outlineLevel="0" collapsed="false">
      <c r="A1397" s="0" t="s">
        <v>6532</v>
      </c>
      <c r="B1397" s="0" t="n">
        <v>78</v>
      </c>
      <c r="C1397" s="0" t="n">
        <v>187830</v>
      </c>
      <c r="D1397" s="0" t="s">
        <v>6533</v>
      </c>
      <c r="E1397" s="0" t="s">
        <v>1646</v>
      </c>
      <c r="F1397" s="0" t="str">
        <f aca="false">CONCATENATE(D1397," ",LEFT(H1397,4),"T=",AU1397,"D=",AV1397,"R=",AW1397,"M=",AX1397,"L=",AY1397,"B=",AZ1397)</f>
        <v>VARNER T=43D=3R=7M=2L=6B=1</v>
      </c>
      <c r="G1397" s="0" t="s">
        <v>849</v>
      </c>
      <c r="I1397" s="0" t="s">
        <v>2373</v>
      </c>
      <c r="J1397" s="0" t="s">
        <v>4532</v>
      </c>
      <c r="K1397" s="0" t="s">
        <v>144</v>
      </c>
      <c r="L1397" s="0" t="s">
        <v>141</v>
      </c>
      <c r="M1397" s="0" t="s">
        <v>6534</v>
      </c>
      <c r="N1397" s="0" t="str">
        <f aca="false">RIGHT(M1397,LEN(M1397)-FIND(" ",M1397))</f>
        <v>CLERMONT AVE NE</v>
      </c>
      <c r="P1397" s="0" t="s">
        <v>147</v>
      </c>
      <c r="Q1397" s="0" t="s">
        <v>148</v>
      </c>
      <c r="R1397" s="0" t="n">
        <v>44483</v>
      </c>
      <c r="AD1397" s="0" t="s">
        <v>149</v>
      </c>
      <c r="AE1397" s="0" t="s">
        <v>150</v>
      </c>
      <c r="AF1397" s="0" t="s">
        <v>151</v>
      </c>
      <c r="AH1397" s="0" t="n">
        <v>14</v>
      </c>
      <c r="AI1397" s="0" t="n">
        <v>11</v>
      </c>
      <c r="AN1397" s="0" t="s">
        <v>147</v>
      </c>
      <c r="AO1397" s="0" t="s">
        <v>4177</v>
      </c>
      <c r="AP1397" s="0" t="s">
        <v>4178</v>
      </c>
      <c r="AQ1397" s="0" t="n">
        <v>9</v>
      </c>
      <c r="AR1397" s="0" t="n">
        <v>64</v>
      </c>
      <c r="AS1397" s="0" t="n">
        <v>32</v>
      </c>
      <c r="AU1397" s="0" t="n">
        <f aca="false">COUNTA($BA$1397:$EH$1397)</f>
        <v>43</v>
      </c>
      <c r="AV1397" s="0" t="n">
        <f aca="false">COUNTIF($BA$1397:$EH$1397,"D")</f>
        <v>3</v>
      </c>
      <c r="AW1397" s="0" t="n">
        <f aca="false">COUNTIF($BA$1397:$EH$1397,"R")</f>
        <v>7</v>
      </c>
      <c r="AX1397" s="0" t="n">
        <f aca="false"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>2</v>
      </c>
      <c r="AY1397" s="0" t="n">
        <f aca="false"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>6</v>
      </c>
      <c r="AZ1397" s="0" t="n">
        <f aca="false">IF(EH1397&lt;&gt;"",1,0)</f>
        <v>1</v>
      </c>
      <c r="BB1397" s="0" t="s">
        <v>154</v>
      </c>
      <c r="BC1397" s="0" t="s">
        <v>155</v>
      </c>
      <c r="BD1397" s="0" t="s">
        <v>155</v>
      </c>
      <c r="BE1397" s="0" t="s">
        <v>155</v>
      </c>
      <c r="BG1397" s="0" t="s">
        <v>155</v>
      </c>
      <c r="BH1397" s="0" t="s">
        <v>155</v>
      </c>
      <c r="BI1397" s="0" t="s">
        <v>155</v>
      </c>
      <c r="BJ1397" s="0" t="s">
        <v>155</v>
      </c>
      <c r="BK1397" s="0" t="s">
        <v>155</v>
      </c>
      <c r="BL1397" s="0" t="s">
        <v>155</v>
      </c>
      <c r="BP1397" s="0" t="s">
        <v>155</v>
      </c>
      <c r="BR1397" s="0" t="s">
        <v>155</v>
      </c>
      <c r="BS1397" s="0" t="s">
        <v>155</v>
      </c>
      <c r="BV1397" s="0" t="s">
        <v>155</v>
      </c>
      <c r="BY1397" s="0" t="s">
        <v>145</v>
      </c>
      <c r="CA1397" s="0" t="s">
        <v>155</v>
      </c>
      <c r="CG1397" s="0" t="s">
        <v>155</v>
      </c>
      <c r="CK1397" s="0" t="s">
        <v>155</v>
      </c>
      <c r="CN1397" s="0" t="s">
        <v>155</v>
      </c>
      <c r="CO1397" s="0" t="s">
        <v>141</v>
      </c>
      <c r="CP1397" s="0" t="s">
        <v>155</v>
      </c>
      <c r="CQ1397" s="0" t="s">
        <v>145</v>
      </c>
      <c r="CT1397" s="0" t="s">
        <v>155</v>
      </c>
      <c r="CU1397" s="0" t="s">
        <v>141</v>
      </c>
      <c r="CV1397" s="0" t="s">
        <v>155</v>
      </c>
      <c r="CY1397" s="0" t="s">
        <v>155</v>
      </c>
      <c r="CZ1397" s="0" t="s">
        <v>141</v>
      </c>
      <c r="DC1397" s="0" t="s">
        <v>155</v>
      </c>
      <c r="DF1397" s="0" t="s">
        <v>155</v>
      </c>
      <c r="DG1397" s="0" t="s">
        <v>141</v>
      </c>
      <c r="DI1397" s="0" t="s">
        <v>155</v>
      </c>
      <c r="DJ1397" s="0" t="s">
        <v>145</v>
      </c>
      <c r="DL1397" s="0" t="s">
        <v>155</v>
      </c>
      <c r="DN1397" s="0" t="s">
        <v>155</v>
      </c>
      <c r="DR1397" s="0" t="s">
        <v>155</v>
      </c>
      <c r="DS1397" s="0" t="s">
        <v>141</v>
      </c>
      <c r="DT1397" s="0" t="s">
        <v>141</v>
      </c>
      <c r="DU1397" s="0" t="s">
        <v>155</v>
      </c>
      <c r="DX1397" s="0" t="s">
        <v>155</v>
      </c>
      <c r="EA1397" s="0" t="s">
        <v>155</v>
      </c>
      <c r="ED1397" s="0" t="s">
        <v>141</v>
      </c>
      <c r="EF1397" s="0" t="s">
        <v>155</v>
      </c>
      <c r="EH1397" s="0" t="s">
        <v>155</v>
      </c>
    </row>
    <row r="1398" customFormat="false" ht="15" hidden="false" customHeight="false" outlineLevel="0" collapsed="false">
      <c r="A1398" s="0" t="s">
        <v>6535</v>
      </c>
      <c r="B1398" s="0" t="n">
        <v>78</v>
      </c>
      <c r="C1398" s="0" t="n">
        <v>491320</v>
      </c>
      <c r="D1398" s="0" t="s">
        <v>1591</v>
      </c>
      <c r="E1398" s="0" t="s">
        <v>607</v>
      </c>
      <c r="F1398" s="0" t="str">
        <f aca="false">CONCATENATE(D1398," ",LEFT(H1398,4),"T=",AU1398,"D=",AV1398,"R=",AW1398,"M=",AX1398,"L=",AY1398,"B=",AZ1398)</f>
        <v>GIBSON T=1D=0R=0M=0L=0B=0</v>
      </c>
      <c r="G1398" s="0" t="s">
        <v>837</v>
      </c>
      <c r="I1398" s="0" t="s">
        <v>6536</v>
      </c>
      <c r="J1398" s="0" t="s">
        <v>719</v>
      </c>
      <c r="K1398" s="0" t="s">
        <v>144</v>
      </c>
      <c r="M1398" s="0" t="s">
        <v>4173</v>
      </c>
      <c r="N1398" s="0" t="str">
        <f aca="false">RIGHT(M1398,LEN(M1398)-FIND(" ",M1398))</f>
        <v>PLAZA AVE NE</v>
      </c>
      <c r="O1398" s="0" t="s">
        <v>6537</v>
      </c>
      <c r="P1398" s="0" t="s">
        <v>147</v>
      </c>
      <c r="Q1398" s="0" t="s">
        <v>148</v>
      </c>
      <c r="R1398" s="0" t="n">
        <v>44483</v>
      </c>
      <c r="AD1398" s="0" t="s">
        <v>149</v>
      </c>
      <c r="AE1398" s="0" t="s">
        <v>150</v>
      </c>
      <c r="AH1398" s="0" t="n">
        <v>14</v>
      </c>
      <c r="AI1398" s="0" t="n">
        <v>11</v>
      </c>
      <c r="AJ1398" s="0" t="s">
        <v>4175</v>
      </c>
      <c r="AM1398" s="0" t="s">
        <v>4176</v>
      </c>
      <c r="AN1398" s="0" t="s">
        <v>147</v>
      </c>
      <c r="AO1398" s="0" t="s">
        <v>4177</v>
      </c>
      <c r="AP1398" s="0" t="s">
        <v>4178</v>
      </c>
      <c r="AQ1398" s="0" t="n">
        <v>9</v>
      </c>
      <c r="AR1398" s="0" t="n">
        <v>64</v>
      </c>
      <c r="AS1398" s="0" t="n">
        <v>32</v>
      </c>
      <c r="AU1398" s="0" t="n">
        <f aca="false">COUNTA($BA$1398:$EH$1398)</f>
        <v>1</v>
      </c>
      <c r="AV1398" s="0" t="n">
        <f aca="false">COUNTIF($BA$1398:$EH$1398,"D")</f>
        <v>0</v>
      </c>
      <c r="AW1398" s="0" t="n">
        <f aca="false">COUNTIF($BA$1398:$EH$1398,"R")</f>
        <v>0</v>
      </c>
      <c r="AX1398" s="0" t="n">
        <f aca="false"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>0</v>
      </c>
      <c r="AY1398" s="0" t="n">
        <f aca="false"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>0</v>
      </c>
      <c r="AZ1398" s="0" t="n">
        <f aca="false">IF(EH1398&lt;&gt;"",1,0)</f>
        <v>0</v>
      </c>
      <c r="BB1398" s="0" t="s">
        <v>154</v>
      </c>
    </row>
    <row r="1399" customFormat="false" ht="15" hidden="false" customHeight="false" outlineLevel="0" collapsed="false">
      <c r="A1399" s="0" t="s">
        <v>6538</v>
      </c>
      <c r="B1399" s="0" t="n">
        <v>78</v>
      </c>
      <c r="C1399" s="0" t="n">
        <v>396007</v>
      </c>
      <c r="D1399" s="0" t="s">
        <v>2820</v>
      </c>
      <c r="E1399" s="0" t="s">
        <v>3787</v>
      </c>
      <c r="F1399" s="0" t="str">
        <f aca="false">CONCATENATE(D1399," ",LEFT(H1399,4),"T=",AU1399,"D=",AV1399,"R=",AW1399,"M=",AX1399,"L=",AY1399,"B=",AZ1399)</f>
        <v>HARRIS T=1D=0R=0M=0L=0B=0</v>
      </c>
      <c r="G1399" s="0" t="s">
        <v>201</v>
      </c>
      <c r="I1399" s="0" t="s">
        <v>6539</v>
      </c>
      <c r="J1399" s="0" t="s">
        <v>6540</v>
      </c>
      <c r="K1399" s="0" t="s">
        <v>169</v>
      </c>
      <c r="M1399" s="0" t="s">
        <v>4268</v>
      </c>
      <c r="N1399" s="0" t="str">
        <f aca="false">RIGHT(M1399,LEN(M1399)-FIND(" ",M1399))</f>
        <v>WOODLAND AVE NE</v>
      </c>
      <c r="P1399" s="0" t="s">
        <v>147</v>
      </c>
      <c r="Q1399" s="0" t="s">
        <v>148</v>
      </c>
      <c r="R1399" s="0" t="n">
        <v>44483</v>
      </c>
      <c r="AD1399" s="0" t="s">
        <v>149</v>
      </c>
      <c r="AE1399" s="0" t="s">
        <v>150</v>
      </c>
      <c r="AF1399" s="0" t="s">
        <v>151</v>
      </c>
      <c r="AH1399" s="0" t="n">
        <v>14</v>
      </c>
      <c r="AI1399" s="0" t="n">
        <v>11</v>
      </c>
      <c r="AN1399" s="0" t="s">
        <v>147</v>
      </c>
      <c r="AO1399" s="0" t="s">
        <v>4177</v>
      </c>
      <c r="AP1399" s="0" t="s">
        <v>4178</v>
      </c>
      <c r="AQ1399" s="0" t="n">
        <v>9</v>
      </c>
      <c r="AR1399" s="0" t="n">
        <v>64</v>
      </c>
      <c r="AS1399" s="0" t="n">
        <v>32</v>
      </c>
      <c r="AU1399" s="0" t="n">
        <f aca="false">COUNTA($BA$1399:$EH$1399)</f>
        <v>1</v>
      </c>
      <c r="AV1399" s="0" t="n">
        <f aca="false">COUNTIF($BA$1399:$EH$1399,"D")</f>
        <v>0</v>
      </c>
      <c r="AW1399" s="0" t="n">
        <f aca="false">COUNTIF($BA$1399:$EH$1399,"R")</f>
        <v>0</v>
      </c>
      <c r="AX1399" s="0" t="n">
        <f aca="false"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>0</v>
      </c>
      <c r="AY1399" s="0" t="n">
        <f aca="false"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>0</v>
      </c>
      <c r="AZ1399" s="0" t="n">
        <f aca="false">IF(EH1399&lt;&gt;"",1,0)</f>
        <v>0</v>
      </c>
      <c r="BB1399" s="0" t="s">
        <v>154</v>
      </c>
    </row>
    <row r="1400" customFormat="false" ht="15" hidden="false" customHeight="false" outlineLevel="0" collapsed="false">
      <c r="A1400" s="0" t="s">
        <v>6541</v>
      </c>
      <c r="B1400" s="0" t="n">
        <v>78</v>
      </c>
      <c r="C1400" s="0" t="n">
        <v>110850</v>
      </c>
      <c r="D1400" s="0" t="s">
        <v>5623</v>
      </c>
      <c r="E1400" s="0" t="s">
        <v>607</v>
      </c>
      <c r="F1400" s="0" t="str">
        <f aca="false">CONCATENATE(D1400," ",LEFT(H1400,4),"T=",AU1400,"D=",AV1400,"R=",AW1400,"M=",AX1400,"L=",AY1400,"B=",AZ1400)</f>
        <v>KINDLE T=40D=0R=9M=0L=6B=0</v>
      </c>
      <c r="I1400" s="0" t="s">
        <v>6542</v>
      </c>
      <c r="J1400" s="0" t="s">
        <v>5626</v>
      </c>
      <c r="K1400" s="0" t="s">
        <v>144</v>
      </c>
      <c r="L1400" s="0" t="s">
        <v>141</v>
      </c>
      <c r="M1400" s="0" t="s">
        <v>5627</v>
      </c>
      <c r="N1400" s="0" t="str">
        <f aca="false">RIGHT(M1400,LEN(M1400)-FIND(" ",M1400))</f>
        <v>IRENE AVE NE</v>
      </c>
      <c r="P1400" s="0" t="s">
        <v>147</v>
      </c>
      <c r="Q1400" s="0" t="s">
        <v>148</v>
      </c>
      <c r="R1400" s="0" t="n">
        <v>44483</v>
      </c>
      <c r="AD1400" s="0" t="s">
        <v>149</v>
      </c>
      <c r="AE1400" s="0" t="s">
        <v>150</v>
      </c>
      <c r="AH1400" s="0" t="n">
        <v>14</v>
      </c>
      <c r="AI1400" s="0" t="n">
        <v>11</v>
      </c>
      <c r="AJ1400" s="0" t="s">
        <v>4175</v>
      </c>
      <c r="AM1400" s="0" t="s">
        <v>4176</v>
      </c>
      <c r="AN1400" s="0" t="s">
        <v>147</v>
      </c>
      <c r="AO1400" s="0" t="s">
        <v>4177</v>
      </c>
      <c r="AP1400" s="0" t="s">
        <v>4178</v>
      </c>
      <c r="AQ1400" s="0" t="n">
        <v>9</v>
      </c>
      <c r="AR1400" s="0" t="n">
        <v>64</v>
      </c>
      <c r="AS1400" s="0" t="n">
        <v>32</v>
      </c>
      <c r="AU1400" s="0" t="n">
        <f aca="false">COUNTA($BA$1400:$EH$1400)</f>
        <v>40</v>
      </c>
      <c r="AV1400" s="0" t="n">
        <f aca="false">COUNTIF($BA$1400:$EH$1400,"D")</f>
        <v>0</v>
      </c>
      <c r="AW1400" s="0" t="n">
        <f aca="false">COUNTIF($BA$1400:$EH$1400,"R")</f>
        <v>9</v>
      </c>
      <c r="AX1400" s="0" t="n">
        <f aca="false"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>0</v>
      </c>
      <c r="AY1400" s="0" t="n">
        <f aca="false"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>6</v>
      </c>
      <c r="AZ1400" s="0" t="n">
        <f aca="false">IF(EH1400&lt;&gt;"",1,0)</f>
        <v>0</v>
      </c>
      <c r="BB1400" s="0" t="s">
        <v>154</v>
      </c>
      <c r="BC1400" s="0" t="s">
        <v>155</v>
      </c>
      <c r="BD1400" s="0" t="s">
        <v>155</v>
      </c>
      <c r="BF1400" s="0" t="s">
        <v>155</v>
      </c>
      <c r="BG1400" s="0" t="s">
        <v>155</v>
      </c>
      <c r="BH1400" s="0" t="s">
        <v>155</v>
      </c>
      <c r="BJ1400" s="0" t="s">
        <v>155</v>
      </c>
      <c r="BK1400" s="0" t="s">
        <v>155</v>
      </c>
      <c r="BL1400" s="0" t="s">
        <v>155</v>
      </c>
      <c r="BP1400" s="0" t="s">
        <v>155</v>
      </c>
      <c r="BR1400" s="0" t="s">
        <v>155</v>
      </c>
      <c r="BS1400" s="0" t="s">
        <v>155</v>
      </c>
      <c r="BV1400" s="0" t="s">
        <v>155</v>
      </c>
      <c r="BY1400" s="0" t="s">
        <v>141</v>
      </c>
      <c r="CA1400" s="0" t="s">
        <v>155</v>
      </c>
      <c r="CG1400" s="0" t="s">
        <v>155</v>
      </c>
      <c r="CH1400" s="0" t="s">
        <v>141</v>
      </c>
      <c r="CK1400" s="0" t="s">
        <v>155</v>
      </c>
      <c r="CN1400" s="0" t="s">
        <v>155</v>
      </c>
      <c r="CO1400" s="0" t="s">
        <v>141</v>
      </c>
      <c r="CP1400" s="0" t="s">
        <v>155</v>
      </c>
      <c r="CT1400" s="0" t="s">
        <v>155</v>
      </c>
      <c r="CV1400" s="0" t="s">
        <v>155</v>
      </c>
      <c r="CY1400" s="0" t="s">
        <v>155</v>
      </c>
      <c r="CZ1400" s="0" t="s">
        <v>141</v>
      </c>
      <c r="DC1400" s="0" t="s">
        <v>155</v>
      </c>
      <c r="DF1400" s="0" t="s">
        <v>155</v>
      </c>
      <c r="DG1400" s="0" t="s">
        <v>141</v>
      </c>
      <c r="DI1400" s="0" t="s">
        <v>155</v>
      </c>
      <c r="DL1400" s="0" t="s">
        <v>155</v>
      </c>
      <c r="DM1400" s="0" t="s">
        <v>141</v>
      </c>
      <c r="DN1400" s="0" t="s">
        <v>155</v>
      </c>
      <c r="DS1400" s="0" t="s">
        <v>141</v>
      </c>
      <c r="DT1400" s="0" t="s">
        <v>141</v>
      </c>
      <c r="DU1400" s="0" t="s">
        <v>155</v>
      </c>
      <c r="DW1400" s="0" t="s">
        <v>155</v>
      </c>
      <c r="DX1400" s="0" t="s">
        <v>155</v>
      </c>
      <c r="EA1400" s="0" t="s">
        <v>155</v>
      </c>
      <c r="ED1400" s="0" t="s">
        <v>141</v>
      </c>
      <c r="EF1400" s="0" t="s">
        <v>155</v>
      </c>
    </row>
    <row r="1401" customFormat="false" ht="15" hidden="false" customHeight="false" outlineLevel="0" collapsed="false">
      <c r="A1401" s="0" t="s">
        <v>6543</v>
      </c>
      <c r="B1401" s="0" t="n">
        <v>78</v>
      </c>
      <c r="C1401" s="0" t="n">
        <v>232107</v>
      </c>
      <c r="D1401" s="0" t="s">
        <v>4852</v>
      </c>
      <c r="E1401" s="0" t="s">
        <v>420</v>
      </c>
      <c r="F1401" s="0" t="str">
        <f aca="false">CONCATENATE(D1401," ",LEFT(H1401,4),"T=",AU1401,"D=",AV1401,"R=",AW1401,"M=",AX1401,"L=",AY1401,"B=",AZ1401)</f>
        <v>BARNES T=25D=3R=2M=1L=3B=0</v>
      </c>
      <c r="G1401" s="0" t="s">
        <v>201</v>
      </c>
      <c r="I1401" s="0" t="s">
        <v>6544</v>
      </c>
      <c r="J1401" s="0" t="s">
        <v>1065</v>
      </c>
      <c r="K1401" s="0" t="s">
        <v>144</v>
      </c>
      <c r="L1401" s="0" t="s">
        <v>145</v>
      </c>
      <c r="M1401" s="0" t="s">
        <v>6545</v>
      </c>
      <c r="N1401" s="0" t="str">
        <f aca="false">RIGHT(M1401,LEN(M1401)-FIND(" ",M1401))</f>
        <v>BEECHWOOD ST NE</v>
      </c>
      <c r="P1401" s="0" t="s">
        <v>147</v>
      </c>
      <c r="Q1401" s="0" t="s">
        <v>148</v>
      </c>
      <c r="R1401" s="0" t="n">
        <v>44483</v>
      </c>
      <c r="AD1401" s="0" t="s">
        <v>149</v>
      </c>
      <c r="AE1401" s="0" t="s">
        <v>150</v>
      </c>
      <c r="AF1401" s="0" t="s">
        <v>151</v>
      </c>
      <c r="AH1401" s="0" t="n">
        <v>14</v>
      </c>
      <c r="AI1401" s="0" t="n">
        <v>11</v>
      </c>
      <c r="AN1401" s="0" t="s">
        <v>147</v>
      </c>
      <c r="AO1401" s="0" t="s">
        <v>4177</v>
      </c>
      <c r="AP1401" s="0" t="s">
        <v>4178</v>
      </c>
      <c r="AQ1401" s="0" t="n">
        <v>9</v>
      </c>
      <c r="AR1401" s="0" t="n">
        <v>64</v>
      </c>
      <c r="AS1401" s="0" t="n">
        <v>32</v>
      </c>
      <c r="AU1401" s="0" t="n">
        <f aca="false">COUNTA($BA$1401:$EH$1401)</f>
        <v>25</v>
      </c>
      <c r="AV1401" s="0" t="n">
        <f aca="false">COUNTIF($BA$1401:$EH$1401,"D")</f>
        <v>3</v>
      </c>
      <c r="AW1401" s="0" t="n">
        <f aca="false">COUNTIF($BA$1401:$EH$1401,"R")</f>
        <v>2</v>
      </c>
      <c r="AX1401" s="0" t="n">
        <f aca="false"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>1</v>
      </c>
      <c r="AY1401" s="0" t="n">
        <f aca="false"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>3</v>
      </c>
      <c r="AZ1401" s="0" t="n">
        <f aca="false">IF(EH1401&lt;&gt;"",1,0)</f>
        <v>0</v>
      </c>
      <c r="BB1401" s="0" t="s">
        <v>154</v>
      </c>
      <c r="BC1401" s="0" t="s">
        <v>155</v>
      </c>
      <c r="BD1401" s="0" t="s">
        <v>155</v>
      </c>
      <c r="BF1401" s="0" t="s">
        <v>155</v>
      </c>
      <c r="BL1401" s="0" t="s">
        <v>155</v>
      </c>
      <c r="BP1401" s="0" t="s">
        <v>155</v>
      </c>
      <c r="BS1401" s="0" t="s">
        <v>155</v>
      </c>
      <c r="BY1401" s="0" t="s">
        <v>145</v>
      </c>
      <c r="CA1401" s="0" t="s">
        <v>155</v>
      </c>
      <c r="CG1401" s="0" t="s">
        <v>155</v>
      </c>
      <c r="CK1401" s="0" t="s">
        <v>155</v>
      </c>
      <c r="CN1401" s="0" t="s">
        <v>155</v>
      </c>
      <c r="CO1401" s="0" t="s">
        <v>145</v>
      </c>
      <c r="CP1401" s="0" t="s">
        <v>155</v>
      </c>
      <c r="CV1401" s="0" t="s">
        <v>155</v>
      </c>
      <c r="CZ1401" s="0" t="s">
        <v>141</v>
      </c>
      <c r="DC1401" s="0" t="s">
        <v>155</v>
      </c>
      <c r="DI1401" s="0" t="s">
        <v>155</v>
      </c>
      <c r="DN1401" s="0" t="s">
        <v>155</v>
      </c>
      <c r="DS1401" s="0" t="s">
        <v>141</v>
      </c>
      <c r="DU1401" s="0" t="s">
        <v>155</v>
      </c>
      <c r="DW1401" s="0" t="s">
        <v>145</v>
      </c>
      <c r="DX1401" s="0" t="s">
        <v>155</v>
      </c>
      <c r="EA1401" s="0" t="s">
        <v>155</v>
      </c>
      <c r="EF1401" s="0" t="s">
        <v>155</v>
      </c>
    </row>
    <row r="1402" customFormat="false" ht="15" hidden="false" customHeight="false" outlineLevel="0" collapsed="false">
      <c r="A1402" s="0" t="s">
        <v>6546</v>
      </c>
      <c r="B1402" s="0" t="n">
        <v>78</v>
      </c>
      <c r="C1402" s="0" t="n">
        <v>388201</v>
      </c>
      <c r="D1402" s="0" t="s">
        <v>6547</v>
      </c>
      <c r="E1402" s="0" t="s">
        <v>6548</v>
      </c>
      <c r="F1402" s="0" t="str">
        <f aca="false">CONCATENATE(D1402," ",LEFT(H1402,4),"T=",AU1402,"D=",AV1402,"R=",AW1402,"M=",AX1402,"L=",AY1402,"B=",AZ1402)</f>
        <v>STROUD T=9D=1R=2M=0L=1B=0</v>
      </c>
      <c r="I1402" s="0" t="s">
        <v>6549</v>
      </c>
      <c r="J1402" s="0" t="s">
        <v>6550</v>
      </c>
      <c r="K1402" s="0" t="s">
        <v>144</v>
      </c>
      <c r="M1402" s="0" t="s">
        <v>4173</v>
      </c>
      <c r="N1402" s="0" t="str">
        <f aca="false">RIGHT(M1402,LEN(M1402)-FIND(" ",M1402))</f>
        <v>PLAZA AVE NE</v>
      </c>
      <c r="O1402" s="0" t="s">
        <v>6551</v>
      </c>
      <c r="P1402" s="0" t="s">
        <v>147</v>
      </c>
      <c r="Q1402" s="0" t="s">
        <v>148</v>
      </c>
      <c r="R1402" s="0" t="n">
        <v>44483</v>
      </c>
      <c r="AD1402" s="0" t="s">
        <v>149</v>
      </c>
      <c r="AE1402" s="0" t="s">
        <v>150</v>
      </c>
      <c r="AH1402" s="0" t="n">
        <v>14</v>
      </c>
      <c r="AI1402" s="0" t="n">
        <v>11</v>
      </c>
      <c r="AJ1402" s="0" t="s">
        <v>4175</v>
      </c>
      <c r="AM1402" s="0" t="s">
        <v>4176</v>
      </c>
      <c r="AN1402" s="0" t="s">
        <v>147</v>
      </c>
      <c r="AO1402" s="0" t="s">
        <v>4177</v>
      </c>
      <c r="AP1402" s="0" t="s">
        <v>4178</v>
      </c>
      <c r="AQ1402" s="0" t="n">
        <v>9</v>
      </c>
      <c r="AR1402" s="0" t="n">
        <v>64</v>
      </c>
      <c r="AS1402" s="0" t="n">
        <v>32</v>
      </c>
      <c r="AU1402" s="0" t="n">
        <f aca="false">COUNTA($BA$1402:$EH$1402)</f>
        <v>9</v>
      </c>
      <c r="AV1402" s="0" t="n">
        <f aca="false">COUNTIF($BA$1402:$EH$1402,"D")</f>
        <v>1</v>
      </c>
      <c r="AW1402" s="0" t="n">
        <f aca="false">COUNTIF($BA$1402:$EH$1402,"R")</f>
        <v>2</v>
      </c>
      <c r="AX1402" s="0" t="n">
        <f aca="false"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>0</v>
      </c>
      <c r="AY1402" s="0" t="n">
        <f aca="false"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>1</v>
      </c>
      <c r="AZ1402" s="0" t="n">
        <f aca="false">IF(EH1402&lt;&gt;"",1,0)</f>
        <v>0</v>
      </c>
      <c r="BB1402" s="0" t="s">
        <v>154</v>
      </c>
      <c r="CP1402" s="0" t="s">
        <v>155</v>
      </c>
      <c r="CY1402" s="0" t="s">
        <v>155</v>
      </c>
      <c r="CZ1402" s="0" t="s">
        <v>141</v>
      </c>
      <c r="DG1402" s="0" t="s">
        <v>141</v>
      </c>
      <c r="DI1402" s="0" t="s">
        <v>155</v>
      </c>
      <c r="DM1402" s="0" t="s">
        <v>145</v>
      </c>
      <c r="DN1402" s="0" t="s">
        <v>155</v>
      </c>
      <c r="EF1402" s="0" t="s">
        <v>155</v>
      </c>
    </row>
    <row r="1403" customFormat="false" ht="15" hidden="false" customHeight="false" outlineLevel="0" collapsed="false">
      <c r="A1403" s="0" t="s">
        <v>6552</v>
      </c>
      <c r="B1403" s="0" t="n">
        <v>78</v>
      </c>
      <c r="C1403" s="0" t="n">
        <v>449570</v>
      </c>
      <c r="D1403" s="0" t="s">
        <v>6553</v>
      </c>
      <c r="E1403" s="0" t="s">
        <v>6554</v>
      </c>
      <c r="F1403" s="0" t="str">
        <f aca="false">CONCATENATE(D1403," ",LEFT(H1403,4),"T=",AU1403,"D=",AV1403,"R=",AW1403,"M=",AX1403,"L=",AY1403,"B=",AZ1403)</f>
        <v>LAZANIS T=10D=1R=1M=1L=2B=0</v>
      </c>
      <c r="G1403" s="0" t="s">
        <v>159</v>
      </c>
      <c r="I1403" s="0" t="s">
        <v>6555</v>
      </c>
      <c r="J1403" s="0" t="s">
        <v>4137</v>
      </c>
      <c r="K1403" s="0" t="s">
        <v>144</v>
      </c>
      <c r="L1403" s="0" t="s">
        <v>145</v>
      </c>
      <c r="M1403" s="0" t="s">
        <v>6556</v>
      </c>
      <c r="N1403" s="0" t="str">
        <f aca="false">RIGHT(M1403,LEN(M1403)-FIND(" ",M1403))</f>
        <v>CLERMONT AVE NE</v>
      </c>
      <c r="P1403" s="0" t="s">
        <v>147</v>
      </c>
      <c r="Q1403" s="0" t="s">
        <v>148</v>
      </c>
      <c r="R1403" s="0" t="n">
        <v>44483</v>
      </c>
      <c r="AD1403" s="0" t="s">
        <v>149</v>
      </c>
      <c r="AE1403" s="0" t="s">
        <v>150</v>
      </c>
      <c r="AF1403" s="0" t="s">
        <v>151</v>
      </c>
      <c r="AH1403" s="0" t="n">
        <v>14</v>
      </c>
      <c r="AI1403" s="0" t="n">
        <v>11</v>
      </c>
      <c r="AN1403" s="0" t="s">
        <v>147</v>
      </c>
      <c r="AO1403" s="0" t="s">
        <v>4177</v>
      </c>
      <c r="AP1403" s="0" t="s">
        <v>4178</v>
      </c>
      <c r="AQ1403" s="0" t="n">
        <v>9</v>
      </c>
      <c r="AR1403" s="0" t="n">
        <v>64</v>
      </c>
      <c r="AS1403" s="0" t="n">
        <v>32</v>
      </c>
      <c r="AU1403" s="0" t="n">
        <f aca="false">COUNTA($BA$1403:$EH$1403)</f>
        <v>10</v>
      </c>
      <c r="AV1403" s="0" t="n">
        <f aca="false">COUNTIF($BA$1403:$EH$1403,"D")</f>
        <v>1</v>
      </c>
      <c r="AW1403" s="0" t="n">
        <f aca="false">COUNTIF($BA$1403:$EH$1403,"R")</f>
        <v>1</v>
      </c>
      <c r="AX1403" s="0" t="n">
        <f aca="false"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>1</v>
      </c>
      <c r="AY1403" s="0" t="n">
        <f aca="false"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>2</v>
      </c>
      <c r="AZ1403" s="0" t="n">
        <f aca="false">IF(EH1403&lt;&gt;"",1,0)</f>
        <v>0</v>
      </c>
      <c r="BB1403" s="0" t="s">
        <v>154</v>
      </c>
      <c r="CY1403" s="0" t="s">
        <v>155</v>
      </c>
      <c r="CZ1403" s="0" t="s">
        <v>141</v>
      </c>
      <c r="DC1403" s="0" t="s">
        <v>155</v>
      </c>
      <c r="DN1403" s="0" t="s">
        <v>155</v>
      </c>
      <c r="DU1403" s="0" t="s">
        <v>155</v>
      </c>
      <c r="DW1403" s="0" t="s">
        <v>145</v>
      </c>
      <c r="DX1403" s="0" t="s">
        <v>155</v>
      </c>
      <c r="EA1403" s="0" t="s">
        <v>155</v>
      </c>
      <c r="EF1403" s="0" t="s">
        <v>155</v>
      </c>
    </row>
    <row r="1404" customFormat="false" ht="15" hidden="false" customHeight="false" outlineLevel="0" collapsed="false">
      <c r="A1404" s="0" t="s">
        <v>6557</v>
      </c>
      <c r="B1404" s="0" t="n">
        <v>78</v>
      </c>
      <c r="C1404" s="0" t="n">
        <v>277418</v>
      </c>
      <c r="D1404" s="0" t="s">
        <v>6558</v>
      </c>
      <c r="E1404" s="0" t="s">
        <v>221</v>
      </c>
      <c r="F1404" s="0" t="str">
        <f aca="false">CONCATENATE(D1404," ",LEFT(H1404,4),"T=",AU1404,"D=",AV1404,"R=",AW1404,"M=",AX1404,"L=",AY1404,"B=",AZ1404)</f>
        <v>LADNER T=37D=7R=1M=4L=5B=1</v>
      </c>
      <c r="G1404" s="0" t="s">
        <v>141</v>
      </c>
      <c r="I1404" s="0" t="s">
        <v>6559</v>
      </c>
      <c r="J1404" s="0" t="s">
        <v>6560</v>
      </c>
      <c r="K1404" s="0" t="s">
        <v>144</v>
      </c>
      <c r="L1404" s="0" t="s">
        <v>145</v>
      </c>
      <c r="M1404" s="0" t="s">
        <v>6561</v>
      </c>
      <c r="N1404" s="0" t="str">
        <f aca="false">RIGHT(M1404,LEN(M1404)-FIND(" ",M1404))</f>
        <v>LAIRD AVE NE</v>
      </c>
      <c r="P1404" s="0" t="s">
        <v>147</v>
      </c>
      <c r="Q1404" s="0" t="s">
        <v>148</v>
      </c>
      <c r="R1404" s="0" t="n">
        <v>44483</v>
      </c>
      <c r="AD1404" s="0" t="s">
        <v>149</v>
      </c>
      <c r="AE1404" s="0" t="s">
        <v>150</v>
      </c>
      <c r="AF1404" s="0" t="s">
        <v>151</v>
      </c>
      <c r="AH1404" s="0" t="n">
        <v>14</v>
      </c>
      <c r="AI1404" s="0" t="n">
        <v>11</v>
      </c>
      <c r="AN1404" s="0" t="s">
        <v>147</v>
      </c>
      <c r="AO1404" s="0" t="s">
        <v>4177</v>
      </c>
      <c r="AP1404" s="0" t="s">
        <v>4178</v>
      </c>
      <c r="AQ1404" s="0" t="n">
        <v>9</v>
      </c>
      <c r="AR1404" s="0" t="n">
        <v>64</v>
      </c>
      <c r="AS1404" s="0" t="n">
        <v>32</v>
      </c>
      <c r="AU1404" s="0" t="n">
        <f aca="false">COUNTA($BA$1404:$EH$1404)</f>
        <v>37</v>
      </c>
      <c r="AV1404" s="0" t="n">
        <f aca="false">COUNTIF($BA$1404:$EH$1404,"D")</f>
        <v>7</v>
      </c>
      <c r="AW1404" s="0" t="n">
        <f aca="false">COUNTIF($BA$1404:$EH$1404,"R")</f>
        <v>1</v>
      </c>
      <c r="AX1404" s="0" t="n">
        <f aca="false"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>4</v>
      </c>
      <c r="AY1404" s="0" t="n">
        <f aca="false"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>5</v>
      </c>
      <c r="AZ1404" s="0" t="n">
        <f aca="false">IF(EH1404&lt;&gt;"",1,0)</f>
        <v>1</v>
      </c>
      <c r="BB1404" s="0" t="s">
        <v>154</v>
      </c>
      <c r="BC1404" s="0" t="s">
        <v>155</v>
      </c>
      <c r="BD1404" s="0" t="s">
        <v>155</v>
      </c>
      <c r="BE1404" s="0" t="s">
        <v>155</v>
      </c>
      <c r="BF1404" s="0" t="s">
        <v>155</v>
      </c>
      <c r="BG1404" s="0" t="s">
        <v>155</v>
      </c>
      <c r="BH1404" s="0" t="s">
        <v>155</v>
      </c>
      <c r="BI1404" s="0" t="s">
        <v>155</v>
      </c>
      <c r="BJ1404" s="0" t="s">
        <v>155</v>
      </c>
      <c r="BK1404" s="0" t="s">
        <v>155</v>
      </c>
      <c r="BL1404" s="0" t="s">
        <v>155</v>
      </c>
      <c r="BP1404" s="0" t="s">
        <v>155</v>
      </c>
      <c r="BR1404" s="0" t="s">
        <v>155</v>
      </c>
      <c r="BS1404" s="0" t="s">
        <v>155</v>
      </c>
      <c r="BV1404" s="0" t="s">
        <v>155</v>
      </c>
      <c r="BY1404" s="0" t="s">
        <v>145</v>
      </c>
      <c r="CA1404" s="0" t="s">
        <v>155</v>
      </c>
      <c r="CG1404" s="0" t="s">
        <v>155</v>
      </c>
      <c r="CK1404" s="0" t="s">
        <v>155</v>
      </c>
      <c r="CN1404" s="0" t="s">
        <v>155</v>
      </c>
      <c r="CP1404" s="0" t="s">
        <v>155</v>
      </c>
      <c r="CQ1404" s="0" t="s">
        <v>145</v>
      </c>
      <c r="CW1404" s="0" t="s">
        <v>145</v>
      </c>
      <c r="CY1404" s="0" t="s">
        <v>155</v>
      </c>
      <c r="DC1404" s="0" t="s">
        <v>155</v>
      </c>
      <c r="DG1404" s="0" t="s">
        <v>145</v>
      </c>
      <c r="DI1404" s="0" t="s">
        <v>155</v>
      </c>
      <c r="DL1404" s="0" t="s">
        <v>155</v>
      </c>
      <c r="DN1404" s="0" t="s">
        <v>155</v>
      </c>
      <c r="DS1404" s="0" t="s">
        <v>141</v>
      </c>
      <c r="DU1404" s="0" t="s">
        <v>155</v>
      </c>
      <c r="DW1404" s="0" t="s">
        <v>145</v>
      </c>
      <c r="DX1404" s="0" t="s">
        <v>155</v>
      </c>
      <c r="EA1404" s="0" t="s">
        <v>155</v>
      </c>
      <c r="ED1404" s="0" t="s">
        <v>145</v>
      </c>
      <c r="EF1404" s="0" t="s">
        <v>155</v>
      </c>
      <c r="EH1404" s="0" t="s">
        <v>145</v>
      </c>
    </row>
    <row r="1405" customFormat="false" ht="15" hidden="false" customHeight="false" outlineLevel="0" collapsed="false">
      <c r="A1405" s="0" t="s">
        <v>6562</v>
      </c>
      <c r="B1405" s="0" t="n">
        <v>78</v>
      </c>
      <c r="C1405" s="0" t="n">
        <v>362403</v>
      </c>
      <c r="D1405" s="0" t="s">
        <v>461</v>
      </c>
      <c r="E1405" s="0" t="s">
        <v>4185</v>
      </c>
      <c r="F1405" s="0" t="str">
        <f aca="false">CONCATENATE(D1405," ",LEFT(H1405,4),"T=",AU1405,"D=",AV1405,"R=",AW1405,"M=",AX1405,"L=",AY1405,"B=",AZ1405)</f>
        <v>JOHNSON T=11D=1R=0M=0L=0B=0</v>
      </c>
      <c r="G1405" s="0" t="s">
        <v>6563</v>
      </c>
      <c r="I1405" s="0" t="s">
        <v>1399</v>
      </c>
      <c r="J1405" s="0" t="s">
        <v>458</v>
      </c>
      <c r="K1405" s="0" t="s">
        <v>144</v>
      </c>
      <c r="M1405" s="0" t="s">
        <v>4839</v>
      </c>
      <c r="N1405" s="0" t="str">
        <f aca="false">RIGHT(M1405,LEN(M1405)-FIND(" ",M1405))</f>
        <v>WOODLAND AVE NE</v>
      </c>
      <c r="P1405" s="0" t="s">
        <v>147</v>
      </c>
      <c r="Q1405" s="0" t="s">
        <v>148</v>
      </c>
      <c r="R1405" s="0" t="n">
        <v>44483</v>
      </c>
      <c r="AD1405" s="0" t="s">
        <v>149</v>
      </c>
      <c r="AE1405" s="0" t="s">
        <v>150</v>
      </c>
      <c r="AF1405" s="0" t="s">
        <v>151</v>
      </c>
      <c r="AH1405" s="0" t="n">
        <v>14</v>
      </c>
      <c r="AI1405" s="0" t="n">
        <v>11</v>
      </c>
      <c r="AN1405" s="0" t="s">
        <v>147</v>
      </c>
      <c r="AO1405" s="0" t="s">
        <v>4177</v>
      </c>
      <c r="AP1405" s="0" t="s">
        <v>4178</v>
      </c>
      <c r="AQ1405" s="0" t="n">
        <v>9</v>
      </c>
      <c r="AR1405" s="0" t="n">
        <v>64</v>
      </c>
      <c r="AS1405" s="0" t="n">
        <v>32</v>
      </c>
      <c r="AU1405" s="0" t="n">
        <f aca="false">COUNTA($BA$1405:$EH$1405)</f>
        <v>11</v>
      </c>
      <c r="AV1405" s="0" t="n">
        <f aca="false">COUNTIF($BA$1405:$EH$1405,"D")</f>
        <v>1</v>
      </c>
      <c r="AW1405" s="0" t="n">
        <f aca="false">COUNTIF($BA$1405:$EH$1405,"R")</f>
        <v>0</v>
      </c>
      <c r="AX1405" s="0" t="n">
        <f aca="false"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>0</v>
      </c>
      <c r="AY1405" s="0" t="n">
        <f aca="false"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>0</v>
      </c>
      <c r="AZ1405" s="0" t="n">
        <f aca="false">IF(EH1405&lt;&gt;"",1,0)</f>
        <v>0</v>
      </c>
      <c r="BB1405" s="0" t="s">
        <v>154</v>
      </c>
      <c r="BH1405" s="0" t="s">
        <v>155</v>
      </c>
      <c r="BL1405" s="0" t="s">
        <v>155</v>
      </c>
      <c r="CP1405" s="0" t="s">
        <v>155</v>
      </c>
      <c r="CT1405" s="0" t="s">
        <v>155</v>
      </c>
      <c r="CY1405" s="0" t="s">
        <v>155</v>
      </c>
      <c r="CZ1405" s="0" t="s">
        <v>145</v>
      </c>
      <c r="DC1405" s="0" t="s">
        <v>155</v>
      </c>
      <c r="DN1405" s="0" t="s">
        <v>155</v>
      </c>
      <c r="DU1405" s="0" t="s">
        <v>155</v>
      </c>
      <c r="EF1405" s="0" t="s">
        <v>155</v>
      </c>
    </row>
    <row r="1406" customFormat="false" ht="15" hidden="false" customHeight="false" outlineLevel="0" collapsed="false">
      <c r="A1406" s="0" t="s">
        <v>6564</v>
      </c>
      <c r="B1406" s="0" t="n">
        <v>78</v>
      </c>
      <c r="C1406" s="0" t="n">
        <v>253126</v>
      </c>
      <c r="D1406" s="0" t="s">
        <v>2167</v>
      </c>
      <c r="E1406" s="0" t="s">
        <v>4185</v>
      </c>
      <c r="F1406" s="0" t="str">
        <f aca="false">CONCATENATE(D1406," ",LEFT(H1406,4),"T=",AU1406,"D=",AV1406,"R=",AW1406,"M=",AX1406,"L=",AY1406,"B=",AZ1406)</f>
        <v>KIRKPATRICK T=12D=1R=0M=0L=0B=0</v>
      </c>
      <c r="G1406" s="0" t="s">
        <v>201</v>
      </c>
      <c r="I1406" s="0" t="s">
        <v>6565</v>
      </c>
      <c r="J1406" s="0" t="s">
        <v>6566</v>
      </c>
      <c r="K1406" s="0" t="s">
        <v>169</v>
      </c>
      <c r="M1406" s="0" t="s">
        <v>4363</v>
      </c>
      <c r="N1406" s="0" t="str">
        <f aca="false">RIGHT(M1406,LEN(M1406)-FIND(" ",M1406))</f>
        <v>BEECHWOOD ST NE</v>
      </c>
      <c r="P1406" s="0" t="s">
        <v>147</v>
      </c>
      <c r="Q1406" s="0" t="s">
        <v>148</v>
      </c>
      <c r="R1406" s="0" t="n">
        <v>44483</v>
      </c>
      <c r="AD1406" s="0" t="s">
        <v>149</v>
      </c>
      <c r="AE1406" s="0" t="s">
        <v>150</v>
      </c>
      <c r="AF1406" s="0" t="s">
        <v>151</v>
      </c>
      <c r="AH1406" s="0" t="n">
        <v>14</v>
      </c>
      <c r="AI1406" s="0" t="n">
        <v>11</v>
      </c>
      <c r="AN1406" s="0" t="s">
        <v>147</v>
      </c>
      <c r="AO1406" s="0" t="s">
        <v>4177</v>
      </c>
      <c r="AP1406" s="0" t="s">
        <v>4178</v>
      </c>
      <c r="AQ1406" s="0" t="n">
        <v>9</v>
      </c>
      <c r="AR1406" s="0" t="n">
        <v>64</v>
      </c>
      <c r="AS1406" s="0" t="n">
        <v>32</v>
      </c>
      <c r="AU1406" s="0" t="n">
        <f aca="false">COUNTA($BA$1406:$EH$1406)</f>
        <v>12</v>
      </c>
      <c r="AV1406" s="0" t="n">
        <f aca="false">COUNTIF($BA$1406:$EH$1406,"D")</f>
        <v>1</v>
      </c>
      <c r="AW1406" s="0" t="n">
        <f aca="false">COUNTIF($BA$1406:$EH$1406,"R")</f>
        <v>0</v>
      </c>
      <c r="AX1406" s="0" t="n">
        <f aca="false"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>0</v>
      </c>
      <c r="AY1406" s="0" t="n">
        <f aca="false"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>0</v>
      </c>
      <c r="AZ1406" s="0" t="n">
        <f aca="false">IF(EH1406&lt;&gt;"",1,0)</f>
        <v>0</v>
      </c>
      <c r="BB1406" s="0" t="s">
        <v>154</v>
      </c>
      <c r="BC1406" s="0" t="s">
        <v>155</v>
      </c>
      <c r="BD1406" s="0" t="s">
        <v>155</v>
      </c>
      <c r="BF1406" s="0" t="s">
        <v>155</v>
      </c>
      <c r="BJ1406" s="0" t="s">
        <v>155</v>
      </c>
      <c r="BK1406" s="0" t="s">
        <v>155</v>
      </c>
      <c r="BL1406" s="0" t="s">
        <v>155</v>
      </c>
      <c r="BS1406" s="0" t="s">
        <v>155</v>
      </c>
      <c r="BT1406" s="0" t="s">
        <v>155</v>
      </c>
      <c r="BV1406" s="0" t="s">
        <v>155</v>
      </c>
      <c r="BY1406" s="0" t="s">
        <v>145</v>
      </c>
      <c r="CA1406" s="0" t="s">
        <v>155</v>
      </c>
    </row>
    <row r="1407" customFormat="false" ht="15" hidden="false" customHeight="false" outlineLevel="0" collapsed="false">
      <c r="A1407" s="0" t="s">
        <v>6567</v>
      </c>
      <c r="B1407" s="0" t="n">
        <v>78</v>
      </c>
      <c r="C1407" s="0" t="n">
        <v>350621</v>
      </c>
      <c r="D1407" s="0" t="s">
        <v>4063</v>
      </c>
      <c r="E1407" s="0" t="s">
        <v>1518</v>
      </c>
      <c r="F1407" s="0" t="str">
        <f aca="false">CONCATENATE(D1407," ",LEFT(H1407,4),"T=",AU1407,"D=",AV1407,"R=",AW1407,"M=",AX1407,"L=",AY1407,"B=",AZ1407)</f>
        <v>KOTSATOS T=19D=6R=0M=1L=4B=0</v>
      </c>
      <c r="I1407" s="0" t="s">
        <v>6568</v>
      </c>
      <c r="J1407" s="0" t="s">
        <v>6569</v>
      </c>
      <c r="K1407" s="0" t="s">
        <v>144</v>
      </c>
      <c r="L1407" s="0" t="s">
        <v>145</v>
      </c>
      <c r="M1407" s="0" t="s">
        <v>6570</v>
      </c>
      <c r="N1407" s="0" t="str">
        <f aca="false">RIGHT(M1407,LEN(M1407)-FIND(" ",M1407))</f>
        <v>CLERMONT AVE NE</v>
      </c>
      <c r="P1407" s="0" t="s">
        <v>147</v>
      </c>
      <c r="Q1407" s="0" t="s">
        <v>148</v>
      </c>
      <c r="R1407" s="0" t="n">
        <v>44483</v>
      </c>
      <c r="AD1407" s="0" t="s">
        <v>149</v>
      </c>
      <c r="AE1407" s="0" t="s">
        <v>150</v>
      </c>
      <c r="AF1407" s="0" t="s">
        <v>151</v>
      </c>
      <c r="AH1407" s="0" t="n">
        <v>14</v>
      </c>
      <c r="AI1407" s="0" t="n">
        <v>11</v>
      </c>
      <c r="AN1407" s="0" t="s">
        <v>147</v>
      </c>
      <c r="AO1407" s="0" t="s">
        <v>4177</v>
      </c>
      <c r="AP1407" s="0" t="s">
        <v>4178</v>
      </c>
      <c r="AQ1407" s="0" t="n">
        <v>9</v>
      </c>
      <c r="AR1407" s="0" t="n">
        <v>64</v>
      </c>
      <c r="AS1407" s="0" t="n">
        <v>32</v>
      </c>
      <c r="AU1407" s="0" t="n">
        <f aca="false">COUNTA($BA$1407:$EH$1407)</f>
        <v>19</v>
      </c>
      <c r="AV1407" s="0" t="n">
        <f aca="false">COUNTIF($BA$1407:$EH$1407,"D")</f>
        <v>6</v>
      </c>
      <c r="AW1407" s="0" t="n">
        <f aca="false">COUNTIF($BA$1407:$EH$1407,"R")</f>
        <v>0</v>
      </c>
      <c r="AX1407" s="0" t="n">
        <f aca="false"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>1</v>
      </c>
      <c r="AY1407" s="0" t="n">
        <f aca="false"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>4</v>
      </c>
      <c r="AZ1407" s="0" t="n">
        <f aca="false">IF(EH1407&lt;&gt;"",1,0)</f>
        <v>0</v>
      </c>
      <c r="BB1407" s="0" t="s">
        <v>154</v>
      </c>
      <c r="BY1407" s="0" t="s">
        <v>145</v>
      </c>
      <c r="CA1407" s="0" t="s">
        <v>155</v>
      </c>
      <c r="CG1407" s="0" t="s">
        <v>155</v>
      </c>
      <c r="CK1407" s="0" t="s">
        <v>155</v>
      </c>
      <c r="CL1407" s="0" t="s">
        <v>145</v>
      </c>
      <c r="CP1407" s="0" t="s">
        <v>155</v>
      </c>
      <c r="CZ1407" s="0" t="s">
        <v>145</v>
      </c>
      <c r="DC1407" s="0" t="s">
        <v>155</v>
      </c>
      <c r="DI1407" s="0" t="s">
        <v>155</v>
      </c>
      <c r="DM1407" s="0" t="s">
        <v>145</v>
      </c>
      <c r="DN1407" s="0" t="s">
        <v>155</v>
      </c>
      <c r="DR1407" s="0" t="s">
        <v>155</v>
      </c>
      <c r="DS1407" s="0" t="s">
        <v>145</v>
      </c>
      <c r="DU1407" s="0" t="s">
        <v>155</v>
      </c>
      <c r="DX1407" s="0" t="s">
        <v>155</v>
      </c>
      <c r="EA1407" s="0" t="s">
        <v>155</v>
      </c>
      <c r="ED1407" s="0" t="s">
        <v>145</v>
      </c>
      <c r="EF1407" s="0" t="s">
        <v>155</v>
      </c>
    </row>
    <row r="1408" customFormat="false" ht="15" hidden="false" customHeight="false" outlineLevel="0" collapsed="false">
      <c r="A1408" s="0" t="s">
        <v>6571</v>
      </c>
      <c r="B1408" s="0" t="n">
        <v>78</v>
      </c>
      <c r="C1408" s="0" t="n">
        <v>341621</v>
      </c>
      <c r="D1408" s="0" t="s">
        <v>5122</v>
      </c>
      <c r="E1408" s="0" t="s">
        <v>1976</v>
      </c>
      <c r="F1408" s="0" t="str">
        <f aca="false">CONCATENATE(D1408," ",LEFT(H1408,4),"T=",AU1408,"D=",AV1408,"R=",AW1408,"M=",AX1408,"L=",AY1408,"B=",AZ1408)</f>
        <v>OLIVER T=21D=5R=0M=2L=0B=0</v>
      </c>
      <c r="G1408" s="0" t="s">
        <v>208</v>
      </c>
      <c r="I1408" s="0" t="s">
        <v>6572</v>
      </c>
      <c r="J1408" s="0" t="s">
        <v>6573</v>
      </c>
      <c r="K1408" s="0" t="s">
        <v>144</v>
      </c>
      <c r="M1408" s="0" t="s">
        <v>6574</v>
      </c>
      <c r="N1408" s="0" t="str">
        <f aca="false">RIGHT(M1408,LEN(M1408)-FIND(" ",M1408))</f>
        <v>IRENE AVE NE</v>
      </c>
      <c r="P1408" s="0" t="s">
        <v>147</v>
      </c>
      <c r="Q1408" s="0" t="s">
        <v>148</v>
      </c>
      <c r="R1408" s="0" t="n">
        <v>44483</v>
      </c>
      <c r="AD1408" s="0" t="s">
        <v>149</v>
      </c>
      <c r="AE1408" s="0" t="s">
        <v>150</v>
      </c>
      <c r="AH1408" s="0" t="n">
        <v>14</v>
      </c>
      <c r="AI1408" s="0" t="n">
        <v>11</v>
      </c>
      <c r="AJ1408" s="0" t="s">
        <v>4175</v>
      </c>
      <c r="AM1408" s="0" t="s">
        <v>4176</v>
      </c>
      <c r="AN1408" s="0" t="s">
        <v>147</v>
      </c>
      <c r="AO1408" s="0" t="s">
        <v>4177</v>
      </c>
      <c r="AP1408" s="0" t="s">
        <v>4178</v>
      </c>
      <c r="AQ1408" s="0" t="n">
        <v>9</v>
      </c>
      <c r="AR1408" s="0" t="n">
        <v>64</v>
      </c>
      <c r="AS1408" s="0" t="n">
        <v>32</v>
      </c>
      <c r="AU1408" s="0" t="n">
        <f aca="false">COUNTA($BA$1408:$EH$1408)</f>
        <v>21</v>
      </c>
      <c r="AV1408" s="0" t="n">
        <f aca="false">COUNTIF($BA$1408:$EH$1408,"D")</f>
        <v>5</v>
      </c>
      <c r="AW1408" s="0" t="n">
        <f aca="false">COUNTIF($BA$1408:$EH$1408,"R")</f>
        <v>0</v>
      </c>
      <c r="AX1408" s="0" t="n">
        <f aca="false"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>2</v>
      </c>
      <c r="AY1408" s="0" t="n">
        <f aca="false"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>0</v>
      </c>
      <c r="AZ1408" s="0" t="n">
        <f aca="false">IF(EH1408&lt;&gt;"",1,0)</f>
        <v>0</v>
      </c>
      <c r="BB1408" s="0" t="s">
        <v>154</v>
      </c>
      <c r="BR1408" s="0" t="s">
        <v>155</v>
      </c>
      <c r="BS1408" s="0" t="s">
        <v>155</v>
      </c>
      <c r="CA1408" s="0" t="s">
        <v>155</v>
      </c>
      <c r="CG1408" s="0" t="s">
        <v>155</v>
      </c>
      <c r="CK1408" s="0" t="s">
        <v>155</v>
      </c>
      <c r="CN1408" s="0" t="s">
        <v>155</v>
      </c>
      <c r="CP1408" s="0" t="s">
        <v>155</v>
      </c>
      <c r="CT1408" s="0" t="s">
        <v>155</v>
      </c>
      <c r="CU1408" s="0" t="s">
        <v>145</v>
      </c>
      <c r="CV1408" s="0" t="s">
        <v>155</v>
      </c>
      <c r="CW1408" s="0" t="s">
        <v>145</v>
      </c>
      <c r="CY1408" s="0" t="s">
        <v>155</v>
      </c>
      <c r="CZ1408" s="0" t="s">
        <v>145</v>
      </c>
      <c r="DC1408" s="0" t="s">
        <v>155</v>
      </c>
      <c r="DD1408" s="0" t="s">
        <v>145</v>
      </c>
      <c r="DG1408" s="0" t="s">
        <v>145</v>
      </c>
      <c r="DI1408" s="0" t="s">
        <v>155</v>
      </c>
      <c r="DN1408" s="0" t="s">
        <v>155</v>
      </c>
      <c r="DU1408" s="0" t="s">
        <v>155</v>
      </c>
      <c r="EF1408" s="0" t="s">
        <v>155</v>
      </c>
    </row>
    <row r="1409" customFormat="false" ht="15" hidden="false" customHeight="false" outlineLevel="0" collapsed="false">
      <c r="A1409" s="0" t="s">
        <v>6575</v>
      </c>
      <c r="B1409" s="0" t="n">
        <v>78</v>
      </c>
      <c r="C1409" s="0" t="n">
        <v>4136</v>
      </c>
      <c r="D1409" s="0" t="s">
        <v>5231</v>
      </c>
      <c r="E1409" s="0" t="s">
        <v>3718</v>
      </c>
      <c r="F1409" s="0" t="str">
        <f aca="false">CONCATENATE(D1409," ",LEFT(H1409,4),"T=",AU1409,"D=",AV1409,"R=",AW1409,"M=",AX1409,"L=",AY1409,"B=",AZ1409)</f>
        <v>LEMASTERS T=16D=1R=0M=0L=0B=0</v>
      </c>
      <c r="I1409" s="0" t="s">
        <v>6576</v>
      </c>
      <c r="J1409" s="0" t="s">
        <v>6577</v>
      </c>
      <c r="K1409" s="0" t="s">
        <v>144</v>
      </c>
      <c r="M1409" s="0" t="s">
        <v>6578</v>
      </c>
      <c r="N1409" s="0" t="str">
        <f aca="false">RIGHT(M1409,LEN(M1409)-FIND(" ",M1409))</f>
        <v>IRENE AVE NE</v>
      </c>
      <c r="P1409" s="0" t="s">
        <v>147</v>
      </c>
      <c r="Q1409" s="0" t="s">
        <v>148</v>
      </c>
      <c r="R1409" s="0" t="n">
        <v>44483</v>
      </c>
      <c r="AD1409" s="0" t="s">
        <v>149</v>
      </c>
      <c r="AE1409" s="0" t="s">
        <v>150</v>
      </c>
      <c r="AH1409" s="0" t="n">
        <v>14</v>
      </c>
      <c r="AI1409" s="0" t="n">
        <v>11</v>
      </c>
      <c r="AJ1409" s="0" t="s">
        <v>4175</v>
      </c>
      <c r="AM1409" s="0" t="s">
        <v>4176</v>
      </c>
      <c r="AN1409" s="0" t="s">
        <v>147</v>
      </c>
      <c r="AO1409" s="0" t="s">
        <v>4177</v>
      </c>
      <c r="AP1409" s="0" t="s">
        <v>4178</v>
      </c>
      <c r="AQ1409" s="0" t="n">
        <v>9</v>
      </c>
      <c r="AR1409" s="0" t="n">
        <v>64</v>
      </c>
      <c r="AS1409" s="0" t="n">
        <v>32</v>
      </c>
      <c r="AU1409" s="0" t="n">
        <f aca="false">COUNTA($BA$1409:$EH$1409)</f>
        <v>16</v>
      </c>
      <c r="AV1409" s="0" t="n">
        <f aca="false">COUNTIF($BA$1409:$EH$1409,"D")</f>
        <v>1</v>
      </c>
      <c r="AW1409" s="0" t="n">
        <f aca="false">COUNTIF($BA$1409:$EH$1409,"R")</f>
        <v>0</v>
      </c>
      <c r="AX1409" s="0" t="n">
        <f aca="false"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>0</v>
      </c>
      <c r="AY1409" s="0" t="n">
        <f aca="false"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>0</v>
      </c>
      <c r="AZ1409" s="0" t="n">
        <f aca="false">IF(EH1409&lt;&gt;"",1,0)</f>
        <v>0</v>
      </c>
      <c r="BB1409" s="0" t="s">
        <v>154</v>
      </c>
      <c r="BC1409" s="0" t="s">
        <v>155</v>
      </c>
      <c r="BD1409" s="0" t="s">
        <v>155</v>
      </c>
      <c r="BH1409" s="0" t="s">
        <v>155</v>
      </c>
      <c r="BK1409" s="0" t="s">
        <v>155</v>
      </c>
      <c r="BL1409" s="0" t="s">
        <v>155</v>
      </c>
      <c r="BP1409" s="0" t="s">
        <v>155</v>
      </c>
      <c r="BR1409" s="0" t="s">
        <v>155</v>
      </c>
      <c r="BS1409" s="0" t="s">
        <v>155</v>
      </c>
      <c r="BY1409" s="0" t="s">
        <v>145</v>
      </c>
      <c r="CA1409" s="0" t="s">
        <v>155</v>
      </c>
      <c r="CP1409" s="0" t="s">
        <v>155</v>
      </c>
      <c r="DC1409" s="0" t="s">
        <v>155</v>
      </c>
      <c r="DN1409" s="0" t="s">
        <v>155</v>
      </c>
      <c r="DU1409" s="0" t="s">
        <v>155</v>
      </c>
      <c r="EF1409" s="0" t="s">
        <v>155</v>
      </c>
    </row>
    <row r="1410" customFormat="false" ht="15" hidden="false" customHeight="false" outlineLevel="0" collapsed="false">
      <c r="A1410" s="0" t="s">
        <v>6579</v>
      </c>
      <c r="B1410" s="0" t="n">
        <v>78</v>
      </c>
      <c r="C1410" s="0" t="n">
        <v>296903</v>
      </c>
      <c r="D1410" s="0" t="s">
        <v>6580</v>
      </c>
      <c r="E1410" s="0" t="s">
        <v>1334</v>
      </c>
      <c r="F1410" s="0" t="str">
        <f aca="false">CONCATENATE(D1410," ",LEFT(H1410,4),"T=",AU1410,"D=",AV1410,"R=",AW1410,"M=",AX1410,"L=",AY1410,"B=",AZ1410)</f>
        <v>LEPO T=17D=3R=0M=0L=1B=0</v>
      </c>
      <c r="G1410" s="0" t="s">
        <v>215</v>
      </c>
      <c r="I1410" s="0" t="s">
        <v>6581</v>
      </c>
      <c r="J1410" s="0" t="s">
        <v>6582</v>
      </c>
      <c r="K1410" s="0" t="s">
        <v>144</v>
      </c>
      <c r="L1410" s="0" t="s">
        <v>145</v>
      </c>
      <c r="M1410" s="0" t="s">
        <v>4298</v>
      </c>
      <c r="N1410" s="0" t="str">
        <f aca="false">RIGHT(M1410,LEN(M1410)-FIND(" ",M1410))</f>
        <v>PLAZA AVE NE</v>
      </c>
      <c r="O1410" s="0" t="s">
        <v>6583</v>
      </c>
      <c r="P1410" s="0" t="s">
        <v>147</v>
      </c>
      <c r="Q1410" s="0" t="s">
        <v>148</v>
      </c>
      <c r="R1410" s="0" t="n">
        <v>44483</v>
      </c>
      <c r="AD1410" s="0" t="s">
        <v>149</v>
      </c>
      <c r="AE1410" s="0" t="s">
        <v>150</v>
      </c>
      <c r="AH1410" s="0" t="n">
        <v>14</v>
      </c>
      <c r="AI1410" s="0" t="n">
        <v>11</v>
      </c>
      <c r="AJ1410" s="0" t="s">
        <v>4175</v>
      </c>
      <c r="AM1410" s="0" t="s">
        <v>4176</v>
      </c>
      <c r="AN1410" s="0" t="s">
        <v>147</v>
      </c>
      <c r="AO1410" s="0" t="s">
        <v>4177</v>
      </c>
      <c r="AP1410" s="0" t="s">
        <v>4178</v>
      </c>
      <c r="AQ1410" s="0" t="n">
        <v>9</v>
      </c>
      <c r="AR1410" s="0" t="n">
        <v>64</v>
      </c>
      <c r="AS1410" s="0" t="n">
        <v>32</v>
      </c>
      <c r="AU1410" s="0" t="n">
        <f aca="false">COUNTA($BA$1410:$EH$1410)</f>
        <v>17</v>
      </c>
      <c r="AV1410" s="0" t="n">
        <f aca="false">COUNTIF($BA$1410:$EH$1410,"D")</f>
        <v>3</v>
      </c>
      <c r="AW1410" s="0" t="n">
        <f aca="false">COUNTIF($BA$1410:$EH$1410,"R")</f>
        <v>0</v>
      </c>
      <c r="AX1410" s="0" t="n">
        <f aca="false"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>0</v>
      </c>
      <c r="AY1410" s="0" t="n">
        <f aca="false"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>1</v>
      </c>
      <c r="AZ1410" s="0" t="n">
        <f aca="false">IF(EH1410&lt;&gt;"",1,0)</f>
        <v>0</v>
      </c>
      <c r="BB1410" s="0" t="s">
        <v>154</v>
      </c>
      <c r="BD1410" s="0" t="s">
        <v>155</v>
      </c>
      <c r="BI1410" s="0" t="s">
        <v>155</v>
      </c>
      <c r="BK1410" s="0" t="s">
        <v>155</v>
      </c>
      <c r="BR1410" s="0" t="s">
        <v>155</v>
      </c>
      <c r="BS1410" s="0" t="s">
        <v>155</v>
      </c>
      <c r="BY1410" s="0" t="s">
        <v>145</v>
      </c>
      <c r="CA1410" s="0" t="s">
        <v>155</v>
      </c>
      <c r="CP1410" s="0" t="s">
        <v>155</v>
      </c>
      <c r="CY1410" s="0" t="s">
        <v>155</v>
      </c>
      <c r="CZ1410" s="0" t="s">
        <v>145</v>
      </c>
      <c r="DC1410" s="0" t="s">
        <v>155</v>
      </c>
      <c r="DF1410" s="0" t="s">
        <v>155</v>
      </c>
      <c r="DN1410" s="0" t="s">
        <v>155</v>
      </c>
      <c r="DS1410" s="0" t="s">
        <v>145</v>
      </c>
      <c r="EA1410" s="0" t="s">
        <v>155</v>
      </c>
      <c r="EF1410" s="0" t="s">
        <v>155</v>
      </c>
    </row>
    <row r="1411" customFormat="false" ht="15" hidden="false" customHeight="false" outlineLevel="0" collapsed="false">
      <c r="A1411" s="0" t="s">
        <v>6584</v>
      </c>
      <c r="B1411" s="0" t="n">
        <v>78</v>
      </c>
      <c r="C1411" s="0" t="n">
        <v>246071</v>
      </c>
      <c r="D1411" s="0" t="s">
        <v>6585</v>
      </c>
      <c r="E1411" s="0" t="s">
        <v>3770</v>
      </c>
      <c r="F1411" s="0" t="str">
        <f aca="false">CONCATENATE(D1411," ",LEFT(H1411,4),"T=",AU1411,"D=",AV1411,"R=",AW1411,"M=",AX1411,"L=",AY1411,"B=",AZ1411)</f>
        <v>PITZER IIT=31D=6R=0M=1L=4B=0</v>
      </c>
      <c r="G1411" s="0" t="s">
        <v>267</v>
      </c>
      <c r="H1411" s="0" t="s">
        <v>1312</v>
      </c>
      <c r="I1411" s="0" t="s">
        <v>6586</v>
      </c>
      <c r="J1411" s="0" t="s">
        <v>6587</v>
      </c>
      <c r="K1411" s="0" t="s">
        <v>144</v>
      </c>
      <c r="L1411" s="0" t="s">
        <v>145</v>
      </c>
      <c r="M1411" s="0" t="s">
        <v>6588</v>
      </c>
      <c r="N1411" s="0" t="str">
        <f aca="false">RIGHT(M1411,LEN(M1411)-FIND(" ",M1411))</f>
        <v>IRENE AVE NE</v>
      </c>
      <c r="P1411" s="0" t="s">
        <v>147</v>
      </c>
      <c r="Q1411" s="0" t="s">
        <v>148</v>
      </c>
      <c r="R1411" s="0" t="n">
        <v>44483</v>
      </c>
      <c r="AD1411" s="0" t="s">
        <v>149</v>
      </c>
      <c r="AE1411" s="0" t="s">
        <v>150</v>
      </c>
      <c r="AH1411" s="0" t="n">
        <v>14</v>
      </c>
      <c r="AI1411" s="0" t="n">
        <v>11</v>
      </c>
      <c r="AJ1411" s="0" t="s">
        <v>4175</v>
      </c>
      <c r="AM1411" s="0" t="s">
        <v>4176</v>
      </c>
      <c r="AN1411" s="0" t="s">
        <v>147</v>
      </c>
      <c r="AO1411" s="0" t="s">
        <v>4177</v>
      </c>
      <c r="AP1411" s="0" t="s">
        <v>4178</v>
      </c>
      <c r="AQ1411" s="0" t="n">
        <v>9</v>
      </c>
      <c r="AR1411" s="0" t="n">
        <v>64</v>
      </c>
      <c r="AS1411" s="0" t="n">
        <v>32</v>
      </c>
      <c r="AU1411" s="0" t="n">
        <f aca="false">COUNTA($BA$1411:$EH$1411)</f>
        <v>31</v>
      </c>
      <c r="AV1411" s="0" t="n">
        <f aca="false">COUNTIF($BA$1411:$EH$1411,"D")</f>
        <v>6</v>
      </c>
      <c r="AW1411" s="0" t="n">
        <f aca="false">COUNTIF($BA$1411:$EH$1411,"R")</f>
        <v>0</v>
      </c>
      <c r="AX1411" s="0" t="n">
        <f aca="false"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>1</v>
      </c>
      <c r="AY1411" s="0" t="n">
        <f aca="false"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>4</v>
      </c>
      <c r="AZ1411" s="0" t="n">
        <f aca="false">IF(EH1411&lt;&gt;"",1,0)</f>
        <v>0</v>
      </c>
      <c r="BB1411" s="0" t="s">
        <v>154</v>
      </c>
      <c r="BC1411" s="0" t="s">
        <v>155</v>
      </c>
      <c r="BD1411" s="0" t="s">
        <v>155</v>
      </c>
      <c r="BF1411" s="0" t="s">
        <v>155</v>
      </c>
      <c r="BG1411" s="0" t="s">
        <v>155</v>
      </c>
      <c r="BI1411" s="0" t="s">
        <v>155</v>
      </c>
      <c r="BJ1411" s="0" t="s">
        <v>155</v>
      </c>
      <c r="BL1411" s="0" t="s">
        <v>155</v>
      </c>
      <c r="BP1411" s="0" t="s">
        <v>155</v>
      </c>
      <c r="BR1411" s="0" t="s">
        <v>155</v>
      </c>
      <c r="BS1411" s="0" t="s">
        <v>155</v>
      </c>
      <c r="BV1411" s="0" t="s">
        <v>155</v>
      </c>
      <c r="BY1411" s="0" t="s">
        <v>145</v>
      </c>
      <c r="CA1411" s="0" t="s">
        <v>155</v>
      </c>
      <c r="CG1411" s="0" t="s">
        <v>155</v>
      </c>
      <c r="CH1411" s="0" t="s">
        <v>145</v>
      </c>
      <c r="CK1411" s="0" t="s">
        <v>155</v>
      </c>
      <c r="CN1411" s="0" t="s">
        <v>155</v>
      </c>
      <c r="CP1411" s="0" t="s">
        <v>155</v>
      </c>
      <c r="CV1411" s="0" t="s">
        <v>155</v>
      </c>
      <c r="CY1411" s="0" t="s">
        <v>155</v>
      </c>
      <c r="CZ1411" s="0" t="s">
        <v>145</v>
      </c>
      <c r="DC1411" s="0" t="s">
        <v>155</v>
      </c>
      <c r="DM1411" s="0" t="s">
        <v>145</v>
      </c>
      <c r="DN1411" s="0" t="s">
        <v>155</v>
      </c>
      <c r="DU1411" s="0" t="s">
        <v>155</v>
      </c>
      <c r="DW1411" s="0" t="s">
        <v>145</v>
      </c>
      <c r="DX1411" s="0" t="s">
        <v>155</v>
      </c>
      <c r="EA1411" s="0" t="s">
        <v>155</v>
      </c>
      <c r="ED1411" s="0" t="s">
        <v>145</v>
      </c>
      <c r="EF1411" s="0" t="s">
        <v>155</v>
      </c>
    </row>
    <row r="1412" customFormat="false" ht="15" hidden="false" customHeight="false" outlineLevel="0" collapsed="false">
      <c r="A1412" s="0" t="s">
        <v>6589</v>
      </c>
      <c r="B1412" s="0" t="n">
        <v>78</v>
      </c>
      <c r="C1412" s="0" t="n">
        <v>423077</v>
      </c>
      <c r="D1412" s="0" t="s">
        <v>4066</v>
      </c>
      <c r="E1412" s="0" t="s">
        <v>5807</v>
      </c>
      <c r="F1412" s="0" t="str">
        <f aca="false">CONCATENATE(D1412," ",LEFT(H1412,4),"T=",AU1412,"D=",AV1412,"R=",AW1412,"M=",AX1412,"L=",AY1412,"B=",AZ1412)</f>
        <v>HALL T=3D=0R=0M=0L=0B=0</v>
      </c>
      <c r="G1412" s="0" t="s">
        <v>6590</v>
      </c>
      <c r="I1412" s="0" t="s">
        <v>6591</v>
      </c>
      <c r="J1412" s="0" t="s">
        <v>6592</v>
      </c>
      <c r="K1412" s="0" t="s">
        <v>144</v>
      </c>
      <c r="M1412" s="0" t="s">
        <v>4173</v>
      </c>
      <c r="N1412" s="0" t="str">
        <f aca="false">RIGHT(M1412,LEN(M1412)-FIND(" ",M1412))</f>
        <v>PLAZA AVE NE</v>
      </c>
      <c r="P1412" s="0" t="s">
        <v>147</v>
      </c>
      <c r="Q1412" s="0" t="s">
        <v>148</v>
      </c>
      <c r="R1412" s="0" t="n">
        <v>44483</v>
      </c>
      <c r="AD1412" s="0" t="s">
        <v>149</v>
      </c>
      <c r="AE1412" s="0" t="s">
        <v>150</v>
      </c>
      <c r="AH1412" s="0" t="n">
        <v>14</v>
      </c>
      <c r="AI1412" s="0" t="n">
        <v>11</v>
      </c>
      <c r="AJ1412" s="0" t="s">
        <v>4175</v>
      </c>
      <c r="AM1412" s="0" t="s">
        <v>4176</v>
      </c>
      <c r="AN1412" s="0" t="s">
        <v>147</v>
      </c>
      <c r="AO1412" s="0" t="s">
        <v>4177</v>
      </c>
      <c r="AP1412" s="0" t="s">
        <v>4178</v>
      </c>
      <c r="AQ1412" s="0" t="n">
        <v>9</v>
      </c>
      <c r="AR1412" s="0" t="n">
        <v>64</v>
      </c>
      <c r="AS1412" s="0" t="n">
        <v>32</v>
      </c>
      <c r="AU1412" s="0" t="n">
        <f aca="false">COUNTA($BA$1412:$EH$1412)</f>
        <v>3</v>
      </c>
      <c r="AV1412" s="0" t="n">
        <f aca="false">COUNTIF($BA$1412:$EH$1412,"D")</f>
        <v>0</v>
      </c>
      <c r="AW1412" s="0" t="n">
        <f aca="false">COUNTIF($BA$1412:$EH$1412,"R")</f>
        <v>0</v>
      </c>
      <c r="AX1412" s="0" t="n">
        <f aca="false"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>0</v>
      </c>
      <c r="AY1412" s="0" t="n">
        <f aca="false"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>0</v>
      </c>
      <c r="AZ1412" s="0" t="n">
        <f aca="false">IF(EH1412&lt;&gt;"",1,0)</f>
        <v>0</v>
      </c>
      <c r="BB1412" s="0" t="s">
        <v>154</v>
      </c>
      <c r="BL1412" s="0" t="s">
        <v>155</v>
      </c>
      <c r="CA1412" s="0" t="s">
        <v>155</v>
      </c>
    </row>
    <row r="1413" customFormat="false" ht="15" hidden="false" customHeight="false" outlineLevel="0" collapsed="false">
      <c r="A1413" s="0" t="s">
        <v>6593</v>
      </c>
      <c r="B1413" s="0" t="n">
        <v>78</v>
      </c>
      <c r="C1413" s="0" t="n">
        <v>460102</v>
      </c>
      <c r="D1413" s="0" t="s">
        <v>388</v>
      </c>
      <c r="E1413" s="0" t="s">
        <v>376</v>
      </c>
      <c r="F1413" s="0" t="str">
        <f aca="false">CONCATENATE(D1413," ",LEFT(H1413,4),"T=",AU1413,"D=",AV1413,"R=",AW1413,"M=",AX1413,"L=",AY1413,"B=",AZ1413)</f>
        <v>RILEY T=2D=0R=0M=0L=0B=0</v>
      </c>
      <c r="G1413" s="0" t="s">
        <v>482</v>
      </c>
      <c r="I1413" s="0" t="s">
        <v>6594</v>
      </c>
      <c r="J1413" s="0" t="s">
        <v>1182</v>
      </c>
      <c r="K1413" s="0" t="s">
        <v>144</v>
      </c>
      <c r="M1413" s="0" t="s">
        <v>4819</v>
      </c>
      <c r="N1413" s="0" t="str">
        <f aca="false">RIGHT(M1413,LEN(M1413)-FIND(" ",M1413))</f>
        <v>FAIRMOUNT AVE NE</v>
      </c>
      <c r="P1413" s="0" t="s">
        <v>147</v>
      </c>
      <c r="Q1413" s="0" t="s">
        <v>148</v>
      </c>
      <c r="R1413" s="0" t="n">
        <v>44483</v>
      </c>
      <c r="AD1413" s="0" t="s">
        <v>149</v>
      </c>
      <c r="AE1413" s="0" t="s">
        <v>150</v>
      </c>
      <c r="AF1413" s="0" t="s">
        <v>151</v>
      </c>
      <c r="AH1413" s="0" t="n">
        <v>14</v>
      </c>
      <c r="AI1413" s="0" t="n">
        <v>11</v>
      </c>
      <c r="AN1413" s="0" t="s">
        <v>147</v>
      </c>
      <c r="AO1413" s="0" t="s">
        <v>4177</v>
      </c>
      <c r="AP1413" s="0" t="s">
        <v>4178</v>
      </c>
      <c r="AQ1413" s="0" t="n">
        <v>9</v>
      </c>
      <c r="AR1413" s="0" t="n">
        <v>64</v>
      </c>
      <c r="AS1413" s="0" t="n">
        <v>32</v>
      </c>
      <c r="AU1413" s="0" t="n">
        <f aca="false">COUNTA($BA$1413:$EH$1413)</f>
        <v>2</v>
      </c>
      <c r="AV1413" s="0" t="n">
        <f aca="false">COUNTIF($BA$1413:$EH$1413,"D")</f>
        <v>0</v>
      </c>
      <c r="AW1413" s="0" t="n">
        <f aca="false">COUNTIF($BA$1413:$EH$1413,"R")</f>
        <v>0</v>
      </c>
      <c r="AX1413" s="0" t="n">
        <f aca="false"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>0</v>
      </c>
      <c r="AY1413" s="0" t="n">
        <f aca="false"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>0</v>
      </c>
      <c r="AZ1413" s="0" t="n">
        <f aca="false">IF(EH1413&lt;&gt;"",1,0)</f>
        <v>0</v>
      </c>
      <c r="BB1413" s="0" t="s">
        <v>154</v>
      </c>
      <c r="EF1413" s="0" t="s">
        <v>155</v>
      </c>
    </row>
    <row r="1414" customFormat="false" ht="15" hidden="false" customHeight="false" outlineLevel="0" collapsed="false">
      <c r="A1414" s="0" t="s">
        <v>6595</v>
      </c>
      <c r="B1414" s="0" t="n">
        <v>78</v>
      </c>
      <c r="C1414" s="0" t="n">
        <v>145067</v>
      </c>
      <c r="D1414" s="0" t="s">
        <v>4880</v>
      </c>
      <c r="E1414" s="0" t="s">
        <v>848</v>
      </c>
      <c r="F1414" s="0" t="str">
        <f aca="false">CONCATENATE(D1414," ",LEFT(H1414,4),"T=",AU1414,"D=",AV1414,"R=",AW1414,"M=",AX1414,"L=",AY1414,"B=",AZ1414)</f>
        <v>RIEDMANN T=20D=1R=1M=0L=0B=0</v>
      </c>
      <c r="G1414" s="0" t="s">
        <v>222</v>
      </c>
      <c r="I1414" s="0" t="s">
        <v>6596</v>
      </c>
      <c r="J1414" s="0" t="s">
        <v>6597</v>
      </c>
      <c r="K1414" s="0" t="s">
        <v>144</v>
      </c>
      <c r="M1414" s="0" t="s">
        <v>4882</v>
      </c>
      <c r="N1414" s="0" t="str">
        <f aca="false">RIGHT(M1414,LEN(M1414)-FIND(" ",M1414))</f>
        <v>IRENE AVE NE</v>
      </c>
      <c r="P1414" s="0" t="s">
        <v>147</v>
      </c>
      <c r="Q1414" s="0" t="s">
        <v>148</v>
      </c>
      <c r="R1414" s="0" t="n">
        <v>44483</v>
      </c>
      <c r="AD1414" s="0" t="s">
        <v>149</v>
      </c>
      <c r="AE1414" s="0" t="s">
        <v>150</v>
      </c>
      <c r="AH1414" s="0" t="n">
        <v>14</v>
      </c>
      <c r="AI1414" s="0" t="n">
        <v>11</v>
      </c>
      <c r="AJ1414" s="0" t="s">
        <v>4175</v>
      </c>
      <c r="AM1414" s="0" t="s">
        <v>4176</v>
      </c>
      <c r="AN1414" s="0" t="s">
        <v>147</v>
      </c>
      <c r="AO1414" s="0" t="s">
        <v>4177</v>
      </c>
      <c r="AP1414" s="0" t="s">
        <v>4178</v>
      </c>
      <c r="AQ1414" s="0" t="n">
        <v>9</v>
      </c>
      <c r="AR1414" s="0" t="n">
        <v>64</v>
      </c>
      <c r="AS1414" s="0" t="n">
        <v>32</v>
      </c>
      <c r="AU1414" s="0" t="n">
        <f aca="false">COUNTA($BA$1414:$EH$1414)</f>
        <v>20</v>
      </c>
      <c r="AV1414" s="0" t="n">
        <f aca="false">COUNTIF($BA$1414:$EH$1414,"D")</f>
        <v>1</v>
      </c>
      <c r="AW1414" s="0" t="n">
        <f aca="false">COUNTIF($BA$1414:$EH$1414,"R")</f>
        <v>1</v>
      </c>
      <c r="AX1414" s="0" t="n">
        <f aca="false"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>0</v>
      </c>
      <c r="AY1414" s="0" t="n">
        <f aca="false"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>0</v>
      </c>
      <c r="AZ1414" s="0" t="n">
        <f aca="false">IF(EH1414&lt;&gt;"",1,0)</f>
        <v>0</v>
      </c>
      <c r="BB1414" s="0" t="s">
        <v>154</v>
      </c>
      <c r="BC1414" s="0" t="s">
        <v>155</v>
      </c>
      <c r="BD1414" s="0" t="s">
        <v>155</v>
      </c>
      <c r="BH1414" s="0" t="s">
        <v>155</v>
      </c>
      <c r="BJ1414" s="0" t="s">
        <v>155</v>
      </c>
      <c r="BL1414" s="0" t="s">
        <v>155</v>
      </c>
      <c r="BP1414" s="0" t="s">
        <v>155</v>
      </c>
      <c r="BS1414" s="0" t="s">
        <v>155</v>
      </c>
      <c r="BV1414" s="0" t="s">
        <v>155</v>
      </c>
      <c r="BY1414" s="0" t="s">
        <v>141</v>
      </c>
      <c r="CA1414" s="0" t="s">
        <v>155</v>
      </c>
      <c r="CK1414" s="0" t="s">
        <v>155</v>
      </c>
      <c r="CN1414" s="0" t="s">
        <v>155</v>
      </c>
      <c r="CO1414" s="0" t="s">
        <v>145</v>
      </c>
      <c r="CP1414" s="0" t="s">
        <v>155</v>
      </c>
      <c r="CY1414" s="0" t="s">
        <v>155</v>
      </c>
      <c r="DI1414" s="0" t="s">
        <v>155</v>
      </c>
      <c r="DN1414" s="0" t="s">
        <v>155</v>
      </c>
      <c r="DU1414" s="0" t="s">
        <v>155</v>
      </c>
      <c r="EF1414" s="0" t="s">
        <v>155</v>
      </c>
    </row>
    <row r="1415" customFormat="false" ht="15" hidden="false" customHeight="false" outlineLevel="0" collapsed="false">
      <c r="A1415" s="0" t="s">
        <v>6598</v>
      </c>
      <c r="B1415" s="0" t="n">
        <v>78</v>
      </c>
      <c r="C1415" s="0" t="n">
        <v>462495</v>
      </c>
      <c r="D1415" s="0" t="s">
        <v>5231</v>
      </c>
      <c r="E1415" s="0" t="s">
        <v>445</v>
      </c>
      <c r="F1415" s="0" t="str">
        <f aca="false">CONCATENATE(D1415," ",LEFT(H1415,4),"T=",AU1415,"D=",AV1415,"R=",AW1415,"M=",AX1415,"L=",AY1415,"B=",AZ1415)</f>
        <v>LEMASTERS T=4D=0R=0M=0L=0B=0</v>
      </c>
      <c r="G1415" s="0" t="s">
        <v>145</v>
      </c>
      <c r="I1415" s="0" t="s">
        <v>6599</v>
      </c>
      <c r="J1415" s="0" t="s">
        <v>6600</v>
      </c>
      <c r="K1415" s="0" t="s">
        <v>144</v>
      </c>
      <c r="M1415" s="0" t="s">
        <v>6578</v>
      </c>
      <c r="N1415" s="0" t="str">
        <f aca="false">RIGHT(M1415,LEN(M1415)-FIND(" ",M1415))</f>
        <v>IRENE AVE NE</v>
      </c>
      <c r="P1415" s="0" t="s">
        <v>147</v>
      </c>
      <c r="Q1415" s="0" t="s">
        <v>148</v>
      </c>
      <c r="R1415" s="0" t="n">
        <v>44483</v>
      </c>
      <c r="AD1415" s="0" t="s">
        <v>149</v>
      </c>
      <c r="AE1415" s="0" t="s">
        <v>150</v>
      </c>
      <c r="AH1415" s="0" t="n">
        <v>14</v>
      </c>
      <c r="AI1415" s="0" t="n">
        <v>11</v>
      </c>
      <c r="AJ1415" s="0" t="s">
        <v>4175</v>
      </c>
      <c r="AM1415" s="0" t="s">
        <v>4176</v>
      </c>
      <c r="AN1415" s="0" t="s">
        <v>147</v>
      </c>
      <c r="AO1415" s="0" t="s">
        <v>4177</v>
      </c>
      <c r="AP1415" s="0" t="s">
        <v>4178</v>
      </c>
      <c r="AQ1415" s="0" t="n">
        <v>9</v>
      </c>
      <c r="AR1415" s="0" t="n">
        <v>64</v>
      </c>
      <c r="AS1415" s="0" t="n">
        <v>32</v>
      </c>
      <c r="AU1415" s="0" t="n">
        <f aca="false">COUNTA($BA$1415:$EH$1415)</f>
        <v>4</v>
      </c>
      <c r="AV1415" s="0" t="n">
        <f aca="false">COUNTIF($BA$1415:$EH$1415,"D")</f>
        <v>0</v>
      </c>
      <c r="AW1415" s="0" t="n">
        <f aca="false">COUNTIF($BA$1415:$EH$1415,"R")</f>
        <v>0</v>
      </c>
      <c r="AX1415" s="0" t="n">
        <f aca="false"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>0</v>
      </c>
      <c r="AY1415" s="0" t="n">
        <f aca="false"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>0</v>
      </c>
      <c r="AZ1415" s="0" t="n">
        <f aca="false">IF(EH1415&lt;&gt;"",1,0)</f>
        <v>0</v>
      </c>
      <c r="BB1415" s="0" t="s">
        <v>154</v>
      </c>
      <c r="BD1415" s="0" t="s">
        <v>155</v>
      </c>
      <c r="DU1415" s="0" t="s">
        <v>155</v>
      </c>
      <c r="EF1415" s="0" t="s">
        <v>155</v>
      </c>
    </row>
    <row r="1416" customFormat="false" ht="15" hidden="false" customHeight="false" outlineLevel="0" collapsed="false">
      <c r="A1416" s="0" t="s">
        <v>6601</v>
      </c>
      <c r="B1416" s="0" t="n">
        <v>78</v>
      </c>
      <c r="C1416" s="0" t="n">
        <v>208646</v>
      </c>
      <c r="D1416" s="0" t="s">
        <v>6585</v>
      </c>
      <c r="E1416" s="0" t="s">
        <v>5919</v>
      </c>
      <c r="F1416" s="0" t="str">
        <f aca="false">CONCATENATE(D1416," ",LEFT(H1416,4),"T=",AU1416,"D=",AV1416,"R=",AW1416,"M=",AX1416,"L=",AY1416,"B=",AZ1416)</f>
        <v>PITZER T=31D=6R=0M=1L=4B=0</v>
      </c>
      <c r="G1416" s="0" t="s">
        <v>215</v>
      </c>
      <c r="I1416" s="0" t="s">
        <v>6394</v>
      </c>
      <c r="J1416" s="0" t="s">
        <v>6602</v>
      </c>
      <c r="K1416" s="0" t="s">
        <v>144</v>
      </c>
      <c r="L1416" s="0" t="s">
        <v>145</v>
      </c>
      <c r="M1416" s="0" t="s">
        <v>6588</v>
      </c>
      <c r="N1416" s="0" t="str">
        <f aca="false">RIGHT(M1416,LEN(M1416)-FIND(" ",M1416))</f>
        <v>IRENE AVE NE</v>
      </c>
      <c r="P1416" s="0" t="s">
        <v>147</v>
      </c>
      <c r="Q1416" s="0" t="s">
        <v>148</v>
      </c>
      <c r="R1416" s="0" t="n">
        <v>44483</v>
      </c>
      <c r="AD1416" s="0" t="s">
        <v>149</v>
      </c>
      <c r="AE1416" s="0" t="s">
        <v>150</v>
      </c>
      <c r="AH1416" s="0" t="n">
        <v>14</v>
      </c>
      <c r="AI1416" s="0" t="n">
        <v>11</v>
      </c>
      <c r="AJ1416" s="0" t="s">
        <v>4175</v>
      </c>
      <c r="AM1416" s="0" t="s">
        <v>4176</v>
      </c>
      <c r="AN1416" s="0" t="s">
        <v>147</v>
      </c>
      <c r="AO1416" s="0" t="s">
        <v>4177</v>
      </c>
      <c r="AP1416" s="0" t="s">
        <v>4178</v>
      </c>
      <c r="AQ1416" s="0" t="n">
        <v>9</v>
      </c>
      <c r="AR1416" s="0" t="n">
        <v>64</v>
      </c>
      <c r="AS1416" s="0" t="n">
        <v>32</v>
      </c>
      <c r="AU1416" s="0" t="n">
        <f aca="false">COUNTA($BA$1416:$EH$1416)</f>
        <v>31</v>
      </c>
      <c r="AV1416" s="0" t="n">
        <f aca="false">COUNTIF($BA$1416:$EH$1416,"D")</f>
        <v>6</v>
      </c>
      <c r="AW1416" s="0" t="n">
        <f aca="false">COUNTIF($BA$1416:$EH$1416,"R")</f>
        <v>0</v>
      </c>
      <c r="AX1416" s="0" t="n">
        <f aca="false"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>1</v>
      </c>
      <c r="AY1416" s="0" t="n">
        <f aca="false"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>4</v>
      </c>
      <c r="AZ1416" s="0" t="n">
        <f aca="false">IF(EH1416&lt;&gt;"",1,0)</f>
        <v>0</v>
      </c>
      <c r="BB1416" s="0" t="s">
        <v>154</v>
      </c>
      <c r="BC1416" s="0" t="s">
        <v>155</v>
      </c>
      <c r="BD1416" s="0" t="s">
        <v>155</v>
      </c>
      <c r="BF1416" s="0" t="s">
        <v>155</v>
      </c>
      <c r="BG1416" s="0" t="s">
        <v>155</v>
      </c>
      <c r="BI1416" s="0" t="s">
        <v>155</v>
      </c>
      <c r="BJ1416" s="0" t="s">
        <v>155</v>
      </c>
      <c r="BL1416" s="0" t="s">
        <v>155</v>
      </c>
      <c r="BP1416" s="0" t="s">
        <v>155</v>
      </c>
      <c r="BS1416" s="0" t="s">
        <v>155</v>
      </c>
      <c r="BV1416" s="0" t="s">
        <v>155</v>
      </c>
      <c r="BY1416" s="0" t="s">
        <v>145</v>
      </c>
      <c r="CA1416" s="0" t="s">
        <v>155</v>
      </c>
      <c r="CG1416" s="0" t="s">
        <v>155</v>
      </c>
      <c r="CH1416" s="0" t="s">
        <v>145</v>
      </c>
      <c r="CK1416" s="0" t="s">
        <v>155</v>
      </c>
      <c r="CN1416" s="0" t="s">
        <v>155</v>
      </c>
      <c r="CP1416" s="0" t="s">
        <v>155</v>
      </c>
      <c r="CV1416" s="0" t="s">
        <v>155</v>
      </c>
      <c r="CY1416" s="0" t="s">
        <v>155</v>
      </c>
      <c r="CZ1416" s="0" t="s">
        <v>145</v>
      </c>
      <c r="DC1416" s="0" t="s">
        <v>155</v>
      </c>
      <c r="DI1416" s="0" t="s">
        <v>155</v>
      </c>
      <c r="DM1416" s="0" t="s">
        <v>145</v>
      </c>
      <c r="DN1416" s="0" t="s">
        <v>155</v>
      </c>
      <c r="DU1416" s="0" t="s">
        <v>155</v>
      </c>
      <c r="DW1416" s="0" t="s">
        <v>145</v>
      </c>
      <c r="DX1416" s="0" t="s">
        <v>155</v>
      </c>
      <c r="EA1416" s="0" t="s">
        <v>155</v>
      </c>
      <c r="ED1416" s="0" t="s">
        <v>145</v>
      </c>
      <c r="EF1416" s="0" t="s">
        <v>155</v>
      </c>
    </row>
    <row r="1417" customFormat="false" ht="15" hidden="false" customHeight="false" outlineLevel="0" collapsed="false">
      <c r="A1417" s="0" t="s">
        <v>6603</v>
      </c>
      <c r="B1417" s="0" t="n">
        <v>78</v>
      </c>
      <c r="C1417" s="0" t="n">
        <v>85614</v>
      </c>
      <c r="D1417" s="0" t="s">
        <v>660</v>
      </c>
      <c r="E1417" s="0" t="s">
        <v>1390</v>
      </c>
      <c r="F1417" s="0" t="str">
        <f aca="false">CONCATENATE(D1417," ",LEFT(H1417,4),"T=",AU1417,"D=",AV1417,"R=",AW1417,"M=",AX1417,"L=",AY1417,"B=",AZ1417)</f>
        <v>PRVONOZAC T=41D=1R=8M=1L=4B=1</v>
      </c>
      <c r="I1417" s="0" t="s">
        <v>6604</v>
      </c>
      <c r="J1417" s="0" t="s">
        <v>6605</v>
      </c>
      <c r="K1417" s="0" t="s">
        <v>144</v>
      </c>
      <c r="L1417" s="0" t="s">
        <v>141</v>
      </c>
      <c r="M1417" s="0" t="s">
        <v>4866</v>
      </c>
      <c r="N1417" s="0" t="str">
        <f aca="false">RIGHT(M1417,LEN(M1417)-FIND(" ",M1417))</f>
        <v>IRENE AVE NE</v>
      </c>
      <c r="P1417" s="0" t="s">
        <v>147</v>
      </c>
      <c r="Q1417" s="0" t="s">
        <v>148</v>
      </c>
      <c r="R1417" s="0" t="n">
        <v>44483</v>
      </c>
      <c r="AD1417" s="0" t="s">
        <v>149</v>
      </c>
      <c r="AE1417" s="0" t="s">
        <v>150</v>
      </c>
      <c r="AH1417" s="0" t="n">
        <v>14</v>
      </c>
      <c r="AI1417" s="0" t="n">
        <v>11</v>
      </c>
      <c r="AJ1417" s="0" t="s">
        <v>4175</v>
      </c>
      <c r="AM1417" s="0" t="s">
        <v>4176</v>
      </c>
      <c r="AN1417" s="0" t="s">
        <v>147</v>
      </c>
      <c r="AO1417" s="0" t="s">
        <v>4177</v>
      </c>
      <c r="AP1417" s="0" t="s">
        <v>4178</v>
      </c>
      <c r="AQ1417" s="0" t="n">
        <v>9</v>
      </c>
      <c r="AR1417" s="0" t="n">
        <v>64</v>
      </c>
      <c r="AS1417" s="0" t="n">
        <v>32</v>
      </c>
      <c r="AU1417" s="0" t="n">
        <f aca="false">COUNTA($BA$1417:$EH$1417)</f>
        <v>41</v>
      </c>
      <c r="AV1417" s="0" t="n">
        <f aca="false">COUNTIF($BA$1417:$EH$1417,"D")</f>
        <v>1</v>
      </c>
      <c r="AW1417" s="0" t="n">
        <f aca="false">COUNTIF($BA$1417:$EH$1417,"R")</f>
        <v>8</v>
      </c>
      <c r="AX1417" s="0" t="n">
        <f aca="false"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>1</v>
      </c>
      <c r="AY1417" s="0" t="n">
        <f aca="false"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>4</v>
      </c>
      <c r="AZ1417" s="0" t="n">
        <f aca="false">IF(EH1417&lt;&gt;"",1,0)</f>
        <v>1</v>
      </c>
      <c r="BB1417" s="0" t="s">
        <v>154</v>
      </c>
      <c r="BC1417" s="0" t="s">
        <v>155</v>
      </c>
      <c r="BD1417" s="0" t="s">
        <v>155</v>
      </c>
      <c r="BF1417" s="0" t="s">
        <v>155</v>
      </c>
      <c r="BG1417" s="0" t="s">
        <v>155</v>
      </c>
      <c r="BH1417" s="0" t="s">
        <v>155</v>
      </c>
      <c r="BI1417" s="0" t="s">
        <v>155</v>
      </c>
      <c r="BJ1417" s="0" t="s">
        <v>155</v>
      </c>
      <c r="BK1417" s="0" t="s">
        <v>155</v>
      </c>
      <c r="BL1417" s="0" t="s">
        <v>155</v>
      </c>
      <c r="BP1417" s="0" t="s">
        <v>155</v>
      </c>
      <c r="BR1417" s="0" t="s">
        <v>155</v>
      </c>
      <c r="BS1417" s="0" t="s">
        <v>155</v>
      </c>
      <c r="BV1417" s="0" t="s">
        <v>155</v>
      </c>
      <c r="BY1417" s="0" t="s">
        <v>141</v>
      </c>
      <c r="CA1417" s="0" t="s">
        <v>155</v>
      </c>
      <c r="CG1417" s="0" t="s">
        <v>155</v>
      </c>
      <c r="CH1417" s="0" t="s">
        <v>141</v>
      </c>
      <c r="CK1417" s="0" t="s">
        <v>155</v>
      </c>
      <c r="CN1417" s="0" t="s">
        <v>155</v>
      </c>
      <c r="CO1417" s="0" t="s">
        <v>141</v>
      </c>
      <c r="CP1417" s="0" t="s">
        <v>155</v>
      </c>
      <c r="CQ1417" s="0" t="s">
        <v>145</v>
      </c>
      <c r="CT1417" s="0" t="s">
        <v>155</v>
      </c>
      <c r="CU1417" s="0" t="s">
        <v>141</v>
      </c>
      <c r="CV1417" s="0" t="s">
        <v>155</v>
      </c>
      <c r="CY1417" s="0" t="s">
        <v>155</v>
      </c>
      <c r="CZ1417" s="0" t="s">
        <v>141</v>
      </c>
      <c r="DC1417" s="0" t="s">
        <v>155</v>
      </c>
      <c r="DF1417" s="0" t="s">
        <v>155</v>
      </c>
      <c r="DG1417" s="0" t="s">
        <v>141</v>
      </c>
      <c r="DI1417" s="0" t="s">
        <v>155</v>
      </c>
      <c r="DL1417" s="0" t="s">
        <v>155</v>
      </c>
      <c r="DN1417" s="0" t="s">
        <v>155</v>
      </c>
      <c r="DS1417" s="0" t="s">
        <v>141</v>
      </c>
      <c r="DU1417" s="0" t="s">
        <v>155</v>
      </c>
      <c r="DX1417" s="0" t="s">
        <v>155</v>
      </c>
      <c r="EA1417" s="0" t="s">
        <v>155</v>
      </c>
      <c r="ED1417" s="0" t="s">
        <v>141</v>
      </c>
      <c r="EF1417" s="0" t="s">
        <v>155</v>
      </c>
      <c r="EH1417" s="0" t="s">
        <v>155</v>
      </c>
    </row>
    <row r="1418" customFormat="false" ht="15" hidden="false" customHeight="false" outlineLevel="0" collapsed="false">
      <c r="A1418" s="0" t="s">
        <v>6606</v>
      </c>
      <c r="B1418" s="0" t="n">
        <v>78</v>
      </c>
      <c r="C1418" s="0" t="n">
        <v>309297</v>
      </c>
      <c r="D1418" s="0" t="s">
        <v>6607</v>
      </c>
      <c r="E1418" s="0" t="s">
        <v>6608</v>
      </c>
      <c r="F1418" s="0" t="str">
        <f aca="false">CONCATENATE(D1418," ",LEFT(H1418,4),"T=",AU1418,"D=",AV1418,"R=",AW1418,"M=",AX1418,"L=",AY1418,"B=",AZ1418)</f>
        <v>MARIANI T=10D=1R=0M=0L=0B=0</v>
      </c>
      <c r="G1418" s="0" t="s">
        <v>837</v>
      </c>
      <c r="I1418" s="0" t="s">
        <v>6609</v>
      </c>
      <c r="J1418" s="0" t="s">
        <v>6610</v>
      </c>
      <c r="K1418" s="0" t="s">
        <v>144</v>
      </c>
      <c r="M1418" s="0" t="s">
        <v>5147</v>
      </c>
      <c r="N1418" s="0" t="str">
        <f aca="false">RIGHT(M1418,LEN(M1418)-FIND(" ",M1418))</f>
        <v>IRENE AVE NE</v>
      </c>
      <c r="P1418" s="0" t="s">
        <v>147</v>
      </c>
      <c r="Q1418" s="0" t="s">
        <v>148</v>
      </c>
      <c r="R1418" s="0" t="n">
        <v>44483</v>
      </c>
      <c r="AD1418" s="0" t="s">
        <v>149</v>
      </c>
      <c r="AE1418" s="0" t="s">
        <v>150</v>
      </c>
      <c r="AH1418" s="0" t="n">
        <v>14</v>
      </c>
      <c r="AI1418" s="0" t="n">
        <v>11</v>
      </c>
      <c r="AJ1418" s="0" t="s">
        <v>4175</v>
      </c>
      <c r="AM1418" s="0" t="s">
        <v>4176</v>
      </c>
      <c r="AN1418" s="0" t="s">
        <v>147</v>
      </c>
      <c r="AO1418" s="0" t="s">
        <v>4177</v>
      </c>
      <c r="AP1418" s="0" t="s">
        <v>4178</v>
      </c>
      <c r="AQ1418" s="0" t="n">
        <v>9</v>
      </c>
      <c r="AR1418" s="0" t="n">
        <v>64</v>
      </c>
      <c r="AS1418" s="0" t="n">
        <v>32</v>
      </c>
      <c r="AU1418" s="0" t="n">
        <f aca="false">COUNTA($BA$1418:$EH$1418)</f>
        <v>10</v>
      </c>
      <c r="AV1418" s="0" t="n">
        <f aca="false">COUNTIF($BA$1418:$EH$1418,"D")</f>
        <v>1</v>
      </c>
      <c r="AW1418" s="0" t="n">
        <f aca="false">COUNTIF($BA$1418:$EH$1418,"R")</f>
        <v>0</v>
      </c>
      <c r="AX1418" s="0" t="n">
        <f aca="false"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>0</v>
      </c>
      <c r="AY1418" s="0" t="n">
        <f aca="false"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>0</v>
      </c>
      <c r="AZ1418" s="0" t="n">
        <f aca="false">IF(EH1418&lt;&gt;"",1,0)</f>
        <v>0</v>
      </c>
      <c r="BB1418" s="0" t="s">
        <v>154</v>
      </c>
      <c r="BL1418" s="0" t="s">
        <v>155</v>
      </c>
      <c r="CA1418" s="0" t="s">
        <v>155</v>
      </c>
      <c r="CP1418" s="0" t="s">
        <v>155</v>
      </c>
      <c r="DC1418" s="0" t="s">
        <v>155</v>
      </c>
      <c r="DG1418" s="0" t="s">
        <v>145</v>
      </c>
      <c r="DI1418" s="0" t="s">
        <v>155</v>
      </c>
      <c r="DN1418" s="0" t="s">
        <v>155</v>
      </c>
      <c r="DR1418" s="0" t="s">
        <v>155</v>
      </c>
      <c r="DU1418" s="0" t="s">
        <v>155</v>
      </c>
    </row>
    <row r="1419" customFormat="false" ht="15" hidden="false" customHeight="false" outlineLevel="0" collapsed="false">
      <c r="A1419" s="0" t="s">
        <v>6611</v>
      </c>
      <c r="B1419" s="0" t="n">
        <v>78</v>
      </c>
      <c r="C1419" s="0" t="n">
        <v>232031</v>
      </c>
      <c r="D1419" s="0" t="s">
        <v>4880</v>
      </c>
      <c r="E1419" s="0" t="s">
        <v>4645</v>
      </c>
      <c r="F1419" s="0" t="str">
        <f aca="false">CONCATENATE(D1419," ",LEFT(H1419,4),"T=",AU1419,"D=",AV1419,"R=",AW1419,"M=",AX1419,"L=",AY1419,"B=",AZ1419)</f>
        <v>RIEDMANN T=20D=2R=1M=1L=2B=0</v>
      </c>
      <c r="I1419" s="0" t="s">
        <v>6612</v>
      </c>
      <c r="J1419" s="0" t="s">
        <v>3559</v>
      </c>
      <c r="K1419" s="0" t="s">
        <v>144</v>
      </c>
      <c r="L1419" s="0" t="s">
        <v>141</v>
      </c>
      <c r="M1419" s="0" t="s">
        <v>4882</v>
      </c>
      <c r="N1419" s="0" t="str">
        <f aca="false">RIGHT(M1419,LEN(M1419)-FIND(" ",M1419))</f>
        <v>IRENE AVE NE</v>
      </c>
      <c r="P1419" s="0" t="s">
        <v>147</v>
      </c>
      <c r="Q1419" s="0" t="s">
        <v>148</v>
      </c>
      <c r="R1419" s="0" t="n">
        <v>44483</v>
      </c>
      <c r="AD1419" s="0" t="s">
        <v>149</v>
      </c>
      <c r="AE1419" s="0" t="s">
        <v>150</v>
      </c>
      <c r="AH1419" s="0" t="n">
        <v>14</v>
      </c>
      <c r="AI1419" s="0" t="n">
        <v>11</v>
      </c>
      <c r="AJ1419" s="0" t="s">
        <v>4175</v>
      </c>
      <c r="AM1419" s="0" t="s">
        <v>4176</v>
      </c>
      <c r="AN1419" s="0" t="s">
        <v>147</v>
      </c>
      <c r="AO1419" s="0" t="s">
        <v>4177</v>
      </c>
      <c r="AP1419" s="0" t="s">
        <v>4178</v>
      </c>
      <c r="AQ1419" s="0" t="n">
        <v>9</v>
      </c>
      <c r="AR1419" s="0" t="n">
        <v>64</v>
      </c>
      <c r="AS1419" s="0" t="n">
        <v>32</v>
      </c>
      <c r="AU1419" s="0" t="n">
        <f aca="false">COUNTA($BA$1419:$EH$1419)</f>
        <v>20</v>
      </c>
      <c r="AV1419" s="0" t="n">
        <f aca="false">COUNTIF($BA$1419:$EH$1419,"D")</f>
        <v>2</v>
      </c>
      <c r="AW1419" s="0" t="n">
        <f aca="false">COUNTIF($BA$1419:$EH$1419,"R")</f>
        <v>1</v>
      </c>
      <c r="AX1419" s="0" t="n">
        <f aca="false"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>1</v>
      </c>
      <c r="AY1419" s="0" t="n">
        <f aca="false"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>2</v>
      </c>
      <c r="AZ1419" s="0" t="n">
        <f aca="false">IF(EH1419&lt;&gt;"",1,0)</f>
        <v>0</v>
      </c>
      <c r="BB1419" s="0" t="s">
        <v>154</v>
      </c>
      <c r="BC1419" s="0" t="s">
        <v>155</v>
      </c>
      <c r="BD1419" s="0" t="s">
        <v>155</v>
      </c>
      <c r="BG1419" s="0" t="s">
        <v>155</v>
      </c>
      <c r="BH1419" s="0" t="s">
        <v>155</v>
      </c>
      <c r="BI1419" s="0" t="s">
        <v>155</v>
      </c>
      <c r="BL1419" s="0" t="s">
        <v>155</v>
      </c>
      <c r="BS1419" s="0" t="s">
        <v>155</v>
      </c>
      <c r="BV1419" s="0" t="s">
        <v>155</v>
      </c>
      <c r="BY1419" s="0" t="s">
        <v>145</v>
      </c>
      <c r="CA1419" s="0" t="s">
        <v>155</v>
      </c>
      <c r="CK1419" s="0" t="s">
        <v>155</v>
      </c>
      <c r="CN1419" s="0" t="s">
        <v>155</v>
      </c>
      <c r="CP1419" s="0" t="s">
        <v>155</v>
      </c>
      <c r="DC1419" s="0" t="s">
        <v>155</v>
      </c>
      <c r="DN1419" s="0" t="s">
        <v>155</v>
      </c>
      <c r="DU1419" s="0" t="s">
        <v>155</v>
      </c>
      <c r="DW1419" s="0" t="s">
        <v>145</v>
      </c>
      <c r="ED1419" s="0" t="s">
        <v>141</v>
      </c>
      <c r="EF1419" s="0" t="s">
        <v>155</v>
      </c>
    </row>
    <row r="1420" customFormat="false" ht="15" hidden="false" customHeight="false" outlineLevel="0" collapsed="false">
      <c r="A1420" s="0" t="s">
        <v>6613</v>
      </c>
      <c r="B1420" s="0" t="n">
        <v>78</v>
      </c>
      <c r="C1420" s="0" t="n">
        <v>200336</v>
      </c>
      <c r="D1420" s="0" t="s">
        <v>660</v>
      </c>
      <c r="E1420" s="0" t="s">
        <v>165</v>
      </c>
      <c r="F1420" s="0" t="str">
        <f aca="false">CONCATENATE(D1420," ",LEFT(H1420,4),"T=",AU1420,"D=",AV1420,"R=",AW1420,"M=",AX1420,"L=",AY1420,"B=",AZ1420)</f>
        <v>PRVONOZAC T=32D=4R=3M=1L=1B=0</v>
      </c>
      <c r="I1420" s="0" t="s">
        <v>6614</v>
      </c>
      <c r="J1420" s="0" t="s">
        <v>2916</v>
      </c>
      <c r="K1420" s="0" t="s">
        <v>144</v>
      </c>
      <c r="L1420" s="0" t="s">
        <v>141</v>
      </c>
      <c r="M1420" s="0" t="s">
        <v>4866</v>
      </c>
      <c r="N1420" s="0" t="str">
        <f aca="false">RIGHT(M1420,LEN(M1420)-FIND(" ",M1420))</f>
        <v>IRENE AVE NE</v>
      </c>
      <c r="P1420" s="0" t="s">
        <v>147</v>
      </c>
      <c r="Q1420" s="0" t="s">
        <v>148</v>
      </c>
      <c r="R1420" s="0" t="n">
        <v>44483</v>
      </c>
      <c r="AD1420" s="0" t="s">
        <v>149</v>
      </c>
      <c r="AE1420" s="0" t="s">
        <v>150</v>
      </c>
      <c r="AH1420" s="0" t="n">
        <v>14</v>
      </c>
      <c r="AI1420" s="0" t="n">
        <v>11</v>
      </c>
      <c r="AJ1420" s="0" t="s">
        <v>4175</v>
      </c>
      <c r="AM1420" s="0" t="s">
        <v>4176</v>
      </c>
      <c r="AN1420" s="0" t="s">
        <v>147</v>
      </c>
      <c r="AO1420" s="0" t="s">
        <v>4177</v>
      </c>
      <c r="AP1420" s="0" t="s">
        <v>4178</v>
      </c>
      <c r="AQ1420" s="0" t="n">
        <v>9</v>
      </c>
      <c r="AR1420" s="0" t="n">
        <v>64</v>
      </c>
      <c r="AS1420" s="0" t="n">
        <v>32</v>
      </c>
      <c r="AU1420" s="0" t="n">
        <f aca="false">COUNTA($BA$1420:$EH$1420)</f>
        <v>32</v>
      </c>
      <c r="AV1420" s="0" t="n">
        <f aca="false">COUNTIF($BA$1420:$EH$1420,"D")</f>
        <v>4</v>
      </c>
      <c r="AW1420" s="0" t="n">
        <f aca="false">COUNTIF($BA$1420:$EH$1420,"R")</f>
        <v>3</v>
      </c>
      <c r="AX1420" s="0" t="n">
        <f aca="false"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>1</v>
      </c>
      <c r="AY1420" s="0" t="n">
        <f aca="false"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>1</v>
      </c>
      <c r="AZ1420" s="0" t="n">
        <f aca="false">IF(EH1420&lt;&gt;"",1,0)</f>
        <v>0</v>
      </c>
      <c r="BB1420" s="0" t="s">
        <v>154</v>
      </c>
      <c r="BC1420" s="0" t="s">
        <v>155</v>
      </c>
      <c r="BD1420" s="0" t="s">
        <v>155</v>
      </c>
      <c r="BF1420" s="0" t="s">
        <v>155</v>
      </c>
      <c r="BH1420" s="0" t="s">
        <v>155</v>
      </c>
      <c r="BI1420" s="0" t="s">
        <v>155</v>
      </c>
      <c r="BJ1420" s="0" t="s">
        <v>155</v>
      </c>
      <c r="BL1420" s="0" t="s">
        <v>155</v>
      </c>
      <c r="BP1420" s="0" t="s">
        <v>155</v>
      </c>
      <c r="BR1420" s="0" t="s">
        <v>155</v>
      </c>
      <c r="BS1420" s="0" t="s">
        <v>155</v>
      </c>
      <c r="BY1420" s="0" t="s">
        <v>145</v>
      </c>
      <c r="CA1420" s="0" t="s">
        <v>155</v>
      </c>
      <c r="CG1420" s="0" t="s">
        <v>155</v>
      </c>
      <c r="CH1420" s="0" t="s">
        <v>145</v>
      </c>
      <c r="CK1420" s="0" t="s">
        <v>155</v>
      </c>
      <c r="CN1420" s="0" t="s">
        <v>155</v>
      </c>
      <c r="CO1420" s="0" t="s">
        <v>145</v>
      </c>
      <c r="CP1420" s="0" t="s">
        <v>155</v>
      </c>
      <c r="CQ1420" s="0" t="s">
        <v>145</v>
      </c>
      <c r="CT1420" s="0" t="s">
        <v>155</v>
      </c>
      <c r="CU1420" s="0" t="s">
        <v>141</v>
      </c>
      <c r="CV1420" s="0" t="s">
        <v>155</v>
      </c>
      <c r="CY1420" s="0" t="s">
        <v>155</v>
      </c>
      <c r="CZ1420" s="0" t="s">
        <v>141</v>
      </c>
      <c r="DC1420" s="0" t="s">
        <v>155</v>
      </c>
      <c r="DF1420" s="0" t="s">
        <v>155</v>
      </c>
      <c r="DI1420" s="0" t="s">
        <v>155</v>
      </c>
      <c r="DN1420" s="0" t="s">
        <v>155</v>
      </c>
      <c r="EA1420" s="0" t="s">
        <v>155</v>
      </c>
      <c r="ED1420" s="0" t="s">
        <v>141</v>
      </c>
      <c r="EF1420" s="0" t="s">
        <v>155</v>
      </c>
    </row>
    <row r="1421" customFormat="false" ht="15" hidden="false" customHeight="false" outlineLevel="0" collapsed="false">
      <c r="A1421" s="0" t="s">
        <v>6615</v>
      </c>
      <c r="B1421" s="0" t="n">
        <v>78</v>
      </c>
      <c r="C1421" s="0" t="n">
        <v>426953</v>
      </c>
      <c r="D1421" s="0" t="s">
        <v>6616</v>
      </c>
      <c r="E1421" s="0" t="s">
        <v>5310</v>
      </c>
      <c r="F1421" s="0" t="str">
        <f aca="false">CONCATENATE(D1421," ",LEFT(H1421,4),"T=",AU1421,"D=",AV1421,"R=",AW1421,"M=",AX1421,"L=",AY1421,"B=",AZ1421)</f>
        <v>GEBHARD T=1D=0R=0M=0L=0B=0</v>
      </c>
      <c r="G1421" s="0" t="s">
        <v>1334</v>
      </c>
      <c r="I1421" s="0" t="s">
        <v>6617</v>
      </c>
      <c r="J1421" s="0" t="s">
        <v>6618</v>
      </c>
      <c r="K1421" s="0" t="s">
        <v>169</v>
      </c>
      <c r="M1421" s="0" t="s">
        <v>6032</v>
      </c>
      <c r="N1421" s="0" t="str">
        <f aca="false">RIGHT(M1421,LEN(M1421)-FIND(" ",M1421))</f>
        <v>ELM RD NE</v>
      </c>
      <c r="P1421" s="0" t="s">
        <v>147</v>
      </c>
      <c r="Q1421" s="0" t="s">
        <v>148</v>
      </c>
      <c r="R1421" s="0" t="n">
        <v>44483</v>
      </c>
      <c r="AD1421" s="0" t="s">
        <v>149</v>
      </c>
      <c r="AE1421" s="0" t="s">
        <v>150</v>
      </c>
      <c r="AF1421" s="0" t="s">
        <v>151</v>
      </c>
      <c r="AH1421" s="0" t="n">
        <v>14</v>
      </c>
      <c r="AI1421" s="0" t="n">
        <v>11</v>
      </c>
      <c r="AN1421" s="0" t="s">
        <v>147</v>
      </c>
      <c r="AO1421" s="0" t="s">
        <v>4177</v>
      </c>
      <c r="AP1421" s="0" t="s">
        <v>4178</v>
      </c>
      <c r="AQ1421" s="0" t="n">
        <v>9</v>
      </c>
      <c r="AR1421" s="0" t="n">
        <v>64</v>
      </c>
      <c r="AS1421" s="0" t="n">
        <v>32</v>
      </c>
      <c r="AU1421" s="0" t="n">
        <f aca="false">COUNTA($BA$1421:$EH$1421)</f>
        <v>1</v>
      </c>
      <c r="AV1421" s="0" t="n">
        <f aca="false">COUNTIF($BA$1421:$EH$1421,"D")</f>
        <v>0</v>
      </c>
      <c r="AW1421" s="0" t="n">
        <f aca="false">COUNTIF($BA$1421:$EH$1421,"R")</f>
        <v>0</v>
      </c>
      <c r="AX1421" s="0" t="n">
        <f aca="false"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>0</v>
      </c>
      <c r="AY1421" s="0" t="n">
        <f aca="false"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>0</v>
      </c>
      <c r="AZ1421" s="0" t="n">
        <f aca="false">IF(EH1421&lt;&gt;"",1,0)</f>
        <v>0</v>
      </c>
      <c r="BB1421" s="0" t="s">
        <v>154</v>
      </c>
    </row>
    <row r="1422" customFormat="false" ht="15" hidden="false" customHeight="false" outlineLevel="0" collapsed="false">
      <c r="A1422" s="0" t="s">
        <v>6619</v>
      </c>
      <c r="B1422" s="0" t="n">
        <v>78</v>
      </c>
      <c r="C1422" s="0" t="n">
        <v>385261</v>
      </c>
      <c r="D1422" s="0" t="s">
        <v>6620</v>
      </c>
      <c r="E1422" s="0" t="s">
        <v>6621</v>
      </c>
      <c r="F1422" s="0" t="str">
        <f aca="false">CONCATENATE(D1422," ",LEFT(H1422,4),"T=",AU1422,"D=",AV1422,"R=",AW1422,"M=",AX1422,"L=",AY1422,"B=",AZ1422)</f>
        <v>ANTONELL T=9D=1R=1M=0L=0B=0</v>
      </c>
      <c r="G1422" s="0" t="s">
        <v>200</v>
      </c>
      <c r="I1422" s="0" t="s">
        <v>6622</v>
      </c>
      <c r="J1422" s="0" t="s">
        <v>6623</v>
      </c>
      <c r="K1422" s="0" t="s">
        <v>144</v>
      </c>
      <c r="M1422" s="0" t="s">
        <v>5318</v>
      </c>
      <c r="N1422" s="0" t="str">
        <f aca="false">RIGHT(M1422,LEN(M1422)-FIND(" ",M1422))</f>
        <v>NOCTURNE ST NE</v>
      </c>
      <c r="P1422" s="0" t="s">
        <v>147</v>
      </c>
      <c r="Q1422" s="0" t="s">
        <v>148</v>
      </c>
      <c r="R1422" s="0" t="n">
        <v>44483</v>
      </c>
      <c r="AD1422" s="0" t="s">
        <v>149</v>
      </c>
      <c r="AE1422" s="0" t="s">
        <v>150</v>
      </c>
      <c r="AH1422" s="0" t="n">
        <v>14</v>
      </c>
      <c r="AI1422" s="0" t="n">
        <v>11</v>
      </c>
      <c r="AJ1422" s="0" t="s">
        <v>4175</v>
      </c>
      <c r="AM1422" s="0" t="s">
        <v>4176</v>
      </c>
      <c r="AN1422" s="0" t="s">
        <v>147</v>
      </c>
      <c r="AO1422" s="0" t="s">
        <v>4177</v>
      </c>
      <c r="AP1422" s="0" t="s">
        <v>4178</v>
      </c>
      <c r="AQ1422" s="0" t="n">
        <v>9</v>
      </c>
      <c r="AR1422" s="0" t="n">
        <v>64</v>
      </c>
      <c r="AS1422" s="0" t="n">
        <v>32</v>
      </c>
      <c r="AU1422" s="0" t="n">
        <f aca="false">COUNTA($BA$1422:$EH$1422)</f>
        <v>9</v>
      </c>
      <c r="AV1422" s="0" t="n">
        <f aca="false">COUNTIF($BA$1422:$EH$1422,"D")</f>
        <v>1</v>
      </c>
      <c r="AW1422" s="0" t="n">
        <f aca="false">COUNTIF($BA$1422:$EH$1422,"R")</f>
        <v>1</v>
      </c>
      <c r="AX1422" s="0" t="n">
        <f aca="false"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>0</v>
      </c>
      <c r="AY1422" s="0" t="n">
        <f aca="false"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>0</v>
      </c>
      <c r="AZ1422" s="0" t="n">
        <f aca="false">IF(EH1422&lt;&gt;"",1,0)</f>
        <v>0</v>
      </c>
      <c r="BB1422" s="0" t="s">
        <v>154</v>
      </c>
      <c r="CO1422" s="0" t="s">
        <v>141</v>
      </c>
      <c r="CP1422" s="0" t="s">
        <v>155</v>
      </c>
      <c r="CV1422" s="0" t="s">
        <v>155</v>
      </c>
      <c r="CZ1422" s="0" t="s">
        <v>145</v>
      </c>
      <c r="DC1422" s="0" t="s">
        <v>155</v>
      </c>
      <c r="DN1422" s="0" t="s">
        <v>155</v>
      </c>
      <c r="DU1422" s="0" t="s">
        <v>155</v>
      </c>
      <c r="EF1422" s="0" t="s">
        <v>155</v>
      </c>
    </row>
    <row r="1423" customFormat="false" ht="15" hidden="false" customHeight="false" outlineLevel="0" collapsed="false">
      <c r="A1423" s="0" t="s">
        <v>6624</v>
      </c>
      <c r="B1423" s="0" t="n">
        <v>78</v>
      </c>
      <c r="C1423" s="0" t="n">
        <v>6027</v>
      </c>
      <c r="D1423" s="0" t="s">
        <v>6625</v>
      </c>
      <c r="E1423" s="0" t="s">
        <v>1688</v>
      </c>
      <c r="F1423" s="0" t="str">
        <f aca="false">CONCATENATE(D1423," ",LEFT(H1423,4),"T=",AU1423,"D=",AV1423,"R=",AW1423,"M=",AX1423,"L=",AY1423,"B=",AZ1423)</f>
        <v>YOCOLANO T=26D=5R=0M=2L=1B=0</v>
      </c>
      <c r="G1423" s="0" t="s">
        <v>634</v>
      </c>
      <c r="I1423" s="0" t="s">
        <v>6626</v>
      </c>
      <c r="J1423" s="0" t="s">
        <v>6627</v>
      </c>
      <c r="K1423" s="0" t="s">
        <v>144</v>
      </c>
      <c r="M1423" s="0" t="s">
        <v>5667</v>
      </c>
      <c r="N1423" s="0" t="str">
        <f aca="false">RIGHT(M1423,LEN(M1423)-FIND(" ",M1423))</f>
        <v>PLAZA AVE NE</v>
      </c>
      <c r="O1423" s="0" t="s">
        <v>5692</v>
      </c>
      <c r="P1423" s="0" t="s">
        <v>147</v>
      </c>
      <c r="Q1423" s="0" t="s">
        <v>148</v>
      </c>
      <c r="R1423" s="0" t="n">
        <v>44483</v>
      </c>
      <c r="AD1423" s="0" t="s">
        <v>149</v>
      </c>
      <c r="AE1423" s="0" t="s">
        <v>150</v>
      </c>
      <c r="AH1423" s="0" t="n">
        <v>14</v>
      </c>
      <c r="AI1423" s="0" t="n">
        <v>11</v>
      </c>
      <c r="AJ1423" s="0" t="s">
        <v>4175</v>
      </c>
      <c r="AM1423" s="0" t="s">
        <v>4176</v>
      </c>
      <c r="AN1423" s="0" t="s">
        <v>147</v>
      </c>
      <c r="AO1423" s="0" t="s">
        <v>4177</v>
      </c>
      <c r="AP1423" s="0" t="s">
        <v>4178</v>
      </c>
      <c r="AQ1423" s="0" t="n">
        <v>9</v>
      </c>
      <c r="AR1423" s="0" t="n">
        <v>64</v>
      </c>
      <c r="AS1423" s="0" t="n">
        <v>32</v>
      </c>
      <c r="AU1423" s="0" t="n">
        <f aca="false">COUNTA($BA$1423:$EH$1423)</f>
        <v>26</v>
      </c>
      <c r="AV1423" s="0" t="n">
        <f aca="false">COUNTIF($BA$1423:$EH$1423,"D")</f>
        <v>5</v>
      </c>
      <c r="AW1423" s="0" t="n">
        <f aca="false">COUNTIF($BA$1423:$EH$1423,"R")</f>
        <v>0</v>
      </c>
      <c r="AX1423" s="0" t="n">
        <f aca="false"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>2</v>
      </c>
      <c r="AY1423" s="0" t="n">
        <f aca="false"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>1</v>
      </c>
      <c r="AZ1423" s="0" t="n">
        <f aca="false">IF(EH1423&lt;&gt;"",1,0)</f>
        <v>0</v>
      </c>
      <c r="BB1423" s="0" t="s">
        <v>154</v>
      </c>
      <c r="BC1423" s="0" t="s">
        <v>155</v>
      </c>
      <c r="BD1423" s="0" t="s">
        <v>155</v>
      </c>
      <c r="BE1423" s="0" t="s">
        <v>155</v>
      </c>
      <c r="BH1423" s="0" t="s">
        <v>155</v>
      </c>
      <c r="BI1423" s="0" t="s">
        <v>155</v>
      </c>
      <c r="BJ1423" s="0" t="s">
        <v>155</v>
      </c>
      <c r="BK1423" s="0" t="s">
        <v>155</v>
      </c>
      <c r="BL1423" s="0" t="s">
        <v>155</v>
      </c>
      <c r="BP1423" s="0" t="s">
        <v>155</v>
      </c>
      <c r="BS1423" s="0" t="s">
        <v>155</v>
      </c>
      <c r="BY1423" s="0" t="s">
        <v>145</v>
      </c>
      <c r="CA1423" s="0" t="s">
        <v>155</v>
      </c>
      <c r="CC1423" s="0" t="s">
        <v>145</v>
      </c>
      <c r="CG1423" s="0" t="s">
        <v>155</v>
      </c>
      <c r="CH1423" s="0" t="s">
        <v>145</v>
      </c>
      <c r="CK1423" s="0" t="s">
        <v>155</v>
      </c>
      <c r="CP1423" s="0" t="s">
        <v>155</v>
      </c>
      <c r="DC1423" s="0" t="s">
        <v>155</v>
      </c>
      <c r="DD1423" s="0" t="s">
        <v>145</v>
      </c>
      <c r="DF1423" s="0" t="s">
        <v>155</v>
      </c>
      <c r="DI1423" s="0" t="s">
        <v>155</v>
      </c>
      <c r="DM1423" s="0" t="s">
        <v>145</v>
      </c>
      <c r="DN1423" s="0" t="s">
        <v>155</v>
      </c>
      <c r="DU1423" s="0" t="s">
        <v>155</v>
      </c>
      <c r="EF1423" s="0" t="s">
        <v>155</v>
      </c>
    </row>
    <row r="1424" customFormat="false" ht="15" hidden="false" customHeight="false" outlineLevel="0" collapsed="false">
      <c r="A1424" s="0" t="s">
        <v>6628</v>
      </c>
      <c r="B1424" s="0" t="n">
        <v>78</v>
      </c>
      <c r="C1424" s="0" t="n">
        <v>242433</v>
      </c>
      <c r="D1424" s="0" t="s">
        <v>5231</v>
      </c>
      <c r="E1424" s="0" t="s">
        <v>6629</v>
      </c>
      <c r="F1424" s="0" t="str">
        <f aca="false">CONCATENATE(D1424," ",LEFT(H1424,4),"T=",AU1424,"D=",AV1424,"R=",AW1424,"M=",AX1424,"L=",AY1424,"B=",AZ1424)</f>
        <v>LEMASTERS T=17D=1R=0M=0L=0B=0</v>
      </c>
      <c r="G1424" s="0" t="s">
        <v>201</v>
      </c>
      <c r="I1424" s="0" t="s">
        <v>6630</v>
      </c>
      <c r="J1424" s="0" t="s">
        <v>4949</v>
      </c>
      <c r="K1424" s="0" t="s">
        <v>144</v>
      </c>
      <c r="M1424" s="0" t="s">
        <v>6578</v>
      </c>
      <c r="N1424" s="0" t="str">
        <f aca="false">RIGHT(M1424,LEN(M1424)-FIND(" ",M1424))</f>
        <v>IRENE AVE NE</v>
      </c>
      <c r="P1424" s="0" t="s">
        <v>147</v>
      </c>
      <c r="Q1424" s="0" t="s">
        <v>148</v>
      </c>
      <c r="R1424" s="0" t="n">
        <v>44483</v>
      </c>
      <c r="AD1424" s="0" t="s">
        <v>149</v>
      </c>
      <c r="AE1424" s="0" t="s">
        <v>150</v>
      </c>
      <c r="AH1424" s="0" t="n">
        <v>14</v>
      </c>
      <c r="AI1424" s="0" t="n">
        <v>11</v>
      </c>
      <c r="AJ1424" s="0" t="s">
        <v>4175</v>
      </c>
      <c r="AM1424" s="0" t="s">
        <v>4176</v>
      </c>
      <c r="AN1424" s="0" t="s">
        <v>147</v>
      </c>
      <c r="AO1424" s="0" t="s">
        <v>4177</v>
      </c>
      <c r="AP1424" s="0" t="s">
        <v>4178</v>
      </c>
      <c r="AQ1424" s="0" t="n">
        <v>9</v>
      </c>
      <c r="AR1424" s="0" t="n">
        <v>64</v>
      </c>
      <c r="AS1424" s="0" t="n">
        <v>32</v>
      </c>
      <c r="AU1424" s="0" t="n">
        <f aca="false">COUNTA($BA$1424:$EH$1424)</f>
        <v>17</v>
      </c>
      <c r="AV1424" s="0" t="n">
        <f aca="false">COUNTIF($BA$1424:$EH$1424,"D")</f>
        <v>1</v>
      </c>
      <c r="AW1424" s="0" t="n">
        <f aca="false">COUNTIF($BA$1424:$EH$1424,"R")</f>
        <v>0</v>
      </c>
      <c r="AX1424" s="0" t="n">
        <f aca="false"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>0</v>
      </c>
      <c r="AY1424" s="0" t="n">
        <f aca="false"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>0</v>
      </c>
      <c r="AZ1424" s="0" t="n">
        <f aca="false">IF(EH1424&lt;&gt;"",1,0)</f>
        <v>0</v>
      </c>
      <c r="BB1424" s="0" t="s">
        <v>154</v>
      </c>
      <c r="BC1424" s="0" t="s">
        <v>155</v>
      </c>
      <c r="BD1424" s="0" t="s">
        <v>155</v>
      </c>
      <c r="BH1424" s="0" t="s">
        <v>155</v>
      </c>
      <c r="BJ1424" s="0" t="s">
        <v>155</v>
      </c>
      <c r="BK1424" s="0" t="s">
        <v>155</v>
      </c>
      <c r="BL1424" s="0" t="s">
        <v>155</v>
      </c>
      <c r="BP1424" s="0" t="s">
        <v>155</v>
      </c>
      <c r="BR1424" s="0" t="s">
        <v>155</v>
      </c>
      <c r="BS1424" s="0" t="s">
        <v>155</v>
      </c>
      <c r="BY1424" s="0" t="s">
        <v>145</v>
      </c>
      <c r="CA1424" s="0" t="s">
        <v>155</v>
      </c>
      <c r="CP1424" s="0" t="s">
        <v>155</v>
      </c>
      <c r="DC1424" s="0" t="s">
        <v>155</v>
      </c>
      <c r="DN1424" s="0" t="s">
        <v>155</v>
      </c>
      <c r="DU1424" s="0" t="s">
        <v>155</v>
      </c>
      <c r="EF1424" s="0" t="s">
        <v>155</v>
      </c>
    </row>
    <row r="1425" customFormat="false" ht="15" hidden="false" customHeight="false" outlineLevel="0" collapsed="false">
      <c r="A1425" s="0" t="s">
        <v>6631</v>
      </c>
      <c r="B1425" s="0" t="n">
        <v>78</v>
      </c>
      <c r="C1425" s="0" t="n">
        <v>491666</v>
      </c>
      <c r="D1425" s="0" t="s">
        <v>4696</v>
      </c>
      <c r="E1425" s="0" t="s">
        <v>376</v>
      </c>
      <c r="F1425" s="0" t="str">
        <f aca="false">CONCATENATE(D1425," ",LEFT(H1425,4),"T=",AU1425,"D=",AV1425,"R=",AW1425,"M=",AX1425,"L=",AY1425,"B=",AZ1425)</f>
        <v>KOMISSAROV T=7D=0R=1M=0L=0B=0</v>
      </c>
      <c r="G1425" s="0" t="s">
        <v>337</v>
      </c>
      <c r="I1425" s="0" t="s">
        <v>6632</v>
      </c>
      <c r="J1425" s="0" t="s">
        <v>618</v>
      </c>
      <c r="K1425" s="0" t="s">
        <v>144</v>
      </c>
      <c r="M1425" s="0" t="s">
        <v>4700</v>
      </c>
      <c r="N1425" s="0" t="str">
        <f aca="false">RIGHT(M1425,LEN(M1425)-FIND(" ",M1425))</f>
        <v>ELM RD NE</v>
      </c>
      <c r="P1425" s="0" t="s">
        <v>147</v>
      </c>
      <c r="Q1425" s="0" t="s">
        <v>148</v>
      </c>
      <c r="R1425" s="0" t="n">
        <v>44483</v>
      </c>
      <c r="AD1425" s="0" t="s">
        <v>149</v>
      </c>
      <c r="AE1425" s="0" t="s">
        <v>150</v>
      </c>
      <c r="AF1425" s="0" t="s">
        <v>151</v>
      </c>
      <c r="AH1425" s="0" t="n">
        <v>14</v>
      </c>
      <c r="AI1425" s="0" t="n">
        <v>11</v>
      </c>
      <c r="AN1425" s="0" t="s">
        <v>147</v>
      </c>
      <c r="AO1425" s="0" t="s">
        <v>4177</v>
      </c>
      <c r="AP1425" s="0" t="s">
        <v>4178</v>
      </c>
      <c r="AQ1425" s="0" t="n">
        <v>9</v>
      </c>
      <c r="AR1425" s="0" t="n">
        <v>64</v>
      </c>
      <c r="AS1425" s="0" t="n">
        <v>32</v>
      </c>
      <c r="AU1425" s="0" t="n">
        <f aca="false">COUNTA($BA$1425:$EH$1425)</f>
        <v>7</v>
      </c>
      <c r="AV1425" s="0" t="n">
        <f aca="false">COUNTIF($BA$1425:$EH$1425,"D")</f>
        <v>0</v>
      </c>
      <c r="AW1425" s="0" t="n">
        <f aca="false">COUNTIF($BA$1425:$EH$1425,"R")</f>
        <v>1</v>
      </c>
      <c r="AX1425" s="0" t="n">
        <f aca="false"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>0</v>
      </c>
      <c r="AY1425" s="0" t="n">
        <f aca="false"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>0</v>
      </c>
      <c r="AZ1425" s="0" t="n">
        <f aca="false">IF(EH1425&lt;&gt;"",1,0)</f>
        <v>0</v>
      </c>
      <c r="BB1425" s="0" t="s">
        <v>154</v>
      </c>
      <c r="CV1425" s="0" t="s">
        <v>155</v>
      </c>
      <c r="CW1425" s="0" t="s">
        <v>155</v>
      </c>
      <c r="CY1425" s="0" t="s">
        <v>155</v>
      </c>
      <c r="CZ1425" s="0" t="s">
        <v>141</v>
      </c>
      <c r="DC1425" s="0" t="s">
        <v>155</v>
      </c>
      <c r="EF1425" s="0" t="s">
        <v>155</v>
      </c>
    </row>
    <row r="1426" customFormat="false" ht="15" hidden="false" customHeight="false" outlineLevel="0" collapsed="false">
      <c r="A1426" s="0" t="s">
        <v>6633</v>
      </c>
      <c r="B1426" s="0" t="n">
        <v>78</v>
      </c>
      <c r="C1426" s="0" t="n">
        <v>170414</v>
      </c>
      <c r="D1426" s="0" t="s">
        <v>5122</v>
      </c>
      <c r="E1426" s="0" t="s">
        <v>4491</v>
      </c>
      <c r="F1426" s="0" t="str">
        <f aca="false">CONCATENATE(D1426," ",LEFT(H1426,4),"T=",AU1426,"D=",AV1426,"R=",AW1426,"M=",AX1426,"L=",AY1426,"B=",AZ1426)</f>
        <v>OLIVER T=27D=5R=0M=2L=1B=0</v>
      </c>
      <c r="G1426" s="0" t="s">
        <v>2348</v>
      </c>
      <c r="I1426" s="0" t="s">
        <v>6634</v>
      </c>
      <c r="J1426" s="0" t="s">
        <v>6635</v>
      </c>
      <c r="K1426" s="0" t="s">
        <v>144</v>
      </c>
      <c r="L1426" s="0" t="s">
        <v>145</v>
      </c>
      <c r="M1426" s="0" t="s">
        <v>6574</v>
      </c>
      <c r="N1426" s="0" t="str">
        <f aca="false">RIGHT(M1426,LEN(M1426)-FIND(" ",M1426))</f>
        <v>IRENE AVE NE</v>
      </c>
      <c r="P1426" s="0" t="s">
        <v>147</v>
      </c>
      <c r="Q1426" s="0" t="s">
        <v>148</v>
      </c>
      <c r="R1426" s="0" t="n">
        <v>44483</v>
      </c>
      <c r="AD1426" s="0" t="s">
        <v>149</v>
      </c>
      <c r="AE1426" s="0" t="s">
        <v>150</v>
      </c>
      <c r="AH1426" s="0" t="n">
        <v>14</v>
      </c>
      <c r="AI1426" s="0" t="n">
        <v>11</v>
      </c>
      <c r="AJ1426" s="0" t="s">
        <v>4175</v>
      </c>
      <c r="AM1426" s="0" t="s">
        <v>4176</v>
      </c>
      <c r="AN1426" s="0" t="s">
        <v>147</v>
      </c>
      <c r="AO1426" s="0" t="s">
        <v>4177</v>
      </c>
      <c r="AP1426" s="0" t="s">
        <v>4178</v>
      </c>
      <c r="AQ1426" s="0" t="n">
        <v>9</v>
      </c>
      <c r="AR1426" s="0" t="n">
        <v>64</v>
      </c>
      <c r="AS1426" s="0" t="n">
        <v>32</v>
      </c>
      <c r="AU1426" s="0" t="n">
        <f aca="false">COUNTA($BA$1426:$EH$1426)</f>
        <v>27</v>
      </c>
      <c r="AV1426" s="0" t="n">
        <f aca="false">COUNTIF($BA$1426:$EH$1426,"D")</f>
        <v>5</v>
      </c>
      <c r="AW1426" s="0" t="n">
        <f aca="false">COUNTIF($BA$1426:$EH$1426,"R")</f>
        <v>0</v>
      </c>
      <c r="AX1426" s="0" t="n">
        <f aca="false"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>2</v>
      </c>
      <c r="AY1426" s="0" t="n">
        <f aca="false"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>1</v>
      </c>
      <c r="AZ1426" s="0" t="n">
        <f aca="false">IF(EH1426&lt;&gt;"",1,0)</f>
        <v>0</v>
      </c>
      <c r="BB1426" s="0" t="s">
        <v>154</v>
      </c>
      <c r="BC1426" s="0" t="s">
        <v>155</v>
      </c>
      <c r="BD1426" s="0" t="s">
        <v>155</v>
      </c>
      <c r="BE1426" s="0" t="s">
        <v>155</v>
      </c>
      <c r="BH1426" s="0" t="s">
        <v>155</v>
      </c>
      <c r="BI1426" s="0" t="s">
        <v>155</v>
      </c>
      <c r="BK1426" s="0" t="s">
        <v>155</v>
      </c>
      <c r="BR1426" s="0" t="s">
        <v>155</v>
      </c>
      <c r="BS1426" s="0" t="s">
        <v>155</v>
      </c>
      <c r="BY1426" s="0" t="s">
        <v>145</v>
      </c>
      <c r="CA1426" s="0" t="s">
        <v>155</v>
      </c>
      <c r="CG1426" s="0" t="s">
        <v>155</v>
      </c>
      <c r="CK1426" s="0" t="s">
        <v>155</v>
      </c>
      <c r="CN1426" s="0" t="s">
        <v>155</v>
      </c>
      <c r="CP1426" s="0" t="s">
        <v>155</v>
      </c>
      <c r="CT1426" s="0" t="s">
        <v>155</v>
      </c>
      <c r="CU1426" s="0" t="s">
        <v>145</v>
      </c>
      <c r="CV1426" s="0" t="s">
        <v>155</v>
      </c>
      <c r="CW1426" s="0" t="s">
        <v>145</v>
      </c>
      <c r="CY1426" s="0" t="s">
        <v>155</v>
      </c>
      <c r="CZ1426" s="0" t="s">
        <v>145</v>
      </c>
      <c r="DC1426" s="0" t="s">
        <v>155</v>
      </c>
      <c r="DI1426" s="0" t="s">
        <v>155</v>
      </c>
      <c r="DN1426" s="0" t="s">
        <v>155</v>
      </c>
      <c r="DU1426" s="0" t="s">
        <v>155</v>
      </c>
      <c r="DW1426" s="0" t="s">
        <v>145</v>
      </c>
      <c r="EF1426" s="0" t="s">
        <v>155</v>
      </c>
    </row>
    <row r="1427" customFormat="false" ht="15" hidden="false" customHeight="false" outlineLevel="0" collapsed="false">
      <c r="A1427" s="0" t="s">
        <v>6636</v>
      </c>
      <c r="B1427" s="0" t="n">
        <v>78</v>
      </c>
      <c r="C1427" s="0" t="n">
        <v>278515</v>
      </c>
      <c r="D1427" s="0" t="s">
        <v>6446</v>
      </c>
      <c r="E1427" s="0" t="s">
        <v>848</v>
      </c>
      <c r="F1427" s="0" t="str">
        <f aca="false">CONCATENATE(D1427," ",LEFT(H1427,4),"T=",AU1427,"D=",AV1427,"R=",AW1427,"M=",AX1427,"L=",AY1427,"B=",AZ1427)</f>
        <v>HADZIGEORGE T=38D=0R=8M=0L=4B=0</v>
      </c>
      <c r="G1427" s="0" t="s">
        <v>222</v>
      </c>
      <c r="I1427" s="0" t="s">
        <v>6637</v>
      </c>
      <c r="J1427" s="0" t="s">
        <v>6638</v>
      </c>
      <c r="K1427" s="0" t="s">
        <v>144</v>
      </c>
      <c r="L1427" s="0" t="s">
        <v>141</v>
      </c>
      <c r="M1427" s="0" t="s">
        <v>6448</v>
      </c>
      <c r="N1427" s="0" t="str">
        <f aca="false">RIGHT(M1427,LEN(M1427)-FIND(" ",M1427))</f>
        <v>IRENE AVE NE</v>
      </c>
      <c r="P1427" s="0" t="s">
        <v>147</v>
      </c>
      <c r="Q1427" s="0" t="s">
        <v>148</v>
      </c>
      <c r="R1427" s="0" t="n">
        <v>44483</v>
      </c>
      <c r="AD1427" s="0" t="s">
        <v>149</v>
      </c>
      <c r="AE1427" s="0" t="s">
        <v>150</v>
      </c>
      <c r="AH1427" s="0" t="n">
        <v>14</v>
      </c>
      <c r="AI1427" s="0" t="n">
        <v>11</v>
      </c>
      <c r="AJ1427" s="0" t="s">
        <v>4175</v>
      </c>
      <c r="AM1427" s="0" t="s">
        <v>4176</v>
      </c>
      <c r="AN1427" s="0" t="s">
        <v>147</v>
      </c>
      <c r="AO1427" s="0" t="s">
        <v>4177</v>
      </c>
      <c r="AP1427" s="0" t="s">
        <v>4178</v>
      </c>
      <c r="AQ1427" s="0" t="n">
        <v>9</v>
      </c>
      <c r="AR1427" s="0" t="n">
        <v>64</v>
      </c>
      <c r="AS1427" s="0" t="n">
        <v>32</v>
      </c>
      <c r="AU1427" s="0" t="n">
        <f aca="false">COUNTA($BA$1427:$EH$1427)</f>
        <v>38</v>
      </c>
      <c r="AV1427" s="0" t="n">
        <f aca="false">COUNTIF($BA$1427:$EH$1427,"D")</f>
        <v>0</v>
      </c>
      <c r="AW1427" s="0" t="n">
        <f aca="false">COUNTIF($BA$1427:$EH$1427,"R")</f>
        <v>8</v>
      </c>
      <c r="AX1427" s="0" t="n">
        <f aca="false"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>0</v>
      </c>
      <c r="AY1427" s="0" t="n">
        <f aca="false"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>4</v>
      </c>
      <c r="AZ1427" s="0" t="n">
        <f aca="false">IF(EH1427&lt;&gt;"",1,0)</f>
        <v>0</v>
      </c>
      <c r="BB1427" s="0" t="s">
        <v>154</v>
      </c>
      <c r="BC1427" s="0" t="s">
        <v>155</v>
      </c>
      <c r="BD1427" s="0" t="s">
        <v>155</v>
      </c>
      <c r="BE1427" s="0" t="s">
        <v>155</v>
      </c>
      <c r="BF1427" s="0" t="s">
        <v>155</v>
      </c>
      <c r="BG1427" s="0" t="s">
        <v>155</v>
      </c>
      <c r="BH1427" s="0" t="s">
        <v>155</v>
      </c>
      <c r="BI1427" s="0" t="s">
        <v>155</v>
      </c>
      <c r="BJ1427" s="0" t="s">
        <v>155</v>
      </c>
      <c r="BK1427" s="0" t="s">
        <v>155</v>
      </c>
      <c r="BL1427" s="0" t="s">
        <v>155</v>
      </c>
      <c r="BP1427" s="0" t="s">
        <v>155</v>
      </c>
      <c r="BR1427" s="0" t="s">
        <v>155</v>
      </c>
      <c r="BS1427" s="0" t="s">
        <v>155</v>
      </c>
      <c r="BY1427" s="0" t="s">
        <v>141</v>
      </c>
      <c r="CA1427" s="0" t="s">
        <v>155</v>
      </c>
      <c r="CG1427" s="0" t="s">
        <v>155</v>
      </c>
      <c r="CH1427" s="0" t="s">
        <v>141</v>
      </c>
      <c r="CK1427" s="0" t="s">
        <v>155</v>
      </c>
      <c r="CN1427" s="0" t="s">
        <v>155</v>
      </c>
      <c r="CO1427" s="0" t="s">
        <v>141</v>
      </c>
      <c r="CP1427" s="0" t="s">
        <v>155</v>
      </c>
      <c r="CV1427" s="0" t="s">
        <v>155</v>
      </c>
      <c r="CY1427" s="0" t="s">
        <v>155</v>
      </c>
      <c r="CZ1427" s="0" t="s">
        <v>141</v>
      </c>
      <c r="DC1427" s="0" t="s">
        <v>155</v>
      </c>
      <c r="DF1427" s="0" t="s">
        <v>155</v>
      </c>
      <c r="DG1427" s="0" t="s">
        <v>141</v>
      </c>
      <c r="DI1427" s="0" t="s">
        <v>155</v>
      </c>
      <c r="DL1427" s="0" t="s">
        <v>155</v>
      </c>
      <c r="DM1427" s="0" t="s">
        <v>141</v>
      </c>
      <c r="DN1427" s="0" t="s">
        <v>155</v>
      </c>
      <c r="DS1427" s="0" t="s">
        <v>141</v>
      </c>
      <c r="DU1427" s="0" t="s">
        <v>155</v>
      </c>
      <c r="DX1427" s="0" t="s">
        <v>155</v>
      </c>
      <c r="EA1427" s="0" t="s">
        <v>155</v>
      </c>
      <c r="ED1427" s="0" t="s">
        <v>141</v>
      </c>
      <c r="EF1427" s="0" t="s">
        <v>155</v>
      </c>
    </row>
    <row r="1428" customFormat="false" ht="15" hidden="false" customHeight="false" outlineLevel="0" collapsed="false">
      <c r="A1428" s="0" t="s">
        <v>6639</v>
      </c>
      <c r="B1428" s="0" t="n">
        <v>78</v>
      </c>
      <c r="C1428" s="0" t="n">
        <v>351111</v>
      </c>
      <c r="D1428" s="0" t="s">
        <v>1651</v>
      </c>
      <c r="E1428" s="0" t="s">
        <v>5504</v>
      </c>
      <c r="F1428" s="0" t="str">
        <f aca="false">CONCATENATE(D1428," ",LEFT(H1428,4),"T=",AU1428,"D=",AV1428,"R=",AW1428,"M=",AX1428,"L=",AY1428,"B=",AZ1428)</f>
        <v>CLINE T=1D=0R=0M=0L=0B=0</v>
      </c>
      <c r="G1428" s="0" t="s">
        <v>215</v>
      </c>
      <c r="I1428" s="0" t="s">
        <v>6640</v>
      </c>
      <c r="J1428" s="0" t="s">
        <v>6641</v>
      </c>
      <c r="K1428" s="0" t="s">
        <v>169</v>
      </c>
      <c r="M1428" s="0" t="s">
        <v>6642</v>
      </c>
      <c r="N1428" s="0" t="str">
        <f aca="false">RIGHT(M1428,LEN(M1428)-FIND(" ",M1428))</f>
        <v>ELM RD NE</v>
      </c>
      <c r="P1428" s="0" t="s">
        <v>147</v>
      </c>
      <c r="Q1428" s="0" t="s">
        <v>148</v>
      </c>
      <c r="R1428" s="0" t="n">
        <v>44483</v>
      </c>
      <c r="AD1428" s="0" t="s">
        <v>149</v>
      </c>
      <c r="AE1428" s="0" t="s">
        <v>150</v>
      </c>
      <c r="AF1428" s="0" t="s">
        <v>151</v>
      </c>
      <c r="AH1428" s="0" t="n">
        <v>14</v>
      </c>
      <c r="AI1428" s="0" t="n">
        <v>11</v>
      </c>
      <c r="AN1428" s="0" t="s">
        <v>147</v>
      </c>
      <c r="AO1428" s="0" t="s">
        <v>4177</v>
      </c>
      <c r="AP1428" s="0" t="s">
        <v>4178</v>
      </c>
      <c r="AQ1428" s="0" t="n">
        <v>9</v>
      </c>
      <c r="AR1428" s="0" t="n">
        <v>64</v>
      </c>
      <c r="AS1428" s="0" t="n">
        <v>32</v>
      </c>
      <c r="AU1428" s="0" t="n">
        <f aca="false">COUNTA($BA$1428:$EH$1428)</f>
        <v>1</v>
      </c>
      <c r="AV1428" s="0" t="n">
        <f aca="false">COUNTIF($BA$1428:$EH$1428,"D")</f>
        <v>0</v>
      </c>
      <c r="AW1428" s="0" t="n">
        <f aca="false">COUNTIF($BA$1428:$EH$1428,"R")</f>
        <v>0</v>
      </c>
      <c r="AX1428" s="0" t="n">
        <f aca="false"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>0</v>
      </c>
      <c r="AY1428" s="0" t="n">
        <f aca="false"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>0</v>
      </c>
      <c r="AZ1428" s="0" t="n">
        <f aca="false">IF(EH1428&lt;&gt;"",1,0)</f>
        <v>0</v>
      </c>
      <c r="BB1428" s="0" t="s">
        <v>154</v>
      </c>
    </row>
    <row r="1429" customFormat="false" ht="15" hidden="false" customHeight="false" outlineLevel="0" collapsed="false">
      <c r="A1429" s="0" t="s">
        <v>6643</v>
      </c>
      <c r="B1429" s="0" t="n">
        <v>78</v>
      </c>
      <c r="C1429" s="0" t="n">
        <v>361057</v>
      </c>
      <c r="D1429" s="0" t="s">
        <v>6644</v>
      </c>
      <c r="E1429" s="0" t="s">
        <v>6645</v>
      </c>
      <c r="F1429" s="0" t="str">
        <f aca="false">CONCATENATE(D1429," ",LEFT(H1429,4),"T=",AU1429,"D=",AV1429,"R=",AW1429,"M=",AX1429,"L=",AY1429,"B=",AZ1429)</f>
        <v>LYTLE T=7D=0R=0M=0L=0B=0</v>
      </c>
      <c r="G1429" s="0" t="s">
        <v>215</v>
      </c>
      <c r="I1429" s="0" t="s">
        <v>6646</v>
      </c>
      <c r="J1429" s="0" t="s">
        <v>502</v>
      </c>
      <c r="K1429" s="0" t="s">
        <v>144</v>
      </c>
      <c r="M1429" s="0" t="s">
        <v>6647</v>
      </c>
      <c r="N1429" s="0" t="str">
        <f aca="false">RIGHT(M1429,LEN(M1429)-FIND(" ",M1429))</f>
        <v>ATLANTIC ST NE</v>
      </c>
      <c r="P1429" s="0" t="s">
        <v>147</v>
      </c>
      <c r="Q1429" s="0" t="s">
        <v>148</v>
      </c>
      <c r="R1429" s="0" t="n">
        <v>44483</v>
      </c>
      <c r="AD1429" s="0" t="s">
        <v>149</v>
      </c>
      <c r="AE1429" s="0" t="s">
        <v>150</v>
      </c>
      <c r="AF1429" s="0" t="s">
        <v>151</v>
      </c>
      <c r="AH1429" s="0" t="n">
        <v>14</v>
      </c>
      <c r="AI1429" s="0" t="n">
        <v>11</v>
      </c>
      <c r="AN1429" s="0" t="s">
        <v>147</v>
      </c>
      <c r="AO1429" s="0" t="s">
        <v>4177</v>
      </c>
      <c r="AP1429" s="0" t="s">
        <v>4178</v>
      </c>
      <c r="AQ1429" s="0" t="n">
        <v>9</v>
      </c>
      <c r="AR1429" s="0" t="n">
        <v>64</v>
      </c>
      <c r="AS1429" s="0" t="n">
        <v>32</v>
      </c>
      <c r="AU1429" s="0" t="n">
        <f aca="false">COUNTA($BA$1429:$EH$1429)</f>
        <v>7</v>
      </c>
      <c r="AV1429" s="0" t="n">
        <f aca="false">COUNTIF($BA$1429:$EH$1429,"D")</f>
        <v>0</v>
      </c>
      <c r="AW1429" s="0" t="n">
        <f aca="false">COUNTIF($BA$1429:$EH$1429,"R")</f>
        <v>0</v>
      </c>
      <c r="AX1429" s="0" t="n">
        <f aca="false"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>0</v>
      </c>
      <c r="AY1429" s="0" t="n">
        <f aca="false"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>0</v>
      </c>
      <c r="AZ1429" s="0" t="n">
        <f aca="false">IF(EH1429&lt;&gt;"",1,0)</f>
        <v>0</v>
      </c>
      <c r="BB1429" s="0" t="s">
        <v>154</v>
      </c>
      <c r="CA1429" s="0" t="s">
        <v>155</v>
      </c>
      <c r="CK1429" s="0" t="s">
        <v>155</v>
      </c>
      <c r="CP1429" s="0" t="s">
        <v>155</v>
      </c>
      <c r="DC1429" s="0" t="s">
        <v>155</v>
      </c>
      <c r="DN1429" s="0" t="s">
        <v>155</v>
      </c>
      <c r="EF1429" s="0" t="s">
        <v>155</v>
      </c>
    </row>
    <row r="1430" customFormat="false" ht="15" hidden="false" customHeight="false" outlineLevel="0" collapsed="false">
      <c r="A1430" s="0" t="s">
        <v>6648</v>
      </c>
      <c r="B1430" s="0" t="n">
        <v>78</v>
      </c>
      <c r="C1430" s="0" t="n">
        <v>298592</v>
      </c>
      <c r="D1430" s="0" t="s">
        <v>6380</v>
      </c>
      <c r="E1430" s="0" t="s">
        <v>445</v>
      </c>
      <c r="F1430" s="0" t="str">
        <f aca="false">CONCATENATE(D1430," ",LEFT(H1430,4),"T=",AU1430,"D=",AV1430,"R=",AW1430,"M=",AX1430,"L=",AY1430,"B=",AZ1430)</f>
        <v>NEWCOMB T=35D=5R=4M=2L=4B=0</v>
      </c>
      <c r="G1430" s="0" t="s">
        <v>482</v>
      </c>
      <c r="I1430" s="0" t="s">
        <v>6649</v>
      </c>
      <c r="J1430" s="0" t="s">
        <v>6650</v>
      </c>
      <c r="K1430" s="0" t="s">
        <v>144</v>
      </c>
      <c r="L1430" s="0" t="s">
        <v>141</v>
      </c>
      <c r="M1430" s="0" t="s">
        <v>6383</v>
      </c>
      <c r="N1430" s="0" t="str">
        <f aca="false">RIGHT(M1430,LEN(M1430)-FIND(" ",M1430))</f>
        <v>IRENE AVE NE</v>
      </c>
      <c r="P1430" s="0" t="s">
        <v>147</v>
      </c>
      <c r="Q1430" s="0" t="s">
        <v>148</v>
      </c>
      <c r="R1430" s="0" t="n">
        <v>44483</v>
      </c>
      <c r="AD1430" s="0" t="s">
        <v>149</v>
      </c>
      <c r="AE1430" s="0" t="s">
        <v>150</v>
      </c>
      <c r="AH1430" s="0" t="n">
        <v>14</v>
      </c>
      <c r="AI1430" s="0" t="n">
        <v>11</v>
      </c>
      <c r="AJ1430" s="0" t="s">
        <v>4175</v>
      </c>
      <c r="AM1430" s="0" t="s">
        <v>4176</v>
      </c>
      <c r="AN1430" s="0" t="s">
        <v>147</v>
      </c>
      <c r="AO1430" s="0" t="s">
        <v>4177</v>
      </c>
      <c r="AP1430" s="0" t="s">
        <v>4178</v>
      </c>
      <c r="AQ1430" s="0" t="n">
        <v>9</v>
      </c>
      <c r="AR1430" s="0" t="n">
        <v>64</v>
      </c>
      <c r="AS1430" s="0" t="n">
        <v>32</v>
      </c>
      <c r="AU1430" s="0" t="n">
        <f aca="false">COUNTA($BA$1430:$EH$1430)</f>
        <v>35</v>
      </c>
      <c r="AV1430" s="0" t="n">
        <f aca="false">COUNTIF($BA$1430:$EH$1430,"D")</f>
        <v>5</v>
      </c>
      <c r="AW1430" s="0" t="n">
        <f aca="false">COUNTIF($BA$1430:$EH$1430,"R")</f>
        <v>4</v>
      </c>
      <c r="AX1430" s="0" t="n">
        <f aca="false"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>2</v>
      </c>
      <c r="AY1430" s="0" t="n">
        <f aca="false"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>4</v>
      </c>
      <c r="AZ1430" s="0" t="n">
        <f aca="false">IF(EH1430&lt;&gt;"",1,0)</f>
        <v>0</v>
      </c>
      <c r="BB1430" s="0" t="s">
        <v>154</v>
      </c>
      <c r="BD1430" s="0" t="s">
        <v>155</v>
      </c>
      <c r="BE1430" s="0" t="s">
        <v>155</v>
      </c>
      <c r="BF1430" s="0" t="s">
        <v>155</v>
      </c>
      <c r="BG1430" s="0" t="s">
        <v>155</v>
      </c>
      <c r="BH1430" s="0" t="s">
        <v>155</v>
      </c>
      <c r="BI1430" s="0" t="s">
        <v>155</v>
      </c>
      <c r="BK1430" s="0" t="s">
        <v>155</v>
      </c>
      <c r="BL1430" s="0" t="s">
        <v>155</v>
      </c>
      <c r="BP1430" s="0" t="s">
        <v>155</v>
      </c>
      <c r="BS1430" s="0" t="s">
        <v>155</v>
      </c>
      <c r="BY1430" s="0" t="s">
        <v>145</v>
      </c>
      <c r="CA1430" s="0" t="s">
        <v>155</v>
      </c>
      <c r="CG1430" s="0" t="s">
        <v>155</v>
      </c>
      <c r="CK1430" s="0" t="s">
        <v>155</v>
      </c>
      <c r="CL1430" s="0" t="s">
        <v>145</v>
      </c>
      <c r="CN1430" s="0" t="s">
        <v>155</v>
      </c>
      <c r="CO1430" s="0" t="s">
        <v>145</v>
      </c>
      <c r="CP1430" s="0" t="s">
        <v>155</v>
      </c>
      <c r="CT1430" s="0" t="s">
        <v>155</v>
      </c>
      <c r="CU1430" s="0" t="s">
        <v>141</v>
      </c>
      <c r="CV1430" s="0" t="s">
        <v>155</v>
      </c>
      <c r="CY1430" s="0" t="s">
        <v>155</v>
      </c>
      <c r="CZ1430" s="0" t="s">
        <v>141</v>
      </c>
      <c r="DC1430" s="0" t="s">
        <v>155</v>
      </c>
      <c r="DF1430" s="0" t="s">
        <v>155</v>
      </c>
      <c r="DG1430" s="0" t="s">
        <v>145</v>
      </c>
      <c r="DI1430" s="0" t="s">
        <v>155</v>
      </c>
      <c r="DN1430" s="0" t="s">
        <v>155</v>
      </c>
      <c r="DS1430" s="0" t="s">
        <v>141</v>
      </c>
      <c r="DU1430" s="0" t="s">
        <v>155</v>
      </c>
      <c r="DW1430" s="0" t="s">
        <v>145</v>
      </c>
      <c r="DX1430" s="0" t="s">
        <v>155</v>
      </c>
      <c r="ED1430" s="0" t="s">
        <v>141</v>
      </c>
      <c r="EF1430" s="0" t="s">
        <v>155</v>
      </c>
    </row>
    <row r="1431" customFormat="false" ht="15" hidden="false" customHeight="false" outlineLevel="0" collapsed="false">
      <c r="A1431" s="0" t="s">
        <v>6651</v>
      </c>
      <c r="B1431" s="0" t="n">
        <v>78</v>
      </c>
      <c r="C1431" s="0" t="n">
        <v>319124</v>
      </c>
      <c r="D1431" s="0" t="s">
        <v>6272</v>
      </c>
      <c r="E1431" s="0" t="s">
        <v>1522</v>
      </c>
      <c r="F1431" s="0" t="str">
        <f aca="false">CONCATENATE(D1431," ",LEFT(H1431,4),"T=",AU1431,"D=",AV1431,"R=",AW1431,"M=",AX1431,"L=",AY1431,"B=",AZ1431)</f>
        <v>NOBLE T=15D=0R=2M=0L=1B=0</v>
      </c>
      <c r="G1431" s="0" t="s">
        <v>319</v>
      </c>
      <c r="I1431" s="0" t="s">
        <v>6652</v>
      </c>
      <c r="J1431" s="0" t="s">
        <v>2931</v>
      </c>
      <c r="K1431" s="0" t="s">
        <v>144</v>
      </c>
      <c r="L1431" s="0" t="s">
        <v>141</v>
      </c>
      <c r="M1431" s="0" t="s">
        <v>6275</v>
      </c>
      <c r="N1431" s="0" t="str">
        <f aca="false">RIGHT(M1431,LEN(M1431)-FIND(" ",M1431))</f>
        <v>HOLLYWOOD ST NE</v>
      </c>
      <c r="P1431" s="0" t="s">
        <v>147</v>
      </c>
      <c r="Q1431" s="0" t="s">
        <v>148</v>
      </c>
      <c r="R1431" s="0" t="n">
        <v>44483</v>
      </c>
      <c r="AD1431" s="0" t="s">
        <v>149</v>
      </c>
      <c r="AE1431" s="0" t="s">
        <v>150</v>
      </c>
      <c r="AF1431" s="0" t="s">
        <v>151</v>
      </c>
      <c r="AH1431" s="0" t="n">
        <v>14</v>
      </c>
      <c r="AI1431" s="0" t="n">
        <v>11</v>
      </c>
      <c r="AN1431" s="0" t="s">
        <v>147</v>
      </c>
      <c r="AO1431" s="0" t="s">
        <v>4177</v>
      </c>
      <c r="AP1431" s="0" t="s">
        <v>4178</v>
      </c>
      <c r="AQ1431" s="0" t="n">
        <v>9</v>
      </c>
      <c r="AR1431" s="0" t="n">
        <v>64</v>
      </c>
      <c r="AS1431" s="0" t="n">
        <v>32</v>
      </c>
      <c r="AU1431" s="0" t="n">
        <f aca="false">COUNTA($BA$1431:$EH$1431)</f>
        <v>15</v>
      </c>
      <c r="AV1431" s="0" t="n">
        <f aca="false">COUNTIF($BA$1431:$EH$1431,"D")</f>
        <v>0</v>
      </c>
      <c r="AW1431" s="0" t="n">
        <f aca="false">COUNTIF($BA$1431:$EH$1431,"R")</f>
        <v>2</v>
      </c>
      <c r="AX1431" s="0" t="n">
        <f aca="false"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>0</v>
      </c>
      <c r="AY1431" s="0" t="n">
        <f aca="false"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>1</v>
      </c>
      <c r="AZ1431" s="0" t="n">
        <f aca="false">IF(EH1431&lt;&gt;"",1,0)</f>
        <v>0</v>
      </c>
      <c r="BB1431" s="0" t="s">
        <v>154</v>
      </c>
      <c r="BK1431" s="0" t="s">
        <v>155</v>
      </c>
      <c r="BL1431" s="0" t="s">
        <v>155</v>
      </c>
      <c r="BP1431" s="0" t="s">
        <v>155</v>
      </c>
      <c r="BS1431" s="0" t="s">
        <v>155</v>
      </c>
      <c r="BV1431" s="0" t="s">
        <v>155</v>
      </c>
      <c r="BY1431" s="0" t="s">
        <v>141</v>
      </c>
      <c r="CA1431" s="0" t="s">
        <v>155</v>
      </c>
      <c r="CN1431" s="0" t="s">
        <v>155</v>
      </c>
      <c r="CP1431" s="0" t="s">
        <v>155</v>
      </c>
      <c r="DL1431" s="0" t="s">
        <v>155</v>
      </c>
      <c r="DN1431" s="0" t="s">
        <v>155</v>
      </c>
      <c r="EA1431" s="0" t="s">
        <v>155</v>
      </c>
      <c r="ED1431" s="0" t="s">
        <v>141</v>
      </c>
      <c r="EF1431" s="0" t="s">
        <v>155</v>
      </c>
    </row>
    <row r="1432" customFormat="false" ht="15" hidden="false" customHeight="false" outlineLevel="0" collapsed="false">
      <c r="A1432" s="0" t="s">
        <v>6653</v>
      </c>
      <c r="B1432" s="0" t="n">
        <v>78</v>
      </c>
      <c r="C1432" s="0" t="n">
        <v>217865</v>
      </c>
      <c r="D1432" s="0" t="s">
        <v>643</v>
      </c>
      <c r="E1432" s="0" t="s">
        <v>1334</v>
      </c>
      <c r="F1432" s="0" t="str">
        <f aca="false">CONCATENATE(D1432," ",LEFT(H1432,4),"T=",AU1432,"D=",AV1432,"R=",AW1432,"M=",AX1432,"L=",AY1432,"B=",AZ1432)</f>
        <v>WILLIAMS T=18D=4R=0M=0L=1B=0</v>
      </c>
      <c r="G1432" s="0" t="s">
        <v>1043</v>
      </c>
      <c r="I1432" s="0" t="s">
        <v>6654</v>
      </c>
      <c r="J1432" s="0" t="s">
        <v>6655</v>
      </c>
      <c r="K1432" s="0" t="s">
        <v>144</v>
      </c>
      <c r="L1432" s="0" t="s">
        <v>145</v>
      </c>
      <c r="M1432" s="0" t="s">
        <v>5847</v>
      </c>
      <c r="N1432" s="0" t="str">
        <f aca="false">RIGHT(M1432,LEN(M1432)-FIND(" ",M1432))</f>
        <v>WOODLAND AVE NE</v>
      </c>
      <c r="P1432" s="0" t="s">
        <v>147</v>
      </c>
      <c r="Q1432" s="0" t="s">
        <v>148</v>
      </c>
      <c r="R1432" s="0" t="n">
        <v>44483</v>
      </c>
      <c r="AD1432" s="0" t="s">
        <v>149</v>
      </c>
      <c r="AE1432" s="0" t="s">
        <v>150</v>
      </c>
      <c r="AF1432" s="0" t="s">
        <v>151</v>
      </c>
      <c r="AH1432" s="0" t="n">
        <v>14</v>
      </c>
      <c r="AI1432" s="0" t="n">
        <v>11</v>
      </c>
      <c r="AN1432" s="0" t="s">
        <v>147</v>
      </c>
      <c r="AO1432" s="0" t="s">
        <v>4177</v>
      </c>
      <c r="AP1432" s="0" t="s">
        <v>4178</v>
      </c>
      <c r="AQ1432" s="0" t="n">
        <v>9</v>
      </c>
      <c r="AR1432" s="0" t="n">
        <v>64</v>
      </c>
      <c r="AS1432" s="0" t="n">
        <v>32</v>
      </c>
      <c r="AU1432" s="0" t="n">
        <f aca="false">COUNTA($BA$1432:$EH$1432)</f>
        <v>18</v>
      </c>
      <c r="AV1432" s="0" t="n">
        <f aca="false">COUNTIF($BA$1432:$EH$1432,"D")</f>
        <v>4</v>
      </c>
      <c r="AW1432" s="0" t="n">
        <f aca="false">COUNTIF($BA$1432:$EH$1432,"R")</f>
        <v>0</v>
      </c>
      <c r="AX1432" s="0" t="n">
        <f aca="false"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>0</v>
      </c>
      <c r="AY1432" s="0" t="n">
        <f aca="false"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>1</v>
      </c>
      <c r="AZ1432" s="0" t="n">
        <f aca="false">IF(EH1432&lt;&gt;"",1,0)</f>
        <v>0</v>
      </c>
      <c r="BB1432" s="0" t="s">
        <v>154</v>
      </c>
      <c r="BC1432" s="0" t="s">
        <v>155</v>
      </c>
      <c r="BD1432" s="0" t="s">
        <v>155</v>
      </c>
      <c r="BJ1432" s="0" t="s">
        <v>155</v>
      </c>
      <c r="BL1432" s="0" t="s">
        <v>155</v>
      </c>
      <c r="BY1432" s="0" t="s">
        <v>145</v>
      </c>
      <c r="CA1432" s="0" t="s">
        <v>155</v>
      </c>
      <c r="CK1432" s="0" t="s">
        <v>155</v>
      </c>
      <c r="CN1432" s="0" t="s">
        <v>155</v>
      </c>
      <c r="CO1432" s="0" t="s">
        <v>145</v>
      </c>
      <c r="CP1432" s="0" t="s">
        <v>155</v>
      </c>
      <c r="CY1432" s="0" t="s">
        <v>155</v>
      </c>
      <c r="CZ1432" s="0" t="s">
        <v>145</v>
      </c>
      <c r="DC1432" s="0" t="s">
        <v>155</v>
      </c>
      <c r="DN1432" s="0" t="s">
        <v>155</v>
      </c>
      <c r="DT1432" s="0" t="s">
        <v>145</v>
      </c>
      <c r="EA1432" s="0" t="s">
        <v>155</v>
      </c>
      <c r="EF1432" s="0" t="s">
        <v>155</v>
      </c>
    </row>
    <row r="1433" customFormat="false" ht="15" hidden="false" customHeight="false" outlineLevel="0" collapsed="false">
      <c r="A1433" s="0" t="s">
        <v>6656</v>
      </c>
      <c r="B1433" s="0" t="n">
        <v>78</v>
      </c>
      <c r="C1433" s="0" t="n">
        <v>4338</v>
      </c>
      <c r="D1433" s="0" t="s">
        <v>4353</v>
      </c>
      <c r="E1433" s="0" t="s">
        <v>6590</v>
      </c>
      <c r="F1433" s="0" t="str">
        <f aca="false">CONCATENATE(D1433," ",LEFT(H1433,4),"T=",AU1433,"D=",AV1433,"R=",AW1433,"M=",AX1433,"L=",AY1433,"B=",AZ1433)</f>
        <v>STARK T=38D=9R=0M=4L=3B=0</v>
      </c>
      <c r="G1433" s="0" t="s">
        <v>242</v>
      </c>
      <c r="I1433" s="0" t="s">
        <v>6657</v>
      </c>
      <c r="J1433" s="0" t="s">
        <v>6658</v>
      </c>
      <c r="K1433" s="0" t="s">
        <v>144</v>
      </c>
      <c r="L1433" s="0" t="s">
        <v>145</v>
      </c>
      <c r="M1433" s="0" t="s">
        <v>6659</v>
      </c>
      <c r="N1433" s="0" t="str">
        <f aca="false">RIGHT(M1433,LEN(M1433)-FIND(" ",M1433))</f>
        <v>IRENE AVE NE</v>
      </c>
      <c r="P1433" s="0" t="s">
        <v>147</v>
      </c>
      <c r="Q1433" s="0" t="s">
        <v>148</v>
      </c>
      <c r="R1433" s="0" t="n">
        <v>44483</v>
      </c>
      <c r="AD1433" s="0" t="s">
        <v>149</v>
      </c>
      <c r="AE1433" s="0" t="s">
        <v>150</v>
      </c>
      <c r="AH1433" s="0" t="n">
        <v>14</v>
      </c>
      <c r="AI1433" s="0" t="n">
        <v>11</v>
      </c>
      <c r="AJ1433" s="0" t="s">
        <v>4175</v>
      </c>
      <c r="AM1433" s="0" t="s">
        <v>4176</v>
      </c>
      <c r="AN1433" s="0" t="s">
        <v>147</v>
      </c>
      <c r="AO1433" s="0" t="s">
        <v>4177</v>
      </c>
      <c r="AP1433" s="0" t="s">
        <v>4178</v>
      </c>
      <c r="AQ1433" s="0" t="n">
        <v>9</v>
      </c>
      <c r="AR1433" s="0" t="n">
        <v>64</v>
      </c>
      <c r="AS1433" s="0" t="n">
        <v>32</v>
      </c>
      <c r="AU1433" s="0" t="n">
        <f aca="false">COUNTA($BA$1433:$EH$1433)</f>
        <v>38</v>
      </c>
      <c r="AV1433" s="0" t="n">
        <f aca="false">COUNTIF($BA$1433:$EH$1433,"D")</f>
        <v>9</v>
      </c>
      <c r="AW1433" s="0" t="n">
        <f aca="false">COUNTIF($BA$1433:$EH$1433,"R")</f>
        <v>0</v>
      </c>
      <c r="AX1433" s="0" t="n">
        <f aca="false"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>4</v>
      </c>
      <c r="AY1433" s="0" t="n">
        <f aca="false"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>3</v>
      </c>
      <c r="AZ1433" s="0" t="n">
        <f aca="false">IF(EH1433&lt;&gt;"",1,0)</f>
        <v>0</v>
      </c>
      <c r="BB1433" s="0" t="s">
        <v>154</v>
      </c>
      <c r="BC1433" s="0" t="s">
        <v>155</v>
      </c>
      <c r="BD1433" s="0" t="s">
        <v>155</v>
      </c>
      <c r="BG1433" s="0" t="s">
        <v>155</v>
      </c>
      <c r="BH1433" s="0" t="s">
        <v>155</v>
      </c>
      <c r="BI1433" s="0" t="s">
        <v>155</v>
      </c>
      <c r="BJ1433" s="0" t="s">
        <v>155</v>
      </c>
      <c r="BK1433" s="0" t="s">
        <v>155</v>
      </c>
      <c r="BL1433" s="0" t="s">
        <v>155</v>
      </c>
      <c r="BP1433" s="0" t="s">
        <v>155</v>
      </c>
      <c r="BR1433" s="0" t="s">
        <v>155</v>
      </c>
      <c r="BS1433" s="0" t="s">
        <v>155</v>
      </c>
      <c r="BY1433" s="0" t="s">
        <v>145</v>
      </c>
      <c r="CA1433" s="0" t="s">
        <v>155</v>
      </c>
      <c r="CC1433" s="0" t="s">
        <v>145</v>
      </c>
      <c r="CG1433" s="0" t="s">
        <v>155</v>
      </c>
      <c r="CH1433" s="0" t="s">
        <v>145</v>
      </c>
      <c r="CK1433" s="0" t="s">
        <v>155</v>
      </c>
      <c r="CL1433" s="0" t="s">
        <v>145</v>
      </c>
      <c r="CN1433" s="0" t="s">
        <v>155</v>
      </c>
      <c r="CO1433" s="0" t="s">
        <v>145</v>
      </c>
      <c r="CP1433" s="0" t="s">
        <v>155</v>
      </c>
      <c r="CT1433" s="0" t="s">
        <v>155</v>
      </c>
      <c r="CU1433" s="0" t="s">
        <v>145</v>
      </c>
      <c r="CV1433" s="0" t="s">
        <v>155</v>
      </c>
      <c r="CY1433" s="0" t="s">
        <v>155</v>
      </c>
      <c r="CZ1433" s="0" t="s">
        <v>145</v>
      </c>
      <c r="DC1433" s="0" t="s">
        <v>155</v>
      </c>
      <c r="DF1433" s="0" t="s">
        <v>155</v>
      </c>
      <c r="DI1433" s="0" t="s">
        <v>155</v>
      </c>
      <c r="DJ1433" s="0" t="s">
        <v>145</v>
      </c>
      <c r="DL1433" s="0" t="s">
        <v>155</v>
      </c>
      <c r="DN1433" s="0" t="s">
        <v>155</v>
      </c>
      <c r="DU1433" s="0" t="s">
        <v>155</v>
      </c>
      <c r="DW1433" s="0" t="s">
        <v>145</v>
      </c>
      <c r="DX1433" s="0" t="s">
        <v>155</v>
      </c>
      <c r="EA1433" s="0" t="s">
        <v>155</v>
      </c>
      <c r="EF1433" s="0" t="s">
        <v>155</v>
      </c>
    </row>
    <row r="1434" customFormat="false" ht="15" hidden="false" customHeight="false" outlineLevel="0" collapsed="false">
      <c r="A1434" s="0" t="s">
        <v>6660</v>
      </c>
      <c r="B1434" s="0" t="n">
        <v>78</v>
      </c>
      <c r="C1434" s="0" t="n">
        <v>324425</v>
      </c>
      <c r="D1434" s="0" t="s">
        <v>6661</v>
      </c>
      <c r="E1434" s="0" t="s">
        <v>2592</v>
      </c>
      <c r="F1434" s="0" t="str">
        <f aca="false">CONCATENATE(D1434," ",LEFT(H1434,4),"T=",AU1434,"D=",AV1434,"R=",AW1434,"M=",AX1434,"L=",AY1434,"B=",AZ1434)</f>
        <v>KURTZMAN T=12D=0R=4M=0L=1B=0</v>
      </c>
      <c r="I1434" s="0" t="s">
        <v>6662</v>
      </c>
      <c r="J1434" s="0" t="s">
        <v>5055</v>
      </c>
      <c r="K1434" s="0" t="s">
        <v>169</v>
      </c>
      <c r="M1434" s="0" t="s">
        <v>6663</v>
      </c>
      <c r="N1434" s="0" t="str">
        <f aca="false">RIGHT(M1434,LEN(M1434)-FIND(" ",M1434))</f>
        <v>EDGEWOOD ST NE</v>
      </c>
      <c r="P1434" s="0" t="s">
        <v>147</v>
      </c>
      <c r="Q1434" s="0" t="s">
        <v>148</v>
      </c>
      <c r="R1434" s="0" t="n">
        <v>44483</v>
      </c>
      <c r="AD1434" s="0" t="s">
        <v>149</v>
      </c>
      <c r="AE1434" s="0" t="s">
        <v>150</v>
      </c>
      <c r="AF1434" s="0" t="s">
        <v>151</v>
      </c>
      <c r="AH1434" s="0" t="n">
        <v>14</v>
      </c>
      <c r="AI1434" s="0" t="n">
        <v>11</v>
      </c>
      <c r="AN1434" s="0" t="s">
        <v>147</v>
      </c>
      <c r="AO1434" s="0" t="s">
        <v>4177</v>
      </c>
      <c r="AP1434" s="0" t="s">
        <v>4178</v>
      </c>
      <c r="AQ1434" s="0" t="n">
        <v>9</v>
      </c>
      <c r="AR1434" s="0" t="n">
        <v>64</v>
      </c>
      <c r="AS1434" s="0" t="n">
        <v>32</v>
      </c>
      <c r="AU1434" s="0" t="n">
        <f aca="false">COUNTA($BA$1434:$EH$1434)</f>
        <v>12</v>
      </c>
      <c r="AV1434" s="0" t="n">
        <f aca="false">COUNTIF($BA$1434:$EH$1434,"D")</f>
        <v>0</v>
      </c>
      <c r="AW1434" s="0" t="n">
        <f aca="false">COUNTIF($BA$1434:$EH$1434,"R")</f>
        <v>4</v>
      </c>
      <c r="AX1434" s="0" t="n">
        <f aca="false"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>0</v>
      </c>
      <c r="AY1434" s="0" t="n">
        <f aca="false"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>1</v>
      </c>
      <c r="AZ1434" s="0" t="n">
        <f aca="false">IF(EH1434&lt;&gt;"",1,0)</f>
        <v>0</v>
      </c>
      <c r="BB1434" s="0" t="s">
        <v>154</v>
      </c>
      <c r="BY1434" s="0" t="s">
        <v>141</v>
      </c>
      <c r="CA1434" s="0" t="s">
        <v>155</v>
      </c>
      <c r="CK1434" s="0" t="s">
        <v>155</v>
      </c>
      <c r="CO1434" s="0" t="s">
        <v>141</v>
      </c>
      <c r="CP1434" s="0" t="s">
        <v>155</v>
      </c>
      <c r="CZ1434" s="0" t="s">
        <v>141</v>
      </c>
      <c r="DC1434" s="0" t="s">
        <v>155</v>
      </c>
      <c r="DI1434" s="0" t="s">
        <v>155</v>
      </c>
      <c r="DL1434" s="0" t="s">
        <v>155</v>
      </c>
      <c r="DM1434" s="0" t="s">
        <v>141</v>
      </c>
      <c r="DN1434" s="0" t="s">
        <v>155</v>
      </c>
    </row>
    <row r="1435" customFormat="false" ht="15" hidden="false" customHeight="false" outlineLevel="0" collapsed="false">
      <c r="A1435" s="0" t="s">
        <v>6664</v>
      </c>
      <c r="B1435" s="0" t="n">
        <v>78</v>
      </c>
      <c r="C1435" s="0" t="n">
        <v>237191</v>
      </c>
      <c r="D1435" s="0" t="s">
        <v>6661</v>
      </c>
      <c r="E1435" s="0" t="s">
        <v>481</v>
      </c>
      <c r="F1435" s="0" t="str">
        <f aca="false">CONCATENATE(D1435," ",LEFT(H1435,4),"T=",AU1435,"D=",AV1435,"R=",AW1435,"M=",AX1435,"L=",AY1435,"B=",AZ1435)</f>
        <v>KURTZMAN T=18D=0R=4M=0L=1B=0</v>
      </c>
      <c r="I1435" s="0" t="s">
        <v>6665</v>
      </c>
      <c r="J1435" s="0" t="s">
        <v>1029</v>
      </c>
      <c r="K1435" s="0" t="s">
        <v>169</v>
      </c>
      <c r="M1435" s="0" t="s">
        <v>6663</v>
      </c>
      <c r="N1435" s="0" t="str">
        <f aca="false">RIGHT(M1435,LEN(M1435)-FIND(" ",M1435))</f>
        <v>EDGEWOOD ST NE</v>
      </c>
      <c r="P1435" s="0" t="s">
        <v>147</v>
      </c>
      <c r="Q1435" s="0" t="s">
        <v>148</v>
      </c>
      <c r="R1435" s="0" t="n">
        <v>44483</v>
      </c>
      <c r="AD1435" s="0" t="s">
        <v>149</v>
      </c>
      <c r="AE1435" s="0" t="s">
        <v>150</v>
      </c>
      <c r="AF1435" s="0" t="s">
        <v>151</v>
      </c>
      <c r="AH1435" s="0" t="n">
        <v>14</v>
      </c>
      <c r="AI1435" s="0" t="n">
        <v>11</v>
      </c>
      <c r="AN1435" s="0" t="s">
        <v>147</v>
      </c>
      <c r="AO1435" s="0" t="s">
        <v>4177</v>
      </c>
      <c r="AP1435" s="0" t="s">
        <v>4178</v>
      </c>
      <c r="AQ1435" s="0" t="n">
        <v>9</v>
      </c>
      <c r="AR1435" s="0" t="n">
        <v>64</v>
      </c>
      <c r="AS1435" s="0" t="n">
        <v>32</v>
      </c>
      <c r="AU1435" s="0" t="n">
        <f aca="false">COUNTA($BA$1435:$EH$1435)</f>
        <v>18</v>
      </c>
      <c r="AV1435" s="0" t="n">
        <f aca="false">COUNTIF($BA$1435:$EH$1435,"D")</f>
        <v>0</v>
      </c>
      <c r="AW1435" s="0" t="n">
        <f aca="false">COUNTIF($BA$1435:$EH$1435,"R")</f>
        <v>4</v>
      </c>
      <c r="AX1435" s="0" t="n">
        <f aca="false"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>0</v>
      </c>
      <c r="AY1435" s="0" t="n">
        <f aca="false"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>1</v>
      </c>
      <c r="AZ1435" s="0" t="n">
        <f aca="false">IF(EH1435&lt;&gt;"",1,0)</f>
        <v>0</v>
      </c>
      <c r="BB1435" s="0" t="s">
        <v>154</v>
      </c>
      <c r="BC1435" s="0" t="s">
        <v>155</v>
      </c>
      <c r="BD1435" s="0" t="s">
        <v>155</v>
      </c>
      <c r="BH1435" s="0" t="s">
        <v>155</v>
      </c>
      <c r="BL1435" s="0" t="s">
        <v>155</v>
      </c>
      <c r="BS1435" s="0" t="s">
        <v>155</v>
      </c>
      <c r="BY1435" s="0" t="s">
        <v>141</v>
      </c>
      <c r="CA1435" s="0" t="s">
        <v>155</v>
      </c>
      <c r="CK1435" s="0" t="s">
        <v>155</v>
      </c>
      <c r="CO1435" s="0" t="s">
        <v>141</v>
      </c>
      <c r="CP1435" s="0" t="s">
        <v>155</v>
      </c>
      <c r="CV1435" s="0" t="s">
        <v>155</v>
      </c>
      <c r="CZ1435" s="0" t="s">
        <v>141</v>
      </c>
      <c r="DC1435" s="0" t="s">
        <v>155</v>
      </c>
      <c r="DI1435" s="0" t="s">
        <v>155</v>
      </c>
      <c r="DL1435" s="0" t="s">
        <v>155</v>
      </c>
      <c r="DM1435" s="0" t="s">
        <v>141</v>
      </c>
      <c r="DN1435" s="0" t="s">
        <v>155</v>
      </c>
    </row>
    <row r="1436" customFormat="false" ht="15" hidden="false" customHeight="false" outlineLevel="0" collapsed="false">
      <c r="A1436" s="0" t="s">
        <v>6666</v>
      </c>
      <c r="B1436" s="0" t="n">
        <v>78</v>
      </c>
      <c r="C1436" s="0" t="n">
        <v>381248</v>
      </c>
      <c r="D1436" s="0" t="s">
        <v>375</v>
      </c>
      <c r="E1436" s="0" t="s">
        <v>6667</v>
      </c>
      <c r="F1436" s="0" t="str">
        <f aca="false">CONCATENATE(D1436," ",LEFT(H1436,4),"T=",AU1436,"D=",AV1436,"R=",AW1436,"M=",AX1436,"L=",AY1436,"B=",AZ1436)</f>
        <v>TAYLOR T=4D=1R=0M=0L=0B=0</v>
      </c>
      <c r="G1436" s="0" t="s">
        <v>201</v>
      </c>
      <c r="I1436" s="0" t="s">
        <v>6668</v>
      </c>
      <c r="J1436" s="0" t="s">
        <v>2552</v>
      </c>
      <c r="K1436" s="0" t="s">
        <v>144</v>
      </c>
      <c r="M1436" s="0" t="s">
        <v>4173</v>
      </c>
      <c r="N1436" s="0" t="str">
        <f aca="false">RIGHT(M1436,LEN(M1436)-FIND(" ",M1436))</f>
        <v>PLAZA AVE NE</v>
      </c>
      <c r="P1436" s="0" t="s">
        <v>147</v>
      </c>
      <c r="Q1436" s="0" t="s">
        <v>148</v>
      </c>
      <c r="R1436" s="0" t="n">
        <v>44483</v>
      </c>
      <c r="AD1436" s="0" t="s">
        <v>149</v>
      </c>
      <c r="AE1436" s="0" t="s">
        <v>150</v>
      </c>
      <c r="AH1436" s="0" t="n">
        <v>14</v>
      </c>
      <c r="AI1436" s="0" t="n">
        <v>11</v>
      </c>
      <c r="AJ1436" s="0" t="s">
        <v>4175</v>
      </c>
      <c r="AM1436" s="0" t="s">
        <v>4176</v>
      </c>
      <c r="AN1436" s="0" t="s">
        <v>147</v>
      </c>
      <c r="AO1436" s="0" t="s">
        <v>4177</v>
      </c>
      <c r="AP1436" s="0" t="s">
        <v>4178</v>
      </c>
      <c r="AQ1436" s="0" t="n">
        <v>9</v>
      </c>
      <c r="AR1436" s="0" t="n">
        <v>64</v>
      </c>
      <c r="AS1436" s="0" t="n">
        <v>32</v>
      </c>
      <c r="AU1436" s="0" t="n">
        <f aca="false">COUNTA($BA$1436:$EH$1436)</f>
        <v>4</v>
      </c>
      <c r="AV1436" s="0" t="n">
        <f aca="false">COUNTIF($BA$1436:$EH$1436,"D")</f>
        <v>1</v>
      </c>
      <c r="AW1436" s="0" t="n">
        <f aca="false">COUNTIF($BA$1436:$EH$1436,"R")</f>
        <v>0</v>
      </c>
      <c r="AX1436" s="0" t="n">
        <f aca="false"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>0</v>
      </c>
      <c r="AY1436" s="0" t="n">
        <f aca="false"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>0</v>
      </c>
      <c r="AZ1436" s="0" t="n">
        <f aca="false">IF(EH1436&lt;&gt;"",1,0)</f>
        <v>0</v>
      </c>
      <c r="BB1436" s="0" t="s">
        <v>154</v>
      </c>
      <c r="BP1436" s="0" t="s">
        <v>155</v>
      </c>
      <c r="BY1436" s="0" t="s">
        <v>145</v>
      </c>
      <c r="CP1436" s="0" t="s">
        <v>155</v>
      </c>
    </row>
    <row r="1437" customFormat="false" ht="15" hidden="false" customHeight="false" outlineLevel="0" collapsed="false">
      <c r="A1437" s="0" t="s">
        <v>6669</v>
      </c>
      <c r="B1437" s="0" t="n">
        <v>78</v>
      </c>
      <c r="C1437" s="0" t="n">
        <v>446320</v>
      </c>
      <c r="D1437" s="0" t="s">
        <v>6670</v>
      </c>
      <c r="E1437" s="0" t="s">
        <v>2245</v>
      </c>
      <c r="F1437" s="0" t="str">
        <f aca="false">CONCATENATE(D1437," ",LEFT(H1437,4),"T=",AU1437,"D=",AV1437,"R=",AW1437,"M=",AX1437,"L=",AY1437,"B=",AZ1437)</f>
        <v>MCKINNEY T=4D=0R=0M=0L=0B=0</v>
      </c>
      <c r="G1437" s="0" t="s">
        <v>159</v>
      </c>
      <c r="I1437" s="0" t="s">
        <v>6671</v>
      </c>
      <c r="J1437" s="0" t="s">
        <v>6672</v>
      </c>
      <c r="K1437" s="0" t="s">
        <v>144</v>
      </c>
      <c r="M1437" s="0" t="s">
        <v>5946</v>
      </c>
      <c r="N1437" s="0" t="str">
        <f aca="false">RIGHT(M1437,LEN(M1437)-FIND(" ",M1437))</f>
        <v>ELM RD NE</v>
      </c>
      <c r="P1437" s="0" t="s">
        <v>147</v>
      </c>
      <c r="Q1437" s="0" t="s">
        <v>148</v>
      </c>
      <c r="R1437" s="0" t="n">
        <v>44483</v>
      </c>
      <c r="AD1437" s="0" t="s">
        <v>149</v>
      </c>
      <c r="AE1437" s="0" t="s">
        <v>150</v>
      </c>
      <c r="AF1437" s="0" t="s">
        <v>151</v>
      </c>
      <c r="AH1437" s="0" t="n">
        <v>14</v>
      </c>
      <c r="AI1437" s="0" t="n">
        <v>11</v>
      </c>
      <c r="AN1437" s="0" t="s">
        <v>147</v>
      </c>
      <c r="AO1437" s="0" t="s">
        <v>4177</v>
      </c>
      <c r="AP1437" s="0" t="s">
        <v>4178</v>
      </c>
      <c r="AQ1437" s="0" t="n">
        <v>9</v>
      </c>
      <c r="AR1437" s="0" t="n">
        <v>64</v>
      </c>
      <c r="AS1437" s="0" t="n">
        <v>32</v>
      </c>
      <c r="AU1437" s="0" t="n">
        <f aca="false">COUNTA($BA$1437:$EH$1437)</f>
        <v>4</v>
      </c>
      <c r="AV1437" s="0" t="n">
        <f aca="false">COUNTIF($BA$1437:$EH$1437,"D")</f>
        <v>0</v>
      </c>
      <c r="AW1437" s="0" t="n">
        <f aca="false">COUNTIF($BA$1437:$EH$1437,"R")</f>
        <v>0</v>
      </c>
      <c r="AX1437" s="0" t="n">
        <f aca="false"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>0</v>
      </c>
      <c r="AY1437" s="0" t="n">
        <f aca="false"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>0</v>
      </c>
      <c r="AZ1437" s="0" t="n">
        <f aca="false">IF(EH1437&lt;&gt;"",1,0)</f>
        <v>0</v>
      </c>
      <c r="BB1437" s="0" t="s">
        <v>154</v>
      </c>
      <c r="DN1437" s="0" t="s">
        <v>155</v>
      </c>
      <c r="DR1437" s="0" t="s">
        <v>155</v>
      </c>
      <c r="EF1437" s="0" t="s">
        <v>155</v>
      </c>
    </row>
    <row r="1438" customFormat="false" ht="15" hidden="false" customHeight="false" outlineLevel="0" collapsed="false">
      <c r="A1438" s="0" t="s">
        <v>6673</v>
      </c>
      <c r="B1438" s="0" t="n">
        <v>78</v>
      </c>
      <c r="C1438" s="0" t="n">
        <v>424219</v>
      </c>
      <c r="D1438" s="0" t="s">
        <v>1507</v>
      </c>
      <c r="E1438" s="0" t="s">
        <v>5412</v>
      </c>
      <c r="F1438" s="0" t="str">
        <f aca="false">CONCATENATE(D1438," ",LEFT(H1438,4),"T=",AU1438,"D=",AV1438,"R=",AW1438,"M=",AX1438,"L=",AY1438,"B=",AZ1438)</f>
        <v>BROWN T=5D=0R=1M=0L=0B=0</v>
      </c>
      <c r="G1438" s="0" t="s">
        <v>376</v>
      </c>
      <c r="I1438" s="0" t="s">
        <v>6674</v>
      </c>
      <c r="J1438" s="0" t="s">
        <v>6675</v>
      </c>
      <c r="K1438" s="0" t="s">
        <v>169</v>
      </c>
      <c r="M1438" s="0" t="s">
        <v>6676</v>
      </c>
      <c r="N1438" s="0" t="str">
        <f aca="false">RIGHT(M1438,LEN(M1438)-FIND(" ",M1438))</f>
        <v>EDGEWOOD ST NE</v>
      </c>
      <c r="P1438" s="0" t="s">
        <v>147</v>
      </c>
      <c r="Q1438" s="0" t="s">
        <v>148</v>
      </c>
      <c r="R1438" s="0" t="n">
        <v>44483</v>
      </c>
      <c r="AD1438" s="0" t="s">
        <v>149</v>
      </c>
      <c r="AE1438" s="0" t="s">
        <v>150</v>
      </c>
      <c r="AF1438" s="0" t="s">
        <v>151</v>
      </c>
      <c r="AH1438" s="0" t="n">
        <v>14</v>
      </c>
      <c r="AI1438" s="0" t="n">
        <v>11</v>
      </c>
      <c r="AN1438" s="0" t="s">
        <v>147</v>
      </c>
      <c r="AO1438" s="0" t="s">
        <v>4177</v>
      </c>
      <c r="AP1438" s="0" t="s">
        <v>4178</v>
      </c>
      <c r="AQ1438" s="0" t="n">
        <v>9</v>
      </c>
      <c r="AR1438" s="0" t="n">
        <v>64</v>
      </c>
      <c r="AS1438" s="0" t="n">
        <v>32</v>
      </c>
      <c r="AU1438" s="0" t="n">
        <f aca="false">COUNTA($BA$1438:$EH$1438)</f>
        <v>5</v>
      </c>
      <c r="AV1438" s="0" t="n">
        <f aca="false">COUNTIF($BA$1438:$EH$1438,"D")</f>
        <v>0</v>
      </c>
      <c r="AW1438" s="0" t="n">
        <f aca="false">COUNTIF($BA$1438:$EH$1438,"R")</f>
        <v>1</v>
      </c>
      <c r="AX1438" s="0" t="n">
        <f aca="false"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>0</v>
      </c>
      <c r="AY1438" s="0" t="n">
        <f aca="false"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>0</v>
      </c>
      <c r="AZ1438" s="0" t="n">
        <f aca="false">IF(EH1438&lt;&gt;"",1,0)</f>
        <v>0</v>
      </c>
      <c r="BB1438" s="0" t="s">
        <v>154</v>
      </c>
      <c r="CO1438" s="0" t="s">
        <v>141</v>
      </c>
      <c r="CP1438" s="0" t="s">
        <v>155</v>
      </c>
      <c r="DC1438" s="0" t="s">
        <v>155</v>
      </c>
      <c r="DI1438" s="0" t="s">
        <v>155</v>
      </c>
    </row>
    <row r="1439" customFormat="false" ht="15" hidden="false" customHeight="false" outlineLevel="0" collapsed="false">
      <c r="A1439" s="0" t="s">
        <v>6677</v>
      </c>
      <c r="B1439" s="0" t="n">
        <v>78</v>
      </c>
      <c r="C1439" s="0" t="n">
        <v>408732</v>
      </c>
      <c r="D1439" s="0" t="s">
        <v>4021</v>
      </c>
      <c r="E1439" s="0" t="s">
        <v>1560</v>
      </c>
      <c r="F1439" s="0" t="str">
        <f aca="false">CONCATENATE(D1439," ",LEFT(H1439,4),"T=",AU1439,"D=",AV1439,"R=",AW1439,"M=",AX1439,"L=",AY1439,"B=",AZ1439)</f>
        <v>ADAMS T=2D=0R=0M=0L=0B=0</v>
      </c>
      <c r="G1439" s="0" t="s">
        <v>201</v>
      </c>
      <c r="I1439" s="0" t="s">
        <v>6678</v>
      </c>
      <c r="J1439" s="0" t="s">
        <v>845</v>
      </c>
      <c r="K1439" s="0" t="s">
        <v>169</v>
      </c>
      <c r="M1439" s="0" t="s">
        <v>6679</v>
      </c>
      <c r="N1439" s="0" t="str">
        <f aca="false">RIGHT(M1439,LEN(M1439)-FIND(" ",M1439))</f>
        <v>EDGEWOOD ST NE</v>
      </c>
      <c r="P1439" s="0" t="s">
        <v>147</v>
      </c>
      <c r="Q1439" s="0" t="s">
        <v>148</v>
      </c>
      <c r="R1439" s="0" t="n">
        <v>44483</v>
      </c>
      <c r="AD1439" s="0" t="s">
        <v>149</v>
      </c>
      <c r="AE1439" s="0" t="s">
        <v>150</v>
      </c>
      <c r="AF1439" s="0" t="s">
        <v>151</v>
      </c>
      <c r="AH1439" s="0" t="n">
        <v>14</v>
      </c>
      <c r="AI1439" s="0" t="n">
        <v>11</v>
      </c>
      <c r="AN1439" s="0" t="s">
        <v>147</v>
      </c>
      <c r="AO1439" s="0" t="s">
        <v>4177</v>
      </c>
      <c r="AP1439" s="0" t="s">
        <v>4178</v>
      </c>
      <c r="AQ1439" s="0" t="n">
        <v>9</v>
      </c>
      <c r="AR1439" s="0" t="n">
        <v>64</v>
      </c>
      <c r="AS1439" s="0" t="n">
        <v>32</v>
      </c>
      <c r="AU1439" s="0" t="n">
        <f aca="false">COUNTA($BA$1439:$EH$1439)</f>
        <v>2</v>
      </c>
      <c r="AV1439" s="0" t="n">
        <f aca="false">COUNTIF($BA$1439:$EH$1439,"D")</f>
        <v>0</v>
      </c>
      <c r="AW1439" s="0" t="n">
        <f aca="false">COUNTIF($BA$1439:$EH$1439,"R")</f>
        <v>0</v>
      </c>
      <c r="AX1439" s="0" t="n">
        <f aca="false"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>0</v>
      </c>
      <c r="AY1439" s="0" t="n">
        <f aca="false"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>0</v>
      </c>
      <c r="AZ1439" s="0" t="n">
        <f aca="false">IF(EH1439&lt;&gt;"",1,0)</f>
        <v>0</v>
      </c>
      <c r="BB1439" s="0" t="s">
        <v>154</v>
      </c>
      <c r="BL1439" s="0" t="s">
        <v>155</v>
      </c>
    </row>
    <row r="1440" customFormat="false" ht="15" hidden="false" customHeight="false" outlineLevel="0" collapsed="false">
      <c r="A1440" s="0" t="s">
        <v>6680</v>
      </c>
      <c r="B1440" s="0" t="n">
        <v>78</v>
      </c>
      <c r="C1440" s="0" t="n">
        <v>313651</v>
      </c>
      <c r="D1440" s="0" t="s">
        <v>6357</v>
      </c>
      <c r="E1440" s="0" t="s">
        <v>6681</v>
      </c>
      <c r="F1440" s="0" t="str">
        <f aca="false">CONCATENATE(D1440," ",LEFT(H1440,4),"T=",AU1440,"D=",AV1440,"R=",AW1440,"M=",AX1440,"L=",AY1440,"B=",AZ1440)</f>
        <v>ANDREWS T=16D=1R=0M=0L=0B=0</v>
      </c>
      <c r="G1440" s="0" t="s">
        <v>267</v>
      </c>
      <c r="I1440" s="0" t="s">
        <v>6682</v>
      </c>
      <c r="J1440" s="0" t="s">
        <v>2038</v>
      </c>
      <c r="K1440" s="0" t="s">
        <v>144</v>
      </c>
      <c r="M1440" s="0" t="s">
        <v>6125</v>
      </c>
      <c r="N1440" s="0" t="str">
        <f aca="false">RIGHT(M1440,LEN(M1440)-FIND(" ",M1440))</f>
        <v>ATLANTIC ST NE</v>
      </c>
      <c r="P1440" s="0" t="s">
        <v>147</v>
      </c>
      <c r="Q1440" s="0" t="s">
        <v>148</v>
      </c>
      <c r="R1440" s="0" t="n">
        <v>44483</v>
      </c>
      <c r="AD1440" s="0" t="s">
        <v>149</v>
      </c>
      <c r="AE1440" s="0" t="s">
        <v>150</v>
      </c>
      <c r="AF1440" s="0" t="s">
        <v>151</v>
      </c>
      <c r="AH1440" s="0" t="n">
        <v>14</v>
      </c>
      <c r="AI1440" s="0" t="n">
        <v>11</v>
      </c>
      <c r="AN1440" s="0" t="s">
        <v>147</v>
      </c>
      <c r="AO1440" s="0" t="s">
        <v>4177</v>
      </c>
      <c r="AP1440" s="0" t="s">
        <v>4178</v>
      </c>
      <c r="AQ1440" s="0" t="n">
        <v>9</v>
      </c>
      <c r="AR1440" s="0" t="n">
        <v>64</v>
      </c>
      <c r="AS1440" s="0" t="n">
        <v>32</v>
      </c>
      <c r="AU1440" s="0" t="n">
        <f aca="false">COUNTA($BA$1440:$EH$1440)</f>
        <v>16</v>
      </c>
      <c r="AV1440" s="0" t="n">
        <f aca="false">COUNTIF($BA$1440:$EH$1440,"D")</f>
        <v>1</v>
      </c>
      <c r="AW1440" s="0" t="n">
        <f aca="false">COUNTIF($BA$1440:$EH$1440,"R")</f>
        <v>0</v>
      </c>
      <c r="AX1440" s="0" t="n">
        <f aca="false"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>0</v>
      </c>
      <c r="AY1440" s="0" t="n">
        <f aca="false"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>0</v>
      </c>
      <c r="AZ1440" s="0" t="n">
        <f aca="false">IF(EH1440&lt;&gt;"",1,0)</f>
        <v>0</v>
      </c>
      <c r="BB1440" s="0" t="s">
        <v>154</v>
      </c>
      <c r="BJ1440" s="0" t="s">
        <v>155</v>
      </c>
      <c r="BK1440" s="0" t="s">
        <v>155</v>
      </c>
      <c r="BL1440" s="0" t="s">
        <v>155</v>
      </c>
      <c r="BS1440" s="0" t="s">
        <v>155</v>
      </c>
      <c r="BY1440" s="0" t="s">
        <v>145</v>
      </c>
      <c r="CA1440" s="0" t="s">
        <v>155</v>
      </c>
      <c r="CG1440" s="0" t="s">
        <v>155</v>
      </c>
      <c r="CN1440" s="0" t="s">
        <v>155</v>
      </c>
      <c r="CP1440" s="0" t="s">
        <v>155</v>
      </c>
      <c r="DC1440" s="0" t="s">
        <v>155</v>
      </c>
      <c r="DI1440" s="0" t="s">
        <v>155</v>
      </c>
      <c r="DN1440" s="0" t="s">
        <v>155</v>
      </c>
      <c r="DU1440" s="0" t="s">
        <v>155</v>
      </c>
      <c r="EA1440" s="0" t="s">
        <v>155</v>
      </c>
      <c r="EF1440" s="0" t="s">
        <v>155</v>
      </c>
    </row>
    <row r="1441" customFormat="false" ht="15" hidden="false" customHeight="false" outlineLevel="0" collapsed="false">
      <c r="A1441" s="0" t="s">
        <v>6683</v>
      </c>
      <c r="B1441" s="0" t="n">
        <v>78</v>
      </c>
      <c r="C1441" s="0" t="n">
        <v>409146</v>
      </c>
      <c r="D1441" s="0" t="s">
        <v>2613</v>
      </c>
      <c r="E1441" s="0" t="s">
        <v>6684</v>
      </c>
      <c r="F1441" s="0" t="str">
        <f aca="false">CONCATENATE(D1441," ",LEFT(H1441,4),"T=",AU1441,"D=",AV1441,"R=",AW1441,"M=",AX1441,"L=",AY1441,"B=",AZ1441)</f>
        <v>LOWERY T=1D=0R=0M=0L=0B=0</v>
      </c>
      <c r="G1441" s="0" t="s">
        <v>141</v>
      </c>
      <c r="I1441" s="0" t="s">
        <v>6685</v>
      </c>
      <c r="J1441" s="0" t="s">
        <v>6686</v>
      </c>
      <c r="K1441" s="0" t="s">
        <v>169</v>
      </c>
      <c r="M1441" s="0" t="s">
        <v>4839</v>
      </c>
      <c r="N1441" s="0" t="str">
        <f aca="false">RIGHT(M1441,LEN(M1441)-FIND(" ",M1441))</f>
        <v>WOODLAND AVE NE</v>
      </c>
      <c r="P1441" s="0" t="s">
        <v>147</v>
      </c>
      <c r="Q1441" s="0" t="s">
        <v>148</v>
      </c>
      <c r="R1441" s="0" t="n">
        <v>44483</v>
      </c>
      <c r="AD1441" s="0" t="s">
        <v>149</v>
      </c>
      <c r="AE1441" s="0" t="s">
        <v>150</v>
      </c>
      <c r="AF1441" s="0" t="s">
        <v>151</v>
      </c>
      <c r="AH1441" s="0" t="n">
        <v>14</v>
      </c>
      <c r="AI1441" s="0" t="n">
        <v>11</v>
      </c>
      <c r="AN1441" s="0" t="s">
        <v>147</v>
      </c>
      <c r="AO1441" s="0" t="s">
        <v>4177</v>
      </c>
      <c r="AP1441" s="0" t="s">
        <v>4178</v>
      </c>
      <c r="AQ1441" s="0" t="n">
        <v>9</v>
      </c>
      <c r="AR1441" s="0" t="n">
        <v>64</v>
      </c>
      <c r="AS1441" s="0" t="n">
        <v>32</v>
      </c>
      <c r="AU1441" s="0" t="n">
        <f aca="false">COUNTA($BA$1441:$EH$1441)</f>
        <v>1</v>
      </c>
      <c r="AV1441" s="0" t="n">
        <f aca="false">COUNTIF($BA$1441:$EH$1441,"D")</f>
        <v>0</v>
      </c>
      <c r="AW1441" s="0" t="n">
        <f aca="false">COUNTIF($BA$1441:$EH$1441,"R")</f>
        <v>0</v>
      </c>
      <c r="AX1441" s="0" t="n">
        <f aca="false"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>0</v>
      </c>
      <c r="AY1441" s="0" t="n">
        <f aca="false"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>0</v>
      </c>
      <c r="AZ1441" s="0" t="n">
        <f aca="false">IF(EH1441&lt;&gt;"",1,0)</f>
        <v>0</v>
      </c>
      <c r="BB1441" s="0" t="s">
        <v>154</v>
      </c>
    </row>
    <row r="1442" customFormat="false" ht="15" hidden="false" customHeight="false" outlineLevel="0" collapsed="false">
      <c r="A1442" s="0" t="s">
        <v>6687</v>
      </c>
      <c r="B1442" s="0" t="n">
        <v>78</v>
      </c>
      <c r="C1442" s="0" t="n">
        <v>488671</v>
      </c>
      <c r="D1442" s="0" t="s">
        <v>6688</v>
      </c>
      <c r="E1442" s="0" t="s">
        <v>6689</v>
      </c>
      <c r="F1442" s="0" t="str">
        <f aca="false">CONCATENATE(D1442," ",LEFT(H1442,4),"T=",AU1442,"D=",AV1442,"R=",AW1442,"M=",AX1442,"L=",AY1442,"B=",AZ1442)</f>
        <v>STEVENSON T=2D=0R=0M=0L=0B=0</v>
      </c>
      <c r="G1442" s="0" t="s">
        <v>6690</v>
      </c>
      <c r="I1442" s="0" t="s">
        <v>4562</v>
      </c>
      <c r="J1442" s="0" t="s">
        <v>3698</v>
      </c>
      <c r="K1442" s="0" t="s">
        <v>144</v>
      </c>
      <c r="M1442" s="0" t="s">
        <v>4422</v>
      </c>
      <c r="N1442" s="0" t="str">
        <f aca="false">RIGHT(M1442,LEN(M1442)-FIND(" ",M1442))</f>
        <v>ATLANTIC ST NE</v>
      </c>
      <c r="P1442" s="0" t="s">
        <v>147</v>
      </c>
      <c r="Q1442" s="0" t="s">
        <v>148</v>
      </c>
      <c r="R1442" s="0" t="n">
        <v>44483</v>
      </c>
      <c r="AD1442" s="0" t="s">
        <v>149</v>
      </c>
      <c r="AE1442" s="0" t="s">
        <v>150</v>
      </c>
      <c r="AF1442" s="0" t="s">
        <v>151</v>
      </c>
      <c r="AH1442" s="0" t="n">
        <v>14</v>
      </c>
      <c r="AI1442" s="0" t="n">
        <v>11</v>
      </c>
      <c r="AN1442" s="0" t="s">
        <v>147</v>
      </c>
      <c r="AO1442" s="0" t="s">
        <v>4177</v>
      </c>
      <c r="AP1442" s="0" t="s">
        <v>4178</v>
      </c>
      <c r="AQ1442" s="0" t="n">
        <v>9</v>
      </c>
      <c r="AR1442" s="0" t="n">
        <v>64</v>
      </c>
      <c r="AS1442" s="0" t="n">
        <v>32</v>
      </c>
      <c r="AU1442" s="0" t="n">
        <f aca="false">COUNTA($BA$1442:$EH$1442)</f>
        <v>2</v>
      </c>
      <c r="AV1442" s="0" t="n">
        <f aca="false">COUNTIF($BA$1442:$EH$1442,"D")</f>
        <v>0</v>
      </c>
      <c r="AW1442" s="0" t="n">
        <f aca="false">COUNTIF($BA$1442:$EH$1442,"R")</f>
        <v>0</v>
      </c>
      <c r="AX1442" s="0" t="n">
        <f aca="false"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>0</v>
      </c>
      <c r="AY1442" s="0" t="n">
        <f aca="false"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>0</v>
      </c>
      <c r="AZ1442" s="0" t="n">
        <f aca="false">IF(EH1442&lt;&gt;"",1,0)</f>
        <v>0</v>
      </c>
      <c r="BB1442" s="0" t="s">
        <v>154</v>
      </c>
      <c r="EF1442" s="0" t="s">
        <v>155</v>
      </c>
    </row>
    <row r="1443" customFormat="false" ht="15" hidden="false" customHeight="false" outlineLevel="0" collapsed="false">
      <c r="A1443" s="0" t="s">
        <v>6691</v>
      </c>
      <c r="B1443" s="0" t="n">
        <v>78</v>
      </c>
      <c r="C1443" s="0" t="n">
        <v>116054</v>
      </c>
      <c r="D1443" s="0" t="s">
        <v>6692</v>
      </c>
      <c r="E1443" s="0" t="s">
        <v>181</v>
      </c>
      <c r="F1443" s="0" t="str">
        <f aca="false">CONCATENATE(D1443," ",LEFT(H1443,4),"T=",AU1443,"D=",AV1443,"R=",AW1443,"M=",AX1443,"L=",AY1443,"B=",AZ1443)</f>
        <v>HASTINGS T=40D=5R=4M=1L=6B=0</v>
      </c>
      <c r="G1443" s="0" t="s">
        <v>215</v>
      </c>
      <c r="I1443" s="0" t="s">
        <v>6693</v>
      </c>
      <c r="J1443" s="0" t="s">
        <v>2219</v>
      </c>
      <c r="K1443" s="0" t="s">
        <v>144</v>
      </c>
      <c r="L1443" s="0" t="s">
        <v>145</v>
      </c>
      <c r="M1443" s="0" t="s">
        <v>6694</v>
      </c>
      <c r="N1443" s="0" t="str">
        <f aca="false">RIGHT(M1443,LEN(M1443)-FIND(" ",M1443))</f>
        <v>NOCTURNE ST NE</v>
      </c>
      <c r="P1443" s="0" t="s">
        <v>147</v>
      </c>
      <c r="Q1443" s="0" t="s">
        <v>148</v>
      </c>
      <c r="R1443" s="0" t="n">
        <v>44483</v>
      </c>
      <c r="AD1443" s="0" t="s">
        <v>149</v>
      </c>
      <c r="AE1443" s="0" t="s">
        <v>150</v>
      </c>
      <c r="AH1443" s="0" t="n">
        <v>14</v>
      </c>
      <c r="AI1443" s="0" t="n">
        <v>11</v>
      </c>
      <c r="AJ1443" s="0" t="s">
        <v>4175</v>
      </c>
      <c r="AM1443" s="0" t="s">
        <v>4176</v>
      </c>
      <c r="AN1443" s="0" t="s">
        <v>147</v>
      </c>
      <c r="AO1443" s="0" t="s">
        <v>4177</v>
      </c>
      <c r="AP1443" s="0" t="s">
        <v>4178</v>
      </c>
      <c r="AQ1443" s="0" t="n">
        <v>9</v>
      </c>
      <c r="AR1443" s="0" t="n">
        <v>64</v>
      </c>
      <c r="AS1443" s="0" t="n">
        <v>32</v>
      </c>
      <c r="AU1443" s="0" t="n">
        <f aca="false">COUNTA($BA$1443:$EH$1443)</f>
        <v>40</v>
      </c>
      <c r="AV1443" s="0" t="n">
        <f aca="false">COUNTIF($BA$1443:$EH$1443,"D")</f>
        <v>5</v>
      </c>
      <c r="AW1443" s="0" t="n">
        <f aca="false">COUNTIF($BA$1443:$EH$1443,"R")</f>
        <v>4</v>
      </c>
      <c r="AX1443" s="0" t="n">
        <f aca="false"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>1</v>
      </c>
      <c r="AY1443" s="0" t="n">
        <f aca="false"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>6</v>
      </c>
      <c r="AZ1443" s="0" t="n">
        <f aca="false">IF(EH1443&lt;&gt;"",1,0)</f>
        <v>0</v>
      </c>
      <c r="BB1443" s="0" t="s">
        <v>154</v>
      </c>
      <c r="BC1443" s="0" t="s">
        <v>155</v>
      </c>
      <c r="BD1443" s="0" t="s">
        <v>155</v>
      </c>
      <c r="BE1443" s="0" t="s">
        <v>155</v>
      </c>
      <c r="BF1443" s="0" t="s">
        <v>155</v>
      </c>
      <c r="BH1443" s="0" t="s">
        <v>155</v>
      </c>
      <c r="BI1443" s="0" t="s">
        <v>155</v>
      </c>
      <c r="BJ1443" s="0" t="s">
        <v>155</v>
      </c>
      <c r="BK1443" s="0" t="s">
        <v>155</v>
      </c>
      <c r="BL1443" s="0" t="s">
        <v>155</v>
      </c>
      <c r="BP1443" s="0" t="s">
        <v>155</v>
      </c>
      <c r="BR1443" s="0" t="s">
        <v>155</v>
      </c>
      <c r="BS1443" s="0" t="s">
        <v>155</v>
      </c>
      <c r="BV1443" s="0" t="s">
        <v>155</v>
      </c>
      <c r="BY1443" s="0" t="s">
        <v>145</v>
      </c>
      <c r="CA1443" s="0" t="s">
        <v>155</v>
      </c>
      <c r="CG1443" s="0" t="s">
        <v>155</v>
      </c>
      <c r="CK1443" s="0" t="s">
        <v>155</v>
      </c>
      <c r="CN1443" s="0" t="s">
        <v>155</v>
      </c>
      <c r="CO1443" s="0" t="s">
        <v>141</v>
      </c>
      <c r="CP1443" s="0" t="s">
        <v>155</v>
      </c>
      <c r="CT1443" s="0" t="s">
        <v>155</v>
      </c>
      <c r="CV1443" s="0" t="s">
        <v>155</v>
      </c>
      <c r="CY1443" s="0" t="s">
        <v>155</v>
      </c>
      <c r="CZ1443" s="0" t="s">
        <v>141</v>
      </c>
      <c r="DC1443" s="0" t="s">
        <v>155</v>
      </c>
      <c r="DF1443" s="0" t="s">
        <v>155</v>
      </c>
      <c r="DG1443" s="0" t="s">
        <v>141</v>
      </c>
      <c r="DI1443" s="0" t="s">
        <v>155</v>
      </c>
      <c r="DL1443" s="0" t="s">
        <v>155</v>
      </c>
      <c r="DM1443" s="0" t="s">
        <v>141</v>
      </c>
      <c r="DN1443" s="0" t="s">
        <v>155</v>
      </c>
      <c r="DS1443" s="0" t="s">
        <v>145</v>
      </c>
      <c r="DT1443" s="0" t="s">
        <v>145</v>
      </c>
      <c r="DU1443" s="0" t="s">
        <v>155</v>
      </c>
      <c r="DW1443" s="0" t="s">
        <v>145</v>
      </c>
      <c r="DX1443" s="0" t="s">
        <v>155</v>
      </c>
      <c r="EA1443" s="0" t="s">
        <v>155</v>
      </c>
      <c r="ED1443" s="0" t="s">
        <v>145</v>
      </c>
      <c r="EF1443" s="0" t="s">
        <v>155</v>
      </c>
    </row>
    <row r="1444" customFormat="false" ht="15" hidden="false" customHeight="false" outlineLevel="0" collapsed="false">
      <c r="A1444" s="0" t="s">
        <v>6695</v>
      </c>
      <c r="B1444" s="0" t="n">
        <v>78</v>
      </c>
      <c r="C1444" s="0" t="n">
        <v>407761</v>
      </c>
      <c r="D1444" s="0" t="s">
        <v>6696</v>
      </c>
      <c r="E1444" s="0" t="s">
        <v>6697</v>
      </c>
      <c r="F1444" s="0" t="str">
        <f aca="false">CONCATENATE(D1444," ",LEFT(H1444,4),"T=",AU1444,"D=",AV1444,"R=",AW1444,"M=",AX1444,"L=",AY1444,"B=",AZ1444)</f>
        <v>MERTEN T=1D=0R=0M=0L=0B=0</v>
      </c>
      <c r="G1444" s="0" t="s">
        <v>201</v>
      </c>
      <c r="I1444" s="0" t="s">
        <v>6698</v>
      </c>
      <c r="J1444" s="0" t="s">
        <v>6437</v>
      </c>
      <c r="K1444" s="0" t="s">
        <v>169</v>
      </c>
      <c r="M1444" s="0" t="s">
        <v>5059</v>
      </c>
      <c r="N1444" s="0" t="str">
        <f aca="false">RIGHT(M1444,LEN(M1444)-FIND(" ",M1444))</f>
        <v>PLAZA AVE NE</v>
      </c>
      <c r="O1444" s="0" t="s">
        <v>6699</v>
      </c>
      <c r="P1444" s="0" t="s">
        <v>147</v>
      </c>
      <c r="Q1444" s="0" t="s">
        <v>148</v>
      </c>
      <c r="R1444" s="0" t="n">
        <v>44483</v>
      </c>
      <c r="AD1444" s="0" t="s">
        <v>149</v>
      </c>
      <c r="AE1444" s="0" t="s">
        <v>150</v>
      </c>
      <c r="AH1444" s="0" t="n">
        <v>14</v>
      </c>
      <c r="AI1444" s="0" t="n">
        <v>11</v>
      </c>
      <c r="AJ1444" s="0" t="s">
        <v>4175</v>
      </c>
      <c r="AM1444" s="0" t="s">
        <v>4176</v>
      </c>
      <c r="AN1444" s="0" t="s">
        <v>147</v>
      </c>
      <c r="AO1444" s="0" t="s">
        <v>4177</v>
      </c>
      <c r="AP1444" s="0" t="s">
        <v>4178</v>
      </c>
      <c r="AQ1444" s="0" t="n">
        <v>9</v>
      </c>
      <c r="AR1444" s="0" t="n">
        <v>64</v>
      </c>
      <c r="AS1444" s="0" t="n">
        <v>32</v>
      </c>
      <c r="AU1444" s="0" t="n">
        <f aca="false">COUNTA($BA$1444:$EH$1444)</f>
        <v>1</v>
      </c>
      <c r="AV1444" s="0" t="n">
        <f aca="false">COUNTIF($BA$1444:$EH$1444,"D")</f>
        <v>0</v>
      </c>
      <c r="AW1444" s="0" t="n">
        <f aca="false">COUNTIF($BA$1444:$EH$1444,"R")</f>
        <v>0</v>
      </c>
      <c r="AX1444" s="0" t="n">
        <f aca="false"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>0</v>
      </c>
      <c r="AY1444" s="0" t="n">
        <f aca="false"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>0</v>
      </c>
      <c r="AZ1444" s="0" t="n">
        <f aca="false">IF(EH1444&lt;&gt;"",1,0)</f>
        <v>0</v>
      </c>
      <c r="BB1444" s="0" t="s">
        <v>154</v>
      </c>
    </row>
    <row r="1445" customFormat="false" ht="15" hidden="false" customHeight="false" outlineLevel="0" collapsed="false">
      <c r="A1445" s="0" t="s">
        <v>6700</v>
      </c>
      <c r="B1445" s="0" t="n">
        <v>78</v>
      </c>
      <c r="C1445" s="0" t="n">
        <v>419921</v>
      </c>
      <c r="D1445" s="0" t="s">
        <v>6701</v>
      </c>
      <c r="E1445" s="0" t="s">
        <v>140</v>
      </c>
      <c r="F1445" s="0" t="str">
        <f aca="false">CONCATENATE(D1445," ",LEFT(H1445,4),"T=",AU1445,"D=",AV1445,"R=",AW1445,"M=",AX1445,"L=",AY1445,"B=",AZ1445)</f>
        <v>SEGINAK T=2D=0R=0M=0L=0B=0</v>
      </c>
      <c r="G1445" s="0" t="s">
        <v>6702</v>
      </c>
      <c r="I1445" s="0" t="s">
        <v>6703</v>
      </c>
      <c r="J1445" s="0" t="s">
        <v>6481</v>
      </c>
      <c r="K1445" s="0" t="s">
        <v>169</v>
      </c>
      <c r="M1445" s="0" t="s">
        <v>6125</v>
      </c>
      <c r="N1445" s="0" t="str">
        <f aca="false">RIGHT(M1445,LEN(M1445)-FIND(" ",M1445))</f>
        <v>ATLANTIC ST NE</v>
      </c>
      <c r="P1445" s="0" t="s">
        <v>147</v>
      </c>
      <c r="Q1445" s="0" t="s">
        <v>148</v>
      </c>
      <c r="R1445" s="0" t="n">
        <v>44483</v>
      </c>
      <c r="AD1445" s="0" t="s">
        <v>149</v>
      </c>
      <c r="AE1445" s="0" t="s">
        <v>150</v>
      </c>
      <c r="AF1445" s="0" t="s">
        <v>151</v>
      </c>
      <c r="AH1445" s="0" t="n">
        <v>14</v>
      </c>
      <c r="AI1445" s="0" t="n">
        <v>11</v>
      </c>
      <c r="AN1445" s="0" t="s">
        <v>147</v>
      </c>
      <c r="AO1445" s="0" t="s">
        <v>4177</v>
      </c>
      <c r="AP1445" s="0" t="s">
        <v>4178</v>
      </c>
      <c r="AQ1445" s="0" t="n">
        <v>9</v>
      </c>
      <c r="AR1445" s="0" t="n">
        <v>64</v>
      </c>
      <c r="AS1445" s="0" t="n">
        <v>32</v>
      </c>
      <c r="AU1445" s="0" t="n">
        <f aca="false">COUNTA($BA$1445:$EH$1445)</f>
        <v>2</v>
      </c>
      <c r="AV1445" s="0" t="n">
        <f aca="false">COUNTIF($BA$1445:$EH$1445,"D")</f>
        <v>0</v>
      </c>
      <c r="AW1445" s="0" t="n">
        <f aca="false">COUNTIF($BA$1445:$EH$1445,"R")</f>
        <v>0</v>
      </c>
      <c r="AX1445" s="0" t="n">
        <f aca="false"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>0</v>
      </c>
      <c r="AY1445" s="0" t="n">
        <f aca="false"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>0</v>
      </c>
      <c r="AZ1445" s="0" t="n">
        <f aca="false">IF(EH1445&lt;&gt;"",1,0)</f>
        <v>0</v>
      </c>
      <c r="BB1445" s="0" t="s">
        <v>154</v>
      </c>
      <c r="DC1445" s="0" t="s">
        <v>155</v>
      </c>
    </row>
    <row r="1446" customFormat="false" ht="15" hidden="false" customHeight="false" outlineLevel="0" collapsed="false">
      <c r="A1446" s="0" t="s">
        <v>6704</v>
      </c>
      <c r="B1446" s="0" t="n">
        <v>78</v>
      </c>
      <c r="C1446" s="0" t="n">
        <v>339601</v>
      </c>
      <c r="D1446" s="0" t="s">
        <v>6417</v>
      </c>
      <c r="E1446" s="0" t="s">
        <v>6705</v>
      </c>
      <c r="F1446" s="0" t="str">
        <f aca="false">CONCATENATE(D1446," ",LEFT(H1446,4),"T=",AU1446,"D=",AV1446,"R=",AW1446,"M=",AX1446,"L=",AY1446,"B=",AZ1446)</f>
        <v>VOLISIANOS T=4D=1R=0M=0L=0B=0</v>
      </c>
      <c r="G1446" s="0" t="s">
        <v>344</v>
      </c>
      <c r="I1446" s="0" t="s">
        <v>6706</v>
      </c>
      <c r="J1446" s="0" t="s">
        <v>6707</v>
      </c>
      <c r="K1446" s="0" t="s">
        <v>144</v>
      </c>
      <c r="M1446" s="0" t="s">
        <v>6420</v>
      </c>
      <c r="N1446" s="0" t="str">
        <f aca="false">RIGHT(M1446,LEN(M1446)-FIND(" ",M1446))</f>
        <v>KENILWORTH AVE NE</v>
      </c>
      <c r="P1446" s="0" t="s">
        <v>147</v>
      </c>
      <c r="Q1446" s="0" t="s">
        <v>148</v>
      </c>
      <c r="R1446" s="0" t="n">
        <v>44483</v>
      </c>
      <c r="AD1446" s="0" t="s">
        <v>149</v>
      </c>
      <c r="AE1446" s="0" t="s">
        <v>150</v>
      </c>
      <c r="AF1446" s="0" t="s">
        <v>151</v>
      </c>
      <c r="AH1446" s="0" t="n">
        <v>14</v>
      </c>
      <c r="AI1446" s="0" t="n">
        <v>11</v>
      </c>
      <c r="AN1446" s="0" t="s">
        <v>147</v>
      </c>
      <c r="AO1446" s="0" t="s">
        <v>4177</v>
      </c>
      <c r="AP1446" s="0" t="s">
        <v>4178</v>
      </c>
      <c r="AQ1446" s="0" t="n">
        <v>9</v>
      </c>
      <c r="AR1446" s="0" t="n">
        <v>64</v>
      </c>
      <c r="AS1446" s="0" t="n">
        <v>32</v>
      </c>
      <c r="AU1446" s="0" t="n">
        <f aca="false">COUNTA($BA$1446:$EH$1446)</f>
        <v>4</v>
      </c>
      <c r="AV1446" s="0" t="n">
        <f aca="false">COUNTIF($BA$1446:$EH$1446,"D")</f>
        <v>1</v>
      </c>
      <c r="AW1446" s="0" t="n">
        <f aca="false">COUNTIF($BA$1446:$EH$1446,"R")</f>
        <v>0</v>
      </c>
      <c r="AX1446" s="0" t="n">
        <f aca="false"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>0</v>
      </c>
      <c r="AY1446" s="0" t="n">
        <f aca="false"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>0</v>
      </c>
      <c r="AZ1446" s="0" t="n">
        <f aca="false">IF(EH1446&lt;&gt;"",1,0)</f>
        <v>0</v>
      </c>
      <c r="BB1446" s="0" t="s">
        <v>154</v>
      </c>
      <c r="BY1446" s="0" t="s">
        <v>145</v>
      </c>
      <c r="CP1446" s="0" t="s">
        <v>155</v>
      </c>
      <c r="EF1446" s="0" t="s">
        <v>155</v>
      </c>
    </row>
    <row r="1447" customFormat="false" ht="15" hidden="false" customHeight="false" outlineLevel="0" collapsed="false">
      <c r="A1447" s="0" t="s">
        <v>6708</v>
      </c>
      <c r="B1447" s="0" t="n">
        <v>78</v>
      </c>
      <c r="C1447" s="0" t="n">
        <v>383214</v>
      </c>
      <c r="D1447" s="0" t="s">
        <v>6709</v>
      </c>
      <c r="E1447" s="0" t="s">
        <v>6710</v>
      </c>
      <c r="F1447" s="0" t="str">
        <f aca="false">CONCATENATE(D1447," ",LEFT(H1447,4),"T=",AU1447,"D=",AV1447,"R=",AW1447,"M=",AX1447,"L=",AY1447,"B=",AZ1447)</f>
        <v>MOCKER T=4D=0R=0M=0L=0B=0</v>
      </c>
      <c r="G1447" s="0" t="s">
        <v>344</v>
      </c>
      <c r="I1447" s="0" t="s">
        <v>2187</v>
      </c>
      <c r="J1447" s="0" t="s">
        <v>2087</v>
      </c>
      <c r="K1447" s="0" t="s">
        <v>169</v>
      </c>
      <c r="M1447" s="0" t="s">
        <v>6711</v>
      </c>
      <c r="N1447" s="0" t="str">
        <f aca="false">RIGHT(M1447,LEN(M1447)-FIND(" ",M1447))</f>
        <v>KENILWORTH AVE NE</v>
      </c>
      <c r="P1447" s="0" t="s">
        <v>147</v>
      </c>
      <c r="Q1447" s="0" t="s">
        <v>148</v>
      </c>
      <c r="R1447" s="0" t="n">
        <v>44483</v>
      </c>
      <c r="AD1447" s="0" t="s">
        <v>149</v>
      </c>
      <c r="AE1447" s="0" t="s">
        <v>150</v>
      </c>
      <c r="AF1447" s="0" t="s">
        <v>151</v>
      </c>
      <c r="AH1447" s="0" t="n">
        <v>14</v>
      </c>
      <c r="AI1447" s="0" t="n">
        <v>11</v>
      </c>
      <c r="AN1447" s="0" t="s">
        <v>147</v>
      </c>
      <c r="AO1447" s="0" t="s">
        <v>4177</v>
      </c>
      <c r="AP1447" s="0" t="s">
        <v>4178</v>
      </c>
      <c r="AQ1447" s="0" t="n">
        <v>9</v>
      </c>
      <c r="AR1447" s="0" t="n">
        <v>64</v>
      </c>
      <c r="AS1447" s="0" t="n">
        <v>32</v>
      </c>
      <c r="AU1447" s="0" t="n">
        <f aca="false">COUNTA($BA$1447:$EH$1447)</f>
        <v>4</v>
      </c>
      <c r="AV1447" s="0" t="n">
        <f aca="false">COUNTIF($BA$1447:$EH$1447,"D")</f>
        <v>0</v>
      </c>
      <c r="AW1447" s="0" t="n">
        <f aca="false">COUNTIF($BA$1447:$EH$1447,"R")</f>
        <v>0</v>
      </c>
      <c r="AX1447" s="0" t="n">
        <f aca="false"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>0</v>
      </c>
      <c r="AY1447" s="0" t="n">
        <f aca="false"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>0</v>
      </c>
      <c r="AZ1447" s="0" t="n">
        <f aca="false">IF(EH1447&lt;&gt;"",1,0)</f>
        <v>0</v>
      </c>
      <c r="BB1447" s="0" t="s">
        <v>154</v>
      </c>
      <c r="CA1447" s="0" t="s">
        <v>155</v>
      </c>
      <c r="CN1447" s="0" t="s">
        <v>155</v>
      </c>
      <c r="CP1447" s="0" t="s">
        <v>155</v>
      </c>
    </row>
    <row r="1448" customFormat="false" ht="15" hidden="false" customHeight="false" outlineLevel="0" collapsed="false">
      <c r="A1448" s="0" t="s">
        <v>6712</v>
      </c>
      <c r="B1448" s="0" t="n">
        <v>78</v>
      </c>
      <c r="C1448" s="0" t="n">
        <v>488402</v>
      </c>
      <c r="D1448" s="0" t="s">
        <v>5543</v>
      </c>
      <c r="E1448" s="0" t="s">
        <v>2579</v>
      </c>
      <c r="F1448" s="0" t="str">
        <f aca="false">CONCATENATE(D1448," ",LEFT(H1448,4),"T=",AU1448,"D=",AV1448,"R=",AW1448,"M=",AX1448,"L=",AY1448,"B=",AZ1448)</f>
        <v>DIGGS T=11D=0R=0M=0L=0B=0</v>
      </c>
      <c r="G1448" s="0" t="s">
        <v>3175</v>
      </c>
      <c r="I1448" s="0" t="s">
        <v>6713</v>
      </c>
      <c r="J1448" s="0" t="s">
        <v>1287</v>
      </c>
      <c r="K1448" s="0" t="s">
        <v>144</v>
      </c>
      <c r="M1448" s="0" t="s">
        <v>5546</v>
      </c>
      <c r="N1448" s="0" t="str">
        <f aca="false">RIGHT(M1448,LEN(M1448)-FIND(" ",M1448))</f>
        <v>BONNIE BRAE AVE NE</v>
      </c>
      <c r="P1448" s="0" t="s">
        <v>147</v>
      </c>
      <c r="Q1448" s="0" t="s">
        <v>148</v>
      </c>
      <c r="R1448" s="0" t="n">
        <v>44483</v>
      </c>
      <c r="AD1448" s="0" t="s">
        <v>149</v>
      </c>
      <c r="AE1448" s="0" t="s">
        <v>150</v>
      </c>
      <c r="AF1448" s="0" t="s">
        <v>151</v>
      </c>
      <c r="AH1448" s="0" t="n">
        <v>14</v>
      </c>
      <c r="AI1448" s="0" t="n">
        <v>11</v>
      </c>
      <c r="AN1448" s="0" t="s">
        <v>147</v>
      </c>
      <c r="AO1448" s="0" t="s">
        <v>4177</v>
      </c>
      <c r="AP1448" s="0" t="s">
        <v>4178</v>
      </c>
      <c r="AQ1448" s="0" t="n">
        <v>9</v>
      </c>
      <c r="AR1448" s="0" t="n">
        <v>64</v>
      </c>
      <c r="AS1448" s="0" t="n">
        <v>32</v>
      </c>
      <c r="AU1448" s="0" t="n">
        <f aca="false">COUNTA($BA$1448:$EH$1448)</f>
        <v>11</v>
      </c>
      <c r="AV1448" s="0" t="n">
        <f aca="false">COUNTIF($BA$1448:$EH$1448,"D")</f>
        <v>0</v>
      </c>
      <c r="AW1448" s="0" t="n">
        <f aca="false">COUNTIF($BA$1448:$EH$1448,"R")</f>
        <v>0</v>
      </c>
      <c r="AX1448" s="0" t="n">
        <f aca="false"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>0</v>
      </c>
      <c r="AY1448" s="0" t="n">
        <f aca="false"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>0</v>
      </c>
      <c r="AZ1448" s="0" t="n">
        <f aca="false">IF(EH1448&lt;&gt;"",1,0)</f>
        <v>0</v>
      </c>
      <c r="BB1448" s="0" t="s">
        <v>154</v>
      </c>
      <c r="BL1448" s="0" t="s">
        <v>155</v>
      </c>
      <c r="BS1448" s="0" t="s">
        <v>155</v>
      </c>
      <c r="BV1448" s="0" t="s">
        <v>155</v>
      </c>
      <c r="CA1448" s="0" t="s">
        <v>155</v>
      </c>
      <c r="CK1448" s="0" t="s">
        <v>155</v>
      </c>
      <c r="CT1448" s="0" t="s">
        <v>155</v>
      </c>
      <c r="CV1448" s="0" t="s">
        <v>155</v>
      </c>
      <c r="DC1448" s="0" t="s">
        <v>155</v>
      </c>
      <c r="DN1448" s="0" t="s">
        <v>155</v>
      </c>
      <c r="EF1448" s="0" t="s">
        <v>155</v>
      </c>
    </row>
    <row r="1449" customFormat="false" ht="15" hidden="false" customHeight="false" outlineLevel="0" collapsed="false">
      <c r="A1449" s="0" t="s">
        <v>6714</v>
      </c>
      <c r="B1449" s="0" t="n">
        <v>78</v>
      </c>
      <c r="C1449" s="0" t="n">
        <v>222977</v>
      </c>
      <c r="D1449" s="0" t="s">
        <v>4748</v>
      </c>
      <c r="E1449" s="0" t="s">
        <v>999</v>
      </c>
      <c r="F1449" s="0" t="str">
        <f aca="false">CONCATENATE(D1449," ",LEFT(H1449,4),"T=",AU1449,"D=",AV1449,"R=",AW1449,"M=",AX1449,"L=",AY1449,"B=",AZ1449)</f>
        <v>PARISI T=35D=5R=0M=3L=2B=0</v>
      </c>
      <c r="G1449" s="0" t="s">
        <v>215</v>
      </c>
      <c r="I1449" s="0" t="s">
        <v>6715</v>
      </c>
      <c r="J1449" s="0" t="s">
        <v>2306</v>
      </c>
      <c r="K1449" s="0" t="s">
        <v>144</v>
      </c>
      <c r="L1449" s="0" t="s">
        <v>145</v>
      </c>
      <c r="M1449" s="0" t="s">
        <v>4752</v>
      </c>
      <c r="N1449" s="0" t="str">
        <f aca="false">RIGHT(M1449,LEN(M1449)-FIND(" ",M1449))</f>
        <v>KENILWORTH AVE NE</v>
      </c>
      <c r="P1449" s="0" t="s">
        <v>147</v>
      </c>
      <c r="Q1449" s="0" t="s">
        <v>148</v>
      </c>
      <c r="R1449" s="0" t="n">
        <v>44483</v>
      </c>
      <c r="AD1449" s="0" t="s">
        <v>149</v>
      </c>
      <c r="AE1449" s="0" t="s">
        <v>150</v>
      </c>
      <c r="AF1449" s="0" t="s">
        <v>151</v>
      </c>
      <c r="AH1449" s="0" t="n">
        <v>14</v>
      </c>
      <c r="AI1449" s="0" t="n">
        <v>11</v>
      </c>
      <c r="AN1449" s="0" t="s">
        <v>147</v>
      </c>
      <c r="AO1449" s="0" t="s">
        <v>4177</v>
      </c>
      <c r="AP1449" s="0" t="s">
        <v>4178</v>
      </c>
      <c r="AQ1449" s="0" t="n">
        <v>9</v>
      </c>
      <c r="AR1449" s="0" t="n">
        <v>64</v>
      </c>
      <c r="AS1449" s="0" t="n">
        <v>32</v>
      </c>
      <c r="AU1449" s="0" t="n">
        <f aca="false">COUNTA($BA$1449:$EH$1449)</f>
        <v>35</v>
      </c>
      <c r="AV1449" s="0" t="n">
        <f aca="false">COUNTIF($BA$1449:$EH$1449,"D")</f>
        <v>5</v>
      </c>
      <c r="AW1449" s="0" t="n">
        <f aca="false">COUNTIF($BA$1449:$EH$1449,"R")</f>
        <v>0</v>
      </c>
      <c r="AX1449" s="0" t="n">
        <f aca="false"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>3</v>
      </c>
      <c r="AY1449" s="0" t="n">
        <f aca="false"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>2</v>
      </c>
      <c r="AZ1449" s="0" t="n">
        <f aca="false">IF(EH1449&lt;&gt;"",1,0)</f>
        <v>0</v>
      </c>
      <c r="BB1449" s="0" t="s">
        <v>154</v>
      </c>
      <c r="BC1449" s="0" t="s">
        <v>155</v>
      </c>
      <c r="BD1449" s="0" t="s">
        <v>155</v>
      </c>
      <c r="BE1449" s="0" t="s">
        <v>155</v>
      </c>
      <c r="BF1449" s="0" t="s">
        <v>155</v>
      </c>
      <c r="BH1449" s="0" t="s">
        <v>155</v>
      </c>
      <c r="BI1449" s="0" t="s">
        <v>155</v>
      </c>
      <c r="BJ1449" s="0" t="s">
        <v>155</v>
      </c>
      <c r="BK1449" s="0" t="s">
        <v>155</v>
      </c>
      <c r="BL1449" s="0" t="s">
        <v>155</v>
      </c>
      <c r="BP1449" s="0" t="s">
        <v>155</v>
      </c>
      <c r="BR1449" s="0" t="s">
        <v>155</v>
      </c>
      <c r="BS1449" s="0" t="s">
        <v>155</v>
      </c>
      <c r="BV1449" s="0" t="s">
        <v>155</v>
      </c>
      <c r="BY1449" s="0" t="s">
        <v>145</v>
      </c>
      <c r="CC1449" s="0" t="s">
        <v>145</v>
      </c>
      <c r="CG1449" s="0" t="s">
        <v>155</v>
      </c>
      <c r="CH1449" s="0" t="s">
        <v>145</v>
      </c>
      <c r="CK1449" s="0" t="s">
        <v>155</v>
      </c>
      <c r="CL1449" s="0" t="s">
        <v>145</v>
      </c>
      <c r="CO1449" s="0" t="s">
        <v>155</v>
      </c>
      <c r="CP1449" s="0" t="s">
        <v>155</v>
      </c>
      <c r="CT1449" s="0" t="s">
        <v>155</v>
      </c>
      <c r="CV1449" s="0" t="s">
        <v>155</v>
      </c>
      <c r="CY1449" s="0" t="s">
        <v>155</v>
      </c>
      <c r="DC1449" s="0" t="s">
        <v>155</v>
      </c>
      <c r="DF1449" s="0" t="s">
        <v>155</v>
      </c>
      <c r="DI1449" s="0" t="s">
        <v>155</v>
      </c>
      <c r="DL1449" s="0" t="s">
        <v>155</v>
      </c>
      <c r="DN1449" s="0" t="s">
        <v>155</v>
      </c>
      <c r="DU1449" s="0" t="s">
        <v>155</v>
      </c>
      <c r="DW1449" s="0" t="s">
        <v>145</v>
      </c>
      <c r="DX1449" s="0" t="s">
        <v>155</v>
      </c>
      <c r="EA1449" s="0" t="s">
        <v>155</v>
      </c>
      <c r="EF1449" s="0" t="s">
        <v>155</v>
      </c>
    </row>
    <row r="1450" customFormat="false" ht="15" hidden="false" customHeight="false" outlineLevel="0" collapsed="false">
      <c r="A1450" s="0" t="s">
        <v>6716</v>
      </c>
      <c r="B1450" s="0" t="n">
        <v>78</v>
      </c>
      <c r="C1450" s="0" t="n">
        <v>283626</v>
      </c>
      <c r="D1450" s="0" t="s">
        <v>6417</v>
      </c>
      <c r="E1450" s="0" t="s">
        <v>6717</v>
      </c>
      <c r="F1450" s="0" t="str">
        <f aca="false">CONCATENATE(D1450," ",LEFT(H1450,4),"T=",AU1450,"D=",AV1450,"R=",AW1450,"M=",AX1450,"L=",AY1450,"B=",AZ1450)</f>
        <v>VOLISIANOS T=10D=2R=0M=2L=0B=0</v>
      </c>
      <c r="I1450" s="0" t="s">
        <v>6718</v>
      </c>
      <c r="J1450" s="0" t="s">
        <v>6707</v>
      </c>
      <c r="K1450" s="0" t="s">
        <v>144</v>
      </c>
      <c r="M1450" s="0" t="s">
        <v>6420</v>
      </c>
      <c r="N1450" s="0" t="str">
        <f aca="false">RIGHT(M1450,LEN(M1450)-FIND(" ",M1450))</f>
        <v>KENILWORTH AVE NE</v>
      </c>
      <c r="P1450" s="0" t="s">
        <v>147</v>
      </c>
      <c r="Q1450" s="0" t="s">
        <v>148</v>
      </c>
      <c r="R1450" s="0" t="n">
        <v>44483</v>
      </c>
      <c r="AD1450" s="0" t="s">
        <v>149</v>
      </c>
      <c r="AE1450" s="0" t="s">
        <v>150</v>
      </c>
      <c r="AF1450" s="0" t="s">
        <v>151</v>
      </c>
      <c r="AH1450" s="0" t="n">
        <v>14</v>
      </c>
      <c r="AI1450" s="0" t="n">
        <v>11</v>
      </c>
      <c r="AN1450" s="0" t="s">
        <v>147</v>
      </c>
      <c r="AO1450" s="0" t="s">
        <v>4177</v>
      </c>
      <c r="AP1450" s="0" t="s">
        <v>4178</v>
      </c>
      <c r="AQ1450" s="0" t="n">
        <v>9</v>
      </c>
      <c r="AR1450" s="0" t="n">
        <v>64</v>
      </c>
      <c r="AS1450" s="0" t="n">
        <v>32</v>
      </c>
      <c r="AU1450" s="0" t="n">
        <f aca="false">COUNTA($BA$1450:$EH$1450)</f>
        <v>10</v>
      </c>
      <c r="AV1450" s="0" t="n">
        <f aca="false">COUNTIF($BA$1450:$EH$1450,"D")</f>
        <v>2</v>
      </c>
      <c r="AW1450" s="0" t="n">
        <f aca="false">COUNTIF($BA$1450:$EH$1450,"R")</f>
        <v>0</v>
      </c>
      <c r="AX1450" s="0" t="n">
        <f aca="false"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>2</v>
      </c>
      <c r="AY1450" s="0" t="n">
        <f aca="false"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>0</v>
      </c>
      <c r="AZ1450" s="0" t="n">
        <f aca="false">IF(EH1450&lt;&gt;"",1,0)</f>
        <v>0</v>
      </c>
      <c r="BB1450" s="0" t="s">
        <v>154</v>
      </c>
      <c r="BC1450" s="0" t="s">
        <v>155</v>
      </c>
      <c r="BI1450" s="0" t="s">
        <v>155</v>
      </c>
      <c r="BL1450" s="0" t="s">
        <v>155</v>
      </c>
      <c r="BP1450" s="0" t="s">
        <v>155</v>
      </c>
      <c r="CK1450" s="0" t="s">
        <v>155</v>
      </c>
      <c r="CL1450" s="0" t="s">
        <v>145</v>
      </c>
      <c r="CQ1450" s="0" t="s">
        <v>145</v>
      </c>
      <c r="DC1450" s="0" t="s">
        <v>155</v>
      </c>
      <c r="EF1450" s="0" t="s">
        <v>155</v>
      </c>
    </row>
    <row r="1451" customFormat="false" ht="15" hidden="false" customHeight="false" outlineLevel="0" collapsed="false">
      <c r="A1451" s="0" t="s">
        <v>6719</v>
      </c>
      <c r="B1451" s="0" t="n">
        <v>78</v>
      </c>
      <c r="C1451" s="0" t="n">
        <v>177189</v>
      </c>
      <c r="D1451" s="0" t="s">
        <v>6720</v>
      </c>
      <c r="E1451" s="0" t="s">
        <v>5919</v>
      </c>
      <c r="F1451" s="0" t="str">
        <f aca="false">CONCATENATE(D1451," ",LEFT(H1451,4),"T=",AU1451,"D=",AV1451,"R=",AW1451,"M=",AX1451,"L=",AY1451,"B=",AZ1451)</f>
        <v>DORFF T=16D=1R=0M=1L=1B=0</v>
      </c>
      <c r="G1451" s="0" t="s">
        <v>145</v>
      </c>
      <c r="I1451" s="0" t="s">
        <v>6721</v>
      </c>
      <c r="J1451" s="0" t="s">
        <v>6722</v>
      </c>
      <c r="K1451" s="0" t="s">
        <v>144</v>
      </c>
      <c r="L1451" s="0" t="s">
        <v>145</v>
      </c>
      <c r="M1451" s="0" t="s">
        <v>6723</v>
      </c>
      <c r="N1451" s="0" t="str">
        <f aca="false">RIGHT(M1451,LEN(M1451)-FIND(" ",M1451))</f>
        <v>HOLLYWOOD ST NE</v>
      </c>
      <c r="P1451" s="0" t="s">
        <v>147</v>
      </c>
      <c r="Q1451" s="0" t="s">
        <v>148</v>
      </c>
      <c r="R1451" s="0" t="n">
        <v>44483</v>
      </c>
      <c r="S1451" s="0" t="n">
        <v>7832</v>
      </c>
      <c r="AD1451" s="0" t="s">
        <v>149</v>
      </c>
      <c r="AE1451" s="0" t="s">
        <v>150</v>
      </c>
      <c r="AF1451" s="0" t="s">
        <v>151</v>
      </c>
      <c r="AH1451" s="0" t="n">
        <v>14</v>
      </c>
      <c r="AI1451" s="0" t="n">
        <v>11</v>
      </c>
      <c r="AN1451" s="0" t="s">
        <v>147</v>
      </c>
      <c r="AO1451" s="0" t="s">
        <v>4177</v>
      </c>
      <c r="AP1451" s="0" t="s">
        <v>4178</v>
      </c>
      <c r="AQ1451" s="0" t="n">
        <v>9</v>
      </c>
      <c r="AR1451" s="0" t="n">
        <v>64</v>
      </c>
      <c r="AS1451" s="0" t="n">
        <v>32</v>
      </c>
      <c r="AU1451" s="0" t="n">
        <f aca="false">COUNTA($BA$1451:$EH$1451)</f>
        <v>16</v>
      </c>
      <c r="AV1451" s="0" t="n">
        <f aca="false">COUNTIF($BA$1451:$EH$1451,"D")</f>
        <v>1</v>
      </c>
      <c r="AW1451" s="0" t="n">
        <f aca="false">COUNTIF($BA$1451:$EH$1451,"R")</f>
        <v>0</v>
      </c>
      <c r="AX1451" s="0" t="n">
        <f aca="false"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>1</v>
      </c>
      <c r="AY1451" s="0" t="n">
        <f aca="false"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>1</v>
      </c>
      <c r="AZ1451" s="0" t="n">
        <f aca="false">IF(EH1451&lt;&gt;"",1,0)</f>
        <v>0</v>
      </c>
      <c r="BB1451" s="0" t="s">
        <v>154</v>
      </c>
      <c r="BD1451" s="0" t="s">
        <v>155</v>
      </c>
      <c r="BH1451" s="0" t="s">
        <v>155</v>
      </c>
      <c r="BI1451" s="0" t="s">
        <v>155</v>
      </c>
      <c r="BJ1451" s="0" t="s">
        <v>155</v>
      </c>
      <c r="BK1451" s="0" t="s">
        <v>155</v>
      </c>
      <c r="BL1451" s="0" t="s">
        <v>155</v>
      </c>
      <c r="CA1451" s="0" t="s">
        <v>155</v>
      </c>
      <c r="CP1451" s="0" t="s">
        <v>155</v>
      </c>
      <c r="CV1451" s="0" t="s">
        <v>155</v>
      </c>
      <c r="CY1451" s="0" t="s">
        <v>155</v>
      </c>
      <c r="DC1451" s="0" t="s">
        <v>155</v>
      </c>
      <c r="DN1451" s="0" t="s">
        <v>155</v>
      </c>
      <c r="DU1451" s="0" t="s">
        <v>155</v>
      </c>
      <c r="DW1451" s="0" t="s">
        <v>145</v>
      </c>
      <c r="EF1451" s="0" t="s">
        <v>155</v>
      </c>
    </row>
    <row r="1452" customFormat="false" ht="15" hidden="false" customHeight="false" outlineLevel="0" collapsed="false">
      <c r="A1452" s="0" t="s">
        <v>6724</v>
      </c>
      <c r="B1452" s="0" t="n">
        <v>78</v>
      </c>
      <c r="C1452" s="0" t="n">
        <v>8216</v>
      </c>
      <c r="D1452" s="0" t="s">
        <v>6725</v>
      </c>
      <c r="E1452" s="0" t="s">
        <v>811</v>
      </c>
      <c r="F1452" s="0" t="str">
        <f aca="false">CONCATENATE(D1452," ",LEFT(H1452,4),"T=",AU1452,"D=",AV1452,"R=",AW1452,"M=",AX1452,"L=",AY1452,"B=",AZ1452)</f>
        <v>VANCLEAVE T=30D=6R=0M=3L=1B=0</v>
      </c>
      <c r="G1452" s="0" t="s">
        <v>363</v>
      </c>
      <c r="I1452" s="0" t="s">
        <v>6726</v>
      </c>
      <c r="J1452" s="0" t="s">
        <v>6727</v>
      </c>
      <c r="K1452" s="0" t="s">
        <v>144</v>
      </c>
      <c r="M1452" s="0" t="s">
        <v>6728</v>
      </c>
      <c r="N1452" s="0" t="str">
        <f aca="false">RIGHT(M1452,LEN(M1452)-FIND(" ",M1452))</f>
        <v>HOLLYWOOD ST NE</v>
      </c>
      <c r="P1452" s="0" t="s">
        <v>147</v>
      </c>
      <c r="Q1452" s="0" t="s">
        <v>148</v>
      </c>
      <c r="R1452" s="0" t="n">
        <v>44483</v>
      </c>
      <c r="AD1452" s="0" t="s">
        <v>149</v>
      </c>
      <c r="AE1452" s="0" t="s">
        <v>150</v>
      </c>
      <c r="AF1452" s="0" t="s">
        <v>151</v>
      </c>
      <c r="AH1452" s="0" t="n">
        <v>14</v>
      </c>
      <c r="AI1452" s="0" t="n">
        <v>11</v>
      </c>
      <c r="AN1452" s="0" t="s">
        <v>147</v>
      </c>
      <c r="AO1452" s="0" t="s">
        <v>4177</v>
      </c>
      <c r="AP1452" s="0" t="s">
        <v>4178</v>
      </c>
      <c r="AQ1452" s="0" t="n">
        <v>9</v>
      </c>
      <c r="AR1452" s="0" t="n">
        <v>64</v>
      </c>
      <c r="AS1452" s="0" t="n">
        <v>32</v>
      </c>
      <c r="AU1452" s="0" t="n">
        <f aca="false">COUNTA($BA$1452:$EH$1452)</f>
        <v>30</v>
      </c>
      <c r="AV1452" s="0" t="n">
        <f aca="false">COUNTIF($BA$1452:$EH$1452,"D")</f>
        <v>6</v>
      </c>
      <c r="AW1452" s="0" t="n">
        <f aca="false">COUNTIF($BA$1452:$EH$1452,"R")</f>
        <v>0</v>
      </c>
      <c r="AX1452" s="0" t="n">
        <f aca="false"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>3</v>
      </c>
      <c r="AY1452" s="0" t="n">
        <f aca="false"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>1</v>
      </c>
      <c r="AZ1452" s="0" t="n">
        <f aca="false">IF(EH1452&lt;&gt;"",1,0)</f>
        <v>0</v>
      </c>
      <c r="BB1452" s="0" t="s">
        <v>154</v>
      </c>
      <c r="BC1452" s="0" t="s">
        <v>155</v>
      </c>
      <c r="BD1452" s="0" t="s">
        <v>155</v>
      </c>
      <c r="BE1452" s="0" t="s">
        <v>155</v>
      </c>
      <c r="BG1452" s="0" t="s">
        <v>155</v>
      </c>
      <c r="BH1452" s="0" t="s">
        <v>155</v>
      </c>
      <c r="BI1452" s="0" t="s">
        <v>155</v>
      </c>
      <c r="BJ1452" s="0" t="s">
        <v>155</v>
      </c>
      <c r="BK1452" s="0" t="s">
        <v>155</v>
      </c>
      <c r="BL1452" s="0" t="s">
        <v>155</v>
      </c>
      <c r="BR1452" s="0" t="s">
        <v>155</v>
      </c>
      <c r="BS1452" s="0" t="s">
        <v>155</v>
      </c>
      <c r="BV1452" s="0" t="s">
        <v>155</v>
      </c>
      <c r="CA1452" s="0" t="s">
        <v>155</v>
      </c>
      <c r="CK1452" s="0" t="s">
        <v>155</v>
      </c>
      <c r="CL1452" s="0" t="s">
        <v>145</v>
      </c>
      <c r="CN1452" s="0" t="s">
        <v>155</v>
      </c>
      <c r="CO1452" s="0" t="s">
        <v>145</v>
      </c>
      <c r="CP1452" s="0" t="s">
        <v>155</v>
      </c>
      <c r="CQ1452" s="0" t="s">
        <v>145</v>
      </c>
      <c r="CT1452" s="0" t="s">
        <v>155</v>
      </c>
      <c r="CU1452" s="0" t="s">
        <v>145</v>
      </c>
      <c r="CV1452" s="0" t="s">
        <v>155</v>
      </c>
      <c r="CY1452" s="0" t="s">
        <v>155</v>
      </c>
      <c r="DC1452" s="0" t="s">
        <v>155</v>
      </c>
      <c r="DG1452" s="0" t="s">
        <v>145</v>
      </c>
      <c r="DI1452" s="0" t="s">
        <v>155</v>
      </c>
      <c r="DJ1452" s="0" t="s">
        <v>145</v>
      </c>
      <c r="DN1452" s="0" t="s">
        <v>155</v>
      </c>
      <c r="DU1452" s="0" t="s">
        <v>155</v>
      </c>
    </row>
    <row r="1453" customFormat="false" ht="15" hidden="false" customHeight="false" outlineLevel="0" collapsed="false">
      <c r="A1453" s="0" t="s">
        <v>6729</v>
      </c>
      <c r="B1453" s="0" t="n">
        <v>78</v>
      </c>
      <c r="C1453" s="0" t="n">
        <v>8162</v>
      </c>
      <c r="D1453" s="0" t="s">
        <v>6730</v>
      </c>
      <c r="E1453" s="0" t="s">
        <v>6731</v>
      </c>
      <c r="F1453" s="0" t="str">
        <f aca="false">CONCATENATE(D1453," ",LEFT(H1453,4),"T=",AU1453,"D=",AV1453,"R=",AW1453,"M=",AX1453,"L=",AY1453,"B=",AZ1453)</f>
        <v>SANFREY T=35D=4R=2M=1L=5B=0</v>
      </c>
      <c r="I1453" s="0" t="s">
        <v>6732</v>
      </c>
      <c r="J1453" s="0" t="s">
        <v>6733</v>
      </c>
      <c r="K1453" s="0" t="s">
        <v>144</v>
      </c>
      <c r="L1453" s="0" t="s">
        <v>145</v>
      </c>
      <c r="M1453" s="0" t="s">
        <v>6734</v>
      </c>
      <c r="N1453" s="0" t="str">
        <f aca="false">RIGHT(M1453,LEN(M1453)-FIND(" ",M1453))</f>
        <v>HOLLYWOOD ST NE</v>
      </c>
      <c r="P1453" s="0" t="s">
        <v>147</v>
      </c>
      <c r="Q1453" s="0" t="s">
        <v>148</v>
      </c>
      <c r="R1453" s="0" t="n">
        <v>44483</v>
      </c>
      <c r="AD1453" s="0" t="s">
        <v>149</v>
      </c>
      <c r="AE1453" s="0" t="s">
        <v>150</v>
      </c>
      <c r="AF1453" s="0" t="s">
        <v>151</v>
      </c>
      <c r="AH1453" s="0" t="n">
        <v>14</v>
      </c>
      <c r="AI1453" s="0" t="n">
        <v>11</v>
      </c>
      <c r="AN1453" s="0" t="s">
        <v>147</v>
      </c>
      <c r="AO1453" s="0" t="s">
        <v>4177</v>
      </c>
      <c r="AP1453" s="0" t="s">
        <v>4178</v>
      </c>
      <c r="AQ1453" s="0" t="n">
        <v>9</v>
      </c>
      <c r="AR1453" s="0" t="n">
        <v>64</v>
      </c>
      <c r="AS1453" s="0" t="n">
        <v>32</v>
      </c>
      <c r="AU1453" s="0" t="n">
        <f aca="false">COUNTA($BA$1453:$EH$1453)</f>
        <v>35</v>
      </c>
      <c r="AV1453" s="0" t="n">
        <f aca="false">COUNTIF($BA$1453:$EH$1453,"D")</f>
        <v>4</v>
      </c>
      <c r="AW1453" s="0" t="n">
        <f aca="false">COUNTIF($BA$1453:$EH$1453,"R")</f>
        <v>2</v>
      </c>
      <c r="AX1453" s="0" t="n">
        <f aca="false"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>1</v>
      </c>
      <c r="AY1453" s="0" t="n">
        <f aca="false"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>5</v>
      </c>
      <c r="AZ1453" s="0" t="n">
        <f aca="false">IF(EH1453&lt;&gt;"",1,0)</f>
        <v>0</v>
      </c>
      <c r="BB1453" s="0" t="s">
        <v>154</v>
      </c>
      <c r="BC1453" s="0" t="s">
        <v>155</v>
      </c>
      <c r="BD1453" s="0" t="s">
        <v>155</v>
      </c>
      <c r="BE1453" s="0" t="s">
        <v>155</v>
      </c>
      <c r="BF1453" s="0" t="s">
        <v>155</v>
      </c>
      <c r="BH1453" s="0" t="s">
        <v>155</v>
      </c>
      <c r="BI1453" s="0" t="s">
        <v>155</v>
      </c>
      <c r="BJ1453" s="0" t="s">
        <v>155</v>
      </c>
      <c r="BK1453" s="0" t="s">
        <v>155</v>
      </c>
      <c r="BL1453" s="0" t="s">
        <v>155</v>
      </c>
      <c r="BP1453" s="0" t="s">
        <v>155</v>
      </c>
      <c r="BS1453" s="0" t="s">
        <v>155</v>
      </c>
      <c r="BV1453" s="0" t="s">
        <v>155</v>
      </c>
      <c r="CA1453" s="0" t="s">
        <v>155</v>
      </c>
      <c r="CG1453" s="0" t="s">
        <v>155</v>
      </c>
      <c r="CK1453" s="0" t="s">
        <v>155</v>
      </c>
      <c r="CN1453" s="0" t="s">
        <v>155</v>
      </c>
      <c r="CP1453" s="0" t="s">
        <v>155</v>
      </c>
      <c r="CT1453" s="0" t="s">
        <v>155</v>
      </c>
      <c r="CV1453" s="0" t="s">
        <v>155</v>
      </c>
      <c r="CY1453" s="0" t="s">
        <v>155</v>
      </c>
      <c r="CZ1453" s="0" t="s">
        <v>141</v>
      </c>
      <c r="DC1453" s="0" t="s">
        <v>155</v>
      </c>
      <c r="DF1453" s="0" t="s">
        <v>155</v>
      </c>
      <c r="DG1453" s="0" t="s">
        <v>141</v>
      </c>
      <c r="DI1453" s="0" t="s">
        <v>155</v>
      </c>
      <c r="DM1453" s="0" t="s">
        <v>145</v>
      </c>
      <c r="DN1453" s="0" t="s">
        <v>155</v>
      </c>
      <c r="DT1453" s="0" t="s">
        <v>145</v>
      </c>
      <c r="DU1453" s="0" t="s">
        <v>155</v>
      </c>
      <c r="DW1453" s="0" t="s">
        <v>145</v>
      </c>
      <c r="DX1453" s="0" t="s">
        <v>155</v>
      </c>
      <c r="EA1453" s="0" t="s">
        <v>155</v>
      </c>
      <c r="ED1453" s="0" t="s">
        <v>145</v>
      </c>
      <c r="EF1453" s="0" t="s">
        <v>155</v>
      </c>
    </row>
    <row r="1454" customFormat="false" ht="15" hidden="false" customHeight="false" outlineLevel="0" collapsed="false">
      <c r="A1454" s="0" t="s">
        <v>6735</v>
      </c>
      <c r="B1454" s="0" t="n">
        <v>78</v>
      </c>
      <c r="C1454" s="0" t="n">
        <v>344200</v>
      </c>
      <c r="D1454" s="0" t="s">
        <v>6736</v>
      </c>
      <c r="E1454" s="0" t="s">
        <v>2592</v>
      </c>
      <c r="F1454" s="0" t="str">
        <f aca="false">CONCATENATE(D1454," ",LEFT(H1454,4),"T=",AU1454,"D=",AV1454,"R=",AW1454,"M=",AX1454,"L=",AY1454,"B=",AZ1454)</f>
        <v>BURKHAMMER T=4D=1R=0M=0L=0B=0</v>
      </c>
      <c r="G1454" s="0" t="s">
        <v>215</v>
      </c>
      <c r="I1454" s="0" t="s">
        <v>6737</v>
      </c>
      <c r="J1454" s="0" t="s">
        <v>6738</v>
      </c>
      <c r="K1454" s="0" t="s">
        <v>169</v>
      </c>
      <c r="M1454" s="0" t="s">
        <v>4604</v>
      </c>
      <c r="N1454" s="0" t="str">
        <f aca="false">RIGHT(M1454,LEN(M1454)-FIND(" ",M1454))</f>
        <v>ELM RD NE</v>
      </c>
      <c r="P1454" s="0" t="s">
        <v>147</v>
      </c>
      <c r="Q1454" s="0" t="s">
        <v>148</v>
      </c>
      <c r="R1454" s="0" t="n">
        <v>44483</v>
      </c>
      <c r="AD1454" s="0" t="s">
        <v>149</v>
      </c>
      <c r="AE1454" s="0" t="s">
        <v>150</v>
      </c>
      <c r="AF1454" s="0" t="s">
        <v>151</v>
      </c>
      <c r="AH1454" s="0" t="n">
        <v>14</v>
      </c>
      <c r="AI1454" s="0" t="n">
        <v>11</v>
      </c>
      <c r="AN1454" s="0" t="s">
        <v>147</v>
      </c>
      <c r="AO1454" s="0" t="s">
        <v>4177</v>
      </c>
      <c r="AP1454" s="0" t="s">
        <v>4178</v>
      </c>
      <c r="AQ1454" s="0" t="n">
        <v>9</v>
      </c>
      <c r="AR1454" s="0" t="n">
        <v>64</v>
      </c>
      <c r="AS1454" s="0" t="n">
        <v>32</v>
      </c>
      <c r="AU1454" s="0" t="n">
        <f aca="false">COUNTA($BA$1454:$EH$1454)</f>
        <v>4</v>
      </c>
      <c r="AV1454" s="0" t="n">
        <f aca="false">COUNTIF($BA$1454:$EH$1454,"D")</f>
        <v>1</v>
      </c>
      <c r="AW1454" s="0" t="n">
        <f aca="false">COUNTIF($BA$1454:$EH$1454,"R")</f>
        <v>0</v>
      </c>
      <c r="AX1454" s="0" t="n">
        <f aca="false"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>0</v>
      </c>
      <c r="AY1454" s="0" t="n">
        <f aca="false"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>0</v>
      </c>
      <c r="AZ1454" s="0" t="n">
        <f aca="false">IF(EH1454&lt;&gt;"",1,0)</f>
        <v>0</v>
      </c>
      <c r="BB1454" s="0" t="s">
        <v>154</v>
      </c>
      <c r="CZ1454" s="0" t="s">
        <v>145</v>
      </c>
      <c r="DC1454" s="0" t="s">
        <v>155</v>
      </c>
      <c r="DN1454" s="0" t="s">
        <v>155</v>
      </c>
    </row>
    <row r="1455" customFormat="false" ht="15" hidden="false" customHeight="false" outlineLevel="0" collapsed="false">
      <c r="A1455" s="0" t="s">
        <v>6739</v>
      </c>
      <c r="B1455" s="0" t="n">
        <v>78</v>
      </c>
      <c r="C1455" s="0" t="n">
        <v>8122</v>
      </c>
      <c r="D1455" s="0" t="s">
        <v>1741</v>
      </c>
      <c r="E1455" s="0" t="s">
        <v>735</v>
      </c>
      <c r="F1455" s="0" t="str">
        <f aca="false">CONCATENATE(D1455," ",LEFT(H1455,4),"T=",AU1455,"D=",AV1455,"R=",AW1455,"M=",AX1455,"L=",AY1455,"B=",AZ1455)</f>
        <v>MCGEE T=42D=7R=5M=5L=7B=1</v>
      </c>
      <c r="G1455" s="0" t="s">
        <v>222</v>
      </c>
      <c r="I1455" s="0" t="s">
        <v>6740</v>
      </c>
      <c r="J1455" s="0" t="s">
        <v>6741</v>
      </c>
      <c r="K1455" s="0" t="s">
        <v>144</v>
      </c>
      <c r="L1455" s="0" t="s">
        <v>145</v>
      </c>
      <c r="M1455" s="0" t="s">
        <v>5418</v>
      </c>
      <c r="N1455" s="0" t="str">
        <f aca="false">RIGHT(M1455,LEN(M1455)-FIND(" ",M1455))</f>
        <v>HOLLYWOOD ST NE</v>
      </c>
      <c r="P1455" s="0" t="s">
        <v>147</v>
      </c>
      <c r="Q1455" s="0" t="s">
        <v>148</v>
      </c>
      <c r="R1455" s="0" t="n">
        <v>44483</v>
      </c>
      <c r="AD1455" s="0" t="s">
        <v>149</v>
      </c>
      <c r="AE1455" s="0" t="s">
        <v>150</v>
      </c>
      <c r="AF1455" s="0" t="s">
        <v>151</v>
      </c>
      <c r="AH1455" s="0" t="n">
        <v>14</v>
      </c>
      <c r="AI1455" s="0" t="n">
        <v>11</v>
      </c>
      <c r="AN1455" s="0" t="s">
        <v>147</v>
      </c>
      <c r="AO1455" s="0" t="s">
        <v>4177</v>
      </c>
      <c r="AP1455" s="0" t="s">
        <v>4178</v>
      </c>
      <c r="AQ1455" s="0" t="n">
        <v>9</v>
      </c>
      <c r="AR1455" s="0" t="n">
        <v>64</v>
      </c>
      <c r="AS1455" s="0" t="n">
        <v>32</v>
      </c>
      <c r="AU1455" s="0" t="n">
        <f aca="false">COUNTA($BA$1455:$EH$1455)</f>
        <v>42</v>
      </c>
      <c r="AV1455" s="0" t="n">
        <f aca="false">COUNTIF($BA$1455:$EH$1455,"D")</f>
        <v>7</v>
      </c>
      <c r="AW1455" s="0" t="n">
        <f aca="false">COUNTIF($BA$1455:$EH$1455,"R")</f>
        <v>5</v>
      </c>
      <c r="AX1455" s="0" t="n">
        <f aca="false"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>5</v>
      </c>
      <c r="AY1455" s="0" t="n">
        <f aca="false"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>7</v>
      </c>
      <c r="AZ1455" s="0" t="n">
        <f aca="false">IF(EH1455&lt;&gt;"",1,0)</f>
        <v>1</v>
      </c>
      <c r="BB1455" s="0" t="s">
        <v>154</v>
      </c>
      <c r="BC1455" s="0" t="s">
        <v>155</v>
      </c>
      <c r="BD1455" s="0" t="s">
        <v>155</v>
      </c>
      <c r="BG1455" s="0" t="s">
        <v>155</v>
      </c>
      <c r="BH1455" s="0" t="s">
        <v>155</v>
      </c>
      <c r="BI1455" s="0" t="s">
        <v>155</v>
      </c>
      <c r="BJ1455" s="0" t="s">
        <v>155</v>
      </c>
      <c r="BK1455" s="0" t="s">
        <v>155</v>
      </c>
      <c r="BL1455" s="0" t="s">
        <v>155</v>
      </c>
      <c r="BP1455" s="0" t="s">
        <v>155</v>
      </c>
      <c r="BR1455" s="0" t="s">
        <v>155</v>
      </c>
      <c r="BS1455" s="0" t="s">
        <v>155</v>
      </c>
      <c r="BV1455" s="0" t="s">
        <v>155</v>
      </c>
      <c r="BY1455" s="0" t="s">
        <v>141</v>
      </c>
      <c r="CA1455" s="0" t="s">
        <v>155</v>
      </c>
      <c r="CG1455" s="0" t="s">
        <v>155</v>
      </c>
      <c r="CK1455" s="0" t="s">
        <v>155</v>
      </c>
      <c r="CL1455" s="0" t="s">
        <v>145</v>
      </c>
      <c r="CN1455" s="0" t="s">
        <v>155</v>
      </c>
      <c r="CO1455" s="0" t="s">
        <v>141</v>
      </c>
      <c r="CP1455" s="0" t="s">
        <v>155</v>
      </c>
      <c r="CT1455" s="0" t="s">
        <v>155</v>
      </c>
      <c r="CU1455" s="0" t="s">
        <v>145</v>
      </c>
      <c r="CV1455" s="0" t="s">
        <v>155</v>
      </c>
      <c r="CW1455" s="0" t="s">
        <v>145</v>
      </c>
      <c r="CY1455" s="0" t="s">
        <v>155</v>
      </c>
      <c r="CZ1455" s="0" t="s">
        <v>141</v>
      </c>
      <c r="DC1455" s="0" t="s">
        <v>155</v>
      </c>
      <c r="DI1455" s="0" t="s">
        <v>155</v>
      </c>
      <c r="DJ1455" s="0" t="s">
        <v>145</v>
      </c>
      <c r="DL1455" s="0" t="s">
        <v>155</v>
      </c>
      <c r="DM1455" s="0" t="s">
        <v>145</v>
      </c>
      <c r="DN1455" s="0" t="s">
        <v>155</v>
      </c>
      <c r="DR1455" s="0" t="s">
        <v>155</v>
      </c>
      <c r="DS1455" s="0" t="s">
        <v>141</v>
      </c>
      <c r="DU1455" s="0" t="s">
        <v>155</v>
      </c>
      <c r="DW1455" s="0" t="s">
        <v>145</v>
      </c>
      <c r="DX1455" s="0" t="s">
        <v>155</v>
      </c>
      <c r="EA1455" s="0" t="s">
        <v>155</v>
      </c>
      <c r="ED1455" s="0" t="s">
        <v>141</v>
      </c>
      <c r="EF1455" s="0" t="s">
        <v>155</v>
      </c>
      <c r="EH1455" s="0" t="s">
        <v>145</v>
      </c>
    </row>
    <row r="1456" customFormat="false" ht="15" hidden="false" customHeight="false" outlineLevel="0" collapsed="false">
      <c r="A1456" s="0" t="s">
        <v>6742</v>
      </c>
      <c r="B1456" s="0" t="n">
        <v>78</v>
      </c>
      <c r="C1456" s="0" t="n">
        <v>218112</v>
      </c>
      <c r="D1456" s="0" t="s">
        <v>6743</v>
      </c>
      <c r="E1456" s="0" t="s">
        <v>445</v>
      </c>
      <c r="F1456" s="0" t="str">
        <f aca="false">CONCATENATE(D1456," ",LEFT(H1456,4),"T=",AU1456,"D=",AV1456,"R=",AW1456,"M=",AX1456,"L=",AY1456,"B=",AZ1456)</f>
        <v>GARNER T=21D=2R=0M=0L=1B=0</v>
      </c>
      <c r="G1456" s="0" t="s">
        <v>145</v>
      </c>
      <c r="I1456" s="0" t="s">
        <v>6744</v>
      </c>
      <c r="J1456" s="0" t="s">
        <v>6745</v>
      </c>
      <c r="K1456" s="0" t="s">
        <v>144</v>
      </c>
      <c r="M1456" s="0" t="s">
        <v>6746</v>
      </c>
      <c r="N1456" s="0" t="str">
        <f aca="false">RIGHT(M1456,LEN(M1456)-FIND(" ",M1456))</f>
        <v>HOLLYWOOD ST NE</v>
      </c>
      <c r="P1456" s="0" t="s">
        <v>147</v>
      </c>
      <c r="Q1456" s="0" t="s">
        <v>148</v>
      </c>
      <c r="R1456" s="0" t="n">
        <v>44483</v>
      </c>
      <c r="AD1456" s="0" t="s">
        <v>149</v>
      </c>
      <c r="AE1456" s="0" t="s">
        <v>150</v>
      </c>
      <c r="AF1456" s="0" t="s">
        <v>151</v>
      </c>
      <c r="AH1456" s="0" t="n">
        <v>14</v>
      </c>
      <c r="AI1456" s="0" t="n">
        <v>11</v>
      </c>
      <c r="AN1456" s="0" t="s">
        <v>147</v>
      </c>
      <c r="AO1456" s="0" t="s">
        <v>4177</v>
      </c>
      <c r="AP1456" s="0" t="s">
        <v>4178</v>
      </c>
      <c r="AQ1456" s="0" t="n">
        <v>9</v>
      </c>
      <c r="AR1456" s="0" t="n">
        <v>64</v>
      </c>
      <c r="AS1456" s="0" t="n">
        <v>32</v>
      </c>
      <c r="AU1456" s="0" t="n">
        <f aca="false">COUNTA($BA$1456:$EH$1456)</f>
        <v>21</v>
      </c>
      <c r="AV1456" s="0" t="n">
        <f aca="false">COUNTIF($BA$1456:$EH$1456,"D")</f>
        <v>2</v>
      </c>
      <c r="AW1456" s="0" t="n">
        <f aca="false">COUNTIF($BA$1456:$EH$1456,"R")</f>
        <v>0</v>
      </c>
      <c r="AX1456" s="0" t="n">
        <f aca="false"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>0</v>
      </c>
      <c r="AY1456" s="0" t="n">
        <f aca="false"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>1</v>
      </c>
      <c r="AZ1456" s="0" t="n">
        <f aca="false">IF(EH1456&lt;&gt;"",1,0)</f>
        <v>0</v>
      </c>
      <c r="BB1456" s="0" t="s">
        <v>154</v>
      </c>
      <c r="BD1456" s="0" t="s">
        <v>155</v>
      </c>
      <c r="BH1456" s="0" t="s">
        <v>155</v>
      </c>
      <c r="BL1456" s="0" t="s">
        <v>155</v>
      </c>
      <c r="BS1456" s="0" t="s">
        <v>155</v>
      </c>
      <c r="CA1456" s="0" t="s">
        <v>155</v>
      </c>
      <c r="CK1456" s="0" t="s">
        <v>155</v>
      </c>
      <c r="CN1456" s="0" t="s">
        <v>155</v>
      </c>
      <c r="CP1456" s="0" t="s">
        <v>155</v>
      </c>
      <c r="CU1456" s="0" t="s">
        <v>145</v>
      </c>
      <c r="CV1456" s="0" t="s">
        <v>155</v>
      </c>
      <c r="CY1456" s="0" t="s">
        <v>155</v>
      </c>
      <c r="CZ1456" s="0" t="s">
        <v>145</v>
      </c>
      <c r="DC1456" s="0" t="s">
        <v>155</v>
      </c>
      <c r="DI1456" s="0" t="s">
        <v>155</v>
      </c>
      <c r="DL1456" s="0" t="s">
        <v>155</v>
      </c>
      <c r="DN1456" s="0" t="s">
        <v>155</v>
      </c>
      <c r="DU1456" s="0" t="s">
        <v>155</v>
      </c>
      <c r="DX1456" s="0" t="s">
        <v>155</v>
      </c>
      <c r="EA1456" s="0" t="s">
        <v>155</v>
      </c>
      <c r="EF1456" s="0" t="s">
        <v>155</v>
      </c>
    </row>
    <row r="1457" customFormat="false" ht="15" hidden="false" customHeight="false" outlineLevel="0" collapsed="false">
      <c r="A1457" s="0" t="s">
        <v>6747</v>
      </c>
      <c r="B1457" s="0" t="n">
        <v>78</v>
      </c>
      <c r="C1457" s="0" t="n">
        <v>10349</v>
      </c>
      <c r="D1457" s="0" t="s">
        <v>4630</v>
      </c>
      <c r="E1457" s="0" t="s">
        <v>4930</v>
      </c>
      <c r="F1457" s="0" t="str">
        <f aca="false">CONCATENATE(D1457," ",LEFT(H1457,4),"T=",AU1457,"D=",AV1457,"R=",AW1457,"M=",AX1457,"L=",AY1457,"B=",AZ1457)</f>
        <v>STOREY T=23D=3R=0M=1L=2B=0</v>
      </c>
      <c r="G1457" s="0" t="s">
        <v>215</v>
      </c>
      <c r="I1457" s="0" t="s">
        <v>6748</v>
      </c>
      <c r="J1457" s="0" t="s">
        <v>6749</v>
      </c>
      <c r="K1457" s="0" t="s">
        <v>144</v>
      </c>
      <c r="L1457" s="0" t="s">
        <v>145</v>
      </c>
      <c r="M1457" s="0" t="s">
        <v>6750</v>
      </c>
      <c r="N1457" s="0" t="str">
        <f aca="false">RIGHT(M1457,LEN(M1457)-FIND(" ",M1457))</f>
        <v>HOLLYWOOD ST NE</v>
      </c>
      <c r="P1457" s="0" t="s">
        <v>147</v>
      </c>
      <c r="Q1457" s="0" t="s">
        <v>148</v>
      </c>
      <c r="R1457" s="0" t="n">
        <v>44483</v>
      </c>
      <c r="AD1457" s="0" t="s">
        <v>149</v>
      </c>
      <c r="AE1457" s="0" t="s">
        <v>150</v>
      </c>
      <c r="AF1457" s="0" t="s">
        <v>151</v>
      </c>
      <c r="AH1457" s="0" t="n">
        <v>14</v>
      </c>
      <c r="AI1457" s="0" t="n">
        <v>11</v>
      </c>
      <c r="AN1457" s="0" t="s">
        <v>147</v>
      </c>
      <c r="AO1457" s="0" t="s">
        <v>4177</v>
      </c>
      <c r="AP1457" s="0" t="s">
        <v>4178</v>
      </c>
      <c r="AQ1457" s="0" t="n">
        <v>9</v>
      </c>
      <c r="AR1457" s="0" t="n">
        <v>64</v>
      </c>
      <c r="AS1457" s="0" t="n">
        <v>32</v>
      </c>
      <c r="AU1457" s="0" t="n">
        <f aca="false">COUNTA($BA$1457:$EH$1457)</f>
        <v>23</v>
      </c>
      <c r="AV1457" s="0" t="n">
        <f aca="false">COUNTIF($BA$1457:$EH$1457,"D")</f>
        <v>3</v>
      </c>
      <c r="AW1457" s="0" t="n">
        <f aca="false">COUNTIF($BA$1457:$EH$1457,"R")</f>
        <v>0</v>
      </c>
      <c r="AX1457" s="0" t="n">
        <f aca="false"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>1</v>
      </c>
      <c r="AY1457" s="0" t="n">
        <f aca="false"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>2</v>
      </c>
      <c r="AZ1457" s="0" t="n">
        <f aca="false">IF(EH1457&lt;&gt;"",1,0)</f>
        <v>0</v>
      </c>
      <c r="BB1457" s="0" t="s">
        <v>154</v>
      </c>
      <c r="BD1457" s="0" t="s">
        <v>155</v>
      </c>
      <c r="BF1457" s="0" t="s">
        <v>155</v>
      </c>
      <c r="BI1457" s="0" t="s">
        <v>155</v>
      </c>
      <c r="BJ1457" s="0" t="s">
        <v>155</v>
      </c>
      <c r="BK1457" s="0" t="s">
        <v>155</v>
      </c>
      <c r="BL1457" s="0" t="s">
        <v>155</v>
      </c>
      <c r="BP1457" s="0" t="s">
        <v>155</v>
      </c>
      <c r="BS1457" s="0" t="s">
        <v>155</v>
      </c>
      <c r="BY1457" s="0" t="s">
        <v>145</v>
      </c>
      <c r="CA1457" s="0" t="s">
        <v>155</v>
      </c>
      <c r="CG1457" s="0" t="s">
        <v>155</v>
      </c>
      <c r="CK1457" s="0" t="s">
        <v>155</v>
      </c>
      <c r="CN1457" s="0" t="s">
        <v>155</v>
      </c>
      <c r="CP1457" s="0" t="s">
        <v>155</v>
      </c>
      <c r="CY1457" s="0" t="s">
        <v>155</v>
      </c>
      <c r="DC1457" s="0" t="s">
        <v>155</v>
      </c>
      <c r="DI1457" s="0" t="s">
        <v>155</v>
      </c>
      <c r="DM1457" s="0" t="s">
        <v>145</v>
      </c>
      <c r="DN1457" s="0" t="s">
        <v>155</v>
      </c>
      <c r="DW1457" s="0" t="s">
        <v>145</v>
      </c>
      <c r="EA1457" s="0" t="s">
        <v>155</v>
      </c>
      <c r="EF1457" s="0" t="s">
        <v>155</v>
      </c>
    </row>
    <row r="1458" customFormat="false" ht="15" hidden="false" customHeight="false" outlineLevel="0" collapsed="false">
      <c r="A1458" s="0" t="s">
        <v>6751</v>
      </c>
      <c r="B1458" s="0" t="n">
        <v>78</v>
      </c>
      <c r="C1458" s="0" t="n">
        <v>359081</v>
      </c>
      <c r="D1458" s="0" t="s">
        <v>6752</v>
      </c>
      <c r="E1458" s="0" t="s">
        <v>343</v>
      </c>
      <c r="F1458" s="0" t="str">
        <f aca="false">CONCATENATE(D1458," ",LEFT(H1458,4),"T=",AU1458,"D=",AV1458,"R=",AW1458,"M=",AX1458,"L=",AY1458,"B=",AZ1458)</f>
        <v>MCVETTIE T=15D=1R=2M=1L=3B=0</v>
      </c>
      <c r="G1458" s="0" t="s">
        <v>999</v>
      </c>
      <c r="I1458" s="0" t="s">
        <v>6753</v>
      </c>
      <c r="J1458" s="0" t="s">
        <v>2145</v>
      </c>
      <c r="K1458" s="0" t="s">
        <v>144</v>
      </c>
      <c r="L1458" s="0" t="s">
        <v>141</v>
      </c>
      <c r="M1458" s="0" t="s">
        <v>6754</v>
      </c>
      <c r="N1458" s="0" t="str">
        <f aca="false">RIGHT(M1458,LEN(M1458)-FIND(" ",M1458))</f>
        <v>HOLLYWOOD ST NE</v>
      </c>
      <c r="P1458" s="0" t="s">
        <v>147</v>
      </c>
      <c r="Q1458" s="0" t="s">
        <v>148</v>
      </c>
      <c r="R1458" s="0" t="n">
        <v>44483</v>
      </c>
      <c r="AD1458" s="0" t="s">
        <v>149</v>
      </c>
      <c r="AE1458" s="0" t="s">
        <v>150</v>
      </c>
      <c r="AF1458" s="0" t="s">
        <v>151</v>
      </c>
      <c r="AH1458" s="0" t="n">
        <v>14</v>
      </c>
      <c r="AI1458" s="0" t="n">
        <v>11</v>
      </c>
      <c r="AN1458" s="0" t="s">
        <v>147</v>
      </c>
      <c r="AO1458" s="0" t="s">
        <v>4177</v>
      </c>
      <c r="AP1458" s="0" t="s">
        <v>4178</v>
      </c>
      <c r="AQ1458" s="0" t="n">
        <v>9</v>
      </c>
      <c r="AR1458" s="0" t="n">
        <v>64</v>
      </c>
      <c r="AS1458" s="0" t="n">
        <v>32</v>
      </c>
      <c r="AU1458" s="0" t="n">
        <f aca="false">COUNTA($BA$1458:$EH$1458)</f>
        <v>15</v>
      </c>
      <c r="AV1458" s="0" t="n">
        <f aca="false">COUNTIF($BA$1458:$EH$1458,"D")</f>
        <v>1</v>
      </c>
      <c r="AW1458" s="0" t="n">
        <f aca="false">COUNTIF($BA$1458:$EH$1458,"R")</f>
        <v>2</v>
      </c>
      <c r="AX1458" s="0" t="n">
        <f aca="false"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>1</v>
      </c>
      <c r="AY1458" s="0" t="n">
        <f aca="false"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>3</v>
      </c>
      <c r="AZ1458" s="0" t="n">
        <f aca="false">IF(EH1458&lt;&gt;"",1,0)</f>
        <v>0</v>
      </c>
      <c r="BB1458" s="0" t="s">
        <v>154</v>
      </c>
      <c r="CA1458" s="0" t="s">
        <v>155</v>
      </c>
      <c r="CP1458" s="0" t="s">
        <v>155</v>
      </c>
      <c r="CV1458" s="0" t="s">
        <v>155</v>
      </c>
      <c r="CY1458" s="0" t="s">
        <v>155</v>
      </c>
      <c r="CZ1458" s="0" t="s">
        <v>141</v>
      </c>
      <c r="DC1458" s="0" t="s">
        <v>155</v>
      </c>
      <c r="DI1458" s="0" t="s">
        <v>155</v>
      </c>
      <c r="DL1458" s="0" t="s">
        <v>155</v>
      </c>
      <c r="DN1458" s="0" t="s">
        <v>155</v>
      </c>
      <c r="DU1458" s="0" t="s">
        <v>155</v>
      </c>
      <c r="DW1458" s="0" t="s">
        <v>145</v>
      </c>
      <c r="DX1458" s="0" t="s">
        <v>155</v>
      </c>
      <c r="EA1458" s="0" t="s">
        <v>155</v>
      </c>
      <c r="ED1458" s="0" t="s">
        <v>141</v>
      </c>
    </row>
    <row r="1459" customFormat="false" ht="15" hidden="false" customHeight="false" outlineLevel="0" collapsed="false">
      <c r="A1459" s="0" t="s">
        <v>6755</v>
      </c>
      <c r="B1459" s="0" t="n">
        <v>78</v>
      </c>
      <c r="C1459" s="0" t="n">
        <v>488400</v>
      </c>
      <c r="D1459" s="0" t="s">
        <v>6756</v>
      </c>
      <c r="E1459" s="0" t="s">
        <v>760</v>
      </c>
      <c r="F1459" s="0" t="str">
        <f aca="false">CONCATENATE(D1459," ",LEFT(H1459,4),"T=",AU1459,"D=",AV1459,"R=",AW1459,"M=",AX1459,"L=",AY1459,"B=",AZ1459)</f>
        <v>BUFFORD JRT=2D=0R=0M=0L=0B=0</v>
      </c>
      <c r="G1459" s="0" t="s">
        <v>145</v>
      </c>
      <c r="H1459" s="0" t="s">
        <v>517</v>
      </c>
      <c r="I1459" s="0" t="s">
        <v>6757</v>
      </c>
      <c r="J1459" s="0" t="s">
        <v>1287</v>
      </c>
      <c r="K1459" s="0" t="s">
        <v>144</v>
      </c>
      <c r="M1459" s="0" t="s">
        <v>6758</v>
      </c>
      <c r="N1459" s="0" t="str">
        <f aca="false">RIGHT(M1459,LEN(M1459)-FIND(" ",M1459))</f>
        <v>ATLANTIC ST NE</v>
      </c>
      <c r="P1459" s="0" t="s">
        <v>147</v>
      </c>
      <c r="Q1459" s="0" t="s">
        <v>148</v>
      </c>
      <c r="R1459" s="0" t="n">
        <v>44483</v>
      </c>
      <c r="AD1459" s="0" t="s">
        <v>149</v>
      </c>
      <c r="AE1459" s="0" t="s">
        <v>150</v>
      </c>
      <c r="AF1459" s="0" t="s">
        <v>151</v>
      </c>
      <c r="AH1459" s="0" t="n">
        <v>14</v>
      </c>
      <c r="AI1459" s="0" t="n">
        <v>11</v>
      </c>
      <c r="AN1459" s="0" t="s">
        <v>147</v>
      </c>
      <c r="AO1459" s="0" t="s">
        <v>4177</v>
      </c>
      <c r="AP1459" s="0" t="s">
        <v>4178</v>
      </c>
      <c r="AQ1459" s="0" t="n">
        <v>9</v>
      </c>
      <c r="AR1459" s="0" t="n">
        <v>64</v>
      </c>
      <c r="AS1459" s="0" t="n">
        <v>32</v>
      </c>
      <c r="AU1459" s="0" t="n">
        <f aca="false">COUNTA($BA$1459:$EH$1459)</f>
        <v>2</v>
      </c>
      <c r="AV1459" s="0" t="n">
        <f aca="false">COUNTIF($BA$1459:$EH$1459,"D")</f>
        <v>0</v>
      </c>
      <c r="AW1459" s="0" t="n">
        <f aca="false">COUNTIF($BA$1459:$EH$1459,"R")</f>
        <v>0</v>
      </c>
      <c r="AX1459" s="0" t="n">
        <f aca="false"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>0</v>
      </c>
      <c r="AY1459" s="0" t="n">
        <f aca="false"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>0</v>
      </c>
      <c r="AZ1459" s="0" t="n">
        <f aca="false">IF(EH1459&lt;&gt;"",1,0)</f>
        <v>0</v>
      </c>
      <c r="BB1459" s="0" t="s">
        <v>154</v>
      </c>
      <c r="EF1459" s="0" t="s">
        <v>155</v>
      </c>
    </row>
    <row r="1460" customFormat="false" ht="15" hidden="false" customHeight="false" outlineLevel="0" collapsed="false">
      <c r="A1460" s="0" t="s">
        <v>6759</v>
      </c>
      <c r="B1460" s="0" t="n">
        <v>78</v>
      </c>
      <c r="C1460" s="0" t="n">
        <v>264174</v>
      </c>
      <c r="D1460" s="0" t="s">
        <v>6760</v>
      </c>
      <c r="E1460" s="0" t="s">
        <v>6761</v>
      </c>
      <c r="F1460" s="0" t="str">
        <f aca="false">CONCATENATE(D1460," ",LEFT(H1460,4),"T=",AU1460,"D=",AV1460,"R=",AW1460,"M=",AX1460,"L=",AY1460,"B=",AZ1460)</f>
        <v>ENASKO T=22D=3R=0M=0L=1B=0</v>
      </c>
      <c r="G1460" s="0" t="s">
        <v>6762</v>
      </c>
      <c r="I1460" s="0" t="s">
        <v>6763</v>
      </c>
      <c r="J1460" s="0" t="s">
        <v>6764</v>
      </c>
      <c r="K1460" s="0" t="s">
        <v>144</v>
      </c>
      <c r="M1460" s="0" t="s">
        <v>6746</v>
      </c>
      <c r="N1460" s="0" t="str">
        <f aca="false">RIGHT(M1460,LEN(M1460)-FIND(" ",M1460))</f>
        <v>HOLLYWOOD ST NE</v>
      </c>
      <c r="P1460" s="0" t="s">
        <v>147</v>
      </c>
      <c r="Q1460" s="0" t="s">
        <v>148</v>
      </c>
      <c r="R1460" s="0" t="n">
        <v>44483</v>
      </c>
      <c r="AD1460" s="0" t="s">
        <v>149</v>
      </c>
      <c r="AE1460" s="0" t="s">
        <v>150</v>
      </c>
      <c r="AF1460" s="0" t="s">
        <v>151</v>
      </c>
      <c r="AH1460" s="0" t="n">
        <v>14</v>
      </c>
      <c r="AI1460" s="0" t="n">
        <v>11</v>
      </c>
      <c r="AN1460" s="0" t="s">
        <v>147</v>
      </c>
      <c r="AO1460" s="0" t="s">
        <v>4177</v>
      </c>
      <c r="AP1460" s="0" t="s">
        <v>4178</v>
      </c>
      <c r="AQ1460" s="0" t="n">
        <v>9</v>
      </c>
      <c r="AR1460" s="0" t="n">
        <v>64</v>
      </c>
      <c r="AS1460" s="0" t="n">
        <v>32</v>
      </c>
      <c r="AU1460" s="0" t="n">
        <f aca="false">COUNTA($BA$1460:$EH$1460)</f>
        <v>22</v>
      </c>
      <c r="AV1460" s="0" t="n">
        <f aca="false">COUNTIF($BA$1460:$EH$1460,"D")</f>
        <v>3</v>
      </c>
      <c r="AW1460" s="0" t="n">
        <f aca="false">COUNTIF($BA$1460:$EH$1460,"R")</f>
        <v>0</v>
      </c>
      <c r="AX1460" s="0" t="n">
        <f aca="false"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>0</v>
      </c>
      <c r="AY1460" s="0" t="n">
        <f aca="false"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>1</v>
      </c>
      <c r="AZ1460" s="0" t="n">
        <f aca="false">IF(EH1460&lt;&gt;"",1,0)</f>
        <v>0</v>
      </c>
      <c r="BB1460" s="0" t="s">
        <v>154</v>
      </c>
      <c r="BD1460" s="0" t="s">
        <v>155</v>
      </c>
      <c r="BH1460" s="0" t="s">
        <v>155</v>
      </c>
      <c r="BL1460" s="0" t="s">
        <v>155</v>
      </c>
      <c r="BS1460" s="0" t="s">
        <v>155</v>
      </c>
      <c r="BY1460" s="0" t="s">
        <v>145</v>
      </c>
      <c r="CA1460" s="0" t="s">
        <v>155</v>
      </c>
      <c r="CK1460" s="0" t="s">
        <v>155</v>
      </c>
      <c r="CN1460" s="0" t="s">
        <v>155</v>
      </c>
      <c r="CP1460" s="0" t="s">
        <v>155</v>
      </c>
      <c r="CU1460" s="0" t="s">
        <v>145</v>
      </c>
      <c r="CV1460" s="0" t="s">
        <v>155</v>
      </c>
      <c r="CY1460" s="0" t="s">
        <v>155</v>
      </c>
      <c r="CZ1460" s="0" t="s">
        <v>145</v>
      </c>
      <c r="DC1460" s="0" t="s">
        <v>155</v>
      </c>
      <c r="DI1460" s="0" t="s">
        <v>155</v>
      </c>
      <c r="DL1460" s="0" t="s">
        <v>155</v>
      </c>
      <c r="DN1460" s="0" t="s">
        <v>155</v>
      </c>
      <c r="DU1460" s="0" t="s">
        <v>155</v>
      </c>
      <c r="DX1460" s="0" t="s">
        <v>155</v>
      </c>
      <c r="EA1460" s="0" t="s">
        <v>155</v>
      </c>
      <c r="EF1460" s="0" t="s">
        <v>155</v>
      </c>
    </row>
    <row r="1461" customFormat="false" ht="15" hidden="false" customHeight="false" outlineLevel="0" collapsed="false">
      <c r="A1461" s="0" t="s">
        <v>6765</v>
      </c>
      <c r="B1461" s="0" t="n">
        <v>78</v>
      </c>
      <c r="C1461" s="0" t="n">
        <v>439701</v>
      </c>
      <c r="D1461" s="0" t="s">
        <v>6766</v>
      </c>
      <c r="E1461" s="0" t="s">
        <v>4091</v>
      </c>
      <c r="F1461" s="0" t="str">
        <f aca="false">CONCATENATE(D1461," ",LEFT(H1461,4),"T=",AU1461,"D=",AV1461,"R=",AW1461,"M=",AX1461,"L=",AY1461,"B=",AZ1461)</f>
        <v>BORRELL T=3D=0R=0M=0L=0B=0</v>
      </c>
      <c r="G1461" s="0" t="s">
        <v>242</v>
      </c>
      <c r="I1461" s="0" t="s">
        <v>5639</v>
      </c>
      <c r="J1461" s="0" t="s">
        <v>6767</v>
      </c>
      <c r="K1461" s="0" t="s">
        <v>144</v>
      </c>
      <c r="M1461" s="0" t="s">
        <v>6768</v>
      </c>
      <c r="N1461" s="0" t="str">
        <f aca="false">RIGHT(M1461,LEN(M1461)-FIND(" ",M1461))</f>
        <v>ATLANTIC ST NE</v>
      </c>
      <c r="P1461" s="0" t="s">
        <v>147</v>
      </c>
      <c r="Q1461" s="0" t="s">
        <v>148</v>
      </c>
      <c r="R1461" s="0" t="n">
        <v>44483</v>
      </c>
      <c r="AD1461" s="0" t="s">
        <v>149</v>
      </c>
      <c r="AE1461" s="0" t="s">
        <v>150</v>
      </c>
      <c r="AF1461" s="0" t="s">
        <v>151</v>
      </c>
      <c r="AH1461" s="0" t="n">
        <v>14</v>
      </c>
      <c r="AI1461" s="0" t="n">
        <v>11</v>
      </c>
      <c r="AN1461" s="0" t="s">
        <v>147</v>
      </c>
      <c r="AO1461" s="0" t="s">
        <v>4177</v>
      </c>
      <c r="AP1461" s="0" t="s">
        <v>4178</v>
      </c>
      <c r="AQ1461" s="0" t="n">
        <v>9</v>
      </c>
      <c r="AR1461" s="0" t="n">
        <v>64</v>
      </c>
      <c r="AS1461" s="0" t="n">
        <v>32</v>
      </c>
      <c r="AU1461" s="0" t="n">
        <f aca="false">COUNTA($BA$1461:$EH$1461)</f>
        <v>3</v>
      </c>
      <c r="AV1461" s="0" t="n">
        <f aca="false">COUNTIF($BA$1461:$EH$1461,"D")</f>
        <v>0</v>
      </c>
      <c r="AW1461" s="0" t="n">
        <f aca="false">COUNTIF($BA$1461:$EH$1461,"R")</f>
        <v>0</v>
      </c>
      <c r="AX1461" s="0" t="n">
        <f aca="false"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>0</v>
      </c>
      <c r="AY1461" s="0" t="n">
        <f aca="false"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>0</v>
      </c>
      <c r="AZ1461" s="0" t="n">
        <f aca="false">IF(EH1461&lt;&gt;"",1,0)</f>
        <v>0</v>
      </c>
      <c r="BB1461" s="0" t="s">
        <v>154</v>
      </c>
      <c r="DN1461" s="0" t="s">
        <v>155</v>
      </c>
      <c r="EF1461" s="0" t="s">
        <v>155</v>
      </c>
    </row>
    <row r="1462" customFormat="false" ht="15" hidden="false" customHeight="false" outlineLevel="0" collapsed="false">
      <c r="A1462" s="0" t="s">
        <v>6769</v>
      </c>
      <c r="B1462" s="0" t="n">
        <v>78</v>
      </c>
      <c r="C1462" s="0" t="n">
        <v>349907</v>
      </c>
      <c r="D1462" s="0" t="s">
        <v>5143</v>
      </c>
      <c r="E1462" s="0" t="s">
        <v>947</v>
      </c>
      <c r="F1462" s="0" t="str">
        <f aca="false">CONCATENATE(D1462," ",LEFT(H1462,4),"T=",AU1462,"D=",AV1462,"R=",AW1462,"M=",AX1462,"L=",AY1462,"B=",AZ1462)</f>
        <v>MEADE T=1D=0R=0M=0L=0B=0</v>
      </c>
      <c r="G1462" s="0" t="s">
        <v>1493</v>
      </c>
      <c r="I1462" s="0" t="s">
        <v>6770</v>
      </c>
      <c r="J1462" s="0" t="s">
        <v>6771</v>
      </c>
      <c r="K1462" s="0" t="s">
        <v>169</v>
      </c>
      <c r="M1462" s="0" t="s">
        <v>5059</v>
      </c>
      <c r="N1462" s="0" t="str">
        <f aca="false">RIGHT(M1462,LEN(M1462)-FIND(" ",M1462))</f>
        <v>PLAZA AVE NE</v>
      </c>
      <c r="O1462" s="0" t="s">
        <v>6772</v>
      </c>
      <c r="P1462" s="0" t="s">
        <v>147</v>
      </c>
      <c r="Q1462" s="0" t="s">
        <v>148</v>
      </c>
      <c r="R1462" s="0" t="n">
        <v>44483</v>
      </c>
      <c r="AD1462" s="0" t="s">
        <v>149</v>
      </c>
      <c r="AE1462" s="0" t="s">
        <v>150</v>
      </c>
      <c r="AH1462" s="0" t="n">
        <v>14</v>
      </c>
      <c r="AI1462" s="0" t="n">
        <v>11</v>
      </c>
      <c r="AJ1462" s="0" t="s">
        <v>4175</v>
      </c>
      <c r="AM1462" s="0" t="s">
        <v>4176</v>
      </c>
      <c r="AN1462" s="0" t="s">
        <v>147</v>
      </c>
      <c r="AO1462" s="0" t="s">
        <v>4177</v>
      </c>
      <c r="AP1462" s="0" t="s">
        <v>4178</v>
      </c>
      <c r="AQ1462" s="0" t="n">
        <v>9</v>
      </c>
      <c r="AR1462" s="0" t="n">
        <v>64</v>
      </c>
      <c r="AS1462" s="0" t="n">
        <v>32</v>
      </c>
      <c r="AU1462" s="0" t="n">
        <f aca="false">COUNTA($BA$1462:$EH$1462)</f>
        <v>1</v>
      </c>
      <c r="AV1462" s="0" t="n">
        <f aca="false">COUNTIF($BA$1462:$EH$1462,"D")</f>
        <v>0</v>
      </c>
      <c r="AW1462" s="0" t="n">
        <f aca="false">COUNTIF($BA$1462:$EH$1462,"R")</f>
        <v>0</v>
      </c>
      <c r="AX1462" s="0" t="n">
        <f aca="false"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>0</v>
      </c>
      <c r="AY1462" s="0" t="n">
        <f aca="false"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>0</v>
      </c>
      <c r="AZ1462" s="0" t="n">
        <f aca="false">IF(EH1462&lt;&gt;"",1,0)</f>
        <v>0</v>
      </c>
      <c r="BB1462" s="0" t="s">
        <v>154</v>
      </c>
    </row>
    <row r="1463" customFormat="false" ht="15" hidden="false" customHeight="false" outlineLevel="0" collapsed="false">
      <c r="A1463" s="0" t="s">
        <v>6773</v>
      </c>
      <c r="B1463" s="0" t="n">
        <v>78</v>
      </c>
      <c r="C1463" s="0" t="n">
        <v>453294</v>
      </c>
      <c r="D1463" s="0" t="s">
        <v>6774</v>
      </c>
      <c r="E1463" s="0" t="s">
        <v>717</v>
      </c>
      <c r="F1463" s="0" t="str">
        <f aca="false">CONCATENATE(D1463," ",LEFT(H1463,4),"T=",AU1463,"D=",AV1463,"R=",AW1463,"M=",AX1463,"L=",AY1463,"B=",AZ1463)</f>
        <v>ALFREY T=5D=0R=0M=0L=0B=0</v>
      </c>
      <c r="G1463" s="0" t="s">
        <v>159</v>
      </c>
      <c r="I1463" s="0" t="s">
        <v>6775</v>
      </c>
      <c r="J1463" s="0" t="s">
        <v>6776</v>
      </c>
      <c r="K1463" s="0" t="s">
        <v>169</v>
      </c>
      <c r="M1463" s="0" t="s">
        <v>4173</v>
      </c>
      <c r="N1463" s="0" t="str">
        <f aca="false">RIGHT(M1463,LEN(M1463)-FIND(" ",M1463))</f>
        <v>PLAZA AVE NE</v>
      </c>
      <c r="O1463" s="0" t="s">
        <v>4969</v>
      </c>
      <c r="P1463" s="0" t="s">
        <v>147</v>
      </c>
      <c r="Q1463" s="0" t="s">
        <v>148</v>
      </c>
      <c r="R1463" s="0" t="n">
        <v>44483</v>
      </c>
      <c r="AD1463" s="0" t="s">
        <v>149</v>
      </c>
      <c r="AE1463" s="0" t="s">
        <v>150</v>
      </c>
      <c r="AH1463" s="0" t="n">
        <v>14</v>
      </c>
      <c r="AI1463" s="0" t="n">
        <v>11</v>
      </c>
      <c r="AJ1463" s="0" t="s">
        <v>4175</v>
      </c>
      <c r="AM1463" s="0" t="s">
        <v>4176</v>
      </c>
      <c r="AN1463" s="0" t="s">
        <v>147</v>
      </c>
      <c r="AO1463" s="0" t="s">
        <v>4177</v>
      </c>
      <c r="AP1463" s="0" t="s">
        <v>4178</v>
      </c>
      <c r="AQ1463" s="0" t="n">
        <v>9</v>
      </c>
      <c r="AR1463" s="0" t="n">
        <v>64</v>
      </c>
      <c r="AS1463" s="0" t="n">
        <v>32</v>
      </c>
      <c r="AU1463" s="0" t="n">
        <f aca="false">COUNTA($BA$1463:$EH$1463)</f>
        <v>5</v>
      </c>
      <c r="AV1463" s="0" t="n">
        <f aca="false">COUNTIF($BA$1463:$EH$1463,"D")</f>
        <v>0</v>
      </c>
      <c r="AW1463" s="0" t="n">
        <f aca="false">COUNTIF($BA$1463:$EH$1463,"R")</f>
        <v>0</v>
      </c>
      <c r="AX1463" s="0" t="n">
        <f aca="false"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>0</v>
      </c>
      <c r="AY1463" s="0" t="n">
        <f aca="false"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>0</v>
      </c>
      <c r="AZ1463" s="0" t="n">
        <f aca="false">IF(EH1463&lt;&gt;"",1,0)</f>
        <v>0</v>
      </c>
      <c r="BB1463" s="0" t="s">
        <v>154</v>
      </c>
      <c r="CA1463" s="0" t="s">
        <v>155</v>
      </c>
      <c r="CG1463" s="0" t="s">
        <v>155</v>
      </c>
      <c r="CP1463" s="0" t="s">
        <v>155</v>
      </c>
      <c r="DN1463" s="0" t="s">
        <v>155</v>
      </c>
    </row>
    <row r="1464" customFormat="false" ht="15" hidden="false" customHeight="false" outlineLevel="0" collapsed="false">
      <c r="A1464" s="0" t="s">
        <v>6777</v>
      </c>
      <c r="B1464" s="0" t="n">
        <v>78</v>
      </c>
      <c r="C1464" s="0" t="n">
        <v>462109</v>
      </c>
      <c r="D1464" s="0" t="s">
        <v>6778</v>
      </c>
      <c r="E1464" s="0" t="s">
        <v>6779</v>
      </c>
      <c r="F1464" s="0" t="str">
        <f aca="false">CONCATENATE(D1464," ",LEFT(H1464,4),"T=",AU1464,"D=",AV1464,"R=",AW1464,"M=",AX1464,"L=",AY1464,"B=",AZ1464)</f>
        <v>LEBLANC T=1D=0R=0M=0L=0B=0</v>
      </c>
      <c r="G1464" s="0" t="s">
        <v>201</v>
      </c>
      <c r="I1464" s="0" t="s">
        <v>6780</v>
      </c>
      <c r="J1464" s="0" t="s">
        <v>6781</v>
      </c>
      <c r="K1464" s="0" t="s">
        <v>144</v>
      </c>
      <c r="M1464" s="0" t="s">
        <v>6070</v>
      </c>
      <c r="N1464" s="0" t="str">
        <f aca="false">RIGHT(M1464,LEN(M1464)-FIND(" ",M1464))</f>
        <v>KENILWORTH AVE NE</v>
      </c>
      <c r="P1464" s="0" t="s">
        <v>147</v>
      </c>
      <c r="Q1464" s="0" t="s">
        <v>148</v>
      </c>
      <c r="R1464" s="0" t="n">
        <v>44483</v>
      </c>
      <c r="AD1464" s="0" t="s">
        <v>149</v>
      </c>
      <c r="AE1464" s="0" t="s">
        <v>150</v>
      </c>
      <c r="AF1464" s="0" t="s">
        <v>151</v>
      </c>
      <c r="AH1464" s="0" t="n">
        <v>14</v>
      </c>
      <c r="AI1464" s="0" t="n">
        <v>11</v>
      </c>
      <c r="AN1464" s="0" t="s">
        <v>147</v>
      </c>
      <c r="AO1464" s="0" t="s">
        <v>4177</v>
      </c>
      <c r="AP1464" s="0" t="s">
        <v>4178</v>
      </c>
      <c r="AQ1464" s="0" t="n">
        <v>9</v>
      </c>
      <c r="AR1464" s="0" t="n">
        <v>64</v>
      </c>
      <c r="AS1464" s="0" t="n">
        <v>32</v>
      </c>
      <c r="AU1464" s="0" t="n">
        <f aca="false">COUNTA($BA$1464:$EH$1464)</f>
        <v>1</v>
      </c>
      <c r="AV1464" s="0" t="n">
        <f aca="false">COUNTIF($BA$1464:$EH$1464,"D")</f>
        <v>0</v>
      </c>
      <c r="AW1464" s="0" t="n">
        <f aca="false">COUNTIF($BA$1464:$EH$1464,"R")</f>
        <v>0</v>
      </c>
      <c r="AX1464" s="0" t="n">
        <f aca="false"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>0</v>
      </c>
      <c r="AY1464" s="0" t="n">
        <f aca="false"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>0</v>
      </c>
      <c r="AZ1464" s="0" t="n">
        <f aca="false">IF(EH1464&lt;&gt;"",1,0)</f>
        <v>0</v>
      </c>
      <c r="BB1464" s="0" t="s">
        <v>154</v>
      </c>
    </row>
    <row r="1465" customFormat="false" ht="15" hidden="false" customHeight="false" outlineLevel="0" collapsed="false">
      <c r="A1465" s="0" t="s">
        <v>6782</v>
      </c>
      <c r="B1465" s="0" t="n">
        <v>78</v>
      </c>
      <c r="C1465" s="0" t="n">
        <v>356541</v>
      </c>
      <c r="D1465" s="0" t="s">
        <v>474</v>
      </c>
      <c r="E1465" s="0" t="s">
        <v>622</v>
      </c>
      <c r="F1465" s="0" t="str">
        <f aca="false">CONCATENATE(D1465," ",LEFT(H1465,4),"T=",AU1465,"D=",AV1465,"R=",AW1465,"M=",AX1465,"L=",AY1465,"B=",AZ1465)</f>
        <v>LEE T=17D=5R=0M=0L=4B=0</v>
      </c>
      <c r="G1465" s="0" t="s">
        <v>2143</v>
      </c>
      <c r="I1465" s="0" t="s">
        <v>6783</v>
      </c>
      <c r="J1465" s="0" t="s">
        <v>1826</v>
      </c>
      <c r="K1465" s="0" t="s">
        <v>144</v>
      </c>
      <c r="L1465" s="0" t="s">
        <v>145</v>
      </c>
      <c r="M1465" s="0" t="s">
        <v>4173</v>
      </c>
      <c r="N1465" s="0" t="str">
        <f aca="false">RIGHT(M1465,LEN(M1465)-FIND(" ",M1465))</f>
        <v>PLAZA AVE NE</v>
      </c>
      <c r="O1465" s="0" t="s">
        <v>6784</v>
      </c>
      <c r="P1465" s="0" t="s">
        <v>147</v>
      </c>
      <c r="Q1465" s="0" t="s">
        <v>148</v>
      </c>
      <c r="R1465" s="0" t="n">
        <v>44483</v>
      </c>
      <c r="AD1465" s="0" t="s">
        <v>149</v>
      </c>
      <c r="AE1465" s="0" t="s">
        <v>150</v>
      </c>
      <c r="AH1465" s="0" t="n">
        <v>14</v>
      </c>
      <c r="AI1465" s="0" t="n">
        <v>11</v>
      </c>
      <c r="AJ1465" s="0" t="s">
        <v>4175</v>
      </c>
      <c r="AM1465" s="0" t="s">
        <v>4176</v>
      </c>
      <c r="AN1465" s="0" t="s">
        <v>147</v>
      </c>
      <c r="AO1465" s="0" t="s">
        <v>4177</v>
      </c>
      <c r="AP1465" s="0" t="s">
        <v>4178</v>
      </c>
      <c r="AQ1465" s="0" t="n">
        <v>9</v>
      </c>
      <c r="AR1465" s="0" t="n">
        <v>64</v>
      </c>
      <c r="AS1465" s="0" t="n">
        <v>32</v>
      </c>
      <c r="AU1465" s="0" t="n">
        <f aca="false">COUNTA($BA$1465:$EH$1465)</f>
        <v>17</v>
      </c>
      <c r="AV1465" s="0" t="n">
        <f aca="false">COUNTIF($BA$1465:$EH$1465,"D")</f>
        <v>5</v>
      </c>
      <c r="AW1465" s="0" t="n">
        <f aca="false">COUNTIF($BA$1465:$EH$1465,"R")</f>
        <v>0</v>
      </c>
      <c r="AX1465" s="0" t="n">
        <f aca="false"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>0</v>
      </c>
      <c r="AY1465" s="0" t="n">
        <f aca="false"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>4</v>
      </c>
      <c r="AZ1465" s="0" t="n">
        <f aca="false">IF(EH1465&lt;&gt;"",1,0)</f>
        <v>0</v>
      </c>
      <c r="BB1465" s="0" t="s">
        <v>154</v>
      </c>
      <c r="BK1465" s="0" t="s">
        <v>145</v>
      </c>
      <c r="BL1465" s="0" t="s">
        <v>155</v>
      </c>
      <c r="BY1465" s="0" t="s">
        <v>145</v>
      </c>
      <c r="CA1465" s="0" t="s">
        <v>155</v>
      </c>
      <c r="CP1465" s="0" t="s">
        <v>155</v>
      </c>
      <c r="CV1465" s="0" t="s">
        <v>155</v>
      </c>
      <c r="CY1465" s="0" t="s">
        <v>155</v>
      </c>
      <c r="DC1465" s="0" t="s">
        <v>155</v>
      </c>
      <c r="DM1465" s="0" t="s">
        <v>145</v>
      </c>
      <c r="DN1465" s="0" t="s">
        <v>155</v>
      </c>
      <c r="DT1465" s="0" t="s">
        <v>145</v>
      </c>
      <c r="DU1465" s="0" t="s">
        <v>155</v>
      </c>
      <c r="DX1465" s="0" t="s">
        <v>155</v>
      </c>
      <c r="EA1465" s="0" t="s">
        <v>155</v>
      </c>
      <c r="ED1465" s="0" t="s">
        <v>145</v>
      </c>
      <c r="EF1465" s="0" t="s">
        <v>155</v>
      </c>
    </row>
    <row r="1466" customFormat="false" ht="15" hidden="false" customHeight="false" outlineLevel="0" collapsed="false">
      <c r="A1466" s="0" t="s">
        <v>6785</v>
      </c>
      <c r="B1466" s="0" t="n">
        <v>78</v>
      </c>
      <c r="C1466" s="0" t="n">
        <v>483996</v>
      </c>
      <c r="D1466" s="0" t="s">
        <v>6786</v>
      </c>
      <c r="E1466" s="0" t="s">
        <v>1083</v>
      </c>
      <c r="F1466" s="0" t="str">
        <f aca="false">CONCATENATE(D1466," ",LEFT(H1466,4),"T=",AU1466,"D=",AV1466,"R=",AW1466,"M=",AX1466,"L=",AY1466,"B=",AZ1466)</f>
        <v>CUTHBERTSON T=2D=0R=0M=0L=0B=0</v>
      </c>
      <c r="G1466" s="0" t="s">
        <v>140</v>
      </c>
      <c r="I1466" s="0" t="s">
        <v>6787</v>
      </c>
      <c r="J1466" s="0" t="s">
        <v>4636</v>
      </c>
      <c r="K1466" s="0" t="s">
        <v>144</v>
      </c>
      <c r="M1466" s="0" t="s">
        <v>5059</v>
      </c>
      <c r="N1466" s="0" t="str">
        <f aca="false">RIGHT(M1466,LEN(M1466)-FIND(" ",M1466))</f>
        <v>PLAZA AVE NE</v>
      </c>
      <c r="O1466" s="0" t="s">
        <v>6788</v>
      </c>
      <c r="P1466" s="0" t="s">
        <v>147</v>
      </c>
      <c r="Q1466" s="0" t="s">
        <v>148</v>
      </c>
      <c r="R1466" s="0" t="n">
        <v>44483</v>
      </c>
      <c r="AD1466" s="0" t="s">
        <v>149</v>
      </c>
      <c r="AE1466" s="0" t="s">
        <v>150</v>
      </c>
      <c r="AH1466" s="0" t="n">
        <v>14</v>
      </c>
      <c r="AI1466" s="0" t="n">
        <v>11</v>
      </c>
      <c r="AJ1466" s="0" t="s">
        <v>4175</v>
      </c>
      <c r="AM1466" s="0" t="s">
        <v>4176</v>
      </c>
      <c r="AN1466" s="0" t="s">
        <v>147</v>
      </c>
      <c r="AO1466" s="0" t="s">
        <v>4177</v>
      </c>
      <c r="AP1466" s="0" t="s">
        <v>4178</v>
      </c>
      <c r="AQ1466" s="0" t="n">
        <v>9</v>
      </c>
      <c r="AR1466" s="0" t="n">
        <v>64</v>
      </c>
      <c r="AS1466" s="0" t="n">
        <v>32</v>
      </c>
      <c r="AU1466" s="0" t="n">
        <f aca="false">COUNTA($BA$1466:$EH$1466)</f>
        <v>2</v>
      </c>
      <c r="AV1466" s="0" t="n">
        <f aca="false">COUNTIF($BA$1466:$EH$1466,"D")</f>
        <v>0</v>
      </c>
      <c r="AW1466" s="0" t="n">
        <f aca="false">COUNTIF($BA$1466:$EH$1466,"R")</f>
        <v>0</v>
      </c>
      <c r="AX1466" s="0" t="n">
        <f aca="false"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>0</v>
      </c>
      <c r="AY1466" s="0" t="n">
        <f aca="false"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>0</v>
      </c>
      <c r="AZ1466" s="0" t="n">
        <f aca="false">IF(EH1466&lt;&gt;"",1,0)</f>
        <v>0</v>
      </c>
      <c r="BB1466" s="0" t="s">
        <v>154</v>
      </c>
      <c r="EF1466" s="0" t="s">
        <v>155</v>
      </c>
    </row>
    <row r="1467" customFormat="false" ht="15" hidden="false" customHeight="false" outlineLevel="0" collapsed="false">
      <c r="A1467" s="0" t="s">
        <v>6789</v>
      </c>
      <c r="B1467" s="0" t="n">
        <v>78</v>
      </c>
      <c r="C1467" s="0" t="n">
        <v>439522</v>
      </c>
      <c r="D1467" s="0" t="s">
        <v>6790</v>
      </c>
      <c r="E1467" s="0" t="s">
        <v>2030</v>
      </c>
      <c r="F1467" s="0" t="str">
        <f aca="false">CONCATENATE(D1467," ",LEFT(H1467,4),"T=",AU1467,"D=",AV1467,"R=",AW1467,"M=",AX1467,"L=",AY1467,"B=",AZ1467)</f>
        <v>NATION T=9D=1R=0M=0L=0B=0</v>
      </c>
      <c r="G1467" s="0" t="s">
        <v>462</v>
      </c>
      <c r="I1467" s="0" t="s">
        <v>6791</v>
      </c>
      <c r="J1467" s="0" t="s">
        <v>6792</v>
      </c>
      <c r="K1467" s="0" t="s">
        <v>144</v>
      </c>
      <c r="M1467" s="0" t="s">
        <v>6378</v>
      </c>
      <c r="N1467" s="0" t="str">
        <f aca="false">RIGHT(M1467,LEN(M1467)-FIND(" ",M1467))</f>
        <v>SUNSET DR NE</v>
      </c>
      <c r="P1467" s="0" t="s">
        <v>147</v>
      </c>
      <c r="Q1467" s="0" t="s">
        <v>148</v>
      </c>
      <c r="R1467" s="0" t="n">
        <v>44483</v>
      </c>
      <c r="AD1467" s="0" t="s">
        <v>149</v>
      </c>
      <c r="AE1467" s="0" t="s">
        <v>150</v>
      </c>
      <c r="AF1467" s="0" t="s">
        <v>151</v>
      </c>
      <c r="AH1467" s="0" t="n">
        <v>14</v>
      </c>
      <c r="AI1467" s="0" t="n">
        <v>11</v>
      </c>
      <c r="AN1467" s="0" t="s">
        <v>147</v>
      </c>
      <c r="AO1467" s="0" t="s">
        <v>4177</v>
      </c>
      <c r="AP1467" s="0" t="s">
        <v>4178</v>
      </c>
      <c r="AQ1467" s="0" t="n">
        <v>9</v>
      </c>
      <c r="AR1467" s="0" t="n">
        <v>64</v>
      </c>
      <c r="AS1467" s="0" t="n">
        <v>32</v>
      </c>
      <c r="AU1467" s="0" t="n">
        <f aca="false">COUNTA($BA$1467:$EH$1467)</f>
        <v>9</v>
      </c>
      <c r="AV1467" s="0" t="n">
        <f aca="false">COUNTIF($BA$1467:$EH$1467,"D")</f>
        <v>1</v>
      </c>
      <c r="AW1467" s="0" t="n">
        <f aca="false">COUNTIF($BA$1467:$EH$1467,"R")</f>
        <v>0</v>
      </c>
      <c r="AX1467" s="0" t="n">
        <f aca="false"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>0</v>
      </c>
      <c r="AY1467" s="0" t="n">
        <f aca="false"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>0</v>
      </c>
      <c r="AZ1467" s="0" t="n">
        <f aca="false">IF(EH1467&lt;&gt;"",1,0)</f>
        <v>0</v>
      </c>
      <c r="BB1467" s="0" t="s">
        <v>154</v>
      </c>
      <c r="CG1467" s="0" t="s">
        <v>155</v>
      </c>
      <c r="CH1467" s="0" t="s">
        <v>145</v>
      </c>
      <c r="CK1467" s="0" t="s">
        <v>155</v>
      </c>
      <c r="CN1467" s="0" t="s">
        <v>155</v>
      </c>
      <c r="CP1467" s="0" t="s">
        <v>155</v>
      </c>
      <c r="DL1467" s="0" t="s">
        <v>155</v>
      </c>
      <c r="DN1467" s="0" t="s">
        <v>155</v>
      </c>
      <c r="EF1467" s="0" t="s">
        <v>155</v>
      </c>
    </row>
    <row r="1468" customFormat="false" ht="15" hidden="false" customHeight="false" outlineLevel="0" collapsed="false">
      <c r="A1468" s="0" t="s">
        <v>6793</v>
      </c>
      <c r="B1468" s="0" t="n">
        <v>78</v>
      </c>
      <c r="C1468" s="0" t="n">
        <v>397333</v>
      </c>
      <c r="D1468" s="0" t="s">
        <v>6794</v>
      </c>
      <c r="E1468" s="0" t="s">
        <v>855</v>
      </c>
      <c r="F1468" s="0" t="str">
        <f aca="false">CONCATENATE(D1468," ",LEFT(H1468,4),"T=",AU1468,"D=",AV1468,"R=",AW1468,"M=",AX1468,"L=",AY1468,"B=",AZ1468)</f>
        <v>FUSCO T=4D=0R=0M=0L=0B=0</v>
      </c>
      <c r="G1468" s="0" t="s">
        <v>213</v>
      </c>
      <c r="I1468" s="0" t="s">
        <v>6795</v>
      </c>
      <c r="J1468" s="0" t="s">
        <v>6796</v>
      </c>
      <c r="K1468" s="0" t="s">
        <v>169</v>
      </c>
      <c r="M1468" s="0" t="s">
        <v>6797</v>
      </c>
      <c r="N1468" s="0" t="str">
        <f aca="false">RIGHT(M1468,LEN(M1468)-FIND(" ",M1468))</f>
        <v>ELM RD NE</v>
      </c>
      <c r="P1468" s="0" t="s">
        <v>147</v>
      </c>
      <c r="Q1468" s="0" t="s">
        <v>148</v>
      </c>
      <c r="R1468" s="0" t="n">
        <v>44483</v>
      </c>
      <c r="V1468" s="0" t="s">
        <v>6798</v>
      </c>
      <c r="X1468" s="0" t="s">
        <v>147</v>
      </c>
      <c r="Y1468" s="0" t="s">
        <v>148</v>
      </c>
      <c r="Z1468" s="0" t="n">
        <v>44482</v>
      </c>
      <c r="AD1468" s="0" t="s">
        <v>149</v>
      </c>
      <c r="AE1468" s="0" t="s">
        <v>150</v>
      </c>
      <c r="AF1468" s="0" t="s">
        <v>151</v>
      </c>
      <c r="AH1468" s="0" t="n">
        <v>14</v>
      </c>
      <c r="AI1468" s="0" t="n">
        <v>11</v>
      </c>
      <c r="AN1468" s="0" t="s">
        <v>147</v>
      </c>
      <c r="AO1468" s="0" t="s">
        <v>4177</v>
      </c>
      <c r="AP1468" s="0" t="s">
        <v>4178</v>
      </c>
      <c r="AQ1468" s="0" t="n">
        <v>9</v>
      </c>
      <c r="AR1468" s="0" t="n">
        <v>64</v>
      </c>
      <c r="AS1468" s="0" t="n">
        <v>32</v>
      </c>
      <c r="AU1468" s="0" t="n">
        <f aca="false">COUNTA($BA$1468:$EH$1468)</f>
        <v>4</v>
      </c>
      <c r="AV1468" s="0" t="n">
        <f aca="false">COUNTIF($BA$1468:$EH$1468,"D")</f>
        <v>0</v>
      </c>
      <c r="AW1468" s="0" t="n">
        <f aca="false">COUNTIF($BA$1468:$EH$1468,"R")</f>
        <v>0</v>
      </c>
      <c r="AX1468" s="0" t="n">
        <f aca="false"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>0</v>
      </c>
      <c r="AY1468" s="0" t="n">
        <f aca="false"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>0</v>
      </c>
      <c r="AZ1468" s="0" t="n">
        <f aca="false">IF(EH1468&lt;&gt;"",1,0)</f>
        <v>0</v>
      </c>
      <c r="BB1468" s="0" t="s">
        <v>154</v>
      </c>
      <c r="CP1468" s="0" t="s">
        <v>155</v>
      </c>
      <c r="CY1468" s="0" t="s">
        <v>155</v>
      </c>
      <c r="DN1468" s="0" t="s">
        <v>155</v>
      </c>
    </row>
    <row r="1469" customFormat="false" ht="15" hidden="false" customHeight="false" outlineLevel="0" collapsed="false">
      <c r="A1469" s="0" t="s">
        <v>6799</v>
      </c>
      <c r="B1469" s="0" t="n">
        <v>78</v>
      </c>
      <c r="C1469" s="0" t="n">
        <v>325613</v>
      </c>
      <c r="D1469" s="0" t="s">
        <v>1832</v>
      </c>
      <c r="E1469" s="0" t="s">
        <v>140</v>
      </c>
      <c r="F1469" s="0" t="str">
        <f aca="false">CONCATENATE(D1469," ",LEFT(H1469,4),"T=",AU1469,"D=",AV1469,"R=",AW1469,"M=",AX1469,"L=",AY1469,"B=",AZ1469)</f>
        <v>LITTELL T=1D=0R=0M=0L=0B=0</v>
      </c>
      <c r="G1469" s="0" t="s">
        <v>141</v>
      </c>
      <c r="I1469" s="0" t="s">
        <v>6800</v>
      </c>
      <c r="J1469" s="0" t="s">
        <v>6801</v>
      </c>
      <c r="K1469" s="0" t="s">
        <v>169</v>
      </c>
      <c r="M1469" s="0" t="s">
        <v>6802</v>
      </c>
      <c r="N1469" s="0" t="str">
        <f aca="false">RIGHT(M1469,LEN(M1469)-FIND(" ",M1469))</f>
        <v>ATLANTIC ST NE</v>
      </c>
      <c r="P1469" s="0" t="s">
        <v>147</v>
      </c>
      <c r="Q1469" s="0" t="s">
        <v>148</v>
      </c>
      <c r="R1469" s="0" t="n">
        <v>44483</v>
      </c>
      <c r="AD1469" s="0" t="s">
        <v>149</v>
      </c>
      <c r="AE1469" s="0" t="s">
        <v>150</v>
      </c>
      <c r="AF1469" s="0" t="s">
        <v>151</v>
      </c>
      <c r="AH1469" s="0" t="n">
        <v>14</v>
      </c>
      <c r="AI1469" s="0" t="n">
        <v>11</v>
      </c>
      <c r="AN1469" s="0" t="s">
        <v>147</v>
      </c>
      <c r="AO1469" s="0" t="s">
        <v>4177</v>
      </c>
      <c r="AP1469" s="0" t="s">
        <v>4178</v>
      </c>
      <c r="AQ1469" s="0" t="n">
        <v>9</v>
      </c>
      <c r="AR1469" s="0" t="n">
        <v>64</v>
      </c>
      <c r="AS1469" s="0" t="n">
        <v>32</v>
      </c>
      <c r="AU1469" s="0" t="n">
        <f aca="false">COUNTA($BA$1469:$EH$1469)</f>
        <v>1</v>
      </c>
      <c r="AV1469" s="0" t="n">
        <f aca="false">COUNTIF($BA$1469:$EH$1469,"D")</f>
        <v>0</v>
      </c>
      <c r="AW1469" s="0" t="n">
        <f aca="false">COUNTIF($BA$1469:$EH$1469,"R")</f>
        <v>0</v>
      </c>
      <c r="AX1469" s="0" t="n">
        <f aca="false"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>0</v>
      </c>
      <c r="AY1469" s="0" t="n">
        <f aca="false"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>0</v>
      </c>
      <c r="AZ1469" s="0" t="n">
        <f aca="false">IF(EH1469&lt;&gt;"",1,0)</f>
        <v>0</v>
      </c>
      <c r="BB1469" s="0" t="s">
        <v>154</v>
      </c>
    </row>
    <row r="1470" customFormat="false" ht="15" hidden="false" customHeight="false" outlineLevel="0" collapsed="false">
      <c r="A1470" s="0" t="s">
        <v>6803</v>
      </c>
      <c r="B1470" s="0" t="n">
        <v>78</v>
      </c>
      <c r="C1470" s="0" t="n">
        <v>457076</v>
      </c>
      <c r="D1470" s="0" t="s">
        <v>6804</v>
      </c>
      <c r="E1470" s="0" t="s">
        <v>622</v>
      </c>
      <c r="F1470" s="0" t="str">
        <f aca="false">CONCATENATE(D1470," ",LEFT(H1470,4),"T=",AU1470,"D=",AV1470,"R=",AW1470,"M=",AX1470,"L=",AY1470,"B=",AZ1470)</f>
        <v>BUGOS T=1D=0R=0M=0L=0B=0</v>
      </c>
      <c r="G1470" s="0" t="s">
        <v>344</v>
      </c>
      <c r="I1470" s="0" t="s">
        <v>6805</v>
      </c>
      <c r="J1470" s="0" t="s">
        <v>6806</v>
      </c>
      <c r="K1470" s="0" t="s">
        <v>169</v>
      </c>
      <c r="M1470" s="0" t="s">
        <v>6807</v>
      </c>
      <c r="N1470" s="0" t="str">
        <f aca="false">RIGHT(M1470,LEN(M1470)-FIND(" ",M1470))</f>
        <v>CLERMONT AVE NE</v>
      </c>
      <c r="P1470" s="0" t="s">
        <v>147</v>
      </c>
      <c r="Q1470" s="0" t="s">
        <v>148</v>
      </c>
      <c r="R1470" s="0" t="n">
        <v>44483</v>
      </c>
      <c r="AD1470" s="0" t="s">
        <v>149</v>
      </c>
      <c r="AE1470" s="0" t="s">
        <v>150</v>
      </c>
      <c r="AF1470" s="0" t="s">
        <v>151</v>
      </c>
      <c r="AH1470" s="0" t="n">
        <v>14</v>
      </c>
      <c r="AI1470" s="0" t="n">
        <v>11</v>
      </c>
      <c r="AN1470" s="0" t="s">
        <v>147</v>
      </c>
      <c r="AO1470" s="0" t="s">
        <v>4177</v>
      </c>
      <c r="AP1470" s="0" t="s">
        <v>4178</v>
      </c>
      <c r="AQ1470" s="0" t="n">
        <v>9</v>
      </c>
      <c r="AR1470" s="0" t="n">
        <v>64</v>
      </c>
      <c r="AS1470" s="0" t="n">
        <v>32</v>
      </c>
      <c r="AU1470" s="0" t="n">
        <f aca="false">COUNTA($BA$1470:$EH$1470)</f>
        <v>1</v>
      </c>
      <c r="AV1470" s="0" t="n">
        <f aca="false">COUNTIF($BA$1470:$EH$1470,"D")</f>
        <v>0</v>
      </c>
      <c r="AW1470" s="0" t="n">
        <f aca="false">COUNTIF($BA$1470:$EH$1470,"R")</f>
        <v>0</v>
      </c>
      <c r="AX1470" s="0" t="n">
        <f aca="false"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>0</v>
      </c>
      <c r="AY1470" s="0" t="n">
        <f aca="false"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>0</v>
      </c>
      <c r="AZ1470" s="0" t="n">
        <f aca="false">IF(EH1470&lt;&gt;"",1,0)</f>
        <v>0</v>
      </c>
      <c r="BB1470" s="0" t="s">
        <v>154</v>
      </c>
    </row>
    <row r="1471" customFormat="false" ht="15" hidden="false" customHeight="false" outlineLevel="0" collapsed="false">
      <c r="A1471" s="0" t="s">
        <v>6808</v>
      </c>
      <c r="B1471" s="0" t="n">
        <v>78</v>
      </c>
      <c r="C1471" s="0" t="n">
        <v>440228</v>
      </c>
      <c r="D1471" s="0" t="s">
        <v>5131</v>
      </c>
      <c r="E1471" s="0" t="s">
        <v>2223</v>
      </c>
      <c r="F1471" s="0" t="str">
        <f aca="false">CONCATENATE(D1471," ",LEFT(H1471,4),"T=",AU1471,"D=",AV1471,"R=",AW1471,"M=",AX1471,"L=",AY1471,"B=",AZ1471)</f>
        <v>VALENTIC T=3D=0R=0M=0L=0B=0</v>
      </c>
      <c r="G1471" s="0" t="s">
        <v>344</v>
      </c>
      <c r="I1471" s="0" t="s">
        <v>6809</v>
      </c>
      <c r="J1471" s="0" t="s">
        <v>6810</v>
      </c>
      <c r="K1471" s="0" t="s">
        <v>144</v>
      </c>
      <c r="M1471" s="0" t="s">
        <v>5133</v>
      </c>
      <c r="N1471" s="0" t="str">
        <f aca="false">RIGHT(M1471,LEN(M1471)-FIND(" ",M1471))</f>
        <v>EDGEWOOD ST NE</v>
      </c>
      <c r="P1471" s="0" t="s">
        <v>147</v>
      </c>
      <c r="Q1471" s="0" t="s">
        <v>148</v>
      </c>
      <c r="R1471" s="0" t="n">
        <v>44483</v>
      </c>
      <c r="AD1471" s="0" t="s">
        <v>149</v>
      </c>
      <c r="AE1471" s="0" t="s">
        <v>150</v>
      </c>
      <c r="AF1471" s="0" t="s">
        <v>151</v>
      </c>
      <c r="AH1471" s="0" t="n">
        <v>14</v>
      </c>
      <c r="AI1471" s="0" t="n">
        <v>11</v>
      </c>
      <c r="AN1471" s="0" t="s">
        <v>147</v>
      </c>
      <c r="AO1471" s="0" t="s">
        <v>4177</v>
      </c>
      <c r="AP1471" s="0" t="s">
        <v>4178</v>
      </c>
      <c r="AQ1471" s="0" t="n">
        <v>9</v>
      </c>
      <c r="AR1471" s="0" t="n">
        <v>64</v>
      </c>
      <c r="AS1471" s="0" t="n">
        <v>32</v>
      </c>
      <c r="AU1471" s="0" t="n">
        <f aca="false">COUNTA($BA$1471:$EH$1471)</f>
        <v>3</v>
      </c>
      <c r="AV1471" s="0" t="n">
        <f aca="false">COUNTIF($BA$1471:$EH$1471,"D")</f>
        <v>0</v>
      </c>
      <c r="AW1471" s="0" t="n">
        <f aca="false">COUNTIF($BA$1471:$EH$1471,"R")</f>
        <v>0</v>
      </c>
      <c r="AX1471" s="0" t="n">
        <f aca="false"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>0</v>
      </c>
      <c r="AY1471" s="0" t="n">
        <f aca="false"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>0</v>
      </c>
      <c r="AZ1471" s="0" t="n">
        <f aca="false">IF(EH1471&lt;&gt;"",1,0)</f>
        <v>0</v>
      </c>
      <c r="BB1471" s="0" t="s">
        <v>154</v>
      </c>
      <c r="DN1471" s="0" t="s">
        <v>155</v>
      </c>
      <c r="EF1471" s="0" t="s">
        <v>155</v>
      </c>
    </row>
    <row r="1472" customFormat="false" ht="15" hidden="false" customHeight="false" outlineLevel="0" collapsed="false">
      <c r="A1472" s="0" t="s">
        <v>6811</v>
      </c>
      <c r="B1472" s="0" t="n">
        <v>78</v>
      </c>
      <c r="C1472" s="0" t="n">
        <v>187749</v>
      </c>
      <c r="D1472" s="0" t="s">
        <v>6812</v>
      </c>
      <c r="E1472" s="0" t="s">
        <v>6813</v>
      </c>
      <c r="F1472" s="0" t="str">
        <f aca="false">CONCATENATE(D1472," ",LEFT(H1472,4),"T=",AU1472,"D=",AV1472,"R=",AW1472,"M=",AX1472,"L=",AY1472,"B=",AZ1472)</f>
        <v>SMITHBERGER T=8D=0R=0M=0L=0B=0</v>
      </c>
      <c r="I1472" s="0" t="s">
        <v>2759</v>
      </c>
      <c r="J1472" s="0" t="s">
        <v>1065</v>
      </c>
      <c r="K1472" s="0" t="s">
        <v>144</v>
      </c>
      <c r="M1472" s="0" t="s">
        <v>5859</v>
      </c>
      <c r="N1472" s="0" t="str">
        <f aca="false">RIGHT(M1472,LEN(M1472)-FIND(" ",M1472))</f>
        <v>PLAZA AVE NE</v>
      </c>
      <c r="O1472" s="0" t="s">
        <v>6526</v>
      </c>
      <c r="P1472" s="0" t="s">
        <v>147</v>
      </c>
      <c r="Q1472" s="0" t="s">
        <v>148</v>
      </c>
      <c r="R1472" s="0" t="n">
        <v>44483</v>
      </c>
      <c r="AD1472" s="0" t="s">
        <v>149</v>
      </c>
      <c r="AE1472" s="0" t="s">
        <v>150</v>
      </c>
      <c r="AH1472" s="0" t="n">
        <v>14</v>
      </c>
      <c r="AI1472" s="0" t="n">
        <v>11</v>
      </c>
      <c r="AJ1472" s="0" t="s">
        <v>4175</v>
      </c>
      <c r="AM1472" s="0" t="s">
        <v>4176</v>
      </c>
      <c r="AN1472" s="0" t="s">
        <v>147</v>
      </c>
      <c r="AO1472" s="0" t="s">
        <v>4177</v>
      </c>
      <c r="AP1472" s="0" t="s">
        <v>4178</v>
      </c>
      <c r="AQ1472" s="0" t="n">
        <v>9</v>
      </c>
      <c r="AR1472" s="0" t="n">
        <v>64</v>
      </c>
      <c r="AS1472" s="0" t="n">
        <v>32</v>
      </c>
      <c r="AU1472" s="0" t="n">
        <f aca="false">COUNTA($BA$1472:$EH$1472)</f>
        <v>8</v>
      </c>
      <c r="AV1472" s="0" t="n">
        <f aca="false">COUNTIF($BA$1472:$EH$1472,"D")</f>
        <v>0</v>
      </c>
      <c r="AW1472" s="0" t="n">
        <f aca="false">COUNTIF($BA$1472:$EH$1472,"R")</f>
        <v>0</v>
      </c>
      <c r="AX1472" s="0" t="n">
        <f aca="false"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>0</v>
      </c>
      <c r="AY1472" s="0" t="n">
        <f aca="false"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>0</v>
      </c>
      <c r="AZ1472" s="0" t="n">
        <f aca="false">IF(EH1472&lt;&gt;"",1,0)</f>
        <v>0</v>
      </c>
      <c r="BB1472" s="0" t="s">
        <v>154</v>
      </c>
      <c r="BD1472" s="0" t="s">
        <v>155</v>
      </c>
      <c r="CA1472" s="0" t="s">
        <v>155</v>
      </c>
      <c r="CP1472" s="0" t="s">
        <v>155</v>
      </c>
      <c r="DC1472" s="0" t="s">
        <v>155</v>
      </c>
      <c r="DN1472" s="0" t="s">
        <v>155</v>
      </c>
      <c r="EA1472" s="0" t="s">
        <v>155</v>
      </c>
      <c r="EF1472" s="0" t="s">
        <v>155</v>
      </c>
    </row>
    <row r="1473" customFormat="false" ht="15" hidden="false" customHeight="false" outlineLevel="0" collapsed="false">
      <c r="A1473" s="0" t="s">
        <v>6814</v>
      </c>
      <c r="B1473" s="0" t="n">
        <v>78</v>
      </c>
      <c r="C1473" s="0" t="n">
        <v>339787</v>
      </c>
      <c r="D1473" s="0" t="s">
        <v>6815</v>
      </c>
      <c r="E1473" s="0" t="s">
        <v>166</v>
      </c>
      <c r="F1473" s="0" t="str">
        <f aca="false">CONCATENATE(D1473," ",LEFT(H1473,4),"T=",AU1473,"D=",AV1473,"R=",AW1473,"M=",AX1473,"L=",AY1473,"B=",AZ1473)</f>
        <v>BYRNES T=19D=5R=0M=1L=2B=0</v>
      </c>
      <c r="G1473" s="0" t="s">
        <v>159</v>
      </c>
      <c r="I1473" s="0" t="s">
        <v>6816</v>
      </c>
      <c r="J1473" s="0" t="s">
        <v>1124</v>
      </c>
      <c r="K1473" s="0" t="s">
        <v>144</v>
      </c>
      <c r="L1473" s="0" t="s">
        <v>145</v>
      </c>
      <c r="M1473" s="0" t="s">
        <v>4173</v>
      </c>
      <c r="N1473" s="0" t="str">
        <f aca="false">RIGHT(M1473,LEN(M1473)-FIND(" ",M1473))</f>
        <v>PLAZA AVE NE</v>
      </c>
      <c r="O1473" s="0" t="s">
        <v>6817</v>
      </c>
      <c r="P1473" s="0" t="s">
        <v>147</v>
      </c>
      <c r="Q1473" s="0" t="s">
        <v>148</v>
      </c>
      <c r="R1473" s="0" t="n">
        <v>44483</v>
      </c>
      <c r="AD1473" s="0" t="s">
        <v>149</v>
      </c>
      <c r="AE1473" s="0" t="s">
        <v>150</v>
      </c>
      <c r="AH1473" s="0" t="n">
        <v>14</v>
      </c>
      <c r="AI1473" s="0" t="n">
        <v>11</v>
      </c>
      <c r="AJ1473" s="0" t="s">
        <v>4175</v>
      </c>
      <c r="AM1473" s="0" t="s">
        <v>4176</v>
      </c>
      <c r="AN1473" s="0" t="s">
        <v>147</v>
      </c>
      <c r="AO1473" s="0" t="s">
        <v>4177</v>
      </c>
      <c r="AP1473" s="0" t="s">
        <v>4178</v>
      </c>
      <c r="AQ1473" s="0" t="n">
        <v>9</v>
      </c>
      <c r="AR1473" s="0" t="n">
        <v>64</v>
      </c>
      <c r="AS1473" s="0" t="n">
        <v>32</v>
      </c>
      <c r="AU1473" s="0" t="n">
        <f aca="false">COUNTA($BA$1473:$EH$1473)</f>
        <v>19</v>
      </c>
      <c r="AV1473" s="0" t="n">
        <f aca="false">COUNTIF($BA$1473:$EH$1473,"D")</f>
        <v>5</v>
      </c>
      <c r="AW1473" s="0" t="n">
        <f aca="false">COUNTIF($BA$1473:$EH$1473,"R")</f>
        <v>0</v>
      </c>
      <c r="AX1473" s="0" t="n">
        <f aca="false"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>1</v>
      </c>
      <c r="AY1473" s="0" t="n">
        <f aca="false"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>2</v>
      </c>
      <c r="AZ1473" s="0" t="n">
        <f aca="false">IF(EH1473&lt;&gt;"",1,0)</f>
        <v>0</v>
      </c>
      <c r="BB1473" s="0" t="s">
        <v>154</v>
      </c>
      <c r="BP1473" s="0" t="s">
        <v>155</v>
      </c>
      <c r="BS1473" s="0" t="s">
        <v>155</v>
      </c>
      <c r="BY1473" s="0" t="s">
        <v>145</v>
      </c>
      <c r="CA1473" s="0" t="s">
        <v>155</v>
      </c>
      <c r="CG1473" s="0" t="s">
        <v>155</v>
      </c>
      <c r="CK1473" s="0" t="s">
        <v>155</v>
      </c>
      <c r="CL1473" s="0" t="s">
        <v>145</v>
      </c>
      <c r="CN1473" s="0" t="s">
        <v>155</v>
      </c>
      <c r="CP1473" s="0" t="s">
        <v>155</v>
      </c>
      <c r="CV1473" s="0" t="s">
        <v>155</v>
      </c>
      <c r="CZ1473" s="0" t="s">
        <v>145</v>
      </c>
      <c r="DG1473" s="0" t="s">
        <v>145</v>
      </c>
      <c r="DI1473" s="0" t="s">
        <v>155</v>
      </c>
      <c r="DN1473" s="0" t="s">
        <v>155</v>
      </c>
      <c r="DU1473" s="0" t="s">
        <v>155</v>
      </c>
      <c r="DX1473" s="0" t="s">
        <v>155</v>
      </c>
      <c r="ED1473" s="0" t="s">
        <v>145</v>
      </c>
      <c r="EF1473" s="0" t="s">
        <v>155</v>
      </c>
    </row>
    <row r="1474" customFormat="false" ht="15" hidden="false" customHeight="false" outlineLevel="0" collapsed="false">
      <c r="A1474" s="0" t="s">
        <v>6818</v>
      </c>
      <c r="B1474" s="0" t="n">
        <v>78</v>
      </c>
      <c r="C1474" s="0" t="n">
        <v>133579</v>
      </c>
      <c r="D1474" s="0" t="s">
        <v>6819</v>
      </c>
      <c r="E1474" s="0" t="s">
        <v>6820</v>
      </c>
      <c r="F1474" s="0" t="str">
        <f aca="false">CONCATENATE(D1474," ",LEFT(H1474,4),"T=",AU1474,"D=",AV1474,"R=",AW1474,"M=",AX1474,"L=",AY1474,"B=",AZ1474)</f>
        <v>VLAD T=12D=1R=1M=0L=0B=0</v>
      </c>
      <c r="G1474" s="0" t="s">
        <v>215</v>
      </c>
      <c r="I1474" s="0" t="s">
        <v>6821</v>
      </c>
      <c r="J1474" s="0" t="s">
        <v>2474</v>
      </c>
      <c r="K1474" s="0" t="s">
        <v>144</v>
      </c>
      <c r="M1474" s="0" t="s">
        <v>6822</v>
      </c>
      <c r="N1474" s="0" t="str">
        <f aca="false">RIGHT(M1474,LEN(M1474)-FIND(" ",M1474))</f>
        <v>LAIRD AVE NE</v>
      </c>
      <c r="P1474" s="0" t="s">
        <v>147</v>
      </c>
      <c r="Q1474" s="0" t="s">
        <v>148</v>
      </c>
      <c r="R1474" s="0" t="n">
        <v>44483</v>
      </c>
      <c r="AD1474" s="0" t="s">
        <v>149</v>
      </c>
      <c r="AE1474" s="0" t="s">
        <v>150</v>
      </c>
      <c r="AF1474" s="0" t="s">
        <v>151</v>
      </c>
      <c r="AH1474" s="0" t="n">
        <v>14</v>
      </c>
      <c r="AI1474" s="0" t="n">
        <v>11</v>
      </c>
      <c r="AN1474" s="0" t="s">
        <v>147</v>
      </c>
      <c r="AO1474" s="0" t="s">
        <v>4177</v>
      </c>
      <c r="AP1474" s="0" t="s">
        <v>4178</v>
      </c>
      <c r="AQ1474" s="0" t="n">
        <v>9</v>
      </c>
      <c r="AR1474" s="0" t="n">
        <v>64</v>
      </c>
      <c r="AS1474" s="0" t="n">
        <v>32</v>
      </c>
      <c r="AU1474" s="0" t="n">
        <f aca="false">COUNTA($BA$1474:$EH$1474)</f>
        <v>12</v>
      </c>
      <c r="AV1474" s="0" t="n">
        <f aca="false">COUNTIF($BA$1474:$EH$1474,"D")</f>
        <v>1</v>
      </c>
      <c r="AW1474" s="0" t="n">
        <f aca="false">COUNTIF($BA$1474:$EH$1474,"R")</f>
        <v>1</v>
      </c>
      <c r="AX1474" s="0" t="n">
        <f aca="false"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>0</v>
      </c>
      <c r="AY1474" s="0" t="n">
        <f aca="false"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>0</v>
      </c>
      <c r="AZ1474" s="0" t="n">
        <f aca="false">IF(EH1474&lt;&gt;"",1,0)</f>
        <v>0</v>
      </c>
      <c r="BB1474" s="0" t="s">
        <v>154</v>
      </c>
      <c r="BD1474" s="0" t="s">
        <v>155</v>
      </c>
      <c r="BL1474" s="0" t="s">
        <v>155</v>
      </c>
      <c r="BY1474" s="0" t="s">
        <v>145</v>
      </c>
      <c r="CA1474" s="0" t="s">
        <v>155</v>
      </c>
      <c r="CP1474" s="0" t="s">
        <v>155</v>
      </c>
      <c r="CZ1474" s="0" t="s">
        <v>141</v>
      </c>
      <c r="DC1474" s="0" t="s">
        <v>155</v>
      </c>
      <c r="DI1474" s="0" t="s">
        <v>155</v>
      </c>
      <c r="DN1474" s="0" t="s">
        <v>155</v>
      </c>
      <c r="DU1474" s="0" t="s">
        <v>155</v>
      </c>
      <c r="EF1474" s="0" t="s">
        <v>155</v>
      </c>
    </row>
    <row r="1475" customFormat="false" ht="15" hidden="false" customHeight="false" outlineLevel="0" collapsed="false">
      <c r="A1475" s="0" t="s">
        <v>6823</v>
      </c>
      <c r="B1475" s="0" t="n">
        <v>78</v>
      </c>
      <c r="C1475" s="0" t="n">
        <v>443477</v>
      </c>
      <c r="D1475" s="0" t="s">
        <v>1507</v>
      </c>
      <c r="E1475" s="0" t="s">
        <v>6824</v>
      </c>
      <c r="F1475" s="0" t="str">
        <f aca="false">CONCATENATE(D1475," ",LEFT(H1475,4),"T=",AU1475,"D=",AV1475,"R=",AW1475,"M=",AX1475,"L=",AY1475,"B=",AZ1475)</f>
        <v>BROWN T=3D=0R=0M=0L=0B=0</v>
      </c>
      <c r="G1475" s="0" t="s">
        <v>242</v>
      </c>
      <c r="I1475" s="0" t="s">
        <v>6825</v>
      </c>
      <c r="J1475" s="0" t="s">
        <v>663</v>
      </c>
      <c r="K1475" s="0" t="s">
        <v>144</v>
      </c>
      <c r="M1475" s="0" t="s">
        <v>4173</v>
      </c>
      <c r="N1475" s="0" t="str">
        <f aca="false">RIGHT(M1475,LEN(M1475)-FIND(" ",M1475))</f>
        <v>PLAZA AVE NE</v>
      </c>
      <c r="O1475" s="0" t="s">
        <v>6826</v>
      </c>
      <c r="P1475" s="0" t="s">
        <v>147</v>
      </c>
      <c r="Q1475" s="0" t="s">
        <v>148</v>
      </c>
      <c r="R1475" s="0" t="n">
        <v>44483</v>
      </c>
      <c r="AD1475" s="0" t="s">
        <v>149</v>
      </c>
      <c r="AE1475" s="0" t="s">
        <v>150</v>
      </c>
      <c r="AH1475" s="0" t="n">
        <v>14</v>
      </c>
      <c r="AI1475" s="0" t="n">
        <v>11</v>
      </c>
      <c r="AJ1475" s="0" t="s">
        <v>4175</v>
      </c>
      <c r="AM1475" s="0" t="s">
        <v>4176</v>
      </c>
      <c r="AN1475" s="0" t="s">
        <v>147</v>
      </c>
      <c r="AO1475" s="0" t="s">
        <v>4177</v>
      </c>
      <c r="AP1475" s="0" t="s">
        <v>4178</v>
      </c>
      <c r="AQ1475" s="0" t="n">
        <v>9</v>
      </c>
      <c r="AR1475" s="0" t="n">
        <v>64</v>
      </c>
      <c r="AS1475" s="0" t="n">
        <v>32</v>
      </c>
      <c r="AU1475" s="0" t="n">
        <f aca="false">COUNTA($BA$1475:$EH$1475)</f>
        <v>3</v>
      </c>
      <c r="AV1475" s="0" t="n">
        <f aca="false">COUNTIF($BA$1475:$EH$1475,"D")</f>
        <v>0</v>
      </c>
      <c r="AW1475" s="0" t="n">
        <f aca="false">COUNTIF($BA$1475:$EH$1475,"R")</f>
        <v>0</v>
      </c>
      <c r="AX1475" s="0" t="n">
        <f aca="false"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>0</v>
      </c>
      <c r="AY1475" s="0" t="n">
        <f aca="false"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>0</v>
      </c>
      <c r="AZ1475" s="0" t="n">
        <f aca="false">IF(EH1475&lt;&gt;"",1,0)</f>
        <v>0</v>
      </c>
      <c r="BB1475" s="0" t="s">
        <v>154</v>
      </c>
      <c r="DN1475" s="0" t="s">
        <v>155</v>
      </c>
      <c r="EF1475" s="0" t="s">
        <v>155</v>
      </c>
    </row>
    <row r="1476" customFormat="false" ht="15" hidden="false" customHeight="false" outlineLevel="0" collapsed="false">
      <c r="A1476" s="0" t="s">
        <v>6827</v>
      </c>
      <c r="B1476" s="0" t="n">
        <v>78</v>
      </c>
      <c r="C1476" s="0" t="n">
        <v>254887</v>
      </c>
      <c r="D1476" s="0" t="s">
        <v>6828</v>
      </c>
      <c r="E1476" s="0" t="s">
        <v>6829</v>
      </c>
      <c r="F1476" s="0" t="str">
        <f aca="false">CONCATENATE(D1476," ",LEFT(H1476,4),"T=",AU1476,"D=",AV1476,"R=",AW1476,"M=",AX1476,"L=",AY1476,"B=",AZ1476)</f>
        <v>WHEATCROFT T=21D=2R=0M=1L=1B=0</v>
      </c>
      <c r="G1476" s="0" t="s">
        <v>145</v>
      </c>
      <c r="I1476" s="0" t="s">
        <v>6830</v>
      </c>
      <c r="J1476" s="0" t="s">
        <v>1728</v>
      </c>
      <c r="K1476" s="0" t="s">
        <v>144</v>
      </c>
      <c r="M1476" s="0" t="s">
        <v>4173</v>
      </c>
      <c r="N1476" s="0" t="str">
        <f aca="false">RIGHT(M1476,LEN(M1476)-FIND(" ",M1476))</f>
        <v>PLAZA AVE NE</v>
      </c>
      <c r="O1476" s="0" t="s">
        <v>6831</v>
      </c>
      <c r="P1476" s="0" t="s">
        <v>147</v>
      </c>
      <c r="Q1476" s="0" t="s">
        <v>148</v>
      </c>
      <c r="R1476" s="0" t="n">
        <v>44483</v>
      </c>
      <c r="AD1476" s="0" t="s">
        <v>149</v>
      </c>
      <c r="AE1476" s="0" t="s">
        <v>150</v>
      </c>
      <c r="AH1476" s="0" t="n">
        <v>14</v>
      </c>
      <c r="AI1476" s="0" t="n">
        <v>11</v>
      </c>
      <c r="AJ1476" s="0" t="s">
        <v>4175</v>
      </c>
      <c r="AM1476" s="0" t="s">
        <v>4176</v>
      </c>
      <c r="AN1476" s="0" t="s">
        <v>147</v>
      </c>
      <c r="AO1476" s="0" t="s">
        <v>4177</v>
      </c>
      <c r="AP1476" s="0" t="s">
        <v>4178</v>
      </c>
      <c r="AQ1476" s="0" t="n">
        <v>9</v>
      </c>
      <c r="AR1476" s="0" t="n">
        <v>64</v>
      </c>
      <c r="AS1476" s="0" t="n">
        <v>32</v>
      </c>
      <c r="AU1476" s="0" t="n">
        <f aca="false">COUNTA($BA$1476:$EH$1476)</f>
        <v>21</v>
      </c>
      <c r="AV1476" s="0" t="n">
        <f aca="false">COUNTIF($BA$1476:$EH$1476,"D")</f>
        <v>2</v>
      </c>
      <c r="AW1476" s="0" t="n">
        <f aca="false">COUNTIF($BA$1476:$EH$1476,"R")</f>
        <v>0</v>
      </c>
      <c r="AX1476" s="0" t="n">
        <f aca="false"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>1</v>
      </c>
      <c r="AY1476" s="0" t="n">
        <f aca="false"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>1</v>
      </c>
      <c r="AZ1476" s="0" t="n">
        <f aca="false">IF(EH1476&lt;&gt;"",1,0)</f>
        <v>0</v>
      </c>
      <c r="BB1476" s="0" t="s">
        <v>154</v>
      </c>
      <c r="BC1476" s="0" t="s">
        <v>155</v>
      </c>
      <c r="BD1476" s="0" t="s">
        <v>155</v>
      </c>
      <c r="BE1476" s="0" t="s">
        <v>155</v>
      </c>
      <c r="BG1476" s="0" t="s">
        <v>155</v>
      </c>
      <c r="BH1476" s="0" t="s">
        <v>155</v>
      </c>
      <c r="BJ1476" s="0" t="s">
        <v>155</v>
      </c>
      <c r="BK1476" s="0" t="s">
        <v>155</v>
      </c>
      <c r="BL1476" s="0" t="s">
        <v>155</v>
      </c>
      <c r="BP1476" s="0" t="s">
        <v>155</v>
      </c>
      <c r="BR1476" s="0" t="s">
        <v>155</v>
      </c>
      <c r="BS1476" s="0" t="s">
        <v>155</v>
      </c>
      <c r="BY1476" s="0" t="s">
        <v>145</v>
      </c>
      <c r="CA1476" s="0" t="s">
        <v>155</v>
      </c>
      <c r="CG1476" s="0" t="s">
        <v>155</v>
      </c>
      <c r="CN1476" s="0" t="s">
        <v>155</v>
      </c>
      <c r="CP1476" s="0" t="s">
        <v>155</v>
      </c>
      <c r="DJ1476" s="0" t="s">
        <v>145</v>
      </c>
      <c r="DN1476" s="0" t="s">
        <v>155</v>
      </c>
      <c r="DU1476" s="0" t="s">
        <v>155</v>
      </c>
      <c r="EA1476" s="0" t="s">
        <v>155</v>
      </c>
    </row>
    <row r="1477" customFormat="false" ht="15" hidden="false" customHeight="false" outlineLevel="0" collapsed="false">
      <c r="A1477" s="0" t="s">
        <v>6832</v>
      </c>
      <c r="B1477" s="0" t="n">
        <v>78</v>
      </c>
      <c r="C1477" s="0" t="n">
        <v>26249</v>
      </c>
      <c r="D1477" s="0" t="s">
        <v>2497</v>
      </c>
      <c r="E1477" s="0" t="s">
        <v>445</v>
      </c>
      <c r="F1477" s="0" t="str">
        <f aca="false">CONCATENATE(D1477," ",LEFT(H1477,4),"T=",AU1477,"D=",AV1477,"R=",AW1477,"M=",AX1477,"L=",AY1477,"B=",AZ1477)</f>
        <v>SORBER JRT=22D=3R=0M=1L=0B=0</v>
      </c>
      <c r="G1477" s="0" t="s">
        <v>482</v>
      </c>
      <c r="H1477" s="0" t="s">
        <v>517</v>
      </c>
      <c r="I1477" s="0" t="s">
        <v>6833</v>
      </c>
      <c r="J1477" s="0" t="s">
        <v>6834</v>
      </c>
      <c r="K1477" s="0" t="s">
        <v>169</v>
      </c>
      <c r="M1477" s="0" t="s">
        <v>6835</v>
      </c>
      <c r="N1477" s="0" t="str">
        <f aca="false">RIGHT(M1477,LEN(M1477)-FIND(" ",M1477))</f>
        <v>BEECHWOOD ST NE</v>
      </c>
      <c r="P1477" s="0" t="s">
        <v>147</v>
      </c>
      <c r="Q1477" s="0" t="s">
        <v>148</v>
      </c>
      <c r="R1477" s="0" t="n">
        <v>44483</v>
      </c>
      <c r="AD1477" s="0" t="s">
        <v>149</v>
      </c>
      <c r="AE1477" s="0" t="s">
        <v>150</v>
      </c>
      <c r="AF1477" s="0" t="s">
        <v>151</v>
      </c>
      <c r="AH1477" s="0" t="n">
        <v>14</v>
      </c>
      <c r="AI1477" s="0" t="n">
        <v>11</v>
      </c>
      <c r="AN1477" s="0" t="s">
        <v>147</v>
      </c>
      <c r="AO1477" s="0" t="s">
        <v>4177</v>
      </c>
      <c r="AP1477" s="0" t="s">
        <v>4178</v>
      </c>
      <c r="AQ1477" s="0" t="n">
        <v>9</v>
      </c>
      <c r="AR1477" s="0" t="n">
        <v>64</v>
      </c>
      <c r="AS1477" s="0" t="n">
        <v>32</v>
      </c>
      <c r="AU1477" s="0" t="n">
        <f aca="false">COUNTA($BA$1477:$EH$1477)</f>
        <v>22</v>
      </c>
      <c r="AV1477" s="0" t="n">
        <f aca="false">COUNTIF($BA$1477:$EH$1477,"D")</f>
        <v>3</v>
      </c>
      <c r="AW1477" s="0" t="n">
        <f aca="false">COUNTIF($BA$1477:$EH$1477,"R")</f>
        <v>0</v>
      </c>
      <c r="AX1477" s="0" t="n">
        <f aca="false"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>1</v>
      </c>
      <c r="AY1477" s="0" t="n">
        <f aca="false"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>0</v>
      </c>
      <c r="AZ1477" s="0" t="n">
        <f aca="false">IF(EH1477&lt;&gt;"",1,0)</f>
        <v>0</v>
      </c>
      <c r="BB1477" s="0" t="s">
        <v>154</v>
      </c>
      <c r="BC1477" s="0" t="s">
        <v>155</v>
      </c>
      <c r="BD1477" s="0" t="s">
        <v>155</v>
      </c>
      <c r="BE1477" s="0" t="s">
        <v>155</v>
      </c>
      <c r="BF1477" s="0" t="s">
        <v>155</v>
      </c>
      <c r="BJ1477" s="0" t="s">
        <v>155</v>
      </c>
      <c r="BK1477" s="0" t="s">
        <v>155</v>
      </c>
      <c r="BL1477" s="0" t="s">
        <v>155</v>
      </c>
      <c r="BR1477" s="0" t="s">
        <v>155</v>
      </c>
      <c r="BV1477" s="0" t="s">
        <v>155</v>
      </c>
      <c r="BY1477" s="0" t="s">
        <v>145</v>
      </c>
      <c r="CA1477" s="0" t="s">
        <v>155</v>
      </c>
      <c r="CK1477" s="0" t="s">
        <v>155</v>
      </c>
      <c r="CL1477" s="0" t="s">
        <v>145</v>
      </c>
      <c r="CN1477" s="0" t="s">
        <v>155</v>
      </c>
      <c r="CP1477" s="0" t="s">
        <v>155</v>
      </c>
      <c r="CV1477" s="0" t="s">
        <v>155</v>
      </c>
      <c r="CY1477" s="0" t="s">
        <v>155</v>
      </c>
      <c r="CZ1477" s="0" t="s">
        <v>145</v>
      </c>
      <c r="DC1477" s="0" t="s">
        <v>155</v>
      </c>
      <c r="DI1477" s="0" t="s">
        <v>155</v>
      </c>
      <c r="DN1477" s="0" t="s">
        <v>155</v>
      </c>
    </row>
    <row r="1478" customFormat="false" ht="15" hidden="false" customHeight="false" outlineLevel="0" collapsed="false">
      <c r="A1478" s="0" t="s">
        <v>6836</v>
      </c>
      <c r="B1478" s="0" t="n">
        <v>78</v>
      </c>
      <c r="C1478" s="0" t="n">
        <v>491359</v>
      </c>
      <c r="D1478" s="0" t="s">
        <v>6837</v>
      </c>
      <c r="E1478" s="0" t="s">
        <v>6838</v>
      </c>
      <c r="F1478" s="0" t="str">
        <f aca="false">CONCATENATE(D1478," ",LEFT(H1478,4),"T=",AU1478,"D=",AV1478,"R=",AW1478,"M=",AX1478,"L=",AY1478,"B=",AZ1478)</f>
        <v>HAYES T=2D=0R=0M=0L=0B=0</v>
      </c>
      <c r="G1478" s="0" t="s">
        <v>6839</v>
      </c>
      <c r="I1478" s="0" t="s">
        <v>6840</v>
      </c>
      <c r="J1478" s="0" t="s">
        <v>358</v>
      </c>
      <c r="K1478" s="0" t="s">
        <v>144</v>
      </c>
      <c r="M1478" s="0" t="s">
        <v>4728</v>
      </c>
      <c r="N1478" s="0" t="str">
        <f aca="false">RIGHT(M1478,LEN(M1478)-FIND(" ",M1478))</f>
        <v>CLERMONT AVE NE</v>
      </c>
      <c r="P1478" s="0" t="s">
        <v>147</v>
      </c>
      <c r="Q1478" s="0" t="s">
        <v>148</v>
      </c>
      <c r="R1478" s="0" t="n">
        <v>44483</v>
      </c>
      <c r="AD1478" s="0" t="s">
        <v>149</v>
      </c>
      <c r="AE1478" s="0" t="s">
        <v>150</v>
      </c>
      <c r="AF1478" s="0" t="s">
        <v>151</v>
      </c>
      <c r="AH1478" s="0" t="n">
        <v>14</v>
      </c>
      <c r="AI1478" s="0" t="n">
        <v>11</v>
      </c>
      <c r="AN1478" s="0" t="s">
        <v>147</v>
      </c>
      <c r="AO1478" s="0" t="s">
        <v>4177</v>
      </c>
      <c r="AP1478" s="0" t="s">
        <v>4178</v>
      </c>
      <c r="AQ1478" s="0" t="n">
        <v>9</v>
      </c>
      <c r="AR1478" s="0" t="n">
        <v>64</v>
      </c>
      <c r="AS1478" s="0" t="n">
        <v>32</v>
      </c>
      <c r="AU1478" s="0" t="n">
        <f aca="false">COUNTA($BA$1478:$EH$1478)</f>
        <v>2</v>
      </c>
      <c r="AV1478" s="0" t="n">
        <f aca="false">COUNTIF($BA$1478:$EH$1478,"D")</f>
        <v>0</v>
      </c>
      <c r="AW1478" s="0" t="n">
        <f aca="false">COUNTIF($BA$1478:$EH$1478,"R")</f>
        <v>0</v>
      </c>
      <c r="AX1478" s="0" t="n">
        <f aca="false"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>0</v>
      </c>
      <c r="AY1478" s="0" t="n">
        <f aca="false"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>0</v>
      </c>
      <c r="AZ1478" s="0" t="n">
        <f aca="false">IF(EH1478&lt;&gt;"",1,0)</f>
        <v>0</v>
      </c>
      <c r="BB1478" s="0" t="s">
        <v>154</v>
      </c>
      <c r="EF1478" s="0" t="s">
        <v>155</v>
      </c>
    </row>
    <row r="1479" customFormat="false" ht="15" hidden="false" customHeight="false" outlineLevel="0" collapsed="false">
      <c r="A1479" s="0" t="s">
        <v>6841</v>
      </c>
      <c r="B1479" s="0" t="n">
        <v>78</v>
      </c>
      <c r="C1479" s="0" t="n">
        <v>281693</v>
      </c>
      <c r="D1479" s="0" t="s">
        <v>220</v>
      </c>
      <c r="E1479" s="0" t="s">
        <v>1646</v>
      </c>
      <c r="F1479" s="0" t="str">
        <f aca="false">CONCATENATE(D1479," ",LEFT(H1479,4),"T=",AU1479,"D=",AV1479,"R=",AW1479,"M=",AX1479,"L=",AY1479,"B=",AZ1479)</f>
        <v>EVANS T=19D=0R=0M=0L=0B=0</v>
      </c>
      <c r="G1479" s="0" t="s">
        <v>906</v>
      </c>
      <c r="I1479" s="0" t="s">
        <v>6842</v>
      </c>
      <c r="J1479" s="0" t="s">
        <v>6843</v>
      </c>
      <c r="K1479" s="0" t="s">
        <v>144</v>
      </c>
      <c r="M1479" s="0" t="s">
        <v>6844</v>
      </c>
      <c r="N1479" s="0" t="str">
        <f aca="false">RIGHT(M1479,LEN(M1479)-FIND(" ",M1479))</f>
        <v>HOLLYWOOD ST NE</v>
      </c>
      <c r="P1479" s="0" t="s">
        <v>147</v>
      </c>
      <c r="Q1479" s="0" t="s">
        <v>148</v>
      </c>
      <c r="R1479" s="0" t="n">
        <v>44483</v>
      </c>
      <c r="AD1479" s="0" t="s">
        <v>149</v>
      </c>
      <c r="AE1479" s="0" t="s">
        <v>150</v>
      </c>
      <c r="AF1479" s="0" t="s">
        <v>151</v>
      </c>
      <c r="AH1479" s="0" t="n">
        <v>14</v>
      </c>
      <c r="AI1479" s="0" t="n">
        <v>11</v>
      </c>
      <c r="AN1479" s="0" t="s">
        <v>147</v>
      </c>
      <c r="AO1479" s="0" t="s">
        <v>4177</v>
      </c>
      <c r="AP1479" s="0" t="s">
        <v>4178</v>
      </c>
      <c r="AQ1479" s="0" t="n">
        <v>9</v>
      </c>
      <c r="AR1479" s="0" t="n">
        <v>64</v>
      </c>
      <c r="AS1479" s="0" t="n">
        <v>32</v>
      </c>
      <c r="AU1479" s="0" t="n">
        <f aca="false">COUNTA($BA$1479:$EH$1479)</f>
        <v>19</v>
      </c>
      <c r="AV1479" s="0" t="n">
        <f aca="false">COUNTIF($BA$1479:$EH$1479,"D")</f>
        <v>0</v>
      </c>
      <c r="AW1479" s="0" t="n">
        <f aca="false">COUNTIF($BA$1479:$EH$1479,"R")</f>
        <v>0</v>
      </c>
      <c r="AX1479" s="0" t="n">
        <f aca="false"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>0</v>
      </c>
      <c r="AY1479" s="0" t="n">
        <f aca="false"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>0</v>
      </c>
      <c r="AZ1479" s="0" t="n">
        <f aca="false">IF(EH1479&lt;&gt;"",1,0)</f>
        <v>0</v>
      </c>
      <c r="BB1479" s="0" t="s">
        <v>154</v>
      </c>
      <c r="BF1479" s="0" t="s">
        <v>155</v>
      </c>
      <c r="BG1479" s="0" t="s">
        <v>155</v>
      </c>
      <c r="BH1479" s="0" t="s">
        <v>155</v>
      </c>
      <c r="BI1479" s="0" t="s">
        <v>155</v>
      </c>
      <c r="BJ1479" s="0" t="s">
        <v>155</v>
      </c>
      <c r="BK1479" s="0" t="s">
        <v>155</v>
      </c>
      <c r="BL1479" s="0" t="s">
        <v>155</v>
      </c>
      <c r="BP1479" s="0" t="s">
        <v>155</v>
      </c>
      <c r="BR1479" s="0" t="s">
        <v>155</v>
      </c>
      <c r="BS1479" s="0" t="s">
        <v>155</v>
      </c>
      <c r="CG1479" s="0" t="s">
        <v>155</v>
      </c>
      <c r="CK1479" s="0" t="s">
        <v>155</v>
      </c>
      <c r="CP1479" s="0" t="s">
        <v>155</v>
      </c>
      <c r="CV1479" s="0" t="s">
        <v>155</v>
      </c>
      <c r="DC1479" s="0" t="s">
        <v>155</v>
      </c>
      <c r="DI1479" s="0" t="s">
        <v>155</v>
      </c>
      <c r="DN1479" s="0" t="s">
        <v>155</v>
      </c>
      <c r="EF1479" s="0" t="s">
        <v>155</v>
      </c>
    </row>
    <row r="1480" customFormat="false" ht="15" hidden="false" customHeight="false" outlineLevel="0" collapsed="false">
      <c r="A1480" s="0" t="s">
        <v>6845</v>
      </c>
      <c r="B1480" s="0" t="n">
        <v>78</v>
      </c>
      <c r="C1480" s="0" t="n">
        <v>389458</v>
      </c>
      <c r="D1480" s="0" t="s">
        <v>6846</v>
      </c>
      <c r="E1480" s="0" t="s">
        <v>173</v>
      </c>
      <c r="F1480" s="0" t="str">
        <f aca="false">CONCATENATE(D1480," ",LEFT(H1480,4),"T=",AU1480,"D=",AV1480,"R=",AW1480,"M=",AX1480,"L=",AY1480,"B=",AZ1480)</f>
        <v>SINOVEC T=5D=0R=0M=0L=0B=0</v>
      </c>
      <c r="G1480" s="0" t="s">
        <v>344</v>
      </c>
      <c r="I1480" s="0" t="s">
        <v>6847</v>
      </c>
      <c r="J1480" s="0" t="s">
        <v>2179</v>
      </c>
      <c r="K1480" s="0" t="s">
        <v>144</v>
      </c>
      <c r="M1480" s="0" t="s">
        <v>6848</v>
      </c>
      <c r="N1480" s="0" t="str">
        <f aca="false">RIGHT(M1480,LEN(M1480)-FIND(" ",M1480))</f>
        <v>ELM RD NE</v>
      </c>
      <c r="P1480" s="0" t="s">
        <v>147</v>
      </c>
      <c r="Q1480" s="0" t="s">
        <v>148</v>
      </c>
      <c r="R1480" s="0" t="n">
        <v>44483</v>
      </c>
      <c r="AD1480" s="0" t="s">
        <v>149</v>
      </c>
      <c r="AE1480" s="0" t="s">
        <v>150</v>
      </c>
      <c r="AF1480" s="0" t="s">
        <v>151</v>
      </c>
      <c r="AH1480" s="0" t="n">
        <v>14</v>
      </c>
      <c r="AI1480" s="0" t="n">
        <v>11</v>
      </c>
      <c r="AN1480" s="0" t="s">
        <v>147</v>
      </c>
      <c r="AO1480" s="0" t="s">
        <v>4177</v>
      </c>
      <c r="AP1480" s="0" t="s">
        <v>4178</v>
      </c>
      <c r="AQ1480" s="0" t="n">
        <v>9</v>
      </c>
      <c r="AR1480" s="0" t="n">
        <v>64</v>
      </c>
      <c r="AS1480" s="0" t="n">
        <v>32</v>
      </c>
      <c r="AU1480" s="0" t="n">
        <f aca="false">COUNTA($BA$1480:$EH$1480)</f>
        <v>5</v>
      </c>
      <c r="AV1480" s="0" t="n">
        <f aca="false">COUNTIF($BA$1480:$EH$1480,"D")</f>
        <v>0</v>
      </c>
      <c r="AW1480" s="0" t="n">
        <f aca="false">COUNTIF($BA$1480:$EH$1480,"R")</f>
        <v>0</v>
      </c>
      <c r="AX1480" s="0" t="n">
        <f aca="false"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>0</v>
      </c>
      <c r="AY1480" s="0" t="n">
        <f aca="false"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>0</v>
      </c>
      <c r="AZ1480" s="0" t="n">
        <f aca="false">IF(EH1480&lt;&gt;"",1,0)</f>
        <v>0</v>
      </c>
      <c r="BB1480" s="0" t="s">
        <v>154</v>
      </c>
      <c r="CP1480" s="0" t="s">
        <v>155</v>
      </c>
      <c r="CQ1480" s="0" t="s">
        <v>155</v>
      </c>
      <c r="CT1480" s="0" t="s">
        <v>155</v>
      </c>
      <c r="EF1480" s="0" t="s">
        <v>155</v>
      </c>
    </row>
    <row r="1481" customFormat="false" ht="15" hidden="false" customHeight="false" outlineLevel="0" collapsed="false">
      <c r="A1481" s="0" t="s">
        <v>6849</v>
      </c>
      <c r="B1481" s="0" t="n">
        <v>78</v>
      </c>
      <c r="C1481" s="0" t="n">
        <v>249059</v>
      </c>
      <c r="D1481" s="0" t="s">
        <v>6850</v>
      </c>
      <c r="E1481" s="0" t="s">
        <v>5755</v>
      </c>
      <c r="F1481" s="0" t="str">
        <f aca="false">CONCATENATE(D1481," ",LEFT(H1481,4),"T=",AU1481,"D=",AV1481,"R=",AW1481,"M=",AX1481,"L=",AY1481,"B=",AZ1481)</f>
        <v>SLUSHER T=14D=0R=1M=0L=1B=0</v>
      </c>
      <c r="G1481" s="0" t="s">
        <v>159</v>
      </c>
      <c r="I1481" s="0" t="s">
        <v>6851</v>
      </c>
      <c r="J1481" s="0" t="s">
        <v>1319</v>
      </c>
      <c r="K1481" s="0" t="s">
        <v>169</v>
      </c>
      <c r="M1481" s="0" t="s">
        <v>6852</v>
      </c>
      <c r="N1481" s="0" t="str">
        <f aca="false">RIGHT(M1481,LEN(M1481)-FIND(" ",M1481))</f>
        <v>CLERMONT AVE NE</v>
      </c>
      <c r="P1481" s="0" t="s">
        <v>147</v>
      </c>
      <c r="Q1481" s="0" t="s">
        <v>148</v>
      </c>
      <c r="R1481" s="0" t="n">
        <v>44483</v>
      </c>
      <c r="AD1481" s="0" t="s">
        <v>149</v>
      </c>
      <c r="AE1481" s="0" t="s">
        <v>150</v>
      </c>
      <c r="AF1481" s="0" t="s">
        <v>151</v>
      </c>
      <c r="AH1481" s="0" t="n">
        <v>14</v>
      </c>
      <c r="AI1481" s="0" t="n">
        <v>11</v>
      </c>
      <c r="AN1481" s="0" t="s">
        <v>147</v>
      </c>
      <c r="AO1481" s="0" t="s">
        <v>4177</v>
      </c>
      <c r="AP1481" s="0" t="s">
        <v>4178</v>
      </c>
      <c r="AQ1481" s="0" t="n">
        <v>9</v>
      </c>
      <c r="AR1481" s="0" t="n">
        <v>64</v>
      </c>
      <c r="AS1481" s="0" t="n">
        <v>32</v>
      </c>
      <c r="AU1481" s="0" t="n">
        <f aca="false">COUNTA($BA$1481:$EH$1481)</f>
        <v>14</v>
      </c>
      <c r="AV1481" s="0" t="n">
        <f aca="false">COUNTIF($BA$1481:$EH$1481,"D")</f>
        <v>0</v>
      </c>
      <c r="AW1481" s="0" t="n">
        <f aca="false">COUNTIF($BA$1481:$EH$1481,"R")</f>
        <v>1</v>
      </c>
      <c r="AX1481" s="0" t="n">
        <f aca="false"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>0</v>
      </c>
      <c r="AY1481" s="0" t="n">
        <f aca="false"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>1</v>
      </c>
      <c r="AZ1481" s="0" t="n">
        <f aca="false">IF(EH1481&lt;&gt;"",1,0)</f>
        <v>0</v>
      </c>
      <c r="BB1481" s="0" t="s">
        <v>154</v>
      </c>
      <c r="BD1481" s="0" t="s">
        <v>155</v>
      </c>
      <c r="BF1481" s="0" t="s">
        <v>155</v>
      </c>
      <c r="BH1481" s="0" t="s">
        <v>155</v>
      </c>
      <c r="BK1481" s="0" t="s">
        <v>155</v>
      </c>
      <c r="BL1481" s="0" t="s">
        <v>155</v>
      </c>
      <c r="CA1481" s="0" t="s">
        <v>155</v>
      </c>
      <c r="CG1481" s="0" t="s">
        <v>155</v>
      </c>
      <c r="CN1481" s="0" t="s">
        <v>155</v>
      </c>
      <c r="CP1481" s="0" t="s">
        <v>155</v>
      </c>
      <c r="DC1481" s="0" t="s">
        <v>155</v>
      </c>
      <c r="DL1481" s="0" t="s">
        <v>155</v>
      </c>
      <c r="DM1481" s="0" t="s">
        <v>141</v>
      </c>
      <c r="DN1481" s="0" t="s">
        <v>155</v>
      </c>
    </row>
    <row r="1482" customFormat="false" ht="15" hidden="false" customHeight="false" outlineLevel="0" collapsed="false">
      <c r="A1482" s="0" t="s">
        <v>6853</v>
      </c>
      <c r="B1482" s="0" t="n">
        <v>78</v>
      </c>
      <c r="C1482" s="0" t="n">
        <v>494454</v>
      </c>
      <c r="D1482" s="0" t="s">
        <v>4546</v>
      </c>
      <c r="E1482" s="0" t="s">
        <v>1478</v>
      </c>
      <c r="F1482" s="0" t="str">
        <f aca="false">CONCATENATE(D1482," ",LEFT(H1482,4),"T=",AU1482,"D=",AV1482,"R=",AW1482,"M=",AX1482,"L=",AY1482,"B=",AZ1482)</f>
        <v>ADKINS COSS T=1D=0R=0M=0L=0B=0</v>
      </c>
      <c r="G1482" s="0" t="s">
        <v>6854</v>
      </c>
      <c r="I1482" s="0" t="s">
        <v>6855</v>
      </c>
      <c r="J1482" s="0" t="s">
        <v>6856</v>
      </c>
      <c r="K1482" s="0" t="s">
        <v>144</v>
      </c>
      <c r="M1482" s="0" t="s">
        <v>4551</v>
      </c>
      <c r="N1482" s="0" t="str">
        <f aca="false">RIGHT(M1482,LEN(M1482)-FIND(" ",M1482))</f>
        <v>ELM RD NE</v>
      </c>
      <c r="P1482" s="0" t="s">
        <v>147</v>
      </c>
      <c r="Q1482" s="0" t="s">
        <v>148</v>
      </c>
      <c r="R1482" s="0" t="n">
        <v>44483</v>
      </c>
      <c r="AD1482" s="0" t="s">
        <v>149</v>
      </c>
      <c r="AE1482" s="0" t="s">
        <v>150</v>
      </c>
      <c r="AF1482" s="0" t="s">
        <v>151</v>
      </c>
      <c r="AH1482" s="0" t="n">
        <v>14</v>
      </c>
      <c r="AI1482" s="0" t="n">
        <v>11</v>
      </c>
      <c r="AN1482" s="0" t="s">
        <v>147</v>
      </c>
      <c r="AO1482" s="0" t="s">
        <v>4177</v>
      </c>
      <c r="AP1482" s="0" t="s">
        <v>4178</v>
      </c>
      <c r="AQ1482" s="0" t="n">
        <v>9</v>
      </c>
      <c r="AR1482" s="0" t="n">
        <v>64</v>
      </c>
      <c r="AS1482" s="0" t="n">
        <v>32</v>
      </c>
      <c r="AU1482" s="0" t="n">
        <f aca="false">COUNTA($BA$1482:$EH$1482)</f>
        <v>1</v>
      </c>
      <c r="AV1482" s="0" t="n">
        <f aca="false">COUNTIF($BA$1482:$EH$1482,"D")</f>
        <v>0</v>
      </c>
      <c r="AW1482" s="0" t="n">
        <f aca="false">COUNTIF($BA$1482:$EH$1482,"R")</f>
        <v>0</v>
      </c>
      <c r="AX1482" s="0" t="n">
        <f aca="false"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>0</v>
      </c>
      <c r="AY1482" s="0" t="n">
        <f aca="false"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>0</v>
      </c>
      <c r="AZ1482" s="0" t="n">
        <f aca="false">IF(EH1482&lt;&gt;"",1,0)</f>
        <v>0</v>
      </c>
      <c r="BB1482" s="0" t="s">
        <v>154</v>
      </c>
    </row>
    <row r="1483" customFormat="false" ht="15" hidden="false" customHeight="false" outlineLevel="0" collapsed="false">
      <c r="A1483" s="0" t="s">
        <v>6857</v>
      </c>
      <c r="B1483" s="0" t="n">
        <v>78</v>
      </c>
      <c r="C1483" s="0" t="n">
        <v>442580</v>
      </c>
      <c r="D1483" s="0" t="s">
        <v>643</v>
      </c>
      <c r="E1483" s="0" t="s">
        <v>3806</v>
      </c>
      <c r="F1483" s="0" t="str">
        <f aca="false">CONCATENATE(D1483," ",LEFT(H1483,4),"T=",AU1483,"D=",AV1483,"R=",AW1483,"M=",AX1483,"L=",AY1483,"B=",AZ1483)</f>
        <v>WILLIAMS T=10D=0R=1M=0L=0B=0</v>
      </c>
      <c r="G1483" s="0" t="s">
        <v>141</v>
      </c>
      <c r="I1483" s="0" t="s">
        <v>6858</v>
      </c>
      <c r="J1483" s="0" t="s">
        <v>6859</v>
      </c>
      <c r="K1483" s="0" t="s">
        <v>169</v>
      </c>
      <c r="M1483" s="0" t="s">
        <v>4593</v>
      </c>
      <c r="N1483" s="0" t="str">
        <f aca="false">RIGHT(M1483,LEN(M1483)-FIND(" ",M1483))</f>
        <v>WOODLAND AVE NE</v>
      </c>
      <c r="P1483" s="0" t="s">
        <v>147</v>
      </c>
      <c r="Q1483" s="0" t="s">
        <v>148</v>
      </c>
      <c r="R1483" s="0" t="n">
        <v>44483</v>
      </c>
      <c r="AD1483" s="0" t="s">
        <v>149</v>
      </c>
      <c r="AE1483" s="0" t="s">
        <v>150</v>
      </c>
      <c r="AF1483" s="0" t="s">
        <v>151</v>
      </c>
      <c r="AH1483" s="0" t="n">
        <v>14</v>
      </c>
      <c r="AI1483" s="0" t="n">
        <v>11</v>
      </c>
      <c r="AN1483" s="0" t="s">
        <v>147</v>
      </c>
      <c r="AO1483" s="0" t="s">
        <v>4177</v>
      </c>
      <c r="AP1483" s="0" t="s">
        <v>4178</v>
      </c>
      <c r="AQ1483" s="0" t="n">
        <v>9</v>
      </c>
      <c r="AR1483" s="0" t="n">
        <v>64</v>
      </c>
      <c r="AS1483" s="0" t="n">
        <v>32</v>
      </c>
      <c r="AU1483" s="0" t="n">
        <f aca="false">COUNTA($BA$1483:$EH$1483)</f>
        <v>10</v>
      </c>
      <c r="AV1483" s="0" t="n">
        <f aca="false">COUNTIF($BA$1483:$EH$1483,"D")</f>
        <v>0</v>
      </c>
      <c r="AW1483" s="0" t="n">
        <f aca="false">COUNTIF($BA$1483:$EH$1483,"R")</f>
        <v>1</v>
      </c>
      <c r="AX1483" s="0" t="n">
        <f aca="false"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>0</v>
      </c>
      <c r="AY1483" s="0" t="n">
        <f aca="false"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>0</v>
      </c>
      <c r="AZ1483" s="0" t="n">
        <f aca="false">IF(EH1483&lt;&gt;"",1,0)</f>
        <v>0</v>
      </c>
      <c r="BB1483" s="0" t="s">
        <v>154</v>
      </c>
      <c r="BL1483" s="0" t="s">
        <v>155</v>
      </c>
      <c r="BS1483" s="0" t="s">
        <v>155</v>
      </c>
      <c r="CA1483" s="0" t="s">
        <v>155</v>
      </c>
      <c r="CG1483" s="0" t="s">
        <v>155</v>
      </c>
      <c r="CK1483" s="0" t="s">
        <v>155</v>
      </c>
      <c r="CP1483" s="0" t="s">
        <v>155</v>
      </c>
      <c r="CZ1483" s="0" t="s">
        <v>141</v>
      </c>
      <c r="DC1483" s="0" t="s">
        <v>155</v>
      </c>
      <c r="DI1483" s="0" t="s">
        <v>155</v>
      </c>
    </row>
    <row r="1484" customFormat="false" ht="15" hidden="false" customHeight="false" outlineLevel="0" collapsed="false">
      <c r="A1484" s="0" t="s">
        <v>6860</v>
      </c>
      <c r="B1484" s="0" t="n">
        <v>78</v>
      </c>
      <c r="C1484" s="0" t="n">
        <v>443631</v>
      </c>
      <c r="D1484" s="0" t="s">
        <v>5565</v>
      </c>
      <c r="E1484" s="0" t="s">
        <v>395</v>
      </c>
      <c r="F1484" s="0" t="str">
        <f aca="false">CONCATENATE(D1484," ",LEFT(H1484,4),"T=",AU1484,"D=",AV1484,"R=",AW1484,"M=",AX1484,"L=",AY1484,"B=",AZ1484)</f>
        <v>STANTON T=3D=2R=0M=1L=2B=0</v>
      </c>
      <c r="G1484" s="0" t="s">
        <v>337</v>
      </c>
      <c r="I1484" s="0" t="s">
        <v>6861</v>
      </c>
      <c r="J1484" s="0" t="s">
        <v>6862</v>
      </c>
      <c r="K1484" s="0" t="s">
        <v>144</v>
      </c>
      <c r="L1484" s="0" t="s">
        <v>145</v>
      </c>
      <c r="M1484" s="0" t="s">
        <v>5567</v>
      </c>
      <c r="N1484" s="0" t="str">
        <f aca="false">RIGHT(M1484,LEN(M1484)-FIND(" ",M1484))</f>
        <v>BONNIE BRAE AVE NE</v>
      </c>
      <c r="P1484" s="0" t="s">
        <v>147</v>
      </c>
      <c r="Q1484" s="0" t="s">
        <v>148</v>
      </c>
      <c r="R1484" s="0" t="n">
        <v>44483</v>
      </c>
      <c r="AD1484" s="0" t="s">
        <v>149</v>
      </c>
      <c r="AE1484" s="0" t="s">
        <v>150</v>
      </c>
      <c r="AF1484" s="0" t="s">
        <v>151</v>
      </c>
      <c r="AH1484" s="0" t="n">
        <v>14</v>
      </c>
      <c r="AI1484" s="0" t="n">
        <v>11</v>
      </c>
      <c r="AN1484" s="0" t="s">
        <v>147</v>
      </c>
      <c r="AO1484" s="0" t="s">
        <v>4177</v>
      </c>
      <c r="AP1484" s="0" t="s">
        <v>4178</v>
      </c>
      <c r="AQ1484" s="0" t="n">
        <v>9</v>
      </c>
      <c r="AR1484" s="0" t="n">
        <v>64</v>
      </c>
      <c r="AS1484" s="0" t="n">
        <v>32</v>
      </c>
      <c r="AU1484" s="0" t="n">
        <f aca="false">COUNTA($BA$1484:$EH$1484)</f>
        <v>3</v>
      </c>
      <c r="AV1484" s="0" t="n">
        <f aca="false">COUNTIF($BA$1484:$EH$1484,"D")</f>
        <v>2</v>
      </c>
      <c r="AW1484" s="0" t="n">
        <f aca="false">COUNTIF($BA$1484:$EH$1484,"R")</f>
        <v>0</v>
      </c>
      <c r="AX1484" s="0" t="n">
        <f aca="false"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>1</v>
      </c>
      <c r="AY1484" s="0" t="n">
        <f aca="false"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>2</v>
      </c>
      <c r="AZ1484" s="0" t="n">
        <f aca="false">IF(EH1484&lt;&gt;"",1,0)</f>
        <v>0</v>
      </c>
      <c r="BB1484" s="0" t="s">
        <v>154</v>
      </c>
      <c r="DM1484" s="0" t="s">
        <v>145</v>
      </c>
      <c r="DW1484" s="0" t="s">
        <v>145</v>
      </c>
    </row>
    <row r="1485" customFormat="false" ht="15" hidden="false" customHeight="false" outlineLevel="0" collapsed="false">
      <c r="A1485" s="0" t="s">
        <v>6863</v>
      </c>
      <c r="B1485" s="0" t="n">
        <v>78</v>
      </c>
      <c r="C1485" s="0" t="n">
        <v>441270</v>
      </c>
      <c r="D1485" s="0" t="s">
        <v>6864</v>
      </c>
      <c r="E1485" s="0" t="s">
        <v>6865</v>
      </c>
      <c r="F1485" s="0" t="str">
        <f aca="false">CONCATENATE(D1485," ",LEFT(H1485,4),"T=",AU1485,"D=",AV1485,"R=",AW1485,"M=",AX1485,"L=",AY1485,"B=",AZ1485)</f>
        <v>LUMADUE T=3D=0R=0M=0L=0B=0</v>
      </c>
      <c r="G1485" s="0" t="s">
        <v>337</v>
      </c>
      <c r="I1485" s="0" t="s">
        <v>6866</v>
      </c>
      <c r="J1485" s="0" t="s">
        <v>6867</v>
      </c>
      <c r="K1485" s="0" t="s">
        <v>144</v>
      </c>
      <c r="M1485" s="0" t="s">
        <v>6868</v>
      </c>
      <c r="N1485" s="0" t="str">
        <f aca="false">RIGHT(M1485,LEN(M1485)-FIND(" ",M1485))</f>
        <v>GENESEE AVE NE</v>
      </c>
      <c r="P1485" s="0" t="s">
        <v>147</v>
      </c>
      <c r="Q1485" s="0" t="s">
        <v>148</v>
      </c>
      <c r="R1485" s="0" t="n">
        <v>44483</v>
      </c>
      <c r="S1485" s="0" t="n">
        <v>4137</v>
      </c>
      <c r="AD1485" s="0" t="s">
        <v>149</v>
      </c>
      <c r="AE1485" s="0" t="s">
        <v>150</v>
      </c>
      <c r="AF1485" s="0" t="s">
        <v>151</v>
      </c>
      <c r="AH1485" s="0" t="n">
        <v>14</v>
      </c>
      <c r="AI1485" s="0" t="n">
        <v>11</v>
      </c>
      <c r="AN1485" s="0" t="s">
        <v>147</v>
      </c>
      <c r="AO1485" s="0" t="s">
        <v>4177</v>
      </c>
      <c r="AP1485" s="0" t="s">
        <v>4178</v>
      </c>
      <c r="AQ1485" s="0" t="n">
        <v>9</v>
      </c>
      <c r="AR1485" s="0" t="n">
        <v>64</v>
      </c>
      <c r="AS1485" s="0" t="n">
        <v>32</v>
      </c>
      <c r="AU1485" s="0" t="n">
        <f aca="false">COUNTA($BA$1485:$EH$1485)</f>
        <v>3</v>
      </c>
      <c r="AV1485" s="0" t="n">
        <f aca="false">COUNTIF($BA$1485:$EH$1485,"D")</f>
        <v>0</v>
      </c>
      <c r="AW1485" s="0" t="n">
        <f aca="false">COUNTIF($BA$1485:$EH$1485,"R")</f>
        <v>0</v>
      </c>
      <c r="AX1485" s="0" t="n">
        <f aca="false"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>0</v>
      </c>
      <c r="AY1485" s="0" t="n">
        <f aca="false"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>0</v>
      </c>
      <c r="AZ1485" s="0" t="n">
        <f aca="false">IF(EH1485&lt;&gt;"",1,0)</f>
        <v>0</v>
      </c>
      <c r="BB1485" s="0" t="s">
        <v>154</v>
      </c>
      <c r="DN1485" s="0" t="s">
        <v>155</v>
      </c>
      <c r="EF1485" s="0" t="s">
        <v>155</v>
      </c>
    </row>
    <row r="1486" customFormat="false" ht="15" hidden="false" customHeight="false" outlineLevel="0" collapsed="false">
      <c r="A1486" s="0" t="s">
        <v>6869</v>
      </c>
      <c r="B1486" s="0" t="n">
        <v>78</v>
      </c>
      <c r="C1486" s="0" t="n">
        <v>119680</v>
      </c>
      <c r="D1486" s="0" t="s">
        <v>6870</v>
      </c>
      <c r="E1486" s="0" t="s">
        <v>724</v>
      </c>
      <c r="F1486" s="0" t="str">
        <f aca="false">CONCATENATE(D1486," ",LEFT(H1486,4),"T=",AU1486,"D=",AV1486,"R=",AW1486,"M=",AX1486,"L=",AY1486,"B=",AZ1486)</f>
        <v>MASAITIS T=31D=2R=6M=2L=7B=1</v>
      </c>
      <c r="G1486" s="0" t="s">
        <v>450</v>
      </c>
      <c r="I1486" s="0" t="s">
        <v>6871</v>
      </c>
      <c r="J1486" s="0" t="s">
        <v>6872</v>
      </c>
      <c r="K1486" s="0" t="s">
        <v>144</v>
      </c>
      <c r="L1486" s="0" t="s">
        <v>145</v>
      </c>
      <c r="M1486" s="0" t="s">
        <v>6873</v>
      </c>
      <c r="N1486" s="0" t="str">
        <f aca="false">RIGHT(M1486,LEN(M1486)-FIND(" ",M1486))</f>
        <v>NOCTURNE ST NE</v>
      </c>
      <c r="P1486" s="0" t="s">
        <v>147</v>
      </c>
      <c r="Q1486" s="0" t="s">
        <v>148</v>
      </c>
      <c r="R1486" s="0" t="n">
        <v>44483</v>
      </c>
      <c r="AD1486" s="0" t="s">
        <v>149</v>
      </c>
      <c r="AE1486" s="0" t="s">
        <v>150</v>
      </c>
      <c r="AH1486" s="0" t="n">
        <v>14</v>
      </c>
      <c r="AI1486" s="0" t="n">
        <v>11</v>
      </c>
      <c r="AJ1486" s="0" t="s">
        <v>4175</v>
      </c>
      <c r="AM1486" s="0" t="s">
        <v>4176</v>
      </c>
      <c r="AN1486" s="0" t="s">
        <v>147</v>
      </c>
      <c r="AO1486" s="0" t="s">
        <v>4177</v>
      </c>
      <c r="AP1486" s="0" t="s">
        <v>4178</v>
      </c>
      <c r="AQ1486" s="0" t="n">
        <v>9</v>
      </c>
      <c r="AR1486" s="0" t="n">
        <v>64</v>
      </c>
      <c r="AS1486" s="0" t="n">
        <v>32</v>
      </c>
      <c r="AU1486" s="0" t="n">
        <f aca="false">COUNTA($BA$1486:$EH$1486)</f>
        <v>31</v>
      </c>
      <c r="AV1486" s="0" t="n">
        <f aca="false">COUNTIF($BA$1486:$EH$1486,"D")</f>
        <v>2</v>
      </c>
      <c r="AW1486" s="0" t="n">
        <f aca="false">COUNTIF($BA$1486:$EH$1486,"R")</f>
        <v>6</v>
      </c>
      <c r="AX1486" s="0" t="n">
        <f aca="false"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>2</v>
      </c>
      <c r="AY1486" s="0" t="n">
        <f aca="false"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>7</v>
      </c>
      <c r="AZ1486" s="0" t="n">
        <f aca="false">IF(EH1486&lt;&gt;"",1,0)</f>
        <v>1</v>
      </c>
      <c r="BB1486" s="0" t="s">
        <v>154</v>
      </c>
      <c r="BC1486" s="0" t="s">
        <v>155</v>
      </c>
      <c r="BD1486" s="0" t="s">
        <v>155</v>
      </c>
      <c r="BJ1486" s="0" t="s">
        <v>155</v>
      </c>
      <c r="BL1486" s="0" t="s">
        <v>155</v>
      </c>
      <c r="BP1486" s="0" t="s">
        <v>155</v>
      </c>
      <c r="BS1486" s="0" t="s">
        <v>155</v>
      </c>
      <c r="BY1486" s="0" t="s">
        <v>141</v>
      </c>
      <c r="CA1486" s="0" t="s">
        <v>155</v>
      </c>
      <c r="CK1486" s="0" t="s">
        <v>155</v>
      </c>
      <c r="CN1486" s="0" t="s">
        <v>155</v>
      </c>
      <c r="CP1486" s="0" t="s">
        <v>155</v>
      </c>
      <c r="CV1486" s="0" t="s">
        <v>155</v>
      </c>
      <c r="CY1486" s="0" t="s">
        <v>155</v>
      </c>
      <c r="CZ1486" s="0" t="s">
        <v>141</v>
      </c>
      <c r="DC1486" s="0" t="s">
        <v>155</v>
      </c>
      <c r="DF1486" s="0" t="s">
        <v>155</v>
      </c>
      <c r="DI1486" s="0" t="s">
        <v>155</v>
      </c>
      <c r="DL1486" s="0" t="s">
        <v>155</v>
      </c>
      <c r="DM1486" s="0" t="s">
        <v>141</v>
      </c>
      <c r="DN1486" s="0" t="s">
        <v>155</v>
      </c>
      <c r="DR1486" s="0" t="s">
        <v>155</v>
      </c>
      <c r="DS1486" s="0" t="s">
        <v>141</v>
      </c>
      <c r="DT1486" s="0" t="s">
        <v>141</v>
      </c>
      <c r="DU1486" s="0" t="s">
        <v>155</v>
      </c>
      <c r="DW1486" s="0" t="s">
        <v>145</v>
      </c>
      <c r="DX1486" s="0" t="s">
        <v>155</v>
      </c>
      <c r="EA1486" s="0" t="s">
        <v>155</v>
      </c>
      <c r="ED1486" s="0" t="s">
        <v>141</v>
      </c>
      <c r="EF1486" s="0" t="s">
        <v>155</v>
      </c>
      <c r="EH1486" s="0" t="s">
        <v>145</v>
      </c>
    </row>
    <row r="1487" customFormat="false" ht="15" hidden="false" customHeight="false" outlineLevel="0" collapsed="false">
      <c r="A1487" s="0" t="s">
        <v>6874</v>
      </c>
      <c r="B1487" s="0" t="n">
        <v>78</v>
      </c>
      <c r="C1487" s="0" t="n">
        <v>403957</v>
      </c>
      <c r="D1487" s="0" t="s">
        <v>4498</v>
      </c>
      <c r="E1487" s="0" t="s">
        <v>494</v>
      </c>
      <c r="F1487" s="0" t="str">
        <f aca="false">CONCATENATE(D1487," ",LEFT(H1487,4),"T=",AU1487,"D=",AV1487,"R=",AW1487,"M=",AX1487,"L=",AY1487,"B=",AZ1487)</f>
        <v>BUTCHER T=8D=0R=0M=0L=0B=0</v>
      </c>
      <c r="G1487" s="0" t="s">
        <v>3294</v>
      </c>
      <c r="I1487" s="0" t="s">
        <v>6875</v>
      </c>
      <c r="J1487" s="0" t="s">
        <v>6876</v>
      </c>
      <c r="K1487" s="0" t="s">
        <v>144</v>
      </c>
      <c r="M1487" s="0" t="s">
        <v>4501</v>
      </c>
      <c r="N1487" s="0" t="str">
        <f aca="false">RIGHT(M1487,LEN(M1487)-FIND(" ",M1487))</f>
        <v>EDGEWOOD ST NE</v>
      </c>
      <c r="P1487" s="0" t="s">
        <v>147</v>
      </c>
      <c r="Q1487" s="0" t="s">
        <v>148</v>
      </c>
      <c r="R1487" s="0" t="n">
        <v>44483</v>
      </c>
      <c r="AD1487" s="0" t="s">
        <v>149</v>
      </c>
      <c r="AE1487" s="0" t="s">
        <v>150</v>
      </c>
      <c r="AF1487" s="0" t="s">
        <v>151</v>
      </c>
      <c r="AH1487" s="0" t="n">
        <v>14</v>
      </c>
      <c r="AI1487" s="0" t="n">
        <v>11</v>
      </c>
      <c r="AN1487" s="0" t="s">
        <v>147</v>
      </c>
      <c r="AO1487" s="0" t="s">
        <v>4177</v>
      </c>
      <c r="AP1487" s="0" t="s">
        <v>4178</v>
      </c>
      <c r="AQ1487" s="0" t="n">
        <v>9</v>
      </c>
      <c r="AR1487" s="0" t="n">
        <v>64</v>
      </c>
      <c r="AS1487" s="0" t="n">
        <v>32</v>
      </c>
      <c r="AU1487" s="0" t="n">
        <f aca="false">COUNTA($BA$1487:$EH$1487)</f>
        <v>8</v>
      </c>
      <c r="AV1487" s="0" t="n">
        <f aca="false">COUNTIF($BA$1487:$EH$1487,"D")</f>
        <v>0</v>
      </c>
      <c r="AW1487" s="0" t="n">
        <f aca="false">COUNTIF($BA$1487:$EH$1487,"R")</f>
        <v>0</v>
      </c>
      <c r="AX1487" s="0" t="n">
        <f aca="false"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>0</v>
      </c>
      <c r="AY1487" s="0" t="n">
        <f aca="false"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>0</v>
      </c>
      <c r="AZ1487" s="0" t="n">
        <f aca="false">IF(EH1487&lt;&gt;"",1,0)</f>
        <v>0</v>
      </c>
      <c r="BB1487" s="0" t="s">
        <v>154</v>
      </c>
      <c r="CV1487" s="0" t="s">
        <v>155</v>
      </c>
      <c r="CY1487" s="0" t="s">
        <v>155</v>
      </c>
      <c r="DC1487" s="0" t="s">
        <v>155</v>
      </c>
      <c r="DN1487" s="0" t="s">
        <v>155</v>
      </c>
      <c r="DR1487" s="0" t="s">
        <v>155</v>
      </c>
      <c r="DU1487" s="0" t="s">
        <v>155</v>
      </c>
      <c r="EF1487" s="0" t="s">
        <v>155</v>
      </c>
    </row>
    <row r="1488" customFormat="false" ht="15" hidden="false" customHeight="false" outlineLevel="0" collapsed="false">
      <c r="A1488" s="0" t="s">
        <v>6877</v>
      </c>
      <c r="B1488" s="0" t="n">
        <v>78</v>
      </c>
      <c r="C1488" s="0" t="n">
        <v>405163</v>
      </c>
      <c r="D1488" s="0" t="s">
        <v>6878</v>
      </c>
      <c r="E1488" s="0" t="s">
        <v>6879</v>
      </c>
      <c r="F1488" s="0" t="str">
        <f aca="false">CONCATENATE(D1488," ",LEFT(H1488,4),"T=",AU1488,"D=",AV1488,"R=",AW1488,"M=",AX1488,"L=",AY1488,"B=",AZ1488)</f>
        <v>HARNETT T=10D=2R=0M=0L=0B=0</v>
      </c>
      <c r="G1488" s="0" t="s">
        <v>159</v>
      </c>
      <c r="I1488" s="0" t="s">
        <v>6880</v>
      </c>
      <c r="J1488" s="0" t="s">
        <v>6876</v>
      </c>
      <c r="K1488" s="0" t="s">
        <v>144</v>
      </c>
      <c r="M1488" s="0" t="s">
        <v>6881</v>
      </c>
      <c r="N1488" s="0" t="str">
        <f aca="false">RIGHT(M1488,LEN(M1488)-FIND(" ",M1488))</f>
        <v>ROSELAWN AVE NE</v>
      </c>
      <c r="P1488" s="0" t="s">
        <v>147</v>
      </c>
      <c r="Q1488" s="0" t="s">
        <v>148</v>
      </c>
      <c r="R1488" s="0" t="n">
        <v>44483</v>
      </c>
      <c r="AD1488" s="0" t="s">
        <v>149</v>
      </c>
      <c r="AE1488" s="0" t="s">
        <v>150</v>
      </c>
      <c r="AF1488" s="0" t="s">
        <v>151</v>
      </c>
      <c r="AH1488" s="0" t="n">
        <v>14</v>
      </c>
      <c r="AI1488" s="0" t="n">
        <v>11</v>
      </c>
      <c r="AN1488" s="0" t="s">
        <v>147</v>
      </c>
      <c r="AO1488" s="0" t="s">
        <v>4177</v>
      </c>
      <c r="AP1488" s="0" t="s">
        <v>4178</v>
      </c>
      <c r="AQ1488" s="0" t="n">
        <v>9</v>
      </c>
      <c r="AR1488" s="0" t="n">
        <v>64</v>
      </c>
      <c r="AS1488" s="0" t="n">
        <v>32</v>
      </c>
      <c r="AU1488" s="0" t="n">
        <f aca="false">COUNTA($BA$1488:$EH$1488)</f>
        <v>10</v>
      </c>
      <c r="AV1488" s="0" t="n">
        <f aca="false">COUNTIF($BA$1488:$EH$1488,"D")</f>
        <v>2</v>
      </c>
      <c r="AW1488" s="0" t="n">
        <f aca="false">COUNTIF($BA$1488:$EH$1488,"R")</f>
        <v>0</v>
      </c>
      <c r="AX1488" s="0" t="n">
        <f aca="false"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>0</v>
      </c>
      <c r="AY1488" s="0" t="n">
        <f aca="false"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>0</v>
      </c>
      <c r="AZ1488" s="0" t="n">
        <f aca="false">IF(EH1488&lt;&gt;"",1,0)</f>
        <v>0</v>
      </c>
      <c r="BB1488" s="0" t="s">
        <v>154</v>
      </c>
      <c r="CY1488" s="0" t="s">
        <v>155</v>
      </c>
      <c r="CZ1488" s="0" t="s">
        <v>145</v>
      </c>
      <c r="DC1488" s="0" t="s">
        <v>155</v>
      </c>
      <c r="DG1488" s="0" t="s">
        <v>145</v>
      </c>
      <c r="DI1488" s="0" t="s">
        <v>155</v>
      </c>
      <c r="DN1488" s="0" t="s">
        <v>155</v>
      </c>
      <c r="DU1488" s="0" t="s">
        <v>155</v>
      </c>
      <c r="EA1488" s="0" t="s">
        <v>155</v>
      </c>
      <c r="EF1488" s="0" t="s">
        <v>155</v>
      </c>
    </row>
    <row r="1489" customFormat="false" ht="15" hidden="false" customHeight="false" outlineLevel="0" collapsed="false">
      <c r="A1489" s="0" t="s">
        <v>6882</v>
      </c>
      <c r="B1489" s="0" t="n">
        <v>78</v>
      </c>
      <c r="C1489" s="0" t="n">
        <v>447610</v>
      </c>
      <c r="D1489" s="0" t="s">
        <v>4360</v>
      </c>
      <c r="E1489" s="0" t="s">
        <v>6883</v>
      </c>
      <c r="F1489" s="0" t="str">
        <f aca="false">CONCATENATE(D1489," ",LEFT(H1489,4),"T=",AU1489,"D=",AV1489,"R=",AW1489,"M=",AX1489,"L=",AY1489,"B=",AZ1489)</f>
        <v>GILMORE T=1D=0R=0M=0L=0B=0</v>
      </c>
      <c r="G1489" s="0" t="s">
        <v>6884</v>
      </c>
      <c r="I1489" s="0" t="s">
        <v>6885</v>
      </c>
      <c r="J1489" s="0" t="s">
        <v>6886</v>
      </c>
      <c r="K1489" s="0" t="s">
        <v>169</v>
      </c>
      <c r="M1489" s="0" t="s">
        <v>4363</v>
      </c>
      <c r="N1489" s="0" t="str">
        <f aca="false">RIGHT(M1489,LEN(M1489)-FIND(" ",M1489))</f>
        <v>BEECHWOOD ST NE</v>
      </c>
      <c r="P1489" s="0" t="s">
        <v>147</v>
      </c>
      <c r="Q1489" s="0" t="s">
        <v>148</v>
      </c>
      <c r="R1489" s="0" t="n">
        <v>44483</v>
      </c>
      <c r="AD1489" s="0" t="s">
        <v>149</v>
      </c>
      <c r="AE1489" s="0" t="s">
        <v>150</v>
      </c>
      <c r="AF1489" s="0" t="s">
        <v>151</v>
      </c>
      <c r="AH1489" s="0" t="n">
        <v>14</v>
      </c>
      <c r="AI1489" s="0" t="n">
        <v>11</v>
      </c>
      <c r="AN1489" s="0" t="s">
        <v>147</v>
      </c>
      <c r="AO1489" s="0" t="s">
        <v>4177</v>
      </c>
      <c r="AP1489" s="0" t="s">
        <v>4178</v>
      </c>
      <c r="AQ1489" s="0" t="n">
        <v>9</v>
      </c>
      <c r="AR1489" s="0" t="n">
        <v>64</v>
      </c>
      <c r="AS1489" s="0" t="n">
        <v>32</v>
      </c>
      <c r="AU1489" s="0" t="n">
        <f aca="false">COUNTA($BA$1489:$EH$1489)</f>
        <v>1</v>
      </c>
      <c r="AV1489" s="0" t="n">
        <f aca="false">COUNTIF($BA$1489:$EH$1489,"D")</f>
        <v>0</v>
      </c>
      <c r="AW1489" s="0" t="n">
        <f aca="false">COUNTIF($BA$1489:$EH$1489,"R")</f>
        <v>0</v>
      </c>
      <c r="AX1489" s="0" t="n">
        <f aca="false"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>0</v>
      </c>
      <c r="AY1489" s="0" t="n">
        <f aca="false"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>0</v>
      </c>
      <c r="AZ1489" s="0" t="n">
        <f aca="false">IF(EH1489&lt;&gt;"",1,0)</f>
        <v>0</v>
      </c>
      <c r="BB1489" s="0" t="s">
        <v>154</v>
      </c>
    </row>
    <row r="1490" customFormat="false" ht="15" hidden="false" customHeight="false" outlineLevel="0" collapsed="false">
      <c r="A1490" s="0" t="s">
        <v>6887</v>
      </c>
      <c r="B1490" s="0" t="n">
        <v>78</v>
      </c>
      <c r="C1490" s="0" t="n">
        <v>264974</v>
      </c>
      <c r="D1490" s="0" t="s">
        <v>5716</v>
      </c>
      <c r="E1490" s="0" t="s">
        <v>1646</v>
      </c>
      <c r="F1490" s="0" t="str">
        <f aca="false">CONCATENATE(D1490," ",LEFT(H1490,4),"T=",AU1490,"D=",AV1490,"R=",AW1490,"M=",AX1490,"L=",AY1490,"B=",AZ1490)</f>
        <v>BRITTON JRT=30D=0R=5M=0L=4B=1</v>
      </c>
      <c r="G1490" s="0" t="s">
        <v>201</v>
      </c>
      <c r="H1490" s="0" t="s">
        <v>517</v>
      </c>
      <c r="I1490" s="0" t="s">
        <v>6888</v>
      </c>
      <c r="J1490" s="0" t="s">
        <v>6889</v>
      </c>
      <c r="K1490" s="0" t="s">
        <v>144</v>
      </c>
      <c r="L1490" s="0" t="s">
        <v>141</v>
      </c>
      <c r="M1490" s="0" t="s">
        <v>5718</v>
      </c>
      <c r="N1490" s="0" t="str">
        <f aca="false">RIGHT(M1490,LEN(M1490)-FIND(" ",M1490))</f>
        <v>EDGEWOOD ST NE</v>
      </c>
      <c r="P1490" s="0" t="s">
        <v>147</v>
      </c>
      <c r="Q1490" s="0" t="s">
        <v>148</v>
      </c>
      <c r="R1490" s="0" t="n">
        <v>44483</v>
      </c>
      <c r="AD1490" s="0" t="s">
        <v>149</v>
      </c>
      <c r="AE1490" s="0" t="s">
        <v>150</v>
      </c>
      <c r="AF1490" s="0" t="s">
        <v>151</v>
      </c>
      <c r="AH1490" s="0" t="n">
        <v>14</v>
      </c>
      <c r="AI1490" s="0" t="n">
        <v>11</v>
      </c>
      <c r="AN1490" s="0" t="s">
        <v>147</v>
      </c>
      <c r="AO1490" s="0" t="s">
        <v>4177</v>
      </c>
      <c r="AP1490" s="0" t="s">
        <v>4178</v>
      </c>
      <c r="AQ1490" s="0" t="n">
        <v>9</v>
      </c>
      <c r="AR1490" s="0" t="n">
        <v>64</v>
      </c>
      <c r="AS1490" s="0" t="n">
        <v>32</v>
      </c>
      <c r="AU1490" s="0" t="n">
        <f aca="false">COUNTA($BA$1490:$EH$1490)</f>
        <v>30</v>
      </c>
      <c r="AV1490" s="0" t="n">
        <f aca="false">COUNTIF($BA$1490:$EH$1490,"D")</f>
        <v>0</v>
      </c>
      <c r="AW1490" s="0" t="n">
        <f aca="false">COUNTIF($BA$1490:$EH$1490,"R")</f>
        <v>5</v>
      </c>
      <c r="AX1490" s="0" t="n">
        <f aca="false"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>0</v>
      </c>
      <c r="AY1490" s="0" t="n">
        <f aca="false"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>4</v>
      </c>
      <c r="AZ1490" s="0" t="n">
        <f aca="false">IF(EH1490&lt;&gt;"",1,0)</f>
        <v>1</v>
      </c>
      <c r="BB1490" s="0" t="s">
        <v>154</v>
      </c>
      <c r="BC1490" s="0" t="s">
        <v>155</v>
      </c>
      <c r="BD1490" s="0" t="s">
        <v>155</v>
      </c>
      <c r="BE1490" s="0" t="s">
        <v>155</v>
      </c>
      <c r="BF1490" s="0" t="s">
        <v>155</v>
      </c>
      <c r="BH1490" s="0" t="s">
        <v>155</v>
      </c>
      <c r="BJ1490" s="0" t="s">
        <v>155</v>
      </c>
      <c r="BL1490" s="0" t="s">
        <v>155</v>
      </c>
      <c r="BS1490" s="0" t="s">
        <v>155</v>
      </c>
      <c r="BY1490" s="0" t="s">
        <v>141</v>
      </c>
      <c r="CA1490" s="0" t="s">
        <v>155</v>
      </c>
      <c r="CK1490" s="0" t="s">
        <v>155</v>
      </c>
      <c r="CN1490" s="0" t="s">
        <v>155</v>
      </c>
      <c r="CO1490" s="0" t="s">
        <v>141</v>
      </c>
      <c r="CP1490" s="0" t="s">
        <v>155</v>
      </c>
      <c r="CV1490" s="0" t="s">
        <v>155</v>
      </c>
      <c r="CY1490" s="0" t="s">
        <v>155</v>
      </c>
      <c r="CZ1490" s="0" t="s">
        <v>141</v>
      </c>
      <c r="DC1490" s="0" t="s">
        <v>155</v>
      </c>
      <c r="DF1490" s="0" t="s">
        <v>155</v>
      </c>
      <c r="DI1490" s="0" t="s">
        <v>155</v>
      </c>
      <c r="DL1490" s="0" t="s">
        <v>155</v>
      </c>
      <c r="DN1490" s="0" t="s">
        <v>155</v>
      </c>
      <c r="DS1490" s="0" t="s">
        <v>141</v>
      </c>
      <c r="DU1490" s="0" t="s">
        <v>155</v>
      </c>
      <c r="DX1490" s="0" t="s">
        <v>155</v>
      </c>
      <c r="EA1490" s="0" t="s">
        <v>155</v>
      </c>
      <c r="ED1490" s="0" t="s">
        <v>141</v>
      </c>
      <c r="EF1490" s="0" t="s">
        <v>155</v>
      </c>
      <c r="EH1490" s="0" t="s">
        <v>155</v>
      </c>
    </row>
    <row r="1491" customFormat="false" ht="15" hidden="false" customHeight="false" outlineLevel="0" collapsed="false">
      <c r="A1491" s="0" t="s">
        <v>6890</v>
      </c>
      <c r="B1491" s="0" t="n">
        <v>78</v>
      </c>
      <c r="C1491" s="0" t="n">
        <v>391963</v>
      </c>
      <c r="D1491" s="0" t="s">
        <v>5359</v>
      </c>
      <c r="E1491" s="0" t="s">
        <v>998</v>
      </c>
      <c r="F1491" s="0" t="str">
        <f aca="false">CONCATENATE(D1491," ",LEFT(H1491,4),"T=",AU1491,"D=",AV1491,"R=",AW1491,"M=",AX1491,"L=",AY1491,"B=",AZ1491)</f>
        <v>HOST T=6D=0R=0M=0L=0B=0</v>
      </c>
      <c r="G1491" s="0" t="s">
        <v>337</v>
      </c>
      <c r="I1491" s="0" t="s">
        <v>6891</v>
      </c>
      <c r="J1491" s="0" t="s">
        <v>3290</v>
      </c>
      <c r="K1491" s="0" t="s">
        <v>144</v>
      </c>
      <c r="M1491" s="0" t="s">
        <v>5362</v>
      </c>
      <c r="N1491" s="0" t="str">
        <f aca="false">RIGHT(M1491,LEN(M1491)-FIND(" ",M1491))</f>
        <v>EDGEWOOD ST NE</v>
      </c>
      <c r="P1491" s="0" t="s">
        <v>147</v>
      </c>
      <c r="Q1491" s="0" t="s">
        <v>148</v>
      </c>
      <c r="R1491" s="0" t="n">
        <v>44483</v>
      </c>
      <c r="AD1491" s="0" t="s">
        <v>149</v>
      </c>
      <c r="AE1491" s="0" t="s">
        <v>150</v>
      </c>
      <c r="AF1491" s="0" t="s">
        <v>151</v>
      </c>
      <c r="AH1491" s="0" t="n">
        <v>14</v>
      </c>
      <c r="AI1491" s="0" t="n">
        <v>11</v>
      </c>
      <c r="AN1491" s="0" t="s">
        <v>147</v>
      </c>
      <c r="AO1491" s="0" t="s">
        <v>4177</v>
      </c>
      <c r="AP1491" s="0" t="s">
        <v>4178</v>
      </c>
      <c r="AQ1491" s="0" t="n">
        <v>9</v>
      </c>
      <c r="AR1491" s="0" t="n">
        <v>64</v>
      </c>
      <c r="AS1491" s="0" t="n">
        <v>32</v>
      </c>
      <c r="AU1491" s="0" t="n">
        <f aca="false">COUNTA($BA$1491:$EH$1491)</f>
        <v>6</v>
      </c>
      <c r="AV1491" s="0" t="n">
        <f aca="false">COUNTIF($BA$1491:$EH$1491,"D")</f>
        <v>0</v>
      </c>
      <c r="AW1491" s="0" t="n">
        <f aca="false">COUNTIF($BA$1491:$EH$1491,"R")</f>
        <v>0</v>
      </c>
      <c r="AX1491" s="0" t="n">
        <f aca="false"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>0</v>
      </c>
      <c r="AY1491" s="0" t="n">
        <f aca="false"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>0</v>
      </c>
      <c r="AZ1491" s="0" t="n">
        <f aca="false">IF(EH1491&lt;&gt;"",1,0)</f>
        <v>0</v>
      </c>
      <c r="BB1491" s="0" t="s">
        <v>154</v>
      </c>
      <c r="CP1491" s="0" t="s">
        <v>155</v>
      </c>
      <c r="DC1491" s="0" t="s">
        <v>155</v>
      </c>
      <c r="DI1491" s="0" t="s">
        <v>155</v>
      </c>
      <c r="DN1491" s="0" t="s">
        <v>155</v>
      </c>
      <c r="EA1491" s="0" t="s">
        <v>155</v>
      </c>
    </row>
    <row r="1492" customFormat="false" ht="15" hidden="false" customHeight="false" outlineLevel="0" collapsed="false">
      <c r="A1492" s="0" t="s">
        <v>6892</v>
      </c>
      <c r="B1492" s="0" t="n">
        <v>78</v>
      </c>
      <c r="C1492" s="0" t="n">
        <v>389402</v>
      </c>
      <c r="D1492" s="0" t="s">
        <v>6893</v>
      </c>
      <c r="E1492" s="0" t="s">
        <v>3770</v>
      </c>
      <c r="F1492" s="0" t="str">
        <f aca="false">CONCATENATE(D1492," ",LEFT(H1492,4),"T=",AU1492,"D=",AV1492,"R=",AW1492,"M=",AX1492,"L=",AY1492,"B=",AZ1492)</f>
        <v>JAHNS IIIT=13D=1R=0M=0L=0B=0</v>
      </c>
      <c r="G1492" s="0" t="s">
        <v>736</v>
      </c>
      <c r="H1492" s="0" t="s">
        <v>475</v>
      </c>
      <c r="I1492" s="0" t="s">
        <v>6894</v>
      </c>
      <c r="J1492" s="0" t="s">
        <v>1065</v>
      </c>
      <c r="K1492" s="0" t="s">
        <v>144</v>
      </c>
      <c r="M1492" s="0" t="s">
        <v>6895</v>
      </c>
      <c r="N1492" s="0" t="str">
        <f aca="false">RIGHT(M1492,LEN(M1492)-FIND(" ",M1492))</f>
        <v>EDGEWOOD ST NE</v>
      </c>
      <c r="P1492" s="0" t="s">
        <v>147</v>
      </c>
      <c r="Q1492" s="0" t="s">
        <v>148</v>
      </c>
      <c r="R1492" s="0" t="n">
        <v>44483</v>
      </c>
      <c r="AD1492" s="0" t="s">
        <v>149</v>
      </c>
      <c r="AE1492" s="0" t="s">
        <v>150</v>
      </c>
      <c r="AF1492" s="0" t="s">
        <v>151</v>
      </c>
      <c r="AH1492" s="0" t="n">
        <v>14</v>
      </c>
      <c r="AI1492" s="0" t="n">
        <v>11</v>
      </c>
      <c r="AN1492" s="0" t="s">
        <v>147</v>
      </c>
      <c r="AO1492" s="0" t="s">
        <v>4177</v>
      </c>
      <c r="AP1492" s="0" t="s">
        <v>4178</v>
      </c>
      <c r="AQ1492" s="0" t="n">
        <v>9</v>
      </c>
      <c r="AR1492" s="0" t="n">
        <v>64</v>
      </c>
      <c r="AS1492" s="0" t="n">
        <v>32</v>
      </c>
      <c r="AU1492" s="0" t="n">
        <f aca="false">COUNTA($BA$1492:$EH$1492)</f>
        <v>13</v>
      </c>
      <c r="AV1492" s="0" t="n">
        <f aca="false">COUNTIF($BA$1492:$EH$1492,"D")</f>
        <v>1</v>
      </c>
      <c r="AW1492" s="0" t="n">
        <f aca="false">COUNTIF($BA$1492:$EH$1492,"R")</f>
        <v>0</v>
      </c>
      <c r="AX1492" s="0" t="n">
        <f aca="false"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>0</v>
      </c>
      <c r="AY1492" s="0" t="n">
        <f aca="false"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>0</v>
      </c>
      <c r="AZ1492" s="0" t="n">
        <f aca="false">IF(EH1492&lt;&gt;"",1,0)</f>
        <v>0</v>
      </c>
      <c r="BB1492" s="0" t="s">
        <v>154</v>
      </c>
      <c r="BH1492" s="0" t="s">
        <v>155</v>
      </c>
      <c r="BL1492" s="0" t="s">
        <v>155</v>
      </c>
      <c r="CA1492" s="0" t="s">
        <v>155</v>
      </c>
      <c r="CP1492" s="0" t="s">
        <v>155</v>
      </c>
      <c r="CY1492" s="0" t="s">
        <v>155</v>
      </c>
      <c r="CZ1492" s="0" t="s">
        <v>145</v>
      </c>
      <c r="DC1492" s="0" t="s">
        <v>155</v>
      </c>
      <c r="DI1492" s="0" t="s">
        <v>155</v>
      </c>
      <c r="DN1492" s="0" t="s">
        <v>155</v>
      </c>
      <c r="DU1492" s="0" t="s">
        <v>155</v>
      </c>
      <c r="EA1492" s="0" t="s">
        <v>155</v>
      </c>
      <c r="EF1492" s="0" t="s">
        <v>155</v>
      </c>
    </row>
    <row r="1493" customFormat="false" ht="15" hidden="false" customHeight="false" outlineLevel="0" collapsed="false">
      <c r="A1493" s="0" t="s">
        <v>6896</v>
      </c>
      <c r="B1493" s="0" t="n">
        <v>78</v>
      </c>
      <c r="C1493" s="0" t="n">
        <v>444442</v>
      </c>
      <c r="D1493" s="0" t="s">
        <v>1951</v>
      </c>
      <c r="E1493" s="0" t="s">
        <v>194</v>
      </c>
      <c r="F1493" s="0" t="str">
        <f aca="false">CONCATENATE(D1493," ",LEFT(H1493,4),"T=",AU1493,"D=",AV1493,"R=",AW1493,"M=",AX1493,"L=",AY1493,"B=",AZ1493)</f>
        <v>BAILEY T=3D=0R=0M=0L=0B=0</v>
      </c>
      <c r="G1493" s="0" t="s">
        <v>5791</v>
      </c>
      <c r="I1493" s="0" t="s">
        <v>6897</v>
      </c>
      <c r="J1493" s="0" t="s">
        <v>6898</v>
      </c>
      <c r="K1493" s="0" t="s">
        <v>169</v>
      </c>
      <c r="M1493" s="0" t="s">
        <v>6899</v>
      </c>
      <c r="N1493" s="0" t="str">
        <f aca="false">RIGHT(M1493,LEN(M1493)-FIND(" ",M1493))</f>
        <v>WOODLAND AVE NE</v>
      </c>
      <c r="P1493" s="0" t="s">
        <v>147</v>
      </c>
      <c r="Q1493" s="0" t="s">
        <v>148</v>
      </c>
      <c r="R1493" s="0" t="n">
        <v>44483</v>
      </c>
      <c r="AD1493" s="0" t="s">
        <v>149</v>
      </c>
      <c r="AE1493" s="0" t="s">
        <v>150</v>
      </c>
      <c r="AF1493" s="0" t="s">
        <v>151</v>
      </c>
      <c r="AH1493" s="0" t="n">
        <v>14</v>
      </c>
      <c r="AI1493" s="0" t="n">
        <v>11</v>
      </c>
      <c r="AN1493" s="0" t="s">
        <v>147</v>
      </c>
      <c r="AO1493" s="0" t="s">
        <v>4177</v>
      </c>
      <c r="AP1493" s="0" t="s">
        <v>4178</v>
      </c>
      <c r="AQ1493" s="0" t="n">
        <v>9</v>
      </c>
      <c r="AR1493" s="0" t="n">
        <v>64</v>
      </c>
      <c r="AS1493" s="0" t="n">
        <v>32</v>
      </c>
      <c r="AU1493" s="0" t="n">
        <f aca="false">COUNTA($BA$1493:$EH$1493)</f>
        <v>3</v>
      </c>
      <c r="AV1493" s="0" t="n">
        <f aca="false">COUNTIF($BA$1493:$EH$1493,"D")</f>
        <v>0</v>
      </c>
      <c r="AW1493" s="0" t="n">
        <f aca="false">COUNTIF($BA$1493:$EH$1493,"R")</f>
        <v>0</v>
      </c>
      <c r="AX1493" s="0" t="n">
        <f aca="false"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>0</v>
      </c>
      <c r="AY1493" s="0" t="n">
        <f aca="false"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>0</v>
      </c>
      <c r="AZ1493" s="0" t="n">
        <f aca="false">IF(EH1493&lt;&gt;"",1,0)</f>
        <v>0</v>
      </c>
      <c r="BB1493" s="0" t="s">
        <v>154</v>
      </c>
      <c r="BK1493" s="0" t="s">
        <v>155</v>
      </c>
      <c r="BL1493" s="0" t="s">
        <v>155</v>
      </c>
    </row>
    <row r="1494" customFormat="false" ht="15" hidden="false" customHeight="false" outlineLevel="0" collapsed="false">
      <c r="A1494" s="0" t="s">
        <v>6900</v>
      </c>
      <c r="B1494" s="0" t="n">
        <v>78</v>
      </c>
      <c r="C1494" s="0" t="n">
        <v>458914</v>
      </c>
      <c r="D1494" s="0" t="s">
        <v>6901</v>
      </c>
      <c r="E1494" s="0" t="s">
        <v>6902</v>
      </c>
      <c r="F1494" s="0" t="str">
        <f aca="false">CONCATENATE(D1494," ",LEFT(H1494,4),"T=",AU1494,"D=",AV1494,"R=",AW1494,"M=",AX1494,"L=",AY1494,"B=",AZ1494)</f>
        <v>YANCY T=1D=0R=0M=0L=0B=0</v>
      </c>
      <c r="G1494" s="0" t="s">
        <v>474</v>
      </c>
      <c r="I1494" s="0" t="s">
        <v>6903</v>
      </c>
      <c r="J1494" s="0" t="s">
        <v>3069</v>
      </c>
      <c r="K1494" s="0" t="s">
        <v>169</v>
      </c>
      <c r="M1494" s="0" t="s">
        <v>6904</v>
      </c>
      <c r="N1494" s="0" t="str">
        <f aca="false">RIGHT(M1494,LEN(M1494)-FIND(" ",M1494))</f>
        <v>WOODLAND AVE NE</v>
      </c>
      <c r="P1494" s="0" t="s">
        <v>147</v>
      </c>
      <c r="Q1494" s="0" t="s">
        <v>148</v>
      </c>
      <c r="R1494" s="0" t="n">
        <v>44483</v>
      </c>
      <c r="AD1494" s="0" t="s">
        <v>149</v>
      </c>
      <c r="AE1494" s="0" t="s">
        <v>150</v>
      </c>
      <c r="AF1494" s="0" t="s">
        <v>151</v>
      </c>
      <c r="AH1494" s="0" t="n">
        <v>14</v>
      </c>
      <c r="AI1494" s="0" t="n">
        <v>11</v>
      </c>
      <c r="AN1494" s="0" t="s">
        <v>147</v>
      </c>
      <c r="AO1494" s="0" t="s">
        <v>4177</v>
      </c>
      <c r="AP1494" s="0" t="s">
        <v>4178</v>
      </c>
      <c r="AQ1494" s="0" t="n">
        <v>9</v>
      </c>
      <c r="AR1494" s="0" t="n">
        <v>64</v>
      </c>
      <c r="AS1494" s="0" t="n">
        <v>32</v>
      </c>
      <c r="AU1494" s="0" t="n">
        <f aca="false">COUNTA($BA$1494:$EH$1494)</f>
        <v>1</v>
      </c>
      <c r="AV1494" s="0" t="n">
        <f aca="false">COUNTIF($BA$1494:$EH$1494,"D")</f>
        <v>0</v>
      </c>
      <c r="AW1494" s="0" t="n">
        <f aca="false">COUNTIF($BA$1494:$EH$1494,"R")</f>
        <v>0</v>
      </c>
      <c r="AX1494" s="0" t="n">
        <f aca="false"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>0</v>
      </c>
      <c r="AY1494" s="0" t="n">
        <f aca="false"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>0</v>
      </c>
      <c r="AZ1494" s="0" t="n">
        <f aca="false">IF(EH1494&lt;&gt;"",1,0)</f>
        <v>0</v>
      </c>
      <c r="BB1494" s="0" t="s">
        <v>154</v>
      </c>
    </row>
    <row r="1495" customFormat="false" ht="15" hidden="false" customHeight="false" outlineLevel="0" collapsed="false">
      <c r="A1495" s="0" t="s">
        <v>6905</v>
      </c>
      <c r="B1495" s="0" t="n">
        <v>78</v>
      </c>
      <c r="C1495" s="0" t="n">
        <v>244656</v>
      </c>
      <c r="D1495" s="0" t="s">
        <v>6906</v>
      </c>
      <c r="E1495" s="0" t="s">
        <v>140</v>
      </c>
      <c r="F1495" s="0" t="str">
        <f aca="false">CONCATENATE(D1495," ",LEFT(H1495,4),"T=",AU1495,"D=",AV1495,"R=",AW1495,"M=",AX1495,"L=",AY1495,"B=",AZ1495)</f>
        <v>DEARTH T=36D=9R=0M=3L=5B=0</v>
      </c>
      <c r="G1495" s="0" t="s">
        <v>1092</v>
      </c>
      <c r="I1495" s="0" t="s">
        <v>6907</v>
      </c>
      <c r="J1495" s="0" t="s">
        <v>2849</v>
      </c>
      <c r="K1495" s="0" t="s">
        <v>144</v>
      </c>
      <c r="L1495" s="0" t="s">
        <v>145</v>
      </c>
      <c r="M1495" s="0" t="s">
        <v>4173</v>
      </c>
      <c r="N1495" s="0" t="str">
        <f aca="false">RIGHT(M1495,LEN(M1495)-FIND(" ",M1495))</f>
        <v>PLAZA AVE NE</v>
      </c>
      <c r="O1495" s="0" t="s">
        <v>6908</v>
      </c>
      <c r="P1495" s="0" t="s">
        <v>147</v>
      </c>
      <c r="Q1495" s="0" t="s">
        <v>148</v>
      </c>
      <c r="R1495" s="0" t="n">
        <v>44483</v>
      </c>
      <c r="AD1495" s="0" t="s">
        <v>149</v>
      </c>
      <c r="AE1495" s="0" t="s">
        <v>150</v>
      </c>
      <c r="AH1495" s="0" t="n">
        <v>14</v>
      </c>
      <c r="AI1495" s="0" t="n">
        <v>11</v>
      </c>
      <c r="AJ1495" s="0" t="s">
        <v>4175</v>
      </c>
      <c r="AM1495" s="0" t="s">
        <v>4176</v>
      </c>
      <c r="AN1495" s="0" t="s">
        <v>147</v>
      </c>
      <c r="AO1495" s="0" t="s">
        <v>4177</v>
      </c>
      <c r="AP1495" s="0" t="s">
        <v>4178</v>
      </c>
      <c r="AQ1495" s="0" t="n">
        <v>9</v>
      </c>
      <c r="AR1495" s="0" t="n">
        <v>64</v>
      </c>
      <c r="AS1495" s="0" t="n">
        <v>32</v>
      </c>
      <c r="AU1495" s="0" t="n">
        <f aca="false">COUNTA($BA$1495:$EH$1495)</f>
        <v>36</v>
      </c>
      <c r="AV1495" s="0" t="n">
        <f aca="false">COUNTIF($BA$1495:$EH$1495,"D")</f>
        <v>9</v>
      </c>
      <c r="AW1495" s="0" t="n">
        <f aca="false">COUNTIF($BA$1495:$EH$1495,"R")</f>
        <v>0</v>
      </c>
      <c r="AX1495" s="0" t="n">
        <f aca="false"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>3</v>
      </c>
      <c r="AY1495" s="0" t="n">
        <f aca="false"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>5</v>
      </c>
      <c r="AZ1495" s="0" t="n">
        <f aca="false">IF(EH1495&lt;&gt;"",1,0)</f>
        <v>0</v>
      </c>
      <c r="BB1495" s="0" t="s">
        <v>154</v>
      </c>
      <c r="BC1495" s="0" t="s">
        <v>155</v>
      </c>
      <c r="BD1495" s="0" t="s">
        <v>155</v>
      </c>
      <c r="BF1495" s="0" t="s">
        <v>155</v>
      </c>
      <c r="BG1495" s="0" t="s">
        <v>155</v>
      </c>
      <c r="BH1495" s="0" t="s">
        <v>155</v>
      </c>
      <c r="BI1495" s="0" t="s">
        <v>155</v>
      </c>
      <c r="BJ1495" s="0" t="s">
        <v>155</v>
      </c>
      <c r="BK1495" s="0" t="s">
        <v>155</v>
      </c>
      <c r="BL1495" s="0" t="s">
        <v>155</v>
      </c>
      <c r="BP1495" s="0" t="s">
        <v>155</v>
      </c>
      <c r="BR1495" s="0" t="s">
        <v>155</v>
      </c>
      <c r="BS1495" s="0" t="s">
        <v>155</v>
      </c>
      <c r="BY1495" s="0" t="s">
        <v>145</v>
      </c>
      <c r="CA1495" s="0" t="s">
        <v>155</v>
      </c>
      <c r="CC1495" s="0" t="s">
        <v>145</v>
      </c>
      <c r="CG1495" s="0" t="s">
        <v>155</v>
      </c>
      <c r="CK1495" s="0" t="s">
        <v>155</v>
      </c>
      <c r="CN1495" s="0" t="s">
        <v>155</v>
      </c>
      <c r="CP1495" s="0" t="s">
        <v>155</v>
      </c>
      <c r="CV1495" s="0" t="s">
        <v>155</v>
      </c>
      <c r="CY1495" s="0" t="s">
        <v>155</v>
      </c>
      <c r="CZ1495" s="0" t="s">
        <v>145</v>
      </c>
      <c r="DC1495" s="0" t="s">
        <v>155</v>
      </c>
      <c r="DF1495" s="0" t="s">
        <v>155</v>
      </c>
      <c r="DG1495" s="0" t="s">
        <v>145</v>
      </c>
      <c r="DI1495" s="0" t="s">
        <v>155</v>
      </c>
      <c r="DJ1495" s="0" t="s">
        <v>145</v>
      </c>
      <c r="DL1495" s="0" t="s">
        <v>155</v>
      </c>
      <c r="DM1495" s="0" t="s">
        <v>145</v>
      </c>
      <c r="DN1495" s="0" t="s">
        <v>155</v>
      </c>
      <c r="DS1495" s="0" t="s">
        <v>145</v>
      </c>
      <c r="DU1495" s="0" t="s">
        <v>155</v>
      </c>
      <c r="DW1495" s="0" t="s">
        <v>145</v>
      </c>
      <c r="ED1495" s="0" t="s">
        <v>145</v>
      </c>
      <c r="EF1495" s="0" t="s">
        <v>155</v>
      </c>
    </row>
    <row r="1496" customFormat="false" ht="15" hidden="false" customHeight="false" outlineLevel="0" collapsed="false">
      <c r="A1496" s="0" t="s">
        <v>6909</v>
      </c>
      <c r="B1496" s="0" t="n">
        <v>78</v>
      </c>
      <c r="C1496" s="0" t="n">
        <v>448998</v>
      </c>
      <c r="D1496" s="0" t="s">
        <v>6910</v>
      </c>
      <c r="E1496" s="0" t="s">
        <v>6911</v>
      </c>
      <c r="F1496" s="0" t="str">
        <f aca="false">CONCATENATE(D1496," ",LEFT(H1496,4),"T=",AU1496,"D=",AV1496,"R=",AW1496,"M=",AX1496,"L=",AY1496,"B=",AZ1496)</f>
        <v>MATTEO T=5D=0R=1M=0L=1B=0</v>
      </c>
      <c r="G1496" s="0" t="s">
        <v>201</v>
      </c>
      <c r="I1496" s="0" t="s">
        <v>6912</v>
      </c>
      <c r="J1496" s="0" t="s">
        <v>5931</v>
      </c>
      <c r="K1496" s="0" t="s">
        <v>144</v>
      </c>
      <c r="L1496" s="0" t="s">
        <v>141</v>
      </c>
      <c r="M1496" s="0" t="s">
        <v>6913</v>
      </c>
      <c r="N1496" s="0" t="str">
        <f aca="false">RIGHT(M1496,LEN(M1496)-FIND(" ",M1496))</f>
        <v>MAPLEWOOD ST NE</v>
      </c>
      <c r="P1496" s="0" t="s">
        <v>147</v>
      </c>
      <c r="Q1496" s="0" t="s">
        <v>148</v>
      </c>
      <c r="R1496" s="0" t="n">
        <v>44483</v>
      </c>
      <c r="AD1496" s="0" t="s">
        <v>149</v>
      </c>
      <c r="AE1496" s="0" t="s">
        <v>150</v>
      </c>
      <c r="AF1496" s="0" t="s">
        <v>151</v>
      </c>
      <c r="AH1496" s="0" t="n">
        <v>14</v>
      </c>
      <c r="AI1496" s="0" t="n">
        <v>11</v>
      </c>
      <c r="AN1496" s="0" t="s">
        <v>147</v>
      </c>
      <c r="AO1496" s="0" t="s">
        <v>4177</v>
      </c>
      <c r="AP1496" s="0" t="s">
        <v>4178</v>
      </c>
      <c r="AQ1496" s="0" t="n">
        <v>9</v>
      </c>
      <c r="AR1496" s="0" t="n">
        <v>64</v>
      </c>
      <c r="AS1496" s="0" t="n">
        <v>32</v>
      </c>
      <c r="AU1496" s="0" t="n">
        <f aca="false">COUNTA($BA$1496:$EH$1496)</f>
        <v>5</v>
      </c>
      <c r="AV1496" s="0" t="n">
        <f aca="false">COUNTIF($BA$1496:$EH$1496,"D")</f>
        <v>0</v>
      </c>
      <c r="AW1496" s="0" t="n">
        <f aca="false">COUNTIF($BA$1496:$EH$1496,"R")</f>
        <v>1</v>
      </c>
      <c r="AX1496" s="0" t="n">
        <f aca="false"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>0</v>
      </c>
      <c r="AY1496" s="0" t="n">
        <f aca="false"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>1</v>
      </c>
      <c r="AZ1496" s="0" t="n">
        <f aca="false">IF(EH1496&lt;&gt;"",1,0)</f>
        <v>0</v>
      </c>
      <c r="BB1496" s="0" t="s">
        <v>154</v>
      </c>
      <c r="DN1496" s="0" t="s">
        <v>155</v>
      </c>
      <c r="DS1496" s="0" t="s">
        <v>141</v>
      </c>
      <c r="DU1496" s="0" t="s">
        <v>155</v>
      </c>
      <c r="EF1496" s="0" t="s">
        <v>155</v>
      </c>
    </row>
    <row r="1497" customFormat="false" ht="15" hidden="false" customHeight="false" outlineLevel="0" collapsed="false">
      <c r="A1497" s="0" t="s">
        <v>6914</v>
      </c>
      <c r="B1497" s="0" t="n">
        <v>78</v>
      </c>
      <c r="C1497" s="0" t="n">
        <v>127739</v>
      </c>
      <c r="D1497" s="0" t="s">
        <v>6915</v>
      </c>
      <c r="E1497" s="0" t="s">
        <v>3873</v>
      </c>
      <c r="F1497" s="0" t="str">
        <f aca="false">CONCATENATE(D1497," ",LEFT(H1497,4),"T=",AU1497,"D=",AV1497,"R=",AW1497,"M=",AX1497,"L=",AY1497,"B=",AZ1497)</f>
        <v>YURTIN T=16D=2R=0M=0L=0B=0</v>
      </c>
      <c r="G1497" s="0" t="s">
        <v>159</v>
      </c>
      <c r="I1497" s="0" t="s">
        <v>6916</v>
      </c>
      <c r="J1497" s="0" t="s">
        <v>4896</v>
      </c>
      <c r="K1497" s="0" t="s">
        <v>144</v>
      </c>
      <c r="M1497" s="0" t="s">
        <v>6917</v>
      </c>
      <c r="N1497" s="0" t="str">
        <f aca="false">RIGHT(M1497,LEN(M1497)-FIND(" ",M1497))</f>
        <v>EDGEWOOD ST NE</v>
      </c>
      <c r="P1497" s="0" t="s">
        <v>147</v>
      </c>
      <c r="Q1497" s="0" t="s">
        <v>148</v>
      </c>
      <c r="R1497" s="0" t="n">
        <v>44483</v>
      </c>
      <c r="AD1497" s="0" t="s">
        <v>149</v>
      </c>
      <c r="AE1497" s="0" t="s">
        <v>150</v>
      </c>
      <c r="AF1497" s="0" t="s">
        <v>151</v>
      </c>
      <c r="AH1497" s="0" t="n">
        <v>14</v>
      </c>
      <c r="AI1497" s="0" t="n">
        <v>11</v>
      </c>
      <c r="AN1497" s="0" t="s">
        <v>147</v>
      </c>
      <c r="AO1497" s="0" t="s">
        <v>4177</v>
      </c>
      <c r="AP1497" s="0" t="s">
        <v>4178</v>
      </c>
      <c r="AQ1497" s="0" t="n">
        <v>9</v>
      </c>
      <c r="AR1497" s="0" t="n">
        <v>64</v>
      </c>
      <c r="AS1497" s="0" t="n">
        <v>32</v>
      </c>
      <c r="AU1497" s="0" t="n">
        <f aca="false">COUNTA($BA$1497:$EH$1497)</f>
        <v>16</v>
      </c>
      <c r="AV1497" s="0" t="n">
        <f aca="false">COUNTIF($BA$1497:$EH$1497,"D")</f>
        <v>2</v>
      </c>
      <c r="AW1497" s="0" t="n">
        <f aca="false">COUNTIF($BA$1497:$EH$1497,"R")</f>
        <v>0</v>
      </c>
      <c r="AX1497" s="0" t="n">
        <f aca="false"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>0</v>
      </c>
      <c r="AY1497" s="0" t="n">
        <f aca="false"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>0</v>
      </c>
      <c r="AZ1497" s="0" t="n">
        <f aca="false">IF(EH1497&lt;&gt;"",1,0)</f>
        <v>0</v>
      </c>
      <c r="BB1497" s="0" t="s">
        <v>154</v>
      </c>
      <c r="BK1497" s="0" t="s">
        <v>155</v>
      </c>
      <c r="BL1497" s="0" t="s">
        <v>155</v>
      </c>
      <c r="BY1497" s="0" t="s">
        <v>145</v>
      </c>
      <c r="CA1497" s="0" t="s">
        <v>155</v>
      </c>
      <c r="CG1497" s="0" t="s">
        <v>155</v>
      </c>
      <c r="CK1497" s="0" t="s">
        <v>155</v>
      </c>
      <c r="CP1497" s="0" t="s">
        <v>155</v>
      </c>
      <c r="CY1497" s="0" t="s">
        <v>155</v>
      </c>
      <c r="DF1497" s="0" t="s">
        <v>155</v>
      </c>
      <c r="DG1497" s="0" t="s">
        <v>145</v>
      </c>
      <c r="DI1497" s="0" t="s">
        <v>155</v>
      </c>
      <c r="DN1497" s="0" t="s">
        <v>155</v>
      </c>
      <c r="DU1497" s="0" t="s">
        <v>155</v>
      </c>
      <c r="EA1497" s="0" t="s">
        <v>155</v>
      </c>
      <c r="EF1497" s="0" t="s">
        <v>155</v>
      </c>
    </row>
    <row r="1498" customFormat="false" ht="15" hidden="false" customHeight="false" outlineLevel="0" collapsed="false">
      <c r="A1498" s="0" t="s">
        <v>6918</v>
      </c>
      <c r="B1498" s="0" t="n">
        <v>78</v>
      </c>
      <c r="C1498" s="0" t="n">
        <v>450020</v>
      </c>
      <c r="D1498" s="0" t="s">
        <v>6919</v>
      </c>
      <c r="E1498" s="0" t="s">
        <v>254</v>
      </c>
      <c r="F1498" s="0" t="str">
        <f aca="false">CONCATENATE(D1498," ",LEFT(H1498,4),"T=",AU1498,"D=",AV1498,"R=",AW1498,"M=",AX1498,"L=",AY1498,"B=",AZ1498)</f>
        <v>NEWSOME T=3D=0R=0M=0L=0B=0</v>
      </c>
      <c r="G1498" s="0" t="s">
        <v>159</v>
      </c>
      <c r="I1498" s="0" t="s">
        <v>6920</v>
      </c>
      <c r="J1498" s="0" t="s">
        <v>543</v>
      </c>
      <c r="K1498" s="0" t="s">
        <v>144</v>
      </c>
      <c r="M1498" s="0" t="s">
        <v>6921</v>
      </c>
      <c r="N1498" s="0" t="str">
        <f aca="false">RIGHT(M1498,LEN(M1498)-FIND(" ",M1498))</f>
        <v>KENILWORTH AVE NE</v>
      </c>
      <c r="P1498" s="0" t="s">
        <v>147</v>
      </c>
      <c r="Q1498" s="0" t="s">
        <v>148</v>
      </c>
      <c r="R1498" s="0" t="n">
        <v>44483</v>
      </c>
      <c r="AD1498" s="0" t="s">
        <v>149</v>
      </c>
      <c r="AE1498" s="0" t="s">
        <v>150</v>
      </c>
      <c r="AF1498" s="0" t="s">
        <v>151</v>
      </c>
      <c r="AH1498" s="0" t="n">
        <v>14</v>
      </c>
      <c r="AI1498" s="0" t="n">
        <v>11</v>
      </c>
      <c r="AN1498" s="0" t="s">
        <v>147</v>
      </c>
      <c r="AO1498" s="0" t="s">
        <v>4177</v>
      </c>
      <c r="AP1498" s="0" t="s">
        <v>4178</v>
      </c>
      <c r="AQ1498" s="0" t="n">
        <v>9</v>
      </c>
      <c r="AR1498" s="0" t="n">
        <v>64</v>
      </c>
      <c r="AS1498" s="0" t="n">
        <v>32</v>
      </c>
      <c r="AU1498" s="0" t="n">
        <f aca="false">COUNTA($BA$1498:$EH$1498)</f>
        <v>3</v>
      </c>
      <c r="AV1498" s="0" t="n">
        <f aca="false">COUNTIF($BA$1498:$EH$1498,"D")</f>
        <v>0</v>
      </c>
      <c r="AW1498" s="0" t="n">
        <f aca="false">COUNTIF($BA$1498:$EH$1498,"R")</f>
        <v>0</v>
      </c>
      <c r="AX1498" s="0" t="n">
        <f aca="false"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>0</v>
      </c>
      <c r="AY1498" s="0" t="n">
        <f aca="false"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>0</v>
      </c>
      <c r="AZ1498" s="0" t="n">
        <f aca="false">IF(EH1498&lt;&gt;"",1,0)</f>
        <v>0</v>
      </c>
      <c r="BB1498" s="0" t="s">
        <v>154</v>
      </c>
      <c r="DN1498" s="0" t="s">
        <v>155</v>
      </c>
      <c r="EF1498" s="0" t="s">
        <v>155</v>
      </c>
    </row>
    <row r="1499" customFormat="false" ht="15" hidden="false" customHeight="false" outlineLevel="0" collapsed="false">
      <c r="A1499" s="0" t="s">
        <v>6922</v>
      </c>
      <c r="B1499" s="0" t="n">
        <v>78</v>
      </c>
      <c r="C1499" s="0" t="n">
        <v>414417</v>
      </c>
      <c r="D1499" s="0" t="s">
        <v>6923</v>
      </c>
      <c r="E1499" s="0" t="s">
        <v>743</v>
      </c>
      <c r="F1499" s="0" t="str">
        <f aca="false">CONCATENATE(D1499," ",LEFT(H1499,4),"T=",AU1499,"D=",AV1499,"R=",AW1499,"M=",AX1499,"L=",AY1499,"B=",AZ1499)</f>
        <v>DECKER T=5D=0R=1M=0L=0B=0</v>
      </c>
      <c r="G1499" s="0" t="s">
        <v>482</v>
      </c>
      <c r="I1499" s="0" t="s">
        <v>6924</v>
      </c>
      <c r="J1499" s="0" t="s">
        <v>6925</v>
      </c>
      <c r="K1499" s="0" t="s">
        <v>169</v>
      </c>
      <c r="M1499" s="0" t="s">
        <v>4173</v>
      </c>
      <c r="N1499" s="0" t="str">
        <f aca="false">RIGHT(M1499,LEN(M1499)-FIND(" ",M1499))</f>
        <v>PLAZA AVE NE</v>
      </c>
      <c r="O1499" s="0" t="s">
        <v>6926</v>
      </c>
      <c r="P1499" s="0" t="s">
        <v>147</v>
      </c>
      <c r="Q1499" s="0" t="s">
        <v>148</v>
      </c>
      <c r="R1499" s="0" t="n">
        <v>44483</v>
      </c>
      <c r="AD1499" s="0" t="s">
        <v>149</v>
      </c>
      <c r="AE1499" s="0" t="s">
        <v>150</v>
      </c>
      <c r="AH1499" s="0" t="n">
        <v>14</v>
      </c>
      <c r="AI1499" s="0" t="n">
        <v>11</v>
      </c>
      <c r="AJ1499" s="0" t="s">
        <v>4175</v>
      </c>
      <c r="AM1499" s="0" t="s">
        <v>4176</v>
      </c>
      <c r="AN1499" s="0" t="s">
        <v>147</v>
      </c>
      <c r="AO1499" s="0" t="s">
        <v>4177</v>
      </c>
      <c r="AP1499" s="0" t="s">
        <v>4178</v>
      </c>
      <c r="AQ1499" s="0" t="n">
        <v>9</v>
      </c>
      <c r="AR1499" s="0" t="n">
        <v>64</v>
      </c>
      <c r="AS1499" s="0" t="n">
        <v>32</v>
      </c>
      <c r="AU1499" s="0" t="n">
        <f aca="false">COUNTA($BA$1499:$EH$1499)</f>
        <v>5</v>
      </c>
      <c r="AV1499" s="0" t="n">
        <f aca="false">COUNTIF($BA$1499:$EH$1499,"D")</f>
        <v>0</v>
      </c>
      <c r="AW1499" s="0" t="n">
        <f aca="false">COUNTIF($BA$1499:$EH$1499,"R")</f>
        <v>1</v>
      </c>
      <c r="AX1499" s="0" t="n">
        <f aca="false"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>0</v>
      </c>
      <c r="AY1499" s="0" t="n">
        <f aca="false"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>0</v>
      </c>
      <c r="AZ1499" s="0" t="n">
        <f aca="false">IF(EH1499&lt;&gt;"",1,0)</f>
        <v>0</v>
      </c>
      <c r="BB1499" s="0" t="s">
        <v>154</v>
      </c>
      <c r="DC1499" s="0" t="s">
        <v>155</v>
      </c>
      <c r="DF1499" s="0" t="s">
        <v>155</v>
      </c>
      <c r="DG1499" s="0" t="s">
        <v>141</v>
      </c>
      <c r="DI1499" s="0" t="s">
        <v>155</v>
      </c>
    </row>
    <row r="1500" customFormat="false" ht="15" hidden="false" customHeight="false" outlineLevel="0" collapsed="false">
      <c r="A1500" s="0" t="s">
        <v>6927</v>
      </c>
      <c r="B1500" s="0" t="n">
        <v>78</v>
      </c>
      <c r="C1500" s="0" t="n">
        <v>451504</v>
      </c>
      <c r="D1500" s="0" t="s">
        <v>4902</v>
      </c>
      <c r="E1500" s="0" t="s">
        <v>4055</v>
      </c>
      <c r="F1500" s="0" t="str">
        <f aca="false">CONCATENATE(D1500," ",LEFT(H1500,4),"T=",AU1500,"D=",AV1500,"R=",AW1500,"M=",AX1500,"L=",AY1500,"B=",AZ1500)</f>
        <v>NOLEN T=1D=0R=0M=0L=0B=0</v>
      </c>
      <c r="G1500" s="0" t="s">
        <v>6928</v>
      </c>
      <c r="I1500" s="0" t="s">
        <v>6929</v>
      </c>
      <c r="J1500" s="0" t="s">
        <v>6930</v>
      </c>
      <c r="K1500" s="0" t="s">
        <v>144</v>
      </c>
      <c r="M1500" s="0" t="s">
        <v>4906</v>
      </c>
      <c r="N1500" s="0" t="str">
        <f aca="false">RIGHT(M1500,LEN(M1500)-FIND(" ",M1500))</f>
        <v>HOLLYWOOD ST NE</v>
      </c>
      <c r="P1500" s="0" t="s">
        <v>147</v>
      </c>
      <c r="Q1500" s="0" t="s">
        <v>148</v>
      </c>
      <c r="R1500" s="0" t="n">
        <v>44483</v>
      </c>
      <c r="AD1500" s="0" t="s">
        <v>149</v>
      </c>
      <c r="AE1500" s="0" t="s">
        <v>150</v>
      </c>
      <c r="AF1500" s="0" t="s">
        <v>151</v>
      </c>
      <c r="AH1500" s="0" t="n">
        <v>14</v>
      </c>
      <c r="AI1500" s="0" t="n">
        <v>11</v>
      </c>
      <c r="AN1500" s="0" t="s">
        <v>147</v>
      </c>
      <c r="AO1500" s="0" t="s">
        <v>4177</v>
      </c>
      <c r="AP1500" s="0" t="s">
        <v>4178</v>
      </c>
      <c r="AQ1500" s="0" t="n">
        <v>9</v>
      </c>
      <c r="AR1500" s="0" t="n">
        <v>64</v>
      </c>
      <c r="AS1500" s="0" t="n">
        <v>32</v>
      </c>
      <c r="AU1500" s="0" t="n">
        <f aca="false">COUNTA($BA$1500:$EH$1500)</f>
        <v>1</v>
      </c>
      <c r="AV1500" s="0" t="n">
        <f aca="false">COUNTIF($BA$1500:$EH$1500,"D")</f>
        <v>0</v>
      </c>
      <c r="AW1500" s="0" t="n">
        <f aca="false">COUNTIF($BA$1500:$EH$1500,"R")</f>
        <v>0</v>
      </c>
      <c r="AX1500" s="0" t="n">
        <f aca="false"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>0</v>
      </c>
      <c r="AY1500" s="0" t="n">
        <f aca="false"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>0</v>
      </c>
      <c r="AZ1500" s="0" t="n">
        <f aca="false">IF(EH1500&lt;&gt;"",1,0)</f>
        <v>0</v>
      </c>
      <c r="BB1500" s="0" t="s">
        <v>154</v>
      </c>
    </row>
    <row r="1501" customFormat="false" ht="15" hidden="false" customHeight="false" outlineLevel="0" collapsed="false">
      <c r="A1501" s="0" t="s">
        <v>6931</v>
      </c>
      <c r="B1501" s="0" t="n">
        <v>78</v>
      </c>
      <c r="C1501" s="0" t="n">
        <v>386062</v>
      </c>
      <c r="D1501" s="0" t="s">
        <v>1283</v>
      </c>
      <c r="E1501" s="0" t="s">
        <v>4350</v>
      </c>
      <c r="F1501" s="0" t="str">
        <f aca="false">CONCATENATE(D1501," ",LEFT(H1501,4),"T=",AU1501,"D=",AV1501,"R=",AW1501,"M=",AX1501,"L=",AY1501,"B=",AZ1501)</f>
        <v>CIFERNO T=1D=0R=0M=0L=0B=0</v>
      </c>
      <c r="G1501" s="0" t="s">
        <v>242</v>
      </c>
      <c r="I1501" s="0" t="s">
        <v>6932</v>
      </c>
      <c r="J1501" s="0" t="s">
        <v>6933</v>
      </c>
      <c r="K1501" s="0" t="s">
        <v>169</v>
      </c>
      <c r="M1501" s="0" t="s">
        <v>6934</v>
      </c>
      <c r="N1501" s="0" t="str">
        <f aca="false">RIGHT(M1501,LEN(M1501)-FIND(" ",M1501))</f>
        <v>ATLANTIC ST NE</v>
      </c>
      <c r="P1501" s="0" t="s">
        <v>147</v>
      </c>
      <c r="Q1501" s="0" t="s">
        <v>148</v>
      </c>
      <c r="R1501" s="0" t="n">
        <v>44483</v>
      </c>
      <c r="AD1501" s="0" t="s">
        <v>149</v>
      </c>
      <c r="AE1501" s="0" t="s">
        <v>150</v>
      </c>
      <c r="AF1501" s="0" t="s">
        <v>151</v>
      </c>
      <c r="AH1501" s="0" t="n">
        <v>14</v>
      </c>
      <c r="AI1501" s="0" t="n">
        <v>11</v>
      </c>
      <c r="AN1501" s="0" t="s">
        <v>147</v>
      </c>
      <c r="AO1501" s="0" t="s">
        <v>4177</v>
      </c>
      <c r="AP1501" s="0" t="s">
        <v>4178</v>
      </c>
      <c r="AQ1501" s="0" t="n">
        <v>9</v>
      </c>
      <c r="AR1501" s="0" t="n">
        <v>64</v>
      </c>
      <c r="AS1501" s="0" t="n">
        <v>32</v>
      </c>
      <c r="AU1501" s="0" t="n">
        <f aca="false">COUNTA($BA$1501:$EH$1501)</f>
        <v>1</v>
      </c>
      <c r="AV1501" s="0" t="n">
        <f aca="false">COUNTIF($BA$1501:$EH$1501,"D")</f>
        <v>0</v>
      </c>
      <c r="AW1501" s="0" t="n">
        <f aca="false">COUNTIF($BA$1501:$EH$1501,"R")</f>
        <v>0</v>
      </c>
      <c r="AX1501" s="0" t="n">
        <f aca="false"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>0</v>
      </c>
      <c r="AY1501" s="0" t="n">
        <f aca="false"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>0</v>
      </c>
      <c r="AZ1501" s="0" t="n">
        <f aca="false">IF(EH1501&lt;&gt;"",1,0)</f>
        <v>0</v>
      </c>
      <c r="BB1501" s="0" t="s">
        <v>154</v>
      </c>
    </row>
    <row r="1502" customFormat="false" ht="15" hidden="false" customHeight="false" outlineLevel="0" collapsed="false">
      <c r="A1502" s="0" t="s">
        <v>6935</v>
      </c>
      <c r="B1502" s="0" t="n">
        <v>78</v>
      </c>
      <c r="C1502" s="0" t="n">
        <v>314740</v>
      </c>
      <c r="D1502" s="0" t="s">
        <v>6936</v>
      </c>
      <c r="E1502" s="0" t="s">
        <v>6937</v>
      </c>
      <c r="F1502" s="0" t="str">
        <f aca="false">CONCATENATE(D1502," ",LEFT(H1502,4),"T=",AU1502,"D=",AV1502,"R=",AW1502,"M=",AX1502,"L=",AY1502,"B=",AZ1502)</f>
        <v>JOHNSON TRUSS T=13D=2R=0M=0L=1B=0</v>
      </c>
      <c r="G1502" s="0" t="s">
        <v>201</v>
      </c>
      <c r="I1502" s="0" t="s">
        <v>6938</v>
      </c>
      <c r="J1502" s="0" t="s">
        <v>690</v>
      </c>
      <c r="K1502" s="0" t="s">
        <v>144</v>
      </c>
      <c r="M1502" s="0" t="s">
        <v>6939</v>
      </c>
      <c r="N1502" s="0" t="str">
        <f aca="false">RIGHT(M1502,LEN(M1502)-FIND(" ",M1502))</f>
        <v>NOCTURNE ST NE</v>
      </c>
      <c r="P1502" s="0" t="s">
        <v>147</v>
      </c>
      <c r="Q1502" s="0" t="s">
        <v>148</v>
      </c>
      <c r="R1502" s="0" t="n">
        <v>44483</v>
      </c>
      <c r="AD1502" s="0" t="s">
        <v>149</v>
      </c>
      <c r="AE1502" s="0" t="s">
        <v>150</v>
      </c>
      <c r="AH1502" s="0" t="n">
        <v>14</v>
      </c>
      <c r="AI1502" s="0" t="n">
        <v>11</v>
      </c>
      <c r="AJ1502" s="0" t="s">
        <v>4175</v>
      </c>
      <c r="AM1502" s="0" t="s">
        <v>4176</v>
      </c>
      <c r="AN1502" s="0" t="s">
        <v>147</v>
      </c>
      <c r="AO1502" s="0" t="s">
        <v>4177</v>
      </c>
      <c r="AP1502" s="0" t="s">
        <v>4178</v>
      </c>
      <c r="AQ1502" s="0" t="n">
        <v>9</v>
      </c>
      <c r="AR1502" s="0" t="n">
        <v>64</v>
      </c>
      <c r="AS1502" s="0" t="n">
        <v>32</v>
      </c>
      <c r="AU1502" s="0" t="n">
        <f aca="false">COUNTA($BA$1502:$EH$1502)</f>
        <v>13</v>
      </c>
      <c r="AV1502" s="0" t="n">
        <f aca="false">COUNTIF($BA$1502:$EH$1502,"D")</f>
        <v>2</v>
      </c>
      <c r="AW1502" s="0" t="n">
        <f aca="false">COUNTIF($BA$1502:$EH$1502,"R")</f>
        <v>0</v>
      </c>
      <c r="AX1502" s="0" t="n">
        <f aca="false"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>0</v>
      </c>
      <c r="AY1502" s="0" t="n">
        <f aca="false"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>1</v>
      </c>
      <c r="AZ1502" s="0" t="n">
        <f aca="false">IF(EH1502&lt;&gt;"",1,0)</f>
        <v>0</v>
      </c>
      <c r="BB1502" s="0" t="s">
        <v>154</v>
      </c>
      <c r="BL1502" s="0" t="s">
        <v>155</v>
      </c>
      <c r="BY1502" s="0" t="s">
        <v>145</v>
      </c>
      <c r="CA1502" s="0" t="s">
        <v>155</v>
      </c>
      <c r="CP1502" s="0" t="s">
        <v>155</v>
      </c>
      <c r="CZ1502" s="0" t="s">
        <v>145</v>
      </c>
      <c r="DC1502" s="0" t="s">
        <v>155</v>
      </c>
      <c r="DI1502" s="0" t="s">
        <v>155</v>
      </c>
      <c r="DN1502" s="0" t="s">
        <v>155</v>
      </c>
      <c r="DU1502" s="0" t="s">
        <v>155</v>
      </c>
      <c r="DX1502" s="0" t="s">
        <v>155</v>
      </c>
      <c r="EA1502" s="0" t="s">
        <v>155</v>
      </c>
      <c r="EF1502" s="0" t="s">
        <v>155</v>
      </c>
    </row>
    <row r="1503" customFormat="false" ht="15" hidden="false" customHeight="false" outlineLevel="0" collapsed="false">
      <c r="A1503" s="0" t="s">
        <v>6940</v>
      </c>
      <c r="B1503" s="0" t="n">
        <v>78</v>
      </c>
      <c r="C1503" s="0" t="n">
        <v>295264</v>
      </c>
      <c r="D1503" s="0" t="s">
        <v>5735</v>
      </c>
      <c r="E1503" s="0" t="s">
        <v>349</v>
      </c>
      <c r="F1503" s="0" t="str">
        <f aca="false">CONCATENATE(D1503," ",LEFT(H1503,4),"T=",AU1503,"D=",AV1503,"R=",AW1503,"M=",AX1503,"L=",AY1503,"B=",AZ1503)</f>
        <v>MUNDELL T=24D=0R=6M=0L=3B=0</v>
      </c>
      <c r="G1503" s="0" t="s">
        <v>1493</v>
      </c>
      <c r="I1503" s="0" t="s">
        <v>6941</v>
      </c>
      <c r="J1503" s="0" t="s">
        <v>6942</v>
      </c>
      <c r="K1503" s="0" t="s">
        <v>144</v>
      </c>
      <c r="L1503" s="0" t="s">
        <v>141</v>
      </c>
      <c r="M1503" s="0" t="s">
        <v>5738</v>
      </c>
      <c r="N1503" s="0" t="str">
        <f aca="false">RIGHT(M1503,LEN(M1503)-FIND(" ",M1503))</f>
        <v>EDGEWOOD ST NE</v>
      </c>
      <c r="P1503" s="0" t="s">
        <v>147</v>
      </c>
      <c r="Q1503" s="0" t="s">
        <v>148</v>
      </c>
      <c r="R1503" s="0" t="n">
        <v>44483</v>
      </c>
      <c r="AD1503" s="0" t="s">
        <v>149</v>
      </c>
      <c r="AE1503" s="0" t="s">
        <v>150</v>
      </c>
      <c r="AF1503" s="0" t="s">
        <v>151</v>
      </c>
      <c r="AH1503" s="0" t="n">
        <v>14</v>
      </c>
      <c r="AI1503" s="0" t="n">
        <v>11</v>
      </c>
      <c r="AN1503" s="0" t="s">
        <v>147</v>
      </c>
      <c r="AO1503" s="0" t="s">
        <v>4177</v>
      </c>
      <c r="AP1503" s="0" t="s">
        <v>4178</v>
      </c>
      <c r="AQ1503" s="0" t="n">
        <v>9</v>
      </c>
      <c r="AR1503" s="0" t="n">
        <v>64</v>
      </c>
      <c r="AS1503" s="0" t="n">
        <v>32</v>
      </c>
      <c r="AU1503" s="0" t="n">
        <f aca="false">COUNTA($BA$1503:$EH$1503)</f>
        <v>24</v>
      </c>
      <c r="AV1503" s="0" t="n">
        <f aca="false">COUNTIF($BA$1503:$EH$1503,"D")</f>
        <v>0</v>
      </c>
      <c r="AW1503" s="0" t="n">
        <f aca="false">COUNTIF($BA$1503:$EH$1503,"R")</f>
        <v>6</v>
      </c>
      <c r="AX1503" s="0" t="n">
        <f aca="false"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>0</v>
      </c>
      <c r="AY1503" s="0" t="n">
        <f aca="false"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>3</v>
      </c>
      <c r="AZ1503" s="0" t="n">
        <f aca="false">IF(EH1503&lt;&gt;"",1,0)</f>
        <v>0</v>
      </c>
      <c r="BB1503" s="0" t="s">
        <v>154</v>
      </c>
      <c r="BD1503" s="0" t="s">
        <v>155</v>
      </c>
      <c r="BJ1503" s="0" t="s">
        <v>155</v>
      </c>
      <c r="BK1503" s="0" t="s">
        <v>155</v>
      </c>
      <c r="BL1503" s="0" t="s">
        <v>155</v>
      </c>
      <c r="BS1503" s="0" t="s">
        <v>155</v>
      </c>
      <c r="BY1503" s="0" t="s">
        <v>141</v>
      </c>
      <c r="CA1503" s="0" t="s">
        <v>155</v>
      </c>
      <c r="CK1503" s="0" t="s">
        <v>155</v>
      </c>
      <c r="CN1503" s="0" t="s">
        <v>155</v>
      </c>
      <c r="CO1503" s="0" t="s">
        <v>141</v>
      </c>
      <c r="CP1503" s="0" t="s">
        <v>155</v>
      </c>
      <c r="CV1503" s="0" t="s">
        <v>155</v>
      </c>
      <c r="CZ1503" s="0" t="s">
        <v>141</v>
      </c>
      <c r="DC1503" s="0" t="s">
        <v>155</v>
      </c>
      <c r="DI1503" s="0" t="s">
        <v>155</v>
      </c>
      <c r="DM1503" s="0" t="s">
        <v>141</v>
      </c>
      <c r="DN1503" s="0" t="s">
        <v>155</v>
      </c>
      <c r="DR1503" s="0" t="s">
        <v>155</v>
      </c>
      <c r="DS1503" s="0" t="s">
        <v>141</v>
      </c>
      <c r="DU1503" s="0" t="s">
        <v>155</v>
      </c>
      <c r="EA1503" s="0" t="s">
        <v>155</v>
      </c>
      <c r="ED1503" s="0" t="s">
        <v>141</v>
      </c>
      <c r="EF1503" s="0" t="s">
        <v>155</v>
      </c>
    </row>
    <row r="1504" customFormat="false" ht="15" hidden="false" customHeight="false" outlineLevel="0" collapsed="false">
      <c r="A1504" s="0" t="s">
        <v>6943</v>
      </c>
      <c r="B1504" s="0" t="n">
        <v>78</v>
      </c>
      <c r="C1504" s="0" t="n">
        <v>323189</v>
      </c>
      <c r="D1504" s="0" t="s">
        <v>6944</v>
      </c>
      <c r="E1504" s="0" t="s">
        <v>234</v>
      </c>
      <c r="F1504" s="0" t="str">
        <f aca="false">CONCATENATE(D1504," ",LEFT(H1504,4),"T=",AU1504,"D=",AV1504,"R=",AW1504,"M=",AX1504,"L=",AY1504,"B=",AZ1504)</f>
        <v>FREDERICK SRT=11D=1R=0M=0L=0B=0</v>
      </c>
      <c r="G1504" s="0" t="s">
        <v>141</v>
      </c>
      <c r="H1504" s="0" t="s">
        <v>2041</v>
      </c>
      <c r="I1504" s="0" t="s">
        <v>6945</v>
      </c>
      <c r="J1504" s="0" t="s">
        <v>6946</v>
      </c>
      <c r="K1504" s="0" t="s">
        <v>144</v>
      </c>
      <c r="M1504" s="0" t="s">
        <v>6947</v>
      </c>
      <c r="N1504" s="0" t="str">
        <f aca="false">RIGHT(M1504,LEN(M1504)-FIND(" ",M1504))</f>
        <v>EDGEWOOD ST NE</v>
      </c>
      <c r="P1504" s="0" t="s">
        <v>147</v>
      </c>
      <c r="Q1504" s="0" t="s">
        <v>148</v>
      </c>
      <c r="R1504" s="0" t="n">
        <v>44483</v>
      </c>
      <c r="AD1504" s="0" t="s">
        <v>149</v>
      </c>
      <c r="AE1504" s="0" t="s">
        <v>150</v>
      </c>
      <c r="AF1504" s="0" t="s">
        <v>151</v>
      </c>
      <c r="AH1504" s="0" t="n">
        <v>14</v>
      </c>
      <c r="AI1504" s="0" t="n">
        <v>11</v>
      </c>
      <c r="AN1504" s="0" t="s">
        <v>147</v>
      </c>
      <c r="AO1504" s="0" t="s">
        <v>4177</v>
      </c>
      <c r="AP1504" s="0" t="s">
        <v>4178</v>
      </c>
      <c r="AQ1504" s="0" t="n">
        <v>9</v>
      </c>
      <c r="AR1504" s="0" t="n">
        <v>64</v>
      </c>
      <c r="AS1504" s="0" t="n">
        <v>32</v>
      </c>
      <c r="AU1504" s="0" t="n">
        <f aca="false">COUNTA($BA$1504:$EH$1504)</f>
        <v>11</v>
      </c>
      <c r="AV1504" s="0" t="n">
        <f aca="false">COUNTIF($BA$1504:$EH$1504,"D")</f>
        <v>1</v>
      </c>
      <c r="AW1504" s="0" t="n">
        <f aca="false">COUNTIF($BA$1504:$EH$1504,"R")</f>
        <v>0</v>
      </c>
      <c r="AX1504" s="0" t="n">
        <f aca="false"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>0</v>
      </c>
      <c r="AY1504" s="0" t="n">
        <f aca="false"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>0</v>
      </c>
      <c r="AZ1504" s="0" t="n">
        <f aca="false">IF(EH1504&lt;&gt;"",1,0)</f>
        <v>0</v>
      </c>
      <c r="BB1504" s="0" t="s">
        <v>154</v>
      </c>
      <c r="BL1504" s="0" t="s">
        <v>155</v>
      </c>
      <c r="BP1504" s="0" t="s">
        <v>155</v>
      </c>
      <c r="BS1504" s="0" t="s">
        <v>155</v>
      </c>
      <c r="BY1504" s="0" t="s">
        <v>145</v>
      </c>
      <c r="CK1504" s="0" t="s">
        <v>155</v>
      </c>
      <c r="CY1504" s="0" t="s">
        <v>155</v>
      </c>
      <c r="DC1504" s="0" t="s">
        <v>155</v>
      </c>
      <c r="DL1504" s="0" t="s">
        <v>155</v>
      </c>
      <c r="DN1504" s="0" t="s">
        <v>155</v>
      </c>
      <c r="EA1504" s="0" t="s">
        <v>155</v>
      </c>
    </row>
    <row r="1505" customFormat="false" ht="15" hidden="false" customHeight="false" outlineLevel="0" collapsed="false">
      <c r="A1505" s="0" t="s">
        <v>6948</v>
      </c>
      <c r="B1505" s="0" t="n">
        <v>78</v>
      </c>
      <c r="C1505" s="0" t="n">
        <v>456202</v>
      </c>
      <c r="D1505" s="0" t="s">
        <v>6949</v>
      </c>
      <c r="E1505" s="0" t="s">
        <v>1993</v>
      </c>
      <c r="F1505" s="0" t="str">
        <f aca="false">CONCATENATE(D1505," ",LEFT(H1505,4),"T=",AU1505,"D=",AV1505,"R=",AW1505,"M=",AX1505,"L=",AY1505,"B=",AZ1505)</f>
        <v>CHUPKA T=3D=0R=0M=0L=0B=0</v>
      </c>
      <c r="G1505" s="0" t="s">
        <v>634</v>
      </c>
      <c r="I1505" s="0" t="s">
        <v>6950</v>
      </c>
      <c r="J1505" s="0" t="s">
        <v>3737</v>
      </c>
      <c r="K1505" s="0" t="s">
        <v>144</v>
      </c>
      <c r="M1505" s="0" t="s">
        <v>6711</v>
      </c>
      <c r="N1505" s="0" t="str">
        <f aca="false">RIGHT(M1505,LEN(M1505)-FIND(" ",M1505))</f>
        <v>KENILWORTH AVE NE</v>
      </c>
      <c r="P1505" s="0" t="s">
        <v>147</v>
      </c>
      <c r="Q1505" s="0" t="s">
        <v>148</v>
      </c>
      <c r="R1505" s="0" t="n">
        <v>44483</v>
      </c>
      <c r="AD1505" s="0" t="s">
        <v>149</v>
      </c>
      <c r="AE1505" s="0" t="s">
        <v>150</v>
      </c>
      <c r="AF1505" s="0" t="s">
        <v>151</v>
      </c>
      <c r="AH1505" s="0" t="n">
        <v>14</v>
      </c>
      <c r="AI1505" s="0" t="n">
        <v>11</v>
      </c>
      <c r="AN1505" s="0" t="s">
        <v>147</v>
      </c>
      <c r="AO1505" s="0" t="s">
        <v>4177</v>
      </c>
      <c r="AP1505" s="0" t="s">
        <v>4178</v>
      </c>
      <c r="AQ1505" s="0" t="n">
        <v>9</v>
      </c>
      <c r="AR1505" s="0" t="n">
        <v>64</v>
      </c>
      <c r="AS1505" s="0" t="n">
        <v>32</v>
      </c>
      <c r="AU1505" s="0" t="n">
        <f aca="false">COUNTA($BA$1505:$EH$1505)</f>
        <v>3</v>
      </c>
      <c r="AV1505" s="0" t="n">
        <f aca="false">COUNTIF($BA$1505:$EH$1505,"D")</f>
        <v>0</v>
      </c>
      <c r="AW1505" s="0" t="n">
        <f aca="false">COUNTIF($BA$1505:$EH$1505,"R")</f>
        <v>0</v>
      </c>
      <c r="AX1505" s="0" t="n">
        <f aca="false"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>0</v>
      </c>
      <c r="AY1505" s="0" t="n">
        <f aca="false"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>0</v>
      </c>
      <c r="AZ1505" s="0" t="n">
        <f aca="false">IF(EH1505&lt;&gt;"",1,0)</f>
        <v>0</v>
      </c>
      <c r="BB1505" s="0" t="s">
        <v>154</v>
      </c>
      <c r="DU1505" s="0" t="s">
        <v>155</v>
      </c>
      <c r="EF1505" s="0" t="s">
        <v>155</v>
      </c>
    </row>
    <row r="1506" customFormat="false" ht="15" hidden="false" customHeight="false" outlineLevel="0" collapsed="false">
      <c r="A1506" s="0" t="s">
        <v>6951</v>
      </c>
      <c r="B1506" s="0" t="n">
        <v>78</v>
      </c>
      <c r="C1506" s="0" t="n">
        <v>487403</v>
      </c>
      <c r="D1506" s="0" t="s">
        <v>6952</v>
      </c>
      <c r="E1506" s="0" t="s">
        <v>1441</v>
      </c>
      <c r="F1506" s="0" t="str">
        <f aca="false">CONCATENATE(D1506," ",LEFT(H1506,4),"T=",AU1506,"D=",AV1506,"R=",AW1506,"M=",AX1506,"L=",AY1506,"B=",AZ1506)</f>
        <v>KUTSKO T=12D=2R=0M=0L=0B=0</v>
      </c>
      <c r="G1506" s="0" t="s">
        <v>159</v>
      </c>
      <c r="I1506" s="0" t="s">
        <v>6953</v>
      </c>
      <c r="J1506" s="0" t="s">
        <v>3255</v>
      </c>
      <c r="K1506" s="0" t="s">
        <v>144</v>
      </c>
      <c r="M1506" s="0" t="s">
        <v>6954</v>
      </c>
      <c r="N1506" s="0" t="str">
        <f aca="false">RIGHT(M1506,LEN(M1506)-FIND(" ",M1506))</f>
        <v>HOLLYWOOD ST NE</v>
      </c>
      <c r="P1506" s="0" t="s">
        <v>147</v>
      </c>
      <c r="Q1506" s="0" t="s">
        <v>148</v>
      </c>
      <c r="R1506" s="0" t="n">
        <v>44483</v>
      </c>
      <c r="AD1506" s="0" t="s">
        <v>149</v>
      </c>
      <c r="AE1506" s="0" t="s">
        <v>150</v>
      </c>
      <c r="AF1506" s="0" t="s">
        <v>151</v>
      </c>
      <c r="AH1506" s="0" t="n">
        <v>14</v>
      </c>
      <c r="AI1506" s="0" t="n">
        <v>11</v>
      </c>
      <c r="AN1506" s="0" t="s">
        <v>147</v>
      </c>
      <c r="AO1506" s="0" t="s">
        <v>4177</v>
      </c>
      <c r="AP1506" s="0" t="s">
        <v>4178</v>
      </c>
      <c r="AQ1506" s="0" t="n">
        <v>9</v>
      </c>
      <c r="AR1506" s="0" t="n">
        <v>64</v>
      </c>
      <c r="AS1506" s="0" t="n">
        <v>32</v>
      </c>
      <c r="AU1506" s="0" t="n">
        <f aca="false">COUNTA($BA$1506:$EH$1506)</f>
        <v>12</v>
      </c>
      <c r="AV1506" s="0" t="n">
        <f aca="false">COUNTIF($BA$1506:$EH$1506,"D")</f>
        <v>2</v>
      </c>
      <c r="AW1506" s="0" t="n">
        <f aca="false">COUNTIF($BA$1506:$EH$1506,"R")</f>
        <v>0</v>
      </c>
      <c r="AX1506" s="0" t="n">
        <f aca="false"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>0</v>
      </c>
      <c r="AY1506" s="0" t="n">
        <f aca="false"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>0</v>
      </c>
      <c r="AZ1506" s="0" t="n">
        <f aca="false">IF(EH1506&lt;&gt;"",1,0)</f>
        <v>0</v>
      </c>
      <c r="BB1506" s="0" t="s">
        <v>154</v>
      </c>
      <c r="BC1506" s="0" t="s">
        <v>145</v>
      </c>
      <c r="BD1506" s="0" t="s">
        <v>155</v>
      </c>
      <c r="BF1506" s="0" t="s">
        <v>155</v>
      </c>
      <c r="BL1506" s="0" t="s">
        <v>155</v>
      </c>
      <c r="BN1506" s="0" t="s">
        <v>155</v>
      </c>
      <c r="BS1506" s="0" t="s">
        <v>155</v>
      </c>
      <c r="BY1506" s="0" t="s">
        <v>145</v>
      </c>
      <c r="CA1506" s="0" t="s">
        <v>155</v>
      </c>
      <c r="CG1506" s="0" t="s">
        <v>155</v>
      </c>
      <c r="DN1506" s="0" t="s">
        <v>155</v>
      </c>
      <c r="EF1506" s="0" t="s">
        <v>155</v>
      </c>
    </row>
    <row r="1507" customFormat="false" ht="15" hidden="false" customHeight="false" outlineLevel="0" collapsed="false">
      <c r="A1507" s="0" t="s">
        <v>6955</v>
      </c>
      <c r="B1507" s="0" t="n">
        <v>78</v>
      </c>
      <c r="C1507" s="0" t="n">
        <v>362634</v>
      </c>
      <c r="D1507" s="0" t="s">
        <v>5262</v>
      </c>
      <c r="E1507" s="0" t="s">
        <v>3668</v>
      </c>
      <c r="F1507" s="0" t="str">
        <f aca="false">CONCATENATE(D1507," ",LEFT(H1507,4),"T=",AU1507,"D=",AV1507,"R=",AW1507,"M=",AX1507,"L=",AY1507,"B=",AZ1507)</f>
        <v>LYONS T=1D=0R=0M=0L=0B=0</v>
      </c>
      <c r="G1507" s="0" t="s">
        <v>159</v>
      </c>
      <c r="I1507" s="0" t="s">
        <v>5529</v>
      </c>
      <c r="J1507" s="0" t="s">
        <v>6956</v>
      </c>
      <c r="K1507" s="0" t="s">
        <v>169</v>
      </c>
      <c r="M1507" s="0" t="s">
        <v>6957</v>
      </c>
      <c r="N1507" s="0" t="str">
        <f aca="false">RIGHT(M1507,LEN(M1507)-FIND(" ",M1507))</f>
        <v>FAIRMOUNT AVE NE</v>
      </c>
      <c r="P1507" s="0" t="s">
        <v>147</v>
      </c>
      <c r="Q1507" s="0" t="s">
        <v>148</v>
      </c>
      <c r="R1507" s="0" t="n">
        <v>44483</v>
      </c>
      <c r="AD1507" s="0" t="s">
        <v>149</v>
      </c>
      <c r="AE1507" s="0" t="s">
        <v>150</v>
      </c>
      <c r="AF1507" s="0" t="s">
        <v>151</v>
      </c>
      <c r="AH1507" s="0" t="n">
        <v>14</v>
      </c>
      <c r="AI1507" s="0" t="n">
        <v>11</v>
      </c>
      <c r="AN1507" s="0" t="s">
        <v>147</v>
      </c>
      <c r="AO1507" s="0" t="s">
        <v>4177</v>
      </c>
      <c r="AP1507" s="0" t="s">
        <v>4178</v>
      </c>
      <c r="AQ1507" s="0" t="n">
        <v>9</v>
      </c>
      <c r="AR1507" s="0" t="n">
        <v>64</v>
      </c>
      <c r="AS1507" s="0" t="n">
        <v>32</v>
      </c>
      <c r="AU1507" s="0" t="n">
        <f aca="false">COUNTA($BA$1507:$EH$1507)</f>
        <v>1</v>
      </c>
      <c r="AV1507" s="0" t="n">
        <f aca="false">COUNTIF($BA$1507:$EH$1507,"D")</f>
        <v>0</v>
      </c>
      <c r="AW1507" s="0" t="n">
        <f aca="false">COUNTIF($BA$1507:$EH$1507,"R")</f>
        <v>0</v>
      </c>
      <c r="AX1507" s="0" t="n">
        <f aca="false"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>0</v>
      </c>
      <c r="AY1507" s="0" t="n">
        <f aca="false"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>0</v>
      </c>
      <c r="AZ1507" s="0" t="n">
        <f aca="false">IF(EH1507&lt;&gt;"",1,0)</f>
        <v>0</v>
      </c>
      <c r="BB1507" s="0" t="s">
        <v>154</v>
      </c>
    </row>
    <row r="1508" customFormat="false" ht="15" hidden="false" customHeight="false" outlineLevel="0" collapsed="false">
      <c r="A1508" s="0" t="s">
        <v>6958</v>
      </c>
      <c r="B1508" s="0" t="n">
        <v>78</v>
      </c>
      <c r="C1508" s="0" t="n">
        <v>382897</v>
      </c>
      <c r="D1508" s="0" t="s">
        <v>6959</v>
      </c>
      <c r="E1508" s="0" t="s">
        <v>3902</v>
      </c>
      <c r="F1508" s="0" t="str">
        <f aca="false">CONCATENATE(D1508," ",LEFT(H1508,4),"T=",AU1508,"D=",AV1508,"R=",AW1508,"M=",AX1508,"L=",AY1508,"B=",AZ1508)</f>
        <v>NIESS T=5D=1R=0M=0L=0B=0</v>
      </c>
      <c r="G1508" s="0" t="s">
        <v>215</v>
      </c>
      <c r="I1508" s="0" t="s">
        <v>6960</v>
      </c>
      <c r="J1508" s="0" t="s">
        <v>892</v>
      </c>
      <c r="K1508" s="0" t="s">
        <v>169</v>
      </c>
      <c r="M1508" s="0" t="s">
        <v>4328</v>
      </c>
      <c r="N1508" s="0" t="str">
        <f aca="false">RIGHT(M1508,LEN(M1508)-FIND(" ",M1508))</f>
        <v>EDGEWOOD ST NE</v>
      </c>
      <c r="P1508" s="0" t="s">
        <v>147</v>
      </c>
      <c r="Q1508" s="0" t="s">
        <v>148</v>
      </c>
      <c r="R1508" s="0" t="n">
        <v>44483</v>
      </c>
      <c r="AD1508" s="0" t="s">
        <v>149</v>
      </c>
      <c r="AE1508" s="0" t="s">
        <v>150</v>
      </c>
      <c r="AF1508" s="0" t="s">
        <v>151</v>
      </c>
      <c r="AH1508" s="0" t="n">
        <v>14</v>
      </c>
      <c r="AI1508" s="0" t="n">
        <v>11</v>
      </c>
      <c r="AN1508" s="0" t="s">
        <v>147</v>
      </c>
      <c r="AO1508" s="0" t="s">
        <v>4177</v>
      </c>
      <c r="AP1508" s="0" t="s">
        <v>4178</v>
      </c>
      <c r="AQ1508" s="0" t="n">
        <v>9</v>
      </c>
      <c r="AR1508" s="0" t="n">
        <v>64</v>
      </c>
      <c r="AS1508" s="0" t="n">
        <v>32</v>
      </c>
      <c r="AU1508" s="0" t="n">
        <f aca="false">COUNTA($BA$1508:$EH$1508)</f>
        <v>5</v>
      </c>
      <c r="AV1508" s="0" t="n">
        <f aca="false">COUNTIF($BA$1508:$EH$1508,"D")</f>
        <v>1</v>
      </c>
      <c r="AW1508" s="0" t="n">
        <f aca="false">COUNTIF($BA$1508:$EH$1508,"R")</f>
        <v>0</v>
      </c>
      <c r="AX1508" s="0" t="n">
        <f aca="false"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>0</v>
      </c>
      <c r="AY1508" s="0" t="n">
        <f aca="false"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>0</v>
      </c>
      <c r="AZ1508" s="0" t="n">
        <f aca="false">IF(EH1508&lt;&gt;"",1,0)</f>
        <v>0</v>
      </c>
      <c r="BB1508" s="0" t="s">
        <v>154</v>
      </c>
      <c r="CN1508" s="0" t="s">
        <v>155</v>
      </c>
      <c r="CP1508" s="0" t="s">
        <v>155</v>
      </c>
      <c r="CZ1508" s="0" t="s">
        <v>145</v>
      </c>
      <c r="DC1508" s="0" t="s">
        <v>155</v>
      </c>
    </row>
    <row r="1509" customFormat="false" ht="15" hidden="false" customHeight="false" outlineLevel="0" collapsed="false">
      <c r="A1509" s="0" t="s">
        <v>6961</v>
      </c>
      <c r="B1509" s="0" t="n">
        <v>78</v>
      </c>
      <c r="C1509" s="0" t="n">
        <v>387570</v>
      </c>
      <c r="D1509" s="0" t="s">
        <v>952</v>
      </c>
      <c r="E1509" s="0" t="s">
        <v>6962</v>
      </c>
      <c r="F1509" s="0" t="str">
        <f aca="false">CONCATENATE(D1509," ",LEFT(H1509,4),"T=",AU1509,"D=",AV1509,"R=",AW1509,"M=",AX1509,"L=",AY1509,"B=",AZ1509)</f>
        <v>CRAIG T=2D=0R=0M=0L=0B=0</v>
      </c>
      <c r="G1509" s="0" t="s">
        <v>1493</v>
      </c>
      <c r="I1509" s="0" t="s">
        <v>6963</v>
      </c>
      <c r="J1509" s="0" t="s">
        <v>2015</v>
      </c>
      <c r="K1509" s="0" t="s">
        <v>169</v>
      </c>
      <c r="M1509" s="0" t="s">
        <v>5330</v>
      </c>
      <c r="N1509" s="0" t="str">
        <f aca="false">RIGHT(M1509,LEN(M1509)-FIND(" ",M1509))</f>
        <v>EDGEWOOD ST NE</v>
      </c>
      <c r="P1509" s="0" t="s">
        <v>147</v>
      </c>
      <c r="Q1509" s="0" t="s">
        <v>148</v>
      </c>
      <c r="R1509" s="0" t="n">
        <v>44483</v>
      </c>
      <c r="AD1509" s="0" t="s">
        <v>149</v>
      </c>
      <c r="AE1509" s="0" t="s">
        <v>150</v>
      </c>
      <c r="AF1509" s="0" t="s">
        <v>151</v>
      </c>
      <c r="AH1509" s="0" t="n">
        <v>14</v>
      </c>
      <c r="AI1509" s="0" t="n">
        <v>11</v>
      </c>
      <c r="AN1509" s="0" t="s">
        <v>147</v>
      </c>
      <c r="AO1509" s="0" t="s">
        <v>4177</v>
      </c>
      <c r="AP1509" s="0" t="s">
        <v>4178</v>
      </c>
      <c r="AQ1509" s="0" t="n">
        <v>9</v>
      </c>
      <c r="AR1509" s="0" t="n">
        <v>64</v>
      </c>
      <c r="AS1509" s="0" t="n">
        <v>32</v>
      </c>
      <c r="AU1509" s="0" t="n">
        <f aca="false">COUNTA($BA$1509:$EH$1509)</f>
        <v>2</v>
      </c>
      <c r="AV1509" s="0" t="n">
        <f aca="false">COUNTIF($BA$1509:$EH$1509,"D")</f>
        <v>0</v>
      </c>
      <c r="AW1509" s="0" t="n">
        <f aca="false">COUNTIF($BA$1509:$EH$1509,"R")</f>
        <v>0</v>
      </c>
      <c r="AX1509" s="0" t="n">
        <f aca="false"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>0</v>
      </c>
      <c r="AY1509" s="0" t="n">
        <f aca="false"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>0</v>
      </c>
      <c r="AZ1509" s="0" t="n">
        <f aca="false">IF(EH1509&lt;&gt;"",1,0)</f>
        <v>0</v>
      </c>
      <c r="BB1509" s="0" t="s">
        <v>154</v>
      </c>
      <c r="DC1509" s="0" t="s">
        <v>155</v>
      </c>
    </row>
    <row r="1510" customFormat="false" ht="15" hidden="false" customHeight="false" outlineLevel="0" collapsed="false">
      <c r="A1510" s="0" t="s">
        <v>6964</v>
      </c>
      <c r="B1510" s="0" t="n">
        <v>78</v>
      </c>
      <c r="C1510" s="0" t="n">
        <v>228235</v>
      </c>
      <c r="D1510" s="0" t="s">
        <v>6959</v>
      </c>
      <c r="E1510" s="0" t="s">
        <v>2621</v>
      </c>
      <c r="F1510" s="0" t="str">
        <f aca="false">CONCATENATE(D1510," ",LEFT(H1510,4),"T=",AU1510,"D=",AV1510,"R=",AW1510,"M=",AX1510,"L=",AY1510,"B=",AZ1510)</f>
        <v>NIESS T=8D=1R=0M=0L=0B=0</v>
      </c>
      <c r="G1510" s="0" t="s">
        <v>215</v>
      </c>
      <c r="I1510" s="0" t="s">
        <v>6965</v>
      </c>
      <c r="J1510" s="0" t="s">
        <v>641</v>
      </c>
      <c r="K1510" s="0" t="s">
        <v>169</v>
      </c>
      <c r="M1510" s="0" t="s">
        <v>4328</v>
      </c>
      <c r="N1510" s="0" t="str">
        <f aca="false">RIGHT(M1510,LEN(M1510)-FIND(" ",M1510))</f>
        <v>EDGEWOOD ST NE</v>
      </c>
      <c r="P1510" s="0" t="s">
        <v>147</v>
      </c>
      <c r="Q1510" s="0" t="s">
        <v>148</v>
      </c>
      <c r="R1510" s="0" t="n">
        <v>44483</v>
      </c>
      <c r="AD1510" s="0" t="s">
        <v>149</v>
      </c>
      <c r="AE1510" s="0" t="s">
        <v>150</v>
      </c>
      <c r="AF1510" s="0" t="s">
        <v>151</v>
      </c>
      <c r="AH1510" s="0" t="n">
        <v>14</v>
      </c>
      <c r="AI1510" s="0" t="n">
        <v>11</v>
      </c>
      <c r="AN1510" s="0" t="s">
        <v>147</v>
      </c>
      <c r="AO1510" s="0" t="s">
        <v>4177</v>
      </c>
      <c r="AP1510" s="0" t="s">
        <v>4178</v>
      </c>
      <c r="AQ1510" s="0" t="n">
        <v>9</v>
      </c>
      <c r="AR1510" s="0" t="n">
        <v>64</v>
      </c>
      <c r="AS1510" s="0" t="n">
        <v>32</v>
      </c>
      <c r="AU1510" s="0" t="n">
        <f aca="false">COUNTA($BA$1510:$EH$1510)</f>
        <v>8</v>
      </c>
      <c r="AV1510" s="0" t="n">
        <f aca="false">COUNTIF($BA$1510:$EH$1510,"D")</f>
        <v>1</v>
      </c>
      <c r="AW1510" s="0" t="n">
        <f aca="false">COUNTIF($BA$1510:$EH$1510,"R")</f>
        <v>0</v>
      </c>
      <c r="AX1510" s="0" t="n">
        <f aca="false"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>0</v>
      </c>
      <c r="AY1510" s="0" t="n">
        <f aca="false"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>0</v>
      </c>
      <c r="AZ1510" s="0" t="n">
        <f aca="false">IF(EH1510&lt;&gt;"",1,0)</f>
        <v>0</v>
      </c>
      <c r="BB1510" s="0" t="s">
        <v>154</v>
      </c>
      <c r="BL1510" s="0" t="s">
        <v>155</v>
      </c>
      <c r="CA1510" s="0" t="s">
        <v>155</v>
      </c>
      <c r="CN1510" s="0" t="s">
        <v>155</v>
      </c>
      <c r="CP1510" s="0" t="s">
        <v>155</v>
      </c>
      <c r="CZ1510" s="0" t="s">
        <v>145</v>
      </c>
      <c r="DC1510" s="0" t="s">
        <v>155</v>
      </c>
      <c r="DI1510" s="0" t="s">
        <v>155</v>
      </c>
    </row>
    <row r="1511" customFormat="false" ht="15" hidden="false" customHeight="false" outlineLevel="0" collapsed="false">
      <c r="A1511" s="0" t="s">
        <v>6966</v>
      </c>
      <c r="B1511" s="0" t="n">
        <v>78</v>
      </c>
      <c r="C1511" s="0" t="n">
        <v>452998</v>
      </c>
      <c r="D1511" s="0" t="s">
        <v>6387</v>
      </c>
      <c r="E1511" s="0" t="s">
        <v>2531</v>
      </c>
      <c r="F1511" s="0" t="str">
        <f aca="false">CONCATENATE(D1511," ",LEFT(H1511,4),"T=",AU1511,"D=",AV1511,"R=",AW1511,"M=",AX1511,"L=",AY1511,"B=",AZ1511)</f>
        <v>STAWISKI T=11D=3R=0M=2L=1B=0</v>
      </c>
      <c r="G1511" s="0" t="s">
        <v>159</v>
      </c>
      <c r="I1511" s="0" t="s">
        <v>6967</v>
      </c>
      <c r="J1511" s="0" t="s">
        <v>371</v>
      </c>
      <c r="K1511" s="0" t="s">
        <v>144</v>
      </c>
      <c r="L1511" s="0" t="s">
        <v>145</v>
      </c>
      <c r="M1511" s="0" t="s">
        <v>6390</v>
      </c>
      <c r="N1511" s="0" t="str">
        <f aca="false">RIGHT(M1511,LEN(M1511)-FIND(" ",M1511))</f>
        <v>LAIRD AVE NE</v>
      </c>
      <c r="P1511" s="0" t="s">
        <v>147</v>
      </c>
      <c r="Q1511" s="0" t="s">
        <v>148</v>
      </c>
      <c r="R1511" s="0" t="n">
        <v>44483</v>
      </c>
      <c r="AD1511" s="0" t="s">
        <v>149</v>
      </c>
      <c r="AE1511" s="0" t="s">
        <v>150</v>
      </c>
      <c r="AF1511" s="0" t="s">
        <v>151</v>
      </c>
      <c r="AH1511" s="0" t="n">
        <v>14</v>
      </c>
      <c r="AI1511" s="0" t="n">
        <v>11</v>
      </c>
      <c r="AN1511" s="0" t="s">
        <v>147</v>
      </c>
      <c r="AO1511" s="0" t="s">
        <v>4177</v>
      </c>
      <c r="AP1511" s="0" t="s">
        <v>4178</v>
      </c>
      <c r="AQ1511" s="0" t="n">
        <v>9</v>
      </c>
      <c r="AR1511" s="0" t="n">
        <v>64</v>
      </c>
      <c r="AS1511" s="0" t="n">
        <v>32</v>
      </c>
      <c r="AU1511" s="0" t="n">
        <f aca="false">COUNTA($BA$1511:$EH$1511)</f>
        <v>11</v>
      </c>
      <c r="AV1511" s="0" t="n">
        <f aca="false">COUNTIF($BA$1511:$EH$1511,"D")</f>
        <v>3</v>
      </c>
      <c r="AW1511" s="0" t="n">
        <f aca="false">COUNTIF($BA$1511:$EH$1511,"R")</f>
        <v>0</v>
      </c>
      <c r="AX1511" s="0" t="n">
        <f aca="false"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>2</v>
      </c>
      <c r="AY1511" s="0" t="n">
        <f aca="false"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>1</v>
      </c>
      <c r="AZ1511" s="0" t="n">
        <f aca="false">IF(EH1511&lt;&gt;"",1,0)</f>
        <v>0</v>
      </c>
      <c r="BB1511" s="0" t="s">
        <v>154</v>
      </c>
      <c r="BD1511" s="0" t="s">
        <v>155</v>
      </c>
      <c r="BL1511" s="0" t="s">
        <v>155</v>
      </c>
      <c r="BY1511" s="0" t="s">
        <v>145</v>
      </c>
      <c r="CA1511" s="0" t="s">
        <v>155</v>
      </c>
      <c r="CL1511" s="0" t="s">
        <v>145</v>
      </c>
      <c r="CP1511" s="0" t="s">
        <v>155</v>
      </c>
      <c r="DN1511" s="0" t="s">
        <v>155</v>
      </c>
      <c r="DU1511" s="0" t="s">
        <v>155</v>
      </c>
      <c r="DW1511" s="0" t="s">
        <v>145</v>
      </c>
      <c r="EF1511" s="0" t="s">
        <v>155</v>
      </c>
    </row>
    <row r="1512" customFormat="false" ht="15" hidden="false" customHeight="false" outlineLevel="0" collapsed="false">
      <c r="A1512" s="0" t="s">
        <v>6968</v>
      </c>
      <c r="B1512" s="0" t="n">
        <v>78</v>
      </c>
      <c r="C1512" s="0" t="n">
        <v>440780</v>
      </c>
      <c r="D1512" s="0" t="s">
        <v>6969</v>
      </c>
      <c r="E1512" s="0" t="s">
        <v>4583</v>
      </c>
      <c r="F1512" s="0" t="str">
        <f aca="false">CONCATENATE(D1512," ",LEFT(H1512,4),"T=",AU1512,"D=",AV1512,"R=",AW1512,"M=",AX1512,"L=",AY1512,"B=",AZ1512)</f>
        <v>DONHAM T=1D=0R=0M=0L=0B=0</v>
      </c>
      <c r="G1512" s="0" t="s">
        <v>159</v>
      </c>
      <c r="I1512" s="0" t="s">
        <v>6970</v>
      </c>
      <c r="J1512" s="0" t="s">
        <v>2541</v>
      </c>
      <c r="K1512" s="0" t="s">
        <v>169</v>
      </c>
      <c r="M1512" s="0" t="s">
        <v>4173</v>
      </c>
      <c r="N1512" s="0" t="str">
        <f aca="false">RIGHT(M1512,LEN(M1512)-FIND(" ",M1512))</f>
        <v>PLAZA AVE NE</v>
      </c>
      <c r="O1512" s="0" t="s">
        <v>6971</v>
      </c>
      <c r="P1512" s="0" t="s">
        <v>147</v>
      </c>
      <c r="Q1512" s="0" t="s">
        <v>148</v>
      </c>
      <c r="R1512" s="0" t="n">
        <v>44483</v>
      </c>
      <c r="AD1512" s="0" t="s">
        <v>149</v>
      </c>
      <c r="AE1512" s="0" t="s">
        <v>150</v>
      </c>
      <c r="AH1512" s="0" t="n">
        <v>14</v>
      </c>
      <c r="AI1512" s="0" t="n">
        <v>11</v>
      </c>
      <c r="AJ1512" s="0" t="s">
        <v>4175</v>
      </c>
      <c r="AM1512" s="0" t="s">
        <v>4176</v>
      </c>
      <c r="AN1512" s="0" t="s">
        <v>147</v>
      </c>
      <c r="AO1512" s="0" t="s">
        <v>4177</v>
      </c>
      <c r="AP1512" s="0" t="s">
        <v>4178</v>
      </c>
      <c r="AQ1512" s="0" t="n">
        <v>9</v>
      </c>
      <c r="AR1512" s="0" t="n">
        <v>64</v>
      </c>
      <c r="AS1512" s="0" t="n">
        <v>32</v>
      </c>
      <c r="AU1512" s="0" t="n">
        <f aca="false">COUNTA($BA$1512:$EH$1512)</f>
        <v>1</v>
      </c>
      <c r="AV1512" s="0" t="n">
        <f aca="false">COUNTIF($BA$1512:$EH$1512,"D")</f>
        <v>0</v>
      </c>
      <c r="AW1512" s="0" t="n">
        <f aca="false">COUNTIF($BA$1512:$EH$1512,"R")</f>
        <v>0</v>
      </c>
      <c r="AX1512" s="0" t="n">
        <f aca="false"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>0</v>
      </c>
      <c r="AY1512" s="0" t="n">
        <f aca="false"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>0</v>
      </c>
      <c r="AZ1512" s="0" t="n">
        <f aca="false">IF(EH1512&lt;&gt;"",1,0)</f>
        <v>0</v>
      </c>
      <c r="BB1512" s="0" t="s">
        <v>154</v>
      </c>
    </row>
    <row r="1513" customFormat="false" ht="15" hidden="false" customHeight="false" outlineLevel="0" collapsed="false">
      <c r="A1513" s="0" t="s">
        <v>6972</v>
      </c>
      <c r="B1513" s="0" t="n">
        <v>78</v>
      </c>
      <c r="C1513" s="0" t="n">
        <v>390488</v>
      </c>
      <c r="D1513" s="0" t="s">
        <v>6973</v>
      </c>
      <c r="E1513" s="0" t="s">
        <v>3395</v>
      </c>
      <c r="F1513" s="0" t="str">
        <f aca="false">CONCATENATE(D1513," ",LEFT(H1513,4),"T=",AU1513,"D=",AV1513,"R=",AW1513,"M=",AX1513,"L=",AY1513,"B=",AZ1513)</f>
        <v>PETRILLA T=13D=3R=0M=0L=2B=0</v>
      </c>
      <c r="I1513" s="0" t="s">
        <v>6974</v>
      </c>
      <c r="J1513" s="0" t="s">
        <v>6975</v>
      </c>
      <c r="K1513" s="0" t="s">
        <v>144</v>
      </c>
      <c r="L1513" s="0" t="s">
        <v>145</v>
      </c>
      <c r="M1513" s="0" t="s">
        <v>6976</v>
      </c>
      <c r="N1513" s="0" t="str">
        <f aca="false">RIGHT(M1513,LEN(M1513)-FIND(" ",M1513))</f>
        <v>BONNIE BRAE AVE NE</v>
      </c>
      <c r="P1513" s="0" t="s">
        <v>147</v>
      </c>
      <c r="Q1513" s="0" t="s">
        <v>148</v>
      </c>
      <c r="R1513" s="0" t="n">
        <v>44483</v>
      </c>
      <c r="AD1513" s="0" t="s">
        <v>149</v>
      </c>
      <c r="AE1513" s="0" t="s">
        <v>150</v>
      </c>
      <c r="AF1513" s="0" t="s">
        <v>151</v>
      </c>
      <c r="AH1513" s="0" t="n">
        <v>14</v>
      </c>
      <c r="AI1513" s="0" t="n">
        <v>11</v>
      </c>
      <c r="AN1513" s="0" t="s">
        <v>147</v>
      </c>
      <c r="AO1513" s="0" t="s">
        <v>4177</v>
      </c>
      <c r="AP1513" s="0" t="s">
        <v>4178</v>
      </c>
      <c r="AQ1513" s="0" t="n">
        <v>9</v>
      </c>
      <c r="AR1513" s="0" t="n">
        <v>64</v>
      </c>
      <c r="AS1513" s="0" t="n">
        <v>32</v>
      </c>
      <c r="AU1513" s="0" t="n">
        <f aca="false">COUNTA($BA$1513:$EH$1513)</f>
        <v>13</v>
      </c>
      <c r="AV1513" s="0" t="n">
        <f aca="false">COUNTIF($BA$1513:$EH$1513,"D")</f>
        <v>3</v>
      </c>
      <c r="AW1513" s="0" t="n">
        <f aca="false">COUNTIF($BA$1513:$EH$1513,"R")</f>
        <v>0</v>
      </c>
      <c r="AX1513" s="0" t="n">
        <f aca="false"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>0</v>
      </c>
      <c r="AY1513" s="0" t="n">
        <f aca="false"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>2</v>
      </c>
      <c r="AZ1513" s="0" t="n">
        <f aca="false">IF(EH1513&lt;&gt;"",1,0)</f>
        <v>0</v>
      </c>
      <c r="BB1513" s="0" t="s">
        <v>154</v>
      </c>
      <c r="CP1513" s="0" t="s">
        <v>155</v>
      </c>
      <c r="CZ1513" s="0" t="s">
        <v>145</v>
      </c>
      <c r="DC1513" s="0" t="s">
        <v>155</v>
      </c>
      <c r="DF1513" s="0" t="s">
        <v>155</v>
      </c>
      <c r="DG1513" s="0" t="s">
        <v>145</v>
      </c>
      <c r="DI1513" s="0" t="s">
        <v>155</v>
      </c>
      <c r="DN1513" s="0" t="s">
        <v>155</v>
      </c>
      <c r="DS1513" s="0" t="s">
        <v>145</v>
      </c>
      <c r="DU1513" s="0" t="s">
        <v>155</v>
      </c>
      <c r="DX1513" s="0" t="s">
        <v>155</v>
      </c>
      <c r="EA1513" s="0" t="s">
        <v>155</v>
      </c>
      <c r="EF1513" s="0" t="s">
        <v>155</v>
      </c>
    </row>
    <row r="1514" customFormat="false" ht="15" hidden="false" customHeight="false" outlineLevel="0" collapsed="false">
      <c r="A1514" s="0" t="s">
        <v>6977</v>
      </c>
      <c r="B1514" s="0" t="n">
        <v>78</v>
      </c>
      <c r="C1514" s="0" t="n">
        <v>165244</v>
      </c>
      <c r="D1514" s="0" t="s">
        <v>6978</v>
      </c>
      <c r="E1514" s="0" t="s">
        <v>266</v>
      </c>
      <c r="F1514" s="0" t="str">
        <f aca="false">CONCATENATE(D1514," ",LEFT(H1514,4),"T=",AU1514,"D=",AV1514,"R=",AW1514,"M=",AX1514,"L=",AY1514,"B=",AZ1514)</f>
        <v>MIDDLETON T=22D=2R=0M=0L=1B=0</v>
      </c>
      <c r="G1514" s="0" t="s">
        <v>222</v>
      </c>
      <c r="I1514" s="0" t="s">
        <v>6979</v>
      </c>
      <c r="J1514" s="0" t="s">
        <v>6980</v>
      </c>
      <c r="K1514" s="0" t="s">
        <v>144</v>
      </c>
      <c r="M1514" s="0" t="s">
        <v>6981</v>
      </c>
      <c r="N1514" s="0" t="str">
        <f aca="false">RIGHT(M1514,LEN(M1514)-FIND(" ",M1514))</f>
        <v>EDGEWOOD ST NE</v>
      </c>
      <c r="P1514" s="0" t="s">
        <v>147</v>
      </c>
      <c r="Q1514" s="0" t="s">
        <v>148</v>
      </c>
      <c r="R1514" s="0" t="n">
        <v>44483</v>
      </c>
      <c r="AD1514" s="0" t="s">
        <v>149</v>
      </c>
      <c r="AE1514" s="0" t="s">
        <v>150</v>
      </c>
      <c r="AF1514" s="0" t="s">
        <v>151</v>
      </c>
      <c r="AH1514" s="0" t="n">
        <v>14</v>
      </c>
      <c r="AI1514" s="0" t="n">
        <v>11</v>
      </c>
      <c r="AN1514" s="0" t="s">
        <v>147</v>
      </c>
      <c r="AO1514" s="0" t="s">
        <v>4177</v>
      </c>
      <c r="AP1514" s="0" t="s">
        <v>4178</v>
      </c>
      <c r="AQ1514" s="0" t="n">
        <v>9</v>
      </c>
      <c r="AR1514" s="0" t="n">
        <v>64</v>
      </c>
      <c r="AS1514" s="0" t="n">
        <v>32</v>
      </c>
      <c r="AU1514" s="0" t="n">
        <f aca="false">COUNTA($BA$1514:$EH$1514)</f>
        <v>22</v>
      </c>
      <c r="AV1514" s="0" t="n">
        <f aca="false">COUNTIF($BA$1514:$EH$1514,"D")</f>
        <v>2</v>
      </c>
      <c r="AW1514" s="0" t="n">
        <f aca="false">COUNTIF($BA$1514:$EH$1514,"R")</f>
        <v>0</v>
      </c>
      <c r="AX1514" s="0" t="n">
        <f aca="false"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>0</v>
      </c>
      <c r="AY1514" s="0" t="n">
        <f aca="false"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>1</v>
      </c>
      <c r="AZ1514" s="0" t="n">
        <f aca="false">IF(EH1514&lt;&gt;"",1,0)</f>
        <v>0</v>
      </c>
      <c r="BB1514" s="0" t="s">
        <v>154</v>
      </c>
      <c r="BC1514" s="0" t="s">
        <v>155</v>
      </c>
      <c r="BD1514" s="0" t="s">
        <v>155</v>
      </c>
      <c r="BH1514" s="0" t="s">
        <v>155</v>
      </c>
      <c r="BI1514" s="0" t="s">
        <v>155</v>
      </c>
      <c r="BJ1514" s="0" t="s">
        <v>155</v>
      </c>
      <c r="BK1514" s="0" t="s">
        <v>155</v>
      </c>
      <c r="BL1514" s="0" t="s">
        <v>155</v>
      </c>
      <c r="BP1514" s="0" t="s">
        <v>155</v>
      </c>
      <c r="BS1514" s="0" t="s">
        <v>155</v>
      </c>
      <c r="BY1514" s="0" t="s">
        <v>145</v>
      </c>
      <c r="CA1514" s="0" t="s">
        <v>155</v>
      </c>
      <c r="CG1514" s="0" t="s">
        <v>155</v>
      </c>
      <c r="CN1514" s="0" t="s">
        <v>155</v>
      </c>
      <c r="CP1514" s="0" t="s">
        <v>155</v>
      </c>
      <c r="CZ1514" s="0" t="s">
        <v>145</v>
      </c>
      <c r="DC1514" s="0" t="s">
        <v>155</v>
      </c>
      <c r="DN1514" s="0" t="s">
        <v>155</v>
      </c>
      <c r="DU1514" s="0" t="s">
        <v>155</v>
      </c>
      <c r="DX1514" s="0" t="s">
        <v>155</v>
      </c>
      <c r="EA1514" s="0" t="s">
        <v>155</v>
      </c>
      <c r="EF1514" s="0" t="s">
        <v>155</v>
      </c>
    </row>
    <row r="1515" customFormat="false" ht="15" hidden="false" customHeight="false" outlineLevel="0" collapsed="false">
      <c r="A1515" s="0" t="s">
        <v>6982</v>
      </c>
      <c r="B1515" s="0" t="n">
        <v>78</v>
      </c>
      <c r="C1515" s="0" t="n">
        <v>9068</v>
      </c>
      <c r="D1515" s="0" t="s">
        <v>5581</v>
      </c>
      <c r="E1515" s="0" t="s">
        <v>6983</v>
      </c>
      <c r="F1515" s="0" t="str">
        <f aca="false">CONCATENATE(D1515," ",LEFT(H1515,4),"T=",AU1515,"D=",AV1515,"R=",AW1515,"M=",AX1515,"L=",AY1515,"B=",AZ1515)</f>
        <v>CAPELLAS T=28D=8R=0M=5L=1B=0</v>
      </c>
      <c r="G1515" s="0" t="s">
        <v>849</v>
      </c>
      <c r="I1515" s="0" t="s">
        <v>6984</v>
      </c>
      <c r="J1515" s="0" t="s">
        <v>6985</v>
      </c>
      <c r="K1515" s="0" t="s">
        <v>144</v>
      </c>
      <c r="M1515" s="0" t="s">
        <v>5585</v>
      </c>
      <c r="N1515" s="0" t="str">
        <f aca="false">RIGHT(M1515,LEN(M1515)-FIND(" ",M1515))</f>
        <v>HOLLYWOOD ST NE</v>
      </c>
      <c r="P1515" s="0" t="s">
        <v>147</v>
      </c>
      <c r="Q1515" s="0" t="s">
        <v>148</v>
      </c>
      <c r="R1515" s="0" t="n">
        <v>44483</v>
      </c>
      <c r="AD1515" s="0" t="s">
        <v>149</v>
      </c>
      <c r="AE1515" s="0" t="s">
        <v>150</v>
      </c>
      <c r="AF1515" s="0" t="s">
        <v>151</v>
      </c>
      <c r="AH1515" s="0" t="n">
        <v>14</v>
      </c>
      <c r="AI1515" s="0" t="n">
        <v>11</v>
      </c>
      <c r="AN1515" s="0" t="s">
        <v>147</v>
      </c>
      <c r="AO1515" s="0" t="s">
        <v>4177</v>
      </c>
      <c r="AP1515" s="0" t="s">
        <v>4178</v>
      </c>
      <c r="AQ1515" s="0" t="n">
        <v>9</v>
      </c>
      <c r="AR1515" s="0" t="n">
        <v>64</v>
      </c>
      <c r="AS1515" s="0" t="n">
        <v>32</v>
      </c>
      <c r="AU1515" s="0" t="n">
        <f aca="false">COUNTA($BA$1515:$EH$1515)</f>
        <v>28</v>
      </c>
      <c r="AV1515" s="0" t="n">
        <f aca="false">COUNTIF($BA$1515:$EH$1515,"D")</f>
        <v>8</v>
      </c>
      <c r="AW1515" s="0" t="n">
        <f aca="false">COUNTIF($BA$1515:$EH$1515,"R")</f>
        <v>0</v>
      </c>
      <c r="AX1515" s="0" t="n">
        <f aca="false"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>5</v>
      </c>
      <c r="AY1515" s="0" t="n">
        <f aca="false"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>1</v>
      </c>
      <c r="AZ1515" s="0" t="n">
        <f aca="false">IF(EH1515&lt;&gt;"",1,0)</f>
        <v>0</v>
      </c>
      <c r="BB1515" s="0" t="s">
        <v>154</v>
      </c>
      <c r="BD1515" s="0" t="s">
        <v>155</v>
      </c>
      <c r="BJ1515" s="0" t="s">
        <v>155</v>
      </c>
      <c r="BL1515" s="0" t="s">
        <v>155</v>
      </c>
      <c r="BP1515" s="0" t="s">
        <v>155</v>
      </c>
      <c r="BS1515" s="0" t="s">
        <v>155</v>
      </c>
      <c r="BV1515" s="0" t="s">
        <v>155</v>
      </c>
      <c r="BY1515" s="0" t="s">
        <v>145</v>
      </c>
      <c r="CA1515" s="0" t="s">
        <v>155</v>
      </c>
      <c r="CK1515" s="0" t="s">
        <v>155</v>
      </c>
      <c r="CL1515" s="0" t="s">
        <v>145</v>
      </c>
      <c r="CN1515" s="0" t="s">
        <v>155</v>
      </c>
      <c r="CO1515" s="0" t="s">
        <v>145</v>
      </c>
      <c r="CP1515" s="0" t="s">
        <v>155</v>
      </c>
      <c r="CQ1515" s="0" t="s">
        <v>145</v>
      </c>
      <c r="CV1515" s="0" t="s">
        <v>155</v>
      </c>
      <c r="CW1515" s="0" t="s">
        <v>145</v>
      </c>
      <c r="CY1515" s="0" t="s">
        <v>155</v>
      </c>
      <c r="CZ1515" s="0" t="s">
        <v>145</v>
      </c>
      <c r="DC1515" s="0" t="s">
        <v>155</v>
      </c>
      <c r="DD1515" s="0" t="s">
        <v>145</v>
      </c>
      <c r="DI1515" s="0" t="s">
        <v>155</v>
      </c>
      <c r="DJ1515" s="0" t="s">
        <v>145</v>
      </c>
      <c r="DL1515" s="0" t="s">
        <v>155</v>
      </c>
      <c r="DN1515" s="0" t="s">
        <v>155</v>
      </c>
      <c r="DU1515" s="0" t="s">
        <v>155</v>
      </c>
      <c r="EA1515" s="0" t="s">
        <v>155</v>
      </c>
      <c r="EF1515" s="0" t="s">
        <v>155</v>
      </c>
    </row>
    <row r="1516" customFormat="false" ht="15" hidden="false" customHeight="false" outlineLevel="0" collapsed="false">
      <c r="A1516" s="0" t="s">
        <v>6986</v>
      </c>
      <c r="B1516" s="0" t="n">
        <v>78</v>
      </c>
      <c r="C1516" s="0" t="n">
        <v>209998</v>
      </c>
      <c r="D1516" s="0" t="s">
        <v>4619</v>
      </c>
      <c r="E1516" s="0" t="s">
        <v>2831</v>
      </c>
      <c r="F1516" s="0" t="str">
        <f aca="false">CONCATENATE(D1516," ",LEFT(H1516,4),"T=",AU1516,"D=",AV1516,"R=",AW1516,"M=",AX1516,"L=",AY1516,"B=",AZ1516)</f>
        <v>HOMA T=50D=17R=1M=8L=8B=1</v>
      </c>
      <c r="G1516" s="0" t="s">
        <v>222</v>
      </c>
      <c r="I1516" s="0" t="s">
        <v>6987</v>
      </c>
      <c r="J1516" s="0" t="s">
        <v>6988</v>
      </c>
      <c r="K1516" s="0" t="s">
        <v>144</v>
      </c>
      <c r="L1516" s="0" t="s">
        <v>145</v>
      </c>
      <c r="M1516" s="0" t="s">
        <v>4623</v>
      </c>
      <c r="N1516" s="0" t="str">
        <f aca="false">RIGHT(M1516,LEN(M1516)-FIND(" ",M1516))</f>
        <v>HOLLYWOOD ST NE</v>
      </c>
      <c r="P1516" s="0" t="s">
        <v>147</v>
      </c>
      <c r="Q1516" s="0" t="s">
        <v>148</v>
      </c>
      <c r="R1516" s="0" t="n">
        <v>44483</v>
      </c>
      <c r="AD1516" s="0" t="s">
        <v>149</v>
      </c>
      <c r="AE1516" s="0" t="s">
        <v>150</v>
      </c>
      <c r="AF1516" s="0" t="s">
        <v>151</v>
      </c>
      <c r="AH1516" s="0" t="n">
        <v>14</v>
      </c>
      <c r="AI1516" s="0" t="n">
        <v>11</v>
      </c>
      <c r="AN1516" s="0" t="s">
        <v>147</v>
      </c>
      <c r="AO1516" s="0" t="s">
        <v>4177</v>
      </c>
      <c r="AP1516" s="0" t="s">
        <v>4178</v>
      </c>
      <c r="AQ1516" s="0" t="n">
        <v>9</v>
      </c>
      <c r="AR1516" s="0" t="n">
        <v>64</v>
      </c>
      <c r="AS1516" s="0" t="n">
        <v>32</v>
      </c>
      <c r="AU1516" s="0" t="n">
        <f aca="false">COUNTA($BA$1516:$EH$1516)</f>
        <v>50</v>
      </c>
      <c r="AV1516" s="0" t="n">
        <f aca="false">COUNTIF($BA$1516:$EH$1516,"D")</f>
        <v>17</v>
      </c>
      <c r="AW1516" s="0" t="n">
        <f aca="false">COUNTIF($BA$1516:$EH$1516,"R")</f>
        <v>1</v>
      </c>
      <c r="AX1516" s="0" t="n">
        <f aca="false"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>8</v>
      </c>
      <c r="AY1516" s="0" t="n">
        <f aca="false"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>8</v>
      </c>
      <c r="AZ1516" s="0" t="n">
        <f aca="false">IF(EH1516&lt;&gt;"",1,0)</f>
        <v>1</v>
      </c>
      <c r="BB1516" s="0" t="s">
        <v>154</v>
      </c>
      <c r="BD1516" s="0" t="s">
        <v>155</v>
      </c>
      <c r="BE1516" s="0" t="s">
        <v>155</v>
      </c>
      <c r="BF1516" s="0" t="s">
        <v>155</v>
      </c>
      <c r="BG1516" s="0" t="s">
        <v>155</v>
      </c>
      <c r="BH1516" s="0" t="s">
        <v>155</v>
      </c>
      <c r="BI1516" s="0" t="s">
        <v>155</v>
      </c>
      <c r="BJ1516" s="0" t="s">
        <v>155</v>
      </c>
      <c r="BK1516" s="0" t="s">
        <v>155</v>
      </c>
      <c r="BL1516" s="0" t="s">
        <v>155</v>
      </c>
      <c r="BP1516" s="0" t="s">
        <v>155</v>
      </c>
      <c r="BR1516" s="0" t="s">
        <v>155</v>
      </c>
      <c r="BS1516" s="0" t="s">
        <v>155</v>
      </c>
      <c r="BV1516" s="0" t="s">
        <v>155</v>
      </c>
      <c r="BY1516" s="0" t="s">
        <v>145</v>
      </c>
      <c r="CA1516" s="0" t="s">
        <v>155</v>
      </c>
      <c r="CC1516" s="0" t="s">
        <v>145</v>
      </c>
      <c r="CG1516" s="0" t="s">
        <v>155</v>
      </c>
      <c r="CH1516" s="0" t="s">
        <v>145</v>
      </c>
      <c r="CK1516" s="0" t="s">
        <v>155</v>
      </c>
      <c r="CL1516" s="0" t="s">
        <v>145</v>
      </c>
      <c r="CN1516" s="0" t="s">
        <v>155</v>
      </c>
      <c r="CO1516" s="0" t="s">
        <v>145</v>
      </c>
      <c r="CP1516" s="0" t="s">
        <v>155</v>
      </c>
      <c r="CQ1516" s="0" t="s">
        <v>145</v>
      </c>
      <c r="CT1516" s="0" t="s">
        <v>155</v>
      </c>
      <c r="CU1516" s="0" t="s">
        <v>145</v>
      </c>
      <c r="CV1516" s="0" t="s">
        <v>155</v>
      </c>
      <c r="CW1516" s="0" t="s">
        <v>145</v>
      </c>
      <c r="CY1516" s="0" t="s">
        <v>155</v>
      </c>
      <c r="CZ1516" s="0" t="s">
        <v>145</v>
      </c>
      <c r="DC1516" s="0" t="s">
        <v>155</v>
      </c>
      <c r="DD1516" s="0" t="s">
        <v>145</v>
      </c>
      <c r="DF1516" s="0" t="s">
        <v>155</v>
      </c>
      <c r="DG1516" s="0" t="s">
        <v>145</v>
      </c>
      <c r="DI1516" s="0" t="s">
        <v>155</v>
      </c>
      <c r="DJ1516" s="0" t="s">
        <v>145</v>
      </c>
      <c r="DL1516" s="0" t="s">
        <v>155</v>
      </c>
      <c r="DM1516" s="0" t="s">
        <v>145</v>
      </c>
      <c r="DN1516" s="0" t="s">
        <v>155</v>
      </c>
      <c r="DR1516" s="0" t="s">
        <v>155</v>
      </c>
      <c r="DS1516" s="0" t="s">
        <v>145</v>
      </c>
      <c r="DT1516" s="0" t="s">
        <v>145</v>
      </c>
      <c r="DU1516" s="0" t="s">
        <v>155</v>
      </c>
      <c r="DW1516" s="0" t="s">
        <v>145</v>
      </c>
      <c r="DX1516" s="0" t="s">
        <v>155</v>
      </c>
      <c r="EA1516" s="0" t="s">
        <v>155</v>
      </c>
      <c r="ED1516" s="0" t="s">
        <v>141</v>
      </c>
      <c r="EF1516" s="0" t="s">
        <v>155</v>
      </c>
      <c r="EH1516" s="0" t="s">
        <v>145</v>
      </c>
    </row>
    <row r="1517" customFormat="false" ht="15" hidden="false" customHeight="false" outlineLevel="0" collapsed="false">
      <c r="A1517" s="0" t="s">
        <v>6989</v>
      </c>
      <c r="B1517" s="0" t="n">
        <v>78</v>
      </c>
      <c r="C1517" s="0" t="n">
        <v>454988</v>
      </c>
      <c r="D1517" s="0" t="s">
        <v>6286</v>
      </c>
      <c r="E1517" s="0" t="s">
        <v>229</v>
      </c>
      <c r="F1517" s="0" t="str">
        <f aca="false">CONCATENATE(D1517," ",LEFT(H1517,4),"T=",AU1517,"D=",AV1517,"R=",AW1517,"M=",AX1517,"L=",AY1517,"B=",AZ1517)</f>
        <v>SAUNDERS T=14D=1R=0M=0L=0B=0</v>
      </c>
      <c r="G1517" s="0" t="s">
        <v>5791</v>
      </c>
      <c r="I1517" s="0" t="s">
        <v>6990</v>
      </c>
      <c r="J1517" s="0" t="s">
        <v>920</v>
      </c>
      <c r="K1517" s="0" t="s">
        <v>144</v>
      </c>
      <c r="M1517" s="0" t="s">
        <v>6291</v>
      </c>
      <c r="N1517" s="0" t="str">
        <f aca="false">RIGHT(M1517,LEN(M1517)-FIND(" ",M1517))</f>
        <v>NOCTURNE ST NE</v>
      </c>
      <c r="P1517" s="0" t="s">
        <v>147</v>
      </c>
      <c r="Q1517" s="0" t="s">
        <v>148</v>
      </c>
      <c r="R1517" s="0" t="n">
        <v>44483</v>
      </c>
      <c r="AD1517" s="0" t="s">
        <v>149</v>
      </c>
      <c r="AE1517" s="0" t="s">
        <v>150</v>
      </c>
      <c r="AH1517" s="0" t="n">
        <v>14</v>
      </c>
      <c r="AI1517" s="0" t="n">
        <v>11</v>
      </c>
      <c r="AJ1517" s="0" t="s">
        <v>4175</v>
      </c>
      <c r="AM1517" s="0" t="s">
        <v>4176</v>
      </c>
      <c r="AN1517" s="0" t="s">
        <v>147</v>
      </c>
      <c r="AO1517" s="0" t="s">
        <v>4177</v>
      </c>
      <c r="AP1517" s="0" t="s">
        <v>4178</v>
      </c>
      <c r="AQ1517" s="0" t="n">
        <v>9</v>
      </c>
      <c r="AR1517" s="0" t="n">
        <v>64</v>
      </c>
      <c r="AS1517" s="0" t="n">
        <v>32</v>
      </c>
      <c r="AU1517" s="0" t="n">
        <f aca="false">COUNTA($BA$1517:$EH$1517)</f>
        <v>14</v>
      </c>
      <c r="AV1517" s="0" t="n">
        <f aca="false">COUNTIF($BA$1517:$EH$1517,"D")</f>
        <v>1</v>
      </c>
      <c r="AW1517" s="0" t="n">
        <f aca="false">COUNTIF($BA$1517:$EH$1517,"R")</f>
        <v>0</v>
      </c>
      <c r="AX1517" s="0" t="n">
        <f aca="false"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>0</v>
      </c>
      <c r="AY1517" s="0" t="n">
        <f aca="false"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>0</v>
      </c>
      <c r="AZ1517" s="0" t="n">
        <f aca="false">IF(EH1517&lt;&gt;"",1,0)</f>
        <v>0</v>
      </c>
      <c r="BB1517" s="0" t="s">
        <v>154</v>
      </c>
      <c r="BD1517" s="0" t="s">
        <v>155</v>
      </c>
      <c r="BH1517" s="0" t="s">
        <v>155</v>
      </c>
      <c r="BJ1517" s="0" t="s">
        <v>155</v>
      </c>
      <c r="BK1517" s="0" t="s">
        <v>155</v>
      </c>
      <c r="BL1517" s="0" t="s">
        <v>155</v>
      </c>
      <c r="BP1517" s="0" t="s">
        <v>155</v>
      </c>
      <c r="BY1517" s="0" t="s">
        <v>145</v>
      </c>
      <c r="CA1517" s="0" t="s">
        <v>155</v>
      </c>
      <c r="CK1517" s="0" t="s">
        <v>155</v>
      </c>
      <c r="DC1517" s="0" t="s">
        <v>155</v>
      </c>
      <c r="DI1517" s="0" t="s">
        <v>155</v>
      </c>
      <c r="DN1517" s="0" t="s">
        <v>155</v>
      </c>
      <c r="EF1517" s="0" t="s">
        <v>155</v>
      </c>
    </row>
    <row r="1518" customFormat="false" ht="15" hidden="false" customHeight="false" outlineLevel="0" collapsed="false">
      <c r="A1518" s="0" t="s">
        <v>6991</v>
      </c>
      <c r="B1518" s="0" t="n">
        <v>78</v>
      </c>
      <c r="C1518" s="0" t="n">
        <v>14552</v>
      </c>
      <c r="D1518" s="0" t="s">
        <v>6992</v>
      </c>
      <c r="E1518" s="0" t="s">
        <v>3770</v>
      </c>
      <c r="F1518" s="0" t="str">
        <f aca="false">CONCATENATE(D1518," ",LEFT(H1518,4),"T=",AU1518,"D=",AV1518,"R=",AW1518,"M=",AX1518,"L=",AY1518,"B=",AZ1518)</f>
        <v>DRUMMOND T=34D=2R=3M=1L=3B=0</v>
      </c>
      <c r="G1518" s="0" t="s">
        <v>482</v>
      </c>
      <c r="I1518" s="0" t="s">
        <v>6993</v>
      </c>
      <c r="J1518" s="0" t="s">
        <v>6994</v>
      </c>
      <c r="K1518" s="0" t="s">
        <v>144</v>
      </c>
      <c r="L1518" s="0" t="s">
        <v>141</v>
      </c>
      <c r="M1518" s="0" t="s">
        <v>6995</v>
      </c>
      <c r="N1518" s="0" t="str">
        <f aca="false">RIGHT(M1518,LEN(M1518)-FIND(" ",M1518))</f>
        <v>HOLLYWOOD ST NE</v>
      </c>
      <c r="P1518" s="0" t="s">
        <v>147</v>
      </c>
      <c r="Q1518" s="0" t="s">
        <v>148</v>
      </c>
      <c r="R1518" s="0" t="n">
        <v>44483</v>
      </c>
      <c r="AD1518" s="0" t="s">
        <v>149</v>
      </c>
      <c r="AE1518" s="0" t="s">
        <v>150</v>
      </c>
      <c r="AF1518" s="0" t="s">
        <v>151</v>
      </c>
      <c r="AH1518" s="0" t="n">
        <v>14</v>
      </c>
      <c r="AI1518" s="0" t="n">
        <v>11</v>
      </c>
      <c r="AN1518" s="0" t="s">
        <v>147</v>
      </c>
      <c r="AO1518" s="0" t="s">
        <v>4177</v>
      </c>
      <c r="AP1518" s="0" t="s">
        <v>4178</v>
      </c>
      <c r="AQ1518" s="0" t="n">
        <v>9</v>
      </c>
      <c r="AR1518" s="0" t="n">
        <v>64</v>
      </c>
      <c r="AS1518" s="0" t="n">
        <v>32</v>
      </c>
      <c r="AU1518" s="0" t="n">
        <f aca="false">COUNTA($BA$1518:$EH$1518)</f>
        <v>34</v>
      </c>
      <c r="AV1518" s="0" t="n">
        <f aca="false">COUNTIF($BA$1518:$EH$1518,"D")</f>
        <v>2</v>
      </c>
      <c r="AW1518" s="0" t="n">
        <f aca="false">COUNTIF($BA$1518:$EH$1518,"R")</f>
        <v>3</v>
      </c>
      <c r="AX1518" s="0" t="n">
        <f aca="false"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>1</v>
      </c>
      <c r="AY1518" s="0" t="n">
        <f aca="false"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>3</v>
      </c>
      <c r="AZ1518" s="0" t="n">
        <f aca="false">IF(EH1518&lt;&gt;"",1,0)</f>
        <v>0</v>
      </c>
      <c r="BB1518" s="0" t="s">
        <v>154</v>
      </c>
      <c r="BC1518" s="0" t="s">
        <v>155</v>
      </c>
      <c r="BD1518" s="0" t="s">
        <v>155</v>
      </c>
      <c r="BE1518" s="0" t="s">
        <v>155</v>
      </c>
      <c r="BF1518" s="0" t="s">
        <v>155</v>
      </c>
      <c r="BH1518" s="0" t="s">
        <v>155</v>
      </c>
      <c r="BI1518" s="0" t="s">
        <v>155</v>
      </c>
      <c r="BJ1518" s="0" t="s">
        <v>155</v>
      </c>
      <c r="BK1518" s="0" t="s">
        <v>155</v>
      </c>
      <c r="BL1518" s="0" t="s">
        <v>155</v>
      </c>
      <c r="BP1518" s="0" t="s">
        <v>155</v>
      </c>
      <c r="BS1518" s="0" t="s">
        <v>155</v>
      </c>
      <c r="BV1518" s="0" t="s">
        <v>155</v>
      </c>
      <c r="BY1518" s="0" t="s">
        <v>145</v>
      </c>
      <c r="CA1518" s="0" t="s">
        <v>155</v>
      </c>
      <c r="CC1518" s="0" t="s">
        <v>145</v>
      </c>
      <c r="CG1518" s="0" t="s">
        <v>155</v>
      </c>
      <c r="CK1518" s="0" t="s">
        <v>155</v>
      </c>
      <c r="CN1518" s="0" t="s">
        <v>155</v>
      </c>
      <c r="CP1518" s="0" t="s">
        <v>155</v>
      </c>
      <c r="CV1518" s="0" t="s">
        <v>155</v>
      </c>
      <c r="CY1518" s="0" t="s">
        <v>155</v>
      </c>
      <c r="CZ1518" s="0" t="s">
        <v>141</v>
      </c>
      <c r="DC1518" s="0" t="s">
        <v>155</v>
      </c>
      <c r="DF1518" s="0" t="s">
        <v>155</v>
      </c>
      <c r="DI1518" s="0" t="s">
        <v>155</v>
      </c>
      <c r="DN1518" s="0" t="s">
        <v>155</v>
      </c>
      <c r="DR1518" s="0" t="s">
        <v>155</v>
      </c>
      <c r="DS1518" s="0" t="s">
        <v>141</v>
      </c>
      <c r="DU1518" s="0" t="s">
        <v>155</v>
      </c>
      <c r="DX1518" s="0" t="s">
        <v>155</v>
      </c>
      <c r="EA1518" s="0" t="s">
        <v>155</v>
      </c>
      <c r="ED1518" s="0" t="s">
        <v>141</v>
      </c>
      <c r="EF1518" s="0" t="s">
        <v>155</v>
      </c>
    </row>
    <row r="1519" customFormat="false" ht="15" hidden="false" customHeight="false" outlineLevel="0" collapsed="false">
      <c r="A1519" s="0" t="s">
        <v>6996</v>
      </c>
      <c r="B1519" s="0" t="n">
        <v>78</v>
      </c>
      <c r="C1519" s="0" t="n">
        <v>8007</v>
      </c>
      <c r="D1519" s="0" t="s">
        <v>5476</v>
      </c>
      <c r="E1519" s="0" t="s">
        <v>3743</v>
      </c>
      <c r="F1519" s="0" t="str">
        <f aca="false">CONCATENATE(D1519," ",LEFT(H1519,4),"T=",AU1519,"D=",AV1519,"R=",AW1519,"M=",AX1519,"L=",AY1519,"B=",AZ1519)</f>
        <v>DUNN T=23D=0R=2M=0L=1B=0</v>
      </c>
      <c r="G1519" s="0" t="s">
        <v>222</v>
      </c>
      <c r="I1519" s="0" t="s">
        <v>6997</v>
      </c>
      <c r="J1519" s="0" t="s">
        <v>5055</v>
      </c>
      <c r="K1519" s="0" t="s">
        <v>144</v>
      </c>
      <c r="M1519" s="0" t="s">
        <v>5478</v>
      </c>
      <c r="N1519" s="0" t="str">
        <f aca="false">RIGHT(M1519,LEN(M1519)-FIND(" ",M1519))</f>
        <v>EDGEWOOD ST NE</v>
      </c>
      <c r="P1519" s="0" t="s">
        <v>147</v>
      </c>
      <c r="Q1519" s="0" t="s">
        <v>148</v>
      </c>
      <c r="R1519" s="0" t="n">
        <v>44483</v>
      </c>
      <c r="AD1519" s="0" t="s">
        <v>149</v>
      </c>
      <c r="AE1519" s="0" t="s">
        <v>150</v>
      </c>
      <c r="AF1519" s="0" t="s">
        <v>151</v>
      </c>
      <c r="AH1519" s="0" t="n">
        <v>14</v>
      </c>
      <c r="AI1519" s="0" t="n">
        <v>11</v>
      </c>
      <c r="AN1519" s="0" t="s">
        <v>147</v>
      </c>
      <c r="AO1519" s="0" t="s">
        <v>4177</v>
      </c>
      <c r="AP1519" s="0" t="s">
        <v>4178</v>
      </c>
      <c r="AQ1519" s="0" t="n">
        <v>9</v>
      </c>
      <c r="AR1519" s="0" t="n">
        <v>64</v>
      </c>
      <c r="AS1519" s="0" t="n">
        <v>32</v>
      </c>
      <c r="AU1519" s="0" t="n">
        <f aca="false">COUNTA($BA$1519:$EH$1519)</f>
        <v>23</v>
      </c>
      <c r="AV1519" s="0" t="n">
        <f aca="false">COUNTIF($BA$1519:$EH$1519,"D")</f>
        <v>0</v>
      </c>
      <c r="AW1519" s="0" t="n">
        <f aca="false">COUNTIF($BA$1519:$EH$1519,"R")</f>
        <v>2</v>
      </c>
      <c r="AX1519" s="0" t="n">
        <f aca="false"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>0</v>
      </c>
      <c r="AY1519" s="0" t="n">
        <f aca="false"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>1</v>
      </c>
      <c r="AZ1519" s="0" t="n">
        <f aca="false">IF(EH1519&lt;&gt;"",1,0)</f>
        <v>0</v>
      </c>
      <c r="BB1519" s="0" t="s">
        <v>154</v>
      </c>
      <c r="BC1519" s="0" t="s">
        <v>155</v>
      </c>
      <c r="BD1519" s="0" t="s">
        <v>155</v>
      </c>
      <c r="BF1519" s="0" t="s">
        <v>155</v>
      </c>
      <c r="BJ1519" s="0" t="s">
        <v>155</v>
      </c>
      <c r="BK1519" s="0" t="s">
        <v>155</v>
      </c>
      <c r="BL1519" s="0" t="s">
        <v>155</v>
      </c>
      <c r="BS1519" s="0" t="s">
        <v>155</v>
      </c>
      <c r="CA1519" s="0" t="s">
        <v>155</v>
      </c>
      <c r="CG1519" s="0" t="s">
        <v>155</v>
      </c>
      <c r="CK1519" s="0" t="s">
        <v>155</v>
      </c>
      <c r="CP1519" s="0" t="s">
        <v>155</v>
      </c>
      <c r="CV1519" s="0" t="s">
        <v>155</v>
      </c>
      <c r="CY1519" s="0" t="s">
        <v>155</v>
      </c>
      <c r="CZ1519" s="0" t="s">
        <v>141</v>
      </c>
      <c r="DC1519" s="0" t="s">
        <v>155</v>
      </c>
      <c r="DI1519" s="0" t="s">
        <v>155</v>
      </c>
      <c r="DL1519" s="0" t="s">
        <v>155</v>
      </c>
      <c r="DM1519" s="0" t="s">
        <v>141</v>
      </c>
      <c r="DN1519" s="0" t="s">
        <v>155</v>
      </c>
      <c r="DU1519" s="0" t="s">
        <v>155</v>
      </c>
      <c r="EA1519" s="0" t="s">
        <v>155</v>
      </c>
      <c r="EF1519" s="0" t="s">
        <v>155</v>
      </c>
    </row>
    <row r="1520" customFormat="false" ht="15" hidden="false" customHeight="false" outlineLevel="0" collapsed="false">
      <c r="A1520" s="0" t="s">
        <v>6998</v>
      </c>
      <c r="B1520" s="0" t="n">
        <v>78</v>
      </c>
      <c r="C1520" s="0" t="n">
        <v>185212</v>
      </c>
      <c r="D1520" s="0" t="s">
        <v>4619</v>
      </c>
      <c r="E1520" s="0" t="s">
        <v>173</v>
      </c>
      <c r="F1520" s="0" t="str">
        <f aca="false">CONCATENATE(D1520," ",LEFT(H1520,4),"T=",AU1520,"D=",AV1520,"R=",AW1520,"M=",AX1520,"L=",AY1520,"B=",AZ1520)</f>
        <v>HOMA T=47D=15R=1M=8L=7B=1</v>
      </c>
      <c r="G1520" s="0" t="s">
        <v>215</v>
      </c>
      <c r="I1520" s="0" t="s">
        <v>6999</v>
      </c>
      <c r="J1520" s="0" t="s">
        <v>7000</v>
      </c>
      <c r="K1520" s="0" t="s">
        <v>144</v>
      </c>
      <c r="L1520" s="0" t="s">
        <v>145</v>
      </c>
      <c r="M1520" s="0" t="s">
        <v>4623</v>
      </c>
      <c r="N1520" s="0" t="str">
        <f aca="false">RIGHT(M1520,LEN(M1520)-FIND(" ",M1520))</f>
        <v>HOLLYWOOD ST NE</v>
      </c>
      <c r="P1520" s="0" t="s">
        <v>147</v>
      </c>
      <c r="Q1520" s="0" t="s">
        <v>148</v>
      </c>
      <c r="R1520" s="0" t="n">
        <v>44483</v>
      </c>
      <c r="AD1520" s="0" t="s">
        <v>149</v>
      </c>
      <c r="AE1520" s="0" t="s">
        <v>150</v>
      </c>
      <c r="AF1520" s="0" t="s">
        <v>151</v>
      </c>
      <c r="AH1520" s="0" t="n">
        <v>14</v>
      </c>
      <c r="AI1520" s="0" t="n">
        <v>11</v>
      </c>
      <c r="AN1520" s="0" t="s">
        <v>147</v>
      </c>
      <c r="AO1520" s="0" t="s">
        <v>4177</v>
      </c>
      <c r="AP1520" s="0" t="s">
        <v>4178</v>
      </c>
      <c r="AQ1520" s="0" t="n">
        <v>9</v>
      </c>
      <c r="AR1520" s="0" t="n">
        <v>64</v>
      </c>
      <c r="AS1520" s="0" t="n">
        <v>32</v>
      </c>
      <c r="AU1520" s="0" t="n">
        <f aca="false">COUNTA($BA$1520:$EH$1520)</f>
        <v>47</v>
      </c>
      <c r="AV1520" s="0" t="n">
        <f aca="false">COUNTIF($BA$1520:$EH$1520,"D")</f>
        <v>15</v>
      </c>
      <c r="AW1520" s="0" t="n">
        <f aca="false">COUNTIF($BA$1520:$EH$1520,"R")</f>
        <v>1</v>
      </c>
      <c r="AX1520" s="0" t="n">
        <f aca="false"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>8</v>
      </c>
      <c r="AY1520" s="0" t="n">
        <f aca="false"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>7</v>
      </c>
      <c r="AZ1520" s="0" t="n">
        <f aca="false">IF(EH1520&lt;&gt;"",1,0)</f>
        <v>1</v>
      </c>
      <c r="BB1520" s="0" t="s">
        <v>154</v>
      </c>
      <c r="BC1520" s="0" t="s">
        <v>155</v>
      </c>
      <c r="BD1520" s="0" t="s">
        <v>155</v>
      </c>
      <c r="BE1520" s="0" t="s">
        <v>155</v>
      </c>
      <c r="BF1520" s="0" t="s">
        <v>155</v>
      </c>
      <c r="BG1520" s="0" t="s">
        <v>155</v>
      </c>
      <c r="BH1520" s="0" t="s">
        <v>155</v>
      </c>
      <c r="BI1520" s="0" t="s">
        <v>155</v>
      </c>
      <c r="BJ1520" s="0" t="s">
        <v>155</v>
      </c>
      <c r="BK1520" s="0" t="s">
        <v>155</v>
      </c>
      <c r="BL1520" s="0" t="s">
        <v>155</v>
      </c>
      <c r="BP1520" s="0" t="s">
        <v>155</v>
      </c>
      <c r="BR1520" s="0" t="s">
        <v>155</v>
      </c>
      <c r="BS1520" s="0" t="s">
        <v>155</v>
      </c>
      <c r="BV1520" s="0" t="s">
        <v>155</v>
      </c>
      <c r="BY1520" s="0" t="s">
        <v>145</v>
      </c>
      <c r="CA1520" s="0" t="s">
        <v>155</v>
      </c>
      <c r="CC1520" s="0" t="s">
        <v>145</v>
      </c>
      <c r="CG1520" s="0" t="s">
        <v>155</v>
      </c>
      <c r="CH1520" s="0" t="s">
        <v>145</v>
      </c>
      <c r="CK1520" s="0" t="s">
        <v>155</v>
      </c>
      <c r="CL1520" s="0" t="s">
        <v>145</v>
      </c>
      <c r="CN1520" s="0" t="s">
        <v>155</v>
      </c>
      <c r="CO1520" s="0" t="s">
        <v>145</v>
      </c>
      <c r="CP1520" s="0" t="s">
        <v>155</v>
      </c>
      <c r="CQ1520" s="0" t="s">
        <v>145</v>
      </c>
      <c r="CT1520" s="0" t="s">
        <v>155</v>
      </c>
      <c r="CU1520" s="0" t="s">
        <v>145</v>
      </c>
      <c r="CV1520" s="0" t="s">
        <v>155</v>
      </c>
      <c r="CW1520" s="0" t="s">
        <v>145</v>
      </c>
      <c r="CY1520" s="0" t="s">
        <v>155</v>
      </c>
      <c r="CZ1520" s="0" t="s">
        <v>145</v>
      </c>
      <c r="DC1520" s="0" t="s">
        <v>155</v>
      </c>
      <c r="DD1520" s="0" t="s">
        <v>145</v>
      </c>
      <c r="DI1520" s="0" t="s">
        <v>155</v>
      </c>
      <c r="DJ1520" s="0" t="s">
        <v>145</v>
      </c>
      <c r="DL1520" s="0" t="s">
        <v>155</v>
      </c>
      <c r="DM1520" s="0" t="s">
        <v>145</v>
      </c>
      <c r="DN1520" s="0" t="s">
        <v>155</v>
      </c>
      <c r="DT1520" s="0" t="s">
        <v>145</v>
      </c>
      <c r="DU1520" s="0" t="s">
        <v>155</v>
      </c>
      <c r="DW1520" s="0" t="s">
        <v>145</v>
      </c>
      <c r="DX1520" s="0" t="s">
        <v>155</v>
      </c>
      <c r="EA1520" s="0" t="s">
        <v>155</v>
      </c>
      <c r="ED1520" s="0" t="s">
        <v>141</v>
      </c>
      <c r="EF1520" s="0" t="s">
        <v>155</v>
      </c>
      <c r="EH1520" s="0" t="s">
        <v>145</v>
      </c>
    </row>
    <row r="1521" customFormat="false" ht="15" hidden="false" customHeight="false" outlineLevel="0" collapsed="false">
      <c r="A1521" s="0" t="s">
        <v>7001</v>
      </c>
      <c r="B1521" s="0" t="n">
        <v>78</v>
      </c>
      <c r="C1521" s="0" t="n">
        <v>14551</v>
      </c>
      <c r="D1521" s="0" t="s">
        <v>6992</v>
      </c>
      <c r="E1521" s="0" t="s">
        <v>3718</v>
      </c>
      <c r="F1521" s="0" t="str">
        <f aca="false">CONCATENATE(D1521," ",LEFT(H1521,4),"T=",AU1521,"D=",AV1521,"R=",AW1521,"M=",AX1521,"L=",AY1521,"B=",AZ1521)</f>
        <v>DRUMMOND T=26D=2R=0M=1L=0B=0</v>
      </c>
      <c r="I1521" s="0" t="s">
        <v>7002</v>
      </c>
      <c r="J1521" s="0" t="s">
        <v>4710</v>
      </c>
      <c r="K1521" s="0" t="s">
        <v>144</v>
      </c>
      <c r="M1521" s="0" t="s">
        <v>6995</v>
      </c>
      <c r="N1521" s="0" t="str">
        <f aca="false">RIGHT(M1521,LEN(M1521)-FIND(" ",M1521))</f>
        <v>HOLLYWOOD ST NE</v>
      </c>
      <c r="P1521" s="0" t="s">
        <v>147</v>
      </c>
      <c r="Q1521" s="0" t="s">
        <v>148</v>
      </c>
      <c r="R1521" s="0" t="n">
        <v>44483</v>
      </c>
      <c r="AD1521" s="0" t="s">
        <v>149</v>
      </c>
      <c r="AE1521" s="0" t="s">
        <v>150</v>
      </c>
      <c r="AF1521" s="0" t="s">
        <v>151</v>
      </c>
      <c r="AH1521" s="0" t="n">
        <v>14</v>
      </c>
      <c r="AI1521" s="0" t="n">
        <v>11</v>
      </c>
      <c r="AN1521" s="0" t="s">
        <v>147</v>
      </c>
      <c r="AO1521" s="0" t="s">
        <v>4177</v>
      </c>
      <c r="AP1521" s="0" t="s">
        <v>4178</v>
      </c>
      <c r="AQ1521" s="0" t="n">
        <v>9</v>
      </c>
      <c r="AR1521" s="0" t="n">
        <v>64</v>
      </c>
      <c r="AS1521" s="0" t="n">
        <v>32</v>
      </c>
      <c r="AU1521" s="0" t="n">
        <f aca="false">COUNTA($BA$1521:$EH$1521)</f>
        <v>26</v>
      </c>
      <c r="AV1521" s="0" t="n">
        <f aca="false">COUNTIF($BA$1521:$EH$1521,"D")</f>
        <v>2</v>
      </c>
      <c r="AW1521" s="0" t="n">
        <f aca="false">COUNTIF($BA$1521:$EH$1521,"R")</f>
        <v>0</v>
      </c>
      <c r="AX1521" s="0" t="n">
        <f aca="false"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>1</v>
      </c>
      <c r="AY1521" s="0" t="n">
        <f aca="false"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>0</v>
      </c>
      <c r="AZ1521" s="0" t="n">
        <f aca="false">IF(EH1521&lt;&gt;"",1,0)</f>
        <v>0</v>
      </c>
      <c r="BB1521" s="0" t="s">
        <v>154</v>
      </c>
      <c r="BC1521" s="0" t="s">
        <v>155</v>
      </c>
      <c r="BD1521" s="0" t="s">
        <v>155</v>
      </c>
      <c r="BE1521" s="0" t="s">
        <v>155</v>
      </c>
      <c r="BF1521" s="0" t="s">
        <v>155</v>
      </c>
      <c r="BH1521" s="0" t="s">
        <v>155</v>
      </c>
      <c r="BI1521" s="0" t="s">
        <v>155</v>
      </c>
      <c r="BJ1521" s="0" t="s">
        <v>155</v>
      </c>
      <c r="BK1521" s="0" t="s">
        <v>155</v>
      </c>
      <c r="BL1521" s="0" t="s">
        <v>155</v>
      </c>
      <c r="BP1521" s="0" t="s">
        <v>155</v>
      </c>
      <c r="BS1521" s="0" t="s">
        <v>155</v>
      </c>
      <c r="BV1521" s="0" t="s">
        <v>155</v>
      </c>
      <c r="BY1521" s="0" t="s">
        <v>145</v>
      </c>
      <c r="CA1521" s="0" t="s">
        <v>155</v>
      </c>
      <c r="CC1521" s="0" t="s">
        <v>145</v>
      </c>
      <c r="CK1521" s="0" t="s">
        <v>155</v>
      </c>
      <c r="CN1521" s="0" t="s">
        <v>155</v>
      </c>
      <c r="CP1521" s="0" t="s">
        <v>155</v>
      </c>
      <c r="CV1521" s="0" t="s">
        <v>155</v>
      </c>
      <c r="CY1521" s="0" t="s">
        <v>155</v>
      </c>
      <c r="DC1521" s="0" t="s">
        <v>155</v>
      </c>
      <c r="DI1521" s="0" t="s">
        <v>155</v>
      </c>
      <c r="DN1521" s="0" t="s">
        <v>155</v>
      </c>
      <c r="DU1521" s="0" t="s">
        <v>155</v>
      </c>
      <c r="EF1521" s="0" t="s">
        <v>155</v>
      </c>
    </row>
    <row r="1522" customFormat="false" ht="15" hidden="false" customHeight="false" outlineLevel="0" collapsed="false">
      <c r="A1522" s="0" t="s">
        <v>7003</v>
      </c>
      <c r="B1522" s="0" t="n">
        <v>78</v>
      </c>
      <c r="C1522" s="0" t="n">
        <v>341521</v>
      </c>
      <c r="D1522" s="0" t="s">
        <v>4750</v>
      </c>
      <c r="E1522" s="0" t="s">
        <v>414</v>
      </c>
      <c r="F1522" s="0" t="str">
        <f aca="false">CONCATENATE(D1522," ",LEFT(H1522,4),"T=",AU1522,"D=",AV1522,"R=",AW1522,"M=",AX1522,"L=",AY1522,"B=",AZ1522)</f>
        <v>LEIGH T=15D=3R=0M=0L=2B=0</v>
      </c>
      <c r="G1522" s="0" t="s">
        <v>201</v>
      </c>
      <c r="I1522" s="0" t="s">
        <v>7004</v>
      </c>
      <c r="J1522" s="0" t="s">
        <v>7005</v>
      </c>
      <c r="K1522" s="0" t="s">
        <v>144</v>
      </c>
      <c r="M1522" s="0" t="s">
        <v>7006</v>
      </c>
      <c r="N1522" s="0" t="str">
        <f aca="false">RIGHT(M1522,LEN(M1522)-FIND(" ",M1522))</f>
        <v>HOLLYWOOD ST NE</v>
      </c>
      <c r="P1522" s="0" t="s">
        <v>147</v>
      </c>
      <c r="Q1522" s="0" t="s">
        <v>148</v>
      </c>
      <c r="R1522" s="0" t="n">
        <v>44483</v>
      </c>
      <c r="AD1522" s="0" t="s">
        <v>149</v>
      </c>
      <c r="AE1522" s="0" t="s">
        <v>150</v>
      </c>
      <c r="AF1522" s="0" t="s">
        <v>151</v>
      </c>
      <c r="AH1522" s="0" t="n">
        <v>14</v>
      </c>
      <c r="AI1522" s="0" t="n">
        <v>11</v>
      </c>
      <c r="AN1522" s="0" t="s">
        <v>147</v>
      </c>
      <c r="AO1522" s="0" t="s">
        <v>4177</v>
      </c>
      <c r="AP1522" s="0" t="s">
        <v>4178</v>
      </c>
      <c r="AQ1522" s="0" t="n">
        <v>9</v>
      </c>
      <c r="AR1522" s="0" t="n">
        <v>64</v>
      </c>
      <c r="AS1522" s="0" t="n">
        <v>32</v>
      </c>
      <c r="AU1522" s="0" t="n">
        <f aca="false">COUNTA($BA$1522:$EH$1522)</f>
        <v>15</v>
      </c>
      <c r="AV1522" s="0" t="n">
        <f aca="false">COUNTIF($BA$1522:$EH$1522,"D")</f>
        <v>3</v>
      </c>
      <c r="AW1522" s="0" t="n">
        <f aca="false">COUNTIF($BA$1522:$EH$1522,"R")</f>
        <v>0</v>
      </c>
      <c r="AX1522" s="0" t="n">
        <f aca="false"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>0</v>
      </c>
      <c r="AY1522" s="0" t="n">
        <f aca="false"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>2</v>
      </c>
      <c r="AZ1522" s="0" t="n">
        <f aca="false">IF(EH1522&lt;&gt;"",1,0)</f>
        <v>0</v>
      </c>
      <c r="BB1522" s="0" t="s">
        <v>154</v>
      </c>
      <c r="BR1522" s="0" t="s">
        <v>155</v>
      </c>
      <c r="BS1522" s="0" t="s">
        <v>155</v>
      </c>
      <c r="BY1522" s="0" t="s">
        <v>145</v>
      </c>
      <c r="CA1522" s="0" t="s">
        <v>155</v>
      </c>
      <c r="CP1522" s="0" t="s">
        <v>155</v>
      </c>
      <c r="CZ1522" s="0" t="s">
        <v>145</v>
      </c>
      <c r="DC1522" s="0" t="s">
        <v>155</v>
      </c>
      <c r="DI1522" s="0" t="s">
        <v>155</v>
      </c>
      <c r="DM1522" s="0" t="s">
        <v>145</v>
      </c>
      <c r="DN1522" s="0" t="s">
        <v>155</v>
      </c>
      <c r="DU1522" s="0" t="s">
        <v>155</v>
      </c>
      <c r="DX1522" s="0" t="s">
        <v>155</v>
      </c>
      <c r="EA1522" s="0" t="s">
        <v>155</v>
      </c>
      <c r="EF1522" s="0" t="s">
        <v>155</v>
      </c>
    </row>
    <row r="1523" customFormat="false" ht="15" hidden="false" customHeight="false" outlineLevel="0" collapsed="false">
      <c r="A1523" s="0" t="s">
        <v>7007</v>
      </c>
      <c r="B1523" s="0" t="n">
        <v>78</v>
      </c>
      <c r="C1523" s="0" t="n">
        <v>327205</v>
      </c>
      <c r="D1523" s="0" t="s">
        <v>5018</v>
      </c>
      <c r="E1523" s="0" t="s">
        <v>414</v>
      </c>
      <c r="F1523" s="0" t="str">
        <f aca="false">CONCATENATE(D1523," ",LEFT(H1523,4),"T=",AU1523,"D=",AV1523,"R=",AW1523,"M=",AX1523,"L=",AY1523,"B=",AZ1523)</f>
        <v>HILL T=8D=1R=0M=0L=0B=0</v>
      </c>
      <c r="G1523" s="0" t="s">
        <v>201</v>
      </c>
      <c r="I1523" s="0" t="s">
        <v>5857</v>
      </c>
      <c r="J1523" s="0" t="s">
        <v>3050</v>
      </c>
      <c r="K1523" s="0" t="s">
        <v>144</v>
      </c>
      <c r="M1523" s="0" t="s">
        <v>7008</v>
      </c>
      <c r="N1523" s="0" t="str">
        <f aca="false">RIGHT(M1523,LEN(M1523)-FIND(" ",M1523))</f>
        <v>CLERMONT AVE NE</v>
      </c>
      <c r="P1523" s="0" t="s">
        <v>147</v>
      </c>
      <c r="Q1523" s="0" t="s">
        <v>148</v>
      </c>
      <c r="R1523" s="0" t="n">
        <v>44483</v>
      </c>
      <c r="AD1523" s="0" t="s">
        <v>149</v>
      </c>
      <c r="AE1523" s="0" t="s">
        <v>150</v>
      </c>
      <c r="AF1523" s="0" t="s">
        <v>151</v>
      </c>
      <c r="AH1523" s="0" t="n">
        <v>14</v>
      </c>
      <c r="AI1523" s="0" t="n">
        <v>11</v>
      </c>
      <c r="AN1523" s="0" t="s">
        <v>147</v>
      </c>
      <c r="AO1523" s="0" t="s">
        <v>4177</v>
      </c>
      <c r="AP1523" s="0" t="s">
        <v>4178</v>
      </c>
      <c r="AQ1523" s="0" t="n">
        <v>9</v>
      </c>
      <c r="AR1523" s="0" t="n">
        <v>64</v>
      </c>
      <c r="AS1523" s="0" t="n">
        <v>32</v>
      </c>
      <c r="AU1523" s="0" t="n">
        <f aca="false">COUNTA($BA$1523:$EH$1523)</f>
        <v>8</v>
      </c>
      <c r="AV1523" s="0" t="n">
        <f aca="false">COUNTIF($BA$1523:$EH$1523,"D")</f>
        <v>1</v>
      </c>
      <c r="AW1523" s="0" t="n">
        <f aca="false">COUNTIF($BA$1523:$EH$1523,"R")</f>
        <v>0</v>
      </c>
      <c r="AX1523" s="0" t="n">
        <f aca="false"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>0</v>
      </c>
      <c r="AY1523" s="0" t="n">
        <f aca="false"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>0</v>
      </c>
      <c r="AZ1523" s="0" t="n">
        <f aca="false">IF(EH1523&lt;&gt;"",1,0)</f>
        <v>0</v>
      </c>
      <c r="BB1523" s="0" t="s">
        <v>154</v>
      </c>
      <c r="BL1523" s="0" t="s">
        <v>155</v>
      </c>
      <c r="CA1523" s="0" t="s">
        <v>155</v>
      </c>
      <c r="CP1523" s="0" t="s">
        <v>155</v>
      </c>
      <c r="CZ1523" s="0" t="s">
        <v>145</v>
      </c>
      <c r="DC1523" s="0" t="s">
        <v>155</v>
      </c>
      <c r="DN1523" s="0" t="s">
        <v>155</v>
      </c>
      <c r="EF1523" s="0" t="s">
        <v>155</v>
      </c>
    </row>
    <row r="1524" customFormat="false" ht="15" hidden="false" customHeight="false" outlineLevel="0" collapsed="false">
      <c r="A1524" s="0" t="s">
        <v>7009</v>
      </c>
      <c r="B1524" s="0" t="n">
        <v>78</v>
      </c>
      <c r="C1524" s="0" t="n">
        <v>140867</v>
      </c>
      <c r="D1524" s="0" t="s">
        <v>4750</v>
      </c>
      <c r="E1524" s="0" t="s">
        <v>140</v>
      </c>
      <c r="F1524" s="0" t="str">
        <f aca="false">CONCATENATE(D1524," ",LEFT(H1524,4),"T=",AU1524,"D=",AV1524,"R=",AW1524,"M=",AX1524,"L=",AY1524,"B=",AZ1524)</f>
        <v>LEIGH T=17D=1R=1M=0L=2B=0</v>
      </c>
      <c r="G1524" s="0" t="s">
        <v>482</v>
      </c>
      <c r="I1524" s="0" t="s">
        <v>7010</v>
      </c>
      <c r="J1524" s="0" t="s">
        <v>7011</v>
      </c>
      <c r="K1524" s="0" t="s">
        <v>144</v>
      </c>
      <c r="M1524" s="0" t="s">
        <v>7006</v>
      </c>
      <c r="N1524" s="0" t="str">
        <f aca="false">RIGHT(M1524,LEN(M1524)-FIND(" ",M1524))</f>
        <v>HOLLYWOOD ST NE</v>
      </c>
      <c r="P1524" s="0" t="s">
        <v>147</v>
      </c>
      <c r="Q1524" s="0" t="s">
        <v>148</v>
      </c>
      <c r="R1524" s="0" t="n">
        <v>44483</v>
      </c>
      <c r="AD1524" s="0" t="s">
        <v>149</v>
      </c>
      <c r="AE1524" s="0" t="s">
        <v>150</v>
      </c>
      <c r="AF1524" s="0" t="s">
        <v>151</v>
      </c>
      <c r="AH1524" s="0" t="n">
        <v>14</v>
      </c>
      <c r="AI1524" s="0" t="n">
        <v>11</v>
      </c>
      <c r="AN1524" s="0" t="s">
        <v>147</v>
      </c>
      <c r="AO1524" s="0" t="s">
        <v>4177</v>
      </c>
      <c r="AP1524" s="0" t="s">
        <v>4178</v>
      </c>
      <c r="AQ1524" s="0" t="n">
        <v>9</v>
      </c>
      <c r="AR1524" s="0" t="n">
        <v>64</v>
      </c>
      <c r="AS1524" s="0" t="n">
        <v>32</v>
      </c>
      <c r="AU1524" s="0" t="n">
        <f aca="false">COUNTA($BA$1524:$EH$1524)</f>
        <v>17</v>
      </c>
      <c r="AV1524" s="0" t="n">
        <f aca="false">COUNTIF($BA$1524:$EH$1524,"D")</f>
        <v>1</v>
      </c>
      <c r="AW1524" s="0" t="n">
        <f aca="false">COUNTIF($BA$1524:$EH$1524,"R")</f>
        <v>1</v>
      </c>
      <c r="AX1524" s="0" t="n">
        <f aca="false"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>0</v>
      </c>
      <c r="AY1524" s="0" t="n">
        <f aca="false"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>2</v>
      </c>
      <c r="AZ1524" s="0" t="n">
        <f aca="false">IF(EH1524&lt;&gt;"",1,0)</f>
        <v>0</v>
      </c>
      <c r="BB1524" s="0" t="s">
        <v>154</v>
      </c>
      <c r="BC1524" s="0" t="s">
        <v>155</v>
      </c>
      <c r="BD1524" s="0" t="s">
        <v>155</v>
      </c>
      <c r="BL1524" s="0" t="s">
        <v>155</v>
      </c>
      <c r="BP1524" s="0" t="s">
        <v>155</v>
      </c>
      <c r="BS1524" s="0" t="s">
        <v>155</v>
      </c>
      <c r="CA1524" s="0" t="s">
        <v>155</v>
      </c>
      <c r="CP1524" s="0" t="s">
        <v>155</v>
      </c>
      <c r="CZ1524" s="0" t="s">
        <v>141</v>
      </c>
      <c r="DC1524" s="0" t="s">
        <v>155</v>
      </c>
      <c r="DI1524" s="0" t="s">
        <v>155</v>
      </c>
      <c r="DM1524" s="0" t="s">
        <v>145</v>
      </c>
      <c r="DN1524" s="0" t="s">
        <v>155</v>
      </c>
      <c r="DU1524" s="0" t="s">
        <v>155</v>
      </c>
      <c r="DX1524" s="0" t="s">
        <v>155</v>
      </c>
      <c r="EA1524" s="0" t="s">
        <v>155</v>
      </c>
      <c r="EF1524" s="0" t="s">
        <v>155</v>
      </c>
    </row>
    <row r="1525" customFormat="false" ht="15" hidden="false" customHeight="false" outlineLevel="0" collapsed="false">
      <c r="A1525" s="0" t="s">
        <v>7012</v>
      </c>
      <c r="B1525" s="0" t="n">
        <v>78</v>
      </c>
      <c r="C1525" s="0" t="n">
        <v>351050</v>
      </c>
      <c r="D1525" s="0" t="s">
        <v>7013</v>
      </c>
      <c r="E1525" s="0" t="s">
        <v>462</v>
      </c>
      <c r="F1525" s="0" t="str">
        <f aca="false">CONCATENATE(D1525," ",LEFT(H1525,4),"T=",AU1525,"D=",AV1525,"R=",AW1525,"M=",AX1525,"L=",AY1525,"B=",AZ1525)</f>
        <v>SKIPPER T=13D=1R=0M=0L=0B=0</v>
      </c>
      <c r="G1525" s="0" t="s">
        <v>724</v>
      </c>
      <c r="I1525" s="0" t="s">
        <v>7014</v>
      </c>
      <c r="J1525" s="0" t="s">
        <v>7015</v>
      </c>
      <c r="K1525" s="0" t="s">
        <v>144</v>
      </c>
      <c r="M1525" s="0" t="s">
        <v>7016</v>
      </c>
      <c r="N1525" s="0" t="str">
        <f aca="false">RIGHT(M1525,LEN(M1525)-FIND(" ",M1525))</f>
        <v>IRENE AVE NE</v>
      </c>
      <c r="P1525" s="0" t="s">
        <v>147</v>
      </c>
      <c r="Q1525" s="0" t="s">
        <v>148</v>
      </c>
      <c r="R1525" s="0" t="n">
        <v>44483</v>
      </c>
      <c r="AD1525" s="0" t="s">
        <v>149</v>
      </c>
      <c r="AE1525" s="0" t="s">
        <v>150</v>
      </c>
      <c r="AH1525" s="0" t="n">
        <v>14</v>
      </c>
      <c r="AI1525" s="0" t="n">
        <v>11</v>
      </c>
      <c r="AJ1525" s="0" t="s">
        <v>4175</v>
      </c>
      <c r="AM1525" s="0" t="s">
        <v>4176</v>
      </c>
      <c r="AN1525" s="0" t="s">
        <v>147</v>
      </c>
      <c r="AO1525" s="0" t="s">
        <v>4177</v>
      </c>
      <c r="AP1525" s="0" t="s">
        <v>4178</v>
      </c>
      <c r="AQ1525" s="0" t="n">
        <v>9</v>
      </c>
      <c r="AR1525" s="0" t="n">
        <v>64</v>
      </c>
      <c r="AS1525" s="0" t="n">
        <v>32</v>
      </c>
      <c r="AU1525" s="0" t="n">
        <f aca="false">COUNTA($BA$1525:$EH$1525)</f>
        <v>13</v>
      </c>
      <c r="AV1525" s="0" t="n">
        <f aca="false">COUNTIF($BA$1525:$EH$1525,"D")</f>
        <v>1</v>
      </c>
      <c r="AW1525" s="0" t="n">
        <f aca="false">COUNTIF($BA$1525:$EH$1525,"R")</f>
        <v>0</v>
      </c>
      <c r="AX1525" s="0" t="n">
        <f aca="false"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>0</v>
      </c>
      <c r="AY1525" s="0" t="n">
        <f aca="false"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>0</v>
      </c>
      <c r="AZ1525" s="0" t="n">
        <f aca="false">IF(EH1525&lt;&gt;"",1,0)</f>
        <v>0</v>
      </c>
      <c r="BB1525" s="0" t="s">
        <v>154</v>
      </c>
      <c r="BL1525" s="0" t="s">
        <v>155</v>
      </c>
      <c r="BS1525" s="0" t="s">
        <v>155</v>
      </c>
      <c r="BV1525" s="0" t="s">
        <v>155</v>
      </c>
      <c r="BY1525" s="0" t="s">
        <v>145</v>
      </c>
      <c r="CA1525" s="0" t="s">
        <v>155</v>
      </c>
      <c r="CG1525" s="0" t="s">
        <v>155</v>
      </c>
      <c r="CN1525" s="0" t="s">
        <v>155</v>
      </c>
      <c r="CP1525" s="0" t="s">
        <v>155</v>
      </c>
      <c r="DL1525" s="0" t="s">
        <v>155</v>
      </c>
      <c r="DN1525" s="0" t="s">
        <v>155</v>
      </c>
      <c r="DU1525" s="0" t="s">
        <v>155</v>
      </c>
      <c r="EF1525" s="0" t="s">
        <v>155</v>
      </c>
    </row>
    <row r="1526" customFormat="false" ht="15" hidden="false" customHeight="false" outlineLevel="0" collapsed="false">
      <c r="A1526" s="0" t="s">
        <v>7017</v>
      </c>
      <c r="B1526" s="0" t="n">
        <v>78</v>
      </c>
      <c r="C1526" s="0" t="n">
        <v>460338</v>
      </c>
      <c r="D1526" s="0" t="s">
        <v>1036</v>
      </c>
      <c r="E1526" s="0" t="s">
        <v>7018</v>
      </c>
      <c r="F1526" s="0" t="str">
        <f aca="false">CONCATENATE(D1526," ",LEFT(H1526,4),"T=",AU1526,"D=",AV1526,"R=",AW1526,"M=",AX1526,"L=",AY1526,"B=",AZ1526)</f>
        <v>TUCKER T=4D=1R=0M=1L=1B=0</v>
      </c>
      <c r="I1526" s="0" t="s">
        <v>7019</v>
      </c>
      <c r="J1526" s="0" t="s">
        <v>7020</v>
      </c>
      <c r="K1526" s="0" t="s">
        <v>144</v>
      </c>
      <c r="L1526" s="0" t="s">
        <v>145</v>
      </c>
      <c r="M1526" s="0" t="s">
        <v>7021</v>
      </c>
      <c r="N1526" s="0" t="str">
        <f aca="false">RIGHT(M1526,LEN(M1526)-FIND(" ",M1526))</f>
        <v>BEECHWOOD ST NE</v>
      </c>
      <c r="P1526" s="0" t="s">
        <v>147</v>
      </c>
      <c r="Q1526" s="0" t="s">
        <v>148</v>
      </c>
      <c r="R1526" s="0" t="n">
        <v>44483</v>
      </c>
      <c r="AD1526" s="0" t="s">
        <v>149</v>
      </c>
      <c r="AE1526" s="0" t="s">
        <v>150</v>
      </c>
      <c r="AF1526" s="0" t="s">
        <v>151</v>
      </c>
      <c r="AH1526" s="0" t="n">
        <v>14</v>
      </c>
      <c r="AI1526" s="0" t="n">
        <v>11</v>
      </c>
      <c r="AN1526" s="0" t="s">
        <v>147</v>
      </c>
      <c r="AO1526" s="0" t="s">
        <v>4177</v>
      </c>
      <c r="AP1526" s="0" t="s">
        <v>4178</v>
      </c>
      <c r="AQ1526" s="0" t="n">
        <v>9</v>
      </c>
      <c r="AR1526" s="0" t="n">
        <v>64</v>
      </c>
      <c r="AS1526" s="0" t="n">
        <v>32</v>
      </c>
      <c r="AU1526" s="0" t="n">
        <f aca="false">COUNTA($BA$1526:$EH$1526)</f>
        <v>4</v>
      </c>
      <c r="AV1526" s="0" t="n">
        <f aca="false">COUNTIF($BA$1526:$EH$1526,"D")</f>
        <v>1</v>
      </c>
      <c r="AW1526" s="0" t="n">
        <f aca="false">COUNTIF($BA$1526:$EH$1526,"R")</f>
        <v>0</v>
      </c>
      <c r="AX1526" s="0" t="n">
        <f aca="false"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>1</v>
      </c>
      <c r="AY1526" s="0" t="n">
        <f aca="false"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>1</v>
      </c>
      <c r="AZ1526" s="0" t="n">
        <f aca="false">IF(EH1526&lt;&gt;"",1,0)</f>
        <v>0</v>
      </c>
      <c r="BB1526" s="0" t="s">
        <v>154</v>
      </c>
      <c r="DW1526" s="0" t="s">
        <v>145</v>
      </c>
      <c r="EA1526" s="0" t="s">
        <v>155</v>
      </c>
      <c r="EF1526" s="0" t="s">
        <v>155</v>
      </c>
    </row>
    <row r="1527" customFormat="false" ht="15" hidden="false" customHeight="false" outlineLevel="0" collapsed="false">
      <c r="A1527" s="0" t="s">
        <v>7022</v>
      </c>
      <c r="B1527" s="0" t="n">
        <v>78</v>
      </c>
      <c r="C1527" s="0" t="n">
        <v>386290</v>
      </c>
      <c r="D1527" s="0" t="s">
        <v>7023</v>
      </c>
      <c r="E1527" s="0" t="s">
        <v>7024</v>
      </c>
      <c r="F1527" s="0" t="str">
        <f aca="false">CONCATENATE(D1527," ",LEFT(H1527,4),"T=",AU1527,"D=",AV1527,"R=",AW1527,"M=",AX1527,"L=",AY1527,"B=",AZ1527)</f>
        <v>RATLIFF T=2D=0R=0M=0L=0B=0</v>
      </c>
      <c r="I1527" s="0" t="s">
        <v>7025</v>
      </c>
      <c r="J1527" s="0" t="s">
        <v>7026</v>
      </c>
      <c r="K1527" s="0" t="s">
        <v>169</v>
      </c>
      <c r="M1527" s="0" t="s">
        <v>6904</v>
      </c>
      <c r="N1527" s="0" t="str">
        <f aca="false">RIGHT(M1527,LEN(M1527)-FIND(" ",M1527))</f>
        <v>WOODLAND AVE NE</v>
      </c>
      <c r="O1527" s="0" t="s">
        <v>7027</v>
      </c>
      <c r="P1527" s="0" t="s">
        <v>147</v>
      </c>
      <c r="Q1527" s="0" t="s">
        <v>148</v>
      </c>
      <c r="R1527" s="0" t="n">
        <v>44483</v>
      </c>
      <c r="AD1527" s="0" t="s">
        <v>149</v>
      </c>
      <c r="AE1527" s="0" t="s">
        <v>150</v>
      </c>
      <c r="AF1527" s="0" t="s">
        <v>151</v>
      </c>
      <c r="AH1527" s="0" t="n">
        <v>14</v>
      </c>
      <c r="AI1527" s="0" t="n">
        <v>11</v>
      </c>
      <c r="AN1527" s="0" t="s">
        <v>147</v>
      </c>
      <c r="AO1527" s="0" t="s">
        <v>4177</v>
      </c>
      <c r="AP1527" s="0" t="s">
        <v>4178</v>
      </c>
      <c r="AQ1527" s="0" t="n">
        <v>9</v>
      </c>
      <c r="AR1527" s="0" t="n">
        <v>64</v>
      </c>
      <c r="AS1527" s="0" t="n">
        <v>32</v>
      </c>
      <c r="AU1527" s="0" t="n">
        <f aca="false">COUNTA($BA$1527:$EH$1527)</f>
        <v>2</v>
      </c>
      <c r="AV1527" s="0" t="n">
        <f aca="false">COUNTIF($BA$1527:$EH$1527,"D")</f>
        <v>0</v>
      </c>
      <c r="AW1527" s="0" t="n">
        <f aca="false">COUNTIF($BA$1527:$EH$1527,"R")</f>
        <v>0</v>
      </c>
      <c r="AX1527" s="0" t="n">
        <f aca="false"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>0</v>
      </c>
      <c r="AY1527" s="0" t="n">
        <f aca="false"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>0</v>
      </c>
      <c r="AZ1527" s="0" t="n">
        <f aca="false">IF(EH1527&lt;&gt;"",1,0)</f>
        <v>0</v>
      </c>
      <c r="BB1527" s="0" t="s">
        <v>154</v>
      </c>
      <c r="DC1527" s="0" t="s">
        <v>155</v>
      </c>
    </row>
    <row r="1528" customFormat="false" ht="15" hidden="false" customHeight="false" outlineLevel="0" collapsed="false">
      <c r="A1528" s="0" t="s">
        <v>7028</v>
      </c>
      <c r="B1528" s="0" t="n">
        <v>78</v>
      </c>
      <c r="C1528" s="0" t="n">
        <v>381015</v>
      </c>
      <c r="D1528" s="0" t="s">
        <v>7029</v>
      </c>
      <c r="E1528" s="0" t="s">
        <v>1009</v>
      </c>
      <c r="F1528" s="0" t="str">
        <f aca="false">CONCATENATE(D1528," ",LEFT(H1528,4),"T=",AU1528,"D=",AV1528,"R=",AW1528,"M=",AX1528,"L=",AY1528,"B=",AZ1528)</f>
        <v>URIBES T=2D=0R=0M=0L=0B=0</v>
      </c>
      <c r="G1528" s="0" t="s">
        <v>1203</v>
      </c>
      <c r="I1528" s="0" t="s">
        <v>3144</v>
      </c>
      <c r="J1528" s="0" t="s">
        <v>4559</v>
      </c>
      <c r="K1528" s="0" t="s">
        <v>144</v>
      </c>
      <c r="M1528" s="0" t="s">
        <v>7030</v>
      </c>
      <c r="N1528" s="0" t="str">
        <f aca="false">RIGHT(M1528,LEN(M1528)-FIND(" ",M1528))</f>
        <v>PLAZA AVE NE</v>
      </c>
      <c r="O1528" s="0" t="s">
        <v>6526</v>
      </c>
      <c r="P1528" s="0" t="s">
        <v>147</v>
      </c>
      <c r="Q1528" s="0" t="s">
        <v>148</v>
      </c>
      <c r="R1528" s="0" t="n">
        <v>44483</v>
      </c>
      <c r="AD1528" s="0" t="s">
        <v>149</v>
      </c>
      <c r="AE1528" s="0" t="s">
        <v>150</v>
      </c>
      <c r="AH1528" s="0" t="n">
        <v>14</v>
      </c>
      <c r="AI1528" s="0" t="n">
        <v>11</v>
      </c>
      <c r="AJ1528" s="0" t="s">
        <v>4175</v>
      </c>
      <c r="AM1528" s="0" t="s">
        <v>4176</v>
      </c>
      <c r="AN1528" s="0" t="s">
        <v>147</v>
      </c>
      <c r="AO1528" s="0" t="s">
        <v>4177</v>
      </c>
      <c r="AP1528" s="0" t="s">
        <v>4178</v>
      </c>
      <c r="AQ1528" s="0" t="n">
        <v>9</v>
      </c>
      <c r="AR1528" s="0" t="n">
        <v>64</v>
      </c>
      <c r="AS1528" s="0" t="n">
        <v>32</v>
      </c>
      <c r="AU1528" s="0" t="n">
        <f aca="false">COUNTA($BA$1528:$EH$1528)</f>
        <v>2</v>
      </c>
      <c r="AV1528" s="0" t="n">
        <f aca="false">COUNTIF($BA$1528:$EH$1528,"D")</f>
        <v>0</v>
      </c>
      <c r="AW1528" s="0" t="n">
        <f aca="false">COUNTIF($BA$1528:$EH$1528,"R")</f>
        <v>0</v>
      </c>
      <c r="AX1528" s="0" t="n">
        <f aca="false"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>0</v>
      </c>
      <c r="AY1528" s="0" t="n">
        <f aca="false"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>0</v>
      </c>
      <c r="AZ1528" s="0" t="n">
        <f aca="false">IF(EH1528&lt;&gt;"",1,0)</f>
        <v>0</v>
      </c>
      <c r="BB1528" s="0" t="s">
        <v>154</v>
      </c>
      <c r="CP1528" s="0" t="s">
        <v>155</v>
      </c>
    </row>
    <row r="1529" customFormat="false" ht="15" hidden="false" customHeight="false" outlineLevel="0" collapsed="false">
      <c r="A1529" s="0" t="s">
        <v>7031</v>
      </c>
      <c r="B1529" s="0" t="n">
        <v>78</v>
      </c>
      <c r="C1529" s="0" t="n">
        <v>442708</v>
      </c>
      <c r="D1529" s="0" t="s">
        <v>7032</v>
      </c>
      <c r="E1529" s="0" t="s">
        <v>982</v>
      </c>
      <c r="F1529" s="0" t="str">
        <f aca="false">CONCATENATE(D1529," ",LEFT(H1529,4),"T=",AU1529,"D=",AV1529,"R=",AW1529,"M=",AX1529,"L=",AY1529,"B=",AZ1529)</f>
        <v>LEEWORTHY T=2D=0R=0M=0L=0B=0</v>
      </c>
      <c r="G1529" s="0" t="s">
        <v>222</v>
      </c>
      <c r="I1529" s="0" t="s">
        <v>7033</v>
      </c>
      <c r="J1529" s="0" t="s">
        <v>4574</v>
      </c>
      <c r="K1529" s="0" t="s">
        <v>169</v>
      </c>
      <c r="M1529" s="0" t="s">
        <v>4173</v>
      </c>
      <c r="N1529" s="0" t="str">
        <f aca="false">RIGHT(M1529,LEN(M1529)-FIND(" ",M1529))</f>
        <v>PLAZA AVE NE</v>
      </c>
      <c r="O1529" s="0" t="s">
        <v>7034</v>
      </c>
      <c r="P1529" s="0" t="s">
        <v>147</v>
      </c>
      <c r="Q1529" s="0" t="s">
        <v>148</v>
      </c>
      <c r="R1529" s="0" t="n">
        <v>44483</v>
      </c>
      <c r="AD1529" s="0" t="s">
        <v>149</v>
      </c>
      <c r="AE1529" s="0" t="s">
        <v>150</v>
      </c>
      <c r="AH1529" s="0" t="n">
        <v>14</v>
      </c>
      <c r="AI1529" s="0" t="n">
        <v>11</v>
      </c>
      <c r="AJ1529" s="0" t="s">
        <v>4175</v>
      </c>
      <c r="AM1529" s="0" t="s">
        <v>4176</v>
      </c>
      <c r="AN1529" s="0" t="s">
        <v>147</v>
      </c>
      <c r="AO1529" s="0" t="s">
        <v>4177</v>
      </c>
      <c r="AP1529" s="0" t="s">
        <v>4178</v>
      </c>
      <c r="AQ1529" s="0" t="n">
        <v>9</v>
      </c>
      <c r="AR1529" s="0" t="n">
        <v>64</v>
      </c>
      <c r="AS1529" s="0" t="n">
        <v>32</v>
      </c>
      <c r="AU1529" s="0" t="n">
        <f aca="false">COUNTA($BA$1529:$EH$1529)</f>
        <v>2</v>
      </c>
      <c r="AV1529" s="0" t="n">
        <f aca="false">COUNTIF($BA$1529:$EH$1529,"D")</f>
        <v>0</v>
      </c>
      <c r="AW1529" s="0" t="n">
        <f aca="false">COUNTIF($BA$1529:$EH$1529,"R")</f>
        <v>0</v>
      </c>
      <c r="AX1529" s="0" t="n">
        <f aca="false"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>0</v>
      </c>
      <c r="AY1529" s="0" t="n">
        <f aca="false"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>0</v>
      </c>
      <c r="AZ1529" s="0" t="n">
        <f aca="false">IF(EH1529&lt;&gt;"",1,0)</f>
        <v>0</v>
      </c>
      <c r="BB1529" s="0" t="s">
        <v>154</v>
      </c>
      <c r="DN1529" s="0" t="s">
        <v>155</v>
      </c>
    </row>
    <row r="1530" customFormat="false" ht="15" hidden="false" customHeight="false" outlineLevel="0" collapsed="false">
      <c r="A1530" s="0" t="s">
        <v>7035</v>
      </c>
      <c r="B1530" s="0" t="n">
        <v>78</v>
      </c>
      <c r="C1530" s="0" t="n">
        <v>406248</v>
      </c>
      <c r="D1530" s="0" t="s">
        <v>1651</v>
      </c>
      <c r="E1530" s="0" t="s">
        <v>165</v>
      </c>
      <c r="F1530" s="0" t="str">
        <f aca="false">CONCATENATE(D1530," ",LEFT(H1530,4),"T=",AU1530,"D=",AV1530,"R=",AW1530,"M=",AX1530,"L=",AY1530,"B=",AZ1530)</f>
        <v>CLINE T=12D=3R=0M=0L=0B=0</v>
      </c>
      <c r="G1530" s="0" t="s">
        <v>1092</v>
      </c>
      <c r="I1530" s="0" t="s">
        <v>7036</v>
      </c>
      <c r="J1530" s="0" t="s">
        <v>6886</v>
      </c>
      <c r="K1530" s="0" t="s">
        <v>169</v>
      </c>
      <c r="M1530" s="0" t="s">
        <v>4173</v>
      </c>
      <c r="N1530" s="0" t="str">
        <f aca="false">RIGHT(M1530,LEN(M1530)-FIND(" ",M1530))</f>
        <v>PLAZA AVE NE</v>
      </c>
      <c r="O1530" s="0" t="s">
        <v>7037</v>
      </c>
      <c r="P1530" s="0" t="s">
        <v>147</v>
      </c>
      <c r="Q1530" s="0" t="s">
        <v>148</v>
      </c>
      <c r="R1530" s="0" t="n">
        <v>44483</v>
      </c>
      <c r="AD1530" s="0" t="s">
        <v>149</v>
      </c>
      <c r="AE1530" s="0" t="s">
        <v>150</v>
      </c>
      <c r="AH1530" s="0" t="n">
        <v>14</v>
      </c>
      <c r="AI1530" s="0" t="n">
        <v>11</v>
      </c>
      <c r="AJ1530" s="0" t="s">
        <v>4175</v>
      </c>
      <c r="AM1530" s="0" t="s">
        <v>4176</v>
      </c>
      <c r="AN1530" s="0" t="s">
        <v>147</v>
      </c>
      <c r="AO1530" s="0" t="s">
        <v>4177</v>
      </c>
      <c r="AP1530" s="0" t="s">
        <v>4178</v>
      </c>
      <c r="AQ1530" s="0" t="n">
        <v>9</v>
      </c>
      <c r="AR1530" s="0" t="n">
        <v>64</v>
      </c>
      <c r="AS1530" s="0" t="n">
        <v>32</v>
      </c>
      <c r="AU1530" s="0" t="n">
        <f aca="false">COUNTA($BA$1530:$EH$1530)</f>
        <v>12</v>
      </c>
      <c r="AV1530" s="0" t="n">
        <f aca="false">COUNTIF($BA$1530:$EH$1530,"D")</f>
        <v>3</v>
      </c>
      <c r="AW1530" s="0" t="n">
        <f aca="false">COUNTIF($BA$1530:$EH$1530,"R")</f>
        <v>0</v>
      </c>
      <c r="AX1530" s="0" t="n">
        <f aca="false"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>0</v>
      </c>
      <c r="AY1530" s="0" t="n">
        <f aca="false"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>0</v>
      </c>
      <c r="AZ1530" s="0" t="n">
        <f aca="false">IF(EH1530&lt;&gt;"",1,0)</f>
        <v>0</v>
      </c>
      <c r="BB1530" s="0" t="s">
        <v>154</v>
      </c>
      <c r="BR1530" s="0" t="s">
        <v>145</v>
      </c>
      <c r="BS1530" s="0" t="s">
        <v>155</v>
      </c>
      <c r="BV1530" s="0" t="s">
        <v>155</v>
      </c>
      <c r="BY1530" s="0" t="s">
        <v>145</v>
      </c>
      <c r="CA1530" s="0" t="s">
        <v>155</v>
      </c>
      <c r="CH1530" s="0" t="s">
        <v>145</v>
      </c>
      <c r="CK1530" s="0" t="s">
        <v>155</v>
      </c>
      <c r="CN1530" s="0" t="s">
        <v>155</v>
      </c>
      <c r="DC1530" s="0" t="s">
        <v>155</v>
      </c>
      <c r="DF1530" s="0" t="s">
        <v>155</v>
      </c>
      <c r="DN1530" s="0" t="s">
        <v>155</v>
      </c>
    </row>
    <row r="1531" customFormat="false" ht="15" hidden="false" customHeight="false" outlineLevel="0" collapsed="false">
      <c r="A1531" s="0" t="s">
        <v>7038</v>
      </c>
      <c r="B1531" s="0" t="n">
        <v>78</v>
      </c>
      <c r="C1531" s="0" t="n">
        <v>443124</v>
      </c>
      <c r="D1531" s="0" t="s">
        <v>7039</v>
      </c>
      <c r="E1531" s="0" t="s">
        <v>5178</v>
      </c>
      <c r="F1531" s="0" t="str">
        <f aca="false">CONCATENATE(D1531," ",LEFT(H1531,4),"T=",AU1531,"D=",AV1531,"R=",AW1531,"M=",AX1531,"L=",AY1531,"B=",AZ1531)</f>
        <v>JIBOTIAN T=1D=0R=0M=0L=0B=0</v>
      </c>
      <c r="G1531" s="0" t="s">
        <v>208</v>
      </c>
      <c r="I1531" s="0" t="s">
        <v>7040</v>
      </c>
      <c r="J1531" s="0" t="s">
        <v>7041</v>
      </c>
      <c r="K1531" s="0" t="s">
        <v>169</v>
      </c>
      <c r="M1531" s="0" t="s">
        <v>4173</v>
      </c>
      <c r="N1531" s="0" t="str">
        <f aca="false">RIGHT(M1531,LEN(M1531)-FIND(" ",M1531))</f>
        <v>PLAZA AVE NE</v>
      </c>
      <c r="O1531" s="0" t="s">
        <v>4384</v>
      </c>
      <c r="P1531" s="0" t="s">
        <v>147</v>
      </c>
      <c r="Q1531" s="0" t="s">
        <v>148</v>
      </c>
      <c r="R1531" s="0" t="n">
        <v>44483</v>
      </c>
      <c r="AD1531" s="0" t="s">
        <v>149</v>
      </c>
      <c r="AE1531" s="0" t="s">
        <v>150</v>
      </c>
      <c r="AH1531" s="0" t="n">
        <v>14</v>
      </c>
      <c r="AI1531" s="0" t="n">
        <v>11</v>
      </c>
      <c r="AJ1531" s="0" t="s">
        <v>4175</v>
      </c>
      <c r="AM1531" s="0" t="s">
        <v>4176</v>
      </c>
      <c r="AN1531" s="0" t="s">
        <v>147</v>
      </c>
      <c r="AO1531" s="0" t="s">
        <v>4177</v>
      </c>
      <c r="AP1531" s="0" t="s">
        <v>4178</v>
      </c>
      <c r="AQ1531" s="0" t="n">
        <v>9</v>
      </c>
      <c r="AR1531" s="0" t="n">
        <v>64</v>
      </c>
      <c r="AS1531" s="0" t="n">
        <v>32</v>
      </c>
      <c r="AU1531" s="0" t="n">
        <f aca="false">COUNTA($BA$1531:$EH$1531)</f>
        <v>1</v>
      </c>
      <c r="AV1531" s="0" t="n">
        <f aca="false">COUNTIF($BA$1531:$EH$1531,"D")</f>
        <v>0</v>
      </c>
      <c r="AW1531" s="0" t="n">
        <f aca="false">COUNTIF($BA$1531:$EH$1531,"R")</f>
        <v>0</v>
      </c>
      <c r="AX1531" s="0" t="n">
        <f aca="false"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>0</v>
      </c>
      <c r="AY1531" s="0" t="n">
        <f aca="false"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>0</v>
      </c>
      <c r="AZ1531" s="0" t="n">
        <f aca="false">IF(EH1531&lt;&gt;"",1,0)</f>
        <v>0</v>
      </c>
      <c r="BB1531" s="0" t="s">
        <v>154</v>
      </c>
    </row>
    <row r="1532" customFormat="false" ht="15" hidden="false" customHeight="false" outlineLevel="0" collapsed="false">
      <c r="A1532" s="0" t="s">
        <v>7042</v>
      </c>
      <c r="B1532" s="0" t="n">
        <v>78</v>
      </c>
      <c r="C1532" s="0" t="n">
        <v>297994</v>
      </c>
      <c r="D1532" s="0" t="s">
        <v>7043</v>
      </c>
      <c r="E1532" s="0" t="s">
        <v>2337</v>
      </c>
      <c r="F1532" s="0" t="str">
        <f aca="false">CONCATENATE(D1532," ",LEFT(H1532,4),"T=",AU1532,"D=",AV1532,"R=",AW1532,"M=",AX1532,"L=",AY1532,"B=",AZ1532)</f>
        <v>STOUFFER T=6D=0R=0M=0L=0B=0</v>
      </c>
      <c r="G1532" s="0" t="s">
        <v>140</v>
      </c>
      <c r="I1532" s="0" t="s">
        <v>7044</v>
      </c>
      <c r="J1532" s="0" t="s">
        <v>7045</v>
      </c>
      <c r="K1532" s="0" t="s">
        <v>169</v>
      </c>
      <c r="M1532" s="0" t="s">
        <v>4173</v>
      </c>
      <c r="N1532" s="0" t="str">
        <f aca="false">RIGHT(M1532,LEN(M1532)-FIND(" ",M1532))</f>
        <v>PLAZA AVE NE</v>
      </c>
      <c r="O1532" s="0" t="s">
        <v>7046</v>
      </c>
      <c r="P1532" s="0" t="s">
        <v>147</v>
      </c>
      <c r="Q1532" s="0" t="s">
        <v>148</v>
      </c>
      <c r="R1532" s="0" t="n">
        <v>44483</v>
      </c>
      <c r="AD1532" s="0" t="s">
        <v>149</v>
      </c>
      <c r="AE1532" s="0" t="s">
        <v>150</v>
      </c>
      <c r="AH1532" s="0" t="n">
        <v>14</v>
      </c>
      <c r="AI1532" s="0" t="n">
        <v>11</v>
      </c>
      <c r="AJ1532" s="0" t="s">
        <v>4175</v>
      </c>
      <c r="AM1532" s="0" t="s">
        <v>4176</v>
      </c>
      <c r="AN1532" s="0" t="s">
        <v>147</v>
      </c>
      <c r="AO1532" s="0" t="s">
        <v>4177</v>
      </c>
      <c r="AP1532" s="0" t="s">
        <v>4178</v>
      </c>
      <c r="AQ1532" s="0" t="n">
        <v>9</v>
      </c>
      <c r="AR1532" s="0" t="n">
        <v>64</v>
      </c>
      <c r="AS1532" s="0" t="n">
        <v>32</v>
      </c>
      <c r="AU1532" s="0" t="n">
        <f aca="false">COUNTA($BA$1532:$EH$1532)</f>
        <v>6</v>
      </c>
      <c r="AV1532" s="0" t="n">
        <f aca="false">COUNTIF($BA$1532:$EH$1532,"D")</f>
        <v>0</v>
      </c>
      <c r="AW1532" s="0" t="n">
        <f aca="false">COUNTIF($BA$1532:$EH$1532,"R")</f>
        <v>0</v>
      </c>
      <c r="AX1532" s="0" t="n">
        <f aca="false"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>0</v>
      </c>
      <c r="AY1532" s="0" t="n">
        <f aca="false"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>0</v>
      </c>
      <c r="AZ1532" s="0" t="n">
        <f aca="false">IF(EH1532&lt;&gt;"",1,0)</f>
        <v>0</v>
      </c>
      <c r="BB1532" s="0" t="s">
        <v>154</v>
      </c>
      <c r="BD1532" s="0" t="s">
        <v>155</v>
      </c>
      <c r="BK1532" s="0" t="s">
        <v>155</v>
      </c>
      <c r="BL1532" s="0" t="s">
        <v>155</v>
      </c>
      <c r="DC1532" s="0" t="s">
        <v>155</v>
      </c>
      <c r="DN1532" s="0" t="s">
        <v>155</v>
      </c>
    </row>
    <row r="1533" customFormat="false" ht="15" hidden="false" customHeight="false" outlineLevel="0" collapsed="false">
      <c r="A1533" s="0" t="s">
        <v>7047</v>
      </c>
      <c r="B1533" s="0" t="n">
        <v>78</v>
      </c>
      <c r="C1533" s="0" t="n">
        <v>336336</v>
      </c>
      <c r="D1533" s="0" t="s">
        <v>4507</v>
      </c>
      <c r="E1533" s="0" t="s">
        <v>166</v>
      </c>
      <c r="F1533" s="0" t="str">
        <f aca="false">CONCATENATE(D1533," ",LEFT(H1533,4),"T=",AU1533,"D=",AV1533,"R=",AW1533,"M=",AX1533,"L=",AY1533,"B=",AZ1533)</f>
        <v>SNYDER T=8D=1R=0M=0L=0B=0</v>
      </c>
      <c r="G1533" s="0" t="s">
        <v>201</v>
      </c>
      <c r="I1533" s="0" t="s">
        <v>7048</v>
      </c>
      <c r="J1533" s="0" t="s">
        <v>989</v>
      </c>
      <c r="K1533" s="0" t="s">
        <v>169</v>
      </c>
      <c r="M1533" s="0" t="s">
        <v>4173</v>
      </c>
      <c r="N1533" s="0" t="str">
        <f aca="false">RIGHT(M1533,LEN(M1533)-FIND(" ",M1533))</f>
        <v>PLAZA AVE NE</v>
      </c>
      <c r="O1533" s="0" t="s">
        <v>7049</v>
      </c>
      <c r="P1533" s="0" t="s">
        <v>147</v>
      </c>
      <c r="Q1533" s="0" t="s">
        <v>148</v>
      </c>
      <c r="R1533" s="0" t="n">
        <v>44483</v>
      </c>
      <c r="AD1533" s="0" t="s">
        <v>149</v>
      </c>
      <c r="AE1533" s="0" t="s">
        <v>150</v>
      </c>
      <c r="AH1533" s="0" t="n">
        <v>14</v>
      </c>
      <c r="AI1533" s="0" t="n">
        <v>11</v>
      </c>
      <c r="AJ1533" s="0" t="s">
        <v>4175</v>
      </c>
      <c r="AM1533" s="0" t="s">
        <v>4176</v>
      </c>
      <c r="AN1533" s="0" t="s">
        <v>147</v>
      </c>
      <c r="AO1533" s="0" t="s">
        <v>4177</v>
      </c>
      <c r="AP1533" s="0" t="s">
        <v>4178</v>
      </c>
      <c r="AQ1533" s="0" t="n">
        <v>9</v>
      </c>
      <c r="AR1533" s="0" t="n">
        <v>64</v>
      </c>
      <c r="AS1533" s="0" t="n">
        <v>32</v>
      </c>
      <c r="AU1533" s="0" t="n">
        <f aca="false">COUNTA($BA$1533:$EH$1533)</f>
        <v>8</v>
      </c>
      <c r="AV1533" s="0" t="n">
        <f aca="false">COUNTIF($BA$1533:$EH$1533,"D")</f>
        <v>1</v>
      </c>
      <c r="AW1533" s="0" t="n">
        <f aca="false">COUNTIF($BA$1533:$EH$1533,"R")</f>
        <v>0</v>
      </c>
      <c r="AX1533" s="0" t="n">
        <f aca="false"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>0</v>
      </c>
      <c r="AY1533" s="0" t="n">
        <f aca="false"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>0</v>
      </c>
      <c r="AZ1533" s="0" t="n">
        <f aca="false">IF(EH1533&lt;&gt;"",1,0)</f>
        <v>0</v>
      </c>
      <c r="BB1533" s="0" t="s">
        <v>154</v>
      </c>
      <c r="BS1533" s="0" t="s">
        <v>155</v>
      </c>
      <c r="CA1533" s="0" t="s">
        <v>155</v>
      </c>
      <c r="CH1533" s="0" t="s">
        <v>145</v>
      </c>
      <c r="CK1533" s="0" t="s">
        <v>155</v>
      </c>
      <c r="DC1533" s="0" t="s">
        <v>155</v>
      </c>
      <c r="DF1533" s="0" t="s">
        <v>155</v>
      </c>
      <c r="DN1533" s="0" t="s">
        <v>155</v>
      </c>
    </row>
    <row r="1534" customFormat="false" ht="15" hidden="false" customHeight="false" outlineLevel="0" collapsed="false">
      <c r="A1534" s="0" t="s">
        <v>7050</v>
      </c>
      <c r="B1534" s="0" t="n">
        <v>78</v>
      </c>
      <c r="C1534" s="0" t="n">
        <v>326006</v>
      </c>
      <c r="D1534" s="0" t="s">
        <v>7051</v>
      </c>
      <c r="E1534" s="0" t="s">
        <v>1344</v>
      </c>
      <c r="F1534" s="0" t="str">
        <f aca="false">CONCATENATE(D1534," ",LEFT(H1534,4),"T=",AU1534,"D=",AV1534,"R=",AW1534,"M=",AX1534,"L=",AY1534,"B=",AZ1534)</f>
        <v>SHAKER T=5D=0R=1M=0L=0B=0</v>
      </c>
      <c r="G1534" s="0" t="s">
        <v>3175</v>
      </c>
      <c r="I1534" s="0" t="s">
        <v>7052</v>
      </c>
      <c r="J1534" s="0" t="s">
        <v>7053</v>
      </c>
      <c r="K1534" s="0" t="s">
        <v>169</v>
      </c>
      <c r="M1534" s="0" t="s">
        <v>4173</v>
      </c>
      <c r="N1534" s="0" t="str">
        <f aca="false">RIGHT(M1534,LEN(M1534)-FIND(" ",M1534))</f>
        <v>PLAZA AVE NE</v>
      </c>
      <c r="O1534" s="0" t="s">
        <v>7054</v>
      </c>
      <c r="P1534" s="0" t="s">
        <v>147</v>
      </c>
      <c r="Q1534" s="0" t="s">
        <v>148</v>
      </c>
      <c r="R1534" s="0" t="n">
        <v>44483</v>
      </c>
      <c r="AD1534" s="0" t="s">
        <v>149</v>
      </c>
      <c r="AE1534" s="0" t="s">
        <v>150</v>
      </c>
      <c r="AH1534" s="0" t="n">
        <v>14</v>
      </c>
      <c r="AI1534" s="0" t="n">
        <v>11</v>
      </c>
      <c r="AJ1534" s="0" t="s">
        <v>4175</v>
      </c>
      <c r="AM1534" s="0" t="s">
        <v>4176</v>
      </c>
      <c r="AN1534" s="0" t="s">
        <v>147</v>
      </c>
      <c r="AO1534" s="0" t="s">
        <v>4177</v>
      </c>
      <c r="AP1534" s="0" t="s">
        <v>4178</v>
      </c>
      <c r="AQ1534" s="0" t="n">
        <v>9</v>
      </c>
      <c r="AR1534" s="0" t="n">
        <v>64</v>
      </c>
      <c r="AS1534" s="0" t="n">
        <v>32</v>
      </c>
      <c r="AU1534" s="0" t="n">
        <f aca="false">COUNTA($BA$1534:$EH$1534)</f>
        <v>5</v>
      </c>
      <c r="AV1534" s="0" t="n">
        <f aca="false">COUNTIF($BA$1534:$EH$1534,"D")</f>
        <v>0</v>
      </c>
      <c r="AW1534" s="0" t="n">
        <f aca="false">COUNTIF($BA$1534:$EH$1534,"R")</f>
        <v>1</v>
      </c>
      <c r="AX1534" s="0" t="n">
        <f aca="false"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>0</v>
      </c>
      <c r="AY1534" s="0" t="n">
        <f aca="false"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>0</v>
      </c>
      <c r="AZ1534" s="0" t="n">
        <f aca="false">IF(EH1534&lt;&gt;"",1,0)</f>
        <v>0</v>
      </c>
      <c r="BB1534" s="0" t="s">
        <v>154</v>
      </c>
      <c r="BL1534" s="0" t="s">
        <v>155</v>
      </c>
      <c r="BS1534" s="0" t="s">
        <v>155</v>
      </c>
      <c r="CA1534" s="0" t="s">
        <v>155</v>
      </c>
      <c r="CO1534" s="0" t="s">
        <v>141</v>
      </c>
    </row>
    <row r="1535" customFormat="false" ht="15" hidden="false" customHeight="false" outlineLevel="0" collapsed="false">
      <c r="A1535" s="0" t="s">
        <v>7055</v>
      </c>
      <c r="B1535" s="0" t="n">
        <v>78</v>
      </c>
      <c r="C1535" s="0" t="n">
        <v>8111</v>
      </c>
      <c r="D1535" s="0" t="s">
        <v>5720</v>
      </c>
      <c r="E1535" s="0" t="s">
        <v>6554</v>
      </c>
      <c r="F1535" s="0" t="str">
        <f aca="false">CONCATENATE(D1535," ",LEFT(H1535,4),"T=",AU1535,"D=",AV1535,"R=",AW1535,"M=",AX1535,"L=",AY1535,"B=",AZ1535)</f>
        <v>MARTINI T=28D=5R=0M=2L=3B=0</v>
      </c>
      <c r="G1535" s="0" t="s">
        <v>145</v>
      </c>
      <c r="I1535" s="0" t="s">
        <v>7056</v>
      </c>
      <c r="J1535" s="0" t="s">
        <v>2219</v>
      </c>
      <c r="K1535" s="0" t="s">
        <v>144</v>
      </c>
      <c r="L1535" s="0" t="s">
        <v>145</v>
      </c>
      <c r="M1535" s="0" t="s">
        <v>5722</v>
      </c>
      <c r="N1535" s="0" t="str">
        <f aca="false">RIGHT(M1535,LEN(M1535)-FIND(" ",M1535))</f>
        <v>EDGEWOOD ST NE</v>
      </c>
      <c r="P1535" s="0" t="s">
        <v>147</v>
      </c>
      <c r="Q1535" s="0" t="s">
        <v>148</v>
      </c>
      <c r="R1535" s="0" t="n">
        <v>44483</v>
      </c>
      <c r="AD1535" s="0" t="s">
        <v>149</v>
      </c>
      <c r="AE1535" s="0" t="s">
        <v>150</v>
      </c>
      <c r="AF1535" s="0" t="s">
        <v>151</v>
      </c>
      <c r="AH1535" s="0" t="n">
        <v>14</v>
      </c>
      <c r="AI1535" s="0" t="n">
        <v>11</v>
      </c>
      <c r="AN1535" s="0" t="s">
        <v>147</v>
      </c>
      <c r="AO1535" s="0" t="s">
        <v>4177</v>
      </c>
      <c r="AP1535" s="0" t="s">
        <v>4178</v>
      </c>
      <c r="AQ1535" s="0" t="n">
        <v>9</v>
      </c>
      <c r="AR1535" s="0" t="n">
        <v>64</v>
      </c>
      <c r="AS1535" s="0" t="n">
        <v>32</v>
      </c>
      <c r="AU1535" s="0" t="n">
        <f aca="false">COUNTA($BA$1535:$EH$1535)</f>
        <v>28</v>
      </c>
      <c r="AV1535" s="0" t="n">
        <f aca="false">COUNTIF($BA$1535:$EH$1535,"D")</f>
        <v>5</v>
      </c>
      <c r="AW1535" s="0" t="n">
        <f aca="false">COUNTIF($BA$1535:$EH$1535,"R")</f>
        <v>0</v>
      </c>
      <c r="AX1535" s="0" t="n">
        <f aca="false"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>2</v>
      </c>
      <c r="AY1535" s="0" t="n">
        <f aca="false"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>3</v>
      </c>
      <c r="AZ1535" s="0" t="n">
        <f aca="false">IF(EH1535&lt;&gt;"",1,0)</f>
        <v>0</v>
      </c>
      <c r="BB1535" s="0" t="s">
        <v>154</v>
      </c>
      <c r="BC1535" s="0" t="s">
        <v>155</v>
      </c>
      <c r="BD1535" s="0" t="s">
        <v>155</v>
      </c>
      <c r="BJ1535" s="0" t="s">
        <v>155</v>
      </c>
      <c r="BK1535" s="0" t="s">
        <v>155</v>
      </c>
      <c r="BL1535" s="0" t="s">
        <v>155</v>
      </c>
      <c r="BP1535" s="0" t="s">
        <v>155</v>
      </c>
      <c r="BS1535" s="0" t="s">
        <v>155</v>
      </c>
      <c r="BY1535" s="0" t="s">
        <v>145</v>
      </c>
      <c r="CA1535" s="0" t="s">
        <v>155</v>
      </c>
      <c r="CK1535" s="0" t="s">
        <v>155</v>
      </c>
      <c r="CL1535" s="0" t="s">
        <v>145</v>
      </c>
      <c r="CN1535" s="0" t="s">
        <v>155</v>
      </c>
      <c r="CP1535" s="0" t="s">
        <v>155</v>
      </c>
      <c r="CV1535" s="0" t="s">
        <v>155</v>
      </c>
      <c r="CY1535" s="0" t="s">
        <v>155</v>
      </c>
      <c r="CZ1535" s="0" t="s">
        <v>145</v>
      </c>
      <c r="DC1535" s="0" t="s">
        <v>155</v>
      </c>
      <c r="DF1535" s="0" t="s">
        <v>155</v>
      </c>
      <c r="DI1535" s="0" t="s">
        <v>155</v>
      </c>
      <c r="DL1535" s="0" t="s">
        <v>155</v>
      </c>
      <c r="DM1535" s="0" t="s">
        <v>145</v>
      </c>
      <c r="DN1535" s="0" t="s">
        <v>155</v>
      </c>
      <c r="DU1535" s="0" t="s">
        <v>155</v>
      </c>
      <c r="DW1535" s="0" t="s">
        <v>145</v>
      </c>
      <c r="DX1535" s="0" t="s">
        <v>155</v>
      </c>
      <c r="EA1535" s="0" t="s">
        <v>155</v>
      </c>
      <c r="EF1535" s="0" t="s">
        <v>155</v>
      </c>
    </row>
    <row r="1536" customFormat="false" ht="15" hidden="false" customHeight="false" outlineLevel="0" collapsed="false">
      <c r="A1536" s="0" t="s">
        <v>7057</v>
      </c>
      <c r="B1536" s="0" t="n">
        <v>78</v>
      </c>
      <c r="C1536" s="0" t="n">
        <v>217966</v>
      </c>
      <c r="D1536" s="0" t="s">
        <v>6944</v>
      </c>
      <c r="E1536" s="0" t="s">
        <v>3718</v>
      </c>
      <c r="F1536" s="0" t="str">
        <f aca="false">CONCATENATE(D1536," ",LEFT(H1536,4),"T=",AU1536,"D=",AV1536,"R=",AW1536,"M=",AX1536,"L=",AY1536,"B=",AZ1536)</f>
        <v>FREDERICK T=26D=5R=0M=2L=0B=0</v>
      </c>
      <c r="G1536" s="0" t="s">
        <v>201</v>
      </c>
      <c r="I1536" s="0" t="s">
        <v>7058</v>
      </c>
      <c r="J1536" s="0" t="s">
        <v>4569</v>
      </c>
      <c r="K1536" s="0" t="s">
        <v>144</v>
      </c>
      <c r="M1536" s="0" t="s">
        <v>6947</v>
      </c>
      <c r="N1536" s="0" t="str">
        <f aca="false">RIGHT(M1536,LEN(M1536)-FIND(" ",M1536))</f>
        <v>EDGEWOOD ST NE</v>
      </c>
      <c r="P1536" s="0" t="s">
        <v>147</v>
      </c>
      <c r="Q1536" s="0" t="s">
        <v>148</v>
      </c>
      <c r="R1536" s="0" t="n">
        <v>44483</v>
      </c>
      <c r="AD1536" s="0" t="s">
        <v>149</v>
      </c>
      <c r="AE1536" s="0" t="s">
        <v>150</v>
      </c>
      <c r="AF1536" s="0" t="s">
        <v>151</v>
      </c>
      <c r="AH1536" s="0" t="n">
        <v>14</v>
      </c>
      <c r="AI1536" s="0" t="n">
        <v>11</v>
      </c>
      <c r="AN1536" s="0" t="s">
        <v>147</v>
      </c>
      <c r="AO1536" s="0" t="s">
        <v>4177</v>
      </c>
      <c r="AP1536" s="0" t="s">
        <v>4178</v>
      </c>
      <c r="AQ1536" s="0" t="n">
        <v>9</v>
      </c>
      <c r="AR1536" s="0" t="n">
        <v>64</v>
      </c>
      <c r="AS1536" s="0" t="n">
        <v>32</v>
      </c>
      <c r="AU1536" s="0" t="n">
        <f aca="false">COUNTA($BA$1536:$EH$1536)</f>
        <v>26</v>
      </c>
      <c r="AV1536" s="0" t="n">
        <f aca="false">COUNTIF($BA$1536:$EH$1536,"D")</f>
        <v>5</v>
      </c>
      <c r="AW1536" s="0" t="n">
        <f aca="false">COUNTIF($BA$1536:$EH$1536,"R")</f>
        <v>0</v>
      </c>
      <c r="AX1536" s="0" t="n">
        <f aca="false"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>2</v>
      </c>
      <c r="AY1536" s="0" t="n">
        <f aca="false"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>0</v>
      </c>
      <c r="AZ1536" s="0" t="n">
        <f aca="false">IF(EH1536&lt;&gt;"",1,0)</f>
        <v>0</v>
      </c>
      <c r="BB1536" s="0" t="s">
        <v>154</v>
      </c>
      <c r="BC1536" s="0" t="s">
        <v>155</v>
      </c>
      <c r="BD1536" s="0" t="s">
        <v>155</v>
      </c>
      <c r="BG1536" s="0" t="s">
        <v>155</v>
      </c>
      <c r="BI1536" s="0" t="s">
        <v>155</v>
      </c>
      <c r="BJ1536" s="0" t="s">
        <v>155</v>
      </c>
      <c r="BK1536" s="0" t="s">
        <v>155</v>
      </c>
      <c r="BL1536" s="0" t="s">
        <v>155</v>
      </c>
      <c r="BP1536" s="0" t="s">
        <v>155</v>
      </c>
      <c r="BS1536" s="0" t="s">
        <v>155</v>
      </c>
      <c r="BY1536" s="0" t="s">
        <v>145</v>
      </c>
      <c r="CA1536" s="0" t="s">
        <v>155</v>
      </c>
      <c r="CG1536" s="0" t="s">
        <v>155</v>
      </c>
      <c r="CH1536" s="0" t="s">
        <v>145</v>
      </c>
      <c r="CK1536" s="0" t="s">
        <v>155</v>
      </c>
      <c r="CL1536" s="0" t="s">
        <v>145</v>
      </c>
      <c r="CP1536" s="0" t="s">
        <v>155</v>
      </c>
      <c r="CQ1536" s="0" t="s">
        <v>145</v>
      </c>
      <c r="CY1536" s="0" t="s">
        <v>155</v>
      </c>
      <c r="CZ1536" s="0" t="s">
        <v>145</v>
      </c>
      <c r="DC1536" s="0" t="s">
        <v>155</v>
      </c>
      <c r="DF1536" s="0" t="s">
        <v>155</v>
      </c>
      <c r="DL1536" s="0" t="s">
        <v>155</v>
      </c>
      <c r="DN1536" s="0" t="s">
        <v>155</v>
      </c>
      <c r="EA1536" s="0" t="s">
        <v>155</v>
      </c>
      <c r="EF1536" s="0" t="s">
        <v>155</v>
      </c>
    </row>
    <row r="1537" customFormat="false" ht="15" hidden="false" customHeight="false" outlineLevel="0" collapsed="false">
      <c r="A1537" s="0" t="s">
        <v>7059</v>
      </c>
      <c r="B1537" s="0" t="n">
        <v>78</v>
      </c>
      <c r="C1537" s="0" t="n">
        <v>331374</v>
      </c>
      <c r="D1537" s="0" t="s">
        <v>7060</v>
      </c>
      <c r="E1537" s="0" t="s">
        <v>1009</v>
      </c>
      <c r="F1537" s="0" t="str">
        <f aca="false">CONCATENATE(D1537," ",LEFT(H1537,4),"T=",AU1537,"D=",AV1537,"R=",AW1537,"M=",AX1537,"L=",AY1537,"B=",AZ1537)</f>
        <v>KILLING T=4D=0R=0M=0L=0B=0</v>
      </c>
      <c r="G1537" s="0" t="s">
        <v>222</v>
      </c>
      <c r="I1537" s="0" t="s">
        <v>7061</v>
      </c>
      <c r="J1537" s="0" t="s">
        <v>6044</v>
      </c>
      <c r="K1537" s="0" t="s">
        <v>169</v>
      </c>
      <c r="M1537" s="0" t="s">
        <v>4173</v>
      </c>
      <c r="N1537" s="0" t="str">
        <f aca="false">RIGHT(M1537,LEN(M1537)-FIND(" ",M1537))</f>
        <v>PLAZA AVE NE</v>
      </c>
      <c r="O1537" s="0" t="s">
        <v>7062</v>
      </c>
      <c r="P1537" s="0" t="s">
        <v>147</v>
      </c>
      <c r="Q1537" s="0" t="s">
        <v>148</v>
      </c>
      <c r="R1537" s="0" t="n">
        <v>44483</v>
      </c>
      <c r="AD1537" s="0" t="s">
        <v>149</v>
      </c>
      <c r="AE1537" s="0" t="s">
        <v>150</v>
      </c>
      <c r="AH1537" s="0" t="n">
        <v>14</v>
      </c>
      <c r="AI1537" s="0" t="n">
        <v>11</v>
      </c>
      <c r="AJ1537" s="0" t="s">
        <v>4175</v>
      </c>
      <c r="AM1537" s="0" t="s">
        <v>4176</v>
      </c>
      <c r="AN1537" s="0" t="s">
        <v>147</v>
      </c>
      <c r="AO1537" s="0" t="s">
        <v>4177</v>
      </c>
      <c r="AP1537" s="0" t="s">
        <v>4178</v>
      </c>
      <c r="AQ1537" s="0" t="n">
        <v>9</v>
      </c>
      <c r="AR1537" s="0" t="n">
        <v>64</v>
      </c>
      <c r="AS1537" s="0" t="n">
        <v>32</v>
      </c>
      <c r="AU1537" s="0" t="n">
        <f aca="false">COUNTA($BA$1537:$EH$1537)</f>
        <v>4</v>
      </c>
      <c r="AV1537" s="0" t="n">
        <f aca="false">COUNTIF($BA$1537:$EH$1537,"D")</f>
        <v>0</v>
      </c>
      <c r="AW1537" s="0" t="n">
        <f aca="false">COUNTIF($BA$1537:$EH$1537,"R")</f>
        <v>0</v>
      </c>
      <c r="AX1537" s="0" t="n">
        <f aca="false"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>0</v>
      </c>
      <c r="AY1537" s="0" t="n">
        <f aca="false"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>0</v>
      </c>
      <c r="AZ1537" s="0" t="n">
        <f aca="false">IF(EH1537&lt;&gt;"",1,0)</f>
        <v>0</v>
      </c>
      <c r="BB1537" s="0" t="s">
        <v>154</v>
      </c>
      <c r="BL1537" s="0" t="s">
        <v>155</v>
      </c>
      <c r="CY1537" s="0" t="s">
        <v>155</v>
      </c>
      <c r="DN1537" s="0" t="s">
        <v>155</v>
      </c>
    </row>
    <row r="1538" customFormat="false" ht="15" hidden="false" customHeight="false" outlineLevel="0" collapsed="false">
      <c r="A1538" s="0" t="s">
        <v>7063</v>
      </c>
      <c r="B1538" s="0" t="n">
        <v>78</v>
      </c>
      <c r="C1538" s="0" t="n">
        <v>449952</v>
      </c>
      <c r="D1538" s="0" t="s">
        <v>7064</v>
      </c>
      <c r="E1538" s="0" t="s">
        <v>562</v>
      </c>
      <c r="F1538" s="0" t="str">
        <f aca="false">CONCATENATE(D1538," ",LEFT(H1538,4),"T=",AU1538,"D=",AV1538,"R=",AW1538,"M=",AX1538,"L=",AY1538,"B=",AZ1538)</f>
        <v>HARRISON T=13D=2R=0M=1L=3B=0</v>
      </c>
      <c r="G1538" s="0" t="s">
        <v>201</v>
      </c>
      <c r="I1538" s="0" t="s">
        <v>7065</v>
      </c>
      <c r="J1538" s="0" t="s">
        <v>739</v>
      </c>
      <c r="K1538" s="0" t="s">
        <v>144</v>
      </c>
      <c r="L1538" s="0" t="s">
        <v>145</v>
      </c>
      <c r="M1538" s="0" t="s">
        <v>7066</v>
      </c>
      <c r="N1538" s="0" t="str">
        <f aca="false">RIGHT(M1538,LEN(M1538)-FIND(" ",M1538))</f>
        <v>ATLANTIC ST NE</v>
      </c>
      <c r="P1538" s="0" t="s">
        <v>147</v>
      </c>
      <c r="Q1538" s="0" t="s">
        <v>148</v>
      </c>
      <c r="R1538" s="0" t="n">
        <v>44483</v>
      </c>
      <c r="AD1538" s="0" t="s">
        <v>149</v>
      </c>
      <c r="AE1538" s="0" t="s">
        <v>150</v>
      </c>
      <c r="AF1538" s="0" t="s">
        <v>151</v>
      </c>
      <c r="AH1538" s="0" t="n">
        <v>14</v>
      </c>
      <c r="AI1538" s="0" t="n">
        <v>11</v>
      </c>
      <c r="AN1538" s="0" t="s">
        <v>147</v>
      </c>
      <c r="AO1538" s="0" t="s">
        <v>4177</v>
      </c>
      <c r="AP1538" s="0" t="s">
        <v>4178</v>
      </c>
      <c r="AQ1538" s="0" t="n">
        <v>9</v>
      </c>
      <c r="AR1538" s="0" t="n">
        <v>64</v>
      </c>
      <c r="AS1538" s="0" t="n">
        <v>32</v>
      </c>
      <c r="AU1538" s="0" t="n">
        <f aca="false">COUNTA($BA$1538:$EH$1538)</f>
        <v>13</v>
      </c>
      <c r="AV1538" s="0" t="n">
        <f aca="false">COUNTIF($BA$1538:$EH$1538,"D")</f>
        <v>2</v>
      </c>
      <c r="AW1538" s="0" t="n">
        <f aca="false">COUNTIF($BA$1538:$EH$1538,"R")</f>
        <v>0</v>
      </c>
      <c r="AX1538" s="0" t="n">
        <f aca="false"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>1</v>
      </c>
      <c r="AY1538" s="0" t="n">
        <f aca="false"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>3</v>
      </c>
      <c r="AZ1538" s="0" t="n">
        <f aca="false">IF(EH1538&lt;&gt;"",1,0)</f>
        <v>0</v>
      </c>
      <c r="BB1538" s="0" t="s">
        <v>154</v>
      </c>
      <c r="BC1538" s="0" t="s">
        <v>155</v>
      </c>
      <c r="BD1538" s="0" t="s">
        <v>155</v>
      </c>
      <c r="BH1538" s="0" t="s">
        <v>155</v>
      </c>
      <c r="BL1538" s="0" t="s">
        <v>155</v>
      </c>
      <c r="BS1538" s="0" t="s">
        <v>155</v>
      </c>
      <c r="DN1538" s="0" t="s">
        <v>155</v>
      </c>
      <c r="DU1538" s="0" t="s">
        <v>155</v>
      </c>
      <c r="DW1538" s="0" t="s">
        <v>145</v>
      </c>
      <c r="DX1538" s="0" t="s">
        <v>155</v>
      </c>
      <c r="EA1538" s="0" t="s">
        <v>155</v>
      </c>
      <c r="ED1538" s="0" t="s">
        <v>145</v>
      </c>
      <c r="EF1538" s="0" t="s">
        <v>155</v>
      </c>
    </row>
    <row r="1539" customFormat="false" ht="15" hidden="false" customHeight="false" outlineLevel="0" collapsed="false">
      <c r="A1539" s="0" t="s">
        <v>7067</v>
      </c>
      <c r="B1539" s="0" t="n">
        <v>78</v>
      </c>
      <c r="C1539" s="0" t="n">
        <v>446858</v>
      </c>
      <c r="D1539" s="0" t="s">
        <v>6978</v>
      </c>
      <c r="E1539" s="0" t="s">
        <v>221</v>
      </c>
      <c r="F1539" s="0" t="str">
        <f aca="false">CONCATENATE(D1539," ",LEFT(H1539,4),"T=",AU1539,"D=",AV1539,"R=",AW1539,"M=",AX1539,"L=",AY1539,"B=",AZ1539)</f>
        <v>MIDDLETON T=5D=0R=0M=0L=1B=0</v>
      </c>
      <c r="G1539" s="0" t="s">
        <v>319</v>
      </c>
      <c r="I1539" s="0" t="s">
        <v>7068</v>
      </c>
      <c r="J1539" s="0" t="s">
        <v>7069</v>
      </c>
      <c r="K1539" s="0" t="s">
        <v>144</v>
      </c>
      <c r="M1539" s="0" t="s">
        <v>6981</v>
      </c>
      <c r="N1539" s="0" t="str">
        <f aca="false">RIGHT(M1539,LEN(M1539)-FIND(" ",M1539))</f>
        <v>EDGEWOOD ST NE</v>
      </c>
      <c r="P1539" s="0" t="s">
        <v>147</v>
      </c>
      <c r="Q1539" s="0" t="s">
        <v>148</v>
      </c>
      <c r="R1539" s="0" t="n">
        <v>44483</v>
      </c>
      <c r="AD1539" s="0" t="s">
        <v>149</v>
      </c>
      <c r="AE1539" s="0" t="s">
        <v>150</v>
      </c>
      <c r="AF1539" s="0" t="s">
        <v>151</v>
      </c>
      <c r="AH1539" s="0" t="n">
        <v>14</v>
      </c>
      <c r="AI1539" s="0" t="n">
        <v>11</v>
      </c>
      <c r="AN1539" s="0" t="s">
        <v>147</v>
      </c>
      <c r="AO1539" s="0" t="s">
        <v>4177</v>
      </c>
      <c r="AP1539" s="0" t="s">
        <v>4178</v>
      </c>
      <c r="AQ1539" s="0" t="n">
        <v>9</v>
      </c>
      <c r="AR1539" s="0" t="n">
        <v>64</v>
      </c>
      <c r="AS1539" s="0" t="n">
        <v>32</v>
      </c>
      <c r="AU1539" s="0" t="n">
        <f aca="false">COUNTA($BA$1539:$EH$1539)</f>
        <v>5</v>
      </c>
      <c r="AV1539" s="0" t="n">
        <f aca="false">COUNTIF($BA$1539:$EH$1539,"D")</f>
        <v>0</v>
      </c>
      <c r="AW1539" s="0" t="n">
        <f aca="false">COUNTIF($BA$1539:$EH$1539,"R")</f>
        <v>0</v>
      </c>
      <c r="AX1539" s="0" t="n">
        <f aca="false"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>0</v>
      </c>
      <c r="AY1539" s="0" t="n">
        <f aca="false"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>1</v>
      </c>
      <c r="AZ1539" s="0" t="n">
        <f aca="false">IF(EH1539&lt;&gt;"",1,0)</f>
        <v>0</v>
      </c>
      <c r="BB1539" s="0" t="s">
        <v>154</v>
      </c>
      <c r="DN1539" s="0" t="s">
        <v>155</v>
      </c>
      <c r="DU1539" s="0" t="s">
        <v>155</v>
      </c>
      <c r="DX1539" s="0" t="s">
        <v>155</v>
      </c>
      <c r="EA1539" s="0" t="s">
        <v>155</v>
      </c>
    </row>
    <row r="1540" customFormat="false" ht="15" hidden="false" customHeight="false" outlineLevel="0" collapsed="false">
      <c r="A1540" s="0" t="s">
        <v>7070</v>
      </c>
      <c r="B1540" s="0" t="n">
        <v>78</v>
      </c>
      <c r="C1540" s="0" t="n">
        <v>431966</v>
      </c>
      <c r="D1540" s="0" t="s">
        <v>5350</v>
      </c>
      <c r="E1540" s="0" t="s">
        <v>7071</v>
      </c>
      <c r="F1540" s="0" t="str">
        <f aca="false">CONCATENATE(D1540," ",LEFT(H1540,4),"T=",AU1540,"D=",AV1540,"R=",AW1540,"M=",AX1540,"L=",AY1540,"B=",AZ1540)</f>
        <v>BELL T=3D=0R=0M=0L=0B=0</v>
      </c>
      <c r="G1540" s="0" t="s">
        <v>267</v>
      </c>
      <c r="I1540" s="0" t="s">
        <v>7072</v>
      </c>
      <c r="J1540" s="0" t="s">
        <v>7073</v>
      </c>
      <c r="K1540" s="0" t="s">
        <v>144</v>
      </c>
      <c r="M1540" s="0" t="s">
        <v>4878</v>
      </c>
      <c r="N1540" s="0" t="str">
        <f aca="false">RIGHT(M1540,LEN(M1540)-FIND(" ",M1540))</f>
        <v>FAIRMOUNT AVE NE</v>
      </c>
      <c r="O1540" s="0" t="s">
        <v>7074</v>
      </c>
      <c r="P1540" s="0" t="s">
        <v>147</v>
      </c>
      <c r="Q1540" s="0" t="s">
        <v>148</v>
      </c>
      <c r="R1540" s="0" t="n">
        <v>44483</v>
      </c>
      <c r="AD1540" s="0" t="s">
        <v>149</v>
      </c>
      <c r="AE1540" s="0" t="s">
        <v>150</v>
      </c>
      <c r="AF1540" s="0" t="s">
        <v>151</v>
      </c>
      <c r="AH1540" s="0" t="n">
        <v>14</v>
      </c>
      <c r="AI1540" s="0" t="n">
        <v>11</v>
      </c>
      <c r="AN1540" s="0" t="s">
        <v>147</v>
      </c>
      <c r="AO1540" s="0" t="s">
        <v>4177</v>
      </c>
      <c r="AP1540" s="0" t="s">
        <v>4178</v>
      </c>
      <c r="AQ1540" s="0" t="n">
        <v>9</v>
      </c>
      <c r="AR1540" s="0" t="n">
        <v>64</v>
      </c>
      <c r="AS1540" s="0" t="n">
        <v>32</v>
      </c>
      <c r="AU1540" s="0" t="n">
        <f aca="false">COUNTA($BA$1540:$EH$1540)</f>
        <v>3</v>
      </c>
      <c r="AV1540" s="0" t="n">
        <f aca="false">COUNTIF($BA$1540:$EH$1540,"D")</f>
        <v>0</v>
      </c>
      <c r="AW1540" s="0" t="n">
        <f aca="false">COUNTIF($BA$1540:$EH$1540,"R")</f>
        <v>0</v>
      </c>
      <c r="AX1540" s="0" t="n">
        <f aca="false"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>0</v>
      </c>
      <c r="AY1540" s="0" t="n">
        <f aca="false"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>0</v>
      </c>
      <c r="AZ1540" s="0" t="n">
        <f aca="false">IF(EH1540&lt;&gt;"",1,0)</f>
        <v>0</v>
      </c>
      <c r="BB1540" s="0" t="s">
        <v>154</v>
      </c>
      <c r="DN1540" s="0" t="s">
        <v>155</v>
      </c>
      <c r="EF1540" s="0" t="s">
        <v>155</v>
      </c>
    </row>
    <row r="1541" customFormat="false" ht="15" hidden="false" customHeight="false" outlineLevel="0" collapsed="false">
      <c r="A1541" s="0" t="s">
        <v>7075</v>
      </c>
      <c r="B1541" s="0" t="n">
        <v>78</v>
      </c>
      <c r="C1541" s="0" t="n">
        <v>200993</v>
      </c>
      <c r="D1541" s="0" t="s">
        <v>2820</v>
      </c>
      <c r="E1541" s="0" t="s">
        <v>1091</v>
      </c>
      <c r="F1541" s="0" t="str">
        <f aca="false">CONCATENATE(D1541," ",LEFT(H1541,4),"T=",AU1541,"D=",AV1541,"R=",AW1541,"M=",AX1541,"L=",AY1541,"B=",AZ1541)</f>
        <v>HARRIS T=6D=0R=0M=0L=0B=0</v>
      </c>
      <c r="I1541" s="0" t="s">
        <v>7076</v>
      </c>
      <c r="J1541" s="0" t="s">
        <v>161</v>
      </c>
      <c r="K1541" s="0" t="s">
        <v>169</v>
      </c>
      <c r="M1541" s="0" t="s">
        <v>4628</v>
      </c>
      <c r="N1541" s="0" t="str">
        <f aca="false">RIGHT(M1541,LEN(M1541)-FIND(" ",M1541))</f>
        <v>BONNIE BRAE AVE NE</v>
      </c>
      <c r="P1541" s="0" t="s">
        <v>147</v>
      </c>
      <c r="Q1541" s="0" t="s">
        <v>148</v>
      </c>
      <c r="R1541" s="0" t="n">
        <v>44483</v>
      </c>
      <c r="AD1541" s="0" t="s">
        <v>149</v>
      </c>
      <c r="AE1541" s="0" t="s">
        <v>150</v>
      </c>
      <c r="AF1541" s="0" t="s">
        <v>151</v>
      </c>
      <c r="AH1541" s="0" t="n">
        <v>14</v>
      </c>
      <c r="AI1541" s="0" t="n">
        <v>11</v>
      </c>
      <c r="AN1541" s="0" t="s">
        <v>147</v>
      </c>
      <c r="AO1541" s="0" t="s">
        <v>4177</v>
      </c>
      <c r="AP1541" s="0" t="s">
        <v>4178</v>
      </c>
      <c r="AQ1541" s="0" t="n">
        <v>9</v>
      </c>
      <c r="AR1541" s="0" t="n">
        <v>64</v>
      </c>
      <c r="AS1541" s="0" t="n">
        <v>32</v>
      </c>
      <c r="AU1541" s="0" t="n">
        <f aca="false">COUNTA($BA$1541:$EH$1541)</f>
        <v>6</v>
      </c>
      <c r="AV1541" s="0" t="n">
        <f aca="false">COUNTIF($BA$1541:$EH$1541,"D")</f>
        <v>0</v>
      </c>
      <c r="AW1541" s="0" t="n">
        <f aca="false">COUNTIF($BA$1541:$EH$1541,"R")</f>
        <v>0</v>
      </c>
      <c r="AX1541" s="0" t="n">
        <f aca="false"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>0</v>
      </c>
      <c r="AY1541" s="0" t="n">
        <f aca="false"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>0</v>
      </c>
      <c r="AZ1541" s="0" t="n">
        <f aca="false">IF(EH1541&lt;&gt;"",1,0)</f>
        <v>0</v>
      </c>
      <c r="BB1541" s="0" t="s">
        <v>154</v>
      </c>
      <c r="BC1541" s="0" t="s">
        <v>155</v>
      </c>
      <c r="BK1541" s="0" t="s">
        <v>155</v>
      </c>
      <c r="BL1541" s="0" t="s">
        <v>155</v>
      </c>
      <c r="CK1541" s="0" t="s">
        <v>155</v>
      </c>
      <c r="CN1541" s="0" t="s">
        <v>155</v>
      </c>
    </row>
    <row r="1542" customFormat="false" ht="15" hidden="false" customHeight="false" outlineLevel="0" collapsed="false">
      <c r="A1542" s="0" t="s">
        <v>7077</v>
      </c>
      <c r="B1542" s="0" t="n">
        <v>78</v>
      </c>
      <c r="C1542" s="0" t="n">
        <v>409217</v>
      </c>
      <c r="D1542" s="0" t="s">
        <v>7078</v>
      </c>
      <c r="E1542" s="0" t="s">
        <v>3770</v>
      </c>
      <c r="F1542" s="0" t="str">
        <f aca="false">CONCATENATE(D1542," ",LEFT(H1542,4),"T=",AU1542,"D=",AV1542,"R=",AW1542,"M=",AX1542,"L=",AY1542,"B=",AZ1542)</f>
        <v>HARNER JRT=1D=0R=0M=0L=0B=0</v>
      </c>
      <c r="G1542" s="0" t="s">
        <v>482</v>
      </c>
      <c r="H1542" s="0" t="s">
        <v>517</v>
      </c>
      <c r="I1542" s="0" t="s">
        <v>7079</v>
      </c>
      <c r="J1542" s="0" t="s">
        <v>7080</v>
      </c>
      <c r="K1542" s="0" t="s">
        <v>144</v>
      </c>
      <c r="M1542" s="0" t="s">
        <v>7081</v>
      </c>
      <c r="N1542" s="0" t="str">
        <f aca="false">RIGHT(M1542,LEN(M1542)-FIND(" ",M1542))</f>
        <v>CLERMONT AVE NE</v>
      </c>
      <c r="P1542" s="0" t="s">
        <v>147</v>
      </c>
      <c r="Q1542" s="0" t="s">
        <v>148</v>
      </c>
      <c r="R1542" s="0" t="n">
        <v>44483</v>
      </c>
      <c r="AD1542" s="0" t="s">
        <v>149</v>
      </c>
      <c r="AE1542" s="0" t="s">
        <v>150</v>
      </c>
      <c r="AF1542" s="0" t="s">
        <v>151</v>
      </c>
      <c r="AH1542" s="0" t="n">
        <v>14</v>
      </c>
      <c r="AI1542" s="0" t="n">
        <v>11</v>
      </c>
      <c r="AN1542" s="0" t="s">
        <v>147</v>
      </c>
      <c r="AO1542" s="0" t="s">
        <v>4177</v>
      </c>
      <c r="AP1542" s="0" t="s">
        <v>4178</v>
      </c>
      <c r="AQ1542" s="0" t="n">
        <v>9</v>
      </c>
      <c r="AR1542" s="0" t="n">
        <v>64</v>
      </c>
      <c r="AS1542" s="0" t="n">
        <v>32</v>
      </c>
      <c r="AU1542" s="0" t="n">
        <f aca="false">COUNTA($BA$1542:$EH$1542)</f>
        <v>1</v>
      </c>
      <c r="AV1542" s="0" t="n">
        <f aca="false">COUNTIF($BA$1542:$EH$1542,"D")</f>
        <v>0</v>
      </c>
      <c r="AW1542" s="0" t="n">
        <f aca="false">COUNTIF($BA$1542:$EH$1542,"R")</f>
        <v>0</v>
      </c>
      <c r="AX1542" s="0" t="n">
        <f aca="false"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>0</v>
      </c>
      <c r="AY1542" s="0" t="n">
        <f aca="false"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>0</v>
      </c>
      <c r="AZ1542" s="0" t="n">
        <f aca="false">IF(EH1542&lt;&gt;"",1,0)</f>
        <v>0</v>
      </c>
      <c r="BB1542" s="0" t="s">
        <v>154</v>
      </c>
    </row>
    <row r="1543" customFormat="false" ht="15" hidden="false" customHeight="false" outlineLevel="0" collapsed="false">
      <c r="A1543" s="0" t="s">
        <v>7082</v>
      </c>
      <c r="B1543" s="0" t="n">
        <v>78</v>
      </c>
      <c r="C1543" s="0" t="n">
        <v>416243</v>
      </c>
      <c r="D1543" s="0" t="s">
        <v>399</v>
      </c>
      <c r="E1543" s="0" t="s">
        <v>7083</v>
      </c>
      <c r="F1543" s="0" t="str">
        <f aca="false">CONCATENATE(D1543," ",LEFT(H1543,4),"T=",AU1543,"D=",AV1543,"R=",AW1543,"M=",AX1543,"L=",AY1543,"B=",AZ1543)</f>
        <v>DAVIS T=1D=0R=0M=0L=0B=0</v>
      </c>
      <c r="G1543" s="0" t="s">
        <v>215</v>
      </c>
      <c r="I1543" s="0" t="s">
        <v>7084</v>
      </c>
      <c r="J1543" s="0" t="s">
        <v>959</v>
      </c>
      <c r="K1543" s="0" t="s">
        <v>169</v>
      </c>
      <c r="M1543" s="0" t="s">
        <v>7085</v>
      </c>
      <c r="N1543" s="0" t="str">
        <f aca="false">RIGHT(M1543,LEN(M1543)-FIND(" ",M1543))</f>
        <v>BONNIE BRAE AVE NE</v>
      </c>
      <c r="P1543" s="0" t="s">
        <v>147</v>
      </c>
      <c r="Q1543" s="0" t="s">
        <v>148</v>
      </c>
      <c r="R1543" s="0" t="n">
        <v>44483</v>
      </c>
      <c r="AD1543" s="0" t="s">
        <v>149</v>
      </c>
      <c r="AE1543" s="0" t="s">
        <v>150</v>
      </c>
      <c r="AF1543" s="0" t="s">
        <v>151</v>
      </c>
      <c r="AH1543" s="0" t="n">
        <v>14</v>
      </c>
      <c r="AI1543" s="0" t="n">
        <v>11</v>
      </c>
      <c r="AN1543" s="0" t="s">
        <v>147</v>
      </c>
      <c r="AO1543" s="0" t="s">
        <v>4177</v>
      </c>
      <c r="AP1543" s="0" t="s">
        <v>4178</v>
      </c>
      <c r="AQ1543" s="0" t="n">
        <v>9</v>
      </c>
      <c r="AR1543" s="0" t="n">
        <v>64</v>
      </c>
      <c r="AS1543" s="0" t="n">
        <v>32</v>
      </c>
      <c r="AU1543" s="0" t="n">
        <f aca="false">COUNTA($BA$1543:$EH$1543)</f>
        <v>1</v>
      </c>
      <c r="AV1543" s="0" t="n">
        <f aca="false">COUNTIF($BA$1543:$EH$1543,"D")</f>
        <v>0</v>
      </c>
      <c r="AW1543" s="0" t="n">
        <f aca="false">COUNTIF($BA$1543:$EH$1543,"R")</f>
        <v>0</v>
      </c>
      <c r="AX1543" s="0" t="n">
        <f aca="false"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>0</v>
      </c>
      <c r="AY1543" s="0" t="n">
        <f aca="false"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>0</v>
      </c>
      <c r="AZ1543" s="0" t="n">
        <f aca="false">IF(EH1543&lt;&gt;"",1,0)</f>
        <v>0</v>
      </c>
      <c r="BB1543" s="0" t="s">
        <v>154</v>
      </c>
    </row>
    <row r="1544" customFormat="false" ht="15" hidden="false" customHeight="false" outlineLevel="0" collapsed="false">
      <c r="A1544" s="0" t="s">
        <v>7086</v>
      </c>
      <c r="B1544" s="0" t="n">
        <v>78</v>
      </c>
      <c r="C1544" s="0" t="n">
        <v>427624</v>
      </c>
      <c r="D1544" s="0" t="s">
        <v>7087</v>
      </c>
      <c r="E1544" s="0" t="s">
        <v>6484</v>
      </c>
      <c r="F1544" s="0" t="str">
        <f aca="false">CONCATENATE(D1544," ",LEFT(H1544,4),"T=",AU1544,"D=",AV1544,"R=",AW1544,"M=",AX1544,"L=",AY1544,"B=",AZ1544)</f>
        <v>MCCLEARY T=1D=0R=0M=0L=0B=0</v>
      </c>
      <c r="G1544" s="0" t="s">
        <v>159</v>
      </c>
      <c r="I1544" s="0" t="s">
        <v>7088</v>
      </c>
      <c r="J1544" s="0" t="s">
        <v>7089</v>
      </c>
      <c r="K1544" s="0" t="s">
        <v>169</v>
      </c>
      <c r="M1544" s="0" t="s">
        <v>4724</v>
      </c>
      <c r="N1544" s="0" t="str">
        <f aca="false">RIGHT(M1544,LEN(M1544)-FIND(" ",M1544))</f>
        <v>WOODLAND AVE NE</v>
      </c>
      <c r="P1544" s="0" t="s">
        <v>147</v>
      </c>
      <c r="Q1544" s="0" t="s">
        <v>148</v>
      </c>
      <c r="R1544" s="0" t="n">
        <v>44483</v>
      </c>
      <c r="AD1544" s="0" t="s">
        <v>149</v>
      </c>
      <c r="AE1544" s="0" t="s">
        <v>150</v>
      </c>
      <c r="AF1544" s="0" t="s">
        <v>151</v>
      </c>
      <c r="AH1544" s="0" t="n">
        <v>14</v>
      </c>
      <c r="AI1544" s="0" t="n">
        <v>11</v>
      </c>
      <c r="AN1544" s="0" t="s">
        <v>147</v>
      </c>
      <c r="AO1544" s="0" t="s">
        <v>4177</v>
      </c>
      <c r="AP1544" s="0" t="s">
        <v>4178</v>
      </c>
      <c r="AQ1544" s="0" t="n">
        <v>9</v>
      </c>
      <c r="AR1544" s="0" t="n">
        <v>64</v>
      </c>
      <c r="AS1544" s="0" t="n">
        <v>32</v>
      </c>
      <c r="AU1544" s="0" t="n">
        <f aca="false">COUNTA($BA$1544:$EH$1544)</f>
        <v>1</v>
      </c>
      <c r="AV1544" s="0" t="n">
        <f aca="false">COUNTIF($BA$1544:$EH$1544,"D")</f>
        <v>0</v>
      </c>
      <c r="AW1544" s="0" t="n">
        <f aca="false">COUNTIF($BA$1544:$EH$1544,"R")</f>
        <v>0</v>
      </c>
      <c r="AX1544" s="0" t="n">
        <f aca="false"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>0</v>
      </c>
      <c r="AY1544" s="0" t="n">
        <f aca="false"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>0</v>
      </c>
      <c r="AZ1544" s="0" t="n">
        <f aca="false">IF(EH1544&lt;&gt;"",1,0)</f>
        <v>0</v>
      </c>
      <c r="BB1544" s="0" t="s">
        <v>154</v>
      </c>
    </row>
    <row r="1545" customFormat="false" ht="15" hidden="false" customHeight="false" outlineLevel="0" collapsed="false">
      <c r="A1545" s="0" t="s">
        <v>7090</v>
      </c>
      <c r="B1545" s="0" t="n">
        <v>78</v>
      </c>
      <c r="C1545" s="0" t="n">
        <v>5141</v>
      </c>
      <c r="D1545" s="0" t="s">
        <v>7091</v>
      </c>
      <c r="E1545" s="0" t="s">
        <v>7092</v>
      </c>
      <c r="F1545" s="0" t="str">
        <f aca="false">CONCATENATE(D1545," ",LEFT(H1545,4),"T=",AU1545,"D=",AV1545,"R=",AW1545,"M=",AX1545,"L=",AY1545,"B=",AZ1545)</f>
        <v>TOLIOS T=28D=7R=0M=3L=0B=0</v>
      </c>
      <c r="I1545" s="0" t="s">
        <v>7093</v>
      </c>
      <c r="J1545" s="0" t="s">
        <v>7094</v>
      </c>
      <c r="K1545" s="0" t="s">
        <v>144</v>
      </c>
      <c r="M1545" s="0" t="s">
        <v>7095</v>
      </c>
      <c r="N1545" s="0" t="str">
        <f aca="false">RIGHT(M1545,LEN(M1545)-FIND(" ",M1545))</f>
        <v>FAIRMOUNT AVE NE</v>
      </c>
      <c r="P1545" s="0" t="s">
        <v>147</v>
      </c>
      <c r="Q1545" s="0" t="s">
        <v>148</v>
      </c>
      <c r="R1545" s="0" t="n">
        <v>44483</v>
      </c>
      <c r="AD1545" s="0" t="s">
        <v>149</v>
      </c>
      <c r="AE1545" s="0" t="s">
        <v>150</v>
      </c>
      <c r="AF1545" s="0" t="s">
        <v>151</v>
      </c>
      <c r="AH1545" s="0" t="n">
        <v>14</v>
      </c>
      <c r="AI1545" s="0" t="n">
        <v>11</v>
      </c>
      <c r="AN1545" s="0" t="s">
        <v>147</v>
      </c>
      <c r="AO1545" s="0" t="s">
        <v>4177</v>
      </c>
      <c r="AP1545" s="0" t="s">
        <v>4178</v>
      </c>
      <c r="AQ1545" s="0" t="n">
        <v>9</v>
      </c>
      <c r="AR1545" s="0" t="n">
        <v>64</v>
      </c>
      <c r="AS1545" s="0" t="n">
        <v>32</v>
      </c>
      <c r="AU1545" s="0" t="n">
        <f aca="false">COUNTA($BA$1545:$EH$1545)</f>
        <v>28</v>
      </c>
      <c r="AV1545" s="0" t="n">
        <f aca="false">COUNTIF($BA$1545:$EH$1545,"D")</f>
        <v>7</v>
      </c>
      <c r="AW1545" s="0" t="n">
        <f aca="false">COUNTIF($BA$1545:$EH$1545,"R")</f>
        <v>0</v>
      </c>
      <c r="AX1545" s="0" t="n">
        <f aca="false"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>3</v>
      </c>
      <c r="AY1545" s="0" t="n">
        <f aca="false"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>0</v>
      </c>
      <c r="AZ1545" s="0" t="n">
        <f aca="false">IF(EH1545&lt;&gt;"",1,0)</f>
        <v>0</v>
      </c>
      <c r="BB1545" s="0" t="s">
        <v>154</v>
      </c>
      <c r="BC1545" s="0" t="s">
        <v>155</v>
      </c>
      <c r="BD1545" s="0" t="s">
        <v>155</v>
      </c>
      <c r="BH1545" s="0" t="s">
        <v>155</v>
      </c>
      <c r="BI1545" s="0" t="s">
        <v>155</v>
      </c>
      <c r="BL1545" s="0" t="s">
        <v>155</v>
      </c>
      <c r="BP1545" s="0" t="s">
        <v>155</v>
      </c>
      <c r="BS1545" s="0" t="s">
        <v>155</v>
      </c>
      <c r="BY1545" s="0" t="s">
        <v>145</v>
      </c>
      <c r="CA1545" s="0" t="s">
        <v>155</v>
      </c>
      <c r="CC1545" s="0" t="s">
        <v>145</v>
      </c>
      <c r="CG1545" s="0" t="s">
        <v>155</v>
      </c>
      <c r="CK1545" s="0" t="s">
        <v>155</v>
      </c>
      <c r="CL1545" s="0" t="s">
        <v>145</v>
      </c>
      <c r="CN1545" s="0" t="s">
        <v>155</v>
      </c>
      <c r="CP1545" s="0" t="s">
        <v>155</v>
      </c>
      <c r="CQ1545" s="0" t="s">
        <v>145</v>
      </c>
      <c r="CU1545" s="0" t="s">
        <v>145</v>
      </c>
      <c r="CV1545" s="0" t="s">
        <v>155</v>
      </c>
      <c r="CY1545" s="0" t="s">
        <v>155</v>
      </c>
      <c r="CZ1545" s="0" t="s">
        <v>145</v>
      </c>
      <c r="DC1545" s="0" t="s">
        <v>155</v>
      </c>
      <c r="DF1545" s="0" t="s">
        <v>155</v>
      </c>
      <c r="DG1545" s="0" t="s">
        <v>145</v>
      </c>
      <c r="DI1545" s="0" t="s">
        <v>155</v>
      </c>
      <c r="DL1545" s="0" t="s">
        <v>155</v>
      </c>
      <c r="DN1545" s="0" t="s">
        <v>155</v>
      </c>
      <c r="DU1545" s="0" t="s">
        <v>155</v>
      </c>
    </row>
    <row r="1546" customFormat="false" ht="15" hidden="false" customHeight="false" outlineLevel="0" collapsed="false">
      <c r="A1546" s="0" t="s">
        <v>7096</v>
      </c>
      <c r="B1546" s="0" t="n">
        <v>78</v>
      </c>
      <c r="C1546" s="0" t="n">
        <v>417726</v>
      </c>
      <c r="D1546" s="0" t="s">
        <v>5476</v>
      </c>
      <c r="E1546" s="0" t="s">
        <v>811</v>
      </c>
      <c r="F1546" s="0" t="str">
        <f aca="false">CONCATENATE(D1546," ",LEFT(H1546,4),"T=",AU1546,"D=",AV1546,"R=",AW1546,"M=",AX1546,"L=",AY1546,"B=",AZ1546)</f>
        <v>DUNN JRT=10D=1R=1M=1L=1B=0</v>
      </c>
      <c r="G1546" s="0" t="s">
        <v>1092</v>
      </c>
      <c r="H1546" s="0" t="s">
        <v>517</v>
      </c>
      <c r="I1546" s="0" t="s">
        <v>7097</v>
      </c>
      <c r="J1546" s="0" t="s">
        <v>6886</v>
      </c>
      <c r="K1546" s="0" t="s">
        <v>144</v>
      </c>
      <c r="M1546" s="0" t="s">
        <v>4173</v>
      </c>
      <c r="N1546" s="0" t="str">
        <f aca="false">RIGHT(M1546,LEN(M1546)-FIND(" ",M1546))</f>
        <v>PLAZA AVE NE</v>
      </c>
      <c r="O1546" s="0" t="s">
        <v>7098</v>
      </c>
      <c r="P1546" s="0" t="s">
        <v>147</v>
      </c>
      <c r="Q1546" s="0" t="s">
        <v>148</v>
      </c>
      <c r="R1546" s="0" t="n">
        <v>44483</v>
      </c>
      <c r="AD1546" s="0" t="s">
        <v>149</v>
      </c>
      <c r="AE1546" s="0" t="s">
        <v>150</v>
      </c>
      <c r="AH1546" s="0" t="n">
        <v>14</v>
      </c>
      <c r="AI1546" s="0" t="n">
        <v>11</v>
      </c>
      <c r="AJ1546" s="0" t="s">
        <v>4175</v>
      </c>
      <c r="AM1546" s="0" t="s">
        <v>4176</v>
      </c>
      <c r="AN1546" s="0" t="s">
        <v>147</v>
      </c>
      <c r="AO1546" s="0" t="s">
        <v>4177</v>
      </c>
      <c r="AP1546" s="0" t="s">
        <v>4178</v>
      </c>
      <c r="AQ1546" s="0" t="n">
        <v>9</v>
      </c>
      <c r="AR1546" s="0" t="n">
        <v>64</v>
      </c>
      <c r="AS1546" s="0" t="n">
        <v>32</v>
      </c>
      <c r="AU1546" s="0" t="n">
        <f aca="false">COUNTA($BA$1546:$EH$1546)</f>
        <v>10</v>
      </c>
      <c r="AV1546" s="0" t="n">
        <f aca="false">COUNTIF($BA$1546:$EH$1546,"D")</f>
        <v>1</v>
      </c>
      <c r="AW1546" s="0" t="n">
        <f aca="false">COUNTIF($BA$1546:$EH$1546,"R")</f>
        <v>1</v>
      </c>
      <c r="AX1546" s="0" t="n">
        <f aca="false"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>1</v>
      </c>
      <c r="AY1546" s="0" t="n">
        <f aca="false"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>1</v>
      </c>
      <c r="AZ1546" s="0" t="n">
        <f aca="false">IF(EH1546&lt;&gt;"",1,0)</f>
        <v>0</v>
      </c>
      <c r="BB1546" s="0" t="s">
        <v>154</v>
      </c>
      <c r="BL1546" s="0" t="s">
        <v>155</v>
      </c>
      <c r="BY1546" s="0" t="s">
        <v>141</v>
      </c>
      <c r="DC1546" s="0" t="s">
        <v>155</v>
      </c>
      <c r="DI1546" s="0" t="s">
        <v>155</v>
      </c>
      <c r="DJ1546" s="0" t="s">
        <v>145</v>
      </c>
      <c r="DL1546" s="0" t="s">
        <v>155</v>
      </c>
      <c r="DN1546" s="0" t="s">
        <v>155</v>
      </c>
      <c r="DU1546" s="0" t="s">
        <v>155</v>
      </c>
      <c r="EF1546" s="0" t="s">
        <v>155</v>
      </c>
    </row>
    <row r="1547" customFormat="false" ht="15" hidden="false" customHeight="false" outlineLevel="0" collapsed="false">
      <c r="A1547" s="0" t="s">
        <v>7099</v>
      </c>
      <c r="B1547" s="0" t="n">
        <v>78</v>
      </c>
      <c r="C1547" s="0" t="n">
        <v>248883</v>
      </c>
      <c r="D1547" s="0" t="s">
        <v>7100</v>
      </c>
      <c r="E1547" s="0" t="s">
        <v>7101</v>
      </c>
      <c r="F1547" s="0" t="str">
        <f aca="false">CONCATENATE(D1547," ",LEFT(H1547,4),"T=",AU1547,"D=",AV1547,"R=",AW1547,"M=",AX1547,"L=",AY1547,"B=",AZ1547)</f>
        <v>CARKHUFF IIT=17D=5R=0M=0L=1B=0</v>
      </c>
      <c r="G1547" s="0" t="s">
        <v>1451</v>
      </c>
      <c r="H1547" s="0" t="s">
        <v>1312</v>
      </c>
      <c r="I1547" s="0" t="s">
        <v>7102</v>
      </c>
      <c r="J1547" s="0" t="s">
        <v>7103</v>
      </c>
      <c r="K1547" s="0" t="s">
        <v>144</v>
      </c>
      <c r="M1547" s="0" t="s">
        <v>4173</v>
      </c>
      <c r="N1547" s="0" t="str">
        <f aca="false">RIGHT(M1547,LEN(M1547)-FIND(" ",M1547))</f>
        <v>PLAZA AVE NE</v>
      </c>
      <c r="O1547" s="0" t="s">
        <v>7104</v>
      </c>
      <c r="P1547" s="0" t="s">
        <v>147</v>
      </c>
      <c r="Q1547" s="0" t="s">
        <v>148</v>
      </c>
      <c r="R1547" s="0" t="n">
        <v>44483</v>
      </c>
      <c r="AD1547" s="0" t="s">
        <v>149</v>
      </c>
      <c r="AE1547" s="0" t="s">
        <v>150</v>
      </c>
      <c r="AH1547" s="0" t="n">
        <v>14</v>
      </c>
      <c r="AI1547" s="0" t="n">
        <v>11</v>
      </c>
      <c r="AJ1547" s="0" t="s">
        <v>4175</v>
      </c>
      <c r="AM1547" s="0" t="s">
        <v>4176</v>
      </c>
      <c r="AN1547" s="0" t="s">
        <v>147</v>
      </c>
      <c r="AO1547" s="0" t="s">
        <v>4177</v>
      </c>
      <c r="AP1547" s="0" t="s">
        <v>4178</v>
      </c>
      <c r="AQ1547" s="0" t="n">
        <v>9</v>
      </c>
      <c r="AR1547" s="0" t="n">
        <v>64</v>
      </c>
      <c r="AS1547" s="0" t="n">
        <v>32</v>
      </c>
      <c r="AU1547" s="0" t="n">
        <f aca="false">COUNTA($BA$1547:$EH$1547)</f>
        <v>17</v>
      </c>
      <c r="AV1547" s="0" t="n">
        <f aca="false">COUNTIF($BA$1547:$EH$1547,"D")</f>
        <v>5</v>
      </c>
      <c r="AW1547" s="0" t="n">
        <f aca="false">COUNTIF($BA$1547:$EH$1547,"R")</f>
        <v>0</v>
      </c>
      <c r="AX1547" s="0" t="n">
        <f aca="false"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>0</v>
      </c>
      <c r="AY1547" s="0" t="n">
        <f aca="false"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>1</v>
      </c>
      <c r="AZ1547" s="0" t="n">
        <f aca="false">IF(EH1547&lt;&gt;"",1,0)</f>
        <v>0</v>
      </c>
      <c r="BB1547" s="0" t="s">
        <v>154</v>
      </c>
      <c r="BC1547" s="0" t="s">
        <v>155</v>
      </c>
      <c r="BD1547" s="0" t="s">
        <v>155</v>
      </c>
      <c r="BY1547" s="0" t="s">
        <v>145</v>
      </c>
      <c r="CA1547" s="0" t="s">
        <v>155</v>
      </c>
      <c r="CO1547" s="0" t="s">
        <v>145</v>
      </c>
      <c r="CP1547" s="0" t="s">
        <v>155</v>
      </c>
      <c r="CU1547" s="0" t="s">
        <v>145</v>
      </c>
      <c r="CV1547" s="0" t="s">
        <v>155</v>
      </c>
      <c r="CY1547" s="0" t="s">
        <v>155</v>
      </c>
      <c r="DC1547" s="0" t="s">
        <v>155</v>
      </c>
      <c r="DG1547" s="0" t="s">
        <v>145</v>
      </c>
      <c r="DI1547" s="0" t="s">
        <v>155</v>
      </c>
      <c r="DM1547" s="0" t="s">
        <v>145</v>
      </c>
      <c r="DN1547" s="0" t="s">
        <v>155</v>
      </c>
      <c r="DR1547" s="0" t="s">
        <v>155</v>
      </c>
      <c r="EF1547" s="0" t="s">
        <v>155</v>
      </c>
    </row>
    <row r="1548" customFormat="false" ht="15" hidden="false" customHeight="false" outlineLevel="0" collapsed="false">
      <c r="A1548" s="0" t="s">
        <v>7105</v>
      </c>
      <c r="B1548" s="0" t="n">
        <v>78</v>
      </c>
      <c r="C1548" s="0" t="n">
        <v>38003</v>
      </c>
      <c r="D1548" s="0" t="s">
        <v>7106</v>
      </c>
      <c r="E1548" s="0" t="s">
        <v>1162</v>
      </c>
      <c r="F1548" s="0" t="str">
        <f aca="false">CONCATENATE(D1548," ",LEFT(H1548,4),"T=",AU1548,"D=",AV1548,"R=",AW1548,"M=",AX1548,"L=",AY1548,"B=",AZ1548)</f>
        <v>ONDIK T=42D=2R=10M=2L=8B=1</v>
      </c>
      <c r="G1548" s="0" t="s">
        <v>215</v>
      </c>
      <c r="I1548" s="0" t="s">
        <v>7107</v>
      </c>
      <c r="J1548" s="0" t="s">
        <v>7108</v>
      </c>
      <c r="K1548" s="0" t="s">
        <v>144</v>
      </c>
      <c r="L1548" s="0" t="s">
        <v>141</v>
      </c>
      <c r="M1548" s="0" t="s">
        <v>4998</v>
      </c>
      <c r="N1548" s="0" t="str">
        <f aca="false">RIGHT(M1548,LEN(M1548)-FIND(" ",M1548))</f>
        <v>ELM RD NE</v>
      </c>
      <c r="O1548" s="0" t="s">
        <v>7109</v>
      </c>
      <c r="P1548" s="0" t="s">
        <v>147</v>
      </c>
      <c r="Q1548" s="0" t="s">
        <v>148</v>
      </c>
      <c r="R1548" s="0" t="n">
        <v>44483</v>
      </c>
      <c r="AD1548" s="0" t="s">
        <v>149</v>
      </c>
      <c r="AE1548" s="0" t="s">
        <v>150</v>
      </c>
      <c r="AH1548" s="0" t="n">
        <v>14</v>
      </c>
      <c r="AI1548" s="0" t="n">
        <v>11</v>
      </c>
      <c r="AJ1548" s="0" t="s">
        <v>4175</v>
      </c>
      <c r="AM1548" s="0" t="s">
        <v>4176</v>
      </c>
      <c r="AN1548" s="0" t="s">
        <v>147</v>
      </c>
      <c r="AO1548" s="0" t="s">
        <v>4177</v>
      </c>
      <c r="AP1548" s="0" t="s">
        <v>4178</v>
      </c>
      <c r="AQ1548" s="0" t="n">
        <v>9</v>
      </c>
      <c r="AR1548" s="0" t="n">
        <v>64</v>
      </c>
      <c r="AS1548" s="0" t="n">
        <v>32</v>
      </c>
      <c r="AU1548" s="0" t="n">
        <f aca="false">COUNTA($BA$1548:$EH$1548)</f>
        <v>42</v>
      </c>
      <c r="AV1548" s="0" t="n">
        <f aca="false">COUNTIF($BA$1548:$EH$1548,"D")</f>
        <v>2</v>
      </c>
      <c r="AW1548" s="0" t="n">
        <f aca="false">COUNTIF($BA$1548:$EH$1548,"R")</f>
        <v>10</v>
      </c>
      <c r="AX1548" s="0" t="n">
        <f aca="false"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>2</v>
      </c>
      <c r="AY1548" s="0" t="n">
        <f aca="false"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>8</v>
      </c>
      <c r="AZ1548" s="0" t="n">
        <f aca="false">IF(EH1548&lt;&gt;"",1,0)</f>
        <v>1</v>
      </c>
      <c r="BB1548" s="0" t="s">
        <v>154</v>
      </c>
      <c r="BC1548" s="0" t="s">
        <v>155</v>
      </c>
      <c r="BD1548" s="0" t="s">
        <v>155</v>
      </c>
      <c r="BE1548" s="0" t="s">
        <v>155</v>
      </c>
      <c r="BH1548" s="0" t="s">
        <v>155</v>
      </c>
      <c r="BJ1548" s="0" t="s">
        <v>155</v>
      </c>
      <c r="BL1548" s="0" t="s">
        <v>155</v>
      </c>
      <c r="BP1548" s="0" t="s">
        <v>155</v>
      </c>
      <c r="BR1548" s="0" t="s">
        <v>155</v>
      </c>
      <c r="BS1548" s="0" t="s">
        <v>155</v>
      </c>
      <c r="BV1548" s="0" t="s">
        <v>155</v>
      </c>
      <c r="BY1548" s="0" t="s">
        <v>141</v>
      </c>
      <c r="CA1548" s="0" t="s">
        <v>155</v>
      </c>
      <c r="CG1548" s="0" t="s">
        <v>155</v>
      </c>
      <c r="CH1548" s="0" t="s">
        <v>141</v>
      </c>
      <c r="CK1548" s="0" t="s">
        <v>155</v>
      </c>
      <c r="CN1548" s="0" t="s">
        <v>155</v>
      </c>
      <c r="CO1548" s="0" t="s">
        <v>141</v>
      </c>
      <c r="CP1548" s="0" t="s">
        <v>155</v>
      </c>
      <c r="CU1548" s="0" t="s">
        <v>141</v>
      </c>
      <c r="CV1548" s="0" t="s">
        <v>155</v>
      </c>
      <c r="CY1548" s="0" t="s">
        <v>155</v>
      </c>
      <c r="CZ1548" s="0" t="s">
        <v>141</v>
      </c>
      <c r="DC1548" s="0" t="s">
        <v>155</v>
      </c>
      <c r="DD1548" s="0" t="s">
        <v>145</v>
      </c>
      <c r="DF1548" s="0" t="s">
        <v>155</v>
      </c>
      <c r="DG1548" s="0" t="s">
        <v>141</v>
      </c>
      <c r="DI1548" s="0" t="s">
        <v>155</v>
      </c>
      <c r="DJ1548" s="0" t="s">
        <v>145</v>
      </c>
      <c r="DL1548" s="0" t="s">
        <v>155</v>
      </c>
      <c r="DM1548" s="0" t="s">
        <v>141</v>
      </c>
      <c r="DN1548" s="0" t="s">
        <v>155</v>
      </c>
      <c r="DR1548" s="0" t="s">
        <v>155</v>
      </c>
      <c r="DS1548" s="0" t="s">
        <v>141</v>
      </c>
      <c r="DT1548" s="0" t="s">
        <v>141</v>
      </c>
      <c r="DU1548" s="0" t="s">
        <v>155</v>
      </c>
      <c r="DW1548" s="0" t="s">
        <v>155</v>
      </c>
      <c r="DX1548" s="0" t="s">
        <v>155</v>
      </c>
      <c r="EA1548" s="0" t="s">
        <v>155</v>
      </c>
      <c r="ED1548" s="0" t="s">
        <v>141</v>
      </c>
      <c r="EF1548" s="0" t="s">
        <v>155</v>
      </c>
      <c r="EH1548" s="0" t="s">
        <v>155</v>
      </c>
    </row>
    <row r="1549" customFormat="false" ht="15" hidden="false" customHeight="false" outlineLevel="0" collapsed="false">
      <c r="A1549" s="0" t="s">
        <v>7110</v>
      </c>
      <c r="B1549" s="0" t="n">
        <v>78</v>
      </c>
      <c r="C1549" s="0" t="n">
        <v>218451</v>
      </c>
      <c r="D1549" s="0" t="s">
        <v>7111</v>
      </c>
      <c r="E1549" s="0" t="s">
        <v>2592</v>
      </c>
      <c r="F1549" s="0" t="str">
        <f aca="false">CONCATENATE(D1549," ",LEFT(H1549,4),"T=",AU1549,"D=",AV1549,"R=",AW1549,"M=",AX1549,"L=",AY1549,"B=",AZ1549)</f>
        <v>THORP JRT=4D=0R=0M=0L=0B=0</v>
      </c>
      <c r="G1549" s="0" t="s">
        <v>159</v>
      </c>
      <c r="H1549" s="0" t="s">
        <v>517</v>
      </c>
      <c r="I1549" s="0" t="s">
        <v>7112</v>
      </c>
      <c r="J1549" s="0" t="s">
        <v>2066</v>
      </c>
      <c r="K1549" s="0" t="s">
        <v>144</v>
      </c>
      <c r="M1549" s="0" t="s">
        <v>4173</v>
      </c>
      <c r="N1549" s="0" t="str">
        <f aca="false">RIGHT(M1549,LEN(M1549)-FIND(" ",M1549))</f>
        <v>PLAZA AVE NE</v>
      </c>
      <c r="O1549" s="0" t="s">
        <v>263</v>
      </c>
      <c r="P1549" s="0" t="s">
        <v>147</v>
      </c>
      <c r="Q1549" s="0" t="s">
        <v>148</v>
      </c>
      <c r="R1549" s="0" t="n">
        <v>44483</v>
      </c>
      <c r="AD1549" s="0" t="s">
        <v>149</v>
      </c>
      <c r="AE1549" s="0" t="s">
        <v>150</v>
      </c>
      <c r="AH1549" s="0" t="n">
        <v>14</v>
      </c>
      <c r="AI1549" s="0" t="n">
        <v>11</v>
      </c>
      <c r="AJ1549" s="0" t="s">
        <v>4175</v>
      </c>
      <c r="AM1549" s="0" t="s">
        <v>4176</v>
      </c>
      <c r="AN1549" s="0" t="s">
        <v>147</v>
      </c>
      <c r="AO1549" s="0" t="s">
        <v>4177</v>
      </c>
      <c r="AP1549" s="0" t="s">
        <v>4178</v>
      </c>
      <c r="AQ1549" s="0" t="n">
        <v>9</v>
      </c>
      <c r="AR1549" s="0" t="n">
        <v>64</v>
      </c>
      <c r="AS1549" s="0" t="n">
        <v>32</v>
      </c>
      <c r="AU1549" s="0" t="n">
        <f aca="false">COUNTA($BA$1549:$EH$1549)</f>
        <v>4</v>
      </c>
      <c r="AV1549" s="0" t="n">
        <f aca="false">COUNTIF($BA$1549:$EH$1549,"D")</f>
        <v>0</v>
      </c>
      <c r="AW1549" s="0" t="n">
        <f aca="false">COUNTIF($BA$1549:$EH$1549,"R")</f>
        <v>0</v>
      </c>
      <c r="AX1549" s="0" t="n">
        <f aca="false"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>0</v>
      </c>
      <c r="AY1549" s="0" t="n">
        <f aca="false"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>0</v>
      </c>
      <c r="AZ1549" s="0" t="n">
        <f aca="false">IF(EH1549&lt;&gt;"",1,0)</f>
        <v>0</v>
      </c>
      <c r="BB1549" s="0" t="s">
        <v>154</v>
      </c>
      <c r="DC1549" s="0" t="s">
        <v>155</v>
      </c>
      <c r="EA1549" s="0" t="s">
        <v>155</v>
      </c>
      <c r="EF1549" s="0" t="s">
        <v>155</v>
      </c>
    </row>
    <row r="1550" customFormat="false" ht="15" hidden="false" customHeight="false" outlineLevel="0" collapsed="false">
      <c r="A1550" s="0" t="s">
        <v>7113</v>
      </c>
      <c r="B1550" s="0" t="n">
        <v>78</v>
      </c>
      <c r="C1550" s="0" t="n">
        <v>400600</v>
      </c>
      <c r="D1550" s="0" t="s">
        <v>7114</v>
      </c>
      <c r="E1550" s="0" t="s">
        <v>319</v>
      </c>
      <c r="F1550" s="0" t="str">
        <f aca="false">CONCATENATE(D1550," ",LEFT(H1550,4),"T=",AU1550,"D=",AV1550,"R=",AW1550,"M=",AX1550,"L=",AY1550,"B=",AZ1550)</f>
        <v>WALLACE SMITH T=44D=18R=0M=4L=6B=1</v>
      </c>
      <c r="G1550" s="0" t="s">
        <v>337</v>
      </c>
      <c r="I1550" s="0" t="s">
        <v>7115</v>
      </c>
      <c r="J1550" s="0" t="s">
        <v>915</v>
      </c>
      <c r="K1550" s="0" t="s">
        <v>144</v>
      </c>
      <c r="L1550" s="0" t="s">
        <v>145</v>
      </c>
      <c r="M1550" s="0" t="s">
        <v>6291</v>
      </c>
      <c r="N1550" s="0" t="str">
        <f aca="false">RIGHT(M1550,LEN(M1550)-FIND(" ",M1550))</f>
        <v>NOCTURNE ST NE</v>
      </c>
      <c r="P1550" s="0" t="s">
        <v>147</v>
      </c>
      <c r="Q1550" s="0" t="s">
        <v>148</v>
      </c>
      <c r="R1550" s="0" t="n">
        <v>44483</v>
      </c>
      <c r="AD1550" s="0" t="s">
        <v>149</v>
      </c>
      <c r="AE1550" s="0" t="s">
        <v>150</v>
      </c>
      <c r="AH1550" s="0" t="n">
        <v>14</v>
      </c>
      <c r="AI1550" s="0" t="n">
        <v>11</v>
      </c>
      <c r="AJ1550" s="0" t="s">
        <v>4175</v>
      </c>
      <c r="AM1550" s="0" t="s">
        <v>4176</v>
      </c>
      <c r="AN1550" s="0" t="s">
        <v>147</v>
      </c>
      <c r="AO1550" s="0" t="s">
        <v>4177</v>
      </c>
      <c r="AP1550" s="0" t="s">
        <v>4178</v>
      </c>
      <c r="AQ1550" s="0" t="n">
        <v>9</v>
      </c>
      <c r="AR1550" s="0" t="n">
        <v>64</v>
      </c>
      <c r="AS1550" s="0" t="n">
        <v>32</v>
      </c>
      <c r="AU1550" s="0" t="n">
        <f aca="false">COUNTA($BA$1550:$EH$1550)</f>
        <v>44</v>
      </c>
      <c r="AV1550" s="0" t="n">
        <f aca="false">COUNTIF($BA$1550:$EH$1550,"D")</f>
        <v>18</v>
      </c>
      <c r="AW1550" s="0" t="n">
        <f aca="false">COUNTIF($BA$1550:$EH$1550,"R")</f>
        <v>0</v>
      </c>
      <c r="AX1550" s="0" t="n">
        <f aca="false"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>4</v>
      </c>
      <c r="AY1550" s="0" t="n">
        <f aca="false"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>6</v>
      </c>
      <c r="AZ1550" s="0" t="n">
        <f aca="false">IF(EH1550&lt;&gt;"",1,0)</f>
        <v>1</v>
      </c>
      <c r="BB1550" s="0" t="s">
        <v>154</v>
      </c>
      <c r="BC1550" s="0" t="s">
        <v>145</v>
      </c>
      <c r="BD1550" s="0" t="s">
        <v>155</v>
      </c>
      <c r="BE1550" s="0" t="s">
        <v>145</v>
      </c>
      <c r="BF1550" s="0" t="s">
        <v>155</v>
      </c>
      <c r="BG1550" s="0" t="s">
        <v>145</v>
      </c>
      <c r="BH1550" s="0" t="s">
        <v>155</v>
      </c>
      <c r="BI1550" s="0" t="s">
        <v>145</v>
      </c>
      <c r="BJ1550" s="0" t="s">
        <v>155</v>
      </c>
      <c r="BK1550" s="0" t="s">
        <v>145</v>
      </c>
      <c r="BL1550" s="0" t="s">
        <v>155</v>
      </c>
      <c r="BN1550" s="0" t="s">
        <v>145</v>
      </c>
      <c r="BP1550" s="0" t="s">
        <v>155</v>
      </c>
      <c r="BR1550" s="0" t="s">
        <v>145</v>
      </c>
      <c r="BS1550" s="0" t="s">
        <v>155</v>
      </c>
      <c r="BT1550" s="0" t="s">
        <v>145</v>
      </c>
      <c r="BV1550" s="0" t="s">
        <v>155</v>
      </c>
      <c r="BY1550" s="0" t="s">
        <v>145</v>
      </c>
      <c r="CA1550" s="0" t="s">
        <v>155</v>
      </c>
      <c r="CG1550" s="0" t="s">
        <v>155</v>
      </c>
      <c r="CH1550" s="0" t="s">
        <v>145</v>
      </c>
      <c r="CK1550" s="0" t="s">
        <v>155</v>
      </c>
      <c r="CN1550" s="0" t="s">
        <v>155</v>
      </c>
      <c r="CP1550" s="0" t="s">
        <v>155</v>
      </c>
      <c r="CU1550" s="0" t="s">
        <v>145</v>
      </c>
      <c r="CV1550" s="0" t="s">
        <v>155</v>
      </c>
      <c r="CY1550" s="0" t="s">
        <v>155</v>
      </c>
      <c r="CZ1550" s="0" t="s">
        <v>145</v>
      </c>
      <c r="DC1550" s="0" t="s">
        <v>155</v>
      </c>
      <c r="DF1550" s="0" t="s">
        <v>155</v>
      </c>
      <c r="DG1550" s="0" t="s">
        <v>145</v>
      </c>
      <c r="DI1550" s="0" t="s">
        <v>155</v>
      </c>
      <c r="DL1550" s="0" t="s">
        <v>155</v>
      </c>
      <c r="DM1550" s="0" t="s">
        <v>145</v>
      </c>
      <c r="DN1550" s="0" t="s">
        <v>155</v>
      </c>
      <c r="DR1550" s="0" t="s">
        <v>155</v>
      </c>
      <c r="DS1550" s="0" t="s">
        <v>145</v>
      </c>
      <c r="DU1550" s="0" t="s">
        <v>155</v>
      </c>
      <c r="DW1550" s="0" t="s">
        <v>145</v>
      </c>
      <c r="DX1550" s="0" t="s">
        <v>155</v>
      </c>
      <c r="EA1550" s="0" t="s">
        <v>155</v>
      </c>
      <c r="ED1550" s="0" t="s">
        <v>145</v>
      </c>
      <c r="EF1550" s="0" t="s">
        <v>155</v>
      </c>
      <c r="EH1550" s="0" t="s">
        <v>145</v>
      </c>
    </row>
    <row r="1551" customFormat="false" ht="15" hidden="false" customHeight="false" outlineLevel="0" collapsed="false">
      <c r="A1551" s="0" t="s">
        <v>7116</v>
      </c>
      <c r="B1551" s="0" t="n">
        <v>78</v>
      </c>
      <c r="C1551" s="0" t="n">
        <v>250759</v>
      </c>
      <c r="D1551" s="0" t="s">
        <v>1377</v>
      </c>
      <c r="E1551" s="0" t="s">
        <v>971</v>
      </c>
      <c r="F1551" s="0" t="str">
        <f aca="false">CONCATENATE(D1551," ",LEFT(H1551,4),"T=",AU1551,"D=",AV1551,"R=",AW1551,"M=",AX1551,"L=",AY1551,"B=",AZ1551)</f>
        <v>WELLS T=41D=12R=1M=4L=7B=1</v>
      </c>
      <c r="G1551" s="0" t="s">
        <v>201</v>
      </c>
      <c r="I1551" s="0" t="s">
        <v>7117</v>
      </c>
      <c r="J1551" s="0" t="s">
        <v>915</v>
      </c>
      <c r="K1551" s="0" t="s">
        <v>144</v>
      </c>
      <c r="L1551" s="0" t="s">
        <v>145</v>
      </c>
      <c r="M1551" s="0" t="s">
        <v>7118</v>
      </c>
      <c r="N1551" s="0" t="str">
        <f aca="false">RIGHT(M1551,LEN(M1551)-FIND(" ",M1551))</f>
        <v>NOCTURNE ST NE</v>
      </c>
      <c r="P1551" s="0" t="s">
        <v>147</v>
      </c>
      <c r="Q1551" s="0" t="s">
        <v>148</v>
      </c>
      <c r="R1551" s="0" t="n">
        <v>44483</v>
      </c>
      <c r="AD1551" s="0" t="s">
        <v>149</v>
      </c>
      <c r="AE1551" s="0" t="s">
        <v>150</v>
      </c>
      <c r="AH1551" s="0" t="n">
        <v>14</v>
      </c>
      <c r="AI1551" s="0" t="n">
        <v>11</v>
      </c>
      <c r="AJ1551" s="0" t="s">
        <v>4175</v>
      </c>
      <c r="AM1551" s="0" t="s">
        <v>4176</v>
      </c>
      <c r="AN1551" s="0" t="s">
        <v>147</v>
      </c>
      <c r="AO1551" s="0" t="s">
        <v>4177</v>
      </c>
      <c r="AP1551" s="0" t="s">
        <v>4178</v>
      </c>
      <c r="AQ1551" s="0" t="n">
        <v>9</v>
      </c>
      <c r="AR1551" s="0" t="n">
        <v>64</v>
      </c>
      <c r="AS1551" s="0" t="n">
        <v>32</v>
      </c>
      <c r="AU1551" s="0" t="n">
        <f aca="false">COUNTA($BA$1551:$EH$1551)</f>
        <v>41</v>
      </c>
      <c r="AV1551" s="0" t="n">
        <f aca="false">COUNTIF($BA$1551:$EH$1551,"D")</f>
        <v>12</v>
      </c>
      <c r="AW1551" s="0" t="n">
        <f aca="false">COUNTIF($BA$1551:$EH$1551,"R")</f>
        <v>1</v>
      </c>
      <c r="AX1551" s="0" t="n">
        <f aca="false"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>4</v>
      </c>
      <c r="AY1551" s="0" t="n">
        <f aca="false"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>7</v>
      </c>
      <c r="AZ1551" s="0" t="n">
        <f aca="false">IF(EH1551&lt;&gt;"",1,0)</f>
        <v>1</v>
      </c>
      <c r="BB1551" s="0" t="s">
        <v>154</v>
      </c>
      <c r="BC1551" s="0" t="s">
        <v>155</v>
      </c>
      <c r="BD1551" s="0" t="s">
        <v>155</v>
      </c>
      <c r="BE1551" s="0" t="s">
        <v>155</v>
      </c>
      <c r="BF1551" s="0" t="s">
        <v>155</v>
      </c>
      <c r="BG1551" s="0" t="s">
        <v>155</v>
      </c>
      <c r="BH1551" s="0" t="s">
        <v>155</v>
      </c>
      <c r="BI1551" s="0" t="s">
        <v>155</v>
      </c>
      <c r="BL1551" s="0" t="s">
        <v>155</v>
      </c>
      <c r="BP1551" s="0" t="s">
        <v>155</v>
      </c>
      <c r="BR1551" s="0" t="s">
        <v>155</v>
      </c>
      <c r="BS1551" s="0" t="s">
        <v>155</v>
      </c>
      <c r="BY1551" s="0" t="s">
        <v>145</v>
      </c>
      <c r="CA1551" s="0" t="s">
        <v>155</v>
      </c>
      <c r="CG1551" s="0" t="s">
        <v>155</v>
      </c>
      <c r="CK1551" s="0" t="s">
        <v>155</v>
      </c>
      <c r="CL1551" s="0" t="s">
        <v>145</v>
      </c>
      <c r="CN1551" s="0" t="s">
        <v>155</v>
      </c>
      <c r="CO1551" s="0" t="s">
        <v>145</v>
      </c>
      <c r="CP1551" s="0" t="s">
        <v>155</v>
      </c>
      <c r="CT1551" s="0" t="s">
        <v>155</v>
      </c>
      <c r="CU1551" s="0" t="s">
        <v>145</v>
      </c>
      <c r="CV1551" s="0" t="s">
        <v>155</v>
      </c>
      <c r="CW1551" s="0" t="s">
        <v>145</v>
      </c>
      <c r="CZ1551" s="0" t="s">
        <v>145</v>
      </c>
      <c r="DC1551" s="0" t="s">
        <v>155</v>
      </c>
      <c r="DF1551" s="0" t="s">
        <v>155</v>
      </c>
      <c r="DG1551" s="0" t="s">
        <v>145</v>
      </c>
      <c r="DI1551" s="0" t="s">
        <v>155</v>
      </c>
      <c r="DM1551" s="0" t="s">
        <v>145</v>
      </c>
      <c r="DN1551" s="0" t="s">
        <v>155</v>
      </c>
      <c r="DR1551" s="0" t="s">
        <v>155</v>
      </c>
      <c r="DS1551" s="0" t="s">
        <v>145</v>
      </c>
      <c r="DT1551" s="0" t="s">
        <v>145</v>
      </c>
      <c r="DU1551" s="0" t="s">
        <v>155</v>
      </c>
      <c r="DW1551" s="0" t="s">
        <v>145</v>
      </c>
      <c r="DX1551" s="0" t="s">
        <v>155</v>
      </c>
      <c r="EA1551" s="0" t="s">
        <v>155</v>
      </c>
      <c r="ED1551" s="0" t="s">
        <v>141</v>
      </c>
      <c r="EF1551" s="0" t="s">
        <v>155</v>
      </c>
      <c r="EH1551" s="0" t="s">
        <v>145</v>
      </c>
    </row>
    <row r="1552" customFormat="false" ht="15" hidden="false" customHeight="false" outlineLevel="0" collapsed="false">
      <c r="A1552" s="0" t="s">
        <v>7119</v>
      </c>
      <c r="B1552" s="0" t="n">
        <v>78</v>
      </c>
      <c r="C1552" s="0" t="n">
        <v>340374</v>
      </c>
      <c r="D1552" s="0" t="s">
        <v>836</v>
      </c>
      <c r="E1552" s="0" t="s">
        <v>7120</v>
      </c>
      <c r="F1552" s="0" t="str">
        <f aca="false">CONCATENATE(D1552," ",LEFT(H1552,4),"T=",AU1552,"D=",AV1552,"R=",AW1552,"M=",AX1552,"L=",AY1552,"B=",AZ1552)</f>
        <v>COOK T=18D=4R=0M=1L=2B=0</v>
      </c>
      <c r="G1552" s="0" t="s">
        <v>766</v>
      </c>
      <c r="I1552" s="0" t="s">
        <v>7121</v>
      </c>
      <c r="J1552" s="0" t="s">
        <v>2798</v>
      </c>
      <c r="K1552" s="0" t="s">
        <v>144</v>
      </c>
      <c r="L1552" s="0" t="s">
        <v>145</v>
      </c>
      <c r="M1552" s="0" t="s">
        <v>7122</v>
      </c>
      <c r="N1552" s="0" t="str">
        <f aca="false">RIGHT(M1552,LEN(M1552)-FIND(" ",M1552))</f>
        <v>FAIRMOUNT AVE NE</v>
      </c>
      <c r="P1552" s="0" t="s">
        <v>147</v>
      </c>
      <c r="Q1552" s="0" t="s">
        <v>148</v>
      </c>
      <c r="R1552" s="0" t="n">
        <v>44483</v>
      </c>
      <c r="AD1552" s="0" t="s">
        <v>149</v>
      </c>
      <c r="AE1552" s="0" t="s">
        <v>150</v>
      </c>
      <c r="AF1552" s="0" t="s">
        <v>151</v>
      </c>
      <c r="AH1552" s="0" t="n">
        <v>14</v>
      </c>
      <c r="AI1552" s="0" t="n">
        <v>11</v>
      </c>
      <c r="AN1552" s="0" t="s">
        <v>147</v>
      </c>
      <c r="AO1552" s="0" t="s">
        <v>4177</v>
      </c>
      <c r="AP1552" s="0" t="s">
        <v>4178</v>
      </c>
      <c r="AQ1552" s="0" t="n">
        <v>9</v>
      </c>
      <c r="AR1552" s="0" t="n">
        <v>64</v>
      </c>
      <c r="AS1552" s="0" t="n">
        <v>32</v>
      </c>
      <c r="AU1552" s="0" t="n">
        <f aca="false">COUNTA($BA$1552:$EH$1552)</f>
        <v>18</v>
      </c>
      <c r="AV1552" s="0" t="n">
        <f aca="false">COUNTIF($BA$1552:$EH$1552,"D")</f>
        <v>4</v>
      </c>
      <c r="AW1552" s="0" t="n">
        <f aca="false">COUNTIF($BA$1552:$EH$1552,"R")</f>
        <v>0</v>
      </c>
      <c r="AX1552" s="0" t="n">
        <f aca="false"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>1</v>
      </c>
      <c r="AY1552" s="0" t="n">
        <f aca="false"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>2</v>
      </c>
      <c r="AZ1552" s="0" t="n">
        <f aca="false">IF(EH1552&lt;&gt;"",1,0)</f>
        <v>0</v>
      </c>
      <c r="BB1552" s="0" t="s">
        <v>154</v>
      </c>
      <c r="BS1552" s="0" t="s">
        <v>155</v>
      </c>
      <c r="BY1552" s="0" t="s">
        <v>145</v>
      </c>
      <c r="CA1552" s="0" t="s">
        <v>155</v>
      </c>
      <c r="CK1552" s="0" t="s">
        <v>155</v>
      </c>
      <c r="CN1552" s="0" t="s">
        <v>155</v>
      </c>
      <c r="CP1552" s="0" t="s">
        <v>155</v>
      </c>
      <c r="CT1552" s="0" t="s">
        <v>155</v>
      </c>
      <c r="CU1552" s="0" t="s">
        <v>145</v>
      </c>
      <c r="CV1552" s="0" t="s">
        <v>155</v>
      </c>
      <c r="DC1552" s="0" t="s">
        <v>155</v>
      </c>
      <c r="DG1552" s="0" t="s">
        <v>145</v>
      </c>
      <c r="DN1552" s="0" t="s">
        <v>155</v>
      </c>
      <c r="DU1552" s="0" t="s">
        <v>155</v>
      </c>
      <c r="DW1552" s="0" t="s">
        <v>145</v>
      </c>
      <c r="DX1552" s="0" t="s">
        <v>155</v>
      </c>
      <c r="EA1552" s="0" t="s">
        <v>155</v>
      </c>
      <c r="EF1552" s="0" t="s">
        <v>155</v>
      </c>
    </row>
    <row r="1553" customFormat="false" ht="15" hidden="false" customHeight="false" outlineLevel="0" collapsed="false">
      <c r="A1553" s="0" t="s">
        <v>7123</v>
      </c>
      <c r="B1553" s="0" t="n">
        <v>78</v>
      </c>
      <c r="C1553" s="0" t="n">
        <v>413602</v>
      </c>
      <c r="D1553" s="0" t="s">
        <v>7124</v>
      </c>
      <c r="E1553" s="0" t="s">
        <v>1634</v>
      </c>
      <c r="F1553" s="0" t="str">
        <f aca="false">CONCATENATE(D1553," ",LEFT(H1553,4),"T=",AU1553,"D=",AV1553,"R=",AW1553,"M=",AX1553,"L=",AY1553,"B=",AZ1553)</f>
        <v>SHAFFER T=14D=6R=0M=2L=3B=0</v>
      </c>
      <c r="G1553" s="0" t="s">
        <v>145</v>
      </c>
      <c r="I1553" s="0" t="s">
        <v>7125</v>
      </c>
      <c r="J1553" s="0" t="s">
        <v>7073</v>
      </c>
      <c r="K1553" s="0" t="s">
        <v>144</v>
      </c>
      <c r="L1553" s="0" t="s">
        <v>145</v>
      </c>
      <c r="M1553" s="0" t="s">
        <v>6957</v>
      </c>
      <c r="N1553" s="0" t="str">
        <f aca="false">RIGHT(M1553,LEN(M1553)-FIND(" ",M1553))</f>
        <v>FAIRMOUNT AVE NE</v>
      </c>
      <c r="P1553" s="0" t="s">
        <v>147</v>
      </c>
      <c r="Q1553" s="0" t="s">
        <v>148</v>
      </c>
      <c r="R1553" s="0" t="n">
        <v>44483</v>
      </c>
      <c r="AD1553" s="0" t="s">
        <v>149</v>
      </c>
      <c r="AE1553" s="0" t="s">
        <v>150</v>
      </c>
      <c r="AF1553" s="0" t="s">
        <v>151</v>
      </c>
      <c r="AH1553" s="0" t="n">
        <v>14</v>
      </c>
      <c r="AI1553" s="0" t="n">
        <v>11</v>
      </c>
      <c r="AN1553" s="0" t="s">
        <v>147</v>
      </c>
      <c r="AO1553" s="0" t="s">
        <v>4177</v>
      </c>
      <c r="AP1553" s="0" t="s">
        <v>4178</v>
      </c>
      <c r="AQ1553" s="0" t="n">
        <v>9</v>
      </c>
      <c r="AR1553" s="0" t="n">
        <v>64</v>
      </c>
      <c r="AS1553" s="0" t="n">
        <v>32</v>
      </c>
      <c r="AU1553" s="0" t="n">
        <f aca="false">COUNTA($BA$1553:$EH$1553)</f>
        <v>14</v>
      </c>
      <c r="AV1553" s="0" t="n">
        <f aca="false">COUNTIF($BA$1553:$EH$1553,"D")</f>
        <v>6</v>
      </c>
      <c r="AW1553" s="0" t="n">
        <f aca="false">COUNTIF($BA$1553:$EH$1553,"R")</f>
        <v>0</v>
      </c>
      <c r="AX1553" s="0" t="n">
        <f aca="false"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>2</v>
      </c>
      <c r="AY1553" s="0" t="n">
        <f aca="false"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>3</v>
      </c>
      <c r="AZ1553" s="0" t="n">
        <f aca="false">IF(EH1553&lt;&gt;"",1,0)</f>
        <v>0</v>
      </c>
      <c r="BB1553" s="0" t="s">
        <v>154</v>
      </c>
      <c r="CZ1553" s="0" t="s">
        <v>145</v>
      </c>
      <c r="DC1553" s="0" t="s">
        <v>155</v>
      </c>
      <c r="DD1553" s="0" t="s">
        <v>145</v>
      </c>
      <c r="DF1553" s="0" t="s">
        <v>155</v>
      </c>
      <c r="DG1553" s="0" t="s">
        <v>145</v>
      </c>
      <c r="DI1553" s="0" t="s">
        <v>155</v>
      </c>
      <c r="DM1553" s="0" t="s">
        <v>145</v>
      </c>
      <c r="DN1553" s="0" t="s">
        <v>155</v>
      </c>
      <c r="DU1553" s="0" t="s">
        <v>155</v>
      </c>
      <c r="DW1553" s="0" t="s">
        <v>145</v>
      </c>
      <c r="EA1553" s="0" t="s">
        <v>155</v>
      </c>
      <c r="ED1553" s="0" t="s">
        <v>145</v>
      </c>
      <c r="EF1553" s="0" t="s">
        <v>155</v>
      </c>
    </row>
    <row r="1554" customFormat="false" ht="15" hidden="false" customHeight="false" outlineLevel="0" collapsed="false">
      <c r="A1554" s="0" t="s">
        <v>7126</v>
      </c>
      <c r="B1554" s="0" t="n">
        <v>78</v>
      </c>
      <c r="C1554" s="0" t="n">
        <v>437099</v>
      </c>
      <c r="D1554" s="0" t="s">
        <v>2847</v>
      </c>
      <c r="E1554" s="0" t="s">
        <v>3007</v>
      </c>
      <c r="F1554" s="0" t="str">
        <f aca="false">CONCATENATE(D1554," ",LEFT(H1554,4),"T=",AU1554,"D=",AV1554,"R=",AW1554,"M=",AX1554,"L=",AY1554,"B=",AZ1554)</f>
        <v>BLACK T=1D=0R=0M=0L=0B=0</v>
      </c>
      <c r="G1554" s="0" t="s">
        <v>222</v>
      </c>
      <c r="I1554" s="0" t="s">
        <v>1578</v>
      </c>
      <c r="J1554" s="0" t="s">
        <v>7127</v>
      </c>
      <c r="K1554" s="0" t="s">
        <v>169</v>
      </c>
      <c r="M1554" s="0" t="s">
        <v>4173</v>
      </c>
      <c r="N1554" s="0" t="str">
        <f aca="false">RIGHT(M1554,LEN(M1554)-FIND(" ",M1554))</f>
        <v>PLAZA AVE NE</v>
      </c>
      <c r="O1554" s="0" t="s">
        <v>7128</v>
      </c>
      <c r="P1554" s="0" t="s">
        <v>147</v>
      </c>
      <c r="Q1554" s="0" t="s">
        <v>148</v>
      </c>
      <c r="R1554" s="0" t="n">
        <v>44483</v>
      </c>
      <c r="AD1554" s="0" t="s">
        <v>149</v>
      </c>
      <c r="AE1554" s="0" t="s">
        <v>150</v>
      </c>
      <c r="AH1554" s="0" t="n">
        <v>14</v>
      </c>
      <c r="AI1554" s="0" t="n">
        <v>11</v>
      </c>
      <c r="AJ1554" s="0" t="s">
        <v>4175</v>
      </c>
      <c r="AM1554" s="0" t="s">
        <v>4176</v>
      </c>
      <c r="AN1554" s="0" t="s">
        <v>147</v>
      </c>
      <c r="AO1554" s="0" t="s">
        <v>4177</v>
      </c>
      <c r="AP1554" s="0" t="s">
        <v>4178</v>
      </c>
      <c r="AQ1554" s="0" t="n">
        <v>9</v>
      </c>
      <c r="AR1554" s="0" t="n">
        <v>64</v>
      </c>
      <c r="AS1554" s="0" t="n">
        <v>32</v>
      </c>
      <c r="AU1554" s="0" t="n">
        <f aca="false">COUNTA($BA$1554:$EH$1554)</f>
        <v>1</v>
      </c>
      <c r="AV1554" s="0" t="n">
        <f aca="false">COUNTIF($BA$1554:$EH$1554,"D")</f>
        <v>0</v>
      </c>
      <c r="AW1554" s="0" t="n">
        <f aca="false">COUNTIF($BA$1554:$EH$1554,"R")</f>
        <v>0</v>
      </c>
      <c r="AX1554" s="0" t="n">
        <f aca="false"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>0</v>
      </c>
      <c r="AY1554" s="0" t="n">
        <f aca="false"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>0</v>
      </c>
      <c r="AZ1554" s="0" t="n">
        <f aca="false">IF(EH1554&lt;&gt;"",1,0)</f>
        <v>0</v>
      </c>
      <c r="BB1554" s="0" t="s">
        <v>154</v>
      </c>
    </row>
    <row r="1555" customFormat="false" ht="15" hidden="false" customHeight="false" outlineLevel="0" collapsed="false">
      <c r="A1555" s="0" t="s">
        <v>7129</v>
      </c>
      <c r="B1555" s="0" t="n">
        <v>78</v>
      </c>
      <c r="C1555" s="0" t="n">
        <v>399612</v>
      </c>
      <c r="D1555" s="0" t="s">
        <v>1156</v>
      </c>
      <c r="E1555" s="0" t="s">
        <v>607</v>
      </c>
      <c r="F1555" s="0" t="str">
        <f aca="false">CONCATENATE(D1555," ",LEFT(H1555,4),"T=",AU1555,"D=",AV1555,"R=",AW1555,"M=",AX1555,"L=",AY1555,"B=",AZ1555)</f>
        <v>BENNETT T=1D=0R=0M=0L=0B=0</v>
      </c>
      <c r="G1555" s="0" t="s">
        <v>222</v>
      </c>
      <c r="I1555" s="0" t="s">
        <v>7130</v>
      </c>
      <c r="J1555" s="0" t="s">
        <v>161</v>
      </c>
      <c r="K1555" s="0" t="s">
        <v>169</v>
      </c>
      <c r="M1555" s="0" t="s">
        <v>6174</v>
      </c>
      <c r="N1555" s="0" t="str">
        <f aca="false">RIGHT(M1555,LEN(M1555)-FIND(" ",M1555))</f>
        <v>MAPLEWOOD ST NE</v>
      </c>
      <c r="P1555" s="0" t="s">
        <v>147</v>
      </c>
      <c r="Q1555" s="0" t="s">
        <v>148</v>
      </c>
      <c r="R1555" s="0" t="n">
        <v>44483</v>
      </c>
      <c r="AD1555" s="0" t="s">
        <v>149</v>
      </c>
      <c r="AE1555" s="0" t="s">
        <v>150</v>
      </c>
      <c r="AF1555" s="0" t="s">
        <v>151</v>
      </c>
      <c r="AH1555" s="0" t="n">
        <v>14</v>
      </c>
      <c r="AI1555" s="0" t="n">
        <v>11</v>
      </c>
      <c r="AN1555" s="0" t="s">
        <v>147</v>
      </c>
      <c r="AO1555" s="0" t="s">
        <v>4177</v>
      </c>
      <c r="AP1555" s="0" t="s">
        <v>4178</v>
      </c>
      <c r="AQ1555" s="0" t="n">
        <v>9</v>
      </c>
      <c r="AR1555" s="0" t="n">
        <v>64</v>
      </c>
      <c r="AS1555" s="0" t="n">
        <v>32</v>
      </c>
      <c r="AU1555" s="0" t="n">
        <f aca="false">COUNTA($BA$1555:$EH$1555)</f>
        <v>1</v>
      </c>
      <c r="AV1555" s="0" t="n">
        <f aca="false">COUNTIF($BA$1555:$EH$1555,"D")</f>
        <v>0</v>
      </c>
      <c r="AW1555" s="0" t="n">
        <f aca="false">COUNTIF($BA$1555:$EH$1555,"R")</f>
        <v>0</v>
      </c>
      <c r="AX1555" s="0" t="n">
        <f aca="false"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>0</v>
      </c>
      <c r="AY1555" s="0" t="n">
        <f aca="false"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>0</v>
      </c>
      <c r="AZ1555" s="0" t="n">
        <f aca="false">IF(EH1555&lt;&gt;"",1,0)</f>
        <v>0</v>
      </c>
      <c r="BB1555" s="0" t="s">
        <v>154</v>
      </c>
    </row>
    <row r="1556" customFormat="false" ht="15" hidden="false" customHeight="false" outlineLevel="0" collapsed="false">
      <c r="A1556" s="0" t="s">
        <v>7131</v>
      </c>
      <c r="B1556" s="0" t="n">
        <v>78</v>
      </c>
      <c r="C1556" s="0" t="n">
        <v>340601</v>
      </c>
      <c r="D1556" s="0" t="s">
        <v>7132</v>
      </c>
      <c r="E1556" s="0" t="s">
        <v>5856</v>
      </c>
      <c r="F1556" s="0" t="str">
        <f aca="false">CONCATENATE(D1556," ",LEFT(H1556,4),"T=",AU1556,"D=",AV1556,"R=",AW1556,"M=",AX1556,"L=",AY1556,"B=",AZ1556)</f>
        <v>MCKELVIN T=5D=1R=0M=0L=1B=0</v>
      </c>
      <c r="G1556" s="0" t="s">
        <v>1025</v>
      </c>
      <c r="I1556" s="0" t="s">
        <v>7133</v>
      </c>
      <c r="J1556" s="0" t="s">
        <v>989</v>
      </c>
      <c r="K1556" s="0" t="s">
        <v>144</v>
      </c>
      <c r="M1556" s="0" t="s">
        <v>4173</v>
      </c>
      <c r="N1556" s="0" t="str">
        <f aca="false">RIGHT(M1556,LEN(M1556)-FIND(" ",M1556))</f>
        <v>PLAZA AVE NE</v>
      </c>
      <c r="O1556" s="0" t="s">
        <v>6583</v>
      </c>
      <c r="P1556" s="0" t="s">
        <v>147</v>
      </c>
      <c r="Q1556" s="0" t="s">
        <v>148</v>
      </c>
      <c r="R1556" s="0" t="n">
        <v>44483</v>
      </c>
      <c r="AD1556" s="0" t="s">
        <v>149</v>
      </c>
      <c r="AE1556" s="0" t="s">
        <v>150</v>
      </c>
      <c r="AH1556" s="0" t="n">
        <v>14</v>
      </c>
      <c r="AI1556" s="0" t="n">
        <v>11</v>
      </c>
      <c r="AJ1556" s="0" t="s">
        <v>4175</v>
      </c>
      <c r="AM1556" s="0" t="s">
        <v>4176</v>
      </c>
      <c r="AN1556" s="0" t="s">
        <v>147</v>
      </c>
      <c r="AO1556" s="0" t="s">
        <v>4177</v>
      </c>
      <c r="AP1556" s="0" t="s">
        <v>4178</v>
      </c>
      <c r="AQ1556" s="0" t="n">
        <v>9</v>
      </c>
      <c r="AR1556" s="0" t="n">
        <v>64</v>
      </c>
      <c r="AS1556" s="0" t="n">
        <v>32</v>
      </c>
      <c r="AU1556" s="0" t="n">
        <f aca="false">COUNTA($BA$1556:$EH$1556)</f>
        <v>5</v>
      </c>
      <c r="AV1556" s="0" t="n">
        <f aca="false">COUNTIF($BA$1556:$EH$1556,"D")</f>
        <v>1</v>
      </c>
      <c r="AW1556" s="0" t="n">
        <f aca="false">COUNTIF($BA$1556:$EH$1556,"R")</f>
        <v>0</v>
      </c>
      <c r="AX1556" s="0" t="n">
        <f aca="false"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>0</v>
      </c>
      <c r="AY1556" s="0" t="n">
        <f aca="false"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>1</v>
      </c>
      <c r="AZ1556" s="0" t="n">
        <f aca="false">IF(EH1556&lt;&gt;"",1,0)</f>
        <v>0</v>
      </c>
      <c r="BB1556" s="0" t="s">
        <v>154</v>
      </c>
      <c r="CV1556" s="0" t="s">
        <v>155</v>
      </c>
      <c r="DC1556" s="0" t="s">
        <v>155</v>
      </c>
      <c r="DI1556" s="0" t="s">
        <v>155</v>
      </c>
      <c r="DM1556" s="0" t="s">
        <v>145</v>
      </c>
    </row>
    <row r="1557" customFormat="false" ht="15" hidden="false" customHeight="false" outlineLevel="0" collapsed="false">
      <c r="A1557" s="0" t="s">
        <v>7134</v>
      </c>
      <c r="B1557" s="0" t="n">
        <v>78</v>
      </c>
      <c r="C1557" s="0" t="n">
        <v>369847</v>
      </c>
      <c r="D1557" s="0" t="s">
        <v>3063</v>
      </c>
      <c r="E1557" s="0" t="s">
        <v>254</v>
      </c>
      <c r="F1557" s="0" t="str">
        <f aca="false">CONCATENATE(D1557," ",LEFT(H1557,4),"T=",AU1557,"D=",AV1557,"R=",AW1557,"M=",AX1557,"L=",AY1557,"B=",AZ1557)</f>
        <v>RICHARDSON T=1D=0R=0M=0L=0B=0</v>
      </c>
      <c r="G1557" s="0" t="s">
        <v>201</v>
      </c>
      <c r="I1557" s="0" t="s">
        <v>7135</v>
      </c>
      <c r="J1557" s="0" t="s">
        <v>190</v>
      </c>
      <c r="K1557" s="0" t="s">
        <v>169</v>
      </c>
      <c r="M1557" s="0" t="s">
        <v>5141</v>
      </c>
      <c r="N1557" s="0" t="str">
        <f aca="false">RIGHT(M1557,LEN(M1557)-FIND(" ",M1557))</f>
        <v>IRENE AVE NE</v>
      </c>
      <c r="P1557" s="0" t="s">
        <v>147</v>
      </c>
      <c r="Q1557" s="0" t="s">
        <v>148</v>
      </c>
      <c r="R1557" s="0" t="n">
        <v>44483</v>
      </c>
      <c r="AD1557" s="0" t="s">
        <v>149</v>
      </c>
      <c r="AE1557" s="0" t="s">
        <v>150</v>
      </c>
      <c r="AH1557" s="0" t="n">
        <v>14</v>
      </c>
      <c r="AI1557" s="0" t="n">
        <v>11</v>
      </c>
      <c r="AJ1557" s="0" t="s">
        <v>4175</v>
      </c>
      <c r="AM1557" s="0" t="s">
        <v>4176</v>
      </c>
      <c r="AN1557" s="0" t="s">
        <v>147</v>
      </c>
      <c r="AO1557" s="0" t="s">
        <v>4177</v>
      </c>
      <c r="AP1557" s="0" t="s">
        <v>4178</v>
      </c>
      <c r="AQ1557" s="0" t="n">
        <v>9</v>
      </c>
      <c r="AR1557" s="0" t="n">
        <v>64</v>
      </c>
      <c r="AS1557" s="0" t="n">
        <v>32</v>
      </c>
      <c r="AU1557" s="0" t="n">
        <f aca="false">COUNTA($BA$1557:$EH$1557)</f>
        <v>1</v>
      </c>
      <c r="AV1557" s="0" t="n">
        <f aca="false">COUNTIF($BA$1557:$EH$1557,"D")</f>
        <v>0</v>
      </c>
      <c r="AW1557" s="0" t="n">
        <f aca="false">COUNTIF($BA$1557:$EH$1557,"R")</f>
        <v>0</v>
      </c>
      <c r="AX1557" s="0" t="n">
        <f aca="false"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>0</v>
      </c>
      <c r="AY1557" s="0" t="n">
        <f aca="false"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>0</v>
      </c>
      <c r="AZ1557" s="0" t="n">
        <f aca="false">IF(EH1557&lt;&gt;"",1,0)</f>
        <v>0</v>
      </c>
      <c r="BB1557" s="0" t="s">
        <v>154</v>
      </c>
    </row>
    <row r="1558" customFormat="false" ht="15" hidden="false" customHeight="false" outlineLevel="0" collapsed="false">
      <c r="A1558" s="0" t="s">
        <v>7136</v>
      </c>
      <c r="B1558" s="0" t="n">
        <v>78</v>
      </c>
      <c r="C1558" s="0" t="n">
        <v>394417</v>
      </c>
      <c r="D1558" s="0" t="s">
        <v>7137</v>
      </c>
      <c r="E1558" s="0" t="s">
        <v>7138</v>
      </c>
      <c r="F1558" s="0" t="str">
        <f aca="false">CONCATENATE(D1558," ",LEFT(H1558,4),"T=",AU1558,"D=",AV1558,"R=",AW1558,"M=",AX1558,"L=",AY1558,"B=",AZ1558)</f>
        <v>HAYNES T=4D=0R=0M=0L=0B=0</v>
      </c>
      <c r="G1558" s="0" t="s">
        <v>363</v>
      </c>
      <c r="I1558" s="0" t="s">
        <v>7139</v>
      </c>
      <c r="J1558" s="0" t="s">
        <v>6019</v>
      </c>
      <c r="K1558" s="0" t="s">
        <v>144</v>
      </c>
      <c r="M1558" s="0" t="s">
        <v>5831</v>
      </c>
      <c r="N1558" s="0" t="str">
        <f aca="false">RIGHT(M1558,LEN(M1558)-FIND(" ",M1558))</f>
        <v>TIFFANY DR NE</v>
      </c>
      <c r="P1558" s="0" t="s">
        <v>147</v>
      </c>
      <c r="Q1558" s="0" t="s">
        <v>148</v>
      </c>
      <c r="R1558" s="0" t="n">
        <v>44483</v>
      </c>
      <c r="AD1558" s="0" t="s">
        <v>149</v>
      </c>
      <c r="AE1558" s="0" t="s">
        <v>150</v>
      </c>
      <c r="AH1558" s="0" t="n">
        <v>14</v>
      </c>
      <c r="AI1558" s="0" t="n">
        <v>11</v>
      </c>
      <c r="AJ1558" s="0" t="s">
        <v>4175</v>
      </c>
      <c r="AM1558" s="0" t="s">
        <v>4176</v>
      </c>
      <c r="AN1558" s="0" t="s">
        <v>147</v>
      </c>
      <c r="AO1558" s="0" t="s">
        <v>4177</v>
      </c>
      <c r="AP1558" s="0" t="s">
        <v>4178</v>
      </c>
      <c r="AQ1558" s="0" t="n">
        <v>9</v>
      </c>
      <c r="AR1558" s="0" t="n">
        <v>64</v>
      </c>
      <c r="AS1558" s="0" t="n">
        <v>32</v>
      </c>
      <c r="AU1558" s="0" t="n">
        <f aca="false">COUNTA($BA$1558:$EH$1558)</f>
        <v>4</v>
      </c>
      <c r="AV1558" s="0" t="n">
        <f aca="false">COUNTIF($BA$1558:$EH$1558,"D")</f>
        <v>0</v>
      </c>
      <c r="AW1558" s="0" t="n">
        <f aca="false">COUNTIF($BA$1558:$EH$1558,"R")</f>
        <v>0</v>
      </c>
      <c r="AX1558" s="0" t="n">
        <f aca="false"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>0</v>
      </c>
      <c r="AY1558" s="0" t="n">
        <f aca="false"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>0</v>
      </c>
      <c r="AZ1558" s="0" t="n">
        <f aca="false">IF(EH1558&lt;&gt;"",1,0)</f>
        <v>0</v>
      </c>
      <c r="BB1558" s="0" t="s">
        <v>154</v>
      </c>
      <c r="CY1558" s="0" t="s">
        <v>155</v>
      </c>
      <c r="DI1558" s="0" t="s">
        <v>155</v>
      </c>
      <c r="DU1558" s="0" t="s">
        <v>155</v>
      </c>
    </row>
    <row r="1559" customFormat="false" ht="15" hidden="false" customHeight="false" outlineLevel="0" collapsed="false">
      <c r="A1559" s="0" t="s">
        <v>7140</v>
      </c>
      <c r="B1559" s="0" t="n">
        <v>78</v>
      </c>
      <c r="C1559" s="0" t="n">
        <v>414775</v>
      </c>
      <c r="D1559" s="0" t="s">
        <v>2820</v>
      </c>
      <c r="E1559" s="0" t="s">
        <v>5748</v>
      </c>
      <c r="F1559" s="0" t="str">
        <f aca="false">CONCATENATE(D1559," ",LEFT(H1559,4),"T=",AU1559,"D=",AV1559,"R=",AW1559,"M=",AX1559,"L=",AY1559,"B=",AZ1559)</f>
        <v>HARRIS T=12D=2R=0M=0L=0B=0</v>
      </c>
      <c r="I1559" s="0" t="s">
        <v>7141</v>
      </c>
      <c r="J1559" s="0" t="s">
        <v>346</v>
      </c>
      <c r="K1559" s="0" t="s">
        <v>144</v>
      </c>
      <c r="M1559" s="0" t="s">
        <v>4298</v>
      </c>
      <c r="N1559" s="0" t="str">
        <f aca="false">RIGHT(M1559,LEN(M1559)-FIND(" ",M1559))</f>
        <v>PLAZA AVE NE</v>
      </c>
      <c r="O1559" s="0" t="s">
        <v>5700</v>
      </c>
      <c r="P1559" s="0" t="s">
        <v>147</v>
      </c>
      <c r="Q1559" s="0" t="s">
        <v>148</v>
      </c>
      <c r="R1559" s="0" t="n">
        <v>44483</v>
      </c>
      <c r="AD1559" s="0" t="s">
        <v>149</v>
      </c>
      <c r="AE1559" s="0" t="s">
        <v>150</v>
      </c>
      <c r="AH1559" s="0" t="n">
        <v>14</v>
      </c>
      <c r="AI1559" s="0" t="n">
        <v>11</v>
      </c>
      <c r="AJ1559" s="0" t="s">
        <v>4175</v>
      </c>
      <c r="AM1559" s="0" t="s">
        <v>4176</v>
      </c>
      <c r="AN1559" s="0" t="s">
        <v>147</v>
      </c>
      <c r="AO1559" s="0" t="s">
        <v>4177</v>
      </c>
      <c r="AP1559" s="0" t="s">
        <v>4178</v>
      </c>
      <c r="AQ1559" s="0" t="n">
        <v>9</v>
      </c>
      <c r="AR1559" s="0" t="n">
        <v>64</v>
      </c>
      <c r="AS1559" s="0" t="n">
        <v>32</v>
      </c>
      <c r="AU1559" s="0" t="n">
        <f aca="false">COUNTA($BA$1559:$EH$1559)</f>
        <v>12</v>
      </c>
      <c r="AV1559" s="0" t="n">
        <f aca="false">COUNTIF($BA$1559:$EH$1559,"D")</f>
        <v>2</v>
      </c>
      <c r="AW1559" s="0" t="n">
        <f aca="false">COUNTIF($BA$1559:$EH$1559,"R")</f>
        <v>0</v>
      </c>
      <c r="AX1559" s="0" t="n">
        <f aca="false"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>0</v>
      </c>
      <c r="AY1559" s="0" t="n">
        <f aca="false"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>0</v>
      </c>
      <c r="AZ1559" s="0" t="n">
        <f aca="false">IF(EH1559&lt;&gt;"",1,0)</f>
        <v>0</v>
      </c>
      <c r="BB1559" s="0" t="s">
        <v>154</v>
      </c>
      <c r="BC1559" s="0" t="s">
        <v>155</v>
      </c>
      <c r="BD1559" s="0" t="s">
        <v>155</v>
      </c>
      <c r="CP1559" s="0" t="s">
        <v>155</v>
      </c>
      <c r="CU1559" s="0" t="s">
        <v>145</v>
      </c>
      <c r="CV1559" s="0" t="s">
        <v>155</v>
      </c>
      <c r="CY1559" s="0" t="s">
        <v>155</v>
      </c>
      <c r="CZ1559" s="0" t="s">
        <v>145</v>
      </c>
      <c r="DC1559" s="0" t="s">
        <v>155</v>
      </c>
      <c r="DF1559" s="0" t="s">
        <v>155</v>
      </c>
      <c r="DI1559" s="0" t="s">
        <v>155</v>
      </c>
      <c r="DN1559" s="0" t="s">
        <v>155</v>
      </c>
    </row>
    <row r="1560" customFormat="false" ht="15" hidden="false" customHeight="false" outlineLevel="0" collapsed="false">
      <c r="A1560" s="0" t="s">
        <v>7142</v>
      </c>
      <c r="B1560" s="0" t="n">
        <v>78</v>
      </c>
      <c r="C1560" s="0" t="n">
        <v>412152</v>
      </c>
      <c r="D1560" s="0" t="s">
        <v>2012</v>
      </c>
      <c r="E1560" s="0" t="s">
        <v>7143</v>
      </c>
      <c r="F1560" s="0" t="str">
        <f aca="false">CONCATENATE(D1560," ",LEFT(H1560,4),"T=",AU1560,"D=",AV1560,"R=",AW1560,"M=",AX1560,"L=",AY1560,"B=",AZ1560)</f>
        <v>ROSS T=2D=1R=0M=0L=0B=0</v>
      </c>
      <c r="I1560" s="0" t="s">
        <v>7144</v>
      </c>
      <c r="J1560" s="0" t="s">
        <v>7145</v>
      </c>
      <c r="K1560" s="0" t="s">
        <v>169</v>
      </c>
      <c r="M1560" s="0" t="s">
        <v>7146</v>
      </c>
      <c r="N1560" s="0" t="str">
        <f aca="false">RIGHT(M1560,LEN(M1560)-FIND(" ",M1560))</f>
        <v>BONNIE BRAE AVE NE</v>
      </c>
      <c r="P1560" s="0" t="s">
        <v>147</v>
      </c>
      <c r="Q1560" s="0" t="s">
        <v>148</v>
      </c>
      <c r="R1560" s="0" t="n">
        <v>44483</v>
      </c>
      <c r="AD1560" s="0" t="s">
        <v>149</v>
      </c>
      <c r="AE1560" s="0" t="s">
        <v>150</v>
      </c>
      <c r="AF1560" s="0" t="s">
        <v>151</v>
      </c>
      <c r="AH1560" s="0" t="n">
        <v>14</v>
      </c>
      <c r="AI1560" s="0" t="n">
        <v>11</v>
      </c>
      <c r="AN1560" s="0" t="s">
        <v>147</v>
      </c>
      <c r="AO1560" s="0" t="s">
        <v>4177</v>
      </c>
      <c r="AP1560" s="0" t="s">
        <v>4178</v>
      </c>
      <c r="AQ1560" s="0" t="n">
        <v>9</v>
      </c>
      <c r="AR1560" s="0" t="n">
        <v>64</v>
      </c>
      <c r="AS1560" s="0" t="n">
        <v>32</v>
      </c>
      <c r="AU1560" s="0" t="n">
        <f aca="false">COUNTA($BA$1560:$EH$1560)</f>
        <v>2</v>
      </c>
      <c r="AV1560" s="0" t="n">
        <f aca="false">COUNTIF($BA$1560:$EH$1560,"D")</f>
        <v>1</v>
      </c>
      <c r="AW1560" s="0" t="n">
        <f aca="false">COUNTIF($BA$1560:$EH$1560,"R")</f>
        <v>0</v>
      </c>
      <c r="AX1560" s="0" t="n">
        <f aca="false"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>0</v>
      </c>
      <c r="AY1560" s="0" t="n">
        <f aca="false"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>0</v>
      </c>
      <c r="AZ1560" s="0" t="n">
        <f aca="false">IF(EH1560&lt;&gt;"",1,0)</f>
        <v>0</v>
      </c>
      <c r="BB1560" s="0" t="s">
        <v>154</v>
      </c>
      <c r="DG1560" s="0" t="s">
        <v>145</v>
      </c>
    </row>
    <row r="1561" customFormat="false" ht="15" hidden="false" customHeight="false" outlineLevel="0" collapsed="false">
      <c r="A1561" s="0" t="s">
        <v>7147</v>
      </c>
      <c r="B1561" s="0" t="n">
        <v>78</v>
      </c>
      <c r="C1561" s="0" t="n">
        <v>453299</v>
      </c>
      <c r="D1561" s="0" t="s">
        <v>450</v>
      </c>
      <c r="E1561" s="0" t="s">
        <v>7148</v>
      </c>
      <c r="F1561" s="0" t="str">
        <f aca="false">CONCATENATE(D1561," ",LEFT(H1561,4),"T=",AU1561,"D=",AV1561,"R=",AW1561,"M=",AX1561,"L=",AY1561,"B=",AZ1561)</f>
        <v>THOMAS T=10D=1R=0M=0L=0B=0</v>
      </c>
      <c r="G1561" s="0" t="s">
        <v>4491</v>
      </c>
      <c r="I1561" s="0" t="s">
        <v>7149</v>
      </c>
      <c r="J1561" s="0" t="s">
        <v>7150</v>
      </c>
      <c r="K1561" s="0" t="s">
        <v>169</v>
      </c>
      <c r="M1561" s="0" t="s">
        <v>7151</v>
      </c>
      <c r="N1561" s="0" t="str">
        <f aca="false">RIGHT(M1561,LEN(M1561)-FIND(" ",M1561))</f>
        <v>EDGEWOOD ST NE</v>
      </c>
      <c r="P1561" s="0" t="s">
        <v>147</v>
      </c>
      <c r="Q1561" s="0" t="s">
        <v>148</v>
      </c>
      <c r="R1561" s="0" t="n">
        <v>44483</v>
      </c>
      <c r="AD1561" s="0" t="s">
        <v>149</v>
      </c>
      <c r="AE1561" s="0" t="s">
        <v>150</v>
      </c>
      <c r="AF1561" s="0" t="s">
        <v>151</v>
      </c>
      <c r="AH1561" s="0" t="n">
        <v>14</v>
      </c>
      <c r="AI1561" s="0" t="n">
        <v>11</v>
      </c>
      <c r="AN1561" s="0" t="s">
        <v>147</v>
      </c>
      <c r="AO1561" s="0" t="s">
        <v>4177</v>
      </c>
      <c r="AP1561" s="0" t="s">
        <v>4178</v>
      </c>
      <c r="AQ1561" s="0" t="n">
        <v>9</v>
      </c>
      <c r="AR1561" s="0" t="n">
        <v>64</v>
      </c>
      <c r="AS1561" s="0" t="n">
        <v>32</v>
      </c>
      <c r="AU1561" s="0" t="n">
        <f aca="false">COUNTA($BA$1561:$EH$1561)</f>
        <v>10</v>
      </c>
      <c r="AV1561" s="0" t="n">
        <f aca="false">COUNTIF($BA$1561:$EH$1561,"D")</f>
        <v>1</v>
      </c>
      <c r="AW1561" s="0" t="n">
        <f aca="false">COUNTIF($BA$1561:$EH$1561,"R")</f>
        <v>0</v>
      </c>
      <c r="AX1561" s="0" t="n">
        <f aca="false"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>0</v>
      </c>
      <c r="AY1561" s="0" t="n">
        <f aca="false"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>0</v>
      </c>
      <c r="AZ1561" s="0" t="n">
        <f aca="false">IF(EH1561&lt;&gt;"",1,0)</f>
        <v>0</v>
      </c>
      <c r="BB1561" s="0" t="s">
        <v>154</v>
      </c>
      <c r="BD1561" s="0" t="s">
        <v>155</v>
      </c>
      <c r="BE1561" s="0" t="s">
        <v>145</v>
      </c>
      <c r="BL1561" s="0" t="s">
        <v>155</v>
      </c>
      <c r="CN1561" s="0" t="s">
        <v>155</v>
      </c>
      <c r="CP1561" s="0" t="s">
        <v>155</v>
      </c>
      <c r="CV1561" s="0" t="s">
        <v>155</v>
      </c>
      <c r="DC1561" s="0" t="s">
        <v>155</v>
      </c>
      <c r="DN1561" s="0" t="s">
        <v>155</v>
      </c>
      <c r="DU1561" s="0" t="s">
        <v>155</v>
      </c>
    </row>
    <row r="1562" customFormat="false" ht="15" hidden="false" customHeight="false" outlineLevel="0" collapsed="false">
      <c r="A1562" s="0" t="s">
        <v>7152</v>
      </c>
      <c r="B1562" s="0" t="n">
        <v>78</v>
      </c>
      <c r="C1562" s="0" t="n">
        <v>457503</v>
      </c>
      <c r="D1562" s="0" t="s">
        <v>6864</v>
      </c>
      <c r="E1562" s="0" t="s">
        <v>1997</v>
      </c>
      <c r="F1562" s="0" t="str">
        <f aca="false">CONCATENATE(D1562," ",LEFT(H1562,4),"T=",AU1562,"D=",AV1562,"R=",AW1562,"M=",AX1562,"L=",AY1562,"B=",AZ1562)</f>
        <v>LUMADUE T=1D=0R=0M=0L=0B=0</v>
      </c>
      <c r="G1562" s="0" t="s">
        <v>451</v>
      </c>
      <c r="I1562" s="0" t="s">
        <v>7153</v>
      </c>
      <c r="J1562" s="0" t="s">
        <v>3409</v>
      </c>
      <c r="K1562" s="0" t="s">
        <v>169</v>
      </c>
      <c r="M1562" s="0" t="s">
        <v>6868</v>
      </c>
      <c r="N1562" s="0" t="str">
        <f aca="false">RIGHT(M1562,LEN(M1562)-FIND(" ",M1562))</f>
        <v>GENESEE AVE NE</v>
      </c>
      <c r="P1562" s="0" t="s">
        <v>147</v>
      </c>
      <c r="Q1562" s="0" t="s">
        <v>148</v>
      </c>
      <c r="R1562" s="0" t="n">
        <v>44483</v>
      </c>
      <c r="AD1562" s="0" t="s">
        <v>149</v>
      </c>
      <c r="AE1562" s="0" t="s">
        <v>150</v>
      </c>
      <c r="AF1562" s="0" t="s">
        <v>151</v>
      </c>
      <c r="AH1562" s="0" t="n">
        <v>14</v>
      </c>
      <c r="AI1562" s="0" t="n">
        <v>11</v>
      </c>
      <c r="AN1562" s="0" t="s">
        <v>147</v>
      </c>
      <c r="AO1562" s="0" t="s">
        <v>4177</v>
      </c>
      <c r="AP1562" s="0" t="s">
        <v>4178</v>
      </c>
      <c r="AQ1562" s="0" t="n">
        <v>9</v>
      </c>
      <c r="AR1562" s="0" t="n">
        <v>64</v>
      </c>
      <c r="AS1562" s="0" t="n">
        <v>32</v>
      </c>
      <c r="AU1562" s="0" t="n">
        <f aca="false">COUNTA($BA$1562:$EH$1562)</f>
        <v>1</v>
      </c>
      <c r="AV1562" s="0" t="n">
        <f aca="false">COUNTIF($BA$1562:$EH$1562,"D")</f>
        <v>0</v>
      </c>
      <c r="AW1562" s="0" t="n">
        <f aca="false">COUNTIF($BA$1562:$EH$1562,"R")</f>
        <v>0</v>
      </c>
      <c r="AX1562" s="0" t="n">
        <f aca="false"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>0</v>
      </c>
      <c r="AY1562" s="0" t="n">
        <f aca="false"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>0</v>
      </c>
      <c r="AZ1562" s="0" t="n">
        <f aca="false">IF(EH1562&lt;&gt;"",1,0)</f>
        <v>0</v>
      </c>
      <c r="BB1562" s="0" t="s">
        <v>154</v>
      </c>
    </row>
    <row r="1563" customFormat="false" ht="15" hidden="false" customHeight="false" outlineLevel="0" collapsed="false">
      <c r="A1563" s="0" t="s">
        <v>7154</v>
      </c>
      <c r="B1563" s="0" t="n">
        <v>78</v>
      </c>
      <c r="C1563" s="0" t="n">
        <v>444960</v>
      </c>
      <c r="D1563" s="0" t="s">
        <v>7155</v>
      </c>
      <c r="E1563" s="0" t="s">
        <v>7156</v>
      </c>
      <c r="F1563" s="0" t="str">
        <f aca="false">CONCATENATE(D1563," ",LEFT(H1563,4),"T=",AU1563,"D=",AV1563,"R=",AW1563,"M=",AX1563,"L=",AY1563,"B=",AZ1563)</f>
        <v>BARNHART FRAME T=1D=0R=0M=0L=0B=0</v>
      </c>
      <c r="G1563" s="0" t="s">
        <v>215</v>
      </c>
      <c r="I1563" s="0" t="s">
        <v>1952</v>
      </c>
      <c r="J1563" s="0" t="s">
        <v>1918</v>
      </c>
      <c r="K1563" s="0" t="s">
        <v>169</v>
      </c>
      <c r="M1563" s="0" t="s">
        <v>6089</v>
      </c>
      <c r="N1563" s="0" t="str">
        <f aca="false">RIGHT(M1563,LEN(M1563)-FIND(" ",M1563))</f>
        <v>EDGEWOOD ST NE</v>
      </c>
      <c r="P1563" s="0" t="s">
        <v>147</v>
      </c>
      <c r="Q1563" s="0" t="s">
        <v>148</v>
      </c>
      <c r="R1563" s="0" t="n">
        <v>44483</v>
      </c>
      <c r="AD1563" s="0" t="s">
        <v>149</v>
      </c>
      <c r="AE1563" s="0" t="s">
        <v>150</v>
      </c>
      <c r="AF1563" s="0" t="s">
        <v>151</v>
      </c>
      <c r="AH1563" s="0" t="n">
        <v>14</v>
      </c>
      <c r="AI1563" s="0" t="n">
        <v>11</v>
      </c>
      <c r="AN1563" s="0" t="s">
        <v>147</v>
      </c>
      <c r="AO1563" s="0" t="s">
        <v>4177</v>
      </c>
      <c r="AP1563" s="0" t="s">
        <v>4178</v>
      </c>
      <c r="AQ1563" s="0" t="n">
        <v>9</v>
      </c>
      <c r="AR1563" s="0" t="n">
        <v>64</v>
      </c>
      <c r="AS1563" s="0" t="n">
        <v>32</v>
      </c>
      <c r="AU1563" s="0" t="n">
        <f aca="false">COUNTA($BA$1563:$EH$1563)</f>
        <v>1</v>
      </c>
      <c r="AV1563" s="0" t="n">
        <f aca="false">COUNTIF($BA$1563:$EH$1563,"D")</f>
        <v>0</v>
      </c>
      <c r="AW1563" s="0" t="n">
        <f aca="false">COUNTIF($BA$1563:$EH$1563,"R")</f>
        <v>0</v>
      </c>
      <c r="AX1563" s="0" t="n">
        <f aca="false"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>0</v>
      </c>
      <c r="AY1563" s="0" t="n">
        <f aca="false"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>0</v>
      </c>
      <c r="AZ1563" s="0" t="n">
        <f aca="false">IF(EH1563&lt;&gt;"",1,0)</f>
        <v>0</v>
      </c>
      <c r="BB1563" s="0" t="s">
        <v>154</v>
      </c>
    </row>
    <row r="1564" customFormat="false" ht="15" hidden="false" customHeight="false" outlineLevel="0" collapsed="false">
      <c r="A1564" s="0" t="s">
        <v>7157</v>
      </c>
      <c r="B1564" s="0" t="n">
        <v>78</v>
      </c>
      <c r="C1564" s="0" t="n">
        <v>457680</v>
      </c>
      <c r="D1564" s="0" t="s">
        <v>4730</v>
      </c>
      <c r="E1564" s="0" t="s">
        <v>7158</v>
      </c>
      <c r="F1564" s="0" t="str">
        <f aca="false">CONCATENATE(D1564," ",LEFT(H1564,4),"T=",AU1564,"D=",AV1564,"R=",AW1564,"M=",AX1564,"L=",AY1564,"B=",AZ1564)</f>
        <v>WRIGHT T=8D=1R=0M=0L=0B=0</v>
      </c>
      <c r="G1564" s="0" t="s">
        <v>201</v>
      </c>
      <c r="I1564" s="0" t="s">
        <v>7159</v>
      </c>
      <c r="J1564" s="0" t="s">
        <v>2940</v>
      </c>
      <c r="K1564" s="0" t="s">
        <v>144</v>
      </c>
      <c r="M1564" s="0" t="s">
        <v>6835</v>
      </c>
      <c r="N1564" s="0" t="str">
        <f aca="false">RIGHT(M1564,LEN(M1564)-FIND(" ",M1564))</f>
        <v>BEECHWOOD ST NE</v>
      </c>
      <c r="P1564" s="0" t="s">
        <v>147</v>
      </c>
      <c r="Q1564" s="0" t="s">
        <v>148</v>
      </c>
      <c r="R1564" s="0" t="n">
        <v>44483</v>
      </c>
      <c r="AD1564" s="0" t="s">
        <v>149</v>
      </c>
      <c r="AE1564" s="0" t="s">
        <v>150</v>
      </c>
      <c r="AF1564" s="0" t="s">
        <v>151</v>
      </c>
      <c r="AH1564" s="0" t="n">
        <v>14</v>
      </c>
      <c r="AI1564" s="0" t="n">
        <v>11</v>
      </c>
      <c r="AN1564" s="0" t="s">
        <v>147</v>
      </c>
      <c r="AO1564" s="0" t="s">
        <v>4177</v>
      </c>
      <c r="AP1564" s="0" t="s">
        <v>4178</v>
      </c>
      <c r="AQ1564" s="0" t="n">
        <v>9</v>
      </c>
      <c r="AR1564" s="0" t="n">
        <v>64</v>
      </c>
      <c r="AS1564" s="0" t="n">
        <v>32</v>
      </c>
      <c r="AU1564" s="0" t="n">
        <f aca="false">COUNTA($BA$1564:$EH$1564)</f>
        <v>8</v>
      </c>
      <c r="AV1564" s="0" t="n">
        <f aca="false">COUNTIF($BA$1564:$EH$1564,"D")</f>
        <v>1</v>
      </c>
      <c r="AW1564" s="0" t="n">
        <f aca="false">COUNTIF($BA$1564:$EH$1564,"R")</f>
        <v>0</v>
      </c>
      <c r="AX1564" s="0" t="n">
        <f aca="false"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>0</v>
      </c>
      <c r="AY1564" s="0" t="n">
        <f aca="false"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>0</v>
      </c>
      <c r="AZ1564" s="0" t="n">
        <f aca="false">IF(EH1564&lt;&gt;"",1,0)</f>
        <v>0</v>
      </c>
      <c r="BB1564" s="0" t="s">
        <v>154</v>
      </c>
      <c r="BL1564" s="0" t="s">
        <v>155</v>
      </c>
      <c r="BY1564" s="0" t="s">
        <v>145</v>
      </c>
      <c r="CA1564" s="0" t="s">
        <v>155</v>
      </c>
      <c r="CP1564" s="0" t="s">
        <v>155</v>
      </c>
      <c r="DC1564" s="0" t="s">
        <v>155</v>
      </c>
      <c r="DN1564" s="0" t="s">
        <v>155</v>
      </c>
      <c r="EF1564" s="0" t="s">
        <v>155</v>
      </c>
    </row>
    <row r="1565" customFormat="false" ht="15" hidden="false" customHeight="false" outlineLevel="0" collapsed="false">
      <c r="A1565" s="0" t="s">
        <v>7160</v>
      </c>
      <c r="B1565" s="0" t="n">
        <v>78</v>
      </c>
      <c r="C1565" s="0" t="n">
        <v>229231</v>
      </c>
      <c r="D1565" s="0" t="s">
        <v>6513</v>
      </c>
      <c r="E1565" s="0" t="s">
        <v>3054</v>
      </c>
      <c r="F1565" s="0" t="str">
        <f aca="false">CONCATENATE(D1565," ",LEFT(H1565,4),"T=",AU1565,"D=",AV1565,"R=",AW1565,"M=",AX1565,"L=",AY1565,"B=",AZ1565)</f>
        <v>LARSON T=29D=4R=0M=0L=3B=0</v>
      </c>
      <c r="G1565" s="0" t="s">
        <v>724</v>
      </c>
      <c r="I1565" s="0" t="s">
        <v>7161</v>
      </c>
      <c r="J1565" s="0" t="s">
        <v>646</v>
      </c>
      <c r="K1565" s="0" t="s">
        <v>144</v>
      </c>
      <c r="L1565" s="0" t="s">
        <v>145</v>
      </c>
      <c r="M1565" s="0" t="s">
        <v>4173</v>
      </c>
      <c r="N1565" s="0" t="str">
        <f aca="false">RIGHT(M1565,LEN(M1565)-FIND(" ",M1565))</f>
        <v>PLAZA AVE NE</v>
      </c>
      <c r="O1565" s="0" t="s">
        <v>7162</v>
      </c>
      <c r="P1565" s="0" t="s">
        <v>147</v>
      </c>
      <c r="Q1565" s="0" t="s">
        <v>148</v>
      </c>
      <c r="R1565" s="0" t="n">
        <v>44483</v>
      </c>
      <c r="AD1565" s="0" t="s">
        <v>149</v>
      </c>
      <c r="AE1565" s="0" t="s">
        <v>150</v>
      </c>
      <c r="AH1565" s="0" t="n">
        <v>14</v>
      </c>
      <c r="AI1565" s="0" t="n">
        <v>11</v>
      </c>
      <c r="AJ1565" s="0" t="s">
        <v>4175</v>
      </c>
      <c r="AM1565" s="0" t="s">
        <v>4176</v>
      </c>
      <c r="AN1565" s="0" t="s">
        <v>147</v>
      </c>
      <c r="AO1565" s="0" t="s">
        <v>4177</v>
      </c>
      <c r="AP1565" s="0" t="s">
        <v>4178</v>
      </c>
      <c r="AQ1565" s="0" t="n">
        <v>9</v>
      </c>
      <c r="AR1565" s="0" t="n">
        <v>64</v>
      </c>
      <c r="AS1565" s="0" t="n">
        <v>32</v>
      </c>
      <c r="AU1565" s="0" t="n">
        <f aca="false">COUNTA($BA$1565:$EH$1565)</f>
        <v>29</v>
      </c>
      <c r="AV1565" s="0" t="n">
        <f aca="false">COUNTIF($BA$1565:$EH$1565,"D")</f>
        <v>4</v>
      </c>
      <c r="AW1565" s="0" t="n">
        <f aca="false">COUNTIF($BA$1565:$EH$1565,"R")</f>
        <v>0</v>
      </c>
      <c r="AX1565" s="0" t="n">
        <f aca="false"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>0</v>
      </c>
      <c r="AY1565" s="0" t="n">
        <f aca="false"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>3</v>
      </c>
      <c r="AZ1565" s="0" t="n">
        <f aca="false">IF(EH1565&lt;&gt;"",1,0)</f>
        <v>0</v>
      </c>
      <c r="BB1565" s="0" t="s">
        <v>154</v>
      </c>
      <c r="BC1565" s="0" t="s">
        <v>155</v>
      </c>
      <c r="BD1565" s="0" t="s">
        <v>155</v>
      </c>
      <c r="BF1565" s="0" t="s">
        <v>155</v>
      </c>
      <c r="BG1565" s="0" t="s">
        <v>155</v>
      </c>
      <c r="BH1565" s="0" t="s">
        <v>155</v>
      </c>
      <c r="BJ1565" s="0" t="s">
        <v>155</v>
      </c>
      <c r="BK1565" s="0" t="s">
        <v>155</v>
      </c>
      <c r="BL1565" s="0" t="s">
        <v>155</v>
      </c>
      <c r="BP1565" s="0" t="s">
        <v>155</v>
      </c>
      <c r="BR1565" s="0" t="s">
        <v>155</v>
      </c>
      <c r="BS1565" s="0" t="s">
        <v>155</v>
      </c>
      <c r="BY1565" s="0" t="s">
        <v>145</v>
      </c>
      <c r="CA1565" s="0" t="s">
        <v>155</v>
      </c>
      <c r="CP1565" s="0" t="s">
        <v>155</v>
      </c>
      <c r="CV1565" s="0" t="s">
        <v>155</v>
      </c>
      <c r="CY1565" s="0" t="s">
        <v>155</v>
      </c>
      <c r="CZ1565" s="0" t="s">
        <v>145</v>
      </c>
      <c r="DC1565" s="0" t="s">
        <v>155</v>
      </c>
      <c r="DF1565" s="0" t="s">
        <v>155</v>
      </c>
      <c r="DI1565" s="0" t="s">
        <v>155</v>
      </c>
      <c r="DL1565" s="0" t="s">
        <v>155</v>
      </c>
      <c r="DM1565" s="0" t="s">
        <v>145</v>
      </c>
      <c r="DN1565" s="0" t="s">
        <v>155</v>
      </c>
      <c r="DS1565" s="0" t="s">
        <v>145</v>
      </c>
      <c r="DU1565" s="0" t="s">
        <v>155</v>
      </c>
      <c r="DX1565" s="0" t="s">
        <v>155</v>
      </c>
      <c r="EA1565" s="0" t="s">
        <v>155</v>
      </c>
      <c r="EF1565" s="0" t="s">
        <v>155</v>
      </c>
    </row>
    <row r="1566" customFormat="false" ht="15" hidden="false" customHeight="false" outlineLevel="0" collapsed="false">
      <c r="A1566" s="0" t="s">
        <v>7163</v>
      </c>
      <c r="B1566" s="0" t="n">
        <v>78</v>
      </c>
      <c r="C1566" s="0" t="n">
        <v>93639</v>
      </c>
      <c r="D1566" s="0" t="s">
        <v>375</v>
      </c>
      <c r="E1566" s="0" t="s">
        <v>7164</v>
      </c>
      <c r="F1566" s="0" t="str">
        <f aca="false">CONCATENATE(D1566," ",LEFT(H1566,4),"T=",AU1566,"D=",AV1566,"R=",AW1566,"M=",AX1566,"L=",AY1566,"B=",AZ1566)</f>
        <v>TAYLOR T=13D=0R=0M=0L=0B=0</v>
      </c>
      <c r="G1566" s="0" t="s">
        <v>208</v>
      </c>
      <c r="I1566" s="0" t="s">
        <v>7165</v>
      </c>
      <c r="J1566" s="0" t="s">
        <v>7166</v>
      </c>
      <c r="K1566" s="0" t="s">
        <v>144</v>
      </c>
      <c r="M1566" s="0" t="s">
        <v>4173</v>
      </c>
      <c r="N1566" s="0" t="str">
        <f aca="false">RIGHT(M1566,LEN(M1566)-FIND(" ",M1566))</f>
        <v>PLAZA AVE NE</v>
      </c>
      <c r="O1566" s="0" t="s">
        <v>7167</v>
      </c>
      <c r="P1566" s="0" t="s">
        <v>147</v>
      </c>
      <c r="Q1566" s="0" t="s">
        <v>148</v>
      </c>
      <c r="R1566" s="0" t="n">
        <v>44483</v>
      </c>
      <c r="AD1566" s="0" t="s">
        <v>149</v>
      </c>
      <c r="AE1566" s="0" t="s">
        <v>150</v>
      </c>
      <c r="AH1566" s="0" t="n">
        <v>14</v>
      </c>
      <c r="AI1566" s="0" t="n">
        <v>11</v>
      </c>
      <c r="AJ1566" s="0" t="s">
        <v>4175</v>
      </c>
      <c r="AM1566" s="0" t="s">
        <v>4176</v>
      </c>
      <c r="AN1566" s="0" t="s">
        <v>147</v>
      </c>
      <c r="AO1566" s="0" t="s">
        <v>4177</v>
      </c>
      <c r="AP1566" s="0" t="s">
        <v>4178</v>
      </c>
      <c r="AQ1566" s="0" t="n">
        <v>9</v>
      </c>
      <c r="AR1566" s="0" t="n">
        <v>64</v>
      </c>
      <c r="AS1566" s="0" t="n">
        <v>32</v>
      </c>
      <c r="AU1566" s="0" t="n">
        <f aca="false">COUNTA($BA$1566:$EH$1566)</f>
        <v>13</v>
      </c>
      <c r="AV1566" s="0" t="n">
        <f aca="false">COUNTIF($BA$1566:$EH$1566,"D")</f>
        <v>0</v>
      </c>
      <c r="AW1566" s="0" t="n">
        <f aca="false">COUNTIF($BA$1566:$EH$1566,"R")</f>
        <v>0</v>
      </c>
      <c r="AX1566" s="0" t="n">
        <f aca="false"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>0</v>
      </c>
      <c r="AY1566" s="0" t="n">
        <f aca="false"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>0</v>
      </c>
      <c r="AZ1566" s="0" t="n">
        <f aca="false">IF(EH1566&lt;&gt;"",1,0)</f>
        <v>0</v>
      </c>
      <c r="BB1566" s="0" t="s">
        <v>154</v>
      </c>
      <c r="BC1566" s="0" t="s">
        <v>155</v>
      </c>
      <c r="BD1566" s="0" t="s">
        <v>155</v>
      </c>
      <c r="BG1566" s="0" t="s">
        <v>155</v>
      </c>
      <c r="BH1566" s="0" t="s">
        <v>155</v>
      </c>
      <c r="BI1566" s="0" t="s">
        <v>155</v>
      </c>
      <c r="BK1566" s="0" t="s">
        <v>155</v>
      </c>
      <c r="BL1566" s="0" t="s">
        <v>155</v>
      </c>
      <c r="BS1566" s="0" t="s">
        <v>155</v>
      </c>
      <c r="DI1566" s="0" t="s">
        <v>155</v>
      </c>
      <c r="DN1566" s="0" t="s">
        <v>155</v>
      </c>
      <c r="DU1566" s="0" t="s">
        <v>155</v>
      </c>
      <c r="EF1566" s="0" t="s">
        <v>155</v>
      </c>
    </row>
    <row r="1567" customFormat="false" ht="15" hidden="false" customHeight="false" outlineLevel="0" collapsed="false">
      <c r="A1567" s="0" t="s">
        <v>7168</v>
      </c>
      <c r="B1567" s="0" t="n">
        <v>78</v>
      </c>
      <c r="C1567" s="0" t="n">
        <v>376436</v>
      </c>
      <c r="D1567" s="0" t="s">
        <v>7169</v>
      </c>
      <c r="E1567" s="0" t="s">
        <v>743</v>
      </c>
      <c r="F1567" s="0" t="str">
        <f aca="false">CONCATENATE(D1567," ",LEFT(H1567,4),"T=",AU1567,"D=",AV1567,"R=",AW1567,"M=",AX1567,"L=",AY1567,"B=",AZ1567)</f>
        <v>FESSLER T=10D=3R=0M=1L=3B=1</v>
      </c>
      <c r="G1567" s="0" t="s">
        <v>7170</v>
      </c>
      <c r="I1567" s="0" t="s">
        <v>7171</v>
      </c>
      <c r="J1567" s="0" t="s">
        <v>3498</v>
      </c>
      <c r="K1567" s="0" t="s">
        <v>144</v>
      </c>
      <c r="L1567" s="0" t="s">
        <v>145</v>
      </c>
      <c r="M1567" s="0" t="s">
        <v>7172</v>
      </c>
      <c r="N1567" s="0" t="str">
        <f aca="false">RIGHT(M1567,LEN(M1567)-FIND(" ",M1567))</f>
        <v>EDGEWOOD ST NE</v>
      </c>
      <c r="P1567" s="0" t="s">
        <v>147</v>
      </c>
      <c r="Q1567" s="0" t="s">
        <v>148</v>
      </c>
      <c r="R1567" s="0" t="n">
        <v>44483</v>
      </c>
      <c r="AD1567" s="0" t="s">
        <v>149</v>
      </c>
      <c r="AE1567" s="0" t="s">
        <v>150</v>
      </c>
      <c r="AF1567" s="0" t="s">
        <v>151</v>
      </c>
      <c r="AH1567" s="0" t="n">
        <v>14</v>
      </c>
      <c r="AI1567" s="0" t="n">
        <v>11</v>
      </c>
      <c r="AN1567" s="0" t="s">
        <v>147</v>
      </c>
      <c r="AO1567" s="0" t="s">
        <v>4177</v>
      </c>
      <c r="AP1567" s="0" t="s">
        <v>4178</v>
      </c>
      <c r="AQ1567" s="0" t="n">
        <v>9</v>
      </c>
      <c r="AR1567" s="0" t="n">
        <v>64</v>
      </c>
      <c r="AS1567" s="0" t="n">
        <v>32</v>
      </c>
      <c r="AU1567" s="0" t="n">
        <f aca="false">COUNTA($BA$1567:$EH$1567)</f>
        <v>10</v>
      </c>
      <c r="AV1567" s="0" t="n">
        <f aca="false">COUNTIF($BA$1567:$EH$1567,"D")</f>
        <v>3</v>
      </c>
      <c r="AW1567" s="0" t="n">
        <f aca="false">COUNTIF($BA$1567:$EH$1567,"R")</f>
        <v>0</v>
      </c>
      <c r="AX1567" s="0" t="n">
        <f aca="false"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>1</v>
      </c>
      <c r="AY1567" s="0" t="n">
        <f aca="false"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>3</v>
      </c>
      <c r="AZ1567" s="0" t="n">
        <f aca="false">IF(EH1567&lt;&gt;"",1,0)</f>
        <v>1</v>
      </c>
      <c r="BB1567" s="0" t="s">
        <v>154</v>
      </c>
      <c r="CK1567" s="0" t="s">
        <v>155</v>
      </c>
      <c r="CO1567" s="0" t="s">
        <v>145</v>
      </c>
      <c r="DN1567" s="0" t="s">
        <v>155</v>
      </c>
      <c r="DR1567" s="0" t="s">
        <v>155</v>
      </c>
      <c r="DX1567" s="0" t="s">
        <v>155</v>
      </c>
      <c r="EA1567" s="0" t="s">
        <v>155</v>
      </c>
      <c r="ED1567" s="0" t="s">
        <v>145</v>
      </c>
      <c r="EF1567" s="0" t="s">
        <v>155</v>
      </c>
      <c r="EH1567" s="0" t="s">
        <v>145</v>
      </c>
    </row>
    <row r="1568" customFormat="false" ht="15" hidden="false" customHeight="false" outlineLevel="0" collapsed="false">
      <c r="A1568" s="0" t="s">
        <v>7173</v>
      </c>
      <c r="B1568" s="0" t="n">
        <v>78</v>
      </c>
      <c r="C1568" s="0" t="n">
        <v>364681</v>
      </c>
      <c r="D1568" s="0" t="s">
        <v>7174</v>
      </c>
      <c r="E1568" s="0" t="s">
        <v>1925</v>
      </c>
      <c r="F1568" s="0" t="str">
        <f aca="false">CONCATENATE(D1568," ",LEFT(H1568,4),"T=",AU1568,"D=",AV1568,"R=",AW1568,"M=",AX1568,"L=",AY1568,"B=",AZ1568)</f>
        <v>SARKANY T=8D=1R=0M=0L=0B=0</v>
      </c>
      <c r="G1568" s="0" t="s">
        <v>222</v>
      </c>
      <c r="I1568" s="0" t="s">
        <v>7175</v>
      </c>
      <c r="J1568" s="0" t="s">
        <v>7176</v>
      </c>
      <c r="K1568" s="0" t="s">
        <v>144</v>
      </c>
      <c r="M1568" s="0" t="s">
        <v>4173</v>
      </c>
      <c r="N1568" s="0" t="str">
        <f aca="false">RIGHT(M1568,LEN(M1568)-FIND(" ",M1568))</f>
        <v>PLAZA AVE NE</v>
      </c>
      <c r="O1568" s="0" t="s">
        <v>7177</v>
      </c>
      <c r="P1568" s="0" t="s">
        <v>147</v>
      </c>
      <c r="Q1568" s="0" t="s">
        <v>148</v>
      </c>
      <c r="R1568" s="0" t="n">
        <v>44483</v>
      </c>
      <c r="AD1568" s="0" t="s">
        <v>149</v>
      </c>
      <c r="AE1568" s="0" t="s">
        <v>150</v>
      </c>
      <c r="AH1568" s="0" t="n">
        <v>14</v>
      </c>
      <c r="AI1568" s="0" t="n">
        <v>11</v>
      </c>
      <c r="AJ1568" s="0" t="s">
        <v>4175</v>
      </c>
      <c r="AM1568" s="0" t="s">
        <v>4176</v>
      </c>
      <c r="AN1568" s="0" t="s">
        <v>147</v>
      </c>
      <c r="AO1568" s="0" t="s">
        <v>4177</v>
      </c>
      <c r="AP1568" s="0" t="s">
        <v>4178</v>
      </c>
      <c r="AQ1568" s="0" t="n">
        <v>9</v>
      </c>
      <c r="AR1568" s="0" t="n">
        <v>64</v>
      </c>
      <c r="AS1568" s="0" t="n">
        <v>32</v>
      </c>
      <c r="AU1568" s="0" t="n">
        <f aca="false">COUNTA($BA$1568:$EH$1568)</f>
        <v>8</v>
      </c>
      <c r="AV1568" s="0" t="n">
        <f aca="false">COUNTIF($BA$1568:$EH$1568,"D")</f>
        <v>1</v>
      </c>
      <c r="AW1568" s="0" t="n">
        <f aca="false">COUNTIF($BA$1568:$EH$1568,"R")</f>
        <v>0</v>
      </c>
      <c r="AX1568" s="0" t="n">
        <f aca="false"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>0</v>
      </c>
      <c r="AY1568" s="0" t="n">
        <f aca="false"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>0</v>
      </c>
      <c r="AZ1568" s="0" t="n">
        <f aca="false">IF(EH1568&lt;&gt;"",1,0)</f>
        <v>0</v>
      </c>
      <c r="BB1568" s="0" t="s">
        <v>154</v>
      </c>
      <c r="CA1568" s="0" t="s">
        <v>155</v>
      </c>
      <c r="CG1568" s="0" t="s">
        <v>155</v>
      </c>
      <c r="CZ1568" s="0" t="s">
        <v>145</v>
      </c>
      <c r="DC1568" s="0" t="s">
        <v>155</v>
      </c>
      <c r="DI1568" s="0" t="s">
        <v>155</v>
      </c>
      <c r="DU1568" s="0" t="s">
        <v>155</v>
      </c>
      <c r="EF1568" s="0" t="s">
        <v>155</v>
      </c>
    </row>
    <row r="1569" customFormat="false" ht="15" hidden="false" customHeight="false" outlineLevel="0" collapsed="false">
      <c r="A1569" s="0" t="s">
        <v>7178</v>
      </c>
      <c r="B1569" s="0" t="n">
        <v>78</v>
      </c>
      <c r="C1569" s="0" t="n">
        <v>464374</v>
      </c>
      <c r="D1569" s="0" t="s">
        <v>7179</v>
      </c>
      <c r="E1569" s="0" t="s">
        <v>622</v>
      </c>
      <c r="F1569" s="0" t="str">
        <f aca="false">CONCATENATE(D1569," ",LEFT(H1569,4),"T=",AU1569,"D=",AV1569,"R=",AW1569,"M=",AX1569,"L=",AY1569,"B=",AZ1569)</f>
        <v>MURRAY T=19D=4R=0M=0L=2B=0</v>
      </c>
      <c r="G1569" s="0" t="s">
        <v>4279</v>
      </c>
      <c r="I1569" s="0" t="s">
        <v>7180</v>
      </c>
      <c r="J1569" s="0" t="s">
        <v>548</v>
      </c>
      <c r="K1569" s="0" t="s">
        <v>144</v>
      </c>
      <c r="L1569" s="0" t="s">
        <v>145</v>
      </c>
      <c r="M1569" s="0" t="s">
        <v>7181</v>
      </c>
      <c r="N1569" s="0" t="str">
        <f aca="false">RIGHT(M1569,LEN(M1569)-FIND(" ",M1569))</f>
        <v>WESTVIEW DR NE</v>
      </c>
      <c r="P1569" s="0" t="s">
        <v>147</v>
      </c>
      <c r="Q1569" s="0" t="s">
        <v>148</v>
      </c>
      <c r="R1569" s="0" t="n">
        <v>44483</v>
      </c>
      <c r="AD1569" s="0" t="s">
        <v>149</v>
      </c>
      <c r="AE1569" s="0" t="s">
        <v>150</v>
      </c>
      <c r="AF1569" s="0" t="s">
        <v>151</v>
      </c>
      <c r="AH1569" s="0" t="n">
        <v>14</v>
      </c>
      <c r="AI1569" s="0" t="n">
        <v>11</v>
      </c>
      <c r="AN1569" s="0" t="s">
        <v>147</v>
      </c>
      <c r="AO1569" s="0" t="s">
        <v>4177</v>
      </c>
      <c r="AP1569" s="0" t="s">
        <v>4178</v>
      </c>
      <c r="AQ1569" s="0" t="n">
        <v>9</v>
      </c>
      <c r="AR1569" s="0" t="n">
        <v>64</v>
      </c>
      <c r="AS1569" s="0" t="n">
        <v>32</v>
      </c>
      <c r="AU1569" s="0" t="n">
        <f aca="false">COUNTA($BA$1569:$EH$1569)</f>
        <v>19</v>
      </c>
      <c r="AV1569" s="0" t="n">
        <f aca="false">COUNTIF($BA$1569:$EH$1569,"D")</f>
        <v>4</v>
      </c>
      <c r="AW1569" s="0" t="n">
        <f aca="false">COUNTIF($BA$1569:$EH$1569,"R")</f>
        <v>0</v>
      </c>
      <c r="AX1569" s="0" t="n">
        <f aca="false"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>0</v>
      </c>
      <c r="AY1569" s="0" t="n">
        <f aca="false"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>2</v>
      </c>
      <c r="AZ1569" s="0" t="n">
        <f aca="false">IF(EH1569&lt;&gt;"",1,0)</f>
        <v>0</v>
      </c>
      <c r="BB1569" s="0" t="s">
        <v>154</v>
      </c>
      <c r="BS1569" s="0" t="s">
        <v>155</v>
      </c>
      <c r="CA1569" s="0" t="s">
        <v>155</v>
      </c>
      <c r="CH1569" s="0" t="s">
        <v>145</v>
      </c>
      <c r="CK1569" s="0" t="s">
        <v>155</v>
      </c>
      <c r="CN1569" s="0" t="s">
        <v>155</v>
      </c>
      <c r="CP1569" s="0" t="s">
        <v>155</v>
      </c>
      <c r="CV1569" s="0" t="s">
        <v>155</v>
      </c>
      <c r="CY1569" s="0" t="s">
        <v>155</v>
      </c>
      <c r="CZ1569" s="0" t="s">
        <v>145</v>
      </c>
      <c r="DC1569" s="0" t="s">
        <v>155</v>
      </c>
      <c r="DF1569" s="0" t="s">
        <v>155</v>
      </c>
      <c r="DI1569" s="0" t="s">
        <v>155</v>
      </c>
      <c r="DN1569" s="0" t="s">
        <v>155</v>
      </c>
      <c r="DS1569" s="0" t="s">
        <v>145</v>
      </c>
      <c r="DU1569" s="0" t="s">
        <v>155</v>
      </c>
      <c r="EA1569" s="0" t="s">
        <v>155</v>
      </c>
      <c r="ED1569" s="0" t="s">
        <v>145</v>
      </c>
      <c r="EF1569" s="0" t="s">
        <v>155</v>
      </c>
    </row>
    <row r="1570" customFormat="false" ht="15" hidden="false" customHeight="false" outlineLevel="0" collapsed="false">
      <c r="A1570" s="0" t="s">
        <v>7182</v>
      </c>
      <c r="B1570" s="0" t="n">
        <v>78</v>
      </c>
      <c r="C1570" s="0" t="n">
        <v>457879</v>
      </c>
      <c r="D1570" s="0" t="s">
        <v>7183</v>
      </c>
      <c r="E1570" s="0" t="s">
        <v>957</v>
      </c>
      <c r="F1570" s="0" t="str">
        <f aca="false">CONCATENATE(D1570," ",LEFT(H1570,4),"T=",AU1570,"D=",AV1570,"R=",AW1570,"M=",AX1570,"L=",AY1570,"B=",AZ1570)</f>
        <v>HOUSER JRT=15D=0R=0M=0L=0B=0</v>
      </c>
      <c r="G1570" s="0" t="s">
        <v>201</v>
      </c>
      <c r="H1570" s="0" t="s">
        <v>517</v>
      </c>
      <c r="I1570" s="0" t="s">
        <v>7184</v>
      </c>
      <c r="J1570" s="0" t="s">
        <v>7185</v>
      </c>
      <c r="K1570" s="0" t="s">
        <v>144</v>
      </c>
      <c r="M1570" s="0" t="s">
        <v>7186</v>
      </c>
      <c r="N1570" s="0" t="str">
        <f aca="false">RIGHT(M1570,LEN(M1570)-FIND(" ",M1570))</f>
        <v>HOLLYWOOD ST NE</v>
      </c>
      <c r="P1570" s="0" t="s">
        <v>147</v>
      </c>
      <c r="Q1570" s="0" t="s">
        <v>148</v>
      </c>
      <c r="R1570" s="0" t="n">
        <v>44483</v>
      </c>
      <c r="AD1570" s="0" t="s">
        <v>149</v>
      </c>
      <c r="AE1570" s="0" t="s">
        <v>150</v>
      </c>
      <c r="AF1570" s="0" t="s">
        <v>151</v>
      </c>
      <c r="AH1570" s="0" t="n">
        <v>14</v>
      </c>
      <c r="AI1570" s="0" t="n">
        <v>11</v>
      </c>
      <c r="AN1570" s="0" t="s">
        <v>147</v>
      </c>
      <c r="AO1570" s="0" t="s">
        <v>4177</v>
      </c>
      <c r="AP1570" s="0" t="s">
        <v>4178</v>
      </c>
      <c r="AQ1570" s="0" t="n">
        <v>9</v>
      </c>
      <c r="AR1570" s="0" t="n">
        <v>64</v>
      </c>
      <c r="AS1570" s="0" t="n">
        <v>32</v>
      </c>
      <c r="AU1570" s="0" t="n">
        <f aca="false">COUNTA($BA$1570:$EH$1570)</f>
        <v>15</v>
      </c>
      <c r="AV1570" s="0" t="n">
        <f aca="false">COUNTIF($BA$1570:$EH$1570,"D")</f>
        <v>0</v>
      </c>
      <c r="AW1570" s="0" t="n">
        <f aca="false">COUNTIF($BA$1570:$EH$1570,"R")</f>
        <v>0</v>
      </c>
      <c r="AX1570" s="0" t="n">
        <f aca="false"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>0</v>
      </c>
      <c r="AY1570" s="0" t="n">
        <f aca="false"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>0</v>
      </c>
      <c r="AZ1570" s="0" t="n">
        <f aca="false">IF(EH1570&lt;&gt;"",1,0)</f>
        <v>0</v>
      </c>
      <c r="BB1570" s="0" t="s">
        <v>154</v>
      </c>
      <c r="BC1570" s="0" t="s">
        <v>155</v>
      </c>
      <c r="BD1570" s="0" t="s">
        <v>155</v>
      </c>
      <c r="BH1570" s="0" t="s">
        <v>155</v>
      </c>
      <c r="BL1570" s="0" t="s">
        <v>155</v>
      </c>
      <c r="BP1570" s="0" t="s">
        <v>155</v>
      </c>
      <c r="BS1570" s="0" t="s">
        <v>155</v>
      </c>
      <c r="CA1570" s="0" t="s">
        <v>155</v>
      </c>
      <c r="DC1570" s="0" t="s">
        <v>155</v>
      </c>
      <c r="DF1570" s="0" t="s">
        <v>155</v>
      </c>
      <c r="DI1570" s="0" t="s">
        <v>155</v>
      </c>
      <c r="DL1570" s="0" t="s">
        <v>155</v>
      </c>
      <c r="DN1570" s="0" t="s">
        <v>155</v>
      </c>
      <c r="DU1570" s="0" t="s">
        <v>155</v>
      </c>
      <c r="EF1570" s="0" t="s">
        <v>155</v>
      </c>
    </row>
    <row r="1571" customFormat="false" ht="15" hidden="false" customHeight="false" outlineLevel="0" collapsed="false">
      <c r="A1571" s="0" t="s">
        <v>7187</v>
      </c>
      <c r="B1571" s="0" t="n">
        <v>78</v>
      </c>
      <c r="C1571" s="0" t="n">
        <v>438712</v>
      </c>
      <c r="D1571" s="0" t="s">
        <v>1633</v>
      </c>
      <c r="E1571" s="0" t="s">
        <v>450</v>
      </c>
      <c r="F1571" s="0" t="str">
        <f aca="false">CONCATENATE(D1571," ",LEFT(H1571,4),"T=",AU1571,"D=",AV1571,"R=",AW1571,"M=",AX1571,"L=",AY1571,"B=",AZ1571)</f>
        <v>EDWARDS T=40D=8R=5M=6L=8B=1</v>
      </c>
      <c r="G1571" s="0" t="s">
        <v>7188</v>
      </c>
      <c r="I1571" s="0" t="s">
        <v>7189</v>
      </c>
      <c r="J1571" s="0" t="s">
        <v>7190</v>
      </c>
      <c r="K1571" s="0" t="s">
        <v>144</v>
      </c>
      <c r="L1571" s="0" t="s">
        <v>145</v>
      </c>
      <c r="M1571" s="0" t="s">
        <v>7191</v>
      </c>
      <c r="N1571" s="0" t="str">
        <f aca="false">RIGHT(M1571,LEN(M1571)-FIND(" ",M1571))</f>
        <v>FAIRMOUNT AVE NE</v>
      </c>
      <c r="P1571" s="0" t="s">
        <v>147</v>
      </c>
      <c r="Q1571" s="0" t="s">
        <v>148</v>
      </c>
      <c r="R1571" s="0" t="n">
        <v>44483</v>
      </c>
      <c r="AD1571" s="0" t="s">
        <v>149</v>
      </c>
      <c r="AE1571" s="0" t="s">
        <v>150</v>
      </c>
      <c r="AF1571" s="0" t="s">
        <v>151</v>
      </c>
      <c r="AH1571" s="0" t="n">
        <v>14</v>
      </c>
      <c r="AI1571" s="0" t="n">
        <v>11</v>
      </c>
      <c r="AN1571" s="0" t="s">
        <v>147</v>
      </c>
      <c r="AO1571" s="0" t="s">
        <v>4177</v>
      </c>
      <c r="AP1571" s="0" t="s">
        <v>4178</v>
      </c>
      <c r="AQ1571" s="0" t="n">
        <v>9</v>
      </c>
      <c r="AR1571" s="0" t="n">
        <v>64</v>
      </c>
      <c r="AS1571" s="0" t="n">
        <v>32</v>
      </c>
      <c r="AU1571" s="0" t="n">
        <f aca="false">COUNTA($BA$1571:$EH$1571)</f>
        <v>40</v>
      </c>
      <c r="AV1571" s="0" t="n">
        <f aca="false">COUNTIF($BA$1571:$EH$1571,"D")</f>
        <v>8</v>
      </c>
      <c r="AW1571" s="0" t="n">
        <f aca="false">COUNTIF($BA$1571:$EH$1571,"R")</f>
        <v>5</v>
      </c>
      <c r="AX1571" s="0" t="n">
        <f aca="false"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>6</v>
      </c>
      <c r="AY1571" s="0" t="n">
        <f aca="false"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>8</v>
      </c>
      <c r="AZ1571" s="0" t="n">
        <f aca="false">IF(EH1571&lt;&gt;"",1,0)</f>
        <v>1</v>
      </c>
      <c r="BB1571" s="0" t="s">
        <v>154</v>
      </c>
      <c r="BC1571" s="0" t="s">
        <v>155</v>
      </c>
      <c r="BD1571" s="0" t="s">
        <v>155</v>
      </c>
      <c r="BE1571" s="0" t="s">
        <v>155</v>
      </c>
      <c r="BF1571" s="0" t="s">
        <v>155</v>
      </c>
      <c r="BG1571" s="0" t="s">
        <v>155</v>
      </c>
      <c r="BH1571" s="0" t="s">
        <v>155</v>
      </c>
      <c r="BI1571" s="0" t="s">
        <v>155</v>
      </c>
      <c r="BJ1571" s="0" t="s">
        <v>155</v>
      </c>
      <c r="BK1571" s="0" t="s">
        <v>155</v>
      </c>
      <c r="BL1571" s="0" t="s">
        <v>155</v>
      </c>
      <c r="BP1571" s="0" t="s">
        <v>155</v>
      </c>
      <c r="BR1571" s="0" t="s">
        <v>155</v>
      </c>
      <c r="BS1571" s="0" t="s">
        <v>155</v>
      </c>
      <c r="BV1571" s="0" t="s">
        <v>155</v>
      </c>
      <c r="BY1571" s="0" t="s">
        <v>141</v>
      </c>
      <c r="CA1571" s="0" t="s">
        <v>155</v>
      </c>
      <c r="CC1571" s="0" t="s">
        <v>145</v>
      </c>
      <c r="CG1571" s="0" t="s">
        <v>155</v>
      </c>
      <c r="CH1571" s="0" t="s">
        <v>145</v>
      </c>
      <c r="CK1571" s="0" t="s">
        <v>155</v>
      </c>
      <c r="CL1571" s="0" t="s">
        <v>145</v>
      </c>
      <c r="CN1571" s="0" t="s">
        <v>155</v>
      </c>
      <c r="CO1571" s="0" t="s">
        <v>141</v>
      </c>
      <c r="CP1571" s="0" t="s">
        <v>155</v>
      </c>
      <c r="CQ1571" s="0" t="s">
        <v>145</v>
      </c>
      <c r="DJ1571" s="0" t="s">
        <v>145</v>
      </c>
      <c r="DL1571" s="0" t="s">
        <v>155</v>
      </c>
      <c r="DM1571" s="0" t="s">
        <v>141</v>
      </c>
      <c r="DN1571" s="0" t="s">
        <v>155</v>
      </c>
      <c r="DR1571" s="0" t="s">
        <v>155</v>
      </c>
      <c r="DS1571" s="0" t="s">
        <v>141</v>
      </c>
      <c r="DT1571" s="0" t="s">
        <v>141</v>
      </c>
      <c r="DU1571" s="0" t="s">
        <v>155</v>
      </c>
      <c r="DW1571" s="0" t="s">
        <v>145</v>
      </c>
      <c r="DX1571" s="0" t="s">
        <v>155</v>
      </c>
      <c r="EA1571" s="0" t="s">
        <v>155</v>
      </c>
      <c r="ED1571" s="0" t="s">
        <v>145</v>
      </c>
      <c r="EF1571" s="0" t="s">
        <v>155</v>
      </c>
      <c r="EH1571" s="0" t="s">
        <v>145</v>
      </c>
    </row>
    <row r="1572" customFormat="false" ht="15" hidden="false" customHeight="false" outlineLevel="0" collapsed="false">
      <c r="A1572" s="0" t="s">
        <v>7192</v>
      </c>
      <c r="B1572" s="0" t="n">
        <v>78</v>
      </c>
      <c r="C1572" s="0" t="n">
        <v>438717</v>
      </c>
      <c r="D1572" s="0" t="s">
        <v>1633</v>
      </c>
      <c r="E1572" s="0" t="s">
        <v>510</v>
      </c>
      <c r="F1572" s="0" t="str">
        <f aca="false">CONCATENATE(D1572," ",LEFT(H1572,4),"T=",AU1572,"D=",AV1572,"R=",AW1572,"M=",AX1572,"L=",AY1572,"B=",AZ1572)</f>
        <v>EDWARDS T=34D=8R=1M=6L=5B=1</v>
      </c>
      <c r="G1572" s="0" t="s">
        <v>482</v>
      </c>
      <c r="I1572" s="0" t="s">
        <v>7193</v>
      </c>
      <c r="J1572" s="0" t="s">
        <v>7190</v>
      </c>
      <c r="K1572" s="0" t="s">
        <v>144</v>
      </c>
      <c r="L1572" s="0" t="s">
        <v>145</v>
      </c>
      <c r="M1572" s="0" t="s">
        <v>7191</v>
      </c>
      <c r="N1572" s="0" t="str">
        <f aca="false">RIGHT(M1572,LEN(M1572)-FIND(" ",M1572))</f>
        <v>FAIRMOUNT AVE NE</v>
      </c>
      <c r="P1572" s="0" t="s">
        <v>147</v>
      </c>
      <c r="Q1572" s="0" t="s">
        <v>148</v>
      </c>
      <c r="R1572" s="0" t="n">
        <v>44483</v>
      </c>
      <c r="AD1572" s="0" t="s">
        <v>149</v>
      </c>
      <c r="AE1572" s="0" t="s">
        <v>150</v>
      </c>
      <c r="AF1572" s="0" t="s">
        <v>151</v>
      </c>
      <c r="AH1572" s="0" t="n">
        <v>14</v>
      </c>
      <c r="AI1572" s="0" t="n">
        <v>11</v>
      </c>
      <c r="AN1572" s="0" t="s">
        <v>147</v>
      </c>
      <c r="AO1572" s="0" t="s">
        <v>4177</v>
      </c>
      <c r="AP1572" s="0" t="s">
        <v>4178</v>
      </c>
      <c r="AQ1572" s="0" t="n">
        <v>9</v>
      </c>
      <c r="AR1572" s="0" t="n">
        <v>64</v>
      </c>
      <c r="AS1572" s="0" t="n">
        <v>32</v>
      </c>
      <c r="AU1572" s="0" t="n">
        <f aca="false">COUNTA($BA$1572:$EH$1572)</f>
        <v>34</v>
      </c>
      <c r="AV1572" s="0" t="n">
        <f aca="false">COUNTIF($BA$1572:$EH$1572,"D")</f>
        <v>8</v>
      </c>
      <c r="AW1572" s="0" t="n">
        <f aca="false">COUNTIF($BA$1572:$EH$1572,"R")</f>
        <v>1</v>
      </c>
      <c r="AX1572" s="0" t="n">
        <f aca="false"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>6</v>
      </c>
      <c r="AY1572" s="0" t="n">
        <f aca="false"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>5</v>
      </c>
      <c r="AZ1572" s="0" t="n">
        <f aca="false">IF(EH1572&lt;&gt;"",1,0)</f>
        <v>1</v>
      </c>
      <c r="BB1572" s="0" t="s">
        <v>154</v>
      </c>
      <c r="BC1572" s="0" t="s">
        <v>155</v>
      </c>
      <c r="BD1572" s="0" t="s">
        <v>155</v>
      </c>
      <c r="BE1572" s="0" t="s">
        <v>155</v>
      </c>
      <c r="BF1572" s="0" t="s">
        <v>155</v>
      </c>
      <c r="BG1572" s="0" t="s">
        <v>155</v>
      </c>
      <c r="BH1572" s="0" t="s">
        <v>155</v>
      </c>
      <c r="BI1572" s="0" t="s">
        <v>155</v>
      </c>
      <c r="BJ1572" s="0" t="s">
        <v>155</v>
      </c>
      <c r="BK1572" s="0" t="s">
        <v>155</v>
      </c>
      <c r="BL1572" s="0" t="s">
        <v>155</v>
      </c>
      <c r="BP1572" s="0" t="s">
        <v>155</v>
      </c>
      <c r="BR1572" s="0" t="s">
        <v>155</v>
      </c>
      <c r="BS1572" s="0" t="s">
        <v>155</v>
      </c>
      <c r="BV1572" s="0" t="s">
        <v>155</v>
      </c>
      <c r="CA1572" s="0" t="s">
        <v>155</v>
      </c>
      <c r="CC1572" s="0" t="s">
        <v>145</v>
      </c>
      <c r="CG1572" s="0" t="s">
        <v>155</v>
      </c>
      <c r="CK1572" s="0" t="s">
        <v>155</v>
      </c>
      <c r="CL1572" s="0" t="s">
        <v>145</v>
      </c>
      <c r="CN1572" s="0" t="s">
        <v>155</v>
      </c>
      <c r="CO1572" s="0" t="s">
        <v>141</v>
      </c>
      <c r="CP1572" s="0" t="s">
        <v>155</v>
      </c>
      <c r="CQ1572" s="0" t="s">
        <v>145</v>
      </c>
      <c r="DJ1572" s="0" t="s">
        <v>145</v>
      </c>
      <c r="DL1572" s="0" t="s">
        <v>155</v>
      </c>
      <c r="DM1572" s="0" t="s">
        <v>145</v>
      </c>
      <c r="DN1572" s="0" t="s">
        <v>155</v>
      </c>
      <c r="DU1572" s="0" t="s">
        <v>155</v>
      </c>
      <c r="DW1572" s="0" t="s">
        <v>145</v>
      </c>
      <c r="EA1572" s="0" t="s">
        <v>155</v>
      </c>
      <c r="ED1572" s="0" t="s">
        <v>145</v>
      </c>
      <c r="EF1572" s="0" t="s">
        <v>155</v>
      </c>
      <c r="EH1572" s="0" t="s">
        <v>145</v>
      </c>
    </row>
    <row r="1573" customFormat="false" ht="15" hidden="false" customHeight="false" outlineLevel="0" collapsed="false">
      <c r="A1573" s="0" t="s">
        <v>7194</v>
      </c>
      <c r="B1573" s="0" t="n">
        <v>78</v>
      </c>
      <c r="C1573" s="0" t="n">
        <v>440043</v>
      </c>
      <c r="D1573" s="0" t="s">
        <v>7195</v>
      </c>
      <c r="E1573" s="0" t="s">
        <v>7196</v>
      </c>
      <c r="F1573" s="0" t="str">
        <f aca="false">CONCATENATE(D1573," ",LEFT(H1573,4),"T=",AU1573,"D=",AV1573,"R=",AW1573,"M=",AX1573,"L=",AY1573,"B=",AZ1573)</f>
        <v>COFFEE T=5D=2R=0M=1L=2B=0</v>
      </c>
      <c r="G1573" s="0" t="s">
        <v>1107</v>
      </c>
      <c r="I1573" s="0" t="s">
        <v>7197</v>
      </c>
      <c r="J1573" s="0" t="s">
        <v>1001</v>
      </c>
      <c r="K1573" s="0" t="s">
        <v>144</v>
      </c>
      <c r="L1573" s="0" t="s">
        <v>145</v>
      </c>
      <c r="M1573" s="0" t="s">
        <v>6499</v>
      </c>
      <c r="N1573" s="0" t="str">
        <f aca="false">RIGHT(M1573,LEN(M1573)-FIND(" ",M1573))</f>
        <v>CLERMONT AVE NE</v>
      </c>
      <c r="P1573" s="0" t="s">
        <v>147</v>
      </c>
      <c r="Q1573" s="0" t="s">
        <v>148</v>
      </c>
      <c r="R1573" s="0" t="n">
        <v>44483</v>
      </c>
      <c r="AD1573" s="0" t="s">
        <v>149</v>
      </c>
      <c r="AE1573" s="0" t="s">
        <v>150</v>
      </c>
      <c r="AF1573" s="0" t="s">
        <v>151</v>
      </c>
      <c r="AH1573" s="0" t="n">
        <v>14</v>
      </c>
      <c r="AI1573" s="0" t="n">
        <v>11</v>
      </c>
      <c r="AN1573" s="0" t="s">
        <v>147</v>
      </c>
      <c r="AO1573" s="0" t="s">
        <v>4177</v>
      </c>
      <c r="AP1573" s="0" t="s">
        <v>4178</v>
      </c>
      <c r="AQ1573" s="0" t="n">
        <v>9</v>
      </c>
      <c r="AR1573" s="0" t="n">
        <v>64</v>
      </c>
      <c r="AS1573" s="0" t="n">
        <v>32</v>
      </c>
      <c r="AU1573" s="0" t="n">
        <f aca="false">COUNTA($BA$1573:$EH$1573)</f>
        <v>5</v>
      </c>
      <c r="AV1573" s="0" t="n">
        <f aca="false">COUNTIF($BA$1573:$EH$1573,"D")</f>
        <v>2</v>
      </c>
      <c r="AW1573" s="0" t="n">
        <f aca="false">COUNTIF($BA$1573:$EH$1573,"R")</f>
        <v>0</v>
      </c>
      <c r="AX1573" s="0" t="n">
        <f aca="false"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>1</v>
      </c>
      <c r="AY1573" s="0" t="n">
        <f aca="false"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>2</v>
      </c>
      <c r="AZ1573" s="0" t="n">
        <f aca="false">IF(EH1573&lt;&gt;"",1,0)</f>
        <v>0</v>
      </c>
      <c r="BB1573" s="0" t="s">
        <v>154</v>
      </c>
      <c r="DM1573" s="0" t="s">
        <v>145</v>
      </c>
      <c r="DN1573" s="0" t="s">
        <v>155</v>
      </c>
      <c r="DU1573" s="0" t="s">
        <v>155</v>
      </c>
      <c r="DW1573" s="0" t="s">
        <v>145</v>
      </c>
    </row>
    <row r="1574" customFormat="false" ht="15" hidden="false" customHeight="false" outlineLevel="0" collapsed="false">
      <c r="A1574" s="0" t="s">
        <v>7198</v>
      </c>
      <c r="B1574" s="0" t="n">
        <v>78</v>
      </c>
      <c r="C1574" s="0" t="n">
        <v>461833</v>
      </c>
      <c r="D1574" s="0" t="s">
        <v>349</v>
      </c>
      <c r="E1574" s="0" t="s">
        <v>7199</v>
      </c>
      <c r="F1574" s="0" t="str">
        <f aca="false">CONCATENATE(D1574," ",LEFT(H1574,4),"T=",AU1574,"D=",AV1574,"R=",AW1574,"M=",AX1574,"L=",AY1574,"B=",AZ1574)</f>
        <v>RICHARD T=7D=2R=0M=1L=3B=0</v>
      </c>
      <c r="G1574" s="0" t="s">
        <v>1025</v>
      </c>
      <c r="I1574" s="0" t="s">
        <v>7200</v>
      </c>
      <c r="J1574" s="0" t="s">
        <v>7201</v>
      </c>
      <c r="K1574" s="0" t="s">
        <v>144</v>
      </c>
      <c r="L1574" s="0" t="s">
        <v>145</v>
      </c>
      <c r="M1574" s="0" t="s">
        <v>7202</v>
      </c>
      <c r="N1574" s="0" t="str">
        <f aca="false">RIGHT(M1574,LEN(M1574)-FIND(" ",M1574))</f>
        <v>ATLANTIC ST NE</v>
      </c>
      <c r="P1574" s="0" t="s">
        <v>147</v>
      </c>
      <c r="Q1574" s="0" t="s">
        <v>148</v>
      </c>
      <c r="R1574" s="0" t="n">
        <v>44483</v>
      </c>
      <c r="AD1574" s="0" t="s">
        <v>149</v>
      </c>
      <c r="AE1574" s="0" t="s">
        <v>150</v>
      </c>
      <c r="AF1574" s="0" t="s">
        <v>151</v>
      </c>
      <c r="AH1574" s="0" t="n">
        <v>14</v>
      </c>
      <c r="AI1574" s="0" t="n">
        <v>11</v>
      </c>
      <c r="AN1574" s="0" t="s">
        <v>147</v>
      </c>
      <c r="AO1574" s="0" t="s">
        <v>4177</v>
      </c>
      <c r="AP1574" s="0" t="s">
        <v>4178</v>
      </c>
      <c r="AQ1574" s="0" t="n">
        <v>9</v>
      </c>
      <c r="AR1574" s="0" t="n">
        <v>64</v>
      </c>
      <c r="AS1574" s="0" t="n">
        <v>32</v>
      </c>
      <c r="AU1574" s="0" t="n">
        <f aca="false">COUNTA($BA$1574:$EH$1574)</f>
        <v>7</v>
      </c>
      <c r="AV1574" s="0" t="n">
        <f aca="false">COUNTIF($BA$1574:$EH$1574,"D")</f>
        <v>2</v>
      </c>
      <c r="AW1574" s="0" t="n">
        <f aca="false">COUNTIF($BA$1574:$EH$1574,"R")</f>
        <v>0</v>
      </c>
      <c r="AX1574" s="0" t="n">
        <f aca="false"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>1</v>
      </c>
      <c r="AY1574" s="0" t="n">
        <f aca="false"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>3</v>
      </c>
      <c r="AZ1574" s="0" t="n">
        <f aca="false">IF(EH1574&lt;&gt;"",1,0)</f>
        <v>0</v>
      </c>
      <c r="BB1574" s="0" t="s">
        <v>154</v>
      </c>
      <c r="DS1574" s="0" t="s">
        <v>145</v>
      </c>
      <c r="DU1574" s="0" t="s">
        <v>155</v>
      </c>
      <c r="DW1574" s="0" t="s">
        <v>145</v>
      </c>
      <c r="DX1574" s="0" t="s">
        <v>155</v>
      </c>
      <c r="EA1574" s="0" t="s">
        <v>155</v>
      </c>
      <c r="EF1574" s="0" t="s">
        <v>155</v>
      </c>
    </row>
    <row r="1575" customFormat="false" ht="15" hidden="false" customHeight="false" outlineLevel="0" collapsed="false">
      <c r="A1575" s="0" t="s">
        <v>7203</v>
      </c>
      <c r="B1575" s="0" t="n">
        <v>78</v>
      </c>
      <c r="C1575" s="0" t="n">
        <v>461770</v>
      </c>
      <c r="D1575" s="0" t="s">
        <v>7204</v>
      </c>
      <c r="E1575" s="0" t="s">
        <v>7205</v>
      </c>
      <c r="F1575" s="0" t="str">
        <f aca="false">CONCATENATE(D1575," ",LEFT(H1575,4),"T=",AU1575,"D=",AV1575,"R=",AW1575,"M=",AX1575,"L=",AY1575,"B=",AZ1575)</f>
        <v>SANCHEZ NELSON T=3D=0R=0M=0L=0B=0</v>
      </c>
      <c r="G1575" s="0" t="s">
        <v>7206</v>
      </c>
      <c r="I1575" s="0" t="s">
        <v>7207</v>
      </c>
      <c r="J1575" s="0" t="s">
        <v>7208</v>
      </c>
      <c r="K1575" s="0" t="s">
        <v>144</v>
      </c>
      <c r="M1575" s="0" t="s">
        <v>5405</v>
      </c>
      <c r="N1575" s="0" t="str">
        <f aca="false">RIGHT(M1575,LEN(M1575)-FIND(" ",M1575))</f>
        <v>BONNIE BRAE AVE NE</v>
      </c>
      <c r="P1575" s="0" t="s">
        <v>147</v>
      </c>
      <c r="Q1575" s="0" t="s">
        <v>148</v>
      </c>
      <c r="R1575" s="0" t="n">
        <v>44483</v>
      </c>
      <c r="AD1575" s="0" t="s">
        <v>149</v>
      </c>
      <c r="AE1575" s="0" t="s">
        <v>150</v>
      </c>
      <c r="AF1575" s="0" t="s">
        <v>151</v>
      </c>
      <c r="AH1575" s="0" t="n">
        <v>14</v>
      </c>
      <c r="AI1575" s="0" t="n">
        <v>11</v>
      </c>
      <c r="AN1575" s="0" t="s">
        <v>147</v>
      </c>
      <c r="AO1575" s="0" t="s">
        <v>4177</v>
      </c>
      <c r="AP1575" s="0" t="s">
        <v>4178</v>
      </c>
      <c r="AQ1575" s="0" t="n">
        <v>9</v>
      </c>
      <c r="AR1575" s="0" t="n">
        <v>64</v>
      </c>
      <c r="AS1575" s="0" t="n">
        <v>32</v>
      </c>
      <c r="AU1575" s="0" t="n">
        <f aca="false">COUNTA($BA$1575:$EH$1575)</f>
        <v>3</v>
      </c>
      <c r="AV1575" s="0" t="n">
        <f aca="false">COUNTIF($BA$1575:$EH$1575,"D")</f>
        <v>0</v>
      </c>
      <c r="AW1575" s="0" t="n">
        <f aca="false">COUNTIF($BA$1575:$EH$1575,"R")</f>
        <v>0</v>
      </c>
      <c r="AX1575" s="0" t="n">
        <f aca="false"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>0</v>
      </c>
      <c r="AY1575" s="0" t="n">
        <f aca="false"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>0</v>
      </c>
      <c r="AZ1575" s="0" t="n">
        <f aca="false">IF(EH1575&lt;&gt;"",1,0)</f>
        <v>0</v>
      </c>
      <c r="BB1575" s="0" t="s">
        <v>154</v>
      </c>
      <c r="DU1575" s="0" t="s">
        <v>155</v>
      </c>
      <c r="EF1575" s="0" t="s">
        <v>155</v>
      </c>
    </row>
    <row r="1576" customFormat="false" ht="15" hidden="false" customHeight="false" outlineLevel="0" collapsed="false">
      <c r="A1576" s="0" t="s">
        <v>7209</v>
      </c>
      <c r="B1576" s="0" t="n">
        <v>78</v>
      </c>
      <c r="C1576" s="0" t="n">
        <v>441128</v>
      </c>
      <c r="D1576" s="0" t="s">
        <v>7210</v>
      </c>
      <c r="E1576" s="0" t="s">
        <v>6258</v>
      </c>
      <c r="F1576" s="0" t="str">
        <f aca="false">CONCATENATE(D1576," ",LEFT(H1576,4),"T=",AU1576,"D=",AV1576,"R=",AW1576,"M=",AX1576,"L=",AY1576,"B=",AZ1576)</f>
        <v>DODGE T=8D=2R=0M=1L=3B=0</v>
      </c>
      <c r="I1576" s="0" t="s">
        <v>7211</v>
      </c>
      <c r="J1576" s="0" t="s">
        <v>612</v>
      </c>
      <c r="K1576" s="0" t="s">
        <v>144</v>
      </c>
      <c r="L1576" s="0" t="s">
        <v>145</v>
      </c>
      <c r="M1576" s="0" t="s">
        <v>7212</v>
      </c>
      <c r="N1576" s="0" t="str">
        <f aca="false">RIGHT(M1576,LEN(M1576)-FIND(" ",M1576))</f>
        <v>LAIRD AVE NE</v>
      </c>
      <c r="P1576" s="0" t="s">
        <v>147</v>
      </c>
      <c r="Q1576" s="0" t="s">
        <v>148</v>
      </c>
      <c r="R1576" s="0" t="n">
        <v>44483</v>
      </c>
      <c r="AD1576" s="0" t="s">
        <v>149</v>
      </c>
      <c r="AE1576" s="0" t="s">
        <v>150</v>
      </c>
      <c r="AF1576" s="0" t="s">
        <v>151</v>
      </c>
      <c r="AH1576" s="0" t="n">
        <v>14</v>
      </c>
      <c r="AI1576" s="0" t="n">
        <v>11</v>
      </c>
      <c r="AN1576" s="0" t="s">
        <v>147</v>
      </c>
      <c r="AO1576" s="0" t="s">
        <v>4177</v>
      </c>
      <c r="AP1576" s="0" t="s">
        <v>4178</v>
      </c>
      <c r="AQ1576" s="0" t="n">
        <v>9</v>
      </c>
      <c r="AR1576" s="0" t="n">
        <v>64</v>
      </c>
      <c r="AS1576" s="0" t="n">
        <v>32</v>
      </c>
      <c r="AU1576" s="0" t="n">
        <f aca="false">COUNTA($BA$1576:$EH$1576)</f>
        <v>8</v>
      </c>
      <c r="AV1576" s="0" t="n">
        <f aca="false">COUNTIF($BA$1576:$EH$1576,"D")</f>
        <v>2</v>
      </c>
      <c r="AW1576" s="0" t="n">
        <f aca="false">COUNTIF($BA$1576:$EH$1576,"R")</f>
        <v>0</v>
      </c>
      <c r="AX1576" s="0" t="n">
        <f aca="false"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>1</v>
      </c>
      <c r="AY1576" s="0" t="n">
        <f aca="false"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>3</v>
      </c>
      <c r="AZ1576" s="0" t="n">
        <f aca="false">IF(EH1576&lt;&gt;"",1,0)</f>
        <v>0</v>
      </c>
      <c r="BB1576" s="0" t="s">
        <v>154</v>
      </c>
      <c r="DM1576" s="0" t="s">
        <v>145</v>
      </c>
      <c r="DN1576" s="0" t="s">
        <v>155</v>
      </c>
      <c r="DU1576" s="0" t="s">
        <v>155</v>
      </c>
      <c r="DW1576" s="0" t="s">
        <v>145</v>
      </c>
      <c r="DX1576" s="0" t="s">
        <v>155</v>
      </c>
      <c r="EA1576" s="0" t="s">
        <v>155</v>
      </c>
      <c r="EF1576" s="0" t="s">
        <v>155</v>
      </c>
    </row>
    <row r="1577" customFormat="false" ht="15" hidden="false" customHeight="false" outlineLevel="0" collapsed="false">
      <c r="A1577" s="0" t="s">
        <v>7213</v>
      </c>
      <c r="B1577" s="0" t="n">
        <v>78</v>
      </c>
      <c r="C1577" s="0" t="n">
        <v>449723</v>
      </c>
      <c r="D1577" s="0" t="s">
        <v>1507</v>
      </c>
      <c r="E1577" s="0" t="s">
        <v>7214</v>
      </c>
      <c r="F1577" s="0" t="str">
        <f aca="false">CONCATENATE(D1577," ",LEFT(H1577,4),"T=",AU1577,"D=",AV1577,"R=",AW1577,"M=",AX1577,"L=",AY1577,"B=",AZ1577)</f>
        <v>BROWN T=1D=0R=0M=0L=0B=0</v>
      </c>
      <c r="G1577" s="0" t="s">
        <v>7215</v>
      </c>
      <c r="I1577" s="0" t="s">
        <v>7216</v>
      </c>
      <c r="J1577" s="0" t="s">
        <v>7217</v>
      </c>
      <c r="K1577" s="0" t="s">
        <v>169</v>
      </c>
      <c r="M1577" s="0" t="s">
        <v>4341</v>
      </c>
      <c r="N1577" s="0" t="str">
        <f aca="false">RIGHT(M1577,LEN(M1577)-FIND(" ",M1577))</f>
        <v>ATLANTIC ST NE</v>
      </c>
      <c r="P1577" s="0" t="s">
        <v>147</v>
      </c>
      <c r="Q1577" s="0" t="s">
        <v>148</v>
      </c>
      <c r="R1577" s="0" t="n">
        <v>44483</v>
      </c>
      <c r="AD1577" s="0" t="s">
        <v>149</v>
      </c>
      <c r="AE1577" s="0" t="s">
        <v>150</v>
      </c>
      <c r="AF1577" s="0" t="s">
        <v>151</v>
      </c>
      <c r="AH1577" s="0" t="n">
        <v>14</v>
      </c>
      <c r="AI1577" s="0" t="n">
        <v>11</v>
      </c>
      <c r="AN1577" s="0" t="s">
        <v>147</v>
      </c>
      <c r="AO1577" s="0" t="s">
        <v>4177</v>
      </c>
      <c r="AP1577" s="0" t="s">
        <v>4178</v>
      </c>
      <c r="AQ1577" s="0" t="n">
        <v>9</v>
      </c>
      <c r="AR1577" s="0" t="n">
        <v>64</v>
      </c>
      <c r="AS1577" s="0" t="n">
        <v>32</v>
      </c>
      <c r="AU1577" s="0" t="n">
        <f aca="false">COUNTA($BA$1577:$EH$1577)</f>
        <v>1</v>
      </c>
      <c r="AV1577" s="0" t="n">
        <f aca="false">COUNTIF($BA$1577:$EH$1577,"D")</f>
        <v>0</v>
      </c>
      <c r="AW1577" s="0" t="n">
        <f aca="false">COUNTIF($BA$1577:$EH$1577,"R")</f>
        <v>0</v>
      </c>
      <c r="AX1577" s="0" t="n">
        <f aca="false"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>0</v>
      </c>
      <c r="AY1577" s="0" t="n">
        <f aca="false"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>0</v>
      </c>
      <c r="AZ1577" s="0" t="n">
        <f aca="false">IF(EH1577&lt;&gt;"",1,0)</f>
        <v>0</v>
      </c>
      <c r="BB1577" s="0" t="s">
        <v>154</v>
      </c>
    </row>
    <row r="1578" customFormat="false" ht="15" hidden="false" customHeight="false" outlineLevel="0" collapsed="false">
      <c r="A1578" s="0" t="s">
        <v>7218</v>
      </c>
      <c r="B1578" s="0" t="n">
        <v>78</v>
      </c>
      <c r="C1578" s="0" t="n">
        <v>458869</v>
      </c>
      <c r="D1578" s="0" t="s">
        <v>7219</v>
      </c>
      <c r="E1578" s="0" t="s">
        <v>1352</v>
      </c>
      <c r="F1578" s="0" t="str">
        <f aca="false">CONCATENATE(D1578," ",LEFT(H1578,4),"T=",AU1578,"D=",AV1578,"R=",AW1578,"M=",AX1578,"L=",AY1578,"B=",AZ1578)</f>
        <v>BOHAZI T=6D=0R=0M=0L=0B=0</v>
      </c>
      <c r="G1578" s="0" t="s">
        <v>159</v>
      </c>
      <c r="I1578" s="0" t="s">
        <v>7220</v>
      </c>
      <c r="J1578" s="0" t="s">
        <v>2536</v>
      </c>
      <c r="K1578" s="0" t="s">
        <v>144</v>
      </c>
      <c r="M1578" s="0" t="s">
        <v>4173</v>
      </c>
      <c r="N1578" s="0" t="str">
        <f aca="false">RIGHT(M1578,LEN(M1578)-FIND(" ",M1578))</f>
        <v>PLAZA AVE NE</v>
      </c>
      <c r="O1578" s="0" t="s">
        <v>5490</v>
      </c>
      <c r="P1578" s="0" t="s">
        <v>147</v>
      </c>
      <c r="Q1578" s="0" t="s">
        <v>148</v>
      </c>
      <c r="R1578" s="0" t="n">
        <v>44483</v>
      </c>
      <c r="AD1578" s="0" t="s">
        <v>149</v>
      </c>
      <c r="AE1578" s="0" t="s">
        <v>150</v>
      </c>
      <c r="AH1578" s="0" t="n">
        <v>14</v>
      </c>
      <c r="AI1578" s="0" t="n">
        <v>11</v>
      </c>
      <c r="AJ1578" s="0" t="s">
        <v>4175</v>
      </c>
      <c r="AM1578" s="0" t="s">
        <v>4176</v>
      </c>
      <c r="AN1578" s="0" t="s">
        <v>147</v>
      </c>
      <c r="AO1578" s="0" t="s">
        <v>4177</v>
      </c>
      <c r="AP1578" s="0" t="s">
        <v>4178</v>
      </c>
      <c r="AQ1578" s="0" t="n">
        <v>9</v>
      </c>
      <c r="AR1578" s="0" t="n">
        <v>64</v>
      </c>
      <c r="AS1578" s="0" t="n">
        <v>32</v>
      </c>
      <c r="AU1578" s="0" t="n">
        <f aca="false">COUNTA($BA$1578:$EH$1578)</f>
        <v>6</v>
      </c>
      <c r="AV1578" s="0" t="n">
        <f aca="false">COUNTIF($BA$1578:$EH$1578,"D")</f>
        <v>0</v>
      </c>
      <c r="AW1578" s="0" t="n">
        <f aca="false">COUNTIF($BA$1578:$EH$1578,"R")</f>
        <v>0</v>
      </c>
      <c r="AX1578" s="0" t="n">
        <f aca="false"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>0</v>
      </c>
      <c r="AY1578" s="0" t="n">
        <f aca="false"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>0</v>
      </c>
      <c r="AZ1578" s="0" t="n">
        <f aca="false">IF(EH1578&lt;&gt;"",1,0)</f>
        <v>0</v>
      </c>
      <c r="BB1578" s="0" t="s">
        <v>154</v>
      </c>
      <c r="BL1578" s="0" t="s">
        <v>155</v>
      </c>
      <c r="CY1578" s="0" t="s">
        <v>155</v>
      </c>
      <c r="DC1578" s="0" t="s">
        <v>155</v>
      </c>
      <c r="DN1578" s="0" t="s">
        <v>155</v>
      </c>
      <c r="EF1578" s="0" t="s">
        <v>155</v>
      </c>
    </row>
    <row r="1579" customFormat="false" ht="15" hidden="false" customHeight="false" outlineLevel="0" collapsed="false">
      <c r="A1579" s="0" t="s">
        <v>7221</v>
      </c>
      <c r="B1579" s="0" t="n">
        <v>78</v>
      </c>
      <c r="C1579" s="0" t="n">
        <v>414324</v>
      </c>
      <c r="D1579" s="0" t="s">
        <v>2807</v>
      </c>
      <c r="E1579" s="0" t="s">
        <v>1646</v>
      </c>
      <c r="F1579" s="0" t="str">
        <f aca="false">CONCATENATE(D1579," ",LEFT(H1579,4),"T=",AU1579,"D=",AV1579,"R=",AW1579,"M=",AX1579,"L=",AY1579,"B=",AZ1579)</f>
        <v>JACKSON T=1D=0R=0M=0L=0B=0</v>
      </c>
      <c r="G1579" s="0" t="s">
        <v>215</v>
      </c>
      <c r="I1579" s="0" t="s">
        <v>7222</v>
      </c>
      <c r="J1579" s="0" t="s">
        <v>7223</v>
      </c>
      <c r="K1579" s="0" t="s">
        <v>169</v>
      </c>
      <c r="M1579" s="0" t="s">
        <v>4298</v>
      </c>
      <c r="N1579" s="0" t="str">
        <f aca="false">RIGHT(M1579,LEN(M1579)-FIND(" ",M1579))</f>
        <v>PLAZA AVE NE</v>
      </c>
      <c r="O1579" s="0" t="s">
        <v>7224</v>
      </c>
      <c r="P1579" s="0" t="s">
        <v>147</v>
      </c>
      <c r="Q1579" s="0" t="s">
        <v>148</v>
      </c>
      <c r="R1579" s="0" t="n">
        <v>44483</v>
      </c>
      <c r="AD1579" s="0" t="s">
        <v>149</v>
      </c>
      <c r="AE1579" s="0" t="s">
        <v>150</v>
      </c>
      <c r="AH1579" s="0" t="n">
        <v>14</v>
      </c>
      <c r="AI1579" s="0" t="n">
        <v>11</v>
      </c>
      <c r="AJ1579" s="0" t="s">
        <v>4175</v>
      </c>
      <c r="AM1579" s="0" t="s">
        <v>4176</v>
      </c>
      <c r="AN1579" s="0" t="s">
        <v>147</v>
      </c>
      <c r="AO1579" s="0" t="s">
        <v>4177</v>
      </c>
      <c r="AP1579" s="0" t="s">
        <v>4178</v>
      </c>
      <c r="AQ1579" s="0" t="n">
        <v>9</v>
      </c>
      <c r="AR1579" s="0" t="n">
        <v>64</v>
      </c>
      <c r="AS1579" s="0" t="n">
        <v>32</v>
      </c>
      <c r="AU1579" s="0" t="n">
        <f aca="false">COUNTA($BA$1579:$EH$1579)</f>
        <v>1</v>
      </c>
      <c r="AV1579" s="0" t="n">
        <f aca="false">COUNTIF($BA$1579:$EH$1579,"D")</f>
        <v>0</v>
      </c>
      <c r="AW1579" s="0" t="n">
        <f aca="false">COUNTIF($BA$1579:$EH$1579,"R")</f>
        <v>0</v>
      </c>
      <c r="AX1579" s="0" t="n">
        <f aca="false"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>0</v>
      </c>
      <c r="AY1579" s="0" t="n">
        <f aca="false"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>0</v>
      </c>
      <c r="AZ1579" s="0" t="n">
        <f aca="false">IF(EH1579&lt;&gt;"",1,0)</f>
        <v>0</v>
      </c>
      <c r="BB1579" s="0" t="s">
        <v>154</v>
      </c>
    </row>
    <row r="1580" customFormat="false" ht="15" hidden="false" customHeight="false" outlineLevel="0" collapsed="false">
      <c r="A1580" s="0" t="s">
        <v>7225</v>
      </c>
      <c r="B1580" s="0" t="n">
        <v>78</v>
      </c>
      <c r="C1580" s="0" t="n">
        <v>351753</v>
      </c>
      <c r="D1580" s="0" t="s">
        <v>7226</v>
      </c>
      <c r="E1580" s="0" t="s">
        <v>1140</v>
      </c>
      <c r="F1580" s="0" t="str">
        <f aca="false">CONCATENATE(D1580," ",LEFT(H1580,4),"T=",AU1580,"D=",AV1580,"R=",AW1580,"M=",AX1580,"L=",AY1580,"B=",AZ1580)</f>
        <v>PROTIVA T=8D=1R=0M=0L=0B=0</v>
      </c>
      <c r="G1580" s="0" t="s">
        <v>6761</v>
      </c>
      <c r="I1580" s="0" t="s">
        <v>7227</v>
      </c>
      <c r="J1580" s="0" t="s">
        <v>7228</v>
      </c>
      <c r="K1580" s="0" t="s">
        <v>144</v>
      </c>
      <c r="M1580" s="0" t="s">
        <v>7229</v>
      </c>
      <c r="N1580" s="0" t="str">
        <f aca="false">RIGHT(M1580,LEN(M1580)-FIND(" ",M1580))</f>
        <v>CLERMONT AVE NE</v>
      </c>
      <c r="P1580" s="0" t="s">
        <v>147</v>
      </c>
      <c r="Q1580" s="0" t="s">
        <v>148</v>
      </c>
      <c r="R1580" s="0" t="n">
        <v>44483</v>
      </c>
      <c r="AD1580" s="0" t="s">
        <v>149</v>
      </c>
      <c r="AE1580" s="0" t="s">
        <v>150</v>
      </c>
      <c r="AF1580" s="0" t="s">
        <v>151</v>
      </c>
      <c r="AH1580" s="0" t="n">
        <v>14</v>
      </c>
      <c r="AI1580" s="0" t="n">
        <v>11</v>
      </c>
      <c r="AN1580" s="0" t="s">
        <v>147</v>
      </c>
      <c r="AO1580" s="0" t="s">
        <v>4177</v>
      </c>
      <c r="AP1580" s="0" t="s">
        <v>4178</v>
      </c>
      <c r="AQ1580" s="0" t="n">
        <v>9</v>
      </c>
      <c r="AR1580" s="0" t="n">
        <v>64</v>
      </c>
      <c r="AS1580" s="0" t="n">
        <v>32</v>
      </c>
      <c r="AU1580" s="0" t="n">
        <f aca="false">COUNTA($BA$1580:$EH$1580)</f>
        <v>8</v>
      </c>
      <c r="AV1580" s="0" t="n">
        <f aca="false">COUNTIF($BA$1580:$EH$1580,"D")</f>
        <v>1</v>
      </c>
      <c r="AW1580" s="0" t="n">
        <f aca="false">COUNTIF($BA$1580:$EH$1580,"R")</f>
        <v>0</v>
      </c>
      <c r="AX1580" s="0" t="n">
        <f aca="false"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>0</v>
      </c>
      <c r="AY1580" s="0" t="n">
        <f aca="false"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>0</v>
      </c>
      <c r="AZ1580" s="0" t="n">
        <f aca="false">IF(EH1580&lt;&gt;"",1,0)</f>
        <v>0</v>
      </c>
      <c r="BB1580" s="0" t="s">
        <v>154</v>
      </c>
      <c r="BV1580" s="0" t="s">
        <v>155</v>
      </c>
      <c r="BY1580" s="0" t="s">
        <v>145</v>
      </c>
      <c r="CA1580" s="0" t="s">
        <v>155</v>
      </c>
      <c r="DC1580" s="0" t="s">
        <v>155</v>
      </c>
      <c r="DN1580" s="0" t="s">
        <v>155</v>
      </c>
      <c r="DU1580" s="0" t="s">
        <v>155</v>
      </c>
      <c r="EF1580" s="0" t="s">
        <v>155</v>
      </c>
    </row>
    <row r="1581" customFormat="false" ht="15" hidden="false" customHeight="false" outlineLevel="0" collapsed="false">
      <c r="A1581" s="0" t="s">
        <v>7230</v>
      </c>
      <c r="B1581" s="0" t="n">
        <v>78</v>
      </c>
      <c r="C1581" s="0" t="n">
        <v>334286</v>
      </c>
      <c r="D1581" s="0" t="s">
        <v>7231</v>
      </c>
      <c r="E1581" s="0" t="s">
        <v>481</v>
      </c>
      <c r="F1581" s="0" t="str">
        <f aca="false">CONCATENATE(D1581," ",LEFT(H1581,4),"T=",AU1581,"D=",AV1581,"R=",AW1581,"M=",AX1581,"L=",AY1581,"B=",AZ1581)</f>
        <v>KEARNS T=9D=0R=0M=0L=0B=0</v>
      </c>
      <c r="G1581" s="0" t="s">
        <v>215</v>
      </c>
      <c r="I1581" s="0" t="s">
        <v>683</v>
      </c>
      <c r="J1581" s="0" t="s">
        <v>1815</v>
      </c>
      <c r="K1581" s="0" t="s">
        <v>144</v>
      </c>
      <c r="M1581" s="0" t="s">
        <v>4173</v>
      </c>
      <c r="N1581" s="0" t="str">
        <f aca="false">RIGHT(M1581,LEN(M1581)-FIND(" ",M1581))</f>
        <v>PLAZA AVE NE</v>
      </c>
      <c r="O1581" s="0" t="s">
        <v>7232</v>
      </c>
      <c r="P1581" s="0" t="s">
        <v>147</v>
      </c>
      <c r="Q1581" s="0" t="s">
        <v>148</v>
      </c>
      <c r="R1581" s="0" t="n">
        <v>44483</v>
      </c>
      <c r="AD1581" s="0" t="s">
        <v>149</v>
      </c>
      <c r="AE1581" s="0" t="s">
        <v>150</v>
      </c>
      <c r="AH1581" s="0" t="n">
        <v>14</v>
      </c>
      <c r="AI1581" s="0" t="n">
        <v>11</v>
      </c>
      <c r="AJ1581" s="0" t="s">
        <v>4175</v>
      </c>
      <c r="AM1581" s="0" t="s">
        <v>4176</v>
      </c>
      <c r="AN1581" s="0" t="s">
        <v>147</v>
      </c>
      <c r="AO1581" s="0" t="s">
        <v>4177</v>
      </c>
      <c r="AP1581" s="0" t="s">
        <v>4178</v>
      </c>
      <c r="AQ1581" s="0" t="n">
        <v>9</v>
      </c>
      <c r="AR1581" s="0" t="n">
        <v>64</v>
      </c>
      <c r="AS1581" s="0" t="n">
        <v>32</v>
      </c>
      <c r="AU1581" s="0" t="n">
        <f aca="false">COUNTA($BA$1581:$EH$1581)</f>
        <v>9</v>
      </c>
      <c r="AV1581" s="0" t="n">
        <f aca="false">COUNTIF($BA$1581:$EH$1581,"D")</f>
        <v>0</v>
      </c>
      <c r="AW1581" s="0" t="n">
        <f aca="false">COUNTIF($BA$1581:$EH$1581,"R")</f>
        <v>0</v>
      </c>
      <c r="AX1581" s="0" t="n">
        <f aca="false"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>0</v>
      </c>
      <c r="AY1581" s="0" t="n">
        <f aca="false"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>0</v>
      </c>
      <c r="AZ1581" s="0" t="n">
        <f aca="false">IF(EH1581&lt;&gt;"",1,0)</f>
        <v>0</v>
      </c>
      <c r="BB1581" s="0" t="s">
        <v>154</v>
      </c>
      <c r="BL1581" s="0" t="s">
        <v>155</v>
      </c>
      <c r="BS1581" s="0" t="s">
        <v>155</v>
      </c>
      <c r="CA1581" s="0" t="s">
        <v>155</v>
      </c>
      <c r="CP1581" s="0" t="s">
        <v>155</v>
      </c>
      <c r="DI1581" s="0" t="s">
        <v>155</v>
      </c>
      <c r="DU1581" s="0" t="s">
        <v>155</v>
      </c>
      <c r="EA1581" s="0" t="s">
        <v>155</v>
      </c>
      <c r="EF1581" s="0" t="s">
        <v>155</v>
      </c>
    </row>
    <row r="1582" customFormat="false" ht="15" hidden="false" customHeight="false" outlineLevel="0" collapsed="false">
      <c r="A1582" s="0" t="s">
        <v>7233</v>
      </c>
      <c r="B1582" s="0" t="n">
        <v>78</v>
      </c>
      <c r="C1582" s="0" t="n">
        <v>417539</v>
      </c>
      <c r="D1582" s="0" t="s">
        <v>7234</v>
      </c>
      <c r="E1582" s="0" t="s">
        <v>1145</v>
      </c>
      <c r="F1582" s="0" t="str">
        <f aca="false">CONCATENATE(D1582," ",LEFT(H1582,4),"T=",AU1582,"D=",AV1582,"R=",AW1582,"M=",AX1582,"L=",AY1582,"B=",AZ1582)</f>
        <v>BUCKLEW JRT=13D=4R=0M=0L=3B=0</v>
      </c>
      <c r="G1582" s="0" t="s">
        <v>145</v>
      </c>
      <c r="H1582" s="0" t="s">
        <v>517</v>
      </c>
      <c r="I1582" s="0" t="s">
        <v>2302</v>
      </c>
      <c r="J1582" s="0" t="s">
        <v>7235</v>
      </c>
      <c r="K1582" s="0" t="s">
        <v>144</v>
      </c>
      <c r="L1582" s="0" t="s">
        <v>145</v>
      </c>
      <c r="M1582" s="0" t="s">
        <v>4173</v>
      </c>
      <c r="N1582" s="0" t="str">
        <f aca="false">RIGHT(M1582,LEN(M1582)-FIND(" ",M1582))</f>
        <v>PLAZA AVE NE</v>
      </c>
      <c r="O1582" s="0" t="s">
        <v>7236</v>
      </c>
      <c r="P1582" s="0" t="s">
        <v>147</v>
      </c>
      <c r="Q1582" s="0" t="s">
        <v>148</v>
      </c>
      <c r="R1582" s="0" t="n">
        <v>44483</v>
      </c>
      <c r="AD1582" s="0" t="s">
        <v>149</v>
      </c>
      <c r="AE1582" s="0" t="s">
        <v>150</v>
      </c>
      <c r="AH1582" s="0" t="n">
        <v>14</v>
      </c>
      <c r="AI1582" s="0" t="n">
        <v>11</v>
      </c>
      <c r="AJ1582" s="0" t="s">
        <v>4175</v>
      </c>
      <c r="AM1582" s="0" t="s">
        <v>4176</v>
      </c>
      <c r="AN1582" s="0" t="s">
        <v>147</v>
      </c>
      <c r="AO1582" s="0" t="s">
        <v>4177</v>
      </c>
      <c r="AP1582" s="0" t="s">
        <v>4178</v>
      </c>
      <c r="AQ1582" s="0" t="n">
        <v>9</v>
      </c>
      <c r="AR1582" s="0" t="n">
        <v>64</v>
      </c>
      <c r="AS1582" s="0" t="n">
        <v>32</v>
      </c>
      <c r="AU1582" s="0" t="n">
        <f aca="false">COUNTA($BA$1582:$EH$1582)</f>
        <v>13</v>
      </c>
      <c r="AV1582" s="0" t="n">
        <f aca="false">COUNTIF($BA$1582:$EH$1582,"D")</f>
        <v>4</v>
      </c>
      <c r="AW1582" s="0" t="n">
        <f aca="false">COUNTIF($BA$1582:$EH$1582,"R")</f>
        <v>0</v>
      </c>
      <c r="AX1582" s="0" t="n">
        <f aca="false"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>0</v>
      </c>
      <c r="AY1582" s="0" t="n">
        <f aca="false"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>3</v>
      </c>
      <c r="AZ1582" s="0" t="n">
        <f aca="false">IF(EH1582&lt;&gt;"",1,0)</f>
        <v>0</v>
      </c>
      <c r="BB1582" s="0" t="s">
        <v>154</v>
      </c>
      <c r="BL1582" s="0" t="s">
        <v>155</v>
      </c>
      <c r="DC1582" s="0" t="s">
        <v>155</v>
      </c>
      <c r="DF1582" s="0" t="s">
        <v>155</v>
      </c>
      <c r="DG1582" s="0" t="s">
        <v>145</v>
      </c>
      <c r="DL1582" s="0" t="s">
        <v>155</v>
      </c>
      <c r="DN1582" s="0" t="s">
        <v>155</v>
      </c>
      <c r="DS1582" s="0" t="s">
        <v>145</v>
      </c>
      <c r="DT1582" s="0" t="s">
        <v>145</v>
      </c>
      <c r="DU1582" s="0" t="s">
        <v>155</v>
      </c>
      <c r="EA1582" s="0" t="s">
        <v>155</v>
      </c>
      <c r="ED1582" s="0" t="s">
        <v>145</v>
      </c>
      <c r="EF1582" s="0" t="s">
        <v>155</v>
      </c>
    </row>
    <row r="1583" customFormat="false" ht="15" hidden="false" customHeight="false" outlineLevel="0" collapsed="false">
      <c r="A1583" s="0" t="s">
        <v>7237</v>
      </c>
      <c r="B1583" s="0" t="n">
        <v>78</v>
      </c>
      <c r="C1583" s="0" t="n">
        <v>446339</v>
      </c>
      <c r="D1583" s="0" t="s">
        <v>4003</v>
      </c>
      <c r="E1583" s="0" t="s">
        <v>971</v>
      </c>
      <c r="F1583" s="0" t="str">
        <f aca="false">CONCATENATE(D1583," ",LEFT(H1583,4),"T=",AU1583,"D=",AV1583,"R=",AW1583,"M=",AX1583,"L=",AY1583,"B=",AZ1583)</f>
        <v>PRICE T=2D=0R=0M=0L=0B=0</v>
      </c>
      <c r="G1583" s="0" t="s">
        <v>141</v>
      </c>
      <c r="I1583" s="0" t="s">
        <v>7238</v>
      </c>
      <c r="J1583" s="0" t="s">
        <v>7239</v>
      </c>
      <c r="K1583" s="0" t="s">
        <v>169</v>
      </c>
      <c r="M1583" s="0" t="s">
        <v>5059</v>
      </c>
      <c r="N1583" s="0" t="str">
        <f aca="false">RIGHT(M1583,LEN(M1583)-FIND(" ",M1583))</f>
        <v>PLAZA AVE NE</v>
      </c>
      <c r="O1583" s="0" t="s">
        <v>7109</v>
      </c>
      <c r="P1583" s="0" t="s">
        <v>147</v>
      </c>
      <c r="Q1583" s="0" t="s">
        <v>148</v>
      </c>
      <c r="R1583" s="0" t="n">
        <v>44483</v>
      </c>
      <c r="AD1583" s="0" t="s">
        <v>149</v>
      </c>
      <c r="AE1583" s="0" t="s">
        <v>150</v>
      </c>
      <c r="AH1583" s="0" t="n">
        <v>14</v>
      </c>
      <c r="AI1583" s="0" t="n">
        <v>11</v>
      </c>
      <c r="AJ1583" s="0" t="s">
        <v>4175</v>
      </c>
      <c r="AM1583" s="0" t="s">
        <v>4176</v>
      </c>
      <c r="AN1583" s="0" t="s">
        <v>147</v>
      </c>
      <c r="AO1583" s="0" t="s">
        <v>4177</v>
      </c>
      <c r="AP1583" s="0" t="s">
        <v>4178</v>
      </c>
      <c r="AQ1583" s="0" t="n">
        <v>9</v>
      </c>
      <c r="AR1583" s="0" t="n">
        <v>64</v>
      </c>
      <c r="AS1583" s="0" t="n">
        <v>32</v>
      </c>
      <c r="AU1583" s="0" t="n">
        <f aca="false">COUNTA($BA$1583:$EH$1583)</f>
        <v>2</v>
      </c>
      <c r="AV1583" s="0" t="n">
        <f aca="false">COUNTIF($BA$1583:$EH$1583,"D")</f>
        <v>0</v>
      </c>
      <c r="AW1583" s="0" t="n">
        <f aca="false">COUNTIF($BA$1583:$EH$1583,"R")</f>
        <v>0</v>
      </c>
      <c r="AX1583" s="0" t="n">
        <f aca="false"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>0</v>
      </c>
      <c r="AY1583" s="0" t="n">
        <f aca="false"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>0</v>
      </c>
      <c r="AZ1583" s="0" t="n">
        <f aca="false">IF(EH1583&lt;&gt;"",1,0)</f>
        <v>0</v>
      </c>
      <c r="BB1583" s="0" t="s">
        <v>154</v>
      </c>
      <c r="DN1583" s="0" t="s">
        <v>155</v>
      </c>
    </row>
    <row r="1584" customFormat="false" ht="15" hidden="false" customHeight="false" outlineLevel="0" collapsed="false">
      <c r="A1584" s="0" t="s">
        <v>7240</v>
      </c>
      <c r="B1584" s="0" t="n">
        <v>78</v>
      </c>
      <c r="C1584" s="0" t="n">
        <v>247014</v>
      </c>
      <c r="D1584" s="0" t="s">
        <v>7241</v>
      </c>
      <c r="E1584" s="0" t="s">
        <v>3420</v>
      </c>
      <c r="F1584" s="0" t="str">
        <f aca="false">CONCATENATE(D1584," ",LEFT(H1584,4),"T=",AU1584,"D=",AV1584,"R=",AW1584,"M=",AX1584,"L=",AY1584,"B=",AZ1584)</f>
        <v>BLALOCK T=17D=2R=2M=0L=3B=0</v>
      </c>
      <c r="I1584" s="0" t="s">
        <v>7242</v>
      </c>
      <c r="J1584" s="0" t="s">
        <v>1392</v>
      </c>
      <c r="K1584" s="0" t="s">
        <v>144</v>
      </c>
      <c r="L1584" s="0" t="s">
        <v>141</v>
      </c>
      <c r="M1584" s="0" t="s">
        <v>4173</v>
      </c>
      <c r="N1584" s="0" t="str">
        <f aca="false">RIGHT(M1584,LEN(M1584)-FIND(" ",M1584))</f>
        <v>PLAZA AVE NE</v>
      </c>
      <c r="O1584" s="0" t="s">
        <v>7243</v>
      </c>
      <c r="P1584" s="0" t="s">
        <v>147</v>
      </c>
      <c r="Q1584" s="0" t="s">
        <v>148</v>
      </c>
      <c r="R1584" s="0" t="n">
        <v>44483</v>
      </c>
      <c r="AD1584" s="0" t="s">
        <v>149</v>
      </c>
      <c r="AE1584" s="0" t="s">
        <v>150</v>
      </c>
      <c r="AH1584" s="0" t="n">
        <v>14</v>
      </c>
      <c r="AI1584" s="0" t="n">
        <v>11</v>
      </c>
      <c r="AJ1584" s="0" t="s">
        <v>4175</v>
      </c>
      <c r="AM1584" s="0" t="s">
        <v>4176</v>
      </c>
      <c r="AN1584" s="0" t="s">
        <v>147</v>
      </c>
      <c r="AO1584" s="0" t="s">
        <v>4177</v>
      </c>
      <c r="AP1584" s="0" t="s">
        <v>4178</v>
      </c>
      <c r="AQ1584" s="0" t="n">
        <v>9</v>
      </c>
      <c r="AR1584" s="0" t="n">
        <v>64</v>
      </c>
      <c r="AS1584" s="0" t="n">
        <v>32</v>
      </c>
      <c r="AU1584" s="0" t="n">
        <f aca="false">COUNTA($BA$1584:$EH$1584)</f>
        <v>17</v>
      </c>
      <c r="AV1584" s="0" t="n">
        <f aca="false">COUNTIF($BA$1584:$EH$1584,"D")</f>
        <v>2</v>
      </c>
      <c r="AW1584" s="0" t="n">
        <f aca="false">COUNTIF($BA$1584:$EH$1584,"R")</f>
        <v>2</v>
      </c>
      <c r="AX1584" s="0" t="n">
        <f aca="false"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>0</v>
      </c>
      <c r="AY1584" s="0" t="n">
        <f aca="false"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>3</v>
      </c>
      <c r="AZ1584" s="0" t="n">
        <f aca="false">IF(EH1584&lt;&gt;"",1,0)</f>
        <v>0</v>
      </c>
      <c r="BB1584" s="0" t="s">
        <v>154</v>
      </c>
      <c r="BC1584" s="0" t="s">
        <v>155</v>
      </c>
      <c r="BD1584" s="0" t="s">
        <v>155</v>
      </c>
      <c r="BH1584" s="0" t="s">
        <v>155</v>
      </c>
      <c r="BK1584" s="0" t="s">
        <v>155</v>
      </c>
      <c r="BL1584" s="0" t="s">
        <v>155</v>
      </c>
      <c r="BS1584" s="0" t="s">
        <v>155</v>
      </c>
      <c r="BY1584" s="0" t="s">
        <v>145</v>
      </c>
      <c r="CA1584" s="0" t="s">
        <v>155</v>
      </c>
      <c r="CP1584" s="0" t="s">
        <v>155</v>
      </c>
      <c r="DC1584" s="0" t="s">
        <v>155</v>
      </c>
      <c r="DI1584" s="0" t="s">
        <v>155</v>
      </c>
      <c r="DM1584" s="0" t="s">
        <v>145</v>
      </c>
      <c r="DS1584" s="0" t="s">
        <v>141</v>
      </c>
      <c r="DU1584" s="0" t="s">
        <v>155</v>
      </c>
      <c r="ED1584" s="0" t="s">
        <v>141</v>
      </c>
      <c r="EF1584" s="0" t="s">
        <v>155</v>
      </c>
    </row>
    <row r="1585" customFormat="false" ht="15" hidden="false" customHeight="false" outlineLevel="0" collapsed="false">
      <c r="A1585" s="0" t="s">
        <v>7244</v>
      </c>
      <c r="B1585" s="0" t="n">
        <v>78</v>
      </c>
      <c r="C1585" s="0" t="n">
        <v>491600</v>
      </c>
      <c r="D1585" s="0" t="s">
        <v>5076</v>
      </c>
      <c r="E1585" s="0" t="s">
        <v>7245</v>
      </c>
      <c r="F1585" s="0" t="str">
        <f aca="false">CONCATENATE(D1585," ",LEFT(H1585,4),"T=",AU1585,"D=",AV1585,"R=",AW1585,"M=",AX1585,"L=",AY1585,"B=",AZ1585)</f>
        <v>KILGORE T=2D=0R=0M=0L=0B=0</v>
      </c>
      <c r="G1585" s="0" t="s">
        <v>1763</v>
      </c>
      <c r="I1585" s="0" t="s">
        <v>7246</v>
      </c>
      <c r="J1585" s="0" t="s">
        <v>2116</v>
      </c>
      <c r="K1585" s="0" t="s">
        <v>144</v>
      </c>
      <c r="M1585" s="0" t="s">
        <v>5079</v>
      </c>
      <c r="N1585" s="0" t="str">
        <f aca="false">RIGHT(M1585,LEN(M1585)-FIND(" ",M1585))</f>
        <v>ROSELAWN AVE NE</v>
      </c>
      <c r="P1585" s="0" t="s">
        <v>147</v>
      </c>
      <c r="Q1585" s="0" t="s">
        <v>148</v>
      </c>
      <c r="R1585" s="0" t="n">
        <v>44483</v>
      </c>
      <c r="AD1585" s="0" t="s">
        <v>149</v>
      </c>
      <c r="AE1585" s="0" t="s">
        <v>150</v>
      </c>
      <c r="AF1585" s="0" t="s">
        <v>151</v>
      </c>
      <c r="AH1585" s="0" t="n">
        <v>14</v>
      </c>
      <c r="AI1585" s="0" t="n">
        <v>11</v>
      </c>
      <c r="AN1585" s="0" t="s">
        <v>147</v>
      </c>
      <c r="AO1585" s="0" t="s">
        <v>4177</v>
      </c>
      <c r="AP1585" s="0" t="s">
        <v>4178</v>
      </c>
      <c r="AQ1585" s="0" t="n">
        <v>9</v>
      </c>
      <c r="AR1585" s="0" t="n">
        <v>64</v>
      </c>
      <c r="AS1585" s="0" t="n">
        <v>32</v>
      </c>
      <c r="AU1585" s="0" t="n">
        <f aca="false">COUNTA($BA$1585:$EH$1585)</f>
        <v>2</v>
      </c>
      <c r="AV1585" s="0" t="n">
        <f aca="false">COUNTIF($BA$1585:$EH$1585,"D")</f>
        <v>0</v>
      </c>
      <c r="AW1585" s="0" t="n">
        <f aca="false">COUNTIF($BA$1585:$EH$1585,"R")</f>
        <v>0</v>
      </c>
      <c r="AX1585" s="0" t="n">
        <f aca="false"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>0</v>
      </c>
      <c r="AY1585" s="0" t="n">
        <f aca="false"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>0</v>
      </c>
      <c r="AZ1585" s="0" t="n">
        <f aca="false">IF(EH1585&lt;&gt;"",1,0)</f>
        <v>0</v>
      </c>
      <c r="BB1585" s="0" t="s">
        <v>154</v>
      </c>
      <c r="EF1585" s="0" t="s">
        <v>155</v>
      </c>
    </row>
    <row r="1586" customFormat="false" ht="15" hidden="false" customHeight="false" outlineLevel="0" collapsed="false">
      <c r="A1586" s="0" t="s">
        <v>7247</v>
      </c>
      <c r="B1586" s="0" t="n">
        <v>78</v>
      </c>
      <c r="C1586" s="0" t="n">
        <v>385472</v>
      </c>
      <c r="D1586" s="0" t="s">
        <v>7248</v>
      </c>
      <c r="E1586" s="0" t="s">
        <v>848</v>
      </c>
      <c r="F1586" s="0" t="str">
        <f aca="false">CONCATENATE(D1586," ",LEFT(H1586,4),"T=",AU1586,"D=",AV1586,"R=",AW1586,"M=",AX1586,"L=",AY1586,"B=",AZ1586)</f>
        <v>WEIMER T=1D=0R=0M=0L=0B=0</v>
      </c>
      <c r="G1586" s="0" t="s">
        <v>201</v>
      </c>
      <c r="I1586" s="0" t="s">
        <v>7249</v>
      </c>
      <c r="J1586" s="0" t="s">
        <v>7250</v>
      </c>
      <c r="K1586" s="0" t="s">
        <v>169</v>
      </c>
      <c r="M1586" s="0" t="s">
        <v>4593</v>
      </c>
      <c r="N1586" s="0" t="str">
        <f aca="false">RIGHT(M1586,LEN(M1586)-FIND(" ",M1586))</f>
        <v>WOODLAND AVE NE</v>
      </c>
      <c r="O1586" s="0" t="s">
        <v>5692</v>
      </c>
      <c r="P1586" s="0" t="s">
        <v>147</v>
      </c>
      <c r="Q1586" s="0" t="s">
        <v>148</v>
      </c>
      <c r="R1586" s="0" t="n">
        <v>44483</v>
      </c>
      <c r="AD1586" s="0" t="s">
        <v>149</v>
      </c>
      <c r="AE1586" s="0" t="s">
        <v>150</v>
      </c>
      <c r="AF1586" s="0" t="s">
        <v>151</v>
      </c>
      <c r="AH1586" s="0" t="n">
        <v>14</v>
      </c>
      <c r="AI1586" s="0" t="n">
        <v>11</v>
      </c>
      <c r="AN1586" s="0" t="s">
        <v>147</v>
      </c>
      <c r="AO1586" s="0" t="s">
        <v>4177</v>
      </c>
      <c r="AP1586" s="0" t="s">
        <v>4178</v>
      </c>
      <c r="AQ1586" s="0" t="n">
        <v>9</v>
      </c>
      <c r="AR1586" s="0" t="n">
        <v>64</v>
      </c>
      <c r="AS1586" s="0" t="n">
        <v>32</v>
      </c>
      <c r="AU1586" s="0" t="n">
        <f aca="false">COUNTA($BA$1586:$EH$1586)</f>
        <v>1</v>
      </c>
      <c r="AV1586" s="0" t="n">
        <f aca="false">COUNTIF($BA$1586:$EH$1586,"D")</f>
        <v>0</v>
      </c>
      <c r="AW1586" s="0" t="n">
        <f aca="false">COUNTIF($BA$1586:$EH$1586,"R")</f>
        <v>0</v>
      </c>
      <c r="AX1586" s="0" t="n">
        <f aca="false"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>0</v>
      </c>
      <c r="AY1586" s="0" t="n">
        <f aca="false"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>0</v>
      </c>
      <c r="AZ1586" s="0" t="n">
        <f aca="false">IF(EH1586&lt;&gt;"",1,0)</f>
        <v>0</v>
      </c>
      <c r="BB1586" s="0" t="s">
        <v>154</v>
      </c>
    </row>
    <row r="1587" customFormat="false" ht="15" hidden="false" customHeight="false" outlineLevel="0" collapsed="false">
      <c r="A1587" s="0" t="s">
        <v>7251</v>
      </c>
      <c r="B1587" s="0" t="n">
        <v>78</v>
      </c>
      <c r="C1587" s="0" t="n">
        <v>207995</v>
      </c>
      <c r="D1587" s="0" t="s">
        <v>7252</v>
      </c>
      <c r="E1587" s="0" t="s">
        <v>7253</v>
      </c>
      <c r="F1587" s="0" t="str">
        <f aca="false">CONCATENATE(D1587," ",LEFT(H1587,4),"T=",AU1587,"D=",AV1587,"R=",AW1587,"M=",AX1587,"L=",AY1587,"B=",AZ1587)</f>
        <v>ZYMARIS T=16D=0R=0M=0L=1B=0</v>
      </c>
      <c r="G1587" s="0" t="s">
        <v>215</v>
      </c>
      <c r="I1587" s="0" t="s">
        <v>7254</v>
      </c>
      <c r="J1587" s="0" t="s">
        <v>7255</v>
      </c>
      <c r="K1587" s="0" t="s">
        <v>144</v>
      </c>
      <c r="M1587" s="0" t="s">
        <v>7256</v>
      </c>
      <c r="N1587" s="0" t="str">
        <f aca="false">RIGHT(M1587,LEN(M1587)-FIND(" ",M1587))</f>
        <v>FAIRMOUNT AVE NE</v>
      </c>
      <c r="P1587" s="0" t="s">
        <v>147</v>
      </c>
      <c r="Q1587" s="0" t="s">
        <v>148</v>
      </c>
      <c r="R1587" s="0" t="n">
        <v>44483</v>
      </c>
      <c r="AD1587" s="0" t="s">
        <v>149</v>
      </c>
      <c r="AE1587" s="0" t="s">
        <v>150</v>
      </c>
      <c r="AF1587" s="0" t="s">
        <v>151</v>
      </c>
      <c r="AH1587" s="0" t="n">
        <v>14</v>
      </c>
      <c r="AI1587" s="0" t="n">
        <v>11</v>
      </c>
      <c r="AN1587" s="0" t="s">
        <v>147</v>
      </c>
      <c r="AO1587" s="0" t="s">
        <v>4177</v>
      </c>
      <c r="AP1587" s="0" t="s">
        <v>4178</v>
      </c>
      <c r="AQ1587" s="0" t="n">
        <v>9</v>
      </c>
      <c r="AR1587" s="0" t="n">
        <v>64</v>
      </c>
      <c r="AS1587" s="0" t="n">
        <v>32</v>
      </c>
      <c r="AU1587" s="0" t="n">
        <f aca="false">COUNTA($BA$1587:$EH$1587)</f>
        <v>16</v>
      </c>
      <c r="AV1587" s="0" t="n">
        <f aca="false">COUNTIF($BA$1587:$EH$1587,"D")</f>
        <v>0</v>
      </c>
      <c r="AW1587" s="0" t="n">
        <f aca="false">COUNTIF($BA$1587:$EH$1587,"R")</f>
        <v>0</v>
      </c>
      <c r="AX1587" s="0" t="n">
        <f aca="false"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>0</v>
      </c>
      <c r="AY1587" s="0" t="n">
        <f aca="false"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>1</v>
      </c>
      <c r="AZ1587" s="0" t="n">
        <f aca="false">IF(EH1587&lt;&gt;"",1,0)</f>
        <v>0</v>
      </c>
      <c r="BB1587" s="0" t="s">
        <v>154</v>
      </c>
      <c r="BC1587" s="0" t="s">
        <v>155</v>
      </c>
      <c r="BD1587" s="0" t="s">
        <v>155</v>
      </c>
      <c r="BE1587" s="0" t="s">
        <v>155</v>
      </c>
      <c r="BJ1587" s="0" t="s">
        <v>155</v>
      </c>
      <c r="BK1587" s="0" t="s">
        <v>155</v>
      </c>
      <c r="BL1587" s="0" t="s">
        <v>155</v>
      </c>
      <c r="CP1587" s="0" t="s">
        <v>155</v>
      </c>
      <c r="CY1587" s="0" t="s">
        <v>155</v>
      </c>
      <c r="DC1587" s="0" t="s">
        <v>155</v>
      </c>
      <c r="DI1587" s="0" t="s">
        <v>155</v>
      </c>
      <c r="DN1587" s="0" t="s">
        <v>155</v>
      </c>
      <c r="DU1587" s="0" t="s">
        <v>155</v>
      </c>
      <c r="DX1587" s="0" t="s">
        <v>155</v>
      </c>
      <c r="EA1587" s="0" t="s">
        <v>155</v>
      </c>
      <c r="EF1587" s="0" t="s">
        <v>155</v>
      </c>
    </row>
    <row r="1588" customFormat="false" ht="15" hidden="false" customHeight="false" outlineLevel="0" collapsed="false">
      <c r="A1588" s="0" t="s">
        <v>7257</v>
      </c>
      <c r="B1588" s="0" t="n">
        <v>78</v>
      </c>
      <c r="C1588" s="0" t="n">
        <v>7845</v>
      </c>
      <c r="D1588" s="0" t="s">
        <v>7258</v>
      </c>
      <c r="E1588" s="0" t="s">
        <v>2579</v>
      </c>
      <c r="F1588" s="0" t="str">
        <f aca="false">CONCATENATE(D1588," ",LEFT(H1588,4),"T=",AU1588,"D=",AV1588,"R=",AW1588,"M=",AX1588,"L=",AY1588,"B=",AZ1588)</f>
        <v>SAIN T=41D=11R=0M=5L=1B=0</v>
      </c>
      <c r="G1588" s="0" t="s">
        <v>849</v>
      </c>
      <c r="I1588" s="0" t="s">
        <v>7259</v>
      </c>
      <c r="J1588" s="0" t="s">
        <v>7260</v>
      </c>
      <c r="K1588" s="0" t="s">
        <v>144</v>
      </c>
      <c r="M1588" s="0" t="s">
        <v>7261</v>
      </c>
      <c r="N1588" s="0" t="str">
        <f aca="false">RIGHT(M1588,LEN(M1588)-FIND(" ",M1588))</f>
        <v>FAIRMOUNT AVE NE</v>
      </c>
      <c r="P1588" s="0" t="s">
        <v>147</v>
      </c>
      <c r="Q1588" s="0" t="s">
        <v>148</v>
      </c>
      <c r="R1588" s="0" t="n">
        <v>44483</v>
      </c>
      <c r="AD1588" s="0" t="s">
        <v>149</v>
      </c>
      <c r="AE1588" s="0" t="s">
        <v>150</v>
      </c>
      <c r="AF1588" s="0" t="s">
        <v>151</v>
      </c>
      <c r="AH1588" s="0" t="n">
        <v>14</v>
      </c>
      <c r="AI1588" s="0" t="n">
        <v>11</v>
      </c>
      <c r="AN1588" s="0" t="s">
        <v>147</v>
      </c>
      <c r="AO1588" s="0" t="s">
        <v>4177</v>
      </c>
      <c r="AP1588" s="0" t="s">
        <v>4178</v>
      </c>
      <c r="AQ1588" s="0" t="n">
        <v>9</v>
      </c>
      <c r="AR1588" s="0" t="n">
        <v>64</v>
      </c>
      <c r="AS1588" s="0" t="n">
        <v>32</v>
      </c>
      <c r="AU1588" s="0" t="n">
        <f aca="false">COUNTA($BA$1588:$EH$1588)</f>
        <v>41</v>
      </c>
      <c r="AV1588" s="0" t="n">
        <f aca="false">COUNTIF($BA$1588:$EH$1588,"D")</f>
        <v>11</v>
      </c>
      <c r="AW1588" s="0" t="n">
        <f aca="false">COUNTIF($BA$1588:$EH$1588,"R")</f>
        <v>0</v>
      </c>
      <c r="AX1588" s="0" t="n">
        <f aca="false"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>5</v>
      </c>
      <c r="AY1588" s="0" t="n">
        <f aca="false"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>1</v>
      </c>
      <c r="AZ1588" s="0" t="n">
        <f aca="false">IF(EH1588&lt;&gt;"",1,0)</f>
        <v>0</v>
      </c>
      <c r="BB1588" s="0" t="s">
        <v>154</v>
      </c>
      <c r="BC1588" s="0" t="s">
        <v>155</v>
      </c>
      <c r="BD1588" s="0" t="s">
        <v>155</v>
      </c>
      <c r="BE1588" s="0" t="s">
        <v>155</v>
      </c>
      <c r="BF1588" s="0" t="s">
        <v>155</v>
      </c>
      <c r="BG1588" s="0" t="s">
        <v>155</v>
      </c>
      <c r="BH1588" s="0" t="s">
        <v>155</v>
      </c>
      <c r="BI1588" s="0" t="s">
        <v>155</v>
      </c>
      <c r="BJ1588" s="0" t="s">
        <v>155</v>
      </c>
      <c r="BK1588" s="0" t="s">
        <v>155</v>
      </c>
      <c r="BL1588" s="0" t="s">
        <v>155</v>
      </c>
      <c r="BP1588" s="0" t="s">
        <v>155</v>
      </c>
      <c r="BR1588" s="0" t="s">
        <v>155</v>
      </c>
      <c r="BS1588" s="0" t="s">
        <v>155</v>
      </c>
      <c r="BV1588" s="0" t="s">
        <v>155</v>
      </c>
      <c r="BY1588" s="0" t="s">
        <v>145</v>
      </c>
      <c r="CA1588" s="0" t="s">
        <v>155</v>
      </c>
      <c r="CC1588" s="0" t="s">
        <v>145</v>
      </c>
      <c r="CG1588" s="0" t="s">
        <v>155</v>
      </c>
      <c r="CH1588" s="0" t="s">
        <v>145</v>
      </c>
      <c r="CK1588" s="0" t="s">
        <v>155</v>
      </c>
      <c r="CL1588" s="0" t="s">
        <v>145</v>
      </c>
      <c r="CN1588" s="0" t="s">
        <v>155</v>
      </c>
      <c r="CO1588" s="0" t="s">
        <v>145</v>
      </c>
      <c r="CP1588" s="0" t="s">
        <v>155</v>
      </c>
      <c r="CT1588" s="0" t="s">
        <v>155</v>
      </c>
      <c r="CU1588" s="0" t="s">
        <v>145</v>
      </c>
      <c r="CV1588" s="0" t="s">
        <v>155</v>
      </c>
      <c r="CW1588" s="0" t="s">
        <v>145</v>
      </c>
      <c r="CY1588" s="0" t="s">
        <v>155</v>
      </c>
      <c r="CZ1588" s="0" t="s">
        <v>145</v>
      </c>
      <c r="DC1588" s="0" t="s">
        <v>155</v>
      </c>
      <c r="DD1588" s="0" t="s">
        <v>145</v>
      </c>
      <c r="DF1588" s="0" t="s">
        <v>155</v>
      </c>
      <c r="DG1588" s="0" t="s">
        <v>145</v>
      </c>
      <c r="DI1588" s="0" t="s">
        <v>155</v>
      </c>
      <c r="DJ1588" s="0" t="s">
        <v>145</v>
      </c>
      <c r="DL1588" s="0" t="s">
        <v>155</v>
      </c>
      <c r="DN1588" s="0" t="s">
        <v>155</v>
      </c>
      <c r="DU1588" s="0" t="s">
        <v>155</v>
      </c>
      <c r="EF1588" s="0" t="s">
        <v>155</v>
      </c>
    </row>
    <row r="1589" customFormat="false" ht="15" hidden="false" customHeight="false" outlineLevel="0" collapsed="false">
      <c r="A1589" s="0" t="s">
        <v>7262</v>
      </c>
      <c r="B1589" s="0" t="n">
        <v>78</v>
      </c>
      <c r="C1589" s="0" t="n">
        <v>489855</v>
      </c>
      <c r="D1589" s="0" t="s">
        <v>317</v>
      </c>
      <c r="E1589" s="0" t="s">
        <v>7263</v>
      </c>
      <c r="F1589" s="0" t="str">
        <f aca="false">CONCATENATE(D1589," ",LEFT(H1589,4),"T=",AU1589,"D=",AV1589,"R=",AW1589,"M=",AX1589,"L=",AY1589,"B=",AZ1589)</f>
        <v>BARNHART T=2D=0R=0M=0L=0B=0</v>
      </c>
      <c r="G1589" s="0" t="s">
        <v>319</v>
      </c>
      <c r="I1589" s="0" t="s">
        <v>2705</v>
      </c>
      <c r="J1589" s="0" t="s">
        <v>3996</v>
      </c>
      <c r="K1589" s="0" t="s">
        <v>144</v>
      </c>
      <c r="M1589" s="0" t="s">
        <v>5980</v>
      </c>
      <c r="N1589" s="0" t="str">
        <f aca="false">RIGHT(M1589,LEN(M1589)-FIND(" ",M1589))</f>
        <v>NOCTURNE ST NE</v>
      </c>
      <c r="P1589" s="0" t="s">
        <v>147</v>
      </c>
      <c r="Q1589" s="0" t="s">
        <v>148</v>
      </c>
      <c r="R1589" s="0" t="n">
        <v>44483</v>
      </c>
      <c r="AD1589" s="0" t="s">
        <v>149</v>
      </c>
      <c r="AE1589" s="0" t="s">
        <v>150</v>
      </c>
      <c r="AH1589" s="0" t="n">
        <v>14</v>
      </c>
      <c r="AI1589" s="0" t="n">
        <v>11</v>
      </c>
      <c r="AJ1589" s="0" t="s">
        <v>4175</v>
      </c>
      <c r="AM1589" s="0" t="s">
        <v>4176</v>
      </c>
      <c r="AN1589" s="0" t="s">
        <v>147</v>
      </c>
      <c r="AO1589" s="0" t="s">
        <v>4177</v>
      </c>
      <c r="AP1589" s="0" t="s">
        <v>4178</v>
      </c>
      <c r="AQ1589" s="0" t="n">
        <v>9</v>
      </c>
      <c r="AR1589" s="0" t="n">
        <v>64</v>
      </c>
      <c r="AS1589" s="0" t="n">
        <v>32</v>
      </c>
      <c r="AU1589" s="0" t="n">
        <f aca="false">COUNTA($BA$1589:$EH$1589)</f>
        <v>2</v>
      </c>
      <c r="AV1589" s="0" t="n">
        <f aca="false">COUNTIF($BA$1589:$EH$1589,"D")</f>
        <v>0</v>
      </c>
      <c r="AW1589" s="0" t="n">
        <f aca="false">COUNTIF($BA$1589:$EH$1589,"R")</f>
        <v>0</v>
      </c>
      <c r="AX1589" s="0" t="n">
        <f aca="false"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>0</v>
      </c>
      <c r="AY1589" s="0" t="n">
        <f aca="false"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>0</v>
      </c>
      <c r="AZ1589" s="0" t="n">
        <f aca="false">IF(EH1589&lt;&gt;"",1,0)</f>
        <v>0</v>
      </c>
      <c r="BB1589" s="0" t="s">
        <v>154</v>
      </c>
      <c r="EF1589" s="0" t="s">
        <v>155</v>
      </c>
    </row>
    <row r="1590" customFormat="false" ht="15" hidden="false" customHeight="false" outlineLevel="0" collapsed="false">
      <c r="A1590" s="0" t="s">
        <v>7264</v>
      </c>
      <c r="B1590" s="0" t="n">
        <v>78</v>
      </c>
      <c r="C1590" s="0" t="n">
        <v>421137</v>
      </c>
      <c r="D1590" s="0" t="s">
        <v>7265</v>
      </c>
      <c r="E1590" s="0" t="s">
        <v>140</v>
      </c>
      <c r="F1590" s="0" t="str">
        <f aca="false">CONCATENATE(D1590," ",LEFT(H1590,4),"T=",AU1590,"D=",AV1590,"R=",AW1590,"M=",AX1590,"L=",AY1590,"B=",AZ1590)</f>
        <v>WYKO T=3D=0R=0M=0L=0B=0</v>
      </c>
      <c r="G1590" s="0" t="s">
        <v>222</v>
      </c>
      <c r="I1590" s="0" t="s">
        <v>7266</v>
      </c>
      <c r="J1590" s="0" t="s">
        <v>7267</v>
      </c>
      <c r="K1590" s="0" t="s">
        <v>169</v>
      </c>
      <c r="M1590" s="0" t="s">
        <v>6134</v>
      </c>
      <c r="N1590" s="0" t="str">
        <f aca="false">RIGHT(M1590,LEN(M1590)-FIND(" ",M1590))</f>
        <v>WOODLAND AVE NE</v>
      </c>
      <c r="P1590" s="0" t="s">
        <v>147</v>
      </c>
      <c r="Q1590" s="0" t="s">
        <v>148</v>
      </c>
      <c r="R1590" s="0" t="n">
        <v>44483</v>
      </c>
      <c r="AD1590" s="0" t="s">
        <v>149</v>
      </c>
      <c r="AE1590" s="0" t="s">
        <v>150</v>
      </c>
      <c r="AF1590" s="0" t="s">
        <v>151</v>
      </c>
      <c r="AH1590" s="0" t="n">
        <v>14</v>
      </c>
      <c r="AI1590" s="0" t="n">
        <v>11</v>
      </c>
      <c r="AN1590" s="0" t="s">
        <v>147</v>
      </c>
      <c r="AO1590" s="0" t="s">
        <v>4177</v>
      </c>
      <c r="AP1590" s="0" t="s">
        <v>4178</v>
      </c>
      <c r="AQ1590" s="0" t="n">
        <v>9</v>
      </c>
      <c r="AR1590" s="0" t="n">
        <v>64</v>
      </c>
      <c r="AS1590" s="0" t="n">
        <v>32</v>
      </c>
      <c r="AU1590" s="0" t="n">
        <f aca="false">COUNTA($BA$1590:$EH$1590)</f>
        <v>3</v>
      </c>
      <c r="AV1590" s="0" t="n">
        <f aca="false">COUNTIF($BA$1590:$EH$1590,"D")</f>
        <v>0</v>
      </c>
      <c r="AW1590" s="0" t="n">
        <f aca="false">COUNTIF($BA$1590:$EH$1590,"R")</f>
        <v>0</v>
      </c>
      <c r="AX1590" s="0" t="n">
        <f aca="false"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>0</v>
      </c>
      <c r="AY1590" s="0" t="n">
        <f aca="false"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>0</v>
      </c>
      <c r="AZ1590" s="0" t="n">
        <f aca="false">IF(EH1590&lt;&gt;"",1,0)</f>
        <v>0</v>
      </c>
      <c r="BB1590" s="0" t="s">
        <v>154</v>
      </c>
      <c r="DC1590" s="0" t="s">
        <v>155</v>
      </c>
      <c r="DI1590" s="0" t="s">
        <v>155</v>
      </c>
    </row>
    <row r="1591" customFormat="false" ht="15" hidden="false" customHeight="false" outlineLevel="0" collapsed="false">
      <c r="A1591" s="0" t="s">
        <v>7268</v>
      </c>
      <c r="B1591" s="0" t="n">
        <v>78</v>
      </c>
      <c r="C1591" s="0" t="n">
        <v>460091</v>
      </c>
      <c r="D1591" s="0" t="s">
        <v>6688</v>
      </c>
      <c r="E1591" s="0" t="s">
        <v>855</v>
      </c>
      <c r="F1591" s="0" t="str">
        <f aca="false">CONCATENATE(D1591," ",LEFT(H1591,4),"T=",AU1591,"D=",AV1591,"R=",AW1591,"M=",AX1591,"L=",AY1591,"B=",AZ1591)</f>
        <v>STEVENSON T=1D=0R=0M=0L=0B=0</v>
      </c>
      <c r="G1591" s="0" t="s">
        <v>445</v>
      </c>
      <c r="I1591" s="0" t="s">
        <v>7269</v>
      </c>
      <c r="J1591" s="0" t="s">
        <v>7270</v>
      </c>
      <c r="K1591" s="0" t="s">
        <v>169</v>
      </c>
      <c r="M1591" s="0" t="s">
        <v>4422</v>
      </c>
      <c r="N1591" s="0" t="str">
        <f aca="false">RIGHT(M1591,LEN(M1591)-FIND(" ",M1591))</f>
        <v>ATLANTIC ST NE</v>
      </c>
      <c r="P1591" s="0" t="s">
        <v>147</v>
      </c>
      <c r="Q1591" s="0" t="s">
        <v>148</v>
      </c>
      <c r="R1591" s="0" t="n">
        <v>44483</v>
      </c>
      <c r="AD1591" s="0" t="s">
        <v>149</v>
      </c>
      <c r="AE1591" s="0" t="s">
        <v>150</v>
      </c>
      <c r="AF1591" s="0" t="s">
        <v>151</v>
      </c>
      <c r="AH1591" s="0" t="n">
        <v>14</v>
      </c>
      <c r="AI1591" s="0" t="n">
        <v>11</v>
      </c>
      <c r="AN1591" s="0" t="s">
        <v>147</v>
      </c>
      <c r="AO1591" s="0" t="s">
        <v>4177</v>
      </c>
      <c r="AP1591" s="0" t="s">
        <v>4178</v>
      </c>
      <c r="AQ1591" s="0" t="n">
        <v>9</v>
      </c>
      <c r="AR1591" s="0" t="n">
        <v>64</v>
      </c>
      <c r="AS1591" s="0" t="n">
        <v>32</v>
      </c>
      <c r="AU1591" s="0" t="n">
        <f aca="false">COUNTA($BA$1591:$EH$1591)</f>
        <v>1</v>
      </c>
      <c r="AV1591" s="0" t="n">
        <f aca="false">COUNTIF($BA$1591:$EH$1591,"D")</f>
        <v>0</v>
      </c>
      <c r="AW1591" s="0" t="n">
        <f aca="false">COUNTIF($BA$1591:$EH$1591,"R")</f>
        <v>0</v>
      </c>
      <c r="AX1591" s="0" t="n">
        <f aca="false"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>0</v>
      </c>
      <c r="AY1591" s="0" t="n">
        <f aca="false"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>0</v>
      </c>
      <c r="AZ1591" s="0" t="n">
        <f aca="false">IF(EH1591&lt;&gt;"",1,0)</f>
        <v>0</v>
      </c>
      <c r="BB1591" s="0" t="s">
        <v>154</v>
      </c>
    </row>
    <row r="1592" customFormat="false" ht="15" hidden="false" customHeight="false" outlineLevel="0" collapsed="false">
      <c r="A1592" s="0" t="s">
        <v>7271</v>
      </c>
      <c r="B1592" s="0" t="n">
        <v>78</v>
      </c>
      <c r="C1592" s="0" t="n">
        <v>366896</v>
      </c>
      <c r="D1592" s="0" t="s">
        <v>7272</v>
      </c>
      <c r="E1592" s="0" t="s">
        <v>4768</v>
      </c>
      <c r="F1592" s="0" t="str">
        <f aca="false">CONCATENATE(D1592," ",LEFT(H1592,4),"T=",AU1592,"D=",AV1592,"R=",AW1592,"M=",AX1592,"L=",AY1592,"B=",AZ1592)</f>
        <v>STAGGERS T=9D=1R=0M=0L=0B=0</v>
      </c>
      <c r="G1592" s="0" t="s">
        <v>181</v>
      </c>
      <c r="I1592" s="0" t="s">
        <v>7273</v>
      </c>
      <c r="J1592" s="0" t="s">
        <v>7274</v>
      </c>
      <c r="K1592" s="0" t="s">
        <v>144</v>
      </c>
      <c r="M1592" s="0" t="s">
        <v>4173</v>
      </c>
      <c r="N1592" s="0" t="str">
        <f aca="false">RIGHT(M1592,LEN(M1592)-FIND(" ",M1592))</f>
        <v>PLAZA AVE NE</v>
      </c>
      <c r="O1592" s="0" t="s">
        <v>7275</v>
      </c>
      <c r="P1592" s="0" t="s">
        <v>147</v>
      </c>
      <c r="Q1592" s="0" t="s">
        <v>148</v>
      </c>
      <c r="R1592" s="0" t="n">
        <v>44483</v>
      </c>
      <c r="AD1592" s="0" t="s">
        <v>149</v>
      </c>
      <c r="AE1592" s="0" t="s">
        <v>150</v>
      </c>
      <c r="AH1592" s="0" t="n">
        <v>14</v>
      </c>
      <c r="AI1592" s="0" t="n">
        <v>11</v>
      </c>
      <c r="AJ1592" s="0" t="s">
        <v>4175</v>
      </c>
      <c r="AM1592" s="0" t="s">
        <v>4176</v>
      </c>
      <c r="AN1592" s="0" t="s">
        <v>147</v>
      </c>
      <c r="AO1592" s="0" t="s">
        <v>4177</v>
      </c>
      <c r="AP1592" s="0" t="s">
        <v>4178</v>
      </c>
      <c r="AQ1592" s="0" t="n">
        <v>9</v>
      </c>
      <c r="AR1592" s="0" t="n">
        <v>64</v>
      </c>
      <c r="AS1592" s="0" t="n">
        <v>32</v>
      </c>
      <c r="AU1592" s="0" t="n">
        <f aca="false">COUNTA($BA$1592:$EH$1592)</f>
        <v>9</v>
      </c>
      <c r="AV1592" s="0" t="n">
        <f aca="false">COUNTIF($BA$1592:$EH$1592,"D")</f>
        <v>1</v>
      </c>
      <c r="AW1592" s="0" t="n">
        <f aca="false">COUNTIF($BA$1592:$EH$1592,"R")</f>
        <v>0</v>
      </c>
      <c r="AX1592" s="0" t="n">
        <f aca="false"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>0</v>
      </c>
      <c r="AY1592" s="0" t="n">
        <f aca="false"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>0</v>
      </c>
      <c r="AZ1592" s="0" t="n">
        <f aca="false">IF(EH1592&lt;&gt;"",1,0)</f>
        <v>0</v>
      </c>
      <c r="BB1592" s="0" t="s">
        <v>154</v>
      </c>
      <c r="CA1592" s="0" t="s">
        <v>155</v>
      </c>
      <c r="CP1592" s="0" t="s">
        <v>155</v>
      </c>
      <c r="CZ1592" s="0" t="s">
        <v>145</v>
      </c>
      <c r="DC1592" s="0" t="s">
        <v>155</v>
      </c>
      <c r="DI1592" s="0" t="s">
        <v>155</v>
      </c>
      <c r="DN1592" s="0" t="s">
        <v>155</v>
      </c>
      <c r="DU1592" s="0" t="s">
        <v>155</v>
      </c>
      <c r="EF1592" s="0" t="s">
        <v>155</v>
      </c>
    </row>
    <row r="1593" customFormat="false" ht="15" hidden="false" customHeight="false" outlineLevel="0" collapsed="false">
      <c r="A1593" s="0" t="s">
        <v>7276</v>
      </c>
      <c r="B1593" s="0" t="n">
        <v>78</v>
      </c>
      <c r="C1593" s="0" t="n">
        <v>442157</v>
      </c>
      <c r="D1593" s="0" t="s">
        <v>7277</v>
      </c>
      <c r="E1593" s="0" t="s">
        <v>2938</v>
      </c>
      <c r="F1593" s="0" t="str">
        <f aca="false">CONCATENATE(D1593," ",LEFT(H1593,4),"T=",AU1593,"D=",AV1593,"R=",AW1593,"M=",AX1593,"L=",AY1593,"B=",AZ1593)</f>
        <v>MARSH IIT=13D=4R=0M=2L=3B=1</v>
      </c>
      <c r="G1593" s="0" t="s">
        <v>344</v>
      </c>
      <c r="H1593" s="0" t="s">
        <v>1312</v>
      </c>
      <c r="I1593" s="0" t="s">
        <v>7278</v>
      </c>
      <c r="J1593" s="0" t="s">
        <v>7279</v>
      </c>
      <c r="K1593" s="0" t="s">
        <v>144</v>
      </c>
      <c r="L1593" s="0" t="s">
        <v>145</v>
      </c>
      <c r="M1593" s="0" t="s">
        <v>4897</v>
      </c>
      <c r="N1593" s="0" t="str">
        <f aca="false">RIGHT(M1593,LEN(M1593)-FIND(" ",M1593))</f>
        <v>EDGEWOOD ST NE</v>
      </c>
      <c r="P1593" s="0" t="s">
        <v>147</v>
      </c>
      <c r="Q1593" s="0" t="s">
        <v>148</v>
      </c>
      <c r="R1593" s="0" t="n">
        <v>44483</v>
      </c>
      <c r="AD1593" s="0" t="s">
        <v>149</v>
      </c>
      <c r="AE1593" s="0" t="s">
        <v>150</v>
      </c>
      <c r="AF1593" s="0" t="s">
        <v>151</v>
      </c>
      <c r="AH1593" s="0" t="n">
        <v>14</v>
      </c>
      <c r="AI1593" s="0" t="n">
        <v>11</v>
      </c>
      <c r="AN1593" s="0" t="s">
        <v>147</v>
      </c>
      <c r="AO1593" s="0" t="s">
        <v>4177</v>
      </c>
      <c r="AP1593" s="0" t="s">
        <v>4178</v>
      </c>
      <c r="AQ1593" s="0" t="n">
        <v>9</v>
      </c>
      <c r="AR1593" s="0" t="n">
        <v>64</v>
      </c>
      <c r="AS1593" s="0" t="n">
        <v>32</v>
      </c>
      <c r="AU1593" s="0" t="n">
        <f aca="false">COUNTA($BA$1593:$EH$1593)</f>
        <v>13</v>
      </c>
      <c r="AV1593" s="0" t="n">
        <f aca="false">COUNTIF($BA$1593:$EH$1593,"D")</f>
        <v>4</v>
      </c>
      <c r="AW1593" s="0" t="n">
        <f aca="false">COUNTIF($BA$1593:$EH$1593,"R")</f>
        <v>0</v>
      </c>
      <c r="AX1593" s="0" t="n">
        <f aca="false"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>2</v>
      </c>
      <c r="AY1593" s="0" t="n">
        <f aca="false"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>3</v>
      </c>
      <c r="AZ1593" s="0" t="n">
        <f aca="false">IF(EH1593&lt;&gt;"",1,0)</f>
        <v>1</v>
      </c>
      <c r="BB1593" s="0" t="s">
        <v>154</v>
      </c>
      <c r="CP1593" s="0" t="s">
        <v>155</v>
      </c>
      <c r="CV1593" s="0" t="s">
        <v>155</v>
      </c>
      <c r="CY1593" s="0" t="s">
        <v>155</v>
      </c>
      <c r="CZ1593" s="0" t="s">
        <v>145</v>
      </c>
      <c r="DC1593" s="0" t="s">
        <v>155</v>
      </c>
      <c r="DN1593" s="0" t="s">
        <v>155</v>
      </c>
      <c r="DU1593" s="0" t="s">
        <v>155</v>
      </c>
      <c r="DW1593" s="0" t="s">
        <v>145</v>
      </c>
      <c r="EA1593" s="0" t="s">
        <v>155</v>
      </c>
      <c r="ED1593" s="0" t="s">
        <v>145</v>
      </c>
      <c r="EF1593" s="0" t="s">
        <v>155</v>
      </c>
      <c r="EH1593" s="0" t="s">
        <v>145</v>
      </c>
    </row>
    <row r="1594" customFormat="false" ht="15" hidden="false" customHeight="false" outlineLevel="0" collapsed="false">
      <c r="A1594" s="0" t="s">
        <v>7280</v>
      </c>
      <c r="B1594" s="0" t="n">
        <v>78</v>
      </c>
      <c r="C1594" s="0" t="n">
        <v>416994</v>
      </c>
      <c r="D1594" s="0" t="s">
        <v>4788</v>
      </c>
      <c r="E1594" s="0" t="s">
        <v>343</v>
      </c>
      <c r="F1594" s="0" t="str">
        <f aca="false">CONCATENATE(D1594," ",LEFT(H1594,4),"T=",AU1594,"D=",AV1594,"R=",AW1594,"M=",AX1594,"L=",AY1594,"B=",AZ1594)</f>
        <v>GRIM T=1D=0R=0M=0L=0B=0</v>
      </c>
      <c r="G1594" s="0" t="s">
        <v>267</v>
      </c>
      <c r="I1594" s="0" t="s">
        <v>7281</v>
      </c>
      <c r="J1594" s="0" t="s">
        <v>7282</v>
      </c>
      <c r="K1594" s="0" t="s">
        <v>169</v>
      </c>
      <c r="M1594" s="0" t="s">
        <v>5326</v>
      </c>
      <c r="N1594" s="0" t="str">
        <f aca="false">RIGHT(M1594,LEN(M1594)-FIND(" ",M1594))</f>
        <v>ELM RD NE</v>
      </c>
      <c r="P1594" s="0" t="s">
        <v>147</v>
      </c>
      <c r="Q1594" s="0" t="s">
        <v>148</v>
      </c>
      <c r="R1594" s="0" t="n">
        <v>44483</v>
      </c>
      <c r="AD1594" s="0" t="s">
        <v>149</v>
      </c>
      <c r="AE1594" s="0" t="s">
        <v>150</v>
      </c>
      <c r="AF1594" s="0" t="s">
        <v>151</v>
      </c>
      <c r="AH1594" s="0" t="n">
        <v>14</v>
      </c>
      <c r="AI1594" s="0" t="n">
        <v>11</v>
      </c>
      <c r="AN1594" s="0" t="s">
        <v>147</v>
      </c>
      <c r="AO1594" s="0" t="s">
        <v>4177</v>
      </c>
      <c r="AP1594" s="0" t="s">
        <v>4178</v>
      </c>
      <c r="AQ1594" s="0" t="n">
        <v>9</v>
      </c>
      <c r="AR1594" s="0" t="n">
        <v>64</v>
      </c>
      <c r="AS1594" s="0" t="n">
        <v>32</v>
      </c>
      <c r="AU1594" s="0" t="n">
        <f aca="false">COUNTA($BA$1594:$EH$1594)</f>
        <v>1</v>
      </c>
      <c r="AV1594" s="0" t="n">
        <f aca="false">COUNTIF($BA$1594:$EH$1594,"D")</f>
        <v>0</v>
      </c>
      <c r="AW1594" s="0" t="n">
        <f aca="false">COUNTIF($BA$1594:$EH$1594,"R")</f>
        <v>0</v>
      </c>
      <c r="AX1594" s="0" t="n">
        <f aca="false"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>0</v>
      </c>
      <c r="AY1594" s="0" t="n">
        <f aca="false"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>0</v>
      </c>
      <c r="AZ1594" s="0" t="n">
        <f aca="false">IF(EH1594&lt;&gt;"",1,0)</f>
        <v>0</v>
      </c>
      <c r="BB1594" s="0" t="s">
        <v>154</v>
      </c>
    </row>
    <row r="1595" customFormat="false" ht="15" hidden="false" customHeight="false" outlineLevel="0" collapsed="false">
      <c r="A1595" s="0" t="s">
        <v>7283</v>
      </c>
      <c r="B1595" s="0" t="n">
        <v>78</v>
      </c>
      <c r="C1595" s="0" t="n">
        <v>495284</v>
      </c>
      <c r="D1595" s="0" t="s">
        <v>450</v>
      </c>
      <c r="E1595" s="0" t="s">
        <v>3575</v>
      </c>
      <c r="F1595" s="0" t="str">
        <f aca="false">CONCATENATE(D1595," ",LEFT(H1595,4),"T=",AU1595,"D=",AV1595,"R=",AW1595,"M=",AX1595,"L=",AY1595,"B=",AZ1595)</f>
        <v>THOMAS T=1D=0R=0M=0L=0B=0</v>
      </c>
      <c r="G1595" s="0" t="s">
        <v>208</v>
      </c>
      <c r="I1595" s="0" t="s">
        <v>5897</v>
      </c>
      <c r="J1595" s="0" t="s">
        <v>7284</v>
      </c>
      <c r="K1595" s="0" t="s">
        <v>144</v>
      </c>
      <c r="M1595" s="0" t="s">
        <v>7285</v>
      </c>
      <c r="N1595" s="0" t="str">
        <f aca="false">RIGHT(M1595,LEN(M1595)-FIND(" ",M1595))</f>
        <v>CLERMONT AVE NE</v>
      </c>
      <c r="P1595" s="0" t="s">
        <v>147</v>
      </c>
      <c r="Q1595" s="0" t="s">
        <v>148</v>
      </c>
      <c r="R1595" s="0" t="n">
        <v>44483</v>
      </c>
      <c r="AD1595" s="0" t="s">
        <v>149</v>
      </c>
      <c r="AE1595" s="0" t="s">
        <v>150</v>
      </c>
      <c r="AF1595" s="0" t="s">
        <v>151</v>
      </c>
      <c r="AH1595" s="0" t="n">
        <v>14</v>
      </c>
      <c r="AI1595" s="0" t="n">
        <v>11</v>
      </c>
      <c r="AN1595" s="0" t="s">
        <v>147</v>
      </c>
      <c r="AO1595" s="0" t="s">
        <v>4177</v>
      </c>
      <c r="AP1595" s="0" t="s">
        <v>4178</v>
      </c>
      <c r="AQ1595" s="0" t="n">
        <v>9</v>
      </c>
      <c r="AR1595" s="0" t="n">
        <v>64</v>
      </c>
      <c r="AS1595" s="0" t="n">
        <v>32</v>
      </c>
      <c r="AU1595" s="0" t="n">
        <f aca="false">COUNTA($BA$1595:$EH$1595)</f>
        <v>1</v>
      </c>
      <c r="AV1595" s="0" t="n">
        <f aca="false">COUNTIF($BA$1595:$EH$1595,"D")</f>
        <v>0</v>
      </c>
      <c r="AW1595" s="0" t="n">
        <f aca="false">COUNTIF($BA$1595:$EH$1595,"R")</f>
        <v>0</v>
      </c>
      <c r="AX1595" s="0" t="n">
        <f aca="false"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>0</v>
      </c>
      <c r="AY1595" s="0" t="n">
        <f aca="false"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>0</v>
      </c>
      <c r="AZ1595" s="0" t="n">
        <f aca="false">IF(EH1595&lt;&gt;"",1,0)</f>
        <v>0</v>
      </c>
      <c r="BB1595" s="0" t="s">
        <v>154</v>
      </c>
    </row>
    <row r="1596" customFormat="false" ht="15" hidden="false" customHeight="false" outlineLevel="0" collapsed="false">
      <c r="A1596" s="0" t="s">
        <v>7286</v>
      </c>
      <c r="B1596" s="0" t="n">
        <v>78</v>
      </c>
      <c r="C1596" s="0" t="n">
        <v>25328</v>
      </c>
      <c r="D1596" s="0" t="s">
        <v>7287</v>
      </c>
      <c r="E1596" s="0" t="s">
        <v>1527</v>
      </c>
      <c r="F1596" s="0" t="str">
        <f aca="false">CONCATENATE(D1596," ",LEFT(H1596,4),"T=",AU1596,"D=",AV1596,"R=",AW1596,"M=",AX1596,"L=",AY1596,"B=",AZ1596)</f>
        <v>VANHORN T=44D=13R=0M=4L=5B=0</v>
      </c>
      <c r="G1596" s="0" t="s">
        <v>201</v>
      </c>
      <c r="I1596" s="0" t="s">
        <v>7288</v>
      </c>
      <c r="J1596" s="0" t="s">
        <v>4182</v>
      </c>
      <c r="K1596" s="0" t="s">
        <v>144</v>
      </c>
      <c r="L1596" s="0" t="s">
        <v>145</v>
      </c>
      <c r="M1596" s="0" t="s">
        <v>7289</v>
      </c>
      <c r="N1596" s="0" t="str">
        <f aca="false">RIGHT(M1596,LEN(M1596)-FIND(" ",M1596))</f>
        <v>IRENE AVE NE</v>
      </c>
      <c r="P1596" s="0" t="s">
        <v>147</v>
      </c>
      <c r="Q1596" s="0" t="s">
        <v>148</v>
      </c>
      <c r="R1596" s="0" t="n">
        <v>44483</v>
      </c>
      <c r="AD1596" s="0" t="s">
        <v>149</v>
      </c>
      <c r="AE1596" s="0" t="s">
        <v>150</v>
      </c>
      <c r="AH1596" s="0" t="n">
        <v>14</v>
      </c>
      <c r="AI1596" s="0" t="n">
        <v>11</v>
      </c>
      <c r="AJ1596" s="0" t="s">
        <v>4175</v>
      </c>
      <c r="AM1596" s="0" t="s">
        <v>4176</v>
      </c>
      <c r="AN1596" s="0" t="s">
        <v>147</v>
      </c>
      <c r="AO1596" s="0" t="s">
        <v>4177</v>
      </c>
      <c r="AP1596" s="0" t="s">
        <v>4178</v>
      </c>
      <c r="AQ1596" s="0" t="n">
        <v>9</v>
      </c>
      <c r="AR1596" s="0" t="n">
        <v>64</v>
      </c>
      <c r="AS1596" s="0" t="n">
        <v>32</v>
      </c>
      <c r="AU1596" s="0" t="n">
        <f aca="false">COUNTA($BA$1596:$EH$1596)</f>
        <v>44</v>
      </c>
      <c r="AV1596" s="0" t="n">
        <f aca="false">COUNTIF($BA$1596:$EH$1596,"D")</f>
        <v>13</v>
      </c>
      <c r="AW1596" s="0" t="n">
        <f aca="false">COUNTIF($BA$1596:$EH$1596,"R")</f>
        <v>0</v>
      </c>
      <c r="AX1596" s="0" t="n">
        <f aca="false"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>4</v>
      </c>
      <c r="AY1596" s="0" t="n">
        <f aca="false"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>5</v>
      </c>
      <c r="AZ1596" s="0" t="n">
        <f aca="false">IF(EH1596&lt;&gt;"",1,0)</f>
        <v>0</v>
      </c>
      <c r="BB1596" s="0" t="s">
        <v>154</v>
      </c>
      <c r="BC1596" s="0" t="s">
        <v>155</v>
      </c>
      <c r="BD1596" s="0" t="s">
        <v>155</v>
      </c>
      <c r="BE1596" s="0" t="s">
        <v>155</v>
      </c>
      <c r="BF1596" s="0" t="s">
        <v>155</v>
      </c>
      <c r="BG1596" s="0" t="s">
        <v>155</v>
      </c>
      <c r="BH1596" s="0" t="s">
        <v>155</v>
      </c>
      <c r="BI1596" s="0" t="s">
        <v>155</v>
      </c>
      <c r="BJ1596" s="0" t="s">
        <v>155</v>
      </c>
      <c r="BK1596" s="0" t="s">
        <v>155</v>
      </c>
      <c r="BL1596" s="0" t="s">
        <v>155</v>
      </c>
      <c r="BP1596" s="0" t="s">
        <v>155</v>
      </c>
      <c r="BS1596" s="0" t="s">
        <v>155</v>
      </c>
      <c r="BV1596" s="0" t="s">
        <v>155</v>
      </c>
      <c r="BY1596" s="0" t="s">
        <v>145</v>
      </c>
      <c r="CA1596" s="0" t="s">
        <v>155</v>
      </c>
      <c r="CG1596" s="0" t="s">
        <v>155</v>
      </c>
      <c r="CH1596" s="0" t="s">
        <v>145</v>
      </c>
      <c r="CK1596" s="0" t="s">
        <v>155</v>
      </c>
      <c r="CL1596" s="0" t="s">
        <v>145</v>
      </c>
      <c r="CN1596" s="0" t="s">
        <v>155</v>
      </c>
      <c r="CO1596" s="0" t="s">
        <v>145</v>
      </c>
      <c r="CP1596" s="0" t="s">
        <v>155</v>
      </c>
      <c r="CT1596" s="0" t="s">
        <v>155</v>
      </c>
      <c r="CU1596" s="0" t="s">
        <v>145</v>
      </c>
      <c r="CV1596" s="0" t="s">
        <v>155</v>
      </c>
      <c r="CW1596" s="0" t="s">
        <v>145</v>
      </c>
      <c r="CY1596" s="0" t="s">
        <v>155</v>
      </c>
      <c r="CZ1596" s="0" t="s">
        <v>145</v>
      </c>
      <c r="DC1596" s="0" t="s">
        <v>155</v>
      </c>
      <c r="DF1596" s="0" t="s">
        <v>155</v>
      </c>
      <c r="DG1596" s="0" t="s">
        <v>145</v>
      </c>
      <c r="DI1596" s="0" t="s">
        <v>155</v>
      </c>
      <c r="DJ1596" s="0" t="s">
        <v>145</v>
      </c>
      <c r="DL1596" s="0" t="s">
        <v>155</v>
      </c>
      <c r="DM1596" s="0" t="s">
        <v>145</v>
      </c>
      <c r="DN1596" s="0" t="s">
        <v>155</v>
      </c>
      <c r="DO1596" s="0" t="s">
        <v>145</v>
      </c>
      <c r="DR1596" s="0" t="s">
        <v>155</v>
      </c>
      <c r="DS1596" s="0" t="s">
        <v>145</v>
      </c>
      <c r="DU1596" s="0" t="s">
        <v>155</v>
      </c>
      <c r="EA1596" s="0" t="s">
        <v>155</v>
      </c>
      <c r="ED1596" s="0" t="s">
        <v>145</v>
      </c>
      <c r="EF1596" s="0" t="s">
        <v>155</v>
      </c>
    </row>
    <row r="1597" customFormat="false" ht="15" hidden="false" customHeight="false" outlineLevel="0" collapsed="false">
      <c r="A1597" s="0" t="s">
        <v>7290</v>
      </c>
      <c r="B1597" s="0" t="n">
        <v>78</v>
      </c>
      <c r="C1597" s="0" t="n">
        <v>393808</v>
      </c>
      <c r="D1597" s="0" t="s">
        <v>7291</v>
      </c>
      <c r="E1597" s="0" t="s">
        <v>1224</v>
      </c>
      <c r="F1597" s="0" t="str">
        <f aca="false">CONCATENATE(D1597," ",LEFT(H1597,4),"T=",AU1597,"D=",AV1597,"R=",AW1597,"M=",AX1597,"L=",AY1597,"B=",AZ1597)</f>
        <v>STOUTAMIRE T=1D=0R=0M=0L=0B=0</v>
      </c>
      <c r="G1597" s="0" t="s">
        <v>837</v>
      </c>
      <c r="I1597" s="0" t="s">
        <v>7292</v>
      </c>
      <c r="J1597" s="0" t="s">
        <v>6641</v>
      </c>
      <c r="K1597" s="0" t="s">
        <v>169</v>
      </c>
      <c r="M1597" s="0" t="s">
        <v>5280</v>
      </c>
      <c r="N1597" s="0" t="str">
        <f aca="false">RIGHT(M1597,LEN(M1597)-FIND(" ",M1597))</f>
        <v>EDGEWOOD ST NE</v>
      </c>
      <c r="P1597" s="0" t="s">
        <v>147</v>
      </c>
      <c r="Q1597" s="0" t="s">
        <v>148</v>
      </c>
      <c r="R1597" s="0" t="n">
        <v>44483</v>
      </c>
      <c r="AD1597" s="0" t="s">
        <v>149</v>
      </c>
      <c r="AE1597" s="0" t="s">
        <v>150</v>
      </c>
      <c r="AF1597" s="0" t="s">
        <v>151</v>
      </c>
      <c r="AH1597" s="0" t="n">
        <v>14</v>
      </c>
      <c r="AI1597" s="0" t="n">
        <v>11</v>
      </c>
      <c r="AN1597" s="0" t="s">
        <v>147</v>
      </c>
      <c r="AO1597" s="0" t="s">
        <v>4177</v>
      </c>
      <c r="AP1597" s="0" t="s">
        <v>4178</v>
      </c>
      <c r="AQ1597" s="0" t="n">
        <v>9</v>
      </c>
      <c r="AR1597" s="0" t="n">
        <v>64</v>
      </c>
      <c r="AS1597" s="0" t="n">
        <v>32</v>
      </c>
      <c r="AU1597" s="0" t="n">
        <f aca="false">COUNTA($BA$1597:$EH$1597)</f>
        <v>1</v>
      </c>
      <c r="AV1597" s="0" t="n">
        <f aca="false">COUNTIF($BA$1597:$EH$1597,"D")</f>
        <v>0</v>
      </c>
      <c r="AW1597" s="0" t="n">
        <f aca="false">COUNTIF($BA$1597:$EH$1597,"R")</f>
        <v>0</v>
      </c>
      <c r="AX1597" s="0" t="n">
        <f aca="false"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>0</v>
      </c>
      <c r="AY1597" s="0" t="n">
        <f aca="false"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>0</v>
      </c>
      <c r="AZ1597" s="0" t="n">
        <f aca="false">IF(EH1597&lt;&gt;"",1,0)</f>
        <v>0</v>
      </c>
      <c r="BB1597" s="0" t="s">
        <v>154</v>
      </c>
    </row>
    <row r="1598" customFormat="false" ht="15" hidden="false" customHeight="false" outlineLevel="0" collapsed="false">
      <c r="A1598" s="0" t="s">
        <v>7293</v>
      </c>
      <c r="B1598" s="0" t="n">
        <v>78</v>
      </c>
      <c r="C1598" s="0" t="n">
        <v>329164</v>
      </c>
      <c r="D1598" s="0" t="s">
        <v>7294</v>
      </c>
      <c r="E1598" s="0" t="s">
        <v>173</v>
      </c>
      <c r="F1598" s="0" t="str">
        <f aca="false">CONCATENATE(D1598," ",LEFT(H1598,4),"T=",AU1598,"D=",AV1598,"R=",AW1598,"M=",AX1598,"L=",AY1598,"B=",AZ1598)</f>
        <v>CICCHILLO T=9D=1R=0M=0L=1B=0</v>
      </c>
      <c r="G1598" s="0" t="s">
        <v>141</v>
      </c>
      <c r="I1598" s="0" t="s">
        <v>7295</v>
      </c>
      <c r="J1598" s="0" t="s">
        <v>6491</v>
      </c>
      <c r="K1598" s="0" t="s">
        <v>144</v>
      </c>
      <c r="L1598" s="0" t="s">
        <v>145</v>
      </c>
      <c r="M1598" s="0" t="s">
        <v>7296</v>
      </c>
      <c r="N1598" s="0" t="str">
        <f aca="false">RIGHT(M1598,LEN(M1598)-FIND(" ",M1598))</f>
        <v>ELM RD NE</v>
      </c>
      <c r="P1598" s="0" t="s">
        <v>147</v>
      </c>
      <c r="Q1598" s="0" t="s">
        <v>148</v>
      </c>
      <c r="R1598" s="0" t="n">
        <v>44483</v>
      </c>
      <c r="AD1598" s="0" t="s">
        <v>149</v>
      </c>
      <c r="AE1598" s="0" t="s">
        <v>150</v>
      </c>
      <c r="AF1598" s="0" t="s">
        <v>151</v>
      </c>
      <c r="AH1598" s="0" t="n">
        <v>14</v>
      </c>
      <c r="AI1598" s="0" t="n">
        <v>11</v>
      </c>
      <c r="AN1598" s="0" t="s">
        <v>147</v>
      </c>
      <c r="AO1598" s="0" t="s">
        <v>4177</v>
      </c>
      <c r="AP1598" s="0" t="s">
        <v>4178</v>
      </c>
      <c r="AQ1598" s="0" t="n">
        <v>9</v>
      </c>
      <c r="AR1598" s="0" t="n">
        <v>64</v>
      </c>
      <c r="AS1598" s="0" t="n">
        <v>32</v>
      </c>
      <c r="AU1598" s="0" t="n">
        <f aca="false">COUNTA($BA$1598:$EH$1598)</f>
        <v>9</v>
      </c>
      <c r="AV1598" s="0" t="n">
        <f aca="false">COUNTIF($BA$1598:$EH$1598,"D")</f>
        <v>1</v>
      </c>
      <c r="AW1598" s="0" t="n">
        <f aca="false">COUNTIF($BA$1598:$EH$1598,"R")</f>
        <v>0</v>
      </c>
      <c r="AX1598" s="0" t="n">
        <f aca="false"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>0</v>
      </c>
      <c r="AY1598" s="0" t="n">
        <f aca="false"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>1</v>
      </c>
      <c r="AZ1598" s="0" t="n">
        <f aca="false">IF(EH1598&lt;&gt;"",1,0)</f>
        <v>0</v>
      </c>
      <c r="BB1598" s="0" t="s">
        <v>154</v>
      </c>
      <c r="BL1598" s="0" t="s">
        <v>155</v>
      </c>
      <c r="BP1598" s="0" t="s">
        <v>155</v>
      </c>
      <c r="DC1598" s="0" t="s">
        <v>155</v>
      </c>
      <c r="DN1598" s="0" t="s">
        <v>155</v>
      </c>
      <c r="DU1598" s="0" t="s">
        <v>155</v>
      </c>
      <c r="EA1598" s="0" t="s">
        <v>155</v>
      </c>
      <c r="ED1598" s="0" t="s">
        <v>145</v>
      </c>
      <c r="EF1598" s="0" t="s">
        <v>155</v>
      </c>
    </row>
    <row r="1599" customFormat="false" ht="15" hidden="false" customHeight="false" outlineLevel="0" collapsed="false">
      <c r="A1599" s="0" t="s">
        <v>7297</v>
      </c>
      <c r="B1599" s="0" t="n">
        <v>78</v>
      </c>
      <c r="C1599" s="0" t="n">
        <v>231323</v>
      </c>
      <c r="D1599" s="0" t="s">
        <v>6095</v>
      </c>
      <c r="E1599" s="0" t="s">
        <v>7298</v>
      </c>
      <c r="F1599" s="0" t="str">
        <f aca="false">CONCATENATE(D1599," ",LEFT(H1599,4),"T=",AU1599,"D=",AV1599,"R=",AW1599,"M=",AX1599,"L=",AY1599,"B=",AZ1599)</f>
        <v>WEBB T=11D=0R=0M=0L=0B=0</v>
      </c>
      <c r="G1599" s="0" t="s">
        <v>1092</v>
      </c>
      <c r="I1599" s="0" t="s">
        <v>5413</v>
      </c>
      <c r="J1599" s="0" t="s">
        <v>7299</v>
      </c>
      <c r="K1599" s="0" t="s">
        <v>169</v>
      </c>
      <c r="M1599" s="0" t="s">
        <v>5059</v>
      </c>
      <c r="N1599" s="0" t="str">
        <f aca="false">RIGHT(M1599,LEN(M1599)-FIND(" ",M1599))</f>
        <v>PLAZA AVE NE</v>
      </c>
      <c r="O1599" s="0" t="s">
        <v>1511</v>
      </c>
      <c r="P1599" s="0" t="s">
        <v>147</v>
      </c>
      <c r="Q1599" s="0" t="s">
        <v>148</v>
      </c>
      <c r="R1599" s="0" t="n">
        <v>44483</v>
      </c>
      <c r="AD1599" s="0" t="s">
        <v>149</v>
      </c>
      <c r="AE1599" s="0" t="s">
        <v>150</v>
      </c>
      <c r="AH1599" s="0" t="n">
        <v>14</v>
      </c>
      <c r="AI1599" s="0" t="n">
        <v>11</v>
      </c>
      <c r="AJ1599" s="0" t="s">
        <v>4175</v>
      </c>
      <c r="AM1599" s="0" t="s">
        <v>4176</v>
      </c>
      <c r="AN1599" s="0" t="s">
        <v>147</v>
      </c>
      <c r="AO1599" s="0" t="s">
        <v>4177</v>
      </c>
      <c r="AP1599" s="0" t="s">
        <v>4178</v>
      </c>
      <c r="AQ1599" s="0" t="n">
        <v>9</v>
      </c>
      <c r="AR1599" s="0" t="n">
        <v>64</v>
      </c>
      <c r="AS1599" s="0" t="n">
        <v>32</v>
      </c>
      <c r="AU1599" s="0" t="n">
        <f aca="false">COUNTA($BA$1599:$EH$1599)</f>
        <v>11</v>
      </c>
      <c r="AV1599" s="0" t="n">
        <f aca="false">COUNTIF($BA$1599:$EH$1599,"D")</f>
        <v>0</v>
      </c>
      <c r="AW1599" s="0" t="n">
        <f aca="false">COUNTIF($BA$1599:$EH$1599,"R")</f>
        <v>0</v>
      </c>
      <c r="AX1599" s="0" t="n">
        <f aca="false"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>0</v>
      </c>
      <c r="AY1599" s="0" t="n">
        <f aca="false"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>0</v>
      </c>
      <c r="AZ1599" s="0" t="n">
        <f aca="false">IF(EH1599&lt;&gt;"",1,0)</f>
        <v>0</v>
      </c>
      <c r="BB1599" s="0" t="s">
        <v>154</v>
      </c>
      <c r="BC1599" s="0" t="s">
        <v>155</v>
      </c>
      <c r="BD1599" s="0" t="s">
        <v>155</v>
      </c>
      <c r="BF1599" s="0" t="s">
        <v>155</v>
      </c>
      <c r="BH1599" s="0" t="s">
        <v>155</v>
      </c>
      <c r="BK1599" s="0" t="s">
        <v>155</v>
      </c>
      <c r="BL1599" s="0" t="s">
        <v>155</v>
      </c>
      <c r="BS1599" s="0" t="s">
        <v>155</v>
      </c>
      <c r="CA1599" s="0" t="s">
        <v>155</v>
      </c>
      <c r="CP1599" s="0" t="s">
        <v>155</v>
      </c>
      <c r="CY1599" s="0" t="s">
        <v>155</v>
      </c>
    </row>
    <row r="1600" customFormat="false" ht="15" hidden="false" customHeight="false" outlineLevel="0" collapsed="false">
      <c r="A1600" s="0" t="s">
        <v>7300</v>
      </c>
      <c r="B1600" s="0" t="n">
        <v>78</v>
      </c>
      <c r="C1600" s="0" t="n">
        <v>494874</v>
      </c>
      <c r="D1600" s="0" t="s">
        <v>947</v>
      </c>
      <c r="E1600" s="0" t="s">
        <v>2692</v>
      </c>
      <c r="F1600" s="0" t="str">
        <f aca="false">CONCATENATE(D1600," ",LEFT(H1600,4),"T=",AU1600,"D=",AV1600,"R=",AW1600,"M=",AX1600,"L=",AY1600,"B=",AZ1600)</f>
        <v>GREGORY T=1D=0R=0M=0L=0B=0</v>
      </c>
      <c r="G1600" s="0" t="s">
        <v>7301</v>
      </c>
      <c r="I1600" s="0" t="s">
        <v>7302</v>
      </c>
      <c r="J1600" s="0" t="s">
        <v>7303</v>
      </c>
      <c r="K1600" s="0" t="s">
        <v>144</v>
      </c>
      <c r="M1600" s="0" t="s">
        <v>4589</v>
      </c>
      <c r="N1600" s="0" t="str">
        <f aca="false">RIGHT(M1600,LEN(M1600)-FIND(" ",M1600))</f>
        <v>FAIRMOUNT AVE NE</v>
      </c>
      <c r="P1600" s="0" t="s">
        <v>147</v>
      </c>
      <c r="Q1600" s="0" t="s">
        <v>148</v>
      </c>
      <c r="R1600" s="0" t="n">
        <v>44483</v>
      </c>
      <c r="AD1600" s="0" t="s">
        <v>149</v>
      </c>
      <c r="AE1600" s="0" t="s">
        <v>150</v>
      </c>
      <c r="AF1600" s="0" t="s">
        <v>151</v>
      </c>
      <c r="AH1600" s="0" t="n">
        <v>14</v>
      </c>
      <c r="AI1600" s="0" t="n">
        <v>11</v>
      </c>
      <c r="AN1600" s="0" t="s">
        <v>147</v>
      </c>
      <c r="AO1600" s="0" t="s">
        <v>4177</v>
      </c>
      <c r="AP1600" s="0" t="s">
        <v>4178</v>
      </c>
      <c r="AQ1600" s="0" t="n">
        <v>9</v>
      </c>
      <c r="AR1600" s="0" t="n">
        <v>64</v>
      </c>
      <c r="AS1600" s="0" t="n">
        <v>32</v>
      </c>
      <c r="AU1600" s="0" t="n">
        <f aca="false">COUNTA($BA$1600:$EH$1600)</f>
        <v>1</v>
      </c>
      <c r="AV1600" s="0" t="n">
        <f aca="false">COUNTIF($BA$1600:$EH$1600,"D")</f>
        <v>0</v>
      </c>
      <c r="AW1600" s="0" t="n">
        <f aca="false">COUNTIF($BA$1600:$EH$1600,"R")</f>
        <v>0</v>
      </c>
      <c r="AX1600" s="0" t="n">
        <f aca="false"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>0</v>
      </c>
      <c r="AY1600" s="0" t="n">
        <f aca="false"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>0</v>
      </c>
      <c r="AZ1600" s="0" t="n">
        <f aca="false">IF(EH1600&lt;&gt;"",1,0)</f>
        <v>0</v>
      </c>
      <c r="BB1600" s="0" t="s">
        <v>154</v>
      </c>
    </row>
    <row r="1601" customFormat="false" ht="15" hidden="false" customHeight="false" outlineLevel="0" collapsed="false">
      <c r="A1601" s="0" t="s">
        <v>7304</v>
      </c>
      <c r="B1601" s="0" t="n">
        <v>78</v>
      </c>
      <c r="C1601" s="0" t="n">
        <v>494873</v>
      </c>
      <c r="D1601" s="0" t="s">
        <v>2837</v>
      </c>
      <c r="E1601" s="0" t="s">
        <v>760</v>
      </c>
      <c r="F1601" s="0" t="str">
        <f aca="false">CONCATENATE(D1601," ",LEFT(H1601,4),"T=",AU1601,"D=",AV1601,"R=",AW1601,"M=",AX1601,"L=",AY1601,"B=",AZ1601)</f>
        <v>GEORGIA T=1D=0R=0M=0L=0B=0</v>
      </c>
      <c r="G1601" s="0" t="s">
        <v>474</v>
      </c>
      <c r="I1601" s="0" t="s">
        <v>7305</v>
      </c>
      <c r="J1601" s="0" t="s">
        <v>7306</v>
      </c>
      <c r="K1601" s="0" t="s">
        <v>144</v>
      </c>
      <c r="M1601" s="0" t="s">
        <v>7307</v>
      </c>
      <c r="N1601" s="0" t="str">
        <f aca="false">RIGHT(M1601,LEN(M1601)-FIND(" ",M1601))</f>
        <v>CLERMONT AVE NE</v>
      </c>
      <c r="P1601" s="0" t="s">
        <v>147</v>
      </c>
      <c r="Q1601" s="0" t="s">
        <v>148</v>
      </c>
      <c r="R1601" s="0" t="n">
        <v>44483</v>
      </c>
      <c r="AD1601" s="0" t="s">
        <v>149</v>
      </c>
      <c r="AE1601" s="0" t="s">
        <v>150</v>
      </c>
      <c r="AF1601" s="0" t="s">
        <v>151</v>
      </c>
      <c r="AH1601" s="0" t="n">
        <v>14</v>
      </c>
      <c r="AI1601" s="0" t="n">
        <v>11</v>
      </c>
      <c r="AN1601" s="0" t="s">
        <v>147</v>
      </c>
      <c r="AO1601" s="0" t="s">
        <v>4177</v>
      </c>
      <c r="AP1601" s="0" t="s">
        <v>4178</v>
      </c>
      <c r="AQ1601" s="0" t="n">
        <v>9</v>
      </c>
      <c r="AR1601" s="0" t="n">
        <v>64</v>
      </c>
      <c r="AS1601" s="0" t="n">
        <v>32</v>
      </c>
      <c r="AU1601" s="0" t="n">
        <f aca="false">COUNTA($BA$1601:$EH$1601)</f>
        <v>1</v>
      </c>
      <c r="AV1601" s="0" t="n">
        <f aca="false">COUNTIF($BA$1601:$EH$1601,"D")</f>
        <v>0</v>
      </c>
      <c r="AW1601" s="0" t="n">
        <f aca="false">COUNTIF($BA$1601:$EH$1601,"R")</f>
        <v>0</v>
      </c>
      <c r="AX1601" s="0" t="n">
        <f aca="false"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>0</v>
      </c>
      <c r="AY1601" s="0" t="n">
        <f aca="false"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>0</v>
      </c>
      <c r="AZ1601" s="0" t="n">
        <f aca="false">IF(EH1601&lt;&gt;"",1,0)</f>
        <v>0</v>
      </c>
      <c r="BB1601" s="0" t="s">
        <v>154</v>
      </c>
    </row>
    <row r="1602" customFormat="false" ht="15" hidden="false" customHeight="false" outlineLevel="0" collapsed="false">
      <c r="A1602" s="0" t="s">
        <v>7308</v>
      </c>
      <c r="B1602" s="0" t="n">
        <v>78</v>
      </c>
      <c r="C1602" s="0" t="n">
        <v>280531</v>
      </c>
      <c r="D1602" s="0" t="s">
        <v>2807</v>
      </c>
      <c r="E1602" s="0" t="s">
        <v>7309</v>
      </c>
      <c r="F1602" s="0" t="str">
        <f aca="false">CONCATENATE(D1602," ",LEFT(H1602,4),"T=",AU1602,"D=",AV1602,"R=",AW1602,"M=",AX1602,"L=",AY1602,"B=",AZ1602)</f>
        <v>JACKSON T=10D=2R=0M=0L=0B=0</v>
      </c>
      <c r="G1602" s="0" t="s">
        <v>376</v>
      </c>
      <c r="I1602" s="0" t="s">
        <v>7310</v>
      </c>
      <c r="J1602" s="0" t="s">
        <v>646</v>
      </c>
      <c r="K1602" s="0" t="s">
        <v>144</v>
      </c>
      <c r="M1602" s="0" t="s">
        <v>5636</v>
      </c>
      <c r="N1602" s="0" t="str">
        <f aca="false">RIGHT(M1602,LEN(M1602)-FIND(" ",M1602))</f>
        <v>IRENE AVE NE</v>
      </c>
      <c r="P1602" s="0" t="s">
        <v>147</v>
      </c>
      <c r="Q1602" s="0" t="s">
        <v>148</v>
      </c>
      <c r="R1602" s="0" t="n">
        <v>44483</v>
      </c>
      <c r="AD1602" s="0" t="s">
        <v>149</v>
      </c>
      <c r="AE1602" s="0" t="s">
        <v>150</v>
      </c>
      <c r="AH1602" s="0" t="n">
        <v>14</v>
      </c>
      <c r="AI1602" s="0" t="n">
        <v>11</v>
      </c>
      <c r="AJ1602" s="0" t="s">
        <v>4175</v>
      </c>
      <c r="AM1602" s="0" t="s">
        <v>4176</v>
      </c>
      <c r="AN1602" s="0" t="s">
        <v>147</v>
      </c>
      <c r="AO1602" s="0" t="s">
        <v>4177</v>
      </c>
      <c r="AP1602" s="0" t="s">
        <v>4178</v>
      </c>
      <c r="AQ1602" s="0" t="n">
        <v>9</v>
      </c>
      <c r="AR1602" s="0" t="n">
        <v>64</v>
      </c>
      <c r="AS1602" s="0" t="n">
        <v>32</v>
      </c>
      <c r="AU1602" s="0" t="n">
        <f aca="false">COUNTA($BA$1602:$EH$1602)</f>
        <v>10</v>
      </c>
      <c r="AV1602" s="0" t="n">
        <f aca="false">COUNTIF($BA$1602:$EH$1602,"D")</f>
        <v>2</v>
      </c>
      <c r="AW1602" s="0" t="n">
        <f aca="false">COUNTIF($BA$1602:$EH$1602,"R")</f>
        <v>0</v>
      </c>
      <c r="AX1602" s="0" t="n">
        <f aca="false"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>0</v>
      </c>
      <c r="AY1602" s="0" t="n">
        <f aca="false"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>0</v>
      </c>
      <c r="AZ1602" s="0" t="n">
        <f aca="false">IF(EH1602&lt;&gt;"",1,0)</f>
        <v>0</v>
      </c>
      <c r="BB1602" s="0" t="s">
        <v>154</v>
      </c>
      <c r="BD1602" s="0" t="s">
        <v>155</v>
      </c>
      <c r="BY1602" s="0" t="s">
        <v>145</v>
      </c>
      <c r="CP1602" s="0" t="s">
        <v>155</v>
      </c>
      <c r="CV1602" s="0" t="s">
        <v>155</v>
      </c>
      <c r="CY1602" s="0" t="s">
        <v>155</v>
      </c>
      <c r="CZ1602" s="0" t="s">
        <v>145</v>
      </c>
      <c r="DC1602" s="0" t="s">
        <v>155</v>
      </c>
      <c r="DN1602" s="0" t="s">
        <v>155</v>
      </c>
      <c r="EA1602" s="0" t="s">
        <v>155</v>
      </c>
    </row>
    <row r="1603" customFormat="false" ht="15" hidden="false" customHeight="false" outlineLevel="0" collapsed="false">
      <c r="A1603" s="0" t="s">
        <v>7311</v>
      </c>
      <c r="B1603" s="0" t="n">
        <v>78</v>
      </c>
      <c r="C1603" s="0" t="n">
        <v>396693</v>
      </c>
      <c r="D1603" s="0" t="s">
        <v>5776</v>
      </c>
      <c r="E1603" s="0" t="s">
        <v>7312</v>
      </c>
      <c r="F1603" s="0" t="str">
        <f aca="false">CONCATENATE(D1603," ",LEFT(H1603,4),"T=",AU1603,"D=",AV1603,"R=",AW1603,"M=",AX1603,"L=",AY1603,"B=",AZ1603)</f>
        <v>GAVIN T=3D=0R=0M=0L=0B=0</v>
      </c>
      <c r="G1603" s="0" t="s">
        <v>7313</v>
      </c>
      <c r="I1603" s="0" t="s">
        <v>7314</v>
      </c>
      <c r="J1603" s="0" t="s">
        <v>7315</v>
      </c>
      <c r="K1603" s="0" t="s">
        <v>169</v>
      </c>
      <c r="M1603" s="0" t="s">
        <v>5780</v>
      </c>
      <c r="N1603" s="0" t="str">
        <f aca="false">RIGHT(M1603,LEN(M1603)-FIND(" ",M1603))</f>
        <v>ATLANTIC ST NE</v>
      </c>
      <c r="P1603" s="0" t="s">
        <v>147</v>
      </c>
      <c r="Q1603" s="0" t="s">
        <v>148</v>
      </c>
      <c r="R1603" s="0" t="n">
        <v>44483</v>
      </c>
      <c r="AD1603" s="0" t="s">
        <v>149</v>
      </c>
      <c r="AE1603" s="0" t="s">
        <v>150</v>
      </c>
      <c r="AF1603" s="0" t="s">
        <v>151</v>
      </c>
      <c r="AH1603" s="0" t="n">
        <v>14</v>
      </c>
      <c r="AI1603" s="0" t="n">
        <v>11</v>
      </c>
      <c r="AN1603" s="0" t="s">
        <v>147</v>
      </c>
      <c r="AO1603" s="0" t="s">
        <v>4177</v>
      </c>
      <c r="AP1603" s="0" t="s">
        <v>4178</v>
      </c>
      <c r="AQ1603" s="0" t="n">
        <v>9</v>
      </c>
      <c r="AR1603" s="0" t="n">
        <v>64</v>
      </c>
      <c r="AS1603" s="0" t="n">
        <v>32</v>
      </c>
      <c r="AU1603" s="0" t="n">
        <f aca="false">COUNTA($BA$1603:$EH$1603)</f>
        <v>3</v>
      </c>
      <c r="AV1603" s="0" t="n">
        <f aca="false">COUNTIF($BA$1603:$EH$1603,"D")</f>
        <v>0</v>
      </c>
      <c r="AW1603" s="0" t="n">
        <f aca="false">COUNTIF($BA$1603:$EH$1603,"R")</f>
        <v>0</v>
      </c>
      <c r="AX1603" s="0" t="n">
        <f aca="false"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>0</v>
      </c>
      <c r="AY1603" s="0" t="n">
        <f aca="false"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>0</v>
      </c>
      <c r="AZ1603" s="0" t="n">
        <f aca="false">IF(EH1603&lt;&gt;"",1,0)</f>
        <v>0</v>
      </c>
      <c r="BB1603" s="0" t="s">
        <v>154</v>
      </c>
      <c r="CY1603" s="0" t="s">
        <v>155</v>
      </c>
      <c r="DC1603" s="0" t="s">
        <v>155</v>
      </c>
    </row>
    <row r="1604" customFormat="false" ht="15" hidden="false" customHeight="false" outlineLevel="0" collapsed="false">
      <c r="A1604" s="0" t="s">
        <v>7316</v>
      </c>
      <c r="B1604" s="0" t="n">
        <v>78</v>
      </c>
      <c r="C1604" s="0" t="n">
        <v>7559</v>
      </c>
      <c r="D1604" s="0" t="s">
        <v>7317</v>
      </c>
      <c r="E1604" s="0" t="s">
        <v>957</v>
      </c>
      <c r="F1604" s="0" t="str">
        <f aca="false">CONCATENATE(D1604," ",LEFT(H1604,4),"T=",AU1604,"D=",AV1604,"R=",AW1604,"M=",AX1604,"L=",AY1604,"B=",AZ1604)</f>
        <v>BARILE T=43D=10R=3M=4L=7B=0</v>
      </c>
      <c r="I1604" s="0" t="s">
        <v>7318</v>
      </c>
      <c r="J1604" s="0" t="s">
        <v>7319</v>
      </c>
      <c r="K1604" s="0" t="s">
        <v>144</v>
      </c>
      <c r="L1604" s="0" t="s">
        <v>145</v>
      </c>
      <c r="M1604" s="0" t="s">
        <v>7320</v>
      </c>
      <c r="N1604" s="0" t="str">
        <f aca="false">RIGHT(M1604,LEN(M1604)-FIND(" ",M1604))</f>
        <v>FAIRMOUNT AVE NE</v>
      </c>
      <c r="P1604" s="0" t="s">
        <v>147</v>
      </c>
      <c r="Q1604" s="0" t="s">
        <v>148</v>
      </c>
      <c r="R1604" s="0" t="n">
        <v>44483</v>
      </c>
      <c r="AD1604" s="0" t="s">
        <v>149</v>
      </c>
      <c r="AE1604" s="0" t="s">
        <v>150</v>
      </c>
      <c r="AF1604" s="0" t="s">
        <v>151</v>
      </c>
      <c r="AH1604" s="0" t="n">
        <v>14</v>
      </c>
      <c r="AI1604" s="0" t="n">
        <v>11</v>
      </c>
      <c r="AN1604" s="0" t="s">
        <v>147</v>
      </c>
      <c r="AO1604" s="0" t="s">
        <v>4177</v>
      </c>
      <c r="AP1604" s="0" t="s">
        <v>4178</v>
      </c>
      <c r="AQ1604" s="0" t="n">
        <v>9</v>
      </c>
      <c r="AR1604" s="0" t="n">
        <v>64</v>
      </c>
      <c r="AS1604" s="0" t="n">
        <v>32</v>
      </c>
      <c r="AU1604" s="0" t="n">
        <f aca="false">COUNTA($BA$1604:$EH$1604)</f>
        <v>43</v>
      </c>
      <c r="AV1604" s="0" t="n">
        <f aca="false">COUNTIF($BA$1604:$EH$1604,"D")</f>
        <v>10</v>
      </c>
      <c r="AW1604" s="0" t="n">
        <f aca="false">COUNTIF($BA$1604:$EH$1604,"R")</f>
        <v>3</v>
      </c>
      <c r="AX1604" s="0" t="n">
        <f aca="false"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>4</v>
      </c>
      <c r="AY1604" s="0" t="n">
        <f aca="false"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>7</v>
      </c>
      <c r="AZ1604" s="0" t="n">
        <f aca="false">IF(EH1604&lt;&gt;"",1,0)</f>
        <v>0</v>
      </c>
      <c r="BB1604" s="0" t="s">
        <v>154</v>
      </c>
      <c r="BC1604" s="0" t="s">
        <v>155</v>
      </c>
      <c r="BD1604" s="0" t="s">
        <v>155</v>
      </c>
      <c r="BE1604" s="0" t="s">
        <v>155</v>
      </c>
      <c r="BF1604" s="0" t="s">
        <v>155</v>
      </c>
      <c r="BH1604" s="0" t="s">
        <v>155</v>
      </c>
      <c r="BI1604" s="0" t="s">
        <v>155</v>
      </c>
      <c r="BJ1604" s="0" t="s">
        <v>155</v>
      </c>
      <c r="BK1604" s="0" t="s">
        <v>155</v>
      </c>
      <c r="BL1604" s="0" t="s">
        <v>155</v>
      </c>
      <c r="BP1604" s="0" t="s">
        <v>155</v>
      </c>
      <c r="BR1604" s="0" t="s">
        <v>155</v>
      </c>
      <c r="BS1604" s="0" t="s">
        <v>155</v>
      </c>
      <c r="BV1604" s="0" t="s">
        <v>155</v>
      </c>
      <c r="BY1604" s="0" t="s">
        <v>145</v>
      </c>
      <c r="CA1604" s="0" t="s">
        <v>155</v>
      </c>
      <c r="CH1604" s="0" t="s">
        <v>145</v>
      </c>
      <c r="CK1604" s="0" t="s">
        <v>155</v>
      </c>
      <c r="CL1604" s="0" t="s">
        <v>145</v>
      </c>
      <c r="CN1604" s="0" t="s">
        <v>155</v>
      </c>
      <c r="CO1604" s="0" t="s">
        <v>141</v>
      </c>
      <c r="CP1604" s="0" t="s">
        <v>155</v>
      </c>
      <c r="CT1604" s="0" t="s">
        <v>155</v>
      </c>
      <c r="CV1604" s="0" t="s">
        <v>155</v>
      </c>
      <c r="CW1604" s="0" t="s">
        <v>145</v>
      </c>
      <c r="CY1604" s="0" t="s">
        <v>155</v>
      </c>
      <c r="CZ1604" s="0" t="s">
        <v>141</v>
      </c>
      <c r="DC1604" s="0" t="s">
        <v>155</v>
      </c>
      <c r="DG1604" s="0" t="s">
        <v>145</v>
      </c>
      <c r="DI1604" s="0" t="s">
        <v>155</v>
      </c>
      <c r="DJ1604" s="0" t="s">
        <v>145</v>
      </c>
      <c r="DL1604" s="0" t="s">
        <v>155</v>
      </c>
      <c r="DM1604" s="0" t="s">
        <v>145</v>
      </c>
      <c r="DN1604" s="0" t="s">
        <v>155</v>
      </c>
      <c r="DR1604" s="0" t="s">
        <v>155</v>
      </c>
      <c r="DS1604" s="0" t="s">
        <v>145</v>
      </c>
      <c r="DT1604" s="0" t="s">
        <v>141</v>
      </c>
      <c r="DU1604" s="0" t="s">
        <v>155</v>
      </c>
      <c r="DW1604" s="0" t="s">
        <v>145</v>
      </c>
      <c r="DX1604" s="0" t="s">
        <v>155</v>
      </c>
      <c r="EA1604" s="0" t="s">
        <v>155</v>
      </c>
      <c r="ED1604" s="0" t="s">
        <v>145</v>
      </c>
      <c r="EF1604" s="0" t="s">
        <v>155</v>
      </c>
    </row>
    <row r="1605" customFormat="false" ht="15" hidden="false" customHeight="false" outlineLevel="0" collapsed="false">
      <c r="A1605" s="0" t="s">
        <v>7321</v>
      </c>
      <c r="B1605" s="0" t="n">
        <v>78</v>
      </c>
      <c r="C1605" s="0" t="n">
        <v>450856</v>
      </c>
      <c r="D1605" s="0" t="s">
        <v>946</v>
      </c>
      <c r="E1605" s="0" t="s">
        <v>7322</v>
      </c>
      <c r="F1605" s="0" t="str">
        <f aca="false">CONCATENATE(D1605," ",LEFT(H1605,4),"T=",AU1605,"D=",AV1605,"R=",AW1605,"M=",AX1605,"L=",AY1605,"B=",AZ1605)</f>
        <v>WILSON T=19D=3R=0M=0L=2B=0</v>
      </c>
      <c r="G1605" s="0" t="s">
        <v>145</v>
      </c>
      <c r="I1605" s="0" t="s">
        <v>5930</v>
      </c>
      <c r="J1605" s="0" t="s">
        <v>6872</v>
      </c>
      <c r="K1605" s="0" t="s">
        <v>144</v>
      </c>
      <c r="L1605" s="0" t="s">
        <v>145</v>
      </c>
      <c r="M1605" s="0" t="s">
        <v>5932</v>
      </c>
      <c r="N1605" s="0" t="str">
        <f aca="false">RIGHT(M1605,LEN(M1605)-FIND(" ",M1605))</f>
        <v>HOLLYWOOD ST NE</v>
      </c>
      <c r="P1605" s="0" t="s">
        <v>147</v>
      </c>
      <c r="Q1605" s="0" t="s">
        <v>148</v>
      </c>
      <c r="R1605" s="0" t="n">
        <v>44483</v>
      </c>
      <c r="AD1605" s="0" t="s">
        <v>149</v>
      </c>
      <c r="AE1605" s="0" t="s">
        <v>150</v>
      </c>
      <c r="AF1605" s="0" t="s">
        <v>151</v>
      </c>
      <c r="AH1605" s="0" t="n">
        <v>14</v>
      </c>
      <c r="AI1605" s="0" t="n">
        <v>11</v>
      </c>
      <c r="AN1605" s="0" t="s">
        <v>147</v>
      </c>
      <c r="AO1605" s="0" t="s">
        <v>4177</v>
      </c>
      <c r="AP1605" s="0" t="s">
        <v>4178</v>
      </c>
      <c r="AQ1605" s="0" t="n">
        <v>9</v>
      </c>
      <c r="AR1605" s="0" t="n">
        <v>64</v>
      </c>
      <c r="AS1605" s="0" t="n">
        <v>32</v>
      </c>
      <c r="AU1605" s="0" t="n">
        <f aca="false">COUNTA($BA$1605:$EH$1605)</f>
        <v>19</v>
      </c>
      <c r="AV1605" s="0" t="n">
        <f aca="false">COUNTIF($BA$1605:$EH$1605,"D")</f>
        <v>3</v>
      </c>
      <c r="AW1605" s="0" t="n">
        <f aca="false">COUNTIF($BA$1605:$EH$1605,"R")</f>
        <v>0</v>
      </c>
      <c r="AX1605" s="0" t="n">
        <f aca="false"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>0</v>
      </c>
      <c r="AY1605" s="0" t="n">
        <f aca="false"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>2</v>
      </c>
      <c r="AZ1605" s="0" t="n">
        <f aca="false">IF(EH1605&lt;&gt;"",1,0)</f>
        <v>0</v>
      </c>
      <c r="BB1605" s="0" t="s">
        <v>154</v>
      </c>
      <c r="BD1605" s="0" t="s">
        <v>155</v>
      </c>
      <c r="BF1605" s="0" t="s">
        <v>155</v>
      </c>
      <c r="BG1605" s="0" t="s">
        <v>145</v>
      </c>
      <c r="BH1605" s="0" t="s">
        <v>155</v>
      </c>
      <c r="BL1605" s="0" t="s">
        <v>155</v>
      </c>
      <c r="BN1605" s="0" t="s">
        <v>155</v>
      </c>
      <c r="BS1605" s="0" t="s">
        <v>155</v>
      </c>
      <c r="BY1605" s="0" t="s">
        <v>145</v>
      </c>
      <c r="CA1605" s="0" t="s">
        <v>155</v>
      </c>
      <c r="CP1605" s="0" t="s">
        <v>155</v>
      </c>
      <c r="DC1605" s="0" t="s">
        <v>155</v>
      </c>
      <c r="DN1605" s="0" t="s">
        <v>155</v>
      </c>
      <c r="DR1605" s="0" t="s">
        <v>155</v>
      </c>
      <c r="DS1605" s="0" t="s">
        <v>145</v>
      </c>
      <c r="DU1605" s="0" t="s">
        <v>155</v>
      </c>
      <c r="DX1605" s="0" t="s">
        <v>155</v>
      </c>
      <c r="EA1605" s="0" t="s">
        <v>155</v>
      </c>
      <c r="EF1605" s="0" t="s">
        <v>155</v>
      </c>
    </row>
    <row r="1606" customFormat="false" ht="15" hidden="false" customHeight="false" outlineLevel="0" collapsed="false">
      <c r="A1606" s="0" t="s">
        <v>7323</v>
      </c>
      <c r="B1606" s="0" t="n">
        <v>78</v>
      </c>
      <c r="C1606" s="0" t="n">
        <v>438416</v>
      </c>
      <c r="D1606" s="0" t="s">
        <v>7324</v>
      </c>
      <c r="E1606" s="0" t="s">
        <v>214</v>
      </c>
      <c r="F1606" s="0" t="str">
        <f aca="false">CONCATENATE(D1606," ",LEFT(H1606,4),"T=",AU1606,"D=",AV1606,"R=",AW1606,"M=",AX1606,"L=",AY1606,"B=",AZ1606)</f>
        <v>LUNSFORD T=5D=0R=0M=0L=0B=0</v>
      </c>
      <c r="G1606" s="0" t="s">
        <v>159</v>
      </c>
      <c r="I1606" s="0" t="s">
        <v>3056</v>
      </c>
      <c r="J1606" s="0" t="s">
        <v>1757</v>
      </c>
      <c r="K1606" s="0" t="s">
        <v>144</v>
      </c>
      <c r="M1606" s="0" t="s">
        <v>7285</v>
      </c>
      <c r="N1606" s="0" t="str">
        <f aca="false">RIGHT(M1606,LEN(M1606)-FIND(" ",M1606))</f>
        <v>CLERMONT AVE NE</v>
      </c>
      <c r="P1606" s="0" t="s">
        <v>147</v>
      </c>
      <c r="Q1606" s="0" t="s">
        <v>148</v>
      </c>
      <c r="R1606" s="0" t="n">
        <v>44483</v>
      </c>
      <c r="AD1606" s="0" t="s">
        <v>149</v>
      </c>
      <c r="AE1606" s="0" t="s">
        <v>150</v>
      </c>
      <c r="AF1606" s="0" t="s">
        <v>151</v>
      </c>
      <c r="AH1606" s="0" t="n">
        <v>14</v>
      </c>
      <c r="AI1606" s="0" t="n">
        <v>11</v>
      </c>
      <c r="AN1606" s="0" t="s">
        <v>147</v>
      </c>
      <c r="AO1606" s="0" t="s">
        <v>4177</v>
      </c>
      <c r="AP1606" s="0" t="s">
        <v>4178</v>
      </c>
      <c r="AQ1606" s="0" t="n">
        <v>9</v>
      </c>
      <c r="AR1606" s="0" t="n">
        <v>64</v>
      </c>
      <c r="AS1606" s="0" t="n">
        <v>32</v>
      </c>
      <c r="AU1606" s="0" t="n">
        <f aca="false">COUNTA($BA$1606:$EH$1606)</f>
        <v>5</v>
      </c>
      <c r="AV1606" s="0" t="n">
        <f aca="false">COUNTIF($BA$1606:$EH$1606,"D")</f>
        <v>0</v>
      </c>
      <c r="AW1606" s="0" t="n">
        <f aca="false">COUNTIF($BA$1606:$EH$1606,"R")</f>
        <v>0</v>
      </c>
      <c r="AX1606" s="0" t="n">
        <f aca="false"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>0</v>
      </c>
      <c r="AY1606" s="0" t="n">
        <f aca="false"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>0</v>
      </c>
      <c r="AZ1606" s="0" t="n">
        <f aca="false">IF(EH1606&lt;&gt;"",1,0)</f>
        <v>0</v>
      </c>
      <c r="BB1606" s="0" t="s">
        <v>154</v>
      </c>
      <c r="CP1606" s="0" t="s">
        <v>155</v>
      </c>
      <c r="DC1606" s="0" t="s">
        <v>155</v>
      </c>
      <c r="DN1606" s="0" t="s">
        <v>155</v>
      </c>
      <c r="EF1606" s="0" t="s">
        <v>155</v>
      </c>
    </row>
    <row r="1607" customFormat="false" ht="15" hidden="false" customHeight="false" outlineLevel="0" collapsed="false">
      <c r="A1607" s="0" t="s">
        <v>7325</v>
      </c>
      <c r="B1607" s="0" t="n">
        <v>78</v>
      </c>
      <c r="C1607" s="0" t="n">
        <v>410697</v>
      </c>
      <c r="D1607" s="0" t="s">
        <v>7326</v>
      </c>
      <c r="E1607" s="0" t="s">
        <v>7327</v>
      </c>
      <c r="F1607" s="0" t="str">
        <f aca="false">CONCATENATE(D1607," ",LEFT(H1607,4),"T=",AU1607,"D=",AV1607,"R=",AW1607,"M=",AX1607,"L=",AY1607,"B=",AZ1607)</f>
        <v>SANTIAGO JRT=3D=0R=0M=0L=0B=0</v>
      </c>
      <c r="H1607" s="0" t="s">
        <v>517</v>
      </c>
      <c r="I1607" s="0" t="s">
        <v>7328</v>
      </c>
      <c r="J1607" s="0" t="s">
        <v>7329</v>
      </c>
      <c r="K1607" s="0" t="s">
        <v>169</v>
      </c>
      <c r="M1607" s="0" t="s">
        <v>7330</v>
      </c>
      <c r="N1607" s="0" t="str">
        <f aca="false">RIGHT(M1607,LEN(M1607)-FIND(" ",M1607))</f>
        <v>CLERMONT AVE NE</v>
      </c>
      <c r="P1607" s="0" t="s">
        <v>147</v>
      </c>
      <c r="Q1607" s="0" t="s">
        <v>148</v>
      </c>
      <c r="R1607" s="0" t="n">
        <v>44483</v>
      </c>
      <c r="AD1607" s="0" t="s">
        <v>149</v>
      </c>
      <c r="AE1607" s="0" t="s">
        <v>150</v>
      </c>
      <c r="AF1607" s="0" t="s">
        <v>151</v>
      </c>
      <c r="AH1607" s="0" t="n">
        <v>14</v>
      </c>
      <c r="AI1607" s="0" t="n">
        <v>11</v>
      </c>
      <c r="AN1607" s="0" t="s">
        <v>147</v>
      </c>
      <c r="AO1607" s="0" t="s">
        <v>4177</v>
      </c>
      <c r="AP1607" s="0" t="s">
        <v>4178</v>
      </c>
      <c r="AQ1607" s="0" t="n">
        <v>9</v>
      </c>
      <c r="AR1607" s="0" t="n">
        <v>64</v>
      </c>
      <c r="AS1607" s="0" t="n">
        <v>32</v>
      </c>
      <c r="AU1607" s="0" t="n">
        <f aca="false">COUNTA($BA$1607:$EH$1607)</f>
        <v>3</v>
      </c>
      <c r="AV1607" s="0" t="n">
        <f aca="false">COUNTIF($BA$1607:$EH$1607,"D")</f>
        <v>0</v>
      </c>
      <c r="AW1607" s="0" t="n">
        <f aca="false">COUNTIF($BA$1607:$EH$1607,"R")</f>
        <v>0</v>
      </c>
      <c r="AX1607" s="0" t="n">
        <f aca="false"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>0</v>
      </c>
      <c r="AY1607" s="0" t="n">
        <f aca="false"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>0</v>
      </c>
      <c r="AZ1607" s="0" t="n">
        <f aca="false">IF(EH1607&lt;&gt;"",1,0)</f>
        <v>0</v>
      </c>
      <c r="BB1607" s="0" t="s">
        <v>154</v>
      </c>
      <c r="DC1607" s="0" t="s">
        <v>155</v>
      </c>
      <c r="DI1607" s="0" t="s">
        <v>155</v>
      </c>
    </row>
    <row r="1608" customFormat="false" ht="15" hidden="false" customHeight="false" outlineLevel="0" collapsed="false">
      <c r="A1608" s="0" t="s">
        <v>7331</v>
      </c>
      <c r="B1608" s="0" t="n">
        <v>78</v>
      </c>
      <c r="C1608" s="0" t="n">
        <v>334289</v>
      </c>
      <c r="D1608" s="0" t="s">
        <v>7332</v>
      </c>
      <c r="E1608" s="0" t="s">
        <v>848</v>
      </c>
      <c r="F1608" s="0" t="str">
        <f aca="false">CONCATENATE(D1608," ",LEFT(H1608,4),"T=",AU1608,"D=",AV1608,"R=",AW1608,"M=",AX1608,"L=",AY1608,"B=",AZ1608)</f>
        <v>BARBUSCI T=24D=8R=0M=1L=5B=0</v>
      </c>
      <c r="G1608" s="0" t="s">
        <v>1092</v>
      </c>
      <c r="I1608" s="0" t="s">
        <v>7333</v>
      </c>
      <c r="J1608" s="0" t="s">
        <v>3321</v>
      </c>
      <c r="K1608" s="0" t="s">
        <v>144</v>
      </c>
      <c r="L1608" s="0" t="s">
        <v>145</v>
      </c>
      <c r="M1608" s="0" t="s">
        <v>4173</v>
      </c>
      <c r="N1608" s="0" t="str">
        <f aca="false">RIGHT(M1608,LEN(M1608)-FIND(" ",M1608))</f>
        <v>PLAZA AVE NE</v>
      </c>
      <c r="O1608" s="0" t="s">
        <v>7334</v>
      </c>
      <c r="P1608" s="0" t="s">
        <v>147</v>
      </c>
      <c r="Q1608" s="0" t="s">
        <v>148</v>
      </c>
      <c r="R1608" s="0" t="n">
        <v>44483</v>
      </c>
      <c r="AD1608" s="0" t="s">
        <v>149</v>
      </c>
      <c r="AE1608" s="0" t="s">
        <v>150</v>
      </c>
      <c r="AH1608" s="0" t="n">
        <v>14</v>
      </c>
      <c r="AI1608" s="0" t="n">
        <v>11</v>
      </c>
      <c r="AJ1608" s="0" t="s">
        <v>4175</v>
      </c>
      <c r="AM1608" s="0" t="s">
        <v>4176</v>
      </c>
      <c r="AN1608" s="0" t="s">
        <v>147</v>
      </c>
      <c r="AO1608" s="0" t="s">
        <v>4177</v>
      </c>
      <c r="AP1608" s="0" t="s">
        <v>4178</v>
      </c>
      <c r="AQ1608" s="0" t="n">
        <v>9</v>
      </c>
      <c r="AR1608" s="0" t="n">
        <v>64</v>
      </c>
      <c r="AS1608" s="0" t="n">
        <v>32</v>
      </c>
      <c r="AU1608" s="0" t="n">
        <f aca="false">COUNTA($BA$1608:$EH$1608)</f>
        <v>24</v>
      </c>
      <c r="AV1608" s="0" t="n">
        <f aca="false">COUNTIF($BA$1608:$EH$1608,"D")</f>
        <v>8</v>
      </c>
      <c r="AW1608" s="0" t="n">
        <f aca="false">COUNTIF($BA$1608:$EH$1608,"R")</f>
        <v>0</v>
      </c>
      <c r="AX1608" s="0" t="n">
        <f aca="false"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>1</v>
      </c>
      <c r="AY1608" s="0" t="n">
        <f aca="false"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>5</v>
      </c>
      <c r="AZ1608" s="0" t="n">
        <f aca="false">IF(EH1608&lt;&gt;"",1,0)</f>
        <v>0</v>
      </c>
      <c r="BB1608" s="0" t="s">
        <v>154</v>
      </c>
      <c r="BL1608" s="0" t="s">
        <v>155</v>
      </c>
      <c r="BY1608" s="0" t="s">
        <v>145</v>
      </c>
      <c r="CA1608" s="0" t="s">
        <v>155</v>
      </c>
      <c r="CG1608" s="0" t="s">
        <v>155</v>
      </c>
      <c r="CK1608" s="0" t="s">
        <v>155</v>
      </c>
      <c r="CO1608" s="0" t="s">
        <v>145</v>
      </c>
      <c r="CP1608" s="0" t="s">
        <v>155</v>
      </c>
      <c r="CV1608" s="0" t="s">
        <v>155</v>
      </c>
      <c r="CY1608" s="0" t="s">
        <v>155</v>
      </c>
      <c r="CZ1608" s="0" t="s">
        <v>145</v>
      </c>
      <c r="DC1608" s="0" t="s">
        <v>155</v>
      </c>
      <c r="DG1608" s="0" t="s">
        <v>145</v>
      </c>
      <c r="DI1608" s="0" t="s">
        <v>155</v>
      </c>
      <c r="DL1608" s="0" t="s">
        <v>155</v>
      </c>
      <c r="DM1608" s="0" t="s">
        <v>145</v>
      </c>
      <c r="DN1608" s="0" t="s">
        <v>155</v>
      </c>
      <c r="DS1608" s="0" t="s">
        <v>145</v>
      </c>
      <c r="DU1608" s="0" t="s">
        <v>155</v>
      </c>
      <c r="DW1608" s="0" t="s">
        <v>145</v>
      </c>
      <c r="DX1608" s="0" t="s">
        <v>155</v>
      </c>
      <c r="EA1608" s="0" t="s">
        <v>155</v>
      </c>
      <c r="ED1608" s="0" t="s">
        <v>145</v>
      </c>
      <c r="EF1608" s="0" t="s">
        <v>155</v>
      </c>
    </row>
    <row r="1609" customFormat="false" ht="15" hidden="false" customHeight="false" outlineLevel="0" collapsed="false">
      <c r="A1609" s="0" t="s">
        <v>7335</v>
      </c>
      <c r="B1609" s="0" t="n">
        <v>78</v>
      </c>
      <c r="C1609" s="0" t="n">
        <v>339992</v>
      </c>
      <c r="D1609" s="0" t="s">
        <v>4419</v>
      </c>
      <c r="E1609" s="0" t="s">
        <v>3617</v>
      </c>
      <c r="F1609" s="0" t="str">
        <f aca="false">CONCATENATE(D1609," ",LEFT(H1609,4),"T=",AU1609,"D=",AV1609,"R=",AW1609,"M=",AX1609,"L=",AY1609,"B=",AZ1609)</f>
        <v>PATTERSON T=1D=0R=0M=0L=0B=0</v>
      </c>
      <c r="G1609" s="0" t="s">
        <v>181</v>
      </c>
      <c r="I1609" s="0" t="s">
        <v>7336</v>
      </c>
      <c r="J1609" s="0" t="s">
        <v>161</v>
      </c>
      <c r="K1609" s="0" t="s">
        <v>169</v>
      </c>
      <c r="M1609" s="0" t="s">
        <v>7337</v>
      </c>
      <c r="N1609" s="0" t="str">
        <f aca="false">RIGHT(M1609,LEN(M1609)-FIND(" ",M1609))</f>
        <v>TIFFANY DR NE</v>
      </c>
      <c r="P1609" s="0" t="s">
        <v>147</v>
      </c>
      <c r="Q1609" s="0" t="s">
        <v>148</v>
      </c>
      <c r="R1609" s="0" t="n">
        <v>44483</v>
      </c>
      <c r="AD1609" s="0" t="s">
        <v>149</v>
      </c>
      <c r="AE1609" s="0" t="s">
        <v>150</v>
      </c>
      <c r="AH1609" s="0" t="n">
        <v>14</v>
      </c>
      <c r="AI1609" s="0" t="n">
        <v>11</v>
      </c>
      <c r="AJ1609" s="0" t="s">
        <v>4175</v>
      </c>
      <c r="AM1609" s="0" t="s">
        <v>4176</v>
      </c>
      <c r="AN1609" s="0" t="s">
        <v>147</v>
      </c>
      <c r="AO1609" s="0" t="s">
        <v>4177</v>
      </c>
      <c r="AP1609" s="0" t="s">
        <v>4178</v>
      </c>
      <c r="AQ1609" s="0" t="n">
        <v>9</v>
      </c>
      <c r="AR1609" s="0" t="n">
        <v>64</v>
      </c>
      <c r="AS1609" s="0" t="n">
        <v>32</v>
      </c>
      <c r="AU1609" s="0" t="n">
        <f aca="false">COUNTA($BA$1609:$EH$1609)</f>
        <v>1</v>
      </c>
      <c r="AV1609" s="0" t="n">
        <f aca="false">COUNTIF($BA$1609:$EH$1609,"D")</f>
        <v>0</v>
      </c>
      <c r="AW1609" s="0" t="n">
        <f aca="false">COUNTIF($BA$1609:$EH$1609,"R")</f>
        <v>0</v>
      </c>
      <c r="AX1609" s="0" t="n">
        <f aca="false"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>0</v>
      </c>
      <c r="AY1609" s="0" t="n">
        <f aca="false"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>0</v>
      </c>
      <c r="AZ1609" s="0" t="n">
        <f aca="false">IF(EH1609&lt;&gt;"",1,0)</f>
        <v>0</v>
      </c>
      <c r="BB1609" s="0" t="s">
        <v>154</v>
      </c>
    </row>
    <row r="1610" customFormat="false" ht="15" hidden="false" customHeight="false" outlineLevel="0" collapsed="false">
      <c r="A1610" s="0" t="s">
        <v>7338</v>
      </c>
      <c r="B1610" s="0" t="n">
        <v>78</v>
      </c>
      <c r="C1610" s="0" t="n">
        <v>378220</v>
      </c>
      <c r="D1610" s="0" t="s">
        <v>7339</v>
      </c>
      <c r="E1610" s="0" t="s">
        <v>7340</v>
      </c>
      <c r="F1610" s="0" t="str">
        <f aca="false">CONCATENATE(D1610," ",LEFT(H1610,4),"T=",AU1610,"D=",AV1610,"R=",AW1610,"M=",AX1610,"L=",AY1610,"B=",AZ1610)</f>
        <v>POWERS T=6D=0R=0M=0L=0B=0</v>
      </c>
      <c r="I1610" s="0" t="s">
        <v>7341</v>
      </c>
      <c r="J1610" s="0" t="s">
        <v>7342</v>
      </c>
      <c r="K1610" s="0" t="s">
        <v>144</v>
      </c>
      <c r="M1610" s="0" t="s">
        <v>4173</v>
      </c>
      <c r="N1610" s="0" t="str">
        <f aca="false">RIGHT(M1610,LEN(M1610)-FIND(" ",M1610))</f>
        <v>PLAZA AVE NE</v>
      </c>
      <c r="O1610" s="0" t="s">
        <v>7343</v>
      </c>
      <c r="P1610" s="0" t="s">
        <v>147</v>
      </c>
      <c r="Q1610" s="0" t="s">
        <v>148</v>
      </c>
      <c r="R1610" s="0" t="n">
        <v>44483</v>
      </c>
      <c r="AD1610" s="0" t="s">
        <v>149</v>
      </c>
      <c r="AE1610" s="0" t="s">
        <v>150</v>
      </c>
      <c r="AH1610" s="0" t="n">
        <v>14</v>
      </c>
      <c r="AI1610" s="0" t="n">
        <v>11</v>
      </c>
      <c r="AJ1610" s="0" t="s">
        <v>4175</v>
      </c>
      <c r="AM1610" s="0" t="s">
        <v>4176</v>
      </c>
      <c r="AN1610" s="0" t="s">
        <v>147</v>
      </c>
      <c r="AO1610" s="0" t="s">
        <v>4177</v>
      </c>
      <c r="AP1610" s="0" t="s">
        <v>4178</v>
      </c>
      <c r="AQ1610" s="0" t="n">
        <v>9</v>
      </c>
      <c r="AR1610" s="0" t="n">
        <v>64</v>
      </c>
      <c r="AS1610" s="0" t="n">
        <v>32</v>
      </c>
      <c r="AU1610" s="0" t="n">
        <f aca="false">COUNTA($BA$1610:$EH$1610)</f>
        <v>6</v>
      </c>
      <c r="AV1610" s="0" t="n">
        <f aca="false">COUNTIF($BA$1610:$EH$1610,"D")</f>
        <v>0</v>
      </c>
      <c r="AW1610" s="0" t="n">
        <f aca="false">COUNTIF($BA$1610:$EH$1610,"R")</f>
        <v>0</v>
      </c>
      <c r="AX1610" s="0" t="n">
        <f aca="false"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>0</v>
      </c>
      <c r="AY1610" s="0" t="n">
        <f aca="false"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>0</v>
      </c>
      <c r="AZ1610" s="0" t="n">
        <f aca="false">IF(EH1610&lt;&gt;"",1,0)</f>
        <v>0</v>
      </c>
      <c r="BB1610" s="0" t="s">
        <v>154</v>
      </c>
      <c r="DC1610" s="0" t="s">
        <v>155</v>
      </c>
      <c r="DI1610" s="0" t="s">
        <v>155</v>
      </c>
      <c r="DN1610" s="0" t="s">
        <v>155</v>
      </c>
      <c r="DU1610" s="0" t="s">
        <v>155</v>
      </c>
      <c r="EF1610" s="0" t="s">
        <v>155</v>
      </c>
    </row>
    <row r="1611" customFormat="false" ht="15" hidden="false" customHeight="false" outlineLevel="0" collapsed="false">
      <c r="A1611" s="0" t="s">
        <v>7344</v>
      </c>
      <c r="B1611" s="0" t="n">
        <v>78</v>
      </c>
      <c r="C1611" s="0" t="n">
        <v>270069</v>
      </c>
      <c r="D1611" s="0" t="s">
        <v>7345</v>
      </c>
      <c r="E1611" s="0" t="s">
        <v>7346</v>
      </c>
      <c r="F1611" s="0" t="str">
        <f aca="false">CONCATENATE(D1611," ",LEFT(H1611,4),"T=",AU1611,"D=",AV1611,"R=",AW1611,"M=",AX1611,"L=",AY1611,"B=",AZ1611)</f>
        <v>NINNIS T=3D=0R=0M=0L=0B=0</v>
      </c>
      <c r="G1611" s="0" t="s">
        <v>201</v>
      </c>
      <c r="I1611" s="0" t="s">
        <v>7347</v>
      </c>
      <c r="J1611" s="0" t="s">
        <v>7348</v>
      </c>
      <c r="K1611" s="0" t="s">
        <v>144</v>
      </c>
      <c r="M1611" s="0" t="s">
        <v>7349</v>
      </c>
      <c r="N1611" s="0" t="str">
        <f aca="false">RIGHT(M1611,LEN(M1611)-FIND(" ",M1611))</f>
        <v>CLERMONT AVE NE</v>
      </c>
      <c r="P1611" s="0" t="s">
        <v>147</v>
      </c>
      <c r="Q1611" s="0" t="s">
        <v>148</v>
      </c>
      <c r="R1611" s="0" t="n">
        <v>44483</v>
      </c>
      <c r="AD1611" s="0" t="s">
        <v>149</v>
      </c>
      <c r="AE1611" s="0" t="s">
        <v>150</v>
      </c>
      <c r="AF1611" s="0" t="s">
        <v>151</v>
      </c>
      <c r="AH1611" s="0" t="n">
        <v>14</v>
      </c>
      <c r="AI1611" s="0" t="n">
        <v>11</v>
      </c>
      <c r="AN1611" s="0" t="s">
        <v>147</v>
      </c>
      <c r="AO1611" s="0" t="s">
        <v>4177</v>
      </c>
      <c r="AP1611" s="0" t="s">
        <v>4178</v>
      </c>
      <c r="AQ1611" s="0" t="n">
        <v>9</v>
      </c>
      <c r="AR1611" s="0" t="n">
        <v>64</v>
      </c>
      <c r="AS1611" s="0" t="n">
        <v>32</v>
      </c>
      <c r="AU1611" s="0" t="n">
        <f aca="false">COUNTA($BA$1611:$EH$1611)</f>
        <v>3</v>
      </c>
      <c r="AV1611" s="0" t="n">
        <f aca="false">COUNTIF($BA$1611:$EH$1611,"D")</f>
        <v>0</v>
      </c>
      <c r="AW1611" s="0" t="n">
        <f aca="false">COUNTIF($BA$1611:$EH$1611,"R")</f>
        <v>0</v>
      </c>
      <c r="AX1611" s="0" t="n">
        <f aca="false"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>0</v>
      </c>
      <c r="AY1611" s="0" t="n">
        <f aca="false"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>0</v>
      </c>
      <c r="AZ1611" s="0" t="n">
        <f aca="false">IF(EH1611&lt;&gt;"",1,0)</f>
        <v>0</v>
      </c>
      <c r="BB1611" s="0" t="s">
        <v>154</v>
      </c>
      <c r="DN1611" s="0" t="s">
        <v>155</v>
      </c>
      <c r="EF1611" s="0" t="s">
        <v>155</v>
      </c>
    </row>
    <row r="1612" customFormat="false" ht="15" hidden="false" customHeight="false" outlineLevel="0" collapsed="false">
      <c r="A1612" s="0" t="s">
        <v>7350</v>
      </c>
      <c r="B1612" s="0" t="n">
        <v>78</v>
      </c>
      <c r="C1612" s="0" t="n">
        <v>236276</v>
      </c>
      <c r="D1612" s="0" t="s">
        <v>5595</v>
      </c>
      <c r="E1612" s="0" t="s">
        <v>4106</v>
      </c>
      <c r="F1612" s="0" t="str">
        <f aca="false">CONCATENATE(D1612," ",LEFT(H1612,4),"T=",AU1612,"D=",AV1612,"R=",AW1612,"M=",AX1612,"L=",AY1612,"B=",AZ1612)</f>
        <v>TALLMAN JRT=19D=2R=0M=0L=0B=0</v>
      </c>
      <c r="G1612" s="0" t="s">
        <v>1285</v>
      </c>
      <c r="H1612" s="0" t="s">
        <v>517</v>
      </c>
      <c r="I1612" s="0" t="s">
        <v>7351</v>
      </c>
      <c r="J1612" s="0" t="s">
        <v>203</v>
      </c>
      <c r="K1612" s="0" t="s">
        <v>144</v>
      </c>
      <c r="M1612" s="0" t="s">
        <v>5597</v>
      </c>
      <c r="N1612" s="0" t="str">
        <f aca="false">RIGHT(M1612,LEN(M1612)-FIND(" ",M1612))</f>
        <v>ATLANTIC ST NE</v>
      </c>
      <c r="P1612" s="0" t="s">
        <v>147</v>
      </c>
      <c r="Q1612" s="0" t="s">
        <v>148</v>
      </c>
      <c r="R1612" s="0" t="n">
        <v>44483</v>
      </c>
      <c r="AD1612" s="0" t="s">
        <v>149</v>
      </c>
      <c r="AE1612" s="0" t="s">
        <v>150</v>
      </c>
      <c r="AF1612" s="0" t="s">
        <v>151</v>
      </c>
      <c r="AH1612" s="0" t="n">
        <v>14</v>
      </c>
      <c r="AI1612" s="0" t="n">
        <v>11</v>
      </c>
      <c r="AN1612" s="0" t="s">
        <v>147</v>
      </c>
      <c r="AO1612" s="0" t="s">
        <v>4177</v>
      </c>
      <c r="AP1612" s="0" t="s">
        <v>4178</v>
      </c>
      <c r="AQ1612" s="0" t="n">
        <v>9</v>
      </c>
      <c r="AR1612" s="0" t="n">
        <v>64</v>
      </c>
      <c r="AS1612" s="0" t="n">
        <v>32</v>
      </c>
      <c r="AU1612" s="0" t="n">
        <f aca="false">COUNTA($BA$1612:$EH$1612)</f>
        <v>19</v>
      </c>
      <c r="AV1612" s="0" t="n">
        <f aca="false">COUNTIF($BA$1612:$EH$1612,"D")</f>
        <v>2</v>
      </c>
      <c r="AW1612" s="0" t="n">
        <f aca="false">COUNTIF($BA$1612:$EH$1612,"R")</f>
        <v>0</v>
      </c>
      <c r="AX1612" s="0" t="n">
        <f aca="false"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>0</v>
      </c>
      <c r="AY1612" s="0" t="n">
        <f aca="false"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>0</v>
      </c>
      <c r="AZ1612" s="0" t="n">
        <f aca="false">IF(EH1612&lt;&gt;"",1,0)</f>
        <v>0</v>
      </c>
      <c r="BB1612" s="0" t="s">
        <v>154</v>
      </c>
      <c r="BC1612" s="0" t="s">
        <v>155</v>
      </c>
      <c r="BD1612" s="0" t="s">
        <v>155</v>
      </c>
      <c r="BG1612" s="0" t="s">
        <v>155</v>
      </c>
      <c r="BH1612" s="0" t="s">
        <v>155</v>
      </c>
      <c r="BL1612" s="0" t="s">
        <v>155</v>
      </c>
      <c r="BP1612" s="0" t="s">
        <v>155</v>
      </c>
      <c r="BR1612" s="0" t="s">
        <v>155</v>
      </c>
      <c r="BS1612" s="0" t="s">
        <v>155</v>
      </c>
      <c r="BV1612" s="0" t="s">
        <v>155</v>
      </c>
      <c r="BY1612" s="0" t="s">
        <v>145</v>
      </c>
      <c r="CA1612" s="0" t="s">
        <v>155</v>
      </c>
      <c r="CC1612" s="0" t="s">
        <v>155</v>
      </c>
      <c r="CG1612" s="0" t="s">
        <v>155</v>
      </c>
      <c r="CK1612" s="0" t="s">
        <v>155</v>
      </c>
      <c r="CN1612" s="0" t="s">
        <v>155</v>
      </c>
      <c r="CO1612" s="0" t="s">
        <v>145</v>
      </c>
      <c r="DN1612" s="0" t="s">
        <v>155</v>
      </c>
      <c r="EF1612" s="0" t="s">
        <v>155</v>
      </c>
    </row>
    <row r="1613" customFormat="false" ht="15" hidden="false" customHeight="false" outlineLevel="0" collapsed="false">
      <c r="A1613" s="0" t="s">
        <v>7352</v>
      </c>
      <c r="B1613" s="0" t="n">
        <v>78</v>
      </c>
      <c r="C1613" s="0" t="n">
        <v>342158</v>
      </c>
      <c r="D1613" s="0" t="s">
        <v>5556</v>
      </c>
      <c r="E1613" s="0" t="s">
        <v>760</v>
      </c>
      <c r="F1613" s="0" t="str">
        <f aca="false">CONCATENATE(D1613," ",LEFT(H1613,4),"T=",AU1613,"D=",AV1613,"R=",AW1613,"M=",AX1613,"L=",AY1613,"B=",AZ1613)</f>
        <v>BUYDOS T=20D=5R=2M=1L=5B=0</v>
      </c>
      <c r="G1613" s="0" t="s">
        <v>215</v>
      </c>
      <c r="I1613" s="0" t="s">
        <v>7353</v>
      </c>
      <c r="J1613" s="0" t="s">
        <v>7354</v>
      </c>
      <c r="K1613" s="0" t="s">
        <v>144</v>
      </c>
      <c r="L1613" s="0" t="s">
        <v>141</v>
      </c>
      <c r="M1613" s="0" t="s">
        <v>5560</v>
      </c>
      <c r="N1613" s="0" t="str">
        <f aca="false">RIGHT(M1613,LEN(M1613)-FIND(" ",M1613))</f>
        <v>BONNIE BRAE AVE NE</v>
      </c>
      <c r="P1613" s="0" t="s">
        <v>147</v>
      </c>
      <c r="Q1613" s="0" t="s">
        <v>148</v>
      </c>
      <c r="R1613" s="0" t="n">
        <v>44483</v>
      </c>
      <c r="AD1613" s="0" t="s">
        <v>149</v>
      </c>
      <c r="AE1613" s="0" t="s">
        <v>150</v>
      </c>
      <c r="AF1613" s="0" t="s">
        <v>151</v>
      </c>
      <c r="AH1613" s="0" t="n">
        <v>14</v>
      </c>
      <c r="AI1613" s="0" t="n">
        <v>11</v>
      </c>
      <c r="AN1613" s="0" t="s">
        <v>147</v>
      </c>
      <c r="AO1613" s="0" t="s">
        <v>4177</v>
      </c>
      <c r="AP1613" s="0" t="s">
        <v>4178</v>
      </c>
      <c r="AQ1613" s="0" t="n">
        <v>9</v>
      </c>
      <c r="AR1613" s="0" t="n">
        <v>64</v>
      </c>
      <c r="AS1613" s="0" t="n">
        <v>32</v>
      </c>
      <c r="AU1613" s="0" t="n">
        <f aca="false">COUNTA($BA$1613:$EH$1613)</f>
        <v>20</v>
      </c>
      <c r="AV1613" s="0" t="n">
        <f aca="false">COUNTIF($BA$1613:$EH$1613,"D")</f>
        <v>5</v>
      </c>
      <c r="AW1613" s="0" t="n">
        <f aca="false">COUNTIF($BA$1613:$EH$1613,"R")</f>
        <v>2</v>
      </c>
      <c r="AX1613" s="0" t="n">
        <f aca="false"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>1</v>
      </c>
      <c r="AY1613" s="0" t="n">
        <f aca="false"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>5</v>
      </c>
      <c r="AZ1613" s="0" t="n">
        <f aca="false">IF(EH1613&lt;&gt;"",1,0)</f>
        <v>0</v>
      </c>
      <c r="BB1613" s="0" t="s">
        <v>154</v>
      </c>
      <c r="CP1613" s="0" t="s">
        <v>155</v>
      </c>
      <c r="CT1613" s="0" t="s">
        <v>155</v>
      </c>
      <c r="CU1613" s="0" t="s">
        <v>145</v>
      </c>
      <c r="CV1613" s="0" t="s">
        <v>155</v>
      </c>
      <c r="CY1613" s="0" t="s">
        <v>155</v>
      </c>
      <c r="CZ1613" s="0" t="s">
        <v>141</v>
      </c>
      <c r="DC1613" s="0" t="s">
        <v>155</v>
      </c>
      <c r="DG1613" s="0" t="s">
        <v>145</v>
      </c>
      <c r="DI1613" s="0" t="s">
        <v>155</v>
      </c>
      <c r="DJ1613" s="0" t="s">
        <v>145</v>
      </c>
      <c r="DL1613" s="0" t="s">
        <v>155</v>
      </c>
      <c r="DM1613" s="0" t="s">
        <v>145</v>
      </c>
      <c r="DN1613" s="0" t="s">
        <v>155</v>
      </c>
      <c r="DS1613" s="0" t="s">
        <v>145</v>
      </c>
      <c r="DU1613" s="0" t="s">
        <v>155</v>
      </c>
      <c r="DW1613" s="0" t="s">
        <v>155</v>
      </c>
      <c r="EA1613" s="0" t="s">
        <v>155</v>
      </c>
      <c r="ED1613" s="0" t="s">
        <v>141</v>
      </c>
      <c r="EF1613" s="0" t="s">
        <v>155</v>
      </c>
    </row>
    <row r="1614" customFormat="false" ht="15" hidden="false" customHeight="false" outlineLevel="0" collapsed="false">
      <c r="A1614" s="0" t="s">
        <v>7355</v>
      </c>
      <c r="B1614" s="0" t="n">
        <v>78</v>
      </c>
      <c r="C1614" s="0" t="n">
        <v>462963</v>
      </c>
      <c r="D1614" s="0" t="s">
        <v>7356</v>
      </c>
      <c r="E1614" s="0" t="s">
        <v>523</v>
      </c>
      <c r="F1614" s="0" t="str">
        <f aca="false">CONCATENATE(D1614," ",LEFT(H1614,4),"T=",AU1614,"D=",AV1614,"R=",AW1614,"M=",AX1614,"L=",AY1614,"B=",AZ1614)</f>
        <v>NERO T=8D=0R=2M=0L=2B=0</v>
      </c>
      <c r="G1614" s="0" t="s">
        <v>790</v>
      </c>
      <c r="I1614" s="0" t="s">
        <v>7357</v>
      </c>
      <c r="J1614" s="0" t="s">
        <v>2916</v>
      </c>
      <c r="K1614" s="0" t="s">
        <v>144</v>
      </c>
      <c r="L1614" s="0" t="s">
        <v>141</v>
      </c>
      <c r="M1614" s="0" t="s">
        <v>7358</v>
      </c>
      <c r="N1614" s="0" t="str">
        <f aca="false">RIGHT(M1614,LEN(M1614)-FIND(" ",M1614))</f>
        <v>ROSELAWN AVE NE</v>
      </c>
      <c r="P1614" s="0" t="s">
        <v>147</v>
      </c>
      <c r="Q1614" s="0" t="s">
        <v>148</v>
      </c>
      <c r="R1614" s="0" t="n">
        <v>44483</v>
      </c>
      <c r="AD1614" s="0" t="s">
        <v>149</v>
      </c>
      <c r="AE1614" s="0" t="s">
        <v>150</v>
      </c>
      <c r="AF1614" s="0" t="s">
        <v>151</v>
      </c>
      <c r="AH1614" s="0" t="n">
        <v>14</v>
      </c>
      <c r="AI1614" s="0" t="n">
        <v>11</v>
      </c>
      <c r="AN1614" s="0" t="s">
        <v>147</v>
      </c>
      <c r="AO1614" s="0" t="s">
        <v>4177</v>
      </c>
      <c r="AP1614" s="0" t="s">
        <v>4178</v>
      </c>
      <c r="AQ1614" s="0" t="n">
        <v>9</v>
      </c>
      <c r="AR1614" s="0" t="n">
        <v>64</v>
      </c>
      <c r="AS1614" s="0" t="n">
        <v>32</v>
      </c>
      <c r="AU1614" s="0" t="n">
        <f aca="false">COUNTA($BA$1614:$EH$1614)</f>
        <v>8</v>
      </c>
      <c r="AV1614" s="0" t="n">
        <f aca="false">COUNTIF($BA$1614:$EH$1614,"D")</f>
        <v>0</v>
      </c>
      <c r="AW1614" s="0" t="n">
        <f aca="false">COUNTIF($BA$1614:$EH$1614,"R")</f>
        <v>2</v>
      </c>
      <c r="AX1614" s="0" t="n">
        <f aca="false"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>0</v>
      </c>
      <c r="AY1614" s="0" t="n">
        <f aca="false"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>2</v>
      </c>
      <c r="AZ1614" s="0" t="n">
        <f aca="false">IF(EH1614&lt;&gt;"",1,0)</f>
        <v>0</v>
      </c>
      <c r="BB1614" s="0" t="s">
        <v>154</v>
      </c>
      <c r="BK1614" s="0" t="s">
        <v>155</v>
      </c>
      <c r="DI1614" s="0" t="s">
        <v>155</v>
      </c>
      <c r="DN1614" s="0" t="s">
        <v>155</v>
      </c>
      <c r="DT1614" s="0" t="s">
        <v>141</v>
      </c>
      <c r="DU1614" s="0" t="s">
        <v>155</v>
      </c>
      <c r="ED1614" s="0" t="s">
        <v>141</v>
      </c>
      <c r="EF1614" s="0" t="s">
        <v>155</v>
      </c>
    </row>
    <row r="1615" customFormat="false" ht="15" hidden="false" customHeight="false" outlineLevel="0" collapsed="false">
      <c r="A1615" s="0" t="s">
        <v>7359</v>
      </c>
      <c r="B1615" s="0" t="n">
        <v>78</v>
      </c>
      <c r="C1615" s="0" t="n">
        <v>417894</v>
      </c>
      <c r="D1615" s="0" t="s">
        <v>172</v>
      </c>
      <c r="E1615" s="0" t="s">
        <v>783</v>
      </c>
      <c r="F1615" s="0" t="str">
        <f aca="false">CONCATENATE(D1615," ",LEFT(H1615,4),"T=",AU1615,"D=",AV1615,"R=",AW1615,"M=",AX1615,"L=",AY1615,"B=",AZ1615)</f>
        <v>SMITH T=3D=0R=0M=0L=0B=0</v>
      </c>
      <c r="G1615" s="0" t="s">
        <v>906</v>
      </c>
      <c r="I1615" s="0" t="s">
        <v>7360</v>
      </c>
      <c r="J1615" s="0" t="s">
        <v>1757</v>
      </c>
      <c r="K1615" s="0" t="s">
        <v>144</v>
      </c>
      <c r="M1615" s="0" t="s">
        <v>4757</v>
      </c>
      <c r="N1615" s="0" t="str">
        <f aca="false">RIGHT(M1615,LEN(M1615)-FIND(" ",M1615))</f>
        <v>MAPLEWOOD ST NE</v>
      </c>
      <c r="P1615" s="0" t="s">
        <v>147</v>
      </c>
      <c r="Q1615" s="0" t="s">
        <v>148</v>
      </c>
      <c r="R1615" s="0" t="n">
        <v>44483</v>
      </c>
      <c r="AD1615" s="0" t="s">
        <v>149</v>
      </c>
      <c r="AE1615" s="0" t="s">
        <v>150</v>
      </c>
      <c r="AF1615" s="0" t="s">
        <v>151</v>
      </c>
      <c r="AH1615" s="0" t="n">
        <v>14</v>
      </c>
      <c r="AI1615" s="0" t="n">
        <v>11</v>
      </c>
      <c r="AN1615" s="0" t="s">
        <v>147</v>
      </c>
      <c r="AO1615" s="0" t="s">
        <v>4177</v>
      </c>
      <c r="AP1615" s="0" t="s">
        <v>4178</v>
      </c>
      <c r="AQ1615" s="0" t="n">
        <v>9</v>
      </c>
      <c r="AR1615" s="0" t="n">
        <v>64</v>
      </c>
      <c r="AS1615" s="0" t="n">
        <v>32</v>
      </c>
      <c r="AU1615" s="0" t="n">
        <f aca="false">COUNTA($BA$1615:$EH$1615)</f>
        <v>3</v>
      </c>
      <c r="AV1615" s="0" t="n">
        <f aca="false">COUNTIF($BA$1615:$EH$1615,"D")</f>
        <v>0</v>
      </c>
      <c r="AW1615" s="0" t="n">
        <f aca="false">COUNTIF($BA$1615:$EH$1615,"R")</f>
        <v>0</v>
      </c>
      <c r="AX1615" s="0" t="n">
        <f aca="false"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>0</v>
      </c>
      <c r="AY1615" s="0" t="n">
        <f aca="false"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>0</v>
      </c>
      <c r="AZ1615" s="0" t="n">
        <f aca="false">IF(EH1615&lt;&gt;"",1,0)</f>
        <v>0</v>
      </c>
      <c r="BB1615" s="0" t="s">
        <v>154</v>
      </c>
      <c r="DC1615" s="0" t="s">
        <v>155</v>
      </c>
      <c r="DF1615" s="0" t="s">
        <v>155</v>
      </c>
    </row>
    <row r="1616" customFormat="false" ht="15" hidden="false" customHeight="false" outlineLevel="0" collapsed="false">
      <c r="A1616" s="0" t="s">
        <v>7361</v>
      </c>
      <c r="B1616" s="0" t="n">
        <v>78</v>
      </c>
      <c r="C1616" s="0" t="n">
        <v>348870</v>
      </c>
      <c r="D1616" s="0" t="s">
        <v>6180</v>
      </c>
      <c r="E1616" s="0" t="s">
        <v>1838</v>
      </c>
      <c r="F1616" s="0" t="str">
        <f aca="false">CONCATENATE(D1616," ",LEFT(H1616,4),"T=",AU1616,"D=",AV1616,"R=",AW1616,"M=",AX1616,"L=",AY1616,"B=",AZ1616)</f>
        <v>KOVER T=5D=0R=0M=0L=0B=0</v>
      </c>
      <c r="G1616" s="0" t="s">
        <v>215</v>
      </c>
      <c r="I1616" s="0" t="s">
        <v>7362</v>
      </c>
      <c r="J1616" s="0" t="s">
        <v>629</v>
      </c>
      <c r="K1616" s="0" t="s">
        <v>144</v>
      </c>
      <c r="M1616" s="0" t="s">
        <v>7363</v>
      </c>
      <c r="N1616" s="0" t="str">
        <f aca="false">RIGHT(M1616,LEN(M1616)-FIND(" ",M1616))</f>
        <v>EDGEWOOD ST NE</v>
      </c>
      <c r="P1616" s="0" t="s">
        <v>147</v>
      </c>
      <c r="Q1616" s="0" t="s">
        <v>148</v>
      </c>
      <c r="R1616" s="0" t="n">
        <v>44483</v>
      </c>
      <c r="AD1616" s="0" t="s">
        <v>149</v>
      </c>
      <c r="AE1616" s="0" t="s">
        <v>150</v>
      </c>
      <c r="AF1616" s="0" t="s">
        <v>151</v>
      </c>
      <c r="AH1616" s="0" t="n">
        <v>14</v>
      </c>
      <c r="AI1616" s="0" t="n">
        <v>11</v>
      </c>
      <c r="AN1616" s="0" t="s">
        <v>147</v>
      </c>
      <c r="AO1616" s="0" t="s">
        <v>4177</v>
      </c>
      <c r="AP1616" s="0" t="s">
        <v>4178</v>
      </c>
      <c r="AQ1616" s="0" t="n">
        <v>9</v>
      </c>
      <c r="AR1616" s="0" t="n">
        <v>64</v>
      </c>
      <c r="AS1616" s="0" t="n">
        <v>32</v>
      </c>
      <c r="AU1616" s="0" t="n">
        <f aca="false">COUNTA($BA$1616:$EH$1616)</f>
        <v>5</v>
      </c>
      <c r="AV1616" s="0" t="n">
        <f aca="false">COUNTIF($BA$1616:$EH$1616,"D")</f>
        <v>0</v>
      </c>
      <c r="AW1616" s="0" t="n">
        <f aca="false">COUNTIF($BA$1616:$EH$1616,"R")</f>
        <v>0</v>
      </c>
      <c r="AX1616" s="0" t="n">
        <f aca="false"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>0</v>
      </c>
      <c r="AY1616" s="0" t="n">
        <f aca="false"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>0</v>
      </c>
      <c r="AZ1616" s="0" t="n">
        <f aca="false">IF(EH1616&lt;&gt;"",1,0)</f>
        <v>0</v>
      </c>
      <c r="BB1616" s="0" t="s">
        <v>154</v>
      </c>
      <c r="CA1616" s="0" t="s">
        <v>155</v>
      </c>
      <c r="CP1616" s="0" t="s">
        <v>155</v>
      </c>
      <c r="DN1616" s="0" t="s">
        <v>155</v>
      </c>
      <c r="EA1616" s="0" t="s">
        <v>155</v>
      </c>
    </row>
    <row r="1617" customFormat="false" ht="15" hidden="false" customHeight="false" outlineLevel="0" collapsed="false">
      <c r="A1617" s="0" t="s">
        <v>7364</v>
      </c>
      <c r="B1617" s="0" t="n">
        <v>78</v>
      </c>
      <c r="C1617" s="0" t="n">
        <v>7558</v>
      </c>
      <c r="D1617" s="0" t="s">
        <v>7317</v>
      </c>
      <c r="E1617" s="0" t="s">
        <v>1764</v>
      </c>
      <c r="F1617" s="0" t="str">
        <f aca="false">CONCATENATE(D1617," ",LEFT(H1617,4),"T=",AU1617,"D=",AV1617,"R=",AW1617,"M=",AX1617,"L=",AY1617,"B=",AZ1617)</f>
        <v>BARILE T=46D=13R=0M=5L=8B=1</v>
      </c>
      <c r="I1617" s="0" t="s">
        <v>7365</v>
      </c>
      <c r="J1617" s="0" t="s">
        <v>7366</v>
      </c>
      <c r="K1617" s="0" t="s">
        <v>144</v>
      </c>
      <c r="L1617" s="0" t="s">
        <v>145</v>
      </c>
      <c r="M1617" s="0" t="s">
        <v>7320</v>
      </c>
      <c r="N1617" s="0" t="str">
        <f aca="false">RIGHT(M1617,LEN(M1617)-FIND(" ",M1617))</f>
        <v>FAIRMOUNT AVE NE</v>
      </c>
      <c r="P1617" s="0" t="s">
        <v>147</v>
      </c>
      <c r="Q1617" s="0" t="s">
        <v>148</v>
      </c>
      <c r="R1617" s="0" t="n">
        <v>44483</v>
      </c>
      <c r="AD1617" s="0" t="s">
        <v>149</v>
      </c>
      <c r="AE1617" s="0" t="s">
        <v>150</v>
      </c>
      <c r="AF1617" s="0" t="s">
        <v>151</v>
      </c>
      <c r="AH1617" s="0" t="n">
        <v>14</v>
      </c>
      <c r="AI1617" s="0" t="n">
        <v>11</v>
      </c>
      <c r="AN1617" s="0" t="s">
        <v>147</v>
      </c>
      <c r="AO1617" s="0" t="s">
        <v>4177</v>
      </c>
      <c r="AP1617" s="0" t="s">
        <v>4178</v>
      </c>
      <c r="AQ1617" s="0" t="n">
        <v>9</v>
      </c>
      <c r="AR1617" s="0" t="n">
        <v>64</v>
      </c>
      <c r="AS1617" s="0" t="n">
        <v>32</v>
      </c>
      <c r="AU1617" s="0" t="n">
        <f aca="false">COUNTA($BA$1617:$EH$1617)</f>
        <v>46</v>
      </c>
      <c r="AV1617" s="0" t="n">
        <f aca="false">COUNTIF($BA$1617:$EH$1617,"D")</f>
        <v>13</v>
      </c>
      <c r="AW1617" s="0" t="n">
        <f aca="false">COUNTIF($BA$1617:$EH$1617,"R")</f>
        <v>0</v>
      </c>
      <c r="AX1617" s="0" t="n">
        <f aca="false"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>5</v>
      </c>
      <c r="AY1617" s="0" t="n">
        <f aca="false"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>8</v>
      </c>
      <c r="AZ1617" s="0" t="n">
        <f aca="false">IF(EH1617&lt;&gt;"",1,0)</f>
        <v>1</v>
      </c>
      <c r="BB1617" s="0" t="s">
        <v>154</v>
      </c>
      <c r="BC1617" s="0" t="s">
        <v>155</v>
      </c>
      <c r="BD1617" s="0" t="s">
        <v>155</v>
      </c>
      <c r="BE1617" s="0" t="s">
        <v>155</v>
      </c>
      <c r="BF1617" s="0" t="s">
        <v>155</v>
      </c>
      <c r="BG1617" s="0" t="s">
        <v>155</v>
      </c>
      <c r="BH1617" s="0" t="s">
        <v>155</v>
      </c>
      <c r="BI1617" s="0" t="s">
        <v>155</v>
      </c>
      <c r="BJ1617" s="0" t="s">
        <v>155</v>
      </c>
      <c r="BK1617" s="0" t="s">
        <v>155</v>
      </c>
      <c r="BL1617" s="0" t="s">
        <v>155</v>
      </c>
      <c r="BP1617" s="0" t="s">
        <v>155</v>
      </c>
      <c r="BR1617" s="0" t="s">
        <v>155</v>
      </c>
      <c r="BS1617" s="0" t="s">
        <v>155</v>
      </c>
      <c r="BV1617" s="0" t="s">
        <v>155</v>
      </c>
      <c r="BY1617" s="0" t="s">
        <v>145</v>
      </c>
      <c r="CA1617" s="0" t="s">
        <v>155</v>
      </c>
      <c r="CC1617" s="0" t="s">
        <v>145</v>
      </c>
      <c r="CG1617" s="0" t="s">
        <v>155</v>
      </c>
      <c r="CK1617" s="0" t="s">
        <v>155</v>
      </c>
      <c r="CL1617" s="0" t="s">
        <v>145</v>
      </c>
      <c r="CN1617" s="0" t="s">
        <v>155</v>
      </c>
      <c r="CO1617" s="0" t="s">
        <v>145</v>
      </c>
      <c r="CP1617" s="0" t="s">
        <v>155</v>
      </c>
      <c r="CT1617" s="0" t="s">
        <v>155</v>
      </c>
      <c r="CV1617" s="0" t="s">
        <v>155</v>
      </c>
      <c r="CY1617" s="0" t="s">
        <v>155</v>
      </c>
      <c r="CZ1617" s="0" t="s">
        <v>145</v>
      </c>
      <c r="DC1617" s="0" t="s">
        <v>155</v>
      </c>
      <c r="DF1617" s="0" t="s">
        <v>155</v>
      </c>
      <c r="DG1617" s="0" t="s">
        <v>145</v>
      </c>
      <c r="DI1617" s="0" t="s">
        <v>155</v>
      </c>
      <c r="DJ1617" s="0" t="s">
        <v>145</v>
      </c>
      <c r="DL1617" s="0" t="s">
        <v>155</v>
      </c>
      <c r="DM1617" s="0" t="s">
        <v>145</v>
      </c>
      <c r="DN1617" s="0" t="s">
        <v>155</v>
      </c>
      <c r="DR1617" s="0" t="s">
        <v>155</v>
      </c>
      <c r="DS1617" s="0" t="s">
        <v>145</v>
      </c>
      <c r="DT1617" s="0" t="s">
        <v>145</v>
      </c>
      <c r="DU1617" s="0" t="s">
        <v>155</v>
      </c>
      <c r="DW1617" s="0" t="s">
        <v>145</v>
      </c>
      <c r="DX1617" s="0" t="s">
        <v>155</v>
      </c>
      <c r="EA1617" s="0" t="s">
        <v>155</v>
      </c>
      <c r="ED1617" s="0" t="s">
        <v>145</v>
      </c>
      <c r="EF1617" s="0" t="s">
        <v>155</v>
      </c>
      <c r="EH1617" s="0" t="s">
        <v>145</v>
      </c>
    </row>
    <row r="1618" customFormat="false" ht="15" hidden="false" customHeight="false" outlineLevel="0" collapsed="false">
      <c r="A1618" s="0" t="s">
        <v>7367</v>
      </c>
      <c r="B1618" s="0" t="n">
        <v>78</v>
      </c>
      <c r="C1618" s="0" t="n">
        <v>449328</v>
      </c>
      <c r="D1618" s="0" t="s">
        <v>7368</v>
      </c>
      <c r="E1618" s="0" t="s">
        <v>7369</v>
      </c>
      <c r="F1618" s="0" t="str">
        <f aca="false">CONCATENATE(D1618," ",LEFT(H1618,4),"T=",AU1618,"D=",AV1618,"R=",AW1618,"M=",AX1618,"L=",AY1618,"B=",AZ1618)</f>
        <v>SCHOONOVER T=5D=0R=0M=0L=0B=0</v>
      </c>
      <c r="G1618" s="0" t="s">
        <v>1493</v>
      </c>
      <c r="I1618" s="0" t="s">
        <v>7370</v>
      </c>
      <c r="J1618" s="0" t="s">
        <v>7371</v>
      </c>
      <c r="K1618" s="0" t="s">
        <v>144</v>
      </c>
      <c r="M1618" s="0" t="s">
        <v>7372</v>
      </c>
      <c r="N1618" s="0" t="str">
        <f aca="false">RIGHT(M1618,LEN(M1618)-FIND(" ",M1618))</f>
        <v>LAIRD AVE NE</v>
      </c>
      <c r="P1618" s="0" t="s">
        <v>147</v>
      </c>
      <c r="Q1618" s="0" t="s">
        <v>148</v>
      </c>
      <c r="R1618" s="0" t="n">
        <v>44483</v>
      </c>
      <c r="AD1618" s="0" t="s">
        <v>149</v>
      </c>
      <c r="AE1618" s="0" t="s">
        <v>150</v>
      </c>
      <c r="AF1618" s="0" t="s">
        <v>151</v>
      </c>
      <c r="AH1618" s="0" t="n">
        <v>14</v>
      </c>
      <c r="AI1618" s="0" t="n">
        <v>11</v>
      </c>
      <c r="AN1618" s="0" t="s">
        <v>147</v>
      </c>
      <c r="AO1618" s="0" t="s">
        <v>4177</v>
      </c>
      <c r="AP1618" s="0" t="s">
        <v>4178</v>
      </c>
      <c r="AQ1618" s="0" t="n">
        <v>9</v>
      </c>
      <c r="AR1618" s="0" t="n">
        <v>64</v>
      </c>
      <c r="AS1618" s="0" t="n">
        <v>32</v>
      </c>
      <c r="AU1618" s="0" t="n">
        <f aca="false">COUNTA($BA$1618:$EH$1618)</f>
        <v>5</v>
      </c>
      <c r="AV1618" s="0" t="n">
        <f aca="false">COUNTIF($BA$1618:$EH$1618,"D")</f>
        <v>0</v>
      </c>
      <c r="AW1618" s="0" t="n">
        <f aca="false">COUNTIF($BA$1618:$EH$1618,"R")</f>
        <v>0</v>
      </c>
      <c r="AX1618" s="0" t="n">
        <f aca="false"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>0</v>
      </c>
      <c r="AY1618" s="0" t="n">
        <f aca="false"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>0</v>
      </c>
      <c r="AZ1618" s="0" t="n">
        <f aca="false">IF(EH1618&lt;&gt;"",1,0)</f>
        <v>0</v>
      </c>
      <c r="BB1618" s="0" t="s">
        <v>154</v>
      </c>
      <c r="BH1618" s="0" t="s">
        <v>155</v>
      </c>
      <c r="DN1618" s="0" t="s">
        <v>155</v>
      </c>
      <c r="EA1618" s="0" t="s">
        <v>155</v>
      </c>
      <c r="EF1618" s="0" t="s">
        <v>155</v>
      </c>
    </row>
    <row r="1619" customFormat="false" ht="15" hidden="false" customHeight="false" outlineLevel="0" collapsed="false">
      <c r="A1619" s="0" t="s">
        <v>7373</v>
      </c>
      <c r="B1619" s="0" t="n">
        <v>78</v>
      </c>
      <c r="C1619" s="0" t="n">
        <v>317451</v>
      </c>
      <c r="D1619" s="0" t="s">
        <v>7374</v>
      </c>
      <c r="E1619" s="0" t="s">
        <v>7375</v>
      </c>
      <c r="F1619" s="0" t="str">
        <f aca="false">CONCATENATE(D1619," ",LEFT(H1619,4),"T=",AU1619,"D=",AV1619,"R=",AW1619,"M=",AX1619,"L=",AY1619,"B=",AZ1619)</f>
        <v>STARKEY JRT=15D=4R=0M=1L=2B=0</v>
      </c>
      <c r="G1619" s="0" t="s">
        <v>145</v>
      </c>
      <c r="H1619" s="0" t="s">
        <v>517</v>
      </c>
      <c r="I1619" s="0" t="s">
        <v>1917</v>
      </c>
      <c r="J1619" s="0" t="s">
        <v>4137</v>
      </c>
      <c r="K1619" s="0" t="s">
        <v>144</v>
      </c>
      <c r="L1619" s="0" t="s">
        <v>145</v>
      </c>
      <c r="M1619" s="0" t="s">
        <v>7376</v>
      </c>
      <c r="N1619" s="0" t="str">
        <f aca="false">RIGHT(M1619,LEN(M1619)-FIND(" ",M1619))</f>
        <v>SUNSET DR NE</v>
      </c>
      <c r="P1619" s="0" t="s">
        <v>147</v>
      </c>
      <c r="Q1619" s="0" t="s">
        <v>148</v>
      </c>
      <c r="R1619" s="0" t="n">
        <v>44483</v>
      </c>
      <c r="AD1619" s="0" t="s">
        <v>149</v>
      </c>
      <c r="AE1619" s="0" t="s">
        <v>150</v>
      </c>
      <c r="AF1619" s="0" t="s">
        <v>151</v>
      </c>
      <c r="AH1619" s="0" t="n">
        <v>14</v>
      </c>
      <c r="AI1619" s="0" t="n">
        <v>11</v>
      </c>
      <c r="AN1619" s="0" t="s">
        <v>147</v>
      </c>
      <c r="AO1619" s="0" t="s">
        <v>4177</v>
      </c>
      <c r="AP1619" s="0" t="s">
        <v>4178</v>
      </c>
      <c r="AQ1619" s="0" t="n">
        <v>9</v>
      </c>
      <c r="AR1619" s="0" t="n">
        <v>64</v>
      </c>
      <c r="AS1619" s="0" t="n">
        <v>32</v>
      </c>
      <c r="AU1619" s="0" t="n">
        <f aca="false">COUNTA($BA$1619:$EH$1619)</f>
        <v>15</v>
      </c>
      <c r="AV1619" s="0" t="n">
        <f aca="false">COUNTIF($BA$1619:$EH$1619,"D")</f>
        <v>4</v>
      </c>
      <c r="AW1619" s="0" t="n">
        <f aca="false">COUNTIF($BA$1619:$EH$1619,"R")</f>
        <v>0</v>
      </c>
      <c r="AX1619" s="0" t="n">
        <f aca="false"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>1</v>
      </c>
      <c r="AY1619" s="0" t="n">
        <f aca="false"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>2</v>
      </c>
      <c r="AZ1619" s="0" t="n">
        <f aca="false">IF(EH1619&lt;&gt;"",1,0)</f>
        <v>0</v>
      </c>
      <c r="BB1619" s="0" t="s">
        <v>154</v>
      </c>
      <c r="BK1619" s="0" t="s">
        <v>155</v>
      </c>
      <c r="BL1619" s="0" t="s">
        <v>155</v>
      </c>
      <c r="BY1619" s="0" t="s">
        <v>145</v>
      </c>
      <c r="CA1619" s="0" t="s">
        <v>155</v>
      </c>
      <c r="CG1619" s="0" t="s">
        <v>155</v>
      </c>
      <c r="CH1619" s="0" t="s">
        <v>145</v>
      </c>
      <c r="CK1619" s="0" t="s">
        <v>155</v>
      </c>
      <c r="CP1619" s="0" t="s">
        <v>155</v>
      </c>
      <c r="CY1619" s="0" t="s">
        <v>155</v>
      </c>
      <c r="DU1619" s="0" t="s">
        <v>155</v>
      </c>
      <c r="DW1619" s="0" t="s">
        <v>145</v>
      </c>
      <c r="EA1619" s="0" t="s">
        <v>155</v>
      </c>
      <c r="ED1619" s="0" t="s">
        <v>145</v>
      </c>
      <c r="EF1619" s="0" t="s">
        <v>155</v>
      </c>
    </row>
    <row r="1620" customFormat="false" ht="15" hidden="false" customHeight="false" outlineLevel="0" collapsed="false">
      <c r="A1620" s="0" t="s">
        <v>7377</v>
      </c>
      <c r="B1620" s="0" t="n">
        <v>78</v>
      </c>
      <c r="C1620" s="0" t="n">
        <v>442702</v>
      </c>
      <c r="D1620" s="0" t="s">
        <v>7378</v>
      </c>
      <c r="E1620" s="0" t="s">
        <v>509</v>
      </c>
      <c r="F1620" s="0" t="str">
        <f aca="false">CONCATENATE(D1620," ",LEFT(H1620,4),"T=",AU1620,"D=",AV1620,"R=",AW1620,"M=",AX1620,"L=",AY1620,"B=",AZ1620)</f>
        <v>BURICK T=4D=1R=0M=1L=1B=0</v>
      </c>
      <c r="G1620" s="0" t="s">
        <v>2297</v>
      </c>
      <c r="I1620" s="0" t="s">
        <v>7379</v>
      </c>
      <c r="J1620" s="0" t="s">
        <v>6166</v>
      </c>
      <c r="K1620" s="0" t="s">
        <v>144</v>
      </c>
      <c r="L1620" s="0" t="s">
        <v>145</v>
      </c>
      <c r="M1620" s="0" t="s">
        <v>6167</v>
      </c>
      <c r="N1620" s="0" t="str">
        <f aca="false">RIGHT(M1620,LEN(M1620)-FIND(" ",M1620))</f>
        <v>WESTVIEW DR NE</v>
      </c>
      <c r="P1620" s="0" t="s">
        <v>147</v>
      </c>
      <c r="Q1620" s="0" t="s">
        <v>148</v>
      </c>
      <c r="R1620" s="0" t="n">
        <v>44483</v>
      </c>
      <c r="AD1620" s="0" t="s">
        <v>149</v>
      </c>
      <c r="AE1620" s="0" t="s">
        <v>150</v>
      </c>
      <c r="AF1620" s="0" t="s">
        <v>151</v>
      </c>
      <c r="AH1620" s="0" t="n">
        <v>14</v>
      </c>
      <c r="AI1620" s="0" t="n">
        <v>11</v>
      </c>
      <c r="AN1620" s="0" t="s">
        <v>147</v>
      </c>
      <c r="AO1620" s="0" t="s">
        <v>4177</v>
      </c>
      <c r="AP1620" s="0" t="s">
        <v>4178</v>
      </c>
      <c r="AQ1620" s="0" t="n">
        <v>9</v>
      </c>
      <c r="AR1620" s="0" t="n">
        <v>64</v>
      </c>
      <c r="AS1620" s="0" t="n">
        <v>32</v>
      </c>
      <c r="AU1620" s="0" t="n">
        <f aca="false">COUNTA($BA$1620:$EH$1620)</f>
        <v>4</v>
      </c>
      <c r="AV1620" s="0" t="n">
        <f aca="false">COUNTIF($BA$1620:$EH$1620,"D")</f>
        <v>1</v>
      </c>
      <c r="AW1620" s="0" t="n">
        <f aca="false">COUNTIF($BA$1620:$EH$1620,"R")</f>
        <v>0</v>
      </c>
      <c r="AX1620" s="0" t="n">
        <f aca="false"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>1</v>
      </c>
      <c r="AY1620" s="0" t="n">
        <f aca="false"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>1</v>
      </c>
      <c r="AZ1620" s="0" t="n">
        <f aca="false">IF(EH1620&lt;&gt;"",1,0)</f>
        <v>0</v>
      </c>
      <c r="BB1620" s="0" t="s">
        <v>154</v>
      </c>
      <c r="DN1620" s="0" t="s">
        <v>155</v>
      </c>
      <c r="DW1620" s="0" t="s">
        <v>145</v>
      </c>
      <c r="EF1620" s="0" t="s">
        <v>155</v>
      </c>
    </row>
    <row r="1621" customFormat="false" ht="15" hidden="false" customHeight="false" outlineLevel="0" collapsed="false">
      <c r="A1621" s="0" t="s">
        <v>7380</v>
      </c>
      <c r="B1621" s="0" t="n">
        <v>78</v>
      </c>
      <c r="C1621" s="0" t="n">
        <v>344787</v>
      </c>
      <c r="D1621" s="0" t="s">
        <v>7277</v>
      </c>
      <c r="E1621" s="0" t="s">
        <v>1102</v>
      </c>
      <c r="F1621" s="0" t="str">
        <f aca="false">CONCATENATE(D1621," ",LEFT(H1621,4),"T=",AU1621,"D=",AV1621,"R=",AW1621,"M=",AX1621,"L=",AY1621,"B=",AZ1621)</f>
        <v>MARSH T=25D=9R=0M=2L=5B=1</v>
      </c>
      <c r="G1621" s="0" t="s">
        <v>201</v>
      </c>
      <c r="I1621" s="0" t="s">
        <v>7381</v>
      </c>
      <c r="J1621" s="0" t="s">
        <v>6102</v>
      </c>
      <c r="K1621" s="0" t="s">
        <v>144</v>
      </c>
      <c r="L1621" s="0" t="s">
        <v>145</v>
      </c>
      <c r="M1621" s="0" t="s">
        <v>4897</v>
      </c>
      <c r="N1621" s="0" t="str">
        <f aca="false">RIGHT(M1621,LEN(M1621)-FIND(" ",M1621))</f>
        <v>EDGEWOOD ST NE</v>
      </c>
      <c r="P1621" s="0" t="s">
        <v>147</v>
      </c>
      <c r="Q1621" s="0" t="s">
        <v>148</v>
      </c>
      <c r="R1621" s="0" t="n">
        <v>44483</v>
      </c>
      <c r="AD1621" s="0" t="s">
        <v>149</v>
      </c>
      <c r="AE1621" s="0" t="s">
        <v>150</v>
      </c>
      <c r="AF1621" s="0" t="s">
        <v>151</v>
      </c>
      <c r="AH1621" s="0" t="n">
        <v>14</v>
      </c>
      <c r="AI1621" s="0" t="n">
        <v>11</v>
      </c>
      <c r="AN1621" s="0" t="s">
        <v>147</v>
      </c>
      <c r="AO1621" s="0" t="s">
        <v>4177</v>
      </c>
      <c r="AP1621" s="0" t="s">
        <v>4178</v>
      </c>
      <c r="AQ1621" s="0" t="n">
        <v>9</v>
      </c>
      <c r="AR1621" s="0" t="n">
        <v>64</v>
      </c>
      <c r="AS1621" s="0" t="n">
        <v>32</v>
      </c>
      <c r="AU1621" s="0" t="n">
        <f aca="false">COUNTA($BA$1621:$EH$1621)</f>
        <v>25</v>
      </c>
      <c r="AV1621" s="0" t="n">
        <f aca="false">COUNTIF($BA$1621:$EH$1621,"D")</f>
        <v>9</v>
      </c>
      <c r="AW1621" s="0" t="n">
        <f aca="false">COUNTIF($BA$1621:$EH$1621,"R")</f>
        <v>0</v>
      </c>
      <c r="AX1621" s="0" t="n">
        <f aca="false"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>2</v>
      </c>
      <c r="AY1621" s="0" t="n">
        <f aca="false"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>5</v>
      </c>
      <c r="AZ1621" s="0" t="n">
        <f aca="false">IF(EH1621&lt;&gt;"",1,0)</f>
        <v>1</v>
      </c>
      <c r="BB1621" s="0" t="s">
        <v>154</v>
      </c>
      <c r="BS1621" s="0" t="s">
        <v>155</v>
      </c>
      <c r="BY1621" s="0" t="s">
        <v>145</v>
      </c>
      <c r="CA1621" s="0" t="s">
        <v>155</v>
      </c>
      <c r="CG1621" s="0" t="s">
        <v>155</v>
      </c>
      <c r="CH1621" s="0" t="s">
        <v>145</v>
      </c>
      <c r="CK1621" s="0" t="s">
        <v>155</v>
      </c>
      <c r="CN1621" s="0" t="s">
        <v>155</v>
      </c>
      <c r="CO1621" s="0" t="s">
        <v>145</v>
      </c>
      <c r="CP1621" s="0" t="s">
        <v>155</v>
      </c>
      <c r="CV1621" s="0" t="s">
        <v>155</v>
      </c>
      <c r="CY1621" s="0" t="s">
        <v>155</v>
      </c>
      <c r="CZ1621" s="0" t="s">
        <v>145</v>
      </c>
      <c r="DC1621" s="0" t="s">
        <v>155</v>
      </c>
      <c r="DF1621" s="0" t="s">
        <v>155</v>
      </c>
      <c r="DN1621" s="0" t="s">
        <v>155</v>
      </c>
      <c r="DR1621" s="0" t="s">
        <v>155</v>
      </c>
      <c r="DS1621" s="0" t="s">
        <v>145</v>
      </c>
      <c r="DT1621" s="0" t="s">
        <v>145</v>
      </c>
      <c r="DU1621" s="0" t="s">
        <v>155</v>
      </c>
      <c r="DW1621" s="0" t="s">
        <v>145</v>
      </c>
      <c r="EA1621" s="0" t="s">
        <v>155</v>
      </c>
      <c r="ED1621" s="0" t="s">
        <v>145</v>
      </c>
      <c r="EF1621" s="0" t="s">
        <v>155</v>
      </c>
      <c r="EH1621" s="0" t="s">
        <v>145</v>
      </c>
    </row>
    <row r="1622" customFormat="false" ht="15" hidden="false" customHeight="false" outlineLevel="0" collapsed="false">
      <c r="A1622" s="0" t="s">
        <v>7382</v>
      </c>
      <c r="B1622" s="0" t="n">
        <v>78</v>
      </c>
      <c r="C1622" s="0" t="n">
        <v>463414</v>
      </c>
      <c r="D1622" s="0" t="s">
        <v>7326</v>
      </c>
      <c r="E1622" s="0" t="s">
        <v>4491</v>
      </c>
      <c r="F1622" s="0" t="str">
        <f aca="false">CONCATENATE(D1622," ",LEFT(H1622,4),"T=",AU1622,"D=",AV1622,"R=",AW1622,"M=",AX1622,"L=",AY1622,"B=",AZ1622)</f>
        <v>SANTIAGO T=1D=0R=0M=0L=0B=0</v>
      </c>
      <c r="G1622" s="0" t="s">
        <v>337</v>
      </c>
      <c r="I1622" s="0" t="s">
        <v>7383</v>
      </c>
      <c r="J1622" s="0" t="s">
        <v>7384</v>
      </c>
      <c r="K1622" s="0" t="s">
        <v>169</v>
      </c>
      <c r="M1622" s="0" t="s">
        <v>7330</v>
      </c>
      <c r="N1622" s="0" t="str">
        <f aca="false">RIGHT(M1622,LEN(M1622)-FIND(" ",M1622))</f>
        <v>CLERMONT AVE NE</v>
      </c>
      <c r="P1622" s="0" t="s">
        <v>147</v>
      </c>
      <c r="Q1622" s="0" t="s">
        <v>148</v>
      </c>
      <c r="R1622" s="0" t="n">
        <v>44483</v>
      </c>
      <c r="AD1622" s="0" t="s">
        <v>149</v>
      </c>
      <c r="AE1622" s="0" t="s">
        <v>150</v>
      </c>
      <c r="AF1622" s="0" t="s">
        <v>151</v>
      </c>
      <c r="AH1622" s="0" t="n">
        <v>14</v>
      </c>
      <c r="AI1622" s="0" t="n">
        <v>11</v>
      </c>
      <c r="AN1622" s="0" t="s">
        <v>147</v>
      </c>
      <c r="AO1622" s="0" t="s">
        <v>4177</v>
      </c>
      <c r="AP1622" s="0" t="s">
        <v>4178</v>
      </c>
      <c r="AQ1622" s="0" t="n">
        <v>9</v>
      </c>
      <c r="AR1622" s="0" t="n">
        <v>64</v>
      </c>
      <c r="AS1622" s="0" t="n">
        <v>32</v>
      </c>
      <c r="AU1622" s="0" t="n">
        <f aca="false">COUNTA($BA$1622:$EH$1622)</f>
        <v>1</v>
      </c>
      <c r="AV1622" s="0" t="n">
        <f aca="false">COUNTIF($BA$1622:$EH$1622,"D")</f>
        <v>0</v>
      </c>
      <c r="AW1622" s="0" t="n">
        <f aca="false">COUNTIF($BA$1622:$EH$1622,"R")</f>
        <v>0</v>
      </c>
      <c r="AX1622" s="0" t="n">
        <f aca="false"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>0</v>
      </c>
      <c r="AY1622" s="0" t="n">
        <f aca="false"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>0</v>
      </c>
      <c r="AZ1622" s="0" t="n">
        <f aca="false">IF(EH1622&lt;&gt;"",1,0)</f>
        <v>0</v>
      </c>
      <c r="BB1622" s="0" t="s">
        <v>154</v>
      </c>
    </row>
    <row r="1623" customFormat="false" ht="15" hidden="false" customHeight="false" outlineLevel="0" collapsed="false">
      <c r="A1623" s="0" t="s">
        <v>7385</v>
      </c>
      <c r="B1623" s="0" t="n">
        <v>78</v>
      </c>
      <c r="C1623" s="0" t="n">
        <v>478098</v>
      </c>
      <c r="D1623" s="0" t="s">
        <v>7386</v>
      </c>
      <c r="E1623" s="0" t="s">
        <v>1102</v>
      </c>
      <c r="F1623" s="0" t="str">
        <f aca="false">CONCATENATE(D1623," ",LEFT(H1623,4),"T=",AU1623,"D=",AV1623,"R=",AW1623,"M=",AX1623,"L=",AY1623,"B=",AZ1623)</f>
        <v>MAREK T=2D=0R=0M=0L=0B=0</v>
      </c>
      <c r="G1623" s="0" t="s">
        <v>337</v>
      </c>
      <c r="I1623" s="0" t="s">
        <v>6128</v>
      </c>
      <c r="J1623" s="0" t="s">
        <v>7387</v>
      </c>
      <c r="K1623" s="0" t="s">
        <v>144</v>
      </c>
      <c r="M1623" s="0" t="s">
        <v>7388</v>
      </c>
      <c r="N1623" s="0" t="str">
        <f aca="false">RIGHT(M1623,LEN(M1623)-FIND(" ",M1623))</f>
        <v>IRENE AVE NE</v>
      </c>
      <c r="P1623" s="0" t="s">
        <v>147</v>
      </c>
      <c r="Q1623" s="0" t="s">
        <v>148</v>
      </c>
      <c r="R1623" s="0" t="n">
        <v>44483</v>
      </c>
      <c r="S1623" s="0" t="n">
        <v>3529</v>
      </c>
      <c r="AD1623" s="0" t="s">
        <v>149</v>
      </c>
      <c r="AE1623" s="0" t="s">
        <v>150</v>
      </c>
      <c r="AH1623" s="0" t="n">
        <v>14</v>
      </c>
      <c r="AI1623" s="0" t="n">
        <v>11</v>
      </c>
      <c r="AJ1623" s="0" t="s">
        <v>4175</v>
      </c>
      <c r="AM1623" s="0" t="s">
        <v>4176</v>
      </c>
      <c r="AN1623" s="0" t="s">
        <v>147</v>
      </c>
      <c r="AO1623" s="0" t="s">
        <v>4177</v>
      </c>
      <c r="AP1623" s="0" t="s">
        <v>4178</v>
      </c>
      <c r="AQ1623" s="0" t="n">
        <v>9</v>
      </c>
      <c r="AR1623" s="0" t="n">
        <v>64</v>
      </c>
      <c r="AS1623" s="0" t="n">
        <v>32</v>
      </c>
      <c r="AU1623" s="0" t="n">
        <f aca="false">COUNTA($BA$1623:$EH$1623)</f>
        <v>2</v>
      </c>
      <c r="AV1623" s="0" t="n">
        <f aca="false">COUNTIF($BA$1623:$EH$1623,"D")</f>
        <v>0</v>
      </c>
      <c r="AW1623" s="0" t="n">
        <f aca="false">COUNTIF($BA$1623:$EH$1623,"R")</f>
        <v>0</v>
      </c>
      <c r="AX1623" s="0" t="n">
        <f aca="false"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>0</v>
      </c>
      <c r="AY1623" s="0" t="n">
        <f aca="false"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>0</v>
      </c>
      <c r="AZ1623" s="0" t="n">
        <f aca="false">IF(EH1623&lt;&gt;"",1,0)</f>
        <v>0</v>
      </c>
      <c r="BB1623" s="0" t="s">
        <v>154</v>
      </c>
      <c r="CA1623" s="0" t="s">
        <v>155</v>
      </c>
    </row>
    <row r="1624" customFormat="false" ht="15" hidden="false" customHeight="false" outlineLevel="0" collapsed="false">
      <c r="A1624" s="0" t="s">
        <v>7389</v>
      </c>
      <c r="B1624" s="0" t="n">
        <v>78</v>
      </c>
      <c r="C1624" s="0" t="n">
        <v>355552</v>
      </c>
      <c r="D1624" s="0" t="s">
        <v>716</v>
      </c>
      <c r="E1624" s="0" t="s">
        <v>7390</v>
      </c>
      <c r="F1624" s="0" t="str">
        <f aca="false">CONCATENATE(D1624," ",LEFT(H1624,4),"T=",AU1624,"D=",AV1624,"R=",AW1624,"M=",AX1624,"L=",AY1624,"B=",AZ1624)</f>
        <v>MILLER T=7D=2R=0M=0L=0B=0</v>
      </c>
      <c r="G1624" s="0" t="s">
        <v>222</v>
      </c>
      <c r="I1624" s="0" t="s">
        <v>7391</v>
      </c>
      <c r="J1624" s="0" t="s">
        <v>959</v>
      </c>
      <c r="K1624" s="0" t="s">
        <v>169</v>
      </c>
      <c r="M1624" s="0" t="s">
        <v>5506</v>
      </c>
      <c r="N1624" s="0" t="str">
        <f aca="false">RIGHT(M1624,LEN(M1624)-FIND(" ",M1624))</f>
        <v>LAIRD AVE NE</v>
      </c>
      <c r="P1624" s="0" t="s">
        <v>147</v>
      </c>
      <c r="Q1624" s="0" t="s">
        <v>148</v>
      </c>
      <c r="R1624" s="0" t="n">
        <v>44483</v>
      </c>
      <c r="AD1624" s="0" t="s">
        <v>149</v>
      </c>
      <c r="AE1624" s="0" t="s">
        <v>150</v>
      </c>
      <c r="AF1624" s="0" t="s">
        <v>151</v>
      </c>
      <c r="AH1624" s="0" t="n">
        <v>14</v>
      </c>
      <c r="AI1624" s="0" t="n">
        <v>11</v>
      </c>
      <c r="AN1624" s="0" t="s">
        <v>147</v>
      </c>
      <c r="AO1624" s="0" t="s">
        <v>4177</v>
      </c>
      <c r="AP1624" s="0" t="s">
        <v>4178</v>
      </c>
      <c r="AQ1624" s="0" t="n">
        <v>9</v>
      </c>
      <c r="AR1624" s="0" t="n">
        <v>64</v>
      </c>
      <c r="AS1624" s="0" t="n">
        <v>32</v>
      </c>
      <c r="AU1624" s="0" t="n">
        <f aca="false">COUNTA($BA$1624:$EH$1624)</f>
        <v>7</v>
      </c>
      <c r="AV1624" s="0" t="n">
        <f aca="false">COUNTIF($BA$1624:$EH$1624,"D")</f>
        <v>2</v>
      </c>
      <c r="AW1624" s="0" t="n">
        <f aca="false">COUNTIF($BA$1624:$EH$1624,"R")</f>
        <v>0</v>
      </c>
      <c r="AX1624" s="0" t="n">
        <f aca="false"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>0</v>
      </c>
      <c r="AY1624" s="0" t="n">
        <f aca="false"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>0</v>
      </c>
      <c r="AZ1624" s="0" t="n">
        <f aca="false">IF(EH1624&lt;&gt;"",1,0)</f>
        <v>0</v>
      </c>
      <c r="BB1624" s="0" t="s">
        <v>154</v>
      </c>
      <c r="BY1624" s="0" t="s">
        <v>145</v>
      </c>
      <c r="CA1624" s="0" t="s">
        <v>155</v>
      </c>
      <c r="CP1624" s="0" t="s">
        <v>155</v>
      </c>
      <c r="CZ1624" s="0" t="s">
        <v>145</v>
      </c>
      <c r="DC1624" s="0" t="s">
        <v>155</v>
      </c>
      <c r="DN1624" s="0" t="s">
        <v>155</v>
      </c>
    </row>
    <row r="1625" customFormat="false" ht="15" hidden="false" customHeight="false" outlineLevel="0" collapsed="false">
      <c r="A1625" s="0" t="s">
        <v>7392</v>
      </c>
      <c r="B1625" s="0" t="n">
        <v>78</v>
      </c>
      <c r="C1625" s="0" t="n">
        <v>449474</v>
      </c>
      <c r="D1625" s="0" t="s">
        <v>7393</v>
      </c>
      <c r="E1625" s="0" t="s">
        <v>947</v>
      </c>
      <c r="F1625" s="0" t="str">
        <f aca="false">CONCATENATE(D1625," ",LEFT(H1625,4),"T=",AU1625,"D=",AV1625,"R=",AW1625,"M=",AX1625,"L=",AY1625,"B=",AZ1625)</f>
        <v>HUSS T=10D=1R=0M=0L=0B=0</v>
      </c>
      <c r="G1625" s="0" t="s">
        <v>1451</v>
      </c>
      <c r="I1625" s="0" t="s">
        <v>7394</v>
      </c>
      <c r="J1625" s="0" t="s">
        <v>4431</v>
      </c>
      <c r="K1625" s="0" t="s">
        <v>144</v>
      </c>
      <c r="M1625" s="0" t="s">
        <v>4173</v>
      </c>
      <c r="N1625" s="0" t="str">
        <f aca="false">RIGHT(M1625,LEN(M1625)-FIND(" ",M1625))</f>
        <v>PLAZA AVE NE</v>
      </c>
      <c r="O1625" s="0" t="s">
        <v>7395</v>
      </c>
      <c r="P1625" s="0" t="s">
        <v>147</v>
      </c>
      <c r="Q1625" s="0" t="s">
        <v>148</v>
      </c>
      <c r="R1625" s="0" t="n">
        <v>44483</v>
      </c>
      <c r="AD1625" s="0" t="s">
        <v>149</v>
      </c>
      <c r="AE1625" s="0" t="s">
        <v>150</v>
      </c>
      <c r="AH1625" s="0" t="n">
        <v>14</v>
      </c>
      <c r="AI1625" s="0" t="n">
        <v>11</v>
      </c>
      <c r="AJ1625" s="0" t="s">
        <v>4175</v>
      </c>
      <c r="AM1625" s="0" t="s">
        <v>4176</v>
      </c>
      <c r="AN1625" s="0" t="s">
        <v>147</v>
      </c>
      <c r="AO1625" s="0" t="s">
        <v>4177</v>
      </c>
      <c r="AP1625" s="0" t="s">
        <v>4178</v>
      </c>
      <c r="AQ1625" s="0" t="n">
        <v>9</v>
      </c>
      <c r="AR1625" s="0" t="n">
        <v>64</v>
      </c>
      <c r="AS1625" s="0" t="n">
        <v>32</v>
      </c>
      <c r="AU1625" s="0" t="n">
        <f aca="false">COUNTA($BA$1625:$EH$1625)</f>
        <v>10</v>
      </c>
      <c r="AV1625" s="0" t="n">
        <f aca="false">COUNTIF($BA$1625:$EH$1625,"D")</f>
        <v>1</v>
      </c>
      <c r="AW1625" s="0" t="n">
        <f aca="false">COUNTIF($BA$1625:$EH$1625,"R")</f>
        <v>0</v>
      </c>
      <c r="AX1625" s="0" t="n">
        <f aca="false"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>0</v>
      </c>
      <c r="AY1625" s="0" t="n">
        <f aca="false"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>0</v>
      </c>
      <c r="AZ1625" s="0" t="n">
        <f aca="false">IF(EH1625&lt;&gt;"",1,0)</f>
        <v>0</v>
      </c>
      <c r="BB1625" s="0" t="s">
        <v>154</v>
      </c>
      <c r="BJ1625" s="0" t="s">
        <v>155</v>
      </c>
      <c r="BL1625" s="0" t="s">
        <v>155</v>
      </c>
      <c r="BY1625" s="0" t="s">
        <v>145</v>
      </c>
      <c r="CA1625" s="0" t="s">
        <v>155</v>
      </c>
      <c r="CG1625" s="0" t="s">
        <v>155</v>
      </c>
      <c r="DC1625" s="0" t="s">
        <v>155</v>
      </c>
      <c r="DL1625" s="0" t="s">
        <v>155</v>
      </c>
      <c r="EA1625" s="0" t="s">
        <v>155</v>
      </c>
      <c r="EF1625" s="0" t="s">
        <v>155</v>
      </c>
    </row>
    <row r="1626" customFormat="false" ht="15" hidden="false" customHeight="false" outlineLevel="0" collapsed="false">
      <c r="A1626" s="0" t="s">
        <v>7396</v>
      </c>
      <c r="B1626" s="0" t="n">
        <v>78</v>
      </c>
      <c r="C1626" s="0" t="n">
        <v>200337</v>
      </c>
      <c r="D1626" s="0" t="s">
        <v>660</v>
      </c>
      <c r="E1626" s="0" t="s">
        <v>1390</v>
      </c>
      <c r="F1626" s="0" t="str">
        <f aca="false">CONCATENATE(D1626," ",LEFT(H1626,4),"T=",AU1626,"D=",AV1626,"R=",AW1626,"M=",AX1626,"L=",AY1626,"B=",AZ1626)</f>
        <v>PRVONOZAC JRT=11D=0R=1M=0L=1B=0</v>
      </c>
      <c r="H1626" s="0" t="s">
        <v>517</v>
      </c>
      <c r="I1626" s="0" t="s">
        <v>7397</v>
      </c>
      <c r="J1626" s="0" t="s">
        <v>646</v>
      </c>
      <c r="K1626" s="0" t="s">
        <v>144</v>
      </c>
      <c r="L1626" s="0" t="s">
        <v>141</v>
      </c>
      <c r="M1626" s="0" t="s">
        <v>7398</v>
      </c>
      <c r="N1626" s="0" t="str">
        <f aca="false">RIGHT(M1626,LEN(M1626)-FIND(" ",M1626))</f>
        <v>IRENE AVE NE</v>
      </c>
      <c r="P1626" s="0" t="s">
        <v>147</v>
      </c>
      <c r="Q1626" s="0" t="s">
        <v>148</v>
      </c>
      <c r="R1626" s="0" t="n">
        <v>44483</v>
      </c>
      <c r="AD1626" s="0" t="s">
        <v>149</v>
      </c>
      <c r="AE1626" s="0" t="s">
        <v>150</v>
      </c>
      <c r="AH1626" s="0" t="n">
        <v>14</v>
      </c>
      <c r="AI1626" s="0" t="n">
        <v>11</v>
      </c>
      <c r="AJ1626" s="0" t="s">
        <v>4175</v>
      </c>
      <c r="AM1626" s="0" t="s">
        <v>4176</v>
      </c>
      <c r="AN1626" s="0" t="s">
        <v>147</v>
      </c>
      <c r="AO1626" s="0" t="s">
        <v>4177</v>
      </c>
      <c r="AP1626" s="0" t="s">
        <v>4178</v>
      </c>
      <c r="AQ1626" s="0" t="n">
        <v>9</v>
      </c>
      <c r="AR1626" s="0" t="n">
        <v>64</v>
      </c>
      <c r="AS1626" s="0" t="n">
        <v>32</v>
      </c>
      <c r="AU1626" s="0" t="n">
        <f aca="false">COUNTA($BA$1626:$EH$1626)</f>
        <v>11</v>
      </c>
      <c r="AV1626" s="0" t="n">
        <f aca="false">COUNTIF($BA$1626:$EH$1626,"D")</f>
        <v>0</v>
      </c>
      <c r="AW1626" s="0" t="n">
        <f aca="false">COUNTIF($BA$1626:$EH$1626,"R")</f>
        <v>1</v>
      </c>
      <c r="AX1626" s="0" t="n">
        <f aca="false"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>0</v>
      </c>
      <c r="AY1626" s="0" t="n">
        <f aca="false"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>1</v>
      </c>
      <c r="AZ1626" s="0" t="n">
        <f aca="false">IF(EH1626&lt;&gt;"",1,0)</f>
        <v>0</v>
      </c>
      <c r="BB1626" s="0" t="s">
        <v>154</v>
      </c>
      <c r="BD1626" s="0" t="s">
        <v>155</v>
      </c>
      <c r="BL1626" s="0" t="s">
        <v>155</v>
      </c>
      <c r="CA1626" s="0" t="s">
        <v>155</v>
      </c>
      <c r="CK1626" s="0" t="s">
        <v>155</v>
      </c>
      <c r="CN1626" s="0" t="s">
        <v>155</v>
      </c>
      <c r="CP1626" s="0" t="s">
        <v>155</v>
      </c>
      <c r="DC1626" s="0" t="s">
        <v>155</v>
      </c>
      <c r="DN1626" s="0" t="s">
        <v>155</v>
      </c>
      <c r="ED1626" s="0" t="s">
        <v>141</v>
      </c>
      <c r="EF1626" s="0" t="s">
        <v>155</v>
      </c>
    </row>
    <row r="1627" customFormat="false" ht="15" hidden="false" customHeight="false" outlineLevel="0" collapsed="false">
      <c r="A1627" s="0" t="s">
        <v>7399</v>
      </c>
      <c r="B1627" s="0" t="n">
        <v>78</v>
      </c>
      <c r="C1627" s="0" t="n">
        <v>425726</v>
      </c>
      <c r="D1627" s="0" t="s">
        <v>7400</v>
      </c>
      <c r="E1627" s="0" t="s">
        <v>7401</v>
      </c>
      <c r="F1627" s="0" t="str">
        <f aca="false">CONCATENATE(D1627," ",LEFT(H1627,4),"T=",AU1627,"D=",AV1627,"R=",AW1627,"M=",AX1627,"L=",AY1627,"B=",AZ1627)</f>
        <v>VOGLE JRT=1D=0R=0M=0L=0B=0</v>
      </c>
      <c r="G1627" s="0" t="s">
        <v>145</v>
      </c>
      <c r="H1627" s="0" t="s">
        <v>517</v>
      </c>
      <c r="I1627" s="0" t="s">
        <v>7402</v>
      </c>
      <c r="J1627" s="0" t="s">
        <v>7403</v>
      </c>
      <c r="K1627" s="0" t="s">
        <v>169</v>
      </c>
      <c r="M1627" s="0" t="s">
        <v>6768</v>
      </c>
      <c r="N1627" s="0" t="str">
        <f aca="false">RIGHT(M1627,LEN(M1627)-FIND(" ",M1627))</f>
        <v>ATLANTIC ST NE</v>
      </c>
      <c r="P1627" s="0" t="s">
        <v>147</v>
      </c>
      <c r="Q1627" s="0" t="s">
        <v>148</v>
      </c>
      <c r="R1627" s="0" t="n">
        <v>44483</v>
      </c>
      <c r="AD1627" s="0" t="s">
        <v>149</v>
      </c>
      <c r="AE1627" s="0" t="s">
        <v>150</v>
      </c>
      <c r="AF1627" s="0" t="s">
        <v>151</v>
      </c>
      <c r="AH1627" s="0" t="n">
        <v>14</v>
      </c>
      <c r="AI1627" s="0" t="n">
        <v>11</v>
      </c>
      <c r="AN1627" s="0" t="s">
        <v>147</v>
      </c>
      <c r="AO1627" s="0" t="s">
        <v>4177</v>
      </c>
      <c r="AP1627" s="0" t="s">
        <v>4178</v>
      </c>
      <c r="AQ1627" s="0" t="n">
        <v>9</v>
      </c>
      <c r="AR1627" s="0" t="n">
        <v>64</v>
      </c>
      <c r="AS1627" s="0" t="n">
        <v>32</v>
      </c>
      <c r="AU1627" s="0" t="n">
        <f aca="false">COUNTA($BA$1627:$EH$1627)</f>
        <v>1</v>
      </c>
      <c r="AV1627" s="0" t="n">
        <f aca="false">COUNTIF($BA$1627:$EH$1627,"D")</f>
        <v>0</v>
      </c>
      <c r="AW1627" s="0" t="n">
        <f aca="false">COUNTIF($BA$1627:$EH$1627,"R")</f>
        <v>0</v>
      </c>
      <c r="AX1627" s="0" t="n">
        <f aca="false"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>0</v>
      </c>
      <c r="AY1627" s="0" t="n">
        <f aca="false"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>0</v>
      </c>
      <c r="AZ1627" s="0" t="n">
        <f aca="false">IF(EH1627&lt;&gt;"",1,0)</f>
        <v>0</v>
      </c>
      <c r="BB1627" s="0" t="s">
        <v>154</v>
      </c>
    </row>
    <row r="1628" customFormat="false" ht="15" hidden="false" customHeight="false" outlineLevel="0" collapsed="false">
      <c r="A1628" s="0" t="s">
        <v>7404</v>
      </c>
      <c r="B1628" s="0" t="n">
        <v>78</v>
      </c>
      <c r="C1628" s="0" t="n">
        <v>310202</v>
      </c>
      <c r="D1628" s="0" t="s">
        <v>7405</v>
      </c>
      <c r="E1628" s="0" t="s">
        <v>7406</v>
      </c>
      <c r="F1628" s="0" t="str">
        <f aca="false">CONCATENATE(D1628," ",LEFT(H1628,4),"T=",AU1628,"D=",AV1628,"R=",AW1628,"M=",AX1628,"L=",AY1628,"B=",AZ1628)</f>
        <v>SZCZEPANIAK T=8D=1R=0M=1L=1B=1</v>
      </c>
      <c r="G1628" s="0" t="s">
        <v>215</v>
      </c>
      <c r="I1628" s="0" t="s">
        <v>7407</v>
      </c>
      <c r="J1628" s="0" t="s">
        <v>4140</v>
      </c>
      <c r="K1628" s="0" t="s">
        <v>144</v>
      </c>
      <c r="L1628" s="0" t="s">
        <v>145</v>
      </c>
      <c r="M1628" s="0" t="s">
        <v>5466</v>
      </c>
      <c r="N1628" s="0" t="str">
        <f aca="false">RIGHT(M1628,LEN(M1628)-FIND(" ",M1628))</f>
        <v>ELM RD NE</v>
      </c>
      <c r="P1628" s="0" t="s">
        <v>147</v>
      </c>
      <c r="Q1628" s="0" t="s">
        <v>148</v>
      </c>
      <c r="R1628" s="0" t="n">
        <v>44483</v>
      </c>
      <c r="AD1628" s="0" t="s">
        <v>149</v>
      </c>
      <c r="AE1628" s="0" t="s">
        <v>150</v>
      </c>
      <c r="AF1628" s="0" t="s">
        <v>151</v>
      </c>
      <c r="AH1628" s="0" t="n">
        <v>14</v>
      </c>
      <c r="AI1628" s="0" t="n">
        <v>11</v>
      </c>
      <c r="AN1628" s="0" t="s">
        <v>147</v>
      </c>
      <c r="AO1628" s="0" t="s">
        <v>4177</v>
      </c>
      <c r="AP1628" s="0" t="s">
        <v>4178</v>
      </c>
      <c r="AQ1628" s="0" t="n">
        <v>9</v>
      </c>
      <c r="AR1628" s="0" t="n">
        <v>64</v>
      </c>
      <c r="AS1628" s="0" t="n">
        <v>32</v>
      </c>
      <c r="AU1628" s="0" t="n">
        <f aca="false">COUNTA($BA$1628:$EH$1628)</f>
        <v>8</v>
      </c>
      <c r="AV1628" s="0" t="n">
        <f aca="false">COUNTIF($BA$1628:$EH$1628,"D")</f>
        <v>1</v>
      </c>
      <c r="AW1628" s="0" t="n">
        <f aca="false">COUNTIF($BA$1628:$EH$1628,"R")</f>
        <v>0</v>
      </c>
      <c r="AX1628" s="0" t="n">
        <f aca="false"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>1</v>
      </c>
      <c r="AY1628" s="0" t="n">
        <f aca="false"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>1</v>
      </c>
      <c r="AZ1628" s="0" t="n">
        <f aca="false">IF(EH1628&lt;&gt;"",1,0)</f>
        <v>1</v>
      </c>
      <c r="BB1628" s="0" t="s">
        <v>154</v>
      </c>
      <c r="BL1628" s="0" t="s">
        <v>155</v>
      </c>
      <c r="BS1628" s="0" t="s">
        <v>155</v>
      </c>
      <c r="CA1628" s="0" t="s">
        <v>155</v>
      </c>
      <c r="CP1628" s="0" t="s">
        <v>155</v>
      </c>
      <c r="EA1628" s="0" t="s">
        <v>155</v>
      </c>
      <c r="EF1628" s="0" t="s">
        <v>155</v>
      </c>
      <c r="EH1628" s="0" t="s">
        <v>145</v>
      </c>
    </row>
    <row r="1629" customFormat="false" ht="15" hidden="false" customHeight="false" outlineLevel="0" collapsed="false">
      <c r="A1629" s="0" t="s">
        <v>7408</v>
      </c>
      <c r="B1629" s="0" t="n">
        <v>78</v>
      </c>
      <c r="C1629" s="0" t="n">
        <v>415696</v>
      </c>
      <c r="D1629" s="0" t="s">
        <v>1951</v>
      </c>
      <c r="E1629" s="0" t="s">
        <v>7409</v>
      </c>
      <c r="F1629" s="0" t="str">
        <f aca="false">CONCATENATE(D1629," ",LEFT(H1629,4),"T=",AU1629,"D=",AV1629,"R=",AW1629,"M=",AX1629,"L=",AY1629,"B=",AZ1629)</f>
        <v>BAILEY T=2D=0R=0M=0L=0B=0</v>
      </c>
      <c r="G1629" s="0" t="s">
        <v>1043</v>
      </c>
      <c r="I1629" s="0" t="s">
        <v>7410</v>
      </c>
      <c r="J1629" s="0" t="s">
        <v>7411</v>
      </c>
      <c r="K1629" s="0" t="s">
        <v>144</v>
      </c>
      <c r="M1629" s="0" t="s">
        <v>6899</v>
      </c>
      <c r="N1629" s="0" t="str">
        <f aca="false">RIGHT(M1629,LEN(M1629)-FIND(" ",M1629))</f>
        <v>WOODLAND AVE NE</v>
      </c>
      <c r="P1629" s="0" t="s">
        <v>147</v>
      </c>
      <c r="Q1629" s="0" t="s">
        <v>148</v>
      </c>
      <c r="R1629" s="0" t="n">
        <v>44483</v>
      </c>
      <c r="AD1629" s="0" t="s">
        <v>149</v>
      </c>
      <c r="AE1629" s="0" t="s">
        <v>150</v>
      </c>
      <c r="AF1629" s="0" t="s">
        <v>151</v>
      </c>
      <c r="AH1629" s="0" t="n">
        <v>14</v>
      </c>
      <c r="AI1629" s="0" t="n">
        <v>11</v>
      </c>
      <c r="AN1629" s="0" t="s">
        <v>147</v>
      </c>
      <c r="AO1629" s="0" t="s">
        <v>4177</v>
      </c>
      <c r="AP1629" s="0" t="s">
        <v>4178</v>
      </c>
      <c r="AQ1629" s="0" t="n">
        <v>9</v>
      </c>
      <c r="AR1629" s="0" t="n">
        <v>64</v>
      </c>
      <c r="AS1629" s="0" t="n">
        <v>32</v>
      </c>
      <c r="AU1629" s="0" t="n">
        <f aca="false">COUNTA($BA$1629:$EH$1629)</f>
        <v>2</v>
      </c>
      <c r="AV1629" s="0" t="n">
        <f aca="false">COUNTIF($BA$1629:$EH$1629,"D")</f>
        <v>0</v>
      </c>
      <c r="AW1629" s="0" t="n">
        <f aca="false">COUNTIF($BA$1629:$EH$1629,"R")</f>
        <v>0</v>
      </c>
      <c r="AX1629" s="0" t="n">
        <f aca="false"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>0</v>
      </c>
      <c r="AY1629" s="0" t="n">
        <f aca="false"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>0</v>
      </c>
      <c r="AZ1629" s="0" t="n">
        <f aca="false">IF(EH1629&lt;&gt;"",1,0)</f>
        <v>0</v>
      </c>
      <c r="BB1629" s="0" t="s">
        <v>154</v>
      </c>
      <c r="DC1629" s="0" t="s">
        <v>155</v>
      </c>
    </row>
    <row r="1630" customFormat="false" ht="15" hidden="false" customHeight="false" outlineLevel="0" collapsed="false">
      <c r="A1630" s="0" t="s">
        <v>7412</v>
      </c>
      <c r="B1630" s="0" t="n">
        <v>78</v>
      </c>
      <c r="C1630" s="0" t="n">
        <v>481103</v>
      </c>
      <c r="D1630" s="0" t="s">
        <v>5565</v>
      </c>
      <c r="E1630" s="0" t="s">
        <v>749</v>
      </c>
      <c r="F1630" s="0" t="str">
        <f aca="false">CONCATENATE(D1630," ",LEFT(H1630,4),"T=",AU1630,"D=",AV1630,"R=",AW1630,"M=",AX1630,"L=",AY1630,"B=",AZ1630)</f>
        <v>STANTON T=2D=0R=0M=0L=0B=0</v>
      </c>
      <c r="G1630" s="0" t="s">
        <v>3175</v>
      </c>
      <c r="I1630" s="0" t="s">
        <v>7413</v>
      </c>
      <c r="J1630" s="0" t="s">
        <v>1496</v>
      </c>
      <c r="K1630" s="0" t="s">
        <v>144</v>
      </c>
      <c r="M1630" s="0" t="s">
        <v>5567</v>
      </c>
      <c r="N1630" s="0" t="str">
        <f aca="false">RIGHT(M1630,LEN(M1630)-FIND(" ",M1630))</f>
        <v>BONNIE BRAE AVE NE</v>
      </c>
      <c r="P1630" s="0" t="s">
        <v>147</v>
      </c>
      <c r="Q1630" s="0" t="s">
        <v>148</v>
      </c>
      <c r="R1630" s="0" t="n">
        <v>44483</v>
      </c>
      <c r="AD1630" s="0" t="s">
        <v>149</v>
      </c>
      <c r="AE1630" s="0" t="s">
        <v>150</v>
      </c>
      <c r="AF1630" s="0" t="s">
        <v>151</v>
      </c>
      <c r="AH1630" s="0" t="n">
        <v>14</v>
      </c>
      <c r="AI1630" s="0" t="n">
        <v>11</v>
      </c>
      <c r="AN1630" s="0" t="s">
        <v>147</v>
      </c>
      <c r="AO1630" s="0" t="s">
        <v>4177</v>
      </c>
      <c r="AP1630" s="0" t="s">
        <v>4178</v>
      </c>
      <c r="AQ1630" s="0" t="n">
        <v>9</v>
      </c>
      <c r="AR1630" s="0" t="n">
        <v>64</v>
      </c>
      <c r="AS1630" s="0" t="n">
        <v>32</v>
      </c>
      <c r="AU1630" s="0" t="n">
        <f aca="false">COUNTA($BA$1630:$EH$1630)</f>
        <v>2</v>
      </c>
      <c r="AV1630" s="0" t="n">
        <f aca="false">COUNTIF($BA$1630:$EH$1630,"D")</f>
        <v>0</v>
      </c>
      <c r="AW1630" s="0" t="n">
        <f aca="false">COUNTIF($BA$1630:$EH$1630,"R")</f>
        <v>0</v>
      </c>
      <c r="AX1630" s="0" t="n">
        <f aca="false"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>0</v>
      </c>
      <c r="AY1630" s="0" t="n">
        <f aca="false"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>0</v>
      </c>
      <c r="AZ1630" s="0" t="n">
        <f aca="false">IF(EH1630&lt;&gt;"",1,0)</f>
        <v>0</v>
      </c>
      <c r="BB1630" s="0" t="s">
        <v>154</v>
      </c>
      <c r="EF1630" s="0" t="s">
        <v>155</v>
      </c>
    </row>
    <row r="1631" customFormat="false" ht="15" hidden="false" customHeight="false" outlineLevel="0" collapsed="false">
      <c r="A1631" s="0" t="s">
        <v>7414</v>
      </c>
      <c r="B1631" s="0" t="n">
        <v>78</v>
      </c>
      <c r="C1631" s="0" t="n">
        <v>136179</v>
      </c>
      <c r="D1631" s="0" t="s">
        <v>1464</v>
      </c>
      <c r="E1631" s="0" t="s">
        <v>234</v>
      </c>
      <c r="F1631" s="0" t="str">
        <f aca="false">CONCATENATE(D1631," ",LEFT(H1631,4),"T=",AU1631,"D=",AV1631,"R=",AW1631,"M=",AX1631,"L=",AY1631,"B=",AZ1631)</f>
        <v>FISHER T=36D=0R=7M=0L=6B=0</v>
      </c>
      <c r="G1631" s="0" t="s">
        <v>482</v>
      </c>
      <c r="I1631" s="0" t="s">
        <v>7415</v>
      </c>
      <c r="J1631" s="0" t="s">
        <v>684</v>
      </c>
      <c r="K1631" s="0" t="s">
        <v>144</v>
      </c>
      <c r="L1631" s="0" t="s">
        <v>141</v>
      </c>
      <c r="M1631" s="0" t="s">
        <v>7416</v>
      </c>
      <c r="N1631" s="0" t="str">
        <f aca="false">RIGHT(M1631,LEN(M1631)-FIND(" ",M1631))</f>
        <v>WESTVIEW DR NE</v>
      </c>
      <c r="P1631" s="0" t="s">
        <v>147</v>
      </c>
      <c r="Q1631" s="0" t="s">
        <v>148</v>
      </c>
      <c r="R1631" s="0" t="n">
        <v>44483</v>
      </c>
      <c r="AD1631" s="0" t="s">
        <v>149</v>
      </c>
      <c r="AE1631" s="0" t="s">
        <v>150</v>
      </c>
      <c r="AF1631" s="0" t="s">
        <v>151</v>
      </c>
      <c r="AH1631" s="0" t="n">
        <v>14</v>
      </c>
      <c r="AI1631" s="0" t="n">
        <v>11</v>
      </c>
      <c r="AN1631" s="0" t="s">
        <v>147</v>
      </c>
      <c r="AO1631" s="0" t="s">
        <v>4177</v>
      </c>
      <c r="AP1631" s="0" t="s">
        <v>4178</v>
      </c>
      <c r="AQ1631" s="0" t="n">
        <v>9</v>
      </c>
      <c r="AR1631" s="0" t="n">
        <v>64</v>
      </c>
      <c r="AS1631" s="0" t="n">
        <v>32</v>
      </c>
      <c r="AU1631" s="0" t="n">
        <f aca="false">COUNTA($BA$1631:$EH$1631)</f>
        <v>36</v>
      </c>
      <c r="AV1631" s="0" t="n">
        <f aca="false">COUNTIF($BA$1631:$EH$1631,"D")</f>
        <v>0</v>
      </c>
      <c r="AW1631" s="0" t="n">
        <f aca="false">COUNTIF($BA$1631:$EH$1631,"R")</f>
        <v>7</v>
      </c>
      <c r="AX1631" s="0" t="n">
        <f aca="false"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>0</v>
      </c>
      <c r="AY1631" s="0" t="n">
        <f aca="false"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>6</v>
      </c>
      <c r="AZ1631" s="0" t="n">
        <f aca="false">IF(EH1631&lt;&gt;"",1,0)</f>
        <v>0</v>
      </c>
      <c r="BB1631" s="0" t="s">
        <v>154</v>
      </c>
      <c r="BC1631" s="0" t="s">
        <v>155</v>
      </c>
      <c r="BD1631" s="0" t="s">
        <v>155</v>
      </c>
      <c r="BF1631" s="0" t="s">
        <v>155</v>
      </c>
      <c r="BH1631" s="0" t="s">
        <v>155</v>
      </c>
      <c r="BK1631" s="0" t="s">
        <v>155</v>
      </c>
      <c r="BL1631" s="0" t="s">
        <v>155</v>
      </c>
      <c r="BP1631" s="0" t="s">
        <v>155</v>
      </c>
      <c r="BR1631" s="0" t="s">
        <v>155</v>
      </c>
      <c r="BS1631" s="0" t="s">
        <v>155</v>
      </c>
      <c r="BV1631" s="0" t="s">
        <v>155</v>
      </c>
      <c r="BY1631" s="0" t="s">
        <v>141</v>
      </c>
      <c r="CA1631" s="0" t="s">
        <v>155</v>
      </c>
      <c r="CG1631" s="0" t="s">
        <v>155</v>
      </c>
      <c r="CK1631" s="0" t="s">
        <v>155</v>
      </c>
      <c r="CN1631" s="0" t="s">
        <v>155</v>
      </c>
      <c r="CO1631" s="0" t="s">
        <v>141</v>
      </c>
      <c r="CP1631" s="0" t="s">
        <v>155</v>
      </c>
      <c r="CT1631" s="0" t="s">
        <v>155</v>
      </c>
      <c r="CV1631" s="0" t="s">
        <v>155</v>
      </c>
      <c r="CY1631" s="0" t="s">
        <v>155</v>
      </c>
      <c r="CZ1631" s="0" t="s">
        <v>141</v>
      </c>
      <c r="DC1631" s="0" t="s">
        <v>155</v>
      </c>
      <c r="DF1631" s="0" t="s">
        <v>155</v>
      </c>
      <c r="DI1631" s="0" t="s">
        <v>155</v>
      </c>
      <c r="DL1631" s="0" t="s">
        <v>155</v>
      </c>
      <c r="DM1631" s="0" t="s">
        <v>141</v>
      </c>
      <c r="DN1631" s="0" t="s">
        <v>155</v>
      </c>
      <c r="DO1631" s="0" t="s">
        <v>155</v>
      </c>
      <c r="DR1631" s="0" t="s">
        <v>155</v>
      </c>
      <c r="DS1631" s="0" t="s">
        <v>141</v>
      </c>
      <c r="DT1631" s="0" t="s">
        <v>141</v>
      </c>
      <c r="DU1631" s="0" t="s">
        <v>155</v>
      </c>
      <c r="DX1631" s="0" t="s">
        <v>155</v>
      </c>
      <c r="ED1631" s="0" t="s">
        <v>141</v>
      </c>
      <c r="EF1631" s="0" t="s">
        <v>155</v>
      </c>
    </row>
    <row r="1632" customFormat="false" ht="15" hidden="false" customHeight="false" outlineLevel="0" collapsed="false">
      <c r="A1632" s="0" t="s">
        <v>7417</v>
      </c>
      <c r="B1632" s="0" t="n">
        <v>78</v>
      </c>
      <c r="C1632" s="0" t="n">
        <v>384995</v>
      </c>
      <c r="D1632" s="0" t="s">
        <v>3605</v>
      </c>
      <c r="E1632" s="0" t="s">
        <v>7418</v>
      </c>
      <c r="F1632" s="0" t="str">
        <f aca="false">CONCATENATE(D1632," ",LEFT(H1632,4),"T=",AU1632,"D=",AV1632,"R=",AW1632,"M=",AX1632,"L=",AY1632,"B=",AZ1632)</f>
        <v>CALDWELL T=3D=0R=0M=0L=0B=0</v>
      </c>
      <c r="G1632" s="0" t="s">
        <v>7419</v>
      </c>
      <c r="I1632" s="0" t="s">
        <v>7420</v>
      </c>
      <c r="J1632" s="0" t="s">
        <v>3321</v>
      </c>
      <c r="K1632" s="0" t="s">
        <v>144</v>
      </c>
      <c r="M1632" s="0" t="s">
        <v>7118</v>
      </c>
      <c r="N1632" s="0" t="str">
        <f aca="false">RIGHT(M1632,LEN(M1632)-FIND(" ",M1632))</f>
        <v>NOCTURNE ST NE</v>
      </c>
      <c r="P1632" s="0" t="s">
        <v>147</v>
      </c>
      <c r="Q1632" s="0" t="s">
        <v>148</v>
      </c>
      <c r="R1632" s="0" t="n">
        <v>44483</v>
      </c>
      <c r="AD1632" s="0" t="s">
        <v>149</v>
      </c>
      <c r="AE1632" s="0" t="s">
        <v>150</v>
      </c>
      <c r="AH1632" s="0" t="n">
        <v>14</v>
      </c>
      <c r="AI1632" s="0" t="n">
        <v>11</v>
      </c>
      <c r="AJ1632" s="0" t="s">
        <v>4175</v>
      </c>
      <c r="AM1632" s="0" t="s">
        <v>4176</v>
      </c>
      <c r="AN1632" s="0" t="s">
        <v>147</v>
      </c>
      <c r="AO1632" s="0" t="s">
        <v>4177</v>
      </c>
      <c r="AP1632" s="0" t="s">
        <v>4178</v>
      </c>
      <c r="AQ1632" s="0" t="n">
        <v>9</v>
      </c>
      <c r="AR1632" s="0" t="n">
        <v>64</v>
      </c>
      <c r="AS1632" s="0" t="n">
        <v>32</v>
      </c>
      <c r="AU1632" s="0" t="n">
        <f aca="false">COUNTA($BA$1632:$EH$1632)</f>
        <v>3</v>
      </c>
      <c r="AV1632" s="0" t="n">
        <f aca="false">COUNTIF($BA$1632:$EH$1632,"D")</f>
        <v>0</v>
      </c>
      <c r="AW1632" s="0" t="n">
        <f aca="false">COUNTIF($BA$1632:$EH$1632,"R")</f>
        <v>0</v>
      </c>
      <c r="AX1632" s="0" t="n">
        <f aca="false"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>0</v>
      </c>
      <c r="AY1632" s="0" t="n">
        <f aca="false"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>0</v>
      </c>
      <c r="AZ1632" s="0" t="n">
        <f aca="false">IF(EH1632&lt;&gt;"",1,0)</f>
        <v>0</v>
      </c>
      <c r="BB1632" s="0" t="s">
        <v>154</v>
      </c>
      <c r="DN1632" s="0" t="s">
        <v>155</v>
      </c>
      <c r="EF1632" s="0" t="s">
        <v>155</v>
      </c>
    </row>
    <row r="1633" customFormat="false" ht="15" hidden="false" customHeight="false" outlineLevel="0" collapsed="false">
      <c r="A1633" s="0" t="s">
        <v>7421</v>
      </c>
      <c r="B1633" s="0" t="n">
        <v>78</v>
      </c>
      <c r="C1633" s="0" t="n">
        <v>462040</v>
      </c>
      <c r="D1633" s="0" t="s">
        <v>7422</v>
      </c>
      <c r="E1633" s="0" t="s">
        <v>754</v>
      </c>
      <c r="F1633" s="0" t="str">
        <f aca="false">CONCATENATE(D1633," ",LEFT(H1633,4),"T=",AU1633,"D=",AV1633,"R=",AW1633,"M=",AX1633,"L=",AY1633,"B=",AZ1633)</f>
        <v>DOBROWOLSKI T=9D=1R=0M=0L=0B=0</v>
      </c>
      <c r="G1633" s="0" t="s">
        <v>1203</v>
      </c>
      <c r="I1633" s="0" t="s">
        <v>1198</v>
      </c>
      <c r="J1633" s="0" t="s">
        <v>7423</v>
      </c>
      <c r="K1633" s="0" t="s">
        <v>144</v>
      </c>
      <c r="M1633" s="0" t="s">
        <v>7424</v>
      </c>
      <c r="N1633" s="0" t="str">
        <f aca="false">RIGHT(M1633,LEN(M1633)-FIND(" ",M1633))</f>
        <v>WESTVIEW DR NE</v>
      </c>
      <c r="P1633" s="0" t="s">
        <v>147</v>
      </c>
      <c r="Q1633" s="0" t="s">
        <v>148</v>
      </c>
      <c r="R1633" s="0" t="n">
        <v>44483</v>
      </c>
      <c r="AD1633" s="0" t="s">
        <v>149</v>
      </c>
      <c r="AE1633" s="0" t="s">
        <v>150</v>
      </c>
      <c r="AF1633" s="0" t="s">
        <v>151</v>
      </c>
      <c r="AH1633" s="0" t="n">
        <v>14</v>
      </c>
      <c r="AI1633" s="0" t="n">
        <v>11</v>
      </c>
      <c r="AN1633" s="0" t="s">
        <v>147</v>
      </c>
      <c r="AO1633" s="0" t="s">
        <v>4177</v>
      </c>
      <c r="AP1633" s="0" t="s">
        <v>4178</v>
      </c>
      <c r="AQ1633" s="0" t="n">
        <v>9</v>
      </c>
      <c r="AR1633" s="0" t="n">
        <v>64</v>
      </c>
      <c r="AS1633" s="0" t="n">
        <v>32</v>
      </c>
      <c r="AU1633" s="0" t="n">
        <f aca="false">COUNTA($BA$1633:$EH$1633)</f>
        <v>9</v>
      </c>
      <c r="AV1633" s="0" t="n">
        <f aca="false">COUNTIF($BA$1633:$EH$1633,"D")</f>
        <v>1</v>
      </c>
      <c r="AW1633" s="0" t="n">
        <f aca="false">COUNTIF($BA$1633:$EH$1633,"R")</f>
        <v>0</v>
      </c>
      <c r="AX1633" s="0" t="n">
        <f aca="false"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>0</v>
      </c>
      <c r="AY1633" s="0" t="n">
        <f aca="false"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>0</v>
      </c>
      <c r="AZ1633" s="0" t="n">
        <f aca="false">IF(EH1633&lt;&gt;"",1,0)</f>
        <v>0</v>
      </c>
      <c r="BB1633" s="0" t="s">
        <v>154</v>
      </c>
      <c r="BL1633" s="0" t="s">
        <v>155</v>
      </c>
      <c r="BS1633" s="0" t="s">
        <v>155</v>
      </c>
      <c r="BY1633" s="0" t="s">
        <v>145</v>
      </c>
      <c r="CA1633" s="0" t="s">
        <v>155</v>
      </c>
      <c r="CG1633" s="0" t="s">
        <v>155</v>
      </c>
      <c r="CN1633" s="0" t="s">
        <v>155</v>
      </c>
      <c r="EA1633" s="0" t="s">
        <v>155</v>
      </c>
      <c r="EF1633" s="0" t="s">
        <v>155</v>
      </c>
    </row>
    <row r="1634" customFormat="false" ht="15" hidden="false" customHeight="false" outlineLevel="0" collapsed="false">
      <c r="A1634" s="0" t="s">
        <v>7425</v>
      </c>
      <c r="B1634" s="0" t="n">
        <v>78</v>
      </c>
      <c r="C1634" s="0" t="n">
        <v>486168</v>
      </c>
      <c r="D1634" s="0" t="s">
        <v>5093</v>
      </c>
      <c r="E1634" s="0" t="s">
        <v>1102</v>
      </c>
      <c r="F1634" s="0" t="str">
        <f aca="false">CONCATENATE(D1634," ",LEFT(H1634,4),"T=",AU1634,"D=",AV1634,"R=",AW1634,"M=",AX1634,"L=",AY1634,"B=",AZ1634)</f>
        <v>GOETT T=2D=0R=0M=0L=0B=0</v>
      </c>
      <c r="G1634" s="0" t="s">
        <v>201</v>
      </c>
      <c r="I1634" s="0" t="s">
        <v>7426</v>
      </c>
      <c r="J1634" s="0" t="s">
        <v>2957</v>
      </c>
      <c r="K1634" s="0" t="s">
        <v>144</v>
      </c>
      <c r="M1634" s="0" t="s">
        <v>5094</v>
      </c>
      <c r="N1634" s="0" t="str">
        <f aca="false">RIGHT(M1634,LEN(M1634)-FIND(" ",M1634))</f>
        <v>ROSELAWN AVE NE</v>
      </c>
      <c r="P1634" s="0" t="s">
        <v>147</v>
      </c>
      <c r="Q1634" s="0" t="s">
        <v>148</v>
      </c>
      <c r="R1634" s="0" t="n">
        <v>44483</v>
      </c>
      <c r="AD1634" s="0" t="s">
        <v>149</v>
      </c>
      <c r="AE1634" s="0" t="s">
        <v>150</v>
      </c>
      <c r="AF1634" s="0" t="s">
        <v>151</v>
      </c>
      <c r="AH1634" s="0" t="n">
        <v>14</v>
      </c>
      <c r="AI1634" s="0" t="n">
        <v>11</v>
      </c>
      <c r="AN1634" s="0" t="s">
        <v>147</v>
      </c>
      <c r="AO1634" s="0" t="s">
        <v>4177</v>
      </c>
      <c r="AP1634" s="0" t="s">
        <v>4178</v>
      </c>
      <c r="AQ1634" s="0" t="n">
        <v>9</v>
      </c>
      <c r="AR1634" s="0" t="n">
        <v>64</v>
      </c>
      <c r="AS1634" s="0" t="n">
        <v>32</v>
      </c>
      <c r="AU1634" s="0" t="n">
        <f aca="false">COUNTA($BA$1634:$EH$1634)</f>
        <v>2</v>
      </c>
      <c r="AV1634" s="0" t="n">
        <f aca="false">COUNTIF($BA$1634:$EH$1634,"D")</f>
        <v>0</v>
      </c>
      <c r="AW1634" s="0" t="n">
        <f aca="false">COUNTIF($BA$1634:$EH$1634,"R")</f>
        <v>0</v>
      </c>
      <c r="AX1634" s="0" t="n">
        <f aca="false"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>0</v>
      </c>
      <c r="AY1634" s="0" t="n">
        <f aca="false"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>0</v>
      </c>
      <c r="AZ1634" s="0" t="n">
        <f aca="false">IF(EH1634&lt;&gt;"",1,0)</f>
        <v>0</v>
      </c>
      <c r="BB1634" s="0" t="s">
        <v>154</v>
      </c>
      <c r="EF1634" s="0" t="s">
        <v>155</v>
      </c>
    </row>
    <row r="1635" customFormat="false" ht="15" hidden="false" customHeight="false" outlineLevel="0" collapsed="false">
      <c r="A1635" s="0" t="s">
        <v>7427</v>
      </c>
      <c r="B1635" s="0" t="n">
        <v>78</v>
      </c>
      <c r="C1635" s="0" t="n">
        <v>487163</v>
      </c>
      <c r="D1635" s="0" t="s">
        <v>7428</v>
      </c>
      <c r="E1635" s="0" t="s">
        <v>672</v>
      </c>
      <c r="F1635" s="0" t="str">
        <f aca="false">CONCATENATE(D1635," ",LEFT(H1635,4),"T=",AU1635,"D=",AV1635,"R=",AW1635,"M=",AX1635,"L=",AY1635,"B=",AZ1635)</f>
        <v>BRADFIELD T=1D=0R=0M=0L=0B=0</v>
      </c>
      <c r="G1635" s="0" t="s">
        <v>159</v>
      </c>
      <c r="I1635" s="0" t="s">
        <v>7429</v>
      </c>
      <c r="J1635" s="0" t="s">
        <v>954</v>
      </c>
      <c r="K1635" s="0" t="s">
        <v>144</v>
      </c>
      <c r="M1635" s="0" t="s">
        <v>4173</v>
      </c>
      <c r="N1635" s="0" t="str">
        <f aca="false">RIGHT(M1635,LEN(M1635)-FIND(" ",M1635))</f>
        <v>PLAZA AVE NE</v>
      </c>
      <c r="O1635" s="0" t="s">
        <v>2165</v>
      </c>
      <c r="P1635" s="0" t="s">
        <v>147</v>
      </c>
      <c r="Q1635" s="0" t="s">
        <v>148</v>
      </c>
      <c r="R1635" s="0" t="n">
        <v>44483</v>
      </c>
      <c r="AD1635" s="0" t="s">
        <v>149</v>
      </c>
      <c r="AE1635" s="0" t="s">
        <v>150</v>
      </c>
      <c r="AH1635" s="0" t="n">
        <v>14</v>
      </c>
      <c r="AI1635" s="0" t="n">
        <v>11</v>
      </c>
      <c r="AJ1635" s="0" t="s">
        <v>4175</v>
      </c>
      <c r="AM1635" s="0" t="s">
        <v>4176</v>
      </c>
      <c r="AN1635" s="0" t="s">
        <v>147</v>
      </c>
      <c r="AO1635" s="0" t="s">
        <v>4177</v>
      </c>
      <c r="AP1635" s="0" t="s">
        <v>4178</v>
      </c>
      <c r="AQ1635" s="0" t="n">
        <v>9</v>
      </c>
      <c r="AR1635" s="0" t="n">
        <v>64</v>
      </c>
      <c r="AS1635" s="0" t="n">
        <v>32</v>
      </c>
      <c r="AU1635" s="0" t="n">
        <f aca="false">COUNTA($BA$1635:$EH$1635)</f>
        <v>1</v>
      </c>
      <c r="AV1635" s="0" t="n">
        <f aca="false">COUNTIF($BA$1635:$EH$1635,"D")</f>
        <v>0</v>
      </c>
      <c r="AW1635" s="0" t="n">
        <f aca="false">COUNTIF($BA$1635:$EH$1635,"R")</f>
        <v>0</v>
      </c>
      <c r="AX1635" s="0" t="n">
        <f aca="false"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>0</v>
      </c>
      <c r="AY1635" s="0" t="n">
        <f aca="false"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>0</v>
      </c>
      <c r="AZ1635" s="0" t="n">
        <f aca="false">IF(EH1635&lt;&gt;"",1,0)</f>
        <v>0</v>
      </c>
      <c r="BB1635" s="0" t="s">
        <v>154</v>
      </c>
    </row>
    <row r="1636" customFormat="false" ht="15" hidden="false" customHeight="false" outlineLevel="0" collapsed="false">
      <c r="A1636" s="0" t="s">
        <v>7430</v>
      </c>
      <c r="B1636" s="0" t="n">
        <v>78</v>
      </c>
      <c r="C1636" s="0" t="n">
        <v>192682</v>
      </c>
      <c r="D1636" s="0" t="s">
        <v>7431</v>
      </c>
      <c r="E1636" s="0" t="s">
        <v>1441</v>
      </c>
      <c r="F1636" s="0" t="str">
        <f aca="false">CONCATENATE(D1636," ",LEFT(H1636,4),"T=",AU1636,"D=",AV1636,"R=",AW1636,"M=",AX1636,"L=",AY1636,"B=",AZ1636)</f>
        <v>SPRAGUE T=14D=0R=2M=0L=0B=0</v>
      </c>
      <c r="G1636" s="0" t="s">
        <v>242</v>
      </c>
      <c r="I1636" s="0" t="s">
        <v>7432</v>
      </c>
      <c r="J1636" s="0" t="s">
        <v>3825</v>
      </c>
      <c r="K1636" s="0" t="s">
        <v>169</v>
      </c>
      <c r="M1636" s="0" t="s">
        <v>7433</v>
      </c>
      <c r="N1636" s="0" t="str">
        <f aca="false">RIGHT(M1636,LEN(M1636)-FIND(" ",M1636))</f>
        <v>HOLLYWOOD ST NE</v>
      </c>
      <c r="P1636" s="0" t="s">
        <v>147</v>
      </c>
      <c r="Q1636" s="0" t="s">
        <v>148</v>
      </c>
      <c r="R1636" s="0" t="n">
        <v>44483</v>
      </c>
      <c r="AD1636" s="0" t="s">
        <v>149</v>
      </c>
      <c r="AE1636" s="0" t="s">
        <v>150</v>
      </c>
      <c r="AF1636" s="0" t="s">
        <v>151</v>
      </c>
      <c r="AH1636" s="0" t="n">
        <v>14</v>
      </c>
      <c r="AI1636" s="0" t="n">
        <v>11</v>
      </c>
      <c r="AN1636" s="0" t="s">
        <v>147</v>
      </c>
      <c r="AO1636" s="0" t="s">
        <v>4177</v>
      </c>
      <c r="AP1636" s="0" t="s">
        <v>4178</v>
      </c>
      <c r="AQ1636" s="0" t="n">
        <v>9</v>
      </c>
      <c r="AR1636" s="0" t="n">
        <v>64</v>
      </c>
      <c r="AS1636" s="0" t="n">
        <v>32</v>
      </c>
      <c r="AU1636" s="0" t="n">
        <f aca="false">COUNTA($BA$1636:$EH$1636)</f>
        <v>14</v>
      </c>
      <c r="AV1636" s="0" t="n">
        <f aca="false">COUNTIF($BA$1636:$EH$1636,"D")</f>
        <v>0</v>
      </c>
      <c r="AW1636" s="0" t="n">
        <f aca="false">COUNTIF($BA$1636:$EH$1636,"R")</f>
        <v>2</v>
      </c>
      <c r="AX1636" s="0" t="n">
        <f aca="false"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>0</v>
      </c>
      <c r="AY1636" s="0" t="n">
        <f aca="false"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>0</v>
      </c>
      <c r="AZ1636" s="0" t="n">
        <f aca="false">IF(EH1636&lt;&gt;"",1,0)</f>
        <v>0</v>
      </c>
      <c r="BB1636" s="0" t="s">
        <v>154</v>
      </c>
      <c r="BL1636" s="0" t="s">
        <v>155</v>
      </c>
      <c r="BP1636" s="0" t="s">
        <v>155</v>
      </c>
      <c r="BR1636" s="0" t="s">
        <v>155</v>
      </c>
      <c r="CA1636" s="0" t="s">
        <v>155</v>
      </c>
      <c r="CK1636" s="0" t="s">
        <v>155</v>
      </c>
      <c r="CO1636" s="0" t="s">
        <v>141</v>
      </c>
      <c r="CP1636" s="0" t="s">
        <v>155</v>
      </c>
      <c r="CY1636" s="0" t="s">
        <v>155</v>
      </c>
      <c r="CZ1636" s="0" t="s">
        <v>141</v>
      </c>
      <c r="DC1636" s="0" t="s">
        <v>155</v>
      </c>
      <c r="DI1636" s="0" t="s">
        <v>155</v>
      </c>
      <c r="DL1636" s="0" t="s">
        <v>155</v>
      </c>
      <c r="DN1636" s="0" t="s">
        <v>155</v>
      </c>
    </row>
    <row r="1637" customFormat="false" ht="15" hidden="false" customHeight="false" outlineLevel="0" collapsed="false">
      <c r="A1637" s="0" t="s">
        <v>7434</v>
      </c>
      <c r="B1637" s="0" t="n">
        <v>78</v>
      </c>
      <c r="C1637" s="0" t="n">
        <v>385414</v>
      </c>
      <c r="D1637" s="0" t="s">
        <v>7435</v>
      </c>
      <c r="E1637" s="0" t="s">
        <v>749</v>
      </c>
      <c r="F1637" s="0" t="str">
        <f aca="false">CONCATENATE(D1637," ",LEFT(H1637,4),"T=",AU1637,"D=",AV1637,"R=",AW1637,"M=",AX1637,"L=",AY1637,"B=",AZ1637)</f>
        <v>ARTHUR T=4D=0R=1M=0L=0B=0</v>
      </c>
      <c r="G1637" s="0" t="s">
        <v>7436</v>
      </c>
      <c r="I1637" s="0" t="s">
        <v>7437</v>
      </c>
      <c r="J1637" s="0" t="s">
        <v>7438</v>
      </c>
      <c r="K1637" s="0" t="s">
        <v>169</v>
      </c>
      <c r="M1637" s="0" t="s">
        <v>7439</v>
      </c>
      <c r="N1637" s="0" t="str">
        <f aca="false">RIGHT(M1637,LEN(M1637)-FIND(" ",M1637))</f>
        <v>HOLLYWOOD ST NE</v>
      </c>
      <c r="P1637" s="0" t="s">
        <v>147</v>
      </c>
      <c r="Q1637" s="0" t="s">
        <v>148</v>
      </c>
      <c r="R1637" s="0" t="n">
        <v>44483</v>
      </c>
      <c r="AD1637" s="0" t="s">
        <v>149</v>
      </c>
      <c r="AE1637" s="0" t="s">
        <v>150</v>
      </c>
      <c r="AF1637" s="0" t="s">
        <v>151</v>
      </c>
      <c r="AH1637" s="0" t="n">
        <v>14</v>
      </c>
      <c r="AI1637" s="0" t="n">
        <v>11</v>
      </c>
      <c r="AN1637" s="0" t="s">
        <v>147</v>
      </c>
      <c r="AO1637" s="0" t="s">
        <v>4177</v>
      </c>
      <c r="AP1637" s="0" t="s">
        <v>4178</v>
      </c>
      <c r="AQ1637" s="0" t="n">
        <v>9</v>
      </c>
      <c r="AR1637" s="0" t="n">
        <v>64</v>
      </c>
      <c r="AS1637" s="0" t="n">
        <v>32</v>
      </c>
      <c r="AU1637" s="0" t="n">
        <f aca="false">COUNTA($BA$1637:$EH$1637)</f>
        <v>4</v>
      </c>
      <c r="AV1637" s="0" t="n">
        <f aca="false">COUNTIF($BA$1637:$EH$1637,"D")</f>
        <v>0</v>
      </c>
      <c r="AW1637" s="0" t="n">
        <f aca="false">COUNTIF($BA$1637:$EH$1637,"R")</f>
        <v>1</v>
      </c>
      <c r="AX1637" s="0" t="n">
        <f aca="false"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>0</v>
      </c>
      <c r="AY1637" s="0" t="n">
        <f aca="false"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>0</v>
      </c>
      <c r="AZ1637" s="0" t="n">
        <f aca="false">IF(EH1637&lt;&gt;"",1,0)</f>
        <v>0</v>
      </c>
      <c r="BB1637" s="0" t="s">
        <v>154</v>
      </c>
      <c r="CP1637" s="0" t="s">
        <v>155</v>
      </c>
      <c r="CZ1637" s="0" t="s">
        <v>141</v>
      </c>
      <c r="DC1637" s="0" t="s">
        <v>155</v>
      </c>
    </row>
    <row r="1638" customFormat="false" ht="15" hidden="false" customHeight="false" outlineLevel="0" collapsed="false">
      <c r="A1638" s="0" t="s">
        <v>7440</v>
      </c>
      <c r="B1638" s="0" t="n">
        <v>78</v>
      </c>
      <c r="C1638" s="0" t="n">
        <v>434557</v>
      </c>
      <c r="D1638" s="0" t="s">
        <v>7441</v>
      </c>
      <c r="E1638" s="0" t="s">
        <v>856</v>
      </c>
      <c r="F1638" s="0" t="str">
        <f aca="false">CONCATENATE(D1638," ",LEFT(H1638,4),"T=",AU1638,"D=",AV1638,"R=",AW1638,"M=",AX1638,"L=",AY1638,"B=",AZ1638)</f>
        <v>CRAMER T=8D=1R=0M=0L=0B=0</v>
      </c>
      <c r="G1638" s="0" t="s">
        <v>222</v>
      </c>
      <c r="I1638" s="0" t="s">
        <v>7442</v>
      </c>
      <c r="J1638" s="0" t="s">
        <v>3126</v>
      </c>
      <c r="K1638" s="0" t="s">
        <v>144</v>
      </c>
      <c r="M1638" s="0" t="s">
        <v>7443</v>
      </c>
      <c r="N1638" s="0" t="str">
        <f aca="false">RIGHT(M1638,LEN(M1638)-FIND(" ",M1638))</f>
        <v>BEECHWOOD ST NE</v>
      </c>
      <c r="P1638" s="0" t="s">
        <v>147</v>
      </c>
      <c r="Q1638" s="0" t="s">
        <v>148</v>
      </c>
      <c r="R1638" s="0" t="n">
        <v>44483</v>
      </c>
      <c r="AD1638" s="0" t="s">
        <v>149</v>
      </c>
      <c r="AE1638" s="0" t="s">
        <v>150</v>
      </c>
      <c r="AF1638" s="0" t="s">
        <v>151</v>
      </c>
      <c r="AH1638" s="0" t="n">
        <v>14</v>
      </c>
      <c r="AI1638" s="0" t="n">
        <v>11</v>
      </c>
      <c r="AN1638" s="0" t="s">
        <v>147</v>
      </c>
      <c r="AO1638" s="0" t="s">
        <v>4177</v>
      </c>
      <c r="AP1638" s="0" t="s">
        <v>4178</v>
      </c>
      <c r="AQ1638" s="0" t="n">
        <v>9</v>
      </c>
      <c r="AR1638" s="0" t="n">
        <v>64</v>
      </c>
      <c r="AS1638" s="0" t="n">
        <v>32</v>
      </c>
      <c r="AU1638" s="0" t="n">
        <f aca="false">COUNTA($BA$1638:$EH$1638)</f>
        <v>8</v>
      </c>
      <c r="AV1638" s="0" t="n">
        <f aca="false">COUNTIF($BA$1638:$EH$1638,"D")</f>
        <v>1</v>
      </c>
      <c r="AW1638" s="0" t="n">
        <f aca="false">COUNTIF($BA$1638:$EH$1638,"R")</f>
        <v>0</v>
      </c>
      <c r="AX1638" s="0" t="n">
        <f aca="false"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>0</v>
      </c>
      <c r="AY1638" s="0" t="n">
        <f aca="false"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>0</v>
      </c>
      <c r="AZ1638" s="0" t="n">
        <f aca="false">IF(EH1638&lt;&gt;"",1,0)</f>
        <v>0</v>
      </c>
      <c r="BB1638" s="0" t="s">
        <v>154</v>
      </c>
      <c r="BK1638" s="0" t="s">
        <v>155</v>
      </c>
      <c r="BL1638" s="0" t="s">
        <v>155</v>
      </c>
      <c r="BY1638" s="0" t="s">
        <v>145</v>
      </c>
      <c r="CA1638" s="0" t="s">
        <v>155</v>
      </c>
      <c r="DC1638" s="0" t="s">
        <v>155</v>
      </c>
      <c r="DN1638" s="0" t="s">
        <v>155</v>
      </c>
      <c r="EF1638" s="0" t="s">
        <v>155</v>
      </c>
    </row>
    <row r="1639" customFormat="false" ht="15" hidden="false" customHeight="false" outlineLevel="0" collapsed="false">
      <c r="A1639" s="0" t="s">
        <v>7444</v>
      </c>
      <c r="B1639" s="0" t="n">
        <v>78</v>
      </c>
      <c r="C1639" s="0" t="n">
        <v>420693</v>
      </c>
      <c r="D1639" s="0" t="s">
        <v>6558</v>
      </c>
      <c r="E1639" s="0" t="s">
        <v>7445</v>
      </c>
      <c r="F1639" s="0" t="str">
        <f aca="false">CONCATENATE(D1639," ",LEFT(H1639,4),"T=",AU1639,"D=",AV1639,"R=",AW1639,"M=",AX1639,"L=",AY1639,"B=",AZ1639)</f>
        <v>LADNER T=3D=0R=0M=0L=0B=0</v>
      </c>
      <c r="G1639" s="0" t="s">
        <v>201</v>
      </c>
      <c r="I1639" s="0" t="s">
        <v>2286</v>
      </c>
      <c r="J1639" s="0" t="s">
        <v>7446</v>
      </c>
      <c r="K1639" s="0" t="s">
        <v>169</v>
      </c>
      <c r="M1639" s="0" t="s">
        <v>6561</v>
      </c>
      <c r="N1639" s="0" t="str">
        <f aca="false">RIGHT(M1639,LEN(M1639)-FIND(" ",M1639))</f>
        <v>LAIRD AVE NE</v>
      </c>
      <c r="P1639" s="0" t="s">
        <v>147</v>
      </c>
      <c r="Q1639" s="0" t="s">
        <v>148</v>
      </c>
      <c r="R1639" s="0" t="n">
        <v>44483</v>
      </c>
      <c r="AD1639" s="0" t="s">
        <v>149</v>
      </c>
      <c r="AE1639" s="0" t="s">
        <v>150</v>
      </c>
      <c r="AF1639" s="0" t="s">
        <v>151</v>
      </c>
      <c r="AH1639" s="0" t="n">
        <v>14</v>
      </c>
      <c r="AI1639" s="0" t="n">
        <v>11</v>
      </c>
      <c r="AN1639" s="0" t="s">
        <v>147</v>
      </c>
      <c r="AO1639" s="0" t="s">
        <v>4177</v>
      </c>
      <c r="AP1639" s="0" t="s">
        <v>4178</v>
      </c>
      <c r="AQ1639" s="0" t="n">
        <v>9</v>
      </c>
      <c r="AR1639" s="0" t="n">
        <v>64</v>
      </c>
      <c r="AS1639" s="0" t="n">
        <v>32</v>
      </c>
      <c r="AU1639" s="0" t="n">
        <f aca="false">COUNTA($BA$1639:$EH$1639)</f>
        <v>3</v>
      </c>
      <c r="AV1639" s="0" t="n">
        <f aca="false">COUNTIF($BA$1639:$EH$1639,"D")</f>
        <v>0</v>
      </c>
      <c r="AW1639" s="0" t="n">
        <f aca="false">COUNTIF($BA$1639:$EH$1639,"R")</f>
        <v>0</v>
      </c>
      <c r="AX1639" s="0" t="n">
        <f aca="false"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>0</v>
      </c>
      <c r="AY1639" s="0" t="n">
        <f aca="false"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>0</v>
      </c>
      <c r="AZ1639" s="0" t="n">
        <f aca="false">IF(EH1639&lt;&gt;"",1,0)</f>
        <v>0</v>
      </c>
      <c r="BB1639" s="0" t="s">
        <v>154</v>
      </c>
      <c r="DC1639" s="0" t="s">
        <v>155</v>
      </c>
      <c r="DN1639" s="0" t="s">
        <v>155</v>
      </c>
    </row>
    <row r="1640" customFormat="false" ht="15" hidden="false" customHeight="false" outlineLevel="0" collapsed="false">
      <c r="A1640" s="0" t="s">
        <v>7447</v>
      </c>
      <c r="B1640" s="0" t="n">
        <v>78</v>
      </c>
      <c r="C1640" s="0" t="n">
        <v>387384</v>
      </c>
      <c r="D1640" s="0" t="s">
        <v>173</v>
      </c>
      <c r="E1640" s="0" t="s">
        <v>7448</v>
      </c>
      <c r="F1640" s="0" t="str">
        <f aca="false">CONCATENATE(D1640," ",LEFT(H1640,4),"T=",AU1640,"D=",AV1640,"R=",AW1640,"M=",AX1640,"L=",AY1640,"B=",AZ1640)</f>
        <v>JOSEPH T=4D=0R=0M=0L=0B=0</v>
      </c>
      <c r="G1640" s="0" t="s">
        <v>622</v>
      </c>
      <c r="I1640" s="0" t="s">
        <v>7449</v>
      </c>
      <c r="J1640" s="0" t="s">
        <v>161</v>
      </c>
      <c r="K1640" s="0" t="s">
        <v>169</v>
      </c>
      <c r="M1640" s="0" t="s">
        <v>4998</v>
      </c>
      <c r="N1640" s="0" t="str">
        <f aca="false">RIGHT(M1640,LEN(M1640)-FIND(" ",M1640))</f>
        <v>ELM RD NE</v>
      </c>
      <c r="O1640" s="0" t="s">
        <v>5060</v>
      </c>
      <c r="P1640" s="0" t="s">
        <v>147</v>
      </c>
      <c r="Q1640" s="0" t="s">
        <v>148</v>
      </c>
      <c r="R1640" s="0" t="n">
        <v>44483</v>
      </c>
      <c r="AD1640" s="0" t="s">
        <v>149</v>
      </c>
      <c r="AE1640" s="0" t="s">
        <v>150</v>
      </c>
      <c r="AH1640" s="0" t="n">
        <v>14</v>
      </c>
      <c r="AI1640" s="0" t="n">
        <v>11</v>
      </c>
      <c r="AJ1640" s="0" t="s">
        <v>4175</v>
      </c>
      <c r="AM1640" s="0" t="s">
        <v>4176</v>
      </c>
      <c r="AN1640" s="0" t="s">
        <v>147</v>
      </c>
      <c r="AO1640" s="0" t="s">
        <v>4177</v>
      </c>
      <c r="AP1640" s="0" t="s">
        <v>4178</v>
      </c>
      <c r="AQ1640" s="0" t="n">
        <v>9</v>
      </c>
      <c r="AR1640" s="0" t="n">
        <v>64</v>
      </c>
      <c r="AS1640" s="0" t="n">
        <v>32</v>
      </c>
      <c r="AU1640" s="0" t="n">
        <f aca="false">COUNTA($BA$1640:$EH$1640)</f>
        <v>4</v>
      </c>
      <c r="AV1640" s="0" t="n">
        <f aca="false">COUNTIF($BA$1640:$EH$1640,"D")</f>
        <v>0</v>
      </c>
      <c r="AW1640" s="0" t="n">
        <f aca="false">COUNTIF($BA$1640:$EH$1640,"R")</f>
        <v>0</v>
      </c>
      <c r="AX1640" s="0" t="n">
        <f aca="false"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>0</v>
      </c>
      <c r="AY1640" s="0" t="n">
        <f aca="false"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>0</v>
      </c>
      <c r="AZ1640" s="0" t="n">
        <f aca="false">IF(EH1640&lt;&gt;"",1,0)</f>
        <v>0</v>
      </c>
      <c r="BB1640" s="0" t="s">
        <v>154</v>
      </c>
      <c r="CP1640" s="0" t="s">
        <v>155</v>
      </c>
      <c r="CV1640" s="0" t="s">
        <v>155</v>
      </c>
      <c r="CY1640" s="0" t="s">
        <v>155</v>
      </c>
    </row>
    <row r="1641" customFormat="false" ht="15" hidden="false" customHeight="false" outlineLevel="0" collapsed="false">
      <c r="A1641" s="0" t="s">
        <v>7450</v>
      </c>
      <c r="B1641" s="0" t="n">
        <v>78</v>
      </c>
      <c r="C1641" s="0" t="n">
        <v>423094</v>
      </c>
      <c r="D1641" s="0" t="s">
        <v>7326</v>
      </c>
      <c r="E1641" s="0" t="s">
        <v>7451</v>
      </c>
      <c r="F1641" s="0" t="str">
        <f aca="false">CONCATENATE(D1641," ",LEFT(H1641,4),"T=",AU1641,"D=",AV1641,"R=",AW1641,"M=",AX1641,"L=",AY1641,"B=",AZ1641)</f>
        <v>SANTIAGO T=6D=3R=0M=2L=2B=0</v>
      </c>
      <c r="I1641" s="0" t="s">
        <v>7452</v>
      </c>
      <c r="J1641" s="0" t="s">
        <v>7453</v>
      </c>
      <c r="K1641" s="0" t="s">
        <v>144</v>
      </c>
      <c r="L1641" s="0" t="s">
        <v>145</v>
      </c>
      <c r="M1641" s="0" t="s">
        <v>4173</v>
      </c>
      <c r="N1641" s="0" t="str">
        <f aca="false">RIGHT(M1641,LEN(M1641)-FIND(" ",M1641))</f>
        <v>PLAZA AVE NE</v>
      </c>
      <c r="O1641" s="0" t="s">
        <v>7454</v>
      </c>
      <c r="P1641" s="0" t="s">
        <v>147</v>
      </c>
      <c r="Q1641" s="0" t="s">
        <v>148</v>
      </c>
      <c r="R1641" s="0" t="n">
        <v>44483</v>
      </c>
      <c r="AD1641" s="0" t="s">
        <v>149</v>
      </c>
      <c r="AE1641" s="0" t="s">
        <v>150</v>
      </c>
      <c r="AH1641" s="0" t="n">
        <v>14</v>
      </c>
      <c r="AI1641" s="0" t="n">
        <v>11</v>
      </c>
      <c r="AJ1641" s="0" t="s">
        <v>4175</v>
      </c>
      <c r="AM1641" s="0" t="s">
        <v>4176</v>
      </c>
      <c r="AN1641" s="0" t="s">
        <v>147</v>
      </c>
      <c r="AO1641" s="0" t="s">
        <v>4177</v>
      </c>
      <c r="AP1641" s="0" t="s">
        <v>4178</v>
      </c>
      <c r="AQ1641" s="0" t="n">
        <v>9</v>
      </c>
      <c r="AR1641" s="0" t="n">
        <v>64</v>
      </c>
      <c r="AS1641" s="0" t="n">
        <v>32</v>
      </c>
      <c r="AU1641" s="0" t="n">
        <f aca="false">COUNTA($BA$1641:$EH$1641)</f>
        <v>6</v>
      </c>
      <c r="AV1641" s="0" t="n">
        <f aca="false">COUNTIF($BA$1641:$EH$1641,"D")</f>
        <v>3</v>
      </c>
      <c r="AW1641" s="0" t="n">
        <f aca="false">COUNTIF($BA$1641:$EH$1641,"R")</f>
        <v>0</v>
      </c>
      <c r="AX1641" s="0" t="n">
        <f aca="false"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>2</v>
      </c>
      <c r="AY1641" s="0" t="n">
        <f aca="false"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>2</v>
      </c>
      <c r="AZ1641" s="0" t="n">
        <f aca="false">IF(EH1641&lt;&gt;"",1,0)</f>
        <v>0</v>
      </c>
      <c r="BB1641" s="0" t="s">
        <v>154</v>
      </c>
      <c r="DG1641" s="0" t="s">
        <v>145</v>
      </c>
      <c r="DI1641" s="0" t="s">
        <v>155</v>
      </c>
      <c r="DJ1641" s="0" t="s">
        <v>145</v>
      </c>
      <c r="DW1641" s="0" t="s">
        <v>145</v>
      </c>
      <c r="EA1641" s="0" t="s">
        <v>155</v>
      </c>
    </row>
    <row r="1642" customFormat="false" ht="15" hidden="false" customHeight="false" outlineLevel="0" collapsed="false">
      <c r="A1642" s="0" t="s">
        <v>7455</v>
      </c>
      <c r="B1642" s="0" t="n">
        <v>78</v>
      </c>
      <c r="C1642" s="0" t="n">
        <v>404748</v>
      </c>
      <c r="D1642" s="0" t="s">
        <v>7456</v>
      </c>
      <c r="E1642" s="0" t="s">
        <v>7457</v>
      </c>
      <c r="F1642" s="0" t="str">
        <f aca="false">CONCATENATE(D1642," ",LEFT(H1642,4),"T=",AU1642,"D=",AV1642,"R=",AW1642,"M=",AX1642,"L=",AY1642,"B=",AZ1642)</f>
        <v>INFANTE T=8D=1R=0M=1L=0B=0</v>
      </c>
      <c r="G1642" s="0" t="s">
        <v>159</v>
      </c>
      <c r="I1642" s="0" t="s">
        <v>7458</v>
      </c>
      <c r="J1642" s="0" t="s">
        <v>7459</v>
      </c>
      <c r="K1642" s="0" t="s">
        <v>144</v>
      </c>
      <c r="M1642" s="0" t="s">
        <v>7460</v>
      </c>
      <c r="N1642" s="0" t="str">
        <f aca="false">RIGHT(M1642,LEN(M1642)-FIND(" ",M1642))</f>
        <v>ATLANTIC ST NE</v>
      </c>
      <c r="P1642" s="0" t="s">
        <v>147</v>
      </c>
      <c r="Q1642" s="0" t="s">
        <v>148</v>
      </c>
      <c r="R1642" s="0" t="n">
        <v>44483</v>
      </c>
      <c r="AD1642" s="0" t="s">
        <v>149</v>
      </c>
      <c r="AE1642" s="0" t="s">
        <v>150</v>
      </c>
      <c r="AF1642" s="0" t="s">
        <v>151</v>
      </c>
      <c r="AH1642" s="0" t="n">
        <v>14</v>
      </c>
      <c r="AI1642" s="0" t="n">
        <v>11</v>
      </c>
      <c r="AN1642" s="0" t="s">
        <v>147</v>
      </c>
      <c r="AO1642" s="0" t="s">
        <v>4177</v>
      </c>
      <c r="AP1642" s="0" t="s">
        <v>4178</v>
      </c>
      <c r="AQ1642" s="0" t="n">
        <v>9</v>
      </c>
      <c r="AR1642" s="0" t="n">
        <v>64</v>
      </c>
      <c r="AS1642" s="0" t="n">
        <v>32</v>
      </c>
      <c r="AU1642" s="0" t="n">
        <f aca="false">COUNTA($BA$1642:$EH$1642)</f>
        <v>8</v>
      </c>
      <c r="AV1642" s="0" t="n">
        <f aca="false">COUNTIF($BA$1642:$EH$1642,"D")</f>
        <v>1</v>
      </c>
      <c r="AW1642" s="0" t="n">
        <f aca="false">COUNTIF($BA$1642:$EH$1642,"R")</f>
        <v>0</v>
      </c>
      <c r="AX1642" s="0" t="n">
        <f aca="false"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>1</v>
      </c>
      <c r="AY1642" s="0" t="n">
        <f aca="false"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>0</v>
      </c>
      <c r="AZ1642" s="0" t="n">
        <f aca="false">IF(EH1642&lt;&gt;"",1,0)</f>
        <v>0</v>
      </c>
      <c r="BB1642" s="0" t="s">
        <v>154</v>
      </c>
      <c r="CP1642" s="0" t="s">
        <v>155</v>
      </c>
      <c r="CV1642" s="0" t="s">
        <v>155</v>
      </c>
      <c r="DC1642" s="0" t="s">
        <v>155</v>
      </c>
      <c r="DD1642" s="0" t="s">
        <v>145</v>
      </c>
      <c r="DI1642" s="0" t="s">
        <v>155</v>
      </c>
      <c r="DN1642" s="0" t="s">
        <v>155</v>
      </c>
      <c r="EF1642" s="0" t="s">
        <v>155</v>
      </c>
    </row>
    <row r="1643" customFormat="false" ht="15" hidden="false" customHeight="false" outlineLevel="0" collapsed="false">
      <c r="A1643" s="0" t="s">
        <v>7461</v>
      </c>
      <c r="B1643" s="0" t="n">
        <v>78</v>
      </c>
      <c r="C1643" s="0" t="n">
        <v>495730</v>
      </c>
      <c r="D1643" s="0" t="s">
        <v>7462</v>
      </c>
      <c r="E1643" s="0" t="s">
        <v>766</v>
      </c>
      <c r="F1643" s="0" t="str">
        <f aca="false">CONCATENATE(D1643," ",LEFT(H1643,4),"T=",AU1643,"D=",AV1643,"R=",AW1643,"M=",AX1643,"L=",AY1643,"B=",AZ1643)</f>
        <v>DURDA T=1D=0R=0M=0L=0B=0</v>
      </c>
      <c r="G1643" s="0" t="s">
        <v>1615</v>
      </c>
      <c r="I1643" s="0" t="s">
        <v>7463</v>
      </c>
      <c r="J1643" s="0" t="s">
        <v>7464</v>
      </c>
      <c r="K1643" s="0" t="s">
        <v>144</v>
      </c>
      <c r="M1643" s="0" t="s">
        <v>4585</v>
      </c>
      <c r="N1643" s="0" t="str">
        <f aca="false">RIGHT(M1643,LEN(M1643)-FIND(" ",M1643))</f>
        <v>CLERMONT AVE NE</v>
      </c>
      <c r="P1643" s="0" t="s">
        <v>147</v>
      </c>
      <c r="Q1643" s="0" t="s">
        <v>148</v>
      </c>
      <c r="R1643" s="0" t="n">
        <v>44483</v>
      </c>
      <c r="AD1643" s="0" t="s">
        <v>149</v>
      </c>
      <c r="AE1643" s="0" t="s">
        <v>150</v>
      </c>
      <c r="AF1643" s="0" t="s">
        <v>151</v>
      </c>
      <c r="AH1643" s="0" t="n">
        <v>14</v>
      </c>
      <c r="AI1643" s="0" t="n">
        <v>11</v>
      </c>
      <c r="AN1643" s="0" t="s">
        <v>147</v>
      </c>
      <c r="AO1643" s="0" t="s">
        <v>4177</v>
      </c>
      <c r="AP1643" s="0" t="s">
        <v>4178</v>
      </c>
      <c r="AQ1643" s="0" t="n">
        <v>9</v>
      </c>
      <c r="AR1643" s="0" t="n">
        <v>64</v>
      </c>
      <c r="AS1643" s="0" t="n">
        <v>32</v>
      </c>
      <c r="AU1643" s="0" t="n">
        <f aca="false">COUNTA($BA$1643:$EH$1643)</f>
        <v>1</v>
      </c>
      <c r="AV1643" s="0" t="n">
        <f aca="false">COUNTIF($BA$1643:$EH$1643,"D")</f>
        <v>0</v>
      </c>
      <c r="AW1643" s="0" t="n">
        <f aca="false">COUNTIF($BA$1643:$EH$1643,"R")</f>
        <v>0</v>
      </c>
      <c r="AX1643" s="0" t="n">
        <f aca="false"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>0</v>
      </c>
      <c r="AY1643" s="0" t="n">
        <f aca="false"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>0</v>
      </c>
      <c r="AZ1643" s="0" t="n">
        <f aca="false">IF(EH1643&lt;&gt;"",1,0)</f>
        <v>0</v>
      </c>
      <c r="BB1643" s="0" t="s">
        <v>154</v>
      </c>
    </row>
    <row r="1644" customFormat="false" ht="15" hidden="false" customHeight="false" outlineLevel="0" collapsed="false">
      <c r="A1644" s="0" t="s">
        <v>7465</v>
      </c>
      <c r="B1644" s="0" t="n">
        <v>78</v>
      </c>
      <c r="C1644" s="0" t="n">
        <v>321984</v>
      </c>
      <c r="D1644" s="0" t="s">
        <v>7466</v>
      </c>
      <c r="E1644" s="0" t="s">
        <v>280</v>
      </c>
      <c r="F1644" s="0" t="str">
        <f aca="false">CONCATENATE(D1644," ",LEFT(H1644,4),"T=",AU1644,"D=",AV1644,"R=",AW1644,"M=",AX1644,"L=",AY1644,"B=",AZ1644)</f>
        <v>POLAN T=6D=0R=0M=0L=0B=0</v>
      </c>
      <c r="G1644" s="0" t="s">
        <v>300</v>
      </c>
      <c r="I1644" s="0" t="s">
        <v>6577</v>
      </c>
      <c r="J1644" s="0" t="s">
        <v>7467</v>
      </c>
      <c r="K1644" s="0" t="s">
        <v>144</v>
      </c>
      <c r="M1644" s="0" t="s">
        <v>5059</v>
      </c>
      <c r="N1644" s="0" t="str">
        <f aca="false">RIGHT(M1644,LEN(M1644)-FIND(" ",M1644))</f>
        <v>PLAZA AVE NE</v>
      </c>
      <c r="O1644" s="0" t="s">
        <v>6788</v>
      </c>
      <c r="P1644" s="0" t="s">
        <v>147</v>
      </c>
      <c r="Q1644" s="0" t="s">
        <v>148</v>
      </c>
      <c r="R1644" s="0" t="n">
        <v>44483</v>
      </c>
      <c r="AD1644" s="0" t="s">
        <v>149</v>
      </c>
      <c r="AE1644" s="0" t="s">
        <v>150</v>
      </c>
      <c r="AH1644" s="0" t="n">
        <v>14</v>
      </c>
      <c r="AI1644" s="0" t="n">
        <v>11</v>
      </c>
      <c r="AJ1644" s="0" t="s">
        <v>4175</v>
      </c>
      <c r="AM1644" s="0" t="s">
        <v>4176</v>
      </c>
      <c r="AN1644" s="0" t="s">
        <v>147</v>
      </c>
      <c r="AO1644" s="0" t="s">
        <v>4177</v>
      </c>
      <c r="AP1644" s="0" t="s">
        <v>4178</v>
      </c>
      <c r="AQ1644" s="0" t="n">
        <v>9</v>
      </c>
      <c r="AR1644" s="0" t="n">
        <v>64</v>
      </c>
      <c r="AS1644" s="0" t="n">
        <v>32</v>
      </c>
      <c r="AU1644" s="0" t="n">
        <f aca="false">COUNTA($BA$1644:$EH$1644)</f>
        <v>6</v>
      </c>
      <c r="AV1644" s="0" t="n">
        <f aca="false">COUNTIF($BA$1644:$EH$1644,"D")</f>
        <v>0</v>
      </c>
      <c r="AW1644" s="0" t="n">
        <f aca="false">COUNTIF($BA$1644:$EH$1644,"R")</f>
        <v>0</v>
      </c>
      <c r="AX1644" s="0" t="n">
        <f aca="false"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>0</v>
      </c>
      <c r="AY1644" s="0" t="n">
        <f aca="false"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>0</v>
      </c>
      <c r="AZ1644" s="0" t="n">
        <f aca="false">IF(EH1644&lt;&gt;"",1,0)</f>
        <v>0</v>
      </c>
      <c r="BB1644" s="0" t="s">
        <v>154</v>
      </c>
      <c r="CA1644" s="0" t="s">
        <v>155</v>
      </c>
      <c r="CP1644" s="0" t="s">
        <v>155</v>
      </c>
      <c r="DC1644" s="0" t="s">
        <v>155</v>
      </c>
      <c r="DN1644" s="0" t="s">
        <v>155</v>
      </c>
      <c r="EF1644" s="0" t="s">
        <v>155</v>
      </c>
    </row>
    <row r="1645" customFormat="false" ht="15" hidden="false" customHeight="false" outlineLevel="0" collapsed="false">
      <c r="A1645" s="0" t="s">
        <v>7468</v>
      </c>
      <c r="B1645" s="0" t="n">
        <v>78</v>
      </c>
      <c r="C1645" s="0" t="n">
        <v>322883</v>
      </c>
      <c r="D1645" s="0" t="s">
        <v>7469</v>
      </c>
      <c r="E1645" s="0" t="s">
        <v>293</v>
      </c>
      <c r="F1645" s="0" t="str">
        <f aca="false">CONCATENATE(D1645," ",LEFT(H1645,4),"T=",AU1645,"D=",AV1645,"R=",AW1645,"M=",AX1645,"L=",AY1645,"B=",AZ1645)</f>
        <v>OROURKE T=10D=0R=0M=0L=0B=0</v>
      </c>
      <c r="G1645" s="0" t="s">
        <v>482</v>
      </c>
      <c r="I1645" s="0" t="s">
        <v>7470</v>
      </c>
      <c r="J1645" s="0" t="s">
        <v>7471</v>
      </c>
      <c r="K1645" s="0" t="s">
        <v>144</v>
      </c>
      <c r="M1645" s="0" t="s">
        <v>4998</v>
      </c>
      <c r="N1645" s="0" t="str">
        <f aca="false">RIGHT(M1645,LEN(M1645)-FIND(" ",M1645))</f>
        <v>ELM RD NE</v>
      </c>
      <c r="O1645" s="0" t="s">
        <v>637</v>
      </c>
      <c r="P1645" s="0" t="s">
        <v>147</v>
      </c>
      <c r="Q1645" s="0" t="s">
        <v>148</v>
      </c>
      <c r="R1645" s="0" t="n">
        <v>44483</v>
      </c>
      <c r="AD1645" s="0" t="s">
        <v>149</v>
      </c>
      <c r="AE1645" s="0" t="s">
        <v>150</v>
      </c>
      <c r="AH1645" s="0" t="n">
        <v>14</v>
      </c>
      <c r="AI1645" s="0" t="n">
        <v>11</v>
      </c>
      <c r="AJ1645" s="0" t="s">
        <v>4175</v>
      </c>
      <c r="AM1645" s="0" t="s">
        <v>4176</v>
      </c>
      <c r="AN1645" s="0" t="s">
        <v>147</v>
      </c>
      <c r="AO1645" s="0" t="s">
        <v>4177</v>
      </c>
      <c r="AP1645" s="0" t="s">
        <v>4178</v>
      </c>
      <c r="AQ1645" s="0" t="n">
        <v>9</v>
      </c>
      <c r="AR1645" s="0" t="n">
        <v>64</v>
      </c>
      <c r="AS1645" s="0" t="n">
        <v>32</v>
      </c>
      <c r="AU1645" s="0" t="n">
        <f aca="false">COUNTA($BA$1645:$EH$1645)</f>
        <v>10</v>
      </c>
      <c r="AV1645" s="0" t="n">
        <f aca="false">COUNTIF($BA$1645:$EH$1645,"D")</f>
        <v>0</v>
      </c>
      <c r="AW1645" s="0" t="n">
        <f aca="false">COUNTIF($BA$1645:$EH$1645,"R")</f>
        <v>0</v>
      </c>
      <c r="AX1645" s="0" t="n">
        <f aca="false"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>0</v>
      </c>
      <c r="AY1645" s="0" t="n">
        <f aca="false"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>0</v>
      </c>
      <c r="AZ1645" s="0" t="n">
        <f aca="false">IF(EH1645&lt;&gt;"",1,0)</f>
        <v>0</v>
      </c>
      <c r="BB1645" s="0" t="s">
        <v>154</v>
      </c>
      <c r="BL1645" s="0" t="s">
        <v>155</v>
      </c>
      <c r="CA1645" s="0" t="s">
        <v>155</v>
      </c>
      <c r="CK1645" s="0" t="s">
        <v>155</v>
      </c>
      <c r="CN1645" s="0" t="s">
        <v>155</v>
      </c>
      <c r="CP1645" s="0" t="s">
        <v>155</v>
      </c>
      <c r="CV1645" s="0" t="s">
        <v>155</v>
      </c>
      <c r="CY1645" s="0" t="s">
        <v>155</v>
      </c>
      <c r="DC1645" s="0" t="s">
        <v>155</v>
      </c>
      <c r="EF1645" s="0" t="s">
        <v>155</v>
      </c>
    </row>
    <row r="1646" customFormat="false" ht="15" hidden="false" customHeight="false" outlineLevel="0" collapsed="false">
      <c r="A1646" s="0" t="s">
        <v>7472</v>
      </c>
      <c r="B1646" s="0" t="n">
        <v>78</v>
      </c>
      <c r="C1646" s="0" t="n">
        <v>492212</v>
      </c>
      <c r="D1646" s="0" t="s">
        <v>7473</v>
      </c>
      <c r="E1646" s="0" t="s">
        <v>2549</v>
      </c>
      <c r="F1646" s="0" t="str">
        <f aca="false">CONCATENATE(D1646," ",LEFT(H1646,4),"T=",AU1646,"D=",AV1646,"R=",AW1646,"M=",AX1646,"L=",AY1646,"B=",AZ1646)</f>
        <v>ROHLAND T=3D=0R=0M=0L=0B=0</v>
      </c>
      <c r="G1646" s="0" t="s">
        <v>201</v>
      </c>
      <c r="I1646" s="0" t="s">
        <v>7474</v>
      </c>
      <c r="J1646" s="0" t="s">
        <v>7475</v>
      </c>
      <c r="K1646" s="0" t="s">
        <v>144</v>
      </c>
      <c r="M1646" s="0" t="s">
        <v>4442</v>
      </c>
      <c r="N1646" s="0" t="str">
        <f aca="false">RIGHT(M1646,LEN(M1646)-FIND(" ",M1646))</f>
        <v>ATLANTIC ST NE</v>
      </c>
      <c r="P1646" s="0" t="s">
        <v>147</v>
      </c>
      <c r="Q1646" s="0" t="s">
        <v>148</v>
      </c>
      <c r="R1646" s="0" t="n">
        <v>44483</v>
      </c>
      <c r="AD1646" s="0" t="s">
        <v>149</v>
      </c>
      <c r="AE1646" s="0" t="s">
        <v>150</v>
      </c>
      <c r="AF1646" s="0" t="s">
        <v>151</v>
      </c>
      <c r="AH1646" s="0" t="n">
        <v>14</v>
      </c>
      <c r="AI1646" s="0" t="n">
        <v>11</v>
      </c>
      <c r="AN1646" s="0" t="s">
        <v>147</v>
      </c>
      <c r="AO1646" s="0" t="s">
        <v>4177</v>
      </c>
      <c r="AP1646" s="0" t="s">
        <v>4178</v>
      </c>
      <c r="AQ1646" s="0" t="n">
        <v>9</v>
      </c>
      <c r="AR1646" s="0" t="n">
        <v>64</v>
      </c>
      <c r="AS1646" s="0" t="n">
        <v>32</v>
      </c>
      <c r="AU1646" s="0" t="n">
        <f aca="false">COUNTA($BA$1646:$EH$1646)</f>
        <v>3</v>
      </c>
      <c r="AV1646" s="0" t="n">
        <f aca="false">COUNTIF($BA$1646:$EH$1646,"D")</f>
        <v>0</v>
      </c>
      <c r="AW1646" s="0" t="n">
        <f aca="false">COUNTIF($BA$1646:$EH$1646,"R")</f>
        <v>0</v>
      </c>
      <c r="AX1646" s="0" t="n">
        <f aca="false"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>0</v>
      </c>
      <c r="AY1646" s="0" t="n">
        <f aca="false"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>0</v>
      </c>
      <c r="AZ1646" s="0" t="n">
        <f aca="false">IF(EH1646&lt;&gt;"",1,0)</f>
        <v>0</v>
      </c>
      <c r="BB1646" s="0" t="s">
        <v>154</v>
      </c>
      <c r="BL1646" s="0" t="s">
        <v>155</v>
      </c>
      <c r="BP1646" s="0" t="s">
        <v>155</v>
      </c>
    </row>
    <row r="1647" customFormat="false" ht="15" hidden="false" customHeight="false" outlineLevel="0" collapsed="false">
      <c r="A1647" s="0" t="s">
        <v>7476</v>
      </c>
      <c r="B1647" s="0" t="n">
        <v>78</v>
      </c>
      <c r="C1647" s="0" t="n">
        <v>313695</v>
      </c>
      <c r="D1647" s="0" t="s">
        <v>7477</v>
      </c>
      <c r="E1647" s="0" t="s">
        <v>7478</v>
      </c>
      <c r="F1647" s="0" t="str">
        <f aca="false">CONCATENATE(D1647," ",LEFT(H1647,4),"T=",AU1647,"D=",AV1647,"R=",AW1647,"M=",AX1647,"L=",AY1647,"B=",AZ1647)</f>
        <v>BRIDGENS T=2D=0R=0M=0L=0B=0</v>
      </c>
      <c r="G1647" s="0" t="s">
        <v>181</v>
      </c>
      <c r="I1647" s="0" t="s">
        <v>7479</v>
      </c>
      <c r="J1647" s="0" t="s">
        <v>7480</v>
      </c>
      <c r="K1647" s="0" t="s">
        <v>169</v>
      </c>
      <c r="M1647" s="0" t="s">
        <v>7481</v>
      </c>
      <c r="N1647" s="0" t="str">
        <f aca="false">RIGHT(M1647,LEN(M1647)-FIND(" ",M1647))</f>
        <v>CLERMONT AVE NE</v>
      </c>
      <c r="P1647" s="0" t="s">
        <v>147</v>
      </c>
      <c r="Q1647" s="0" t="s">
        <v>148</v>
      </c>
      <c r="R1647" s="0" t="n">
        <v>44483</v>
      </c>
      <c r="AD1647" s="0" t="s">
        <v>149</v>
      </c>
      <c r="AE1647" s="0" t="s">
        <v>150</v>
      </c>
      <c r="AF1647" s="0" t="s">
        <v>151</v>
      </c>
      <c r="AH1647" s="0" t="n">
        <v>14</v>
      </c>
      <c r="AI1647" s="0" t="n">
        <v>11</v>
      </c>
      <c r="AN1647" s="0" t="s">
        <v>147</v>
      </c>
      <c r="AO1647" s="0" t="s">
        <v>4177</v>
      </c>
      <c r="AP1647" s="0" t="s">
        <v>4178</v>
      </c>
      <c r="AQ1647" s="0" t="n">
        <v>9</v>
      </c>
      <c r="AR1647" s="0" t="n">
        <v>64</v>
      </c>
      <c r="AS1647" s="0" t="n">
        <v>32</v>
      </c>
      <c r="AU1647" s="0" t="n">
        <f aca="false">COUNTA($BA$1647:$EH$1647)</f>
        <v>2</v>
      </c>
      <c r="AV1647" s="0" t="n">
        <f aca="false">COUNTIF($BA$1647:$EH$1647,"D")</f>
        <v>0</v>
      </c>
      <c r="AW1647" s="0" t="n">
        <f aca="false">COUNTIF($BA$1647:$EH$1647,"R")</f>
        <v>0</v>
      </c>
      <c r="AX1647" s="0" t="n">
        <f aca="false"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>0</v>
      </c>
      <c r="AY1647" s="0" t="n">
        <f aca="false"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>0</v>
      </c>
      <c r="AZ1647" s="0" t="n">
        <f aca="false">IF(EH1647&lt;&gt;"",1,0)</f>
        <v>0</v>
      </c>
      <c r="BB1647" s="0" t="s">
        <v>154</v>
      </c>
      <c r="DN1647" s="0" t="s">
        <v>155</v>
      </c>
    </row>
    <row r="1648" customFormat="false" ht="15" hidden="false" customHeight="false" outlineLevel="0" collapsed="false">
      <c r="A1648" s="0" t="s">
        <v>7482</v>
      </c>
      <c r="B1648" s="0" t="n">
        <v>78</v>
      </c>
      <c r="C1648" s="0" t="n">
        <v>16741</v>
      </c>
      <c r="D1648" s="0" t="s">
        <v>5411</v>
      </c>
      <c r="E1648" s="0" t="s">
        <v>234</v>
      </c>
      <c r="F1648" s="0" t="str">
        <f aca="false">CONCATENATE(D1648," ",LEFT(H1648,4),"T=",AU1648,"D=",AV1648,"R=",AW1648,"M=",AX1648,"L=",AY1648,"B=",AZ1648)</f>
        <v>PAIDAS T=49D=16R=0M=7L=7B=1</v>
      </c>
      <c r="I1648" s="0" t="s">
        <v>7483</v>
      </c>
      <c r="J1648" s="0" t="s">
        <v>7484</v>
      </c>
      <c r="K1648" s="0" t="s">
        <v>144</v>
      </c>
      <c r="L1648" s="0" t="s">
        <v>145</v>
      </c>
      <c r="M1648" s="0" t="s">
        <v>5415</v>
      </c>
      <c r="N1648" s="0" t="str">
        <f aca="false">RIGHT(M1648,LEN(M1648)-FIND(" ",M1648))</f>
        <v>EDGEWOOD ST NE</v>
      </c>
      <c r="P1648" s="0" t="s">
        <v>147</v>
      </c>
      <c r="Q1648" s="0" t="s">
        <v>148</v>
      </c>
      <c r="R1648" s="0" t="n">
        <v>44483</v>
      </c>
      <c r="AD1648" s="0" t="s">
        <v>149</v>
      </c>
      <c r="AE1648" s="0" t="s">
        <v>150</v>
      </c>
      <c r="AF1648" s="0" t="s">
        <v>151</v>
      </c>
      <c r="AH1648" s="0" t="n">
        <v>14</v>
      </c>
      <c r="AI1648" s="0" t="n">
        <v>11</v>
      </c>
      <c r="AN1648" s="0" t="s">
        <v>147</v>
      </c>
      <c r="AO1648" s="0" t="s">
        <v>4177</v>
      </c>
      <c r="AP1648" s="0" t="s">
        <v>4178</v>
      </c>
      <c r="AQ1648" s="0" t="n">
        <v>9</v>
      </c>
      <c r="AR1648" s="0" t="n">
        <v>64</v>
      </c>
      <c r="AS1648" s="0" t="n">
        <v>32</v>
      </c>
      <c r="AU1648" s="0" t="n">
        <f aca="false">COUNTA($BA$1648:$EH$1648)</f>
        <v>49</v>
      </c>
      <c r="AV1648" s="0" t="n">
        <f aca="false">COUNTIF($BA$1648:$EH$1648,"D")</f>
        <v>16</v>
      </c>
      <c r="AW1648" s="0" t="n">
        <f aca="false">COUNTIF($BA$1648:$EH$1648,"R")</f>
        <v>0</v>
      </c>
      <c r="AX1648" s="0" t="n">
        <f aca="false"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>7</v>
      </c>
      <c r="AY1648" s="0" t="n">
        <f aca="false"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>7</v>
      </c>
      <c r="AZ1648" s="0" t="n">
        <f aca="false">IF(EH1648&lt;&gt;"",1,0)</f>
        <v>1</v>
      </c>
      <c r="BB1648" s="0" t="s">
        <v>154</v>
      </c>
      <c r="BC1648" s="0" t="s">
        <v>155</v>
      </c>
      <c r="BD1648" s="0" t="s">
        <v>155</v>
      </c>
      <c r="BE1648" s="0" t="s">
        <v>155</v>
      </c>
      <c r="BF1648" s="0" t="s">
        <v>155</v>
      </c>
      <c r="BG1648" s="0" t="s">
        <v>155</v>
      </c>
      <c r="BH1648" s="0" t="s">
        <v>155</v>
      </c>
      <c r="BI1648" s="0" t="s">
        <v>155</v>
      </c>
      <c r="BJ1648" s="0" t="s">
        <v>155</v>
      </c>
      <c r="BK1648" s="0" t="s">
        <v>155</v>
      </c>
      <c r="BL1648" s="0" t="s">
        <v>155</v>
      </c>
      <c r="BP1648" s="0" t="s">
        <v>155</v>
      </c>
      <c r="BR1648" s="0" t="s">
        <v>155</v>
      </c>
      <c r="BS1648" s="0" t="s">
        <v>155</v>
      </c>
      <c r="BV1648" s="0" t="s">
        <v>155</v>
      </c>
      <c r="BY1648" s="0" t="s">
        <v>145</v>
      </c>
      <c r="CA1648" s="0" t="s">
        <v>155</v>
      </c>
      <c r="CC1648" s="0" t="s">
        <v>145</v>
      </c>
      <c r="CG1648" s="0" t="s">
        <v>155</v>
      </c>
      <c r="CH1648" s="0" t="s">
        <v>145</v>
      </c>
      <c r="CK1648" s="0" t="s">
        <v>155</v>
      </c>
      <c r="CL1648" s="0" t="s">
        <v>145</v>
      </c>
      <c r="CN1648" s="0" t="s">
        <v>155</v>
      </c>
      <c r="CO1648" s="0" t="s">
        <v>145</v>
      </c>
      <c r="CP1648" s="0" t="s">
        <v>155</v>
      </c>
      <c r="CT1648" s="0" t="s">
        <v>155</v>
      </c>
      <c r="CU1648" s="0" t="s">
        <v>145</v>
      </c>
      <c r="CV1648" s="0" t="s">
        <v>155</v>
      </c>
      <c r="CW1648" s="0" t="s">
        <v>145</v>
      </c>
      <c r="CY1648" s="0" t="s">
        <v>155</v>
      </c>
      <c r="CZ1648" s="0" t="s">
        <v>145</v>
      </c>
      <c r="DC1648" s="0" t="s">
        <v>155</v>
      </c>
      <c r="DD1648" s="0" t="s">
        <v>145</v>
      </c>
      <c r="DF1648" s="0" t="s">
        <v>155</v>
      </c>
      <c r="DG1648" s="0" t="s">
        <v>145</v>
      </c>
      <c r="DI1648" s="0" t="s">
        <v>155</v>
      </c>
      <c r="DJ1648" s="0" t="s">
        <v>145</v>
      </c>
      <c r="DL1648" s="0" t="s">
        <v>155</v>
      </c>
      <c r="DN1648" s="0" t="s">
        <v>155</v>
      </c>
      <c r="DR1648" s="0" t="s">
        <v>155</v>
      </c>
      <c r="DS1648" s="0" t="s">
        <v>145</v>
      </c>
      <c r="DT1648" s="0" t="s">
        <v>145</v>
      </c>
      <c r="DU1648" s="0" t="s">
        <v>155</v>
      </c>
      <c r="DW1648" s="0" t="s">
        <v>145</v>
      </c>
      <c r="DX1648" s="0" t="s">
        <v>155</v>
      </c>
      <c r="EA1648" s="0" t="s">
        <v>155</v>
      </c>
      <c r="ED1648" s="0" t="s">
        <v>145</v>
      </c>
      <c r="EF1648" s="0" t="s">
        <v>155</v>
      </c>
      <c r="EH1648" s="0" t="s">
        <v>145</v>
      </c>
    </row>
    <row r="1649" customFormat="false" ht="15" hidden="false" customHeight="false" outlineLevel="0" collapsed="false">
      <c r="A1649" s="0" t="s">
        <v>7485</v>
      </c>
      <c r="B1649" s="0" t="n">
        <v>78</v>
      </c>
      <c r="C1649" s="0" t="n">
        <v>416967</v>
      </c>
      <c r="D1649" s="0" t="s">
        <v>7486</v>
      </c>
      <c r="E1649" s="0" t="s">
        <v>7487</v>
      </c>
      <c r="F1649" s="0" t="str">
        <f aca="false">CONCATENATE(D1649," ",LEFT(H1649,4),"T=",AU1649,"D=",AV1649,"R=",AW1649,"M=",AX1649,"L=",AY1649,"B=",AZ1649)</f>
        <v>REED T=4D=0R=0M=0L=0B=0</v>
      </c>
      <c r="G1649" s="0" t="s">
        <v>450</v>
      </c>
      <c r="I1649" s="0" t="s">
        <v>7488</v>
      </c>
      <c r="J1649" s="0" t="s">
        <v>502</v>
      </c>
      <c r="K1649" s="0" t="s">
        <v>144</v>
      </c>
      <c r="M1649" s="0" t="s">
        <v>4173</v>
      </c>
      <c r="N1649" s="0" t="str">
        <f aca="false">RIGHT(M1649,LEN(M1649)-FIND(" ",M1649))</f>
        <v>PLAZA AVE NE</v>
      </c>
      <c r="O1649" s="0" t="s">
        <v>7489</v>
      </c>
      <c r="P1649" s="0" t="s">
        <v>147</v>
      </c>
      <c r="Q1649" s="0" t="s">
        <v>148</v>
      </c>
      <c r="R1649" s="0" t="n">
        <v>44483</v>
      </c>
      <c r="AD1649" s="0" t="s">
        <v>149</v>
      </c>
      <c r="AE1649" s="0" t="s">
        <v>150</v>
      </c>
      <c r="AH1649" s="0" t="n">
        <v>14</v>
      </c>
      <c r="AI1649" s="0" t="n">
        <v>11</v>
      </c>
      <c r="AJ1649" s="0" t="s">
        <v>4175</v>
      </c>
      <c r="AM1649" s="0" t="s">
        <v>4176</v>
      </c>
      <c r="AN1649" s="0" t="s">
        <v>147</v>
      </c>
      <c r="AO1649" s="0" t="s">
        <v>4177</v>
      </c>
      <c r="AP1649" s="0" t="s">
        <v>4178</v>
      </c>
      <c r="AQ1649" s="0" t="n">
        <v>9</v>
      </c>
      <c r="AR1649" s="0" t="n">
        <v>64</v>
      </c>
      <c r="AS1649" s="0" t="n">
        <v>32</v>
      </c>
      <c r="AU1649" s="0" t="n">
        <f aca="false">COUNTA($BA$1649:$EH$1649)</f>
        <v>4</v>
      </c>
      <c r="AV1649" s="0" t="n">
        <f aca="false">COUNTIF($BA$1649:$EH$1649,"D")</f>
        <v>0</v>
      </c>
      <c r="AW1649" s="0" t="n">
        <f aca="false">COUNTIF($BA$1649:$EH$1649,"R")</f>
        <v>0</v>
      </c>
      <c r="AX1649" s="0" t="n">
        <f aca="false"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>0</v>
      </c>
      <c r="AY1649" s="0" t="n">
        <f aca="false"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>0</v>
      </c>
      <c r="AZ1649" s="0" t="n">
        <f aca="false">IF(EH1649&lt;&gt;"",1,0)</f>
        <v>0</v>
      </c>
      <c r="BB1649" s="0" t="s">
        <v>154</v>
      </c>
      <c r="DL1649" s="0" t="s">
        <v>155</v>
      </c>
      <c r="DN1649" s="0" t="s">
        <v>155</v>
      </c>
      <c r="EF1649" s="0" t="s">
        <v>155</v>
      </c>
    </row>
    <row r="1650" customFormat="false" ht="15" hidden="false" customHeight="false" outlineLevel="0" collapsed="false">
      <c r="A1650" s="0" t="s">
        <v>7490</v>
      </c>
      <c r="B1650" s="0" t="n">
        <v>78</v>
      </c>
      <c r="C1650" s="0" t="n">
        <v>377501</v>
      </c>
      <c r="D1650" s="0" t="s">
        <v>7491</v>
      </c>
      <c r="E1650" s="0" t="s">
        <v>7492</v>
      </c>
      <c r="F1650" s="0" t="str">
        <f aca="false">CONCATENATE(D1650," ",LEFT(H1650,4),"T=",AU1650,"D=",AV1650,"R=",AW1650,"M=",AX1650,"L=",AY1650,"B=",AZ1650)</f>
        <v>OGRADY T=14D=2R=0M=1L=2B=1</v>
      </c>
      <c r="G1650" s="0" t="s">
        <v>433</v>
      </c>
      <c r="I1650" s="0" t="s">
        <v>7493</v>
      </c>
      <c r="J1650" s="0" t="s">
        <v>7494</v>
      </c>
      <c r="K1650" s="0" t="s">
        <v>144</v>
      </c>
      <c r="L1650" s="0" t="s">
        <v>145</v>
      </c>
      <c r="M1650" s="0" t="s">
        <v>5415</v>
      </c>
      <c r="N1650" s="0" t="str">
        <f aca="false">RIGHT(M1650,LEN(M1650)-FIND(" ",M1650))</f>
        <v>EDGEWOOD ST NE</v>
      </c>
      <c r="P1650" s="0" t="s">
        <v>147</v>
      </c>
      <c r="Q1650" s="0" t="s">
        <v>148</v>
      </c>
      <c r="R1650" s="0" t="n">
        <v>44483</v>
      </c>
      <c r="AD1650" s="0" t="s">
        <v>149</v>
      </c>
      <c r="AE1650" s="0" t="s">
        <v>150</v>
      </c>
      <c r="AF1650" s="0" t="s">
        <v>151</v>
      </c>
      <c r="AH1650" s="0" t="n">
        <v>14</v>
      </c>
      <c r="AI1650" s="0" t="n">
        <v>11</v>
      </c>
      <c r="AN1650" s="0" t="s">
        <v>147</v>
      </c>
      <c r="AO1650" s="0" t="s">
        <v>4177</v>
      </c>
      <c r="AP1650" s="0" t="s">
        <v>4178</v>
      </c>
      <c r="AQ1650" s="0" t="n">
        <v>9</v>
      </c>
      <c r="AR1650" s="0" t="n">
        <v>64</v>
      </c>
      <c r="AS1650" s="0" t="n">
        <v>32</v>
      </c>
      <c r="AU1650" s="0" t="n">
        <f aca="false">COUNTA($BA$1650:$EH$1650)</f>
        <v>14</v>
      </c>
      <c r="AV1650" s="0" t="n">
        <f aca="false">COUNTIF($BA$1650:$EH$1650,"D")</f>
        <v>2</v>
      </c>
      <c r="AW1650" s="0" t="n">
        <f aca="false">COUNTIF($BA$1650:$EH$1650,"R")</f>
        <v>0</v>
      </c>
      <c r="AX1650" s="0" t="n">
        <f aca="false"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>1</v>
      </c>
      <c r="AY1650" s="0" t="n">
        <f aca="false"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>2</v>
      </c>
      <c r="AZ1650" s="0" t="n">
        <f aca="false">IF(EH1650&lt;&gt;"",1,0)</f>
        <v>1</v>
      </c>
      <c r="BB1650" s="0" t="s">
        <v>154</v>
      </c>
      <c r="CK1650" s="0" t="s">
        <v>155</v>
      </c>
      <c r="CN1650" s="0" t="s">
        <v>155</v>
      </c>
      <c r="CP1650" s="0" t="s">
        <v>155</v>
      </c>
      <c r="CV1650" s="0" t="s">
        <v>155</v>
      </c>
      <c r="CY1650" s="0" t="s">
        <v>155</v>
      </c>
      <c r="CZ1650" s="0" t="s">
        <v>145</v>
      </c>
      <c r="DC1650" s="0" t="s">
        <v>155</v>
      </c>
      <c r="DN1650" s="0" t="s">
        <v>155</v>
      </c>
      <c r="DU1650" s="0" t="s">
        <v>155</v>
      </c>
      <c r="DX1650" s="0" t="s">
        <v>155</v>
      </c>
      <c r="EA1650" s="0" t="s">
        <v>155</v>
      </c>
      <c r="EF1650" s="0" t="s">
        <v>155</v>
      </c>
      <c r="EH1650" s="0" t="s">
        <v>145</v>
      </c>
    </row>
    <row r="1651" customFormat="false" ht="15" hidden="false" customHeight="false" outlineLevel="0" collapsed="false">
      <c r="A1651" s="0" t="s">
        <v>7495</v>
      </c>
      <c r="B1651" s="0" t="n">
        <v>78</v>
      </c>
      <c r="C1651" s="0" t="n">
        <v>214455</v>
      </c>
      <c r="D1651" s="0" t="s">
        <v>4908</v>
      </c>
      <c r="E1651" s="0" t="s">
        <v>743</v>
      </c>
      <c r="F1651" s="0" t="str">
        <f aca="false">CONCATENATE(D1651," ",LEFT(H1651,4),"T=",AU1651,"D=",AV1651,"R=",AW1651,"M=",AX1651,"L=",AY1651,"B=",AZ1651)</f>
        <v>REDICK T=15D=1R=0M=0L=1B=0</v>
      </c>
      <c r="G1651" s="0" t="s">
        <v>201</v>
      </c>
      <c r="I1651" s="0" t="s">
        <v>7496</v>
      </c>
      <c r="J1651" s="0" t="s">
        <v>3828</v>
      </c>
      <c r="K1651" s="0" t="s">
        <v>144</v>
      </c>
      <c r="M1651" s="0" t="s">
        <v>4911</v>
      </c>
      <c r="N1651" s="0" t="str">
        <f aca="false">RIGHT(M1651,LEN(M1651)-FIND(" ",M1651))</f>
        <v>EDGEWOOD ST NE</v>
      </c>
      <c r="P1651" s="0" t="s">
        <v>147</v>
      </c>
      <c r="Q1651" s="0" t="s">
        <v>148</v>
      </c>
      <c r="R1651" s="0" t="n">
        <v>44483</v>
      </c>
      <c r="AD1651" s="0" t="s">
        <v>149</v>
      </c>
      <c r="AE1651" s="0" t="s">
        <v>150</v>
      </c>
      <c r="AF1651" s="0" t="s">
        <v>151</v>
      </c>
      <c r="AH1651" s="0" t="n">
        <v>14</v>
      </c>
      <c r="AI1651" s="0" t="n">
        <v>11</v>
      </c>
      <c r="AN1651" s="0" t="s">
        <v>147</v>
      </c>
      <c r="AO1651" s="0" t="s">
        <v>4177</v>
      </c>
      <c r="AP1651" s="0" t="s">
        <v>4178</v>
      </c>
      <c r="AQ1651" s="0" t="n">
        <v>9</v>
      </c>
      <c r="AR1651" s="0" t="n">
        <v>64</v>
      </c>
      <c r="AS1651" s="0" t="n">
        <v>32</v>
      </c>
      <c r="AU1651" s="0" t="n">
        <f aca="false">COUNTA($BA$1651:$EH$1651)</f>
        <v>15</v>
      </c>
      <c r="AV1651" s="0" t="n">
        <f aca="false">COUNTIF($BA$1651:$EH$1651,"D")</f>
        <v>1</v>
      </c>
      <c r="AW1651" s="0" t="n">
        <f aca="false">COUNTIF($BA$1651:$EH$1651,"R")</f>
        <v>0</v>
      </c>
      <c r="AX1651" s="0" t="n">
        <f aca="false"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>0</v>
      </c>
      <c r="AY1651" s="0" t="n">
        <f aca="false"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>1</v>
      </c>
      <c r="AZ1651" s="0" t="n">
        <f aca="false">IF(EH1651&lt;&gt;"",1,0)</f>
        <v>0</v>
      </c>
      <c r="BB1651" s="0" t="s">
        <v>154</v>
      </c>
      <c r="BC1651" s="0" t="s">
        <v>155</v>
      </c>
      <c r="BJ1651" s="0" t="s">
        <v>155</v>
      </c>
      <c r="BK1651" s="0" t="s">
        <v>155</v>
      </c>
      <c r="BL1651" s="0" t="s">
        <v>155</v>
      </c>
      <c r="BP1651" s="0" t="s">
        <v>155</v>
      </c>
      <c r="BY1651" s="0" t="s">
        <v>145</v>
      </c>
      <c r="CA1651" s="0" t="s">
        <v>155</v>
      </c>
      <c r="CN1651" s="0" t="s">
        <v>155</v>
      </c>
      <c r="DC1651" s="0" t="s">
        <v>155</v>
      </c>
      <c r="DI1651" s="0" t="s">
        <v>155</v>
      </c>
      <c r="DN1651" s="0" t="s">
        <v>155</v>
      </c>
      <c r="DX1651" s="0" t="s">
        <v>155</v>
      </c>
      <c r="EA1651" s="0" t="s">
        <v>155</v>
      </c>
      <c r="EF1651" s="0" t="s">
        <v>155</v>
      </c>
    </row>
    <row r="1652" customFormat="false" ht="15" hidden="false" customHeight="false" outlineLevel="0" collapsed="false">
      <c r="A1652" s="0" t="s">
        <v>7497</v>
      </c>
      <c r="B1652" s="0" t="n">
        <v>78</v>
      </c>
      <c r="C1652" s="0" t="n">
        <v>327851</v>
      </c>
      <c r="D1652" s="0" t="s">
        <v>375</v>
      </c>
      <c r="E1652" s="0" t="s">
        <v>7498</v>
      </c>
      <c r="F1652" s="0" t="str">
        <f aca="false">CONCATENATE(D1652," ",LEFT(H1652,4),"T=",AU1652,"D=",AV1652,"R=",AW1652,"M=",AX1652,"L=",AY1652,"B=",AZ1652)</f>
        <v>TAYLOR T=16D=3R=1M=0L=0B=0</v>
      </c>
      <c r="G1652" s="0" t="s">
        <v>222</v>
      </c>
      <c r="I1652" s="0" t="s">
        <v>7499</v>
      </c>
      <c r="J1652" s="0" t="s">
        <v>5732</v>
      </c>
      <c r="K1652" s="0" t="s">
        <v>169</v>
      </c>
      <c r="M1652" s="0" t="s">
        <v>6223</v>
      </c>
      <c r="N1652" s="0" t="str">
        <f aca="false">RIGHT(M1652,LEN(M1652)-FIND(" ",M1652))</f>
        <v>HOLLYWOOD ST NE</v>
      </c>
      <c r="P1652" s="0" t="s">
        <v>147</v>
      </c>
      <c r="Q1652" s="0" t="s">
        <v>148</v>
      </c>
      <c r="R1652" s="0" t="n">
        <v>44483</v>
      </c>
      <c r="AD1652" s="0" t="s">
        <v>149</v>
      </c>
      <c r="AE1652" s="0" t="s">
        <v>150</v>
      </c>
      <c r="AF1652" s="0" t="s">
        <v>151</v>
      </c>
      <c r="AH1652" s="0" t="n">
        <v>14</v>
      </c>
      <c r="AI1652" s="0" t="n">
        <v>11</v>
      </c>
      <c r="AN1652" s="0" t="s">
        <v>147</v>
      </c>
      <c r="AO1652" s="0" t="s">
        <v>4177</v>
      </c>
      <c r="AP1652" s="0" t="s">
        <v>4178</v>
      </c>
      <c r="AQ1652" s="0" t="n">
        <v>9</v>
      </c>
      <c r="AR1652" s="0" t="n">
        <v>64</v>
      </c>
      <c r="AS1652" s="0" t="n">
        <v>32</v>
      </c>
      <c r="AU1652" s="0" t="n">
        <f aca="false">COUNTA($BA$1652:$EH$1652)</f>
        <v>16</v>
      </c>
      <c r="AV1652" s="0" t="n">
        <f aca="false">COUNTIF($BA$1652:$EH$1652,"D")</f>
        <v>3</v>
      </c>
      <c r="AW1652" s="0" t="n">
        <f aca="false">COUNTIF($BA$1652:$EH$1652,"R")</f>
        <v>1</v>
      </c>
      <c r="AX1652" s="0" t="n">
        <f aca="false"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>0</v>
      </c>
      <c r="AY1652" s="0" t="n">
        <f aca="false"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>0</v>
      </c>
      <c r="AZ1652" s="0" t="n">
        <f aca="false">IF(EH1652&lt;&gt;"",1,0)</f>
        <v>0</v>
      </c>
      <c r="BB1652" s="0" t="s">
        <v>154</v>
      </c>
      <c r="BL1652" s="0" t="s">
        <v>155</v>
      </c>
      <c r="BP1652" s="0" t="s">
        <v>155</v>
      </c>
      <c r="BS1652" s="0" t="s">
        <v>155</v>
      </c>
      <c r="BY1652" s="0" t="s">
        <v>141</v>
      </c>
      <c r="CA1652" s="0" t="s">
        <v>155</v>
      </c>
      <c r="CG1652" s="0" t="s">
        <v>155</v>
      </c>
      <c r="CH1652" s="0" t="s">
        <v>145</v>
      </c>
      <c r="CK1652" s="0" t="s">
        <v>155</v>
      </c>
      <c r="CN1652" s="0" t="s">
        <v>155</v>
      </c>
      <c r="CO1652" s="0" t="s">
        <v>145</v>
      </c>
      <c r="CP1652" s="0" t="s">
        <v>155</v>
      </c>
      <c r="CY1652" s="0" t="s">
        <v>155</v>
      </c>
      <c r="CZ1652" s="0" t="s">
        <v>145</v>
      </c>
      <c r="DC1652" s="0" t="s">
        <v>155</v>
      </c>
      <c r="DI1652" s="0" t="s">
        <v>155</v>
      </c>
    </row>
    <row r="1653" customFormat="false" ht="15" hidden="false" customHeight="false" outlineLevel="0" collapsed="false">
      <c r="A1653" s="0" t="s">
        <v>7500</v>
      </c>
      <c r="B1653" s="0" t="n">
        <v>78</v>
      </c>
      <c r="C1653" s="0" t="n">
        <v>398013</v>
      </c>
      <c r="D1653" s="0" t="s">
        <v>228</v>
      </c>
      <c r="E1653" s="0" t="s">
        <v>7501</v>
      </c>
      <c r="F1653" s="0" t="str">
        <f aca="false">CONCATENATE(D1653," ",LEFT(H1653,4),"T=",AU1653,"D=",AV1653,"R=",AW1653,"M=",AX1653,"L=",AY1653,"B=",AZ1653)</f>
        <v>ANDERSON T=7D=1R=0M=0L=0B=0</v>
      </c>
      <c r="G1653" s="0" t="s">
        <v>837</v>
      </c>
      <c r="I1653" s="0" t="s">
        <v>7502</v>
      </c>
      <c r="J1653" s="0" t="s">
        <v>6738</v>
      </c>
      <c r="K1653" s="0" t="s">
        <v>169</v>
      </c>
      <c r="M1653" s="0" t="s">
        <v>4173</v>
      </c>
      <c r="N1653" s="0" t="str">
        <f aca="false">RIGHT(M1653,LEN(M1653)-FIND(" ",M1653))</f>
        <v>PLAZA AVE NE</v>
      </c>
      <c r="O1653" s="0" t="s">
        <v>7503</v>
      </c>
      <c r="P1653" s="0" t="s">
        <v>147</v>
      </c>
      <c r="Q1653" s="0" t="s">
        <v>148</v>
      </c>
      <c r="R1653" s="0" t="n">
        <v>44483</v>
      </c>
      <c r="AD1653" s="0" t="s">
        <v>149</v>
      </c>
      <c r="AE1653" s="0" t="s">
        <v>150</v>
      </c>
      <c r="AH1653" s="0" t="n">
        <v>14</v>
      </c>
      <c r="AI1653" s="0" t="n">
        <v>11</v>
      </c>
      <c r="AJ1653" s="0" t="s">
        <v>4175</v>
      </c>
      <c r="AM1653" s="0" t="s">
        <v>4176</v>
      </c>
      <c r="AN1653" s="0" t="s">
        <v>147</v>
      </c>
      <c r="AO1653" s="0" t="s">
        <v>4177</v>
      </c>
      <c r="AP1653" s="0" t="s">
        <v>4178</v>
      </c>
      <c r="AQ1653" s="0" t="n">
        <v>9</v>
      </c>
      <c r="AR1653" s="0" t="n">
        <v>64</v>
      </c>
      <c r="AS1653" s="0" t="n">
        <v>32</v>
      </c>
      <c r="AU1653" s="0" t="n">
        <f aca="false">COUNTA($BA$1653:$EH$1653)</f>
        <v>7</v>
      </c>
      <c r="AV1653" s="0" t="n">
        <f aca="false">COUNTIF($BA$1653:$EH$1653,"D")</f>
        <v>1</v>
      </c>
      <c r="AW1653" s="0" t="n">
        <f aca="false">COUNTIF($BA$1653:$EH$1653,"R")</f>
        <v>0</v>
      </c>
      <c r="AX1653" s="0" t="n">
        <f aca="false"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>0</v>
      </c>
      <c r="AY1653" s="0" t="n">
        <f aca="false"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>0</v>
      </c>
      <c r="AZ1653" s="0" t="n">
        <f aca="false">IF(EH1653&lt;&gt;"",1,0)</f>
        <v>0</v>
      </c>
      <c r="BB1653" s="0" t="s">
        <v>154</v>
      </c>
      <c r="CV1653" s="0" t="s">
        <v>155</v>
      </c>
      <c r="CY1653" s="0" t="s">
        <v>155</v>
      </c>
      <c r="CZ1653" s="0" t="s">
        <v>145</v>
      </c>
      <c r="DC1653" s="0" t="s">
        <v>155</v>
      </c>
      <c r="DF1653" s="0" t="s">
        <v>155</v>
      </c>
      <c r="DI1653" s="0" t="s">
        <v>155</v>
      </c>
    </row>
    <row r="1654" customFormat="false" ht="15" hidden="false" customHeight="false" outlineLevel="0" collapsed="false">
      <c r="A1654" s="0" t="s">
        <v>7504</v>
      </c>
      <c r="B1654" s="0" t="n">
        <v>78</v>
      </c>
      <c r="C1654" s="0" t="n">
        <v>451721</v>
      </c>
      <c r="D1654" s="0" t="s">
        <v>7505</v>
      </c>
      <c r="E1654" s="0" t="s">
        <v>7506</v>
      </c>
      <c r="F1654" s="0" t="str">
        <f aca="false">CONCATENATE(D1654," ",LEFT(H1654,4),"T=",AU1654,"D=",AV1654,"R=",AW1654,"M=",AX1654,"L=",AY1654,"B=",AZ1654)</f>
        <v>FOX T=5D=0R=0M=0L=0B=0</v>
      </c>
      <c r="G1654" s="0" t="s">
        <v>890</v>
      </c>
      <c r="I1654" s="0" t="s">
        <v>7507</v>
      </c>
      <c r="J1654" s="0" t="s">
        <v>3975</v>
      </c>
      <c r="K1654" s="0" t="s">
        <v>144</v>
      </c>
      <c r="M1654" s="0" t="s">
        <v>6114</v>
      </c>
      <c r="N1654" s="0" t="str">
        <f aca="false">RIGHT(M1654,LEN(M1654)-FIND(" ",M1654))</f>
        <v>ATLANTIC ST NE</v>
      </c>
      <c r="P1654" s="0" t="s">
        <v>147</v>
      </c>
      <c r="Q1654" s="0" t="s">
        <v>148</v>
      </c>
      <c r="R1654" s="0" t="n">
        <v>44483</v>
      </c>
      <c r="AD1654" s="0" t="s">
        <v>149</v>
      </c>
      <c r="AE1654" s="0" t="s">
        <v>150</v>
      </c>
      <c r="AF1654" s="0" t="s">
        <v>151</v>
      </c>
      <c r="AH1654" s="0" t="n">
        <v>14</v>
      </c>
      <c r="AI1654" s="0" t="n">
        <v>11</v>
      </c>
      <c r="AN1654" s="0" t="s">
        <v>147</v>
      </c>
      <c r="AO1654" s="0" t="s">
        <v>4177</v>
      </c>
      <c r="AP1654" s="0" t="s">
        <v>4178</v>
      </c>
      <c r="AQ1654" s="0" t="n">
        <v>9</v>
      </c>
      <c r="AR1654" s="0" t="n">
        <v>64</v>
      </c>
      <c r="AS1654" s="0" t="n">
        <v>32</v>
      </c>
      <c r="AU1654" s="0" t="n">
        <f aca="false">COUNTA($BA$1654:$EH$1654)</f>
        <v>5</v>
      </c>
      <c r="AV1654" s="0" t="n">
        <f aca="false">COUNTIF($BA$1654:$EH$1654,"D")</f>
        <v>0</v>
      </c>
      <c r="AW1654" s="0" t="n">
        <f aca="false">COUNTIF($BA$1654:$EH$1654,"R")</f>
        <v>0</v>
      </c>
      <c r="AX1654" s="0" t="n">
        <f aca="false"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>0</v>
      </c>
      <c r="AY1654" s="0" t="n">
        <f aca="false"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>0</v>
      </c>
      <c r="AZ1654" s="0" t="n">
        <f aca="false">IF(EH1654&lt;&gt;"",1,0)</f>
        <v>0</v>
      </c>
      <c r="BB1654" s="0" t="s">
        <v>154</v>
      </c>
      <c r="DN1654" s="0" t="s">
        <v>155</v>
      </c>
      <c r="DU1654" s="0" t="s">
        <v>155</v>
      </c>
      <c r="EA1654" s="0" t="s">
        <v>155</v>
      </c>
      <c r="EF1654" s="0" t="s">
        <v>155</v>
      </c>
    </row>
    <row r="1655" customFormat="false" ht="15" hidden="false" customHeight="false" outlineLevel="0" collapsed="false">
      <c r="A1655" s="0" t="s">
        <v>7508</v>
      </c>
      <c r="B1655" s="0" t="n">
        <v>78</v>
      </c>
      <c r="C1655" s="0" t="n">
        <v>276346</v>
      </c>
      <c r="D1655" s="0" t="s">
        <v>6030</v>
      </c>
      <c r="E1655" s="0" t="s">
        <v>1675</v>
      </c>
      <c r="F1655" s="0" t="str">
        <f aca="false">CONCATENATE(D1655," ",LEFT(H1655,4),"T=",AU1655,"D=",AV1655,"R=",AW1655,"M=",AX1655,"L=",AY1655,"B=",AZ1655)</f>
        <v>IMHOFF T=35D=6R=1M=1L=5B=0</v>
      </c>
      <c r="G1655" s="0" t="s">
        <v>337</v>
      </c>
      <c r="I1655" s="0" t="s">
        <v>7509</v>
      </c>
      <c r="J1655" s="0" t="s">
        <v>7510</v>
      </c>
      <c r="K1655" s="0" t="s">
        <v>144</v>
      </c>
      <c r="L1655" s="0" t="s">
        <v>145</v>
      </c>
      <c r="M1655" s="0" t="s">
        <v>6032</v>
      </c>
      <c r="N1655" s="0" t="str">
        <f aca="false">RIGHT(M1655,LEN(M1655)-FIND(" ",M1655))</f>
        <v>ELM RD NE</v>
      </c>
      <c r="P1655" s="0" t="s">
        <v>147</v>
      </c>
      <c r="Q1655" s="0" t="s">
        <v>148</v>
      </c>
      <c r="R1655" s="0" t="n">
        <v>44483</v>
      </c>
      <c r="AD1655" s="0" t="s">
        <v>149</v>
      </c>
      <c r="AE1655" s="0" t="s">
        <v>150</v>
      </c>
      <c r="AF1655" s="0" t="s">
        <v>151</v>
      </c>
      <c r="AH1655" s="0" t="n">
        <v>14</v>
      </c>
      <c r="AI1655" s="0" t="n">
        <v>11</v>
      </c>
      <c r="AN1655" s="0" t="s">
        <v>147</v>
      </c>
      <c r="AO1655" s="0" t="s">
        <v>4177</v>
      </c>
      <c r="AP1655" s="0" t="s">
        <v>4178</v>
      </c>
      <c r="AQ1655" s="0" t="n">
        <v>9</v>
      </c>
      <c r="AR1655" s="0" t="n">
        <v>64</v>
      </c>
      <c r="AS1655" s="0" t="n">
        <v>32</v>
      </c>
      <c r="AU1655" s="0" t="n">
        <f aca="false">COUNTA($BA$1655:$EH$1655)</f>
        <v>35</v>
      </c>
      <c r="AV1655" s="0" t="n">
        <f aca="false">COUNTIF($BA$1655:$EH$1655,"D")</f>
        <v>6</v>
      </c>
      <c r="AW1655" s="0" t="n">
        <f aca="false">COUNTIF($BA$1655:$EH$1655,"R")</f>
        <v>1</v>
      </c>
      <c r="AX1655" s="0" t="n">
        <f aca="false"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>1</v>
      </c>
      <c r="AY1655" s="0" t="n">
        <f aca="false"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>5</v>
      </c>
      <c r="AZ1655" s="0" t="n">
        <f aca="false">IF(EH1655&lt;&gt;"",1,0)</f>
        <v>0</v>
      </c>
      <c r="BB1655" s="0" t="s">
        <v>154</v>
      </c>
      <c r="BC1655" s="0" t="s">
        <v>155</v>
      </c>
      <c r="BD1655" s="0" t="s">
        <v>155</v>
      </c>
      <c r="BH1655" s="0" t="s">
        <v>155</v>
      </c>
      <c r="BJ1655" s="0" t="s">
        <v>155</v>
      </c>
      <c r="BK1655" s="0" t="s">
        <v>155</v>
      </c>
      <c r="BL1655" s="0" t="s">
        <v>155</v>
      </c>
      <c r="BP1655" s="0" t="s">
        <v>155</v>
      </c>
      <c r="BR1655" s="0" t="s">
        <v>155</v>
      </c>
      <c r="BS1655" s="0" t="s">
        <v>155</v>
      </c>
      <c r="BV1655" s="0" t="s">
        <v>155</v>
      </c>
      <c r="BY1655" s="0" t="s">
        <v>145</v>
      </c>
      <c r="CA1655" s="0" t="s">
        <v>155</v>
      </c>
      <c r="CC1655" s="0" t="s">
        <v>155</v>
      </c>
      <c r="CG1655" s="0" t="s">
        <v>155</v>
      </c>
      <c r="CK1655" s="0" t="s">
        <v>155</v>
      </c>
      <c r="CN1655" s="0" t="s">
        <v>155</v>
      </c>
      <c r="CP1655" s="0" t="s">
        <v>155</v>
      </c>
      <c r="CV1655" s="0" t="s">
        <v>155</v>
      </c>
      <c r="CY1655" s="0" t="s">
        <v>155</v>
      </c>
      <c r="CZ1655" s="0" t="s">
        <v>141</v>
      </c>
      <c r="DC1655" s="0" t="s">
        <v>155</v>
      </c>
      <c r="DF1655" s="0" t="s">
        <v>155</v>
      </c>
      <c r="DG1655" s="0" t="s">
        <v>145</v>
      </c>
      <c r="DI1655" s="0" t="s">
        <v>155</v>
      </c>
      <c r="DL1655" s="0" t="s">
        <v>155</v>
      </c>
      <c r="DM1655" s="0" t="s">
        <v>145</v>
      </c>
      <c r="DN1655" s="0" t="s">
        <v>155</v>
      </c>
      <c r="DS1655" s="0" t="s">
        <v>145</v>
      </c>
      <c r="DU1655" s="0" t="s">
        <v>155</v>
      </c>
      <c r="DW1655" s="0" t="s">
        <v>145</v>
      </c>
      <c r="DX1655" s="0" t="s">
        <v>155</v>
      </c>
      <c r="EA1655" s="0" t="s">
        <v>155</v>
      </c>
      <c r="ED1655" s="0" t="s">
        <v>145</v>
      </c>
      <c r="EF1655" s="0" t="s">
        <v>155</v>
      </c>
    </row>
    <row r="1656" customFormat="false" ht="15" hidden="false" customHeight="false" outlineLevel="0" collapsed="false">
      <c r="A1656" s="0" t="s">
        <v>7511</v>
      </c>
      <c r="B1656" s="0" t="n">
        <v>78</v>
      </c>
      <c r="C1656" s="0" t="n">
        <v>406426</v>
      </c>
      <c r="D1656" s="0" t="s">
        <v>7512</v>
      </c>
      <c r="E1656" s="0" t="s">
        <v>976</v>
      </c>
      <c r="F1656" s="0" t="str">
        <f aca="false">CONCATENATE(D1656," ",LEFT(H1656,4),"T=",AU1656,"D=",AV1656,"R=",AW1656,"M=",AX1656,"L=",AY1656,"B=",AZ1656)</f>
        <v>MCMILLEN T=1D=0R=0M=0L=0B=0</v>
      </c>
      <c r="G1656" s="0" t="s">
        <v>811</v>
      </c>
      <c r="I1656" s="0" t="s">
        <v>7513</v>
      </c>
      <c r="J1656" s="0" t="s">
        <v>161</v>
      </c>
      <c r="K1656" s="0" t="s">
        <v>169</v>
      </c>
      <c r="M1656" s="0" t="s">
        <v>4862</v>
      </c>
      <c r="N1656" s="0" t="str">
        <f aca="false">RIGHT(M1656,LEN(M1656)-FIND(" ",M1656))</f>
        <v>CLERMONT AVE NE</v>
      </c>
      <c r="P1656" s="0" t="s">
        <v>147</v>
      </c>
      <c r="Q1656" s="0" t="s">
        <v>148</v>
      </c>
      <c r="R1656" s="0" t="n">
        <v>44483</v>
      </c>
      <c r="AD1656" s="0" t="s">
        <v>149</v>
      </c>
      <c r="AE1656" s="0" t="s">
        <v>150</v>
      </c>
      <c r="AF1656" s="0" t="s">
        <v>151</v>
      </c>
      <c r="AH1656" s="0" t="n">
        <v>14</v>
      </c>
      <c r="AI1656" s="0" t="n">
        <v>11</v>
      </c>
      <c r="AN1656" s="0" t="s">
        <v>147</v>
      </c>
      <c r="AO1656" s="0" t="s">
        <v>4177</v>
      </c>
      <c r="AP1656" s="0" t="s">
        <v>4178</v>
      </c>
      <c r="AQ1656" s="0" t="n">
        <v>9</v>
      </c>
      <c r="AR1656" s="0" t="n">
        <v>64</v>
      </c>
      <c r="AS1656" s="0" t="n">
        <v>32</v>
      </c>
      <c r="AU1656" s="0" t="n">
        <f aca="false">COUNTA($BA$1656:$EH$1656)</f>
        <v>1</v>
      </c>
      <c r="AV1656" s="0" t="n">
        <f aca="false">COUNTIF($BA$1656:$EH$1656,"D")</f>
        <v>0</v>
      </c>
      <c r="AW1656" s="0" t="n">
        <f aca="false">COUNTIF($BA$1656:$EH$1656,"R")</f>
        <v>0</v>
      </c>
      <c r="AX1656" s="0" t="n">
        <f aca="false"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>0</v>
      </c>
      <c r="AY1656" s="0" t="n">
        <f aca="false"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>0</v>
      </c>
      <c r="AZ1656" s="0" t="n">
        <f aca="false">IF(EH1656&lt;&gt;"",1,0)</f>
        <v>0</v>
      </c>
      <c r="BB1656" s="0" t="s">
        <v>154</v>
      </c>
    </row>
    <row r="1657" customFormat="false" ht="15" hidden="false" customHeight="false" outlineLevel="0" collapsed="false">
      <c r="A1657" s="0" t="s">
        <v>7514</v>
      </c>
      <c r="B1657" s="0" t="n">
        <v>78</v>
      </c>
      <c r="C1657" s="0" t="n">
        <v>392429</v>
      </c>
      <c r="D1657" s="0" t="s">
        <v>7512</v>
      </c>
      <c r="E1657" s="0" t="s">
        <v>890</v>
      </c>
      <c r="F1657" s="0" t="str">
        <f aca="false">CONCATENATE(D1657," ",LEFT(H1657,4),"T=",AU1657,"D=",AV1657,"R=",AW1657,"M=",AX1657,"L=",AY1657,"B=",AZ1657)</f>
        <v>MCMILLEN T=2D=0R=0M=0L=0B=0</v>
      </c>
      <c r="G1657" s="0" t="s">
        <v>7515</v>
      </c>
      <c r="I1657" s="0" t="s">
        <v>7516</v>
      </c>
      <c r="J1657" s="0" t="s">
        <v>161</v>
      </c>
      <c r="K1657" s="0" t="s">
        <v>169</v>
      </c>
      <c r="M1657" s="0" t="s">
        <v>4862</v>
      </c>
      <c r="N1657" s="0" t="str">
        <f aca="false">RIGHT(M1657,LEN(M1657)-FIND(" ",M1657))</f>
        <v>CLERMONT AVE NE</v>
      </c>
      <c r="P1657" s="0" t="s">
        <v>147</v>
      </c>
      <c r="Q1657" s="0" t="s">
        <v>148</v>
      </c>
      <c r="R1657" s="0" t="n">
        <v>44483</v>
      </c>
      <c r="AD1657" s="0" t="s">
        <v>149</v>
      </c>
      <c r="AE1657" s="0" t="s">
        <v>150</v>
      </c>
      <c r="AF1657" s="0" t="s">
        <v>151</v>
      </c>
      <c r="AH1657" s="0" t="n">
        <v>14</v>
      </c>
      <c r="AI1657" s="0" t="n">
        <v>11</v>
      </c>
      <c r="AN1657" s="0" t="s">
        <v>147</v>
      </c>
      <c r="AO1657" s="0" t="s">
        <v>4177</v>
      </c>
      <c r="AP1657" s="0" t="s">
        <v>4178</v>
      </c>
      <c r="AQ1657" s="0" t="n">
        <v>9</v>
      </c>
      <c r="AR1657" s="0" t="n">
        <v>64</v>
      </c>
      <c r="AS1657" s="0" t="n">
        <v>32</v>
      </c>
      <c r="AU1657" s="0" t="n">
        <f aca="false">COUNTA($BA$1657:$EH$1657)</f>
        <v>2</v>
      </c>
      <c r="AV1657" s="0" t="n">
        <f aca="false">COUNTIF($BA$1657:$EH$1657,"D")</f>
        <v>0</v>
      </c>
      <c r="AW1657" s="0" t="n">
        <f aca="false">COUNTIF($BA$1657:$EH$1657,"R")</f>
        <v>0</v>
      </c>
      <c r="AX1657" s="0" t="n">
        <f aca="false"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>0</v>
      </c>
      <c r="AY1657" s="0" t="n">
        <f aca="false"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>0</v>
      </c>
      <c r="AZ1657" s="0" t="n">
        <f aca="false">IF(EH1657&lt;&gt;"",1,0)</f>
        <v>0</v>
      </c>
      <c r="BB1657" s="0" t="s">
        <v>154</v>
      </c>
      <c r="CP1657" s="0" t="s">
        <v>155</v>
      </c>
    </row>
    <row r="1658" customFormat="false" ht="15" hidden="false" customHeight="false" outlineLevel="0" collapsed="false">
      <c r="A1658" s="0" t="s">
        <v>7517</v>
      </c>
      <c r="B1658" s="0" t="n">
        <v>78</v>
      </c>
      <c r="C1658" s="0" t="n">
        <v>380362</v>
      </c>
      <c r="D1658" s="0" t="s">
        <v>7518</v>
      </c>
      <c r="E1658" s="0" t="s">
        <v>2549</v>
      </c>
      <c r="F1658" s="0" t="str">
        <f aca="false">CONCATENATE(D1658," ",LEFT(H1658,4),"T=",AU1658,"D=",AV1658,"R=",AW1658,"M=",AX1658,"L=",AY1658,"B=",AZ1658)</f>
        <v>LUTZ T=8D=0R=0M=0L=0B=0</v>
      </c>
      <c r="G1658" s="0" t="s">
        <v>474</v>
      </c>
      <c r="I1658" s="0" t="s">
        <v>7519</v>
      </c>
      <c r="J1658" s="0" t="s">
        <v>7520</v>
      </c>
      <c r="K1658" s="0" t="s">
        <v>144</v>
      </c>
      <c r="M1658" s="0" t="s">
        <v>6895</v>
      </c>
      <c r="N1658" s="0" t="str">
        <f aca="false">RIGHT(M1658,LEN(M1658)-FIND(" ",M1658))</f>
        <v>EDGEWOOD ST NE</v>
      </c>
      <c r="P1658" s="0" t="s">
        <v>147</v>
      </c>
      <c r="Q1658" s="0" t="s">
        <v>148</v>
      </c>
      <c r="R1658" s="0" t="n">
        <v>44483</v>
      </c>
      <c r="AD1658" s="0" t="s">
        <v>149</v>
      </c>
      <c r="AE1658" s="0" t="s">
        <v>150</v>
      </c>
      <c r="AF1658" s="0" t="s">
        <v>151</v>
      </c>
      <c r="AH1658" s="0" t="n">
        <v>14</v>
      </c>
      <c r="AI1658" s="0" t="n">
        <v>11</v>
      </c>
      <c r="AN1658" s="0" t="s">
        <v>147</v>
      </c>
      <c r="AO1658" s="0" t="s">
        <v>4177</v>
      </c>
      <c r="AP1658" s="0" t="s">
        <v>4178</v>
      </c>
      <c r="AQ1658" s="0" t="n">
        <v>9</v>
      </c>
      <c r="AR1658" s="0" t="n">
        <v>64</v>
      </c>
      <c r="AS1658" s="0" t="n">
        <v>32</v>
      </c>
      <c r="AU1658" s="0" t="n">
        <f aca="false">COUNTA($BA$1658:$EH$1658)</f>
        <v>8</v>
      </c>
      <c r="AV1658" s="0" t="n">
        <f aca="false">COUNTIF($BA$1658:$EH$1658,"D")</f>
        <v>0</v>
      </c>
      <c r="AW1658" s="0" t="n">
        <f aca="false">COUNTIF($BA$1658:$EH$1658,"R")</f>
        <v>0</v>
      </c>
      <c r="AX1658" s="0" t="n">
        <f aca="false"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>0</v>
      </c>
      <c r="AY1658" s="0" t="n">
        <f aca="false"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>0</v>
      </c>
      <c r="AZ1658" s="0" t="n">
        <f aca="false">IF(EH1658&lt;&gt;"",1,0)</f>
        <v>0</v>
      </c>
      <c r="BB1658" s="0" t="s">
        <v>154</v>
      </c>
      <c r="BH1658" s="0" t="s">
        <v>155</v>
      </c>
      <c r="BL1658" s="0" t="s">
        <v>155</v>
      </c>
      <c r="CP1658" s="0" t="s">
        <v>155</v>
      </c>
      <c r="DN1658" s="0" t="s">
        <v>155</v>
      </c>
      <c r="DU1658" s="0" t="s">
        <v>155</v>
      </c>
      <c r="EA1658" s="0" t="s">
        <v>155</v>
      </c>
      <c r="EF1658" s="0" t="s">
        <v>155</v>
      </c>
    </row>
    <row r="1659" customFormat="false" ht="15" hidden="false" customHeight="false" outlineLevel="0" collapsed="false">
      <c r="A1659" s="0" t="s">
        <v>7521</v>
      </c>
      <c r="B1659" s="0" t="n">
        <v>78</v>
      </c>
      <c r="C1659" s="0" t="n">
        <v>145367</v>
      </c>
      <c r="D1659" s="0" t="s">
        <v>7512</v>
      </c>
      <c r="E1659" s="0" t="s">
        <v>1352</v>
      </c>
      <c r="F1659" s="0" t="str">
        <f aca="false">CONCATENATE(D1659," ",LEFT(H1659,4),"T=",AU1659,"D=",AV1659,"R=",AW1659,"M=",AX1659,"L=",AY1659,"B=",AZ1659)</f>
        <v>MCMILLEN T=6D=0R=1M=0L=0B=0</v>
      </c>
      <c r="G1659" s="0" t="s">
        <v>482</v>
      </c>
      <c r="I1659" s="0" t="s">
        <v>7522</v>
      </c>
      <c r="J1659" s="0" t="s">
        <v>161</v>
      </c>
      <c r="K1659" s="0" t="s">
        <v>169</v>
      </c>
      <c r="M1659" s="0" t="s">
        <v>4862</v>
      </c>
      <c r="N1659" s="0" t="str">
        <f aca="false">RIGHT(M1659,LEN(M1659)-FIND(" ",M1659))</f>
        <v>CLERMONT AVE NE</v>
      </c>
      <c r="P1659" s="0" t="s">
        <v>147</v>
      </c>
      <c r="Q1659" s="0" t="s">
        <v>148</v>
      </c>
      <c r="R1659" s="0" t="n">
        <v>44483</v>
      </c>
      <c r="AD1659" s="0" t="s">
        <v>149</v>
      </c>
      <c r="AE1659" s="0" t="s">
        <v>150</v>
      </c>
      <c r="AF1659" s="0" t="s">
        <v>151</v>
      </c>
      <c r="AH1659" s="0" t="n">
        <v>14</v>
      </c>
      <c r="AI1659" s="0" t="n">
        <v>11</v>
      </c>
      <c r="AN1659" s="0" t="s">
        <v>147</v>
      </c>
      <c r="AO1659" s="0" t="s">
        <v>4177</v>
      </c>
      <c r="AP1659" s="0" t="s">
        <v>4178</v>
      </c>
      <c r="AQ1659" s="0" t="n">
        <v>9</v>
      </c>
      <c r="AR1659" s="0" t="n">
        <v>64</v>
      </c>
      <c r="AS1659" s="0" t="n">
        <v>32</v>
      </c>
      <c r="AU1659" s="0" t="n">
        <f aca="false">COUNTA($BA$1659:$EH$1659)</f>
        <v>6</v>
      </c>
      <c r="AV1659" s="0" t="n">
        <f aca="false">COUNTIF($BA$1659:$EH$1659,"D")</f>
        <v>0</v>
      </c>
      <c r="AW1659" s="0" t="n">
        <f aca="false">COUNTIF($BA$1659:$EH$1659,"R")</f>
        <v>1</v>
      </c>
      <c r="AX1659" s="0" t="n">
        <f aca="false"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>0</v>
      </c>
      <c r="AY1659" s="0" t="n">
        <f aca="false"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>0</v>
      </c>
      <c r="AZ1659" s="0" t="n">
        <f aca="false">IF(EH1659&lt;&gt;"",1,0)</f>
        <v>0</v>
      </c>
      <c r="BB1659" s="0" t="s">
        <v>154</v>
      </c>
      <c r="BF1659" s="0" t="s">
        <v>155</v>
      </c>
      <c r="BL1659" s="0" t="s">
        <v>155</v>
      </c>
      <c r="BY1659" s="0" t="s">
        <v>141</v>
      </c>
      <c r="CA1659" s="0" t="s">
        <v>155</v>
      </c>
      <c r="CP1659" s="0" t="s">
        <v>155</v>
      </c>
    </row>
    <row r="1660" customFormat="false" ht="15" hidden="false" customHeight="false" outlineLevel="0" collapsed="false">
      <c r="A1660" s="0" t="s">
        <v>7523</v>
      </c>
      <c r="B1660" s="0" t="n">
        <v>78</v>
      </c>
      <c r="C1660" s="0" t="n">
        <v>425819</v>
      </c>
      <c r="D1660" s="0" t="s">
        <v>7524</v>
      </c>
      <c r="E1660" s="0" t="s">
        <v>5314</v>
      </c>
      <c r="F1660" s="0" t="str">
        <f aca="false">CONCATENATE(D1660," ",LEFT(H1660,4),"T=",AU1660,"D=",AV1660,"R=",AW1660,"M=",AX1660,"L=",AY1660,"B=",AZ1660)</f>
        <v>MONROE T=1D=0R=0M=0L=0B=0</v>
      </c>
      <c r="G1660" s="0" t="s">
        <v>242</v>
      </c>
      <c r="I1660" s="0" t="s">
        <v>7525</v>
      </c>
      <c r="J1660" s="0" t="s">
        <v>6083</v>
      </c>
      <c r="K1660" s="0" t="s">
        <v>144</v>
      </c>
      <c r="M1660" s="0" t="s">
        <v>4427</v>
      </c>
      <c r="N1660" s="0" t="str">
        <f aca="false">RIGHT(M1660,LEN(M1660)-FIND(" ",M1660))</f>
        <v>HOLLYWOOD ST NE</v>
      </c>
      <c r="P1660" s="0" t="s">
        <v>147</v>
      </c>
      <c r="Q1660" s="0" t="s">
        <v>148</v>
      </c>
      <c r="R1660" s="0" t="n">
        <v>44483</v>
      </c>
      <c r="AD1660" s="0" t="s">
        <v>149</v>
      </c>
      <c r="AE1660" s="0" t="s">
        <v>150</v>
      </c>
      <c r="AF1660" s="0" t="s">
        <v>151</v>
      </c>
      <c r="AH1660" s="0" t="n">
        <v>14</v>
      </c>
      <c r="AI1660" s="0" t="n">
        <v>11</v>
      </c>
      <c r="AN1660" s="0" t="s">
        <v>147</v>
      </c>
      <c r="AO1660" s="0" t="s">
        <v>4177</v>
      </c>
      <c r="AP1660" s="0" t="s">
        <v>4178</v>
      </c>
      <c r="AQ1660" s="0" t="n">
        <v>9</v>
      </c>
      <c r="AR1660" s="0" t="n">
        <v>64</v>
      </c>
      <c r="AS1660" s="0" t="n">
        <v>32</v>
      </c>
      <c r="AU1660" s="0" t="n">
        <f aca="false">COUNTA($BA$1660:$EH$1660)</f>
        <v>1</v>
      </c>
      <c r="AV1660" s="0" t="n">
        <f aca="false">COUNTIF($BA$1660:$EH$1660,"D")</f>
        <v>0</v>
      </c>
      <c r="AW1660" s="0" t="n">
        <f aca="false">COUNTIF($BA$1660:$EH$1660,"R")</f>
        <v>0</v>
      </c>
      <c r="AX1660" s="0" t="n">
        <f aca="false"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>0</v>
      </c>
      <c r="AY1660" s="0" t="n">
        <f aca="false"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>0</v>
      </c>
      <c r="AZ1660" s="0" t="n">
        <f aca="false">IF(EH1660&lt;&gt;"",1,0)</f>
        <v>0</v>
      </c>
      <c r="BB1660" s="0" t="s">
        <v>154</v>
      </c>
    </row>
    <row r="1661" customFormat="false" ht="15" hidden="false" customHeight="false" outlineLevel="0" collapsed="false">
      <c r="A1661" s="0" t="s">
        <v>7526</v>
      </c>
      <c r="B1661" s="0" t="n">
        <v>78</v>
      </c>
      <c r="C1661" s="0" t="n">
        <v>257488</v>
      </c>
      <c r="D1661" s="0" t="s">
        <v>5278</v>
      </c>
      <c r="E1661" s="0" t="s">
        <v>6710</v>
      </c>
      <c r="F1661" s="0" t="str">
        <f aca="false">CONCATENATE(D1661," ",LEFT(H1661,4),"T=",AU1661,"D=",AV1661,"R=",AW1661,"M=",AX1661,"L=",AY1661,"B=",AZ1661)</f>
        <v>SFIKAS T=5D=0R=0M=0L=0B=0</v>
      </c>
      <c r="G1661" s="0" t="s">
        <v>1297</v>
      </c>
      <c r="I1661" s="0" t="s">
        <v>7527</v>
      </c>
      <c r="J1661" s="0" t="s">
        <v>3975</v>
      </c>
      <c r="K1661" s="0" t="s">
        <v>144</v>
      </c>
      <c r="M1661" s="0" t="s">
        <v>5280</v>
      </c>
      <c r="N1661" s="0" t="str">
        <f aca="false">RIGHT(M1661,LEN(M1661)-FIND(" ",M1661))</f>
        <v>EDGEWOOD ST NE</v>
      </c>
      <c r="P1661" s="0" t="s">
        <v>147</v>
      </c>
      <c r="Q1661" s="0" t="s">
        <v>148</v>
      </c>
      <c r="R1661" s="0" t="n">
        <v>44483</v>
      </c>
      <c r="AD1661" s="0" t="s">
        <v>149</v>
      </c>
      <c r="AE1661" s="0" t="s">
        <v>150</v>
      </c>
      <c r="AF1661" s="0" t="s">
        <v>151</v>
      </c>
      <c r="AH1661" s="0" t="n">
        <v>14</v>
      </c>
      <c r="AI1661" s="0" t="n">
        <v>11</v>
      </c>
      <c r="AN1661" s="0" t="s">
        <v>147</v>
      </c>
      <c r="AO1661" s="0" t="s">
        <v>4177</v>
      </c>
      <c r="AP1661" s="0" t="s">
        <v>4178</v>
      </c>
      <c r="AQ1661" s="0" t="n">
        <v>9</v>
      </c>
      <c r="AR1661" s="0" t="n">
        <v>64</v>
      </c>
      <c r="AS1661" s="0" t="n">
        <v>32</v>
      </c>
      <c r="AU1661" s="0" t="n">
        <f aca="false">COUNTA($BA$1661:$EH$1661)</f>
        <v>5</v>
      </c>
      <c r="AV1661" s="0" t="n">
        <f aca="false">COUNTIF($BA$1661:$EH$1661,"D")</f>
        <v>0</v>
      </c>
      <c r="AW1661" s="0" t="n">
        <f aca="false">COUNTIF($BA$1661:$EH$1661,"R")</f>
        <v>0</v>
      </c>
      <c r="AX1661" s="0" t="n">
        <f aca="false"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>0</v>
      </c>
      <c r="AY1661" s="0" t="n">
        <f aca="false"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>0</v>
      </c>
      <c r="AZ1661" s="0" t="n">
        <f aca="false">IF(EH1661&lt;&gt;"",1,0)</f>
        <v>0</v>
      </c>
      <c r="BB1661" s="0" t="s">
        <v>154</v>
      </c>
      <c r="CA1661" s="0" t="s">
        <v>155</v>
      </c>
      <c r="CP1661" s="0" t="s">
        <v>155</v>
      </c>
      <c r="DN1661" s="0" t="s">
        <v>155</v>
      </c>
      <c r="EF1661" s="0" t="s">
        <v>155</v>
      </c>
    </row>
    <row r="1662" customFormat="false" ht="15" hidden="false" customHeight="false" outlineLevel="0" collapsed="false">
      <c r="A1662" s="0" t="s">
        <v>7528</v>
      </c>
      <c r="B1662" s="0" t="n">
        <v>78</v>
      </c>
      <c r="C1662" s="0" t="n">
        <v>8074</v>
      </c>
      <c r="D1662" s="0" t="s">
        <v>7529</v>
      </c>
      <c r="E1662" s="0" t="s">
        <v>2640</v>
      </c>
      <c r="F1662" s="0" t="str">
        <f aca="false">CONCATENATE(D1662," ",LEFT(H1662,4),"T=",AU1662,"D=",AV1662,"R=",AW1662,"M=",AX1662,"L=",AY1662,"B=",AZ1662)</f>
        <v>SKOPOS T=41D=10R=0M=3L=7B=1</v>
      </c>
      <c r="I1662" s="0" t="s">
        <v>7530</v>
      </c>
      <c r="J1662" s="0" t="s">
        <v>7531</v>
      </c>
      <c r="K1662" s="0" t="s">
        <v>144</v>
      </c>
      <c r="L1662" s="0" t="s">
        <v>145</v>
      </c>
      <c r="M1662" s="0" t="s">
        <v>7532</v>
      </c>
      <c r="N1662" s="0" t="str">
        <f aca="false">RIGHT(M1662,LEN(M1662)-FIND(" ",M1662))</f>
        <v>ELM RD NE</v>
      </c>
      <c r="P1662" s="0" t="s">
        <v>147</v>
      </c>
      <c r="Q1662" s="0" t="s">
        <v>148</v>
      </c>
      <c r="R1662" s="0" t="n">
        <v>44483</v>
      </c>
      <c r="AD1662" s="0" t="s">
        <v>149</v>
      </c>
      <c r="AE1662" s="0" t="s">
        <v>150</v>
      </c>
      <c r="AF1662" s="0" t="s">
        <v>151</v>
      </c>
      <c r="AH1662" s="0" t="n">
        <v>14</v>
      </c>
      <c r="AI1662" s="0" t="n">
        <v>11</v>
      </c>
      <c r="AN1662" s="0" t="s">
        <v>147</v>
      </c>
      <c r="AO1662" s="0" t="s">
        <v>4177</v>
      </c>
      <c r="AP1662" s="0" t="s">
        <v>4178</v>
      </c>
      <c r="AQ1662" s="0" t="n">
        <v>9</v>
      </c>
      <c r="AR1662" s="0" t="n">
        <v>64</v>
      </c>
      <c r="AS1662" s="0" t="n">
        <v>32</v>
      </c>
      <c r="AU1662" s="0" t="n">
        <f aca="false">COUNTA($BA$1662:$EH$1662)</f>
        <v>41</v>
      </c>
      <c r="AV1662" s="0" t="n">
        <f aca="false">COUNTIF($BA$1662:$EH$1662,"D")</f>
        <v>10</v>
      </c>
      <c r="AW1662" s="0" t="n">
        <f aca="false">COUNTIF($BA$1662:$EH$1662,"R")</f>
        <v>0</v>
      </c>
      <c r="AX1662" s="0" t="n">
        <f aca="false"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>3</v>
      </c>
      <c r="AY1662" s="0" t="n">
        <f aca="false"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>7</v>
      </c>
      <c r="AZ1662" s="0" t="n">
        <f aca="false">IF(EH1662&lt;&gt;"",1,0)</f>
        <v>1</v>
      </c>
      <c r="BB1662" s="0" t="s">
        <v>154</v>
      </c>
      <c r="BC1662" s="0" t="s">
        <v>155</v>
      </c>
      <c r="BD1662" s="0" t="s">
        <v>155</v>
      </c>
      <c r="BE1662" s="0" t="s">
        <v>155</v>
      </c>
      <c r="BF1662" s="0" t="s">
        <v>155</v>
      </c>
      <c r="BG1662" s="0" t="s">
        <v>155</v>
      </c>
      <c r="BH1662" s="0" t="s">
        <v>155</v>
      </c>
      <c r="BI1662" s="0" t="s">
        <v>155</v>
      </c>
      <c r="BJ1662" s="0" t="s">
        <v>155</v>
      </c>
      <c r="BK1662" s="0" t="s">
        <v>155</v>
      </c>
      <c r="BL1662" s="0" t="s">
        <v>155</v>
      </c>
      <c r="BP1662" s="0" t="s">
        <v>155</v>
      </c>
      <c r="BR1662" s="0" t="s">
        <v>155</v>
      </c>
      <c r="BS1662" s="0" t="s">
        <v>155</v>
      </c>
      <c r="CA1662" s="0" t="s">
        <v>155</v>
      </c>
      <c r="CG1662" s="0" t="s">
        <v>155</v>
      </c>
      <c r="CH1662" s="0" t="s">
        <v>145</v>
      </c>
      <c r="CK1662" s="0" t="s">
        <v>155</v>
      </c>
      <c r="CN1662" s="0" t="s">
        <v>155</v>
      </c>
      <c r="CO1662" s="0" t="s">
        <v>145</v>
      </c>
      <c r="CP1662" s="0" t="s">
        <v>155</v>
      </c>
      <c r="CU1662" s="0" t="s">
        <v>155</v>
      </c>
      <c r="CV1662" s="0" t="s">
        <v>155</v>
      </c>
      <c r="CW1662" s="0" t="s">
        <v>145</v>
      </c>
      <c r="CY1662" s="0" t="s">
        <v>155</v>
      </c>
      <c r="DC1662" s="0" t="s">
        <v>155</v>
      </c>
      <c r="DG1662" s="0" t="s">
        <v>145</v>
      </c>
      <c r="DI1662" s="0" t="s">
        <v>155</v>
      </c>
      <c r="DL1662" s="0" t="s">
        <v>155</v>
      </c>
      <c r="DM1662" s="0" t="s">
        <v>145</v>
      </c>
      <c r="DN1662" s="0" t="s">
        <v>155</v>
      </c>
      <c r="DR1662" s="0" t="s">
        <v>155</v>
      </c>
      <c r="DS1662" s="0" t="s">
        <v>145</v>
      </c>
      <c r="DT1662" s="0" t="s">
        <v>145</v>
      </c>
      <c r="DU1662" s="0" t="s">
        <v>155</v>
      </c>
      <c r="DW1662" s="0" t="s">
        <v>145</v>
      </c>
      <c r="DX1662" s="0" t="s">
        <v>155</v>
      </c>
      <c r="EA1662" s="0" t="s">
        <v>155</v>
      </c>
      <c r="ED1662" s="0" t="s">
        <v>145</v>
      </c>
      <c r="EF1662" s="0" t="s">
        <v>155</v>
      </c>
      <c r="EH1662" s="0" t="s">
        <v>145</v>
      </c>
    </row>
    <row r="1663" customFormat="false" ht="15" hidden="false" customHeight="false" outlineLevel="0" collapsed="false">
      <c r="A1663" s="0" t="s">
        <v>7533</v>
      </c>
      <c r="B1663" s="0" t="n">
        <v>78</v>
      </c>
      <c r="C1663" s="0" t="n">
        <v>279130</v>
      </c>
      <c r="D1663" s="0" t="s">
        <v>6725</v>
      </c>
      <c r="E1663" s="0" t="s">
        <v>848</v>
      </c>
      <c r="F1663" s="0" t="str">
        <f aca="false">CONCATENATE(D1663," ",LEFT(H1663,4),"T=",AU1663,"D=",AV1663,"R=",AW1663,"M=",AX1663,"L=",AY1663,"B=",AZ1663)</f>
        <v>VANCLEAVE T=14D=1R=0M=0L=0B=0</v>
      </c>
      <c r="I1663" s="0" t="s">
        <v>7534</v>
      </c>
      <c r="J1663" s="0" t="s">
        <v>7535</v>
      </c>
      <c r="K1663" s="0" t="s">
        <v>144</v>
      </c>
      <c r="M1663" s="0" t="s">
        <v>6728</v>
      </c>
      <c r="N1663" s="0" t="str">
        <f aca="false">RIGHT(M1663,LEN(M1663)-FIND(" ",M1663))</f>
        <v>HOLLYWOOD ST NE</v>
      </c>
      <c r="P1663" s="0" t="s">
        <v>147</v>
      </c>
      <c r="Q1663" s="0" t="s">
        <v>148</v>
      </c>
      <c r="R1663" s="0" t="n">
        <v>44483</v>
      </c>
      <c r="AD1663" s="0" t="s">
        <v>149</v>
      </c>
      <c r="AE1663" s="0" t="s">
        <v>150</v>
      </c>
      <c r="AF1663" s="0" t="s">
        <v>151</v>
      </c>
      <c r="AH1663" s="0" t="n">
        <v>14</v>
      </c>
      <c r="AI1663" s="0" t="n">
        <v>11</v>
      </c>
      <c r="AN1663" s="0" t="s">
        <v>147</v>
      </c>
      <c r="AO1663" s="0" t="s">
        <v>4177</v>
      </c>
      <c r="AP1663" s="0" t="s">
        <v>4178</v>
      </c>
      <c r="AQ1663" s="0" t="n">
        <v>9</v>
      </c>
      <c r="AR1663" s="0" t="n">
        <v>64</v>
      </c>
      <c r="AS1663" s="0" t="n">
        <v>32</v>
      </c>
      <c r="AU1663" s="0" t="n">
        <f aca="false">COUNTA($BA$1663:$EH$1663)</f>
        <v>14</v>
      </c>
      <c r="AV1663" s="0" t="n">
        <f aca="false">COUNTIF($BA$1663:$EH$1663,"D")</f>
        <v>1</v>
      </c>
      <c r="AW1663" s="0" t="n">
        <f aca="false">COUNTIF($BA$1663:$EH$1663,"R")</f>
        <v>0</v>
      </c>
      <c r="AX1663" s="0" t="n">
        <f aca="false"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>0</v>
      </c>
      <c r="AY1663" s="0" t="n">
        <f aca="false"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>0</v>
      </c>
      <c r="AZ1663" s="0" t="n">
        <f aca="false">IF(EH1663&lt;&gt;"",1,0)</f>
        <v>0</v>
      </c>
      <c r="BB1663" s="0" t="s">
        <v>154</v>
      </c>
      <c r="BG1663" s="0" t="s">
        <v>155</v>
      </c>
      <c r="BK1663" s="0" t="s">
        <v>155</v>
      </c>
      <c r="BL1663" s="0" t="s">
        <v>155</v>
      </c>
      <c r="BP1663" s="0" t="s">
        <v>155</v>
      </c>
      <c r="BS1663" s="0" t="s">
        <v>155</v>
      </c>
      <c r="BY1663" s="0" t="s">
        <v>145</v>
      </c>
      <c r="CA1663" s="0" t="s">
        <v>155</v>
      </c>
      <c r="CG1663" s="0" t="s">
        <v>155</v>
      </c>
      <c r="CK1663" s="0" t="s">
        <v>155</v>
      </c>
      <c r="CN1663" s="0" t="s">
        <v>155</v>
      </c>
      <c r="CP1663" s="0" t="s">
        <v>155</v>
      </c>
      <c r="DI1663" s="0" t="s">
        <v>155</v>
      </c>
      <c r="DN1663" s="0" t="s">
        <v>155</v>
      </c>
    </row>
    <row r="1664" customFormat="false" ht="15" hidden="false" customHeight="false" outlineLevel="0" collapsed="false">
      <c r="A1664" s="0" t="s">
        <v>7536</v>
      </c>
      <c r="B1664" s="0" t="n">
        <v>78</v>
      </c>
      <c r="C1664" s="0" t="n">
        <v>146820</v>
      </c>
      <c r="D1664" s="0" t="s">
        <v>7537</v>
      </c>
      <c r="E1664" s="0" t="s">
        <v>481</v>
      </c>
      <c r="F1664" s="0" t="str">
        <f aca="false">CONCATENATE(D1664," ",LEFT(H1664,4),"T=",AU1664,"D=",AV1664,"R=",AW1664,"M=",AX1664,"L=",AY1664,"B=",AZ1664)</f>
        <v>HUKARI T=26D=4R=1M=3L=5B=1</v>
      </c>
      <c r="I1664" s="0" t="s">
        <v>7538</v>
      </c>
      <c r="J1664" s="0" t="s">
        <v>7531</v>
      </c>
      <c r="K1664" s="0" t="s">
        <v>144</v>
      </c>
      <c r="L1664" s="0" t="s">
        <v>145</v>
      </c>
      <c r="M1664" s="0" t="s">
        <v>7539</v>
      </c>
      <c r="N1664" s="0" t="str">
        <f aca="false">RIGHT(M1664,LEN(M1664)-FIND(" ",M1664))</f>
        <v>SUNSET DR NE</v>
      </c>
      <c r="P1664" s="0" t="s">
        <v>147</v>
      </c>
      <c r="Q1664" s="0" t="s">
        <v>148</v>
      </c>
      <c r="R1664" s="0" t="n">
        <v>44483</v>
      </c>
      <c r="AD1664" s="0" t="s">
        <v>149</v>
      </c>
      <c r="AE1664" s="0" t="s">
        <v>150</v>
      </c>
      <c r="AF1664" s="0" t="s">
        <v>151</v>
      </c>
      <c r="AH1664" s="0" t="n">
        <v>14</v>
      </c>
      <c r="AI1664" s="0" t="n">
        <v>11</v>
      </c>
      <c r="AN1664" s="0" t="s">
        <v>147</v>
      </c>
      <c r="AO1664" s="0" t="s">
        <v>4177</v>
      </c>
      <c r="AP1664" s="0" t="s">
        <v>4178</v>
      </c>
      <c r="AQ1664" s="0" t="n">
        <v>9</v>
      </c>
      <c r="AR1664" s="0" t="n">
        <v>64</v>
      </c>
      <c r="AS1664" s="0" t="n">
        <v>32</v>
      </c>
      <c r="AU1664" s="0" t="n">
        <f aca="false">COUNTA($BA$1664:$EH$1664)</f>
        <v>26</v>
      </c>
      <c r="AV1664" s="0" t="n">
        <f aca="false">COUNTIF($BA$1664:$EH$1664,"D")</f>
        <v>4</v>
      </c>
      <c r="AW1664" s="0" t="n">
        <f aca="false">COUNTIF($BA$1664:$EH$1664,"R")</f>
        <v>1</v>
      </c>
      <c r="AX1664" s="0" t="n">
        <f aca="false"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>3</v>
      </c>
      <c r="AY1664" s="0" t="n">
        <f aca="false"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>5</v>
      </c>
      <c r="AZ1664" s="0" t="n">
        <f aca="false">IF(EH1664&lt;&gt;"",1,0)</f>
        <v>1</v>
      </c>
      <c r="BB1664" s="0" t="s">
        <v>154</v>
      </c>
      <c r="BC1664" s="0" t="s">
        <v>155</v>
      </c>
      <c r="BD1664" s="0" t="s">
        <v>155</v>
      </c>
      <c r="BE1664" s="0" t="s">
        <v>155</v>
      </c>
      <c r="BI1664" s="0" t="s">
        <v>155</v>
      </c>
      <c r="BK1664" s="0" t="s">
        <v>155</v>
      </c>
      <c r="BL1664" s="0" t="s">
        <v>155</v>
      </c>
      <c r="BR1664" s="0" t="s">
        <v>155</v>
      </c>
      <c r="BS1664" s="0" t="s">
        <v>155</v>
      </c>
      <c r="CP1664" s="0" t="s">
        <v>155</v>
      </c>
      <c r="CY1664" s="0" t="s">
        <v>155</v>
      </c>
      <c r="CZ1664" s="0" t="s">
        <v>145</v>
      </c>
      <c r="DC1664" s="0" t="s">
        <v>155</v>
      </c>
      <c r="DF1664" s="0" t="s">
        <v>155</v>
      </c>
      <c r="DI1664" s="0" t="s">
        <v>155</v>
      </c>
      <c r="DJ1664" s="0" t="s">
        <v>145</v>
      </c>
      <c r="DL1664" s="0" t="s">
        <v>155</v>
      </c>
      <c r="DN1664" s="0" t="s">
        <v>155</v>
      </c>
      <c r="DR1664" s="0" t="s">
        <v>155</v>
      </c>
      <c r="DU1664" s="0" t="s">
        <v>155</v>
      </c>
      <c r="DW1664" s="0" t="s">
        <v>145</v>
      </c>
      <c r="DX1664" s="0" t="s">
        <v>155</v>
      </c>
      <c r="EA1664" s="0" t="s">
        <v>155</v>
      </c>
      <c r="ED1664" s="0" t="s">
        <v>141</v>
      </c>
      <c r="EF1664" s="0" t="s">
        <v>155</v>
      </c>
      <c r="EH1664" s="0" t="s">
        <v>145</v>
      </c>
    </row>
    <row r="1665" customFormat="false" ht="15" hidden="false" customHeight="false" outlineLevel="0" collapsed="false">
      <c r="A1665" s="0" t="s">
        <v>7540</v>
      </c>
      <c r="B1665" s="0" t="n">
        <v>78</v>
      </c>
      <c r="C1665" s="0" t="n">
        <v>394195</v>
      </c>
      <c r="D1665" s="0" t="s">
        <v>3922</v>
      </c>
      <c r="E1665" s="0" t="s">
        <v>957</v>
      </c>
      <c r="F1665" s="0" t="str">
        <f aca="false">CONCATENATE(D1665," ",LEFT(H1665,4),"T=",AU1665,"D=",AV1665,"R=",AW1665,"M=",AX1665,"L=",AY1665,"B=",AZ1665)</f>
        <v>MARR IIIT=1D=0R=0M=0L=0B=0</v>
      </c>
      <c r="G1665" s="0" t="s">
        <v>451</v>
      </c>
      <c r="H1665" s="0" t="s">
        <v>475</v>
      </c>
      <c r="I1665" s="0" t="s">
        <v>7541</v>
      </c>
      <c r="J1665" s="0" t="s">
        <v>7542</v>
      </c>
      <c r="K1665" s="0" t="s">
        <v>169</v>
      </c>
      <c r="M1665" s="0" t="s">
        <v>7543</v>
      </c>
      <c r="N1665" s="0" t="str">
        <f aca="false">RIGHT(M1665,LEN(M1665)-FIND(" ",M1665))</f>
        <v>CLERMONT AVE NE</v>
      </c>
      <c r="P1665" s="0" t="s">
        <v>147</v>
      </c>
      <c r="Q1665" s="0" t="s">
        <v>148</v>
      </c>
      <c r="R1665" s="0" t="n">
        <v>44483</v>
      </c>
      <c r="AD1665" s="0" t="s">
        <v>149</v>
      </c>
      <c r="AE1665" s="0" t="s">
        <v>150</v>
      </c>
      <c r="AF1665" s="0" t="s">
        <v>151</v>
      </c>
      <c r="AH1665" s="0" t="n">
        <v>14</v>
      </c>
      <c r="AI1665" s="0" t="n">
        <v>11</v>
      </c>
      <c r="AN1665" s="0" t="s">
        <v>147</v>
      </c>
      <c r="AO1665" s="0" t="s">
        <v>4177</v>
      </c>
      <c r="AP1665" s="0" t="s">
        <v>4178</v>
      </c>
      <c r="AQ1665" s="0" t="n">
        <v>9</v>
      </c>
      <c r="AR1665" s="0" t="n">
        <v>64</v>
      </c>
      <c r="AS1665" s="0" t="n">
        <v>32</v>
      </c>
      <c r="AU1665" s="0" t="n">
        <f aca="false">COUNTA($BA$1665:$EH$1665)</f>
        <v>1</v>
      </c>
      <c r="AV1665" s="0" t="n">
        <f aca="false">COUNTIF($BA$1665:$EH$1665,"D")</f>
        <v>0</v>
      </c>
      <c r="AW1665" s="0" t="n">
        <f aca="false">COUNTIF($BA$1665:$EH$1665,"R")</f>
        <v>0</v>
      </c>
      <c r="AX1665" s="0" t="n">
        <f aca="false"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>0</v>
      </c>
      <c r="AY1665" s="0" t="n">
        <f aca="false"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>0</v>
      </c>
      <c r="AZ1665" s="0" t="n">
        <f aca="false">IF(EH1665&lt;&gt;"",1,0)</f>
        <v>0</v>
      </c>
      <c r="BB1665" s="0" t="s">
        <v>154</v>
      </c>
    </row>
    <row r="1666" customFormat="false" ht="15" hidden="false" customHeight="false" outlineLevel="0" collapsed="false">
      <c r="A1666" s="0" t="s">
        <v>7544</v>
      </c>
      <c r="B1666" s="0" t="n">
        <v>78</v>
      </c>
      <c r="C1666" s="0" t="n">
        <v>408293</v>
      </c>
      <c r="D1666" s="0" t="s">
        <v>7545</v>
      </c>
      <c r="E1666" s="0" t="s">
        <v>7546</v>
      </c>
      <c r="F1666" s="0" t="str">
        <f aca="false">CONCATENATE(D1666," ",LEFT(H1666,4),"T=",AU1666,"D=",AV1666,"R=",AW1666,"M=",AX1666,"L=",AY1666,"B=",AZ1666)</f>
        <v>HERRING T=3D=0R=0M=0L=0B=0</v>
      </c>
      <c r="G1666" s="0" t="s">
        <v>344</v>
      </c>
      <c r="I1666" s="0" t="s">
        <v>7547</v>
      </c>
      <c r="J1666" s="0" t="s">
        <v>6792</v>
      </c>
      <c r="K1666" s="0" t="s">
        <v>144</v>
      </c>
      <c r="M1666" s="0" t="s">
        <v>7030</v>
      </c>
      <c r="N1666" s="0" t="str">
        <f aca="false">RIGHT(M1666,LEN(M1666)-FIND(" ",M1666))</f>
        <v>PLAZA AVE NE</v>
      </c>
      <c r="O1666" s="0" t="s">
        <v>4594</v>
      </c>
      <c r="P1666" s="0" t="s">
        <v>147</v>
      </c>
      <c r="Q1666" s="0" t="s">
        <v>148</v>
      </c>
      <c r="R1666" s="0" t="n">
        <v>44483</v>
      </c>
      <c r="AD1666" s="0" t="s">
        <v>149</v>
      </c>
      <c r="AE1666" s="0" t="s">
        <v>150</v>
      </c>
      <c r="AH1666" s="0" t="n">
        <v>14</v>
      </c>
      <c r="AI1666" s="0" t="n">
        <v>11</v>
      </c>
      <c r="AJ1666" s="0" t="s">
        <v>4175</v>
      </c>
      <c r="AM1666" s="0" t="s">
        <v>4176</v>
      </c>
      <c r="AN1666" s="0" t="s">
        <v>147</v>
      </c>
      <c r="AO1666" s="0" t="s">
        <v>4177</v>
      </c>
      <c r="AP1666" s="0" t="s">
        <v>4178</v>
      </c>
      <c r="AQ1666" s="0" t="n">
        <v>9</v>
      </c>
      <c r="AR1666" s="0" t="n">
        <v>64</v>
      </c>
      <c r="AS1666" s="0" t="n">
        <v>32</v>
      </c>
      <c r="AU1666" s="0" t="n">
        <f aca="false">COUNTA($BA$1666:$EH$1666)</f>
        <v>3</v>
      </c>
      <c r="AV1666" s="0" t="n">
        <f aca="false">COUNTIF($BA$1666:$EH$1666,"D")</f>
        <v>0</v>
      </c>
      <c r="AW1666" s="0" t="n">
        <f aca="false">COUNTIF($BA$1666:$EH$1666,"R")</f>
        <v>0</v>
      </c>
      <c r="AX1666" s="0" t="n">
        <f aca="false"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>0</v>
      </c>
      <c r="AY1666" s="0" t="n">
        <f aca="false"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>0</v>
      </c>
      <c r="AZ1666" s="0" t="n">
        <f aca="false">IF(EH1666&lt;&gt;"",1,0)</f>
        <v>0</v>
      </c>
      <c r="BB1666" s="0" t="s">
        <v>154</v>
      </c>
      <c r="BL1666" s="0" t="s">
        <v>155</v>
      </c>
      <c r="DN1666" s="0" t="s">
        <v>155</v>
      </c>
    </row>
    <row r="1667" customFormat="false" ht="15" hidden="false" customHeight="false" outlineLevel="0" collapsed="false">
      <c r="A1667" s="0" t="s">
        <v>7548</v>
      </c>
      <c r="B1667" s="0" t="n">
        <v>78</v>
      </c>
      <c r="C1667" s="0" t="n">
        <v>333808</v>
      </c>
      <c r="D1667" s="0" t="s">
        <v>7549</v>
      </c>
      <c r="E1667" s="0" t="s">
        <v>855</v>
      </c>
      <c r="F1667" s="0" t="str">
        <f aca="false">CONCATENATE(D1667," ",LEFT(H1667,4),"T=",AU1667,"D=",AV1667,"R=",AW1667,"M=",AX1667,"L=",AY1667,"B=",AZ1667)</f>
        <v>OHARA T=23D=8R=1M=2L=3B=0</v>
      </c>
      <c r="G1667" s="0" t="s">
        <v>222</v>
      </c>
      <c r="I1667" s="0" t="s">
        <v>7550</v>
      </c>
      <c r="J1667" s="0" t="s">
        <v>2474</v>
      </c>
      <c r="K1667" s="0" t="s">
        <v>144</v>
      </c>
      <c r="L1667" s="0" t="s">
        <v>141</v>
      </c>
      <c r="M1667" s="0" t="s">
        <v>7551</v>
      </c>
      <c r="N1667" s="0" t="str">
        <f aca="false">RIGHT(M1667,LEN(M1667)-FIND(" ",M1667))</f>
        <v>ATLANTIC ST NE</v>
      </c>
      <c r="P1667" s="0" t="s">
        <v>147</v>
      </c>
      <c r="Q1667" s="0" t="s">
        <v>148</v>
      </c>
      <c r="R1667" s="0" t="n">
        <v>44483</v>
      </c>
      <c r="AD1667" s="0" t="s">
        <v>149</v>
      </c>
      <c r="AE1667" s="0" t="s">
        <v>150</v>
      </c>
      <c r="AF1667" s="0" t="s">
        <v>151</v>
      </c>
      <c r="AH1667" s="0" t="n">
        <v>14</v>
      </c>
      <c r="AI1667" s="0" t="n">
        <v>11</v>
      </c>
      <c r="AN1667" s="0" t="s">
        <v>147</v>
      </c>
      <c r="AO1667" s="0" t="s">
        <v>4177</v>
      </c>
      <c r="AP1667" s="0" t="s">
        <v>4178</v>
      </c>
      <c r="AQ1667" s="0" t="n">
        <v>9</v>
      </c>
      <c r="AR1667" s="0" t="n">
        <v>64</v>
      </c>
      <c r="AS1667" s="0" t="n">
        <v>32</v>
      </c>
      <c r="AU1667" s="0" t="n">
        <f aca="false">COUNTA($BA$1667:$EH$1667)</f>
        <v>23</v>
      </c>
      <c r="AV1667" s="0" t="n">
        <f aca="false">COUNTIF($BA$1667:$EH$1667,"D")</f>
        <v>8</v>
      </c>
      <c r="AW1667" s="0" t="n">
        <f aca="false">COUNTIF($BA$1667:$EH$1667,"R")</f>
        <v>1</v>
      </c>
      <c r="AX1667" s="0" t="n">
        <f aca="false"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>2</v>
      </c>
      <c r="AY1667" s="0" t="n">
        <f aca="false"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>3</v>
      </c>
      <c r="AZ1667" s="0" t="n">
        <f aca="false">IF(EH1667&lt;&gt;"",1,0)</f>
        <v>0</v>
      </c>
      <c r="BB1667" s="0" t="s">
        <v>154</v>
      </c>
      <c r="BL1667" s="0" t="s">
        <v>155</v>
      </c>
      <c r="BV1667" s="0" t="s">
        <v>155</v>
      </c>
      <c r="BY1667" s="0" t="s">
        <v>145</v>
      </c>
      <c r="CA1667" s="0" t="s">
        <v>155</v>
      </c>
      <c r="CH1667" s="0" t="s">
        <v>145</v>
      </c>
      <c r="CK1667" s="0" t="s">
        <v>155</v>
      </c>
      <c r="CL1667" s="0" t="s">
        <v>145</v>
      </c>
      <c r="CN1667" s="0" t="s">
        <v>155</v>
      </c>
      <c r="CO1667" s="0" t="s">
        <v>145</v>
      </c>
      <c r="CP1667" s="0" t="s">
        <v>155</v>
      </c>
      <c r="CV1667" s="0" t="s">
        <v>155</v>
      </c>
      <c r="CY1667" s="0" t="s">
        <v>155</v>
      </c>
      <c r="CZ1667" s="0" t="s">
        <v>145</v>
      </c>
      <c r="DC1667" s="0" t="s">
        <v>155</v>
      </c>
      <c r="DG1667" s="0" t="s">
        <v>145</v>
      </c>
      <c r="DI1667" s="0" t="s">
        <v>155</v>
      </c>
      <c r="DN1667" s="0" t="s">
        <v>155</v>
      </c>
      <c r="DS1667" s="0" t="s">
        <v>145</v>
      </c>
      <c r="DU1667" s="0" t="s">
        <v>155</v>
      </c>
      <c r="DW1667" s="0" t="s">
        <v>145</v>
      </c>
      <c r="ED1667" s="0" t="s">
        <v>141</v>
      </c>
      <c r="EF1667" s="0" t="s">
        <v>155</v>
      </c>
    </row>
    <row r="1668" customFormat="false" ht="15" hidden="false" customHeight="false" outlineLevel="0" collapsed="false">
      <c r="A1668" s="0" t="s">
        <v>7552</v>
      </c>
      <c r="B1668" s="0" t="n">
        <v>78</v>
      </c>
      <c r="C1668" s="0" t="n">
        <v>421210</v>
      </c>
      <c r="D1668" s="0" t="s">
        <v>6923</v>
      </c>
      <c r="E1668" s="0" t="s">
        <v>1925</v>
      </c>
      <c r="F1668" s="0" t="str">
        <f aca="false">CONCATENATE(D1668," ",LEFT(H1668,4),"T=",AU1668,"D=",AV1668,"R=",AW1668,"M=",AX1668,"L=",AY1668,"B=",AZ1668)</f>
        <v>DECKER T=6D=0R=0M=0L=0B=0</v>
      </c>
      <c r="G1668" s="0" t="s">
        <v>482</v>
      </c>
      <c r="I1668" s="0" t="s">
        <v>7553</v>
      </c>
      <c r="J1668" s="0" t="s">
        <v>308</v>
      </c>
      <c r="K1668" s="0" t="s">
        <v>144</v>
      </c>
      <c r="M1668" s="0" t="s">
        <v>4173</v>
      </c>
      <c r="N1668" s="0" t="str">
        <f aca="false">RIGHT(M1668,LEN(M1668)-FIND(" ",M1668))</f>
        <v>PLAZA AVE NE</v>
      </c>
      <c r="O1668" s="0" t="s">
        <v>1607</v>
      </c>
      <c r="P1668" s="0" t="s">
        <v>147</v>
      </c>
      <c r="Q1668" s="0" t="s">
        <v>148</v>
      </c>
      <c r="R1668" s="0" t="n">
        <v>44483</v>
      </c>
      <c r="AD1668" s="0" t="s">
        <v>149</v>
      </c>
      <c r="AE1668" s="0" t="s">
        <v>150</v>
      </c>
      <c r="AH1668" s="0" t="n">
        <v>14</v>
      </c>
      <c r="AI1668" s="0" t="n">
        <v>11</v>
      </c>
      <c r="AJ1668" s="0" t="s">
        <v>4175</v>
      </c>
      <c r="AM1668" s="0" t="s">
        <v>4176</v>
      </c>
      <c r="AN1668" s="0" t="s">
        <v>147</v>
      </c>
      <c r="AO1668" s="0" t="s">
        <v>4177</v>
      </c>
      <c r="AP1668" s="0" t="s">
        <v>4178</v>
      </c>
      <c r="AQ1668" s="0" t="n">
        <v>9</v>
      </c>
      <c r="AR1668" s="0" t="n">
        <v>64</v>
      </c>
      <c r="AS1668" s="0" t="n">
        <v>32</v>
      </c>
      <c r="AU1668" s="0" t="n">
        <f aca="false">COUNTA($BA$1668:$EH$1668)</f>
        <v>6</v>
      </c>
      <c r="AV1668" s="0" t="n">
        <f aca="false">COUNTIF($BA$1668:$EH$1668,"D")</f>
        <v>0</v>
      </c>
      <c r="AW1668" s="0" t="n">
        <f aca="false">COUNTIF($BA$1668:$EH$1668,"R")</f>
        <v>0</v>
      </c>
      <c r="AX1668" s="0" t="n">
        <f aca="false"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>0</v>
      </c>
      <c r="AY1668" s="0" t="n">
        <f aca="false"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>0</v>
      </c>
      <c r="AZ1668" s="0" t="n">
        <f aca="false">IF(EH1668&lt;&gt;"",1,0)</f>
        <v>0</v>
      </c>
      <c r="BB1668" s="0" t="s">
        <v>154</v>
      </c>
      <c r="DC1668" s="0" t="s">
        <v>155</v>
      </c>
      <c r="DL1668" s="0" t="s">
        <v>155</v>
      </c>
      <c r="DN1668" s="0" t="s">
        <v>155</v>
      </c>
      <c r="DU1668" s="0" t="s">
        <v>155</v>
      </c>
      <c r="EF1668" s="0" t="s">
        <v>155</v>
      </c>
    </row>
    <row r="1669" customFormat="false" ht="15" hidden="false" customHeight="false" outlineLevel="0" collapsed="false">
      <c r="A1669" s="0" t="s">
        <v>7554</v>
      </c>
      <c r="B1669" s="0" t="n">
        <v>78</v>
      </c>
      <c r="C1669" s="0" t="n">
        <v>355224</v>
      </c>
      <c r="D1669" s="0" t="s">
        <v>7549</v>
      </c>
      <c r="E1669" s="0" t="s">
        <v>7555</v>
      </c>
      <c r="F1669" s="0" t="str">
        <f aca="false">CONCATENATE(D1669," ",LEFT(H1669,4),"T=",AU1669,"D=",AV1669,"R=",AW1669,"M=",AX1669,"L=",AY1669,"B=",AZ1669)</f>
        <v>OHARA T=18D=7R=2M=2L=3B=0</v>
      </c>
      <c r="G1669" s="0" t="s">
        <v>7556</v>
      </c>
      <c r="I1669" s="0" t="s">
        <v>7557</v>
      </c>
      <c r="J1669" s="0" t="s">
        <v>7558</v>
      </c>
      <c r="K1669" s="0" t="s">
        <v>144</v>
      </c>
      <c r="L1669" s="0" t="s">
        <v>141</v>
      </c>
      <c r="M1669" s="0" t="s">
        <v>7551</v>
      </c>
      <c r="N1669" s="0" t="str">
        <f aca="false">RIGHT(M1669,LEN(M1669)-FIND(" ",M1669))</f>
        <v>ATLANTIC ST NE</v>
      </c>
      <c r="P1669" s="0" t="s">
        <v>147</v>
      </c>
      <c r="Q1669" s="0" t="s">
        <v>148</v>
      </c>
      <c r="R1669" s="0" t="n">
        <v>44483</v>
      </c>
      <c r="AD1669" s="0" t="s">
        <v>149</v>
      </c>
      <c r="AE1669" s="0" t="s">
        <v>150</v>
      </c>
      <c r="AF1669" s="0" t="s">
        <v>151</v>
      </c>
      <c r="AH1669" s="0" t="n">
        <v>14</v>
      </c>
      <c r="AI1669" s="0" t="n">
        <v>11</v>
      </c>
      <c r="AN1669" s="0" t="s">
        <v>147</v>
      </c>
      <c r="AO1669" s="0" t="s">
        <v>4177</v>
      </c>
      <c r="AP1669" s="0" t="s">
        <v>4178</v>
      </c>
      <c r="AQ1669" s="0" t="n">
        <v>9</v>
      </c>
      <c r="AR1669" s="0" t="n">
        <v>64</v>
      </c>
      <c r="AS1669" s="0" t="n">
        <v>32</v>
      </c>
      <c r="AU1669" s="0" t="n">
        <f aca="false">COUNTA($BA$1669:$EH$1669)</f>
        <v>18</v>
      </c>
      <c r="AV1669" s="0" t="n">
        <f aca="false">COUNTIF($BA$1669:$EH$1669,"D")</f>
        <v>7</v>
      </c>
      <c r="AW1669" s="0" t="n">
        <f aca="false">COUNTIF($BA$1669:$EH$1669,"R")</f>
        <v>2</v>
      </c>
      <c r="AX1669" s="0" t="n">
        <f aca="false"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>2</v>
      </c>
      <c r="AY1669" s="0" t="n">
        <f aca="false"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>3</v>
      </c>
      <c r="AZ1669" s="0" t="n">
        <f aca="false">IF(EH1669&lt;&gt;"",1,0)</f>
        <v>0</v>
      </c>
      <c r="BB1669" s="0" t="s">
        <v>154</v>
      </c>
      <c r="BY1669" s="0" t="s">
        <v>145</v>
      </c>
      <c r="CA1669" s="0" t="s">
        <v>155</v>
      </c>
      <c r="CH1669" s="0" t="s">
        <v>145</v>
      </c>
      <c r="CL1669" s="0" t="s">
        <v>145</v>
      </c>
      <c r="CN1669" s="0" t="s">
        <v>155</v>
      </c>
      <c r="CO1669" s="0" t="s">
        <v>145</v>
      </c>
      <c r="CP1669" s="0" t="s">
        <v>155</v>
      </c>
      <c r="CY1669" s="0" t="s">
        <v>155</v>
      </c>
      <c r="CZ1669" s="0" t="s">
        <v>145</v>
      </c>
      <c r="DC1669" s="0" t="s">
        <v>155</v>
      </c>
      <c r="DG1669" s="0" t="s">
        <v>145</v>
      </c>
      <c r="DN1669" s="0" t="s">
        <v>155</v>
      </c>
      <c r="DS1669" s="0" t="s">
        <v>141</v>
      </c>
      <c r="DU1669" s="0" t="s">
        <v>155</v>
      </c>
      <c r="DW1669" s="0" t="s">
        <v>145</v>
      </c>
      <c r="ED1669" s="0" t="s">
        <v>141</v>
      </c>
      <c r="EF1669" s="0" t="s">
        <v>155</v>
      </c>
    </row>
    <row r="1670" customFormat="false" ht="15" hidden="false" customHeight="false" outlineLevel="0" collapsed="false">
      <c r="A1670" s="0" t="s">
        <v>7559</v>
      </c>
      <c r="B1670" s="0" t="n">
        <v>78</v>
      </c>
      <c r="C1670" s="0" t="n">
        <v>437358</v>
      </c>
      <c r="D1670" s="0" t="s">
        <v>7560</v>
      </c>
      <c r="E1670" s="0" t="s">
        <v>562</v>
      </c>
      <c r="F1670" s="0" t="str">
        <f aca="false">CONCATENATE(D1670," ",LEFT(H1670,4),"T=",AU1670,"D=",AV1670,"R=",AW1670,"M=",AX1670,"L=",AY1670,"B=",AZ1670)</f>
        <v>REEL T=6D=0R=1M=0L=2B=0</v>
      </c>
      <c r="G1670" s="0" t="s">
        <v>2109</v>
      </c>
      <c r="I1670" s="0" t="s">
        <v>7561</v>
      </c>
      <c r="J1670" s="0" t="s">
        <v>3116</v>
      </c>
      <c r="K1670" s="0" t="s">
        <v>144</v>
      </c>
      <c r="M1670" s="0" t="s">
        <v>7562</v>
      </c>
      <c r="N1670" s="0" t="str">
        <f aca="false">RIGHT(M1670,LEN(M1670)-FIND(" ",M1670))</f>
        <v>ATLANTIC ST NE</v>
      </c>
      <c r="P1670" s="0" t="s">
        <v>147</v>
      </c>
      <c r="Q1670" s="0" t="s">
        <v>148</v>
      </c>
      <c r="R1670" s="0" t="n">
        <v>44483</v>
      </c>
      <c r="AD1670" s="0" t="s">
        <v>149</v>
      </c>
      <c r="AE1670" s="0" t="s">
        <v>150</v>
      </c>
      <c r="AF1670" s="0" t="s">
        <v>151</v>
      </c>
      <c r="AH1670" s="0" t="n">
        <v>14</v>
      </c>
      <c r="AI1670" s="0" t="n">
        <v>11</v>
      </c>
      <c r="AN1670" s="0" t="s">
        <v>147</v>
      </c>
      <c r="AO1670" s="0" t="s">
        <v>4177</v>
      </c>
      <c r="AP1670" s="0" t="s">
        <v>4178</v>
      </c>
      <c r="AQ1670" s="0" t="n">
        <v>9</v>
      </c>
      <c r="AR1670" s="0" t="n">
        <v>64</v>
      </c>
      <c r="AS1670" s="0" t="n">
        <v>32</v>
      </c>
      <c r="AU1670" s="0" t="n">
        <f aca="false">COUNTA($BA$1670:$EH$1670)</f>
        <v>6</v>
      </c>
      <c r="AV1670" s="0" t="n">
        <f aca="false">COUNTIF($BA$1670:$EH$1670,"D")</f>
        <v>0</v>
      </c>
      <c r="AW1670" s="0" t="n">
        <f aca="false">COUNTIF($BA$1670:$EH$1670,"R")</f>
        <v>1</v>
      </c>
      <c r="AX1670" s="0" t="n">
        <f aca="false"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>0</v>
      </c>
      <c r="AY1670" s="0" t="n">
        <f aca="false"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>2</v>
      </c>
      <c r="AZ1670" s="0" t="n">
        <f aca="false">IF(EH1670&lt;&gt;"",1,0)</f>
        <v>0</v>
      </c>
      <c r="BB1670" s="0" t="s">
        <v>154</v>
      </c>
      <c r="DL1670" s="0" t="s">
        <v>155</v>
      </c>
      <c r="DM1670" s="0" t="s">
        <v>141</v>
      </c>
      <c r="DN1670" s="0" t="s">
        <v>155</v>
      </c>
      <c r="DX1670" s="0" t="s">
        <v>155</v>
      </c>
      <c r="EF1670" s="0" t="s">
        <v>155</v>
      </c>
    </row>
    <row r="1671" customFormat="false" ht="15" hidden="false" customHeight="false" outlineLevel="0" collapsed="false">
      <c r="A1671" s="0" t="s">
        <v>7563</v>
      </c>
      <c r="B1671" s="0" t="n">
        <v>78</v>
      </c>
      <c r="C1671" s="0" t="n">
        <v>281809</v>
      </c>
      <c r="D1671" s="0" t="s">
        <v>7564</v>
      </c>
      <c r="E1671" s="0" t="s">
        <v>7565</v>
      </c>
      <c r="F1671" s="0" t="str">
        <f aca="false">CONCATENATE(D1671," ",LEFT(H1671,4),"T=",AU1671,"D=",AV1671,"R=",AW1671,"M=",AX1671,"L=",AY1671,"B=",AZ1671)</f>
        <v>DOLL T=9D=1R=0M=0L=1B=0</v>
      </c>
      <c r="I1671" s="0" t="s">
        <v>7566</v>
      </c>
      <c r="J1671" s="0" t="s">
        <v>7567</v>
      </c>
      <c r="K1671" s="0" t="s">
        <v>144</v>
      </c>
      <c r="M1671" s="0" t="s">
        <v>7568</v>
      </c>
      <c r="N1671" s="0" t="str">
        <f aca="false">RIGHT(M1671,LEN(M1671)-FIND(" ",M1671))</f>
        <v>FAIRMOUNT AVE NE</v>
      </c>
      <c r="P1671" s="0" t="s">
        <v>147</v>
      </c>
      <c r="Q1671" s="0" t="s">
        <v>148</v>
      </c>
      <c r="R1671" s="0" t="n">
        <v>44483</v>
      </c>
      <c r="AD1671" s="0" t="s">
        <v>149</v>
      </c>
      <c r="AE1671" s="0" t="s">
        <v>150</v>
      </c>
      <c r="AF1671" s="0" t="s">
        <v>151</v>
      </c>
      <c r="AH1671" s="0" t="n">
        <v>14</v>
      </c>
      <c r="AI1671" s="0" t="n">
        <v>11</v>
      </c>
      <c r="AN1671" s="0" t="s">
        <v>147</v>
      </c>
      <c r="AO1671" s="0" t="s">
        <v>4177</v>
      </c>
      <c r="AP1671" s="0" t="s">
        <v>4178</v>
      </c>
      <c r="AQ1671" s="0" t="n">
        <v>9</v>
      </c>
      <c r="AR1671" s="0" t="n">
        <v>64</v>
      </c>
      <c r="AS1671" s="0" t="n">
        <v>32</v>
      </c>
      <c r="AU1671" s="0" t="n">
        <f aca="false">COUNTA($BA$1671:$EH$1671)</f>
        <v>9</v>
      </c>
      <c r="AV1671" s="0" t="n">
        <f aca="false">COUNTIF($BA$1671:$EH$1671,"D")</f>
        <v>1</v>
      </c>
      <c r="AW1671" s="0" t="n">
        <f aca="false">COUNTIF($BA$1671:$EH$1671,"R")</f>
        <v>0</v>
      </c>
      <c r="AX1671" s="0" t="n">
        <f aca="false"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>0</v>
      </c>
      <c r="AY1671" s="0" t="n">
        <f aca="false"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>1</v>
      </c>
      <c r="AZ1671" s="0" t="n">
        <f aca="false">IF(EH1671&lt;&gt;"",1,0)</f>
        <v>0</v>
      </c>
      <c r="BB1671" s="0" t="s">
        <v>154</v>
      </c>
      <c r="BE1671" s="0" t="s">
        <v>155</v>
      </c>
      <c r="CP1671" s="0" t="s">
        <v>155</v>
      </c>
      <c r="DC1671" s="0" t="s">
        <v>155</v>
      </c>
      <c r="DI1671" s="0" t="s">
        <v>155</v>
      </c>
      <c r="DM1671" s="0" t="s">
        <v>145</v>
      </c>
      <c r="DN1671" s="0" t="s">
        <v>155</v>
      </c>
      <c r="DU1671" s="0" t="s">
        <v>155</v>
      </c>
      <c r="EF1671" s="0" t="s">
        <v>155</v>
      </c>
    </row>
    <row r="1672" customFormat="false" ht="15" hidden="false" customHeight="false" outlineLevel="0" collapsed="false">
      <c r="A1672" s="0" t="s">
        <v>7569</v>
      </c>
      <c r="B1672" s="0" t="n">
        <v>78</v>
      </c>
      <c r="C1672" s="0" t="n">
        <v>268403</v>
      </c>
      <c r="D1672" s="0" t="s">
        <v>3511</v>
      </c>
      <c r="E1672" s="0" t="s">
        <v>7570</v>
      </c>
      <c r="F1672" s="0" t="str">
        <f aca="false">CONCATENATE(D1672," ",LEFT(H1672,4),"T=",AU1672,"D=",AV1672,"R=",AW1672,"M=",AX1672,"L=",AY1672,"B=",AZ1672)</f>
        <v>RIVERA T=23D=1R=2M=1L=1B=0</v>
      </c>
      <c r="G1672" s="0" t="s">
        <v>201</v>
      </c>
      <c r="I1672" s="0" t="s">
        <v>7571</v>
      </c>
      <c r="J1672" s="0" t="s">
        <v>7572</v>
      </c>
      <c r="K1672" s="0" t="s">
        <v>144</v>
      </c>
      <c r="L1672" s="0" t="s">
        <v>141</v>
      </c>
      <c r="M1672" s="0" t="s">
        <v>5083</v>
      </c>
      <c r="N1672" s="0" t="str">
        <f aca="false">RIGHT(M1672,LEN(M1672)-FIND(" ",M1672))</f>
        <v>FAIRMOUNT AVE NE</v>
      </c>
      <c r="P1672" s="0" t="s">
        <v>147</v>
      </c>
      <c r="Q1672" s="0" t="s">
        <v>148</v>
      </c>
      <c r="R1672" s="0" t="n">
        <v>44483</v>
      </c>
      <c r="AD1672" s="0" t="s">
        <v>149</v>
      </c>
      <c r="AE1672" s="0" t="s">
        <v>150</v>
      </c>
      <c r="AF1672" s="0" t="s">
        <v>151</v>
      </c>
      <c r="AH1672" s="0" t="n">
        <v>14</v>
      </c>
      <c r="AI1672" s="0" t="n">
        <v>11</v>
      </c>
      <c r="AN1672" s="0" t="s">
        <v>147</v>
      </c>
      <c r="AO1672" s="0" t="s">
        <v>4177</v>
      </c>
      <c r="AP1672" s="0" t="s">
        <v>4178</v>
      </c>
      <c r="AQ1672" s="0" t="n">
        <v>9</v>
      </c>
      <c r="AR1672" s="0" t="n">
        <v>64</v>
      </c>
      <c r="AS1672" s="0" t="n">
        <v>32</v>
      </c>
      <c r="AU1672" s="0" t="n">
        <f aca="false">COUNTA($BA$1672:$EH$1672)</f>
        <v>23</v>
      </c>
      <c r="AV1672" s="0" t="n">
        <f aca="false">COUNTIF($BA$1672:$EH$1672,"D")</f>
        <v>1</v>
      </c>
      <c r="AW1672" s="0" t="n">
        <f aca="false">COUNTIF($BA$1672:$EH$1672,"R")</f>
        <v>2</v>
      </c>
      <c r="AX1672" s="0" t="n">
        <f aca="false"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>1</v>
      </c>
      <c r="AY1672" s="0" t="n">
        <f aca="false"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>1</v>
      </c>
      <c r="AZ1672" s="0" t="n">
        <f aca="false">IF(EH1672&lt;&gt;"",1,0)</f>
        <v>0</v>
      </c>
      <c r="BB1672" s="0" t="s">
        <v>154</v>
      </c>
      <c r="BF1672" s="0" t="s">
        <v>155</v>
      </c>
      <c r="BG1672" s="0" t="s">
        <v>155</v>
      </c>
      <c r="BH1672" s="0" t="s">
        <v>155</v>
      </c>
      <c r="BI1672" s="0" t="s">
        <v>155</v>
      </c>
      <c r="BJ1672" s="0" t="s">
        <v>155</v>
      </c>
      <c r="BK1672" s="0" t="s">
        <v>155</v>
      </c>
      <c r="BL1672" s="0" t="s">
        <v>155</v>
      </c>
      <c r="BS1672" s="0" t="s">
        <v>155</v>
      </c>
      <c r="CA1672" s="0" t="s">
        <v>155</v>
      </c>
      <c r="CL1672" s="0" t="s">
        <v>145</v>
      </c>
      <c r="CP1672" s="0" t="s">
        <v>155</v>
      </c>
      <c r="CV1672" s="0" t="s">
        <v>155</v>
      </c>
      <c r="CY1672" s="0" t="s">
        <v>155</v>
      </c>
      <c r="CZ1672" s="0" t="s">
        <v>141</v>
      </c>
      <c r="DC1672" s="0" t="s">
        <v>155</v>
      </c>
      <c r="DF1672" s="0" t="s">
        <v>155</v>
      </c>
      <c r="DI1672" s="0" t="s">
        <v>155</v>
      </c>
      <c r="DL1672" s="0" t="s">
        <v>155</v>
      </c>
      <c r="DN1672" s="0" t="s">
        <v>155</v>
      </c>
      <c r="EA1672" s="0" t="s">
        <v>155</v>
      </c>
      <c r="ED1672" s="0" t="s">
        <v>141</v>
      </c>
      <c r="EF1672" s="0" t="s">
        <v>155</v>
      </c>
    </row>
    <row r="1673" customFormat="false" ht="15" hidden="false" customHeight="false" outlineLevel="0" collapsed="false">
      <c r="A1673" s="0" t="s">
        <v>7573</v>
      </c>
      <c r="B1673" s="0" t="n">
        <v>78</v>
      </c>
      <c r="C1673" s="0" t="n">
        <v>354338</v>
      </c>
      <c r="D1673" s="0" t="s">
        <v>7574</v>
      </c>
      <c r="E1673" s="0" t="s">
        <v>1117</v>
      </c>
      <c r="F1673" s="0" t="str">
        <f aca="false">CONCATENATE(D1673," ",LEFT(H1673,4),"T=",AU1673,"D=",AV1673,"R=",AW1673,"M=",AX1673,"L=",AY1673,"B=",AZ1673)</f>
        <v>BLOOM T=8D=0R=0M=0L=0B=0</v>
      </c>
      <c r="G1673" s="0" t="s">
        <v>482</v>
      </c>
      <c r="I1673" s="0" t="s">
        <v>1422</v>
      </c>
      <c r="J1673" s="0" t="s">
        <v>1038</v>
      </c>
      <c r="K1673" s="0" t="s">
        <v>144</v>
      </c>
      <c r="M1673" s="0" t="s">
        <v>7575</v>
      </c>
      <c r="N1673" s="0" t="str">
        <f aca="false">RIGHT(M1673,LEN(M1673)-FIND(" ",M1673))</f>
        <v>ELM RD NE</v>
      </c>
      <c r="P1673" s="0" t="s">
        <v>147</v>
      </c>
      <c r="Q1673" s="0" t="s">
        <v>148</v>
      </c>
      <c r="R1673" s="0" t="n">
        <v>44483</v>
      </c>
      <c r="AD1673" s="0" t="s">
        <v>149</v>
      </c>
      <c r="AE1673" s="0" t="s">
        <v>150</v>
      </c>
      <c r="AF1673" s="0" t="s">
        <v>151</v>
      </c>
      <c r="AH1673" s="0" t="n">
        <v>14</v>
      </c>
      <c r="AI1673" s="0" t="n">
        <v>11</v>
      </c>
      <c r="AN1673" s="0" t="s">
        <v>147</v>
      </c>
      <c r="AO1673" s="0" t="s">
        <v>4177</v>
      </c>
      <c r="AP1673" s="0" t="s">
        <v>4178</v>
      </c>
      <c r="AQ1673" s="0" t="n">
        <v>9</v>
      </c>
      <c r="AR1673" s="0" t="n">
        <v>64</v>
      </c>
      <c r="AS1673" s="0" t="n">
        <v>32</v>
      </c>
      <c r="AU1673" s="0" t="n">
        <f aca="false">COUNTA($BA$1673:$EH$1673)</f>
        <v>8</v>
      </c>
      <c r="AV1673" s="0" t="n">
        <f aca="false">COUNTIF($BA$1673:$EH$1673,"D")</f>
        <v>0</v>
      </c>
      <c r="AW1673" s="0" t="n">
        <f aca="false">COUNTIF($BA$1673:$EH$1673,"R")</f>
        <v>0</v>
      </c>
      <c r="AX1673" s="0" t="n">
        <f aca="false"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>0</v>
      </c>
      <c r="AY1673" s="0" t="n">
        <f aca="false"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>0</v>
      </c>
      <c r="AZ1673" s="0" t="n">
        <f aca="false">IF(EH1673&lt;&gt;"",1,0)</f>
        <v>0</v>
      </c>
      <c r="BB1673" s="0" t="s">
        <v>154</v>
      </c>
      <c r="CA1673" s="0" t="s">
        <v>155</v>
      </c>
      <c r="CP1673" s="0" t="s">
        <v>155</v>
      </c>
      <c r="DC1673" s="0" t="s">
        <v>155</v>
      </c>
      <c r="DI1673" s="0" t="s">
        <v>155</v>
      </c>
      <c r="DN1673" s="0" t="s">
        <v>155</v>
      </c>
      <c r="DU1673" s="0" t="s">
        <v>155</v>
      </c>
      <c r="EF1673" s="0" t="s">
        <v>155</v>
      </c>
    </row>
    <row r="1674" customFormat="false" ht="15" hidden="false" customHeight="false" outlineLevel="0" collapsed="false">
      <c r="A1674" s="0" t="s">
        <v>7576</v>
      </c>
      <c r="B1674" s="0" t="n">
        <v>78</v>
      </c>
      <c r="C1674" s="0" t="n">
        <v>92449</v>
      </c>
      <c r="D1674" s="0" t="s">
        <v>7577</v>
      </c>
      <c r="E1674" s="0" t="s">
        <v>319</v>
      </c>
      <c r="F1674" s="0" t="str">
        <f aca="false">CONCATENATE(D1674," ",LEFT(H1674,4),"T=",AU1674,"D=",AV1674,"R=",AW1674,"M=",AX1674,"L=",AY1674,"B=",AZ1674)</f>
        <v>VUGRINCIC T=50D=17R=0M=7L=8B=1</v>
      </c>
      <c r="G1674" s="0" t="s">
        <v>141</v>
      </c>
      <c r="I1674" s="0" t="s">
        <v>7578</v>
      </c>
      <c r="J1674" s="0" t="s">
        <v>7579</v>
      </c>
      <c r="K1674" s="0" t="s">
        <v>144</v>
      </c>
      <c r="L1674" s="0" t="s">
        <v>145</v>
      </c>
      <c r="M1674" s="0" t="s">
        <v>7580</v>
      </c>
      <c r="N1674" s="0" t="str">
        <f aca="false">RIGHT(M1674,LEN(M1674)-FIND(" ",M1674))</f>
        <v>ROSELAWN AVE NE</v>
      </c>
      <c r="P1674" s="0" t="s">
        <v>147</v>
      </c>
      <c r="Q1674" s="0" t="s">
        <v>148</v>
      </c>
      <c r="R1674" s="0" t="n">
        <v>44483</v>
      </c>
      <c r="AD1674" s="0" t="s">
        <v>149</v>
      </c>
      <c r="AE1674" s="0" t="s">
        <v>150</v>
      </c>
      <c r="AF1674" s="0" t="s">
        <v>151</v>
      </c>
      <c r="AH1674" s="0" t="n">
        <v>14</v>
      </c>
      <c r="AI1674" s="0" t="n">
        <v>11</v>
      </c>
      <c r="AN1674" s="0" t="s">
        <v>147</v>
      </c>
      <c r="AO1674" s="0" t="s">
        <v>4177</v>
      </c>
      <c r="AP1674" s="0" t="s">
        <v>4178</v>
      </c>
      <c r="AQ1674" s="0" t="n">
        <v>9</v>
      </c>
      <c r="AR1674" s="0" t="n">
        <v>64</v>
      </c>
      <c r="AS1674" s="0" t="n">
        <v>32</v>
      </c>
      <c r="AU1674" s="0" t="n">
        <f aca="false">COUNTA($BA$1674:$EH$1674)</f>
        <v>50</v>
      </c>
      <c r="AV1674" s="0" t="n">
        <f aca="false">COUNTIF($BA$1674:$EH$1674,"D")</f>
        <v>17</v>
      </c>
      <c r="AW1674" s="0" t="n">
        <f aca="false">COUNTIF($BA$1674:$EH$1674,"R")</f>
        <v>0</v>
      </c>
      <c r="AX1674" s="0" t="n">
        <f aca="false"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>7</v>
      </c>
      <c r="AY1674" s="0" t="n">
        <f aca="false"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>8</v>
      </c>
      <c r="AZ1674" s="0" t="n">
        <f aca="false">IF(EH1674&lt;&gt;"",1,0)</f>
        <v>1</v>
      </c>
      <c r="BB1674" s="0" t="s">
        <v>154</v>
      </c>
      <c r="BC1674" s="0" t="s">
        <v>155</v>
      </c>
      <c r="BD1674" s="0" t="s">
        <v>155</v>
      </c>
      <c r="BE1674" s="0" t="s">
        <v>155</v>
      </c>
      <c r="BF1674" s="0" t="s">
        <v>155</v>
      </c>
      <c r="BG1674" s="0" t="s">
        <v>155</v>
      </c>
      <c r="BH1674" s="0" t="s">
        <v>155</v>
      </c>
      <c r="BI1674" s="0" t="s">
        <v>155</v>
      </c>
      <c r="BJ1674" s="0" t="s">
        <v>155</v>
      </c>
      <c r="BK1674" s="0" t="s">
        <v>155</v>
      </c>
      <c r="BL1674" s="0" t="s">
        <v>155</v>
      </c>
      <c r="BP1674" s="0" t="s">
        <v>155</v>
      </c>
      <c r="BR1674" s="0" t="s">
        <v>155</v>
      </c>
      <c r="BS1674" s="0" t="s">
        <v>155</v>
      </c>
      <c r="BV1674" s="0" t="s">
        <v>155</v>
      </c>
      <c r="BY1674" s="0" t="s">
        <v>145</v>
      </c>
      <c r="CA1674" s="0" t="s">
        <v>155</v>
      </c>
      <c r="CC1674" s="0" t="s">
        <v>145</v>
      </c>
      <c r="CG1674" s="0" t="s">
        <v>155</v>
      </c>
      <c r="CH1674" s="0" t="s">
        <v>145</v>
      </c>
      <c r="CK1674" s="0" t="s">
        <v>155</v>
      </c>
      <c r="CL1674" s="0" t="s">
        <v>145</v>
      </c>
      <c r="CN1674" s="0" t="s">
        <v>155</v>
      </c>
      <c r="CO1674" s="0" t="s">
        <v>145</v>
      </c>
      <c r="CP1674" s="0" t="s">
        <v>155</v>
      </c>
      <c r="CQ1674" s="0" t="s">
        <v>145</v>
      </c>
      <c r="CT1674" s="0" t="s">
        <v>155</v>
      </c>
      <c r="CU1674" s="0" t="s">
        <v>145</v>
      </c>
      <c r="CV1674" s="0" t="s">
        <v>155</v>
      </c>
      <c r="CW1674" s="0" t="s">
        <v>145</v>
      </c>
      <c r="CY1674" s="0" t="s">
        <v>155</v>
      </c>
      <c r="CZ1674" s="0" t="s">
        <v>145</v>
      </c>
      <c r="DC1674" s="0" t="s">
        <v>155</v>
      </c>
      <c r="DF1674" s="0" t="s">
        <v>155</v>
      </c>
      <c r="DG1674" s="0" t="s">
        <v>145</v>
      </c>
      <c r="DI1674" s="0" t="s">
        <v>155</v>
      </c>
      <c r="DJ1674" s="0" t="s">
        <v>145</v>
      </c>
      <c r="DL1674" s="0" t="s">
        <v>155</v>
      </c>
      <c r="DM1674" s="0" t="s">
        <v>145</v>
      </c>
      <c r="DN1674" s="0" t="s">
        <v>155</v>
      </c>
      <c r="DR1674" s="0" t="s">
        <v>155</v>
      </c>
      <c r="DS1674" s="0" t="s">
        <v>145</v>
      </c>
      <c r="DT1674" s="0" t="s">
        <v>145</v>
      </c>
      <c r="DU1674" s="0" t="s">
        <v>155</v>
      </c>
      <c r="DW1674" s="0" t="s">
        <v>145</v>
      </c>
      <c r="DX1674" s="0" t="s">
        <v>155</v>
      </c>
      <c r="EA1674" s="0" t="s">
        <v>155</v>
      </c>
      <c r="ED1674" s="0" t="s">
        <v>145</v>
      </c>
      <c r="EF1674" s="0" t="s">
        <v>155</v>
      </c>
      <c r="EH1674" s="0" t="s">
        <v>145</v>
      </c>
    </row>
    <row r="1675" customFormat="false" ht="15" hidden="false" customHeight="false" outlineLevel="0" collapsed="false">
      <c r="A1675" s="0" t="s">
        <v>7581</v>
      </c>
      <c r="B1675" s="0" t="n">
        <v>78</v>
      </c>
      <c r="C1675" s="0" t="n">
        <v>429917</v>
      </c>
      <c r="D1675" s="0" t="s">
        <v>172</v>
      </c>
      <c r="E1675" s="0" t="s">
        <v>173</v>
      </c>
      <c r="F1675" s="0" t="str">
        <f aca="false">CONCATENATE(D1675," ",LEFT(H1675,4),"T=",AU1675,"D=",AV1675,"R=",AW1675,"M=",AX1675,"L=",AY1675,"B=",AZ1675)</f>
        <v>SMITH T=1D=0R=0M=0L=0B=0</v>
      </c>
      <c r="G1675" s="0" t="s">
        <v>906</v>
      </c>
      <c r="I1675" s="0" t="s">
        <v>7582</v>
      </c>
      <c r="J1675" s="0" t="s">
        <v>7583</v>
      </c>
      <c r="K1675" s="0" t="s">
        <v>169</v>
      </c>
      <c r="M1675" s="0" t="s">
        <v>4173</v>
      </c>
      <c r="N1675" s="0" t="str">
        <f aca="false">RIGHT(M1675,LEN(M1675)-FIND(" ",M1675))</f>
        <v>PLAZA AVE NE</v>
      </c>
      <c r="O1675" s="0" t="s">
        <v>5438</v>
      </c>
      <c r="P1675" s="0" t="s">
        <v>147</v>
      </c>
      <c r="Q1675" s="0" t="s">
        <v>148</v>
      </c>
      <c r="R1675" s="0" t="n">
        <v>44483</v>
      </c>
      <c r="AD1675" s="0" t="s">
        <v>149</v>
      </c>
      <c r="AE1675" s="0" t="s">
        <v>150</v>
      </c>
      <c r="AH1675" s="0" t="n">
        <v>14</v>
      </c>
      <c r="AI1675" s="0" t="n">
        <v>11</v>
      </c>
      <c r="AJ1675" s="0" t="s">
        <v>4175</v>
      </c>
      <c r="AM1675" s="0" t="s">
        <v>4176</v>
      </c>
      <c r="AN1675" s="0" t="s">
        <v>147</v>
      </c>
      <c r="AO1675" s="0" t="s">
        <v>4177</v>
      </c>
      <c r="AP1675" s="0" t="s">
        <v>4178</v>
      </c>
      <c r="AQ1675" s="0" t="n">
        <v>9</v>
      </c>
      <c r="AR1675" s="0" t="n">
        <v>64</v>
      </c>
      <c r="AS1675" s="0" t="n">
        <v>32</v>
      </c>
      <c r="AU1675" s="0" t="n">
        <f aca="false">COUNTA($BA$1675:$EH$1675)</f>
        <v>1</v>
      </c>
      <c r="AV1675" s="0" t="n">
        <f aca="false">COUNTIF($BA$1675:$EH$1675,"D")</f>
        <v>0</v>
      </c>
      <c r="AW1675" s="0" t="n">
        <f aca="false">COUNTIF($BA$1675:$EH$1675,"R")</f>
        <v>0</v>
      </c>
      <c r="AX1675" s="0" t="n">
        <f aca="false"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>0</v>
      </c>
      <c r="AY1675" s="0" t="n">
        <f aca="false"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>0</v>
      </c>
      <c r="AZ1675" s="0" t="n">
        <f aca="false">IF(EH1675&lt;&gt;"",1,0)</f>
        <v>0</v>
      </c>
      <c r="BB1675" s="0" t="s">
        <v>154</v>
      </c>
    </row>
    <row r="1676" customFormat="false" ht="15" hidden="false" customHeight="false" outlineLevel="0" collapsed="false">
      <c r="A1676" s="0" t="s">
        <v>7584</v>
      </c>
      <c r="B1676" s="0" t="n">
        <v>78</v>
      </c>
      <c r="C1676" s="0" t="n">
        <v>443971</v>
      </c>
      <c r="D1676" s="0" t="s">
        <v>4577</v>
      </c>
      <c r="E1676" s="0" t="s">
        <v>947</v>
      </c>
      <c r="F1676" s="0" t="str">
        <f aca="false">CONCATENATE(D1676," ",LEFT(H1676,4),"T=",AU1676,"D=",AV1676,"R=",AW1676,"M=",AX1676,"L=",AY1676,"B=",AZ1676)</f>
        <v>PRIDGEN T=22D=5R=0M=0L=0B=0</v>
      </c>
      <c r="G1676" s="0" t="s">
        <v>7585</v>
      </c>
      <c r="I1676" s="0" t="s">
        <v>7586</v>
      </c>
      <c r="J1676" s="0" t="s">
        <v>7587</v>
      </c>
      <c r="K1676" s="0" t="s">
        <v>144</v>
      </c>
      <c r="M1676" s="0" t="s">
        <v>4580</v>
      </c>
      <c r="N1676" s="0" t="str">
        <f aca="false">RIGHT(M1676,LEN(M1676)-FIND(" ",M1676))</f>
        <v>MAPLEWOOD ST NE</v>
      </c>
      <c r="P1676" s="0" t="s">
        <v>147</v>
      </c>
      <c r="Q1676" s="0" t="s">
        <v>148</v>
      </c>
      <c r="R1676" s="0" t="n">
        <v>44483</v>
      </c>
      <c r="AD1676" s="0" t="s">
        <v>149</v>
      </c>
      <c r="AE1676" s="0" t="s">
        <v>150</v>
      </c>
      <c r="AF1676" s="0" t="s">
        <v>151</v>
      </c>
      <c r="AH1676" s="0" t="n">
        <v>14</v>
      </c>
      <c r="AI1676" s="0" t="n">
        <v>11</v>
      </c>
      <c r="AN1676" s="0" t="s">
        <v>147</v>
      </c>
      <c r="AO1676" s="0" t="s">
        <v>4177</v>
      </c>
      <c r="AP1676" s="0" t="s">
        <v>4178</v>
      </c>
      <c r="AQ1676" s="0" t="n">
        <v>9</v>
      </c>
      <c r="AR1676" s="0" t="n">
        <v>64</v>
      </c>
      <c r="AS1676" s="0" t="n">
        <v>32</v>
      </c>
      <c r="AU1676" s="0" t="n">
        <f aca="false">COUNTA($BA$1676:$EH$1676)</f>
        <v>22</v>
      </c>
      <c r="AV1676" s="0" t="n">
        <f aca="false">COUNTIF($BA$1676:$EH$1676,"D")</f>
        <v>5</v>
      </c>
      <c r="AW1676" s="0" t="n">
        <f aca="false">COUNTIF($BA$1676:$EH$1676,"R")</f>
        <v>0</v>
      </c>
      <c r="AX1676" s="0" t="n">
        <f aca="false"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>0</v>
      </c>
      <c r="AY1676" s="0" t="n">
        <f aca="false"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>0</v>
      </c>
      <c r="AZ1676" s="0" t="n">
        <f aca="false">IF(EH1676&lt;&gt;"",1,0)</f>
        <v>0</v>
      </c>
      <c r="BB1676" s="0" t="s">
        <v>154</v>
      </c>
      <c r="BH1676" s="0" t="s">
        <v>155</v>
      </c>
      <c r="BJ1676" s="0" t="s">
        <v>155</v>
      </c>
      <c r="BK1676" s="0" t="s">
        <v>155</v>
      </c>
      <c r="BL1676" s="0" t="s">
        <v>155</v>
      </c>
      <c r="BP1676" s="0" t="s">
        <v>155</v>
      </c>
      <c r="BR1676" s="0" t="s">
        <v>145</v>
      </c>
      <c r="BS1676" s="0" t="s">
        <v>155</v>
      </c>
      <c r="BY1676" s="0" t="s">
        <v>145</v>
      </c>
      <c r="CA1676" s="0" t="s">
        <v>155</v>
      </c>
      <c r="CN1676" s="0" t="s">
        <v>155</v>
      </c>
      <c r="CO1676" s="0" t="s">
        <v>145</v>
      </c>
      <c r="CP1676" s="0" t="s">
        <v>155</v>
      </c>
      <c r="CV1676" s="0" t="s">
        <v>155</v>
      </c>
      <c r="CZ1676" s="0" t="s">
        <v>145</v>
      </c>
      <c r="DC1676" s="0" t="s">
        <v>155</v>
      </c>
      <c r="DF1676" s="0" t="s">
        <v>155</v>
      </c>
      <c r="DG1676" s="0" t="s">
        <v>145</v>
      </c>
      <c r="DI1676" s="0" t="s">
        <v>155</v>
      </c>
      <c r="DN1676" s="0" t="s">
        <v>155</v>
      </c>
      <c r="DU1676" s="0" t="s">
        <v>155</v>
      </c>
      <c r="EF1676" s="0" t="s">
        <v>155</v>
      </c>
    </row>
    <row r="1677" customFormat="false" ht="15" hidden="false" customHeight="false" outlineLevel="0" collapsed="false">
      <c r="A1677" s="0" t="s">
        <v>7588</v>
      </c>
      <c r="B1677" s="0" t="n">
        <v>78</v>
      </c>
      <c r="C1677" s="0" t="n">
        <v>491704</v>
      </c>
      <c r="D1677" s="0" t="s">
        <v>7466</v>
      </c>
      <c r="E1677" s="0" t="s">
        <v>7589</v>
      </c>
      <c r="F1677" s="0" t="str">
        <f aca="false">CONCATENATE(D1677," ",LEFT(H1677,4),"T=",AU1677,"D=",AV1677,"R=",AW1677,"M=",AX1677,"L=",AY1677,"B=",AZ1677)</f>
        <v>POLAN T=3D=0R=0M=0L=0B=0</v>
      </c>
      <c r="G1677" s="0" t="s">
        <v>201</v>
      </c>
      <c r="I1677" s="0" t="s">
        <v>7590</v>
      </c>
      <c r="J1677" s="0" t="s">
        <v>618</v>
      </c>
      <c r="K1677" s="0" t="s">
        <v>144</v>
      </c>
      <c r="M1677" s="0" t="s">
        <v>5059</v>
      </c>
      <c r="N1677" s="0" t="str">
        <f aca="false">RIGHT(M1677,LEN(M1677)-FIND(" ",M1677))</f>
        <v>PLAZA AVE NE</v>
      </c>
      <c r="O1677" s="0" t="s">
        <v>7591</v>
      </c>
      <c r="P1677" s="0" t="s">
        <v>147</v>
      </c>
      <c r="Q1677" s="0" t="s">
        <v>148</v>
      </c>
      <c r="R1677" s="0" t="n">
        <v>44483</v>
      </c>
      <c r="AD1677" s="0" t="s">
        <v>149</v>
      </c>
      <c r="AE1677" s="0" t="s">
        <v>150</v>
      </c>
      <c r="AH1677" s="0" t="n">
        <v>14</v>
      </c>
      <c r="AI1677" s="0" t="n">
        <v>11</v>
      </c>
      <c r="AJ1677" s="0" t="s">
        <v>4175</v>
      </c>
      <c r="AM1677" s="0" t="s">
        <v>4176</v>
      </c>
      <c r="AN1677" s="0" t="s">
        <v>147</v>
      </c>
      <c r="AO1677" s="0" t="s">
        <v>4177</v>
      </c>
      <c r="AP1677" s="0" t="s">
        <v>4178</v>
      </c>
      <c r="AQ1677" s="0" t="n">
        <v>9</v>
      </c>
      <c r="AR1677" s="0" t="n">
        <v>64</v>
      </c>
      <c r="AS1677" s="0" t="n">
        <v>32</v>
      </c>
      <c r="AU1677" s="0" t="n">
        <f aca="false">COUNTA($BA$1677:$EH$1677)</f>
        <v>3</v>
      </c>
      <c r="AV1677" s="0" t="n">
        <f aca="false">COUNTIF($BA$1677:$EH$1677,"D")</f>
        <v>0</v>
      </c>
      <c r="AW1677" s="0" t="n">
        <f aca="false">COUNTIF($BA$1677:$EH$1677,"R")</f>
        <v>0</v>
      </c>
      <c r="AX1677" s="0" t="n">
        <f aca="false"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>0</v>
      </c>
      <c r="AY1677" s="0" t="n">
        <f aca="false"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>0</v>
      </c>
      <c r="AZ1677" s="0" t="n">
        <f aca="false">IF(EH1677&lt;&gt;"",1,0)</f>
        <v>0</v>
      </c>
      <c r="BB1677" s="0" t="s">
        <v>154</v>
      </c>
      <c r="DN1677" s="0" t="s">
        <v>155</v>
      </c>
      <c r="EF1677" s="0" t="s">
        <v>155</v>
      </c>
    </row>
    <row r="1678" customFormat="false" ht="15" hidden="false" customHeight="false" outlineLevel="0" collapsed="false">
      <c r="A1678" s="0" t="s">
        <v>7592</v>
      </c>
      <c r="B1678" s="0" t="n">
        <v>78</v>
      </c>
      <c r="C1678" s="0" t="n">
        <v>416498</v>
      </c>
      <c r="D1678" s="0" t="s">
        <v>3109</v>
      </c>
      <c r="E1678" s="0" t="s">
        <v>7593</v>
      </c>
      <c r="F1678" s="0" t="str">
        <f aca="false">CONCATENATE(D1678," ",LEFT(H1678,4),"T=",AU1678,"D=",AV1678,"R=",AW1678,"M=",AX1678,"L=",AY1678,"B=",AZ1678)</f>
        <v>CARTER T=3D=1R=0M=0L=0B=0</v>
      </c>
      <c r="G1678" s="0" t="s">
        <v>145</v>
      </c>
      <c r="I1678" s="0" t="s">
        <v>7594</v>
      </c>
      <c r="J1678" s="0" t="s">
        <v>3555</v>
      </c>
      <c r="K1678" s="0" t="s">
        <v>169</v>
      </c>
      <c r="M1678" s="0" t="s">
        <v>5059</v>
      </c>
      <c r="N1678" s="0" t="str">
        <f aca="false">RIGHT(M1678,LEN(M1678)-FIND(" ",M1678))</f>
        <v>PLAZA AVE NE</v>
      </c>
      <c r="O1678" s="0" t="s">
        <v>6788</v>
      </c>
      <c r="P1678" s="0" t="s">
        <v>147</v>
      </c>
      <c r="Q1678" s="0" t="s">
        <v>148</v>
      </c>
      <c r="R1678" s="0" t="n">
        <v>44483</v>
      </c>
      <c r="AD1678" s="0" t="s">
        <v>149</v>
      </c>
      <c r="AE1678" s="0" t="s">
        <v>150</v>
      </c>
      <c r="AH1678" s="0" t="n">
        <v>14</v>
      </c>
      <c r="AI1678" s="0" t="n">
        <v>11</v>
      </c>
      <c r="AJ1678" s="0" t="s">
        <v>4175</v>
      </c>
      <c r="AM1678" s="0" t="s">
        <v>4176</v>
      </c>
      <c r="AN1678" s="0" t="s">
        <v>147</v>
      </c>
      <c r="AO1678" s="0" t="s">
        <v>4177</v>
      </c>
      <c r="AP1678" s="0" t="s">
        <v>4178</v>
      </c>
      <c r="AQ1678" s="0" t="n">
        <v>9</v>
      </c>
      <c r="AR1678" s="0" t="n">
        <v>64</v>
      </c>
      <c r="AS1678" s="0" t="n">
        <v>32</v>
      </c>
      <c r="AU1678" s="0" t="n">
        <f aca="false">COUNTA($BA$1678:$EH$1678)</f>
        <v>3</v>
      </c>
      <c r="AV1678" s="0" t="n">
        <f aca="false">COUNTIF($BA$1678:$EH$1678,"D")</f>
        <v>1</v>
      </c>
      <c r="AW1678" s="0" t="n">
        <f aca="false">COUNTIF($BA$1678:$EH$1678,"R")</f>
        <v>0</v>
      </c>
      <c r="AX1678" s="0" t="n">
        <f aca="false"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>0</v>
      </c>
      <c r="AY1678" s="0" t="n">
        <f aca="false"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>0</v>
      </c>
      <c r="AZ1678" s="0" t="n">
        <f aca="false">IF(EH1678&lt;&gt;"",1,0)</f>
        <v>0</v>
      </c>
      <c r="BB1678" s="0" t="s">
        <v>154</v>
      </c>
      <c r="BY1678" s="0" t="s">
        <v>145</v>
      </c>
      <c r="CA1678" s="0" t="s">
        <v>155</v>
      </c>
    </row>
    <row r="1679" customFormat="false" ht="15" hidden="false" customHeight="false" outlineLevel="0" collapsed="false">
      <c r="A1679" s="0" t="s">
        <v>7595</v>
      </c>
      <c r="B1679" s="0" t="n">
        <v>78</v>
      </c>
      <c r="C1679" s="0" t="n">
        <v>393410</v>
      </c>
      <c r="D1679" s="0" t="s">
        <v>7596</v>
      </c>
      <c r="E1679" s="0" t="s">
        <v>2831</v>
      </c>
      <c r="F1679" s="0" t="str">
        <f aca="false">CONCATENATE(D1679," ",LEFT(H1679,4),"T=",AU1679,"D=",AV1679,"R=",AW1679,"M=",AX1679,"L=",AY1679,"B=",AZ1679)</f>
        <v>SUDNIK T=3D=0R=0M=0L=0B=0</v>
      </c>
      <c r="G1679" s="0" t="s">
        <v>3718</v>
      </c>
      <c r="I1679" s="0" t="s">
        <v>7597</v>
      </c>
      <c r="J1679" s="0" t="s">
        <v>6781</v>
      </c>
      <c r="K1679" s="0" t="s">
        <v>169</v>
      </c>
      <c r="M1679" s="0" t="s">
        <v>4516</v>
      </c>
      <c r="N1679" s="0" t="str">
        <f aca="false">RIGHT(M1679,LEN(M1679)-FIND(" ",M1679))</f>
        <v>KENILWORTH AVE NE</v>
      </c>
      <c r="P1679" s="0" t="s">
        <v>147</v>
      </c>
      <c r="Q1679" s="0" t="s">
        <v>148</v>
      </c>
      <c r="R1679" s="0" t="n">
        <v>44483</v>
      </c>
      <c r="AD1679" s="0" t="s">
        <v>149</v>
      </c>
      <c r="AE1679" s="0" t="s">
        <v>150</v>
      </c>
      <c r="AF1679" s="0" t="s">
        <v>151</v>
      </c>
      <c r="AH1679" s="0" t="n">
        <v>14</v>
      </c>
      <c r="AI1679" s="0" t="n">
        <v>11</v>
      </c>
      <c r="AN1679" s="0" t="s">
        <v>147</v>
      </c>
      <c r="AO1679" s="0" t="s">
        <v>4177</v>
      </c>
      <c r="AP1679" s="0" t="s">
        <v>4178</v>
      </c>
      <c r="AQ1679" s="0" t="n">
        <v>9</v>
      </c>
      <c r="AR1679" s="0" t="n">
        <v>64</v>
      </c>
      <c r="AS1679" s="0" t="n">
        <v>32</v>
      </c>
      <c r="AU1679" s="0" t="n">
        <f aca="false">COUNTA($BA$1679:$EH$1679)</f>
        <v>3</v>
      </c>
      <c r="AV1679" s="0" t="n">
        <f aca="false">COUNTIF($BA$1679:$EH$1679,"D")</f>
        <v>0</v>
      </c>
      <c r="AW1679" s="0" t="n">
        <f aca="false">COUNTIF($BA$1679:$EH$1679,"R")</f>
        <v>0</v>
      </c>
      <c r="AX1679" s="0" t="n">
        <f aca="false"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>0</v>
      </c>
      <c r="AY1679" s="0" t="n">
        <f aca="false"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>0</v>
      </c>
      <c r="AZ1679" s="0" t="n">
        <f aca="false">IF(EH1679&lt;&gt;"",1,0)</f>
        <v>0</v>
      </c>
      <c r="BB1679" s="0" t="s">
        <v>154</v>
      </c>
      <c r="CA1679" s="0" t="s">
        <v>155</v>
      </c>
      <c r="CP1679" s="0" t="s">
        <v>155</v>
      </c>
    </row>
    <row r="1680" customFormat="false" ht="15" hidden="false" customHeight="false" outlineLevel="0" collapsed="false">
      <c r="A1680" s="0" t="s">
        <v>7598</v>
      </c>
      <c r="B1680" s="0" t="n">
        <v>78</v>
      </c>
      <c r="C1680" s="0" t="n">
        <v>386288</v>
      </c>
      <c r="D1680" s="0" t="s">
        <v>3752</v>
      </c>
      <c r="E1680" s="0" t="s">
        <v>3319</v>
      </c>
      <c r="F1680" s="0" t="str">
        <f aca="false">CONCATENATE(D1680," ",LEFT(H1680,4),"T=",AU1680,"D=",AV1680,"R=",AW1680,"M=",AX1680,"L=",AY1680,"B=",AZ1680)</f>
        <v>GORE T=3D=0R=0M=0L=0B=0</v>
      </c>
      <c r="G1680" s="0" t="s">
        <v>215</v>
      </c>
      <c r="I1680" s="0" t="s">
        <v>7599</v>
      </c>
      <c r="J1680" s="0" t="s">
        <v>7600</v>
      </c>
      <c r="K1680" s="0" t="s">
        <v>169</v>
      </c>
      <c r="M1680" s="0" t="s">
        <v>4173</v>
      </c>
      <c r="N1680" s="0" t="str">
        <f aca="false">RIGHT(M1680,LEN(M1680)-FIND(" ",M1680))</f>
        <v>PLAZA AVE NE</v>
      </c>
      <c r="O1680" s="0" t="s">
        <v>7601</v>
      </c>
      <c r="P1680" s="0" t="s">
        <v>147</v>
      </c>
      <c r="Q1680" s="0" t="s">
        <v>148</v>
      </c>
      <c r="R1680" s="0" t="n">
        <v>44483</v>
      </c>
      <c r="AD1680" s="0" t="s">
        <v>149</v>
      </c>
      <c r="AE1680" s="0" t="s">
        <v>150</v>
      </c>
      <c r="AH1680" s="0" t="n">
        <v>14</v>
      </c>
      <c r="AI1680" s="0" t="n">
        <v>11</v>
      </c>
      <c r="AJ1680" s="0" t="s">
        <v>4175</v>
      </c>
      <c r="AM1680" s="0" t="s">
        <v>4176</v>
      </c>
      <c r="AN1680" s="0" t="s">
        <v>147</v>
      </c>
      <c r="AO1680" s="0" t="s">
        <v>4177</v>
      </c>
      <c r="AP1680" s="0" t="s">
        <v>4178</v>
      </c>
      <c r="AQ1680" s="0" t="n">
        <v>9</v>
      </c>
      <c r="AR1680" s="0" t="n">
        <v>64</v>
      </c>
      <c r="AS1680" s="0" t="n">
        <v>32</v>
      </c>
      <c r="AU1680" s="0" t="n">
        <f aca="false">COUNTA($BA$1680:$EH$1680)</f>
        <v>3</v>
      </c>
      <c r="AV1680" s="0" t="n">
        <f aca="false">COUNTIF($BA$1680:$EH$1680,"D")</f>
        <v>0</v>
      </c>
      <c r="AW1680" s="0" t="n">
        <f aca="false">COUNTIF($BA$1680:$EH$1680,"R")</f>
        <v>0</v>
      </c>
      <c r="AX1680" s="0" t="n">
        <f aca="false"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>0</v>
      </c>
      <c r="AY1680" s="0" t="n">
        <f aca="false"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>0</v>
      </c>
      <c r="AZ1680" s="0" t="n">
        <f aca="false">IF(EH1680&lt;&gt;"",1,0)</f>
        <v>0</v>
      </c>
      <c r="BB1680" s="0" t="s">
        <v>154</v>
      </c>
      <c r="CK1680" s="0" t="s">
        <v>155</v>
      </c>
      <c r="CY1680" s="0" t="s">
        <v>155</v>
      </c>
    </row>
    <row r="1681" customFormat="false" ht="15" hidden="false" customHeight="false" outlineLevel="0" collapsed="false">
      <c r="A1681" s="0" t="s">
        <v>7602</v>
      </c>
      <c r="B1681" s="0" t="n">
        <v>78</v>
      </c>
      <c r="C1681" s="0" t="n">
        <v>463137</v>
      </c>
      <c r="D1681" s="0" t="s">
        <v>7603</v>
      </c>
      <c r="E1681" s="0" t="s">
        <v>349</v>
      </c>
      <c r="F1681" s="0" t="str">
        <f aca="false">CONCATENATE(D1681," ",LEFT(H1681,4),"T=",AU1681,"D=",AV1681,"R=",AW1681,"M=",AX1681,"L=",AY1681,"B=",AZ1681)</f>
        <v>STRICKLAND T=2D=0R=0M=0L=0B=0</v>
      </c>
      <c r="G1681" s="0" t="s">
        <v>222</v>
      </c>
      <c r="I1681" s="0" t="s">
        <v>7604</v>
      </c>
      <c r="J1681" s="0" t="s">
        <v>7605</v>
      </c>
      <c r="K1681" s="0" t="s">
        <v>169</v>
      </c>
      <c r="M1681" s="0" t="s">
        <v>6213</v>
      </c>
      <c r="N1681" s="0" t="str">
        <f aca="false">RIGHT(M1681,LEN(M1681)-FIND(" ",M1681))</f>
        <v>BONNIE BRAE AVE NE</v>
      </c>
      <c r="P1681" s="0" t="s">
        <v>147</v>
      </c>
      <c r="Q1681" s="0" t="s">
        <v>148</v>
      </c>
      <c r="R1681" s="0" t="n">
        <v>44483</v>
      </c>
      <c r="AD1681" s="0" t="s">
        <v>149</v>
      </c>
      <c r="AE1681" s="0" t="s">
        <v>150</v>
      </c>
      <c r="AF1681" s="0" t="s">
        <v>151</v>
      </c>
      <c r="AH1681" s="0" t="n">
        <v>14</v>
      </c>
      <c r="AI1681" s="0" t="n">
        <v>11</v>
      </c>
      <c r="AN1681" s="0" t="s">
        <v>147</v>
      </c>
      <c r="AO1681" s="0" t="s">
        <v>4177</v>
      </c>
      <c r="AP1681" s="0" t="s">
        <v>4178</v>
      </c>
      <c r="AQ1681" s="0" t="n">
        <v>9</v>
      </c>
      <c r="AR1681" s="0" t="n">
        <v>64</v>
      </c>
      <c r="AS1681" s="0" t="n">
        <v>32</v>
      </c>
      <c r="AU1681" s="0" t="n">
        <f aca="false">COUNTA($BA$1681:$EH$1681)</f>
        <v>2</v>
      </c>
      <c r="AV1681" s="0" t="n">
        <f aca="false">COUNTIF($BA$1681:$EH$1681,"D")</f>
        <v>0</v>
      </c>
      <c r="AW1681" s="0" t="n">
        <f aca="false">COUNTIF($BA$1681:$EH$1681,"R")</f>
        <v>0</v>
      </c>
      <c r="AX1681" s="0" t="n">
        <f aca="false"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>0</v>
      </c>
      <c r="AY1681" s="0" t="n">
        <f aca="false"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>0</v>
      </c>
      <c r="AZ1681" s="0" t="n">
        <f aca="false">IF(EH1681&lt;&gt;"",1,0)</f>
        <v>0</v>
      </c>
      <c r="BB1681" s="0" t="s">
        <v>154</v>
      </c>
      <c r="DN1681" s="0" t="s">
        <v>155</v>
      </c>
    </row>
    <row r="1682" customFormat="false" ht="15" hidden="false" customHeight="false" outlineLevel="0" collapsed="false">
      <c r="A1682" s="0" t="s">
        <v>7606</v>
      </c>
      <c r="B1682" s="0" t="n">
        <v>78</v>
      </c>
      <c r="C1682" s="0" t="n">
        <v>447224</v>
      </c>
      <c r="D1682" s="0" t="s">
        <v>4455</v>
      </c>
      <c r="E1682" s="0" t="s">
        <v>1726</v>
      </c>
      <c r="F1682" s="0" t="str">
        <f aca="false">CONCATENATE(D1682," ",LEFT(H1682,4),"T=",AU1682,"D=",AV1682,"R=",AW1682,"M=",AX1682,"L=",AY1682,"B=",AZ1682)</f>
        <v>VASIL T=4D=0R=0M=0L=0B=0</v>
      </c>
      <c r="G1682" s="0" t="s">
        <v>672</v>
      </c>
      <c r="I1682" s="0" t="s">
        <v>7607</v>
      </c>
      <c r="J1682" s="0" t="s">
        <v>519</v>
      </c>
      <c r="K1682" s="0" t="s">
        <v>144</v>
      </c>
      <c r="M1682" s="0" t="s">
        <v>5254</v>
      </c>
      <c r="N1682" s="0" t="str">
        <f aca="false">RIGHT(M1682,LEN(M1682)-FIND(" ",M1682))</f>
        <v>BEECHWOOD ST NE</v>
      </c>
      <c r="P1682" s="0" t="s">
        <v>147</v>
      </c>
      <c r="Q1682" s="0" t="s">
        <v>148</v>
      </c>
      <c r="R1682" s="0" t="n">
        <v>44483</v>
      </c>
      <c r="AD1682" s="0" t="s">
        <v>149</v>
      </c>
      <c r="AE1682" s="0" t="s">
        <v>150</v>
      </c>
      <c r="AF1682" s="0" t="s">
        <v>151</v>
      </c>
      <c r="AH1682" s="0" t="n">
        <v>14</v>
      </c>
      <c r="AI1682" s="0" t="n">
        <v>11</v>
      </c>
      <c r="AN1682" s="0" t="s">
        <v>147</v>
      </c>
      <c r="AO1682" s="0" t="s">
        <v>4177</v>
      </c>
      <c r="AP1682" s="0" t="s">
        <v>4178</v>
      </c>
      <c r="AQ1682" s="0" t="n">
        <v>9</v>
      </c>
      <c r="AR1682" s="0" t="n">
        <v>64</v>
      </c>
      <c r="AS1682" s="0" t="n">
        <v>32</v>
      </c>
      <c r="AU1682" s="0" t="n">
        <f aca="false">COUNTA($BA$1682:$EH$1682)</f>
        <v>4</v>
      </c>
      <c r="AV1682" s="0" t="n">
        <f aca="false">COUNTIF($BA$1682:$EH$1682,"D")</f>
        <v>0</v>
      </c>
      <c r="AW1682" s="0" t="n">
        <f aca="false">COUNTIF($BA$1682:$EH$1682,"R")</f>
        <v>0</v>
      </c>
      <c r="AX1682" s="0" t="n">
        <f aca="false"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>0</v>
      </c>
      <c r="AY1682" s="0" t="n">
        <f aca="false"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>0</v>
      </c>
      <c r="AZ1682" s="0" t="n">
        <f aca="false">IF(EH1682&lt;&gt;"",1,0)</f>
        <v>0</v>
      </c>
      <c r="BB1682" s="0" t="s">
        <v>154</v>
      </c>
      <c r="DN1682" s="0" t="s">
        <v>155</v>
      </c>
      <c r="DU1682" s="0" t="s">
        <v>155</v>
      </c>
      <c r="EF1682" s="0" t="s">
        <v>155</v>
      </c>
    </row>
    <row r="1683" customFormat="false" ht="15" hidden="false" customHeight="false" outlineLevel="0" collapsed="false">
      <c r="A1683" s="0" t="s">
        <v>7608</v>
      </c>
      <c r="B1683" s="0" t="n">
        <v>78</v>
      </c>
      <c r="C1683" s="0" t="n">
        <v>426345</v>
      </c>
      <c r="D1683" s="0" t="s">
        <v>5122</v>
      </c>
      <c r="E1683" s="0" t="s">
        <v>7609</v>
      </c>
      <c r="F1683" s="0" t="str">
        <f aca="false">CONCATENATE(D1683," ",LEFT(H1683,4),"T=",AU1683,"D=",AV1683,"R=",AW1683,"M=",AX1683,"L=",AY1683,"B=",AZ1683)</f>
        <v>OLIVER IIT=4D=0R=0M=0L=0B=0</v>
      </c>
      <c r="G1683" s="0" t="s">
        <v>1493</v>
      </c>
      <c r="H1683" s="0" t="s">
        <v>1312</v>
      </c>
      <c r="I1683" s="0" t="s">
        <v>7610</v>
      </c>
      <c r="J1683" s="0" t="s">
        <v>7611</v>
      </c>
      <c r="K1683" s="0" t="s">
        <v>144</v>
      </c>
      <c r="M1683" s="0" t="s">
        <v>4173</v>
      </c>
      <c r="N1683" s="0" t="str">
        <f aca="false">RIGHT(M1683,LEN(M1683)-FIND(" ",M1683))</f>
        <v>PLAZA AVE NE</v>
      </c>
      <c r="O1683" s="0" t="s">
        <v>5339</v>
      </c>
      <c r="P1683" s="0" t="s">
        <v>147</v>
      </c>
      <c r="Q1683" s="0" t="s">
        <v>148</v>
      </c>
      <c r="R1683" s="0" t="n">
        <v>44483</v>
      </c>
      <c r="AD1683" s="0" t="s">
        <v>149</v>
      </c>
      <c r="AE1683" s="0" t="s">
        <v>150</v>
      </c>
      <c r="AH1683" s="0" t="n">
        <v>14</v>
      </c>
      <c r="AI1683" s="0" t="n">
        <v>11</v>
      </c>
      <c r="AJ1683" s="0" t="s">
        <v>4175</v>
      </c>
      <c r="AM1683" s="0" t="s">
        <v>4176</v>
      </c>
      <c r="AN1683" s="0" t="s">
        <v>147</v>
      </c>
      <c r="AO1683" s="0" t="s">
        <v>4177</v>
      </c>
      <c r="AP1683" s="0" t="s">
        <v>4178</v>
      </c>
      <c r="AQ1683" s="0" t="n">
        <v>9</v>
      </c>
      <c r="AR1683" s="0" t="n">
        <v>64</v>
      </c>
      <c r="AS1683" s="0" t="n">
        <v>32</v>
      </c>
      <c r="AU1683" s="0" t="n">
        <f aca="false">COUNTA($BA$1683:$EH$1683)</f>
        <v>4</v>
      </c>
      <c r="AV1683" s="0" t="n">
        <f aca="false">COUNTIF($BA$1683:$EH$1683,"D")</f>
        <v>0</v>
      </c>
      <c r="AW1683" s="0" t="n">
        <f aca="false">COUNTIF($BA$1683:$EH$1683,"R")</f>
        <v>0</v>
      </c>
      <c r="AX1683" s="0" t="n">
        <f aca="false"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>0</v>
      </c>
      <c r="AY1683" s="0" t="n">
        <f aca="false"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>0</v>
      </c>
      <c r="AZ1683" s="0" t="n">
        <f aca="false">IF(EH1683&lt;&gt;"",1,0)</f>
        <v>0</v>
      </c>
      <c r="BB1683" s="0" t="s">
        <v>154</v>
      </c>
      <c r="DF1683" s="0" t="s">
        <v>155</v>
      </c>
      <c r="DI1683" s="0" t="s">
        <v>155</v>
      </c>
      <c r="EF1683" s="0" t="s">
        <v>155</v>
      </c>
    </row>
    <row r="1684" customFormat="false" ht="15" hidden="false" customHeight="false" outlineLevel="0" collapsed="false">
      <c r="A1684" s="0" t="s">
        <v>7612</v>
      </c>
      <c r="B1684" s="0" t="n">
        <v>78</v>
      </c>
      <c r="C1684" s="0" t="n">
        <v>269421</v>
      </c>
      <c r="D1684" s="0" t="s">
        <v>7613</v>
      </c>
      <c r="E1684" s="0" t="s">
        <v>2013</v>
      </c>
      <c r="F1684" s="0" t="str">
        <f aca="false">CONCATENATE(D1684," ",LEFT(H1684,4),"T=",AU1684,"D=",AV1684,"R=",AW1684,"M=",AX1684,"L=",AY1684,"B=",AZ1684)</f>
        <v>HERALD T=33D=3R=4M=0L=2B=0</v>
      </c>
      <c r="G1684" s="0" t="s">
        <v>145</v>
      </c>
      <c r="I1684" s="0" t="s">
        <v>7614</v>
      </c>
      <c r="J1684" s="0" t="s">
        <v>7615</v>
      </c>
      <c r="K1684" s="0" t="s">
        <v>144</v>
      </c>
      <c r="L1684" s="0" t="s">
        <v>141</v>
      </c>
      <c r="M1684" s="0" t="s">
        <v>4173</v>
      </c>
      <c r="N1684" s="0" t="str">
        <f aca="false">RIGHT(M1684,LEN(M1684)-FIND(" ",M1684))</f>
        <v>PLAZA AVE NE</v>
      </c>
      <c r="O1684" s="0" t="s">
        <v>7616</v>
      </c>
      <c r="P1684" s="0" t="s">
        <v>147</v>
      </c>
      <c r="Q1684" s="0" t="s">
        <v>148</v>
      </c>
      <c r="R1684" s="0" t="n">
        <v>44483</v>
      </c>
      <c r="AD1684" s="0" t="s">
        <v>149</v>
      </c>
      <c r="AE1684" s="0" t="s">
        <v>150</v>
      </c>
      <c r="AH1684" s="0" t="n">
        <v>14</v>
      </c>
      <c r="AI1684" s="0" t="n">
        <v>11</v>
      </c>
      <c r="AJ1684" s="0" t="s">
        <v>4175</v>
      </c>
      <c r="AM1684" s="0" t="s">
        <v>4176</v>
      </c>
      <c r="AN1684" s="0" t="s">
        <v>147</v>
      </c>
      <c r="AO1684" s="0" t="s">
        <v>4177</v>
      </c>
      <c r="AP1684" s="0" t="s">
        <v>4178</v>
      </c>
      <c r="AQ1684" s="0" t="n">
        <v>9</v>
      </c>
      <c r="AR1684" s="0" t="n">
        <v>64</v>
      </c>
      <c r="AS1684" s="0" t="n">
        <v>32</v>
      </c>
      <c r="AU1684" s="0" t="n">
        <f aca="false">COUNTA($BA$1684:$EH$1684)</f>
        <v>33</v>
      </c>
      <c r="AV1684" s="0" t="n">
        <f aca="false">COUNTIF($BA$1684:$EH$1684,"D")</f>
        <v>3</v>
      </c>
      <c r="AW1684" s="0" t="n">
        <f aca="false">COUNTIF($BA$1684:$EH$1684,"R")</f>
        <v>4</v>
      </c>
      <c r="AX1684" s="0" t="n">
        <f aca="false"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>0</v>
      </c>
      <c r="AY1684" s="0" t="n">
        <f aca="false"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>2</v>
      </c>
      <c r="AZ1684" s="0" t="n">
        <f aca="false">IF(EH1684&lt;&gt;"",1,0)</f>
        <v>0</v>
      </c>
      <c r="BB1684" s="0" t="s">
        <v>154</v>
      </c>
      <c r="BC1684" s="0" t="s">
        <v>155</v>
      </c>
      <c r="BD1684" s="0" t="s">
        <v>155</v>
      </c>
      <c r="BG1684" s="0" t="s">
        <v>155</v>
      </c>
      <c r="BH1684" s="0" t="s">
        <v>155</v>
      </c>
      <c r="BI1684" s="0" t="s">
        <v>155</v>
      </c>
      <c r="BJ1684" s="0" t="s">
        <v>155</v>
      </c>
      <c r="BK1684" s="0" t="s">
        <v>155</v>
      </c>
      <c r="BL1684" s="0" t="s">
        <v>155</v>
      </c>
      <c r="BP1684" s="0" t="s">
        <v>155</v>
      </c>
      <c r="BR1684" s="0" t="s">
        <v>155</v>
      </c>
      <c r="BV1684" s="0" t="s">
        <v>155</v>
      </c>
      <c r="BY1684" s="0" t="s">
        <v>145</v>
      </c>
      <c r="CA1684" s="0" t="s">
        <v>155</v>
      </c>
      <c r="CG1684" s="0" t="s">
        <v>155</v>
      </c>
      <c r="CH1684" s="0" t="s">
        <v>145</v>
      </c>
      <c r="CK1684" s="0" t="s">
        <v>155</v>
      </c>
      <c r="CN1684" s="0" t="s">
        <v>155</v>
      </c>
      <c r="CO1684" s="0" t="s">
        <v>145</v>
      </c>
      <c r="CP1684" s="0" t="s">
        <v>155</v>
      </c>
      <c r="CT1684" s="0" t="s">
        <v>155</v>
      </c>
      <c r="CU1684" s="0" t="s">
        <v>141</v>
      </c>
      <c r="CV1684" s="0" t="s">
        <v>155</v>
      </c>
      <c r="CY1684" s="0" t="s">
        <v>155</v>
      </c>
      <c r="CZ1684" s="0" t="s">
        <v>141</v>
      </c>
      <c r="DC1684" s="0" t="s">
        <v>155</v>
      </c>
      <c r="DF1684" s="0" t="s">
        <v>155</v>
      </c>
      <c r="DG1684" s="0" t="s">
        <v>141</v>
      </c>
      <c r="DI1684" s="0" t="s">
        <v>155</v>
      </c>
      <c r="DN1684" s="0" t="s">
        <v>155</v>
      </c>
      <c r="DS1684" s="0" t="s">
        <v>141</v>
      </c>
      <c r="DX1684" s="0" t="s">
        <v>155</v>
      </c>
      <c r="EA1684" s="0" t="s">
        <v>155</v>
      </c>
    </row>
    <row r="1685" customFormat="false" ht="15" hidden="false" customHeight="false" outlineLevel="0" collapsed="false">
      <c r="A1685" s="0" t="s">
        <v>7617</v>
      </c>
      <c r="B1685" s="0" t="n">
        <v>78</v>
      </c>
      <c r="C1685" s="0" t="n">
        <v>449255</v>
      </c>
      <c r="D1685" s="0" t="s">
        <v>7618</v>
      </c>
      <c r="E1685" s="0" t="s">
        <v>2140</v>
      </c>
      <c r="F1685" s="0" t="str">
        <f aca="false">CONCATENATE(D1685," ",LEFT(H1685,4),"T=",AU1685,"D=",AV1685,"R=",AW1685,"M=",AX1685,"L=",AY1685,"B=",AZ1685)</f>
        <v>MANNING IIT=5D=0R=0M=0L=0B=0</v>
      </c>
      <c r="G1685" s="0" t="s">
        <v>201</v>
      </c>
      <c r="H1685" s="0" t="s">
        <v>1312</v>
      </c>
      <c r="I1685" s="0" t="s">
        <v>7619</v>
      </c>
      <c r="J1685" s="0" t="s">
        <v>7620</v>
      </c>
      <c r="K1685" s="0" t="s">
        <v>144</v>
      </c>
      <c r="M1685" s="0" t="s">
        <v>7621</v>
      </c>
      <c r="N1685" s="0" t="str">
        <f aca="false">RIGHT(M1685,LEN(M1685)-FIND(" ",M1685))</f>
        <v>EDGEWOOD ST NE</v>
      </c>
      <c r="P1685" s="0" t="s">
        <v>147</v>
      </c>
      <c r="Q1685" s="0" t="s">
        <v>148</v>
      </c>
      <c r="R1685" s="0" t="n">
        <v>44483</v>
      </c>
      <c r="AD1685" s="0" t="s">
        <v>149</v>
      </c>
      <c r="AE1685" s="0" t="s">
        <v>150</v>
      </c>
      <c r="AF1685" s="0" t="s">
        <v>151</v>
      </c>
      <c r="AH1685" s="0" t="n">
        <v>14</v>
      </c>
      <c r="AI1685" s="0" t="n">
        <v>11</v>
      </c>
      <c r="AN1685" s="0" t="s">
        <v>147</v>
      </c>
      <c r="AO1685" s="0" t="s">
        <v>4177</v>
      </c>
      <c r="AP1685" s="0" t="s">
        <v>4178</v>
      </c>
      <c r="AQ1685" s="0" t="n">
        <v>9</v>
      </c>
      <c r="AR1685" s="0" t="n">
        <v>64</v>
      </c>
      <c r="AS1685" s="0" t="n">
        <v>32</v>
      </c>
      <c r="AU1685" s="0" t="n">
        <f aca="false">COUNTA($BA$1685:$EH$1685)</f>
        <v>5</v>
      </c>
      <c r="AV1685" s="0" t="n">
        <f aca="false">COUNTIF($BA$1685:$EH$1685,"D")</f>
        <v>0</v>
      </c>
      <c r="AW1685" s="0" t="n">
        <f aca="false">COUNTIF($BA$1685:$EH$1685,"R")</f>
        <v>0</v>
      </c>
      <c r="AX1685" s="0" t="n">
        <f aca="false"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>0</v>
      </c>
      <c r="AY1685" s="0" t="n">
        <f aca="false"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>0</v>
      </c>
      <c r="AZ1685" s="0" t="n">
        <f aca="false">IF(EH1685&lt;&gt;"",1,0)</f>
        <v>0</v>
      </c>
      <c r="BB1685" s="0" t="s">
        <v>154</v>
      </c>
      <c r="BL1685" s="0" t="s">
        <v>155</v>
      </c>
      <c r="CA1685" s="0" t="s">
        <v>155</v>
      </c>
      <c r="CP1685" s="0" t="s">
        <v>155</v>
      </c>
      <c r="DN1685" s="0" t="s">
        <v>155</v>
      </c>
    </row>
    <row r="1686" customFormat="false" ht="15" hidden="false" customHeight="false" outlineLevel="0" collapsed="false">
      <c r="A1686" s="0" t="s">
        <v>7622</v>
      </c>
      <c r="B1686" s="0" t="n">
        <v>78</v>
      </c>
      <c r="C1686" s="0" t="n">
        <v>453859</v>
      </c>
      <c r="D1686" s="0" t="s">
        <v>7623</v>
      </c>
      <c r="E1686" s="0" t="s">
        <v>1043</v>
      </c>
      <c r="F1686" s="0" t="str">
        <f aca="false">CONCATENATE(D1686," ",LEFT(H1686,4),"T=",AU1686,"D=",AV1686,"R=",AW1686,"M=",AX1686,"L=",AY1686,"B=",AZ1686)</f>
        <v>SHAWVER T=3D=0R=0M=0L=0B=0</v>
      </c>
      <c r="G1686" s="0" t="s">
        <v>1769</v>
      </c>
      <c r="I1686" s="0" t="s">
        <v>7624</v>
      </c>
      <c r="J1686" s="0" t="s">
        <v>537</v>
      </c>
      <c r="K1686" s="0" t="s">
        <v>144</v>
      </c>
      <c r="M1686" s="0" t="s">
        <v>7625</v>
      </c>
      <c r="N1686" s="0" t="str">
        <f aca="false">RIGHT(M1686,LEN(M1686)-FIND(" ",M1686))</f>
        <v>FAIRMOUNT AVE NE</v>
      </c>
      <c r="P1686" s="0" t="s">
        <v>147</v>
      </c>
      <c r="Q1686" s="0" t="s">
        <v>148</v>
      </c>
      <c r="R1686" s="0" t="n">
        <v>44483</v>
      </c>
      <c r="AD1686" s="0" t="s">
        <v>149</v>
      </c>
      <c r="AE1686" s="0" t="s">
        <v>150</v>
      </c>
      <c r="AF1686" s="0" t="s">
        <v>151</v>
      </c>
      <c r="AH1686" s="0" t="n">
        <v>14</v>
      </c>
      <c r="AI1686" s="0" t="n">
        <v>11</v>
      </c>
      <c r="AN1686" s="0" t="s">
        <v>147</v>
      </c>
      <c r="AO1686" s="0" t="s">
        <v>4177</v>
      </c>
      <c r="AP1686" s="0" t="s">
        <v>4178</v>
      </c>
      <c r="AQ1686" s="0" t="n">
        <v>9</v>
      </c>
      <c r="AR1686" s="0" t="n">
        <v>64</v>
      </c>
      <c r="AS1686" s="0" t="n">
        <v>32</v>
      </c>
      <c r="AU1686" s="0" t="n">
        <f aca="false">COUNTA($BA$1686:$EH$1686)</f>
        <v>3</v>
      </c>
      <c r="AV1686" s="0" t="n">
        <f aca="false">COUNTIF($BA$1686:$EH$1686,"D")</f>
        <v>0</v>
      </c>
      <c r="AW1686" s="0" t="n">
        <f aca="false">COUNTIF($BA$1686:$EH$1686,"R")</f>
        <v>0</v>
      </c>
      <c r="AX1686" s="0" t="n">
        <f aca="false"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>0</v>
      </c>
      <c r="AY1686" s="0" t="n">
        <f aca="false"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>0</v>
      </c>
      <c r="AZ1686" s="0" t="n">
        <f aca="false">IF(EH1686&lt;&gt;"",1,0)</f>
        <v>0</v>
      </c>
      <c r="BB1686" s="0" t="s">
        <v>154</v>
      </c>
      <c r="DN1686" s="0" t="s">
        <v>155</v>
      </c>
      <c r="EF1686" s="0" t="s">
        <v>155</v>
      </c>
    </row>
    <row r="1687" customFormat="false" ht="15" hidden="false" customHeight="false" outlineLevel="0" collapsed="false">
      <c r="A1687" s="0" t="s">
        <v>7626</v>
      </c>
      <c r="B1687" s="0" t="n">
        <v>78</v>
      </c>
      <c r="C1687" s="0" t="n">
        <v>403613</v>
      </c>
      <c r="D1687" s="0" t="s">
        <v>7627</v>
      </c>
      <c r="E1687" s="0" t="s">
        <v>4185</v>
      </c>
      <c r="F1687" s="0" t="str">
        <f aca="false">CONCATENATE(D1687," ",LEFT(H1687,4),"T=",AU1687,"D=",AV1687,"R=",AW1687,"M=",AX1687,"L=",AY1687,"B=",AZ1687)</f>
        <v>NEGRON T=3D=0R=0M=0L=0B=0</v>
      </c>
      <c r="G1687" s="0" t="s">
        <v>201</v>
      </c>
      <c r="I1687" s="0" t="s">
        <v>7628</v>
      </c>
      <c r="J1687" s="0" t="s">
        <v>7629</v>
      </c>
      <c r="K1687" s="0" t="s">
        <v>144</v>
      </c>
      <c r="M1687" s="0" t="s">
        <v>7630</v>
      </c>
      <c r="N1687" s="0" t="str">
        <f aca="false">RIGHT(M1687,LEN(M1687)-FIND(" ",M1687))</f>
        <v>WESTVIEW DR NE</v>
      </c>
      <c r="P1687" s="0" t="s">
        <v>147</v>
      </c>
      <c r="Q1687" s="0" t="s">
        <v>148</v>
      </c>
      <c r="R1687" s="0" t="n">
        <v>44483</v>
      </c>
      <c r="AD1687" s="0" t="s">
        <v>149</v>
      </c>
      <c r="AE1687" s="0" t="s">
        <v>150</v>
      </c>
      <c r="AF1687" s="0" t="s">
        <v>151</v>
      </c>
      <c r="AH1687" s="0" t="n">
        <v>14</v>
      </c>
      <c r="AI1687" s="0" t="n">
        <v>11</v>
      </c>
      <c r="AN1687" s="0" t="s">
        <v>147</v>
      </c>
      <c r="AO1687" s="0" t="s">
        <v>4177</v>
      </c>
      <c r="AP1687" s="0" t="s">
        <v>4178</v>
      </c>
      <c r="AQ1687" s="0" t="n">
        <v>9</v>
      </c>
      <c r="AR1687" s="0" t="n">
        <v>64</v>
      </c>
      <c r="AS1687" s="0" t="n">
        <v>32</v>
      </c>
      <c r="AU1687" s="0" t="n">
        <f aca="false">COUNTA($BA$1687:$EH$1687)</f>
        <v>3</v>
      </c>
      <c r="AV1687" s="0" t="n">
        <f aca="false">COUNTIF($BA$1687:$EH$1687,"D")</f>
        <v>0</v>
      </c>
      <c r="AW1687" s="0" t="n">
        <f aca="false">COUNTIF($BA$1687:$EH$1687,"R")</f>
        <v>0</v>
      </c>
      <c r="AX1687" s="0" t="n">
        <f aca="false"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>0</v>
      </c>
      <c r="AY1687" s="0" t="n">
        <f aca="false"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>0</v>
      </c>
      <c r="AZ1687" s="0" t="n">
        <f aca="false">IF(EH1687&lt;&gt;"",1,0)</f>
        <v>0</v>
      </c>
      <c r="BB1687" s="0" t="s">
        <v>154</v>
      </c>
      <c r="DC1687" s="0" t="s">
        <v>155</v>
      </c>
      <c r="DN1687" s="0" t="s">
        <v>155</v>
      </c>
    </row>
    <row r="1688" customFormat="false" ht="15" hidden="false" customHeight="false" outlineLevel="0" collapsed="false">
      <c r="A1688" s="0" t="s">
        <v>7631</v>
      </c>
      <c r="B1688" s="0" t="n">
        <v>78</v>
      </c>
      <c r="C1688" s="0" t="n">
        <v>195017</v>
      </c>
      <c r="D1688" s="0" t="s">
        <v>3332</v>
      </c>
      <c r="E1688" s="0" t="s">
        <v>7632</v>
      </c>
      <c r="F1688" s="0" t="str">
        <f aca="false">CONCATENATE(D1688," ",LEFT(H1688,4),"T=",AU1688,"D=",AV1688,"R=",AW1688,"M=",AX1688,"L=",AY1688,"B=",AZ1688)</f>
        <v>BURNS T=15D=0R=3M=0L=3B=0</v>
      </c>
      <c r="G1688" s="0" t="s">
        <v>140</v>
      </c>
      <c r="I1688" s="0" t="s">
        <v>7633</v>
      </c>
      <c r="J1688" s="0" t="s">
        <v>3205</v>
      </c>
      <c r="K1688" s="0" t="s">
        <v>169</v>
      </c>
      <c r="L1688" s="0" t="s">
        <v>141</v>
      </c>
      <c r="M1688" s="0" t="s">
        <v>4906</v>
      </c>
      <c r="N1688" s="0" t="str">
        <f aca="false">RIGHT(M1688,LEN(M1688)-FIND(" ",M1688))</f>
        <v>HOLLYWOOD ST NE</v>
      </c>
      <c r="P1688" s="0" t="s">
        <v>147</v>
      </c>
      <c r="Q1688" s="0" t="s">
        <v>148</v>
      </c>
      <c r="R1688" s="0" t="n">
        <v>44483</v>
      </c>
      <c r="AD1688" s="0" t="s">
        <v>149</v>
      </c>
      <c r="AE1688" s="0" t="s">
        <v>150</v>
      </c>
      <c r="AF1688" s="0" t="s">
        <v>151</v>
      </c>
      <c r="AH1688" s="0" t="n">
        <v>14</v>
      </c>
      <c r="AI1688" s="0" t="n">
        <v>11</v>
      </c>
      <c r="AN1688" s="0" t="s">
        <v>147</v>
      </c>
      <c r="AO1688" s="0" t="s">
        <v>4177</v>
      </c>
      <c r="AP1688" s="0" t="s">
        <v>4178</v>
      </c>
      <c r="AQ1688" s="0" t="n">
        <v>9</v>
      </c>
      <c r="AR1688" s="0" t="n">
        <v>64</v>
      </c>
      <c r="AS1688" s="0" t="n">
        <v>32</v>
      </c>
      <c r="AU1688" s="0" t="n">
        <f aca="false">COUNTA($BA$1688:$EH$1688)</f>
        <v>15</v>
      </c>
      <c r="AV1688" s="0" t="n">
        <f aca="false">COUNTIF($BA$1688:$EH$1688,"D")</f>
        <v>0</v>
      </c>
      <c r="AW1688" s="0" t="n">
        <f aca="false">COUNTIF($BA$1688:$EH$1688,"R")</f>
        <v>3</v>
      </c>
      <c r="AX1688" s="0" t="n">
        <f aca="false"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>0</v>
      </c>
      <c r="AY1688" s="0" t="n">
        <f aca="false"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>3</v>
      </c>
      <c r="AZ1688" s="0" t="n">
        <f aca="false">IF(EH1688&lt;&gt;"",1,0)</f>
        <v>0</v>
      </c>
      <c r="BB1688" s="0" t="s">
        <v>154</v>
      </c>
      <c r="BD1688" s="0" t="s">
        <v>155</v>
      </c>
      <c r="BL1688" s="0" t="s">
        <v>155</v>
      </c>
      <c r="CA1688" s="0" t="s">
        <v>155</v>
      </c>
      <c r="CP1688" s="0" t="s">
        <v>155</v>
      </c>
      <c r="CV1688" s="0" t="s">
        <v>155</v>
      </c>
      <c r="DF1688" s="0" t="s">
        <v>155</v>
      </c>
      <c r="DG1688" s="0" t="s">
        <v>141</v>
      </c>
      <c r="DI1688" s="0" t="s">
        <v>155</v>
      </c>
      <c r="DM1688" s="0" t="s">
        <v>141</v>
      </c>
      <c r="DN1688" s="0" t="s">
        <v>155</v>
      </c>
      <c r="DU1688" s="0" t="s">
        <v>155</v>
      </c>
      <c r="DX1688" s="0" t="s">
        <v>155</v>
      </c>
      <c r="EA1688" s="0" t="s">
        <v>155</v>
      </c>
      <c r="ED1688" s="0" t="s">
        <v>141</v>
      </c>
    </row>
    <row r="1689" customFormat="false" ht="15" hidden="false" customHeight="false" outlineLevel="0" collapsed="false">
      <c r="A1689" s="0" t="s">
        <v>7634</v>
      </c>
      <c r="B1689" s="0" t="n">
        <v>78</v>
      </c>
      <c r="C1689" s="0" t="n">
        <v>484784</v>
      </c>
      <c r="D1689" s="0" t="s">
        <v>5049</v>
      </c>
      <c r="E1689" s="0" t="s">
        <v>766</v>
      </c>
      <c r="F1689" s="0" t="str">
        <f aca="false">CONCATENATE(D1689," ",LEFT(H1689,4),"T=",AU1689,"D=",AV1689,"R=",AW1689,"M=",AX1689,"L=",AY1689,"B=",AZ1689)</f>
        <v>CASTRE T=2D=0R=0M=0L=0B=0</v>
      </c>
      <c r="G1689" s="0" t="s">
        <v>7635</v>
      </c>
      <c r="I1689" s="0" t="s">
        <v>7636</v>
      </c>
      <c r="J1689" s="0" t="s">
        <v>4741</v>
      </c>
      <c r="K1689" s="0" t="s">
        <v>144</v>
      </c>
      <c r="M1689" s="0" t="s">
        <v>5052</v>
      </c>
      <c r="N1689" s="0" t="str">
        <f aca="false">RIGHT(M1689,LEN(M1689)-FIND(" ",M1689))</f>
        <v>KENILWORTH AVE NE</v>
      </c>
      <c r="P1689" s="0" t="s">
        <v>147</v>
      </c>
      <c r="Q1689" s="0" t="s">
        <v>148</v>
      </c>
      <c r="R1689" s="0" t="n">
        <v>44483</v>
      </c>
      <c r="AD1689" s="0" t="s">
        <v>149</v>
      </c>
      <c r="AE1689" s="0" t="s">
        <v>150</v>
      </c>
      <c r="AF1689" s="0" t="s">
        <v>151</v>
      </c>
      <c r="AH1689" s="0" t="n">
        <v>14</v>
      </c>
      <c r="AI1689" s="0" t="n">
        <v>11</v>
      </c>
      <c r="AN1689" s="0" t="s">
        <v>147</v>
      </c>
      <c r="AO1689" s="0" t="s">
        <v>4177</v>
      </c>
      <c r="AP1689" s="0" t="s">
        <v>4178</v>
      </c>
      <c r="AQ1689" s="0" t="n">
        <v>9</v>
      </c>
      <c r="AR1689" s="0" t="n">
        <v>64</v>
      </c>
      <c r="AS1689" s="0" t="n">
        <v>32</v>
      </c>
      <c r="AU1689" s="0" t="n">
        <f aca="false">COUNTA($BA$1689:$EH$1689)</f>
        <v>2</v>
      </c>
      <c r="AV1689" s="0" t="n">
        <f aca="false">COUNTIF($BA$1689:$EH$1689,"D")</f>
        <v>0</v>
      </c>
      <c r="AW1689" s="0" t="n">
        <f aca="false">COUNTIF($BA$1689:$EH$1689,"R")</f>
        <v>0</v>
      </c>
      <c r="AX1689" s="0" t="n">
        <f aca="false"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>0</v>
      </c>
      <c r="AY1689" s="0" t="n">
        <f aca="false"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>0</v>
      </c>
      <c r="AZ1689" s="0" t="n">
        <f aca="false">IF(EH1689&lt;&gt;"",1,0)</f>
        <v>0</v>
      </c>
      <c r="BB1689" s="0" t="s">
        <v>154</v>
      </c>
      <c r="EF1689" s="0" t="s">
        <v>155</v>
      </c>
    </row>
    <row r="1690" customFormat="false" ht="15" hidden="false" customHeight="false" outlineLevel="0" collapsed="false">
      <c r="A1690" s="0" t="s">
        <v>7637</v>
      </c>
      <c r="B1690" s="0" t="n">
        <v>78</v>
      </c>
      <c r="C1690" s="0" t="n">
        <v>417002</v>
      </c>
      <c r="D1690" s="0" t="s">
        <v>7638</v>
      </c>
      <c r="E1690" s="0" t="s">
        <v>140</v>
      </c>
      <c r="F1690" s="0" t="str">
        <f aca="false">CONCATENATE(D1690," ",LEFT(H1690,4),"T=",AU1690,"D=",AV1690,"R=",AW1690,"M=",AX1690,"L=",AY1690,"B=",AZ1690)</f>
        <v>FRABOTTA T=2D=0R=0M=0L=0B=0</v>
      </c>
      <c r="G1690" s="0" t="s">
        <v>201</v>
      </c>
      <c r="I1690" s="0" t="s">
        <v>7639</v>
      </c>
      <c r="J1690" s="0" t="s">
        <v>458</v>
      </c>
      <c r="K1690" s="0" t="s">
        <v>144</v>
      </c>
      <c r="M1690" s="0" t="s">
        <v>4173</v>
      </c>
      <c r="N1690" s="0" t="str">
        <f aca="false">RIGHT(M1690,LEN(M1690)-FIND(" ",M1690))</f>
        <v>PLAZA AVE NE</v>
      </c>
      <c r="O1690" s="0" t="s">
        <v>7640</v>
      </c>
      <c r="P1690" s="0" t="s">
        <v>147</v>
      </c>
      <c r="Q1690" s="0" t="s">
        <v>148</v>
      </c>
      <c r="R1690" s="0" t="n">
        <v>44483</v>
      </c>
      <c r="AD1690" s="0" t="s">
        <v>149</v>
      </c>
      <c r="AE1690" s="0" t="s">
        <v>150</v>
      </c>
      <c r="AH1690" s="0" t="n">
        <v>14</v>
      </c>
      <c r="AI1690" s="0" t="n">
        <v>11</v>
      </c>
      <c r="AJ1690" s="0" t="s">
        <v>4175</v>
      </c>
      <c r="AM1690" s="0" t="s">
        <v>4176</v>
      </c>
      <c r="AN1690" s="0" t="s">
        <v>147</v>
      </c>
      <c r="AO1690" s="0" t="s">
        <v>4177</v>
      </c>
      <c r="AP1690" s="0" t="s">
        <v>4178</v>
      </c>
      <c r="AQ1690" s="0" t="n">
        <v>9</v>
      </c>
      <c r="AR1690" s="0" t="n">
        <v>64</v>
      </c>
      <c r="AS1690" s="0" t="n">
        <v>32</v>
      </c>
      <c r="AU1690" s="0" t="n">
        <f aca="false">COUNTA($BA$1690:$EH$1690)</f>
        <v>2</v>
      </c>
      <c r="AV1690" s="0" t="n">
        <f aca="false">COUNTIF($BA$1690:$EH$1690,"D")</f>
        <v>0</v>
      </c>
      <c r="AW1690" s="0" t="n">
        <f aca="false">COUNTIF($BA$1690:$EH$1690,"R")</f>
        <v>0</v>
      </c>
      <c r="AX1690" s="0" t="n">
        <f aca="false"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>0</v>
      </c>
      <c r="AY1690" s="0" t="n">
        <f aca="false"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>0</v>
      </c>
      <c r="AZ1690" s="0" t="n">
        <f aca="false">IF(EH1690&lt;&gt;"",1,0)</f>
        <v>0</v>
      </c>
      <c r="BB1690" s="0" t="s">
        <v>154</v>
      </c>
      <c r="EF1690" s="0" t="s">
        <v>155</v>
      </c>
    </row>
    <row r="1691" customFormat="false" ht="15" hidden="false" customHeight="false" outlineLevel="0" collapsed="false">
      <c r="A1691" s="0" t="s">
        <v>7641</v>
      </c>
      <c r="B1691" s="0" t="n">
        <v>78</v>
      </c>
      <c r="C1691" s="0" t="n">
        <v>485757</v>
      </c>
      <c r="D1691" s="0" t="s">
        <v>7642</v>
      </c>
      <c r="E1691" s="0" t="s">
        <v>382</v>
      </c>
      <c r="F1691" s="0" t="str">
        <f aca="false">CONCATENATE(D1691," ",LEFT(H1691,4),"T=",AU1691,"D=",AV1691,"R=",AW1691,"M=",AX1691,"L=",AY1691,"B=",AZ1691)</f>
        <v>LOPEZ T=1D=0R=0M=0L=0B=0</v>
      </c>
      <c r="I1691" s="0" t="s">
        <v>7643</v>
      </c>
      <c r="J1691" s="0" t="s">
        <v>7644</v>
      </c>
      <c r="K1691" s="0" t="s">
        <v>144</v>
      </c>
      <c r="M1691" s="0" t="s">
        <v>7630</v>
      </c>
      <c r="N1691" s="0" t="str">
        <f aca="false">RIGHT(M1691,LEN(M1691)-FIND(" ",M1691))</f>
        <v>WESTVIEW DR NE</v>
      </c>
      <c r="P1691" s="0" t="s">
        <v>147</v>
      </c>
      <c r="Q1691" s="0" t="s">
        <v>148</v>
      </c>
      <c r="R1691" s="0" t="n">
        <v>44483</v>
      </c>
      <c r="AD1691" s="0" t="s">
        <v>149</v>
      </c>
      <c r="AE1691" s="0" t="s">
        <v>150</v>
      </c>
      <c r="AF1691" s="0" t="s">
        <v>151</v>
      </c>
      <c r="AH1691" s="0" t="n">
        <v>14</v>
      </c>
      <c r="AI1691" s="0" t="n">
        <v>11</v>
      </c>
      <c r="AN1691" s="0" t="s">
        <v>147</v>
      </c>
      <c r="AO1691" s="0" t="s">
        <v>4177</v>
      </c>
      <c r="AP1691" s="0" t="s">
        <v>4178</v>
      </c>
      <c r="AQ1691" s="0" t="n">
        <v>9</v>
      </c>
      <c r="AR1691" s="0" t="n">
        <v>64</v>
      </c>
      <c r="AS1691" s="0" t="n">
        <v>32</v>
      </c>
      <c r="AU1691" s="0" t="n">
        <f aca="false">COUNTA($BA$1691:$EH$1691)</f>
        <v>1</v>
      </c>
      <c r="AV1691" s="0" t="n">
        <f aca="false">COUNTIF($BA$1691:$EH$1691,"D")</f>
        <v>0</v>
      </c>
      <c r="AW1691" s="0" t="n">
        <f aca="false">COUNTIF($BA$1691:$EH$1691,"R")</f>
        <v>0</v>
      </c>
      <c r="AX1691" s="0" t="n">
        <f aca="false"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>0</v>
      </c>
      <c r="AY1691" s="0" t="n">
        <f aca="false"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>0</v>
      </c>
      <c r="AZ1691" s="0" t="n">
        <f aca="false">IF(EH1691&lt;&gt;"",1,0)</f>
        <v>0</v>
      </c>
      <c r="BB1691" s="0" t="s">
        <v>154</v>
      </c>
    </row>
    <row r="1692" customFormat="false" ht="15" hidden="false" customHeight="false" outlineLevel="0" collapsed="false">
      <c r="A1692" s="0" t="s">
        <v>7645</v>
      </c>
      <c r="B1692" s="0" t="n">
        <v>78</v>
      </c>
      <c r="C1692" s="0" t="n">
        <v>453048</v>
      </c>
      <c r="D1692" s="0" t="s">
        <v>965</v>
      </c>
      <c r="E1692" s="0" t="s">
        <v>451</v>
      </c>
      <c r="F1692" s="0" t="str">
        <f aca="false">CONCATENATE(D1692," ",LEFT(H1692,4),"T=",AU1692,"D=",AV1692,"R=",AW1692,"M=",AX1692,"L=",AY1692,"B=",AZ1692)</f>
        <v>ESTES T=6D=0R=0M=0L=1B=0</v>
      </c>
      <c r="G1692" s="0" t="s">
        <v>1451</v>
      </c>
      <c r="I1692" s="0" t="s">
        <v>7646</v>
      </c>
      <c r="J1692" s="0" t="s">
        <v>1843</v>
      </c>
      <c r="K1692" s="0" t="s">
        <v>144</v>
      </c>
      <c r="M1692" s="0" t="s">
        <v>6899</v>
      </c>
      <c r="N1692" s="0" t="str">
        <f aca="false">RIGHT(M1692,LEN(M1692)-FIND(" ",M1692))</f>
        <v>WOODLAND AVE NE</v>
      </c>
      <c r="P1692" s="0" t="s">
        <v>147</v>
      </c>
      <c r="Q1692" s="0" t="s">
        <v>148</v>
      </c>
      <c r="R1692" s="0" t="n">
        <v>44483</v>
      </c>
      <c r="AD1692" s="0" t="s">
        <v>149</v>
      </c>
      <c r="AE1692" s="0" t="s">
        <v>150</v>
      </c>
      <c r="AF1692" s="0" t="s">
        <v>151</v>
      </c>
      <c r="AH1692" s="0" t="n">
        <v>14</v>
      </c>
      <c r="AI1692" s="0" t="n">
        <v>11</v>
      </c>
      <c r="AN1692" s="0" t="s">
        <v>147</v>
      </c>
      <c r="AO1692" s="0" t="s">
        <v>4177</v>
      </c>
      <c r="AP1692" s="0" t="s">
        <v>4178</v>
      </c>
      <c r="AQ1692" s="0" t="n">
        <v>9</v>
      </c>
      <c r="AR1692" s="0" t="n">
        <v>64</v>
      </c>
      <c r="AS1692" s="0" t="n">
        <v>32</v>
      </c>
      <c r="AU1692" s="0" t="n">
        <f aca="false">COUNTA($BA$1692:$EH$1692)</f>
        <v>6</v>
      </c>
      <c r="AV1692" s="0" t="n">
        <f aca="false">COUNTIF($BA$1692:$EH$1692,"D")</f>
        <v>0</v>
      </c>
      <c r="AW1692" s="0" t="n">
        <f aca="false">COUNTIF($BA$1692:$EH$1692,"R")</f>
        <v>0</v>
      </c>
      <c r="AX1692" s="0" t="n">
        <f aca="false"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>0</v>
      </c>
      <c r="AY1692" s="0" t="n">
        <f aca="false"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>1</v>
      </c>
      <c r="AZ1692" s="0" t="n">
        <f aca="false">IF(EH1692&lt;&gt;"",1,0)</f>
        <v>0</v>
      </c>
      <c r="BB1692" s="0" t="s">
        <v>154</v>
      </c>
      <c r="DI1692" s="0" t="s">
        <v>155</v>
      </c>
      <c r="DN1692" s="0" t="s">
        <v>155</v>
      </c>
      <c r="DU1692" s="0" t="s">
        <v>155</v>
      </c>
      <c r="DX1692" s="0" t="s">
        <v>155</v>
      </c>
      <c r="EA1692" s="0" t="s">
        <v>155</v>
      </c>
    </row>
    <row r="1693" customFormat="false" ht="15" hidden="false" customHeight="false" outlineLevel="0" collapsed="false">
      <c r="A1693" s="0" t="s">
        <v>7647</v>
      </c>
      <c r="B1693" s="0" t="n">
        <v>78</v>
      </c>
      <c r="C1693" s="0" t="n">
        <v>398607</v>
      </c>
      <c r="D1693" s="0" t="s">
        <v>7648</v>
      </c>
      <c r="E1693" s="0" t="s">
        <v>760</v>
      </c>
      <c r="F1693" s="0" t="str">
        <f aca="false">CONCATENATE(D1693," ",LEFT(H1693,4),"T=",AU1693,"D=",AV1693,"R=",AW1693,"M=",AX1693,"L=",AY1693,"B=",AZ1693)</f>
        <v>BACON T=4D=0R=0M=0L=1B=0</v>
      </c>
      <c r="G1693" s="0" t="s">
        <v>1732</v>
      </c>
      <c r="I1693" s="0" t="s">
        <v>7649</v>
      </c>
      <c r="J1693" s="0" t="s">
        <v>2552</v>
      </c>
      <c r="K1693" s="0" t="s">
        <v>144</v>
      </c>
      <c r="M1693" s="0" t="s">
        <v>5293</v>
      </c>
      <c r="N1693" s="0" t="str">
        <f aca="false">RIGHT(M1693,LEN(M1693)-FIND(" ",M1693))</f>
        <v>CLERMONT AVE NE</v>
      </c>
      <c r="P1693" s="0" t="s">
        <v>147</v>
      </c>
      <c r="Q1693" s="0" t="s">
        <v>148</v>
      </c>
      <c r="R1693" s="0" t="n">
        <v>44483</v>
      </c>
      <c r="AD1693" s="0" t="s">
        <v>149</v>
      </c>
      <c r="AE1693" s="0" t="s">
        <v>150</v>
      </c>
      <c r="AF1693" s="0" t="s">
        <v>151</v>
      </c>
      <c r="AH1693" s="0" t="n">
        <v>14</v>
      </c>
      <c r="AI1693" s="0" t="n">
        <v>11</v>
      </c>
      <c r="AN1693" s="0" t="s">
        <v>147</v>
      </c>
      <c r="AO1693" s="0" t="s">
        <v>4177</v>
      </c>
      <c r="AP1693" s="0" t="s">
        <v>4178</v>
      </c>
      <c r="AQ1693" s="0" t="n">
        <v>9</v>
      </c>
      <c r="AR1693" s="0" t="n">
        <v>64</v>
      </c>
      <c r="AS1693" s="0" t="n">
        <v>32</v>
      </c>
      <c r="AU1693" s="0" t="n">
        <f aca="false">COUNTA($BA$1693:$EH$1693)</f>
        <v>4</v>
      </c>
      <c r="AV1693" s="0" t="n">
        <f aca="false">COUNTIF($BA$1693:$EH$1693,"D")</f>
        <v>0</v>
      </c>
      <c r="AW1693" s="0" t="n">
        <f aca="false">COUNTIF($BA$1693:$EH$1693,"R")</f>
        <v>0</v>
      </c>
      <c r="AX1693" s="0" t="n">
        <f aca="false"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>0</v>
      </c>
      <c r="AY1693" s="0" t="n">
        <f aca="false"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>1</v>
      </c>
      <c r="AZ1693" s="0" t="n">
        <f aca="false">IF(EH1693&lt;&gt;"",1,0)</f>
        <v>0</v>
      </c>
      <c r="BB1693" s="0" t="s">
        <v>154</v>
      </c>
      <c r="DX1693" s="0" t="s">
        <v>155</v>
      </c>
      <c r="EA1693" s="0" t="s">
        <v>155</v>
      </c>
      <c r="EF1693" s="0" t="s">
        <v>155</v>
      </c>
    </row>
    <row r="1694" customFormat="false" ht="15" hidden="false" customHeight="false" outlineLevel="0" collapsed="false">
      <c r="A1694" s="0" t="s">
        <v>7650</v>
      </c>
      <c r="B1694" s="0" t="n">
        <v>78</v>
      </c>
      <c r="C1694" s="0" t="n">
        <v>448759</v>
      </c>
      <c r="D1694" s="0" t="s">
        <v>349</v>
      </c>
      <c r="E1694" s="0" t="s">
        <v>2592</v>
      </c>
      <c r="F1694" s="0" t="str">
        <f aca="false">CONCATENATE(D1694," ",LEFT(H1694,4),"T=",AU1694,"D=",AV1694,"R=",AW1694,"M=",AX1694,"L=",AY1694,"B=",AZ1694)</f>
        <v>RICHARD T=6D=0R=0M=0L=1B=0</v>
      </c>
      <c r="G1694" s="0" t="s">
        <v>3160</v>
      </c>
      <c r="I1694" s="0" t="s">
        <v>7651</v>
      </c>
      <c r="J1694" s="0" t="s">
        <v>283</v>
      </c>
      <c r="K1694" s="0" t="s">
        <v>144</v>
      </c>
      <c r="M1694" s="0" t="s">
        <v>7202</v>
      </c>
      <c r="N1694" s="0" t="str">
        <f aca="false">RIGHT(M1694,LEN(M1694)-FIND(" ",M1694))</f>
        <v>ATLANTIC ST NE</v>
      </c>
      <c r="P1694" s="0" t="s">
        <v>147</v>
      </c>
      <c r="Q1694" s="0" t="s">
        <v>148</v>
      </c>
      <c r="R1694" s="0" t="n">
        <v>44483</v>
      </c>
      <c r="AD1694" s="0" t="s">
        <v>149</v>
      </c>
      <c r="AE1694" s="0" t="s">
        <v>150</v>
      </c>
      <c r="AF1694" s="0" t="s">
        <v>151</v>
      </c>
      <c r="AH1694" s="0" t="n">
        <v>14</v>
      </c>
      <c r="AI1694" s="0" t="n">
        <v>11</v>
      </c>
      <c r="AN1694" s="0" t="s">
        <v>147</v>
      </c>
      <c r="AO1694" s="0" t="s">
        <v>4177</v>
      </c>
      <c r="AP1694" s="0" t="s">
        <v>4178</v>
      </c>
      <c r="AQ1694" s="0" t="n">
        <v>9</v>
      </c>
      <c r="AR1694" s="0" t="n">
        <v>64</v>
      </c>
      <c r="AS1694" s="0" t="n">
        <v>32</v>
      </c>
      <c r="AU1694" s="0" t="n">
        <f aca="false">COUNTA($BA$1694:$EH$1694)</f>
        <v>6</v>
      </c>
      <c r="AV1694" s="0" t="n">
        <f aca="false">COUNTIF($BA$1694:$EH$1694,"D")</f>
        <v>0</v>
      </c>
      <c r="AW1694" s="0" t="n">
        <f aca="false">COUNTIF($BA$1694:$EH$1694,"R")</f>
        <v>0</v>
      </c>
      <c r="AX1694" s="0" t="n">
        <f aca="false"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>0</v>
      </c>
      <c r="AY1694" s="0" t="n">
        <f aca="false"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>1</v>
      </c>
      <c r="AZ1694" s="0" t="n">
        <f aca="false">IF(EH1694&lt;&gt;"",1,0)</f>
        <v>0</v>
      </c>
      <c r="BB1694" s="0" t="s">
        <v>154</v>
      </c>
      <c r="DN1694" s="0" t="s">
        <v>155</v>
      </c>
      <c r="DU1694" s="0" t="s">
        <v>155</v>
      </c>
      <c r="DX1694" s="0" t="s">
        <v>155</v>
      </c>
      <c r="EA1694" s="0" t="s">
        <v>155</v>
      </c>
      <c r="EF1694" s="0" t="s">
        <v>155</v>
      </c>
    </row>
    <row r="1695" customFormat="false" ht="15" hidden="false" customHeight="false" outlineLevel="0" collapsed="false">
      <c r="A1695" s="0" t="s">
        <v>7652</v>
      </c>
      <c r="B1695" s="0" t="n">
        <v>78</v>
      </c>
      <c r="C1695" s="0" t="n">
        <v>360678</v>
      </c>
      <c r="D1695" s="0" t="s">
        <v>1671</v>
      </c>
      <c r="E1695" s="0" t="s">
        <v>848</v>
      </c>
      <c r="F1695" s="0" t="str">
        <f aca="false">CONCATENATE(D1695," ",LEFT(H1695,4),"T=",AU1695,"D=",AV1695,"R=",AW1695,"M=",AX1695,"L=",AY1695,"B=",AZ1695)</f>
        <v>JONES IIT=3D=0R=0M=0L=0B=0</v>
      </c>
      <c r="G1695" s="0" t="s">
        <v>319</v>
      </c>
      <c r="H1695" s="0" t="s">
        <v>1312</v>
      </c>
      <c r="I1695" s="0" t="s">
        <v>7653</v>
      </c>
      <c r="J1695" s="0" t="s">
        <v>7654</v>
      </c>
      <c r="K1695" s="0" t="s">
        <v>169</v>
      </c>
      <c r="M1695" s="0" t="s">
        <v>7655</v>
      </c>
      <c r="N1695" s="0" t="str">
        <f aca="false">RIGHT(M1695,LEN(M1695)-FIND(" ",M1695))</f>
        <v>KENILWORTH AVE NE</v>
      </c>
      <c r="O1695" s="0" t="s">
        <v>7656</v>
      </c>
      <c r="P1695" s="0" t="s">
        <v>147</v>
      </c>
      <c r="Q1695" s="0" t="s">
        <v>148</v>
      </c>
      <c r="R1695" s="0" t="n">
        <v>44483</v>
      </c>
      <c r="AD1695" s="0" t="s">
        <v>149</v>
      </c>
      <c r="AE1695" s="0" t="s">
        <v>150</v>
      </c>
      <c r="AF1695" s="0" t="s">
        <v>151</v>
      </c>
      <c r="AH1695" s="0" t="n">
        <v>14</v>
      </c>
      <c r="AI1695" s="0" t="n">
        <v>11</v>
      </c>
      <c r="AN1695" s="0" t="s">
        <v>147</v>
      </c>
      <c r="AO1695" s="0" t="s">
        <v>4177</v>
      </c>
      <c r="AP1695" s="0" t="s">
        <v>4178</v>
      </c>
      <c r="AQ1695" s="0" t="n">
        <v>9</v>
      </c>
      <c r="AR1695" s="0" t="n">
        <v>64</v>
      </c>
      <c r="AS1695" s="0" t="n">
        <v>32</v>
      </c>
      <c r="AU1695" s="0" t="n">
        <f aca="false">COUNTA($BA$1695:$EH$1695)</f>
        <v>3</v>
      </c>
      <c r="AV1695" s="0" t="n">
        <f aca="false">COUNTIF($BA$1695:$EH$1695,"D")</f>
        <v>0</v>
      </c>
      <c r="AW1695" s="0" t="n">
        <f aca="false">COUNTIF($BA$1695:$EH$1695,"R")</f>
        <v>0</v>
      </c>
      <c r="AX1695" s="0" t="n">
        <f aca="false"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>0</v>
      </c>
      <c r="AY1695" s="0" t="n">
        <f aca="false"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>0</v>
      </c>
      <c r="AZ1695" s="0" t="n">
        <f aca="false">IF(EH1695&lt;&gt;"",1,0)</f>
        <v>0</v>
      </c>
      <c r="BB1695" s="0" t="s">
        <v>154</v>
      </c>
      <c r="CA1695" s="0" t="s">
        <v>155</v>
      </c>
      <c r="CP1695" s="0" t="s">
        <v>155</v>
      </c>
    </row>
    <row r="1696" customFormat="false" ht="15" hidden="false" customHeight="false" outlineLevel="0" collapsed="false">
      <c r="A1696" s="0" t="s">
        <v>7657</v>
      </c>
      <c r="B1696" s="0" t="n">
        <v>78</v>
      </c>
      <c r="C1696" s="0" t="n">
        <v>195305</v>
      </c>
      <c r="D1696" s="0" t="s">
        <v>3511</v>
      </c>
      <c r="E1696" s="0" t="s">
        <v>7658</v>
      </c>
      <c r="F1696" s="0" t="str">
        <f aca="false">CONCATENATE(D1696," ",LEFT(H1696,4),"T=",AU1696,"D=",AV1696,"R=",AW1696,"M=",AX1696,"L=",AY1696,"B=",AZ1696)</f>
        <v>RIVERA T=37D=5R=2M=1L=1B=0</v>
      </c>
      <c r="G1696" s="0" t="s">
        <v>201</v>
      </c>
      <c r="I1696" s="0" t="s">
        <v>7659</v>
      </c>
      <c r="J1696" s="0" t="s">
        <v>7660</v>
      </c>
      <c r="K1696" s="0" t="s">
        <v>144</v>
      </c>
      <c r="L1696" s="0" t="s">
        <v>141</v>
      </c>
      <c r="M1696" s="0" t="s">
        <v>5083</v>
      </c>
      <c r="N1696" s="0" t="str">
        <f aca="false">RIGHT(M1696,LEN(M1696)-FIND(" ",M1696))</f>
        <v>FAIRMOUNT AVE NE</v>
      </c>
      <c r="P1696" s="0" t="s">
        <v>147</v>
      </c>
      <c r="Q1696" s="0" t="s">
        <v>148</v>
      </c>
      <c r="R1696" s="0" t="n">
        <v>44483</v>
      </c>
      <c r="AD1696" s="0" t="s">
        <v>149</v>
      </c>
      <c r="AE1696" s="0" t="s">
        <v>150</v>
      </c>
      <c r="AF1696" s="0" t="s">
        <v>151</v>
      </c>
      <c r="AH1696" s="0" t="n">
        <v>14</v>
      </c>
      <c r="AI1696" s="0" t="n">
        <v>11</v>
      </c>
      <c r="AN1696" s="0" t="s">
        <v>147</v>
      </c>
      <c r="AO1696" s="0" t="s">
        <v>4177</v>
      </c>
      <c r="AP1696" s="0" t="s">
        <v>4178</v>
      </c>
      <c r="AQ1696" s="0" t="n">
        <v>9</v>
      </c>
      <c r="AR1696" s="0" t="n">
        <v>64</v>
      </c>
      <c r="AS1696" s="0" t="n">
        <v>32</v>
      </c>
      <c r="AU1696" s="0" t="n">
        <f aca="false">COUNTA($BA$1696:$EH$1696)</f>
        <v>37</v>
      </c>
      <c r="AV1696" s="0" t="n">
        <f aca="false">COUNTIF($BA$1696:$EH$1696,"D")</f>
        <v>5</v>
      </c>
      <c r="AW1696" s="0" t="n">
        <f aca="false">COUNTIF($BA$1696:$EH$1696,"R")</f>
        <v>2</v>
      </c>
      <c r="AX1696" s="0" t="n">
        <f aca="false"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>1</v>
      </c>
      <c r="AY1696" s="0" t="n">
        <f aca="false"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>1</v>
      </c>
      <c r="AZ1696" s="0" t="n">
        <f aca="false">IF(EH1696&lt;&gt;"",1,0)</f>
        <v>0</v>
      </c>
      <c r="BB1696" s="0" t="s">
        <v>154</v>
      </c>
      <c r="BC1696" s="0" t="s">
        <v>155</v>
      </c>
      <c r="BD1696" s="0" t="s">
        <v>155</v>
      </c>
      <c r="BF1696" s="0" t="s">
        <v>155</v>
      </c>
      <c r="BG1696" s="0" t="s">
        <v>155</v>
      </c>
      <c r="BH1696" s="0" t="s">
        <v>155</v>
      </c>
      <c r="BI1696" s="0" t="s">
        <v>155</v>
      </c>
      <c r="BJ1696" s="0" t="s">
        <v>155</v>
      </c>
      <c r="BK1696" s="0" t="s">
        <v>155</v>
      </c>
      <c r="BL1696" s="0" t="s">
        <v>155</v>
      </c>
      <c r="BP1696" s="0" t="s">
        <v>155</v>
      </c>
      <c r="BR1696" s="0" t="s">
        <v>155</v>
      </c>
      <c r="BS1696" s="0" t="s">
        <v>155</v>
      </c>
      <c r="BV1696" s="0" t="s">
        <v>155</v>
      </c>
      <c r="BY1696" s="0" t="s">
        <v>145</v>
      </c>
      <c r="CA1696" s="0" t="s">
        <v>155</v>
      </c>
      <c r="CG1696" s="0" t="s">
        <v>155</v>
      </c>
      <c r="CH1696" s="0" t="s">
        <v>145</v>
      </c>
      <c r="CK1696" s="0" t="s">
        <v>155</v>
      </c>
      <c r="CL1696" s="0" t="s">
        <v>145</v>
      </c>
      <c r="CN1696" s="0" t="s">
        <v>155</v>
      </c>
      <c r="CO1696" s="0" t="s">
        <v>145</v>
      </c>
      <c r="CP1696" s="0" t="s">
        <v>155</v>
      </c>
      <c r="CT1696" s="0" t="s">
        <v>155</v>
      </c>
      <c r="CU1696" s="0" t="s">
        <v>145</v>
      </c>
      <c r="CV1696" s="0" t="s">
        <v>155</v>
      </c>
      <c r="CY1696" s="0" t="s">
        <v>155</v>
      </c>
      <c r="CZ1696" s="0" t="s">
        <v>141</v>
      </c>
      <c r="DC1696" s="0" t="s">
        <v>155</v>
      </c>
      <c r="DF1696" s="0" t="s">
        <v>155</v>
      </c>
      <c r="DI1696" s="0" t="s">
        <v>155</v>
      </c>
      <c r="DL1696" s="0" t="s">
        <v>155</v>
      </c>
      <c r="DN1696" s="0" t="s">
        <v>155</v>
      </c>
      <c r="DU1696" s="0" t="s">
        <v>155</v>
      </c>
      <c r="EA1696" s="0" t="s">
        <v>155</v>
      </c>
      <c r="ED1696" s="0" t="s">
        <v>141</v>
      </c>
      <c r="EF1696" s="0" t="s">
        <v>155</v>
      </c>
    </row>
    <row r="1697" customFormat="false" ht="15" hidden="false" customHeight="false" outlineLevel="0" collapsed="false">
      <c r="A1697" s="0" t="s">
        <v>7661</v>
      </c>
      <c r="B1697" s="0" t="n">
        <v>78</v>
      </c>
      <c r="C1697" s="0" t="n">
        <v>460628</v>
      </c>
      <c r="D1697" s="0" t="s">
        <v>5068</v>
      </c>
      <c r="E1697" s="0" t="s">
        <v>166</v>
      </c>
      <c r="F1697" s="0" t="str">
        <f aca="false">CONCATENATE(D1697," ",LEFT(H1697,4),"T=",AU1697,"D=",AV1697,"R=",AW1697,"M=",AX1697,"L=",AY1697,"B=",AZ1697)</f>
        <v>ELLIS T=2D=0R=0M=0L=0B=0</v>
      </c>
      <c r="G1697" s="0" t="s">
        <v>432</v>
      </c>
      <c r="I1697" s="0" t="s">
        <v>7662</v>
      </c>
      <c r="J1697" s="0" t="s">
        <v>7558</v>
      </c>
      <c r="K1697" s="0" t="s">
        <v>144</v>
      </c>
      <c r="M1697" s="0" t="s">
        <v>5071</v>
      </c>
      <c r="N1697" s="0" t="str">
        <f aca="false">RIGHT(M1697,LEN(M1697)-FIND(" ",M1697))</f>
        <v>HOLLYWOOD ST NE</v>
      </c>
      <c r="P1697" s="0" t="s">
        <v>147</v>
      </c>
      <c r="Q1697" s="0" t="s">
        <v>148</v>
      </c>
      <c r="R1697" s="0" t="n">
        <v>44483</v>
      </c>
      <c r="AD1697" s="0" t="s">
        <v>149</v>
      </c>
      <c r="AE1697" s="0" t="s">
        <v>150</v>
      </c>
      <c r="AF1697" s="0" t="s">
        <v>151</v>
      </c>
      <c r="AH1697" s="0" t="n">
        <v>14</v>
      </c>
      <c r="AI1697" s="0" t="n">
        <v>11</v>
      </c>
      <c r="AN1697" s="0" t="s">
        <v>147</v>
      </c>
      <c r="AO1697" s="0" t="s">
        <v>4177</v>
      </c>
      <c r="AP1697" s="0" t="s">
        <v>4178</v>
      </c>
      <c r="AQ1697" s="0" t="n">
        <v>9</v>
      </c>
      <c r="AR1697" s="0" t="n">
        <v>64</v>
      </c>
      <c r="AS1697" s="0" t="n">
        <v>32</v>
      </c>
      <c r="AU1697" s="0" t="n">
        <f aca="false">COUNTA($BA$1697:$EH$1697)</f>
        <v>2</v>
      </c>
      <c r="AV1697" s="0" t="n">
        <f aca="false">COUNTIF($BA$1697:$EH$1697,"D")</f>
        <v>0</v>
      </c>
      <c r="AW1697" s="0" t="n">
        <f aca="false">COUNTIF($BA$1697:$EH$1697,"R")</f>
        <v>0</v>
      </c>
      <c r="AX1697" s="0" t="n">
        <f aca="false"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>0</v>
      </c>
      <c r="AY1697" s="0" t="n">
        <f aca="false"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>0</v>
      </c>
      <c r="AZ1697" s="0" t="n">
        <f aca="false">IF(EH1697&lt;&gt;"",1,0)</f>
        <v>0</v>
      </c>
      <c r="BB1697" s="0" t="s">
        <v>154</v>
      </c>
      <c r="EF1697" s="0" t="s">
        <v>155</v>
      </c>
    </row>
    <row r="1698" customFormat="false" ht="15" hidden="false" customHeight="false" outlineLevel="0" collapsed="false">
      <c r="A1698" s="0" t="s">
        <v>7663</v>
      </c>
      <c r="B1698" s="0" t="n">
        <v>78</v>
      </c>
      <c r="C1698" s="0" t="n">
        <v>492582</v>
      </c>
      <c r="D1698" s="0" t="s">
        <v>3710</v>
      </c>
      <c r="E1698" s="0" t="s">
        <v>1997</v>
      </c>
      <c r="F1698" s="0" t="str">
        <f aca="false">CONCATENATE(D1698," ",LEFT(H1698,4),"T=",AU1698,"D=",AV1698,"R=",AW1698,"M=",AX1698,"L=",AY1698,"B=",AZ1698)</f>
        <v>BUTLER T=1D=0R=0M=0L=0B=0</v>
      </c>
      <c r="G1698" s="0" t="s">
        <v>344</v>
      </c>
      <c r="I1698" s="0" t="s">
        <v>7664</v>
      </c>
      <c r="J1698" s="0" t="s">
        <v>321</v>
      </c>
      <c r="K1698" s="0" t="s">
        <v>144</v>
      </c>
      <c r="M1698" s="0" t="s">
        <v>5059</v>
      </c>
      <c r="N1698" s="0" t="str">
        <f aca="false">RIGHT(M1698,LEN(M1698)-FIND(" ",M1698))</f>
        <v>PLAZA AVE NE</v>
      </c>
      <c r="O1698" s="0" t="s">
        <v>7665</v>
      </c>
      <c r="P1698" s="0" t="s">
        <v>147</v>
      </c>
      <c r="Q1698" s="0" t="s">
        <v>148</v>
      </c>
      <c r="R1698" s="0" t="n">
        <v>44483</v>
      </c>
      <c r="AD1698" s="0" t="s">
        <v>149</v>
      </c>
      <c r="AE1698" s="0" t="s">
        <v>150</v>
      </c>
      <c r="AH1698" s="0" t="n">
        <v>14</v>
      </c>
      <c r="AI1698" s="0" t="n">
        <v>11</v>
      </c>
      <c r="AJ1698" s="0" t="s">
        <v>4175</v>
      </c>
      <c r="AM1698" s="0" t="s">
        <v>4176</v>
      </c>
      <c r="AN1698" s="0" t="s">
        <v>147</v>
      </c>
      <c r="AO1698" s="0" t="s">
        <v>4177</v>
      </c>
      <c r="AP1698" s="0" t="s">
        <v>4178</v>
      </c>
      <c r="AQ1698" s="0" t="n">
        <v>9</v>
      </c>
      <c r="AR1698" s="0" t="n">
        <v>64</v>
      </c>
      <c r="AS1698" s="0" t="n">
        <v>32</v>
      </c>
      <c r="AU1698" s="0" t="n">
        <f aca="false">COUNTA($BA$1698:$EH$1698)</f>
        <v>1</v>
      </c>
      <c r="AV1698" s="0" t="n">
        <f aca="false">COUNTIF($BA$1698:$EH$1698,"D")</f>
        <v>0</v>
      </c>
      <c r="AW1698" s="0" t="n">
        <f aca="false">COUNTIF($BA$1698:$EH$1698,"R")</f>
        <v>0</v>
      </c>
      <c r="AX1698" s="0" t="n">
        <f aca="false"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>0</v>
      </c>
      <c r="AY1698" s="0" t="n">
        <f aca="false"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>0</v>
      </c>
      <c r="AZ1698" s="0" t="n">
        <f aca="false">IF(EH1698&lt;&gt;"",1,0)</f>
        <v>0</v>
      </c>
      <c r="BB1698" s="0" t="s">
        <v>154</v>
      </c>
    </row>
    <row r="1699" customFormat="false" ht="15" hidden="false" customHeight="false" outlineLevel="0" collapsed="false">
      <c r="A1699" s="0" t="s">
        <v>7666</v>
      </c>
      <c r="B1699" s="0" t="n">
        <v>78</v>
      </c>
      <c r="C1699" s="0" t="n">
        <v>470879</v>
      </c>
      <c r="D1699" s="0" t="s">
        <v>7667</v>
      </c>
      <c r="E1699" s="0" t="s">
        <v>947</v>
      </c>
      <c r="F1699" s="0" t="str">
        <f aca="false">CONCATENATE(D1699," ",LEFT(H1699,4),"T=",AU1699,"D=",AV1699,"R=",AW1699,"M=",AX1699,"L=",AY1699,"B=",AZ1699)</f>
        <v>WHATLEY T=1D=0R=0M=0L=0B=0</v>
      </c>
      <c r="G1699" s="0" t="s">
        <v>7668</v>
      </c>
      <c r="I1699" s="0" t="s">
        <v>5109</v>
      </c>
      <c r="J1699" s="0" t="s">
        <v>7669</v>
      </c>
      <c r="K1699" s="0" t="s">
        <v>144</v>
      </c>
      <c r="M1699" s="0" t="s">
        <v>5636</v>
      </c>
      <c r="N1699" s="0" t="str">
        <f aca="false">RIGHT(M1699,LEN(M1699)-FIND(" ",M1699))</f>
        <v>IRENE AVE NE</v>
      </c>
      <c r="P1699" s="0" t="s">
        <v>147</v>
      </c>
      <c r="Q1699" s="0" t="s">
        <v>148</v>
      </c>
      <c r="R1699" s="0" t="n">
        <v>44483</v>
      </c>
      <c r="AD1699" s="0" t="s">
        <v>149</v>
      </c>
      <c r="AE1699" s="0" t="s">
        <v>150</v>
      </c>
      <c r="AH1699" s="0" t="n">
        <v>14</v>
      </c>
      <c r="AI1699" s="0" t="n">
        <v>11</v>
      </c>
      <c r="AJ1699" s="0" t="s">
        <v>4175</v>
      </c>
      <c r="AM1699" s="0" t="s">
        <v>4176</v>
      </c>
      <c r="AN1699" s="0" t="s">
        <v>147</v>
      </c>
      <c r="AO1699" s="0" t="s">
        <v>4177</v>
      </c>
      <c r="AP1699" s="0" t="s">
        <v>4178</v>
      </c>
      <c r="AQ1699" s="0" t="n">
        <v>9</v>
      </c>
      <c r="AR1699" s="0" t="n">
        <v>64</v>
      </c>
      <c r="AS1699" s="0" t="n">
        <v>32</v>
      </c>
      <c r="AU1699" s="0" t="n">
        <f aca="false">COUNTA($BA$1699:$EH$1699)</f>
        <v>1</v>
      </c>
      <c r="AV1699" s="0" t="n">
        <f aca="false">COUNTIF($BA$1699:$EH$1699,"D")</f>
        <v>0</v>
      </c>
      <c r="AW1699" s="0" t="n">
        <f aca="false">COUNTIF($BA$1699:$EH$1699,"R")</f>
        <v>0</v>
      </c>
      <c r="AX1699" s="0" t="n">
        <f aca="false"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>0</v>
      </c>
      <c r="AY1699" s="0" t="n">
        <f aca="false"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>0</v>
      </c>
      <c r="AZ1699" s="0" t="n">
        <f aca="false">IF(EH1699&lt;&gt;"",1,0)</f>
        <v>0</v>
      </c>
      <c r="BB1699" s="0" t="s">
        <v>154</v>
      </c>
    </row>
    <row r="1700" customFormat="false" ht="15" hidden="false" customHeight="false" outlineLevel="0" collapsed="false">
      <c r="A1700" s="0" t="s">
        <v>7670</v>
      </c>
      <c r="B1700" s="0" t="n">
        <v>78</v>
      </c>
      <c r="C1700" s="0" t="n">
        <v>435712</v>
      </c>
      <c r="D1700" s="0" t="s">
        <v>911</v>
      </c>
      <c r="E1700" s="0" t="s">
        <v>7671</v>
      </c>
      <c r="F1700" s="0" t="str">
        <f aca="false">CONCATENATE(D1700," ",LEFT(H1700,4),"T=",AU1700,"D=",AV1700,"R=",AW1700,"M=",AX1700,"L=",AY1700,"B=",AZ1700)</f>
        <v>BOSSARD T=1D=0R=0M=0L=0B=0</v>
      </c>
      <c r="G1700" s="0" t="s">
        <v>7672</v>
      </c>
      <c r="I1700" s="0" t="s">
        <v>7673</v>
      </c>
      <c r="J1700" s="0" t="s">
        <v>1967</v>
      </c>
      <c r="K1700" s="0" t="s">
        <v>169</v>
      </c>
      <c r="M1700" s="0" t="s">
        <v>6310</v>
      </c>
      <c r="N1700" s="0" t="str">
        <f aca="false">RIGHT(M1700,LEN(M1700)-FIND(" ",M1700))</f>
        <v>FAIRMOUNT AVE NE</v>
      </c>
      <c r="P1700" s="0" t="s">
        <v>147</v>
      </c>
      <c r="Q1700" s="0" t="s">
        <v>148</v>
      </c>
      <c r="R1700" s="0" t="n">
        <v>44483</v>
      </c>
      <c r="AD1700" s="0" t="s">
        <v>149</v>
      </c>
      <c r="AE1700" s="0" t="s">
        <v>150</v>
      </c>
      <c r="AF1700" s="0" t="s">
        <v>151</v>
      </c>
      <c r="AH1700" s="0" t="n">
        <v>14</v>
      </c>
      <c r="AI1700" s="0" t="n">
        <v>11</v>
      </c>
      <c r="AN1700" s="0" t="s">
        <v>147</v>
      </c>
      <c r="AO1700" s="0" t="s">
        <v>4177</v>
      </c>
      <c r="AP1700" s="0" t="s">
        <v>4178</v>
      </c>
      <c r="AQ1700" s="0" t="n">
        <v>9</v>
      </c>
      <c r="AR1700" s="0" t="n">
        <v>64</v>
      </c>
      <c r="AS1700" s="0" t="n">
        <v>32</v>
      </c>
      <c r="AU1700" s="0" t="n">
        <f aca="false">COUNTA($BA$1700:$EH$1700)</f>
        <v>1</v>
      </c>
      <c r="AV1700" s="0" t="n">
        <f aca="false">COUNTIF($BA$1700:$EH$1700,"D")</f>
        <v>0</v>
      </c>
      <c r="AW1700" s="0" t="n">
        <f aca="false">COUNTIF($BA$1700:$EH$1700,"R")</f>
        <v>0</v>
      </c>
      <c r="AX1700" s="0" t="n">
        <f aca="false"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>0</v>
      </c>
      <c r="AY1700" s="0" t="n">
        <f aca="false"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>0</v>
      </c>
      <c r="AZ1700" s="0" t="n">
        <f aca="false">IF(EH1700&lt;&gt;"",1,0)</f>
        <v>0</v>
      </c>
      <c r="BB1700" s="0" t="s">
        <v>154</v>
      </c>
    </row>
    <row r="1701" customFormat="false" ht="15" hidden="false" customHeight="false" outlineLevel="0" collapsed="false">
      <c r="A1701" s="0" t="s">
        <v>7674</v>
      </c>
      <c r="B1701" s="0" t="n">
        <v>78</v>
      </c>
      <c r="C1701" s="0" t="n">
        <v>231564</v>
      </c>
      <c r="D1701" s="0" t="s">
        <v>4523</v>
      </c>
      <c r="E1701" s="0" t="s">
        <v>7675</v>
      </c>
      <c r="F1701" s="0" t="str">
        <f aca="false">CONCATENATE(D1701," ",LEFT(H1701,4),"T=",AU1701,"D=",AV1701,"R=",AW1701,"M=",AX1701,"L=",AY1701,"B=",AZ1701)</f>
        <v>PISHOTTI T=30D=6R=1M=2L=5B=1</v>
      </c>
      <c r="G1701" s="0" t="s">
        <v>222</v>
      </c>
      <c r="I1701" s="0" t="s">
        <v>7676</v>
      </c>
      <c r="J1701" s="0" t="s">
        <v>7677</v>
      </c>
      <c r="K1701" s="0" t="s">
        <v>144</v>
      </c>
      <c r="L1701" s="0" t="s">
        <v>145</v>
      </c>
      <c r="M1701" s="0" t="s">
        <v>4527</v>
      </c>
      <c r="N1701" s="0" t="str">
        <f aca="false">RIGHT(M1701,LEN(M1701)-FIND(" ",M1701))</f>
        <v>SUNSET DR NE</v>
      </c>
      <c r="P1701" s="0" t="s">
        <v>147</v>
      </c>
      <c r="Q1701" s="0" t="s">
        <v>148</v>
      </c>
      <c r="R1701" s="0" t="n">
        <v>44483</v>
      </c>
      <c r="S1701" s="0" t="n">
        <v>7832</v>
      </c>
      <c r="AD1701" s="0" t="s">
        <v>149</v>
      </c>
      <c r="AE1701" s="0" t="s">
        <v>150</v>
      </c>
      <c r="AF1701" s="0" t="s">
        <v>151</v>
      </c>
      <c r="AH1701" s="0" t="n">
        <v>14</v>
      </c>
      <c r="AI1701" s="0" t="n">
        <v>11</v>
      </c>
      <c r="AN1701" s="0" t="s">
        <v>147</v>
      </c>
      <c r="AO1701" s="0" t="s">
        <v>4177</v>
      </c>
      <c r="AP1701" s="0" t="s">
        <v>4178</v>
      </c>
      <c r="AQ1701" s="0" t="n">
        <v>9</v>
      </c>
      <c r="AR1701" s="0" t="n">
        <v>64</v>
      </c>
      <c r="AS1701" s="0" t="n">
        <v>32</v>
      </c>
      <c r="AU1701" s="0" t="n">
        <f aca="false">COUNTA($BA$1701:$EH$1701)</f>
        <v>30</v>
      </c>
      <c r="AV1701" s="0" t="n">
        <f aca="false">COUNTIF($BA$1701:$EH$1701,"D")</f>
        <v>6</v>
      </c>
      <c r="AW1701" s="0" t="n">
        <f aca="false">COUNTIF($BA$1701:$EH$1701,"R")</f>
        <v>1</v>
      </c>
      <c r="AX1701" s="0" t="n">
        <f aca="false"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>2</v>
      </c>
      <c r="AY1701" s="0" t="n">
        <f aca="false"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>5</v>
      </c>
      <c r="AZ1701" s="0" t="n">
        <f aca="false">IF(EH1701&lt;&gt;"",1,0)</f>
        <v>1</v>
      </c>
      <c r="BB1701" s="0" t="s">
        <v>154</v>
      </c>
      <c r="BD1701" s="0" t="s">
        <v>155</v>
      </c>
      <c r="BE1701" s="0" t="s">
        <v>155</v>
      </c>
      <c r="BG1701" s="0" t="s">
        <v>155</v>
      </c>
      <c r="BH1701" s="0" t="s">
        <v>155</v>
      </c>
      <c r="BK1701" s="0" t="s">
        <v>155</v>
      </c>
      <c r="BL1701" s="0" t="s">
        <v>155</v>
      </c>
      <c r="BP1701" s="0" t="s">
        <v>155</v>
      </c>
      <c r="BS1701" s="0" t="s">
        <v>155</v>
      </c>
      <c r="BY1701" s="0" t="s">
        <v>145</v>
      </c>
      <c r="CA1701" s="0" t="s">
        <v>155</v>
      </c>
      <c r="CN1701" s="0" t="s">
        <v>155</v>
      </c>
      <c r="CP1701" s="0" t="s">
        <v>155</v>
      </c>
      <c r="CU1701" s="0" t="s">
        <v>145</v>
      </c>
      <c r="CV1701" s="0" t="s">
        <v>155</v>
      </c>
      <c r="CY1701" s="0" t="s">
        <v>155</v>
      </c>
      <c r="DC1701" s="0" t="s">
        <v>155</v>
      </c>
      <c r="DF1701" s="0" t="s">
        <v>155</v>
      </c>
      <c r="DG1701" s="0" t="s">
        <v>145</v>
      </c>
      <c r="DI1701" s="0" t="s">
        <v>155</v>
      </c>
      <c r="DL1701" s="0" t="s">
        <v>155</v>
      </c>
      <c r="DN1701" s="0" t="s">
        <v>155</v>
      </c>
      <c r="DS1701" s="0" t="s">
        <v>145</v>
      </c>
      <c r="DU1701" s="0" t="s">
        <v>155</v>
      </c>
      <c r="DW1701" s="0" t="s">
        <v>145</v>
      </c>
      <c r="DX1701" s="0" t="s">
        <v>155</v>
      </c>
      <c r="EA1701" s="0" t="s">
        <v>155</v>
      </c>
      <c r="ED1701" s="0" t="s">
        <v>141</v>
      </c>
      <c r="EF1701" s="0" t="s">
        <v>155</v>
      </c>
      <c r="EH1701" s="0" t="s">
        <v>145</v>
      </c>
    </row>
    <row r="1702" customFormat="false" ht="15" hidden="false" customHeight="false" outlineLevel="0" collapsed="false">
      <c r="A1702" s="0" t="s">
        <v>7678</v>
      </c>
      <c r="B1702" s="0" t="n">
        <v>78</v>
      </c>
      <c r="C1702" s="0" t="n">
        <v>241292</v>
      </c>
      <c r="D1702" s="0" t="s">
        <v>4523</v>
      </c>
      <c r="E1702" s="0" t="s">
        <v>1615</v>
      </c>
      <c r="F1702" s="0" t="str">
        <f aca="false">CONCATENATE(D1702," ",LEFT(H1702,4),"T=",AU1702,"D=",AV1702,"R=",AW1702,"M=",AX1702,"L=",AY1702,"B=",AZ1702)</f>
        <v>PISHOTTI T=29D=5R=1M=2L=5B=1</v>
      </c>
      <c r="I1702" s="0" t="s">
        <v>7679</v>
      </c>
      <c r="J1702" s="0" t="s">
        <v>7680</v>
      </c>
      <c r="K1702" s="0" t="s">
        <v>144</v>
      </c>
      <c r="L1702" s="0" t="s">
        <v>145</v>
      </c>
      <c r="M1702" s="0" t="s">
        <v>4527</v>
      </c>
      <c r="N1702" s="0" t="str">
        <f aca="false">RIGHT(M1702,LEN(M1702)-FIND(" ",M1702))</f>
        <v>SUNSET DR NE</v>
      </c>
      <c r="P1702" s="0" t="s">
        <v>147</v>
      </c>
      <c r="Q1702" s="0" t="s">
        <v>148</v>
      </c>
      <c r="R1702" s="0" t="n">
        <v>44483</v>
      </c>
      <c r="AD1702" s="0" t="s">
        <v>149</v>
      </c>
      <c r="AE1702" s="0" t="s">
        <v>150</v>
      </c>
      <c r="AF1702" s="0" t="s">
        <v>151</v>
      </c>
      <c r="AH1702" s="0" t="n">
        <v>14</v>
      </c>
      <c r="AI1702" s="0" t="n">
        <v>11</v>
      </c>
      <c r="AN1702" s="0" t="s">
        <v>147</v>
      </c>
      <c r="AO1702" s="0" t="s">
        <v>4177</v>
      </c>
      <c r="AP1702" s="0" t="s">
        <v>4178</v>
      </c>
      <c r="AQ1702" s="0" t="n">
        <v>9</v>
      </c>
      <c r="AR1702" s="0" t="n">
        <v>64</v>
      </c>
      <c r="AS1702" s="0" t="n">
        <v>32</v>
      </c>
      <c r="AU1702" s="0" t="n">
        <f aca="false">COUNTA($BA$1702:$EH$1702)</f>
        <v>29</v>
      </c>
      <c r="AV1702" s="0" t="n">
        <f aca="false">COUNTIF($BA$1702:$EH$1702,"D")</f>
        <v>5</v>
      </c>
      <c r="AW1702" s="0" t="n">
        <f aca="false">COUNTIF($BA$1702:$EH$1702,"R")</f>
        <v>1</v>
      </c>
      <c r="AX1702" s="0" t="n">
        <f aca="false"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>2</v>
      </c>
      <c r="AY1702" s="0" t="n">
        <f aca="false"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>5</v>
      </c>
      <c r="AZ1702" s="0" t="n">
        <f aca="false">IF(EH1702&lt;&gt;"",1,0)</f>
        <v>1</v>
      </c>
      <c r="BB1702" s="0" t="s">
        <v>154</v>
      </c>
      <c r="BD1702" s="0" t="s">
        <v>155</v>
      </c>
      <c r="BE1702" s="0" t="s">
        <v>155</v>
      </c>
      <c r="BH1702" s="0" t="s">
        <v>155</v>
      </c>
      <c r="BK1702" s="0" t="s">
        <v>155</v>
      </c>
      <c r="BL1702" s="0" t="s">
        <v>155</v>
      </c>
      <c r="BP1702" s="0" t="s">
        <v>155</v>
      </c>
      <c r="BS1702" s="0" t="s">
        <v>155</v>
      </c>
      <c r="BY1702" s="0" t="s">
        <v>145</v>
      </c>
      <c r="CA1702" s="0" t="s">
        <v>155</v>
      </c>
      <c r="CG1702" s="0" t="s">
        <v>155</v>
      </c>
      <c r="CK1702" s="0" t="s">
        <v>155</v>
      </c>
      <c r="CN1702" s="0" t="s">
        <v>155</v>
      </c>
      <c r="CP1702" s="0" t="s">
        <v>155</v>
      </c>
      <c r="CU1702" s="0" t="s">
        <v>145</v>
      </c>
      <c r="CV1702" s="0" t="s">
        <v>155</v>
      </c>
      <c r="CY1702" s="0" t="s">
        <v>155</v>
      </c>
      <c r="DC1702" s="0" t="s">
        <v>155</v>
      </c>
      <c r="DI1702" s="0" t="s">
        <v>155</v>
      </c>
      <c r="DL1702" s="0" t="s">
        <v>155</v>
      </c>
      <c r="DN1702" s="0" t="s">
        <v>155</v>
      </c>
      <c r="DS1702" s="0" t="s">
        <v>145</v>
      </c>
      <c r="DU1702" s="0" t="s">
        <v>155</v>
      </c>
      <c r="DW1702" s="0" t="s">
        <v>145</v>
      </c>
      <c r="DX1702" s="0" t="s">
        <v>155</v>
      </c>
      <c r="EA1702" s="0" t="s">
        <v>155</v>
      </c>
      <c r="ED1702" s="0" t="s">
        <v>141</v>
      </c>
      <c r="EF1702" s="0" t="s">
        <v>155</v>
      </c>
      <c r="EH1702" s="0" t="s">
        <v>145</v>
      </c>
    </row>
    <row r="1703" customFormat="false" ht="15" hidden="false" customHeight="false" outlineLevel="0" collapsed="false">
      <c r="A1703" s="0" t="s">
        <v>7681</v>
      </c>
      <c r="B1703" s="0" t="n">
        <v>78</v>
      </c>
      <c r="C1703" s="0" t="n">
        <v>259459</v>
      </c>
      <c r="D1703" s="0" t="s">
        <v>7682</v>
      </c>
      <c r="E1703" s="0" t="s">
        <v>293</v>
      </c>
      <c r="F1703" s="0" t="str">
        <f aca="false">CONCATENATE(D1703," ",LEFT(H1703,4),"T=",AU1703,"D=",AV1703,"R=",AW1703,"M=",AX1703,"L=",AY1703,"B=",AZ1703)</f>
        <v>QUINN T=13D=0R=0M=0L=0B=0</v>
      </c>
      <c r="G1703" s="0" t="s">
        <v>337</v>
      </c>
      <c r="I1703" s="0" t="s">
        <v>7683</v>
      </c>
      <c r="J1703" s="0" t="s">
        <v>7684</v>
      </c>
      <c r="K1703" s="0" t="s">
        <v>144</v>
      </c>
      <c r="M1703" s="0" t="s">
        <v>7685</v>
      </c>
      <c r="N1703" s="0" t="str">
        <f aca="false">RIGHT(M1703,LEN(M1703)-FIND(" ",M1703))</f>
        <v>BONNIE BRAE AVE NE</v>
      </c>
      <c r="P1703" s="0" t="s">
        <v>147</v>
      </c>
      <c r="Q1703" s="0" t="s">
        <v>148</v>
      </c>
      <c r="R1703" s="0" t="n">
        <v>44483</v>
      </c>
      <c r="AD1703" s="0" t="s">
        <v>149</v>
      </c>
      <c r="AE1703" s="0" t="s">
        <v>150</v>
      </c>
      <c r="AF1703" s="0" t="s">
        <v>151</v>
      </c>
      <c r="AH1703" s="0" t="n">
        <v>14</v>
      </c>
      <c r="AI1703" s="0" t="n">
        <v>11</v>
      </c>
      <c r="AN1703" s="0" t="s">
        <v>147</v>
      </c>
      <c r="AO1703" s="0" t="s">
        <v>4177</v>
      </c>
      <c r="AP1703" s="0" t="s">
        <v>4178</v>
      </c>
      <c r="AQ1703" s="0" t="n">
        <v>9</v>
      </c>
      <c r="AR1703" s="0" t="n">
        <v>64</v>
      </c>
      <c r="AS1703" s="0" t="n">
        <v>32</v>
      </c>
      <c r="AU1703" s="0" t="n">
        <f aca="false">COUNTA($BA$1703:$EH$1703)</f>
        <v>13</v>
      </c>
      <c r="AV1703" s="0" t="n">
        <f aca="false">COUNTIF($BA$1703:$EH$1703,"D")</f>
        <v>0</v>
      </c>
      <c r="AW1703" s="0" t="n">
        <f aca="false">COUNTIF($BA$1703:$EH$1703,"R")</f>
        <v>0</v>
      </c>
      <c r="AX1703" s="0" t="n">
        <f aca="false"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>0</v>
      </c>
      <c r="AY1703" s="0" t="n">
        <f aca="false"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>0</v>
      </c>
      <c r="AZ1703" s="0" t="n">
        <f aca="false">IF(EH1703&lt;&gt;"",1,0)</f>
        <v>0</v>
      </c>
      <c r="BB1703" s="0" t="s">
        <v>154</v>
      </c>
      <c r="BD1703" s="0" t="s">
        <v>155</v>
      </c>
      <c r="BL1703" s="0" t="s">
        <v>155</v>
      </c>
      <c r="BS1703" s="0" t="s">
        <v>155</v>
      </c>
      <c r="CA1703" s="0" t="s">
        <v>155</v>
      </c>
      <c r="CP1703" s="0" t="s">
        <v>155</v>
      </c>
      <c r="CV1703" s="0" t="s">
        <v>155</v>
      </c>
      <c r="CY1703" s="0" t="s">
        <v>155</v>
      </c>
      <c r="DC1703" s="0" t="s">
        <v>155</v>
      </c>
      <c r="DI1703" s="0" t="s">
        <v>155</v>
      </c>
      <c r="DN1703" s="0" t="s">
        <v>155</v>
      </c>
      <c r="DU1703" s="0" t="s">
        <v>155</v>
      </c>
      <c r="EF1703" s="0" t="s">
        <v>155</v>
      </c>
    </row>
    <row r="1704" customFormat="false" ht="15" hidden="false" customHeight="false" outlineLevel="0" collapsed="false">
      <c r="A1704" s="0" t="s">
        <v>7686</v>
      </c>
      <c r="B1704" s="0" t="n">
        <v>78</v>
      </c>
      <c r="C1704" s="0" t="n">
        <v>177812</v>
      </c>
      <c r="D1704" s="0" t="s">
        <v>7687</v>
      </c>
      <c r="E1704" s="0" t="s">
        <v>607</v>
      </c>
      <c r="F1704" s="0" t="str">
        <f aca="false">CONCATENATE(D1704," ",LEFT(H1704,4),"T=",AU1704,"D=",AV1704,"R=",AW1704,"M=",AX1704,"L=",AY1704,"B=",AZ1704)</f>
        <v>HAKE T=12D=0R=1M=0L=0B=0</v>
      </c>
      <c r="G1704" s="0" t="s">
        <v>849</v>
      </c>
      <c r="I1704" s="0" t="s">
        <v>7688</v>
      </c>
      <c r="J1704" s="0" t="s">
        <v>7689</v>
      </c>
      <c r="K1704" s="0" t="s">
        <v>169</v>
      </c>
      <c r="M1704" s="0" t="s">
        <v>4173</v>
      </c>
      <c r="N1704" s="0" t="str">
        <f aca="false">RIGHT(M1704,LEN(M1704)-FIND(" ",M1704))</f>
        <v>PLAZA AVE NE</v>
      </c>
      <c r="O1704" s="0" t="s">
        <v>5700</v>
      </c>
      <c r="P1704" s="0" t="s">
        <v>147</v>
      </c>
      <c r="Q1704" s="0" t="s">
        <v>148</v>
      </c>
      <c r="R1704" s="0" t="n">
        <v>44483</v>
      </c>
      <c r="AD1704" s="0" t="s">
        <v>149</v>
      </c>
      <c r="AE1704" s="0" t="s">
        <v>150</v>
      </c>
      <c r="AH1704" s="0" t="n">
        <v>14</v>
      </c>
      <c r="AI1704" s="0" t="n">
        <v>11</v>
      </c>
      <c r="AJ1704" s="0" t="s">
        <v>4175</v>
      </c>
      <c r="AM1704" s="0" t="s">
        <v>4176</v>
      </c>
      <c r="AN1704" s="0" t="s">
        <v>147</v>
      </c>
      <c r="AO1704" s="0" t="s">
        <v>4177</v>
      </c>
      <c r="AP1704" s="0" t="s">
        <v>4178</v>
      </c>
      <c r="AQ1704" s="0" t="n">
        <v>9</v>
      </c>
      <c r="AR1704" s="0" t="n">
        <v>64</v>
      </c>
      <c r="AS1704" s="0" t="n">
        <v>32</v>
      </c>
      <c r="AU1704" s="0" t="n">
        <f aca="false">COUNTA($BA$1704:$EH$1704)</f>
        <v>12</v>
      </c>
      <c r="AV1704" s="0" t="n">
        <f aca="false">COUNTIF($BA$1704:$EH$1704,"D")</f>
        <v>0</v>
      </c>
      <c r="AW1704" s="0" t="n">
        <f aca="false">COUNTIF($BA$1704:$EH$1704,"R")</f>
        <v>1</v>
      </c>
      <c r="AX1704" s="0" t="n">
        <f aca="false"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>0</v>
      </c>
      <c r="AY1704" s="0" t="n">
        <f aca="false"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>0</v>
      </c>
      <c r="AZ1704" s="0" t="n">
        <f aca="false">IF(EH1704&lt;&gt;"",1,0)</f>
        <v>0</v>
      </c>
      <c r="BB1704" s="0" t="s">
        <v>154</v>
      </c>
      <c r="BC1704" s="0" t="s">
        <v>155</v>
      </c>
      <c r="BD1704" s="0" t="s">
        <v>155</v>
      </c>
      <c r="BL1704" s="0" t="s">
        <v>155</v>
      </c>
      <c r="BS1704" s="0" t="s">
        <v>155</v>
      </c>
      <c r="CA1704" s="0" t="s">
        <v>155</v>
      </c>
      <c r="CV1704" s="0" t="s">
        <v>155</v>
      </c>
      <c r="CY1704" s="0" t="s">
        <v>155</v>
      </c>
      <c r="CZ1704" s="0" t="s">
        <v>141</v>
      </c>
      <c r="DC1704" s="0" t="s">
        <v>155</v>
      </c>
      <c r="DI1704" s="0" t="s">
        <v>155</v>
      </c>
      <c r="DN1704" s="0" t="s">
        <v>155</v>
      </c>
    </row>
    <row r="1705" customFormat="false" ht="15" hidden="false" customHeight="false" outlineLevel="0" collapsed="false">
      <c r="A1705" s="0" t="s">
        <v>7690</v>
      </c>
      <c r="B1705" s="0" t="n">
        <v>78</v>
      </c>
      <c r="C1705" s="0" t="n">
        <v>450789</v>
      </c>
      <c r="D1705" s="0" t="s">
        <v>7691</v>
      </c>
      <c r="E1705" s="0" t="s">
        <v>7692</v>
      </c>
      <c r="F1705" s="0" t="str">
        <f aca="false">CONCATENATE(D1705," ",LEFT(H1705,4),"T=",AU1705,"D=",AV1705,"R=",AW1705,"M=",AX1705,"L=",AY1705,"B=",AZ1705)</f>
        <v>KANEASTER T=2D=0R=0M=0L=0B=0</v>
      </c>
      <c r="G1705" s="0" t="s">
        <v>821</v>
      </c>
      <c r="I1705" s="0" t="s">
        <v>7693</v>
      </c>
      <c r="J1705" s="0" t="s">
        <v>6582</v>
      </c>
      <c r="K1705" s="0" t="s">
        <v>144</v>
      </c>
      <c r="M1705" s="0" t="s">
        <v>7694</v>
      </c>
      <c r="N1705" s="0" t="str">
        <f aca="false">RIGHT(M1705,LEN(M1705)-FIND(" ",M1705))</f>
        <v>ATLANTIC ST NE</v>
      </c>
      <c r="P1705" s="0" t="s">
        <v>147</v>
      </c>
      <c r="Q1705" s="0" t="s">
        <v>148</v>
      </c>
      <c r="R1705" s="0" t="n">
        <v>44483</v>
      </c>
      <c r="AD1705" s="0" t="s">
        <v>149</v>
      </c>
      <c r="AE1705" s="0" t="s">
        <v>150</v>
      </c>
      <c r="AF1705" s="0" t="s">
        <v>151</v>
      </c>
      <c r="AH1705" s="0" t="n">
        <v>14</v>
      </c>
      <c r="AI1705" s="0" t="n">
        <v>11</v>
      </c>
      <c r="AN1705" s="0" t="s">
        <v>147</v>
      </c>
      <c r="AO1705" s="0" t="s">
        <v>4177</v>
      </c>
      <c r="AP1705" s="0" t="s">
        <v>4178</v>
      </c>
      <c r="AQ1705" s="0" t="n">
        <v>9</v>
      </c>
      <c r="AR1705" s="0" t="n">
        <v>64</v>
      </c>
      <c r="AS1705" s="0" t="n">
        <v>32</v>
      </c>
      <c r="AU1705" s="0" t="n">
        <f aca="false">COUNTA($BA$1705:$EH$1705)</f>
        <v>2</v>
      </c>
      <c r="AV1705" s="0" t="n">
        <f aca="false">COUNTIF($BA$1705:$EH$1705,"D")</f>
        <v>0</v>
      </c>
      <c r="AW1705" s="0" t="n">
        <f aca="false">COUNTIF($BA$1705:$EH$1705,"R")</f>
        <v>0</v>
      </c>
      <c r="AX1705" s="0" t="n">
        <f aca="false"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>0</v>
      </c>
      <c r="AY1705" s="0" t="n">
        <f aca="false"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>0</v>
      </c>
      <c r="AZ1705" s="0" t="n">
        <f aca="false">IF(EH1705&lt;&gt;"",1,0)</f>
        <v>0</v>
      </c>
      <c r="BB1705" s="0" t="s">
        <v>154</v>
      </c>
      <c r="EF1705" s="0" t="s">
        <v>155</v>
      </c>
    </row>
    <row r="1706" customFormat="false" ht="15" hidden="false" customHeight="false" outlineLevel="0" collapsed="false">
      <c r="A1706" s="0" t="s">
        <v>7695</v>
      </c>
      <c r="B1706" s="0" t="n">
        <v>78</v>
      </c>
      <c r="C1706" s="0" t="n">
        <v>461916</v>
      </c>
      <c r="D1706" s="0" t="s">
        <v>2275</v>
      </c>
      <c r="E1706" s="0" t="s">
        <v>7696</v>
      </c>
      <c r="F1706" s="0" t="str">
        <f aca="false">CONCATENATE(D1706," ",LEFT(H1706,4),"T=",AU1706,"D=",AV1706,"R=",AW1706,"M=",AX1706,"L=",AY1706,"B=",AZ1706)</f>
        <v>SIMPSON T=3D=1R=0M=0L=0B=0</v>
      </c>
      <c r="G1706" s="0" t="s">
        <v>7697</v>
      </c>
      <c r="I1706" s="0" t="s">
        <v>4227</v>
      </c>
      <c r="J1706" s="0" t="s">
        <v>6057</v>
      </c>
      <c r="K1706" s="0" t="s">
        <v>169</v>
      </c>
      <c r="M1706" s="0" t="s">
        <v>7698</v>
      </c>
      <c r="N1706" s="0" t="str">
        <f aca="false">RIGHT(M1706,LEN(M1706)-FIND(" ",M1706))</f>
        <v>ELM RD NE</v>
      </c>
      <c r="P1706" s="0" t="s">
        <v>147</v>
      </c>
      <c r="Q1706" s="0" t="s">
        <v>148</v>
      </c>
      <c r="R1706" s="0" t="n">
        <v>44483</v>
      </c>
      <c r="AD1706" s="0" t="s">
        <v>149</v>
      </c>
      <c r="AE1706" s="0" t="s">
        <v>150</v>
      </c>
      <c r="AF1706" s="0" t="s">
        <v>151</v>
      </c>
      <c r="AH1706" s="0" t="n">
        <v>14</v>
      </c>
      <c r="AI1706" s="0" t="n">
        <v>11</v>
      </c>
      <c r="AN1706" s="0" t="s">
        <v>147</v>
      </c>
      <c r="AO1706" s="0" t="s">
        <v>4177</v>
      </c>
      <c r="AP1706" s="0" t="s">
        <v>4178</v>
      </c>
      <c r="AQ1706" s="0" t="n">
        <v>9</v>
      </c>
      <c r="AR1706" s="0" t="n">
        <v>64</v>
      </c>
      <c r="AS1706" s="0" t="n">
        <v>32</v>
      </c>
      <c r="AU1706" s="0" t="n">
        <f aca="false">COUNTA($BA$1706:$EH$1706)</f>
        <v>3</v>
      </c>
      <c r="AV1706" s="0" t="n">
        <f aca="false">COUNTIF($BA$1706:$EH$1706,"D")</f>
        <v>1</v>
      </c>
      <c r="AW1706" s="0" t="n">
        <f aca="false">COUNTIF($BA$1706:$EH$1706,"R")</f>
        <v>0</v>
      </c>
      <c r="AX1706" s="0" t="n">
        <f aca="false"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>0</v>
      </c>
      <c r="AY1706" s="0" t="n">
        <f aca="false"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>0</v>
      </c>
      <c r="AZ1706" s="0" t="n">
        <f aca="false">IF(EH1706&lt;&gt;"",1,0)</f>
        <v>0</v>
      </c>
      <c r="BB1706" s="0" t="s">
        <v>154</v>
      </c>
      <c r="CO1706" s="0" t="s">
        <v>145</v>
      </c>
      <c r="DN1706" s="0" t="s">
        <v>155</v>
      </c>
    </row>
    <row r="1707" customFormat="false" ht="15" hidden="false" customHeight="false" outlineLevel="0" collapsed="false">
      <c r="A1707" s="0" t="s">
        <v>7699</v>
      </c>
      <c r="B1707" s="0" t="n">
        <v>78</v>
      </c>
      <c r="C1707" s="0" t="n">
        <v>363427</v>
      </c>
      <c r="D1707" s="0" t="s">
        <v>7700</v>
      </c>
      <c r="E1707" s="0" t="s">
        <v>5924</v>
      </c>
      <c r="F1707" s="0" t="str">
        <f aca="false">CONCATENATE(D1707," ",LEFT(H1707,4),"T=",AU1707,"D=",AV1707,"R=",AW1707,"M=",AX1707,"L=",AY1707,"B=",AZ1707)</f>
        <v>DAWSON T=6D=0R=0M=0L=0B=0</v>
      </c>
      <c r="G1707" s="0" t="s">
        <v>145</v>
      </c>
      <c r="I1707" s="0" t="s">
        <v>7701</v>
      </c>
      <c r="J1707" s="0" t="s">
        <v>7270</v>
      </c>
      <c r="K1707" s="0" t="s">
        <v>144</v>
      </c>
      <c r="M1707" s="0" t="s">
        <v>4173</v>
      </c>
      <c r="N1707" s="0" t="str">
        <f aca="false">RIGHT(M1707,LEN(M1707)-FIND(" ",M1707))</f>
        <v>PLAZA AVE NE</v>
      </c>
      <c r="O1707" s="0" t="s">
        <v>1288</v>
      </c>
      <c r="P1707" s="0" t="s">
        <v>147</v>
      </c>
      <c r="Q1707" s="0" t="s">
        <v>148</v>
      </c>
      <c r="R1707" s="0" t="n">
        <v>44483</v>
      </c>
      <c r="AD1707" s="0" t="s">
        <v>149</v>
      </c>
      <c r="AE1707" s="0" t="s">
        <v>150</v>
      </c>
      <c r="AH1707" s="0" t="n">
        <v>14</v>
      </c>
      <c r="AI1707" s="0" t="n">
        <v>11</v>
      </c>
      <c r="AJ1707" s="0" t="s">
        <v>4175</v>
      </c>
      <c r="AM1707" s="0" t="s">
        <v>4176</v>
      </c>
      <c r="AN1707" s="0" t="s">
        <v>147</v>
      </c>
      <c r="AO1707" s="0" t="s">
        <v>4177</v>
      </c>
      <c r="AP1707" s="0" t="s">
        <v>4178</v>
      </c>
      <c r="AQ1707" s="0" t="n">
        <v>9</v>
      </c>
      <c r="AR1707" s="0" t="n">
        <v>64</v>
      </c>
      <c r="AS1707" s="0" t="n">
        <v>32</v>
      </c>
      <c r="AU1707" s="0" t="n">
        <f aca="false">COUNTA($BA$1707:$EH$1707)</f>
        <v>6</v>
      </c>
      <c r="AV1707" s="0" t="n">
        <f aca="false">COUNTIF($BA$1707:$EH$1707,"D")</f>
        <v>0</v>
      </c>
      <c r="AW1707" s="0" t="n">
        <f aca="false">COUNTIF($BA$1707:$EH$1707,"R")</f>
        <v>0</v>
      </c>
      <c r="AX1707" s="0" t="n">
        <f aca="false"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>0</v>
      </c>
      <c r="AY1707" s="0" t="n">
        <f aca="false"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>0</v>
      </c>
      <c r="AZ1707" s="0" t="n">
        <f aca="false">IF(EH1707&lt;&gt;"",1,0)</f>
        <v>0</v>
      </c>
      <c r="BB1707" s="0" t="s">
        <v>154</v>
      </c>
      <c r="CA1707" s="0" t="s">
        <v>155</v>
      </c>
      <c r="CP1707" s="0" t="s">
        <v>155</v>
      </c>
      <c r="DC1707" s="0" t="s">
        <v>155</v>
      </c>
      <c r="DI1707" s="0" t="s">
        <v>155</v>
      </c>
      <c r="EF1707" s="0" t="s">
        <v>155</v>
      </c>
    </row>
    <row r="1708" customFormat="false" ht="15" hidden="false" customHeight="false" outlineLevel="0" collapsed="false">
      <c r="A1708" s="0" t="s">
        <v>7702</v>
      </c>
      <c r="B1708" s="0" t="n">
        <v>78</v>
      </c>
      <c r="C1708" s="0" t="n">
        <v>414142</v>
      </c>
      <c r="D1708" s="0" t="s">
        <v>1755</v>
      </c>
      <c r="E1708" s="0" t="s">
        <v>433</v>
      </c>
      <c r="F1708" s="0" t="str">
        <f aca="false">CONCATENATE(D1708," ",LEFT(H1708,4),"T=",AU1708,"D=",AV1708,"R=",AW1708,"M=",AX1708,"L=",AY1708,"B=",AZ1708)</f>
        <v>MYERS T=4D=1R=0M=0L=0B=0</v>
      </c>
      <c r="G1708" s="0" t="s">
        <v>837</v>
      </c>
      <c r="I1708" s="0" t="s">
        <v>7703</v>
      </c>
      <c r="J1708" s="0" t="s">
        <v>7704</v>
      </c>
      <c r="K1708" s="0" t="s">
        <v>169</v>
      </c>
      <c r="M1708" s="0" t="s">
        <v>6904</v>
      </c>
      <c r="N1708" s="0" t="str">
        <f aca="false">RIGHT(M1708,LEN(M1708)-FIND(" ",M1708))</f>
        <v>WOODLAND AVE NE</v>
      </c>
      <c r="O1708" s="0" t="s">
        <v>7705</v>
      </c>
      <c r="P1708" s="0" t="s">
        <v>147</v>
      </c>
      <c r="Q1708" s="0" t="s">
        <v>148</v>
      </c>
      <c r="R1708" s="0" t="n">
        <v>44483</v>
      </c>
      <c r="AD1708" s="0" t="s">
        <v>149</v>
      </c>
      <c r="AE1708" s="0" t="s">
        <v>150</v>
      </c>
      <c r="AF1708" s="0" t="s">
        <v>151</v>
      </c>
      <c r="AH1708" s="0" t="n">
        <v>14</v>
      </c>
      <c r="AI1708" s="0" t="n">
        <v>11</v>
      </c>
      <c r="AN1708" s="0" t="s">
        <v>147</v>
      </c>
      <c r="AO1708" s="0" t="s">
        <v>4177</v>
      </c>
      <c r="AP1708" s="0" t="s">
        <v>4178</v>
      </c>
      <c r="AQ1708" s="0" t="n">
        <v>9</v>
      </c>
      <c r="AR1708" s="0" t="n">
        <v>64</v>
      </c>
      <c r="AS1708" s="0" t="n">
        <v>32</v>
      </c>
      <c r="AU1708" s="0" t="n">
        <f aca="false">COUNTA($BA$1708:$EH$1708)</f>
        <v>4</v>
      </c>
      <c r="AV1708" s="0" t="n">
        <f aca="false">COUNTIF($BA$1708:$EH$1708,"D")</f>
        <v>1</v>
      </c>
      <c r="AW1708" s="0" t="n">
        <f aca="false">COUNTIF($BA$1708:$EH$1708,"R")</f>
        <v>0</v>
      </c>
      <c r="AX1708" s="0" t="n">
        <f aca="false"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>0</v>
      </c>
      <c r="AY1708" s="0" t="n">
        <f aca="false"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>0</v>
      </c>
      <c r="AZ1708" s="0" t="n">
        <f aca="false">IF(EH1708&lt;&gt;"",1,0)</f>
        <v>0</v>
      </c>
      <c r="BB1708" s="0" t="s">
        <v>154</v>
      </c>
      <c r="CZ1708" s="0" t="s">
        <v>145</v>
      </c>
      <c r="DC1708" s="0" t="s">
        <v>155</v>
      </c>
      <c r="DN1708" s="0" t="s">
        <v>155</v>
      </c>
    </row>
    <row r="1709" customFormat="false" ht="15" hidden="false" customHeight="false" outlineLevel="0" collapsed="false">
      <c r="A1709" s="0" t="s">
        <v>7706</v>
      </c>
      <c r="B1709" s="0" t="n">
        <v>78</v>
      </c>
      <c r="C1709" s="0" t="n">
        <v>485879</v>
      </c>
      <c r="D1709" s="0" t="s">
        <v>186</v>
      </c>
      <c r="E1709" s="0" t="s">
        <v>1646</v>
      </c>
      <c r="F1709" s="0" t="str">
        <f aca="false">CONCATENATE(D1709," ",LEFT(H1709,4),"T=",AU1709,"D=",AV1709,"R=",AW1709,"M=",AX1709,"L=",AY1709,"B=",AZ1709)</f>
        <v>ODOM T=2D=0R=0M=0L=0B=0</v>
      </c>
      <c r="G1709" s="0" t="s">
        <v>849</v>
      </c>
      <c r="I1709" s="0" t="s">
        <v>7707</v>
      </c>
      <c r="J1709" s="0" t="s">
        <v>7708</v>
      </c>
      <c r="K1709" s="0" t="s">
        <v>144</v>
      </c>
      <c r="M1709" s="0" t="s">
        <v>4920</v>
      </c>
      <c r="N1709" s="0" t="str">
        <f aca="false">RIGHT(M1709,LEN(M1709)-FIND(" ",M1709))</f>
        <v>CLERMONT AVE NE</v>
      </c>
      <c r="P1709" s="0" t="s">
        <v>147</v>
      </c>
      <c r="Q1709" s="0" t="s">
        <v>148</v>
      </c>
      <c r="R1709" s="0" t="n">
        <v>44483</v>
      </c>
      <c r="AD1709" s="0" t="s">
        <v>149</v>
      </c>
      <c r="AE1709" s="0" t="s">
        <v>150</v>
      </c>
      <c r="AF1709" s="0" t="s">
        <v>151</v>
      </c>
      <c r="AH1709" s="0" t="n">
        <v>14</v>
      </c>
      <c r="AI1709" s="0" t="n">
        <v>11</v>
      </c>
      <c r="AN1709" s="0" t="s">
        <v>147</v>
      </c>
      <c r="AO1709" s="0" t="s">
        <v>4177</v>
      </c>
      <c r="AP1709" s="0" t="s">
        <v>4178</v>
      </c>
      <c r="AQ1709" s="0" t="n">
        <v>9</v>
      </c>
      <c r="AR1709" s="0" t="n">
        <v>64</v>
      </c>
      <c r="AS1709" s="0" t="n">
        <v>32</v>
      </c>
      <c r="AU1709" s="0" t="n">
        <f aca="false">COUNTA($BA$1709:$EH$1709)</f>
        <v>2</v>
      </c>
      <c r="AV1709" s="0" t="n">
        <f aca="false">COUNTIF($BA$1709:$EH$1709,"D")</f>
        <v>0</v>
      </c>
      <c r="AW1709" s="0" t="n">
        <f aca="false">COUNTIF($BA$1709:$EH$1709,"R")</f>
        <v>0</v>
      </c>
      <c r="AX1709" s="0" t="n">
        <f aca="false"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>0</v>
      </c>
      <c r="AY1709" s="0" t="n">
        <f aca="false"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>0</v>
      </c>
      <c r="AZ1709" s="0" t="n">
        <f aca="false">IF(EH1709&lt;&gt;"",1,0)</f>
        <v>0</v>
      </c>
      <c r="BB1709" s="0" t="s">
        <v>154</v>
      </c>
      <c r="EF1709" s="0" t="s">
        <v>155</v>
      </c>
    </row>
    <row r="1710" customFormat="false" ht="15" hidden="false" customHeight="false" outlineLevel="0" collapsed="false">
      <c r="A1710" s="0" t="s">
        <v>7709</v>
      </c>
      <c r="B1710" s="0" t="n">
        <v>78</v>
      </c>
      <c r="C1710" s="0" t="n">
        <v>453913</v>
      </c>
      <c r="D1710" s="0" t="s">
        <v>5183</v>
      </c>
      <c r="E1710" s="0" t="s">
        <v>7710</v>
      </c>
      <c r="F1710" s="0" t="str">
        <f aca="false">CONCATENATE(D1710," ",LEFT(H1710,4),"T=",AU1710,"D=",AV1710,"R=",AW1710,"M=",AX1710,"L=",AY1710,"B=",AZ1710)</f>
        <v>PLACER T=4D=0R=0M=0L=1B=0</v>
      </c>
      <c r="G1710" s="0" t="s">
        <v>7711</v>
      </c>
      <c r="I1710" s="0" t="s">
        <v>7712</v>
      </c>
      <c r="J1710" s="0" t="s">
        <v>537</v>
      </c>
      <c r="K1710" s="0" t="s">
        <v>144</v>
      </c>
      <c r="M1710" s="0" t="s">
        <v>5185</v>
      </c>
      <c r="N1710" s="0" t="str">
        <f aca="false">RIGHT(M1710,LEN(M1710)-FIND(" ",M1710))</f>
        <v>CLERMONT AVE NE</v>
      </c>
      <c r="P1710" s="0" t="s">
        <v>147</v>
      </c>
      <c r="Q1710" s="0" t="s">
        <v>148</v>
      </c>
      <c r="R1710" s="0" t="n">
        <v>44483</v>
      </c>
      <c r="AD1710" s="0" t="s">
        <v>149</v>
      </c>
      <c r="AE1710" s="0" t="s">
        <v>150</v>
      </c>
      <c r="AF1710" s="0" t="s">
        <v>151</v>
      </c>
      <c r="AH1710" s="0" t="n">
        <v>14</v>
      </c>
      <c r="AI1710" s="0" t="n">
        <v>11</v>
      </c>
      <c r="AN1710" s="0" t="s">
        <v>147</v>
      </c>
      <c r="AO1710" s="0" t="s">
        <v>4177</v>
      </c>
      <c r="AP1710" s="0" t="s">
        <v>4178</v>
      </c>
      <c r="AQ1710" s="0" t="n">
        <v>9</v>
      </c>
      <c r="AR1710" s="0" t="n">
        <v>64</v>
      </c>
      <c r="AS1710" s="0" t="n">
        <v>32</v>
      </c>
      <c r="AU1710" s="0" t="n">
        <f aca="false">COUNTA($BA$1710:$EH$1710)</f>
        <v>4</v>
      </c>
      <c r="AV1710" s="0" t="n">
        <f aca="false">COUNTIF($BA$1710:$EH$1710,"D")</f>
        <v>0</v>
      </c>
      <c r="AW1710" s="0" t="n">
        <f aca="false">COUNTIF($BA$1710:$EH$1710,"R")</f>
        <v>0</v>
      </c>
      <c r="AX1710" s="0" t="n">
        <f aca="false"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>0</v>
      </c>
      <c r="AY1710" s="0" t="n">
        <f aca="false"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>1</v>
      </c>
      <c r="AZ1710" s="0" t="n">
        <f aca="false">IF(EH1710&lt;&gt;"",1,0)</f>
        <v>0</v>
      </c>
      <c r="BB1710" s="0" t="s">
        <v>154</v>
      </c>
      <c r="CA1710" s="0" t="s">
        <v>155</v>
      </c>
      <c r="DX1710" s="0" t="s">
        <v>155</v>
      </c>
      <c r="EA1710" s="0" t="s">
        <v>155</v>
      </c>
    </row>
    <row r="1711" customFormat="false" ht="15" hidden="false" customHeight="false" outlineLevel="0" collapsed="false">
      <c r="A1711" s="0" t="s">
        <v>7713</v>
      </c>
      <c r="B1711" s="0" t="n">
        <v>78</v>
      </c>
      <c r="C1711" s="0" t="n">
        <v>448196</v>
      </c>
      <c r="D1711" s="0" t="s">
        <v>7714</v>
      </c>
      <c r="E1711" s="0" t="s">
        <v>848</v>
      </c>
      <c r="F1711" s="0" t="str">
        <f aca="false">CONCATENATE(D1711," ",LEFT(H1711,4),"T=",AU1711,"D=",AV1711,"R=",AW1711,"M=",AX1711,"L=",AY1711,"B=",AZ1711)</f>
        <v>YANDURA T=1D=0R=0M=0L=0B=0</v>
      </c>
      <c r="G1711" s="0" t="s">
        <v>222</v>
      </c>
      <c r="I1711" s="0" t="s">
        <v>7715</v>
      </c>
      <c r="J1711" s="0" t="s">
        <v>7716</v>
      </c>
      <c r="K1711" s="0" t="s">
        <v>169</v>
      </c>
      <c r="M1711" s="0" t="s">
        <v>7717</v>
      </c>
      <c r="N1711" s="0" t="str">
        <f aca="false">RIGHT(M1711,LEN(M1711)-FIND(" ",M1711))</f>
        <v>KENILWORTH AVE NE</v>
      </c>
      <c r="P1711" s="0" t="s">
        <v>147</v>
      </c>
      <c r="Q1711" s="0" t="s">
        <v>148</v>
      </c>
      <c r="R1711" s="0" t="n">
        <v>44483</v>
      </c>
      <c r="AD1711" s="0" t="s">
        <v>149</v>
      </c>
      <c r="AE1711" s="0" t="s">
        <v>150</v>
      </c>
      <c r="AF1711" s="0" t="s">
        <v>151</v>
      </c>
      <c r="AH1711" s="0" t="n">
        <v>14</v>
      </c>
      <c r="AI1711" s="0" t="n">
        <v>11</v>
      </c>
      <c r="AN1711" s="0" t="s">
        <v>147</v>
      </c>
      <c r="AO1711" s="0" t="s">
        <v>4177</v>
      </c>
      <c r="AP1711" s="0" t="s">
        <v>4178</v>
      </c>
      <c r="AQ1711" s="0" t="n">
        <v>9</v>
      </c>
      <c r="AR1711" s="0" t="n">
        <v>64</v>
      </c>
      <c r="AS1711" s="0" t="n">
        <v>32</v>
      </c>
      <c r="AU1711" s="0" t="n">
        <f aca="false">COUNTA($BA$1711:$EH$1711)</f>
        <v>1</v>
      </c>
      <c r="AV1711" s="0" t="n">
        <f aca="false">COUNTIF($BA$1711:$EH$1711,"D")</f>
        <v>0</v>
      </c>
      <c r="AW1711" s="0" t="n">
        <f aca="false">COUNTIF($BA$1711:$EH$1711,"R")</f>
        <v>0</v>
      </c>
      <c r="AX1711" s="0" t="n">
        <f aca="false"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>0</v>
      </c>
      <c r="AY1711" s="0" t="n">
        <f aca="false"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>0</v>
      </c>
      <c r="AZ1711" s="0" t="n">
        <f aca="false">IF(EH1711&lt;&gt;"",1,0)</f>
        <v>0</v>
      </c>
      <c r="BB1711" s="0" t="s">
        <v>154</v>
      </c>
    </row>
    <row r="1712" customFormat="false" ht="15" hidden="false" customHeight="false" outlineLevel="0" collapsed="false">
      <c r="A1712" s="0" t="s">
        <v>7718</v>
      </c>
      <c r="B1712" s="0" t="n">
        <v>78</v>
      </c>
      <c r="C1712" s="0" t="n">
        <v>305260</v>
      </c>
      <c r="D1712" s="0" t="s">
        <v>946</v>
      </c>
      <c r="E1712" s="0" t="s">
        <v>7719</v>
      </c>
      <c r="F1712" s="0" t="str">
        <f aca="false">CONCATENATE(D1712," ",LEFT(H1712,4),"T=",AU1712,"D=",AV1712,"R=",AW1712,"M=",AX1712,"L=",AY1712,"B=",AZ1712)</f>
        <v>WILSON T=28D=10R=0M=4L=9B=1</v>
      </c>
      <c r="G1712" s="0" t="s">
        <v>482</v>
      </c>
      <c r="I1712" s="0" t="s">
        <v>7720</v>
      </c>
      <c r="J1712" s="0" t="s">
        <v>7721</v>
      </c>
      <c r="K1712" s="0" t="s">
        <v>144</v>
      </c>
      <c r="L1712" s="0" t="s">
        <v>145</v>
      </c>
      <c r="M1712" s="0" t="s">
        <v>4173</v>
      </c>
      <c r="N1712" s="0" t="str">
        <f aca="false">RIGHT(M1712,LEN(M1712)-FIND(" ",M1712))</f>
        <v>PLAZA AVE NE</v>
      </c>
      <c r="O1712" s="0" t="s">
        <v>7722</v>
      </c>
      <c r="P1712" s="0" t="s">
        <v>147</v>
      </c>
      <c r="Q1712" s="0" t="s">
        <v>148</v>
      </c>
      <c r="R1712" s="0" t="n">
        <v>44483</v>
      </c>
      <c r="AD1712" s="0" t="s">
        <v>149</v>
      </c>
      <c r="AE1712" s="0" t="s">
        <v>150</v>
      </c>
      <c r="AH1712" s="0" t="n">
        <v>14</v>
      </c>
      <c r="AI1712" s="0" t="n">
        <v>11</v>
      </c>
      <c r="AJ1712" s="0" t="s">
        <v>4175</v>
      </c>
      <c r="AM1712" s="0" t="s">
        <v>4176</v>
      </c>
      <c r="AN1712" s="0" t="s">
        <v>147</v>
      </c>
      <c r="AO1712" s="0" t="s">
        <v>4177</v>
      </c>
      <c r="AP1712" s="0" t="s">
        <v>4178</v>
      </c>
      <c r="AQ1712" s="0" t="n">
        <v>9</v>
      </c>
      <c r="AR1712" s="0" t="n">
        <v>64</v>
      </c>
      <c r="AS1712" s="0" t="n">
        <v>32</v>
      </c>
      <c r="AU1712" s="0" t="n">
        <f aca="false">COUNTA($BA$1712:$EH$1712)</f>
        <v>28</v>
      </c>
      <c r="AV1712" s="0" t="n">
        <f aca="false">COUNTIF($BA$1712:$EH$1712,"D")</f>
        <v>10</v>
      </c>
      <c r="AW1712" s="0" t="n">
        <f aca="false">COUNTIF($BA$1712:$EH$1712,"R")</f>
        <v>0</v>
      </c>
      <c r="AX1712" s="0" t="n">
        <f aca="false"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>4</v>
      </c>
      <c r="AY1712" s="0" t="n">
        <f aca="false"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>9</v>
      </c>
      <c r="AZ1712" s="0" t="n">
        <f aca="false">IF(EH1712&lt;&gt;"",1,0)</f>
        <v>1</v>
      </c>
      <c r="BB1712" s="0" t="s">
        <v>154</v>
      </c>
      <c r="BF1712" s="0" t="s">
        <v>155</v>
      </c>
      <c r="BS1712" s="0" t="s">
        <v>155</v>
      </c>
      <c r="BV1712" s="0" t="s">
        <v>155</v>
      </c>
      <c r="BY1712" s="0" t="s">
        <v>145</v>
      </c>
      <c r="CA1712" s="0" t="s">
        <v>155</v>
      </c>
      <c r="CK1712" s="0" t="s">
        <v>155</v>
      </c>
      <c r="CP1712" s="0" t="s">
        <v>155</v>
      </c>
      <c r="CV1712" s="0" t="s">
        <v>155</v>
      </c>
      <c r="CZ1712" s="0" t="s">
        <v>145</v>
      </c>
      <c r="DC1712" s="0" t="s">
        <v>155</v>
      </c>
      <c r="DF1712" s="0" t="s">
        <v>155</v>
      </c>
      <c r="DI1712" s="0" t="s">
        <v>155</v>
      </c>
      <c r="DJ1712" s="0" t="s">
        <v>145</v>
      </c>
      <c r="DL1712" s="0" t="s">
        <v>155</v>
      </c>
      <c r="DM1712" s="0" t="s">
        <v>145</v>
      </c>
      <c r="DN1712" s="0" t="s">
        <v>155</v>
      </c>
      <c r="DO1712" s="0" t="s">
        <v>145</v>
      </c>
      <c r="DR1712" s="0" t="s">
        <v>155</v>
      </c>
      <c r="DS1712" s="0" t="s">
        <v>145</v>
      </c>
      <c r="DT1712" s="0" t="s">
        <v>145</v>
      </c>
      <c r="DU1712" s="0" t="s">
        <v>155</v>
      </c>
      <c r="DW1712" s="0" t="s">
        <v>145</v>
      </c>
      <c r="DX1712" s="0" t="s">
        <v>155</v>
      </c>
      <c r="EA1712" s="0" t="s">
        <v>155</v>
      </c>
      <c r="ED1712" s="0" t="s">
        <v>145</v>
      </c>
      <c r="EF1712" s="0" t="s">
        <v>155</v>
      </c>
      <c r="EH1712" s="0" t="s">
        <v>145</v>
      </c>
    </row>
    <row r="1713" customFormat="false" ht="15" hidden="false" customHeight="false" outlineLevel="0" collapsed="false">
      <c r="A1713" s="0" t="s">
        <v>7723</v>
      </c>
      <c r="B1713" s="0" t="n">
        <v>78</v>
      </c>
      <c r="C1713" s="0" t="n">
        <v>462613</v>
      </c>
      <c r="D1713" s="0" t="s">
        <v>5131</v>
      </c>
      <c r="E1713" s="0" t="s">
        <v>622</v>
      </c>
      <c r="F1713" s="0" t="str">
        <f aca="false">CONCATENATE(D1713," ",LEFT(H1713,4),"T=",AU1713,"D=",AV1713,"R=",AW1713,"M=",AX1713,"L=",AY1713,"B=",AZ1713)</f>
        <v>VALENTIC JRT=1D=0R=0M=0L=0B=0</v>
      </c>
      <c r="G1713" s="0" t="s">
        <v>173</v>
      </c>
      <c r="H1713" s="0" t="s">
        <v>517</v>
      </c>
      <c r="I1713" s="0" t="s">
        <v>7724</v>
      </c>
      <c r="J1713" s="0" t="s">
        <v>6600</v>
      </c>
      <c r="K1713" s="0" t="s">
        <v>169</v>
      </c>
      <c r="M1713" s="0" t="s">
        <v>5133</v>
      </c>
      <c r="N1713" s="0" t="str">
        <f aca="false">RIGHT(M1713,LEN(M1713)-FIND(" ",M1713))</f>
        <v>EDGEWOOD ST NE</v>
      </c>
      <c r="P1713" s="0" t="s">
        <v>147</v>
      </c>
      <c r="Q1713" s="0" t="s">
        <v>148</v>
      </c>
      <c r="R1713" s="0" t="n">
        <v>44483</v>
      </c>
      <c r="AD1713" s="0" t="s">
        <v>149</v>
      </c>
      <c r="AE1713" s="0" t="s">
        <v>150</v>
      </c>
      <c r="AF1713" s="0" t="s">
        <v>151</v>
      </c>
      <c r="AH1713" s="0" t="n">
        <v>14</v>
      </c>
      <c r="AI1713" s="0" t="n">
        <v>11</v>
      </c>
      <c r="AN1713" s="0" t="s">
        <v>147</v>
      </c>
      <c r="AO1713" s="0" t="s">
        <v>4177</v>
      </c>
      <c r="AP1713" s="0" t="s">
        <v>4178</v>
      </c>
      <c r="AQ1713" s="0" t="n">
        <v>9</v>
      </c>
      <c r="AR1713" s="0" t="n">
        <v>64</v>
      </c>
      <c r="AS1713" s="0" t="n">
        <v>32</v>
      </c>
      <c r="AU1713" s="0" t="n">
        <f aca="false">COUNTA($BA$1713:$EH$1713)</f>
        <v>1</v>
      </c>
      <c r="AV1713" s="0" t="n">
        <f aca="false">COUNTIF($BA$1713:$EH$1713,"D")</f>
        <v>0</v>
      </c>
      <c r="AW1713" s="0" t="n">
        <f aca="false">COUNTIF($BA$1713:$EH$1713,"R")</f>
        <v>0</v>
      </c>
      <c r="AX1713" s="0" t="n">
        <f aca="false"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>0</v>
      </c>
      <c r="AY1713" s="0" t="n">
        <f aca="false"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>0</v>
      </c>
      <c r="AZ1713" s="0" t="n">
        <f aca="false">IF(EH1713&lt;&gt;"",1,0)</f>
        <v>0</v>
      </c>
      <c r="BB1713" s="0" t="s">
        <v>154</v>
      </c>
    </row>
    <row r="1714" customFormat="false" ht="15" hidden="false" customHeight="false" outlineLevel="0" collapsed="false">
      <c r="A1714" s="0" t="s">
        <v>7725</v>
      </c>
      <c r="B1714" s="0" t="n">
        <v>78</v>
      </c>
      <c r="C1714" s="0" t="n">
        <v>468080</v>
      </c>
      <c r="D1714" s="0" t="s">
        <v>4231</v>
      </c>
      <c r="E1714" s="0" t="s">
        <v>7726</v>
      </c>
      <c r="F1714" s="0" t="str">
        <f aca="false">CONCATENATE(D1714," ",LEFT(H1714,4),"T=",AU1714,"D=",AV1714,"R=",AW1714,"M=",AX1714,"L=",AY1714,"B=",AZ1714)</f>
        <v>WILLIAMSON T=2D=0R=0M=0L=0B=0</v>
      </c>
      <c r="G1714" s="0" t="s">
        <v>181</v>
      </c>
      <c r="I1714" s="0" t="s">
        <v>7727</v>
      </c>
      <c r="J1714" s="0" t="s">
        <v>7728</v>
      </c>
      <c r="K1714" s="0" t="s">
        <v>169</v>
      </c>
      <c r="M1714" s="0" t="s">
        <v>4234</v>
      </c>
      <c r="N1714" s="0" t="str">
        <f aca="false">RIGHT(M1714,LEN(M1714)-FIND(" ",M1714))</f>
        <v>MAPLEWOOD ST NE</v>
      </c>
      <c r="P1714" s="0" t="s">
        <v>147</v>
      </c>
      <c r="Q1714" s="0" t="s">
        <v>148</v>
      </c>
      <c r="R1714" s="0" t="n">
        <v>44483</v>
      </c>
      <c r="AD1714" s="0" t="s">
        <v>149</v>
      </c>
      <c r="AE1714" s="0" t="s">
        <v>150</v>
      </c>
      <c r="AF1714" s="0" t="s">
        <v>151</v>
      </c>
      <c r="AH1714" s="0" t="n">
        <v>14</v>
      </c>
      <c r="AI1714" s="0" t="n">
        <v>11</v>
      </c>
      <c r="AN1714" s="0" t="s">
        <v>147</v>
      </c>
      <c r="AO1714" s="0" t="s">
        <v>4177</v>
      </c>
      <c r="AP1714" s="0" t="s">
        <v>4178</v>
      </c>
      <c r="AQ1714" s="0" t="n">
        <v>9</v>
      </c>
      <c r="AR1714" s="0" t="n">
        <v>64</v>
      </c>
      <c r="AS1714" s="0" t="n">
        <v>32</v>
      </c>
      <c r="AU1714" s="0" t="n">
        <f aca="false">COUNTA($BA$1714:$EH$1714)</f>
        <v>2</v>
      </c>
      <c r="AV1714" s="0" t="n">
        <f aca="false">COUNTIF($BA$1714:$EH$1714,"D")</f>
        <v>0</v>
      </c>
      <c r="AW1714" s="0" t="n">
        <f aca="false">COUNTIF($BA$1714:$EH$1714,"R")</f>
        <v>0</v>
      </c>
      <c r="AX1714" s="0" t="n">
        <f aca="false"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>0</v>
      </c>
      <c r="AY1714" s="0" t="n">
        <f aca="false"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>0</v>
      </c>
      <c r="AZ1714" s="0" t="n">
        <f aca="false">IF(EH1714&lt;&gt;"",1,0)</f>
        <v>0</v>
      </c>
      <c r="BB1714" s="0" t="s">
        <v>154</v>
      </c>
      <c r="CP1714" s="0" t="s">
        <v>155</v>
      </c>
    </row>
    <row r="1715" customFormat="false" ht="15" hidden="false" customHeight="false" outlineLevel="0" collapsed="false">
      <c r="A1715" s="0" t="s">
        <v>7729</v>
      </c>
      <c r="B1715" s="0" t="n">
        <v>78</v>
      </c>
      <c r="C1715" s="0" t="n">
        <v>405463</v>
      </c>
      <c r="D1715" s="0" t="s">
        <v>7730</v>
      </c>
      <c r="E1715" s="0" t="s">
        <v>2348</v>
      </c>
      <c r="F1715" s="0" t="str">
        <f aca="false">CONCATENATE(D1715," ",LEFT(H1715,4),"T=",AU1715,"D=",AV1715,"R=",AW1715,"M=",AX1715,"L=",AY1715,"B=",AZ1715)</f>
        <v>SCHNEIDER T=5D=0R=0M=0L=0B=0</v>
      </c>
      <c r="G1715" s="0" t="s">
        <v>474</v>
      </c>
      <c r="I1715" s="0" t="s">
        <v>7731</v>
      </c>
      <c r="J1715" s="0" t="s">
        <v>7732</v>
      </c>
      <c r="K1715" s="0" t="s">
        <v>144</v>
      </c>
      <c r="M1715" s="0" t="s">
        <v>5859</v>
      </c>
      <c r="N1715" s="0" t="str">
        <f aca="false">RIGHT(M1715,LEN(M1715)-FIND(" ",M1715))</f>
        <v>PLAZA AVE NE</v>
      </c>
      <c r="O1715" s="0" t="s">
        <v>5668</v>
      </c>
      <c r="P1715" s="0" t="s">
        <v>147</v>
      </c>
      <c r="Q1715" s="0" t="s">
        <v>148</v>
      </c>
      <c r="R1715" s="0" t="n">
        <v>44483</v>
      </c>
      <c r="AD1715" s="0" t="s">
        <v>149</v>
      </c>
      <c r="AE1715" s="0" t="s">
        <v>150</v>
      </c>
      <c r="AH1715" s="0" t="n">
        <v>14</v>
      </c>
      <c r="AI1715" s="0" t="n">
        <v>11</v>
      </c>
      <c r="AJ1715" s="0" t="s">
        <v>4175</v>
      </c>
      <c r="AM1715" s="0" t="s">
        <v>4176</v>
      </c>
      <c r="AN1715" s="0" t="s">
        <v>147</v>
      </c>
      <c r="AO1715" s="0" t="s">
        <v>4177</v>
      </c>
      <c r="AP1715" s="0" t="s">
        <v>4178</v>
      </c>
      <c r="AQ1715" s="0" t="n">
        <v>9</v>
      </c>
      <c r="AR1715" s="0" t="n">
        <v>64</v>
      </c>
      <c r="AS1715" s="0" t="n">
        <v>32</v>
      </c>
      <c r="AU1715" s="0" t="n">
        <f aca="false">COUNTA($BA$1715:$EH$1715)</f>
        <v>5</v>
      </c>
      <c r="AV1715" s="0" t="n">
        <f aca="false">COUNTIF($BA$1715:$EH$1715,"D")</f>
        <v>0</v>
      </c>
      <c r="AW1715" s="0" t="n">
        <f aca="false">COUNTIF($BA$1715:$EH$1715,"R")</f>
        <v>0</v>
      </c>
      <c r="AX1715" s="0" t="n">
        <f aca="false"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>0</v>
      </c>
      <c r="AY1715" s="0" t="n">
        <f aca="false"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>0</v>
      </c>
      <c r="AZ1715" s="0" t="n">
        <f aca="false">IF(EH1715&lt;&gt;"",1,0)</f>
        <v>0</v>
      </c>
      <c r="BB1715" s="0" t="s">
        <v>154</v>
      </c>
      <c r="CK1715" s="0" t="s">
        <v>155</v>
      </c>
      <c r="CN1715" s="0" t="s">
        <v>155</v>
      </c>
      <c r="DC1715" s="0" t="s">
        <v>155</v>
      </c>
      <c r="DN1715" s="0" t="s">
        <v>155</v>
      </c>
    </row>
    <row r="1716" customFormat="false" ht="15" hidden="false" customHeight="false" outlineLevel="0" collapsed="false">
      <c r="A1716" s="0" t="s">
        <v>7733</v>
      </c>
      <c r="B1716" s="0" t="n">
        <v>78</v>
      </c>
      <c r="C1716" s="0" t="n">
        <v>438608</v>
      </c>
      <c r="D1716" s="0" t="s">
        <v>7734</v>
      </c>
      <c r="E1716" s="0" t="s">
        <v>3944</v>
      </c>
      <c r="F1716" s="0" t="str">
        <f aca="false">CONCATENATE(D1716," ",LEFT(H1716,4),"T=",AU1716,"D=",AV1716,"R=",AW1716,"M=",AX1716,"L=",AY1716,"B=",AZ1716)</f>
        <v>WOLFSON T=11D=5R=0M=2L=6B=1</v>
      </c>
      <c r="I1716" s="0" t="s">
        <v>6317</v>
      </c>
      <c r="J1716" s="0" t="s">
        <v>2623</v>
      </c>
      <c r="K1716" s="0" t="s">
        <v>144</v>
      </c>
      <c r="L1716" s="0" t="s">
        <v>145</v>
      </c>
      <c r="M1716" s="0" t="s">
        <v>6319</v>
      </c>
      <c r="N1716" s="0" t="str">
        <f aca="false">RIGHT(M1716,LEN(M1716)-FIND(" ",M1716))</f>
        <v>FAIRMOUNT AVE NE</v>
      </c>
      <c r="P1716" s="0" t="s">
        <v>147</v>
      </c>
      <c r="Q1716" s="0" t="s">
        <v>148</v>
      </c>
      <c r="R1716" s="0" t="n">
        <v>44483</v>
      </c>
      <c r="AD1716" s="0" t="s">
        <v>149</v>
      </c>
      <c r="AE1716" s="0" t="s">
        <v>150</v>
      </c>
      <c r="AF1716" s="0" t="s">
        <v>151</v>
      </c>
      <c r="AH1716" s="0" t="n">
        <v>14</v>
      </c>
      <c r="AI1716" s="0" t="n">
        <v>11</v>
      </c>
      <c r="AN1716" s="0" t="s">
        <v>147</v>
      </c>
      <c r="AO1716" s="0" t="s">
        <v>4177</v>
      </c>
      <c r="AP1716" s="0" t="s">
        <v>4178</v>
      </c>
      <c r="AQ1716" s="0" t="n">
        <v>9</v>
      </c>
      <c r="AR1716" s="0" t="n">
        <v>64</v>
      </c>
      <c r="AS1716" s="0" t="n">
        <v>32</v>
      </c>
      <c r="AU1716" s="0" t="n">
        <f aca="false">COUNTA($BA$1716:$EH$1716)</f>
        <v>11</v>
      </c>
      <c r="AV1716" s="0" t="n">
        <f aca="false">COUNTIF($BA$1716:$EH$1716,"D")</f>
        <v>5</v>
      </c>
      <c r="AW1716" s="0" t="n">
        <f aca="false">COUNTIF($BA$1716:$EH$1716,"R")</f>
        <v>0</v>
      </c>
      <c r="AX1716" s="0" t="n">
        <f aca="false"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>2</v>
      </c>
      <c r="AY1716" s="0" t="n">
        <f aca="false"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>6</v>
      </c>
      <c r="AZ1716" s="0" t="n">
        <f aca="false">IF(EH1716&lt;&gt;"",1,0)</f>
        <v>1</v>
      </c>
      <c r="BB1716" s="0" t="s">
        <v>154</v>
      </c>
      <c r="DM1716" s="0" t="s">
        <v>145</v>
      </c>
      <c r="DN1716" s="0" t="s">
        <v>155</v>
      </c>
      <c r="DS1716" s="0" t="s">
        <v>145</v>
      </c>
      <c r="DU1716" s="0" t="s">
        <v>155</v>
      </c>
      <c r="DW1716" s="0" t="s">
        <v>145</v>
      </c>
      <c r="DX1716" s="0" t="s">
        <v>155</v>
      </c>
      <c r="EA1716" s="0" t="s">
        <v>155</v>
      </c>
      <c r="ED1716" s="0" t="s">
        <v>145</v>
      </c>
      <c r="EF1716" s="0" t="s">
        <v>155</v>
      </c>
      <c r="EH1716" s="0" t="s">
        <v>145</v>
      </c>
    </row>
    <row r="1717" customFormat="false" ht="15" hidden="false" customHeight="false" outlineLevel="0" collapsed="false">
      <c r="A1717" s="0" t="s">
        <v>7735</v>
      </c>
      <c r="B1717" s="0" t="n">
        <v>78</v>
      </c>
      <c r="C1717" s="0" t="n">
        <v>485887</v>
      </c>
      <c r="D1717" s="0" t="s">
        <v>836</v>
      </c>
      <c r="E1717" s="0" t="s">
        <v>3701</v>
      </c>
      <c r="F1717" s="0" t="str">
        <f aca="false">CONCATENATE(D1717," ",LEFT(H1717,4),"T=",AU1717,"D=",AV1717,"R=",AW1717,"M=",AX1717,"L=",AY1717,"B=",AZ1717)</f>
        <v>COOK T=2D=0R=0M=0L=0B=0</v>
      </c>
      <c r="G1717" s="0" t="s">
        <v>337</v>
      </c>
      <c r="I1717" s="0" t="s">
        <v>7736</v>
      </c>
      <c r="J1717" s="0" t="s">
        <v>5304</v>
      </c>
      <c r="K1717" s="0" t="s">
        <v>144</v>
      </c>
      <c r="M1717" s="0" t="s">
        <v>7122</v>
      </c>
      <c r="N1717" s="0" t="str">
        <f aca="false">RIGHT(M1717,LEN(M1717)-FIND(" ",M1717))</f>
        <v>FAIRMOUNT AVE NE</v>
      </c>
      <c r="P1717" s="0" t="s">
        <v>147</v>
      </c>
      <c r="Q1717" s="0" t="s">
        <v>148</v>
      </c>
      <c r="R1717" s="0" t="n">
        <v>44483</v>
      </c>
      <c r="AD1717" s="0" t="s">
        <v>149</v>
      </c>
      <c r="AE1717" s="0" t="s">
        <v>150</v>
      </c>
      <c r="AF1717" s="0" t="s">
        <v>151</v>
      </c>
      <c r="AH1717" s="0" t="n">
        <v>14</v>
      </c>
      <c r="AI1717" s="0" t="n">
        <v>11</v>
      </c>
      <c r="AN1717" s="0" t="s">
        <v>147</v>
      </c>
      <c r="AO1717" s="0" t="s">
        <v>4177</v>
      </c>
      <c r="AP1717" s="0" t="s">
        <v>4178</v>
      </c>
      <c r="AQ1717" s="0" t="n">
        <v>9</v>
      </c>
      <c r="AR1717" s="0" t="n">
        <v>64</v>
      </c>
      <c r="AS1717" s="0" t="n">
        <v>32</v>
      </c>
      <c r="AU1717" s="0" t="n">
        <f aca="false">COUNTA($BA$1717:$EH$1717)</f>
        <v>2</v>
      </c>
      <c r="AV1717" s="0" t="n">
        <f aca="false">COUNTIF($BA$1717:$EH$1717,"D")</f>
        <v>0</v>
      </c>
      <c r="AW1717" s="0" t="n">
        <f aca="false">COUNTIF($BA$1717:$EH$1717,"R")</f>
        <v>0</v>
      </c>
      <c r="AX1717" s="0" t="n">
        <f aca="false"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>0</v>
      </c>
      <c r="AY1717" s="0" t="n">
        <f aca="false"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>0</v>
      </c>
      <c r="AZ1717" s="0" t="n">
        <f aca="false">IF(EH1717&lt;&gt;"",1,0)</f>
        <v>0</v>
      </c>
      <c r="BB1717" s="0" t="s">
        <v>154</v>
      </c>
      <c r="EF1717" s="0" t="s">
        <v>155</v>
      </c>
    </row>
    <row r="1718" customFormat="false" ht="15" hidden="false" customHeight="false" outlineLevel="0" collapsed="false">
      <c r="A1718" s="0" t="s">
        <v>7737</v>
      </c>
      <c r="B1718" s="0" t="n">
        <v>78</v>
      </c>
      <c r="C1718" s="0" t="n">
        <v>495675</v>
      </c>
      <c r="D1718" s="0" t="s">
        <v>5113</v>
      </c>
      <c r="E1718" s="0" t="s">
        <v>173</v>
      </c>
      <c r="F1718" s="0" t="str">
        <f aca="false">CONCATENATE(D1718," ",LEFT(H1718,4),"T=",AU1718,"D=",AV1718,"R=",AW1718,"M=",AX1718,"L=",AY1718,"B=",AZ1718)</f>
        <v>LORD T=1D=0R=0M=0L=0B=0</v>
      </c>
      <c r="G1718" s="0" t="s">
        <v>482</v>
      </c>
      <c r="I1718" s="0" t="s">
        <v>7738</v>
      </c>
      <c r="J1718" s="0" t="s">
        <v>7739</v>
      </c>
      <c r="K1718" s="0" t="s">
        <v>169</v>
      </c>
      <c r="M1718" s="0" t="s">
        <v>4259</v>
      </c>
      <c r="N1718" s="0" t="str">
        <f aca="false">RIGHT(M1718,LEN(M1718)-FIND(" ",M1718))</f>
        <v>WOODLAND AVE NE</v>
      </c>
      <c r="P1718" s="0" t="s">
        <v>147</v>
      </c>
      <c r="Q1718" s="0" t="s">
        <v>148</v>
      </c>
      <c r="R1718" s="0" t="n">
        <v>44483</v>
      </c>
      <c r="AD1718" s="0" t="s">
        <v>149</v>
      </c>
      <c r="AE1718" s="0" t="s">
        <v>150</v>
      </c>
      <c r="AF1718" s="0" t="s">
        <v>151</v>
      </c>
      <c r="AH1718" s="0" t="n">
        <v>14</v>
      </c>
      <c r="AI1718" s="0" t="n">
        <v>11</v>
      </c>
      <c r="AN1718" s="0" t="s">
        <v>147</v>
      </c>
      <c r="AO1718" s="0" t="s">
        <v>4177</v>
      </c>
      <c r="AP1718" s="0" t="s">
        <v>4178</v>
      </c>
      <c r="AQ1718" s="0" t="n">
        <v>9</v>
      </c>
      <c r="AR1718" s="0" t="n">
        <v>64</v>
      </c>
      <c r="AS1718" s="0" t="n">
        <v>32</v>
      </c>
      <c r="AU1718" s="0" t="n">
        <f aca="false">COUNTA($BA$1718:$EH$1718)</f>
        <v>1</v>
      </c>
      <c r="AV1718" s="0" t="n">
        <f aca="false">COUNTIF($BA$1718:$EH$1718,"D")</f>
        <v>0</v>
      </c>
      <c r="AW1718" s="0" t="n">
        <f aca="false">COUNTIF($BA$1718:$EH$1718,"R")</f>
        <v>0</v>
      </c>
      <c r="AX1718" s="0" t="n">
        <f aca="false"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>0</v>
      </c>
      <c r="AY1718" s="0" t="n">
        <f aca="false"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>0</v>
      </c>
      <c r="AZ1718" s="0" t="n">
        <f aca="false">IF(EH1718&lt;&gt;"",1,0)</f>
        <v>0</v>
      </c>
      <c r="BB1718" s="0" t="s">
        <v>154</v>
      </c>
    </row>
    <row r="1719" customFormat="false" ht="15" hidden="false" customHeight="false" outlineLevel="0" collapsed="false">
      <c r="A1719" s="0" t="s">
        <v>7740</v>
      </c>
      <c r="B1719" s="0" t="n">
        <v>78</v>
      </c>
      <c r="C1719" s="0" t="n">
        <v>468102</v>
      </c>
      <c r="D1719" s="0" t="s">
        <v>7741</v>
      </c>
      <c r="E1719" s="0" t="s">
        <v>2223</v>
      </c>
      <c r="F1719" s="0" t="str">
        <f aca="false">CONCATENATE(D1719," ",LEFT(H1719,4),"T=",AU1719,"D=",AV1719,"R=",AW1719,"M=",AX1719,"L=",AY1719,"B=",AZ1719)</f>
        <v>SWEITZER T=13D=1R=0M=1L=1B=0</v>
      </c>
      <c r="G1719" s="0" t="s">
        <v>141</v>
      </c>
      <c r="I1719" s="0" t="s">
        <v>7742</v>
      </c>
      <c r="J1719" s="0" t="s">
        <v>7743</v>
      </c>
      <c r="K1719" s="0" t="s">
        <v>144</v>
      </c>
      <c r="L1719" s="0" t="s">
        <v>145</v>
      </c>
      <c r="M1719" s="0" t="s">
        <v>5980</v>
      </c>
      <c r="N1719" s="0" t="str">
        <f aca="false">RIGHT(M1719,LEN(M1719)-FIND(" ",M1719))</f>
        <v>NOCTURNE ST NE</v>
      </c>
      <c r="P1719" s="0" t="s">
        <v>147</v>
      </c>
      <c r="Q1719" s="0" t="s">
        <v>148</v>
      </c>
      <c r="R1719" s="0" t="n">
        <v>44483</v>
      </c>
      <c r="AD1719" s="0" t="s">
        <v>149</v>
      </c>
      <c r="AE1719" s="0" t="s">
        <v>150</v>
      </c>
      <c r="AH1719" s="0" t="n">
        <v>14</v>
      </c>
      <c r="AI1719" s="0" t="n">
        <v>11</v>
      </c>
      <c r="AJ1719" s="0" t="s">
        <v>4175</v>
      </c>
      <c r="AM1719" s="0" t="s">
        <v>4176</v>
      </c>
      <c r="AN1719" s="0" t="s">
        <v>147</v>
      </c>
      <c r="AO1719" s="0" t="s">
        <v>4177</v>
      </c>
      <c r="AP1719" s="0" t="s">
        <v>4178</v>
      </c>
      <c r="AQ1719" s="0" t="n">
        <v>9</v>
      </c>
      <c r="AR1719" s="0" t="n">
        <v>64</v>
      </c>
      <c r="AS1719" s="0" t="n">
        <v>32</v>
      </c>
      <c r="AU1719" s="0" t="n">
        <f aca="false">COUNTA($BA$1719:$EH$1719)</f>
        <v>13</v>
      </c>
      <c r="AV1719" s="0" t="n">
        <f aca="false">COUNTIF($BA$1719:$EH$1719,"D")</f>
        <v>1</v>
      </c>
      <c r="AW1719" s="0" t="n">
        <f aca="false">COUNTIF($BA$1719:$EH$1719,"R")</f>
        <v>0</v>
      </c>
      <c r="AX1719" s="0" t="n">
        <f aca="false"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>1</v>
      </c>
      <c r="AY1719" s="0" t="n">
        <f aca="false"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>1</v>
      </c>
      <c r="AZ1719" s="0" t="n">
        <f aca="false">IF(EH1719&lt;&gt;"",1,0)</f>
        <v>0</v>
      </c>
      <c r="BB1719" s="0" t="s">
        <v>154</v>
      </c>
      <c r="BC1719" s="0" t="s">
        <v>155</v>
      </c>
      <c r="BD1719" s="0" t="s">
        <v>155</v>
      </c>
      <c r="BF1719" s="0" t="s">
        <v>155</v>
      </c>
      <c r="BG1719" s="0" t="s">
        <v>155</v>
      </c>
      <c r="BH1719" s="0" t="s">
        <v>155</v>
      </c>
      <c r="BI1719" s="0" t="s">
        <v>155</v>
      </c>
      <c r="BJ1719" s="0" t="s">
        <v>155</v>
      </c>
      <c r="BL1719" s="0" t="s">
        <v>155</v>
      </c>
      <c r="BP1719" s="0" t="s">
        <v>155</v>
      </c>
      <c r="DW1719" s="0" t="s">
        <v>145</v>
      </c>
      <c r="EA1719" s="0" t="s">
        <v>155</v>
      </c>
      <c r="EF1719" s="0" t="s">
        <v>155</v>
      </c>
    </row>
    <row r="1720" customFormat="false" ht="15" hidden="false" customHeight="false" outlineLevel="0" collapsed="false">
      <c r="A1720" s="0" t="s">
        <v>7744</v>
      </c>
      <c r="B1720" s="0" t="n">
        <v>78</v>
      </c>
      <c r="C1720" s="0" t="n">
        <v>411151</v>
      </c>
      <c r="D1720" s="0" t="s">
        <v>7745</v>
      </c>
      <c r="E1720" s="0" t="s">
        <v>952</v>
      </c>
      <c r="F1720" s="0" t="str">
        <f aca="false">CONCATENATE(D1720," ",LEFT(H1720,4),"T=",AU1720,"D=",AV1720,"R=",AW1720,"M=",AX1720,"L=",AY1720,"B=",AZ1720)</f>
        <v>REEDER T=1D=0R=0M=0L=0B=0</v>
      </c>
      <c r="I1720" s="0" t="s">
        <v>7746</v>
      </c>
      <c r="J1720" s="0" t="s">
        <v>4641</v>
      </c>
      <c r="K1720" s="0" t="s">
        <v>169</v>
      </c>
      <c r="M1720" s="0" t="s">
        <v>4173</v>
      </c>
      <c r="N1720" s="0" t="str">
        <f aca="false">RIGHT(M1720,LEN(M1720)-FIND(" ",M1720))</f>
        <v>PLAZA AVE NE</v>
      </c>
      <c r="O1720" s="0" t="s">
        <v>7747</v>
      </c>
      <c r="P1720" s="0" t="s">
        <v>147</v>
      </c>
      <c r="Q1720" s="0" t="s">
        <v>148</v>
      </c>
      <c r="R1720" s="0" t="n">
        <v>44483</v>
      </c>
      <c r="AD1720" s="0" t="s">
        <v>149</v>
      </c>
      <c r="AE1720" s="0" t="s">
        <v>150</v>
      </c>
      <c r="AH1720" s="0" t="n">
        <v>14</v>
      </c>
      <c r="AI1720" s="0" t="n">
        <v>11</v>
      </c>
      <c r="AJ1720" s="0" t="s">
        <v>4175</v>
      </c>
      <c r="AM1720" s="0" t="s">
        <v>4176</v>
      </c>
      <c r="AN1720" s="0" t="s">
        <v>147</v>
      </c>
      <c r="AO1720" s="0" t="s">
        <v>4177</v>
      </c>
      <c r="AP1720" s="0" t="s">
        <v>4178</v>
      </c>
      <c r="AQ1720" s="0" t="n">
        <v>9</v>
      </c>
      <c r="AR1720" s="0" t="n">
        <v>64</v>
      </c>
      <c r="AS1720" s="0" t="n">
        <v>32</v>
      </c>
      <c r="AU1720" s="0" t="n">
        <f aca="false">COUNTA($BA$1720:$EH$1720)</f>
        <v>1</v>
      </c>
      <c r="AV1720" s="0" t="n">
        <f aca="false">COUNTIF($BA$1720:$EH$1720,"D")</f>
        <v>0</v>
      </c>
      <c r="AW1720" s="0" t="n">
        <f aca="false">COUNTIF($BA$1720:$EH$1720,"R")</f>
        <v>0</v>
      </c>
      <c r="AX1720" s="0" t="n">
        <f aca="false"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>0</v>
      </c>
      <c r="AY1720" s="0" t="n">
        <f aca="false"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>0</v>
      </c>
      <c r="AZ1720" s="0" t="n">
        <f aca="false">IF(EH1720&lt;&gt;"",1,0)</f>
        <v>0</v>
      </c>
      <c r="BB1720" s="0" t="s">
        <v>154</v>
      </c>
    </row>
    <row r="1721" customFormat="false" ht="15" hidden="false" customHeight="false" outlineLevel="0" collapsed="false">
      <c r="A1721" s="0" t="s">
        <v>7748</v>
      </c>
      <c r="B1721" s="0" t="n">
        <v>78</v>
      </c>
      <c r="C1721" s="0" t="n">
        <v>373093</v>
      </c>
      <c r="D1721" s="0" t="s">
        <v>7749</v>
      </c>
      <c r="E1721" s="0" t="s">
        <v>7750</v>
      </c>
      <c r="F1721" s="0" t="str">
        <f aca="false">CONCATENATE(D1721," ",LEFT(H1721,4),"T=",AU1721,"D=",AV1721,"R=",AW1721,"M=",AX1721,"L=",AY1721,"B=",AZ1721)</f>
        <v>MERCURE T=6D=0R=0M=0L=0B=0</v>
      </c>
      <c r="G1721" s="0" t="s">
        <v>482</v>
      </c>
      <c r="I1721" s="0" t="s">
        <v>7751</v>
      </c>
      <c r="J1721" s="0" t="s">
        <v>7752</v>
      </c>
      <c r="K1721" s="0" t="s">
        <v>144</v>
      </c>
      <c r="M1721" s="0" t="s">
        <v>4173</v>
      </c>
      <c r="N1721" s="0" t="str">
        <f aca="false">RIGHT(M1721,LEN(M1721)-FIND(" ",M1721))</f>
        <v>PLAZA AVE NE</v>
      </c>
      <c r="O1721" s="0" t="s">
        <v>7753</v>
      </c>
      <c r="P1721" s="0" t="s">
        <v>147</v>
      </c>
      <c r="Q1721" s="0" t="s">
        <v>148</v>
      </c>
      <c r="R1721" s="0" t="n">
        <v>44483</v>
      </c>
      <c r="AD1721" s="0" t="s">
        <v>149</v>
      </c>
      <c r="AE1721" s="0" t="s">
        <v>150</v>
      </c>
      <c r="AH1721" s="0" t="n">
        <v>14</v>
      </c>
      <c r="AI1721" s="0" t="n">
        <v>11</v>
      </c>
      <c r="AJ1721" s="0" t="s">
        <v>4175</v>
      </c>
      <c r="AM1721" s="0" t="s">
        <v>4176</v>
      </c>
      <c r="AN1721" s="0" t="s">
        <v>147</v>
      </c>
      <c r="AO1721" s="0" t="s">
        <v>4177</v>
      </c>
      <c r="AP1721" s="0" t="s">
        <v>4178</v>
      </c>
      <c r="AQ1721" s="0" t="n">
        <v>9</v>
      </c>
      <c r="AR1721" s="0" t="n">
        <v>64</v>
      </c>
      <c r="AS1721" s="0" t="n">
        <v>32</v>
      </c>
      <c r="AU1721" s="0" t="n">
        <f aca="false">COUNTA($BA$1721:$EH$1721)</f>
        <v>6</v>
      </c>
      <c r="AV1721" s="0" t="n">
        <f aca="false">COUNTIF($BA$1721:$EH$1721,"D")</f>
        <v>0</v>
      </c>
      <c r="AW1721" s="0" t="n">
        <f aca="false">COUNTIF($BA$1721:$EH$1721,"R")</f>
        <v>0</v>
      </c>
      <c r="AX1721" s="0" t="n">
        <f aca="false"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>0</v>
      </c>
      <c r="AY1721" s="0" t="n">
        <f aca="false"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>0</v>
      </c>
      <c r="AZ1721" s="0" t="n">
        <f aca="false">IF(EH1721&lt;&gt;"",1,0)</f>
        <v>0</v>
      </c>
      <c r="BB1721" s="0" t="s">
        <v>154</v>
      </c>
      <c r="BS1721" s="0" t="s">
        <v>155</v>
      </c>
      <c r="CP1721" s="0" t="s">
        <v>155</v>
      </c>
      <c r="DC1721" s="0" t="s">
        <v>155</v>
      </c>
      <c r="DN1721" s="0" t="s">
        <v>155</v>
      </c>
      <c r="EF1721" s="0" t="s">
        <v>155</v>
      </c>
    </row>
    <row r="1722" customFormat="false" ht="15" hidden="false" customHeight="false" outlineLevel="0" collapsed="false">
      <c r="A1722" s="0" t="s">
        <v>7754</v>
      </c>
      <c r="B1722" s="0" t="n">
        <v>78</v>
      </c>
      <c r="C1722" s="0" t="n">
        <v>438183</v>
      </c>
      <c r="D1722" s="0" t="s">
        <v>7755</v>
      </c>
      <c r="E1722" s="0" t="s">
        <v>622</v>
      </c>
      <c r="F1722" s="0" t="str">
        <f aca="false">CONCATENATE(D1722," ",LEFT(H1722,4),"T=",AU1722,"D=",AV1722,"R=",AW1722,"M=",AX1722,"L=",AY1722,"B=",AZ1722)</f>
        <v>SEKELA T=1D=0R=0M=0L=0B=0</v>
      </c>
      <c r="G1722" s="0" t="s">
        <v>173</v>
      </c>
      <c r="I1722" s="0" t="s">
        <v>7756</v>
      </c>
      <c r="J1722" s="0" t="s">
        <v>7757</v>
      </c>
      <c r="K1722" s="0" t="s">
        <v>144</v>
      </c>
      <c r="M1722" s="0" t="s">
        <v>5785</v>
      </c>
      <c r="N1722" s="0" t="str">
        <f aca="false">RIGHT(M1722,LEN(M1722)-FIND(" ",M1722))</f>
        <v>BONNIE BRAE AVE NE</v>
      </c>
      <c r="P1722" s="0" t="s">
        <v>147</v>
      </c>
      <c r="Q1722" s="0" t="s">
        <v>148</v>
      </c>
      <c r="R1722" s="0" t="n">
        <v>44483</v>
      </c>
      <c r="AD1722" s="0" t="s">
        <v>149</v>
      </c>
      <c r="AE1722" s="0" t="s">
        <v>150</v>
      </c>
      <c r="AF1722" s="0" t="s">
        <v>151</v>
      </c>
      <c r="AH1722" s="0" t="n">
        <v>14</v>
      </c>
      <c r="AI1722" s="0" t="n">
        <v>11</v>
      </c>
      <c r="AN1722" s="0" t="s">
        <v>147</v>
      </c>
      <c r="AO1722" s="0" t="s">
        <v>4177</v>
      </c>
      <c r="AP1722" s="0" t="s">
        <v>4178</v>
      </c>
      <c r="AQ1722" s="0" t="n">
        <v>9</v>
      </c>
      <c r="AR1722" s="0" t="n">
        <v>64</v>
      </c>
      <c r="AS1722" s="0" t="n">
        <v>32</v>
      </c>
      <c r="AU1722" s="0" t="n">
        <f aca="false">COUNTA($BA$1722:$EH$1722)</f>
        <v>1</v>
      </c>
      <c r="AV1722" s="0" t="n">
        <f aca="false">COUNTIF($BA$1722:$EH$1722,"D")</f>
        <v>0</v>
      </c>
      <c r="AW1722" s="0" t="n">
        <f aca="false">COUNTIF($BA$1722:$EH$1722,"R")</f>
        <v>0</v>
      </c>
      <c r="AX1722" s="0" t="n">
        <f aca="false"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>0</v>
      </c>
      <c r="AY1722" s="0" t="n">
        <f aca="false"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>0</v>
      </c>
      <c r="AZ1722" s="0" t="n">
        <f aca="false">IF(EH1722&lt;&gt;"",1,0)</f>
        <v>0</v>
      </c>
      <c r="BB1722" s="0" t="s">
        <v>154</v>
      </c>
    </row>
    <row r="1723" customFormat="false" ht="15" hidden="false" customHeight="false" outlineLevel="0" collapsed="false">
      <c r="A1723" s="0" t="s">
        <v>7758</v>
      </c>
      <c r="B1723" s="0" t="n">
        <v>78</v>
      </c>
      <c r="C1723" s="0" t="n">
        <v>494271</v>
      </c>
      <c r="D1723" s="0" t="s">
        <v>7759</v>
      </c>
      <c r="E1723" s="0" t="s">
        <v>2831</v>
      </c>
      <c r="F1723" s="0" t="str">
        <f aca="false">CONCATENATE(D1723," ",LEFT(H1723,4),"T=",AU1723,"D=",AV1723,"R=",AW1723,"M=",AX1723,"L=",AY1723,"B=",AZ1723)</f>
        <v>DELGADO ZOTELO T=1D=0R=0M=0L=0B=0</v>
      </c>
      <c r="I1723" s="0" t="s">
        <v>7760</v>
      </c>
      <c r="J1723" s="0" t="s">
        <v>7761</v>
      </c>
      <c r="K1723" s="0" t="s">
        <v>144</v>
      </c>
      <c r="M1723" s="0" t="s">
        <v>4637</v>
      </c>
      <c r="N1723" s="0" t="str">
        <f aca="false">RIGHT(M1723,LEN(M1723)-FIND(" ",M1723))</f>
        <v>SUNSET DR NE</v>
      </c>
      <c r="P1723" s="0" t="s">
        <v>147</v>
      </c>
      <c r="Q1723" s="0" t="s">
        <v>148</v>
      </c>
      <c r="R1723" s="0" t="n">
        <v>44483</v>
      </c>
      <c r="AD1723" s="0" t="s">
        <v>149</v>
      </c>
      <c r="AE1723" s="0" t="s">
        <v>150</v>
      </c>
      <c r="AF1723" s="0" t="s">
        <v>151</v>
      </c>
      <c r="AH1723" s="0" t="n">
        <v>14</v>
      </c>
      <c r="AI1723" s="0" t="n">
        <v>11</v>
      </c>
      <c r="AN1723" s="0" t="s">
        <v>147</v>
      </c>
      <c r="AO1723" s="0" t="s">
        <v>4177</v>
      </c>
      <c r="AP1723" s="0" t="s">
        <v>4178</v>
      </c>
      <c r="AQ1723" s="0" t="n">
        <v>9</v>
      </c>
      <c r="AR1723" s="0" t="n">
        <v>64</v>
      </c>
      <c r="AS1723" s="0" t="n">
        <v>32</v>
      </c>
      <c r="AU1723" s="0" t="n">
        <f aca="false">COUNTA($BA$1723:$EH$1723)</f>
        <v>1</v>
      </c>
      <c r="AV1723" s="0" t="n">
        <f aca="false">COUNTIF($BA$1723:$EH$1723,"D")</f>
        <v>0</v>
      </c>
      <c r="AW1723" s="0" t="n">
        <f aca="false">COUNTIF($BA$1723:$EH$1723,"R")</f>
        <v>0</v>
      </c>
      <c r="AX1723" s="0" t="n">
        <f aca="false"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>0</v>
      </c>
      <c r="AY1723" s="0" t="n">
        <f aca="false"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>0</v>
      </c>
      <c r="AZ1723" s="0" t="n">
        <f aca="false">IF(EH1723&lt;&gt;"",1,0)</f>
        <v>0</v>
      </c>
      <c r="BB1723" s="0" t="s">
        <v>154</v>
      </c>
    </row>
    <row r="1724" customFormat="false" ht="15" hidden="false" customHeight="false" outlineLevel="0" collapsed="false">
      <c r="A1724" s="0" t="s">
        <v>7762</v>
      </c>
      <c r="B1724" s="0" t="n">
        <v>78</v>
      </c>
      <c r="C1724" s="0" t="n">
        <v>452814</v>
      </c>
      <c r="D1724" s="0" t="s">
        <v>7763</v>
      </c>
      <c r="E1724" s="0" t="s">
        <v>3423</v>
      </c>
      <c r="F1724" s="0" t="str">
        <f aca="false">CONCATENATE(D1724," ",LEFT(H1724,4),"T=",AU1724,"D=",AV1724,"R=",AW1724,"M=",AX1724,"L=",AY1724,"B=",AZ1724)</f>
        <v>WHEELOCK T=3D=0R=0M=0L=0B=0</v>
      </c>
      <c r="G1724" s="0" t="s">
        <v>2013</v>
      </c>
      <c r="I1724" s="0" t="s">
        <v>7764</v>
      </c>
      <c r="J1724" s="0" t="s">
        <v>7765</v>
      </c>
      <c r="K1724" s="0" t="s">
        <v>144</v>
      </c>
      <c r="M1724" s="0" t="s">
        <v>4585</v>
      </c>
      <c r="N1724" s="0" t="str">
        <f aca="false">RIGHT(M1724,LEN(M1724)-FIND(" ",M1724))</f>
        <v>CLERMONT AVE NE</v>
      </c>
      <c r="P1724" s="0" t="s">
        <v>147</v>
      </c>
      <c r="Q1724" s="0" t="s">
        <v>148</v>
      </c>
      <c r="R1724" s="0" t="n">
        <v>44483</v>
      </c>
      <c r="AD1724" s="0" t="s">
        <v>149</v>
      </c>
      <c r="AE1724" s="0" t="s">
        <v>150</v>
      </c>
      <c r="AF1724" s="0" t="s">
        <v>151</v>
      </c>
      <c r="AH1724" s="0" t="n">
        <v>14</v>
      </c>
      <c r="AI1724" s="0" t="n">
        <v>11</v>
      </c>
      <c r="AN1724" s="0" t="s">
        <v>147</v>
      </c>
      <c r="AO1724" s="0" t="s">
        <v>4177</v>
      </c>
      <c r="AP1724" s="0" t="s">
        <v>4178</v>
      </c>
      <c r="AQ1724" s="0" t="n">
        <v>9</v>
      </c>
      <c r="AR1724" s="0" t="n">
        <v>64</v>
      </c>
      <c r="AS1724" s="0" t="n">
        <v>32</v>
      </c>
      <c r="AU1724" s="0" t="n">
        <f aca="false">COUNTA($BA$1724:$EH$1724)</f>
        <v>3</v>
      </c>
      <c r="AV1724" s="0" t="n">
        <f aca="false">COUNTIF($BA$1724:$EH$1724,"D")</f>
        <v>0</v>
      </c>
      <c r="AW1724" s="0" t="n">
        <f aca="false">COUNTIF($BA$1724:$EH$1724,"R")</f>
        <v>0</v>
      </c>
      <c r="AX1724" s="0" t="n">
        <f aca="false"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>0</v>
      </c>
      <c r="AY1724" s="0" t="n">
        <f aca="false"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>0</v>
      </c>
      <c r="AZ1724" s="0" t="n">
        <f aca="false">IF(EH1724&lt;&gt;"",1,0)</f>
        <v>0</v>
      </c>
      <c r="BB1724" s="0" t="s">
        <v>154</v>
      </c>
      <c r="DN1724" s="0" t="s">
        <v>155</v>
      </c>
      <c r="EF1724" s="0" t="s">
        <v>155</v>
      </c>
    </row>
    <row r="1725" customFormat="false" ht="15" hidden="false" customHeight="false" outlineLevel="0" collapsed="false">
      <c r="A1725" s="0" t="s">
        <v>7766</v>
      </c>
      <c r="B1725" s="0" t="n">
        <v>78</v>
      </c>
      <c r="C1725" s="0" t="n">
        <v>450102</v>
      </c>
      <c r="D1725" s="0" t="s">
        <v>7087</v>
      </c>
      <c r="E1725" s="0" t="s">
        <v>1590</v>
      </c>
      <c r="F1725" s="0" t="str">
        <f aca="false">CONCATENATE(D1725," ",LEFT(H1725,4),"T=",AU1725,"D=",AV1725,"R=",AW1725,"M=",AX1725,"L=",AY1725,"B=",AZ1725)</f>
        <v>MCCLEARY T=4D=0R=0M=0L=0B=0</v>
      </c>
      <c r="G1725" s="0" t="s">
        <v>362</v>
      </c>
      <c r="I1725" s="0" t="s">
        <v>5357</v>
      </c>
      <c r="J1725" s="0" t="s">
        <v>7767</v>
      </c>
      <c r="K1725" s="0" t="s">
        <v>144</v>
      </c>
      <c r="M1725" s="0" t="s">
        <v>7768</v>
      </c>
      <c r="N1725" s="0" t="str">
        <f aca="false">RIGHT(M1725,LEN(M1725)-FIND(" ",M1725))</f>
        <v>ATLANTIC ST NE</v>
      </c>
      <c r="P1725" s="0" t="s">
        <v>147</v>
      </c>
      <c r="Q1725" s="0" t="s">
        <v>148</v>
      </c>
      <c r="R1725" s="0" t="n">
        <v>44483</v>
      </c>
      <c r="AD1725" s="0" t="s">
        <v>149</v>
      </c>
      <c r="AE1725" s="0" t="s">
        <v>150</v>
      </c>
      <c r="AF1725" s="0" t="s">
        <v>151</v>
      </c>
      <c r="AH1725" s="0" t="n">
        <v>14</v>
      </c>
      <c r="AI1725" s="0" t="n">
        <v>11</v>
      </c>
      <c r="AN1725" s="0" t="s">
        <v>147</v>
      </c>
      <c r="AO1725" s="0" t="s">
        <v>4177</v>
      </c>
      <c r="AP1725" s="0" t="s">
        <v>4178</v>
      </c>
      <c r="AQ1725" s="0" t="n">
        <v>9</v>
      </c>
      <c r="AR1725" s="0" t="n">
        <v>64</v>
      </c>
      <c r="AS1725" s="0" t="n">
        <v>32</v>
      </c>
      <c r="AU1725" s="0" t="n">
        <f aca="false">COUNTA($BA$1725:$EH$1725)</f>
        <v>4</v>
      </c>
      <c r="AV1725" s="0" t="n">
        <f aca="false">COUNTIF($BA$1725:$EH$1725,"D")</f>
        <v>0</v>
      </c>
      <c r="AW1725" s="0" t="n">
        <f aca="false">COUNTIF($BA$1725:$EH$1725,"R")</f>
        <v>0</v>
      </c>
      <c r="AX1725" s="0" t="n">
        <f aca="false"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>0</v>
      </c>
      <c r="AY1725" s="0" t="n">
        <f aca="false"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>0</v>
      </c>
      <c r="AZ1725" s="0" t="n">
        <f aca="false">IF(EH1725&lt;&gt;"",1,0)</f>
        <v>0</v>
      </c>
      <c r="BB1725" s="0" t="s">
        <v>154</v>
      </c>
      <c r="CA1725" s="0" t="s">
        <v>155</v>
      </c>
      <c r="DN1725" s="0" t="s">
        <v>155</v>
      </c>
      <c r="DU1725" s="0" t="s">
        <v>155</v>
      </c>
    </row>
    <row r="1726" customFormat="false" ht="15" hidden="false" customHeight="false" outlineLevel="0" collapsed="false">
      <c r="A1726" s="0" t="s">
        <v>7769</v>
      </c>
      <c r="B1726" s="0" t="n">
        <v>78</v>
      </c>
      <c r="C1726" s="0" t="n">
        <v>435155</v>
      </c>
      <c r="D1726" s="0" t="s">
        <v>7623</v>
      </c>
      <c r="E1726" s="0" t="s">
        <v>7770</v>
      </c>
      <c r="F1726" s="0" t="str">
        <f aca="false">CONCATENATE(D1726," ",LEFT(H1726,4),"T=",AU1726,"D=",AV1726,"R=",AW1726,"M=",AX1726,"L=",AY1726,"B=",AZ1726)</f>
        <v>SHAWVER T=4D=0R=0M=0L=0B=0</v>
      </c>
      <c r="G1726" s="0" t="s">
        <v>3250</v>
      </c>
      <c r="I1726" s="0" t="s">
        <v>7771</v>
      </c>
      <c r="J1726" s="0" t="s">
        <v>7772</v>
      </c>
      <c r="K1726" s="0" t="s">
        <v>144</v>
      </c>
      <c r="M1726" s="0" t="s">
        <v>7625</v>
      </c>
      <c r="N1726" s="0" t="str">
        <f aca="false">RIGHT(M1726,LEN(M1726)-FIND(" ",M1726))</f>
        <v>FAIRMOUNT AVE NE</v>
      </c>
      <c r="P1726" s="0" t="s">
        <v>147</v>
      </c>
      <c r="Q1726" s="0" t="s">
        <v>148</v>
      </c>
      <c r="R1726" s="0" t="n">
        <v>44483</v>
      </c>
      <c r="AD1726" s="0" t="s">
        <v>149</v>
      </c>
      <c r="AE1726" s="0" t="s">
        <v>150</v>
      </c>
      <c r="AF1726" s="0" t="s">
        <v>151</v>
      </c>
      <c r="AH1726" s="0" t="n">
        <v>14</v>
      </c>
      <c r="AI1726" s="0" t="n">
        <v>11</v>
      </c>
      <c r="AN1726" s="0" t="s">
        <v>147</v>
      </c>
      <c r="AO1726" s="0" t="s">
        <v>4177</v>
      </c>
      <c r="AP1726" s="0" t="s">
        <v>4178</v>
      </c>
      <c r="AQ1726" s="0" t="n">
        <v>9</v>
      </c>
      <c r="AR1726" s="0" t="n">
        <v>64</v>
      </c>
      <c r="AS1726" s="0" t="n">
        <v>32</v>
      </c>
      <c r="AU1726" s="0" t="n">
        <f aca="false">COUNTA($BA$1726:$EH$1726)</f>
        <v>4</v>
      </c>
      <c r="AV1726" s="0" t="n">
        <f aca="false">COUNTIF($BA$1726:$EH$1726,"D")</f>
        <v>0</v>
      </c>
      <c r="AW1726" s="0" t="n">
        <f aca="false">COUNTIF($BA$1726:$EH$1726,"R")</f>
        <v>0</v>
      </c>
      <c r="AX1726" s="0" t="n">
        <f aca="false"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>0</v>
      </c>
      <c r="AY1726" s="0" t="n">
        <f aca="false"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>0</v>
      </c>
      <c r="AZ1726" s="0" t="n">
        <f aca="false">IF(EH1726&lt;&gt;"",1,0)</f>
        <v>0</v>
      </c>
      <c r="BB1726" s="0" t="s">
        <v>154</v>
      </c>
      <c r="DN1726" s="0" t="s">
        <v>155</v>
      </c>
      <c r="DU1726" s="0" t="s">
        <v>155</v>
      </c>
      <c r="EF1726" s="0" t="s">
        <v>155</v>
      </c>
    </row>
    <row r="1727" customFormat="false" ht="15" hidden="false" customHeight="false" outlineLevel="0" collapsed="false">
      <c r="A1727" s="0" t="s">
        <v>7773</v>
      </c>
      <c r="B1727" s="0" t="n">
        <v>78</v>
      </c>
      <c r="C1727" s="0" t="n">
        <v>409966</v>
      </c>
      <c r="D1727" s="0" t="s">
        <v>7770</v>
      </c>
      <c r="E1727" s="0" t="s">
        <v>7774</v>
      </c>
      <c r="F1727" s="0" t="str">
        <f aca="false">CONCATENATE(D1727," ",LEFT(H1727,4),"T=",AU1727,"D=",AV1727,"R=",AW1727,"M=",AX1727,"L=",AY1727,"B=",AZ1727)</f>
        <v>BRETT T=3D=0R=0M=0L=0B=0</v>
      </c>
      <c r="G1727" s="0" t="s">
        <v>242</v>
      </c>
      <c r="I1727" s="0" t="s">
        <v>7775</v>
      </c>
      <c r="J1727" s="0" t="s">
        <v>3239</v>
      </c>
      <c r="K1727" s="0" t="s">
        <v>144</v>
      </c>
      <c r="M1727" s="0" t="s">
        <v>7776</v>
      </c>
      <c r="N1727" s="0" t="str">
        <f aca="false">RIGHT(M1727,LEN(M1727)-FIND(" ",M1727))</f>
        <v>ELM RD NE</v>
      </c>
      <c r="P1727" s="0" t="s">
        <v>147</v>
      </c>
      <c r="Q1727" s="0" t="s">
        <v>148</v>
      </c>
      <c r="R1727" s="0" t="n">
        <v>44483</v>
      </c>
      <c r="AD1727" s="0" t="s">
        <v>149</v>
      </c>
      <c r="AE1727" s="0" t="s">
        <v>150</v>
      </c>
      <c r="AF1727" s="0" t="s">
        <v>151</v>
      </c>
      <c r="AH1727" s="0" t="n">
        <v>14</v>
      </c>
      <c r="AI1727" s="0" t="n">
        <v>11</v>
      </c>
      <c r="AN1727" s="0" t="s">
        <v>147</v>
      </c>
      <c r="AO1727" s="0" t="s">
        <v>4177</v>
      </c>
      <c r="AP1727" s="0" t="s">
        <v>4178</v>
      </c>
      <c r="AQ1727" s="0" t="n">
        <v>9</v>
      </c>
      <c r="AR1727" s="0" t="n">
        <v>64</v>
      </c>
      <c r="AS1727" s="0" t="n">
        <v>32</v>
      </c>
      <c r="AU1727" s="0" t="n">
        <f aca="false">COUNTA($BA$1727:$EH$1727)</f>
        <v>3</v>
      </c>
      <c r="AV1727" s="0" t="n">
        <f aca="false">COUNTIF($BA$1727:$EH$1727,"D")</f>
        <v>0</v>
      </c>
      <c r="AW1727" s="0" t="n">
        <f aca="false">COUNTIF($BA$1727:$EH$1727,"R")</f>
        <v>0</v>
      </c>
      <c r="AX1727" s="0" t="n">
        <f aca="false"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>0</v>
      </c>
      <c r="AY1727" s="0" t="n">
        <f aca="false"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>0</v>
      </c>
      <c r="AZ1727" s="0" t="n">
        <f aca="false">IF(EH1727&lt;&gt;"",1,0)</f>
        <v>0</v>
      </c>
      <c r="BB1727" s="0" t="s">
        <v>154</v>
      </c>
      <c r="CY1727" s="0" t="s">
        <v>155</v>
      </c>
      <c r="EF1727" s="0" t="s">
        <v>155</v>
      </c>
    </row>
    <row r="1728" customFormat="false" ht="15" hidden="false" customHeight="false" outlineLevel="0" collapsed="false">
      <c r="A1728" s="0" t="s">
        <v>7777</v>
      </c>
      <c r="B1728" s="0" t="n">
        <v>78</v>
      </c>
      <c r="C1728" s="0" t="n">
        <v>435761</v>
      </c>
      <c r="D1728" s="0" t="s">
        <v>7778</v>
      </c>
      <c r="E1728" s="0" t="s">
        <v>672</v>
      </c>
      <c r="F1728" s="0" t="str">
        <f aca="false">CONCATENATE(D1728," ",LEFT(H1728,4),"T=",AU1728,"D=",AV1728,"R=",AW1728,"M=",AX1728,"L=",AY1728,"B=",AZ1728)</f>
        <v>THEIMER T=1D=0R=0M=0L=0B=0</v>
      </c>
      <c r="G1728" s="0" t="s">
        <v>7486</v>
      </c>
      <c r="I1728" s="0" t="s">
        <v>7779</v>
      </c>
      <c r="J1728" s="0" t="s">
        <v>6605</v>
      </c>
      <c r="K1728" s="0" t="s">
        <v>169</v>
      </c>
      <c r="M1728" s="0" t="s">
        <v>7780</v>
      </c>
      <c r="N1728" s="0" t="str">
        <f aca="false">RIGHT(M1728,LEN(M1728)-FIND(" ",M1728))</f>
        <v>WOODLAND AVE NE</v>
      </c>
      <c r="P1728" s="0" t="s">
        <v>147</v>
      </c>
      <c r="Q1728" s="0" t="s">
        <v>148</v>
      </c>
      <c r="R1728" s="0" t="n">
        <v>44483</v>
      </c>
      <c r="AD1728" s="0" t="s">
        <v>149</v>
      </c>
      <c r="AE1728" s="0" t="s">
        <v>150</v>
      </c>
      <c r="AF1728" s="0" t="s">
        <v>151</v>
      </c>
      <c r="AH1728" s="0" t="n">
        <v>14</v>
      </c>
      <c r="AI1728" s="0" t="n">
        <v>11</v>
      </c>
      <c r="AN1728" s="0" t="s">
        <v>147</v>
      </c>
      <c r="AO1728" s="0" t="s">
        <v>4177</v>
      </c>
      <c r="AP1728" s="0" t="s">
        <v>4178</v>
      </c>
      <c r="AQ1728" s="0" t="n">
        <v>9</v>
      </c>
      <c r="AR1728" s="0" t="n">
        <v>64</v>
      </c>
      <c r="AS1728" s="0" t="n">
        <v>32</v>
      </c>
      <c r="AU1728" s="0" t="n">
        <f aca="false">COUNTA($BA$1728:$EH$1728)</f>
        <v>1</v>
      </c>
      <c r="AV1728" s="0" t="n">
        <f aca="false">COUNTIF($BA$1728:$EH$1728,"D")</f>
        <v>0</v>
      </c>
      <c r="AW1728" s="0" t="n">
        <f aca="false">COUNTIF($BA$1728:$EH$1728,"R")</f>
        <v>0</v>
      </c>
      <c r="AX1728" s="0" t="n">
        <f aca="false"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>0</v>
      </c>
      <c r="AY1728" s="0" t="n">
        <f aca="false"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>0</v>
      </c>
      <c r="AZ1728" s="0" t="n">
        <f aca="false">IF(EH1728&lt;&gt;"",1,0)</f>
        <v>0</v>
      </c>
      <c r="BB1728" s="0" t="s">
        <v>154</v>
      </c>
    </row>
    <row r="1729" customFormat="false" ht="15" hidden="false" customHeight="false" outlineLevel="0" collapsed="false">
      <c r="A1729" s="0" t="s">
        <v>7781</v>
      </c>
      <c r="B1729" s="0" t="n">
        <v>78</v>
      </c>
      <c r="C1729" s="0" t="n">
        <v>438385</v>
      </c>
      <c r="D1729" s="0" t="s">
        <v>7782</v>
      </c>
      <c r="E1729" s="0" t="s">
        <v>7783</v>
      </c>
      <c r="F1729" s="0" t="str">
        <f aca="false">CONCATENATE(D1729," ",LEFT(H1729,4),"T=",AU1729,"D=",AV1729,"R=",AW1729,"M=",AX1729,"L=",AY1729,"B=",AZ1729)</f>
        <v>CURRENCE T=1D=0R=0M=0L=0B=0</v>
      </c>
      <c r="G1729" s="0" t="s">
        <v>3748</v>
      </c>
      <c r="I1729" s="0" t="s">
        <v>7784</v>
      </c>
      <c r="J1729" s="0" t="s">
        <v>6166</v>
      </c>
      <c r="K1729" s="0" t="s">
        <v>169</v>
      </c>
      <c r="M1729" s="0" t="s">
        <v>6647</v>
      </c>
      <c r="N1729" s="0" t="str">
        <f aca="false">RIGHT(M1729,LEN(M1729)-FIND(" ",M1729))</f>
        <v>ATLANTIC ST NE</v>
      </c>
      <c r="P1729" s="0" t="s">
        <v>147</v>
      </c>
      <c r="Q1729" s="0" t="s">
        <v>148</v>
      </c>
      <c r="R1729" s="0" t="n">
        <v>44483</v>
      </c>
      <c r="AD1729" s="0" t="s">
        <v>149</v>
      </c>
      <c r="AE1729" s="0" t="s">
        <v>150</v>
      </c>
      <c r="AF1729" s="0" t="s">
        <v>151</v>
      </c>
      <c r="AH1729" s="0" t="n">
        <v>14</v>
      </c>
      <c r="AI1729" s="0" t="n">
        <v>11</v>
      </c>
      <c r="AN1729" s="0" t="s">
        <v>147</v>
      </c>
      <c r="AO1729" s="0" t="s">
        <v>4177</v>
      </c>
      <c r="AP1729" s="0" t="s">
        <v>4178</v>
      </c>
      <c r="AQ1729" s="0" t="n">
        <v>9</v>
      </c>
      <c r="AR1729" s="0" t="n">
        <v>64</v>
      </c>
      <c r="AS1729" s="0" t="n">
        <v>32</v>
      </c>
      <c r="AU1729" s="0" t="n">
        <f aca="false">COUNTA($BA$1729:$EH$1729)</f>
        <v>1</v>
      </c>
      <c r="AV1729" s="0" t="n">
        <f aca="false">COUNTIF($BA$1729:$EH$1729,"D")</f>
        <v>0</v>
      </c>
      <c r="AW1729" s="0" t="n">
        <f aca="false">COUNTIF($BA$1729:$EH$1729,"R")</f>
        <v>0</v>
      </c>
      <c r="AX1729" s="0" t="n">
        <f aca="false"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>0</v>
      </c>
      <c r="AY1729" s="0" t="n">
        <f aca="false"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>0</v>
      </c>
      <c r="AZ1729" s="0" t="n">
        <f aca="false">IF(EH1729&lt;&gt;"",1,0)</f>
        <v>0</v>
      </c>
      <c r="BB1729" s="0" t="s">
        <v>154</v>
      </c>
    </row>
    <row r="1730" customFormat="false" ht="15" hidden="false" customHeight="false" outlineLevel="0" collapsed="false">
      <c r="A1730" s="0" t="s">
        <v>7785</v>
      </c>
      <c r="B1730" s="0" t="n">
        <v>78</v>
      </c>
      <c r="C1730" s="0" t="n">
        <v>236269</v>
      </c>
      <c r="D1730" s="0" t="s">
        <v>399</v>
      </c>
      <c r="E1730" s="0" t="s">
        <v>1543</v>
      </c>
      <c r="F1730" s="0" t="str">
        <f aca="false">CONCATENATE(D1730," ",LEFT(H1730,4),"T=",AU1730,"D=",AV1730,"R=",AW1730,"M=",AX1730,"L=",AY1730,"B=",AZ1730)</f>
        <v>DAVIS T=15D=2R=0M=1L=2B=0</v>
      </c>
      <c r="G1730" s="0" t="s">
        <v>222</v>
      </c>
      <c r="I1730" s="0" t="s">
        <v>7786</v>
      </c>
      <c r="J1730" s="0" t="s">
        <v>7787</v>
      </c>
      <c r="K1730" s="0" t="s">
        <v>144</v>
      </c>
      <c r="L1730" s="0" t="s">
        <v>145</v>
      </c>
      <c r="M1730" s="0" t="s">
        <v>7030</v>
      </c>
      <c r="N1730" s="0" t="str">
        <f aca="false">RIGHT(M1730,LEN(M1730)-FIND(" ",M1730))</f>
        <v>PLAZA AVE NE</v>
      </c>
      <c r="O1730" s="0" t="s">
        <v>5668</v>
      </c>
      <c r="P1730" s="0" t="s">
        <v>147</v>
      </c>
      <c r="Q1730" s="0" t="s">
        <v>148</v>
      </c>
      <c r="R1730" s="0" t="n">
        <v>44483</v>
      </c>
      <c r="AD1730" s="0" t="s">
        <v>149</v>
      </c>
      <c r="AE1730" s="0" t="s">
        <v>150</v>
      </c>
      <c r="AH1730" s="0" t="n">
        <v>14</v>
      </c>
      <c r="AI1730" s="0" t="n">
        <v>11</v>
      </c>
      <c r="AJ1730" s="0" t="s">
        <v>4175</v>
      </c>
      <c r="AM1730" s="0" t="s">
        <v>4176</v>
      </c>
      <c r="AN1730" s="0" t="s">
        <v>147</v>
      </c>
      <c r="AO1730" s="0" t="s">
        <v>4177</v>
      </c>
      <c r="AP1730" s="0" t="s">
        <v>4178</v>
      </c>
      <c r="AQ1730" s="0" t="n">
        <v>9</v>
      </c>
      <c r="AR1730" s="0" t="n">
        <v>64</v>
      </c>
      <c r="AS1730" s="0" t="n">
        <v>32</v>
      </c>
      <c r="AU1730" s="0" t="n">
        <f aca="false">COUNTA($BA$1730:$EH$1730)</f>
        <v>15</v>
      </c>
      <c r="AV1730" s="0" t="n">
        <f aca="false">COUNTIF($BA$1730:$EH$1730,"D")</f>
        <v>2</v>
      </c>
      <c r="AW1730" s="0" t="n">
        <f aca="false">COUNTIF($BA$1730:$EH$1730,"R")</f>
        <v>0</v>
      </c>
      <c r="AX1730" s="0" t="n">
        <f aca="false"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>1</v>
      </c>
      <c r="AY1730" s="0" t="n">
        <f aca="false"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>2</v>
      </c>
      <c r="AZ1730" s="0" t="n">
        <f aca="false">IF(EH1730&lt;&gt;"",1,0)</f>
        <v>0</v>
      </c>
      <c r="BB1730" s="0" t="s">
        <v>154</v>
      </c>
      <c r="BL1730" s="0" t="s">
        <v>155</v>
      </c>
      <c r="BS1730" s="0" t="s">
        <v>155</v>
      </c>
      <c r="CA1730" s="0" t="s">
        <v>155</v>
      </c>
      <c r="CG1730" s="0" t="s">
        <v>155</v>
      </c>
      <c r="CK1730" s="0" t="s">
        <v>155</v>
      </c>
      <c r="CP1730" s="0" t="s">
        <v>155</v>
      </c>
      <c r="DC1730" s="0" t="s">
        <v>155</v>
      </c>
      <c r="DI1730" s="0" t="s">
        <v>155</v>
      </c>
      <c r="DN1730" s="0" t="s">
        <v>155</v>
      </c>
      <c r="DT1730" s="0" t="s">
        <v>145</v>
      </c>
      <c r="DU1730" s="0" t="s">
        <v>155</v>
      </c>
      <c r="DW1730" s="0" t="s">
        <v>145</v>
      </c>
      <c r="EA1730" s="0" t="s">
        <v>155</v>
      </c>
      <c r="EF1730" s="0" t="s">
        <v>155</v>
      </c>
    </row>
    <row r="1731" customFormat="false" ht="15" hidden="false" customHeight="false" outlineLevel="0" collapsed="false">
      <c r="A1731" s="0" t="s">
        <v>7788</v>
      </c>
      <c r="B1731" s="0" t="n">
        <v>78</v>
      </c>
      <c r="C1731" s="0" t="n">
        <v>370811</v>
      </c>
      <c r="D1731" s="0" t="s">
        <v>5262</v>
      </c>
      <c r="E1731" s="0" t="s">
        <v>7789</v>
      </c>
      <c r="F1731" s="0" t="str">
        <f aca="false">CONCATENATE(D1731," ",LEFT(H1731,4),"T=",AU1731,"D=",AV1731,"R=",AW1731,"M=",AX1731,"L=",AY1731,"B=",AZ1731)</f>
        <v>LYONS T=1D=0R=0M=0L=0B=0</v>
      </c>
      <c r="G1731" s="0" t="s">
        <v>7790</v>
      </c>
      <c r="I1731" s="0" t="s">
        <v>7791</v>
      </c>
      <c r="J1731" s="0" t="s">
        <v>7792</v>
      </c>
      <c r="K1731" s="0" t="s">
        <v>144</v>
      </c>
      <c r="M1731" s="0" t="s">
        <v>5267</v>
      </c>
      <c r="N1731" s="0" t="str">
        <f aca="false">RIGHT(M1731,LEN(M1731)-FIND(" ",M1731))</f>
        <v>CLERMONT AVE NE</v>
      </c>
      <c r="P1731" s="0" t="s">
        <v>147</v>
      </c>
      <c r="Q1731" s="0" t="s">
        <v>148</v>
      </c>
      <c r="R1731" s="0" t="n">
        <v>44483</v>
      </c>
      <c r="AD1731" s="0" t="s">
        <v>149</v>
      </c>
      <c r="AE1731" s="0" t="s">
        <v>150</v>
      </c>
      <c r="AF1731" s="0" t="s">
        <v>151</v>
      </c>
      <c r="AH1731" s="0" t="n">
        <v>14</v>
      </c>
      <c r="AI1731" s="0" t="n">
        <v>11</v>
      </c>
      <c r="AN1731" s="0" t="s">
        <v>147</v>
      </c>
      <c r="AO1731" s="0" t="s">
        <v>4177</v>
      </c>
      <c r="AP1731" s="0" t="s">
        <v>4178</v>
      </c>
      <c r="AQ1731" s="0" t="n">
        <v>9</v>
      </c>
      <c r="AR1731" s="0" t="n">
        <v>64</v>
      </c>
      <c r="AS1731" s="0" t="n">
        <v>32</v>
      </c>
      <c r="AU1731" s="0" t="n">
        <f aca="false">COUNTA($BA$1731:$EH$1731)</f>
        <v>1</v>
      </c>
      <c r="AV1731" s="0" t="n">
        <f aca="false">COUNTIF($BA$1731:$EH$1731,"D")</f>
        <v>0</v>
      </c>
      <c r="AW1731" s="0" t="n">
        <f aca="false">COUNTIF($BA$1731:$EH$1731,"R")</f>
        <v>0</v>
      </c>
      <c r="AX1731" s="0" t="n">
        <f aca="false"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>0</v>
      </c>
      <c r="AY1731" s="0" t="n">
        <f aca="false"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>0</v>
      </c>
      <c r="AZ1731" s="0" t="n">
        <f aca="false">IF(EH1731&lt;&gt;"",1,0)</f>
        <v>0</v>
      </c>
      <c r="BB1731" s="0" t="s">
        <v>154</v>
      </c>
    </row>
    <row r="1732" customFormat="false" ht="15" hidden="false" customHeight="false" outlineLevel="0" collapsed="false">
      <c r="A1732" s="0" t="s">
        <v>7793</v>
      </c>
      <c r="B1732" s="0" t="n">
        <v>78</v>
      </c>
      <c r="C1732" s="0" t="n">
        <v>192858</v>
      </c>
      <c r="D1732" s="0" t="s">
        <v>5350</v>
      </c>
      <c r="E1732" s="0" t="s">
        <v>481</v>
      </c>
      <c r="F1732" s="0" t="str">
        <f aca="false">CONCATENATE(D1732," ",LEFT(H1732,4),"T=",AU1732,"D=",AV1732,"R=",AW1732,"M=",AX1732,"L=",AY1732,"B=",AZ1732)</f>
        <v>BELL T=25D=5R=0M=0L=1B=0</v>
      </c>
      <c r="G1732" s="0" t="s">
        <v>432</v>
      </c>
      <c r="I1732" s="0" t="s">
        <v>7794</v>
      </c>
      <c r="J1732" s="0" t="s">
        <v>7795</v>
      </c>
      <c r="K1732" s="0" t="s">
        <v>144</v>
      </c>
      <c r="L1732" s="0" t="s">
        <v>145</v>
      </c>
      <c r="M1732" s="0" t="s">
        <v>6134</v>
      </c>
      <c r="N1732" s="0" t="str">
        <f aca="false">RIGHT(M1732,LEN(M1732)-FIND(" ",M1732))</f>
        <v>WOODLAND AVE NE</v>
      </c>
      <c r="P1732" s="0" t="s">
        <v>147</v>
      </c>
      <c r="Q1732" s="0" t="s">
        <v>148</v>
      </c>
      <c r="R1732" s="0" t="n">
        <v>44483</v>
      </c>
      <c r="AD1732" s="0" t="s">
        <v>149</v>
      </c>
      <c r="AE1732" s="0" t="s">
        <v>150</v>
      </c>
      <c r="AF1732" s="0" t="s">
        <v>151</v>
      </c>
      <c r="AH1732" s="0" t="n">
        <v>14</v>
      </c>
      <c r="AI1732" s="0" t="n">
        <v>11</v>
      </c>
      <c r="AN1732" s="0" t="s">
        <v>147</v>
      </c>
      <c r="AO1732" s="0" t="s">
        <v>4177</v>
      </c>
      <c r="AP1732" s="0" t="s">
        <v>4178</v>
      </c>
      <c r="AQ1732" s="0" t="n">
        <v>9</v>
      </c>
      <c r="AR1732" s="0" t="n">
        <v>64</v>
      </c>
      <c r="AS1732" s="0" t="n">
        <v>32</v>
      </c>
      <c r="AU1732" s="0" t="n">
        <f aca="false">COUNTA($BA$1732:$EH$1732)</f>
        <v>25</v>
      </c>
      <c r="AV1732" s="0" t="n">
        <f aca="false">COUNTIF($BA$1732:$EH$1732,"D")</f>
        <v>5</v>
      </c>
      <c r="AW1732" s="0" t="n">
        <f aca="false">COUNTIF($BA$1732:$EH$1732,"R")</f>
        <v>0</v>
      </c>
      <c r="AX1732" s="0" t="n">
        <f aca="false"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>0</v>
      </c>
      <c r="AY1732" s="0" t="n">
        <f aca="false"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>1</v>
      </c>
      <c r="AZ1732" s="0" t="n">
        <f aca="false">IF(EH1732&lt;&gt;"",1,0)</f>
        <v>0</v>
      </c>
      <c r="BB1732" s="0" t="s">
        <v>154</v>
      </c>
      <c r="BC1732" s="0" t="s">
        <v>155</v>
      </c>
      <c r="BD1732" s="0" t="s">
        <v>155</v>
      </c>
      <c r="BG1732" s="0" t="s">
        <v>155</v>
      </c>
      <c r="BH1732" s="0" t="s">
        <v>155</v>
      </c>
      <c r="BI1732" s="0" t="s">
        <v>155</v>
      </c>
      <c r="BL1732" s="0" t="s">
        <v>155</v>
      </c>
      <c r="BP1732" s="0" t="s">
        <v>155</v>
      </c>
      <c r="BS1732" s="0" t="s">
        <v>155</v>
      </c>
      <c r="BY1732" s="0" t="s">
        <v>145</v>
      </c>
      <c r="CA1732" s="0" t="s">
        <v>155</v>
      </c>
      <c r="CG1732" s="0" t="s">
        <v>155</v>
      </c>
      <c r="CH1732" s="0" t="s">
        <v>145</v>
      </c>
      <c r="CK1732" s="0" t="s">
        <v>155</v>
      </c>
      <c r="CN1732" s="0" t="s">
        <v>155</v>
      </c>
      <c r="CP1732" s="0" t="s">
        <v>155</v>
      </c>
      <c r="CU1732" s="0" t="s">
        <v>145</v>
      </c>
      <c r="CV1732" s="0" t="s">
        <v>155</v>
      </c>
      <c r="CW1732" s="0" t="s">
        <v>155</v>
      </c>
      <c r="CY1732" s="0" t="s">
        <v>155</v>
      </c>
      <c r="CZ1732" s="0" t="s">
        <v>145</v>
      </c>
      <c r="DC1732" s="0" t="s">
        <v>155</v>
      </c>
      <c r="DI1732" s="0" t="s">
        <v>155</v>
      </c>
      <c r="ED1732" s="0" t="s">
        <v>145</v>
      </c>
      <c r="EF1732" s="0" t="s">
        <v>155</v>
      </c>
    </row>
    <row r="1733" customFormat="false" ht="15" hidden="false" customHeight="false" outlineLevel="0" collapsed="false">
      <c r="A1733" s="0" t="s">
        <v>7796</v>
      </c>
      <c r="B1733" s="0" t="n">
        <v>78</v>
      </c>
      <c r="C1733" s="0" t="n">
        <v>463139</v>
      </c>
      <c r="D1733" s="0" t="s">
        <v>7797</v>
      </c>
      <c r="E1733" s="0" t="s">
        <v>1925</v>
      </c>
      <c r="F1733" s="0" t="str">
        <f aca="false">CONCATENATE(D1733," ",LEFT(H1733,4),"T=",AU1733,"D=",AV1733,"R=",AW1733,"M=",AX1733,"L=",AY1733,"B=",AZ1733)</f>
        <v>MAIORANO T=4D=1R=0M=1L=1B=0</v>
      </c>
      <c r="I1733" s="0" t="s">
        <v>7798</v>
      </c>
      <c r="J1733" s="0" t="s">
        <v>7799</v>
      </c>
      <c r="K1733" s="0" t="s">
        <v>144</v>
      </c>
      <c r="L1733" s="0" t="s">
        <v>145</v>
      </c>
      <c r="M1733" s="0" t="s">
        <v>4173</v>
      </c>
      <c r="N1733" s="0" t="str">
        <f aca="false">RIGHT(M1733,LEN(M1733)-FIND(" ",M1733))</f>
        <v>PLAZA AVE NE</v>
      </c>
      <c r="O1733" s="0" t="s">
        <v>7800</v>
      </c>
      <c r="P1733" s="0" t="s">
        <v>147</v>
      </c>
      <c r="Q1733" s="0" t="s">
        <v>148</v>
      </c>
      <c r="R1733" s="0" t="n">
        <v>44483</v>
      </c>
      <c r="AD1733" s="0" t="s">
        <v>149</v>
      </c>
      <c r="AE1733" s="0" t="s">
        <v>150</v>
      </c>
      <c r="AH1733" s="0" t="n">
        <v>14</v>
      </c>
      <c r="AI1733" s="0" t="n">
        <v>11</v>
      </c>
      <c r="AJ1733" s="0" t="s">
        <v>4175</v>
      </c>
      <c r="AM1733" s="0" t="s">
        <v>4176</v>
      </c>
      <c r="AN1733" s="0" t="s">
        <v>147</v>
      </c>
      <c r="AO1733" s="0" t="s">
        <v>4177</v>
      </c>
      <c r="AP1733" s="0" t="s">
        <v>4178</v>
      </c>
      <c r="AQ1733" s="0" t="n">
        <v>9</v>
      </c>
      <c r="AR1733" s="0" t="n">
        <v>64</v>
      </c>
      <c r="AS1733" s="0" t="n">
        <v>32</v>
      </c>
      <c r="AU1733" s="0" t="n">
        <f aca="false">COUNTA($BA$1733:$EH$1733)</f>
        <v>4</v>
      </c>
      <c r="AV1733" s="0" t="n">
        <f aca="false">COUNTIF($BA$1733:$EH$1733,"D")</f>
        <v>1</v>
      </c>
      <c r="AW1733" s="0" t="n">
        <f aca="false">COUNTIF($BA$1733:$EH$1733,"R")</f>
        <v>0</v>
      </c>
      <c r="AX1733" s="0" t="n">
        <f aca="false"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>1</v>
      </c>
      <c r="AY1733" s="0" t="n">
        <f aca="false"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>1</v>
      </c>
      <c r="AZ1733" s="0" t="n">
        <f aca="false">IF(EH1733&lt;&gt;"",1,0)</f>
        <v>0</v>
      </c>
      <c r="BB1733" s="0" t="s">
        <v>154</v>
      </c>
      <c r="DU1733" s="0" t="s">
        <v>155</v>
      </c>
      <c r="DW1733" s="0" t="s">
        <v>145</v>
      </c>
      <c r="EF1733" s="0" t="s">
        <v>155</v>
      </c>
    </row>
    <row r="1734" customFormat="false" ht="15" hidden="false" customHeight="false" outlineLevel="0" collapsed="false">
      <c r="A1734" s="0" t="s">
        <v>7801</v>
      </c>
      <c r="B1734" s="0" t="n">
        <v>78</v>
      </c>
      <c r="C1734" s="0" t="n">
        <v>444821</v>
      </c>
      <c r="D1734" s="0" t="s">
        <v>5565</v>
      </c>
      <c r="E1734" s="0" t="s">
        <v>318</v>
      </c>
      <c r="F1734" s="0" t="str">
        <f aca="false">CONCATENATE(D1734," ",LEFT(H1734,4),"T=",AU1734,"D=",AV1734,"R=",AW1734,"M=",AX1734,"L=",AY1734,"B=",AZ1734)</f>
        <v>STANTON T=1D=0R=0M=0L=0B=0</v>
      </c>
      <c r="G1734" s="0" t="s">
        <v>141</v>
      </c>
      <c r="I1734" s="0" t="s">
        <v>7802</v>
      </c>
      <c r="J1734" s="0" t="s">
        <v>6170</v>
      </c>
      <c r="K1734" s="0" t="s">
        <v>169</v>
      </c>
      <c r="M1734" s="0" t="s">
        <v>5567</v>
      </c>
      <c r="N1734" s="0" t="str">
        <f aca="false">RIGHT(M1734,LEN(M1734)-FIND(" ",M1734))</f>
        <v>BONNIE BRAE AVE NE</v>
      </c>
      <c r="P1734" s="0" t="s">
        <v>147</v>
      </c>
      <c r="Q1734" s="0" t="s">
        <v>148</v>
      </c>
      <c r="R1734" s="0" t="n">
        <v>44483</v>
      </c>
      <c r="AD1734" s="0" t="s">
        <v>149</v>
      </c>
      <c r="AE1734" s="0" t="s">
        <v>150</v>
      </c>
      <c r="AF1734" s="0" t="s">
        <v>151</v>
      </c>
      <c r="AH1734" s="0" t="n">
        <v>14</v>
      </c>
      <c r="AI1734" s="0" t="n">
        <v>11</v>
      </c>
      <c r="AN1734" s="0" t="s">
        <v>147</v>
      </c>
      <c r="AO1734" s="0" t="s">
        <v>4177</v>
      </c>
      <c r="AP1734" s="0" t="s">
        <v>4178</v>
      </c>
      <c r="AQ1734" s="0" t="n">
        <v>9</v>
      </c>
      <c r="AR1734" s="0" t="n">
        <v>64</v>
      </c>
      <c r="AS1734" s="0" t="n">
        <v>32</v>
      </c>
      <c r="AU1734" s="0" t="n">
        <f aca="false">COUNTA($BA$1734:$EH$1734)</f>
        <v>1</v>
      </c>
      <c r="AV1734" s="0" t="n">
        <f aca="false">COUNTIF($BA$1734:$EH$1734,"D")</f>
        <v>0</v>
      </c>
      <c r="AW1734" s="0" t="n">
        <f aca="false">COUNTIF($BA$1734:$EH$1734,"R")</f>
        <v>0</v>
      </c>
      <c r="AX1734" s="0" t="n">
        <f aca="false"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>0</v>
      </c>
      <c r="AY1734" s="0" t="n">
        <f aca="false"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>0</v>
      </c>
      <c r="AZ1734" s="0" t="n">
        <f aca="false">IF(EH1734&lt;&gt;"",1,0)</f>
        <v>0</v>
      </c>
      <c r="BB1734" s="0" t="s">
        <v>154</v>
      </c>
    </row>
    <row r="1735" customFormat="false" ht="15" hidden="false" customHeight="false" outlineLevel="0" collapsed="false">
      <c r="A1735" s="0" t="s">
        <v>7803</v>
      </c>
      <c r="B1735" s="0" t="n">
        <v>78</v>
      </c>
      <c r="C1735" s="0" t="n">
        <v>339660</v>
      </c>
      <c r="D1735" s="0" t="s">
        <v>7804</v>
      </c>
      <c r="E1735" s="0" t="s">
        <v>1441</v>
      </c>
      <c r="F1735" s="0" t="str">
        <f aca="false">CONCATENATE(D1735," ",LEFT(H1735,4),"T=",AU1735,"D=",AV1735,"R=",AW1735,"M=",AX1735,"L=",AY1735,"B=",AZ1735)</f>
        <v>FENTON T=12D=3R=0M=0L=2B=0</v>
      </c>
      <c r="G1735" s="0" t="s">
        <v>363</v>
      </c>
      <c r="I1735" s="0" t="s">
        <v>7805</v>
      </c>
      <c r="J1735" s="0" t="s">
        <v>2798</v>
      </c>
      <c r="K1735" s="0" t="s">
        <v>144</v>
      </c>
      <c r="L1735" s="0" t="s">
        <v>145</v>
      </c>
      <c r="M1735" s="0" t="s">
        <v>7806</v>
      </c>
      <c r="N1735" s="0" t="str">
        <f aca="false">RIGHT(M1735,LEN(M1735)-FIND(" ",M1735))</f>
        <v>TIFFANY DR NE</v>
      </c>
      <c r="P1735" s="0" t="s">
        <v>147</v>
      </c>
      <c r="Q1735" s="0" t="s">
        <v>148</v>
      </c>
      <c r="R1735" s="0" t="n">
        <v>44483</v>
      </c>
      <c r="AD1735" s="0" t="s">
        <v>149</v>
      </c>
      <c r="AE1735" s="0" t="s">
        <v>150</v>
      </c>
      <c r="AH1735" s="0" t="n">
        <v>14</v>
      </c>
      <c r="AI1735" s="0" t="n">
        <v>11</v>
      </c>
      <c r="AJ1735" s="0" t="s">
        <v>4175</v>
      </c>
      <c r="AM1735" s="0" t="s">
        <v>4176</v>
      </c>
      <c r="AN1735" s="0" t="s">
        <v>147</v>
      </c>
      <c r="AO1735" s="0" t="s">
        <v>4177</v>
      </c>
      <c r="AP1735" s="0" t="s">
        <v>4178</v>
      </c>
      <c r="AQ1735" s="0" t="n">
        <v>9</v>
      </c>
      <c r="AR1735" s="0" t="n">
        <v>64</v>
      </c>
      <c r="AS1735" s="0" t="n">
        <v>32</v>
      </c>
      <c r="AU1735" s="0" t="n">
        <f aca="false">COUNTA($BA$1735:$EH$1735)</f>
        <v>12</v>
      </c>
      <c r="AV1735" s="0" t="n">
        <f aca="false">COUNTIF($BA$1735:$EH$1735,"D")</f>
        <v>3</v>
      </c>
      <c r="AW1735" s="0" t="n">
        <f aca="false">COUNTIF($BA$1735:$EH$1735,"R")</f>
        <v>0</v>
      </c>
      <c r="AX1735" s="0" t="n">
        <f aca="false"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>0</v>
      </c>
      <c r="AY1735" s="0" t="n">
        <f aca="false"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>2</v>
      </c>
      <c r="AZ1735" s="0" t="n">
        <f aca="false">IF(EH1735&lt;&gt;"",1,0)</f>
        <v>0</v>
      </c>
      <c r="BB1735" s="0" t="s">
        <v>154</v>
      </c>
      <c r="CA1735" s="0" t="s">
        <v>155</v>
      </c>
      <c r="CK1735" s="0" t="s">
        <v>155</v>
      </c>
      <c r="CN1735" s="0" t="s">
        <v>155</v>
      </c>
      <c r="CO1735" s="0" t="s">
        <v>145</v>
      </c>
      <c r="DI1735" s="0" t="s">
        <v>155</v>
      </c>
      <c r="DL1735" s="0" t="s">
        <v>155</v>
      </c>
      <c r="DM1735" s="0" t="s">
        <v>145</v>
      </c>
      <c r="DN1735" s="0" t="s">
        <v>155</v>
      </c>
      <c r="DU1735" s="0" t="s">
        <v>155</v>
      </c>
      <c r="ED1735" s="0" t="s">
        <v>145</v>
      </c>
      <c r="EF1735" s="0" t="s">
        <v>155</v>
      </c>
    </row>
    <row r="1736" customFormat="false" ht="15" hidden="false" customHeight="false" outlineLevel="0" collapsed="false">
      <c r="A1736" s="0" t="s">
        <v>7807</v>
      </c>
      <c r="B1736" s="0" t="n">
        <v>78</v>
      </c>
      <c r="C1736" s="0" t="n">
        <v>421011</v>
      </c>
      <c r="D1736" s="0" t="s">
        <v>7808</v>
      </c>
      <c r="E1736" s="0" t="s">
        <v>1993</v>
      </c>
      <c r="F1736" s="0" t="str">
        <f aca="false">CONCATENATE(D1736," ",LEFT(H1736,4),"T=",AU1736,"D=",AV1736,"R=",AW1736,"M=",AX1736,"L=",AY1736,"B=",AZ1736)</f>
        <v>SECRIST T=9D=2R=0M=0L=3B=0</v>
      </c>
      <c r="G1736" s="0" t="s">
        <v>6761</v>
      </c>
      <c r="I1736" s="0" t="s">
        <v>7809</v>
      </c>
      <c r="J1736" s="0" t="s">
        <v>7810</v>
      </c>
      <c r="K1736" s="0" t="s">
        <v>144</v>
      </c>
      <c r="L1736" s="0" t="s">
        <v>145</v>
      </c>
      <c r="M1736" s="0" t="s">
        <v>6506</v>
      </c>
      <c r="N1736" s="0" t="str">
        <f aca="false">RIGHT(M1736,LEN(M1736)-FIND(" ",M1736))</f>
        <v>PLAZA AVE NE</v>
      </c>
      <c r="O1736" s="0" t="s">
        <v>6526</v>
      </c>
      <c r="P1736" s="0" t="s">
        <v>147</v>
      </c>
      <c r="Q1736" s="0" t="s">
        <v>148</v>
      </c>
      <c r="R1736" s="0" t="n">
        <v>44483</v>
      </c>
      <c r="AD1736" s="0" t="s">
        <v>149</v>
      </c>
      <c r="AE1736" s="0" t="s">
        <v>150</v>
      </c>
      <c r="AH1736" s="0" t="n">
        <v>14</v>
      </c>
      <c r="AI1736" s="0" t="n">
        <v>11</v>
      </c>
      <c r="AJ1736" s="0" t="s">
        <v>4175</v>
      </c>
      <c r="AM1736" s="0" t="s">
        <v>4176</v>
      </c>
      <c r="AN1736" s="0" t="s">
        <v>147</v>
      </c>
      <c r="AO1736" s="0" t="s">
        <v>4177</v>
      </c>
      <c r="AP1736" s="0" t="s">
        <v>4178</v>
      </c>
      <c r="AQ1736" s="0" t="n">
        <v>9</v>
      </c>
      <c r="AR1736" s="0" t="n">
        <v>64</v>
      </c>
      <c r="AS1736" s="0" t="n">
        <v>32</v>
      </c>
      <c r="AU1736" s="0" t="n">
        <f aca="false">COUNTA($BA$1736:$EH$1736)</f>
        <v>9</v>
      </c>
      <c r="AV1736" s="0" t="n">
        <f aca="false">COUNTIF($BA$1736:$EH$1736,"D")</f>
        <v>2</v>
      </c>
      <c r="AW1736" s="0" t="n">
        <f aca="false">COUNTIF($BA$1736:$EH$1736,"R")</f>
        <v>0</v>
      </c>
      <c r="AX1736" s="0" t="n">
        <f aca="false"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>0</v>
      </c>
      <c r="AY1736" s="0" t="n">
        <f aca="false"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>3</v>
      </c>
      <c r="AZ1736" s="0" t="n">
        <f aca="false">IF(EH1736&lt;&gt;"",1,0)</f>
        <v>0</v>
      </c>
      <c r="BB1736" s="0" t="s">
        <v>154</v>
      </c>
      <c r="DC1736" s="0" t="s">
        <v>155</v>
      </c>
      <c r="DN1736" s="0" t="s">
        <v>155</v>
      </c>
      <c r="DT1736" s="0" t="s">
        <v>145</v>
      </c>
      <c r="DU1736" s="0" t="s">
        <v>155</v>
      </c>
      <c r="DX1736" s="0" t="s">
        <v>155</v>
      </c>
      <c r="EA1736" s="0" t="s">
        <v>155</v>
      </c>
      <c r="ED1736" s="0" t="s">
        <v>145</v>
      </c>
      <c r="EF1736" s="0" t="s">
        <v>155</v>
      </c>
    </row>
    <row r="1737" customFormat="false" ht="15" hidden="false" customHeight="false" outlineLevel="0" collapsed="false">
      <c r="A1737" s="0" t="s">
        <v>7811</v>
      </c>
      <c r="B1737" s="0" t="n">
        <v>78</v>
      </c>
      <c r="C1737" s="0" t="n">
        <v>446118</v>
      </c>
      <c r="D1737" s="0" t="s">
        <v>388</v>
      </c>
      <c r="E1737" s="0" t="s">
        <v>2913</v>
      </c>
      <c r="F1737" s="0" t="str">
        <f aca="false">CONCATENATE(D1737," ",LEFT(H1737,4),"T=",AU1737,"D=",AV1737,"R=",AW1737,"M=",AX1737,"L=",AY1737,"B=",AZ1737)</f>
        <v>RILEY T=2D=0R=0M=0L=0B=0</v>
      </c>
      <c r="G1737" s="0" t="s">
        <v>5792</v>
      </c>
      <c r="I1737" s="0" t="s">
        <v>7812</v>
      </c>
      <c r="J1737" s="0" t="s">
        <v>7813</v>
      </c>
      <c r="K1737" s="0" t="s">
        <v>144</v>
      </c>
      <c r="M1737" s="0" t="s">
        <v>4819</v>
      </c>
      <c r="N1737" s="0" t="str">
        <f aca="false">RIGHT(M1737,LEN(M1737)-FIND(" ",M1737))</f>
        <v>FAIRMOUNT AVE NE</v>
      </c>
      <c r="P1737" s="0" t="s">
        <v>147</v>
      </c>
      <c r="Q1737" s="0" t="s">
        <v>148</v>
      </c>
      <c r="R1737" s="0" t="n">
        <v>44483</v>
      </c>
      <c r="AD1737" s="0" t="s">
        <v>149</v>
      </c>
      <c r="AE1737" s="0" t="s">
        <v>150</v>
      </c>
      <c r="AF1737" s="0" t="s">
        <v>151</v>
      </c>
      <c r="AH1737" s="0" t="n">
        <v>14</v>
      </c>
      <c r="AI1737" s="0" t="n">
        <v>11</v>
      </c>
      <c r="AN1737" s="0" t="s">
        <v>147</v>
      </c>
      <c r="AO1737" s="0" t="s">
        <v>4177</v>
      </c>
      <c r="AP1737" s="0" t="s">
        <v>4178</v>
      </c>
      <c r="AQ1737" s="0" t="n">
        <v>9</v>
      </c>
      <c r="AR1737" s="0" t="n">
        <v>64</v>
      </c>
      <c r="AS1737" s="0" t="n">
        <v>32</v>
      </c>
      <c r="AU1737" s="0" t="n">
        <f aca="false">COUNTA($BA$1737:$EH$1737)</f>
        <v>2</v>
      </c>
      <c r="AV1737" s="0" t="n">
        <f aca="false">COUNTIF($BA$1737:$EH$1737,"D")</f>
        <v>0</v>
      </c>
      <c r="AW1737" s="0" t="n">
        <f aca="false">COUNTIF($BA$1737:$EH$1737,"R")</f>
        <v>0</v>
      </c>
      <c r="AX1737" s="0" t="n">
        <f aca="false"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>0</v>
      </c>
      <c r="AY1737" s="0" t="n">
        <f aca="false"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>0</v>
      </c>
      <c r="AZ1737" s="0" t="n">
        <f aca="false">IF(EH1737&lt;&gt;"",1,0)</f>
        <v>0</v>
      </c>
      <c r="BB1737" s="0" t="s">
        <v>154</v>
      </c>
      <c r="DN1737" s="0" t="s">
        <v>155</v>
      </c>
    </row>
    <row r="1738" customFormat="false" ht="15" hidden="false" customHeight="false" outlineLevel="0" collapsed="false">
      <c r="A1738" s="0" t="s">
        <v>7814</v>
      </c>
      <c r="B1738" s="0" t="n">
        <v>78</v>
      </c>
      <c r="C1738" s="0" t="n">
        <v>340198</v>
      </c>
      <c r="D1738" s="0" t="s">
        <v>7815</v>
      </c>
      <c r="E1738" s="0" t="s">
        <v>2972</v>
      </c>
      <c r="F1738" s="0" t="str">
        <f aca="false">CONCATENATE(D1738," ",LEFT(H1738,4),"T=",AU1738,"D=",AV1738,"R=",AW1738,"M=",AX1738,"L=",AY1738,"B=",AZ1738)</f>
        <v>MILES T=11D=0R=2M=0L=2B=0</v>
      </c>
      <c r="I1738" s="0" t="s">
        <v>7816</v>
      </c>
      <c r="J1738" s="0" t="s">
        <v>7305</v>
      </c>
      <c r="K1738" s="0" t="s">
        <v>144</v>
      </c>
      <c r="L1738" s="0" t="s">
        <v>141</v>
      </c>
      <c r="M1738" s="0" t="s">
        <v>5831</v>
      </c>
      <c r="N1738" s="0" t="str">
        <f aca="false">RIGHT(M1738,LEN(M1738)-FIND(" ",M1738))</f>
        <v>TIFFANY DR NE</v>
      </c>
      <c r="P1738" s="0" t="s">
        <v>147</v>
      </c>
      <c r="Q1738" s="0" t="s">
        <v>148</v>
      </c>
      <c r="R1738" s="0" t="n">
        <v>44483</v>
      </c>
      <c r="AD1738" s="0" t="s">
        <v>149</v>
      </c>
      <c r="AE1738" s="0" t="s">
        <v>150</v>
      </c>
      <c r="AH1738" s="0" t="n">
        <v>14</v>
      </c>
      <c r="AI1738" s="0" t="n">
        <v>11</v>
      </c>
      <c r="AJ1738" s="0" t="s">
        <v>4175</v>
      </c>
      <c r="AM1738" s="0" t="s">
        <v>4176</v>
      </c>
      <c r="AN1738" s="0" t="s">
        <v>147</v>
      </c>
      <c r="AO1738" s="0" t="s">
        <v>4177</v>
      </c>
      <c r="AP1738" s="0" t="s">
        <v>4178</v>
      </c>
      <c r="AQ1738" s="0" t="n">
        <v>9</v>
      </c>
      <c r="AR1738" s="0" t="n">
        <v>64</v>
      </c>
      <c r="AS1738" s="0" t="n">
        <v>32</v>
      </c>
      <c r="AU1738" s="0" t="n">
        <f aca="false">COUNTA($BA$1738:$EH$1738)</f>
        <v>11</v>
      </c>
      <c r="AV1738" s="0" t="n">
        <f aca="false">COUNTIF($BA$1738:$EH$1738,"D")</f>
        <v>0</v>
      </c>
      <c r="AW1738" s="0" t="n">
        <f aca="false">COUNTIF($BA$1738:$EH$1738,"R")</f>
        <v>2</v>
      </c>
      <c r="AX1738" s="0" t="n">
        <f aca="false"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>0</v>
      </c>
      <c r="AY1738" s="0" t="n">
        <f aca="false"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>2</v>
      </c>
      <c r="AZ1738" s="0" t="n">
        <f aca="false">IF(EH1738&lt;&gt;"",1,0)</f>
        <v>0</v>
      </c>
      <c r="BB1738" s="0" t="s">
        <v>154</v>
      </c>
      <c r="CA1738" s="0" t="s">
        <v>155</v>
      </c>
      <c r="CP1738" s="0" t="s">
        <v>155</v>
      </c>
      <c r="CY1738" s="0" t="s">
        <v>155</v>
      </c>
      <c r="DC1738" s="0" t="s">
        <v>155</v>
      </c>
      <c r="DI1738" s="0" t="s">
        <v>155</v>
      </c>
      <c r="DN1738" s="0" t="s">
        <v>155</v>
      </c>
      <c r="DT1738" s="0" t="s">
        <v>141</v>
      </c>
      <c r="DU1738" s="0" t="s">
        <v>155</v>
      </c>
      <c r="ED1738" s="0" t="s">
        <v>141</v>
      </c>
      <c r="EF1738" s="0" t="s">
        <v>155</v>
      </c>
    </row>
    <row r="1739" customFormat="false" ht="15" hidden="false" customHeight="false" outlineLevel="0" collapsed="false">
      <c r="A1739" s="0" t="s">
        <v>7817</v>
      </c>
      <c r="B1739" s="0" t="n">
        <v>78</v>
      </c>
      <c r="C1739" s="0" t="n">
        <v>151338</v>
      </c>
      <c r="D1739" s="0" t="s">
        <v>7818</v>
      </c>
      <c r="E1739" s="0" t="s">
        <v>7819</v>
      </c>
      <c r="F1739" s="0" t="str">
        <f aca="false">CONCATENATE(D1739," ",LEFT(H1739,4),"T=",AU1739,"D=",AV1739,"R=",AW1739,"M=",AX1739,"L=",AY1739,"B=",AZ1739)</f>
        <v>FRANKLIN T=16D=2R=0M=2L=1B=0</v>
      </c>
      <c r="G1739" s="0" t="s">
        <v>201</v>
      </c>
      <c r="I1739" s="0" t="s">
        <v>7820</v>
      </c>
      <c r="J1739" s="0" t="s">
        <v>7821</v>
      </c>
      <c r="K1739" s="0" t="s">
        <v>144</v>
      </c>
      <c r="M1739" s="0" t="s">
        <v>4831</v>
      </c>
      <c r="N1739" s="0" t="str">
        <f aca="false">RIGHT(M1739,LEN(M1739)-FIND(" ",M1739))</f>
        <v>TIFFANY DR NE</v>
      </c>
      <c r="P1739" s="0" t="s">
        <v>147</v>
      </c>
      <c r="Q1739" s="0" t="s">
        <v>148</v>
      </c>
      <c r="R1739" s="0" t="n">
        <v>44483</v>
      </c>
      <c r="AD1739" s="0" t="s">
        <v>149</v>
      </c>
      <c r="AE1739" s="0" t="s">
        <v>150</v>
      </c>
      <c r="AH1739" s="0" t="n">
        <v>14</v>
      </c>
      <c r="AI1739" s="0" t="n">
        <v>11</v>
      </c>
      <c r="AJ1739" s="0" t="s">
        <v>4175</v>
      </c>
      <c r="AM1739" s="0" t="s">
        <v>4176</v>
      </c>
      <c r="AN1739" s="0" t="s">
        <v>147</v>
      </c>
      <c r="AO1739" s="0" t="s">
        <v>4177</v>
      </c>
      <c r="AP1739" s="0" t="s">
        <v>4178</v>
      </c>
      <c r="AQ1739" s="0" t="n">
        <v>9</v>
      </c>
      <c r="AR1739" s="0" t="n">
        <v>64</v>
      </c>
      <c r="AS1739" s="0" t="n">
        <v>32</v>
      </c>
      <c r="AU1739" s="0" t="n">
        <f aca="false">COUNTA($BA$1739:$EH$1739)</f>
        <v>16</v>
      </c>
      <c r="AV1739" s="0" t="n">
        <f aca="false">COUNTIF($BA$1739:$EH$1739,"D")</f>
        <v>2</v>
      </c>
      <c r="AW1739" s="0" t="n">
        <f aca="false">COUNTIF($BA$1739:$EH$1739,"R")</f>
        <v>0</v>
      </c>
      <c r="AX1739" s="0" t="n">
        <f aca="false"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>2</v>
      </c>
      <c r="AY1739" s="0" t="n">
        <f aca="false"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>1</v>
      </c>
      <c r="AZ1739" s="0" t="n">
        <f aca="false">IF(EH1739&lt;&gt;"",1,0)</f>
        <v>0</v>
      </c>
      <c r="BB1739" s="0" t="s">
        <v>154</v>
      </c>
      <c r="BD1739" s="0" t="s">
        <v>155</v>
      </c>
      <c r="BL1739" s="0" t="s">
        <v>155</v>
      </c>
      <c r="CA1739" s="0" t="s">
        <v>155</v>
      </c>
      <c r="CK1739" s="0" t="s">
        <v>155</v>
      </c>
      <c r="CL1739" s="0" t="s">
        <v>145</v>
      </c>
      <c r="CN1739" s="0" t="s">
        <v>155</v>
      </c>
      <c r="CP1739" s="0" t="s">
        <v>155</v>
      </c>
      <c r="CQ1739" s="0" t="s">
        <v>145</v>
      </c>
      <c r="DC1739" s="0" t="s">
        <v>155</v>
      </c>
      <c r="DI1739" s="0" t="s">
        <v>155</v>
      </c>
      <c r="DN1739" s="0" t="s">
        <v>155</v>
      </c>
      <c r="DU1739" s="0" t="s">
        <v>155</v>
      </c>
      <c r="DX1739" s="0" t="s">
        <v>155</v>
      </c>
      <c r="EA1739" s="0" t="s">
        <v>155</v>
      </c>
      <c r="EF1739" s="0" t="s">
        <v>155</v>
      </c>
    </row>
    <row r="1740" customFormat="false" ht="15" hidden="false" customHeight="false" outlineLevel="0" collapsed="false">
      <c r="A1740" s="0" t="s">
        <v>7822</v>
      </c>
      <c r="B1740" s="0" t="n">
        <v>78</v>
      </c>
      <c r="C1740" s="0" t="n">
        <v>381834</v>
      </c>
      <c r="D1740" s="0" t="s">
        <v>7823</v>
      </c>
      <c r="E1740" s="0" t="s">
        <v>7824</v>
      </c>
      <c r="F1740" s="0" t="str">
        <f aca="false">CONCATENATE(D1740," ",LEFT(H1740,4),"T=",AU1740,"D=",AV1740,"R=",AW1740,"M=",AX1740,"L=",AY1740,"B=",AZ1740)</f>
        <v>JASTATT T=20D=7R=0M=3L=6B=1</v>
      </c>
      <c r="G1740" s="0" t="s">
        <v>201</v>
      </c>
      <c r="I1740" s="0" t="s">
        <v>7825</v>
      </c>
      <c r="J1740" s="0" t="s">
        <v>7826</v>
      </c>
      <c r="K1740" s="0" t="s">
        <v>144</v>
      </c>
      <c r="L1740" s="0" t="s">
        <v>145</v>
      </c>
      <c r="M1740" s="0" t="s">
        <v>7827</v>
      </c>
      <c r="N1740" s="0" t="str">
        <f aca="false">RIGHT(M1740,LEN(M1740)-FIND(" ",M1740))</f>
        <v>TIFFANY DR NE</v>
      </c>
      <c r="P1740" s="0" t="s">
        <v>147</v>
      </c>
      <c r="Q1740" s="0" t="s">
        <v>148</v>
      </c>
      <c r="R1740" s="0" t="n">
        <v>44483</v>
      </c>
      <c r="AD1740" s="0" t="s">
        <v>149</v>
      </c>
      <c r="AE1740" s="0" t="s">
        <v>150</v>
      </c>
      <c r="AH1740" s="0" t="n">
        <v>14</v>
      </c>
      <c r="AI1740" s="0" t="n">
        <v>11</v>
      </c>
      <c r="AJ1740" s="0" t="s">
        <v>4175</v>
      </c>
      <c r="AM1740" s="0" t="s">
        <v>4176</v>
      </c>
      <c r="AN1740" s="0" t="s">
        <v>147</v>
      </c>
      <c r="AO1740" s="0" t="s">
        <v>4177</v>
      </c>
      <c r="AP1740" s="0" t="s">
        <v>4178</v>
      </c>
      <c r="AQ1740" s="0" t="n">
        <v>9</v>
      </c>
      <c r="AR1740" s="0" t="n">
        <v>64</v>
      </c>
      <c r="AS1740" s="0" t="n">
        <v>32</v>
      </c>
      <c r="AU1740" s="0" t="n">
        <f aca="false">COUNTA($BA$1740:$EH$1740)</f>
        <v>20</v>
      </c>
      <c r="AV1740" s="0" t="n">
        <f aca="false">COUNTIF($BA$1740:$EH$1740,"D")</f>
        <v>7</v>
      </c>
      <c r="AW1740" s="0" t="n">
        <f aca="false">COUNTIF($BA$1740:$EH$1740,"R")</f>
        <v>0</v>
      </c>
      <c r="AX1740" s="0" t="n">
        <f aca="false"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>3</v>
      </c>
      <c r="AY1740" s="0" t="n">
        <f aca="false"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>6</v>
      </c>
      <c r="AZ1740" s="0" t="n">
        <f aca="false">IF(EH1740&lt;&gt;"",1,0)</f>
        <v>1</v>
      </c>
      <c r="BB1740" s="0" t="s">
        <v>154</v>
      </c>
      <c r="CA1740" s="0" t="s">
        <v>155</v>
      </c>
      <c r="CP1740" s="0" t="s">
        <v>155</v>
      </c>
      <c r="CY1740" s="0" t="s">
        <v>155</v>
      </c>
      <c r="CZ1740" s="0" t="s">
        <v>145</v>
      </c>
      <c r="DC1740" s="0" t="s">
        <v>155</v>
      </c>
      <c r="DG1740" s="0" t="s">
        <v>145</v>
      </c>
      <c r="DI1740" s="0" t="s">
        <v>155</v>
      </c>
      <c r="DJ1740" s="0" t="s">
        <v>145</v>
      </c>
      <c r="DL1740" s="0" t="s">
        <v>155</v>
      </c>
      <c r="DM1740" s="0" t="s">
        <v>145</v>
      </c>
      <c r="DN1740" s="0" t="s">
        <v>155</v>
      </c>
      <c r="DR1740" s="0" t="s">
        <v>155</v>
      </c>
      <c r="DS1740" s="0" t="s">
        <v>145</v>
      </c>
      <c r="DU1740" s="0" t="s">
        <v>155</v>
      </c>
      <c r="DW1740" s="0" t="s">
        <v>145</v>
      </c>
      <c r="DX1740" s="0" t="s">
        <v>155</v>
      </c>
      <c r="EA1740" s="0" t="s">
        <v>155</v>
      </c>
      <c r="EF1740" s="0" t="s">
        <v>155</v>
      </c>
      <c r="EH1740" s="0" t="s">
        <v>145</v>
      </c>
    </row>
    <row r="1741" customFormat="false" ht="15" hidden="false" customHeight="false" outlineLevel="0" collapsed="false">
      <c r="A1741" s="0" t="s">
        <v>7828</v>
      </c>
      <c r="B1741" s="0" t="n">
        <v>78</v>
      </c>
      <c r="C1741" s="0" t="n">
        <v>476269</v>
      </c>
      <c r="D1741" s="0" t="s">
        <v>2516</v>
      </c>
      <c r="E1741" s="0" t="s">
        <v>426</v>
      </c>
      <c r="F1741" s="0" t="str">
        <f aca="false">CONCATENATE(D1741," ",LEFT(H1741,4),"T=",AU1741,"D=",AV1741,"R=",AW1741,"M=",AX1741,"L=",AY1741,"B=",AZ1741)</f>
        <v>SIMMONS T=4D=0R=1M=0L=1B=0</v>
      </c>
      <c r="G1741" s="0" t="s">
        <v>4491</v>
      </c>
      <c r="I1741" s="0" t="s">
        <v>7829</v>
      </c>
      <c r="J1741" s="0" t="s">
        <v>7830</v>
      </c>
      <c r="K1741" s="0" t="s">
        <v>144</v>
      </c>
      <c r="L1741" s="0" t="s">
        <v>141</v>
      </c>
      <c r="M1741" s="0" t="s">
        <v>7831</v>
      </c>
      <c r="N1741" s="0" t="str">
        <f aca="false">RIGHT(M1741,LEN(M1741)-FIND(" ",M1741))</f>
        <v>ATLANTIC ST NE</v>
      </c>
      <c r="P1741" s="0" t="s">
        <v>147</v>
      </c>
      <c r="Q1741" s="0" t="s">
        <v>148</v>
      </c>
      <c r="R1741" s="0" t="n">
        <v>44483</v>
      </c>
      <c r="AD1741" s="0" t="s">
        <v>149</v>
      </c>
      <c r="AE1741" s="0" t="s">
        <v>150</v>
      </c>
      <c r="AF1741" s="0" t="s">
        <v>151</v>
      </c>
      <c r="AH1741" s="0" t="n">
        <v>14</v>
      </c>
      <c r="AI1741" s="0" t="n">
        <v>11</v>
      </c>
      <c r="AN1741" s="0" t="s">
        <v>147</v>
      </c>
      <c r="AO1741" s="0" t="s">
        <v>4177</v>
      </c>
      <c r="AP1741" s="0" t="s">
        <v>4178</v>
      </c>
      <c r="AQ1741" s="0" t="n">
        <v>9</v>
      </c>
      <c r="AR1741" s="0" t="n">
        <v>64</v>
      </c>
      <c r="AS1741" s="0" t="n">
        <v>32</v>
      </c>
      <c r="AU1741" s="0" t="n">
        <f aca="false">COUNTA($BA$1741:$EH$1741)</f>
        <v>4</v>
      </c>
      <c r="AV1741" s="0" t="n">
        <f aca="false">COUNTIF($BA$1741:$EH$1741,"D")</f>
        <v>0</v>
      </c>
      <c r="AW1741" s="0" t="n">
        <f aca="false">COUNTIF($BA$1741:$EH$1741,"R")</f>
        <v>1</v>
      </c>
      <c r="AX1741" s="0" t="n">
        <f aca="false"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>0</v>
      </c>
      <c r="AY1741" s="0" t="n">
        <f aca="false"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>1</v>
      </c>
      <c r="AZ1741" s="0" t="n">
        <f aca="false">IF(EH1741&lt;&gt;"",1,0)</f>
        <v>0</v>
      </c>
      <c r="BB1741" s="0" t="s">
        <v>154</v>
      </c>
      <c r="EA1741" s="0" t="s">
        <v>155</v>
      </c>
      <c r="ED1741" s="0" t="s">
        <v>141</v>
      </c>
      <c r="EF1741" s="0" t="s">
        <v>155</v>
      </c>
    </row>
    <row r="1742" customFormat="false" ht="15" hidden="false" customHeight="false" outlineLevel="0" collapsed="false">
      <c r="A1742" s="0" t="s">
        <v>7832</v>
      </c>
      <c r="B1742" s="0" t="n">
        <v>78</v>
      </c>
      <c r="C1742" s="0" t="n">
        <v>261261</v>
      </c>
      <c r="D1742" s="0" t="s">
        <v>7833</v>
      </c>
      <c r="E1742" s="0" t="s">
        <v>1688</v>
      </c>
      <c r="F1742" s="0" t="str">
        <f aca="false">CONCATENATE(D1742," ",LEFT(H1742,4),"T=",AU1742,"D=",AV1742,"R=",AW1742,"M=",AX1742,"L=",AY1742,"B=",AZ1742)</f>
        <v>LINDHOLM T=25D=3R=1M=0L=0B=0</v>
      </c>
      <c r="G1742" s="0" t="s">
        <v>222</v>
      </c>
      <c r="I1742" s="0" t="s">
        <v>7834</v>
      </c>
      <c r="J1742" s="0" t="s">
        <v>2038</v>
      </c>
      <c r="K1742" s="0" t="s">
        <v>144</v>
      </c>
      <c r="M1742" s="0" t="s">
        <v>4422</v>
      </c>
      <c r="N1742" s="0" t="str">
        <f aca="false">RIGHT(M1742,LEN(M1742)-FIND(" ",M1742))</f>
        <v>ATLANTIC ST NE</v>
      </c>
      <c r="P1742" s="0" t="s">
        <v>147</v>
      </c>
      <c r="Q1742" s="0" t="s">
        <v>148</v>
      </c>
      <c r="R1742" s="0" t="n">
        <v>44483</v>
      </c>
      <c r="AD1742" s="0" t="s">
        <v>149</v>
      </c>
      <c r="AE1742" s="0" t="s">
        <v>150</v>
      </c>
      <c r="AF1742" s="0" t="s">
        <v>151</v>
      </c>
      <c r="AH1742" s="0" t="n">
        <v>14</v>
      </c>
      <c r="AI1742" s="0" t="n">
        <v>11</v>
      </c>
      <c r="AN1742" s="0" t="s">
        <v>147</v>
      </c>
      <c r="AO1742" s="0" t="s">
        <v>4177</v>
      </c>
      <c r="AP1742" s="0" t="s">
        <v>4178</v>
      </c>
      <c r="AQ1742" s="0" t="n">
        <v>9</v>
      </c>
      <c r="AR1742" s="0" t="n">
        <v>64</v>
      </c>
      <c r="AS1742" s="0" t="n">
        <v>32</v>
      </c>
      <c r="AU1742" s="0" t="n">
        <f aca="false">COUNTA($BA$1742:$EH$1742)</f>
        <v>25</v>
      </c>
      <c r="AV1742" s="0" t="n">
        <f aca="false">COUNTIF($BA$1742:$EH$1742,"D")</f>
        <v>3</v>
      </c>
      <c r="AW1742" s="0" t="n">
        <f aca="false">COUNTIF($BA$1742:$EH$1742,"R")</f>
        <v>1</v>
      </c>
      <c r="AX1742" s="0" t="n">
        <f aca="false"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>0</v>
      </c>
      <c r="AY1742" s="0" t="n">
        <f aca="false"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>0</v>
      </c>
      <c r="AZ1742" s="0" t="n">
        <f aca="false">IF(EH1742&lt;&gt;"",1,0)</f>
        <v>0</v>
      </c>
      <c r="BB1742" s="0" t="s">
        <v>154</v>
      </c>
      <c r="BD1742" s="0" t="s">
        <v>155</v>
      </c>
      <c r="BE1742" s="0" t="s">
        <v>155</v>
      </c>
      <c r="BF1742" s="0" t="s">
        <v>155</v>
      </c>
      <c r="BG1742" s="0" t="s">
        <v>155</v>
      </c>
      <c r="BH1742" s="0" t="s">
        <v>155</v>
      </c>
      <c r="BL1742" s="0" t="s">
        <v>155</v>
      </c>
      <c r="BP1742" s="0" t="s">
        <v>155</v>
      </c>
      <c r="BV1742" s="0" t="s">
        <v>155</v>
      </c>
      <c r="BY1742" s="0" t="s">
        <v>145</v>
      </c>
      <c r="CA1742" s="0" t="s">
        <v>155</v>
      </c>
      <c r="CK1742" s="0" t="s">
        <v>155</v>
      </c>
      <c r="CN1742" s="0" t="s">
        <v>155</v>
      </c>
      <c r="CP1742" s="0" t="s">
        <v>155</v>
      </c>
      <c r="CQ1742" s="0" t="s">
        <v>155</v>
      </c>
      <c r="CU1742" s="0" t="s">
        <v>141</v>
      </c>
      <c r="CV1742" s="0" t="s">
        <v>155</v>
      </c>
      <c r="CW1742" s="0" t="s">
        <v>155</v>
      </c>
      <c r="CY1742" s="0" t="s">
        <v>155</v>
      </c>
      <c r="CZ1742" s="0" t="s">
        <v>145</v>
      </c>
      <c r="DC1742" s="0" t="s">
        <v>155</v>
      </c>
      <c r="DG1742" s="0" t="s">
        <v>145</v>
      </c>
      <c r="DI1742" s="0" t="s">
        <v>155</v>
      </c>
      <c r="DN1742" s="0" t="s">
        <v>155</v>
      </c>
      <c r="EF1742" s="0" t="s">
        <v>155</v>
      </c>
    </row>
    <row r="1743" customFormat="false" ht="15" hidden="false" customHeight="false" outlineLevel="0" collapsed="false">
      <c r="A1743" s="0" t="s">
        <v>7835</v>
      </c>
      <c r="B1743" s="0" t="n">
        <v>78</v>
      </c>
      <c r="C1743" s="0" t="n">
        <v>414004</v>
      </c>
      <c r="D1743" s="0" t="s">
        <v>7836</v>
      </c>
      <c r="E1743" s="0" t="s">
        <v>7837</v>
      </c>
      <c r="F1743" s="0" t="str">
        <f aca="false">CONCATENATE(D1743," ",LEFT(H1743,4),"T=",AU1743,"D=",AV1743,"R=",AW1743,"M=",AX1743,"L=",AY1743,"B=",AZ1743)</f>
        <v>SEMKO T=1D=0R=0M=0L=0B=0</v>
      </c>
      <c r="G1743" s="0" t="s">
        <v>837</v>
      </c>
      <c r="I1743" s="0" t="s">
        <v>7838</v>
      </c>
      <c r="J1743" s="0" t="s">
        <v>7839</v>
      </c>
      <c r="K1743" s="0" t="s">
        <v>144</v>
      </c>
      <c r="M1743" s="0" t="s">
        <v>4805</v>
      </c>
      <c r="N1743" s="0" t="str">
        <f aca="false">RIGHT(M1743,LEN(M1743)-FIND(" ",M1743))</f>
        <v>NOCTURNE ST NE</v>
      </c>
      <c r="P1743" s="0" t="s">
        <v>147</v>
      </c>
      <c r="Q1743" s="0" t="s">
        <v>148</v>
      </c>
      <c r="R1743" s="0" t="n">
        <v>44483</v>
      </c>
      <c r="AD1743" s="0" t="s">
        <v>149</v>
      </c>
      <c r="AE1743" s="0" t="s">
        <v>150</v>
      </c>
      <c r="AH1743" s="0" t="n">
        <v>14</v>
      </c>
      <c r="AI1743" s="0" t="n">
        <v>11</v>
      </c>
      <c r="AJ1743" s="0" t="s">
        <v>4175</v>
      </c>
      <c r="AM1743" s="0" t="s">
        <v>4176</v>
      </c>
      <c r="AN1743" s="0" t="s">
        <v>147</v>
      </c>
      <c r="AO1743" s="0" t="s">
        <v>4177</v>
      </c>
      <c r="AP1743" s="0" t="s">
        <v>4178</v>
      </c>
      <c r="AQ1743" s="0" t="n">
        <v>9</v>
      </c>
      <c r="AR1743" s="0" t="n">
        <v>64</v>
      </c>
      <c r="AS1743" s="0" t="n">
        <v>32</v>
      </c>
      <c r="AU1743" s="0" t="n">
        <f aca="false">COUNTA($BA$1743:$EH$1743)</f>
        <v>1</v>
      </c>
      <c r="AV1743" s="0" t="n">
        <f aca="false">COUNTIF($BA$1743:$EH$1743,"D")</f>
        <v>0</v>
      </c>
      <c r="AW1743" s="0" t="n">
        <f aca="false">COUNTIF($BA$1743:$EH$1743,"R")</f>
        <v>0</v>
      </c>
      <c r="AX1743" s="0" t="n">
        <f aca="false"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>0</v>
      </c>
      <c r="AY1743" s="0" t="n">
        <f aca="false"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>0</v>
      </c>
      <c r="AZ1743" s="0" t="n">
        <f aca="false">IF(EH1743&lt;&gt;"",1,0)</f>
        <v>0</v>
      </c>
      <c r="BB1743" s="0" t="s">
        <v>154</v>
      </c>
    </row>
    <row r="1744" customFormat="false" ht="15" hidden="false" customHeight="false" outlineLevel="0" collapsed="false">
      <c r="A1744" s="0" t="s">
        <v>7840</v>
      </c>
      <c r="B1744" s="0" t="n">
        <v>78</v>
      </c>
      <c r="C1744" s="0" t="n">
        <v>295376</v>
      </c>
      <c r="D1744" s="0" t="s">
        <v>7841</v>
      </c>
      <c r="E1744" s="0" t="s">
        <v>1091</v>
      </c>
      <c r="F1744" s="0" t="str">
        <f aca="false">CONCATENATE(D1744," ",LEFT(H1744,4),"T=",AU1744,"D=",AV1744,"R=",AW1744,"M=",AX1744,"L=",AY1744,"B=",AZ1744)</f>
        <v>PERSIN T=19D=2R=0M=1L=0B=0</v>
      </c>
      <c r="G1744" s="0" t="s">
        <v>159</v>
      </c>
      <c r="I1744" s="0" t="s">
        <v>7842</v>
      </c>
      <c r="J1744" s="0" t="s">
        <v>7843</v>
      </c>
      <c r="K1744" s="0" t="s">
        <v>144</v>
      </c>
      <c r="M1744" s="0" t="s">
        <v>7844</v>
      </c>
      <c r="N1744" s="0" t="str">
        <f aca="false">RIGHT(M1744,LEN(M1744)-FIND(" ",M1744))</f>
        <v>SUNSET DR NE</v>
      </c>
      <c r="P1744" s="0" t="s">
        <v>147</v>
      </c>
      <c r="Q1744" s="0" t="s">
        <v>148</v>
      </c>
      <c r="R1744" s="0" t="n">
        <v>44483</v>
      </c>
      <c r="AD1744" s="0" t="s">
        <v>149</v>
      </c>
      <c r="AE1744" s="0" t="s">
        <v>150</v>
      </c>
      <c r="AF1744" s="0" t="s">
        <v>151</v>
      </c>
      <c r="AH1744" s="0" t="n">
        <v>14</v>
      </c>
      <c r="AI1744" s="0" t="n">
        <v>11</v>
      </c>
      <c r="AN1744" s="0" t="s">
        <v>147</v>
      </c>
      <c r="AO1744" s="0" t="s">
        <v>4177</v>
      </c>
      <c r="AP1744" s="0" t="s">
        <v>4178</v>
      </c>
      <c r="AQ1744" s="0" t="n">
        <v>9</v>
      </c>
      <c r="AR1744" s="0" t="n">
        <v>64</v>
      </c>
      <c r="AS1744" s="0" t="n">
        <v>32</v>
      </c>
      <c r="AU1744" s="0" t="n">
        <f aca="false">COUNTA($BA$1744:$EH$1744)</f>
        <v>19</v>
      </c>
      <c r="AV1744" s="0" t="n">
        <f aca="false">COUNTIF($BA$1744:$EH$1744,"D")</f>
        <v>2</v>
      </c>
      <c r="AW1744" s="0" t="n">
        <f aca="false">COUNTIF($BA$1744:$EH$1744,"R")</f>
        <v>0</v>
      </c>
      <c r="AX1744" s="0" t="n">
        <f aca="false"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>1</v>
      </c>
      <c r="AY1744" s="0" t="n">
        <f aca="false"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>0</v>
      </c>
      <c r="AZ1744" s="0" t="n">
        <f aca="false">IF(EH1744&lt;&gt;"",1,0)</f>
        <v>0</v>
      </c>
      <c r="BB1744" s="0" t="s">
        <v>154</v>
      </c>
      <c r="BD1744" s="0" t="s">
        <v>155</v>
      </c>
      <c r="BH1744" s="0" t="s">
        <v>155</v>
      </c>
      <c r="BJ1744" s="0" t="s">
        <v>155</v>
      </c>
      <c r="BK1744" s="0" t="s">
        <v>155</v>
      </c>
      <c r="BL1744" s="0" t="s">
        <v>155</v>
      </c>
      <c r="BP1744" s="0" t="s">
        <v>155</v>
      </c>
      <c r="BR1744" s="0" t="s">
        <v>155</v>
      </c>
      <c r="BY1744" s="0" t="s">
        <v>145</v>
      </c>
      <c r="CA1744" s="0" t="s">
        <v>155</v>
      </c>
      <c r="CG1744" s="0" t="s">
        <v>155</v>
      </c>
      <c r="CK1744" s="0" t="s">
        <v>155</v>
      </c>
      <c r="CL1744" s="0" t="s">
        <v>145</v>
      </c>
      <c r="CP1744" s="0" t="s">
        <v>155</v>
      </c>
      <c r="CV1744" s="0" t="s">
        <v>155</v>
      </c>
      <c r="DC1744" s="0" t="s">
        <v>155</v>
      </c>
      <c r="DN1744" s="0" t="s">
        <v>155</v>
      </c>
      <c r="DU1744" s="0" t="s">
        <v>155</v>
      </c>
      <c r="EF1744" s="0" t="s">
        <v>155</v>
      </c>
    </row>
    <row r="1745" customFormat="false" ht="15" hidden="false" customHeight="false" outlineLevel="0" collapsed="false">
      <c r="A1745" s="0" t="s">
        <v>7845</v>
      </c>
      <c r="B1745" s="0" t="n">
        <v>78</v>
      </c>
      <c r="C1745" s="0" t="n">
        <v>198884</v>
      </c>
      <c r="D1745" s="0" t="s">
        <v>6864</v>
      </c>
      <c r="E1745" s="0" t="s">
        <v>451</v>
      </c>
      <c r="F1745" s="0" t="str">
        <f aca="false">CONCATENATE(D1745," ",LEFT(H1745,4),"T=",AU1745,"D=",AV1745,"R=",AW1745,"M=",AX1745,"L=",AY1745,"B=",AZ1745)</f>
        <v>LUMADUE T=21D=5R=1M=4L=2B=0</v>
      </c>
      <c r="G1745" s="0" t="s">
        <v>482</v>
      </c>
      <c r="I1745" s="0" t="s">
        <v>7846</v>
      </c>
      <c r="J1745" s="0" t="s">
        <v>502</v>
      </c>
      <c r="K1745" s="0" t="s">
        <v>144</v>
      </c>
      <c r="L1745" s="0" t="s">
        <v>145</v>
      </c>
      <c r="M1745" s="0" t="s">
        <v>6868</v>
      </c>
      <c r="N1745" s="0" t="str">
        <f aca="false">RIGHT(M1745,LEN(M1745)-FIND(" ",M1745))</f>
        <v>GENESEE AVE NE</v>
      </c>
      <c r="P1745" s="0" t="s">
        <v>147</v>
      </c>
      <c r="Q1745" s="0" t="s">
        <v>148</v>
      </c>
      <c r="R1745" s="0" t="n">
        <v>44483</v>
      </c>
      <c r="AD1745" s="0" t="s">
        <v>149</v>
      </c>
      <c r="AE1745" s="0" t="s">
        <v>150</v>
      </c>
      <c r="AF1745" s="0" t="s">
        <v>151</v>
      </c>
      <c r="AH1745" s="0" t="n">
        <v>14</v>
      </c>
      <c r="AI1745" s="0" t="n">
        <v>11</v>
      </c>
      <c r="AN1745" s="0" t="s">
        <v>147</v>
      </c>
      <c r="AO1745" s="0" t="s">
        <v>4177</v>
      </c>
      <c r="AP1745" s="0" t="s">
        <v>4178</v>
      </c>
      <c r="AQ1745" s="0" t="n">
        <v>9</v>
      </c>
      <c r="AR1745" s="0" t="n">
        <v>64</v>
      </c>
      <c r="AS1745" s="0" t="n">
        <v>32</v>
      </c>
      <c r="AU1745" s="0" t="n">
        <f aca="false">COUNTA($BA$1745:$EH$1745)</f>
        <v>21</v>
      </c>
      <c r="AV1745" s="0" t="n">
        <f aca="false">COUNTIF($BA$1745:$EH$1745,"D")</f>
        <v>5</v>
      </c>
      <c r="AW1745" s="0" t="n">
        <f aca="false">COUNTIF($BA$1745:$EH$1745,"R")</f>
        <v>1</v>
      </c>
      <c r="AX1745" s="0" t="n">
        <f aca="false"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>4</v>
      </c>
      <c r="AY1745" s="0" t="n">
        <f aca="false"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>2</v>
      </c>
      <c r="AZ1745" s="0" t="n">
        <f aca="false">IF(EH1745&lt;&gt;"",1,0)</f>
        <v>0</v>
      </c>
      <c r="BB1745" s="0" t="s">
        <v>154</v>
      </c>
      <c r="BC1745" s="0" t="s">
        <v>155</v>
      </c>
      <c r="BD1745" s="0" t="s">
        <v>155</v>
      </c>
      <c r="BE1745" s="0" t="s">
        <v>155</v>
      </c>
      <c r="BL1745" s="0" t="s">
        <v>155</v>
      </c>
      <c r="BS1745" s="0" t="s">
        <v>155</v>
      </c>
      <c r="BV1745" s="0" t="s">
        <v>155</v>
      </c>
      <c r="CC1745" s="0" t="s">
        <v>145</v>
      </c>
      <c r="CL1745" s="0" t="s">
        <v>145</v>
      </c>
      <c r="CN1745" s="0" t="s">
        <v>155</v>
      </c>
      <c r="CP1745" s="0" t="s">
        <v>155</v>
      </c>
      <c r="CV1745" s="0" t="s">
        <v>155</v>
      </c>
      <c r="CW1745" s="0" t="s">
        <v>145</v>
      </c>
      <c r="CY1745" s="0" t="s">
        <v>155</v>
      </c>
      <c r="CZ1745" s="0" t="s">
        <v>145</v>
      </c>
      <c r="DC1745" s="0" t="s">
        <v>155</v>
      </c>
      <c r="DF1745" s="0" t="s">
        <v>155</v>
      </c>
      <c r="DL1745" s="0" t="s">
        <v>155</v>
      </c>
      <c r="DS1745" s="0" t="s">
        <v>141</v>
      </c>
      <c r="DU1745" s="0" t="s">
        <v>155</v>
      </c>
      <c r="DW1745" s="0" t="s">
        <v>145</v>
      </c>
    </row>
    <row r="1746" customFormat="false" ht="15" hidden="false" customHeight="false" outlineLevel="0" collapsed="false">
      <c r="A1746" s="0" t="s">
        <v>7847</v>
      </c>
      <c r="B1746" s="0" t="n">
        <v>78</v>
      </c>
      <c r="C1746" s="0" t="n">
        <v>441517</v>
      </c>
      <c r="D1746" s="0" t="s">
        <v>2752</v>
      </c>
      <c r="E1746" s="0" t="s">
        <v>1527</v>
      </c>
      <c r="F1746" s="0" t="str">
        <f aca="false">CONCATENATE(D1746," ",LEFT(H1746,4),"T=",AU1746,"D=",AV1746,"R=",AW1746,"M=",AX1746,"L=",AY1746,"B=",AZ1746)</f>
        <v>PHILLIPS T=4D=0R=0M=0L=0B=0</v>
      </c>
      <c r="G1746" s="0" t="s">
        <v>181</v>
      </c>
      <c r="I1746" s="0" t="s">
        <v>7848</v>
      </c>
      <c r="J1746" s="0" t="s">
        <v>3523</v>
      </c>
      <c r="K1746" s="0" t="s">
        <v>144</v>
      </c>
      <c r="M1746" s="0" t="s">
        <v>7849</v>
      </c>
      <c r="N1746" s="0" t="str">
        <f aca="false">RIGHT(M1746,LEN(M1746)-FIND(" ",M1746))</f>
        <v>ATLANTIC ST NE</v>
      </c>
      <c r="P1746" s="0" t="s">
        <v>147</v>
      </c>
      <c r="Q1746" s="0" t="s">
        <v>148</v>
      </c>
      <c r="R1746" s="0" t="n">
        <v>44483</v>
      </c>
      <c r="AD1746" s="0" t="s">
        <v>149</v>
      </c>
      <c r="AE1746" s="0" t="s">
        <v>150</v>
      </c>
      <c r="AF1746" s="0" t="s">
        <v>151</v>
      </c>
      <c r="AH1746" s="0" t="n">
        <v>14</v>
      </c>
      <c r="AI1746" s="0" t="n">
        <v>11</v>
      </c>
      <c r="AN1746" s="0" t="s">
        <v>147</v>
      </c>
      <c r="AO1746" s="0" t="s">
        <v>4177</v>
      </c>
      <c r="AP1746" s="0" t="s">
        <v>4178</v>
      </c>
      <c r="AQ1746" s="0" t="n">
        <v>9</v>
      </c>
      <c r="AR1746" s="0" t="n">
        <v>64</v>
      </c>
      <c r="AS1746" s="0" t="n">
        <v>32</v>
      </c>
      <c r="AU1746" s="0" t="n">
        <f aca="false">COUNTA($BA$1746:$EH$1746)</f>
        <v>4</v>
      </c>
      <c r="AV1746" s="0" t="n">
        <f aca="false">COUNTIF($BA$1746:$EH$1746,"D")</f>
        <v>0</v>
      </c>
      <c r="AW1746" s="0" t="n">
        <f aca="false">COUNTIF($BA$1746:$EH$1746,"R")</f>
        <v>0</v>
      </c>
      <c r="AX1746" s="0" t="n">
        <f aca="false"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>0</v>
      </c>
      <c r="AY1746" s="0" t="n">
        <f aca="false"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>0</v>
      </c>
      <c r="AZ1746" s="0" t="n">
        <f aca="false">IF(EH1746&lt;&gt;"",1,0)</f>
        <v>0</v>
      </c>
      <c r="BB1746" s="0" t="s">
        <v>154</v>
      </c>
      <c r="CP1746" s="0" t="s">
        <v>155</v>
      </c>
      <c r="DN1746" s="0" t="s">
        <v>155</v>
      </c>
      <c r="EF1746" s="0" t="s">
        <v>155</v>
      </c>
    </row>
    <row r="1747" customFormat="false" ht="15" hidden="false" customHeight="false" outlineLevel="0" collapsed="false">
      <c r="A1747" s="0" t="s">
        <v>7850</v>
      </c>
      <c r="B1747" s="0" t="n">
        <v>78</v>
      </c>
      <c r="C1747" s="0" t="n">
        <v>487847</v>
      </c>
      <c r="D1747" s="0" t="s">
        <v>5817</v>
      </c>
      <c r="E1747" s="0" t="s">
        <v>1096</v>
      </c>
      <c r="F1747" s="0" t="str">
        <f aca="false">CONCATENATE(D1747," ",LEFT(H1747,4),"T=",AU1747,"D=",AV1747,"R=",AW1747,"M=",AX1747,"L=",AY1747,"B=",AZ1747)</f>
        <v>DUDLEY T=2D=0R=0M=0L=0B=0</v>
      </c>
      <c r="G1747" s="0" t="s">
        <v>7851</v>
      </c>
      <c r="I1747" s="0" t="s">
        <v>7852</v>
      </c>
      <c r="J1747" s="0" t="s">
        <v>1690</v>
      </c>
      <c r="K1747" s="0" t="s">
        <v>144</v>
      </c>
      <c r="M1747" s="0" t="s">
        <v>6425</v>
      </c>
      <c r="N1747" s="0" t="str">
        <f aca="false">RIGHT(M1747,LEN(M1747)-FIND(" ",M1747))</f>
        <v>KENILWORTH AVE NE</v>
      </c>
      <c r="P1747" s="0" t="s">
        <v>147</v>
      </c>
      <c r="Q1747" s="0" t="s">
        <v>148</v>
      </c>
      <c r="R1747" s="0" t="n">
        <v>44483</v>
      </c>
      <c r="AD1747" s="0" t="s">
        <v>149</v>
      </c>
      <c r="AE1747" s="0" t="s">
        <v>150</v>
      </c>
      <c r="AF1747" s="0" t="s">
        <v>151</v>
      </c>
      <c r="AH1747" s="0" t="n">
        <v>14</v>
      </c>
      <c r="AI1747" s="0" t="n">
        <v>11</v>
      </c>
      <c r="AN1747" s="0" t="s">
        <v>147</v>
      </c>
      <c r="AO1747" s="0" t="s">
        <v>4177</v>
      </c>
      <c r="AP1747" s="0" t="s">
        <v>4178</v>
      </c>
      <c r="AQ1747" s="0" t="n">
        <v>9</v>
      </c>
      <c r="AR1747" s="0" t="n">
        <v>64</v>
      </c>
      <c r="AS1747" s="0" t="n">
        <v>32</v>
      </c>
      <c r="AU1747" s="0" t="n">
        <f aca="false">COUNTA($BA$1747:$EH$1747)</f>
        <v>2</v>
      </c>
      <c r="AV1747" s="0" t="n">
        <f aca="false">COUNTIF($BA$1747:$EH$1747,"D")</f>
        <v>0</v>
      </c>
      <c r="AW1747" s="0" t="n">
        <f aca="false">COUNTIF($BA$1747:$EH$1747,"R")</f>
        <v>0</v>
      </c>
      <c r="AX1747" s="0" t="n">
        <f aca="false"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>0</v>
      </c>
      <c r="AY1747" s="0" t="n">
        <f aca="false"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>0</v>
      </c>
      <c r="AZ1747" s="0" t="n">
        <f aca="false">IF(EH1747&lt;&gt;"",1,0)</f>
        <v>0</v>
      </c>
      <c r="BB1747" s="0" t="s">
        <v>154</v>
      </c>
      <c r="EF1747" s="0" t="s">
        <v>155</v>
      </c>
    </row>
    <row r="1748" customFormat="false" ht="15" hidden="false" customHeight="false" outlineLevel="0" collapsed="false">
      <c r="A1748" s="0" t="s">
        <v>7853</v>
      </c>
      <c r="B1748" s="0" t="n">
        <v>78</v>
      </c>
      <c r="C1748" s="0" t="n">
        <v>487561</v>
      </c>
      <c r="D1748" s="0" t="s">
        <v>474</v>
      </c>
      <c r="E1748" s="0" t="s">
        <v>7854</v>
      </c>
      <c r="F1748" s="0" t="str">
        <f aca="false">CONCATENATE(D1748," ",LEFT(H1748,4),"T=",AU1748,"D=",AV1748,"R=",AW1748,"M=",AX1748,"L=",AY1748,"B=",AZ1748)</f>
        <v>LEE T=1D=0R=0M=0L=0B=0</v>
      </c>
      <c r="G1748" s="0" t="s">
        <v>222</v>
      </c>
      <c r="I1748" s="0" t="s">
        <v>7855</v>
      </c>
      <c r="J1748" s="0" t="s">
        <v>1757</v>
      </c>
      <c r="K1748" s="0" t="s">
        <v>144</v>
      </c>
      <c r="M1748" s="0" t="s">
        <v>5636</v>
      </c>
      <c r="N1748" s="0" t="str">
        <f aca="false">RIGHT(M1748,LEN(M1748)-FIND(" ",M1748))</f>
        <v>IRENE AVE NE</v>
      </c>
      <c r="P1748" s="0" t="s">
        <v>147</v>
      </c>
      <c r="Q1748" s="0" t="s">
        <v>148</v>
      </c>
      <c r="R1748" s="0" t="n">
        <v>44483</v>
      </c>
      <c r="AD1748" s="0" t="s">
        <v>149</v>
      </c>
      <c r="AE1748" s="0" t="s">
        <v>150</v>
      </c>
      <c r="AH1748" s="0" t="n">
        <v>14</v>
      </c>
      <c r="AI1748" s="0" t="n">
        <v>11</v>
      </c>
      <c r="AJ1748" s="0" t="s">
        <v>4175</v>
      </c>
      <c r="AM1748" s="0" t="s">
        <v>4176</v>
      </c>
      <c r="AN1748" s="0" t="s">
        <v>147</v>
      </c>
      <c r="AO1748" s="0" t="s">
        <v>4177</v>
      </c>
      <c r="AP1748" s="0" t="s">
        <v>4178</v>
      </c>
      <c r="AQ1748" s="0" t="n">
        <v>9</v>
      </c>
      <c r="AR1748" s="0" t="n">
        <v>64</v>
      </c>
      <c r="AS1748" s="0" t="n">
        <v>32</v>
      </c>
      <c r="AU1748" s="0" t="n">
        <f aca="false">COUNTA($BA$1748:$EH$1748)</f>
        <v>1</v>
      </c>
      <c r="AV1748" s="0" t="n">
        <f aca="false">COUNTIF($BA$1748:$EH$1748,"D")</f>
        <v>0</v>
      </c>
      <c r="AW1748" s="0" t="n">
        <f aca="false">COUNTIF($BA$1748:$EH$1748,"R")</f>
        <v>0</v>
      </c>
      <c r="AX1748" s="0" t="n">
        <f aca="false"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>0</v>
      </c>
      <c r="AY1748" s="0" t="n">
        <f aca="false"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>0</v>
      </c>
      <c r="AZ1748" s="0" t="n">
        <f aca="false">IF(EH1748&lt;&gt;"",1,0)</f>
        <v>0</v>
      </c>
      <c r="BB1748" s="0" t="s">
        <v>154</v>
      </c>
    </row>
    <row r="1749" customFormat="false" ht="15" hidden="false" customHeight="false" outlineLevel="0" collapsed="false">
      <c r="A1749" s="0" t="s">
        <v>7856</v>
      </c>
      <c r="B1749" s="0" t="n">
        <v>78</v>
      </c>
      <c r="C1749" s="0" t="n">
        <v>62885</v>
      </c>
      <c r="D1749" s="0" t="s">
        <v>7857</v>
      </c>
      <c r="E1749" s="0" t="s">
        <v>1646</v>
      </c>
      <c r="F1749" s="0" t="str">
        <f aca="false">CONCATENATE(D1749," ",LEFT(H1749,4),"T=",AU1749,"D=",AV1749,"R=",AW1749,"M=",AX1749,"L=",AY1749,"B=",AZ1749)</f>
        <v>SHELLITO T=49D=16R=0M=7L=7B=1</v>
      </c>
      <c r="G1749" s="0" t="s">
        <v>482</v>
      </c>
      <c r="I1749" s="0" t="s">
        <v>7858</v>
      </c>
      <c r="J1749" s="0" t="s">
        <v>6733</v>
      </c>
      <c r="K1749" s="0" t="s">
        <v>144</v>
      </c>
      <c r="L1749" s="0" t="s">
        <v>145</v>
      </c>
      <c r="M1749" s="0" t="s">
        <v>7539</v>
      </c>
      <c r="N1749" s="0" t="str">
        <f aca="false">RIGHT(M1749,LEN(M1749)-FIND(" ",M1749))</f>
        <v>SUNSET DR NE</v>
      </c>
      <c r="P1749" s="0" t="s">
        <v>147</v>
      </c>
      <c r="Q1749" s="0" t="s">
        <v>148</v>
      </c>
      <c r="R1749" s="0" t="n">
        <v>44483</v>
      </c>
      <c r="AD1749" s="0" t="s">
        <v>149</v>
      </c>
      <c r="AE1749" s="0" t="s">
        <v>150</v>
      </c>
      <c r="AF1749" s="0" t="s">
        <v>151</v>
      </c>
      <c r="AH1749" s="0" t="n">
        <v>14</v>
      </c>
      <c r="AI1749" s="0" t="n">
        <v>11</v>
      </c>
      <c r="AN1749" s="0" t="s">
        <v>147</v>
      </c>
      <c r="AO1749" s="0" t="s">
        <v>4177</v>
      </c>
      <c r="AP1749" s="0" t="s">
        <v>4178</v>
      </c>
      <c r="AQ1749" s="0" t="n">
        <v>9</v>
      </c>
      <c r="AR1749" s="0" t="n">
        <v>64</v>
      </c>
      <c r="AS1749" s="0" t="n">
        <v>32</v>
      </c>
      <c r="AU1749" s="0" t="n">
        <f aca="false">COUNTA($BA$1749:$EH$1749)</f>
        <v>49</v>
      </c>
      <c r="AV1749" s="0" t="n">
        <f aca="false">COUNTIF($BA$1749:$EH$1749,"D")</f>
        <v>16</v>
      </c>
      <c r="AW1749" s="0" t="n">
        <f aca="false">COUNTIF($BA$1749:$EH$1749,"R")</f>
        <v>0</v>
      </c>
      <c r="AX1749" s="0" t="n">
        <f aca="false"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>7</v>
      </c>
      <c r="AY1749" s="0" t="n">
        <f aca="false"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>7</v>
      </c>
      <c r="AZ1749" s="0" t="n">
        <f aca="false">IF(EH1749&lt;&gt;"",1,0)</f>
        <v>1</v>
      </c>
      <c r="BB1749" s="0" t="s">
        <v>154</v>
      </c>
      <c r="BC1749" s="0" t="s">
        <v>155</v>
      </c>
      <c r="BD1749" s="0" t="s">
        <v>155</v>
      </c>
      <c r="BE1749" s="0" t="s">
        <v>155</v>
      </c>
      <c r="BF1749" s="0" t="s">
        <v>155</v>
      </c>
      <c r="BG1749" s="0" t="s">
        <v>155</v>
      </c>
      <c r="BH1749" s="0" t="s">
        <v>155</v>
      </c>
      <c r="BI1749" s="0" t="s">
        <v>155</v>
      </c>
      <c r="BJ1749" s="0" t="s">
        <v>155</v>
      </c>
      <c r="BK1749" s="0" t="s">
        <v>155</v>
      </c>
      <c r="BL1749" s="0" t="s">
        <v>155</v>
      </c>
      <c r="BP1749" s="0" t="s">
        <v>155</v>
      </c>
      <c r="BR1749" s="0" t="s">
        <v>155</v>
      </c>
      <c r="BS1749" s="0" t="s">
        <v>155</v>
      </c>
      <c r="BV1749" s="0" t="s">
        <v>155</v>
      </c>
      <c r="BY1749" s="0" t="s">
        <v>145</v>
      </c>
      <c r="CA1749" s="0" t="s">
        <v>155</v>
      </c>
      <c r="CC1749" s="0" t="s">
        <v>145</v>
      </c>
      <c r="CG1749" s="0" t="s">
        <v>155</v>
      </c>
      <c r="CH1749" s="0" t="s">
        <v>145</v>
      </c>
      <c r="CK1749" s="0" t="s">
        <v>155</v>
      </c>
      <c r="CL1749" s="0" t="s">
        <v>145</v>
      </c>
      <c r="CN1749" s="0" t="s">
        <v>155</v>
      </c>
      <c r="CO1749" s="0" t="s">
        <v>145</v>
      </c>
      <c r="CP1749" s="0" t="s">
        <v>155</v>
      </c>
      <c r="CT1749" s="0" t="s">
        <v>155</v>
      </c>
      <c r="CU1749" s="0" t="s">
        <v>145</v>
      </c>
      <c r="CV1749" s="0" t="s">
        <v>155</v>
      </c>
      <c r="CW1749" s="0" t="s">
        <v>145</v>
      </c>
      <c r="CY1749" s="0" t="s">
        <v>155</v>
      </c>
      <c r="CZ1749" s="0" t="s">
        <v>145</v>
      </c>
      <c r="DC1749" s="0" t="s">
        <v>155</v>
      </c>
      <c r="DD1749" s="0" t="s">
        <v>145</v>
      </c>
      <c r="DF1749" s="0" t="s">
        <v>155</v>
      </c>
      <c r="DG1749" s="0" t="s">
        <v>145</v>
      </c>
      <c r="DI1749" s="0" t="s">
        <v>155</v>
      </c>
      <c r="DJ1749" s="0" t="s">
        <v>145</v>
      </c>
      <c r="DL1749" s="0" t="s">
        <v>155</v>
      </c>
      <c r="DN1749" s="0" t="s">
        <v>155</v>
      </c>
      <c r="DR1749" s="0" t="s">
        <v>155</v>
      </c>
      <c r="DS1749" s="0" t="s">
        <v>145</v>
      </c>
      <c r="DT1749" s="0" t="s">
        <v>145</v>
      </c>
      <c r="DU1749" s="0" t="s">
        <v>155</v>
      </c>
      <c r="DW1749" s="0" t="s">
        <v>145</v>
      </c>
      <c r="DX1749" s="0" t="s">
        <v>155</v>
      </c>
      <c r="EA1749" s="0" t="s">
        <v>155</v>
      </c>
      <c r="ED1749" s="0" t="s">
        <v>145</v>
      </c>
      <c r="EF1749" s="0" t="s">
        <v>155</v>
      </c>
      <c r="EH1749" s="0" t="s">
        <v>145</v>
      </c>
    </row>
    <row r="1750" customFormat="false" ht="15" hidden="false" customHeight="false" outlineLevel="0" collapsed="false">
      <c r="A1750" s="0" t="s">
        <v>7859</v>
      </c>
      <c r="B1750" s="0" t="n">
        <v>78</v>
      </c>
      <c r="C1750" s="0" t="n">
        <v>490336</v>
      </c>
      <c r="D1750" s="0" t="s">
        <v>4952</v>
      </c>
      <c r="E1750" s="0" t="s">
        <v>2549</v>
      </c>
      <c r="F1750" s="0" t="str">
        <f aca="false">CONCATENATE(D1750," ",LEFT(H1750,4),"T=",AU1750,"D=",AV1750,"R=",AW1750,"M=",AX1750,"L=",AY1750,"B=",AZ1750)</f>
        <v>ONDER T=1D=0R=0M=0L=0B=0</v>
      </c>
      <c r="G1750" s="0" t="s">
        <v>7860</v>
      </c>
      <c r="I1750" s="0" t="s">
        <v>7861</v>
      </c>
      <c r="J1750" s="0" t="s">
        <v>3996</v>
      </c>
      <c r="K1750" s="0" t="s">
        <v>144</v>
      </c>
      <c r="M1750" s="0" t="s">
        <v>4955</v>
      </c>
      <c r="N1750" s="0" t="str">
        <f aca="false">RIGHT(M1750,LEN(M1750)-FIND(" ",M1750))</f>
        <v>IRENE AVE NE</v>
      </c>
      <c r="P1750" s="0" t="s">
        <v>147</v>
      </c>
      <c r="Q1750" s="0" t="s">
        <v>148</v>
      </c>
      <c r="R1750" s="0" t="n">
        <v>44483</v>
      </c>
      <c r="AD1750" s="0" t="s">
        <v>149</v>
      </c>
      <c r="AE1750" s="0" t="s">
        <v>150</v>
      </c>
      <c r="AH1750" s="0" t="n">
        <v>14</v>
      </c>
      <c r="AI1750" s="0" t="n">
        <v>11</v>
      </c>
      <c r="AJ1750" s="0" t="s">
        <v>4175</v>
      </c>
      <c r="AM1750" s="0" t="s">
        <v>4176</v>
      </c>
      <c r="AN1750" s="0" t="s">
        <v>147</v>
      </c>
      <c r="AO1750" s="0" t="s">
        <v>4177</v>
      </c>
      <c r="AP1750" s="0" t="s">
        <v>4178</v>
      </c>
      <c r="AQ1750" s="0" t="n">
        <v>9</v>
      </c>
      <c r="AR1750" s="0" t="n">
        <v>64</v>
      </c>
      <c r="AS1750" s="0" t="n">
        <v>32</v>
      </c>
      <c r="AU1750" s="0" t="n">
        <f aca="false">COUNTA($BA$1750:$EH$1750)</f>
        <v>1</v>
      </c>
      <c r="AV1750" s="0" t="n">
        <f aca="false">COUNTIF($BA$1750:$EH$1750,"D")</f>
        <v>0</v>
      </c>
      <c r="AW1750" s="0" t="n">
        <f aca="false">COUNTIF($BA$1750:$EH$1750,"R")</f>
        <v>0</v>
      </c>
      <c r="AX1750" s="0" t="n">
        <f aca="false"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>0</v>
      </c>
      <c r="AY1750" s="0" t="n">
        <f aca="false"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>0</v>
      </c>
      <c r="AZ1750" s="0" t="n">
        <f aca="false">IF(EH1750&lt;&gt;"",1,0)</f>
        <v>0</v>
      </c>
      <c r="BB1750" s="0" t="s">
        <v>154</v>
      </c>
    </row>
    <row r="1751" customFormat="false" ht="15" hidden="false" customHeight="false" outlineLevel="0" collapsed="false">
      <c r="A1751" s="0" t="s">
        <v>7862</v>
      </c>
      <c r="B1751" s="0" t="n">
        <v>78</v>
      </c>
      <c r="C1751" s="0" t="n">
        <v>454668</v>
      </c>
      <c r="D1751" s="0" t="s">
        <v>7863</v>
      </c>
      <c r="E1751" s="0" t="s">
        <v>7864</v>
      </c>
      <c r="F1751" s="0" t="str">
        <f aca="false">CONCATENATE(D1751," ",LEFT(H1751,4),"T=",AU1751,"D=",AV1751,"R=",AW1751,"M=",AX1751,"L=",AY1751,"B=",AZ1751)</f>
        <v>BURR T=5D=0R=0M=0L=0B=0</v>
      </c>
      <c r="G1751" s="0" t="s">
        <v>4257</v>
      </c>
      <c r="I1751" s="0" t="s">
        <v>7865</v>
      </c>
      <c r="J1751" s="0" t="s">
        <v>7866</v>
      </c>
      <c r="K1751" s="0" t="s">
        <v>144</v>
      </c>
      <c r="M1751" s="0" t="s">
        <v>7867</v>
      </c>
      <c r="N1751" s="0" t="str">
        <f aca="false">RIGHT(M1751,LEN(M1751)-FIND(" ",M1751))</f>
        <v>SUNSET DR NE</v>
      </c>
      <c r="P1751" s="0" t="s">
        <v>147</v>
      </c>
      <c r="Q1751" s="0" t="s">
        <v>148</v>
      </c>
      <c r="R1751" s="0" t="n">
        <v>44483</v>
      </c>
      <c r="AD1751" s="0" t="s">
        <v>149</v>
      </c>
      <c r="AE1751" s="0" t="s">
        <v>150</v>
      </c>
      <c r="AF1751" s="0" t="s">
        <v>151</v>
      </c>
      <c r="AH1751" s="0" t="n">
        <v>14</v>
      </c>
      <c r="AI1751" s="0" t="n">
        <v>11</v>
      </c>
      <c r="AN1751" s="0" t="s">
        <v>147</v>
      </c>
      <c r="AO1751" s="0" t="s">
        <v>4177</v>
      </c>
      <c r="AP1751" s="0" t="s">
        <v>4178</v>
      </c>
      <c r="AQ1751" s="0" t="n">
        <v>9</v>
      </c>
      <c r="AR1751" s="0" t="n">
        <v>64</v>
      </c>
      <c r="AS1751" s="0" t="n">
        <v>32</v>
      </c>
      <c r="AU1751" s="0" t="n">
        <f aca="false">COUNTA($BA$1751:$EH$1751)</f>
        <v>5</v>
      </c>
      <c r="AV1751" s="0" t="n">
        <f aca="false">COUNTIF($BA$1751:$EH$1751,"D")</f>
        <v>0</v>
      </c>
      <c r="AW1751" s="0" t="n">
        <f aca="false">COUNTIF($BA$1751:$EH$1751,"R")</f>
        <v>0</v>
      </c>
      <c r="AX1751" s="0" t="n">
        <f aca="false"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>0</v>
      </c>
      <c r="AY1751" s="0" t="n">
        <f aca="false"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>0</v>
      </c>
      <c r="AZ1751" s="0" t="n">
        <f aca="false">IF(EH1751&lt;&gt;"",1,0)</f>
        <v>0</v>
      </c>
      <c r="BB1751" s="0" t="s">
        <v>154</v>
      </c>
      <c r="CA1751" s="0" t="s">
        <v>155</v>
      </c>
      <c r="CP1751" s="0" t="s">
        <v>155</v>
      </c>
      <c r="DN1751" s="0" t="s">
        <v>155</v>
      </c>
      <c r="EF1751" s="0" t="s">
        <v>155</v>
      </c>
    </row>
    <row r="1752" customFormat="false" ht="15" hidden="false" customHeight="false" outlineLevel="0" collapsed="false">
      <c r="A1752" s="0" t="s">
        <v>7868</v>
      </c>
      <c r="B1752" s="0" t="n">
        <v>78</v>
      </c>
      <c r="C1752" s="0" t="n">
        <v>296455</v>
      </c>
      <c r="D1752" s="0" t="s">
        <v>6277</v>
      </c>
      <c r="E1752" s="0" t="s">
        <v>800</v>
      </c>
      <c r="F1752" s="0" t="str">
        <f aca="false">CONCATENATE(D1752," ",LEFT(H1752,4),"T=",AU1752,"D=",AV1752,"R=",AW1752,"M=",AX1752,"L=",AY1752,"B=",AZ1752)</f>
        <v>GARLOCK T=30D=8R=0M=4L=1B=0</v>
      </c>
      <c r="G1752" s="0" t="s">
        <v>474</v>
      </c>
      <c r="I1752" s="0" t="s">
        <v>7869</v>
      </c>
      <c r="J1752" s="0" t="s">
        <v>7870</v>
      </c>
      <c r="K1752" s="0" t="s">
        <v>144</v>
      </c>
      <c r="M1752" s="0" t="s">
        <v>4173</v>
      </c>
      <c r="N1752" s="0" t="str">
        <f aca="false">RIGHT(M1752,LEN(M1752)-FIND(" ",M1752))</f>
        <v>PLAZA AVE NE</v>
      </c>
      <c r="O1752" s="0" t="s">
        <v>7871</v>
      </c>
      <c r="P1752" s="0" t="s">
        <v>147</v>
      </c>
      <c r="Q1752" s="0" t="s">
        <v>148</v>
      </c>
      <c r="R1752" s="0" t="n">
        <v>44483</v>
      </c>
      <c r="AD1752" s="0" t="s">
        <v>149</v>
      </c>
      <c r="AE1752" s="0" t="s">
        <v>150</v>
      </c>
      <c r="AH1752" s="0" t="n">
        <v>14</v>
      </c>
      <c r="AI1752" s="0" t="n">
        <v>11</v>
      </c>
      <c r="AJ1752" s="0" t="s">
        <v>4175</v>
      </c>
      <c r="AM1752" s="0" t="s">
        <v>4176</v>
      </c>
      <c r="AN1752" s="0" t="s">
        <v>147</v>
      </c>
      <c r="AO1752" s="0" t="s">
        <v>4177</v>
      </c>
      <c r="AP1752" s="0" t="s">
        <v>4178</v>
      </c>
      <c r="AQ1752" s="0" t="n">
        <v>9</v>
      </c>
      <c r="AR1752" s="0" t="n">
        <v>64</v>
      </c>
      <c r="AS1752" s="0" t="n">
        <v>32</v>
      </c>
      <c r="AU1752" s="0" t="n">
        <f aca="false">COUNTA($BA$1752:$EH$1752)</f>
        <v>30</v>
      </c>
      <c r="AV1752" s="0" t="n">
        <f aca="false">COUNTIF($BA$1752:$EH$1752,"D")</f>
        <v>8</v>
      </c>
      <c r="AW1752" s="0" t="n">
        <f aca="false">COUNTIF($BA$1752:$EH$1752,"R")</f>
        <v>0</v>
      </c>
      <c r="AX1752" s="0" t="n">
        <f aca="false"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>4</v>
      </c>
      <c r="AY1752" s="0" t="n">
        <f aca="false"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>1</v>
      </c>
      <c r="AZ1752" s="0" t="n">
        <f aca="false">IF(EH1752&lt;&gt;"",1,0)</f>
        <v>0</v>
      </c>
      <c r="BB1752" s="0" t="s">
        <v>154</v>
      </c>
      <c r="BD1752" s="0" t="s">
        <v>155</v>
      </c>
      <c r="BF1752" s="0" t="s">
        <v>155</v>
      </c>
      <c r="BH1752" s="0" t="s">
        <v>155</v>
      </c>
      <c r="BI1752" s="0" t="s">
        <v>155</v>
      </c>
      <c r="BJ1752" s="0" t="s">
        <v>155</v>
      </c>
      <c r="BL1752" s="0" t="s">
        <v>155</v>
      </c>
      <c r="BP1752" s="0" t="s">
        <v>155</v>
      </c>
      <c r="BR1752" s="0" t="s">
        <v>155</v>
      </c>
      <c r="BS1752" s="0" t="s">
        <v>155</v>
      </c>
      <c r="BV1752" s="0" t="s">
        <v>155</v>
      </c>
      <c r="BY1752" s="0" t="s">
        <v>145</v>
      </c>
      <c r="CA1752" s="0" t="s">
        <v>155</v>
      </c>
      <c r="CC1752" s="0" t="s">
        <v>145</v>
      </c>
      <c r="CG1752" s="0" t="s">
        <v>155</v>
      </c>
      <c r="CH1752" s="0" t="s">
        <v>145</v>
      </c>
      <c r="CK1752" s="0" t="s">
        <v>155</v>
      </c>
      <c r="CL1752" s="0" t="s">
        <v>145</v>
      </c>
      <c r="CN1752" s="0" t="s">
        <v>155</v>
      </c>
      <c r="CO1752" s="0" t="s">
        <v>145</v>
      </c>
      <c r="CQ1752" s="0" t="s">
        <v>145</v>
      </c>
      <c r="CV1752" s="0" t="s">
        <v>155</v>
      </c>
      <c r="CY1752" s="0" t="s">
        <v>155</v>
      </c>
      <c r="CZ1752" s="0" t="s">
        <v>145</v>
      </c>
      <c r="DC1752" s="0" t="s">
        <v>155</v>
      </c>
      <c r="DF1752" s="0" t="s">
        <v>155</v>
      </c>
      <c r="DJ1752" s="0" t="s">
        <v>145</v>
      </c>
      <c r="DL1752" s="0" t="s">
        <v>155</v>
      </c>
      <c r="DN1752" s="0" t="s">
        <v>155</v>
      </c>
      <c r="EF1752" s="0" t="s">
        <v>155</v>
      </c>
    </row>
    <row r="1753" customFormat="false" ht="15" hidden="false" customHeight="false" outlineLevel="0" collapsed="false">
      <c r="A1753" s="0" t="s">
        <v>7872</v>
      </c>
      <c r="B1753" s="0" t="n">
        <v>78</v>
      </c>
      <c r="C1753" s="0" t="n">
        <v>491594</v>
      </c>
      <c r="D1753" s="0" t="s">
        <v>4730</v>
      </c>
      <c r="E1753" s="0" t="s">
        <v>7873</v>
      </c>
      <c r="F1753" s="0" t="str">
        <f aca="false">CONCATENATE(D1753," ",LEFT(H1753,4),"T=",AU1753,"D=",AV1753,"R=",AW1753,"M=",AX1753,"L=",AY1753,"B=",AZ1753)</f>
        <v>WRIGHT T=9D=1R=0M=0L=2B=0</v>
      </c>
      <c r="I1753" s="0" t="s">
        <v>7874</v>
      </c>
      <c r="J1753" s="0" t="s">
        <v>358</v>
      </c>
      <c r="K1753" s="0" t="s">
        <v>144</v>
      </c>
      <c r="M1753" s="0" t="s">
        <v>7875</v>
      </c>
      <c r="N1753" s="0" t="str">
        <f aca="false">RIGHT(M1753,LEN(M1753)-FIND(" ",M1753))</f>
        <v>BEECHWOOD ST NE</v>
      </c>
      <c r="P1753" s="0" t="s">
        <v>147</v>
      </c>
      <c r="Q1753" s="0" t="s">
        <v>148</v>
      </c>
      <c r="R1753" s="0" t="n">
        <v>44483</v>
      </c>
      <c r="AD1753" s="0" t="s">
        <v>149</v>
      </c>
      <c r="AE1753" s="0" t="s">
        <v>150</v>
      </c>
      <c r="AF1753" s="0" t="s">
        <v>151</v>
      </c>
      <c r="AH1753" s="0" t="n">
        <v>14</v>
      </c>
      <c r="AI1753" s="0" t="n">
        <v>11</v>
      </c>
      <c r="AN1753" s="0" t="s">
        <v>147</v>
      </c>
      <c r="AO1753" s="0" t="s">
        <v>4177</v>
      </c>
      <c r="AP1753" s="0" t="s">
        <v>4178</v>
      </c>
      <c r="AQ1753" s="0" t="n">
        <v>9</v>
      </c>
      <c r="AR1753" s="0" t="n">
        <v>64</v>
      </c>
      <c r="AS1753" s="0" t="n">
        <v>32</v>
      </c>
      <c r="AU1753" s="0" t="n">
        <f aca="false">COUNTA($BA$1753:$EH$1753)</f>
        <v>9</v>
      </c>
      <c r="AV1753" s="0" t="n">
        <f aca="false">COUNTIF($BA$1753:$EH$1753,"D")</f>
        <v>1</v>
      </c>
      <c r="AW1753" s="0" t="n">
        <f aca="false">COUNTIF($BA$1753:$EH$1753,"R")</f>
        <v>0</v>
      </c>
      <c r="AX1753" s="0" t="n">
        <f aca="false"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>0</v>
      </c>
      <c r="AY1753" s="0" t="n">
        <f aca="false"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>2</v>
      </c>
      <c r="AZ1753" s="0" t="n">
        <f aca="false">IF(EH1753&lt;&gt;"",1,0)</f>
        <v>0</v>
      </c>
      <c r="BB1753" s="0" t="s">
        <v>154</v>
      </c>
      <c r="CP1753" s="0" t="s">
        <v>155</v>
      </c>
      <c r="DC1753" s="0" t="s">
        <v>155</v>
      </c>
      <c r="DI1753" s="0" t="s">
        <v>155</v>
      </c>
      <c r="DN1753" s="0" t="s">
        <v>155</v>
      </c>
      <c r="DS1753" s="0" t="s">
        <v>145</v>
      </c>
      <c r="DU1753" s="0" t="s">
        <v>155</v>
      </c>
      <c r="DX1753" s="0" t="s">
        <v>155</v>
      </c>
      <c r="EF1753" s="0" t="s">
        <v>155</v>
      </c>
    </row>
    <row r="1754" customFormat="false" ht="15" hidden="false" customHeight="false" outlineLevel="0" collapsed="false">
      <c r="A1754" s="0" t="s">
        <v>7876</v>
      </c>
      <c r="B1754" s="0" t="n">
        <v>78</v>
      </c>
      <c r="C1754" s="0" t="n">
        <v>209744</v>
      </c>
      <c r="D1754" s="0" t="s">
        <v>7877</v>
      </c>
      <c r="E1754" s="0" t="s">
        <v>7878</v>
      </c>
      <c r="F1754" s="0" t="str">
        <f aca="false">CONCATENATE(D1754," ",LEFT(H1754,4),"T=",AU1754,"D=",AV1754,"R=",AW1754,"M=",AX1754,"L=",AY1754,"B=",AZ1754)</f>
        <v>KOOK T=22D=1R=0M=0L=1B=0</v>
      </c>
      <c r="G1754" s="0" t="s">
        <v>159</v>
      </c>
      <c r="I1754" s="0" t="s">
        <v>7879</v>
      </c>
      <c r="J1754" s="0" t="s">
        <v>7880</v>
      </c>
      <c r="K1754" s="0" t="s">
        <v>144</v>
      </c>
      <c r="M1754" s="0" t="s">
        <v>7881</v>
      </c>
      <c r="N1754" s="0" t="str">
        <f aca="false">RIGHT(M1754,LEN(M1754)-FIND(" ",M1754))</f>
        <v>ATLANTIC ST NE</v>
      </c>
      <c r="P1754" s="0" t="s">
        <v>147</v>
      </c>
      <c r="Q1754" s="0" t="s">
        <v>148</v>
      </c>
      <c r="R1754" s="0" t="n">
        <v>44483</v>
      </c>
      <c r="AD1754" s="0" t="s">
        <v>149</v>
      </c>
      <c r="AE1754" s="0" t="s">
        <v>150</v>
      </c>
      <c r="AF1754" s="0" t="s">
        <v>151</v>
      </c>
      <c r="AH1754" s="0" t="n">
        <v>14</v>
      </c>
      <c r="AI1754" s="0" t="n">
        <v>11</v>
      </c>
      <c r="AN1754" s="0" t="s">
        <v>147</v>
      </c>
      <c r="AO1754" s="0" t="s">
        <v>4177</v>
      </c>
      <c r="AP1754" s="0" t="s">
        <v>4178</v>
      </c>
      <c r="AQ1754" s="0" t="n">
        <v>9</v>
      </c>
      <c r="AR1754" s="0" t="n">
        <v>64</v>
      </c>
      <c r="AS1754" s="0" t="n">
        <v>32</v>
      </c>
      <c r="AU1754" s="0" t="n">
        <f aca="false">COUNTA($BA$1754:$EH$1754)</f>
        <v>22</v>
      </c>
      <c r="AV1754" s="0" t="n">
        <f aca="false">COUNTIF($BA$1754:$EH$1754,"D")</f>
        <v>1</v>
      </c>
      <c r="AW1754" s="0" t="n">
        <f aca="false">COUNTIF($BA$1754:$EH$1754,"R")</f>
        <v>0</v>
      </c>
      <c r="AX1754" s="0" t="n">
        <f aca="false"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>0</v>
      </c>
      <c r="AY1754" s="0" t="n">
        <f aca="false"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>1</v>
      </c>
      <c r="AZ1754" s="0" t="n">
        <f aca="false">IF(EH1754&lt;&gt;"",1,0)</f>
        <v>0</v>
      </c>
      <c r="BB1754" s="0" t="s">
        <v>154</v>
      </c>
      <c r="BC1754" s="0" t="s">
        <v>155</v>
      </c>
      <c r="BD1754" s="0" t="s">
        <v>155</v>
      </c>
      <c r="BH1754" s="0" t="s">
        <v>155</v>
      </c>
      <c r="BI1754" s="0" t="s">
        <v>155</v>
      </c>
      <c r="BJ1754" s="0" t="s">
        <v>155</v>
      </c>
      <c r="BK1754" s="0" t="s">
        <v>155</v>
      </c>
      <c r="BL1754" s="0" t="s">
        <v>155</v>
      </c>
      <c r="BP1754" s="0" t="s">
        <v>155</v>
      </c>
      <c r="BR1754" s="0" t="s">
        <v>155</v>
      </c>
      <c r="BS1754" s="0" t="s">
        <v>155</v>
      </c>
      <c r="BY1754" s="0" t="s">
        <v>145</v>
      </c>
      <c r="CA1754" s="0" t="s">
        <v>155</v>
      </c>
      <c r="CG1754" s="0" t="s">
        <v>155</v>
      </c>
      <c r="CK1754" s="0" t="s">
        <v>155</v>
      </c>
      <c r="CP1754" s="0" t="s">
        <v>155</v>
      </c>
      <c r="DC1754" s="0" t="s">
        <v>155</v>
      </c>
      <c r="DN1754" s="0" t="s">
        <v>155</v>
      </c>
      <c r="DU1754" s="0" t="s">
        <v>155</v>
      </c>
      <c r="DX1754" s="0" t="s">
        <v>155</v>
      </c>
      <c r="EA1754" s="0" t="s">
        <v>155</v>
      </c>
      <c r="EF1754" s="0" t="s">
        <v>155</v>
      </c>
    </row>
    <row r="1755" customFormat="false" ht="15" hidden="false" customHeight="false" outlineLevel="0" collapsed="false">
      <c r="A1755" s="0" t="s">
        <v>7882</v>
      </c>
      <c r="B1755" s="0" t="n">
        <v>78</v>
      </c>
      <c r="C1755" s="0" t="n">
        <v>167951</v>
      </c>
      <c r="D1755" s="0" t="s">
        <v>7883</v>
      </c>
      <c r="E1755" s="0" t="s">
        <v>2245</v>
      </c>
      <c r="F1755" s="0" t="str">
        <f aca="false">CONCATENATE(D1755," ",LEFT(H1755,4),"T=",AU1755,"D=",AV1755,"R=",AW1755,"M=",AX1755,"L=",AY1755,"B=",AZ1755)</f>
        <v>ECKENRODE T=36D=12R=0M=5L=2B=0</v>
      </c>
      <c r="G1755" s="0" t="s">
        <v>215</v>
      </c>
      <c r="I1755" s="0" t="s">
        <v>7884</v>
      </c>
      <c r="J1755" s="0" t="s">
        <v>7885</v>
      </c>
      <c r="K1755" s="0" t="s">
        <v>144</v>
      </c>
      <c r="M1755" s="0" t="s">
        <v>4298</v>
      </c>
      <c r="N1755" s="0" t="str">
        <f aca="false">RIGHT(M1755,LEN(M1755)-FIND(" ",M1755))</f>
        <v>PLAZA AVE NE</v>
      </c>
      <c r="O1755" s="0" t="s">
        <v>7886</v>
      </c>
      <c r="P1755" s="0" t="s">
        <v>147</v>
      </c>
      <c r="Q1755" s="0" t="s">
        <v>148</v>
      </c>
      <c r="R1755" s="0" t="n">
        <v>44483</v>
      </c>
      <c r="AD1755" s="0" t="s">
        <v>149</v>
      </c>
      <c r="AE1755" s="0" t="s">
        <v>150</v>
      </c>
      <c r="AH1755" s="0" t="n">
        <v>14</v>
      </c>
      <c r="AI1755" s="0" t="n">
        <v>11</v>
      </c>
      <c r="AJ1755" s="0" t="s">
        <v>4175</v>
      </c>
      <c r="AM1755" s="0" t="s">
        <v>4176</v>
      </c>
      <c r="AN1755" s="0" t="s">
        <v>147</v>
      </c>
      <c r="AO1755" s="0" t="s">
        <v>4177</v>
      </c>
      <c r="AP1755" s="0" t="s">
        <v>4178</v>
      </c>
      <c r="AQ1755" s="0" t="n">
        <v>9</v>
      </c>
      <c r="AR1755" s="0" t="n">
        <v>64</v>
      </c>
      <c r="AS1755" s="0" t="n">
        <v>32</v>
      </c>
      <c r="AU1755" s="0" t="n">
        <f aca="false">COUNTA($BA$1755:$EH$1755)</f>
        <v>36</v>
      </c>
      <c r="AV1755" s="0" t="n">
        <f aca="false">COUNTIF($BA$1755:$EH$1755,"D")</f>
        <v>12</v>
      </c>
      <c r="AW1755" s="0" t="n">
        <f aca="false">COUNTIF($BA$1755:$EH$1755,"R")</f>
        <v>0</v>
      </c>
      <c r="AX1755" s="0" t="n">
        <f aca="false"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>5</v>
      </c>
      <c r="AY1755" s="0" t="n">
        <f aca="false"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>2</v>
      </c>
      <c r="AZ1755" s="0" t="n">
        <f aca="false">IF(EH1755&lt;&gt;"",1,0)</f>
        <v>0</v>
      </c>
      <c r="BB1755" s="0" t="s">
        <v>154</v>
      </c>
      <c r="BD1755" s="0" t="s">
        <v>155</v>
      </c>
      <c r="BE1755" s="0" t="s">
        <v>155</v>
      </c>
      <c r="BG1755" s="0" t="s">
        <v>155</v>
      </c>
      <c r="BH1755" s="0" t="s">
        <v>155</v>
      </c>
      <c r="BJ1755" s="0" t="s">
        <v>155</v>
      </c>
      <c r="BK1755" s="0" t="s">
        <v>155</v>
      </c>
      <c r="BL1755" s="0" t="s">
        <v>155</v>
      </c>
      <c r="BP1755" s="0" t="s">
        <v>155</v>
      </c>
      <c r="BS1755" s="0" t="s">
        <v>155</v>
      </c>
      <c r="BV1755" s="0" t="s">
        <v>155</v>
      </c>
      <c r="BY1755" s="0" t="s">
        <v>145</v>
      </c>
      <c r="CA1755" s="0" t="s">
        <v>155</v>
      </c>
      <c r="CC1755" s="0" t="s">
        <v>145</v>
      </c>
      <c r="CG1755" s="0" t="s">
        <v>155</v>
      </c>
      <c r="CH1755" s="0" t="s">
        <v>145</v>
      </c>
      <c r="CK1755" s="0" t="s">
        <v>155</v>
      </c>
      <c r="CL1755" s="0" t="s">
        <v>145</v>
      </c>
      <c r="CN1755" s="0" t="s">
        <v>155</v>
      </c>
      <c r="CO1755" s="0" t="s">
        <v>145</v>
      </c>
      <c r="CP1755" s="0" t="s">
        <v>155</v>
      </c>
      <c r="CQ1755" s="0" t="s">
        <v>145</v>
      </c>
      <c r="CT1755" s="0" t="s">
        <v>155</v>
      </c>
      <c r="CU1755" s="0" t="s">
        <v>145</v>
      </c>
      <c r="CV1755" s="0" t="s">
        <v>155</v>
      </c>
      <c r="CW1755" s="0" t="s">
        <v>145</v>
      </c>
      <c r="CY1755" s="0" t="s">
        <v>155</v>
      </c>
      <c r="CZ1755" s="0" t="s">
        <v>145</v>
      </c>
      <c r="DC1755" s="0" t="s">
        <v>155</v>
      </c>
      <c r="DG1755" s="0" t="s">
        <v>145</v>
      </c>
      <c r="DI1755" s="0" t="s">
        <v>155</v>
      </c>
      <c r="DJ1755" s="0" t="s">
        <v>145</v>
      </c>
      <c r="DL1755" s="0" t="s">
        <v>155</v>
      </c>
      <c r="DM1755" s="0" t="s">
        <v>145</v>
      </c>
      <c r="DN1755" s="0" t="s">
        <v>155</v>
      </c>
      <c r="EF1755" s="0" t="s">
        <v>155</v>
      </c>
    </row>
    <row r="1756" customFormat="false" ht="15" hidden="false" customHeight="false" outlineLevel="0" collapsed="false">
      <c r="A1756" s="0" t="s">
        <v>7887</v>
      </c>
      <c r="B1756" s="0" t="n">
        <v>78</v>
      </c>
      <c r="C1756" s="0" t="n">
        <v>235997</v>
      </c>
      <c r="D1756" s="0" t="s">
        <v>1283</v>
      </c>
      <c r="E1756" s="0" t="s">
        <v>848</v>
      </c>
      <c r="F1756" s="0" t="str">
        <f aca="false">CONCATENATE(D1756," ",LEFT(H1756,4),"T=",AU1756,"D=",AV1756,"R=",AW1756,"M=",AX1756,"L=",AY1756,"B=",AZ1756)</f>
        <v>CIFERNO T=23D=0R=4M=0L=3B=0</v>
      </c>
      <c r="G1756" s="0" t="s">
        <v>222</v>
      </c>
      <c r="I1756" s="0" t="s">
        <v>7888</v>
      </c>
      <c r="J1756" s="0" t="s">
        <v>668</v>
      </c>
      <c r="K1756" s="0" t="s">
        <v>144</v>
      </c>
      <c r="L1756" s="0" t="s">
        <v>141</v>
      </c>
      <c r="M1756" s="0" t="s">
        <v>6934</v>
      </c>
      <c r="N1756" s="0" t="str">
        <f aca="false">RIGHT(M1756,LEN(M1756)-FIND(" ",M1756))</f>
        <v>ATLANTIC ST NE</v>
      </c>
      <c r="P1756" s="0" t="s">
        <v>147</v>
      </c>
      <c r="Q1756" s="0" t="s">
        <v>148</v>
      </c>
      <c r="R1756" s="0" t="n">
        <v>44483</v>
      </c>
      <c r="AD1756" s="0" t="s">
        <v>149</v>
      </c>
      <c r="AE1756" s="0" t="s">
        <v>150</v>
      </c>
      <c r="AF1756" s="0" t="s">
        <v>151</v>
      </c>
      <c r="AH1756" s="0" t="n">
        <v>14</v>
      </c>
      <c r="AI1756" s="0" t="n">
        <v>11</v>
      </c>
      <c r="AN1756" s="0" t="s">
        <v>147</v>
      </c>
      <c r="AO1756" s="0" t="s">
        <v>4177</v>
      </c>
      <c r="AP1756" s="0" t="s">
        <v>4178</v>
      </c>
      <c r="AQ1756" s="0" t="n">
        <v>9</v>
      </c>
      <c r="AR1756" s="0" t="n">
        <v>64</v>
      </c>
      <c r="AS1756" s="0" t="n">
        <v>32</v>
      </c>
      <c r="AU1756" s="0" t="n">
        <f aca="false">COUNTA($BA$1756:$EH$1756)</f>
        <v>23</v>
      </c>
      <c r="AV1756" s="0" t="n">
        <f aca="false">COUNTIF($BA$1756:$EH$1756,"D")</f>
        <v>0</v>
      </c>
      <c r="AW1756" s="0" t="n">
        <f aca="false">COUNTIF($BA$1756:$EH$1756,"R")</f>
        <v>4</v>
      </c>
      <c r="AX1756" s="0" t="n">
        <f aca="false"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>0</v>
      </c>
      <c r="AY1756" s="0" t="n">
        <f aca="false"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>3</v>
      </c>
      <c r="AZ1756" s="0" t="n">
        <f aca="false">IF(EH1756&lt;&gt;"",1,0)</f>
        <v>0</v>
      </c>
      <c r="BB1756" s="0" t="s">
        <v>154</v>
      </c>
      <c r="BC1756" s="0" t="s">
        <v>155</v>
      </c>
      <c r="BD1756" s="0" t="s">
        <v>155</v>
      </c>
      <c r="BL1756" s="0" t="s">
        <v>155</v>
      </c>
      <c r="BS1756" s="0" t="s">
        <v>155</v>
      </c>
      <c r="CA1756" s="0" t="s">
        <v>155</v>
      </c>
      <c r="CG1756" s="0" t="s">
        <v>155</v>
      </c>
      <c r="CK1756" s="0" t="s">
        <v>155</v>
      </c>
      <c r="CN1756" s="0" t="s">
        <v>155</v>
      </c>
      <c r="CP1756" s="0" t="s">
        <v>155</v>
      </c>
      <c r="CV1756" s="0" t="s">
        <v>155</v>
      </c>
      <c r="CZ1756" s="0" t="s">
        <v>141</v>
      </c>
      <c r="DC1756" s="0" t="s">
        <v>155</v>
      </c>
      <c r="DG1756" s="0" t="s">
        <v>141</v>
      </c>
      <c r="DI1756" s="0" t="s">
        <v>155</v>
      </c>
      <c r="DL1756" s="0" t="s">
        <v>155</v>
      </c>
      <c r="DN1756" s="0" t="s">
        <v>155</v>
      </c>
      <c r="DS1756" s="0" t="s">
        <v>141</v>
      </c>
      <c r="DU1756" s="0" t="s">
        <v>155</v>
      </c>
      <c r="DX1756" s="0" t="s">
        <v>155</v>
      </c>
      <c r="EA1756" s="0" t="s">
        <v>155</v>
      </c>
      <c r="ED1756" s="0" t="s">
        <v>141</v>
      </c>
      <c r="EF1756" s="0" t="s">
        <v>155</v>
      </c>
    </row>
    <row r="1757" customFormat="false" ht="15" hidden="false" customHeight="false" outlineLevel="0" collapsed="false">
      <c r="A1757" s="0" t="s">
        <v>7889</v>
      </c>
      <c r="B1757" s="0" t="n">
        <v>78</v>
      </c>
      <c r="C1757" s="0" t="n">
        <v>389387</v>
      </c>
      <c r="D1757" s="0" t="s">
        <v>7890</v>
      </c>
      <c r="E1757" s="0" t="s">
        <v>1344</v>
      </c>
      <c r="F1757" s="0" t="str">
        <f aca="false">CONCATENATE(D1757," ",LEFT(H1757,4),"T=",AU1757,"D=",AV1757,"R=",AW1757,"M=",AX1757,"L=",AY1757,"B=",AZ1757)</f>
        <v>MACALI T=11D=0R=1M=0L=1B=0</v>
      </c>
      <c r="G1757" s="0" t="s">
        <v>159</v>
      </c>
      <c r="I1757" s="0" t="s">
        <v>7891</v>
      </c>
      <c r="J1757" s="0" t="s">
        <v>7892</v>
      </c>
      <c r="K1757" s="0" t="s">
        <v>144</v>
      </c>
      <c r="M1757" s="0" t="s">
        <v>7893</v>
      </c>
      <c r="N1757" s="0" t="str">
        <f aca="false">RIGHT(M1757,LEN(M1757)-FIND(" ",M1757))</f>
        <v>TIFFANY DR NE</v>
      </c>
      <c r="P1757" s="0" t="s">
        <v>147</v>
      </c>
      <c r="Q1757" s="0" t="s">
        <v>148</v>
      </c>
      <c r="R1757" s="0" t="n">
        <v>44483</v>
      </c>
      <c r="AD1757" s="0" t="s">
        <v>149</v>
      </c>
      <c r="AE1757" s="0" t="s">
        <v>150</v>
      </c>
      <c r="AH1757" s="0" t="n">
        <v>14</v>
      </c>
      <c r="AI1757" s="0" t="n">
        <v>11</v>
      </c>
      <c r="AJ1757" s="0" t="s">
        <v>4175</v>
      </c>
      <c r="AM1757" s="0" t="s">
        <v>4176</v>
      </c>
      <c r="AN1757" s="0" t="s">
        <v>147</v>
      </c>
      <c r="AO1757" s="0" t="s">
        <v>4177</v>
      </c>
      <c r="AP1757" s="0" t="s">
        <v>4178</v>
      </c>
      <c r="AQ1757" s="0" t="n">
        <v>9</v>
      </c>
      <c r="AR1757" s="0" t="n">
        <v>64</v>
      </c>
      <c r="AS1757" s="0" t="n">
        <v>32</v>
      </c>
      <c r="AU1757" s="0" t="n">
        <f aca="false">COUNTA($BA$1757:$EH$1757)</f>
        <v>11</v>
      </c>
      <c r="AV1757" s="0" t="n">
        <f aca="false">COUNTIF($BA$1757:$EH$1757,"D")</f>
        <v>0</v>
      </c>
      <c r="AW1757" s="0" t="n">
        <f aca="false">COUNTIF($BA$1757:$EH$1757,"R")</f>
        <v>1</v>
      </c>
      <c r="AX1757" s="0" t="n">
        <f aca="false"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>0</v>
      </c>
      <c r="AY1757" s="0" t="n">
        <f aca="false"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>1</v>
      </c>
      <c r="AZ1757" s="0" t="n">
        <f aca="false">IF(EH1757&lt;&gt;"",1,0)</f>
        <v>0</v>
      </c>
      <c r="BB1757" s="0" t="s">
        <v>154</v>
      </c>
      <c r="CP1757" s="0" t="s">
        <v>155</v>
      </c>
      <c r="CV1757" s="0" t="s">
        <v>155</v>
      </c>
      <c r="CY1757" s="0" t="s">
        <v>155</v>
      </c>
      <c r="CZ1757" s="0" t="s">
        <v>141</v>
      </c>
      <c r="DC1757" s="0" t="s">
        <v>155</v>
      </c>
      <c r="DI1757" s="0" t="s">
        <v>155</v>
      </c>
      <c r="DN1757" s="0" t="s">
        <v>155</v>
      </c>
      <c r="DU1757" s="0" t="s">
        <v>155</v>
      </c>
      <c r="DX1757" s="0" t="s">
        <v>155</v>
      </c>
      <c r="EF1757" s="0" t="s">
        <v>155</v>
      </c>
    </row>
    <row r="1758" customFormat="false" ht="15" hidden="false" customHeight="false" outlineLevel="0" collapsed="false">
      <c r="A1758" s="0" t="s">
        <v>7894</v>
      </c>
      <c r="B1758" s="0" t="n">
        <v>78</v>
      </c>
      <c r="C1758" s="0" t="n">
        <v>489098</v>
      </c>
      <c r="D1758" s="0" t="s">
        <v>4566</v>
      </c>
      <c r="E1758" s="0" t="s">
        <v>1091</v>
      </c>
      <c r="F1758" s="0" t="str">
        <f aca="false">CONCATENATE(D1758," ",LEFT(H1758,4),"T=",AU1758,"D=",AV1758,"R=",AW1758,"M=",AX1758,"L=",AY1758,"B=",AZ1758)</f>
        <v>FINNEY T=2D=0R=0M=0L=0B=0</v>
      </c>
      <c r="G1758" s="0" t="s">
        <v>201</v>
      </c>
      <c r="I1758" s="0" t="s">
        <v>2555</v>
      </c>
      <c r="J1758" s="0" t="s">
        <v>1552</v>
      </c>
      <c r="K1758" s="0" t="s">
        <v>144</v>
      </c>
      <c r="M1758" s="0" t="s">
        <v>4173</v>
      </c>
      <c r="N1758" s="0" t="str">
        <f aca="false">RIGHT(M1758,LEN(M1758)-FIND(" ",M1758))</f>
        <v>PLAZA AVE NE</v>
      </c>
      <c r="O1758" s="0" t="s">
        <v>7895</v>
      </c>
      <c r="P1758" s="0" t="s">
        <v>147</v>
      </c>
      <c r="Q1758" s="0" t="s">
        <v>148</v>
      </c>
      <c r="R1758" s="0" t="n">
        <v>44483</v>
      </c>
      <c r="AD1758" s="0" t="s">
        <v>149</v>
      </c>
      <c r="AE1758" s="0" t="s">
        <v>150</v>
      </c>
      <c r="AH1758" s="0" t="n">
        <v>14</v>
      </c>
      <c r="AI1758" s="0" t="n">
        <v>11</v>
      </c>
      <c r="AJ1758" s="0" t="s">
        <v>4175</v>
      </c>
      <c r="AM1758" s="0" t="s">
        <v>4176</v>
      </c>
      <c r="AN1758" s="0" t="s">
        <v>147</v>
      </c>
      <c r="AO1758" s="0" t="s">
        <v>4177</v>
      </c>
      <c r="AP1758" s="0" t="s">
        <v>4178</v>
      </c>
      <c r="AQ1758" s="0" t="n">
        <v>9</v>
      </c>
      <c r="AR1758" s="0" t="n">
        <v>64</v>
      </c>
      <c r="AS1758" s="0" t="n">
        <v>32</v>
      </c>
      <c r="AU1758" s="0" t="n">
        <f aca="false">COUNTA($BA$1758:$EH$1758)</f>
        <v>2</v>
      </c>
      <c r="AV1758" s="0" t="n">
        <f aca="false">COUNTIF($BA$1758:$EH$1758,"D")</f>
        <v>0</v>
      </c>
      <c r="AW1758" s="0" t="n">
        <f aca="false">COUNTIF($BA$1758:$EH$1758,"R")</f>
        <v>0</v>
      </c>
      <c r="AX1758" s="0" t="n">
        <f aca="false"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>0</v>
      </c>
      <c r="AY1758" s="0" t="n">
        <f aca="false"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>0</v>
      </c>
      <c r="AZ1758" s="0" t="n">
        <f aca="false">IF(EH1758&lt;&gt;"",1,0)</f>
        <v>0</v>
      </c>
      <c r="BB1758" s="0" t="s">
        <v>154</v>
      </c>
      <c r="EF1758" s="0" t="s">
        <v>155</v>
      </c>
    </row>
    <row r="1759" customFormat="false" ht="15" hidden="false" customHeight="false" outlineLevel="0" collapsed="false">
      <c r="A1759" s="0" t="s">
        <v>7896</v>
      </c>
      <c r="B1759" s="0" t="n">
        <v>78</v>
      </c>
      <c r="C1759" s="0" t="n">
        <v>356787</v>
      </c>
      <c r="D1759" s="0" t="s">
        <v>5018</v>
      </c>
      <c r="E1759" s="0" t="s">
        <v>5315</v>
      </c>
      <c r="F1759" s="0" t="str">
        <f aca="false">CONCATENATE(D1759," ",LEFT(H1759,4),"T=",AU1759,"D=",AV1759,"R=",AW1759,"M=",AX1759,"L=",AY1759,"B=",AZ1759)</f>
        <v>HILL T=8D=1R=0M=0L=0B=0</v>
      </c>
      <c r="G1759" s="0" t="s">
        <v>474</v>
      </c>
      <c r="I1759" s="0" t="s">
        <v>7897</v>
      </c>
      <c r="J1759" s="0" t="s">
        <v>3290</v>
      </c>
      <c r="K1759" s="0" t="s">
        <v>144</v>
      </c>
      <c r="M1759" s="0" t="s">
        <v>7008</v>
      </c>
      <c r="N1759" s="0" t="str">
        <f aca="false">RIGHT(M1759,LEN(M1759)-FIND(" ",M1759))</f>
        <v>CLERMONT AVE NE</v>
      </c>
      <c r="P1759" s="0" t="s">
        <v>147</v>
      </c>
      <c r="Q1759" s="0" t="s">
        <v>148</v>
      </c>
      <c r="R1759" s="0" t="n">
        <v>44483</v>
      </c>
      <c r="AD1759" s="0" t="s">
        <v>149</v>
      </c>
      <c r="AE1759" s="0" t="s">
        <v>150</v>
      </c>
      <c r="AF1759" s="0" t="s">
        <v>151</v>
      </c>
      <c r="AH1759" s="0" t="n">
        <v>14</v>
      </c>
      <c r="AI1759" s="0" t="n">
        <v>11</v>
      </c>
      <c r="AN1759" s="0" t="s">
        <v>147</v>
      </c>
      <c r="AO1759" s="0" t="s">
        <v>4177</v>
      </c>
      <c r="AP1759" s="0" t="s">
        <v>4178</v>
      </c>
      <c r="AQ1759" s="0" t="n">
        <v>9</v>
      </c>
      <c r="AR1759" s="0" t="n">
        <v>64</v>
      </c>
      <c r="AS1759" s="0" t="n">
        <v>32</v>
      </c>
      <c r="AU1759" s="0" t="n">
        <f aca="false">COUNTA($BA$1759:$EH$1759)</f>
        <v>8</v>
      </c>
      <c r="AV1759" s="0" t="n">
        <f aca="false">COUNTIF($BA$1759:$EH$1759,"D")</f>
        <v>1</v>
      </c>
      <c r="AW1759" s="0" t="n">
        <f aca="false">COUNTIF($BA$1759:$EH$1759,"R")</f>
        <v>0</v>
      </c>
      <c r="AX1759" s="0" t="n">
        <f aca="false"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>0</v>
      </c>
      <c r="AY1759" s="0" t="n">
        <f aca="false"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>0</v>
      </c>
      <c r="AZ1759" s="0" t="n">
        <f aca="false">IF(EH1759&lt;&gt;"",1,0)</f>
        <v>0</v>
      </c>
      <c r="BB1759" s="0" t="s">
        <v>154</v>
      </c>
      <c r="CA1759" s="0" t="s">
        <v>155</v>
      </c>
      <c r="CG1759" s="0" t="s">
        <v>155</v>
      </c>
      <c r="CP1759" s="0" t="s">
        <v>155</v>
      </c>
      <c r="CZ1759" s="0" t="s">
        <v>145</v>
      </c>
      <c r="DC1759" s="0" t="s">
        <v>155</v>
      </c>
      <c r="DN1759" s="0" t="s">
        <v>155</v>
      </c>
      <c r="EF1759" s="0" t="s">
        <v>155</v>
      </c>
    </row>
    <row r="1760" customFormat="false" ht="15" hidden="false" customHeight="false" outlineLevel="0" collapsed="false">
      <c r="A1760" s="0" t="s">
        <v>7898</v>
      </c>
      <c r="B1760" s="0" t="n">
        <v>78</v>
      </c>
      <c r="C1760" s="0" t="n">
        <v>232025</v>
      </c>
      <c r="D1760" s="0" t="s">
        <v>1096</v>
      </c>
      <c r="E1760" s="0" t="s">
        <v>7899</v>
      </c>
      <c r="F1760" s="0" t="str">
        <f aca="false">CONCATENATE(D1760," ",LEFT(H1760,4),"T=",AU1760,"D=",AV1760,"R=",AW1760,"M=",AX1760,"L=",AY1760,"B=",AZ1760)</f>
        <v>KELLY T=43D=16R=0M=6L=7B=1</v>
      </c>
      <c r="G1760" s="0" t="s">
        <v>222</v>
      </c>
      <c r="I1760" s="0" t="s">
        <v>7900</v>
      </c>
      <c r="J1760" s="0" t="s">
        <v>7901</v>
      </c>
      <c r="K1760" s="0" t="s">
        <v>144</v>
      </c>
      <c r="L1760" s="0" t="s">
        <v>145</v>
      </c>
      <c r="M1760" s="0" t="s">
        <v>7902</v>
      </c>
      <c r="N1760" s="0" t="str">
        <f aca="false">RIGHT(M1760,LEN(M1760)-FIND(" ",M1760))</f>
        <v>ATLANTIC ST NE</v>
      </c>
      <c r="P1760" s="0" t="s">
        <v>147</v>
      </c>
      <c r="Q1760" s="0" t="s">
        <v>148</v>
      </c>
      <c r="R1760" s="0" t="n">
        <v>44483</v>
      </c>
      <c r="AD1760" s="0" t="s">
        <v>149</v>
      </c>
      <c r="AE1760" s="0" t="s">
        <v>150</v>
      </c>
      <c r="AF1760" s="0" t="s">
        <v>151</v>
      </c>
      <c r="AH1760" s="0" t="n">
        <v>14</v>
      </c>
      <c r="AI1760" s="0" t="n">
        <v>11</v>
      </c>
      <c r="AN1760" s="0" t="s">
        <v>147</v>
      </c>
      <c r="AO1760" s="0" t="s">
        <v>4177</v>
      </c>
      <c r="AP1760" s="0" t="s">
        <v>4178</v>
      </c>
      <c r="AQ1760" s="0" t="n">
        <v>9</v>
      </c>
      <c r="AR1760" s="0" t="n">
        <v>64</v>
      </c>
      <c r="AS1760" s="0" t="n">
        <v>32</v>
      </c>
      <c r="AU1760" s="0" t="n">
        <f aca="false">COUNTA($BA$1760:$EH$1760)</f>
        <v>43</v>
      </c>
      <c r="AV1760" s="0" t="n">
        <f aca="false">COUNTIF($BA$1760:$EH$1760,"D")</f>
        <v>16</v>
      </c>
      <c r="AW1760" s="0" t="n">
        <f aca="false">COUNTIF($BA$1760:$EH$1760,"R")</f>
        <v>0</v>
      </c>
      <c r="AX1760" s="0" t="n">
        <f aca="false"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>6</v>
      </c>
      <c r="AY1760" s="0" t="n">
        <f aca="false"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>7</v>
      </c>
      <c r="AZ1760" s="0" t="n">
        <f aca="false">IF(EH1760&lt;&gt;"",1,0)</f>
        <v>1</v>
      </c>
      <c r="BB1760" s="0" t="s">
        <v>154</v>
      </c>
      <c r="BD1760" s="0" t="s">
        <v>155</v>
      </c>
      <c r="BF1760" s="0" t="s">
        <v>155</v>
      </c>
      <c r="BG1760" s="0" t="s">
        <v>155</v>
      </c>
      <c r="BH1760" s="0" t="s">
        <v>155</v>
      </c>
      <c r="BJ1760" s="0" t="s">
        <v>155</v>
      </c>
      <c r="BK1760" s="0" t="s">
        <v>155</v>
      </c>
      <c r="BL1760" s="0" t="s">
        <v>155</v>
      </c>
      <c r="BS1760" s="0" t="s">
        <v>155</v>
      </c>
      <c r="BV1760" s="0" t="s">
        <v>155</v>
      </c>
      <c r="BY1760" s="0" t="s">
        <v>145</v>
      </c>
      <c r="CA1760" s="0" t="s">
        <v>155</v>
      </c>
      <c r="CC1760" s="0" t="s">
        <v>145</v>
      </c>
      <c r="CG1760" s="0" t="s">
        <v>155</v>
      </c>
      <c r="CH1760" s="0" t="s">
        <v>145</v>
      </c>
      <c r="CK1760" s="0" t="s">
        <v>155</v>
      </c>
      <c r="CN1760" s="0" t="s">
        <v>155</v>
      </c>
      <c r="CO1760" s="0" t="s">
        <v>145</v>
      </c>
      <c r="CP1760" s="0" t="s">
        <v>155</v>
      </c>
      <c r="CQ1760" s="0" t="s">
        <v>145</v>
      </c>
      <c r="CU1760" s="0" t="s">
        <v>145</v>
      </c>
      <c r="CV1760" s="0" t="s">
        <v>155</v>
      </c>
      <c r="CW1760" s="0" t="s">
        <v>145</v>
      </c>
      <c r="CY1760" s="0" t="s">
        <v>155</v>
      </c>
      <c r="CZ1760" s="0" t="s">
        <v>145</v>
      </c>
      <c r="DC1760" s="0" t="s">
        <v>155</v>
      </c>
      <c r="DD1760" s="0" t="s">
        <v>145</v>
      </c>
      <c r="DF1760" s="0" t="s">
        <v>155</v>
      </c>
      <c r="DG1760" s="0" t="s">
        <v>145</v>
      </c>
      <c r="DI1760" s="0" t="s">
        <v>155</v>
      </c>
      <c r="DL1760" s="0" t="s">
        <v>155</v>
      </c>
      <c r="DM1760" s="0" t="s">
        <v>145</v>
      </c>
      <c r="DN1760" s="0" t="s">
        <v>155</v>
      </c>
      <c r="DR1760" s="0" t="s">
        <v>155</v>
      </c>
      <c r="DS1760" s="0" t="s">
        <v>145</v>
      </c>
      <c r="DT1760" s="0" t="s">
        <v>145</v>
      </c>
      <c r="DU1760" s="0" t="s">
        <v>155</v>
      </c>
      <c r="DW1760" s="0" t="s">
        <v>145</v>
      </c>
      <c r="DX1760" s="0" t="s">
        <v>155</v>
      </c>
      <c r="EA1760" s="0" t="s">
        <v>155</v>
      </c>
      <c r="ED1760" s="0" t="s">
        <v>145</v>
      </c>
      <c r="EF1760" s="0" t="s">
        <v>155</v>
      </c>
      <c r="EH1760" s="0" t="s">
        <v>145</v>
      </c>
    </row>
    <row r="1761" customFormat="false" ht="15" hidden="false" customHeight="false" outlineLevel="0" collapsed="false">
      <c r="A1761" s="0" t="s">
        <v>7903</v>
      </c>
      <c r="B1761" s="0" t="n">
        <v>78</v>
      </c>
      <c r="C1761" s="0" t="n">
        <v>237991</v>
      </c>
      <c r="D1761" s="0" t="s">
        <v>2109</v>
      </c>
      <c r="E1761" s="0" t="s">
        <v>343</v>
      </c>
      <c r="F1761" s="0" t="str">
        <f aca="false">CONCATENATE(D1761," ",LEFT(H1761,4),"T=",AU1761,"D=",AV1761,"R=",AW1761,"M=",AX1761,"L=",AY1761,"B=",AZ1761)</f>
        <v>HOWARD T=16D=1R=0M=0L=1B=0</v>
      </c>
      <c r="G1761" s="0" t="s">
        <v>344</v>
      </c>
      <c r="I1761" s="0" t="s">
        <v>2996</v>
      </c>
      <c r="J1761" s="0" t="s">
        <v>7904</v>
      </c>
      <c r="K1761" s="0" t="s">
        <v>144</v>
      </c>
      <c r="M1761" s="0" t="s">
        <v>7905</v>
      </c>
      <c r="N1761" s="0" t="str">
        <f aca="false">RIGHT(M1761,LEN(M1761)-FIND(" ",M1761))</f>
        <v>ATLANTIC ST NE</v>
      </c>
      <c r="P1761" s="0" t="s">
        <v>147</v>
      </c>
      <c r="Q1761" s="0" t="s">
        <v>148</v>
      </c>
      <c r="R1761" s="0" t="n">
        <v>44483</v>
      </c>
      <c r="AD1761" s="0" t="s">
        <v>149</v>
      </c>
      <c r="AE1761" s="0" t="s">
        <v>150</v>
      </c>
      <c r="AF1761" s="0" t="s">
        <v>151</v>
      </c>
      <c r="AH1761" s="0" t="n">
        <v>14</v>
      </c>
      <c r="AI1761" s="0" t="n">
        <v>11</v>
      </c>
      <c r="AN1761" s="0" t="s">
        <v>147</v>
      </c>
      <c r="AO1761" s="0" t="s">
        <v>4177</v>
      </c>
      <c r="AP1761" s="0" t="s">
        <v>4178</v>
      </c>
      <c r="AQ1761" s="0" t="n">
        <v>9</v>
      </c>
      <c r="AR1761" s="0" t="n">
        <v>64</v>
      </c>
      <c r="AS1761" s="0" t="n">
        <v>32</v>
      </c>
      <c r="AU1761" s="0" t="n">
        <f aca="false">COUNTA($BA$1761:$EH$1761)</f>
        <v>16</v>
      </c>
      <c r="AV1761" s="0" t="n">
        <f aca="false">COUNTIF($BA$1761:$EH$1761,"D")</f>
        <v>1</v>
      </c>
      <c r="AW1761" s="0" t="n">
        <f aca="false">COUNTIF($BA$1761:$EH$1761,"R")</f>
        <v>0</v>
      </c>
      <c r="AX1761" s="0" t="n">
        <f aca="false"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>0</v>
      </c>
      <c r="AY1761" s="0" t="n">
        <f aca="false"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>1</v>
      </c>
      <c r="AZ1761" s="0" t="n">
        <f aca="false">IF(EH1761&lt;&gt;"",1,0)</f>
        <v>0</v>
      </c>
      <c r="BB1761" s="0" t="s">
        <v>154</v>
      </c>
      <c r="BC1761" s="0" t="s">
        <v>155</v>
      </c>
      <c r="BD1761" s="0" t="s">
        <v>155</v>
      </c>
      <c r="BH1761" s="0" t="s">
        <v>155</v>
      </c>
      <c r="BJ1761" s="0" t="s">
        <v>155</v>
      </c>
      <c r="BK1761" s="0" t="s">
        <v>155</v>
      </c>
      <c r="BL1761" s="0" t="s">
        <v>155</v>
      </c>
      <c r="BS1761" s="0" t="s">
        <v>155</v>
      </c>
      <c r="BY1761" s="0" t="s">
        <v>145</v>
      </c>
      <c r="CA1761" s="0" t="s">
        <v>155</v>
      </c>
      <c r="CG1761" s="0" t="s">
        <v>155</v>
      </c>
      <c r="CK1761" s="0" t="s">
        <v>155</v>
      </c>
      <c r="CP1761" s="0" t="s">
        <v>155</v>
      </c>
      <c r="DX1761" s="0" t="s">
        <v>155</v>
      </c>
      <c r="EA1761" s="0" t="s">
        <v>155</v>
      </c>
      <c r="EF1761" s="0" t="s">
        <v>155</v>
      </c>
    </row>
    <row r="1762" customFormat="false" ht="15" hidden="false" customHeight="false" outlineLevel="0" collapsed="false">
      <c r="A1762" s="0" t="s">
        <v>7906</v>
      </c>
      <c r="B1762" s="0" t="n">
        <v>78</v>
      </c>
      <c r="C1762" s="0" t="n">
        <v>462607</v>
      </c>
      <c r="D1762" s="0" t="s">
        <v>5446</v>
      </c>
      <c r="E1762" s="0" t="s">
        <v>2621</v>
      </c>
      <c r="F1762" s="0" t="str">
        <f aca="false">CONCATENATE(D1762," ",LEFT(H1762,4),"T=",AU1762,"D=",AV1762,"R=",AW1762,"M=",AX1762,"L=",AY1762,"B=",AZ1762)</f>
        <v>BRADY T=2D=0R=0M=0L=0B=0</v>
      </c>
      <c r="G1762" s="0" t="s">
        <v>7907</v>
      </c>
      <c r="I1762" s="0" t="s">
        <v>7908</v>
      </c>
      <c r="J1762" s="0" t="s">
        <v>7909</v>
      </c>
      <c r="K1762" s="0" t="s">
        <v>144</v>
      </c>
      <c r="M1762" s="0" t="s">
        <v>5448</v>
      </c>
      <c r="N1762" s="0" t="str">
        <f aca="false">RIGHT(M1762,LEN(M1762)-FIND(" ",M1762))</f>
        <v>WESTVIEW DR NE</v>
      </c>
      <c r="P1762" s="0" t="s">
        <v>147</v>
      </c>
      <c r="Q1762" s="0" t="s">
        <v>148</v>
      </c>
      <c r="R1762" s="0" t="n">
        <v>44483</v>
      </c>
      <c r="AD1762" s="0" t="s">
        <v>149</v>
      </c>
      <c r="AE1762" s="0" t="s">
        <v>150</v>
      </c>
      <c r="AF1762" s="0" t="s">
        <v>151</v>
      </c>
      <c r="AH1762" s="0" t="n">
        <v>14</v>
      </c>
      <c r="AI1762" s="0" t="n">
        <v>11</v>
      </c>
      <c r="AN1762" s="0" t="s">
        <v>147</v>
      </c>
      <c r="AO1762" s="0" t="s">
        <v>4177</v>
      </c>
      <c r="AP1762" s="0" t="s">
        <v>4178</v>
      </c>
      <c r="AQ1762" s="0" t="n">
        <v>9</v>
      </c>
      <c r="AR1762" s="0" t="n">
        <v>64</v>
      </c>
      <c r="AS1762" s="0" t="n">
        <v>32</v>
      </c>
      <c r="AU1762" s="0" t="n">
        <f aca="false">COUNTA($BA$1762:$EH$1762)</f>
        <v>2</v>
      </c>
      <c r="AV1762" s="0" t="n">
        <f aca="false">COUNTIF($BA$1762:$EH$1762,"D")</f>
        <v>0</v>
      </c>
      <c r="AW1762" s="0" t="n">
        <f aca="false">COUNTIF($BA$1762:$EH$1762,"R")</f>
        <v>0</v>
      </c>
      <c r="AX1762" s="0" t="n">
        <f aca="false"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>0</v>
      </c>
      <c r="AY1762" s="0" t="n">
        <f aca="false"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>0</v>
      </c>
      <c r="AZ1762" s="0" t="n">
        <f aca="false">IF(EH1762&lt;&gt;"",1,0)</f>
        <v>0</v>
      </c>
      <c r="BB1762" s="0" t="s">
        <v>154</v>
      </c>
      <c r="EA1762" s="0" t="s">
        <v>155</v>
      </c>
    </row>
    <row r="1763" customFormat="false" ht="15" hidden="false" customHeight="false" outlineLevel="0" collapsed="false">
      <c r="A1763" s="0" t="s">
        <v>7910</v>
      </c>
      <c r="B1763" s="0" t="n">
        <v>78</v>
      </c>
      <c r="C1763" s="0" t="n">
        <v>363352</v>
      </c>
      <c r="D1763" s="0" t="s">
        <v>4348</v>
      </c>
      <c r="E1763" s="0" t="s">
        <v>7911</v>
      </c>
      <c r="F1763" s="0" t="str">
        <f aca="false">CONCATENATE(D1763," ",LEFT(H1763,4),"T=",AU1763,"D=",AV1763,"R=",AW1763,"M=",AX1763,"L=",AY1763,"B=",AZ1763)</f>
        <v>TANASE T=28D=10R=0M=3L=6B=1</v>
      </c>
      <c r="I1763" s="0" t="s">
        <v>7912</v>
      </c>
      <c r="J1763" s="0" t="s">
        <v>7913</v>
      </c>
      <c r="K1763" s="0" t="s">
        <v>144</v>
      </c>
      <c r="L1763" s="0" t="s">
        <v>145</v>
      </c>
      <c r="M1763" s="0" t="s">
        <v>4298</v>
      </c>
      <c r="N1763" s="0" t="str">
        <f aca="false">RIGHT(M1763,LEN(M1763)-FIND(" ",M1763))</f>
        <v>PLAZA AVE NE</v>
      </c>
      <c r="O1763" s="0" t="s">
        <v>1540</v>
      </c>
      <c r="P1763" s="0" t="s">
        <v>147</v>
      </c>
      <c r="Q1763" s="0" t="s">
        <v>148</v>
      </c>
      <c r="R1763" s="0" t="n">
        <v>44483</v>
      </c>
      <c r="S1763" s="0" t="n">
        <v>3501</v>
      </c>
      <c r="AD1763" s="0" t="s">
        <v>149</v>
      </c>
      <c r="AE1763" s="0" t="s">
        <v>150</v>
      </c>
      <c r="AH1763" s="0" t="n">
        <v>14</v>
      </c>
      <c r="AI1763" s="0" t="n">
        <v>11</v>
      </c>
      <c r="AJ1763" s="0" t="s">
        <v>4175</v>
      </c>
      <c r="AM1763" s="0" t="s">
        <v>4176</v>
      </c>
      <c r="AN1763" s="0" t="s">
        <v>147</v>
      </c>
      <c r="AO1763" s="0" t="s">
        <v>4177</v>
      </c>
      <c r="AP1763" s="0" t="s">
        <v>4178</v>
      </c>
      <c r="AQ1763" s="0" t="n">
        <v>9</v>
      </c>
      <c r="AR1763" s="0" t="n">
        <v>64</v>
      </c>
      <c r="AS1763" s="0" t="n">
        <v>32</v>
      </c>
      <c r="AU1763" s="0" t="n">
        <f aca="false">COUNTA($BA$1763:$EH$1763)</f>
        <v>28</v>
      </c>
      <c r="AV1763" s="0" t="n">
        <f aca="false">COUNTIF($BA$1763:$EH$1763,"D")</f>
        <v>10</v>
      </c>
      <c r="AW1763" s="0" t="n">
        <f aca="false">COUNTIF($BA$1763:$EH$1763,"R")</f>
        <v>0</v>
      </c>
      <c r="AX1763" s="0" t="n">
        <f aca="false"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>3</v>
      </c>
      <c r="AY1763" s="0" t="n">
        <f aca="false"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>6</v>
      </c>
      <c r="AZ1763" s="0" t="n">
        <f aca="false">IF(EH1763&lt;&gt;"",1,0)</f>
        <v>1</v>
      </c>
      <c r="BB1763" s="0" t="s">
        <v>154</v>
      </c>
      <c r="CA1763" s="0" t="s">
        <v>155</v>
      </c>
      <c r="CG1763" s="0" t="s">
        <v>155</v>
      </c>
      <c r="CH1763" s="0" t="s">
        <v>145</v>
      </c>
      <c r="CK1763" s="0" t="s">
        <v>155</v>
      </c>
      <c r="CN1763" s="0" t="s">
        <v>155</v>
      </c>
      <c r="CP1763" s="0" t="s">
        <v>155</v>
      </c>
      <c r="CT1763" s="0" t="s">
        <v>155</v>
      </c>
      <c r="CU1763" s="0" t="s">
        <v>145</v>
      </c>
      <c r="CV1763" s="0" t="s">
        <v>155</v>
      </c>
      <c r="CY1763" s="0" t="s">
        <v>155</v>
      </c>
      <c r="CZ1763" s="0" t="s">
        <v>145</v>
      </c>
      <c r="DC1763" s="0" t="s">
        <v>155</v>
      </c>
      <c r="DF1763" s="0" t="s">
        <v>155</v>
      </c>
      <c r="DG1763" s="0" t="s">
        <v>145</v>
      </c>
      <c r="DI1763" s="0" t="s">
        <v>155</v>
      </c>
      <c r="DJ1763" s="0" t="s">
        <v>145</v>
      </c>
      <c r="DL1763" s="0" t="s">
        <v>155</v>
      </c>
      <c r="DM1763" s="0" t="s">
        <v>145</v>
      </c>
      <c r="DN1763" s="0" t="s">
        <v>155</v>
      </c>
      <c r="DR1763" s="0" t="s">
        <v>155</v>
      </c>
      <c r="DS1763" s="0" t="s">
        <v>145</v>
      </c>
      <c r="DU1763" s="0" t="s">
        <v>155</v>
      </c>
      <c r="DW1763" s="0" t="s">
        <v>145</v>
      </c>
      <c r="EA1763" s="0" t="s">
        <v>155</v>
      </c>
      <c r="ED1763" s="0" t="s">
        <v>145</v>
      </c>
      <c r="EF1763" s="0" t="s">
        <v>155</v>
      </c>
      <c r="EH1763" s="0" t="s">
        <v>145</v>
      </c>
    </row>
    <row r="1764" customFormat="false" ht="15" hidden="false" customHeight="false" outlineLevel="0" collapsed="false">
      <c r="A1764" s="0" t="s">
        <v>7914</v>
      </c>
      <c r="B1764" s="0" t="n">
        <v>78</v>
      </c>
      <c r="C1764" s="0" t="n">
        <v>494701</v>
      </c>
      <c r="D1764" s="0" t="s">
        <v>737</v>
      </c>
      <c r="E1764" s="0" t="s">
        <v>1943</v>
      </c>
      <c r="F1764" s="0" t="str">
        <f aca="false">CONCATENATE(D1764," ",LEFT(H1764,4),"T=",AU1764,"D=",AV1764,"R=",AW1764,"M=",AX1764,"L=",AY1764,"B=",AZ1764)</f>
        <v>ONEAL T=2D=0R=0M=0L=0B=0</v>
      </c>
      <c r="G1764" s="0" t="s">
        <v>2127</v>
      </c>
      <c r="I1764" s="0" t="s">
        <v>7915</v>
      </c>
      <c r="J1764" s="0" t="s">
        <v>5353</v>
      </c>
      <c r="K1764" s="0" t="s">
        <v>144</v>
      </c>
      <c r="M1764" s="0" t="s">
        <v>4766</v>
      </c>
      <c r="N1764" s="0" t="str">
        <f aca="false">RIGHT(M1764,LEN(M1764)-FIND(" ",M1764))</f>
        <v>ELM RD NE</v>
      </c>
      <c r="P1764" s="0" t="s">
        <v>147</v>
      </c>
      <c r="Q1764" s="0" t="s">
        <v>148</v>
      </c>
      <c r="R1764" s="0" t="n">
        <v>44483</v>
      </c>
      <c r="AD1764" s="0" t="s">
        <v>149</v>
      </c>
      <c r="AE1764" s="0" t="s">
        <v>150</v>
      </c>
      <c r="AF1764" s="0" t="s">
        <v>151</v>
      </c>
      <c r="AH1764" s="0" t="n">
        <v>14</v>
      </c>
      <c r="AI1764" s="0" t="n">
        <v>11</v>
      </c>
      <c r="AN1764" s="0" t="s">
        <v>147</v>
      </c>
      <c r="AO1764" s="0" t="s">
        <v>4177</v>
      </c>
      <c r="AP1764" s="0" t="s">
        <v>4178</v>
      </c>
      <c r="AQ1764" s="0" t="n">
        <v>9</v>
      </c>
      <c r="AR1764" s="0" t="n">
        <v>64</v>
      </c>
      <c r="AS1764" s="0" t="n">
        <v>32</v>
      </c>
      <c r="AU1764" s="0" t="n">
        <f aca="false">COUNTA($BA$1764:$EH$1764)</f>
        <v>2</v>
      </c>
      <c r="AV1764" s="0" t="n">
        <f aca="false">COUNTIF($BA$1764:$EH$1764,"D")</f>
        <v>0</v>
      </c>
      <c r="AW1764" s="0" t="n">
        <f aca="false">COUNTIF($BA$1764:$EH$1764,"R")</f>
        <v>0</v>
      </c>
      <c r="AX1764" s="0" t="n">
        <f aca="false"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>0</v>
      </c>
      <c r="AY1764" s="0" t="n">
        <f aca="false"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>0</v>
      </c>
      <c r="AZ1764" s="0" t="n">
        <f aca="false">IF(EH1764&lt;&gt;"",1,0)</f>
        <v>0</v>
      </c>
      <c r="BB1764" s="0" t="s">
        <v>154</v>
      </c>
      <c r="DI1764" s="0" t="s">
        <v>155</v>
      </c>
    </row>
    <row r="1765" customFormat="false" ht="15" hidden="false" customHeight="false" outlineLevel="0" collapsed="false">
      <c r="A1765" s="0" t="s">
        <v>7916</v>
      </c>
      <c r="B1765" s="0" t="n">
        <v>78</v>
      </c>
      <c r="C1765" s="0" t="n">
        <v>452205</v>
      </c>
      <c r="D1765" s="0" t="s">
        <v>7917</v>
      </c>
      <c r="E1765" s="0" t="s">
        <v>7918</v>
      </c>
      <c r="F1765" s="0" t="str">
        <f aca="false">CONCATENATE(D1765," ",LEFT(H1765,4),"T=",AU1765,"D=",AV1765,"R=",AW1765,"M=",AX1765,"L=",AY1765,"B=",AZ1765)</f>
        <v>LACKEY T=3D=0R=0M=0L=0B=0</v>
      </c>
      <c r="G1765" s="0" t="s">
        <v>7919</v>
      </c>
      <c r="I1765" s="0" t="s">
        <v>7920</v>
      </c>
      <c r="J1765" s="0" t="s">
        <v>203</v>
      </c>
      <c r="K1765" s="0" t="s">
        <v>144</v>
      </c>
      <c r="M1765" s="0" t="s">
        <v>6223</v>
      </c>
      <c r="N1765" s="0" t="str">
        <f aca="false">RIGHT(M1765,LEN(M1765)-FIND(" ",M1765))</f>
        <v>HOLLYWOOD ST NE</v>
      </c>
      <c r="P1765" s="0" t="s">
        <v>147</v>
      </c>
      <c r="Q1765" s="0" t="s">
        <v>148</v>
      </c>
      <c r="R1765" s="0" t="n">
        <v>44483</v>
      </c>
      <c r="AD1765" s="0" t="s">
        <v>149</v>
      </c>
      <c r="AE1765" s="0" t="s">
        <v>150</v>
      </c>
      <c r="AF1765" s="0" t="s">
        <v>151</v>
      </c>
      <c r="AH1765" s="0" t="n">
        <v>14</v>
      </c>
      <c r="AI1765" s="0" t="n">
        <v>11</v>
      </c>
      <c r="AN1765" s="0" t="s">
        <v>147</v>
      </c>
      <c r="AO1765" s="0" t="s">
        <v>4177</v>
      </c>
      <c r="AP1765" s="0" t="s">
        <v>4178</v>
      </c>
      <c r="AQ1765" s="0" t="n">
        <v>9</v>
      </c>
      <c r="AR1765" s="0" t="n">
        <v>64</v>
      </c>
      <c r="AS1765" s="0" t="n">
        <v>32</v>
      </c>
      <c r="AU1765" s="0" t="n">
        <f aca="false">COUNTA($BA$1765:$EH$1765)</f>
        <v>3</v>
      </c>
      <c r="AV1765" s="0" t="n">
        <f aca="false">COUNTIF($BA$1765:$EH$1765,"D")</f>
        <v>0</v>
      </c>
      <c r="AW1765" s="0" t="n">
        <f aca="false">COUNTIF($BA$1765:$EH$1765,"R")</f>
        <v>0</v>
      </c>
      <c r="AX1765" s="0" t="n">
        <f aca="false"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>0</v>
      </c>
      <c r="AY1765" s="0" t="n">
        <f aca="false"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>0</v>
      </c>
      <c r="AZ1765" s="0" t="n">
        <f aca="false">IF(EH1765&lt;&gt;"",1,0)</f>
        <v>0</v>
      </c>
      <c r="BB1765" s="0" t="s">
        <v>154</v>
      </c>
      <c r="DN1765" s="0" t="s">
        <v>155</v>
      </c>
      <c r="EF1765" s="0" t="s">
        <v>155</v>
      </c>
    </row>
    <row r="1766" customFormat="false" ht="15" hidden="false" customHeight="false" outlineLevel="0" collapsed="false">
      <c r="A1766" s="0" t="s">
        <v>7921</v>
      </c>
      <c r="B1766" s="0" t="n">
        <v>78</v>
      </c>
      <c r="C1766" s="0" t="n">
        <v>459226</v>
      </c>
      <c r="D1766" s="0" t="s">
        <v>7922</v>
      </c>
      <c r="E1766" s="0" t="s">
        <v>7923</v>
      </c>
      <c r="F1766" s="0" t="str">
        <f aca="false">CONCATENATE(D1766," ",LEFT(H1766,4),"T=",AU1766,"D=",AV1766,"R=",AW1766,"M=",AX1766,"L=",AY1766,"B=",AZ1766)</f>
        <v>SAEED T=1D=0R=0M=0L=0B=0</v>
      </c>
      <c r="G1766" s="0" t="s">
        <v>7924</v>
      </c>
      <c r="I1766" s="0" t="s">
        <v>7925</v>
      </c>
      <c r="J1766" s="0" t="s">
        <v>7926</v>
      </c>
      <c r="K1766" s="0" t="s">
        <v>144</v>
      </c>
      <c r="M1766" s="0" t="s">
        <v>6899</v>
      </c>
      <c r="N1766" s="0" t="str">
        <f aca="false">RIGHT(M1766,LEN(M1766)-FIND(" ",M1766))</f>
        <v>WOODLAND AVE NE</v>
      </c>
      <c r="P1766" s="0" t="s">
        <v>147</v>
      </c>
      <c r="Q1766" s="0" t="s">
        <v>148</v>
      </c>
      <c r="R1766" s="0" t="n">
        <v>44483</v>
      </c>
      <c r="AD1766" s="0" t="s">
        <v>149</v>
      </c>
      <c r="AE1766" s="0" t="s">
        <v>150</v>
      </c>
      <c r="AF1766" s="0" t="s">
        <v>151</v>
      </c>
      <c r="AH1766" s="0" t="n">
        <v>14</v>
      </c>
      <c r="AI1766" s="0" t="n">
        <v>11</v>
      </c>
      <c r="AN1766" s="0" t="s">
        <v>147</v>
      </c>
      <c r="AO1766" s="0" t="s">
        <v>4177</v>
      </c>
      <c r="AP1766" s="0" t="s">
        <v>4178</v>
      </c>
      <c r="AQ1766" s="0" t="n">
        <v>9</v>
      </c>
      <c r="AR1766" s="0" t="n">
        <v>64</v>
      </c>
      <c r="AS1766" s="0" t="n">
        <v>32</v>
      </c>
      <c r="AU1766" s="0" t="n">
        <f aca="false">COUNTA($BA$1766:$EH$1766)</f>
        <v>1</v>
      </c>
      <c r="AV1766" s="0" t="n">
        <f aca="false">COUNTIF($BA$1766:$EH$1766,"D")</f>
        <v>0</v>
      </c>
      <c r="AW1766" s="0" t="n">
        <f aca="false">COUNTIF($BA$1766:$EH$1766,"R")</f>
        <v>0</v>
      </c>
      <c r="AX1766" s="0" t="n">
        <f aca="false"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>0</v>
      </c>
      <c r="AY1766" s="0" t="n">
        <f aca="false"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>0</v>
      </c>
      <c r="AZ1766" s="0" t="n">
        <f aca="false">IF(EH1766&lt;&gt;"",1,0)</f>
        <v>0</v>
      </c>
      <c r="BB1766" s="0" t="s">
        <v>154</v>
      </c>
    </row>
    <row r="1767" customFormat="false" ht="15" hidden="false" customHeight="false" outlineLevel="0" collapsed="false">
      <c r="A1767" s="0" t="s">
        <v>7927</v>
      </c>
      <c r="B1767" s="0" t="n">
        <v>78</v>
      </c>
      <c r="C1767" s="0" t="n">
        <v>462614</v>
      </c>
      <c r="D1767" s="0" t="s">
        <v>7928</v>
      </c>
      <c r="E1767" s="0" t="s">
        <v>2223</v>
      </c>
      <c r="F1767" s="0" t="str">
        <f aca="false">CONCATENATE(D1767," ",LEFT(H1767,4),"T=",AU1767,"D=",AV1767,"R=",AW1767,"M=",AX1767,"L=",AY1767,"B=",AZ1767)</f>
        <v>ELLIOTT T=4D=0R=0M=0L=1B=0</v>
      </c>
      <c r="G1767" s="0" t="s">
        <v>510</v>
      </c>
      <c r="I1767" s="0" t="s">
        <v>7929</v>
      </c>
      <c r="J1767" s="0" t="s">
        <v>6600</v>
      </c>
      <c r="K1767" s="0" t="s">
        <v>144</v>
      </c>
      <c r="M1767" s="0" t="s">
        <v>7930</v>
      </c>
      <c r="N1767" s="0" t="str">
        <f aca="false">RIGHT(M1767,LEN(M1767)-FIND(" ",M1767))</f>
        <v>WOODLAND AVE NE</v>
      </c>
      <c r="P1767" s="0" t="s">
        <v>147</v>
      </c>
      <c r="Q1767" s="0" t="s">
        <v>148</v>
      </c>
      <c r="R1767" s="0" t="n">
        <v>44483</v>
      </c>
      <c r="AD1767" s="0" t="s">
        <v>149</v>
      </c>
      <c r="AE1767" s="0" t="s">
        <v>150</v>
      </c>
      <c r="AF1767" s="0" t="s">
        <v>151</v>
      </c>
      <c r="AH1767" s="0" t="n">
        <v>14</v>
      </c>
      <c r="AI1767" s="0" t="n">
        <v>11</v>
      </c>
      <c r="AN1767" s="0" t="s">
        <v>147</v>
      </c>
      <c r="AO1767" s="0" t="s">
        <v>4177</v>
      </c>
      <c r="AP1767" s="0" t="s">
        <v>4178</v>
      </c>
      <c r="AQ1767" s="0" t="n">
        <v>9</v>
      </c>
      <c r="AR1767" s="0" t="n">
        <v>64</v>
      </c>
      <c r="AS1767" s="0" t="n">
        <v>32</v>
      </c>
      <c r="AU1767" s="0" t="n">
        <f aca="false">COUNTA($BA$1767:$EH$1767)</f>
        <v>4</v>
      </c>
      <c r="AV1767" s="0" t="n">
        <f aca="false">COUNTIF($BA$1767:$EH$1767,"D")</f>
        <v>0</v>
      </c>
      <c r="AW1767" s="0" t="n">
        <f aca="false">COUNTIF($BA$1767:$EH$1767,"R")</f>
        <v>0</v>
      </c>
      <c r="AX1767" s="0" t="n">
        <f aca="false"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>0</v>
      </c>
      <c r="AY1767" s="0" t="n">
        <f aca="false"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>1</v>
      </c>
      <c r="AZ1767" s="0" t="n">
        <f aca="false">IF(EH1767&lt;&gt;"",1,0)</f>
        <v>0</v>
      </c>
      <c r="BB1767" s="0" t="s">
        <v>154</v>
      </c>
      <c r="DU1767" s="0" t="s">
        <v>155</v>
      </c>
      <c r="DX1767" s="0" t="s">
        <v>155</v>
      </c>
      <c r="EF1767" s="0" t="s">
        <v>155</v>
      </c>
    </row>
    <row r="1768" customFormat="false" ht="15" hidden="false" customHeight="false" outlineLevel="0" collapsed="false">
      <c r="A1768" s="0" t="s">
        <v>7931</v>
      </c>
      <c r="B1768" s="0" t="n">
        <v>78</v>
      </c>
      <c r="C1768" s="0" t="n">
        <v>13785</v>
      </c>
      <c r="D1768" s="0" t="s">
        <v>1425</v>
      </c>
      <c r="E1768" s="0" t="s">
        <v>7932</v>
      </c>
      <c r="F1768" s="0" t="str">
        <f aca="false">CONCATENATE(D1768," ",LEFT(H1768,4),"T=",AU1768,"D=",AV1768,"R=",AW1768,"M=",AX1768,"L=",AY1768,"B=",AZ1768)</f>
        <v>ARMSTRONG T=27D=7R=0M=3L=3B=1</v>
      </c>
      <c r="G1768" s="0" t="s">
        <v>1092</v>
      </c>
      <c r="I1768" s="0" t="s">
        <v>7933</v>
      </c>
      <c r="J1768" s="0" t="s">
        <v>7934</v>
      </c>
      <c r="K1768" s="0" t="s">
        <v>144</v>
      </c>
      <c r="L1768" s="0" t="s">
        <v>145</v>
      </c>
      <c r="M1768" s="0" t="s">
        <v>6848</v>
      </c>
      <c r="N1768" s="0" t="str">
        <f aca="false">RIGHT(M1768,LEN(M1768)-FIND(" ",M1768))</f>
        <v>ELM RD NE</v>
      </c>
      <c r="P1768" s="0" t="s">
        <v>147</v>
      </c>
      <c r="Q1768" s="0" t="s">
        <v>148</v>
      </c>
      <c r="R1768" s="0" t="n">
        <v>44483</v>
      </c>
      <c r="AD1768" s="0" t="s">
        <v>149</v>
      </c>
      <c r="AE1768" s="0" t="s">
        <v>150</v>
      </c>
      <c r="AF1768" s="0" t="s">
        <v>151</v>
      </c>
      <c r="AH1768" s="0" t="n">
        <v>14</v>
      </c>
      <c r="AI1768" s="0" t="n">
        <v>11</v>
      </c>
      <c r="AN1768" s="0" t="s">
        <v>147</v>
      </c>
      <c r="AO1768" s="0" t="s">
        <v>4177</v>
      </c>
      <c r="AP1768" s="0" t="s">
        <v>4178</v>
      </c>
      <c r="AQ1768" s="0" t="n">
        <v>9</v>
      </c>
      <c r="AR1768" s="0" t="n">
        <v>64</v>
      </c>
      <c r="AS1768" s="0" t="n">
        <v>32</v>
      </c>
      <c r="AU1768" s="0" t="n">
        <f aca="false">COUNTA($BA$1768:$EH$1768)</f>
        <v>27</v>
      </c>
      <c r="AV1768" s="0" t="n">
        <f aca="false">COUNTIF($BA$1768:$EH$1768,"D")</f>
        <v>7</v>
      </c>
      <c r="AW1768" s="0" t="n">
        <f aca="false">COUNTIF($BA$1768:$EH$1768,"R")</f>
        <v>0</v>
      </c>
      <c r="AX1768" s="0" t="n">
        <f aca="false"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>3</v>
      </c>
      <c r="AY1768" s="0" t="n">
        <f aca="false"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>3</v>
      </c>
      <c r="AZ1768" s="0" t="n">
        <f aca="false">IF(EH1768&lt;&gt;"",1,0)</f>
        <v>1</v>
      </c>
      <c r="BB1768" s="0" t="s">
        <v>154</v>
      </c>
      <c r="BC1768" s="0" t="s">
        <v>155</v>
      </c>
      <c r="BD1768" s="0" t="s">
        <v>155</v>
      </c>
      <c r="BI1768" s="0" t="s">
        <v>155</v>
      </c>
      <c r="BJ1768" s="0" t="s">
        <v>155</v>
      </c>
      <c r="BK1768" s="0" t="s">
        <v>155</v>
      </c>
      <c r="BL1768" s="0" t="s">
        <v>155</v>
      </c>
      <c r="BY1768" s="0" t="s">
        <v>145</v>
      </c>
      <c r="CA1768" s="0" t="s">
        <v>155</v>
      </c>
      <c r="CG1768" s="0" t="s">
        <v>155</v>
      </c>
      <c r="CH1768" s="0" t="s">
        <v>145</v>
      </c>
      <c r="CK1768" s="0" t="s">
        <v>155</v>
      </c>
      <c r="CN1768" s="0" t="s">
        <v>155</v>
      </c>
      <c r="CP1768" s="0" t="s">
        <v>155</v>
      </c>
      <c r="CV1768" s="0" t="s">
        <v>155</v>
      </c>
      <c r="CW1768" s="0" t="s">
        <v>145</v>
      </c>
      <c r="CY1768" s="0" t="s">
        <v>155</v>
      </c>
      <c r="CZ1768" s="0" t="s">
        <v>145</v>
      </c>
      <c r="DC1768" s="0" t="s">
        <v>155</v>
      </c>
      <c r="DF1768" s="0" t="s">
        <v>155</v>
      </c>
      <c r="DI1768" s="0" t="s">
        <v>155</v>
      </c>
      <c r="DM1768" s="0" t="s">
        <v>145</v>
      </c>
      <c r="DN1768" s="0" t="s">
        <v>155</v>
      </c>
      <c r="DU1768" s="0" t="s">
        <v>155</v>
      </c>
      <c r="DW1768" s="0" t="s">
        <v>145</v>
      </c>
      <c r="EF1768" s="0" t="s">
        <v>155</v>
      </c>
      <c r="EH1768" s="0" t="s">
        <v>145</v>
      </c>
    </row>
    <row r="1769" customFormat="false" ht="15" hidden="false" customHeight="false" outlineLevel="0" collapsed="false">
      <c r="A1769" s="0" t="s">
        <v>7935</v>
      </c>
      <c r="B1769" s="0" t="n">
        <v>78</v>
      </c>
      <c r="C1769" s="0" t="n">
        <v>202848</v>
      </c>
      <c r="D1769" s="0" t="s">
        <v>7936</v>
      </c>
      <c r="E1769" s="0" t="s">
        <v>2531</v>
      </c>
      <c r="F1769" s="0" t="str">
        <f aca="false">CONCATENATE(D1769," ",LEFT(H1769,4),"T=",AU1769,"D=",AV1769,"R=",AW1769,"M=",AX1769,"L=",AY1769,"B=",AZ1769)</f>
        <v>KUMAR T=32D=10R=0M=4L=5B=1</v>
      </c>
      <c r="I1769" s="0" t="s">
        <v>7937</v>
      </c>
      <c r="J1769" s="0" t="s">
        <v>7938</v>
      </c>
      <c r="K1769" s="0" t="s">
        <v>144</v>
      </c>
      <c r="L1769" s="0" t="s">
        <v>145</v>
      </c>
      <c r="M1769" s="0" t="s">
        <v>7939</v>
      </c>
      <c r="N1769" s="0" t="str">
        <f aca="false">RIGHT(M1769,LEN(M1769)-FIND(" ",M1769))</f>
        <v>BEECHWOOD ST NE</v>
      </c>
      <c r="P1769" s="0" t="s">
        <v>147</v>
      </c>
      <c r="Q1769" s="0" t="s">
        <v>148</v>
      </c>
      <c r="R1769" s="0" t="n">
        <v>44483</v>
      </c>
      <c r="AD1769" s="0" t="s">
        <v>149</v>
      </c>
      <c r="AE1769" s="0" t="s">
        <v>150</v>
      </c>
      <c r="AF1769" s="0" t="s">
        <v>151</v>
      </c>
      <c r="AH1769" s="0" t="n">
        <v>14</v>
      </c>
      <c r="AI1769" s="0" t="n">
        <v>11</v>
      </c>
      <c r="AN1769" s="0" t="s">
        <v>147</v>
      </c>
      <c r="AO1769" s="0" t="s">
        <v>4177</v>
      </c>
      <c r="AP1769" s="0" t="s">
        <v>4178</v>
      </c>
      <c r="AQ1769" s="0" t="n">
        <v>9</v>
      </c>
      <c r="AR1769" s="0" t="n">
        <v>64</v>
      </c>
      <c r="AS1769" s="0" t="n">
        <v>32</v>
      </c>
      <c r="AU1769" s="0" t="n">
        <f aca="false">COUNTA($BA$1769:$EH$1769)</f>
        <v>32</v>
      </c>
      <c r="AV1769" s="0" t="n">
        <f aca="false">COUNTIF($BA$1769:$EH$1769,"D")</f>
        <v>10</v>
      </c>
      <c r="AW1769" s="0" t="n">
        <f aca="false">COUNTIF($BA$1769:$EH$1769,"R")</f>
        <v>0</v>
      </c>
      <c r="AX1769" s="0" t="n">
        <f aca="false"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>4</v>
      </c>
      <c r="AY1769" s="0" t="n">
        <f aca="false"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>5</v>
      </c>
      <c r="AZ1769" s="0" t="n">
        <f aca="false">IF(EH1769&lt;&gt;"",1,0)</f>
        <v>1</v>
      </c>
      <c r="BB1769" s="0" t="s">
        <v>154</v>
      </c>
      <c r="BC1769" s="0" t="s">
        <v>155</v>
      </c>
      <c r="BD1769" s="0" t="s">
        <v>155</v>
      </c>
      <c r="BG1769" s="0" t="s">
        <v>155</v>
      </c>
      <c r="BH1769" s="0" t="s">
        <v>155</v>
      </c>
      <c r="BR1769" s="0" t="s">
        <v>155</v>
      </c>
      <c r="BS1769" s="0" t="s">
        <v>155</v>
      </c>
      <c r="BV1769" s="0" t="s">
        <v>155</v>
      </c>
      <c r="BY1769" s="0" t="s">
        <v>145</v>
      </c>
      <c r="CA1769" s="0" t="s">
        <v>155</v>
      </c>
      <c r="CK1769" s="0" t="s">
        <v>155</v>
      </c>
      <c r="CL1769" s="0" t="s">
        <v>145</v>
      </c>
      <c r="CN1769" s="0" t="s">
        <v>155</v>
      </c>
      <c r="CO1769" s="0" t="s">
        <v>145</v>
      </c>
      <c r="CP1769" s="0" t="s">
        <v>155</v>
      </c>
      <c r="CT1769" s="0" t="s">
        <v>155</v>
      </c>
      <c r="CV1769" s="0" t="s">
        <v>155</v>
      </c>
      <c r="CY1769" s="0" t="s">
        <v>155</v>
      </c>
      <c r="CZ1769" s="0" t="s">
        <v>145</v>
      </c>
      <c r="DC1769" s="0" t="s">
        <v>155</v>
      </c>
      <c r="DF1769" s="0" t="s">
        <v>155</v>
      </c>
      <c r="DG1769" s="0" t="s">
        <v>145</v>
      </c>
      <c r="DI1769" s="0" t="s">
        <v>155</v>
      </c>
      <c r="DJ1769" s="0" t="s">
        <v>145</v>
      </c>
      <c r="DL1769" s="0" t="s">
        <v>155</v>
      </c>
      <c r="DN1769" s="0" t="s">
        <v>155</v>
      </c>
      <c r="DS1769" s="0" t="s">
        <v>145</v>
      </c>
      <c r="DU1769" s="0" t="s">
        <v>155</v>
      </c>
      <c r="DW1769" s="0" t="s">
        <v>145</v>
      </c>
      <c r="ED1769" s="0" t="s">
        <v>145</v>
      </c>
      <c r="EF1769" s="0" t="s">
        <v>155</v>
      </c>
      <c r="EH1769" s="0" t="s">
        <v>145</v>
      </c>
    </row>
    <row r="1770" customFormat="false" ht="15" hidden="false" customHeight="false" outlineLevel="0" collapsed="false">
      <c r="A1770" s="0" t="s">
        <v>7940</v>
      </c>
      <c r="B1770" s="0" t="n">
        <v>78</v>
      </c>
      <c r="C1770" s="0" t="n">
        <v>8010</v>
      </c>
      <c r="D1770" s="0" t="s">
        <v>7941</v>
      </c>
      <c r="E1770" s="0" t="s">
        <v>4350</v>
      </c>
      <c r="F1770" s="0" t="str">
        <f aca="false">CONCATENATE(D1770," ",LEFT(H1770,4),"T=",AU1770,"D=",AV1770,"R=",AW1770,"M=",AX1770,"L=",AY1770,"B=",AZ1770)</f>
        <v>ENYINGS T=40D=7R=1M=2L=5B=0</v>
      </c>
      <c r="G1770" s="0" t="s">
        <v>215</v>
      </c>
      <c r="I1770" s="0" t="s">
        <v>7942</v>
      </c>
      <c r="J1770" s="0" t="s">
        <v>7943</v>
      </c>
      <c r="K1770" s="0" t="s">
        <v>144</v>
      </c>
      <c r="L1770" s="0" t="s">
        <v>145</v>
      </c>
      <c r="M1770" s="0" t="s">
        <v>4458</v>
      </c>
      <c r="N1770" s="0" t="str">
        <f aca="false">RIGHT(M1770,LEN(M1770)-FIND(" ",M1770))</f>
        <v>BEECHWOOD ST NE</v>
      </c>
      <c r="P1770" s="0" t="s">
        <v>147</v>
      </c>
      <c r="Q1770" s="0" t="s">
        <v>148</v>
      </c>
      <c r="R1770" s="0" t="n">
        <v>44483</v>
      </c>
      <c r="AD1770" s="0" t="s">
        <v>149</v>
      </c>
      <c r="AE1770" s="0" t="s">
        <v>150</v>
      </c>
      <c r="AF1770" s="0" t="s">
        <v>151</v>
      </c>
      <c r="AH1770" s="0" t="n">
        <v>14</v>
      </c>
      <c r="AI1770" s="0" t="n">
        <v>11</v>
      </c>
      <c r="AN1770" s="0" t="s">
        <v>147</v>
      </c>
      <c r="AO1770" s="0" t="s">
        <v>4177</v>
      </c>
      <c r="AP1770" s="0" t="s">
        <v>4178</v>
      </c>
      <c r="AQ1770" s="0" t="n">
        <v>9</v>
      </c>
      <c r="AR1770" s="0" t="n">
        <v>64</v>
      </c>
      <c r="AS1770" s="0" t="n">
        <v>32</v>
      </c>
      <c r="AU1770" s="0" t="n">
        <f aca="false">COUNTA($BA$1770:$EH$1770)</f>
        <v>40</v>
      </c>
      <c r="AV1770" s="0" t="n">
        <f aca="false">COUNTIF($BA$1770:$EH$1770,"D")</f>
        <v>7</v>
      </c>
      <c r="AW1770" s="0" t="n">
        <f aca="false">COUNTIF($BA$1770:$EH$1770,"R")</f>
        <v>1</v>
      </c>
      <c r="AX1770" s="0" t="n">
        <f aca="false"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>2</v>
      </c>
      <c r="AY1770" s="0" t="n">
        <f aca="false"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>5</v>
      </c>
      <c r="AZ1770" s="0" t="n">
        <f aca="false">IF(EH1770&lt;&gt;"",1,0)</f>
        <v>0</v>
      </c>
      <c r="BB1770" s="0" t="s">
        <v>154</v>
      </c>
      <c r="BC1770" s="0" t="s">
        <v>155</v>
      </c>
      <c r="BD1770" s="0" t="s">
        <v>155</v>
      </c>
      <c r="BE1770" s="0" t="s">
        <v>155</v>
      </c>
      <c r="BF1770" s="0" t="s">
        <v>155</v>
      </c>
      <c r="BG1770" s="0" t="s">
        <v>155</v>
      </c>
      <c r="BH1770" s="0" t="s">
        <v>155</v>
      </c>
      <c r="BI1770" s="0" t="s">
        <v>155</v>
      </c>
      <c r="BJ1770" s="0" t="s">
        <v>155</v>
      </c>
      <c r="BK1770" s="0" t="s">
        <v>155</v>
      </c>
      <c r="BL1770" s="0" t="s">
        <v>155</v>
      </c>
      <c r="BP1770" s="0" t="s">
        <v>155</v>
      </c>
      <c r="BR1770" s="0" t="s">
        <v>155</v>
      </c>
      <c r="BS1770" s="0" t="s">
        <v>155</v>
      </c>
      <c r="BV1770" s="0" t="s">
        <v>155</v>
      </c>
      <c r="BY1770" s="0" t="s">
        <v>145</v>
      </c>
      <c r="CA1770" s="0" t="s">
        <v>155</v>
      </c>
      <c r="CG1770" s="0" t="s">
        <v>155</v>
      </c>
      <c r="CH1770" s="0" t="s">
        <v>145</v>
      </c>
      <c r="CK1770" s="0" t="s">
        <v>155</v>
      </c>
      <c r="CN1770" s="0" t="s">
        <v>155</v>
      </c>
      <c r="CP1770" s="0" t="s">
        <v>155</v>
      </c>
      <c r="CU1770" s="0" t="s">
        <v>145</v>
      </c>
      <c r="CV1770" s="0" t="s">
        <v>155</v>
      </c>
      <c r="CY1770" s="0" t="s">
        <v>155</v>
      </c>
      <c r="CZ1770" s="0" t="s">
        <v>145</v>
      </c>
      <c r="DC1770" s="0" t="s">
        <v>155</v>
      </c>
      <c r="DF1770" s="0" t="s">
        <v>155</v>
      </c>
      <c r="DI1770" s="0" t="s">
        <v>155</v>
      </c>
      <c r="DJ1770" s="0" t="s">
        <v>145</v>
      </c>
      <c r="DL1770" s="0" t="s">
        <v>155</v>
      </c>
      <c r="DN1770" s="0" t="s">
        <v>155</v>
      </c>
      <c r="DR1770" s="0" t="s">
        <v>155</v>
      </c>
      <c r="DS1770" s="0" t="s">
        <v>141</v>
      </c>
      <c r="DU1770" s="0" t="s">
        <v>155</v>
      </c>
      <c r="DW1770" s="0" t="s">
        <v>145</v>
      </c>
      <c r="DX1770" s="0" t="s">
        <v>155</v>
      </c>
      <c r="EA1770" s="0" t="s">
        <v>155</v>
      </c>
      <c r="ED1770" s="0" t="s">
        <v>145</v>
      </c>
      <c r="EF1770" s="0" t="s">
        <v>155</v>
      </c>
    </row>
    <row r="1771" customFormat="false" ht="15" hidden="false" customHeight="false" outlineLevel="0" collapsed="false">
      <c r="A1771" s="0" t="s">
        <v>7944</v>
      </c>
      <c r="B1771" s="0" t="n">
        <v>78</v>
      </c>
      <c r="C1771" s="0" t="n">
        <v>321531</v>
      </c>
      <c r="D1771" s="0" t="s">
        <v>7936</v>
      </c>
      <c r="E1771" s="0" t="s">
        <v>1334</v>
      </c>
      <c r="F1771" s="0" t="str">
        <f aca="false">CONCATENATE(D1771," ",LEFT(H1771,4),"T=",AU1771,"D=",AV1771,"R=",AW1771,"M=",AX1771,"L=",AY1771,"B=",AZ1771)</f>
        <v>KUMAR T=30D=11R=0M=4L=5B=1</v>
      </c>
      <c r="G1771" s="0" t="s">
        <v>159</v>
      </c>
      <c r="I1771" s="0" t="s">
        <v>7945</v>
      </c>
      <c r="J1771" s="0" t="s">
        <v>7946</v>
      </c>
      <c r="K1771" s="0" t="s">
        <v>144</v>
      </c>
      <c r="L1771" s="0" t="s">
        <v>145</v>
      </c>
      <c r="M1771" s="0" t="s">
        <v>7939</v>
      </c>
      <c r="N1771" s="0" t="str">
        <f aca="false">RIGHT(M1771,LEN(M1771)-FIND(" ",M1771))</f>
        <v>BEECHWOOD ST NE</v>
      </c>
      <c r="P1771" s="0" t="s">
        <v>147</v>
      </c>
      <c r="Q1771" s="0" t="s">
        <v>148</v>
      </c>
      <c r="R1771" s="0" t="n">
        <v>44483</v>
      </c>
      <c r="AD1771" s="0" t="s">
        <v>149</v>
      </c>
      <c r="AE1771" s="0" t="s">
        <v>150</v>
      </c>
      <c r="AF1771" s="0" t="s">
        <v>151</v>
      </c>
      <c r="AH1771" s="0" t="n">
        <v>14</v>
      </c>
      <c r="AI1771" s="0" t="n">
        <v>11</v>
      </c>
      <c r="AN1771" s="0" t="s">
        <v>147</v>
      </c>
      <c r="AO1771" s="0" t="s">
        <v>4177</v>
      </c>
      <c r="AP1771" s="0" t="s">
        <v>4178</v>
      </c>
      <c r="AQ1771" s="0" t="n">
        <v>9</v>
      </c>
      <c r="AR1771" s="0" t="n">
        <v>64</v>
      </c>
      <c r="AS1771" s="0" t="n">
        <v>32</v>
      </c>
      <c r="AU1771" s="0" t="n">
        <f aca="false">COUNTA($BA$1771:$EH$1771)</f>
        <v>30</v>
      </c>
      <c r="AV1771" s="0" t="n">
        <f aca="false">COUNTIF($BA$1771:$EH$1771,"D")</f>
        <v>11</v>
      </c>
      <c r="AW1771" s="0" t="n">
        <f aca="false">COUNTIF($BA$1771:$EH$1771,"R")</f>
        <v>0</v>
      </c>
      <c r="AX1771" s="0" t="n">
        <f aca="false"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>4</v>
      </c>
      <c r="AY1771" s="0" t="n">
        <f aca="false"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>5</v>
      </c>
      <c r="AZ1771" s="0" t="n">
        <f aca="false">IF(EH1771&lt;&gt;"",1,0)</f>
        <v>1</v>
      </c>
      <c r="BB1771" s="0" t="s">
        <v>154</v>
      </c>
      <c r="BL1771" s="0" t="s">
        <v>155</v>
      </c>
      <c r="BR1771" s="0" t="s">
        <v>155</v>
      </c>
      <c r="BS1771" s="0" t="s">
        <v>155</v>
      </c>
      <c r="BV1771" s="0" t="s">
        <v>155</v>
      </c>
      <c r="BY1771" s="0" t="s">
        <v>145</v>
      </c>
      <c r="CA1771" s="0" t="s">
        <v>155</v>
      </c>
      <c r="CK1771" s="0" t="s">
        <v>155</v>
      </c>
      <c r="CL1771" s="0" t="s">
        <v>145</v>
      </c>
      <c r="CN1771" s="0" t="s">
        <v>155</v>
      </c>
      <c r="CO1771" s="0" t="s">
        <v>145</v>
      </c>
      <c r="CP1771" s="0" t="s">
        <v>155</v>
      </c>
      <c r="CT1771" s="0" t="s">
        <v>155</v>
      </c>
      <c r="CU1771" s="0" t="s">
        <v>145</v>
      </c>
      <c r="CV1771" s="0" t="s">
        <v>155</v>
      </c>
      <c r="CY1771" s="0" t="s">
        <v>155</v>
      </c>
      <c r="CZ1771" s="0" t="s">
        <v>145</v>
      </c>
      <c r="DC1771" s="0" t="s">
        <v>155</v>
      </c>
      <c r="DF1771" s="0" t="s">
        <v>155</v>
      </c>
      <c r="DG1771" s="0" t="s">
        <v>145</v>
      </c>
      <c r="DI1771" s="0" t="s">
        <v>155</v>
      </c>
      <c r="DJ1771" s="0" t="s">
        <v>145</v>
      </c>
      <c r="DL1771" s="0" t="s">
        <v>155</v>
      </c>
      <c r="DN1771" s="0" t="s">
        <v>155</v>
      </c>
      <c r="DS1771" s="0" t="s">
        <v>145</v>
      </c>
      <c r="DU1771" s="0" t="s">
        <v>155</v>
      </c>
      <c r="DW1771" s="0" t="s">
        <v>145</v>
      </c>
      <c r="ED1771" s="0" t="s">
        <v>145</v>
      </c>
      <c r="EF1771" s="0" t="s">
        <v>155</v>
      </c>
      <c r="EH1771" s="0" t="s">
        <v>145</v>
      </c>
    </row>
    <row r="1772" customFormat="false" ht="15" hidden="false" customHeight="false" outlineLevel="0" collapsed="false">
      <c r="A1772" s="0" t="s">
        <v>7947</v>
      </c>
      <c r="B1772" s="0" t="n">
        <v>78</v>
      </c>
      <c r="C1772" s="0" t="n">
        <v>177227</v>
      </c>
      <c r="D1772" s="0" t="s">
        <v>7948</v>
      </c>
      <c r="E1772" s="0" t="s">
        <v>717</v>
      </c>
      <c r="F1772" s="0" t="str">
        <f aca="false">CONCATENATE(D1772," ",LEFT(H1772,4),"T=",AU1772,"D=",AV1772,"R=",AW1772,"M=",AX1772,"L=",AY1772,"B=",AZ1772)</f>
        <v>ANGELONA T=36D=8R=0M=2L=3B=0</v>
      </c>
      <c r="G1772" s="0" t="s">
        <v>201</v>
      </c>
      <c r="I1772" s="0" t="s">
        <v>7949</v>
      </c>
      <c r="J1772" s="0" t="s">
        <v>7950</v>
      </c>
      <c r="K1772" s="0" t="s">
        <v>144</v>
      </c>
      <c r="L1772" s="0" t="s">
        <v>145</v>
      </c>
      <c r="M1772" s="0" t="s">
        <v>7951</v>
      </c>
      <c r="N1772" s="0" t="str">
        <f aca="false">RIGHT(M1772,LEN(M1772)-FIND(" ",M1772))</f>
        <v>BEECHWOOD ST NE</v>
      </c>
      <c r="P1772" s="0" t="s">
        <v>147</v>
      </c>
      <c r="Q1772" s="0" t="s">
        <v>148</v>
      </c>
      <c r="R1772" s="0" t="n">
        <v>44483</v>
      </c>
      <c r="AD1772" s="0" t="s">
        <v>149</v>
      </c>
      <c r="AE1772" s="0" t="s">
        <v>150</v>
      </c>
      <c r="AF1772" s="0" t="s">
        <v>151</v>
      </c>
      <c r="AH1772" s="0" t="n">
        <v>14</v>
      </c>
      <c r="AI1772" s="0" t="n">
        <v>11</v>
      </c>
      <c r="AN1772" s="0" t="s">
        <v>147</v>
      </c>
      <c r="AO1772" s="0" t="s">
        <v>4177</v>
      </c>
      <c r="AP1772" s="0" t="s">
        <v>4178</v>
      </c>
      <c r="AQ1772" s="0" t="n">
        <v>9</v>
      </c>
      <c r="AR1772" s="0" t="n">
        <v>64</v>
      </c>
      <c r="AS1772" s="0" t="n">
        <v>32</v>
      </c>
      <c r="AU1772" s="0" t="n">
        <f aca="false">COUNTA($BA$1772:$EH$1772)</f>
        <v>36</v>
      </c>
      <c r="AV1772" s="0" t="n">
        <f aca="false">COUNTIF($BA$1772:$EH$1772,"D")</f>
        <v>8</v>
      </c>
      <c r="AW1772" s="0" t="n">
        <f aca="false">COUNTIF($BA$1772:$EH$1772,"R")</f>
        <v>0</v>
      </c>
      <c r="AX1772" s="0" t="n">
        <f aca="false"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>2</v>
      </c>
      <c r="AY1772" s="0" t="n">
        <f aca="false"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>3</v>
      </c>
      <c r="AZ1772" s="0" t="n">
        <f aca="false">IF(EH1772&lt;&gt;"",1,0)</f>
        <v>0</v>
      </c>
      <c r="BB1772" s="0" t="s">
        <v>154</v>
      </c>
      <c r="BC1772" s="0" t="s">
        <v>155</v>
      </c>
      <c r="BD1772" s="0" t="s">
        <v>155</v>
      </c>
      <c r="BF1772" s="0" t="s">
        <v>155</v>
      </c>
      <c r="BH1772" s="0" t="s">
        <v>155</v>
      </c>
      <c r="BJ1772" s="0" t="s">
        <v>155</v>
      </c>
      <c r="BK1772" s="0" t="s">
        <v>155</v>
      </c>
      <c r="BL1772" s="0" t="s">
        <v>155</v>
      </c>
      <c r="BP1772" s="0" t="s">
        <v>155</v>
      </c>
      <c r="BR1772" s="0" t="s">
        <v>155</v>
      </c>
      <c r="BS1772" s="0" t="s">
        <v>155</v>
      </c>
      <c r="BV1772" s="0" t="s">
        <v>155</v>
      </c>
      <c r="BY1772" s="0" t="s">
        <v>145</v>
      </c>
      <c r="CA1772" s="0" t="s">
        <v>155</v>
      </c>
      <c r="CG1772" s="0" t="s">
        <v>155</v>
      </c>
      <c r="CK1772" s="0" t="s">
        <v>155</v>
      </c>
      <c r="CL1772" s="0" t="s">
        <v>145</v>
      </c>
      <c r="CN1772" s="0" t="s">
        <v>155</v>
      </c>
      <c r="CO1772" s="0" t="s">
        <v>145</v>
      </c>
      <c r="CP1772" s="0" t="s">
        <v>155</v>
      </c>
      <c r="CT1772" s="0" t="s">
        <v>155</v>
      </c>
      <c r="CU1772" s="0" t="s">
        <v>145</v>
      </c>
      <c r="CV1772" s="0" t="s">
        <v>155</v>
      </c>
      <c r="CW1772" s="0" t="s">
        <v>145</v>
      </c>
      <c r="CY1772" s="0" t="s">
        <v>155</v>
      </c>
      <c r="CZ1772" s="0" t="s">
        <v>145</v>
      </c>
      <c r="DC1772" s="0" t="s">
        <v>155</v>
      </c>
      <c r="DI1772" s="0" t="s">
        <v>155</v>
      </c>
      <c r="DL1772" s="0" t="s">
        <v>155</v>
      </c>
      <c r="DM1772" s="0" t="s">
        <v>145</v>
      </c>
      <c r="DN1772" s="0" t="s">
        <v>155</v>
      </c>
      <c r="DU1772" s="0" t="s">
        <v>155</v>
      </c>
      <c r="DX1772" s="0" t="s">
        <v>155</v>
      </c>
      <c r="EA1772" s="0" t="s">
        <v>155</v>
      </c>
      <c r="ED1772" s="0" t="s">
        <v>145</v>
      </c>
      <c r="EF1772" s="0" t="s">
        <v>155</v>
      </c>
    </row>
    <row r="1773" customFormat="false" ht="15" hidden="false" customHeight="false" outlineLevel="0" collapsed="false">
      <c r="A1773" s="0" t="s">
        <v>7952</v>
      </c>
      <c r="B1773" s="0" t="n">
        <v>78</v>
      </c>
      <c r="C1773" s="0" t="n">
        <v>355387</v>
      </c>
      <c r="D1773" s="0" t="s">
        <v>7953</v>
      </c>
      <c r="E1773" s="0" t="s">
        <v>982</v>
      </c>
      <c r="F1773" s="0" t="str">
        <f aca="false">CONCATENATE(D1773," ",LEFT(H1773,4),"T=",AU1773,"D=",AV1773,"R=",AW1773,"M=",AX1773,"L=",AY1773,"B=",AZ1773)</f>
        <v>DATISH T=11D=1R=0M=0L=0B=0</v>
      </c>
      <c r="G1773" s="0" t="s">
        <v>159</v>
      </c>
      <c r="I1773" s="0" t="s">
        <v>2939</v>
      </c>
      <c r="J1773" s="0" t="s">
        <v>2038</v>
      </c>
      <c r="K1773" s="0" t="s">
        <v>144</v>
      </c>
      <c r="M1773" s="0" t="s">
        <v>4220</v>
      </c>
      <c r="N1773" s="0" t="str">
        <f aca="false">RIGHT(M1773,LEN(M1773)-FIND(" ",M1773))</f>
        <v>SUNSET DR NE</v>
      </c>
      <c r="P1773" s="0" t="s">
        <v>147</v>
      </c>
      <c r="Q1773" s="0" t="s">
        <v>148</v>
      </c>
      <c r="R1773" s="0" t="n">
        <v>44483</v>
      </c>
      <c r="AD1773" s="0" t="s">
        <v>149</v>
      </c>
      <c r="AE1773" s="0" t="s">
        <v>150</v>
      </c>
      <c r="AF1773" s="0" t="s">
        <v>151</v>
      </c>
      <c r="AH1773" s="0" t="n">
        <v>14</v>
      </c>
      <c r="AI1773" s="0" t="n">
        <v>11</v>
      </c>
      <c r="AN1773" s="0" t="s">
        <v>147</v>
      </c>
      <c r="AO1773" s="0" t="s">
        <v>4177</v>
      </c>
      <c r="AP1773" s="0" t="s">
        <v>4178</v>
      </c>
      <c r="AQ1773" s="0" t="n">
        <v>9</v>
      </c>
      <c r="AR1773" s="0" t="n">
        <v>64</v>
      </c>
      <c r="AS1773" s="0" t="n">
        <v>32</v>
      </c>
      <c r="AU1773" s="0" t="n">
        <f aca="false">COUNTA($BA$1773:$EH$1773)</f>
        <v>11</v>
      </c>
      <c r="AV1773" s="0" t="n">
        <f aca="false">COUNTIF($BA$1773:$EH$1773,"D")</f>
        <v>1</v>
      </c>
      <c r="AW1773" s="0" t="n">
        <f aca="false">COUNTIF($BA$1773:$EH$1773,"R")</f>
        <v>0</v>
      </c>
      <c r="AX1773" s="0" t="n">
        <f aca="false"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>0</v>
      </c>
      <c r="AY1773" s="0" t="n">
        <f aca="false"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>0</v>
      </c>
      <c r="AZ1773" s="0" t="n">
        <f aca="false">IF(EH1773&lt;&gt;"",1,0)</f>
        <v>0</v>
      </c>
      <c r="BB1773" s="0" t="s">
        <v>154</v>
      </c>
      <c r="BY1773" s="0" t="s">
        <v>145</v>
      </c>
      <c r="CA1773" s="0" t="s">
        <v>155</v>
      </c>
      <c r="CP1773" s="0" t="s">
        <v>155</v>
      </c>
      <c r="CV1773" s="0" t="s">
        <v>155</v>
      </c>
      <c r="CY1773" s="0" t="s">
        <v>155</v>
      </c>
      <c r="DC1773" s="0" t="s">
        <v>155</v>
      </c>
      <c r="DI1773" s="0" t="s">
        <v>155</v>
      </c>
      <c r="DN1773" s="0" t="s">
        <v>155</v>
      </c>
      <c r="EA1773" s="0" t="s">
        <v>155</v>
      </c>
      <c r="EF1773" s="0" t="s">
        <v>155</v>
      </c>
    </row>
    <row r="1774" customFormat="false" ht="15" hidden="false" customHeight="false" outlineLevel="0" collapsed="false">
      <c r="A1774" s="0" t="s">
        <v>7954</v>
      </c>
      <c r="B1774" s="0" t="n">
        <v>78</v>
      </c>
      <c r="C1774" s="0" t="n">
        <v>462615</v>
      </c>
      <c r="D1774" s="0" t="s">
        <v>7928</v>
      </c>
      <c r="E1774" s="0" t="s">
        <v>1987</v>
      </c>
      <c r="F1774" s="0" t="str">
        <f aca="false">CONCATENATE(D1774," ",LEFT(H1774,4),"T=",AU1774,"D=",AV1774,"R=",AW1774,"M=",AX1774,"L=",AY1774,"B=",AZ1774)</f>
        <v>ELLIOTT JRT=3D=0R=0M=0L=1B=0</v>
      </c>
      <c r="G1774" s="0" t="s">
        <v>1145</v>
      </c>
      <c r="H1774" s="0" t="s">
        <v>517</v>
      </c>
      <c r="I1774" s="0" t="s">
        <v>7955</v>
      </c>
      <c r="J1774" s="0" t="s">
        <v>6600</v>
      </c>
      <c r="K1774" s="0" t="s">
        <v>144</v>
      </c>
      <c r="M1774" s="0" t="s">
        <v>7930</v>
      </c>
      <c r="N1774" s="0" t="str">
        <f aca="false">RIGHT(M1774,LEN(M1774)-FIND(" ",M1774))</f>
        <v>WOODLAND AVE NE</v>
      </c>
      <c r="P1774" s="0" t="s">
        <v>147</v>
      </c>
      <c r="Q1774" s="0" t="s">
        <v>148</v>
      </c>
      <c r="R1774" s="0" t="n">
        <v>44483</v>
      </c>
      <c r="AD1774" s="0" t="s">
        <v>149</v>
      </c>
      <c r="AE1774" s="0" t="s">
        <v>150</v>
      </c>
      <c r="AF1774" s="0" t="s">
        <v>151</v>
      </c>
      <c r="AH1774" s="0" t="n">
        <v>14</v>
      </c>
      <c r="AI1774" s="0" t="n">
        <v>11</v>
      </c>
      <c r="AN1774" s="0" t="s">
        <v>147</v>
      </c>
      <c r="AO1774" s="0" t="s">
        <v>4177</v>
      </c>
      <c r="AP1774" s="0" t="s">
        <v>4178</v>
      </c>
      <c r="AQ1774" s="0" t="n">
        <v>9</v>
      </c>
      <c r="AR1774" s="0" t="n">
        <v>64</v>
      </c>
      <c r="AS1774" s="0" t="n">
        <v>32</v>
      </c>
      <c r="AU1774" s="0" t="n">
        <f aca="false">COUNTA($BA$1774:$EH$1774)</f>
        <v>3</v>
      </c>
      <c r="AV1774" s="0" t="n">
        <f aca="false">COUNTIF($BA$1774:$EH$1774,"D")</f>
        <v>0</v>
      </c>
      <c r="AW1774" s="0" t="n">
        <f aca="false">COUNTIF($BA$1774:$EH$1774,"R")</f>
        <v>0</v>
      </c>
      <c r="AX1774" s="0" t="n">
        <f aca="false"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>0</v>
      </c>
      <c r="AY1774" s="0" t="n">
        <f aca="false"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>1</v>
      </c>
      <c r="AZ1774" s="0" t="n">
        <f aca="false">IF(EH1774&lt;&gt;"",1,0)</f>
        <v>0</v>
      </c>
      <c r="BB1774" s="0" t="s">
        <v>154</v>
      </c>
      <c r="DU1774" s="0" t="s">
        <v>155</v>
      </c>
      <c r="DX1774" s="0" t="s">
        <v>155</v>
      </c>
    </row>
    <row r="1775" customFormat="false" ht="15" hidden="false" customHeight="false" outlineLevel="0" collapsed="false">
      <c r="A1775" s="0" t="s">
        <v>7956</v>
      </c>
      <c r="B1775" s="0" t="n">
        <v>78</v>
      </c>
      <c r="C1775" s="0" t="n">
        <v>421542</v>
      </c>
      <c r="D1775" s="0" t="s">
        <v>7957</v>
      </c>
      <c r="E1775" s="0" t="s">
        <v>1390</v>
      </c>
      <c r="F1775" s="0" t="str">
        <f aca="false">CONCATENATE(D1775," ",LEFT(H1775,4),"T=",AU1775,"D=",AV1775,"R=",AW1775,"M=",AX1775,"L=",AY1775,"B=",AZ1775)</f>
        <v>KEARNEY T=6D=0R=0M=0L=1B=0</v>
      </c>
      <c r="G1775" s="0" t="s">
        <v>215</v>
      </c>
      <c r="I1775" s="0" t="s">
        <v>7958</v>
      </c>
      <c r="J1775" s="0" t="s">
        <v>4949</v>
      </c>
      <c r="K1775" s="0" t="s">
        <v>144</v>
      </c>
      <c r="M1775" s="0" t="s">
        <v>4173</v>
      </c>
      <c r="N1775" s="0" t="str">
        <f aca="false">RIGHT(M1775,LEN(M1775)-FIND(" ",M1775))</f>
        <v>PLAZA AVE NE</v>
      </c>
      <c r="O1775" s="0" t="s">
        <v>7959</v>
      </c>
      <c r="P1775" s="0" t="s">
        <v>147</v>
      </c>
      <c r="Q1775" s="0" t="s">
        <v>148</v>
      </c>
      <c r="R1775" s="0" t="n">
        <v>44483</v>
      </c>
      <c r="AD1775" s="0" t="s">
        <v>149</v>
      </c>
      <c r="AE1775" s="0" t="s">
        <v>150</v>
      </c>
      <c r="AH1775" s="0" t="n">
        <v>14</v>
      </c>
      <c r="AI1775" s="0" t="n">
        <v>11</v>
      </c>
      <c r="AJ1775" s="0" t="s">
        <v>4175</v>
      </c>
      <c r="AM1775" s="0" t="s">
        <v>4176</v>
      </c>
      <c r="AN1775" s="0" t="s">
        <v>147</v>
      </c>
      <c r="AO1775" s="0" t="s">
        <v>4177</v>
      </c>
      <c r="AP1775" s="0" t="s">
        <v>4178</v>
      </c>
      <c r="AQ1775" s="0" t="n">
        <v>9</v>
      </c>
      <c r="AR1775" s="0" t="n">
        <v>64</v>
      </c>
      <c r="AS1775" s="0" t="n">
        <v>32</v>
      </c>
      <c r="AU1775" s="0" t="n">
        <f aca="false">COUNTA($BA$1775:$EH$1775)</f>
        <v>6</v>
      </c>
      <c r="AV1775" s="0" t="n">
        <f aca="false">COUNTIF($BA$1775:$EH$1775,"D")</f>
        <v>0</v>
      </c>
      <c r="AW1775" s="0" t="n">
        <f aca="false">COUNTIF($BA$1775:$EH$1775,"R")</f>
        <v>0</v>
      </c>
      <c r="AX1775" s="0" t="n">
        <f aca="false"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>0</v>
      </c>
      <c r="AY1775" s="0" t="n">
        <f aca="false"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>1</v>
      </c>
      <c r="AZ1775" s="0" t="n">
        <f aca="false">IF(EH1775&lt;&gt;"",1,0)</f>
        <v>0</v>
      </c>
      <c r="BB1775" s="0" t="s">
        <v>154</v>
      </c>
      <c r="DC1775" s="0" t="s">
        <v>155</v>
      </c>
      <c r="DN1775" s="0" t="s">
        <v>155</v>
      </c>
      <c r="DU1775" s="0" t="s">
        <v>155</v>
      </c>
      <c r="DX1775" s="0" t="s">
        <v>155</v>
      </c>
      <c r="EA1775" s="0" t="s">
        <v>155</v>
      </c>
    </row>
    <row r="1776" customFormat="false" ht="15" hidden="false" customHeight="false" outlineLevel="0" collapsed="false">
      <c r="A1776" s="0" t="s">
        <v>7960</v>
      </c>
      <c r="B1776" s="0" t="n">
        <v>78</v>
      </c>
      <c r="C1776" s="0" t="n">
        <v>151051</v>
      </c>
      <c r="D1776" s="0" t="s">
        <v>7961</v>
      </c>
      <c r="E1776" s="0" t="s">
        <v>7962</v>
      </c>
      <c r="F1776" s="0" t="str">
        <f aca="false">CONCATENATE(D1776," ",LEFT(H1776,4),"T=",AU1776,"D=",AV1776,"R=",AW1776,"M=",AX1776,"L=",AY1776,"B=",AZ1776)</f>
        <v>BOWSER T=28D=8R=0M=4L=5B=1</v>
      </c>
      <c r="I1776" s="0" t="s">
        <v>7963</v>
      </c>
      <c r="J1776" s="0" t="s">
        <v>7964</v>
      </c>
      <c r="K1776" s="0" t="s">
        <v>144</v>
      </c>
      <c r="L1776" s="0" t="s">
        <v>145</v>
      </c>
      <c r="M1776" s="0" t="s">
        <v>4371</v>
      </c>
      <c r="N1776" s="0" t="str">
        <f aca="false">RIGHT(M1776,LEN(M1776)-FIND(" ",M1776))</f>
        <v>ATLANTIC ST NE</v>
      </c>
      <c r="P1776" s="0" t="s">
        <v>147</v>
      </c>
      <c r="Q1776" s="0" t="s">
        <v>148</v>
      </c>
      <c r="R1776" s="0" t="n">
        <v>44483</v>
      </c>
      <c r="AD1776" s="0" t="s">
        <v>149</v>
      </c>
      <c r="AE1776" s="0" t="s">
        <v>150</v>
      </c>
      <c r="AF1776" s="0" t="s">
        <v>151</v>
      </c>
      <c r="AH1776" s="0" t="n">
        <v>14</v>
      </c>
      <c r="AI1776" s="0" t="n">
        <v>11</v>
      </c>
      <c r="AN1776" s="0" t="s">
        <v>147</v>
      </c>
      <c r="AO1776" s="0" t="s">
        <v>4177</v>
      </c>
      <c r="AP1776" s="0" t="s">
        <v>4178</v>
      </c>
      <c r="AQ1776" s="0" t="n">
        <v>9</v>
      </c>
      <c r="AR1776" s="0" t="n">
        <v>64</v>
      </c>
      <c r="AS1776" s="0" t="n">
        <v>32</v>
      </c>
      <c r="AU1776" s="0" t="n">
        <f aca="false">COUNTA($BA$1776:$EH$1776)</f>
        <v>28</v>
      </c>
      <c r="AV1776" s="0" t="n">
        <f aca="false">COUNTIF($BA$1776:$EH$1776,"D")</f>
        <v>8</v>
      </c>
      <c r="AW1776" s="0" t="n">
        <f aca="false">COUNTIF($BA$1776:$EH$1776,"R")</f>
        <v>0</v>
      </c>
      <c r="AX1776" s="0" t="n">
        <f aca="false"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>4</v>
      </c>
      <c r="AY1776" s="0" t="n">
        <f aca="false"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>5</v>
      </c>
      <c r="AZ1776" s="0" t="n">
        <f aca="false">IF(EH1776&lt;&gt;"",1,0)</f>
        <v>1</v>
      </c>
      <c r="BB1776" s="0" t="s">
        <v>154</v>
      </c>
      <c r="BC1776" s="0" t="s">
        <v>155</v>
      </c>
      <c r="BD1776" s="0" t="s">
        <v>155</v>
      </c>
      <c r="BI1776" s="0" t="s">
        <v>155</v>
      </c>
      <c r="BL1776" s="0" t="s">
        <v>155</v>
      </c>
      <c r="BS1776" s="0" t="s">
        <v>155</v>
      </c>
      <c r="BY1776" s="0" t="s">
        <v>145</v>
      </c>
      <c r="CA1776" s="0" t="s">
        <v>155</v>
      </c>
      <c r="CG1776" s="0" t="s">
        <v>155</v>
      </c>
      <c r="CK1776" s="0" t="s">
        <v>155</v>
      </c>
      <c r="CL1776" s="0" t="s">
        <v>145</v>
      </c>
      <c r="CN1776" s="0" t="s">
        <v>155</v>
      </c>
      <c r="CP1776" s="0" t="s">
        <v>155</v>
      </c>
      <c r="CU1776" s="0" t="s">
        <v>145</v>
      </c>
      <c r="CY1776" s="0" t="s">
        <v>155</v>
      </c>
      <c r="DC1776" s="0" t="s">
        <v>155</v>
      </c>
      <c r="DG1776" s="0" t="s">
        <v>145</v>
      </c>
      <c r="DI1776" s="0" t="s">
        <v>155</v>
      </c>
      <c r="DJ1776" s="0" t="s">
        <v>145</v>
      </c>
      <c r="DL1776" s="0" t="s">
        <v>155</v>
      </c>
      <c r="DN1776" s="0" t="s">
        <v>155</v>
      </c>
      <c r="DU1776" s="0" t="s">
        <v>155</v>
      </c>
      <c r="DW1776" s="0" t="s">
        <v>145</v>
      </c>
      <c r="DX1776" s="0" t="s">
        <v>155</v>
      </c>
      <c r="EA1776" s="0" t="s">
        <v>155</v>
      </c>
      <c r="ED1776" s="0" t="s">
        <v>145</v>
      </c>
      <c r="EF1776" s="0" t="s">
        <v>155</v>
      </c>
      <c r="EH1776" s="0" t="s">
        <v>145</v>
      </c>
    </row>
    <row r="1777" customFormat="false" ht="15" hidden="false" customHeight="false" outlineLevel="0" collapsed="false">
      <c r="A1777" s="0" t="s">
        <v>7965</v>
      </c>
      <c r="B1777" s="0" t="n">
        <v>78</v>
      </c>
      <c r="C1777" s="0" t="n">
        <v>442704</v>
      </c>
      <c r="D1777" s="0" t="s">
        <v>7966</v>
      </c>
      <c r="E1777" s="0" t="s">
        <v>5332</v>
      </c>
      <c r="F1777" s="0" t="str">
        <f aca="false">CONCATENATE(D1777," ",LEFT(H1777,4),"T=",AU1777,"D=",AV1777,"R=",AW1777,"M=",AX1777,"L=",AY1777,"B=",AZ1777)</f>
        <v>AYRES T=1D=0R=0M=0L=0B=0</v>
      </c>
      <c r="G1777" s="0" t="s">
        <v>201</v>
      </c>
      <c r="I1777" s="0" t="s">
        <v>7967</v>
      </c>
      <c r="J1777" s="0" t="s">
        <v>7968</v>
      </c>
      <c r="K1777" s="0" t="s">
        <v>169</v>
      </c>
      <c r="M1777" s="0" t="s">
        <v>4298</v>
      </c>
      <c r="N1777" s="0" t="str">
        <f aca="false">RIGHT(M1777,LEN(M1777)-FIND(" ",M1777))</f>
        <v>PLAZA AVE NE</v>
      </c>
      <c r="O1777" s="0" t="s">
        <v>7969</v>
      </c>
      <c r="P1777" s="0" t="s">
        <v>147</v>
      </c>
      <c r="Q1777" s="0" t="s">
        <v>148</v>
      </c>
      <c r="R1777" s="0" t="n">
        <v>44483</v>
      </c>
      <c r="AD1777" s="0" t="s">
        <v>149</v>
      </c>
      <c r="AE1777" s="0" t="s">
        <v>150</v>
      </c>
      <c r="AH1777" s="0" t="n">
        <v>14</v>
      </c>
      <c r="AI1777" s="0" t="n">
        <v>11</v>
      </c>
      <c r="AJ1777" s="0" t="s">
        <v>4175</v>
      </c>
      <c r="AM1777" s="0" t="s">
        <v>4176</v>
      </c>
      <c r="AN1777" s="0" t="s">
        <v>147</v>
      </c>
      <c r="AO1777" s="0" t="s">
        <v>4177</v>
      </c>
      <c r="AP1777" s="0" t="s">
        <v>4178</v>
      </c>
      <c r="AQ1777" s="0" t="n">
        <v>9</v>
      </c>
      <c r="AR1777" s="0" t="n">
        <v>64</v>
      </c>
      <c r="AS1777" s="0" t="n">
        <v>32</v>
      </c>
      <c r="AU1777" s="0" t="n">
        <f aca="false">COUNTA($BA$1777:$EH$1777)</f>
        <v>1</v>
      </c>
      <c r="AV1777" s="0" t="n">
        <f aca="false">COUNTIF($BA$1777:$EH$1777,"D")</f>
        <v>0</v>
      </c>
      <c r="AW1777" s="0" t="n">
        <f aca="false">COUNTIF($BA$1777:$EH$1777,"R")</f>
        <v>0</v>
      </c>
      <c r="AX1777" s="0" t="n">
        <f aca="false"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>0</v>
      </c>
      <c r="AY1777" s="0" t="n">
        <f aca="false"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>0</v>
      </c>
      <c r="AZ1777" s="0" t="n">
        <f aca="false">IF(EH1777&lt;&gt;"",1,0)</f>
        <v>0</v>
      </c>
      <c r="BB1777" s="0" t="s">
        <v>154</v>
      </c>
    </row>
    <row r="1778" customFormat="false" ht="15" hidden="false" customHeight="false" outlineLevel="0" collapsed="false">
      <c r="A1778" s="0" t="s">
        <v>7970</v>
      </c>
      <c r="B1778" s="0" t="n">
        <v>78</v>
      </c>
      <c r="C1778" s="0" t="n">
        <v>411949</v>
      </c>
      <c r="D1778" s="0" t="s">
        <v>7971</v>
      </c>
      <c r="E1778" s="0" t="s">
        <v>1797</v>
      </c>
      <c r="F1778" s="0" t="str">
        <f aca="false">CONCATENATE(D1778," ",LEFT(H1778,4),"T=",AU1778,"D=",AV1778,"R=",AW1778,"M=",AX1778,"L=",AY1778,"B=",AZ1778)</f>
        <v>CHRISTLIEB IIT=1D=0R=0M=0L=0B=0</v>
      </c>
      <c r="G1778" s="0" t="s">
        <v>201</v>
      </c>
      <c r="H1778" s="0" t="s">
        <v>1312</v>
      </c>
      <c r="I1778" s="0" t="s">
        <v>7972</v>
      </c>
      <c r="J1778" s="0" t="s">
        <v>7973</v>
      </c>
      <c r="K1778" s="0" t="s">
        <v>169</v>
      </c>
      <c r="M1778" s="0" t="s">
        <v>7974</v>
      </c>
      <c r="N1778" s="0" t="str">
        <f aca="false">RIGHT(M1778,LEN(M1778)-FIND(" ",M1778))</f>
        <v>LAIRD AVE NE</v>
      </c>
      <c r="P1778" s="0" t="s">
        <v>147</v>
      </c>
      <c r="Q1778" s="0" t="s">
        <v>148</v>
      </c>
      <c r="R1778" s="0" t="n">
        <v>44483</v>
      </c>
      <c r="AD1778" s="0" t="s">
        <v>149</v>
      </c>
      <c r="AE1778" s="0" t="s">
        <v>150</v>
      </c>
      <c r="AF1778" s="0" t="s">
        <v>151</v>
      </c>
      <c r="AH1778" s="0" t="n">
        <v>14</v>
      </c>
      <c r="AI1778" s="0" t="n">
        <v>11</v>
      </c>
      <c r="AN1778" s="0" t="s">
        <v>147</v>
      </c>
      <c r="AO1778" s="0" t="s">
        <v>4177</v>
      </c>
      <c r="AP1778" s="0" t="s">
        <v>4178</v>
      </c>
      <c r="AQ1778" s="0" t="n">
        <v>9</v>
      </c>
      <c r="AR1778" s="0" t="n">
        <v>64</v>
      </c>
      <c r="AS1778" s="0" t="n">
        <v>32</v>
      </c>
      <c r="AU1778" s="0" t="n">
        <f aca="false">COUNTA($BA$1778:$EH$1778)</f>
        <v>1</v>
      </c>
      <c r="AV1778" s="0" t="n">
        <f aca="false">COUNTIF($BA$1778:$EH$1778,"D")</f>
        <v>0</v>
      </c>
      <c r="AW1778" s="0" t="n">
        <f aca="false">COUNTIF($BA$1778:$EH$1778,"R")</f>
        <v>0</v>
      </c>
      <c r="AX1778" s="0" t="n">
        <f aca="false"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>0</v>
      </c>
      <c r="AY1778" s="0" t="n">
        <f aca="false"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>0</v>
      </c>
      <c r="AZ1778" s="0" t="n">
        <f aca="false">IF(EH1778&lt;&gt;"",1,0)</f>
        <v>0</v>
      </c>
      <c r="BB1778" s="0" t="s">
        <v>154</v>
      </c>
    </row>
    <row r="1779" customFormat="false" ht="15" hidden="false" customHeight="false" outlineLevel="0" collapsed="false">
      <c r="A1779" s="0" t="s">
        <v>7975</v>
      </c>
      <c r="B1779" s="0" t="n">
        <v>78</v>
      </c>
      <c r="C1779" s="0" t="n">
        <v>469443</v>
      </c>
      <c r="D1779" s="0" t="s">
        <v>7976</v>
      </c>
      <c r="E1779" s="0" t="s">
        <v>7977</v>
      </c>
      <c r="F1779" s="0" t="str">
        <f aca="false">CONCATENATE(D1779," ",LEFT(H1779,4),"T=",AU1779,"D=",AV1779,"R=",AW1779,"M=",AX1779,"L=",AY1779,"B=",AZ1779)</f>
        <v>DONALDSON T=3D=0R=0M=0L=0B=0</v>
      </c>
      <c r="G1779" s="0" t="s">
        <v>7741</v>
      </c>
      <c r="I1779" s="0" t="s">
        <v>5756</v>
      </c>
      <c r="J1779" s="0" t="s">
        <v>458</v>
      </c>
      <c r="K1779" s="0" t="s">
        <v>144</v>
      </c>
      <c r="M1779" s="0" t="s">
        <v>5980</v>
      </c>
      <c r="N1779" s="0" t="str">
        <f aca="false">RIGHT(M1779,LEN(M1779)-FIND(" ",M1779))</f>
        <v>NOCTURNE ST NE</v>
      </c>
      <c r="P1779" s="0" t="s">
        <v>147</v>
      </c>
      <c r="Q1779" s="0" t="s">
        <v>148</v>
      </c>
      <c r="R1779" s="0" t="n">
        <v>44483</v>
      </c>
      <c r="AD1779" s="0" t="s">
        <v>149</v>
      </c>
      <c r="AE1779" s="0" t="s">
        <v>150</v>
      </c>
      <c r="AH1779" s="0" t="n">
        <v>14</v>
      </c>
      <c r="AI1779" s="0" t="n">
        <v>11</v>
      </c>
      <c r="AJ1779" s="0" t="s">
        <v>4175</v>
      </c>
      <c r="AM1779" s="0" t="s">
        <v>4176</v>
      </c>
      <c r="AN1779" s="0" t="s">
        <v>147</v>
      </c>
      <c r="AO1779" s="0" t="s">
        <v>4177</v>
      </c>
      <c r="AP1779" s="0" t="s">
        <v>4178</v>
      </c>
      <c r="AQ1779" s="0" t="n">
        <v>9</v>
      </c>
      <c r="AR1779" s="0" t="n">
        <v>64</v>
      </c>
      <c r="AS1779" s="0" t="n">
        <v>32</v>
      </c>
      <c r="AU1779" s="0" t="n">
        <f aca="false">COUNTA($BA$1779:$EH$1779)</f>
        <v>3</v>
      </c>
      <c r="AV1779" s="0" t="n">
        <f aca="false">COUNTIF($BA$1779:$EH$1779,"D")</f>
        <v>0</v>
      </c>
      <c r="AW1779" s="0" t="n">
        <f aca="false">COUNTIF($BA$1779:$EH$1779,"R")</f>
        <v>0</v>
      </c>
      <c r="AX1779" s="0" t="n">
        <f aca="false"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>0</v>
      </c>
      <c r="AY1779" s="0" t="n">
        <f aca="false"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>0</v>
      </c>
      <c r="AZ1779" s="0" t="n">
        <f aca="false">IF(EH1779&lt;&gt;"",1,0)</f>
        <v>0</v>
      </c>
      <c r="BB1779" s="0" t="s">
        <v>154</v>
      </c>
      <c r="EA1779" s="0" t="s">
        <v>155</v>
      </c>
      <c r="EF1779" s="0" t="s">
        <v>155</v>
      </c>
    </row>
    <row r="1780" customFormat="false" ht="15" hidden="false" customHeight="false" outlineLevel="0" collapsed="false">
      <c r="A1780" s="0" t="s">
        <v>7978</v>
      </c>
      <c r="B1780" s="0" t="n">
        <v>78</v>
      </c>
      <c r="C1780" s="0" t="n">
        <v>7537</v>
      </c>
      <c r="D1780" s="0" t="s">
        <v>7979</v>
      </c>
      <c r="E1780" s="0" t="s">
        <v>207</v>
      </c>
      <c r="F1780" s="0" t="str">
        <f aca="false">CONCATENATE(D1780," ",LEFT(H1780,4),"T=",AU1780,"D=",AV1780,"R=",AW1780,"M=",AX1780,"L=",AY1780,"B=",AZ1780)</f>
        <v>WORKLEY T=43D=14R=0M=7L=3B=0</v>
      </c>
      <c r="G1780" s="0" t="s">
        <v>159</v>
      </c>
      <c r="I1780" s="0" t="s">
        <v>7980</v>
      </c>
      <c r="J1780" s="0" t="s">
        <v>7981</v>
      </c>
      <c r="K1780" s="0" t="s">
        <v>144</v>
      </c>
      <c r="L1780" s="0" t="s">
        <v>145</v>
      </c>
      <c r="M1780" s="0" t="s">
        <v>7982</v>
      </c>
      <c r="N1780" s="0" t="str">
        <f aca="false">RIGHT(M1780,LEN(M1780)-FIND(" ",M1780))</f>
        <v>ATLANTIC ST NE</v>
      </c>
      <c r="P1780" s="0" t="s">
        <v>147</v>
      </c>
      <c r="Q1780" s="0" t="s">
        <v>148</v>
      </c>
      <c r="R1780" s="0" t="n">
        <v>44483</v>
      </c>
      <c r="AD1780" s="0" t="s">
        <v>149</v>
      </c>
      <c r="AE1780" s="0" t="s">
        <v>150</v>
      </c>
      <c r="AF1780" s="0" t="s">
        <v>151</v>
      </c>
      <c r="AH1780" s="0" t="n">
        <v>14</v>
      </c>
      <c r="AI1780" s="0" t="n">
        <v>11</v>
      </c>
      <c r="AN1780" s="0" t="s">
        <v>147</v>
      </c>
      <c r="AO1780" s="0" t="s">
        <v>4177</v>
      </c>
      <c r="AP1780" s="0" t="s">
        <v>4178</v>
      </c>
      <c r="AQ1780" s="0" t="n">
        <v>9</v>
      </c>
      <c r="AR1780" s="0" t="n">
        <v>64</v>
      </c>
      <c r="AS1780" s="0" t="n">
        <v>32</v>
      </c>
      <c r="AU1780" s="0" t="n">
        <f aca="false">COUNTA($BA$1780:$EH$1780)</f>
        <v>43</v>
      </c>
      <c r="AV1780" s="0" t="n">
        <f aca="false">COUNTIF($BA$1780:$EH$1780,"D")</f>
        <v>14</v>
      </c>
      <c r="AW1780" s="0" t="n">
        <f aca="false">COUNTIF($BA$1780:$EH$1780,"R")</f>
        <v>0</v>
      </c>
      <c r="AX1780" s="0" t="n">
        <f aca="false"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>7</v>
      </c>
      <c r="AY1780" s="0" t="n">
        <f aca="false"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>3</v>
      </c>
      <c r="AZ1780" s="0" t="n">
        <f aca="false">IF(EH1780&lt;&gt;"",1,0)</f>
        <v>0</v>
      </c>
      <c r="BB1780" s="0" t="s">
        <v>154</v>
      </c>
      <c r="BC1780" s="0" t="s">
        <v>155</v>
      </c>
      <c r="BD1780" s="0" t="s">
        <v>155</v>
      </c>
      <c r="BE1780" s="0" t="s">
        <v>155</v>
      </c>
      <c r="BF1780" s="0" t="s">
        <v>155</v>
      </c>
      <c r="BG1780" s="0" t="s">
        <v>155</v>
      </c>
      <c r="BH1780" s="0" t="s">
        <v>155</v>
      </c>
      <c r="BI1780" s="0" t="s">
        <v>155</v>
      </c>
      <c r="BJ1780" s="0" t="s">
        <v>155</v>
      </c>
      <c r="BL1780" s="0" t="s">
        <v>155</v>
      </c>
      <c r="BP1780" s="0" t="s">
        <v>155</v>
      </c>
      <c r="BR1780" s="0" t="s">
        <v>155</v>
      </c>
      <c r="BS1780" s="0" t="s">
        <v>155</v>
      </c>
      <c r="BV1780" s="0" t="s">
        <v>155</v>
      </c>
      <c r="BY1780" s="0" t="s">
        <v>145</v>
      </c>
      <c r="CA1780" s="0" t="s">
        <v>155</v>
      </c>
      <c r="CC1780" s="0" t="s">
        <v>145</v>
      </c>
      <c r="CG1780" s="0" t="s">
        <v>155</v>
      </c>
      <c r="CH1780" s="0" t="s">
        <v>145</v>
      </c>
      <c r="CK1780" s="0" t="s">
        <v>155</v>
      </c>
      <c r="CL1780" s="0" t="s">
        <v>145</v>
      </c>
      <c r="CN1780" s="0" t="s">
        <v>155</v>
      </c>
      <c r="CO1780" s="0" t="s">
        <v>145</v>
      </c>
      <c r="CP1780" s="0" t="s">
        <v>155</v>
      </c>
      <c r="CQ1780" s="0" t="s">
        <v>145</v>
      </c>
      <c r="CT1780" s="0" t="s">
        <v>155</v>
      </c>
      <c r="CU1780" s="0" t="s">
        <v>145</v>
      </c>
      <c r="CV1780" s="0" t="s">
        <v>155</v>
      </c>
      <c r="CW1780" s="0" t="s">
        <v>145</v>
      </c>
      <c r="CY1780" s="0" t="s">
        <v>155</v>
      </c>
      <c r="CZ1780" s="0" t="s">
        <v>145</v>
      </c>
      <c r="DC1780" s="0" t="s">
        <v>155</v>
      </c>
      <c r="DD1780" s="0" t="s">
        <v>145</v>
      </c>
      <c r="DF1780" s="0" t="s">
        <v>155</v>
      </c>
      <c r="DG1780" s="0" t="s">
        <v>145</v>
      </c>
      <c r="DI1780" s="0" t="s">
        <v>155</v>
      </c>
      <c r="DJ1780" s="0" t="s">
        <v>145</v>
      </c>
      <c r="DL1780" s="0" t="s">
        <v>155</v>
      </c>
      <c r="DM1780" s="0" t="s">
        <v>145</v>
      </c>
      <c r="DN1780" s="0" t="s">
        <v>155</v>
      </c>
      <c r="DU1780" s="0" t="s">
        <v>155</v>
      </c>
      <c r="DW1780" s="0" t="s">
        <v>145</v>
      </c>
      <c r="EF1780" s="0" t="s">
        <v>155</v>
      </c>
    </row>
    <row r="1781" customFormat="false" ht="15" hidden="false" customHeight="false" outlineLevel="0" collapsed="false">
      <c r="A1781" s="0" t="s">
        <v>7983</v>
      </c>
      <c r="B1781" s="0" t="n">
        <v>78</v>
      </c>
      <c r="C1781" s="0" t="n">
        <v>442701</v>
      </c>
      <c r="D1781" s="0" t="s">
        <v>7984</v>
      </c>
      <c r="E1781" s="0" t="s">
        <v>790</v>
      </c>
      <c r="F1781" s="0" t="str">
        <f aca="false">CONCATENATE(D1781," ",LEFT(H1781,4),"T=",AU1781,"D=",AV1781,"R=",AW1781,"M=",AX1781,"L=",AY1781,"B=",AZ1781)</f>
        <v>KRONAUER T=8D=3R=0M=0L=1B=0</v>
      </c>
      <c r="G1781" s="0" t="s">
        <v>215</v>
      </c>
      <c r="I1781" s="0" t="s">
        <v>7985</v>
      </c>
      <c r="J1781" s="0" t="s">
        <v>7986</v>
      </c>
      <c r="K1781" s="0" t="s">
        <v>169</v>
      </c>
      <c r="M1781" s="0" t="s">
        <v>5059</v>
      </c>
      <c r="N1781" s="0" t="str">
        <f aca="false">RIGHT(M1781,LEN(M1781)-FIND(" ",M1781))</f>
        <v>PLAZA AVE NE</v>
      </c>
      <c r="O1781" s="0" t="s">
        <v>5060</v>
      </c>
      <c r="P1781" s="0" t="s">
        <v>147</v>
      </c>
      <c r="Q1781" s="0" t="s">
        <v>148</v>
      </c>
      <c r="R1781" s="0" t="n">
        <v>44483</v>
      </c>
      <c r="AD1781" s="0" t="s">
        <v>149</v>
      </c>
      <c r="AE1781" s="0" t="s">
        <v>150</v>
      </c>
      <c r="AH1781" s="0" t="n">
        <v>14</v>
      </c>
      <c r="AI1781" s="0" t="n">
        <v>11</v>
      </c>
      <c r="AJ1781" s="0" t="s">
        <v>4175</v>
      </c>
      <c r="AM1781" s="0" t="s">
        <v>4176</v>
      </c>
      <c r="AN1781" s="0" t="s">
        <v>147</v>
      </c>
      <c r="AO1781" s="0" t="s">
        <v>4177</v>
      </c>
      <c r="AP1781" s="0" t="s">
        <v>4178</v>
      </c>
      <c r="AQ1781" s="0" t="n">
        <v>9</v>
      </c>
      <c r="AR1781" s="0" t="n">
        <v>64</v>
      </c>
      <c r="AS1781" s="0" t="n">
        <v>32</v>
      </c>
      <c r="AU1781" s="0" t="n">
        <f aca="false">COUNTA($BA$1781:$EH$1781)</f>
        <v>8</v>
      </c>
      <c r="AV1781" s="0" t="n">
        <f aca="false">COUNTIF($BA$1781:$EH$1781,"D")</f>
        <v>3</v>
      </c>
      <c r="AW1781" s="0" t="n">
        <f aca="false">COUNTIF($BA$1781:$EH$1781,"R")</f>
        <v>0</v>
      </c>
      <c r="AX1781" s="0" t="n">
        <f aca="false"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>0</v>
      </c>
      <c r="AY1781" s="0" t="n">
        <f aca="false"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>1</v>
      </c>
      <c r="AZ1781" s="0" t="n">
        <f aca="false">IF(EH1781&lt;&gt;"",1,0)</f>
        <v>0</v>
      </c>
      <c r="BB1781" s="0" t="s">
        <v>154</v>
      </c>
      <c r="CT1781" s="0" t="s">
        <v>155</v>
      </c>
      <c r="CU1781" s="0" t="s">
        <v>145</v>
      </c>
      <c r="CY1781" s="0" t="s">
        <v>155</v>
      </c>
      <c r="CZ1781" s="0" t="s">
        <v>145</v>
      </c>
      <c r="DC1781" s="0" t="s">
        <v>155</v>
      </c>
      <c r="DF1781" s="0" t="s">
        <v>155</v>
      </c>
      <c r="DM1781" s="0" t="s">
        <v>145</v>
      </c>
    </row>
    <row r="1782" customFormat="false" ht="15" hidden="false" customHeight="false" outlineLevel="0" collapsed="false">
      <c r="A1782" s="0" t="s">
        <v>7987</v>
      </c>
      <c r="B1782" s="0" t="n">
        <v>78</v>
      </c>
      <c r="C1782" s="0" t="n">
        <v>323715</v>
      </c>
      <c r="D1782" s="0" t="s">
        <v>3053</v>
      </c>
      <c r="E1782" s="0" t="s">
        <v>1522</v>
      </c>
      <c r="F1782" s="0" t="str">
        <f aca="false">CONCATENATE(D1782," ",LEFT(H1782,4),"T=",AU1782,"D=",AV1782,"R=",AW1782,"M=",AX1782,"L=",AY1782,"B=",AZ1782)</f>
        <v>GREATHOUSE T=14D=0R=0M=0L=1B=0</v>
      </c>
      <c r="I1782" s="0" t="s">
        <v>7988</v>
      </c>
      <c r="J1782" s="0" t="s">
        <v>502</v>
      </c>
      <c r="K1782" s="0" t="s">
        <v>144</v>
      </c>
      <c r="M1782" s="0" t="s">
        <v>4742</v>
      </c>
      <c r="N1782" s="0" t="str">
        <f aca="false">RIGHT(M1782,LEN(M1782)-FIND(" ",M1782))</f>
        <v>TIFFANY DR NE</v>
      </c>
      <c r="P1782" s="0" t="s">
        <v>147</v>
      </c>
      <c r="Q1782" s="0" t="s">
        <v>148</v>
      </c>
      <c r="R1782" s="0" t="n">
        <v>44483</v>
      </c>
      <c r="AD1782" s="0" t="s">
        <v>149</v>
      </c>
      <c r="AE1782" s="0" t="s">
        <v>150</v>
      </c>
      <c r="AH1782" s="0" t="n">
        <v>14</v>
      </c>
      <c r="AI1782" s="0" t="n">
        <v>11</v>
      </c>
      <c r="AJ1782" s="0" t="s">
        <v>4175</v>
      </c>
      <c r="AM1782" s="0" t="s">
        <v>4176</v>
      </c>
      <c r="AN1782" s="0" t="s">
        <v>147</v>
      </c>
      <c r="AO1782" s="0" t="s">
        <v>4177</v>
      </c>
      <c r="AP1782" s="0" t="s">
        <v>4178</v>
      </c>
      <c r="AQ1782" s="0" t="n">
        <v>9</v>
      </c>
      <c r="AR1782" s="0" t="n">
        <v>64</v>
      </c>
      <c r="AS1782" s="0" t="n">
        <v>32</v>
      </c>
      <c r="AU1782" s="0" t="n">
        <f aca="false">COUNTA($BA$1782:$EH$1782)</f>
        <v>14</v>
      </c>
      <c r="AV1782" s="0" t="n">
        <f aca="false">COUNTIF($BA$1782:$EH$1782,"D")</f>
        <v>0</v>
      </c>
      <c r="AW1782" s="0" t="n">
        <f aca="false">COUNTIF($BA$1782:$EH$1782,"R")</f>
        <v>0</v>
      </c>
      <c r="AX1782" s="0" t="n">
        <f aca="false"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>0</v>
      </c>
      <c r="AY1782" s="0" t="n">
        <f aca="false"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>1</v>
      </c>
      <c r="AZ1782" s="0" t="n">
        <f aca="false">IF(EH1782&lt;&gt;"",1,0)</f>
        <v>0</v>
      </c>
      <c r="BB1782" s="0" t="s">
        <v>154</v>
      </c>
      <c r="BL1782" s="0" t="s">
        <v>155</v>
      </c>
      <c r="BS1782" s="0" t="s">
        <v>155</v>
      </c>
      <c r="CA1782" s="0" t="s">
        <v>155</v>
      </c>
      <c r="CG1782" s="0" t="s">
        <v>155</v>
      </c>
      <c r="CN1782" s="0" t="s">
        <v>155</v>
      </c>
      <c r="CP1782" s="0" t="s">
        <v>155</v>
      </c>
      <c r="DC1782" s="0" t="s">
        <v>155</v>
      </c>
      <c r="DI1782" s="0" t="s">
        <v>155</v>
      </c>
      <c r="DN1782" s="0" t="s">
        <v>155</v>
      </c>
      <c r="DU1782" s="0" t="s">
        <v>155</v>
      </c>
      <c r="DX1782" s="0" t="s">
        <v>155</v>
      </c>
      <c r="EA1782" s="0" t="s">
        <v>155</v>
      </c>
      <c r="EF1782" s="0" t="s">
        <v>155</v>
      </c>
    </row>
    <row r="1783" customFormat="false" ht="15" hidden="false" customHeight="false" outlineLevel="0" collapsed="false">
      <c r="A1783" s="0" t="s">
        <v>7989</v>
      </c>
      <c r="B1783" s="0" t="n">
        <v>78</v>
      </c>
      <c r="C1783" s="0" t="n">
        <v>459420</v>
      </c>
      <c r="D1783" s="0" t="s">
        <v>2807</v>
      </c>
      <c r="E1783" s="0" t="s">
        <v>7990</v>
      </c>
      <c r="F1783" s="0" t="str">
        <f aca="false">CONCATENATE(D1783," ",LEFT(H1783,4),"T=",AU1783,"D=",AV1783,"R=",AW1783,"M=",AX1783,"L=",AY1783,"B=",AZ1783)</f>
        <v>JACKSON T=1D=0R=0M=0L=0B=0</v>
      </c>
      <c r="G1783" s="0" t="s">
        <v>215</v>
      </c>
      <c r="I1783" s="0" t="s">
        <v>7991</v>
      </c>
      <c r="J1783" s="0" t="s">
        <v>4985</v>
      </c>
      <c r="K1783" s="0" t="s">
        <v>144</v>
      </c>
      <c r="M1783" s="0" t="s">
        <v>5636</v>
      </c>
      <c r="N1783" s="0" t="str">
        <f aca="false">RIGHT(M1783,LEN(M1783)-FIND(" ",M1783))</f>
        <v>IRENE AVE NE</v>
      </c>
      <c r="P1783" s="0" t="s">
        <v>147</v>
      </c>
      <c r="Q1783" s="0" t="s">
        <v>148</v>
      </c>
      <c r="R1783" s="0" t="n">
        <v>44483</v>
      </c>
      <c r="AD1783" s="0" t="s">
        <v>149</v>
      </c>
      <c r="AE1783" s="0" t="s">
        <v>150</v>
      </c>
      <c r="AH1783" s="0" t="n">
        <v>14</v>
      </c>
      <c r="AI1783" s="0" t="n">
        <v>11</v>
      </c>
      <c r="AJ1783" s="0" t="s">
        <v>4175</v>
      </c>
      <c r="AM1783" s="0" t="s">
        <v>4176</v>
      </c>
      <c r="AN1783" s="0" t="s">
        <v>147</v>
      </c>
      <c r="AO1783" s="0" t="s">
        <v>4177</v>
      </c>
      <c r="AP1783" s="0" t="s">
        <v>4178</v>
      </c>
      <c r="AQ1783" s="0" t="n">
        <v>9</v>
      </c>
      <c r="AR1783" s="0" t="n">
        <v>64</v>
      </c>
      <c r="AS1783" s="0" t="n">
        <v>32</v>
      </c>
      <c r="AU1783" s="0" t="n">
        <f aca="false">COUNTA($BA$1783:$EH$1783)</f>
        <v>1</v>
      </c>
      <c r="AV1783" s="0" t="n">
        <f aca="false">COUNTIF($BA$1783:$EH$1783,"D")</f>
        <v>0</v>
      </c>
      <c r="AW1783" s="0" t="n">
        <f aca="false">COUNTIF($BA$1783:$EH$1783,"R")</f>
        <v>0</v>
      </c>
      <c r="AX1783" s="0" t="n">
        <f aca="false"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>0</v>
      </c>
      <c r="AY1783" s="0" t="n">
        <f aca="false"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>0</v>
      </c>
      <c r="AZ1783" s="0" t="n">
        <f aca="false">IF(EH1783&lt;&gt;"",1,0)</f>
        <v>0</v>
      </c>
      <c r="BB1783" s="0" t="s">
        <v>154</v>
      </c>
    </row>
    <row r="1784" customFormat="false" ht="15" hidden="false" customHeight="false" outlineLevel="0" collapsed="false">
      <c r="A1784" s="0" t="s">
        <v>7992</v>
      </c>
      <c r="B1784" s="0" t="n">
        <v>78</v>
      </c>
      <c r="C1784" s="0" t="n">
        <v>413614</v>
      </c>
      <c r="D1784" s="0" t="s">
        <v>7993</v>
      </c>
      <c r="E1784" s="0" t="s">
        <v>7994</v>
      </c>
      <c r="F1784" s="0" t="str">
        <f aca="false">CONCATENATE(D1784," ",LEFT(H1784,4),"T=",AU1784,"D=",AV1784,"R=",AW1784,"M=",AX1784,"L=",AY1784,"B=",AZ1784)</f>
        <v>BOYKIN JRT=1D=0R=0M=0L=0B=0</v>
      </c>
      <c r="G1784" s="0" t="s">
        <v>363</v>
      </c>
      <c r="H1784" s="0" t="s">
        <v>517</v>
      </c>
      <c r="I1784" s="0" t="s">
        <v>7995</v>
      </c>
      <c r="J1784" s="0" t="s">
        <v>7996</v>
      </c>
      <c r="K1784" s="0" t="s">
        <v>169</v>
      </c>
      <c r="M1784" s="0" t="s">
        <v>5031</v>
      </c>
      <c r="N1784" s="0" t="str">
        <f aca="false">RIGHT(M1784,LEN(M1784)-FIND(" ",M1784))</f>
        <v>EDGEWOOD ST NE</v>
      </c>
      <c r="P1784" s="0" t="s">
        <v>147</v>
      </c>
      <c r="Q1784" s="0" t="s">
        <v>148</v>
      </c>
      <c r="R1784" s="0" t="n">
        <v>44483</v>
      </c>
      <c r="AD1784" s="0" t="s">
        <v>149</v>
      </c>
      <c r="AE1784" s="0" t="s">
        <v>150</v>
      </c>
      <c r="AF1784" s="0" t="s">
        <v>151</v>
      </c>
      <c r="AH1784" s="0" t="n">
        <v>14</v>
      </c>
      <c r="AI1784" s="0" t="n">
        <v>11</v>
      </c>
      <c r="AN1784" s="0" t="s">
        <v>147</v>
      </c>
      <c r="AO1784" s="0" t="s">
        <v>4177</v>
      </c>
      <c r="AP1784" s="0" t="s">
        <v>4178</v>
      </c>
      <c r="AQ1784" s="0" t="n">
        <v>9</v>
      </c>
      <c r="AR1784" s="0" t="n">
        <v>64</v>
      </c>
      <c r="AS1784" s="0" t="n">
        <v>32</v>
      </c>
      <c r="AU1784" s="0" t="n">
        <f aca="false">COUNTA($BA$1784:$EH$1784)</f>
        <v>1</v>
      </c>
      <c r="AV1784" s="0" t="n">
        <f aca="false">COUNTIF($BA$1784:$EH$1784,"D")</f>
        <v>0</v>
      </c>
      <c r="AW1784" s="0" t="n">
        <f aca="false">COUNTIF($BA$1784:$EH$1784,"R")</f>
        <v>0</v>
      </c>
      <c r="AX1784" s="0" t="n">
        <f aca="false"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>0</v>
      </c>
      <c r="AY1784" s="0" t="n">
        <f aca="false"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>0</v>
      </c>
      <c r="AZ1784" s="0" t="n">
        <f aca="false">IF(EH1784&lt;&gt;"",1,0)</f>
        <v>0</v>
      </c>
      <c r="BB1784" s="0" t="s">
        <v>154</v>
      </c>
    </row>
    <row r="1785" customFormat="false" ht="15" hidden="false" customHeight="false" outlineLevel="0" collapsed="false">
      <c r="A1785" s="0" t="s">
        <v>7997</v>
      </c>
      <c r="B1785" s="0" t="n">
        <v>78</v>
      </c>
      <c r="C1785" s="0" t="n">
        <v>427861</v>
      </c>
      <c r="D1785" s="0" t="s">
        <v>7998</v>
      </c>
      <c r="E1785" s="0" t="s">
        <v>7999</v>
      </c>
      <c r="F1785" s="0" t="str">
        <f aca="false">CONCATENATE(D1785," ",LEFT(H1785,4),"T=",AU1785,"D=",AV1785,"R=",AW1785,"M=",AX1785,"L=",AY1785,"B=",AZ1785)</f>
        <v>HOBBS T=7D=1R=0M=0L=0B=0</v>
      </c>
      <c r="G1785" s="0" t="s">
        <v>208</v>
      </c>
      <c r="I1785" s="0" t="s">
        <v>8000</v>
      </c>
      <c r="J1785" s="0" t="s">
        <v>973</v>
      </c>
      <c r="K1785" s="0" t="s">
        <v>144</v>
      </c>
      <c r="M1785" s="0" t="s">
        <v>5059</v>
      </c>
      <c r="N1785" s="0" t="str">
        <f aca="false">RIGHT(M1785,LEN(M1785)-FIND(" ",M1785))</f>
        <v>PLAZA AVE NE</v>
      </c>
      <c r="O1785" s="0" t="s">
        <v>8001</v>
      </c>
      <c r="P1785" s="0" t="s">
        <v>147</v>
      </c>
      <c r="Q1785" s="0" t="s">
        <v>148</v>
      </c>
      <c r="R1785" s="0" t="n">
        <v>44483</v>
      </c>
      <c r="AD1785" s="0" t="s">
        <v>149</v>
      </c>
      <c r="AE1785" s="0" t="s">
        <v>150</v>
      </c>
      <c r="AH1785" s="0" t="n">
        <v>14</v>
      </c>
      <c r="AI1785" s="0" t="n">
        <v>11</v>
      </c>
      <c r="AJ1785" s="0" t="s">
        <v>4175</v>
      </c>
      <c r="AM1785" s="0" t="s">
        <v>4176</v>
      </c>
      <c r="AN1785" s="0" t="s">
        <v>147</v>
      </c>
      <c r="AO1785" s="0" t="s">
        <v>4177</v>
      </c>
      <c r="AP1785" s="0" t="s">
        <v>4178</v>
      </c>
      <c r="AQ1785" s="0" t="n">
        <v>9</v>
      </c>
      <c r="AR1785" s="0" t="n">
        <v>64</v>
      </c>
      <c r="AS1785" s="0" t="n">
        <v>32</v>
      </c>
      <c r="AU1785" s="0" t="n">
        <f aca="false">COUNTA($BA$1785:$EH$1785)</f>
        <v>7</v>
      </c>
      <c r="AV1785" s="0" t="n">
        <f aca="false">COUNTIF($BA$1785:$EH$1785,"D")</f>
        <v>1</v>
      </c>
      <c r="AW1785" s="0" t="n">
        <f aca="false">COUNTIF($BA$1785:$EH$1785,"R")</f>
        <v>0</v>
      </c>
      <c r="AX1785" s="0" t="n">
        <f aca="false"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>0</v>
      </c>
      <c r="AY1785" s="0" t="n">
        <f aca="false"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>0</v>
      </c>
      <c r="AZ1785" s="0" t="n">
        <f aca="false">IF(EH1785&lt;&gt;"",1,0)</f>
        <v>0</v>
      </c>
      <c r="BB1785" s="0" t="s">
        <v>154</v>
      </c>
      <c r="CP1785" s="0" t="s">
        <v>155</v>
      </c>
      <c r="CZ1785" s="0" t="s">
        <v>145</v>
      </c>
      <c r="DC1785" s="0" t="s">
        <v>155</v>
      </c>
      <c r="DI1785" s="0" t="s">
        <v>155</v>
      </c>
      <c r="DN1785" s="0" t="s">
        <v>155</v>
      </c>
      <c r="EF1785" s="0" t="s">
        <v>155</v>
      </c>
    </row>
    <row r="1786" customFormat="false" ht="15" hidden="false" customHeight="false" outlineLevel="0" collapsed="false">
      <c r="A1786" s="0" t="s">
        <v>8002</v>
      </c>
      <c r="B1786" s="0" t="n">
        <v>78</v>
      </c>
      <c r="C1786" s="0" t="n">
        <v>459043</v>
      </c>
      <c r="D1786" s="0" t="s">
        <v>7064</v>
      </c>
      <c r="E1786" s="0" t="s">
        <v>6514</v>
      </c>
      <c r="F1786" s="0" t="str">
        <f aca="false">CONCATENATE(D1786," ",LEFT(H1786,4),"T=",AU1786,"D=",AV1786,"R=",AW1786,"M=",AX1786,"L=",AY1786,"B=",AZ1786)</f>
        <v>HARRISON T=15D=4R=0M=1L=4B=1</v>
      </c>
      <c r="G1786" s="0" t="s">
        <v>482</v>
      </c>
      <c r="I1786" s="0" t="s">
        <v>8003</v>
      </c>
      <c r="J1786" s="0" t="s">
        <v>8004</v>
      </c>
      <c r="K1786" s="0" t="s">
        <v>144</v>
      </c>
      <c r="L1786" s="0" t="s">
        <v>145</v>
      </c>
      <c r="M1786" s="0" t="s">
        <v>7172</v>
      </c>
      <c r="N1786" s="0" t="str">
        <f aca="false">RIGHT(M1786,LEN(M1786)-FIND(" ",M1786))</f>
        <v>EDGEWOOD ST NE</v>
      </c>
      <c r="P1786" s="0" t="s">
        <v>147</v>
      </c>
      <c r="Q1786" s="0" t="s">
        <v>148</v>
      </c>
      <c r="R1786" s="0" t="n">
        <v>44483</v>
      </c>
      <c r="AD1786" s="0" t="s">
        <v>149</v>
      </c>
      <c r="AE1786" s="0" t="s">
        <v>150</v>
      </c>
      <c r="AF1786" s="0" t="s">
        <v>151</v>
      </c>
      <c r="AH1786" s="0" t="n">
        <v>14</v>
      </c>
      <c r="AI1786" s="0" t="n">
        <v>11</v>
      </c>
      <c r="AN1786" s="0" t="s">
        <v>147</v>
      </c>
      <c r="AO1786" s="0" t="s">
        <v>4177</v>
      </c>
      <c r="AP1786" s="0" t="s">
        <v>4178</v>
      </c>
      <c r="AQ1786" s="0" t="n">
        <v>9</v>
      </c>
      <c r="AR1786" s="0" t="n">
        <v>64</v>
      </c>
      <c r="AS1786" s="0" t="n">
        <v>32</v>
      </c>
      <c r="AU1786" s="0" t="n">
        <f aca="false">COUNTA($BA$1786:$EH$1786)</f>
        <v>15</v>
      </c>
      <c r="AV1786" s="0" t="n">
        <f aca="false">COUNTIF($BA$1786:$EH$1786,"D")</f>
        <v>4</v>
      </c>
      <c r="AW1786" s="0" t="n">
        <f aca="false">COUNTIF($BA$1786:$EH$1786,"R")</f>
        <v>0</v>
      </c>
      <c r="AX1786" s="0" t="n">
        <f aca="false"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>1</v>
      </c>
      <c r="AY1786" s="0" t="n">
        <f aca="false"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>4</v>
      </c>
      <c r="AZ1786" s="0" t="n">
        <f aca="false">IF(EH1786&lt;&gt;"",1,0)</f>
        <v>1</v>
      </c>
      <c r="BB1786" s="0" t="s">
        <v>154</v>
      </c>
      <c r="CP1786" s="0" t="s">
        <v>155</v>
      </c>
      <c r="DC1786" s="0" t="s">
        <v>155</v>
      </c>
      <c r="DG1786" s="0" t="s">
        <v>145</v>
      </c>
      <c r="DI1786" s="0" t="s">
        <v>155</v>
      </c>
      <c r="DL1786" s="0" t="s">
        <v>155</v>
      </c>
      <c r="DM1786" s="0" t="s">
        <v>145</v>
      </c>
      <c r="DN1786" s="0" t="s">
        <v>155</v>
      </c>
      <c r="DR1786" s="0" t="s">
        <v>155</v>
      </c>
      <c r="DU1786" s="0" t="s">
        <v>155</v>
      </c>
      <c r="DX1786" s="0" t="s">
        <v>155</v>
      </c>
      <c r="EA1786" s="0" t="s">
        <v>155</v>
      </c>
      <c r="ED1786" s="0" t="s">
        <v>145</v>
      </c>
      <c r="EF1786" s="0" t="s">
        <v>155</v>
      </c>
      <c r="EH1786" s="0" t="s">
        <v>145</v>
      </c>
    </row>
    <row r="1787" customFormat="false" ht="15" hidden="false" customHeight="false" outlineLevel="0" collapsed="false">
      <c r="A1787" s="0" t="s">
        <v>8005</v>
      </c>
      <c r="B1787" s="0" t="n">
        <v>78</v>
      </c>
      <c r="C1787" s="0" t="n">
        <v>7538</v>
      </c>
      <c r="D1787" s="0" t="s">
        <v>7979</v>
      </c>
      <c r="E1787" s="0" t="s">
        <v>140</v>
      </c>
      <c r="F1787" s="0" t="str">
        <f aca="false">CONCATENATE(D1787," ",LEFT(H1787,4),"T=",AU1787,"D=",AV1787,"R=",AW1787,"M=",AX1787,"L=",AY1787,"B=",AZ1787)</f>
        <v>WORKLEY T=45D=14R=0M=7L=3B=0</v>
      </c>
      <c r="G1787" s="0" t="s">
        <v>849</v>
      </c>
      <c r="I1787" s="0" t="s">
        <v>8006</v>
      </c>
      <c r="J1787" s="0" t="s">
        <v>4710</v>
      </c>
      <c r="K1787" s="0" t="s">
        <v>144</v>
      </c>
      <c r="L1787" s="0" t="s">
        <v>145</v>
      </c>
      <c r="M1787" s="0" t="s">
        <v>7982</v>
      </c>
      <c r="N1787" s="0" t="str">
        <f aca="false">RIGHT(M1787,LEN(M1787)-FIND(" ",M1787))</f>
        <v>ATLANTIC ST NE</v>
      </c>
      <c r="P1787" s="0" t="s">
        <v>147</v>
      </c>
      <c r="Q1787" s="0" t="s">
        <v>148</v>
      </c>
      <c r="R1787" s="0" t="n">
        <v>44483</v>
      </c>
      <c r="AD1787" s="0" t="s">
        <v>149</v>
      </c>
      <c r="AE1787" s="0" t="s">
        <v>150</v>
      </c>
      <c r="AF1787" s="0" t="s">
        <v>151</v>
      </c>
      <c r="AH1787" s="0" t="n">
        <v>14</v>
      </c>
      <c r="AI1787" s="0" t="n">
        <v>11</v>
      </c>
      <c r="AN1787" s="0" t="s">
        <v>147</v>
      </c>
      <c r="AO1787" s="0" t="s">
        <v>4177</v>
      </c>
      <c r="AP1787" s="0" t="s">
        <v>4178</v>
      </c>
      <c r="AQ1787" s="0" t="n">
        <v>9</v>
      </c>
      <c r="AR1787" s="0" t="n">
        <v>64</v>
      </c>
      <c r="AS1787" s="0" t="n">
        <v>32</v>
      </c>
      <c r="AU1787" s="0" t="n">
        <f aca="false">COUNTA($BA$1787:$EH$1787)</f>
        <v>45</v>
      </c>
      <c r="AV1787" s="0" t="n">
        <f aca="false">COUNTIF($BA$1787:$EH$1787,"D")</f>
        <v>14</v>
      </c>
      <c r="AW1787" s="0" t="n">
        <f aca="false">COUNTIF($BA$1787:$EH$1787,"R")</f>
        <v>0</v>
      </c>
      <c r="AX1787" s="0" t="n">
        <f aca="false"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>7</v>
      </c>
      <c r="AY1787" s="0" t="n">
        <f aca="false"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>3</v>
      </c>
      <c r="AZ1787" s="0" t="n">
        <f aca="false">IF(EH1787&lt;&gt;"",1,0)</f>
        <v>0</v>
      </c>
      <c r="BB1787" s="0" t="s">
        <v>154</v>
      </c>
      <c r="BC1787" s="0" t="s">
        <v>155</v>
      </c>
      <c r="BD1787" s="0" t="s">
        <v>155</v>
      </c>
      <c r="BE1787" s="0" t="s">
        <v>155</v>
      </c>
      <c r="BF1787" s="0" t="s">
        <v>155</v>
      </c>
      <c r="BG1787" s="0" t="s">
        <v>155</v>
      </c>
      <c r="BH1787" s="0" t="s">
        <v>155</v>
      </c>
      <c r="BI1787" s="0" t="s">
        <v>155</v>
      </c>
      <c r="BJ1787" s="0" t="s">
        <v>155</v>
      </c>
      <c r="BK1787" s="0" t="s">
        <v>155</v>
      </c>
      <c r="BL1787" s="0" t="s">
        <v>155</v>
      </c>
      <c r="BP1787" s="0" t="s">
        <v>155</v>
      </c>
      <c r="BR1787" s="0" t="s">
        <v>155</v>
      </c>
      <c r="BS1787" s="0" t="s">
        <v>155</v>
      </c>
      <c r="BV1787" s="0" t="s">
        <v>155</v>
      </c>
      <c r="BY1787" s="0" t="s">
        <v>145</v>
      </c>
      <c r="CA1787" s="0" t="s">
        <v>155</v>
      </c>
      <c r="CC1787" s="0" t="s">
        <v>145</v>
      </c>
      <c r="CG1787" s="0" t="s">
        <v>155</v>
      </c>
      <c r="CH1787" s="0" t="s">
        <v>145</v>
      </c>
      <c r="CK1787" s="0" t="s">
        <v>155</v>
      </c>
      <c r="CL1787" s="0" t="s">
        <v>145</v>
      </c>
      <c r="CN1787" s="0" t="s">
        <v>155</v>
      </c>
      <c r="CO1787" s="0" t="s">
        <v>145</v>
      </c>
      <c r="CP1787" s="0" t="s">
        <v>155</v>
      </c>
      <c r="CQ1787" s="0" t="s">
        <v>145</v>
      </c>
      <c r="CT1787" s="0" t="s">
        <v>155</v>
      </c>
      <c r="CU1787" s="0" t="s">
        <v>145</v>
      </c>
      <c r="CV1787" s="0" t="s">
        <v>155</v>
      </c>
      <c r="CW1787" s="0" t="s">
        <v>145</v>
      </c>
      <c r="CY1787" s="0" t="s">
        <v>155</v>
      </c>
      <c r="CZ1787" s="0" t="s">
        <v>145</v>
      </c>
      <c r="DC1787" s="0" t="s">
        <v>155</v>
      </c>
      <c r="DD1787" s="0" t="s">
        <v>145</v>
      </c>
      <c r="DF1787" s="0" t="s">
        <v>155</v>
      </c>
      <c r="DG1787" s="0" t="s">
        <v>145</v>
      </c>
      <c r="DI1787" s="0" t="s">
        <v>155</v>
      </c>
      <c r="DJ1787" s="0" t="s">
        <v>145</v>
      </c>
      <c r="DL1787" s="0" t="s">
        <v>155</v>
      </c>
      <c r="DM1787" s="0" t="s">
        <v>145</v>
      </c>
      <c r="DN1787" s="0" t="s">
        <v>155</v>
      </c>
      <c r="DU1787" s="0" t="s">
        <v>155</v>
      </c>
      <c r="DW1787" s="0" t="s">
        <v>145</v>
      </c>
      <c r="EA1787" s="0" t="s">
        <v>155</v>
      </c>
      <c r="EF1787" s="0" t="s">
        <v>155</v>
      </c>
    </row>
    <row r="1788" customFormat="false" ht="15" hidden="false" customHeight="false" outlineLevel="0" collapsed="false">
      <c r="A1788" s="0" t="s">
        <v>8007</v>
      </c>
      <c r="B1788" s="0" t="n">
        <v>78</v>
      </c>
      <c r="C1788" s="0" t="n">
        <v>420545</v>
      </c>
      <c r="D1788" s="0" t="s">
        <v>8008</v>
      </c>
      <c r="E1788" s="0" t="s">
        <v>2013</v>
      </c>
      <c r="F1788" s="0" t="str">
        <f aca="false">CONCATENATE(D1788," ",LEFT(H1788,4),"T=",AU1788,"D=",AV1788,"R=",AW1788,"M=",AX1788,"L=",AY1788,"B=",AZ1788)</f>
        <v>CLENDENIN IIIT=2D=0R=0M=0L=0B=0</v>
      </c>
      <c r="G1788" s="0" t="s">
        <v>2093</v>
      </c>
      <c r="H1788" s="0" t="s">
        <v>475</v>
      </c>
      <c r="I1788" s="0" t="s">
        <v>8009</v>
      </c>
      <c r="J1788" s="0" t="s">
        <v>2080</v>
      </c>
      <c r="K1788" s="0" t="s">
        <v>144</v>
      </c>
      <c r="M1788" s="0" t="s">
        <v>8010</v>
      </c>
      <c r="N1788" s="0" t="str">
        <f aca="false">RIGHT(M1788,LEN(M1788)-FIND(" ",M1788))</f>
        <v>ATLANTIC ST NE</v>
      </c>
      <c r="P1788" s="0" t="s">
        <v>147</v>
      </c>
      <c r="Q1788" s="0" t="s">
        <v>148</v>
      </c>
      <c r="R1788" s="0" t="n">
        <v>44483</v>
      </c>
      <c r="AD1788" s="0" t="s">
        <v>149</v>
      </c>
      <c r="AE1788" s="0" t="s">
        <v>150</v>
      </c>
      <c r="AF1788" s="0" t="s">
        <v>151</v>
      </c>
      <c r="AH1788" s="0" t="n">
        <v>14</v>
      </c>
      <c r="AI1788" s="0" t="n">
        <v>11</v>
      </c>
      <c r="AN1788" s="0" t="s">
        <v>147</v>
      </c>
      <c r="AO1788" s="0" t="s">
        <v>4177</v>
      </c>
      <c r="AP1788" s="0" t="s">
        <v>4178</v>
      </c>
      <c r="AQ1788" s="0" t="n">
        <v>9</v>
      </c>
      <c r="AR1788" s="0" t="n">
        <v>64</v>
      </c>
      <c r="AS1788" s="0" t="n">
        <v>32</v>
      </c>
      <c r="AU1788" s="0" t="n">
        <f aca="false">COUNTA($BA$1788:$EH$1788)</f>
        <v>2</v>
      </c>
      <c r="AV1788" s="0" t="n">
        <f aca="false">COUNTIF($BA$1788:$EH$1788,"D")</f>
        <v>0</v>
      </c>
      <c r="AW1788" s="0" t="n">
        <f aca="false">COUNTIF($BA$1788:$EH$1788,"R")</f>
        <v>0</v>
      </c>
      <c r="AX1788" s="0" t="n">
        <f aca="false"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>0</v>
      </c>
      <c r="AY1788" s="0" t="n">
        <f aca="false"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>0</v>
      </c>
      <c r="AZ1788" s="0" t="n">
        <f aca="false">IF(EH1788&lt;&gt;"",1,0)</f>
        <v>0</v>
      </c>
      <c r="BB1788" s="0" t="s">
        <v>154</v>
      </c>
      <c r="EF1788" s="0" t="s">
        <v>155</v>
      </c>
    </row>
    <row r="1789" customFormat="false" ht="15" hidden="false" customHeight="false" outlineLevel="0" collapsed="false">
      <c r="A1789" s="0" t="s">
        <v>8011</v>
      </c>
      <c r="B1789" s="0" t="n">
        <v>78</v>
      </c>
      <c r="C1789" s="0" t="n">
        <v>7531</v>
      </c>
      <c r="D1789" s="0" t="s">
        <v>292</v>
      </c>
      <c r="E1789" s="0" t="s">
        <v>349</v>
      </c>
      <c r="F1789" s="0" t="str">
        <f aca="false">CONCATENATE(D1789," ",LEFT(H1789,4),"T=",AU1789,"D=",AV1789,"R=",AW1789,"M=",AX1789,"L=",AY1789,"B=",AZ1789)</f>
        <v>WELCH T=44D=12R=0M=5L=6B=0</v>
      </c>
      <c r="G1789" s="0" t="s">
        <v>482</v>
      </c>
      <c r="I1789" s="0" t="s">
        <v>8012</v>
      </c>
      <c r="J1789" s="0" t="s">
        <v>268</v>
      </c>
      <c r="K1789" s="0" t="s">
        <v>144</v>
      </c>
      <c r="L1789" s="0" t="s">
        <v>145</v>
      </c>
      <c r="M1789" s="0" t="s">
        <v>8013</v>
      </c>
      <c r="N1789" s="0" t="str">
        <f aca="false">RIGHT(M1789,LEN(M1789)-FIND(" ",M1789))</f>
        <v>ATLANTIC ST NE</v>
      </c>
      <c r="P1789" s="0" t="s">
        <v>147</v>
      </c>
      <c r="Q1789" s="0" t="s">
        <v>148</v>
      </c>
      <c r="R1789" s="0" t="n">
        <v>44483</v>
      </c>
      <c r="AD1789" s="0" t="s">
        <v>149</v>
      </c>
      <c r="AE1789" s="0" t="s">
        <v>150</v>
      </c>
      <c r="AF1789" s="0" t="s">
        <v>151</v>
      </c>
      <c r="AH1789" s="0" t="n">
        <v>14</v>
      </c>
      <c r="AI1789" s="0" t="n">
        <v>11</v>
      </c>
      <c r="AN1789" s="0" t="s">
        <v>147</v>
      </c>
      <c r="AO1789" s="0" t="s">
        <v>4177</v>
      </c>
      <c r="AP1789" s="0" t="s">
        <v>4178</v>
      </c>
      <c r="AQ1789" s="0" t="n">
        <v>9</v>
      </c>
      <c r="AR1789" s="0" t="n">
        <v>64</v>
      </c>
      <c r="AS1789" s="0" t="n">
        <v>32</v>
      </c>
      <c r="AU1789" s="0" t="n">
        <f aca="false">COUNTA($BA$1789:$EH$1789)</f>
        <v>44</v>
      </c>
      <c r="AV1789" s="0" t="n">
        <f aca="false">COUNTIF($BA$1789:$EH$1789,"D")</f>
        <v>12</v>
      </c>
      <c r="AW1789" s="0" t="n">
        <f aca="false">COUNTIF($BA$1789:$EH$1789,"R")</f>
        <v>0</v>
      </c>
      <c r="AX1789" s="0" t="n">
        <f aca="false"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>5</v>
      </c>
      <c r="AY1789" s="0" t="n">
        <f aca="false"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>6</v>
      </c>
      <c r="AZ1789" s="0" t="n">
        <f aca="false">IF(EH1789&lt;&gt;"",1,0)</f>
        <v>0</v>
      </c>
      <c r="BB1789" s="0" t="s">
        <v>154</v>
      </c>
      <c r="BC1789" s="0" t="s">
        <v>155</v>
      </c>
      <c r="BD1789" s="0" t="s">
        <v>155</v>
      </c>
      <c r="BE1789" s="0" t="s">
        <v>155</v>
      </c>
      <c r="BF1789" s="0" t="s">
        <v>155</v>
      </c>
      <c r="BG1789" s="0" t="s">
        <v>155</v>
      </c>
      <c r="BH1789" s="0" t="s">
        <v>155</v>
      </c>
      <c r="BI1789" s="0" t="s">
        <v>155</v>
      </c>
      <c r="BJ1789" s="0" t="s">
        <v>155</v>
      </c>
      <c r="BK1789" s="0" t="s">
        <v>155</v>
      </c>
      <c r="BL1789" s="0" t="s">
        <v>155</v>
      </c>
      <c r="BP1789" s="0" t="s">
        <v>155</v>
      </c>
      <c r="BR1789" s="0" t="s">
        <v>155</v>
      </c>
      <c r="BS1789" s="0" t="s">
        <v>155</v>
      </c>
      <c r="BV1789" s="0" t="s">
        <v>155</v>
      </c>
      <c r="BY1789" s="0" t="s">
        <v>145</v>
      </c>
      <c r="CA1789" s="0" t="s">
        <v>155</v>
      </c>
      <c r="CG1789" s="0" t="s">
        <v>155</v>
      </c>
      <c r="CH1789" s="0" t="s">
        <v>145</v>
      </c>
      <c r="CK1789" s="0" t="s">
        <v>155</v>
      </c>
      <c r="CL1789" s="0" t="s">
        <v>145</v>
      </c>
      <c r="CN1789" s="0" t="s">
        <v>155</v>
      </c>
      <c r="CP1789" s="0" t="s">
        <v>155</v>
      </c>
      <c r="CT1789" s="0" t="s">
        <v>155</v>
      </c>
      <c r="CV1789" s="0" t="s">
        <v>155</v>
      </c>
      <c r="CW1789" s="0" t="s">
        <v>145</v>
      </c>
      <c r="CY1789" s="0" t="s">
        <v>155</v>
      </c>
      <c r="CZ1789" s="0" t="s">
        <v>145</v>
      </c>
      <c r="DC1789" s="0" t="s">
        <v>155</v>
      </c>
      <c r="DD1789" s="0" t="s">
        <v>145</v>
      </c>
      <c r="DF1789" s="0" t="s">
        <v>155</v>
      </c>
      <c r="DG1789" s="0" t="s">
        <v>145</v>
      </c>
      <c r="DI1789" s="0" t="s">
        <v>155</v>
      </c>
      <c r="DJ1789" s="0" t="s">
        <v>145</v>
      </c>
      <c r="DL1789" s="0" t="s">
        <v>155</v>
      </c>
      <c r="DM1789" s="0" t="s">
        <v>145</v>
      </c>
      <c r="DN1789" s="0" t="s">
        <v>155</v>
      </c>
      <c r="DS1789" s="0" t="s">
        <v>145</v>
      </c>
      <c r="DT1789" s="0" t="s">
        <v>145</v>
      </c>
      <c r="DU1789" s="0" t="s">
        <v>155</v>
      </c>
      <c r="DW1789" s="0" t="s">
        <v>145</v>
      </c>
      <c r="DX1789" s="0" t="s">
        <v>155</v>
      </c>
      <c r="EA1789" s="0" t="s">
        <v>155</v>
      </c>
      <c r="EF1789" s="0" t="s">
        <v>155</v>
      </c>
    </row>
    <row r="1790" customFormat="false" ht="15" hidden="false" customHeight="false" outlineLevel="0" collapsed="false">
      <c r="A1790" s="0" t="s">
        <v>8014</v>
      </c>
      <c r="B1790" s="0" t="n">
        <v>78</v>
      </c>
      <c r="C1790" s="0" t="n">
        <v>457388</v>
      </c>
      <c r="D1790" s="0" t="s">
        <v>2275</v>
      </c>
      <c r="E1790" s="0" t="s">
        <v>6554</v>
      </c>
      <c r="F1790" s="0" t="str">
        <f aca="false">CONCATENATE(D1790," ",LEFT(H1790,4),"T=",AU1790,"D=",AV1790,"R=",AW1790,"M=",AX1790,"L=",AY1790,"B=",AZ1790)</f>
        <v>SIMPSON IIIT=5D=0R=0M=0L=0B=0</v>
      </c>
      <c r="G1790" s="0" t="s">
        <v>736</v>
      </c>
      <c r="H1790" s="0" t="s">
        <v>475</v>
      </c>
      <c r="I1790" s="0" t="s">
        <v>8015</v>
      </c>
      <c r="J1790" s="0" t="s">
        <v>8016</v>
      </c>
      <c r="K1790" s="0" t="s">
        <v>144</v>
      </c>
      <c r="M1790" s="0" t="s">
        <v>7698</v>
      </c>
      <c r="N1790" s="0" t="str">
        <f aca="false">RIGHT(M1790,LEN(M1790)-FIND(" ",M1790))</f>
        <v>ELM RD NE</v>
      </c>
      <c r="P1790" s="0" t="s">
        <v>147</v>
      </c>
      <c r="Q1790" s="0" t="s">
        <v>148</v>
      </c>
      <c r="R1790" s="0" t="n">
        <v>44483</v>
      </c>
      <c r="AD1790" s="0" t="s">
        <v>149</v>
      </c>
      <c r="AE1790" s="0" t="s">
        <v>150</v>
      </c>
      <c r="AF1790" s="0" t="s">
        <v>151</v>
      </c>
      <c r="AH1790" s="0" t="n">
        <v>14</v>
      </c>
      <c r="AI1790" s="0" t="n">
        <v>11</v>
      </c>
      <c r="AN1790" s="0" t="s">
        <v>147</v>
      </c>
      <c r="AO1790" s="0" t="s">
        <v>4177</v>
      </c>
      <c r="AP1790" s="0" t="s">
        <v>4178</v>
      </c>
      <c r="AQ1790" s="0" t="n">
        <v>9</v>
      </c>
      <c r="AR1790" s="0" t="n">
        <v>64</v>
      </c>
      <c r="AS1790" s="0" t="n">
        <v>32</v>
      </c>
      <c r="AU1790" s="0" t="n">
        <f aca="false">COUNTA($BA$1790:$EH$1790)</f>
        <v>5</v>
      </c>
      <c r="AV1790" s="0" t="n">
        <f aca="false">COUNTIF($BA$1790:$EH$1790,"D")</f>
        <v>0</v>
      </c>
      <c r="AW1790" s="0" t="n">
        <f aca="false">COUNTIF($BA$1790:$EH$1790,"R")</f>
        <v>0</v>
      </c>
      <c r="AX1790" s="0" t="n">
        <f aca="false"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>0</v>
      </c>
      <c r="AY1790" s="0" t="n">
        <f aca="false"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>0</v>
      </c>
      <c r="AZ1790" s="0" t="n">
        <f aca="false">IF(EH1790&lt;&gt;"",1,0)</f>
        <v>0</v>
      </c>
      <c r="BB1790" s="0" t="s">
        <v>154</v>
      </c>
      <c r="CN1790" s="0" t="s">
        <v>155</v>
      </c>
      <c r="CP1790" s="0" t="s">
        <v>155</v>
      </c>
      <c r="CT1790" s="0" t="s">
        <v>155</v>
      </c>
      <c r="DN1790" s="0" t="s">
        <v>155</v>
      </c>
    </row>
    <row r="1791" customFormat="false" ht="15" hidden="false" customHeight="false" outlineLevel="0" collapsed="false">
      <c r="A1791" s="0" t="s">
        <v>8017</v>
      </c>
      <c r="B1791" s="0" t="n">
        <v>78</v>
      </c>
      <c r="C1791" s="0" t="n">
        <v>219730</v>
      </c>
      <c r="D1791" s="0" t="s">
        <v>4200</v>
      </c>
      <c r="E1791" s="0" t="s">
        <v>187</v>
      </c>
      <c r="F1791" s="0" t="str">
        <f aca="false">CONCATENATE(D1791," ",LEFT(H1791,4),"T=",AU1791,"D=",AV1791,"R=",AW1791,"M=",AX1791,"L=",AY1791,"B=",AZ1791)</f>
        <v>OBRIEN T=13D=0R=0M=0L=0B=0</v>
      </c>
      <c r="G1791" s="0" t="s">
        <v>181</v>
      </c>
      <c r="I1791" s="0" t="s">
        <v>8018</v>
      </c>
      <c r="J1791" s="0" t="s">
        <v>8019</v>
      </c>
      <c r="K1791" s="0" t="s">
        <v>144</v>
      </c>
      <c r="M1791" s="0" t="s">
        <v>4173</v>
      </c>
      <c r="N1791" s="0" t="str">
        <f aca="false">RIGHT(M1791,LEN(M1791)-FIND(" ",M1791))</f>
        <v>PLAZA AVE NE</v>
      </c>
      <c r="O1791" s="0" t="s">
        <v>5727</v>
      </c>
      <c r="P1791" s="0" t="s">
        <v>147</v>
      </c>
      <c r="Q1791" s="0" t="s">
        <v>148</v>
      </c>
      <c r="R1791" s="0" t="n">
        <v>44483</v>
      </c>
      <c r="AD1791" s="0" t="s">
        <v>149</v>
      </c>
      <c r="AE1791" s="0" t="s">
        <v>150</v>
      </c>
      <c r="AH1791" s="0" t="n">
        <v>14</v>
      </c>
      <c r="AI1791" s="0" t="n">
        <v>11</v>
      </c>
      <c r="AJ1791" s="0" t="s">
        <v>4175</v>
      </c>
      <c r="AM1791" s="0" t="s">
        <v>4176</v>
      </c>
      <c r="AN1791" s="0" t="s">
        <v>147</v>
      </c>
      <c r="AO1791" s="0" t="s">
        <v>4177</v>
      </c>
      <c r="AP1791" s="0" t="s">
        <v>4178</v>
      </c>
      <c r="AQ1791" s="0" t="n">
        <v>9</v>
      </c>
      <c r="AR1791" s="0" t="n">
        <v>64</v>
      </c>
      <c r="AS1791" s="0" t="n">
        <v>32</v>
      </c>
      <c r="AU1791" s="0" t="n">
        <f aca="false">COUNTA($BA$1791:$EH$1791)</f>
        <v>13</v>
      </c>
      <c r="AV1791" s="0" t="n">
        <f aca="false">COUNTIF($BA$1791:$EH$1791,"D")</f>
        <v>0</v>
      </c>
      <c r="AW1791" s="0" t="n">
        <f aca="false">COUNTIF($BA$1791:$EH$1791,"R")</f>
        <v>0</v>
      </c>
      <c r="AX1791" s="0" t="n">
        <f aca="false"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>0</v>
      </c>
      <c r="AY1791" s="0" t="n">
        <f aca="false"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>0</v>
      </c>
      <c r="AZ1791" s="0" t="n">
        <f aca="false">IF(EH1791&lt;&gt;"",1,0)</f>
        <v>0</v>
      </c>
      <c r="BB1791" s="0" t="s">
        <v>154</v>
      </c>
      <c r="BC1791" s="0" t="s">
        <v>155</v>
      </c>
      <c r="BD1791" s="0" t="s">
        <v>155</v>
      </c>
      <c r="BF1791" s="0" t="s">
        <v>155</v>
      </c>
      <c r="BG1791" s="0" t="s">
        <v>155</v>
      </c>
      <c r="BH1791" s="0" t="s">
        <v>155</v>
      </c>
      <c r="BI1791" s="0" t="s">
        <v>155</v>
      </c>
      <c r="BJ1791" s="0" t="s">
        <v>155</v>
      </c>
      <c r="BK1791" s="0" t="s">
        <v>155</v>
      </c>
      <c r="BL1791" s="0" t="s">
        <v>155</v>
      </c>
      <c r="CA1791" s="0" t="s">
        <v>155</v>
      </c>
      <c r="EA1791" s="0" t="s">
        <v>155</v>
      </c>
      <c r="EF1791" s="0" t="s">
        <v>155</v>
      </c>
    </row>
    <row r="1792" customFormat="false" ht="15" hidden="false" customHeight="false" outlineLevel="0" collapsed="false">
      <c r="A1792" s="0" t="s">
        <v>8020</v>
      </c>
      <c r="B1792" s="0" t="n">
        <v>78</v>
      </c>
      <c r="C1792" s="0" t="n">
        <v>457606</v>
      </c>
      <c r="D1792" s="0" t="s">
        <v>6472</v>
      </c>
      <c r="E1792" s="0" t="s">
        <v>166</v>
      </c>
      <c r="F1792" s="0" t="str">
        <f aca="false">CONCATENATE(D1792," ",LEFT(H1792,4),"T=",AU1792,"D=",AV1792,"R=",AW1792,"M=",AX1792,"L=",AY1792,"B=",AZ1792)</f>
        <v>HAYMAN T=4D=0R=0M=0L=0B=0</v>
      </c>
      <c r="G1792" s="0" t="s">
        <v>318</v>
      </c>
      <c r="I1792" s="0" t="s">
        <v>8021</v>
      </c>
      <c r="J1792" s="0" t="s">
        <v>2882</v>
      </c>
      <c r="K1792" s="0" t="s">
        <v>144</v>
      </c>
      <c r="M1792" s="0" t="s">
        <v>6065</v>
      </c>
      <c r="N1792" s="0" t="str">
        <f aca="false">RIGHT(M1792,LEN(M1792)-FIND(" ",M1792))</f>
        <v>IRENE AVE NE</v>
      </c>
      <c r="P1792" s="0" t="s">
        <v>147</v>
      </c>
      <c r="Q1792" s="0" t="s">
        <v>148</v>
      </c>
      <c r="R1792" s="0" t="n">
        <v>44483</v>
      </c>
      <c r="AD1792" s="0" t="s">
        <v>149</v>
      </c>
      <c r="AE1792" s="0" t="s">
        <v>150</v>
      </c>
      <c r="AH1792" s="0" t="n">
        <v>14</v>
      </c>
      <c r="AI1792" s="0" t="n">
        <v>11</v>
      </c>
      <c r="AJ1792" s="0" t="s">
        <v>4175</v>
      </c>
      <c r="AM1792" s="0" t="s">
        <v>4176</v>
      </c>
      <c r="AN1792" s="0" t="s">
        <v>147</v>
      </c>
      <c r="AO1792" s="0" t="s">
        <v>4177</v>
      </c>
      <c r="AP1792" s="0" t="s">
        <v>4178</v>
      </c>
      <c r="AQ1792" s="0" t="n">
        <v>9</v>
      </c>
      <c r="AR1792" s="0" t="n">
        <v>64</v>
      </c>
      <c r="AS1792" s="0" t="n">
        <v>32</v>
      </c>
      <c r="AU1792" s="0" t="n">
        <f aca="false">COUNTA($BA$1792:$EH$1792)</f>
        <v>4</v>
      </c>
      <c r="AV1792" s="0" t="n">
        <f aca="false">COUNTIF($BA$1792:$EH$1792,"D")</f>
        <v>0</v>
      </c>
      <c r="AW1792" s="0" t="n">
        <f aca="false">COUNTIF($BA$1792:$EH$1792,"R")</f>
        <v>0</v>
      </c>
      <c r="AX1792" s="0" t="n">
        <f aca="false"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>0</v>
      </c>
      <c r="AY1792" s="0" t="n">
        <f aca="false"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>0</v>
      </c>
      <c r="AZ1792" s="0" t="n">
        <f aca="false">IF(EH1792&lt;&gt;"",1,0)</f>
        <v>0</v>
      </c>
      <c r="BB1792" s="0" t="s">
        <v>154</v>
      </c>
      <c r="DU1792" s="0" t="s">
        <v>155</v>
      </c>
      <c r="EA1792" s="0" t="s">
        <v>155</v>
      </c>
      <c r="EF1792" s="0" t="s">
        <v>155</v>
      </c>
    </row>
    <row r="1793" customFormat="false" ht="15" hidden="false" customHeight="false" outlineLevel="0" collapsed="false">
      <c r="A1793" s="0" t="s">
        <v>8022</v>
      </c>
      <c r="B1793" s="0" t="n">
        <v>78</v>
      </c>
      <c r="C1793" s="0" t="n">
        <v>16357</v>
      </c>
      <c r="D1793" s="0" t="s">
        <v>716</v>
      </c>
      <c r="E1793" s="0" t="s">
        <v>8023</v>
      </c>
      <c r="F1793" s="0" t="str">
        <f aca="false">CONCATENATE(D1793," ",LEFT(H1793,4),"T=",AU1793,"D=",AV1793,"R=",AW1793,"M=",AX1793,"L=",AY1793,"B=",AZ1793)</f>
        <v>MILLER JRT=38D=7R=0M=2L=6B=1</v>
      </c>
      <c r="G1793" s="0" t="s">
        <v>482</v>
      </c>
      <c r="H1793" s="0" t="s">
        <v>517</v>
      </c>
      <c r="I1793" s="0" t="s">
        <v>8024</v>
      </c>
      <c r="J1793" s="0" t="s">
        <v>4710</v>
      </c>
      <c r="K1793" s="0" t="s">
        <v>144</v>
      </c>
      <c r="L1793" s="0" t="s">
        <v>145</v>
      </c>
      <c r="M1793" s="0" t="s">
        <v>8025</v>
      </c>
      <c r="N1793" s="0" t="str">
        <f aca="false">RIGHT(M1793,LEN(M1793)-FIND(" ",M1793))</f>
        <v>ATLANTIC ST NE</v>
      </c>
      <c r="P1793" s="0" t="s">
        <v>147</v>
      </c>
      <c r="Q1793" s="0" t="s">
        <v>148</v>
      </c>
      <c r="R1793" s="0" t="n">
        <v>44483</v>
      </c>
      <c r="AD1793" s="0" t="s">
        <v>149</v>
      </c>
      <c r="AE1793" s="0" t="s">
        <v>150</v>
      </c>
      <c r="AF1793" s="0" t="s">
        <v>151</v>
      </c>
      <c r="AH1793" s="0" t="n">
        <v>14</v>
      </c>
      <c r="AI1793" s="0" t="n">
        <v>11</v>
      </c>
      <c r="AN1793" s="0" t="s">
        <v>147</v>
      </c>
      <c r="AO1793" s="0" t="s">
        <v>4177</v>
      </c>
      <c r="AP1793" s="0" t="s">
        <v>4178</v>
      </c>
      <c r="AQ1793" s="0" t="n">
        <v>9</v>
      </c>
      <c r="AR1793" s="0" t="n">
        <v>64</v>
      </c>
      <c r="AS1793" s="0" t="n">
        <v>32</v>
      </c>
      <c r="AU1793" s="0" t="n">
        <f aca="false">COUNTA($BA$1793:$EH$1793)</f>
        <v>38</v>
      </c>
      <c r="AV1793" s="0" t="n">
        <f aca="false">COUNTIF($BA$1793:$EH$1793,"D")</f>
        <v>7</v>
      </c>
      <c r="AW1793" s="0" t="n">
        <f aca="false">COUNTIF($BA$1793:$EH$1793,"R")</f>
        <v>0</v>
      </c>
      <c r="AX1793" s="0" t="n">
        <f aca="false"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>2</v>
      </c>
      <c r="AY1793" s="0" t="n">
        <f aca="false"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>6</v>
      </c>
      <c r="AZ1793" s="0" t="n">
        <f aca="false">IF(EH1793&lt;&gt;"",1,0)</f>
        <v>1</v>
      </c>
      <c r="BB1793" s="0" t="s">
        <v>154</v>
      </c>
      <c r="BC1793" s="0" t="s">
        <v>155</v>
      </c>
      <c r="BD1793" s="0" t="s">
        <v>155</v>
      </c>
      <c r="BE1793" s="0" t="s">
        <v>155</v>
      </c>
      <c r="BF1793" s="0" t="s">
        <v>155</v>
      </c>
      <c r="BG1793" s="0" t="s">
        <v>155</v>
      </c>
      <c r="BH1793" s="0" t="s">
        <v>155</v>
      </c>
      <c r="BI1793" s="0" t="s">
        <v>155</v>
      </c>
      <c r="BJ1793" s="0" t="s">
        <v>155</v>
      </c>
      <c r="BK1793" s="0" t="s">
        <v>155</v>
      </c>
      <c r="BL1793" s="0" t="s">
        <v>155</v>
      </c>
      <c r="BS1793" s="0" t="s">
        <v>155</v>
      </c>
      <c r="BV1793" s="0" t="s">
        <v>155</v>
      </c>
      <c r="BY1793" s="0" t="s">
        <v>145</v>
      </c>
      <c r="CA1793" s="0" t="s">
        <v>155</v>
      </c>
      <c r="CG1793" s="0" t="s">
        <v>155</v>
      </c>
      <c r="CK1793" s="0" t="s">
        <v>155</v>
      </c>
      <c r="CN1793" s="0" t="s">
        <v>155</v>
      </c>
      <c r="CP1793" s="0" t="s">
        <v>155</v>
      </c>
      <c r="CT1793" s="0" t="s">
        <v>155</v>
      </c>
      <c r="CV1793" s="0" t="s">
        <v>155</v>
      </c>
      <c r="CY1793" s="0" t="s">
        <v>155</v>
      </c>
      <c r="CZ1793" s="0" t="s">
        <v>145</v>
      </c>
      <c r="DC1793" s="0" t="s">
        <v>155</v>
      </c>
      <c r="DF1793" s="0" t="s">
        <v>155</v>
      </c>
      <c r="DI1793" s="0" t="s">
        <v>155</v>
      </c>
      <c r="DL1793" s="0" t="s">
        <v>155</v>
      </c>
      <c r="DN1793" s="0" t="s">
        <v>155</v>
      </c>
      <c r="DR1793" s="0" t="s">
        <v>155</v>
      </c>
      <c r="DS1793" s="0" t="s">
        <v>145</v>
      </c>
      <c r="DT1793" s="0" t="s">
        <v>145</v>
      </c>
      <c r="DU1793" s="0" t="s">
        <v>155</v>
      </c>
      <c r="DW1793" s="0" t="s">
        <v>145</v>
      </c>
      <c r="DX1793" s="0" t="s">
        <v>155</v>
      </c>
      <c r="EA1793" s="0" t="s">
        <v>155</v>
      </c>
      <c r="ED1793" s="0" t="s">
        <v>145</v>
      </c>
      <c r="EF1793" s="0" t="s">
        <v>155</v>
      </c>
      <c r="EH1793" s="0" t="s">
        <v>145</v>
      </c>
    </row>
    <row r="1794" customFormat="false" ht="15" hidden="false" customHeight="false" outlineLevel="0" collapsed="false">
      <c r="A1794" s="0" t="s">
        <v>8026</v>
      </c>
      <c r="B1794" s="0" t="n">
        <v>78</v>
      </c>
      <c r="C1794" s="0" t="n">
        <v>24690</v>
      </c>
      <c r="D1794" s="0" t="s">
        <v>8027</v>
      </c>
      <c r="E1794" s="0" t="s">
        <v>173</v>
      </c>
      <c r="F1794" s="0" t="str">
        <f aca="false">CONCATENATE(D1794," ",LEFT(H1794,4),"T=",AU1794,"D=",AV1794,"R=",AW1794,"M=",AX1794,"L=",AY1794,"B=",AZ1794)</f>
        <v>JENNINGS T=51D=18R=0M=8L=8B=1</v>
      </c>
      <c r="I1794" s="0" t="s">
        <v>8028</v>
      </c>
      <c r="J1794" s="0" t="s">
        <v>1443</v>
      </c>
      <c r="K1794" s="0" t="s">
        <v>144</v>
      </c>
      <c r="L1794" s="0" t="s">
        <v>145</v>
      </c>
      <c r="M1794" s="0" t="s">
        <v>8029</v>
      </c>
      <c r="N1794" s="0" t="str">
        <f aca="false">RIGHT(M1794,LEN(M1794)-FIND(" ",M1794))</f>
        <v>ATLANTIC ST NE</v>
      </c>
      <c r="P1794" s="0" t="s">
        <v>147</v>
      </c>
      <c r="Q1794" s="0" t="s">
        <v>148</v>
      </c>
      <c r="R1794" s="0" t="n">
        <v>44483</v>
      </c>
      <c r="AD1794" s="0" t="s">
        <v>149</v>
      </c>
      <c r="AE1794" s="0" t="s">
        <v>150</v>
      </c>
      <c r="AF1794" s="0" t="s">
        <v>151</v>
      </c>
      <c r="AH1794" s="0" t="n">
        <v>14</v>
      </c>
      <c r="AI1794" s="0" t="n">
        <v>11</v>
      </c>
      <c r="AN1794" s="0" t="s">
        <v>147</v>
      </c>
      <c r="AO1794" s="0" t="s">
        <v>4177</v>
      </c>
      <c r="AP1794" s="0" t="s">
        <v>4178</v>
      </c>
      <c r="AQ1794" s="0" t="n">
        <v>9</v>
      </c>
      <c r="AR1794" s="0" t="n">
        <v>64</v>
      </c>
      <c r="AS1794" s="0" t="n">
        <v>32</v>
      </c>
      <c r="AU1794" s="0" t="n">
        <f aca="false">COUNTA($BA$1794:$EH$1794)</f>
        <v>51</v>
      </c>
      <c r="AV1794" s="0" t="n">
        <f aca="false">COUNTIF($BA$1794:$EH$1794,"D")</f>
        <v>18</v>
      </c>
      <c r="AW1794" s="0" t="n">
        <f aca="false">COUNTIF($BA$1794:$EH$1794,"R")</f>
        <v>0</v>
      </c>
      <c r="AX1794" s="0" t="n">
        <f aca="false"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>8</v>
      </c>
      <c r="AY1794" s="0" t="n">
        <f aca="false"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>8</v>
      </c>
      <c r="AZ1794" s="0" t="n">
        <f aca="false">IF(EH1794&lt;&gt;"",1,0)</f>
        <v>1</v>
      </c>
      <c r="BB1794" s="0" t="s">
        <v>154</v>
      </c>
      <c r="BC1794" s="0" t="s">
        <v>155</v>
      </c>
      <c r="BD1794" s="0" t="s">
        <v>155</v>
      </c>
      <c r="BE1794" s="0" t="s">
        <v>155</v>
      </c>
      <c r="BF1794" s="0" t="s">
        <v>155</v>
      </c>
      <c r="BG1794" s="0" t="s">
        <v>155</v>
      </c>
      <c r="BH1794" s="0" t="s">
        <v>155</v>
      </c>
      <c r="BI1794" s="0" t="s">
        <v>155</v>
      </c>
      <c r="BJ1794" s="0" t="s">
        <v>155</v>
      </c>
      <c r="BK1794" s="0" t="s">
        <v>155</v>
      </c>
      <c r="BL1794" s="0" t="s">
        <v>155</v>
      </c>
      <c r="BP1794" s="0" t="s">
        <v>155</v>
      </c>
      <c r="BR1794" s="0" t="s">
        <v>155</v>
      </c>
      <c r="BS1794" s="0" t="s">
        <v>155</v>
      </c>
      <c r="BV1794" s="0" t="s">
        <v>155</v>
      </c>
      <c r="BY1794" s="0" t="s">
        <v>145</v>
      </c>
      <c r="CA1794" s="0" t="s">
        <v>155</v>
      </c>
      <c r="CC1794" s="0" t="s">
        <v>145</v>
      </c>
      <c r="CG1794" s="0" t="s">
        <v>155</v>
      </c>
      <c r="CH1794" s="0" t="s">
        <v>145</v>
      </c>
      <c r="CK1794" s="0" t="s">
        <v>155</v>
      </c>
      <c r="CL1794" s="0" t="s">
        <v>145</v>
      </c>
      <c r="CN1794" s="0" t="s">
        <v>155</v>
      </c>
      <c r="CO1794" s="0" t="s">
        <v>145</v>
      </c>
      <c r="CP1794" s="0" t="s">
        <v>155</v>
      </c>
      <c r="CQ1794" s="0" t="s">
        <v>145</v>
      </c>
      <c r="CT1794" s="0" t="s">
        <v>155</v>
      </c>
      <c r="CU1794" s="0" t="s">
        <v>145</v>
      </c>
      <c r="CV1794" s="0" t="s">
        <v>155</v>
      </c>
      <c r="CW1794" s="0" t="s">
        <v>145</v>
      </c>
      <c r="CY1794" s="0" t="s">
        <v>155</v>
      </c>
      <c r="CZ1794" s="0" t="s">
        <v>145</v>
      </c>
      <c r="DC1794" s="0" t="s">
        <v>155</v>
      </c>
      <c r="DD1794" s="0" t="s">
        <v>145</v>
      </c>
      <c r="DF1794" s="0" t="s">
        <v>155</v>
      </c>
      <c r="DG1794" s="0" t="s">
        <v>145</v>
      </c>
      <c r="DI1794" s="0" t="s">
        <v>155</v>
      </c>
      <c r="DJ1794" s="0" t="s">
        <v>145</v>
      </c>
      <c r="DL1794" s="0" t="s">
        <v>155</v>
      </c>
      <c r="DM1794" s="0" t="s">
        <v>145</v>
      </c>
      <c r="DN1794" s="0" t="s">
        <v>155</v>
      </c>
      <c r="DR1794" s="0" t="s">
        <v>155</v>
      </c>
      <c r="DS1794" s="0" t="s">
        <v>145</v>
      </c>
      <c r="DT1794" s="0" t="s">
        <v>145</v>
      </c>
      <c r="DU1794" s="0" t="s">
        <v>155</v>
      </c>
      <c r="DW1794" s="0" t="s">
        <v>145</v>
      </c>
      <c r="DX1794" s="0" t="s">
        <v>155</v>
      </c>
      <c r="EA1794" s="0" t="s">
        <v>155</v>
      </c>
      <c r="ED1794" s="0" t="s">
        <v>145</v>
      </c>
      <c r="EF1794" s="0" t="s">
        <v>155</v>
      </c>
      <c r="EH1794" s="0" t="s">
        <v>145</v>
      </c>
    </row>
    <row r="1795" customFormat="false" ht="15" hidden="false" customHeight="false" outlineLevel="0" collapsed="false">
      <c r="A1795" s="0" t="s">
        <v>8030</v>
      </c>
      <c r="B1795" s="0" t="n">
        <v>78</v>
      </c>
      <c r="C1795" s="0" t="n">
        <v>220890</v>
      </c>
      <c r="D1795" s="0" t="s">
        <v>1096</v>
      </c>
      <c r="E1795" s="0" t="s">
        <v>140</v>
      </c>
      <c r="F1795" s="0" t="str">
        <f aca="false">CONCATENATE(D1795," ",LEFT(H1795,4),"T=",AU1795,"D=",AV1795,"R=",AW1795,"M=",AX1795,"L=",AY1795,"B=",AZ1795)</f>
        <v>KELLY T=51D=18R=0M=8L=8B=1</v>
      </c>
      <c r="G1795" s="0" t="s">
        <v>906</v>
      </c>
      <c r="I1795" s="0" t="s">
        <v>8031</v>
      </c>
      <c r="J1795" s="0" t="s">
        <v>8032</v>
      </c>
      <c r="K1795" s="0" t="s">
        <v>144</v>
      </c>
      <c r="L1795" s="0" t="s">
        <v>145</v>
      </c>
      <c r="M1795" s="0" t="s">
        <v>7902</v>
      </c>
      <c r="N1795" s="0" t="str">
        <f aca="false">RIGHT(M1795,LEN(M1795)-FIND(" ",M1795))</f>
        <v>ATLANTIC ST NE</v>
      </c>
      <c r="P1795" s="0" t="s">
        <v>147</v>
      </c>
      <c r="Q1795" s="0" t="s">
        <v>148</v>
      </c>
      <c r="R1795" s="0" t="n">
        <v>44483</v>
      </c>
      <c r="AD1795" s="0" t="s">
        <v>149</v>
      </c>
      <c r="AE1795" s="0" t="s">
        <v>150</v>
      </c>
      <c r="AF1795" s="0" t="s">
        <v>151</v>
      </c>
      <c r="AH1795" s="0" t="n">
        <v>14</v>
      </c>
      <c r="AI1795" s="0" t="n">
        <v>11</v>
      </c>
      <c r="AN1795" s="0" t="s">
        <v>147</v>
      </c>
      <c r="AO1795" s="0" t="s">
        <v>4177</v>
      </c>
      <c r="AP1795" s="0" t="s">
        <v>4178</v>
      </c>
      <c r="AQ1795" s="0" t="n">
        <v>9</v>
      </c>
      <c r="AR1795" s="0" t="n">
        <v>64</v>
      </c>
      <c r="AS1795" s="0" t="n">
        <v>32</v>
      </c>
      <c r="AU1795" s="0" t="n">
        <f aca="false">COUNTA($BA$1795:$EH$1795)</f>
        <v>51</v>
      </c>
      <c r="AV1795" s="0" t="n">
        <f aca="false">COUNTIF($BA$1795:$EH$1795,"D")</f>
        <v>18</v>
      </c>
      <c r="AW1795" s="0" t="n">
        <f aca="false">COUNTIF($BA$1795:$EH$1795,"R")</f>
        <v>0</v>
      </c>
      <c r="AX1795" s="0" t="n">
        <f aca="false"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>8</v>
      </c>
      <c r="AY1795" s="0" t="n">
        <f aca="false"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>8</v>
      </c>
      <c r="AZ1795" s="0" t="n">
        <f aca="false">IF(EH1795&lt;&gt;"",1,0)</f>
        <v>1</v>
      </c>
      <c r="BB1795" s="0" t="s">
        <v>154</v>
      </c>
      <c r="BC1795" s="0" t="s">
        <v>155</v>
      </c>
      <c r="BD1795" s="0" t="s">
        <v>155</v>
      </c>
      <c r="BE1795" s="0" t="s">
        <v>155</v>
      </c>
      <c r="BF1795" s="0" t="s">
        <v>155</v>
      </c>
      <c r="BG1795" s="0" t="s">
        <v>155</v>
      </c>
      <c r="BH1795" s="0" t="s">
        <v>155</v>
      </c>
      <c r="BI1795" s="0" t="s">
        <v>155</v>
      </c>
      <c r="BJ1795" s="0" t="s">
        <v>155</v>
      </c>
      <c r="BK1795" s="0" t="s">
        <v>155</v>
      </c>
      <c r="BL1795" s="0" t="s">
        <v>155</v>
      </c>
      <c r="BP1795" s="0" t="s">
        <v>155</v>
      </c>
      <c r="BR1795" s="0" t="s">
        <v>155</v>
      </c>
      <c r="BS1795" s="0" t="s">
        <v>155</v>
      </c>
      <c r="BV1795" s="0" t="s">
        <v>155</v>
      </c>
      <c r="BY1795" s="0" t="s">
        <v>145</v>
      </c>
      <c r="CA1795" s="0" t="s">
        <v>155</v>
      </c>
      <c r="CC1795" s="0" t="s">
        <v>145</v>
      </c>
      <c r="CG1795" s="0" t="s">
        <v>155</v>
      </c>
      <c r="CH1795" s="0" t="s">
        <v>145</v>
      </c>
      <c r="CK1795" s="0" t="s">
        <v>155</v>
      </c>
      <c r="CL1795" s="0" t="s">
        <v>145</v>
      </c>
      <c r="CN1795" s="0" t="s">
        <v>155</v>
      </c>
      <c r="CO1795" s="0" t="s">
        <v>145</v>
      </c>
      <c r="CP1795" s="0" t="s">
        <v>155</v>
      </c>
      <c r="CQ1795" s="0" t="s">
        <v>145</v>
      </c>
      <c r="CT1795" s="0" t="s">
        <v>155</v>
      </c>
      <c r="CU1795" s="0" t="s">
        <v>145</v>
      </c>
      <c r="CV1795" s="0" t="s">
        <v>155</v>
      </c>
      <c r="CW1795" s="0" t="s">
        <v>145</v>
      </c>
      <c r="CY1795" s="0" t="s">
        <v>155</v>
      </c>
      <c r="CZ1795" s="0" t="s">
        <v>145</v>
      </c>
      <c r="DC1795" s="0" t="s">
        <v>155</v>
      </c>
      <c r="DD1795" s="0" t="s">
        <v>145</v>
      </c>
      <c r="DF1795" s="0" t="s">
        <v>155</v>
      </c>
      <c r="DG1795" s="0" t="s">
        <v>145</v>
      </c>
      <c r="DI1795" s="0" t="s">
        <v>155</v>
      </c>
      <c r="DJ1795" s="0" t="s">
        <v>145</v>
      </c>
      <c r="DL1795" s="0" t="s">
        <v>155</v>
      </c>
      <c r="DM1795" s="0" t="s">
        <v>145</v>
      </c>
      <c r="DN1795" s="0" t="s">
        <v>155</v>
      </c>
      <c r="DR1795" s="0" t="s">
        <v>155</v>
      </c>
      <c r="DS1795" s="0" t="s">
        <v>145</v>
      </c>
      <c r="DT1795" s="0" t="s">
        <v>145</v>
      </c>
      <c r="DU1795" s="0" t="s">
        <v>155</v>
      </c>
      <c r="DW1795" s="0" t="s">
        <v>145</v>
      </c>
      <c r="DX1795" s="0" t="s">
        <v>155</v>
      </c>
      <c r="EA1795" s="0" t="s">
        <v>155</v>
      </c>
      <c r="ED1795" s="0" t="s">
        <v>145</v>
      </c>
      <c r="EF1795" s="0" t="s">
        <v>155</v>
      </c>
      <c r="EH1795" s="0" t="s">
        <v>145</v>
      </c>
    </row>
    <row r="1796" customFormat="false" ht="15" hidden="false" customHeight="false" outlineLevel="0" collapsed="false">
      <c r="A1796" s="0" t="s">
        <v>8033</v>
      </c>
      <c r="B1796" s="0" t="n">
        <v>78</v>
      </c>
      <c r="C1796" s="0" t="n">
        <v>185938</v>
      </c>
      <c r="D1796" s="0" t="s">
        <v>1950</v>
      </c>
      <c r="E1796" s="0" t="s">
        <v>8034</v>
      </c>
      <c r="F1796" s="0" t="str">
        <f aca="false">CONCATENATE(D1796," ",LEFT(H1796,4),"T=",AU1796,"D=",AV1796,"R=",AW1796,"M=",AX1796,"L=",AY1796,"B=",AZ1796)</f>
        <v>SULLIVAN T=25D=6R=0M=2L=5B=1</v>
      </c>
      <c r="G1796" s="0" t="s">
        <v>7436</v>
      </c>
      <c r="I1796" s="0" t="s">
        <v>8035</v>
      </c>
      <c r="J1796" s="0" t="s">
        <v>308</v>
      </c>
      <c r="K1796" s="0" t="s">
        <v>144</v>
      </c>
      <c r="L1796" s="0" t="s">
        <v>145</v>
      </c>
      <c r="M1796" s="0" t="s">
        <v>8036</v>
      </c>
      <c r="N1796" s="0" t="str">
        <f aca="false">RIGHT(M1796,LEN(M1796)-FIND(" ",M1796))</f>
        <v>ATLANTIC ST NE</v>
      </c>
      <c r="P1796" s="0" t="s">
        <v>147</v>
      </c>
      <c r="Q1796" s="0" t="s">
        <v>148</v>
      </c>
      <c r="R1796" s="0" t="n">
        <v>44483</v>
      </c>
      <c r="AD1796" s="0" t="s">
        <v>149</v>
      </c>
      <c r="AE1796" s="0" t="s">
        <v>150</v>
      </c>
      <c r="AF1796" s="0" t="s">
        <v>151</v>
      </c>
      <c r="AH1796" s="0" t="n">
        <v>14</v>
      </c>
      <c r="AI1796" s="0" t="n">
        <v>11</v>
      </c>
      <c r="AN1796" s="0" t="s">
        <v>147</v>
      </c>
      <c r="AO1796" s="0" t="s">
        <v>4177</v>
      </c>
      <c r="AP1796" s="0" t="s">
        <v>4178</v>
      </c>
      <c r="AQ1796" s="0" t="n">
        <v>9</v>
      </c>
      <c r="AR1796" s="0" t="n">
        <v>64</v>
      </c>
      <c r="AS1796" s="0" t="n">
        <v>32</v>
      </c>
      <c r="AU1796" s="0" t="n">
        <f aca="false">COUNTA($BA$1796:$EH$1796)</f>
        <v>25</v>
      </c>
      <c r="AV1796" s="0" t="n">
        <f aca="false">COUNTIF($BA$1796:$EH$1796,"D")</f>
        <v>6</v>
      </c>
      <c r="AW1796" s="0" t="n">
        <f aca="false">COUNTIF($BA$1796:$EH$1796,"R")</f>
        <v>0</v>
      </c>
      <c r="AX1796" s="0" t="n">
        <f aca="false"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>2</v>
      </c>
      <c r="AY1796" s="0" t="n">
        <f aca="false"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>5</v>
      </c>
      <c r="AZ1796" s="0" t="n">
        <f aca="false">IF(EH1796&lt;&gt;"",1,0)</f>
        <v>1</v>
      </c>
      <c r="BB1796" s="0" t="s">
        <v>154</v>
      </c>
      <c r="BF1796" s="0" t="s">
        <v>155</v>
      </c>
      <c r="BH1796" s="0" t="s">
        <v>155</v>
      </c>
      <c r="BI1796" s="0" t="s">
        <v>155</v>
      </c>
      <c r="BJ1796" s="0" t="s">
        <v>155</v>
      </c>
      <c r="BK1796" s="0" t="s">
        <v>155</v>
      </c>
      <c r="BL1796" s="0" t="s">
        <v>155</v>
      </c>
      <c r="BP1796" s="0" t="s">
        <v>155</v>
      </c>
      <c r="BR1796" s="0" t="s">
        <v>155</v>
      </c>
      <c r="BS1796" s="0" t="s">
        <v>155</v>
      </c>
      <c r="BY1796" s="0" t="s">
        <v>145</v>
      </c>
      <c r="CA1796" s="0" t="s">
        <v>155</v>
      </c>
      <c r="CK1796" s="0" t="s">
        <v>155</v>
      </c>
      <c r="CN1796" s="0" t="s">
        <v>155</v>
      </c>
      <c r="CO1796" s="0" t="s">
        <v>145</v>
      </c>
      <c r="CP1796" s="0" t="s">
        <v>155</v>
      </c>
      <c r="CV1796" s="0" t="s">
        <v>155</v>
      </c>
      <c r="DM1796" s="0" t="s">
        <v>145</v>
      </c>
      <c r="DU1796" s="0" t="s">
        <v>155</v>
      </c>
      <c r="DW1796" s="0" t="s">
        <v>145</v>
      </c>
      <c r="DX1796" s="0" t="s">
        <v>155</v>
      </c>
      <c r="EA1796" s="0" t="s">
        <v>155</v>
      </c>
      <c r="ED1796" s="0" t="s">
        <v>145</v>
      </c>
      <c r="EF1796" s="0" t="s">
        <v>155</v>
      </c>
      <c r="EH1796" s="0" t="s">
        <v>145</v>
      </c>
    </row>
    <row r="1797" customFormat="false" ht="15" hidden="false" customHeight="false" outlineLevel="0" collapsed="false">
      <c r="A1797" s="0" t="s">
        <v>8037</v>
      </c>
      <c r="B1797" s="0" t="n">
        <v>78</v>
      </c>
      <c r="C1797" s="0" t="n">
        <v>67254</v>
      </c>
      <c r="D1797" s="0" t="s">
        <v>2516</v>
      </c>
      <c r="E1797" s="0" t="s">
        <v>8038</v>
      </c>
      <c r="F1797" s="0" t="str">
        <f aca="false">CONCATENATE(D1797," ",LEFT(H1797,4),"T=",AU1797,"D=",AV1797,"R=",AW1797,"M=",AX1797,"L=",AY1797,"B=",AZ1797)</f>
        <v>SIMMONS T=19D=1R=0M=0L=0B=0</v>
      </c>
      <c r="I1797" s="0" t="s">
        <v>8039</v>
      </c>
      <c r="J1797" s="0" t="s">
        <v>7880</v>
      </c>
      <c r="K1797" s="0" t="s">
        <v>144</v>
      </c>
      <c r="M1797" s="0" t="s">
        <v>8040</v>
      </c>
      <c r="N1797" s="0" t="str">
        <f aca="false">RIGHT(M1797,LEN(M1797)-FIND(" ",M1797))</f>
        <v>ELM RD NE</v>
      </c>
      <c r="P1797" s="0" t="s">
        <v>147</v>
      </c>
      <c r="Q1797" s="0" t="s">
        <v>148</v>
      </c>
      <c r="R1797" s="0" t="n">
        <v>44483</v>
      </c>
      <c r="AD1797" s="0" t="s">
        <v>149</v>
      </c>
      <c r="AE1797" s="0" t="s">
        <v>150</v>
      </c>
      <c r="AF1797" s="0" t="s">
        <v>151</v>
      </c>
      <c r="AH1797" s="0" t="n">
        <v>14</v>
      </c>
      <c r="AI1797" s="0" t="n">
        <v>11</v>
      </c>
      <c r="AN1797" s="0" t="s">
        <v>147</v>
      </c>
      <c r="AO1797" s="0" t="s">
        <v>4177</v>
      </c>
      <c r="AP1797" s="0" t="s">
        <v>4178</v>
      </c>
      <c r="AQ1797" s="0" t="n">
        <v>9</v>
      </c>
      <c r="AR1797" s="0" t="n">
        <v>64</v>
      </c>
      <c r="AS1797" s="0" t="n">
        <v>32</v>
      </c>
      <c r="AU1797" s="0" t="n">
        <f aca="false">COUNTA($BA$1797:$EH$1797)</f>
        <v>19</v>
      </c>
      <c r="AV1797" s="0" t="n">
        <f aca="false">COUNTIF($BA$1797:$EH$1797,"D")</f>
        <v>1</v>
      </c>
      <c r="AW1797" s="0" t="n">
        <f aca="false">COUNTIF($BA$1797:$EH$1797,"R")</f>
        <v>0</v>
      </c>
      <c r="AX1797" s="0" t="n">
        <f aca="false"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>0</v>
      </c>
      <c r="AY1797" s="0" t="n">
        <f aca="false"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>0</v>
      </c>
      <c r="AZ1797" s="0" t="n">
        <f aca="false">IF(EH1797&lt;&gt;"",1,0)</f>
        <v>0</v>
      </c>
      <c r="BB1797" s="0" t="s">
        <v>154</v>
      </c>
      <c r="BD1797" s="0" t="s">
        <v>155</v>
      </c>
      <c r="BG1797" s="0" t="s">
        <v>155</v>
      </c>
      <c r="BH1797" s="0" t="s">
        <v>155</v>
      </c>
      <c r="BK1797" s="0" t="s">
        <v>155</v>
      </c>
      <c r="BL1797" s="0" t="s">
        <v>155</v>
      </c>
      <c r="BS1797" s="0" t="s">
        <v>155</v>
      </c>
      <c r="BY1797" s="0" t="s">
        <v>145</v>
      </c>
      <c r="CA1797" s="0" t="s">
        <v>155</v>
      </c>
      <c r="CG1797" s="0" t="s">
        <v>155</v>
      </c>
      <c r="CK1797" s="0" t="s">
        <v>155</v>
      </c>
      <c r="CN1797" s="0" t="s">
        <v>155</v>
      </c>
      <c r="CP1797" s="0" t="s">
        <v>155</v>
      </c>
      <c r="CY1797" s="0" t="s">
        <v>155</v>
      </c>
      <c r="DC1797" s="0" t="s">
        <v>155</v>
      </c>
      <c r="DI1797" s="0" t="s">
        <v>155</v>
      </c>
      <c r="DN1797" s="0" t="s">
        <v>155</v>
      </c>
      <c r="DU1797" s="0" t="s">
        <v>155</v>
      </c>
      <c r="EF1797" s="0" t="s">
        <v>155</v>
      </c>
    </row>
    <row r="1798" customFormat="false" ht="15" hidden="false" customHeight="false" outlineLevel="0" collapsed="false">
      <c r="A1798" s="0" t="s">
        <v>8041</v>
      </c>
      <c r="B1798" s="0" t="n">
        <v>78</v>
      </c>
      <c r="C1798" s="0" t="n">
        <v>249039</v>
      </c>
      <c r="D1798" s="0" t="s">
        <v>8042</v>
      </c>
      <c r="E1798" s="0" t="s">
        <v>3617</v>
      </c>
      <c r="F1798" s="0" t="str">
        <f aca="false">CONCATENATE(D1798," ",LEFT(H1798,4),"T=",AU1798,"D=",AV1798,"R=",AW1798,"M=",AX1798,"L=",AY1798,"B=",AZ1798)</f>
        <v>PASCUTE T=25D=4R=0M=0L=2B=0</v>
      </c>
      <c r="G1798" s="0" t="s">
        <v>215</v>
      </c>
      <c r="I1798" s="0" t="s">
        <v>8043</v>
      </c>
      <c r="J1798" s="0" t="s">
        <v>8044</v>
      </c>
      <c r="K1798" s="0" t="s">
        <v>144</v>
      </c>
      <c r="L1798" s="0" t="s">
        <v>145</v>
      </c>
      <c r="M1798" s="0" t="s">
        <v>5007</v>
      </c>
      <c r="N1798" s="0" t="str">
        <f aca="false">RIGHT(M1798,LEN(M1798)-FIND(" ",M1798))</f>
        <v>ELM RD NE</v>
      </c>
      <c r="P1798" s="0" t="s">
        <v>147</v>
      </c>
      <c r="Q1798" s="0" t="s">
        <v>148</v>
      </c>
      <c r="R1798" s="0" t="n">
        <v>44483</v>
      </c>
      <c r="AD1798" s="0" t="s">
        <v>149</v>
      </c>
      <c r="AE1798" s="0" t="s">
        <v>150</v>
      </c>
      <c r="AF1798" s="0" t="s">
        <v>151</v>
      </c>
      <c r="AH1798" s="0" t="n">
        <v>14</v>
      </c>
      <c r="AI1798" s="0" t="n">
        <v>11</v>
      </c>
      <c r="AN1798" s="0" t="s">
        <v>147</v>
      </c>
      <c r="AO1798" s="0" t="s">
        <v>4177</v>
      </c>
      <c r="AP1798" s="0" t="s">
        <v>4178</v>
      </c>
      <c r="AQ1798" s="0" t="n">
        <v>9</v>
      </c>
      <c r="AR1798" s="0" t="n">
        <v>64</v>
      </c>
      <c r="AS1798" s="0" t="n">
        <v>32</v>
      </c>
      <c r="AU1798" s="0" t="n">
        <f aca="false">COUNTA($BA$1798:$EH$1798)</f>
        <v>25</v>
      </c>
      <c r="AV1798" s="0" t="n">
        <f aca="false">COUNTIF($BA$1798:$EH$1798,"D")</f>
        <v>4</v>
      </c>
      <c r="AW1798" s="0" t="n">
        <f aca="false">COUNTIF($BA$1798:$EH$1798,"R")</f>
        <v>0</v>
      </c>
      <c r="AX1798" s="0" t="n">
        <f aca="false"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>0</v>
      </c>
      <c r="AY1798" s="0" t="n">
        <f aca="false"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>2</v>
      </c>
      <c r="AZ1798" s="0" t="n">
        <f aca="false">IF(EH1798&lt;&gt;"",1,0)</f>
        <v>0</v>
      </c>
      <c r="BB1798" s="0" t="s">
        <v>154</v>
      </c>
      <c r="BC1798" s="0" t="s">
        <v>155</v>
      </c>
      <c r="BD1798" s="0" t="s">
        <v>155</v>
      </c>
      <c r="BH1798" s="0" t="s">
        <v>155</v>
      </c>
      <c r="BI1798" s="0" t="s">
        <v>155</v>
      </c>
      <c r="BK1798" s="0" t="s">
        <v>155</v>
      </c>
      <c r="BL1798" s="0" t="s">
        <v>155</v>
      </c>
      <c r="BP1798" s="0" t="s">
        <v>155</v>
      </c>
      <c r="BR1798" s="0" t="s">
        <v>155</v>
      </c>
      <c r="BS1798" s="0" t="s">
        <v>155</v>
      </c>
      <c r="BV1798" s="0" t="s">
        <v>155</v>
      </c>
      <c r="BY1798" s="0" t="s">
        <v>145</v>
      </c>
      <c r="CA1798" s="0" t="s">
        <v>155</v>
      </c>
      <c r="CG1798" s="0" t="s">
        <v>155</v>
      </c>
      <c r="CK1798" s="0" t="s">
        <v>155</v>
      </c>
      <c r="CP1798" s="0" t="s">
        <v>155</v>
      </c>
      <c r="CV1798" s="0" t="s">
        <v>155</v>
      </c>
      <c r="CZ1798" s="0" t="s">
        <v>145</v>
      </c>
      <c r="DC1798" s="0" t="s">
        <v>155</v>
      </c>
      <c r="DI1798" s="0" t="s">
        <v>155</v>
      </c>
      <c r="DM1798" s="0" t="s">
        <v>145</v>
      </c>
      <c r="DN1798" s="0" t="s">
        <v>155</v>
      </c>
      <c r="DU1798" s="0" t="s">
        <v>155</v>
      </c>
      <c r="ED1798" s="0" t="s">
        <v>145</v>
      </c>
      <c r="EF1798" s="0" t="s">
        <v>155</v>
      </c>
    </row>
    <row r="1799" customFormat="false" ht="15" hidden="false" customHeight="false" outlineLevel="0" collapsed="false">
      <c r="A1799" s="0" t="s">
        <v>8045</v>
      </c>
      <c r="B1799" s="0" t="n">
        <v>78</v>
      </c>
      <c r="C1799" s="0" t="n">
        <v>450078</v>
      </c>
      <c r="D1799" s="0" t="s">
        <v>8046</v>
      </c>
      <c r="E1799" s="0" t="s">
        <v>8047</v>
      </c>
      <c r="F1799" s="0" t="str">
        <f aca="false">CONCATENATE(D1799," ",LEFT(H1799,4),"T=",AU1799,"D=",AV1799,"R=",AW1799,"M=",AX1799,"L=",AY1799,"B=",AZ1799)</f>
        <v>PAX T=2D=0R=0M=0L=0B=0</v>
      </c>
      <c r="G1799" s="0" t="s">
        <v>1742</v>
      </c>
      <c r="I1799" s="0" t="s">
        <v>8048</v>
      </c>
      <c r="J1799" s="0" t="s">
        <v>6102</v>
      </c>
      <c r="K1799" s="0" t="s">
        <v>169</v>
      </c>
      <c r="M1799" s="0" t="s">
        <v>5667</v>
      </c>
      <c r="N1799" s="0" t="str">
        <f aca="false">RIGHT(M1799,LEN(M1799)-FIND(" ",M1799))</f>
        <v>PLAZA AVE NE</v>
      </c>
      <c r="O1799" s="0" t="s">
        <v>5668</v>
      </c>
      <c r="P1799" s="0" t="s">
        <v>147</v>
      </c>
      <c r="Q1799" s="0" t="s">
        <v>148</v>
      </c>
      <c r="R1799" s="0" t="n">
        <v>44483</v>
      </c>
      <c r="AD1799" s="0" t="s">
        <v>149</v>
      </c>
      <c r="AE1799" s="0" t="s">
        <v>150</v>
      </c>
      <c r="AH1799" s="0" t="n">
        <v>14</v>
      </c>
      <c r="AI1799" s="0" t="n">
        <v>11</v>
      </c>
      <c r="AJ1799" s="0" t="s">
        <v>4175</v>
      </c>
      <c r="AM1799" s="0" t="s">
        <v>4176</v>
      </c>
      <c r="AN1799" s="0" t="s">
        <v>147</v>
      </c>
      <c r="AO1799" s="0" t="s">
        <v>4177</v>
      </c>
      <c r="AP1799" s="0" t="s">
        <v>4178</v>
      </c>
      <c r="AQ1799" s="0" t="n">
        <v>9</v>
      </c>
      <c r="AR1799" s="0" t="n">
        <v>64</v>
      </c>
      <c r="AS1799" s="0" t="n">
        <v>32</v>
      </c>
      <c r="AU1799" s="0" t="n">
        <f aca="false">COUNTA($BA$1799:$EH$1799)</f>
        <v>2</v>
      </c>
      <c r="AV1799" s="0" t="n">
        <f aca="false">COUNTIF($BA$1799:$EH$1799,"D")</f>
        <v>0</v>
      </c>
      <c r="AW1799" s="0" t="n">
        <f aca="false">COUNTIF($BA$1799:$EH$1799,"R")</f>
        <v>0</v>
      </c>
      <c r="AX1799" s="0" t="n">
        <f aca="false"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>0</v>
      </c>
      <c r="AY1799" s="0" t="n">
        <f aca="false"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>0</v>
      </c>
      <c r="AZ1799" s="0" t="n">
        <f aca="false">IF(EH1799&lt;&gt;"",1,0)</f>
        <v>0</v>
      </c>
      <c r="BB1799" s="0" t="s">
        <v>154</v>
      </c>
      <c r="BL1799" s="0" t="s">
        <v>155</v>
      </c>
    </row>
    <row r="1800" customFormat="false" ht="15" hidden="false" customHeight="false" outlineLevel="0" collapsed="false">
      <c r="A1800" s="0" t="s">
        <v>8049</v>
      </c>
      <c r="B1800" s="0" t="n">
        <v>78</v>
      </c>
      <c r="C1800" s="0" t="n">
        <v>5799</v>
      </c>
      <c r="D1800" s="0" t="s">
        <v>4066</v>
      </c>
      <c r="E1800" s="0" t="s">
        <v>6962</v>
      </c>
      <c r="F1800" s="0" t="str">
        <f aca="false">CONCATENATE(D1800," ",LEFT(H1800,4),"T=",AU1800,"D=",AV1800,"R=",AW1800,"M=",AX1800,"L=",AY1800,"B=",AZ1800)</f>
        <v>HALL T=51D=18R=0M=8L=8B=1</v>
      </c>
      <c r="G1800" s="0" t="s">
        <v>201</v>
      </c>
      <c r="I1800" s="0" t="s">
        <v>8050</v>
      </c>
      <c r="J1800" s="0" t="s">
        <v>8051</v>
      </c>
      <c r="K1800" s="0" t="s">
        <v>144</v>
      </c>
      <c r="L1800" s="0" t="s">
        <v>145</v>
      </c>
      <c r="M1800" s="0" t="s">
        <v>8052</v>
      </c>
      <c r="N1800" s="0" t="str">
        <f aca="false">RIGHT(M1800,LEN(M1800)-FIND(" ",M1800))</f>
        <v>WESTVIEW DR NE</v>
      </c>
      <c r="P1800" s="0" t="s">
        <v>147</v>
      </c>
      <c r="Q1800" s="0" t="s">
        <v>148</v>
      </c>
      <c r="R1800" s="0" t="n">
        <v>44483</v>
      </c>
      <c r="AD1800" s="0" t="s">
        <v>149</v>
      </c>
      <c r="AE1800" s="0" t="s">
        <v>150</v>
      </c>
      <c r="AF1800" s="0" t="s">
        <v>151</v>
      </c>
      <c r="AH1800" s="0" t="n">
        <v>14</v>
      </c>
      <c r="AI1800" s="0" t="n">
        <v>11</v>
      </c>
      <c r="AN1800" s="0" t="s">
        <v>147</v>
      </c>
      <c r="AO1800" s="0" t="s">
        <v>4177</v>
      </c>
      <c r="AP1800" s="0" t="s">
        <v>4178</v>
      </c>
      <c r="AQ1800" s="0" t="n">
        <v>9</v>
      </c>
      <c r="AR1800" s="0" t="n">
        <v>64</v>
      </c>
      <c r="AS1800" s="0" t="n">
        <v>32</v>
      </c>
      <c r="AU1800" s="0" t="n">
        <f aca="false">COUNTA($BA$1800:$EH$1800)</f>
        <v>51</v>
      </c>
      <c r="AV1800" s="0" t="n">
        <f aca="false">COUNTIF($BA$1800:$EH$1800,"D")</f>
        <v>18</v>
      </c>
      <c r="AW1800" s="0" t="n">
        <f aca="false">COUNTIF($BA$1800:$EH$1800,"R")</f>
        <v>0</v>
      </c>
      <c r="AX1800" s="0" t="n">
        <f aca="false"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>8</v>
      </c>
      <c r="AY1800" s="0" t="n">
        <f aca="false"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>8</v>
      </c>
      <c r="AZ1800" s="0" t="n">
        <f aca="false">IF(EH1800&lt;&gt;"",1,0)</f>
        <v>1</v>
      </c>
      <c r="BB1800" s="0" t="s">
        <v>154</v>
      </c>
      <c r="BC1800" s="0" t="s">
        <v>155</v>
      </c>
      <c r="BD1800" s="0" t="s">
        <v>155</v>
      </c>
      <c r="BE1800" s="0" t="s">
        <v>155</v>
      </c>
      <c r="BF1800" s="0" t="s">
        <v>155</v>
      </c>
      <c r="BG1800" s="0" t="s">
        <v>155</v>
      </c>
      <c r="BH1800" s="0" t="s">
        <v>155</v>
      </c>
      <c r="BI1800" s="0" t="s">
        <v>155</v>
      </c>
      <c r="BJ1800" s="0" t="s">
        <v>155</v>
      </c>
      <c r="BK1800" s="0" t="s">
        <v>155</v>
      </c>
      <c r="BL1800" s="0" t="s">
        <v>155</v>
      </c>
      <c r="BP1800" s="0" t="s">
        <v>155</v>
      </c>
      <c r="BR1800" s="0" t="s">
        <v>155</v>
      </c>
      <c r="BS1800" s="0" t="s">
        <v>155</v>
      </c>
      <c r="BV1800" s="0" t="s">
        <v>155</v>
      </c>
      <c r="BY1800" s="0" t="s">
        <v>145</v>
      </c>
      <c r="CA1800" s="0" t="s">
        <v>155</v>
      </c>
      <c r="CC1800" s="0" t="s">
        <v>145</v>
      </c>
      <c r="CG1800" s="0" t="s">
        <v>155</v>
      </c>
      <c r="CH1800" s="0" t="s">
        <v>145</v>
      </c>
      <c r="CK1800" s="0" t="s">
        <v>155</v>
      </c>
      <c r="CL1800" s="0" t="s">
        <v>145</v>
      </c>
      <c r="CN1800" s="0" t="s">
        <v>155</v>
      </c>
      <c r="CO1800" s="0" t="s">
        <v>145</v>
      </c>
      <c r="CP1800" s="0" t="s">
        <v>155</v>
      </c>
      <c r="CQ1800" s="0" t="s">
        <v>145</v>
      </c>
      <c r="CT1800" s="0" t="s">
        <v>155</v>
      </c>
      <c r="CU1800" s="0" t="s">
        <v>145</v>
      </c>
      <c r="CV1800" s="0" t="s">
        <v>155</v>
      </c>
      <c r="CW1800" s="0" t="s">
        <v>145</v>
      </c>
      <c r="CY1800" s="0" t="s">
        <v>155</v>
      </c>
      <c r="CZ1800" s="0" t="s">
        <v>145</v>
      </c>
      <c r="DC1800" s="0" t="s">
        <v>155</v>
      </c>
      <c r="DD1800" s="0" t="s">
        <v>145</v>
      </c>
      <c r="DF1800" s="0" t="s">
        <v>155</v>
      </c>
      <c r="DG1800" s="0" t="s">
        <v>145</v>
      </c>
      <c r="DI1800" s="0" t="s">
        <v>155</v>
      </c>
      <c r="DJ1800" s="0" t="s">
        <v>145</v>
      </c>
      <c r="DL1800" s="0" t="s">
        <v>155</v>
      </c>
      <c r="DM1800" s="0" t="s">
        <v>145</v>
      </c>
      <c r="DN1800" s="0" t="s">
        <v>155</v>
      </c>
      <c r="DR1800" s="0" t="s">
        <v>155</v>
      </c>
      <c r="DS1800" s="0" t="s">
        <v>145</v>
      </c>
      <c r="DT1800" s="0" t="s">
        <v>145</v>
      </c>
      <c r="DU1800" s="0" t="s">
        <v>155</v>
      </c>
      <c r="DW1800" s="0" t="s">
        <v>145</v>
      </c>
      <c r="DX1800" s="0" t="s">
        <v>155</v>
      </c>
      <c r="EA1800" s="0" t="s">
        <v>155</v>
      </c>
      <c r="ED1800" s="0" t="s">
        <v>145</v>
      </c>
      <c r="EF1800" s="0" t="s">
        <v>155</v>
      </c>
      <c r="EH1800" s="0" t="s">
        <v>145</v>
      </c>
    </row>
    <row r="1801" customFormat="false" ht="15" hidden="false" customHeight="false" outlineLevel="0" collapsed="false">
      <c r="A1801" s="0" t="s">
        <v>8053</v>
      </c>
      <c r="B1801" s="0" t="n">
        <v>78</v>
      </c>
      <c r="C1801" s="0" t="n">
        <v>5798</v>
      </c>
      <c r="D1801" s="0" t="s">
        <v>4066</v>
      </c>
      <c r="E1801" s="0" t="s">
        <v>707</v>
      </c>
      <c r="F1801" s="0" t="str">
        <f aca="false">CONCATENATE(D1801," ",LEFT(H1801,4),"T=",AU1801,"D=",AV1801,"R=",AW1801,"M=",AX1801,"L=",AY1801,"B=",AZ1801)</f>
        <v>HALL T=51D=18R=0M=8L=8B=1</v>
      </c>
      <c r="G1801" s="0" t="s">
        <v>482</v>
      </c>
      <c r="I1801" s="0" t="s">
        <v>8054</v>
      </c>
      <c r="J1801" s="0" t="s">
        <v>8055</v>
      </c>
      <c r="K1801" s="0" t="s">
        <v>144</v>
      </c>
      <c r="L1801" s="0" t="s">
        <v>145</v>
      </c>
      <c r="M1801" s="0" t="s">
        <v>8052</v>
      </c>
      <c r="N1801" s="0" t="str">
        <f aca="false">RIGHT(M1801,LEN(M1801)-FIND(" ",M1801))</f>
        <v>WESTVIEW DR NE</v>
      </c>
      <c r="P1801" s="0" t="s">
        <v>147</v>
      </c>
      <c r="Q1801" s="0" t="s">
        <v>148</v>
      </c>
      <c r="R1801" s="0" t="n">
        <v>44483</v>
      </c>
      <c r="AD1801" s="0" t="s">
        <v>149</v>
      </c>
      <c r="AE1801" s="0" t="s">
        <v>150</v>
      </c>
      <c r="AF1801" s="0" t="s">
        <v>151</v>
      </c>
      <c r="AH1801" s="0" t="n">
        <v>14</v>
      </c>
      <c r="AI1801" s="0" t="n">
        <v>11</v>
      </c>
      <c r="AN1801" s="0" t="s">
        <v>147</v>
      </c>
      <c r="AO1801" s="0" t="s">
        <v>4177</v>
      </c>
      <c r="AP1801" s="0" t="s">
        <v>4178</v>
      </c>
      <c r="AQ1801" s="0" t="n">
        <v>9</v>
      </c>
      <c r="AR1801" s="0" t="n">
        <v>64</v>
      </c>
      <c r="AS1801" s="0" t="n">
        <v>32</v>
      </c>
      <c r="AU1801" s="0" t="n">
        <f aca="false">COUNTA($BA$1801:$EH$1801)</f>
        <v>51</v>
      </c>
      <c r="AV1801" s="0" t="n">
        <f aca="false">COUNTIF($BA$1801:$EH$1801,"D")</f>
        <v>18</v>
      </c>
      <c r="AW1801" s="0" t="n">
        <f aca="false">COUNTIF($BA$1801:$EH$1801,"R")</f>
        <v>0</v>
      </c>
      <c r="AX1801" s="0" t="n">
        <f aca="false"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>8</v>
      </c>
      <c r="AY1801" s="0" t="n">
        <f aca="false"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>8</v>
      </c>
      <c r="AZ1801" s="0" t="n">
        <f aca="false">IF(EH1801&lt;&gt;"",1,0)</f>
        <v>1</v>
      </c>
      <c r="BB1801" s="0" t="s">
        <v>154</v>
      </c>
      <c r="BC1801" s="0" t="s">
        <v>155</v>
      </c>
      <c r="BD1801" s="0" t="s">
        <v>155</v>
      </c>
      <c r="BE1801" s="0" t="s">
        <v>155</v>
      </c>
      <c r="BF1801" s="0" t="s">
        <v>155</v>
      </c>
      <c r="BG1801" s="0" t="s">
        <v>155</v>
      </c>
      <c r="BH1801" s="0" t="s">
        <v>155</v>
      </c>
      <c r="BI1801" s="0" t="s">
        <v>155</v>
      </c>
      <c r="BJ1801" s="0" t="s">
        <v>155</v>
      </c>
      <c r="BK1801" s="0" t="s">
        <v>155</v>
      </c>
      <c r="BL1801" s="0" t="s">
        <v>155</v>
      </c>
      <c r="BP1801" s="0" t="s">
        <v>155</v>
      </c>
      <c r="BR1801" s="0" t="s">
        <v>155</v>
      </c>
      <c r="BS1801" s="0" t="s">
        <v>155</v>
      </c>
      <c r="BV1801" s="0" t="s">
        <v>155</v>
      </c>
      <c r="BY1801" s="0" t="s">
        <v>145</v>
      </c>
      <c r="CA1801" s="0" t="s">
        <v>155</v>
      </c>
      <c r="CC1801" s="0" t="s">
        <v>145</v>
      </c>
      <c r="CG1801" s="0" t="s">
        <v>155</v>
      </c>
      <c r="CH1801" s="0" t="s">
        <v>145</v>
      </c>
      <c r="CK1801" s="0" t="s">
        <v>155</v>
      </c>
      <c r="CL1801" s="0" t="s">
        <v>145</v>
      </c>
      <c r="CN1801" s="0" t="s">
        <v>155</v>
      </c>
      <c r="CO1801" s="0" t="s">
        <v>145</v>
      </c>
      <c r="CP1801" s="0" t="s">
        <v>155</v>
      </c>
      <c r="CQ1801" s="0" t="s">
        <v>145</v>
      </c>
      <c r="CT1801" s="0" t="s">
        <v>155</v>
      </c>
      <c r="CU1801" s="0" t="s">
        <v>145</v>
      </c>
      <c r="CV1801" s="0" t="s">
        <v>155</v>
      </c>
      <c r="CW1801" s="0" t="s">
        <v>145</v>
      </c>
      <c r="CY1801" s="0" t="s">
        <v>155</v>
      </c>
      <c r="CZ1801" s="0" t="s">
        <v>145</v>
      </c>
      <c r="DC1801" s="0" t="s">
        <v>155</v>
      </c>
      <c r="DD1801" s="0" t="s">
        <v>145</v>
      </c>
      <c r="DF1801" s="0" t="s">
        <v>155</v>
      </c>
      <c r="DG1801" s="0" t="s">
        <v>145</v>
      </c>
      <c r="DI1801" s="0" t="s">
        <v>155</v>
      </c>
      <c r="DJ1801" s="0" t="s">
        <v>145</v>
      </c>
      <c r="DL1801" s="0" t="s">
        <v>155</v>
      </c>
      <c r="DM1801" s="0" t="s">
        <v>145</v>
      </c>
      <c r="DN1801" s="0" t="s">
        <v>155</v>
      </c>
      <c r="DR1801" s="0" t="s">
        <v>155</v>
      </c>
      <c r="DS1801" s="0" t="s">
        <v>145</v>
      </c>
      <c r="DT1801" s="0" t="s">
        <v>145</v>
      </c>
      <c r="DU1801" s="0" t="s">
        <v>155</v>
      </c>
      <c r="DW1801" s="0" t="s">
        <v>145</v>
      </c>
      <c r="DX1801" s="0" t="s">
        <v>155</v>
      </c>
      <c r="EA1801" s="0" t="s">
        <v>155</v>
      </c>
      <c r="ED1801" s="0" t="s">
        <v>145</v>
      </c>
      <c r="EF1801" s="0" t="s">
        <v>155</v>
      </c>
      <c r="EH1801" s="0" t="s">
        <v>145</v>
      </c>
    </row>
    <row r="1802" customFormat="false" ht="15" hidden="false" customHeight="false" outlineLevel="0" collapsed="false">
      <c r="A1802" s="0" t="s">
        <v>8056</v>
      </c>
      <c r="B1802" s="0" t="n">
        <v>78</v>
      </c>
      <c r="C1802" s="0" t="n">
        <v>184091</v>
      </c>
      <c r="D1802" s="0" t="s">
        <v>461</v>
      </c>
      <c r="E1802" s="0" t="s">
        <v>8057</v>
      </c>
      <c r="F1802" s="0" t="str">
        <f aca="false">CONCATENATE(D1802," ",LEFT(H1802,4),"T=",AU1802,"D=",AV1802,"R=",AW1802,"M=",AX1802,"L=",AY1802,"B=",AZ1802)</f>
        <v>JOHNSON T=27D=6R=0M=1L=1B=0</v>
      </c>
      <c r="G1802" s="0" t="s">
        <v>344</v>
      </c>
      <c r="I1802" s="0" t="s">
        <v>8058</v>
      </c>
      <c r="J1802" s="0" t="s">
        <v>8059</v>
      </c>
      <c r="K1802" s="0" t="s">
        <v>169</v>
      </c>
      <c r="M1802" s="0" t="s">
        <v>7289</v>
      </c>
      <c r="N1802" s="0" t="str">
        <f aca="false">RIGHT(M1802,LEN(M1802)-FIND(" ",M1802))</f>
        <v>IRENE AVE NE</v>
      </c>
      <c r="P1802" s="0" t="s">
        <v>147</v>
      </c>
      <c r="Q1802" s="0" t="s">
        <v>148</v>
      </c>
      <c r="R1802" s="0" t="n">
        <v>44483</v>
      </c>
      <c r="AD1802" s="0" t="s">
        <v>149</v>
      </c>
      <c r="AE1802" s="0" t="s">
        <v>150</v>
      </c>
      <c r="AH1802" s="0" t="n">
        <v>14</v>
      </c>
      <c r="AI1802" s="0" t="n">
        <v>11</v>
      </c>
      <c r="AJ1802" s="0" t="s">
        <v>4175</v>
      </c>
      <c r="AM1802" s="0" t="s">
        <v>4176</v>
      </c>
      <c r="AN1802" s="0" t="s">
        <v>147</v>
      </c>
      <c r="AO1802" s="0" t="s">
        <v>4177</v>
      </c>
      <c r="AP1802" s="0" t="s">
        <v>4178</v>
      </c>
      <c r="AQ1802" s="0" t="n">
        <v>9</v>
      </c>
      <c r="AR1802" s="0" t="n">
        <v>64</v>
      </c>
      <c r="AS1802" s="0" t="n">
        <v>32</v>
      </c>
      <c r="AU1802" s="0" t="n">
        <f aca="false">COUNTA($BA$1802:$EH$1802)</f>
        <v>27</v>
      </c>
      <c r="AV1802" s="0" t="n">
        <f aca="false">COUNTIF($BA$1802:$EH$1802,"D")</f>
        <v>6</v>
      </c>
      <c r="AW1802" s="0" t="n">
        <f aca="false">COUNTIF($BA$1802:$EH$1802,"R")</f>
        <v>0</v>
      </c>
      <c r="AX1802" s="0" t="n">
        <f aca="false"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>1</v>
      </c>
      <c r="AY1802" s="0" t="n">
        <f aca="false"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>1</v>
      </c>
      <c r="AZ1802" s="0" t="n">
        <f aca="false">IF(EH1802&lt;&gt;"",1,0)</f>
        <v>0</v>
      </c>
      <c r="BB1802" s="0" t="s">
        <v>154</v>
      </c>
      <c r="BD1802" s="0" t="s">
        <v>155</v>
      </c>
      <c r="BF1802" s="0" t="s">
        <v>155</v>
      </c>
      <c r="BG1802" s="0" t="s">
        <v>155</v>
      </c>
      <c r="BH1802" s="0" t="s">
        <v>155</v>
      </c>
      <c r="BJ1802" s="0" t="s">
        <v>155</v>
      </c>
      <c r="BK1802" s="0" t="s">
        <v>155</v>
      </c>
      <c r="BL1802" s="0" t="s">
        <v>155</v>
      </c>
      <c r="BP1802" s="0" t="s">
        <v>155</v>
      </c>
      <c r="BS1802" s="0" t="s">
        <v>155</v>
      </c>
      <c r="BV1802" s="0" t="s">
        <v>155</v>
      </c>
      <c r="BY1802" s="0" t="s">
        <v>145</v>
      </c>
      <c r="CA1802" s="0" t="s">
        <v>155</v>
      </c>
      <c r="CG1802" s="0" t="s">
        <v>155</v>
      </c>
      <c r="CH1802" s="0" t="s">
        <v>145</v>
      </c>
      <c r="CK1802" s="0" t="s">
        <v>155</v>
      </c>
      <c r="CL1802" s="0" t="s">
        <v>145</v>
      </c>
      <c r="CP1802" s="0" t="s">
        <v>155</v>
      </c>
      <c r="CT1802" s="0" t="s">
        <v>155</v>
      </c>
      <c r="CV1802" s="0" t="s">
        <v>155</v>
      </c>
      <c r="CY1802" s="0" t="s">
        <v>155</v>
      </c>
      <c r="CZ1802" s="0" t="s">
        <v>145</v>
      </c>
      <c r="DC1802" s="0" t="s">
        <v>155</v>
      </c>
      <c r="DG1802" s="0" t="s">
        <v>145</v>
      </c>
      <c r="DI1802" s="0" t="s">
        <v>155</v>
      </c>
      <c r="DL1802" s="0" t="s">
        <v>155</v>
      </c>
      <c r="DM1802" s="0" t="s">
        <v>145</v>
      </c>
    </row>
    <row r="1803" customFormat="false" ht="15" hidden="false" customHeight="false" outlineLevel="0" collapsed="false">
      <c r="A1803" s="0" t="s">
        <v>8060</v>
      </c>
      <c r="B1803" s="0" t="n">
        <v>78</v>
      </c>
      <c r="C1803" s="0" t="n">
        <v>367448</v>
      </c>
      <c r="D1803" s="0" t="s">
        <v>8061</v>
      </c>
      <c r="E1803" s="0" t="s">
        <v>234</v>
      </c>
      <c r="F1803" s="0" t="str">
        <f aca="false">CONCATENATE(D1803," ",LEFT(H1803,4),"T=",AU1803,"D=",AV1803,"R=",AW1803,"M=",AX1803,"L=",AY1803,"B=",AZ1803)</f>
        <v>CALLAHAN T=2D=1R=0M=0L=0B=0</v>
      </c>
      <c r="G1803" s="0" t="s">
        <v>3902</v>
      </c>
      <c r="I1803" s="0" t="s">
        <v>8062</v>
      </c>
      <c r="J1803" s="0" t="s">
        <v>8063</v>
      </c>
      <c r="K1803" s="0" t="s">
        <v>169</v>
      </c>
      <c r="M1803" s="0" t="s">
        <v>4955</v>
      </c>
      <c r="N1803" s="0" t="str">
        <f aca="false">RIGHT(M1803,LEN(M1803)-FIND(" ",M1803))</f>
        <v>IRENE AVE NE</v>
      </c>
      <c r="P1803" s="0" t="s">
        <v>147</v>
      </c>
      <c r="Q1803" s="0" t="s">
        <v>148</v>
      </c>
      <c r="R1803" s="0" t="n">
        <v>44483</v>
      </c>
      <c r="AD1803" s="0" t="s">
        <v>149</v>
      </c>
      <c r="AE1803" s="0" t="s">
        <v>150</v>
      </c>
      <c r="AH1803" s="0" t="n">
        <v>14</v>
      </c>
      <c r="AI1803" s="0" t="n">
        <v>11</v>
      </c>
      <c r="AJ1803" s="0" t="s">
        <v>4175</v>
      </c>
      <c r="AM1803" s="0" t="s">
        <v>4176</v>
      </c>
      <c r="AN1803" s="0" t="s">
        <v>147</v>
      </c>
      <c r="AO1803" s="0" t="s">
        <v>4177</v>
      </c>
      <c r="AP1803" s="0" t="s">
        <v>4178</v>
      </c>
      <c r="AQ1803" s="0" t="n">
        <v>9</v>
      </c>
      <c r="AR1803" s="0" t="n">
        <v>64</v>
      </c>
      <c r="AS1803" s="0" t="n">
        <v>32</v>
      </c>
      <c r="AU1803" s="0" t="n">
        <f aca="false">COUNTA($BA$1803:$EH$1803)</f>
        <v>2</v>
      </c>
      <c r="AV1803" s="0" t="n">
        <f aca="false">COUNTIF($BA$1803:$EH$1803,"D")</f>
        <v>1</v>
      </c>
      <c r="AW1803" s="0" t="n">
        <f aca="false">COUNTIF($BA$1803:$EH$1803,"R")</f>
        <v>0</v>
      </c>
      <c r="AX1803" s="0" t="n">
        <f aca="false"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>0</v>
      </c>
      <c r="AY1803" s="0" t="n">
        <f aca="false"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>0</v>
      </c>
      <c r="AZ1803" s="0" t="n">
        <f aca="false">IF(EH1803&lt;&gt;"",1,0)</f>
        <v>0</v>
      </c>
      <c r="BB1803" s="0" t="s">
        <v>154</v>
      </c>
      <c r="CZ1803" s="0" t="s">
        <v>145</v>
      </c>
    </row>
    <row r="1804" customFormat="false" ht="15" hidden="false" customHeight="false" outlineLevel="0" collapsed="false">
      <c r="A1804" s="0" t="s">
        <v>8064</v>
      </c>
      <c r="B1804" s="0" t="n">
        <v>78</v>
      </c>
      <c r="C1804" s="0" t="n">
        <v>241394</v>
      </c>
      <c r="D1804" s="0" t="s">
        <v>540</v>
      </c>
      <c r="E1804" s="0" t="s">
        <v>1925</v>
      </c>
      <c r="F1804" s="0" t="str">
        <f aca="false">CONCATENATE(D1804," ",LEFT(H1804,4),"T=",AU1804,"D=",AV1804,"R=",AW1804,"M=",AX1804,"L=",AY1804,"B=",AZ1804)</f>
        <v>BROOKS T=8D=0R=0M=0L=0B=0</v>
      </c>
      <c r="G1804" s="0" t="s">
        <v>201</v>
      </c>
      <c r="I1804" s="0" t="s">
        <v>8065</v>
      </c>
      <c r="J1804" s="0" t="s">
        <v>8066</v>
      </c>
      <c r="K1804" s="0" t="s">
        <v>169</v>
      </c>
      <c r="M1804" s="0" t="s">
        <v>8067</v>
      </c>
      <c r="N1804" s="0" t="str">
        <f aca="false">RIGHT(M1804,LEN(M1804)-FIND(" ",M1804))</f>
        <v>IRENE AVE NE</v>
      </c>
      <c r="P1804" s="0" t="s">
        <v>147</v>
      </c>
      <c r="Q1804" s="0" t="s">
        <v>148</v>
      </c>
      <c r="R1804" s="0" t="n">
        <v>44483</v>
      </c>
      <c r="AD1804" s="0" t="s">
        <v>149</v>
      </c>
      <c r="AE1804" s="0" t="s">
        <v>150</v>
      </c>
      <c r="AH1804" s="0" t="n">
        <v>14</v>
      </c>
      <c r="AI1804" s="0" t="n">
        <v>11</v>
      </c>
      <c r="AJ1804" s="0" t="s">
        <v>4175</v>
      </c>
      <c r="AM1804" s="0" t="s">
        <v>4176</v>
      </c>
      <c r="AN1804" s="0" t="s">
        <v>147</v>
      </c>
      <c r="AO1804" s="0" t="s">
        <v>4177</v>
      </c>
      <c r="AP1804" s="0" t="s">
        <v>4178</v>
      </c>
      <c r="AQ1804" s="0" t="n">
        <v>9</v>
      </c>
      <c r="AR1804" s="0" t="n">
        <v>64</v>
      </c>
      <c r="AS1804" s="0" t="n">
        <v>32</v>
      </c>
      <c r="AU1804" s="0" t="n">
        <f aca="false">COUNTA($BA$1804:$EH$1804)</f>
        <v>8</v>
      </c>
      <c r="AV1804" s="0" t="n">
        <f aca="false">COUNTIF($BA$1804:$EH$1804,"D")</f>
        <v>0</v>
      </c>
      <c r="AW1804" s="0" t="n">
        <f aca="false">COUNTIF($BA$1804:$EH$1804,"R")</f>
        <v>0</v>
      </c>
      <c r="AX1804" s="0" t="n">
        <f aca="false"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>0</v>
      </c>
      <c r="AY1804" s="0" t="n">
        <f aca="false"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>0</v>
      </c>
      <c r="AZ1804" s="0" t="n">
        <f aca="false">IF(EH1804&lt;&gt;"",1,0)</f>
        <v>0</v>
      </c>
      <c r="BB1804" s="0" t="s">
        <v>154</v>
      </c>
      <c r="BD1804" s="0" t="s">
        <v>155</v>
      </c>
      <c r="BH1804" s="0" t="s">
        <v>155</v>
      </c>
      <c r="BJ1804" s="0" t="s">
        <v>155</v>
      </c>
      <c r="BL1804" s="0" t="s">
        <v>155</v>
      </c>
      <c r="BP1804" s="0" t="s">
        <v>155</v>
      </c>
      <c r="BS1804" s="0" t="s">
        <v>155</v>
      </c>
      <c r="CA1804" s="0" t="s">
        <v>155</v>
      </c>
    </row>
    <row r="1805" customFormat="false" ht="15" hidden="false" customHeight="false" outlineLevel="0" collapsed="false">
      <c r="A1805" s="0" t="s">
        <v>8068</v>
      </c>
      <c r="B1805" s="0" t="n">
        <v>78</v>
      </c>
      <c r="C1805" s="0" t="n">
        <v>374046</v>
      </c>
      <c r="D1805" s="0" t="s">
        <v>1156</v>
      </c>
      <c r="E1805" s="0" t="s">
        <v>8069</v>
      </c>
      <c r="F1805" s="0" t="str">
        <f aca="false">CONCATENATE(D1805," ",LEFT(H1805,4),"T=",AU1805,"D=",AV1805,"R=",AW1805,"M=",AX1805,"L=",AY1805,"B=",AZ1805)</f>
        <v>BENNETT T=1D=0R=0M=0L=0B=0</v>
      </c>
      <c r="G1805" s="0" t="s">
        <v>242</v>
      </c>
      <c r="I1805" s="0" t="s">
        <v>8070</v>
      </c>
      <c r="J1805" s="0" t="s">
        <v>8071</v>
      </c>
      <c r="K1805" s="0" t="s">
        <v>144</v>
      </c>
      <c r="M1805" s="0" t="s">
        <v>6174</v>
      </c>
      <c r="N1805" s="0" t="str">
        <f aca="false">RIGHT(M1805,LEN(M1805)-FIND(" ",M1805))</f>
        <v>MAPLEWOOD ST NE</v>
      </c>
      <c r="P1805" s="0" t="s">
        <v>147</v>
      </c>
      <c r="Q1805" s="0" t="s">
        <v>148</v>
      </c>
      <c r="R1805" s="0" t="n">
        <v>44483</v>
      </c>
      <c r="AD1805" s="0" t="s">
        <v>149</v>
      </c>
      <c r="AE1805" s="0" t="s">
        <v>150</v>
      </c>
      <c r="AF1805" s="0" t="s">
        <v>151</v>
      </c>
      <c r="AH1805" s="0" t="n">
        <v>14</v>
      </c>
      <c r="AI1805" s="0" t="n">
        <v>11</v>
      </c>
      <c r="AN1805" s="0" t="s">
        <v>147</v>
      </c>
      <c r="AO1805" s="0" t="s">
        <v>4177</v>
      </c>
      <c r="AP1805" s="0" t="s">
        <v>4178</v>
      </c>
      <c r="AQ1805" s="0" t="n">
        <v>9</v>
      </c>
      <c r="AR1805" s="0" t="n">
        <v>64</v>
      </c>
      <c r="AS1805" s="0" t="n">
        <v>32</v>
      </c>
      <c r="AU1805" s="0" t="n">
        <f aca="false">COUNTA($BA$1805:$EH$1805)</f>
        <v>1</v>
      </c>
      <c r="AV1805" s="0" t="n">
        <f aca="false">COUNTIF($BA$1805:$EH$1805,"D")</f>
        <v>0</v>
      </c>
      <c r="AW1805" s="0" t="n">
        <f aca="false">COUNTIF($BA$1805:$EH$1805,"R")</f>
        <v>0</v>
      </c>
      <c r="AX1805" s="0" t="n">
        <f aca="false"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>0</v>
      </c>
      <c r="AY1805" s="0" t="n">
        <f aca="false"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>0</v>
      </c>
      <c r="AZ1805" s="0" t="n">
        <f aca="false">IF(EH1805&lt;&gt;"",1,0)</f>
        <v>0</v>
      </c>
      <c r="BB1805" s="0" t="s">
        <v>154</v>
      </c>
    </row>
    <row r="1806" customFormat="false" ht="15" hidden="false" customHeight="false" outlineLevel="0" collapsed="false">
      <c r="A1806" s="0" t="s">
        <v>8072</v>
      </c>
      <c r="B1806" s="0" t="n">
        <v>78</v>
      </c>
      <c r="C1806" s="0" t="n">
        <v>441751</v>
      </c>
      <c r="D1806" s="0" t="s">
        <v>8073</v>
      </c>
      <c r="E1806" s="0" t="s">
        <v>2889</v>
      </c>
      <c r="F1806" s="0" t="str">
        <f aca="false">CONCATENATE(D1806," ",LEFT(H1806,4),"T=",AU1806,"D=",AV1806,"R=",AW1806,"M=",AX1806,"L=",AY1806,"B=",AZ1806)</f>
        <v>HOOLIHAN T=3D=0R=0M=0L=0B=0</v>
      </c>
      <c r="G1806" s="0" t="s">
        <v>376</v>
      </c>
      <c r="I1806" s="0" t="s">
        <v>8074</v>
      </c>
      <c r="J1806" s="0" t="s">
        <v>8075</v>
      </c>
      <c r="K1806" s="0" t="s">
        <v>144</v>
      </c>
      <c r="M1806" s="0" t="s">
        <v>8076</v>
      </c>
      <c r="N1806" s="0" t="str">
        <f aca="false">RIGHT(M1806,LEN(M1806)-FIND(" ",M1806))</f>
        <v>WESTVIEW DR NE</v>
      </c>
      <c r="P1806" s="0" t="s">
        <v>147</v>
      </c>
      <c r="Q1806" s="0" t="s">
        <v>148</v>
      </c>
      <c r="R1806" s="0" t="n">
        <v>44483</v>
      </c>
      <c r="AD1806" s="0" t="s">
        <v>149</v>
      </c>
      <c r="AE1806" s="0" t="s">
        <v>150</v>
      </c>
      <c r="AF1806" s="0" t="s">
        <v>151</v>
      </c>
      <c r="AH1806" s="0" t="n">
        <v>14</v>
      </c>
      <c r="AI1806" s="0" t="n">
        <v>11</v>
      </c>
      <c r="AN1806" s="0" t="s">
        <v>147</v>
      </c>
      <c r="AO1806" s="0" t="s">
        <v>4177</v>
      </c>
      <c r="AP1806" s="0" t="s">
        <v>4178</v>
      </c>
      <c r="AQ1806" s="0" t="n">
        <v>9</v>
      </c>
      <c r="AR1806" s="0" t="n">
        <v>64</v>
      </c>
      <c r="AS1806" s="0" t="n">
        <v>32</v>
      </c>
      <c r="AU1806" s="0" t="n">
        <f aca="false">COUNTA($BA$1806:$EH$1806)</f>
        <v>3</v>
      </c>
      <c r="AV1806" s="0" t="n">
        <f aca="false">COUNTIF($BA$1806:$EH$1806,"D")</f>
        <v>0</v>
      </c>
      <c r="AW1806" s="0" t="n">
        <f aca="false">COUNTIF($BA$1806:$EH$1806,"R")</f>
        <v>0</v>
      </c>
      <c r="AX1806" s="0" t="n">
        <f aca="false"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>0</v>
      </c>
      <c r="AY1806" s="0" t="n">
        <f aca="false"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>0</v>
      </c>
      <c r="AZ1806" s="0" t="n">
        <f aca="false">IF(EH1806&lt;&gt;"",1,0)</f>
        <v>0</v>
      </c>
      <c r="BB1806" s="0" t="s">
        <v>154</v>
      </c>
      <c r="DN1806" s="0" t="s">
        <v>155</v>
      </c>
      <c r="EF1806" s="0" t="s">
        <v>155</v>
      </c>
    </row>
    <row r="1807" customFormat="false" ht="15" hidden="false" customHeight="false" outlineLevel="0" collapsed="false">
      <c r="A1807" s="0" t="s">
        <v>8077</v>
      </c>
      <c r="B1807" s="0" t="n">
        <v>78</v>
      </c>
      <c r="C1807" s="0" t="n">
        <v>392100</v>
      </c>
      <c r="D1807" s="0" t="s">
        <v>8078</v>
      </c>
      <c r="E1807" s="0" t="s">
        <v>8079</v>
      </c>
      <c r="F1807" s="0" t="str">
        <f aca="false">CONCATENATE(D1807," ",LEFT(H1807,4),"T=",AU1807,"D=",AV1807,"R=",AW1807,"M=",AX1807,"L=",AY1807,"B=",AZ1807)</f>
        <v>HOWELL T=2D=0R=0M=0L=0B=0</v>
      </c>
      <c r="I1807" s="0" t="s">
        <v>8080</v>
      </c>
      <c r="J1807" s="0" t="s">
        <v>3290</v>
      </c>
      <c r="K1807" s="0" t="s">
        <v>169</v>
      </c>
      <c r="M1807" s="0" t="s">
        <v>4341</v>
      </c>
      <c r="N1807" s="0" t="str">
        <f aca="false">RIGHT(M1807,LEN(M1807)-FIND(" ",M1807))</f>
        <v>ATLANTIC ST NE</v>
      </c>
      <c r="P1807" s="0" t="s">
        <v>147</v>
      </c>
      <c r="Q1807" s="0" t="s">
        <v>148</v>
      </c>
      <c r="R1807" s="0" t="n">
        <v>44483</v>
      </c>
      <c r="AD1807" s="0" t="s">
        <v>149</v>
      </c>
      <c r="AE1807" s="0" t="s">
        <v>150</v>
      </c>
      <c r="AF1807" s="0" t="s">
        <v>151</v>
      </c>
      <c r="AH1807" s="0" t="n">
        <v>14</v>
      </c>
      <c r="AI1807" s="0" t="n">
        <v>11</v>
      </c>
      <c r="AN1807" s="0" t="s">
        <v>147</v>
      </c>
      <c r="AO1807" s="0" t="s">
        <v>4177</v>
      </c>
      <c r="AP1807" s="0" t="s">
        <v>4178</v>
      </c>
      <c r="AQ1807" s="0" t="n">
        <v>9</v>
      </c>
      <c r="AR1807" s="0" t="n">
        <v>64</v>
      </c>
      <c r="AS1807" s="0" t="n">
        <v>32</v>
      </c>
      <c r="AU1807" s="0" t="n">
        <f aca="false">COUNTA($BA$1807:$EH$1807)</f>
        <v>2</v>
      </c>
      <c r="AV1807" s="0" t="n">
        <f aca="false">COUNTIF($BA$1807:$EH$1807,"D")</f>
        <v>0</v>
      </c>
      <c r="AW1807" s="0" t="n">
        <f aca="false">COUNTIF($BA$1807:$EH$1807,"R")</f>
        <v>0</v>
      </c>
      <c r="AX1807" s="0" t="n">
        <f aca="false"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>0</v>
      </c>
      <c r="AY1807" s="0" t="n">
        <f aca="false"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>0</v>
      </c>
      <c r="AZ1807" s="0" t="n">
        <f aca="false">IF(EH1807&lt;&gt;"",1,0)</f>
        <v>0</v>
      </c>
      <c r="BB1807" s="0" t="s">
        <v>154</v>
      </c>
      <c r="DC1807" s="0" t="s">
        <v>155</v>
      </c>
    </row>
    <row r="1808" customFormat="false" ht="15" hidden="false" customHeight="false" outlineLevel="0" collapsed="false">
      <c r="A1808" s="0" t="s">
        <v>8081</v>
      </c>
      <c r="B1808" s="0" t="n">
        <v>78</v>
      </c>
      <c r="C1808" s="0" t="n">
        <v>424546</v>
      </c>
      <c r="D1808" s="0" t="s">
        <v>1507</v>
      </c>
      <c r="E1808" s="0" t="s">
        <v>8082</v>
      </c>
      <c r="F1808" s="0" t="str">
        <f aca="false">CONCATENATE(D1808," ",LEFT(H1808,4),"T=",AU1808,"D=",AV1808,"R=",AW1808,"M=",AX1808,"L=",AY1808,"B=",AZ1808)</f>
        <v>BROWN T=5D=0R=0M=0L=0B=0</v>
      </c>
      <c r="G1808" s="0" t="s">
        <v>1726</v>
      </c>
      <c r="I1808" s="0" t="s">
        <v>8083</v>
      </c>
      <c r="J1808" s="0" t="s">
        <v>8084</v>
      </c>
      <c r="K1808" s="0" t="s">
        <v>169</v>
      </c>
      <c r="M1808" s="0" t="s">
        <v>6676</v>
      </c>
      <c r="N1808" s="0" t="str">
        <f aca="false">RIGHT(M1808,LEN(M1808)-FIND(" ",M1808))</f>
        <v>EDGEWOOD ST NE</v>
      </c>
      <c r="P1808" s="0" t="s">
        <v>147</v>
      </c>
      <c r="Q1808" s="0" t="s">
        <v>148</v>
      </c>
      <c r="R1808" s="0" t="n">
        <v>44483</v>
      </c>
      <c r="AD1808" s="0" t="s">
        <v>149</v>
      </c>
      <c r="AE1808" s="0" t="s">
        <v>150</v>
      </c>
      <c r="AF1808" s="0" t="s">
        <v>151</v>
      </c>
      <c r="AH1808" s="0" t="n">
        <v>14</v>
      </c>
      <c r="AI1808" s="0" t="n">
        <v>11</v>
      </c>
      <c r="AN1808" s="0" t="s">
        <v>147</v>
      </c>
      <c r="AO1808" s="0" t="s">
        <v>4177</v>
      </c>
      <c r="AP1808" s="0" t="s">
        <v>4178</v>
      </c>
      <c r="AQ1808" s="0" t="n">
        <v>9</v>
      </c>
      <c r="AR1808" s="0" t="n">
        <v>64</v>
      </c>
      <c r="AS1808" s="0" t="n">
        <v>32</v>
      </c>
      <c r="AU1808" s="0" t="n">
        <f aca="false">COUNTA($BA$1808:$EH$1808)</f>
        <v>5</v>
      </c>
      <c r="AV1808" s="0" t="n">
        <f aca="false">COUNTIF($BA$1808:$EH$1808,"D")</f>
        <v>0</v>
      </c>
      <c r="AW1808" s="0" t="n">
        <f aca="false">COUNTIF($BA$1808:$EH$1808,"R")</f>
        <v>0</v>
      </c>
      <c r="AX1808" s="0" t="n">
        <f aca="false"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>0</v>
      </c>
      <c r="AY1808" s="0" t="n">
        <f aca="false"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>0</v>
      </c>
      <c r="AZ1808" s="0" t="n">
        <f aca="false">IF(EH1808&lt;&gt;"",1,0)</f>
        <v>0</v>
      </c>
      <c r="BB1808" s="0" t="s">
        <v>154</v>
      </c>
      <c r="CA1808" s="0" t="s">
        <v>155</v>
      </c>
      <c r="CP1808" s="0" t="s">
        <v>155</v>
      </c>
      <c r="DC1808" s="0" t="s">
        <v>155</v>
      </c>
      <c r="DI1808" s="0" t="s">
        <v>155</v>
      </c>
    </row>
    <row r="1809" customFormat="false" ht="15" hidden="false" customHeight="false" outlineLevel="0" collapsed="false">
      <c r="A1809" s="0" t="s">
        <v>8085</v>
      </c>
      <c r="B1809" s="0" t="n">
        <v>78</v>
      </c>
      <c r="C1809" s="0" t="n">
        <v>364396</v>
      </c>
      <c r="D1809" s="0" t="s">
        <v>4507</v>
      </c>
      <c r="E1809" s="0" t="s">
        <v>848</v>
      </c>
      <c r="F1809" s="0" t="str">
        <f aca="false">CONCATENATE(D1809," ",LEFT(H1809,4),"T=",AU1809,"D=",AV1809,"R=",AW1809,"M=",AX1809,"L=",AY1809,"B=",AZ1809)</f>
        <v>SNYDER SRT=7D=0R=0M=0L=1B=0</v>
      </c>
      <c r="G1809" s="0" t="s">
        <v>145</v>
      </c>
      <c r="H1809" s="0" t="s">
        <v>2041</v>
      </c>
      <c r="I1809" s="0" t="s">
        <v>8086</v>
      </c>
      <c r="J1809" s="0" t="s">
        <v>5921</v>
      </c>
      <c r="K1809" s="0" t="s">
        <v>144</v>
      </c>
      <c r="M1809" s="0" t="s">
        <v>4173</v>
      </c>
      <c r="N1809" s="0" t="str">
        <f aca="false">RIGHT(M1809,LEN(M1809)-FIND(" ",M1809))</f>
        <v>PLAZA AVE NE</v>
      </c>
      <c r="O1809" s="0" t="s">
        <v>8087</v>
      </c>
      <c r="P1809" s="0" t="s">
        <v>147</v>
      </c>
      <c r="Q1809" s="0" t="s">
        <v>148</v>
      </c>
      <c r="R1809" s="0" t="n">
        <v>44483</v>
      </c>
      <c r="AD1809" s="0" t="s">
        <v>149</v>
      </c>
      <c r="AE1809" s="0" t="s">
        <v>150</v>
      </c>
      <c r="AH1809" s="0" t="n">
        <v>14</v>
      </c>
      <c r="AI1809" s="0" t="n">
        <v>11</v>
      </c>
      <c r="AJ1809" s="0" t="s">
        <v>4175</v>
      </c>
      <c r="AM1809" s="0" t="s">
        <v>4176</v>
      </c>
      <c r="AN1809" s="0" t="s">
        <v>147</v>
      </c>
      <c r="AO1809" s="0" t="s">
        <v>4177</v>
      </c>
      <c r="AP1809" s="0" t="s">
        <v>4178</v>
      </c>
      <c r="AQ1809" s="0" t="n">
        <v>9</v>
      </c>
      <c r="AR1809" s="0" t="n">
        <v>64</v>
      </c>
      <c r="AS1809" s="0" t="n">
        <v>32</v>
      </c>
      <c r="AU1809" s="0" t="n">
        <f aca="false">COUNTA($BA$1809:$EH$1809)</f>
        <v>7</v>
      </c>
      <c r="AV1809" s="0" t="n">
        <f aca="false">COUNTIF($BA$1809:$EH$1809,"D")</f>
        <v>0</v>
      </c>
      <c r="AW1809" s="0" t="n">
        <f aca="false">COUNTIF($BA$1809:$EH$1809,"R")</f>
        <v>0</v>
      </c>
      <c r="AX1809" s="0" t="n">
        <f aca="false"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>0</v>
      </c>
      <c r="AY1809" s="0" t="n">
        <f aca="false"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>1</v>
      </c>
      <c r="AZ1809" s="0" t="n">
        <f aca="false">IF(EH1809&lt;&gt;"",1,0)</f>
        <v>0</v>
      </c>
      <c r="BB1809" s="0" t="s">
        <v>154</v>
      </c>
      <c r="CA1809" s="0" t="s">
        <v>155</v>
      </c>
      <c r="DI1809" s="0" t="s">
        <v>155</v>
      </c>
      <c r="DN1809" s="0" t="s">
        <v>155</v>
      </c>
      <c r="DU1809" s="0" t="s">
        <v>155</v>
      </c>
      <c r="DX1809" s="0" t="s">
        <v>155</v>
      </c>
      <c r="EF1809" s="0" t="s">
        <v>155</v>
      </c>
    </row>
    <row r="1810" customFormat="false" ht="15" hidden="false" customHeight="false" outlineLevel="0" collapsed="false">
      <c r="A1810" s="0" t="s">
        <v>8088</v>
      </c>
      <c r="B1810" s="0" t="n">
        <v>78</v>
      </c>
      <c r="C1810" s="0" t="n">
        <v>426629</v>
      </c>
      <c r="D1810" s="0" t="s">
        <v>5868</v>
      </c>
      <c r="E1810" s="0" t="s">
        <v>343</v>
      </c>
      <c r="F1810" s="0" t="str">
        <f aca="false">CONCATENATE(D1810," ",LEFT(H1810,4),"T=",AU1810,"D=",AV1810,"R=",AW1810,"M=",AX1810,"L=",AY1810,"B=",AZ1810)</f>
        <v>FRACTION T=11D=4R=0M=2L=5B=1</v>
      </c>
      <c r="G1810" s="0" t="s">
        <v>207</v>
      </c>
      <c r="I1810" s="0" t="s">
        <v>8089</v>
      </c>
      <c r="J1810" s="0" t="s">
        <v>8090</v>
      </c>
      <c r="K1810" s="0" t="s">
        <v>144</v>
      </c>
      <c r="L1810" s="0" t="s">
        <v>145</v>
      </c>
      <c r="M1810" s="0" t="s">
        <v>5873</v>
      </c>
      <c r="N1810" s="0" t="str">
        <f aca="false">RIGHT(M1810,LEN(M1810)-FIND(" ",M1810))</f>
        <v>ATLANTIC ST NE</v>
      </c>
      <c r="P1810" s="0" t="s">
        <v>147</v>
      </c>
      <c r="Q1810" s="0" t="s">
        <v>148</v>
      </c>
      <c r="R1810" s="0" t="n">
        <v>44483</v>
      </c>
      <c r="AD1810" s="0" t="s">
        <v>149</v>
      </c>
      <c r="AE1810" s="0" t="s">
        <v>150</v>
      </c>
      <c r="AF1810" s="0" t="s">
        <v>151</v>
      </c>
      <c r="AH1810" s="0" t="n">
        <v>14</v>
      </c>
      <c r="AI1810" s="0" t="n">
        <v>11</v>
      </c>
      <c r="AN1810" s="0" t="s">
        <v>147</v>
      </c>
      <c r="AO1810" s="0" t="s">
        <v>4177</v>
      </c>
      <c r="AP1810" s="0" t="s">
        <v>4178</v>
      </c>
      <c r="AQ1810" s="0" t="n">
        <v>9</v>
      </c>
      <c r="AR1810" s="0" t="n">
        <v>64</v>
      </c>
      <c r="AS1810" s="0" t="n">
        <v>32</v>
      </c>
      <c r="AU1810" s="0" t="n">
        <f aca="false">COUNTA($BA$1810:$EH$1810)</f>
        <v>11</v>
      </c>
      <c r="AV1810" s="0" t="n">
        <f aca="false">COUNTIF($BA$1810:$EH$1810,"D")</f>
        <v>4</v>
      </c>
      <c r="AW1810" s="0" t="n">
        <f aca="false">COUNTIF($BA$1810:$EH$1810,"R")</f>
        <v>0</v>
      </c>
      <c r="AX1810" s="0" t="n">
        <f aca="false"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>2</v>
      </c>
      <c r="AY1810" s="0" t="n">
        <f aca="false"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>5</v>
      </c>
      <c r="AZ1810" s="0" t="n">
        <f aca="false">IF(EH1810&lt;&gt;"",1,0)</f>
        <v>1</v>
      </c>
      <c r="BB1810" s="0" t="s">
        <v>154</v>
      </c>
      <c r="DN1810" s="0" t="s">
        <v>155</v>
      </c>
      <c r="DR1810" s="0" t="s">
        <v>155</v>
      </c>
      <c r="DS1810" s="0" t="s">
        <v>145</v>
      </c>
      <c r="DU1810" s="0" t="s">
        <v>155</v>
      </c>
      <c r="DW1810" s="0" t="s">
        <v>145</v>
      </c>
      <c r="DX1810" s="0" t="s">
        <v>155</v>
      </c>
      <c r="EA1810" s="0" t="s">
        <v>155</v>
      </c>
      <c r="ED1810" s="0" t="s">
        <v>145</v>
      </c>
      <c r="EF1810" s="0" t="s">
        <v>155</v>
      </c>
      <c r="EH1810" s="0" t="s">
        <v>145</v>
      </c>
    </row>
    <row r="1811" customFormat="false" ht="15" hidden="false" customHeight="false" outlineLevel="0" collapsed="false">
      <c r="A1811" s="0" t="s">
        <v>8091</v>
      </c>
      <c r="B1811" s="0" t="n">
        <v>78</v>
      </c>
      <c r="C1811" s="0" t="n">
        <v>295959</v>
      </c>
      <c r="D1811" s="0" t="s">
        <v>8092</v>
      </c>
      <c r="E1811" s="0" t="s">
        <v>4610</v>
      </c>
      <c r="F1811" s="0" t="str">
        <f aca="false">CONCATENATE(D1811," ",LEFT(H1811,4),"T=",AU1811,"D=",AV1811,"R=",AW1811,"M=",AX1811,"L=",AY1811,"B=",AZ1811)</f>
        <v>GEARHART JRT=6D=0R=0M=0L=1B=0</v>
      </c>
      <c r="G1811" s="0" t="s">
        <v>141</v>
      </c>
      <c r="H1811" s="0" t="s">
        <v>517</v>
      </c>
      <c r="I1811" s="0" t="s">
        <v>8093</v>
      </c>
      <c r="J1811" s="0" t="s">
        <v>8094</v>
      </c>
      <c r="K1811" s="0" t="s">
        <v>144</v>
      </c>
      <c r="M1811" s="0" t="s">
        <v>5835</v>
      </c>
      <c r="N1811" s="0" t="str">
        <f aca="false">RIGHT(M1811,LEN(M1811)-FIND(" ",M1811))</f>
        <v>BONNIE BRAE AVE NE</v>
      </c>
      <c r="P1811" s="0" t="s">
        <v>147</v>
      </c>
      <c r="Q1811" s="0" t="s">
        <v>148</v>
      </c>
      <c r="R1811" s="0" t="n">
        <v>44483</v>
      </c>
      <c r="AD1811" s="0" t="s">
        <v>149</v>
      </c>
      <c r="AE1811" s="0" t="s">
        <v>150</v>
      </c>
      <c r="AF1811" s="0" t="s">
        <v>151</v>
      </c>
      <c r="AH1811" s="0" t="n">
        <v>14</v>
      </c>
      <c r="AI1811" s="0" t="n">
        <v>11</v>
      </c>
      <c r="AN1811" s="0" t="s">
        <v>147</v>
      </c>
      <c r="AO1811" s="0" t="s">
        <v>4177</v>
      </c>
      <c r="AP1811" s="0" t="s">
        <v>4178</v>
      </c>
      <c r="AQ1811" s="0" t="n">
        <v>9</v>
      </c>
      <c r="AR1811" s="0" t="n">
        <v>64</v>
      </c>
      <c r="AS1811" s="0" t="n">
        <v>32</v>
      </c>
      <c r="AU1811" s="0" t="n">
        <f aca="false">COUNTA($BA$1811:$EH$1811)</f>
        <v>6</v>
      </c>
      <c r="AV1811" s="0" t="n">
        <f aca="false">COUNTIF($BA$1811:$EH$1811,"D")</f>
        <v>0</v>
      </c>
      <c r="AW1811" s="0" t="n">
        <f aca="false">COUNTIF($BA$1811:$EH$1811,"R")</f>
        <v>0</v>
      </c>
      <c r="AX1811" s="0" t="n">
        <f aca="false"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>0</v>
      </c>
      <c r="AY1811" s="0" t="n">
        <f aca="false"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>1</v>
      </c>
      <c r="AZ1811" s="0" t="n">
        <f aca="false">IF(EH1811&lt;&gt;"",1,0)</f>
        <v>0</v>
      </c>
      <c r="BB1811" s="0" t="s">
        <v>154</v>
      </c>
      <c r="BL1811" s="0" t="s">
        <v>155</v>
      </c>
      <c r="DN1811" s="0" t="s">
        <v>155</v>
      </c>
      <c r="DU1811" s="0" t="s">
        <v>155</v>
      </c>
      <c r="DX1811" s="0" t="s">
        <v>155</v>
      </c>
      <c r="EF1811" s="0" t="s">
        <v>155</v>
      </c>
    </row>
    <row r="1812" customFormat="false" ht="15" hidden="false" customHeight="false" outlineLevel="0" collapsed="false">
      <c r="A1812" s="0" t="s">
        <v>8095</v>
      </c>
      <c r="B1812" s="0" t="n">
        <v>78</v>
      </c>
      <c r="C1812" s="0" t="n">
        <v>356108</v>
      </c>
      <c r="D1812" s="0" t="s">
        <v>8096</v>
      </c>
      <c r="E1812" s="0" t="s">
        <v>1102</v>
      </c>
      <c r="F1812" s="0" t="str">
        <f aca="false">CONCATENATE(D1812," ",LEFT(H1812,4),"T=",AU1812,"D=",AV1812,"R=",AW1812,"M=",AX1812,"L=",AY1812,"B=",AZ1812)</f>
        <v>CHANNELL T=7D=1R=0M=0L=0B=0</v>
      </c>
      <c r="G1812" s="0" t="s">
        <v>8097</v>
      </c>
      <c r="I1812" s="0" t="s">
        <v>8098</v>
      </c>
      <c r="J1812" s="0" t="s">
        <v>8099</v>
      </c>
      <c r="K1812" s="0" t="s">
        <v>144</v>
      </c>
      <c r="M1812" s="0" t="s">
        <v>8100</v>
      </c>
      <c r="N1812" s="0" t="str">
        <f aca="false">RIGHT(M1812,LEN(M1812)-FIND(" ",M1812))</f>
        <v>HOLLYWOOD ST NE</v>
      </c>
      <c r="P1812" s="0" t="s">
        <v>147</v>
      </c>
      <c r="Q1812" s="0" t="s">
        <v>148</v>
      </c>
      <c r="R1812" s="0" t="n">
        <v>44483</v>
      </c>
      <c r="AD1812" s="0" t="s">
        <v>149</v>
      </c>
      <c r="AE1812" s="0" t="s">
        <v>150</v>
      </c>
      <c r="AF1812" s="0" t="s">
        <v>151</v>
      </c>
      <c r="AH1812" s="0" t="n">
        <v>14</v>
      </c>
      <c r="AI1812" s="0" t="n">
        <v>11</v>
      </c>
      <c r="AN1812" s="0" t="s">
        <v>147</v>
      </c>
      <c r="AO1812" s="0" t="s">
        <v>4177</v>
      </c>
      <c r="AP1812" s="0" t="s">
        <v>4178</v>
      </c>
      <c r="AQ1812" s="0" t="n">
        <v>9</v>
      </c>
      <c r="AR1812" s="0" t="n">
        <v>64</v>
      </c>
      <c r="AS1812" s="0" t="n">
        <v>32</v>
      </c>
      <c r="AU1812" s="0" t="n">
        <f aca="false">COUNTA($BA$1812:$EH$1812)</f>
        <v>7</v>
      </c>
      <c r="AV1812" s="0" t="n">
        <f aca="false">COUNTIF($BA$1812:$EH$1812,"D")</f>
        <v>1</v>
      </c>
      <c r="AW1812" s="0" t="n">
        <f aca="false">COUNTIF($BA$1812:$EH$1812,"R")</f>
        <v>0</v>
      </c>
      <c r="AX1812" s="0" t="n">
        <f aca="false"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>0</v>
      </c>
      <c r="AY1812" s="0" t="n">
        <f aca="false"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>0</v>
      </c>
      <c r="AZ1812" s="0" t="n">
        <f aca="false">IF(EH1812&lt;&gt;"",1,0)</f>
        <v>0</v>
      </c>
      <c r="BB1812" s="0" t="s">
        <v>154</v>
      </c>
      <c r="BY1812" s="0" t="s">
        <v>145</v>
      </c>
      <c r="CA1812" s="0" t="s">
        <v>155</v>
      </c>
      <c r="CP1812" s="0" t="s">
        <v>155</v>
      </c>
      <c r="DC1812" s="0" t="s">
        <v>155</v>
      </c>
      <c r="DN1812" s="0" t="s">
        <v>155</v>
      </c>
      <c r="EF1812" s="0" t="s">
        <v>155</v>
      </c>
    </row>
    <row r="1813" customFormat="false" ht="15" hidden="false" customHeight="false" outlineLevel="0" collapsed="false">
      <c r="A1813" s="0" t="s">
        <v>8101</v>
      </c>
      <c r="B1813" s="0" t="n">
        <v>78</v>
      </c>
      <c r="C1813" s="0" t="n">
        <v>275098</v>
      </c>
      <c r="D1813" s="0" t="s">
        <v>8102</v>
      </c>
      <c r="E1813" s="0" t="s">
        <v>3718</v>
      </c>
      <c r="F1813" s="0" t="str">
        <f aca="false">CONCATENATE(D1813," ",LEFT(H1813,4),"T=",AU1813,"D=",AV1813,"R=",AW1813,"M=",AX1813,"L=",AY1813,"B=",AZ1813)</f>
        <v>HENDRICKSON T=1D=0R=0M=0L=0B=0</v>
      </c>
      <c r="G1813" s="0" t="s">
        <v>337</v>
      </c>
      <c r="I1813" s="0" t="s">
        <v>8103</v>
      </c>
      <c r="J1813" s="0" t="s">
        <v>8104</v>
      </c>
      <c r="K1813" s="0" t="s">
        <v>169</v>
      </c>
      <c r="M1813" s="0" t="s">
        <v>8105</v>
      </c>
      <c r="N1813" s="0" t="str">
        <f aca="false">RIGHT(M1813,LEN(M1813)-FIND(" ",M1813))</f>
        <v>PLAZA AVE NE</v>
      </c>
      <c r="O1813" s="0" t="s">
        <v>5692</v>
      </c>
      <c r="P1813" s="0" t="s">
        <v>147</v>
      </c>
      <c r="Q1813" s="0" t="s">
        <v>148</v>
      </c>
      <c r="R1813" s="0" t="n">
        <v>44483</v>
      </c>
      <c r="AD1813" s="0" t="s">
        <v>149</v>
      </c>
      <c r="AE1813" s="0" t="s">
        <v>150</v>
      </c>
      <c r="AH1813" s="0" t="n">
        <v>14</v>
      </c>
      <c r="AI1813" s="0" t="n">
        <v>11</v>
      </c>
      <c r="AJ1813" s="0" t="s">
        <v>4175</v>
      </c>
      <c r="AM1813" s="0" t="s">
        <v>4176</v>
      </c>
      <c r="AN1813" s="0" t="s">
        <v>147</v>
      </c>
      <c r="AO1813" s="0" t="s">
        <v>4177</v>
      </c>
      <c r="AP1813" s="0" t="s">
        <v>4178</v>
      </c>
      <c r="AQ1813" s="0" t="n">
        <v>9</v>
      </c>
      <c r="AR1813" s="0" t="n">
        <v>64</v>
      </c>
      <c r="AS1813" s="0" t="n">
        <v>32</v>
      </c>
      <c r="AU1813" s="0" t="n">
        <f aca="false">COUNTA($BA$1813:$EH$1813)</f>
        <v>1</v>
      </c>
      <c r="AV1813" s="0" t="n">
        <f aca="false">COUNTIF($BA$1813:$EH$1813,"D")</f>
        <v>0</v>
      </c>
      <c r="AW1813" s="0" t="n">
        <f aca="false">COUNTIF($BA$1813:$EH$1813,"R")</f>
        <v>0</v>
      </c>
      <c r="AX1813" s="0" t="n">
        <f aca="false"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>0</v>
      </c>
      <c r="AY1813" s="0" t="n">
        <f aca="false"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>0</v>
      </c>
      <c r="AZ1813" s="0" t="n">
        <f aca="false">IF(EH1813&lt;&gt;"",1,0)</f>
        <v>0</v>
      </c>
      <c r="BB1813" s="0" t="s">
        <v>154</v>
      </c>
    </row>
    <row r="1814" customFormat="false" ht="15" hidden="false" customHeight="false" outlineLevel="0" collapsed="false">
      <c r="A1814" s="0" t="s">
        <v>8106</v>
      </c>
      <c r="B1814" s="0" t="n">
        <v>78</v>
      </c>
      <c r="C1814" s="0" t="n">
        <v>206791</v>
      </c>
      <c r="D1814" s="0" t="s">
        <v>8107</v>
      </c>
      <c r="E1814" s="0" t="s">
        <v>899</v>
      </c>
      <c r="F1814" s="0" t="str">
        <f aca="false">CONCATENATE(D1814," ",LEFT(H1814,4),"T=",AU1814,"D=",AV1814,"R=",AW1814,"M=",AX1814,"L=",AY1814,"B=",AZ1814)</f>
        <v>LONGWORTH T=43D=12R=0M=4L=7B=1</v>
      </c>
      <c r="I1814" s="0" t="s">
        <v>8108</v>
      </c>
      <c r="J1814" s="0" t="s">
        <v>8109</v>
      </c>
      <c r="K1814" s="0" t="s">
        <v>144</v>
      </c>
      <c r="L1814" s="0" t="s">
        <v>145</v>
      </c>
      <c r="M1814" s="0" t="s">
        <v>8110</v>
      </c>
      <c r="N1814" s="0" t="str">
        <f aca="false">RIGHT(M1814,LEN(M1814)-FIND(" ",M1814))</f>
        <v>BEECHWOOD ST NE</v>
      </c>
      <c r="P1814" s="0" t="s">
        <v>147</v>
      </c>
      <c r="Q1814" s="0" t="s">
        <v>148</v>
      </c>
      <c r="R1814" s="0" t="n">
        <v>44483</v>
      </c>
      <c r="AD1814" s="0" t="s">
        <v>149</v>
      </c>
      <c r="AE1814" s="0" t="s">
        <v>150</v>
      </c>
      <c r="AF1814" s="0" t="s">
        <v>151</v>
      </c>
      <c r="AH1814" s="0" t="n">
        <v>14</v>
      </c>
      <c r="AI1814" s="0" t="n">
        <v>11</v>
      </c>
      <c r="AN1814" s="0" t="s">
        <v>147</v>
      </c>
      <c r="AO1814" s="0" t="s">
        <v>4177</v>
      </c>
      <c r="AP1814" s="0" t="s">
        <v>4178</v>
      </c>
      <c r="AQ1814" s="0" t="n">
        <v>9</v>
      </c>
      <c r="AR1814" s="0" t="n">
        <v>64</v>
      </c>
      <c r="AS1814" s="0" t="n">
        <v>32</v>
      </c>
      <c r="AU1814" s="0" t="n">
        <f aca="false">COUNTA($BA$1814:$EH$1814)</f>
        <v>43</v>
      </c>
      <c r="AV1814" s="0" t="n">
        <f aca="false">COUNTIF($BA$1814:$EH$1814,"D")</f>
        <v>12</v>
      </c>
      <c r="AW1814" s="0" t="n">
        <f aca="false">COUNTIF($BA$1814:$EH$1814,"R")</f>
        <v>0</v>
      </c>
      <c r="AX1814" s="0" t="n">
        <f aca="false"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>4</v>
      </c>
      <c r="AY1814" s="0" t="n">
        <f aca="false"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>7</v>
      </c>
      <c r="AZ1814" s="0" t="n">
        <f aca="false">IF(EH1814&lt;&gt;"",1,0)</f>
        <v>1</v>
      </c>
      <c r="BB1814" s="0" t="s">
        <v>154</v>
      </c>
      <c r="BC1814" s="0" t="s">
        <v>155</v>
      </c>
      <c r="BD1814" s="0" t="s">
        <v>155</v>
      </c>
      <c r="BE1814" s="0" t="s">
        <v>155</v>
      </c>
      <c r="BF1814" s="0" t="s">
        <v>155</v>
      </c>
      <c r="BG1814" s="0" t="s">
        <v>155</v>
      </c>
      <c r="BH1814" s="0" t="s">
        <v>155</v>
      </c>
      <c r="BI1814" s="0" t="s">
        <v>155</v>
      </c>
      <c r="BJ1814" s="0" t="s">
        <v>155</v>
      </c>
      <c r="BK1814" s="0" t="s">
        <v>155</v>
      </c>
      <c r="BL1814" s="0" t="s">
        <v>155</v>
      </c>
      <c r="BP1814" s="0" t="s">
        <v>155</v>
      </c>
      <c r="BR1814" s="0" t="s">
        <v>155</v>
      </c>
      <c r="BS1814" s="0" t="s">
        <v>155</v>
      </c>
      <c r="BV1814" s="0" t="s">
        <v>155</v>
      </c>
      <c r="BY1814" s="0" t="s">
        <v>145</v>
      </c>
      <c r="CA1814" s="0" t="s">
        <v>155</v>
      </c>
      <c r="CG1814" s="0" t="s">
        <v>155</v>
      </c>
      <c r="CK1814" s="0" t="s">
        <v>155</v>
      </c>
      <c r="CL1814" s="0" t="s">
        <v>145</v>
      </c>
      <c r="CN1814" s="0" t="s">
        <v>155</v>
      </c>
      <c r="CO1814" s="0" t="s">
        <v>145</v>
      </c>
      <c r="CP1814" s="0" t="s">
        <v>155</v>
      </c>
      <c r="CT1814" s="0" t="s">
        <v>155</v>
      </c>
      <c r="CU1814" s="0" t="s">
        <v>145</v>
      </c>
      <c r="CY1814" s="0" t="s">
        <v>155</v>
      </c>
      <c r="CZ1814" s="0" t="s">
        <v>145</v>
      </c>
      <c r="DC1814" s="0" t="s">
        <v>155</v>
      </c>
      <c r="DF1814" s="0" t="s">
        <v>155</v>
      </c>
      <c r="DG1814" s="0" t="s">
        <v>145</v>
      </c>
      <c r="DI1814" s="0" t="s">
        <v>155</v>
      </c>
      <c r="DJ1814" s="0" t="s">
        <v>145</v>
      </c>
      <c r="DL1814" s="0" t="s">
        <v>155</v>
      </c>
      <c r="DM1814" s="0" t="s">
        <v>145</v>
      </c>
      <c r="DN1814" s="0" t="s">
        <v>155</v>
      </c>
      <c r="DS1814" s="0" t="s">
        <v>145</v>
      </c>
      <c r="DU1814" s="0" t="s">
        <v>155</v>
      </c>
      <c r="DW1814" s="0" t="s">
        <v>145</v>
      </c>
      <c r="DX1814" s="0" t="s">
        <v>155</v>
      </c>
      <c r="EA1814" s="0" t="s">
        <v>155</v>
      </c>
      <c r="ED1814" s="0" t="s">
        <v>145</v>
      </c>
      <c r="EF1814" s="0" t="s">
        <v>155</v>
      </c>
      <c r="EH1814" s="0" t="s">
        <v>145</v>
      </c>
    </row>
    <row r="1815" customFormat="false" ht="15" hidden="false" customHeight="false" outlineLevel="0" collapsed="false">
      <c r="A1815" s="0" t="s">
        <v>8111</v>
      </c>
      <c r="B1815" s="0" t="n">
        <v>78</v>
      </c>
      <c r="C1815" s="0" t="n">
        <v>292307</v>
      </c>
      <c r="D1815" s="0" t="s">
        <v>399</v>
      </c>
      <c r="E1815" s="0" t="s">
        <v>319</v>
      </c>
      <c r="F1815" s="0" t="str">
        <f aca="false">CONCATENATE(D1815," ",LEFT(H1815,4),"T=",AU1815,"D=",AV1815,"R=",AW1815,"M=",AX1815,"L=",AY1815,"B=",AZ1815)</f>
        <v>DAVIS T=6D=1R=0M=0L=0B=0</v>
      </c>
      <c r="G1815" s="0" t="s">
        <v>215</v>
      </c>
      <c r="I1815" s="0" t="s">
        <v>8112</v>
      </c>
      <c r="J1815" s="0" t="s">
        <v>8113</v>
      </c>
      <c r="K1815" s="0" t="s">
        <v>169</v>
      </c>
      <c r="M1815" s="0" t="s">
        <v>4173</v>
      </c>
      <c r="N1815" s="0" t="str">
        <f aca="false">RIGHT(M1815,LEN(M1815)-FIND(" ",M1815))</f>
        <v>PLAZA AVE NE</v>
      </c>
      <c r="O1815" s="0" t="s">
        <v>8114</v>
      </c>
      <c r="P1815" s="0" t="s">
        <v>147</v>
      </c>
      <c r="Q1815" s="0" t="s">
        <v>148</v>
      </c>
      <c r="R1815" s="0" t="n">
        <v>44483</v>
      </c>
      <c r="AD1815" s="0" t="s">
        <v>149</v>
      </c>
      <c r="AE1815" s="0" t="s">
        <v>150</v>
      </c>
      <c r="AH1815" s="0" t="n">
        <v>14</v>
      </c>
      <c r="AI1815" s="0" t="n">
        <v>11</v>
      </c>
      <c r="AJ1815" s="0" t="s">
        <v>4175</v>
      </c>
      <c r="AM1815" s="0" t="s">
        <v>4176</v>
      </c>
      <c r="AN1815" s="0" t="s">
        <v>147</v>
      </c>
      <c r="AO1815" s="0" t="s">
        <v>4177</v>
      </c>
      <c r="AP1815" s="0" t="s">
        <v>4178</v>
      </c>
      <c r="AQ1815" s="0" t="n">
        <v>9</v>
      </c>
      <c r="AR1815" s="0" t="n">
        <v>64</v>
      </c>
      <c r="AS1815" s="0" t="n">
        <v>32</v>
      </c>
      <c r="AU1815" s="0" t="n">
        <f aca="false">COUNTA($BA$1815:$EH$1815)</f>
        <v>6</v>
      </c>
      <c r="AV1815" s="0" t="n">
        <f aca="false">COUNTIF($BA$1815:$EH$1815,"D")</f>
        <v>1</v>
      </c>
      <c r="AW1815" s="0" t="n">
        <f aca="false">COUNTIF($BA$1815:$EH$1815,"R")</f>
        <v>0</v>
      </c>
      <c r="AX1815" s="0" t="n">
        <f aca="false"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>0</v>
      </c>
      <c r="AY1815" s="0" t="n">
        <f aca="false"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>0</v>
      </c>
      <c r="AZ1815" s="0" t="n">
        <f aca="false">IF(EH1815&lt;&gt;"",1,0)</f>
        <v>0</v>
      </c>
      <c r="BB1815" s="0" t="s">
        <v>154</v>
      </c>
      <c r="BD1815" s="0" t="s">
        <v>155</v>
      </c>
      <c r="BL1815" s="0" t="s">
        <v>155</v>
      </c>
      <c r="BS1815" s="0" t="s">
        <v>155</v>
      </c>
      <c r="CA1815" s="0" t="s">
        <v>155</v>
      </c>
      <c r="CZ1815" s="0" t="s">
        <v>145</v>
      </c>
    </row>
    <row r="1816" customFormat="false" ht="15" hidden="false" customHeight="false" outlineLevel="0" collapsed="false">
      <c r="A1816" s="0" t="s">
        <v>8115</v>
      </c>
      <c r="B1816" s="0" t="n">
        <v>78</v>
      </c>
      <c r="C1816" s="0" t="n">
        <v>375540</v>
      </c>
      <c r="D1816" s="0" t="s">
        <v>8116</v>
      </c>
      <c r="E1816" s="0" t="s">
        <v>1451</v>
      </c>
      <c r="F1816" s="0" t="str">
        <f aca="false">CONCATENATE(D1816," ",LEFT(H1816,4),"T=",AU1816,"D=",AV1816,"R=",AW1816,"M=",AX1816,"L=",AY1816,"B=",AZ1816)</f>
        <v>PERRINE T=6D=0R=0M=0L=0B=0</v>
      </c>
      <c r="G1816" s="0" t="s">
        <v>145</v>
      </c>
      <c r="I1816" s="0" t="s">
        <v>8117</v>
      </c>
      <c r="J1816" s="0" t="s">
        <v>2778</v>
      </c>
      <c r="K1816" s="0" t="s">
        <v>169</v>
      </c>
      <c r="M1816" s="0" t="s">
        <v>6383</v>
      </c>
      <c r="N1816" s="0" t="str">
        <f aca="false">RIGHT(M1816,LEN(M1816)-FIND(" ",M1816))</f>
        <v>IRENE AVE NE</v>
      </c>
      <c r="O1816" s="0" t="s">
        <v>5692</v>
      </c>
      <c r="P1816" s="0" t="s">
        <v>147</v>
      </c>
      <c r="Q1816" s="0" t="s">
        <v>148</v>
      </c>
      <c r="R1816" s="0" t="n">
        <v>44483</v>
      </c>
      <c r="AD1816" s="0" t="s">
        <v>149</v>
      </c>
      <c r="AE1816" s="0" t="s">
        <v>150</v>
      </c>
      <c r="AH1816" s="0" t="n">
        <v>14</v>
      </c>
      <c r="AI1816" s="0" t="n">
        <v>11</v>
      </c>
      <c r="AJ1816" s="0" t="s">
        <v>4175</v>
      </c>
      <c r="AM1816" s="0" t="s">
        <v>4176</v>
      </c>
      <c r="AN1816" s="0" t="s">
        <v>147</v>
      </c>
      <c r="AO1816" s="0" t="s">
        <v>4177</v>
      </c>
      <c r="AP1816" s="0" t="s">
        <v>4178</v>
      </c>
      <c r="AQ1816" s="0" t="n">
        <v>9</v>
      </c>
      <c r="AR1816" s="0" t="n">
        <v>64</v>
      </c>
      <c r="AS1816" s="0" t="n">
        <v>32</v>
      </c>
      <c r="AU1816" s="0" t="n">
        <f aca="false">COUNTA($BA$1816:$EH$1816)</f>
        <v>6</v>
      </c>
      <c r="AV1816" s="0" t="n">
        <f aca="false">COUNTIF($BA$1816:$EH$1816,"D")</f>
        <v>0</v>
      </c>
      <c r="AW1816" s="0" t="n">
        <f aca="false">COUNTIF($BA$1816:$EH$1816,"R")</f>
        <v>0</v>
      </c>
      <c r="AX1816" s="0" t="n">
        <f aca="false"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>0</v>
      </c>
      <c r="AY1816" s="0" t="n">
        <f aca="false"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>0</v>
      </c>
      <c r="AZ1816" s="0" t="n">
        <f aca="false">IF(EH1816&lt;&gt;"",1,0)</f>
        <v>0</v>
      </c>
      <c r="BB1816" s="0" t="s">
        <v>154</v>
      </c>
      <c r="BL1816" s="0" t="s">
        <v>155</v>
      </c>
      <c r="BN1816" s="0" t="s">
        <v>155</v>
      </c>
      <c r="CP1816" s="0" t="s">
        <v>155</v>
      </c>
      <c r="CY1816" s="0" t="s">
        <v>155</v>
      </c>
      <c r="DN1816" s="0" t="s">
        <v>155</v>
      </c>
    </row>
    <row r="1817" customFormat="false" ht="15" hidden="false" customHeight="false" outlineLevel="0" collapsed="false">
      <c r="A1817" s="0" t="s">
        <v>8118</v>
      </c>
      <c r="B1817" s="0" t="n">
        <v>78</v>
      </c>
      <c r="C1817" s="0" t="n">
        <v>279680</v>
      </c>
      <c r="D1817" s="0" t="s">
        <v>4852</v>
      </c>
      <c r="E1817" s="0" t="s">
        <v>2140</v>
      </c>
      <c r="F1817" s="0" t="str">
        <f aca="false">CONCATENATE(D1817," ",LEFT(H1817,4),"T=",AU1817,"D=",AV1817,"R=",AW1817,"M=",AX1817,"L=",AY1817,"B=",AZ1817)</f>
        <v>BARNES T=38D=3R=7M=3L=5B=0</v>
      </c>
      <c r="G1817" s="0" t="s">
        <v>201</v>
      </c>
      <c r="I1817" s="0" t="s">
        <v>8119</v>
      </c>
      <c r="J1817" s="0" t="s">
        <v>8120</v>
      </c>
      <c r="K1817" s="0" t="s">
        <v>144</v>
      </c>
      <c r="L1817" s="0" t="s">
        <v>141</v>
      </c>
      <c r="M1817" s="0" t="s">
        <v>6545</v>
      </c>
      <c r="N1817" s="0" t="str">
        <f aca="false">RIGHT(M1817,LEN(M1817)-FIND(" ",M1817))</f>
        <v>BEECHWOOD ST NE</v>
      </c>
      <c r="P1817" s="0" t="s">
        <v>147</v>
      </c>
      <c r="Q1817" s="0" t="s">
        <v>148</v>
      </c>
      <c r="R1817" s="0" t="n">
        <v>44483</v>
      </c>
      <c r="AD1817" s="0" t="s">
        <v>149</v>
      </c>
      <c r="AE1817" s="0" t="s">
        <v>150</v>
      </c>
      <c r="AF1817" s="0" t="s">
        <v>151</v>
      </c>
      <c r="AH1817" s="0" t="n">
        <v>14</v>
      </c>
      <c r="AI1817" s="0" t="n">
        <v>11</v>
      </c>
      <c r="AN1817" s="0" t="s">
        <v>147</v>
      </c>
      <c r="AO1817" s="0" t="s">
        <v>4177</v>
      </c>
      <c r="AP1817" s="0" t="s">
        <v>4178</v>
      </c>
      <c r="AQ1817" s="0" t="n">
        <v>9</v>
      </c>
      <c r="AR1817" s="0" t="n">
        <v>64</v>
      </c>
      <c r="AS1817" s="0" t="n">
        <v>32</v>
      </c>
      <c r="AU1817" s="0" t="n">
        <f aca="false">COUNTA($BA$1817:$EH$1817)</f>
        <v>38</v>
      </c>
      <c r="AV1817" s="0" t="n">
        <f aca="false">COUNTIF($BA$1817:$EH$1817,"D")</f>
        <v>3</v>
      </c>
      <c r="AW1817" s="0" t="n">
        <f aca="false">COUNTIF($BA$1817:$EH$1817,"R")</f>
        <v>7</v>
      </c>
      <c r="AX1817" s="0" t="n">
        <f aca="false"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>3</v>
      </c>
      <c r="AY1817" s="0" t="n">
        <f aca="false"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>5</v>
      </c>
      <c r="AZ1817" s="0" t="n">
        <f aca="false">IF(EH1817&lt;&gt;"",1,0)</f>
        <v>0</v>
      </c>
      <c r="BB1817" s="0" t="s">
        <v>154</v>
      </c>
      <c r="BC1817" s="0" t="s">
        <v>155</v>
      </c>
      <c r="BD1817" s="0" t="s">
        <v>155</v>
      </c>
      <c r="BF1817" s="0" t="s">
        <v>155</v>
      </c>
      <c r="BH1817" s="0" t="s">
        <v>155</v>
      </c>
      <c r="BJ1817" s="0" t="s">
        <v>155</v>
      </c>
      <c r="BK1817" s="0" t="s">
        <v>155</v>
      </c>
      <c r="BP1817" s="0" t="s">
        <v>155</v>
      </c>
      <c r="BR1817" s="0" t="s">
        <v>155</v>
      </c>
      <c r="BS1817" s="0" t="s">
        <v>155</v>
      </c>
      <c r="BV1817" s="0" t="s">
        <v>155</v>
      </c>
      <c r="BY1817" s="0" t="s">
        <v>141</v>
      </c>
      <c r="CA1817" s="0" t="s">
        <v>155</v>
      </c>
      <c r="CG1817" s="0" t="s">
        <v>155</v>
      </c>
      <c r="CK1817" s="0" t="s">
        <v>155</v>
      </c>
      <c r="CN1817" s="0" t="s">
        <v>155</v>
      </c>
      <c r="CO1817" s="0" t="s">
        <v>141</v>
      </c>
      <c r="CP1817" s="0" t="s">
        <v>155</v>
      </c>
      <c r="CT1817" s="0" t="s">
        <v>155</v>
      </c>
      <c r="CU1817" s="0" t="s">
        <v>141</v>
      </c>
      <c r="CV1817" s="0" t="s">
        <v>155</v>
      </c>
      <c r="CW1817" s="0" t="s">
        <v>145</v>
      </c>
      <c r="CY1817" s="0" t="s">
        <v>155</v>
      </c>
      <c r="CZ1817" s="0" t="s">
        <v>141</v>
      </c>
      <c r="DC1817" s="0" t="s">
        <v>155</v>
      </c>
      <c r="DF1817" s="0" t="s">
        <v>155</v>
      </c>
      <c r="DG1817" s="0" t="s">
        <v>141</v>
      </c>
      <c r="DI1817" s="0" t="s">
        <v>155</v>
      </c>
      <c r="DJ1817" s="0" t="s">
        <v>145</v>
      </c>
      <c r="DL1817" s="0" t="s">
        <v>155</v>
      </c>
      <c r="DN1817" s="0" t="s">
        <v>155</v>
      </c>
      <c r="DS1817" s="0" t="s">
        <v>141</v>
      </c>
      <c r="DU1817" s="0" t="s">
        <v>155</v>
      </c>
      <c r="DW1817" s="0" t="s">
        <v>145</v>
      </c>
      <c r="DX1817" s="0" t="s">
        <v>155</v>
      </c>
      <c r="EA1817" s="0" t="s">
        <v>155</v>
      </c>
      <c r="ED1817" s="0" t="s">
        <v>141</v>
      </c>
      <c r="EF1817" s="0" t="s">
        <v>155</v>
      </c>
    </row>
    <row r="1818" customFormat="false" ht="15" hidden="false" customHeight="false" outlineLevel="0" collapsed="false">
      <c r="A1818" s="0" t="s">
        <v>8121</v>
      </c>
      <c r="B1818" s="0" t="n">
        <v>78</v>
      </c>
      <c r="C1818" s="0" t="n">
        <v>374628</v>
      </c>
      <c r="D1818" s="0" t="s">
        <v>8122</v>
      </c>
      <c r="E1818" s="0" t="s">
        <v>234</v>
      </c>
      <c r="F1818" s="0" t="str">
        <f aca="false">CONCATENATE(D1818," ",LEFT(H1818,4),"T=",AU1818,"D=",AV1818,"R=",AW1818,"M=",AX1818,"L=",AY1818,"B=",AZ1818)</f>
        <v>KARAVOLOS T=28D=5R=1M=3L=4B=1</v>
      </c>
      <c r="G1818" s="0" t="s">
        <v>849</v>
      </c>
      <c r="I1818" s="0" t="s">
        <v>8123</v>
      </c>
      <c r="J1818" s="0" t="s">
        <v>2546</v>
      </c>
      <c r="K1818" s="0" t="s">
        <v>144</v>
      </c>
      <c r="L1818" s="0" t="s">
        <v>141</v>
      </c>
      <c r="M1818" s="0" t="s">
        <v>4173</v>
      </c>
      <c r="N1818" s="0" t="str">
        <f aca="false">RIGHT(M1818,LEN(M1818)-FIND(" ",M1818))</f>
        <v>PLAZA AVE NE</v>
      </c>
      <c r="O1818" s="0" t="s">
        <v>8124</v>
      </c>
      <c r="P1818" s="0" t="s">
        <v>147</v>
      </c>
      <c r="Q1818" s="0" t="s">
        <v>148</v>
      </c>
      <c r="R1818" s="0" t="n">
        <v>44483</v>
      </c>
      <c r="AD1818" s="0" t="s">
        <v>149</v>
      </c>
      <c r="AE1818" s="0" t="s">
        <v>150</v>
      </c>
      <c r="AH1818" s="0" t="n">
        <v>14</v>
      </c>
      <c r="AI1818" s="0" t="n">
        <v>11</v>
      </c>
      <c r="AJ1818" s="0" t="s">
        <v>4175</v>
      </c>
      <c r="AM1818" s="0" t="s">
        <v>4176</v>
      </c>
      <c r="AN1818" s="0" t="s">
        <v>147</v>
      </c>
      <c r="AO1818" s="0" t="s">
        <v>4177</v>
      </c>
      <c r="AP1818" s="0" t="s">
        <v>4178</v>
      </c>
      <c r="AQ1818" s="0" t="n">
        <v>9</v>
      </c>
      <c r="AR1818" s="0" t="n">
        <v>64</v>
      </c>
      <c r="AS1818" s="0" t="n">
        <v>32</v>
      </c>
      <c r="AU1818" s="0" t="n">
        <f aca="false">COUNTA($BA$1818:$EH$1818)</f>
        <v>28</v>
      </c>
      <c r="AV1818" s="0" t="n">
        <f aca="false">COUNTIF($BA$1818:$EH$1818,"D")</f>
        <v>5</v>
      </c>
      <c r="AW1818" s="0" t="n">
        <f aca="false">COUNTIF($BA$1818:$EH$1818,"R")</f>
        <v>1</v>
      </c>
      <c r="AX1818" s="0" t="n">
        <f aca="false"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>3</v>
      </c>
      <c r="AY1818" s="0" t="n">
        <f aca="false"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>4</v>
      </c>
      <c r="AZ1818" s="0" t="n">
        <f aca="false">IF(EH1818&lt;&gt;"",1,0)</f>
        <v>1</v>
      </c>
      <c r="BB1818" s="0" t="s">
        <v>154</v>
      </c>
      <c r="BC1818" s="0" t="s">
        <v>155</v>
      </c>
      <c r="BD1818" s="0" t="s">
        <v>155</v>
      </c>
      <c r="BE1818" s="0" t="s">
        <v>155</v>
      </c>
      <c r="BF1818" s="0" t="s">
        <v>155</v>
      </c>
      <c r="BH1818" s="0" t="s">
        <v>155</v>
      </c>
      <c r="BK1818" s="0" t="s">
        <v>155</v>
      </c>
      <c r="BL1818" s="0" t="s">
        <v>155</v>
      </c>
      <c r="CN1818" s="0" t="s">
        <v>155</v>
      </c>
      <c r="CP1818" s="0" t="s">
        <v>155</v>
      </c>
      <c r="CQ1818" s="0" t="s">
        <v>145</v>
      </c>
      <c r="CT1818" s="0" t="s">
        <v>155</v>
      </c>
      <c r="CU1818" s="0" t="s">
        <v>145</v>
      </c>
      <c r="CV1818" s="0" t="s">
        <v>155</v>
      </c>
      <c r="CY1818" s="0" t="s">
        <v>155</v>
      </c>
      <c r="CZ1818" s="0" t="s">
        <v>145</v>
      </c>
      <c r="DC1818" s="0" t="s">
        <v>155</v>
      </c>
      <c r="DD1818" s="0" t="s">
        <v>145</v>
      </c>
      <c r="DI1818" s="0" t="s">
        <v>155</v>
      </c>
      <c r="DL1818" s="0" t="s">
        <v>155</v>
      </c>
      <c r="DN1818" s="0" t="s">
        <v>155</v>
      </c>
      <c r="DU1818" s="0" t="s">
        <v>155</v>
      </c>
      <c r="DW1818" s="0" t="s">
        <v>145</v>
      </c>
      <c r="DX1818" s="0" t="s">
        <v>155</v>
      </c>
      <c r="EA1818" s="0" t="s">
        <v>155</v>
      </c>
      <c r="ED1818" s="0" t="s">
        <v>141</v>
      </c>
      <c r="EF1818" s="0" t="s">
        <v>155</v>
      </c>
      <c r="EH1818" s="0" t="s">
        <v>155</v>
      </c>
    </row>
    <row r="1819" customFormat="false" ht="15" hidden="false" customHeight="false" outlineLevel="0" collapsed="false">
      <c r="A1819" s="0" t="s">
        <v>8125</v>
      </c>
      <c r="B1819" s="0" t="n">
        <v>78</v>
      </c>
      <c r="C1819" s="0" t="n">
        <v>8869</v>
      </c>
      <c r="D1819" s="0" t="s">
        <v>8126</v>
      </c>
      <c r="E1819" s="0" t="s">
        <v>8127</v>
      </c>
      <c r="F1819" s="0" t="str">
        <f aca="false">CONCATENATE(D1819," ",LEFT(H1819,4),"T=",AU1819,"D=",AV1819,"R=",AW1819,"M=",AX1819,"L=",AY1819,"B=",AZ1819)</f>
        <v>TATUM T=27D=0R=4M=0L=2B=0</v>
      </c>
      <c r="G1819" s="0" t="s">
        <v>159</v>
      </c>
      <c r="I1819" s="0" t="s">
        <v>8128</v>
      </c>
      <c r="J1819" s="0" t="s">
        <v>8129</v>
      </c>
      <c r="K1819" s="0" t="s">
        <v>144</v>
      </c>
      <c r="L1819" s="0" t="s">
        <v>141</v>
      </c>
      <c r="M1819" s="0" t="s">
        <v>7416</v>
      </c>
      <c r="N1819" s="0" t="str">
        <f aca="false">RIGHT(M1819,LEN(M1819)-FIND(" ",M1819))</f>
        <v>WESTVIEW DR NE</v>
      </c>
      <c r="P1819" s="0" t="s">
        <v>147</v>
      </c>
      <c r="Q1819" s="0" t="s">
        <v>148</v>
      </c>
      <c r="R1819" s="0" t="n">
        <v>44483</v>
      </c>
      <c r="AD1819" s="0" t="s">
        <v>149</v>
      </c>
      <c r="AE1819" s="0" t="s">
        <v>150</v>
      </c>
      <c r="AF1819" s="0" t="s">
        <v>151</v>
      </c>
      <c r="AH1819" s="0" t="n">
        <v>14</v>
      </c>
      <c r="AI1819" s="0" t="n">
        <v>11</v>
      </c>
      <c r="AN1819" s="0" t="s">
        <v>147</v>
      </c>
      <c r="AO1819" s="0" t="s">
        <v>4177</v>
      </c>
      <c r="AP1819" s="0" t="s">
        <v>4178</v>
      </c>
      <c r="AQ1819" s="0" t="n">
        <v>9</v>
      </c>
      <c r="AR1819" s="0" t="n">
        <v>64</v>
      </c>
      <c r="AS1819" s="0" t="n">
        <v>32</v>
      </c>
      <c r="AU1819" s="0" t="n">
        <f aca="false">COUNTA($BA$1819:$EH$1819)</f>
        <v>27</v>
      </c>
      <c r="AV1819" s="0" t="n">
        <f aca="false">COUNTIF($BA$1819:$EH$1819,"D")</f>
        <v>0</v>
      </c>
      <c r="AW1819" s="0" t="n">
        <f aca="false">COUNTIF($BA$1819:$EH$1819,"R")</f>
        <v>4</v>
      </c>
      <c r="AX1819" s="0" t="n">
        <f aca="false"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>0</v>
      </c>
      <c r="AY1819" s="0" t="n">
        <f aca="false"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>2</v>
      </c>
      <c r="AZ1819" s="0" t="n">
        <f aca="false">IF(EH1819&lt;&gt;"",1,0)</f>
        <v>0</v>
      </c>
      <c r="BB1819" s="0" t="s">
        <v>154</v>
      </c>
      <c r="BC1819" s="0" t="s">
        <v>155</v>
      </c>
      <c r="BD1819" s="0" t="s">
        <v>155</v>
      </c>
      <c r="BF1819" s="0" t="s">
        <v>155</v>
      </c>
      <c r="BH1819" s="0" t="s">
        <v>155</v>
      </c>
      <c r="BJ1819" s="0" t="s">
        <v>155</v>
      </c>
      <c r="BL1819" s="0" t="s">
        <v>155</v>
      </c>
      <c r="BP1819" s="0" t="s">
        <v>155</v>
      </c>
      <c r="BS1819" s="0" t="s">
        <v>155</v>
      </c>
      <c r="BV1819" s="0" t="s">
        <v>155</v>
      </c>
      <c r="BY1819" s="0" t="s">
        <v>141</v>
      </c>
      <c r="CA1819" s="0" t="s">
        <v>155</v>
      </c>
      <c r="CG1819" s="0" t="s">
        <v>155</v>
      </c>
      <c r="CK1819" s="0" t="s">
        <v>155</v>
      </c>
      <c r="CN1819" s="0" t="s">
        <v>155</v>
      </c>
      <c r="CP1819" s="0" t="s">
        <v>155</v>
      </c>
      <c r="CV1819" s="0" t="s">
        <v>155</v>
      </c>
      <c r="CZ1819" s="0" t="s">
        <v>141</v>
      </c>
      <c r="DC1819" s="0" t="s">
        <v>155</v>
      </c>
      <c r="DI1819" s="0" t="s">
        <v>155</v>
      </c>
      <c r="DL1819" s="0" t="s">
        <v>155</v>
      </c>
      <c r="DM1819" s="0" t="s">
        <v>141</v>
      </c>
      <c r="DN1819" s="0" t="s">
        <v>155</v>
      </c>
      <c r="DU1819" s="0" t="s">
        <v>155</v>
      </c>
      <c r="EA1819" s="0" t="s">
        <v>155</v>
      </c>
      <c r="ED1819" s="0" t="s">
        <v>141</v>
      </c>
      <c r="EF1819" s="0" t="s">
        <v>155</v>
      </c>
    </row>
    <row r="1820" customFormat="false" ht="15" hidden="false" customHeight="false" outlineLevel="0" collapsed="false">
      <c r="A1820" s="0" t="s">
        <v>8130</v>
      </c>
      <c r="B1820" s="0" t="n">
        <v>78</v>
      </c>
      <c r="C1820" s="0" t="n">
        <v>273579</v>
      </c>
      <c r="D1820" s="0" t="s">
        <v>8131</v>
      </c>
      <c r="E1820" s="0" t="s">
        <v>8132</v>
      </c>
      <c r="F1820" s="0" t="str">
        <f aca="false">CONCATENATE(D1820," ",LEFT(H1820,4),"T=",AU1820,"D=",AV1820,"R=",AW1820,"M=",AX1820,"L=",AY1820,"B=",AZ1820)</f>
        <v>MAGBY NICKERSON T=11D=2R=0M=0L=1B=0</v>
      </c>
      <c r="G1820" s="0" t="s">
        <v>1092</v>
      </c>
      <c r="I1820" s="0" t="s">
        <v>8133</v>
      </c>
      <c r="J1820" s="0" t="s">
        <v>5545</v>
      </c>
      <c r="K1820" s="0" t="s">
        <v>144</v>
      </c>
      <c r="M1820" s="0" t="s">
        <v>5733</v>
      </c>
      <c r="N1820" s="0" t="str">
        <f aca="false">RIGHT(M1820,LEN(M1820)-FIND(" ",M1820))</f>
        <v>WESTVIEW DR NE</v>
      </c>
      <c r="P1820" s="0" t="s">
        <v>147</v>
      </c>
      <c r="Q1820" s="0" t="s">
        <v>148</v>
      </c>
      <c r="R1820" s="0" t="n">
        <v>44483</v>
      </c>
      <c r="AD1820" s="0" t="s">
        <v>149</v>
      </c>
      <c r="AE1820" s="0" t="s">
        <v>150</v>
      </c>
      <c r="AF1820" s="0" t="s">
        <v>151</v>
      </c>
      <c r="AH1820" s="0" t="n">
        <v>14</v>
      </c>
      <c r="AI1820" s="0" t="n">
        <v>11</v>
      </c>
      <c r="AN1820" s="0" t="s">
        <v>147</v>
      </c>
      <c r="AO1820" s="0" t="s">
        <v>4177</v>
      </c>
      <c r="AP1820" s="0" t="s">
        <v>4178</v>
      </c>
      <c r="AQ1820" s="0" t="n">
        <v>9</v>
      </c>
      <c r="AR1820" s="0" t="n">
        <v>64</v>
      </c>
      <c r="AS1820" s="0" t="n">
        <v>32</v>
      </c>
      <c r="AU1820" s="0" t="n">
        <f aca="false">COUNTA($BA$1820:$EH$1820)</f>
        <v>11</v>
      </c>
      <c r="AV1820" s="0" t="n">
        <f aca="false">COUNTIF($BA$1820:$EH$1820,"D")</f>
        <v>2</v>
      </c>
      <c r="AW1820" s="0" t="n">
        <f aca="false">COUNTIF($BA$1820:$EH$1820,"R")</f>
        <v>0</v>
      </c>
      <c r="AX1820" s="0" t="n">
        <f aca="false"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>0</v>
      </c>
      <c r="AY1820" s="0" t="n">
        <f aca="false"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>1</v>
      </c>
      <c r="AZ1820" s="0" t="n">
        <f aca="false">IF(EH1820&lt;&gt;"",1,0)</f>
        <v>0</v>
      </c>
      <c r="BB1820" s="0" t="s">
        <v>154</v>
      </c>
      <c r="BL1820" s="0" t="s">
        <v>155</v>
      </c>
      <c r="BY1820" s="0" t="s">
        <v>145</v>
      </c>
      <c r="CA1820" s="0" t="s">
        <v>155</v>
      </c>
      <c r="CN1820" s="0" t="s">
        <v>155</v>
      </c>
      <c r="CP1820" s="0" t="s">
        <v>155</v>
      </c>
      <c r="DC1820" s="0" t="s">
        <v>155</v>
      </c>
      <c r="DI1820" s="0" t="s">
        <v>155</v>
      </c>
      <c r="DM1820" s="0" t="s">
        <v>145</v>
      </c>
      <c r="DN1820" s="0" t="s">
        <v>155</v>
      </c>
      <c r="EF1820" s="0" t="s">
        <v>155</v>
      </c>
    </row>
    <row r="1821" customFormat="false" ht="15" hidden="false" customHeight="false" outlineLevel="0" collapsed="false">
      <c r="A1821" s="0" t="s">
        <v>8134</v>
      </c>
      <c r="B1821" s="0" t="n">
        <v>78</v>
      </c>
      <c r="C1821" s="0" t="n">
        <v>160581</v>
      </c>
      <c r="D1821" s="0" t="s">
        <v>2147</v>
      </c>
      <c r="E1821" s="0" t="s">
        <v>2903</v>
      </c>
      <c r="F1821" s="0" t="str">
        <f aca="false">CONCATENATE(D1821," ",LEFT(H1821,4),"T=",AU1821,"D=",AV1821,"R=",AW1821,"M=",AX1821,"L=",AY1821,"B=",AZ1821)</f>
        <v>HUGHES T=31D=0R=7M=0L=6B=0</v>
      </c>
      <c r="G1821" s="0" t="s">
        <v>158</v>
      </c>
      <c r="I1821" s="0" t="s">
        <v>8135</v>
      </c>
      <c r="J1821" s="0" t="s">
        <v>8136</v>
      </c>
      <c r="K1821" s="0" t="s">
        <v>144</v>
      </c>
      <c r="L1821" s="0" t="s">
        <v>141</v>
      </c>
      <c r="M1821" s="0" t="s">
        <v>8137</v>
      </c>
      <c r="N1821" s="0" t="str">
        <f aca="false">RIGHT(M1821,LEN(M1821)-FIND(" ",M1821))</f>
        <v>WESTVIEW DR NE</v>
      </c>
      <c r="P1821" s="0" t="s">
        <v>147</v>
      </c>
      <c r="Q1821" s="0" t="s">
        <v>148</v>
      </c>
      <c r="R1821" s="0" t="n">
        <v>44483</v>
      </c>
      <c r="AD1821" s="0" t="s">
        <v>149</v>
      </c>
      <c r="AE1821" s="0" t="s">
        <v>150</v>
      </c>
      <c r="AF1821" s="0" t="s">
        <v>151</v>
      </c>
      <c r="AH1821" s="0" t="n">
        <v>14</v>
      </c>
      <c r="AI1821" s="0" t="n">
        <v>11</v>
      </c>
      <c r="AN1821" s="0" t="s">
        <v>147</v>
      </c>
      <c r="AO1821" s="0" t="s">
        <v>4177</v>
      </c>
      <c r="AP1821" s="0" t="s">
        <v>4178</v>
      </c>
      <c r="AQ1821" s="0" t="n">
        <v>9</v>
      </c>
      <c r="AR1821" s="0" t="n">
        <v>64</v>
      </c>
      <c r="AS1821" s="0" t="n">
        <v>32</v>
      </c>
      <c r="AU1821" s="0" t="n">
        <f aca="false">COUNTA($BA$1821:$EH$1821)</f>
        <v>31</v>
      </c>
      <c r="AV1821" s="0" t="n">
        <f aca="false">COUNTIF($BA$1821:$EH$1821,"D")</f>
        <v>0</v>
      </c>
      <c r="AW1821" s="0" t="n">
        <f aca="false">COUNTIF($BA$1821:$EH$1821,"R")</f>
        <v>7</v>
      </c>
      <c r="AX1821" s="0" t="n">
        <f aca="false"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>0</v>
      </c>
      <c r="AY1821" s="0" t="n">
        <f aca="false"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>6</v>
      </c>
      <c r="AZ1821" s="0" t="n">
        <f aca="false">IF(EH1821&lt;&gt;"",1,0)</f>
        <v>0</v>
      </c>
      <c r="BB1821" s="0" t="s">
        <v>154</v>
      </c>
      <c r="BC1821" s="0" t="s">
        <v>155</v>
      </c>
      <c r="BD1821" s="0" t="s">
        <v>155</v>
      </c>
      <c r="BH1821" s="0" t="s">
        <v>155</v>
      </c>
      <c r="BJ1821" s="0" t="s">
        <v>155</v>
      </c>
      <c r="BL1821" s="0" t="s">
        <v>155</v>
      </c>
      <c r="BS1821" s="0" t="s">
        <v>155</v>
      </c>
      <c r="BY1821" s="0" t="s">
        <v>141</v>
      </c>
      <c r="CA1821" s="0" t="s">
        <v>155</v>
      </c>
      <c r="CG1821" s="0" t="s">
        <v>155</v>
      </c>
      <c r="CK1821" s="0" t="s">
        <v>155</v>
      </c>
      <c r="CN1821" s="0" t="s">
        <v>155</v>
      </c>
      <c r="CO1821" s="0" t="s">
        <v>141</v>
      </c>
      <c r="CP1821" s="0" t="s">
        <v>155</v>
      </c>
      <c r="CV1821" s="0" t="s">
        <v>155</v>
      </c>
      <c r="CY1821" s="0" t="s">
        <v>155</v>
      </c>
      <c r="CZ1821" s="0" t="s">
        <v>141</v>
      </c>
      <c r="DC1821" s="0" t="s">
        <v>155</v>
      </c>
      <c r="DF1821" s="0" t="s">
        <v>155</v>
      </c>
      <c r="DI1821" s="0" t="s">
        <v>155</v>
      </c>
      <c r="DL1821" s="0" t="s">
        <v>155</v>
      </c>
      <c r="DM1821" s="0" t="s">
        <v>141</v>
      </c>
      <c r="DN1821" s="0" t="s">
        <v>155</v>
      </c>
      <c r="DS1821" s="0" t="s">
        <v>141</v>
      </c>
      <c r="DT1821" s="0" t="s">
        <v>141</v>
      </c>
      <c r="DU1821" s="0" t="s">
        <v>155</v>
      </c>
      <c r="DW1821" s="0" t="s">
        <v>155</v>
      </c>
      <c r="DX1821" s="0" t="s">
        <v>155</v>
      </c>
      <c r="EA1821" s="0" t="s">
        <v>155</v>
      </c>
      <c r="ED1821" s="0" t="s">
        <v>141</v>
      </c>
      <c r="EF1821" s="0" t="s">
        <v>155</v>
      </c>
    </row>
    <row r="1822" customFormat="false" ht="15" hidden="false" customHeight="false" outlineLevel="0" collapsed="false">
      <c r="A1822" s="0" t="s">
        <v>8138</v>
      </c>
      <c r="B1822" s="0" t="n">
        <v>78</v>
      </c>
      <c r="C1822" s="0" t="n">
        <v>229046</v>
      </c>
      <c r="D1822" s="0" t="s">
        <v>6003</v>
      </c>
      <c r="E1822" s="0" t="s">
        <v>633</v>
      </c>
      <c r="F1822" s="0" t="str">
        <f aca="false">CONCATENATE(D1822," ",LEFT(H1822,4),"T=",AU1822,"D=",AV1822,"R=",AW1822,"M=",AX1822,"L=",AY1822,"B=",AZ1822)</f>
        <v>DIBBLE T=32D=7R=0M=2L=3B=1</v>
      </c>
      <c r="G1822" s="0" t="s">
        <v>222</v>
      </c>
      <c r="I1822" s="0" t="s">
        <v>8139</v>
      </c>
      <c r="J1822" s="0" t="s">
        <v>6006</v>
      </c>
      <c r="K1822" s="0" t="s">
        <v>144</v>
      </c>
      <c r="L1822" s="0" t="s">
        <v>145</v>
      </c>
      <c r="M1822" s="0" t="s">
        <v>6007</v>
      </c>
      <c r="N1822" s="0" t="str">
        <f aca="false">RIGHT(M1822,LEN(M1822)-FIND(" ",M1822))</f>
        <v>WESTVIEW DR NE</v>
      </c>
      <c r="P1822" s="0" t="s">
        <v>147</v>
      </c>
      <c r="Q1822" s="0" t="s">
        <v>148</v>
      </c>
      <c r="R1822" s="0" t="n">
        <v>44483</v>
      </c>
      <c r="AD1822" s="0" t="s">
        <v>149</v>
      </c>
      <c r="AE1822" s="0" t="s">
        <v>150</v>
      </c>
      <c r="AF1822" s="0" t="s">
        <v>151</v>
      </c>
      <c r="AH1822" s="0" t="n">
        <v>14</v>
      </c>
      <c r="AI1822" s="0" t="n">
        <v>11</v>
      </c>
      <c r="AN1822" s="0" t="s">
        <v>147</v>
      </c>
      <c r="AO1822" s="0" t="s">
        <v>4177</v>
      </c>
      <c r="AP1822" s="0" t="s">
        <v>4178</v>
      </c>
      <c r="AQ1822" s="0" t="n">
        <v>9</v>
      </c>
      <c r="AR1822" s="0" t="n">
        <v>64</v>
      </c>
      <c r="AS1822" s="0" t="n">
        <v>32</v>
      </c>
      <c r="AU1822" s="0" t="n">
        <f aca="false">COUNTA($BA$1822:$EH$1822)</f>
        <v>32</v>
      </c>
      <c r="AV1822" s="0" t="n">
        <f aca="false">COUNTIF($BA$1822:$EH$1822,"D")</f>
        <v>7</v>
      </c>
      <c r="AW1822" s="0" t="n">
        <f aca="false">COUNTIF($BA$1822:$EH$1822,"R")</f>
        <v>0</v>
      </c>
      <c r="AX1822" s="0" t="n">
        <f aca="false"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>2</v>
      </c>
      <c r="AY1822" s="0" t="n">
        <f aca="false"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>3</v>
      </c>
      <c r="AZ1822" s="0" t="n">
        <f aca="false">IF(EH1822&lt;&gt;"",1,0)</f>
        <v>1</v>
      </c>
      <c r="BB1822" s="0" t="s">
        <v>154</v>
      </c>
      <c r="BC1822" s="0" t="s">
        <v>155</v>
      </c>
      <c r="BD1822" s="0" t="s">
        <v>155</v>
      </c>
      <c r="BE1822" s="0" t="s">
        <v>155</v>
      </c>
      <c r="BF1822" s="0" t="s">
        <v>155</v>
      </c>
      <c r="BG1822" s="0" t="s">
        <v>155</v>
      </c>
      <c r="BK1822" s="0" t="s">
        <v>155</v>
      </c>
      <c r="BL1822" s="0" t="s">
        <v>155</v>
      </c>
      <c r="BS1822" s="0" t="s">
        <v>155</v>
      </c>
      <c r="BV1822" s="0" t="s">
        <v>155</v>
      </c>
      <c r="BY1822" s="0" t="s">
        <v>145</v>
      </c>
      <c r="CA1822" s="0" t="s">
        <v>155</v>
      </c>
      <c r="CG1822" s="0" t="s">
        <v>155</v>
      </c>
      <c r="CK1822" s="0" t="s">
        <v>155</v>
      </c>
      <c r="CN1822" s="0" t="s">
        <v>155</v>
      </c>
      <c r="CO1822" s="0" t="s">
        <v>145</v>
      </c>
      <c r="CP1822" s="0" t="s">
        <v>155</v>
      </c>
      <c r="CV1822" s="0" t="s">
        <v>155</v>
      </c>
      <c r="CY1822" s="0" t="s">
        <v>155</v>
      </c>
      <c r="CZ1822" s="0" t="s">
        <v>145</v>
      </c>
      <c r="DC1822" s="0" t="s">
        <v>155</v>
      </c>
      <c r="DF1822" s="0" t="s">
        <v>155</v>
      </c>
      <c r="DG1822" s="0" t="s">
        <v>145</v>
      </c>
      <c r="DI1822" s="0" t="s">
        <v>155</v>
      </c>
      <c r="DJ1822" s="0" t="s">
        <v>145</v>
      </c>
      <c r="DL1822" s="0" t="s">
        <v>155</v>
      </c>
      <c r="DM1822" s="0" t="s">
        <v>145</v>
      </c>
      <c r="DN1822" s="0" t="s">
        <v>155</v>
      </c>
      <c r="DU1822" s="0" t="s">
        <v>155</v>
      </c>
      <c r="EA1822" s="0" t="s">
        <v>155</v>
      </c>
      <c r="EF1822" s="0" t="s">
        <v>155</v>
      </c>
      <c r="EH1822" s="0" t="s">
        <v>145</v>
      </c>
    </row>
    <row r="1823" customFormat="false" ht="15" hidden="false" customHeight="false" outlineLevel="0" collapsed="false">
      <c r="A1823" s="0" t="s">
        <v>8140</v>
      </c>
      <c r="B1823" s="0" t="n">
        <v>78</v>
      </c>
      <c r="C1823" s="0" t="n">
        <v>458553</v>
      </c>
      <c r="D1823" s="0" t="s">
        <v>7462</v>
      </c>
      <c r="E1823" s="0" t="s">
        <v>8141</v>
      </c>
      <c r="F1823" s="0" t="str">
        <f aca="false">CONCATENATE(D1823," ",LEFT(H1823,4),"T=",AU1823,"D=",AV1823,"R=",AW1823,"M=",AX1823,"L=",AY1823,"B=",AZ1823)</f>
        <v>DURDA T=1D=0R=0M=0L=0B=0</v>
      </c>
      <c r="G1823" s="0" t="s">
        <v>362</v>
      </c>
      <c r="I1823" s="0" t="s">
        <v>8142</v>
      </c>
      <c r="J1823" s="0" t="s">
        <v>8143</v>
      </c>
      <c r="K1823" s="0" t="s">
        <v>169</v>
      </c>
      <c r="M1823" s="0" t="s">
        <v>6425</v>
      </c>
      <c r="N1823" s="0" t="str">
        <f aca="false">RIGHT(M1823,LEN(M1823)-FIND(" ",M1823))</f>
        <v>KENILWORTH AVE NE</v>
      </c>
      <c r="P1823" s="0" t="s">
        <v>147</v>
      </c>
      <c r="Q1823" s="0" t="s">
        <v>148</v>
      </c>
      <c r="R1823" s="0" t="n">
        <v>44483</v>
      </c>
      <c r="AD1823" s="0" t="s">
        <v>149</v>
      </c>
      <c r="AE1823" s="0" t="s">
        <v>150</v>
      </c>
      <c r="AF1823" s="0" t="s">
        <v>151</v>
      </c>
      <c r="AH1823" s="0" t="n">
        <v>14</v>
      </c>
      <c r="AI1823" s="0" t="n">
        <v>11</v>
      </c>
      <c r="AN1823" s="0" t="s">
        <v>147</v>
      </c>
      <c r="AO1823" s="0" t="s">
        <v>4177</v>
      </c>
      <c r="AP1823" s="0" t="s">
        <v>4178</v>
      </c>
      <c r="AQ1823" s="0" t="n">
        <v>9</v>
      </c>
      <c r="AR1823" s="0" t="n">
        <v>64</v>
      </c>
      <c r="AS1823" s="0" t="n">
        <v>32</v>
      </c>
      <c r="AU1823" s="0" t="n">
        <f aca="false">COUNTA($BA$1823:$EH$1823)</f>
        <v>1</v>
      </c>
      <c r="AV1823" s="0" t="n">
        <f aca="false">COUNTIF($BA$1823:$EH$1823,"D")</f>
        <v>0</v>
      </c>
      <c r="AW1823" s="0" t="n">
        <f aca="false">COUNTIF($BA$1823:$EH$1823,"R")</f>
        <v>0</v>
      </c>
      <c r="AX1823" s="0" t="n">
        <f aca="false"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>0</v>
      </c>
      <c r="AY1823" s="0" t="n">
        <f aca="false"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>0</v>
      </c>
      <c r="AZ1823" s="0" t="n">
        <f aca="false">IF(EH1823&lt;&gt;"",1,0)</f>
        <v>0</v>
      </c>
      <c r="BB1823" s="0" t="s">
        <v>154</v>
      </c>
    </row>
    <row r="1824" customFormat="false" ht="15" hidden="false" customHeight="false" outlineLevel="0" collapsed="false">
      <c r="A1824" s="0" t="s">
        <v>8144</v>
      </c>
      <c r="B1824" s="0" t="n">
        <v>78</v>
      </c>
      <c r="C1824" s="0" t="n">
        <v>382386</v>
      </c>
      <c r="D1824" s="0" t="s">
        <v>8145</v>
      </c>
      <c r="E1824" s="0" t="s">
        <v>8146</v>
      </c>
      <c r="F1824" s="0" t="str">
        <f aca="false">CONCATENATE(D1824," ",LEFT(H1824,4),"T=",AU1824,"D=",AV1824,"R=",AW1824,"M=",AX1824,"L=",AY1824,"B=",AZ1824)</f>
        <v>ARN T=1D=0R=0M=0L=0B=0</v>
      </c>
      <c r="G1824" s="0" t="s">
        <v>159</v>
      </c>
      <c r="I1824" s="0" t="s">
        <v>8147</v>
      </c>
      <c r="J1824" s="0" t="s">
        <v>8148</v>
      </c>
      <c r="K1824" s="0" t="s">
        <v>169</v>
      </c>
      <c r="M1824" s="0" t="s">
        <v>7186</v>
      </c>
      <c r="N1824" s="0" t="str">
        <f aca="false">RIGHT(M1824,LEN(M1824)-FIND(" ",M1824))</f>
        <v>HOLLYWOOD ST NE</v>
      </c>
      <c r="P1824" s="0" t="s">
        <v>147</v>
      </c>
      <c r="Q1824" s="0" t="s">
        <v>148</v>
      </c>
      <c r="R1824" s="0" t="n">
        <v>44483</v>
      </c>
      <c r="AD1824" s="0" t="s">
        <v>149</v>
      </c>
      <c r="AE1824" s="0" t="s">
        <v>150</v>
      </c>
      <c r="AF1824" s="0" t="s">
        <v>151</v>
      </c>
      <c r="AH1824" s="0" t="n">
        <v>14</v>
      </c>
      <c r="AI1824" s="0" t="n">
        <v>11</v>
      </c>
      <c r="AN1824" s="0" t="s">
        <v>147</v>
      </c>
      <c r="AO1824" s="0" t="s">
        <v>4177</v>
      </c>
      <c r="AP1824" s="0" t="s">
        <v>4178</v>
      </c>
      <c r="AQ1824" s="0" t="n">
        <v>9</v>
      </c>
      <c r="AR1824" s="0" t="n">
        <v>64</v>
      </c>
      <c r="AS1824" s="0" t="n">
        <v>32</v>
      </c>
      <c r="AU1824" s="0" t="n">
        <f aca="false">COUNTA($BA$1824:$EH$1824)</f>
        <v>1</v>
      </c>
      <c r="AV1824" s="0" t="n">
        <f aca="false">COUNTIF($BA$1824:$EH$1824,"D")</f>
        <v>0</v>
      </c>
      <c r="AW1824" s="0" t="n">
        <f aca="false">COUNTIF($BA$1824:$EH$1824,"R")</f>
        <v>0</v>
      </c>
      <c r="AX1824" s="0" t="n">
        <f aca="false"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>0</v>
      </c>
      <c r="AY1824" s="0" t="n">
        <f aca="false"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>0</v>
      </c>
      <c r="AZ1824" s="0" t="n">
        <f aca="false">IF(EH1824&lt;&gt;"",1,0)</f>
        <v>0</v>
      </c>
      <c r="BB1824" s="0" t="s">
        <v>154</v>
      </c>
    </row>
    <row r="1825" customFormat="false" ht="15" hidden="false" customHeight="false" outlineLevel="0" collapsed="false">
      <c r="A1825" s="0" t="s">
        <v>8149</v>
      </c>
      <c r="B1825" s="0" t="n">
        <v>78</v>
      </c>
      <c r="C1825" s="0" t="n">
        <v>230963</v>
      </c>
      <c r="D1825" s="0" t="s">
        <v>4226</v>
      </c>
      <c r="E1825" s="0" t="s">
        <v>3496</v>
      </c>
      <c r="F1825" s="0" t="str">
        <f aca="false">CONCATENATE(D1825," ",LEFT(H1825,4),"T=",AU1825,"D=",AV1825,"R=",AW1825,"M=",AX1825,"L=",AY1825,"B=",AZ1825)</f>
        <v>STRINEKA T=20D=2R=0M=1L=2B=0</v>
      </c>
      <c r="G1825" s="0" t="s">
        <v>215</v>
      </c>
      <c r="I1825" s="0" t="s">
        <v>8150</v>
      </c>
      <c r="J1825" s="0" t="s">
        <v>8151</v>
      </c>
      <c r="K1825" s="0" t="s">
        <v>144</v>
      </c>
      <c r="L1825" s="0" t="s">
        <v>145</v>
      </c>
      <c r="M1825" s="0" t="s">
        <v>4229</v>
      </c>
      <c r="N1825" s="0" t="str">
        <f aca="false">RIGHT(M1825,LEN(M1825)-FIND(" ",M1825))</f>
        <v>BEECHWOOD ST NE</v>
      </c>
      <c r="P1825" s="0" t="s">
        <v>147</v>
      </c>
      <c r="Q1825" s="0" t="s">
        <v>148</v>
      </c>
      <c r="R1825" s="0" t="n">
        <v>44483</v>
      </c>
      <c r="AD1825" s="0" t="s">
        <v>149</v>
      </c>
      <c r="AE1825" s="0" t="s">
        <v>150</v>
      </c>
      <c r="AF1825" s="0" t="s">
        <v>151</v>
      </c>
      <c r="AH1825" s="0" t="n">
        <v>14</v>
      </c>
      <c r="AI1825" s="0" t="n">
        <v>11</v>
      </c>
      <c r="AN1825" s="0" t="s">
        <v>147</v>
      </c>
      <c r="AO1825" s="0" t="s">
        <v>4177</v>
      </c>
      <c r="AP1825" s="0" t="s">
        <v>4178</v>
      </c>
      <c r="AQ1825" s="0" t="n">
        <v>9</v>
      </c>
      <c r="AR1825" s="0" t="n">
        <v>64</v>
      </c>
      <c r="AS1825" s="0" t="n">
        <v>32</v>
      </c>
      <c r="AU1825" s="0" t="n">
        <f aca="false">COUNTA($BA$1825:$EH$1825)</f>
        <v>20</v>
      </c>
      <c r="AV1825" s="0" t="n">
        <f aca="false">COUNTIF($BA$1825:$EH$1825,"D")</f>
        <v>2</v>
      </c>
      <c r="AW1825" s="0" t="n">
        <f aca="false">COUNTIF($BA$1825:$EH$1825,"R")</f>
        <v>0</v>
      </c>
      <c r="AX1825" s="0" t="n">
        <f aca="false"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>1</v>
      </c>
      <c r="AY1825" s="0" t="n">
        <f aca="false"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>2</v>
      </c>
      <c r="AZ1825" s="0" t="n">
        <f aca="false">IF(EH1825&lt;&gt;"",1,0)</f>
        <v>0</v>
      </c>
      <c r="BB1825" s="0" t="s">
        <v>154</v>
      </c>
      <c r="BD1825" s="0" t="s">
        <v>155</v>
      </c>
      <c r="BH1825" s="0" t="s">
        <v>155</v>
      </c>
      <c r="BI1825" s="0" t="s">
        <v>155</v>
      </c>
      <c r="BJ1825" s="0" t="s">
        <v>155</v>
      </c>
      <c r="BL1825" s="0" t="s">
        <v>155</v>
      </c>
      <c r="BP1825" s="0" t="s">
        <v>155</v>
      </c>
      <c r="BR1825" s="0" t="s">
        <v>155</v>
      </c>
      <c r="CA1825" s="0" t="s">
        <v>155</v>
      </c>
      <c r="CG1825" s="0" t="s">
        <v>155</v>
      </c>
      <c r="CY1825" s="0" t="s">
        <v>155</v>
      </c>
      <c r="DC1825" s="0" t="s">
        <v>155</v>
      </c>
      <c r="DF1825" s="0" t="s">
        <v>155</v>
      </c>
      <c r="DI1825" s="0" t="s">
        <v>155</v>
      </c>
      <c r="DL1825" s="0" t="s">
        <v>155</v>
      </c>
      <c r="DN1825" s="0" t="s">
        <v>155</v>
      </c>
      <c r="DS1825" s="0" t="s">
        <v>145</v>
      </c>
      <c r="DW1825" s="0" t="s">
        <v>145</v>
      </c>
      <c r="EA1825" s="0" t="s">
        <v>155</v>
      </c>
      <c r="EF1825" s="0" t="s">
        <v>155</v>
      </c>
    </row>
    <row r="1826" customFormat="false" ht="15" hidden="false" customHeight="false" outlineLevel="0" collapsed="false">
      <c r="A1826" s="0" t="s">
        <v>8152</v>
      </c>
      <c r="B1826" s="0" t="n">
        <v>78</v>
      </c>
      <c r="C1826" s="0" t="n">
        <v>191629</v>
      </c>
      <c r="D1826" s="0" t="s">
        <v>8153</v>
      </c>
      <c r="E1826" s="0" t="s">
        <v>3214</v>
      </c>
      <c r="F1826" s="0" t="str">
        <f aca="false">CONCATENATE(D1826," ",LEFT(H1826,4),"T=",AU1826,"D=",AV1826,"R=",AW1826,"M=",AX1826,"L=",AY1826,"B=",AZ1826)</f>
        <v>OBRADOVICH T=45D=8R=5M=5L=8B=1</v>
      </c>
      <c r="G1826" s="0" t="s">
        <v>201</v>
      </c>
      <c r="I1826" s="0" t="s">
        <v>8154</v>
      </c>
      <c r="J1826" s="0" t="s">
        <v>3079</v>
      </c>
      <c r="K1826" s="0" t="s">
        <v>144</v>
      </c>
      <c r="L1826" s="0" t="s">
        <v>145</v>
      </c>
      <c r="M1826" s="0" t="s">
        <v>8155</v>
      </c>
      <c r="N1826" s="0" t="str">
        <f aca="false">RIGHT(M1826,LEN(M1826)-FIND(" ",M1826))</f>
        <v>BEECHWOOD ST NE</v>
      </c>
      <c r="P1826" s="0" t="s">
        <v>147</v>
      </c>
      <c r="Q1826" s="0" t="s">
        <v>148</v>
      </c>
      <c r="R1826" s="0" t="n">
        <v>44483</v>
      </c>
      <c r="AD1826" s="0" t="s">
        <v>149</v>
      </c>
      <c r="AE1826" s="0" t="s">
        <v>150</v>
      </c>
      <c r="AF1826" s="0" t="s">
        <v>151</v>
      </c>
      <c r="AH1826" s="0" t="n">
        <v>14</v>
      </c>
      <c r="AI1826" s="0" t="n">
        <v>11</v>
      </c>
      <c r="AN1826" s="0" t="s">
        <v>147</v>
      </c>
      <c r="AO1826" s="0" t="s">
        <v>4177</v>
      </c>
      <c r="AP1826" s="0" t="s">
        <v>4178</v>
      </c>
      <c r="AQ1826" s="0" t="n">
        <v>9</v>
      </c>
      <c r="AR1826" s="0" t="n">
        <v>64</v>
      </c>
      <c r="AS1826" s="0" t="n">
        <v>32</v>
      </c>
      <c r="AU1826" s="0" t="n">
        <f aca="false">COUNTA($BA$1826:$EH$1826)</f>
        <v>45</v>
      </c>
      <c r="AV1826" s="0" t="n">
        <f aca="false">COUNTIF($BA$1826:$EH$1826,"D")</f>
        <v>8</v>
      </c>
      <c r="AW1826" s="0" t="n">
        <f aca="false">COUNTIF($BA$1826:$EH$1826,"R")</f>
        <v>5</v>
      </c>
      <c r="AX1826" s="0" t="n">
        <f aca="false"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>5</v>
      </c>
      <c r="AY1826" s="0" t="n">
        <f aca="false"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>8</v>
      </c>
      <c r="AZ1826" s="0" t="n">
        <f aca="false">IF(EH1826&lt;&gt;"",1,0)</f>
        <v>1</v>
      </c>
      <c r="BB1826" s="0" t="s">
        <v>154</v>
      </c>
      <c r="BC1826" s="0" t="s">
        <v>155</v>
      </c>
      <c r="BD1826" s="0" t="s">
        <v>155</v>
      </c>
      <c r="BE1826" s="0" t="s">
        <v>155</v>
      </c>
      <c r="BF1826" s="0" t="s">
        <v>155</v>
      </c>
      <c r="BG1826" s="0" t="s">
        <v>155</v>
      </c>
      <c r="BH1826" s="0" t="s">
        <v>155</v>
      </c>
      <c r="BI1826" s="0" t="s">
        <v>155</v>
      </c>
      <c r="BJ1826" s="0" t="s">
        <v>155</v>
      </c>
      <c r="BK1826" s="0" t="s">
        <v>155</v>
      </c>
      <c r="BL1826" s="0" t="s">
        <v>155</v>
      </c>
      <c r="BP1826" s="0" t="s">
        <v>155</v>
      </c>
      <c r="BR1826" s="0" t="s">
        <v>155</v>
      </c>
      <c r="BS1826" s="0" t="s">
        <v>155</v>
      </c>
      <c r="BV1826" s="0" t="s">
        <v>155</v>
      </c>
      <c r="BY1826" s="0" t="s">
        <v>145</v>
      </c>
      <c r="CA1826" s="0" t="s">
        <v>155</v>
      </c>
      <c r="CC1826" s="0" t="s">
        <v>145</v>
      </c>
      <c r="CG1826" s="0" t="s">
        <v>155</v>
      </c>
      <c r="CH1826" s="0" t="s">
        <v>141</v>
      </c>
      <c r="CK1826" s="0" t="s">
        <v>155</v>
      </c>
      <c r="CN1826" s="0" t="s">
        <v>155</v>
      </c>
      <c r="CO1826" s="0" t="s">
        <v>141</v>
      </c>
      <c r="CP1826" s="0" t="s">
        <v>155</v>
      </c>
      <c r="CT1826" s="0" t="s">
        <v>155</v>
      </c>
      <c r="CV1826" s="0" t="s">
        <v>155</v>
      </c>
      <c r="CW1826" s="0" t="s">
        <v>145</v>
      </c>
      <c r="CY1826" s="0" t="s">
        <v>155</v>
      </c>
      <c r="CZ1826" s="0" t="s">
        <v>141</v>
      </c>
      <c r="DC1826" s="0" t="s">
        <v>155</v>
      </c>
      <c r="DF1826" s="0" t="s">
        <v>155</v>
      </c>
      <c r="DI1826" s="0" t="s">
        <v>155</v>
      </c>
      <c r="DJ1826" s="0" t="s">
        <v>145</v>
      </c>
      <c r="DL1826" s="0" t="s">
        <v>155</v>
      </c>
      <c r="DM1826" s="0" t="s">
        <v>145</v>
      </c>
      <c r="DN1826" s="0" t="s">
        <v>155</v>
      </c>
      <c r="DR1826" s="0" t="s">
        <v>155</v>
      </c>
      <c r="DS1826" s="0" t="s">
        <v>145</v>
      </c>
      <c r="DT1826" s="0" t="s">
        <v>141</v>
      </c>
      <c r="DU1826" s="0" t="s">
        <v>155</v>
      </c>
      <c r="DW1826" s="0" t="s">
        <v>145</v>
      </c>
      <c r="DX1826" s="0" t="s">
        <v>155</v>
      </c>
      <c r="ED1826" s="0" t="s">
        <v>141</v>
      </c>
      <c r="EF1826" s="0" t="s">
        <v>155</v>
      </c>
      <c r="EH1826" s="0" t="s">
        <v>145</v>
      </c>
    </row>
    <row r="1827" customFormat="false" ht="15" hidden="false" customHeight="false" outlineLevel="0" collapsed="false">
      <c r="A1827" s="0" t="s">
        <v>8156</v>
      </c>
      <c r="B1827" s="0" t="n">
        <v>78</v>
      </c>
      <c r="C1827" s="0" t="n">
        <v>492935</v>
      </c>
      <c r="D1827" s="0" t="s">
        <v>8157</v>
      </c>
      <c r="E1827" s="0" t="s">
        <v>2885</v>
      </c>
      <c r="F1827" s="0" t="str">
        <f aca="false">CONCATENATE(D1827," ",LEFT(H1827,4),"T=",AU1827,"D=",AV1827,"R=",AW1827,"M=",AX1827,"L=",AY1827,"B=",AZ1827)</f>
        <v>HARBERT T=1D=0R=0M=0L=0B=0</v>
      </c>
      <c r="G1827" s="0" t="s">
        <v>1203</v>
      </c>
      <c r="I1827" s="0" t="s">
        <v>8158</v>
      </c>
      <c r="J1827" s="0" t="s">
        <v>8159</v>
      </c>
      <c r="K1827" s="0" t="s">
        <v>144</v>
      </c>
      <c r="M1827" s="0" t="s">
        <v>8160</v>
      </c>
      <c r="N1827" s="0" t="str">
        <f aca="false">RIGHT(M1827,LEN(M1827)-FIND(" ",M1827))</f>
        <v>ATLANTIC ST NE</v>
      </c>
      <c r="P1827" s="0" t="s">
        <v>147</v>
      </c>
      <c r="Q1827" s="0" t="s">
        <v>148</v>
      </c>
      <c r="R1827" s="0" t="n">
        <v>44483</v>
      </c>
      <c r="AD1827" s="0" t="s">
        <v>149</v>
      </c>
      <c r="AE1827" s="0" t="s">
        <v>150</v>
      </c>
      <c r="AF1827" s="0" t="s">
        <v>151</v>
      </c>
      <c r="AH1827" s="0" t="n">
        <v>14</v>
      </c>
      <c r="AI1827" s="0" t="n">
        <v>11</v>
      </c>
      <c r="AN1827" s="0" t="s">
        <v>147</v>
      </c>
      <c r="AO1827" s="0" t="s">
        <v>4177</v>
      </c>
      <c r="AP1827" s="0" t="s">
        <v>4178</v>
      </c>
      <c r="AQ1827" s="0" t="n">
        <v>9</v>
      </c>
      <c r="AR1827" s="0" t="n">
        <v>64</v>
      </c>
      <c r="AS1827" s="0" t="n">
        <v>32</v>
      </c>
      <c r="AU1827" s="0" t="n">
        <f aca="false">COUNTA($BA$1827:$EH$1827)</f>
        <v>1</v>
      </c>
      <c r="AV1827" s="0" t="n">
        <f aca="false">COUNTIF($BA$1827:$EH$1827,"D")</f>
        <v>0</v>
      </c>
      <c r="AW1827" s="0" t="n">
        <f aca="false">COUNTIF($BA$1827:$EH$1827,"R")</f>
        <v>0</v>
      </c>
      <c r="AX1827" s="0" t="n">
        <f aca="false"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>0</v>
      </c>
      <c r="AY1827" s="0" t="n">
        <f aca="false"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>0</v>
      </c>
      <c r="AZ1827" s="0" t="n">
        <f aca="false">IF(EH1827&lt;&gt;"",1,0)</f>
        <v>0</v>
      </c>
      <c r="BB1827" s="0" t="s">
        <v>154</v>
      </c>
    </row>
    <row r="1828" customFormat="false" ht="15" hidden="false" customHeight="false" outlineLevel="0" collapsed="false">
      <c r="A1828" s="0" t="s">
        <v>8161</v>
      </c>
      <c r="B1828" s="0" t="n">
        <v>78</v>
      </c>
      <c r="C1828" s="0" t="n">
        <v>239153</v>
      </c>
      <c r="D1828" s="0" t="s">
        <v>8162</v>
      </c>
      <c r="E1828" s="0" t="s">
        <v>451</v>
      </c>
      <c r="F1828" s="0" t="str">
        <f aca="false">CONCATENATE(D1828," ",LEFT(H1828,4),"T=",AU1828,"D=",AV1828,"R=",AW1828,"M=",AX1828,"L=",AY1828,"B=",AZ1828)</f>
        <v>KERNS T=31D=7R=0M=1L=3B=0</v>
      </c>
      <c r="G1828" s="0" t="s">
        <v>215</v>
      </c>
      <c r="I1828" s="0" t="s">
        <v>8163</v>
      </c>
      <c r="J1828" s="0" t="s">
        <v>8164</v>
      </c>
      <c r="K1828" s="0" t="s">
        <v>144</v>
      </c>
      <c r="L1828" s="0" t="s">
        <v>145</v>
      </c>
      <c r="M1828" s="0" t="s">
        <v>8165</v>
      </c>
      <c r="N1828" s="0" t="str">
        <f aca="false">RIGHT(M1828,LEN(M1828)-FIND(" ",M1828))</f>
        <v>BEECHWOOD ST NE</v>
      </c>
      <c r="P1828" s="0" t="s">
        <v>147</v>
      </c>
      <c r="Q1828" s="0" t="s">
        <v>148</v>
      </c>
      <c r="R1828" s="0" t="n">
        <v>44483</v>
      </c>
      <c r="AD1828" s="0" t="s">
        <v>149</v>
      </c>
      <c r="AE1828" s="0" t="s">
        <v>150</v>
      </c>
      <c r="AF1828" s="0" t="s">
        <v>151</v>
      </c>
      <c r="AH1828" s="0" t="n">
        <v>14</v>
      </c>
      <c r="AI1828" s="0" t="n">
        <v>11</v>
      </c>
      <c r="AN1828" s="0" t="s">
        <v>147</v>
      </c>
      <c r="AO1828" s="0" t="s">
        <v>4177</v>
      </c>
      <c r="AP1828" s="0" t="s">
        <v>4178</v>
      </c>
      <c r="AQ1828" s="0" t="n">
        <v>9</v>
      </c>
      <c r="AR1828" s="0" t="n">
        <v>64</v>
      </c>
      <c r="AS1828" s="0" t="n">
        <v>32</v>
      </c>
      <c r="AU1828" s="0" t="n">
        <f aca="false">COUNTA($BA$1828:$EH$1828)</f>
        <v>31</v>
      </c>
      <c r="AV1828" s="0" t="n">
        <f aca="false">COUNTIF($BA$1828:$EH$1828,"D")</f>
        <v>7</v>
      </c>
      <c r="AW1828" s="0" t="n">
        <f aca="false">COUNTIF($BA$1828:$EH$1828,"R")</f>
        <v>0</v>
      </c>
      <c r="AX1828" s="0" t="n">
        <f aca="false"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>1</v>
      </c>
      <c r="AY1828" s="0" t="n">
        <f aca="false"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>3</v>
      </c>
      <c r="AZ1828" s="0" t="n">
        <f aca="false">IF(EH1828&lt;&gt;"",1,0)</f>
        <v>0</v>
      </c>
      <c r="BB1828" s="0" t="s">
        <v>154</v>
      </c>
      <c r="BC1828" s="0" t="s">
        <v>155</v>
      </c>
      <c r="BD1828" s="0" t="s">
        <v>155</v>
      </c>
      <c r="BG1828" s="0" t="s">
        <v>155</v>
      </c>
      <c r="BH1828" s="0" t="s">
        <v>155</v>
      </c>
      <c r="BK1828" s="0" t="s">
        <v>155</v>
      </c>
      <c r="BL1828" s="0" t="s">
        <v>155</v>
      </c>
      <c r="BP1828" s="0" t="s">
        <v>155</v>
      </c>
      <c r="BS1828" s="0" t="s">
        <v>155</v>
      </c>
      <c r="BV1828" s="0" t="s">
        <v>155</v>
      </c>
      <c r="BY1828" s="0" t="s">
        <v>145</v>
      </c>
      <c r="CA1828" s="0" t="s">
        <v>155</v>
      </c>
      <c r="CG1828" s="0" t="s">
        <v>155</v>
      </c>
      <c r="CK1828" s="0" t="s">
        <v>155</v>
      </c>
      <c r="CL1828" s="0" t="s">
        <v>145</v>
      </c>
      <c r="CP1828" s="0" t="s">
        <v>155</v>
      </c>
      <c r="CU1828" s="0" t="s">
        <v>145</v>
      </c>
      <c r="CV1828" s="0" t="s">
        <v>155</v>
      </c>
      <c r="CY1828" s="0" t="s">
        <v>155</v>
      </c>
      <c r="CZ1828" s="0" t="s">
        <v>145</v>
      </c>
      <c r="DC1828" s="0" t="s">
        <v>155</v>
      </c>
      <c r="DG1828" s="0" t="s">
        <v>145</v>
      </c>
      <c r="DI1828" s="0" t="s">
        <v>155</v>
      </c>
      <c r="DL1828" s="0" t="s">
        <v>155</v>
      </c>
      <c r="DN1828" s="0" t="s">
        <v>155</v>
      </c>
      <c r="DS1828" s="0" t="s">
        <v>145</v>
      </c>
      <c r="DU1828" s="0" t="s">
        <v>155</v>
      </c>
      <c r="DX1828" s="0" t="s">
        <v>155</v>
      </c>
      <c r="EA1828" s="0" t="s">
        <v>155</v>
      </c>
      <c r="ED1828" s="0" t="s">
        <v>145</v>
      </c>
      <c r="EF1828" s="0" t="s">
        <v>155</v>
      </c>
    </row>
    <row r="1829" customFormat="false" ht="15" hidden="false" customHeight="false" outlineLevel="0" collapsed="false">
      <c r="A1829" s="0" t="s">
        <v>8166</v>
      </c>
      <c r="B1829" s="0" t="n">
        <v>78</v>
      </c>
      <c r="C1829" s="0" t="n">
        <v>206306</v>
      </c>
      <c r="D1829" s="0" t="s">
        <v>8107</v>
      </c>
      <c r="E1829" s="0" t="s">
        <v>3770</v>
      </c>
      <c r="F1829" s="0" t="str">
        <f aca="false">CONCATENATE(D1829," ",LEFT(H1829,4),"T=",AU1829,"D=",AV1829,"R=",AW1829,"M=",AX1829,"L=",AY1829,"B=",AZ1829)</f>
        <v>LONGWORTH IIT=48D=16R=0M=7L=7B=1</v>
      </c>
      <c r="G1829" s="0" t="s">
        <v>482</v>
      </c>
      <c r="H1829" s="0" t="s">
        <v>1312</v>
      </c>
      <c r="I1829" s="0" t="s">
        <v>3268</v>
      </c>
      <c r="J1829" s="0" t="s">
        <v>8109</v>
      </c>
      <c r="K1829" s="0" t="s">
        <v>144</v>
      </c>
      <c r="L1829" s="0" t="s">
        <v>145</v>
      </c>
      <c r="M1829" s="0" t="s">
        <v>8110</v>
      </c>
      <c r="N1829" s="0" t="str">
        <f aca="false">RIGHT(M1829,LEN(M1829)-FIND(" ",M1829))</f>
        <v>BEECHWOOD ST NE</v>
      </c>
      <c r="P1829" s="0" t="s">
        <v>147</v>
      </c>
      <c r="Q1829" s="0" t="s">
        <v>148</v>
      </c>
      <c r="R1829" s="0" t="n">
        <v>44483</v>
      </c>
      <c r="AD1829" s="0" t="s">
        <v>149</v>
      </c>
      <c r="AE1829" s="0" t="s">
        <v>150</v>
      </c>
      <c r="AF1829" s="0" t="s">
        <v>151</v>
      </c>
      <c r="AH1829" s="0" t="n">
        <v>14</v>
      </c>
      <c r="AI1829" s="0" t="n">
        <v>11</v>
      </c>
      <c r="AN1829" s="0" t="s">
        <v>147</v>
      </c>
      <c r="AO1829" s="0" t="s">
        <v>4177</v>
      </c>
      <c r="AP1829" s="0" t="s">
        <v>4178</v>
      </c>
      <c r="AQ1829" s="0" t="n">
        <v>9</v>
      </c>
      <c r="AR1829" s="0" t="n">
        <v>64</v>
      </c>
      <c r="AS1829" s="0" t="n">
        <v>32</v>
      </c>
      <c r="AU1829" s="0" t="n">
        <f aca="false">COUNTA($BA$1829:$EH$1829)</f>
        <v>48</v>
      </c>
      <c r="AV1829" s="0" t="n">
        <f aca="false">COUNTIF($BA$1829:$EH$1829,"D")</f>
        <v>16</v>
      </c>
      <c r="AW1829" s="0" t="n">
        <f aca="false">COUNTIF($BA$1829:$EH$1829,"R")</f>
        <v>0</v>
      </c>
      <c r="AX1829" s="0" t="n">
        <f aca="false"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>7</v>
      </c>
      <c r="AY1829" s="0" t="n">
        <f aca="false"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>7</v>
      </c>
      <c r="AZ1829" s="0" t="n">
        <f aca="false">IF(EH1829&lt;&gt;"",1,0)</f>
        <v>1</v>
      </c>
      <c r="BB1829" s="0" t="s">
        <v>154</v>
      </c>
      <c r="BC1829" s="0" t="s">
        <v>155</v>
      </c>
      <c r="BD1829" s="0" t="s">
        <v>155</v>
      </c>
      <c r="BE1829" s="0" t="s">
        <v>155</v>
      </c>
      <c r="BF1829" s="0" t="s">
        <v>155</v>
      </c>
      <c r="BH1829" s="0" t="s">
        <v>155</v>
      </c>
      <c r="BI1829" s="0" t="s">
        <v>155</v>
      </c>
      <c r="BJ1829" s="0" t="s">
        <v>155</v>
      </c>
      <c r="BK1829" s="0" t="s">
        <v>155</v>
      </c>
      <c r="BL1829" s="0" t="s">
        <v>155</v>
      </c>
      <c r="BP1829" s="0" t="s">
        <v>155</v>
      </c>
      <c r="BR1829" s="0" t="s">
        <v>155</v>
      </c>
      <c r="BS1829" s="0" t="s">
        <v>155</v>
      </c>
      <c r="BV1829" s="0" t="s">
        <v>155</v>
      </c>
      <c r="BY1829" s="0" t="s">
        <v>145</v>
      </c>
      <c r="CA1829" s="0" t="s">
        <v>155</v>
      </c>
      <c r="CG1829" s="0" t="s">
        <v>155</v>
      </c>
      <c r="CH1829" s="0" t="s">
        <v>145</v>
      </c>
      <c r="CK1829" s="0" t="s">
        <v>155</v>
      </c>
      <c r="CL1829" s="0" t="s">
        <v>145</v>
      </c>
      <c r="CN1829" s="0" t="s">
        <v>155</v>
      </c>
      <c r="CO1829" s="0" t="s">
        <v>145</v>
      </c>
      <c r="CP1829" s="0" t="s">
        <v>155</v>
      </c>
      <c r="CQ1829" s="0" t="s">
        <v>145</v>
      </c>
      <c r="CT1829" s="0" t="s">
        <v>155</v>
      </c>
      <c r="CU1829" s="0" t="s">
        <v>145</v>
      </c>
      <c r="CV1829" s="0" t="s">
        <v>155</v>
      </c>
      <c r="CW1829" s="0" t="s">
        <v>145</v>
      </c>
      <c r="CY1829" s="0" t="s">
        <v>155</v>
      </c>
      <c r="CZ1829" s="0" t="s">
        <v>145</v>
      </c>
      <c r="DC1829" s="0" t="s">
        <v>155</v>
      </c>
      <c r="DD1829" s="0" t="s">
        <v>145</v>
      </c>
      <c r="DF1829" s="0" t="s">
        <v>155</v>
      </c>
      <c r="DG1829" s="0" t="s">
        <v>145</v>
      </c>
      <c r="DI1829" s="0" t="s">
        <v>155</v>
      </c>
      <c r="DJ1829" s="0" t="s">
        <v>145</v>
      </c>
      <c r="DL1829" s="0" t="s">
        <v>155</v>
      </c>
      <c r="DM1829" s="0" t="s">
        <v>145</v>
      </c>
      <c r="DN1829" s="0" t="s">
        <v>155</v>
      </c>
      <c r="DR1829" s="0" t="s">
        <v>155</v>
      </c>
      <c r="DS1829" s="0" t="s">
        <v>145</v>
      </c>
      <c r="DU1829" s="0" t="s">
        <v>155</v>
      </c>
      <c r="DW1829" s="0" t="s">
        <v>145</v>
      </c>
      <c r="DX1829" s="0" t="s">
        <v>155</v>
      </c>
      <c r="EA1829" s="0" t="s">
        <v>155</v>
      </c>
      <c r="ED1829" s="0" t="s">
        <v>145</v>
      </c>
      <c r="EF1829" s="0" t="s">
        <v>155</v>
      </c>
      <c r="EH1829" s="0" t="s">
        <v>145</v>
      </c>
    </row>
    <row r="1830" customFormat="false" ht="15" hidden="false" customHeight="false" outlineLevel="0" collapsed="false">
      <c r="A1830" s="0" t="s">
        <v>8167</v>
      </c>
      <c r="B1830" s="0" t="n">
        <v>78</v>
      </c>
      <c r="C1830" s="0" t="n">
        <v>303786</v>
      </c>
      <c r="D1830" s="0" t="s">
        <v>8168</v>
      </c>
      <c r="E1830" s="0" t="s">
        <v>462</v>
      </c>
      <c r="F1830" s="0" t="str">
        <f aca="false">CONCATENATE(D1830," ",LEFT(H1830,4),"T=",AU1830,"D=",AV1830,"R=",AW1830,"M=",AX1830,"L=",AY1830,"B=",AZ1830)</f>
        <v>TRESCOTT IIIT=1D=0R=0M=0L=0B=0</v>
      </c>
      <c r="G1830" s="0" t="s">
        <v>141</v>
      </c>
      <c r="H1830" s="0" t="s">
        <v>475</v>
      </c>
      <c r="I1830" s="0" t="s">
        <v>8169</v>
      </c>
      <c r="J1830" s="0" t="s">
        <v>8170</v>
      </c>
      <c r="K1830" s="0" t="s">
        <v>169</v>
      </c>
      <c r="M1830" s="0" t="s">
        <v>8171</v>
      </c>
      <c r="N1830" s="0" t="str">
        <f aca="false">RIGHT(M1830,LEN(M1830)-FIND(" ",M1830))</f>
        <v>ELM RD NE</v>
      </c>
      <c r="P1830" s="0" t="s">
        <v>147</v>
      </c>
      <c r="Q1830" s="0" t="s">
        <v>148</v>
      </c>
      <c r="R1830" s="0" t="n">
        <v>44483</v>
      </c>
      <c r="AD1830" s="0" t="s">
        <v>149</v>
      </c>
      <c r="AE1830" s="0" t="s">
        <v>150</v>
      </c>
      <c r="AF1830" s="0" t="s">
        <v>151</v>
      </c>
      <c r="AH1830" s="0" t="n">
        <v>14</v>
      </c>
      <c r="AI1830" s="0" t="n">
        <v>11</v>
      </c>
      <c r="AN1830" s="0" t="s">
        <v>147</v>
      </c>
      <c r="AO1830" s="0" t="s">
        <v>4177</v>
      </c>
      <c r="AP1830" s="0" t="s">
        <v>4178</v>
      </c>
      <c r="AQ1830" s="0" t="n">
        <v>9</v>
      </c>
      <c r="AR1830" s="0" t="n">
        <v>64</v>
      </c>
      <c r="AS1830" s="0" t="n">
        <v>32</v>
      </c>
      <c r="AU1830" s="0" t="n">
        <f aca="false">COUNTA($BA$1830:$EH$1830)</f>
        <v>1</v>
      </c>
      <c r="AV1830" s="0" t="n">
        <f aca="false">COUNTIF($BA$1830:$EH$1830,"D")</f>
        <v>0</v>
      </c>
      <c r="AW1830" s="0" t="n">
        <f aca="false">COUNTIF($BA$1830:$EH$1830,"R")</f>
        <v>0</v>
      </c>
      <c r="AX1830" s="0" t="n">
        <f aca="false"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>0</v>
      </c>
      <c r="AY1830" s="0" t="n">
        <f aca="false"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>0</v>
      </c>
      <c r="AZ1830" s="0" t="n">
        <f aca="false">IF(EH1830&lt;&gt;"",1,0)</f>
        <v>0</v>
      </c>
      <c r="BB1830" s="0" t="s">
        <v>154</v>
      </c>
    </row>
    <row r="1831" customFormat="false" ht="15" hidden="false" customHeight="false" outlineLevel="0" collapsed="false">
      <c r="A1831" s="0" t="s">
        <v>8172</v>
      </c>
      <c r="B1831" s="0" t="n">
        <v>78</v>
      </c>
      <c r="C1831" s="0" t="n">
        <v>350307</v>
      </c>
      <c r="D1831" s="0" t="s">
        <v>8173</v>
      </c>
      <c r="E1831" s="0" t="s">
        <v>1334</v>
      </c>
      <c r="F1831" s="0" t="str">
        <f aca="false">CONCATENATE(D1831," ",LEFT(H1831,4),"T=",AU1831,"D=",AV1831,"R=",AW1831,"M=",AX1831,"L=",AY1831,"B=",AZ1831)</f>
        <v>HADDEN T=1D=0R=0M=0L=0B=0</v>
      </c>
      <c r="G1831" s="0" t="s">
        <v>482</v>
      </c>
      <c r="I1831" s="0" t="s">
        <v>8174</v>
      </c>
      <c r="J1831" s="0" t="s">
        <v>6159</v>
      </c>
      <c r="K1831" s="0" t="s">
        <v>169</v>
      </c>
      <c r="M1831" s="0" t="s">
        <v>8175</v>
      </c>
      <c r="N1831" s="0" t="str">
        <f aca="false">RIGHT(M1831,LEN(M1831)-FIND(" ",M1831))</f>
        <v>ATLANTIC ST NE</v>
      </c>
      <c r="P1831" s="0" t="s">
        <v>147</v>
      </c>
      <c r="Q1831" s="0" t="s">
        <v>148</v>
      </c>
      <c r="R1831" s="0" t="n">
        <v>44483</v>
      </c>
      <c r="AD1831" s="0" t="s">
        <v>149</v>
      </c>
      <c r="AE1831" s="0" t="s">
        <v>150</v>
      </c>
      <c r="AF1831" s="0" t="s">
        <v>151</v>
      </c>
      <c r="AH1831" s="0" t="n">
        <v>14</v>
      </c>
      <c r="AI1831" s="0" t="n">
        <v>11</v>
      </c>
      <c r="AN1831" s="0" t="s">
        <v>147</v>
      </c>
      <c r="AO1831" s="0" t="s">
        <v>4177</v>
      </c>
      <c r="AP1831" s="0" t="s">
        <v>4178</v>
      </c>
      <c r="AQ1831" s="0" t="n">
        <v>9</v>
      </c>
      <c r="AR1831" s="0" t="n">
        <v>64</v>
      </c>
      <c r="AS1831" s="0" t="n">
        <v>32</v>
      </c>
      <c r="AU1831" s="0" t="n">
        <f aca="false">COUNTA($BA$1831:$EH$1831)</f>
        <v>1</v>
      </c>
      <c r="AV1831" s="0" t="n">
        <f aca="false">COUNTIF($BA$1831:$EH$1831,"D")</f>
        <v>0</v>
      </c>
      <c r="AW1831" s="0" t="n">
        <f aca="false">COUNTIF($BA$1831:$EH$1831,"R")</f>
        <v>0</v>
      </c>
      <c r="AX1831" s="0" t="n">
        <f aca="false"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>0</v>
      </c>
      <c r="AY1831" s="0" t="n">
        <f aca="false"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>0</v>
      </c>
      <c r="AZ1831" s="0" t="n">
        <f aca="false">IF(EH1831&lt;&gt;"",1,0)</f>
        <v>0</v>
      </c>
      <c r="BB1831" s="0" t="s">
        <v>154</v>
      </c>
    </row>
    <row r="1832" customFormat="false" ht="15" hidden="false" customHeight="false" outlineLevel="0" collapsed="false">
      <c r="A1832" s="0" t="s">
        <v>8176</v>
      </c>
      <c r="B1832" s="0" t="n">
        <v>78</v>
      </c>
      <c r="C1832" s="0" t="n">
        <v>386935</v>
      </c>
      <c r="D1832" s="0" t="s">
        <v>5464</v>
      </c>
      <c r="E1832" s="0" t="s">
        <v>848</v>
      </c>
      <c r="F1832" s="0" t="str">
        <f aca="false">CONCATENATE(D1832," ",LEFT(H1832,4),"T=",AU1832,"D=",AV1832,"R=",AW1832,"M=",AX1832,"L=",AY1832,"B=",AZ1832)</f>
        <v>MAHON T=3D=0R=0M=0L=0B=0</v>
      </c>
      <c r="G1832" s="0" t="s">
        <v>482</v>
      </c>
      <c r="I1832" s="0" t="s">
        <v>8177</v>
      </c>
      <c r="J1832" s="0" t="s">
        <v>1210</v>
      </c>
      <c r="K1832" s="0" t="s">
        <v>144</v>
      </c>
      <c r="M1832" s="0" t="s">
        <v>5466</v>
      </c>
      <c r="N1832" s="0" t="str">
        <f aca="false">RIGHT(M1832,LEN(M1832)-FIND(" ",M1832))</f>
        <v>ELM RD NE</v>
      </c>
      <c r="P1832" s="0" t="s">
        <v>147</v>
      </c>
      <c r="Q1832" s="0" t="s">
        <v>148</v>
      </c>
      <c r="R1832" s="0" t="n">
        <v>44483</v>
      </c>
      <c r="AD1832" s="0" t="s">
        <v>149</v>
      </c>
      <c r="AE1832" s="0" t="s">
        <v>150</v>
      </c>
      <c r="AF1832" s="0" t="s">
        <v>151</v>
      </c>
      <c r="AH1832" s="0" t="n">
        <v>14</v>
      </c>
      <c r="AI1832" s="0" t="n">
        <v>11</v>
      </c>
      <c r="AN1832" s="0" t="s">
        <v>147</v>
      </c>
      <c r="AO1832" s="0" t="s">
        <v>4177</v>
      </c>
      <c r="AP1832" s="0" t="s">
        <v>4178</v>
      </c>
      <c r="AQ1832" s="0" t="n">
        <v>9</v>
      </c>
      <c r="AR1832" s="0" t="n">
        <v>64</v>
      </c>
      <c r="AS1832" s="0" t="n">
        <v>32</v>
      </c>
      <c r="AU1832" s="0" t="n">
        <f aca="false">COUNTA($BA$1832:$EH$1832)</f>
        <v>3</v>
      </c>
      <c r="AV1832" s="0" t="n">
        <f aca="false">COUNTIF($BA$1832:$EH$1832,"D")</f>
        <v>0</v>
      </c>
      <c r="AW1832" s="0" t="n">
        <f aca="false">COUNTIF($BA$1832:$EH$1832,"R")</f>
        <v>0</v>
      </c>
      <c r="AX1832" s="0" t="n">
        <f aca="false"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>0</v>
      </c>
      <c r="AY1832" s="0" t="n">
        <f aca="false"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>0</v>
      </c>
      <c r="AZ1832" s="0" t="n">
        <f aca="false">IF(EH1832&lt;&gt;"",1,0)</f>
        <v>0</v>
      </c>
      <c r="BB1832" s="0" t="s">
        <v>154</v>
      </c>
      <c r="DC1832" s="0" t="s">
        <v>155</v>
      </c>
      <c r="EF1832" s="0" t="s">
        <v>155</v>
      </c>
    </row>
    <row r="1833" customFormat="false" ht="15" hidden="false" customHeight="false" outlineLevel="0" collapsed="false">
      <c r="A1833" s="0" t="s">
        <v>8178</v>
      </c>
      <c r="B1833" s="0" t="n">
        <v>78</v>
      </c>
      <c r="C1833" s="0" t="n">
        <v>281857</v>
      </c>
      <c r="D1833" s="0" t="s">
        <v>8179</v>
      </c>
      <c r="E1833" s="0" t="s">
        <v>6004</v>
      </c>
      <c r="F1833" s="0" t="str">
        <f aca="false">CONCATENATE(D1833," ",LEFT(H1833,4),"T=",AU1833,"D=",AV1833,"R=",AW1833,"M=",AX1833,"L=",AY1833,"B=",AZ1833)</f>
        <v>TALKINGTON T=29D=0R=7M=0L=4B=0</v>
      </c>
      <c r="G1833" s="0" t="s">
        <v>145</v>
      </c>
      <c r="I1833" s="0" t="s">
        <v>8180</v>
      </c>
      <c r="J1833" s="0" t="s">
        <v>2581</v>
      </c>
      <c r="K1833" s="0" t="s">
        <v>144</v>
      </c>
      <c r="L1833" s="0" t="s">
        <v>141</v>
      </c>
      <c r="M1833" s="0" t="s">
        <v>8181</v>
      </c>
      <c r="N1833" s="0" t="str">
        <f aca="false">RIGHT(M1833,LEN(M1833)-FIND(" ",M1833))</f>
        <v>ATLANTIC ST NE</v>
      </c>
      <c r="P1833" s="0" t="s">
        <v>147</v>
      </c>
      <c r="Q1833" s="0" t="s">
        <v>148</v>
      </c>
      <c r="R1833" s="0" t="n">
        <v>44483</v>
      </c>
      <c r="AD1833" s="0" t="s">
        <v>149</v>
      </c>
      <c r="AE1833" s="0" t="s">
        <v>150</v>
      </c>
      <c r="AF1833" s="0" t="s">
        <v>151</v>
      </c>
      <c r="AH1833" s="0" t="n">
        <v>14</v>
      </c>
      <c r="AI1833" s="0" t="n">
        <v>11</v>
      </c>
      <c r="AN1833" s="0" t="s">
        <v>147</v>
      </c>
      <c r="AO1833" s="0" t="s">
        <v>4177</v>
      </c>
      <c r="AP1833" s="0" t="s">
        <v>4178</v>
      </c>
      <c r="AQ1833" s="0" t="n">
        <v>9</v>
      </c>
      <c r="AR1833" s="0" t="n">
        <v>64</v>
      </c>
      <c r="AS1833" s="0" t="n">
        <v>32</v>
      </c>
      <c r="AU1833" s="0" t="n">
        <f aca="false">COUNTA($BA$1833:$EH$1833)</f>
        <v>29</v>
      </c>
      <c r="AV1833" s="0" t="n">
        <f aca="false">COUNTIF($BA$1833:$EH$1833,"D")</f>
        <v>0</v>
      </c>
      <c r="AW1833" s="0" t="n">
        <f aca="false">COUNTIF($BA$1833:$EH$1833,"R")</f>
        <v>7</v>
      </c>
      <c r="AX1833" s="0" t="n">
        <f aca="false"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>0</v>
      </c>
      <c r="AY1833" s="0" t="n">
        <f aca="false"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>4</v>
      </c>
      <c r="AZ1833" s="0" t="n">
        <f aca="false">IF(EH1833&lt;&gt;"",1,0)</f>
        <v>0</v>
      </c>
      <c r="BB1833" s="0" t="s">
        <v>154</v>
      </c>
      <c r="BC1833" s="0" t="s">
        <v>155</v>
      </c>
      <c r="BD1833" s="0" t="s">
        <v>155</v>
      </c>
      <c r="BH1833" s="0" t="s">
        <v>155</v>
      </c>
      <c r="BJ1833" s="0" t="s">
        <v>155</v>
      </c>
      <c r="BK1833" s="0" t="s">
        <v>155</v>
      </c>
      <c r="BL1833" s="0" t="s">
        <v>155</v>
      </c>
      <c r="BP1833" s="0" t="s">
        <v>155</v>
      </c>
      <c r="BS1833" s="0" t="s">
        <v>155</v>
      </c>
      <c r="BV1833" s="0" t="s">
        <v>155</v>
      </c>
      <c r="BY1833" s="0" t="s">
        <v>141</v>
      </c>
      <c r="CA1833" s="0" t="s">
        <v>155</v>
      </c>
      <c r="CK1833" s="0" t="s">
        <v>155</v>
      </c>
      <c r="CN1833" s="0" t="s">
        <v>155</v>
      </c>
      <c r="CP1833" s="0" t="s">
        <v>155</v>
      </c>
      <c r="CU1833" s="0" t="s">
        <v>141</v>
      </c>
      <c r="CV1833" s="0" t="s">
        <v>155</v>
      </c>
      <c r="CY1833" s="0" t="s">
        <v>155</v>
      </c>
      <c r="CZ1833" s="0" t="s">
        <v>141</v>
      </c>
      <c r="DC1833" s="0" t="s">
        <v>155</v>
      </c>
      <c r="DG1833" s="0" t="s">
        <v>141</v>
      </c>
      <c r="DI1833" s="0" t="s">
        <v>155</v>
      </c>
      <c r="DM1833" s="0" t="s">
        <v>141</v>
      </c>
      <c r="DN1833" s="0" t="s">
        <v>155</v>
      </c>
      <c r="DS1833" s="0" t="s">
        <v>141</v>
      </c>
      <c r="DU1833" s="0" t="s">
        <v>155</v>
      </c>
      <c r="DX1833" s="0" t="s">
        <v>155</v>
      </c>
      <c r="EA1833" s="0" t="s">
        <v>155</v>
      </c>
      <c r="ED1833" s="0" t="s">
        <v>141</v>
      </c>
    </row>
    <row r="1834" customFormat="false" ht="15" hidden="false" customHeight="false" outlineLevel="0" collapsed="false">
      <c r="A1834" s="0" t="s">
        <v>8182</v>
      </c>
      <c r="B1834" s="0" t="n">
        <v>78</v>
      </c>
      <c r="C1834" s="0" t="n">
        <v>475572</v>
      </c>
      <c r="D1834" s="0" t="s">
        <v>7231</v>
      </c>
      <c r="E1834" s="0" t="s">
        <v>450</v>
      </c>
      <c r="F1834" s="0" t="str">
        <f aca="false">CONCATENATE(D1834," ",LEFT(H1834,4),"T=",AU1834,"D=",AV1834,"R=",AW1834,"M=",AX1834,"L=",AY1834,"B=",AZ1834)</f>
        <v>KEARNS IIT=4D=0R=0M=0L=0B=0</v>
      </c>
      <c r="G1834" s="0" t="s">
        <v>8183</v>
      </c>
      <c r="H1834" s="0" t="s">
        <v>1312</v>
      </c>
      <c r="I1834" s="0" t="s">
        <v>8184</v>
      </c>
      <c r="J1834" s="0" t="s">
        <v>8185</v>
      </c>
      <c r="K1834" s="0" t="s">
        <v>144</v>
      </c>
      <c r="M1834" s="0" t="s">
        <v>4173</v>
      </c>
      <c r="N1834" s="0" t="str">
        <f aca="false">RIGHT(M1834,LEN(M1834)-FIND(" ",M1834))</f>
        <v>PLAZA AVE NE</v>
      </c>
      <c r="O1834" s="0" t="s">
        <v>7232</v>
      </c>
      <c r="P1834" s="0" t="s">
        <v>147</v>
      </c>
      <c r="Q1834" s="0" t="s">
        <v>148</v>
      </c>
      <c r="R1834" s="0" t="n">
        <v>44483</v>
      </c>
      <c r="AD1834" s="0" t="s">
        <v>149</v>
      </c>
      <c r="AE1834" s="0" t="s">
        <v>150</v>
      </c>
      <c r="AH1834" s="0" t="n">
        <v>14</v>
      </c>
      <c r="AI1834" s="0" t="n">
        <v>11</v>
      </c>
      <c r="AJ1834" s="0" t="s">
        <v>4175</v>
      </c>
      <c r="AM1834" s="0" t="s">
        <v>4176</v>
      </c>
      <c r="AN1834" s="0" t="s">
        <v>147</v>
      </c>
      <c r="AO1834" s="0" t="s">
        <v>4177</v>
      </c>
      <c r="AP1834" s="0" t="s">
        <v>4178</v>
      </c>
      <c r="AQ1834" s="0" t="n">
        <v>9</v>
      </c>
      <c r="AR1834" s="0" t="n">
        <v>64</v>
      </c>
      <c r="AS1834" s="0" t="n">
        <v>32</v>
      </c>
      <c r="AU1834" s="0" t="n">
        <f aca="false">COUNTA($BA$1834:$EH$1834)</f>
        <v>4</v>
      </c>
      <c r="AV1834" s="0" t="n">
        <f aca="false">COUNTIF($BA$1834:$EH$1834,"D")</f>
        <v>0</v>
      </c>
      <c r="AW1834" s="0" t="n">
        <f aca="false">COUNTIF($BA$1834:$EH$1834,"R")</f>
        <v>0</v>
      </c>
      <c r="AX1834" s="0" t="n">
        <f aca="false"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>0</v>
      </c>
      <c r="AY1834" s="0" t="n">
        <f aca="false"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>0</v>
      </c>
      <c r="AZ1834" s="0" t="n">
        <f aca="false">IF(EH1834&lt;&gt;"",1,0)</f>
        <v>0</v>
      </c>
      <c r="BB1834" s="0" t="s">
        <v>154</v>
      </c>
      <c r="BL1834" s="0" t="s">
        <v>155</v>
      </c>
      <c r="EA1834" s="0" t="s">
        <v>155</v>
      </c>
      <c r="EF1834" s="0" t="s">
        <v>155</v>
      </c>
    </row>
    <row r="1835" customFormat="false" ht="15" hidden="false" customHeight="false" outlineLevel="0" collapsed="false">
      <c r="A1835" s="0" t="s">
        <v>8186</v>
      </c>
      <c r="B1835" s="0" t="n">
        <v>78</v>
      </c>
      <c r="C1835" s="0" t="n">
        <v>464792</v>
      </c>
      <c r="D1835" s="0" t="s">
        <v>8187</v>
      </c>
      <c r="E1835" s="0" t="s">
        <v>790</v>
      </c>
      <c r="F1835" s="0" t="str">
        <f aca="false">CONCATENATE(D1835," ",LEFT(H1835,4),"T=",AU1835,"D=",AV1835,"R=",AW1835,"M=",AX1835,"L=",AY1835,"B=",AZ1835)</f>
        <v>TORRENCE T=1D=0R=0M=0L=0B=0</v>
      </c>
      <c r="G1835" s="0" t="s">
        <v>672</v>
      </c>
      <c r="I1835" s="0" t="s">
        <v>5321</v>
      </c>
      <c r="J1835" s="0" t="s">
        <v>839</v>
      </c>
      <c r="K1835" s="0" t="s">
        <v>169</v>
      </c>
      <c r="M1835" s="0" t="s">
        <v>4206</v>
      </c>
      <c r="N1835" s="0" t="str">
        <f aca="false">RIGHT(M1835,LEN(M1835)-FIND(" ",M1835))</f>
        <v>ATLANTIC ST NE</v>
      </c>
      <c r="P1835" s="0" t="s">
        <v>147</v>
      </c>
      <c r="Q1835" s="0" t="s">
        <v>148</v>
      </c>
      <c r="R1835" s="0" t="n">
        <v>44483</v>
      </c>
      <c r="AD1835" s="0" t="s">
        <v>149</v>
      </c>
      <c r="AE1835" s="0" t="s">
        <v>150</v>
      </c>
      <c r="AF1835" s="0" t="s">
        <v>151</v>
      </c>
      <c r="AH1835" s="0" t="n">
        <v>14</v>
      </c>
      <c r="AI1835" s="0" t="n">
        <v>11</v>
      </c>
      <c r="AN1835" s="0" t="s">
        <v>147</v>
      </c>
      <c r="AO1835" s="0" t="s">
        <v>4177</v>
      </c>
      <c r="AP1835" s="0" t="s">
        <v>4178</v>
      </c>
      <c r="AQ1835" s="0" t="n">
        <v>9</v>
      </c>
      <c r="AR1835" s="0" t="n">
        <v>64</v>
      </c>
      <c r="AS1835" s="0" t="n">
        <v>32</v>
      </c>
      <c r="AU1835" s="0" t="n">
        <f aca="false">COUNTA($BA$1835:$EH$1835)</f>
        <v>1</v>
      </c>
      <c r="AV1835" s="0" t="n">
        <f aca="false">COUNTIF($BA$1835:$EH$1835,"D")</f>
        <v>0</v>
      </c>
      <c r="AW1835" s="0" t="n">
        <f aca="false">COUNTIF($BA$1835:$EH$1835,"R")</f>
        <v>0</v>
      </c>
      <c r="AX1835" s="0" t="n">
        <f aca="false"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>0</v>
      </c>
      <c r="AY1835" s="0" t="n">
        <f aca="false"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>0</v>
      </c>
      <c r="AZ1835" s="0" t="n">
        <f aca="false">IF(EH1835&lt;&gt;"",1,0)</f>
        <v>0</v>
      </c>
      <c r="BB1835" s="0" t="s">
        <v>154</v>
      </c>
    </row>
    <row r="1836" customFormat="false" ht="15" hidden="false" customHeight="false" outlineLevel="0" collapsed="false">
      <c r="A1836" s="0" t="s">
        <v>8188</v>
      </c>
      <c r="B1836" s="0" t="n">
        <v>78</v>
      </c>
      <c r="C1836" s="0" t="n">
        <v>477466</v>
      </c>
      <c r="D1836" s="0" t="s">
        <v>8189</v>
      </c>
      <c r="E1836" s="0" t="s">
        <v>8190</v>
      </c>
      <c r="F1836" s="0" t="str">
        <f aca="false">CONCATENATE(D1836," ",LEFT(H1836,4),"T=",AU1836,"D=",AV1836,"R=",AW1836,"M=",AX1836,"L=",AY1836,"B=",AZ1836)</f>
        <v>FORTSON T=5D=1R=0M=0L=0B=0</v>
      </c>
      <c r="G1836" s="0" t="s">
        <v>141</v>
      </c>
      <c r="I1836" s="0" t="s">
        <v>8191</v>
      </c>
      <c r="J1836" s="0" t="s">
        <v>8192</v>
      </c>
      <c r="K1836" s="0" t="s">
        <v>144</v>
      </c>
      <c r="M1836" s="0" t="s">
        <v>4173</v>
      </c>
      <c r="N1836" s="0" t="str">
        <f aca="false">RIGHT(M1836,LEN(M1836)-FIND(" ",M1836))</f>
        <v>PLAZA AVE NE</v>
      </c>
      <c r="O1836" s="0" t="s">
        <v>2351</v>
      </c>
      <c r="P1836" s="0" t="s">
        <v>147</v>
      </c>
      <c r="Q1836" s="0" t="s">
        <v>148</v>
      </c>
      <c r="R1836" s="0" t="n">
        <v>44483</v>
      </c>
      <c r="AD1836" s="0" t="s">
        <v>149</v>
      </c>
      <c r="AE1836" s="0" t="s">
        <v>150</v>
      </c>
      <c r="AH1836" s="0" t="n">
        <v>14</v>
      </c>
      <c r="AI1836" s="0" t="n">
        <v>11</v>
      </c>
      <c r="AJ1836" s="0" t="s">
        <v>4175</v>
      </c>
      <c r="AM1836" s="0" t="s">
        <v>4176</v>
      </c>
      <c r="AN1836" s="0" t="s">
        <v>147</v>
      </c>
      <c r="AO1836" s="0" t="s">
        <v>4177</v>
      </c>
      <c r="AP1836" s="0" t="s">
        <v>4178</v>
      </c>
      <c r="AQ1836" s="0" t="n">
        <v>9</v>
      </c>
      <c r="AR1836" s="0" t="n">
        <v>64</v>
      </c>
      <c r="AS1836" s="0" t="n">
        <v>32</v>
      </c>
      <c r="AU1836" s="0" t="n">
        <f aca="false">COUNTA($BA$1836:$EH$1836)</f>
        <v>5</v>
      </c>
      <c r="AV1836" s="0" t="n">
        <f aca="false">COUNTIF($BA$1836:$EH$1836,"D")</f>
        <v>1</v>
      </c>
      <c r="AW1836" s="0" t="n">
        <f aca="false">COUNTIF($BA$1836:$EH$1836,"R")</f>
        <v>0</v>
      </c>
      <c r="AX1836" s="0" t="n">
        <f aca="false"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>0</v>
      </c>
      <c r="AY1836" s="0" t="n">
        <f aca="false"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>0</v>
      </c>
      <c r="AZ1836" s="0" t="n">
        <f aca="false">IF(EH1836&lt;&gt;"",1,0)</f>
        <v>0</v>
      </c>
      <c r="BB1836" s="0" t="s">
        <v>154</v>
      </c>
      <c r="BY1836" s="0" t="s">
        <v>145</v>
      </c>
      <c r="CK1836" s="0" t="s">
        <v>155</v>
      </c>
      <c r="CP1836" s="0" t="s">
        <v>155</v>
      </c>
      <c r="EF1836" s="0" t="s">
        <v>155</v>
      </c>
    </row>
    <row r="1837" customFormat="false" ht="15" hidden="false" customHeight="false" outlineLevel="0" collapsed="false">
      <c r="A1837" s="0" t="s">
        <v>8193</v>
      </c>
      <c r="B1837" s="0" t="n">
        <v>78</v>
      </c>
      <c r="C1837" s="0" t="n">
        <v>437469</v>
      </c>
      <c r="D1837" s="0" t="s">
        <v>3053</v>
      </c>
      <c r="E1837" s="0" t="s">
        <v>8194</v>
      </c>
      <c r="F1837" s="0" t="str">
        <f aca="false">CONCATENATE(D1837," ",LEFT(H1837,4),"T=",AU1837,"D=",AV1837,"R=",AW1837,"M=",AX1837,"L=",AY1837,"B=",AZ1837)</f>
        <v>GREATHOUSE T=7D=2R=0M=1L=1B=1</v>
      </c>
      <c r="G1837" s="0" t="s">
        <v>145</v>
      </c>
      <c r="I1837" s="0" t="s">
        <v>8195</v>
      </c>
      <c r="J1837" s="0" t="s">
        <v>8196</v>
      </c>
      <c r="K1837" s="0" t="s">
        <v>144</v>
      </c>
      <c r="L1837" s="0" t="s">
        <v>145</v>
      </c>
      <c r="M1837" s="0" t="s">
        <v>8197</v>
      </c>
      <c r="N1837" s="0" t="str">
        <f aca="false">RIGHT(M1837,LEN(M1837)-FIND(" ",M1837))</f>
        <v>MAPLEWOOD ST NE</v>
      </c>
      <c r="P1837" s="0" t="s">
        <v>147</v>
      </c>
      <c r="Q1837" s="0" t="s">
        <v>148</v>
      </c>
      <c r="R1837" s="0" t="n">
        <v>44483</v>
      </c>
      <c r="AD1837" s="0" t="s">
        <v>149</v>
      </c>
      <c r="AE1837" s="0" t="s">
        <v>150</v>
      </c>
      <c r="AF1837" s="0" t="s">
        <v>151</v>
      </c>
      <c r="AH1837" s="0" t="n">
        <v>14</v>
      </c>
      <c r="AI1837" s="0" t="n">
        <v>11</v>
      </c>
      <c r="AN1837" s="0" t="s">
        <v>147</v>
      </c>
      <c r="AO1837" s="0" t="s">
        <v>4177</v>
      </c>
      <c r="AP1837" s="0" t="s">
        <v>4178</v>
      </c>
      <c r="AQ1837" s="0" t="n">
        <v>9</v>
      </c>
      <c r="AR1837" s="0" t="n">
        <v>64</v>
      </c>
      <c r="AS1837" s="0" t="n">
        <v>32</v>
      </c>
      <c r="AU1837" s="0" t="n">
        <f aca="false">COUNTA($BA$1837:$EH$1837)</f>
        <v>7</v>
      </c>
      <c r="AV1837" s="0" t="n">
        <f aca="false">COUNTIF($BA$1837:$EH$1837,"D")</f>
        <v>2</v>
      </c>
      <c r="AW1837" s="0" t="n">
        <f aca="false">COUNTIF($BA$1837:$EH$1837,"R")</f>
        <v>0</v>
      </c>
      <c r="AX1837" s="0" t="n">
        <f aca="false"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>1</v>
      </c>
      <c r="AY1837" s="0" t="n">
        <f aca="false"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>1</v>
      </c>
      <c r="AZ1837" s="0" t="n">
        <f aca="false">IF(EH1837&lt;&gt;"",1,0)</f>
        <v>1</v>
      </c>
      <c r="BB1837" s="0" t="s">
        <v>154</v>
      </c>
      <c r="BD1837" s="0" t="s">
        <v>155</v>
      </c>
      <c r="BL1837" s="0" t="s">
        <v>155</v>
      </c>
      <c r="BV1837" s="0" t="s">
        <v>155</v>
      </c>
      <c r="BY1837" s="0" t="s">
        <v>145</v>
      </c>
      <c r="DL1837" s="0" t="s">
        <v>155</v>
      </c>
      <c r="EH1837" s="0" t="s">
        <v>145</v>
      </c>
    </row>
    <row r="1838" customFormat="false" ht="15" hidden="false" customHeight="false" outlineLevel="0" collapsed="false">
      <c r="A1838" s="0" t="s">
        <v>8198</v>
      </c>
      <c r="B1838" s="0" t="n">
        <v>78</v>
      </c>
      <c r="C1838" s="0" t="n">
        <v>431652</v>
      </c>
      <c r="D1838" s="0" t="s">
        <v>8199</v>
      </c>
      <c r="E1838" s="0" t="s">
        <v>8200</v>
      </c>
      <c r="F1838" s="0" t="str">
        <f aca="false">CONCATENATE(D1838," ",LEFT(H1838,4),"T=",AU1838,"D=",AV1838,"R=",AW1838,"M=",AX1838,"L=",AY1838,"B=",AZ1838)</f>
        <v>CARMICHAEL T=1D=0R=0M=0L=0B=0</v>
      </c>
      <c r="I1838" s="0" t="s">
        <v>8201</v>
      </c>
      <c r="J1838" s="0" t="s">
        <v>7089</v>
      </c>
      <c r="K1838" s="0" t="s">
        <v>169</v>
      </c>
      <c r="M1838" s="0" t="s">
        <v>7151</v>
      </c>
      <c r="N1838" s="0" t="str">
        <f aca="false">RIGHT(M1838,LEN(M1838)-FIND(" ",M1838))</f>
        <v>EDGEWOOD ST NE</v>
      </c>
      <c r="P1838" s="0" t="s">
        <v>147</v>
      </c>
      <c r="Q1838" s="0" t="s">
        <v>148</v>
      </c>
      <c r="R1838" s="0" t="n">
        <v>44483</v>
      </c>
      <c r="AD1838" s="0" t="s">
        <v>149</v>
      </c>
      <c r="AE1838" s="0" t="s">
        <v>150</v>
      </c>
      <c r="AF1838" s="0" t="s">
        <v>151</v>
      </c>
      <c r="AH1838" s="0" t="n">
        <v>14</v>
      </c>
      <c r="AI1838" s="0" t="n">
        <v>11</v>
      </c>
      <c r="AN1838" s="0" t="s">
        <v>147</v>
      </c>
      <c r="AO1838" s="0" t="s">
        <v>4177</v>
      </c>
      <c r="AP1838" s="0" t="s">
        <v>4178</v>
      </c>
      <c r="AQ1838" s="0" t="n">
        <v>9</v>
      </c>
      <c r="AR1838" s="0" t="n">
        <v>64</v>
      </c>
      <c r="AS1838" s="0" t="n">
        <v>32</v>
      </c>
      <c r="AU1838" s="0" t="n">
        <f aca="false">COUNTA($BA$1838:$EH$1838)</f>
        <v>1</v>
      </c>
      <c r="AV1838" s="0" t="n">
        <f aca="false">COUNTIF($BA$1838:$EH$1838,"D")</f>
        <v>0</v>
      </c>
      <c r="AW1838" s="0" t="n">
        <f aca="false">COUNTIF($BA$1838:$EH$1838,"R")</f>
        <v>0</v>
      </c>
      <c r="AX1838" s="0" t="n">
        <f aca="false"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>0</v>
      </c>
      <c r="AY1838" s="0" t="n">
        <f aca="false"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>0</v>
      </c>
      <c r="AZ1838" s="0" t="n">
        <f aca="false">IF(EH1838&lt;&gt;"",1,0)</f>
        <v>0</v>
      </c>
      <c r="BB1838" s="0" t="s">
        <v>154</v>
      </c>
    </row>
    <row r="1839" customFormat="false" ht="15" hidden="false" customHeight="false" outlineLevel="0" collapsed="false">
      <c r="A1839" s="0" t="s">
        <v>8202</v>
      </c>
      <c r="B1839" s="0" t="n">
        <v>78</v>
      </c>
      <c r="C1839" s="0" t="n">
        <v>399925</v>
      </c>
      <c r="D1839" s="0" t="s">
        <v>8203</v>
      </c>
      <c r="E1839" s="0" t="s">
        <v>8204</v>
      </c>
      <c r="F1839" s="0" t="str">
        <f aca="false">CONCATENATE(D1839," ",LEFT(H1839,4),"T=",AU1839,"D=",AV1839,"R=",AW1839,"M=",AX1839,"L=",AY1839,"B=",AZ1839)</f>
        <v>WESTLEY T=6D=1R=0M=0L=1B=0</v>
      </c>
      <c r="G1839" s="0" t="s">
        <v>8205</v>
      </c>
      <c r="I1839" s="0" t="s">
        <v>8206</v>
      </c>
      <c r="J1839" s="0" t="s">
        <v>6627</v>
      </c>
      <c r="K1839" s="0" t="s">
        <v>144</v>
      </c>
      <c r="M1839" s="0" t="s">
        <v>8207</v>
      </c>
      <c r="N1839" s="0" t="str">
        <f aca="false">RIGHT(M1839,LEN(M1839)-FIND(" ",M1839))</f>
        <v>EDGEWOOD ST NE</v>
      </c>
      <c r="P1839" s="0" t="s">
        <v>147</v>
      </c>
      <c r="Q1839" s="0" t="s">
        <v>148</v>
      </c>
      <c r="R1839" s="0" t="n">
        <v>44483</v>
      </c>
      <c r="AD1839" s="0" t="s">
        <v>149</v>
      </c>
      <c r="AE1839" s="0" t="s">
        <v>150</v>
      </c>
      <c r="AF1839" s="0" t="s">
        <v>151</v>
      </c>
      <c r="AH1839" s="0" t="n">
        <v>14</v>
      </c>
      <c r="AI1839" s="0" t="n">
        <v>11</v>
      </c>
      <c r="AN1839" s="0" t="s">
        <v>147</v>
      </c>
      <c r="AO1839" s="0" t="s">
        <v>4177</v>
      </c>
      <c r="AP1839" s="0" t="s">
        <v>4178</v>
      </c>
      <c r="AQ1839" s="0" t="n">
        <v>9</v>
      </c>
      <c r="AR1839" s="0" t="n">
        <v>64</v>
      </c>
      <c r="AS1839" s="0" t="n">
        <v>32</v>
      </c>
      <c r="AU1839" s="0" t="n">
        <f aca="false">COUNTA($BA$1839:$EH$1839)</f>
        <v>6</v>
      </c>
      <c r="AV1839" s="0" t="n">
        <f aca="false">COUNTIF($BA$1839:$EH$1839,"D")</f>
        <v>1</v>
      </c>
      <c r="AW1839" s="0" t="n">
        <f aca="false">COUNTIF($BA$1839:$EH$1839,"R")</f>
        <v>0</v>
      </c>
      <c r="AX1839" s="0" t="n">
        <f aca="false"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>0</v>
      </c>
      <c r="AY1839" s="0" t="n">
        <f aca="false"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>1</v>
      </c>
      <c r="AZ1839" s="0" t="n">
        <f aca="false">IF(EH1839&lt;&gt;"",1,0)</f>
        <v>0</v>
      </c>
      <c r="BB1839" s="0" t="s">
        <v>154</v>
      </c>
      <c r="DC1839" s="0" t="s">
        <v>155</v>
      </c>
      <c r="DM1839" s="0" t="s">
        <v>145</v>
      </c>
      <c r="DN1839" s="0" t="s">
        <v>155</v>
      </c>
      <c r="EA1839" s="0" t="s">
        <v>155</v>
      </c>
      <c r="EF1839" s="0" t="s">
        <v>155</v>
      </c>
    </row>
    <row r="1840" customFormat="false" ht="15" hidden="false" customHeight="false" outlineLevel="0" collapsed="false">
      <c r="A1840" s="0" t="s">
        <v>8208</v>
      </c>
      <c r="B1840" s="0" t="n">
        <v>78</v>
      </c>
      <c r="C1840" s="0" t="n">
        <v>215086</v>
      </c>
      <c r="D1840" s="0" t="s">
        <v>8073</v>
      </c>
      <c r="E1840" s="0" t="s">
        <v>8209</v>
      </c>
      <c r="F1840" s="0" t="str">
        <f aca="false">CONCATENATE(D1840," ",LEFT(H1840,4),"T=",AU1840,"D=",AV1840,"R=",AW1840,"M=",AX1840,"L=",AY1840,"B=",AZ1840)</f>
        <v>HOOLIHAN T=31D=2R=3M=1L=2B=0</v>
      </c>
      <c r="I1840" s="0" t="s">
        <v>8210</v>
      </c>
      <c r="J1840" s="0" t="s">
        <v>5559</v>
      </c>
      <c r="K1840" s="0" t="s">
        <v>144</v>
      </c>
      <c r="L1840" s="0" t="s">
        <v>141</v>
      </c>
      <c r="M1840" s="0" t="s">
        <v>8076</v>
      </c>
      <c r="N1840" s="0" t="str">
        <f aca="false">RIGHT(M1840,LEN(M1840)-FIND(" ",M1840))</f>
        <v>WESTVIEW DR NE</v>
      </c>
      <c r="P1840" s="0" t="s">
        <v>147</v>
      </c>
      <c r="Q1840" s="0" t="s">
        <v>148</v>
      </c>
      <c r="R1840" s="0" t="n">
        <v>44483</v>
      </c>
      <c r="AD1840" s="0" t="s">
        <v>149</v>
      </c>
      <c r="AE1840" s="0" t="s">
        <v>150</v>
      </c>
      <c r="AF1840" s="0" t="s">
        <v>151</v>
      </c>
      <c r="AH1840" s="0" t="n">
        <v>14</v>
      </c>
      <c r="AI1840" s="0" t="n">
        <v>11</v>
      </c>
      <c r="AN1840" s="0" t="s">
        <v>147</v>
      </c>
      <c r="AO1840" s="0" t="s">
        <v>4177</v>
      </c>
      <c r="AP1840" s="0" t="s">
        <v>4178</v>
      </c>
      <c r="AQ1840" s="0" t="n">
        <v>9</v>
      </c>
      <c r="AR1840" s="0" t="n">
        <v>64</v>
      </c>
      <c r="AS1840" s="0" t="n">
        <v>32</v>
      </c>
      <c r="AU1840" s="0" t="n">
        <f aca="false">COUNTA($BA$1840:$EH$1840)</f>
        <v>31</v>
      </c>
      <c r="AV1840" s="0" t="n">
        <f aca="false">COUNTIF($BA$1840:$EH$1840,"D")</f>
        <v>2</v>
      </c>
      <c r="AW1840" s="0" t="n">
        <f aca="false">COUNTIF($BA$1840:$EH$1840,"R")</f>
        <v>3</v>
      </c>
      <c r="AX1840" s="0" t="n">
        <f aca="false"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>1</v>
      </c>
      <c r="AY1840" s="0" t="n">
        <f aca="false"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>2</v>
      </c>
      <c r="AZ1840" s="0" t="n">
        <f aca="false">IF(EH1840&lt;&gt;"",1,0)</f>
        <v>0</v>
      </c>
      <c r="BB1840" s="0" t="s">
        <v>154</v>
      </c>
      <c r="BC1840" s="0" t="s">
        <v>155</v>
      </c>
      <c r="BD1840" s="0" t="s">
        <v>155</v>
      </c>
      <c r="BE1840" s="0" t="s">
        <v>155</v>
      </c>
      <c r="BI1840" s="0" t="s">
        <v>155</v>
      </c>
      <c r="BJ1840" s="0" t="s">
        <v>155</v>
      </c>
      <c r="BK1840" s="0" t="s">
        <v>155</v>
      </c>
      <c r="BL1840" s="0" t="s">
        <v>155</v>
      </c>
      <c r="BP1840" s="0" t="s">
        <v>155</v>
      </c>
      <c r="BS1840" s="0" t="s">
        <v>155</v>
      </c>
      <c r="BV1840" s="0" t="s">
        <v>155</v>
      </c>
      <c r="BY1840" s="0" t="s">
        <v>145</v>
      </c>
      <c r="CA1840" s="0" t="s">
        <v>155</v>
      </c>
      <c r="CG1840" s="0" t="s">
        <v>155</v>
      </c>
      <c r="CK1840" s="0" t="s">
        <v>155</v>
      </c>
      <c r="CL1840" s="0" t="s">
        <v>145</v>
      </c>
      <c r="CN1840" s="0" t="s">
        <v>155</v>
      </c>
      <c r="CP1840" s="0" t="s">
        <v>155</v>
      </c>
      <c r="CV1840" s="0" t="s">
        <v>155</v>
      </c>
      <c r="CY1840" s="0" t="s">
        <v>155</v>
      </c>
      <c r="CZ1840" s="0" t="s">
        <v>141</v>
      </c>
      <c r="DC1840" s="0" t="s">
        <v>155</v>
      </c>
      <c r="DG1840" s="0" t="s">
        <v>141</v>
      </c>
      <c r="DI1840" s="0" t="s">
        <v>155</v>
      </c>
      <c r="DL1840" s="0" t="s">
        <v>155</v>
      </c>
      <c r="DN1840" s="0" t="s">
        <v>155</v>
      </c>
      <c r="DS1840" s="0" t="s">
        <v>141</v>
      </c>
      <c r="DU1840" s="0" t="s">
        <v>155</v>
      </c>
      <c r="DX1840" s="0" t="s">
        <v>155</v>
      </c>
      <c r="EA1840" s="0" t="s">
        <v>155</v>
      </c>
      <c r="EF1840" s="0" t="s">
        <v>155</v>
      </c>
    </row>
    <row r="1841" customFormat="false" ht="15" hidden="false" customHeight="false" outlineLevel="0" collapsed="false">
      <c r="A1841" s="0" t="s">
        <v>8211</v>
      </c>
      <c r="B1841" s="0" t="n">
        <v>78</v>
      </c>
      <c r="C1841" s="0" t="n">
        <v>306043</v>
      </c>
      <c r="D1841" s="0" t="s">
        <v>4908</v>
      </c>
      <c r="E1841" s="0" t="s">
        <v>8212</v>
      </c>
      <c r="F1841" s="0" t="str">
        <f aca="false">CONCATENATE(D1841," ",LEFT(H1841,4),"T=",AU1841,"D=",AV1841,"R=",AW1841,"M=",AX1841,"L=",AY1841,"B=",AZ1841)</f>
        <v>REDICK T=18D=2R=0M=1L=0B=0</v>
      </c>
      <c r="G1841" s="0" t="s">
        <v>222</v>
      </c>
      <c r="I1841" s="0" t="s">
        <v>8213</v>
      </c>
      <c r="J1841" s="0" t="s">
        <v>8214</v>
      </c>
      <c r="K1841" s="0" t="s">
        <v>144</v>
      </c>
      <c r="M1841" s="0" t="s">
        <v>8215</v>
      </c>
      <c r="N1841" s="0" t="str">
        <f aca="false">RIGHT(M1841,LEN(M1841)-FIND(" ",M1841))</f>
        <v>WESTVIEW DR NE</v>
      </c>
      <c r="P1841" s="0" t="s">
        <v>147</v>
      </c>
      <c r="Q1841" s="0" t="s">
        <v>148</v>
      </c>
      <c r="R1841" s="0" t="n">
        <v>44483</v>
      </c>
      <c r="AD1841" s="0" t="s">
        <v>149</v>
      </c>
      <c r="AE1841" s="0" t="s">
        <v>150</v>
      </c>
      <c r="AF1841" s="0" t="s">
        <v>151</v>
      </c>
      <c r="AH1841" s="0" t="n">
        <v>14</v>
      </c>
      <c r="AI1841" s="0" t="n">
        <v>11</v>
      </c>
      <c r="AN1841" s="0" t="s">
        <v>147</v>
      </c>
      <c r="AO1841" s="0" t="s">
        <v>4177</v>
      </c>
      <c r="AP1841" s="0" t="s">
        <v>4178</v>
      </c>
      <c r="AQ1841" s="0" t="n">
        <v>9</v>
      </c>
      <c r="AR1841" s="0" t="n">
        <v>64</v>
      </c>
      <c r="AS1841" s="0" t="n">
        <v>32</v>
      </c>
      <c r="AU1841" s="0" t="n">
        <f aca="false">COUNTA($BA$1841:$EH$1841)</f>
        <v>18</v>
      </c>
      <c r="AV1841" s="0" t="n">
        <f aca="false">COUNTIF($BA$1841:$EH$1841,"D")</f>
        <v>2</v>
      </c>
      <c r="AW1841" s="0" t="n">
        <f aca="false">COUNTIF($BA$1841:$EH$1841,"R")</f>
        <v>0</v>
      </c>
      <c r="AX1841" s="0" t="n">
        <f aca="false"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>1</v>
      </c>
      <c r="AY1841" s="0" t="n">
        <f aca="false"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>0</v>
      </c>
      <c r="AZ1841" s="0" t="n">
        <f aca="false">IF(EH1841&lt;&gt;"",1,0)</f>
        <v>0</v>
      </c>
      <c r="BB1841" s="0" t="s">
        <v>154</v>
      </c>
      <c r="BJ1841" s="0" t="s">
        <v>155</v>
      </c>
      <c r="BK1841" s="0" t="s">
        <v>155</v>
      </c>
      <c r="BL1841" s="0" t="s">
        <v>155</v>
      </c>
      <c r="BP1841" s="0" t="s">
        <v>155</v>
      </c>
      <c r="BV1841" s="0" t="s">
        <v>155</v>
      </c>
      <c r="CG1841" s="0" t="s">
        <v>155</v>
      </c>
      <c r="CL1841" s="0" t="s">
        <v>145</v>
      </c>
      <c r="CN1841" s="0" t="s">
        <v>155</v>
      </c>
      <c r="CP1841" s="0" t="s">
        <v>155</v>
      </c>
      <c r="CY1841" s="0" t="s">
        <v>155</v>
      </c>
      <c r="CZ1841" s="0" t="s">
        <v>145</v>
      </c>
      <c r="DC1841" s="0" t="s">
        <v>155</v>
      </c>
      <c r="DI1841" s="0" t="s">
        <v>155</v>
      </c>
      <c r="DN1841" s="0" t="s">
        <v>155</v>
      </c>
      <c r="DU1841" s="0" t="s">
        <v>155</v>
      </c>
      <c r="EA1841" s="0" t="s">
        <v>155</v>
      </c>
      <c r="EF1841" s="0" t="s">
        <v>155</v>
      </c>
    </row>
    <row r="1842" customFormat="false" ht="15" hidden="false" customHeight="false" outlineLevel="0" collapsed="false">
      <c r="A1842" s="0" t="s">
        <v>8216</v>
      </c>
      <c r="B1842" s="0" t="n">
        <v>78</v>
      </c>
      <c r="C1842" s="0" t="n">
        <v>10183</v>
      </c>
      <c r="D1842" s="0" t="s">
        <v>2147</v>
      </c>
      <c r="E1842" s="0" t="s">
        <v>254</v>
      </c>
      <c r="F1842" s="0" t="str">
        <f aca="false">CONCATENATE(D1842," ",LEFT(H1842,4),"T=",AU1842,"D=",AV1842,"R=",AW1842,"M=",AX1842,"L=",AY1842,"B=",AZ1842)</f>
        <v>HUGHES T=31D=0R=7M=0L=6B=0</v>
      </c>
      <c r="G1842" s="0" t="s">
        <v>267</v>
      </c>
      <c r="I1842" s="0" t="s">
        <v>8217</v>
      </c>
      <c r="J1842" s="0" t="s">
        <v>8218</v>
      </c>
      <c r="K1842" s="0" t="s">
        <v>144</v>
      </c>
      <c r="L1842" s="0" t="s">
        <v>141</v>
      </c>
      <c r="M1842" s="0" t="s">
        <v>8137</v>
      </c>
      <c r="N1842" s="0" t="str">
        <f aca="false">RIGHT(M1842,LEN(M1842)-FIND(" ",M1842))</f>
        <v>WESTVIEW DR NE</v>
      </c>
      <c r="P1842" s="0" t="s">
        <v>147</v>
      </c>
      <c r="Q1842" s="0" t="s">
        <v>148</v>
      </c>
      <c r="R1842" s="0" t="n">
        <v>44483</v>
      </c>
      <c r="AD1842" s="0" t="s">
        <v>149</v>
      </c>
      <c r="AE1842" s="0" t="s">
        <v>150</v>
      </c>
      <c r="AF1842" s="0" t="s">
        <v>151</v>
      </c>
      <c r="AH1842" s="0" t="n">
        <v>14</v>
      </c>
      <c r="AI1842" s="0" t="n">
        <v>11</v>
      </c>
      <c r="AN1842" s="0" t="s">
        <v>147</v>
      </c>
      <c r="AO1842" s="0" t="s">
        <v>4177</v>
      </c>
      <c r="AP1842" s="0" t="s">
        <v>4178</v>
      </c>
      <c r="AQ1842" s="0" t="n">
        <v>9</v>
      </c>
      <c r="AR1842" s="0" t="n">
        <v>64</v>
      </c>
      <c r="AS1842" s="0" t="n">
        <v>32</v>
      </c>
      <c r="AU1842" s="0" t="n">
        <f aca="false">COUNTA($BA$1842:$EH$1842)</f>
        <v>31</v>
      </c>
      <c r="AV1842" s="0" t="n">
        <f aca="false">COUNTIF($BA$1842:$EH$1842,"D")</f>
        <v>0</v>
      </c>
      <c r="AW1842" s="0" t="n">
        <f aca="false">COUNTIF($BA$1842:$EH$1842,"R")</f>
        <v>7</v>
      </c>
      <c r="AX1842" s="0" t="n">
        <f aca="false"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>0</v>
      </c>
      <c r="AY1842" s="0" t="n">
        <f aca="false"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>6</v>
      </c>
      <c r="AZ1842" s="0" t="n">
        <f aca="false">IF(EH1842&lt;&gt;"",1,0)</f>
        <v>0</v>
      </c>
      <c r="BB1842" s="0" t="s">
        <v>154</v>
      </c>
      <c r="BC1842" s="0" t="s">
        <v>155</v>
      </c>
      <c r="BD1842" s="0" t="s">
        <v>155</v>
      </c>
      <c r="BH1842" s="0" t="s">
        <v>155</v>
      </c>
      <c r="BJ1842" s="0" t="s">
        <v>155</v>
      </c>
      <c r="BL1842" s="0" t="s">
        <v>155</v>
      </c>
      <c r="BS1842" s="0" t="s">
        <v>155</v>
      </c>
      <c r="BY1842" s="0" t="s">
        <v>141</v>
      </c>
      <c r="CA1842" s="0" t="s">
        <v>155</v>
      </c>
      <c r="CG1842" s="0" t="s">
        <v>155</v>
      </c>
      <c r="CK1842" s="0" t="s">
        <v>155</v>
      </c>
      <c r="CN1842" s="0" t="s">
        <v>155</v>
      </c>
      <c r="CO1842" s="0" t="s">
        <v>141</v>
      </c>
      <c r="CP1842" s="0" t="s">
        <v>155</v>
      </c>
      <c r="CV1842" s="0" t="s">
        <v>155</v>
      </c>
      <c r="CY1842" s="0" t="s">
        <v>155</v>
      </c>
      <c r="CZ1842" s="0" t="s">
        <v>141</v>
      </c>
      <c r="DC1842" s="0" t="s">
        <v>155</v>
      </c>
      <c r="DF1842" s="0" t="s">
        <v>155</v>
      </c>
      <c r="DI1842" s="0" t="s">
        <v>155</v>
      </c>
      <c r="DL1842" s="0" t="s">
        <v>155</v>
      </c>
      <c r="DM1842" s="0" t="s">
        <v>141</v>
      </c>
      <c r="DN1842" s="0" t="s">
        <v>155</v>
      </c>
      <c r="DS1842" s="0" t="s">
        <v>141</v>
      </c>
      <c r="DT1842" s="0" t="s">
        <v>141</v>
      </c>
      <c r="DU1842" s="0" t="s">
        <v>155</v>
      </c>
      <c r="DW1842" s="0" t="s">
        <v>155</v>
      </c>
      <c r="DX1842" s="0" t="s">
        <v>155</v>
      </c>
      <c r="EA1842" s="0" t="s">
        <v>155</v>
      </c>
      <c r="ED1842" s="0" t="s">
        <v>141</v>
      </c>
      <c r="EF1842" s="0" t="s">
        <v>155</v>
      </c>
    </row>
    <row r="1843" customFormat="false" ht="15" hidden="false" customHeight="false" outlineLevel="0" collapsed="false">
      <c r="A1843" s="0" t="s">
        <v>8219</v>
      </c>
      <c r="B1843" s="0" t="n">
        <v>78</v>
      </c>
      <c r="C1843" s="0" t="n">
        <v>311530</v>
      </c>
      <c r="D1843" s="0" t="s">
        <v>8116</v>
      </c>
      <c r="E1843" s="0" t="s">
        <v>2972</v>
      </c>
      <c r="F1843" s="0" t="str">
        <f aca="false">CONCATENATE(D1843," ",LEFT(H1843,4),"T=",AU1843,"D=",AV1843,"R=",AW1843,"M=",AX1843,"L=",AY1843,"B=",AZ1843)</f>
        <v>PERRINE T=28D=10R=0M=6L=3B=0</v>
      </c>
      <c r="G1843" s="0" t="s">
        <v>2601</v>
      </c>
      <c r="I1843" s="0" t="s">
        <v>8220</v>
      </c>
      <c r="J1843" s="0" t="s">
        <v>629</v>
      </c>
      <c r="K1843" s="0" t="s">
        <v>144</v>
      </c>
      <c r="L1843" s="0" t="s">
        <v>145</v>
      </c>
      <c r="M1843" s="0" t="s">
        <v>4173</v>
      </c>
      <c r="N1843" s="0" t="str">
        <f aca="false">RIGHT(M1843,LEN(M1843)-FIND(" ",M1843))</f>
        <v>PLAZA AVE NE</v>
      </c>
      <c r="O1843" s="0" t="s">
        <v>8114</v>
      </c>
      <c r="P1843" s="0" t="s">
        <v>147</v>
      </c>
      <c r="Q1843" s="0" t="s">
        <v>148</v>
      </c>
      <c r="R1843" s="0" t="n">
        <v>44483</v>
      </c>
      <c r="AD1843" s="0" t="s">
        <v>149</v>
      </c>
      <c r="AE1843" s="0" t="s">
        <v>150</v>
      </c>
      <c r="AH1843" s="0" t="n">
        <v>14</v>
      </c>
      <c r="AI1843" s="0" t="n">
        <v>11</v>
      </c>
      <c r="AJ1843" s="0" t="s">
        <v>4175</v>
      </c>
      <c r="AM1843" s="0" t="s">
        <v>4176</v>
      </c>
      <c r="AN1843" s="0" t="s">
        <v>147</v>
      </c>
      <c r="AO1843" s="0" t="s">
        <v>4177</v>
      </c>
      <c r="AP1843" s="0" t="s">
        <v>4178</v>
      </c>
      <c r="AQ1843" s="0" t="n">
        <v>9</v>
      </c>
      <c r="AR1843" s="0" t="n">
        <v>64</v>
      </c>
      <c r="AS1843" s="0" t="n">
        <v>32</v>
      </c>
      <c r="AU1843" s="0" t="n">
        <f aca="false">COUNTA($BA$1843:$EH$1843)</f>
        <v>28</v>
      </c>
      <c r="AV1843" s="0" t="n">
        <f aca="false">COUNTIF($BA$1843:$EH$1843,"D")</f>
        <v>10</v>
      </c>
      <c r="AW1843" s="0" t="n">
        <f aca="false">COUNTIF($BA$1843:$EH$1843,"R")</f>
        <v>0</v>
      </c>
      <c r="AX1843" s="0" t="n">
        <f aca="false"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>6</v>
      </c>
      <c r="AY1843" s="0" t="n">
        <f aca="false"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>3</v>
      </c>
      <c r="AZ1843" s="0" t="n">
        <f aca="false">IF(EH1843&lt;&gt;"",1,0)</f>
        <v>0</v>
      </c>
      <c r="BB1843" s="0" t="s">
        <v>154</v>
      </c>
      <c r="BH1843" s="0" t="s">
        <v>155</v>
      </c>
      <c r="BI1843" s="0" t="s">
        <v>155</v>
      </c>
      <c r="BJ1843" s="0" t="s">
        <v>155</v>
      </c>
      <c r="CA1843" s="0" t="s">
        <v>155</v>
      </c>
      <c r="CC1843" s="0" t="s">
        <v>145</v>
      </c>
      <c r="CG1843" s="0" t="s">
        <v>155</v>
      </c>
      <c r="CH1843" s="0" t="s">
        <v>145</v>
      </c>
      <c r="CK1843" s="0" t="s">
        <v>155</v>
      </c>
      <c r="CL1843" s="0" t="s">
        <v>145</v>
      </c>
      <c r="CP1843" s="0" t="s">
        <v>155</v>
      </c>
      <c r="CQ1843" s="0" t="s">
        <v>145</v>
      </c>
      <c r="CT1843" s="0" t="s">
        <v>155</v>
      </c>
      <c r="CV1843" s="0" t="s">
        <v>155</v>
      </c>
      <c r="CY1843" s="0" t="s">
        <v>155</v>
      </c>
      <c r="CZ1843" s="0" t="s">
        <v>145</v>
      </c>
      <c r="DC1843" s="0" t="s">
        <v>155</v>
      </c>
      <c r="DD1843" s="0" t="s">
        <v>145</v>
      </c>
      <c r="DF1843" s="0" t="s">
        <v>155</v>
      </c>
      <c r="DG1843" s="0" t="s">
        <v>145</v>
      </c>
      <c r="DI1843" s="0" t="s">
        <v>155</v>
      </c>
      <c r="DJ1843" s="0" t="s">
        <v>145</v>
      </c>
      <c r="DL1843" s="0" t="s">
        <v>155</v>
      </c>
      <c r="DM1843" s="0" t="s">
        <v>145</v>
      </c>
      <c r="DN1843" s="0" t="s">
        <v>155</v>
      </c>
      <c r="DU1843" s="0" t="s">
        <v>155</v>
      </c>
      <c r="DW1843" s="0" t="s">
        <v>145</v>
      </c>
      <c r="EF1843" s="0" t="s">
        <v>155</v>
      </c>
    </row>
    <row r="1844" customFormat="false" ht="15" hidden="false" customHeight="false" outlineLevel="0" collapsed="false">
      <c r="A1844" s="0" t="s">
        <v>8221</v>
      </c>
      <c r="B1844" s="0" t="n">
        <v>78</v>
      </c>
      <c r="C1844" s="0" t="n">
        <v>486935</v>
      </c>
      <c r="D1844" s="0" t="s">
        <v>8222</v>
      </c>
      <c r="E1844" s="0" t="s">
        <v>8223</v>
      </c>
      <c r="F1844" s="0" t="str">
        <f aca="false">CONCATENATE(D1844," ",LEFT(H1844,4),"T=",AU1844,"D=",AV1844,"R=",AW1844,"M=",AX1844,"L=",AY1844,"B=",AZ1844)</f>
        <v>NORRIS T=1D=0R=0M=0L=0B=0</v>
      </c>
      <c r="G1844" s="0" t="s">
        <v>4519</v>
      </c>
      <c r="I1844" s="0" t="s">
        <v>8224</v>
      </c>
      <c r="J1844" s="0" t="s">
        <v>5840</v>
      </c>
      <c r="K1844" s="0" t="s">
        <v>144</v>
      </c>
      <c r="M1844" s="0" t="s">
        <v>7780</v>
      </c>
      <c r="N1844" s="0" t="str">
        <f aca="false">RIGHT(M1844,LEN(M1844)-FIND(" ",M1844))</f>
        <v>WOODLAND AVE NE</v>
      </c>
      <c r="P1844" s="0" t="s">
        <v>147</v>
      </c>
      <c r="Q1844" s="0" t="s">
        <v>148</v>
      </c>
      <c r="R1844" s="0" t="n">
        <v>44483</v>
      </c>
      <c r="AD1844" s="0" t="s">
        <v>149</v>
      </c>
      <c r="AE1844" s="0" t="s">
        <v>150</v>
      </c>
      <c r="AF1844" s="0" t="s">
        <v>151</v>
      </c>
      <c r="AH1844" s="0" t="n">
        <v>14</v>
      </c>
      <c r="AI1844" s="0" t="n">
        <v>11</v>
      </c>
      <c r="AN1844" s="0" t="s">
        <v>147</v>
      </c>
      <c r="AO1844" s="0" t="s">
        <v>4177</v>
      </c>
      <c r="AP1844" s="0" t="s">
        <v>4178</v>
      </c>
      <c r="AQ1844" s="0" t="n">
        <v>9</v>
      </c>
      <c r="AR1844" s="0" t="n">
        <v>64</v>
      </c>
      <c r="AS1844" s="0" t="n">
        <v>32</v>
      </c>
      <c r="AU1844" s="0" t="n">
        <f aca="false">COUNTA($BA$1844:$EH$1844)</f>
        <v>1</v>
      </c>
      <c r="AV1844" s="0" t="n">
        <f aca="false">COUNTIF($BA$1844:$EH$1844,"D")</f>
        <v>0</v>
      </c>
      <c r="AW1844" s="0" t="n">
        <f aca="false">COUNTIF($BA$1844:$EH$1844,"R")</f>
        <v>0</v>
      </c>
      <c r="AX1844" s="0" t="n">
        <f aca="false"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>0</v>
      </c>
      <c r="AY1844" s="0" t="n">
        <f aca="false"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>0</v>
      </c>
      <c r="AZ1844" s="0" t="n">
        <f aca="false">IF(EH1844&lt;&gt;"",1,0)</f>
        <v>0</v>
      </c>
      <c r="BB1844" s="0" t="s">
        <v>154</v>
      </c>
    </row>
    <row r="1845" customFormat="false" ht="15" hidden="false" customHeight="false" outlineLevel="0" collapsed="false">
      <c r="A1845" s="0" t="s">
        <v>8225</v>
      </c>
      <c r="B1845" s="0" t="n">
        <v>78</v>
      </c>
      <c r="C1845" s="0" t="n">
        <v>202036</v>
      </c>
      <c r="D1845" s="0" t="s">
        <v>654</v>
      </c>
      <c r="E1845" s="0" t="s">
        <v>8226</v>
      </c>
      <c r="F1845" s="0" t="str">
        <f aca="false">CONCATENATE(D1845," ",LEFT(H1845,4),"T=",AU1845,"D=",AV1845,"R=",AW1845,"M=",AX1845,"L=",AY1845,"B=",AZ1845)</f>
        <v>LACEY T=18D=1R=1M=1L=0B=0</v>
      </c>
      <c r="G1845" s="0" t="s">
        <v>450</v>
      </c>
      <c r="I1845" s="0" t="s">
        <v>8227</v>
      </c>
      <c r="J1845" s="0" t="s">
        <v>8228</v>
      </c>
      <c r="K1845" s="0" t="s">
        <v>144</v>
      </c>
      <c r="M1845" s="0" t="s">
        <v>8229</v>
      </c>
      <c r="N1845" s="0" t="str">
        <f aca="false">RIGHT(M1845,LEN(M1845)-FIND(" ",M1845))</f>
        <v>ATLANTIC ST NE</v>
      </c>
      <c r="P1845" s="0" t="s">
        <v>147</v>
      </c>
      <c r="Q1845" s="0" t="s">
        <v>148</v>
      </c>
      <c r="R1845" s="0" t="n">
        <v>44483</v>
      </c>
      <c r="AD1845" s="0" t="s">
        <v>149</v>
      </c>
      <c r="AE1845" s="0" t="s">
        <v>150</v>
      </c>
      <c r="AF1845" s="0" t="s">
        <v>151</v>
      </c>
      <c r="AH1845" s="0" t="n">
        <v>14</v>
      </c>
      <c r="AI1845" s="0" t="n">
        <v>11</v>
      </c>
      <c r="AN1845" s="0" t="s">
        <v>147</v>
      </c>
      <c r="AO1845" s="0" t="s">
        <v>4177</v>
      </c>
      <c r="AP1845" s="0" t="s">
        <v>4178</v>
      </c>
      <c r="AQ1845" s="0" t="n">
        <v>9</v>
      </c>
      <c r="AR1845" s="0" t="n">
        <v>64</v>
      </c>
      <c r="AS1845" s="0" t="n">
        <v>32</v>
      </c>
      <c r="AU1845" s="0" t="n">
        <f aca="false">COUNTA($BA$1845:$EH$1845)</f>
        <v>18</v>
      </c>
      <c r="AV1845" s="0" t="n">
        <f aca="false">COUNTIF($BA$1845:$EH$1845,"D")</f>
        <v>1</v>
      </c>
      <c r="AW1845" s="0" t="n">
        <f aca="false">COUNTIF($BA$1845:$EH$1845,"R")</f>
        <v>1</v>
      </c>
      <c r="AX1845" s="0" t="n">
        <f aca="false"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>1</v>
      </c>
      <c r="AY1845" s="0" t="n">
        <f aca="false"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>0</v>
      </c>
      <c r="AZ1845" s="0" t="n">
        <f aca="false">IF(EH1845&lt;&gt;"",1,0)</f>
        <v>0</v>
      </c>
      <c r="BB1845" s="0" t="s">
        <v>154</v>
      </c>
      <c r="BC1845" s="0" t="s">
        <v>155</v>
      </c>
      <c r="BD1845" s="0" t="s">
        <v>155</v>
      </c>
      <c r="BG1845" s="0" t="s">
        <v>155</v>
      </c>
      <c r="BH1845" s="0" t="s">
        <v>155</v>
      </c>
      <c r="BL1845" s="0" t="s">
        <v>155</v>
      </c>
      <c r="BS1845" s="0" t="s">
        <v>155</v>
      </c>
      <c r="CA1845" s="0" t="s">
        <v>155</v>
      </c>
      <c r="CN1845" s="0" t="s">
        <v>155</v>
      </c>
      <c r="CP1845" s="0" t="s">
        <v>155</v>
      </c>
      <c r="CV1845" s="0" t="s">
        <v>155</v>
      </c>
      <c r="CW1845" s="0" t="s">
        <v>145</v>
      </c>
      <c r="CY1845" s="0" t="s">
        <v>155</v>
      </c>
      <c r="CZ1845" s="0" t="s">
        <v>141</v>
      </c>
      <c r="DC1845" s="0" t="s">
        <v>155</v>
      </c>
      <c r="DL1845" s="0" t="s">
        <v>155</v>
      </c>
      <c r="DN1845" s="0" t="s">
        <v>155</v>
      </c>
      <c r="EF1845" s="0" t="s">
        <v>155</v>
      </c>
    </row>
    <row r="1846" customFormat="false" ht="15" hidden="false" customHeight="false" outlineLevel="0" collapsed="false">
      <c r="A1846" s="0" t="s">
        <v>8230</v>
      </c>
      <c r="B1846" s="0" t="n">
        <v>78</v>
      </c>
      <c r="C1846" s="0" t="n">
        <v>7315</v>
      </c>
      <c r="D1846" s="0" t="s">
        <v>8231</v>
      </c>
      <c r="E1846" s="0" t="s">
        <v>8232</v>
      </c>
      <c r="F1846" s="0" t="str">
        <f aca="false">CONCATENATE(D1846," ",LEFT(H1846,4),"T=",AU1846,"D=",AV1846,"R=",AW1846,"M=",AX1846,"L=",AY1846,"B=",AZ1846)</f>
        <v>ATHANAS T=30D=8R=0M=5L=5B=1</v>
      </c>
      <c r="I1846" s="0" t="s">
        <v>8233</v>
      </c>
      <c r="J1846" s="0" t="s">
        <v>2688</v>
      </c>
      <c r="K1846" s="0" t="s">
        <v>144</v>
      </c>
      <c r="L1846" s="0" t="s">
        <v>145</v>
      </c>
      <c r="M1846" s="0" t="s">
        <v>5220</v>
      </c>
      <c r="N1846" s="0" t="str">
        <f aca="false">RIGHT(M1846,LEN(M1846)-FIND(" ",M1846))</f>
        <v>ATLANTIC ST NE</v>
      </c>
      <c r="P1846" s="0" t="s">
        <v>147</v>
      </c>
      <c r="Q1846" s="0" t="s">
        <v>148</v>
      </c>
      <c r="R1846" s="0" t="n">
        <v>44483</v>
      </c>
      <c r="AD1846" s="0" t="s">
        <v>149</v>
      </c>
      <c r="AE1846" s="0" t="s">
        <v>150</v>
      </c>
      <c r="AF1846" s="0" t="s">
        <v>151</v>
      </c>
      <c r="AH1846" s="0" t="n">
        <v>14</v>
      </c>
      <c r="AI1846" s="0" t="n">
        <v>11</v>
      </c>
      <c r="AN1846" s="0" t="s">
        <v>147</v>
      </c>
      <c r="AO1846" s="0" t="s">
        <v>4177</v>
      </c>
      <c r="AP1846" s="0" t="s">
        <v>4178</v>
      </c>
      <c r="AQ1846" s="0" t="n">
        <v>9</v>
      </c>
      <c r="AR1846" s="0" t="n">
        <v>64</v>
      </c>
      <c r="AS1846" s="0" t="n">
        <v>32</v>
      </c>
      <c r="AU1846" s="0" t="n">
        <f aca="false">COUNTA($BA$1846:$EH$1846)</f>
        <v>30</v>
      </c>
      <c r="AV1846" s="0" t="n">
        <f aca="false">COUNTIF($BA$1846:$EH$1846,"D")</f>
        <v>8</v>
      </c>
      <c r="AW1846" s="0" t="n">
        <f aca="false">COUNTIF($BA$1846:$EH$1846,"R")</f>
        <v>0</v>
      </c>
      <c r="AX1846" s="0" t="n">
        <f aca="false"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>5</v>
      </c>
      <c r="AY1846" s="0" t="n">
        <f aca="false"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>5</v>
      </c>
      <c r="AZ1846" s="0" t="n">
        <f aca="false">IF(EH1846&lt;&gt;"",1,0)</f>
        <v>1</v>
      </c>
      <c r="BB1846" s="0" t="s">
        <v>154</v>
      </c>
      <c r="BC1846" s="0" t="s">
        <v>155</v>
      </c>
      <c r="BD1846" s="0" t="s">
        <v>155</v>
      </c>
      <c r="BE1846" s="0" t="s">
        <v>155</v>
      </c>
      <c r="BH1846" s="0" t="s">
        <v>155</v>
      </c>
      <c r="BI1846" s="0" t="s">
        <v>155</v>
      </c>
      <c r="BK1846" s="0" t="s">
        <v>155</v>
      </c>
      <c r="BL1846" s="0" t="s">
        <v>155</v>
      </c>
      <c r="BP1846" s="0" t="s">
        <v>155</v>
      </c>
      <c r="BS1846" s="0" t="s">
        <v>155</v>
      </c>
      <c r="BY1846" s="0" t="s">
        <v>145</v>
      </c>
      <c r="CA1846" s="0" t="s">
        <v>155</v>
      </c>
      <c r="CC1846" s="0" t="s">
        <v>145</v>
      </c>
      <c r="CK1846" s="0" t="s">
        <v>155</v>
      </c>
      <c r="CL1846" s="0" t="s">
        <v>145</v>
      </c>
      <c r="CN1846" s="0" t="s">
        <v>155</v>
      </c>
      <c r="CP1846" s="0" t="s">
        <v>155</v>
      </c>
      <c r="CY1846" s="0" t="s">
        <v>155</v>
      </c>
      <c r="DC1846" s="0" t="s">
        <v>155</v>
      </c>
      <c r="DF1846" s="0" t="s">
        <v>155</v>
      </c>
      <c r="DI1846" s="0" t="s">
        <v>155</v>
      </c>
      <c r="DJ1846" s="0" t="s">
        <v>145</v>
      </c>
      <c r="DL1846" s="0" t="s">
        <v>155</v>
      </c>
      <c r="DN1846" s="0" t="s">
        <v>155</v>
      </c>
      <c r="DS1846" s="0" t="s">
        <v>145</v>
      </c>
      <c r="DU1846" s="0" t="s">
        <v>155</v>
      </c>
      <c r="DW1846" s="0" t="s">
        <v>145</v>
      </c>
      <c r="ED1846" s="0" t="s">
        <v>145</v>
      </c>
      <c r="EF1846" s="0" t="s">
        <v>155</v>
      </c>
      <c r="EH1846" s="0" t="s">
        <v>145</v>
      </c>
    </row>
    <row r="1847" customFormat="false" ht="15" hidden="false" customHeight="false" outlineLevel="0" collapsed="false">
      <c r="A1847" s="0" t="s">
        <v>8234</v>
      </c>
      <c r="B1847" s="0" t="n">
        <v>78</v>
      </c>
      <c r="C1847" s="0" t="n">
        <v>359931</v>
      </c>
      <c r="D1847" s="0" t="s">
        <v>2516</v>
      </c>
      <c r="E1847" s="0" t="s">
        <v>1145</v>
      </c>
      <c r="F1847" s="0" t="str">
        <f aca="false">CONCATENATE(D1847," ",LEFT(H1847,4),"T=",AU1847,"D=",AV1847,"R=",AW1847,"M=",AX1847,"L=",AY1847,"B=",AZ1847)</f>
        <v>SIMMONS T=17D=0R=3M=0L=2B=0</v>
      </c>
      <c r="G1847" s="0" t="s">
        <v>8235</v>
      </c>
      <c r="I1847" s="0" t="s">
        <v>8236</v>
      </c>
      <c r="J1847" s="0" t="s">
        <v>2935</v>
      </c>
      <c r="K1847" s="0" t="s">
        <v>144</v>
      </c>
      <c r="L1847" s="0" t="s">
        <v>141</v>
      </c>
      <c r="M1847" s="0" t="s">
        <v>7831</v>
      </c>
      <c r="N1847" s="0" t="str">
        <f aca="false">RIGHT(M1847,LEN(M1847)-FIND(" ",M1847))</f>
        <v>ATLANTIC ST NE</v>
      </c>
      <c r="P1847" s="0" t="s">
        <v>147</v>
      </c>
      <c r="Q1847" s="0" t="s">
        <v>148</v>
      </c>
      <c r="R1847" s="0" t="n">
        <v>44483</v>
      </c>
      <c r="AD1847" s="0" t="s">
        <v>149</v>
      </c>
      <c r="AE1847" s="0" t="s">
        <v>150</v>
      </c>
      <c r="AF1847" s="0" t="s">
        <v>151</v>
      </c>
      <c r="AH1847" s="0" t="n">
        <v>14</v>
      </c>
      <c r="AI1847" s="0" t="n">
        <v>11</v>
      </c>
      <c r="AN1847" s="0" t="s">
        <v>147</v>
      </c>
      <c r="AO1847" s="0" t="s">
        <v>4177</v>
      </c>
      <c r="AP1847" s="0" t="s">
        <v>4178</v>
      </c>
      <c r="AQ1847" s="0" t="n">
        <v>9</v>
      </c>
      <c r="AR1847" s="0" t="n">
        <v>64</v>
      </c>
      <c r="AS1847" s="0" t="n">
        <v>32</v>
      </c>
      <c r="AU1847" s="0" t="n">
        <f aca="false">COUNTA($BA$1847:$EH$1847)</f>
        <v>17</v>
      </c>
      <c r="AV1847" s="0" t="n">
        <f aca="false">COUNTIF($BA$1847:$EH$1847,"D")</f>
        <v>0</v>
      </c>
      <c r="AW1847" s="0" t="n">
        <f aca="false">COUNTIF($BA$1847:$EH$1847,"R")</f>
        <v>3</v>
      </c>
      <c r="AX1847" s="0" t="n">
        <f aca="false"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>0</v>
      </c>
      <c r="AY1847" s="0" t="n">
        <f aca="false"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>2</v>
      </c>
      <c r="AZ1847" s="0" t="n">
        <f aca="false">IF(EH1847&lt;&gt;"",1,0)</f>
        <v>0</v>
      </c>
      <c r="BB1847" s="0" t="s">
        <v>154</v>
      </c>
      <c r="CA1847" s="0" t="s">
        <v>155</v>
      </c>
      <c r="CK1847" s="0" t="s">
        <v>155</v>
      </c>
      <c r="CO1847" s="0" t="s">
        <v>141</v>
      </c>
      <c r="CP1847" s="0" t="s">
        <v>155</v>
      </c>
      <c r="CV1847" s="0" t="s">
        <v>155</v>
      </c>
      <c r="CY1847" s="0" t="s">
        <v>155</v>
      </c>
      <c r="CZ1847" s="0" t="s">
        <v>141</v>
      </c>
      <c r="DC1847" s="0" t="s">
        <v>155</v>
      </c>
      <c r="DI1847" s="0" t="s">
        <v>155</v>
      </c>
      <c r="DN1847" s="0" t="s">
        <v>155</v>
      </c>
      <c r="DR1847" s="0" t="s">
        <v>155</v>
      </c>
      <c r="DU1847" s="0" t="s">
        <v>155</v>
      </c>
      <c r="DX1847" s="0" t="s">
        <v>155</v>
      </c>
      <c r="EA1847" s="0" t="s">
        <v>155</v>
      </c>
      <c r="ED1847" s="0" t="s">
        <v>141</v>
      </c>
      <c r="EF1847" s="0" t="s">
        <v>155</v>
      </c>
    </row>
    <row r="1848" customFormat="false" ht="15" hidden="false" customHeight="false" outlineLevel="0" collapsed="false">
      <c r="A1848" s="0" t="s">
        <v>8237</v>
      </c>
      <c r="B1848" s="0" t="n">
        <v>78</v>
      </c>
      <c r="C1848" s="0" t="n">
        <v>440901</v>
      </c>
      <c r="D1848" s="0" t="s">
        <v>8238</v>
      </c>
      <c r="E1848" s="0" t="s">
        <v>8239</v>
      </c>
      <c r="F1848" s="0" t="str">
        <f aca="false">CONCATENATE(D1848," ",LEFT(H1848,4),"T=",AU1848,"D=",AV1848,"R=",AW1848,"M=",AX1848,"L=",AY1848,"B=",AZ1848)</f>
        <v>CORNELL T=1D=0R=0M=0L=0B=0</v>
      </c>
      <c r="G1848" s="0" t="s">
        <v>8240</v>
      </c>
      <c r="I1848" s="0" t="s">
        <v>8241</v>
      </c>
      <c r="J1848" s="0" t="s">
        <v>6876</v>
      </c>
      <c r="K1848" s="0" t="s">
        <v>169</v>
      </c>
      <c r="M1848" s="0" t="s">
        <v>8242</v>
      </c>
      <c r="N1848" s="0" t="str">
        <f aca="false">RIGHT(M1848,LEN(M1848)-FIND(" ",M1848))</f>
        <v>LAIRD AVE NE</v>
      </c>
      <c r="P1848" s="0" t="s">
        <v>147</v>
      </c>
      <c r="Q1848" s="0" t="s">
        <v>148</v>
      </c>
      <c r="R1848" s="0" t="n">
        <v>44483</v>
      </c>
      <c r="AD1848" s="0" t="s">
        <v>149</v>
      </c>
      <c r="AE1848" s="0" t="s">
        <v>150</v>
      </c>
      <c r="AF1848" s="0" t="s">
        <v>151</v>
      </c>
      <c r="AH1848" s="0" t="n">
        <v>14</v>
      </c>
      <c r="AI1848" s="0" t="n">
        <v>11</v>
      </c>
      <c r="AN1848" s="0" t="s">
        <v>147</v>
      </c>
      <c r="AO1848" s="0" t="s">
        <v>4177</v>
      </c>
      <c r="AP1848" s="0" t="s">
        <v>4178</v>
      </c>
      <c r="AQ1848" s="0" t="n">
        <v>9</v>
      </c>
      <c r="AR1848" s="0" t="n">
        <v>64</v>
      </c>
      <c r="AS1848" s="0" t="n">
        <v>32</v>
      </c>
      <c r="AU1848" s="0" t="n">
        <f aca="false">COUNTA($BA$1848:$EH$1848)</f>
        <v>1</v>
      </c>
      <c r="AV1848" s="0" t="n">
        <f aca="false">COUNTIF($BA$1848:$EH$1848,"D")</f>
        <v>0</v>
      </c>
      <c r="AW1848" s="0" t="n">
        <f aca="false">COUNTIF($BA$1848:$EH$1848,"R")</f>
        <v>0</v>
      </c>
      <c r="AX1848" s="0" t="n">
        <f aca="false"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>0</v>
      </c>
      <c r="AY1848" s="0" t="n">
        <f aca="false"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>0</v>
      </c>
      <c r="AZ1848" s="0" t="n">
        <f aca="false">IF(EH1848&lt;&gt;"",1,0)</f>
        <v>0</v>
      </c>
      <c r="BB1848" s="0" t="s">
        <v>154</v>
      </c>
    </row>
    <row r="1849" customFormat="false" ht="15" hidden="false" customHeight="false" outlineLevel="0" collapsed="false">
      <c r="A1849" s="0" t="s">
        <v>8243</v>
      </c>
      <c r="B1849" s="0" t="n">
        <v>78</v>
      </c>
      <c r="C1849" s="0" t="n">
        <v>313861</v>
      </c>
      <c r="D1849" s="0" t="s">
        <v>1062</v>
      </c>
      <c r="E1849" s="0" t="s">
        <v>723</v>
      </c>
      <c r="F1849" s="0" t="str">
        <f aca="false">CONCATENATE(D1849," ",LEFT(H1849,4),"T=",AU1849,"D=",AV1849,"R=",AW1849,"M=",AX1849,"L=",AY1849,"B=",AZ1849)</f>
        <v>ROBERTSON T=11D=0R=0M=0L=0B=0</v>
      </c>
      <c r="I1849" s="0" t="s">
        <v>8244</v>
      </c>
      <c r="J1849" s="0" t="s">
        <v>5545</v>
      </c>
      <c r="K1849" s="0" t="s">
        <v>144</v>
      </c>
      <c r="M1849" s="0" t="s">
        <v>8245</v>
      </c>
      <c r="N1849" s="0" t="str">
        <f aca="false">RIGHT(M1849,LEN(M1849)-FIND(" ",M1849))</f>
        <v>ATLANTIC ST NE</v>
      </c>
      <c r="P1849" s="0" t="s">
        <v>147</v>
      </c>
      <c r="Q1849" s="0" t="s">
        <v>148</v>
      </c>
      <c r="R1849" s="0" t="n">
        <v>44483</v>
      </c>
      <c r="AD1849" s="0" t="s">
        <v>149</v>
      </c>
      <c r="AE1849" s="0" t="s">
        <v>150</v>
      </c>
      <c r="AF1849" s="0" t="s">
        <v>151</v>
      </c>
      <c r="AH1849" s="0" t="n">
        <v>14</v>
      </c>
      <c r="AI1849" s="0" t="n">
        <v>11</v>
      </c>
      <c r="AN1849" s="0" t="s">
        <v>147</v>
      </c>
      <c r="AO1849" s="0" t="s">
        <v>4177</v>
      </c>
      <c r="AP1849" s="0" t="s">
        <v>4178</v>
      </c>
      <c r="AQ1849" s="0" t="n">
        <v>9</v>
      </c>
      <c r="AR1849" s="0" t="n">
        <v>64</v>
      </c>
      <c r="AS1849" s="0" t="n">
        <v>32</v>
      </c>
      <c r="AU1849" s="0" t="n">
        <f aca="false">COUNTA($BA$1849:$EH$1849)</f>
        <v>11</v>
      </c>
      <c r="AV1849" s="0" t="n">
        <f aca="false">COUNTIF($BA$1849:$EH$1849,"D")</f>
        <v>0</v>
      </c>
      <c r="AW1849" s="0" t="n">
        <f aca="false">COUNTIF($BA$1849:$EH$1849,"R")</f>
        <v>0</v>
      </c>
      <c r="AX1849" s="0" t="n">
        <f aca="false"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>0</v>
      </c>
      <c r="AY1849" s="0" t="n">
        <f aca="false"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>0</v>
      </c>
      <c r="AZ1849" s="0" t="n">
        <f aca="false">IF(EH1849&lt;&gt;"",1,0)</f>
        <v>0</v>
      </c>
      <c r="BB1849" s="0" t="s">
        <v>154</v>
      </c>
      <c r="CA1849" s="0" t="s">
        <v>155</v>
      </c>
      <c r="CG1849" s="0" t="s">
        <v>155</v>
      </c>
      <c r="CN1849" s="0" t="s">
        <v>155</v>
      </c>
      <c r="CP1849" s="0" t="s">
        <v>155</v>
      </c>
      <c r="CY1849" s="0" t="s">
        <v>155</v>
      </c>
      <c r="DC1849" s="0" t="s">
        <v>155</v>
      </c>
      <c r="DI1849" s="0" t="s">
        <v>155</v>
      </c>
      <c r="DN1849" s="0" t="s">
        <v>155</v>
      </c>
      <c r="EA1849" s="0" t="s">
        <v>155</v>
      </c>
      <c r="EF1849" s="0" t="s">
        <v>155</v>
      </c>
    </row>
    <row r="1850" customFormat="false" ht="15" hidden="false" customHeight="false" outlineLevel="0" collapsed="false">
      <c r="A1850" s="0" t="s">
        <v>8246</v>
      </c>
      <c r="B1850" s="0" t="n">
        <v>78</v>
      </c>
      <c r="C1850" s="0" t="n">
        <v>406532</v>
      </c>
      <c r="D1850" s="0" t="s">
        <v>2665</v>
      </c>
      <c r="E1850" s="0" t="s">
        <v>821</v>
      </c>
      <c r="F1850" s="0" t="str">
        <f aca="false">CONCATENATE(D1850," ",LEFT(H1850,4),"T=",AU1850,"D=",AV1850,"R=",AW1850,"M=",AX1850,"L=",AY1850,"B=",AZ1850)</f>
        <v>POTTS T=7D=1R=0M=0L=1B=0</v>
      </c>
      <c r="G1850" s="0" t="s">
        <v>159</v>
      </c>
      <c r="I1850" s="0" t="s">
        <v>8247</v>
      </c>
      <c r="J1850" s="0" t="s">
        <v>8248</v>
      </c>
      <c r="K1850" s="0" t="s">
        <v>144</v>
      </c>
      <c r="M1850" s="0" t="s">
        <v>8249</v>
      </c>
      <c r="N1850" s="0" t="str">
        <f aca="false">RIGHT(M1850,LEN(M1850)-FIND(" ",M1850))</f>
        <v>HOLLYWOOD ST NE</v>
      </c>
      <c r="P1850" s="0" t="s">
        <v>147</v>
      </c>
      <c r="Q1850" s="0" t="s">
        <v>148</v>
      </c>
      <c r="R1850" s="0" t="n">
        <v>44483</v>
      </c>
      <c r="AD1850" s="0" t="s">
        <v>149</v>
      </c>
      <c r="AE1850" s="0" t="s">
        <v>150</v>
      </c>
      <c r="AF1850" s="0" t="s">
        <v>151</v>
      </c>
      <c r="AH1850" s="0" t="n">
        <v>14</v>
      </c>
      <c r="AI1850" s="0" t="n">
        <v>11</v>
      </c>
      <c r="AN1850" s="0" t="s">
        <v>147</v>
      </c>
      <c r="AO1850" s="0" t="s">
        <v>4177</v>
      </c>
      <c r="AP1850" s="0" t="s">
        <v>4178</v>
      </c>
      <c r="AQ1850" s="0" t="n">
        <v>9</v>
      </c>
      <c r="AR1850" s="0" t="n">
        <v>64</v>
      </c>
      <c r="AS1850" s="0" t="n">
        <v>32</v>
      </c>
      <c r="AU1850" s="0" t="n">
        <f aca="false">COUNTA($BA$1850:$EH$1850)</f>
        <v>7</v>
      </c>
      <c r="AV1850" s="0" t="n">
        <f aca="false">COUNTIF($BA$1850:$EH$1850,"D")</f>
        <v>1</v>
      </c>
      <c r="AW1850" s="0" t="n">
        <f aca="false">COUNTIF($BA$1850:$EH$1850,"R")</f>
        <v>0</v>
      </c>
      <c r="AX1850" s="0" t="n">
        <f aca="false"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>0</v>
      </c>
      <c r="AY1850" s="0" t="n">
        <f aca="false"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>1</v>
      </c>
      <c r="AZ1850" s="0" t="n">
        <f aca="false">IF(EH1850&lt;&gt;"",1,0)</f>
        <v>0</v>
      </c>
      <c r="BB1850" s="0" t="s">
        <v>154</v>
      </c>
      <c r="CZ1850" s="0" t="s">
        <v>145</v>
      </c>
      <c r="DC1850" s="0" t="s">
        <v>155</v>
      </c>
      <c r="DI1850" s="0" t="s">
        <v>155</v>
      </c>
      <c r="DN1850" s="0" t="s">
        <v>155</v>
      </c>
      <c r="DU1850" s="0" t="s">
        <v>155</v>
      </c>
      <c r="DX1850" s="0" t="s">
        <v>155</v>
      </c>
    </row>
    <row r="1851" customFormat="false" ht="15" hidden="false" customHeight="false" outlineLevel="0" collapsed="false">
      <c r="A1851" s="0" t="s">
        <v>8250</v>
      </c>
      <c r="B1851" s="0" t="n">
        <v>78</v>
      </c>
      <c r="C1851" s="0" t="n">
        <v>251039</v>
      </c>
      <c r="D1851" s="0" t="s">
        <v>4196</v>
      </c>
      <c r="E1851" s="0" t="s">
        <v>634</v>
      </c>
      <c r="F1851" s="0" t="str">
        <f aca="false">CONCATENATE(D1851," ",LEFT(H1851,4),"T=",AU1851,"D=",AV1851,"R=",AW1851,"M=",AX1851,"L=",AY1851,"B=",AZ1851)</f>
        <v>RUPERT T=25D=0R=4M=0L=2B=0</v>
      </c>
      <c r="G1851" s="0" t="s">
        <v>201</v>
      </c>
      <c r="I1851" s="0" t="s">
        <v>8251</v>
      </c>
      <c r="J1851" s="0" t="s">
        <v>8252</v>
      </c>
      <c r="K1851" s="0" t="s">
        <v>144</v>
      </c>
      <c r="L1851" s="0" t="s">
        <v>141</v>
      </c>
      <c r="M1851" s="0" t="s">
        <v>8253</v>
      </c>
      <c r="N1851" s="0" t="str">
        <f aca="false">RIGHT(M1851,LEN(M1851)-FIND(" ",M1851))</f>
        <v>ATLANTIC ST NE</v>
      </c>
      <c r="P1851" s="0" t="s">
        <v>147</v>
      </c>
      <c r="Q1851" s="0" t="s">
        <v>148</v>
      </c>
      <c r="R1851" s="0" t="n">
        <v>44483</v>
      </c>
      <c r="AD1851" s="0" t="s">
        <v>149</v>
      </c>
      <c r="AE1851" s="0" t="s">
        <v>150</v>
      </c>
      <c r="AF1851" s="0" t="s">
        <v>151</v>
      </c>
      <c r="AH1851" s="0" t="n">
        <v>14</v>
      </c>
      <c r="AI1851" s="0" t="n">
        <v>11</v>
      </c>
      <c r="AN1851" s="0" t="s">
        <v>147</v>
      </c>
      <c r="AO1851" s="0" t="s">
        <v>4177</v>
      </c>
      <c r="AP1851" s="0" t="s">
        <v>4178</v>
      </c>
      <c r="AQ1851" s="0" t="n">
        <v>9</v>
      </c>
      <c r="AR1851" s="0" t="n">
        <v>64</v>
      </c>
      <c r="AS1851" s="0" t="n">
        <v>32</v>
      </c>
      <c r="AU1851" s="0" t="n">
        <f aca="false">COUNTA($BA$1851:$EH$1851)</f>
        <v>25</v>
      </c>
      <c r="AV1851" s="0" t="n">
        <f aca="false">COUNTIF($BA$1851:$EH$1851,"D")</f>
        <v>0</v>
      </c>
      <c r="AW1851" s="0" t="n">
        <f aca="false">COUNTIF($BA$1851:$EH$1851,"R")</f>
        <v>4</v>
      </c>
      <c r="AX1851" s="0" t="n">
        <f aca="false"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>0</v>
      </c>
      <c r="AY1851" s="0" t="n">
        <f aca="false"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>2</v>
      </c>
      <c r="AZ1851" s="0" t="n">
        <f aca="false">IF(EH1851&lt;&gt;"",1,0)</f>
        <v>0</v>
      </c>
      <c r="BB1851" s="0" t="s">
        <v>154</v>
      </c>
      <c r="BD1851" s="0" t="s">
        <v>155</v>
      </c>
      <c r="BG1851" s="0" t="s">
        <v>155</v>
      </c>
      <c r="BH1851" s="0" t="s">
        <v>155</v>
      </c>
      <c r="BJ1851" s="0" t="s">
        <v>155</v>
      </c>
      <c r="BL1851" s="0" t="s">
        <v>155</v>
      </c>
      <c r="BV1851" s="0" t="s">
        <v>155</v>
      </c>
      <c r="BY1851" s="0" t="s">
        <v>141</v>
      </c>
      <c r="CA1851" s="0" t="s">
        <v>155</v>
      </c>
      <c r="CH1851" s="0" t="s">
        <v>141</v>
      </c>
      <c r="CK1851" s="0" t="s">
        <v>155</v>
      </c>
      <c r="CN1851" s="0" t="s">
        <v>155</v>
      </c>
      <c r="CO1851" s="0" t="s">
        <v>141</v>
      </c>
      <c r="CP1851" s="0" t="s">
        <v>155</v>
      </c>
      <c r="CY1851" s="0" t="s">
        <v>155</v>
      </c>
      <c r="DC1851" s="0" t="s">
        <v>155</v>
      </c>
      <c r="DF1851" s="0" t="s">
        <v>155</v>
      </c>
      <c r="DI1851" s="0" t="s">
        <v>155</v>
      </c>
      <c r="DL1851" s="0" t="s">
        <v>155</v>
      </c>
      <c r="DN1851" s="0" t="s">
        <v>155</v>
      </c>
      <c r="DU1851" s="0" t="s">
        <v>155</v>
      </c>
      <c r="DX1851" s="0" t="s">
        <v>155</v>
      </c>
      <c r="EA1851" s="0" t="s">
        <v>155</v>
      </c>
      <c r="ED1851" s="0" t="s">
        <v>141</v>
      </c>
      <c r="EF1851" s="0" t="s">
        <v>155</v>
      </c>
    </row>
    <row r="1852" customFormat="false" ht="15" hidden="false" customHeight="false" outlineLevel="0" collapsed="false">
      <c r="A1852" s="0" t="s">
        <v>8254</v>
      </c>
      <c r="B1852" s="0" t="n">
        <v>78</v>
      </c>
      <c r="C1852" s="0" t="n">
        <v>256914</v>
      </c>
      <c r="D1852" s="0" t="s">
        <v>8231</v>
      </c>
      <c r="E1852" s="0" t="s">
        <v>8255</v>
      </c>
      <c r="F1852" s="0" t="str">
        <f aca="false">CONCATENATE(D1852," ",LEFT(H1852,4),"T=",AU1852,"D=",AV1852,"R=",AW1852,"M=",AX1852,"L=",AY1852,"B=",AZ1852)</f>
        <v>ATHANAS T=5D=0R=0M=0L=0B=0</v>
      </c>
      <c r="I1852" s="0" t="s">
        <v>7527</v>
      </c>
      <c r="J1852" s="0" t="s">
        <v>5931</v>
      </c>
      <c r="K1852" s="0" t="s">
        <v>169</v>
      </c>
      <c r="M1852" s="0" t="s">
        <v>5220</v>
      </c>
      <c r="N1852" s="0" t="str">
        <f aca="false">RIGHT(M1852,LEN(M1852)-FIND(" ",M1852))</f>
        <v>ATLANTIC ST NE</v>
      </c>
      <c r="P1852" s="0" t="s">
        <v>147</v>
      </c>
      <c r="Q1852" s="0" t="s">
        <v>148</v>
      </c>
      <c r="R1852" s="0" t="n">
        <v>44483</v>
      </c>
      <c r="AD1852" s="0" t="s">
        <v>149</v>
      </c>
      <c r="AE1852" s="0" t="s">
        <v>150</v>
      </c>
      <c r="AF1852" s="0" t="s">
        <v>151</v>
      </c>
      <c r="AH1852" s="0" t="n">
        <v>14</v>
      </c>
      <c r="AI1852" s="0" t="n">
        <v>11</v>
      </c>
      <c r="AN1852" s="0" t="s">
        <v>147</v>
      </c>
      <c r="AO1852" s="0" t="s">
        <v>4177</v>
      </c>
      <c r="AP1852" s="0" t="s">
        <v>4178</v>
      </c>
      <c r="AQ1852" s="0" t="n">
        <v>9</v>
      </c>
      <c r="AR1852" s="0" t="n">
        <v>64</v>
      </c>
      <c r="AS1852" s="0" t="n">
        <v>32</v>
      </c>
      <c r="AU1852" s="0" t="n">
        <f aca="false">COUNTA($BA$1852:$EH$1852)</f>
        <v>5</v>
      </c>
      <c r="AV1852" s="0" t="n">
        <f aca="false">COUNTIF($BA$1852:$EH$1852,"D")</f>
        <v>0</v>
      </c>
      <c r="AW1852" s="0" t="n">
        <f aca="false">COUNTIF($BA$1852:$EH$1852,"R")</f>
        <v>0</v>
      </c>
      <c r="AX1852" s="0" t="n">
        <f aca="false"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>0</v>
      </c>
      <c r="AY1852" s="0" t="n">
        <f aca="false"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>0</v>
      </c>
      <c r="AZ1852" s="0" t="n">
        <f aca="false">IF(EH1852&lt;&gt;"",1,0)</f>
        <v>0</v>
      </c>
      <c r="BB1852" s="0" t="s">
        <v>154</v>
      </c>
      <c r="BD1852" s="0" t="s">
        <v>155</v>
      </c>
      <c r="BL1852" s="0" t="s">
        <v>155</v>
      </c>
      <c r="CA1852" s="0" t="s">
        <v>155</v>
      </c>
      <c r="DN1852" s="0" t="s">
        <v>155</v>
      </c>
    </row>
    <row r="1853" customFormat="false" ht="15" hidden="false" customHeight="false" outlineLevel="0" collapsed="false">
      <c r="A1853" s="0" t="s">
        <v>8256</v>
      </c>
      <c r="B1853" s="0" t="n">
        <v>78</v>
      </c>
      <c r="C1853" s="0" t="n">
        <v>444859</v>
      </c>
      <c r="D1853" s="0" t="s">
        <v>5629</v>
      </c>
      <c r="E1853" s="0" t="s">
        <v>1590</v>
      </c>
      <c r="F1853" s="0" t="str">
        <f aca="false">CONCATENATE(D1853," ",LEFT(H1853,4),"T=",AU1853,"D=",AV1853,"R=",AW1853,"M=",AX1853,"L=",AY1853,"B=",AZ1853)</f>
        <v>KNUPP T=3D=0R=0M=0L=1B=0</v>
      </c>
      <c r="G1853" s="0" t="s">
        <v>234</v>
      </c>
      <c r="I1853" s="0" t="s">
        <v>8257</v>
      </c>
      <c r="J1853" s="0" t="s">
        <v>8258</v>
      </c>
      <c r="K1853" s="0" t="s">
        <v>144</v>
      </c>
      <c r="M1853" s="0" t="s">
        <v>5632</v>
      </c>
      <c r="N1853" s="0" t="str">
        <f aca="false">RIGHT(M1853,LEN(M1853)-FIND(" ",M1853))</f>
        <v>ATLANTIC ST NE</v>
      </c>
      <c r="P1853" s="0" t="s">
        <v>147</v>
      </c>
      <c r="Q1853" s="0" t="s">
        <v>148</v>
      </c>
      <c r="R1853" s="0" t="n">
        <v>44483</v>
      </c>
      <c r="AD1853" s="0" t="s">
        <v>149</v>
      </c>
      <c r="AE1853" s="0" t="s">
        <v>150</v>
      </c>
      <c r="AF1853" s="0" t="s">
        <v>151</v>
      </c>
      <c r="AH1853" s="0" t="n">
        <v>14</v>
      </c>
      <c r="AI1853" s="0" t="n">
        <v>11</v>
      </c>
      <c r="AN1853" s="0" t="s">
        <v>147</v>
      </c>
      <c r="AO1853" s="0" t="s">
        <v>4177</v>
      </c>
      <c r="AP1853" s="0" t="s">
        <v>4178</v>
      </c>
      <c r="AQ1853" s="0" t="n">
        <v>9</v>
      </c>
      <c r="AR1853" s="0" t="n">
        <v>64</v>
      </c>
      <c r="AS1853" s="0" t="n">
        <v>32</v>
      </c>
      <c r="AU1853" s="0" t="n">
        <f aca="false">COUNTA($BA$1853:$EH$1853)</f>
        <v>3</v>
      </c>
      <c r="AV1853" s="0" t="n">
        <f aca="false">COUNTIF($BA$1853:$EH$1853,"D")</f>
        <v>0</v>
      </c>
      <c r="AW1853" s="0" t="n">
        <f aca="false">COUNTIF($BA$1853:$EH$1853,"R")</f>
        <v>0</v>
      </c>
      <c r="AX1853" s="0" t="n">
        <f aca="false"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>0</v>
      </c>
      <c r="AY1853" s="0" t="n">
        <f aca="false"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>1</v>
      </c>
      <c r="AZ1853" s="0" t="n">
        <f aca="false">IF(EH1853&lt;&gt;"",1,0)</f>
        <v>0</v>
      </c>
      <c r="BB1853" s="0" t="s">
        <v>154</v>
      </c>
      <c r="DN1853" s="0" t="s">
        <v>155</v>
      </c>
      <c r="DX1853" s="0" t="s">
        <v>155</v>
      </c>
    </row>
    <row r="1854" customFormat="false" ht="15" hidden="false" customHeight="false" outlineLevel="0" collapsed="false">
      <c r="A1854" s="0" t="s">
        <v>8259</v>
      </c>
      <c r="B1854" s="0" t="n">
        <v>78</v>
      </c>
      <c r="C1854" s="0" t="n">
        <v>454241</v>
      </c>
      <c r="D1854" s="0" t="s">
        <v>2913</v>
      </c>
      <c r="E1854" s="0" t="s">
        <v>4814</v>
      </c>
      <c r="F1854" s="0" t="str">
        <f aca="false">CONCATENATE(D1854," ",LEFT(H1854,4),"T=",AU1854,"D=",AV1854,"R=",AW1854,"M=",AX1854,"L=",AY1854,"B=",AZ1854)</f>
        <v>MORGAN T=2D=0R=0M=0L=0B=0</v>
      </c>
      <c r="G1854" s="0" t="s">
        <v>976</v>
      </c>
      <c r="I1854" s="0" t="s">
        <v>8260</v>
      </c>
      <c r="J1854" s="0" t="s">
        <v>690</v>
      </c>
      <c r="K1854" s="0" t="s">
        <v>169</v>
      </c>
      <c r="M1854" s="0" t="s">
        <v>8261</v>
      </c>
      <c r="N1854" s="0" t="str">
        <f aca="false">RIGHT(M1854,LEN(M1854)-FIND(" ",M1854))</f>
        <v>HOLLYWOOD ST NE</v>
      </c>
      <c r="P1854" s="0" t="s">
        <v>147</v>
      </c>
      <c r="Q1854" s="0" t="s">
        <v>148</v>
      </c>
      <c r="R1854" s="0" t="n">
        <v>44483</v>
      </c>
      <c r="AD1854" s="0" t="s">
        <v>149</v>
      </c>
      <c r="AE1854" s="0" t="s">
        <v>150</v>
      </c>
      <c r="AF1854" s="0" t="s">
        <v>151</v>
      </c>
      <c r="AH1854" s="0" t="n">
        <v>14</v>
      </c>
      <c r="AI1854" s="0" t="n">
        <v>11</v>
      </c>
      <c r="AN1854" s="0" t="s">
        <v>147</v>
      </c>
      <c r="AO1854" s="0" t="s">
        <v>4177</v>
      </c>
      <c r="AP1854" s="0" t="s">
        <v>4178</v>
      </c>
      <c r="AQ1854" s="0" t="n">
        <v>9</v>
      </c>
      <c r="AR1854" s="0" t="n">
        <v>64</v>
      </c>
      <c r="AS1854" s="0" t="n">
        <v>32</v>
      </c>
      <c r="AU1854" s="0" t="n">
        <f aca="false">COUNTA($BA$1854:$EH$1854)</f>
        <v>2</v>
      </c>
      <c r="AV1854" s="0" t="n">
        <f aca="false">COUNTIF($BA$1854:$EH$1854,"D")</f>
        <v>0</v>
      </c>
      <c r="AW1854" s="0" t="n">
        <f aca="false">COUNTIF($BA$1854:$EH$1854,"R")</f>
        <v>0</v>
      </c>
      <c r="AX1854" s="0" t="n">
        <f aca="false"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>0</v>
      </c>
      <c r="AY1854" s="0" t="n">
        <f aca="false"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>0</v>
      </c>
      <c r="AZ1854" s="0" t="n">
        <f aca="false">IF(EH1854&lt;&gt;"",1,0)</f>
        <v>0</v>
      </c>
      <c r="BB1854" s="0" t="s">
        <v>154</v>
      </c>
      <c r="DN1854" s="0" t="s">
        <v>155</v>
      </c>
    </row>
    <row r="1855" customFormat="false" ht="15" hidden="false" customHeight="false" outlineLevel="0" collapsed="false">
      <c r="A1855" s="0" t="s">
        <v>8262</v>
      </c>
      <c r="B1855" s="0" t="n">
        <v>78</v>
      </c>
      <c r="C1855" s="0" t="n">
        <v>384173</v>
      </c>
      <c r="D1855" s="0" t="s">
        <v>1062</v>
      </c>
      <c r="E1855" s="0" t="s">
        <v>6431</v>
      </c>
      <c r="F1855" s="0" t="str">
        <f aca="false">CONCATENATE(D1855," ",LEFT(H1855,4),"T=",AU1855,"D=",AV1855,"R=",AW1855,"M=",AX1855,"L=",AY1855,"B=",AZ1855)</f>
        <v>ROBERTSON T=7D=0R=1M=0L=1B=0</v>
      </c>
      <c r="G1855" s="0" t="s">
        <v>201</v>
      </c>
      <c r="I1855" s="0" t="s">
        <v>8263</v>
      </c>
      <c r="J1855" s="0" t="s">
        <v>8264</v>
      </c>
      <c r="K1855" s="0" t="s">
        <v>144</v>
      </c>
      <c r="L1855" s="0" t="s">
        <v>141</v>
      </c>
      <c r="M1855" s="0" t="s">
        <v>8245</v>
      </c>
      <c r="N1855" s="0" t="str">
        <f aca="false">RIGHT(M1855,LEN(M1855)-FIND(" ",M1855))</f>
        <v>ATLANTIC ST NE</v>
      </c>
      <c r="P1855" s="0" t="s">
        <v>147</v>
      </c>
      <c r="Q1855" s="0" t="s">
        <v>148</v>
      </c>
      <c r="R1855" s="0" t="n">
        <v>44483</v>
      </c>
      <c r="AD1855" s="0" t="s">
        <v>149</v>
      </c>
      <c r="AE1855" s="0" t="s">
        <v>150</v>
      </c>
      <c r="AF1855" s="0" t="s">
        <v>151</v>
      </c>
      <c r="AH1855" s="0" t="n">
        <v>14</v>
      </c>
      <c r="AI1855" s="0" t="n">
        <v>11</v>
      </c>
      <c r="AN1855" s="0" t="s">
        <v>147</v>
      </c>
      <c r="AO1855" s="0" t="s">
        <v>4177</v>
      </c>
      <c r="AP1855" s="0" t="s">
        <v>4178</v>
      </c>
      <c r="AQ1855" s="0" t="n">
        <v>9</v>
      </c>
      <c r="AR1855" s="0" t="n">
        <v>64</v>
      </c>
      <c r="AS1855" s="0" t="n">
        <v>32</v>
      </c>
      <c r="AU1855" s="0" t="n">
        <f aca="false">COUNTA($BA$1855:$EH$1855)</f>
        <v>7</v>
      </c>
      <c r="AV1855" s="0" t="n">
        <f aca="false">COUNTIF($BA$1855:$EH$1855,"D")</f>
        <v>0</v>
      </c>
      <c r="AW1855" s="0" t="n">
        <f aca="false">COUNTIF($BA$1855:$EH$1855,"R")</f>
        <v>1</v>
      </c>
      <c r="AX1855" s="0" t="n">
        <f aca="false"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>0</v>
      </c>
      <c r="AY1855" s="0" t="n">
        <f aca="false"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>1</v>
      </c>
      <c r="AZ1855" s="0" t="n">
        <f aca="false">IF(EH1855&lt;&gt;"",1,0)</f>
        <v>0</v>
      </c>
      <c r="BB1855" s="0" t="s">
        <v>154</v>
      </c>
      <c r="CP1855" s="0" t="s">
        <v>155</v>
      </c>
      <c r="DC1855" s="0" t="s">
        <v>155</v>
      </c>
      <c r="DN1855" s="0" t="s">
        <v>155</v>
      </c>
      <c r="EA1855" s="0" t="s">
        <v>155</v>
      </c>
      <c r="ED1855" s="0" t="s">
        <v>141</v>
      </c>
      <c r="EF1855" s="0" t="s">
        <v>155</v>
      </c>
    </row>
    <row r="1856" customFormat="false" ht="15" hidden="false" customHeight="false" outlineLevel="0" collapsed="false">
      <c r="A1856" s="0" t="s">
        <v>8265</v>
      </c>
      <c r="B1856" s="0" t="n">
        <v>78</v>
      </c>
      <c r="C1856" s="0" t="n">
        <v>7314</v>
      </c>
      <c r="D1856" s="0" t="s">
        <v>8231</v>
      </c>
      <c r="E1856" s="0" t="s">
        <v>8266</v>
      </c>
      <c r="F1856" s="0" t="str">
        <f aca="false">CONCATENATE(D1856," ",LEFT(H1856,4),"T=",AU1856,"D=",AV1856,"R=",AW1856,"M=",AX1856,"L=",AY1856,"B=",AZ1856)</f>
        <v>ATHANAS T=20D=7R=0M=5L=5B=1</v>
      </c>
      <c r="I1856" s="0" t="s">
        <v>8267</v>
      </c>
      <c r="J1856" s="0" t="s">
        <v>8268</v>
      </c>
      <c r="K1856" s="0" t="s">
        <v>144</v>
      </c>
      <c r="L1856" s="0" t="s">
        <v>145</v>
      </c>
      <c r="M1856" s="0" t="s">
        <v>5220</v>
      </c>
      <c r="N1856" s="0" t="str">
        <f aca="false">RIGHT(M1856,LEN(M1856)-FIND(" ",M1856))</f>
        <v>ATLANTIC ST NE</v>
      </c>
      <c r="P1856" s="0" t="s">
        <v>147</v>
      </c>
      <c r="Q1856" s="0" t="s">
        <v>148</v>
      </c>
      <c r="R1856" s="0" t="n">
        <v>44483</v>
      </c>
      <c r="AD1856" s="0" t="s">
        <v>149</v>
      </c>
      <c r="AE1856" s="0" t="s">
        <v>150</v>
      </c>
      <c r="AF1856" s="0" t="s">
        <v>151</v>
      </c>
      <c r="AH1856" s="0" t="n">
        <v>14</v>
      </c>
      <c r="AI1856" s="0" t="n">
        <v>11</v>
      </c>
      <c r="AN1856" s="0" t="s">
        <v>147</v>
      </c>
      <c r="AO1856" s="0" t="s">
        <v>4177</v>
      </c>
      <c r="AP1856" s="0" t="s">
        <v>4178</v>
      </c>
      <c r="AQ1856" s="0" t="n">
        <v>9</v>
      </c>
      <c r="AR1856" s="0" t="n">
        <v>64</v>
      </c>
      <c r="AS1856" s="0" t="n">
        <v>32</v>
      </c>
      <c r="AU1856" s="0" t="n">
        <f aca="false">COUNTA($BA$1856:$EH$1856)</f>
        <v>20</v>
      </c>
      <c r="AV1856" s="0" t="n">
        <f aca="false">COUNTIF($BA$1856:$EH$1856,"D")</f>
        <v>7</v>
      </c>
      <c r="AW1856" s="0" t="n">
        <f aca="false">COUNTIF($BA$1856:$EH$1856,"R")</f>
        <v>0</v>
      </c>
      <c r="AX1856" s="0" t="n">
        <f aca="false"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>5</v>
      </c>
      <c r="AY1856" s="0" t="n">
        <f aca="false"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>5</v>
      </c>
      <c r="AZ1856" s="0" t="n">
        <f aca="false">IF(EH1856&lt;&gt;"",1,0)</f>
        <v>1</v>
      </c>
      <c r="BB1856" s="0" t="s">
        <v>154</v>
      </c>
      <c r="BD1856" s="0" t="s">
        <v>155</v>
      </c>
      <c r="BL1856" s="0" t="s">
        <v>155</v>
      </c>
      <c r="BS1856" s="0" t="s">
        <v>155</v>
      </c>
      <c r="CA1856" s="0" t="s">
        <v>155</v>
      </c>
      <c r="CC1856" s="0" t="s">
        <v>145</v>
      </c>
      <c r="CK1856" s="0" t="s">
        <v>155</v>
      </c>
      <c r="CL1856" s="0" t="s">
        <v>145</v>
      </c>
      <c r="CP1856" s="0" t="s">
        <v>155</v>
      </c>
      <c r="CY1856" s="0" t="s">
        <v>155</v>
      </c>
      <c r="DC1856" s="0" t="s">
        <v>155</v>
      </c>
      <c r="DF1856" s="0" t="s">
        <v>155</v>
      </c>
      <c r="DJ1856" s="0" t="s">
        <v>145</v>
      </c>
      <c r="DL1856" s="0" t="s">
        <v>155</v>
      </c>
      <c r="DN1856" s="0" t="s">
        <v>155</v>
      </c>
      <c r="DS1856" s="0" t="s">
        <v>145</v>
      </c>
      <c r="DW1856" s="0" t="s">
        <v>145</v>
      </c>
      <c r="ED1856" s="0" t="s">
        <v>145</v>
      </c>
      <c r="EF1856" s="0" t="s">
        <v>155</v>
      </c>
      <c r="EH1856" s="0" t="s">
        <v>145</v>
      </c>
    </row>
    <row r="1857" customFormat="false" ht="15" hidden="false" customHeight="false" outlineLevel="0" collapsed="false">
      <c r="A1857" s="0" t="s">
        <v>8269</v>
      </c>
      <c r="B1857" s="0" t="n">
        <v>78</v>
      </c>
      <c r="C1857" s="0" t="n">
        <v>355601</v>
      </c>
      <c r="D1857" s="0" t="s">
        <v>8270</v>
      </c>
      <c r="E1857" s="0" t="s">
        <v>3902</v>
      </c>
      <c r="F1857" s="0" t="str">
        <f aca="false">CONCATENATE(D1857," ",LEFT(H1857,4),"T=",AU1857,"D=",AV1857,"R=",AW1857,"M=",AX1857,"L=",AY1857,"B=",AZ1857)</f>
        <v>LYNCH T=8D=0R=1M=0L=0B=0</v>
      </c>
      <c r="G1857" s="0" t="s">
        <v>906</v>
      </c>
      <c r="I1857" s="0" t="s">
        <v>8271</v>
      </c>
      <c r="J1857" s="0" t="s">
        <v>8272</v>
      </c>
      <c r="K1857" s="0" t="s">
        <v>144</v>
      </c>
      <c r="M1857" s="0" t="s">
        <v>8273</v>
      </c>
      <c r="N1857" s="0" t="str">
        <f aca="false">RIGHT(M1857,LEN(M1857)-FIND(" ",M1857))</f>
        <v>IRENE AVE NE</v>
      </c>
      <c r="P1857" s="0" t="s">
        <v>147</v>
      </c>
      <c r="Q1857" s="0" t="s">
        <v>148</v>
      </c>
      <c r="R1857" s="0" t="n">
        <v>44483</v>
      </c>
      <c r="AD1857" s="0" t="s">
        <v>149</v>
      </c>
      <c r="AE1857" s="0" t="s">
        <v>150</v>
      </c>
      <c r="AH1857" s="0" t="n">
        <v>14</v>
      </c>
      <c r="AI1857" s="0" t="n">
        <v>11</v>
      </c>
      <c r="AJ1857" s="0" t="s">
        <v>4175</v>
      </c>
      <c r="AM1857" s="0" t="s">
        <v>4176</v>
      </c>
      <c r="AN1857" s="0" t="s">
        <v>147</v>
      </c>
      <c r="AO1857" s="0" t="s">
        <v>4177</v>
      </c>
      <c r="AP1857" s="0" t="s">
        <v>4178</v>
      </c>
      <c r="AQ1857" s="0" t="n">
        <v>9</v>
      </c>
      <c r="AR1857" s="0" t="n">
        <v>64</v>
      </c>
      <c r="AS1857" s="0" t="n">
        <v>32</v>
      </c>
      <c r="AU1857" s="0" t="n">
        <f aca="false">COUNTA($BA$1857:$EH$1857)</f>
        <v>8</v>
      </c>
      <c r="AV1857" s="0" t="n">
        <f aca="false">COUNTIF($BA$1857:$EH$1857,"D")</f>
        <v>0</v>
      </c>
      <c r="AW1857" s="0" t="n">
        <f aca="false">COUNTIF($BA$1857:$EH$1857,"R")</f>
        <v>1</v>
      </c>
      <c r="AX1857" s="0" t="n">
        <f aca="false"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>0</v>
      </c>
      <c r="AY1857" s="0" t="n">
        <f aca="false"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>0</v>
      </c>
      <c r="AZ1857" s="0" t="n">
        <f aca="false">IF(EH1857&lt;&gt;"",1,0)</f>
        <v>0</v>
      </c>
      <c r="BB1857" s="0" t="s">
        <v>154</v>
      </c>
      <c r="BY1857" s="0" t="s">
        <v>141</v>
      </c>
      <c r="CN1857" s="0" t="s">
        <v>155</v>
      </c>
      <c r="CP1857" s="0" t="s">
        <v>155</v>
      </c>
      <c r="CQ1857" s="0" t="s">
        <v>155</v>
      </c>
      <c r="DN1857" s="0" t="s">
        <v>155</v>
      </c>
      <c r="EA1857" s="0" t="s">
        <v>155</v>
      </c>
      <c r="EF1857" s="0" t="s">
        <v>155</v>
      </c>
    </row>
    <row r="1858" customFormat="false" ht="15" hidden="false" customHeight="false" outlineLevel="0" collapsed="false">
      <c r="A1858" s="0" t="s">
        <v>8274</v>
      </c>
      <c r="B1858" s="0" t="n">
        <v>78</v>
      </c>
      <c r="C1858" s="0" t="n">
        <v>448894</v>
      </c>
      <c r="D1858" s="0" t="s">
        <v>8275</v>
      </c>
      <c r="E1858" s="0" t="s">
        <v>2579</v>
      </c>
      <c r="F1858" s="0" t="str">
        <f aca="false">CONCATENATE(D1858," ",LEFT(H1858,4),"T=",AU1858,"D=",AV1858,"R=",AW1858,"M=",AX1858,"L=",AY1858,"B=",AZ1858)</f>
        <v>PAINTER T=3D=0R=0M=0L=0B=0</v>
      </c>
      <c r="G1858" s="0" t="s">
        <v>8276</v>
      </c>
      <c r="I1858" s="0" t="s">
        <v>8277</v>
      </c>
      <c r="J1858" s="0" t="s">
        <v>8278</v>
      </c>
      <c r="K1858" s="0" t="s">
        <v>144</v>
      </c>
      <c r="M1858" s="0" t="s">
        <v>8279</v>
      </c>
      <c r="N1858" s="0" t="str">
        <f aca="false">RIGHT(M1858,LEN(M1858)-FIND(" ",M1858))</f>
        <v>WESTVIEW DR NE</v>
      </c>
      <c r="P1858" s="0" t="s">
        <v>147</v>
      </c>
      <c r="Q1858" s="0" t="s">
        <v>148</v>
      </c>
      <c r="R1858" s="0" t="n">
        <v>44483</v>
      </c>
      <c r="AD1858" s="0" t="s">
        <v>149</v>
      </c>
      <c r="AE1858" s="0" t="s">
        <v>150</v>
      </c>
      <c r="AF1858" s="0" t="s">
        <v>151</v>
      </c>
      <c r="AH1858" s="0" t="n">
        <v>14</v>
      </c>
      <c r="AI1858" s="0" t="n">
        <v>11</v>
      </c>
      <c r="AN1858" s="0" t="s">
        <v>147</v>
      </c>
      <c r="AO1858" s="0" t="s">
        <v>4177</v>
      </c>
      <c r="AP1858" s="0" t="s">
        <v>4178</v>
      </c>
      <c r="AQ1858" s="0" t="n">
        <v>9</v>
      </c>
      <c r="AR1858" s="0" t="n">
        <v>64</v>
      </c>
      <c r="AS1858" s="0" t="n">
        <v>32</v>
      </c>
      <c r="AU1858" s="0" t="n">
        <f aca="false">COUNTA($BA$1858:$EH$1858)</f>
        <v>3</v>
      </c>
      <c r="AV1858" s="0" t="n">
        <f aca="false">COUNTIF($BA$1858:$EH$1858,"D")</f>
        <v>0</v>
      </c>
      <c r="AW1858" s="0" t="n">
        <f aca="false">COUNTIF($BA$1858:$EH$1858,"R")</f>
        <v>0</v>
      </c>
      <c r="AX1858" s="0" t="n">
        <f aca="false"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>0</v>
      </c>
      <c r="AY1858" s="0" t="n">
        <f aca="false"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>0</v>
      </c>
      <c r="AZ1858" s="0" t="n">
        <f aca="false">IF(EH1858&lt;&gt;"",1,0)</f>
        <v>0</v>
      </c>
      <c r="BB1858" s="0" t="s">
        <v>154</v>
      </c>
      <c r="DN1858" s="0" t="s">
        <v>155</v>
      </c>
      <c r="DU1858" s="0" t="s">
        <v>155</v>
      </c>
    </row>
    <row r="1859" customFormat="false" ht="15" hidden="false" customHeight="false" outlineLevel="0" collapsed="false">
      <c r="A1859" s="0" t="s">
        <v>8280</v>
      </c>
      <c r="B1859" s="0" t="n">
        <v>78</v>
      </c>
      <c r="C1859" s="0" t="n">
        <v>396799</v>
      </c>
      <c r="D1859" s="0" t="s">
        <v>8281</v>
      </c>
      <c r="E1859" s="0" t="s">
        <v>140</v>
      </c>
      <c r="F1859" s="0" t="str">
        <f aca="false">CONCATENATE(D1859," ",LEFT(H1859,4),"T=",AU1859,"D=",AV1859,"R=",AW1859,"M=",AX1859,"L=",AY1859,"B=",AZ1859)</f>
        <v>CHIARELLA T=12D=0R=3M=0L=4B=0</v>
      </c>
      <c r="G1859" s="0" t="s">
        <v>1450</v>
      </c>
      <c r="I1859" s="0" t="s">
        <v>8282</v>
      </c>
      <c r="J1859" s="0" t="s">
        <v>8283</v>
      </c>
      <c r="K1859" s="0" t="s">
        <v>144</v>
      </c>
      <c r="L1859" s="0" t="s">
        <v>141</v>
      </c>
      <c r="M1859" s="0" t="s">
        <v>8284</v>
      </c>
      <c r="N1859" s="0" t="str">
        <f aca="false">RIGHT(M1859,LEN(M1859)-FIND(" ",M1859))</f>
        <v>ATLANTIC ST NE</v>
      </c>
      <c r="P1859" s="0" t="s">
        <v>147</v>
      </c>
      <c r="Q1859" s="0" t="s">
        <v>148</v>
      </c>
      <c r="R1859" s="0" t="n">
        <v>44483</v>
      </c>
      <c r="AD1859" s="0" t="s">
        <v>149</v>
      </c>
      <c r="AE1859" s="0" t="s">
        <v>150</v>
      </c>
      <c r="AF1859" s="0" t="s">
        <v>151</v>
      </c>
      <c r="AH1859" s="0" t="n">
        <v>14</v>
      </c>
      <c r="AI1859" s="0" t="n">
        <v>11</v>
      </c>
      <c r="AN1859" s="0" t="s">
        <v>147</v>
      </c>
      <c r="AO1859" s="0" t="s">
        <v>4177</v>
      </c>
      <c r="AP1859" s="0" t="s">
        <v>4178</v>
      </c>
      <c r="AQ1859" s="0" t="n">
        <v>9</v>
      </c>
      <c r="AR1859" s="0" t="n">
        <v>64</v>
      </c>
      <c r="AS1859" s="0" t="n">
        <v>32</v>
      </c>
      <c r="AU1859" s="0" t="n">
        <f aca="false">COUNTA($BA$1859:$EH$1859)</f>
        <v>12</v>
      </c>
      <c r="AV1859" s="0" t="n">
        <f aca="false">COUNTIF($BA$1859:$EH$1859,"D")</f>
        <v>0</v>
      </c>
      <c r="AW1859" s="0" t="n">
        <f aca="false">COUNTIF($BA$1859:$EH$1859,"R")</f>
        <v>3</v>
      </c>
      <c r="AX1859" s="0" t="n">
        <f aca="false"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>0</v>
      </c>
      <c r="AY1859" s="0" t="n">
        <f aca="false"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>4</v>
      </c>
      <c r="AZ1859" s="0" t="n">
        <f aca="false">IF(EH1859&lt;&gt;"",1,0)</f>
        <v>0</v>
      </c>
      <c r="BB1859" s="0" t="s">
        <v>154</v>
      </c>
      <c r="BD1859" s="0" t="s">
        <v>155</v>
      </c>
      <c r="DC1859" s="0" t="s">
        <v>155</v>
      </c>
      <c r="DI1859" s="0" t="s">
        <v>155</v>
      </c>
      <c r="DN1859" s="0" t="s">
        <v>155</v>
      </c>
      <c r="DS1859" s="0" t="s">
        <v>141</v>
      </c>
      <c r="DT1859" s="0" t="s">
        <v>141</v>
      </c>
      <c r="DU1859" s="0" t="s">
        <v>155</v>
      </c>
      <c r="DX1859" s="0" t="s">
        <v>155</v>
      </c>
      <c r="EA1859" s="0" t="s">
        <v>155</v>
      </c>
      <c r="ED1859" s="0" t="s">
        <v>141</v>
      </c>
      <c r="EF1859" s="0" t="s">
        <v>155</v>
      </c>
    </row>
    <row r="1860" customFormat="false" ht="15" hidden="false" customHeight="false" outlineLevel="0" collapsed="false">
      <c r="A1860" s="0" t="s">
        <v>8285</v>
      </c>
      <c r="B1860" s="0" t="n">
        <v>78</v>
      </c>
      <c r="C1860" s="0" t="n">
        <v>244137</v>
      </c>
      <c r="D1860" s="0" t="s">
        <v>4231</v>
      </c>
      <c r="E1860" s="0" t="s">
        <v>318</v>
      </c>
      <c r="F1860" s="0" t="str">
        <f aca="false">CONCATENATE(D1860," ",LEFT(H1860,4),"T=",AU1860,"D=",AV1860,"R=",AW1860,"M=",AX1860,"L=",AY1860,"B=",AZ1860)</f>
        <v>WILLIAMSON T=12D=2R=0M=1L=3B=0</v>
      </c>
      <c r="G1860" s="0" t="s">
        <v>159</v>
      </c>
      <c r="I1860" s="0" t="s">
        <v>8286</v>
      </c>
      <c r="J1860" s="0" t="s">
        <v>8287</v>
      </c>
      <c r="K1860" s="0" t="s">
        <v>144</v>
      </c>
      <c r="L1860" s="0" t="s">
        <v>145</v>
      </c>
      <c r="M1860" s="0" t="s">
        <v>7066</v>
      </c>
      <c r="N1860" s="0" t="str">
        <f aca="false">RIGHT(M1860,LEN(M1860)-FIND(" ",M1860))</f>
        <v>ATLANTIC ST NE</v>
      </c>
      <c r="P1860" s="0" t="s">
        <v>147</v>
      </c>
      <c r="Q1860" s="0" t="s">
        <v>148</v>
      </c>
      <c r="R1860" s="0" t="n">
        <v>44483</v>
      </c>
      <c r="AD1860" s="0" t="s">
        <v>149</v>
      </c>
      <c r="AE1860" s="0" t="s">
        <v>150</v>
      </c>
      <c r="AF1860" s="0" t="s">
        <v>151</v>
      </c>
      <c r="AH1860" s="0" t="n">
        <v>14</v>
      </c>
      <c r="AI1860" s="0" t="n">
        <v>11</v>
      </c>
      <c r="AN1860" s="0" t="s">
        <v>147</v>
      </c>
      <c r="AO1860" s="0" t="s">
        <v>4177</v>
      </c>
      <c r="AP1860" s="0" t="s">
        <v>4178</v>
      </c>
      <c r="AQ1860" s="0" t="n">
        <v>9</v>
      </c>
      <c r="AR1860" s="0" t="n">
        <v>64</v>
      </c>
      <c r="AS1860" s="0" t="n">
        <v>32</v>
      </c>
      <c r="AU1860" s="0" t="n">
        <f aca="false">COUNTA($BA$1860:$EH$1860)</f>
        <v>12</v>
      </c>
      <c r="AV1860" s="0" t="n">
        <f aca="false">COUNTIF($BA$1860:$EH$1860,"D")</f>
        <v>2</v>
      </c>
      <c r="AW1860" s="0" t="n">
        <f aca="false">COUNTIF($BA$1860:$EH$1860,"R")</f>
        <v>0</v>
      </c>
      <c r="AX1860" s="0" t="n">
        <f aca="false"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>1</v>
      </c>
      <c r="AY1860" s="0" t="n">
        <f aca="false"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>3</v>
      </c>
      <c r="AZ1860" s="0" t="n">
        <f aca="false">IF(EH1860&lt;&gt;"",1,0)</f>
        <v>0</v>
      </c>
      <c r="BB1860" s="0" t="s">
        <v>154</v>
      </c>
      <c r="BD1860" s="0" t="s">
        <v>155</v>
      </c>
      <c r="BL1860" s="0" t="s">
        <v>155</v>
      </c>
      <c r="CP1860" s="0" t="s">
        <v>155</v>
      </c>
      <c r="DC1860" s="0" t="s">
        <v>155</v>
      </c>
      <c r="DN1860" s="0" t="s">
        <v>155</v>
      </c>
      <c r="DU1860" s="0" t="s">
        <v>155</v>
      </c>
      <c r="DW1860" s="0" t="s">
        <v>145</v>
      </c>
      <c r="DX1860" s="0" t="s">
        <v>155</v>
      </c>
      <c r="EA1860" s="0" t="s">
        <v>155</v>
      </c>
      <c r="ED1860" s="0" t="s">
        <v>145</v>
      </c>
      <c r="EF1860" s="0" t="s">
        <v>155</v>
      </c>
    </row>
    <row r="1861" customFormat="false" ht="15" hidden="false" customHeight="false" outlineLevel="0" collapsed="false">
      <c r="A1861" s="0" t="s">
        <v>8288</v>
      </c>
      <c r="B1861" s="0" t="n">
        <v>78</v>
      </c>
      <c r="C1861" s="0" t="n">
        <v>398023</v>
      </c>
      <c r="D1861" s="0" t="s">
        <v>8289</v>
      </c>
      <c r="E1861" s="0" t="s">
        <v>188</v>
      </c>
      <c r="F1861" s="0" t="str">
        <f aca="false">CONCATENATE(D1861," ",LEFT(H1861,4),"T=",AU1861,"D=",AV1861,"R=",AW1861,"M=",AX1861,"L=",AY1861,"B=",AZ1861)</f>
        <v>TURNBULL T=2D=0R=0M=0L=0B=0</v>
      </c>
      <c r="G1861" s="0" t="s">
        <v>181</v>
      </c>
      <c r="I1861" s="0" t="s">
        <v>8290</v>
      </c>
      <c r="J1861" s="0" t="s">
        <v>7371</v>
      </c>
      <c r="K1861" s="0" t="s">
        <v>169</v>
      </c>
      <c r="M1861" s="0" t="s">
        <v>4173</v>
      </c>
      <c r="N1861" s="0" t="str">
        <f aca="false">RIGHT(M1861,LEN(M1861)-FIND(" ",M1861))</f>
        <v>PLAZA AVE NE</v>
      </c>
      <c r="O1861" s="0" t="s">
        <v>7046</v>
      </c>
      <c r="P1861" s="0" t="s">
        <v>147</v>
      </c>
      <c r="Q1861" s="0" t="s">
        <v>148</v>
      </c>
      <c r="R1861" s="0" t="n">
        <v>44483</v>
      </c>
      <c r="AD1861" s="0" t="s">
        <v>149</v>
      </c>
      <c r="AE1861" s="0" t="s">
        <v>150</v>
      </c>
      <c r="AH1861" s="0" t="n">
        <v>14</v>
      </c>
      <c r="AI1861" s="0" t="n">
        <v>11</v>
      </c>
      <c r="AJ1861" s="0" t="s">
        <v>4175</v>
      </c>
      <c r="AM1861" s="0" t="s">
        <v>4176</v>
      </c>
      <c r="AN1861" s="0" t="s">
        <v>147</v>
      </c>
      <c r="AO1861" s="0" t="s">
        <v>4177</v>
      </c>
      <c r="AP1861" s="0" t="s">
        <v>4178</v>
      </c>
      <c r="AQ1861" s="0" t="n">
        <v>9</v>
      </c>
      <c r="AR1861" s="0" t="n">
        <v>64</v>
      </c>
      <c r="AS1861" s="0" t="n">
        <v>32</v>
      </c>
      <c r="AU1861" s="0" t="n">
        <f aca="false">COUNTA($BA$1861:$EH$1861)</f>
        <v>2</v>
      </c>
      <c r="AV1861" s="0" t="n">
        <f aca="false">COUNTIF($BA$1861:$EH$1861,"D")</f>
        <v>0</v>
      </c>
      <c r="AW1861" s="0" t="n">
        <f aca="false">COUNTIF($BA$1861:$EH$1861,"R")</f>
        <v>0</v>
      </c>
      <c r="AX1861" s="0" t="n">
        <f aca="false"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>0</v>
      </c>
      <c r="AY1861" s="0" t="n">
        <f aca="false"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>0</v>
      </c>
      <c r="AZ1861" s="0" t="n">
        <f aca="false">IF(EH1861&lt;&gt;"",1,0)</f>
        <v>0</v>
      </c>
      <c r="BB1861" s="0" t="s">
        <v>154</v>
      </c>
      <c r="BL1861" s="0" t="s">
        <v>155</v>
      </c>
    </row>
    <row r="1862" customFormat="false" ht="15" hidden="false" customHeight="false" outlineLevel="0" collapsed="false">
      <c r="A1862" s="0" t="s">
        <v>8291</v>
      </c>
      <c r="B1862" s="0" t="n">
        <v>78</v>
      </c>
      <c r="C1862" s="0" t="n">
        <v>7362</v>
      </c>
      <c r="D1862" s="0" t="s">
        <v>8292</v>
      </c>
      <c r="E1862" s="0" t="s">
        <v>1688</v>
      </c>
      <c r="F1862" s="0" t="str">
        <f aca="false">CONCATENATE(D1862," ",LEFT(H1862,4),"T=",AU1862,"D=",AV1862,"R=",AW1862,"M=",AX1862,"L=",AY1862,"B=",AZ1862)</f>
        <v>CONDO T=42D=14R=0M=5L=6B=0</v>
      </c>
      <c r="G1862" s="0" t="s">
        <v>222</v>
      </c>
      <c r="I1862" s="0" t="s">
        <v>8293</v>
      </c>
      <c r="J1862" s="0" t="s">
        <v>8294</v>
      </c>
      <c r="K1862" s="0" t="s">
        <v>144</v>
      </c>
      <c r="L1862" s="0" t="s">
        <v>145</v>
      </c>
      <c r="M1862" s="0" t="s">
        <v>8295</v>
      </c>
      <c r="N1862" s="0" t="str">
        <f aca="false">RIGHT(M1862,LEN(M1862)-FIND(" ",M1862))</f>
        <v>ATLANTIC ST NE</v>
      </c>
      <c r="P1862" s="0" t="s">
        <v>147</v>
      </c>
      <c r="Q1862" s="0" t="s">
        <v>148</v>
      </c>
      <c r="R1862" s="0" t="n">
        <v>44483</v>
      </c>
      <c r="AD1862" s="0" t="s">
        <v>149</v>
      </c>
      <c r="AE1862" s="0" t="s">
        <v>150</v>
      </c>
      <c r="AF1862" s="0" t="s">
        <v>151</v>
      </c>
      <c r="AH1862" s="0" t="n">
        <v>14</v>
      </c>
      <c r="AI1862" s="0" t="n">
        <v>11</v>
      </c>
      <c r="AN1862" s="0" t="s">
        <v>147</v>
      </c>
      <c r="AO1862" s="0" t="s">
        <v>4177</v>
      </c>
      <c r="AP1862" s="0" t="s">
        <v>4178</v>
      </c>
      <c r="AQ1862" s="0" t="n">
        <v>9</v>
      </c>
      <c r="AR1862" s="0" t="n">
        <v>64</v>
      </c>
      <c r="AS1862" s="0" t="n">
        <v>32</v>
      </c>
      <c r="AU1862" s="0" t="n">
        <f aca="false">COUNTA($BA$1862:$EH$1862)</f>
        <v>42</v>
      </c>
      <c r="AV1862" s="0" t="n">
        <f aca="false">COUNTIF($BA$1862:$EH$1862,"D")</f>
        <v>14</v>
      </c>
      <c r="AW1862" s="0" t="n">
        <f aca="false">COUNTIF($BA$1862:$EH$1862,"R")</f>
        <v>0</v>
      </c>
      <c r="AX1862" s="0" t="n">
        <f aca="false"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>5</v>
      </c>
      <c r="AY1862" s="0" t="n">
        <f aca="false"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>6</v>
      </c>
      <c r="AZ1862" s="0" t="n">
        <f aca="false">IF(EH1862&lt;&gt;"",1,0)</f>
        <v>0</v>
      </c>
      <c r="BB1862" s="0" t="s">
        <v>154</v>
      </c>
      <c r="BD1862" s="0" t="s">
        <v>155</v>
      </c>
      <c r="BE1862" s="0" t="s">
        <v>155</v>
      </c>
      <c r="BF1862" s="0" t="s">
        <v>155</v>
      </c>
      <c r="BG1862" s="0" t="s">
        <v>155</v>
      </c>
      <c r="BH1862" s="0" t="s">
        <v>155</v>
      </c>
      <c r="BI1862" s="0" t="s">
        <v>155</v>
      </c>
      <c r="BJ1862" s="0" t="s">
        <v>155</v>
      </c>
      <c r="BK1862" s="0" t="s">
        <v>155</v>
      </c>
      <c r="BL1862" s="0" t="s">
        <v>155</v>
      </c>
      <c r="BS1862" s="0" t="s">
        <v>155</v>
      </c>
      <c r="BY1862" s="0" t="s">
        <v>145</v>
      </c>
      <c r="CA1862" s="0" t="s">
        <v>155</v>
      </c>
      <c r="CC1862" s="0" t="s">
        <v>145</v>
      </c>
      <c r="CG1862" s="0" t="s">
        <v>155</v>
      </c>
      <c r="CH1862" s="0" t="s">
        <v>145</v>
      </c>
      <c r="CK1862" s="0" t="s">
        <v>155</v>
      </c>
      <c r="CL1862" s="0" t="s">
        <v>145</v>
      </c>
      <c r="CN1862" s="0" t="s">
        <v>155</v>
      </c>
      <c r="CO1862" s="0" t="s">
        <v>145</v>
      </c>
      <c r="CP1862" s="0" t="s">
        <v>155</v>
      </c>
      <c r="CT1862" s="0" t="s">
        <v>155</v>
      </c>
      <c r="CU1862" s="0" t="s">
        <v>145</v>
      </c>
      <c r="CV1862" s="0" t="s">
        <v>155</v>
      </c>
      <c r="CW1862" s="0" t="s">
        <v>145</v>
      </c>
      <c r="CY1862" s="0" t="s">
        <v>155</v>
      </c>
      <c r="CZ1862" s="0" t="s">
        <v>145</v>
      </c>
      <c r="DC1862" s="0" t="s">
        <v>155</v>
      </c>
      <c r="DF1862" s="0" t="s">
        <v>155</v>
      </c>
      <c r="DG1862" s="0" t="s">
        <v>145</v>
      </c>
      <c r="DI1862" s="0" t="s">
        <v>155</v>
      </c>
      <c r="DJ1862" s="0" t="s">
        <v>145</v>
      </c>
      <c r="DL1862" s="0" t="s">
        <v>155</v>
      </c>
      <c r="DM1862" s="0" t="s">
        <v>145</v>
      </c>
      <c r="DN1862" s="0" t="s">
        <v>155</v>
      </c>
      <c r="DS1862" s="0" t="s">
        <v>145</v>
      </c>
      <c r="DU1862" s="0" t="s">
        <v>155</v>
      </c>
      <c r="DW1862" s="0" t="s">
        <v>145</v>
      </c>
      <c r="DX1862" s="0" t="s">
        <v>155</v>
      </c>
      <c r="EA1862" s="0" t="s">
        <v>155</v>
      </c>
      <c r="ED1862" s="0" t="s">
        <v>145</v>
      </c>
      <c r="EF1862" s="0" t="s">
        <v>155</v>
      </c>
    </row>
    <row r="1863" customFormat="false" ht="15" hidden="false" customHeight="false" outlineLevel="0" collapsed="false">
      <c r="A1863" s="0" t="s">
        <v>8296</v>
      </c>
      <c r="B1863" s="0" t="n">
        <v>78</v>
      </c>
      <c r="C1863" s="0" t="n">
        <v>7530</v>
      </c>
      <c r="D1863" s="0" t="s">
        <v>292</v>
      </c>
      <c r="E1863" s="0" t="s">
        <v>5117</v>
      </c>
      <c r="F1863" s="0" t="str">
        <f aca="false">CONCATENATE(D1863," ",LEFT(H1863,4),"T=",AU1863,"D=",AV1863,"R=",AW1863,"M=",AX1863,"L=",AY1863,"B=",AZ1863)</f>
        <v>WELCH T=39D=5R=4M=2L=5B=0</v>
      </c>
      <c r="G1863" s="0" t="s">
        <v>159</v>
      </c>
      <c r="I1863" s="0" t="s">
        <v>8297</v>
      </c>
      <c r="J1863" s="0" t="s">
        <v>268</v>
      </c>
      <c r="K1863" s="0" t="s">
        <v>144</v>
      </c>
      <c r="L1863" s="0" t="s">
        <v>145</v>
      </c>
      <c r="M1863" s="0" t="s">
        <v>8013</v>
      </c>
      <c r="N1863" s="0" t="str">
        <f aca="false">RIGHT(M1863,LEN(M1863)-FIND(" ",M1863))</f>
        <v>ATLANTIC ST NE</v>
      </c>
      <c r="P1863" s="0" t="s">
        <v>147</v>
      </c>
      <c r="Q1863" s="0" t="s">
        <v>148</v>
      </c>
      <c r="R1863" s="0" t="n">
        <v>44483</v>
      </c>
      <c r="AD1863" s="0" t="s">
        <v>149</v>
      </c>
      <c r="AE1863" s="0" t="s">
        <v>150</v>
      </c>
      <c r="AF1863" s="0" t="s">
        <v>151</v>
      </c>
      <c r="AH1863" s="0" t="n">
        <v>14</v>
      </c>
      <c r="AI1863" s="0" t="n">
        <v>11</v>
      </c>
      <c r="AN1863" s="0" t="s">
        <v>147</v>
      </c>
      <c r="AO1863" s="0" t="s">
        <v>4177</v>
      </c>
      <c r="AP1863" s="0" t="s">
        <v>4178</v>
      </c>
      <c r="AQ1863" s="0" t="n">
        <v>9</v>
      </c>
      <c r="AR1863" s="0" t="n">
        <v>64</v>
      </c>
      <c r="AS1863" s="0" t="n">
        <v>32</v>
      </c>
      <c r="AU1863" s="0" t="n">
        <f aca="false">COUNTA($BA$1863:$EH$1863)</f>
        <v>39</v>
      </c>
      <c r="AV1863" s="0" t="n">
        <f aca="false">COUNTIF($BA$1863:$EH$1863,"D")</f>
        <v>5</v>
      </c>
      <c r="AW1863" s="0" t="n">
        <f aca="false">COUNTIF($BA$1863:$EH$1863,"R")</f>
        <v>4</v>
      </c>
      <c r="AX1863" s="0" t="n">
        <f aca="false"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>2</v>
      </c>
      <c r="AY1863" s="0" t="n">
        <f aca="false"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>5</v>
      </c>
      <c r="AZ1863" s="0" t="n">
        <f aca="false">IF(EH1863&lt;&gt;"",1,0)</f>
        <v>0</v>
      </c>
      <c r="BB1863" s="0" t="s">
        <v>154</v>
      </c>
      <c r="BC1863" s="0" t="s">
        <v>155</v>
      </c>
      <c r="BD1863" s="0" t="s">
        <v>155</v>
      </c>
      <c r="BE1863" s="0" t="s">
        <v>155</v>
      </c>
      <c r="BF1863" s="0" t="s">
        <v>155</v>
      </c>
      <c r="BI1863" s="0" t="s">
        <v>155</v>
      </c>
      <c r="BJ1863" s="0" t="s">
        <v>155</v>
      </c>
      <c r="BK1863" s="0" t="s">
        <v>155</v>
      </c>
      <c r="BL1863" s="0" t="s">
        <v>155</v>
      </c>
      <c r="BP1863" s="0" t="s">
        <v>155</v>
      </c>
      <c r="BR1863" s="0" t="s">
        <v>155</v>
      </c>
      <c r="BS1863" s="0" t="s">
        <v>155</v>
      </c>
      <c r="BV1863" s="0" t="s">
        <v>155</v>
      </c>
      <c r="BY1863" s="0" t="s">
        <v>145</v>
      </c>
      <c r="CA1863" s="0" t="s">
        <v>155</v>
      </c>
      <c r="CG1863" s="0" t="s">
        <v>155</v>
      </c>
      <c r="CH1863" s="0" t="s">
        <v>145</v>
      </c>
      <c r="CK1863" s="0" t="s">
        <v>155</v>
      </c>
      <c r="CL1863" s="0" t="s">
        <v>145</v>
      </c>
      <c r="CN1863" s="0" t="s">
        <v>155</v>
      </c>
      <c r="CP1863" s="0" t="s">
        <v>155</v>
      </c>
      <c r="CT1863" s="0" t="s">
        <v>155</v>
      </c>
      <c r="CV1863" s="0" t="s">
        <v>155</v>
      </c>
      <c r="CY1863" s="0" t="s">
        <v>155</v>
      </c>
      <c r="CZ1863" s="0" t="s">
        <v>141</v>
      </c>
      <c r="DC1863" s="0" t="s">
        <v>155</v>
      </c>
      <c r="DF1863" s="0" t="s">
        <v>155</v>
      </c>
      <c r="DG1863" s="0" t="s">
        <v>141</v>
      </c>
      <c r="DI1863" s="0" t="s">
        <v>155</v>
      </c>
      <c r="DL1863" s="0" t="s">
        <v>155</v>
      </c>
      <c r="DM1863" s="0" t="s">
        <v>141</v>
      </c>
      <c r="DN1863" s="0" t="s">
        <v>155</v>
      </c>
      <c r="DS1863" s="0" t="s">
        <v>141</v>
      </c>
      <c r="DT1863" s="0" t="s">
        <v>145</v>
      </c>
      <c r="DU1863" s="0" t="s">
        <v>155</v>
      </c>
      <c r="DW1863" s="0" t="s">
        <v>145</v>
      </c>
      <c r="DX1863" s="0" t="s">
        <v>155</v>
      </c>
      <c r="EA1863" s="0" t="s">
        <v>155</v>
      </c>
      <c r="EF1863" s="0" t="s">
        <v>155</v>
      </c>
    </row>
    <row r="1864" customFormat="false" ht="15" hidden="false" customHeight="false" outlineLevel="0" collapsed="false">
      <c r="A1864" s="0" t="s">
        <v>8298</v>
      </c>
      <c r="B1864" s="0" t="n">
        <v>78</v>
      </c>
      <c r="C1864" s="0" t="n">
        <v>438904</v>
      </c>
      <c r="D1864" s="0" t="s">
        <v>220</v>
      </c>
      <c r="E1864" s="0" t="s">
        <v>8299</v>
      </c>
      <c r="F1864" s="0" t="str">
        <f aca="false">CONCATENATE(D1864," ",LEFT(H1864,4),"T=",AU1864,"D=",AV1864,"R=",AW1864,"M=",AX1864,"L=",AY1864,"B=",AZ1864)</f>
        <v>EVANS T=3D=0R=0M=0L=0B=0</v>
      </c>
      <c r="I1864" s="0" t="s">
        <v>8300</v>
      </c>
      <c r="J1864" s="0" t="s">
        <v>5404</v>
      </c>
      <c r="K1864" s="0" t="s">
        <v>169</v>
      </c>
      <c r="M1864" s="0" t="s">
        <v>4173</v>
      </c>
      <c r="N1864" s="0" t="str">
        <f aca="false">RIGHT(M1864,LEN(M1864)-FIND(" ",M1864))</f>
        <v>PLAZA AVE NE</v>
      </c>
      <c r="O1864" s="0" t="s">
        <v>2022</v>
      </c>
      <c r="P1864" s="0" t="s">
        <v>147</v>
      </c>
      <c r="Q1864" s="0" t="s">
        <v>148</v>
      </c>
      <c r="R1864" s="0" t="n">
        <v>44483</v>
      </c>
      <c r="AD1864" s="0" t="s">
        <v>149</v>
      </c>
      <c r="AE1864" s="0" t="s">
        <v>150</v>
      </c>
      <c r="AH1864" s="0" t="n">
        <v>14</v>
      </c>
      <c r="AI1864" s="0" t="n">
        <v>11</v>
      </c>
      <c r="AJ1864" s="0" t="s">
        <v>4175</v>
      </c>
      <c r="AM1864" s="0" t="s">
        <v>4176</v>
      </c>
      <c r="AN1864" s="0" t="s">
        <v>147</v>
      </c>
      <c r="AO1864" s="0" t="s">
        <v>4177</v>
      </c>
      <c r="AP1864" s="0" t="s">
        <v>4178</v>
      </c>
      <c r="AQ1864" s="0" t="n">
        <v>9</v>
      </c>
      <c r="AR1864" s="0" t="n">
        <v>64</v>
      </c>
      <c r="AS1864" s="0" t="n">
        <v>32</v>
      </c>
      <c r="AU1864" s="0" t="n">
        <f aca="false">COUNTA($BA$1864:$EH$1864)</f>
        <v>3</v>
      </c>
      <c r="AV1864" s="0" t="n">
        <f aca="false">COUNTIF($BA$1864:$EH$1864,"D")</f>
        <v>0</v>
      </c>
      <c r="AW1864" s="0" t="n">
        <f aca="false">COUNTIF($BA$1864:$EH$1864,"R")</f>
        <v>0</v>
      </c>
      <c r="AX1864" s="0" t="n">
        <f aca="false"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>0</v>
      </c>
      <c r="AY1864" s="0" t="n">
        <f aca="false"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>0</v>
      </c>
      <c r="AZ1864" s="0" t="n">
        <f aca="false">IF(EH1864&lt;&gt;"",1,0)</f>
        <v>0</v>
      </c>
      <c r="BB1864" s="0" t="s">
        <v>154</v>
      </c>
      <c r="BL1864" s="0" t="s">
        <v>155</v>
      </c>
      <c r="CA1864" s="0" t="s">
        <v>155</v>
      </c>
    </row>
    <row r="1865" customFormat="false" ht="15" hidden="false" customHeight="false" outlineLevel="0" collapsed="false">
      <c r="A1865" s="0" t="s">
        <v>8301</v>
      </c>
      <c r="B1865" s="0" t="n">
        <v>78</v>
      </c>
      <c r="C1865" s="0" t="n">
        <v>364266</v>
      </c>
      <c r="D1865" s="0" t="s">
        <v>8302</v>
      </c>
      <c r="E1865" s="0" t="s">
        <v>1720</v>
      </c>
      <c r="F1865" s="0" t="str">
        <f aca="false">CONCATENATE(D1865," ",LEFT(H1865,4),"T=",AU1865,"D=",AV1865,"R=",AW1865,"M=",AX1865,"L=",AY1865,"B=",AZ1865)</f>
        <v>PORTA T=7D=0R=0M=0L=0B=0</v>
      </c>
      <c r="G1865" s="0" t="s">
        <v>145</v>
      </c>
      <c r="I1865" s="0" t="s">
        <v>8303</v>
      </c>
      <c r="J1865" s="0" t="s">
        <v>3126</v>
      </c>
      <c r="K1865" s="0" t="s">
        <v>144</v>
      </c>
      <c r="M1865" s="0" t="s">
        <v>8304</v>
      </c>
      <c r="N1865" s="0" t="str">
        <f aca="false">RIGHT(M1865,LEN(M1865)-FIND(" ",M1865))</f>
        <v>SUNSET DR NE</v>
      </c>
      <c r="P1865" s="0" t="s">
        <v>147</v>
      </c>
      <c r="Q1865" s="0" t="s">
        <v>148</v>
      </c>
      <c r="R1865" s="0" t="n">
        <v>44483</v>
      </c>
      <c r="AD1865" s="0" t="s">
        <v>149</v>
      </c>
      <c r="AE1865" s="0" t="s">
        <v>150</v>
      </c>
      <c r="AF1865" s="0" t="s">
        <v>151</v>
      </c>
      <c r="AH1865" s="0" t="n">
        <v>14</v>
      </c>
      <c r="AI1865" s="0" t="n">
        <v>11</v>
      </c>
      <c r="AN1865" s="0" t="s">
        <v>147</v>
      </c>
      <c r="AO1865" s="0" t="s">
        <v>4177</v>
      </c>
      <c r="AP1865" s="0" t="s">
        <v>4178</v>
      </c>
      <c r="AQ1865" s="0" t="n">
        <v>9</v>
      </c>
      <c r="AR1865" s="0" t="n">
        <v>64</v>
      </c>
      <c r="AS1865" s="0" t="n">
        <v>32</v>
      </c>
      <c r="AU1865" s="0" t="n">
        <f aca="false">COUNTA($BA$1865:$EH$1865)</f>
        <v>7</v>
      </c>
      <c r="AV1865" s="0" t="n">
        <f aca="false">COUNTIF($BA$1865:$EH$1865,"D")</f>
        <v>0</v>
      </c>
      <c r="AW1865" s="0" t="n">
        <f aca="false">COUNTIF($BA$1865:$EH$1865,"R")</f>
        <v>0</v>
      </c>
      <c r="AX1865" s="0" t="n">
        <f aca="false"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>0</v>
      </c>
      <c r="AY1865" s="0" t="n">
        <f aca="false"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>0</v>
      </c>
      <c r="AZ1865" s="0" t="n">
        <f aca="false">IF(EH1865&lt;&gt;"",1,0)</f>
        <v>0</v>
      </c>
      <c r="BB1865" s="0" t="s">
        <v>154</v>
      </c>
      <c r="CA1865" s="0" t="s">
        <v>155</v>
      </c>
      <c r="CP1865" s="0" t="s">
        <v>155</v>
      </c>
      <c r="DC1865" s="0" t="s">
        <v>155</v>
      </c>
      <c r="DN1865" s="0" t="s">
        <v>155</v>
      </c>
      <c r="EA1865" s="0" t="s">
        <v>155</v>
      </c>
      <c r="EF1865" s="0" t="s">
        <v>155</v>
      </c>
    </row>
    <row r="1866" customFormat="false" ht="15" hidden="false" customHeight="false" outlineLevel="0" collapsed="false">
      <c r="A1866" s="0" t="s">
        <v>8305</v>
      </c>
      <c r="B1866" s="0" t="n">
        <v>78</v>
      </c>
      <c r="C1866" s="0" t="n">
        <v>224145</v>
      </c>
      <c r="D1866" s="0" t="s">
        <v>7560</v>
      </c>
      <c r="E1866" s="0" t="s">
        <v>8306</v>
      </c>
      <c r="F1866" s="0" t="str">
        <f aca="false">CONCATENATE(D1866," ",LEFT(H1866,4),"T=",AU1866,"D=",AV1866,"R=",AW1866,"M=",AX1866,"L=",AY1866,"B=",AZ1866)</f>
        <v>REEL T=8D=0R=1M=0L=0B=0</v>
      </c>
      <c r="G1866" s="0" t="s">
        <v>267</v>
      </c>
      <c r="I1866" s="0" t="s">
        <v>8307</v>
      </c>
      <c r="J1866" s="0" t="s">
        <v>1881</v>
      </c>
      <c r="K1866" s="0" t="s">
        <v>144</v>
      </c>
      <c r="M1866" s="0" t="s">
        <v>7562</v>
      </c>
      <c r="N1866" s="0" t="str">
        <f aca="false">RIGHT(M1866,LEN(M1866)-FIND(" ",M1866))</f>
        <v>ATLANTIC ST NE</v>
      </c>
      <c r="P1866" s="0" t="s">
        <v>147</v>
      </c>
      <c r="Q1866" s="0" t="s">
        <v>148</v>
      </c>
      <c r="R1866" s="0" t="n">
        <v>44483</v>
      </c>
      <c r="AD1866" s="0" t="s">
        <v>149</v>
      </c>
      <c r="AE1866" s="0" t="s">
        <v>150</v>
      </c>
      <c r="AF1866" s="0" t="s">
        <v>151</v>
      </c>
      <c r="AH1866" s="0" t="n">
        <v>14</v>
      </c>
      <c r="AI1866" s="0" t="n">
        <v>11</v>
      </c>
      <c r="AN1866" s="0" t="s">
        <v>147</v>
      </c>
      <c r="AO1866" s="0" t="s">
        <v>4177</v>
      </c>
      <c r="AP1866" s="0" t="s">
        <v>4178</v>
      </c>
      <c r="AQ1866" s="0" t="n">
        <v>9</v>
      </c>
      <c r="AR1866" s="0" t="n">
        <v>64</v>
      </c>
      <c r="AS1866" s="0" t="n">
        <v>32</v>
      </c>
      <c r="AU1866" s="0" t="n">
        <f aca="false">COUNTA($BA$1866:$EH$1866)</f>
        <v>8</v>
      </c>
      <c r="AV1866" s="0" t="n">
        <f aca="false">COUNTIF($BA$1866:$EH$1866,"D")</f>
        <v>0</v>
      </c>
      <c r="AW1866" s="0" t="n">
        <f aca="false">COUNTIF($BA$1866:$EH$1866,"R")</f>
        <v>1</v>
      </c>
      <c r="AX1866" s="0" t="n">
        <f aca="false"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>0</v>
      </c>
      <c r="AY1866" s="0" t="n">
        <f aca="false"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>0</v>
      </c>
      <c r="AZ1866" s="0" t="n">
        <f aca="false">IF(EH1866&lt;&gt;"",1,0)</f>
        <v>0</v>
      </c>
      <c r="BB1866" s="0" t="s">
        <v>154</v>
      </c>
      <c r="BD1866" s="0" t="s">
        <v>155</v>
      </c>
      <c r="BH1866" s="0" t="s">
        <v>155</v>
      </c>
      <c r="BL1866" s="0" t="s">
        <v>155</v>
      </c>
      <c r="BR1866" s="0" t="s">
        <v>155</v>
      </c>
      <c r="BS1866" s="0" t="s">
        <v>155</v>
      </c>
      <c r="CU1866" s="0" t="s">
        <v>141</v>
      </c>
      <c r="DN1866" s="0" t="s">
        <v>155</v>
      </c>
    </row>
    <row r="1867" customFormat="false" ht="15" hidden="false" customHeight="false" outlineLevel="0" collapsed="false">
      <c r="A1867" s="0" t="s">
        <v>8308</v>
      </c>
      <c r="B1867" s="0" t="n">
        <v>78</v>
      </c>
      <c r="C1867" s="0" t="n">
        <v>395167</v>
      </c>
      <c r="D1867" s="0" t="s">
        <v>2880</v>
      </c>
      <c r="E1867" s="0" t="s">
        <v>3760</v>
      </c>
      <c r="F1867" s="0" t="str">
        <f aca="false">CONCATENATE(D1867," ",LEFT(H1867,4),"T=",AU1867,"D=",AV1867,"R=",AW1867,"M=",AX1867,"L=",AY1867,"B=",AZ1867)</f>
        <v>ALEXANDER T=29D=5R=6M=4L=8B=1</v>
      </c>
      <c r="G1867" s="0" t="s">
        <v>644</v>
      </c>
      <c r="I1867" s="0" t="s">
        <v>8309</v>
      </c>
      <c r="J1867" s="0" t="s">
        <v>8310</v>
      </c>
      <c r="K1867" s="0" t="s">
        <v>144</v>
      </c>
      <c r="L1867" s="0" t="s">
        <v>145</v>
      </c>
      <c r="M1867" s="0" t="s">
        <v>8311</v>
      </c>
      <c r="N1867" s="0" t="str">
        <f aca="false">RIGHT(M1867,LEN(M1867)-FIND(" ",M1867))</f>
        <v>HOLLYWOOD ST NE</v>
      </c>
      <c r="P1867" s="0" t="s">
        <v>147</v>
      </c>
      <c r="Q1867" s="0" t="s">
        <v>148</v>
      </c>
      <c r="R1867" s="0" t="n">
        <v>44483</v>
      </c>
      <c r="AD1867" s="0" t="s">
        <v>149</v>
      </c>
      <c r="AE1867" s="0" t="s">
        <v>150</v>
      </c>
      <c r="AF1867" s="0" t="s">
        <v>151</v>
      </c>
      <c r="AH1867" s="0" t="n">
        <v>14</v>
      </c>
      <c r="AI1867" s="0" t="n">
        <v>11</v>
      </c>
      <c r="AN1867" s="0" t="s">
        <v>147</v>
      </c>
      <c r="AO1867" s="0" t="s">
        <v>4177</v>
      </c>
      <c r="AP1867" s="0" t="s">
        <v>4178</v>
      </c>
      <c r="AQ1867" s="0" t="n">
        <v>9</v>
      </c>
      <c r="AR1867" s="0" t="n">
        <v>64</v>
      </c>
      <c r="AS1867" s="0" t="n">
        <v>32</v>
      </c>
      <c r="AU1867" s="0" t="n">
        <f aca="false">COUNTA($BA$1867:$EH$1867)</f>
        <v>29</v>
      </c>
      <c r="AV1867" s="0" t="n">
        <f aca="false">COUNTIF($BA$1867:$EH$1867,"D")</f>
        <v>5</v>
      </c>
      <c r="AW1867" s="0" t="n">
        <f aca="false">COUNTIF($BA$1867:$EH$1867,"R")</f>
        <v>6</v>
      </c>
      <c r="AX1867" s="0" t="n">
        <f aca="false"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>4</v>
      </c>
      <c r="AY1867" s="0" t="n">
        <f aca="false"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>8</v>
      </c>
      <c r="AZ1867" s="0" t="n">
        <f aca="false">IF(EH1867&lt;&gt;"",1,0)</f>
        <v>1</v>
      </c>
      <c r="BB1867" s="0" t="s">
        <v>154</v>
      </c>
      <c r="BL1867" s="0" t="s">
        <v>155</v>
      </c>
      <c r="BN1867" s="0" t="s">
        <v>145</v>
      </c>
      <c r="BS1867" s="0" t="s">
        <v>155</v>
      </c>
      <c r="BV1867" s="0" t="s">
        <v>155</v>
      </c>
      <c r="CA1867" s="0" t="s">
        <v>155</v>
      </c>
      <c r="CH1867" s="0" t="s">
        <v>145</v>
      </c>
      <c r="CT1867" s="0" t="s">
        <v>155</v>
      </c>
      <c r="CV1867" s="0" t="s">
        <v>155</v>
      </c>
      <c r="CY1867" s="0" t="s">
        <v>155</v>
      </c>
      <c r="CZ1867" s="0" t="s">
        <v>141</v>
      </c>
      <c r="DC1867" s="0" t="s">
        <v>155</v>
      </c>
      <c r="DF1867" s="0" t="s">
        <v>155</v>
      </c>
      <c r="DG1867" s="0" t="s">
        <v>141</v>
      </c>
      <c r="DI1867" s="0" t="s">
        <v>155</v>
      </c>
      <c r="DJ1867" s="0" t="s">
        <v>145</v>
      </c>
      <c r="DL1867" s="0" t="s">
        <v>155</v>
      </c>
      <c r="DM1867" s="0" t="s">
        <v>141</v>
      </c>
      <c r="DN1867" s="0" t="s">
        <v>155</v>
      </c>
      <c r="DR1867" s="0" t="s">
        <v>155</v>
      </c>
      <c r="DS1867" s="0" t="s">
        <v>141</v>
      </c>
      <c r="DT1867" s="0" t="s">
        <v>141</v>
      </c>
      <c r="DU1867" s="0" t="s">
        <v>155</v>
      </c>
      <c r="DW1867" s="0" t="s">
        <v>145</v>
      </c>
      <c r="DX1867" s="0" t="s">
        <v>155</v>
      </c>
      <c r="EA1867" s="0" t="s">
        <v>155</v>
      </c>
      <c r="ED1867" s="0" t="s">
        <v>141</v>
      </c>
      <c r="EF1867" s="0" t="s">
        <v>155</v>
      </c>
      <c r="EH1867" s="0" t="s">
        <v>145</v>
      </c>
    </row>
    <row r="1868" customFormat="false" ht="15" hidden="false" customHeight="false" outlineLevel="0" collapsed="false">
      <c r="A1868" s="0" t="s">
        <v>8312</v>
      </c>
      <c r="B1868" s="0" t="n">
        <v>78</v>
      </c>
      <c r="C1868" s="0" t="n">
        <v>298290</v>
      </c>
      <c r="D1868" s="0" t="s">
        <v>8313</v>
      </c>
      <c r="E1868" s="0" t="s">
        <v>445</v>
      </c>
      <c r="F1868" s="0" t="str">
        <f aca="false">CONCATENATE(D1868," ",LEFT(H1868,4),"T=",AU1868,"D=",AV1868,"R=",AW1868,"M=",AX1868,"L=",AY1868,"B=",AZ1868)</f>
        <v>KEENER T=6D=0R=0M=0L=0B=0</v>
      </c>
      <c r="G1868" s="0" t="s">
        <v>242</v>
      </c>
      <c r="I1868" s="0" t="s">
        <v>8314</v>
      </c>
      <c r="J1868" s="0" t="s">
        <v>8315</v>
      </c>
      <c r="K1868" s="0" t="s">
        <v>169</v>
      </c>
      <c r="M1868" s="0" t="s">
        <v>4173</v>
      </c>
      <c r="N1868" s="0" t="str">
        <f aca="false">RIGHT(M1868,LEN(M1868)-FIND(" ",M1868))</f>
        <v>PLAZA AVE NE</v>
      </c>
      <c r="O1868" s="0" t="s">
        <v>4174</v>
      </c>
      <c r="P1868" s="0" t="s">
        <v>147</v>
      </c>
      <c r="Q1868" s="0" t="s">
        <v>148</v>
      </c>
      <c r="R1868" s="0" t="n">
        <v>44483</v>
      </c>
      <c r="AD1868" s="0" t="s">
        <v>149</v>
      </c>
      <c r="AE1868" s="0" t="s">
        <v>150</v>
      </c>
      <c r="AH1868" s="0" t="n">
        <v>14</v>
      </c>
      <c r="AI1868" s="0" t="n">
        <v>11</v>
      </c>
      <c r="AJ1868" s="0" t="s">
        <v>4175</v>
      </c>
      <c r="AM1868" s="0" t="s">
        <v>4176</v>
      </c>
      <c r="AN1868" s="0" t="s">
        <v>147</v>
      </c>
      <c r="AO1868" s="0" t="s">
        <v>4177</v>
      </c>
      <c r="AP1868" s="0" t="s">
        <v>4178</v>
      </c>
      <c r="AQ1868" s="0" t="n">
        <v>9</v>
      </c>
      <c r="AR1868" s="0" t="n">
        <v>64</v>
      </c>
      <c r="AS1868" s="0" t="n">
        <v>32</v>
      </c>
      <c r="AU1868" s="0" t="n">
        <f aca="false">COUNTA($BA$1868:$EH$1868)</f>
        <v>6</v>
      </c>
      <c r="AV1868" s="0" t="n">
        <f aca="false">COUNTIF($BA$1868:$EH$1868,"D")</f>
        <v>0</v>
      </c>
      <c r="AW1868" s="0" t="n">
        <f aca="false">COUNTIF($BA$1868:$EH$1868,"R")</f>
        <v>0</v>
      </c>
      <c r="AX1868" s="0" t="n">
        <f aca="false"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>0</v>
      </c>
      <c r="AY1868" s="0" t="n">
        <f aca="false"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>0</v>
      </c>
      <c r="AZ1868" s="0" t="n">
        <f aca="false">IF(EH1868&lt;&gt;"",1,0)</f>
        <v>0</v>
      </c>
      <c r="BB1868" s="0" t="s">
        <v>154</v>
      </c>
      <c r="BD1868" s="0" t="s">
        <v>155</v>
      </c>
      <c r="BH1868" s="0" t="s">
        <v>155</v>
      </c>
      <c r="BJ1868" s="0" t="s">
        <v>155</v>
      </c>
      <c r="BL1868" s="0" t="s">
        <v>155</v>
      </c>
      <c r="BS1868" s="0" t="s">
        <v>155</v>
      </c>
    </row>
    <row r="1869" customFormat="false" ht="15" hidden="false" customHeight="false" outlineLevel="0" collapsed="false">
      <c r="A1869" s="0" t="s">
        <v>8316</v>
      </c>
      <c r="B1869" s="0" t="n">
        <v>78</v>
      </c>
      <c r="C1869" s="0" t="n">
        <v>444111</v>
      </c>
      <c r="D1869" s="0" t="s">
        <v>8317</v>
      </c>
      <c r="E1869" s="0" t="s">
        <v>1204</v>
      </c>
      <c r="F1869" s="0" t="str">
        <f aca="false">CONCATENATE(D1869," ",LEFT(H1869,4),"T=",AU1869,"D=",AV1869,"R=",AW1869,"M=",AX1869,"L=",AY1869,"B=",AZ1869)</f>
        <v>GRIZER T=7D=0R=0M=0L=0B=0</v>
      </c>
      <c r="G1869" s="0" t="s">
        <v>376</v>
      </c>
      <c r="I1869" s="0" t="s">
        <v>8318</v>
      </c>
      <c r="J1869" s="0" t="s">
        <v>8319</v>
      </c>
      <c r="K1869" s="0" t="s">
        <v>144</v>
      </c>
      <c r="M1869" s="0" t="s">
        <v>7372</v>
      </c>
      <c r="N1869" s="0" t="str">
        <f aca="false">RIGHT(M1869,LEN(M1869)-FIND(" ",M1869))</f>
        <v>LAIRD AVE NE</v>
      </c>
      <c r="P1869" s="0" t="s">
        <v>147</v>
      </c>
      <c r="Q1869" s="0" t="s">
        <v>148</v>
      </c>
      <c r="R1869" s="0" t="n">
        <v>44483</v>
      </c>
      <c r="AD1869" s="0" t="s">
        <v>149</v>
      </c>
      <c r="AE1869" s="0" t="s">
        <v>150</v>
      </c>
      <c r="AF1869" s="0" t="s">
        <v>151</v>
      </c>
      <c r="AH1869" s="0" t="n">
        <v>14</v>
      </c>
      <c r="AI1869" s="0" t="n">
        <v>11</v>
      </c>
      <c r="AN1869" s="0" t="s">
        <v>147</v>
      </c>
      <c r="AO1869" s="0" t="s">
        <v>4177</v>
      </c>
      <c r="AP1869" s="0" t="s">
        <v>4178</v>
      </c>
      <c r="AQ1869" s="0" t="n">
        <v>9</v>
      </c>
      <c r="AR1869" s="0" t="n">
        <v>64</v>
      </c>
      <c r="AS1869" s="0" t="n">
        <v>32</v>
      </c>
      <c r="AU1869" s="0" t="n">
        <f aca="false">COUNTA($BA$1869:$EH$1869)</f>
        <v>7</v>
      </c>
      <c r="AV1869" s="0" t="n">
        <f aca="false">COUNTIF($BA$1869:$EH$1869,"D")</f>
        <v>0</v>
      </c>
      <c r="AW1869" s="0" t="n">
        <f aca="false">COUNTIF($BA$1869:$EH$1869,"R")</f>
        <v>0</v>
      </c>
      <c r="AX1869" s="0" t="n">
        <f aca="false"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>0</v>
      </c>
      <c r="AY1869" s="0" t="n">
        <f aca="false"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>0</v>
      </c>
      <c r="AZ1869" s="0" t="n">
        <f aca="false">IF(EH1869&lt;&gt;"",1,0)</f>
        <v>0</v>
      </c>
      <c r="BB1869" s="0" t="s">
        <v>154</v>
      </c>
      <c r="CP1869" s="0" t="s">
        <v>155</v>
      </c>
      <c r="CT1869" s="0" t="s">
        <v>155</v>
      </c>
      <c r="DC1869" s="0" t="s">
        <v>155</v>
      </c>
      <c r="DN1869" s="0" t="s">
        <v>155</v>
      </c>
      <c r="EA1869" s="0" t="s">
        <v>155</v>
      </c>
      <c r="EF1869" s="0" t="s">
        <v>155</v>
      </c>
    </row>
    <row r="1870" customFormat="false" ht="15" hidden="false" customHeight="false" outlineLevel="0" collapsed="false">
      <c r="A1870" s="0" t="s">
        <v>8320</v>
      </c>
      <c r="B1870" s="0" t="n">
        <v>78</v>
      </c>
      <c r="C1870" s="0" t="n">
        <v>314016</v>
      </c>
      <c r="D1870" s="0" t="s">
        <v>2516</v>
      </c>
      <c r="E1870" s="0" t="s">
        <v>8321</v>
      </c>
      <c r="F1870" s="0" t="str">
        <f aca="false">CONCATENATE(D1870," ",LEFT(H1870,4),"T=",AU1870,"D=",AV1870,"R=",AW1870,"M=",AX1870,"L=",AY1870,"B=",AZ1870)</f>
        <v>SIMMONS T=18D=0R=3M=0L=2B=0</v>
      </c>
      <c r="G1870" s="0" t="s">
        <v>145</v>
      </c>
      <c r="I1870" s="0" t="s">
        <v>8322</v>
      </c>
      <c r="J1870" s="0" t="s">
        <v>2935</v>
      </c>
      <c r="K1870" s="0" t="s">
        <v>144</v>
      </c>
      <c r="L1870" s="0" t="s">
        <v>141</v>
      </c>
      <c r="M1870" s="0" t="s">
        <v>7831</v>
      </c>
      <c r="N1870" s="0" t="str">
        <f aca="false">RIGHT(M1870,LEN(M1870)-FIND(" ",M1870))</f>
        <v>ATLANTIC ST NE</v>
      </c>
      <c r="P1870" s="0" t="s">
        <v>147</v>
      </c>
      <c r="Q1870" s="0" t="s">
        <v>148</v>
      </c>
      <c r="R1870" s="0" t="n">
        <v>44483</v>
      </c>
      <c r="AD1870" s="0" t="s">
        <v>149</v>
      </c>
      <c r="AE1870" s="0" t="s">
        <v>150</v>
      </c>
      <c r="AF1870" s="0" t="s">
        <v>151</v>
      </c>
      <c r="AH1870" s="0" t="n">
        <v>14</v>
      </c>
      <c r="AI1870" s="0" t="n">
        <v>11</v>
      </c>
      <c r="AN1870" s="0" t="s">
        <v>147</v>
      </c>
      <c r="AO1870" s="0" t="s">
        <v>4177</v>
      </c>
      <c r="AP1870" s="0" t="s">
        <v>4178</v>
      </c>
      <c r="AQ1870" s="0" t="n">
        <v>9</v>
      </c>
      <c r="AR1870" s="0" t="n">
        <v>64</v>
      </c>
      <c r="AS1870" s="0" t="n">
        <v>32</v>
      </c>
      <c r="AU1870" s="0" t="n">
        <f aca="false">COUNTA($BA$1870:$EH$1870)</f>
        <v>18</v>
      </c>
      <c r="AV1870" s="0" t="n">
        <f aca="false">COUNTIF($BA$1870:$EH$1870,"D")</f>
        <v>0</v>
      </c>
      <c r="AW1870" s="0" t="n">
        <f aca="false">COUNTIF($BA$1870:$EH$1870,"R")</f>
        <v>3</v>
      </c>
      <c r="AX1870" s="0" t="n">
        <f aca="false"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>0</v>
      </c>
      <c r="AY1870" s="0" t="n">
        <f aca="false"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>2</v>
      </c>
      <c r="AZ1870" s="0" t="n">
        <f aca="false">IF(EH1870&lt;&gt;"",1,0)</f>
        <v>0</v>
      </c>
      <c r="BB1870" s="0" t="s">
        <v>154</v>
      </c>
      <c r="BI1870" s="0" t="s">
        <v>155</v>
      </c>
      <c r="CA1870" s="0" t="s">
        <v>155</v>
      </c>
      <c r="CG1870" s="0" t="s">
        <v>155</v>
      </c>
      <c r="CK1870" s="0" t="s">
        <v>155</v>
      </c>
      <c r="CO1870" s="0" t="s">
        <v>141</v>
      </c>
      <c r="CP1870" s="0" t="s">
        <v>155</v>
      </c>
      <c r="CV1870" s="0" t="s">
        <v>155</v>
      </c>
      <c r="CY1870" s="0" t="s">
        <v>155</v>
      </c>
      <c r="CZ1870" s="0" t="s">
        <v>141</v>
      </c>
      <c r="DC1870" s="0" t="s">
        <v>155</v>
      </c>
      <c r="DI1870" s="0" t="s">
        <v>155</v>
      </c>
      <c r="DN1870" s="0" t="s">
        <v>155</v>
      </c>
      <c r="DU1870" s="0" t="s">
        <v>155</v>
      </c>
      <c r="DX1870" s="0" t="s">
        <v>155</v>
      </c>
      <c r="EA1870" s="0" t="s">
        <v>155</v>
      </c>
      <c r="ED1870" s="0" t="s">
        <v>141</v>
      </c>
      <c r="EF1870" s="0" t="s">
        <v>155</v>
      </c>
    </row>
    <row r="1871" customFormat="false" ht="15" hidden="false" customHeight="false" outlineLevel="0" collapsed="false">
      <c r="A1871" s="0" t="s">
        <v>8323</v>
      </c>
      <c r="B1871" s="0" t="n">
        <v>78</v>
      </c>
      <c r="C1871" s="0" t="n">
        <v>379050</v>
      </c>
      <c r="D1871" s="0" t="s">
        <v>8324</v>
      </c>
      <c r="E1871" s="0" t="s">
        <v>1102</v>
      </c>
      <c r="F1871" s="0" t="str">
        <f aca="false">CONCATENATE(D1871," ",LEFT(H1871,4),"T=",AU1871,"D=",AV1871,"R=",AW1871,"M=",AX1871,"L=",AY1871,"B=",AZ1871)</f>
        <v>PUMPHREY T=2D=0R=0M=0L=0B=0</v>
      </c>
      <c r="G1871" s="0" t="s">
        <v>1334</v>
      </c>
      <c r="I1871" s="0" t="s">
        <v>8325</v>
      </c>
      <c r="J1871" s="0" t="s">
        <v>8326</v>
      </c>
      <c r="K1871" s="0" t="s">
        <v>169</v>
      </c>
      <c r="M1871" s="0" t="s">
        <v>8327</v>
      </c>
      <c r="N1871" s="0" t="str">
        <f aca="false">RIGHT(M1871,LEN(M1871)-FIND(" ",M1871))</f>
        <v>WOODLAND AVE NE</v>
      </c>
      <c r="P1871" s="0" t="s">
        <v>147</v>
      </c>
      <c r="Q1871" s="0" t="s">
        <v>148</v>
      </c>
      <c r="R1871" s="0" t="n">
        <v>44483</v>
      </c>
      <c r="AD1871" s="0" t="s">
        <v>149</v>
      </c>
      <c r="AE1871" s="0" t="s">
        <v>150</v>
      </c>
      <c r="AF1871" s="0" t="s">
        <v>151</v>
      </c>
      <c r="AH1871" s="0" t="n">
        <v>14</v>
      </c>
      <c r="AI1871" s="0" t="n">
        <v>11</v>
      </c>
      <c r="AN1871" s="0" t="s">
        <v>147</v>
      </c>
      <c r="AO1871" s="0" t="s">
        <v>4177</v>
      </c>
      <c r="AP1871" s="0" t="s">
        <v>4178</v>
      </c>
      <c r="AQ1871" s="0" t="n">
        <v>9</v>
      </c>
      <c r="AR1871" s="0" t="n">
        <v>64</v>
      </c>
      <c r="AS1871" s="0" t="n">
        <v>32</v>
      </c>
      <c r="AU1871" s="0" t="n">
        <f aca="false">COUNTA($BA$1871:$EH$1871)</f>
        <v>2</v>
      </c>
      <c r="AV1871" s="0" t="n">
        <f aca="false">COUNTIF($BA$1871:$EH$1871,"D")</f>
        <v>0</v>
      </c>
      <c r="AW1871" s="0" t="n">
        <f aca="false">COUNTIF($BA$1871:$EH$1871,"R")</f>
        <v>0</v>
      </c>
      <c r="AX1871" s="0" t="n">
        <f aca="false"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>0</v>
      </c>
      <c r="AY1871" s="0" t="n">
        <f aca="false"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>0</v>
      </c>
      <c r="AZ1871" s="0" t="n">
        <f aca="false">IF(EH1871&lt;&gt;"",1,0)</f>
        <v>0</v>
      </c>
      <c r="BB1871" s="0" t="s">
        <v>154</v>
      </c>
      <c r="CP1871" s="0" t="s">
        <v>155</v>
      </c>
    </row>
    <row r="1872" customFormat="false" ht="15" hidden="false" customHeight="false" outlineLevel="0" collapsed="false">
      <c r="A1872" s="0" t="s">
        <v>8328</v>
      </c>
      <c r="B1872" s="0" t="n">
        <v>78</v>
      </c>
      <c r="C1872" s="0" t="n">
        <v>438820</v>
      </c>
      <c r="D1872" s="0" t="s">
        <v>8329</v>
      </c>
      <c r="E1872" s="0" t="s">
        <v>3760</v>
      </c>
      <c r="F1872" s="0" t="str">
        <f aca="false">CONCATENATE(D1872," ",LEFT(H1872,4),"T=",AU1872,"D=",AV1872,"R=",AW1872,"M=",AX1872,"L=",AY1872,"B=",AZ1872)</f>
        <v>MCQUAIG T=12D=2R=0M=1L=3B=0</v>
      </c>
      <c r="G1872" s="0" t="s">
        <v>318</v>
      </c>
      <c r="I1872" s="0" t="s">
        <v>8330</v>
      </c>
      <c r="J1872" s="0" t="s">
        <v>5105</v>
      </c>
      <c r="K1872" s="0" t="s">
        <v>144</v>
      </c>
      <c r="L1872" s="0" t="s">
        <v>145</v>
      </c>
      <c r="M1872" s="0" t="s">
        <v>7376</v>
      </c>
      <c r="N1872" s="0" t="str">
        <f aca="false">RIGHT(M1872,LEN(M1872)-FIND(" ",M1872))</f>
        <v>SUNSET DR NE</v>
      </c>
      <c r="P1872" s="0" t="s">
        <v>147</v>
      </c>
      <c r="Q1872" s="0" t="s">
        <v>148</v>
      </c>
      <c r="R1872" s="0" t="n">
        <v>44483</v>
      </c>
      <c r="AD1872" s="0" t="s">
        <v>149</v>
      </c>
      <c r="AE1872" s="0" t="s">
        <v>150</v>
      </c>
      <c r="AF1872" s="0" t="s">
        <v>151</v>
      </c>
      <c r="AH1872" s="0" t="n">
        <v>14</v>
      </c>
      <c r="AI1872" s="0" t="n">
        <v>11</v>
      </c>
      <c r="AN1872" s="0" t="s">
        <v>147</v>
      </c>
      <c r="AO1872" s="0" t="s">
        <v>4177</v>
      </c>
      <c r="AP1872" s="0" t="s">
        <v>4178</v>
      </c>
      <c r="AQ1872" s="0" t="n">
        <v>9</v>
      </c>
      <c r="AR1872" s="0" t="n">
        <v>64</v>
      </c>
      <c r="AS1872" s="0" t="n">
        <v>32</v>
      </c>
      <c r="AU1872" s="0" t="n">
        <f aca="false">COUNTA($BA$1872:$EH$1872)</f>
        <v>12</v>
      </c>
      <c r="AV1872" s="0" t="n">
        <f aca="false">COUNTIF($BA$1872:$EH$1872,"D")</f>
        <v>2</v>
      </c>
      <c r="AW1872" s="0" t="n">
        <f aca="false">COUNTIF($BA$1872:$EH$1872,"R")</f>
        <v>0</v>
      </c>
      <c r="AX1872" s="0" t="n">
        <f aca="false"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>1</v>
      </c>
      <c r="AY1872" s="0" t="n">
        <f aca="false"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>3</v>
      </c>
      <c r="AZ1872" s="0" t="n">
        <f aca="false">IF(EH1872&lt;&gt;"",1,0)</f>
        <v>0</v>
      </c>
      <c r="BB1872" s="0" t="s">
        <v>154</v>
      </c>
      <c r="BC1872" s="0" t="s">
        <v>155</v>
      </c>
      <c r="BD1872" s="0" t="s">
        <v>155</v>
      </c>
      <c r="BG1872" s="0" t="s">
        <v>155</v>
      </c>
      <c r="BI1872" s="0" t="s">
        <v>155</v>
      </c>
      <c r="BL1872" s="0" t="s">
        <v>155</v>
      </c>
      <c r="DN1872" s="0" t="s">
        <v>155</v>
      </c>
      <c r="DW1872" s="0" t="s">
        <v>145</v>
      </c>
      <c r="DX1872" s="0" t="s">
        <v>155</v>
      </c>
      <c r="EA1872" s="0" t="s">
        <v>155</v>
      </c>
      <c r="ED1872" s="0" t="s">
        <v>145</v>
      </c>
      <c r="EF1872" s="0" t="s">
        <v>155</v>
      </c>
    </row>
    <row r="1873" customFormat="false" ht="15" hidden="false" customHeight="false" outlineLevel="0" collapsed="false">
      <c r="A1873" s="0" t="s">
        <v>8331</v>
      </c>
      <c r="B1873" s="0" t="n">
        <v>78</v>
      </c>
      <c r="C1873" s="0" t="n">
        <v>451082</v>
      </c>
      <c r="D1873" s="0" t="s">
        <v>4908</v>
      </c>
      <c r="E1873" s="0" t="s">
        <v>8332</v>
      </c>
      <c r="F1873" s="0" t="str">
        <f aca="false">CONCATENATE(D1873," ",LEFT(H1873,4),"T=",AU1873,"D=",AV1873,"R=",AW1873,"M=",AX1873,"L=",AY1873,"B=",AZ1873)</f>
        <v>REDICK T=2D=0R=0M=0L=0B=0</v>
      </c>
      <c r="I1873" s="0" t="s">
        <v>8333</v>
      </c>
      <c r="J1873" s="0" t="s">
        <v>8334</v>
      </c>
      <c r="K1873" s="0" t="s">
        <v>169</v>
      </c>
      <c r="M1873" s="0" t="s">
        <v>4911</v>
      </c>
      <c r="N1873" s="0" t="str">
        <f aca="false">RIGHT(M1873,LEN(M1873)-FIND(" ",M1873))</f>
        <v>EDGEWOOD ST NE</v>
      </c>
      <c r="P1873" s="0" t="s">
        <v>147</v>
      </c>
      <c r="Q1873" s="0" t="s">
        <v>148</v>
      </c>
      <c r="R1873" s="0" t="n">
        <v>44483</v>
      </c>
      <c r="AD1873" s="0" t="s">
        <v>149</v>
      </c>
      <c r="AE1873" s="0" t="s">
        <v>150</v>
      </c>
      <c r="AF1873" s="0" t="s">
        <v>151</v>
      </c>
      <c r="AH1873" s="0" t="n">
        <v>14</v>
      </c>
      <c r="AI1873" s="0" t="n">
        <v>11</v>
      </c>
      <c r="AN1873" s="0" t="s">
        <v>147</v>
      </c>
      <c r="AO1873" s="0" t="s">
        <v>4177</v>
      </c>
      <c r="AP1873" s="0" t="s">
        <v>4178</v>
      </c>
      <c r="AQ1873" s="0" t="n">
        <v>9</v>
      </c>
      <c r="AR1873" s="0" t="n">
        <v>64</v>
      </c>
      <c r="AS1873" s="0" t="n">
        <v>32</v>
      </c>
      <c r="AU1873" s="0" t="n">
        <f aca="false">COUNTA($BA$1873:$EH$1873)</f>
        <v>2</v>
      </c>
      <c r="AV1873" s="0" t="n">
        <f aca="false">COUNTIF($BA$1873:$EH$1873,"D")</f>
        <v>0</v>
      </c>
      <c r="AW1873" s="0" t="n">
        <f aca="false">COUNTIF($BA$1873:$EH$1873,"R")</f>
        <v>0</v>
      </c>
      <c r="AX1873" s="0" t="n">
        <f aca="false"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>0</v>
      </c>
      <c r="AY1873" s="0" t="n">
        <f aca="false"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>0</v>
      </c>
      <c r="AZ1873" s="0" t="n">
        <f aca="false">IF(EH1873&lt;&gt;"",1,0)</f>
        <v>0</v>
      </c>
      <c r="BB1873" s="0" t="s">
        <v>154</v>
      </c>
      <c r="DN1873" s="0" t="s">
        <v>155</v>
      </c>
    </row>
    <row r="1874" customFormat="false" ht="15" hidden="false" customHeight="false" outlineLevel="0" collapsed="false">
      <c r="A1874" s="0" t="s">
        <v>8335</v>
      </c>
      <c r="B1874" s="0" t="n">
        <v>78</v>
      </c>
      <c r="C1874" s="0" t="n">
        <v>197574</v>
      </c>
      <c r="D1874" s="0" t="s">
        <v>8336</v>
      </c>
      <c r="E1874" s="0" t="s">
        <v>207</v>
      </c>
      <c r="F1874" s="0" t="str">
        <f aca="false">CONCATENATE(D1874," ",LEFT(H1874,4),"T=",AU1874,"D=",AV1874,"R=",AW1874,"M=",AX1874,"L=",AY1874,"B=",AZ1874)</f>
        <v>PAWCIO T=37D=8R=2M=2L=5B=0</v>
      </c>
      <c r="G1874" s="0" t="s">
        <v>159</v>
      </c>
      <c r="I1874" s="0" t="s">
        <v>8337</v>
      </c>
      <c r="J1874" s="0" t="s">
        <v>8338</v>
      </c>
      <c r="K1874" s="0" t="s">
        <v>144</v>
      </c>
      <c r="L1874" s="0" t="s">
        <v>141</v>
      </c>
      <c r="M1874" s="0" t="s">
        <v>8339</v>
      </c>
      <c r="N1874" s="0" t="str">
        <f aca="false">RIGHT(M1874,LEN(M1874)-FIND(" ",M1874))</f>
        <v>ATLANTIC ST NE</v>
      </c>
      <c r="P1874" s="0" t="s">
        <v>147</v>
      </c>
      <c r="Q1874" s="0" t="s">
        <v>148</v>
      </c>
      <c r="R1874" s="0" t="n">
        <v>44483</v>
      </c>
      <c r="AD1874" s="0" t="s">
        <v>149</v>
      </c>
      <c r="AE1874" s="0" t="s">
        <v>150</v>
      </c>
      <c r="AF1874" s="0" t="s">
        <v>151</v>
      </c>
      <c r="AH1874" s="0" t="n">
        <v>14</v>
      </c>
      <c r="AI1874" s="0" t="n">
        <v>11</v>
      </c>
      <c r="AN1874" s="0" t="s">
        <v>147</v>
      </c>
      <c r="AO1874" s="0" t="s">
        <v>4177</v>
      </c>
      <c r="AP1874" s="0" t="s">
        <v>4178</v>
      </c>
      <c r="AQ1874" s="0" t="n">
        <v>9</v>
      </c>
      <c r="AR1874" s="0" t="n">
        <v>64</v>
      </c>
      <c r="AS1874" s="0" t="n">
        <v>32</v>
      </c>
      <c r="AU1874" s="0" t="n">
        <f aca="false">COUNTA($BA$1874:$EH$1874)</f>
        <v>37</v>
      </c>
      <c r="AV1874" s="0" t="n">
        <f aca="false">COUNTIF($BA$1874:$EH$1874,"D")</f>
        <v>8</v>
      </c>
      <c r="AW1874" s="0" t="n">
        <f aca="false">COUNTIF($BA$1874:$EH$1874,"R")</f>
        <v>2</v>
      </c>
      <c r="AX1874" s="0" t="n">
        <f aca="false"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>2</v>
      </c>
      <c r="AY1874" s="0" t="n">
        <f aca="false"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>5</v>
      </c>
      <c r="AZ1874" s="0" t="n">
        <f aca="false">IF(EH1874&lt;&gt;"",1,0)</f>
        <v>0</v>
      </c>
      <c r="BB1874" s="0" t="s">
        <v>154</v>
      </c>
      <c r="BC1874" s="0" t="s">
        <v>155</v>
      </c>
      <c r="BD1874" s="0" t="s">
        <v>155</v>
      </c>
      <c r="BH1874" s="0" t="s">
        <v>155</v>
      </c>
      <c r="BI1874" s="0" t="s">
        <v>155</v>
      </c>
      <c r="BJ1874" s="0" t="s">
        <v>155</v>
      </c>
      <c r="BK1874" s="0" t="s">
        <v>155</v>
      </c>
      <c r="BL1874" s="0" t="s">
        <v>155</v>
      </c>
      <c r="BP1874" s="0" t="s">
        <v>155</v>
      </c>
      <c r="BR1874" s="0" t="s">
        <v>155</v>
      </c>
      <c r="BS1874" s="0" t="s">
        <v>155</v>
      </c>
      <c r="BY1874" s="0" t="s">
        <v>145</v>
      </c>
      <c r="CA1874" s="0" t="s">
        <v>155</v>
      </c>
      <c r="CG1874" s="0" t="s">
        <v>155</v>
      </c>
      <c r="CH1874" s="0" t="s">
        <v>145</v>
      </c>
      <c r="CK1874" s="0" t="s">
        <v>155</v>
      </c>
      <c r="CL1874" s="0" t="s">
        <v>145</v>
      </c>
      <c r="CN1874" s="0" t="s">
        <v>155</v>
      </c>
      <c r="CO1874" s="0" t="s">
        <v>145</v>
      </c>
      <c r="CP1874" s="0" t="s">
        <v>155</v>
      </c>
      <c r="CT1874" s="0" t="s">
        <v>155</v>
      </c>
      <c r="CY1874" s="0" t="s">
        <v>155</v>
      </c>
      <c r="CZ1874" s="0" t="s">
        <v>145</v>
      </c>
      <c r="DC1874" s="0" t="s">
        <v>155</v>
      </c>
      <c r="DG1874" s="0" t="s">
        <v>141</v>
      </c>
      <c r="DI1874" s="0" t="s">
        <v>155</v>
      </c>
      <c r="DL1874" s="0" t="s">
        <v>155</v>
      </c>
      <c r="DM1874" s="0" t="s">
        <v>145</v>
      </c>
      <c r="DN1874" s="0" t="s">
        <v>155</v>
      </c>
      <c r="DR1874" s="0" t="s">
        <v>155</v>
      </c>
      <c r="DS1874" s="0" t="s">
        <v>145</v>
      </c>
      <c r="DU1874" s="0" t="s">
        <v>155</v>
      </c>
      <c r="DW1874" s="0" t="s">
        <v>145</v>
      </c>
      <c r="DX1874" s="0" t="s">
        <v>155</v>
      </c>
      <c r="EA1874" s="0" t="s">
        <v>155</v>
      </c>
      <c r="ED1874" s="0" t="s">
        <v>141</v>
      </c>
      <c r="EF1874" s="0" t="s">
        <v>155</v>
      </c>
    </row>
    <row r="1875" customFormat="false" ht="15" hidden="false" customHeight="false" outlineLevel="0" collapsed="false">
      <c r="A1875" s="0" t="s">
        <v>8340</v>
      </c>
      <c r="B1875" s="0" t="n">
        <v>78</v>
      </c>
      <c r="C1875" s="0" t="n">
        <v>426751</v>
      </c>
      <c r="D1875" s="0" t="s">
        <v>7734</v>
      </c>
      <c r="E1875" s="0" t="s">
        <v>474</v>
      </c>
      <c r="F1875" s="0" t="str">
        <f aca="false">CONCATENATE(D1875," ",LEFT(H1875,4),"T=",AU1875,"D=",AV1875,"R=",AW1875,"M=",AX1875,"L=",AY1875,"B=",AZ1875)</f>
        <v>WOLFSON T=18D=7R=0M=2L=6B=1</v>
      </c>
      <c r="G1875" s="0" t="s">
        <v>254</v>
      </c>
      <c r="I1875" s="0" t="s">
        <v>6211</v>
      </c>
      <c r="J1875" s="0" t="s">
        <v>2594</v>
      </c>
      <c r="K1875" s="0" t="s">
        <v>144</v>
      </c>
      <c r="L1875" s="0" t="s">
        <v>145</v>
      </c>
      <c r="M1875" s="0" t="s">
        <v>6319</v>
      </c>
      <c r="N1875" s="0" t="str">
        <f aca="false">RIGHT(M1875,LEN(M1875)-FIND(" ",M1875))</f>
        <v>FAIRMOUNT AVE NE</v>
      </c>
      <c r="P1875" s="0" t="s">
        <v>147</v>
      </c>
      <c r="Q1875" s="0" t="s">
        <v>148</v>
      </c>
      <c r="R1875" s="0" t="n">
        <v>44483</v>
      </c>
      <c r="AD1875" s="0" t="s">
        <v>149</v>
      </c>
      <c r="AE1875" s="0" t="s">
        <v>150</v>
      </c>
      <c r="AF1875" s="0" t="s">
        <v>151</v>
      </c>
      <c r="AH1875" s="0" t="n">
        <v>14</v>
      </c>
      <c r="AI1875" s="0" t="n">
        <v>11</v>
      </c>
      <c r="AN1875" s="0" t="s">
        <v>147</v>
      </c>
      <c r="AO1875" s="0" t="s">
        <v>4177</v>
      </c>
      <c r="AP1875" s="0" t="s">
        <v>4178</v>
      </c>
      <c r="AQ1875" s="0" t="n">
        <v>9</v>
      </c>
      <c r="AR1875" s="0" t="n">
        <v>64</v>
      </c>
      <c r="AS1875" s="0" t="n">
        <v>32</v>
      </c>
      <c r="AU1875" s="0" t="n">
        <f aca="false">COUNTA($BA$1875:$EH$1875)</f>
        <v>18</v>
      </c>
      <c r="AV1875" s="0" t="n">
        <f aca="false">COUNTIF($BA$1875:$EH$1875,"D")</f>
        <v>7</v>
      </c>
      <c r="AW1875" s="0" t="n">
        <f aca="false">COUNTIF($BA$1875:$EH$1875,"R")</f>
        <v>0</v>
      </c>
      <c r="AX1875" s="0" t="n">
        <f aca="false"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>2</v>
      </c>
      <c r="AY1875" s="0" t="n">
        <f aca="false"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>6</v>
      </c>
      <c r="AZ1875" s="0" t="n">
        <f aca="false">IF(EH1875&lt;&gt;"",1,0)</f>
        <v>1</v>
      </c>
      <c r="BB1875" s="0" t="s">
        <v>154</v>
      </c>
      <c r="CZ1875" s="0" t="s">
        <v>145</v>
      </c>
      <c r="DC1875" s="0" t="s">
        <v>155</v>
      </c>
      <c r="DD1875" s="0" t="s">
        <v>155</v>
      </c>
      <c r="DF1875" s="0" t="s">
        <v>155</v>
      </c>
      <c r="DG1875" s="0" t="s">
        <v>145</v>
      </c>
      <c r="DI1875" s="0" t="s">
        <v>155</v>
      </c>
      <c r="DL1875" s="0" t="s">
        <v>155</v>
      </c>
      <c r="DM1875" s="0" t="s">
        <v>145</v>
      </c>
      <c r="DN1875" s="0" t="s">
        <v>155</v>
      </c>
      <c r="DS1875" s="0" t="s">
        <v>145</v>
      </c>
      <c r="DU1875" s="0" t="s">
        <v>155</v>
      </c>
      <c r="DW1875" s="0" t="s">
        <v>145</v>
      </c>
      <c r="DX1875" s="0" t="s">
        <v>155</v>
      </c>
      <c r="EA1875" s="0" t="s">
        <v>155</v>
      </c>
      <c r="ED1875" s="0" t="s">
        <v>145</v>
      </c>
      <c r="EF1875" s="0" t="s">
        <v>155</v>
      </c>
      <c r="EH1875" s="0" t="s">
        <v>145</v>
      </c>
    </row>
    <row r="1876" customFormat="false" ht="15" hidden="false" customHeight="false" outlineLevel="0" collapsed="false">
      <c r="A1876" s="0" t="s">
        <v>8341</v>
      </c>
      <c r="B1876" s="0" t="n">
        <v>78</v>
      </c>
      <c r="C1876" s="0" t="n">
        <v>7740</v>
      </c>
      <c r="D1876" s="0" t="s">
        <v>7877</v>
      </c>
      <c r="E1876" s="0" t="s">
        <v>445</v>
      </c>
      <c r="F1876" s="0" t="str">
        <f aca="false">CONCATENATE(D1876," ",LEFT(H1876,4),"T=",AU1876,"D=",AV1876,"R=",AW1876,"M=",AX1876,"L=",AY1876,"B=",AZ1876)</f>
        <v>KOOK T=31D=4R=0M=1L=3B=1</v>
      </c>
      <c r="G1876" s="0" t="s">
        <v>344</v>
      </c>
      <c r="I1876" s="0" t="s">
        <v>8342</v>
      </c>
      <c r="J1876" s="0" t="s">
        <v>210</v>
      </c>
      <c r="K1876" s="0" t="s">
        <v>144</v>
      </c>
      <c r="L1876" s="0" t="s">
        <v>145</v>
      </c>
      <c r="M1876" s="0" t="s">
        <v>7881</v>
      </c>
      <c r="N1876" s="0" t="str">
        <f aca="false">RIGHT(M1876,LEN(M1876)-FIND(" ",M1876))</f>
        <v>ATLANTIC ST NE</v>
      </c>
      <c r="P1876" s="0" t="s">
        <v>147</v>
      </c>
      <c r="Q1876" s="0" t="s">
        <v>148</v>
      </c>
      <c r="R1876" s="0" t="n">
        <v>44483</v>
      </c>
      <c r="AD1876" s="0" t="s">
        <v>149</v>
      </c>
      <c r="AE1876" s="0" t="s">
        <v>150</v>
      </c>
      <c r="AF1876" s="0" t="s">
        <v>151</v>
      </c>
      <c r="AH1876" s="0" t="n">
        <v>14</v>
      </c>
      <c r="AI1876" s="0" t="n">
        <v>11</v>
      </c>
      <c r="AN1876" s="0" t="s">
        <v>147</v>
      </c>
      <c r="AO1876" s="0" t="s">
        <v>4177</v>
      </c>
      <c r="AP1876" s="0" t="s">
        <v>4178</v>
      </c>
      <c r="AQ1876" s="0" t="n">
        <v>9</v>
      </c>
      <c r="AR1876" s="0" t="n">
        <v>64</v>
      </c>
      <c r="AS1876" s="0" t="n">
        <v>32</v>
      </c>
      <c r="AU1876" s="0" t="n">
        <f aca="false">COUNTA($BA$1876:$EH$1876)</f>
        <v>31</v>
      </c>
      <c r="AV1876" s="0" t="n">
        <f aca="false">COUNTIF($BA$1876:$EH$1876,"D")</f>
        <v>4</v>
      </c>
      <c r="AW1876" s="0" t="n">
        <f aca="false">COUNTIF($BA$1876:$EH$1876,"R")</f>
        <v>0</v>
      </c>
      <c r="AX1876" s="0" t="n">
        <f aca="false"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>1</v>
      </c>
      <c r="AY1876" s="0" t="n">
        <f aca="false"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>3</v>
      </c>
      <c r="AZ1876" s="0" t="n">
        <f aca="false">IF(EH1876&lt;&gt;"",1,0)</f>
        <v>1</v>
      </c>
      <c r="BB1876" s="0" t="s">
        <v>154</v>
      </c>
      <c r="BC1876" s="0" t="s">
        <v>155</v>
      </c>
      <c r="BD1876" s="0" t="s">
        <v>155</v>
      </c>
      <c r="BF1876" s="0" t="s">
        <v>155</v>
      </c>
      <c r="BG1876" s="0" t="s">
        <v>155</v>
      </c>
      <c r="BH1876" s="0" t="s">
        <v>155</v>
      </c>
      <c r="BI1876" s="0" t="s">
        <v>155</v>
      </c>
      <c r="BJ1876" s="0" t="s">
        <v>155</v>
      </c>
      <c r="BK1876" s="0" t="s">
        <v>155</v>
      </c>
      <c r="BL1876" s="0" t="s">
        <v>155</v>
      </c>
      <c r="BP1876" s="0" t="s">
        <v>155</v>
      </c>
      <c r="BR1876" s="0" t="s">
        <v>155</v>
      </c>
      <c r="BS1876" s="0" t="s">
        <v>155</v>
      </c>
      <c r="BY1876" s="0" t="s">
        <v>145</v>
      </c>
      <c r="CA1876" s="0" t="s">
        <v>155</v>
      </c>
      <c r="CG1876" s="0" t="s">
        <v>155</v>
      </c>
      <c r="CK1876" s="0" t="s">
        <v>155</v>
      </c>
      <c r="CN1876" s="0" t="s">
        <v>155</v>
      </c>
      <c r="CP1876" s="0" t="s">
        <v>155</v>
      </c>
      <c r="CV1876" s="0" t="s">
        <v>155</v>
      </c>
      <c r="CY1876" s="0" t="s">
        <v>155</v>
      </c>
      <c r="CZ1876" s="0" t="s">
        <v>145</v>
      </c>
      <c r="DC1876" s="0" t="s">
        <v>155</v>
      </c>
      <c r="DI1876" s="0" t="s">
        <v>155</v>
      </c>
      <c r="DN1876" s="0" t="s">
        <v>155</v>
      </c>
      <c r="DT1876" s="0" t="s">
        <v>145</v>
      </c>
      <c r="DU1876" s="0" t="s">
        <v>155</v>
      </c>
      <c r="DX1876" s="0" t="s">
        <v>155</v>
      </c>
      <c r="EA1876" s="0" t="s">
        <v>155</v>
      </c>
      <c r="EF1876" s="0" t="s">
        <v>155</v>
      </c>
      <c r="EH1876" s="0" t="s">
        <v>145</v>
      </c>
    </row>
    <row r="1877" customFormat="false" ht="15" hidden="false" customHeight="false" outlineLevel="0" collapsed="false">
      <c r="A1877" s="0" t="s">
        <v>8343</v>
      </c>
      <c r="B1877" s="0" t="n">
        <v>78</v>
      </c>
      <c r="C1877" s="0" t="n">
        <v>487095</v>
      </c>
      <c r="D1877" s="0" t="s">
        <v>8344</v>
      </c>
      <c r="E1877" s="0" t="s">
        <v>1726</v>
      </c>
      <c r="F1877" s="0" t="str">
        <f aca="false">CONCATENATE(D1877," ",LEFT(H1877,4),"T=",AU1877,"D=",AV1877,"R=",AW1877,"M=",AX1877,"L=",AY1877,"B=",AZ1877)</f>
        <v>WINSLOW T=8D=2R=0M=1L=0B=0</v>
      </c>
      <c r="G1877" s="0" t="s">
        <v>145</v>
      </c>
      <c r="I1877" s="0" t="s">
        <v>8345</v>
      </c>
      <c r="J1877" s="0" t="s">
        <v>403</v>
      </c>
      <c r="K1877" s="0" t="s">
        <v>144</v>
      </c>
      <c r="M1877" s="0" t="s">
        <v>8346</v>
      </c>
      <c r="N1877" s="0" t="str">
        <f aca="false">RIGHT(M1877,LEN(M1877)-FIND(" ",M1877))</f>
        <v>ATLANTIC ST NE</v>
      </c>
      <c r="P1877" s="0" t="s">
        <v>147</v>
      </c>
      <c r="Q1877" s="0" t="s">
        <v>148</v>
      </c>
      <c r="R1877" s="0" t="n">
        <v>44483</v>
      </c>
      <c r="AD1877" s="0" t="s">
        <v>149</v>
      </c>
      <c r="AE1877" s="0" t="s">
        <v>150</v>
      </c>
      <c r="AF1877" s="0" t="s">
        <v>151</v>
      </c>
      <c r="AH1877" s="0" t="n">
        <v>14</v>
      </c>
      <c r="AI1877" s="0" t="n">
        <v>11</v>
      </c>
      <c r="AN1877" s="0" t="s">
        <v>147</v>
      </c>
      <c r="AO1877" s="0" t="s">
        <v>4177</v>
      </c>
      <c r="AP1877" s="0" t="s">
        <v>4178</v>
      </c>
      <c r="AQ1877" s="0" t="n">
        <v>9</v>
      </c>
      <c r="AR1877" s="0" t="n">
        <v>64</v>
      </c>
      <c r="AS1877" s="0" t="n">
        <v>32</v>
      </c>
      <c r="AU1877" s="0" t="n">
        <f aca="false">COUNTA($BA$1877:$EH$1877)</f>
        <v>8</v>
      </c>
      <c r="AV1877" s="0" t="n">
        <f aca="false">COUNTIF($BA$1877:$EH$1877,"D")</f>
        <v>2</v>
      </c>
      <c r="AW1877" s="0" t="n">
        <f aca="false">COUNTIF($BA$1877:$EH$1877,"R")</f>
        <v>0</v>
      </c>
      <c r="AX1877" s="0" t="n">
        <f aca="false"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>1</v>
      </c>
      <c r="AY1877" s="0" t="n">
        <f aca="false"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>0</v>
      </c>
      <c r="AZ1877" s="0" t="n">
        <f aca="false">IF(EH1877&lt;&gt;"",1,0)</f>
        <v>0</v>
      </c>
      <c r="BB1877" s="0" t="s">
        <v>154</v>
      </c>
      <c r="CA1877" s="0" t="s">
        <v>155</v>
      </c>
      <c r="CV1877" s="0" t="s">
        <v>155</v>
      </c>
      <c r="CY1877" s="0" t="s">
        <v>155</v>
      </c>
      <c r="CZ1877" s="0" t="s">
        <v>145</v>
      </c>
      <c r="DC1877" s="0" t="s">
        <v>155</v>
      </c>
      <c r="DD1877" s="0" t="s">
        <v>145</v>
      </c>
      <c r="DF1877" s="0" t="s">
        <v>155</v>
      </c>
    </row>
    <row r="1878" customFormat="false" ht="15" hidden="false" customHeight="false" outlineLevel="0" collapsed="false">
      <c r="A1878" s="0" t="s">
        <v>8347</v>
      </c>
      <c r="B1878" s="0" t="n">
        <v>78</v>
      </c>
      <c r="C1878" s="0" t="n">
        <v>376970</v>
      </c>
      <c r="D1878" s="0" t="s">
        <v>8348</v>
      </c>
      <c r="E1878" s="0" t="s">
        <v>8349</v>
      </c>
      <c r="F1878" s="0" t="str">
        <f aca="false">CONCATENATE(D1878," ",LEFT(H1878,4),"T=",AU1878,"D=",AV1878,"R=",AW1878,"M=",AX1878,"L=",AY1878,"B=",AZ1878)</f>
        <v>KNEPPER T=5D=0R=0M=0L=0B=0</v>
      </c>
      <c r="G1878" s="0" t="s">
        <v>1334</v>
      </c>
      <c r="I1878" s="0" t="s">
        <v>8350</v>
      </c>
      <c r="J1878" s="0" t="s">
        <v>8351</v>
      </c>
      <c r="K1878" s="0" t="s">
        <v>144</v>
      </c>
      <c r="M1878" s="0" t="s">
        <v>8352</v>
      </c>
      <c r="N1878" s="0" t="str">
        <f aca="false">RIGHT(M1878,LEN(M1878)-FIND(" ",M1878))</f>
        <v>CLERMONT AVE NE</v>
      </c>
      <c r="P1878" s="0" t="s">
        <v>147</v>
      </c>
      <c r="Q1878" s="0" t="s">
        <v>148</v>
      </c>
      <c r="R1878" s="0" t="n">
        <v>44483</v>
      </c>
      <c r="AD1878" s="0" t="s">
        <v>149</v>
      </c>
      <c r="AE1878" s="0" t="s">
        <v>150</v>
      </c>
      <c r="AF1878" s="0" t="s">
        <v>151</v>
      </c>
      <c r="AH1878" s="0" t="n">
        <v>14</v>
      </c>
      <c r="AI1878" s="0" t="n">
        <v>11</v>
      </c>
      <c r="AN1878" s="0" t="s">
        <v>147</v>
      </c>
      <c r="AO1878" s="0" t="s">
        <v>4177</v>
      </c>
      <c r="AP1878" s="0" t="s">
        <v>4178</v>
      </c>
      <c r="AQ1878" s="0" t="n">
        <v>9</v>
      </c>
      <c r="AR1878" s="0" t="n">
        <v>64</v>
      </c>
      <c r="AS1878" s="0" t="n">
        <v>32</v>
      </c>
      <c r="AU1878" s="0" t="n">
        <f aca="false">COUNTA($BA$1878:$EH$1878)</f>
        <v>5</v>
      </c>
      <c r="AV1878" s="0" t="n">
        <f aca="false">COUNTIF($BA$1878:$EH$1878,"D")</f>
        <v>0</v>
      </c>
      <c r="AW1878" s="0" t="n">
        <f aca="false">COUNTIF($BA$1878:$EH$1878,"R")</f>
        <v>0</v>
      </c>
      <c r="AX1878" s="0" t="n">
        <f aca="false"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>0</v>
      </c>
      <c r="AY1878" s="0" t="n">
        <f aca="false"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>0</v>
      </c>
      <c r="AZ1878" s="0" t="n">
        <f aca="false">IF(EH1878&lt;&gt;"",1,0)</f>
        <v>0</v>
      </c>
      <c r="BB1878" s="0" t="s">
        <v>154</v>
      </c>
      <c r="CP1878" s="0" t="s">
        <v>155</v>
      </c>
      <c r="DC1878" s="0" t="s">
        <v>155</v>
      </c>
      <c r="DN1878" s="0" t="s">
        <v>155</v>
      </c>
      <c r="EF1878" s="0" t="s">
        <v>155</v>
      </c>
    </row>
    <row r="1879" customFormat="false" ht="15" hidden="false" customHeight="false" outlineLevel="0" collapsed="false">
      <c r="A1879" s="0" t="s">
        <v>8353</v>
      </c>
      <c r="B1879" s="0" t="n">
        <v>78</v>
      </c>
      <c r="C1879" s="0" t="n">
        <v>288385</v>
      </c>
      <c r="D1879" s="0" t="s">
        <v>8354</v>
      </c>
      <c r="E1879" s="0" t="s">
        <v>8355</v>
      </c>
      <c r="F1879" s="0" t="str">
        <f aca="false">CONCATENATE(D1879," ",LEFT(H1879,4),"T=",AU1879,"D=",AV1879,"R=",AW1879,"M=",AX1879,"L=",AY1879,"B=",AZ1879)</f>
        <v>KNIGHT T=2D=0R=0M=0L=0B=0</v>
      </c>
      <c r="I1879" s="0" t="s">
        <v>8356</v>
      </c>
      <c r="J1879" s="0" t="s">
        <v>2176</v>
      </c>
      <c r="K1879" s="0" t="s">
        <v>169</v>
      </c>
      <c r="M1879" s="0" t="s">
        <v>4585</v>
      </c>
      <c r="N1879" s="0" t="str">
        <f aca="false">RIGHT(M1879,LEN(M1879)-FIND(" ",M1879))</f>
        <v>CLERMONT AVE NE</v>
      </c>
      <c r="P1879" s="0" t="s">
        <v>147</v>
      </c>
      <c r="Q1879" s="0" t="s">
        <v>148</v>
      </c>
      <c r="R1879" s="0" t="n">
        <v>44483</v>
      </c>
      <c r="AD1879" s="0" t="s">
        <v>149</v>
      </c>
      <c r="AE1879" s="0" t="s">
        <v>150</v>
      </c>
      <c r="AF1879" s="0" t="s">
        <v>151</v>
      </c>
      <c r="AH1879" s="0" t="n">
        <v>14</v>
      </c>
      <c r="AI1879" s="0" t="n">
        <v>11</v>
      </c>
      <c r="AN1879" s="0" t="s">
        <v>147</v>
      </c>
      <c r="AO1879" s="0" t="s">
        <v>4177</v>
      </c>
      <c r="AP1879" s="0" t="s">
        <v>4178</v>
      </c>
      <c r="AQ1879" s="0" t="n">
        <v>9</v>
      </c>
      <c r="AR1879" s="0" t="n">
        <v>64</v>
      </c>
      <c r="AS1879" s="0" t="n">
        <v>32</v>
      </c>
      <c r="AU1879" s="0" t="n">
        <f aca="false">COUNTA($BA$1879:$EH$1879)</f>
        <v>2</v>
      </c>
      <c r="AV1879" s="0" t="n">
        <f aca="false">COUNTIF($BA$1879:$EH$1879,"D")</f>
        <v>0</v>
      </c>
      <c r="AW1879" s="0" t="n">
        <f aca="false">COUNTIF($BA$1879:$EH$1879,"R")</f>
        <v>0</v>
      </c>
      <c r="AX1879" s="0" t="n">
        <f aca="false"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>0</v>
      </c>
      <c r="AY1879" s="0" t="n">
        <f aca="false"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>0</v>
      </c>
      <c r="AZ1879" s="0" t="n">
        <f aca="false">IF(EH1879&lt;&gt;"",1,0)</f>
        <v>0</v>
      </c>
      <c r="BB1879" s="0" t="s">
        <v>154</v>
      </c>
      <c r="BF1879" s="0" t="s">
        <v>155</v>
      </c>
    </row>
    <row r="1880" customFormat="false" ht="15" hidden="false" customHeight="false" outlineLevel="0" collapsed="false">
      <c r="A1880" s="0" t="s">
        <v>8357</v>
      </c>
      <c r="B1880" s="0" t="n">
        <v>78</v>
      </c>
      <c r="C1880" s="0" t="n">
        <v>453979</v>
      </c>
      <c r="D1880" s="0" t="s">
        <v>2029</v>
      </c>
      <c r="E1880" s="0" t="s">
        <v>8358</v>
      </c>
      <c r="F1880" s="0" t="str">
        <f aca="false">CONCATENATE(D1880," ",LEFT(H1880,4),"T=",AU1880,"D=",AV1880,"R=",AW1880,"M=",AX1880,"L=",AY1880,"B=",AZ1880)</f>
        <v>MORRIS T=2D=0R=0M=0L=0B=0</v>
      </c>
      <c r="G1880" s="0" t="s">
        <v>8359</v>
      </c>
      <c r="I1880" s="0" t="s">
        <v>8360</v>
      </c>
      <c r="J1880" s="0" t="s">
        <v>690</v>
      </c>
      <c r="K1880" s="0" t="s">
        <v>144</v>
      </c>
      <c r="M1880" s="0" t="s">
        <v>5646</v>
      </c>
      <c r="N1880" s="0" t="str">
        <f aca="false">RIGHT(M1880,LEN(M1880)-FIND(" ",M1880))</f>
        <v>EDGEWOOD ST NE</v>
      </c>
      <c r="P1880" s="0" t="s">
        <v>147</v>
      </c>
      <c r="Q1880" s="0" t="s">
        <v>148</v>
      </c>
      <c r="R1880" s="0" t="n">
        <v>44483</v>
      </c>
      <c r="AD1880" s="0" t="s">
        <v>149</v>
      </c>
      <c r="AE1880" s="0" t="s">
        <v>150</v>
      </c>
      <c r="AF1880" s="0" t="s">
        <v>151</v>
      </c>
      <c r="AH1880" s="0" t="n">
        <v>14</v>
      </c>
      <c r="AI1880" s="0" t="n">
        <v>11</v>
      </c>
      <c r="AN1880" s="0" t="s">
        <v>147</v>
      </c>
      <c r="AO1880" s="0" t="s">
        <v>4177</v>
      </c>
      <c r="AP1880" s="0" t="s">
        <v>4178</v>
      </c>
      <c r="AQ1880" s="0" t="n">
        <v>9</v>
      </c>
      <c r="AR1880" s="0" t="n">
        <v>64</v>
      </c>
      <c r="AS1880" s="0" t="n">
        <v>32</v>
      </c>
      <c r="AU1880" s="0" t="n">
        <f aca="false">COUNTA($BA$1880:$EH$1880)</f>
        <v>2</v>
      </c>
      <c r="AV1880" s="0" t="n">
        <f aca="false">COUNTIF($BA$1880:$EH$1880,"D")</f>
        <v>0</v>
      </c>
      <c r="AW1880" s="0" t="n">
        <f aca="false">COUNTIF($BA$1880:$EH$1880,"R")</f>
        <v>0</v>
      </c>
      <c r="AX1880" s="0" t="n">
        <f aca="false"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>0</v>
      </c>
      <c r="AY1880" s="0" t="n">
        <f aca="false"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>0</v>
      </c>
      <c r="AZ1880" s="0" t="n">
        <f aca="false">IF(EH1880&lt;&gt;"",1,0)</f>
        <v>0</v>
      </c>
      <c r="BB1880" s="0" t="s">
        <v>154</v>
      </c>
      <c r="DN1880" s="0" t="s">
        <v>155</v>
      </c>
    </row>
    <row r="1881" customFormat="false" ht="15" hidden="false" customHeight="false" outlineLevel="0" collapsed="false">
      <c r="A1881" s="0" t="s">
        <v>8361</v>
      </c>
      <c r="B1881" s="0" t="n">
        <v>78</v>
      </c>
      <c r="C1881" s="0" t="n">
        <v>347710</v>
      </c>
      <c r="D1881" s="0" t="s">
        <v>3213</v>
      </c>
      <c r="E1881" s="0" t="s">
        <v>433</v>
      </c>
      <c r="F1881" s="0" t="str">
        <f aca="false">CONCATENATE(D1881," ",LEFT(H1881,4),"T=",AU1881,"D=",AV1881,"R=",AW1881,"M=",AX1881,"L=",AY1881,"B=",AZ1881)</f>
        <v>GRODESKY T=16D=3R=0M=0L=3B=0</v>
      </c>
      <c r="G1881" s="0" t="s">
        <v>201</v>
      </c>
      <c r="I1881" s="0" t="s">
        <v>8362</v>
      </c>
      <c r="J1881" s="0" t="s">
        <v>8363</v>
      </c>
      <c r="K1881" s="0" t="s">
        <v>144</v>
      </c>
      <c r="L1881" s="0" t="s">
        <v>145</v>
      </c>
      <c r="M1881" s="0" t="s">
        <v>8364</v>
      </c>
      <c r="N1881" s="0" t="str">
        <f aca="false">RIGHT(M1881,LEN(M1881)-FIND(" ",M1881))</f>
        <v>BEECHWOOD ST NE</v>
      </c>
      <c r="P1881" s="0" t="s">
        <v>147</v>
      </c>
      <c r="Q1881" s="0" t="s">
        <v>148</v>
      </c>
      <c r="R1881" s="0" t="n">
        <v>44483</v>
      </c>
      <c r="AD1881" s="0" t="s">
        <v>149</v>
      </c>
      <c r="AE1881" s="0" t="s">
        <v>150</v>
      </c>
      <c r="AF1881" s="0" t="s">
        <v>151</v>
      </c>
      <c r="AH1881" s="0" t="n">
        <v>14</v>
      </c>
      <c r="AI1881" s="0" t="n">
        <v>11</v>
      </c>
      <c r="AN1881" s="0" t="s">
        <v>147</v>
      </c>
      <c r="AO1881" s="0" t="s">
        <v>4177</v>
      </c>
      <c r="AP1881" s="0" t="s">
        <v>4178</v>
      </c>
      <c r="AQ1881" s="0" t="n">
        <v>9</v>
      </c>
      <c r="AR1881" s="0" t="n">
        <v>64</v>
      </c>
      <c r="AS1881" s="0" t="n">
        <v>32</v>
      </c>
      <c r="AU1881" s="0" t="n">
        <f aca="false">COUNTA($BA$1881:$EH$1881)</f>
        <v>16</v>
      </c>
      <c r="AV1881" s="0" t="n">
        <f aca="false">COUNTIF($BA$1881:$EH$1881,"D")</f>
        <v>3</v>
      </c>
      <c r="AW1881" s="0" t="n">
        <f aca="false">COUNTIF($BA$1881:$EH$1881,"R")</f>
        <v>0</v>
      </c>
      <c r="AX1881" s="0" t="n">
        <f aca="false"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>0</v>
      </c>
      <c r="AY1881" s="0" t="n">
        <f aca="false"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>3</v>
      </c>
      <c r="AZ1881" s="0" t="n">
        <f aca="false">IF(EH1881&lt;&gt;"",1,0)</f>
        <v>0</v>
      </c>
      <c r="BB1881" s="0" t="s">
        <v>154</v>
      </c>
      <c r="BV1881" s="0" t="s">
        <v>155</v>
      </c>
      <c r="BY1881" s="0" t="s">
        <v>145</v>
      </c>
      <c r="CA1881" s="0" t="s">
        <v>155</v>
      </c>
      <c r="CN1881" s="0" t="s">
        <v>155</v>
      </c>
      <c r="CP1881" s="0" t="s">
        <v>155</v>
      </c>
      <c r="CV1881" s="0" t="s">
        <v>155</v>
      </c>
      <c r="CY1881" s="0" t="s">
        <v>155</v>
      </c>
      <c r="DC1881" s="0" t="s">
        <v>155</v>
      </c>
      <c r="DM1881" s="0" t="s">
        <v>145</v>
      </c>
      <c r="DN1881" s="0" t="s">
        <v>155</v>
      </c>
      <c r="DT1881" s="0" t="s">
        <v>145</v>
      </c>
      <c r="DU1881" s="0" t="s">
        <v>155</v>
      </c>
      <c r="DX1881" s="0" t="s">
        <v>155</v>
      </c>
      <c r="EA1881" s="0" t="s">
        <v>155</v>
      </c>
      <c r="EF1881" s="0" t="s">
        <v>155</v>
      </c>
    </row>
    <row r="1882" customFormat="false" ht="15" hidden="false" customHeight="false" outlineLevel="0" collapsed="false">
      <c r="A1882" s="0" t="s">
        <v>8365</v>
      </c>
      <c r="B1882" s="0" t="n">
        <v>78</v>
      </c>
      <c r="C1882" s="0" t="n">
        <v>328210</v>
      </c>
      <c r="D1882" s="0" t="s">
        <v>399</v>
      </c>
      <c r="E1882" s="0" t="s">
        <v>1976</v>
      </c>
      <c r="F1882" s="0" t="str">
        <f aca="false">CONCATENATE(D1882," ",LEFT(H1882,4),"T=",AU1882,"D=",AV1882,"R=",AW1882,"M=",AX1882,"L=",AY1882,"B=",AZ1882)</f>
        <v>DAVIS T=1D=0R=0M=0L=0B=0</v>
      </c>
      <c r="G1882" s="0" t="s">
        <v>181</v>
      </c>
      <c r="I1882" s="0" t="s">
        <v>8366</v>
      </c>
      <c r="J1882" s="0" t="s">
        <v>6930</v>
      </c>
      <c r="K1882" s="0" t="s">
        <v>169</v>
      </c>
      <c r="M1882" s="0" t="s">
        <v>8367</v>
      </c>
      <c r="N1882" s="0" t="str">
        <f aca="false">RIGHT(M1882,LEN(M1882)-FIND(" ",M1882))</f>
        <v>WOODLAND AVE NE</v>
      </c>
      <c r="P1882" s="0" t="s">
        <v>147</v>
      </c>
      <c r="Q1882" s="0" t="s">
        <v>148</v>
      </c>
      <c r="R1882" s="0" t="n">
        <v>44483</v>
      </c>
      <c r="AD1882" s="0" t="s">
        <v>149</v>
      </c>
      <c r="AE1882" s="0" t="s">
        <v>150</v>
      </c>
      <c r="AF1882" s="0" t="s">
        <v>151</v>
      </c>
      <c r="AH1882" s="0" t="n">
        <v>14</v>
      </c>
      <c r="AI1882" s="0" t="n">
        <v>11</v>
      </c>
      <c r="AN1882" s="0" t="s">
        <v>147</v>
      </c>
      <c r="AO1882" s="0" t="s">
        <v>4177</v>
      </c>
      <c r="AP1882" s="0" t="s">
        <v>4178</v>
      </c>
      <c r="AQ1882" s="0" t="n">
        <v>9</v>
      </c>
      <c r="AR1882" s="0" t="n">
        <v>64</v>
      </c>
      <c r="AS1882" s="0" t="n">
        <v>32</v>
      </c>
      <c r="AU1882" s="0" t="n">
        <f aca="false">COUNTA($BA$1882:$EH$1882)</f>
        <v>1</v>
      </c>
      <c r="AV1882" s="0" t="n">
        <f aca="false">COUNTIF($BA$1882:$EH$1882,"D")</f>
        <v>0</v>
      </c>
      <c r="AW1882" s="0" t="n">
        <f aca="false">COUNTIF($BA$1882:$EH$1882,"R")</f>
        <v>0</v>
      </c>
      <c r="AX1882" s="0" t="n">
        <f aca="false"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>0</v>
      </c>
      <c r="AY1882" s="0" t="n">
        <f aca="false"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>0</v>
      </c>
      <c r="AZ1882" s="0" t="n">
        <f aca="false">IF(EH1882&lt;&gt;"",1,0)</f>
        <v>0</v>
      </c>
      <c r="BB1882" s="0" t="s">
        <v>154</v>
      </c>
    </row>
    <row r="1883" customFormat="false" ht="15" hidden="false" customHeight="false" outlineLevel="0" collapsed="false">
      <c r="A1883" s="0" t="s">
        <v>8368</v>
      </c>
      <c r="B1883" s="0" t="n">
        <v>78</v>
      </c>
      <c r="C1883" s="0" t="n">
        <v>127508</v>
      </c>
      <c r="D1883" s="0" t="s">
        <v>8369</v>
      </c>
      <c r="E1883" s="0" t="s">
        <v>300</v>
      </c>
      <c r="F1883" s="0" t="str">
        <f aca="false">CONCATENATE(D1883," ",LEFT(H1883,4),"T=",AU1883,"D=",AV1883,"R=",AW1883,"M=",AX1883,"L=",AY1883,"B=",AZ1883)</f>
        <v>SIMMS T=27D=1R=3M=0L=3B=0</v>
      </c>
      <c r="G1883" s="0" t="s">
        <v>344</v>
      </c>
      <c r="I1883" s="0" t="s">
        <v>8370</v>
      </c>
      <c r="J1883" s="0" t="s">
        <v>6187</v>
      </c>
      <c r="K1883" s="0" t="s">
        <v>144</v>
      </c>
      <c r="L1883" s="0" t="s">
        <v>141</v>
      </c>
      <c r="M1883" s="0" t="s">
        <v>6835</v>
      </c>
      <c r="N1883" s="0" t="str">
        <f aca="false">RIGHT(M1883,LEN(M1883)-FIND(" ",M1883))</f>
        <v>BEECHWOOD ST NE</v>
      </c>
      <c r="P1883" s="0" t="s">
        <v>147</v>
      </c>
      <c r="Q1883" s="0" t="s">
        <v>148</v>
      </c>
      <c r="R1883" s="0" t="n">
        <v>44483</v>
      </c>
      <c r="AD1883" s="0" t="s">
        <v>149</v>
      </c>
      <c r="AE1883" s="0" t="s">
        <v>150</v>
      </c>
      <c r="AF1883" s="0" t="s">
        <v>151</v>
      </c>
      <c r="AH1883" s="0" t="n">
        <v>14</v>
      </c>
      <c r="AI1883" s="0" t="n">
        <v>11</v>
      </c>
      <c r="AN1883" s="0" t="s">
        <v>147</v>
      </c>
      <c r="AO1883" s="0" t="s">
        <v>4177</v>
      </c>
      <c r="AP1883" s="0" t="s">
        <v>4178</v>
      </c>
      <c r="AQ1883" s="0" t="n">
        <v>9</v>
      </c>
      <c r="AR1883" s="0" t="n">
        <v>64</v>
      </c>
      <c r="AS1883" s="0" t="n">
        <v>32</v>
      </c>
      <c r="AU1883" s="0" t="n">
        <f aca="false">COUNTA($BA$1883:$EH$1883)</f>
        <v>27</v>
      </c>
      <c r="AV1883" s="0" t="n">
        <f aca="false">COUNTIF($BA$1883:$EH$1883,"D")</f>
        <v>1</v>
      </c>
      <c r="AW1883" s="0" t="n">
        <f aca="false">COUNTIF($BA$1883:$EH$1883,"R")</f>
        <v>3</v>
      </c>
      <c r="AX1883" s="0" t="n">
        <f aca="false"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>0</v>
      </c>
      <c r="AY1883" s="0" t="n">
        <f aca="false"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>3</v>
      </c>
      <c r="AZ1883" s="0" t="n">
        <f aca="false">IF(EH1883&lt;&gt;"",1,0)</f>
        <v>0</v>
      </c>
      <c r="BB1883" s="0" t="s">
        <v>154</v>
      </c>
      <c r="BC1883" s="0" t="s">
        <v>155</v>
      </c>
      <c r="BD1883" s="0" t="s">
        <v>155</v>
      </c>
      <c r="BE1883" s="0" t="s">
        <v>155</v>
      </c>
      <c r="BF1883" s="0" t="s">
        <v>155</v>
      </c>
      <c r="BJ1883" s="0" t="s">
        <v>155</v>
      </c>
      <c r="BK1883" s="0" t="s">
        <v>155</v>
      </c>
      <c r="BL1883" s="0" t="s">
        <v>155</v>
      </c>
      <c r="BR1883" s="0" t="s">
        <v>155</v>
      </c>
      <c r="BV1883" s="0" t="s">
        <v>155</v>
      </c>
      <c r="BY1883" s="0" t="s">
        <v>145</v>
      </c>
      <c r="CA1883" s="0" t="s">
        <v>155</v>
      </c>
      <c r="CK1883" s="0" t="s">
        <v>155</v>
      </c>
      <c r="CN1883" s="0" t="s">
        <v>155</v>
      </c>
      <c r="CP1883" s="0" t="s">
        <v>155</v>
      </c>
      <c r="CV1883" s="0" t="s">
        <v>155</v>
      </c>
      <c r="CY1883" s="0" t="s">
        <v>155</v>
      </c>
      <c r="CZ1883" s="0" t="s">
        <v>141</v>
      </c>
      <c r="DC1883" s="0" t="s">
        <v>155</v>
      </c>
      <c r="DI1883" s="0" t="s">
        <v>155</v>
      </c>
      <c r="DN1883" s="0" t="s">
        <v>155</v>
      </c>
      <c r="DS1883" s="0" t="s">
        <v>141</v>
      </c>
      <c r="DU1883" s="0" t="s">
        <v>155</v>
      </c>
      <c r="DX1883" s="0" t="s">
        <v>155</v>
      </c>
      <c r="EA1883" s="0" t="s">
        <v>155</v>
      </c>
      <c r="ED1883" s="0" t="s">
        <v>141</v>
      </c>
      <c r="EF1883" s="0" t="s">
        <v>155</v>
      </c>
    </row>
    <row r="1884" customFormat="false" ht="15" hidden="false" customHeight="false" outlineLevel="0" collapsed="false">
      <c r="A1884" s="0" t="s">
        <v>8371</v>
      </c>
      <c r="B1884" s="0" t="n">
        <v>78</v>
      </c>
      <c r="C1884" s="0" t="n">
        <v>486880</v>
      </c>
      <c r="D1884" s="0" t="s">
        <v>4403</v>
      </c>
      <c r="E1884" s="0" t="s">
        <v>2699</v>
      </c>
      <c r="F1884" s="0" t="str">
        <f aca="false">CONCATENATE(D1884," ",LEFT(H1884,4),"T=",AU1884,"D=",AV1884,"R=",AW1884,"M=",AX1884,"L=",AY1884,"B=",AZ1884)</f>
        <v>DUNCAN T=1D=0R=0M=0L=0B=0</v>
      </c>
      <c r="G1884" s="0" t="s">
        <v>215</v>
      </c>
      <c r="I1884" s="0" t="s">
        <v>8372</v>
      </c>
      <c r="J1884" s="0" t="s">
        <v>858</v>
      </c>
      <c r="K1884" s="0" t="s">
        <v>169</v>
      </c>
      <c r="M1884" s="0" t="s">
        <v>4173</v>
      </c>
      <c r="N1884" s="0" t="str">
        <f aca="false">RIGHT(M1884,LEN(M1884)-FIND(" ",M1884))</f>
        <v>PLAZA AVE NE</v>
      </c>
      <c r="P1884" s="0" t="s">
        <v>147</v>
      </c>
      <c r="Q1884" s="0" t="s">
        <v>148</v>
      </c>
      <c r="R1884" s="0" t="n">
        <v>44483</v>
      </c>
      <c r="AD1884" s="0" t="s">
        <v>149</v>
      </c>
      <c r="AE1884" s="0" t="s">
        <v>150</v>
      </c>
      <c r="AH1884" s="0" t="n">
        <v>14</v>
      </c>
      <c r="AI1884" s="0" t="n">
        <v>11</v>
      </c>
      <c r="AJ1884" s="0" t="s">
        <v>4175</v>
      </c>
      <c r="AM1884" s="0" t="s">
        <v>4176</v>
      </c>
      <c r="AN1884" s="0" t="s">
        <v>147</v>
      </c>
      <c r="AO1884" s="0" t="s">
        <v>4177</v>
      </c>
      <c r="AP1884" s="0" t="s">
        <v>4178</v>
      </c>
      <c r="AQ1884" s="0" t="n">
        <v>9</v>
      </c>
      <c r="AR1884" s="0" t="n">
        <v>64</v>
      </c>
      <c r="AS1884" s="0" t="n">
        <v>32</v>
      </c>
      <c r="AU1884" s="0" t="n">
        <f aca="false">COUNTA($BA$1884:$EH$1884)</f>
        <v>1</v>
      </c>
      <c r="AV1884" s="0" t="n">
        <f aca="false">COUNTIF($BA$1884:$EH$1884,"D")</f>
        <v>0</v>
      </c>
      <c r="AW1884" s="0" t="n">
        <f aca="false">COUNTIF($BA$1884:$EH$1884,"R")</f>
        <v>0</v>
      </c>
      <c r="AX1884" s="0" t="n">
        <f aca="false"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>0</v>
      </c>
      <c r="AY1884" s="0" t="n">
        <f aca="false"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>0</v>
      </c>
      <c r="AZ1884" s="0" t="n">
        <f aca="false">IF(EH1884&lt;&gt;"",1,0)</f>
        <v>0</v>
      </c>
      <c r="BB1884" s="0" t="s">
        <v>154</v>
      </c>
    </row>
    <row r="1885" customFormat="false" ht="15" hidden="false" customHeight="false" outlineLevel="0" collapsed="false">
      <c r="A1885" s="0" t="s">
        <v>8373</v>
      </c>
      <c r="B1885" s="0" t="n">
        <v>78</v>
      </c>
      <c r="C1885" s="0" t="n">
        <v>362753</v>
      </c>
      <c r="D1885" s="0" t="s">
        <v>7823</v>
      </c>
      <c r="E1885" s="0" t="s">
        <v>234</v>
      </c>
      <c r="F1885" s="0" t="str">
        <f aca="false">CONCATENATE(D1885," ",LEFT(H1885,4),"T=",AU1885,"D=",AV1885,"R=",AW1885,"M=",AX1885,"L=",AY1885,"B=",AZ1885)</f>
        <v>JASTATT IIIT=22D=7R=0M=3L=6B=1</v>
      </c>
      <c r="G1885" s="0" t="s">
        <v>451</v>
      </c>
      <c r="H1885" s="0" t="s">
        <v>475</v>
      </c>
      <c r="I1885" s="0" t="s">
        <v>8374</v>
      </c>
      <c r="J1885" s="0" t="s">
        <v>6162</v>
      </c>
      <c r="K1885" s="0" t="s">
        <v>144</v>
      </c>
      <c r="L1885" s="0" t="s">
        <v>145</v>
      </c>
      <c r="M1885" s="0" t="s">
        <v>7827</v>
      </c>
      <c r="N1885" s="0" t="str">
        <f aca="false">RIGHT(M1885,LEN(M1885)-FIND(" ",M1885))</f>
        <v>TIFFANY DR NE</v>
      </c>
      <c r="P1885" s="0" t="s">
        <v>147</v>
      </c>
      <c r="Q1885" s="0" t="s">
        <v>148</v>
      </c>
      <c r="R1885" s="0" t="n">
        <v>44483</v>
      </c>
      <c r="AD1885" s="0" t="s">
        <v>149</v>
      </c>
      <c r="AE1885" s="0" t="s">
        <v>150</v>
      </c>
      <c r="AH1885" s="0" t="n">
        <v>14</v>
      </c>
      <c r="AI1885" s="0" t="n">
        <v>11</v>
      </c>
      <c r="AJ1885" s="0" t="s">
        <v>4175</v>
      </c>
      <c r="AM1885" s="0" t="s">
        <v>4176</v>
      </c>
      <c r="AN1885" s="0" t="s">
        <v>147</v>
      </c>
      <c r="AO1885" s="0" t="s">
        <v>4177</v>
      </c>
      <c r="AP1885" s="0" t="s">
        <v>4178</v>
      </c>
      <c r="AQ1885" s="0" t="n">
        <v>9</v>
      </c>
      <c r="AR1885" s="0" t="n">
        <v>64</v>
      </c>
      <c r="AS1885" s="0" t="n">
        <v>32</v>
      </c>
      <c r="AU1885" s="0" t="n">
        <f aca="false">COUNTA($BA$1885:$EH$1885)</f>
        <v>22</v>
      </c>
      <c r="AV1885" s="0" t="n">
        <f aca="false">COUNTIF($BA$1885:$EH$1885,"D")</f>
        <v>7</v>
      </c>
      <c r="AW1885" s="0" t="n">
        <f aca="false">COUNTIF($BA$1885:$EH$1885,"R")</f>
        <v>0</v>
      </c>
      <c r="AX1885" s="0" t="n">
        <f aca="false"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>3</v>
      </c>
      <c r="AY1885" s="0" t="n">
        <f aca="false"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>6</v>
      </c>
      <c r="AZ1885" s="0" t="n">
        <f aca="false">IF(EH1885&lt;&gt;"",1,0)</f>
        <v>1</v>
      </c>
      <c r="BB1885" s="0" t="s">
        <v>154</v>
      </c>
      <c r="BL1885" s="0" t="s">
        <v>155</v>
      </c>
      <c r="CA1885" s="0" t="s">
        <v>155</v>
      </c>
      <c r="CK1885" s="0" t="s">
        <v>155</v>
      </c>
      <c r="CP1885" s="0" t="s">
        <v>155</v>
      </c>
      <c r="CY1885" s="0" t="s">
        <v>155</v>
      </c>
      <c r="CZ1885" s="0" t="s">
        <v>145</v>
      </c>
      <c r="DC1885" s="0" t="s">
        <v>155</v>
      </c>
      <c r="DG1885" s="0" t="s">
        <v>145</v>
      </c>
      <c r="DI1885" s="0" t="s">
        <v>155</v>
      </c>
      <c r="DJ1885" s="0" t="s">
        <v>145</v>
      </c>
      <c r="DL1885" s="0" t="s">
        <v>155</v>
      </c>
      <c r="DM1885" s="0" t="s">
        <v>145</v>
      </c>
      <c r="DN1885" s="0" t="s">
        <v>155</v>
      </c>
      <c r="DR1885" s="0" t="s">
        <v>155</v>
      </c>
      <c r="DS1885" s="0" t="s">
        <v>145</v>
      </c>
      <c r="DU1885" s="0" t="s">
        <v>155</v>
      </c>
      <c r="DW1885" s="0" t="s">
        <v>145</v>
      </c>
      <c r="DX1885" s="0" t="s">
        <v>155</v>
      </c>
      <c r="EA1885" s="0" t="s">
        <v>155</v>
      </c>
      <c r="EF1885" s="0" t="s">
        <v>155</v>
      </c>
      <c r="EH1885" s="0" t="s">
        <v>145</v>
      </c>
    </row>
    <row r="1886" customFormat="false" ht="15" hidden="false" customHeight="false" outlineLevel="0" collapsed="false">
      <c r="A1886" s="0" t="s">
        <v>8375</v>
      </c>
      <c r="B1886" s="0" t="n">
        <v>78</v>
      </c>
      <c r="C1886" s="0" t="n">
        <v>271281</v>
      </c>
      <c r="D1886" s="0" t="s">
        <v>2665</v>
      </c>
      <c r="E1886" s="0" t="s">
        <v>1688</v>
      </c>
      <c r="F1886" s="0" t="str">
        <f aca="false">CONCATENATE(D1886," ",LEFT(H1886,4),"T=",AU1886,"D=",AV1886,"R=",AW1886,"M=",AX1886,"L=",AY1886,"B=",AZ1886)</f>
        <v>POTTS T=30D=6R=0M=2L=1B=0</v>
      </c>
      <c r="G1886" s="0" t="s">
        <v>222</v>
      </c>
      <c r="I1886" s="0" t="s">
        <v>8376</v>
      </c>
      <c r="J1886" s="0" t="s">
        <v>8258</v>
      </c>
      <c r="K1886" s="0" t="s">
        <v>144</v>
      </c>
      <c r="M1886" s="0" t="s">
        <v>8249</v>
      </c>
      <c r="N1886" s="0" t="str">
        <f aca="false">RIGHT(M1886,LEN(M1886)-FIND(" ",M1886))</f>
        <v>HOLLYWOOD ST NE</v>
      </c>
      <c r="P1886" s="0" t="s">
        <v>147</v>
      </c>
      <c r="Q1886" s="0" t="s">
        <v>148</v>
      </c>
      <c r="R1886" s="0" t="n">
        <v>44483</v>
      </c>
      <c r="AD1886" s="0" t="s">
        <v>149</v>
      </c>
      <c r="AE1886" s="0" t="s">
        <v>150</v>
      </c>
      <c r="AF1886" s="0" t="s">
        <v>151</v>
      </c>
      <c r="AH1886" s="0" t="n">
        <v>14</v>
      </c>
      <c r="AI1886" s="0" t="n">
        <v>11</v>
      </c>
      <c r="AN1886" s="0" t="s">
        <v>147</v>
      </c>
      <c r="AO1886" s="0" t="s">
        <v>4177</v>
      </c>
      <c r="AP1886" s="0" t="s">
        <v>4178</v>
      </c>
      <c r="AQ1886" s="0" t="n">
        <v>9</v>
      </c>
      <c r="AR1886" s="0" t="n">
        <v>64</v>
      </c>
      <c r="AS1886" s="0" t="n">
        <v>32</v>
      </c>
      <c r="AU1886" s="0" t="n">
        <f aca="false">COUNTA($BA$1886:$EH$1886)</f>
        <v>30</v>
      </c>
      <c r="AV1886" s="0" t="n">
        <f aca="false">COUNTIF($BA$1886:$EH$1886,"D")</f>
        <v>6</v>
      </c>
      <c r="AW1886" s="0" t="n">
        <f aca="false">COUNTIF($BA$1886:$EH$1886,"R")</f>
        <v>0</v>
      </c>
      <c r="AX1886" s="0" t="n">
        <f aca="false"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>2</v>
      </c>
      <c r="AY1886" s="0" t="n">
        <f aca="false"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>1</v>
      </c>
      <c r="AZ1886" s="0" t="n">
        <f aca="false">IF(EH1886&lt;&gt;"",1,0)</f>
        <v>0</v>
      </c>
      <c r="BB1886" s="0" t="s">
        <v>154</v>
      </c>
      <c r="BC1886" s="0" t="s">
        <v>155</v>
      </c>
      <c r="BD1886" s="0" t="s">
        <v>155</v>
      </c>
      <c r="BE1886" s="0" t="s">
        <v>155</v>
      </c>
      <c r="BH1886" s="0" t="s">
        <v>155</v>
      </c>
      <c r="BJ1886" s="0" t="s">
        <v>155</v>
      </c>
      <c r="BK1886" s="0" t="s">
        <v>155</v>
      </c>
      <c r="BL1886" s="0" t="s">
        <v>155</v>
      </c>
      <c r="BP1886" s="0" t="s">
        <v>155</v>
      </c>
      <c r="BS1886" s="0" t="s">
        <v>155</v>
      </c>
      <c r="BV1886" s="0" t="s">
        <v>155</v>
      </c>
      <c r="BY1886" s="0" t="s">
        <v>145</v>
      </c>
      <c r="CA1886" s="0" t="s">
        <v>155</v>
      </c>
      <c r="CC1886" s="0" t="s">
        <v>145</v>
      </c>
      <c r="CH1886" s="0" t="s">
        <v>145</v>
      </c>
      <c r="CL1886" s="0" t="s">
        <v>145</v>
      </c>
      <c r="CN1886" s="0" t="s">
        <v>155</v>
      </c>
      <c r="CP1886" s="0" t="s">
        <v>155</v>
      </c>
      <c r="CT1886" s="0" t="s">
        <v>155</v>
      </c>
      <c r="CU1886" s="0" t="s">
        <v>145</v>
      </c>
      <c r="CV1886" s="0" t="s">
        <v>155</v>
      </c>
      <c r="CY1886" s="0" t="s">
        <v>155</v>
      </c>
      <c r="CZ1886" s="0" t="s">
        <v>145</v>
      </c>
      <c r="DC1886" s="0" t="s">
        <v>155</v>
      </c>
      <c r="DI1886" s="0" t="s">
        <v>155</v>
      </c>
      <c r="DN1886" s="0" t="s">
        <v>155</v>
      </c>
      <c r="DU1886" s="0" t="s">
        <v>155</v>
      </c>
      <c r="DX1886" s="0" t="s">
        <v>155</v>
      </c>
      <c r="EA1886" s="0" t="s">
        <v>155</v>
      </c>
      <c r="EF1886" s="0" t="s">
        <v>155</v>
      </c>
    </row>
    <row r="1887" customFormat="false" ht="15" hidden="false" customHeight="false" outlineLevel="0" collapsed="false">
      <c r="A1887" s="0" t="s">
        <v>8377</v>
      </c>
      <c r="B1887" s="0" t="n">
        <v>78</v>
      </c>
      <c r="C1887" s="0" t="n">
        <v>363823</v>
      </c>
      <c r="D1887" s="0" t="s">
        <v>6477</v>
      </c>
      <c r="E1887" s="0" t="s">
        <v>221</v>
      </c>
      <c r="F1887" s="0" t="str">
        <f aca="false">CONCATENATE(D1887," ",LEFT(H1887,4),"T=",AU1887,"D=",AV1887,"R=",AW1887,"M=",AX1887,"L=",AY1887,"B=",AZ1887)</f>
        <v>TORCH T=8D=1R=1M=0L=2B=0</v>
      </c>
      <c r="G1887" s="0" t="s">
        <v>1390</v>
      </c>
      <c r="I1887" s="0" t="s">
        <v>8378</v>
      </c>
      <c r="J1887" s="0" t="s">
        <v>690</v>
      </c>
      <c r="K1887" s="0" t="s">
        <v>144</v>
      </c>
      <c r="L1887" s="0" t="s">
        <v>141</v>
      </c>
      <c r="M1887" s="0" t="s">
        <v>6482</v>
      </c>
      <c r="N1887" s="0" t="str">
        <f aca="false">RIGHT(M1887,LEN(M1887)-FIND(" ",M1887))</f>
        <v>IRENE AVE NE</v>
      </c>
      <c r="P1887" s="0" t="s">
        <v>147</v>
      </c>
      <c r="Q1887" s="0" t="s">
        <v>148</v>
      </c>
      <c r="R1887" s="0" t="n">
        <v>44483</v>
      </c>
      <c r="AD1887" s="0" t="s">
        <v>149</v>
      </c>
      <c r="AE1887" s="0" t="s">
        <v>150</v>
      </c>
      <c r="AH1887" s="0" t="n">
        <v>14</v>
      </c>
      <c r="AI1887" s="0" t="n">
        <v>11</v>
      </c>
      <c r="AJ1887" s="0" t="s">
        <v>4175</v>
      </c>
      <c r="AM1887" s="0" t="s">
        <v>4176</v>
      </c>
      <c r="AN1887" s="0" t="s">
        <v>147</v>
      </c>
      <c r="AO1887" s="0" t="s">
        <v>4177</v>
      </c>
      <c r="AP1887" s="0" t="s">
        <v>4178</v>
      </c>
      <c r="AQ1887" s="0" t="n">
        <v>9</v>
      </c>
      <c r="AR1887" s="0" t="n">
        <v>64</v>
      </c>
      <c r="AS1887" s="0" t="n">
        <v>32</v>
      </c>
      <c r="AU1887" s="0" t="n">
        <f aca="false">COUNTA($BA$1887:$EH$1887)</f>
        <v>8</v>
      </c>
      <c r="AV1887" s="0" t="n">
        <f aca="false">COUNTIF($BA$1887:$EH$1887,"D")</f>
        <v>1</v>
      </c>
      <c r="AW1887" s="0" t="n">
        <f aca="false">COUNTIF($BA$1887:$EH$1887,"R")</f>
        <v>1</v>
      </c>
      <c r="AX1887" s="0" t="n">
        <f aca="false"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>0</v>
      </c>
      <c r="AY1887" s="0" t="n">
        <f aca="false"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>2</v>
      </c>
      <c r="AZ1887" s="0" t="n">
        <f aca="false">IF(EH1887&lt;&gt;"",1,0)</f>
        <v>0</v>
      </c>
      <c r="BB1887" s="0" t="s">
        <v>154</v>
      </c>
      <c r="CZ1887" s="0" t="s">
        <v>145</v>
      </c>
      <c r="DC1887" s="0" t="s">
        <v>155</v>
      </c>
      <c r="DN1887" s="0" t="s">
        <v>155</v>
      </c>
      <c r="DX1887" s="0" t="s">
        <v>155</v>
      </c>
      <c r="EA1887" s="0" t="s">
        <v>155</v>
      </c>
      <c r="ED1887" s="0" t="s">
        <v>141</v>
      </c>
      <c r="EF1887" s="0" t="s">
        <v>155</v>
      </c>
    </row>
    <row r="1888" customFormat="false" ht="15" hidden="false" customHeight="false" outlineLevel="0" collapsed="false">
      <c r="A1888" s="0" t="s">
        <v>8379</v>
      </c>
      <c r="B1888" s="0" t="n">
        <v>78</v>
      </c>
      <c r="C1888" s="0" t="n">
        <v>245072</v>
      </c>
      <c r="D1888" s="0" t="s">
        <v>8380</v>
      </c>
      <c r="E1888" s="0" t="s">
        <v>1688</v>
      </c>
      <c r="F1888" s="0" t="str">
        <f aca="false">CONCATENATE(D1888," ",LEFT(H1888,4),"T=",AU1888,"D=",AV1888,"R=",AW1888,"M=",AX1888,"L=",AY1888,"B=",AZ1888)</f>
        <v>HOLSINGER T=17D=1R=1M=0L=2B=0</v>
      </c>
      <c r="G1888" s="0" t="s">
        <v>337</v>
      </c>
      <c r="I1888" s="0" t="s">
        <v>8381</v>
      </c>
      <c r="J1888" s="0" t="s">
        <v>8382</v>
      </c>
      <c r="K1888" s="0" t="s">
        <v>144</v>
      </c>
      <c r="L1888" s="0" t="s">
        <v>141</v>
      </c>
      <c r="M1888" s="0" t="s">
        <v>4173</v>
      </c>
      <c r="N1888" s="0" t="str">
        <f aca="false">RIGHT(M1888,LEN(M1888)-FIND(" ",M1888))</f>
        <v>PLAZA AVE NE</v>
      </c>
      <c r="O1888" s="0" t="s">
        <v>8383</v>
      </c>
      <c r="P1888" s="0" t="s">
        <v>147</v>
      </c>
      <c r="Q1888" s="0" t="s">
        <v>148</v>
      </c>
      <c r="R1888" s="0" t="n">
        <v>44483</v>
      </c>
      <c r="AD1888" s="0" t="s">
        <v>149</v>
      </c>
      <c r="AE1888" s="0" t="s">
        <v>150</v>
      </c>
      <c r="AH1888" s="0" t="n">
        <v>14</v>
      </c>
      <c r="AI1888" s="0" t="n">
        <v>11</v>
      </c>
      <c r="AJ1888" s="0" t="s">
        <v>4175</v>
      </c>
      <c r="AM1888" s="0" t="s">
        <v>4176</v>
      </c>
      <c r="AN1888" s="0" t="s">
        <v>147</v>
      </c>
      <c r="AO1888" s="0" t="s">
        <v>4177</v>
      </c>
      <c r="AP1888" s="0" t="s">
        <v>4178</v>
      </c>
      <c r="AQ1888" s="0" t="n">
        <v>9</v>
      </c>
      <c r="AR1888" s="0" t="n">
        <v>64</v>
      </c>
      <c r="AS1888" s="0" t="n">
        <v>32</v>
      </c>
      <c r="AU1888" s="0" t="n">
        <f aca="false">COUNTA($BA$1888:$EH$1888)</f>
        <v>17</v>
      </c>
      <c r="AV1888" s="0" t="n">
        <f aca="false">COUNTIF($BA$1888:$EH$1888,"D")</f>
        <v>1</v>
      </c>
      <c r="AW1888" s="0" t="n">
        <f aca="false">COUNTIF($BA$1888:$EH$1888,"R")</f>
        <v>1</v>
      </c>
      <c r="AX1888" s="0" t="n">
        <f aca="false"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>0</v>
      </c>
      <c r="AY1888" s="0" t="n">
        <f aca="false"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>2</v>
      </c>
      <c r="AZ1888" s="0" t="n">
        <f aca="false">IF(EH1888&lt;&gt;"",1,0)</f>
        <v>0</v>
      </c>
      <c r="BB1888" s="0" t="s">
        <v>154</v>
      </c>
      <c r="BD1888" s="0" t="s">
        <v>155</v>
      </c>
      <c r="BG1888" s="0" t="s">
        <v>155</v>
      </c>
      <c r="BH1888" s="0" t="s">
        <v>155</v>
      </c>
      <c r="BI1888" s="0" t="s">
        <v>155</v>
      </c>
      <c r="BJ1888" s="0" t="s">
        <v>155</v>
      </c>
      <c r="BL1888" s="0" t="s">
        <v>155</v>
      </c>
      <c r="BP1888" s="0" t="s">
        <v>155</v>
      </c>
      <c r="BS1888" s="0" t="s">
        <v>155</v>
      </c>
      <c r="BY1888" s="0" t="s">
        <v>145</v>
      </c>
      <c r="CA1888" s="0" t="s">
        <v>155</v>
      </c>
      <c r="CP1888" s="0" t="s">
        <v>155</v>
      </c>
      <c r="DN1888" s="0" t="s">
        <v>155</v>
      </c>
      <c r="DX1888" s="0" t="s">
        <v>155</v>
      </c>
      <c r="EA1888" s="0" t="s">
        <v>155</v>
      </c>
      <c r="ED1888" s="0" t="s">
        <v>141</v>
      </c>
      <c r="EF1888" s="0" t="s">
        <v>155</v>
      </c>
    </row>
    <row r="1889" customFormat="false" ht="15" hidden="false" customHeight="false" outlineLevel="0" collapsed="false">
      <c r="A1889" s="0" t="s">
        <v>8384</v>
      </c>
      <c r="B1889" s="0" t="n">
        <v>78</v>
      </c>
      <c r="C1889" s="0" t="n">
        <v>487946</v>
      </c>
      <c r="D1889" s="0" t="s">
        <v>8385</v>
      </c>
      <c r="E1889" s="0" t="s">
        <v>173</v>
      </c>
      <c r="F1889" s="0" t="str">
        <f aca="false">CONCATENATE(D1889," ",LEFT(H1889,4),"T=",AU1889,"D=",AV1889,"R=",AW1889,"M=",AX1889,"L=",AY1889,"B=",AZ1889)</f>
        <v>SAYERS T=2D=0R=0M=0L=0B=0</v>
      </c>
      <c r="G1889" s="0" t="s">
        <v>790</v>
      </c>
      <c r="I1889" s="0" t="s">
        <v>8386</v>
      </c>
      <c r="J1889" s="0" t="s">
        <v>8387</v>
      </c>
      <c r="K1889" s="0" t="s">
        <v>144</v>
      </c>
      <c r="M1889" s="0" t="s">
        <v>8388</v>
      </c>
      <c r="N1889" s="0" t="str">
        <f aca="false">RIGHT(M1889,LEN(M1889)-FIND(" ",M1889))</f>
        <v>LAIRD AVE NE</v>
      </c>
      <c r="P1889" s="0" t="s">
        <v>147</v>
      </c>
      <c r="Q1889" s="0" t="s">
        <v>148</v>
      </c>
      <c r="R1889" s="0" t="n">
        <v>44483</v>
      </c>
      <c r="AD1889" s="0" t="s">
        <v>149</v>
      </c>
      <c r="AE1889" s="0" t="s">
        <v>150</v>
      </c>
      <c r="AF1889" s="0" t="s">
        <v>151</v>
      </c>
      <c r="AH1889" s="0" t="n">
        <v>14</v>
      </c>
      <c r="AI1889" s="0" t="n">
        <v>11</v>
      </c>
      <c r="AN1889" s="0" t="s">
        <v>147</v>
      </c>
      <c r="AO1889" s="0" t="s">
        <v>4177</v>
      </c>
      <c r="AP1889" s="0" t="s">
        <v>4178</v>
      </c>
      <c r="AQ1889" s="0" t="n">
        <v>9</v>
      </c>
      <c r="AR1889" s="0" t="n">
        <v>64</v>
      </c>
      <c r="AS1889" s="0" t="n">
        <v>32</v>
      </c>
      <c r="AU1889" s="0" t="n">
        <f aca="false">COUNTA($BA$1889:$EH$1889)</f>
        <v>2</v>
      </c>
      <c r="AV1889" s="0" t="n">
        <f aca="false">COUNTIF($BA$1889:$EH$1889,"D")</f>
        <v>0</v>
      </c>
      <c r="AW1889" s="0" t="n">
        <f aca="false">COUNTIF($BA$1889:$EH$1889,"R")</f>
        <v>0</v>
      </c>
      <c r="AX1889" s="0" t="n">
        <f aca="false"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>0</v>
      </c>
      <c r="AY1889" s="0" t="n">
        <f aca="false"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>0</v>
      </c>
      <c r="AZ1889" s="0" t="n">
        <f aca="false">IF(EH1889&lt;&gt;"",1,0)</f>
        <v>0</v>
      </c>
      <c r="BB1889" s="0" t="s">
        <v>154</v>
      </c>
      <c r="EF1889" s="0" t="s">
        <v>155</v>
      </c>
    </row>
    <row r="1890" customFormat="false" ht="15" hidden="false" customHeight="false" outlineLevel="0" collapsed="false">
      <c r="A1890" s="0" t="s">
        <v>8389</v>
      </c>
      <c r="B1890" s="0" t="n">
        <v>78</v>
      </c>
      <c r="C1890" s="0" t="n">
        <v>257759</v>
      </c>
      <c r="D1890" s="0" t="s">
        <v>7961</v>
      </c>
      <c r="E1890" s="0" t="s">
        <v>2304</v>
      </c>
      <c r="F1890" s="0" t="str">
        <f aca="false">CONCATENATE(D1890," ",LEFT(H1890,4),"T=",AU1890,"D=",AV1890,"R=",AW1890,"M=",AX1890,"L=",AY1890,"B=",AZ1890)</f>
        <v>BOWSER T=28D=4R=2M=2L=3B=0</v>
      </c>
      <c r="G1890" s="0" t="s">
        <v>145</v>
      </c>
      <c r="I1890" s="0" t="s">
        <v>8390</v>
      </c>
      <c r="J1890" s="0" t="s">
        <v>2619</v>
      </c>
      <c r="K1890" s="0" t="s">
        <v>144</v>
      </c>
      <c r="L1890" s="0" t="s">
        <v>141</v>
      </c>
      <c r="M1890" s="0" t="s">
        <v>4371</v>
      </c>
      <c r="N1890" s="0" t="str">
        <f aca="false">RIGHT(M1890,LEN(M1890)-FIND(" ",M1890))</f>
        <v>ATLANTIC ST NE</v>
      </c>
      <c r="P1890" s="0" t="s">
        <v>147</v>
      </c>
      <c r="Q1890" s="0" t="s">
        <v>148</v>
      </c>
      <c r="R1890" s="0" t="n">
        <v>44483</v>
      </c>
      <c r="AD1890" s="0" t="s">
        <v>149</v>
      </c>
      <c r="AE1890" s="0" t="s">
        <v>150</v>
      </c>
      <c r="AF1890" s="0" t="s">
        <v>151</v>
      </c>
      <c r="AH1890" s="0" t="n">
        <v>14</v>
      </c>
      <c r="AI1890" s="0" t="n">
        <v>11</v>
      </c>
      <c r="AN1890" s="0" t="s">
        <v>147</v>
      </c>
      <c r="AO1890" s="0" t="s">
        <v>4177</v>
      </c>
      <c r="AP1890" s="0" t="s">
        <v>4178</v>
      </c>
      <c r="AQ1890" s="0" t="n">
        <v>9</v>
      </c>
      <c r="AR1890" s="0" t="n">
        <v>64</v>
      </c>
      <c r="AS1890" s="0" t="n">
        <v>32</v>
      </c>
      <c r="AU1890" s="0" t="n">
        <f aca="false">COUNTA($BA$1890:$EH$1890)</f>
        <v>28</v>
      </c>
      <c r="AV1890" s="0" t="n">
        <f aca="false">COUNTIF($BA$1890:$EH$1890,"D")</f>
        <v>4</v>
      </c>
      <c r="AW1890" s="0" t="n">
        <f aca="false">COUNTIF($BA$1890:$EH$1890,"R")</f>
        <v>2</v>
      </c>
      <c r="AX1890" s="0" t="n">
        <f aca="false"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>2</v>
      </c>
      <c r="AY1890" s="0" t="n">
        <f aca="false"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>3</v>
      </c>
      <c r="AZ1890" s="0" t="n">
        <f aca="false">IF(EH1890&lt;&gt;"",1,0)</f>
        <v>0</v>
      </c>
      <c r="BB1890" s="0" t="s">
        <v>154</v>
      </c>
      <c r="BC1890" s="0" t="s">
        <v>155</v>
      </c>
      <c r="BD1890" s="0" t="s">
        <v>155</v>
      </c>
      <c r="BF1890" s="0" t="s">
        <v>155</v>
      </c>
      <c r="BH1890" s="0" t="s">
        <v>155</v>
      </c>
      <c r="BK1890" s="0" t="s">
        <v>155</v>
      </c>
      <c r="BL1890" s="0" t="s">
        <v>155</v>
      </c>
      <c r="BP1890" s="0" t="s">
        <v>155</v>
      </c>
      <c r="BR1890" s="0" t="s">
        <v>155</v>
      </c>
      <c r="BS1890" s="0" t="s">
        <v>155</v>
      </c>
      <c r="BY1890" s="0" t="s">
        <v>145</v>
      </c>
      <c r="CA1890" s="0" t="s">
        <v>155</v>
      </c>
      <c r="CG1890" s="0" t="s">
        <v>155</v>
      </c>
      <c r="CL1890" s="0" t="s">
        <v>145</v>
      </c>
      <c r="CN1890" s="0" t="s">
        <v>155</v>
      </c>
      <c r="CP1890" s="0" t="s">
        <v>155</v>
      </c>
      <c r="CV1890" s="0" t="s">
        <v>155</v>
      </c>
      <c r="CW1890" s="0" t="s">
        <v>145</v>
      </c>
      <c r="CZ1890" s="0" t="s">
        <v>141</v>
      </c>
      <c r="DC1890" s="0" t="s">
        <v>155</v>
      </c>
      <c r="DI1890" s="0" t="s">
        <v>155</v>
      </c>
      <c r="DL1890" s="0" t="s">
        <v>155</v>
      </c>
      <c r="DM1890" s="0" t="s">
        <v>145</v>
      </c>
      <c r="DN1890" s="0" t="s">
        <v>155</v>
      </c>
      <c r="DU1890" s="0" t="s">
        <v>155</v>
      </c>
      <c r="DX1890" s="0" t="s">
        <v>155</v>
      </c>
      <c r="ED1890" s="0" t="s">
        <v>141</v>
      </c>
      <c r="EF1890" s="0" t="s">
        <v>155</v>
      </c>
    </row>
    <row r="1891" customFormat="false" ht="15" hidden="false" customHeight="false" outlineLevel="0" collapsed="false">
      <c r="A1891" s="0" t="s">
        <v>8391</v>
      </c>
      <c r="B1891" s="0" t="n">
        <v>78</v>
      </c>
      <c r="C1891" s="0" t="n">
        <v>231469</v>
      </c>
      <c r="D1891" s="0" t="s">
        <v>8392</v>
      </c>
      <c r="E1891" s="0" t="s">
        <v>3154</v>
      </c>
      <c r="F1891" s="0" t="str">
        <f aca="false">CONCATENATE(D1891," ",LEFT(H1891,4),"T=",AU1891,"D=",AV1891,"R=",AW1891,"M=",AX1891,"L=",AY1891,"B=",AZ1891)</f>
        <v>GARRIGUS T=32D=8R=0M=3L=6B=1</v>
      </c>
      <c r="G1891" s="0" t="s">
        <v>837</v>
      </c>
      <c r="I1891" s="0" t="s">
        <v>8393</v>
      </c>
      <c r="J1891" s="0" t="s">
        <v>8394</v>
      </c>
      <c r="K1891" s="0" t="s">
        <v>144</v>
      </c>
      <c r="L1891" s="0" t="s">
        <v>145</v>
      </c>
      <c r="M1891" s="0" t="s">
        <v>8395</v>
      </c>
      <c r="N1891" s="0" t="str">
        <f aca="false">RIGHT(M1891,LEN(M1891)-FIND(" ",M1891))</f>
        <v>ATLANTIC ST NE</v>
      </c>
      <c r="P1891" s="0" t="s">
        <v>147</v>
      </c>
      <c r="Q1891" s="0" t="s">
        <v>148</v>
      </c>
      <c r="R1891" s="0" t="n">
        <v>44483</v>
      </c>
      <c r="AD1891" s="0" t="s">
        <v>149</v>
      </c>
      <c r="AE1891" s="0" t="s">
        <v>150</v>
      </c>
      <c r="AF1891" s="0" t="s">
        <v>151</v>
      </c>
      <c r="AH1891" s="0" t="n">
        <v>14</v>
      </c>
      <c r="AI1891" s="0" t="n">
        <v>11</v>
      </c>
      <c r="AN1891" s="0" t="s">
        <v>147</v>
      </c>
      <c r="AO1891" s="0" t="s">
        <v>4177</v>
      </c>
      <c r="AP1891" s="0" t="s">
        <v>4178</v>
      </c>
      <c r="AQ1891" s="0" t="n">
        <v>9</v>
      </c>
      <c r="AR1891" s="0" t="n">
        <v>64</v>
      </c>
      <c r="AS1891" s="0" t="n">
        <v>32</v>
      </c>
      <c r="AU1891" s="0" t="n">
        <f aca="false">COUNTA($BA$1891:$EH$1891)</f>
        <v>32</v>
      </c>
      <c r="AV1891" s="0" t="n">
        <f aca="false">COUNTIF($BA$1891:$EH$1891,"D")</f>
        <v>8</v>
      </c>
      <c r="AW1891" s="0" t="n">
        <f aca="false">COUNTIF($BA$1891:$EH$1891,"R")</f>
        <v>0</v>
      </c>
      <c r="AX1891" s="0" t="n">
        <f aca="false"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>3</v>
      </c>
      <c r="AY1891" s="0" t="n">
        <f aca="false"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>6</v>
      </c>
      <c r="AZ1891" s="0" t="n">
        <f aca="false">IF(EH1891&lt;&gt;"",1,0)</f>
        <v>1</v>
      </c>
      <c r="BB1891" s="0" t="s">
        <v>154</v>
      </c>
      <c r="BD1891" s="0" t="s">
        <v>155</v>
      </c>
      <c r="BH1891" s="0" t="s">
        <v>155</v>
      </c>
      <c r="BJ1891" s="0" t="s">
        <v>155</v>
      </c>
      <c r="BK1891" s="0" t="s">
        <v>155</v>
      </c>
      <c r="BL1891" s="0" t="s">
        <v>155</v>
      </c>
      <c r="BP1891" s="0" t="s">
        <v>155</v>
      </c>
      <c r="BS1891" s="0" t="s">
        <v>155</v>
      </c>
      <c r="BY1891" s="0" t="s">
        <v>145</v>
      </c>
      <c r="CA1891" s="0" t="s">
        <v>155</v>
      </c>
      <c r="CC1891" s="0" t="s">
        <v>145</v>
      </c>
      <c r="CG1891" s="0" t="s">
        <v>155</v>
      </c>
      <c r="CH1891" s="0" t="s">
        <v>145</v>
      </c>
      <c r="CK1891" s="0" t="s">
        <v>155</v>
      </c>
      <c r="CN1891" s="0" t="s">
        <v>155</v>
      </c>
      <c r="CP1891" s="0" t="s">
        <v>155</v>
      </c>
      <c r="CV1891" s="0" t="s">
        <v>155</v>
      </c>
      <c r="CY1891" s="0" t="s">
        <v>155</v>
      </c>
      <c r="DC1891" s="0" t="s">
        <v>155</v>
      </c>
      <c r="DF1891" s="0" t="s">
        <v>155</v>
      </c>
      <c r="DI1891" s="0" t="s">
        <v>155</v>
      </c>
      <c r="DL1891" s="0" t="s">
        <v>155</v>
      </c>
      <c r="DM1891" s="0" t="s">
        <v>145</v>
      </c>
      <c r="DN1891" s="0" t="s">
        <v>155</v>
      </c>
      <c r="DS1891" s="0" t="s">
        <v>145</v>
      </c>
      <c r="DT1891" s="0" t="s">
        <v>145</v>
      </c>
      <c r="DU1891" s="0" t="s">
        <v>155</v>
      </c>
      <c r="DW1891" s="0" t="s">
        <v>145</v>
      </c>
      <c r="DX1891" s="0" t="s">
        <v>155</v>
      </c>
      <c r="EA1891" s="0" t="s">
        <v>155</v>
      </c>
      <c r="EF1891" s="0" t="s">
        <v>155</v>
      </c>
      <c r="EH1891" s="0" t="s">
        <v>145</v>
      </c>
    </row>
    <row r="1892" customFormat="false" ht="15" hidden="false" customHeight="false" outlineLevel="0" collapsed="false">
      <c r="A1892" s="0" t="s">
        <v>8396</v>
      </c>
      <c r="B1892" s="0" t="n">
        <v>78</v>
      </c>
      <c r="C1892" s="0" t="n">
        <v>260718</v>
      </c>
      <c r="D1892" s="0" t="s">
        <v>3071</v>
      </c>
      <c r="E1892" s="0" t="s">
        <v>2389</v>
      </c>
      <c r="F1892" s="0" t="str">
        <f aca="false">CONCATENATE(D1892," ",LEFT(H1892,4),"T=",AU1892,"D=",AV1892,"R=",AW1892,"M=",AX1892,"L=",AY1892,"B=",AZ1892)</f>
        <v>HUFF T=4D=0R=0M=0L=0B=0</v>
      </c>
      <c r="G1892" s="0" t="s">
        <v>319</v>
      </c>
      <c r="I1892" s="0" t="s">
        <v>8397</v>
      </c>
      <c r="J1892" s="0" t="s">
        <v>8398</v>
      </c>
      <c r="K1892" s="0" t="s">
        <v>144</v>
      </c>
      <c r="M1892" s="0" t="s">
        <v>8105</v>
      </c>
      <c r="N1892" s="0" t="str">
        <f aca="false">RIGHT(M1892,LEN(M1892)-FIND(" ",M1892))</f>
        <v>PLAZA AVE NE</v>
      </c>
      <c r="O1892" s="0" t="s">
        <v>4594</v>
      </c>
      <c r="P1892" s="0" t="s">
        <v>147</v>
      </c>
      <c r="Q1892" s="0" t="s">
        <v>148</v>
      </c>
      <c r="R1892" s="0" t="n">
        <v>44483</v>
      </c>
      <c r="AD1892" s="0" t="s">
        <v>149</v>
      </c>
      <c r="AE1892" s="0" t="s">
        <v>150</v>
      </c>
      <c r="AH1892" s="0" t="n">
        <v>14</v>
      </c>
      <c r="AI1892" s="0" t="n">
        <v>11</v>
      </c>
      <c r="AJ1892" s="0" t="s">
        <v>4175</v>
      </c>
      <c r="AM1892" s="0" t="s">
        <v>4176</v>
      </c>
      <c r="AN1892" s="0" t="s">
        <v>147</v>
      </c>
      <c r="AO1892" s="0" t="s">
        <v>4177</v>
      </c>
      <c r="AP1892" s="0" t="s">
        <v>4178</v>
      </c>
      <c r="AQ1892" s="0" t="n">
        <v>9</v>
      </c>
      <c r="AR1892" s="0" t="n">
        <v>64</v>
      </c>
      <c r="AS1892" s="0" t="n">
        <v>32</v>
      </c>
      <c r="AU1892" s="0" t="n">
        <f aca="false">COUNTA($BA$1892:$EH$1892)</f>
        <v>4</v>
      </c>
      <c r="AV1892" s="0" t="n">
        <f aca="false">COUNTIF($BA$1892:$EH$1892,"D")</f>
        <v>0</v>
      </c>
      <c r="AW1892" s="0" t="n">
        <f aca="false">COUNTIF($BA$1892:$EH$1892,"R")</f>
        <v>0</v>
      </c>
      <c r="AX1892" s="0" t="n">
        <f aca="false"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>0</v>
      </c>
      <c r="AY1892" s="0" t="n">
        <f aca="false"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>0</v>
      </c>
      <c r="AZ1892" s="0" t="n">
        <f aca="false">IF(EH1892&lt;&gt;"",1,0)</f>
        <v>0</v>
      </c>
      <c r="BB1892" s="0" t="s">
        <v>154</v>
      </c>
      <c r="BD1892" s="0" t="s">
        <v>155</v>
      </c>
      <c r="CN1892" s="0" t="s">
        <v>155</v>
      </c>
      <c r="DI1892" s="0" t="s">
        <v>155</v>
      </c>
    </row>
    <row r="1893" customFormat="false" ht="15" hidden="false" customHeight="false" outlineLevel="0" collapsed="false">
      <c r="A1893" s="0" t="s">
        <v>8399</v>
      </c>
      <c r="B1893" s="0" t="n">
        <v>78</v>
      </c>
      <c r="C1893" s="0" t="n">
        <v>388849</v>
      </c>
      <c r="D1893" s="0" t="s">
        <v>8400</v>
      </c>
      <c r="E1893" s="0" t="s">
        <v>8401</v>
      </c>
      <c r="F1893" s="0" t="str">
        <f aca="false">CONCATENATE(D1893," ",LEFT(H1893,4),"T=",AU1893,"D=",AV1893,"R=",AW1893,"M=",AX1893,"L=",AY1893,"B=",AZ1893)</f>
        <v>PROPST T=2D=0R=0M=0L=0B=0</v>
      </c>
      <c r="G1893" s="0" t="s">
        <v>222</v>
      </c>
      <c r="I1893" s="0" t="s">
        <v>8402</v>
      </c>
      <c r="J1893" s="0" t="s">
        <v>8403</v>
      </c>
      <c r="K1893" s="0" t="s">
        <v>169</v>
      </c>
      <c r="M1893" s="0" t="s">
        <v>5466</v>
      </c>
      <c r="N1893" s="0" t="str">
        <f aca="false">RIGHT(M1893,LEN(M1893)-FIND(" ",M1893))</f>
        <v>ELM RD NE</v>
      </c>
      <c r="P1893" s="0" t="s">
        <v>147</v>
      </c>
      <c r="Q1893" s="0" t="s">
        <v>148</v>
      </c>
      <c r="R1893" s="0" t="n">
        <v>44483</v>
      </c>
      <c r="AD1893" s="0" t="s">
        <v>149</v>
      </c>
      <c r="AE1893" s="0" t="s">
        <v>150</v>
      </c>
      <c r="AF1893" s="0" t="s">
        <v>151</v>
      </c>
      <c r="AH1893" s="0" t="n">
        <v>14</v>
      </c>
      <c r="AI1893" s="0" t="n">
        <v>11</v>
      </c>
      <c r="AN1893" s="0" t="s">
        <v>147</v>
      </c>
      <c r="AO1893" s="0" t="s">
        <v>4177</v>
      </c>
      <c r="AP1893" s="0" t="s">
        <v>4178</v>
      </c>
      <c r="AQ1893" s="0" t="n">
        <v>9</v>
      </c>
      <c r="AR1893" s="0" t="n">
        <v>64</v>
      </c>
      <c r="AS1893" s="0" t="n">
        <v>32</v>
      </c>
      <c r="AU1893" s="0" t="n">
        <f aca="false">COUNTA($BA$1893:$EH$1893)</f>
        <v>2</v>
      </c>
      <c r="AV1893" s="0" t="n">
        <f aca="false">COUNTIF($BA$1893:$EH$1893,"D")</f>
        <v>0</v>
      </c>
      <c r="AW1893" s="0" t="n">
        <f aca="false">COUNTIF($BA$1893:$EH$1893,"R")</f>
        <v>0</v>
      </c>
      <c r="AX1893" s="0" t="n">
        <f aca="false"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>0</v>
      </c>
      <c r="AY1893" s="0" t="n">
        <f aca="false"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>0</v>
      </c>
      <c r="AZ1893" s="0" t="n">
        <f aca="false">IF(EH1893&lt;&gt;"",1,0)</f>
        <v>0</v>
      </c>
      <c r="BB1893" s="0" t="s">
        <v>154</v>
      </c>
      <c r="DN1893" s="0" t="s">
        <v>155</v>
      </c>
    </row>
    <row r="1894" customFormat="false" ht="15" hidden="false" customHeight="false" outlineLevel="0" collapsed="false">
      <c r="A1894" s="0" t="s">
        <v>8404</v>
      </c>
      <c r="B1894" s="0" t="n">
        <v>78</v>
      </c>
      <c r="C1894" s="0" t="n">
        <v>377131</v>
      </c>
      <c r="D1894" s="0" t="s">
        <v>716</v>
      </c>
      <c r="E1894" s="0" t="s">
        <v>3838</v>
      </c>
      <c r="F1894" s="0" t="str">
        <f aca="false">CONCATENATE(D1894," ",LEFT(H1894,4),"T=",AU1894,"D=",AV1894,"R=",AW1894,"M=",AX1894,"L=",AY1894,"B=",AZ1894)</f>
        <v>MILLER T=6D=0R=0M=0L=0B=0</v>
      </c>
      <c r="G1894" s="0" t="s">
        <v>482</v>
      </c>
      <c r="I1894" s="0" t="s">
        <v>8405</v>
      </c>
      <c r="J1894" s="0" t="s">
        <v>203</v>
      </c>
      <c r="K1894" s="0" t="s">
        <v>144</v>
      </c>
      <c r="M1894" s="0" t="s">
        <v>4872</v>
      </c>
      <c r="N1894" s="0" t="str">
        <f aca="false">RIGHT(M1894,LEN(M1894)-FIND(" ",M1894))</f>
        <v>ATLANTIC ST NE</v>
      </c>
      <c r="P1894" s="0" t="s">
        <v>147</v>
      </c>
      <c r="Q1894" s="0" t="s">
        <v>148</v>
      </c>
      <c r="R1894" s="0" t="n">
        <v>44483</v>
      </c>
      <c r="AD1894" s="0" t="s">
        <v>149</v>
      </c>
      <c r="AE1894" s="0" t="s">
        <v>150</v>
      </c>
      <c r="AF1894" s="0" t="s">
        <v>151</v>
      </c>
      <c r="AH1894" s="0" t="n">
        <v>14</v>
      </c>
      <c r="AI1894" s="0" t="n">
        <v>11</v>
      </c>
      <c r="AN1894" s="0" t="s">
        <v>147</v>
      </c>
      <c r="AO1894" s="0" t="s">
        <v>4177</v>
      </c>
      <c r="AP1894" s="0" t="s">
        <v>4178</v>
      </c>
      <c r="AQ1894" s="0" t="n">
        <v>9</v>
      </c>
      <c r="AR1894" s="0" t="n">
        <v>64</v>
      </c>
      <c r="AS1894" s="0" t="n">
        <v>32</v>
      </c>
      <c r="AU1894" s="0" t="n">
        <f aca="false">COUNTA($BA$1894:$EH$1894)</f>
        <v>6</v>
      </c>
      <c r="AV1894" s="0" t="n">
        <f aca="false">COUNTIF($BA$1894:$EH$1894,"D")</f>
        <v>0</v>
      </c>
      <c r="AW1894" s="0" t="n">
        <f aca="false">COUNTIF($BA$1894:$EH$1894,"R")</f>
        <v>0</v>
      </c>
      <c r="AX1894" s="0" t="n">
        <f aca="false"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>0</v>
      </c>
      <c r="AY1894" s="0" t="n">
        <f aca="false"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>0</v>
      </c>
      <c r="AZ1894" s="0" t="n">
        <f aca="false">IF(EH1894&lt;&gt;"",1,0)</f>
        <v>0</v>
      </c>
      <c r="BB1894" s="0" t="s">
        <v>154</v>
      </c>
      <c r="CP1894" s="0" t="s">
        <v>155</v>
      </c>
      <c r="CY1894" s="0" t="s">
        <v>155</v>
      </c>
      <c r="DN1894" s="0" t="s">
        <v>155</v>
      </c>
      <c r="EA1894" s="0" t="s">
        <v>155</v>
      </c>
      <c r="EF1894" s="0" t="s">
        <v>155</v>
      </c>
    </row>
    <row r="1895" customFormat="false" ht="15" hidden="false" customHeight="false" outlineLevel="0" collapsed="false">
      <c r="A1895" s="0" t="s">
        <v>8406</v>
      </c>
      <c r="B1895" s="0" t="n">
        <v>78</v>
      </c>
      <c r="C1895" s="0" t="n">
        <v>487680</v>
      </c>
      <c r="D1895" s="0" t="s">
        <v>8407</v>
      </c>
      <c r="E1895" s="0" t="s">
        <v>451</v>
      </c>
      <c r="F1895" s="0" t="str">
        <f aca="false">CONCATENATE(D1895," ",LEFT(H1895,4),"T=",AU1895,"D=",AV1895,"R=",AW1895,"M=",AX1895,"L=",AY1895,"B=",AZ1895)</f>
        <v>RULICK T=1D=0R=0M=0L=0B=0</v>
      </c>
      <c r="G1895" s="0" t="s">
        <v>145</v>
      </c>
      <c r="I1895" s="0" t="s">
        <v>8408</v>
      </c>
      <c r="J1895" s="0" t="s">
        <v>4477</v>
      </c>
      <c r="K1895" s="0" t="s">
        <v>144</v>
      </c>
      <c r="M1895" s="0" t="s">
        <v>4173</v>
      </c>
      <c r="N1895" s="0" t="str">
        <f aca="false">RIGHT(M1895,LEN(M1895)-FIND(" ",M1895))</f>
        <v>PLAZA AVE NE</v>
      </c>
      <c r="O1895" s="0" t="s">
        <v>4478</v>
      </c>
      <c r="P1895" s="0" t="s">
        <v>147</v>
      </c>
      <c r="Q1895" s="0" t="s">
        <v>148</v>
      </c>
      <c r="R1895" s="0" t="n">
        <v>44483</v>
      </c>
      <c r="AD1895" s="0" t="s">
        <v>149</v>
      </c>
      <c r="AE1895" s="0" t="s">
        <v>150</v>
      </c>
      <c r="AH1895" s="0" t="n">
        <v>14</v>
      </c>
      <c r="AI1895" s="0" t="n">
        <v>11</v>
      </c>
      <c r="AJ1895" s="0" t="s">
        <v>4175</v>
      </c>
      <c r="AM1895" s="0" t="s">
        <v>4176</v>
      </c>
      <c r="AN1895" s="0" t="s">
        <v>147</v>
      </c>
      <c r="AO1895" s="0" t="s">
        <v>4177</v>
      </c>
      <c r="AP1895" s="0" t="s">
        <v>4178</v>
      </c>
      <c r="AQ1895" s="0" t="n">
        <v>9</v>
      </c>
      <c r="AR1895" s="0" t="n">
        <v>64</v>
      </c>
      <c r="AS1895" s="0" t="n">
        <v>32</v>
      </c>
      <c r="AU1895" s="0" t="n">
        <f aca="false">COUNTA($BA$1895:$EH$1895)</f>
        <v>1</v>
      </c>
      <c r="AV1895" s="0" t="n">
        <f aca="false">COUNTIF($BA$1895:$EH$1895,"D")</f>
        <v>0</v>
      </c>
      <c r="AW1895" s="0" t="n">
        <f aca="false">COUNTIF($BA$1895:$EH$1895,"R")</f>
        <v>0</v>
      </c>
      <c r="AX1895" s="0" t="n">
        <f aca="false"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>0</v>
      </c>
      <c r="AY1895" s="0" t="n">
        <f aca="false"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>0</v>
      </c>
      <c r="AZ1895" s="0" t="n">
        <f aca="false">IF(EH1895&lt;&gt;"",1,0)</f>
        <v>0</v>
      </c>
      <c r="BB1895" s="0" t="s">
        <v>154</v>
      </c>
    </row>
    <row r="1896" customFormat="false" ht="15" hidden="false" customHeight="false" outlineLevel="0" collapsed="false">
      <c r="A1896" s="0" t="s">
        <v>8409</v>
      </c>
      <c r="B1896" s="0" t="n">
        <v>78</v>
      </c>
      <c r="C1896" s="0" t="n">
        <v>293822</v>
      </c>
      <c r="D1896" s="0" t="s">
        <v>3605</v>
      </c>
      <c r="E1896" s="0" t="s">
        <v>8410</v>
      </c>
      <c r="F1896" s="0" t="str">
        <f aca="false">CONCATENATE(D1896," ",LEFT(H1896,4),"T=",AU1896,"D=",AV1896,"R=",AW1896,"M=",AX1896,"L=",AY1896,"B=",AZ1896)</f>
        <v>CALDWELL T=20D=5R=0M=1L=1B=0</v>
      </c>
      <c r="G1896" s="0" t="s">
        <v>8411</v>
      </c>
      <c r="I1896" s="0" t="s">
        <v>8412</v>
      </c>
      <c r="J1896" s="0" t="s">
        <v>1454</v>
      </c>
      <c r="K1896" s="0" t="s">
        <v>169</v>
      </c>
      <c r="L1896" s="0" t="s">
        <v>145</v>
      </c>
      <c r="M1896" s="0" t="s">
        <v>4173</v>
      </c>
      <c r="N1896" s="0" t="str">
        <f aca="false">RIGHT(M1896,LEN(M1896)-FIND(" ",M1896))</f>
        <v>PLAZA AVE NE</v>
      </c>
      <c r="O1896" s="0" t="s">
        <v>8383</v>
      </c>
      <c r="P1896" s="0" t="s">
        <v>147</v>
      </c>
      <c r="Q1896" s="0" t="s">
        <v>148</v>
      </c>
      <c r="R1896" s="0" t="n">
        <v>44483</v>
      </c>
      <c r="AD1896" s="0" t="s">
        <v>149</v>
      </c>
      <c r="AE1896" s="0" t="s">
        <v>150</v>
      </c>
      <c r="AH1896" s="0" t="n">
        <v>14</v>
      </c>
      <c r="AI1896" s="0" t="n">
        <v>11</v>
      </c>
      <c r="AJ1896" s="0" t="s">
        <v>4175</v>
      </c>
      <c r="AM1896" s="0" t="s">
        <v>4176</v>
      </c>
      <c r="AN1896" s="0" t="s">
        <v>147</v>
      </c>
      <c r="AO1896" s="0" t="s">
        <v>4177</v>
      </c>
      <c r="AP1896" s="0" t="s">
        <v>4178</v>
      </c>
      <c r="AQ1896" s="0" t="n">
        <v>9</v>
      </c>
      <c r="AR1896" s="0" t="n">
        <v>64</v>
      </c>
      <c r="AS1896" s="0" t="n">
        <v>32</v>
      </c>
      <c r="AU1896" s="0" t="n">
        <f aca="false">COUNTA($BA$1896:$EH$1896)</f>
        <v>20</v>
      </c>
      <c r="AV1896" s="0" t="n">
        <f aca="false">COUNTIF($BA$1896:$EH$1896,"D")</f>
        <v>5</v>
      </c>
      <c r="AW1896" s="0" t="n">
        <f aca="false">COUNTIF($BA$1896:$EH$1896,"R")</f>
        <v>0</v>
      </c>
      <c r="AX1896" s="0" t="n">
        <f aca="false"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>1</v>
      </c>
      <c r="AY1896" s="0" t="n">
        <f aca="false"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>1</v>
      </c>
      <c r="AZ1896" s="0" t="n">
        <f aca="false">IF(EH1896&lt;&gt;"",1,0)</f>
        <v>0</v>
      </c>
      <c r="BB1896" s="0" t="s">
        <v>154</v>
      </c>
      <c r="BC1896" s="0" t="s">
        <v>155</v>
      </c>
      <c r="BD1896" s="0" t="s">
        <v>155</v>
      </c>
      <c r="BH1896" s="0" t="s">
        <v>155</v>
      </c>
      <c r="BJ1896" s="0" t="s">
        <v>155</v>
      </c>
      <c r="BK1896" s="0" t="s">
        <v>155</v>
      </c>
      <c r="BL1896" s="0" t="s">
        <v>155</v>
      </c>
      <c r="BY1896" s="0" t="s">
        <v>145</v>
      </c>
      <c r="CA1896" s="0" t="s">
        <v>155</v>
      </c>
      <c r="CH1896" s="0" t="s">
        <v>145</v>
      </c>
      <c r="CL1896" s="0" t="s">
        <v>145</v>
      </c>
      <c r="CP1896" s="0" t="s">
        <v>155</v>
      </c>
      <c r="CY1896" s="0" t="s">
        <v>155</v>
      </c>
      <c r="CZ1896" s="0" t="s">
        <v>145</v>
      </c>
      <c r="DC1896" s="0" t="s">
        <v>155</v>
      </c>
      <c r="DN1896" s="0" t="s">
        <v>155</v>
      </c>
      <c r="DR1896" s="0" t="s">
        <v>155</v>
      </c>
      <c r="DS1896" s="0" t="s">
        <v>145</v>
      </c>
      <c r="DU1896" s="0" t="s">
        <v>155</v>
      </c>
      <c r="EA1896" s="0" t="s">
        <v>155</v>
      </c>
    </row>
    <row r="1897" customFormat="false" ht="15" hidden="false" customHeight="false" outlineLevel="0" collapsed="false">
      <c r="A1897" s="0" t="s">
        <v>8413</v>
      </c>
      <c r="B1897" s="0" t="n">
        <v>78</v>
      </c>
      <c r="C1897" s="0" t="n">
        <v>147904</v>
      </c>
      <c r="D1897" s="0" t="s">
        <v>1283</v>
      </c>
      <c r="E1897" s="0" t="s">
        <v>494</v>
      </c>
      <c r="F1897" s="0" t="str">
        <f aca="false">CONCATENATE(D1897," ",LEFT(H1897,4),"T=",AU1897,"D=",AV1897,"R=",AW1897,"M=",AX1897,"L=",AY1897,"B=",AZ1897)</f>
        <v>CIFERNO T=28D=0R=5M=0L=3B=0</v>
      </c>
      <c r="G1897" s="0" t="s">
        <v>215</v>
      </c>
      <c r="I1897" s="0" t="s">
        <v>8414</v>
      </c>
      <c r="J1897" s="0" t="s">
        <v>8415</v>
      </c>
      <c r="K1897" s="0" t="s">
        <v>144</v>
      </c>
      <c r="L1897" s="0" t="s">
        <v>141</v>
      </c>
      <c r="M1897" s="0" t="s">
        <v>6934</v>
      </c>
      <c r="N1897" s="0" t="str">
        <f aca="false">RIGHT(M1897,LEN(M1897)-FIND(" ",M1897))</f>
        <v>ATLANTIC ST NE</v>
      </c>
      <c r="P1897" s="0" t="s">
        <v>147</v>
      </c>
      <c r="Q1897" s="0" t="s">
        <v>148</v>
      </c>
      <c r="R1897" s="0" t="n">
        <v>44483</v>
      </c>
      <c r="AD1897" s="0" t="s">
        <v>149</v>
      </c>
      <c r="AE1897" s="0" t="s">
        <v>150</v>
      </c>
      <c r="AF1897" s="0" t="s">
        <v>151</v>
      </c>
      <c r="AH1897" s="0" t="n">
        <v>14</v>
      </c>
      <c r="AI1897" s="0" t="n">
        <v>11</v>
      </c>
      <c r="AN1897" s="0" t="s">
        <v>147</v>
      </c>
      <c r="AO1897" s="0" t="s">
        <v>4177</v>
      </c>
      <c r="AP1897" s="0" t="s">
        <v>4178</v>
      </c>
      <c r="AQ1897" s="0" t="n">
        <v>9</v>
      </c>
      <c r="AR1897" s="0" t="n">
        <v>64</v>
      </c>
      <c r="AS1897" s="0" t="n">
        <v>32</v>
      </c>
      <c r="AU1897" s="0" t="n">
        <f aca="false">COUNTA($BA$1897:$EH$1897)</f>
        <v>28</v>
      </c>
      <c r="AV1897" s="0" t="n">
        <f aca="false">COUNTIF($BA$1897:$EH$1897,"D")</f>
        <v>0</v>
      </c>
      <c r="AW1897" s="0" t="n">
        <f aca="false">COUNTIF($BA$1897:$EH$1897,"R")</f>
        <v>5</v>
      </c>
      <c r="AX1897" s="0" t="n">
        <f aca="false"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>0</v>
      </c>
      <c r="AY1897" s="0" t="n">
        <f aca="false"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>3</v>
      </c>
      <c r="AZ1897" s="0" t="n">
        <f aca="false">IF(EH1897&lt;&gt;"",1,0)</f>
        <v>0</v>
      </c>
      <c r="BB1897" s="0" t="s">
        <v>154</v>
      </c>
      <c r="BC1897" s="0" t="s">
        <v>155</v>
      </c>
      <c r="BD1897" s="0" t="s">
        <v>155</v>
      </c>
      <c r="BE1897" s="0" t="s">
        <v>155</v>
      </c>
      <c r="BF1897" s="0" t="s">
        <v>155</v>
      </c>
      <c r="BH1897" s="0" t="s">
        <v>155</v>
      </c>
      <c r="BL1897" s="0" t="s">
        <v>155</v>
      </c>
      <c r="BP1897" s="0" t="s">
        <v>155</v>
      </c>
      <c r="BS1897" s="0" t="s">
        <v>155</v>
      </c>
      <c r="BY1897" s="0" t="s">
        <v>141</v>
      </c>
      <c r="CA1897" s="0" t="s">
        <v>155</v>
      </c>
      <c r="CG1897" s="0" t="s">
        <v>155</v>
      </c>
      <c r="CK1897" s="0" t="s">
        <v>155</v>
      </c>
      <c r="CN1897" s="0" t="s">
        <v>155</v>
      </c>
      <c r="CP1897" s="0" t="s">
        <v>155</v>
      </c>
      <c r="CV1897" s="0" t="s">
        <v>155</v>
      </c>
      <c r="CZ1897" s="0" t="s">
        <v>141</v>
      </c>
      <c r="DC1897" s="0" t="s">
        <v>155</v>
      </c>
      <c r="DG1897" s="0" t="s">
        <v>141</v>
      </c>
      <c r="DI1897" s="0" t="s">
        <v>155</v>
      </c>
      <c r="DL1897" s="0" t="s">
        <v>155</v>
      </c>
      <c r="DN1897" s="0" t="s">
        <v>155</v>
      </c>
      <c r="DS1897" s="0" t="s">
        <v>141</v>
      </c>
      <c r="DU1897" s="0" t="s">
        <v>155</v>
      </c>
      <c r="DX1897" s="0" t="s">
        <v>155</v>
      </c>
      <c r="EA1897" s="0" t="s">
        <v>155</v>
      </c>
      <c r="ED1897" s="0" t="s">
        <v>141</v>
      </c>
      <c r="EF1897" s="0" t="s">
        <v>155</v>
      </c>
    </row>
    <row r="1898" customFormat="false" ht="15" hidden="false" customHeight="false" outlineLevel="0" collapsed="false">
      <c r="A1898" s="0" t="s">
        <v>8416</v>
      </c>
      <c r="B1898" s="0" t="n">
        <v>78</v>
      </c>
      <c r="C1898" s="0" t="n">
        <v>440648</v>
      </c>
      <c r="D1898" s="0" t="s">
        <v>6766</v>
      </c>
      <c r="E1898" s="0" t="s">
        <v>6944</v>
      </c>
      <c r="F1898" s="0" t="str">
        <f aca="false">CONCATENATE(D1898," ",LEFT(H1898,4),"T=",AU1898,"D=",AV1898,"R=",AW1898,"M=",AX1898,"L=",AY1898,"B=",AZ1898)</f>
        <v>BORRELL T=4D=0R=0M=0L=0B=0</v>
      </c>
      <c r="G1898" s="0" t="s">
        <v>8417</v>
      </c>
      <c r="I1898" s="0" t="s">
        <v>8418</v>
      </c>
      <c r="J1898" s="0" t="s">
        <v>3870</v>
      </c>
      <c r="K1898" s="0" t="s">
        <v>144</v>
      </c>
      <c r="M1898" s="0" t="s">
        <v>6768</v>
      </c>
      <c r="N1898" s="0" t="str">
        <f aca="false">RIGHT(M1898,LEN(M1898)-FIND(" ",M1898))</f>
        <v>ATLANTIC ST NE</v>
      </c>
      <c r="P1898" s="0" t="s">
        <v>147</v>
      </c>
      <c r="Q1898" s="0" t="s">
        <v>148</v>
      </c>
      <c r="R1898" s="0" t="n">
        <v>44483</v>
      </c>
      <c r="S1898" s="0" t="n">
        <v>4102</v>
      </c>
      <c r="AD1898" s="0" t="s">
        <v>149</v>
      </c>
      <c r="AE1898" s="0" t="s">
        <v>150</v>
      </c>
      <c r="AF1898" s="0" t="s">
        <v>151</v>
      </c>
      <c r="AH1898" s="0" t="n">
        <v>14</v>
      </c>
      <c r="AI1898" s="0" t="n">
        <v>11</v>
      </c>
      <c r="AN1898" s="0" t="s">
        <v>147</v>
      </c>
      <c r="AO1898" s="0" t="s">
        <v>4177</v>
      </c>
      <c r="AP1898" s="0" t="s">
        <v>4178</v>
      </c>
      <c r="AQ1898" s="0" t="n">
        <v>9</v>
      </c>
      <c r="AR1898" s="0" t="n">
        <v>64</v>
      </c>
      <c r="AS1898" s="0" t="n">
        <v>32</v>
      </c>
      <c r="AU1898" s="0" t="n">
        <f aca="false">COUNTA($BA$1898:$EH$1898)</f>
        <v>4</v>
      </c>
      <c r="AV1898" s="0" t="n">
        <f aca="false">COUNTIF($BA$1898:$EH$1898,"D")</f>
        <v>0</v>
      </c>
      <c r="AW1898" s="0" t="n">
        <f aca="false">COUNTIF($BA$1898:$EH$1898,"R")</f>
        <v>0</v>
      </c>
      <c r="AX1898" s="0" t="n">
        <f aca="false"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>0</v>
      </c>
      <c r="AY1898" s="0" t="n">
        <f aca="false"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>0</v>
      </c>
      <c r="AZ1898" s="0" t="n">
        <f aca="false">IF(EH1898&lt;&gt;"",1,0)</f>
        <v>0</v>
      </c>
      <c r="BB1898" s="0" t="s">
        <v>154</v>
      </c>
      <c r="DN1898" s="0" t="s">
        <v>155</v>
      </c>
      <c r="EA1898" s="0" t="s">
        <v>155</v>
      </c>
      <c r="EF1898" s="0" t="s">
        <v>155</v>
      </c>
    </row>
    <row r="1899" customFormat="false" ht="15" hidden="false" customHeight="false" outlineLevel="0" collapsed="false">
      <c r="A1899" s="0" t="s">
        <v>8419</v>
      </c>
      <c r="B1899" s="0" t="n">
        <v>78</v>
      </c>
      <c r="C1899" s="0" t="n">
        <v>250700</v>
      </c>
      <c r="D1899" s="0" t="s">
        <v>8027</v>
      </c>
      <c r="E1899" s="0" t="s">
        <v>433</v>
      </c>
      <c r="F1899" s="0" t="str">
        <f aca="false">CONCATENATE(D1899," ",LEFT(H1899,4),"T=",AU1899,"D=",AV1899,"R=",AW1899,"M=",AX1899,"L=",AY1899,"B=",AZ1899)</f>
        <v>JENNINGS T=49D=17R=0M=7L=8B=1</v>
      </c>
      <c r="G1899" s="0" t="s">
        <v>1092</v>
      </c>
      <c r="I1899" s="0" t="s">
        <v>8420</v>
      </c>
      <c r="J1899" s="0" t="s">
        <v>8421</v>
      </c>
      <c r="K1899" s="0" t="s">
        <v>144</v>
      </c>
      <c r="L1899" s="0" t="s">
        <v>145</v>
      </c>
      <c r="M1899" s="0" t="s">
        <v>8029</v>
      </c>
      <c r="N1899" s="0" t="str">
        <f aca="false">RIGHT(M1899,LEN(M1899)-FIND(" ",M1899))</f>
        <v>ATLANTIC ST NE</v>
      </c>
      <c r="P1899" s="0" t="s">
        <v>147</v>
      </c>
      <c r="Q1899" s="0" t="s">
        <v>148</v>
      </c>
      <c r="R1899" s="0" t="n">
        <v>44483</v>
      </c>
      <c r="AD1899" s="0" t="s">
        <v>149</v>
      </c>
      <c r="AE1899" s="0" t="s">
        <v>150</v>
      </c>
      <c r="AF1899" s="0" t="s">
        <v>151</v>
      </c>
      <c r="AH1899" s="0" t="n">
        <v>14</v>
      </c>
      <c r="AI1899" s="0" t="n">
        <v>11</v>
      </c>
      <c r="AN1899" s="0" t="s">
        <v>147</v>
      </c>
      <c r="AO1899" s="0" t="s">
        <v>4177</v>
      </c>
      <c r="AP1899" s="0" t="s">
        <v>4178</v>
      </c>
      <c r="AQ1899" s="0" t="n">
        <v>9</v>
      </c>
      <c r="AR1899" s="0" t="n">
        <v>64</v>
      </c>
      <c r="AS1899" s="0" t="n">
        <v>32</v>
      </c>
      <c r="AU1899" s="0" t="n">
        <f aca="false">COUNTA($BA$1899:$EH$1899)</f>
        <v>49</v>
      </c>
      <c r="AV1899" s="0" t="n">
        <f aca="false">COUNTIF($BA$1899:$EH$1899,"D")</f>
        <v>17</v>
      </c>
      <c r="AW1899" s="0" t="n">
        <f aca="false">COUNTIF($BA$1899:$EH$1899,"R")</f>
        <v>0</v>
      </c>
      <c r="AX1899" s="0" t="n">
        <f aca="false"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>7</v>
      </c>
      <c r="AY1899" s="0" t="n">
        <f aca="false"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>8</v>
      </c>
      <c r="AZ1899" s="0" t="n">
        <f aca="false">IF(EH1899&lt;&gt;"",1,0)</f>
        <v>1</v>
      </c>
      <c r="BB1899" s="0" t="s">
        <v>154</v>
      </c>
      <c r="BC1899" s="0" t="s">
        <v>155</v>
      </c>
      <c r="BD1899" s="0" t="s">
        <v>155</v>
      </c>
      <c r="BE1899" s="0" t="s">
        <v>155</v>
      </c>
      <c r="BF1899" s="0" t="s">
        <v>155</v>
      </c>
      <c r="BG1899" s="0" t="s">
        <v>155</v>
      </c>
      <c r="BH1899" s="0" t="s">
        <v>155</v>
      </c>
      <c r="BI1899" s="0" t="s">
        <v>155</v>
      </c>
      <c r="BJ1899" s="0" t="s">
        <v>155</v>
      </c>
      <c r="BK1899" s="0" t="s">
        <v>155</v>
      </c>
      <c r="BL1899" s="0" t="s">
        <v>155</v>
      </c>
      <c r="BP1899" s="0" t="s">
        <v>155</v>
      </c>
      <c r="BR1899" s="0" t="s">
        <v>155</v>
      </c>
      <c r="BS1899" s="0" t="s">
        <v>155</v>
      </c>
      <c r="BV1899" s="0" t="s">
        <v>155</v>
      </c>
      <c r="BY1899" s="0" t="s">
        <v>145</v>
      </c>
      <c r="CA1899" s="0" t="s">
        <v>155</v>
      </c>
      <c r="CC1899" s="0" t="s">
        <v>145</v>
      </c>
      <c r="CG1899" s="0" t="s">
        <v>155</v>
      </c>
      <c r="CH1899" s="0" t="s">
        <v>145</v>
      </c>
      <c r="CK1899" s="0" t="s">
        <v>155</v>
      </c>
      <c r="CL1899" s="0" t="s">
        <v>145</v>
      </c>
      <c r="CO1899" s="0" t="s">
        <v>145</v>
      </c>
      <c r="CP1899" s="0" t="s">
        <v>155</v>
      </c>
      <c r="CQ1899" s="0" t="s">
        <v>145</v>
      </c>
      <c r="CT1899" s="0" t="s">
        <v>155</v>
      </c>
      <c r="CU1899" s="0" t="s">
        <v>145</v>
      </c>
      <c r="CV1899" s="0" t="s">
        <v>155</v>
      </c>
      <c r="CW1899" s="0" t="s">
        <v>145</v>
      </c>
      <c r="CY1899" s="0" t="s">
        <v>155</v>
      </c>
      <c r="CZ1899" s="0" t="s">
        <v>145</v>
      </c>
      <c r="DC1899" s="0" t="s">
        <v>155</v>
      </c>
      <c r="DF1899" s="0" t="s">
        <v>155</v>
      </c>
      <c r="DG1899" s="0" t="s">
        <v>145</v>
      </c>
      <c r="DI1899" s="0" t="s">
        <v>155</v>
      </c>
      <c r="DJ1899" s="0" t="s">
        <v>145</v>
      </c>
      <c r="DL1899" s="0" t="s">
        <v>155</v>
      </c>
      <c r="DM1899" s="0" t="s">
        <v>145</v>
      </c>
      <c r="DN1899" s="0" t="s">
        <v>155</v>
      </c>
      <c r="DR1899" s="0" t="s">
        <v>155</v>
      </c>
      <c r="DS1899" s="0" t="s">
        <v>145</v>
      </c>
      <c r="DT1899" s="0" t="s">
        <v>145</v>
      </c>
      <c r="DU1899" s="0" t="s">
        <v>155</v>
      </c>
      <c r="DW1899" s="0" t="s">
        <v>145</v>
      </c>
      <c r="DX1899" s="0" t="s">
        <v>155</v>
      </c>
      <c r="EA1899" s="0" t="s">
        <v>155</v>
      </c>
      <c r="ED1899" s="0" t="s">
        <v>145</v>
      </c>
      <c r="EF1899" s="0" t="s">
        <v>155</v>
      </c>
      <c r="EH1899" s="0" t="s">
        <v>145</v>
      </c>
    </row>
    <row r="1900" customFormat="false" ht="15" hidden="false" customHeight="false" outlineLevel="0" collapsed="false">
      <c r="A1900" s="0" t="s">
        <v>8422</v>
      </c>
      <c r="B1900" s="0" t="n">
        <v>78</v>
      </c>
      <c r="C1900" s="0" t="n">
        <v>149052</v>
      </c>
      <c r="D1900" s="0" t="s">
        <v>2109</v>
      </c>
      <c r="E1900" s="0" t="s">
        <v>1117</v>
      </c>
      <c r="F1900" s="0" t="str">
        <f aca="false">CONCATENATE(D1900," ",LEFT(H1900,4),"T=",AU1900,"D=",AV1900,"R=",AW1900,"M=",AX1900,"L=",AY1900,"B=",AZ1900)</f>
        <v>HOWARD T=33D=4R=0M=1L=3B=1</v>
      </c>
      <c r="G1900" s="0" t="s">
        <v>482</v>
      </c>
      <c r="I1900" s="0" t="s">
        <v>8423</v>
      </c>
      <c r="J1900" s="0" t="s">
        <v>8424</v>
      </c>
      <c r="K1900" s="0" t="s">
        <v>144</v>
      </c>
      <c r="L1900" s="0" t="s">
        <v>145</v>
      </c>
      <c r="M1900" s="0" t="s">
        <v>7905</v>
      </c>
      <c r="N1900" s="0" t="str">
        <f aca="false">RIGHT(M1900,LEN(M1900)-FIND(" ",M1900))</f>
        <v>ATLANTIC ST NE</v>
      </c>
      <c r="P1900" s="0" t="s">
        <v>147</v>
      </c>
      <c r="Q1900" s="0" t="s">
        <v>148</v>
      </c>
      <c r="R1900" s="0" t="n">
        <v>44483</v>
      </c>
      <c r="AD1900" s="0" t="s">
        <v>149</v>
      </c>
      <c r="AE1900" s="0" t="s">
        <v>150</v>
      </c>
      <c r="AF1900" s="0" t="s">
        <v>151</v>
      </c>
      <c r="AH1900" s="0" t="n">
        <v>14</v>
      </c>
      <c r="AI1900" s="0" t="n">
        <v>11</v>
      </c>
      <c r="AN1900" s="0" t="s">
        <v>147</v>
      </c>
      <c r="AO1900" s="0" t="s">
        <v>4177</v>
      </c>
      <c r="AP1900" s="0" t="s">
        <v>4178</v>
      </c>
      <c r="AQ1900" s="0" t="n">
        <v>9</v>
      </c>
      <c r="AR1900" s="0" t="n">
        <v>64</v>
      </c>
      <c r="AS1900" s="0" t="n">
        <v>32</v>
      </c>
      <c r="AU1900" s="0" t="n">
        <f aca="false">COUNTA($BA$1900:$EH$1900)</f>
        <v>33</v>
      </c>
      <c r="AV1900" s="0" t="n">
        <f aca="false">COUNTIF($BA$1900:$EH$1900,"D")</f>
        <v>4</v>
      </c>
      <c r="AW1900" s="0" t="n">
        <f aca="false">COUNTIF($BA$1900:$EH$1900,"R")</f>
        <v>0</v>
      </c>
      <c r="AX1900" s="0" t="n">
        <f aca="false"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>1</v>
      </c>
      <c r="AY1900" s="0" t="n">
        <f aca="false"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>3</v>
      </c>
      <c r="AZ1900" s="0" t="n">
        <f aca="false">IF(EH1900&lt;&gt;"",1,0)</f>
        <v>1</v>
      </c>
      <c r="BB1900" s="0" t="s">
        <v>154</v>
      </c>
      <c r="BC1900" s="0" t="s">
        <v>155</v>
      </c>
      <c r="BD1900" s="0" t="s">
        <v>155</v>
      </c>
      <c r="BE1900" s="0" t="s">
        <v>155</v>
      </c>
      <c r="BF1900" s="0" t="s">
        <v>155</v>
      </c>
      <c r="BH1900" s="0" t="s">
        <v>155</v>
      </c>
      <c r="BI1900" s="0" t="s">
        <v>155</v>
      </c>
      <c r="BJ1900" s="0" t="s">
        <v>155</v>
      </c>
      <c r="BK1900" s="0" t="s">
        <v>155</v>
      </c>
      <c r="BL1900" s="0" t="s">
        <v>155</v>
      </c>
      <c r="BP1900" s="0" t="s">
        <v>155</v>
      </c>
      <c r="BS1900" s="0" t="s">
        <v>155</v>
      </c>
      <c r="BV1900" s="0" t="s">
        <v>155</v>
      </c>
      <c r="BY1900" s="0" t="s">
        <v>145</v>
      </c>
      <c r="CA1900" s="0" t="s">
        <v>155</v>
      </c>
      <c r="CG1900" s="0" t="s">
        <v>155</v>
      </c>
      <c r="CK1900" s="0" t="s">
        <v>155</v>
      </c>
      <c r="CN1900" s="0" t="s">
        <v>155</v>
      </c>
      <c r="CO1900" s="0" t="s">
        <v>145</v>
      </c>
      <c r="CP1900" s="0" t="s">
        <v>155</v>
      </c>
      <c r="CV1900" s="0" t="s">
        <v>155</v>
      </c>
      <c r="CY1900" s="0" t="s">
        <v>155</v>
      </c>
      <c r="DC1900" s="0" t="s">
        <v>155</v>
      </c>
      <c r="DF1900" s="0" t="s">
        <v>155</v>
      </c>
      <c r="DI1900" s="0" t="s">
        <v>155</v>
      </c>
      <c r="DL1900" s="0" t="s">
        <v>155</v>
      </c>
      <c r="DN1900" s="0" t="s">
        <v>155</v>
      </c>
      <c r="DU1900" s="0" t="s">
        <v>155</v>
      </c>
      <c r="DX1900" s="0" t="s">
        <v>155</v>
      </c>
      <c r="EA1900" s="0" t="s">
        <v>155</v>
      </c>
      <c r="ED1900" s="0" t="s">
        <v>145</v>
      </c>
      <c r="EF1900" s="0" t="s">
        <v>155</v>
      </c>
      <c r="EH1900" s="0" t="s">
        <v>145</v>
      </c>
    </row>
    <row r="1901" customFormat="false" ht="15" hidden="false" customHeight="false" outlineLevel="0" collapsed="false">
      <c r="A1901" s="0" t="s">
        <v>8425</v>
      </c>
      <c r="B1901" s="0" t="n">
        <v>78</v>
      </c>
      <c r="C1901" s="0" t="n">
        <v>15579</v>
      </c>
      <c r="D1901" s="0" t="s">
        <v>8426</v>
      </c>
      <c r="E1901" s="0" t="s">
        <v>3532</v>
      </c>
      <c r="F1901" s="0" t="str">
        <f aca="false">CONCATENATE(D1901," ",LEFT(H1901,4),"T=",AU1901,"D=",AV1901,"R=",AW1901,"M=",AX1901,"L=",AY1901,"B=",AZ1901)</f>
        <v>ECONOMOS T=45D=13R=0M=4L=6B=1</v>
      </c>
      <c r="I1901" s="0" t="s">
        <v>8427</v>
      </c>
      <c r="J1901" s="0" t="s">
        <v>8428</v>
      </c>
      <c r="K1901" s="0" t="s">
        <v>144</v>
      </c>
      <c r="L1901" s="0" t="s">
        <v>145</v>
      </c>
      <c r="M1901" s="0" t="s">
        <v>8429</v>
      </c>
      <c r="N1901" s="0" t="str">
        <f aca="false">RIGHT(M1901,LEN(M1901)-FIND(" ",M1901))</f>
        <v>EDGEWOOD ST NE</v>
      </c>
      <c r="P1901" s="0" t="s">
        <v>147</v>
      </c>
      <c r="Q1901" s="0" t="s">
        <v>148</v>
      </c>
      <c r="R1901" s="0" t="n">
        <v>44483</v>
      </c>
      <c r="AD1901" s="0" t="s">
        <v>149</v>
      </c>
      <c r="AE1901" s="0" t="s">
        <v>150</v>
      </c>
      <c r="AF1901" s="0" t="s">
        <v>151</v>
      </c>
      <c r="AH1901" s="0" t="n">
        <v>14</v>
      </c>
      <c r="AI1901" s="0" t="n">
        <v>11</v>
      </c>
      <c r="AN1901" s="0" t="s">
        <v>147</v>
      </c>
      <c r="AO1901" s="0" t="s">
        <v>8430</v>
      </c>
      <c r="AP1901" s="0" t="s">
        <v>8431</v>
      </c>
      <c r="AQ1901" s="0" t="n">
        <v>9</v>
      </c>
      <c r="AR1901" s="0" t="n">
        <v>64</v>
      </c>
      <c r="AS1901" s="0" t="n">
        <v>32</v>
      </c>
      <c r="AU1901" s="0" t="n">
        <f aca="false">COUNTA($BA$1901:$EH$1901)</f>
        <v>45</v>
      </c>
      <c r="AV1901" s="0" t="n">
        <f aca="false">COUNTIF($BA$1901:$EH$1901,"D")</f>
        <v>13</v>
      </c>
      <c r="AW1901" s="0" t="n">
        <f aca="false">COUNTIF($BA$1901:$EH$1901,"R")</f>
        <v>0</v>
      </c>
      <c r="AX1901" s="0" t="n">
        <f aca="false"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>4</v>
      </c>
      <c r="AY1901" s="0" t="n">
        <f aca="false"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>6</v>
      </c>
      <c r="AZ1901" s="0" t="n">
        <f aca="false">IF(EH1901&lt;&gt;"",1,0)</f>
        <v>1</v>
      </c>
      <c r="BB1901" s="0" t="s">
        <v>154</v>
      </c>
      <c r="BC1901" s="0" t="s">
        <v>155</v>
      </c>
      <c r="BD1901" s="0" t="s">
        <v>155</v>
      </c>
      <c r="BE1901" s="0" t="s">
        <v>155</v>
      </c>
      <c r="BG1901" s="0" t="s">
        <v>155</v>
      </c>
      <c r="BH1901" s="0" t="s">
        <v>155</v>
      </c>
      <c r="BI1901" s="0" t="s">
        <v>155</v>
      </c>
      <c r="BJ1901" s="0" t="s">
        <v>155</v>
      </c>
      <c r="BK1901" s="0" t="s">
        <v>155</v>
      </c>
      <c r="BL1901" s="0" t="s">
        <v>155</v>
      </c>
      <c r="BP1901" s="0" t="s">
        <v>155</v>
      </c>
      <c r="BR1901" s="0" t="s">
        <v>155</v>
      </c>
      <c r="BS1901" s="0" t="s">
        <v>155</v>
      </c>
      <c r="BV1901" s="0" t="s">
        <v>155</v>
      </c>
      <c r="BY1901" s="0" t="s">
        <v>145</v>
      </c>
      <c r="CA1901" s="0" t="s">
        <v>155</v>
      </c>
      <c r="CG1901" s="0" t="s">
        <v>155</v>
      </c>
      <c r="CH1901" s="0" t="s">
        <v>145</v>
      </c>
      <c r="CK1901" s="0" t="s">
        <v>155</v>
      </c>
      <c r="CL1901" s="0" t="s">
        <v>145</v>
      </c>
      <c r="CN1901" s="0" t="s">
        <v>155</v>
      </c>
      <c r="CO1901" s="0" t="s">
        <v>145</v>
      </c>
      <c r="CP1901" s="0" t="s">
        <v>155</v>
      </c>
      <c r="CT1901" s="0" t="s">
        <v>155</v>
      </c>
      <c r="CU1901" s="0" t="s">
        <v>145</v>
      </c>
      <c r="CV1901" s="0" t="s">
        <v>155</v>
      </c>
      <c r="CW1901" s="0" t="s">
        <v>145</v>
      </c>
      <c r="CY1901" s="0" t="s">
        <v>155</v>
      </c>
      <c r="CZ1901" s="0" t="s">
        <v>145</v>
      </c>
      <c r="DC1901" s="0" t="s">
        <v>155</v>
      </c>
      <c r="DF1901" s="0" t="s">
        <v>155</v>
      </c>
      <c r="DG1901" s="0" t="s">
        <v>145</v>
      </c>
      <c r="DI1901" s="0" t="s">
        <v>155</v>
      </c>
      <c r="DL1901" s="0" t="s">
        <v>155</v>
      </c>
      <c r="DM1901" s="0" t="s">
        <v>145</v>
      </c>
      <c r="DN1901" s="0" t="s">
        <v>155</v>
      </c>
      <c r="DR1901" s="0" t="s">
        <v>155</v>
      </c>
      <c r="DS1901" s="0" t="s">
        <v>145</v>
      </c>
      <c r="DU1901" s="0" t="s">
        <v>155</v>
      </c>
      <c r="DW1901" s="0" t="s">
        <v>145</v>
      </c>
      <c r="DX1901" s="0" t="s">
        <v>155</v>
      </c>
      <c r="EA1901" s="0" t="s">
        <v>155</v>
      </c>
      <c r="ED1901" s="0" t="s">
        <v>145</v>
      </c>
      <c r="EF1901" s="0" t="s">
        <v>155</v>
      </c>
      <c r="EH1901" s="0" t="s">
        <v>145</v>
      </c>
    </row>
    <row r="1902" customFormat="false" ht="15" hidden="false" customHeight="false" outlineLevel="0" collapsed="false">
      <c r="A1902" s="0" t="s">
        <v>8432</v>
      </c>
      <c r="B1902" s="0" t="n">
        <v>78</v>
      </c>
      <c r="C1902" s="0" t="n">
        <v>486254</v>
      </c>
      <c r="D1902" s="0" t="s">
        <v>4231</v>
      </c>
      <c r="E1902" s="0" t="s">
        <v>848</v>
      </c>
      <c r="F1902" s="0" t="str">
        <f aca="false">CONCATENATE(D1902," ",LEFT(H1902,4),"T=",AU1902,"D=",AV1902,"R=",AW1902,"M=",AX1902,"L=",AY1902,"B=",AZ1902)</f>
        <v>WILLIAMSON T=2D=0R=0M=0L=0B=0</v>
      </c>
      <c r="G1902" s="0" t="s">
        <v>8433</v>
      </c>
      <c r="I1902" s="0" t="s">
        <v>8434</v>
      </c>
      <c r="J1902" s="0" t="s">
        <v>2536</v>
      </c>
      <c r="K1902" s="0" t="s">
        <v>144</v>
      </c>
      <c r="M1902" s="0" t="s">
        <v>8435</v>
      </c>
      <c r="N1902" s="0" t="str">
        <f aca="false">RIGHT(M1902,LEN(M1902)-FIND(" ",M1902))</f>
        <v>MAPLEWOOD ST NE</v>
      </c>
      <c r="P1902" s="0" t="s">
        <v>147</v>
      </c>
      <c r="Q1902" s="0" t="s">
        <v>148</v>
      </c>
      <c r="R1902" s="0" t="n">
        <v>44483</v>
      </c>
      <c r="AD1902" s="0" t="s">
        <v>149</v>
      </c>
      <c r="AE1902" s="0" t="s">
        <v>150</v>
      </c>
      <c r="AF1902" s="0" t="s">
        <v>151</v>
      </c>
      <c r="AH1902" s="0" t="n">
        <v>14</v>
      </c>
      <c r="AI1902" s="0" t="n">
        <v>11</v>
      </c>
      <c r="AN1902" s="0" t="s">
        <v>147</v>
      </c>
      <c r="AO1902" s="0" t="s">
        <v>8430</v>
      </c>
      <c r="AP1902" s="0" t="s">
        <v>8431</v>
      </c>
      <c r="AQ1902" s="0" t="n">
        <v>9</v>
      </c>
      <c r="AR1902" s="0" t="n">
        <v>64</v>
      </c>
      <c r="AS1902" s="0" t="n">
        <v>32</v>
      </c>
      <c r="AU1902" s="0" t="n">
        <f aca="false">COUNTA($BA$1902:$EH$1902)</f>
        <v>2</v>
      </c>
      <c r="AV1902" s="0" t="n">
        <f aca="false">COUNTIF($BA$1902:$EH$1902,"D")</f>
        <v>0</v>
      </c>
      <c r="AW1902" s="0" t="n">
        <f aca="false">COUNTIF($BA$1902:$EH$1902,"R")</f>
        <v>0</v>
      </c>
      <c r="AX1902" s="0" t="n">
        <f aca="false"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>0</v>
      </c>
      <c r="AY1902" s="0" t="n">
        <f aca="false"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>0</v>
      </c>
      <c r="AZ1902" s="0" t="n">
        <f aca="false">IF(EH1902&lt;&gt;"",1,0)</f>
        <v>0</v>
      </c>
      <c r="BB1902" s="0" t="s">
        <v>154</v>
      </c>
      <c r="EF1902" s="0" t="s">
        <v>155</v>
      </c>
    </row>
    <row r="1903" customFormat="false" ht="15" hidden="false" customHeight="false" outlineLevel="0" collapsed="false">
      <c r="A1903" s="0" t="s">
        <v>8436</v>
      </c>
      <c r="B1903" s="0" t="n">
        <v>78</v>
      </c>
      <c r="C1903" s="0" t="n">
        <v>157692</v>
      </c>
      <c r="D1903" s="0" t="s">
        <v>444</v>
      </c>
      <c r="E1903" s="0" t="s">
        <v>173</v>
      </c>
      <c r="F1903" s="0" t="str">
        <f aca="false">CONCATENATE(D1903," ",LEFT(H1903,4),"T=",AU1903,"D=",AV1903,"R=",AW1903,"M=",AX1903,"L=",AY1903,"B=",AZ1903)</f>
        <v>RENN T=41D=9R=1M=4L=8B=1</v>
      </c>
      <c r="G1903" s="0" t="s">
        <v>159</v>
      </c>
      <c r="I1903" s="0" t="s">
        <v>8437</v>
      </c>
      <c r="J1903" s="0" t="s">
        <v>8438</v>
      </c>
      <c r="K1903" s="0" t="s">
        <v>144</v>
      </c>
      <c r="L1903" s="0" t="s">
        <v>145</v>
      </c>
      <c r="M1903" s="0" t="s">
        <v>8439</v>
      </c>
      <c r="N1903" s="0" t="str">
        <f aca="false">RIGHT(M1903,LEN(M1903)-FIND(" ",M1903))</f>
        <v>EDGEWOOD ST NE</v>
      </c>
      <c r="P1903" s="0" t="s">
        <v>147</v>
      </c>
      <c r="Q1903" s="0" t="s">
        <v>148</v>
      </c>
      <c r="R1903" s="0" t="n">
        <v>44483</v>
      </c>
      <c r="S1903" s="0" t="n">
        <v>4126</v>
      </c>
      <c r="AD1903" s="0" t="s">
        <v>149</v>
      </c>
      <c r="AE1903" s="0" t="s">
        <v>150</v>
      </c>
      <c r="AF1903" s="0" t="s">
        <v>151</v>
      </c>
      <c r="AH1903" s="0" t="n">
        <v>14</v>
      </c>
      <c r="AI1903" s="0" t="n">
        <v>11</v>
      </c>
      <c r="AN1903" s="0" t="s">
        <v>147</v>
      </c>
      <c r="AO1903" s="0" t="s">
        <v>8430</v>
      </c>
      <c r="AP1903" s="0" t="s">
        <v>8431</v>
      </c>
      <c r="AQ1903" s="0" t="n">
        <v>9</v>
      </c>
      <c r="AR1903" s="0" t="n">
        <v>64</v>
      </c>
      <c r="AS1903" s="0" t="n">
        <v>32</v>
      </c>
      <c r="AU1903" s="0" t="n">
        <f aca="false">COUNTA($BA$1903:$EH$1903)</f>
        <v>41</v>
      </c>
      <c r="AV1903" s="0" t="n">
        <f aca="false">COUNTIF($BA$1903:$EH$1903,"D")</f>
        <v>9</v>
      </c>
      <c r="AW1903" s="0" t="n">
        <f aca="false">COUNTIF($BA$1903:$EH$1903,"R")</f>
        <v>1</v>
      </c>
      <c r="AX1903" s="0" t="n">
        <f aca="false"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>4</v>
      </c>
      <c r="AY1903" s="0" t="n">
        <f aca="false"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>8</v>
      </c>
      <c r="AZ1903" s="0" t="n">
        <f aca="false">IF(EH1903&lt;&gt;"",1,0)</f>
        <v>1</v>
      </c>
      <c r="BB1903" s="0" t="s">
        <v>154</v>
      </c>
      <c r="BC1903" s="0" t="s">
        <v>155</v>
      </c>
      <c r="BD1903" s="0" t="s">
        <v>155</v>
      </c>
      <c r="BF1903" s="0" t="s">
        <v>155</v>
      </c>
      <c r="BG1903" s="0" t="s">
        <v>155</v>
      </c>
      <c r="BH1903" s="0" t="s">
        <v>155</v>
      </c>
      <c r="BI1903" s="0" t="s">
        <v>155</v>
      </c>
      <c r="BJ1903" s="0" t="s">
        <v>155</v>
      </c>
      <c r="BK1903" s="0" t="s">
        <v>155</v>
      </c>
      <c r="BL1903" s="0" t="s">
        <v>155</v>
      </c>
      <c r="BP1903" s="0" t="s">
        <v>155</v>
      </c>
      <c r="BR1903" s="0" t="s">
        <v>155</v>
      </c>
      <c r="BS1903" s="0" t="s">
        <v>155</v>
      </c>
      <c r="BY1903" s="0" t="s">
        <v>145</v>
      </c>
      <c r="CA1903" s="0" t="s">
        <v>155</v>
      </c>
      <c r="CG1903" s="0" t="s">
        <v>155</v>
      </c>
      <c r="CK1903" s="0" t="s">
        <v>155</v>
      </c>
      <c r="CL1903" s="0" t="s">
        <v>145</v>
      </c>
      <c r="CN1903" s="0" t="s">
        <v>155</v>
      </c>
      <c r="CP1903" s="0" t="s">
        <v>155</v>
      </c>
      <c r="CT1903" s="0" t="s">
        <v>155</v>
      </c>
      <c r="CV1903" s="0" t="s">
        <v>155</v>
      </c>
      <c r="CY1903" s="0" t="s">
        <v>155</v>
      </c>
      <c r="CZ1903" s="0" t="s">
        <v>141</v>
      </c>
      <c r="DC1903" s="0" t="s">
        <v>155</v>
      </c>
      <c r="DF1903" s="0" t="s">
        <v>155</v>
      </c>
      <c r="DI1903" s="0" t="s">
        <v>155</v>
      </c>
      <c r="DJ1903" s="0" t="s">
        <v>145</v>
      </c>
      <c r="DL1903" s="0" t="s">
        <v>155</v>
      </c>
      <c r="DM1903" s="0" t="s">
        <v>145</v>
      </c>
      <c r="DN1903" s="0" t="s">
        <v>155</v>
      </c>
      <c r="DR1903" s="0" t="s">
        <v>155</v>
      </c>
      <c r="DS1903" s="0" t="s">
        <v>145</v>
      </c>
      <c r="DT1903" s="0" t="s">
        <v>145</v>
      </c>
      <c r="DU1903" s="0" t="s">
        <v>155</v>
      </c>
      <c r="DW1903" s="0" t="s">
        <v>145</v>
      </c>
      <c r="DX1903" s="0" t="s">
        <v>155</v>
      </c>
      <c r="EA1903" s="0" t="s">
        <v>155</v>
      </c>
      <c r="ED1903" s="0" t="s">
        <v>145</v>
      </c>
      <c r="EF1903" s="0" t="s">
        <v>155</v>
      </c>
      <c r="EH1903" s="0" t="s">
        <v>145</v>
      </c>
    </row>
    <row r="1904" customFormat="false" ht="15" hidden="false" customHeight="false" outlineLevel="0" collapsed="false">
      <c r="A1904" s="0" t="s">
        <v>8440</v>
      </c>
      <c r="B1904" s="0" t="n">
        <v>78</v>
      </c>
      <c r="C1904" s="0" t="n">
        <v>200463</v>
      </c>
      <c r="D1904" s="0" t="s">
        <v>8441</v>
      </c>
      <c r="E1904" s="0" t="s">
        <v>234</v>
      </c>
      <c r="F1904" s="0" t="str">
        <f aca="false">CONCATENATE(D1904," ",LEFT(H1904,4),"T=",AU1904,"D=",AV1904,"R=",AW1904,"M=",AX1904,"L=",AY1904,"B=",AZ1904)</f>
        <v>YURICEK JRT=48D=14R=1M=6L=6B=1</v>
      </c>
      <c r="G1904" s="0" t="s">
        <v>174</v>
      </c>
      <c r="H1904" s="0" t="s">
        <v>517</v>
      </c>
      <c r="I1904" s="0" t="s">
        <v>8442</v>
      </c>
      <c r="J1904" s="0" t="s">
        <v>8443</v>
      </c>
      <c r="K1904" s="0" t="s">
        <v>144</v>
      </c>
      <c r="L1904" s="0" t="s">
        <v>145</v>
      </c>
      <c r="M1904" s="0" t="s">
        <v>8444</v>
      </c>
      <c r="N1904" s="0" t="str">
        <f aca="false">RIGHT(M1904,LEN(M1904)-FIND(" ",M1904))</f>
        <v>EDGEWOOD ST NE</v>
      </c>
      <c r="P1904" s="0" t="s">
        <v>147</v>
      </c>
      <c r="Q1904" s="0" t="s">
        <v>148</v>
      </c>
      <c r="R1904" s="0" t="n">
        <v>44483</v>
      </c>
      <c r="AD1904" s="0" t="s">
        <v>149</v>
      </c>
      <c r="AE1904" s="0" t="s">
        <v>150</v>
      </c>
      <c r="AF1904" s="0" t="s">
        <v>151</v>
      </c>
      <c r="AH1904" s="0" t="n">
        <v>14</v>
      </c>
      <c r="AI1904" s="0" t="n">
        <v>11</v>
      </c>
      <c r="AN1904" s="0" t="s">
        <v>147</v>
      </c>
      <c r="AO1904" s="0" t="s">
        <v>8430</v>
      </c>
      <c r="AP1904" s="0" t="s">
        <v>8431</v>
      </c>
      <c r="AQ1904" s="0" t="n">
        <v>9</v>
      </c>
      <c r="AR1904" s="0" t="n">
        <v>64</v>
      </c>
      <c r="AS1904" s="0" t="n">
        <v>32</v>
      </c>
      <c r="AU1904" s="0" t="n">
        <f aca="false">COUNTA($BA$1904:$EH$1904)</f>
        <v>48</v>
      </c>
      <c r="AV1904" s="0" t="n">
        <f aca="false">COUNTIF($BA$1904:$EH$1904,"D")</f>
        <v>14</v>
      </c>
      <c r="AW1904" s="0" t="n">
        <f aca="false">COUNTIF($BA$1904:$EH$1904,"R")</f>
        <v>1</v>
      </c>
      <c r="AX1904" s="0" t="n">
        <f aca="false"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>6</v>
      </c>
      <c r="AY1904" s="0" t="n">
        <f aca="false"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>6</v>
      </c>
      <c r="AZ1904" s="0" t="n">
        <f aca="false">IF(EH1904&lt;&gt;"",1,0)</f>
        <v>1</v>
      </c>
      <c r="BB1904" s="0" t="s">
        <v>154</v>
      </c>
      <c r="BC1904" s="0" t="s">
        <v>155</v>
      </c>
      <c r="BD1904" s="0" t="s">
        <v>155</v>
      </c>
      <c r="BE1904" s="0" t="s">
        <v>155</v>
      </c>
      <c r="BF1904" s="0" t="s">
        <v>155</v>
      </c>
      <c r="BG1904" s="0" t="s">
        <v>155</v>
      </c>
      <c r="BH1904" s="0" t="s">
        <v>155</v>
      </c>
      <c r="BI1904" s="0" t="s">
        <v>155</v>
      </c>
      <c r="BJ1904" s="0" t="s">
        <v>155</v>
      </c>
      <c r="BK1904" s="0" t="s">
        <v>155</v>
      </c>
      <c r="BL1904" s="0" t="s">
        <v>155</v>
      </c>
      <c r="BP1904" s="0" t="s">
        <v>155</v>
      </c>
      <c r="BR1904" s="0" t="s">
        <v>155</v>
      </c>
      <c r="BS1904" s="0" t="s">
        <v>155</v>
      </c>
      <c r="BV1904" s="0" t="s">
        <v>155</v>
      </c>
      <c r="BY1904" s="0" t="s">
        <v>145</v>
      </c>
      <c r="CA1904" s="0" t="s">
        <v>155</v>
      </c>
      <c r="CC1904" s="0" t="s">
        <v>145</v>
      </c>
      <c r="CG1904" s="0" t="s">
        <v>155</v>
      </c>
      <c r="CH1904" s="0" t="s">
        <v>145</v>
      </c>
      <c r="CK1904" s="0" t="s">
        <v>155</v>
      </c>
      <c r="CL1904" s="0" t="s">
        <v>145</v>
      </c>
      <c r="CN1904" s="0" t="s">
        <v>155</v>
      </c>
      <c r="CO1904" s="0" t="s">
        <v>145</v>
      </c>
      <c r="CP1904" s="0" t="s">
        <v>155</v>
      </c>
      <c r="CQ1904" s="0" t="s">
        <v>145</v>
      </c>
      <c r="CT1904" s="0" t="s">
        <v>155</v>
      </c>
      <c r="CU1904" s="0" t="s">
        <v>145</v>
      </c>
      <c r="CV1904" s="0" t="s">
        <v>155</v>
      </c>
      <c r="CW1904" s="0" t="s">
        <v>145</v>
      </c>
      <c r="CY1904" s="0" t="s">
        <v>155</v>
      </c>
      <c r="CZ1904" s="0" t="s">
        <v>145</v>
      </c>
      <c r="DC1904" s="0" t="s">
        <v>155</v>
      </c>
      <c r="DF1904" s="0" t="s">
        <v>155</v>
      </c>
      <c r="DG1904" s="0" t="s">
        <v>145</v>
      </c>
      <c r="DI1904" s="0" t="s">
        <v>155</v>
      </c>
      <c r="DL1904" s="0" t="s">
        <v>155</v>
      </c>
      <c r="DM1904" s="0" t="s">
        <v>145</v>
      </c>
      <c r="DN1904" s="0" t="s">
        <v>155</v>
      </c>
      <c r="DR1904" s="0" t="s">
        <v>155</v>
      </c>
      <c r="DT1904" s="0" t="s">
        <v>145</v>
      </c>
      <c r="DU1904" s="0" t="s">
        <v>155</v>
      </c>
      <c r="DW1904" s="0" t="s">
        <v>145</v>
      </c>
      <c r="DX1904" s="0" t="s">
        <v>155</v>
      </c>
      <c r="EA1904" s="0" t="s">
        <v>155</v>
      </c>
      <c r="ED1904" s="0" t="s">
        <v>141</v>
      </c>
      <c r="EF1904" s="0" t="s">
        <v>155</v>
      </c>
      <c r="EH1904" s="0" t="s">
        <v>145</v>
      </c>
    </row>
    <row r="1905" customFormat="false" ht="15" hidden="false" customHeight="false" outlineLevel="0" collapsed="false">
      <c r="A1905" s="0" t="s">
        <v>8445</v>
      </c>
      <c r="B1905" s="0" t="n">
        <v>78</v>
      </c>
      <c r="C1905" s="0" t="n">
        <v>307238</v>
      </c>
      <c r="D1905" s="0" t="s">
        <v>1493</v>
      </c>
      <c r="E1905" s="0" t="s">
        <v>8446</v>
      </c>
      <c r="F1905" s="0" t="str">
        <f aca="false">CONCATENATE(D1905," ",LEFT(H1905,4),"T=",AU1905,"D=",AV1905,"R=",AW1905,"M=",AX1905,"L=",AY1905,"B=",AZ1905)</f>
        <v>ALLEN T=30D=9R=1M=3L=6B=1</v>
      </c>
      <c r="G1905" s="0" t="s">
        <v>337</v>
      </c>
      <c r="I1905" s="0" t="s">
        <v>8447</v>
      </c>
      <c r="J1905" s="0" t="s">
        <v>8448</v>
      </c>
      <c r="K1905" s="0" t="s">
        <v>144</v>
      </c>
      <c r="L1905" s="0" t="s">
        <v>145</v>
      </c>
      <c r="M1905" s="0" t="s">
        <v>8449</v>
      </c>
      <c r="N1905" s="0" t="str">
        <f aca="false">RIGHT(M1905,LEN(M1905)-FIND(" ",M1905))</f>
        <v>EDGEWOOD ST NE</v>
      </c>
      <c r="P1905" s="0" t="s">
        <v>147</v>
      </c>
      <c r="Q1905" s="0" t="s">
        <v>148</v>
      </c>
      <c r="R1905" s="0" t="n">
        <v>44483</v>
      </c>
      <c r="AD1905" s="0" t="s">
        <v>149</v>
      </c>
      <c r="AE1905" s="0" t="s">
        <v>150</v>
      </c>
      <c r="AF1905" s="0" t="s">
        <v>151</v>
      </c>
      <c r="AH1905" s="0" t="n">
        <v>14</v>
      </c>
      <c r="AI1905" s="0" t="n">
        <v>11</v>
      </c>
      <c r="AN1905" s="0" t="s">
        <v>147</v>
      </c>
      <c r="AO1905" s="0" t="s">
        <v>8430</v>
      </c>
      <c r="AP1905" s="0" t="s">
        <v>8431</v>
      </c>
      <c r="AQ1905" s="0" t="n">
        <v>9</v>
      </c>
      <c r="AR1905" s="0" t="n">
        <v>64</v>
      </c>
      <c r="AS1905" s="0" t="n">
        <v>32</v>
      </c>
      <c r="AU1905" s="0" t="n">
        <f aca="false">COUNTA($BA$1905:$EH$1905)</f>
        <v>30</v>
      </c>
      <c r="AV1905" s="0" t="n">
        <f aca="false">COUNTIF($BA$1905:$EH$1905,"D")</f>
        <v>9</v>
      </c>
      <c r="AW1905" s="0" t="n">
        <f aca="false">COUNTIF($BA$1905:$EH$1905,"R")</f>
        <v>1</v>
      </c>
      <c r="AX1905" s="0" t="n">
        <f aca="false"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>3</v>
      </c>
      <c r="AY1905" s="0" t="n">
        <f aca="false"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>6</v>
      </c>
      <c r="AZ1905" s="0" t="n">
        <f aca="false">IF(EH1905&lt;&gt;"",1,0)</f>
        <v>1</v>
      </c>
      <c r="BB1905" s="0" t="s">
        <v>154</v>
      </c>
      <c r="BK1905" s="0" t="s">
        <v>155</v>
      </c>
      <c r="BL1905" s="0" t="s">
        <v>155</v>
      </c>
      <c r="BY1905" s="0" t="s">
        <v>145</v>
      </c>
      <c r="CA1905" s="0" t="s">
        <v>155</v>
      </c>
      <c r="CG1905" s="0" t="s">
        <v>155</v>
      </c>
      <c r="CK1905" s="0" t="s">
        <v>155</v>
      </c>
      <c r="CL1905" s="0" t="s">
        <v>145</v>
      </c>
      <c r="CN1905" s="0" t="s">
        <v>155</v>
      </c>
      <c r="CO1905" s="0" t="s">
        <v>145</v>
      </c>
      <c r="CP1905" s="0" t="s">
        <v>155</v>
      </c>
      <c r="CT1905" s="0" t="s">
        <v>155</v>
      </c>
      <c r="CV1905" s="0" t="s">
        <v>155</v>
      </c>
      <c r="CY1905" s="0" t="s">
        <v>155</v>
      </c>
      <c r="CZ1905" s="0" t="s">
        <v>145</v>
      </c>
      <c r="DC1905" s="0" t="s">
        <v>155</v>
      </c>
      <c r="DF1905" s="0" t="s">
        <v>155</v>
      </c>
      <c r="DG1905" s="0" t="s">
        <v>145</v>
      </c>
      <c r="DI1905" s="0" t="s">
        <v>155</v>
      </c>
      <c r="DM1905" s="0" t="s">
        <v>145</v>
      </c>
      <c r="DN1905" s="0" t="s">
        <v>155</v>
      </c>
      <c r="DR1905" s="0" t="s">
        <v>155</v>
      </c>
      <c r="DS1905" s="0" t="s">
        <v>145</v>
      </c>
      <c r="DU1905" s="0" t="s">
        <v>155</v>
      </c>
      <c r="DW1905" s="0" t="s">
        <v>145</v>
      </c>
      <c r="DX1905" s="0" t="s">
        <v>155</v>
      </c>
      <c r="EA1905" s="0" t="s">
        <v>155</v>
      </c>
      <c r="ED1905" s="0" t="s">
        <v>141</v>
      </c>
      <c r="EF1905" s="0" t="s">
        <v>155</v>
      </c>
      <c r="EH1905" s="0" t="s">
        <v>145</v>
      </c>
    </row>
    <row r="1906" customFormat="false" ht="15" hidden="false" customHeight="false" outlineLevel="0" collapsed="false">
      <c r="A1906" s="0" t="s">
        <v>8450</v>
      </c>
      <c r="B1906" s="0" t="n">
        <v>78</v>
      </c>
      <c r="C1906" s="0" t="n">
        <v>217968</v>
      </c>
      <c r="D1906" s="0" t="s">
        <v>8451</v>
      </c>
      <c r="E1906" s="0" t="s">
        <v>5050</v>
      </c>
      <c r="F1906" s="0" t="str">
        <f aca="false">CONCATENATE(D1906," ",LEFT(H1906,4),"T=",AU1906,"D=",AV1906,"R=",AW1906,"M=",AX1906,"L=",AY1906,"B=",AZ1906)</f>
        <v>REGNERY T=5D=1R=0M=0L=0B=0</v>
      </c>
      <c r="I1906" s="0" t="s">
        <v>8452</v>
      </c>
      <c r="J1906" s="0" t="s">
        <v>8453</v>
      </c>
      <c r="K1906" s="0" t="s">
        <v>144</v>
      </c>
      <c r="M1906" s="0" t="s">
        <v>8454</v>
      </c>
      <c r="N1906" s="0" t="str">
        <f aca="false">RIGHT(M1906,LEN(M1906)-FIND(" ",M1906))</f>
        <v>BELVEDERE AVE NE</v>
      </c>
      <c r="P1906" s="0" t="s">
        <v>147</v>
      </c>
      <c r="Q1906" s="0" t="s">
        <v>148</v>
      </c>
      <c r="R1906" s="0" t="n">
        <v>44483</v>
      </c>
      <c r="AD1906" s="0" t="s">
        <v>149</v>
      </c>
      <c r="AE1906" s="0" t="s">
        <v>150</v>
      </c>
      <c r="AF1906" s="0" t="s">
        <v>151</v>
      </c>
      <c r="AH1906" s="0" t="n">
        <v>14</v>
      </c>
      <c r="AI1906" s="0" t="n">
        <v>11</v>
      </c>
      <c r="AN1906" s="0" t="s">
        <v>147</v>
      </c>
      <c r="AO1906" s="0" t="s">
        <v>8430</v>
      </c>
      <c r="AP1906" s="0" t="s">
        <v>8431</v>
      </c>
      <c r="AQ1906" s="0" t="n">
        <v>9</v>
      </c>
      <c r="AR1906" s="0" t="n">
        <v>64</v>
      </c>
      <c r="AS1906" s="0" t="n">
        <v>32</v>
      </c>
      <c r="AU1906" s="0" t="n">
        <f aca="false">COUNTA($BA$1906:$EH$1906)</f>
        <v>5</v>
      </c>
      <c r="AV1906" s="0" t="n">
        <f aca="false">COUNTIF($BA$1906:$EH$1906,"D")</f>
        <v>1</v>
      </c>
      <c r="AW1906" s="0" t="n">
        <f aca="false">COUNTIF($BA$1906:$EH$1906,"R")</f>
        <v>0</v>
      </c>
      <c r="AX1906" s="0" t="n">
        <f aca="false"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>0</v>
      </c>
      <c r="AY1906" s="0" t="n">
        <f aca="false"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>0</v>
      </c>
      <c r="AZ1906" s="0" t="n">
        <f aca="false">IF(EH1906&lt;&gt;"",1,0)</f>
        <v>0</v>
      </c>
      <c r="BB1906" s="0" t="s">
        <v>154</v>
      </c>
      <c r="BL1906" s="0" t="s">
        <v>155</v>
      </c>
      <c r="BY1906" s="0" t="s">
        <v>145</v>
      </c>
      <c r="CA1906" s="0" t="s">
        <v>155</v>
      </c>
      <c r="DN1906" s="0" t="s">
        <v>155</v>
      </c>
    </row>
    <row r="1907" customFormat="false" ht="15" hidden="false" customHeight="false" outlineLevel="0" collapsed="false">
      <c r="A1907" s="0" t="s">
        <v>8455</v>
      </c>
      <c r="B1907" s="0" t="n">
        <v>78</v>
      </c>
      <c r="C1907" s="0" t="n">
        <v>394688</v>
      </c>
      <c r="D1907" s="0" t="s">
        <v>4241</v>
      </c>
      <c r="E1907" s="0" t="s">
        <v>1451</v>
      </c>
      <c r="F1907" s="0" t="str">
        <f aca="false">CONCATENATE(D1907," ",LEFT(H1907,4),"T=",AU1907,"D=",AV1907,"R=",AW1907,"M=",AX1907,"L=",AY1907,"B=",AZ1907)</f>
        <v>MANUSAKIS T=5D=0R=0M=0L=1B=0</v>
      </c>
      <c r="G1907" s="0" t="s">
        <v>215</v>
      </c>
      <c r="I1907" s="0" t="s">
        <v>8456</v>
      </c>
      <c r="J1907" s="0" t="s">
        <v>6170</v>
      </c>
      <c r="K1907" s="0" t="s">
        <v>144</v>
      </c>
      <c r="M1907" s="0" t="s">
        <v>8457</v>
      </c>
      <c r="N1907" s="0" t="str">
        <f aca="false">RIGHT(M1907,LEN(M1907)-FIND(" ",M1907))</f>
        <v>KENMORE AVE NE</v>
      </c>
      <c r="P1907" s="0" t="s">
        <v>147</v>
      </c>
      <c r="Q1907" s="0" t="s">
        <v>148</v>
      </c>
      <c r="R1907" s="0" t="n">
        <v>44483</v>
      </c>
      <c r="AD1907" s="0" t="s">
        <v>149</v>
      </c>
      <c r="AE1907" s="0" t="s">
        <v>150</v>
      </c>
      <c r="AF1907" s="0" t="s">
        <v>151</v>
      </c>
      <c r="AH1907" s="0" t="n">
        <v>14</v>
      </c>
      <c r="AI1907" s="0" t="n">
        <v>11</v>
      </c>
      <c r="AN1907" s="0" t="s">
        <v>147</v>
      </c>
      <c r="AO1907" s="0" t="s">
        <v>8430</v>
      </c>
      <c r="AP1907" s="0" t="s">
        <v>8431</v>
      </c>
      <c r="AQ1907" s="0" t="n">
        <v>9</v>
      </c>
      <c r="AR1907" s="0" t="n">
        <v>64</v>
      </c>
      <c r="AS1907" s="0" t="n">
        <v>32</v>
      </c>
      <c r="AU1907" s="0" t="n">
        <f aca="false">COUNTA($BA$1907:$EH$1907)</f>
        <v>5</v>
      </c>
      <c r="AV1907" s="0" t="n">
        <f aca="false">COUNTIF($BA$1907:$EH$1907,"D")</f>
        <v>0</v>
      </c>
      <c r="AW1907" s="0" t="n">
        <f aca="false">COUNTIF($BA$1907:$EH$1907,"R")</f>
        <v>0</v>
      </c>
      <c r="AX1907" s="0" t="n">
        <f aca="false"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>0</v>
      </c>
      <c r="AY1907" s="0" t="n">
        <f aca="false"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>1</v>
      </c>
      <c r="AZ1907" s="0" t="n">
        <f aca="false">IF(EH1907&lt;&gt;"",1,0)</f>
        <v>0</v>
      </c>
      <c r="BB1907" s="0" t="s">
        <v>154</v>
      </c>
      <c r="CY1907" s="0" t="s">
        <v>155</v>
      </c>
      <c r="DX1907" s="0" t="s">
        <v>155</v>
      </c>
      <c r="EA1907" s="0" t="s">
        <v>155</v>
      </c>
      <c r="EF1907" s="0" t="s">
        <v>155</v>
      </c>
    </row>
    <row r="1908" customFormat="false" ht="15" hidden="false" customHeight="false" outlineLevel="0" collapsed="false">
      <c r="A1908" s="0" t="s">
        <v>8458</v>
      </c>
      <c r="B1908" s="0" t="n">
        <v>78</v>
      </c>
      <c r="C1908" s="0" t="n">
        <v>241929</v>
      </c>
      <c r="D1908" s="0" t="s">
        <v>8459</v>
      </c>
      <c r="E1908" s="0" t="s">
        <v>3931</v>
      </c>
      <c r="F1908" s="0" t="str">
        <f aca="false">CONCATENATE(D1908," ",LEFT(H1908,4),"T=",AU1908,"D=",AV1908,"R=",AW1908,"M=",AX1908,"L=",AY1908,"B=",AZ1908)</f>
        <v>CHRISTIE T=5D=0R=0M=0L=0B=0</v>
      </c>
      <c r="G1908" s="0" t="s">
        <v>363</v>
      </c>
      <c r="I1908" s="0" t="s">
        <v>8460</v>
      </c>
      <c r="J1908" s="0" t="s">
        <v>8461</v>
      </c>
      <c r="K1908" s="0" t="s">
        <v>169</v>
      </c>
      <c r="M1908" s="0" t="s">
        <v>8462</v>
      </c>
      <c r="N1908" s="0" t="str">
        <f aca="false">RIGHT(M1908,LEN(M1908)-FIND(" ",M1908))</f>
        <v>WOODLAND AVE NE</v>
      </c>
      <c r="P1908" s="0" t="s">
        <v>147</v>
      </c>
      <c r="Q1908" s="0" t="s">
        <v>148</v>
      </c>
      <c r="R1908" s="0" t="n">
        <v>44483</v>
      </c>
      <c r="AD1908" s="0" t="s">
        <v>149</v>
      </c>
      <c r="AE1908" s="0" t="s">
        <v>150</v>
      </c>
      <c r="AF1908" s="0" t="s">
        <v>151</v>
      </c>
      <c r="AH1908" s="0" t="n">
        <v>14</v>
      </c>
      <c r="AI1908" s="0" t="n">
        <v>11</v>
      </c>
      <c r="AN1908" s="0" t="s">
        <v>147</v>
      </c>
      <c r="AO1908" s="0" t="s">
        <v>8430</v>
      </c>
      <c r="AP1908" s="0" t="s">
        <v>8431</v>
      </c>
      <c r="AQ1908" s="0" t="n">
        <v>9</v>
      </c>
      <c r="AR1908" s="0" t="n">
        <v>64</v>
      </c>
      <c r="AS1908" s="0" t="n">
        <v>32</v>
      </c>
      <c r="AU1908" s="0" t="n">
        <f aca="false">COUNTA($BA$1908:$EH$1908)</f>
        <v>5</v>
      </c>
      <c r="AV1908" s="0" t="n">
        <f aca="false">COUNTIF($BA$1908:$EH$1908,"D")</f>
        <v>0</v>
      </c>
      <c r="AW1908" s="0" t="n">
        <f aca="false">COUNTIF($BA$1908:$EH$1908,"R")</f>
        <v>0</v>
      </c>
      <c r="AX1908" s="0" t="n">
        <f aca="false"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>0</v>
      </c>
      <c r="AY1908" s="0" t="n">
        <f aca="false"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>0</v>
      </c>
      <c r="AZ1908" s="0" t="n">
        <f aca="false">IF(EH1908&lt;&gt;"",1,0)</f>
        <v>0</v>
      </c>
      <c r="BB1908" s="0" t="s">
        <v>154</v>
      </c>
      <c r="BH1908" s="0" t="s">
        <v>155</v>
      </c>
      <c r="CA1908" s="0" t="s">
        <v>155</v>
      </c>
      <c r="CG1908" s="0" t="s">
        <v>155</v>
      </c>
      <c r="DN1908" s="0" t="s">
        <v>155</v>
      </c>
    </row>
    <row r="1909" customFormat="false" ht="15" hidden="false" customHeight="false" outlineLevel="0" collapsed="false">
      <c r="A1909" s="0" t="s">
        <v>8463</v>
      </c>
      <c r="B1909" s="0" t="n">
        <v>78</v>
      </c>
      <c r="C1909" s="0" t="n">
        <v>366145</v>
      </c>
      <c r="D1909" s="0" t="s">
        <v>8464</v>
      </c>
      <c r="E1909" s="0" t="s">
        <v>5909</v>
      </c>
      <c r="F1909" s="0" t="str">
        <f aca="false">CONCATENATE(D1909," ",LEFT(H1909,4),"T=",AU1909,"D=",AV1909,"R=",AW1909,"M=",AX1909,"L=",AY1909,"B=",AZ1909)</f>
        <v>LIMPEROS T=9D=1R=0M=0L=0B=0</v>
      </c>
      <c r="G1909" s="0" t="s">
        <v>337</v>
      </c>
      <c r="I1909" s="0" t="s">
        <v>8465</v>
      </c>
      <c r="J1909" s="0" t="s">
        <v>8466</v>
      </c>
      <c r="K1909" s="0" t="s">
        <v>144</v>
      </c>
      <c r="M1909" s="0" t="s">
        <v>8467</v>
      </c>
      <c r="N1909" s="0" t="str">
        <f aca="false">RIGHT(M1909,LEN(M1909)-FIND(" ",M1909))</f>
        <v>EDGEWOOD ST NE</v>
      </c>
      <c r="P1909" s="0" t="s">
        <v>147</v>
      </c>
      <c r="Q1909" s="0" t="s">
        <v>148</v>
      </c>
      <c r="R1909" s="0" t="n">
        <v>44483</v>
      </c>
      <c r="AD1909" s="0" t="s">
        <v>149</v>
      </c>
      <c r="AE1909" s="0" t="s">
        <v>150</v>
      </c>
      <c r="AF1909" s="0" t="s">
        <v>151</v>
      </c>
      <c r="AH1909" s="0" t="n">
        <v>14</v>
      </c>
      <c r="AI1909" s="0" t="n">
        <v>11</v>
      </c>
      <c r="AN1909" s="0" t="s">
        <v>147</v>
      </c>
      <c r="AO1909" s="0" t="s">
        <v>8430</v>
      </c>
      <c r="AP1909" s="0" t="s">
        <v>8431</v>
      </c>
      <c r="AQ1909" s="0" t="n">
        <v>9</v>
      </c>
      <c r="AR1909" s="0" t="n">
        <v>64</v>
      </c>
      <c r="AS1909" s="0" t="n">
        <v>32</v>
      </c>
      <c r="AU1909" s="0" t="n">
        <f aca="false">COUNTA($BA$1909:$EH$1909)</f>
        <v>9</v>
      </c>
      <c r="AV1909" s="0" t="n">
        <f aca="false">COUNTIF($BA$1909:$EH$1909,"D")</f>
        <v>1</v>
      </c>
      <c r="AW1909" s="0" t="n">
        <f aca="false">COUNTIF($BA$1909:$EH$1909,"R")</f>
        <v>0</v>
      </c>
      <c r="AX1909" s="0" t="n">
        <f aca="false"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>0</v>
      </c>
      <c r="AY1909" s="0" t="n">
        <f aca="false"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>0</v>
      </c>
      <c r="AZ1909" s="0" t="n">
        <f aca="false">IF(EH1909&lt;&gt;"",1,0)</f>
        <v>0</v>
      </c>
      <c r="BB1909" s="0" t="s">
        <v>154</v>
      </c>
      <c r="CT1909" s="0" t="s">
        <v>155</v>
      </c>
      <c r="CY1909" s="0" t="s">
        <v>155</v>
      </c>
      <c r="DC1909" s="0" t="s">
        <v>155</v>
      </c>
      <c r="DF1909" s="0" t="s">
        <v>155</v>
      </c>
      <c r="DG1909" s="0" t="s">
        <v>145</v>
      </c>
      <c r="DI1909" s="0" t="s">
        <v>155</v>
      </c>
      <c r="DN1909" s="0" t="s">
        <v>155</v>
      </c>
      <c r="EF1909" s="0" t="s">
        <v>155</v>
      </c>
    </row>
    <row r="1910" customFormat="false" ht="15" hidden="false" customHeight="false" outlineLevel="0" collapsed="false">
      <c r="A1910" s="0" t="s">
        <v>8468</v>
      </c>
      <c r="B1910" s="0" t="n">
        <v>78</v>
      </c>
      <c r="C1910" s="0" t="n">
        <v>173966</v>
      </c>
      <c r="D1910" s="0" t="s">
        <v>8469</v>
      </c>
      <c r="E1910" s="0" t="s">
        <v>7726</v>
      </c>
      <c r="F1910" s="0" t="str">
        <f aca="false">CONCATENATE(D1910," ",LEFT(H1910,4),"T=",AU1910,"D=",AV1910,"R=",AW1910,"M=",AX1910,"L=",AY1910,"B=",AZ1910)</f>
        <v>CHARLTON T=45D=13R=0M=6L=6B=1</v>
      </c>
      <c r="G1910" s="0" t="s">
        <v>181</v>
      </c>
      <c r="I1910" s="0" t="s">
        <v>8470</v>
      </c>
      <c r="J1910" s="0" t="s">
        <v>3171</v>
      </c>
      <c r="K1910" s="0" t="s">
        <v>144</v>
      </c>
      <c r="L1910" s="0" t="s">
        <v>145</v>
      </c>
      <c r="M1910" s="0" t="s">
        <v>8471</v>
      </c>
      <c r="N1910" s="0" t="str">
        <f aca="false">RIGHT(M1910,LEN(M1910)-FIND(" ",M1910))</f>
        <v>EDGEWOOD ST NE</v>
      </c>
      <c r="P1910" s="0" t="s">
        <v>147</v>
      </c>
      <c r="Q1910" s="0" t="s">
        <v>148</v>
      </c>
      <c r="R1910" s="0" t="n">
        <v>44483</v>
      </c>
      <c r="AD1910" s="0" t="s">
        <v>149</v>
      </c>
      <c r="AE1910" s="0" t="s">
        <v>150</v>
      </c>
      <c r="AF1910" s="0" t="s">
        <v>151</v>
      </c>
      <c r="AH1910" s="0" t="n">
        <v>14</v>
      </c>
      <c r="AI1910" s="0" t="n">
        <v>11</v>
      </c>
      <c r="AN1910" s="0" t="s">
        <v>147</v>
      </c>
      <c r="AO1910" s="0" t="s">
        <v>8430</v>
      </c>
      <c r="AP1910" s="0" t="s">
        <v>8431</v>
      </c>
      <c r="AQ1910" s="0" t="n">
        <v>9</v>
      </c>
      <c r="AR1910" s="0" t="n">
        <v>64</v>
      </c>
      <c r="AS1910" s="0" t="n">
        <v>32</v>
      </c>
      <c r="AU1910" s="0" t="n">
        <f aca="false">COUNTA($BA$1910:$EH$1910)</f>
        <v>45</v>
      </c>
      <c r="AV1910" s="0" t="n">
        <f aca="false">COUNTIF($BA$1910:$EH$1910,"D")</f>
        <v>13</v>
      </c>
      <c r="AW1910" s="0" t="n">
        <f aca="false">COUNTIF($BA$1910:$EH$1910,"R")</f>
        <v>0</v>
      </c>
      <c r="AX1910" s="0" t="n">
        <f aca="false"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>6</v>
      </c>
      <c r="AY1910" s="0" t="n">
        <f aca="false"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>6</v>
      </c>
      <c r="AZ1910" s="0" t="n">
        <f aca="false">IF(EH1910&lt;&gt;"",1,0)</f>
        <v>1</v>
      </c>
      <c r="BB1910" s="0" t="s">
        <v>154</v>
      </c>
      <c r="BC1910" s="0" t="s">
        <v>155</v>
      </c>
      <c r="BD1910" s="0" t="s">
        <v>155</v>
      </c>
      <c r="BE1910" s="0" t="s">
        <v>155</v>
      </c>
      <c r="BF1910" s="0" t="s">
        <v>155</v>
      </c>
      <c r="BG1910" s="0" t="s">
        <v>155</v>
      </c>
      <c r="BH1910" s="0" t="s">
        <v>155</v>
      </c>
      <c r="BI1910" s="0" t="s">
        <v>155</v>
      </c>
      <c r="BJ1910" s="0" t="s">
        <v>155</v>
      </c>
      <c r="BK1910" s="0" t="s">
        <v>155</v>
      </c>
      <c r="BL1910" s="0" t="s">
        <v>155</v>
      </c>
      <c r="BP1910" s="0" t="s">
        <v>155</v>
      </c>
      <c r="BS1910" s="0" t="s">
        <v>155</v>
      </c>
      <c r="BV1910" s="0" t="s">
        <v>155</v>
      </c>
      <c r="CA1910" s="0" t="s">
        <v>155</v>
      </c>
      <c r="CG1910" s="0" t="s">
        <v>155</v>
      </c>
      <c r="CH1910" s="0" t="s">
        <v>145</v>
      </c>
      <c r="CK1910" s="0" t="s">
        <v>155</v>
      </c>
      <c r="CL1910" s="0" t="s">
        <v>145</v>
      </c>
      <c r="CN1910" s="0" t="s">
        <v>155</v>
      </c>
      <c r="CO1910" s="0" t="s">
        <v>145</v>
      </c>
      <c r="CP1910" s="0" t="s">
        <v>155</v>
      </c>
      <c r="CT1910" s="0" t="s">
        <v>155</v>
      </c>
      <c r="CU1910" s="0" t="s">
        <v>145</v>
      </c>
      <c r="CV1910" s="0" t="s">
        <v>155</v>
      </c>
      <c r="CW1910" s="0" t="s">
        <v>145</v>
      </c>
      <c r="CY1910" s="0" t="s">
        <v>155</v>
      </c>
      <c r="CZ1910" s="0" t="s">
        <v>145</v>
      </c>
      <c r="DC1910" s="0" t="s">
        <v>155</v>
      </c>
      <c r="DD1910" s="0" t="s">
        <v>145</v>
      </c>
      <c r="DF1910" s="0" t="s">
        <v>155</v>
      </c>
      <c r="DG1910" s="0" t="s">
        <v>145</v>
      </c>
      <c r="DI1910" s="0" t="s">
        <v>155</v>
      </c>
      <c r="DJ1910" s="0" t="s">
        <v>145</v>
      </c>
      <c r="DL1910" s="0" t="s">
        <v>155</v>
      </c>
      <c r="DN1910" s="0" t="s">
        <v>155</v>
      </c>
      <c r="DR1910" s="0" t="s">
        <v>155</v>
      </c>
      <c r="DS1910" s="0" t="s">
        <v>145</v>
      </c>
      <c r="DU1910" s="0" t="s">
        <v>155</v>
      </c>
      <c r="DW1910" s="0" t="s">
        <v>145</v>
      </c>
      <c r="DX1910" s="0" t="s">
        <v>155</v>
      </c>
      <c r="EA1910" s="0" t="s">
        <v>155</v>
      </c>
      <c r="ED1910" s="0" t="s">
        <v>145</v>
      </c>
      <c r="EF1910" s="0" t="s">
        <v>155</v>
      </c>
      <c r="EH1910" s="0" t="s">
        <v>145</v>
      </c>
    </row>
    <row r="1911" customFormat="false" ht="15" hidden="false" customHeight="false" outlineLevel="0" collapsed="false">
      <c r="A1911" s="0" t="s">
        <v>8472</v>
      </c>
      <c r="B1911" s="0" t="n">
        <v>78</v>
      </c>
      <c r="C1911" s="0" t="n">
        <v>207896</v>
      </c>
      <c r="D1911" s="0" t="s">
        <v>8459</v>
      </c>
      <c r="E1911" s="0" t="s">
        <v>5069</v>
      </c>
      <c r="F1911" s="0" t="str">
        <f aca="false">CONCATENATE(D1911," ",LEFT(H1911,4),"T=",AU1911,"D=",AV1911,"R=",AW1911,"M=",AX1911,"L=",AY1911,"B=",AZ1911)</f>
        <v>CHRISTIE JRT=17D=0R=0M=0L=0B=0</v>
      </c>
      <c r="G1911" s="0" t="s">
        <v>242</v>
      </c>
      <c r="H1911" s="0" t="s">
        <v>517</v>
      </c>
      <c r="I1911" s="0" t="s">
        <v>8473</v>
      </c>
      <c r="J1911" s="0" t="s">
        <v>8474</v>
      </c>
      <c r="K1911" s="0" t="s">
        <v>169</v>
      </c>
      <c r="M1911" s="0" t="s">
        <v>8462</v>
      </c>
      <c r="N1911" s="0" t="str">
        <f aca="false">RIGHT(M1911,LEN(M1911)-FIND(" ",M1911))</f>
        <v>WOODLAND AVE NE</v>
      </c>
      <c r="P1911" s="0" t="s">
        <v>147</v>
      </c>
      <c r="Q1911" s="0" t="s">
        <v>148</v>
      </c>
      <c r="R1911" s="0" t="n">
        <v>44483</v>
      </c>
      <c r="AD1911" s="0" t="s">
        <v>149</v>
      </c>
      <c r="AE1911" s="0" t="s">
        <v>150</v>
      </c>
      <c r="AF1911" s="0" t="s">
        <v>151</v>
      </c>
      <c r="AH1911" s="0" t="n">
        <v>14</v>
      </c>
      <c r="AI1911" s="0" t="n">
        <v>11</v>
      </c>
      <c r="AN1911" s="0" t="s">
        <v>147</v>
      </c>
      <c r="AO1911" s="0" t="s">
        <v>8430</v>
      </c>
      <c r="AP1911" s="0" t="s">
        <v>8431</v>
      </c>
      <c r="AQ1911" s="0" t="n">
        <v>9</v>
      </c>
      <c r="AR1911" s="0" t="n">
        <v>64</v>
      </c>
      <c r="AS1911" s="0" t="n">
        <v>32</v>
      </c>
      <c r="AU1911" s="0" t="n">
        <f aca="false">COUNTA($BA$1911:$EH$1911)</f>
        <v>17</v>
      </c>
      <c r="AV1911" s="0" t="n">
        <f aca="false">COUNTIF($BA$1911:$EH$1911,"D")</f>
        <v>0</v>
      </c>
      <c r="AW1911" s="0" t="n">
        <f aca="false">COUNTIF($BA$1911:$EH$1911,"R")</f>
        <v>0</v>
      </c>
      <c r="AX1911" s="0" t="n">
        <f aca="false"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>0</v>
      </c>
      <c r="AY1911" s="0" t="n">
        <f aca="false"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>0</v>
      </c>
      <c r="AZ1911" s="0" t="n">
        <f aca="false">IF(EH1911&lt;&gt;"",1,0)</f>
        <v>0</v>
      </c>
      <c r="BB1911" s="0" t="s">
        <v>154</v>
      </c>
      <c r="BC1911" s="0" t="s">
        <v>155</v>
      </c>
      <c r="BD1911" s="0" t="s">
        <v>155</v>
      </c>
      <c r="BH1911" s="0" t="s">
        <v>155</v>
      </c>
      <c r="BJ1911" s="0" t="s">
        <v>155</v>
      </c>
      <c r="BL1911" s="0" t="s">
        <v>155</v>
      </c>
      <c r="BP1911" s="0" t="s">
        <v>155</v>
      </c>
      <c r="BS1911" s="0" t="s">
        <v>155</v>
      </c>
      <c r="CA1911" s="0" t="s">
        <v>155</v>
      </c>
      <c r="CG1911" s="0" t="s">
        <v>155</v>
      </c>
      <c r="CH1911" s="0" t="s">
        <v>155</v>
      </c>
      <c r="CP1911" s="0" t="s">
        <v>155</v>
      </c>
      <c r="CV1911" s="0" t="s">
        <v>155</v>
      </c>
      <c r="CY1911" s="0" t="s">
        <v>155</v>
      </c>
      <c r="DI1911" s="0" t="s">
        <v>155</v>
      </c>
      <c r="DL1911" s="0" t="s">
        <v>155</v>
      </c>
      <c r="DN1911" s="0" t="s">
        <v>155</v>
      </c>
    </row>
    <row r="1912" customFormat="false" ht="15" hidden="false" customHeight="false" outlineLevel="0" collapsed="false">
      <c r="A1912" s="0" t="s">
        <v>8475</v>
      </c>
      <c r="B1912" s="0" t="n">
        <v>78</v>
      </c>
      <c r="C1912" s="0" t="n">
        <v>387608</v>
      </c>
      <c r="D1912" s="0" t="s">
        <v>1573</v>
      </c>
      <c r="E1912" s="0" t="s">
        <v>3114</v>
      </c>
      <c r="F1912" s="0" t="str">
        <f aca="false">CONCATENATE(D1912," ",LEFT(H1912,4),"T=",AU1912,"D=",AV1912,"R=",AW1912,"M=",AX1912,"L=",AY1912,"B=",AZ1912)</f>
        <v>FREDERICKA T=14D=1R=1M=0L=0B=0</v>
      </c>
      <c r="G1912" s="0" t="s">
        <v>215</v>
      </c>
      <c r="I1912" s="0" t="s">
        <v>8476</v>
      </c>
      <c r="J1912" s="0" t="s">
        <v>4169</v>
      </c>
      <c r="K1912" s="0" t="s">
        <v>144</v>
      </c>
      <c r="M1912" s="0" t="s">
        <v>8477</v>
      </c>
      <c r="N1912" s="0" t="str">
        <f aca="false">RIGHT(M1912,LEN(M1912)-FIND(" ",M1912))</f>
        <v>WESTVIEW DR NE</v>
      </c>
      <c r="P1912" s="0" t="s">
        <v>147</v>
      </c>
      <c r="Q1912" s="0" t="s">
        <v>148</v>
      </c>
      <c r="R1912" s="0" t="n">
        <v>44483</v>
      </c>
      <c r="AD1912" s="0" t="s">
        <v>149</v>
      </c>
      <c r="AE1912" s="0" t="s">
        <v>150</v>
      </c>
      <c r="AF1912" s="0" t="s">
        <v>151</v>
      </c>
      <c r="AH1912" s="0" t="n">
        <v>14</v>
      </c>
      <c r="AI1912" s="0" t="n">
        <v>11</v>
      </c>
      <c r="AN1912" s="0" t="s">
        <v>147</v>
      </c>
      <c r="AO1912" s="0" t="s">
        <v>8430</v>
      </c>
      <c r="AP1912" s="0" t="s">
        <v>8431</v>
      </c>
      <c r="AQ1912" s="0" t="n">
        <v>9</v>
      </c>
      <c r="AR1912" s="0" t="n">
        <v>64</v>
      </c>
      <c r="AS1912" s="0" t="n">
        <v>32</v>
      </c>
      <c r="AU1912" s="0" t="n">
        <f aca="false">COUNTA($BA$1912:$EH$1912)</f>
        <v>14</v>
      </c>
      <c r="AV1912" s="0" t="n">
        <f aca="false">COUNTIF($BA$1912:$EH$1912,"D")</f>
        <v>1</v>
      </c>
      <c r="AW1912" s="0" t="n">
        <f aca="false">COUNTIF($BA$1912:$EH$1912,"R")</f>
        <v>1</v>
      </c>
      <c r="AX1912" s="0" t="n">
        <f aca="false"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>0</v>
      </c>
      <c r="AY1912" s="0" t="n">
        <f aca="false"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>0</v>
      </c>
      <c r="AZ1912" s="0" t="n">
        <f aca="false">IF(EH1912&lt;&gt;"",1,0)</f>
        <v>0</v>
      </c>
      <c r="BB1912" s="0" t="s">
        <v>154</v>
      </c>
      <c r="CP1912" s="0" t="s">
        <v>155</v>
      </c>
      <c r="CT1912" s="0" t="s">
        <v>155</v>
      </c>
      <c r="CU1912" s="0" t="s">
        <v>145</v>
      </c>
      <c r="CV1912" s="0" t="s">
        <v>155</v>
      </c>
      <c r="CY1912" s="0" t="s">
        <v>155</v>
      </c>
      <c r="CZ1912" s="0" t="s">
        <v>141</v>
      </c>
      <c r="DC1912" s="0" t="s">
        <v>155</v>
      </c>
      <c r="DI1912" s="0" t="s">
        <v>155</v>
      </c>
      <c r="DL1912" s="0" t="s">
        <v>155</v>
      </c>
      <c r="DN1912" s="0" t="s">
        <v>155</v>
      </c>
      <c r="DU1912" s="0" t="s">
        <v>155</v>
      </c>
      <c r="EA1912" s="0" t="s">
        <v>155</v>
      </c>
      <c r="EF1912" s="0" t="s">
        <v>155</v>
      </c>
    </row>
    <row r="1913" customFormat="false" ht="15" hidden="false" customHeight="false" outlineLevel="0" collapsed="false">
      <c r="A1913" s="0" t="s">
        <v>8478</v>
      </c>
      <c r="B1913" s="0" t="n">
        <v>78</v>
      </c>
      <c r="C1913" s="0" t="n">
        <v>477339</v>
      </c>
      <c r="D1913" s="0" t="s">
        <v>8479</v>
      </c>
      <c r="E1913" s="0" t="s">
        <v>5798</v>
      </c>
      <c r="F1913" s="0" t="str">
        <f aca="false">CONCATENATE(D1913," ",LEFT(H1913,4),"T=",AU1913,"D=",AV1913,"R=",AW1913,"M=",AX1913,"L=",AY1913,"B=",AZ1913)</f>
        <v>WHITTAKER T=1D=0R=0M=0L=0B=0</v>
      </c>
      <c r="G1913" s="0" t="s">
        <v>622</v>
      </c>
      <c r="I1913" s="0" t="s">
        <v>8480</v>
      </c>
      <c r="J1913" s="0" t="s">
        <v>8481</v>
      </c>
      <c r="K1913" s="0" t="s">
        <v>144</v>
      </c>
      <c r="M1913" s="0" t="s">
        <v>8482</v>
      </c>
      <c r="N1913" s="0" t="str">
        <f aca="false">RIGHT(M1913,LEN(M1913)-FIND(" ",M1913))</f>
        <v>BEECHWOOD ST NE</v>
      </c>
      <c r="P1913" s="0" t="s">
        <v>147</v>
      </c>
      <c r="Q1913" s="0" t="s">
        <v>148</v>
      </c>
      <c r="R1913" s="0" t="n">
        <v>44483</v>
      </c>
      <c r="AD1913" s="0" t="s">
        <v>149</v>
      </c>
      <c r="AE1913" s="0" t="s">
        <v>150</v>
      </c>
      <c r="AF1913" s="0" t="s">
        <v>151</v>
      </c>
      <c r="AH1913" s="0" t="n">
        <v>14</v>
      </c>
      <c r="AI1913" s="0" t="n">
        <v>11</v>
      </c>
      <c r="AN1913" s="0" t="s">
        <v>147</v>
      </c>
      <c r="AO1913" s="0" t="s">
        <v>8430</v>
      </c>
      <c r="AP1913" s="0" t="s">
        <v>8431</v>
      </c>
      <c r="AQ1913" s="0" t="n">
        <v>9</v>
      </c>
      <c r="AR1913" s="0" t="n">
        <v>64</v>
      </c>
      <c r="AS1913" s="0" t="n">
        <v>32</v>
      </c>
      <c r="AU1913" s="0" t="n">
        <f aca="false">COUNTA($BA$1913:$EH$1913)</f>
        <v>1</v>
      </c>
      <c r="AV1913" s="0" t="n">
        <f aca="false">COUNTIF($BA$1913:$EH$1913,"D")</f>
        <v>0</v>
      </c>
      <c r="AW1913" s="0" t="n">
        <f aca="false">COUNTIF($BA$1913:$EH$1913,"R")</f>
        <v>0</v>
      </c>
      <c r="AX1913" s="0" t="n">
        <f aca="false"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>0</v>
      </c>
      <c r="AY1913" s="0" t="n">
        <f aca="false"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>0</v>
      </c>
      <c r="AZ1913" s="0" t="n">
        <f aca="false">IF(EH1913&lt;&gt;"",1,0)</f>
        <v>0</v>
      </c>
      <c r="BB1913" s="0" t="s">
        <v>154</v>
      </c>
    </row>
    <row r="1914" customFormat="false" ht="15" hidden="false" customHeight="false" outlineLevel="0" collapsed="false">
      <c r="A1914" s="0" t="s">
        <v>8483</v>
      </c>
      <c r="B1914" s="0" t="n">
        <v>78</v>
      </c>
      <c r="C1914" s="0" t="n">
        <v>380958</v>
      </c>
      <c r="D1914" s="0" t="s">
        <v>8484</v>
      </c>
      <c r="E1914" s="0" t="s">
        <v>8485</v>
      </c>
      <c r="F1914" s="0" t="str">
        <f aca="false">CONCATENATE(D1914," ",LEFT(H1914,4),"T=",AU1914,"D=",AV1914,"R=",AW1914,"M=",AX1914,"L=",AY1914,"B=",AZ1914)</f>
        <v>MCCONNELL T=7D=2R=0M=0L=0B=0</v>
      </c>
      <c r="G1914" s="0" t="s">
        <v>222</v>
      </c>
      <c r="I1914" s="0" t="s">
        <v>8486</v>
      </c>
      <c r="J1914" s="0" t="s">
        <v>3321</v>
      </c>
      <c r="K1914" s="0" t="s">
        <v>144</v>
      </c>
      <c r="M1914" s="0" t="s">
        <v>8487</v>
      </c>
      <c r="N1914" s="0" t="str">
        <f aca="false">RIGHT(M1914,LEN(M1914)-FIND(" ",M1914))</f>
        <v>ATLANTIC ST NE</v>
      </c>
      <c r="P1914" s="0" t="s">
        <v>147</v>
      </c>
      <c r="Q1914" s="0" t="s">
        <v>148</v>
      </c>
      <c r="R1914" s="0" t="n">
        <v>44483</v>
      </c>
      <c r="AD1914" s="0" t="s">
        <v>149</v>
      </c>
      <c r="AE1914" s="0" t="s">
        <v>150</v>
      </c>
      <c r="AF1914" s="0" t="s">
        <v>151</v>
      </c>
      <c r="AH1914" s="0" t="n">
        <v>14</v>
      </c>
      <c r="AI1914" s="0" t="n">
        <v>11</v>
      </c>
      <c r="AN1914" s="0" t="s">
        <v>147</v>
      </c>
      <c r="AO1914" s="0" t="s">
        <v>8430</v>
      </c>
      <c r="AP1914" s="0" t="s">
        <v>8431</v>
      </c>
      <c r="AQ1914" s="0" t="n">
        <v>9</v>
      </c>
      <c r="AR1914" s="0" t="n">
        <v>64</v>
      </c>
      <c r="AS1914" s="0" t="n">
        <v>32</v>
      </c>
      <c r="AU1914" s="0" t="n">
        <f aca="false">COUNTA($BA$1914:$EH$1914)</f>
        <v>7</v>
      </c>
      <c r="AV1914" s="0" t="n">
        <f aca="false">COUNTIF($BA$1914:$EH$1914,"D")</f>
        <v>2</v>
      </c>
      <c r="AW1914" s="0" t="n">
        <f aca="false">COUNTIF($BA$1914:$EH$1914,"R")</f>
        <v>0</v>
      </c>
      <c r="AX1914" s="0" t="n">
        <f aca="false"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>0</v>
      </c>
      <c r="AY1914" s="0" t="n">
        <f aca="false"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>0</v>
      </c>
      <c r="AZ1914" s="0" t="n">
        <f aca="false">IF(EH1914&lt;&gt;"",1,0)</f>
        <v>0</v>
      </c>
      <c r="BB1914" s="0" t="s">
        <v>154</v>
      </c>
      <c r="CO1914" s="0" t="s">
        <v>145</v>
      </c>
      <c r="CP1914" s="0" t="s">
        <v>155</v>
      </c>
      <c r="CZ1914" s="0" t="s">
        <v>145</v>
      </c>
      <c r="DC1914" s="0" t="s">
        <v>155</v>
      </c>
      <c r="DN1914" s="0" t="s">
        <v>155</v>
      </c>
      <c r="EF1914" s="0" t="s">
        <v>155</v>
      </c>
    </row>
    <row r="1915" customFormat="false" ht="15" hidden="false" customHeight="false" outlineLevel="0" collapsed="false">
      <c r="A1915" s="0" t="s">
        <v>8488</v>
      </c>
      <c r="B1915" s="0" t="n">
        <v>78</v>
      </c>
      <c r="C1915" s="0" t="n">
        <v>432032</v>
      </c>
      <c r="D1915" s="0" t="s">
        <v>8464</v>
      </c>
      <c r="E1915" s="0" t="s">
        <v>848</v>
      </c>
      <c r="F1915" s="0" t="str">
        <f aca="false">CONCATENATE(D1915," ",LEFT(H1915,4),"T=",AU1915,"D=",AV1915,"R=",AW1915,"M=",AX1915,"L=",AY1915,"B=",AZ1915)</f>
        <v>LIMPEROS T=4D=0R=0M=0L=0B=0</v>
      </c>
      <c r="G1915" s="0" t="s">
        <v>349</v>
      </c>
      <c r="I1915" s="0" t="s">
        <v>8489</v>
      </c>
      <c r="J1915" s="0" t="s">
        <v>8490</v>
      </c>
      <c r="K1915" s="0" t="s">
        <v>144</v>
      </c>
      <c r="M1915" s="0" t="s">
        <v>8467</v>
      </c>
      <c r="N1915" s="0" t="str">
        <f aca="false">RIGHT(M1915,LEN(M1915)-FIND(" ",M1915))</f>
        <v>EDGEWOOD ST NE</v>
      </c>
      <c r="P1915" s="0" t="s">
        <v>147</v>
      </c>
      <c r="Q1915" s="0" t="s">
        <v>148</v>
      </c>
      <c r="R1915" s="0" t="n">
        <v>44483</v>
      </c>
      <c r="AD1915" s="0" t="s">
        <v>149</v>
      </c>
      <c r="AE1915" s="0" t="s">
        <v>150</v>
      </c>
      <c r="AF1915" s="0" t="s">
        <v>151</v>
      </c>
      <c r="AH1915" s="0" t="n">
        <v>14</v>
      </c>
      <c r="AI1915" s="0" t="n">
        <v>11</v>
      </c>
      <c r="AN1915" s="0" t="s">
        <v>147</v>
      </c>
      <c r="AO1915" s="0" t="s">
        <v>8430</v>
      </c>
      <c r="AP1915" s="0" t="s">
        <v>8431</v>
      </c>
      <c r="AQ1915" s="0" t="n">
        <v>9</v>
      </c>
      <c r="AR1915" s="0" t="n">
        <v>64</v>
      </c>
      <c r="AS1915" s="0" t="n">
        <v>32</v>
      </c>
      <c r="AU1915" s="0" t="n">
        <f aca="false">COUNTA($BA$1915:$EH$1915)</f>
        <v>4</v>
      </c>
      <c r="AV1915" s="0" t="n">
        <f aca="false">COUNTIF($BA$1915:$EH$1915,"D")</f>
        <v>0</v>
      </c>
      <c r="AW1915" s="0" t="n">
        <f aca="false">COUNTIF($BA$1915:$EH$1915,"R")</f>
        <v>0</v>
      </c>
      <c r="AX1915" s="0" t="n">
        <f aca="false"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>0</v>
      </c>
      <c r="AY1915" s="0" t="n">
        <f aca="false"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>0</v>
      </c>
      <c r="AZ1915" s="0" t="n">
        <f aca="false">IF(EH1915&lt;&gt;"",1,0)</f>
        <v>0</v>
      </c>
      <c r="BB1915" s="0" t="s">
        <v>154</v>
      </c>
      <c r="DI1915" s="0" t="s">
        <v>155</v>
      </c>
      <c r="DL1915" s="0" t="s">
        <v>155</v>
      </c>
      <c r="DN1915" s="0" t="s">
        <v>155</v>
      </c>
    </row>
    <row r="1916" customFormat="false" ht="15" hidden="false" customHeight="false" outlineLevel="0" collapsed="false">
      <c r="A1916" s="0" t="s">
        <v>8491</v>
      </c>
      <c r="B1916" s="0" t="n">
        <v>78</v>
      </c>
      <c r="C1916" s="0" t="n">
        <v>419218</v>
      </c>
      <c r="D1916" s="0" t="s">
        <v>8492</v>
      </c>
      <c r="E1916" s="0" t="s">
        <v>811</v>
      </c>
      <c r="F1916" s="0" t="str">
        <f aca="false">CONCATENATE(D1916," ",LEFT(H1916,4),"T=",AU1916,"D=",AV1916,"R=",AW1916,"M=",AX1916,"L=",AY1916,"B=",AZ1916)</f>
        <v>BROZ T=26D=0R=5M=0L=3B=0</v>
      </c>
      <c r="G1916" s="0" t="s">
        <v>159</v>
      </c>
      <c r="I1916" s="0" t="s">
        <v>8493</v>
      </c>
      <c r="J1916" s="0" t="s">
        <v>8494</v>
      </c>
      <c r="K1916" s="0" t="s">
        <v>144</v>
      </c>
      <c r="L1916" s="0" t="s">
        <v>141</v>
      </c>
      <c r="M1916" s="0" t="s">
        <v>8495</v>
      </c>
      <c r="N1916" s="0" t="str">
        <f aca="false">RIGHT(M1916,LEN(M1916)-FIND(" ",M1916))</f>
        <v>BELVEDERE AVE NE</v>
      </c>
      <c r="P1916" s="0" t="s">
        <v>147</v>
      </c>
      <c r="Q1916" s="0" t="s">
        <v>148</v>
      </c>
      <c r="R1916" s="0" t="n">
        <v>44483</v>
      </c>
      <c r="AD1916" s="0" t="s">
        <v>149</v>
      </c>
      <c r="AE1916" s="0" t="s">
        <v>150</v>
      </c>
      <c r="AF1916" s="0" t="s">
        <v>151</v>
      </c>
      <c r="AH1916" s="0" t="n">
        <v>14</v>
      </c>
      <c r="AI1916" s="0" t="n">
        <v>11</v>
      </c>
      <c r="AN1916" s="0" t="s">
        <v>147</v>
      </c>
      <c r="AO1916" s="0" t="s">
        <v>8430</v>
      </c>
      <c r="AP1916" s="0" t="s">
        <v>8431</v>
      </c>
      <c r="AQ1916" s="0" t="n">
        <v>9</v>
      </c>
      <c r="AR1916" s="0" t="n">
        <v>64</v>
      </c>
      <c r="AS1916" s="0" t="n">
        <v>32</v>
      </c>
      <c r="AU1916" s="0" t="n">
        <f aca="false">COUNTA($BA$1916:$EH$1916)</f>
        <v>26</v>
      </c>
      <c r="AV1916" s="0" t="n">
        <f aca="false">COUNTIF($BA$1916:$EH$1916,"D")</f>
        <v>0</v>
      </c>
      <c r="AW1916" s="0" t="n">
        <f aca="false">COUNTIF($BA$1916:$EH$1916,"R")</f>
        <v>5</v>
      </c>
      <c r="AX1916" s="0" t="n">
        <f aca="false"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>0</v>
      </c>
      <c r="AY1916" s="0" t="n">
        <f aca="false"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>3</v>
      </c>
      <c r="AZ1916" s="0" t="n">
        <f aca="false">IF(EH1916&lt;&gt;"",1,0)</f>
        <v>0</v>
      </c>
      <c r="BB1916" s="0" t="s">
        <v>154</v>
      </c>
      <c r="BC1916" s="0" t="s">
        <v>155</v>
      </c>
      <c r="BL1916" s="0" t="s">
        <v>155</v>
      </c>
      <c r="BP1916" s="0" t="s">
        <v>155</v>
      </c>
      <c r="BR1916" s="0" t="s">
        <v>141</v>
      </c>
      <c r="BS1916" s="0" t="s">
        <v>155</v>
      </c>
      <c r="BT1916" s="0" t="s">
        <v>155</v>
      </c>
      <c r="BV1916" s="0" t="s">
        <v>155</v>
      </c>
      <c r="BY1916" s="0" t="s">
        <v>141</v>
      </c>
      <c r="CA1916" s="0" t="s">
        <v>155</v>
      </c>
      <c r="CC1916" s="0" t="s">
        <v>155</v>
      </c>
      <c r="CG1916" s="0" t="s">
        <v>155</v>
      </c>
      <c r="CK1916" s="0" t="s">
        <v>155</v>
      </c>
      <c r="CN1916" s="0" t="s">
        <v>155</v>
      </c>
      <c r="CO1916" s="0" t="s">
        <v>141</v>
      </c>
      <c r="CP1916" s="0" t="s">
        <v>155</v>
      </c>
      <c r="CV1916" s="0" t="s">
        <v>155</v>
      </c>
      <c r="DC1916" s="0" t="s">
        <v>155</v>
      </c>
      <c r="DL1916" s="0" t="s">
        <v>155</v>
      </c>
      <c r="DM1916" s="0" t="s">
        <v>141</v>
      </c>
      <c r="DN1916" s="0" t="s">
        <v>155</v>
      </c>
      <c r="DU1916" s="0" t="s">
        <v>155</v>
      </c>
      <c r="DX1916" s="0" t="s">
        <v>155</v>
      </c>
      <c r="EA1916" s="0" t="s">
        <v>155</v>
      </c>
      <c r="ED1916" s="0" t="s">
        <v>141</v>
      </c>
      <c r="EF1916" s="0" t="s">
        <v>155</v>
      </c>
    </row>
    <row r="1917" customFormat="false" ht="15" hidden="false" customHeight="false" outlineLevel="0" collapsed="false">
      <c r="A1917" s="0" t="s">
        <v>8496</v>
      </c>
      <c r="B1917" s="0" t="n">
        <v>78</v>
      </c>
      <c r="C1917" s="0" t="n">
        <v>363818</v>
      </c>
      <c r="D1917" s="0" t="s">
        <v>8497</v>
      </c>
      <c r="E1917" s="0" t="s">
        <v>1488</v>
      </c>
      <c r="F1917" s="0" t="str">
        <f aca="false">CONCATENATE(D1917," ",LEFT(H1917,4),"T=",AU1917,"D=",AV1917,"R=",AW1917,"M=",AX1917,"L=",AY1917,"B=",AZ1917)</f>
        <v>BEAR T=9D=0R=0M=0L=0B=0</v>
      </c>
      <c r="G1917" s="0" t="s">
        <v>159</v>
      </c>
      <c r="I1917" s="0" t="s">
        <v>8498</v>
      </c>
      <c r="J1917" s="0" t="s">
        <v>646</v>
      </c>
      <c r="K1917" s="0" t="s">
        <v>144</v>
      </c>
      <c r="M1917" s="0" t="s">
        <v>8499</v>
      </c>
      <c r="N1917" s="0" t="str">
        <f aca="false">RIGHT(M1917,LEN(M1917)-FIND(" ",M1917))</f>
        <v>ATLANTIC ST NE</v>
      </c>
      <c r="P1917" s="0" t="s">
        <v>147</v>
      </c>
      <c r="Q1917" s="0" t="s">
        <v>148</v>
      </c>
      <c r="R1917" s="0" t="n">
        <v>44483</v>
      </c>
      <c r="AD1917" s="0" t="s">
        <v>149</v>
      </c>
      <c r="AE1917" s="0" t="s">
        <v>150</v>
      </c>
      <c r="AF1917" s="0" t="s">
        <v>151</v>
      </c>
      <c r="AH1917" s="0" t="n">
        <v>14</v>
      </c>
      <c r="AI1917" s="0" t="n">
        <v>11</v>
      </c>
      <c r="AN1917" s="0" t="s">
        <v>147</v>
      </c>
      <c r="AO1917" s="0" t="s">
        <v>8430</v>
      </c>
      <c r="AP1917" s="0" t="s">
        <v>8431</v>
      </c>
      <c r="AQ1917" s="0" t="n">
        <v>9</v>
      </c>
      <c r="AR1917" s="0" t="n">
        <v>64</v>
      </c>
      <c r="AS1917" s="0" t="n">
        <v>32</v>
      </c>
      <c r="AU1917" s="0" t="n">
        <f aca="false">COUNTA($BA$1917:$EH$1917)</f>
        <v>9</v>
      </c>
      <c r="AV1917" s="0" t="n">
        <f aca="false">COUNTIF($BA$1917:$EH$1917,"D")</f>
        <v>0</v>
      </c>
      <c r="AW1917" s="0" t="n">
        <f aca="false">COUNTIF($BA$1917:$EH$1917,"R")</f>
        <v>0</v>
      </c>
      <c r="AX1917" s="0" t="n">
        <f aca="false"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>0</v>
      </c>
      <c r="AY1917" s="0" t="n">
        <f aca="false"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>0</v>
      </c>
      <c r="AZ1917" s="0" t="n">
        <f aca="false">IF(EH1917&lt;&gt;"",1,0)</f>
        <v>0</v>
      </c>
      <c r="BB1917" s="0" t="s">
        <v>154</v>
      </c>
      <c r="CA1917" s="0" t="s">
        <v>155</v>
      </c>
      <c r="CG1917" s="0" t="s">
        <v>155</v>
      </c>
      <c r="CN1917" s="0" t="s">
        <v>155</v>
      </c>
      <c r="CP1917" s="0" t="s">
        <v>155</v>
      </c>
      <c r="CT1917" s="0" t="s">
        <v>155</v>
      </c>
      <c r="DN1917" s="0" t="s">
        <v>155</v>
      </c>
      <c r="EA1917" s="0" t="s">
        <v>155</v>
      </c>
      <c r="EF1917" s="0" t="s">
        <v>155</v>
      </c>
    </row>
    <row r="1918" customFormat="false" ht="15" hidden="false" customHeight="false" outlineLevel="0" collapsed="false">
      <c r="A1918" s="0" t="s">
        <v>8500</v>
      </c>
      <c r="B1918" s="0" t="n">
        <v>78</v>
      </c>
      <c r="C1918" s="0" t="n">
        <v>369628</v>
      </c>
      <c r="D1918" s="0" t="s">
        <v>8501</v>
      </c>
      <c r="E1918" s="0" t="s">
        <v>1488</v>
      </c>
      <c r="F1918" s="0" t="str">
        <f aca="false">CONCATENATE(D1918," ",LEFT(H1918,4),"T=",AU1918,"D=",AV1918,"R=",AW1918,"M=",AX1918,"L=",AY1918,"B=",AZ1918)</f>
        <v>JIMENEZ T=13D=2R=0M=0L=1B=0</v>
      </c>
      <c r="G1918" s="0" t="s">
        <v>145</v>
      </c>
      <c r="I1918" s="0" t="s">
        <v>8502</v>
      </c>
      <c r="J1918" s="0" t="s">
        <v>3126</v>
      </c>
      <c r="K1918" s="0" t="s">
        <v>144</v>
      </c>
      <c r="L1918" s="0" t="s">
        <v>145</v>
      </c>
      <c r="M1918" s="0" t="s">
        <v>8503</v>
      </c>
      <c r="N1918" s="0" t="str">
        <f aca="false">RIGHT(M1918,LEN(M1918)-FIND(" ",M1918))</f>
        <v>BEECHWOOD ST NE</v>
      </c>
      <c r="P1918" s="0" t="s">
        <v>147</v>
      </c>
      <c r="Q1918" s="0" t="s">
        <v>148</v>
      </c>
      <c r="R1918" s="0" t="n">
        <v>44483</v>
      </c>
      <c r="AD1918" s="0" t="s">
        <v>149</v>
      </c>
      <c r="AE1918" s="0" t="s">
        <v>150</v>
      </c>
      <c r="AF1918" s="0" t="s">
        <v>151</v>
      </c>
      <c r="AH1918" s="0" t="n">
        <v>14</v>
      </c>
      <c r="AI1918" s="0" t="n">
        <v>11</v>
      </c>
      <c r="AN1918" s="0" t="s">
        <v>147</v>
      </c>
      <c r="AO1918" s="0" t="s">
        <v>8430</v>
      </c>
      <c r="AP1918" s="0" t="s">
        <v>8431</v>
      </c>
      <c r="AQ1918" s="0" t="n">
        <v>9</v>
      </c>
      <c r="AR1918" s="0" t="n">
        <v>64</v>
      </c>
      <c r="AS1918" s="0" t="n">
        <v>32</v>
      </c>
      <c r="AU1918" s="0" t="n">
        <f aca="false">COUNTA($BA$1918:$EH$1918)</f>
        <v>13</v>
      </c>
      <c r="AV1918" s="0" t="n">
        <f aca="false">COUNTIF($BA$1918:$EH$1918,"D")</f>
        <v>2</v>
      </c>
      <c r="AW1918" s="0" t="n">
        <f aca="false">COUNTIF($BA$1918:$EH$1918,"R")</f>
        <v>0</v>
      </c>
      <c r="AX1918" s="0" t="n">
        <f aca="false"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>0</v>
      </c>
      <c r="AY1918" s="0" t="n">
        <f aca="false"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>1</v>
      </c>
      <c r="AZ1918" s="0" t="n">
        <f aca="false">IF(EH1918&lt;&gt;"",1,0)</f>
        <v>0</v>
      </c>
      <c r="BB1918" s="0" t="s">
        <v>154</v>
      </c>
      <c r="CK1918" s="0" t="s">
        <v>155</v>
      </c>
      <c r="CN1918" s="0" t="s">
        <v>155</v>
      </c>
      <c r="CP1918" s="0" t="s">
        <v>155</v>
      </c>
      <c r="CV1918" s="0" t="s">
        <v>155</v>
      </c>
      <c r="DC1918" s="0" t="s">
        <v>155</v>
      </c>
      <c r="DG1918" s="0" t="s">
        <v>145</v>
      </c>
      <c r="DI1918" s="0" t="s">
        <v>155</v>
      </c>
      <c r="DN1918" s="0" t="s">
        <v>155</v>
      </c>
      <c r="DU1918" s="0" t="s">
        <v>155</v>
      </c>
      <c r="EA1918" s="0" t="s">
        <v>155</v>
      </c>
      <c r="ED1918" s="0" t="s">
        <v>145</v>
      </c>
      <c r="EF1918" s="0" t="s">
        <v>155</v>
      </c>
    </row>
    <row r="1919" customFormat="false" ht="15" hidden="false" customHeight="false" outlineLevel="0" collapsed="false">
      <c r="A1919" s="0" t="s">
        <v>8504</v>
      </c>
      <c r="B1919" s="0" t="n">
        <v>78</v>
      </c>
      <c r="C1919" s="0" t="n">
        <v>410087</v>
      </c>
      <c r="D1919" s="0" t="s">
        <v>5837</v>
      </c>
      <c r="E1919" s="0" t="s">
        <v>1719</v>
      </c>
      <c r="F1919" s="0" t="str">
        <f aca="false">CONCATENATE(D1919," ",LEFT(H1919,4),"T=",AU1919,"D=",AV1919,"R=",AW1919,"M=",AX1919,"L=",AY1919,"B=",AZ1919)</f>
        <v>STANO T=4D=0R=0M=0L=0B=0</v>
      </c>
      <c r="G1919" s="0" t="s">
        <v>1334</v>
      </c>
      <c r="I1919" s="0" t="s">
        <v>8505</v>
      </c>
      <c r="J1919" s="0" t="s">
        <v>8506</v>
      </c>
      <c r="K1919" s="0" t="s">
        <v>144</v>
      </c>
      <c r="M1919" s="0" t="s">
        <v>8507</v>
      </c>
      <c r="N1919" s="0" t="str">
        <f aca="false">RIGHT(M1919,LEN(M1919)-FIND(" ",M1919))</f>
        <v>BEECHWOOD ST NE</v>
      </c>
      <c r="P1919" s="0" t="s">
        <v>147</v>
      </c>
      <c r="Q1919" s="0" t="s">
        <v>148</v>
      </c>
      <c r="R1919" s="0" t="n">
        <v>44483</v>
      </c>
      <c r="AD1919" s="0" t="s">
        <v>149</v>
      </c>
      <c r="AE1919" s="0" t="s">
        <v>150</v>
      </c>
      <c r="AF1919" s="0" t="s">
        <v>151</v>
      </c>
      <c r="AH1919" s="0" t="n">
        <v>14</v>
      </c>
      <c r="AI1919" s="0" t="n">
        <v>11</v>
      </c>
      <c r="AN1919" s="0" t="s">
        <v>147</v>
      </c>
      <c r="AO1919" s="0" t="s">
        <v>8430</v>
      </c>
      <c r="AP1919" s="0" t="s">
        <v>8431</v>
      </c>
      <c r="AQ1919" s="0" t="n">
        <v>9</v>
      </c>
      <c r="AR1919" s="0" t="n">
        <v>64</v>
      </c>
      <c r="AS1919" s="0" t="n">
        <v>32</v>
      </c>
      <c r="AU1919" s="0" t="n">
        <f aca="false">COUNTA($BA$1919:$EH$1919)</f>
        <v>4</v>
      </c>
      <c r="AV1919" s="0" t="n">
        <f aca="false">COUNTIF($BA$1919:$EH$1919,"D")</f>
        <v>0</v>
      </c>
      <c r="AW1919" s="0" t="n">
        <f aca="false">COUNTIF($BA$1919:$EH$1919,"R")</f>
        <v>0</v>
      </c>
      <c r="AX1919" s="0" t="n">
        <f aca="false"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>0</v>
      </c>
      <c r="AY1919" s="0" t="n">
        <f aca="false"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>0</v>
      </c>
      <c r="AZ1919" s="0" t="n">
        <f aca="false">IF(EH1919&lt;&gt;"",1,0)</f>
        <v>0</v>
      </c>
      <c r="BB1919" s="0" t="s">
        <v>154</v>
      </c>
      <c r="DN1919" s="0" t="s">
        <v>155</v>
      </c>
      <c r="EA1919" s="0" t="s">
        <v>155</v>
      </c>
      <c r="EF1919" s="0" t="s">
        <v>155</v>
      </c>
    </row>
    <row r="1920" customFormat="false" ht="15" hidden="false" customHeight="false" outlineLevel="0" collapsed="false">
      <c r="A1920" s="0" t="s">
        <v>8508</v>
      </c>
      <c r="B1920" s="0" t="n">
        <v>78</v>
      </c>
      <c r="C1920" s="0" t="n">
        <v>459949</v>
      </c>
      <c r="D1920" s="0" t="s">
        <v>8509</v>
      </c>
      <c r="E1920" s="0" t="s">
        <v>2013</v>
      </c>
      <c r="F1920" s="0" t="str">
        <f aca="false">CONCATENATE(D1920," ",LEFT(H1920,4),"T=",AU1920,"D=",AV1920,"R=",AW1920,"M=",AX1920,"L=",AY1920,"B=",AZ1920)</f>
        <v>BERARDO T=3D=0R=0M=0L=0B=0</v>
      </c>
      <c r="G1920" s="0" t="s">
        <v>145</v>
      </c>
      <c r="I1920" s="0" t="s">
        <v>8510</v>
      </c>
      <c r="J1920" s="0" t="s">
        <v>507</v>
      </c>
      <c r="K1920" s="0" t="s">
        <v>144</v>
      </c>
      <c r="M1920" s="0" t="s">
        <v>8511</v>
      </c>
      <c r="N1920" s="0" t="str">
        <f aca="false">RIGHT(M1920,LEN(M1920)-FIND(" ",M1920))</f>
        <v>BELVEDERE AVE NE</v>
      </c>
      <c r="P1920" s="0" t="s">
        <v>147</v>
      </c>
      <c r="Q1920" s="0" t="s">
        <v>148</v>
      </c>
      <c r="R1920" s="0" t="n">
        <v>44483</v>
      </c>
      <c r="AD1920" s="0" t="s">
        <v>149</v>
      </c>
      <c r="AE1920" s="0" t="s">
        <v>150</v>
      </c>
      <c r="AF1920" s="0" t="s">
        <v>151</v>
      </c>
      <c r="AH1920" s="0" t="n">
        <v>14</v>
      </c>
      <c r="AI1920" s="0" t="n">
        <v>11</v>
      </c>
      <c r="AN1920" s="0" t="s">
        <v>147</v>
      </c>
      <c r="AO1920" s="0" t="s">
        <v>8430</v>
      </c>
      <c r="AP1920" s="0" t="s">
        <v>8431</v>
      </c>
      <c r="AQ1920" s="0" t="n">
        <v>9</v>
      </c>
      <c r="AR1920" s="0" t="n">
        <v>64</v>
      </c>
      <c r="AS1920" s="0" t="n">
        <v>32</v>
      </c>
      <c r="AU1920" s="0" t="n">
        <f aca="false">COUNTA($BA$1920:$EH$1920)</f>
        <v>3</v>
      </c>
      <c r="AV1920" s="0" t="n">
        <f aca="false">COUNTIF($BA$1920:$EH$1920,"D")</f>
        <v>0</v>
      </c>
      <c r="AW1920" s="0" t="n">
        <f aca="false">COUNTIF($BA$1920:$EH$1920,"R")</f>
        <v>0</v>
      </c>
      <c r="AX1920" s="0" t="n">
        <f aca="false"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>0</v>
      </c>
      <c r="AY1920" s="0" t="n">
        <f aca="false"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>0</v>
      </c>
      <c r="AZ1920" s="0" t="n">
        <f aca="false">IF(EH1920&lt;&gt;"",1,0)</f>
        <v>0</v>
      </c>
      <c r="BB1920" s="0" t="s">
        <v>154</v>
      </c>
      <c r="DU1920" s="0" t="s">
        <v>155</v>
      </c>
      <c r="EF1920" s="0" t="s">
        <v>155</v>
      </c>
    </row>
    <row r="1921" customFormat="false" ht="15" hidden="false" customHeight="false" outlineLevel="0" collapsed="false">
      <c r="A1921" s="0" t="s">
        <v>8512</v>
      </c>
      <c r="B1921" s="0" t="n">
        <v>78</v>
      </c>
      <c r="C1921" s="0" t="n">
        <v>232751</v>
      </c>
      <c r="D1921" s="0" t="s">
        <v>5817</v>
      </c>
      <c r="E1921" s="0" t="s">
        <v>3902</v>
      </c>
      <c r="F1921" s="0" t="str">
        <f aca="false">CONCATENATE(D1921," ",LEFT(H1921,4),"T=",AU1921,"D=",AV1921,"R=",AW1921,"M=",AX1921,"L=",AY1921,"B=",AZ1921)</f>
        <v>DUDLEY T=1D=0R=0M=0L=0B=0</v>
      </c>
      <c r="G1921" s="0" t="s">
        <v>1145</v>
      </c>
      <c r="I1921" s="0" t="s">
        <v>8513</v>
      </c>
      <c r="J1921" s="0" t="s">
        <v>8514</v>
      </c>
      <c r="K1921" s="0" t="s">
        <v>169</v>
      </c>
      <c r="M1921" s="0" t="s">
        <v>8515</v>
      </c>
      <c r="N1921" s="0" t="str">
        <f aca="false">RIGHT(M1921,LEN(M1921)-FIND(" ",M1921))</f>
        <v>KENMORE AVE NE</v>
      </c>
      <c r="P1921" s="0" t="s">
        <v>147</v>
      </c>
      <c r="Q1921" s="0" t="s">
        <v>148</v>
      </c>
      <c r="R1921" s="0" t="n">
        <v>44483</v>
      </c>
      <c r="AD1921" s="0" t="s">
        <v>149</v>
      </c>
      <c r="AE1921" s="0" t="s">
        <v>150</v>
      </c>
      <c r="AF1921" s="0" t="s">
        <v>151</v>
      </c>
      <c r="AH1921" s="0" t="n">
        <v>14</v>
      </c>
      <c r="AI1921" s="0" t="n">
        <v>11</v>
      </c>
      <c r="AN1921" s="0" t="s">
        <v>147</v>
      </c>
      <c r="AO1921" s="0" t="s">
        <v>8430</v>
      </c>
      <c r="AP1921" s="0" t="s">
        <v>8431</v>
      </c>
      <c r="AQ1921" s="0" t="n">
        <v>9</v>
      </c>
      <c r="AR1921" s="0" t="n">
        <v>64</v>
      </c>
      <c r="AS1921" s="0" t="n">
        <v>32</v>
      </c>
      <c r="AU1921" s="0" t="n">
        <f aca="false">COUNTA($BA$1921:$EH$1921)</f>
        <v>1</v>
      </c>
      <c r="AV1921" s="0" t="n">
        <f aca="false">COUNTIF($BA$1921:$EH$1921,"D")</f>
        <v>0</v>
      </c>
      <c r="AW1921" s="0" t="n">
        <f aca="false">COUNTIF($BA$1921:$EH$1921,"R")</f>
        <v>0</v>
      </c>
      <c r="AX1921" s="0" t="n">
        <f aca="false"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>0</v>
      </c>
      <c r="AY1921" s="0" t="n">
        <f aca="false"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>0</v>
      </c>
      <c r="AZ1921" s="0" t="n">
        <f aca="false">IF(EH1921&lt;&gt;"",1,0)</f>
        <v>0</v>
      </c>
      <c r="BB1921" s="0" t="s">
        <v>154</v>
      </c>
    </row>
    <row r="1922" customFormat="false" ht="15" hidden="false" customHeight="false" outlineLevel="0" collapsed="false">
      <c r="A1922" s="0" t="s">
        <v>8516</v>
      </c>
      <c r="B1922" s="0" t="n">
        <v>78</v>
      </c>
      <c r="C1922" s="0" t="n">
        <v>460331</v>
      </c>
      <c r="D1922" s="0" t="s">
        <v>8517</v>
      </c>
      <c r="E1922" s="0" t="s">
        <v>445</v>
      </c>
      <c r="F1922" s="0" t="str">
        <f aca="false">CONCATENATE(D1922," ",LEFT(H1922,4),"T=",AU1922,"D=",AV1922,"R=",AW1922,"M=",AX1922,"L=",AY1922,"B=",AZ1922)</f>
        <v>LUMPKIN T=9D=0R=0M=0L=0B=0</v>
      </c>
      <c r="G1922" s="0" t="s">
        <v>159</v>
      </c>
      <c r="I1922" s="0" t="s">
        <v>7094</v>
      </c>
      <c r="J1922" s="0" t="s">
        <v>8518</v>
      </c>
      <c r="K1922" s="0" t="s">
        <v>144</v>
      </c>
      <c r="M1922" s="0" t="s">
        <v>8519</v>
      </c>
      <c r="N1922" s="0" t="str">
        <f aca="false">RIGHT(M1922,LEN(M1922)-FIND(" ",M1922))</f>
        <v>SUNSET DR NE</v>
      </c>
      <c r="P1922" s="0" t="s">
        <v>147</v>
      </c>
      <c r="Q1922" s="0" t="s">
        <v>148</v>
      </c>
      <c r="R1922" s="0" t="n">
        <v>44483</v>
      </c>
      <c r="AD1922" s="0" t="s">
        <v>149</v>
      </c>
      <c r="AE1922" s="0" t="s">
        <v>150</v>
      </c>
      <c r="AF1922" s="0" t="s">
        <v>151</v>
      </c>
      <c r="AH1922" s="0" t="n">
        <v>14</v>
      </c>
      <c r="AI1922" s="0" t="n">
        <v>11</v>
      </c>
      <c r="AN1922" s="0" t="s">
        <v>147</v>
      </c>
      <c r="AO1922" s="0" t="s">
        <v>8430</v>
      </c>
      <c r="AP1922" s="0" t="s">
        <v>8431</v>
      </c>
      <c r="AQ1922" s="0" t="n">
        <v>9</v>
      </c>
      <c r="AR1922" s="0" t="n">
        <v>64</v>
      </c>
      <c r="AS1922" s="0" t="n">
        <v>32</v>
      </c>
      <c r="AU1922" s="0" t="n">
        <f aca="false">COUNTA($BA$1922:$EH$1922)</f>
        <v>9</v>
      </c>
      <c r="AV1922" s="0" t="n">
        <f aca="false">COUNTIF($BA$1922:$EH$1922,"D")</f>
        <v>0</v>
      </c>
      <c r="AW1922" s="0" t="n">
        <f aca="false">COUNTIF($BA$1922:$EH$1922,"R")</f>
        <v>0</v>
      </c>
      <c r="AX1922" s="0" t="n">
        <f aca="false"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>0</v>
      </c>
      <c r="AY1922" s="0" t="n">
        <f aca="false"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>0</v>
      </c>
      <c r="AZ1922" s="0" t="n">
        <f aca="false">IF(EH1922&lt;&gt;"",1,0)</f>
        <v>0</v>
      </c>
      <c r="BB1922" s="0" t="s">
        <v>154</v>
      </c>
      <c r="BL1922" s="0" t="s">
        <v>155</v>
      </c>
      <c r="CA1922" s="0" t="s">
        <v>155</v>
      </c>
      <c r="CP1922" s="0" t="s">
        <v>155</v>
      </c>
      <c r="DC1922" s="0" t="s">
        <v>155</v>
      </c>
      <c r="DI1922" s="0" t="s">
        <v>155</v>
      </c>
      <c r="DN1922" s="0" t="s">
        <v>155</v>
      </c>
      <c r="DU1922" s="0" t="s">
        <v>155</v>
      </c>
      <c r="EF1922" s="0" t="s">
        <v>155</v>
      </c>
    </row>
    <row r="1923" customFormat="false" ht="15" hidden="false" customHeight="false" outlineLevel="0" collapsed="false">
      <c r="A1923" s="0" t="s">
        <v>8520</v>
      </c>
      <c r="B1923" s="0" t="n">
        <v>78</v>
      </c>
      <c r="C1923" s="0" t="n">
        <v>381537</v>
      </c>
      <c r="D1923" s="0" t="s">
        <v>8521</v>
      </c>
      <c r="E1923" s="0" t="s">
        <v>8127</v>
      </c>
      <c r="F1923" s="0" t="str">
        <f aca="false">CONCATENATE(D1923," ",LEFT(H1923,4),"T=",AU1923,"D=",AV1923,"R=",AW1923,"M=",AX1923,"L=",AY1923,"B=",AZ1923)</f>
        <v>PECK T=20D=3R=2M=2L=5B=1</v>
      </c>
      <c r="G1923" s="0" t="s">
        <v>242</v>
      </c>
      <c r="I1923" s="0" t="s">
        <v>8522</v>
      </c>
      <c r="J1923" s="0" t="s">
        <v>1158</v>
      </c>
      <c r="K1923" s="0" t="s">
        <v>144</v>
      </c>
      <c r="L1923" s="0" t="s">
        <v>145</v>
      </c>
      <c r="M1923" s="0" t="s">
        <v>8523</v>
      </c>
      <c r="N1923" s="0" t="str">
        <f aca="false">RIGHT(M1923,LEN(M1923)-FIND(" ",M1923))</f>
        <v>MAPLEWOOD ST NE</v>
      </c>
      <c r="P1923" s="0" t="s">
        <v>147</v>
      </c>
      <c r="Q1923" s="0" t="s">
        <v>148</v>
      </c>
      <c r="R1923" s="0" t="n">
        <v>44483</v>
      </c>
      <c r="AD1923" s="0" t="s">
        <v>149</v>
      </c>
      <c r="AE1923" s="0" t="s">
        <v>150</v>
      </c>
      <c r="AF1923" s="0" t="s">
        <v>151</v>
      </c>
      <c r="AH1923" s="0" t="n">
        <v>14</v>
      </c>
      <c r="AI1923" s="0" t="n">
        <v>11</v>
      </c>
      <c r="AN1923" s="0" t="s">
        <v>147</v>
      </c>
      <c r="AO1923" s="0" t="s">
        <v>8430</v>
      </c>
      <c r="AP1923" s="0" t="s">
        <v>8431</v>
      </c>
      <c r="AQ1923" s="0" t="n">
        <v>9</v>
      </c>
      <c r="AR1923" s="0" t="n">
        <v>64</v>
      </c>
      <c r="AS1923" s="0" t="n">
        <v>32</v>
      </c>
      <c r="AU1923" s="0" t="n">
        <f aca="false">COUNTA($BA$1923:$EH$1923)</f>
        <v>20</v>
      </c>
      <c r="AV1923" s="0" t="n">
        <f aca="false">COUNTIF($BA$1923:$EH$1923,"D")</f>
        <v>3</v>
      </c>
      <c r="AW1923" s="0" t="n">
        <f aca="false">COUNTIF($BA$1923:$EH$1923,"R")</f>
        <v>2</v>
      </c>
      <c r="AX1923" s="0" t="n">
        <f aca="false"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>2</v>
      </c>
      <c r="AY1923" s="0" t="n">
        <f aca="false"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>5</v>
      </c>
      <c r="AZ1923" s="0" t="n">
        <f aca="false">IF(EH1923&lt;&gt;"",1,0)</f>
        <v>1</v>
      </c>
      <c r="BB1923" s="0" t="s">
        <v>154</v>
      </c>
      <c r="CA1923" s="0" t="s">
        <v>155</v>
      </c>
      <c r="CK1923" s="0" t="s">
        <v>155</v>
      </c>
      <c r="CN1923" s="0" t="s">
        <v>155</v>
      </c>
      <c r="CO1923" s="0" t="s">
        <v>141</v>
      </c>
      <c r="CP1923" s="0" t="s">
        <v>155</v>
      </c>
      <c r="CY1923" s="0" t="s">
        <v>155</v>
      </c>
      <c r="DC1923" s="0" t="s">
        <v>155</v>
      </c>
      <c r="DI1923" s="0" t="s">
        <v>155</v>
      </c>
      <c r="DJ1923" s="0" t="s">
        <v>145</v>
      </c>
      <c r="DL1923" s="0" t="s">
        <v>155</v>
      </c>
      <c r="DM1923" s="0" t="s">
        <v>145</v>
      </c>
      <c r="DN1923" s="0" t="s">
        <v>155</v>
      </c>
      <c r="DR1923" s="0" t="s">
        <v>155</v>
      </c>
      <c r="DU1923" s="0" t="s">
        <v>155</v>
      </c>
      <c r="DX1923" s="0" t="s">
        <v>155</v>
      </c>
      <c r="EA1923" s="0" t="s">
        <v>155</v>
      </c>
      <c r="ED1923" s="0" t="s">
        <v>141</v>
      </c>
      <c r="EF1923" s="0" t="s">
        <v>155</v>
      </c>
      <c r="EH1923" s="0" t="s">
        <v>145</v>
      </c>
    </row>
    <row r="1924" customFormat="false" ht="15" hidden="false" customHeight="false" outlineLevel="0" collapsed="false">
      <c r="A1924" s="0" t="s">
        <v>8524</v>
      </c>
      <c r="B1924" s="0" t="n">
        <v>78</v>
      </c>
      <c r="C1924" s="0" t="n">
        <v>313510</v>
      </c>
      <c r="D1924" s="0" t="s">
        <v>8525</v>
      </c>
      <c r="E1924" s="0" t="s">
        <v>8526</v>
      </c>
      <c r="F1924" s="0" t="str">
        <f aca="false">CONCATENATE(D1924," ",LEFT(H1924,4),"T=",AU1924,"D=",AV1924,"R=",AW1924,"M=",AX1924,"L=",AY1924,"B=",AZ1924)</f>
        <v>NIKOLAIDES T=7D=0R=1M=0L=1B=0</v>
      </c>
      <c r="G1924" s="0" t="s">
        <v>145</v>
      </c>
      <c r="I1924" s="0" t="s">
        <v>8527</v>
      </c>
      <c r="J1924" s="0" t="s">
        <v>4949</v>
      </c>
      <c r="K1924" s="0" t="s">
        <v>144</v>
      </c>
      <c r="M1924" s="0" t="s">
        <v>8528</v>
      </c>
      <c r="N1924" s="0" t="str">
        <f aca="false">RIGHT(M1924,LEN(M1924)-FIND(" ",M1924))</f>
        <v>HOLLYWOOD ST NE</v>
      </c>
      <c r="P1924" s="0" t="s">
        <v>147</v>
      </c>
      <c r="Q1924" s="0" t="s">
        <v>148</v>
      </c>
      <c r="R1924" s="0" t="n">
        <v>44483</v>
      </c>
      <c r="AD1924" s="0" t="s">
        <v>149</v>
      </c>
      <c r="AE1924" s="0" t="s">
        <v>150</v>
      </c>
      <c r="AF1924" s="0" t="s">
        <v>151</v>
      </c>
      <c r="AH1924" s="0" t="n">
        <v>14</v>
      </c>
      <c r="AI1924" s="0" t="n">
        <v>11</v>
      </c>
      <c r="AN1924" s="0" t="s">
        <v>147</v>
      </c>
      <c r="AO1924" s="0" t="s">
        <v>8430</v>
      </c>
      <c r="AP1924" s="0" t="s">
        <v>8431</v>
      </c>
      <c r="AQ1924" s="0" t="n">
        <v>9</v>
      </c>
      <c r="AR1924" s="0" t="n">
        <v>64</v>
      </c>
      <c r="AS1924" s="0" t="n">
        <v>32</v>
      </c>
      <c r="AU1924" s="0" t="n">
        <f aca="false">COUNTA($BA$1924:$EH$1924)</f>
        <v>7</v>
      </c>
      <c r="AV1924" s="0" t="n">
        <f aca="false">COUNTIF($BA$1924:$EH$1924,"D")</f>
        <v>0</v>
      </c>
      <c r="AW1924" s="0" t="n">
        <f aca="false">COUNTIF($BA$1924:$EH$1924,"R")</f>
        <v>1</v>
      </c>
      <c r="AX1924" s="0" t="n">
        <f aca="false"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>0</v>
      </c>
      <c r="AY1924" s="0" t="n">
        <f aca="false"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>1</v>
      </c>
      <c r="AZ1924" s="0" t="n">
        <f aca="false">IF(EH1924&lt;&gt;"",1,0)</f>
        <v>0</v>
      </c>
      <c r="BB1924" s="0" t="s">
        <v>154</v>
      </c>
      <c r="DC1924" s="0" t="s">
        <v>155</v>
      </c>
      <c r="DI1924" s="0" t="s">
        <v>155</v>
      </c>
      <c r="DM1924" s="0" t="s">
        <v>141</v>
      </c>
      <c r="DN1924" s="0" t="s">
        <v>155</v>
      </c>
      <c r="DU1924" s="0" t="s">
        <v>155</v>
      </c>
      <c r="EF1924" s="0" t="s">
        <v>155</v>
      </c>
    </row>
    <row r="1925" customFormat="false" ht="15" hidden="false" customHeight="false" outlineLevel="0" collapsed="false">
      <c r="A1925" s="0" t="s">
        <v>8529</v>
      </c>
      <c r="B1925" s="0" t="n">
        <v>78</v>
      </c>
      <c r="C1925" s="0" t="n">
        <v>461615</v>
      </c>
      <c r="D1925" s="0" t="s">
        <v>8530</v>
      </c>
      <c r="E1925" s="0" t="s">
        <v>8531</v>
      </c>
      <c r="F1925" s="0" t="str">
        <f aca="false">CONCATENATE(D1925," ",LEFT(H1925,4),"T=",AU1925,"D=",AV1925,"R=",AW1925,"M=",AX1925,"L=",AY1925,"B=",AZ1925)</f>
        <v>ZAKRAJSEK T=8D=0R=1M=0L=2B=0</v>
      </c>
      <c r="G1925" s="0" t="s">
        <v>861</v>
      </c>
      <c r="I1925" s="0" t="s">
        <v>8532</v>
      </c>
      <c r="J1925" s="0" t="s">
        <v>8533</v>
      </c>
      <c r="K1925" s="0" t="s">
        <v>144</v>
      </c>
      <c r="L1925" s="0" t="s">
        <v>141</v>
      </c>
      <c r="M1925" s="0" t="s">
        <v>8534</v>
      </c>
      <c r="N1925" s="0" t="str">
        <f aca="false">RIGHT(M1925,LEN(M1925)-FIND(" ",M1925))</f>
        <v>ATLANTIC ST NE</v>
      </c>
      <c r="P1925" s="0" t="s">
        <v>147</v>
      </c>
      <c r="Q1925" s="0" t="s">
        <v>148</v>
      </c>
      <c r="R1925" s="0" t="n">
        <v>44483</v>
      </c>
      <c r="AD1925" s="0" t="s">
        <v>149</v>
      </c>
      <c r="AE1925" s="0" t="s">
        <v>150</v>
      </c>
      <c r="AF1925" s="0" t="s">
        <v>151</v>
      </c>
      <c r="AH1925" s="0" t="n">
        <v>14</v>
      </c>
      <c r="AI1925" s="0" t="n">
        <v>11</v>
      </c>
      <c r="AN1925" s="0" t="s">
        <v>147</v>
      </c>
      <c r="AO1925" s="0" t="s">
        <v>8430</v>
      </c>
      <c r="AP1925" s="0" t="s">
        <v>8431</v>
      </c>
      <c r="AQ1925" s="0" t="n">
        <v>9</v>
      </c>
      <c r="AR1925" s="0" t="n">
        <v>64</v>
      </c>
      <c r="AS1925" s="0" t="n">
        <v>32</v>
      </c>
      <c r="AU1925" s="0" t="n">
        <f aca="false">COUNTA($BA$1925:$EH$1925)</f>
        <v>8</v>
      </c>
      <c r="AV1925" s="0" t="n">
        <f aca="false">COUNTIF($BA$1925:$EH$1925,"D")</f>
        <v>0</v>
      </c>
      <c r="AW1925" s="0" t="n">
        <f aca="false">COUNTIF($BA$1925:$EH$1925,"R")</f>
        <v>1</v>
      </c>
      <c r="AX1925" s="0" t="n">
        <f aca="false"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>0</v>
      </c>
      <c r="AY1925" s="0" t="n">
        <f aca="false"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>2</v>
      </c>
      <c r="AZ1925" s="0" t="n">
        <f aca="false">IF(EH1925&lt;&gt;"",1,0)</f>
        <v>0</v>
      </c>
      <c r="BB1925" s="0" t="s">
        <v>154</v>
      </c>
      <c r="CP1925" s="0" t="s">
        <v>155</v>
      </c>
      <c r="DC1925" s="0" t="s">
        <v>155</v>
      </c>
      <c r="DU1925" s="0" t="s">
        <v>155</v>
      </c>
      <c r="DX1925" s="0" t="s">
        <v>155</v>
      </c>
      <c r="EA1925" s="0" t="s">
        <v>155</v>
      </c>
      <c r="ED1925" s="0" t="s">
        <v>141</v>
      </c>
      <c r="EF1925" s="0" t="s">
        <v>155</v>
      </c>
    </row>
    <row r="1926" customFormat="false" ht="15" hidden="false" customHeight="false" outlineLevel="0" collapsed="false">
      <c r="A1926" s="0" t="s">
        <v>8535</v>
      </c>
      <c r="B1926" s="0" t="n">
        <v>78</v>
      </c>
      <c r="C1926" s="0" t="n">
        <v>330172</v>
      </c>
      <c r="D1926" s="0" t="s">
        <v>8536</v>
      </c>
      <c r="E1926" s="0" t="s">
        <v>330</v>
      </c>
      <c r="F1926" s="0" t="str">
        <f aca="false">CONCATENATE(D1926," ",LEFT(H1926,4),"T=",AU1926,"D=",AV1926,"R=",AW1926,"M=",AX1926,"L=",AY1926,"B=",AZ1926)</f>
        <v>CRUM T=13D=1R=0M=0L=0B=0</v>
      </c>
      <c r="G1926" s="0" t="s">
        <v>242</v>
      </c>
      <c r="I1926" s="0" t="s">
        <v>210</v>
      </c>
      <c r="J1926" s="0" t="s">
        <v>8537</v>
      </c>
      <c r="K1926" s="0" t="s">
        <v>144</v>
      </c>
      <c r="M1926" s="0" t="s">
        <v>8538</v>
      </c>
      <c r="N1926" s="0" t="str">
        <f aca="false">RIGHT(M1926,LEN(M1926)-FIND(" ",M1926))</f>
        <v>WOODLAND AVE NE</v>
      </c>
      <c r="P1926" s="0" t="s">
        <v>147</v>
      </c>
      <c r="Q1926" s="0" t="s">
        <v>148</v>
      </c>
      <c r="R1926" s="0" t="n">
        <v>44483</v>
      </c>
      <c r="AD1926" s="0" t="s">
        <v>149</v>
      </c>
      <c r="AE1926" s="0" t="s">
        <v>150</v>
      </c>
      <c r="AF1926" s="0" t="s">
        <v>151</v>
      </c>
      <c r="AH1926" s="0" t="n">
        <v>14</v>
      </c>
      <c r="AI1926" s="0" t="n">
        <v>11</v>
      </c>
      <c r="AN1926" s="0" t="s">
        <v>147</v>
      </c>
      <c r="AO1926" s="0" t="s">
        <v>8430</v>
      </c>
      <c r="AP1926" s="0" t="s">
        <v>8431</v>
      </c>
      <c r="AQ1926" s="0" t="n">
        <v>9</v>
      </c>
      <c r="AR1926" s="0" t="n">
        <v>64</v>
      </c>
      <c r="AS1926" s="0" t="n">
        <v>32</v>
      </c>
      <c r="AU1926" s="0" t="n">
        <f aca="false">COUNTA($BA$1926:$EH$1926)</f>
        <v>13</v>
      </c>
      <c r="AV1926" s="0" t="n">
        <f aca="false">COUNTIF($BA$1926:$EH$1926,"D")</f>
        <v>1</v>
      </c>
      <c r="AW1926" s="0" t="n">
        <f aca="false">COUNTIF($BA$1926:$EH$1926,"R")</f>
        <v>0</v>
      </c>
      <c r="AX1926" s="0" t="n">
        <f aca="false"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>0</v>
      </c>
      <c r="AY1926" s="0" t="n">
        <f aca="false"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>0</v>
      </c>
      <c r="AZ1926" s="0" t="n">
        <f aca="false">IF(EH1926&lt;&gt;"",1,0)</f>
        <v>0</v>
      </c>
      <c r="BB1926" s="0" t="s">
        <v>154</v>
      </c>
      <c r="BL1926" s="0" t="s">
        <v>155</v>
      </c>
      <c r="BY1926" s="0" t="s">
        <v>145</v>
      </c>
      <c r="CA1926" s="0" t="s">
        <v>155</v>
      </c>
      <c r="CK1926" s="0" t="s">
        <v>155</v>
      </c>
      <c r="CP1926" s="0" t="s">
        <v>155</v>
      </c>
      <c r="CY1926" s="0" t="s">
        <v>155</v>
      </c>
      <c r="DC1926" s="0" t="s">
        <v>155</v>
      </c>
      <c r="DI1926" s="0" t="s">
        <v>155</v>
      </c>
      <c r="DN1926" s="0" t="s">
        <v>155</v>
      </c>
      <c r="DU1926" s="0" t="s">
        <v>155</v>
      </c>
      <c r="EA1926" s="0" t="s">
        <v>155</v>
      </c>
      <c r="EF1926" s="0" t="s">
        <v>155</v>
      </c>
    </row>
    <row r="1927" customFormat="false" ht="15" hidden="false" customHeight="false" outlineLevel="0" collapsed="false">
      <c r="A1927" s="0" t="s">
        <v>8539</v>
      </c>
      <c r="B1927" s="0" t="n">
        <v>78</v>
      </c>
      <c r="C1927" s="0" t="n">
        <v>481191</v>
      </c>
      <c r="D1927" s="0" t="s">
        <v>388</v>
      </c>
      <c r="E1927" s="0" t="s">
        <v>8540</v>
      </c>
      <c r="F1927" s="0" t="str">
        <f aca="false">CONCATENATE(D1927," ",LEFT(H1927,4),"T=",AU1927,"D=",AV1927,"R=",AW1927,"M=",AX1927,"L=",AY1927,"B=",AZ1927)</f>
        <v>RILEY T=2D=1R=0M=0L=1B=0</v>
      </c>
      <c r="G1927" s="0" t="s">
        <v>794</v>
      </c>
      <c r="I1927" s="0" t="s">
        <v>8541</v>
      </c>
      <c r="J1927" s="0" t="s">
        <v>8542</v>
      </c>
      <c r="K1927" s="0" t="s">
        <v>144</v>
      </c>
      <c r="L1927" s="0" t="s">
        <v>145</v>
      </c>
      <c r="M1927" s="0" t="s">
        <v>8543</v>
      </c>
      <c r="N1927" s="0" t="str">
        <f aca="false">RIGHT(M1927,LEN(M1927)-FIND(" ",M1927))</f>
        <v>MAPLEWOOD ST NE</v>
      </c>
      <c r="P1927" s="0" t="s">
        <v>147</v>
      </c>
      <c r="Q1927" s="0" t="s">
        <v>148</v>
      </c>
      <c r="R1927" s="0" t="n">
        <v>44483</v>
      </c>
      <c r="AD1927" s="0" t="s">
        <v>149</v>
      </c>
      <c r="AE1927" s="0" t="s">
        <v>150</v>
      </c>
      <c r="AF1927" s="0" t="s">
        <v>151</v>
      </c>
      <c r="AH1927" s="0" t="n">
        <v>14</v>
      </c>
      <c r="AI1927" s="0" t="n">
        <v>11</v>
      </c>
      <c r="AN1927" s="0" t="s">
        <v>147</v>
      </c>
      <c r="AO1927" s="0" t="s">
        <v>8430</v>
      </c>
      <c r="AP1927" s="0" t="s">
        <v>8431</v>
      </c>
      <c r="AQ1927" s="0" t="n">
        <v>9</v>
      </c>
      <c r="AR1927" s="0" t="n">
        <v>64</v>
      </c>
      <c r="AS1927" s="0" t="n">
        <v>32</v>
      </c>
      <c r="AU1927" s="0" t="n">
        <f aca="false">COUNTA($BA$1927:$EH$1927)</f>
        <v>2</v>
      </c>
      <c r="AV1927" s="0" t="n">
        <f aca="false">COUNTIF($BA$1927:$EH$1927,"D")</f>
        <v>1</v>
      </c>
      <c r="AW1927" s="0" t="n">
        <f aca="false">COUNTIF($BA$1927:$EH$1927,"R")</f>
        <v>0</v>
      </c>
      <c r="AX1927" s="0" t="n">
        <f aca="false"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>0</v>
      </c>
      <c r="AY1927" s="0" t="n">
        <f aca="false"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>1</v>
      </c>
      <c r="AZ1927" s="0" t="n">
        <f aca="false">IF(EH1927&lt;&gt;"",1,0)</f>
        <v>0</v>
      </c>
      <c r="BB1927" s="0" t="s">
        <v>154</v>
      </c>
      <c r="ED1927" s="0" t="s">
        <v>145</v>
      </c>
    </row>
    <row r="1928" customFormat="false" ht="15" hidden="false" customHeight="false" outlineLevel="0" collapsed="false">
      <c r="A1928" s="0" t="s">
        <v>8544</v>
      </c>
      <c r="B1928" s="0" t="n">
        <v>78</v>
      </c>
      <c r="C1928" s="0" t="n">
        <v>415311</v>
      </c>
      <c r="D1928" s="0" t="s">
        <v>8545</v>
      </c>
      <c r="E1928" s="0" t="s">
        <v>1951</v>
      </c>
      <c r="F1928" s="0" t="str">
        <f aca="false">CONCATENATE(D1928," ",LEFT(H1928,4),"T=",AU1928,"D=",AV1928,"R=",AW1928,"M=",AX1928,"L=",AY1928,"B=",AZ1928)</f>
        <v>JAPUNCHA T=6D=0R=0M=0L=1B=0</v>
      </c>
      <c r="G1928" s="0" t="s">
        <v>344</v>
      </c>
      <c r="I1928" s="0" t="s">
        <v>8546</v>
      </c>
      <c r="J1928" s="0" t="s">
        <v>8547</v>
      </c>
      <c r="K1928" s="0" t="s">
        <v>144</v>
      </c>
      <c r="M1928" s="0" t="s">
        <v>8548</v>
      </c>
      <c r="N1928" s="0" t="str">
        <f aca="false">RIGHT(M1928,LEN(M1928)-FIND(" ",M1928))</f>
        <v>ATLANTIC ST NE</v>
      </c>
      <c r="P1928" s="0" t="s">
        <v>147</v>
      </c>
      <c r="Q1928" s="0" t="s">
        <v>148</v>
      </c>
      <c r="R1928" s="0" t="n">
        <v>44483</v>
      </c>
      <c r="AD1928" s="0" t="s">
        <v>149</v>
      </c>
      <c r="AE1928" s="0" t="s">
        <v>150</v>
      </c>
      <c r="AF1928" s="0" t="s">
        <v>151</v>
      </c>
      <c r="AH1928" s="0" t="n">
        <v>14</v>
      </c>
      <c r="AI1928" s="0" t="n">
        <v>11</v>
      </c>
      <c r="AN1928" s="0" t="s">
        <v>147</v>
      </c>
      <c r="AO1928" s="0" t="s">
        <v>8430</v>
      </c>
      <c r="AP1928" s="0" t="s">
        <v>8431</v>
      </c>
      <c r="AQ1928" s="0" t="n">
        <v>9</v>
      </c>
      <c r="AR1928" s="0" t="n">
        <v>64</v>
      </c>
      <c r="AS1928" s="0" t="n">
        <v>32</v>
      </c>
      <c r="AU1928" s="0" t="n">
        <f aca="false">COUNTA($BA$1928:$EH$1928)</f>
        <v>6</v>
      </c>
      <c r="AV1928" s="0" t="n">
        <f aca="false">COUNTIF($BA$1928:$EH$1928,"D")</f>
        <v>0</v>
      </c>
      <c r="AW1928" s="0" t="n">
        <f aca="false">COUNTIF($BA$1928:$EH$1928,"R")</f>
        <v>0</v>
      </c>
      <c r="AX1928" s="0" t="n">
        <f aca="false"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>0</v>
      </c>
      <c r="AY1928" s="0" t="n">
        <f aca="false"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>1</v>
      </c>
      <c r="AZ1928" s="0" t="n">
        <f aca="false">IF(EH1928&lt;&gt;"",1,0)</f>
        <v>0</v>
      </c>
      <c r="BB1928" s="0" t="s">
        <v>154</v>
      </c>
      <c r="DI1928" s="0" t="s">
        <v>155</v>
      </c>
      <c r="DN1928" s="0" t="s">
        <v>155</v>
      </c>
      <c r="DU1928" s="0" t="s">
        <v>155</v>
      </c>
      <c r="DX1928" s="0" t="s">
        <v>155</v>
      </c>
      <c r="EF1928" s="0" t="s">
        <v>155</v>
      </c>
    </row>
    <row r="1929" customFormat="false" ht="15" hidden="false" customHeight="false" outlineLevel="0" collapsed="false">
      <c r="A1929" s="0" t="s">
        <v>8549</v>
      </c>
      <c r="B1929" s="0" t="n">
        <v>78</v>
      </c>
      <c r="C1929" s="0" t="n">
        <v>151493</v>
      </c>
      <c r="D1929" s="0" t="s">
        <v>8550</v>
      </c>
      <c r="E1929" s="0" t="s">
        <v>848</v>
      </c>
      <c r="F1929" s="0" t="str">
        <f aca="false">CONCATENATE(D1929," ",LEFT(H1929,4),"T=",AU1929,"D=",AV1929,"R=",AW1929,"M=",AX1929,"L=",AY1929,"B=",AZ1929)</f>
        <v>KONITSNEY T=33D=7R=0M=3L=3B=1</v>
      </c>
      <c r="G1929" s="0" t="s">
        <v>222</v>
      </c>
      <c r="I1929" s="0" t="s">
        <v>8551</v>
      </c>
      <c r="J1929" s="0" t="s">
        <v>3111</v>
      </c>
      <c r="K1929" s="0" t="s">
        <v>144</v>
      </c>
      <c r="L1929" s="0" t="s">
        <v>145</v>
      </c>
      <c r="M1929" s="0" t="s">
        <v>8552</v>
      </c>
      <c r="N1929" s="0" t="str">
        <f aca="false">RIGHT(M1929,LEN(M1929)-FIND(" ",M1929))</f>
        <v>BEECHWOOD ST NE</v>
      </c>
      <c r="P1929" s="0" t="s">
        <v>147</v>
      </c>
      <c r="Q1929" s="0" t="s">
        <v>148</v>
      </c>
      <c r="R1929" s="0" t="n">
        <v>44483</v>
      </c>
      <c r="AD1929" s="0" t="s">
        <v>149</v>
      </c>
      <c r="AE1929" s="0" t="s">
        <v>150</v>
      </c>
      <c r="AF1929" s="0" t="s">
        <v>151</v>
      </c>
      <c r="AH1929" s="0" t="n">
        <v>14</v>
      </c>
      <c r="AI1929" s="0" t="n">
        <v>11</v>
      </c>
      <c r="AN1929" s="0" t="s">
        <v>147</v>
      </c>
      <c r="AO1929" s="0" t="s">
        <v>8430</v>
      </c>
      <c r="AP1929" s="0" t="s">
        <v>8431</v>
      </c>
      <c r="AQ1929" s="0" t="n">
        <v>9</v>
      </c>
      <c r="AR1929" s="0" t="n">
        <v>64</v>
      </c>
      <c r="AS1929" s="0" t="n">
        <v>32</v>
      </c>
      <c r="AU1929" s="0" t="n">
        <f aca="false">COUNTA($BA$1929:$EH$1929)</f>
        <v>33</v>
      </c>
      <c r="AV1929" s="0" t="n">
        <f aca="false">COUNTIF($BA$1929:$EH$1929,"D")</f>
        <v>7</v>
      </c>
      <c r="AW1929" s="0" t="n">
        <f aca="false">COUNTIF($BA$1929:$EH$1929,"R")</f>
        <v>0</v>
      </c>
      <c r="AX1929" s="0" t="n">
        <f aca="false"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>3</v>
      </c>
      <c r="AY1929" s="0" t="n">
        <f aca="false"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>3</v>
      </c>
      <c r="AZ1929" s="0" t="n">
        <f aca="false">IF(EH1929&lt;&gt;"",1,0)</f>
        <v>1</v>
      </c>
      <c r="BB1929" s="0" t="s">
        <v>154</v>
      </c>
      <c r="BC1929" s="0" t="s">
        <v>155</v>
      </c>
      <c r="BD1929" s="0" t="s">
        <v>155</v>
      </c>
      <c r="BE1929" s="0" t="s">
        <v>155</v>
      </c>
      <c r="BG1929" s="0" t="s">
        <v>155</v>
      </c>
      <c r="BH1929" s="0" t="s">
        <v>155</v>
      </c>
      <c r="BJ1929" s="0" t="s">
        <v>155</v>
      </c>
      <c r="BK1929" s="0" t="s">
        <v>155</v>
      </c>
      <c r="BL1929" s="0" t="s">
        <v>155</v>
      </c>
      <c r="BP1929" s="0" t="s">
        <v>155</v>
      </c>
      <c r="BR1929" s="0" t="s">
        <v>155</v>
      </c>
      <c r="BS1929" s="0" t="s">
        <v>155</v>
      </c>
      <c r="BV1929" s="0" t="s">
        <v>155</v>
      </c>
      <c r="BY1929" s="0" t="s">
        <v>145</v>
      </c>
      <c r="CA1929" s="0" t="s">
        <v>155</v>
      </c>
      <c r="CC1929" s="0" t="s">
        <v>145</v>
      </c>
      <c r="CK1929" s="0" t="s">
        <v>155</v>
      </c>
      <c r="CL1929" s="0" t="s">
        <v>145</v>
      </c>
      <c r="CN1929" s="0" t="s">
        <v>155</v>
      </c>
      <c r="CO1929" s="0" t="s">
        <v>145</v>
      </c>
      <c r="CP1929" s="0" t="s">
        <v>155</v>
      </c>
      <c r="CW1929" s="0" t="s">
        <v>155</v>
      </c>
      <c r="CY1929" s="0" t="s">
        <v>155</v>
      </c>
      <c r="CZ1929" s="0" t="s">
        <v>145</v>
      </c>
      <c r="DC1929" s="0" t="s">
        <v>155</v>
      </c>
      <c r="DI1929" s="0" t="s">
        <v>155</v>
      </c>
      <c r="DN1929" s="0" t="s">
        <v>155</v>
      </c>
      <c r="DU1929" s="0" t="s">
        <v>155</v>
      </c>
      <c r="DX1929" s="0" t="s">
        <v>155</v>
      </c>
      <c r="EA1929" s="0" t="s">
        <v>155</v>
      </c>
      <c r="ED1929" s="0" t="s">
        <v>145</v>
      </c>
      <c r="EF1929" s="0" t="s">
        <v>155</v>
      </c>
      <c r="EH1929" s="0" t="s">
        <v>145</v>
      </c>
    </row>
    <row r="1930" customFormat="false" ht="15" hidden="false" customHeight="false" outlineLevel="0" collapsed="false">
      <c r="A1930" s="0" t="s">
        <v>8553</v>
      </c>
      <c r="B1930" s="0" t="n">
        <v>78</v>
      </c>
      <c r="C1930" s="0" t="n">
        <v>461960</v>
      </c>
      <c r="D1930" s="0" t="s">
        <v>172</v>
      </c>
      <c r="E1930" s="0" t="s">
        <v>7635</v>
      </c>
      <c r="F1930" s="0" t="str">
        <f aca="false">CONCATENATE(D1930," ",LEFT(H1930,4),"T=",AU1930,"D=",AV1930,"R=",AW1930,"M=",AX1930,"L=",AY1930,"B=",AZ1930)</f>
        <v>SMITH T=8D=3R=0M=2L=4B=1</v>
      </c>
      <c r="G1930" s="0" t="s">
        <v>4126</v>
      </c>
      <c r="I1930" s="0" t="s">
        <v>8554</v>
      </c>
      <c r="J1930" s="0" t="s">
        <v>8555</v>
      </c>
      <c r="K1930" s="0" t="s">
        <v>144</v>
      </c>
      <c r="L1930" s="0" t="s">
        <v>145</v>
      </c>
      <c r="M1930" s="0" t="s">
        <v>8556</v>
      </c>
      <c r="N1930" s="0" t="str">
        <f aca="false">RIGHT(M1930,LEN(M1930)-FIND(" ",M1930))</f>
        <v>BELVEDERE AVE NE</v>
      </c>
      <c r="P1930" s="0" t="s">
        <v>147</v>
      </c>
      <c r="Q1930" s="0" t="s">
        <v>148</v>
      </c>
      <c r="R1930" s="0" t="n">
        <v>44483</v>
      </c>
      <c r="AD1930" s="0" t="s">
        <v>149</v>
      </c>
      <c r="AE1930" s="0" t="s">
        <v>150</v>
      </c>
      <c r="AF1930" s="0" t="s">
        <v>151</v>
      </c>
      <c r="AH1930" s="0" t="n">
        <v>14</v>
      </c>
      <c r="AI1930" s="0" t="n">
        <v>11</v>
      </c>
      <c r="AN1930" s="0" t="s">
        <v>147</v>
      </c>
      <c r="AO1930" s="0" t="s">
        <v>8430</v>
      </c>
      <c r="AP1930" s="0" t="s">
        <v>8431</v>
      </c>
      <c r="AQ1930" s="0" t="n">
        <v>9</v>
      </c>
      <c r="AR1930" s="0" t="n">
        <v>64</v>
      </c>
      <c r="AS1930" s="0" t="n">
        <v>32</v>
      </c>
      <c r="AU1930" s="0" t="n">
        <f aca="false">COUNTA($BA$1930:$EH$1930)</f>
        <v>8</v>
      </c>
      <c r="AV1930" s="0" t="n">
        <f aca="false">COUNTIF($BA$1930:$EH$1930,"D")</f>
        <v>3</v>
      </c>
      <c r="AW1930" s="0" t="n">
        <f aca="false">COUNTIF($BA$1930:$EH$1930,"R")</f>
        <v>0</v>
      </c>
      <c r="AX1930" s="0" t="n">
        <f aca="false"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>2</v>
      </c>
      <c r="AY1930" s="0" t="n">
        <f aca="false"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>4</v>
      </c>
      <c r="AZ1930" s="0" t="n">
        <f aca="false">IF(EH1930&lt;&gt;"",1,0)</f>
        <v>1</v>
      </c>
      <c r="BB1930" s="0" t="s">
        <v>154</v>
      </c>
      <c r="DU1930" s="0" t="s">
        <v>155</v>
      </c>
      <c r="DW1930" s="0" t="s">
        <v>145</v>
      </c>
      <c r="DX1930" s="0" t="s">
        <v>155</v>
      </c>
      <c r="EA1930" s="0" t="s">
        <v>155</v>
      </c>
      <c r="ED1930" s="0" t="s">
        <v>145</v>
      </c>
      <c r="EF1930" s="0" t="s">
        <v>155</v>
      </c>
      <c r="EH1930" s="0" t="s">
        <v>145</v>
      </c>
    </row>
    <row r="1931" customFormat="false" ht="15" hidden="false" customHeight="false" outlineLevel="0" collapsed="false">
      <c r="A1931" s="0" t="s">
        <v>8557</v>
      </c>
      <c r="B1931" s="0" t="n">
        <v>78</v>
      </c>
      <c r="C1931" s="0" t="n">
        <v>144915</v>
      </c>
      <c r="D1931" s="0" t="s">
        <v>8550</v>
      </c>
      <c r="E1931" s="0" t="s">
        <v>8558</v>
      </c>
      <c r="F1931" s="0" t="str">
        <f aca="false">CONCATENATE(D1931," ",LEFT(H1931,4),"T=",AU1931,"D=",AV1931,"R=",AW1931,"M=",AX1931,"L=",AY1931,"B=",AZ1931)</f>
        <v>KONITSNEY T=33D=7R=0M=3L=3B=1</v>
      </c>
      <c r="I1931" s="0" t="s">
        <v>8559</v>
      </c>
      <c r="J1931" s="0" t="s">
        <v>3111</v>
      </c>
      <c r="K1931" s="0" t="s">
        <v>144</v>
      </c>
      <c r="L1931" s="0" t="s">
        <v>145</v>
      </c>
      <c r="M1931" s="0" t="s">
        <v>8552</v>
      </c>
      <c r="N1931" s="0" t="str">
        <f aca="false">RIGHT(M1931,LEN(M1931)-FIND(" ",M1931))</f>
        <v>BEECHWOOD ST NE</v>
      </c>
      <c r="P1931" s="0" t="s">
        <v>147</v>
      </c>
      <c r="Q1931" s="0" t="s">
        <v>148</v>
      </c>
      <c r="R1931" s="0" t="n">
        <v>44483</v>
      </c>
      <c r="AD1931" s="0" t="s">
        <v>149</v>
      </c>
      <c r="AE1931" s="0" t="s">
        <v>150</v>
      </c>
      <c r="AF1931" s="0" t="s">
        <v>151</v>
      </c>
      <c r="AH1931" s="0" t="n">
        <v>14</v>
      </c>
      <c r="AI1931" s="0" t="n">
        <v>11</v>
      </c>
      <c r="AN1931" s="0" t="s">
        <v>147</v>
      </c>
      <c r="AO1931" s="0" t="s">
        <v>8430</v>
      </c>
      <c r="AP1931" s="0" t="s">
        <v>8431</v>
      </c>
      <c r="AQ1931" s="0" t="n">
        <v>9</v>
      </c>
      <c r="AR1931" s="0" t="n">
        <v>64</v>
      </c>
      <c r="AS1931" s="0" t="n">
        <v>32</v>
      </c>
      <c r="AU1931" s="0" t="n">
        <f aca="false">COUNTA($BA$1931:$EH$1931)</f>
        <v>33</v>
      </c>
      <c r="AV1931" s="0" t="n">
        <f aca="false">COUNTIF($BA$1931:$EH$1931,"D")</f>
        <v>7</v>
      </c>
      <c r="AW1931" s="0" t="n">
        <f aca="false">COUNTIF($BA$1931:$EH$1931,"R")</f>
        <v>0</v>
      </c>
      <c r="AX1931" s="0" t="n">
        <f aca="false"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>3</v>
      </c>
      <c r="AY1931" s="0" t="n">
        <f aca="false"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>3</v>
      </c>
      <c r="AZ1931" s="0" t="n">
        <f aca="false">IF(EH1931&lt;&gt;"",1,0)</f>
        <v>1</v>
      </c>
      <c r="BB1931" s="0" t="s">
        <v>154</v>
      </c>
      <c r="BC1931" s="0" t="s">
        <v>155</v>
      </c>
      <c r="BD1931" s="0" t="s">
        <v>155</v>
      </c>
      <c r="BE1931" s="0" t="s">
        <v>155</v>
      </c>
      <c r="BG1931" s="0" t="s">
        <v>155</v>
      </c>
      <c r="BH1931" s="0" t="s">
        <v>155</v>
      </c>
      <c r="BJ1931" s="0" t="s">
        <v>155</v>
      </c>
      <c r="BK1931" s="0" t="s">
        <v>155</v>
      </c>
      <c r="BL1931" s="0" t="s">
        <v>155</v>
      </c>
      <c r="BP1931" s="0" t="s">
        <v>155</v>
      </c>
      <c r="BR1931" s="0" t="s">
        <v>155</v>
      </c>
      <c r="BS1931" s="0" t="s">
        <v>155</v>
      </c>
      <c r="BV1931" s="0" t="s">
        <v>155</v>
      </c>
      <c r="BY1931" s="0" t="s">
        <v>145</v>
      </c>
      <c r="CA1931" s="0" t="s">
        <v>155</v>
      </c>
      <c r="CC1931" s="0" t="s">
        <v>145</v>
      </c>
      <c r="CK1931" s="0" t="s">
        <v>155</v>
      </c>
      <c r="CL1931" s="0" t="s">
        <v>145</v>
      </c>
      <c r="CN1931" s="0" t="s">
        <v>155</v>
      </c>
      <c r="CO1931" s="0" t="s">
        <v>145</v>
      </c>
      <c r="CP1931" s="0" t="s">
        <v>155</v>
      </c>
      <c r="CW1931" s="0" t="s">
        <v>155</v>
      </c>
      <c r="CY1931" s="0" t="s">
        <v>155</v>
      </c>
      <c r="CZ1931" s="0" t="s">
        <v>145</v>
      </c>
      <c r="DC1931" s="0" t="s">
        <v>155</v>
      </c>
      <c r="DI1931" s="0" t="s">
        <v>155</v>
      </c>
      <c r="DN1931" s="0" t="s">
        <v>155</v>
      </c>
      <c r="DU1931" s="0" t="s">
        <v>155</v>
      </c>
      <c r="DX1931" s="0" t="s">
        <v>155</v>
      </c>
      <c r="EA1931" s="0" t="s">
        <v>155</v>
      </c>
      <c r="ED1931" s="0" t="s">
        <v>145</v>
      </c>
      <c r="EF1931" s="0" t="s">
        <v>155</v>
      </c>
      <c r="EH1931" s="0" t="s">
        <v>145</v>
      </c>
    </row>
    <row r="1932" customFormat="false" ht="15" hidden="false" customHeight="false" outlineLevel="0" collapsed="false">
      <c r="A1932" s="0" t="s">
        <v>8560</v>
      </c>
      <c r="B1932" s="0" t="n">
        <v>78</v>
      </c>
      <c r="C1932" s="0" t="n">
        <v>351886</v>
      </c>
      <c r="D1932" s="0" t="s">
        <v>5086</v>
      </c>
      <c r="E1932" s="0" t="s">
        <v>494</v>
      </c>
      <c r="F1932" s="0" t="str">
        <f aca="false">CONCATENATE(D1932," ",LEFT(H1932,4),"T=",AU1932,"D=",AV1932,"R=",AW1932,"M=",AX1932,"L=",AY1932,"B=",AZ1932)</f>
        <v>PAYTON T=21D=6R=1M=3L=5B=0</v>
      </c>
      <c r="G1932" s="0" t="s">
        <v>8561</v>
      </c>
      <c r="I1932" s="0" t="s">
        <v>8562</v>
      </c>
      <c r="J1932" s="0" t="s">
        <v>8563</v>
      </c>
      <c r="K1932" s="0" t="s">
        <v>144</v>
      </c>
      <c r="L1932" s="0" t="s">
        <v>141</v>
      </c>
      <c r="M1932" s="0" t="s">
        <v>8564</v>
      </c>
      <c r="N1932" s="0" t="str">
        <f aca="false">RIGHT(M1932,LEN(M1932)-FIND(" ",M1932))</f>
        <v>BEECHWOOD ST NE</v>
      </c>
      <c r="P1932" s="0" t="s">
        <v>147</v>
      </c>
      <c r="Q1932" s="0" t="s">
        <v>148</v>
      </c>
      <c r="R1932" s="0" t="n">
        <v>44483</v>
      </c>
      <c r="AD1932" s="0" t="s">
        <v>149</v>
      </c>
      <c r="AE1932" s="0" t="s">
        <v>150</v>
      </c>
      <c r="AF1932" s="0" t="s">
        <v>151</v>
      </c>
      <c r="AH1932" s="0" t="n">
        <v>14</v>
      </c>
      <c r="AI1932" s="0" t="n">
        <v>11</v>
      </c>
      <c r="AN1932" s="0" t="s">
        <v>147</v>
      </c>
      <c r="AO1932" s="0" t="s">
        <v>8430</v>
      </c>
      <c r="AP1932" s="0" t="s">
        <v>8431</v>
      </c>
      <c r="AQ1932" s="0" t="n">
        <v>9</v>
      </c>
      <c r="AR1932" s="0" t="n">
        <v>64</v>
      </c>
      <c r="AS1932" s="0" t="n">
        <v>32</v>
      </c>
      <c r="AU1932" s="0" t="n">
        <f aca="false">COUNTA($BA$1932:$EH$1932)</f>
        <v>21</v>
      </c>
      <c r="AV1932" s="0" t="n">
        <f aca="false">COUNTIF($BA$1932:$EH$1932,"D")</f>
        <v>6</v>
      </c>
      <c r="AW1932" s="0" t="n">
        <f aca="false">COUNTIF($BA$1932:$EH$1932,"R")</f>
        <v>1</v>
      </c>
      <c r="AX1932" s="0" t="n">
        <f aca="false"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>3</v>
      </c>
      <c r="AY1932" s="0" t="n">
        <f aca="false"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>5</v>
      </c>
      <c r="AZ1932" s="0" t="n">
        <f aca="false">IF(EH1932&lt;&gt;"",1,0)</f>
        <v>0</v>
      </c>
      <c r="BB1932" s="0" t="s">
        <v>154</v>
      </c>
      <c r="CA1932" s="0" t="s">
        <v>155</v>
      </c>
      <c r="CK1932" s="0" t="s">
        <v>155</v>
      </c>
      <c r="CP1932" s="0" t="s">
        <v>155</v>
      </c>
      <c r="CY1932" s="0" t="s">
        <v>155</v>
      </c>
      <c r="CZ1932" s="0" t="s">
        <v>145</v>
      </c>
      <c r="DC1932" s="0" t="s">
        <v>155</v>
      </c>
      <c r="DD1932" s="0" t="s">
        <v>145</v>
      </c>
      <c r="DF1932" s="0" t="s">
        <v>155</v>
      </c>
      <c r="DG1932" s="0" t="s">
        <v>145</v>
      </c>
      <c r="DI1932" s="0" t="s">
        <v>155</v>
      </c>
      <c r="DJ1932" s="0" t="s">
        <v>145</v>
      </c>
      <c r="DL1932" s="0" t="s">
        <v>155</v>
      </c>
      <c r="DN1932" s="0" t="s">
        <v>155</v>
      </c>
      <c r="DS1932" s="0" t="s">
        <v>145</v>
      </c>
      <c r="DU1932" s="0" t="s">
        <v>155</v>
      </c>
      <c r="DW1932" s="0" t="s">
        <v>145</v>
      </c>
      <c r="DX1932" s="0" t="s">
        <v>155</v>
      </c>
      <c r="EA1932" s="0" t="s">
        <v>155</v>
      </c>
      <c r="ED1932" s="0" t="s">
        <v>141</v>
      </c>
      <c r="EF1932" s="0" t="s">
        <v>155</v>
      </c>
    </row>
    <row r="1933" customFormat="false" ht="15" hidden="false" customHeight="false" outlineLevel="0" collapsed="false">
      <c r="A1933" s="0" t="s">
        <v>8565</v>
      </c>
      <c r="B1933" s="0" t="n">
        <v>78</v>
      </c>
      <c r="C1933" s="0" t="n">
        <v>426756</v>
      </c>
      <c r="D1933" s="0" t="s">
        <v>1014</v>
      </c>
      <c r="E1933" s="0" t="s">
        <v>1009</v>
      </c>
      <c r="F1933" s="0" t="str">
        <f aca="false">CONCATENATE(D1933," ",LEFT(H1933,4),"T=",AU1933,"D=",AV1933,"R=",AW1933,"M=",AX1933,"L=",AY1933,"B=",AZ1933)</f>
        <v>ROGERS T=9D=2R=0M=1L=1B=1</v>
      </c>
      <c r="G1933" s="0" t="s">
        <v>201</v>
      </c>
      <c r="I1933" s="0" t="s">
        <v>8566</v>
      </c>
      <c r="J1933" s="0" t="s">
        <v>8567</v>
      </c>
      <c r="K1933" s="0" t="s">
        <v>144</v>
      </c>
      <c r="L1933" s="0" t="s">
        <v>145</v>
      </c>
      <c r="M1933" s="0" t="s">
        <v>8568</v>
      </c>
      <c r="N1933" s="0" t="str">
        <f aca="false">RIGHT(M1933,LEN(M1933)-FIND(" ",M1933))</f>
        <v>WILLARD AVE NE</v>
      </c>
      <c r="P1933" s="0" t="s">
        <v>147</v>
      </c>
      <c r="Q1933" s="0" t="s">
        <v>148</v>
      </c>
      <c r="R1933" s="0" t="n">
        <v>44483</v>
      </c>
      <c r="AD1933" s="0" t="s">
        <v>149</v>
      </c>
      <c r="AE1933" s="0" t="s">
        <v>150</v>
      </c>
      <c r="AF1933" s="0" t="s">
        <v>151</v>
      </c>
      <c r="AH1933" s="0" t="n">
        <v>14</v>
      </c>
      <c r="AI1933" s="0" t="n">
        <v>11</v>
      </c>
      <c r="AN1933" s="0" t="s">
        <v>147</v>
      </c>
      <c r="AO1933" s="0" t="s">
        <v>8430</v>
      </c>
      <c r="AP1933" s="0" t="s">
        <v>8431</v>
      </c>
      <c r="AQ1933" s="0" t="n">
        <v>9</v>
      </c>
      <c r="AR1933" s="0" t="n">
        <v>64</v>
      </c>
      <c r="AS1933" s="0" t="n">
        <v>32</v>
      </c>
      <c r="AU1933" s="0" t="n">
        <f aca="false">COUNTA($BA$1933:$EH$1933)</f>
        <v>9</v>
      </c>
      <c r="AV1933" s="0" t="n">
        <f aca="false">COUNTIF($BA$1933:$EH$1933,"D")</f>
        <v>2</v>
      </c>
      <c r="AW1933" s="0" t="n">
        <f aca="false">COUNTIF($BA$1933:$EH$1933,"R")</f>
        <v>0</v>
      </c>
      <c r="AX1933" s="0" t="n">
        <f aca="false"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>1</v>
      </c>
      <c r="AY1933" s="0" t="n">
        <f aca="false"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>1</v>
      </c>
      <c r="AZ1933" s="0" t="n">
        <f aca="false">IF(EH1933&lt;&gt;"",1,0)</f>
        <v>1</v>
      </c>
      <c r="BB1933" s="0" t="s">
        <v>154</v>
      </c>
      <c r="BY1933" s="0" t="s">
        <v>145</v>
      </c>
      <c r="CA1933" s="0" t="s">
        <v>155</v>
      </c>
      <c r="CK1933" s="0" t="s">
        <v>155</v>
      </c>
      <c r="DI1933" s="0" t="s">
        <v>155</v>
      </c>
      <c r="DN1933" s="0" t="s">
        <v>155</v>
      </c>
      <c r="EA1933" s="0" t="s">
        <v>155</v>
      </c>
      <c r="EF1933" s="0" t="s">
        <v>155</v>
      </c>
      <c r="EH1933" s="0" t="s">
        <v>145</v>
      </c>
    </row>
    <row r="1934" customFormat="false" ht="15" hidden="false" customHeight="false" outlineLevel="0" collapsed="false">
      <c r="A1934" s="0" t="s">
        <v>8569</v>
      </c>
      <c r="B1934" s="0" t="n">
        <v>78</v>
      </c>
      <c r="C1934" s="0" t="n">
        <v>464230</v>
      </c>
      <c r="D1934" s="0" t="s">
        <v>8570</v>
      </c>
      <c r="E1934" s="0" t="s">
        <v>1925</v>
      </c>
      <c r="F1934" s="0" t="str">
        <f aca="false">CONCATENATE(D1934," ",LEFT(H1934,4),"T=",AU1934,"D=",AV1934,"R=",AW1934,"M=",AX1934,"L=",AY1934,"B=",AZ1934)</f>
        <v>PETERSEN T=5D=0R=1M=0L=1B=0</v>
      </c>
      <c r="G1934" s="0" t="s">
        <v>8571</v>
      </c>
      <c r="I1934" s="0" t="s">
        <v>8572</v>
      </c>
      <c r="J1934" s="0" t="s">
        <v>8573</v>
      </c>
      <c r="K1934" s="0" t="s">
        <v>144</v>
      </c>
      <c r="L1934" s="0" t="s">
        <v>141</v>
      </c>
      <c r="M1934" s="0" t="s">
        <v>8574</v>
      </c>
      <c r="N1934" s="0" t="str">
        <f aca="false">RIGHT(M1934,LEN(M1934)-FIND(" ",M1934))</f>
        <v>KENMORE AVE NE</v>
      </c>
      <c r="P1934" s="0" t="s">
        <v>147</v>
      </c>
      <c r="Q1934" s="0" t="s">
        <v>148</v>
      </c>
      <c r="R1934" s="0" t="n">
        <v>44483</v>
      </c>
      <c r="AD1934" s="0" t="s">
        <v>149</v>
      </c>
      <c r="AE1934" s="0" t="s">
        <v>150</v>
      </c>
      <c r="AF1934" s="0" t="s">
        <v>151</v>
      </c>
      <c r="AH1934" s="0" t="n">
        <v>14</v>
      </c>
      <c r="AI1934" s="0" t="n">
        <v>11</v>
      </c>
      <c r="AN1934" s="0" t="s">
        <v>147</v>
      </c>
      <c r="AO1934" s="0" t="s">
        <v>8430</v>
      </c>
      <c r="AP1934" s="0" t="s">
        <v>8431</v>
      </c>
      <c r="AQ1934" s="0" t="n">
        <v>9</v>
      </c>
      <c r="AR1934" s="0" t="n">
        <v>64</v>
      </c>
      <c r="AS1934" s="0" t="n">
        <v>32</v>
      </c>
      <c r="AU1934" s="0" t="n">
        <f aca="false">COUNTA($BA$1934:$EH$1934)</f>
        <v>5</v>
      </c>
      <c r="AV1934" s="0" t="n">
        <f aca="false">COUNTIF($BA$1934:$EH$1934,"D")</f>
        <v>0</v>
      </c>
      <c r="AW1934" s="0" t="n">
        <f aca="false">COUNTIF($BA$1934:$EH$1934,"R")</f>
        <v>1</v>
      </c>
      <c r="AX1934" s="0" t="n">
        <f aca="false"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>0</v>
      </c>
      <c r="AY1934" s="0" t="n">
        <f aca="false"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>1</v>
      </c>
      <c r="AZ1934" s="0" t="n">
        <f aca="false">IF(EH1934&lt;&gt;"",1,0)</f>
        <v>0</v>
      </c>
      <c r="BB1934" s="0" t="s">
        <v>154</v>
      </c>
      <c r="DU1934" s="0" t="s">
        <v>155</v>
      </c>
      <c r="EA1934" s="0" t="s">
        <v>155</v>
      </c>
      <c r="ED1934" s="0" t="s">
        <v>141</v>
      </c>
      <c r="EF1934" s="0" t="s">
        <v>155</v>
      </c>
    </row>
    <row r="1935" customFormat="false" ht="15" hidden="false" customHeight="false" outlineLevel="0" collapsed="false">
      <c r="A1935" s="0" t="s">
        <v>8575</v>
      </c>
      <c r="B1935" s="0" t="n">
        <v>78</v>
      </c>
      <c r="C1935" s="0" t="n">
        <v>413939</v>
      </c>
      <c r="D1935" s="0" t="s">
        <v>1651</v>
      </c>
      <c r="E1935" s="0" t="s">
        <v>1634</v>
      </c>
      <c r="F1935" s="0" t="str">
        <f aca="false">CONCATENATE(D1935," ",LEFT(H1935,4),"T=",AU1935,"D=",AV1935,"R=",AW1935,"M=",AX1935,"L=",AY1935,"B=",AZ1935)</f>
        <v>CLINE T=14D=5R=0M=2L=4B=0</v>
      </c>
      <c r="G1935" s="0" t="s">
        <v>3902</v>
      </c>
      <c r="I1935" s="0" t="s">
        <v>8576</v>
      </c>
      <c r="J1935" s="0" t="s">
        <v>3205</v>
      </c>
      <c r="K1935" s="0" t="s">
        <v>144</v>
      </c>
      <c r="L1935" s="0" t="s">
        <v>145</v>
      </c>
      <c r="M1935" s="0" t="s">
        <v>8577</v>
      </c>
      <c r="N1935" s="0" t="str">
        <f aca="false">RIGHT(M1935,LEN(M1935)-FIND(" ",M1935))</f>
        <v>ADELAIDE AVE NE</v>
      </c>
      <c r="P1935" s="0" t="s">
        <v>147</v>
      </c>
      <c r="Q1935" s="0" t="s">
        <v>148</v>
      </c>
      <c r="R1935" s="0" t="n">
        <v>44483</v>
      </c>
      <c r="AD1935" s="0" t="s">
        <v>149</v>
      </c>
      <c r="AE1935" s="0" t="s">
        <v>150</v>
      </c>
      <c r="AF1935" s="0" t="s">
        <v>151</v>
      </c>
      <c r="AH1935" s="0" t="n">
        <v>14</v>
      </c>
      <c r="AI1935" s="0" t="n">
        <v>11</v>
      </c>
      <c r="AN1935" s="0" t="s">
        <v>147</v>
      </c>
      <c r="AO1935" s="0" t="s">
        <v>8430</v>
      </c>
      <c r="AP1935" s="0" t="s">
        <v>8431</v>
      </c>
      <c r="AQ1935" s="0" t="n">
        <v>9</v>
      </c>
      <c r="AR1935" s="0" t="n">
        <v>64</v>
      </c>
      <c r="AS1935" s="0" t="n">
        <v>32</v>
      </c>
      <c r="AU1935" s="0" t="n">
        <f aca="false">COUNTA($BA$1935:$EH$1935)</f>
        <v>14</v>
      </c>
      <c r="AV1935" s="0" t="n">
        <f aca="false">COUNTIF($BA$1935:$EH$1935,"D")</f>
        <v>5</v>
      </c>
      <c r="AW1935" s="0" t="n">
        <f aca="false">COUNTIF($BA$1935:$EH$1935,"R")</f>
        <v>0</v>
      </c>
      <c r="AX1935" s="0" t="n">
        <f aca="false"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>2</v>
      </c>
      <c r="AY1935" s="0" t="n">
        <f aca="false"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>4</v>
      </c>
      <c r="AZ1935" s="0" t="n">
        <f aca="false">IF(EH1935&lt;&gt;"",1,0)</f>
        <v>0</v>
      </c>
      <c r="BB1935" s="0" t="s">
        <v>154</v>
      </c>
      <c r="CZ1935" s="0" t="s">
        <v>145</v>
      </c>
      <c r="DC1935" s="0" t="s">
        <v>155</v>
      </c>
      <c r="DD1935" s="0" t="s">
        <v>145</v>
      </c>
      <c r="DF1935" s="0" t="s">
        <v>155</v>
      </c>
      <c r="DI1935" s="0" t="s">
        <v>155</v>
      </c>
      <c r="DJ1935" s="0" t="s">
        <v>145</v>
      </c>
      <c r="DM1935" s="0" t="s">
        <v>145</v>
      </c>
      <c r="DN1935" s="0" t="s">
        <v>155</v>
      </c>
      <c r="DU1935" s="0" t="s">
        <v>155</v>
      </c>
      <c r="DX1935" s="0" t="s">
        <v>155</v>
      </c>
      <c r="EA1935" s="0" t="s">
        <v>155</v>
      </c>
      <c r="ED1935" s="0" t="s">
        <v>145</v>
      </c>
      <c r="EF1935" s="0" t="s">
        <v>155</v>
      </c>
    </row>
    <row r="1936" customFormat="false" ht="15" hidden="false" customHeight="false" outlineLevel="0" collapsed="false">
      <c r="A1936" s="0" t="s">
        <v>8578</v>
      </c>
      <c r="B1936" s="0" t="n">
        <v>78</v>
      </c>
      <c r="C1936" s="0" t="n">
        <v>427282</v>
      </c>
      <c r="D1936" s="0" t="s">
        <v>8579</v>
      </c>
      <c r="E1936" s="0" t="s">
        <v>254</v>
      </c>
      <c r="F1936" s="0" t="str">
        <f aca="false">CONCATENATE(D1936," ",LEFT(H1936,4),"T=",AU1936,"D=",AV1936,"R=",AW1936,"M=",AX1936,"L=",AY1936,"B=",AZ1936)</f>
        <v>PARKS T=5D=0R=0M=0L=1B=0</v>
      </c>
      <c r="G1936" s="0" t="s">
        <v>145</v>
      </c>
      <c r="I1936" s="0" t="s">
        <v>8580</v>
      </c>
      <c r="J1936" s="0" t="s">
        <v>391</v>
      </c>
      <c r="K1936" s="0" t="s">
        <v>144</v>
      </c>
      <c r="M1936" s="0" t="s">
        <v>8581</v>
      </c>
      <c r="N1936" s="0" t="str">
        <f aca="false">RIGHT(M1936,LEN(M1936)-FIND(" ",M1936))</f>
        <v>WILLARD AVE NE</v>
      </c>
      <c r="P1936" s="0" t="s">
        <v>147</v>
      </c>
      <c r="Q1936" s="0" t="s">
        <v>148</v>
      </c>
      <c r="R1936" s="0" t="n">
        <v>44483</v>
      </c>
      <c r="AD1936" s="0" t="s">
        <v>149</v>
      </c>
      <c r="AE1936" s="0" t="s">
        <v>150</v>
      </c>
      <c r="AF1936" s="0" t="s">
        <v>151</v>
      </c>
      <c r="AH1936" s="0" t="n">
        <v>14</v>
      </c>
      <c r="AI1936" s="0" t="n">
        <v>11</v>
      </c>
      <c r="AN1936" s="0" t="s">
        <v>147</v>
      </c>
      <c r="AO1936" s="0" t="s">
        <v>8430</v>
      </c>
      <c r="AP1936" s="0" t="s">
        <v>8431</v>
      </c>
      <c r="AQ1936" s="0" t="n">
        <v>9</v>
      </c>
      <c r="AR1936" s="0" t="n">
        <v>64</v>
      </c>
      <c r="AS1936" s="0" t="n">
        <v>32</v>
      </c>
      <c r="AU1936" s="0" t="n">
        <f aca="false">COUNTA($BA$1936:$EH$1936)</f>
        <v>5</v>
      </c>
      <c r="AV1936" s="0" t="n">
        <f aca="false">COUNTIF($BA$1936:$EH$1936,"D")</f>
        <v>0</v>
      </c>
      <c r="AW1936" s="0" t="n">
        <f aca="false">COUNTIF($BA$1936:$EH$1936,"R")</f>
        <v>0</v>
      </c>
      <c r="AX1936" s="0" t="n">
        <f aca="false"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>0</v>
      </c>
      <c r="AY1936" s="0" t="n">
        <f aca="false"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>1</v>
      </c>
      <c r="AZ1936" s="0" t="n">
        <f aca="false">IF(EH1936&lt;&gt;"",1,0)</f>
        <v>0</v>
      </c>
      <c r="BB1936" s="0" t="s">
        <v>154</v>
      </c>
      <c r="DI1936" s="0" t="s">
        <v>155</v>
      </c>
      <c r="DN1936" s="0" t="s">
        <v>155</v>
      </c>
      <c r="DX1936" s="0" t="s">
        <v>155</v>
      </c>
      <c r="EF1936" s="0" t="s">
        <v>155</v>
      </c>
    </row>
    <row r="1937" customFormat="false" ht="15" hidden="false" customHeight="false" outlineLevel="0" collapsed="false">
      <c r="A1937" s="0" t="s">
        <v>8582</v>
      </c>
      <c r="B1937" s="0" t="n">
        <v>78</v>
      </c>
      <c r="C1937" s="0" t="n">
        <v>365240</v>
      </c>
      <c r="D1937" s="0" t="s">
        <v>8583</v>
      </c>
      <c r="E1937" s="0" t="s">
        <v>8584</v>
      </c>
      <c r="F1937" s="0" t="str">
        <f aca="false">CONCATENATE(D1937," ",LEFT(H1937,4),"T=",AU1937,"D=",AV1937,"R=",AW1937,"M=",AX1937,"L=",AY1937,"B=",AZ1937)</f>
        <v>LOGERO T=14D=0R=1M=0L=0B=0</v>
      </c>
      <c r="G1937" s="0" t="s">
        <v>141</v>
      </c>
      <c r="I1937" s="0" t="s">
        <v>8585</v>
      </c>
      <c r="J1937" s="0" t="s">
        <v>3116</v>
      </c>
      <c r="K1937" s="0" t="s">
        <v>144</v>
      </c>
      <c r="M1937" s="0" t="s">
        <v>8586</v>
      </c>
      <c r="N1937" s="0" t="str">
        <f aca="false">RIGHT(M1937,LEN(M1937)-FIND(" ",M1937))</f>
        <v>BELVEDERE AVE NE</v>
      </c>
      <c r="P1937" s="0" t="s">
        <v>147</v>
      </c>
      <c r="Q1937" s="0" t="s">
        <v>148</v>
      </c>
      <c r="R1937" s="0" t="n">
        <v>44483</v>
      </c>
      <c r="AD1937" s="0" t="s">
        <v>149</v>
      </c>
      <c r="AE1937" s="0" t="s">
        <v>150</v>
      </c>
      <c r="AF1937" s="0" t="s">
        <v>151</v>
      </c>
      <c r="AH1937" s="0" t="n">
        <v>14</v>
      </c>
      <c r="AI1937" s="0" t="n">
        <v>11</v>
      </c>
      <c r="AN1937" s="0" t="s">
        <v>147</v>
      </c>
      <c r="AO1937" s="0" t="s">
        <v>8430</v>
      </c>
      <c r="AP1937" s="0" t="s">
        <v>8431</v>
      </c>
      <c r="AQ1937" s="0" t="n">
        <v>9</v>
      </c>
      <c r="AR1937" s="0" t="n">
        <v>64</v>
      </c>
      <c r="AS1937" s="0" t="n">
        <v>32</v>
      </c>
      <c r="AU1937" s="0" t="n">
        <f aca="false">COUNTA($BA$1937:$EH$1937)</f>
        <v>14</v>
      </c>
      <c r="AV1937" s="0" t="n">
        <f aca="false">COUNTIF($BA$1937:$EH$1937,"D")</f>
        <v>0</v>
      </c>
      <c r="AW1937" s="0" t="n">
        <f aca="false">COUNTIF($BA$1937:$EH$1937,"R")</f>
        <v>1</v>
      </c>
      <c r="AX1937" s="0" t="n">
        <f aca="false"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>0</v>
      </c>
      <c r="AY1937" s="0" t="n">
        <f aca="false"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>0</v>
      </c>
      <c r="AZ1937" s="0" t="n">
        <f aca="false">IF(EH1937&lt;&gt;"",1,0)</f>
        <v>0</v>
      </c>
      <c r="BB1937" s="0" t="s">
        <v>154</v>
      </c>
      <c r="CA1937" s="0" t="s">
        <v>155</v>
      </c>
      <c r="CG1937" s="0" t="s">
        <v>155</v>
      </c>
      <c r="CK1937" s="0" t="s">
        <v>155</v>
      </c>
      <c r="CN1937" s="0" t="s">
        <v>155</v>
      </c>
      <c r="CP1937" s="0" t="s">
        <v>155</v>
      </c>
      <c r="CV1937" s="0" t="s">
        <v>155</v>
      </c>
      <c r="CY1937" s="0" t="s">
        <v>155</v>
      </c>
      <c r="CZ1937" s="0" t="s">
        <v>141</v>
      </c>
      <c r="DC1937" s="0" t="s">
        <v>155</v>
      </c>
      <c r="DI1937" s="0" t="s">
        <v>155</v>
      </c>
      <c r="DN1937" s="0" t="s">
        <v>155</v>
      </c>
      <c r="DU1937" s="0" t="s">
        <v>155</v>
      </c>
      <c r="EF1937" s="0" t="s">
        <v>155</v>
      </c>
    </row>
    <row r="1938" customFormat="false" ht="15" hidden="false" customHeight="false" outlineLevel="0" collapsed="false">
      <c r="A1938" s="0" t="s">
        <v>8587</v>
      </c>
      <c r="B1938" s="0" t="n">
        <v>78</v>
      </c>
      <c r="C1938" s="0" t="n">
        <v>409257</v>
      </c>
      <c r="D1938" s="0" t="s">
        <v>8588</v>
      </c>
      <c r="E1938" s="0" t="s">
        <v>3978</v>
      </c>
      <c r="F1938" s="0" t="str">
        <f aca="false">CONCATENATE(D1938," ",LEFT(H1938,4),"T=",AU1938,"D=",AV1938,"R=",AW1938,"M=",AX1938,"L=",AY1938,"B=",AZ1938)</f>
        <v>LEHMAN T=7D=1R=0M=0L=0B=0</v>
      </c>
      <c r="G1938" s="0" t="s">
        <v>145</v>
      </c>
      <c r="I1938" s="0" t="s">
        <v>8589</v>
      </c>
      <c r="J1938" s="0" t="s">
        <v>8590</v>
      </c>
      <c r="K1938" s="0" t="s">
        <v>144</v>
      </c>
      <c r="M1938" s="0" t="s">
        <v>8591</v>
      </c>
      <c r="N1938" s="0" t="str">
        <f aca="false">RIGHT(M1938,LEN(M1938)-FIND(" ",M1938))</f>
        <v>HOLLYWOOD ST NE</v>
      </c>
      <c r="P1938" s="0" t="s">
        <v>147</v>
      </c>
      <c r="Q1938" s="0" t="s">
        <v>148</v>
      </c>
      <c r="R1938" s="0" t="n">
        <v>44483</v>
      </c>
      <c r="AD1938" s="0" t="s">
        <v>149</v>
      </c>
      <c r="AE1938" s="0" t="s">
        <v>150</v>
      </c>
      <c r="AF1938" s="0" t="s">
        <v>151</v>
      </c>
      <c r="AH1938" s="0" t="n">
        <v>14</v>
      </c>
      <c r="AI1938" s="0" t="n">
        <v>11</v>
      </c>
      <c r="AN1938" s="0" t="s">
        <v>147</v>
      </c>
      <c r="AO1938" s="0" t="s">
        <v>8430</v>
      </c>
      <c r="AP1938" s="0" t="s">
        <v>8431</v>
      </c>
      <c r="AQ1938" s="0" t="n">
        <v>9</v>
      </c>
      <c r="AR1938" s="0" t="n">
        <v>64</v>
      </c>
      <c r="AS1938" s="0" t="n">
        <v>32</v>
      </c>
      <c r="AU1938" s="0" t="n">
        <f aca="false">COUNTA($BA$1938:$EH$1938)</f>
        <v>7</v>
      </c>
      <c r="AV1938" s="0" t="n">
        <f aca="false">COUNTIF($BA$1938:$EH$1938,"D")</f>
        <v>1</v>
      </c>
      <c r="AW1938" s="0" t="n">
        <f aca="false">COUNTIF($BA$1938:$EH$1938,"R")</f>
        <v>0</v>
      </c>
      <c r="AX1938" s="0" t="n">
        <f aca="false"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>0</v>
      </c>
      <c r="AY1938" s="0" t="n">
        <f aca="false"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>0</v>
      </c>
      <c r="AZ1938" s="0" t="n">
        <f aca="false">IF(EH1938&lt;&gt;"",1,0)</f>
        <v>0</v>
      </c>
      <c r="BB1938" s="0" t="s">
        <v>154</v>
      </c>
      <c r="BY1938" s="0" t="s">
        <v>145</v>
      </c>
      <c r="CA1938" s="0" t="s">
        <v>155</v>
      </c>
      <c r="CP1938" s="0" t="s">
        <v>155</v>
      </c>
      <c r="CY1938" s="0" t="s">
        <v>155</v>
      </c>
      <c r="DC1938" s="0" t="s">
        <v>155</v>
      </c>
      <c r="DN1938" s="0" t="s">
        <v>155</v>
      </c>
    </row>
    <row r="1939" customFormat="false" ht="15" hidden="false" customHeight="false" outlineLevel="0" collapsed="false">
      <c r="A1939" s="0" t="s">
        <v>8592</v>
      </c>
      <c r="B1939" s="0" t="n">
        <v>78</v>
      </c>
      <c r="C1939" s="0" t="n">
        <v>400729</v>
      </c>
      <c r="D1939" s="0" t="s">
        <v>4913</v>
      </c>
      <c r="E1939" s="0" t="s">
        <v>622</v>
      </c>
      <c r="F1939" s="0" t="str">
        <f aca="false">CONCATENATE(D1939," ",LEFT(H1939,4),"T=",AU1939,"D=",AV1939,"R=",AW1939,"M=",AX1939,"L=",AY1939,"B=",AZ1939)</f>
        <v>ROLFE T=3D=0R=0M=0L=0B=0</v>
      </c>
      <c r="G1939" s="0" t="s">
        <v>848</v>
      </c>
      <c r="I1939" s="0" t="s">
        <v>8593</v>
      </c>
      <c r="J1939" s="0" t="s">
        <v>8594</v>
      </c>
      <c r="K1939" s="0" t="s">
        <v>144</v>
      </c>
      <c r="M1939" s="0" t="s">
        <v>8595</v>
      </c>
      <c r="N1939" s="0" t="str">
        <f aca="false">RIGHT(M1939,LEN(M1939)-FIND(" ",M1939))</f>
        <v>MAPLEWOOD ST NE</v>
      </c>
      <c r="P1939" s="0" t="s">
        <v>147</v>
      </c>
      <c r="Q1939" s="0" t="s">
        <v>148</v>
      </c>
      <c r="R1939" s="0" t="n">
        <v>44483</v>
      </c>
      <c r="AD1939" s="0" t="s">
        <v>149</v>
      </c>
      <c r="AE1939" s="0" t="s">
        <v>150</v>
      </c>
      <c r="AF1939" s="0" t="s">
        <v>151</v>
      </c>
      <c r="AH1939" s="0" t="n">
        <v>14</v>
      </c>
      <c r="AI1939" s="0" t="n">
        <v>11</v>
      </c>
      <c r="AN1939" s="0" t="s">
        <v>147</v>
      </c>
      <c r="AO1939" s="0" t="s">
        <v>8430</v>
      </c>
      <c r="AP1939" s="0" t="s">
        <v>8431</v>
      </c>
      <c r="AQ1939" s="0" t="n">
        <v>9</v>
      </c>
      <c r="AR1939" s="0" t="n">
        <v>64</v>
      </c>
      <c r="AS1939" s="0" t="n">
        <v>32</v>
      </c>
      <c r="AU1939" s="0" t="n">
        <f aca="false">COUNTA($BA$1939:$EH$1939)</f>
        <v>3</v>
      </c>
      <c r="AV1939" s="0" t="n">
        <f aca="false">COUNTIF($BA$1939:$EH$1939,"D")</f>
        <v>0</v>
      </c>
      <c r="AW1939" s="0" t="n">
        <f aca="false">COUNTIF($BA$1939:$EH$1939,"R")</f>
        <v>0</v>
      </c>
      <c r="AX1939" s="0" t="n">
        <f aca="false"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>0</v>
      </c>
      <c r="AY1939" s="0" t="n">
        <f aca="false"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>0</v>
      </c>
      <c r="AZ1939" s="0" t="n">
        <f aca="false">IF(EH1939&lt;&gt;"",1,0)</f>
        <v>0</v>
      </c>
      <c r="BB1939" s="0" t="s">
        <v>154</v>
      </c>
      <c r="DN1939" s="0" t="s">
        <v>155</v>
      </c>
      <c r="EF1939" s="0" t="s">
        <v>155</v>
      </c>
    </row>
    <row r="1940" customFormat="false" ht="15" hidden="false" customHeight="false" outlineLevel="0" collapsed="false">
      <c r="A1940" s="0" t="s">
        <v>8596</v>
      </c>
      <c r="B1940" s="0" t="n">
        <v>78</v>
      </c>
      <c r="C1940" s="0" t="n">
        <v>13646</v>
      </c>
      <c r="D1940" s="0" t="s">
        <v>4200</v>
      </c>
      <c r="E1940" s="0" t="s">
        <v>848</v>
      </c>
      <c r="F1940" s="0" t="str">
        <f aca="false">CONCATENATE(D1940," ",LEFT(H1940,4),"T=",AU1940,"D=",AV1940,"R=",AW1940,"M=",AX1940,"L=",AY1940,"B=",AZ1940)</f>
        <v>OBRIEN T=50D=18R=0M=8L=8B=1</v>
      </c>
      <c r="G1940" s="0" t="s">
        <v>222</v>
      </c>
      <c r="I1940" s="0" t="s">
        <v>8597</v>
      </c>
      <c r="J1940" s="0" t="s">
        <v>8598</v>
      </c>
      <c r="K1940" s="0" t="s">
        <v>144</v>
      </c>
      <c r="L1940" s="0" t="s">
        <v>145</v>
      </c>
      <c r="M1940" s="0" t="s">
        <v>8599</v>
      </c>
      <c r="N1940" s="0" t="str">
        <f aca="false">RIGHT(M1940,LEN(M1940)-FIND(" ",M1940))</f>
        <v>EDGEWOOD ST NE</v>
      </c>
      <c r="P1940" s="0" t="s">
        <v>147</v>
      </c>
      <c r="Q1940" s="0" t="s">
        <v>148</v>
      </c>
      <c r="R1940" s="0" t="n">
        <v>44483</v>
      </c>
      <c r="AD1940" s="0" t="s">
        <v>149</v>
      </c>
      <c r="AE1940" s="0" t="s">
        <v>150</v>
      </c>
      <c r="AF1940" s="0" t="s">
        <v>151</v>
      </c>
      <c r="AH1940" s="0" t="n">
        <v>14</v>
      </c>
      <c r="AI1940" s="0" t="n">
        <v>11</v>
      </c>
      <c r="AN1940" s="0" t="s">
        <v>147</v>
      </c>
      <c r="AO1940" s="0" t="s">
        <v>8430</v>
      </c>
      <c r="AP1940" s="0" t="s">
        <v>8431</v>
      </c>
      <c r="AQ1940" s="0" t="n">
        <v>9</v>
      </c>
      <c r="AR1940" s="0" t="n">
        <v>64</v>
      </c>
      <c r="AS1940" s="0" t="n">
        <v>32</v>
      </c>
      <c r="AU1940" s="0" t="n">
        <f aca="false">COUNTA($BA$1940:$EH$1940)</f>
        <v>50</v>
      </c>
      <c r="AV1940" s="0" t="n">
        <f aca="false">COUNTIF($BA$1940:$EH$1940,"D")</f>
        <v>18</v>
      </c>
      <c r="AW1940" s="0" t="n">
        <f aca="false">COUNTIF($BA$1940:$EH$1940,"R")</f>
        <v>0</v>
      </c>
      <c r="AX1940" s="0" t="n">
        <f aca="false"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>8</v>
      </c>
      <c r="AY1940" s="0" t="n">
        <f aca="false"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>8</v>
      </c>
      <c r="AZ1940" s="0" t="n">
        <f aca="false">IF(EH1940&lt;&gt;"",1,0)</f>
        <v>1</v>
      </c>
      <c r="BB1940" s="0" t="s">
        <v>154</v>
      </c>
      <c r="BC1940" s="0" t="s">
        <v>155</v>
      </c>
      <c r="BD1940" s="0" t="s">
        <v>155</v>
      </c>
      <c r="BE1940" s="0" t="s">
        <v>155</v>
      </c>
      <c r="BF1940" s="0" t="s">
        <v>155</v>
      </c>
      <c r="BG1940" s="0" t="s">
        <v>155</v>
      </c>
      <c r="BH1940" s="0" t="s">
        <v>155</v>
      </c>
      <c r="BI1940" s="0" t="s">
        <v>155</v>
      </c>
      <c r="BJ1940" s="0" t="s">
        <v>155</v>
      </c>
      <c r="BK1940" s="0" t="s">
        <v>155</v>
      </c>
      <c r="BL1940" s="0" t="s">
        <v>155</v>
      </c>
      <c r="BP1940" s="0" t="s">
        <v>155</v>
      </c>
      <c r="BR1940" s="0" t="s">
        <v>155</v>
      </c>
      <c r="BS1940" s="0" t="s">
        <v>155</v>
      </c>
      <c r="BV1940" s="0" t="s">
        <v>155</v>
      </c>
      <c r="BY1940" s="0" t="s">
        <v>145</v>
      </c>
      <c r="CC1940" s="0" t="s">
        <v>145</v>
      </c>
      <c r="CG1940" s="0" t="s">
        <v>155</v>
      </c>
      <c r="CH1940" s="0" t="s">
        <v>145</v>
      </c>
      <c r="CK1940" s="0" t="s">
        <v>155</v>
      </c>
      <c r="CL1940" s="0" t="s">
        <v>145</v>
      </c>
      <c r="CN1940" s="0" t="s">
        <v>155</v>
      </c>
      <c r="CO1940" s="0" t="s">
        <v>145</v>
      </c>
      <c r="CP1940" s="0" t="s">
        <v>155</v>
      </c>
      <c r="CQ1940" s="0" t="s">
        <v>145</v>
      </c>
      <c r="CT1940" s="0" t="s">
        <v>155</v>
      </c>
      <c r="CU1940" s="0" t="s">
        <v>145</v>
      </c>
      <c r="CV1940" s="0" t="s">
        <v>155</v>
      </c>
      <c r="CW1940" s="0" t="s">
        <v>145</v>
      </c>
      <c r="CY1940" s="0" t="s">
        <v>155</v>
      </c>
      <c r="CZ1940" s="0" t="s">
        <v>145</v>
      </c>
      <c r="DC1940" s="0" t="s">
        <v>155</v>
      </c>
      <c r="DD1940" s="0" t="s">
        <v>145</v>
      </c>
      <c r="DF1940" s="0" t="s">
        <v>155</v>
      </c>
      <c r="DG1940" s="0" t="s">
        <v>145</v>
      </c>
      <c r="DI1940" s="0" t="s">
        <v>155</v>
      </c>
      <c r="DJ1940" s="0" t="s">
        <v>145</v>
      </c>
      <c r="DL1940" s="0" t="s">
        <v>155</v>
      </c>
      <c r="DM1940" s="0" t="s">
        <v>145</v>
      </c>
      <c r="DN1940" s="0" t="s">
        <v>155</v>
      </c>
      <c r="DR1940" s="0" t="s">
        <v>155</v>
      </c>
      <c r="DS1940" s="0" t="s">
        <v>145</v>
      </c>
      <c r="DT1940" s="0" t="s">
        <v>145</v>
      </c>
      <c r="DU1940" s="0" t="s">
        <v>155</v>
      </c>
      <c r="DW1940" s="0" t="s">
        <v>145</v>
      </c>
      <c r="DX1940" s="0" t="s">
        <v>155</v>
      </c>
      <c r="EA1940" s="0" t="s">
        <v>155</v>
      </c>
      <c r="ED1940" s="0" t="s">
        <v>145</v>
      </c>
      <c r="EF1940" s="0" t="s">
        <v>155</v>
      </c>
      <c r="EH1940" s="0" t="s">
        <v>145</v>
      </c>
    </row>
    <row r="1941" customFormat="false" ht="15" hidden="false" customHeight="false" outlineLevel="0" collapsed="false">
      <c r="A1941" s="0" t="s">
        <v>8600</v>
      </c>
      <c r="B1941" s="0" t="n">
        <v>78</v>
      </c>
      <c r="C1941" s="0" t="n">
        <v>466156</v>
      </c>
      <c r="D1941" s="0" t="s">
        <v>8601</v>
      </c>
      <c r="E1941" s="0" t="s">
        <v>3760</v>
      </c>
      <c r="F1941" s="0" t="str">
        <f aca="false">CONCATENATE(D1941," ",LEFT(H1941,4),"T=",AU1941,"D=",AV1941,"R=",AW1941,"M=",AX1941,"L=",AY1941,"B=",AZ1941)</f>
        <v>BRISCOE T=2D=0R=0M=0L=0B=0</v>
      </c>
      <c r="G1941" s="0" t="s">
        <v>319</v>
      </c>
      <c r="I1941" s="0" t="s">
        <v>8602</v>
      </c>
      <c r="J1941" s="0" t="s">
        <v>8603</v>
      </c>
      <c r="K1941" s="0" t="s">
        <v>144</v>
      </c>
      <c r="M1941" s="0" t="s">
        <v>8604</v>
      </c>
      <c r="N1941" s="0" t="str">
        <f aca="false">RIGHT(M1941,LEN(M1941)-FIND(" ",M1941))</f>
        <v>ROSELAWN AVE NE</v>
      </c>
      <c r="P1941" s="0" t="s">
        <v>147</v>
      </c>
      <c r="Q1941" s="0" t="s">
        <v>148</v>
      </c>
      <c r="R1941" s="0" t="n">
        <v>44483</v>
      </c>
      <c r="AD1941" s="0" t="s">
        <v>149</v>
      </c>
      <c r="AE1941" s="0" t="s">
        <v>150</v>
      </c>
      <c r="AF1941" s="0" t="s">
        <v>151</v>
      </c>
      <c r="AH1941" s="0" t="n">
        <v>14</v>
      </c>
      <c r="AI1941" s="0" t="n">
        <v>11</v>
      </c>
      <c r="AN1941" s="0" t="s">
        <v>147</v>
      </c>
      <c r="AO1941" s="0" t="s">
        <v>8430</v>
      </c>
      <c r="AP1941" s="0" t="s">
        <v>8431</v>
      </c>
      <c r="AQ1941" s="0" t="n">
        <v>9</v>
      </c>
      <c r="AR1941" s="0" t="n">
        <v>64</v>
      </c>
      <c r="AS1941" s="0" t="n">
        <v>32</v>
      </c>
      <c r="AU1941" s="0" t="n">
        <f aca="false">COUNTA($BA$1941:$EH$1941)</f>
        <v>2</v>
      </c>
      <c r="AV1941" s="0" t="n">
        <f aca="false">COUNTIF($BA$1941:$EH$1941,"D")</f>
        <v>0</v>
      </c>
      <c r="AW1941" s="0" t="n">
        <f aca="false">COUNTIF($BA$1941:$EH$1941,"R")</f>
        <v>0</v>
      </c>
      <c r="AX1941" s="0" t="n">
        <f aca="false"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>0</v>
      </c>
      <c r="AY1941" s="0" t="n">
        <f aca="false"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>0</v>
      </c>
      <c r="AZ1941" s="0" t="n">
        <f aca="false">IF(EH1941&lt;&gt;"",1,0)</f>
        <v>0</v>
      </c>
      <c r="BB1941" s="0" t="s">
        <v>154</v>
      </c>
      <c r="EF1941" s="0" t="s">
        <v>155</v>
      </c>
    </row>
    <row r="1942" customFormat="false" ht="15" hidden="false" customHeight="false" outlineLevel="0" collapsed="false">
      <c r="A1942" s="0" t="s">
        <v>8605</v>
      </c>
      <c r="B1942" s="0" t="n">
        <v>78</v>
      </c>
      <c r="C1942" s="0" t="n">
        <v>437224</v>
      </c>
      <c r="D1942" s="0" t="s">
        <v>8606</v>
      </c>
      <c r="E1942" s="0" t="s">
        <v>2280</v>
      </c>
      <c r="F1942" s="0" t="str">
        <f aca="false">CONCATENATE(D1942," ",LEFT(H1942,4),"T=",AU1942,"D=",AV1942,"R=",AW1942,"M=",AX1942,"L=",AY1942,"B=",AZ1942)</f>
        <v>NEWTON T=5D=0R=0M=0L=0B=0</v>
      </c>
      <c r="G1942" s="0" t="s">
        <v>873</v>
      </c>
      <c r="I1942" s="0" t="s">
        <v>8607</v>
      </c>
      <c r="J1942" s="0" t="s">
        <v>646</v>
      </c>
      <c r="K1942" s="0" t="s">
        <v>144</v>
      </c>
      <c r="M1942" s="0" t="s">
        <v>8608</v>
      </c>
      <c r="N1942" s="0" t="str">
        <f aca="false">RIGHT(M1942,LEN(M1942)-FIND(" ",M1942))</f>
        <v>KENMORE AVE NE</v>
      </c>
      <c r="P1942" s="0" t="s">
        <v>147</v>
      </c>
      <c r="Q1942" s="0" t="s">
        <v>148</v>
      </c>
      <c r="R1942" s="0" t="n">
        <v>44483</v>
      </c>
      <c r="AD1942" s="0" t="s">
        <v>149</v>
      </c>
      <c r="AE1942" s="0" t="s">
        <v>150</v>
      </c>
      <c r="AF1942" s="0" t="s">
        <v>151</v>
      </c>
      <c r="AH1942" s="0" t="n">
        <v>14</v>
      </c>
      <c r="AI1942" s="0" t="n">
        <v>11</v>
      </c>
      <c r="AN1942" s="0" t="s">
        <v>147</v>
      </c>
      <c r="AO1942" s="0" t="s">
        <v>8430</v>
      </c>
      <c r="AP1942" s="0" t="s">
        <v>8431</v>
      </c>
      <c r="AQ1942" s="0" t="n">
        <v>9</v>
      </c>
      <c r="AR1942" s="0" t="n">
        <v>64</v>
      </c>
      <c r="AS1942" s="0" t="n">
        <v>32</v>
      </c>
      <c r="AU1942" s="0" t="n">
        <f aca="false">COUNTA($BA$1942:$EH$1942)</f>
        <v>5</v>
      </c>
      <c r="AV1942" s="0" t="n">
        <f aca="false">COUNTIF($BA$1942:$EH$1942,"D")</f>
        <v>0</v>
      </c>
      <c r="AW1942" s="0" t="n">
        <f aca="false">COUNTIF($BA$1942:$EH$1942,"R")</f>
        <v>0</v>
      </c>
      <c r="AX1942" s="0" t="n">
        <f aca="false"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>0</v>
      </c>
      <c r="AY1942" s="0" t="n">
        <f aca="false"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>0</v>
      </c>
      <c r="AZ1942" s="0" t="n">
        <f aca="false">IF(EH1942&lt;&gt;"",1,0)</f>
        <v>0</v>
      </c>
      <c r="BB1942" s="0" t="s">
        <v>154</v>
      </c>
      <c r="CP1942" s="0" t="s">
        <v>155</v>
      </c>
      <c r="DN1942" s="0" t="s">
        <v>155</v>
      </c>
      <c r="EA1942" s="0" t="s">
        <v>155</v>
      </c>
      <c r="EF1942" s="0" t="s">
        <v>155</v>
      </c>
    </row>
    <row r="1943" customFormat="false" ht="15" hidden="false" customHeight="false" outlineLevel="0" collapsed="false">
      <c r="A1943" s="0" t="s">
        <v>8609</v>
      </c>
      <c r="B1943" s="0" t="n">
        <v>78</v>
      </c>
      <c r="C1943" s="0" t="n">
        <v>389561</v>
      </c>
      <c r="D1943" s="0" t="s">
        <v>3863</v>
      </c>
      <c r="E1943" s="0" t="s">
        <v>8610</v>
      </c>
      <c r="F1943" s="0" t="str">
        <f aca="false">CONCATENATE(D1943," ",LEFT(H1943,4),"T=",AU1943,"D=",AV1943,"R=",AW1943,"M=",AX1943,"L=",AY1943,"B=",AZ1943)</f>
        <v>CAMPBELL T=2D=0R=0M=0L=0B=0</v>
      </c>
      <c r="G1943" s="0" t="s">
        <v>8611</v>
      </c>
      <c r="I1943" s="0" t="s">
        <v>531</v>
      </c>
      <c r="J1943" s="0" t="s">
        <v>8612</v>
      </c>
      <c r="K1943" s="0" t="s">
        <v>144</v>
      </c>
      <c r="M1943" s="0" t="s">
        <v>8613</v>
      </c>
      <c r="N1943" s="0" t="str">
        <f aca="false">RIGHT(M1943,LEN(M1943)-FIND(" ",M1943))</f>
        <v>BELVEDERE AVE NE</v>
      </c>
      <c r="P1943" s="0" t="s">
        <v>147</v>
      </c>
      <c r="Q1943" s="0" t="s">
        <v>148</v>
      </c>
      <c r="R1943" s="0" t="n">
        <v>44483</v>
      </c>
      <c r="AD1943" s="0" t="s">
        <v>149</v>
      </c>
      <c r="AE1943" s="0" t="s">
        <v>150</v>
      </c>
      <c r="AF1943" s="0" t="s">
        <v>151</v>
      </c>
      <c r="AH1943" s="0" t="n">
        <v>14</v>
      </c>
      <c r="AI1943" s="0" t="n">
        <v>11</v>
      </c>
      <c r="AN1943" s="0" t="s">
        <v>147</v>
      </c>
      <c r="AO1943" s="0" t="s">
        <v>8430</v>
      </c>
      <c r="AP1943" s="0" t="s">
        <v>8431</v>
      </c>
      <c r="AQ1943" s="0" t="n">
        <v>9</v>
      </c>
      <c r="AR1943" s="0" t="n">
        <v>64</v>
      </c>
      <c r="AS1943" s="0" t="n">
        <v>32</v>
      </c>
      <c r="AU1943" s="0" t="n">
        <f aca="false">COUNTA($BA$1943:$EH$1943)</f>
        <v>2</v>
      </c>
      <c r="AV1943" s="0" t="n">
        <f aca="false">COUNTIF($BA$1943:$EH$1943,"D")</f>
        <v>0</v>
      </c>
      <c r="AW1943" s="0" t="n">
        <f aca="false">COUNTIF($BA$1943:$EH$1943,"R")</f>
        <v>0</v>
      </c>
      <c r="AX1943" s="0" t="n">
        <f aca="false"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>0</v>
      </c>
      <c r="AY1943" s="0" t="n">
        <f aca="false"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>0</v>
      </c>
      <c r="AZ1943" s="0" t="n">
        <f aca="false">IF(EH1943&lt;&gt;"",1,0)</f>
        <v>0</v>
      </c>
      <c r="BB1943" s="0" t="s">
        <v>154</v>
      </c>
      <c r="CP1943" s="0" t="s">
        <v>155</v>
      </c>
    </row>
    <row r="1944" customFormat="false" ht="15" hidden="false" customHeight="false" outlineLevel="0" collapsed="false">
      <c r="A1944" s="0" t="s">
        <v>8614</v>
      </c>
      <c r="B1944" s="0" t="n">
        <v>78</v>
      </c>
      <c r="C1944" s="0" t="n">
        <v>154913</v>
      </c>
      <c r="D1944" s="0" t="s">
        <v>8615</v>
      </c>
      <c r="E1944" s="0" t="s">
        <v>8616</v>
      </c>
      <c r="F1944" s="0" t="str">
        <f aca="false">CONCATENATE(D1944," ",LEFT(H1944,4),"T=",AU1944,"D=",AV1944,"R=",AW1944,"M=",AX1944,"L=",AY1944,"B=",AZ1944)</f>
        <v>SARTORIO T=25D=5R=0M=3L=4B=1</v>
      </c>
      <c r="G1944" s="0" t="s">
        <v>215</v>
      </c>
      <c r="I1944" s="0" t="s">
        <v>8617</v>
      </c>
      <c r="J1944" s="0" t="s">
        <v>8618</v>
      </c>
      <c r="K1944" s="0" t="s">
        <v>144</v>
      </c>
      <c r="L1944" s="0" t="s">
        <v>145</v>
      </c>
      <c r="M1944" s="0" t="s">
        <v>8619</v>
      </c>
      <c r="N1944" s="0" t="str">
        <f aca="false">RIGHT(M1944,LEN(M1944)-FIND(" ",M1944))</f>
        <v>WESTVIEW DR NE</v>
      </c>
      <c r="P1944" s="0" t="s">
        <v>147</v>
      </c>
      <c r="Q1944" s="0" t="s">
        <v>148</v>
      </c>
      <c r="R1944" s="0" t="n">
        <v>44483</v>
      </c>
      <c r="AD1944" s="0" t="s">
        <v>149</v>
      </c>
      <c r="AE1944" s="0" t="s">
        <v>150</v>
      </c>
      <c r="AF1944" s="0" t="s">
        <v>151</v>
      </c>
      <c r="AH1944" s="0" t="n">
        <v>14</v>
      </c>
      <c r="AI1944" s="0" t="n">
        <v>11</v>
      </c>
      <c r="AN1944" s="0" t="s">
        <v>147</v>
      </c>
      <c r="AO1944" s="0" t="s">
        <v>8430</v>
      </c>
      <c r="AP1944" s="0" t="s">
        <v>8431</v>
      </c>
      <c r="AQ1944" s="0" t="n">
        <v>9</v>
      </c>
      <c r="AR1944" s="0" t="n">
        <v>64</v>
      </c>
      <c r="AS1944" s="0" t="n">
        <v>32</v>
      </c>
      <c r="AU1944" s="0" t="n">
        <f aca="false">COUNTA($BA$1944:$EH$1944)</f>
        <v>25</v>
      </c>
      <c r="AV1944" s="0" t="n">
        <f aca="false">COUNTIF($BA$1944:$EH$1944,"D")</f>
        <v>5</v>
      </c>
      <c r="AW1944" s="0" t="n">
        <f aca="false">COUNTIF($BA$1944:$EH$1944,"R")</f>
        <v>0</v>
      </c>
      <c r="AX1944" s="0" t="n">
        <f aca="false"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>3</v>
      </c>
      <c r="AY1944" s="0" t="n">
        <f aca="false"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>4</v>
      </c>
      <c r="AZ1944" s="0" t="n">
        <f aca="false">IF(EH1944&lt;&gt;"",1,0)</f>
        <v>1</v>
      </c>
      <c r="BB1944" s="0" t="s">
        <v>154</v>
      </c>
      <c r="BC1944" s="0" t="s">
        <v>155</v>
      </c>
      <c r="BD1944" s="0" t="s">
        <v>155</v>
      </c>
      <c r="BH1944" s="0" t="s">
        <v>155</v>
      </c>
      <c r="BI1944" s="0" t="s">
        <v>155</v>
      </c>
      <c r="BJ1944" s="0" t="s">
        <v>155</v>
      </c>
      <c r="BK1944" s="0" t="s">
        <v>155</v>
      </c>
      <c r="BL1944" s="0" t="s">
        <v>155</v>
      </c>
      <c r="BS1944" s="0" t="s">
        <v>155</v>
      </c>
      <c r="BY1944" s="0" t="s">
        <v>145</v>
      </c>
      <c r="CK1944" s="0" t="s">
        <v>155</v>
      </c>
      <c r="CL1944" s="0" t="s">
        <v>145</v>
      </c>
      <c r="CN1944" s="0" t="s">
        <v>155</v>
      </c>
      <c r="CP1944" s="0" t="s">
        <v>155</v>
      </c>
      <c r="CY1944" s="0" t="s">
        <v>155</v>
      </c>
      <c r="DC1944" s="0" t="s">
        <v>155</v>
      </c>
      <c r="DI1944" s="0" t="s">
        <v>155</v>
      </c>
      <c r="DN1944" s="0" t="s">
        <v>155</v>
      </c>
      <c r="DU1944" s="0" t="s">
        <v>155</v>
      </c>
      <c r="DW1944" s="0" t="s">
        <v>145</v>
      </c>
      <c r="DX1944" s="0" t="s">
        <v>155</v>
      </c>
      <c r="EA1944" s="0" t="s">
        <v>155</v>
      </c>
      <c r="ED1944" s="0" t="s">
        <v>145</v>
      </c>
      <c r="EF1944" s="0" t="s">
        <v>155</v>
      </c>
      <c r="EH1944" s="0" t="s">
        <v>145</v>
      </c>
    </row>
    <row r="1945" customFormat="false" ht="15" hidden="false" customHeight="false" outlineLevel="0" collapsed="false">
      <c r="A1945" s="0" t="s">
        <v>8620</v>
      </c>
      <c r="B1945" s="0" t="n">
        <v>78</v>
      </c>
      <c r="C1945" s="0" t="n">
        <v>186997</v>
      </c>
      <c r="D1945" s="0" t="s">
        <v>8621</v>
      </c>
      <c r="E1945" s="0" t="s">
        <v>5019</v>
      </c>
      <c r="F1945" s="0" t="str">
        <f aca="false">CONCATENATE(D1945," ",LEFT(H1945,4),"T=",AU1945,"D=",AV1945,"R=",AW1945,"M=",AX1945,"L=",AY1945,"B=",AZ1945)</f>
        <v>MALLOY LOGERO T=23D=0R=2M=0L=0B=0</v>
      </c>
      <c r="G1945" s="0" t="s">
        <v>159</v>
      </c>
      <c r="I1945" s="0" t="s">
        <v>8622</v>
      </c>
      <c r="J1945" s="0" t="s">
        <v>3116</v>
      </c>
      <c r="K1945" s="0" t="s">
        <v>144</v>
      </c>
      <c r="M1945" s="0" t="s">
        <v>8586</v>
      </c>
      <c r="N1945" s="0" t="str">
        <f aca="false">RIGHT(M1945,LEN(M1945)-FIND(" ",M1945))</f>
        <v>BELVEDERE AVE NE</v>
      </c>
      <c r="P1945" s="0" t="s">
        <v>147</v>
      </c>
      <c r="Q1945" s="0" t="s">
        <v>148</v>
      </c>
      <c r="R1945" s="0" t="n">
        <v>44483</v>
      </c>
      <c r="AD1945" s="0" t="s">
        <v>149</v>
      </c>
      <c r="AE1945" s="0" t="s">
        <v>150</v>
      </c>
      <c r="AF1945" s="0" t="s">
        <v>151</v>
      </c>
      <c r="AH1945" s="0" t="n">
        <v>14</v>
      </c>
      <c r="AI1945" s="0" t="n">
        <v>11</v>
      </c>
      <c r="AN1945" s="0" t="s">
        <v>147</v>
      </c>
      <c r="AO1945" s="0" t="s">
        <v>8430</v>
      </c>
      <c r="AP1945" s="0" t="s">
        <v>8431</v>
      </c>
      <c r="AQ1945" s="0" t="n">
        <v>9</v>
      </c>
      <c r="AR1945" s="0" t="n">
        <v>64</v>
      </c>
      <c r="AS1945" s="0" t="n">
        <v>32</v>
      </c>
      <c r="AU1945" s="0" t="n">
        <f aca="false">COUNTA($BA$1945:$EH$1945)</f>
        <v>23</v>
      </c>
      <c r="AV1945" s="0" t="n">
        <f aca="false">COUNTIF($BA$1945:$EH$1945,"D")</f>
        <v>0</v>
      </c>
      <c r="AW1945" s="0" t="n">
        <f aca="false">COUNTIF($BA$1945:$EH$1945,"R")</f>
        <v>2</v>
      </c>
      <c r="AX1945" s="0" t="n">
        <f aca="false"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>0</v>
      </c>
      <c r="AY1945" s="0" t="n">
        <f aca="false"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>0</v>
      </c>
      <c r="AZ1945" s="0" t="n">
        <f aca="false">IF(EH1945&lt;&gt;"",1,0)</f>
        <v>0</v>
      </c>
      <c r="BB1945" s="0" t="s">
        <v>154</v>
      </c>
      <c r="BC1945" s="0" t="s">
        <v>155</v>
      </c>
      <c r="BD1945" s="0" t="s">
        <v>155</v>
      </c>
      <c r="BJ1945" s="0" t="s">
        <v>155</v>
      </c>
      <c r="BL1945" s="0" t="s">
        <v>155</v>
      </c>
      <c r="BP1945" s="0" t="s">
        <v>155</v>
      </c>
      <c r="BS1945" s="0" t="s">
        <v>155</v>
      </c>
      <c r="BY1945" s="0" t="s">
        <v>141</v>
      </c>
      <c r="CA1945" s="0" t="s">
        <v>155</v>
      </c>
      <c r="CG1945" s="0" t="s">
        <v>155</v>
      </c>
      <c r="CK1945" s="0" t="s">
        <v>155</v>
      </c>
      <c r="CN1945" s="0" t="s">
        <v>155</v>
      </c>
      <c r="CP1945" s="0" t="s">
        <v>155</v>
      </c>
      <c r="CV1945" s="0" t="s">
        <v>155</v>
      </c>
      <c r="CY1945" s="0" t="s">
        <v>155</v>
      </c>
      <c r="CZ1945" s="0" t="s">
        <v>141</v>
      </c>
      <c r="DC1945" s="0" t="s">
        <v>155</v>
      </c>
      <c r="DI1945" s="0" t="s">
        <v>155</v>
      </c>
      <c r="DL1945" s="0" t="s">
        <v>155</v>
      </c>
      <c r="DN1945" s="0" t="s">
        <v>155</v>
      </c>
      <c r="DU1945" s="0" t="s">
        <v>155</v>
      </c>
      <c r="EA1945" s="0" t="s">
        <v>155</v>
      </c>
      <c r="EF1945" s="0" t="s">
        <v>155</v>
      </c>
    </row>
    <row r="1946" customFormat="false" ht="15" hidden="false" customHeight="false" outlineLevel="0" collapsed="false">
      <c r="A1946" s="0" t="s">
        <v>8623</v>
      </c>
      <c r="B1946" s="0" t="n">
        <v>78</v>
      </c>
      <c r="C1946" s="0" t="n">
        <v>431804</v>
      </c>
      <c r="D1946" s="0" t="s">
        <v>8624</v>
      </c>
      <c r="E1946" s="0" t="s">
        <v>8433</v>
      </c>
      <c r="F1946" s="0" t="str">
        <f aca="false">CONCATENATE(D1946," ",LEFT(H1946,4),"T=",AU1946,"D=",AV1946,"R=",AW1946,"M=",AX1946,"L=",AY1946,"B=",AZ1946)</f>
        <v>HOYSACK T=2D=0R=0M=0L=0B=0</v>
      </c>
      <c r="I1946" s="0" t="s">
        <v>8625</v>
      </c>
      <c r="J1946" s="0" t="s">
        <v>6083</v>
      </c>
      <c r="K1946" s="0" t="s">
        <v>169</v>
      </c>
      <c r="M1946" s="0" t="s">
        <v>8626</v>
      </c>
      <c r="N1946" s="0" t="str">
        <f aca="false">RIGHT(M1946,LEN(M1946)-FIND(" ",M1946))</f>
        <v>BEECHWOOD ST NE</v>
      </c>
      <c r="P1946" s="0" t="s">
        <v>147</v>
      </c>
      <c r="Q1946" s="0" t="s">
        <v>148</v>
      </c>
      <c r="R1946" s="0" t="n">
        <v>44483</v>
      </c>
      <c r="AD1946" s="0" t="s">
        <v>149</v>
      </c>
      <c r="AE1946" s="0" t="s">
        <v>150</v>
      </c>
      <c r="AF1946" s="0" t="s">
        <v>151</v>
      </c>
      <c r="AH1946" s="0" t="n">
        <v>14</v>
      </c>
      <c r="AI1946" s="0" t="n">
        <v>11</v>
      </c>
      <c r="AN1946" s="0" t="s">
        <v>147</v>
      </c>
      <c r="AO1946" s="0" t="s">
        <v>8430</v>
      </c>
      <c r="AP1946" s="0" t="s">
        <v>8431</v>
      </c>
      <c r="AQ1946" s="0" t="n">
        <v>9</v>
      </c>
      <c r="AR1946" s="0" t="n">
        <v>64</v>
      </c>
      <c r="AS1946" s="0" t="n">
        <v>32</v>
      </c>
      <c r="AU1946" s="0" t="n">
        <f aca="false">COUNTA($BA$1946:$EH$1946)</f>
        <v>2</v>
      </c>
      <c r="AV1946" s="0" t="n">
        <f aca="false">COUNTIF($BA$1946:$EH$1946,"D")</f>
        <v>0</v>
      </c>
      <c r="AW1946" s="0" t="n">
        <f aca="false">COUNTIF($BA$1946:$EH$1946,"R")</f>
        <v>0</v>
      </c>
      <c r="AX1946" s="0" t="n">
        <f aca="false"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>0</v>
      </c>
      <c r="AY1946" s="0" t="n">
        <f aca="false"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>0</v>
      </c>
      <c r="AZ1946" s="0" t="n">
        <f aca="false">IF(EH1946&lt;&gt;"",1,0)</f>
        <v>0</v>
      </c>
      <c r="BB1946" s="0" t="s">
        <v>154</v>
      </c>
      <c r="DN1946" s="0" t="s">
        <v>155</v>
      </c>
    </row>
    <row r="1947" customFormat="false" ht="15" hidden="false" customHeight="false" outlineLevel="0" collapsed="false">
      <c r="A1947" s="0" t="s">
        <v>8627</v>
      </c>
      <c r="B1947" s="0" t="n">
        <v>78</v>
      </c>
      <c r="C1947" s="0" t="n">
        <v>288968</v>
      </c>
      <c r="D1947" s="0" t="s">
        <v>8628</v>
      </c>
      <c r="E1947" s="0" t="s">
        <v>8629</v>
      </c>
      <c r="F1947" s="0" t="str">
        <f aca="false">CONCATENATE(D1947," ",LEFT(H1947,4),"T=",AU1947,"D=",AV1947,"R=",AW1947,"M=",AX1947,"L=",AY1947,"B=",AZ1947)</f>
        <v>MOLINATTO T=26D=4R=0M=0L=3B=0</v>
      </c>
      <c r="G1947" s="0" t="s">
        <v>201</v>
      </c>
      <c r="I1947" s="0" t="s">
        <v>8630</v>
      </c>
      <c r="J1947" s="0" t="s">
        <v>8631</v>
      </c>
      <c r="K1947" s="0" t="s">
        <v>144</v>
      </c>
      <c r="L1947" s="0" t="s">
        <v>145</v>
      </c>
      <c r="M1947" s="0" t="s">
        <v>8632</v>
      </c>
      <c r="N1947" s="0" t="str">
        <f aca="false">RIGHT(M1947,LEN(M1947)-FIND(" ",M1947))</f>
        <v>ATLANTIC ST NE</v>
      </c>
      <c r="P1947" s="0" t="s">
        <v>147</v>
      </c>
      <c r="Q1947" s="0" t="s">
        <v>148</v>
      </c>
      <c r="R1947" s="0" t="n">
        <v>44483</v>
      </c>
      <c r="AD1947" s="0" t="s">
        <v>149</v>
      </c>
      <c r="AE1947" s="0" t="s">
        <v>150</v>
      </c>
      <c r="AF1947" s="0" t="s">
        <v>151</v>
      </c>
      <c r="AH1947" s="0" t="n">
        <v>14</v>
      </c>
      <c r="AI1947" s="0" t="n">
        <v>11</v>
      </c>
      <c r="AN1947" s="0" t="s">
        <v>147</v>
      </c>
      <c r="AO1947" s="0" t="s">
        <v>8430</v>
      </c>
      <c r="AP1947" s="0" t="s">
        <v>8431</v>
      </c>
      <c r="AQ1947" s="0" t="n">
        <v>9</v>
      </c>
      <c r="AR1947" s="0" t="n">
        <v>64</v>
      </c>
      <c r="AS1947" s="0" t="n">
        <v>32</v>
      </c>
      <c r="AU1947" s="0" t="n">
        <f aca="false">COUNTA($BA$1947:$EH$1947)</f>
        <v>26</v>
      </c>
      <c r="AV1947" s="0" t="n">
        <f aca="false">COUNTIF($BA$1947:$EH$1947,"D")</f>
        <v>4</v>
      </c>
      <c r="AW1947" s="0" t="n">
        <f aca="false">COUNTIF($BA$1947:$EH$1947,"R")</f>
        <v>0</v>
      </c>
      <c r="AX1947" s="0" t="n">
        <f aca="false"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>0</v>
      </c>
      <c r="AY1947" s="0" t="n">
        <f aca="false"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>3</v>
      </c>
      <c r="AZ1947" s="0" t="n">
        <f aca="false">IF(EH1947&lt;&gt;"",1,0)</f>
        <v>0</v>
      </c>
      <c r="BB1947" s="0" t="s">
        <v>154</v>
      </c>
      <c r="BC1947" s="0" t="s">
        <v>155</v>
      </c>
      <c r="BD1947" s="0" t="s">
        <v>155</v>
      </c>
      <c r="BG1947" s="0" t="s">
        <v>155</v>
      </c>
      <c r="BH1947" s="0" t="s">
        <v>155</v>
      </c>
      <c r="BI1947" s="0" t="s">
        <v>155</v>
      </c>
      <c r="BK1947" s="0" t="s">
        <v>155</v>
      </c>
      <c r="BL1947" s="0" t="s">
        <v>155</v>
      </c>
      <c r="BP1947" s="0" t="s">
        <v>155</v>
      </c>
      <c r="BS1947" s="0" t="s">
        <v>155</v>
      </c>
      <c r="BY1947" s="0" t="s">
        <v>145</v>
      </c>
      <c r="CA1947" s="0" t="s">
        <v>155</v>
      </c>
      <c r="CG1947" s="0" t="s">
        <v>155</v>
      </c>
      <c r="CK1947" s="0" t="s">
        <v>155</v>
      </c>
      <c r="CN1947" s="0" t="s">
        <v>155</v>
      </c>
      <c r="CP1947" s="0" t="s">
        <v>155</v>
      </c>
      <c r="CZ1947" s="0" t="s">
        <v>145</v>
      </c>
      <c r="DC1947" s="0" t="s">
        <v>155</v>
      </c>
      <c r="DI1947" s="0" t="s">
        <v>155</v>
      </c>
      <c r="DM1947" s="0" t="s">
        <v>145</v>
      </c>
      <c r="DN1947" s="0" t="s">
        <v>155</v>
      </c>
      <c r="DU1947" s="0" t="s">
        <v>155</v>
      </c>
      <c r="DX1947" s="0" t="s">
        <v>155</v>
      </c>
      <c r="EA1947" s="0" t="s">
        <v>155</v>
      </c>
      <c r="ED1947" s="0" t="s">
        <v>145</v>
      </c>
      <c r="EF1947" s="0" t="s">
        <v>155</v>
      </c>
    </row>
    <row r="1948" customFormat="false" ht="15" hidden="false" customHeight="false" outlineLevel="0" collapsed="false">
      <c r="A1948" s="0" t="s">
        <v>8633</v>
      </c>
      <c r="B1948" s="0" t="n">
        <v>78</v>
      </c>
      <c r="C1948" s="0" t="n">
        <v>389299</v>
      </c>
      <c r="D1948" s="0" t="s">
        <v>8634</v>
      </c>
      <c r="E1948" s="0" t="s">
        <v>800</v>
      </c>
      <c r="F1948" s="0" t="str">
        <f aca="false">CONCATENATE(D1948," ",LEFT(H1948,4),"T=",AU1948,"D=",AV1948,"R=",AW1948,"M=",AX1948,"L=",AY1948,"B=",AZ1948)</f>
        <v>NIGHTINGALE T=5D=0R=0M=0L=0B=0</v>
      </c>
      <c r="G1948" s="0" t="s">
        <v>400</v>
      </c>
      <c r="I1948" s="0" t="s">
        <v>8635</v>
      </c>
      <c r="J1948" s="0" t="s">
        <v>8636</v>
      </c>
      <c r="K1948" s="0" t="s">
        <v>169</v>
      </c>
      <c r="M1948" s="0" t="s">
        <v>8637</v>
      </c>
      <c r="N1948" s="0" t="str">
        <f aca="false">RIGHT(M1948,LEN(M1948)-FIND(" ",M1948))</f>
        <v>GENESEE AVE NE</v>
      </c>
      <c r="P1948" s="0" t="s">
        <v>147</v>
      </c>
      <c r="Q1948" s="0" t="s">
        <v>148</v>
      </c>
      <c r="R1948" s="0" t="n">
        <v>44483</v>
      </c>
      <c r="AD1948" s="0" t="s">
        <v>149</v>
      </c>
      <c r="AE1948" s="0" t="s">
        <v>150</v>
      </c>
      <c r="AF1948" s="0" t="s">
        <v>151</v>
      </c>
      <c r="AH1948" s="0" t="n">
        <v>14</v>
      </c>
      <c r="AI1948" s="0" t="n">
        <v>11</v>
      </c>
      <c r="AN1948" s="0" t="s">
        <v>147</v>
      </c>
      <c r="AO1948" s="0" t="s">
        <v>8430</v>
      </c>
      <c r="AP1948" s="0" t="s">
        <v>8431</v>
      </c>
      <c r="AQ1948" s="0" t="n">
        <v>9</v>
      </c>
      <c r="AR1948" s="0" t="n">
        <v>64</v>
      </c>
      <c r="AS1948" s="0" t="n">
        <v>32</v>
      </c>
      <c r="AU1948" s="0" t="n">
        <f aca="false">COUNTA($BA$1948:$EH$1948)</f>
        <v>5</v>
      </c>
      <c r="AV1948" s="0" t="n">
        <f aca="false">COUNTIF($BA$1948:$EH$1948,"D")</f>
        <v>0</v>
      </c>
      <c r="AW1948" s="0" t="n">
        <f aca="false">COUNTIF($BA$1948:$EH$1948,"R")</f>
        <v>0</v>
      </c>
      <c r="AX1948" s="0" t="n">
        <f aca="false"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>0</v>
      </c>
      <c r="AY1948" s="0" t="n">
        <f aca="false"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>0</v>
      </c>
      <c r="AZ1948" s="0" t="n">
        <f aca="false">IF(EH1948&lt;&gt;"",1,0)</f>
        <v>0</v>
      </c>
      <c r="BB1948" s="0" t="s">
        <v>154</v>
      </c>
      <c r="CP1948" s="0" t="s">
        <v>155</v>
      </c>
      <c r="CY1948" s="0" t="s">
        <v>155</v>
      </c>
      <c r="DC1948" s="0" t="s">
        <v>155</v>
      </c>
      <c r="DN1948" s="0" t="s">
        <v>155</v>
      </c>
    </row>
    <row r="1949" customFormat="false" ht="15" hidden="false" customHeight="false" outlineLevel="0" collapsed="false">
      <c r="A1949" s="0" t="s">
        <v>8638</v>
      </c>
      <c r="B1949" s="0" t="n">
        <v>78</v>
      </c>
      <c r="C1949" s="0" t="n">
        <v>443497</v>
      </c>
      <c r="D1949" s="0" t="s">
        <v>5476</v>
      </c>
      <c r="E1949" s="0" t="s">
        <v>8639</v>
      </c>
      <c r="F1949" s="0" t="str">
        <f aca="false">CONCATENATE(D1949," ",LEFT(H1949,4),"T=",AU1949,"D=",AV1949,"R=",AW1949,"M=",AX1949,"L=",AY1949,"B=",AZ1949)</f>
        <v>DUNN T=23D=1R=6M=1L=3B=0</v>
      </c>
      <c r="G1949" s="0" t="s">
        <v>1451</v>
      </c>
      <c r="I1949" s="0" t="s">
        <v>8640</v>
      </c>
      <c r="J1949" s="0" t="s">
        <v>3450</v>
      </c>
      <c r="K1949" s="0" t="s">
        <v>144</v>
      </c>
      <c r="L1949" s="0" t="s">
        <v>145</v>
      </c>
      <c r="M1949" s="0" t="s">
        <v>8641</v>
      </c>
      <c r="N1949" s="0" t="str">
        <f aca="false">RIGHT(M1949,LEN(M1949)-FIND(" ",M1949))</f>
        <v>GUARNIERI DR NE</v>
      </c>
      <c r="P1949" s="0" t="s">
        <v>147</v>
      </c>
      <c r="Q1949" s="0" t="s">
        <v>148</v>
      </c>
      <c r="R1949" s="0" t="n">
        <v>44483</v>
      </c>
      <c r="AD1949" s="0" t="s">
        <v>149</v>
      </c>
      <c r="AE1949" s="0" t="s">
        <v>150</v>
      </c>
      <c r="AF1949" s="0" t="s">
        <v>151</v>
      </c>
      <c r="AH1949" s="0" t="n">
        <v>14</v>
      </c>
      <c r="AI1949" s="0" t="n">
        <v>11</v>
      </c>
      <c r="AN1949" s="0" t="s">
        <v>147</v>
      </c>
      <c r="AO1949" s="0" t="s">
        <v>8430</v>
      </c>
      <c r="AP1949" s="0" t="s">
        <v>8431</v>
      </c>
      <c r="AQ1949" s="0" t="n">
        <v>9</v>
      </c>
      <c r="AR1949" s="0" t="n">
        <v>64</v>
      </c>
      <c r="AS1949" s="0" t="n">
        <v>32</v>
      </c>
      <c r="AU1949" s="0" t="n">
        <f aca="false">COUNTA($BA$1949:$EH$1949)</f>
        <v>23</v>
      </c>
      <c r="AV1949" s="0" t="n">
        <f aca="false">COUNTIF($BA$1949:$EH$1949,"D")</f>
        <v>1</v>
      </c>
      <c r="AW1949" s="0" t="n">
        <f aca="false">COUNTIF($BA$1949:$EH$1949,"R")</f>
        <v>6</v>
      </c>
      <c r="AX1949" s="0" t="n">
        <f aca="false"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>1</v>
      </c>
      <c r="AY1949" s="0" t="n">
        <f aca="false"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>3</v>
      </c>
      <c r="AZ1949" s="0" t="n">
        <f aca="false">IF(EH1949&lt;&gt;"",1,0)</f>
        <v>0</v>
      </c>
      <c r="BB1949" s="0" t="s">
        <v>154</v>
      </c>
      <c r="BL1949" s="0" t="s">
        <v>155</v>
      </c>
      <c r="BP1949" s="0" t="s">
        <v>155</v>
      </c>
      <c r="BQ1949" s="0" t="s">
        <v>155</v>
      </c>
      <c r="BR1949" s="0" t="s">
        <v>141</v>
      </c>
      <c r="BS1949" s="0" t="s">
        <v>155</v>
      </c>
      <c r="BY1949" s="0" t="s">
        <v>141</v>
      </c>
      <c r="CH1949" s="0" t="s">
        <v>141</v>
      </c>
      <c r="CK1949" s="0" t="s">
        <v>155</v>
      </c>
      <c r="CN1949" s="0" t="s">
        <v>155</v>
      </c>
      <c r="CO1949" s="0" t="s">
        <v>141</v>
      </c>
      <c r="CP1949" s="0" t="s">
        <v>155</v>
      </c>
      <c r="DC1949" s="0" t="s">
        <v>155</v>
      </c>
      <c r="DF1949" s="0" t="s">
        <v>155</v>
      </c>
      <c r="DG1949" s="0" t="s">
        <v>141</v>
      </c>
      <c r="DI1949" s="0" t="s">
        <v>155</v>
      </c>
      <c r="DM1949" s="0" t="s">
        <v>141</v>
      </c>
      <c r="DN1949" s="0" t="s">
        <v>155</v>
      </c>
      <c r="DU1949" s="0" t="s">
        <v>155</v>
      </c>
      <c r="DW1949" s="0" t="s">
        <v>145</v>
      </c>
      <c r="DX1949" s="0" t="s">
        <v>155</v>
      </c>
      <c r="EA1949" s="0" t="s">
        <v>155</v>
      </c>
      <c r="EF1949" s="0" t="s">
        <v>155</v>
      </c>
    </row>
    <row r="1950" customFormat="false" ht="15" hidden="false" customHeight="false" outlineLevel="0" collapsed="false">
      <c r="A1950" s="0" t="s">
        <v>8642</v>
      </c>
      <c r="B1950" s="0" t="n">
        <v>78</v>
      </c>
      <c r="C1950" s="0" t="n">
        <v>313974</v>
      </c>
      <c r="D1950" s="0" t="s">
        <v>450</v>
      </c>
      <c r="E1950" s="0" t="s">
        <v>173</v>
      </c>
      <c r="F1950" s="0" t="str">
        <f aca="false">CONCATENATE(D1950," ",LEFT(H1950,4),"T=",AU1950,"D=",AV1950,"R=",AW1950,"M=",AX1950,"L=",AY1950,"B=",AZ1950)</f>
        <v>THOMAS T=38D=13R=0M=4L=8B=1</v>
      </c>
      <c r="G1950" s="0" t="s">
        <v>222</v>
      </c>
      <c r="I1950" s="0" t="s">
        <v>8643</v>
      </c>
      <c r="J1950" s="0" t="s">
        <v>8644</v>
      </c>
      <c r="K1950" s="0" t="s">
        <v>144</v>
      </c>
      <c r="L1950" s="0" t="s">
        <v>145</v>
      </c>
      <c r="M1950" s="0" t="s">
        <v>8645</v>
      </c>
      <c r="N1950" s="0" t="str">
        <f aca="false">RIGHT(M1950,LEN(M1950)-FIND(" ",M1950))</f>
        <v>BELVEDERE AVE NE</v>
      </c>
      <c r="P1950" s="0" t="s">
        <v>147</v>
      </c>
      <c r="Q1950" s="0" t="s">
        <v>148</v>
      </c>
      <c r="R1950" s="0" t="n">
        <v>44483</v>
      </c>
      <c r="AD1950" s="0" t="s">
        <v>149</v>
      </c>
      <c r="AE1950" s="0" t="s">
        <v>150</v>
      </c>
      <c r="AF1950" s="0" t="s">
        <v>151</v>
      </c>
      <c r="AH1950" s="0" t="n">
        <v>14</v>
      </c>
      <c r="AI1950" s="0" t="n">
        <v>11</v>
      </c>
      <c r="AN1950" s="0" t="s">
        <v>147</v>
      </c>
      <c r="AO1950" s="0" t="s">
        <v>8430</v>
      </c>
      <c r="AP1950" s="0" t="s">
        <v>8431</v>
      </c>
      <c r="AQ1950" s="0" t="n">
        <v>9</v>
      </c>
      <c r="AR1950" s="0" t="n">
        <v>64</v>
      </c>
      <c r="AS1950" s="0" t="n">
        <v>32</v>
      </c>
      <c r="AU1950" s="0" t="n">
        <f aca="false">COUNTA($BA$1950:$EH$1950)</f>
        <v>38</v>
      </c>
      <c r="AV1950" s="0" t="n">
        <f aca="false">COUNTIF($BA$1950:$EH$1950,"D")</f>
        <v>13</v>
      </c>
      <c r="AW1950" s="0" t="n">
        <f aca="false">COUNTIF($BA$1950:$EH$1950,"R")</f>
        <v>0</v>
      </c>
      <c r="AX1950" s="0" t="n">
        <f aca="false"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>4</v>
      </c>
      <c r="AY1950" s="0" t="n">
        <f aca="false"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>8</v>
      </c>
      <c r="AZ1950" s="0" t="n">
        <f aca="false">IF(EH1950&lt;&gt;"",1,0)</f>
        <v>1</v>
      </c>
      <c r="BB1950" s="0" t="s">
        <v>154</v>
      </c>
      <c r="BI1950" s="0" t="s">
        <v>155</v>
      </c>
      <c r="BP1950" s="0" t="s">
        <v>155</v>
      </c>
      <c r="BR1950" s="0" t="s">
        <v>155</v>
      </c>
      <c r="BS1950" s="0" t="s">
        <v>155</v>
      </c>
      <c r="BV1950" s="0" t="s">
        <v>155</v>
      </c>
      <c r="CA1950" s="0" t="s">
        <v>155</v>
      </c>
      <c r="CG1950" s="0" t="s">
        <v>155</v>
      </c>
      <c r="CH1950" s="0" t="s">
        <v>145</v>
      </c>
      <c r="CK1950" s="0" t="s">
        <v>155</v>
      </c>
      <c r="CN1950" s="0" t="s">
        <v>155</v>
      </c>
      <c r="CO1950" s="0" t="s">
        <v>145</v>
      </c>
      <c r="CP1950" s="0" t="s">
        <v>155</v>
      </c>
      <c r="CQ1950" s="0" t="s">
        <v>155</v>
      </c>
      <c r="CT1950" s="0" t="s">
        <v>155</v>
      </c>
      <c r="CU1950" s="0" t="s">
        <v>145</v>
      </c>
      <c r="CV1950" s="0" t="s">
        <v>155</v>
      </c>
      <c r="CW1950" s="0" t="s">
        <v>145</v>
      </c>
      <c r="CY1950" s="0" t="s">
        <v>155</v>
      </c>
      <c r="CZ1950" s="0" t="s">
        <v>145</v>
      </c>
      <c r="DC1950" s="0" t="s">
        <v>155</v>
      </c>
      <c r="DF1950" s="0" t="s">
        <v>155</v>
      </c>
      <c r="DG1950" s="0" t="s">
        <v>145</v>
      </c>
      <c r="DI1950" s="0" t="s">
        <v>155</v>
      </c>
      <c r="DJ1950" s="0" t="s">
        <v>145</v>
      </c>
      <c r="DL1950" s="0" t="s">
        <v>155</v>
      </c>
      <c r="DM1950" s="0" t="s">
        <v>145</v>
      </c>
      <c r="DN1950" s="0" t="s">
        <v>155</v>
      </c>
      <c r="DR1950" s="0" t="s">
        <v>155</v>
      </c>
      <c r="DS1950" s="0" t="s">
        <v>145</v>
      </c>
      <c r="DT1950" s="0" t="s">
        <v>145</v>
      </c>
      <c r="DU1950" s="0" t="s">
        <v>155</v>
      </c>
      <c r="DW1950" s="0" t="s">
        <v>145</v>
      </c>
      <c r="DX1950" s="0" t="s">
        <v>155</v>
      </c>
      <c r="EA1950" s="0" t="s">
        <v>155</v>
      </c>
      <c r="ED1950" s="0" t="s">
        <v>145</v>
      </c>
      <c r="EF1950" s="0" t="s">
        <v>155</v>
      </c>
      <c r="EH1950" s="0" t="s">
        <v>145</v>
      </c>
    </row>
    <row r="1951" customFormat="false" ht="15" hidden="false" customHeight="false" outlineLevel="0" collapsed="false">
      <c r="A1951" s="0" t="s">
        <v>8646</v>
      </c>
      <c r="B1951" s="0" t="n">
        <v>78</v>
      </c>
      <c r="C1951" s="0" t="n">
        <v>422720</v>
      </c>
      <c r="D1951" s="0" t="s">
        <v>2126</v>
      </c>
      <c r="E1951" s="0" t="s">
        <v>3626</v>
      </c>
      <c r="F1951" s="0" t="str">
        <f aca="false">CONCATENATE(D1951," ",LEFT(H1951,4),"T=",AU1951,"D=",AV1951,"R=",AW1951,"M=",AX1951,"L=",AY1951,"B=",AZ1951)</f>
        <v>KURTZ T=11D=1R=0M=0L=1B=0</v>
      </c>
      <c r="G1951" s="0" t="s">
        <v>482</v>
      </c>
      <c r="I1951" s="0" t="s">
        <v>8647</v>
      </c>
      <c r="J1951" s="0" t="s">
        <v>477</v>
      </c>
      <c r="K1951" s="0" t="s">
        <v>144</v>
      </c>
      <c r="M1951" s="0" t="s">
        <v>8648</v>
      </c>
      <c r="N1951" s="0" t="str">
        <f aca="false">RIGHT(M1951,LEN(M1951)-FIND(" ",M1951))</f>
        <v>KENMORE AVE NE</v>
      </c>
      <c r="P1951" s="0" t="s">
        <v>147</v>
      </c>
      <c r="Q1951" s="0" t="s">
        <v>148</v>
      </c>
      <c r="R1951" s="0" t="n">
        <v>44483</v>
      </c>
      <c r="AD1951" s="0" t="s">
        <v>149</v>
      </c>
      <c r="AE1951" s="0" t="s">
        <v>150</v>
      </c>
      <c r="AF1951" s="0" t="s">
        <v>151</v>
      </c>
      <c r="AH1951" s="0" t="n">
        <v>14</v>
      </c>
      <c r="AI1951" s="0" t="n">
        <v>11</v>
      </c>
      <c r="AN1951" s="0" t="s">
        <v>147</v>
      </c>
      <c r="AO1951" s="0" t="s">
        <v>8430</v>
      </c>
      <c r="AP1951" s="0" t="s">
        <v>8431</v>
      </c>
      <c r="AQ1951" s="0" t="n">
        <v>9</v>
      </c>
      <c r="AR1951" s="0" t="n">
        <v>64</v>
      </c>
      <c r="AS1951" s="0" t="n">
        <v>32</v>
      </c>
      <c r="AU1951" s="0" t="n">
        <f aca="false">COUNTA($BA$1951:$EH$1951)</f>
        <v>11</v>
      </c>
      <c r="AV1951" s="0" t="n">
        <f aca="false">COUNTIF($BA$1951:$EH$1951,"D")</f>
        <v>1</v>
      </c>
      <c r="AW1951" s="0" t="n">
        <f aca="false">COUNTIF($BA$1951:$EH$1951,"R")</f>
        <v>0</v>
      </c>
      <c r="AX1951" s="0" t="n">
        <f aca="false"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>0</v>
      </c>
      <c r="AY1951" s="0" t="n">
        <f aca="false"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>1</v>
      </c>
      <c r="AZ1951" s="0" t="n">
        <f aca="false">IF(EH1951&lt;&gt;"",1,0)</f>
        <v>0</v>
      </c>
      <c r="BB1951" s="0" t="s">
        <v>154</v>
      </c>
      <c r="BL1951" s="0" t="s">
        <v>155</v>
      </c>
      <c r="CP1951" s="0" t="s">
        <v>155</v>
      </c>
      <c r="CZ1951" s="0" t="s">
        <v>145</v>
      </c>
      <c r="DC1951" s="0" t="s">
        <v>155</v>
      </c>
      <c r="DI1951" s="0" t="s">
        <v>155</v>
      </c>
      <c r="DN1951" s="0" t="s">
        <v>155</v>
      </c>
      <c r="DU1951" s="0" t="s">
        <v>155</v>
      </c>
      <c r="DX1951" s="0" t="s">
        <v>155</v>
      </c>
      <c r="EA1951" s="0" t="s">
        <v>155</v>
      </c>
      <c r="EF1951" s="0" t="s">
        <v>155</v>
      </c>
    </row>
    <row r="1952" customFormat="false" ht="15" hidden="false" customHeight="false" outlineLevel="0" collapsed="false">
      <c r="A1952" s="0" t="s">
        <v>8649</v>
      </c>
      <c r="B1952" s="0" t="n">
        <v>78</v>
      </c>
      <c r="C1952" s="0" t="n">
        <v>311281</v>
      </c>
      <c r="D1952" s="0" t="s">
        <v>8650</v>
      </c>
      <c r="E1952" s="0" t="s">
        <v>254</v>
      </c>
      <c r="F1952" s="0" t="str">
        <f aca="false">CONCATENATE(D1952," ",LEFT(H1952,4),"T=",AU1952,"D=",AV1952,"R=",AW1952,"M=",AX1952,"L=",AY1952,"B=",AZ1952)</f>
        <v>MORAN T=26D=8R=0M=1L=4B=0</v>
      </c>
      <c r="G1952" s="0" t="s">
        <v>145</v>
      </c>
      <c r="I1952" s="0" t="s">
        <v>8651</v>
      </c>
      <c r="J1952" s="0" t="s">
        <v>1753</v>
      </c>
      <c r="K1952" s="0" t="s">
        <v>144</v>
      </c>
      <c r="L1952" s="0" t="s">
        <v>145</v>
      </c>
      <c r="M1952" s="0" t="s">
        <v>8652</v>
      </c>
      <c r="N1952" s="0" t="str">
        <f aca="false">RIGHT(M1952,LEN(M1952)-FIND(" ",M1952))</f>
        <v>EDGEWOOD ST NE</v>
      </c>
      <c r="P1952" s="0" t="s">
        <v>147</v>
      </c>
      <c r="Q1952" s="0" t="s">
        <v>148</v>
      </c>
      <c r="R1952" s="0" t="n">
        <v>44483</v>
      </c>
      <c r="AD1952" s="0" t="s">
        <v>149</v>
      </c>
      <c r="AE1952" s="0" t="s">
        <v>150</v>
      </c>
      <c r="AF1952" s="0" t="s">
        <v>151</v>
      </c>
      <c r="AH1952" s="0" t="n">
        <v>14</v>
      </c>
      <c r="AI1952" s="0" t="n">
        <v>11</v>
      </c>
      <c r="AN1952" s="0" t="s">
        <v>147</v>
      </c>
      <c r="AO1952" s="0" t="s">
        <v>8430</v>
      </c>
      <c r="AP1952" s="0" t="s">
        <v>8431</v>
      </c>
      <c r="AQ1952" s="0" t="n">
        <v>9</v>
      </c>
      <c r="AR1952" s="0" t="n">
        <v>64</v>
      </c>
      <c r="AS1952" s="0" t="n">
        <v>32</v>
      </c>
      <c r="AU1952" s="0" t="n">
        <f aca="false">COUNTA($BA$1952:$EH$1952)</f>
        <v>26</v>
      </c>
      <c r="AV1952" s="0" t="n">
        <f aca="false">COUNTIF($BA$1952:$EH$1952,"D")</f>
        <v>8</v>
      </c>
      <c r="AW1952" s="0" t="n">
        <f aca="false">COUNTIF($BA$1952:$EH$1952,"R")</f>
        <v>0</v>
      </c>
      <c r="AX1952" s="0" t="n">
        <f aca="false"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>1</v>
      </c>
      <c r="AY1952" s="0" t="n">
        <f aca="false"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>4</v>
      </c>
      <c r="AZ1952" s="0" t="n">
        <f aca="false">IF(EH1952&lt;&gt;"",1,0)</f>
        <v>0</v>
      </c>
      <c r="BB1952" s="0" t="s">
        <v>154</v>
      </c>
      <c r="BH1952" s="0" t="s">
        <v>155</v>
      </c>
      <c r="BL1952" s="0" t="s">
        <v>155</v>
      </c>
      <c r="BP1952" s="0" t="s">
        <v>155</v>
      </c>
      <c r="BS1952" s="0" t="s">
        <v>155</v>
      </c>
      <c r="BY1952" s="0" t="s">
        <v>145</v>
      </c>
      <c r="CA1952" s="0" t="s">
        <v>155</v>
      </c>
      <c r="CH1952" s="0" t="s">
        <v>145</v>
      </c>
      <c r="CK1952" s="0" t="s">
        <v>155</v>
      </c>
      <c r="CN1952" s="0" t="s">
        <v>155</v>
      </c>
      <c r="CO1952" s="0" t="s">
        <v>145</v>
      </c>
      <c r="CP1952" s="0" t="s">
        <v>155</v>
      </c>
      <c r="CU1952" s="0" t="s">
        <v>145</v>
      </c>
      <c r="CV1952" s="0" t="s">
        <v>155</v>
      </c>
      <c r="CY1952" s="0" t="s">
        <v>155</v>
      </c>
      <c r="CZ1952" s="0" t="s">
        <v>145</v>
      </c>
      <c r="DC1952" s="0" t="s">
        <v>155</v>
      </c>
      <c r="DI1952" s="0" t="s">
        <v>155</v>
      </c>
      <c r="DJ1952" s="0" t="s">
        <v>145</v>
      </c>
      <c r="DM1952" s="0" t="s">
        <v>145</v>
      </c>
      <c r="DN1952" s="0" t="s">
        <v>155</v>
      </c>
      <c r="DU1952" s="0" t="s">
        <v>155</v>
      </c>
      <c r="DX1952" s="0" t="s">
        <v>155</v>
      </c>
      <c r="EA1952" s="0" t="s">
        <v>155</v>
      </c>
      <c r="ED1952" s="0" t="s">
        <v>145</v>
      </c>
      <c r="EF1952" s="0" t="s">
        <v>155</v>
      </c>
    </row>
    <row r="1953" customFormat="false" ht="15" hidden="false" customHeight="false" outlineLevel="0" collapsed="false">
      <c r="A1953" s="0" t="s">
        <v>8653</v>
      </c>
      <c r="B1953" s="0" t="n">
        <v>78</v>
      </c>
      <c r="C1953" s="0" t="n">
        <v>320664</v>
      </c>
      <c r="D1953" s="0" t="s">
        <v>8654</v>
      </c>
      <c r="E1953" s="0" t="s">
        <v>1488</v>
      </c>
      <c r="F1953" s="0" t="str">
        <f aca="false">CONCATENATE(D1953," ",LEFT(H1953,4),"T=",AU1953,"D=",AV1953,"R=",AW1953,"M=",AX1953,"L=",AY1953,"B=",AZ1953)</f>
        <v>PLEACHER T=11D=5R=0M=3L=3B=1</v>
      </c>
      <c r="G1953" s="0" t="s">
        <v>201</v>
      </c>
      <c r="I1953" s="0" t="s">
        <v>8655</v>
      </c>
      <c r="J1953" s="0" t="s">
        <v>8656</v>
      </c>
      <c r="K1953" s="0" t="s">
        <v>144</v>
      </c>
      <c r="L1953" s="0" t="s">
        <v>145</v>
      </c>
      <c r="M1953" s="0" t="s">
        <v>8657</v>
      </c>
      <c r="N1953" s="0" t="str">
        <f aca="false">RIGHT(M1953,LEN(M1953)-FIND(" ",M1953))</f>
        <v>ATLANTIC ST NE</v>
      </c>
      <c r="P1953" s="0" t="s">
        <v>147</v>
      </c>
      <c r="Q1953" s="0" t="s">
        <v>148</v>
      </c>
      <c r="R1953" s="0" t="n">
        <v>44483</v>
      </c>
      <c r="AD1953" s="0" t="s">
        <v>149</v>
      </c>
      <c r="AE1953" s="0" t="s">
        <v>150</v>
      </c>
      <c r="AF1953" s="0" t="s">
        <v>151</v>
      </c>
      <c r="AH1953" s="0" t="n">
        <v>14</v>
      </c>
      <c r="AI1953" s="0" t="n">
        <v>11</v>
      </c>
      <c r="AN1953" s="0" t="s">
        <v>147</v>
      </c>
      <c r="AO1953" s="0" t="s">
        <v>8430</v>
      </c>
      <c r="AP1953" s="0" t="s">
        <v>8431</v>
      </c>
      <c r="AQ1953" s="0" t="n">
        <v>9</v>
      </c>
      <c r="AR1953" s="0" t="n">
        <v>64</v>
      </c>
      <c r="AS1953" s="0" t="n">
        <v>32</v>
      </c>
      <c r="AU1953" s="0" t="n">
        <f aca="false">COUNTA($BA$1953:$EH$1953)</f>
        <v>11</v>
      </c>
      <c r="AV1953" s="0" t="n">
        <f aca="false">COUNTIF($BA$1953:$EH$1953,"D")</f>
        <v>5</v>
      </c>
      <c r="AW1953" s="0" t="n">
        <f aca="false">COUNTIF($BA$1953:$EH$1953,"R")</f>
        <v>0</v>
      </c>
      <c r="AX1953" s="0" t="n">
        <f aca="false"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>3</v>
      </c>
      <c r="AY1953" s="0" t="n">
        <f aca="false"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>3</v>
      </c>
      <c r="AZ1953" s="0" t="n">
        <f aca="false">IF(EH1953&lt;&gt;"",1,0)</f>
        <v>1</v>
      </c>
      <c r="BB1953" s="0" t="s">
        <v>154</v>
      </c>
      <c r="CP1953" s="0" t="s">
        <v>155</v>
      </c>
      <c r="CW1953" s="0" t="s">
        <v>145</v>
      </c>
      <c r="CZ1953" s="0" t="s">
        <v>145</v>
      </c>
      <c r="DN1953" s="0" t="s">
        <v>155</v>
      </c>
      <c r="DU1953" s="0" t="s">
        <v>155</v>
      </c>
      <c r="DW1953" s="0" t="s">
        <v>145</v>
      </c>
      <c r="EA1953" s="0" t="s">
        <v>155</v>
      </c>
      <c r="ED1953" s="0" t="s">
        <v>145</v>
      </c>
      <c r="EF1953" s="0" t="s">
        <v>155</v>
      </c>
      <c r="EH1953" s="0" t="s">
        <v>145</v>
      </c>
    </row>
    <row r="1954" customFormat="false" ht="15" hidden="false" customHeight="false" outlineLevel="0" collapsed="false">
      <c r="A1954" s="0" t="s">
        <v>8658</v>
      </c>
      <c r="B1954" s="0" t="n">
        <v>78</v>
      </c>
      <c r="C1954" s="0" t="n">
        <v>294521</v>
      </c>
      <c r="D1954" s="0" t="s">
        <v>8659</v>
      </c>
      <c r="E1954" s="0" t="s">
        <v>1615</v>
      </c>
      <c r="F1954" s="0" t="str">
        <f aca="false">CONCATENATE(D1954," ",LEFT(H1954,4),"T=",AU1954,"D=",AV1954,"R=",AW1954,"M=",AX1954,"L=",AY1954,"B=",AZ1954)</f>
        <v>CONONICO T=20D=4R=0M=2L=3B=0</v>
      </c>
      <c r="G1954" s="0" t="s">
        <v>215</v>
      </c>
      <c r="I1954" s="0" t="s">
        <v>8660</v>
      </c>
      <c r="J1954" s="0" t="s">
        <v>5253</v>
      </c>
      <c r="K1954" s="0" t="s">
        <v>144</v>
      </c>
      <c r="L1954" s="0" t="s">
        <v>145</v>
      </c>
      <c r="M1954" s="0" t="s">
        <v>8661</v>
      </c>
      <c r="N1954" s="0" t="str">
        <f aca="false">RIGHT(M1954,LEN(M1954)-FIND(" ",M1954))</f>
        <v>OAK KNOLL AVE NE</v>
      </c>
      <c r="P1954" s="0" t="s">
        <v>147</v>
      </c>
      <c r="Q1954" s="0" t="s">
        <v>148</v>
      </c>
      <c r="R1954" s="0" t="n">
        <v>44483</v>
      </c>
      <c r="AD1954" s="0" t="s">
        <v>149</v>
      </c>
      <c r="AE1954" s="0" t="s">
        <v>150</v>
      </c>
      <c r="AF1954" s="0" t="s">
        <v>151</v>
      </c>
      <c r="AH1954" s="0" t="n">
        <v>14</v>
      </c>
      <c r="AI1954" s="0" t="n">
        <v>11</v>
      </c>
      <c r="AN1954" s="0" t="s">
        <v>147</v>
      </c>
      <c r="AO1954" s="0" t="s">
        <v>8430</v>
      </c>
      <c r="AP1954" s="0" t="s">
        <v>8431</v>
      </c>
      <c r="AQ1954" s="0" t="n">
        <v>9</v>
      </c>
      <c r="AR1954" s="0" t="n">
        <v>64</v>
      </c>
      <c r="AS1954" s="0" t="n">
        <v>32</v>
      </c>
      <c r="AU1954" s="0" t="n">
        <f aca="false">COUNTA($BA$1954:$EH$1954)</f>
        <v>20</v>
      </c>
      <c r="AV1954" s="0" t="n">
        <f aca="false">COUNTIF($BA$1954:$EH$1954,"D")</f>
        <v>4</v>
      </c>
      <c r="AW1954" s="0" t="n">
        <f aca="false">COUNTIF($BA$1954:$EH$1954,"R")</f>
        <v>0</v>
      </c>
      <c r="AX1954" s="0" t="n">
        <f aca="false"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>2</v>
      </c>
      <c r="AY1954" s="0" t="n">
        <f aca="false"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>3</v>
      </c>
      <c r="AZ1954" s="0" t="n">
        <f aca="false">IF(EH1954&lt;&gt;"",1,0)</f>
        <v>0</v>
      </c>
      <c r="BB1954" s="0" t="s">
        <v>154</v>
      </c>
      <c r="BD1954" s="0" t="s">
        <v>155</v>
      </c>
      <c r="BE1954" s="0" t="s">
        <v>155</v>
      </c>
      <c r="BI1954" s="0" t="s">
        <v>155</v>
      </c>
      <c r="BJ1954" s="0" t="s">
        <v>155</v>
      </c>
      <c r="BK1954" s="0" t="s">
        <v>155</v>
      </c>
      <c r="BL1954" s="0" t="s">
        <v>155</v>
      </c>
      <c r="BR1954" s="0" t="s">
        <v>155</v>
      </c>
      <c r="BV1954" s="0" t="s">
        <v>155</v>
      </c>
      <c r="CC1954" s="0" t="s">
        <v>145</v>
      </c>
      <c r="CN1954" s="0" t="s">
        <v>155</v>
      </c>
      <c r="CP1954" s="0" t="s">
        <v>155</v>
      </c>
      <c r="CZ1954" s="0" t="s">
        <v>145</v>
      </c>
      <c r="DC1954" s="0" t="s">
        <v>155</v>
      </c>
      <c r="DM1954" s="0" t="s">
        <v>145</v>
      </c>
      <c r="DN1954" s="0" t="s">
        <v>155</v>
      </c>
      <c r="DU1954" s="0" t="s">
        <v>155</v>
      </c>
      <c r="DW1954" s="0" t="s">
        <v>145</v>
      </c>
      <c r="DX1954" s="0" t="s">
        <v>155</v>
      </c>
      <c r="EF1954" s="0" t="s">
        <v>155</v>
      </c>
    </row>
    <row r="1955" customFormat="false" ht="15" hidden="false" customHeight="false" outlineLevel="0" collapsed="false">
      <c r="A1955" s="0" t="s">
        <v>8662</v>
      </c>
      <c r="B1955" s="0" t="n">
        <v>78</v>
      </c>
      <c r="C1955" s="0" t="n">
        <v>394554</v>
      </c>
      <c r="D1955" s="0" t="s">
        <v>3651</v>
      </c>
      <c r="E1955" s="0" t="s">
        <v>2579</v>
      </c>
      <c r="F1955" s="0" t="str">
        <f aca="false">CONCATENATE(D1955," ",LEFT(H1955,4),"T=",AU1955,"D=",AV1955,"R=",AW1955,"M=",AX1955,"L=",AY1955,"B=",AZ1955)</f>
        <v>NELSON T=10D=1R=0M=0L=1B=0</v>
      </c>
      <c r="G1955" s="0" t="s">
        <v>8663</v>
      </c>
      <c r="I1955" s="0" t="s">
        <v>8664</v>
      </c>
      <c r="J1955" s="0" t="s">
        <v>8665</v>
      </c>
      <c r="K1955" s="0" t="s">
        <v>144</v>
      </c>
      <c r="M1955" s="0" t="s">
        <v>8666</v>
      </c>
      <c r="N1955" s="0" t="str">
        <f aca="false">RIGHT(M1955,LEN(M1955)-FIND(" ",M1955))</f>
        <v>KENMORE AVE NE</v>
      </c>
      <c r="P1955" s="0" t="s">
        <v>147</v>
      </c>
      <c r="Q1955" s="0" t="s">
        <v>148</v>
      </c>
      <c r="R1955" s="0" t="n">
        <v>44483</v>
      </c>
      <c r="AD1955" s="0" t="s">
        <v>149</v>
      </c>
      <c r="AE1955" s="0" t="s">
        <v>150</v>
      </c>
      <c r="AF1955" s="0" t="s">
        <v>151</v>
      </c>
      <c r="AH1955" s="0" t="n">
        <v>14</v>
      </c>
      <c r="AI1955" s="0" t="n">
        <v>11</v>
      </c>
      <c r="AN1955" s="0" t="s">
        <v>147</v>
      </c>
      <c r="AO1955" s="0" t="s">
        <v>8430</v>
      </c>
      <c r="AP1955" s="0" t="s">
        <v>8431</v>
      </c>
      <c r="AQ1955" s="0" t="n">
        <v>9</v>
      </c>
      <c r="AR1955" s="0" t="n">
        <v>64</v>
      </c>
      <c r="AS1955" s="0" t="n">
        <v>32</v>
      </c>
      <c r="AU1955" s="0" t="n">
        <f aca="false">COUNTA($BA$1955:$EH$1955)</f>
        <v>10</v>
      </c>
      <c r="AV1955" s="0" t="n">
        <f aca="false">COUNTIF($BA$1955:$EH$1955,"D")</f>
        <v>1</v>
      </c>
      <c r="AW1955" s="0" t="n">
        <f aca="false">COUNTIF($BA$1955:$EH$1955,"R")</f>
        <v>0</v>
      </c>
      <c r="AX1955" s="0" t="n">
        <f aca="false"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>0</v>
      </c>
      <c r="AY1955" s="0" t="n">
        <f aca="false"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>1</v>
      </c>
      <c r="AZ1955" s="0" t="n">
        <f aca="false">IF(EH1955&lt;&gt;"",1,0)</f>
        <v>0</v>
      </c>
      <c r="BB1955" s="0" t="s">
        <v>154</v>
      </c>
      <c r="CZ1955" s="0" t="s">
        <v>145</v>
      </c>
      <c r="DC1955" s="0" t="s">
        <v>155</v>
      </c>
      <c r="DI1955" s="0" t="s">
        <v>155</v>
      </c>
      <c r="DL1955" s="0" t="s">
        <v>155</v>
      </c>
      <c r="DN1955" s="0" t="s">
        <v>155</v>
      </c>
      <c r="DU1955" s="0" t="s">
        <v>155</v>
      </c>
      <c r="DX1955" s="0" t="s">
        <v>155</v>
      </c>
      <c r="EA1955" s="0" t="s">
        <v>155</v>
      </c>
      <c r="EF1955" s="0" t="s">
        <v>155</v>
      </c>
    </row>
    <row r="1956" customFormat="false" ht="15" hidden="false" customHeight="false" outlineLevel="0" collapsed="false">
      <c r="A1956" s="0" t="s">
        <v>8667</v>
      </c>
      <c r="B1956" s="0" t="n">
        <v>78</v>
      </c>
      <c r="C1956" s="0" t="n">
        <v>328879</v>
      </c>
      <c r="D1956" s="0" t="s">
        <v>8668</v>
      </c>
      <c r="E1956" s="0" t="s">
        <v>468</v>
      </c>
      <c r="F1956" s="0" t="str">
        <f aca="false">CONCATENATE(D1956," ",LEFT(H1956,4),"T=",AU1956,"D=",AV1956,"R=",AW1956,"M=",AX1956,"L=",AY1956,"B=",AZ1956)</f>
        <v>KOTSATOS WINBUSH T=21D=5R=0M=1L=2B=0</v>
      </c>
      <c r="I1956" s="0" t="s">
        <v>8669</v>
      </c>
      <c r="J1956" s="0" t="s">
        <v>8670</v>
      </c>
      <c r="K1956" s="0" t="s">
        <v>144</v>
      </c>
      <c r="M1956" s="0" t="s">
        <v>8671</v>
      </c>
      <c r="N1956" s="0" t="str">
        <f aca="false">RIGHT(M1956,LEN(M1956)-FIND(" ",M1956))</f>
        <v>BELVEDERE AVE NE</v>
      </c>
      <c r="P1956" s="0" t="s">
        <v>147</v>
      </c>
      <c r="Q1956" s="0" t="s">
        <v>148</v>
      </c>
      <c r="R1956" s="0" t="n">
        <v>44483</v>
      </c>
      <c r="AD1956" s="0" t="s">
        <v>149</v>
      </c>
      <c r="AE1956" s="0" t="s">
        <v>150</v>
      </c>
      <c r="AF1956" s="0" t="s">
        <v>151</v>
      </c>
      <c r="AH1956" s="0" t="n">
        <v>14</v>
      </c>
      <c r="AI1956" s="0" t="n">
        <v>11</v>
      </c>
      <c r="AN1956" s="0" t="s">
        <v>147</v>
      </c>
      <c r="AO1956" s="0" t="s">
        <v>8430</v>
      </c>
      <c r="AP1956" s="0" t="s">
        <v>8431</v>
      </c>
      <c r="AQ1956" s="0" t="n">
        <v>9</v>
      </c>
      <c r="AR1956" s="0" t="n">
        <v>64</v>
      </c>
      <c r="AS1956" s="0" t="n">
        <v>32</v>
      </c>
      <c r="AU1956" s="0" t="n">
        <f aca="false">COUNTA($BA$1956:$EH$1956)</f>
        <v>21</v>
      </c>
      <c r="AV1956" s="0" t="n">
        <f aca="false">COUNTIF($BA$1956:$EH$1956,"D")</f>
        <v>5</v>
      </c>
      <c r="AW1956" s="0" t="n">
        <f aca="false">COUNTIF($BA$1956:$EH$1956,"R")</f>
        <v>0</v>
      </c>
      <c r="AX1956" s="0" t="n">
        <f aca="false"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>1</v>
      </c>
      <c r="AY1956" s="0" t="n">
        <f aca="false"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>2</v>
      </c>
      <c r="AZ1956" s="0" t="n">
        <f aca="false">IF(EH1956&lt;&gt;"",1,0)</f>
        <v>0</v>
      </c>
      <c r="BB1956" s="0" t="s">
        <v>154</v>
      </c>
      <c r="BL1956" s="0" t="s">
        <v>155</v>
      </c>
      <c r="BV1956" s="0" t="s">
        <v>155</v>
      </c>
      <c r="BY1956" s="0" t="s">
        <v>145</v>
      </c>
      <c r="CA1956" s="0" t="s">
        <v>155</v>
      </c>
      <c r="CK1956" s="0" t="s">
        <v>155</v>
      </c>
      <c r="CL1956" s="0" t="s">
        <v>145</v>
      </c>
      <c r="CO1956" s="0" t="s">
        <v>145</v>
      </c>
      <c r="CP1956" s="0" t="s">
        <v>155</v>
      </c>
      <c r="CV1956" s="0" t="s">
        <v>155</v>
      </c>
      <c r="CZ1956" s="0" t="s">
        <v>145</v>
      </c>
      <c r="DC1956" s="0" t="s">
        <v>155</v>
      </c>
      <c r="DF1956" s="0" t="s">
        <v>155</v>
      </c>
      <c r="DI1956" s="0" t="s">
        <v>155</v>
      </c>
      <c r="DM1956" s="0" t="s">
        <v>145</v>
      </c>
      <c r="DN1956" s="0" t="s">
        <v>155</v>
      </c>
      <c r="DR1956" s="0" t="s">
        <v>155</v>
      </c>
      <c r="DU1956" s="0" t="s">
        <v>155</v>
      </c>
      <c r="DX1956" s="0" t="s">
        <v>155</v>
      </c>
      <c r="EA1956" s="0" t="s">
        <v>155</v>
      </c>
      <c r="EF1956" s="0" t="s">
        <v>155</v>
      </c>
    </row>
    <row r="1957" customFormat="false" ht="15" hidden="false" customHeight="false" outlineLevel="0" collapsed="false">
      <c r="A1957" s="0" t="s">
        <v>8672</v>
      </c>
      <c r="B1957" s="0" t="n">
        <v>78</v>
      </c>
      <c r="C1957" s="0" t="n">
        <v>338601</v>
      </c>
      <c r="D1957" s="0" t="s">
        <v>8673</v>
      </c>
      <c r="E1957" s="0" t="s">
        <v>1135</v>
      </c>
      <c r="F1957" s="0" t="str">
        <f aca="false">CONCATENATE(D1957," ",LEFT(H1957,4),"T=",AU1957,"D=",AV1957,"R=",AW1957,"M=",AX1957,"L=",AY1957,"B=",AZ1957)</f>
        <v>LITTON T=18D=3R=2M=0L=2B=0</v>
      </c>
      <c r="G1957" s="0" t="s">
        <v>1213</v>
      </c>
      <c r="I1957" s="0" t="s">
        <v>8674</v>
      </c>
      <c r="J1957" s="0" t="s">
        <v>8675</v>
      </c>
      <c r="K1957" s="0" t="s">
        <v>144</v>
      </c>
      <c r="L1957" s="0" t="s">
        <v>145</v>
      </c>
      <c r="M1957" s="0" t="s">
        <v>8676</v>
      </c>
      <c r="N1957" s="0" t="str">
        <f aca="false">RIGHT(M1957,LEN(M1957)-FIND(" ",M1957))</f>
        <v>OAK KNOLL AVE NE</v>
      </c>
      <c r="P1957" s="0" t="s">
        <v>147</v>
      </c>
      <c r="Q1957" s="0" t="s">
        <v>148</v>
      </c>
      <c r="R1957" s="0" t="n">
        <v>44483</v>
      </c>
      <c r="AD1957" s="0" t="s">
        <v>149</v>
      </c>
      <c r="AE1957" s="0" t="s">
        <v>150</v>
      </c>
      <c r="AF1957" s="0" t="s">
        <v>151</v>
      </c>
      <c r="AH1957" s="0" t="n">
        <v>14</v>
      </c>
      <c r="AI1957" s="0" t="n">
        <v>11</v>
      </c>
      <c r="AN1957" s="0" t="s">
        <v>147</v>
      </c>
      <c r="AO1957" s="0" t="s">
        <v>8430</v>
      </c>
      <c r="AP1957" s="0" t="s">
        <v>8431</v>
      </c>
      <c r="AQ1957" s="0" t="n">
        <v>9</v>
      </c>
      <c r="AR1957" s="0" t="n">
        <v>64</v>
      </c>
      <c r="AS1957" s="0" t="n">
        <v>32</v>
      </c>
      <c r="AU1957" s="0" t="n">
        <f aca="false">COUNTA($BA$1957:$EH$1957)</f>
        <v>18</v>
      </c>
      <c r="AV1957" s="0" t="n">
        <f aca="false">COUNTIF($BA$1957:$EH$1957,"D")</f>
        <v>3</v>
      </c>
      <c r="AW1957" s="0" t="n">
        <f aca="false">COUNTIF($BA$1957:$EH$1957,"R")</f>
        <v>2</v>
      </c>
      <c r="AX1957" s="0" t="n">
        <f aca="false"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>0</v>
      </c>
      <c r="AY1957" s="0" t="n">
        <f aca="false"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>2</v>
      </c>
      <c r="AZ1957" s="0" t="n">
        <f aca="false">IF(EH1957&lt;&gt;"",1,0)</f>
        <v>0</v>
      </c>
      <c r="BB1957" s="0" t="s">
        <v>154</v>
      </c>
      <c r="CH1957" s="0" t="s">
        <v>145</v>
      </c>
      <c r="CK1957" s="0" t="s">
        <v>155</v>
      </c>
      <c r="CN1957" s="0" t="s">
        <v>155</v>
      </c>
      <c r="CO1957" s="0" t="s">
        <v>141</v>
      </c>
      <c r="CP1957" s="0" t="s">
        <v>155</v>
      </c>
      <c r="CT1957" s="0" t="s">
        <v>155</v>
      </c>
      <c r="CU1957" s="0" t="s">
        <v>145</v>
      </c>
      <c r="CV1957" s="0" t="s">
        <v>155</v>
      </c>
      <c r="CZ1957" s="0" t="s">
        <v>141</v>
      </c>
      <c r="DC1957" s="0" t="s">
        <v>155</v>
      </c>
      <c r="DI1957" s="0" t="s">
        <v>155</v>
      </c>
      <c r="DN1957" s="0" t="s">
        <v>155</v>
      </c>
      <c r="DU1957" s="0" t="s">
        <v>155</v>
      </c>
      <c r="DX1957" s="0" t="s">
        <v>155</v>
      </c>
      <c r="EA1957" s="0" t="s">
        <v>155</v>
      </c>
      <c r="ED1957" s="0" t="s">
        <v>145</v>
      </c>
      <c r="EF1957" s="0" t="s">
        <v>155</v>
      </c>
    </row>
    <row r="1958" customFormat="false" ht="15" hidden="false" customHeight="false" outlineLevel="0" collapsed="false">
      <c r="A1958" s="0" t="s">
        <v>8677</v>
      </c>
      <c r="B1958" s="0" t="n">
        <v>78</v>
      </c>
      <c r="C1958" s="0" t="n">
        <v>164133</v>
      </c>
      <c r="D1958" s="0" t="s">
        <v>8678</v>
      </c>
      <c r="E1958" s="0" t="s">
        <v>2929</v>
      </c>
      <c r="F1958" s="0" t="str">
        <f aca="false">CONCATENATE(D1958," ",LEFT(H1958,4),"T=",AU1958,"D=",AV1958,"R=",AW1958,"M=",AX1958,"L=",AY1958,"B=",AZ1958)</f>
        <v>DURIG T=21D=4R=0M=0L=2B=0</v>
      </c>
      <c r="G1958" s="0" t="s">
        <v>159</v>
      </c>
      <c r="I1958" s="0" t="s">
        <v>8679</v>
      </c>
      <c r="J1958" s="0" t="s">
        <v>739</v>
      </c>
      <c r="K1958" s="0" t="s">
        <v>144</v>
      </c>
      <c r="L1958" s="0" t="s">
        <v>145</v>
      </c>
      <c r="M1958" s="0" t="s">
        <v>8680</v>
      </c>
      <c r="N1958" s="0" t="str">
        <f aca="false">RIGHT(M1958,LEN(M1958)-FIND(" ",M1958))</f>
        <v>KENMORE AVE NE</v>
      </c>
      <c r="P1958" s="0" t="s">
        <v>147</v>
      </c>
      <c r="Q1958" s="0" t="s">
        <v>148</v>
      </c>
      <c r="R1958" s="0" t="n">
        <v>44483</v>
      </c>
      <c r="AD1958" s="0" t="s">
        <v>149</v>
      </c>
      <c r="AE1958" s="0" t="s">
        <v>150</v>
      </c>
      <c r="AF1958" s="0" t="s">
        <v>151</v>
      </c>
      <c r="AH1958" s="0" t="n">
        <v>14</v>
      </c>
      <c r="AI1958" s="0" t="n">
        <v>11</v>
      </c>
      <c r="AN1958" s="0" t="s">
        <v>147</v>
      </c>
      <c r="AO1958" s="0" t="s">
        <v>8430</v>
      </c>
      <c r="AP1958" s="0" t="s">
        <v>8431</v>
      </c>
      <c r="AQ1958" s="0" t="n">
        <v>9</v>
      </c>
      <c r="AR1958" s="0" t="n">
        <v>64</v>
      </c>
      <c r="AS1958" s="0" t="n">
        <v>32</v>
      </c>
      <c r="AU1958" s="0" t="n">
        <f aca="false">COUNTA($BA$1958:$EH$1958)</f>
        <v>21</v>
      </c>
      <c r="AV1958" s="0" t="n">
        <f aca="false">COUNTIF($BA$1958:$EH$1958,"D")</f>
        <v>4</v>
      </c>
      <c r="AW1958" s="0" t="n">
        <f aca="false">COUNTIF($BA$1958:$EH$1958,"R")</f>
        <v>0</v>
      </c>
      <c r="AX1958" s="0" t="n">
        <f aca="false"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>0</v>
      </c>
      <c r="AY1958" s="0" t="n">
        <f aca="false"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>2</v>
      </c>
      <c r="AZ1958" s="0" t="n">
        <f aca="false">IF(EH1958&lt;&gt;"",1,0)</f>
        <v>0</v>
      </c>
      <c r="BB1958" s="0" t="s">
        <v>154</v>
      </c>
      <c r="BC1958" s="0" t="s">
        <v>155</v>
      </c>
      <c r="BD1958" s="0" t="s">
        <v>155</v>
      </c>
      <c r="BH1958" s="0" t="s">
        <v>155</v>
      </c>
      <c r="BJ1958" s="0" t="s">
        <v>155</v>
      </c>
      <c r="BL1958" s="0" t="s">
        <v>155</v>
      </c>
      <c r="BP1958" s="0" t="s">
        <v>155</v>
      </c>
      <c r="BS1958" s="0" t="s">
        <v>155</v>
      </c>
      <c r="BV1958" s="0" t="s">
        <v>155</v>
      </c>
      <c r="CA1958" s="0" t="s">
        <v>155</v>
      </c>
      <c r="CY1958" s="0" t="s">
        <v>155</v>
      </c>
      <c r="CZ1958" s="0" t="s">
        <v>145</v>
      </c>
      <c r="DC1958" s="0" t="s">
        <v>155</v>
      </c>
      <c r="DG1958" s="0" t="s">
        <v>145</v>
      </c>
      <c r="DI1958" s="0" t="s">
        <v>155</v>
      </c>
      <c r="DM1958" s="0" t="s">
        <v>145</v>
      </c>
      <c r="DN1958" s="0" t="s">
        <v>155</v>
      </c>
      <c r="DS1958" s="0" t="s">
        <v>145</v>
      </c>
      <c r="DU1958" s="0" t="s">
        <v>155</v>
      </c>
      <c r="EA1958" s="0" t="s">
        <v>155</v>
      </c>
      <c r="EF1958" s="0" t="s">
        <v>155</v>
      </c>
    </row>
    <row r="1959" customFormat="false" ht="15" hidden="false" customHeight="false" outlineLevel="0" collapsed="false">
      <c r="A1959" s="0" t="s">
        <v>8681</v>
      </c>
      <c r="B1959" s="0" t="n">
        <v>78</v>
      </c>
      <c r="C1959" s="0" t="n">
        <v>415082</v>
      </c>
      <c r="D1959" s="0" t="s">
        <v>8525</v>
      </c>
      <c r="E1959" s="0" t="s">
        <v>376</v>
      </c>
      <c r="F1959" s="0" t="str">
        <f aca="false">CONCATENATE(D1959," ",LEFT(H1959,4),"T=",AU1959,"D=",AV1959,"R=",AW1959,"M=",AX1959,"L=",AY1959,"B=",AZ1959)</f>
        <v>NIKOLAIDES T=10D=1R=1M=0L=1B=0</v>
      </c>
      <c r="G1959" s="0" t="s">
        <v>1043</v>
      </c>
      <c r="I1959" s="0" t="s">
        <v>8682</v>
      </c>
      <c r="J1959" s="0" t="s">
        <v>8683</v>
      </c>
      <c r="K1959" s="0" t="s">
        <v>144</v>
      </c>
      <c r="M1959" s="0" t="s">
        <v>8528</v>
      </c>
      <c r="N1959" s="0" t="str">
        <f aca="false">RIGHT(M1959,LEN(M1959)-FIND(" ",M1959))</f>
        <v>HOLLYWOOD ST NE</v>
      </c>
      <c r="P1959" s="0" t="s">
        <v>147</v>
      </c>
      <c r="Q1959" s="0" t="s">
        <v>148</v>
      </c>
      <c r="R1959" s="0" t="n">
        <v>44483</v>
      </c>
      <c r="AD1959" s="0" t="s">
        <v>149</v>
      </c>
      <c r="AE1959" s="0" t="s">
        <v>150</v>
      </c>
      <c r="AF1959" s="0" t="s">
        <v>151</v>
      </c>
      <c r="AH1959" s="0" t="n">
        <v>14</v>
      </c>
      <c r="AI1959" s="0" t="n">
        <v>11</v>
      </c>
      <c r="AN1959" s="0" t="s">
        <v>147</v>
      </c>
      <c r="AO1959" s="0" t="s">
        <v>8430</v>
      </c>
      <c r="AP1959" s="0" t="s">
        <v>8431</v>
      </c>
      <c r="AQ1959" s="0" t="n">
        <v>9</v>
      </c>
      <c r="AR1959" s="0" t="n">
        <v>64</v>
      </c>
      <c r="AS1959" s="0" t="n">
        <v>32</v>
      </c>
      <c r="AU1959" s="0" t="n">
        <f aca="false">COUNTA($BA$1959:$EH$1959)</f>
        <v>10</v>
      </c>
      <c r="AV1959" s="0" t="n">
        <f aca="false">COUNTIF($BA$1959:$EH$1959,"D")</f>
        <v>1</v>
      </c>
      <c r="AW1959" s="0" t="n">
        <f aca="false">COUNTIF($BA$1959:$EH$1959,"R")</f>
        <v>1</v>
      </c>
      <c r="AX1959" s="0" t="n">
        <f aca="false"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>0</v>
      </c>
      <c r="AY1959" s="0" t="n">
        <f aca="false"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>1</v>
      </c>
      <c r="AZ1959" s="0" t="n">
        <f aca="false">IF(EH1959&lt;&gt;"",1,0)</f>
        <v>0</v>
      </c>
      <c r="BB1959" s="0" t="s">
        <v>154</v>
      </c>
      <c r="BL1959" s="0" t="s">
        <v>155</v>
      </c>
      <c r="BY1959" s="0" t="s">
        <v>145</v>
      </c>
      <c r="CA1959" s="0" t="s">
        <v>155</v>
      </c>
      <c r="DC1959" s="0" t="s">
        <v>155</v>
      </c>
      <c r="DI1959" s="0" t="s">
        <v>155</v>
      </c>
      <c r="DM1959" s="0" t="s">
        <v>141</v>
      </c>
      <c r="DN1959" s="0" t="s">
        <v>155</v>
      </c>
      <c r="DU1959" s="0" t="s">
        <v>155</v>
      </c>
      <c r="EF1959" s="0" t="s">
        <v>155</v>
      </c>
    </row>
    <row r="1960" customFormat="false" ht="15" hidden="false" customHeight="false" outlineLevel="0" collapsed="false">
      <c r="A1960" s="0" t="s">
        <v>8684</v>
      </c>
      <c r="B1960" s="0" t="n">
        <v>78</v>
      </c>
      <c r="C1960" s="0" t="n">
        <v>211982</v>
      </c>
      <c r="D1960" s="0" t="s">
        <v>8685</v>
      </c>
      <c r="E1960" s="0" t="s">
        <v>1047</v>
      </c>
      <c r="F1960" s="0" t="str">
        <f aca="false">CONCATENATE(D1960," ",LEFT(H1960,4),"T=",AU1960,"D=",AV1960,"R=",AW1960,"M=",AX1960,"L=",AY1960,"B=",AZ1960)</f>
        <v>MCGINLEY T=43D=14R=0M=5L=8B=1</v>
      </c>
      <c r="G1960" s="0" t="s">
        <v>215</v>
      </c>
      <c r="I1960" s="0" t="s">
        <v>8686</v>
      </c>
      <c r="J1960" s="0" t="s">
        <v>6217</v>
      </c>
      <c r="K1960" s="0" t="s">
        <v>144</v>
      </c>
      <c r="L1960" s="0" t="s">
        <v>145</v>
      </c>
      <c r="M1960" s="0" t="s">
        <v>8687</v>
      </c>
      <c r="N1960" s="0" t="str">
        <f aca="false">RIGHT(M1960,LEN(M1960)-FIND(" ",M1960))</f>
        <v>EDGEWOOD ST NE</v>
      </c>
      <c r="P1960" s="0" t="s">
        <v>147</v>
      </c>
      <c r="Q1960" s="0" t="s">
        <v>148</v>
      </c>
      <c r="R1960" s="0" t="n">
        <v>44483</v>
      </c>
      <c r="AD1960" s="0" t="s">
        <v>149</v>
      </c>
      <c r="AE1960" s="0" t="s">
        <v>150</v>
      </c>
      <c r="AF1960" s="0" t="s">
        <v>151</v>
      </c>
      <c r="AH1960" s="0" t="n">
        <v>14</v>
      </c>
      <c r="AI1960" s="0" t="n">
        <v>11</v>
      </c>
      <c r="AN1960" s="0" t="s">
        <v>147</v>
      </c>
      <c r="AO1960" s="0" t="s">
        <v>8430</v>
      </c>
      <c r="AP1960" s="0" t="s">
        <v>8431</v>
      </c>
      <c r="AQ1960" s="0" t="n">
        <v>9</v>
      </c>
      <c r="AR1960" s="0" t="n">
        <v>64</v>
      </c>
      <c r="AS1960" s="0" t="n">
        <v>32</v>
      </c>
      <c r="AU1960" s="0" t="n">
        <f aca="false">COUNTA($BA$1960:$EH$1960)</f>
        <v>43</v>
      </c>
      <c r="AV1960" s="0" t="n">
        <f aca="false">COUNTIF($BA$1960:$EH$1960,"D")</f>
        <v>14</v>
      </c>
      <c r="AW1960" s="0" t="n">
        <f aca="false">COUNTIF($BA$1960:$EH$1960,"R")</f>
        <v>0</v>
      </c>
      <c r="AX1960" s="0" t="n">
        <f aca="false"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>5</v>
      </c>
      <c r="AY1960" s="0" t="n">
        <f aca="false"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>8</v>
      </c>
      <c r="AZ1960" s="0" t="n">
        <f aca="false">IF(EH1960&lt;&gt;"",1,0)</f>
        <v>1</v>
      </c>
      <c r="BB1960" s="0" t="s">
        <v>154</v>
      </c>
      <c r="BC1960" s="0" t="s">
        <v>155</v>
      </c>
      <c r="BD1960" s="0" t="s">
        <v>155</v>
      </c>
      <c r="BE1960" s="0" t="s">
        <v>155</v>
      </c>
      <c r="BF1960" s="0" t="s">
        <v>155</v>
      </c>
      <c r="BG1960" s="0" t="s">
        <v>155</v>
      </c>
      <c r="BH1960" s="0" t="s">
        <v>155</v>
      </c>
      <c r="BI1960" s="0" t="s">
        <v>155</v>
      </c>
      <c r="BJ1960" s="0" t="s">
        <v>155</v>
      </c>
      <c r="BK1960" s="0" t="s">
        <v>155</v>
      </c>
      <c r="BL1960" s="0" t="s">
        <v>155</v>
      </c>
      <c r="BP1960" s="0" t="s">
        <v>155</v>
      </c>
      <c r="BS1960" s="0" t="s">
        <v>155</v>
      </c>
      <c r="BV1960" s="0" t="s">
        <v>155</v>
      </c>
      <c r="BY1960" s="0" t="s">
        <v>145</v>
      </c>
      <c r="CA1960" s="0" t="s">
        <v>155</v>
      </c>
      <c r="CL1960" s="0" t="s">
        <v>145</v>
      </c>
      <c r="CN1960" s="0" t="s">
        <v>155</v>
      </c>
      <c r="CO1960" s="0" t="s">
        <v>145</v>
      </c>
      <c r="CP1960" s="0" t="s">
        <v>155</v>
      </c>
      <c r="CQ1960" s="0" t="s">
        <v>145</v>
      </c>
      <c r="CT1960" s="0" t="s">
        <v>155</v>
      </c>
      <c r="CU1960" s="0" t="s">
        <v>145</v>
      </c>
      <c r="CV1960" s="0" t="s">
        <v>155</v>
      </c>
      <c r="CY1960" s="0" t="s">
        <v>155</v>
      </c>
      <c r="CZ1960" s="0" t="s">
        <v>145</v>
      </c>
      <c r="DC1960" s="0" t="s">
        <v>155</v>
      </c>
      <c r="DF1960" s="0" t="s">
        <v>155</v>
      </c>
      <c r="DG1960" s="0" t="s">
        <v>145</v>
      </c>
      <c r="DI1960" s="0" t="s">
        <v>155</v>
      </c>
      <c r="DJ1960" s="0" t="s">
        <v>145</v>
      </c>
      <c r="DL1960" s="0" t="s">
        <v>155</v>
      </c>
      <c r="DM1960" s="0" t="s">
        <v>145</v>
      </c>
      <c r="DN1960" s="0" t="s">
        <v>155</v>
      </c>
      <c r="DS1960" s="0" t="s">
        <v>145</v>
      </c>
      <c r="DT1960" s="0" t="s">
        <v>145</v>
      </c>
      <c r="DU1960" s="0" t="s">
        <v>155</v>
      </c>
      <c r="DW1960" s="0" t="s">
        <v>145</v>
      </c>
      <c r="DX1960" s="0" t="s">
        <v>155</v>
      </c>
      <c r="EA1960" s="0" t="s">
        <v>155</v>
      </c>
      <c r="ED1960" s="0" t="s">
        <v>145</v>
      </c>
      <c r="EF1960" s="0" t="s">
        <v>155</v>
      </c>
      <c r="EH1960" s="0" t="s">
        <v>145</v>
      </c>
    </row>
    <row r="1961" customFormat="false" ht="15" hidden="false" customHeight="false" outlineLevel="0" collapsed="false">
      <c r="A1961" s="0" t="s">
        <v>8688</v>
      </c>
      <c r="B1961" s="0" t="n">
        <v>78</v>
      </c>
      <c r="C1961" s="0" t="n">
        <v>270081</v>
      </c>
      <c r="D1961" s="0" t="s">
        <v>8689</v>
      </c>
      <c r="E1961" s="0" t="s">
        <v>8690</v>
      </c>
      <c r="F1961" s="0" t="str">
        <f aca="false">CONCATENATE(D1961," ",LEFT(H1961,4),"T=",AU1961,"D=",AV1961,"R=",AW1961,"M=",AX1961,"L=",AY1961,"B=",AZ1961)</f>
        <v>NYPAVER T=10D=0R=1M=0L=0B=0</v>
      </c>
      <c r="I1961" s="0" t="s">
        <v>8691</v>
      </c>
      <c r="J1961" s="0" t="s">
        <v>1738</v>
      </c>
      <c r="K1961" s="0" t="s">
        <v>144</v>
      </c>
      <c r="M1961" s="0" t="s">
        <v>8692</v>
      </c>
      <c r="N1961" s="0" t="str">
        <f aca="false">RIGHT(M1961,LEN(M1961)-FIND(" ",M1961))</f>
        <v>KENMORE AVE NE</v>
      </c>
      <c r="P1961" s="0" t="s">
        <v>147</v>
      </c>
      <c r="Q1961" s="0" t="s">
        <v>148</v>
      </c>
      <c r="R1961" s="0" t="n">
        <v>44483</v>
      </c>
      <c r="AD1961" s="0" t="s">
        <v>149</v>
      </c>
      <c r="AE1961" s="0" t="s">
        <v>150</v>
      </c>
      <c r="AF1961" s="0" t="s">
        <v>151</v>
      </c>
      <c r="AH1961" s="0" t="n">
        <v>14</v>
      </c>
      <c r="AI1961" s="0" t="n">
        <v>11</v>
      </c>
      <c r="AN1961" s="0" t="s">
        <v>147</v>
      </c>
      <c r="AO1961" s="0" t="s">
        <v>8430</v>
      </c>
      <c r="AP1961" s="0" t="s">
        <v>8431</v>
      </c>
      <c r="AQ1961" s="0" t="n">
        <v>9</v>
      </c>
      <c r="AR1961" s="0" t="n">
        <v>64</v>
      </c>
      <c r="AS1961" s="0" t="n">
        <v>32</v>
      </c>
      <c r="AU1961" s="0" t="n">
        <f aca="false">COUNTA($BA$1961:$EH$1961)</f>
        <v>10</v>
      </c>
      <c r="AV1961" s="0" t="n">
        <f aca="false">COUNTIF($BA$1961:$EH$1961,"D")</f>
        <v>0</v>
      </c>
      <c r="AW1961" s="0" t="n">
        <f aca="false">COUNTIF($BA$1961:$EH$1961,"R")</f>
        <v>1</v>
      </c>
      <c r="AX1961" s="0" t="n">
        <f aca="false"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>0</v>
      </c>
      <c r="AY1961" s="0" t="n">
        <f aca="false"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>0</v>
      </c>
      <c r="AZ1961" s="0" t="n">
        <f aca="false">IF(EH1961&lt;&gt;"",1,0)</f>
        <v>0</v>
      </c>
      <c r="BB1961" s="0" t="s">
        <v>154</v>
      </c>
      <c r="BK1961" s="0" t="s">
        <v>155</v>
      </c>
      <c r="BL1961" s="0" t="s">
        <v>155</v>
      </c>
      <c r="CA1961" s="0" t="s">
        <v>155</v>
      </c>
      <c r="CP1961" s="0" t="s">
        <v>155</v>
      </c>
      <c r="CY1961" s="0" t="s">
        <v>155</v>
      </c>
      <c r="CZ1961" s="0" t="s">
        <v>141</v>
      </c>
      <c r="DC1961" s="0" t="s">
        <v>155</v>
      </c>
      <c r="DN1961" s="0" t="s">
        <v>155</v>
      </c>
      <c r="EF1961" s="0" t="s">
        <v>155</v>
      </c>
    </row>
    <row r="1962" customFormat="false" ht="15" hidden="false" customHeight="false" outlineLevel="0" collapsed="false">
      <c r="A1962" s="0" t="s">
        <v>8693</v>
      </c>
      <c r="B1962" s="0" t="n">
        <v>78</v>
      </c>
      <c r="C1962" s="0" t="n">
        <v>387515</v>
      </c>
      <c r="D1962" s="0" t="s">
        <v>8694</v>
      </c>
      <c r="E1962" s="0" t="s">
        <v>8695</v>
      </c>
      <c r="F1962" s="0" t="str">
        <f aca="false">CONCATENATE(D1962," ",LEFT(H1962,4),"T=",AU1962,"D=",AV1962,"R=",AW1962,"M=",AX1962,"L=",AY1962,"B=",AZ1962)</f>
        <v>THOMAS WALKER T=34D=11R=0M=2L=6B=1</v>
      </c>
      <c r="G1962" s="0" t="s">
        <v>267</v>
      </c>
      <c r="I1962" s="0" t="s">
        <v>8696</v>
      </c>
      <c r="J1962" s="0" t="s">
        <v>8697</v>
      </c>
      <c r="K1962" s="0" t="s">
        <v>144</v>
      </c>
      <c r="L1962" s="0" t="s">
        <v>145</v>
      </c>
      <c r="M1962" s="0" t="s">
        <v>8698</v>
      </c>
      <c r="N1962" s="0" t="str">
        <f aca="false">RIGHT(M1962,LEN(M1962)-FIND(" ",M1962))</f>
        <v>GENESEE AVE NE</v>
      </c>
      <c r="P1962" s="0" t="s">
        <v>147</v>
      </c>
      <c r="Q1962" s="0" t="s">
        <v>148</v>
      </c>
      <c r="R1962" s="0" t="n">
        <v>44483</v>
      </c>
      <c r="AD1962" s="0" t="s">
        <v>149</v>
      </c>
      <c r="AE1962" s="0" t="s">
        <v>150</v>
      </c>
      <c r="AF1962" s="0" t="s">
        <v>151</v>
      </c>
      <c r="AH1962" s="0" t="n">
        <v>14</v>
      </c>
      <c r="AI1962" s="0" t="n">
        <v>11</v>
      </c>
      <c r="AN1962" s="0" t="s">
        <v>147</v>
      </c>
      <c r="AO1962" s="0" t="s">
        <v>8430</v>
      </c>
      <c r="AP1962" s="0" t="s">
        <v>8431</v>
      </c>
      <c r="AQ1962" s="0" t="n">
        <v>9</v>
      </c>
      <c r="AR1962" s="0" t="n">
        <v>64</v>
      </c>
      <c r="AS1962" s="0" t="n">
        <v>32</v>
      </c>
      <c r="AU1962" s="0" t="n">
        <f aca="false">COUNTA($BA$1962:$EH$1962)</f>
        <v>34</v>
      </c>
      <c r="AV1962" s="0" t="n">
        <f aca="false">COUNTIF($BA$1962:$EH$1962,"D")</f>
        <v>11</v>
      </c>
      <c r="AW1962" s="0" t="n">
        <f aca="false">COUNTIF($BA$1962:$EH$1962,"R")</f>
        <v>0</v>
      </c>
      <c r="AX1962" s="0" t="n">
        <f aca="false"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>2</v>
      </c>
      <c r="AY1962" s="0" t="n">
        <f aca="false"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>6</v>
      </c>
      <c r="AZ1962" s="0" t="n">
        <f aca="false">IF(EH1962&lt;&gt;"",1,0)</f>
        <v>1</v>
      </c>
      <c r="BB1962" s="0" t="s">
        <v>154</v>
      </c>
      <c r="BL1962" s="0" t="s">
        <v>155</v>
      </c>
      <c r="BP1962" s="0" t="s">
        <v>155</v>
      </c>
      <c r="BS1962" s="0" t="s">
        <v>155</v>
      </c>
      <c r="BY1962" s="0" t="s">
        <v>145</v>
      </c>
      <c r="CA1962" s="0" t="s">
        <v>155</v>
      </c>
      <c r="CG1962" s="0" t="s">
        <v>155</v>
      </c>
      <c r="CK1962" s="0" t="s">
        <v>155</v>
      </c>
      <c r="CN1962" s="0" t="s">
        <v>155</v>
      </c>
      <c r="CO1962" s="0" t="s">
        <v>145</v>
      </c>
      <c r="CP1962" s="0" t="s">
        <v>155</v>
      </c>
      <c r="CT1962" s="0" t="s">
        <v>155</v>
      </c>
      <c r="CU1962" s="0" t="s">
        <v>145</v>
      </c>
      <c r="CV1962" s="0" t="s">
        <v>155</v>
      </c>
      <c r="CW1962" s="0" t="s">
        <v>155</v>
      </c>
      <c r="CY1962" s="0" t="s">
        <v>155</v>
      </c>
      <c r="CZ1962" s="0" t="s">
        <v>145</v>
      </c>
      <c r="DC1962" s="0" t="s">
        <v>155</v>
      </c>
      <c r="DD1962" s="0" t="s">
        <v>145</v>
      </c>
      <c r="DF1962" s="0" t="s">
        <v>155</v>
      </c>
      <c r="DG1962" s="0" t="s">
        <v>145</v>
      </c>
      <c r="DI1962" s="0" t="s">
        <v>155</v>
      </c>
      <c r="DL1962" s="0" t="s">
        <v>155</v>
      </c>
      <c r="DM1962" s="0" t="s">
        <v>145</v>
      </c>
      <c r="DN1962" s="0" t="s">
        <v>155</v>
      </c>
      <c r="DR1962" s="0" t="s">
        <v>155</v>
      </c>
      <c r="DS1962" s="0" t="s">
        <v>145</v>
      </c>
      <c r="DT1962" s="0" t="s">
        <v>145</v>
      </c>
      <c r="DU1962" s="0" t="s">
        <v>155</v>
      </c>
      <c r="DX1962" s="0" t="s">
        <v>155</v>
      </c>
      <c r="EA1962" s="0" t="s">
        <v>155</v>
      </c>
      <c r="ED1962" s="0" t="s">
        <v>145</v>
      </c>
      <c r="EF1962" s="0" t="s">
        <v>155</v>
      </c>
      <c r="EH1962" s="0" t="s">
        <v>145</v>
      </c>
    </row>
    <row r="1963" customFormat="false" ht="15" hidden="false" customHeight="false" outlineLevel="0" collapsed="false">
      <c r="A1963" s="0" t="s">
        <v>8699</v>
      </c>
      <c r="B1963" s="0" t="n">
        <v>78</v>
      </c>
      <c r="C1963" s="0" t="n">
        <v>387512</v>
      </c>
      <c r="D1963" s="0" t="s">
        <v>883</v>
      </c>
      <c r="E1963" s="0" t="s">
        <v>8700</v>
      </c>
      <c r="F1963" s="0" t="str">
        <f aca="false">CONCATENATE(D1963," ",LEFT(H1963,4),"T=",AU1963,"D=",AV1963,"R=",AW1963,"M=",AX1963,"L=",AY1963,"B=",AZ1963)</f>
        <v>WALKER T=37D=12R=0M=4L=7B=1</v>
      </c>
      <c r="G1963" s="0" t="s">
        <v>4868</v>
      </c>
      <c r="I1963" s="0" t="s">
        <v>8701</v>
      </c>
      <c r="J1963" s="0" t="s">
        <v>8697</v>
      </c>
      <c r="K1963" s="0" t="s">
        <v>144</v>
      </c>
      <c r="L1963" s="0" t="s">
        <v>145</v>
      </c>
      <c r="M1963" s="0" t="s">
        <v>8698</v>
      </c>
      <c r="N1963" s="0" t="str">
        <f aca="false">RIGHT(M1963,LEN(M1963)-FIND(" ",M1963))</f>
        <v>GENESEE AVE NE</v>
      </c>
      <c r="P1963" s="0" t="s">
        <v>147</v>
      </c>
      <c r="Q1963" s="0" t="s">
        <v>148</v>
      </c>
      <c r="R1963" s="0" t="n">
        <v>44483</v>
      </c>
      <c r="AD1963" s="0" t="s">
        <v>149</v>
      </c>
      <c r="AE1963" s="0" t="s">
        <v>150</v>
      </c>
      <c r="AF1963" s="0" t="s">
        <v>151</v>
      </c>
      <c r="AH1963" s="0" t="n">
        <v>14</v>
      </c>
      <c r="AI1963" s="0" t="n">
        <v>11</v>
      </c>
      <c r="AN1963" s="0" t="s">
        <v>147</v>
      </c>
      <c r="AO1963" s="0" t="s">
        <v>8430</v>
      </c>
      <c r="AP1963" s="0" t="s">
        <v>8431</v>
      </c>
      <c r="AQ1963" s="0" t="n">
        <v>9</v>
      </c>
      <c r="AR1963" s="0" t="n">
        <v>64</v>
      </c>
      <c r="AS1963" s="0" t="n">
        <v>32</v>
      </c>
      <c r="AU1963" s="0" t="n">
        <f aca="false">COUNTA($BA$1963:$EH$1963)</f>
        <v>37</v>
      </c>
      <c r="AV1963" s="0" t="n">
        <f aca="false">COUNTIF($BA$1963:$EH$1963,"D")</f>
        <v>12</v>
      </c>
      <c r="AW1963" s="0" t="n">
        <f aca="false">COUNTIF($BA$1963:$EH$1963,"R")</f>
        <v>0</v>
      </c>
      <c r="AX1963" s="0" t="n">
        <f aca="false"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>4</v>
      </c>
      <c r="AY1963" s="0" t="n">
        <f aca="false"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>7</v>
      </c>
      <c r="AZ1963" s="0" t="n">
        <f aca="false">IF(EH1963&lt;&gt;"",1,0)</f>
        <v>1</v>
      </c>
      <c r="BB1963" s="0" t="s">
        <v>154</v>
      </c>
      <c r="BL1963" s="0" t="s">
        <v>155</v>
      </c>
      <c r="BM1963" s="0" t="s">
        <v>155</v>
      </c>
      <c r="BP1963" s="0" t="s">
        <v>155</v>
      </c>
      <c r="BS1963" s="0" t="s">
        <v>155</v>
      </c>
      <c r="BV1963" s="0" t="s">
        <v>155</v>
      </c>
      <c r="BY1963" s="0" t="s">
        <v>145</v>
      </c>
      <c r="CA1963" s="0" t="s">
        <v>155</v>
      </c>
      <c r="CG1963" s="0" t="s">
        <v>155</v>
      </c>
      <c r="CK1963" s="0" t="s">
        <v>155</v>
      </c>
      <c r="CN1963" s="0" t="s">
        <v>155</v>
      </c>
      <c r="CO1963" s="0" t="s">
        <v>145</v>
      </c>
      <c r="CP1963" s="0" t="s">
        <v>155</v>
      </c>
      <c r="CT1963" s="0" t="s">
        <v>155</v>
      </c>
      <c r="CU1963" s="0" t="s">
        <v>145</v>
      </c>
      <c r="CV1963" s="0" t="s">
        <v>155</v>
      </c>
      <c r="CW1963" s="0" t="s">
        <v>155</v>
      </c>
      <c r="CY1963" s="0" t="s">
        <v>155</v>
      </c>
      <c r="CZ1963" s="0" t="s">
        <v>145</v>
      </c>
      <c r="DC1963" s="0" t="s">
        <v>155</v>
      </c>
      <c r="DD1963" s="0" t="s">
        <v>145</v>
      </c>
      <c r="DF1963" s="0" t="s">
        <v>155</v>
      </c>
      <c r="DG1963" s="0" t="s">
        <v>145</v>
      </c>
      <c r="DI1963" s="0" t="s">
        <v>155</v>
      </c>
      <c r="DJ1963" s="0" t="s">
        <v>145</v>
      </c>
      <c r="DL1963" s="0" t="s">
        <v>155</v>
      </c>
      <c r="DN1963" s="0" t="s">
        <v>155</v>
      </c>
      <c r="DR1963" s="0" t="s">
        <v>155</v>
      </c>
      <c r="DS1963" s="0" t="s">
        <v>145</v>
      </c>
      <c r="DT1963" s="0" t="s">
        <v>145</v>
      </c>
      <c r="DU1963" s="0" t="s">
        <v>155</v>
      </c>
      <c r="DW1963" s="0" t="s">
        <v>145</v>
      </c>
      <c r="DX1963" s="0" t="s">
        <v>155</v>
      </c>
      <c r="EA1963" s="0" t="s">
        <v>155</v>
      </c>
      <c r="ED1963" s="0" t="s">
        <v>145</v>
      </c>
      <c r="EF1963" s="0" t="s">
        <v>155</v>
      </c>
      <c r="EH1963" s="0" t="s">
        <v>145</v>
      </c>
    </row>
    <row r="1964" customFormat="false" ht="15" hidden="false" customHeight="false" outlineLevel="0" collapsed="false">
      <c r="A1964" s="0" t="s">
        <v>8702</v>
      </c>
      <c r="B1964" s="0" t="n">
        <v>78</v>
      </c>
      <c r="C1964" s="0" t="n">
        <v>357553</v>
      </c>
      <c r="D1964" s="0" t="s">
        <v>8703</v>
      </c>
      <c r="E1964" s="0" t="s">
        <v>8704</v>
      </c>
      <c r="F1964" s="0" t="str">
        <f aca="false">CONCATENATE(D1964," ",LEFT(H1964,4),"T=",AU1964,"D=",AV1964,"R=",AW1964,"M=",AX1964,"L=",AY1964,"B=",AZ1964)</f>
        <v>MALLIARAS T=1D=0R=0M=0L=0B=0</v>
      </c>
      <c r="G1964" s="0" t="s">
        <v>201</v>
      </c>
      <c r="I1964" s="0" t="s">
        <v>8705</v>
      </c>
      <c r="J1964" s="0" t="s">
        <v>8706</v>
      </c>
      <c r="K1964" s="0" t="s">
        <v>169</v>
      </c>
      <c r="M1964" s="0" t="s">
        <v>8707</v>
      </c>
      <c r="N1964" s="0" t="str">
        <f aca="false">RIGHT(M1964,LEN(M1964)-FIND(" ",M1964))</f>
        <v>SUNSET DR NE</v>
      </c>
      <c r="P1964" s="0" t="s">
        <v>147</v>
      </c>
      <c r="Q1964" s="0" t="s">
        <v>148</v>
      </c>
      <c r="R1964" s="0" t="n">
        <v>44483</v>
      </c>
      <c r="AD1964" s="0" t="s">
        <v>149</v>
      </c>
      <c r="AE1964" s="0" t="s">
        <v>150</v>
      </c>
      <c r="AF1964" s="0" t="s">
        <v>151</v>
      </c>
      <c r="AH1964" s="0" t="n">
        <v>14</v>
      </c>
      <c r="AI1964" s="0" t="n">
        <v>11</v>
      </c>
      <c r="AN1964" s="0" t="s">
        <v>147</v>
      </c>
      <c r="AO1964" s="0" t="s">
        <v>8430</v>
      </c>
      <c r="AP1964" s="0" t="s">
        <v>8431</v>
      </c>
      <c r="AQ1964" s="0" t="n">
        <v>9</v>
      </c>
      <c r="AR1964" s="0" t="n">
        <v>64</v>
      </c>
      <c r="AS1964" s="0" t="n">
        <v>32</v>
      </c>
      <c r="AU1964" s="0" t="n">
        <f aca="false">COUNTA($BA$1964:$EH$1964)</f>
        <v>1</v>
      </c>
      <c r="AV1964" s="0" t="n">
        <f aca="false">COUNTIF($BA$1964:$EH$1964,"D")</f>
        <v>0</v>
      </c>
      <c r="AW1964" s="0" t="n">
        <f aca="false">COUNTIF($BA$1964:$EH$1964,"R")</f>
        <v>0</v>
      </c>
      <c r="AX1964" s="0" t="n">
        <f aca="false"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>0</v>
      </c>
      <c r="AY1964" s="0" t="n">
        <f aca="false"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>0</v>
      </c>
      <c r="AZ1964" s="0" t="n">
        <f aca="false">IF(EH1964&lt;&gt;"",1,0)</f>
        <v>0</v>
      </c>
      <c r="BB1964" s="0" t="s">
        <v>154</v>
      </c>
    </row>
    <row r="1965" customFormat="false" ht="15" hidden="false" customHeight="false" outlineLevel="0" collapsed="false">
      <c r="A1965" s="0" t="s">
        <v>8708</v>
      </c>
      <c r="B1965" s="0" t="n">
        <v>78</v>
      </c>
      <c r="C1965" s="0" t="n">
        <v>440033</v>
      </c>
      <c r="D1965" s="0" t="s">
        <v>8709</v>
      </c>
      <c r="E1965" s="0" t="s">
        <v>7565</v>
      </c>
      <c r="F1965" s="0" t="str">
        <f aca="false">CONCATENATE(D1965," ",LEFT(H1965,4),"T=",AU1965,"D=",AV1965,"R=",AW1965,"M=",AX1965,"L=",AY1965,"B=",AZ1965)</f>
        <v>HODDER T=6D=0R=0M=0L=1B=0</v>
      </c>
      <c r="G1965" s="0" t="s">
        <v>181</v>
      </c>
      <c r="I1965" s="0" t="s">
        <v>8710</v>
      </c>
      <c r="J1965" s="0" t="s">
        <v>519</v>
      </c>
      <c r="K1965" s="0" t="s">
        <v>144</v>
      </c>
      <c r="M1965" s="0" t="s">
        <v>8711</v>
      </c>
      <c r="N1965" s="0" t="str">
        <f aca="false">RIGHT(M1965,LEN(M1965)-FIND(" ",M1965))</f>
        <v>GUARNIERI DR NE</v>
      </c>
      <c r="P1965" s="0" t="s">
        <v>147</v>
      </c>
      <c r="Q1965" s="0" t="s">
        <v>148</v>
      </c>
      <c r="R1965" s="0" t="n">
        <v>44483</v>
      </c>
      <c r="V1965" s="0" t="s">
        <v>8711</v>
      </c>
      <c r="X1965" s="0" t="s">
        <v>147</v>
      </c>
      <c r="Y1965" s="0" t="s">
        <v>148</v>
      </c>
      <c r="Z1965" s="0" t="n">
        <v>44483</v>
      </c>
      <c r="AD1965" s="0" t="s">
        <v>149</v>
      </c>
      <c r="AE1965" s="0" t="s">
        <v>150</v>
      </c>
      <c r="AF1965" s="0" t="s">
        <v>151</v>
      </c>
      <c r="AH1965" s="0" t="n">
        <v>14</v>
      </c>
      <c r="AI1965" s="0" t="n">
        <v>11</v>
      </c>
      <c r="AN1965" s="0" t="s">
        <v>147</v>
      </c>
      <c r="AO1965" s="0" t="s">
        <v>8430</v>
      </c>
      <c r="AP1965" s="0" t="s">
        <v>8431</v>
      </c>
      <c r="AQ1965" s="0" t="n">
        <v>9</v>
      </c>
      <c r="AR1965" s="0" t="n">
        <v>64</v>
      </c>
      <c r="AS1965" s="0" t="n">
        <v>32</v>
      </c>
      <c r="AU1965" s="0" t="n">
        <f aca="false">COUNTA($BA$1965:$EH$1965)</f>
        <v>6</v>
      </c>
      <c r="AV1965" s="0" t="n">
        <f aca="false">COUNTIF($BA$1965:$EH$1965,"D")</f>
        <v>0</v>
      </c>
      <c r="AW1965" s="0" t="n">
        <f aca="false">COUNTIF($BA$1965:$EH$1965,"R")</f>
        <v>0</v>
      </c>
      <c r="AX1965" s="0" t="n">
        <f aca="false"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>0</v>
      </c>
      <c r="AY1965" s="0" t="n">
        <f aca="false"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>1</v>
      </c>
      <c r="AZ1965" s="0" t="n">
        <f aca="false">IF(EH1965&lt;&gt;"",1,0)</f>
        <v>0</v>
      </c>
      <c r="BB1965" s="0" t="s">
        <v>154</v>
      </c>
      <c r="DN1965" s="0" t="s">
        <v>155</v>
      </c>
      <c r="DU1965" s="0" t="s">
        <v>155</v>
      </c>
      <c r="DX1965" s="0" t="s">
        <v>155</v>
      </c>
      <c r="EA1965" s="0" t="s">
        <v>155</v>
      </c>
      <c r="EF1965" s="0" t="s">
        <v>155</v>
      </c>
    </row>
    <row r="1966" customFormat="false" ht="15" hidden="false" customHeight="false" outlineLevel="0" collapsed="false">
      <c r="A1966" s="0" t="s">
        <v>8712</v>
      </c>
      <c r="B1966" s="0" t="n">
        <v>78</v>
      </c>
      <c r="C1966" s="0" t="n">
        <v>380796</v>
      </c>
      <c r="D1966" s="0" t="s">
        <v>4231</v>
      </c>
      <c r="E1966" s="0" t="s">
        <v>8713</v>
      </c>
      <c r="F1966" s="0" t="str">
        <f aca="false">CONCATENATE(D1966," ",LEFT(H1966,4),"T=",AU1966,"D=",AV1966,"R=",AW1966,"M=",AX1966,"L=",AY1966,"B=",AZ1966)</f>
        <v>WILLIAMSON JRT=10D=1R=0M=1L=2B=0</v>
      </c>
      <c r="G1966" s="0" t="s">
        <v>1451</v>
      </c>
      <c r="H1966" s="0" t="s">
        <v>517</v>
      </c>
      <c r="I1966" s="0" t="s">
        <v>8714</v>
      </c>
      <c r="J1966" s="0" t="s">
        <v>3290</v>
      </c>
      <c r="K1966" s="0" t="s">
        <v>144</v>
      </c>
      <c r="L1966" s="0" t="s">
        <v>145</v>
      </c>
      <c r="M1966" s="0" t="s">
        <v>8715</v>
      </c>
      <c r="N1966" s="0" t="str">
        <f aca="false">RIGHT(M1966,LEN(M1966)-FIND(" ",M1966))</f>
        <v>GENESEE AVE NE</v>
      </c>
      <c r="P1966" s="0" t="s">
        <v>147</v>
      </c>
      <c r="Q1966" s="0" t="s">
        <v>148</v>
      </c>
      <c r="R1966" s="0" t="n">
        <v>44483</v>
      </c>
      <c r="AD1966" s="0" t="s">
        <v>149</v>
      </c>
      <c r="AE1966" s="0" t="s">
        <v>150</v>
      </c>
      <c r="AF1966" s="0" t="s">
        <v>151</v>
      </c>
      <c r="AH1966" s="0" t="n">
        <v>14</v>
      </c>
      <c r="AI1966" s="0" t="n">
        <v>11</v>
      </c>
      <c r="AN1966" s="0" t="s">
        <v>147</v>
      </c>
      <c r="AO1966" s="0" t="s">
        <v>8430</v>
      </c>
      <c r="AP1966" s="0" t="s">
        <v>8431</v>
      </c>
      <c r="AQ1966" s="0" t="n">
        <v>9</v>
      </c>
      <c r="AR1966" s="0" t="n">
        <v>64</v>
      </c>
      <c r="AS1966" s="0" t="n">
        <v>32</v>
      </c>
      <c r="AU1966" s="0" t="n">
        <f aca="false">COUNTA($BA$1966:$EH$1966)</f>
        <v>10</v>
      </c>
      <c r="AV1966" s="0" t="n">
        <f aca="false">COUNTIF($BA$1966:$EH$1966,"D")</f>
        <v>1</v>
      </c>
      <c r="AW1966" s="0" t="n">
        <f aca="false">COUNTIF($BA$1966:$EH$1966,"R")</f>
        <v>0</v>
      </c>
      <c r="AX1966" s="0" t="n">
        <f aca="false"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>1</v>
      </c>
      <c r="AY1966" s="0" t="n">
        <f aca="false"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>2</v>
      </c>
      <c r="AZ1966" s="0" t="n">
        <f aca="false">IF(EH1966&lt;&gt;"",1,0)</f>
        <v>0</v>
      </c>
      <c r="BB1966" s="0" t="s">
        <v>154</v>
      </c>
      <c r="CP1966" s="0" t="s">
        <v>155</v>
      </c>
      <c r="DC1966" s="0" t="s">
        <v>155</v>
      </c>
      <c r="DI1966" s="0" t="s">
        <v>155</v>
      </c>
      <c r="DN1966" s="0" t="s">
        <v>155</v>
      </c>
      <c r="DU1966" s="0" t="s">
        <v>155</v>
      </c>
      <c r="DW1966" s="0" t="s">
        <v>145</v>
      </c>
      <c r="DX1966" s="0" t="s">
        <v>155</v>
      </c>
      <c r="EA1966" s="0" t="s">
        <v>155</v>
      </c>
      <c r="EF1966" s="0" t="s">
        <v>155</v>
      </c>
    </row>
    <row r="1967" customFormat="false" ht="15" hidden="false" customHeight="false" outlineLevel="0" collapsed="false">
      <c r="A1967" s="0" t="s">
        <v>8716</v>
      </c>
      <c r="B1967" s="0" t="n">
        <v>78</v>
      </c>
      <c r="C1967" s="0" t="n">
        <v>202457</v>
      </c>
      <c r="D1967" s="0" t="s">
        <v>8673</v>
      </c>
      <c r="E1967" s="0" t="s">
        <v>760</v>
      </c>
      <c r="F1967" s="0" t="str">
        <f aca="false">CONCATENATE(D1967," ",LEFT(H1967,4),"T=",AU1967,"D=",AV1967,"R=",AW1967,"M=",AX1967,"L=",AY1967,"B=",AZ1967)</f>
        <v>LITTON T=29D=9R=2M=4L=4B=1</v>
      </c>
      <c r="G1967" s="0" t="s">
        <v>201</v>
      </c>
      <c r="I1967" s="0" t="s">
        <v>3125</v>
      </c>
      <c r="J1967" s="0" t="s">
        <v>6398</v>
      </c>
      <c r="K1967" s="0" t="s">
        <v>144</v>
      </c>
      <c r="L1967" s="0" t="s">
        <v>145</v>
      </c>
      <c r="M1967" s="0" t="s">
        <v>8676</v>
      </c>
      <c r="N1967" s="0" t="str">
        <f aca="false">RIGHT(M1967,LEN(M1967)-FIND(" ",M1967))</f>
        <v>OAK KNOLL AVE NE</v>
      </c>
      <c r="P1967" s="0" t="s">
        <v>147</v>
      </c>
      <c r="Q1967" s="0" t="s">
        <v>148</v>
      </c>
      <c r="R1967" s="0" t="n">
        <v>44483</v>
      </c>
      <c r="AD1967" s="0" t="s">
        <v>149</v>
      </c>
      <c r="AE1967" s="0" t="s">
        <v>150</v>
      </c>
      <c r="AF1967" s="0" t="s">
        <v>151</v>
      </c>
      <c r="AH1967" s="0" t="n">
        <v>14</v>
      </c>
      <c r="AI1967" s="0" t="n">
        <v>11</v>
      </c>
      <c r="AN1967" s="0" t="s">
        <v>147</v>
      </c>
      <c r="AO1967" s="0" t="s">
        <v>8430</v>
      </c>
      <c r="AP1967" s="0" t="s">
        <v>8431</v>
      </c>
      <c r="AQ1967" s="0" t="n">
        <v>9</v>
      </c>
      <c r="AR1967" s="0" t="n">
        <v>64</v>
      </c>
      <c r="AS1967" s="0" t="n">
        <v>32</v>
      </c>
      <c r="AU1967" s="0" t="n">
        <f aca="false">COUNTA($BA$1967:$EH$1967)</f>
        <v>29</v>
      </c>
      <c r="AV1967" s="0" t="n">
        <f aca="false">COUNTIF($BA$1967:$EH$1967,"D")</f>
        <v>9</v>
      </c>
      <c r="AW1967" s="0" t="n">
        <f aca="false">COUNTIF($BA$1967:$EH$1967,"R")</f>
        <v>2</v>
      </c>
      <c r="AX1967" s="0" t="n">
        <f aca="false"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>4</v>
      </c>
      <c r="AY1967" s="0" t="n">
        <f aca="false"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>4</v>
      </c>
      <c r="AZ1967" s="0" t="n">
        <f aca="false">IF(EH1967&lt;&gt;"",1,0)</f>
        <v>1</v>
      </c>
      <c r="BB1967" s="0" t="s">
        <v>154</v>
      </c>
      <c r="BC1967" s="0" t="s">
        <v>155</v>
      </c>
      <c r="BK1967" s="0" t="s">
        <v>145</v>
      </c>
      <c r="BL1967" s="0" t="s">
        <v>155</v>
      </c>
      <c r="BP1967" s="0" t="s">
        <v>155</v>
      </c>
      <c r="BR1967" s="0" t="s">
        <v>155</v>
      </c>
      <c r="BS1967" s="0" t="s">
        <v>155</v>
      </c>
      <c r="BY1967" s="0" t="s">
        <v>145</v>
      </c>
      <c r="CA1967" s="0" t="s">
        <v>155</v>
      </c>
      <c r="CC1967" s="0" t="s">
        <v>145</v>
      </c>
      <c r="CG1967" s="0" t="s">
        <v>155</v>
      </c>
      <c r="CH1967" s="0" t="s">
        <v>145</v>
      </c>
      <c r="CK1967" s="0" t="s">
        <v>155</v>
      </c>
      <c r="CL1967" s="0" t="s">
        <v>145</v>
      </c>
      <c r="CN1967" s="0" t="s">
        <v>155</v>
      </c>
      <c r="CO1967" s="0" t="s">
        <v>141</v>
      </c>
      <c r="CP1967" s="0" t="s">
        <v>155</v>
      </c>
      <c r="CV1967" s="0" t="s">
        <v>155</v>
      </c>
      <c r="CW1967" s="0" t="s">
        <v>145</v>
      </c>
      <c r="CZ1967" s="0" t="s">
        <v>141</v>
      </c>
      <c r="DC1967" s="0" t="s">
        <v>155</v>
      </c>
      <c r="DI1967" s="0" t="s">
        <v>155</v>
      </c>
      <c r="DN1967" s="0" t="s">
        <v>155</v>
      </c>
      <c r="DS1967" s="0" t="s">
        <v>145</v>
      </c>
      <c r="DU1967" s="0" t="s">
        <v>155</v>
      </c>
      <c r="DX1967" s="0" t="s">
        <v>155</v>
      </c>
      <c r="ED1967" s="0" t="s">
        <v>145</v>
      </c>
      <c r="EF1967" s="0" t="s">
        <v>155</v>
      </c>
      <c r="EH1967" s="0" t="s">
        <v>145</v>
      </c>
    </row>
    <row r="1968" customFormat="false" ht="15" hidden="false" customHeight="false" outlineLevel="0" collapsed="false">
      <c r="A1968" s="0" t="s">
        <v>8717</v>
      </c>
      <c r="B1968" s="0" t="n">
        <v>78</v>
      </c>
      <c r="C1968" s="0" t="n">
        <v>447326</v>
      </c>
      <c r="D1968" s="0" t="s">
        <v>1203</v>
      </c>
      <c r="E1968" s="0" t="s">
        <v>4548</v>
      </c>
      <c r="F1968" s="0" t="str">
        <f aca="false">CONCATENATE(D1968," ",LEFT(H1968,4),"T=",AU1968,"D=",AV1968,"R=",AW1968,"M=",AX1968,"L=",AY1968,"B=",AZ1968)</f>
        <v>ROSE T=6D=2R=0M=1L=2B=0</v>
      </c>
      <c r="G1968" s="0" t="s">
        <v>8718</v>
      </c>
      <c r="I1968" s="0" t="s">
        <v>8719</v>
      </c>
      <c r="J1968" s="0" t="s">
        <v>7480</v>
      </c>
      <c r="K1968" s="0" t="s">
        <v>144</v>
      </c>
      <c r="L1968" s="0" t="s">
        <v>145</v>
      </c>
      <c r="M1968" s="0" t="s">
        <v>8720</v>
      </c>
      <c r="N1968" s="0" t="str">
        <f aca="false">RIGHT(M1968,LEN(M1968)-FIND(" ",M1968))</f>
        <v>MAPLEWOOD ST NE</v>
      </c>
      <c r="P1968" s="0" t="s">
        <v>147</v>
      </c>
      <c r="Q1968" s="0" t="s">
        <v>148</v>
      </c>
      <c r="R1968" s="0" t="n">
        <v>44483</v>
      </c>
      <c r="AD1968" s="0" t="s">
        <v>149</v>
      </c>
      <c r="AE1968" s="0" t="s">
        <v>150</v>
      </c>
      <c r="AF1968" s="0" t="s">
        <v>151</v>
      </c>
      <c r="AH1968" s="0" t="n">
        <v>14</v>
      </c>
      <c r="AI1968" s="0" t="n">
        <v>11</v>
      </c>
      <c r="AN1968" s="0" t="s">
        <v>147</v>
      </c>
      <c r="AO1968" s="0" t="s">
        <v>8430</v>
      </c>
      <c r="AP1968" s="0" t="s">
        <v>8431</v>
      </c>
      <c r="AQ1968" s="0" t="n">
        <v>9</v>
      </c>
      <c r="AR1968" s="0" t="n">
        <v>64</v>
      </c>
      <c r="AS1968" s="0" t="n">
        <v>32</v>
      </c>
      <c r="AU1968" s="0" t="n">
        <f aca="false">COUNTA($BA$1968:$EH$1968)</f>
        <v>6</v>
      </c>
      <c r="AV1968" s="0" t="n">
        <f aca="false">COUNTIF($BA$1968:$EH$1968,"D")</f>
        <v>2</v>
      </c>
      <c r="AW1968" s="0" t="n">
        <f aca="false">COUNTIF($BA$1968:$EH$1968,"R")</f>
        <v>0</v>
      </c>
      <c r="AX1968" s="0" t="n">
        <f aca="false"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>1</v>
      </c>
      <c r="AY1968" s="0" t="n">
        <f aca="false"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>2</v>
      </c>
      <c r="AZ1968" s="0" t="n">
        <f aca="false">IF(EH1968&lt;&gt;"",1,0)</f>
        <v>0</v>
      </c>
      <c r="BB1968" s="0" t="s">
        <v>154</v>
      </c>
      <c r="DN1968" s="0" t="s">
        <v>155</v>
      </c>
      <c r="DS1968" s="0" t="s">
        <v>145</v>
      </c>
      <c r="DW1968" s="0" t="s">
        <v>145</v>
      </c>
      <c r="EA1968" s="0" t="s">
        <v>155</v>
      </c>
      <c r="EF1968" s="0" t="s">
        <v>155</v>
      </c>
    </row>
    <row r="1969" customFormat="false" ht="15" hidden="false" customHeight="false" outlineLevel="0" collapsed="false">
      <c r="A1969" s="0" t="s">
        <v>8721</v>
      </c>
      <c r="B1969" s="0" t="n">
        <v>78</v>
      </c>
      <c r="C1969" s="0" t="n">
        <v>266972</v>
      </c>
      <c r="D1969" s="0" t="s">
        <v>8722</v>
      </c>
      <c r="E1969" s="0" t="s">
        <v>593</v>
      </c>
      <c r="F1969" s="0" t="str">
        <f aca="false">CONCATENATE(D1969," ",LEFT(H1969,4),"T=",AU1969,"D=",AV1969,"R=",AW1969,"M=",AX1969,"L=",AY1969,"B=",AZ1969)</f>
        <v>AMOS T=26D=5R=1M=2L=4B=0</v>
      </c>
      <c r="G1969" s="0" t="s">
        <v>2297</v>
      </c>
      <c r="I1969" s="0" t="s">
        <v>8723</v>
      </c>
      <c r="J1969" s="0" t="s">
        <v>8326</v>
      </c>
      <c r="K1969" s="0" t="s">
        <v>144</v>
      </c>
      <c r="L1969" s="0" t="s">
        <v>141</v>
      </c>
      <c r="M1969" s="0" t="s">
        <v>8724</v>
      </c>
      <c r="N1969" s="0" t="str">
        <f aca="false">RIGHT(M1969,LEN(M1969)-FIND(" ",M1969))</f>
        <v>ADELAIDE AVE NE</v>
      </c>
      <c r="P1969" s="0" t="s">
        <v>147</v>
      </c>
      <c r="Q1969" s="0" t="s">
        <v>148</v>
      </c>
      <c r="R1969" s="0" t="n">
        <v>44483</v>
      </c>
      <c r="AD1969" s="0" t="s">
        <v>149</v>
      </c>
      <c r="AE1969" s="0" t="s">
        <v>150</v>
      </c>
      <c r="AF1969" s="0" t="s">
        <v>151</v>
      </c>
      <c r="AH1969" s="0" t="n">
        <v>14</v>
      </c>
      <c r="AI1969" s="0" t="n">
        <v>11</v>
      </c>
      <c r="AN1969" s="0" t="s">
        <v>147</v>
      </c>
      <c r="AO1969" s="0" t="s">
        <v>8430</v>
      </c>
      <c r="AP1969" s="0" t="s">
        <v>8431</v>
      </c>
      <c r="AQ1969" s="0" t="n">
        <v>9</v>
      </c>
      <c r="AR1969" s="0" t="n">
        <v>64</v>
      </c>
      <c r="AS1969" s="0" t="n">
        <v>32</v>
      </c>
      <c r="AU1969" s="0" t="n">
        <f aca="false">COUNTA($BA$1969:$EH$1969)</f>
        <v>26</v>
      </c>
      <c r="AV1969" s="0" t="n">
        <f aca="false">COUNTIF($BA$1969:$EH$1969,"D")</f>
        <v>5</v>
      </c>
      <c r="AW1969" s="0" t="n">
        <f aca="false">COUNTIF($BA$1969:$EH$1969,"R")</f>
        <v>1</v>
      </c>
      <c r="AX1969" s="0" t="n">
        <f aca="false"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>2</v>
      </c>
      <c r="AY1969" s="0" t="n">
        <f aca="false"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>4</v>
      </c>
      <c r="AZ1969" s="0" t="n">
        <f aca="false">IF(EH1969&lt;&gt;"",1,0)</f>
        <v>0</v>
      </c>
      <c r="BB1969" s="0" t="s">
        <v>154</v>
      </c>
      <c r="BE1969" s="0" t="s">
        <v>155</v>
      </c>
      <c r="BJ1969" s="0" t="s">
        <v>155</v>
      </c>
      <c r="BL1969" s="0" t="s">
        <v>155</v>
      </c>
      <c r="BV1969" s="0" t="s">
        <v>155</v>
      </c>
      <c r="BY1969" s="0" t="s">
        <v>145</v>
      </c>
      <c r="CA1969" s="0" t="s">
        <v>155</v>
      </c>
      <c r="CG1969" s="0" t="s">
        <v>155</v>
      </c>
      <c r="CK1969" s="0" t="s">
        <v>155</v>
      </c>
      <c r="CL1969" s="0" t="s">
        <v>145</v>
      </c>
      <c r="CP1969" s="0" t="s">
        <v>155</v>
      </c>
      <c r="CU1969" s="0" t="s">
        <v>145</v>
      </c>
      <c r="CV1969" s="0" t="s">
        <v>155</v>
      </c>
      <c r="CY1969" s="0" t="s">
        <v>155</v>
      </c>
      <c r="DC1969" s="0" t="s">
        <v>155</v>
      </c>
      <c r="DI1969" s="0" t="s">
        <v>155</v>
      </c>
      <c r="DL1969" s="0" t="s">
        <v>155</v>
      </c>
      <c r="DM1969" s="0" t="s">
        <v>145</v>
      </c>
      <c r="DN1969" s="0" t="s">
        <v>155</v>
      </c>
      <c r="DR1969" s="0" t="s">
        <v>155</v>
      </c>
      <c r="DU1969" s="0" t="s">
        <v>155</v>
      </c>
      <c r="DW1969" s="0" t="s">
        <v>145</v>
      </c>
      <c r="DX1969" s="0" t="s">
        <v>155</v>
      </c>
      <c r="EA1969" s="0" t="s">
        <v>155</v>
      </c>
      <c r="ED1969" s="0" t="s">
        <v>141</v>
      </c>
      <c r="EF1969" s="0" t="s">
        <v>155</v>
      </c>
    </row>
    <row r="1970" customFormat="false" ht="15" hidden="false" customHeight="false" outlineLevel="0" collapsed="false">
      <c r="A1970" s="0" t="s">
        <v>8725</v>
      </c>
      <c r="B1970" s="0" t="n">
        <v>78</v>
      </c>
      <c r="C1970" s="0" t="n">
        <v>139598</v>
      </c>
      <c r="D1970" s="0" t="s">
        <v>461</v>
      </c>
      <c r="E1970" s="0" t="s">
        <v>3294</v>
      </c>
      <c r="F1970" s="0" t="str">
        <f aca="false">CONCATENATE(D1970," ",LEFT(H1970,4),"T=",AU1970,"D=",AV1970,"R=",AW1970,"M=",AX1970,"L=",AY1970,"B=",AZ1970)</f>
        <v>JOHNSON T=29D=1R=2M=1L=1B=1</v>
      </c>
      <c r="I1970" s="0" t="s">
        <v>8726</v>
      </c>
      <c r="J1970" s="0" t="s">
        <v>8727</v>
      </c>
      <c r="K1970" s="0" t="s">
        <v>144</v>
      </c>
      <c r="L1970" s="0" t="s">
        <v>145</v>
      </c>
      <c r="M1970" s="0" t="s">
        <v>8728</v>
      </c>
      <c r="N1970" s="0" t="str">
        <f aca="false">RIGHT(M1970,LEN(M1970)-FIND(" ",M1970))</f>
        <v>ROSELAWN AVE NE</v>
      </c>
      <c r="P1970" s="0" t="s">
        <v>147</v>
      </c>
      <c r="Q1970" s="0" t="s">
        <v>148</v>
      </c>
      <c r="R1970" s="0" t="n">
        <v>44483</v>
      </c>
      <c r="AD1970" s="0" t="s">
        <v>149</v>
      </c>
      <c r="AE1970" s="0" t="s">
        <v>150</v>
      </c>
      <c r="AF1970" s="0" t="s">
        <v>151</v>
      </c>
      <c r="AH1970" s="0" t="n">
        <v>14</v>
      </c>
      <c r="AI1970" s="0" t="n">
        <v>11</v>
      </c>
      <c r="AN1970" s="0" t="s">
        <v>147</v>
      </c>
      <c r="AO1970" s="0" t="s">
        <v>8430</v>
      </c>
      <c r="AP1970" s="0" t="s">
        <v>8431</v>
      </c>
      <c r="AQ1970" s="0" t="n">
        <v>9</v>
      </c>
      <c r="AR1970" s="0" t="n">
        <v>64</v>
      </c>
      <c r="AS1970" s="0" t="n">
        <v>32</v>
      </c>
      <c r="AU1970" s="0" t="n">
        <f aca="false">COUNTA($BA$1970:$EH$1970)</f>
        <v>29</v>
      </c>
      <c r="AV1970" s="0" t="n">
        <f aca="false">COUNTIF($BA$1970:$EH$1970,"D")</f>
        <v>1</v>
      </c>
      <c r="AW1970" s="0" t="n">
        <f aca="false">COUNTIF($BA$1970:$EH$1970,"R")</f>
        <v>2</v>
      </c>
      <c r="AX1970" s="0" t="n">
        <f aca="false"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>1</v>
      </c>
      <c r="AY1970" s="0" t="n">
        <f aca="false"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>1</v>
      </c>
      <c r="AZ1970" s="0" t="n">
        <f aca="false">IF(EH1970&lt;&gt;"",1,0)</f>
        <v>1</v>
      </c>
      <c r="BB1970" s="0" t="s">
        <v>154</v>
      </c>
      <c r="BC1970" s="0" t="s">
        <v>155</v>
      </c>
      <c r="BD1970" s="0" t="s">
        <v>155</v>
      </c>
      <c r="BF1970" s="0" t="s">
        <v>155</v>
      </c>
      <c r="BG1970" s="0" t="s">
        <v>155</v>
      </c>
      <c r="BH1970" s="0" t="s">
        <v>155</v>
      </c>
      <c r="BI1970" s="0" t="s">
        <v>155</v>
      </c>
      <c r="BJ1970" s="0" t="s">
        <v>155</v>
      </c>
      <c r="BK1970" s="0" t="s">
        <v>155</v>
      </c>
      <c r="BL1970" s="0" t="s">
        <v>155</v>
      </c>
      <c r="BP1970" s="0" t="s">
        <v>155</v>
      </c>
      <c r="BR1970" s="0" t="s">
        <v>155</v>
      </c>
      <c r="BS1970" s="0" t="s">
        <v>155</v>
      </c>
      <c r="BV1970" s="0" t="s">
        <v>155</v>
      </c>
      <c r="BY1970" s="0" t="s">
        <v>141</v>
      </c>
      <c r="CA1970" s="0" t="s">
        <v>155</v>
      </c>
      <c r="CG1970" s="0" t="s">
        <v>155</v>
      </c>
      <c r="CK1970" s="0" t="s">
        <v>155</v>
      </c>
      <c r="CN1970" s="0" t="s">
        <v>155</v>
      </c>
      <c r="CP1970" s="0" t="s">
        <v>155</v>
      </c>
      <c r="CV1970" s="0" t="s">
        <v>155</v>
      </c>
      <c r="CY1970" s="0" t="s">
        <v>155</v>
      </c>
      <c r="CZ1970" s="0" t="s">
        <v>141</v>
      </c>
      <c r="DC1970" s="0" t="s">
        <v>155</v>
      </c>
      <c r="DF1970" s="0" t="s">
        <v>155</v>
      </c>
      <c r="DN1970" s="0" t="s">
        <v>155</v>
      </c>
      <c r="DU1970" s="0" t="s">
        <v>155</v>
      </c>
      <c r="EF1970" s="0" t="s">
        <v>155</v>
      </c>
      <c r="EH1970" s="0" t="s">
        <v>145</v>
      </c>
    </row>
    <row r="1971" customFormat="false" ht="15" hidden="false" customHeight="false" outlineLevel="0" collapsed="false">
      <c r="A1971" s="0" t="s">
        <v>8729</v>
      </c>
      <c r="B1971" s="0" t="n">
        <v>78</v>
      </c>
      <c r="C1971" s="0" t="n">
        <v>410811</v>
      </c>
      <c r="D1971" s="0" t="s">
        <v>8730</v>
      </c>
      <c r="E1971" s="0" t="s">
        <v>1646</v>
      </c>
      <c r="F1971" s="0" t="str">
        <f aca="false">CONCATENATE(D1971," ",LEFT(H1971,4),"T=",AU1971,"D=",AV1971,"R=",AW1971,"M=",AX1971,"L=",AY1971,"B=",AZ1971)</f>
        <v>MCMAHAN T=2D=0R=0M=0L=0B=0</v>
      </c>
      <c r="G1971" s="0" t="s">
        <v>848</v>
      </c>
      <c r="I1971" s="0" t="s">
        <v>8731</v>
      </c>
      <c r="J1971" s="0" t="s">
        <v>8732</v>
      </c>
      <c r="K1971" s="0" t="s">
        <v>144</v>
      </c>
      <c r="M1971" s="0" t="s">
        <v>8613</v>
      </c>
      <c r="N1971" s="0" t="str">
        <f aca="false">RIGHT(M1971,LEN(M1971)-FIND(" ",M1971))</f>
        <v>BELVEDERE AVE NE</v>
      </c>
      <c r="P1971" s="0" t="s">
        <v>147</v>
      </c>
      <c r="Q1971" s="0" t="s">
        <v>148</v>
      </c>
      <c r="R1971" s="0" t="n">
        <v>44483</v>
      </c>
      <c r="AD1971" s="0" t="s">
        <v>149</v>
      </c>
      <c r="AE1971" s="0" t="s">
        <v>150</v>
      </c>
      <c r="AF1971" s="0" t="s">
        <v>151</v>
      </c>
      <c r="AH1971" s="0" t="n">
        <v>14</v>
      </c>
      <c r="AI1971" s="0" t="n">
        <v>11</v>
      </c>
      <c r="AN1971" s="0" t="s">
        <v>147</v>
      </c>
      <c r="AO1971" s="0" t="s">
        <v>8430</v>
      </c>
      <c r="AP1971" s="0" t="s">
        <v>8431</v>
      </c>
      <c r="AQ1971" s="0" t="n">
        <v>9</v>
      </c>
      <c r="AR1971" s="0" t="n">
        <v>64</v>
      </c>
      <c r="AS1971" s="0" t="n">
        <v>32</v>
      </c>
      <c r="AU1971" s="0" t="n">
        <f aca="false">COUNTA($BA$1971:$EH$1971)</f>
        <v>2</v>
      </c>
      <c r="AV1971" s="0" t="n">
        <f aca="false">COUNTIF($BA$1971:$EH$1971,"D")</f>
        <v>0</v>
      </c>
      <c r="AW1971" s="0" t="n">
        <f aca="false">COUNTIF($BA$1971:$EH$1971,"R")</f>
        <v>0</v>
      </c>
      <c r="AX1971" s="0" t="n">
        <f aca="false"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>0</v>
      </c>
      <c r="AY1971" s="0" t="n">
        <f aca="false"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>0</v>
      </c>
      <c r="AZ1971" s="0" t="n">
        <f aca="false">IF(EH1971&lt;&gt;"",1,0)</f>
        <v>0</v>
      </c>
      <c r="BB1971" s="0" t="s">
        <v>154</v>
      </c>
      <c r="DC1971" s="0" t="s">
        <v>155</v>
      </c>
    </row>
    <row r="1972" customFormat="false" ht="15" hidden="false" customHeight="false" outlineLevel="0" collapsed="false">
      <c r="A1972" s="0" t="s">
        <v>8733</v>
      </c>
      <c r="B1972" s="0" t="n">
        <v>78</v>
      </c>
      <c r="C1972" s="0" t="n">
        <v>310395</v>
      </c>
      <c r="D1972" s="0" t="s">
        <v>8734</v>
      </c>
      <c r="E1972" s="0" t="s">
        <v>1135</v>
      </c>
      <c r="F1972" s="0" t="str">
        <f aca="false">CONCATENATE(D1972," ",LEFT(H1972,4),"T=",AU1972,"D=",AV1972,"R=",AW1972,"M=",AX1972,"L=",AY1972,"B=",AZ1972)</f>
        <v>CANTALAMESSA T=42D=15R=1M=7L=8B=1</v>
      </c>
      <c r="G1972" s="0" t="s">
        <v>174</v>
      </c>
      <c r="I1972" s="0" t="s">
        <v>8735</v>
      </c>
      <c r="J1972" s="0" t="s">
        <v>8736</v>
      </c>
      <c r="K1972" s="0" t="s">
        <v>144</v>
      </c>
      <c r="L1972" s="0" t="s">
        <v>145</v>
      </c>
      <c r="M1972" s="0" t="s">
        <v>8737</v>
      </c>
      <c r="N1972" s="0" t="str">
        <f aca="false">RIGHT(M1972,LEN(M1972)-FIND(" ",M1972))</f>
        <v>ROSELAWN AVE NE</v>
      </c>
      <c r="P1972" s="0" t="s">
        <v>147</v>
      </c>
      <c r="Q1972" s="0" t="s">
        <v>148</v>
      </c>
      <c r="R1972" s="0" t="n">
        <v>44483</v>
      </c>
      <c r="AD1972" s="0" t="s">
        <v>149</v>
      </c>
      <c r="AE1972" s="0" t="s">
        <v>150</v>
      </c>
      <c r="AF1972" s="0" t="s">
        <v>151</v>
      </c>
      <c r="AH1972" s="0" t="n">
        <v>14</v>
      </c>
      <c r="AI1972" s="0" t="n">
        <v>11</v>
      </c>
      <c r="AN1972" s="0" t="s">
        <v>147</v>
      </c>
      <c r="AO1972" s="0" t="s">
        <v>8430</v>
      </c>
      <c r="AP1972" s="0" t="s">
        <v>8431</v>
      </c>
      <c r="AQ1972" s="0" t="n">
        <v>9</v>
      </c>
      <c r="AR1972" s="0" t="n">
        <v>64</v>
      </c>
      <c r="AS1972" s="0" t="n">
        <v>32</v>
      </c>
      <c r="AU1972" s="0" t="n">
        <f aca="false">COUNTA($BA$1972:$EH$1972)</f>
        <v>42</v>
      </c>
      <c r="AV1972" s="0" t="n">
        <f aca="false">COUNTIF($BA$1972:$EH$1972,"D")</f>
        <v>15</v>
      </c>
      <c r="AW1972" s="0" t="n">
        <f aca="false">COUNTIF($BA$1972:$EH$1972,"R")</f>
        <v>1</v>
      </c>
      <c r="AX1972" s="0" t="n">
        <f aca="false"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>7</v>
      </c>
      <c r="AY1972" s="0" t="n">
        <f aca="false"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>8</v>
      </c>
      <c r="AZ1972" s="0" t="n">
        <f aca="false">IF(EH1972&lt;&gt;"",1,0)</f>
        <v>1</v>
      </c>
      <c r="BB1972" s="0" t="s">
        <v>154</v>
      </c>
      <c r="BH1972" s="0" t="s">
        <v>155</v>
      </c>
      <c r="BJ1972" s="0" t="s">
        <v>155</v>
      </c>
      <c r="BK1972" s="0" t="s">
        <v>155</v>
      </c>
      <c r="BL1972" s="0" t="s">
        <v>155</v>
      </c>
      <c r="BR1972" s="0" t="s">
        <v>155</v>
      </c>
      <c r="BS1972" s="0" t="s">
        <v>155</v>
      </c>
      <c r="BV1972" s="0" t="s">
        <v>155</v>
      </c>
      <c r="CA1972" s="0" t="s">
        <v>155</v>
      </c>
      <c r="CG1972" s="0" t="s">
        <v>155</v>
      </c>
      <c r="CH1972" s="0" t="s">
        <v>145</v>
      </c>
      <c r="CK1972" s="0" t="s">
        <v>155</v>
      </c>
      <c r="CL1972" s="0" t="s">
        <v>145</v>
      </c>
      <c r="CN1972" s="0" t="s">
        <v>155</v>
      </c>
      <c r="CO1972" s="0" t="s">
        <v>145</v>
      </c>
      <c r="CP1972" s="0" t="s">
        <v>155</v>
      </c>
      <c r="CQ1972" s="0" t="s">
        <v>145</v>
      </c>
      <c r="CT1972" s="0" t="s">
        <v>155</v>
      </c>
      <c r="CU1972" s="0" t="s">
        <v>145</v>
      </c>
      <c r="CV1972" s="0" t="s">
        <v>155</v>
      </c>
      <c r="CW1972" s="0" t="s">
        <v>145</v>
      </c>
      <c r="CY1972" s="0" t="s">
        <v>155</v>
      </c>
      <c r="CZ1972" s="0" t="s">
        <v>145</v>
      </c>
      <c r="DC1972" s="0" t="s">
        <v>155</v>
      </c>
      <c r="DD1972" s="0" t="s">
        <v>145</v>
      </c>
      <c r="DF1972" s="0" t="s">
        <v>155</v>
      </c>
      <c r="DG1972" s="0" t="s">
        <v>145</v>
      </c>
      <c r="DI1972" s="0" t="s">
        <v>155</v>
      </c>
      <c r="DJ1972" s="0" t="s">
        <v>145</v>
      </c>
      <c r="DL1972" s="0" t="s">
        <v>155</v>
      </c>
      <c r="DM1972" s="0" t="s">
        <v>145</v>
      </c>
      <c r="DN1972" s="0" t="s">
        <v>155</v>
      </c>
      <c r="DR1972" s="0" t="s">
        <v>155</v>
      </c>
      <c r="DS1972" s="0" t="s">
        <v>145</v>
      </c>
      <c r="DT1972" s="0" t="s">
        <v>145</v>
      </c>
      <c r="DU1972" s="0" t="s">
        <v>155</v>
      </c>
      <c r="DW1972" s="0" t="s">
        <v>145</v>
      </c>
      <c r="DX1972" s="0" t="s">
        <v>155</v>
      </c>
      <c r="EA1972" s="0" t="s">
        <v>155</v>
      </c>
      <c r="ED1972" s="0" t="s">
        <v>141</v>
      </c>
      <c r="EF1972" s="0" t="s">
        <v>155</v>
      </c>
      <c r="EH1972" s="0" t="s">
        <v>145</v>
      </c>
    </row>
    <row r="1973" customFormat="false" ht="15" hidden="false" customHeight="false" outlineLevel="0" collapsed="false">
      <c r="A1973" s="0" t="s">
        <v>8738</v>
      </c>
      <c r="B1973" s="0" t="n">
        <v>78</v>
      </c>
      <c r="C1973" s="0" t="n">
        <v>310404</v>
      </c>
      <c r="D1973" s="0" t="s">
        <v>8734</v>
      </c>
      <c r="E1973" s="0" t="s">
        <v>8739</v>
      </c>
      <c r="F1973" s="0" t="str">
        <f aca="false">CONCATENATE(D1973," ",LEFT(H1973,4),"T=",AU1973,"D=",AV1973,"R=",AW1973,"M=",AX1973,"L=",AY1973,"B=",AZ1973)</f>
        <v>CANTALAMESSA T=41D=17R=0M=7L=8B=1</v>
      </c>
      <c r="I1973" s="0" t="s">
        <v>8740</v>
      </c>
      <c r="J1973" s="0" t="s">
        <v>8741</v>
      </c>
      <c r="K1973" s="0" t="s">
        <v>144</v>
      </c>
      <c r="L1973" s="0" t="s">
        <v>145</v>
      </c>
      <c r="M1973" s="0" t="s">
        <v>8737</v>
      </c>
      <c r="N1973" s="0" t="str">
        <f aca="false">RIGHT(M1973,LEN(M1973)-FIND(" ",M1973))</f>
        <v>ROSELAWN AVE NE</v>
      </c>
      <c r="P1973" s="0" t="s">
        <v>147</v>
      </c>
      <c r="Q1973" s="0" t="s">
        <v>148</v>
      </c>
      <c r="R1973" s="0" t="n">
        <v>44483</v>
      </c>
      <c r="AD1973" s="0" t="s">
        <v>149</v>
      </c>
      <c r="AE1973" s="0" t="s">
        <v>150</v>
      </c>
      <c r="AF1973" s="0" t="s">
        <v>151</v>
      </c>
      <c r="AH1973" s="0" t="n">
        <v>14</v>
      </c>
      <c r="AI1973" s="0" t="n">
        <v>11</v>
      </c>
      <c r="AN1973" s="0" t="s">
        <v>147</v>
      </c>
      <c r="AO1973" s="0" t="s">
        <v>8430</v>
      </c>
      <c r="AP1973" s="0" t="s">
        <v>8431</v>
      </c>
      <c r="AQ1973" s="0" t="n">
        <v>9</v>
      </c>
      <c r="AR1973" s="0" t="n">
        <v>64</v>
      </c>
      <c r="AS1973" s="0" t="n">
        <v>32</v>
      </c>
      <c r="AU1973" s="0" t="n">
        <f aca="false">COUNTA($BA$1973:$EH$1973)</f>
        <v>41</v>
      </c>
      <c r="AV1973" s="0" t="n">
        <f aca="false">COUNTIF($BA$1973:$EH$1973,"D")</f>
        <v>17</v>
      </c>
      <c r="AW1973" s="0" t="n">
        <f aca="false">COUNTIF($BA$1973:$EH$1973,"R")</f>
        <v>0</v>
      </c>
      <c r="AX1973" s="0" t="n">
        <f aca="false"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>7</v>
      </c>
      <c r="AY1973" s="0" t="n">
        <f aca="false"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>8</v>
      </c>
      <c r="AZ1973" s="0" t="n">
        <f aca="false">IF(EH1973&lt;&gt;"",1,0)</f>
        <v>1</v>
      </c>
      <c r="BB1973" s="0" t="s">
        <v>154</v>
      </c>
      <c r="BH1973" s="0" t="s">
        <v>155</v>
      </c>
      <c r="BI1973" s="0" t="s">
        <v>155</v>
      </c>
      <c r="BJ1973" s="0" t="s">
        <v>155</v>
      </c>
      <c r="BL1973" s="0" t="s">
        <v>155</v>
      </c>
      <c r="BR1973" s="0" t="s">
        <v>155</v>
      </c>
      <c r="BS1973" s="0" t="s">
        <v>155</v>
      </c>
      <c r="BV1973" s="0" t="s">
        <v>155</v>
      </c>
      <c r="BY1973" s="0" t="s">
        <v>145</v>
      </c>
      <c r="CG1973" s="0" t="s">
        <v>155</v>
      </c>
      <c r="CH1973" s="0" t="s">
        <v>145</v>
      </c>
      <c r="CK1973" s="0" t="s">
        <v>155</v>
      </c>
      <c r="CL1973" s="0" t="s">
        <v>145</v>
      </c>
      <c r="CN1973" s="0" t="s">
        <v>155</v>
      </c>
      <c r="CO1973" s="0" t="s">
        <v>145</v>
      </c>
      <c r="CP1973" s="0" t="s">
        <v>155</v>
      </c>
      <c r="CQ1973" s="0" t="s">
        <v>145</v>
      </c>
      <c r="CU1973" s="0" t="s">
        <v>145</v>
      </c>
      <c r="CV1973" s="0" t="s">
        <v>155</v>
      </c>
      <c r="CW1973" s="0" t="s">
        <v>145</v>
      </c>
      <c r="CY1973" s="0" t="s">
        <v>155</v>
      </c>
      <c r="CZ1973" s="0" t="s">
        <v>145</v>
      </c>
      <c r="DC1973" s="0" t="s">
        <v>155</v>
      </c>
      <c r="DD1973" s="0" t="s">
        <v>145</v>
      </c>
      <c r="DF1973" s="0" t="s">
        <v>155</v>
      </c>
      <c r="DG1973" s="0" t="s">
        <v>145</v>
      </c>
      <c r="DI1973" s="0" t="s">
        <v>155</v>
      </c>
      <c r="DJ1973" s="0" t="s">
        <v>145</v>
      </c>
      <c r="DL1973" s="0" t="s">
        <v>155</v>
      </c>
      <c r="DM1973" s="0" t="s">
        <v>145</v>
      </c>
      <c r="DN1973" s="0" t="s">
        <v>155</v>
      </c>
      <c r="DR1973" s="0" t="s">
        <v>155</v>
      </c>
      <c r="DS1973" s="0" t="s">
        <v>145</v>
      </c>
      <c r="DT1973" s="0" t="s">
        <v>145</v>
      </c>
      <c r="DU1973" s="0" t="s">
        <v>155</v>
      </c>
      <c r="DW1973" s="0" t="s">
        <v>145</v>
      </c>
      <c r="DX1973" s="0" t="s">
        <v>155</v>
      </c>
      <c r="EA1973" s="0" t="s">
        <v>155</v>
      </c>
      <c r="ED1973" s="0" t="s">
        <v>145</v>
      </c>
      <c r="EF1973" s="0" t="s">
        <v>155</v>
      </c>
      <c r="EH1973" s="0" t="s">
        <v>145</v>
      </c>
    </row>
    <row r="1974" customFormat="false" ht="15" hidden="false" customHeight="false" outlineLevel="0" collapsed="false">
      <c r="A1974" s="0" t="s">
        <v>8742</v>
      </c>
      <c r="B1974" s="0" t="n">
        <v>78</v>
      </c>
      <c r="C1974" s="0" t="n">
        <v>355305</v>
      </c>
      <c r="D1974" s="0" t="s">
        <v>8122</v>
      </c>
      <c r="E1974" s="0" t="s">
        <v>1478</v>
      </c>
      <c r="F1974" s="0" t="str">
        <f aca="false">CONCATENATE(D1974," ",LEFT(H1974,4),"T=",AU1974,"D=",AV1974,"R=",AW1974,"M=",AX1974,"L=",AY1974,"B=",AZ1974)</f>
        <v>KARAVOLOS T=11D=1R=0M=0L=0B=0</v>
      </c>
      <c r="G1974" s="0" t="s">
        <v>634</v>
      </c>
      <c r="I1974" s="0" t="s">
        <v>8743</v>
      </c>
      <c r="J1974" s="0" t="s">
        <v>6074</v>
      </c>
      <c r="K1974" s="0" t="s">
        <v>144</v>
      </c>
      <c r="M1974" s="0" t="s">
        <v>8744</v>
      </c>
      <c r="N1974" s="0" t="str">
        <f aca="false">RIGHT(M1974,LEN(M1974)-FIND(" ",M1974))</f>
        <v>ROSELAWN AVE NE</v>
      </c>
      <c r="P1974" s="0" t="s">
        <v>147</v>
      </c>
      <c r="Q1974" s="0" t="s">
        <v>148</v>
      </c>
      <c r="R1974" s="0" t="n">
        <v>44483</v>
      </c>
      <c r="AD1974" s="0" t="s">
        <v>149</v>
      </c>
      <c r="AE1974" s="0" t="s">
        <v>150</v>
      </c>
      <c r="AF1974" s="0" t="s">
        <v>151</v>
      </c>
      <c r="AH1974" s="0" t="n">
        <v>14</v>
      </c>
      <c r="AI1974" s="0" t="n">
        <v>11</v>
      </c>
      <c r="AN1974" s="0" t="s">
        <v>147</v>
      </c>
      <c r="AO1974" s="0" t="s">
        <v>8430</v>
      </c>
      <c r="AP1974" s="0" t="s">
        <v>8431</v>
      </c>
      <c r="AQ1974" s="0" t="n">
        <v>9</v>
      </c>
      <c r="AR1974" s="0" t="n">
        <v>64</v>
      </c>
      <c r="AS1974" s="0" t="n">
        <v>32</v>
      </c>
      <c r="AU1974" s="0" t="n">
        <f aca="false">COUNTA($BA$1974:$EH$1974)</f>
        <v>11</v>
      </c>
      <c r="AV1974" s="0" t="n">
        <f aca="false">COUNTIF($BA$1974:$EH$1974,"D")</f>
        <v>1</v>
      </c>
      <c r="AW1974" s="0" t="n">
        <f aca="false">COUNTIF($BA$1974:$EH$1974,"R")</f>
        <v>0</v>
      </c>
      <c r="AX1974" s="0" t="n">
        <f aca="false"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>0</v>
      </c>
      <c r="AY1974" s="0" t="n">
        <f aca="false"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>0</v>
      </c>
      <c r="AZ1974" s="0" t="n">
        <f aca="false">IF(EH1974&lt;&gt;"",1,0)</f>
        <v>0</v>
      </c>
      <c r="BB1974" s="0" t="s">
        <v>154</v>
      </c>
      <c r="BD1974" s="0" t="s">
        <v>155</v>
      </c>
      <c r="BE1974" s="0" t="s">
        <v>155</v>
      </c>
      <c r="BF1974" s="0" t="s">
        <v>155</v>
      </c>
      <c r="BH1974" s="0" t="s">
        <v>155</v>
      </c>
      <c r="BY1974" s="0" t="s">
        <v>145</v>
      </c>
      <c r="CA1974" s="0" t="s">
        <v>155</v>
      </c>
      <c r="CP1974" s="0" t="s">
        <v>155</v>
      </c>
      <c r="DN1974" s="0" t="s">
        <v>155</v>
      </c>
      <c r="DU1974" s="0" t="s">
        <v>155</v>
      </c>
      <c r="EF1974" s="0" t="s">
        <v>155</v>
      </c>
    </row>
    <row r="1975" customFormat="false" ht="15" hidden="false" customHeight="false" outlineLevel="0" collapsed="false">
      <c r="A1975" s="0" t="s">
        <v>8745</v>
      </c>
      <c r="B1975" s="0" t="n">
        <v>78</v>
      </c>
      <c r="C1975" s="0" t="n">
        <v>4894</v>
      </c>
      <c r="D1975" s="0" t="s">
        <v>1451</v>
      </c>
      <c r="E1975" s="0" t="s">
        <v>2554</v>
      </c>
      <c r="F1975" s="0" t="str">
        <f aca="false">CONCATENATE(D1975," ",LEFT(H1975,4),"T=",AU1975,"D=",AV1975,"R=",AW1975,"M=",AX1975,"L=",AY1975,"B=",AZ1975)</f>
        <v>SCOTT SRT=30D=1R=4M=0L=3B=0</v>
      </c>
      <c r="G1975" s="0" t="s">
        <v>141</v>
      </c>
      <c r="H1975" s="0" t="s">
        <v>2041</v>
      </c>
      <c r="I1975" s="0" t="s">
        <v>8746</v>
      </c>
      <c r="J1975" s="0" t="s">
        <v>8747</v>
      </c>
      <c r="K1975" s="0" t="s">
        <v>144</v>
      </c>
      <c r="L1975" s="0" t="s">
        <v>141</v>
      </c>
      <c r="M1975" s="0" t="s">
        <v>8748</v>
      </c>
      <c r="N1975" s="0" t="str">
        <f aca="false">RIGHT(M1975,LEN(M1975)-FIND(" ",M1975))</f>
        <v>GENESEE AVE NE</v>
      </c>
      <c r="P1975" s="0" t="s">
        <v>147</v>
      </c>
      <c r="Q1975" s="0" t="s">
        <v>148</v>
      </c>
      <c r="R1975" s="0" t="n">
        <v>44483</v>
      </c>
      <c r="AD1975" s="0" t="s">
        <v>149</v>
      </c>
      <c r="AE1975" s="0" t="s">
        <v>150</v>
      </c>
      <c r="AF1975" s="0" t="s">
        <v>151</v>
      </c>
      <c r="AH1975" s="0" t="n">
        <v>14</v>
      </c>
      <c r="AI1975" s="0" t="n">
        <v>11</v>
      </c>
      <c r="AN1975" s="0" t="s">
        <v>147</v>
      </c>
      <c r="AO1975" s="0" t="s">
        <v>8430</v>
      </c>
      <c r="AP1975" s="0" t="s">
        <v>8431</v>
      </c>
      <c r="AQ1975" s="0" t="n">
        <v>9</v>
      </c>
      <c r="AR1975" s="0" t="n">
        <v>64</v>
      </c>
      <c r="AS1975" s="0" t="n">
        <v>32</v>
      </c>
      <c r="AU1975" s="0" t="n">
        <f aca="false">COUNTA($BA$1975:$EH$1975)</f>
        <v>30</v>
      </c>
      <c r="AV1975" s="0" t="n">
        <f aca="false">COUNTIF($BA$1975:$EH$1975,"D")</f>
        <v>1</v>
      </c>
      <c r="AW1975" s="0" t="n">
        <f aca="false">COUNTIF($BA$1975:$EH$1975,"R")</f>
        <v>4</v>
      </c>
      <c r="AX1975" s="0" t="n">
        <f aca="false"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>0</v>
      </c>
      <c r="AY1975" s="0" t="n">
        <f aca="false"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>3</v>
      </c>
      <c r="AZ1975" s="0" t="n">
        <f aca="false">IF(EH1975&lt;&gt;"",1,0)</f>
        <v>0</v>
      </c>
      <c r="BB1975" s="0" t="s">
        <v>154</v>
      </c>
      <c r="BD1975" s="0" t="s">
        <v>155</v>
      </c>
      <c r="BF1975" s="0" t="s">
        <v>155</v>
      </c>
      <c r="BH1975" s="0" t="s">
        <v>155</v>
      </c>
      <c r="BJ1975" s="0" t="s">
        <v>155</v>
      </c>
      <c r="BK1975" s="0" t="s">
        <v>155</v>
      </c>
      <c r="BL1975" s="0" t="s">
        <v>155</v>
      </c>
      <c r="BP1975" s="0" t="s">
        <v>155</v>
      </c>
      <c r="BS1975" s="0" t="s">
        <v>155</v>
      </c>
      <c r="BY1975" s="0" t="s">
        <v>145</v>
      </c>
      <c r="CA1975" s="0" t="s">
        <v>155</v>
      </c>
      <c r="CG1975" s="0" t="s">
        <v>155</v>
      </c>
      <c r="CK1975" s="0" t="s">
        <v>155</v>
      </c>
      <c r="CP1975" s="0" t="s">
        <v>155</v>
      </c>
      <c r="CT1975" s="0" t="s">
        <v>155</v>
      </c>
      <c r="CV1975" s="0" t="s">
        <v>155</v>
      </c>
      <c r="CY1975" s="0" t="s">
        <v>155</v>
      </c>
      <c r="CZ1975" s="0" t="s">
        <v>141</v>
      </c>
      <c r="DC1975" s="0" t="s">
        <v>155</v>
      </c>
      <c r="DF1975" s="0" t="s">
        <v>155</v>
      </c>
      <c r="DG1975" s="0" t="s">
        <v>141</v>
      </c>
      <c r="DI1975" s="0" t="s">
        <v>155</v>
      </c>
      <c r="DN1975" s="0" t="s">
        <v>155</v>
      </c>
      <c r="DR1975" s="0" t="s">
        <v>155</v>
      </c>
      <c r="DS1975" s="0" t="s">
        <v>141</v>
      </c>
      <c r="DU1975" s="0" t="s">
        <v>155</v>
      </c>
      <c r="DX1975" s="0" t="s">
        <v>155</v>
      </c>
      <c r="EA1975" s="0" t="s">
        <v>155</v>
      </c>
      <c r="ED1975" s="0" t="s">
        <v>141</v>
      </c>
      <c r="EF1975" s="0" t="s">
        <v>155</v>
      </c>
    </row>
    <row r="1976" customFormat="false" ht="15" hidden="false" customHeight="false" outlineLevel="0" collapsed="false">
      <c r="A1976" s="0" t="s">
        <v>8749</v>
      </c>
      <c r="B1976" s="0" t="n">
        <v>78</v>
      </c>
      <c r="C1976" s="0" t="n">
        <v>422266</v>
      </c>
      <c r="D1976" s="0" t="s">
        <v>3347</v>
      </c>
      <c r="E1976" s="0" t="s">
        <v>8750</v>
      </c>
      <c r="F1976" s="0" t="str">
        <f aca="false">CONCATENATE(D1976," ",LEFT(H1976,4),"T=",AU1976,"D=",AV1976,"R=",AW1976,"M=",AX1976,"L=",AY1976,"B=",AZ1976)</f>
        <v>GEDDES T=3D=0R=0M=0L=0B=0</v>
      </c>
      <c r="G1976" s="0" t="s">
        <v>337</v>
      </c>
      <c r="I1976" s="0" t="s">
        <v>8751</v>
      </c>
      <c r="J1976" s="0" t="s">
        <v>646</v>
      </c>
      <c r="K1976" s="0" t="s">
        <v>169</v>
      </c>
      <c r="M1976" s="0" t="s">
        <v>8752</v>
      </c>
      <c r="N1976" s="0" t="str">
        <f aca="false">RIGHT(M1976,LEN(M1976)-FIND(" ",M1976))</f>
        <v>EDGEWOOD ST NE</v>
      </c>
      <c r="P1976" s="0" t="s">
        <v>147</v>
      </c>
      <c r="Q1976" s="0" t="s">
        <v>148</v>
      </c>
      <c r="R1976" s="0" t="n">
        <v>44483</v>
      </c>
      <c r="AD1976" s="0" t="s">
        <v>149</v>
      </c>
      <c r="AE1976" s="0" t="s">
        <v>150</v>
      </c>
      <c r="AF1976" s="0" t="s">
        <v>151</v>
      </c>
      <c r="AH1976" s="0" t="n">
        <v>14</v>
      </c>
      <c r="AI1976" s="0" t="n">
        <v>11</v>
      </c>
      <c r="AN1976" s="0" t="s">
        <v>147</v>
      </c>
      <c r="AO1976" s="0" t="s">
        <v>8430</v>
      </c>
      <c r="AP1976" s="0" t="s">
        <v>8431</v>
      </c>
      <c r="AQ1976" s="0" t="n">
        <v>9</v>
      </c>
      <c r="AR1976" s="0" t="n">
        <v>64</v>
      </c>
      <c r="AS1976" s="0" t="n">
        <v>32</v>
      </c>
      <c r="AU1976" s="0" t="n">
        <f aca="false">COUNTA($BA$1976:$EH$1976)</f>
        <v>3</v>
      </c>
      <c r="AV1976" s="0" t="n">
        <f aca="false">COUNTIF($BA$1976:$EH$1976,"D")</f>
        <v>0</v>
      </c>
      <c r="AW1976" s="0" t="n">
        <f aca="false">COUNTIF($BA$1976:$EH$1976,"R")</f>
        <v>0</v>
      </c>
      <c r="AX1976" s="0" t="n">
        <f aca="false"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>0</v>
      </c>
      <c r="AY1976" s="0" t="n">
        <f aca="false"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>0</v>
      </c>
      <c r="AZ1976" s="0" t="n">
        <f aca="false">IF(EH1976&lt;&gt;"",1,0)</f>
        <v>0</v>
      </c>
      <c r="BB1976" s="0" t="s">
        <v>154</v>
      </c>
      <c r="DC1976" s="0" t="s">
        <v>155</v>
      </c>
      <c r="DN1976" s="0" t="s">
        <v>155</v>
      </c>
    </row>
    <row r="1977" customFormat="false" ht="15" hidden="false" customHeight="false" outlineLevel="0" collapsed="false">
      <c r="A1977" s="0" t="s">
        <v>8753</v>
      </c>
      <c r="B1977" s="0" t="n">
        <v>78</v>
      </c>
      <c r="C1977" s="0" t="n">
        <v>474445</v>
      </c>
      <c r="D1977" s="0" t="s">
        <v>388</v>
      </c>
      <c r="E1977" s="0" t="s">
        <v>349</v>
      </c>
      <c r="F1977" s="0" t="str">
        <f aca="false">CONCATENATE(D1977," ",LEFT(H1977,4),"T=",AU1977,"D=",AV1977,"R=",AW1977,"M=",AX1977,"L=",AY1977,"B=",AZ1977)</f>
        <v>RILEY T=1D=0R=0M=0L=0B=0</v>
      </c>
      <c r="G1977" s="0" t="s">
        <v>344</v>
      </c>
      <c r="I1977" s="0" t="s">
        <v>8754</v>
      </c>
      <c r="J1977" s="0" t="s">
        <v>4446</v>
      </c>
      <c r="K1977" s="0" t="s">
        <v>144</v>
      </c>
      <c r="M1977" s="0" t="s">
        <v>8543</v>
      </c>
      <c r="N1977" s="0" t="str">
        <f aca="false">RIGHT(M1977,LEN(M1977)-FIND(" ",M1977))</f>
        <v>MAPLEWOOD ST NE</v>
      </c>
      <c r="P1977" s="0" t="s">
        <v>147</v>
      </c>
      <c r="Q1977" s="0" t="s">
        <v>148</v>
      </c>
      <c r="R1977" s="0" t="n">
        <v>44483</v>
      </c>
      <c r="AD1977" s="0" t="s">
        <v>149</v>
      </c>
      <c r="AE1977" s="0" t="s">
        <v>150</v>
      </c>
      <c r="AF1977" s="0" t="s">
        <v>151</v>
      </c>
      <c r="AH1977" s="0" t="n">
        <v>14</v>
      </c>
      <c r="AI1977" s="0" t="n">
        <v>11</v>
      </c>
      <c r="AN1977" s="0" t="s">
        <v>147</v>
      </c>
      <c r="AO1977" s="0" t="s">
        <v>8430</v>
      </c>
      <c r="AP1977" s="0" t="s">
        <v>8431</v>
      </c>
      <c r="AQ1977" s="0" t="n">
        <v>9</v>
      </c>
      <c r="AR1977" s="0" t="n">
        <v>64</v>
      </c>
      <c r="AS1977" s="0" t="n">
        <v>32</v>
      </c>
      <c r="AU1977" s="0" t="n">
        <f aca="false">COUNTA($BA$1977:$EH$1977)</f>
        <v>1</v>
      </c>
      <c r="AV1977" s="0" t="n">
        <f aca="false">COUNTIF($BA$1977:$EH$1977,"D")</f>
        <v>0</v>
      </c>
      <c r="AW1977" s="0" t="n">
        <f aca="false">COUNTIF($BA$1977:$EH$1977,"R")</f>
        <v>0</v>
      </c>
      <c r="AX1977" s="0" t="n">
        <f aca="false"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>0</v>
      </c>
      <c r="AY1977" s="0" t="n">
        <f aca="false"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>0</v>
      </c>
      <c r="AZ1977" s="0" t="n">
        <f aca="false">IF(EH1977&lt;&gt;"",1,0)</f>
        <v>0</v>
      </c>
      <c r="BB1977" s="0" t="s">
        <v>154</v>
      </c>
    </row>
    <row r="1978" customFormat="false" ht="15" hidden="false" customHeight="false" outlineLevel="0" collapsed="false">
      <c r="A1978" s="0" t="s">
        <v>8755</v>
      </c>
      <c r="B1978" s="0" t="n">
        <v>78</v>
      </c>
      <c r="C1978" s="0" t="n">
        <v>313464</v>
      </c>
      <c r="D1978" s="0" t="s">
        <v>3651</v>
      </c>
      <c r="E1978" s="0" t="s">
        <v>3701</v>
      </c>
      <c r="F1978" s="0" t="str">
        <f aca="false">CONCATENATE(D1978," ",LEFT(H1978,4),"T=",AU1978,"D=",AV1978,"R=",AW1978,"M=",AX1978,"L=",AY1978,"B=",AZ1978)</f>
        <v>NELSON T=1D=0R=0M=0L=0B=0</v>
      </c>
      <c r="G1978" s="0" t="s">
        <v>337</v>
      </c>
      <c r="I1978" s="0" t="s">
        <v>3349</v>
      </c>
      <c r="J1978" s="0" t="s">
        <v>751</v>
      </c>
      <c r="K1978" s="0" t="s">
        <v>169</v>
      </c>
      <c r="M1978" s="0" t="s">
        <v>8666</v>
      </c>
      <c r="N1978" s="0" t="str">
        <f aca="false">RIGHT(M1978,LEN(M1978)-FIND(" ",M1978))</f>
        <v>KENMORE AVE NE</v>
      </c>
      <c r="P1978" s="0" t="s">
        <v>147</v>
      </c>
      <c r="Q1978" s="0" t="s">
        <v>148</v>
      </c>
      <c r="R1978" s="0" t="n">
        <v>44483</v>
      </c>
      <c r="AD1978" s="0" t="s">
        <v>149</v>
      </c>
      <c r="AE1978" s="0" t="s">
        <v>150</v>
      </c>
      <c r="AF1978" s="0" t="s">
        <v>151</v>
      </c>
      <c r="AH1978" s="0" t="n">
        <v>14</v>
      </c>
      <c r="AI1978" s="0" t="n">
        <v>11</v>
      </c>
      <c r="AN1978" s="0" t="s">
        <v>147</v>
      </c>
      <c r="AO1978" s="0" t="s">
        <v>8430</v>
      </c>
      <c r="AP1978" s="0" t="s">
        <v>8431</v>
      </c>
      <c r="AQ1978" s="0" t="n">
        <v>9</v>
      </c>
      <c r="AR1978" s="0" t="n">
        <v>64</v>
      </c>
      <c r="AS1978" s="0" t="n">
        <v>32</v>
      </c>
      <c r="AU1978" s="0" t="n">
        <f aca="false">COUNTA($BA$1978:$EH$1978)</f>
        <v>1</v>
      </c>
      <c r="AV1978" s="0" t="n">
        <f aca="false">COUNTIF($BA$1978:$EH$1978,"D")</f>
        <v>0</v>
      </c>
      <c r="AW1978" s="0" t="n">
        <f aca="false">COUNTIF($BA$1978:$EH$1978,"R")</f>
        <v>0</v>
      </c>
      <c r="AX1978" s="0" t="n">
        <f aca="false"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>0</v>
      </c>
      <c r="AY1978" s="0" t="n">
        <f aca="false"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>0</v>
      </c>
      <c r="AZ1978" s="0" t="n">
        <f aca="false">IF(EH1978&lt;&gt;"",1,0)</f>
        <v>0</v>
      </c>
      <c r="BB1978" s="0" t="s">
        <v>154</v>
      </c>
    </row>
    <row r="1979" customFormat="false" ht="15" hidden="false" customHeight="false" outlineLevel="0" collapsed="false">
      <c r="A1979" s="0" t="s">
        <v>8756</v>
      </c>
      <c r="B1979" s="0" t="n">
        <v>78</v>
      </c>
      <c r="C1979" s="0" t="n">
        <v>422928</v>
      </c>
      <c r="D1979" s="0" t="s">
        <v>8757</v>
      </c>
      <c r="E1979" s="0" t="s">
        <v>8758</v>
      </c>
      <c r="F1979" s="0" t="str">
        <f aca="false">CONCATENATE(D1979," ",LEFT(H1979,4),"T=",AU1979,"D=",AV1979,"R=",AW1979,"M=",AX1979,"L=",AY1979,"B=",AZ1979)</f>
        <v>QURESHI T=5D=0R=0M=0L=0B=0</v>
      </c>
      <c r="G1979" s="0" t="s">
        <v>8759</v>
      </c>
      <c r="I1979" s="0" t="s">
        <v>8760</v>
      </c>
      <c r="J1979" s="0" t="s">
        <v>8761</v>
      </c>
      <c r="K1979" s="0" t="s">
        <v>144</v>
      </c>
      <c r="M1979" s="0" t="s">
        <v>8762</v>
      </c>
      <c r="N1979" s="0" t="str">
        <f aca="false">RIGHT(M1979,LEN(M1979)-FIND(" ",M1979))</f>
        <v>KENMORE AVE NE</v>
      </c>
      <c r="P1979" s="0" t="s">
        <v>147</v>
      </c>
      <c r="Q1979" s="0" t="s">
        <v>148</v>
      </c>
      <c r="R1979" s="0" t="n">
        <v>44483</v>
      </c>
      <c r="AD1979" s="0" t="s">
        <v>149</v>
      </c>
      <c r="AE1979" s="0" t="s">
        <v>150</v>
      </c>
      <c r="AF1979" s="0" t="s">
        <v>151</v>
      </c>
      <c r="AH1979" s="0" t="n">
        <v>14</v>
      </c>
      <c r="AI1979" s="0" t="n">
        <v>11</v>
      </c>
      <c r="AN1979" s="0" t="s">
        <v>147</v>
      </c>
      <c r="AO1979" s="0" t="s">
        <v>8430</v>
      </c>
      <c r="AP1979" s="0" t="s">
        <v>8431</v>
      </c>
      <c r="AQ1979" s="0" t="n">
        <v>9</v>
      </c>
      <c r="AR1979" s="0" t="n">
        <v>64</v>
      </c>
      <c r="AS1979" s="0" t="n">
        <v>32</v>
      </c>
      <c r="AU1979" s="0" t="n">
        <f aca="false">COUNTA($BA$1979:$EH$1979)</f>
        <v>5</v>
      </c>
      <c r="AV1979" s="0" t="n">
        <f aca="false">COUNTIF($BA$1979:$EH$1979,"D")</f>
        <v>0</v>
      </c>
      <c r="AW1979" s="0" t="n">
        <f aca="false">COUNTIF($BA$1979:$EH$1979,"R")</f>
        <v>0</v>
      </c>
      <c r="AX1979" s="0" t="n">
        <f aca="false"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>0</v>
      </c>
      <c r="AY1979" s="0" t="n">
        <f aca="false"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>0</v>
      </c>
      <c r="AZ1979" s="0" t="n">
        <f aca="false">IF(EH1979&lt;&gt;"",1,0)</f>
        <v>0</v>
      </c>
      <c r="BB1979" s="0" t="s">
        <v>154</v>
      </c>
      <c r="DI1979" s="0" t="s">
        <v>155</v>
      </c>
      <c r="DN1979" s="0" t="s">
        <v>155</v>
      </c>
      <c r="DU1979" s="0" t="s">
        <v>155</v>
      </c>
      <c r="EF1979" s="0" t="s">
        <v>155</v>
      </c>
    </row>
    <row r="1980" customFormat="false" ht="15" hidden="false" customHeight="false" outlineLevel="0" collapsed="false">
      <c r="A1980" s="0" t="s">
        <v>8763</v>
      </c>
      <c r="B1980" s="0" t="n">
        <v>78</v>
      </c>
      <c r="C1980" s="0" t="n">
        <v>437690</v>
      </c>
      <c r="D1980" s="0" t="s">
        <v>1203</v>
      </c>
      <c r="E1980" s="0" t="s">
        <v>8764</v>
      </c>
      <c r="F1980" s="0" t="str">
        <f aca="false">CONCATENATE(D1980," ",LEFT(H1980,4),"T=",AU1980,"D=",AV1980,"R=",AW1980,"M=",AX1980,"L=",AY1980,"B=",AZ1980)</f>
        <v>ROSE T=12D=5R=0M=3L=6B=1</v>
      </c>
      <c r="G1980" s="0" t="s">
        <v>165</v>
      </c>
      <c r="I1980" s="0" t="s">
        <v>8765</v>
      </c>
      <c r="J1980" s="0" t="s">
        <v>8766</v>
      </c>
      <c r="K1980" s="0" t="s">
        <v>144</v>
      </c>
      <c r="L1980" s="0" t="s">
        <v>145</v>
      </c>
      <c r="M1980" s="0" t="s">
        <v>8720</v>
      </c>
      <c r="N1980" s="0" t="str">
        <f aca="false">RIGHT(M1980,LEN(M1980)-FIND(" ",M1980))</f>
        <v>MAPLEWOOD ST NE</v>
      </c>
      <c r="P1980" s="0" t="s">
        <v>147</v>
      </c>
      <c r="Q1980" s="0" t="s">
        <v>148</v>
      </c>
      <c r="R1980" s="0" t="n">
        <v>44483</v>
      </c>
      <c r="AD1980" s="0" t="s">
        <v>149</v>
      </c>
      <c r="AE1980" s="0" t="s">
        <v>150</v>
      </c>
      <c r="AF1980" s="0" t="s">
        <v>151</v>
      </c>
      <c r="AH1980" s="0" t="n">
        <v>14</v>
      </c>
      <c r="AI1980" s="0" t="n">
        <v>11</v>
      </c>
      <c r="AN1980" s="0" t="s">
        <v>147</v>
      </c>
      <c r="AO1980" s="0" t="s">
        <v>8430</v>
      </c>
      <c r="AP1980" s="0" t="s">
        <v>8431</v>
      </c>
      <c r="AQ1980" s="0" t="n">
        <v>9</v>
      </c>
      <c r="AR1980" s="0" t="n">
        <v>64</v>
      </c>
      <c r="AS1980" s="0" t="n">
        <v>32</v>
      </c>
      <c r="AU1980" s="0" t="n">
        <f aca="false">COUNTA($BA$1980:$EH$1980)</f>
        <v>12</v>
      </c>
      <c r="AV1980" s="0" t="n">
        <f aca="false">COUNTIF($BA$1980:$EH$1980,"D")</f>
        <v>5</v>
      </c>
      <c r="AW1980" s="0" t="n">
        <f aca="false">COUNTIF($BA$1980:$EH$1980,"R")</f>
        <v>0</v>
      </c>
      <c r="AX1980" s="0" t="n">
        <f aca="false"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>3</v>
      </c>
      <c r="AY1980" s="0" t="n">
        <f aca="false"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>6</v>
      </c>
      <c r="AZ1980" s="0" t="n">
        <f aca="false">IF(EH1980&lt;&gt;"",1,0)</f>
        <v>1</v>
      </c>
      <c r="BB1980" s="0" t="s">
        <v>154</v>
      </c>
      <c r="DJ1980" s="0" t="s">
        <v>145</v>
      </c>
      <c r="DL1980" s="0" t="s">
        <v>155</v>
      </c>
      <c r="DM1980" s="0" t="s">
        <v>145</v>
      </c>
      <c r="DN1980" s="0" t="s">
        <v>155</v>
      </c>
      <c r="DS1980" s="0" t="s">
        <v>145</v>
      </c>
      <c r="DU1980" s="0" t="s">
        <v>155</v>
      </c>
      <c r="DW1980" s="0" t="s">
        <v>145</v>
      </c>
      <c r="DX1980" s="0" t="s">
        <v>155</v>
      </c>
      <c r="EA1980" s="0" t="s">
        <v>155</v>
      </c>
      <c r="EF1980" s="0" t="s">
        <v>155</v>
      </c>
      <c r="EH1980" s="0" t="s">
        <v>145</v>
      </c>
    </row>
    <row r="1981" customFormat="false" ht="15" hidden="false" customHeight="false" outlineLevel="0" collapsed="false">
      <c r="A1981" s="0" t="s">
        <v>8767</v>
      </c>
      <c r="B1981" s="0" t="n">
        <v>78</v>
      </c>
      <c r="C1981" s="0" t="n">
        <v>412154</v>
      </c>
      <c r="D1981" s="0" t="s">
        <v>8768</v>
      </c>
      <c r="E1981" s="0" t="s">
        <v>622</v>
      </c>
      <c r="F1981" s="0" t="str">
        <f aca="false">CONCATENATE(D1981," ",LEFT(H1981,4),"T=",AU1981,"D=",AV1981,"R=",AW1981,"M=",AX1981,"L=",AY1981,"B=",AZ1981)</f>
        <v>KOSTRABA T=3D=1R=0M=0L=0B=0</v>
      </c>
      <c r="G1981" s="0" t="s">
        <v>201</v>
      </c>
      <c r="I1981" s="0" t="s">
        <v>4365</v>
      </c>
      <c r="J1981" s="0" t="s">
        <v>8769</v>
      </c>
      <c r="K1981" s="0" t="s">
        <v>169</v>
      </c>
      <c r="M1981" s="0" t="s">
        <v>8770</v>
      </c>
      <c r="N1981" s="0" t="str">
        <f aca="false">RIGHT(M1981,LEN(M1981)-FIND(" ",M1981))</f>
        <v>HOLLYWOOD ST NE</v>
      </c>
      <c r="P1981" s="0" t="s">
        <v>147</v>
      </c>
      <c r="Q1981" s="0" t="s">
        <v>148</v>
      </c>
      <c r="R1981" s="0" t="n">
        <v>44483</v>
      </c>
      <c r="AD1981" s="0" t="s">
        <v>149</v>
      </c>
      <c r="AE1981" s="0" t="s">
        <v>150</v>
      </c>
      <c r="AF1981" s="0" t="s">
        <v>151</v>
      </c>
      <c r="AH1981" s="0" t="n">
        <v>14</v>
      </c>
      <c r="AI1981" s="0" t="n">
        <v>11</v>
      </c>
      <c r="AN1981" s="0" t="s">
        <v>147</v>
      </c>
      <c r="AO1981" s="0" t="s">
        <v>8430</v>
      </c>
      <c r="AP1981" s="0" t="s">
        <v>8431</v>
      </c>
      <c r="AQ1981" s="0" t="n">
        <v>9</v>
      </c>
      <c r="AR1981" s="0" t="n">
        <v>64</v>
      </c>
      <c r="AS1981" s="0" t="n">
        <v>32</v>
      </c>
      <c r="AU1981" s="0" t="n">
        <f aca="false">COUNTA($BA$1981:$EH$1981)</f>
        <v>3</v>
      </c>
      <c r="AV1981" s="0" t="n">
        <f aca="false">COUNTIF($BA$1981:$EH$1981,"D")</f>
        <v>1</v>
      </c>
      <c r="AW1981" s="0" t="n">
        <f aca="false">COUNTIF($BA$1981:$EH$1981,"R")</f>
        <v>0</v>
      </c>
      <c r="AX1981" s="0" t="n">
        <f aca="false"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>0</v>
      </c>
      <c r="AY1981" s="0" t="n">
        <f aca="false"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>0</v>
      </c>
      <c r="AZ1981" s="0" t="n">
        <f aca="false">IF(EH1981&lt;&gt;"",1,0)</f>
        <v>0</v>
      </c>
      <c r="BB1981" s="0" t="s">
        <v>154</v>
      </c>
      <c r="DC1981" s="0" t="s">
        <v>155</v>
      </c>
      <c r="DG1981" s="0" t="s">
        <v>145</v>
      </c>
    </row>
    <row r="1982" customFormat="false" ht="15" hidden="false" customHeight="false" outlineLevel="0" collapsed="false">
      <c r="A1982" s="0" t="s">
        <v>8771</v>
      </c>
      <c r="B1982" s="0" t="n">
        <v>78</v>
      </c>
      <c r="C1982" s="0" t="n">
        <v>25330</v>
      </c>
      <c r="D1982" s="0" t="s">
        <v>883</v>
      </c>
      <c r="E1982" s="0" t="s">
        <v>8772</v>
      </c>
      <c r="F1982" s="0" t="str">
        <f aca="false">CONCATENATE(D1982," ",LEFT(H1982,4),"T=",AU1982,"D=",AV1982,"R=",AW1982,"M=",AX1982,"L=",AY1982,"B=",AZ1982)</f>
        <v>WALKER T=42D=12R=0M=2L=7B=1</v>
      </c>
      <c r="G1982" s="0" t="s">
        <v>141</v>
      </c>
      <c r="I1982" s="0" t="s">
        <v>8773</v>
      </c>
      <c r="J1982" s="0" t="s">
        <v>802</v>
      </c>
      <c r="K1982" s="0" t="s">
        <v>144</v>
      </c>
      <c r="L1982" s="0" t="s">
        <v>145</v>
      </c>
      <c r="M1982" s="0" t="s">
        <v>8774</v>
      </c>
      <c r="N1982" s="0" t="str">
        <f aca="false">RIGHT(M1982,LEN(M1982)-FIND(" ",M1982))</f>
        <v>ADELAIDE AVE NE</v>
      </c>
      <c r="P1982" s="0" t="s">
        <v>147</v>
      </c>
      <c r="Q1982" s="0" t="s">
        <v>148</v>
      </c>
      <c r="R1982" s="0" t="n">
        <v>44483</v>
      </c>
      <c r="AD1982" s="0" t="s">
        <v>149</v>
      </c>
      <c r="AE1982" s="0" t="s">
        <v>150</v>
      </c>
      <c r="AF1982" s="0" t="s">
        <v>151</v>
      </c>
      <c r="AH1982" s="0" t="n">
        <v>14</v>
      </c>
      <c r="AI1982" s="0" t="n">
        <v>11</v>
      </c>
      <c r="AN1982" s="0" t="s">
        <v>147</v>
      </c>
      <c r="AO1982" s="0" t="s">
        <v>8430</v>
      </c>
      <c r="AP1982" s="0" t="s">
        <v>8431</v>
      </c>
      <c r="AQ1982" s="0" t="n">
        <v>9</v>
      </c>
      <c r="AR1982" s="0" t="n">
        <v>64</v>
      </c>
      <c r="AS1982" s="0" t="n">
        <v>32</v>
      </c>
      <c r="AU1982" s="0" t="n">
        <f aca="false">COUNTA($BA$1982:$EH$1982)</f>
        <v>42</v>
      </c>
      <c r="AV1982" s="0" t="n">
        <f aca="false">COUNTIF($BA$1982:$EH$1982,"D")</f>
        <v>12</v>
      </c>
      <c r="AW1982" s="0" t="n">
        <f aca="false">COUNTIF($BA$1982:$EH$1982,"R")</f>
        <v>0</v>
      </c>
      <c r="AX1982" s="0" t="n">
        <f aca="false"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>2</v>
      </c>
      <c r="AY1982" s="0" t="n">
        <f aca="false"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>7</v>
      </c>
      <c r="AZ1982" s="0" t="n">
        <f aca="false">IF(EH1982&lt;&gt;"",1,0)</f>
        <v>1</v>
      </c>
      <c r="BB1982" s="0" t="s">
        <v>154</v>
      </c>
      <c r="BC1982" s="0" t="s">
        <v>155</v>
      </c>
      <c r="BD1982" s="0" t="s">
        <v>155</v>
      </c>
      <c r="BF1982" s="0" t="s">
        <v>155</v>
      </c>
      <c r="BG1982" s="0" t="s">
        <v>155</v>
      </c>
      <c r="BH1982" s="0" t="s">
        <v>155</v>
      </c>
      <c r="BJ1982" s="0" t="s">
        <v>155</v>
      </c>
      <c r="BK1982" s="0" t="s">
        <v>155</v>
      </c>
      <c r="BL1982" s="0" t="s">
        <v>155</v>
      </c>
      <c r="BP1982" s="0" t="s">
        <v>155</v>
      </c>
      <c r="BS1982" s="0" t="s">
        <v>155</v>
      </c>
      <c r="BY1982" s="0" t="s">
        <v>145</v>
      </c>
      <c r="CA1982" s="0" t="s">
        <v>155</v>
      </c>
      <c r="CG1982" s="0" t="s">
        <v>155</v>
      </c>
      <c r="CH1982" s="0" t="s">
        <v>145</v>
      </c>
      <c r="CK1982" s="0" t="s">
        <v>155</v>
      </c>
      <c r="CN1982" s="0" t="s">
        <v>155</v>
      </c>
      <c r="CO1982" s="0" t="s">
        <v>145</v>
      </c>
      <c r="CP1982" s="0" t="s">
        <v>155</v>
      </c>
      <c r="CT1982" s="0" t="s">
        <v>155</v>
      </c>
      <c r="CU1982" s="0" t="s">
        <v>145</v>
      </c>
      <c r="CV1982" s="0" t="s">
        <v>155</v>
      </c>
      <c r="CW1982" s="0" t="s">
        <v>155</v>
      </c>
      <c r="CY1982" s="0" t="s">
        <v>155</v>
      </c>
      <c r="CZ1982" s="0" t="s">
        <v>145</v>
      </c>
      <c r="DC1982" s="0" t="s">
        <v>155</v>
      </c>
      <c r="DF1982" s="0" t="s">
        <v>155</v>
      </c>
      <c r="DG1982" s="0" t="s">
        <v>145</v>
      </c>
      <c r="DI1982" s="0" t="s">
        <v>155</v>
      </c>
      <c r="DL1982" s="0" t="s">
        <v>155</v>
      </c>
      <c r="DM1982" s="0" t="s">
        <v>145</v>
      </c>
      <c r="DN1982" s="0" t="s">
        <v>155</v>
      </c>
      <c r="DR1982" s="0" t="s">
        <v>155</v>
      </c>
      <c r="DS1982" s="0" t="s">
        <v>145</v>
      </c>
      <c r="DT1982" s="0" t="s">
        <v>145</v>
      </c>
      <c r="DU1982" s="0" t="s">
        <v>155</v>
      </c>
      <c r="DW1982" s="0" t="s">
        <v>145</v>
      </c>
      <c r="DX1982" s="0" t="s">
        <v>155</v>
      </c>
      <c r="EA1982" s="0" t="s">
        <v>155</v>
      </c>
      <c r="ED1982" s="0" t="s">
        <v>145</v>
      </c>
      <c r="EF1982" s="0" t="s">
        <v>155</v>
      </c>
      <c r="EH1982" s="0" t="s">
        <v>145</v>
      </c>
    </row>
    <row r="1983" customFormat="false" ht="15" hidden="false" customHeight="false" outlineLevel="0" collapsed="false">
      <c r="A1983" s="0" t="s">
        <v>8775</v>
      </c>
      <c r="B1983" s="0" t="n">
        <v>78</v>
      </c>
      <c r="C1983" s="0" t="n">
        <v>157689</v>
      </c>
      <c r="D1983" s="0" t="s">
        <v>444</v>
      </c>
      <c r="E1983" s="0" t="s">
        <v>181</v>
      </c>
      <c r="F1983" s="0" t="str">
        <f aca="false">CONCATENATE(D1983," ",LEFT(H1983,4),"T=",AU1983,"D=",AV1983,"R=",AW1983,"M=",AX1983,"L=",AY1983,"B=",AZ1983)</f>
        <v>RENN T=34D=9R=1M=4L=8B=1</v>
      </c>
      <c r="G1983" s="0" t="s">
        <v>337</v>
      </c>
      <c r="I1983" s="0" t="s">
        <v>8776</v>
      </c>
      <c r="J1983" s="0" t="s">
        <v>8438</v>
      </c>
      <c r="K1983" s="0" t="s">
        <v>144</v>
      </c>
      <c r="L1983" s="0" t="s">
        <v>145</v>
      </c>
      <c r="M1983" s="0" t="s">
        <v>8439</v>
      </c>
      <c r="N1983" s="0" t="str">
        <f aca="false">RIGHT(M1983,LEN(M1983)-FIND(" ",M1983))</f>
        <v>EDGEWOOD ST NE</v>
      </c>
      <c r="P1983" s="0" t="s">
        <v>147</v>
      </c>
      <c r="Q1983" s="0" t="s">
        <v>148</v>
      </c>
      <c r="R1983" s="0" t="n">
        <v>44483</v>
      </c>
      <c r="S1983" s="0" t="n">
        <v>4216</v>
      </c>
      <c r="AD1983" s="0" t="s">
        <v>149</v>
      </c>
      <c r="AE1983" s="0" t="s">
        <v>150</v>
      </c>
      <c r="AF1983" s="0" t="s">
        <v>151</v>
      </c>
      <c r="AH1983" s="0" t="n">
        <v>14</v>
      </c>
      <c r="AI1983" s="0" t="n">
        <v>11</v>
      </c>
      <c r="AN1983" s="0" t="s">
        <v>147</v>
      </c>
      <c r="AO1983" s="0" t="s">
        <v>8430</v>
      </c>
      <c r="AP1983" s="0" t="s">
        <v>8431</v>
      </c>
      <c r="AQ1983" s="0" t="n">
        <v>9</v>
      </c>
      <c r="AR1983" s="0" t="n">
        <v>64</v>
      </c>
      <c r="AS1983" s="0" t="n">
        <v>32</v>
      </c>
      <c r="AU1983" s="0" t="n">
        <f aca="false">COUNTA($BA$1983:$EH$1983)</f>
        <v>34</v>
      </c>
      <c r="AV1983" s="0" t="n">
        <f aca="false">COUNTIF($BA$1983:$EH$1983,"D")</f>
        <v>9</v>
      </c>
      <c r="AW1983" s="0" t="n">
        <f aca="false">COUNTIF($BA$1983:$EH$1983,"R")</f>
        <v>1</v>
      </c>
      <c r="AX1983" s="0" t="n">
        <f aca="false"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>4</v>
      </c>
      <c r="AY1983" s="0" t="n">
        <f aca="false"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>8</v>
      </c>
      <c r="AZ1983" s="0" t="n">
        <f aca="false">IF(EH1983&lt;&gt;"",1,0)</f>
        <v>1</v>
      </c>
      <c r="BB1983" s="0" t="s">
        <v>154</v>
      </c>
      <c r="BC1983" s="0" t="s">
        <v>155</v>
      </c>
      <c r="BD1983" s="0" t="s">
        <v>155</v>
      </c>
      <c r="BL1983" s="0" t="s">
        <v>155</v>
      </c>
      <c r="BP1983" s="0" t="s">
        <v>155</v>
      </c>
      <c r="BR1983" s="0" t="s">
        <v>155</v>
      </c>
      <c r="BS1983" s="0" t="s">
        <v>155</v>
      </c>
      <c r="BY1983" s="0" t="s">
        <v>145</v>
      </c>
      <c r="CA1983" s="0" t="s">
        <v>155</v>
      </c>
      <c r="CG1983" s="0" t="s">
        <v>155</v>
      </c>
      <c r="CK1983" s="0" t="s">
        <v>155</v>
      </c>
      <c r="CL1983" s="0" t="s">
        <v>145</v>
      </c>
      <c r="CN1983" s="0" t="s">
        <v>155</v>
      </c>
      <c r="CP1983" s="0" t="s">
        <v>155</v>
      </c>
      <c r="CT1983" s="0" t="s">
        <v>155</v>
      </c>
      <c r="CV1983" s="0" t="s">
        <v>155</v>
      </c>
      <c r="CY1983" s="0" t="s">
        <v>155</v>
      </c>
      <c r="CZ1983" s="0" t="s">
        <v>141</v>
      </c>
      <c r="DC1983" s="0" t="s">
        <v>155</v>
      </c>
      <c r="DI1983" s="0" t="s">
        <v>155</v>
      </c>
      <c r="DJ1983" s="0" t="s">
        <v>145</v>
      </c>
      <c r="DL1983" s="0" t="s">
        <v>155</v>
      </c>
      <c r="DM1983" s="0" t="s">
        <v>145</v>
      </c>
      <c r="DN1983" s="0" t="s">
        <v>155</v>
      </c>
      <c r="DR1983" s="0" t="s">
        <v>155</v>
      </c>
      <c r="DS1983" s="0" t="s">
        <v>145</v>
      </c>
      <c r="DT1983" s="0" t="s">
        <v>145</v>
      </c>
      <c r="DU1983" s="0" t="s">
        <v>155</v>
      </c>
      <c r="DW1983" s="0" t="s">
        <v>145</v>
      </c>
      <c r="DX1983" s="0" t="s">
        <v>155</v>
      </c>
      <c r="EA1983" s="0" t="s">
        <v>155</v>
      </c>
      <c r="ED1983" s="0" t="s">
        <v>145</v>
      </c>
      <c r="EF1983" s="0" t="s">
        <v>155</v>
      </c>
      <c r="EH1983" s="0" t="s">
        <v>145</v>
      </c>
    </row>
    <row r="1984" customFormat="false" ht="15" hidden="false" customHeight="false" outlineLevel="0" collapsed="false">
      <c r="A1984" s="0" t="s">
        <v>8777</v>
      </c>
      <c r="B1984" s="0" t="n">
        <v>78</v>
      </c>
      <c r="C1984" s="0" t="n">
        <v>383445</v>
      </c>
      <c r="D1984" s="0" t="s">
        <v>5899</v>
      </c>
      <c r="E1984" s="0" t="s">
        <v>735</v>
      </c>
      <c r="F1984" s="0" t="str">
        <f aca="false">CONCATENATE(D1984," ",LEFT(H1984,4),"T=",AU1984,"D=",AV1984,"R=",AW1984,"M=",AX1984,"L=",AY1984,"B=",AZ1984)</f>
        <v>BLANK T=26D=10R=1M=4L=8B=1</v>
      </c>
      <c r="G1984" s="0" t="s">
        <v>482</v>
      </c>
      <c r="I1984" s="0" t="s">
        <v>8778</v>
      </c>
      <c r="J1984" s="0" t="s">
        <v>8779</v>
      </c>
      <c r="K1984" s="0" t="s">
        <v>144</v>
      </c>
      <c r="L1984" s="0" t="s">
        <v>145</v>
      </c>
      <c r="M1984" s="0" t="s">
        <v>8780</v>
      </c>
      <c r="N1984" s="0" t="str">
        <f aca="false">RIGHT(M1984,LEN(M1984)-FIND(" ",M1984))</f>
        <v>ADELAIDE AVE NE</v>
      </c>
      <c r="P1984" s="0" t="s">
        <v>147</v>
      </c>
      <c r="Q1984" s="0" t="s">
        <v>148</v>
      </c>
      <c r="R1984" s="0" t="n">
        <v>44483</v>
      </c>
      <c r="AD1984" s="0" t="s">
        <v>149</v>
      </c>
      <c r="AE1984" s="0" t="s">
        <v>150</v>
      </c>
      <c r="AF1984" s="0" t="s">
        <v>151</v>
      </c>
      <c r="AH1984" s="0" t="n">
        <v>14</v>
      </c>
      <c r="AI1984" s="0" t="n">
        <v>11</v>
      </c>
      <c r="AN1984" s="0" t="s">
        <v>147</v>
      </c>
      <c r="AO1984" s="0" t="s">
        <v>8430</v>
      </c>
      <c r="AP1984" s="0" t="s">
        <v>8431</v>
      </c>
      <c r="AQ1984" s="0" t="n">
        <v>9</v>
      </c>
      <c r="AR1984" s="0" t="n">
        <v>64</v>
      </c>
      <c r="AS1984" s="0" t="n">
        <v>32</v>
      </c>
      <c r="AU1984" s="0" t="n">
        <f aca="false">COUNTA($BA$1984:$EH$1984)</f>
        <v>26</v>
      </c>
      <c r="AV1984" s="0" t="n">
        <f aca="false">COUNTIF($BA$1984:$EH$1984,"D")</f>
        <v>10</v>
      </c>
      <c r="AW1984" s="0" t="n">
        <f aca="false">COUNTIF($BA$1984:$EH$1984,"R")</f>
        <v>1</v>
      </c>
      <c r="AX1984" s="0" t="n">
        <f aca="false"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>4</v>
      </c>
      <c r="AY1984" s="0" t="n">
        <f aca="false"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>8</v>
      </c>
      <c r="AZ1984" s="0" t="n">
        <f aca="false">IF(EH1984&lt;&gt;"",1,0)</f>
        <v>1</v>
      </c>
      <c r="BB1984" s="0" t="s">
        <v>154</v>
      </c>
      <c r="CN1984" s="0" t="s">
        <v>155</v>
      </c>
      <c r="CO1984" s="0" t="s">
        <v>141</v>
      </c>
      <c r="CP1984" s="0" t="s">
        <v>155</v>
      </c>
      <c r="CV1984" s="0" t="s">
        <v>155</v>
      </c>
      <c r="CY1984" s="0" t="s">
        <v>155</v>
      </c>
      <c r="CZ1984" s="0" t="s">
        <v>145</v>
      </c>
      <c r="DC1984" s="0" t="s">
        <v>155</v>
      </c>
      <c r="DD1984" s="0" t="s">
        <v>145</v>
      </c>
      <c r="DF1984" s="0" t="s">
        <v>155</v>
      </c>
      <c r="DG1984" s="0" t="s">
        <v>145</v>
      </c>
      <c r="DI1984" s="0" t="s">
        <v>155</v>
      </c>
      <c r="DJ1984" s="0" t="s">
        <v>145</v>
      </c>
      <c r="DL1984" s="0" t="s">
        <v>155</v>
      </c>
      <c r="DM1984" s="0" t="s">
        <v>145</v>
      </c>
      <c r="DN1984" s="0" t="s">
        <v>155</v>
      </c>
      <c r="DR1984" s="0" t="s">
        <v>155</v>
      </c>
      <c r="DS1984" s="0" t="s">
        <v>145</v>
      </c>
      <c r="DT1984" s="0" t="s">
        <v>145</v>
      </c>
      <c r="DU1984" s="0" t="s">
        <v>155</v>
      </c>
      <c r="DW1984" s="0" t="s">
        <v>145</v>
      </c>
      <c r="DX1984" s="0" t="s">
        <v>155</v>
      </c>
      <c r="EA1984" s="0" t="s">
        <v>155</v>
      </c>
      <c r="ED1984" s="0" t="s">
        <v>145</v>
      </c>
      <c r="EF1984" s="0" t="s">
        <v>155</v>
      </c>
      <c r="EH1984" s="0" t="s">
        <v>145</v>
      </c>
    </row>
    <row r="1985" customFormat="false" ht="15" hidden="false" customHeight="false" outlineLevel="0" collapsed="false">
      <c r="A1985" s="0" t="s">
        <v>8781</v>
      </c>
      <c r="B1985" s="0" t="n">
        <v>78</v>
      </c>
      <c r="C1985" s="0" t="n">
        <v>192619</v>
      </c>
      <c r="D1985" s="0" t="s">
        <v>8782</v>
      </c>
      <c r="E1985" s="0" t="s">
        <v>6431</v>
      </c>
      <c r="F1985" s="0" t="str">
        <f aca="false">CONCATENATE(D1985," ",LEFT(H1985,4),"T=",AU1985,"D=",AV1985,"R=",AW1985,"M=",AX1985,"L=",AY1985,"B=",AZ1985)</f>
        <v>GAMBILL T=33D=7R=1M=3L=2B=0</v>
      </c>
      <c r="G1985" s="0" t="s">
        <v>159</v>
      </c>
      <c r="I1985" s="0" t="s">
        <v>8783</v>
      </c>
      <c r="J1985" s="0" t="s">
        <v>8784</v>
      </c>
      <c r="K1985" s="0" t="s">
        <v>144</v>
      </c>
      <c r="L1985" s="0" t="s">
        <v>141</v>
      </c>
      <c r="M1985" s="0" t="s">
        <v>8785</v>
      </c>
      <c r="N1985" s="0" t="str">
        <f aca="false">RIGHT(M1985,LEN(M1985)-FIND(" ",M1985))</f>
        <v>GENESEE AVE NE</v>
      </c>
      <c r="P1985" s="0" t="s">
        <v>147</v>
      </c>
      <c r="Q1985" s="0" t="s">
        <v>148</v>
      </c>
      <c r="R1985" s="0" t="n">
        <v>44483</v>
      </c>
      <c r="AD1985" s="0" t="s">
        <v>149</v>
      </c>
      <c r="AE1985" s="0" t="s">
        <v>150</v>
      </c>
      <c r="AF1985" s="0" t="s">
        <v>151</v>
      </c>
      <c r="AH1985" s="0" t="n">
        <v>14</v>
      </c>
      <c r="AI1985" s="0" t="n">
        <v>11</v>
      </c>
      <c r="AN1985" s="0" t="s">
        <v>147</v>
      </c>
      <c r="AO1985" s="0" t="s">
        <v>8430</v>
      </c>
      <c r="AP1985" s="0" t="s">
        <v>8431</v>
      </c>
      <c r="AQ1985" s="0" t="n">
        <v>9</v>
      </c>
      <c r="AR1985" s="0" t="n">
        <v>64</v>
      </c>
      <c r="AS1985" s="0" t="n">
        <v>32</v>
      </c>
      <c r="AU1985" s="0" t="n">
        <f aca="false">COUNTA($BA$1985:$EH$1985)</f>
        <v>33</v>
      </c>
      <c r="AV1985" s="0" t="n">
        <f aca="false">COUNTIF($BA$1985:$EH$1985,"D")</f>
        <v>7</v>
      </c>
      <c r="AW1985" s="0" t="n">
        <f aca="false">COUNTIF($BA$1985:$EH$1985,"R")</f>
        <v>1</v>
      </c>
      <c r="AX1985" s="0" t="n">
        <f aca="false"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>3</v>
      </c>
      <c r="AY1985" s="0" t="n">
        <f aca="false"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>2</v>
      </c>
      <c r="AZ1985" s="0" t="n">
        <f aca="false">IF(EH1985&lt;&gt;"",1,0)</f>
        <v>0</v>
      </c>
      <c r="BB1985" s="0" t="s">
        <v>154</v>
      </c>
      <c r="BC1985" s="0" t="s">
        <v>155</v>
      </c>
      <c r="BD1985" s="0" t="s">
        <v>155</v>
      </c>
      <c r="BE1985" s="0" t="s">
        <v>155</v>
      </c>
      <c r="BG1985" s="0" t="s">
        <v>155</v>
      </c>
      <c r="BH1985" s="0" t="s">
        <v>155</v>
      </c>
      <c r="BJ1985" s="0" t="s">
        <v>155</v>
      </c>
      <c r="BK1985" s="0" t="s">
        <v>155</v>
      </c>
      <c r="BL1985" s="0" t="s">
        <v>155</v>
      </c>
      <c r="BP1985" s="0" t="s">
        <v>155</v>
      </c>
      <c r="BR1985" s="0" t="s">
        <v>155</v>
      </c>
      <c r="BV1985" s="0" t="s">
        <v>155</v>
      </c>
      <c r="BY1985" s="0" t="s">
        <v>145</v>
      </c>
      <c r="CA1985" s="0" t="s">
        <v>155</v>
      </c>
      <c r="CG1985" s="0" t="s">
        <v>155</v>
      </c>
      <c r="CK1985" s="0" t="s">
        <v>155</v>
      </c>
      <c r="CL1985" s="0" t="s">
        <v>145</v>
      </c>
      <c r="CO1985" s="0" t="s">
        <v>145</v>
      </c>
      <c r="CP1985" s="0" t="s">
        <v>155</v>
      </c>
      <c r="CW1985" s="0" t="s">
        <v>145</v>
      </c>
      <c r="CY1985" s="0" t="s">
        <v>155</v>
      </c>
      <c r="CZ1985" s="0" t="s">
        <v>145</v>
      </c>
      <c r="DC1985" s="0" t="s">
        <v>155</v>
      </c>
      <c r="DF1985" s="0" t="s">
        <v>155</v>
      </c>
      <c r="DG1985" s="0" t="s">
        <v>145</v>
      </c>
      <c r="DI1985" s="0" t="s">
        <v>155</v>
      </c>
      <c r="DJ1985" s="0" t="s">
        <v>145</v>
      </c>
      <c r="DL1985" s="0" t="s">
        <v>155</v>
      </c>
      <c r="DN1985" s="0" t="s">
        <v>155</v>
      </c>
      <c r="DU1985" s="0" t="s">
        <v>155</v>
      </c>
      <c r="EA1985" s="0" t="s">
        <v>155</v>
      </c>
      <c r="ED1985" s="0" t="s">
        <v>141</v>
      </c>
      <c r="EF1985" s="0" t="s">
        <v>155</v>
      </c>
    </row>
    <row r="1986" customFormat="false" ht="15" hidden="false" customHeight="false" outlineLevel="0" collapsed="false">
      <c r="A1986" s="0" t="s">
        <v>8786</v>
      </c>
      <c r="B1986" s="0" t="n">
        <v>78</v>
      </c>
      <c r="C1986" s="0" t="n">
        <v>443498</v>
      </c>
      <c r="D1986" s="0" t="s">
        <v>5476</v>
      </c>
      <c r="E1986" s="0" t="s">
        <v>2223</v>
      </c>
      <c r="F1986" s="0" t="str">
        <f aca="false">CONCATENATE(D1986," ",LEFT(H1986,4),"T=",AU1986,"D=",AV1986,"R=",AW1986,"M=",AX1986,"L=",AY1986,"B=",AZ1986)</f>
        <v>DUNN T=8D=1R=1M=1L=3B=0</v>
      </c>
      <c r="G1986" s="0" t="s">
        <v>2332</v>
      </c>
      <c r="I1986" s="0" t="s">
        <v>8787</v>
      </c>
      <c r="J1986" s="0" t="s">
        <v>8788</v>
      </c>
      <c r="K1986" s="0" t="s">
        <v>144</v>
      </c>
      <c r="L1986" s="0" t="s">
        <v>145</v>
      </c>
      <c r="M1986" s="0" t="s">
        <v>8641</v>
      </c>
      <c r="N1986" s="0" t="str">
        <f aca="false">RIGHT(M1986,LEN(M1986)-FIND(" ",M1986))</f>
        <v>GUARNIERI DR NE</v>
      </c>
      <c r="P1986" s="0" t="s">
        <v>147</v>
      </c>
      <c r="Q1986" s="0" t="s">
        <v>148</v>
      </c>
      <c r="R1986" s="0" t="n">
        <v>44483</v>
      </c>
      <c r="AD1986" s="0" t="s">
        <v>149</v>
      </c>
      <c r="AE1986" s="0" t="s">
        <v>150</v>
      </c>
      <c r="AF1986" s="0" t="s">
        <v>151</v>
      </c>
      <c r="AH1986" s="0" t="n">
        <v>14</v>
      </c>
      <c r="AI1986" s="0" t="n">
        <v>11</v>
      </c>
      <c r="AN1986" s="0" t="s">
        <v>147</v>
      </c>
      <c r="AO1986" s="0" t="s">
        <v>8430</v>
      </c>
      <c r="AP1986" s="0" t="s">
        <v>8431</v>
      </c>
      <c r="AQ1986" s="0" t="n">
        <v>9</v>
      </c>
      <c r="AR1986" s="0" t="n">
        <v>64</v>
      </c>
      <c r="AS1986" s="0" t="n">
        <v>32</v>
      </c>
      <c r="AU1986" s="0" t="n">
        <f aca="false">COUNTA($BA$1986:$EH$1986)</f>
        <v>8</v>
      </c>
      <c r="AV1986" s="0" t="n">
        <f aca="false">COUNTIF($BA$1986:$EH$1986,"D")</f>
        <v>1</v>
      </c>
      <c r="AW1986" s="0" t="n">
        <f aca="false">COUNTIF($BA$1986:$EH$1986,"R")</f>
        <v>1</v>
      </c>
      <c r="AX1986" s="0" t="n">
        <f aca="false"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>1</v>
      </c>
      <c r="AY1986" s="0" t="n">
        <f aca="false"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>3</v>
      </c>
      <c r="AZ1986" s="0" t="n">
        <f aca="false">IF(EH1986&lt;&gt;"",1,0)</f>
        <v>0</v>
      </c>
      <c r="BB1986" s="0" t="s">
        <v>154</v>
      </c>
      <c r="DM1986" s="0" t="s">
        <v>141</v>
      </c>
      <c r="DN1986" s="0" t="s">
        <v>155</v>
      </c>
      <c r="DU1986" s="0" t="s">
        <v>155</v>
      </c>
      <c r="DW1986" s="0" t="s">
        <v>145</v>
      </c>
      <c r="DX1986" s="0" t="s">
        <v>155</v>
      </c>
      <c r="EA1986" s="0" t="s">
        <v>155</v>
      </c>
      <c r="EF1986" s="0" t="s">
        <v>155</v>
      </c>
    </row>
    <row r="1987" customFormat="false" ht="15" hidden="false" customHeight="false" outlineLevel="0" collapsed="false">
      <c r="A1987" s="0" t="s">
        <v>8789</v>
      </c>
      <c r="B1987" s="0" t="n">
        <v>78</v>
      </c>
      <c r="C1987" s="0" t="n">
        <v>197547</v>
      </c>
      <c r="D1987" s="0" t="s">
        <v>8685</v>
      </c>
      <c r="E1987" s="0" t="s">
        <v>450</v>
      </c>
      <c r="F1987" s="0" t="str">
        <f aca="false">CONCATENATE(D1987," ",LEFT(H1987,4),"T=",AU1987,"D=",AV1987,"R=",AW1987,"M=",AX1987,"L=",AY1987,"B=",AZ1987)</f>
        <v>MCGINLEY T=47D=15R=0M=6L=8B=1</v>
      </c>
      <c r="G1987" s="0" t="s">
        <v>141</v>
      </c>
      <c r="I1987" s="0" t="s">
        <v>8790</v>
      </c>
      <c r="J1987" s="0" t="s">
        <v>8791</v>
      </c>
      <c r="K1987" s="0" t="s">
        <v>144</v>
      </c>
      <c r="L1987" s="0" t="s">
        <v>145</v>
      </c>
      <c r="M1987" s="0" t="s">
        <v>8687</v>
      </c>
      <c r="N1987" s="0" t="str">
        <f aca="false">RIGHT(M1987,LEN(M1987)-FIND(" ",M1987))</f>
        <v>EDGEWOOD ST NE</v>
      </c>
      <c r="P1987" s="0" t="s">
        <v>147</v>
      </c>
      <c r="Q1987" s="0" t="s">
        <v>148</v>
      </c>
      <c r="R1987" s="0" t="n">
        <v>44483</v>
      </c>
      <c r="AD1987" s="0" t="s">
        <v>149</v>
      </c>
      <c r="AE1987" s="0" t="s">
        <v>150</v>
      </c>
      <c r="AF1987" s="0" t="s">
        <v>151</v>
      </c>
      <c r="AH1987" s="0" t="n">
        <v>14</v>
      </c>
      <c r="AI1987" s="0" t="n">
        <v>11</v>
      </c>
      <c r="AN1987" s="0" t="s">
        <v>147</v>
      </c>
      <c r="AO1987" s="0" t="s">
        <v>8430</v>
      </c>
      <c r="AP1987" s="0" t="s">
        <v>8431</v>
      </c>
      <c r="AQ1987" s="0" t="n">
        <v>9</v>
      </c>
      <c r="AR1987" s="0" t="n">
        <v>64</v>
      </c>
      <c r="AS1987" s="0" t="n">
        <v>32</v>
      </c>
      <c r="AU1987" s="0" t="n">
        <f aca="false">COUNTA($BA$1987:$EH$1987)</f>
        <v>47</v>
      </c>
      <c r="AV1987" s="0" t="n">
        <f aca="false">COUNTIF($BA$1987:$EH$1987,"D")</f>
        <v>15</v>
      </c>
      <c r="AW1987" s="0" t="n">
        <f aca="false">COUNTIF($BA$1987:$EH$1987,"R")</f>
        <v>0</v>
      </c>
      <c r="AX1987" s="0" t="n">
        <f aca="false"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>6</v>
      </c>
      <c r="AY1987" s="0" t="n">
        <f aca="false"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>8</v>
      </c>
      <c r="AZ1987" s="0" t="n">
        <f aca="false">IF(EH1987&lt;&gt;"",1,0)</f>
        <v>1</v>
      </c>
      <c r="BB1987" s="0" t="s">
        <v>154</v>
      </c>
      <c r="BC1987" s="0" t="s">
        <v>155</v>
      </c>
      <c r="BD1987" s="0" t="s">
        <v>155</v>
      </c>
      <c r="BE1987" s="0" t="s">
        <v>155</v>
      </c>
      <c r="BF1987" s="0" t="s">
        <v>155</v>
      </c>
      <c r="BG1987" s="0" t="s">
        <v>155</v>
      </c>
      <c r="BH1987" s="0" t="s">
        <v>155</v>
      </c>
      <c r="BI1987" s="0" t="s">
        <v>155</v>
      </c>
      <c r="BJ1987" s="0" t="s">
        <v>155</v>
      </c>
      <c r="BK1987" s="0" t="s">
        <v>155</v>
      </c>
      <c r="BL1987" s="0" t="s">
        <v>155</v>
      </c>
      <c r="BP1987" s="0" t="s">
        <v>155</v>
      </c>
      <c r="BR1987" s="0" t="s">
        <v>155</v>
      </c>
      <c r="BS1987" s="0" t="s">
        <v>155</v>
      </c>
      <c r="BV1987" s="0" t="s">
        <v>155</v>
      </c>
      <c r="BY1987" s="0" t="s">
        <v>145</v>
      </c>
      <c r="CA1987" s="0" t="s">
        <v>155</v>
      </c>
      <c r="CG1987" s="0" t="s">
        <v>155</v>
      </c>
      <c r="CL1987" s="0" t="s">
        <v>145</v>
      </c>
      <c r="CN1987" s="0" t="s">
        <v>155</v>
      </c>
      <c r="CO1987" s="0" t="s">
        <v>145</v>
      </c>
      <c r="CP1987" s="0" t="s">
        <v>155</v>
      </c>
      <c r="CQ1987" s="0" t="s">
        <v>145</v>
      </c>
      <c r="CT1987" s="0" t="s">
        <v>155</v>
      </c>
      <c r="CU1987" s="0" t="s">
        <v>145</v>
      </c>
      <c r="CV1987" s="0" t="s">
        <v>155</v>
      </c>
      <c r="CW1987" s="0" t="s">
        <v>145</v>
      </c>
      <c r="CY1987" s="0" t="s">
        <v>155</v>
      </c>
      <c r="CZ1987" s="0" t="s">
        <v>145</v>
      </c>
      <c r="DC1987" s="0" t="s">
        <v>155</v>
      </c>
      <c r="DF1987" s="0" t="s">
        <v>155</v>
      </c>
      <c r="DG1987" s="0" t="s">
        <v>145</v>
      </c>
      <c r="DI1987" s="0" t="s">
        <v>155</v>
      </c>
      <c r="DJ1987" s="0" t="s">
        <v>145</v>
      </c>
      <c r="DL1987" s="0" t="s">
        <v>155</v>
      </c>
      <c r="DM1987" s="0" t="s">
        <v>145</v>
      </c>
      <c r="DN1987" s="0" t="s">
        <v>155</v>
      </c>
      <c r="DR1987" s="0" t="s">
        <v>155</v>
      </c>
      <c r="DS1987" s="0" t="s">
        <v>145</v>
      </c>
      <c r="DT1987" s="0" t="s">
        <v>145</v>
      </c>
      <c r="DU1987" s="0" t="s">
        <v>155</v>
      </c>
      <c r="DW1987" s="0" t="s">
        <v>145</v>
      </c>
      <c r="DX1987" s="0" t="s">
        <v>155</v>
      </c>
      <c r="EA1987" s="0" t="s">
        <v>155</v>
      </c>
      <c r="ED1987" s="0" t="s">
        <v>145</v>
      </c>
      <c r="EF1987" s="0" t="s">
        <v>155</v>
      </c>
      <c r="EH1987" s="0" t="s">
        <v>145</v>
      </c>
    </row>
    <row r="1988" customFormat="false" ht="15" hidden="false" customHeight="false" outlineLevel="0" collapsed="false">
      <c r="A1988" s="0" t="s">
        <v>8792</v>
      </c>
      <c r="B1988" s="0" t="n">
        <v>78</v>
      </c>
      <c r="C1988" s="0" t="n">
        <v>213547</v>
      </c>
      <c r="D1988" s="0" t="s">
        <v>3347</v>
      </c>
      <c r="E1988" s="0" t="s">
        <v>2584</v>
      </c>
      <c r="F1988" s="0" t="str">
        <f aca="false">CONCATENATE(D1988," ",LEFT(H1988,4),"T=",AU1988,"D=",AV1988,"R=",AW1988,"M=",AX1988,"L=",AY1988,"B=",AZ1988)</f>
        <v>GEDDES T=10D=1R=0M=0L=0B=0</v>
      </c>
      <c r="G1988" s="0" t="s">
        <v>215</v>
      </c>
      <c r="I1988" s="0" t="s">
        <v>8793</v>
      </c>
      <c r="J1988" s="0" t="s">
        <v>713</v>
      </c>
      <c r="K1988" s="0" t="s">
        <v>144</v>
      </c>
      <c r="M1988" s="0" t="s">
        <v>8752</v>
      </c>
      <c r="N1988" s="0" t="str">
        <f aca="false">RIGHT(M1988,LEN(M1988)-FIND(" ",M1988))</f>
        <v>EDGEWOOD ST NE</v>
      </c>
      <c r="P1988" s="0" t="s">
        <v>147</v>
      </c>
      <c r="Q1988" s="0" t="s">
        <v>148</v>
      </c>
      <c r="R1988" s="0" t="n">
        <v>44483</v>
      </c>
      <c r="AD1988" s="0" t="s">
        <v>149</v>
      </c>
      <c r="AE1988" s="0" t="s">
        <v>150</v>
      </c>
      <c r="AF1988" s="0" t="s">
        <v>151</v>
      </c>
      <c r="AH1988" s="0" t="n">
        <v>14</v>
      </c>
      <c r="AI1988" s="0" t="n">
        <v>11</v>
      </c>
      <c r="AN1988" s="0" t="s">
        <v>147</v>
      </c>
      <c r="AO1988" s="0" t="s">
        <v>8430</v>
      </c>
      <c r="AP1988" s="0" t="s">
        <v>8431</v>
      </c>
      <c r="AQ1988" s="0" t="n">
        <v>9</v>
      </c>
      <c r="AR1988" s="0" t="n">
        <v>64</v>
      </c>
      <c r="AS1988" s="0" t="n">
        <v>32</v>
      </c>
      <c r="AU1988" s="0" t="n">
        <f aca="false">COUNTA($BA$1988:$EH$1988)</f>
        <v>10</v>
      </c>
      <c r="AV1988" s="0" t="n">
        <f aca="false">COUNTIF($BA$1988:$EH$1988,"D")</f>
        <v>1</v>
      </c>
      <c r="AW1988" s="0" t="n">
        <f aca="false">COUNTIF($BA$1988:$EH$1988,"R")</f>
        <v>0</v>
      </c>
      <c r="AX1988" s="0" t="n">
        <f aca="false"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>0</v>
      </c>
      <c r="AY1988" s="0" t="n">
        <f aca="false"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>0</v>
      </c>
      <c r="AZ1988" s="0" t="n">
        <f aca="false">IF(EH1988&lt;&gt;"",1,0)</f>
        <v>0</v>
      </c>
      <c r="BB1988" s="0" t="s">
        <v>154</v>
      </c>
      <c r="BL1988" s="0" t="s">
        <v>155</v>
      </c>
      <c r="BP1988" s="0" t="s">
        <v>155</v>
      </c>
      <c r="BY1988" s="0" t="s">
        <v>145</v>
      </c>
      <c r="CA1988" s="0" t="s">
        <v>155</v>
      </c>
      <c r="CG1988" s="0" t="s">
        <v>155</v>
      </c>
      <c r="CP1988" s="0" t="s">
        <v>155</v>
      </c>
      <c r="DC1988" s="0" t="s">
        <v>155</v>
      </c>
      <c r="DN1988" s="0" t="s">
        <v>155</v>
      </c>
      <c r="EF1988" s="0" t="s">
        <v>155</v>
      </c>
    </row>
    <row r="1989" customFormat="false" ht="15" hidden="false" customHeight="false" outlineLevel="0" collapsed="false">
      <c r="A1989" s="0" t="s">
        <v>8794</v>
      </c>
      <c r="B1989" s="0" t="n">
        <v>78</v>
      </c>
      <c r="C1989" s="0" t="n">
        <v>465914</v>
      </c>
      <c r="D1989" s="0" t="s">
        <v>8795</v>
      </c>
      <c r="E1989" s="0" t="s">
        <v>7819</v>
      </c>
      <c r="F1989" s="0" t="str">
        <f aca="false">CONCATENATE(D1989," ",LEFT(H1989,4),"T=",AU1989,"D=",AV1989,"R=",AW1989,"M=",AX1989,"L=",AY1989,"B=",AZ1989)</f>
        <v>GREENE T=3D=0R=0M=0L=0B=0</v>
      </c>
      <c r="G1989" s="0" t="s">
        <v>319</v>
      </c>
      <c r="I1989" s="0" t="s">
        <v>8796</v>
      </c>
      <c r="J1989" s="0" t="s">
        <v>4515</v>
      </c>
      <c r="K1989" s="0" t="s">
        <v>144</v>
      </c>
      <c r="M1989" s="0" t="s">
        <v>8797</v>
      </c>
      <c r="N1989" s="0" t="str">
        <f aca="false">RIGHT(M1989,LEN(M1989)-FIND(" ",M1989))</f>
        <v>BEECHWOOD ST NE</v>
      </c>
      <c r="P1989" s="0" t="s">
        <v>147</v>
      </c>
      <c r="Q1989" s="0" t="s">
        <v>148</v>
      </c>
      <c r="R1989" s="0" t="n">
        <v>44483</v>
      </c>
      <c r="AD1989" s="0" t="s">
        <v>149</v>
      </c>
      <c r="AE1989" s="0" t="s">
        <v>150</v>
      </c>
      <c r="AF1989" s="0" t="s">
        <v>151</v>
      </c>
      <c r="AH1989" s="0" t="n">
        <v>14</v>
      </c>
      <c r="AI1989" s="0" t="n">
        <v>11</v>
      </c>
      <c r="AN1989" s="0" t="s">
        <v>147</v>
      </c>
      <c r="AO1989" s="0" t="s">
        <v>8430</v>
      </c>
      <c r="AP1989" s="0" t="s">
        <v>8431</v>
      </c>
      <c r="AQ1989" s="0" t="n">
        <v>9</v>
      </c>
      <c r="AR1989" s="0" t="n">
        <v>64</v>
      </c>
      <c r="AS1989" s="0" t="n">
        <v>32</v>
      </c>
      <c r="AU1989" s="0" t="n">
        <f aca="false">COUNTA($BA$1989:$EH$1989)</f>
        <v>3</v>
      </c>
      <c r="AV1989" s="0" t="n">
        <f aca="false">COUNTIF($BA$1989:$EH$1989,"D")</f>
        <v>0</v>
      </c>
      <c r="AW1989" s="0" t="n">
        <f aca="false">COUNTIF($BA$1989:$EH$1989,"R")</f>
        <v>0</v>
      </c>
      <c r="AX1989" s="0" t="n">
        <f aca="false"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>0</v>
      </c>
      <c r="AY1989" s="0" t="n">
        <f aca="false"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>0</v>
      </c>
      <c r="AZ1989" s="0" t="n">
        <f aca="false">IF(EH1989&lt;&gt;"",1,0)</f>
        <v>0</v>
      </c>
      <c r="BB1989" s="0" t="s">
        <v>154</v>
      </c>
      <c r="DU1989" s="0" t="s">
        <v>155</v>
      </c>
      <c r="EF1989" s="0" t="s">
        <v>155</v>
      </c>
    </row>
    <row r="1990" customFormat="false" ht="15" hidden="false" customHeight="false" outlineLevel="0" collapsed="false">
      <c r="A1990" s="0" t="s">
        <v>8798</v>
      </c>
      <c r="B1990" s="0" t="n">
        <v>78</v>
      </c>
      <c r="C1990" s="0" t="n">
        <v>270961</v>
      </c>
      <c r="D1990" s="0" t="s">
        <v>8799</v>
      </c>
      <c r="E1990" s="0" t="s">
        <v>4536</v>
      </c>
      <c r="F1990" s="0" t="str">
        <f aca="false">CONCATENATE(D1990," ",LEFT(H1990,4),"T=",AU1990,"D=",AV1990,"R=",AW1990,"M=",AX1990,"L=",AY1990,"B=",AZ1990)</f>
        <v>BATMAN T=37D=0R=7M=0L=7B=1</v>
      </c>
      <c r="G1990" s="0" t="s">
        <v>8800</v>
      </c>
      <c r="I1990" s="0" t="s">
        <v>8801</v>
      </c>
      <c r="J1990" s="0" t="s">
        <v>7299</v>
      </c>
      <c r="K1990" s="0" t="s">
        <v>144</v>
      </c>
      <c r="L1990" s="0" t="s">
        <v>141</v>
      </c>
      <c r="M1990" s="0" t="s">
        <v>8802</v>
      </c>
      <c r="N1990" s="0" t="str">
        <f aca="false">RIGHT(M1990,LEN(M1990)-FIND(" ",M1990))</f>
        <v>WILLARD AVE NE</v>
      </c>
      <c r="P1990" s="0" t="s">
        <v>147</v>
      </c>
      <c r="Q1990" s="0" t="s">
        <v>148</v>
      </c>
      <c r="R1990" s="0" t="n">
        <v>44483</v>
      </c>
      <c r="AD1990" s="0" t="s">
        <v>149</v>
      </c>
      <c r="AE1990" s="0" t="s">
        <v>150</v>
      </c>
      <c r="AF1990" s="0" t="s">
        <v>151</v>
      </c>
      <c r="AH1990" s="0" t="n">
        <v>14</v>
      </c>
      <c r="AI1990" s="0" t="n">
        <v>11</v>
      </c>
      <c r="AN1990" s="0" t="s">
        <v>147</v>
      </c>
      <c r="AO1990" s="0" t="s">
        <v>8430</v>
      </c>
      <c r="AP1990" s="0" t="s">
        <v>8431</v>
      </c>
      <c r="AQ1990" s="0" t="n">
        <v>9</v>
      </c>
      <c r="AR1990" s="0" t="n">
        <v>64</v>
      </c>
      <c r="AS1990" s="0" t="n">
        <v>32</v>
      </c>
      <c r="AU1990" s="0" t="n">
        <f aca="false">COUNTA($BA$1990:$EH$1990)</f>
        <v>37</v>
      </c>
      <c r="AV1990" s="0" t="n">
        <f aca="false">COUNTIF($BA$1990:$EH$1990,"D")</f>
        <v>0</v>
      </c>
      <c r="AW1990" s="0" t="n">
        <f aca="false">COUNTIF($BA$1990:$EH$1990,"R")</f>
        <v>7</v>
      </c>
      <c r="AX1990" s="0" t="n">
        <f aca="false"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>0</v>
      </c>
      <c r="AY1990" s="0" t="n">
        <f aca="false"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>7</v>
      </c>
      <c r="AZ1990" s="0" t="n">
        <f aca="false">IF(EH1990&lt;&gt;"",1,0)</f>
        <v>1</v>
      </c>
      <c r="BB1990" s="0" t="s">
        <v>154</v>
      </c>
      <c r="BC1990" s="0" t="s">
        <v>155</v>
      </c>
      <c r="BD1990" s="0" t="s">
        <v>155</v>
      </c>
      <c r="BF1990" s="0" t="s">
        <v>155</v>
      </c>
      <c r="BG1990" s="0" t="s">
        <v>155</v>
      </c>
      <c r="BH1990" s="0" t="s">
        <v>155</v>
      </c>
      <c r="BI1990" s="0" t="s">
        <v>155</v>
      </c>
      <c r="BJ1990" s="0" t="s">
        <v>155</v>
      </c>
      <c r="BK1990" s="0" t="s">
        <v>155</v>
      </c>
      <c r="BL1990" s="0" t="s">
        <v>155</v>
      </c>
      <c r="BP1990" s="0" t="s">
        <v>155</v>
      </c>
      <c r="BR1990" s="0" t="s">
        <v>155</v>
      </c>
      <c r="BS1990" s="0" t="s">
        <v>155</v>
      </c>
      <c r="BY1990" s="0" t="s">
        <v>141</v>
      </c>
      <c r="CA1990" s="0" t="s">
        <v>155</v>
      </c>
      <c r="CG1990" s="0" t="s">
        <v>155</v>
      </c>
      <c r="CH1990" s="0" t="s">
        <v>141</v>
      </c>
      <c r="CK1990" s="0" t="s">
        <v>155</v>
      </c>
      <c r="CN1990" s="0" t="s">
        <v>155</v>
      </c>
      <c r="CP1990" s="0" t="s">
        <v>155</v>
      </c>
      <c r="CV1990" s="0" t="s">
        <v>155</v>
      </c>
      <c r="CZ1990" s="0" t="s">
        <v>141</v>
      </c>
      <c r="DC1990" s="0" t="s">
        <v>155</v>
      </c>
      <c r="DI1990" s="0" t="s">
        <v>155</v>
      </c>
      <c r="DL1990" s="0" t="s">
        <v>155</v>
      </c>
      <c r="DM1990" s="0" t="s">
        <v>141</v>
      </c>
      <c r="DN1990" s="0" t="s">
        <v>155</v>
      </c>
      <c r="DR1990" s="0" t="s">
        <v>155</v>
      </c>
      <c r="DS1990" s="0" t="s">
        <v>141</v>
      </c>
      <c r="DT1990" s="0" t="s">
        <v>141</v>
      </c>
      <c r="DU1990" s="0" t="s">
        <v>155</v>
      </c>
      <c r="DW1990" s="0" t="s">
        <v>155</v>
      </c>
      <c r="DX1990" s="0" t="s">
        <v>155</v>
      </c>
      <c r="EA1990" s="0" t="s">
        <v>155</v>
      </c>
      <c r="ED1990" s="0" t="s">
        <v>141</v>
      </c>
      <c r="EF1990" s="0" t="s">
        <v>155</v>
      </c>
      <c r="EH1990" s="0" t="s">
        <v>155</v>
      </c>
    </row>
    <row r="1991" customFormat="false" ht="15" hidden="false" customHeight="false" outlineLevel="0" collapsed="false">
      <c r="A1991" s="0" t="s">
        <v>8803</v>
      </c>
      <c r="B1991" s="0" t="n">
        <v>78</v>
      </c>
      <c r="C1991" s="0" t="n">
        <v>285304</v>
      </c>
      <c r="D1991" s="0" t="s">
        <v>2363</v>
      </c>
      <c r="E1991" s="0" t="s">
        <v>414</v>
      </c>
      <c r="F1991" s="0" t="str">
        <f aca="false">CONCATENATE(D1991," ",LEFT(H1991,4),"T=",AU1991,"D=",AV1991,"R=",AW1991,"M=",AX1991,"L=",AY1991,"B=",AZ1991)</f>
        <v>LOOMIS T=50D=17R=0M=8L=7B=1</v>
      </c>
      <c r="G1991" s="0" t="s">
        <v>849</v>
      </c>
      <c r="I1991" s="0" t="s">
        <v>8804</v>
      </c>
      <c r="J1991" s="0" t="s">
        <v>8805</v>
      </c>
      <c r="K1991" s="0" t="s">
        <v>144</v>
      </c>
      <c r="L1991" s="0" t="s">
        <v>145</v>
      </c>
      <c r="M1991" s="0" t="s">
        <v>8806</v>
      </c>
      <c r="N1991" s="0" t="str">
        <f aca="false">RIGHT(M1991,LEN(M1991)-FIND(" ",M1991))</f>
        <v>EDGEWOOD ST NE</v>
      </c>
      <c r="P1991" s="0" t="s">
        <v>147</v>
      </c>
      <c r="Q1991" s="0" t="s">
        <v>148</v>
      </c>
      <c r="R1991" s="0" t="n">
        <v>44483</v>
      </c>
      <c r="AD1991" s="0" t="s">
        <v>149</v>
      </c>
      <c r="AE1991" s="0" t="s">
        <v>150</v>
      </c>
      <c r="AF1991" s="0" t="s">
        <v>151</v>
      </c>
      <c r="AH1991" s="0" t="n">
        <v>14</v>
      </c>
      <c r="AI1991" s="0" t="n">
        <v>11</v>
      </c>
      <c r="AN1991" s="0" t="s">
        <v>147</v>
      </c>
      <c r="AO1991" s="0" t="s">
        <v>8430</v>
      </c>
      <c r="AP1991" s="0" t="s">
        <v>8431</v>
      </c>
      <c r="AQ1991" s="0" t="n">
        <v>9</v>
      </c>
      <c r="AR1991" s="0" t="n">
        <v>64</v>
      </c>
      <c r="AS1991" s="0" t="n">
        <v>32</v>
      </c>
      <c r="AU1991" s="0" t="n">
        <f aca="false">COUNTA($BA$1991:$EH$1991)</f>
        <v>50</v>
      </c>
      <c r="AV1991" s="0" t="n">
        <f aca="false">COUNTIF($BA$1991:$EH$1991,"D")</f>
        <v>17</v>
      </c>
      <c r="AW1991" s="0" t="n">
        <f aca="false">COUNTIF($BA$1991:$EH$1991,"R")</f>
        <v>0</v>
      </c>
      <c r="AX1991" s="0" t="n">
        <f aca="false"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>8</v>
      </c>
      <c r="AY1991" s="0" t="n">
        <f aca="false"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>7</v>
      </c>
      <c r="AZ1991" s="0" t="n">
        <f aca="false">IF(EH1991&lt;&gt;"",1,0)</f>
        <v>1</v>
      </c>
      <c r="BB1991" s="0" t="s">
        <v>154</v>
      </c>
      <c r="BC1991" s="0" t="s">
        <v>155</v>
      </c>
      <c r="BD1991" s="0" t="s">
        <v>155</v>
      </c>
      <c r="BE1991" s="0" t="s">
        <v>155</v>
      </c>
      <c r="BF1991" s="0" t="s">
        <v>155</v>
      </c>
      <c r="BG1991" s="0" t="s">
        <v>155</v>
      </c>
      <c r="BH1991" s="0" t="s">
        <v>155</v>
      </c>
      <c r="BI1991" s="0" t="s">
        <v>155</v>
      </c>
      <c r="BJ1991" s="0" t="s">
        <v>155</v>
      </c>
      <c r="BK1991" s="0" t="s">
        <v>155</v>
      </c>
      <c r="BL1991" s="0" t="s">
        <v>155</v>
      </c>
      <c r="BP1991" s="0" t="s">
        <v>155</v>
      </c>
      <c r="BR1991" s="0" t="s">
        <v>155</v>
      </c>
      <c r="BS1991" s="0" t="s">
        <v>155</v>
      </c>
      <c r="BV1991" s="0" t="s">
        <v>155</v>
      </c>
      <c r="BY1991" s="0" t="s">
        <v>145</v>
      </c>
      <c r="CA1991" s="0" t="s">
        <v>155</v>
      </c>
      <c r="CC1991" s="0" t="s">
        <v>145</v>
      </c>
      <c r="CG1991" s="0" t="s">
        <v>155</v>
      </c>
      <c r="CH1991" s="0" t="s">
        <v>145</v>
      </c>
      <c r="CK1991" s="0" t="s">
        <v>155</v>
      </c>
      <c r="CL1991" s="0" t="s">
        <v>145</v>
      </c>
      <c r="CN1991" s="0" t="s">
        <v>155</v>
      </c>
      <c r="CO1991" s="0" t="s">
        <v>145</v>
      </c>
      <c r="CP1991" s="0" t="s">
        <v>155</v>
      </c>
      <c r="CQ1991" s="0" t="s">
        <v>145</v>
      </c>
      <c r="CT1991" s="0" t="s">
        <v>155</v>
      </c>
      <c r="CU1991" s="0" t="s">
        <v>145</v>
      </c>
      <c r="CV1991" s="0" t="s">
        <v>155</v>
      </c>
      <c r="CW1991" s="0" t="s">
        <v>145</v>
      </c>
      <c r="CY1991" s="0" t="s">
        <v>155</v>
      </c>
      <c r="CZ1991" s="0" t="s">
        <v>145</v>
      </c>
      <c r="DC1991" s="0" t="s">
        <v>155</v>
      </c>
      <c r="DD1991" s="0" t="s">
        <v>145</v>
      </c>
      <c r="DF1991" s="0" t="s">
        <v>155</v>
      </c>
      <c r="DG1991" s="0" t="s">
        <v>145</v>
      </c>
      <c r="DI1991" s="0" t="s">
        <v>155</v>
      </c>
      <c r="DJ1991" s="0" t="s">
        <v>145</v>
      </c>
      <c r="DL1991" s="0" t="s">
        <v>155</v>
      </c>
      <c r="DM1991" s="0" t="s">
        <v>145</v>
      </c>
      <c r="DN1991" s="0" t="s">
        <v>155</v>
      </c>
      <c r="DR1991" s="0" t="s">
        <v>155</v>
      </c>
      <c r="DS1991" s="0" t="s">
        <v>145</v>
      </c>
      <c r="DU1991" s="0" t="s">
        <v>155</v>
      </c>
      <c r="DW1991" s="0" t="s">
        <v>145</v>
      </c>
      <c r="DX1991" s="0" t="s">
        <v>155</v>
      </c>
      <c r="EA1991" s="0" t="s">
        <v>155</v>
      </c>
      <c r="ED1991" s="0" t="s">
        <v>145</v>
      </c>
      <c r="EF1991" s="0" t="s">
        <v>155</v>
      </c>
      <c r="EH1991" s="0" t="s">
        <v>145</v>
      </c>
    </row>
    <row r="1992" customFormat="false" ht="15" hidden="false" customHeight="false" outlineLevel="0" collapsed="false">
      <c r="A1992" s="0" t="s">
        <v>8807</v>
      </c>
      <c r="B1992" s="0" t="n">
        <v>78</v>
      </c>
      <c r="C1992" s="0" t="n">
        <v>268338</v>
      </c>
      <c r="D1992" s="0" t="s">
        <v>8799</v>
      </c>
      <c r="E1992" s="0" t="s">
        <v>8808</v>
      </c>
      <c r="F1992" s="0" t="str">
        <f aca="false">CONCATENATE(D1992," ",LEFT(H1992,4),"T=",AU1992,"D=",AV1992,"R=",AW1992,"M=",AX1992,"L=",AY1992,"B=",AZ1992)</f>
        <v>BATMAN T=27D=7R=0M=1L=6B=1</v>
      </c>
      <c r="G1992" s="0" t="s">
        <v>145</v>
      </c>
      <c r="I1992" s="0" t="s">
        <v>8809</v>
      </c>
      <c r="J1992" s="0" t="s">
        <v>7299</v>
      </c>
      <c r="K1992" s="0" t="s">
        <v>144</v>
      </c>
      <c r="L1992" s="0" t="s">
        <v>145</v>
      </c>
      <c r="M1992" s="0" t="s">
        <v>8802</v>
      </c>
      <c r="N1992" s="0" t="str">
        <f aca="false">RIGHT(M1992,LEN(M1992)-FIND(" ",M1992))</f>
        <v>WILLARD AVE NE</v>
      </c>
      <c r="P1992" s="0" t="s">
        <v>147</v>
      </c>
      <c r="Q1992" s="0" t="s">
        <v>148</v>
      </c>
      <c r="R1992" s="0" t="n">
        <v>44483</v>
      </c>
      <c r="AD1992" s="0" t="s">
        <v>149</v>
      </c>
      <c r="AE1992" s="0" t="s">
        <v>150</v>
      </c>
      <c r="AF1992" s="0" t="s">
        <v>151</v>
      </c>
      <c r="AH1992" s="0" t="n">
        <v>14</v>
      </c>
      <c r="AI1992" s="0" t="n">
        <v>11</v>
      </c>
      <c r="AN1992" s="0" t="s">
        <v>147</v>
      </c>
      <c r="AO1992" s="0" t="s">
        <v>8430</v>
      </c>
      <c r="AP1992" s="0" t="s">
        <v>8431</v>
      </c>
      <c r="AQ1992" s="0" t="n">
        <v>9</v>
      </c>
      <c r="AR1992" s="0" t="n">
        <v>64</v>
      </c>
      <c r="AS1992" s="0" t="n">
        <v>32</v>
      </c>
      <c r="AU1992" s="0" t="n">
        <f aca="false">COUNTA($BA$1992:$EH$1992)</f>
        <v>27</v>
      </c>
      <c r="AV1992" s="0" t="n">
        <f aca="false">COUNTIF($BA$1992:$EH$1992,"D")</f>
        <v>7</v>
      </c>
      <c r="AW1992" s="0" t="n">
        <f aca="false">COUNTIF($BA$1992:$EH$1992,"R")</f>
        <v>0</v>
      </c>
      <c r="AX1992" s="0" t="n">
        <f aca="false"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>1</v>
      </c>
      <c r="AY1992" s="0" t="n">
        <f aca="false"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>6</v>
      </c>
      <c r="AZ1992" s="0" t="n">
        <f aca="false">IF(EH1992&lt;&gt;"",1,0)</f>
        <v>1</v>
      </c>
      <c r="BB1992" s="0" t="s">
        <v>154</v>
      </c>
      <c r="BH1992" s="0" t="s">
        <v>155</v>
      </c>
      <c r="BJ1992" s="0" t="s">
        <v>155</v>
      </c>
      <c r="BK1992" s="0" t="s">
        <v>155</v>
      </c>
      <c r="BL1992" s="0" t="s">
        <v>155</v>
      </c>
      <c r="BP1992" s="0" t="s">
        <v>155</v>
      </c>
      <c r="BS1992" s="0" t="s">
        <v>155</v>
      </c>
      <c r="CA1992" s="0" t="s">
        <v>155</v>
      </c>
      <c r="CG1992" s="0" t="s">
        <v>155</v>
      </c>
      <c r="CH1992" s="0" t="s">
        <v>145</v>
      </c>
      <c r="CK1992" s="0" t="s">
        <v>155</v>
      </c>
      <c r="CN1992" s="0" t="s">
        <v>155</v>
      </c>
      <c r="CP1992" s="0" t="s">
        <v>155</v>
      </c>
      <c r="CZ1992" s="0" t="s">
        <v>145</v>
      </c>
      <c r="DC1992" s="0" t="s">
        <v>155</v>
      </c>
      <c r="DI1992" s="0" t="s">
        <v>155</v>
      </c>
      <c r="DM1992" s="0" t="s">
        <v>145</v>
      </c>
      <c r="DN1992" s="0" t="s">
        <v>155</v>
      </c>
      <c r="DR1992" s="0" t="s">
        <v>155</v>
      </c>
      <c r="DS1992" s="0" t="s">
        <v>145</v>
      </c>
      <c r="DT1992" s="0" t="s">
        <v>145</v>
      </c>
      <c r="DU1992" s="0" t="s">
        <v>155</v>
      </c>
      <c r="DW1992" s="0" t="s">
        <v>145</v>
      </c>
      <c r="EA1992" s="0" t="s">
        <v>155</v>
      </c>
      <c r="ED1992" s="0" t="s">
        <v>145</v>
      </c>
      <c r="EF1992" s="0" t="s">
        <v>155</v>
      </c>
      <c r="EH1992" s="0" t="s">
        <v>155</v>
      </c>
    </row>
    <row r="1993" customFormat="false" ht="15" hidden="false" customHeight="false" outlineLevel="0" collapsed="false">
      <c r="A1993" s="0" t="s">
        <v>8810</v>
      </c>
      <c r="B1993" s="0" t="n">
        <v>78</v>
      </c>
      <c r="C1993" s="0" t="n">
        <v>306401</v>
      </c>
      <c r="D1993" s="0" t="s">
        <v>2512</v>
      </c>
      <c r="E1993" s="0" t="s">
        <v>1675</v>
      </c>
      <c r="F1993" s="0" t="str">
        <f aca="false">CONCATENATE(D1993," ",LEFT(H1993,4),"T=",AU1993,"D=",AV1993,"R=",AW1993,"M=",AX1993,"L=",AY1993,"B=",AZ1993)</f>
        <v>THOMPSON T=13D=1R=0M=1L=2B=0</v>
      </c>
      <c r="G1993" s="0" t="s">
        <v>215</v>
      </c>
      <c r="I1993" s="0" t="s">
        <v>8811</v>
      </c>
      <c r="J1993" s="0" t="s">
        <v>1065</v>
      </c>
      <c r="K1993" s="0" t="s">
        <v>144</v>
      </c>
      <c r="L1993" s="0" t="s">
        <v>145</v>
      </c>
      <c r="M1993" s="0" t="s">
        <v>8507</v>
      </c>
      <c r="N1993" s="0" t="str">
        <f aca="false">RIGHT(M1993,LEN(M1993)-FIND(" ",M1993))</f>
        <v>BEECHWOOD ST NE</v>
      </c>
      <c r="P1993" s="0" t="s">
        <v>147</v>
      </c>
      <c r="Q1993" s="0" t="s">
        <v>148</v>
      </c>
      <c r="R1993" s="0" t="n">
        <v>44483</v>
      </c>
      <c r="AD1993" s="0" t="s">
        <v>149</v>
      </c>
      <c r="AE1993" s="0" t="s">
        <v>150</v>
      </c>
      <c r="AF1993" s="0" t="s">
        <v>151</v>
      </c>
      <c r="AH1993" s="0" t="n">
        <v>14</v>
      </c>
      <c r="AI1993" s="0" t="n">
        <v>11</v>
      </c>
      <c r="AN1993" s="0" t="s">
        <v>147</v>
      </c>
      <c r="AO1993" s="0" t="s">
        <v>8430</v>
      </c>
      <c r="AP1993" s="0" t="s">
        <v>8431</v>
      </c>
      <c r="AQ1993" s="0" t="n">
        <v>9</v>
      </c>
      <c r="AR1993" s="0" t="n">
        <v>64</v>
      </c>
      <c r="AS1993" s="0" t="n">
        <v>32</v>
      </c>
      <c r="AU1993" s="0" t="n">
        <f aca="false">COUNTA($BA$1993:$EH$1993)</f>
        <v>13</v>
      </c>
      <c r="AV1993" s="0" t="n">
        <f aca="false">COUNTIF($BA$1993:$EH$1993,"D")</f>
        <v>1</v>
      </c>
      <c r="AW1993" s="0" t="n">
        <f aca="false">COUNTIF($BA$1993:$EH$1993,"R")</f>
        <v>0</v>
      </c>
      <c r="AX1993" s="0" t="n">
        <f aca="false"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>1</v>
      </c>
      <c r="AY1993" s="0" t="n">
        <f aca="false"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>2</v>
      </c>
      <c r="AZ1993" s="0" t="n">
        <f aca="false">IF(EH1993&lt;&gt;"",1,0)</f>
        <v>0</v>
      </c>
      <c r="BB1993" s="0" t="s">
        <v>154</v>
      </c>
      <c r="BL1993" s="0" t="s">
        <v>155</v>
      </c>
      <c r="CA1993" s="0" t="s">
        <v>155</v>
      </c>
      <c r="CP1993" s="0" t="s">
        <v>155</v>
      </c>
      <c r="DC1993" s="0" t="s">
        <v>155</v>
      </c>
      <c r="DF1993" s="0" t="s">
        <v>155</v>
      </c>
      <c r="DI1993" s="0" t="s">
        <v>155</v>
      </c>
      <c r="DN1993" s="0" t="s">
        <v>155</v>
      </c>
      <c r="DU1993" s="0" t="s">
        <v>155</v>
      </c>
      <c r="DW1993" s="0" t="s">
        <v>145</v>
      </c>
      <c r="DX1993" s="0" t="s">
        <v>155</v>
      </c>
      <c r="EA1993" s="0" t="s">
        <v>155</v>
      </c>
      <c r="EF1993" s="0" t="s">
        <v>155</v>
      </c>
    </row>
    <row r="1994" customFormat="false" ht="15" hidden="false" customHeight="false" outlineLevel="0" collapsed="false">
      <c r="A1994" s="0" t="s">
        <v>8812</v>
      </c>
      <c r="B1994" s="0" t="n">
        <v>78</v>
      </c>
      <c r="C1994" s="0" t="n">
        <v>285457</v>
      </c>
      <c r="D1994" s="0" t="s">
        <v>8650</v>
      </c>
      <c r="E1994" s="0" t="s">
        <v>234</v>
      </c>
      <c r="F1994" s="0" t="str">
        <f aca="false">CONCATENATE(D1994," ",LEFT(H1994,4),"T=",AU1994,"D=",AV1994,"R=",AW1994,"M=",AX1994,"L=",AY1994,"B=",AZ1994)</f>
        <v>MORAN T=26D=6R=0M=0L=4B=0</v>
      </c>
      <c r="G1994" s="0" t="s">
        <v>482</v>
      </c>
      <c r="I1994" s="0" t="s">
        <v>8813</v>
      </c>
      <c r="J1994" s="0" t="s">
        <v>8814</v>
      </c>
      <c r="K1994" s="0" t="s">
        <v>144</v>
      </c>
      <c r="L1994" s="0" t="s">
        <v>145</v>
      </c>
      <c r="M1994" s="0" t="s">
        <v>8652</v>
      </c>
      <c r="N1994" s="0" t="str">
        <f aca="false">RIGHT(M1994,LEN(M1994)-FIND(" ",M1994))</f>
        <v>EDGEWOOD ST NE</v>
      </c>
      <c r="P1994" s="0" t="s">
        <v>147</v>
      </c>
      <c r="Q1994" s="0" t="s">
        <v>148</v>
      </c>
      <c r="R1994" s="0" t="n">
        <v>44483</v>
      </c>
      <c r="AD1994" s="0" t="s">
        <v>149</v>
      </c>
      <c r="AE1994" s="0" t="s">
        <v>150</v>
      </c>
      <c r="AF1994" s="0" t="s">
        <v>151</v>
      </c>
      <c r="AH1994" s="0" t="n">
        <v>14</v>
      </c>
      <c r="AI1994" s="0" t="n">
        <v>11</v>
      </c>
      <c r="AN1994" s="0" t="s">
        <v>147</v>
      </c>
      <c r="AO1994" s="0" t="s">
        <v>8430</v>
      </c>
      <c r="AP1994" s="0" t="s">
        <v>8431</v>
      </c>
      <c r="AQ1994" s="0" t="n">
        <v>9</v>
      </c>
      <c r="AR1994" s="0" t="n">
        <v>64</v>
      </c>
      <c r="AS1994" s="0" t="n">
        <v>32</v>
      </c>
      <c r="AU1994" s="0" t="n">
        <f aca="false">COUNTA($BA$1994:$EH$1994)</f>
        <v>26</v>
      </c>
      <c r="AV1994" s="0" t="n">
        <f aca="false">COUNTIF($BA$1994:$EH$1994,"D")</f>
        <v>6</v>
      </c>
      <c r="AW1994" s="0" t="n">
        <f aca="false">COUNTIF($BA$1994:$EH$1994,"R")</f>
        <v>0</v>
      </c>
      <c r="AX1994" s="0" t="n">
        <f aca="false"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>0</v>
      </c>
      <c r="AY1994" s="0" t="n">
        <f aca="false"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>4</v>
      </c>
      <c r="AZ1994" s="0" t="n">
        <f aca="false">IF(EH1994&lt;&gt;"",1,0)</f>
        <v>0</v>
      </c>
      <c r="BB1994" s="0" t="s">
        <v>154</v>
      </c>
      <c r="BC1994" s="0" t="s">
        <v>155</v>
      </c>
      <c r="BD1994" s="0" t="s">
        <v>155</v>
      </c>
      <c r="BH1994" s="0" t="s">
        <v>155</v>
      </c>
      <c r="BL1994" s="0" t="s">
        <v>155</v>
      </c>
      <c r="BS1994" s="0" t="s">
        <v>155</v>
      </c>
      <c r="BY1994" s="0" t="s">
        <v>145</v>
      </c>
      <c r="CA1994" s="0" t="s">
        <v>155</v>
      </c>
      <c r="CG1994" s="0" t="s">
        <v>155</v>
      </c>
      <c r="CH1994" s="0" t="s">
        <v>145</v>
      </c>
      <c r="CK1994" s="0" t="s">
        <v>155</v>
      </c>
      <c r="CN1994" s="0" t="s">
        <v>155</v>
      </c>
      <c r="CP1994" s="0" t="s">
        <v>155</v>
      </c>
      <c r="CV1994" s="0" t="s">
        <v>155</v>
      </c>
      <c r="CY1994" s="0" t="s">
        <v>155</v>
      </c>
      <c r="CZ1994" s="0" t="s">
        <v>145</v>
      </c>
      <c r="DC1994" s="0" t="s">
        <v>155</v>
      </c>
      <c r="DI1994" s="0" t="s">
        <v>155</v>
      </c>
      <c r="DM1994" s="0" t="s">
        <v>145</v>
      </c>
      <c r="DN1994" s="0" t="s">
        <v>155</v>
      </c>
      <c r="DS1994" s="0" t="s">
        <v>145</v>
      </c>
      <c r="DU1994" s="0" t="s">
        <v>155</v>
      </c>
      <c r="DX1994" s="0" t="s">
        <v>155</v>
      </c>
      <c r="EA1994" s="0" t="s">
        <v>155</v>
      </c>
      <c r="ED1994" s="0" t="s">
        <v>145</v>
      </c>
      <c r="EF1994" s="0" t="s">
        <v>155</v>
      </c>
    </row>
    <row r="1995" customFormat="false" ht="15" hidden="false" customHeight="false" outlineLevel="0" collapsed="false">
      <c r="A1995" s="0" t="s">
        <v>8815</v>
      </c>
      <c r="B1995" s="0" t="n">
        <v>78</v>
      </c>
      <c r="C1995" s="0" t="n">
        <v>452392</v>
      </c>
      <c r="D1995" s="0" t="s">
        <v>8816</v>
      </c>
      <c r="E1995" s="0" t="s">
        <v>8817</v>
      </c>
      <c r="F1995" s="0" t="str">
        <f aca="false">CONCATENATE(D1995," ",LEFT(H1995,4),"T=",AU1995,"D=",AV1995,"R=",AW1995,"M=",AX1995,"L=",AY1995,"B=",AZ1995)</f>
        <v>ENGRAM T=3D=0R=0M=0L=0B=0</v>
      </c>
      <c r="G1995" s="0" t="s">
        <v>201</v>
      </c>
      <c r="I1995" s="0" t="s">
        <v>8818</v>
      </c>
      <c r="J1995" s="0" t="s">
        <v>5921</v>
      </c>
      <c r="K1995" s="0" t="s">
        <v>169</v>
      </c>
      <c r="M1995" s="0" t="s">
        <v>8774</v>
      </c>
      <c r="N1995" s="0" t="str">
        <f aca="false">RIGHT(M1995,LEN(M1995)-FIND(" ",M1995))</f>
        <v>ADELAIDE AVE NE</v>
      </c>
      <c r="P1995" s="0" t="s">
        <v>147</v>
      </c>
      <c r="Q1995" s="0" t="s">
        <v>148</v>
      </c>
      <c r="R1995" s="0" t="n">
        <v>44483</v>
      </c>
      <c r="AD1995" s="0" t="s">
        <v>149</v>
      </c>
      <c r="AE1995" s="0" t="s">
        <v>150</v>
      </c>
      <c r="AF1995" s="0" t="s">
        <v>151</v>
      </c>
      <c r="AH1995" s="0" t="n">
        <v>14</v>
      </c>
      <c r="AI1995" s="0" t="n">
        <v>11</v>
      </c>
      <c r="AN1995" s="0" t="s">
        <v>147</v>
      </c>
      <c r="AO1995" s="0" t="s">
        <v>8430</v>
      </c>
      <c r="AP1995" s="0" t="s">
        <v>8431</v>
      </c>
      <c r="AQ1995" s="0" t="n">
        <v>9</v>
      </c>
      <c r="AR1995" s="0" t="n">
        <v>64</v>
      </c>
      <c r="AS1995" s="0" t="n">
        <v>32</v>
      </c>
      <c r="AU1995" s="0" t="n">
        <f aca="false">COUNTA($BA$1995:$EH$1995)</f>
        <v>3</v>
      </c>
      <c r="AV1995" s="0" t="n">
        <f aca="false">COUNTIF($BA$1995:$EH$1995,"D")</f>
        <v>0</v>
      </c>
      <c r="AW1995" s="0" t="n">
        <f aca="false">COUNTIF($BA$1995:$EH$1995,"R")</f>
        <v>0</v>
      </c>
      <c r="AX1995" s="0" t="n">
        <f aca="false"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>0</v>
      </c>
      <c r="AY1995" s="0" t="n">
        <f aca="false"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>0</v>
      </c>
      <c r="AZ1995" s="0" t="n">
        <f aca="false">IF(EH1995&lt;&gt;"",1,0)</f>
        <v>0</v>
      </c>
      <c r="BB1995" s="0" t="s">
        <v>154</v>
      </c>
      <c r="CP1995" s="0" t="s">
        <v>155</v>
      </c>
      <c r="DN1995" s="0" t="s">
        <v>155</v>
      </c>
    </row>
    <row r="1996" customFormat="false" ht="15" hidden="false" customHeight="false" outlineLevel="0" collapsed="false">
      <c r="A1996" s="0" t="s">
        <v>8819</v>
      </c>
      <c r="B1996" s="0" t="n">
        <v>78</v>
      </c>
      <c r="C1996" s="0" t="n">
        <v>418842</v>
      </c>
      <c r="D1996" s="0" t="s">
        <v>8820</v>
      </c>
      <c r="E1996" s="0" t="s">
        <v>4548</v>
      </c>
      <c r="F1996" s="0" t="str">
        <f aca="false">CONCATENATE(D1996," ",LEFT(H1996,4),"T=",AU1996,"D=",AV1996,"R=",AW1996,"M=",AX1996,"L=",AY1996,"B=",AZ1996)</f>
        <v>MCCLOUD T=3D=0R=0M=0L=0B=0</v>
      </c>
      <c r="G1996" s="0" t="s">
        <v>145</v>
      </c>
      <c r="I1996" s="0" t="s">
        <v>8821</v>
      </c>
      <c r="J1996" s="0" t="s">
        <v>7620</v>
      </c>
      <c r="K1996" s="0" t="s">
        <v>169</v>
      </c>
      <c r="M1996" s="0" t="s">
        <v>8552</v>
      </c>
      <c r="N1996" s="0" t="str">
        <f aca="false">RIGHT(M1996,LEN(M1996)-FIND(" ",M1996))</f>
        <v>BEECHWOOD ST NE</v>
      </c>
      <c r="P1996" s="0" t="s">
        <v>147</v>
      </c>
      <c r="Q1996" s="0" t="s">
        <v>148</v>
      </c>
      <c r="R1996" s="0" t="n">
        <v>44483</v>
      </c>
      <c r="AD1996" s="0" t="s">
        <v>149</v>
      </c>
      <c r="AE1996" s="0" t="s">
        <v>150</v>
      </c>
      <c r="AF1996" s="0" t="s">
        <v>151</v>
      </c>
      <c r="AH1996" s="0" t="n">
        <v>14</v>
      </c>
      <c r="AI1996" s="0" t="n">
        <v>11</v>
      </c>
      <c r="AN1996" s="0" t="s">
        <v>147</v>
      </c>
      <c r="AO1996" s="0" t="s">
        <v>8430</v>
      </c>
      <c r="AP1996" s="0" t="s">
        <v>8431</v>
      </c>
      <c r="AQ1996" s="0" t="n">
        <v>9</v>
      </c>
      <c r="AR1996" s="0" t="n">
        <v>64</v>
      </c>
      <c r="AS1996" s="0" t="n">
        <v>32</v>
      </c>
      <c r="AU1996" s="0" t="n">
        <f aca="false">COUNTA($BA$1996:$EH$1996)</f>
        <v>3</v>
      </c>
      <c r="AV1996" s="0" t="n">
        <f aca="false">COUNTIF($BA$1996:$EH$1996,"D")</f>
        <v>0</v>
      </c>
      <c r="AW1996" s="0" t="n">
        <f aca="false">COUNTIF($BA$1996:$EH$1996,"R")</f>
        <v>0</v>
      </c>
      <c r="AX1996" s="0" t="n">
        <f aca="false"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>0</v>
      </c>
      <c r="AY1996" s="0" t="n">
        <f aca="false"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>0</v>
      </c>
      <c r="AZ1996" s="0" t="n">
        <f aca="false">IF(EH1996&lt;&gt;"",1,0)</f>
        <v>0</v>
      </c>
      <c r="BB1996" s="0" t="s">
        <v>154</v>
      </c>
      <c r="DC1996" s="0" t="s">
        <v>155</v>
      </c>
      <c r="DN1996" s="0" t="s">
        <v>155</v>
      </c>
    </row>
    <row r="1997" customFormat="false" ht="15" hidden="false" customHeight="false" outlineLevel="0" collapsed="false">
      <c r="A1997" s="0" t="s">
        <v>8822</v>
      </c>
      <c r="B1997" s="0" t="n">
        <v>78</v>
      </c>
      <c r="C1997" s="0" t="n">
        <v>361336</v>
      </c>
      <c r="D1997" s="0" t="s">
        <v>2275</v>
      </c>
      <c r="E1997" s="0" t="s">
        <v>976</v>
      </c>
      <c r="F1997" s="0" t="str">
        <f aca="false">CONCATENATE(D1997," ",LEFT(H1997,4),"T=",AU1997,"D=",AV1997,"R=",AW1997,"M=",AX1997,"L=",AY1997,"B=",AZ1997)</f>
        <v>SIMPSON T=1D=0R=0M=0L=0B=0</v>
      </c>
      <c r="G1997" s="0" t="s">
        <v>201</v>
      </c>
      <c r="I1997" s="0" t="s">
        <v>8823</v>
      </c>
      <c r="J1997" s="0" t="s">
        <v>161</v>
      </c>
      <c r="K1997" s="0" t="s">
        <v>169</v>
      </c>
      <c r="M1997" s="0" t="s">
        <v>8824</v>
      </c>
      <c r="N1997" s="0" t="str">
        <f aca="false">RIGHT(M1997,LEN(M1997)-FIND(" ",M1997))</f>
        <v>GENESEE AVE NE</v>
      </c>
      <c r="P1997" s="0" t="s">
        <v>147</v>
      </c>
      <c r="Q1997" s="0" t="s">
        <v>148</v>
      </c>
      <c r="R1997" s="0" t="n">
        <v>44483</v>
      </c>
      <c r="AD1997" s="0" t="s">
        <v>149</v>
      </c>
      <c r="AE1997" s="0" t="s">
        <v>150</v>
      </c>
      <c r="AF1997" s="0" t="s">
        <v>151</v>
      </c>
      <c r="AH1997" s="0" t="n">
        <v>14</v>
      </c>
      <c r="AI1997" s="0" t="n">
        <v>11</v>
      </c>
      <c r="AN1997" s="0" t="s">
        <v>147</v>
      </c>
      <c r="AO1997" s="0" t="s">
        <v>8430</v>
      </c>
      <c r="AP1997" s="0" t="s">
        <v>8431</v>
      </c>
      <c r="AQ1997" s="0" t="n">
        <v>9</v>
      </c>
      <c r="AR1997" s="0" t="n">
        <v>64</v>
      </c>
      <c r="AS1997" s="0" t="n">
        <v>32</v>
      </c>
      <c r="AU1997" s="0" t="n">
        <f aca="false">COUNTA($BA$1997:$EH$1997)</f>
        <v>1</v>
      </c>
      <c r="AV1997" s="0" t="n">
        <f aca="false">COUNTIF($BA$1997:$EH$1997,"D")</f>
        <v>0</v>
      </c>
      <c r="AW1997" s="0" t="n">
        <f aca="false">COUNTIF($BA$1997:$EH$1997,"R")</f>
        <v>0</v>
      </c>
      <c r="AX1997" s="0" t="n">
        <f aca="false"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>0</v>
      </c>
      <c r="AY1997" s="0" t="n">
        <f aca="false"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>0</v>
      </c>
      <c r="AZ1997" s="0" t="n">
        <f aca="false">IF(EH1997&lt;&gt;"",1,0)</f>
        <v>0</v>
      </c>
      <c r="BB1997" s="0" t="s">
        <v>154</v>
      </c>
    </row>
    <row r="1998" customFormat="false" ht="15" hidden="false" customHeight="false" outlineLevel="0" collapsed="false">
      <c r="A1998" s="0" t="s">
        <v>8825</v>
      </c>
      <c r="B1998" s="0" t="n">
        <v>78</v>
      </c>
      <c r="C1998" s="0" t="n">
        <v>459177</v>
      </c>
      <c r="D1998" s="0" t="s">
        <v>3863</v>
      </c>
      <c r="E1998" s="0" t="s">
        <v>140</v>
      </c>
      <c r="F1998" s="0" t="str">
        <f aca="false">CONCATENATE(D1998," ",LEFT(H1998,4),"T=",AU1998,"D=",AV1998,"R=",AW1998,"M=",AX1998,"L=",AY1998,"B=",AZ1998)</f>
        <v>CAMPBELL T=2D=0R=0M=0L=0B=0</v>
      </c>
      <c r="G1998" s="0" t="s">
        <v>451</v>
      </c>
      <c r="I1998" s="0" t="s">
        <v>8826</v>
      </c>
      <c r="J1998" s="0" t="s">
        <v>458</v>
      </c>
      <c r="K1998" s="0" t="s">
        <v>144</v>
      </c>
      <c r="M1998" s="0" t="s">
        <v>8827</v>
      </c>
      <c r="N1998" s="0" t="str">
        <f aca="false">RIGHT(M1998,LEN(M1998)-FIND(" ",M1998))</f>
        <v>GENESEE AVE NE</v>
      </c>
      <c r="P1998" s="0" t="s">
        <v>147</v>
      </c>
      <c r="Q1998" s="0" t="s">
        <v>148</v>
      </c>
      <c r="R1998" s="0" t="n">
        <v>44483</v>
      </c>
      <c r="AD1998" s="0" t="s">
        <v>149</v>
      </c>
      <c r="AE1998" s="0" t="s">
        <v>150</v>
      </c>
      <c r="AF1998" s="0" t="s">
        <v>151</v>
      </c>
      <c r="AH1998" s="0" t="n">
        <v>14</v>
      </c>
      <c r="AI1998" s="0" t="n">
        <v>11</v>
      </c>
      <c r="AN1998" s="0" t="s">
        <v>147</v>
      </c>
      <c r="AO1998" s="0" t="s">
        <v>8430</v>
      </c>
      <c r="AP1998" s="0" t="s">
        <v>8431</v>
      </c>
      <c r="AQ1998" s="0" t="n">
        <v>9</v>
      </c>
      <c r="AR1998" s="0" t="n">
        <v>64</v>
      </c>
      <c r="AS1998" s="0" t="n">
        <v>32</v>
      </c>
      <c r="AU1998" s="0" t="n">
        <f aca="false">COUNTA($BA$1998:$EH$1998)</f>
        <v>2</v>
      </c>
      <c r="AV1998" s="0" t="n">
        <f aca="false">COUNTIF($BA$1998:$EH$1998,"D")</f>
        <v>0</v>
      </c>
      <c r="AW1998" s="0" t="n">
        <f aca="false">COUNTIF($BA$1998:$EH$1998,"R")</f>
        <v>0</v>
      </c>
      <c r="AX1998" s="0" t="n">
        <f aca="false"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>0</v>
      </c>
      <c r="AY1998" s="0" t="n">
        <f aca="false"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>0</v>
      </c>
      <c r="AZ1998" s="0" t="n">
        <f aca="false">IF(EH1998&lt;&gt;"",1,0)</f>
        <v>0</v>
      </c>
      <c r="BB1998" s="0" t="s">
        <v>154</v>
      </c>
      <c r="EF1998" s="0" t="s">
        <v>155</v>
      </c>
    </row>
    <row r="1999" customFormat="false" ht="15" hidden="false" customHeight="false" outlineLevel="0" collapsed="false">
      <c r="A1999" s="0" t="s">
        <v>8828</v>
      </c>
      <c r="B1999" s="0" t="n">
        <v>78</v>
      </c>
      <c r="C1999" s="0" t="n">
        <v>281100</v>
      </c>
      <c r="D1999" s="0" t="s">
        <v>8348</v>
      </c>
      <c r="E1999" s="0" t="s">
        <v>1976</v>
      </c>
      <c r="F1999" s="0" t="str">
        <f aca="false">CONCATENATE(D1999," ",LEFT(H1999,4),"T=",AU1999,"D=",AV1999,"R=",AW1999,"M=",AX1999,"L=",AY1999,"B=",AZ1999)</f>
        <v>KNEPPER T=6D=0R=0M=0L=0B=0</v>
      </c>
      <c r="G1999" s="0" t="s">
        <v>159</v>
      </c>
      <c r="I1999" s="0" t="s">
        <v>8829</v>
      </c>
      <c r="J1999" s="0" t="s">
        <v>646</v>
      </c>
      <c r="K1999" s="0" t="s">
        <v>169</v>
      </c>
      <c r="M1999" s="0" t="s">
        <v>8830</v>
      </c>
      <c r="N1999" s="0" t="str">
        <f aca="false">RIGHT(M1999,LEN(M1999)-FIND(" ",M1999))</f>
        <v>HOLLYWOOD ST NE</v>
      </c>
      <c r="P1999" s="0" t="s">
        <v>147</v>
      </c>
      <c r="Q1999" s="0" t="s">
        <v>148</v>
      </c>
      <c r="R1999" s="0" t="n">
        <v>44483</v>
      </c>
      <c r="AD1999" s="0" t="s">
        <v>149</v>
      </c>
      <c r="AE1999" s="0" t="s">
        <v>150</v>
      </c>
      <c r="AF1999" s="0" t="s">
        <v>151</v>
      </c>
      <c r="AH1999" s="0" t="n">
        <v>14</v>
      </c>
      <c r="AI1999" s="0" t="n">
        <v>11</v>
      </c>
      <c r="AN1999" s="0" t="s">
        <v>147</v>
      </c>
      <c r="AO1999" s="0" t="s">
        <v>8430</v>
      </c>
      <c r="AP1999" s="0" t="s">
        <v>8431</v>
      </c>
      <c r="AQ1999" s="0" t="n">
        <v>9</v>
      </c>
      <c r="AR1999" s="0" t="n">
        <v>64</v>
      </c>
      <c r="AS1999" s="0" t="n">
        <v>32</v>
      </c>
      <c r="AU1999" s="0" t="n">
        <f aca="false">COUNTA($BA$1999:$EH$1999)</f>
        <v>6</v>
      </c>
      <c r="AV1999" s="0" t="n">
        <f aca="false">COUNTIF($BA$1999:$EH$1999,"D")</f>
        <v>0</v>
      </c>
      <c r="AW1999" s="0" t="n">
        <f aca="false">COUNTIF($BA$1999:$EH$1999,"R")</f>
        <v>0</v>
      </c>
      <c r="AX1999" s="0" t="n">
        <f aca="false"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>0</v>
      </c>
      <c r="AY1999" s="0" t="n">
        <f aca="false"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>0</v>
      </c>
      <c r="AZ1999" s="0" t="n">
        <f aca="false">IF(EH1999&lt;&gt;"",1,0)</f>
        <v>0</v>
      </c>
      <c r="BB1999" s="0" t="s">
        <v>154</v>
      </c>
      <c r="BL1999" s="0" t="s">
        <v>155</v>
      </c>
      <c r="BP1999" s="0" t="s">
        <v>155</v>
      </c>
      <c r="CA1999" s="0" t="s">
        <v>155</v>
      </c>
      <c r="CP1999" s="0" t="s">
        <v>155</v>
      </c>
      <c r="DN1999" s="0" t="s">
        <v>155</v>
      </c>
    </row>
    <row r="2000" customFormat="false" ht="15" hidden="false" customHeight="false" outlineLevel="0" collapsed="false">
      <c r="A2000" s="0" t="s">
        <v>8831</v>
      </c>
      <c r="B2000" s="0" t="n">
        <v>78</v>
      </c>
      <c r="C2000" s="0" t="n">
        <v>395816</v>
      </c>
      <c r="D2000" s="0" t="s">
        <v>8832</v>
      </c>
      <c r="E2000" s="0" t="s">
        <v>8833</v>
      </c>
      <c r="F2000" s="0" t="str">
        <f aca="false">CONCATENATE(D2000," ",LEFT(H2000,4),"T=",AU2000,"D=",AV2000,"R=",AW2000,"M=",AX2000,"L=",AY2000,"B=",AZ2000)</f>
        <v>GARCIA T=2D=0R=0M=0L=0B=0</v>
      </c>
      <c r="G2000" s="0" t="s">
        <v>1997</v>
      </c>
      <c r="I2000" s="0" t="s">
        <v>8834</v>
      </c>
      <c r="J2000" s="0" t="s">
        <v>2080</v>
      </c>
      <c r="K2000" s="0" t="s">
        <v>144</v>
      </c>
      <c r="M2000" s="0" t="s">
        <v>8835</v>
      </c>
      <c r="N2000" s="0" t="str">
        <f aca="false">RIGHT(M2000,LEN(M2000)-FIND(" ",M2000))</f>
        <v>KENMORE AVE NE</v>
      </c>
      <c r="P2000" s="0" t="s">
        <v>147</v>
      </c>
      <c r="Q2000" s="0" t="s">
        <v>148</v>
      </c>
      <c r="R2000" s="0" t="n">
        <v>44483</v>
      </c>
      <c r="AD2000" s="0" t="s">
        <v>149</v>
      </c>
      <c r="AE2000" s="0" t="s">
        <v>150</v>
      </c>
      <c r="AF2000" s="0" t="s">
        <v>151</v>
      </c>
      <c r="AH2000" s="0" t="n">
        <v>14</v>
      </c>
      <c r="AI2000" s="0" t="n">
        <v>11</v>
      </c>
      <c r="AN2000" s="0" t="s">
        <v>147</v>
      </c>
      <c r="AO2000" s="0" t="s">
        <v>8430</v>
      </c>
      <c r="AP2000" s="0" t="s">
        <v>8431</v>
      </c>
      <c r="AQ2000" s="0" t="n">
        <v>9</v>
      </c>
      <c r="AR2000" s="0" t="n">
        <v>64</v>
      </c>
      <c r="AS2000" s="0" t="n">
        <v>32</v>
      </c>
      <c r="AU2000" s="0" t="n">
        <f aca="false">COUNTA($BA$2000:$EH$2000)</f>
        <v>2</v>
      </c>
      <c r="AV2000" s="0" t="n">
        <f aca="false">COUNTIF($BA$2000:$EH$2000,"D")</f>
        <v>0</v>
      </c>
      <c r="AW2000" s="0" t="n">
        <f aca="false">COUNTIF($BA$2000:$EH$2000,"R")</f>
        <v>0</v>
      </c>
      <c r="AX2000" s="0" t="n">
        <f aca="false"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>0</v>
      </c>
      <c r="AY2000" s="0" t="n">
        <f aca="false"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>0</v>
      </c>
      <c r="AZ2000" s="0" t="n">
        <f aca="false">IF(EH2000&lt;&gt;"",1,0)</f>
        <v>0</v>
      </c>
      <c r="BB2000" s="0" t="s">
        <v>154</v>
      </c>
      <c r="EF2000" s="0" t="s">
        <v>155</v>
      </c>
    </row>
    <row r="2001" customFormat="false" ht="15" hidden="false" customHeight="false" outlineLevel="0" collapsed="false">
      <c r="A2001" s="0" t="s">
        <v>8836</v>
      </c>
      <c r="B2001" s="0" t="n">
        <v>78</v>
      </c>
      <c r="C2001" s="0" t="n">
        <v>283559</v>
      </c>
      <c r="D2001" s="0" t="s">
        <v>8837</v>
      </c>
      <c r="E2001" s="0" t="s">
        <v>790</v>
      </c>
      <c r="F2001" s="0" t="str">
        <f aca="false">CONCATENATE(D2001," ",LEFT(H2001,4),"T=",AU2001,"D=",AV2001,"R=",AW2001,"M=",AX2001,"L=",AY2001,"B=",AZ2001)</f>
        <v>RABEL T=4D=0R=0M=0L=0B=0</v>
      </c>
      <c r="G2001" s="0" t="s">
        <v>1493</v>
      </c>
      <c r="I2001" s="0" t="s">
        <v>8838</v>
      </c>
      <c r="J2001" s="0" t="s">
        <v>646</v>
      </c>
      <c r="K2001" s="0" t="s">
        <v>169</v>
      </c>
      <c r="M2001" s="0" t="s">
        <v>8839</v>
      </c>
      <c r="N2001" s="0" t="str">
        <f aca="false">RIGHT(M2001,LEN(M2001)-FIND(" ",M2001))</f>
        <v>ADELAIDE AVE NE</v>
      </c>
      <c r="P2001" s="0" t="s">
        <v>147</v>
      </c>
      <c r="Q2001" s="0" t="s">
        <v>148</v>
      </c>
      <c r="R2001" s="0" t="n">
        <v>44483</v>
      </c>
      <c r="AD2001" s="0" t="s">
        <v>149</v>
      </c>
      <c r="AE2001" s="0" t="s">
        <v>150</v>
      </c>
      <c r="AF2001" s="0" t="s">
        <v>151</v>
      </c>
      <c r="AH2001" s="0" t="n">
        <v>14</v>
      </c>
      <c r="AI2001" s="0" t="n">
        <v>11</v>
      </c>
      <c r="AN2001" s="0" t="s">
        <v>147</v>
      </c>
      <c r="AO2001" s="0" t="s">
        <v>8430</v>
      </c>
      <c r="AP2001" s="0" t="s">
        <v>8431</v>
      </c>
      <c r="AQ2001" s="0" t="n">
        <v>9</v>
      </c>
      <c r="AR2001" s="0" t="n">
        <v>64</v>
      </c>
      <c r="AS2001" s="0" t="n">
        <v>32</v>
      </c>
      <c r="AU2001" s="0" t="n">
        <f aca="false">COUNTA($BA$2001:$EH$2001)</f>
        <v>4</v>
      </c>
      <c r="AV2001" s="0" t="n">
        <f aca="false">COUNTIF($BA$2001:$EH$2001,"D")</f>
        <v>0</v>
      </c>
      <c r="AW2001" s="0" t="n">
        <f aca="false">COUNTIF($BA$2001:$EH$2001,"R")</f>
        <v>0</v>
      </c>
      <c r="AX2001" s="0" t="n">
        <f aca="false"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>0</v>
      </c>
      <c r="AY2001" s="0" t="n">
        <f aca="false"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>0</v>
      </c>
      <c r="AZ2001" s="0" t="n">
        <f aca="false">IF(EH2001&lt;&gt;"",1,0)</f>
        <v>0</v>
      </c>
      <c r="BB2001" s="0" t="s">
        <v>154</v>
      </c>
      <c r="BK2001" s="0" t="s">
        <v>155</v>
      </c>
      <c r="BL2001" s="0" t="s">
        <v>155</v>
      </c>
      <c r="DN2001" s="0" t="s">
        <v>155</v>
      </c>
    </row>
    <row r="2002" customFormat="false" ht="15" hidden="false" customHeight="false" outlineLevel="0" collapsed="false">
      <c r="A2002" s="0" t="s">
        <v>8840</v>
      </c>
      <c r="B2002" s="0" t="n">
        <v>78</v>
      </c>
      <c r="C2002" s="0" t="n">
        <v>313752</v>
      </c>
      <c r="D2002" s="0" t="s">
        <v>450</v>
      </c>
      <c r="E2002" s="0" t="s">
        <v>433</v>
      </c>
      <c r="F2002" s="0" t="str">
        <f aca="false">CONCATENATE(D2002," ",LEFT(H2002,4),"T=",AU2002,"D=",AV2002,"R=",AW2002,"M=",AX2002,"L=",AY2002,"B=",AZ2002)</f>
        <v>THOMAS T=37D=13R=0M=4L=7B=1</v>
      </c>
      <c r="G2002" s="0" t="s">
        <v>242</v>
      </c>
      <c r="I2002" s="0" t="s">
        <v>8841</v>
      </c>
      <c r="J2002" s="0" t="s">
        <v>8644</v>
      </c>
      <c r="K2002" s="0" t="s">
        <v>144</v>
      </c>
      <c r="L2002" s="0" t="s">
        <v>145</v>
      </c>
      <c r="M2002" s="0" t="s">
        <v>8645</v>
      </c>
      <c r="N2002" s="0" t="str">
        <f aca="false">RIGHT(M2002,LEN(M2002)-FIND(" ",M2002))</f>
        <v>BELVEDERE AVE NE</v>
      </c>
      <c r="P2002" s="0" t="s">
        <v>147</v>
      </c>
      <c r="Q2002" s="0" t="s">
        <v>148</v>
      </c>
      <c r="R2002" s="0" t="n">
        <v>44483</v>
      </c>
      <c r="AD2002" s="0" t="s">
        <v>149</v>
      </c>
      <c r="AE2002" s="0" t="s">
        <v>150</v>
      </c>
      <c r="AF2002" s="0" t="s">
        <v>151</v>
      </c>
      <c r="AH2002" s="0" t="n">
        <v>14</v>
      </c>
      <c r="AI2002" s="0" t="n">
        <v>11</v>
      </c>
      <c r="AN2002" s="0" t="s">
        <v>147</v>
      </c>
      <c r="AO2002" s="0" t="s">
        <v>8430</v>
      </c>
      <c r="AP2002" s="0" t="s">
        <v>8431</v>
      </c>
      <c r="AQ2002" s="0" t="n">
        <v>9</v>
      </c>
      <c r="AR2002" s="0" t="n">
        <v>64</v>
      </c>
      <c r="AS2002" s="0" t="n">
        <v>32</v>
      </c>
      <c r="AU2002" s="0" t="n">
        <f aca="false">COUNTA($BA$2002:$EH$2002)</f>
        <v>37</v>
      </c>
      <c r="AV2002" s="0" t="n">
        <f aca="false">COUNTIF($BA$2002:$EH$2002,"D")</f>
        <v>13</v>
      </c>
      <c r="AW2002" s="0" t="n">
        <f aca="false">COUNTIF($BA$2002:$EH$2002,"R")</f>
        <v>0</v>
      </c>
      <c r="AX2002" s="0" t="n">
        <f aca="false"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>4</v>
      </c>
      <c r="AY2002" s="0" t="n">
        <f aca="false"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>7</v>
      </c>
      <c r="AZ2002" s="0" t="n">
        <f aca="false">IF(EH2002&lt;&gt;"",1,0)</f>
        <v>1</v>
      </c>
      <c r="BB2002" s="0" t="s">
        <v>154</v>
      </c>
      <c r="BI2002" s="0" t="s">
        <v>155</v>
      </c>
      <c r="BP2002" s="0" t="s">
        <v>155</v>
      </c>
      <c r="BR2002" s="0" t="s">
        <v>155</v>
      </c>
      <c r="BS2002" s="0" t="s">
        <v>155</v>
      </c>
      <c r="BV2002" s="0" t="s">
        <v>155</v>
      </c>
      <c r="CA2002" s="0" t="s">
        <v>155</v>
      </c>
      <c r="CG2002" s="0" t="s">
        <v>155</v>
      </c>
      <c r="CH2002" s="0" t="s">
        <v>145</v>
      </c>
      <c r="CK2002" s="0" t="s">
        <v>155</v>
      </c>
      <c r="CN2002" s="0" t="s">
        <v>155</v>
      </c>
      <c r="CO2002" s="0" t="s">
        <v>145</v>
      </c>
      <c r="CP2002" s="0" t="s">
        <v>155</v>
      </c>
      <c r="CQ2002" s="0" t="s">
        <v>155</v>
      </c>
      <c r="CT2002" s="0" t="s">
        <v>155</v>
      </c>
      <c r="CU2002" s="0" t="s">
        <v>145</v>
      </c>
      <c r="CV2002" s="0" t="s">
        <v>155</v>
      </c>
      <c r="CW2002" s="0" t="s">
        <v>145</v>
      </c>
      <c r="CY2002" s="0" t="s">
        <v>155</v>
      </c>
      <c r="CZ2002" s="0" t="s">
        <v>145</v>
      </c>
      <c r="DC2002" s="0" t="s">
        <v>155</v>
      </c>
      <c r="DF2002" s="0" t="s">
        <v>155</v>
      </c>
      <c r="DG2002" s="0" t="s">
        <v>145</v>
      </c>
      <c r="DI2002" s="0" t="s">
        <v>155</v>
      </c>
      <c r="DJ2002" s="0" t="s">
        <v>145</v>
      </c>
      <c r="DL2002" s="0" t="s">
        <v>155</v>
      </c>
      <c r="DM2002" s="0" t="s">
        <v>145</v>
      </c>
      <c r="DN2002" s="0" t="s">
        <v>155</v>
      </c>
      <c r="DR2002" s="0" t="s">
        <v>155</v>
      </c>
      <c r="DS2002" s="0" t="s">
        <v>145</v>
      </c>
      <c r="DT2002" s="0" t="s">
        <v>145</v>
      </c>
      <c r="DU2002" s="0" t="s">
        <v>155</v>
      </c>
      <c r="DW2002" s="0" t="s">
        <v>145</v>
      </c>
      <c r="EA2002" s="0" t="s">
        <v>155</v>
      </c>
      <c r="ED2002" s="0" t="s">
        <v>145</v>
      </c>
      <c r="EF2002" s="0" t="s">
        <v>155</v>
      </c>
      <c r="EH2002" s="0" t="s">
        <v>145</v>
      </c>
    </row>
    <row r="2003" customFormat="false" ht="15" hidden="false" customHeight="false" outlineLevel="0" collapsed="false">
      <c r="A2003" s="0" t="s">
        <v>8842</v>
      </c>
      <c r="B2003" s="0" t="n">
        <v>78</v>
      </c>
      <c r="C2003" s="0" t="n">
        <v>447888</v>
      </c>
      <c r="D2003" s="0" t="s">
        <v>918</v>
      </c>
      <c r="E2003" s="0" t="s">
        <v>848</v>
      </c>
      <c r="F2003" s="0" t="str">
        <f aca="false">CONCATENATE(D2003," ",LEFT(H2003,4),"T=",AU2003,"D=",AV2003,"R=",AW2003,"M=",AX2003,"L=",AY2003,"B=",AZ2003)</f>
        <v>PETERSON T=1D=0R=0M=0L=0B=0</v>
      </c>
      <c r="G2003" s="0" t="s">
        <v>766</v>
      </c>
      <c r="I2003" s="0" t="s">
        <v>8843</v>
      </c>
      <c r="J2003" s="0" t="s">
        <v>7274</v>
      </c>
      <c r="K2003" s="0" t="s">
        <v>169</v>
      </c>
      <c r="M2003" s="0" t="s">
        <v>8844</v>
      </c>
      <c r="N2003" s="0" t="str">
        <f aca="false">RIGHT(M2003,LEN(M2003)-FIND(" ",M2003))</f>
        <v>OAK KNOLL AVE NE</v>
      </c>
      <c r="P2003" s="0" t="s">
        <v>147</v>
      </c>
      <c r="Q2003" s="0" t="s">
        <v>148</v>
      </c>
      <c r="R2003" s="0" t="n">
        <v>44483</v>
      </c>
      <c r="AD2003" s="0" t="s">
        <v>149</v>
      </c>
      <c r="AE2003" s="0" t="s">
        <v>150</v>
      </c>
      <c r="AF2003" s="0" t="s">
        <v>151</v>
      </c>
      <c r="AH2003" s="0" t="n">
        <v>14</v>
      </c>
      <c r="AI2003" s="0" t="n">
        <v>11</v>
      </c>
      <c r="AN2003" s="0" t="s">
        <v>147</v>
      </c>
      <c r="AO2003" s="0" t="s">
        <v>8430</v>
      </c>
      <c r="AP2003" s="0" t="s">
        <v>8431</v>
      </c>
      <c r="AQ2003" s="0" t="n">
        <v>9</v>
      </c>
      <c r="AR2003" s="0" t="n">
        <v>64</v>
      </c>
      <c r="AS2003" s="0" t="n">
        <v>32</v>
      </c>
      <c r="AU2003" s="0" t="n">
        <f aca="false">COUNTA($BA$2003:$EH$2003)</f>
        <v>1</v>
      </c>
      <c r="AV2003" s="0" t="n">
        <f aca="false">COUNTIF($BA$2003:$EH$2003,"D")</f>
        <v>0</v>
      </c>
      <c r="AW2003" s="0" t="n">
        <f aca="false">COUNTIF($BA$2003:$EH$2003,"R")</f>
        <v>0</v>
      </c>
      <c r="AX2003" s="0" t="n">
        <f aca="false"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>0</v>
      </c>
      <c r="AY2003" s="0" t="n">
        <f aca="false"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>0</v>
      </c>
      <c r="AZ2003" s="0" t="n">
        <f aca="false">IF(EH2003&lt;&gt;"",1,0)</f>
        <v>0</v>
      </c>
      <c r="BB2003" s="0" t="s">
        <v>154</v>
      </c>
    </row>
    <row r="2004" customFormat="false" ht="15" hidden="false" customHeight="false" outlineLevel="0" collapsed="false">
      <c r="A2004" s="0" t="s">
        <v>8845</v>
      </c>
      <c r="B2004" s="0" t="n">
        <v>78</v>
      </c>
      <c r="C2004" s="0" t="n">
        <v>426807</v>
      </c>
      <c r="D2004" s="0" t="s">
        <v>8846</v>
      </c>
      <c r="E2004" s="0" t="s">
        <v>848</v>
      </c>
      <c r="F2004" s="0" t="str">
        <f aca="false">CONCATENATE(D2004," ",LEFT(H2004,4),"T=",AU2004,"D=",AV2004,"R=",AW2004,"M=",AX2004,"L=",AY2004,"B=",AZ2004)</f>
        <v>WALTON T=16D=2R=2M=1L=3B=0</v>
      </c>
      <c r="G2004" s="0" t="s">
        <v>2337</v>
      </c>
      <c r="I2004" s="0" t="s">
        <v>8847</v>
      </c>
      <c r="J2004" s="0" t="s">
        <v>8848</v>
      </c>
      <c r="K2004" s="0" t="s">
        <v>144</v>
      </c>
      <c r="L2004" s="0" t="s">
        <v>141</v>
      </c>
      <c r="M2004" s="0" t="s">
        <v>8849</v>
      </c>
      <c r="N2004" s="0" t="str">
        <f aca="false">RIGHT(M2004,LEN(M2004)-FIND(" ",M2004))</f>
        <v>GENESEE AVE NE</v>
      </c>
      <c r="P2004" s="0" t="s">
        <v>147</v>
      </c>
      <c r="Q2004" s="0" t="s">
        <v>148</v>
      </c>
      <c r="R2004" s="0" t="n">
        <v>44483</v>
      </c>
      <c r="AD2004" s="0" t="s">
        <v>149</v>
      </c>
      <c r="AE2004" s="0" t="s">
        <v>150</v>
      </c>
      <c r="AF2004" s="0" t="s">
        <v>151</v>
      </c>
      <c r="AH2004" s="0" t="n">
        <v>14</v>
      </c>
      <c r="AI2004" s="0" t="n">
        <v>11</v>
      </c>
      <c r="AN2004" s="0" t="s">
        <v>147</v>
      </c>
      <c r="AO2004" s="0" t="s">
        <v>8430</v>
      </c>
      <c r="AP2004" s="0" t="s">
        <v>8431</v>
      </c>
      <c r="AQ2004" s="0" t="n">
        <v>9</v>
      </c>
      <c r="AR2004" s="0" t="n">
        <v>64</v>
      </c>
      <c r="AS2004" s="0" t="n">
        <v>32</v>
      </c>
      <c r="AU2004" s="0" t="n">
        <f aca="false">COUNTA($BA$2004:$EH$2004)</f>
        <v>16</v>
      </c>
      <c r="AV2004" s="0" t="n">
        <f aca="false">COUNTIF($BA$2004:$EH$2004,"D")</f>
        <v>2</v>
      </c>
      <c r="AW2004" s="0" t="n">
        <f aca="false">COUNTIF($BA$2004:$EH$2004,"R")</f>
        <v>2</v>
      </c>
      <c r="AX2004" s="0" t="n">
        <f aca="false"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>1</v>
      </c>
      <c r="AY2004" s="0" t="n">
        <f aca="false"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>3</v>
      </c>
      <c r="AZ2004" s="0" t="n">
        <f aca="false">IF(EH2004&lt;&gt;"",1,0)</f>
        <v>0</v>
      </c>
      <c r="BB2004" s="0" t="s">
        <v>154</v>
      </c>
      <c r="BY2004" s="0" t="s">
        <v>145</v>
      </c>
      <c r="CA2004" s="0" t="s">
        <v>155</v>
      </c>
      <c r="CK2004" s="0" t="s">
        <v>155</v>
      </c>
      <c r="CZ2004" s="0" t="s">
        <v>141</v>
      </c>
      <c r="DC2004" s="0" t="s">
        <v>155</v>
      </c>
      <c r="DF2004" s="0" t="s">
        <v>155</v>
      </c>
      <c r="DI2004" s="0" t="s">
        <v>155</v>
      </c>
      <c r="DJ2004" s="0" t="s">
        <v>145</v>
      </c>
      <c r="DL2004" s="0" t="s">
        <v>155</v>
      </c>
      <c r="DN2004" s="0" t="s">
        <v>155</v>
      </c>
      <c r="DU2004" s="0" t="s">
        <v>155</v>
      </c>
      <c r="DX2004" s="0" t="s">
        <v>155</v>
      </c>
      <c r="EA2004" s="0" t="s">
        <v>155</v>
      </c>
      <c r="ED2004" s="0" t="s">
        <v>141</v>
      </c>
      <c r="EF2004" s="0" t="s">
        <v>155</v>
      </c>
    </row>
    <row r="2005" customFormat="false" ht="15" hidden="false" customHeight="false" outlineLevel="0" collapsed="false">
      <c r="A2005" s="0" t="s">
        <v>8850</v>
      </c>
      <c r="B2005" s="0" t="n">
        <v>78</v>
      </c>
      <c r="C2005" s="0" t="n">
        <v>453631</v>
      </c>
      <c r="D2005" s="0" t="s">
        <v>487</v>
      </c>
      <c r="E2005" s="0" t="s">
        <v>8851</v>
      </c>
      <c r="F2005" s="0" t="str">
        <f aca="false">CONCATENATE(D2005," ",LEFT(H2005,4),"T=",AU2005,"D=",AV2005,"R=",AW2005,"M=",AX2005,"L=",AY2005,"B=",AZ2005)</f>
        <v>HUFFMAN T=6D=0R=0M=0L=0B=0</v>
      </c>
      <c r="G2005" s="0" t="s">
        <v>672</v>
      </c>
      <c r="I2005" s="0" t="s">
        <v>8852</v>
      </c>
      <c r="J2005" s="0" t="s">
        <v>5931</v>
      </c>
      <c r="K2005" s="0" t="s">
        <v>169</v>
      </c>
      <c r="M2005" s="0" t="s">
        <v>8853</v>
      </c>
      <c r="N2005" s="0" t="str">
        <f aca="false">RIGHT(M2005,LEN(M2005)-FIND(" ",M2005))</f>
        <v>ATLANTIC ST NE</v>
      </c>
      <c r="P2005" s="0" t="s">
        <v>147</v>
      </c>
      <c r="Q2005" s="0" t="s">
        <v>148</v>
      </c>
      <c r="R2005" s="0" t="n">
        <v>44483</v>
      </c>
      <c r="AD2005" s="0" t="s">
        <v>149</v>
      </c>
      <c r="AE2005" s="0" t="s">
        <v>150</v>
      </c>
      <c r="AF2005" s="0" t="s">
        <v>151</v>
      </c>
      <c r="AH2005" s="0" t="n">
        <v>14</v>
      </c>
      <c r="AI2005" s="0" t="n">
        <v>11</v>
      </c>
      <c r="AN2005" s="0" t="s">
        <v>147</v>
      </c>
      <c r="AO2005" s="0" t="s">
        <v>8430</v>
      </c>
      <c r="AP2005" s="0" t="s">
        <v>8431</v>
      </c>
      <c r="AQ2005" s="0" t="n">
        <v>9</v>
      </c>
      <c r="AR2005" s="0" t="n">
        <v>64</v>
      </c>
      <c r="AS2005" s="0" t="n">
        <v>32</v>
      </c>
      <c r="AU2005" s="0" t="n">
        <f aca="false">COUNTA($BA$2005:$EH$2005)</f>
        <v>6</v>
      </c>
      <c r="AV2005" s="0" t="n">
        <f aca="false">COUNTIF($BA$2005:$EH$2005,"D")</f>
        <v>0</v>
      </c>
      <c r="AW2005" s="0" t="n">
        <f aca="false">COUNTIF($BA$2005:$EH$2005,"R")</f>
        <v>0</v>
      </c>
      <c r="AX2005" s="0" t="n">
        <f aca="false"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>0</v>
      </c>
      <c r="AY2005" s="0" t="n">
        <f aca="false"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>0</v>
      </c>
      <c r="AZ2005" s="0" t="n">
        <f aca="false">IF(EH2005&lt;&gt;"",1,0)</f>
        <v>0</v>
      </c>
      <c r="BB2005" s="0" t="s">
        <v>154</v>
      </c>
      <c r="BP2005" s="0" t="s">
        <v>155</v>
      </c>
      <c r="BS2005" s="0" t="s">
        <v>155</v>
      </c>
      <c r="CA2005" s="0" t="s">
        <v>155</v>
      </c>
      <c r="CP2005" s="0" t="s">
        <v>155</v>
      </c>
      <c r="DN2005" s="0" t="s">
        <v>155</v>
      </c>
    </row>
    <row r="2006" customFormat="false" ht="15" hidden="false" customHeight="false" outlineLevel="0" collapsed="false">
      <c r="A2006" s="0" t="s">
        <v>8854</v>
      </c>
      <c r="B2006" s="0" t="n">
        <v>78</v>
      </c>
      <c r="C2006" s="0" t="n">
        <v>450912</v>
      </c>
      <c r="D2006" s="0" t="s">
        <v>8855</v>
      </c>
      <c r="E2006" s="0" t="s">
        <v>2182</v>
      </c>
      <c r="F2006" s="0" t="str">
        <f aca="false">CONCATENATE(D2006," ",LEFT(H2006,4),"T=",AU2006,"D=",AV2006,"R=",AW2006,"M=",AX2006,"L=",AY2006,"B=",AZ2006)</f>
        <v>NICOLINO T=1D=0R=0M=0L=0B=0</v>
      </c>
      <c r="G2006" s="0" t="s">
        <v>141</v>
      </c>
      <c r="I2006" s="0" t="s">
        <v>8856</v>
      </c>
      <c r="J2006" s="0" t="s">
        <v>283</v>
      </c>
      <c r="K2006" s="0" t="s">
        <v>169</v>
      </c>
      <c r="M2006" s="0" t="s">
        <v>8857</v>
      </c>
      <c r="N2006" s="0" t="str">
        <f aca="false">RIGHT(M2006,LEN(M2006)-FIND(" ",M2006))</f>
        <v>EDGEWOOD ST NE</v>
      </c>
      <c r="P2006" s="0" t="s">
        <v>147</v>
      </c>
      <c r="Q2006" s="0" t="s">
        <v>148</v>
      </c>
      <c r="R2006" s="0" t="n">
        <v>44483</v>
      </c>
      <c r="AD2006" s="0" t="s">
        <v>149</v>
      </c>
      <c r="AE2006" s="0" t="s">
        <v>150</v>
      </c>
      <c r="AF2006" s="0" t="s">
        <v>151</v>
      </c>
      <c r="AH2006" s="0" t="n">
        <v>14</v>
      </c>
      <c r="AI2006" s="0" t="n">
        <v>11</v>
      </c>
      <c r="AN2006" s="0" t="s">
        <v>147</v>
      </c>
      <c r="AO2006" s="0" t="s">
        <v>8430</v>
      </c>
      <c r="AP2006" s="0" t="s">
        <v>8431</v>
      </c>
      <c r="AQ2006" s="0" t="n">
        <v>9</v>
      </c>
      <c r="AR2006" s="0" t="n">
        <v>64</v>
      </c>
      <c r="AS2006" s="0" t="n">
        <v>32</v>
      </c>
      <c r="AU2006" s="0" t="n">
        <f aca="false">COUNTA($BA$2006:$EH$2006)</f>
        <v>1</v>
      </c>
      <c r="AV2006" s="0" t="n">
        <f aca="false">COUNTIF($BA$2006:$EH$2006,"D")</f>
        <v>0</v>
      </c>
      <c r="AW2006" s="0" t="n">
        <f aca="false">COUNTIF($BA$2006:$EH$2006,"R")</f>
        <v>0</v>
      </c>
      <c r="AX2006" s="0" t="n">
        <f aca="false"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>0</v>
      </c>
      <c r="AY2006" s="0" t="n">
        <f aca="false"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>0</v>
      </c>
      <c r="AZ2006" s="0" t="n">
        <f aca="false">IF(EH2006&lt;&gt;"",1,0)</f>
        <v>0</v>
      </c>
      <c r="BB2006" s="0" t="s">
        <v>154</v>
      </c>
    </row>
    <row r="2007" customFormat="false" ht="15" hidden="false" customHeight="false" outlineLevel="0" collapsed="false">
      <c r="A2007" s="0" t="s">
        <v>8858</v>
      </c>
      <c r="B2007" s="0" t="n">
        <v>78</v>
      </c>
      <c r="C2007" s="0" t="n">
        <v>412198</v>
      </c>
      <c r="D2007" s="0" t="s">
        <v>5513</v>
      </c>
      <c r="E2007" s="0" t="s">
        <v>451</v>
      </c>
      <c r="F2007" s="0" t="str">
        <f aca="false">CONCATENATE(D2007," ",LEFT(H2007,4),"T=",AU2007,"D=",AV2007,"R=",AW2007,"M=",AX2007,"L=",AY2007,"B=",AZ2007)</f>
        <v>HENNESSEY T=7D=0R=1M=0L=2B=0</v>
      </c>
      <c r="G2007" s="0" t="s">
        <v>2143</v>
      </c>
      <c r="I2007" s="0" t="s">
        <v>8859</v>
      </c>
      <c r="J2007" s="0" t="s">
        <v>8860</v>
      </c>
      <c r="K2007" s="0" t="s">
        <v>144</v>
      </c>
      <c r="M2007" s="0" t="s">
        <v>8861</v>
      </c>
      <c r="N2007" s="0" t="str">
        <f aca="false">RIGHT(M2007,LEN(M2007)-FIND(" ",M2007))</f>
        <v>HOLLYWOOD ST NE</v>
      </c>
      <c r="P2007" s="0" t="s">
        <v>147</v>
      </c>
      <c r="Q2007" s="0" t="s">
        <v>148</v>
      </c>
      <c r="R2007" s="0" t="n">
        <v>44483</v>
      </c>
      <c r="AD2007" s="0" t="s">
        <v>149</v>
      </c>
      <c r="AE2007" s="0" t="s">
        <v>150</v>
      </c>
      <c r="AF2007" s="0" t="s">
        <v>151</v>
      </c>
      <c r="AH2007" s="0" t="n">
        <v>14</v>
      </c>
      <c r="AI2007" s="0" t="n">
        <v>11</v>
      </c>
      <c r="AN2007" s="0" t="s">
        <v>147</v>
      </c>
      <c r="AO2007" s="0" t="s">
        <v>8430</v>
      </c>
      <c r="AP2007" s="0" t="s">
        <v>8431</v>
      </c>
      <c r="AQ2007" s="0" t="n">
        <v>9</v>
      </c>
      <c r="AR2007" s="0" t="n">
        <v>64</v>
      </c>
      <c r="AS2007" s="0" t="n">
        <v>32</v>
      </c>
      <c r="AU2007" s="0" t="n">
        <f aca="false">COUNTA($BA$2007:$EH$2007)</f>
        <v>7</v>
      </c>
      <c r="AV2007" s="0" t="n">
        <f aca="false">COUNTIF($BA$2007:$EH$2007,"D")</f>
        <v>0</v>
      </c>
      <c r="AW2007" s="0" t="n">
        <f aca="false">COUNTIF($BA$2007:$EH$2007,"R")</f>
        <v>1</v>
      </c>
      <c r="AX2007" s="0" t="n">
        <f aca="false"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>0</v>
      </c>
      <c r="AY2007" s="0" t="n">
        <f aca="false"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>2</v>
      </c>
      <c r="AZ2007" s="0" t="n">
        <f aca="false">IF(EH2007&lt;&gt;"",1,0)</f>
        <v>0</v>
      </c>
      <c r="BB2007" s="0" t="s">
        <v>154</v>
      </c>
      <c r="DM2007" s="0" t="s">
        <v>141</v>
      </c>
      <c r="DN2007" s="0" t="s">
        <v>155</v>
      </c>
      <c r="DU2007" s="0" t="s">
        <v>155</v>
      </c>
      <c r="DX2007" s="0" t="s">
        <v>155</v>
      </c>
      <c r="EA2007" s="0" t="s">
        <v>155</v>
      </c>
      <c r="EF2007" s="0" t="s">
        <v>155</v>
      </c>
    </row>
    <row r="2008" customFormat="false" ht="15" hidden="false" customHeight="false" outlineLevel="0" collapsed="false">
      <c r="A2008" s="0" t="s">
        <v>8862</v>
      </c>
      <c r="B2008" s="0" t="n">
        <v>78</v>
      </c>
      <c r="C2008" s="0" t="n">
        <v>468307</v>
      </c>
      <c r="D2008" s="0" t="s">
        <v>8863</v>
      </c>
      <c r="E2008" s="0" t="s">
        <v>976</v>
      </c>
      <c r="F2008" s="0" t="str">
        <f aca="false">CONCATENATE(D2008," ",LEFT(H2008,4),"T=",AU2008,"D=",AV2008,"R=",AW2008,"M=",AX2008,"L=",AY2008,"B=",AZ2008)</f>
        <v>BONACKER T=30D=11R=1M=7L=5B=0</v>
      </c>
      <c r="G2008" s="0" t="s">
        <v>482</v>
      </c>
      <c r="I2008" s="0" t="s">
        <v>8864</v>
      </c>
      <c r="J2008" s="0" t="s">
        <v>8865</v>
      </c>
      <c r="K2008" s="0" t="s">
        <v>144</v>
      </c>
      <c r="L2008" s="0" t="s">
        <v>141</v>
      </c>
      <c r="M2008" s="0" t="s">
        <v>8866</v>
      </c>
      <c r="N2008" s="0" t="str">
        <f aca="false">RIGHT(M2008,LEN(M2008)-FIND(" ",M2008))</f>
        <v>ATLANTIC ST NE</v>
      </c>
      <c r="P2008" s="0" t="s">
        <v>147</v>
      </c>
      <c r="Q2008" s="0" t="s">
        <v>148</v>
      </c>
      <c r="R2008" s="0" t="n">
        <v>44483</v>
      </c>
      <c r="AD2008" s="0" t="s">
        <v>149</v>
      </c>
      <c r="AE2008" s="0" t="s">
        <v>150</v>
      </c>
      <c r="AF2008" s="0" t="s">
        <v>151</v>
      </c>
      <c r="AH2008" s="0" t="n">
        <v>14</v>
      </c>
      <c r="AI2008" s="0" t="n">
        <v>11</v>
      </c>
      <c r="AN2008" s="0" t="s">
        <v>147</v>
      </c>
      <c r="AO2008" s="0" t="s">
        <v>8430</v>
      </c>
      <c r="AP2008" s="0" t="s">
        <v>8431</v>
      </c>
      <c r="AQ2008" s="0" t="n">
        <v>9</v>
      </c>
      <c r="AR2008" s="0" t="n">
        <v>64</v>
      </c>
      <c r="AS2008" s="0" t="n">
        <v>32</v>
      </c>
      <c r="AU2008" s="0" t="n">
        <f aca="false">COUNTA($BA$2008:$EH$2008)</f>
        <v>30</v>
      </c>
      <c r="AV2008" s="0" t="n">
        <f aca="false">COUNTIF($BA$2008:$EH$2008,"D")</f>
        <v>11</v>
      </c>
      <c r="AW2008" s="0" t="n">
        <f aca="false">COUNTIF($BA$2008:$EH$2008,"R")</f>
        <v>1</v>
      </c>
      <c r="AX2008" s="0" t="n">
        <f aca="false"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>7</v>
      </c>
      <c r="AY2008" s="0" t="n">
        <f aca="false"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>5</v>
      </c>
      <c r="AZ2008" s="0" t="n">
        <f aca="false">IF(EH2008&lt;&gt;"",1,0)</f>
        <v>0</v>
      </c>
      <c r="BB2008" s="0" t="s">
        <v>154</v>
      </c>
      <c r="BD2008" s="0" t="s">
        <v>155</v>
      </c>
      <c r="BL2008" s="0" t="s">
        <v>155</v>
      </c>
      <c r="BS2008" s="0" t="s">
        <v>155</v>
      </c>
      <c r="CA2008" s="0" t="s">
        <v>155</v>
      </c>
      <c r="CK2008" s="0" t="s">
        <v>155</v>
      </c>
      <c r="CL2008" s="0" t="s">
        <v>145</v>
      </c>
      <c r="CN2008" s="0" t="s">
        <v>155</v>
      </c>
      <c r="CO2008" s="0" t="s">
        <v>145</v>
      </c>
      <c r="CP2008" s="0" t="s">
        <v>155</v>
      </c>
      <c r="CQ2008" s="0" t="s">
        <v>145</v>
      </c>
      <c r="CT2008" s="0" t="s">
        <v>155</v>
      </c>
      <c r="CU2008" s="0" t="s">
        <v>145</v>
      </c>
      <c r="CV2008" s="0" t="s">
        <v>155</v>
      </c>
      <c r="CW2008" s="0" t="s">
        <v>145</v>
      </c>
      <c r="CZ2008" s="0" t="s">
        <v>145</v>
      </c>
      <c r="DC2008" s="0" t="s">
        <v>155</v>
      </c>
      <c r="DD2008" s="0" t="s">
        <v>145</v>
      </c>
      <c r="DF2008" s="0" t="s">
        <v>155</v>
      </c>
      <c r="DG2008" s="0" t="s">
        <v>145</v>
      </c>
      <c r="DI2008" s="0" t="s">
        <v>155</v>
      </c>
      <c r="DJ2008" s="0" t="s">
        <v>145</v>
      </c>
      <c r="DL2008" s="0" t="s">
        <v>155</v>
      </c>
      <c r="DN2008" s="0" t="s">
        <v>155</v>
      </c>
      <c r="DO2008" s="0" t="s">
        <v>145</v>
      </c>
      <c r="DW2008" s="0" t="s">
        <v>145</v>
      </c>
      <c r="DX2008" s="0" t="s">
        <v>155</v>
      </c>
      <c r="EA2008" s="0" t="s">
        <v>155</v>
      </c>
      <c r="ED2008" s="0" t="s">
        <v>141</v>
      </c>
      <c r="EF2008" s="0" t="s">
        <v>155</v>
      </c>
    </row>
    <row r="2009" customFormat="false" ht="15" hidden="false" customHeight="false" outlineLevel="0" collapsed="false">
      <c r="A2009" s="0" t="s">
        <v>8867</v>
      </c>
      <c r="B2009" s="0" t="n">
        <v>78</v>
      </c>
      <c r="C2009" s="0" t="n">
        <v>406281</v>
      </c>
      <c r="D2009" s="0" t="s">
        <v>8868</v>
      </c>
      <c r="E2009" s="0" t="s">
        <v>6004</v>
      </c>
      <c r="F2009" s="0" t="str">
        <f aca="false">CONCATENATE(D2009," ",LEFT(H2009,4),"T=",AU2009,"D=",AV2009,"R=",AW2009,"M=",AX2009,"L=",AY2009,"B=",AZ2009)</f>
        <v>LAMBRIGHT T=15D=1R=5M=1L=6B=1</v>
      </c>
      <c r="G2009" s="0" t="s">
        <v>8869</v>
      </c>
      <c r="I2009" s="0" t="s">
        <v>8870</v>
      </c>
      <c r="J2009" s="0" t="s">
        <v>8871</v>
      </c>
      <c r="K2009" s="0" t="s">
        <v>144</v>
      </c>
      <c r="L2009" s="0" t="s">
        <v>145</v>
      </c>
      <c r="M2009" s="0" t="s">
        <v>8872</v>
      </c>
      <c r="N2009" s="0" t="str">
        <f aca="false">RIGHT(M2009,LEN(M2009)-FIND(" ",M2009))</f>
        <v>ADELAIDE AVE NE</v>
      </c>
      <c r="P2009" s="0" t="s">
        <v>147</v>
      </c>
      <c r="Q2009" s="0" t="s">
        <v>148</v>
      </c>
      <c r="R2009" s="0" t="n">
        <v>44483</v>
      </c>
      <c r="AD2009" s="0" t="s">
        <v>149</v>
      </c>
      <c r="AE2009" s="0" t="s">
        <v>150</v>
      </c>
      <c r="AF2009" s="0" t="s">
        <v>151</v>
      </c>
      <c r="AH2009" s="0" t="n">
        <v>14</v>
      </c>
      <c r="AI2009" s="0" t="n">
        <v>11</v>
      </c>
      <c r="AN2009" s="0" t="s">
        <v>147</v>
      </c>
      <c r="AO2009" s="0" t="s">
        <v>8430</v>
      </c>
      <c r="AP2009" s="0" t="s">
        <v>8431</v>
      </c>
      <c r="AQ2009" s="0" t="n">
        <v>9</v>
      </c>
      <c r="AR2009" s="0" t="n">
        <v>64</v>
      </c>
      <c r="AS2009" s="0" t="n">
        <v>32</v>
      </c>
      <c r="AU2009" s="0" t="n">
        <f aca="false">COUNTA($BA$2009:$EH$2009)</f>
        <v>15</v>
      </c>
      <c r="AV2009" s="0" t="n">
        <f aca="false">COUNTIF($BA$2009:$EH$2009,"D")</f>
        <v>1</v>
      </c>
      <c r="AW2009" s="0" t="n">
        <f aca="false">COUNTIF($BA$2009:$EH$2009,"R")</f>
        <v>5</v>
      </c>
      <c r="AX2009" s="0" t="n">
        <f aca="false"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>1</v>
      </c>
      <c r="AY2009" s="0" t="n">
        <f aca="false"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>6</v>
      </c>
      <c r="AZ2009" s="0" t="n">
        <f aca="false">IF(EH2009&lt;&gt;"",1,0)</f>
        <v>1</v>
      </c>
      <c r="BB2009" s="0" t="s">
        <v>154</v>
      </c>
      <c r="CZ2009" s="0" t="s">
        <v>141</v>
      </c>
      <c r="DC2009" s="0" t="s">
        <v>155</v>
      </c>
      <c r="DI2009" s="0" t="s">
        <v>155</v>
      </c>
      <c r="DM2009" s="0" t="s">
        <v>141</v>
      </c>
      <c r="DN2009" s="0" t="s">
        <v>155</v>
      </c>
      <c r="DR2009" s="0" t="s">
        <v>155</v>
      </c>
      <c r="DS2009" s="0" t="s">
        <v>141</v>
      </c>
      <c r="DT2009" s="0" t="s">
        <v>141</v>
      </c>
      <c r="DU2009" s="0" t="s">
        <v>155</v>
      </c>
      <c r="DX2009" s="0" t="s">
        <v>155</v>
      </c>
      <c r="EA2009" s="0" t="s">
        <v>155</v>
      </c>
      <c r="ED2009" s="0" t="s">
        <v>141</v>
      </c>
      <c r="EF2009" s="0" t="s">
        <v>155</v>
      </c>
      <c r="EH2009" s="0" t="s">
        <v>145</v>
      </c>
    </row>
    <row r="2010" customFormat="false" ht="15" hidden="false" customHeight="false" outlineLevel="0" collapsed="false">
      <c r="A2010" s="0" t="s">
        <v>8873</v>
      </c>
      <c r="B2010" s="0" t="n">
        <v>78</v>
      </c>
      <c r="C2010" s="0" t="n">
        <v>430513</v>
      </c>
      <c r="D2010" s="0" t="s">
        <v>8874</v>
      </c>
      <c r="E2010" s="0" t="s">
        <v>8875</v>
      </c>
      <c r="F2010" s="0" t="str">
        <f aca="false">CONCATENATE(D2010," ",LEFT(H2010,4),"T=",AU2010,"D=",AV2010,"R=",AW2010,"M=",AX2010,"L=",AY2010,"B=",AZ2010)</f>
        <v>WINBUSH T=6D=1R=0M=0L=2B=0</v>
      </c>
      <c r="G2010" s="0" t="s">
        <v>208</v>
      </c>
      <c r="I2010" s="0" t="s">
        <v>8876</v>
      </c>
      <c r="J2010" s="0" t="s">
        <v>8877</v>
      </c>
      <c r="K2010" s="0" t="s">
        <v>144</v>
      </c>
      <c r="M2010" s="0" t="s">
        <v>8671</v>
      </c>
      <c r="N2010" s="0" t="str">
        <f aca="false">RIGHT(M2010,LEN(M2010)-FIND(" ",M2010))</f>
        <v>BELVEDERE AVE NE</v>
      </c>
      <c r="P2010" s="0" t="s">
        <v>147</v>
      </c>
      <c r="Q2010" s="0" t="s">
        <v>148</v>
      </c>
      <c r="R2010" s="0" t="n">
        <v>44483</v>
      </c>
      <c r="AD2010" s="0" t="s">
        <v>149</v>
      </c>
      <c r="AE2010" s="0" t="s">
        <v>150</v>
      </c>
      <c r="AF2010" s="0" t="s">
        <v>151</v>
      </c>
      <c r="AH2010" s="0" t="n">
        <v>14</v>
      </c>
      <c r="AI2010" s="0" t="n">
        <v>11</v>
      </c>
      <c r="AN2010" s="0" t="s">
        <v>147</v>
      </c>
      <c r="AO2010" s="0" t="s">
        <v>8430</v>
      </c>
      <c r="AP2010" s="0" t="s">
        <v>8431</v>
      </c>
      <c r="AQ2010" s="0" t="n">
        <v>9</v>
      </c>
      <c r="AR2010" s="0" t="n">
        <v>64</v>
      </c>
      <c r="AS2010" s="0" t="n">
        <v>32</v>
      </c>
      <c r="AU2010" s="0" t="n">
        <f aca="false">COUNTA($BA$2010:$EH$2010)</f>
        <v>6</v>
      </c>
      <c r="AV2010" s="0" t="n">
        <f aca="false">COUNTIF($BA$2010:$EH$2010,"D")</f>
        <v>1</v>
      </c>
      <c r="AW2010" s="0" t="n">
        <f aca="false">COUNTIF($BA$2010:$EH$2010,"R")</f>
        <v>0</v>
      </c>
      <c r="AX2010" s="0" t="n">
        <f aca="false"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>0</v>
      </c>
      <c r="AY2010" s="0" t="n">
        <f aca="false"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>2</v>
      </c>
      <c r="AZ2010" s="0" t="n">
        <f aca="false">IF(EH2010&lt;&gt;"",1,0)</f>
        <v>0</v>
      </c>
      <c r="BB2010" s="0" t="s">
        <v>154</v>
      </c>
      <c r="DI2010" s="0" t="s">
        <v>155</v>
      </c>
      <c r="DM2010" s="0" t="s">
        <v>145</v>
      </c>
      <c r="DN2010" s="0" t="s">
        <v>155</v>
      </c>
      <c r="DX2010" s="0" t="s">
        <v>155</v>
      </c>
      <c r="EF2010" s="0" t="s">
        <v>155</v>
      </c>
    </row>
    <row r="2011" customFormat="false" ht="15" hidden="false" customHeight="false" outlineLevel="0" collapsed="false">
      <c r="A2011" s="0" t="s">
        <v>8878</v>
      </c>
      <c r="B2011" s="0" t="n">
        <v>78</v>
      </c>
      <c r="C2011" s="0" t="n">
        <v>452372</v>
      </c>
      <c r="D2011" s="0" t="s">
        <v>3665</v>
      </c>
      <c r="E2011" s="0" t="s">
        <v>8879</v>
      </c>
      <c r="F2011" s="0" t="str">
        <f aca="false">CONCATENATE(D2011," ",LEFT(H2011,4),"T=",AU2011,"D=",AV2011,"R=",AW2011,"M=",AX2011,"L=",AY2011,"B=",AZ2011)</f>
        <v>HARTZELL T=4D=0R=0M=0L=0B=0</v>
      </c>
      <c r="G2011" s="0" t="s">
        <v>319</v>
      </c>
      <c r="I2011" s="0" t="s">
        <v>8880</v>
      </c>
      <c r="J2011" s="0" t="s">
        <v>8881</v>
      </c>
      <c r="K2011" s="0" t="s">
        <v>144</v>
      </c>
      <c r="M2011" s="0" t="s">
        <v>8882</v>
      </c>
      <c r="N2011" s="0" t="str">
        <f aca="false">RIGHT(M2011,LEN(M2011)-FIND(" ",M2011))</f>
        <v>ADELAIDE AVE NE</v>
      </c>
      <c r="P2011" s="0" t="s">
        <v>147</v>
      </c>
      <c r="Q2011" s="0" t="s">
        <v>148</v>
      </c>
      <c r="R2011" s="0" t="n">
        <v>44483</v>
      </c>
      <c r="AD2011" s="0" t="s">
        <v>149</v>
      </c>
      <c r="AE2011" s="0" t="s">
        <v>150</v>
      </c>
      <c r="AF2011" s="0" t="s">
        <v>151</v>
      </c>
      <c r="AH2011" s="0" t="n">
        <v>14</v>
      </c>
      <c r="AI2011" s="0" t="n">
        <v>11</v>
      </c>
      <c r="AN2011" s="0" t="s">
        <v>147</v>
      </c>
      <c r="AO2011" s="0" t="s">
        <v>8430</v>
      </c>
      <c r="AP2011" s="0" t="s">
        <v>8431</v>
      </c>
      <c r="AQ2011" s="0" t="n">
        <v>9</v>
      </c>
      <c r="AR2011" s="0" t="n">
        <v>64</v>
      </c>
      <c r="AS2011" s="0" t="n">
        <v>32</v>
      </c>
      <c r="AU2011" s="0" t="n">
        <f aca="false">COUNTA($BA$2011:$EH$2011)</f>
        <v>4</v>
      </c>
      <c r="AV2011" s="0" t="n">
        <f aca="false">COUNTIF($BA$2011:$EH$2011,"D")</f>
        <v>0</v>
      </c>
      <c r="AW2011" s="0" t="n">
        <f aca="false">COUNTIF($BA$2011:$EH$2011,"R")</f>
        <v>0</v>
      </c>
      <c r="AX2011" s="0" t="n">
        <f aca="false"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>0</v>
      </c>
      <c r="AY2011" s="0" t="n">
        <f aca="false"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>0</v>
      </c>
      <c r="AZ2011" s="0" t="n">
        <f aca="false">IF(EH2011&lt;&gt;"",1,0)</f>
        <v>0</v>
      </c>
      <c r="BB2011" s="0" t="s">
        <v>154</v>
      </c>
      <c r="DN2011" s="0" t="s">
        <v>155</v>
      </c>
      <c r="EA2011" s="0" t="s">
        <v>155</v>
      </c>
      <c r="EF2011" s="0" t="s">
        <v>155</v>
      </c>
    </row>
    <row r="2012" customFormat="false" ht="15" hidden="false" customHeight="false" outlineLevel="0" collapsed="false">
      <c r="A2012" s="0" t="s">
        <v>8883</v>
      </c>
      <c r="B2012" s="0" t="n">
        <v>78</v>
      </c>
      <c r="C2012" s="0" t="n">
        <v>430519</v>
      </c>
      <c r="D2012" s="0" t="s">
        <v>8757</v>
      </c>
      <c r="E2012" s="0" t="s">
        <v>8884</v>
      </c>
      <c r="F2012" s="0" t="str">
        <f aca="false">CONCATENATE(D2012," ",LEFT(H2012,4),"T=",AU2012,"D=",AV2012,"R=",AW2012,"M=",AX2012,"L=",AY2012,"B=",AZ2012)</f>
        <v>QURESHI T=4D=0R=0M=0L=0B=0</v>
      </c>
      <c r="I2012" s="0" t="s">
        <v>8885</v>
      </c>
      <c r="J2012" s="0" t="s">
        <v>8886</v>
      </c>
      <c r="K2012" s="0" t="s">
        <v>144</v>
      </c>
      <c r="M2012" s="0" t="s">
        <v>8762</v>
      </c>
      <c r="N2012" s="0" t="str">
        <f aca="false">RIGHT(M2012,LEN(M2012)-FIND(" ",M2012))</f>
        <v>KENMORE AVE NE</v>
      </c>
      <c r="P2012" s="0" t="s">
        <v>147</v>
      </c>
      <c r="Q2012" s="0" t="s">
        <v>148</v>
      </c>
      <c r="R2012" s="0" t="n">
        <v>44483</v>
      </c>
      <c r="AD2012" s="0" t="s">
        <v>149</v>
      </c>
      <c r="AE2012" s="0" t="s">
        <v>150</v>
      </c>
      <c r="AF2012" s="0" t="s">
        <v>151</v>
      </c>
      <c r="AH2012" s="0" t="n">
        <v>14</v>
      </c>
      <c r="AI2012" s="0" t="n">
        <v>11</v>
      </c>
      <c r="AN2012" s="0" t="s">
        <v>147</v>
      </c>
      <c r="AO2012" s="0" t="s">
        <v>8430</v>
      </c>
      <c r="AP2012" s="0" t="s">
        <v>8431</v>
      </c>
      <c r="AQ2012" s="0" t="n">
        <v>9</v>
      </c>
      <c r="AR2012" s="0" t="n">
        <v>64</v>
      </c>
      <c r="AS2012" s="0" t="n">
        <v>32</v>
      </c>
      <c r="AU2012" s="0" t="n">
        <f aca="false">COUNTA($BA$2012:$EH$2012)</f>
        <v>4</v>
      </c>
      <c r="AV2012" s="0" t="n">
        <f aca="false">COUNTIF($BA$2012:$EH$2012,"D")</f>
        <v>0</v>
      </c>
      <c r="AW2012" s="0" t="n">
        <f aca="false">COUNTIF($BA$2012:$EH$2012,"R")</f>
        <v>0</v>
      </c>
      <c r="AX2012" s="0" t="n">
        <f aca="false"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>0</v>
      </c>
      <c r="AY2012" s="0" t="n">
        <f aca="false"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>0</v>
      </c>
      <c r="AZ2012" s="0" t="n">
        <f aca="false">IF(EH2012&lt;&gt;"",1,0)</f>
        <v>0</v>
      </c>
      <c r="BB2012" s="0" t="s">
        <v>154</v>
      </c>
      <c r="DN2012" s="0" t="s">
        <v>155</v>
      </c>
      <c r="DU2012" s="0" t="s">
        <v>155</v>
      </c>
      <c r="EF2012" s="0" t="s">
        <v>155</v>
      </c>
    </row>
    <row r="2013" customFormat="false" ht="15" hidden="false" customHeight="false" outlineLevel="0" collapsed="false">
      <c r="A2013" s="0" t="s">
        <v>8887</v>
      </c>
      <c r="B2013" s="0" t="n">
        <v>78</v>
      </c>
      <c r="C2013" s="0" t="n">
        <v>377310</v>
      </c>
      <c r="D2013" s="0" t="s">
        <v>1179</v>
      </c>
      <c r="E2013" s="0" t="s">
        <v>3902</v>
      </c>
      <c r="F2013" s="0" t="str">
        <f aca="false">CONCATENATE(D2013," ",LEFT(H2013,4),"T=",AU2013,"D=",AV2013,"R=",AW2013,"M=",AX2013,"L=",AY2013,"B=",AZ2013)</f>
        <v>SUTTON T=1D=0R=0M=0L=0B=0</v>
      </c>
      <c r="G2013" s="0" t="s">
        <v>140</v>
      </c>
      <c r="I2013" s="0" t="s">
        <v>8888</v>
      </c>
      <c r="J2013" s="0" t="s">
        <v>8889</v>
      </c>
      <c r="K2013" s="0" t="s">
        <v>169</v>
      </c>
      <c r="M2013" s="0" t="s">
        <v>8515</v>
      </c>
      <c r="N2013" s="0" t="str">
        <f aca="false">RIGHT(M2013,LEN(M2013)-FIND(" ",M2013))</f>
        <v>KENMORE AVE NE</v>
      </c>
      <c r="P2013" s="0" t="s">
        <v>147</v>
      </c>
      <c r="Q2013" s="0" t="s">
        <v>148</v>
      </c>
      <c r="R2013" s="0" t="n">
        <v>44483</v>
      </c>
      <c r="AD2013" s="0" t="s">
        <v>149</v>
      </c>
      <c r="AE2013" s="0" t="s">
        <v>150</v>
      </c>
      <c r="AF2013" s="0" t="s">
        <v>151</v>
      </c>
      <c r="AH2013" s="0" t="n">
        <v>14</v>
      </c>
      <c r="AI2013" s="0" t="n">
        <v>11</v>
      </c>
      <c r="AN2013" s="0" t="s">
        <v>147</v>
      </c>
      <c r="AO2013" s="0" t="s">
        <v>8430</v>
      </c>
      <c r="AP2013" s="0" t="s">
        <v>8431</v>
      </c>
      <c r="AQ2013" s="0" t="n">
        <v>9</v>
      </c>
      <c r="AR2013" s="0" t="n">
        <v>64</v>
      </c>
      <c r="AS2013" s="0" t="n">
        <v>32</v>
      </c>
      <c r="AU2013" s="0" t="n">
        <f aca="false">COUNTA($BA$2013:$EH$2013)</f>
        <v>1</v>
      </c>
      <c r="AV2013" s="0" t="n">
        <f aca="false">COUNTIF($BA$2013:$EH$2013,"D")</f>
        <v>0</v>
      </c>
      <c r="AW2013" s="0" t="n">
        <f aca="false">COUNTIF($BA$2013:$EH$2013,"R")</f>
        <v>0</v>
      </c>
      <c r="AX2013" s="0" t="n">
        <f aca="false"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>0</v>
      </c>
      <c r="AY2013" s="0" t="n">
        <f aca="false"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>0</v>
      </c>
      <c r="AZ2013" s="0" t="n">
        <f aca="false">IF(EH2013&lt;&gt;"",1,0)</f>
        <v>0</v>
      </c>
      <c r="BB2013" s="0" t="s">
        <v>154</v>
      </c>
    </row>
    <row r="2014" customFormat="false" ht="15" hidden="false" customHeight="false" outlineLevel="0" collapsed="false">
      <c r="A2014" s="0" t="s">
        <v>8890</v>
      </c>
      <c r="B2014" s="0" t="n">
        <v>78</v>
      </c>
      <c r="C2014" s="0" t="n">
        <v>299778</v>
      </c>
      <c r="D2014" s="0" t="s">
        <v>4231</v>
      </c>
      <c r="E2014" s="0" t="s">
        <v>3718</v>
      </c>
      <c r="F2014" s="0" t="str">
        <f aca="false">CONCATENATE(D2014," ",LEFT(H2014,4),"T=",AU2014,"D=",AV2014,"R=",AW2014,"M=",AX2014,"L=",AY2014,"B=",AZ2014)</f>
        <v>WILLIAMSON T=16D=2R=0M=0L=0B=0</v>
      </c>
      <c r="I2014" s="0" t="s">
        <v>8891</v>
      </c>
      <c r="J2014" s="0" t="s">
        <v>8892</v>
      </c>
      <c r="K2014" s="0" t="s">
        <v>144</v>
      </c>
      <c r="M2014" s="0" t="s">
        <v>8893</v>
      </c>
      <c r="N2014" s="0" t="str">
        <f aca="false">RIGHT(M2014,LEN(M2014)-FIND(" ",M2014))</f>
        <v>ATLANTIC ST NE</v>
      </c>
      <c r="P2014" s="0" t="s">
        <v>147</v>
      </c>
      <c r="Q2014" s="0" t="s">
        <v>148</v>
      </c>
      <c r="R2014" s="0" t="n">
        <v>44483</v>
      </c>
      <c r="AD2014" s="0" t="s">
        <v>149</v>
      </c>
      <c r="AE2014" s="0" t="s">
        <v>150</v>
      </c>
      <c r="AF2014" s="0" t="s">
        <v>151</v>
      </c>
      <c r="AH2014" s="0" t="n">
        <v>14</v>
      </c>
      <c r="AI2014" s="0" t="n">
        <v>11</v>
      </c>
      <c r="AN2014" s="0" t="s">
        <v>147</v>
      </c>
      <c r="AO2014" s="0" t="s">
        <v>8430</v>
      </c>
      <c r="AP2014" s="0" t="s">
        <v>8431</v>
      </c>
      <c r="AQ2014" s="0" t="n">
        <v>9</v>
      </c>
      <c r="AR2014" s="0" t="n">
        <v>64</v>
      </c>
      <c r="AS2014" s="0" t="n">
        <v>32</v>
      </c>
      <c r="AU2014" s="0" t="n">
        <f aca="false">COUNTA($BA$2014:$EH$2014)</f>
        <v>16</v>
      </c>
      <c r="AV2014" s="0" t="n">
        <f aca="false">COUNTIF($BA$2014:$EH$2014,"D")</f>
        <v>2</v>
      </c>
      <c r="AW2014" s="0" t="n">
        <f aca="false">COUNTIF($BA$2014:$EH$2014,"R")</f>
        <v>0</v>
      </c>
      <c r="AX2014" s="0" t="n">
        <f aca="false"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>0</v>
      </c>
      <c r="AY2014" s="0" t="n">
        <f aca="false"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>0</v>
      </c>
      <c r="AZ2014" s="0" t="n">
        <f aca="false">IF(EH2014&lt;&gt;"",1,0)</f>
        <v>0</v>
      </c>
      <c r="BB2014" s="0" t="s">
        <v>154</v>
      </c>
      <c r="BL2014" s="0" t="s">
        <v>155</v>
      </c>
      <c r="BS2014" s="0" t="s">
        <v>155</v>
      </c>
      <c r="BY2014" s="0" t="s">
        <v>145</v>
      </c>
      <c r="CA2014" s="0" t="s">
        <v>155</v>
      </c>
      <c r="CN2014" s="0" t="s">
        <v>155</v>
      </c>
      <c r="CP2014" s="0" t="s">
        <v>155</v>
      </c>
      <c r="CV2014" s="0" t="s">
        <v>155</v>
      </c>
      <c r="CY2014" s="0" t="s">
        <v>155</v>
      </c>
      <c r="CZ2014" s="0" t="s">
        <v>145</v>
      </c>
      <c r="DC2014" s="0" t="s">
        <v>155</v>
      </c>
      <c r="DI2014" s="0" t="s">
        <v>155</v>
      </c>
      <c r="DN2014" s="0" t="s">
        <v>155</v>
      </c>
      <c r="DU2014" s="0" t="s">
        <v>155</v>
      </c>
      <c r="EA2014" s="0" t="s">
        <v>155</v>
      </c>
      <c r="EF2014" s="0" t="s">
        <v>155</v>
      </c>
    </row>
    <row r="2015" customFormat="false" ht="15" hidden="false" customHeight="false" outlineLevel="0" collapsed="false">
      <c r="A2015" s="0" t="s">
        <v>8894</v>
      </c>
      <c r="B2015" s="0" t="n">
        <v>78</v>
      </c>
      <c r="C2015" s="0" t="n">
        <v>428694</v>
      </c>
      <c r="D2015" s="0" t="s">
        <v>8895</v>
      </c>
      <c r="E2015" s="0" t="s">
        <v>8896</v>
      </c>
      <c r="F2015" s="0" t="str">
        <f aca="false">CONCATENATE(D2015," ",LEFT(H2015,4),"T=",AU2015,"D=",AV2015,"R=",AW2015,"M=",AX2015,"L=",AY2015,"B=",AZ2015)</f>
        <v>KOUVAS T=1D=0R=0M=0L=0B=0</v>
      </c>
      <c r="G2015" s="0" t="s">
        <v>8897</v>
      </c>
      <c r="I2015" s="0" t="s">
        <v>8898</v>
      </c>
      <c r="J2015" s="0" t="s">
        <v>8899</v>
      </c>
      <c r="K2015" s="0" t="s">
        <v>169</v>
      </c>
      <c r="M2015" s="0" t="s">
        <v>8900</v>
      </c>
      <c r="N2015" s="0" t="str">
        <f aca="false">RIGHT(M2015,LEN(M2015)-FIND(" ",M2015))</f>
        <v>BEECHWOOD ST NE</v>
      </c>
      <c r="P2015" s="0" t="s">
        <v>147</v>
      </c>
      <c r="Q2015" s="0" t="s">
        <v>148</v>
      </c>
      <c r="R2015" s="0" t="n">
        <v>44483</v>
      </c>
      <c r="AD2015" s="0" t="s">
        <v>149</v>
      </c>
      <c r="AE2015" s="0" t="s">
        <v>150</v>
      </c>
      <c r="AF2015" s="0" t="s">
        <v>151</v>
      </c>
      <c r="AH2015" s="0" t="n">
        <v>14</v>
      </c>
      <c r="AI2015" s="0" t="n">
        <v>11</v>
      </c>
      <c r="AN2015" s="0" t="s">
        <v>147</v>
      </c>
      <c r="AO2015" s="0" t="s">
        <v>8430</v>
      </c>
      <c r="AP2015" s="0" t="s">
        <v>8431</v>
      </c>
      <c r="AQ2015" s="0" t="n">
        <v>9</v>
      </c>
      <c r="AR2015" s="0" t="n">
        <v>64</v>
      </c>
      <c r="AS2015" s="0" t="n">
        <v>32</v>
      </c>
      <c r="AU2015" s="0" t="n">
        <f aca="false">COUNTA($BA$2015:$EH$2015)</f>
        <v>1</v>
      </c>
      <c r="AV2015" s="0" t="n">
        <f aca="false">COUNTIF($BA$2015:$EH$2015,"D")</f>
        <v>0</v>
      </c>
      <c r="AW2015" s="0" t="n">
        <f aca="false">COUNTIF($BA$2015:$EH$2015,"R")</f>
        <v>0</v>
      </c>
      <c r="AX2015" s="0" t="n">
        <f aca="false"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>0</v>
      </c>
      <c r="AY2015" s="0" t="n">
        <f aca="false"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>0</v>
      </c>
      <c r="AZ2015" s="0" t="n">
        <f aca="false">IF(EH2015&lt;&gt;"",1,0)</f>
        <v>0</v>
      </c>
      <c r="BB2015" s="0" t="s">
        <v>154</v>
      </c>
    </row>
    <row r="2016" customFormat="false" ht="15" hidden="false" customHeight="false" outlineLevel="0" collapsed="false">
      <c r="A2016" s="0" t="s">
        <v>8901</v>
      </c>
      <c r="B2016" s="0" t="n">
        <v>78</v>
      </c>
      <c r="C2016" s="0" t="n">
        <v>16540</v>
      </c>
      <c r="D2016" s="0" t="s">
        <v>1502</v>
      </c>
      <c r="E2016" s="0" t="s">
        <v>433</v>
      </c>
      <c r="F2016" s="0" t="str">
        <f aca="false">CONCATENATE(D2016," ",LEFT(H2016,4),"T=",AU2016,"D=",AV2016,"R=",AW2016,"M=",AX2016,"L=",AY2016,"B=",AZ2016)</f>
        <v>CHAPIN T=44D=12R=0M=6L=3B=0</v>
      </c>
      <c r="G2016" s="0" t="s">
        <v>201</v>
      </c>
      <c r="I2016" s="0" t="s">
        <v>8902</v>
      </c>
      <c r="J2016" s="0" t="s">
        <v>2306</v>
      </c>
      <c r="K2016" s="0" t="s">
        <v>144</v>
      </c>
      <c r="M2016" s="0" t="s">
        <v>8903</v>
      </c>
      <c r="N2016" s="0" t="str">
        <f aca="false">RIGHT(M2016,LEN(M2016)-FIND(" ",M2016))</f>
        <v>MARY DR NE</v>
      </c>
      <c r="P2016" s="0" t="s">
        <v>147</v>
      </c>
      <c r="Q2016" s="0" t="s">
        <v>148</v>
      </c>
      <c r="R2016" s="0" t="n">
        <v>44483</v>
      </c>
      <c r="AD2016" s="0" t="s">
        <v>149</v>
      </c>
      <c r="AE2016" s="0" t="s">
        <v>150</v>
      </c>
      <c r="AF2016" s="0" t="s">
        <v>151</v>
      </c>
      <c r="AH2016" s="0" t="n">
        <v>14</v>
      </c>
      <c r="AI2016" s="0" t="n">
        <v>11</v>
      </c>
      <c r="AN2016" s="0" t="s">
        <v>147</v>
      </c>
      <c r="AO2016" s="0" t="s">
        <v>8430</v>
      </c>
      <c r="AP2016" s="0" t="s">
        <v>8431</v>
      </c>
      <c r="AQ2016" s="0" t="n">
        <v>9</v>
      </c>
      <c r="AR2016" s="0" t="n">
        <v>64</v>
      </c>
      <c r="AS2016" s="0" t="n">
        <v>32</v>
      </c>
      <c r="AU2016" s="0" t="n">
        <f aca="false">COUNTA($BA$2016:$EH$2016)</f>
        <v>44</v>
      </c>
      <c r="AV2016" s="0" t="n">
        <f aca="false">COUNTIF($BA$2016:$EH$2016,"D")</f>
        <v>12</v>
      </c>
      <c r="AW2016" s="0" t="n">
        <f aca="false">COUNTIF($BA$2016:$EH$2016,"R")</f>
        <v>0</v>
      </c>
      <c r="AX2016" s="0" t="n">
        <f aca="false"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>6</v>
      </c>
      <c r="AY2016" s="0" t="n">
        <f aca="false"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>3</v>
      </c>
      <c r="AZ2016" s="0" t="n">
        <f aca="false">IF(EH2016&lt;&gt;"",1,0)</f>
        <v>0</v>
      </c>
      <c r="BB2016" s="0" t="s">
        <v>154</v>
      </c>
      <c r="BC2016" s="0" t="s">
        <v>155</v>
      </c>
      <c r="BD2016" s="0" t="s">
        <v>155</v>
      </c>
      <c r="BE2016" s="0" t="s">
        <v>155</v>
      </c>
      <c r="BF2016" s="0" t="s">
        <v>155</v>
      </c>
      <c r="BG2016" s="0" t="s">
        <v>155</v>
      </c>
      <c r="BH2016" s="0" t="s">
        <v>155</v>
      </c>
      <c r="BI2016" s="0" t="s">
        <v>155</v>
      </c>
      <c r="BJ2016" s="0" t="s">
        <v>155</v>
      </c>
      <c r="BK2016" s="0" t="s">
        <v>155</v>
      </c>
      <c r="BL2016" s="0" t="s">
        <v>155</v>
      </c>
      <c r="BP2016" s="0" t="s">
        <v>155</v>
      </c>
      <c r="BR2016" s="0" t="s">
        <v>155</v>
      </c>
      <c r="BS2016" s="0" t="s">
        <v>155</v>
      </c>
      <c r="BV2016" s="0" t="s">
        <v>155</v>
      </c>
      <c r="BY2016" s="0" t="s">
        <v>145</v>
      </c>
      <c r="CA2016" s="0" t="s">
        <v>155</v>
      </c>
      <c r="CC2016" s="0" t="s">
        <v>145</v>
      </c>
      <c r="CG2016" s="0" t="s">
        <v>155</v>
      </c>
      <c r="CK2016" s="0" t="s">
        <v>155</v>
      </c>
      <c r="CL2016" s="0" t="s">
        <v>145</v>
      </c>
      <c r="CN2016" s="0" t="s">
        <v>155</v>
      </c>
      <c r="CO2016" s="0" t="s">
        <v>145</v>
      </c>
      <c r="CP2016" s="0" t="s">
        <v>155</v>
      </c>
      <c r="CQ2016" s="0" t="s">
        <v>145</v>
      </c>
      <c r="CT2016" s="0" t="s">
        <v>155</v>
      </c>
      <c r="CU2016" s="0" t="s">
        <v>145</v>
      </c>
      <c r="CV2016" s="0" t="s">
        <v>155</v>
      </c>
      <c r="CW2016" s="0" t="s">
        <v>145</v>
      </c>
      <c r="CY2016" s="0" t="s">
        <v>155</v>
      </c>
      <c r="CZ2016" s="0" t="s">
        <v>145</v>
      </c>
      <c r="DC2016" s="0" t="s">
        <v>155</v>
      </c>
      <c r="DD2016" s="0" t="s">
        <v>145</v>
      </c>
      <c r="DF2016" s="0" t="s">
        <v>155</v>
      </c>
      <c r="DG2016" s="0" t="s">
        <v>145</v>
      </c>
      <c r="DI2016" s="0" t="s">
        <v>155</v>
      </c>
      <c r="DJ2016" s="0" t="s">
        <v>145</v>
      </c>
      <c r="DL2016" s="0" t="s">
        <v>155</v>
      </c>
      <c r="DM2016" s="0" t="s">
        <v>145</v>
      </c>
      <c r="DN2016" s="0" t="s">
        <v>155</v>
      </c>
      <c r="DU2016" s="0" t="s">
        <v>155</v>
      </c>
      <c r="DX2016" s="0" t="s">
        <v>155</v>
      </c>
      <c r="EA2016" s="0" t="s">
        <v>155</v>
      </c>
      <c r="EF2016" s="0" t="s">
        <v>155</v>
      </c>
    </row>
    <row r="2017" customFormat="false" ht="15" hidden="false" customHeight="false" outlineLevel="0" collapsed="false">
      <c r="A2017" s="0" t="s">
        <v>8904</v>
      </c>
      <c r="B2017" s="0" t="n">
        <v>78</v>
      </c>
      <c r="C2017" s="0" t="n">
        <v>314628</v>
      </c>
      <c r="D2017" s="0" t="s">
        <v>450</v>
      </c>
      <c r="E2017" s="0" t="s">
        <v>2304</v>
      </c>
      <c r="F2017" s="0" t="str">
        <f aca="false">CONCATENATE(D2017," ",LEFT(H2017,4),"T=",AU2017,"D=",AV2017,"R=",AW2017,"M=",AX2017,"L=",AY2017,"B=",AZ2017)</f>
        <v>THOMAS T=19D=5R=0M=0L=2B=0</v>
      </c>
      <c r="G2017" s="0" t="s">
        <v>222</v>
      </c>
      <c r="I2017" s="0" t="s">
        <v>8905</v>
      </c>
      <c r="J2017" s="0" t="s">
        <v>5553</v>
      </c>
      <c r="K2017" s="0" t="s">
        <v>144</v>
      </c>
      <c r="L2017" s="0" t="s">
        <v>145</v>
      </c>
      <c r="M2017" s="0" t="s">
        <v>8906</v>
      </c>
      <c r="N2017" s="0" t="str">
        <f aca="false">RIGHT(M2017,LEN(M2017)-FIND(" ",M2017))</f>
        <v>MARY DR NE</v>
      </c>
      <c r="P2017" s="0" t="s">
        <v>147</v>
      </c>
      <c r="Q2017" s="0" t="s">
        <v>148</v>
      </c>
      <c r="R2017" s="0" t="n">
        <v>44483</v>
      </c>
      <c r="AD2017" s="0" t="s">
        <v>149</v>
      </c>
      <c r="AE2017" s="0" t="s">
        <v>150</v>
      </c>
      <c r="AF2017" s="0" t="s">
        <v>151</v>
      </c>
      <c r="AH2017" s="0" t="n">
        <v>14</v>
      </c>
      <c r="AI2017" s="0" t="n">
        <v>11</v>
      </c>
      <c r="AN2017" s="0" t="s">
        <v>147</v>
      </c>
      <c r="AO2017" s="0" t="s">
        <v>8430</v>
      </c>
      <c r="AP2017" s="0" t="s">
        <v>8431</v>
      </c>
      <c r="AQ2017" s="0" t="n">
        <v>9</v>
      </c>
      <c r="AR2017" s="0" t="n">
        <v>64</v>
      </c>
      <c r="AS2017" s="0" t="n">
        <v>32</v>
      </c>
      <c r="AU2017" s="0" t="n">
        <f aca="false">COUNTA($BA$2017:$EH$2017)</f>
        <v>19</v>
      </c>
      <c r="AV2017" s="0" t="n">
        <f aca="false">COUNTIF($BA$2017:$EH$2017,"D")</f>
        <v>5</v>
      </c>
      <c r="AW2017" s="0" t="n">
        <f aca="false">COUNTIF($BA$2017:$EH$2017,"R")</f>
        <v>0</v>
      </c>
      <c r="AX2017" s="0" t="n">
        <f aca="false"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>0</v>
      </c>
      <c r="AY2017" s="0" t="n">
        <f aca="false"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>2</v>
      </c>
      <c r="AZ2017" s="0" t="n">
        <f aca="false">IF(EH2017&lt;&gt;"",1,0)</f>
        <v>0</v>
      </c>
      <c r="BB2017" s="0" t="s">
        <v>154</v>
      </c>
      <c r="BL2017" s="0" t="s">
        <v>155</v>
      </c>
      <c r="BS2017" s="0" t="s">
        <v>155</v>
      </c>
      <c r="BY2017" s="0" t="s">
        <v>145</v>
      </c>
      <c r="CA2017" s="0" t="s">
        <v>155</v>
      </c>
      <c r="CG2017" s="0" t="s">
        <v>155</v>
      </c>
      <c r="CH2017" s="0" t="s">
        <v>145</v>
      </c>
      <c r="CK2017" s="0" t="s">
        <v>155</v>
      </c>
      <c r="CN2017" s="0" t="s">
        <v>155</v>
      </c>
      <c r="CP2017" s="0" t="s">
        <v>155</v>
      </c>
      <c r="CZ2017" s="0" t="s">
        <v>145</v>
      </c>
      <c r="DC2017" s="0" t="s">
        <v>155</v>
      </c>
      <c r="DI2017" s="0" t="s">
        <v>155</v>
      </c>
      <c r="DM2017" s="0" t="s">
        <v>145</v>
      </c>
      <c r="DN2017" s="0" t="s">
        <v>155</v>
      </c>
      <c r="DU2017" s="0" t="s">
        <v>155</v>
      </c>
      <c r="EA2017" s="0" t="s">
        <v>155</v>
      </c>
      <c r="ED2017" s="0" t="s">
        <v>145</v>
      </c>
      <c r="EF2017" s="0" t="s">
        <v>155</v>
      </c>
    </row>
    <row r="2018" customFormat="false" ht="15" hidden="false" customHeight="false" outlineLevel="0" collapsed="false">
      <c r="A2018" s="0" t="s">
        <v>8907</v>
      </c>
      <c r="B2018" s="0" t="n">
        <v>78</v>
      </c>
      <c r="C2018" s="0" t="n">
        <v>11139</v>
      </c>
      <c r="D2018" s="0" t="s">
        <v>8908</v>
      </c>
      <c r="E2018" s="0" t="s">
        <v>187</v>
      </c>
      <c r="F2018" s="0" t="str">
        <f aca="false">CONCATENATE(D2018," ",LEFT(H2018,4),"T=",AU2018,"D=",AV2018,"R=",AW2018,"M=",AX2018,"L=",AY2018,"B=",AZ2018)</f>
        <v>BARTUNEK T=37D=3R=6M=1L=4B=0</v>
      </c>
      <c r="G2018" s="0" t="s">
        <v>267</v>
      </c>
      <c r="I2018" s="0" t="s">
        <v>8909</v>
      </c>
      <c r="J2018" s="0" t="s">
        <v>1276</v>
      </c>
      <c r="K2018" s="0" t="s">
        <v>144</v>
      </c>
      <c r="L2018" s="0" t="s">
        <v>141</v>
      </c>
      <c r="M2018" s="0" t="s">
        <v>8910</v>
      </c>
      <c r="N2018" s="0" t="str">
        <f aca="false">RIGHT(M2018,LEN(M2018)-FIND(" ",M2018))</f>
        <v>MARY DR NE</v>
      </c>
      <c r="P2018" s="0" t="s">
        <v>147</v>
      </c>
      <c r="Q2018" s="0" t="s">
        <v>148</v>
      </c>
      <c r="R2018" s="0" t="n">
        <v>44483</v>
      </c>
      <c r="AD2018" s="0" t="s">
        <v>149</v>
      </c>
      <c r="AE2018" s="0" t="s">
        <v>150</v>
      </c>
      <c r="AF2018" s="0" t="s">
        <v>151</v>
      </c>
      <c r="AH2018" s="0" t="n">
        <v>14</v>
      </c>
      <c r="AI2018" s="0" t="n">
        <v>11</v>
      </c>
      <c r="AN2018" s="0" t="s">
        <v>147</v>
      </c>
      <c r="AO2018" s="0" t="s">
        <v>8430</v>
      </c>
      <c r="AP2018" s="0" t="s">
        <v>8431</v>
      </c>
      <c r="AQ2018" s="0" t="n">
        <v>9</v>
      </c>
      <c r="AR2018" s="0" t="n">
        <v>64</v>
      </c>
      <c r="AS2018" s="0" t="n">
        <v>32</v>
      </c>
      <c r="AU2018" s="0" t="n">
        <f aca="false">COUNTA($BA$2018:$EH$2018)</f>
        <v>37</v>
      </c>
      <c r="AV2018" s="0" t="n">
        <f aca="false">COUNTIF($BA$2018:$EH$2018,"D")</f>
        <v>3</v>
      </c>
      <c r="AW2018" s="0" t="n">
        <f aca="false">COUNTIF($BA$2018:$EH$2018,"R")</f>
        <v>6</v>
      </c>
      <c r="AX2018" s="0" t="n">
        <f aca="false"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>1</v>
      </c>
      <c r="AY2018" s="0" t="n">
        <f aca="false"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>4</v>
      </c>
      <c r="AZ2018" s="0" t="n">
        <f aca="false">IF(EH2018&lt;&gt;"",1,0)</f>
        <v>0</v>
      </c>
      <c r="BB2018" s="0" t="s">
        <v>154</v>
      </c>
      <c r="BC2018" s="0" t="s">
        <v>155</v>
      </c>
      <c r="BD2018" s="0" t="s">
        <v>155</v>
      </c>
      <c r="BE2018" s="0" t="s">
        <v>155</v>
      </c>
      <c r="BF2018" s="0" t="s">
        <v>155</v>
      </c>
      <c r="BH2018" s="0" t="s">
        <v>155</v>
      </c>
      <c r="BI2018" s="0" t="s">
        <v>155</v>
      </c>
      <c r="BK2018" s="0" t="s">
        <v>155</v>
      </c>
      <c r="BL2018" s="0" t="s">
        <v>155</v>
      </c>
      <c r="BP2018" s="0" t="s">
        <v>155</v>
      </c>
      <c r="BR2018" s="0" t="s">
        <v>155</v>
      </c>
      <c r="BS2018" s="0" t="s">
        <v>155</v>
      </c>
      <c r="BV2018" s="0" t="s">
        <v>155</v>
      </c>
      <c r="CA2018" s="0" t="s">
        <v>155</v>
      </c>
      <c r="CG2018" s="0" t="s">
        <v>155</v>
      </c>
      <c r="CH2018" s="0" t="s">
        <v>145</v>
      </c>
      <c r="CK2018" s="0" t="s">
        <v>155</v>
      </c>
      <c r="CN2018" s="0" t="s">
        <v>155</v>
      </c>
      <c r="CO2018" s="0" t="s">
        <v>141</v>
      </c>
      <c r="CP2018" s="0" t="s">
        <v>155</v>
      </c>
      <c r="CQ2018" s="0" t="s">
        <v>145</v>
      </c>
      <c r="CT2018" s="0" t="s">
        <v>155</v>
      </c>
      <c r="CU2018" s="0" t="s">
        <v>141</v>
      </c>
      <c r="CY2018" s="0" t="s">
        <v>155</v>
      </c>
      <c r="CZ2018" s="0" t="s">
        <v>141</v>
      </c>
      <c r="DC2018" s="0" t="s">
        <v>155</v>
      </c>
      <c r="DF2018" s="0" t="s">
        <v>155</v>
      </c>
      <c r="DG2018" s="0" t="s">
        <v>141</v>
      </c>
      <c r="DI2018" s="0" t="s">
        <v>155</v>
      </c>
      <c r="DM2018" s="0" t="s">
        <v>141</v>
      </c>
      <c r="DN2018" s="0" t="s">
        <v>155</v>
      </c>
      <c r="DS2018" s="0" t="s">
        <v>145</v>
      </c>
      <c r="DU2018" s="0" t="s">
        <v>155</v>
      </c>
      <c r="DX2018" s="0" t="s">
        <v>155</v>
      </c>
      <c r="EA2018" s="0" t="s">
        <v>155</v>
      </c>
      <c r="ED2018" s="0" t="s">
        <v>141</v>
      </c>
      <c r="EF2018" s="0" t="s">
        <v>155</v>
      </c>
    </row>
    <row r="2019" customFormat="false" ht="15" hidden="false" customHeight="false" outlineLevel="0" collapsed="false">
      <c r="A2019" s="0" t="s">
        <v>8911</v>
      </c>
      <c r="B2019" s="0" t="n">
        <v>78</v>
      </c>
      <c r="C2019" s="0" t="n">
        <v>311839</v>
      </c>
      <c r="D2019" s="0" t="s">
        <v>8912</v>
      </c>
      <c r="E2019" s="0" t="s">
        <v>280</v>
      </c>
      <c r="F2019" s="0" t="str">
        <f aca="false">CONCATENATE(D2019," ",LEFT(H2019,4),"T=",AU2019,"D=",AV2019,"R=",AW2019,"M=",AX2019,"L=",AY2019,"B=",AZ2019)</f>
        <v>SHRUM T=14D=2R=0M=0L=1B=0</v>
      </c>
      <c r="G2019" s="0" t="s">
        <v>201</v>
      </c>
      <c r="I2019" s="0" t="s">
        <v>8913</v>
      </c>
      <c r="J2019" s="0" t="s">
        <v>2931</v>
      </c>
      <c r="K2019" s="0" t="s">
        <v>144</v>
      </c>
      <c r="L2019" s="0" t="s">
        <v>145</v>
      </c>
      <c r="M2019" s="0" t="s">
        <v>8914</v>
      </c>
      <c r="N2019" s="0" t="str">
        <f aca="false">RIGHT(M2019,LEN(M2019)-FIND(" ",M2019))</f>
        <v>MARY DR NE</v>
      </c>
      <c r="P2019" s="0" t="s">
        <v>147</v>
      </c>
      <c r="Q2019" s="0" t="s">
        <v>148</v>
      </c>
      <c r="R2019" s="0" t="n">
        <v>44483</v>
      </c>
      <c r="AD2019" s="0" t="s">
        <v>149</v>
      </c>
      <c r="AE2019" s="0" t="s">
        <v>150</v>
      </c>
      <c r="AF2019" s="0" t="s">
        <v>151</v>
      </c>
      <c r="AH2019" s="0" t="n">
        <v>14</v>
      </c>
      <c r="AI2019" s="0" t="n">
        <v>11</v>
      </c>
      <c r="AN2019" s="0" t="s">
        <v>147</v>
      </c>
      <c r="AO2019" s="0" t="s">
        <v>8430</v>
      </c>
      <c r="AP2019" s="0" t="s">
        <v>8431</v>
      </c>
      <c r="AQ2019" s="0" t="n">
        <v>9</v>
      </c>
      <c r="AR2019" s="0" t="n">
        <v>64</v>
      </c>
      <c r="AS2019" s="0" t="n">
        <v>32</v>
      </c>
      <c r="AU2019" s="0" t="n">
        <f aca="false">COUNTA($BA$2019:$EH$2019)</f>
        <v>14</v>
      </c>
      <c r="AV2019" s="0" t="n">
        <f aca="false">COUNTIF($BA$2019:$EH$2019,"D")</f>
        <v>2</v>
      </c>
      <c r="AW2019" s="0" t="n">
        <f aca="false">COUNTIF($BA$2019:$EH$2019,"R")</f>
        <v>0</v>
      </c>
      <c r="AX2019" s="0" t="n">
        <f aca="false"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>0</v>
      </c>
      <c r="AY2019" s="0" t="n">
        <f aca="false"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>1</v>
      </c>
      <c r="AZ2019" s="0" t="n">
        <f aca="false">IF(EH2019&lt;&gt;"",1,0)</f>
        <v>0</v>
      </c>
      <c r="BB2019" s="0" t="s">
        <v>154</v>
      </c>
      <c r="BL2019" s="0" t="s">
        <v>155</v>
      </c>
      <c r="BR2019" s="0" t="s">
        <v>155</v>
      </c>
      <c r="BV2019" s="0" t="s">
        <v>155</v>
      </c>
      <c r="BY2019" s="0" t="s">
        <v>145</v>
      </c>
      <c r="CA2019" s="0" t="s">
        <v>155</v>
      </c>
      <c r="CN2019" s="0" t="s">
        <v>155</v>
      </c>
      <c r="CP2019" s="0" t="s">
        <v>155</v>
      </c>
      <c r="CV2019" s="0" t="s">
        <v>155</v>
      </c>
      <c r="DC2019" s="0" t="s">
        <v>155</v>
      </c>
      <c r="DN2019" s="0" t="s">
        <v>155</v>
      </c>
      <c r="EA2019" s="0" t="s">
        <v>155</v>
      </c>
      <c r="ED2019" s="0" t="s">
        <v>145</v>
      </c>
      <c r="EF2019" s="0" t="s">
        <v>155</v>
      </c>
    </row>
    <row r="2020" customFormat="false" ht="15" hidden="false" customHeight="false" outlineLevel="0" collapsed="false">
      <c r="A2020" s="0" t="s">
        <v>8915</v>
      </c>
      <c r="B2020" s="0" t="n">
        <v>78</v>
      </c>
      <c r="C2020" s="0" t="n">
        <v>147567</v>
      </c>
      <c r="D2020" s="0" t="s">
        <v>8916</v>
      </c>
      <c r="E2020" s="0" t="s">
        <v>8917</v>
      </c>
      <c r="F2020" s="0" t="str">
        <f aca="false">CONCATENATE(D2020," ",LEFT(H2020,4),"T=",AU2020,"D=",AV2020,"R=",AW2020,"M=",AX2020,"L=",AY2020,"B=",AZ2020)</f>
        <v>CARBAUGH T=36D=7R=0M=1L=5B=1</v>
      </c>
      <c r="G2020" s="0" t="s">
        <v>201</v>
      </c>
      <c r="I2020" s="0" t="s">
        <v>8918</v>
      </c>
      <c r="J2020" s="0" t="s">
        <v>6187</v>
      </c>
      <c r="K2020" s="0" t="s">
        <v>144</v>
      </c>
      <c r="L2020" s="0" t="s">
        <v>145</v>
      </c>
      <c r="M2020" s="0" t="s">
        <v>8919</v>
      </c>
      <c r="N2020" s="0" t="str">
        <f aca="false">RIGHT(M2020,LEN(M2020)-FIND(" ",M2020))</f>
        <v>MARY DR NE</v>
      </c>
      <c r="P2020" s="0" t="s">
        <v>147</v>
      </c>
      <c r="Q2020" s="0" t="s">
        <v>148</v>
      </c>
      <c r="R2020" s="0" t="n">
        <v>44483</v>
      </c>
      <c r="AD2020" s="0" t="s">
        <v>149</v>
      </c>
      <c r="AE2020" s="0" t="s">
        <v>150</v>
      </c>
      <c r="AF2020" s="0" t="s">
        <v>151</v>
      </c>
      <c r="AH2020" s="0" t="n">
        <v>14</v>
      </c>
      <c r="AI2020" s="0" t="n">
        <v>11</v>
      </c>
      <c r="AN2020" s="0" t="s">
        <v>147</v>
      </c>
      <c r="AO2020" s="0" t="s">
        <v>8430</v>
      </c>
      <c r="AP2020" s="0" t="s">
        <v>8431</v>
      </c>
      <c r="AQ2020" s="0" t="n">
        <v>9</v>
      </c>
      <c r="AR2020" s="0" t="n">
        <v>64</v>
      </c>
      <c r="AS2020" s="0" t="n">
        <v>32</v>
      </c>
      <c r="AU2020" s="0" t="n">
        <f aca="false">COUNTA($BA$2020:$EH$2020)</f>
        <v>36</v>
      </c>
      <c r="AV2020" s="0" t="n">
        <f aca="false">COUNTIF($BA$2020:$EH$2020,"D")</f>
        <v>7</v>
      </c>
      <c r="AW2020" s="0" t="n">
        <f aca="false">COUNTIF($BA$2020:$EH$2020,"R")</f>
        <v>0</v>
      </c>
      <c r="AX2020" s="0" t="n">
        <f aca="false"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>1</v>
      </c>
      <c r="AY2020" s="0" t="n">
        <f aca="false"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>5</v>
      </c>
      <c r="AZ2020" s="0" t="n">
        <f aca="false">IF(EH2020&lt;&gt;"",1,0)</f>
        <v>1</v>
      </c>
      <c r="BB2020" s="0" t="s">
        <v>154</v>
      </c>
      <c r="BC2020" s="0" t="s">
        <v>155</v>
      </c>
      <c r="BD2020" s="0" t="s">
        <v>155</v>
      </c>
      <c r="BE2020" s="0" t="s">
        <v>155</v>
      </c>
      <c r="BF2020" s="0" t="s">
        <v>155</v>
      </c>
      <c r="BH2020" s="0" t="s">
        <v>155</v>
      </c>
      <c r="BI2020" s="0" t="s">
        <v>155</v>
      </c>
      <c r="BJ2020" s="0" t="s">
        <v>155</v>
      </c>
      <c r="BK2020" s="0" t="s">
        <v>155</v>
      </c>
      <c r="BL2020" s="0" t="s">
        <v>155</v>
      </c>
      <c r="BP2020" s="0" t="s">
        <v>155</v>
      </c>
      <c r="BR2020" s="0" t="s">
        <v>155</v>
      </c>
      <c r="BS2020" s="0" t="s">
        <v>155</v>
      </c>
      <c r="BV2020" s="0" t="s">
        <v>155</v>
      </c>
      <c r="BY2020" s="0" t="s">
        <v>145</v>
      </c>
      <c r="CA2020" s="0" t="s">
        <v>155</v>
      </c>
      <c r="CK2020" s="0" t="s">
        <v>155</v>
      </c>
      <c r="CN2020" s="0" t="s">
        <v>155</v>
      </c>
      <c r="CO2020" s="0" t="s">
        <v>145</v>
      </c>
      <c r="CP2020" s="0" t="s">
        <v>155</v>
      </c>
      <c r="CT2020" s="0" t="s">
        <v>155</v>
      </c>
      <c r="CV2020" s="0" t="s">
        <v>155</v>
      </c>
      <c r="CY2020" s="0" t="s">
        <v>155</v>
      </c>
      <c r="CZ2020" s="0" t="s">
        <v>145</v>
      </c>
      <c r="DC2020" s="0" t="s">
        <v>155</v>
      </c>
      <c r="DI2020" s="0" t="s">
        <v>155</v>
      </c>
      <c r="DL2020" s="0" t="s">
        <v>155</v>
      </c>
      <c r="DM2020" s="0" t="s">
        <v>145</v>
      </c>
      <c r="DN2020" s="0" t="s">
        <v>155</v>
      </c>
      <c r="DS2020" s="0" t="s">
        <v>145</v>
      </c>
      <c r="DU2020" s="0" t="s">
        <v>155</v>
      </c>
      <c r="DX2020" s="0" t="s">
        <v>155</v>
      </c>
      <c r="EA2020" s="0" t="s">
        <v>155</v>
      </c>
      <c r="ED2020" s="0" t="s">
        <v>145</v>
      </c>
      <c r="EF2020" s="0" t="s">
        <v>155</v>
      </c>
      <c r="EH2020" s="0" t="s">
        <v>145</v>
      </c>
    </row>
    <row r="2021" customFormat="false" ht="15" hidden="false" customHeight="false" outlineLevel="0" collapsed="false">
      <c r="A2021" s="0" t="s">
        <v>8920</v>
      </c>
      <c r="B2021" s="0" t="n">
        <v>78</v>
      </c>
      <c r="C2021" s="0" t="n">
        <v>318688</v>
      </c>
      <c r="D2021" s="0" t="s">
        <v>3059</v>
      </c>
      <c r="E2021" s="0" t="s">
        <v>8921</v>
      </c>
      <c r="F2021" s="0" t="str">
        <f aca="false">CONCATENATE(D2021," ",LEFT(H2021,4),"T=",AU2021,"D=",AV2021,"R=",AW2021,"M=",AX2021,"L=",AY2021,"B=",AZ2021)</f>
        <v>TIMKO T=9D=1R=0M=1L=1B=1</v>
      </c>
      <c r="G2021" s="0" t="s">
        <v>215</v>
      </c>
      <c r="I2021" s="0" t="s">
        <v>8922</v>
      </c>
      <c r="J2021" s="0" t="s">
        <v>959</v>
      </c>
      <c r="K2021" s="0" t="s">
        <v>144</v>
      </c>
      <c r="L2021" s="0" t="s">
        <v>145</v>
      </c>
      <c r="M2021" s="0" t="s">
        <v>8923</v>
      </c>
      <c r="N2021" s="0" t="str">
        <f aca="false">RIGHT(M2021,LEN(M2021)-FIND(" ",M2021))</f>
        <v>MAPLEWOOD ST NE</v>
      </c>
      <c r="P2021" s="0" t="s">
        <v>147</v>
      </c>
      <c r="Q2021" s="0" t="s">
        <v>148</v>
      </c>
      <c r="R2021" s="0" t="n">
        <v>44483</v>
      </c>
      <c r="AD2021" s="0" t="s">
        <v>149</v>
      </c>
      <c r="AE2021" s="0" t="s">
        <v>150</v>
      </c>
      <c r="AF2021" s="0" t="s">
        <v>151</v>
      </c>
      <c r="AH2021" s="0" t="n">
        <v>14</v>
      </c>
      <c r="AI2021" s="0" t="n">
        <v>11</v>
      </c>
      <c r="AN2021" s="0" t="s">
        <v>147</v>
      </c>
      <c r="AO2021" s="0" t="s">
        <v>8430</v>
      </c>
      <c r="AP2021" s="0" t="s">
        <v>8431</v>
      </c>
      <c r="AQ2021" s="0" t="n">
        <v>9</v>
      </c>
      <c r="AR2021" s="0" t="n">
        <v>64</v>
      </c>
      <c r="AS2021" s="0" t="n">
        <v>32</v>
      </c>
      <c r="AU2021" s="0" t="n">
        <f aca="false">COUNTA($BA$2021:$EH$2021)</f>
        <v>9</v>
      </c>
      <c r="AV2021" s="0" t="n">
        <f aca="false">COUNTIF($BA$2021:$EH$2021,"D")</f>
        <v>1</v>
      </c>
      <c r="AW2021" s="0" t="n">
        <f aca="false">COUNTIF($BA$2021:$EH$2021,"R")</f>
        <v>0</v>
      </c>
      <c r="AX2021" s="0" t="n">
        <f aca="false"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>1</v>
      </c>
      <c r="AY2021" s="0" t="n">
        <f aca="false"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>1</v>
      </c>
      <c r="AZ2021" s="0" t="n">
        <f aca="false">IF(EH2021&lt;&gt;"",1,0)</f>
        <v>1</v>
      </c>
      <c r="BB2021" s="0" t="s">
        <v>154</v>
      </c>
      <c r="BK2021" s="0" t="s">
        <v>155</v>
      </c>
      <c r="BL2021" s="0" t="s">
        <v>155</v>
      </c>
      <c r="BS2021" s="0" t="s">
        <v>155</v>
      </c>
      <c r="CA2021" s="0" t="s">
        <v>155</v>
      </c>
      <c r="CN2021" s="0" t="s">
        <v>155</v>
      </c>
      <c r="DN2021" s="0" t="s">
        <v>155</v>
      </c>
      <c r="EF2021" s="0" t="s">
        <v>155</v>
      </c>
      <c r="EH2021" s="0" t="s">
        <v>145</v>
      </c>
    </row>
    <row r="2022" customFormat="false" ht="15" hidden="false" customHeight="false" outlineLevel="0" collapsed="false">
      <c r="A2022" s="0" t="s">
        <v>8924</v>
      </c>
      <c r="B2022" s="0" t="n">
        <v>78</v>
      </c>
      <c r="C2022" s="0" t="n">
        <v>11443</v>
      </c>
      <c r="D2022" s="0" t="s">
        <v>2752</v>
      </c>
      <c r="E2022" s="0" t="s">
        <v>2389</v>
      </c>
      <c r="F2022" s="0" t="str">
        <f aca="false">CONCATENATE(D2022," ",LEFT(H2022,4),"T=",AU2022,"D=",AV2022,"R=",AW2022,"M=",AX2022,"L=",AY2022,"B=",AZ2022)</f>
        <v>PHILLIPS T=42D=14R=0M=5L=6B=1</v>
      </c>
      <c r="G2022" s="0" t="s">
        <v>242</v>
      </c>
      <c r="I2022" s="0" t="s">
        <v>8925</v>
      </c>
      <c r="J2022" s="0" t="s">
        <v>8926</v>
      </c>
      <c r="K2022" s="0" t="s">
        <v>144</v>
      </c>
      <c r="L2022" s="0" t="s">
        <v>145</v>
      </c>
      <c r="M2022" s="0" t="s">
        <v>8927</v>
      </c>
      <c r="N2022" s="0" t="str">
        <f aca="false">RIGHT(M2022,LEN(M2022)-FIND(" ",M2022))</f>
        <v>GENESEE AVE NE</v>
      </c>
      <c r="P2022" s="0" t="s">
        <v>147</v>
      </c>
      <c r="Q2022" s="0" t="s">
        <v>148</v>
      </c>
      <c r="R2022" s="0" t="n">
        <v>44483</v>
      </c>
      <c r="AD2022" s="0" t="s">
        <v>149</v>
      </c>
      <c r="AE2022" s="0" t="s">
        <v>150</v>
      </c>
      <c r="AF2022" s="0" t="s">
        <v>151</v>
      </c>
      <c r="AH2022" s="0" t="n">
        <v>14</v>
      </c>
      <c r="AI2022" s="0" t="n">
        <v>11</v>
      </c>
      <c r="AN2022" s="0" t="s">
        <v>147</v>
      </c>
      <c r="AO2022" s="0" t="s">
        <v>8430</v>
      </c>
      <c r="AP2022" s="0" t="s">
        <v>8431</v>
      </c>
      <c r="AQ2022" s="0" t="n">
        <v>9</v>
      </c>
      <c r="AR2022" s="0" t="n">
        <v>64</v>
      </c>
      <c r="AS2022" s="0" t="n">
        <v>32</v>
      </c>
      <c r="AU2022" s="0" t="n">
        <f aca="false">COUNTA($BA$2022:$EH$2022)</f>
        <v>42</v>
      </c>
      <c r="AV2022" s="0" t="n">
        <f aca="false">COUNTIF($BA$2022:$EH$2022,"D")</f>
        <v>14</v>
      </c>
      <c r="AW2022" s="0" t="n">
        <f aca="false">COUNTIF($BA$2022:$EH$2022,"R")</f>
        <v>0</v>
      </c>
      <c r="AX2022" s="0" t="n">
        <f aca="false"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>5</v>
      </c>
      <c r="AY2022" s="0" t="n">
        <f aca="false"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>6</v>
      </c>
      <c r="AZ2022" s="0" t="n">
        <f aca="false">IF(EH2022&lt;&gt;"",1,0)</f>
        <v>1</v>
      </c>
      <c r="BB2022" s="0" t="s">
        <v>154</v>
      </c>
      <c r="BC2022" s="0" t="s">
        <v>155</v>
      </c>
      <c r="BD2022" s="0" t="s">
        <v>155</v>
      </c>
      <c r="BE2022" s="0" t="s">
        <v>155</v>
      </c>
      <c r="BF2022" s="0" t="s">
        <v>155</v>
      </c>
      <c r="BG2022" s="0" t="s">
        <v>155</v>
      </c>
      <c r="BH2022" s="0" t="s">
        <v>155</v>
      </c>
      <c r="BI2022" s="0" t="s">
        <v>155</v>
      </c>
      <c r="BJ2022" s="0" t="s">
        <v>155</v>
      </c>
      <c r="BK2022" s="0" t="s">
        <v>155</v>
      </c>
      <c r="BL2022" s="0" t="s">
        <v>155</v>
      </c>
      <c r="BP2022" s="0" t="s">
        <v>155</v>
      </c>
      <c r="BR2022" s="0" t="s">
        <v>155</v>
      </c>
      <c r="BS2022" s="0" t="s">
        <v>155</v>
      </c>
      <c r="BV2022" s="0" t="s">
        <v>155</v>
      </c>
      <c r="BY2022" s="0" t="s">
        <v>145</v>
      </c>
      <c r="CA2022" s="0" t="s">
        <v>155</v>
      </c>
      <c r="CG2022" s="0" t="s">
        <v>155</v>
      </c>
      <c r="CH2022" s="0" t="s">
        <v>145</v>
      </c>
      <c r="CK2022" s="0" t="s">
        <v>155</v>
      </c>
      <c r="CL2022" s="0" t="s">
        <v>145</v>
      </c>
      <c r="CN2022" s="0" t="s">
        <v>155</v>
      </c>
      <c r="CO2022" s="0" t="s">
        <v>145</v>
      </c>
      <c r="CP2022" s="0" t="s">
        <v>155</v>
      </c>
      <c r="CT2022" s="0" t="s">
        <v>155</v>
      </c>
      <c r="CU2022" s="0" t="s">
        <v>145</v>
      </c>
      <c r="CV2022" s="0" t="s">
        <v>155</v>
      </c>
      <c r="CW2022" s="0" t="s">
        <v>145</v>
      </c>
      <c r="CZ2022" s="0" t="s">
        <v>145</v>
      </c>
      <c r="DC2022" s="0" t="s">
        <v>155</v>
      </c>
      <c r="DG2022" s="0" t="s">
        <v>145</v>
      </c>
      <c r="DI2022" s="0" t="s">
        <v>155</v>
      </c>
      <c r="DJ2022" s="0" t="s">
        <v>145</v>
      </c>
      <c r="DM2022" s="0" t="s">
        <v>145</v>
      </c>
      <c r="DN2022" s="0" t="s">
        <v>155</v>
      </c>
      <c r="DS2022" s="0" t="s">
        <v>145</v>
      </c>
      <c r="DU2022" s="0" t="s">
        <v>155</v>
      </c>
      <c r="DW2022" s="0" t="s">
        <v>145</v>
      </c>
      <c r="EA2022" s="0" t="s">
        <v>155</v>
      </c>
      <c r="ED2022" s="0" t="s">
        <v>145</v>
      </c>
      <c r="EF2022" s="0" t="s">
        <v>155</v>
      </c>
      <c r="EH2022" s="0" t="s">
        <v>145</v>
      </c>
    </row>
    <row r="2023" customFormat="false" ht="15" hidden="false" customHeight="false" outlineLevel="0" collapsed="false">
      <c r="A2023" s="0" t="s">
        <v>8928</v>
      </c>
      <c r="B2023" s="0" t="n">
        <v>78</v>
      </c>
      <c r="C2023" s="0" t="n">
        <v>25003</v>
      </c>
      <c r="D2023" s="0" t="s">
        <v>7051</v>
      </c>
      <c r="E2023" s="0" t="s">
        <v>3395</v>
      </c>
      <c r="F2023" s="0" t="str">
        <f aca="false">CONCATENATE(D2023," ",LEFT(H2023,4),"T=",AU2023,"D=",AV2023,"R=",AW2023,"M=",AX2023,"L=",AY2023,"B=",AZ2023)</f>
        <v>SHAKER T=42D=15R=0M=7L=6B=1</v>
      </c>
      <c r="G2023" s="0" t="s">
        <v>215</v>
      </c>
      <c r="I2023" s="0" t="s">
        <v>8929</v>
      </c>
      <c r="J2023" s="0" t="s">
        <v>8930</v>
      </c>
      <c r="K2023" s="0" t="s">
        <v>144</v>
      </c>
      <c r="L2023" s="0" t="s">
        <v>145</v>
      </c>
      <c r="M2023" s="0" t="s">
        <v>8931</v>
      </c>
      <c r="N2023" s="0" t="str">
        <f aca="false">RIGHT(M2023,LEN(M2023)-FIND(" ",M2023))</f>
        <v>GENESEE AVE NE</v>
      </c>
      <c r="P2023" s="0" t="s">
        <v>147</v>
      </c>
      <c r="Q2023" s="0" t="s">
        <v>148</v>
      </c>
      <c r="R2023" s="0" t="n">
        <v>44483</v>
      </c>
      <c r="AD2023" s="0" t="s">
        <v>149</v>
      </c>
      <c r="AE2023" s="0" t="s">
        <v>150</v>
      </c>
      <c r="AF2023" s="0" t="s">
        <v>151</v>
      </c>
      <c r="AH2023" s="0" t="n">
        <v>14</v>
      </c>
      <c r="AI2023" s="0" t="n">
        <v>11</v>
      </c>
      <c r="AN2023" s="0" t="s">
        <v>147</v>
      </c>
      <c r="AO2023" s="0" t="s">
        <v>8430</v>
      </c>
      <c r="AP2023" s="0" t="s">
        <v>8431</v>
      </c>
      <c r="AQ2023" s="0" t="n">
        <v>9</v>
      </c>
      <c r="AR2023" s="0" t="n">
        <v>64</v>
      </c>
      <c r="AS2023" s="0" t="n">
        <v>32</v>
      </c>
      <c r="AU2023" s="0" t="n">
        <f aca="false">COUNTA($BA$2023:$EH$2023)</f>
        <v>42</v>
      </c>
      <c r="AV2023" s="0" t="n">
        <f aca="false">COUNTIF($BA$2023:$EH$2023,"D")</f>
        <v>15</v>
      </c>
      <c r="AW2023" s="0" t="n">
        <f aca="false">COUNTIF($BA$2023:$EH$2023,"R")</f>
        <v>0</v>
      </c>
      <c r="AX2023" s="0" t="n">
        <f aca="false"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>7</v>
      </c>
      <c r="AY2023" s="0" t="n">
        <f aca="false"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>6</v>
      </c>
      <c r="AZ2023" s="0" t="n">
        <f aca="false">IF(EH2023&lt;&gt;"",1,0)</f>
        <v>1</v>
      </c>
      <c r="BB2023" s="0" t="s">
        <v>154</v>
      </c>
      <c r="BC2023" s="0" t="s">
        <v>155</v>
      </c>
      <c r="BD2023" s="0" t="s">
        <v>155</v>
      </c>
      <c r="BE2023" s="0" t="s">
        <v>155</v>
      </c>
      <c r="BF2023" s="0" t="s">
        <v>155</v>
      </c>
      <c r="BH2023" s="0" t="s">
        <v>155</v>
      </c>
      <c r="BI2023" s="0" t="s">
        <v>155</v>
      </c>
      <c r="BJ2023" s="0" t="s">
        <v>155</v>
      </c>
      <c r="BK2023" s="0" t="s">
        <v>155</v>
      </c>
      <c r="BL2023" s="0" t="s">
        <v>155</v>
      </c>
      <c r="BP2023" s="0" t="s">
        <v>155</v>
      </c>
      <c r="BS2023" s="0" t="s">
        <v>155</v>
      </c>
      <c r="BV2023" s="0" t="s">
        <v>155</v>
      </c>
      <c r="BY2023" s="0" t="s">
        <v>145</v>
      </c>
      <c r="CA2023" s="0" t="s">
        <v>155</v>
      </c>
      <c r="CH2023" s="0" t="s">
        <v>145</v>
      </c>
      <c r="CK2023" s="0" t="s">
        <v>155</v>
      </c>
      <c r="CL2023" s="0" t="s">
        <v>145</v>
      </c>
      <c r="CN2023" s="0" t="s">
        <v>155</v>
      </c>
      <c r="CP2023" s="0" t="s">
        <v>155</v>
      </c>
      <c r="CQ2023" s="0" t="s">
        <v>145</v>
      </c>
      <c r="CU2023" s="0" t="s">
        <v>145</v>
      </c>
      <c r="CV2023" s="0" t="s">
        <v>155</v>
      </c>
      <c r="CW2023" s="0" t="s">
        <v>145</v>
      </c>
      <c r="CY2023" s="0" t="s">
        <v>155</v>
      </c>
      <c r="CZ2023" s="0" t="s">
        <v>145</v>
      </c>
      <c r="DC2023" s="0" t="s">
        <v>155</v>
      </c>
      <c r="DD2023" s="0" t="s">
        <v>145</v>
      </c>
      <c r="DF2023" s="0" t="s">
        <v>155</v>
      </c>
      <c r="DG2023" s="0" t="s">
        <v>145</v>
      </c>
      <c r="DI2023" s="0" t="s">
        <v>155</v>
      </c>
      <c r="DJ2023" s="0" t="s">
        <v>145</v>
      </c>
      <c r="DL2023" s="0" t="s">
        <v>155</v>
      </c>
      <c r="DM2023" s="0" t="s">
        <v>145</v>
      </c>
      <c r="DN2023" s="0" t="s">
        <v>155</v>
      </c>
      <c r="DS2023" s="0" t="s">
        <v>145</v>
      </c>
      <c r="DU2023" s="0" t="s">
        <v>155</v>
      </c>
      <c r="DW2023" s="0" t="s">
        <v>145</v>
      </c>
      <c r="EA2023" s="0" t="s">
        <v>155</v>
      </c>
      <c r="ED2023" s="0" t="s">
        <v>145</v>
      </c>
      <c r="EF2023" s="0" t="s">
        <v>155</v>
      </c>
      <c r="EH2023" s="0" t="s">
        <v>145</v>
      </c>
    </row>
    <row r="2024" customFormat="false" ht="15" hidden="false" customHeight="false" outlineLevel="0" collapsed="false">
      <c r="A2024" s="0" t="s">
        <v>8932</v>
      </c>
      <c r="B2024" s="0" t="n">
        <v>78</v>
      </c>
      <c r="C2024" s="0" t="n">
        <v>136671</v>
      </c>
      <c r="D2024" s="0" t="s">
        <v>8933</v>
      </c>
      <c r="E2024" s="0" t="s">
        <v>971</v>
      </c>
      <c r="F2024" s="0" t="str">
        <f aca="false">CONCATENATE(D2024," ",LEFT(H2024,4),"T=",AU2024,"D=",AV2024,"R=",AW2024,"M=",AX2024,"L=",AY2024,"B=",AZ2024)</f>
        <v>MCCALL T=38D=12R=0M=3L=5B=0</v>
      </c>
      <c r="G2024" s="0" t="s">
        <v>174</v>
      </c>
      <c r="I2024" s="0" t="s">
        <v>8934</v>
      </c>
      <c r="J2024" s="0" t="s">
        <v>8935</v>
      </c>
      <c r="K2024" s="0" t="s">
        <v>144</v>
      </c>
      <c r="L2024" s="0" t="s">
        <v>145</v>
      </c>
      <c r="M2024" s="0" t="s">
        <v>8936</v>
      </c>
      <c r="N2024" s="0" t="str">
        <f aca="false">RIGHT(M2024,LEN(M2024)-FIND(" ",M2024))</f>
        <v>MARY DR NE</v>
      </c>
      <c r="P2024" s="0" t="s">
        <v>147</v>
      </c>
      <c r="Q2024" s="0" t="s">
        <v>148</v>
      </c>
      <c r="R2024" s="0" t="n">
        <v>44483</v>
      </c>
      <c r="AD2024" s="0" t="s">
        <v>149</v>
      </c>
      <c r="AE2024" s="0" t="s">
        <v>150</v>
      </c>
      <c r="AF2024" s="0" t="s">
        <v>151</v>
      </c>
      <c r="AH2024" s="0" t="n">
        <v>14</v>
      </c>
      <c r="AI2024" s="0" t="n">
        <v>11</v>
      </c>
      <c r="AN2024" s="0" t="s">
        <v>147</v>
      </c>
      <c r="AO2024" s="0" t="s">
        <v>8430</v>
      </c>
      <c r="AP2024" s="0" t="s">
        <v>8431</v>
      </c>
      <c r="AQ2024" s="0" t="n">
        <v>9</v>
      </c>
      <c r="AR2024" s="0" t="n">
        <v>64</v>
      </c>
      <c r="AS2024" s="0" t="n">
        <v>32</v>
      </c>
      <c r="AU2024" s="0" t="n">
        <f aca="false">COUNTA($BA$2024:$EH$2024)</f>
        <v>38</v>
      </c>
      <c r="AV2024" s="0" t="n">
        <f aca="false">COUNTIF($BA$2024:$EH$2024,"D")</f>
        <v>12</v>
      </c>
      <c r="AW2024" s="0" t="n">
        <f aca="false">COUNTIF($BA$2024:$EH$2024,"R")</f>
        <v>0</v>
      </c>
      <c r="AX2024" s="0" t="n">
        <f aca="false"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>3</v>
      </c>
      <c r="AY2024" s="0" t="n">
        <f aca="false"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>5</v>
      </c>
      <c r="AZ2024" s="0" t="n">
        <f aca="false">IF(EH2024&lt;&gt;"",1,0)</f>
        <v>0</v>
      </c>
      <c r="BB2024" s="0" t="s">
        <v>154</v>
      </c>
      <c r="BC2024" s="0" t="s">
        <v>155</v>
      </c>
      <c r="BD2024" s="0" t="s">
        <v>155</v>
      </c>
      <c r="BE2024" s="0" t="s">
        <v>155</v>
      </c>
      <c r="BG2024" s="0" t="s">
        <v>155</v>
      </c>
      <c r="BH2024" s="0" t="s">
        <v>155</v>
      </c>
      <c r="BI2024" s="0" t="s">
        <v>155</v>
      </c>
      <c r="BK2024" s="0" t="s">
        <v>155</v>
      </c>
      <c r="BL2024" s="0" t="s">
        <v>155</v>
      </c>
      <c r="BP2024" s="0" t="s">
        <v>155</v>
      </c>
      <c r="BS2024" s="0" t="s">
        <v>155</v>
      </c>
      <c r="BV2024" s="0" t="s">
        <v>155</v>
      </c>
      <c r="BY2024" s="0" t="s">
        <v>145</v>
      </c>
      <c r="CA2024" s="0" t="s">
        <v>155</v>
      </c>
      <c r="CG2024" s="0" t="s">
        <v>155</v>
      </c>
      <c r="CH2024" s="0" t="s">
        <v>145</v>
      </c>
      <c r="CK2024" s="0" t="s">
        <v>155</v>
      </c>
      <c r="CL2024" s="0" t="s">
        <v>145</v>
      </c>
      <c r="CN2024" s="0" t="s">
        <v>155</v>
      </c>
      <c r="CO2024" s="0" t="s">
        <v>145</v>
      </c>
      <c r="CP2024" s="0" t="s">
        <v>155</v>
      </c>
      <c r="CU2024" s="0" t="s">
        <v>145</v>
      </c>
      <c r="CV2024" s="0" t="s">
        <v>155</v>
      </c>
      <c r="CW2024" s="0" t="s">
        <v>145</v>
      </c>
      <c r="CY2024" s="0" t="s">
        <v>155</v>
      </c>
      <c r="CZ2024" s="0" t="s">
        <v>145</v>
      </c>
      <c r="DC2024" s="0" t="s">
        <v>155</v>
      </c>
      <c r="DG2024" s="0" t="s">
        <v>145</v>
      </c>
      <c r="DI2024" s="0" t="s">
        <v>155</v>
      </c>
      <c r="DJ2024" s="0" t="s">
        <v>145</v>
      </c>
      <c r="DM2024" s="0" t="s">
        <v>145</v>
      </c>
      <c r="DN2024" s="0" t="s">
        <v>155</v>
      </c>
      <c r="DS2024" s="0" t="s">
        <v>145</v>
      </c>
      <c r="DU2024" s="0" t="s">
        <v>155</v>
      </c>
      <c r="DX2024" s="0" t="s">
        <v>155</v>
      </c>
      <c r="EA2024" s="0" t="s">
        <v>155</v>
      </c>
      <c r="ED2024" s="0" t="s">
        <v>145</v>
      </c>
      <c r="EF2024" s="0" t="s">
        <v>155</v>
      </c>
    </row>
    <row r="2025" customFormat="false" ht="15" hidden="false" customHeight="false" outlineLevel="0" collapsed="false">
      <c r="A2025" s="0" t="s">
        <v>8937</v>
      </c>
      <c r="B2025" s="0" t="n">
        <v>78</v>
      </c>
      <c r="C2025" s="0" t="n">
        <v>231510</v>
      </c>
      <c r="D2025" s="0" t="s">
        <v>8938</v>
      </c>
      <c r="E2025" s="0" t="s">
        <v>445</v>
      </c>
      <c r="F2025" s="0" t="str">
        <f aca="false">CONCATENATE(D2025," ",LEFT(H2025,4),"T=",AU2025,"D=",AV2025,"R=",AW2025,"M=",AX2025,"L=",AY2025,"B=",AZ2025)</f>
        <v>KEIFER T=19D=1R=1M=0L=0B=0</v>
      </c>
      <c r="I2025" s="0" t="s">
        <v>8939</v>
      </c>
      <c r="J2025" s="0" t="s">
        <v>1881</v>
      </c>
      <c r="K2025" s="0" t="s">
        <v>144</v>
      </c>
      <c r="M2025" s="0" t="s">
        <v>8940</v>
      </c>
      <c r="N2025" s="0" t="str">
        <f aca="false">RIGHT(M2025,LEN(M2025)-FIND(" ",M2025))</f>
        <v>GENESEE AVE NE</v>
      </c>
      <c r="P2025" s="0" t="s">
        <v>147</v>
      </c>
      <c r="Q2025" s="0" t="s">
        <v>148</v>
      </c>
      <c r="R2025" s="0" t="n">
        <v>44483</v>
      </c>
      <c r="AD2025" s="0" t="s">
        <v>149</v>
      </c>
      <c r="AE2025" s="0" t="s">
        <v>150</v>
      </c>
      <c r="AF2025" s="0" t="s">
        <v>151</v>
      </c>
      <c r="AH2025" s="0" t="n">
        <v>14</v>
      </c>
      <c r="AI2025" s="0" t="n">
        <v>11</v>
      </c>
      <c r="AN2025" s="0" t="s">
        <v>147</v>
      </c>
      <c r="AO2025" s="0" t="s">
        <v>8430</v>
      </c>
      <c r="AP2025" s="0" t="s">
        <v>8431</v>
      </c>
      <c r="AQ2025" s="0" t="n">
        <v>9</v>
      </c>
      <c r="AR2025" s="0" t="n">
        <v>64</v>
      </c>
      <c r="AS2025" s="0" t="n">
        <v>32</v>
      </c>
      <c r="AU2025" s="0" t="n">
        <f aca="false">COUNTA($BA$2025:$EH$2025)</f>
        <v>19</v>
      </c>
      <c r="AV2025" s="0" t="n">
        <f aca="false">COUNTIF($BA$2025:$EH$2025,"D")</f>
        <v>1</v>
      </c>
      <c r="AW2025" s="0" t="n">
        <f aca="false">COUNTIF($BA$2025:$EH$2025,"R")</f>
        <v>1</v>
      </c>
      <c r="AX2025" s="0" t="n">
        <f aca="false"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>0</v>
      </c>
      <c r="AY2025" s="0" t="n">
        <f aca="false"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>0</v>
      </c>
      <c r="AZ2025" s="0" t="n">
        <f aca="false">IF(EH2025&lt;&gt;"",1,0)</f>
        <v>0</v>
      </c>
      <c r="BB2025" s="0" t="s">
        <v>154</v>
      </c>
      <c r="BC2025" s="0" t="s">
        <v>155</v>
      </c>
      <c r="BD2025" s="0" t="s">
        <v>155</v>
      </c>
      <c r="BH2025" s="0" t="s">
        <v>155</v>
      </c>
      <c r="BK2025" s="0" t="s">
        <v>155</v>
      </c>
      <c r="BL2025" s="0" t="s">
        <v>155</v>
      </c>
      <c r="BS2025" s="0" t="s">
        <v>155</v>
      </c>
      <c r="BY2025" s="0" t="s">
        <v>145</v>
      </c>
      <c r="CA2025" s="0" t="s">
        <v>155</v>
      </c>
      <c r="CK2025" s="0" t="s">
        <v>155</v>
      </c>
      <c r="CN2025" s="0" t="s">
        <v>155</v>
      </c>
      <c r="CP2025" s="0" t="s">
        <v>155</v>
      </c>
      <c r="CV2025" s="0" t="s">
        <v>155</v>
      </c>
      <c r="CZ2025" s="0" t="s">
        <v>141</v>
      </c>
      <c r="DC2025" s="0" t="s">
        <v>155</v>
      </c>
      <c r="DI2025" s="0" t="s">
        <v>155</v>
      </c>
      <c r="DN2025" s="0" t="s">
        <v>155</v>
      </c>
      <c r="EA2025" s="0" t="s">
        <v>155</v>
      </c>
      <c r="EF2025" s="0" t="s">
        <v>155</v>
      </c>
    </row>
    <row r="2026" customFormat="false" ht="15" hidden="false" customHeight="false" outlineLevel="0" collapsed="false">
      <c r="A2026" s="0" t="s">
        <v>8941</v>
      </c>
      <c r="B2026" s="0" t="n">
        <v>78</v>
      </c>
      <c r="C2026" s="0" t="n">
        <v>359222</v>
      </c>
      <c r="D2026" s="0" t="s">
        <v>8942</v>
      </c>
      <c r="E2026" s="0" t="s">
        <v>2579</v>
      </c>
      <c r="F2026" s="0" t="str">
        <f aca="false">CONCATENATE(D2026," ",LEFT(H2026,4),"T=",AU2026,"D=",AV2026,"R=",AW2026,"M=",AX2026,"L=",AY2026,"B=",AZ2026)</f>
        <v>HARVER T=12D=1R=0M=0L=1B=0</v>
      </c>
      <c r="G2026" s="0" t="s">
        <v>222</v>
      </c>
      <c r="I2026" s="0" t="s">
        <v>8943</v>
      </c>
      <c r="J2026" s="0" t="s">
        <v>8944</v>
      </c>
      <c r="K2026" s="0" t="s">
        <v>144</v>
      </c>
      <c r="M2026" s="0" t="s">
        <v>8945</v>
      </c>
      <c r="N2026" s="0" t="str">
        <f aca="false">RIGHT(M2026,LEN(M2026)-FIND(" ",M2026))</f>
        <v>GENESEE AVE NE</v>
      </c>
      <c r="P2026" s="0" t="s">
        <v>147</v>
      </c>
      <c r="Q2026" s="0" t="s">
        <v>148</v>
      </c>
      <c r="R2026" s="0" t="n">
        <v>44483</v>
      </c>
      <c r="AD2026" s="0" t="s">
        <v>149</v>
      </c>
      <c r="AE2026" s="0" t="s">
        <v>150</v>
      </c>
      <c r="AF2026" s="0" t="s">
        <v>151</v>
      </c>
      <c r="AH2026" s="0" t="n">
        <v>14</v>
      </c>
      <c r="AI2026" s="0" t="n">
        <v>11</v>
      </c>
      <c r="AN2026" s="0" t="s">
        <v>147</v>
      </c>
      <c r="AO2026" s="0" t="s">
        <v>8430</v>
      </c>
      <c r="AP2026" s="0" t="s">
        <v>8431</v>
      </c>
      <c r="AQ2026" s="0" t="n">
        <v>9</v>
      </c>
      <c r="AR2026" s="0" t="n">
        <v>64</v>
      </c>
      <c r="AS2026" s="0" t="n">
        <v>32</v>
      </c>
      <c r="AU2026" s="0" t="n">
        <f aca="false">COUNTA($BA$2026:$EH$2026)</f>
        <v>12</v>
      </c>
      <c r="AV2026" s="0" t="n">
        <f aca="false">COUNTIF($BA$2026:$EH$2026,"D")</f>
        <v>1</v>
      </c>
      <c r="AW2026" s="0" t="n">
        <f aca="false">COUNTIF($BA$2026:$EH$2026,"R")</f>
        <v>0</v>
      </c>
      <c r="AX2026" s="0" t="n">
        <f aca="false"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>0</v>
      </c>
      <c r="AY2026" s="0" t="n">
        <f aca="false"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>1</v>
      </c>
      <c r="AZ2026" s="0" t="n">
        <f aca="false">IF(EH2026&lt;&gt;"",1,0)</f>
        <v>0</v>
      </c>
      <c r="BB2026" s="0" t="s">
        <v>154</v>
      </c>
      <c r="CA2026" s="0" t="s">
        <v>155</v>
      </c>
      <c r="CN2026" s="0" t="s">
        <v>155</v>
      </c>
      <c r="CP2026" s="0" t="s">
        <v>155</v>
      </c>
      <c r="CY2026" s="0" t="s">
        <v>155</v>
      </c>
      <c r="DC2026" s="0" t="s">
        <v>155</v>
      </c>
      <c r="DI2026" s="0" t="s">
        <v>155</v>
      </c>
      <c r="DM2026" s="0" t="s">
        <v>145</v>
      </c>
      <c r="DN2026" s="0" t="s">
        <v>155</v>
      </c>
      <c r="DU2026" s="0" t="s">
        <v>155</v>
      </c>
      <c r="EA2026" s="0" t="s">
        <v>155</v>
      </c>
      <c r="EF2026" s="0" t="s">
        <v>155</v>
      </c>
    </row>
    <row r="2027" customFormat="false" ht="15" hidden="false" customHeight="false" outlineLevel="0" collapsed="false">
      <c r="A2027" s="0" t="s">
        <v>8946</v>
      </c>
      <c r="B2027" s="0" t="n">
        <v>78</v>
      </c>
      <c r="C2027" s="0" t="n">
        <v>9283</v>
      </c>
      <c r="D2027" s="0" t="s">
        <v>8947</v>
      </c>
      <c r="E2027" s="0" t="s">
        <v>976</v>
      </c>
      <c r="F2027" s="0" t="str">
        <f aca="false">CONCATENATE(D2027," ",LEFT(H2027,4),"T=",AU2027,"D=",AV2027,"R=",AW2027,"M=",AX2027,"L=",AY2027,"B=",AZ2027)</f>
        <v>LETSON T=51D=16R=1M=7L=8B=1</v>
      </c>
      <c r="G2027" s="0" t="s">
        <v>837</v>
      </c>
      <c r="I2027" s="0" t="s">
        <v>8948</v>
      </c>
      <c r="J2027" s="0" t="s">
        <v>8949</v>
      </c>
      <c r="K2027" s="0" t="s">
        <v>144</v>
      </c>
      <c r="L2027" s="0" t="s">
        <v>141</v>
      </c>
      <c r="M2027" s="0" t="s">
        <v>8950</v>
      </c>
      <c r="N2027" s="0" t="str">
        <f aca="false">RIGHT(M2027,LEN(M2027)-FIND(" ",M2027))</f>
        <v>GENESEE AVE NE</v>
      </c>
      <c r="P2027" s="0" t="s">
        <v>147</v>
      </c>
      <c r="Q2027" s="0" t="s">
        <v>148</v>
      </c>
      <c r="R2027" s="0" t="n">
        <v>44483</v>
      </c>
      <c r="AD2027" s="0" t="s">
        <v>149</v>
      </c>
      <c r="AE2027" s="0" t="s">
        <v>150</v>
      </c>
      <c r="AF2027" s="0" t="s">
        <v>151</v>
      </c>
      <c r="AH2027" s="0" t="n">
        <v>14</v>
      </c>
      <c r="AI2027" s="0" t="n">
        <v>11</v>
      </c>
      <c r="AN2027" s="0" t="s">
        <v>147</v>
      </c>
      <c r="AO2027" s="0" t="s">
        <v>8430</v>
      </c>
      <c r="AP2027" s="0" t="s">
        <v>8431</v>
      </c>
      <c r="AQ2027" s="0" t="n">
        <v>9</v>
      </c>
      <c r="AR2027" s="0" t="n">
        <v>64</v>
      </c>
      <c r="AS2027" s="0" t="n">
        <v>32</v>
      </c>
      <c r="AU2027" s="0" t="n">
        <f aca="false">COUNTA($BA$2027:$EH$2027)</f>
        <v>51</v>
      </c>
      <c r="AV2027" s="0" t="n">
        <f aca="false">COUNTIF($BA$2027:$EH$2027,"D")</f>
        <v>16</v>
      </c>
      <c r="AW2027" s="0" t="n">
        <f aca="false">COUNTIF($BA$2027:$EH$2027,"R")</f>
        <v>1</v>
      </c>
      <c r="AX2027" s="0" t="n">
        <f aca="false"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>7</v>
      </c>
      <c r="AY2027" s="0" t="n">
        <f aca="false"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>8</v>
      </c>
      <c r="AZ2027" s="0" t="n">
        <f aca="false">IF(EH2027&lt;&gt;"",1,0)</f>
        <v>1</v>
      </c>
      <c r="BB2027" s="0" t="s">
        <v>154</v>
      </c>
      <c r="BC2027" s="0" t="s">
        <v>155</v>
      </c>
      <c r="BD2027" s="0" t="s">
        <v>155</v>
      </c>
      <c r="BE2027" s="0" t="s">
        <v>155</v>
      </c>
      <c r="BF2027" s="0" t="s">
        <v>155</v>
      </c>
      <c r="BG2027" s="0" t="s">
        <v>155</v>
      </c>
      <c r="BH2027" s="0" t="s">
        <v>155</v>
      </c>
      <c r="BI2027" s="0" t="s">
        <v>155</v>
      </c>
      <c r="BJ2027" s="0" t="s">
        <v>155</v>
      </c>
      <c r="BK2027" s="0" t="s">
        <v>155</v>
      </c>
      <c r="BL2027" s="0" t="s">
        <v>155</v>
      </c>
      <c r="BP2027" s="0" t="s">
        <v>155</v>
      </c>
      <c r="BR2027" s="0" t="s">
        <v>155</v>
      </c>
      <c r="BS2027" s="0" t="s">
        <v>155</v>
      </c>
      <c r="BV2027" s="0" t="s">
        <v>155</v>
      </c>
      <c r="BY2027" s="0" t="s">
        <v>145</v>
      </c>
      <c r="CA2027" s="0" t="s">
        <v>155</v>
      </c>
      <c r="CC2027" s="0" t="s">
        <v>145</v>
      </c>
      <c r="CG2027" s="0" t="s">
        <v>155</v>
      </c>
      <c r="CH2027" s="0" t="s">
        <v>145</v>
      </c>
      <c r="CK2027" s="0" t="s">
        <v>155</v>
      </c>
      <c r="CL2027" s="0" t="s">
        <v>145</v>
      </c>
      <c r="CN2027" s="0" t="s">
        <v>155</v>
      </c>
      <c r="CO2027" s="0" t="s">
        <v>145</v>
      </c>
      <c r="CP2027" s="0" t="s">
        <v>155</v>
      </c>
      <c r="CQ2027" s="0" t="s">
        <v>145</v>
      </c>
      <c r="CT2027" s="0" t="s">
        <v>155</v>
      </c>
      <c r="CU2027" s="0" t="s">
        <v>145</v>
      </c>
      <c r="CV2027" s="0" t="s">
        <v>155</v>
      </c>
      <c r="CW2027" s="0" t="s">
        <v>145</v>
      </c>
      <c r="CY2027" s="0" t="s">
        <v>155</v>
      </c>
      <c r="CZ2027" s="0" t="s">
        <v>145</v>
      </c>
      <c r="DC2027" s="0" t="s">
        <v>155</v>
      </c>
      <c r="DD2027" s="0" t="s">
        <v>145</v>
      </c>
      <c r="DF2027" s="0" t="s">
        <v>155</v>
      </c>
      <c r="DG2027" s="0" t="s">
        <v>145</v>
      </c>
      <c r="DI2027" s="0" t="s">
        <v>155</v>
      </c>
      <c r="DJ2027" s="0" t="s">
        <v>145</v>
      </c>
      <c r="DL2027" s="0" t="s">
        <v>155</v>
      </c>
      <c r="DM2027" s="0" t="s">
        <v>145</v>
      </c>
      <c r="DN2027" s="0" t="s">
        <v>155</v>
      </c>
      <c r="DR2027" s="0" t="s">
        <v>155</v>
      </c>
      <c r="DS2027" s="0" t="s">
        <v>145</v>
      </c>
      <c r="DT2027" s="0" t="s">
        <v>145</v>
      </c>
      <c r="DU2027" s="0" t="s">
        <v>155</v>
      </c>
      <c r="DW2027" s="0" t="s">
        <v>145</v>
      </c>
      <c r="DX2027" s="0" t="s">
        <v>155</v>
      </c>
      <c r="EA2027" s="0" t="s">
        <v>155</v>
      </c>
      <c r="ED2027" s="0" t="s">
        <v>141</v>
      </c>
      <c r="EF2027" s="0" t="s">
        <v>155</v>
      </c>
      <c r="EH2027" s="0" t="s">
        <v>155</v>
      </c>
    </row>
    <row r="2028" customFormat="false" ht="15" hidden="false" customHeight="false" outlineLevel="0" collapsed="false">
      <c r="A2028" s="0" t="s">
        <v>8951</v>
      </c>
      <c r="B2028" s="0" t="n">
        <v>78</v>
      </c>
      <c r="C2028" s="0" t="n">
        <v>2821</v>
      </c>
      <c r="D2028" s="0" t="s">
        <v>8952</v>
      </c>
      <c r="E2028" s="0" t="s">
        <v>2579</v>
      </c>
      <c r="F2028" s="0" t="str">
        <f aca="false">CONCATENATE(D2028," ",LEFT(H2028,4),"T=",AU2028,"D=",AV2028,"R=",AW2028,"M=",AX2028,"L=",AY2028,"B=",AZ2028)</f>
        <v>CVENGROS T=49D=10R=6M=7L=8B=1</v>
      </c>
      <c r="G2028" s="0" t="s">
        <v>145</v>
      </c>
      <c r="I2028" s="0" t="s">
        <v>8953</v>
      </c>
      <c r="J2028" s="0" t="s">
        <v>7094</v>
      </c>
      <c r="K2028" s="0" t="s">
        <v>144</v>
      </c>
      <c r="L2028" s="0" t="s">
        <v>145</v>
      </c>
      <c r="M2028" s="0" t="s">
        <v>8954</v>
      </c>
      <c r="N2028" s="0" t="str">
        <f aca="false">RIGHT(M2028,LEN(M2028)-FIND(" ",M2028))</f>
        <v>GENESEE AVE NE</v>
      </c>
      <c r="P2028" s="0" t="s">
        <v>147</v>
      </c>
      <c r="Q2028" s="0" t="s">
        <v>148</v>
      </c>
      <c r="R2028" s="0" t="n">
        <v>44483</v>
      </c>
      <c r="AD2028" s="0" t="s">
        <v>149</v>
      </c>
      <c r="AE2028" s="0" t="s">
        <v>150</v>
      </c>
      <c r="AF2028" s="0" t="s">
        <v>151</v>
      </c>
      <c r="AH2028" s="0" t="n">
        <v>14</v>
      </c>
      <c r="AI2028" s="0" t="n">
        <v>11</v>
      </c>
      <c r="AN2028" s="0" t="s">
        <v>147</v>
      </c>
      <c r="AO2028" s="0" t="s">
        <v>8430</v>
      </c>
      <c r="AP2028" s="0" t="s">
        <v>8431</v>
      </c>
      <c r="AQ2028" s="0" t="n">
        <v>9</v>
      </c>
      <c r="AR2028" s="0" t="n">
        <v>64</v>
      </c>
      <c r="AS2028" s="0" t="n">
        <v>32</v>
      </c>
      <c r="AU2028" s="0" t="n">
        <f aca="false">COUNTA($BA$2028:$EH$2028)</f>
        <v>49</v>
      </c>
      <c r="AV2028" s="0" t="n">
        <f aca="false">COUNTIF($BA$2028:$EH$2028,"D")</f>
        <v>10</v>
      </c>
      <c r="AW2028" s="0" t="n">
        <f aca="false">COUNTIF($BA$2028:$EH$2028,"R")</f>
        <v>6</v>
      </c>
      <c r="AX2028" s="0" t="n">
        <f aca="false"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>7</v>
      </c>
      <c r="AY2028" s="0" t="n">
        <f aca="false"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>8</v>
      </c>
      <c r="AZ2028" s="0" t="n">
        <f aca="false">IF(EH2028&lt;&gt;"",1,0)</f>
        <v>1</v>
      </c>
      <c r="BB2028" s="0" t="s">
        <v>154</v>
      </c>
      <c r="BC2028" s="0" t="s">
        <v>155</v>
      </c>
      <c r="BD2028" s="0" t="s">
        <v>155</v>
      </c>
      <c r="BE2028" s="0" t="s">
        <v>155</v>
      </c>
      <c r="BF2028" s="0" t="s">
        <v>155</v>
      </c>
      <c r="BG2028" s="0" t="s">
        <v>155</v>
      </c>
      <c r="BH2028" s="0" t="s">
        <v>155</v>
      </c>
      <c r="BI2028" s="0" t="s">
        <v>155</v>
      </c>
      <c r="BJ2028" s="0" t="s">
        <v>155</v>
      </c>
      <c r="BK2028" s="0" t="s">
        <v>155</v>
      </c>
      <c r="BL2028" s="0" t="s">
        <v>155</v>
      </c>
      <c r="BP2028" s="0" t="s">
        <v>155</v>
      </c>
      <c r="BR2028" s="0" t="s">
        <v>155</v>
      </c>
      <c r="BS2028" s="0" t="s">
        <v>155</v>
      </c>
      <c r="BV2028" s="0" t="s">
        <v>155</v>
      </c>
      <c r="BY2028" s="0" t="s">
        <v>145</v>
      </c>
      <c r="CA2028" s="0" t="s">
        <v>155</v>
      </c>
      <c r="CC2028" s="0" t="s">
        <v>145</v>
      </c>
      <c r="CG2028" s="0" t="s">
        <v>155</v>
      </c>
      <c r="CK2028" s="0" t="s">
        <v>155</v>
      </c>
      <c r="CL2028" s="0" t="s">
        <v>145</v>
      </c>
      <c r="CN2028" s="0" t="s">
        <v>155</v>
      </c>
      <c r="CO2028" s="0" t="s">
        <v>141</v>
      </c>
      <c r="CP2028" s="0" t="s">
        <v>155</v>
      </c>
      <c r="CT2028" s="0" t="s">
        <v>155</v>
      </c>
      <c r="CU2028" s="0" t="s">
        <v>145</v>
      </c>
      <c r="CV2028" s="0" t="s">
        <v>155</v>
      </c>
      <c r="CW2028" s="0" t="s">
        <v>145</v>
      </c>
      <c r="CY2028" s="0" t="s">
        <v>155</v>
      </c>
      <c r="CZ2028" s="0" t="s">
        <v>141</v>
      </c>
      <c r="DC2028" s="0" t="s">
        <v>155</v>
      </c>
      <c r="DD2028" s="0" t="s">
        <v>145</v>
      </c>
      <c r="DF2028" s="0" t="s">
        <v>155</v>
      </c>
      <c r="DG2028" s="0" t="s">
        <v>141</v>
      </c>
      <c r="DI2028" s="0" t="s">
        <v>155</v>
      </c>
      <c r="DJ2028" s="0" t="s">
        <v>145</v>
      </c>
      <c r="DL2028" s="0" t="s">
        <v>155</v>
      </c>
      <c r="DM2028" s="0" t="s">
        <v>145</v>
      </c>
      <c r="DN2028" s="0" t="s">
        <v>155</v>
      </c>
      <c r="DR2028" s="0" t="s">
        <v>155</v>
      </c>
      <c r="DS2028" s="0" t="s">
        <v>141</v>
      </c>
      <c r="DT2028" s="0" t="s">
        <v>141</v>
      </c>
      <c r="DU2028" s="0" t="s">
        <v>155</v>
      </c>
      <c r="DW2028" s="0" t="s">
        <v>145</v>
      </c>
      <c r="DX2028" s="0" t="s">
        <v>155</v>
      </c>
      <c r="EA2028" s="0" t="s">
        <v>155</v>
      </c>
      <c r="ED2028" s="0" t="s">
        <v>141</v>
      </c>
      <c r="EF2028" s="0" t="s">
        <v>155</v>
      </c>
      <c r="EH2028" s="0" t="s">
        <v>145</v>
      </c>
    </row>
    <row r="2029" customFormat="false" ht="15" hidden="false" customHeight="false" outlineLevel="0" collapsed="false">
      <c r="A2029" s="0" t="s">
        <v>8955</v>
      </c>
      <c r="B2029" s="0" t="n">
        <v>78</v>
      </c>
      <c r="C2029" s="0" t="n">
        <v>317999</v>
      </c>
      <c r="D2029" s="0" t="s">
        <v>4908</v>
      </c>
      <c r="E2029" s="0" t="s">
        <v>4425</v>
      </c>
      <c r="F2029" s="0" t="str">
        <f aca="false">CONCATENATE(D2029," ",LEFT(H2029,4),"T=",AU2029,"D=",AV2029,"R=",AW2029,"M=",AX2029,"L=",AY2029,"B=",AZ2029)</f>
        <v>REDICK T=17D=3R=1M=1L=1B=0</v>
      </c>
      <c r="G2029" s="0" t="s">
        <v>201</v>
      </c>
      <c r="I2029" s="0" t="s">
        <v>8956</v>
      </c>
      <c r="J2029" s="0" t="s">
        <v>8957</v>
      </c>
      <c r="K2029" s="0" t="s">
        <v>144</v>
      </c>
      <c r="M2029" s="0" t="s">
        <v>8958</v>
      </c>
      <c r="N2029" s="0" t="str">
        <f aca="false">RIGHT(M2029,LEN(M2029)-FIND(" ",M2029))</f>
        <v>ADELAIDE AVE NE</v>
      </c>
      <c r="P2029" s="0" t="s">
        <v>147</v>
      </c>
      <c r="Q2029" s="0" t="s">
        <v>148</v>
      </c>
      <c r="R2029" s="0" t="n">
        <v>44483</v>
      </c>
      <c r="AD2029" s="0" t="s">
        <v>149</v>
      </c>
      <c r="AE2029" s="0" t="s">
        <v>150</v>
      </c>
      <c r="AF2029" s="0" t="s">
        <v>151</v>
      </c>
      <c r="AH2029" s="0" t="n">
        <v>14</v>
      </c>
      <c r="AI2029" s="0" t="n">
        <v>11</v>
      </c>
      <c r="AN2029" s="0" t="s">
        <v>147</v>
      </c>
      <c r="AO2029" s="0" t="s">
        <v>8430</v>
      </c>
      <c r="AP2029" s="0" t="s">
        <v>8431</v>
      </c>
      <c r="AQ2029" s="0" t="n">
        <v>9</v>
      </c>
      <c r="AR2029" s="0" t="n">
        <v>64</v>
      </c>
      <c r="AS2029" s="0" t="n">
        <v>32</v>
      </c>
      <c r="AU2029" s="0" t="n">
        <f aca="false">COUNTA($BA$2029:$EH$2029)</f>
        <v>17</v>
      </c>
      <c r="AV2029" s="0" t="n">
        <f aca="false">COUNTIF($BA$2029:$EH$2029,"D")</f>
        <v>3</v>
      </c>
      <c r="AW2029" s="0" t="n">
        <f aca="false">COUNTIF($BA$2029:$EH$2029,"R")</f>
        <v>1</v>
      </c>
      <c r="AX2029" s="0" t="n">
        <f aca="false"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>1</v>
      </c>
      <c r="AY2029" s="0" t="n">
        <f aca="false"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>1</v>
      </c>
      <c r="AZ2029" s="0" t="n">
        <f aca="false">IF(EH2029&lt;&gt;"",1,0)</f>
        <v>0</v>
      </c>
      <c r="BB2029" s="0" t="s">
        <v>154</v>
      </c>
      <c r="BL2029" s="0" t="s">
        <v>155</v>
      </c>
      <c r="BS2029" s="0" t="s">
        <v>155</v>
      </c>
      <c r="BV2029" s="0" t="s">
        <v>155</v>
      </c>
      <c r="BY2029" s="0" t="s">
        <v>145</v>
      </c>
      <c r="CK2029" s="0" t="s">
        <v>155</v>
      </c>
      <c r="CL2029" s="0" t="s">
        <v>145</v>
      </c>
      <c r="CN2029" s="0" t="s">
        <v>155</v>
      </c>
      <c r="CP2029" s="0" t="s">
        <v>155</v>
      </c>
      <c r="CY2029" s="0" t="s">
        <v>155</v>
      </c>
      <c r="CZ2029" s="0" t="s">
        <v>145</v>
      </c>
      <c r="DC2029" s="0" t="s">
        <v>155</v>
      </c>
      <c r="DI2029" s="0" t="s">
        <v>155</v>
      </c>
      <c r="DM2029" s="0" t="s">
        <v>141</v>
      </c>
      <c r="DN2029" s="0" t="s">
        <v>155</v>
      </c>
      <c r="DU2029" s="0" t="s">
        <v>155</v>
      </c>
      <c r="EF2029" s="0" t="s">
        <v>155</v>
      </c>
    </row>
    <row r="2030" customFormat="false" ht="15" hidden="false" customHeight="false" outlineLevel="0" collapsed="false">
      <c r="A2030" s="0" t="s">
        <v>8959</v>
      </c>
      <c r="B2030" s="0" t="n">
        <v>78</v>
      </c>
      <c r="C2030" s="0" t="n">
        <v>10298</v>
      </c>
      <c r="D2030" s="0" t="s">
        <v>164</v>
      </c>
      <c r="E2030" s="0" t="s">
        <v>4491</v>
      </c>
      <c r="F2030" s="0" t="str">
        <f aca="false">CONCATENATE(D2030," ",LEFT(H2030,4),"T=",AU2030,"D=",AV2030,"R=",AW2030,"M=",AX2030,"L=",AY2030,"B=",AZ2030)</f>
        <v>RODGERS T=36D=10R=0M=4L=6B=1</v>
      </c>
      <c r="G2030" s="0" t="s">
        <v>201</v>
      </c>
      <c r="I2030" s="0" t="s">
        <v>8960</v>
      </c>
      <c r="J2030" s="0" t="s">
        <v>8961</v>
      </c>
      <c r="K2030" s="0" t="s">
        <v>144</v>
      </c>
      <c r="L2030" s="0" t="s">
        <v>145</v>
      </c>
      <c r="M2030" s="0" t="s">
        <v>8962</v>
      </c>
      <c r="N2030" s="0" t="str">
        <f aca="false">RIGHT(M2030,LEN(M2030)-FIND(" ",M2030))</f>
        <v>GENESEE AVE NE</v>
      </c>
      <c r="P2030" s="0" t="s">
        <v>147</v>
      </c>
      <c r="Q2030" s="0" t="s">
        <v>148</v>
      </c>
      <c r="R2030" s="0" t="n">
        <v>44483</v>
      </c>
      <c r="AD2030" s="0" t="s">
        <v>149</v>
      </c>
      <c r="AE2030" s="0" t="s">
        <v>150</v>
      </c>
      <c r="AF2030" s="0" t="s">
        <v>151</v>
      </c>
      <c r="AH2030" s="0" t="n">
        <v>14</v>
      </c>
      <c r="AI2030" s="0" t="n">
        <v>11</v>
      </c>
      <c r="AN2030" s="0" t="s">
        <v>147</v>
      </c>
      <c r="AO2030" s="0" t="s">
        <v>8430</v>
      </c>
      <c r="AP2030" s="0" t="s">
        <v>8431</v>
      </c>
      <c r="AQ2030" s="0" t="n">
        <v>9</v>
      </c>
      <c r="AR2030" s="0" t="n">
        <v>64</v>
      </c>
      <c r="AS2030" s="0" t="n">
        <v>32</v>
      </c>
      <c r="AU2030" s="0" t="n">
        <f aca="false">COUNTA($BA$2030:$EH$2030)</f>
        <v>36</v>
      </c>
      <c r="AV2030" s="0" t="n">
        <f aca="false">COUNTIF($BA$2030:$EH$2030,"D")</f>
        <v>10</v>
      </c>
      <c r="AW2030" s="0" t="n">
        <f aca="false">COUNTIF($BA$2030:$EH$2030,"R")</f>
        <v>0</v>
      </c>
      <c r="AX2030" s="0" t="n">
        <f aca="false"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>4</v>
      </c>
      <c r="AY2030" s="0" t="n">
        <f aca="false"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>6</v>
      </c>
      <c r="AZ2030" s="0" t="n">
        <f aca="false">IF(EH2030&lt;&gt;"",1,0)</f>
        <v>1</v>
      </c>
      <c r="BB2030" s="0" t="s">
        <v>154</v>
      </c>
      <c r="BC2030" s="0" t="s">
        <v>155</v>
      </c>
      <c r="BD2030" s="0" t="s">
        <v>155</v>
      </c>
      <c r="BF2030" s="0" t="s">
        <v>155</v>
      </c>
      <c r="BH2030" s="0" t="s">
        <v>155</v>
      </c>
      <c r="BI2030" s="0" t="s">
        <v>155</v>
      </c>
      <c r="BJ2030" s="0" t="s">
        <v>155</v>
      </c>
      <c r="BK2030" s="0" t="s">
        <v>155</v>
      </c>
      <c r="BL2030" s="0" t="s">
        <v>155</v>
      </c>
      <c r="BP2030" s="0" t="s">
        <v>155</v>
      </c>
      <c r="BR2030" s="0" t="s">
        <v>155</v>
      </c>
      <c r="BS2030" s="0" t="s">
        <v>155</v>
      </c>
      <c r="BV2030" s="0" t="s">
        <v>155</v>
      </c>
      <c r="BY2030" s="0" t="s">
        <v>145</v>
      </c>
      <c r="CA2030" s="0" t="s">
        <v>155</v>
      </c>
      <c r="CL2030" s="0" t="s">
        <v>145</v>
      </c>
      <c r="CN2030" s="0" t="s">
        <v>155</v>
      </c>
      <c r="CP2030" s="0" t="s">
        <v>155</v>
      </c>
      <c r="CU2030" s="0" t="s">
        <v>145</v>
      </c>
      <c r="CV2030" s="0" t="s">
        <v>155</v>
      </c>
      <c r="CW2030" s="0" t="s">
        <v>145</v>
      </c>
      <c r="CY2030" s="0" t="s">
        <v>155</v>
      </c>
      <c r="CZ2030" s="0" t="s">
        <v>145</v>
      </c>
      <c r="DC2030" s="0" t="s">
        <v>155</v>
      </c>
      <c r="DI2030" s="0" t="s">
        <v>155</v>
      </c>
      <c r="DJ2030" s="0" t="s">
        <v>145</v>
      </c>
      <c r="DL2030" s="0" t="s">
        <v>155</v>
      </c>
      <c r="DM2030" s="0" t="s">
        <v>145</v>
      </c>
      <c r="DN2030" s="0" t="s">
        <v>155</v>
      </c>
      <c r="DT2030" s="0" t="s">
        <v>145</v>
      </c>
      <c r="DU2030" s="0" t="s">
        <v>155</v>
      </c>
      <c r="DX2030" s="0" t="s">
        <v>155</v>
      </c>
      <c r="EA2030" s="0" t="s">
        <v>155</v>
      </c>
      <c r="ED2030" s="0" t="s">
        <v>145</v>
      </c>
      <c r="EF2030" s="0" t="s">
        <v>155</v>
      </c>
      <c r="EH2030" s="0" t="s">
        <v>145</v>
      </c>
    </row>
    <row r="2031" customFormat="false" ht="15" hidden="false" customHeight="false" outlineLevel="0" collapsed="false">
      <c r="A2031" s="0" t="s">
        <v>8963</v>
      </c>
      <c r="B2031" s="0" t="n">
        <v>78</v>
      </c>
      <c r="C2031" s="0" t="n">
        <v>462336</v>
      </c>
      <c r="D2031" s="0" t="s">
        <v>8964</v>
      </c>
      <c r="E2031" s="0" t="s">
        <v>2592</v>
      </c>
      <c r="F2031" s="0" t="str">
        <f aca="false">CONCATENATE(D2031," ",LEFT(H2031,4),"T=",AU2031,"D=",AV2031,"R=",AW2031,"M=",AX2031,"L=",AY2031,"B=",AZ2031)</f>
        <v>ROSARIO SANCHEZ T=1D=0R=0M=0L=0B=0</v>
      </c>
      <c r="G2031" s="0" t="s">
        <v>8965</v>
      </c>
      <c r="I2031" s="0" t="s">
        <v>8966</v>
      </c>
      <c r="J2031" s="0" t="s">
        <v>8967</v>
      </c>
      <c r="K2031" s="0" t="s">
        <v>169</v>
      </c>
      <c r="M2031" s="0" t="s">
        <v>8968</v>
      </c>
      <c r="N2031" s="0" t="str">
        <f aca="false">RIGHT(M2031,LEN(M2031)-FIND(" ",M2031))</f>
        <v>GENESEE AVE NE</v>
      </c>
      <c r="P2031" s="0" t="s">
        <v>147</v>
      </c>
      <c r="Q2031" s="0" t="s">
        <v>148</v>
      </c>
      <c r="R2031" s="0" t="n">
        <v>44483</v>
      </c>
      <c r="AD2031" s="0" t="s">
        <v>149</v>
      </c>
      <c r="AE2031" s="0" t="s">
        <v>150</v>
      </c>
      <c r="AF2031" s="0" t="s">
        <v>151</v>
      </c>
      <c r="AH2031" s="0" t="n">
        <v>14</v>
      </c>
      <c r="AI2031" s="0" t="n">
        <v>11</v>
      </c>
      <c r="AN2031" s="0" t="s">
        <v>147</v>
      </c>
      <c r="AO2031" s="0" t="s">
        <v>8430</v>
      </c>
      <c r="AP2031" s="0" t="s">
        <v>8431</v>
      </c>
      <c r="AQ2031" s="0" t="n">
        <v>9</v>
      </c>
      <c r="AR2031" s="0" t="n">
        <v>64</v>
      </c>
      <c r="AS2031" s="0" t="n">
        <v>32</v>
      </c>
      <c r="AU2031" s="0" t="n">
        <f aca="false">COUNTA($BA$2031:$EH$2031)</f>
        <v>1</v>
      </c>
      <c r="AV2031" s="0" t="n">
        <f aca="false">COUNTIF($BA$2031:$EH$2031,"D")</f>
        <v>0</v>
      </c>
      <c r="AW2031" s="0" t="n">
        <f aca="false">COUNTIF($BA$2031:$EH$2031,"R")</f>
        <v>0</v>
      </c>
      <c r="AX2031" s="0" t="n">
        <f aca="false"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>0</v>
      </c>
      <c r="AY2031" s="0" t="n">
        <f aca="false"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>0</v>
      </c>
      <c r="AZ2031" s="0" t="n">
        <f aca="false">IF(EH2031&lt;&gt;"",1,0)</f>
        <v>0</v>
      </c>
      <c r="BB2031" s="0" t="s">
        <v>154</v>
      </c>
    </row>
    <row r="2032" customFormat="false" ht="15" hidden="false" customHeight="false" outlineLevel="0" collapsed="false">
      <c r="A2032" s="0" t="s">
        <v>8969</v>
      </c>
      <c r="B2032" s="0" t="n">
        <v>78</v>
      </c>
      <c r="C2032" s="0" t="n">
        <v>435574</v>
      </c>
      <c r="D2032" s="0" t="s">
        <v>8970</v>
      </c>
      <c r="E2032" s="0" t="s">
        <v>6241</v>
      </c>
      <c r="F2032" s="0" t="str">
        <f aca="false">CONCATENATE(D2032," ",LEFT(H2032,4),"T=",AU2032,"D=",AV2032,"R=",AW2032,"M=",AX2032,"L=",AY2032,"B=",AZ2032)</f>
        <v>STAR T=13D=5R=0M=3L=6B=1</v>
      </c>
      <c r="G2032" s="0" t="s">
        <v>201</v>
      </c>
      <c r="I2032" s="0" t="s">
        <v>8971</v>
      </c>
      <c r="J2032" s="0" t="s">
        <v>8972</v>
      </c>
      <c r="K2032" s="0" t="s">
        <v>144</v>
      </c>
      <c r="L2032" s="0" t="s">
        <v>145</v>
      </c>
      <c r="M2032" s="0" t="s">
        <v>8973</v>
      </c>
      <c r="N2032" s="0" t="str">
        <f aca="false">RIGHT(M2032,LEN(M2032)-FIND(" ",M2032))</f>
        <v>OAK KNOLL AVE NE</v>
      </c>
      <c r="P2032" s="0" t="s">
        <v>147</v>
      </c>
      <c r="Q2032" s="0" t="s">
        <v>148</v>
      </c>
      <c r="R2032" s="0" t="n">
        <v>44483</v>
      </c>
      <c r="AD2032" s="0" t="s">
        <v>149</v>
      </c>
      <c r="AE2032" s="0" t="s">
        <v>150</v>
      </c>
      <c r="AF2032" s="0" t="s">
        <v>151</v>
      </c>
      <c r="AH2032" s="0" t="n">
        <v>14</v>
      </c>
      <c r="AI2032" s="0" t="n">
        <v>11</v>
      </c>
      <c r="AN2032" s="0" t="s">
        <v>147</v>
      </c>
      <c r="AO2032" s="0" t="s">
        <v>8430</v>
      </c>
      <c r="AP2032" s="0" t="s">
        <v>8431</v>
      </c>
      <c r="AQ2032" s="0" t="n">
        <v>9</v>
      </c>
      <c r="AR2032" s="0" t="n">
        <v>64</v>
      </c>
      <c r="AS2032" s="0" t="n">
        <v>32</v>
      </c>
      <c r="AU2032" s="0" t="n">
        <f aca="false">COUNTA($BA$2032:$EH$2032)</f>
        <v>13</v>
      </c>
      <c r="AV2032" s="0" t="n">
        <f aca="false">COUNTIF($BA$2032:$EH$2032,"D")</f>
        <v>5</v>
      </c>
      <c r="AW2032" s="0" t="n">
        <f aca="false">COUNTIF($BA$2032:$EH$2032,"R")</f>
        <v>0</v>
      </c>
      <c r="AX2032" s="0" t="n">
        <f aca="false"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>3</v>
      </c>
      <c r="AY2032" s="0" t="n">
        <f aca="false"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>6</v>
      </c>
      <c r="AZ2032" s="0" t="n">
        <f aca="false">IF(EH2032&lt;&gt;"",1,0)</f>
        <v>1</v>
      </c>
      <c r="BB2032" s="0" t="s">
        <v>154</v>
      </c>
      <c r="DI2032" s="0" t="s">
        <v>155</v>
      </c>
      <c r="DJ2032" s="0" t="s">
        <v>145</v>
      </c>
      <c r="DL2032" s="0" t="s">
        <v>155</v>
      </c>
      <c r="DM2032" s="0" t="s">
        <v>145</v>
      </c>
      <c r="DN2032" s="0" t="s">
        <v>155</v>
      </c>
      <c r="DU2032" s="0" t="s">
        <v>155</v>
      </c>
      <c r="DW2032" s="0" t="s">
        <v>145</v>
      </c>
      <c r="DX2032" s="0" t="s">
        <v>155</v>
      </c>
      <c r="EA2032" s="0" t="s">
        <v>155</v>
      </c>
      <c r="ED2032" s="0" t="s">
        <v>145</v>
      </c>
      <c r="EF2032" s="0" t="s">
        <v>155</v>
      </c>
      <c r="EH2032" s="0" t="s">
        <v>145</v>
      </c>
    </row>
    <row r="2033" customFormat="false" ht="15" hidden="false" customHeight="false" outlineLevel="0" collapsed="false">
      <c r="A2033" s="0" t="s">
        <v>8974</v>
      </c>
      <c r="B2033" s="0" t="n">
        <v>78</v>
      </c>
      <c r="C2033" s="0" t="n">
        <v>328445</v>
      </c>
      <c r="D2033" s="0" t="s">
        <v>8975</v>
      </c>
      <c r="E2033" s="0" t="s">
        <v>3770</v>
      </c>
      <c r="F2033" s="0" t="str">
        <f aca="false">CONCATENATE(D2033," ",LEFT(H2033,4),"T=",AU2033,"D=",AV2033,"R=",AW2033,"M=",AX2033,"L=",AY2033,"B=",AZ2033)</f>
        <v>BORSIC T=16D=3R=0M=1L=0B=0</v>
      </c>
      <c r="G2033" s="0" t="s">
        <v>242</v>
      </c>
      <c r="I2033" s="0" t="s">
        <v>8976</v>
      </c>
      <c r="J2033" s="0" t="s">
        <v>8977</v>
      </c>
      <c r="K2033" s="0" t="s">
        <v>169</v>
      </c>
      <c r="M2033" s="0" t="s">
        <v>8978</v>
      </c>
      <c r="N2033" s="0" t="str">
        <f aca="false">RIGHT(M2033,LEN(M2033)-FIND(" ",M2033))</f>
        <v>ADELAIDE AVE NE</v>
      </c>
      <c r="P2033" s="0" t="s">
        <v>147</v>
      </c>
      <c r="Q2033" s="0" t="s">
        <v>148</v>
      </c>
      <c r="R2033" s="0" t="n">
        <v>44483</v>
      </c>
      <c r="AD2033" s="0" t="s">
        <v>149</v>
      </c>
      <c r="AE2033" s="0" t="s">
        <v>150</v>
      </c>
      <c r="AF2033" s="0" t="s">
        <v>151</v>
      </c>
      <c r="AH2033" s="0" t="n">
        <v>14</v>
      </c>
      <c r="AI2033" s="0" t="n">
        <v>11</v>
      </c>
      <c r="AN2033" s="0" t="s">
        <v>147</v>
      </c>
      <c r="AO2033" s="0" t="s">
        <v>8430</v>
      </c>
      <c r="AP2033" s="0" t="s">
        <v>8431</v>
      </c>
      <c r="AQ2033" s="0" t="n">
        <v>9</v>
      </c>
      <c r="AR2033" s="0" t="n">
        <v>64</v>
      </c>
      <c r="AS2033" s="0" t="n">
        <v>32</v>
      </c>
      <c r="AU2033" s="0" t="n">
        <f aca="false">COUNTA($BA$2033:$EH$2033)</f>
        <v>16</v>
      </c>
      <c r="AV2033" s="0" t="n">
        <f aca="false">COUNTIF($BA$2033:$EH$2033,"D")</f>
        <v>3</v>
      </c>
      <c r="AW2033" s="0" t="n">
        <f aca="false">COUNTIF($BA$2033:$EH$2033,"R")</f>
        <v>0</v>
      </c>
      <c r="AX2033" s="0" t="n">
        <f aca="false"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>1</v>
      </c>
      <c r="AY2033" s="0" t="n">
        <f aca="false"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>0</v>
      </c>
      <c r="AZ2033" s="0" t="n">
        <f aca="false">IF(EH2033&lt;&gt;"",1,0)</f>
        <v>0</v>
      </c>
      <c r="BB2033" s="0" t="s">
        <v>154</v>
      </c>
      <c r="BL2033" s="0" t="s">
        <v>155</v>
      </c>
      <c r="BP2033" s="0" t="s">
        <v>155</v>
      </c>
      <c r="BS2033" s="0" t="s">
        <v>155</v>
      </c>
      <c r="BV2033" s="0" t="s">
        <v>155</v>
      </c>
      <c r="BY2033" s="0" t="s">
        <v>145</v>
      </c>
      <c r="CA2033" s="0" t="s">
        <v>155</v>
      </c>
      <c r="CG2033" s="0" t="s">
        <v>155</v>
      </c>
      <c r="CK2033" s="0" t="s">
        <v>155</v>
      </c>
      <c r="CL2033" s="0" t="s">
        <v>145</v>
      </c>
      <c r="CN2033" s="0" t="s">
        <v>155</v>
      </c>
      <c r="CO2033" s="0" t="s">
        <v>145</v>
      </c>
      <c r="CP2033" s="0" t="s">
        <v>155</v>
      </c>
      <c r="CV2033" s="0" t="s">
        <v>155</v>
      </c>
      <c r="DC2033" s="0" t="s">
        <v>155</v>
      </c>
      <c r="DI2033" s="0" t="s">
        <v>155</v>
      </c>
    </row>
    <row r="2034" customFormat="false" ht="15" hidden="false" customHeight="false" outlineLevel="0" collapsed="false">
      <c r="A2034" s="0" t="s">
        <v>8979</v>
      </c>
      <c r="B2034" s="0" t="n">
        <v>78</v>
      </c>
      <c r="C2034" s="0" t="n">
        <v>1028</v>
      </c>
      <c r="D2034" s="0" t="s">
        <v>4066</v>
      </c>
      <c r="E2034" s="0" t="s">
        <v>254</v>
      </c>
      <c r="F2034" s="0" t="str">
        <f aca="false">CONCATENATE(D2034," ",LEFT(H2034,4),"T=",AU2034,"D=",AV2034,"R=",AW2034,"M=",AX2034,"L=",AY2034,"B=",AZ2034)</f>
        <v>HALL T=31D=2R=3M=1L=3B=0</v>
      </c>
      <c r="G2034" s="0" t="s">
        <v>201</v>
      </c>
      <c r="I2034" s="0" t="s">
        <v>8980</v>
      </c>
      <c r="J2034" s="0" t="s">
        <v>5862</v>
      </c>
      <c r="K2034" s="0" t="s">
        <v>144</v>
      </c>
      <c r="L2034" s="0" t="s">
        <v>141</v>
      </c>
      <c r="M2034" s="0" t="s">
        <v>8981</v>
      </c>
      <c r="N2034" s="0" t="str">
        <f aca="false">RIGHT(M2034,LEN(M2034)-FIND(" ",M2034))</f>
        <v>GENESEE AVE NE</v>
      </c>
      <c r="P2034" s="0" t="s">
        <v>147</v>
      </c>
      <c r="Q2034" s="0" t="s">
        <v>148</v>
      </c>
      <c r="R2034" s="0" t="n">
        <v>44483</v>
      </c>
      <c r="AD2034" s="0" t="s">
        <v>149</v>
      </c>
      <c r="AE2034" s="0" t="s">
        <v>150</v>
      </c>
      <c r="AF2034" s="0" t="s">
        <v>151</v>
      </c>
      <c r="AH2034" s="0" t="n">
        <v>14</v>
      </c>
      <c r="AI2034" s="0" t="n">
        <v>11</v>
      </c>
      <c r="AN2034" s="0" t="s">
        <v>147</v>
      </c>
      <c r="AO2034" s="0" t="s">
        <v>8430</v>
      </c>
      <c r="AP2034" s="0" t="s">
        <v>8431</v>
      </c>
      <c r="AQ2034" s="0" t="n">
        <v>9</v>
      </c>
      <c r="AR2034" s="0" t="n">
        <v>64</v>
      </c>
      <c r="AS2034" s="0" t="n">
        <v>32</v>
      </c>
      <c r="AU2034" s="0" t="n">
        <f aca="false">COUNTA($BA$2034:$EH$2034)</f>
        <v>31</v>
      </c>
      <c r="AV2034" s="0" t="n">
        <f aca="false">COUNTIF($BA$2034:$EH$2034,"D")</f>
        <v>2</v>
      </c>
      <c r="AW2034" s="0" t="n">
        <f aca="false">COUNTIF($BA$2034:$EH$2034,"R")</f>
        <v>3</v>
      </c>
      <c r="AX2034" s="0" t="n">
        <f aca="false"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>1</v>
      </c>
      <c r="AY2034" s="0" t="n">
        <f aca="false"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>3</v>
      </c>
      <c r="AZ2034" s="0" t="n">
        <f aca="false">IF(EH2034&lt;&gt;"",1,0)</f>
        <v>0</v>
      </c>
      <c r="BB2034" s="0" t="s">
        <v>154</v>
      </c>
      <c r="BC2034" s="0" t="s">
        <v>155</v>
      </c>
      <c r="BD2034" s="0" t="s">
        <v>155</v>
      </c>
      <c r="BF2034" s="0" t="s">
        <v>155</v>
      </c>
      <c r="BH2034" s="0" t="s">
        <v>155</v>
      </c>
      <c r="BJ2034" s="0" t="s">
        <v>155</v>
      </c>
      <c r="BL2034" s="0" t="s">
        <v>155</v>
      </c>
      <c r="BP2034" s="0" t="s">
        <v>155</v>
      </c>
      <c r="BR2034" s="0" t="s">
        <v>155</v>
      </c>
      <c r="BS2034" s="0" t="s">
        <v>155</v>
      </c>
      <c r="BY2034" s="0" t="s">
        <v>145</v>
      </c>
      <c r="CA2034" s="0" t="s">
        <v>155</v>
      </c>
      <c r="CC2034" s="0" t="s">
        <v>145</v>
      </c>
      <c r="CG2034" s="0" t="s">
        <v>155</v>
      </c>
      <c r="CK2034" s="0" t="s">
        <v>155</v>
      </c>
      <c r="CN2034" s="0" t="s">
        <v>155</v>
      </c>
      <c r="CP2034" s="0" t="s">
        <v>155</v>
      </c>
      <c r="CV2034" s="0" t="s">
        <v>155</v>
      </c>
      <c r="CY2034" s="0" t="s">
        <v>155</v>
      </c>
      <c r="CZ2034" s="0" t="s">
        <v>141</v>
      </c>
      <c r="DC2034" s="0" t="s">
        <v>155</v>
      </c>
      <c r="DF2034" s="0" t="s">
        <v>155</v>
      </c>
      <c r="DI2034" s="0" t="s">
        <v>155</v>
      </c>
      <c r="DL2034" s="0" t="s">
        <v>155</v>
      </c>
      <c r="DN2034" s="0" t="s">
        <v>155</v>
      </c>
      <c r="DS2034" s="0" t="s">
        <v>141</v>
      </c>
      <c r="DU2034" s="0" t="s">
        <v>155</v>
      </c>
      <c r="DX2034" s="0" t="s">
        <v>155</v>
      </c>
      <c r="EA2034" s="0" t="s">
        <v>155</v>
      </c>
      <c r="ED2034" s="0" t="s">
        <v>141</v>
      </c>
      <c r="EF2034" s="0" t="s">
        <v>155</v>
      </c>
    </row>
    <row r="2035" customFormat="false" ht="15" hidden="false" customHeight="false" outlineLevel="0" collapsed="false">
      <c r="A2035" s="0" t="s">
        <v>8982</v>
      </c>
      <c r="B2035" s="0" t="n">
        <v>78</v>
      </c>
      <c r="C2035" s="0" t="n">
        <v>225802</v>
      </c>
      <c r="D2035" s="0" t="s">
        <v>8912</v>
      </c>
      <c r="E2035" s="0" t="s">
        <v>2592</v>
      </c>
      <c r="F2035" s="0" t="str">
        <f aca="false">CONCATENATE(D2035," ",LEFT(H2035,4),"T=",AU2035,"D=",AV2035,"R=",AW2035,"M=",AX2035,"L=",AY2035,"B=",AZ2035)</f>
        <v>SHRUM T=31D=8R=1M=5L=5B=1</v>
      </c>
      <c r="G2035" s="0" t="s">
        <v>222</v>
      </c>
      <c r="I2035" s="0" t="s">
        <v>8983</v>
      </c>
      <c r="J2035" s="0" t="s">
        <v>8984</v>
      </c>
      <c r="K2035" s="0" t="s">
        <v>144</v>
      </c>
      <c r="L2035" s="0" t="s">
        <v>145</v>
      </c>
      <c r="M2035" s="0" t="s">
        <v>8914</v>
      </c>
      <c r="N2035" s="0" t="str">
        <f aca="false">RIGHT(M2035,LEN(M2035)-FIND(" ",M2035))</f>
        <v>MARY DR NE</v>
      </c>
      <c r="P2035" s="0" t="s">
        <v>147</v>
      </c>
      <c r="Q2035" s="0" t="s">
        <v>148</v>
      </c>
      <c r="R2035" s="0" t="n">
        <v>44483</v>
      </c>
      <c r="AD2035" s="0" t="s">
        <v>149</v>
      </c>
      <c r="AE2035" s="0" t="s">
        <v>150</v>
      </c>
      <c r="AF2035" s="0" t="s">
        <v>151</v>
      </c>
      <c r="AH2035" s="0" t="n">
        <v>14</v>
      </c>
      <c r="AI2035" s="0" t="n">
        <v>11</v>
      </c>
      <c r="AN2035" s="0" t="s">
        <v>147</v>
      </c>
      <c r="AO2035" s="0" t="s">
        <v>8430</v>
      </c>
      <c r="AP2035" s="0" t="s">
        <v>8431</v>
      </c>
      <c r="AQ2035" s="0" t="n">
        <v>9</v>
      </c>
      <c r="AR2035" s="0" t="n">
        <v>64</v>
      </c>
      <c r="AS2035" s="0" t="n">
        <v>32</v>
      </c>
      <c r="AU2035" s="0" t="n">
        <f aca="false">COUNTA($BA$2035:$EH$2035)</f>
        <v>31</v>
      </c>
      <c r="AV2035" s="0" t="n">
        <f aca="false">COUNTIF($BA$2035:$EH$2035,"D")</f>
        <v>8</v>
      </c>
      <c r="AW2035" s="0" t="n">
        <f aca="false">COUNTIF($BA$2035:$EH$2035,"R")</f>
        <v>1</v>
      </c>
      <c r="AX2035" s="0" t="n">
        <f aca="false"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>5</v>
      </c>
      <c r="AY2035" s="0" t="n">
        <f aca="false"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>5</v>
      </c>
      <c r="AZ2035" s="0" t="n">
        <f aca="false">IF(EH2035&lt;&gt;"",1,0)</f>
        <v>1</v>
      </c>
      <c r="BB2035" s="0" t="s">
        <v>154</v>
      </c>
      <c r="BC2035" s="0" t="s">
        <v>155</v>
      </c>
      <c r="BD2035" s="0" t="s">
        <v>155</v>
      </c>
      <c r="BH2035" s="0" t="s">
        <v>155</v>
      </c>
      <c r="BI2035" s="0" t="s">
        <v>155</v>
      </c>
      <c r="BJ2035" s="0" t="s">
        <v>155</v>
      </c>
      <c r="BK2035" s="0" t="s">
        <v>155</v>
      </c>
      <c r="BL2035" s="0" t="s">
        <v>155</v>
      </c>
      <c r="BR2035" s="0" t="s">
        <v>155</v>
      </c>
      <c r="BY2035" s="0" t="s">
        <v>145</v>
      </c>
      <c r="CA2035" s="0" t="s">
        <v>155</v>
      </c>
      <c r="CK2035" s="0" t="s">
        <v>155</v>
      </c>
      <c r="CL2035" s="0" t="s">
        <v>145</v>
      </c>
      <c r="CN2035" s="0" t="s">
        <v>155</v>
      </c>
      <c r="CP2035" s="0" t="s">
        <v>155</v>
      </c>
      <c r="CQ2035" s="0" t="s">
        <v>145</v>
      </c>
      <c r="CV2035" s="0" t="s">
        <v>155</v>
      </c>
      <c r="CY2035" s="0" t="s">
        <v>155</v>
      </c>
      <c r="CZ2035" s="0" t="s">
        <v>141</v>
      </c>
      <c r="DC2035" s="0" t="s">
        <v>155</v>
      </c>
      <c r="DG2035" s="0" t="s">
        <v>145</v>
      </c>
      <c r="DI2035" s="0" t="s">
        <v>155</v>
      </c>
      <c r="DJ2035" s="0" t="s">
        <v>145</v>
      </c>
      <c r="DN2035" s="0" t="s">
        <v>155</v>
      </c>
      <c r="DU2035" s="0" t="s">
        <v>155</v>
      </c>
      <c r="DW2035" s="0" t="s">
        <v>145</v>
      </c>
      <c r="DX2035" s="0" t="s">
        <v>155</v>
      </c>
      <c r="EA2035" s="0" t="s">
        <v>155</v>
      </c>
      <c r="ED2035" s="0" t="s">
        <v>145</v>
      </c>
      <c r="EF2035" s="0" t="s">
        <v>155</v>
      </c>
      <c r="EH2035" s="0" t="s">
        <v>145</v>
      </c>
    </row>
    <row r="2036" customFormat="false" ht="15" hidden="false" customHeight="false" outlineLevel="0" collapsed="false">
      <c r="A2036" s="0" t="s">
        <v>8985</v>
      </c>
      <c r="B2036" s="0" t="n">
        <v>78</v>
      </c>
      <c r="C2036" s="0" t="n">
        <v>23376</v>
      </c>
      <c r="D2036" s="0" t="s">
        <v>3121</v>
      </c>
      <c r="E2036" s="0" t="s">
        <v>140</v>
      </c>
      <c r="F2036" s="0" t="str">
        <f aca="false">CONCATENATE(D2036," ",LEFT(H2036,4),"T=",AU2036,"D=",AV2036,"R=",AW2036,"M=",AX2036,"L=",AY2036,"B=",AZ2036)</f>
        <v>ZIEGLER JRT=30D=7R=0M=4L=2B=1</v>
      </c>
      <c r="G2036" s="0" t="s">
        <v>201</v>
      </c>
      <c r="H2036" s="0" t="s">
        <v>517</v>
      </c>
      <c r="I2036" s="0" t="s">
        <v>8986</v>
      </c>
      <c r="J2036" s="0" t="s">
        <v>8987</v>
      </c>
      <c r="K2036" s="0" t="s">
        <v>144</v>
      </c>
      <c r="L2036" s="0" t="s">
        <v>145</v>
      </c>
      <c r="M2036" s="0" t="s">
        <v>8988</v>
      </c>
      <c r="N2036" s="0" t="str">
        <f aca="false">RIGHT(M2036,LEN(M2036)-FIND(" ",M2036))</f>
        <v>MARY DR NE</v>
      </c>
      <c r="P2036" s="0" t="s">
        <v>147</v>
      </c>
      <c r="Q2036" s="0" t="s">
        <v>148</v>
      </c>
      <c r="R2036" s="0" t="n">
        <v>44483</v>
      </c>
      <c r="AD2036" s="0" t="s">
        <v>149</v>
      </c>
      <c r="AE2036" s="0" t="s">
        <v>150</v>
      </c>
      <c r="AF2036" s="0" t="s">
        <v>151</v>
      </c>
      <c r="AH2036" s="0" t="n">
        <v>14</v>
      </c>
      <c r="AI2036" s="0" t="n">
        <v>11</v>
      </c>
      <c r="AN2036" s="0" t="s">
        <v>147</v>
      </c>
      <c r="AO2036" s="0" t="s">
        <v>8430</v>
      </c>
      <c r="AP2036" s="0" t="s">
        <v>8431</v>
      </c>
      <c r="AQ2036" s="0" t="n">
        <v>9</v>
      </c>
      <c r="AR2036" s="0" t="n">
        <v>64</v>
      </c>
      <c r="AS2036" s="0" t="n">
        <v>32</v>
      </c>
      <c r="AU2036" s="0" t="n">
        <f aca="false">COUNTA($BA$2036:$EH$2036)</f>
        <v>30</v>
      </c>
      <c r="AV2036" s="0" t="n">
        <f aca="false">COUNTIF($BA$2036:$EH$2036,"D")</f>
        <v>7</v>
      </c>
      <c r="AW2036" s="0" t="n">
        <f aca="false">COUNTIF($BA$2036:$EH$2036,"R")</f>
        <v>0</v>
      </c>
      <c r="AX2036" s="0" t="n">
        <f aca="false"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>4</v>
      </c>
      <c r="AY2036" s="0" t="n">
        <f aca="false"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>2</v>
      </c>
      <c r="AZ2036" s="0" t="n">
        <f aca="false">IF(EH2036&lt;&gt;"",1,0)</f>
        <v>1</v>
      </c>
      <c r="BB2036" s="0" t="s">
        <v>154</v>
      </c>
      <c r="BD2036" s="0" t="s">
        <v>155</v>
      </c>
      <c r="BE2036" s="0" t="s">
        <v>155</v>
      </c>
      <c r="BF2036" s="0" t="s">
        <v>155</v>
      </c>
      <c r="BG2036" s="0" t="s">
        <v>155</v>
      </c>
      <c r="BH2036" s="0" t="s">
        <v>155</v>
      </c>
      <c r="BL2036" s="0" t="s">
        <v>155</v>
      </c>
      <c r="BR2036" s="0" t="s">
        <v>155</v>
      </c>
      <c r="BV2036" s="0" t="s">
        <v>155</v>
      </c>
      <c r="BY2036" s="0" t="s">
        <v>145</v>
      </c>
      <c r="CA2036" s="0" t="s">
        <v>155</v>
      </c>
      <c r="CG2036" s="0" t="s">
        <v>155</v>
      </c>
      <c r="CK2036" s="0" t="s">
        <v>155</v>
      </c>
      <c r="CL2036" s="0" t="s">
        <v>145</v>
      </c>
      <c r="CN2036" s="0" t="s">
        <v>155</v>
      </c>
      <c r="CP2036" s="0" t="s">
        <v>155</v>
      </c>
      <c r="CQ2036" s="0" t="s">
        <v>145</v>
      </c>
      <c r="CU2036" s="0" t="s">
        <v>145</v>
      </c>
      <c r="CV2036" s="0" t="s">
        <v>155</v>
      </c>
      <c r="CZ2036" s="0" t="s">
        <v>145</v>
      </c>
      <c r="DC2036" s="0" t="s">
        <v>155</v>
      </c>
      <c r="DF2036" s="0" t="s">
        <v>155</v>
      </c>
      <c r="DI2036" s="0" t="s">
        <v>155</v>
      </c>
      <c r="DL2036" s="0" t="s">
        <v>155</v>
      </c>
      <c r="DN2036" s="0" t="s">
        <v>155</v>
      </c>
      <c r="DU2036" s="0" t="s">
        <v>155</v>
      </c>
      <c r="DW2036" s="0" t="s">
        <v>145</v>
      </c>
      <c r="EA2036" s="0" t="s">
        <v>155</v>
      </c>
      <c r="EF2036" s="0" t="s">
        <v>155</v>
      </c>
      <c r="EH2036" s="0" t="s">
        <v>145</v>
      </c>
    </row>
    <row r="2037" customFormat="false" ht="15" hidden="false" customHeight="false" outlineLevel="0" collapsed="false">
      <c r="A2037" s="0" t="s">
        <v>8989</v>
      </c>
      <c r="B2037" s="0" t="n">
        <v>78</v>
      </c>
      <c r="C2037" s="0" t="n">
        <v>11140</v>
      </c>
      <c r="D2037" s="0" t="s">
        <v>8908</v>
      </c>
      <c r="E2037" s="0" t="s">
        <v>349</v>
      </c>
      <c r="F2037" s="0" t="str">
        <f aca="false">CONCATENATE(D2037," ",LEFT(H2037,4),"T=",AU2037,"D=",AV2037,"R=",AW2037,"M=",AX2037,"L=",AY2037,"B=",AZ2037)</f>
        <v>BARTUNEK T=32D=3R=3M=1L=5B=0</v>
      </c>
      <c r="G2037" s="0" t="s">
        <v>906</v>
      </c>
      <c r="I2037" s="0" t="s">
        <v>8990</v>
      </c>
      <c r="J2037" s="0" t="s">
        <v>7981</v>
      </c>
      <c r="K2037" s="0" t="s">
        <v>144</v>
      </c>
      <c r="L2037" s="0" t="s">
        <v>145</v>
      </c>
      <c r="M2037" s="0" t="s">
        <v>8910</v>
      </c>
      <c r="N2037" s="0" t="str">
        <f aca="false">RIGHT(M2037,LEN(M2037)-FIND(" ",M2037))</f>
        <v>MARY DR NE</v>
      </c>
      <c r="P2037" s="0" t="s">
        <v>147</v>
      </c>
      <c r="Q2037" s="0" t="s">
        <v>148</v>
      </c>
      <c r="R2037" s="0" t="n">
        <v>44483</v>
      </c>
      <c r="AD2037" s="0" t="s">
        <v>149</v>
      </c>
      <c r="AE2037" s="0" t="s">
        <v>150</v>
      </c>
      <c r="AF2037" s="0" t="s">
        <v>151</v>
      </c>
      <c r="AH2037" s="0" t="n">
        <v>14</v>
      </c>
      <c r="AI2037" s="0" t="n">
        <v>11</v>
      </c>
      <c r="AN2037" s="0" t="s">
        <v>147</v>
      </c>
      <c r="AO2037" s="0" t="s">
        <v>8430</v>
      </c>
      <c r="AP2037" s="0" t="s">
        <v>8431</v>
      </c>
      <c r="AQ2037" s="0" t="n">
        <v>9</v>
      </c>
      <c r="AR2037" s="0" t="n">
        <v>64</v>
      </c>
      <c r="AS2037" s="0" t="n">
        <v>32</v>
      </c>
      <c r="AU2037" s="0" t="n">
        <f aca="false">COUNTA($BA$2037:$EH$2037)</f>
        <v>32</v>
      </c>
      <c r="AV2037" s="0" t="n">
        <f aca="false">COUNTIF($BA$2037:$EH$2037,"D")</f>
        <v>3</v>
      </c>
      <c r="AW2037" s="0" t="n">
        <f aca="false">COUNTIF($BA$2037:$EH$2037,"R")</f>
        <v>3</v>
      </c>
      <c r="AX2037" s="0" t="n">
        <f aca="false"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>1</v>
      </c>
      <c r="AY2037" s="0" t="n">
        <f aca="false"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>5</v>
      </c>
      <c r="AZ2037" s="0" t="n">
        <f aca="false">IF(EH2037&lt;&gt;"",1,0)</f>
        <v>0</v>
      </c>
      <c r="BB2037" s="0" t="s">
        <v>154</v>
      </c>
      <c r="BC2037" s="0" t="s">
        <v>155</v>
      </c>
      <c r="BD2037" s="0" t="s">
        <v>155</v>
      </c>
      <c r="BE2037" s="0" t="s">
        <v>155</v>
      </c>
      <c r="BF2037" s="0" t="s">
        <v>155</v>
      </c>
      <c r="BI2037" s="0" t="s">
        <v>155</v>
      </c>
      <c r="BJ2037" s="0" t="s">
        <v>155</v>
      </c>
      <c r="BK2037" s="0" t="s">
        <v>155</v>
      </c>
      <c r="BL2037" s="0" t="s">
        <v>155</v>
      </c>
      <c r="BP2037" s="0" t="s">
        <v>155</v>
      </c>
      <c r="BR2037" s="0" t="s">
        <v>155</v>
      </c>
      <c r="BS2037" s="0" t="s">
        <v>155</v>
      </c>
      <c r="CA2037" s="0" t="s">
        <v>155</v>
      </c>
      <c r="CG2037" s="0" t="s">
        <v>155</v>
      </c>
      <c r="CK2037" s="0" t="s">
        <v>155</v>
      </c>
      <c r="CN2037" s="0" t="s">
        <v>155</v>
      </c>
      <c r="CO2037" s="0" t="s">
        <v>141</v>
      </c>
      <c r="CP2037" s="0" t="s">
        <v>155</v>
      </c>
      <c r="CT2037" s="0" t="s">
        <v>155</v>
      </c>
      <c r="CY2037" s="0" t="s">
        <v>155</v>
      </c>
      <c r="CZ2037" s="0" t="s">
        <v>141</v>
      </c>
      <c r="DC2037" s="0" t="s">
        <v>155</v>
      </c>
      <c r="DI2037" s="0" t="s">
        <v>155</v>
      </c>
      <c r="DM2037" s="0" t="s">
        <v>141</v>
      </c>
      <c r="DN2037" s="0" t="s">
        <v>155</v>
      </c>
      <c r="DS2037" s="0" t="s">
        <v>145</v>
      </c>
      <c r="DU2037" s="0" t="s">
        <v>155</v>
      </c>
      <c r="DW2037" s="0" t="s">
        <v>145</v>
      </c>
      <c r="DX2037" s="0" t="s">
        <v>155</v>
      </c>
      <c r="EA2037" s="0" t="s">
        <v>155</v>
      </c>
      <c r="ED2037" s="0" t="s">
        <v>145</v>
      </c>
      <c r="EF2037" s="0" t="s">
        <v>155</v>
      </c>
    </row>
    <row r="2038" customFormat="false" ht="15" hidden="false" customHeight="false" outlineLevel="0" collapsed="false">
      <c r="A2038" s="0" t="s">
        <v>8991</v>
      </c>
      <c r="B2038" s="0" t="n">
        <v>78</v>
      </c>
      <c r="C2038" s="0" t="n">
        <v>201799</v>
      </c>
      <c r="D2038" s="0" t="s">
        <v>8992</v>
      </c>
      <c r="E2038" s="0" t="s">
        <v>8833</v>
      </c>
      <c r="F2038" s="0" t="str">
        <f aca="false">CONCATENATE(D2038," ",LEFT(H2038,4),"T=",AU2038,"D=",AV2038,"R=",AW2038,"M=",AX2038,"L=",AY2038,"B=",AZ2038)</f>
        <v>HOCKENSMITH T=40D=6R=7M=4L=6B=1</v>
      </c>
      <c r="G2038" s="0" t="s">
        <v>906</v>
      </c>
      <c r="I2038" s="0" t="s">
        <v>8993</v>
      </c>
      <c r="J2038" s="0" t="s">
        <v>2306</v>
      </c>
      <c r="K2038" s="0" t="s">
        <v>144</v>
      </c>
      <c r="L2038" s="0" t="s">
        <v>145</v>
      </c>
      <c r="M2038" s="0" t="s">
        <v>8994</v>
      </c>
      <c r="N2038" s="0" t="str">
        <f aca="false">RIGHT(M2038,LEN(M2038)-FIND(" ",M2038))</f>
        <v>GENESEE AVE NE</v>
      </c>
      <c r="P2038" s="0" t="s">
        <v>147</v>
      </c>
      <c r="Q2038" s="0" t="s">
        <v>148</v>
      </c>
      <c r="R2038" s="0" t="n">
        <v>44483</v>
      </c>
      <c r="AD2038" s="0" t="s">
        <v>149</v>
      </c>
      <c r="AE2038" s="0" t="s">
        <v>150</v>
      </c>
      <c r="AF2038" s="0" t="s">
        <v>151</v>
      </c>
      <c r="AH2038" s="0" t="n">
        <v>14</v>
      </c>
      <c r="AI2038" s="0" t="n">
        <v>11</v>
      </c>
      <c r="AN2038" s="0" t="s">
        <v>147</v>
      </c>
      <c r="AO2038" s="0" t="s">
        <v>8430</v>
      </c>
      <c r="AP2038" s="0" t="s">
        <v>8431</v>
      </c>
      <c r="AQ2038" s="0" t="n">
        <v>9</v>
      </c>
      <c r="AR2038" s="0" t="n">
        <v>64</v>
      </c>
      <c r="AS2038" s="0" t="n">
        <v>32</v>
      </c>
      <c r="AU2038" s="0" t="n">
        <f aca="false">COUNTA($BA$2038:$EH$2038)</f>
        <v>40</v>
      </c>
      <c r="AV2038" s="0" t="n">
        <f aca="false">COUNTIF($BA$2038:$EH$2038,"D")</f>
        <v>6</v>
      </c>
      <c r="AW2038" s="0" t="n">
        <f aca="false">COUNTIF($BA$2038:$EH$2038,"R")</f>
        <v>7</v>
      </c>
      <c r="AX2038" s="0" t="n">
        <f aca="false"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>4</v>
      </c>
      <c r="AY2038" s="0" t="n">
        <f aca="false"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>6</v>
      </c>
      <c r="AZ2038" s="0" t="n">
        <f aca="false">IF(EH2038&lt;&gt;"",1,0)</f>
        <v>1</v>
      </c>
      <c r="BB2038" s="0" t="s">
        <v>154</v>
      </c>
      <c r="BC2038" s="0" t="s">
        <v>155</v>
      </c>
      <c r="BD2038" s="0" t="s">
        <v>155</v>
      </c>
      <c r="BF2038" s="0" t="s">
        <v>155</v>
      </c>
      <c r="BH2038" s="0" t="s">
        <v>155</v>
      </c>
      <c r="BL2038" s="0" t="s">
        <v>155</v>
      </c>
      <c r="BP2038" s="0" t="s">
        <v>155</v>
      </c>
      <c r="BR2038" s="0" t="s">
        <v>155</v>
      </c>
      <c r="BS2038" s="0" t="s">
        <v>155</v>
      </c>
      <c r="BV2038" s="0" t="s">
        <v>155</v>
      </c>
      <c r="BY2038" s="0" t="s">
        <v>141</v>
      </c>
      <c r="CA2038" s="0" t="s">
        <v>155</v>
      </c>
      <c r="CG2038" s="0" t="s">
        <v>155</v>
      </c>
      <c r="CH2038" s="0" t="s">
        <v>145</v>
      </c>
      <c r="CK2038" s="0" t="s">
        <v>155</v>
      </c>
      <c r="CL2038" s="0" t="s">
        <v>145</v>
      </c>
      <c r="CN2038" s="0" t="s">
        <v>155</v>
      </c>
      <c r="CO2038" s="0" t="s">
        <v>141</v>
      </c>
      <c r="CP2038" s="0" t="s">
        <v>155</v>
      </c>
      <c r="CU2038" s="0" t="s">
        <v>145</v>
      </c>
      <c r="CV2038" s="0" t="s">
        <v>155</v>
      </c>
      <c r="CY2038" s="0" t="s">
        <v>155</v>
      </c>
      <c r="CZ2038" s="0" t="s">
        <v>141</v>
      </c>
      <c r="DC2038" s="0" t="s">
        <v>155</v>
      </c>
      <c r="DD2038" s="0" t="s">
        <v>145</v>
      </c>
      <c r="DF2038" s="0" t="s">
        <v>155</v>
      </c>
      <c r="DG2038" s="0" t="s">
        <v>141</v>
      </c>
      <c r="DI2038" s="0" t="s">
        <v>155</v>
      </c>
      <c r="DL2038" s="0" t="s">
        <v>155</v>
      </c>
      <c r="DM2038" s="0" t="s">
        <v>141</v>
      </c>
      <c r="DN2038" s="0" t="s">
        <v>155</v>
      </c>
      <c r="DR2038" s="0" t="s">
        <v>155</v>
      </c>
      <c r="DS2038" s="0" t="s">
        <v>141</v>
      </c>
      <c r="DU2038" s="0" t="s">
        <v>155</v>
      </c>
      <c r="DW2038" s="0" t="s">
        <v>145</v>
      </c>
      <c r="DX2038" s="0" t="s">
        <v>155</v>
      </c>
      <c r="EA2038" s="0" t="s">
        <v>155</v>
      </c>
      <c r="ED2038" s="0" t="s">
        <v>141</v>
      </c>
      <c r="EF2038" s="0" t="s">
        <v>155</v>
      </c>
      <c r="EH2038" s="0" t="s">
        <v>145</v>
      </c>
    </row>
    <row r="2039" customFormat="false" ht="15" hidden="false" customHeight="false" outlineLevel="0" collapsed="false">
      <c r="A2039" s="0" t="s">
        <v>8995</v>
      </c>
      <c r="B2039" s="0" t="n">
        <v>78</v>
      </c>
      <c r="C2039" s="0" t="n">
        <v>135188</v>
      </c>
      <c r="D2039" s="0" t="s">
        <v>8996</v>
      </c>
      <c r="E2039" s="0" t="s">
        <v>207</v>
      </c>
      <c r="F2039" s="0" t="str">
        <f aca="false">CONCATENATE(D2039," ",LEFT(H2039,4),"T=",AU2039,"D=",AV2039,"R=",AW2039,"M=",AX2039,"L=",AY2039,"B=",AZ2039)</f>
        <v>FIEST T=17D=2R=1M=0L=1B=0</v>
      </c>
      <c r="G2039" s="0" t="s">
        <v>222</v>
      </c>
      <c r="I2039" s="0" t="s">
        <v>8997</v>
      </c>
      <c r="J2039" s="0" t="s">
        <v>646</v>
      </c>
      <c r="K2039" s="0" t="s">
        <v>144</v>
      </c>
      <c r="L2039" s="0" t="s">
        <v>141</v>
      </c>
      <c r="M2039" s="0" t="s">
        <v>8998</v>
      </c>
      <c r="N2039" s="0" t="str">
        <f aca="false">RIGHT(M2039,LEN(M2039)-FIND(" ",M2039))</f>
        <v>GENESEE AVE NE</v>
      </c>
      <c r="P2039" s="0" t="s">
        <v>147</v>
      </c>
      <c r="Q2039" s="0" t="s">
        <v>148</v>
      </c>
      <c r="R2039" s="0" t="n">
        <v>44483</v>
      </c>
      <c r="AD2039" s="0" t="s">
        <v>149</v>
      </c>
      <c r="AE2039" s="0" t="s">
        <v>150</v>
      </c>
      <c r="AF2039" s="0" t="s">
        <v>151</v>
      </c>
      <c r="AH2039" s="0" t="n">
        <v>14</v>
      </c>
      <c r="AI2039" s="0" t="n">
        <v>11</v>
      </c>
      <c r="AN2039" s="0" t="s">
        <v>147</v>
      </c>
      <c r="AO2039" s="0" t="s">
        <v>8430</v>
      </c>
      <c r="AP2039" s="0" t="s">
        <v>8431</v>
      </c>
      <c r="AQ2039" s="0" t="n">
        <v>9</v>
      </c>
      <c r="AR2039" s="0" t="n">
        <v>64</v>
      </c>
      <c r="AS2039" s="0" t="n">
        <v>32</v>
      </c>
      <c r="AU2039" s="0" t="n">
        <f aca="false">COUNTA($BA$2039:$EH$2039)</f>
        <v>17</v>
      </c>
      <c r="AV2039" s="0" t="n">
        <f aca="false">COUNTIF($BA$2039:$EH$2039,"D")</f>
        <v>2</v>
      </c>
      <c r="AW2039" s="0" t="n">
        <f aca="false">COUNTIF($BA$2039:$EH$2039,"R")</f>
        <v>1</v>
      </c>
      <c r="AX2039" s="0" t="n">
        <f aca="false"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>0</v>
      </c>
      <c r="AY2039" s="0" t="n">
        <f aca="false"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>1</v>
      </c>
      <c r="AZ2039" s="0" t="n">
        <f aca="false">IF(EH2039&lt;&gt;"",1,0)</f>
        <v>0</v>
      </c>
      <c r="BB2039" s="0" t="s">
        <v>154</v>
      </c>
      <c r="BD2039" s="0" t="s">
        <v>155</v>
      </c>
      <c r="BL2039" s="0" t="s">
        <v>155</v>
      </c>
      <c r="BS2039" s="0" t="s">
        <v>155</v>
      </c>
      <c r="BY2039" s="0" t="s">
        <v>145</v>
      </c>
      <c r="CA2039" s="0" t="s">
        <v>155</v>
      </c>
      <c r="CK2039" s="0" t="s">
        <v>155</v>
      </c>
      <c r="CN2039" s="0" t="s">
        <v>155</v>
      </c>
      <c r="CP2039" s="0" t="s">
        <v>155</v>
      </c>
      <c r="CY2039" s="0" t="s">
        <v>155</v>
      </c>
      <c r="CZ2039" s="0" t="s">
        <v>145</v>
      </c>
      <c r="DC2039" s="0" t="s">
        <v>155</v>
      </c>
      <c r="DI2039" s="0" t="s">
        <v>155</v>
      </c>
      <c r="DN2039" s="0" t="s">
        <v>155</v>
      </c>
      <c r="DS2039" s="0" t="s">
        <v>141</v>
      </c>
      <c r="DU2039" s="0" t="s">
        <v>155</v>
      </c>
      <c r="EF2039" s="0" t="s">
        <v>155</v>
      </c>
    </row>
    <row r="2040" customFormat="false" ht="15" hidden="false" customHeight="false" outlineLevel="0" collapsed="false">
      <c r="A2040" s="0" t="s">
        <v>8999</v>
      </c>
      <c r="B2040" s="0" t="n">
        <v>78</v>
      </c>
      <c r="C2040" s="0" t="n">
        <v>413539</v>
      </c>
      <c r="D2040" s="0" t="s">
        <v>3063</v>
      </c>
      <c r="E2040" s="0" t="s">
        <v>9000</v>
      </c>
      <c r="F2040" s="0" t="str">
        <f aca="false">CONCATENATE(D2040," ",LEFT(H2040,4),"T=",AU2040,"D=",AV2040,"R=",AW2040,"M=",AX2040,"L=",AY2040,"B=",AZ2040)</f>
        <v>RICHARDSON T=3D=1R=0M=0L=0B=0</v>
      </c>
      <c r="G2040" s="0" t="s">
        <v>9001</v>
      </c>
      <c r="I2040" s="0" t="s">
        <v>9002</v>
      </c>
      <c r="J2040" s="0" t="s">
        <v>9003</v>
      </c>
      <c r="K2040" s="0" t="s">
        <v>169</v>
      </c>
      <c r="M2040" s="0" t="s">
        <v>9004</v>
      </c>
      <c r="N2040" s="0" t="str">
        <f aca="false">RIGHT(M2040,LEN(M2040)-FIND(" ",M2040))</f>
        <v>GENESEE AVE NE</v>
      </c>
      <c r="P2040" s="0" t="s">
        <v>147</v>
      </c>
      <c r="Q2040" s="0" t="s">
        <v>148</v>
      </c>
      <c r="R2040" s="0" t="n">
        <v>44483</v>
      </c>
      <c r="AD2040" s="0" t="s">
        <v>149</v>
      </c>
      <c r="AE2040" s="0" t="s">
        <v>150</v>
      </c>
      <c r="AF2040" s="0" t="s">
        <v>151</v>
      </c>
      <c r="AH2040" s="0" t="n">
        <v>14</v>
      </c>
      <c r="AI2040" s="0" t="n">
        <v>11</v>
      </c>
      <c r="AN2040" s="0" t="s">
        <v>147</v>
      </c>
      <c r="AO2040" s="0" t="s">
        <v>8430</v>
      </c>
      <c r="AP2040" s="0" t="s">
        <v>8431</v>
      </c>
      <c r="AQ2040" s="0" t="n">
        <v>9</v>
      </c>
      <c r="AR2040" s="0" t="n">
        <v>64</v>
      </c>
      <c r="AS2040" s="0" t="n">
        <v>32</v>
      </c>
      <c r="AU2040" s="0" t="n">
        <f aca="false">COUNTA($BA$2040:$EH$2040)</f>
        <v>3</v>
      </c>
      <c r="AV2040" s="0" t="n">
        <f aca="false">COUNTIF($BA$2040:$EH$2040,"D")</f>
        <v>1</v>
      </c>
      <c r="AW2040" s="0" t="n">
        <f aca="false">COUNTIF($BA$2040:$EH$2040,"R")</f>
        <v>0</v>
      </c>
      <c r="AX2040" s="0" t="n">
        <f aca="false"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>0</v>
      </c>
      <c r="AY2040" s="0" t="n">
        <f aca="false"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>0</v>
      </c>
      <c r="AZ2040" s="0" t="n">
        <f aca="false">IF(EH2040&lt;&gt;"",1,0)</f>
        <v>0</v>
      </c>
      <c r="BB2040" s="0" t="s">
        <v>154</v>
      </c>
      <c r="CZ2040" s="0" t="s">
        <v>145</v>
      </c>
      <c r="DN2040" s="0" t="s">
        <v>155</v>
      </c>
    </row>
    <row r="2041" customFormat="false" ht="15" hidden="false" customHeight="false" outlineLevel="0" collapsed="false">
      <c r="A2041" s="0" t="s">
        <v>9005</v>
      </c>
      <c r="B2041" s="0" t="n">
        <v>78</v>
      </c>
      <c r="C2041" s="0" t="n">
        <v>325534</v>
      </c>
      <c r="D2041" s="0" t="s">
        <v>9006</v>
      </c>
      <c r="E2041" s="0" t="s">
        <v>2322</v>
      </c>
      <c r="F2041" s="0" t="str">
        <f aca="false">CONCATENATE(D2041," ",LEFT(H2041,4),"T=",AU2041,"D=",AV2041,"R=",AW2041,"M=",AX2041,"L=",AY2041,"B=",AZ2041)</f>
        <v>SNOWDEN T=1D=0R=0M=0L=0B=0</v>
      </c>
      <c r="G2041" s="0" t="s">
        <v>319</v>
      </c>
      <c r="I2041" s="0" t="s">
        <v>9007</v>
      </c>
      <c r="J2041" s="0" t="s">
        <v>9008</v>
      </c>
      <c r="K2041" s="0" t="s">
        <v>169</v>
      </c>
      <c r="M2041" s="0" t="s">
        <v>9009</v>
      </c>
      <c r="N2041" s="0" t="str">
        <f aca="false">RIGHT(M2041,LEN(M2041)-FIND(" ",M2041))</f>
        <v>GENESEE AVE NE</v>
      </c>
      <c r="P2041" s="0" t="s">
        <v>147</v>
      </c>
      <c r="Q2041" s="0" t="s">
        <v>148</v>
      </c>
      <c r="R2041" s="0" t="n">
        <v>44483</v>
      </c>
      <c r="AD2041" s="0" t="s">
        <v>149</v>
      </c>
      <c r="AE2041" s="0" t="s">
        <v>150</v>
      </c>
      <c r="AF2041" s="0" t="s">
        <v>151</v>
      </c>
      <c r="AH2041" s="0" t="n">
        <v>14</v>
      </c>
      <c r="AI2041" s="0" t="n">
        <v>11</v>
      </c>
      <c r="AN2041" s="0" t="s">
        <v>147</v>
      </c>
      <c r="AO2041" s="0" t="s">
        <v>8430</v>
      </c>
      <c r="AP2041" s="0" t="s">
        <v>8431</v>
      </c>
      <c r="AQ2041" s="0" t="n">
        <v>9</v>
      </c>
      <c r="AR2041" s="0" t="n">
        <v>64</v>
      </c>
      <c r="AS2041" s="0" t="n">
        <v>32</v>
      </c>
      <c r="AU2041" s="0" t="n">
        <f aca="false">COUNTA($BA$2041:$EH$2041)</f>
        <v>1</v>
      </c>
      <c r="AV2041" s="0" t="n">
        <f aca="false">COUNTIF($BA$2041:$EH$2041,"D")</f>
        <v>0</v>
      </c>
      <c r="AW2041" s="0" t="n">
        <f aca="false">COUNTIF($BA$2041:$EH$2041,"R")</f>
        <v>0</v>
      </c>
      <c r="AX2041" s="0" t="n">
        <f aca="false"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>0</v>
      </c>
      <c r="AY2041" s="0" t="n">
        <f aca="false"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>0</v>
      </c>
      <c r="AZ2041" s="0" t="n">
        <f aca="false">IF(EH2041&lt;&gt;"",1,0)</f>
        <v>0</v>
      </c>
      <c r="BB2041" s="0" t="s">
        <v>154</v>
      </c>
    </row>
    <row r="2042" customFormat="false" ht="15" hidden="false" customHeight="false" outlineLevel="0" collapsed="false">
      <c r="A2042" s="0" t="s">
        <v>9010</v>
      </c>
      <c r="B2042" s="0" t="n">
        <v>78</v>
      </c>
      <c r="C2042" s="0" t="n">
        <v>409793</v>
      </c>
      <c r="D2042" s="0" t="s">
        <v>9011</v>
      </c>
      <c r="E2042" s="0" t="s">
        <v>9012</v>
      </c>
      <c r="F2042" s="0" t="str">
        <f aca="false">CONCATENATE(D2042," ",LEFT(H2042,4),"T=",AU2042,"D=",AV2042,"R=",AW2042,"M=",AX2042,"L=",AY2042,"B=",AZ2042)</f>
        <v>TYREE T=21D=6R=0M=2L=6B=0</v>
      </c>
      <c r="I2042" s="0" t="s">
        <v>9013</v>
      </c>
      <c r="J2042" s="0" t="s">
        <v>5764</v>
      </c>
      <c r="K2042" s="0" t="s">
        <v>144</v>
      </c>
      <c r="L2042" s="0" t="s">
        <v>145</v>
      </c>
      <c r="M2042" s="0" t="s">
        <v>8839</v>
      </c>
      <c r="N2042" s="0" t="str">
        <f aca="false">RIGHT(M2042,LEN(M2042)-FIND(" ",M2042))</f>
        <v>ADELAIDE AVE NE</v>
      </c>
      <c r="P2042" s="0" t="s">
        <v>147</v>
      </c>
      <c r="Q2042" s="0" t="s">
        <v>148</v>
      </c>
      <c r="R2042" s="0" t="n">
        <v>44483</v>
      </c>
      <c r="AD2042" s="0" t="s">
        <v>149</v>
      </c>
      <c r="AE2042" s="0" t="s">
        <v>150</v>
      </c>
      <c r="AF2042" s="0" t="s">
        <v>151</v>
      </c>
      <c r="AH2042" s="0" t="n">
        <v>14</v>
      </c>
      <c r="AI2042" s="0" t="n">
        <v>11</v>
      </c>
      <c r="AN2042" s="0" t="s">
        <v>147</v>
      </c>
      <c r="AO2042" s="0" t="s">
        <v>8430</v>
      </c>
      <c r="AP2042" s="0" t="s">
        <v>8431</v>
      </c>
      <c r="AQ2042" s="0" t="n">
        <v>9</v>
      </c>
      <c r="AR2042" s="0" t="n">
        <v>64</v>
      </c>
      <c r="AS2042" s="0" t="n">
        <v>32</v>
      </c>
      <c r="AU2042" s="0" t="n">
        <f aca="false">COUNTA($BA$2042:$EH$2042)</f>
        <v>21</v>
      </c>
      <c r="AV2042" s="0" t="n">
        <f aca="false">COUNTIF($BA$2042:$EH$2042,"D")</f>
        <v>6</v>
      </c>
      <c r="AW2042" s="0" t="n">
        <f aca="false">COUNTIF($BA$2042:$EH$2042,"R")</f>
        <v>0</v>
      </c>
      <c r="AX2042" s="0" t="n">
        <f aca="false"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>2</v>
      </c>
      <c r="AY2042" s="0" t="n">
        <f aca="false"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>6</v>
      </c>
      <c r="AZ2042" s="0" t="n">
        <f aca="false">IF(EH2042&lt;&gt;"",1,0)</f>
        <v>0</v>
      </c>
      <c r="BB2042" s="0" t="s">
        <v>154</v>
      </c>
      <c r="BC2042" s="0" t="s">
        <v>155</v>
      </c>
      <c r="BD2042" s="0" t="s">
        <v>155</v>
      </c>
      <c r="BE2042" s="0" t="s">
        <v>155</v>
      </c>
      <c r="BF2042" s="0" t="s">
        <v>155</v>
      </c>
      <c r="CP2042" s="0" t="s">
        <v>155</v>
      </c>
      <c r="CY2042" s="0" t="s">
        <v>155</v>
      </c>
      <c r="DC2042" s="0" t="s">
        <v>155</v>
      </c>
      <c r="DG2042" s="0" t="s">
        <v>145</v>
      </c>
      <c r="DI2042" s="0" t="s">
        <v>155</v>
      </c>
      <c r="DJ2042" s="0" t="s">
        <v>145</v>
      </c>
      <c r="DL2042" s="0" t="s">
        <v>155</v>
      </c>
      <c r="DM2042" s="0" t="s">
        <v>145</v>
      </c>
      <c r="DN2042" s="0" t="s">
        <v>155</v>
      </c>
      <c r="DS2042" s="0" t="s">
        <v>145</v>
      </c>
      <c r="DU2042" s="0" t="s">
        <v>155</v>
      </c>
      <c r="DW2042" s="0" t="s">
        <v>145</v>
      </c>
      <c r="DX2042" s="0" t="s">
        <v>155</v>
      </c>
      <c r="EA2042" s="0" t="s">
        <v>155</v>
      </c>
      <c r="ED2042" s="0" t="s">
        <v>145</v>
      </c>
      <c r="EF2042" s="0" t="s">
        <v>155</v>
      </c>
    </row>
    <row r="2043" customFormat="false" ht="15" hidden="false" customHeight="false" outlineLevel="0" collapsed="false">
      <c r="A2043" s="0" t="s">
        <v>9014</v>
      </c>
      <c r="B2043" s="0" t="n">
        <v>78</v>
      </c>
      <c r="C2043" s="0" t="n">
        <v>437371</v>
      </c>
      <c r="D2043" s="0" t="s">
        <v>8855</v>
      </c>
      <c r="E2043" s="0" t="s">
        <v>173</v>
      </c>
      <c r="F2043" s="0" t="str">
        <f aca="false">CONCATENATE(D2043," ",LEFT(H2043,4),"T=",AU2043,"D=",AV2043,"R=",AW2043,"M=",AX2043,"L=",AY2043,"B=",AZ2043)</f>
        <v>NICOLINO T=1D=0R=0M=0L=0B=0</v>
      </c>
      <c r="G2043" s="0" t="s">
        <v>1997</v>
      </c>
      <c r="I2043" s="0" t="s">
        <v>9015</v>
      </c>
      <c r="J2043" s="0" t="s">
        <v>9016</v>
      </c>
      <c r="K2043" s="0" t="s">
        <v>169</v>
      </c>
      <c r="M2043" s="0" t="s">
        <v>8857</v>
      </c>
      <c r="N2043" s="0" t="str">
        <f aca="false">RIGHT(M2043,LEN(M2043)-FIND(" ",M2043))</f>
        <v>EDGEWOOD ST NE</v>
      </c>
      <c r="P2043" s="0" t="s">
        <v>147</v>
      </c>
      <c r="Q2043" s="0" t="s">
        <v>148</v>
      </c>
      <c r="R2043" s="0" t="n">
        <v>44483</v>
      </c>
      <c r="AD2043" s="0" t="s">
        <v>149</v>
      </c>
      <c r="AE2043" s="0" t="s">
        <v>150</v>
      </c>
      <c r="AF2043" s="0" t="s">
        <v>151</v>
      </c>
      <c r="AH2043" s="0" t="n">
        <v>14</v>
      </c>
      <c r="AI2043" s="0" t="n">
        <v>11</v>
      </c>
      <c r="AN2043" s="0" t="s">
        <v>147</v>
      </c>
      <c r="AO2043" s="0" t="s">
        <v>8430</v>
      </c>
      <c r="AP2043" s="0" t="s">
        <v>8431</v>
      </c>
      <c r="AQ2043" s="0" t="n">
        <v>9</v>
      </c>
      <c r="AR2043" s="0" t="n">
        <v>64</v>
      </c>
      <c r="AS2043" s="0" t="n">
        <v>32</v>
      </c>
      <c r="AU2043" s="0" t="n">
        <f aca="false">COUNTA($BA$2043:$EH$2043)</f>
        <v>1</v>
      </c>
      <c r="AV2043" s="0" t="n">
        <f aca="false">COUNTIF($BA$2043:$EH$2043,"D")</f>
        <v>0</v>
      </c>
      <c r="AW2043" s="0" t="n">
        <f aca="false">COUNTIF($BA$2043:$EH$2043,"R")</f>
        <v>0</v>
      </c>
      <c r="AX2043" s="0" t="n">
        <f aca="false"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>0</v>
      </c>
      <c r="AY2043" s="0" t="n">
        <f aca="false"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>0</v>
      </c>
      <c r="AZ2043" s="0" t="n">
        <f aca="false">IF(EH2043&lt;&gt;"",1,0)</f>
        <v>0</v>
      </c>
      <c r="BB2043" s="0" t="s">
        <v>154</v>
      </c>
    </row>
    <row r="2044" customFormat="false" ht="15" hidden="false" customHeight="false" outlineLevel="0" collapsed="false">
      <c r="A2044" s="0" t="s">
        <v>9017</v>
      </c>
      <c r="B2044" s="0" t="n">
        <v>78</v>
      </c>
      <c r="C2044" s="0" t="n">
        <v>438588</v>
      </c>
      <c r="D2044" s="0" t="s">
        <v>9018</v>
      </c>
      <c r="E2044" s="0" t="s">
        <v>9019</v>
      </c>
      <c r="F2044" s="0" t="str">
        <f aca="false">CONCATENATE(D2044," ",LEFT(H2044,4),"T=",AU2044,"D=",AV2044,"R=",AW2044,"M=",AX2044,"L=",AY2044,"B=",AZ2044)</f>
        <v>LENNEY T=1D=0R=0M=0L=0B=0</v>
      </c>
      <c r="G2044" s="0" t="s">
        <v>141</v>
      </c>
      <c r="I2044" s="0" t="s">
        <v>9020</v>
      </c>
      <c r="J2044" s="0" t="s">
        <v>6166</v>
      </c>
      <c r="K2044" s="0" t="s">
        <v>169</v>
      </c>
      <c r="M2044" s="0" t="s">
        <v>9021</v>
      </c>
      <c r="N2044" s="0" t="str">
        <f aca="false">RIGHT(M2044,LEN(M2044)-FIND(" ",M2044))</f>
        <v>HOLLYWOOD ST NE</v>
      </c>
      <c r="P2044" s="0" t="s">
        <v>147</v>
      </c>
      <c r="Q2044" s="0" t="s">
        <v>148</v>
      </c>
      <c r="R2044" s="0" t="n">
        <v>44483</v>
      </c>
      <c r="AD2044" s="0" t="s">
        <v>149</v>
      </c>
      <c r="AE2044" s="0" t="s">
        <v>150</v>
      </c>
      <c r="AF2044" s="0" t="s">
        <v>151</v>
      </c>
      <c r="AH2044" s="0" t="n">
        <v>14</v>
      </c>
      <c r="AI2044" s="0" t="n">
        <v>11</v>
      </c>
      <c r="AN2044" s="0" t="s">
        <v>147</v>
      </c>
      <c r="AO2044" s="0" t="s">
        <v>8430</v>
      </c>
      <c r="AP2044" s="0" t="s">
        <v>8431</v>
      </c>
      <c r="AQ2044" s="0" t="n">
        <v>9</v>
      </c>
      <c r="AR2044" s="0" t="n">
        <v>64</v>
      </c>
      <c r="AS2044" s="0" t="n">
        <v>32</v>
      </c>
      <c r="AU2044" s="0" t="n">
        <f aca="false">COUNTA($BA$2044:$EH$2044)</f>
        <v>1</v>
      </c>
      <c r="AV2044" s="0" t="n">
        <f aca="false">COUNTIF($BA$2044:$EH$2044,"D")</f>
        <v>0</v>
      </c>
      <c r="AW2044" s="0" t="n">
        <f aca="false">COUNTIF($BA$2044:$EH$2044,"R")</f>
        <v>0</v>
      </c>
      <c r="AX2044" s="0" t="n">
        <f aca="false"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>0</v>
      </c>
      <c r="AY2044" s="0" t="n">
        <f aca="false"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>0</v>
      </c>
      <c r="AZ2044" s="0" t="n">
        <f aca="false">IF(EH2044&lt;&gt;"",1,0)</f>
        <v>0</v>
      </c>
      <c r="BB2044" s="0" t="s">
        <v>154</v>
      </c>
    </row>
    <row r="2045" customFormat="false" ht="15" hidden="false" customHeight="false" outlineLevel="0" collapsed="false">
      <c r="A2045" s="0" t="s">
        <v>9022</v>
      </c>
      <c r="B2045" s="0" t="n">
        <v>78</v>
      </c>
      <c r="C2045" s="0" t="n">
        <v>438606</v>
      </c>
      <c r="D2045" s="0" t="s">
        <v>9023</v>
      </c>
      <c r="E2045" s="0" t="s">
        <v>1403</v>
      </c>
      <c r="F2045" s="0" t="str">
        <f aca="false">CONCATENATE(D2045," ",LEFT(H2045,4),"T=",AU2045,"D=",AV2045,"R=",AW2045,"M=",AX2045,"L=",AY2045,"B=",AZ2045)</f>
        <v>LUCYK T=2D=0R=0M=0L=0B=0</v>
      </c>
      <c r="G2045" s="0" t="s">
        <v>201</v>
      </c>
      <c r="I2045" s="0" t="s">
        <v>9024</v>
      </c>
      <c r="J2045" s="0" t="s">
        <v>6166</v>
      </c>
      <c r="K2045" s="0" t="s">
        <v>169</v>
      </c>
      <c r="M2045" s="0" t="s">
        <v>9025</v>
      </c>
      <c r="N2045" s="0" t="str">
        <f aca="false">RIGHT(M2045,LEN(M2045)-FIND(" ",M2045))</f>
        <v>EDGEWOOD ST NE</v>
      </c>
      <c r="P2045" s="0" t="s">
        <v>147</v>
      </c>
      <c r="Q2045" s="0" t="s">
        <v>148</v>
      </c>
      <c r="R2045" s="0" t="n">
        <v>44483</v>
      </c>
      <c r="AD2045" s="0" t="s">
        <v>149</v>
      </c>
      <c r="AE2045" s="0" t="s">
        <v>150</v>
      </c>
      <c r="AF2045" s="0" t="s">
        <v>151</v>
      </c>
      <c r="AH2045" s="0" t="n">
        <v>14</v>
      </c>
      <c r="AI2045" s="0" t="n">
        <v>11</v>
      </c>
      <c r="AN2045" s="0" t="s">
        <v>147</v>
      </c>
      <c r="AO2045" s="0" t="s">
        <v>8430</v>
      </c>
      <c r="AP2045" s="0" t="s">
        <v>8431</v>
      </c>
      <c r="AQ2045" s="0" t="n">
        <v>9</v>
      </c>
      <c r="AR2045" s="0" t="n">
        <v>64</v>
      </c>
      <c r="AS2045" s="0" t="n">
        <v>32</v>
      </c>
      <c r="AU2045" s="0" t="n">
        <f aca="false">COUNTA($BA$2045:$EH$2045)</f>
        <v>2</v>
      </c>
      <c r="AV2045" s="0" t="n">
        <f aca="false">COUNTIF($BA$2045:$EH$2045,"D")</f>
        <v>0</v>
      </c>
      <c r="AW2045" s="0" t="n">
        <f aca="false">COUNTIF($BA$2045:$EH$2045,"R")</f>
        <v>0</v>
      </c>
      <c r="AX2045" s="0" t="n">
        <f aca="false"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>0</v>
      </c>
      <c r="AY2045" s="0" t="n">
        <f aca="false"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>0</v>
      </c>
      <c r="AZ2045" s="0" t="n">
        <f aca="false">IF(EH2045&lt;&gt;"",1,0)</f>
        <v>0</v>
      </c>
      <c r="BB2045" s="0" t="s">
        <v>154</v>
      </c>
      <c r="DN2045" s="0" t="s">
        <v>155</v>
      </c>
    </row>
    <row r="2046" customFormat="false" ht="15" hidden="false" customHeight="false" outlineLevel="0" collapsed="false">
      <c r="A2046" s="0" t="s">
        <v>9026</v>
      </c>
      <c r="B2046" s="0" t="n">
        <v>78</v>
      </c>
      <c r="C2046" s="0" t="n">
        <v>158480</v>
      </c>
      <c r="D2046" s="0" t="s">
        <v>9027</v>
      </c>
      <c r="E2046" s="0" t="s">
        <v>1527</v>
      </c>
      <c r="F2046" s="0" t="str">
        <f aca="false">CONCATENATE(D2046," ",LEFT(H2046,4),"T=",AU2046,"D=",AV2046,"R=",AW2046,"M=",AX2046,"L=",AY2046,"B=",AZ2046)</f>
        <v>MICHELAKIS T=49D=16R=0M=8L=7B=1</v>
      </c>
      <c r="G2046" s="0" t="s">
        <v>267</v>
      </c>
      <c r="I2046" s="0" t="s">
        <v>7019</v>
      </c>
      <c r="J2046" s="0" t="s">
        <v>9028</v>
      </c>
      <c r="K2046" s="0" t="s">
        <v>144</v>
      </c>
      <c r="L2046" s="0" t="s">
        <v>145</v>
      </c>
      <c r="M2046" s="0" t="s">
        <v>9029</v>
      </c>
      <c r="N2046" s="0" t="str">
        <f aca="false">RIGHT(M2046,LEN(M2046)-FIND(" ",M2046))</f>
        <v>OAK KNOLL AVE NE</v>
      </c>
      <c r="P2046" s="0" t="s">
        <v>147</v>
      </c>
      <c r="Q2046" s="0" t="s">
        <v>148</v>
      </c>
      <c r="R2046" s="0" t="n">
        <v>44483</v>
      </c>
      <c r="AD2046" s="0" t="s">
        <v>149</v>
      </c>
      <c r="AE2046" s="0" t="s">
        <v>150</v>
      </c>
      <c r="AF2046" s="0" t="s">
        <v>151</v>
      </c>
      <c r="AH2046" s="0" t="n">
        <v>14</v>
      </c>
      <c r="AI2046" s="0" t="n">
        <v>11</v>
      </c>
      <c r="AN2046" s="0" t="s">
        <v>147</v>
      </c>
      <c r="AO2046" s="0" t="s">
        <v>8430</v>
      </c>
      <c r="AP2046" s="0" t="s">
        <v>8431</v>
      </c>
      <c r="AQ2046" s="0" t="n">
        <v>9</v>
      </c>
      <c r="AR2046" s="0" t="n">
        <v>64</v>
      </c>
      <c r="AS2046" s="0" t="n">
        <v>32</v>
      </c>
      <c r="AU2046" s="0" t="n">
        <f aca="false">COUNTA($BA$2046:$EH$2046)</f>
        <v>49</v>
      </c>
      <c r="AV2046" s="0" t="n">
        <f aca="false">COUNTIF($BA$2046:$EH$2046,"D")</f>
        <v>16</v>
      </c>
      <c r="AW2046" s="0" t="n">
        <f aca="false">COUNTIF($BA$2046:$EH$2046,"R")</f>
        <v>0</v>
      </c>
      <c r="AX2046" s="0" t="n">
        <f aca="false"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>8</v>
      </c>
      <c r="AY2046" s="0" t="n">
        <f aca="false"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>7</v>
      </c>
      <c r="AZ2046" s="0" t="n">
        <f aca="false">IF(EH2046&lt;&gt;"",1,0)</f>
        <v>1</v>
      </c>
      <c r="BB2046" s="0" t="s">
        <v>154</v>
      </c>
      <c r="BC2046" s="0" t="s">
        <v>155</v>
      </c>
      <c r="BD2046" s="0" t="s">
        <v>155</v>
      </c>
      <c r="BE2046" s="0" t="s">
        <v>155</v>
      </c>
      <c r="BF2046" s="0" t="s">
        <v>155</v>
      </c>
      <c r="BG2046" s="0" t="s">
        <v>155</v>
      </c>
      <c r="BH2046" s="0" t="s">
        <v>155</v>
      </c>
      <c r="BI2046" s="0" t="s">
        <v>155</v>
      </c>
      <c r="BJ2046" s="0" t="s">
        <v>155</v>
      </c>
      <c r="BK2046" s="0" t="s">
        <v>155</v>
      </c>
      <c r="BL2046" s="0" t="s">
        <v>155</v>
      </c>
      <c r="BP2046" s="0" t="s">
        <v>155</v>
      </c>
      <c r="BR2046" s="0" t="s">
        <v>155</v>
      </c>
      <c r="BS2046" s="0" t="s">
        <v>155</v>
      </c>
      <c r="BV2046" s="0" t="s">
        <v>155</v>
      </c>
      <c r="BY2046" s="0" t="s">
        <v>145</v>
      </c>
      <c r="CA2046" s="0" t="s">
        <v>155</v>
      </c>
      <c r="CC2046" s="0" t="s">
        <v>145</v>
      </c>
      <c r="CG2046" s="0" t="s">
        <v>155</v>
      </c>
      <c r="CK2046" s="0" t="s">
        <v>155</v>
      </c>
      <c r="CL2046" s="0" t="s">
        <v>145</v>
      </c>
      <c r="CN2046" s="0" t="s">
        <v>155</v>
      </c>
      <c r="CO2046" s="0" t="s">
        <v>145</v>
      </c>
      <c r="CP2046" s="0" t="s">
        <v>155</v>
      </c>
      <c r="CQ2046" s="0" t="s">
        <v>145</v>
      </c>
      <c r="CT2046" s="0" t="s">
        <v>155</v>
      </c>
      <c r="CU2046" s="0" t="s">
        <v>145</v>
      </c>
      <c r="CV2046" s="0" t="s">
        <v>155</v>
      </c>
      <c r="CW2046" s="0" t="s">
        <v>145</v>
      </c>
      <c r="CY2046" s="0" t="s">
        <v>155</v>
      </c>
      <c r="CZ2046" s="0" t="s">
        <v>145</v>
      </c>
      <c r="DC2046" s="0" t="s">
        <v>155</v>
      </c>
      <c r="DD2046" s="0" t="s">
        <v>145</v>
      </c>
      <c r="DF2046" s="0" t="s">
        <v>155</v>
      </c>
      <c r="DG2046" s="0" t="s">
        <v>145</v>
      </c>
      <c r="DI2046" s="0" t="s">
        <v>155</v>
      </c>
      <c r="DJ2046" s="0" t="s">
        <v>145</v>
      </c>
      <c r="DL2046" s="0" t="s">
        <v>155</v>
      </c>
      <c r="DM2046" s="0" t="s">
        <v>145</v>
      </c>
      <c r="DN2046" s="0" t="s">
        <v>155</v>
      </c>
      <c r="DR2046" s="0" t="s">
        <v>155</v>
      </c>
      <c r="DS2046" s="0" t="s">
        <v>145</v>
      </c>
      <c r="DU2046" s="0" t="s">
        <v>155</v>
      </c>
      <c r="DW2046" s="0" t="s">
        <v>145</v>
      </c>
      <c r="DX2046" s="0" t="s">
        <v>155</v>
      </c>
      <c r="EA2046" s="0" t="s">
        <v>155</v>
      </c>
      <c r="ED2046" s="0" t="s">
        <v>145</v>
      </c>
      <c r="EF2046" s="0" t="s">
        <v>155</v>
      </c>
      <c r="EH2046" s="0" t="s">
        <v>145</v>
      </c>
    </row>
    <row r="2047" customFormat="false" ht="15" hidden="false" customHeight="false" outlineLevel="0" collapsed="false">
      <c r="A2047" s="0" t="s">
        <v>9030</v>
      </c>
      <c r="B2047" s="0" t="n">
        <v>78</v>
      </c>
      <c r="C2047" s="0" t="n">
        <v>60528</v>
      </c>
      <c r="D2047" s="0" t="s">
        <v>9031</v>
      </c>
      <c r="E2047" s="0" t="s">
        <v>234</v>
      </c>
      <c r="F2047" s="0" t="str">
        <f aca="false">CONCATENATE(D2047," ",LEFT(H2047,4),"T=",AU2047,"D=",AV2047,"R=",AW2047,"M=",AX2047,"L=",AY2047,"B=",AZ2047)</f>
        <v>HAPGOOD T=44D=12R=1M=5L=6B=1</v>
      </c>
      <c r="G2047" s="0" t="s">
        <v>4739</v>
      </c>
      <c r="I2047" s="0" t="s">
        <v>9032</v>
      </c>
      <c r="J2047" s="0" t="s">
        <v>3762</v>
      </c>
      <c r="K2047" s="0" t="s">
        <v>144</v>
      </c>
      <c r="L2047" s="0" t="s">
        <v>145</v>
      </c>
      <c r="M2047" s="0" t="s">
        <v>9033</v>
      </c>
      <c r="N2047" s="0" t="str">
        <f aca="false">RIGHT(M2047,LEN(M2047)-FIND(" ",M2047))</f>
        <v>OAK KNOLL AVE NE</v>
      </c>
      <c r="P2047" s="0" t="s">
        <v>147</v>
      </c>
      <c r="Q2047" s="0" t="s">
        <v>148</v>
      </c>
      <c r="R2047" s="0" t="n">
        <v>44483</v>
      </c>
      <c r="AD2047" s="0" t="s">
        <v>149</v>
      </c>
      <c r="AE2047" s="0" t="s">
        <v>150</v>
      </c>
      <c r="AF2047" s="0" t="s">
        <v>151</v>
      </c>
      <c r="AH2047" s="0" t="n">
        <v>14</v>
      </c>
      <c r="AI2047" s="0" t="n">
        <v>11</v>
      </c>
      <c r="AN2047" s="0" t="s">
        <v>147</v>
      </c>
      <c r="AO2047" s="0" t="s">
        <v>8430</v>
      </c>
      <c r="AP2047" s="0" t="s">
        <v>8431</v>
      </c>
      <c r="AQ2047" s="0" t="n">
        <v>9</v>
      </c>
      <c r="AR2047" s="0" t="n">
        <v>64</v>
      </c>
      <c r="AS2047" s="0" t="n">
        <v>32</v>
      </c>
      <c r="AU2047" s="0" t="n">
        <f aca="false">COUNTA($BA$2047:$EH$2047)</f>
        <v>44</v>
      </c>
      <c r="AV2047" s="0" t="n">
        <f aca="false">COUNTIF($BA$2047:$EH$2047,"D")</f>
        <v>12</v>
      </c>
      <c r="AW2047" s="0" t="n">
        <f aca="false">COUNTIF($BA$2047:$EH$2047,"R")</f>
        <v>1</v>
      </c>
      <c r="AX2047" s="0" t="n">
        <f aca="false"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>5</v>
      </c>
      <c r="AY2047" s="0" t="n">
        <f aca="false"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>6</v>
      </c>
      <c r="AZ2047" s="0" t="n">
        <f aca="false">IF(EH2047&lt;&gt;"",1,0)</f>
        <v>1</v>
      </c>
      <c r="BB2047" s="0" t="s">
        <v>154</v>
      </c>
      <c r="BC2047" s="0" t="s">
        <v>155</v>
      </c>
      <c r="BD2047" s="0" t="s">
        <v>155</v>
      </c>
      <c r="BE2047" s="0" t="s">
        <v>155</v>
      </c>
      <c r="BG2047" s="0" t="s">
        <v>155</v>
      </c>
      <c r="BH2047" s="0" t="s">
        <v>155</v>
      </c>
      <c r="BI2047" s="0" t="s">
        <v>155</v>
      </c>
      <c r="BJ2047" s="0" t="s">
        <v>155</v>
      </c>
      <c r="BK2047" s="0" t="s">
        <v>155</v>
      </c>
      <c r="BL2047" s="0" t="s">
        <v>155</v>
      </c>
      <c r="BP2047" s="0" t="s">
        <v>155</v>
      </c>
      <c r="BR2047" s="0" t="s">
        <v>155</v>
      </c>
      <c r="BS2047" s="0" t="s">
        <v>155</v>
      </c>
      <c r="BY2047" s="0" t="s">
        <v>145</v>
      </c>
      <c r="CA2047" s="0" t="s">
        <v>155</v>
      </c>
      <c r="CC2047" s="0" t="s">
        <v>145</v>
      </c>
      <c r="CG2047" s="0" t="s">
        <v>155</v>
      </c>
      <c r="CK2047" s="0" t="s">
        <v>155</v>
      </c>
      <c r="CL2047" s="0" t="s">
        <v>145</v>
      </c>
      <c r="CN2047" s="0" t="s">
        <v>155</v>
      </c>
      <c r="CO2047" s="0" t="s">
        <v>145</v>
      </c>
      <c r="CP2047" s="0" t="s">
        <v>155</v>
      </c>
      <c r="CT2047" s="0" t="s">
        <v>155</v>
      </c>
      <c r="CU2047" s="0" t="s">
        <v>145</v>
      </c>
      <c r="CV2047" s="0" t="s">
        <v>155</v>
      </c>
      <c r="CW2047" s="0" t="s">
        <v>145</v>
      </c>
      <c r="CY2047" s="0" t="s">
        <v>155</v>
      </c>
      <c r="CZ2047" s="0" t="s">
        <v>141</v>
      </c>
      <c r="DC2047" s="0" t="s">
        <v>155</v>
      </c>
      <c r="DF2047" s="0" t="s">
        <v>155</v>
      </c>
      <c r="DG2047" s="0" t="s">
        <v>145</v>
      </c>
      <c r="DI2047" s="0" t="s">
        <v>155</v>
      </c>
      <c r="DL2047" s="0" t="s">
        <v>155</v>
      </c>
      <c r="DN2047" s="0" t="s">
        <v>155</v>
      </c>
      <c r="DR2047" s="0" t="s">
        <v>155</v>
      </c>
      <c r="DS2047" s="0" t="s">
        <v>145</v>
      </c>
      <c r="DT2047" s="0" t="s">
        <v>145</v>
      </c>
      <c r="DU2047" s="0" t="s">
        <v>155</v>
      </c>
      <c r="DW2047" s="0" t="s">
        <v>145</v>
      </c>
      <c r="DX2047" s="0" t="s">
        <v>155</v>
      </c>
      <c r="EA2047" s="0" t="s">
        <v>155</v>
      </c>
      <c r="ED2047" s="0" t="s">
        <v>145</v>
      </c>
      <c r="EF2047" s="0" t="s">
        <v>155</v>
      </c>
      <c r="EH2047" s="0" t="s">
        <v>145</v>
      </c>
    </row>
    <row r="2048" customFormat="false" ht="15" hidden="false" customHeight="false" outlineLevel="0" collapsed="false">
      <c r="A2048" s="0" t="s">
        <v>9034</v>
      </c>
      <c r="B2048" s="0" t="n">
        <v>78</v>
      </c>
      <c r="C2048" s="0" t="n">
        <v>15993</v>
      </c>
      <c r="D2048" s="0" t="s">
        <v>9035</v>
      </c>
      <c r="E2048" s="0" t="s">
        <v>4930</v>
      </c>
      <c r="F2048" s="0" t="str">
        <f aca="false">CONCATENATE(D2048," ",LEFT(H2048,4),"T=",AU2048,"D=",AV2048,"R=",AW2048,"M=",AX2048,"L=",AY2048,"B=",AZ2048)</f>
        <v>KARDASSILARIS T=18D=2R=1M=1L=0B=0</v>
      </c>
      <c r="I2048" s="0" t="s">
        <v>9036</v>
      </c>
      <c r="J2048" s="0" t="s">
        <v>5901</v>
      </c>
      <c r="K2048" s="0" t="s">
        <v>144</v>
      </c>
      <c r="M2048" s="0" t="s">
        <v>9037</v>
      </c>
      <c r="N2048" s="0" t="str">
        <f aca="false">RIGHT(M2048,LEN(M2048)-FIND(" ",M2048))</f>
        <v>OAK KNOLL AVE NE</v>
      </c>
      <c r="P2048" s="0" t="s">
        <v>147</v>
      </c>
      <c r="Q2048" s="0" t="s">
        <v>148</v>
      </c>
      <c r="R2048" s="0" t="n">
        <v>44483</v>
      </c>
      <c r="AD2048" s="0" t="s">
        <v>149</v>
      </c>
      <c r="AE2048" s="0" t="s">
        <v>150</v>
      </c>
      <c r="AF2048" s="0" t="s">
        <v>151</v>
      </c>
      <c r="AH2048" s="0" t="n">
        <v>14</v>
      </c>
      <c r="AI2048" s="0" t="n">
        <v>11</v>
      </c>
      <c r="AN2048" s="0" t="s">
        <v>147</v>
      </c>
      <c r="AO2048" s="0" t="s">
        <v>8430</v>
      </c>
      <c r="AP2048" s="0" t="s">
        <v>8431</v>
      </c>
      <c r="AQ2048" s="0" t="n">
        <v>9</v>
      </c>
      <c r="AR2048" s="0" t="n">
        <v>64</v>
      </c>
      <c r="AS2048" s="0" t="n">
        <v>32</v>
      </c>
      <c r="AU2048" s="0" t="n">
        <f aca="false">COUNTA($BA$2048:$EH$2048)</f>
        <v>18</v>
      </c>
      <c r="AV2048" s="0" t="n">
        <f aca="false">COUNTIF($BA$2048:$EH$2048,"D")</f>
        <v>2</v>
      </c>
      <c r="AW2048" s="0" t="n">
        <f aca="false">COUNTIF($BA$2048:$EH$2048,"R")</f>
        <v>1</v>
      </c>
      <c r="AX2048" s="0" t="n">
        <f aca="false"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>1</v>
      </c>
      <c r="AY2048" s="0" t="n">
        <f aca="false"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>0</v>
      </c>
      <c r="AZ2048" s="0" t="n">
        <f aca="false">IF(EH2048&lt;&gt;"",1,0)</f>
        <v>0</v>
      </c>
      <c r="BB2048" s="0" t="s">
        <v>154</v>
      </c>
      <c r="BD2048" s="0" t="s">
        <v>155</v>
      </c>
      <c r="BH2048" s="0" t="s">
        <v>155</v>
      </c>
      <c r="BI2048" s="0" t="s">
        <v>155</v>
      </c>
      <c r="BL2048" s="0" t="s">
        <v>155</v>
      </c>
      <c r="BS2048" s="0" t="s">
        <v>155</v>
      </c>
      <c r="BY2048" s="0" t="s">
        <v>145</v>
      </c>
      <c r="CA2048" s="0" t="s">
        <v>155</v>
      </c>
      <c r="CC2048" s="0" t="s">
        <v>145</v>
      </c>
      <c r="CK2048" s="0" t="s">
        <v>155</v>
      </c>
      <c r="CP2048" s="0" t="s">
        <v>155</v>
      </c>
      <c r="CZ2048" s="0" t="s">
        <v>141</v>
      </c>
      <c r="DC2048" s="0" t="s">
        <v>155</v>
      </c>
      <c r="DF2048" s="0" t="s">
        <v>155</v>
      </c>
      <c r="DI2048" s="0" t="s">
        <v>155</v>
      </c>
      <c r="DN2048" s="0" t="s">
        <v>155</v>
      </c>
      <c r="DU2048" s="0" t="s">
        <v>155</v>
      </c>
      <c r="EF2048" s="0" t="s">
        <v>155</v>
      </c>
    </row>
    <row r="2049" customFormat="false" ht="15" hidden="false" customHeight="false" outlineLevel="0" collapsed="false">
      <c r="A2049" s="0" t="s">
        <v>9038</v>
      </c>
      <c r="B2049" s="0" t="n">
        <v>78</v>
      </c>
      <c r="C2049" s="0" t="n">
        <v>280480</v>
      </c>
      <c r="D2049" s="0" t="s">
        <v>9039</v>
      </c>
      <c r="E2049" s="0" t="s">
        <v>234</v>
      </c>
      <c r="F2049" s="0" t="str">
        <f aca="false">CONCATENATE(D2049," ",LEFT(H2049,4),"T=",AU2049,"D=",AV2049,"R=",AW2049,"M=",AX2049,"L=",AY2049,"B=",AZ2049)</f>
        <v>LARGE T=37D=8R=6M=6L=6B=0</v>
      </c>
      <c r="I2049" s="0" t="s">
        <v>9040</v>
      </c>
      <c r="J2049" s="0" t="s">
        <v>9041</v>
      </c>
      <c r="K2049" s="0" t="s">
        <v>144</v>
      </c>
      <c r="L2049" s="0" t="s">
        <v>141</v>
      </c>
      <c r="M2049" s="0" t="s">
        <v>9042</v>
      </c>
      <c r="N2049" s="0" t="str">
        <f aca="false">RIGHT(M2049,LEN(M2049)-FIND(" ",M2049))</f>
        <v>OAK KNOLL AVE NE</v>
      </c>
      <c r="P2049" s="0" t="s">
        <v>147</v>
      </c>
      <c r="Q2049" s="0" t="s">
        <v>148</v>
      </c>
      <c r="R2049" s="0" t="n">
        <v>44483</v>
      </c>
      <c r="AD2049" s="0" t="s">
        <v>149</v>
      </c>
      <c r="AE2049" s="0" t="s">
        <v>150</v>
      </c>
      <c r="AF2049" s="0" t="s">
        <v>151</v>
      </c>
      <c r="AH2049" s="0" t="n">
        <v>14</v>
      </c>
      <c r="AI2049" s="0" t="n">
        <v>11</v>
      </c>
      <c r="AN2049" s="0" t="s">
        <v>147</v>
      </c>
      <c r="AO2049" s="0" t="s">
        <v>8430</v>
      </c>
      <c r="AP2049" s="0" t="s">
        <v>8431</v>
      </c>
      <c r="AQ2049" s="0" t="n">
        <v>9</v>
      </c>
      <c r="AR2049" s="0" t="n">
        <v>64</v>
      </c>
      <c r="AS2049" s="0" t="n">
        <v>32</v>
      </c>
      <c r="AU2049" s="0" t="n">
        <f aca="false">COUNTA($BA$2049:$EH$2049)</f>
        <v>37</v>
      </c>
      <c r="AV2049" s="0" t="n">
        <f aca="false">COUNTIF($BA$2049:$EH$2049,"D")</f>
        <v>8</v>
      </c>
      <c r="AW2049" s="0" t="n">
        <f aca="false">COUNTIF($BA$2049:$EH$2049,"R")</f>
        <v>6</v>
      </c>
      <c r="AX2049" s="0" t="n">
        <f aca="false"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>6</v>
      </c>
      <c r="AY2049" s="0" t="n">
        <f aca="false"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>6</v>
      </c>
      <c r="AZ2049" s="0" t="n">
        <f aca="false">IF(EH2049&lt;&gt;"",1,0)</f>
        <v>0</v>
      </c>
      <c r="BB2049" s="0" t="s">
        <v>154</v>
      </c>
      <c r="BH2049" s="0" t="s">
        <v>155</v>
      </c>
      <c r="BI2049" s="0" t="s">
        <v>155</v>
      </c>
      <c r="BL2049" s="0" t="s">
        <v>155</v>
      </c>
      <c r="BP2049" s="0" t="s">
        <v>155</v>
      </c>
      <c r="BS2049" s="0" t="s">
        <v>155</v>
      </c>
      <c r="CG2049" s="0" t="s">
        <v>155</v>
      </c>
      <c r="CH2049" s="0" t="s">
        <v>145</v>
      </c>
      <c r="CK2049" s="0" t="s">
        <v>155</v>
      </c>
      <c r="CL2049" s="0" t="s">
        <v>145</v>
      </c>
      <c r="CN2049" s="0" t="s">
        <v>155</v>
      </c>
      <c r="CO2049" s="0" t="s">
        <v>141</v>
      </c>
      <c r="CP2049" s="0" t="s">
        <v>155</v>
      </c>
      <c r="CQ2049" s="0" t="s">
        <v>145</v>
      </c>
      <c r="CT2049" s="0" t="s">
        <v>155</v>
      </c>
      <c r="CU2049" s="0" t="s">
        <v>145</v>
      </c>
      <c r="CV2049" s="0" t="s">
        <v>155</v>
      </c>
      <c r="CW2049" s="0" t="s">
        <v>145</v>
      </c>
      <c r="CY2049" s="0" t="s">
        <v>155</v>
      </c>
      <c r="CZ2049" s="0" t="s">
        <v>141</v>
      </c>
      <c r="DC2049" s="0" t="s">
        <v>155</v>
      </c>
      <c r="DD2049" s="0" t="s">
        <v>145</v>
      </c>
      <c r="DF2049" s="0" t="s">
        <v>155</v>
      </c>
      <c r="DG2049" s="0" t="s">
        <v>141</v>
      </c>
      <c r="DI2049" s="0" t="s">
        <v>155</v>
      </c>
      <c r="DJ2049" s="0" t="s">
        <v>145</v>
      </c>
      <c r="DL2049" s="0" t="s">
        <v>155</v>
      </c>
      <c r="DM2049" s="0" t="s">
        <v>141</v>
      </c>
      <c r="DN2049" s="0" t="s">
        <v>155</v>
      </c>
      <c r="DR2049" s="0" t="s">
        <v>155</v>
      </c>
      <c r="DS2049" s="0" t="s">
        <v>141</v>
      </c>
      <c r="DU2049" s="0" t="s">
        <v>155</v>
      </c>
      <c r="DW2049" s="0" t="s">
        <v>145</v>
      </c>
      <c r="DX2049" s="0" t="s">
        <v>155</v>
      </c>
      <c r="EA2049" s="0" t="s">
        <v>155</v>
      </c>
      <c r="ED2049" s="0" t="s">
        <v>141</v>
      </c>
      <c r="EF2049" s="0" t="s">
        <v>155</v>
      </c>
    </row>
    <row r="2050" customFormat="false" ht="15" hidden="false" customHeight="false" outlineLevel="0" collapsed="false">
      <c r="A2050" s="0" t="s">
        <v>9043</v>
      </c>
      <c r="B2050" s="0" t="n">
        <v>78</v>
      </c>
      <c r="C2050" s="0" t="n">
        <v>443276</v>
      </c>
      <c r="D2050" s="0" t="s">
        <v>7051</v>
      </c>
      <c r="E2050" s="0" t="s">
        <v>3757</v>
      </c>
      <c r="F2050" s="0" t="str">
        <f aca="false">CONCATENATE(D2050," ",LEFT(H2050,4),"T=",AU2050,"D=",AV2050,"R=",AW2050,"M=",AX2050,"L=",AY2050,"B=",AZ2050)</f>
        <v>SHAKER T=2D=0R=0M=0L=0B=0</v>
      </c>
      <c r="G2050" s="0" t="s">
        <v>234</v>
      </c>
      <c r="I2050" s="0" t="s">
        <v>9044</v>
      </c>
      <c r="J2050" s="0" t="s">
        <v>6491</v>
      </c>
      <c r="K2050" s="0" t="s">
        <v>169</v>
      </c>
      <c r="M2050" s="0" t="s">
        <v>9045</v>
      </c>
      <c r="N2050" s="0" t="str">
        <f aca="false">RIGHT(M2050,LEN(M2050)-FIND(" ",M2050))</f>
        <v>GENESEE AVE NE</v>
      </c>
      <c r="P2050" s="0" t="s">
        <v>147</v>
      </c>
      <c r="Q2050" s="0" t="s">
        <v>148</v>
      </c>
      <c r="R2050" s="0" t="n">
        <v>44483</v>
      </c>
      <c r="AD2050" s="0" t="s">
        <v>149</v>
      </c>
      <c r="AE2050" s="0" t="s">
        <v>150</v>
      </c>
      <c r="AF2050" s="0" t="s">
        <v>151</v>
      </c>
      <c r="AH2050" s="0" t="n">
        <v>14</v>
      </c>
      <c r="AI2050" s="0" t="n">
        <v>11</v>
      </c>
      <c r="AN2050" s="0" t="s">
        <v>147</v>
      </c>
      <c r="AO2050" s="0" t="s">
        <v>8430</v>
      </c>
      <c r="AP2050" s="0" t="s">
        <v>8431</v>
      </c>
      <c r="AQ2050" s="0" t="n">
        <v>9</v>
      </c>
      <c r="AR2050" s="0" t="n">
        <v>64</v>
      </c>
      <c r="AS2050" s="0" t="n">
        <v>32</v>
      </c>
      <c r="AU2050" s="0" t="n">
        <f aca="false">COUNTA($BA$2050:$EH$2050)</f>
        <v>2</v>
      </c>
      <c r="AV2050" s="0" t="n">
        <f aca="false">COUNTIF($BA$2050:$EH$2050,"D")</f>
        <v>0</v>
      </c>
      <c r="AW2050" s="0" t="n">
        <f aca="false">COUNTIF($BA$2050:$EH$2050,"R")</f>
        <v>0</v>
      </c>
      <c r="AX2050" s="0" t="n">
        <f aca="false"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>0</v>
      </c>
      <c r="AY2050" s="0" t="n">
        <f aca="false"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>0</v>
      </c>
      <c r="AZ2050" s="0" t="n">
        <f aca="false">IF(EH2050&lt;&gt;"",1,0)</f>
        <v>0</v>
      </c>
      <c r="BB2050" s="0" t="s">
        <v>154</v>
      </c>
      <c r="CP2050" s="0" t="s">
        <v>155</v>
      </c>
    </row>
    <row r="2051" customFormat="false" ht="15" hidden="false" customHeight="false" outlineLevel="0" collapsed="false">
      <c r="A2051" s="0" t="s">
        <v>9046</v>
      </c>
      <c r="B2051" s="0" t="n">
        <v>78</v>
      </c>
      <c r="C2051" s="0" t="n">
        <v>7589</v>
      </c>
      <c r="D2051" s="0" t="s">
        <v>172</v>
      </c>
      <c r="E2051" s="0" t="s">
        <v>5919</v>
      </c>
      <c r="F2051" s="0" t="str">
        <f aca="false">CONCATENATE(D2051," ",LEFT(H2051,4),"T=",AU2051,"D=",AV2051,"R=",AW2051,"M=",AX2051,"L=",AY2051,"B=",AZ2051)</f>
        <v>SMITH T=31D=5R=0M=3L=4B=1</v>
      </c>
      <c r="G2051" s="0" t="s">
        <v>849</v>
      </c>
      <c r="I2051" s="0" t="s">
        <v>9047</v>
      </c>
      <c r="J2051" s="0" t="s">
        <v>9048</v>
      </c>
      <c r="K2051" s="0" t="s">
        <v>144</v>
      </c>
      <c r="L2051" s="0" t="s">
        <v>145</v>
      </c>
      <c r="M2051" s="0" t="s">
        <v>9049</v>
      </c>
      <c r="N2051" s="0" t="str">
        <f aca="false">RIGHT(M2051,LEN(M2051)-FIND(" ",M2051))</f>
        <v>OAK KNOLL AVE NE</v>
      </c>
      <c r="P2051" s="0" t="s">
        <v>147</v>
      </c>
      <c r="Q2051" s="0" t="s">
        <v>148</v>
      </c>
      <c r="R2051" s="0" t="n">
        <v>44483</v>
      </c>
      <c r="AD2051" s="0" t="s">
        <v>149</v>
      </c>
      <c r="AE2051" s="0" t="s">
        <v>150</v>
      </c>
      <c r="AF2051" s="0" t="s">
        <v>151</v>
      </c>
      <c r="AH2051" s="0" t="n">
        <v>14</v>
      </c>
      <c r="AI2051" s="0" t="n">
        <v>11</v>
      </c>
      <c r="AN2051" s="0" t="s">
        <v>147</v>
      </c>
      <c r="AO2051" s="0" t="s">
        <v>8430</v>
      </c>
      <c r="AP2051" s="0" t="s">
        <v>8431</v>
      </c>
      <c r="AQ2051" s="0" t="n">
        <v>9</v>
      </c>
      <c r="AR2051" s="0" t="n">
        <v>64</v>
      </c>
      <c r="AS2051" s="0" t="n">
        <v>32</v>
      </c>
      <c r="AU2051" s="0" t="n">
        <f aca="false">COUNTA($BA$2051:$EH$2051)</f>
        <v>31</v>
      </c>
      <c r="AV2051" s="0" t="n">
        <f aca="false">COUNTIF($BA$2051:$EH$2051,"D")</f>
        <v>5</v>
      </c>
      <c r="AW2051" s="0" t="n">
        <f aca="false">COUNTIF($BA$2051:$EH$2051,"R")</f>
        <v>0</v>
      </c>
      <c r="AX2051" s="0" t="n">
        <f aca="false"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>3</v>
      </c>
      <c r="AY2051" s="0" t="n">
        <f aca="false"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>4</v>
      </c>
      <c r="AZ2051" s="0" t="n">
        <f aca="false">IF(EH2051&lt;&gt;"",1,0)</f>
        <v>1</v>
      </c>
      <c r="BB2051" s="0" t="s">
        <v>154</v>
      </c>
      <c r="BC2051" s="0" t="s">
        <v>155</v>
      </c>
      <c r="BD2051" s="0" t="s">
        <v>155</v>
      </c>
      <c r="BE2051" s="0" t="s">
        <v>155</v>
      </c>
      <c r="BF2051" s="0" t="s">
        <v>155</v>
      </c>
      <c r="BH2051" s="0" t="s">
        <v>155</v>
      </c>
      <c r="BJ2051" s="0" t="s">
        <v>155</v>
      </c>
      <c r="BK2051" s="0" t="s">
        <v>155</v>
      </c>
      <c r="BL2051" s="0" t="s">
        <v>155</v>
      </c>
      <c r="BP2051" s="0" t="s">
        <v>155</v>
      </c>
      <c r="BR2051" s="0" t="s">
        <v>155</v>
      </c>
      <c r="BS2051" s="0" t="s">
        <v>155</v>
      </c>
      <c r="BV2051" s="0" t="s">
        <v>155</v>
      </c>
      <c r="CA2051" s="0" t="s">
        <v>155</v>
      </c>
      <c r="CC2051" s="0" t="s">
        <v>145</v>
      </c>
      <c r="CG2051" s="0" t="s">
        <v>155</v>
      </c>
      <c r="CH2051" s="0" t="s">
        <v>145</v>
      </c>
      <c r="CK2051" s="0" t="s">
        <v>155</v>
      </c>
      <c r="CP2051" s="0" t="s">
        <v>155</v>
      </c>
      <c r="CV2051" s="0" t="s">
        <v>155</v>
      </c>
      <c r="CY2051" s="0" t="s">
        <v>155</v>
      </c>
      <c r="DC2051" s="0" t="s">
        <v>155</v>
      </c>
      <c r="DI2051" s="0" t="s">
        <v>155</v>
      </c>
      <c r="DJ2051" s="0" t="s">
        <v>145</v>
      </c>
      <c r="DM2051" s="0" t="s">
        <v>145</v>
      </c>
      <c r="DN2051" s="0" t="s">
        <v>155</v>
      </c>
      <c r="DU2051" s="0" t="s">
        <v>155</v>
      </c>
      <c r="DX2051" s="0" t="s">
        <v>155</v>
      </c>
      <c r="EA2051" s="0" t="s">
        <v>155</v>
      </c>
      <c r="EF2051" s="0" t="s">
        <v>155</v>
      </c>
      <c r="EH2051" s="0" t="s">
        <v>145</v>
      </c>
    </row>
    <row r="2052" customFormat="false" ht="15" hidden="false" customHeight="false" outlineLevel="0" collapsed="false">
      <c r="A2052" s="0" t="s">
        <v>9050</v>
      </c>
      <c r="B2052" s="0" t="n">
        <v>78</v>
      </c>
      <c r="C2052" s="0" t="n">
        <v>154493</v>
      </c>
      <c r="D2052" s="0" t="s">
        <v>9051</v>
      </c>
      <c r="E2052" s="0" t="s">
        <v>8127</v>
      </c>
      <c r="F2052" s="0" t="str">
        <f aca="false">CONCATENATE(D2052," ",LEFT(H2052,4),"T=",AU2052,"D=",AV2052,"R=",AW2052,"M=",AX2052,"L=",AY2052,"B=",AZ2052)</f>
        <v>POLENICK T=29D=0R=3M=0L=1B=0</v>
      </c>
      <c r="G2052" s="0" t="s">
        <v>482</v>
      </c>
      <c r="I2052" s="0" t="s">
        <v>9052</v>
      </c>
      <c r="J2052" s="0" t="s">
        <v>9053</v>
      </c>
      <c r="K2052" s="0" t="s">
        <v>144</v>
      </c>
      <c r="L2052" s="0" t="s">
        <v>141</v>
      </c>
      <c r="M2052" s="0" t="s">
        <v>9054</v>
      </c>
      <c r="N2052" s="0" t="str">
        <f aca="false">RIGHT(M2052,LEN(M2052)-FIND(" ",M2052))</f>
        <v>OAK KNOLL AVE NE</v>
      </c>
      <c r="P2052" s="0" t="s">
        <v>147</v>
      </c>
      <c r="Q2052" s="0" t="s">
        <v>148</v>
      </c>
      <c r="R2052" s="0" t="n">
        <v>44483</v>
      </c>
      <c r="AD2052" s="0" t="s">
        <v>149</v>
      </c>
      <c r="AE2052" s="0" t="s">
        <v>150</v>
      </c>
      <c r="AF2052" s="0" t="s">
        <v>151</v>
      </c>
      <c r="AH2052" s="0" t="n">
        <v>14</v>
      </c>
      <c r="AI2052" s="0" t="n">
        <v>11</v>
      </c>
      <c r="AN2052" s="0" t="s">
        <v>147</v>
      </c>
      <c r="AO2052" s="0" t="s">
        <v>8430</v>
      </c>
      <c r="AP2052" s="0" t="s">
        <v>8431</v>
      </c>
      <c r="AQ2052" s="0" t="n">
        <v>9</v>
      </c>
      <c r="AR2052" s="0" t="n">
        <v>64</v>
      </c>
      <c r="AS2052" s="0" t="n">
        <v>32</v>
      </c>
      <c r="AU2052" s="0" t="n">
        <f aca="false">COUNTA($BA$2052:$EH$2052)</f>
        <v>29</v>
      </c>
      <c r="AV2052" s="0" t="n">
        <f aca="false">COUNTIF($BA$2052:$EH$2052,"D")</f>
        <v>0</v>
      </c>
      <c r="AW2052" s="0" t="n">
        <f aca="false">COUNTIF($BA$2052:$EH$2052,"R")</f>
        <v>3</v>
      </c>
      <c r="AX2052" s="0" t="n">
        <f aca="false"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>0</v>
      </c>
      <c r="AY2052" s="0" t="n">
        <f aca="false"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>1</v>
      </c>
      <c r="AZ2052" s="0" t="n">
        <f aca="false">IF(EH2052&lt;&gt;"",1,0)</f>
        <v>0</v>
      </c>
      <c r="BB2052" s="0" t="s">
        <v>154</v>
      </c>
      <c r="BD2052" s="0" t="s">
        <v>155</v>
      </c>
      <c r="BE2052" s="0" t="s">
        <v>155</v>
      </c>
      <c r="BF2052" s="0" t="s">
        <v>155</v>
      </c>
      <c r="BG2052" s="0" t="s">
        <v>155</v>
      </c>
      <c r="BH2052" s="0" t="s">
        <v>155</v>
      </c>
      <c r="BI2052" s="0" t="s">
        <v>155</v>
      </c>
      <c r="BJ2052" s="0" t="s">
        <v>155</v>
      </c>
      <c r="BL2052" s="0" t="s">
        <v>155</v>
      </c>
      <c r="BP2052" s="0" t="s">
        <v>155</v>
      </c>
      <c r="BR2052" s="0" t="s">
        <v>155</v>
      </c>
      <c r="BS2052" s="0" t="s">
        <v>155</v>
      </c>
      <c r="BV2052" s="0" t="s">
        <v>155</v>
      </c>
      <c r="CA2052" s="0" t="s">
        <v>155</v>
      </c>
      <c r="CG2052" s="0" t="s">
        <v>155</v>
      </c>
      <c r="CN2052" s="0" t="s">
        <v>155</v>
      </c>
      <c r="CO2052" s="0" t="s">
        <v>141</v>
      </c>
      <c r="CP2052" s="0" t="s">
        <v>155</v>
      </c>
      <c r="CV2052" s="0" t="s">
        <v>155</v>
      </c>
      <c r="CY2052" s="0" t="s">
        <v>155</v>
      </c>
      <c r="CZ2052" s="0" t="s">
        <v>141</v>
      </c>
      <c r="DC2052" s="0" t="s">
        <v>155</v>
      </c>
      <c r="DF2052" s="0" t="s">
        <v>155</v>
      </c>
      <c r="DL2052" s="0" t="s">
        <v>155</v>
      </c>
      <c r="DN2052" s="0" t="s">
        <v>155</v>
      </c>
      <c r="DR2052" s="0" t="s">
        <v>155</v>
      </c>
      <c r="DU2052" s="0" t="s">
        <v>155</v>
      </c>
      <c r="EA2052" s="0" t="s">
        <v>155</v>
      </c>
      <c r="ED2052" s="0" t="s">
        <v>141</v>
      </c>
    </row>
    <row r="2053" customFormat="false" ht="15" hidden="false" customHeight="false" outlineLevel="0" collapsed="false">
      <c r="A2053" s="0" t="s">
        <v>9055</v>
      </c>
      <c r="B2053" s="0" t="n">
        <v>78</v>
      </c>
      <c r="C2053" s="0" t="n">
        <v>208387</v>
      </c>
      <c r="D2053" s="0" t="s">
        <v>9051</v>
      </c>
      <c r="E2053" s="0" t="s">
        <v>349</v>
      </c>
      <c r="F2053" s="0" t="str">
        <f aca="false">CONCATENATE(D2053," ",LEFT(H2053,4),"T=",AU2053,"D=",AV2053,"R=",AW2053,"M=",AX2053,"L=",AY2053,"B=",AZ2053)</f>
        <v>POLENICK T=40D=1R=7M=1L=5B=1</v>
      </c>
      <c r="G2053" s="0" t="s">
        <v>140</v>
      </c>
      <c r="I2053" s="0" t="s">
        <v>9056</v>
      </c>
      <c r="J2053" s="0" t="s">
        <v>9057</v>
      </c>
      <c r="K2053" s="0" t="s">
        <v>144</v>
      </c>
      <c r="L2053" s="0" t="s">
        <v>141</v>
      </c>
      <c r="M2053" s="0" t="s">
        <v>9054</v>
      </c>
      <c r="N2053" s="0" t="str">
        <f aca="false">RIGHT(M2053,LEN(M2053)-FIND(" ",M2053))</f>
        <v>OAK KNOLL AVE NE</v>
      </c>
      <c r="P2053" s="0" t="s">
        <v>147</v>
      </c>
      <c r="Q2053" s="0" t="s">
        <v>148</v>
      </c>
      <c r="R2053" s="0" t="n">
        <v>44483</v>
      </c>
      <c r="AD2053" s="0" t="s">
        <v>149</v>
      </c>
      <c r="AE2053" s="0" t="s">
        <v>150</v>
      </c>
      <c r="AF2053" s="0" t="s">
        <v>151</v>
      </c>
      <c r="AH2053" s="0" t="n">
        <v>14</v>
      </c>
      <c r="AI2053" s="0" t="n">
        <v>11</v>
      </c>
      <c r="AN2053" s="0" t="s">
        <v>147</v>
      </c>
      <c r="AO2053" s="0" t="s">
        <v>8430</v>
      </c>
      <c r="AP2053" s="0" t="s">
        <v>8431</v>
      </c>
      <c r="AQ2053" s="0" t="n">
        <v>9</v>
      </c>
      <c r="AR2053" s="0" t="n">
        <v>64</v>
      </c>
      <c r="AS2053" s="0" t="n">
        <v>32</v>
      </c>
      <c r="AU2053" s="0" t="n">
        <f aca="false">COUNTA($BA$2053:$EH$2053)</f>
        <v>40</v>
      </c>
      <c r="AV2053" s="0" t="n">
        <f aca="false">COUNTIF($BA$2053:$EH$2053,"D")</f>
        <v>1</v>
      </c>
      <c r="AW2053" s="0" t="n">
        <f aca="false">COUNTIF($BA$2053:$EH$2053,"R")</f>
        <v>7</v>
      </c>
      <c r="AX2053" s="0" t="n">
        <f aca="false"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>1</v>
      </c>
      <c r="AY2053" s="0" t="n">
        <f aca="false"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>5</v>
      </c>
      <c r="AZ2053" s="0" t="n">
        <f aca="false">IF(EH2053&lt;&gt;"",1,0)</f>
        <v>1</v>
      </c>
      <c r="BB2053" s="0" t="s">
        <v>154</v>
      </c>
      <c r="BC2053" s="0" t="s">
        <v>155</v>
      </c>
      <c r="BD2053" s="0" t="s">
        <v>155</v>
      </c>
      <c r="BE2053" s="0" t="s">
        <v>155</v>
      </c>
      <c r="BF2053" s="0" t="s">
        <v>155</v>
      </c>
      <c r="BG2053" s="0" t="s">
        <v>155</v>
      </c>
      <c r="BH2053" s="0" t="s">
        <v>155</v>
      </c>
      <c r="BI2053" s="0" t="s">
        <v>155</v>
      </c>
      <c r="BJ2053" s="0" t="s">
        <v>155</v>
      </c>
      <c r="BK2053" s="0" t="s">
        <v>155</v>
      </c>
      <c r="BL2053" s="0" t="s">
        <v>155</v>
      </c>
      <c r="BP2053" s="0" t="s">
        <v>155</v>
      </c>
      <c r="BR2053" s="0" t="s">
        <v>155</v>
      </c>
      <c r="BS2053" s="0" t="s">
        <v>155</v>
      </c>
      <c r="BV2053" s="0" t="s">
        <v>155</v>
      </c>
      <c r="BY2053" s="0" t="s">
        <v>141</v>
      </c>
      <c r="CA2053" s="0" t="s">
        <v>155</v>
      </c>
      <c r="CG2053" s="0" t="s">
        <v>155</v>
      </c>
      <c r="CK2053" s="0" t="s">
        <v>155</v>
      </c>
      <c r="CO2053" s="0" t="s">
        <v>141</v>
      </c>
      <c r="CP2053" s="0" t="s">
        <v>155</v>
      </c>
      <c r="CU2053" s="0" t="s">
        <v>141</v>
      </c>
      <c r="CV2053" s="0" t="s">
        <v>155</v>
      </c>
      <c r="CY2053" s="0" t="s">
        <v>155</v>
      </c>
      <c r="CZ2053" s="0" t="s">
        <v>141</v>
      </c>
      <c r="DC2053" s="0" t="s">
        <v>155</v>
      </c>
      <c r="DF2053" s="0" t="s">
        <v>155</v>
      </c>
      <c r="DG2053" s="0" t="s">
        <v>141</v>
      </c>
      <c r="DI2053" s="0" t="s">
        <v>155</v>
      </c>
      <c r="DL2053" s="0" t="s">
        <v>155</v>
      </c>
      <c r="DN2053" s="0" t="s">
        <v>155</v>
      </c>
      <c r="DR2053" s="0" t="s">
        <v>155</v>
      </c>
      <c r="DS2053" s="0" t="s">
        <v>141</v>
      </c>
      <c r="DU2053" s="0" t="s">
        <v>155</v>
      </c>
      <c r="DW2053" s="0" t="s">
        <v>145</v>
      </c>
      <c r="DX2053" s="0" t="s">
        <v>155</v>
      </c>
      <c r="EA2053" s="0" t="s">
        <v>155</v>
      </c>
      <c r="ED2053" s="0" t="s">
        <v>141</v>
      </c>
      <c r="EF2053" s="0" t="s">
        <v>155</v>
      </c>
      <c r="EH2053" s="0" t="s">
        <v>155</v>
      </c>
    </row>
    <row r="2054" customFormat="false" ht="15" hidden="false" customHeight="false" outlineLevel="0" collapsed="false">
      <c r="A2054" s="0" t="s">
        <v>9058</v>
      </c>
      <c r="B2054" s="0" t="n">
        <v>78</v>
      </c>
      <c r="C2054" s="0" t="n">
        <v>421843</v>
      </c>
      <c r="D2054" s="0" t="s">
        <v>9059</v>
      </c>
      <c r="E2054" s="0" t="s">
        <v>140</v>
      </c>
      <c r="F2054" s="0" t="str">
        <f aca="false">CONCATENATE(D2054," ",LEFT(H2054,4),"T=",AU2054,"D=",AV2054,"R=",AW2054,"M=",AX2054,"L=",AY2054,"B=",AZ2054)</f>
        <v>SHIELL T=19D=8R=0M=3L=8B=1</v>
      </c>
      <c r="G2054" s="0" t="s">
        <v>147</v>
      </c>
      <c r="I2054" s="0" t="s">
        <v>9060</v>
      </c>
      <c r="J2054" s="0" t="s">
        <v>4949</v>
      </c>
      <c r="K2054" s="0" t="s">
        <v>144</v>
      </c>
      <c r="L2054" s="0" t="s">
        <v>145</v>
      </c>
      <c r="M2054" s="0" t="s">
        <v>9061</v>
      </c>
      <c r="N2054" s="0" t="str">
        <f aca="false">RIGHT(M2054,LEN(M2054)-FIND(" ",M2054))</f>
        <v>GENESEE AVE NE</v>
      </c>
      <c r="P2054" s="0" t="s">
        <v>147</v>
      </c>
      <c r="Q2054" s="0" t="s">
        <v>148</v>
      </c>
      <c r="R2054" s="0" t="n">
        <v>44483</v>
      </c>
      <c r="AD2054" s="0" t="s">
        <v>149</v>
      </c>
      <c r="AE2054" s="0" t="s">
        <v>150</v>
      </c>
      <c r="AF2054" s="0" t="s">
        <v>151</v>
      </c>
      <c r="AH2054" s="0" t="n">
        <v>14</v>
      </c>
      <c r="AI2054" s="0" t="n">
        <v>11</v>
      </c>
      <c r="AN2054" s="0" t="s">
        <v>147</v>
      </c>
      <c r="AO2054" s="0" t="s">
        <v>8430</v>
      </c>
      <c r="AP2054" s="0" t="s">
        <v>8431</v>
      </c>
      <c r="AQ2054" s="0" t="n">
        <v>9</v>
      </c>
      <c r="AR2054" s="0" t="n">
        <v>64</v>
      </c>
      <c r="AS2054" s="0" t="n">
        <v>32</v>
      </c>
      <c r="AU2054" s="0" t="n">
        <f aca="false">COUNTA($BA$2054:$EH$2054)</f>
        <v>19</v>
      </c>
      <c r="AV2054" s="0" t="n">
        <f aca="false">COUNTIF($BA$2054:$EH$2054,"D")</f>
        <v>8</v>
      </c>
      <c r="AW2054" s="0" t="n">
        <f aca="false">COUNTIF($BA$2054:$EH$2054,"R")</f>
        <v>0</v>
      </c>
      <c r="AX2054" s="0" t="n">
        <f aca="false"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>3</v>
      </c>
      <c r="AY2054" s="0" t="n">
        <f aca="false"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>8</v>
      </c>
      <c r="AZ2054" s="0" t="n">
        <f aca="false">IF(EH2054&lt;&gt;"",1,0)</f>
        <v>1</v>
      </c>
      <c r="BB2054" s="0" t="s">
        <v>154</v>
      </c>
      <c r="DC2054" s="0" t="s">
        <v>155</v>
      </c>
      <c r="DF2054" s="0" t="s">
        <v>155</v>
      </c>
      <c r="DG2054" s="0" t="s">
        <v>145</v>
      </c>
      <c r="DI2054" s="0" t="s">
        <v>155</v>
      </c>
      <c r="DJ2054" s="0" t="s">
        <v>145</v>
      </c>
      <c r="DL2054" s="0" t="s">
        <v>155</v>
      </c>
      <c r="DM2054" s="0" t="s">
        <v>145</v>
      </c>
      <c r="DN2054" s="0" t="s">
        <v>155</v>
      </c>
      <c r="DR2054" s="0" t="s">
        <v>155</v>
      </c>
      <c r="DS2054" s="0" t="s">
        <v>145</v>
      </c>
      <c r="DT2054" s="0" t="s">
        <v>145</v>
      </c>
      <c r="DU2054" s="0" t="s">
        <v>155</v>
      </c>
      <c r="DW2054" s="0" t="s">
        <v>145</v>
      </c>
      <c r="DX2054" s="0" t="s">
        <v>155</v>
      </c>
      <c r="EA2054" s="0" t="s">
        <v>155</v>
      </c>
      <c r="ED2054" s="0" t="s">
        <v>145</v>
      </c>
      <c r="EF2054" s="0" t="s">
        <v>155</v>
      </c>
      <c r="EH2054" s="0" t="s">
        <v>145</v>
      </c>
    </row>
    <row r="2055" customFormat="false" ht="15" hidden="false" customHeight="false" outlineLevel="0" collapsed="false">
      <c r="A2055" s="0" t="s">
        <v>9062</v>
      </c>
      <c r="B2055" s="0" t="n">
        <v>78</v>
      </c>
      <c r="C2055" s="0" t="n">
        <v>11236</v>
      </c>
      <c r="D2055" s="0" t="s">
        <v>9063</v>
      </c>
      <c r="E2055" s="0" t="s">
        <v>445</v>
      </c>
      <c r="F2055" s="0" t="str">
        <f aca="false">CONCATENATE(D2055," ",LEFT(H2055,4),"T=",AU2055,"D=",AV2055,"R=",AW2055,"M=",AX2055,"L=",AY2055,"B=",AZ2055)</f>
        <v>DUTT T=28D=4R=2M=3L=1B=0</v>
      </c>
      <c r="I2055" s="0" t="s">
        <v>9064</v>
      </c>
      <c r="J2055" s="0" t="s">
        <v>9065</v>
      </c>
      <c r="K2055" s="0" t="s">
        <v>144</v>
      </c>
      <c r="M2055" s="0" t="s">
        <v>9066</v>
      </c>
      <c r="N2055" s="0" t="str">
        <f aca="false">RIGHT(M2055,LEN(M2055)-FIND(" ",M2055))</f>
        <v>MARY DR NE</v>
      </c>
      <c r="P2055" s="0" t="s">
        <v>147</v>
      </c>
      <c r="Q2055" s="0" t="s">
        <v>148</v>
      </c>
      <c r="R2055" s="0" t="n">
        <v>44483</v>
      </c>
      <c r="AD2055" s="0" t="s">
        <v>149</v>
      </c>
      <c r="AE2055" s="0" t="s">
        <v>150</v>
      </c>
      <c r="AF2055" s="0" t="s">
        <v>151</v>
      </c>
      <c r="AH2055" s="0" t="n">
        <v>14</v>
      </c>
      <c r="AI2055" s="0" t="n">
        <v>11</v>
      </c>
      <c r="AN2055" s="0" t="s">
        <v>147</v>
      </c>
      <c r="AO2055" s="0" t="s">
        <v>8430</v>
      </c>
      <c r="AP2055" s="0" t="s">
        <v>8431</v>
      </c>
      <c r="AQ2055" s="0" t="n">
        <v>9</v>
      </c>
      <c r="AR2055" s="0" t="n">
        <v>64</v>
      </c>
      <c r="AS2055" s="0" t="n">
        <v>32</v>
      </c>
      <c r="AU2055" s="0" t="n">
        <f aca="false">COUNTA($BA$2055:$EH$2055)</f>
        <v>28</v>
      </c>
      <c r="AV2055" s="0" t="n">
        <f aca="false">COUNTIF($BA$2055:$EH$2055,"D")</f>
        <v>4</v>
      </c>
      <c r="AW2055" s="0" t="n">
        <f aca="false">COUNTIF($BA$2055:$EH$2055,"R")</f>
        <v>2</v>
      </c>
      <c r="AX2055" s="0" t="n">
        <f aca="false"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>3</v>
      </c>
      <c r="AY2055" s="0" t="n">
        <f aca="false"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>1</v>
      </c>
      <c r="AZ2055" s="0" t="n">
        <f aca="false">IF(EH2055&lt;&gt;"",1,0)</f>
        <v>0</v>
      </c>
      <c r="BB2055" s="0" t="s">
        <v>154</v>
      </c>
      <c r="BC2055" s="0" t="s">
        <v>155</v>
      </c>
      <c r="BD2055" s="0" t="s">
        <v>155</v>
      </c>
      <c r="BE2055" s="0" t="s">
        <v>155</v>
      </c>
      <c r="BF2055" s="0" t="s">
        <v>155</v>
      </c>
      <c r="BG2055" s="0" t="s">
        <v>155</v>
      </c>
      <c r="BH2055" s="0" t="s">
        <v>155</v>
      </c>
      <c r="BI2055" s="0" t="s">
        <v>155</v>
      </c>
      <c r="BJ2055" s="0" t="s">
        <v>155</v>
      </c>
      <c r="BK2055" s="0" t="s">
        <v>155</v>
      </c>
      <c r="BL2055" s="0" t="s">
        <v>155</v>
      </c>
      <c r="BY2055" s="0" t="s">
        <v>145</v>
      </c>
      <c r="CA2055" s="0" t="s">
        <v>155</v>
      </c>
      <c r="CC2055" s="0" t="s">
        <v>145</v>
      </c>
      <c r="CG2055" s="0" t="s">
        <v>155</v>
      </c>
      <c r="CK2055" s="0" t="s">
        <v>155</v>
      </c>
      <c r="CL2055" s="0" t="s">
        <v>145</v>
      </c>
      <c r="CN2055" s="0" t="s">
        <v>155</v>
      </c>
      <c r="CP2055" s="0" t="s">
        <v>155</v>
      </c>
      <c r="CW2055" s="0" t="s">
        <v>145</v>
      </c>
      <c r="CY2055" s="0" t="s">
        <v>155</v>
      </c>
      <c r="CZ2055" s="0" t="s">
        <v>141</v>
      </c>
      <c r="DC2055" s="0" t="s">
        <v>155</v>
      </c>
      <c r="DF2055" s="0" t="s">
        <v>155</v>
      </c>
      <c r="DI2055" s="0" t="s">
        <v>155</v>
      </c>
      <c r="DM2055" s="0" t="s">
        <v>141</v>
      </c>
      <c r="DN2055" s="0" t="s">
        <v>155</v>
      </c>
      <c r="DU2055" s="0" t="s">
        <v>155</v>
      </c>
    </row>
    <row r="2056" customFormat="false" ht="15" hidden="false" customHeight="false" outlineLevel="0" collapsed="false">
      <c r="A2056" s="0" t="s">
        <v>9067</v>
      </c>
      <c r="B2056" s="0" t="n">
        <v>78</v>
      </c>
      <c r="C2056" s="0" t="n">
        <v>6696</v>
      </c>
      <c r="D2056" s="0" t="s">
        <v>1785</v>
      </c>
      <c r="E2056" s="0" t="s">
        <v>173</v>
      </c>
      <c r="F2056" s="0" t="str">
        <f aca="false">CONCATENATE(D2056," ",LEFT(H2056,4),"T=",AU2056,"D=",AV2056,"R=",AW2056,"M=",AX2056,"L=",AY2056,"B=",AZ2056)</f>
        <v>ANGELO JRT=45D=15R=0M=6L=7B=1</v>
      </c>
      <c r="G2056" s="0" t="s">
        <v>222</v>
      </c>
      <c r="H2056" s="0" t="s">
        <v>517</v>
      </c>
      <c r="I2056" s="0" t="s">
        <v>9068</v>
      </c>
      <c r="J2056" s="0" t="s">
        <v>9069</v>
      </c>
      <c r="K2056" s="0" t="s">
        <v>144</v>
      </c>
      <c r="L2056" s="0" t="s">
        <v>145</v>
      </c>
      <c r="M2056" s="0" t="s">
        <v>9070</v>
      </c>
      <c r="N2056" s="0" t="str">
        <f aca="false">RIGHT(M2056,LEN(M2056)-FIND(" ",M2056))</f>
        <v>MARY DR NE</v>
      </c>
      <c r="P2056" s="0" t="s">
        <v>147</v>
      </c>
      <c r="Q2056" s="0" t="s">
        <v>148</v>
      </c>
      <c r="R2056" s="0" t="n">
        <v>44483</v>
      </c>
      <c r="AD2056" s="0" t="s">
        <v>149</v>
      </c>
      <c r="AE2056" s="0" t="s">
        <v>150</v>
      </c>
      <c r="AF2056" s="0" t="s">
        <v>151</v>
      </c>
      <c r="AH2056" s="0" t="n">
        <v>14</v>
      </c>
      <c r="AI2056" s="0" t="n">
        <v>11</v>
      </c>
      <c r="AN2056" s="0" t="s">
        <v>147</v>
      </c>
      <c r="AO2056" s="0" t="s">
        <v>8430</v>
      </c>
      <c r="AP2056" s="0" t="s">
        <v>8431</v>
      </c>
      <c r="AQ2056" s="0" t="n">
        <v>9</v>
      </c>
      <c r="AR2056" s="0" t="n">
        <v>64</v>
      </c>
      <c r="AS2056" s="0" t="n">
        <v>32</v>
      </c>
      <c r="AU2056" s="0" t="n">
        <f aca="false">COUNTA($BA$2056:$EH$2056)</f>
        <v>45</v>
      </c>
      <c r="AV2056" s="0" t="n">
        <f aca="false">COUNTIF($BA$2056:$EH$2056,"D")</f>
        <v>15</v>
      </c>
      <c r="AW2056" s="0" t="n">
        <f aca="false">COUNTIF($BA$2056:$EH$2056,"R")</f>
        <v>0</v>
      </c>
      <c r="AX2056" s="0" t="n">
        <f aca="false"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>6</v>
      </c>
      <c r="AY2056" s="0" t="n">
        <f aca="false"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>7</v>
      </c>
      <c r="AZ2056" s="0" t="n">
        <f aca="false">IF(EH2056&lt;&gt;"",1,0)</f>
        <v>1</v>
      </c>
      <c r="BB2056" s="0" t="s">
        <v>154</v>
      </c>
      <c r="BC2056" s="0" t="s">
        <v>155</v>
      </c>
      <c r="BD2056" s="0" t="s">
        <v>155</v>
      </c>
      <c r="BE2056" s="0" t="s">
        <v>155</v>
      </c>
      <c r="BF2056" s="0" t="s">
        <v>155</v>
      </c>
      <c r="BG2056" s="0" t="s">
        <v>155</v>
      </c>
      <c r="BH2056" s="0" t="s">
        <v>155</v>
      </c>
      <c r="BI2056" s="0" t="s">
        <v>155</v>
      </c>
      <c r="BJ2056" s="0" t="s">
        <v>155</v>
      </c>
      <c r="BK2056" s="0" t="s">
        <v>155</v>
      </c>
      <c r="BL2056" s="0" t="s">
        <v>155</v>
      </c>
      <c r="BP2056" s="0" t="s">
        <v>155</v>
      </c>
      <c r="BR2056" s="0" t="s">
        <v>155</v>
      </c>
      <c r="BS2056" s="0" t="s">
        <v>155</v>
      </c>
      <c r="BV2056" s="0" t="s">
        <v>155</v>
      </c>
      <c r="BY2056" s="0" t="s">
        <v>145</v>
      </c>
      <c r="CA2056" s="0" t="s">
        <v>155</v>
      </c>
      <c r="CC2056" s="0" t="s">
        <v>145</v>
      </c>
      <c r="CG2056" s="0" t="s">
        <v>155</v>
      </c>
      <c r="CH2056" s="0" t="s">
        <v>145</v>
      </c>
      <c r="CK2056" s="0" t="s">
        <v>155</v>
      </c>
      <c r="CL2056" s="0" t="s">
        <v>145</v>
      </c>
      <c r="CN2056" s="0" t="s">
        <v>155</v>
      </c>
      <c r="CO2056" s="0" t="s">
        <v>145</v>
      </c>
      <c r="CP2056" s="0" t="s">
        <v>155</v>
      </c>
      <c r="CQ2056" s="0" t="s">
        <v>145</v>
      </c>
      <c r="CU2056" s="0" t="s">
        <v>145</v>
      </c>
      <c r="CV2056" s="0" t="s">
        <v>155</v>
      </c>
      <c r="CY2056" s="0" t="s">
        <v>155</v>
      </c>
      <c r="CZ2056" s="0" t="s">
        <v>145</v>
      </c>
      <c r="DC2056" s="0" t="s">
        <v>155</v>
      </c>
      <c r="DG2056" s="0" t="s">
        <v>145</v>
      </c>
      <c r="DI2056" s="0" t="s">
        <v>155</v>
      </c>
      <c r="DJ2056" s="0" t="s">
        <v>145</v>
      </c>
      <c r="DL2056" s="0" t="s">
        <v>155</v>
      </c>
      <c r="DM2056" s="0" t="s">
        <v>145</v>
      </c>
      <c r="DN2056" s="0" t="s">
        <v>155</v>
      </c>
      <c r="DS2056" s="0" t="s">
        <v>145</v>
      </c>
      <c r="DU2056" s="0" t="s">
        <v>155</v>
      </c>
      <c r="DW2056" s="0" t="s">
        <v>145</v>
      </c>
      <c r="DX2056" s="0" t="s">
        <v>155</v>
      </c>
      <c r="EA2056" s="0" t="s">
        <v>155</v>
      </c>
      <c r="ED2056" s="0" t="s">
        <v>145</v>
      </c>
      <c r="EF2056" s="0" t="s">
        <v>155</v>
      </c>
      <c r="EH2056" s="0" t="s">
        <v>145</v>
      </c>
    </row>
    <row r="2057" customFormat="false" ht="15" hidden="false" customHeight="false" outlineLevel="0" collapsed="false">
      <c r="A2057" s="0" t="s">
        <v>9071</v>
      </c>
      <c r="B2057" s="0" t="n">
        <v>78</v>
      </c>
      <c r="C2057" s="0" t="n">
        <v>335564</v>
      </c>
      <c r="D2057" s="0" t="s">
        <v>9072</v>
      </c>
      <c r="E2057" s="0" t="s">
        <v>1675</v>
      </c>
      <c r="F2057" s="0" t="str">
        <f aca="false">CONCATENATE(D2057," ",LEFT(H2057,4),"T=",AU2057,"D=",AV2057,"R=",AW2057,"M=",AX2057,"L=",AY2057,"B=",AZ2057)</f>
        <v>BOSTARDI T=10D=2R=0M=1L=0B=0</v>
      </c>
      <c r="I2057" s="0" t="s">
        <v>9073</v>
      </c>
      <c r="J2057" s="0" t="s">
        <v>9074</v>
      </c>
      <c r="K2057" s="0" t="s">
        <v>169</v>
      </c>
      <c r="M2057" s="0" t="s">
        <v>9075</v>
      </c>
      <c r="N2057" s="0" t="str">
        <f aca="false">RIGHT(M2057,LEN(M2057)-FIND(" ",M2057))</f>
        <v>ADELAIDE AVE NE</v>
      </c>
      <c r="P2057" s="0" t="s">
        <v>147</v>
      </c>
      <c r="Q2057" s="0" t="s">
        <v>148</v>
      </c>
      <c r="R2057" s="0" t="n">
        <v>44483</v>
      </c>
      <c r="AD2057" s="0" t="s">
        <v>149</v>
      </c>
      <c r="AE2057" s="0" t="s">
        <v>150</v>
      </c>
      <c r="AF2057" s="0" t="s">
        <v>151</v>
      </c>
      <c r="AH2057" s="0" t="n">
        <v>14</v>
      </c>
      <c r="AI2057" s="0" t="n">
        <v>11</v>
      </c>
      <c r="AN2057" s="0" t="s">
        <v>147</v>
      </c>
      <c r="AO2057" s="0" t="s">
        <v>8430</v>
      </c>
      <c r="AP2057" s="0" t="s">
        <v>8431</v>
      </c>
      <c r="AQ2057" s="0" t="n">
        <v>9</v>
      </c>
      <c r="AR2057" s="0" t="n">
        <v>64</v>
      </c>
      <c r="AS2057" s="0" t="n">
        <v>32</v>
      </c>
      <c r="AU2057" s="0" t="n">
        <f aca="false">COUNTA($BA$2057:$EH$2057)</f>
        <v>10</v>
      </c>
      <c r="AV2057" s="0" t="n">
        <f aca="false">COUNTIF($BA$2057:$EH$2057,"D")</f>
        <v>2</v>
      </c>
      <c r="AW2057" s="0" t="n">
        <f aca="false">COUNTIF($BA$2057:$EH$2057,"R")</f>
        <v>0</v>
      </c>
      <c r="AX2057" s="0" t="n">
        <f aca="false"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>1</v>
      </c>
      <c r="AY2057" s="0" t="n">
        <f aca="false"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>0</v>
      </c>
      <c r="AZ2057" s="0" t="n">
        <f aca="false">IF(EH2057&lt;&gt;"",1,0)</f>
        <v>0</v>
      </c>
      <c r="BB2057" s="0" t="s">
        <v>154</v>
      </c>
      <c r="BL2057" s="0" t="s">
        <v>155</v>
      </c>
      <c r="BS2057" s="0" t="s">
        <v>155</v>
      </c>
      <c r="BY2057" s="0" t="s">
        <v>145</v>
      </c>
      <c r="CA2057" s="0" t="s">
        <v>155</v>
      </c>
      <c r="CG2057" s="0" t="s">
        <v>155</v>
      </c>
      <c r="CK2057" s="0" t="s">
        <v>155</v>
      </c>
      <c r="CL2057" s="0" t="s">
        <v>145</v>
      </c>
      <c r="CP2057" s="0" t="s">
        <v>155</v>
      </c>
      <c r="DC2057" s="0" t="s">
        <v>155</v>
      </c>
    </row>
    <row r="2058" customFormat="false" ht="15" hidden="false" customHeight="false" outlineLevel="0" collapsed="false">
      <c r="A2058" s="0" t="s">
        <v>9076</v>
      </c>
      <c r="B2058" s="0" t="n">
        <v>78</v>
      </c>
      <c r="C2058" s="0" t="n">
        <v>17144</v>
      </c>
      <c r="D2058" s="0" t="s">
        <v>9077</v>
      </c>
      <c r="E2058" s="0" t="s">
        <v>445</v>
      </c>
      <c r="F2058" s="0" t="str">
        <f aca="false">CONCATENATE(D2058," ",LEFT(H2058,4),"T=",AU2058,"D=",AV2058,"R=",AW2058,"M=",AX2058,"L=",AY2058,"B=",AZ2058)</f>
        <v>MCCOLLUM T=24D=4R=0M=1L=0B=0</v>
      </c>
      <c r="G2058" s="0" t="s">
        <v>141</v>
      </c>
      <c r="I2058" s="0" t="s">
        <v>9078</v>
      </c>
      <c r="J2058" s="0" t="s">
        <v>9079</v>
      </c>
      <c r="K2058" s="0" t="s">
        <v>169</v>
      </c>
      <c r="M2058" s="0" t="s">
        <v>9080</v>
      </c>
      <c r="N2058" s="0" t="str">
        <f aca="false">RIGHT(M2058,LEN(M2058)-FIND(" ",M2058))</f>
        <v>ADELAIDE AVE NE</v>
      </c>
      <c r="P2058" s="0" t="s">
        <v>147</v>
      </c>
      <c r="Q2058" s="0" t="s">
        <v>148</v>
      </c>
      <c r="R2058" s="0" t="n">
        <v>44483</v>
      </c>
      <c r="AD2058" s="0" t="s">
        <v>149</v>
      </c>
      <c r="AE2058" s="0" t="s">
        <v>150</v>
      </c>
      <c r="AF2058" s="0" t="s">
        <v>151</v>
      </c>
      <c r="AH2058" s="0" t="n">
        <v>14</v>
      </c>
      <c r="AI2058" s="0" t="n">
        <v>11</v>
      </c>
      <c r="AN2058" s="0" t="s">
        <v>147</v>
      </c>
      <c r="AO2058" s="0" t="s">
        <v>8430</v>
      </c>
      <c r="AP2058" s="0" t="s">
        <v>8431</v>
      </c>
      <c r="AQ2058" s="0" t="n">
        <v>9</v>
      </c>
      <c r="AR2058" s="0" t="n">
        <v>64</v>
      </c>
      <c r="AS2058" s="0" t="n">
        <v>32</v>
      </c>
      <c r="AU2058" s="0" t="n">
        <f aca="false">COUNTA($BA$2058:$EH$2058)</f>
        <v>24</v>
      </c>
      <c r="AV2058" s="0" t="n">
        <f aca="false">COUNTIF($BA$2058:$EH$2058,"D")</f>
        <v>4</v>
      </c>
      <c r="AW2058" s="0" t="n">
        <f aca="false">COUNTIF($BA$2058:$EH$2058,"R")</f>
        <v>0</v>
      </c>
      <c r="AX2058" s="0" t="n">
        <f aca="false"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>1</v>
      </c>
      <c r="AY2058" s="0" t="n">
        <f aca="false"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>0</v>
      </c>
      <c r="AZ2058" s="0" t="n">
        <f aca="false">IF(EH2058&lt;&gt;"",1,0)</f>
        <v>0</v>
      </c>
      <c r="BB2058" s="0" t="s">
        <v>154</v>
      </c>
      <c r="BC2058" s="0" t="s">
        <v>155</v>
      </c>
      <c r="BD2058" s="0" t="s">
        <v>155</v>
      </c>
      <c r="BE2058" s="0" t="s">
        <v>155</v>
      </c>
      <c r="BH2058" s="0" t="s">
        <v>155</v>
      </c>
      <c r="BI2058" s="0" t="s">
        <v>155</v>
      </c>
      <c r="BJ2058" s="0" t="s">
        <v>155</v>
      </c>
      <c r="BK2058" s="0" t="s">
        <v>155</v>
      </c>
      <c r="BL2058" s="0" t="s">
        <v>155</v>
      </c>
      <c r="BP2058" s="0" t="s">
        <v>155</v>
      </c>
      <c r="BR2058" s="0" t="s">
        <v>155</v>
      </c>
      <c r="BS2058" s="0" t="s">
        <v>155</v>
      </c>
      <c r="BV2058" s="0" t="s">
        <v>155</v>
      </c>
      <c r="BY2058" s="0" t="s">
        <v>145</v>
      </c>
      <c r="CA2058" s="0" t="s">
        <v>155</v>
      </c>
      <c r="CC2058" s="0" t="s">
        <v>145</v>
      </c>
      <c r="CN2058" s="0" t="s">
        <v>155</v>
      </c>
      <c r="CP2058" s="0" t="s">
        <v>155</v>
      </c>
      <c r="CY2058" s="0" t="s">
        <v>155</v>
      </c>
      <c r="CZ2058" s="0" t="s">
        <v>145</v>
      </c>
      <c r="DC2058" s="0" t="s">
        <v>155</v>
      </c>
      <c r="DG2058" s="0" t="s">
        <v>145</v>
      </c>
      <c r="DI2058" s="0" t="s">
        <v>155</v>
      </c>
      <c r="DN2058" s="0" t="s">
        <v>155</v>
      </c>
    </row>
    <row r="2059" customFormat="false" ht="15" hidden="false" customHeight="false" outlineLevel="0" collapsed="false">
      <c r="A2059" s="0" t="s">
        <v>9081</v>
      </c>
      <c r="B2059" s="0" t="n">
        <v>78</v>
      </c>
      <c r="C2059" s="0" t="n">
        <v>208183</v>
      </c>
      <c r="D2059" s="0" t="s">
        <v>9082</v>
      </c>
      <c r="E2059" s="0" t="s">
        <v>999</v>
      </c>
      <c r="F2059" s="0" t="str">
        <f aca="false">CONCATENATE(D2059," ",LEFT(H2059,4),"T=",AU2059,"D=",AV2059,"R=",AW2059,"M=",AX2059,"L=",AY2059,"B=",AZ2059)</f>
        <v>TESTA T=10D=0R=0M=0L=0B=0</v>
      </c>
      <c r="G2059" s="0" t="s">
        <v>215</v>
      </c>
      <c r="I2059" s="0" t="s">
        <v>9083</v>
      </c>
      <c r="J2059" s="0" t="s">
        <v>2470</v>
      </c>
      <c r="K2059" s="0" t="s">
        <v>169</v>
      </c>
      <c r="M2059" s="0" t="s">
        <v>9084</v>
      </c>
      <c r="N2059" s="0" t="str">
        <f aca="false">RIGHT(M2059,LEN(M2059)-FIND(" ",M2059))</f>
        <v>ADELAIDE AVE NE</v>
      </c>
      <c r="P2059" s="0" t="s">
        <v>147</v>
      </c>
      <c r="Q2059" s="0" t="s">
        <v>148</v>
      </c>
      <c r="R2059" s="0" t="n">
        <v>44483</v>
      </c>
      <c r="AD2059" s="0" t="s">
        <v>149</v>
      </c>
      <c r="AE2059" s="0" t="s">
        <v>150</v>
      </c>
      <c r="AF2059" s="0" t="s">
        <v>151</v>
      </c>
      <c r="AH2059" s="0" t="n">
        <v>14</v>
      </c>
      <c r="AI2059" s="0" t="n">
        <v>11</v>
      </c>
      <c r="AN2059" s="0" t="s">
        <v>147</v>
      </c>
      <c r="AO2059" s="0" t="s">
        <v>8430</v>
      </c>
      <c r="AP2059" s="0" t="s">
        <v>8431</v>
      </c>
      <c r="AQ2059" s="0" t="n">
        <v>9</v>
      </c>
      <c r="AR2059" s="0" t="n">
        <v>64</v>
      </c>
      <c r="AS2059" s="0" t="n">
        <v>32</v>
      </c>
      <c r="AU2059" s="0" t="n">
        <f aca="false">COUNTA($BA$2059:$EH$2059)</f>
        <v>10</v>
      </c>
      <c r="AV2059" s="0" t="n">
        <f aca="false">COUNTIF($BA$2059:$EH$2059,"D")</f>
        <v>0</v>
      </c>
      <c r="AW2059" s="0" t="n">
        <f aca="false">COUNTIF($BA$2059:$EH$2059,"R")</f>
        <v>0</v>
      </c>
      <c r="AX2059" s="0" t="n">
        <f aca="false"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>0</v>
      </c>
      <c r="AY2059" s="0" t="n">
        <f aca="false"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>0</v>
      </c>
      <c r="AZ2059" s="0" t="n">
        <f aca="false">IF(EH2059&lt;&gt;"",1,0)</f>
        <v>0</v>
      </c>
      <c r="BB2059" s="0" t="s">
        <v>154</v>
      </c>
      <c r="BD2059" s="0" t="s">
        <v>155</v>
      </c>
      <c r="BH2059" s="0" t="s">
        <v>155</v>
      </c>
      <c r="BS2059" s="0" t="s">
        <v>155</v>
      </c>
      <c r="CA2059" s="0" t="s">
        <v>155</v>
      </c>
      <c r="CK2059" s="0" t="s">
        <v>155</v>
      </c>
      <c r="CP2059" s="0" t="s">
        <v>155</v>
      </c>
      <c r="CY2059" s="0" t="s">
        <v>155</v>
      </c>
      <c r="DC2059" s="0" t="s">
        <v>155</v>
      </c>
      <c r="DI2059" s="0" t="s">
        <v>155</v>
      </c>
    </row>
    <row r="2060" customFormat="false" ht="15" hidden="false" customHeight="false" outlineLevel="0" collapsed="false">
      <c r="A2060" s="0" t="s">
        <v>9085</v>
      </c>
      <c r="B2060" s="0" t="n">
        <v>78</v>
      </c>
      <c r="C2060" s="0" t="n">
        <v>344058</v>
      </c>
      <c r="D2060" s="0" t="s">
        <v>361</v>
      </c>
      <c r="E2060" s="0" t="s">
        <v>634</v>
      </c>
      <c r="F2060" s="0" t="str">
        <f aca="false">CONCATENATE(D2060," ",LEFT(H2060,4),"T=",AU2060,"D=",AV2060,"R=",AW2060,"M=",AX2060,"L=",AY2060,"B=",AZ2060)</f>
        <v>BERNARD T=6D=0R=0M=0L=0B=0</v>
      </c>
      <c r="G2060" s="0" t="s">
        <v>201</v>
      </c>
      <c r="I2060" s="0" t="s">
        <v>9086</v>
      </c>
      <c r="J2060" s="0" t="s">
        <v>3187</v>
      </c>
      <c r="K2060" s="0" t="s">
        <v>169</v>
      </c>
      <c r="M2060" s="0" t="s">
        <v>9087</v>
      </c>
      <c r="N2060" s="0" t="str">
        <f aca="false">RIGHT(M2060,LEN(M2060)-FIND(" ",M2060))</f>
        <v>ADELAIDE AVE NE</v>
      </c>
      <c r="P2060" s="0" t="s">
        <v>147</v>
      </c>
      <c r="Q2060" s="0" t="s">
        <v>148</v>
      </c>
      <c r="R2060" s="0" t="n">
        <v>44483</v>
      </c>
      <c r="AD2060" s="0" t="s">
        <v>149</v>
      </c>
      <c r="AE2060" s="0" t="s">
        <v>150</v>
      </c>
      <c r="AF2060" s="0" t="s">
        <v>151</v>
      </c>
      <c r="AH2060" s="0" t="n">
        <v>14</v>
      </c>
      <c r="AI2060" s="0" t="n">
        <v>11</v>
      </c>
      <c r="AN2060" s="0" t="s">
        <v>147</v>
      </c>
      <c r="AO2060" s="0" t="s">
        <v>8430</v>
      </c>
      <c r="AP2060" s="0" t="s">
        <v>8431</v>
      </c>
      <c r="AQ2060" s="0" t="n">
        <v>9</v>
      </c>
      <c r="AR2060" s="0" t="n">
        <v>64</v>
      </c>
      <c r="AS2060" s="0" t="n">
        <v>32</v>
      </c>
      <c r="AU2060" s="0" t="n">
        <f aca="false">COUNTA($BA$2060:$EH$2060)</f>
        <v>6</v>
      </c>
      <c r="AV2060" s="0" t="n">
        <f aca="false">COUNTIF($BA$2060:$EH$2060,"D")</f>
        <v>0</v>
      </c>
      <c r="AW2060" s="0" t="n">
        <f aca="false">COUNTIF($BA$2060:$EH$2060,"R")</f>
        <v>0</v>
      </c>
      <c r="AX2060" s="0" t="n">
        <f aca="false"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>0</v>
      </c>
      <c r="AY2060" s="0" t="n">
        <f aca="false"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>0</v>
      </c>
      <c r="AZ2060" s="0" t="n">
        <f aca="false">IF(EH2060&lt;&gt;"",1,0)</f>
        <v>0</v>
      </c>
      <c r="BB2060" s="0" t="s">
        <v>154</v>
      </c>
      <c r="BS2060" s="0" t="s">
        <v>155</v>
      </c>
      <c r="CA2060" s="0" t="s">
        <v>155</v>
      </c>
      <c r="CP2060" s="0" t="s">
        <v>155</v>
      </c>
      <c r="DC2060" s="0" t="s">
        <v>155</v>
      </c>
      <c r="DN2060" s="0" t="s">
        <v>155</v>
      </c>
    </row>
    <row r="2061" customFormat="false" ht="15" hidden="false" customHeight="false" outlineLevel="0" collapsed="false">
      <c r="A2061" s="0" t="s">
        <v>9088</v>
      </c>
      <c r="B2061" s="0" t="n">
        <v>78</v>
      </c>
      <c r="C2061" s="0" t="n">
        <v>315799</v>
      </c>
      <c r="D2061" s="0" t="s">
        <v>9089</v>
      </c>
      <c r="E2061" s="0" t="s">
        <v>2348</v>
      </c>
      <c r="F2061" s="0" t="str">
        <f aca="false">CONCATENATE(D2061," ",LEFT(H2061,4),"T=",AU2061,"D=",AV2061,"R=",AW2061,"M=",AX2061,"L=",AY2061,"B=",AZ2061)</f>
        <v>NICHOLL T=27D=6R=1M=2L=2B=0</v>
      </c>
      <c r="I2061" s="0" t="s">
        <v>9090</v>
      </c>
      <c r="J2061" s="0" t="s">
        <v>9091</v>
      </c>
      <c r="K2061" s="0" t="s">
        <v>144</v>
      </c>
      <c r="L2061" s="0" t="s">
        <v>145</v>
      </c>
      <c r="M2061" s="0" t="s">
        <v>9092</v>
      </c>
      <c r="N2061" s="0" t="str">
        <f aca="false">RIGHT(M2061,LEN(M2061)-FIND(" ",M2061))</f>
        <v>KENMORE AVE NE</v>
      </c>
      <c r="P2061" s="0" t="s">
        <v>147</v>
      </c>
      <c r="Q2061" s="0" t="s">
        <v>148</v>
      </c>
      <c r="R2061" s="0" t="n">
        <v>44483</v>
      </c>
      <c r="AD2061" s="0" t="s">
        <v>149</v>
      </c>
      <c r="AE2061" s="0" t="s">
        <v>150</v>
      </c>
      <c r="AF2061" s="0" t="s">
        <v>151</v>
      </c>
      <c r="AH2061" s="0" t="n">
        <v>14</v>
      </c>
      <c r="AI2061" s="0" t="n">
        <v>11</v>
      </c>
      <c r="AN2061" s="0" t="s">
        <v>147</v>
      </c>
      <c r="AO2061" s="0" t="s">
        <v>8430</v>
      </c>
      <c r="AP2061" s="0" t="s">
        <v>8431</v>
      </c>
      <c r="AQ2061" s="0" t="n">
        <v>9</v>
      </c>
      <c r="AR2061" s="0" t="n">
        <v>64</v>
      </c>
      <c r="AS2061" s="0" t="n">
        <v>32</v>
      </c>
      <c r="AU2061" s="0" t="n">
        <f aca="false">COUNTA($BA$2061:$EH$2061)</f>
        <v>27</v>
      </c>
      <c r="AV2061" s="0" t="n">
        <f aca="false">COUNTIF($BA$2061:$EH$2061,"D")</f>
        <v>6</v>
      </c>
      <c r="AW2061" s="0" t="n">
        <f aca="false">COUNTIF($BA$2061:$EH$2061,"R")</f>
        <v>1</v>
      </c>
      <c r="AX2061" s="0" t="n">
        <f aca="false"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>2</v>
      </c>
      <c r="AY2061" s="0" t="n">
        <f aca="false"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>2</v>
      </c>
      <c r="AZ2061" s="0" t="n">
        <f aca="false">IF(EH2061&lt;&gt;"",1,0)</f>
        <v>0</v>
      </c>
      <c r="BB2061" s="0" t="s">
        <v>154</v>
      </c>
      <c r="BJ2061" s="0" t="s">
        <v>155</v>
      </c>
      <c r="BK2061" s="0" t="s">
        <v>155</v>
      </c>
      <c r="BL2061" s="0" t="s">
        <v>155</v>
      </c>
      <c r="BP2061" s="0" t="s">
        <v>155</v>
      </c>
      <c r="BR2061" s="0" t="s">
        <v>155</v>
      </c>
      <c r="BS2061" s="0" t="s">
        <v>155</v>
      </c>
      <c r="BV2061" s="0" t="s">
        <v>155</v>
      </c>
      <c r="BY2061" s="0" t="s">
        <v>145</v>
      </c>
      <c r="CA2061" s="0" t="s">
        <v>155</v>
      </c>
      <c r="CH2061" s="0" t="s">
        <v>145</v>
      </c>
      <c r="CK2061" s="0" t="s">
        <v>155</v>
      </c>
      <c r="CL2061" s="0" t="s">
        <v>145</v>
      </c>
      <c r="CN2061" s="0" t="s">
        <v>155</v>
      </c>
      <c r="CP2061" s="0" t="s">
        <v>155</v>
      </c>
      <c r="CV2061" s="0" t="s">
        <v>155</v>
      </c>
      <c r="CW2061" s="0" t="s">
        <v>145</v>
      </c>
      <c r="CY2061" s="0" t="s">
        <v>155</v>
      </c>
      <c r="CZ2061" s="0" t="s">
        <v>141</v>
      </c>
      <c r="DC2061" s="0" t="s">
        <v>155</v>
      </c>
      <c r="DI2061" s="0" t="s">
        <v>155</v>
      </c>
      <c r="DL2061" s="0" t="s">
        <v>155</v>
      </c>
      <c r="DM2061" s="0" t="s">
        <v>145</v>
      </c>
      <c r="DN2061" s="0" t="s">
        <v>155</v>
      </c>
      <c r="EA2061" s="0" t="s">
        <v>155</v>
      </c>
      <c r="ED2061" s="0" t="s">
        <v>145</v>
      </c>
      <c r="EF2061" s="0" t="s">
        <v>155</v>
      </c>
    </row>
    <row r="2062" customFormat="false" ht="15" hidden="false" customHeight="false" outlineLevel="0" collapsed="false">
      <c r="A2062" s="0" t="s">
        <v>9093</v>
      </c>
      <c r="B2062" s="0" t="n">
        <v>78</v>
      </c>
      <c r="C2062" s="0" t="n">
        <v>348863</v>
      </c>
      <c r="D2062" s="0" t="s">
        <v>9094</v>
      </c>
      <c r="E2062" s="0" t="s">
        <v>254</v>
      </c>
      <c r="F2062" s="0" t="str">
        <f aca="false">CONCATENATE(D2062," ",LEFT(H2062,4),"T=",AU2062,"D=",AV2062,"R=",AW2062,"M=",AX2062,"L=",AY2062,"B=",AZ2062)</f>
        <v>SAWYER T=24D=6R=0M=2L=3B=1</v>
      </c>
      <c r="G2062" s="0" t="s">
        <v>159</v>
      </c>
      <c r="I2062" s="0" t="s">
        <v>9095</v>
      </c>
      <c r="J2062" s="0" t="s">
        <v>5845</v>
      </c>
      <c r="K2062" s="0" t="s">
        <v>144</v>
      </c>
      <c r="L2062" s="0" t="s">
        <v>145</v>
      </c>
      <c r="M2062" s="0" t="s">
        <v>9096</v>
      </c>
      <c r="N2062" s="0" t="str">
        <f aca="false">RIGHT(M2062,LEN(M2062)-FIND(" ",M2062))</f>
        <v>KENMORE AVE NE</v>
      </c>
      <c r="P2062" s="0" t="s">
        <v>147</v>
      </c>
      <c r="Q2062" s="0" t="s">
        <v>148</v>
      </c>
      <c r="R2062" s="0" t="n">
        <v>44483</v>
      </c>
      <c r="AD2062" s="0" t="s">
        <v>149</v>
      </c>
      <c r="AE2062" s="0" t="s">
        <v>150</v>
      </c>
      <c r="AF2062" s="0" t="s">
        <v>151</v>
      </c>
      <c r="AH2062" s="0" t="n">
        <v>14</v>
      </c>
      <c r="AI2062" s="0" t="n">
        <v>11</v>
      </c>
      <c r="AN2062" s="0" t="s">
        <v>147</v>
      </c>
      <c r="AO2062" s="0" t="s">
        <v>8430</v>
      </c>
      <c r="AP2062" s="0" t="s">
        <v>8431</v>
      </c>
      <c r="AQ2062" s="0" t="n">
        <v>9</v>
      </c>
      <c r="AR2062" s="0" t="n">
        <v>64</v>
      </c>
      <c r="AS2062" s="0" t="n">
        <v>32</v>
      </c>
      <c r="AU2062" s="0" t="n">
        <f aca="false">COUNTA($BA$2062:$EH$2062)</f>
        <v>24</v>
      </c>
      <c r="AV2062" s="0" t="n">
        <f aca="false">COUNTIF($BA$2062:$EH$2062,"D")</f>
        <v>6</v>
      </c>
      <c r="AW2062" s="0" t="n">
        <f aca="false">COUNTIF($BA$2062:$EH$2062,"R")</f>
        <v>0</v>
      </c>
      <c r="AX2062" s="0" t="n">
        <f aca="false"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>2</v>
      </c>
      <c r="AY2062" s="0" t="n">
        <f aca="false"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>3</v>
      </c>
      <c r="AZ2062" s="0" t="n">
        <f aca="false">IF(EH2062&lt;&gt;"",1,0)</f>
        <v>1</v>
      </c>
      <c r="BB2062" s="0" t="s">
        <v>154</v>
      </c>
      <c r="BY2062" s="0" t="s">
        <v>145</v>
      </c>
      <c r="CA2062" s="0" t="s">
        <v>155</v>
      </c>
      <c r="CG2062" s="0" t="s">
        <v>155</v>
      </c>
      <c r="CK2062" s="0" t="s">
        <v>155</v>
      </c>
      <c r="CN2062" s="0" t="s">
        <v>155</v>
      </c>
      <c r="CP2062" s="0" t="s">
        <v>155</v>
      </c>
      <c r="CQ2062" s="0" t="s">
        <v>145</v>
      </c>
      <c r="CV2062" s="0" t="s">
        <v>155</v>
      </c>
      <c r="CY2062" s="0" t="s">
        <v>155</v>
      </c>
      <c r="CZ2062" s="0" t="s">
        <v>145</v>
      </c>
      <c r="DC2062" s="0" t="s">
        <v>155</v>
      </c>
      <c r="DF2062" s="0" t="s">
        <v>155</v>
      </c>
      <c r="DG2062" s="0" t="s">
        <v>145</v>
      </c>
      <c r="DI2062" s="0" t="s">
        <v>155</v>
      </c>
      <c r="DL2062" s="0" t="s">
        <v>155</v>
      </c>
      <c r="DM2062" s="0" t="s">
        <v>145</v>
      </c>
      <c r="DN2062" s="0" t="s">
        <v>155</v>
      </c>
      <c r="DR2062" s="0" t="s">
        <v>155</v>
      </c>
      <c r="DU2062" s="0" t="s">
        <v>155</v>
      </c>
      <c r="DX2062" s="0" t="s">
        <v>155</v>
      </c>
      <c r="EA2062" s="0" t="s">
        <v>155</v>
      </c>
      <c r="EF2062" s="0" t="s">
        <v>155</v>
      </c>
      <c r="EH2062" s="0" t="s">
        <v>145</v>
      </c>
    </row>
    <row r="2063" customFormat="false" ht="15" hidden="false" customHeight="false" outlineLevel="0" collapsed="false">
      <c r="A2063" s="0" t="s">
        <v>9097</v>
      </c>
      <c r="B2063" s="0" t="n">
        <v>78</v>
      </c>
      <c r="C2063" s="0" t="n">
        <v>388074</v>
      </c>
      <c r="D2063" s="0" t="s">
        <v>9098</v>
      </c>
      <c r="E2063" s="0" t="s">
        <v>1719</v>
      </c>
      <c r="F2063" s="0" t="str">
        <f aca="false">CONCATENATE(D2063," ",LEFT(H2063,4),"T=",AU2063,"D=",AV2063,"R=",AW2063,"M=",AX2063,"L=",AY2063,"B=",AZ2063)</f>
        <v>LAMARCO T=10D=3R=0M=0L=2B=0</v>
      </c>
      <c r="G2063" s="0" t="s">
        <v>299</v>
      </c>
      <c r="I2063" s="0" t="s">
        <v>294</v>
      </c>
      <c r="J2063" s="0" t="s">
        <v>9099</v>
      </c>
      <c r="K2063" s="0" t="s">
        <v>144</v>
      </c>
      <c r="L2063" s="0" t="s">
        <v>145</v>
      </c>
      <c r="M2063" s="0" t="s">
        <v>9100</v>
      </c>
      <c r="N2063" s="0" t="str">
        <f aca="false">RIGHT(M2063,LEN(M2063)-FIND(" ",M2063))</f>
        <v>GENESEE AVE NE</v>
      </c>
      <c r="P2063" s="0" t="s">
        <v>147</v>
      </c>
      <c r="Q2063" s="0" t="s">
        <v>148</v>
      </c>
      <c r="R2063" s="0" t="n">
        <v>44483</v>
      </c>
      <c r="AD2063" s="0" t="s">
        <v>149</v>
      </c>
      <c r="AE2063" s="0" t="s">
        <v>150</v>
      </c>
      <c r="AF2063" s="0" t="s">
        <v>151</v>
      </c>
      <c r="AH2063" s="0" t="n">
        <v>14</v>
      </c>
      <c r="AI2063" s="0" t="n">
        <v>11</v>
      </c>
      <c r="AN2063" s="0" t="s">
        <v>147</v>
      </c>
      <c r="AO2063" s="0" t="s">
        <v>8430</v>
      </c>
      <c r="AP2063" s="0" t="s">
        <v>8431</v>
      </c>
      <c r="AQ2063" s="0" t="n">
        <v>9</v>
      </c>
      <c r="AR2063" s="0" t="n">
        <v>64</v>
      </c>
      <c r="AS2063" s="0" t="n">
        <v>32</v>
      </c>
      <c r="AU2063" s="0" t="n">
        <f aca="false">COUNTA($BA$2063:$EH$2063)</f>
        <v>10</v>
      </c>
      <c r="AV2063" s="0" t="n">
        <f aca="false">COUNTIF($BA$2063:$EH$2063,"D")</f>
        <v>3</v>
      </c>
      <c r="AW2063" s="0" t="n">
        <f aca="false">COUNTIF($BA$2063:$EH$2063,"R")</f>
        <v>0</v>
      </c>
      <c r="AX2063" s="0" t="n">
        <f aca="false"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>0</v>
      </c>
      <c r="AY2063" s="0" t="n">
        <f aca="false"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>2</v>
      </c>
      <c r="AZ2063" s="0" t="n">
        <f aca="false">IF(EH2063&lt;&gt;"",1,0)</f>
        <v>0</v>
      </c>
      <c r="BB2063" s="0" t="s">
        <v>154</v>
      </c>
      <c r="CP2063" s="0" t="s">
        <v>155</v>
      </c>
      <c r="CY2063" s="0" t="s">
        <v>155</v>
      </c>
      <c r="CZ2063" s="0" t="s">
        <v>145</v>
      </c>
      <c r="DC2063" s="0" t="s">
        <v>155</v>
      </c>
      <c r="DI2063" s="0" t="s">
        <v>155</v>
      </c>
      <c r="DL2063" s="0" t="s">
        <v>155</v>
      </c>
      <c r="DM2063" s="0" t="s">
        <v>145</v>
      </c>
      <c r="DN2063" s="0" t="s">
        <v>155</v>
      </c>
      <c r="ED2063" s="0" t="s">
        <v>145</v>
      </c>
    </row>
    <row r="2064" customFormat="false" ht="15" hidden="false" customHeight="false" outlineLevel="0" collapsed="false">
      <c r="A2064" s="0" t="s">
        <v>9101</v>
      </c>
      <c r="B2064" s="0" t="n">
        <v>78</v>
      </c>
      <c r="C2064" s="0" t="n">
        <v>384878</v>
      </c>
      <c r="D2064" s="0" t="s">
        <v>716</v>
      </c>
      <c r="E2064" s="0" t="s">
        <v>622</v>
      </c>
      <c r="F2064" s="0" t="str">
        <f aca="false">CONCATENATE(D2064," ",LEFT(H2064,4),"T=",AU2064,"D=",AV2064,"R=",AW2064,"M=",AX2064,"L=",AY2064,"B=",AZ2064)</f>
        <v>MILLER T=9D=1R=1M=0L=1B=0</v>
      </c>
      <c r="G2064" s="0" t="s">
        <v>140</v>
      </c>
      <c r="I2064" s="0" t="s">
        <v>9102</v>
      </c>
      <c r="J2064" s="0" t="s">
        <v>9103</v>
      </c>
      <c r="K2064" s="0" t="s">
        <v>144</v>
      </c>
      <c r="M2064" s="0" t="s">
        <v>9104</v>
      </c>
      <c r="N2064" s="0" t="str">
        <f aca="false">RIGHT(M2064,LEN(M2064)-FIND(" ",M2064))</f>
        <v>GENESEE AVE NE</v>
      </c>
      <c r="P2064" s="0" t="s">
        <v>147</v>
      </c>
      <c r="Q2064" s="0" t="s">
        <v>148</v>
      </c>
      <c r="R2064" s="0" t="n">
        <v>44483</v>
      </c>
      <c r="AD2064" s="0" t="s">
        <v>149</v>
      </c>
      <c r="AE2064" s="0" t="s">
        <v>150</v>
      </c>
      <c r="AF2064" s="0" t="s">
        <v>151</v>
      </c>
      <c r="AH2064" s="0" t="n">
        <v>14</v>
      </c>
      <c r="AI2064" s="0" t="n">
        <v>11</v>
      </c>
      <c r="AN2064" s="0" t="s">
        <v>147</v>
      </c>
      <c r="AO2064" s="0" t="s">
        <v>8430</v>
      </c>
      <c r="AP2064" s="0" t="s">
        <v>8431</v>
      </c>
      <c r="AQ2064" s="0" t="n">
        <v>9</v>
      </c>
      <c r="AR2064" s="0" t="n">
        <v>64</v>
      </c>
      <c r="AS2064" s="0" t="n">
        <v>32</v>
      </c>
      <c r="AU2064" s="0" t="n">
        <f aca="false">COUNTA($BA$2064:$EH$2064)</f>
        <v>9</v>
      </c>
      <c r="AV2064" s="0" t="n">
        <f aca="false">COUNTIF($BA$2064:$EH$2064,"D")</f>
        <v>1</v>
      </c>
      <c r="AW2064" s="0" t="n">
        <f aca="false">COUNTIF($BA$2064:$EH$2064,"R")</f>
        <v>1</v>
      </c>
      <c r="AX2064" s="0" t="n">
        <f aca="false"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>0</v>
      </c>
      <c r="AY2064" s="0" t="n">
        <f aca="false"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>1</v>
      </c>
      <c r="AZ2064" s="0" t="n">
        <f aca="false">IF(EH2064&lt;&gt;"",1,0)</f>
        <v>0</v>
      </c>
      <c r="BB2064" s="0" t="s">
        <v>154</v>
      </c>
      <c r="CO2064" s="0" t="s">
        <v>141</v>
      </c>
      <c r="CP2064" s="0" t="s">
        <v>155</v>
      </c>
      <c r="DC2064" s="0" t="s">
        <v>155</v>
      </c>
      <c r="DI2064" s="0" t="s">
        <v>155</v>
      </c>
      <c r="DM2064" s="0" t="s">
        <v>145</v>
      </c>
      <c r="DN2064" s="0" t="s">
        <v>155</v>
      </c>
      <c r="DR2064" s="0" t="s">
        <v>155</v>
      </c>
      <c r="DU2064" s="0" t="s">
        <v>155</v>
      </c>
    </row>
    <row r="2065" customFormat="false" ht="15" hidden="false" customHeight="false" outlineLevel="0" collapsed="false">
      <c r="A2065" s="0" t="s">
        <v>9105</v>
      </c>
      <c r="B2065" s="0" t="n">
        <v>78</v>
      </c>
      <c r="C2065" s="0" t="n">
        <v>376841</v>
      </c>
      <c r="D2065" s="0" t="s">
        <v>9106</v>
      </c>
      <c r="E2065" s="0" t="s">
        <v>6307</v>
      </c>
      <c r="F2065" s="0" t="str">
        <f aca="false">CONCATENATE(D2065," ",LEFT(H2065,4),"T=",AU2065,"D=",AV2065,"R=",AW2065,"M=",AX2065,"L=",AY2065,"B=",AZ2065)</f>
        <v>HLAUDY T=7D=0R=0M=0L=0B=0</v>
      </c>
      <c r="G2065" s="0" t="s">
        <v>222</v>
      </c>
      <c r="I2065" s="0" t="s">
        <v>9107</v>
      </c>
      <c r="J2065" s="0" t="s">
        <v>2633</v>
      </c>
      <c r="K2065" s="0" t="s">
        <v>144</v>
      </c>
      <c r="M2065" s="0" t="s">
        <v>9108</v>
      </c>
      <c r="N2065" s="0" t="str">
        <f aca="false">RIGHT(M2065,LEN(M2065)-FIND(" ",M2065))</f>
        <v>GENESEE AVE NE</v>
      </c>
      <c r="P2065" s="0" t="s">
        <v>147</v>
      </c>
      <c r="Q2065" s="0" t="s">
        <v>148</v>
      </c>
      <c r="R2065" s="0" t="n">
        <v>44483</v>
      </c>
      <c r="AD2065" s="0" t="s">
        <v>149</v>
      </c>
      <c r="AE2065" s="0" t="s">
        <v>150</v>
      </c>
      <c r="AF2065" s="0" t="s">
        <v>151</v>
      </c>
      <c r="AH2065" s="0" t="n">
        <v>14</v>
      </c>
      <c r="AI2065" s="0" t="n">
        <v>11</v>
      </c>
      <c r="AN2065" s="0" t="s">
        <v>147</v>
      </c>
      <c r="AO2065" s="0" t="s">
        <v>8430</v>
      </c>
      <c r="AP2065" s="0" t="s">
        <v>8431</v>
      </c>
      <c r="AQ2065" s="0" t="n">
        <v>9</v>
      </c>
      <c r="AR2065" s="0" t="n">
        <v>64</v>
      </c>
      <c r="AS2065" s="0" t="n">
        <v>32</v>
      </c>
      <c r="AU2065" s="0" t="n">
        <f aca="false">COUNTA($BA$2065:$EH$2065)</f>
        <v>7</v>
      </c>
      <c r="AV2065" s="0" t="n">
        <f aca="false">COUNTIF($BA$2065:$EH$2065,"D")</f>
        <v>0</v>
      </c>
      <c r="AW2065" s="0" t="n">
        <f aca="false">COUNTIF($BA$2065:$EH$2065,"R")</f>
        <v>0</v>
      </c>
      <c r="AX2065" s="0" t="n">
        <f aca="false"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>0</v>
      </c>
      <c r="AY2065" s="0" t="n">
        <f aca="false"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>0</v>
      </c>
      <c r="AZ2065" s="0" t="n">
        <f aca="false">IF(EH2065&lt;&gt;"",1,0)</f>
        <v>0</v>
      </c>
      <c r="BB2065" s="0" t="s">
        <v>154</v>
      </c>
      <c r="CP2065" s="0" t="s">
        <v>155</v>
      </c>
      <c r="CY2065" s="0" t="s">
        <v>155</v>
      </c>
      <c r="DC2065" s="0" t="s">
        <v>155</v>
      </c>
      <c r="DN2065" s="0" t="s">
        <v>155</v>
      </c>
      <c r="EA2065" s="0" t="s">
        <v>155</v>
      </c>
      <c r="EF2065" s="0" t="s">
        <v>155</v>
      </c>
    </row>
    <row r="2066" customFormat="false" ht="15" hidden="false" customHeight="false" outlineLevel="0" collapsed="false">
      <c r="A2066" s="0" t="s">
        <v>9109</v>
      </c>
      <c r="B2066" s="0" t="n">
        <v>78</v>
      </c>
      <c r="C2066" s="0" t="n">
        <v>398373</v>
      </c>
      <c r="D2066" s="0" t="s">
        <v>6267</v>
      </c>
      <c r="E2066" s="0" t="s">
        <v>2549</v>
      </c>
      <c r="F2066" s="0" t="str">
        <f aca="false">CONCATENATE(D2066," ",LEFT(H2066,4),"T=",AU2066,"D=",AV2066,"R=",AW2066,"M=",AX2066,"L=",AY2066,"B=",AZ2066)</f>
        <v>LEWIS T=9D=1R=0M=1L=2B=0</v>
      </c>
      <c r="G2066" s="0" t="s">
        <v>4750</v>
      </c>
      <c r="I2066" s="0" t="s">
        <v>9110</v>
      </c>
      <c r="J2066" s="0" t="s">
        <v>3678</v>
      </c>
      <c r="K2066" s="0" t="s">
        <v>144</v>
      </c>
      <c r="M2066" s="0" t="s">
        <v>9111</v>
      </c>
      <c r="N2066" s="0" t="str">
        <f aca="false">RIGHT(M2066,LEN(M2066)-FIND(" ",M2066))</f>
        <v>ADELAIDE AVE NE</v>
      </c>
      <c r="P2066" s="0" t="s">
        <v>147</v>
      </c>
      <c r="Q2066" s="0" t="s">
        <v>148</v>
      </c>
      <c r="R2066" s="0" t="n">
        <v>44483</v>
      </c>
      <c r="AD2066" s="0" t="s">
        <v>149</v>
      </c>
      <c r="AE2066" s="0" t="s">
        <v>150</v>
      </c>
      <c r="AF2066" s="0" t="s">
        <v>151</v>
      </c>
      <c r="AH2066" s="0" t="n">
        <v>14</v>
      </c>
      <c r="AI2066" s="0" t="n">
        <v>11</v>
      </c>
      <c r="AN2066" s="0" t="s">
        <v>147</v>
      </c>
      <c r="AO2066" s="0" t="s">
        <v>8430</v>
      </c>
      <c r="AP2066" s="0" t="s">
        <v>8431</v>
      </c>
      <c r="AQ2066" s="0" t="n">
        <v>9</v>
      </c>
      <c r="AR2066" s="0" t="n">
        <v>64</v>
      </c>
      <c r="AS2066" s="0" t="n">
        <v>32</v>
      </c>
      <c r="AU2066" s="0" t="n">
        <f aca="false">COUNTA($BA$2066:$EH$2066)</f>
        <v>9</v>
      </c>
      <c r="AV2066" s="0" t="n">
        <f aca="false">COUNTIF($BA$2066:$EH$2066,"D")</f>
        <v>1</v>
      </c>
      <c r="AW2066" s="0" t="n">
        <f aca="false">COUNTIF($BA$2066:$EH$2066,"R")</f>
        <v>0</v>
      </c>
      <c r="AX2066" s="0" t="n">
        <f aca="false"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>1</v>
      </c>
      <c r="AY2066" s="0" t="n">
        <f aca="false"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>2</v>
      </c>
      <c r="AZ2066" s="0" t="n">
        <f aca="false">IF(EH2066&lt;&gt;"",1,0)</f>
        <v>0</v>
      </c>
      <c r="BB2066" s="0" t="s">
        <v>154</v>
      </c>
      <c r="DC2066" s="0" t="s">
        <v>155</v>
      </c>
      <c r="DI2066" s="0" t="s">
        <v>155</v>
      </c>
      <c r="DJ2066" s="0" t="s">
        <v>145</v>
      </c>
      <c r="DL2066" s="0" t="s">
        <v>155</v>
      </c>
      <c r="DN2066" s="0" t="s">
        <v>155</v>
      </c>
      <c r="DX2066" s="0" t="s">
        <v>155</v>
      </c>
      <c r="EA2066" s="0" t="s">
        <v>155</v>
      </c>
      <c r="EF2066" s="0" t="s">
        <v>155</v>
      </c>
    </row>
    <row r="2067" customFormat="false" ht="15" hidden="false" customHeight="false" outlineLevel="0" collapsed="false">
      <c r="A2067" s="0" t="s">
        <v>9112</v>
      </c>
      <c r="B2067" s="0" t="n">
        <v>78</v>
      </c>
      <c r="C2067" s="0" t="n">
        <v>23751</v>
      </c>
      <c r="D2067" s="0" t="s">
        <v>591</v>
      </c>
      <c r="E2067" s="0" t="s">
        <v>581</v>
      </c>
      <c r="F2067" s="0" t="str">
        <f aca="false">CONCATENATE(D2067," ",LEFT(H2067,4),"T=",AU2067,"D=",AV2067,"R=",AW2067,"M=",AX2067,"L=",AY2067,"B=",AZ2067)</f>
        <v>DELGARBINO T=49D=17R=0M=8L=7B=1</v>
      </c>
      <c r="G2067" s="0" t="s">
        <v>201</v>
      </c>
      <c r="I2067" s="0" t="s">
        <v>9113</v>
      </c>
      <c r="J2067" s="0" t="s">
        <v>9114</v>
      </c>
      <c r="K2067" s="0" t="s">
        <v>144</v>
      </c>
      <c r="L2067" s="0" t="s">
        <v>145</v>
      </c>
      <c r="M2067" s="0" t="s">
        <v>9115</v>
      </c>
      <c r="N2067" s="0" t="str">
        <f aca="false">RIGHT(M2067,LEN(M2067)-FIND(" ",M2067))</f>
        <v>WOODLAND AVE NE</v>
      </c>
      <c r="P2067" s="0" t="s">
        <v>147</v>
      </c>
      <c r="Q2067" s="0" t="s">
        <v>148</v>
      </c>
      <c r="R2067" s="0" t="n">
        <v>44483</v>
      </c>
      <c r="AD2067" s="0" t="s">
        <v>149</v>
      </c>
      <c r="AE2067" s="0" t="s">
        <v>150</v>
      </c>
      <c r="AF2067" s="0" t="s">
        <v>151</v>
      </c>
      <c r="AH2067" s="0" t="n">
        <v>14</v>
      </c>
      <c r="AI2067" s="0" t="n">
        <v>11</v>
      </c>
      <c r="AN2067" s="0" t="s">
        <v>147</v>
      </c>
      <c r="AO2067" s="0" t="s">
        <v>8430</v>
      </c>
      <c r="AP2067" s="0" t="s">
        <v>8431</v>
      </c>
      <c r="AQ2067" s="0" t="n">
        <v>9</v>
      </c>
      <c r="AR2067" s="0" t="n">
        <v>64</v>
      </c>
      <c r="AS2067" s="0" t="n">
        <v>32</v>
      </c>
      <c r="AU2067" s="0" t="n">
        <f aca="false">COUNTA($BA$2067:$EH$2067)</f>
        <v>49</v>
      </c>
      <c r="AV2067" s="0" t="n">
        <f aca="false">COUNTIF($BA$2067:$EH$2067,"D")</f>
        <v>17</v>
      </c>
      <c r="AW2067" s="0" t="n">
        <f aca="false">COUNTIF($BA$2067:$EH$2067,"R")</f>
        <v>0</v>
      </c>
      <c r="AX2067" s="0" t="n">
        <f aca="false"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>8</v>
      </c>
      <c r="AY2067" s="0" t="n">
        <f aca="false"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>7</v>
      </c>
      <c r="AZ2067" s="0" t="n">
        <f aca="false">IF(EH2067&lt;&gt;"",1,0)</f>
        <v>1</v>
      </c>
      <c r="BB2067" s="0" t="s">
        <v>154</v>
      </c>
      <c r="BC2067" s="0" t="s">
        <v>155</v>
      </c>
      <c r="BD2067" s="0" t="s">
        <v>155</v>
      </c>
      <c r="BE2067" s="0" t="s">
        <v>155</v>
      </c>
      <c r="BF2067" s="0" t="s">
        <v>155</v>
      </c>
      <c r="BG2067" s="0" t="s">
        <v>155</v>
      </c>
      <c r="BH2067" s="0" t="s">
        <v>155</v>
      </c>
      <c r="BI2067" s="0" t="s">
        <v>155</v>
      </c>
      <c r="BJ2067" s="0" t="s">
        <v>155</v>
      </c>
      <c r="BK2067" s="0" t="s">
        <v>155</v>
      </c>
      <c r="BL2067" s="0" t="s">
        <v>155</v>
      </c>
      <c r="BP2067" s="0" t="s">
        <v>155</v>
      </c>
      <c r="BR2067" s="0" t="s">
        <v>155</v>
      </c>
      <c r="BS2067" s="0" t="s">
        <v>155</v>
      </c>
      <c r="BV2067" s="0" t="s">
        <v>155</v>
      </c>
      <c r="BY2067" s="0" t="s">
        <v>145</v>
      </c>
      <c r="CA2067" s="0" t="s">
        <v>155</v>
      </c>
      <c r="CC2067" s="0" t="s">
        <v>145</v>
      </c>
      <c r="CG2067" s="0" t="s">
        <v>155</v>
      </c>
      <c r="CH2067" s="0" t="s">
        <v>145</v>
      </c>
      <c r="CK2067" s="0" t="s">
        <v>155</v>
      </c>
      <c r="CL2067" s="0" t="s">
        <v>145</v>
      </c>
      <c r="CN2067" s="0" t="s">
        <v>155</v>
      </c>
      <c r="CO2067" s="0" t="s">
        <v>145</v>
      </c>
      <c r="CP2067" s="0" t="s">
        <v>155</v>
      </c>
      <c r="CQ2067" s="0" t="s">
        <v>145</v>
      </c>
      <c r="CT2067" s="0" t="s">
        <v>155</v>
      </c>
      <c r="CU2067" s="0" t="s">
        <v>145</v>
      </c>
      <c r="CV2067" s="0" t="s">
        <v>155</v>
      </c>
      <c r="CW2067" s="0" t="s">
        <v>145</v>
      </c>
      <c r="CY2067" s="0" t="s">
        <v>155</v>
      </c>
      <c r="CZ2067" s="0" t="s">
        <v>145</v>
      </c>
      <c r="DC2067" s="0" t="s">
        <v>155</v>
      </c>
      <c r="DD2067" s="0" t="s">
        <v>145</v>
      </c>
      <c r="DF2067" s="0" t="s">
        <v>155</v>
      </c>
      <c r="DG2067" s="0" t="s">
        <v>145</v>
      </c>
      <c r="DI2067" s="0" t="s">
        <v>155</v>
      </c>
      <c r="DJ2067" s="0" t="s">
        <v>145</v>
      </c>
      <c r="DL2067" s="0" t="s">
        <v>155</v>
      </c>
      <c r="DM2067" s="0" t="s">
        <v>145</v>
      </c>
      <c r="DN2067" s="0" t="s">
        <v>155</v>
      </c>
      <c r="DS2067" s="0" t="s">
        <v>145</v>
      </c>
      <c r="DU2067" s="0" t="s">
        <v>155</v>
      </c>
      <c r="DW2067" s="0" t="s">
        <v>145</v>
      </c>
      <c r="DX2067" s="0" t="s">
        <v>155</v>
      </c>
      <c r="EA2067" s="0" t="s">
        <v>155</v>
      </c>
      <c r="ED2067" s="0" t="s">
        <v>145</v>
      </c>
      <c r="EF2067" s="0" t="s">
        <v>155</v>
      </c>
      <c r="EH2067" s="0" t="s">
        <v>145</v>
      </c>
    </row>
    <row r="2068" customFormat="false" ht="15" hidden="false" customHeight="false" outlineLevel="0" collapsed="false">
      <c r="A2068" s="0" t="s">
        <v>9116</v>
      </c>
      <c r="B2068" s="0" t="n">
        <v>78</v>
      </c>
      <c r="C2068" s="0" t="n">
        <v>287171</v>
      </c>
      <c r="D2068" s="0" t="s">
        <v>9117</v>
      </c>
      <c r="E2068" s="0" t="s">
        <v>9118</v>
      </c>
      <c r="F2068" s="0" t="str">
        <f aca="false">CONCATENATE(D2068," ",LEFT(H2068,4),"T=",AU2068,"D=",AV2068,"R=",AW2068,"M=",AX2068,"L=",AY2068,"B=",AZ2068)</f>
        <v>DICESARE T=27D=6R=0M=3L=4B=0</v>
      </c>
      <c r="G2068" s="0" t="s">
        <v>201</v>
      </c>
      <c r="I2068" s="0" t="s">
        <v>9119</v>
      </c>
      <c r="J2068" s="0" t="s">
        <v>9120</v>
      </c>
      <c r="K2068" s="0" t="s">
        <v>144</v>
      </c>
      <c r="L2068" s="0" t="s">
        <v>145</v>
      </c>
      <c r="M2068" s="0" t="s">
        <v>9121</v>
      </c>
      <c r="N2068" s="0" t="str">
        <f aca="false">RIGHT(M2068,LEN(M2068)-FIND(" ",M2068))</f>
        <v>WOODLAND AVE NE</v>
      </c>
      <c r="P2068" s="0" t="s">
        <v>147</v>
      </c>
      <c r="Q2068" s="0" t="s">
        <v>148</v>
      </c>
      <c r="R2068" s="0" t="n">
        <v>44483</v>
      </c>
      <c r="AD2068" s="0" t="s">
        <v>149</v>
      </c>
      <c r="AE2068" s="0" t="s">
        <v>150</v>
      </c>
      <c r="AF2068" s="0" t="s">
        <v>151</v>
      </c>
      <c r="AH2068" s="0" t="n">
        <v>14</v>
      </c>
      <c r="AI2068" s="0" t="n">
        <v>11</v>
      </c>
      <c r="AN2068" s="0" t="s">
        <v>147</v>
      </c>
      <c r="AO2068" s="0" t="s">
        <v>8430</v>
      </c>
      <c r="AP2068" s="0" t="s">
        <v>8431</v>
      </c>
      <c r="AQ2068" s="0" t="n">
        <v>9</v>
      </c>
      <c r="AR2068" s="0" t="n">
        <v>64</v>
      </c>
      <c r="AS2068" s="0" t="n">
        <v>32</v>
      </c>
      <c r="AU2068" s="0" t="n">
        <f aca="false">COUNTA($BA$2068:$EH$2068)</f>
        <v>27</v>
      </c>
      <c r="AV2068" s="0" t="n">
        <f aca="false">COUNTIF($BA$2068:$EH$2068,"D")</f>
        <v>6</v>
      </c>
      <c r="AW2068" s="0" t="n">
        <f aca="false">COUNTIF($BA$2068:$EH$2068,"R")</f>
        <v>0</v>
      </c>
      <c r="AX2068" s="0" t="n">
        <f aca="false"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>3</v>
      </c>
      <c r="AY2068" s="0" t="n">
        <f aca="false"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>4</v>
      </c>
      <c r="AZ2068" s="0" t="n">
        <f aca="false">IF(EH2068&lt;&gt;"",1,0)</f>
        <v>0</v>
      </c>
      <c r="BB2068" s="0" t="s">
        <v>154</v>
      </c>
      <c r="BD2068" s="0" t="s">
        <v>155</v>
      </c>
      <c r="BH2068" s="0" t="s">
        <v>155</v>
      </c>
      <c r="BP2068" s="0" t="s">
        <v>155</v>
      </c>
      <c r="BV2068" s="0" t="s">
        <v>155</v>
      </c>
      <c r="BY2068" s="0" t="s">
        <v>145</v>
      </c>
      <c r="CK2068" s="0" t="s">
        <v>155</v>
      </c>
      <c r="CN2068" s="0" t="s">
        <v>155</v>
      </c>
      <c r="CP2068" s="0" t="s">
        <v>155</v>
      </c>
      <c r="CT2068" s="0" t="s">
        <v>155</v>
      </c>
      <c r="CV2068" s="0" t="s">
        <v>155</v>
      </c>
      <c r="CW2068" s="0" t="s">
        <v>145</v>
      </c>
      <c r="CY2068" s="0" t="s">
        <v>155</v>
      </c>
      <c r="CZ2068" s="0" t="s">
        <v>145</v>
      </c>
      <c r="DC2068" s="0" t="s">
        <v>155</v>
      </c>
      <c r="DF2068" s="0" t="s">
        <v>155</v>
      </c>
      <c r="DI2068" s="0" t="s">
        <v>155</v>
      </c>
      <c r="DJ2068" s="0" t="s">
        <v>145</v>
      </c>
      <c r="DL2068" s="0" t="s">
        <v>155</v>
      </c>
      <c r="DN2068" s="0" t="s">
        <v>155</v>
      </c>
      <c r="DR2068" s="0" t="s">
        <v>155</v>
      </c>
      <c r="DU2068" s="0" t="s">
        <v>155</v>
      </c>
      <c r="DW2068" s="0" t="s">
        <v>145</v>
      </c>
      <c r="DX2068" s="0" t="s">
        <v>155</v>
      </c>
      <c r="EA2068" s="0" t="s">
        <v>155</v>
      </c>
      <c r="ED2068" s="0" t="s">
        <v>145</v>
      </c>
      <c r="EF2068" s="0" t="s">
        <v>155</v>
      </c>
    </row>
    <row r="2069" customFormat="false" ht="15" hidden="false" customHeight="false" outlineLevel="0" collapsed="false">
      <c r="A2069" s="0" t="s">
        <v>9122</v>
      </c>
      <c r="B2069" s="0" t="n">
        <v>78</v>
      </c>
      <c r="C2069" s="0" t="n">
        <v>268329</v>
      </c>
      <c r="D2069" s="0" t="s">
        <v>9123</v>
      </c>
      <c r="E2069" s="0" t="s">
        <v>1518</v>
      </c>
      <c r="F2069" s="0" t="str">
        <f aca="false">CONCATENATE(D2069," ",LEFT(H2069,4),"T=",AU2069,"D=",AV2069,"R=",AW2069,"M=",AX2069,"L=",AY2069,"B=",AZ2069)</f>
        <v>BISHOP T=31D=8R=0M=2L=6B=1</v>
      </c>
      <c r="G2069" s="0" t="s">
        <v>181</v>
      </c>
      <c r="I2069" s="0" t="s">
        <v>9124</v>
      </c>
      <c r="J2069" s="0" t="s">
        <v>9125</v>
      </c>
      <c r="K2069" s="0" t="s">
        <v>144</v>
      </c>
      <c r="L2069" s="0" t="s">
        <v>145</v>
      </c>
      <c r="M2069" s="0" t="s">
        <v>9126</v>
      </c>
      <c r="N2069" s="0" t="str">
        <f aca="false">RIGHT(M2069,LEN(M2069)-FIND(" ",M2069))</f>
        <v>WOODLAND AVE NE</v>
      </c>
      <c r="P2069" s="0" t="s">
        <v>147</v>
      </c>
      <c r="Q2069" s="0" t="s">
        <v>148</v>
      </c>
      <c r="R2069" s="0" t="n">
        <v>44483</v>
      </c>
      <c r="AD2069" s="0" t="s">
        <v>149</v>
      </c>
      <c r="AE2069" s="0" t="s">
        <v>150</v>
      </c>
      <c r="AF2069" s="0" t="s">
        <v>151</v>
      </c>
      <c r="AH2069" s="0" t="n">
        <v>14</v>
      </c>
      <c r="AI2069" s="0" t="n">
        <v>11</v>
      </c>
      <c r="AN2069" s="0" t="s">
        <v>147</v>
      </c>
      <c r="AO2069" s="0" t="s">
        <v>8430</v>
      </c>
      <c r="AP2069" s="0" t="s">
        <v>8431</v>
      </c>
      <c r="AQ2069" s="0" t="n">
        <v>9</v>
      </c>
      <c r="AR2069" s="0" t="n">
        <v>64</v>
      </c>
      <c r="AS2069" s="0" t="n">
        <v>32</v>
      </c>
      <c r="AU2069" s="0" t="n">
        <f aca="false">COUNTA($BA$2069:$EH$2069)</f>
        <v>31</v>
      </c>
      <c r="AV2069" s="0" t="n">
        <f aca="false">COUNTIF($BA$2069:$EH$2069,"D")</f>
        <v>8</v>
      </c>
      <c r="AW2069" s="0" t="n">
        <f aca="false">COUNTIF($BA$2069:$EH$2069,"R")</f>
        <v>0</v>
      </c>
      <c r="AX2069" s="0" t="n">
        <f aca="false"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>2</v>
      </c>
      <c r="AY2069" s="0" t="n">
        <f aca="false"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>6</v>
      </c>
      <c r="AZ2069" s="0" t="n">
        <f aca="false">IF(EH2069&lt;&gt;"",1,0)</f>
        <v>1</v>
      </c>
      <c r="BB2069" s="0" t="s">
        <v>154</v>
      </c>
      <c r="BD2069" s="0" t="s">
        <v>155</v>
      </c>
      <c r="BE2069" s="0" t="s">
        <v>155</v>
      </c>
      <c r="BH2069" s="0" t="s">
        <v>155</v>
      </c>
      <c r="BJ2069" s="0" t="s">
        <v>155</v>
      </c>
      <c r="BK2069" s="0" t="s">
        <v>155</v>
      </c>
      <c r="BL2069" s="0" t="s">
        <v>155</v>
      </c>
      <c r="BP2069" s="0" t="s">
        <v>155</v>
      </c>
      <c r="BS2069" s="0" t="s">
        <v>155</v>
      </c>
      <c r="BY2069" s="0" t="s">
        <v>145</v>
      </c>
      <c r="CA2069" s="0" t="s">
        <v>155</v>
      </c>
      <c r="CN2069" s="0" t="s">
        <v>155</v>
      </c>
      <c r="CO2069" s="0" t="s">
        <v>145</v>
      </c>
      <c r="CP2069" s="0" t="s">
        <v>155</v>
      </c>
      <c r="CV2069" s="0" t="s">
        <v>155</v>
      </c>
      <c r="CY2069" s="0" t="s">
        <v>155</v>
      </c>
      <c r="CZ2069" s="0" t="s">
        <v>145</v>
      </c>
      <c r="DC2069" s="0" t="s">
        <v>155</v>
      </c>
      <c r="DF2069" s="0" t="s">
        <v>155</v>
      </c>
      <c r="DI2069" s="0" t="s">
        <v>155</v>
      </c>
      <c r="DL2069" s="0" t="s">
        <v>155</v>
      </c>
      <c r="DM2069" s="0" t="s">
        <v>145</v>
      </c>
      <c r="DN2069" s="0" t="s">
        <v>155</v>
      </c>
      <c r="DS2069" s="0" t="s">
        <v>145</v>
      </c>
      <c r="DU2069" s="0" t="s">
        <v>155</v>
      </c>
      <c r="DW2069" s="0" t="s">
        <v>145</v>
      </c>
      <c r="DX2069" s="0" t="s">
        <v>155</v>
      </c>
      <c r="EA2069" s="0" t="s">
        <v>155</v>
      </c>
      <c r="ED2069" s="0" t="s">
        <v>145</v>
      </c>
      <c r="EF2069" s="0" t="s">
        <v>155</v>
      </c>
      <c r="EH2069" s="0" t="s">
        <v>145</v>
      </c>
    </row>
    <row r="2070" customFormat="false" ht="15" hidden="false" customHeight="false" outlineLevel="0" collapsed="false">
      <c r="A2070" s="0" t="s">
        <v>9127</v>
      </c>
      <c r="B2070" s="0" t="n">
        <v>78</v>
      </c>
      <c r="C2070" s="0" t="n">
        <v>8599</v>
      </c>
      <c r="D2070" s="0" t="s">
        <v>9128</v>
      </c>
      <c r="E2070" s="0" t="s">
        <v>3770</v>
      </c>
      <c r="F2070" s="0" t="str">
        <f aca="false">CONCATENATE(D2070," ",LEFT(H2070,4),"T=",AU2070,"D=",AV2070,"R=",AW2070,"M=",AX2070,"L=",AY2070,"B=",AZ2070)</f>
        <v>ANZELMO T=47D=15R=0M=6L=7B=1</v>
      </c>
      <c r="G2070" s="0" t="s">
        <v>174</v>
      </c>
      <c r="I2070" s="0" t="s">
        <v>9129</v>
      </c>
      <c r="J2070" s="0" t="s">
        <v>9130</v>
      </c>
      <c r="K2070" s="0" t="s">
        <v>144</v>
      </c>
      <c r="L2070" s="0" t="s">
        <v>145</v>
      </c>
      <c r="M2070" s="0" t="s">
        <v>9131</v>
      </c>
      <c r="N2070" s="0" t="str">
        <f aca="false">RIGHT(M2070,LEN(M2070)-FIND(" ",M2070))</f>
        <v>WOODLAND AVE NE</v>
      </c>
      <c r="P2070" s="0" t="s">
        <v>147</v>
      </c>
      <c r="Q2070" s="0" t="s">
        <v>148</v>
      </c>
      <c r="R2070" s="0" t="n">
        <v>44483</v>
      </c>
      <c r="AD2070" s="0" t="s">
        <v>149</v>
      </c>
      <c r="AE2070" s="0" t="s">
        <v>150</v>
      </c>
      <c r="AF2070" s="0" t="s">
        <v>151</v>
      </c>
      <c r="AH2070" s="0" t="n">
        <v>14</v>
      </c>
      <c r="AI2070" s="0" t="n">
        <v>11</v>
      </c>
      <c r="AN2070" s="0" t="s">
        <v>147</v>
      </c>
      <c r="AO2070" s="0" t="s">
        <v>8430</v>
      </c>
      <c r="AP2070" s="0" t="s">
        <v>8431</v>
      </c>
      <c r="AQ2070" s="0" t="n">
        <v>9</v>
      </c>
      <c r="AR2070" s="0" t="n">
        <v>64</v>
      </c>
      <c r="AS2070" s="0" t="n">
        <v>32</v>
      </c>
      <c r="AU2070" s="0" t="n">
        <f aca="false">COUNTA($BA$2070:$EH$2070)</f>
        <v>47</v>
      </c>
      <c r="AV2070" s="0" t="n">
        <f aca="false">COUNTIF($BA$2070:$EH$2070,"D")</f>
        <v>15</v>
      </c>
      <c r="AW2070" s="0" t="n">
        <f aca="false">COUNTIF($BA$2070:$EH$2070,"R")</f>
        <v>0</v>
      </c>
      <c r="AX2070" s="0" t="n">
        <f aca="false"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>6</v>
      </c>
      <c r="AY2070" s="0" t="n">
        <f aca="false"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>7</v>
      </c>
      <c r="AZ2070" s="0" t="n">
        <f aca="false">IF(EH2070&lt;&gt;"",1,0)</f>
        <v>1</v>
      </c>
      <c r="BB2070" s="0" t="s">
        <v>154</v>
      </c>
      <c r="BC2070" s="0" t="s">
        <v>155</v>
      </c>
      <c r="BD2070" s="0" t="s">
        <v>155</v>
      </c>
      <c r="BE2070" s="0" t="s">
        <v>155</v>
      </c>
      <c r="BF2070" s="0" t="s">
        <v>155</v>
      </c>
      <c r="BG2070" s="0" t="s">
        <v>155</v>
      </c>
      <c r="BH2070" s="0" t="s">
        <v>155</v>
      </c>
      <c r="BI2070" s="0" t="s">
        <v>155</v>
      </c>
      <c r="BJ2070" s="0" t="s">
        <v>155</v>
      </c>
      <c r="BK2070" s="0" t="s">
        <v>155</v>
      </c>
      <c r="BL2070" s="0" t="s">
        <v>155</v>
      </c>
      <c r="BP2070" s="0" t="s">
        <v>155</v>
      </c>
      <c r="BR2070" s="0" t="s">
        <v>155</v>
      </c>
      <c r="BS2070" s="0" t="s">
        <v>155</v>
      </c>
      <c r="BV2070" s="0" t="s">
        <v>155</v>
      </c>
      <c r="BY2070" s="0" t="s">
        <v>145</v>
      </c>
      <c r="CA2070" s="0" t="s">
        <v>155</v>
      </c>
      <c r="CH2070" s="0" t="s">
        <v>145</v>
      </c>
      <c r="CK2070" s="0" t="s">
        <v>155</v>
      </c>
      <c r="CL2070" s="0" t="s">
        <v>145</v>
      </c>
      <c r="CN2070" s="0" t="s">
        <v>155</v>
      </c>
      <c r="CO2070" s="0" t="s">
        <v>145</v>
      </c>
      <c r="CP2070" s="0" t="s">
        <v>155</v>
      </c>
      <c r="CT2070" s="0" t="s">
        <v>155</v>
      </c>
      <c r="CU2070" s="0" t="s">
        <v>145</v>
      </c>
      <c r="CV2070" s="0" t="s">
        <v>155</v>
      </c>
      <c r="CW2070" s="0" t="s">
        <v>145</v>
      </c>
      <c r="CY2070" s="0" t="s">
        <v>155</v>
      </c>
      <c r="CZ2070" s="0" t="s">
        <v>145</v>
      </c>
      <c r="DC2070" s="0" t="s">
        <v>155</v>
      </c>
      <c r="DD2070" s="0" t="s">
        <v>145</v>
      </c>
      <c r="DF2070" s="0" t="s">
        <v>155</v>
      </c>
      <c r="DG2070" s="0" t="s">
        <v>145</v>
      </c>
      <c r="DI2070" s="0" t="s">
        <v>155</v>
      </c>
      <c r="DJ2070" s="0" t="s">
        <v>145</v>
      </c>
      <c r="DL2070" s="0" t="s">
        <v>155</v>
      </c>
      <c r="DM2070" s="0" t="s">
        <v>145</v>
      </c>
      <c r="DN2070" s="0" t="s">
        <v>155</v>
      </c>
      <c r="DR2070" s="0" t="s">
        <v>155</v>
      </c>
      <c r="DS2070" s="0" t="s">
        <v>145</v>
      </c>
      <c r="DU2070" s="0" t="s">
        <v>155</v>
      </c>
      <c r="DW2070" s="0" t="s">
        <v>145</v>
      </c>
      <c r="DX2070" s="0" t="s">
        <v>155</v>
      </c>
      <c r="EA2070" s="0" t="s">
        <v>155</v>
      </c>
      <c r="ED2070" s="0" t="s">
        <v>145</v>
      </c>
      <c r="EF2070" s="0" t="s">
        <v>155</v>
      </c>
      <c r="EH2070" s="0" t="s">
        <v>145</v>
      </c>
    </row>
    <row r="2071" customFormat="false" ht="15" hidden="false" customHeight="false" outlineLevel="0" collapsed="false">
      <c r="A2071" s="0" t="s">
        <v>9132</v>
      </c>
      <c r="B2071" s="0" t="n">
        <v>78</v>
      </c>
      <c r="C2071" s="0" t="n">
        <v>3733</v>
      </c>
      <c r="D2071" s="0" t="s">
        <v>9133</v>
      </c>
      <c r="E2071" s="0" t="s">
        <v>2019</v>
      </c>
      <c r="F2071" s="0" t="str">
        <f aca="false">CONCATENATE(D2071," ",LEFT(H2071,4),"T=",AU2071,"D=",AV2071,"R=",AW2071,"M=",AX2071,"L=",AY2071,"B=",AZ2071)</f>
        <v>PARIDON T=49D=16R=0M=6L=8B=1</v>
      </c>
      <c r="I2071" s="0" t="s">
        <v>9134</v>
      </c>
      <c r="J2071" s="0" t="s">
        <v>9135</v>
      </c>
      <c r="K2071" s="0" t="s">
        <v>144</v>
      </c>
      <c r="L2071" s="0" t="s">
        <v>145</v>
      </c>
      <c r="M2071" s="0" t="s">
        <v>9136</v>
      </c>
      <c r="N2071" s="0" t="str">
        <f aca="false">RIGHT(M2071,LEN(M2071)-FIND(" ",M2071))</f>
        <v>WOODLAND AVE NE</v>
      </c>
      <c r="P2071" s="0" t="s">
        <v>147</v>
      </c>
      <c r="Q2071" s="0" t="s">
        <v>148</v>
      </c>
      <c r="R2071" s="0" t="n">
        <v>44483</v>
      </c>
      <c r="AD2071" s="0" t="s">
        <v>149</v>
      </c>
      <c r="AE2071" s="0" t="s">
        <v>150</v>
      </c>
      <c r="AF2071" s="0" t="s">
        <v>151</v>
      </c>
      <c r="AH2071" s="0" t="n">
        <v>14</v>
      </c>
      <c r="AI2071" s="0" t="n">
        <v>11</v>
      </c>
      <c r="AN2071" s="0" t="s">
        <v>147</v>
      </c>
      <c r="AO2071" s="0" t="s">
        <v>8430</v>
      </c>
      <c r="AP2071" s="0" t="s">
        <v>8431</v>
      </c>
      <c r="AQ2071" s="0" t="n">
        <v>9</v>
      </c>
      <c r="AR2071" s="0" t="n">
        <v>64</v>
      </c>
      <c r="AS2071" s="0" t="n">
        <v>32</v>
      </c>
      <c r="AU2071" s="0" t="n">
        <f aca="false">COUNTA($BA$2071:$EH$2071)</f>
        <v>49</v>
      </c>
      <c r="AV2071" s="0" t="n">
        <f aca="false">COUNTIF($BA$2071:$EH$2071,"D")</f>
        <v>16</v>
      </c>
      <c r="AW2071" s="0" t="n">
        <f aca="false">COUNTIF($BA$2071:$EH$2071,"R")</f>
        <v>0</v>
      </c>
      <c r="AX2071" s="0" t="n">
        <f aca="false"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>6</v>
      </c>
      <c r="AY2071" s="0" t="n">
        <f aca="false"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>8</v>
      </c>
      <c r="AZ2071" s="0" t="n">
        <f aca="false">IF(EH2071&lt;&gt;"",1,0)</f>
        <v>1</v>
      </c>
      <c r="BB2071" s="0" t="s">
        <v>154</v>
      </c>
      <c r="BC2071" s="0" t="s">
        <v>155</v>
      </c>
      <c r="BD2071" s="0" t="s">
        <v>155</v>
      </c>
      <c r="BE2071" s="0" t="s">
        <v>155</v>
      </c>
      <c r="BF2071" s="0" t="s">
        <v>155</v>
      </c>
      <c r="BG2071" s="0" t="s">
        <v>155</v>
      </c>
      <c r="BH2071" s="0" t="s">
        <v>155</v>
      </c>
      <c r="BI2071" s="0" t="s">
        <v>155</v>
      </c>
      <c r="BJ2071" s="0" t="s">
        <v>155</v>
      </c>
      <c r="BK2071" s="0" t="s">
        <v>155</v>
      </c>
      <c r="BL2071" s="0" t="s">
        <v>155</v>
      </c>
      <c r="BP2071" s="0" t="s">
        <v>155</v>
      </c>
      <c r="BR2071" s="0" t="s">
        <v>155</v>
      </c>
      <c r="BS2071" s="0" t="s">
        <v>155</v>
      </c>
      <c r="BV2071" s="0" t="s">
        <v>155</v>
      </c>
      <c r="BY2071" s="0" t="s">
        <v>145</v>
      </c>
      <c r="CA2071" s="0" t="s">
        <v>155</v>
      </c>
      <c r="CG2071" s="0" t="s">
        <v>155</v>
      </c>
      <c r="CH2071" s="0" t="s">
        <v>145</v>
      </c>
      <c r="CK2071" s="0" t="s">
        <v>155</v>
      </c>
      <c r="CL2071" s="0" t="s">
        <v>145</v>
      </c>
      <c r="CN2071" s="0" t="s">
        <v>155</v>
      </c>
      <c r="CO2071" s="0" t="s">
        <v>145</v>
      </c>
      <c r="CP2071" s="0" t="s">
        <v>155</v>
      </c>
      <c r="CQ2071" s="0" t="s">
        <v>145</v>
      </c>
      <c r="CT2071" s="0" t="s">
        <v>155</v>
      </c>
      <c r="CU2071" s="0" t="s">
        <v>145</v>
      </c>
      <c r="CV2071" s="0" t="s">
        <v>155</v>
      </c>
      <c r="CW2071" s="0" t="s">
        <v>145</v>
      </c>
      <c r="CY2071" s="0" t="s">
        <v>155</v>
      </c>
      <c r="CZ2071" s="0" t="s">
        <v>145</v>
      </c>
      <c r="DC2071" s="0" t="s">
        <v>155</v>
      </c>
      <c r="DF2071" s="0" t="s">
        <v>155</v>
      </c>
      <c r="DG2071" s="0" t="s">
        <v>145</v>
      </c>
      <c r="DI2071" s="0" t="s">
        <v>155</v>
      </c>
      <c r="DJ2071" s="0" t="s">
        <v>145</v>
      </c>
      <c r="DL2071" s="0" t="s">
        <v>155</v>
      </c>
      <c r="DM2071" s="0" t="s">
        <v>145</v>
      </c>
      <c r="DN2071" s="0" t="s">
        <v>155</v>
      </c>
      <c r="DR2071" s="0" t="s">
        <v>155</v>
      </c>
      <c r="DS2071" s="0" t="s">
        <v>145</v>
      </c>
      <c r="DT2071" s="0" t="s">
        <v>145</v>
      </c>
      <c r="DU2071" s="0" t="s">
        <v>155</v>
      </c>
      <c r="DW2071" s="0" t="s">
        <v>145</v>
      </c>
      <c r="DX2071" s="0" t="s">
        <v>155</v>
      </c>
      <c r="EA2071" s="0" t="s">
        <v>155</v>
      </c>
      <c r="ED2071" s="0" t="s">
        <v>145</v>
      </c>
      <c r="EF2071" s="0" t="s">
        <v>155</v>
      </c>
      <c r="EH2071" s="0" t="s">
        <v>145</v>
      </c>
    </row>
    <row r="2072" customFormat="false" ht="15" hidden="false" customHeight="false" outlineLevel="0" collapsed="false">
      <c r="A2072" s="0" t="s">
        <v>9137</v>
      </c>
      <c r="B2072" s="0" t="n">
        <v>78</v>
      </c>
      <c r="C2072" s="0" t="n">
        <v>7806</v>
      </c>
      <c r="D2072" s="0" t="s">
        <v>9138</v>
      </c>
      <c r="E2072" s="0" t="s">
        <v>2914</v>
      </c>
      <c r="F2072" s="0" t="str">
        <f aca="false">CONCATENATE(D2072," ",LEFT(H2072,4),"T=",AU2072,"D=",AV2072,"R=",AW2072,"M=",AX2072,"L=",AY2072,"B=",AZ2072)</f>
        <v>PANOPOULOS T=43D=11R=1M=7L=6B=1</v>
      </c>
      <c r="G2072" s="0" t="s">
        <v>849</v>
      </c>
      <c r="I2072" s="0" t="s">
        <v>9139</v>
      </c>
      <c r="J2072" s="0" t="s">
        <v>9140</v>
      </c>
      <c r="K2072" s="0" t="s">
        <v>144</v>
      </c>
      <c r="L2072" s="0" t="s">
        <v>145</v>
      </c>
      <c r="M2072" s="0" t="s">
        <v>9141</v>
      </c>
      <c r="N2072" s="0" t="str">
        <f aca="false">RIGHT(M2072,LEN(M2072)-FIND(" ",M2072))</f>
        <v>WESTVIEW DR NE</v>
      </c>
      <c r="P2072" s="0" t="s">
        <v>147</v>
      </c>
      <c r="Q2072" s="0" t="s">
        <v>148</v>
      </c>
      <c r="R2072" s="0" t="n">
        <v>44483</v>
      </c>
      <c r="AD2072" s="0" t="s">
        <v>149</v>
      </c>
      <c r="AE2072" s="0" t="s">
        <v>150</v>
      </c>
      <c r="AF2072" s="0" t="s">
        <v>151</v>
      </c>
      <c r="AH2072" s="0" t="n">
        <v>14</v>
      </c>
      <c r="AI2072" s="0" t="n">
        <v>11</v>
      </c>
      <c r="AN2072" s="0" t="s">
        <v>147</v>
      </c>
      <c r="AO2072" s="0" t="s">
        <v>8430</v>
      </c>
      <c r="AP2072" s="0" t="s">
        <v>8431</v>
      </c>
      <c r="AQ2072" s="0" t="n">
        <v>9</v>
      </c>
      <c r="AR2072" s="0" t="n">
        <v>64</v>
      </c>
      <c r="AS2072" s="0" t="n">
        <v>32</v>
      </c>
      <c r="AU2072" s="0" t="n">
        <f aca="false">COUNTA($BA$2072:$EH$2072)</f>
        <v>43</v>
      </c>
      <c r="AV2072" s="0" t="n">
        <f aca="false">COUNTIF($BA$2072:$EH$2072,"D")</f>
        <v>11</v>
      </c>
      <c r="AW2072" s="0" t="n">
        <f aca="false">COUNTIF($BA$2072:$EH$2072,"R")</f>
        <v>1</v>
      </c>
      <c r="AX2072" s="0" t="n">
        <f aca="false"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>7</v>
      </c>
      <c r="AY2072" s="0" t="n">
        <f aca="false"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>6</v>
      </c>
      <c r="AZ2072" s="0" t="n">
        <f aca="false">IF(EH2072&lt;&gt;"",1,0)</f>
        <v>1</v>
      </c>
      <c r="BB2072" s="0" t="s">
        <v>154</v>
      </c>
      <c r="BC2072" s="0" t="s">
        <v>155</v>
      </c>
      <c r="BD2072" s="0" t="s">
        <v>155</v>
      </c>
      <c r="BE2072" s="0" t="s">
        <v>155</v>
      </c>
      <c r="BF2072" s="0" t="s">
        <v>155</v>
      </c>
      <c r="BG2072" s="0" t="s">
        <v>155</v>
      </c>
      <c r="BH2072" s="0" t="s">
        <v>155</v>
      </c>
      <c r="BI2072" s="0" t="s">
        <v>155</v>
      </c>
      <c r="BJ2072" s="0" t="s">
        <v>155</v>
      </c>
      <c r="BK2072" s="0" t="s">
        <v>155</v>
      </c>
      <c r="BL2072" s="0" t="s">
        <v>155</v>
      </c>
      <c r="BP2072" s="0" t="s">
        <v>155</v>
      </c>
      <c r="BR2072" s="0" t="s">
        <v>155</v>
      </c>
      <c r="BS2072" s="0" t="s">
        <v>155</v>
      </c>
      <c r="BV2072" s="0" t="s">
        <v>155</v>
      </c>
      <c r="BY2072" s="0" t="s">
        <v>145</v>
      </c>
      <c r="CA2072" s="0" t="s">
        <v>155</v>
      </c>
      <c r="CC2072" s="0" t="s">
        <v>145</v>
      </c>
      <c r="CG2072" s="0" t="s">
        <v>155</v>
      </c>
      <c r="CH2072" s="0" t="s">
        <v>145</v>
      </c>
      <c r="CK2072" s="0" t="s">
        <v>155</v>
      </c>
      <c r="CL2072" s="0" t="s">
        <v>145</v>
      </c>
      <c r="CN2072" s="0" t="s">
        <v>155</v>
      </c>
      <c r="CP2072" s="0" t="s">
        <v>155</v>
      </c>
      <c r="CQ2072" s="0" t="s">
        <v>145</v>
      </c>
      <c r="CW2072" s="0" t="s">
        <v>145</v>
      </c>
      <c r="CY2072" s="0" t="s">
        <v>155</v>
      </c>
      <c r="DC2072" s="0" t="s">
        <v>155</v>
      </c>
      <c r="DF2072" s="0" t="s">
        <v>155</v>
      </c>
      <c r="DG2072" s="0" t="s">
        <v>145</v>
      </c>
      <c r="DI2072" s="0" t="s">
        <v>155</v>
      </c>
      <c r="DJ2072" s="0" t="s">
        <v>145</v>
      </c>
      <c r="DL2072" s="0" t="s">
        <v>155</v>
      </c>
      <c r="DN2072" s="0" t="s">
        <v>155</v>
      </c>
      <c r="DR2072" s="0" t="s">
        <v>155</v>
      </c>
      <c r="DS2072" s="0" t="s">
        <v>145</v>
      </c>
      <c r="DU2072" s="0" t="s">
        <v>155</v>
      </c>
      <c r="DW2072" s="0" t="s">
        <v>145</v>
      </c>
      <c r="DX2072" s="0" t="s">
        <v>155</v>
      </c>
      <c r="EA2072" s="0" t="s">
        <v>155</v>
      </c>
      <c r="ED2072" s="0" t="s">
        <v>141</v>
      </c>
      <c r="EF2072" s="0" t="s">
        <v>155</v>
      </c>
      <c r="EH2072" s="0" t="s">
        <v>145</v>
      </c>
    </row>
    <row r="2073" customFormat="false" ht="15" hidden="false" customHeight="false" outlineLevel="0" collapsed="false">
      <c r="A2073" s="0" t="s">
        <v>9142</v>
      </c>
      <c r="B2073" s="0" t="n">
        <v>78</v>
      </c>
      <c r="C2073" s="0" t="n">
        <v>314666</v>
      </c>
      <c r="D2073" s="0" t="s">
        <v>9143</v>
      </c>
      <c r="E2073" s="0" t="s">
        <v>2291</v>
      </c>
      <c r="F2073" s="0" t="str">
        <f aca="false">CONCATENATE(D2073," ",LEFT(H2073,4),"T=",AU2073,"D=",AV2073,"R=",AW2073,"M=",AX2073,"L=",AY2073,"B=",AZ2073)</f>
        <v>VANDEVENDER T=26D=2R=3M=2L=1B=0</v>
      </c>
      <c r="I2073" s="0" t="s">
        <v>3723</v>
      </c>
      <c r="J2073" s="0" t="s">
        <v>9144</v>
      </c>
      <c r="K2073" s="0" t="s">
        <v>144</v>
      </c>
      <c r="L2073" s="0" t="s">
        <v>145</v>
      </c>
      <c r="M2073" s="0" t="s">
        <v>9145</v>
      </c>
      <c r="N2073" s="0" t="str">
        <f aca="false">RIGHT(M2073,LEN(M2073)-FIND(" ",M2073))</f>
        <v>WESTVIEW DR NE</v>
      </c>
      <c r="P2073" s="0" t="s">
        <v>147</v>
      </c>
      <c r="Q2073" s="0" t="s">
        <v>148</v>
      </c>
      <c r="R2073" s="0" t="n">
        <v>44483</v>
      </c>
      <c r="AD2073" s="0" t="s">
        <v>149</v>
      </c>
      <c r="AE2073" s="0" t="s">
        <v>150</v>
      </c>
      <c r="AF2073" s="0" t="s">
        <v>151</v>
      </c>
      <c r="AH2073" s="0" t="n">
        <v>14</v>
      </c>
      <c r="AI2073" s="0" t="n">
        <v>11</v>
      </c>
      <c r="AN2073" s="0" t="s">
        <v>147</v>
      </c>
      <c r="AO2073" s="0" t="s">
        <v>8430</v>
      </c>
      <c r="AP2073" s="0" t="s">
        <v>8431</v>
      </c>
      <c r="AQ2073" s="0" t="n">
        <v>9</v>
      </c>
      <c r="AR2073" s="0" t="n">
        <v>64</v>
      </c>
      <c r="AS2073" s="0" t="n">
        <v>32</v>
      </c>
      <c r="AU2073" s="0" t="n">
        <f aca="false">COUNTA($BA$2073:$EH$2073)</f>
        <v>26</v>
      </c>
      <c r="AV2073" s="0" t="n">
        <f aca="false">COUNTIF($BA$2073:$EH$2073,"D")</f>
        <v>2</v>
      </c>
      <c r="AW2073" s="0" t="n">
        <f aca="false">COUNTIF($BA$2073:$EH$2073,"R")</f>
        <v>3</v>
      </c>
      <c r="AX2073" s="0" t="n">
        <f aca="false"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>2</v>
      </c>
      <c r="AY2073" s="0" t="n">
        <f aca="false"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>1</v>
      </c>
      <c r="AZ2073" s="0" t="n">
        <f aca="false">IF(EH2073&lt;&gt;"",1,0)</f>
        <v>0</v>
      </c>
      <c r="BB2073" s="0" t="s">
        <v>154</v>
      </c>
      <c r="BJ2073" s="0" t="s">
        <v>155</v>
      </c>
      <c r="BK2073" s="0" t="s">
        <v>155</v>
      </c>
      <c r="BL2073" s="0" t="s">
        <v>155</v>
      </c>
      <c r="BP2073" s="0" t="s">
        <v>155</v>
      </c>
      <c r="BR2073" s="0" t="s">
        <v>155</v>
      </c>
      <c r="BS2073" s="0" t="s">
        <v>155</v>
      </c>
      <c r="BV2073" s="0" t="s">
        <v>155</v>
      </c>
      <c r="BY2073" s="0" t="s">
        <v>141</v>
      </c>
      <c r="CA2073" s="0" t="s">
        <v>155</v>
      </c>
      <c r="CG2073" s="0" t="s">
        <v>155</v>
      </c>
      <c r="CK2073" s="0" t="s">
        <v>155</v>
      </c>
      <c r="CL2073" s="0" t="s">
        <v>145</v>
      </c>
      <c r="CN2073" s="0" t="s">
        <v>155</v>
      </c>
      <c r="CO2073" s="0" t="s">
        <v>141</v>
      </c>
      <c r="CP2073" s="0" t="s">
        <v>155</v>
      </c>
      <c r="CV2073" s="0" t="s">
        <v>155</v>
      </c>
      <c r="CY2073" s="0" t="s">
        <v>155</v>
      </c>
      <c r="CZ2073" s="0" t="s">
        <v>141</v>
      </c>
      <c r="DC2073" s="0" t="s">
        <v>155</v>
      </c>
      <c r="DI2073" s="0" t="s">
        <v>155</v>
      </c>
      <c r="DL2073" s="0" t="s">
        <v>155</v>
      </c>
      <c r="DN2073" s="0" t="s">
        <v>155</v>
      </c>
      <c r="DU2073" s="0" t="s">
        <v>155</v>
      </c>
      <c r="DW2073" s="0" t="s">
        <v>145</v>
      </c>
      <c r="EF2073" s="0" t="s">
        <v>155</v>
      </c>
    </row>
    <row r="2074" customFormat="false" ht="15" hidden="false" customHeight="false" outlineLevel="0" collapsed="false">
      <c r="A2074" s="0" t="s">
        <v>9146</v>
      </c>
      <c r="B2074" s="0" t="n">
        <v>78</v>
      </c>
      <c r="C2074" s="0" t="n">
        <v>312870</v>
      </c>
      <c r="D2074" s="0" t="s">
        <v>9143</v>
      </c>
      <c r="E2074" s="0" t="s">
        <v>462</v>
      </c>
      <c r="F2074" s="0" t="str">
        <f aca="false">CONCATENATE(D2074," ",LEFT(H2074,4),"T=",AU2074,"D=",AV2074,"R=",AW2074,"M=",AX2074,"L=",AY2074,"B=",AZ2074)</f>
        <v>VANDEVENDER T=26D=2R=2M=2L=3B=0</v>
      </c>
      <c r="G2074" s="0" t="s">
        <v>482</v>
      </c>
      <c r="I2074" s="0" t="s">
        <v>9147</v>
      </c>
      <c r="J2074" s="0" t="s">
        <v>9148</v>
      </c>
      <c r="K2074" s="0" t="s">
        <v>144</v>
      </c>
      <c r="L2074" s="0" t="s">
        <v>141</v>
      </c>
      <c r="M2074" s="0" t="s">
        <v>9145</v>
      </c>
      <c r="N2074" s="0" t="str">
        <f aca="false">RIGHT(M2074,LEN(M2074)-FIND(" ",M2074))</f>
        <v>WESTVIEW DR NE</v>
      </c>
      <c r="P2074" s="0" t="s">
        <v>147</v>
      </c>
      <c r="Q2074" s="0" t="s">
        <v>148</v>
      </c>
      <c r="R2074" s="0" t="n">
        <v>44483</v>
      </c>
      <c r="AD2074" s="0" t="s">
        <v>149</v>
      </c>
      <c r="AE2074" s="0" t="s">
        <v>150</v>
      </c>
      <c r="AF2074" s="0" t="s">
        <v>151</v>
      </c>
      <c r="AH2074" s="0" t="n">
        <v>14</v>
      </c>
      <c r="AI2074" s="0" t="n">
        <v>11</v>
      </c>
      <c r="AN2074" s="0" t="s">
        <v>147</v>
      </c>
      <c r="AO2074" s="0" t="s">
        <v>8430</v>
      </c>
      <c r="AP2074" s="0" t="s">
        <v>8431</v>
      </c>
      <c r="AQ2074" s="0" t="n">
        <v>9</v>
      </c>
      <c r="AR2074" s="0" t="n">
        <v>64</v>
      </c>
      <c r="AS2074" s="0" t="n">
        <v>32</v>
      </c>
      <c r="AU2074" s="0" t="n">
        <f aca="false">COUNTA($BA$2074:$EH$2074)</f>
        <v>26</v>
      </c>
      <c r="AV2074" s="0" t="n">
        <f aca="false">COUNTIF($BA$2074:$EH$2074,"D")</f>
        <v>2</v>
      </c>
      <c r="AW2074" s="0" t="n">
        <f aca="false">COUNTIF($BA$2074:$EH$2074,"R")</f>
        <v>2</v>
      </c>
      <c r="AX2074" s="0" t="n">
        <f aca="false"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>2</v>
      </c>
      <c r="AY2074" s="0" t="n">
        <f aca="false"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>3</v>
      </c>
      <c r="AZ2074" s="0" t="n">
        <f aca="false">IF(EH2074&lt;&gt;"",1,0)</f>
        <v>0</v>
      </c>
      <c r="BB2074" s="0" t="s">
        <v>154</v>
      </c>
      <c r="BI2074" s="0" t="s">
        <v>155</v>
      </c>
      <c r="BJ2074" s="0" t="s">
        <v>155</v>
      </c>
      <c r="BK2074" s="0" t="s">
        <v>155</v>
      </c>
      <c r="BL2074" s="0" t="s">
        <v>155</v>
      </c>
      <c r="BP2074" s="0" t="s">
        <v>155</v>
      </c>
      <c r="BR2074" s="0" t="s">
        <v>155</v>
      </c>
      <c r="BS2074" s="0" t="s">
        <v>155</v>
      </c>
      <c r="BV2074" s="0" t="s">
        <v>155</v>
      </c>
      <c r="CA2074" s="0" t="s">
        <v>155</v>
      </c>
      <c r="CL2074" s="0" t="s">
        <v>145</v>
      </c>
      <c r="CN2074" s="0" t="s">
        <v>155</v>
      </c>
      <c r="CP2074" s="0" t="s">
        <v>155</v>
      </c>
      <c r="CV2074" s="0" t="s">
        <v>155</v>
      </c>
      <c r="CY2074" s="0" t="s">
        <v>155</v>
      </c>
      <c r="CZ2074" s="0" t="s">
        <v>141</v>
      </c>
      <c r="DC2074" s="0" t="s">
        <v>155</v>
      </c>
      <c r="DI2074" s="0" t="s">
        <v>155</v>
      </c>
      <c r="DL2074" s="0" t="s">
        <v>155</v>
      </c>
      <c r="DN2074" s="0" t="s">
        <v>155</v>
      </c>
      <c r="DU2074" s="0" t="s">
        <v>155</v>
      </c>
      <c r="DW2074" s="0" t="s">
        <v>145</v>
      </c>
      <c r="DX2074" s="0" t="s">
        <v>155</v>
      </c>
      <c r="EA2074" s="0" t="s">
        <v>155</v>
      </c>
      <c r="ED2074" s="0" t="s">
        <v>141</v>
      </c>
      <c r="EF2074" s="0" t="s">
        <v>155</v>
      </c>
    </row>
    <row r="2075" customFormat="false" ht="15" hidden="false" customHeight="false" outlineLevel="0" collapsed="false">
      <c r="A2075" s="0" t="s">
        <v>9149</v>
      </c>
      <c r="B2075" s="0" t="n">
        <v>78</v>
      </c>
      <c r="C2075" s="0" t="n">
        <v>231549</v>
      </c>
      <c r="D2075" s="0" t="s">
        <v>8938</v>
      </c>
      <c r="E2075" s="0" t="s">
        <v>4930</v>
      </c>
      <c r="F2075" s="0" t="str">
        <f aca="false">CONCATENATE(D2075," ",LEFT(H2075,4),"T=",AU2075,"D=",AV2075,"R=",AW2075,"M=",AX2075,"L=",AY2075,"B=",AZ2075)</f>
        <v>KEIFER T=15D=1R=0M=0L=0B=0</v>
      </c>
      <c r="G2075" s="0" t="s">
        <v>201</v>
      </c>
      <c r="I2075" s="0" t="s">
        <v>9150</v>
      </c>
      <c r="J2075" s="0" t="s">
        <v>1881</v>
      </c>
      <c r="K2075" s="0" t="s">
        <v>144</v>
      </c>
      <c r="M2075" s="0" t="s">
        <v>8940</v>
      </c>
      <c r="N2075" s="0" t="str">
        <f aca="false">RIGHT(M2075,LEN(M2075)-FIND(" ",M2075))</f>
        <v>GENESEE AVE NE</v>
      </c>
      <c r="P2075" s="0" t="s">
        <v>147</v>
      </c>
      <c r="Q2075" s="0" t="s">
        <v>148</v>
      </c>
      <c r="R2075" s="0" t="n">
        <v>44483</v>
      </c>
      <c r="AD2075" s="0" t="s">
        <v>149</v>
      </c>
      <c r="AE2075" s="0" t="s">
        <v>150</v>
      </c>
      <c r="AF2075" s="0" t="s">
        <v>151</v>
      </c>
      <c r="AH2075" s="0" t="n">
        <v>14</v>
      </c>
      <c r="AI2075" s="0" t="n">
        <v>11</v>
      </c>
      <c r="AN2075" s="0" t="s">
        <v>147</v>
      </c>
      <c r="AO2075" s="0" t="s">
        <v>8430</v>
      </c>
      <c r="AP2075" s="0" t="s">
        <v>8431</v>
      </c>
      <c r="AQ2075" s="0" t="n">
        <v>9</v>
      </c>
      <c r="AR2075" s="0" t="n">
        <v>64</v>
      </c>
      <c r="AS2075" s="0" t="n">
        <v>32</v>
      </c>
      <c r="AU2075" s="0" t="n">
        <f aca="false">COUNTA($BA$2075:$EH$2075)</f>
        <v>15</v>
      </c>
      <c r="AV2075" s="0" t="n">
        <f aca="false">COUNTIF($BA$2075:$EH$2075,"D")</f>
        <v>1</v>
      </c>
      <c r="AW2075" s="0" t="n">
        <f aca="false">COUNTIF($BA$2075:$EH$2075,"R")</f>
        <v>0</v>
      </c>
      <c r="AX2075" s="0" t="n">
        <f aca="false"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>0</v>
      </c>
      <c r="AY2075" s="0" t="n">
        <f aca="false"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>0</v>
      </c>
      <c r="AZ2075" s="0" t="n">
        <f aca="false">IF(EH2075&lt;&gt;"",1,0)</f>
        <v>0</v>
      </c>
      <c r="BB2075" s="0" t="s">
        <v>154</v>
      </c>
      <c r="BC2075" s="0" t="s">
        <v>155</v>
      </c>
      <c r="BD2075" s="0" t="s">
        <v>155</v>
      </c>
      <c r="BH2075" s="0" t="s">
        <v>155</v>
      </c>
      <c r="BL2075" s="0" t="s">
        <v>155</v>
      </c>
      <c r="BS2075" s="0" t="s">
        <v>155</v>
      </c>
      <c r="CA2075" s="0" t="s">
        <v>155</v>
      </c>
      <c r="CP2075" s="0" t="s">
        <v>155</v>
      </c>
      <c r="CV2075" s="0" t="s">
        <v>155</v>
      </c>
      <c r="CZ2075" s="0" t="s">
        <v>145</v>
      </c>
      <c r="DC2075" s="0" t="s">
        <v>155</v>
      </c>
      <c r="DI2075" s="0" t="s">
        <v>155</v>
      </c>
      <c r="DN2075" s="0" t="s">
        <v>155</v>
      </c>
      <c r="EA2075" s="0" t="s">
        <v>155</v>
      </c>
      <c r="EF2075" s="0" t="s">
        <v>155</v>
      </c>
    </row>
    <row r="2076" customFormat="false" ht="15" hidden="false" customHeight="false" outlineLevel="0" collapsed="false">
      <c r="A2076" s="0" t="s">
        <v>9151</v>
      </c>
      <c r="B2076" s="0" t="n">
        <v>78</v>
      </c>
      <c r="C2076" s="0" t="n">
        <v>27186</v>
      </c>
      <c r="D2076" s="0" t="s">
        <v>9152</v>
      </c>
      <c r="E2076" s="0" t="s">
        <v>408</v>
      </c>
      <c r="F2076" s="0" t="str">
        <f aca="false">CONCATENATE(D2076," ",LEFT(H2076,4),"T=",AU2076,"D=",AV2076,"R=",AW2076,"M=",AX2076,"L=",AY2076,"B=",AZ2076)</f>
        <v>GALL IIT=49D=16R=0M=6L=8B=1</v>
      </c>
      <c r="G2076" s="0" t="s">
        <v>141</v>
      </c>
      <c r="H2076" s="0" t="s">
        <v>1312</v>
      </c>
      <c r="I2076" s="0" t="s">
        <v>9153</v>
      </c>
      <c r="J2076" s="0" t="s">
        <v>9154</v>
      </c>
      <c r="K2076" s="0" t="s">
        <v>144</v>
      </c>
      <c r="L2076" s="0" t="s">
        <v>145</v>
      </c>
      <c r="M2076" s="0" t="s">
        <v>9155</v>
      </c>
      <c r="N2076" s="0" t="str">
        <f aca="false">RIGHT(M2076,LEN(M2076)-FIND(" ",M2076))</f>
        <v>OAK KNOLL AVE NE</v>
      </c>
      <c r="P2076" s="0" t="s">
        <v>147</v>
      </c>
      <c r="Q2076" s="0" t="s">
        <v>148</v>
      </c>
      <c r="R2076" s="0" t="n">
        <v>44483</v>
      </c>
      <c r="AD2076" s="0" t="s">
        <v>149</v>
      </c>
      <c r="AE2076" s="0" t="s">
        <v>150</v>
      </c>
      <c r="AF2076" s="0" t="s">
        <v>151</v>
      </c>
      <c r="AH2076" s="0" t="n">
        <v>14</v>
      </c>
      <c r="AI2076" s="0" t="n">
        <v>11</v>
      </c>
      <c r="AN2076" s="0" t="s">
        <v>147</v>
      </c>
      <c r="AO2076" s="0" t="s">
        <v>8430</v>
      </c>
      <c r="AP2076" s="0" t="s">
        <v>8431</v>
      </c>
      <c r="AQ2076" s="0" t="n">
        <v>9</v>
      </c>
      <c r="AR2076" s="0" t="n">
        <v>64</v>
      </c>
      <c r="AS2076" s="0" t="n">
        <v>32</v>
      </c>
      <c r="AU2076" s="0" t="n">
        <f aca="false">COUNTA($BA$2076:$EH$2076)</f>
        <v>49</v>
      </c>
      <c r="AV2076" s="0" t="n">
        <f aca="false">COUNTIF($BA$2076:$EH$2076,"D")</f>
        <v>16</v>
      </c>
      <c r="AW2076" s="0" t="n">
        <f aca="false">COUNTIF($BA$2076:$EH$2076,"R")</f>
        <v>0</v>
      </c>
      <c r="AX2076" s="0" t="n">
        <f aca="false"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>6</v>
      </c>
      <c r="AY2076" s="0" t="n">
        <f aca="false"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>8</v>
      </c>
      <c r="AZ2076" s="0" t="n">
        <f aca="false">IF(EH2076&lt;&gt;"",1,0)</f>
        <v>1</v>
      </c>
      <c r="BB2076" s="0" t="s">
        <v>154</v>
      </c>
      <c r="BC2076" s="0" t="s">
        <v>155</v>
      </c>
      <c r="BD2076" s="0" t="s">
        <v>155</v>
      </c>
      <c r="BE2076" s="0" t="s">
        <v>155</v>
      </c>
      <c r="BF2076" s="0" t="s">
        <v>155</v>
      </c>
      <c r="BG2076" s="0" t="s">
        <v>155</v>
      </c>
      <c r="BH2076" s="0" t="s">
        <v>155</v>
      </c>
      <c r="BI2076" s="0" t="s">
        <v>155</v>
      </c>
      <c r="BJ2076" s="0" t="s">
        <v>155</v>
      </c>
      <c r="BK2076" s="0" t="s">
        <v>155</v>
      </c>
      <c r="BL2076" s="0" t="s">
        <v>155</v>
      </c>
      <c r="BP2076" s="0" t="s">
        <v>155</v>
      </c>
      <c r="BR2076" s="0" t="s">
        <v>155</v>
      </c>
      <c r="BS2076" s="0" t="s">
        <v>155</v>
      </c>
      <c r="BV2076" s="0" t="s">
        <v>155</v>
      </c>
      <c r="BY2076" s="0" t="s">
        <v>145</v>
      </c>
      <c r="CA2076" s="0" t="s">
        <v>155</v>
      </c>
      <c r="CC2076" s="0" t="s">
        <v>145</v>
      </c>
      <c r="CG2076" s="0" t="s">
        <v>155</v>
      </c>
      <c r="CH2076" s="0" t="s">
        <v>145</v>
      </c>
      <c r="CK2076" s="0" t="s">
        <v>155</v>
      </c>
      <c r="CL2076" s="0" t="s">
        <v>145</v>
      </c>
      <c r="CN2076" s="0" t="s">
        <v>155</v>
      </c>
      <c r="CO2076" s="0" t="s">
        <v>145</v>
      </c>
      <c r="CP2076" s="0" t="s">
        <v>155</v>
      </c>
      <c r="CT2076" s="0" t="s">
        <v>155</v>
      </c>
      <c r="CU2076" s="0" t="s">
        <v>145</v>
      </c>
      <c r="CV2076" s="0" t="s">
        <v>155</v>
      </c>
      <c r="CW2076" s="0" t="s">
        <v>145</v>
      </c>
      <c r="CY2076" s="0" t="s">
        <v>155</v>
      </c>
      <c r="CZ2076" s="0" t="s">
        <v>145</v>
      </c>
      <c r="DC2076" s="0" t="s">
        <v>155</v>
      </c>
      <c r="DF2076" s="0" t="s">
        <v>155</v>
      </c>
      <c r="DG2076" s="0" t="s">
        <v>145</v>
      </c>
      <c r="DI2076" s="0" t="s">
        <v>155</v>
      </c>
      <c r="DJ2076" s="0" t="s">
        <v>145</v>
      </c>
      <c r="DL2076" s="0" t="s">
        <v>155</v>
      </c>
      <c r="DM2076" s="0" t="s">
        <v>145</v>
      </c>
      <c r="DN2076" s="0" t="s">
        <v>155</v>
      </c>
      <c r="DR2076" s="0" t="s">
        <v>155</v>
      </c>
      <c r="DS2076" s="0" t="s">
        <v>145</v>
      </c>
      <c r="DT2076" s="0" t="s">
        <v>145</v>
      </c>
      <c r="DU2076" s="0" t="s">
        <v>155</v>
      </c>
      <c r="DW2076" s="0" t="s">
        <v>145</v>
      </c>
      <c r="DX2076" s="0" t="s">
        <v>155</v>
      </c>
      <c r="EA2076" s="0" t="s">
        <v>155</v>
      </c>
      <c r="ED2076" s="0" t="s">
        <v>145</v>
      </c>
      <c r="EF2076" s="0" t="s">
        <v>155</v>
      </c>
      <c r="EH2076" s="0" t="s">
        <v>145</v>
      </c>
    </row>
    <row r="2077" customFormat="false" ht="15" hidden="false" customHeight="false" outlineLevel="0" collapsed="false">
      <c r="A2077" s="0" t="s">
        <v>9156</v>
      </c>
      <c r="B2077" s="0" t="n">
        <v>78</v>
      </c>
      <c r="C2077" s="0" t="n">
        <v>24581</v>
      </c>
      <c r="D2077" s="0" t="s">
        <v>9152</v>
      </c>
      <c r="E2077" s="0" t="s">
        <v>181</v>
      </c>
      <c r="F2077" s="0" t="str">
        <f aca="false">CONCATENATE(D2077," ",LEFT(H2077,4),"T=",AU2077,"D=",AV2077,"R=",AW2077,"M=",AX2077,"L=",AY2077,"B=",AZ2077)</f>
        <v>GALL T=46D=13R=0M=5L=7B=0</v>
      </c>
      <c r="G2077" s="0" t="s">
        <v>215</v>
      </c>
      <c r="I2077" s="0" t="s">
        <v>9157</v>
      </c>
      <c r="J2077" s="0" t="s">
        <v>9158</v>
      </c>
      <c r="K2077" s="0" t="s">
        <v>144</v>
      </c>
      <c r="L2077" s="0" t="s">
        <v>145</v>
      </c>
      <c r="M2077" s="0" t="s">
        <v>9155</v>
      </c>
      <c r="N2077" s="0" t="str">
        <f aca="false">RIGHT(M2077,LEN(M2077)-FIND(" ",M2077))</f>
        <v>OAK KNOLL AVE NE</v>
      </c>
      <c r="P2077" s="0" t="s">
        <v>147</v>
      </c>
      <c r="Q2077" s="0" t="s">
        <v>148</v>
      </c>
      <c r="R2077" s="0" t="n">
        <v>44483</v>
      </c>
      <c r="AD2077" s="0" t="s">
        <v>149</v>
      </c>
      <c r="AE2077" s="0" t="s">
        <v>150</v>
      </c>
      <c r="AF2077" s="0" t="s">
        <v>151</v>
      </c>
      <c r="AH2077" s="0" t="n">
        <v>14</v>
      </c>
      <c r="AI2077" s="0" t="n">
        <v>11</v>
      </c>
      <c r="AN2077" s="0" t="s">
        <v>147</v>
      </c>
      <c r="AO2077" s="0" t="s">
        <v>8430</v>
      </c>
      <c r="AP2077" s="0" t="s">
        <v>8431</v>
      </c>
      <c r="AQ2077" s="0" t="n">
        <v>9</v>
      </c>
      <c r="AR2077" s="0" t="n">
        <v>64</v>
      </c>
      <c r="AS2077" s="0" t="n">
        <v>32</v>
      </c>
      <c r="AU2077" s="0" t="n">
        <f aca="false">COUNTA($BA$2077:$EH$2077)</f>
        <v>46</v>
      </c>
      <c r="AV2077" s="0" t="n">
        <f aca="false">COUNTIF($BA$2077:$EH$2077,"D")</f>
        <v>13</v>
      </c>
      <c r="AW2077" s="0" t="n">
        <f aca="false">COUNTIF($BA$2077:$EH$2077,"R")</f>
        <v>0</v>
      </c>
      <c r="AX2077" s="0" t="n">
        <f aca="false"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>5</v>
      </c>
      <c r="AY2077" s="0" t="n">
        <f aca="false"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>7</v>
      </c>
      <c r="AZ2077" s="0" t="n">
        <f aca="false">IF(EH2077&lt;&gt;"",1,0)</f>
        <v>0</v>
      </c>
      <c r="BB2077" s="0" t="s">
        <v>154</v>
      </c>
      <c r="BC2077" s="0" t="s">
        <v>155</v>
      </c>
      <c r="BD2077" s="0" t="s">
        <v>155</v>
      </c>
      <c r="BE2077" s="0" t="s">
        <v>155</v>
      </c>
      <c r="BF2077" s="0" t="s">
        <v>155</v>
      </c>
      <c r="BG2077" s="0" t="s">
        <v>155</v>
      </c>
      <c r="BH2077" s="0" t="s">
        <v>155</v>
      </c>
      <c r="BI2077" s="0" t="s">
        <v>155</v>
      </c>
      <c r="BJ2077" s="0" t="s">
        <v>155</v>
      </c>
      <c r="BK2077" s="0" t="s">
        <v>155</v>
      </c>
      <c r="BL2077" s="0" t="s">
        <v>155</v>
      </c>
      <c r="BP2077" s="0" t="s">
        <v>155</v>
      </c>
      <c r="BR2077" s="0" t="s">
        <v>155</v>
      </c>
      <c r="BS2077" s="0" t="s">
        <v>155</v>
      </c>
      <c r="BV2077" s="0" t="s">
        <v>155</v>
      </c>
      <c r="BY2077" s="0" t="s">
        <v>145</v>
      </c>
      <c r="CA2077" s="0" t="s">
        <v>155</v>
      </c>
      <c r="CC2077" s="0" t="s">
        <v>145</v>
      </c>
      <c r="CG2077" s="0" t="s">
        <v>155</v>
      </c>
      <c r="CK2077" s="0" t="s">
        <v>155</v>
      </c>
      <c r="CL2077" s="0" t="s">
        <v>145</v>
      </c>
      <c r="CN2077" s="0" t="s">
        <v>155</v>
      </c>
      <c r="CO2077" s="0" t="s">
        <v>145</v>
      </c>
      <c r="CP2077" s="0" t="s">
        <v>155</v>
      </c>
      <c r="CT2077" s="0" t="s">
        <v>155</v>
      </c>
      <c r="CV2077" s="0" t="s">
        <v>155</v>
      </c>
      <c r="CW2077" s="0" t="s">
        <v>145</v>
      </c>
      <c r="CY2077" s="0" t="s">
        <v>155</v>
      </c>
      <c r="CZ2077" s="0" t="s">
        <v>145</v>
      </c>
      <c r="DC2077" s="0" t="s">
        <v>155</v>
      </c>
      <c r="DF2077" s="0" t="s">
        <v>155</v>
      </c>
      <c r="DG2077" s="0" t="s">
        <v>145</v>
      </c>
      <c r="DI2077" s="0" t="s">
        <v>155</v>
      </c>
      <c r="DJ2077" s="0" t="s">
        <v>145</v>
      </c>
      <c r="DL2077" s="0" t="s">
        <v>155</v>
      </c>
      <c r="DM2077" s="0" t="s">
        <v>145</v>
      </c>
      <c r="DN2077" s="0" t="s">
        <v>155</v>
      </c>
      <c r="DR2077" s="0" t="s">
        <v>155</v>
      </c>
      <c r="DS2077" s="0" t="s">
        <v>145</v>
      </c>
      <c r="DT2077" s="0" t="s">
        <v>145</v>
      </c>
      <c r="DU2077" s="0" t="s">
        <v>155</v>
      </c>
      <c r="DW2077" s="0" t="s">
        <v>145</v>
      </c>
      <c r="DX2077" s="0" t="s">
        <v>155</v>
      </c>
      <c r="EA2077" s="0" t="s">
        <v>155</v>
      </c>
      <c r="ED2077" s="0" t="s">
        <v>145</v>
      </c>
      <c r="EF2077" s="0" t="s">
        <v>155</v>
      </c>
    </row>
    <row r="2078" customFormat="false" ht="15" hidden="false" customHeight="false" outlineLevel="0" collapsed="false">
      <c r="A2078" s="0" t="s">
        <v>9159</v>
      </c>
      <c r="B2078" s="0" t="n">
        <v>78</v>
      </c>
      <c r="C2078" s="0" t="n">
        <v>376560</v>
      </c>
      <c r="D2078" s="0" t="s">
        <v>9160</v>
      </c>
      <c r="E2078" s="0" t="s">
        <v>8808</v>
      </c>
      <c r="F2078" s="0" t="str">
        <f aca="false">CONCATENATE(D2078," ",LEFT(H2078,4),"T=",AU2078,"D=",AV2078,"R=",AW2078,"M=",AX2078,"L=",AY2078,"B=",AZ2078)</f>
        <v>SCHOCH T=35D=6R=7M=3L=5B=1</v>
      </c>
      <c r="G2078" s="0" t="s">
        <v>906</v>
      </c>
      <c r="I2078" s="0" t="s">
        <v>9161</v>
      </c>
      <c r="J2078" s="0" t="s">
        <v>9162</v>
      </c>
      <c r="K2078" s="0" t="s">
        <v>144</v>
      </c>
      <c r="L2078" s="0" t="s">
        <v>145</v>
      </c>
      <c r="M2078" s="0" t="s">
        <v>9163</v>
      </c>
      <c r="N2078" s="0" t="str">
        <f aca="false">RIGHT(M2078,LEN(M2078)-FIND(" ",M2078))</f>
        <v>GENESEE AVE NE</v>
      </c>
      <c r="P2078" s="0" t="s">
        <v>147</v>
      </c>
      <c r="Q2078" s="0" t="s">
        <v>148</v>
      </c>
      <c r="R2078" s="0" t="n">
        <v>44483</v>
      </c>
      <c r="AD2078" s="0" t="s">
        <v>149</v>
      </c>
      <c r="AE2078" s="0" t="s">
        <v>150</v>
      </c>
      <c r="AF2078" s="0" t="s">
        <v>151</v>
      </c>
      <c r="AH2078" s="0" t="n">
        <v>14</v>
      </c>
      <c r="AI2078" s="0" t="n">
        <v>11</v>
      </c>
      <c r="AN2078" s="0" t="s">
        <v>147</v>
      </c>
      <c r="AO2078" s="0" t="s">
        <v>8430</v>
      </c>
      <c r="AP2078" s="0" t="s">
        <v>8431</v>
      </c>
      <c r="AQ2078" s="0" t="n">
        <v>9</v>
      </c>
      <c r="AR2078" s="0" t="n">
        <v>64</v>
      </c>
      <c r="AS2078" s="0" t="n">
        <v>32</v>
      </c>
      <c r="AU2078" s="0" t="n">
        <f aca="false">COUNTA($BA$2078:$EH$2078)</f>
        <v>35</v>
      </c>
      <c r="AV2078" s="0" t="n">
        <f aca="false">COUNTIF($BA$2078:$EH$2078,"D")</f>
        <v>6</v>
      </c>
      <c r="AW2078" s="0" t="n">
        <f aca="false">COUNTIF($BA$2078:$EH$2078,"R")</f>
        <v>7</v>
      </c>
      <c r="AX2078" s="0" t="n">
        <f aca="false"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>3</v>
      </c>
      <c r="AY2078" s="0" t="n">
        <f aca="false"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>5</v>
      </c>
      <c r="AZ2078" s="0" t="n">
        <f aca="false">IF(EH2078&lt;&gt;"",1,0)</f>
        <v>1</v>
      </c>
      <c r="BB2078" s="0" t="s">
        <v>154</v>
      </c>
      <c r="BC2078" s="0" t="s">
        <v>141</v>
      </c>
      <c r="BD2078" s="0" t="s">
        <v>155</v>
      </c>
      <c r="BH2078" s="0" t="s">
        <v>155</v>
      </c>
      <c r="BK2078" s="0" t="s">
        <v>141</v>
      </c>
      <c r="BL2078" s="0" t="s">
        <v>155</v>
      </c>
      <c r="BN2078" s="0" t="s">
        <v>155</v>
      </c>
      <c r="BP2078" s="0" t="s">
        <v>155</v>
      </c>
      <c r="BS2078" s="0" t="s">
        <v>155</v>
      </c>
      <c r="BY2078" s="0" t="s">
        <v>145</v>
      </c>
      <c r="CA2078" s="0" t="s">
        <v>155</v>
      </c>
      <c r="CG2078" s="0" t="s">
        <v>155</v>
      </c>
      <c r="CH2078" s="0" t="s">
        <v>145</v>
      </c>
      <c r="CK2078" s="0" t="s">
        <v>155</v>
      </c>
      <c r="CL2078" s="0" t="s">
        <v>145</v>
      </c>
      <c r="CN2078" s="0" t="s">
        <v>155</v>
      </c>
      <c r="CO2078" s="0" t="s">
        <v>141</v>
      </c>
      <c r="CP2078" s="0" t="s">
        <v>155</v>
      </c>
      <c r="CT2078" s="0" t="s">
        <v>155</v>
      </c>
      <c r="CU2078" s="0" t="s">
        <v>145</v>
      </c>
      <c r="CV2078" s="0" t="s">
        <v>155</v>
      </c>
      <c r="CW2078" s="0" t="s">
        <v>145</v>
      </c>
      <c r="CY2078" s="0" t="s">
        <v>155</v>
      </c>
      <c r="CZ2078" s="0" t="s">
        <v>141</v>
      </c>
      <c r="DC2078" s="0" t="s">
        <v>155</v>
      </c>
      <c r="DI2078" s="0" t="s">
        <v>155</v>
      </c>
      <c r="DL2078" s="0" t="s">
        <v>155</v>
      </c>
      <c r="DM2078" s="0" t="s">
        <v>141</v>
      </c>
      <c r="DN2078" s="0" t="s">
        <v>155</v>
      </c>
      <c r="DS2078" s="0" t="s">
        <v>141</v>
      </c>
      <c r="DU2078" s="0" t="s">
        <v>155</v>
      </c>
      <c r="DX2078" s="0" t="s">
        <v>155</v>
      </c>
      <c r="ED2078" s="0" t="s">
        <v>141</v>
      </c>
      <c r="EF2078" s="0" t="s">
        <v>155</v>
      </c>
      <c r="EH2078" s="0" t="s">
        <v>145</v>
      </c>
    </row>
    <row r="2079" customFormat="false" ht="15" hidden="false" customHeight="false" outlineLevel="0" collapsed="false">
      <c r="A2079" s="0" t="s">
        <v>9164</v>
      </c>
      <c r="B2079" s="0" t="n">
        <v>78</v>
      </c>
      <c r="C2079" s="0" t="n">
        <v>384883</v>
      </c>
      <c r="D2079" s="0" t="s">
        <v>9152</v>
      </c>
      <c r="E2079" s="0" t="s">
        <v>9165</v>
      </c>
      <c r="F2079" s="0" t="str">
        <f aca="false">CONCATENATE(D2079," ",LEFT(H2079,4),"T=",AU2079,"D=",AV2079,"R=",AW2079,"M=",AX2079,"L=",AY2079,"B=",AZ2079)</f>
        <v>GALL T=14D=2R=3M=1L=2B=0</v>
      </c>
      <c r="G2079" s="0" t="s">
        <v>3333</v>
      </c>
      <c r="I2079" s="0" t="s">
        <v>9166</v>
      </c>
      <c r="J2079" s="0" t="s">
        <v>9167</v>
      </c>
      <c r="K2079" s="0" t="s">
        <v>144</v>
      </c>
      <c r="M2079" s="0" t="s">
        <v>9155</v>
      </c>
      <c r="N2079" s="0" t="str">
        <f aca="false">RIGHT(M2079,LEN(M2079)-FIND(" ",M2079))</f>
        <v>OAK KNOLL AVE NE</v>
      </c>
      <c r="P2079" s="0" t="s">
        <v>147</v>
      </c>
      <c r="Q2079" s="0" t="s">
        <v>148</v>
      </c>
      <c r="R2079" s="0" t="n">
        <v>44483</v>
      </c>
      <c r="AD2079" s="0" t="s">
        <v>149</v>
      </c>
      <c r="AE2079" s="0" t="s">
        <v>150</v>
      </c>
      <c r="AF2079" s="0" t="s">
        <v>151</v>
      </c>
      <c r="AH2079" s="0" t="n">
        <v>14</v>
      </c>
      <c r="AI2079" s="0" t="n">
        <v>11</v>
      </c>
      <c r="AN2079" s="0" t="s">
        <v>147</v>
      </c>
      <c r="AO2079" s="0" t="s">
        <v>8430</v>
      </c>
      <c r="AP2079" s="0" t="s">
        <v>8431</v>
      </c>
      <c r="AQ2079" s="0" t="n">
        <v>9</v>
      </c>
      <c r="AR2079" s="0" t="n">
        <v>64</v>
      </c>
      <c r="AS2079" s="0" t="n">
        <v>32</v>
      </c>
      <c r="AU2079" s="0" t="n">
        <f aca="false">COUNTA($BA$2079:$EH$2079)</f>
        <v>14</v>
      </c>
      <c r="AV2079" s="0" t="n">
        <f aca="false">COUNTIF($BA$2079:$EH$2079,"D")</f>
        <v>2</v>
      </c>
      <c r="AW2079" s="0" t="n">
        <f aca="false">COUNTIF($BA$2079:$EH$2079,"R")</f>
        <v>3</v>
      </c>
      <c r="AX2079" s="0" t="n">
        <f aca="false"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>1</v>
      </c>
      <c r="AY2079" s="0" t="n">
        <f aca="false"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>2</v>
      </c>
      <c r="AZ2079" s="0" t="n">
        <f aca="false">IF(EH2079&lt;&gt;"",1,0)</f>
        <v>0</v>
      </c>
      <c r="BB2079" s="0" t="s">
        <v>154</v>
      </c>
      <c r="CO2079" s="0" t="s">
        <v>141</v>
      </c>
      <c r="CP2079" s="0" t="s">
        <v>155</v>
      </c>
      <c r="CV2079" s="0" t="s">
        <v>155</v>
      </c>
      <c r="CZ2079" s="0" t="s">
        <v>141</v>
      </c>
      <c r="DC2079" s="0" t="s">
        <v>155</v>
      </c>
      <c r="DF2079" s="0" t="s">
        <v>155</v>
      </c>
      <c r="DG2079" s="0" t="s">
        <v>141</v>
      </c>
      <c r="DI2079" s="0" t="s">
        <v>155</v>
      </c>
      <c r="DJ2079" s="0" t="s">
        <v>145</v>
      </c>
      <c r="DL2079" s="0" t="s">
        <v>155</v>
      </c>
      <c r="DM2079" s="0" t="s">
        <v>145</v>
      </c>
      <c r="DN2079" s="0" t="s">
        <v>155</v>
      </c>
      <c r="EF2079" s="0" t="s">
        <v>155</v>
      </c>
    </row>
    <row r="2080" customFormat="false" ht="15" hidden="false" customHeight="false" outlineLevel="0" collapsed="false">
      <c r="A2080" s="0" t="s">
        <v>9168</v>
      </c>
      <c r="B2080" s="0" t="n">
        <v>78</v>
      </c>
      <c r="C2080" s="0" t="n">
        <v>294151</v>
      </c>
      <c r="D2080" s="0" t="s">
        <v>9169</v>
      </c>
      <c r="E2080" s="0" t="s">
        <v>349</v>
      </c>
      <c r="F2080" s="0" t="str">
        <f aca="false">CONCATENATE(D2080," ",LEFT(H2080,4),"T=",AU2080,"D=",AV2080,"R=",AW2080,"M=",AX2080,"L=",AY2080,"B=",AZ2080)</f>
        <v>FULLER T=27D=7R=0M=5L=6B=1</v>
      </c>
      <c r="G2080" s="0" t="s">
        <v>242</v>
      </c>
      <c r="I2080" s="0" t="s">
        <v>9170</v>
      </c>
      <c r="J2080" s="0" t="s">
        <v>9171</v>
      </c>
      <c r="K2080" s="0" t="s">
        <v>144</v>
      </c>
      <c r="L2080" s="0" t="s">
        <v>145</v>
      </c>
      <c r="M2080" s="0" t="s">
        <v>9172</v>
      </c>
      <c r="N2080" s="0" t="str">
        <f aca="false">RIGHT(M2080,LEN(M2080)-FIND(" ",M2080))</f>
        <v>KENMORE AVE NE</v>
      </c>
      <c r="P2080" s="0" t="s">
        <v>147</v>
      </c>
      <c r="Q2080" s="0" t="s">
        <v>148</v>
      </c>
      <c r="R2080" s="0" t="n">
        <v>44483</v>
      </c>
      <c r="AD2080" s="0" t="s">
        <v>149</v>
      </c>
      <c r="AE2080" s="0" t="s">
        <v>150</v>
      </c>
      <c r="AF2080" s="0" t="s">
        <v>151</v>
      </c>
      <c r="AH2080" s="0" t="n">
        <v>14</v>
      </c>
      <c r="AI2080" s="0" t="n">
        <v>11</v>
      </c>
      <c r="AN2080" s="0" t="s">
        <v>147</v>
      </c>
      <c r="AO2080" s="0" t="s">
        <v>8430</v>
      </c>
      <c r="AP2080" s="0" t="s">
        <v>8431</v>
      </c>
      <c r="AQ2080" s="0" t="n">
        <v>9</v>
      </c>
      <c r="AR2080" s="0" t="n">
        <v>64</v>
      </c>
      <c r="AS2080" s="0" t="n">
        <v>32</v>
      </c>
      <c r="AU2080" s="0" t="n">
        <f aca="false">COUNTA($BA$2080:$EH$2080)</f>
        <v>27</v>
      </c>
      <c r="AV2080" s="0" t="n">
        <f aca="false">COUNTIF($BA$2080:$EH$2080,"D")</f>
        <v>7</v>
      </c>
      <c r="AW2080" s="0" t="n">
        <f aca="false">COUNTIF($BA$2080:$EH$2080,"R")</f>
        <v>0</v>
      </c>
      <c r="AX2080" s="0" t="n">
        <f aca="false"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>5</v>
      </c>
      <c r="AY2080" s="0" t="n">
        <f aca="false"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>6</v>
      </c>
      <c r="AZ2080" s="0" t="n">
        <f aca="false">IF(EH2080&lt;&gt;"",1,0)</f>
        <v>1</v>
      </c>
      <c r="BB2080" s="0" t="s">
        <v>154</v>
      </c>
      <c r="BC2080" s="0" t="s">
        <v>155</v>
      </c>
      <c r="BD2080" s="0" t="s">
        <v>155</v>
      </c>
      <c r="BI2080" s="0" t="s">
        <v>155</v>
      </c>
      <c r="BJ2080" s="0" t="s">
        <v>155</v>
      </c>
      <c r="BL2080" s="0" t="s">
        <v>155</v>
      </c>
      <c r="BS2080" s="0" t="s">
        <v>155</v>
      </c>
      <c r="CA2080" s="0" t="s">
        <v>155</v>
      </c>
      <c r="CL2080" s="0" t="s">
        <v>145</v>
      </c>
      <c r="CN2080" s="0" t="s">
        <v>155</v>
      </c>
      <c r="CP2080" s="0" t="s">
        <v>155</v>
      </c>
      <c r="CV2080" s="0" t="s">
        <v>155</v>
      </c>
      <c r="CW2080" s="0" t="s">
        <v>145</v>
      </c>
      <c r="CY2080" s="0" t="s">
        <v>155</v>
      </c>
      <c r="DC2080" s="0" t="s">
        <v>155</v>
      </c>
      <c r="DI2080" s="0" t="s">
        <v>155</v>
      </c>
      <c r="DJ2080" s="0" t="s">
        <v>145</v>
      </c>
      <c r="DL2080" s="0" t="s">
        <v>155</v>
      </c>
      <c r="DM2080" s="0" t="s">
        <v>145</v>
      </c>
      <c r="DN2080" s="0" t="s">
        <v>155</v>
      </c>
      <c r="DU2080" s="0" t="s">
        <v>155</v>
      </c>
      <c r="DW2080" s="0" t="s">
        <v>145</v>
      </c>
      <c r="DX2080" s="0" t="s">
        <v>155</v>
      </c>
      <c r="EA2080" s="0" t="s">
        <v>155</v>
      </c>
      <c r="ED2080" s="0" t="s">
        <v>145</v>
      </c>
      <c r="EF2080" s="0" t="s">
        <v>155</v>
      </c>
      <c r="EH2080" s="0" t="s">
        <v>145</v>
      </c>
    </row>
    <row r="2081" customFormat="false" ht="15" hidden="false" customHeight="false" outlineLevel="0" collapsed="false">
      <c r="A2081" s="0" t="s">
        <v>9173</v>
      </c>
      <c r="B2081" s="0" t="n">
        <v>78</v>
      </c>
      <c r="C2081" s="0" t="n">
        <v>15709</v>
      </c>
      <c r="D2081" s="0" t="s">
        <v>9174</v>
      </c>
      <c r="E2081" s="0" t="s">
        <v>9175</v>
      </c>
      <c r="F2081" s="0" t="str">
        <f aca="false">CONCATENATE(D2081," ",LEFT(H2081,4),"T=",AU2081,"D=",AV2081,"R=",AW2081,"M=",AX2081,"L=",AY2081,"B=",AZ2081)</f>
        <v>MILLS LANDERS T=24D=4R=0M=1L=2B=0</v>
      </c>
      <c r="G2081" s="0" t="s">
        <v>4739</v>
      </c>
      <c r="I2081" s="0" t="s">
        <v>9176</v>
      </c>
      <c r="J2081" s="0" t="s">
        <v>1059</v>
      </c>
      <c r="K2081" s="0" t="s">
        <v>144</v>
      </c>
      <c r="M2081" s="0" t="s">
        <v>9177</v>
      </c>
      <c r="N2081" s="0" t="str">
        <f aca="false">RIGHT(M2081,LEN(M2081)-FIND(" ",M2081))</f>
        <v>GENESEE AVE NE</v>
      </c>
      <c r="P2081" s="0" t="s">
        <v>147</v>
      </c>
      <c r="Q2081" s="0" t="s">
        <v>148</v>
      </c>
      <c r="R2081" s="0" t="n">
        <v>44483</v>
      </c>
      <c r="AD2081" s="0" t="s">
        <v>149</v>
      </c>
      <c r="AE2081" s="0" t="s">
        <v>150</v>
      </c>
      <c r="AF2081" s="0" t="s">
        <v>151</v>
      </c>
      <c r="AH2081" s="0" t="n">
        <v>14</v>
      </c>
      <c r="AI2081" s="0" t="n">
        <v>11</v>
      </c>
      <c r="AN2081" s="0" t="s">
        <v>147</v>
      </c>
      <c r="AO2081" s="0" t="s">
        <v>8430</v>
      </c>
      <c r="AP2081" s="0" t="s">
        <v>8431</v>
      </c>
      <c r="AQ2081" s="0" t="n">
        <v>9</v>
      </c>
      <c r="AR2081" s="0" t="n">
        <v>64</v>
      </c>
      <c r="AS2081" s="0" t="n">
        <v>32</v>
      </c>
      <c r="AU2081" s="0" t="n">
        <f aca="false">COUNTA($BA$2081:$EH$2081)</f>
        <v>24</v>
      </c>
      <c r="AV2081" s="0" t="n">
        <f aca="false">COUNTIF($BA$2081:$EH$2081,"D")</f>
        <v>4</v>
      </c>
      <c r="AW2081" s="0" t="n">
        <f aca="false">COUNTIF($BA$2081:$EH$2081,"R")</f>
        <v>0</v>
      </c>
      <c r="AX2081" s="0" t="n">
        <f aca="false"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>1</v>
      </c>
      <c r="AY2081" s="0" t="n">
        <f aca="false"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>2</v>
      </c>
      <c r="AZ2081" s="0" t="n">
        <f aca="false">IF(EH2081&lt;&gt;"",1,0)</f>
        <v>0</v>
      </c>
      <c r="BB2081" s="0" t="s">
        <v>154</v>
      </c>
      <c r="BD2081" s="0" t="s">
        <v>155</v>
      </c>
      <c r="BI2081" s="0" t="s">
        <v>155</v>
      </c>
      <c r="BJ2081" s="0" t="s">
        <v>155</v>
      </c>
      <c r="BK2081" s="0" t="s">
        <v>155</v>
      </c>
      <c r="BL2081" s="0" t="s">
        <v>155</v>
      </c>
      <c r="BS2081" s="0" t="s">
        <v>155</v>
      </c>
      <c r="BY2081" s="0" t="s">
        <v>145</v>
      </c>
      <c r="CA2081" s="0" t="s">
        <v>155</v>
      </c>
      <c r="CG2081" s="0" t="s">
        <v>155</v>
      </c>
      <c r="CK2081" s="0" t="s">
        <v>155</v>
      </c>
      <c r="CL2081" s="0" t="s">
        <v>145</v>
      </c>
      <c r="CN2081" s="0" t="s">
        <v>155</v>
      </c>
      <c r="CO2081" s="0" t="s">
        <v>145</v>
      </c>
      <c r="CP2081" s="0" t="s">
        <v>155</v>
      </c>
      <c r="CT2081" s="0" t="s">
        <v>155</v>
      </c>
      <c r="CY2081" s="0" t="s">
        <v>155</v>
      </c>
      <c r="DI2081" s="0" t="s">
        <v>155</v>
      </c>
      <c r="DM2081" s="0" t="s">
        <v>145</v>
      </c>
      <c r="DN2081" s="0" t="s">
        <v>155</v>
      </c>
      <c r="DU2081" s="0" t="s">
        <v>155</v>
      </c>
      <c r="DX2081" s="0" t="s">
        <v>155</v>
      </c>
      <c r="EA2081" s="0" t="s">
        <v>155</v>
      </c>
      <c r="EF2081" s="0" t="s">
        <v>155</v>
      </c>
    </row>
    <row r="2082" customFormat="false" ht="15" hidden="false" customHeight="false" outlineLevel="0" collapsed="false">
      <c r="A2082" s="0" t="s">
        <v>9178</v>
      </c>
      <c r="B2082" s="0" t="n">
        <v>78</v>
      </c>
      <c r="C2082" s="0" t="n">
        <v>251046</v>
      </c>
      <c r="D2082" s="0" t="s">
        <v>9179</v>
      </c>
      <c r="E2082" s="0" t="s">
        <v>2372</v>
      </c>
      <c r="F2082" s="0" t="str">
        <f aca="false">CONCATENATE(D2082," ",LEFT(H2082,4),"T=",AU2082,"D=",AV2082,"R=",AW2082,"M=",AX2082,"L=",AY2082,"B=",AZ2082)</f>
        <v>FRIDLEY T=47D=17R=0M=8L=7B=1</v>
      </c>
      <c r="G2082" s="0" t="s">
        <v>159</v>
      </c>
      <c r="I2082" s="0" t="s">
        <v>977</v>
      </c>
      <c r="J2082" s="0" t="s">
        <v>8252</v>
      </c>
      <c r="K2082" s="0" t="s">
        <v>144</v>
      </c>
      <c r="L2082" s="0" t="s">
        <v>145</v>
      </c>
      <c r="M2082" s="0" t="s">
        <v>9180</v>
      </c>
      <c r="N2082" s="0" t="str">
        <f aca="false">RIGHT(M2082,LEN(M2082)-FIND(" ",M2082))</f>
        <v>KENMORE AVE NE</v>
      </c>
      <c r="P2082" s="0" t="s">
        <v>147</v>
      </c>
      <c r="Q2082" s="0" t="s">
        <v>148</v>
      </c>
      <c r="R2082" s="0" t="n">
        <v>44483</v>
      </c>
      <c r="AD2082" s="0" t="s">
        <v>149</v>
      </c>
      <c r="AE2082" s="0" t="s">
        <v>150</v>
      </c>
      <c r="AF2082" s="0" t="s">
        <v>151</v>
      </c>
      <c r="AH2082" s="0" t="n">
        <v>14</v>
      </c>
      <c r="AI2082" s="0" t="n">
        <v>11</v>
      </c>
      <c r="AN2082" s="0" t="s">
        <v>147</v>
      </c>
      <c r="AO2082" s="0" t="s">
        <v>8430</v>
      </c>
      <c r="AP2082" s="0" t="s">
        <v>8431</v>
      </c>
      <c r="AQ2082" s="0" t="n">
        <v>9</v>
      </c>
      <c r="AR2082" s="0" t="n">
        <v>64</v>
      </c>
      <c r="AS2082" s="0" t="n">
        <v>32</v>
      </c>
      <c r="AU2082" s="0" t="n">
        <f aca="false">COUNTA($BA$2082:$EH$2082)</f>
        <v>47</v>
      </c>
      <c r="AV2082" s="0" t="n">
        <f aca="false">COUNTIF($BA$2082:$EH$2082,"D")</f>
        <v>17</v>
      </c>
      <c r="AW2082" s="0" t="n">
        <f aca="false">COUNTIF($BA$2082:$EH$2082,"R")</f>
        <v>0</v>
      </c>
      <c r="AX2082" s="0" t="n">
        <f aca="false"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>8</v>
      </c>
      <c r="AY2082" s="0" t="n">
        <f aca="false"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>7</v>
      </c>
      <c r="AZ2082" s="0" t="n">
        <f aca="false">IF(EH2082&lt;&gt;"",1,0)</f>
        <v>1</v>
      </c>
      <c r="BB2082" s="0" t="s">
        <v>154</v>
      </c>
      <c r="BC2082" s="0" t="s">
        <v>155</v>
      </c>
      <c r="BD2082" s="0" t="s">
        <v>155</v>
      </c>
      <c r="BE2082" s="0" t="s">
        <v>155</v>
      </c>
      <c r="BF2082" s="0" t="s">
        <v>155</v>
      </c>
      <c r="BG2082" s="0" t="s">
        <v>155</v>
      </c>
      <c r="BH2082" s="0" t="s">
        <v>155</v>
      </c>
      <c r="BI2082" s="0" t="s">
        <v>155</v>
      </c>
      <c r="BJ2082" s="0" t="s">
        <v>155</v>
      </c>
      <c r="BK2082" s="0" t="s">
        <v>155</v>
      </c>
      <c r="BL2082" s="0" t="s">
        <v>155</v>
      </c>
      <c r="BP2082" s="0" t="s">
        <v>155</v>
      </c>
      <c r="BR2082" s="0" t="s">
        <v>155</v>
      </c>
      <c r="BV2082" s="0" t="s">
        <v>155</v>
      </c>
      <c r="BY2082" s="0" t="s">
        <v>145</v>
      </c>
      <c r="CA2082" s="0" t="s">
        <v>155</v>
      </c>
      <c r="CC2082" s="0" t="s">
        <v>145</v>
      </c>
      <c r="CG2082" s="0" t="s">
        <v>155</v>
      </c>
      <c r="CK2082" s="0" t="s">
        <v>155</v>
      </c>
      <c r="CL2082" s="0" t="s">
        <v>145</v>
      </c>
      <c r="CN2082" s="0" t="s">
        <v>155</v>
      </c>
      <c r="CO2082" s="0" t="s">
        <v>145</v>
      </c>
      <c r="CP2082" s="0" t="s">
        <v>155</v>
      </c>
      <c r="CQ2082" s="0" t="s">
        <v>145</v>
      </c>
      <c r="CT2082" s="0" t="s">
        <v>155</v>
      </c>
      <c r="CU2082" s="0" t="s">
        <v>145</v>
      </c>
      <c r="CV2082" s="0" t="s">
        <v>155</v>
      </c>
      <c r="CW2082" s="0" t="s">
        <v>145</v>
      </c>
      <c r="CY2082" s="0" t="s">
        <v>155</v>
      </c>
      <c r="CZ2082" s="0" t="s">
        <v>145</v>
      </c>
      <c r="DC2082" s="0" t="s">
        <v>155</v>
      </c>
      <c r="DD2082" s="0" t="s">
        <v>145</v>
      </c>
      <c r="DF2082" s="0" t="s">
        <v>155</v>
      </c>
      <c r="DG2082" s="0" t="s">
        <v>145</v>
      </c>
      <c r="DI2082" s="0" t="s">
        <v>155</v>
      </c>
      <c r="DJ2082" s="0" t="s">
        <v>145</v>
      </c>
      <c r="DL2082" s="0" t="s">
        <v>155</v>
      </c>
      <c r="DM2082" s="0" t="s">
        <v>145</v>
      </c>
      <c r="DN2082" s="0" t="s">
        <v>155</v>
      </c>
      <c r="DR2082" s="0" t="s">
        <v>155</v>
      </c>
      <c r="DS2082" s="0" t="s">
        <v>145</v>
      </c>
      <c r="DT2082" s="0" t="s">
        <v>145</v>
      </c>
      <c r="DU2082" s="0" t="s">
        <v>155</v>
      </c>
      <c r="DW2082" s="0" t="s">
        <v>145</v>
      </c>
      <c r="ED2082" s="0" t="s">
        <v>145</v>
      </c>
      <c r="EF2082" s="0" t="s">
        <v>155</v>
      </c>
      <c r="EH2082" s="0" t="s">
        <v>145</v>
      </c>
    </row>
    <row r="2083" customFormat="false" ht="15" hidden="false" customHeight="false" outlineLevel="0" collapsed="false">
      <c r="A2083" s="0" t="s">
        <v>9181</v>
      </c>
      <c r="B2083" s="0" t="n">
        <v>78</v>
      </c>
      <c r="C2083" s="0" t="n">
        <v>259789</v>
      </c>
      <c r="D2083" s="0" t="s">
        <v>9182</v>
      </c>
      <c r="E2083" s="0" t="s">
        <v>3214</v>
      </c>
      <c r="F2083" s="0" t="str">
        <f aca="false">CONCATENATE(D2083," ",LEFT(H2083,4),"T=",AU2083,"D=",AV2083,"R=",AW2083,"M=",AX2083,"L=",AY2083,"B=",AZ2083)</f>
        <v>BARKLEY T=26D=7R=1M=4L=4B=1</v>
      </c>
      <c r="G2083" s="0" t="s">
        <v>145</v>
      </c>
      <c r="I2083" s="0" t="s">
        <v>9183</v>
      </c>
      <c r="J2083" s="0" t="s">
        <v>9184</v>
      </c>
      <c r="K2083" s="0" t="s">
        <v>144</v>
      </c>
      <c r="L2083" s="0" t="s">
        <v>145</v>
      </c>
      <c r="M2083" s="0" t="s">
        <v>9185</v>
      </c>
      <c r="N2083" s="0" t="str">
        <f aca="false">RIGHT(M2083,LEN(M2083)-FIND(" ",M2083))</f>
        <v>KENMORE AVE NE</v>
      </c>
      <c r="P2083" s="0" t="s">
        <v>147</v>
      </c>
      <c r="Q2083" s="0" t="s">
        <v>148</v>
      </c>
      <c r="R2083" s="0" t="n">
        <v>44483</v>
      </c>
      <c r="AD2083" s="0" t="s">
        <v>149</v>
      </c>
      <c r="AE2083" s="0" t="s">
        <v>150</v>
      </c>
      <c r="AF2083" s="0" t="s">
        <v>151</v>
      </c>
      <c r="AH2083" s="0" t="n">
        <v>14</v>
      </c>
      <c r="AI2083" s="0" t="n">
        <v>11</v>
      </c>
      <c r="AN2083" s="0" t="s">
        <v>147</v>
      </c>
      <c r="AO2083" s="0" t="s">
        <v>8430</v>
      </c>
      <c r="AP2083" s="0" t="s">
        <v>8431</v>
      </c>
      <c r="AQ2083" s="0" t="n">
        <v>9</v>
      </c>
      <c r="AR2083" s="0" t="n">
        <v>64</v>
      </c>
      <c r="AS2083" s="0" t="n">
        <v>32</v>
      </c>
      <c r="AU2083" s="0" t="n">
        <f aca="false">COUNTA($BA$2083:$EH$2083)</f>
        <v>26</v>
      </c>
      <c r="AV2083" s="0" t="n">
        <f aca="false">COUNTIF($BA$2083:$EH$2083,"D")</f>
        <v>7</v>
      </c>
      <c r="AW2083" s="0" t="n">
        <f aca="false">COUNTIF($BA$2083:$EH$2083,"R")</f>
        <v>1</v>
      </c>
      <c r="AX2083" s="0" t="n">
        <f aca="false"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>4</v>
      </c>
      <c r="AY2083" s="0" t="n">
        <f aca="false"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>4</v>
      </c>
      <c r="AZ2083" s="0" t="n">
        <f aca="false">IF(EH2083&lt;&gt;"",1,0)</f>
        <v>1</v>
      </c>
      <c r="BB2083" s="0" t="s">
        <v>154</v>
      </c>
      <c r="BE2083" s="0" t="s">
        <v>155</v>
      </c>
      <c r="BI2083" s="0" t="s">
        <v>155</v>
      </c>
      <c r="BL2083" s="0" t="s">
        <v>155</v>
      </c>
      <c r="BP2083" s="0" t="s">
        <v>155</v>
      </c>
      <c r="BR2083" s="0" t="s">
        <v>155</v>
      </c>
      <c r="BS2083" s="0" t="s">
        <v>155</v>
      </c>
      <c r="BV2083" s="0" t="s">
        <v>155</v>
      </c>
      <c r="BY2083" s="0" t="s">
        <v>145</v>
      </c>
      <c r="CG2083" s="0" t="s">
        <v>155</v>
      </c>
      <c r="CK2083" s="0" t="s">
        <v>155</v>
      </c>
      <c r="CL2083" s="0" t="s">
        <v>145</v>
      </c>
      <c r="CP2083" s="0" t="s">
        <v>155</v>
      </c>
      <c r="CW2083" s="0" t="s">
        <v>145</v>
      </c>
      <c r="CY2083" s="0" t="s">
        <v>155</v>
      </c>
      <c r="CZ2083" s="0" t="s">
        <v>141</v>
      </c>
      <c r="DC2083" s="0" t="s">
        <v>155</v>
      </c>
      <c r="DG2083" s="0" t="s">
        <v>145</v>
      </c>
      <c r="DJ2083" s="0" t="s">
        <v>145</v>
      </c>
      <c r="DN2083" s="0" t="s">
        <v>155</v>
      </c>
      <c r="DT2083" s="0" t="s">
        <v>145</v>
      </c>
      <c r="DU2083" s="0" t="s">
        <v>155</v>
      </c>
      <c r="DX2083" s="0" t="s">
        <v>155</v>
      </c>
      <c r="EA2083" s="0" t="s">
        <v>155</v>
      </c>
      <c r="EF2083" s="0" t="s">
        <v>155</v>
      </c>
      <c r="EH2083" s="0" t="s">
        <v>145</v>
      </c>
    </row>
    <row r="2084" customFormat="false" ht="15" hidden="false" customHeight="false" outlineLevel="0" collapsed="false">
      <c r="A2084" s="0" t="s">
        <v>9186</v>
      </c>
      <c r="B2084" s="0" t="n">
        <v>78</v>
      </c>
      <c r="C2084" s="0" t="n">
        <v>320879</v>
      </c>
      <c r="D2084" s="0" t="s">
        <v>9117</v>
      </c>
      <c r="E2084" s="0" t="s">
        <v>234</v>
      </c>
      <c r="F2084" s="0" t="str">
        <f aca="false">CONCATENATE(D2084," ",LEFT(H2084,4),"T=",AU2084,"D=",AV2084,"R=",AW2084,"M=",AX2084,"L=",AY2084,"B=",AZ2084)</f>
        <v>DICESARE JRT=4D=0R=0M=0L=0B=0</v>
      </c>
      <c r="G2084" s="0" t="s">
        <v>242</v>
      </c>
      <c r="H2084" s="0" t="s">
        <v>517</v>
      </c>
      <c r="I2084" s="0" t="s">
        <v>9187</v>
      </c>
      <c r="J2084" s="0" t="s">
        <v>9188</v>
      </c>
      <c r="K2084" s="0" t="s">
        <v>144</v>
      </c>
      <c r="M2084" s="0" t="s">
        <v>9121</v>
      </c>
      <c r="N2084" s="0" t="str">
        <f aca="false">RIGHT(M2084,LEN(M2084)-FIND(" ",M2084))</f>
        <v>WOODLAND AVE NE</v>
      </c>
      <c r="P2084" s="0" t="s">
        <v>147</v>
      </c>
      <c r="Q2084" s="0" t="s">
        <v>148</v>
      </c>
      <c r="R2084" s="0" t="n">
        <v>44483</v>
      </c>
      <c r="AD2084" s="0" t="s">
        <v>149</v>
      </c>
      <c r="AE2084" s="0" t="s">
        <v>150</v>
      </c>
      <c r="AF2084" s="0" t="s">
        <v>151</v>
      </c>
      <c r="AH2084" s="0" t="n">
        <v>14</v>
      </c>
      <c r="AI2084" s="0" t="n">
        <v>11</v>
      </c>
      <c r="AN2084" s="0" t="s">
        <v>147</v>
      </c>
      <c r="AO2084" s="0" t="s">
        <v>8430</v>
      </c>
      <c r="AP2084" s="0" t="s">
        <v>8431</v>
      </c>
      <c r="AQ2084" s="0" t="n">
        <v>9</v>
      </c>
      <c r="AR2084" s="0" t="n">
        <v>64</v>
      </c>
      <c r="AS2084" s="0" t="n">
        <v>32</v>
      </c>
      <c r="AU2084" s="0" t="n">
        <f aca="false">COUNTA($BA$2084:$EH$2084)</f>
        <v>4</v>
      </c>
      <c r="AV2084" s="0" t="n">
        <f aca="false">COUNTIF($BA$2084:$EH$2084,"D")</f>
        <v>0</v>
      </c>
      <c r="AW2084" s="0" t="n">
        <f aca="false">COUNTIF($BA$2084:$EH$2084,"R")</f>
        <v>0</v>
      </c>
      <c r="AX2084" s="0" t="n">
        <f aca="false"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>0</v>
      </c>
      <c r="AY2084" s="0" t="n">
        <f aca="false"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>0</v>
      </c>
      <c r="AZ2084" s="0" t="n">
        <f aca="false">IF(EH2084&lt;&gt;"",1,0)</f>
        <v>0</v>
      </c>
      <c r="BB2084" s="0" t="s">
        <v>154</v>
      </c>
      <c r="DN2084" s="0" t="s">
        <v>155</v>
      </c>
      <c r="DU2084" s="0" t="s">
        <v>155</v>
      </c>
      <c r="EF2084" s="0" t="s">
        <v>155</v>
      </c>
    </row>
    <row r="2085" customFormat="false" ht="15" hidden="false" customHeight="false" outlineLevel="0" collapsed="false">
      <c r="A2085" s="0" t="s">
        <v>9189</v>
      </c>
      <c r="B2085" s="0" t="n">
        <v>78</v>
      </c>
      <c r="C2085" s="0" t="n">
        <v>257523</v>
      </c>
      <c r="D2085" s="0" t="s">
        <v>9190</v>
      </c>
      <c r="E2085" s="0" t="s">
        <v>735</v>
      </c>
      <c r="F2085" s="0" t="str">
        <f aca="false">CONCATENATE(D2085," ",LEFT(H2085,4),"T=",AU2085,"D=",AV2085,"R=",AW2085,"M=",AX2085,"L=",AY2085,"B=",AZ2085)</f>
        <v>YORK JRT=9D=0R=0M=0L=1B=0</v>
      </c>
      <c r="G2085" s="0" t="s">
        <v>482</v>
      </c>
      <c r="H2085" s="0" t="s">
        <v>517</v>
      </c>
      <c r="I2085" s="0" t="s">
        <v>9191</v>
      </c>
      <c r="J2085" s="0" t="s">
        <v>9192</v>
      </c>
      <c r="K2085" s="0" t="s">
        <v>144</v>
      </c>
      <c r="M2085" s="0" t="s">
        <v>9193</v>
      </c>
      <c r="N2085" s="0" t="str">
        <f aca="false">RIGHT(M2085,LEN(M2085)-FIND(" ",M2085))</f>
        <v>WILLARD AVE NE</v>
      </c>
      <c r="P2085" s="0" t="s">
        <v>147</v>
      </c>
      <c r="Q2085" s="0" t="s">
        <v>148</v>
      </c>
      <c r="R2085" s="0" t="n">
        <v>44483</v>
      </c>
      <c r="AD2085" s="0" t="s">
        <v>149</v>
      </c>
      <c r="AE2085" s="0" t="s">
        <v>150</v>
      </c>
      <c r="AF2085" s="0" t="s">
        <v>151</v>
      </c>
      <c r="AH2085" s="0" t="n">
        <v>14</v>
      </c>
      <c r="AI2085" s="0" t="n">
        <v>11</v>
      </c>
      <c r="AN2085" s="0" t="s">
        <v>147</v>
      </c>
      <c r="AO2085" s="0" t="s">
        <v>8430</v>
      </c>
      <c r="AP2085" s="0" t="s">
        <v>8431</v>
      </c>
      <c r="AQ2085" s="0" t="n">
        <v>9</v>
      </c>
      <c r="AR2085" s="0" t="n">
        <v>64</v>
      </c>
      <c r="AS2085" s="0" t="n">
        <v>32</v>
      </c>
      <c r="AU2085" s="0" t="n">
        <f aca="false">COUNTA($BA$2085:$EH$2085)</f>
        <v>9</v>
      </c>
      <c r="AV2085" s="0" t="n">
        <f aca="false">COUNTIF($BA$2085:$EH$2085,"D")</f>
        <v>0</v>
      </c>
      <c r="AW2085" s="0" t="n">
        <f aca="false">COUNTIF($BA$2085:$EH$2085,"R")</f>
        <v>0</v>
      </c>
      <c r="AX2085" s="0" t="n">
        <f aca="false"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>0</v>
      </c>
      <c r="AY2085" s="0" t="n">
        <f aca="false"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>1</v>
      </c>
      <c r="AZ2085" s="0" t="n">
        <f aca="false">IF(EH2085&lt;&gt;"",1,0)</f>
        <v>0</v>
      </c>
      <c r="BB2085" s="0" t="s">
        <v>154</v>
      </c>
      <c r="BD2085" s="0" t="s">
        <v>155</v>
      </c>
      <c r="BL2085" s="0" t="s">
        <v>155</v>
      </c>
      <c r="DC2085" s="0" t="s">
        <v>155</v>
      </c>
      <c r="DI2085" s="0" t="s">
        <v>155</v>
      </c>
      <c r="DN2085" s="0" t="s">
        <v>155</v>
      </c>
      <c r="DU2085" s="0" t="s">
        <v>155</v>
      </c>
      <c r="DX2085" s="0" t="s">
        <v>155</v>
      </c>
      <c r="EA2085" s="0" t="s">
        <v>155</v>
      </c>
    </row>
    <row r="2086" customFormat="false" ht="15" hidden="false" customHeight="false" outlineLevel="0" collapsed="false">
      <c r="A2086" s="0" t="s">
        <v>9194</v>
      </c>
      <c r="B2086" s="0" t="n">
        <v>78</v>
      </c>
      <c r="C2086" s="0" t="n">
        <v>23753</v>
      </c>
      <c r="D2086" s="0" t="s">
        <v>591</v>
      </c>
      <c r="E2086" s="0" t="s">
        <v>9195</v>
      </c>
      <c r="F2086" s="0" t="str">
        <f aca="false">CONCATENATE(D2086," ",LEFT(H2086,4),"T=",AU2086,"D=",AV2086,"R=",AW2086,"M=",AX2086,"L=",AY2086,"B=",AZ2086)</f>
        <v>DELGARBINO T=49D=17R=0M=8L=7B=1</v>
      </c>
      <c r="G2086" s="0" t="s">
        <v>222</v>
      </c>
      <c r="I2086" s="0" t="s">
        <v>9196</v>
      </c>
      <c r="J2086" s="0" t="s">
        <v>9114</v>
      </c>
      <c r="K2086" s="0" t="s">
        <v>144</v>
      </c>
      <c r="L2086" s="0" t="s">
        <v>145</v>
      </c>
      <c r="M2086" s="0" t="s">
        <v>9115</v>
      </c>
      <c r="N2086" s="0" t="str">
        <f aca="false">RIGHT(M2086,LEN(M2086)-FIND(" ",M2086))</f>
        <v>WOODLAND AVE NE</v>
      </c>
      <c r="P2086" s="0" t="s">
        <v>147</v>
      </c>
      <c r="Q2086" s="0" t="s">
        <v>148</v>
      </c>
      <c r="R2086" s="0" t="n">
        <v>44483</v>
      </c>
      <c r="AD2086" s="0" t="s">
        <v>149</v>
      </c>
      <c r="AE2086" s="0" t="s">
        <v>150</v>
      </c>
      <c r="AF2086" s="0" t="s">
        <v>151</v>
      </c>
      <c r="AH2086" s="0" t="n">
        <v>14</v>
      </c>
      <c r="AI2086" s="0" t="n">
        <v>11</v>
      </c>
      <c r="AN2086" s="0" t="s">
        <v>147</v>
      </c>
      <c r="AO2086" s="0" t="s">
        <v>8430</v>
      </c>
      <c r="AP2086" s="0" t="s">
        <v>8431</v>
      </c>
      <c r="AQ2086" s="0" t="n">
        <v>9</v>
      </c>
      <c r="AR2086" s="0" t="n">
        <v>64</v>
      </c>
      <c r="AS2086" s="0" t="n">
        <v>32</v>
      </c>
      <c r="AU2086" s="0" t="n">
        <f aca="false">COUNTA($BA$2086:$EH$2086)</f>
        <v>49</v>
      </c>
      <c r="AV2086" s="0" t="n">
        <f aca="false">COUNTIF($BA$2086:$EH$2086,"D")</f>
        <v>17</v>
      </c>
      <c r="AW2086" s="0" t="n">
        <f aca="false">COUNTIF($BA$2086:$EH$2086,"R")</f>
        <v>0</v>
      </c>
      <c r="AX2086" s="0" t="n">
        <f aca="false"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>8</v>
      </c>
      <c r="AY2086" s="0" t="n">
        <f aca="false"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>7</v>
      </c>
      <c r="AZ2086" s="0" t="n">
        <f aca="false">IF(EH2086&lt;&gt;"",1,0)</f>
        <v>1</v>
      </c>
      <c r="BB2086" s="0" t="s">
        <v>154</v>
      </c>
      <c r="BC2086" s="0" t="s">
        <v>155</v>
      </c>
      <c r="BD2086" s="0" t="s">
        <v>155</v>
      </c>
      <c r="BE2086" s="0" t="s">
        <v>155</v>
      </c>
      <c r="BF2086" s="0" t="s">
        <v>155</v>
      </c>
      <c r="BG2086" s="0" t="s">
        <v>155</v>
      </c>
      <c r="BH2086" s="0" t="s">
        <v>155</v>
      </c>
      <c r="BI2086" s="0" t="s">
        <v>155</v>
      </c>
      <c r="BJ2086" s="0" t="s">
        <v>155</v>
      </c>
      <c r="BK2086" s="0" t="s">
        <v>155</v>
      </c>
      <c r="BL2086" s="0" t="s">
        <v>155</v>
      </c>
      <c r="BP2086" s="0" t="s">
        <v>155</v>
      </c>
      <c r="BR2086" s="0" t="s">
        <v>155</v>
      </c>
      <c r="BS2086" s="0" t="s">
        <v>155</v>
      </c>
      <c r="BV2086" s="0" t="s">
        <v>155</v>
      </c>
      <c r="BY2086" s="0" t="s">
        <v>145</v>
      </c>
      <c r="CA2086" s="0" t="s">
        <v>155</v>
      </c>
      <c r="CC2086" s="0" t="s">
        <v>145</v>
      </c>
      <c r="CG2086" s="0" t="s">
        <v>155</v>
      </c>
      <c r="CH2086" s="0" t="s">
        <v>145</v>
      </c>
      <c r="CK2086" s="0" t="s">
        <v>155</v>
      </c>
      <c r="CL2086" s="0" t="s">
        <v>145</v>
      </c>
      <c r="CN2086" s="0" t="s">
        <v>155</v>
      </c>
      <c r="CO2086" s="0" t="s">
        <v>145</v>
      </c>
      <c r="CP2086" s="0" t="s">
        <v>155</v>
      </c>
      <c r="CQ2086" s="0" t="s">
        <v>145</v>
      </c>
      <c r="CT2086" s="0" t="s">
        <v>155</v>
      </c>
      <c r="CU2086" s="0" t="s">
        <v>145</v>
      </c>
      <c r="CV2086" s="0" t="s">
        <v>155</v>
      </c>
      <c r="CW2086" s="0" t="s">
        <v>145</v>
      </c>
      <c r="CY2086" s="0" t="s">
        <v>155</v>
      </c>
      <c r="CZ2086" s="0" t="s">
        <v>145</v>
      </c>
      <c r="DC2086" s="0" t="s">
        <v>155</v>
      </c>
      <c r="DD2086" s="0" t="s">
        <v>145</v>
      </c>
      <c r="DF2086" s="0" t="s">
        <v>155</v>
      </c>
      <c r="DG2086" s="0" t="s">
        <v>145</v>
      </c>
      <c r="DI2086" s="0" t="s">
        <v>155</v>
      </c>
      <c r="DJ2086" s="0" t="s">
        <v>145</v>
      </c>
      <c r="DL2086" s="0" t="s">
        <v>155</v>
      </c>
      <c r="DM2086" s="0" t="s">
        <v>145</v>
      </c>
      <c r="DN2086" s="0" t="s">
        <v>155</v>
      </c>
      <c r="DS2086" s="0" t="s">
        <v>145</v>
      </c>
      <c r="DU2086" s="0" t="s">
        <v>155</v>
      </c>
      <c r="DW2086" s="0" t="s">
        <v>145</v>
      </c>
      <c r="DX2086" s="0" t="s">
        <v>155</v>
      </c>
      <c r="EA2086" s="0" t="s">
        <v>155</v>
      </c>
      <c r="ED2086" s="0" t="s">
        <v>145</v>
      </c>
      <c r="EF2086" s="0" t="s">
        <v>155</v>
      </c>
      <c r="EH2086" s="0" t="s">
        <v>145</v>
      </c>
    </row>
    <row r="2087" customFormat="false" ht="15" hidden="false" customHeight="false" outlineLevel="0" collapsed="false">
      <c r="A2087" s="0" t="s">
        <v>9197</v>
      </c>
      <c r="B2087" s="0" t="n">
        <v>78</v>
      </c>
      <c r="C2087" s="0" t="n">
        <v>405797</v>
      </c>
      <c r="D2087" s="0" t="s">
        <v>1062</v>
      </c>
      <c r="E2087" s="0" t="s">
        <v>343</v>
      </c>
      <c r="F2087" s="0" t="str">
        <f aca="false">CONCATENATE(D2087," ",LEFT(H2087,4),"T=",AU2087,"D=",AV2087,"R=",AW2087,"M=",AX2087,"L=",AY2087,"B=",AZ2087)</f>
        <v>ROBERTSON T=12D=6R=0M=3L=2B=0</v>
      </c>
      <c r="G2087" s="0" t="s">
        <v>188</v>
      </c>
      <c r="I2087" s="0" t="s">
        <v>9198</v>
      </c>
      <c r="J2087" s="0" t="s">
        <v>9199</v>
      </c>
      <c r="K2087" s="0" t="s">
        <v>169</v>
      </c>
      <c r="M2087" s="0" t="s">
        <v>8893</v>
      </c>
      <c r="N2087" s="0" t="str">
        <f aca="false">RIGHT(M2087,LEN(M2087)-FIND(" ",M2087))</f>
        <v>ATLANTIC ST NE</v>
      </c>
      <c r="P2087" s="0" t="s">
        <v>147</v>
      </c>
      <c r="Q2087" s="0" t="s">
        <v>148</v>
      </c>
      <c r="R2087" s="0" t="n">
        <v>44483</v>
      </c>
      <c r="AD2087" s="0" t="s">
        <v>149</v>
      </c>
      <c r="AE2087" s="0" t="s">
        <v>150</v>
      </c>
      <c r="AF2087" s="0" t="s">
        <v>151</v>
      </c>
      <c r="AH2087" s="0" t="n">
        <v>14</v>
      </c>
      <c r="AI2087" s="0" t="n">
        <v>11</v>
      </c>
      <c r="AN2087" s="0" t="s">
        <v>147</v>
      </c>
      <c r="AO2087" s="0" t="s">
        <v>8430</v>
      </c>
      <c r="AP2087" s="0" t="s">
        <v>8431</v>
      </c>
      <c r="AQ2087" s="0" t="n">
        <v>9</v>
      </c>
      <c r="AR2087" s="0" t="n">
        <v>64</v>
      </c>
      <c r="AS2087" s="0" t="n">
        <v>32</v>
      </c>
      <c r="AU2087" s="0" t="n">
        <f aca="false">COUNTA($BA$2087:$EH$2087)</f>
        <v>12</v>
      </c>
      <c r="AV2087" s="0" t="n">
        <f aca="false">COUNTIF($BA$2087:$EH$2087,"D")</f>
        <v>6</v>
      </c>
      <c r="AW2087" s="0" t="n">
        <f aca="false">COUNTIF($BA$2087:$EH$2087,"R")</f>
        <v>0</v>
      </c>
      <c r="AX2087" s="0" t="n">
        <f aca="false"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>3</v>
      </c>
      <c r="AY2087" s="0" t="n">
        <f aca="false"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>2</v>
      </c>
      <c r="AZ2087" s="0" t="n">
        <f aca="false">IF(EH2087&lt;&gt;"",1,0)</f>
        <v>0</v>
      </c>
      <c r="BB2087" s="0" t="s">
        <v>154</v>
      </c>
      <c r="CW2087" s="0" t="s">
        <v>145</v>
      </c>
      <c r="CY2087" s="0" t="s">
        <v>155</v>
      </c>
      <c r="CZ2087" s="0" t="s">
        <v>145</v>
      </c>
      <c r="DC2087" s="0" t="s">
        <v>155</v>
      </c>
      <c r="DD2087" s="0" t="s">
        <v>145</v>
      </c>
      <c r="DF2087" s="0" t="s">
        <v>155</v>
      </c>
      <c r="DG2087" s="0" t="s">
        <v>145</v>
      </c>
      <c r="DI2087" s="0" t="s">
        <v>155</v>
      </c>
      <c r="DJ2087" s="0" t="s">
        <v>145</v>
      </c>
      <c r="DM2087" s="0" t="s">
        <v>145</v>
      </c>
      <c r="DN2087" s="0" t="s">
        <v>155</v>
      </c>
    </row>
    <row r="2088" customFormat="false" ht="15" hidden="false" customHeight="false" outlineLevel="0" collapsed="false">
      <c r="A2088" s="0" t="s">
        <v>9200</v>
      </c>
      <c r="B2088" s="0" t="n">
        <v>78</v>
      </c>
      <c r="C2088" s="0" t="n">
        <v>428057</v>
      </c>
      <c r="D2088" s="0" t="s">
        <v>9201</v>
      </c>
      <c r="E2088" s="0" t="s">
        <v>766</v>
      </c>
      <c r="F2088" s="0" t="str">
        <f aca="false">CONCATENATE(D2088," ",LEFT(H2088,4),"T=",AU2088,"D=",AV2088,"R=",AW2088,"M=",AX2088,"L=",AY2088,"B=",AZ2088)</f>
        <v>NATALE T=35D=10R=0M=3L=3B=0</v>
      </c>
      <c r="G2088" s="0" t="s">
        <v>173</v>
      </c>
      <c r="I2088" s="0" t="s">
        <v>9202</v>
      </c>
      <c r="J2088" s="0" t="s">
        <v>9203</v>
      </c>
      <c r="K2088" s="0" t="s">
        <v>144</v>
      </c>
      <c r="L2088" s="0" t="s">
        <v>145</v>
      </c>
      <c r="M2088" s="0" t="s">
        <v>9204</v>
      </c>
      <c r="N2088" s="0" t="str">
        <f aca="false">RIGHT(M2088,LEN(M2088)-FIND(" ",M2088))</f>
        <v>GENESEE AVE NE</v>
      </c>
      <c r="P2088" s="0" t="s">
        <v>147</v>
      </c>
      <c r="Q2088" s="0" t="s">
        <v>148</v>
      </c>
      <c r="R2088" s="0" t="n">
        <v>44483</v>
      </c>
      <c r="AD2088" s="0" t="s">
        <v>149</v>
      </c>
      <c r="AE2088" s="0" t="s">
        <v>150</v>
      </c>
      <c r="AF2088" s="0" t="s">
        <v>151</v>
      </c>
      <c r="AH2088" s="0" t="n">
        <v>14</v>
      </c>
      <c r="AI2088" s="0" t="n">
        <v>11</v>
      </c>
      <c r="AN2088" s="0" t="s">
        <v>147</v>
      </c>
      <c r="AO2088" s="0" t="s">
        <v>8430</v>
      </c>
      <c r="AP2088" s="0" t="s">
        <v>8431</v>
      </c>
      <c r="AQ2088" s="0" t="n">
        <v>9</v>
      </c>
      <c r="AR2088" s="0" t="n">
        <v>64</v>
      </c>
      <c r="AS2088" s="0" t="n">
        <v>32</v>
      </c>
      <c r="AU2088" s="0" t="n">
        <f aca="false">COUNTA($BA$2088:$EH$2088)</f>
        <v>35</v>
      </c>
      <c r="AV2088" s="0" t="n">
        <f aca="false">COUNTIF($BA$2088:$EH$2088,"D")</f>
        <v>10</v>
      </c>
      <c r="AW2088" s="0" t="n">
        <f aca="false">COUNTIF($BA$2088:$EH$2088,"R")</f>
        <v>0</v>
      </c>
      <c r="AX2088" s="0" t="n">
        <f aca="false"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>3</v>
      </c>
      <c r="AY2088" s="0" t="n">
        <f aca="false"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>3</v>
      </c>
      <c r="AZ2088" s="0" t="n">
        <f aca="false">IF(EH2088&lt;&gt;"",1,0)</f>
        <v>0</v>
      </c>
      <c r="BB2088" s="0" t="s">
        <v>154</v>
      </c>
      <c r="BC2088" s="0" t="s">
        <v>155</v>
      </c>
      <c r="BD2088" s="0" t="s">
        <v>155</v>
      </c>
      <c r="BE2088" s="0" t="s">
        <v>155</v>
      </c>
      <c r="BG2088" s="0" t="s">
        <v>155</v>
      </c>
      <c r="BH2088" s="0" t="s">
        <v>155</v>
      </c>
      <c r="BI2088" s="0" t="s">
        <v>155</v>
      </c>
      <c r="BJ2088" s="0" t="s">
        <v>155</v>
      </c>
      <c r="BK2088" s="0" t="s">
        <v>155</v>
      </c>
      <c r="BL2088" s="0" t="s">
        <v>155</v>
      </c>
      <c r="BP2088" s="0" t="s">
        <v>155</v>
      </c>
      <c r="BR2088" s="0" t="s">
        <v>155</v>
      </c>
      <c r="BS2088" s="0" t="s">
        <v>155</v>
      </c>
      <c r="BY2088" s="0" t="s">
        <v>145</v>
      </c>
      <c r="CA2088" s="0" t="s">
        <v>155</v>
      </c>
      <c r="CG2088" s="0" t="s">
        <v>155</v>
      </c>
      <c r="CH2088" s="0" t="s">
        <v>145</v>
      </c>
      <c r="CK2088" s="0" t="s">
        <v>155</v>
      </c>
      <c r="CL2088" s="0" t="s">
        <v>145</v>
      </c>
      <c r="CN2088" s="0" t="s">
        <v>155</v>
      </c>
      <c r="CO2088" s="0" t="s">
        <v>145</v>
      </c>
      <c r="CP2088" s="0" t="s">
        <v>155</v>
      </c>
      <c r="CU2088" s="0" t="s">
        <v>145</v>
      </c>
      <c r="CV2088" s="0" t="s">
        <v>155</v>
      </c>
      <c r="CW2088" s="0" t="s">
        <v>145</v>
      </c>
      <c r="CY2088" s="0" t="s">
        <v>155</v>
      </c>
      <c r="CZ2088" s="0" t="s">
        <v>145</v>
      </c>
      <c r="DC2088" s="0" t="s">
        <v>155</v>
      </c>
      <c r="DF2088" s="0" t="s">
        <v>155</v>
      </c>
      <c r="DM2088" s="0" t="s">
        <v>145</v>
      </c>
      <c r="DN2088" s="0" t="s">
        <v>155</v>
      </c>
      <c r="DU2088" s="0" t="s">
        <v>155</v>
      </c>
      <c r="DW2088" s="0" t="s">
        <v>145</v>
      </c>
      <c r="ED2088" s="0" t="s">
        <v>145</v>
      </c>
      <c r="EF2088" s="0" t="s">
        <v>155</v>
      </c>
    </row>
    <row r="2089" customFormat="false" ht="15" hidden="false" customHeight="false" outlineLevel="0" collapsed="false">
      <c r="A2089" s="0" t="s">
        <v>9205</v>
      </c>
      <c r="B2089" s="0" t="n">
        <v>78</v>
      </c>
      <c r="C2089" s="0" t="n">
        <v>409527</v>
      </c>
      <c r="D2089" s="0" t="s">
        <v>3948</v>
      </c>
      <c r="E2089" s="0" t="s">
        <v>976</v>
      </c>
      <c r="F2089" s="0" t="str">
        <f aca="false">CONCATENATE(D2089," ",LEFT(H2089,4),"T=",AU2089,"D=",AV2089,"R=",AW2089,"M=",AX2089,"L=",AY2089,"B=",AZ2089)</f>
        <v>MARTIN T=12D=2R=0M=1L=2B=0</v>
      </c>
      <c r="G2089" s="0" t="s">
        <v>141</v>
      </c>
      <c r="I2089" s="0" t="s">
        <v>9206</v>
      </c>
      <c r="J2089" s="0" t="s">
        <v>9207</v>
      </c>
      <c r="K2089" s="0" t="s">
        <v>144</v>
      </c>
      <c r="L2089" s="0" t="s">
        <v>145</v>
      </c>
      <c r="M2089" s="0" t="s">
        <v>9208</v>
      </c>
      <c r="N2089" s="0" t="str">
        <f aca="false">RIGHT(M2089,LEN(M2089)-FIND(" ",M2089))</f>
        <v>ROSELAWN AVE NE</v>
      </c>
      <c r="P2089" s="0" t="s">
        <v>147</v>
      </c>
      <c r="Q2089" s="0" t="s">
        <v>148</v>
      </c>
      <c r="R2089" s="0" t="n">
        <v>44483</v>
      </c>
      <c r="AD2089" s="0" t="s">
        <v>149</v>
      </c>
      <c r="AE2089" s="0" t="s">
        <v>150</v>
      </c>
      <c r="AF2089" s="0" t="s">
        <v>151</v>
      </c>
      <c r="AH2089" s="0" t="n">
        <v>14</v>
      </c>
      <c r="AI2089" s="0" t="n">
        <v>11</v>
      </c>
      <c r="AN2089" s="0" t="s">
        <v>147</v>
      </c>
      <c r="AO2089" s="0" t="s">
        <v>8430</v>
      </c>
      <c r="AP2089" s="0" t="s">
        <v>8431</v>
      </c>
      <c r="AQ2089" s="0" t="n">
        <v>9</v>
      </c>
      <c r="AR2089" s="0" t="n">
        <v>64</v>
      </c>
      <c r="AS2089" s="0" t="n">
        <v>32</v>
      </c>
      <c r="AU2089" s="0" t="n">
        <f aca="false">COUNTA($BA$2089:$EH$2089)</f>
        <v>12</v>
      </c>
      <c r="AV2089" s="0" t="n">
        <f aca="false">COUNTIF($BA$2089:$EH$2089,"D")</f>
        <v>2</v>
      </c>
      <c r="AW2089" s="0" t="n">
        <f aca="false">COUNTIF($BA$2089:$EH$2089,"R")</f>
        <v>0</v>
      </c>
      <c r="AX2089" s="0" t="n">
        <f aca="false"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>1</v>
      </c>
      <c r="AY2089" s="0" t="n">
        <f aca="false"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>2</v>
      </c>
      <c r="AZ2089" s="0" t="n">
        <f aca="false">IF(EH2089&lt;&gt;"",1,0)</f>
        <v>0</v>
      </c>
      <c r="BB2089" s="0" t="s">
        <v>154</v>
      </c>
      <c r="BV2089" s="0" t="s">
        <v>155</v>
      </c>
      <c r="BY2089" s="0" t="s">
        <v>145</v>
      </c>
      <c r="CA2089" s="0" t="s">
        <v>155</v>
      </c>
      <c r="CC2089" s="0" t="s">
        <v>155</v>
      </c>
      <c r="CG2089" s="0" t="s">
        <v>155</v>
      </c>
      <c r="DN2089" s="0" t="s">
        <v>155</v>
      </c>
      <c r="DU2089" s="0" t="s">
        <v>155</v>
      </c>
      <c r="DW2089" s="0" t="s">
        <v>145</v>
      </c>
      <c r="DX2089" s="0" t="s">
        <v>155</v>
      </c>
      <c r="EA2089" s="0" t="s">
        <v>155</v>
      </c>
      <c r="EF2089" s="0" t="s">
        <v>155</v>
      </c>
    </row>
    <row r="2090" customFormat="false" ht="15" hidden="false" customHeight="false" outlineLevel="0" collapsed="false">
      <c r="A2090" s="0" t="s">
        <v>9209</v>
      </c>
      <c r="B2090" s="0" t="n">
        <v>78</v>
      </c>
      <c r="C2090" s="0" t="n">
        <v>198320</v>
      </c>
      <c r="D2090" s="0" t="s">
        <v>9210</v>
      </c>
      <c r="E2090" s="0" t="s">
        <v>1091</v>
      </c>
      <c r="F2090" s="0" t="str">
        <f aca="false">CONCATENATE(D2090," ",LEFT(H2090,4),"T=",AU2090,"D=",AV2090,"R=",AW2090,"M=",AX2090,"L=",AY2090,"B=",AZ2090)</f>
        <v>STUCKE T=24D=0R=6M=0L=2B=0</v>
      </c>
      <c r="G2090" s="0" t="s">
        <v>906</v>
      </c>
      <c r="I2090" s="0" t="s">
        <v>9211</v>
      </c>
      <c r="J2090" s="0" t="s">
        <v>9212</v>
      </c>
      <c r="K2090" s="0" t="s">
        <v>144</v>
      </c>
      <c r="L2090" s="0" t="s">
        <v>141</v>
      </c>
      <c r="M2090" s="0" t="s">
        <v>9213</v>
      </c>
      <c r="N2090" s="0" t="str">
        <f aca="false">RIGHT(M2090,LEN(M2090)-FIND(" ",M2090))</f>
        <v>KENMORE AVE NE</v>
      </c>
      <c r="P2090" s="0" t="s">
        <v>147</v>
      </c>
      <c r="Q2090" s="0" t="s">
        <v>148</v>
      </c>
      <c r="R2090" s="0" t="n">
        <v>44483</v>
      </c>
      <c r="AD2090" s="0" t="s">
        <v>149</v>
      </c>
      <c r="AE2090" s="0" t="s">
        <v>150</v>
      </c>
      <c r="AF2090" s="0" t="s">
        <v>151</v>
      </c>
      <c r="AH2090" s="0" t="n">
        <v>14</v>
      </c>
      <c r="AI2090" s="0" t="n">
        <v>11</v>
      </c>
      <c r="AN2090" s="0" t="s">
        <v>147</v>
      </c>
      <c r="AO2090" s="0" t="s">
        <v>8430</v>
      </c>
      <c r="AP2090" s="0" t="s">
        <v>8431</v>
      </c>
      <c r="AQ2090" s="0" t="n">
        <v>9</v>
      </c>
      <c r="AR2090" s="0" t="n">
        <v>64</v>
      </c>
      <c r="AS2090" s="0" t="n">
        <v>32</v>
      </c>
      <c r="AU2090" s="0" t="n">
        <f aca="false">COUNTA($BA$2090:$EH$2090)</f>
        <v>24</v>
      </c>
      <c r="AV2090" s="0" t="n">
        <f aca="false">COUNTIF($BA$2090:$EH$2090,"D")</f>
        <v>0</v>
      </c>
      <c r="AW2090" s="0" t="n">
        <f aca="false">COUNTIF($BA$2090:$EH$2090,"R")</f>
        <v>6</v>
      </c>
      <c r="AX2090" s="0" t="n">
        <f aca="false"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>0</v>
      </c>
      <c r="AY2090" s="0" t="n">
        <f aca="false"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>2</v>
      </c>
      <c r="AZ2090" s="0" t="n">
        <f aca="false">IF(EH2090&lt;&gt;"",1,0)</f>
        <v>0</v>
      </c>
      <c r="BB2090" s="0" t="s">
        <v>154</v>
      </c>
      <c r="BH2090" s="0" t="s">
        <v>155</v>
      </c>
      <c r="BK2090" s="0" t="s">
        <v>155</v>
      </c>
      <c r="BL2090" s="0" t="s">
        <v>155</v>
      </c>
      <c r="BP2090" s="0" t="s">
        <v>155</v>
      </c>
      <c r="BS2090" s="0" t="s">
        <v>155</v>
      </c>
      <c r="BY2090" s="0" t="s">
        <v>141</v>
      </c>
      <c r="CA2090" s="0" t="s">
        <v>155</v>
      </c>
      <c r="CG2090" s="0" t="s">
        <v>155</v>
      </c>
      <c r="CK2090" s="0" t="s">
        <v>155</v>
      </c>
      <c r="CN2090" s="0" t="s">
        <v>155</v>
      </c>
      <c r="CO2090" s="0" t="s">
        <v>141</v>
      </c>
      <c r="CP2090" s="0" t="s">
        <v>155</v>
      </c>
      <c r="CV2090" s="0" t="s">
        <v>155</v>
      </c>
      <c r="CY2090" s="0" t="s">
        <v>155</v>
      </c>
      <c r="CZ2090" s="0" t="s">
        <v>141</v>
      </c>
      <c r="DC2090" s="0" t="s">
        <v>155</v>
      </c>
      <c r="DG2090" s="0" t="s">
        <v>141</v>
      </c>
      <c r="DI2090" s="0" t="s">
        <v>155</v>
      </c>
      <c r="DN2090" s="0" t="s">
        <v>155</v>
      </c>
      <c r="DS2090" s="0" t="s">
        <v>141</v>
      </c>
      <c r="DU2090" s="0" t="s">
        <v>155</v>
      </c>
      <c r="ED2090" s="0" t="s">
        <v>141</v>
      </c>
      <c r="EF2090" s="0" t="s">
        <v>155</v>
      </c>
    </row>
    <row r="2091" customFormat="false" ht="15" hidden="false" customHeight="false" outlineLevel="0" collapsed="false">
      <c r="A2091" s="0" t="s">
        <v>9214</v>
      </c>
      <c r="B2091" s="0" t="n">
        <v>78</v>
      </c>
      <c r="C2091" s="0" t="n">
        <v>422456</v>
      </c>
      <c r="D2091" s="0" t="s">
        <v>9215</v>
      </c>
      <c r="E2091" s="0" t="s">
        <v>254</v>
      </c>
      <c r="F2091" s="0" t="str">
        <f aca="false">CONCATENATE(D2091," ",LEFT(H2091,4),"T=",AU2091,"D=",AV2091,"R=",AW2091,"M=",AX2091,"L=",AY2091,"B=",AZ2091)</f>
        <v>COZZOLI T=6D=0R=0M=0L=0B=0</v>
      </c>
      <c r="G2091" s="0" t="s">
        <v>344</v>
      </c>
      <c r="I2091" s="0" t="s">
        <v>9216</v>
      </c>
      <c r="J2091" s="0" t="s">
        <v>7567</v>
      </c>
      <c r="K2091" s="0" t="s">
        <v>144</v>
      </c>
      <c r="M2091" s="0" t="s">
        <v>9217</v>
      </c>
      <c r="N2091" s="0" t="str">
        <f aca="false">RIGHT(M2091,LEN(M2091)-FIND(" ",M2091))</f>
        <v>ATLANTIC ST NE</v>
      </c>
      <c r="P2091" s="0" t="s">
        <v>147</v>
      </c>
      <c r="Q2091" s="0" t="s">
        <v>148</v>
      </c>
      <c r="R2091" s="0" t="n">
        <v>44483</v>
      </c>
      <c r="AD2091" s="0" t="s">
        <v>149</v>
      </c>
      <c r="AE2091" s="0" t="s">
        <v>150</v>
      </c>
      <c r="AF2091" s="0" t="s">
        <v>151</v>
      </c>
      <c r="AH2091" s="0" t="n">
        <v>14</v>
      </c>
      <c r="AI2091" s="0" t="n">
        <v>11</v>
      </c>
      <c r="AN2091" s="0" t="s">
        <v>147</v>
      </c>
      <c r="AO2091" s="0" t="s">
        <v>8430</v>
      </c>
      <c r="AP2091" s="0" t="s">
        <v>8431</v>
      </c>
      <c r="AQ2091" s="0" t="n">
        <v>9</v>
      </c>
      <c r="AR2091" s="0" t="n">
        <v>64</v>
      </c>
      <c r="AS2091" s="0" t="n">
        <v>32</v>
      </c>
      <c r="AU2091" s="0" t="n">
        <f aca="false">COUNTA($BA$2091:$EH$2091)</f>
        <v>6</v>
      </c>
      <c r="AV2091" s="0" t="n">
        <f aca="false">COUNTIF($BA$2091:$EH$2091,"D")</f>
        <v>0</v>
      </c>
      <c r="AW2091" s="0" t="n">
        <f aca="false">COUNTIF($BA$2091:$EH$2091,"R")</f>
        <v>0</v>
      </c>
      <c r="AX2091" s="0" t="n">
        <f aca="false"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>0</v>
      </c>
      <c r="AY2091" s="0" t="n">
        <f aca="false"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>0</v>
      </c>
      <c r="AZ2091" s="0" t="n">
        <f aca="false">IF(EH2091&lt;&gt;"",1,0)</f>
        <v>0</v>
      </c>
      <c r="BB2091" s="0" t="s">
        <v>154</v>
      </c>
      <c r="DC2091" s="0" t="s">
        <v>155</v>
      </c>
      <c r="DI2091" s="0" t="s">
        <v>155</v>
      </c>
      <c r="DN2091" s="0" t="s">
        <v>155</v>
      </c>
      <c r="DU2091" s="0" t="s">
        <v>155</v>
      </c>
      <c r="EF2091" s="0" t="s">
        <v>155</v>
      </c>
    </row>
    <row r="2092" customFormat="false" ht="15" hidden="false" customHeight="false" outlineLevel="0" collapsed="false">
      <c r="A2092" s="0" t="s">
        <v>9218</v>
      </c>
      <c r="B2092" s="0" t="n">
        <v>78</v>
      </c>
      <c r="C2092" s="0" t="n">
        <v>128740</v>
      </c>
      <c r="D2092" s="0" t="s">
        <v>9219</v>
      </c>
      <c r="E2092" s="0" t="s">
        <v>8034</v>
      </c>
      <c r="F2092" s="0" t="str">
        <f aca="false">CONCATENATE(D2092," ",LEFT(H2092,4),"T=",AU2092,"D=",AV2092,"R=",AW2092,"M=",AX2092,"L=",AY2092,"B=",AZ2092)</f>
        <v>SURIN T=40D=14R=1M=6L=8B=1</v>
      </c>
      <c r="G2092" s="0" t="s">
        <v>201</v>
      </c>
      <c r="I2092" s="0" t="s">
        <v>2450</v>
      </c>
      <c r="J2092" s="0" t="s">
        <v>6187</v>
      </c>
      <c r="K2092" s="0" t="s">
        <v>144</v>
      </c>
      <c r="L2092" s="0" t="s">
        <v>145</v>
      </c>
      <c r="M2092" s="0" t="s">
        <v>9220</v>
      </c>
      <c r="N2092" s="0" t="str">
        <f aca="false">RIGHT(M2092,LEN(M2092)-FIND(" ",M2092))</f>
        <v>KENMORE AVE NE</v>
      </c>
      <c r="P2092" s="0" t="s">
        <v>147</v>
      </c>
      <c r="Q2092" s="0" t="s">
        <v>148</v>
      </c>
      <c r="R2092" s="0" t="n">
        <v>44483</v>
      </c>
      <c r="AD2092" s="0" t="s">
        <v>149</v>
      </c>
      <c r="AE2092" s="0" t="s">
        <v>150</v>
      </c>
      <c r="AF2092" s="0" t="s">
        <v>151</v>
      </c>
      <c r="AH2092" s="0" t="n">
        <v>14</v>
      </c>
      <c r="AI2092" s="0" t="n">
        <v>11</v>
      </c>
      <c r="AN2092" s="0" t="s">
        <v>147</v>
      </c>
      <c r="AO2092" s="0" t="s">
        <v>8430</v>
      </c>
      <c r="AP2092" s="0" t="s">
        <v>8431</v>
      </c>
      <c r="AQ2092" s="0" t="n">
        <v>9</v>
      </c>
      <c r="AR2092" s="0" t="n">
        <v>64</v>
      </c>
      <c r="AS2092" s="0" t="n">
        <v>32</v>
      </c>
      <c r="AU2092" s="0" t="n">
        <f aca="false">COUNTA($BA$2092:$EH$2092)</f>
        <v>40</v>
      </c>
      <c r="AV2092" s="0" t="n">
        <f aca="false">COUNTIF($BA$2092:$EH$2092,"D")</f>
        <v>14</v>
      </c>
      <c r="AW2092" s="0" t="n">
        <f aca="false">COUNTIF($BA$2092:$EH$2092,"R")</f>
        <v>1</v>
      </c>
      <c r="AX2092" s="0" t="n">
        <f aca="false"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>6</v>
      </c>
      <c r="AY2092" s="0" t="n">
        <f aca="false"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>8</v>
      </c>
      <c r="AZ2092" s="0" t="n">
        <f aca="false">IF(EH2092&lt;&gt;"",1,0)</f>
        <v>1</v>
      </c>
      <c r="BB2092" s="0" t="s">
        <v>154</v>
      </c>
      <c r="BC2092" s="0" t="s">
        <v>155</v>
      </c>
      <c r="BD2092" s="0" t="s">
        <v>155</v>
      </c>
      <c r="BG2092" s="0" t="s">
        <v>155</v>
      </c>
      <c r="BH2092" s="0" t="s">
        <v>155</v>
      </c>
      <c r="BL2092" s="0" t="s">
        <v>155</v>
      </c>
      <c r="BP2092" s="0" t="s">
        <v>155</v>
      </c>
      <c r="BS2092" s="0" t="s">
        <v>155</v>
      </c>
      <c r="BY2092" s="0" t="s">
        <v>145</v>
      </c>
      <c r="CA2092" s="0" t="s">
        <v>155</v>
      </c>
      <c r="CG2092" s="0" t="s">
        <v>155</v>
      </c>
      <c r="CK2092" s="0" t="s">
        <v>155</v>
      </c>
      <c r="CL2092" s="0" t="s">
        <v>145</v>
      </c>
      <c r="CN2092" s="0" t="s">
        <v>155</v>
      </c>
      <c r="CO2092" s="0" t="s">
        <v>145</v>
      </c>
      <c r="CP2092" s="0" t="s">
        <v>155</v>
      </c>
      <c r="CT2092" s="0" t="s">
        <v>155</v>
      </c>
      <c r="CU2092" s="0" t="s">
        <v>145</v>
      </c>
      <c r="CW2092" s="0" t="s">
        <v>145</v>
      </c>
      <c r="CY2092" s="0" t="s">
        <v>155</v>
      </c>
      <c r="CZ2092" s="0" t="s">
        <v>141</v>
      </c>
      <c r="DC2092" s="0" t="s">
        <v>155</v>
      </c>
      <c r="DD2092" s="0" t="s">
        <v>145</v>
      </c>
      <c r="DF2092" s="0" t="s">
        <v>155</v>
      </c>
      <c r="DG2092" s="0" t="s">
        <v>145</v>
      </c>
      <c r="DI2092" s="0" t="s">
        <v>155</v>
      </c>
      <c r="DJ2092" s="0" t="s">
        <v>145</v>
      </c>
      <c r="DL2092" s="0" t="s">
        <v>155</v>
      </c>
      <c r="DM2092" s="0" t="s">
        <v>145</v>
      </c>
      <c r="DN2092" s="0" t="s">
        <v>155</v>
      </c>
      <c r="DR2092" s="0" t="s">
        <v>155</v>
      </c>
      <c r="DS2092" s="0" t="s">
        <v>145</v>
      </c>
      <c r="DT2092" s="0" t="s">
        <v>145</v>
      </c>
      <c r="DU2092" s="0" t="s">
        <v>155</v>
      </c>
      <c r="DW2092" s="0" t="s">
        <v>145</v>
      </c>
      <c r="DX2092" s="0" t="s">
        <v>155</v>
      </c>
      <c r="EA2092" s="0" t="s">
        <v>155</v>
      </c>
      <c r="ED2092" s="0" t="s">
        <v>145</v>
      </c>
      <c r="EF2092" s="0" t="s">
        <v>155</v>
      </c>
      <c r="EH2092" s="0" t="s">
        <v>145</v>
      </c>
    </row>
    <row r="2093" customFormat="false" ht="15" hidden="false" customHeight="false" outlineLevel="0" collapsed="false">
      <c r="A2093" s="0" t="s">
        <v>9221</v>
      </c>
      <c r="B2093" s="0" t="n">
        <v>78</v>
      </c>
      <c r="C2093" s="0" t="n">
        <v>385731</v>
      </c>
      <c r="D2093" s="0" t="s">
        <v>9222</v>
      </c>
      <c r="E2093" s="0" t="s">
        <v>2579</v>
      </c>
      <c r="F2093" s="0" t="str">
        <f aca="false">CONCATENATE(D2093," ",LEFT(H2093,4),"T=",AU2093,"D=",AV2093,"R=",AW2093,"M=",AX2093,"L=",AY2093,"B=",AZ2093)</f>
        <v>WILCOX T=17D=0R=3M=0L=4B=1</v>
      </c>
      <c r="G2093" s="0" t="s">
        <v>3586</v>
      </c>
      <c r="I2093" s="0" t="s">
        <v>9223</v>
      </c>
      <c r="J2093" s="0" t="s">
        <v>9224</v>
      </c>
      <c r="K2093" s="0" t="s">
        <v>144</v>
      </c>
      <c r="L2093" s="0" t="s">
        <v>141</v>
      </c>
      <c r="M2093" s="0" t="s">
        <v>9225</v>
      </c>
      <c r="N2093" s="0" t="str">
        <f aca="false">RIGHT(M2093,LEN(M2093)-FIND(" ",M2093))</f>
        <v>KENMORE AVE NE</v>
      </c>
      <c r="P2093" s="0" t="s">
        <v>147</v>
      </c>
      <c r="Q2093" s="0" t="s">
        <v>148</v>
      </c>
      <c r="R2093" s="0" t="n">
        <v>44483</v>
      </c>
      <c r="AD2093" s="0" t="s">
        <v>149</v>
      </c>
      <c r="AE2093" s="0" t="s">
        <v>150</v>
      </c>
      <c r="AF2093" s="0" t="s">
        <v>151</v>
      </c>
      <c r="AH2093" s="0" t="n">
        <v>14</v>
      </c>
      <c r="AI2093" s="0" t="n">
        <v>11</v>
      </c>
      <c r="AN2093" s="0" t="s">
        <v>147</v>
      </c>
      <c r="AO2093" s="0" t="s">
        <v>8430</v>
      </c>
      <c r="AP2093" s="0" t="s">
        <v>8431</v>
      </c>
      <c r="AQ2093" s="0" t="n">
        <v>9</v>
      </c>
      <c r="AR2093" s="0" t="n">
        <v>64</v>
      </c>
      <c r="AS2093" s="0" t="n">
        <v>32</v>
      </c>
      <c r="AU2093" s="0" t="n">
        <f aca="false">COUNTA($BA$2093:$EH$2093)</f>
        <v>17</v>
      </c>
      <c r="AV2093" s="0" t="n">
        <f aca="false">COUNTIF($BA$2093:$EH$2093,"D")</f>
        <v>0</v>
      </c>
      <c r="AW2093" s="0" t="n">
        <f aca="false">COUNTIF($BA$2093:$EH$2093,"R")</f>
        <v>3</v>
      </c>
      <c r="AX2093" s="0" t="n">
        <f aca="false"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>0</v>
      </c>
      <c r="AY2093" s="0" t="n">
        <f aca="false"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>4</v>
      </c>
      <c r="AZ2093" s="0" t="n">
        <f aca="false">IF(EH2093&lt;&gt;"",1,0)</f>
        <v>1</v>
      </c>
      <c r="BB2093" s="0" t="s">
        <v>154</v>
      </c>
      <c r="CO2093" s="0" t="s">
        <v>141</v>
      </c>
      <c r="CP2093" s="0" t="s">
        <v>155</v>
      </c>
      <c r="CT2093" s="0" t="s">
        <v>155</v>
      </c>
      <c r="CV2093" s="0" t="s">
        <v>155</v>
      </c>
      <c r="CY2093" s="0" t="s">
        <v>155</v>
      </c>
      <c r="CZ2093" s="0" t="s">
        <v>141</v>
      </c>
      <c r="DC2093" s="0" t="s">
        <v>155</v>
      </c>
      <c r="DI2093" s="0" t="s">
        <v>155</v>
      </c>
      <c r="DN2093" s="0" t="s">
        <v>155</v>
      </c>
      <c r="DU2093" s="0" t="s">
        <v>155</v>
      </c>
      <c r="DW2093" s="0" t="s">
        <v>155</v>
      </c>
      <c r="DX2093" s="0" t="s">
        <v>155</v>
      </c>
      <c r="EA2093" s="0" t="s">
        <v>155</v>
      </c>
      <c r="ED2093" s="0" t="s">
        <v>141</v>
      </c>
      <c r="EF2093" s="0" t="s">
        <v>155</v>
      </c>
      <c r="EH2093" s="0" t="s">
        <v>155</v>
      </c>
    </row>
    <row r="2094" customFormat="false" ht="15" hidden="false" customHeight="false" outlineLevel="0" collapsed="false">
      <c r="A2094" s="0" t="s">
        <v>9226</v>
      </c>
      <c r="B2094" s="0" t="n">
        <v>78</v>
      </c>
      <c r="C2094" s="0" t="n">
        <v>388308</v>
      </c>
      <c r="D2094" s="0" t="s">
        <v>9227</v>
      </c>
      <c r="E2094" s="0" t="s">
        <v>9228</v>
      </c>
      <c r="F2094" s="0" t="str">
        <f aca="false">CONCATENATE(D2094," ",LEFT(H2094,4),"T=",AU2094,"D=",AV2094,"R=",AW2094,"M=",AX2094,"L=",AY2094,"B=",AZ2094)</f>
        <v>KOSTMAN T=16D=0R=3M=0L=3B=0</v>
      </c>
      <c r="G2094" s="0" t="s">
        <v>181</v>
      </c>
      <c r="I2094" s="0" t="s">
        <v>9229</v>
      </c>
      <c r="J2094" s="0" t="s">
        <v>9230</v>
      </c>
      <c r="K2094" s="0" t="s">
        <v>144</v>
      </c>
      <c r="L2094" s="0" t="s">
        <v>141</v>
      </c>
      <c r="M2094" s="0" t="s">
        <v>9231</v>
      </c>
      <c r="N2094" s="0" t="str">
        <f aca="false">RIGHT(M2094,LEN(M2094)-FIND(" ",M2094))</f>
        <v>KENMORE AVE NE</v>
      </c>
      <c r="P2094" s="0" t="s">
        <v>147</v>
      </c>
      <c r="Q2094" s="0" t="s">
        <v>148</v>
      </c>
      <c r="R2094" s="0" t="n">
        <v>44483</v>
      </c>
      <c r="AD2094" s="0" t="s">
        <v>149</v>
      </c>
      <c r="AE2094" s="0" t="s">
        <v>150</v>
      </c>
      <c r="AF2094" s="0" t="s">
        <v>151</v>
      </c>
      <c r="AH2094" s="0" t="n">
        <v>14</v>
      </c>
      <c r="AI2094" s="0" t="n">
        <v>11</v>
      </c>
      <c r="AN2094" s="0" t="s">
        <v>147</v>
      </c>
      <c r="AO2094" s="0" t="s">
        <v>8430</v>
      </c>
      <c r="AP2094" s="0" t="s">
        <v>8431</v>
      </c>
      <c r="AQ2094" s="0" t="n">
        <v>9</v>
      </c>
      <c r="AR2094" s="0" t="n">
        <v>64</v>
      </c>
      <c r="AS2094" s="0" t="n">
        <v>32</v>
      </c>
      <c r="AU2094" s="0" t="n">
        <f aca="false">COUNTA($BA$2094:$EH$2094)</f>
        <v>16</v>
      </c>
      <c r="AV2094" s="0" t="n">
        <f aca="false">COUNTIF($BA$2094:$EH$2094,"D")</f>
        <v>0</v>
      </c>
      <c r="AW2094" s="0" t="n">
        <f aca="false">COUNTIF($BA$2094:$EH$2094,"R")</f>
        <v>3</v>
      </c>
      <c r="AX2094" s="0" t="n">
        <f aca="false"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>0</v>
      </c>
      <c r="AY2094" s="0" t="n">
        <f aca="false"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>3</v>
      </c>
      <c r="AZ2094" s="0" t="n">
        <f aca="false">IF(EH2094&lt;&gt;"",1,0)</f>
        <v>0</v>
      </c>
      <c r="BB2094" s="0" t="s">
        <v>154</v>
      </c>
      <c r="CP2094" s="0" t="s">
        <v>155</v>
      </c>
      <c r="CV2094" s="0" t="s">
        <v>155</v>
      </c>
      <c r="CY2094" s="0" t="s">
        <v>155</v>
      </c>
      <c r="CZ2094" s="0" t="s">
        <v>141</v>
      </c>
      <c r="DC2094" s="0" t="s">
        <v>155</v>
      </c>
      <c r="DI2094" s="0" t="s">
        <v>155</v>
      </c>
      <c r="DL2094" s="0" t="s">
        <v>155</v>
      </c>
      <c r="DM2094" s="0" t="s">
        <v>141</v>
      </c>
      <c r="DN2094" s="0" t="s">
        <v>155</v>
      </c>
      <c r="DR2094" s="0" t="s">
        <v>155</v>
      </c>
      <c r="DU2094" s="0" t="s">
        <v>155</v>
      </c>
      <c r="DX2094" s="0" t="s">
        <v>155</v>
      </c>
      <c r="EA2094" s="0" t="s">
        <v>155</v>
      </c>
      <c r="ED2094" s="0" t="s">
        <v>141</v>
      </c>
      <c r="EF2094" s="0" t="s">
        <v>155</v>
      </c>
    </row>
    <row r="2095" customFormat="false" ht="15" hidden="false" customHeight="false" outlineLevel="0" collapsed="false">
      <c r="A2095" s="0" t="s">
        <v>9232</v>
      </c>
      <c r="B2095" s="0" t="n">
        <v>78</v>
      </c>
      <c r="C2095" s="0" t="n">
        <v>198317</v>
      </c>
      <c r="D2095" s="0" t="s">
        <v>9210</v>
      </c>
      <c r="E2095" s="0" t="s">
        <v>9233</v>
      </c>
      <c r="F2095" s="0" t="str">
        <f aca="false">CONCATENATE(D2095," ",LEFT(H2095,4),"T=",AU2095,"D=",AV2095,"R=",AW2095,"M=",AX2095,"L=",AY2095,"B=",AZ2095)</f>
        <v>STUCKE T=24D=1R=5M=0L=2B=0</v>
      </c>
      <c r="I2095" s="0" t="s">
        <v>9234</v>
      </c>
      <c r="J2095" s="0" t="s">
        <v>9235</v>
      </c>
      <c r="K2095" s="0" t="s">
        <v>144</v>
      </c>
      <c r="L2095" s="0" t="s">
        <v>141</v>
      </c>
      <c r="M2095" s="0" t="s">
        <v>9213</v>
      </c>
      <c r="N2095" s="0" t="str">
        <f aca="false">RIGHT(M2095,LEN(M2095)-FIND(" ",M2095))</f>
        <v>KENMORE AVE NE</v>
      </c>
      <c r="P2095" s="0" t="s">
        <v>147</v>
      </c>
      <c r="Q2095" s="0" t="s">
        <v>148</v>
      </c>
      <c r="R2095" s="0" t="n">
        <v>44483</v>
      </c>
      <c r="AD2095" s="0" t="s">
        <v>149</v>
      </c>
      <c r="AE2095" s="0" t="s">
        <v>150</v>
      </c>
      <c r="AF2095" s="0" t="s">
        <v>151</v>
      </c>
      <c r="AH2095" s="0" t="n">
        <v>14</v>
      </c>
      <c r="AI2095" s="0" t="n">
        <v>11</v>
      </c>
      <c r="AN2095" s="0" t="s">
        <v>147</v>
      </c>
      <c r="AO2095" s="0" t="s">
        <v>8430</v>
      </c>
      <c r="AP2095" s="0" t="s">
        <v>8431</v>
      </c>
      <c r="AQ2095" s="0" t="n">
        <v>9</v>
      </c>
      <c r="AR2095" s="0" t="n">
        <v>64</v>
      </c>
      <c r="AS2095" s="0" t="n">
        <v>32</v>
      </c>
      <c r="AU2095" s="0" t="n">
        <f aca="false">COUNTA($BA$2095:$EH$2095)</f>
        <v>24</v>
      </c>
      <c r="AV2095" s="0" t="n">
        <f aca="false">COUNTIF($BA$2095:$EH$2095,"D")</f>
        <v>1</v>
      </c>
      <c r="AW2095" s="0" t="n">
        <f aca="false">COUNTIF($BA$2095:$EH$2095,"R")</f>
        <v>5</v>
      </c>
      <c r="AX2095" s="0" t="n">
        <f aca="false"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>0</v>
      </c>
      <c r="AY2095" s="0" t="n">
        <f aca="false"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>2</v>
      </c>
      <c r="AZ2095" s="0" t="n">
        <f aca="false">IF(EH2095&lt;&gt;"",1,0)</f>
        <v>0</v>
      </c>
      <c r="BB2095" s="0" t="s">
        <v>154</v>
      </c>
      <c r="BD2095" s="0" t="s">
        <v>155</v>
      </c>
      <c r="BH2095" s="0" t="s">
        <v>155</v>
      </c>
      <c r="BK2095" s="0" t="s">
        <v>155</v>
      </c>
      <c r="BL2095" s="0" t="s">
        <v>155</v>
      </c>
      <c r="BP2095" s="0" t="s">
        <v>155</v>
      </c>
      <c r="BS2095" s="0" t="s">
        <v>155</v>
      </c>
      <c r="BY2095" s="0" t="s">
        <v>145</v>
      </c>
      <c r="CA2095" s="0" t="s">
        <v>155</v>
      </c>
      <c r="CG2095" s="0" t="s">
        <v>155</v>
      </c>
      <c r="CK2095" s="0" t="s">
        <v>155</v>
      </c>
      <c r="CN2095" s="0" t="s">
        <v>155</v>
      </c>
      <c r="CO2095" s="0" t="s">
        <v>141</v>
      </c>
      <c r="CP2095" s="0" t="s">
        <v>155</v>
      </c>
      <c r="CV2095" s="0" t="s">
        <v>155</v>
      </c>
      <c r="CY2095" s="0" t="s">
        <v>155</v>
      </c>
      <c r="CZ2095" s="0" t="s">
        <v>141</v>
      </c>
      <c r="DC2095" s="0" t="s">
        <v>155</v>
      </c>
      <c r="DG2095" s="0" t="s">
        <v>141</v>
      </c>
      <c r="DI2095" s="0" t="s">
        <v>155</v>
      </c>
      <c r="DN2095" s="0" t="s">
        <v>155</v>
      </c>
      <c r="DS2095" s="0" t="s">
        <v>141</v>
      </c>
      <c r="ED2095" s="0" t="s">
        <v>141</v>
      </c>
      <c r="EF2095" s="0" t="s">
        <v>155</v>
      </c>
    </row>
    <row r="2096" customFormat="false" ht="15" hidden="false" customHeight="false" outlineLevel="0" collapsed="false">
      <c r="A2096" s="0" t="s">
        <v>9236</v>
      </c>
      <c r="B2096" s="0" t="n">
        <v>78</v>
      </c>
      <c r="C2096" s="0" t="n">
        <v>184108</v>
      </c>
      <c r="D2096" s="0" t="s">
        <v>1156</v>
      </c>
      <c r="E2096" s="0" t="s">
        <v>899</v>
      </c>
      <c r="F2096" s="0" t="str">
        <f aca="false">CONCATENATE(D2096," ",LEFT(H2096,4),"T=",AU2096,"D=",AV2096,"R=",AW2096,"M=",AX2096,"L=",AY2096,"B=",AZ2096)</f>
        <v>BENNETT T=34D=9R=0M=4L=8B=1</v>
      </c>
      <c r="G2096" s="0" t="s">
        <v>141</v>
      </c>
      <c r="I2096" s="0" t="s">
        <v>9237</v>
      </c>
      <c r="J2096" s="0" t="s">
        <v>646</v>
      </c>
      <c r="K2096" s="0" t="s">
        <v>144</v>
      </c>
      <c r="L2096" s="0" t="s">
        <v>145</v>
      </c>
      <c r="M2096" s="0" t="s">
        <v>8457</v>
      </c>
      <c r="N2096" s="0" t="str">
        <f aca="false">RIGHT(M2096,LEN(M2096)-FIND(" ",M2096))</f>
        <v>KENMORE AVE NE</v>
      </c>
      <c r="P2096" s="0" t="s">
        <v>147</v>
      </c>
      <c r="Q2096" s="0" t="s">
        <v>148</v>
      </c>
      <c r="R2096" s="0" t="n">
        <v>44483</v>
      </c>
      <c r="AD2096" s="0" t="s">
        <v>149</v>
      </c>
      <c r="AE2096" s="0" t="s">
        <v>150</v>
      </c>
      <c r="AF2096" s="0" t="s">
        <v>151</v>
      </c>
      <c r="AH2096" s="0" t="n">
        <v>14</v>
      </c>
      <c r="AI2096" s="0" t="n">
        <v>11</v>
      </c>
      <c r="AN2096" s="0" t="s">
        <v>147</v>
      </c>
      <c r="AO2096" s="0" t="s">
        <v>8430</v>
      </c>
      <c r="AP2096" s="0" t="s">
        <v>8431</v>
      </c>
      <c r="AQ2096" s="0" t="n">
        <v>9</v>
      </c>
      <c r="AR2096" s="0" t="n">
        <v>64</v>
      </c>
      <c r="AS2096" s="0" t="n">
        <v>32</v>
      </c>
      <c r="AU2096" s="0" t="n">
        <f aca="false">COUNTA($BA$2096:$EH$2096)</f>
        <v>34</v>
      </c>
      <c r="AV2096" s="0" t="n">
        <f aca="false">COUNTIF($BA$2096:$EH$2096,"D")</f>
        <v>9</v>
      </c>
      <c r="AW2096" s="0" t="n">
        <f aca="false">COUNTIF($BA$2096:$EH$2096,"R")</f>
        <v>0</v>
      </c>
      <c r="AX2096" s="0" t="n">
        <f aca="false"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>4</v>
      </c>
      <c r="AY2096" s="0" t="n">
        <f aca="false"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>8</v>
      </c>
      <c r="AZ2096" s="0" t="n">
        <f aca="false">IF(EH2096&lt;&gt;"",1,0)</f>
        <v>1</v>
      </c>
      <c r="BB2096" s="0" t="s">
        <v>154</v>
      </c>
      <c r="BD2096" s="0" t="s">
        <v>155</v>
      </c>
      <c r="BE2096" s="0" t="s">
        <v>155</v>
      </c>
      <c r="BG2096" s="0" t="s">
        <v>155</v>
      </c>
      <c r="BI2096" s="0" t="s">
        <v>155</v>
      </c>
      <c r="BJ2096" s="0" t="s">
        <v>155</v>
      </c>
      <c r="BK2096" s="0" t="s">
        <v>155</v>
      </c>
      <c r="BL2096" s="0" t="s">
        <v>155</v>
      </c>
      <c r="BP2096" s="0" t="s">
        <v>155</v>
      </c>
      <c r="BR2096" s="0" t="s">
        <v>155</v>
      </c>
      <c r="BS2096" s="0" t="s">
        <v>155</v>
      </c>
      <c r="BV2096" s="0" t="s">
        <v>155</v>
      </c>
      <c r="BY2096" s="0" t="s">
        <v>145</v>
      </c>
      <c r="CA2096" s="0" t="s">
        <v>155</v>
      </c>
      <c r="CG2096" s="0" t="s">
        <v>155</v>
      </c>
      <c r="CL2096" s="0" t="s">
        <v>145</v>
      </c>
      <c r="CN2096" s="0" t="s">
        <v>155</v>
      </c>
      <c r="CP2096" s="0" t="s">
        <v>155</v>
      </c>
      <c r="CY2096" s="0" t="s">
        <v>155</v>
      </c>
      <c r="DC2096" s="0" t="s">
        <v>155</v>
      </c>
      <c r="DI2096" s="0" t="s">
        <v>155</v>
      </c>
      <c r="DJ2096" s="0" t="s">
        <v>145</v>
      </c>
      <c r="DL2096" s="0" t="s">
        <v>155</v>
      </c>
      <c r="DM2096" s="0" t="s">
        <v>145</v>
      </c>
      <c r="DN2096" s="0" t="s">
        <v>155</v>
      </c>
      <c r="DS2096" s="0" t="s">
        <v>145</v>
      </c>
      <c r="DT2096" s="0" t="s">
        <v>145</v>
      </c>
      <c r="DU2096" s="0" t="s">
        <v>155</v>
      </c>
      <c r="DW2096" s="0" t="s">
        <v>145</v>
      </c>
      <c r="DX2096" s="0" t="s">
        <v>155</v>
      </c>
      <c r="EA2096" s="0" t="s">
        <v>155</v>
      </c>
      <c r="ED2096" s="0" t="s">
        <v>145</v>
      </c>
      <c r="EF2096" s="0" t="s">
        <v>155</v>
      </c>
      <c r="EH2096" s="0" t="s">
        <v>145</v>
      </c>
    </row>
    <row r="2097" customFormat="false" ht="15" hidden="false" customHeight="false" outlineLevel="0" collapsed="false">
      <c r="A2097" s="0" t="s">
        <v>9238</v>
      </c>
      <c r="B2097" s="0" t="n">
        <v>78</v>
      </c>
      <c r="C2097" s="0" t="n">
        <v>420396</v>
      </c>
      <c r="D2097" s="0" t="s">
        <v>9239</v>
      </c>
      <c r="E2097" s="0" t="s">
        <v>9240</v>
      </c>
      <c r="F2097" s="0" t="str">
        <f aca="false">CONCATENATE(D2097," ",LEFT(H2097,4),"T=",AU2097,"D=",AV2097,"R=",AW2097,"M=",AX2097,"L=",AY2097,"B=",AZ2097)</f>
        <v>TSILIMOS T=4D=0R=0M=0L=0B=0</v>
      </c>
      <c r="G2097" s="0" t="s">
        <v>9241</v>
      </c>
      <c r="I2097" s="0" t="s">
        <v>9242</v>
      </c>
      <c r="J2097" s="0" t="s">
        <v>5055</v>
      </c>
      <c r="K2097" s="0" t="s">
        <v>144</v>
      </c>
      <c r="M2097" s="0" t="s">
        <v>9243</v>
      </c>
      <c r="N2097" s="0" t="str">
        <f aca="false">RIGHT(M2097,LEN(M2097)-FIND(" ",M2097))</f>
        <v>ATLANTIC ST NE</v>
      </c>
      <c r="P2097" s="0" t="s">
        <v>147</v>
      </c>
      <c r="Q2097" s="0" t="s">
        <v>148</v>
      </c>
      <c r="R2097" s="0" t="n">
        <v>44483</v>
      </c>
      <c r="AD2097" s="0" t="s">
        <v>149</v>
      </c>
      <c r="AE2097" s="0" t="s">
        <v>150</v>
      </c>
      <c r="AF2097" s="0" t="s">
        <v>151</v>
      </c>
      <c r="AH2097" s="0" t="n">
        <v>14</v>
      </c>
      <c r="AI2097" s="0" t="n">
        <v>11</v>
      </c>
      <c r="AN2097" s="0" t="s">
        <v>147</v>
      </c>
      <c r="AO2097" s="0" t="s">
        <v>8430</v>
      </c>
      <c r="AP2097" s="0" t="s">
        <v>8431</v>
      </c>
      <c r="AQ2097" s="0" t="n">
        <v>9</v>
      </c>
      <c r="AR2097" s="0" t="n">
        <v>64</v>
      </c>
      <c r="AS2097" s="0" t="n">
        <v>32</v>
      </c>
      <c r="AU2097" s="0" t="n">
        <f aca="false">COUNTA($BA$2097:$EH$2097)</f>
        <v>4</v>
      </c>
      <c r="AV2097" s="0" t="n">
        <f aca="false">COUNTIF($BA$2097:$EH$2097,"D")</f>
        <v>0</v>
      </c>
      <c r="AW2097" s="0" t="n">
        <f aca="false">COUNTIF($BA$2097:$EH$2097,"R")</f>
        <v>0</v>
      </c>
      <c r="AX2097" s="0" t="n">
        <f aca="false"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>0</v>
      </c>
      <c r="AY2097" s="0" t="n">
        <f aca="false"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>0</v>
      </c>
      <c r="AZ2097" s="0" t="n">
        <f aca="false">IF(EH2097&lt;&gt;"",1,0)</f>
        <v>0</v>
      </c>
      <c r="BB2097" s="0" t="s">
        <v>154</v>
      </c>
      <c r="DN2097" s="0" t="s">
        <v>155</v>
      </c>
      <c r="DU2097" s="0" t="s">
        <v>155</v>
      </c>
      <c r="EF2097" s="0" t="s">
        <v>155</v>
      </c>
    </row>
    <row r="2098" customFormat="false" ht="15" hidden="false" customHeight="false" outlineLevel="0" collapsed="false">
      <c r="A2098" s="0" t="s">
        <v>9244</v>
      </c>
      <c r="B2098" s="0" t="n">
        <v>78</v>
      </c>
      <c r="C2098" s="0" t="n">
        <v>145472</v>
      </c>
      <c r="D2098" s="0" t="s">
        <v>9219</v>
      </c>
      <c r="E2098" s="0" t="s">
        <v>848</v>
      </c>
      <c r="F2098" s="0" t="str">
        <f aca="false">CONCATENATE(D2098," ",LEFT(H2098,4),"T=",AU2098,"D=",AV2098,"R=",AW2098,"M=",AX2098,"L=",AY2098,"B=",AZ2098)</f>
        <v>SURIN T=45D=16R=0M=7L=8B=1</v>
      </c>
      <c r="I2098" s="0" t="s">
        <v>9135</v>
      </c>
      <c r="J2098" s="0" t="s">
        <v>7955</v>
      </c>
      <c r="K2098" s="0" t="s">
        <v>144</v>
      </c>
      <c r="L2098" s="0" t="s">
        <v>145</v>
      </c>
      <c r="M2098" s="0" t="s">
        <v>9220</v>
      </c>
      <c r="N2098" s="0" t="str">
        <f aca="false">RIGHT(M2098,LEN(M2098)-FIND(" ",M2098))</f>
        <v>KENMORE AVE NE</v>
      </c>
      <c r="P2098" s="0" t="s">
        <v>147</v>
      </c>
      <c r="Q2098" s="0" t="s">
        <v>148</v>
      </c>
      <c r="R2098" s="0" t="n">
        <v>44483</v>
      </c>
      <c r="AD2098" s="0" t="s">
        <v>149</v>
      </c>
      <c r="AE2098" s="0" t="s">
        <v>150</v>
      </c>
      <c r="AF2098" s="0" t="s">
        <v>151</v>
      </c>
      <c r="AH2098" s="0" t="n">
        <v>14</v>
      </c>
      <c r="AI2098" s="0" t="n">
        <v>11</v>
      </c>
      <c r="AN2098" s="0" t="s">
        <v>147</v>
      </c>
      <c r="AO2098" s="0" t="s">
        <v>8430</v>
      </c>
      <c r="AP2098" s="0" t="s">
        <v>8431</v>
      </c>
      <c r="AQ2098" s="0" t="n">
        <v>9</v>
      </c>
      <c r="AR2098" s="0" t="n">
        <v>64</v>
      </c>
      <c r="AS2098" s="0" t="n">
        <v>32</v>
      </c>
      <c r="AU2098" s="0" t="n">
        <f aca="false">COUNTA($BA$2098:$EH$2098)</f>
        <v>45</v>
      </c>
      <c r="AV2098" s="0" t="n">
        <f aca="false">COUNTIF($BA$2098:$EH$2098,"D")</f>
        <v>16</v>
      </c>
      <c r="AW2098" s="0" t="n">
        <f aca="false">COUNTIF($BA$2098:$EH$2098,"R")</f>
        <v>0</v>
      </c>
      <c r="AX2098" s="0" t="n">
        <f aca="false"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>7</v>
      </c>
      <c r="AY2098" s="0" t="n">
        <f aca="false"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>8</v>
      </c>
      <c r="AZ2098" s="0" t="n">
        <f aca="false">IF(EH2098&lt;&gt;"",1,0)</f>
        <v>1</v>
      </c>
      <c r="BB2098" s="0" t="s">
        <v>154</v>
      </c>
      <c r="BC2098" s="0" t="s">
        <v>155</v>
      </c>
      <c r="BD2098" s="0" t="s">
        <v>155</v>
      </c>
      <c r="BE2098" s="0" t="s">
        <v>155</v>
      </c>
      <c r="BG2098" s="0" t="s">
        <v>155</v>
      </c>
      <c r="BH2098" s="0" t="s">
        <v>155</v>
      </c>
      <c r="BI2098" s="0" t="s">
        <v>155</v>
      </c>
      <c r="BK2098" s="0" t="s">
        <v>155</v>
      </c>
      <c r="BL2098" s="0" t="s">
        <v>155</v>
      </c>
      <c r="BP2098" s="0" t="s">
        <v>155</v>
      </c>
      <c r="BR2098" s="0" t="s">
        <v>155</v>
      </c>
      <c r="BS2098" s="0" t="s">
        <v>155</v>
      </c>
      <c r="BV2098" s="0" t="s">
        <v>155</v>
      </c>
      <c r="BY2098" s="0" t="s">
        <v>145</v>
      </c>
      <c r="CA2098" s="0" t="s">
        <v>155</v>
      </c>
      <c r="CK2098" s="0" t="s">
        <v>155</v>
      </c>
      <c r="CL2098" s="0" t="s">
        <v>145</v>
      </c>
      <c r="CN2098" s="0" t="s">
        <v>155</v>
      </c>
      <c r="CO2098" s="0" t="s">
        <v>145</v>
      </c>
      <c r="CP2098" s="0" t="s">
        <v>155</v>
      </c>
      <c r="CQ2098" s="0" t="s">
        <v>145</v>
      </c>
      <c r="CT2098" s="0" t="s">
        <v>155</v>
      </c>
      <c r="CU2098" s="0" t="s">
        <v>145</v>
      </c>
      <c r="CW2098" s="0" t="s">
        <v>145</v>
      </c>
      <c r="CY2098" s="0" t="s">
        <v>155</v>
      </c>
      <c r="CZ2098" s="0" t="s">
        <v>145</v>
      </c>
      <c r="DC2098" s="0" t="s">
        <v>155</v>
      </c>
      <c r="DD2098" s="0" t="s">
        <v>145</v>
      </c>
      <c r="DF2098" s="0" t="s">
        <v>155</v>
      </c>
      <c r="DG2098" s="0" t="s">
        <v>145</v>
      </c>
      <c r="DI2098" s="0" t="s">
        <v>155</v>
      </c>
      <c r="DJ2098" s="0" t="s">
        <v>145</v>
      </c>
      <c r="DL2098" s="0" t="s">
        <v>155</v>
      </c>
      <c r="DM2098" s="0" t="s">
        <v>145</v>
      </c>
      <c r="DN2098" s="0" t="s">
        <v>155</v>
      </c>
      <c r="DR2098" s="0" t="s">
        <v>155</v>
      </c>
      <c r="DS2098" s="0" t="s">
        <v>145</v>
      </c>
      <c r="DT2098" s="0" t="s">
        <v>145</v>
      </c>
      <c r="DU2098" s="0" t="s">
        <v>155</v>
      </c>
      <c r="DW2098" s="0" t="s">
        <v>145</v>
      </c>
      <c r="DX2098" s="0" t="s">
        <v>155</v>
      </c>
      <c r="EA2098" s="0" t="s">
        <v>155</v>
      </c>
      <c r="ED2098" s="0" t="s">
        <v>145</v>
      </c>
      <c r="EF2098" s="0" t="s">
        <v>155</v>
      </c>
      <c r="EH2098" s="0" t="s">
        <v>145</v>
      </c>
    </row>
    <row r="2099" customFormat="false" ht="15" hidden="false" customHeight="false" outlineLevel="0" collapsed="false">
      <c r="A2099" s="0" t="s">
        <v>9245</v>
      </c>
      <c r="B2099" s="0" t="n">
        <v>78</v>
      </c>
      <c r="C2099" s="0" t="n">
        <v>420379</v>
      </c>
      <c r="D2099" s="0" t="s">
        <v>9246</v>
      </c>
      <c r="E2099" s="0" t="s">
        <v>3250</v>
      </c>
      <c r="F2099" s="0" t="str">
        <f aca="false">CONCATENATE(D2099," ",LEFT(H2099,4),"T=",AU2099,"D=",AV2099,"R=",AW2099,"M=",AX2099,"L=",AY2099,"B=",AZ2099)</f>
        <v>PADISAK T=5D=0R=0M=0L=0B=0</v>
      </c>
      <c r="G2099" s="0" t="s">
        <v>222</v>
      </c>
      <c r="I2099" s="0" t="s">
        <v>9247</v>
      </c>
      <c r="J2099" s="0" t="s">
        <v>618</v>
      </c>
      <c r="K2099" s="0" t="s">
        <v>144</v>
      </c>
      <c r="M2099" s="0" t="s">
        <v>9248</v>
      </c>
      <c r="N2099" s="0" t="str">
        <f aca="false">RIGHT(M2099,LEN(M2099)-FIND(" ",M2099))</f>
        <v>MAPLEWOOD ST NE</v>
      </c>
      <c r="P2099" s="0" t="s">
        <v>147</v>
      </c>
      <c r="Q2099" s="0" t="s">
        <v>148</v>
      </c>
      <c r="R2099" s="0" t="n">
        <v>44483</v>
      </c>
      <c r="AD2099" s="0" t="s">
        <v>149</v>
      </c>
      <c r="AE2099" s="0" t="s">
        <v>150</v>
      </c>
      <c r="AF2099" s="0" t="s">
        <v>151</v>
      </c>
      <c r="AH2099" s="0" t="n">
        <v>14</v>
      </c>
      <c r="AI2099" s="0" t="n">
        <v>11</v>
      </c>
      <c r="AN2099" s="0" t="s">
        <v>147</v>
      </c>
      <c r="AO2099" s="0" t="s">
        <v>8430</v>
      </c>
      <c r="AP2099" s="0" t="s">
        <v>8431</v>
      </c>
      <c r="AQ2099" s="0" t="n">
        <v>9</v>
      </c>
      <c r="AR2099" s="0" t="n">
        <v>64</v>
      </c>
      <c r="AS2099" s="0" t="n">
        <v>32</v>
      </c>
      <c r="AU2099" s="0" t="n">
        <f aca="false">COUNTA($BA$2099:$EH$2099)</f>
        <v>5</v>
      </c>
      <c r="AV2099" s="0" t="n">
        <f aca="false">COUNTIF($BA$2099:$EH$2099,"D")</f>
        <v>0</v>
      </c>
      <c r="AW2099" s="0" t="n">
        <f aca="false">COUNTIF($BA$2099:$EH$2099,"R")</f>
        <v>0</v>
      </c>
      <c r="AX2099" s="0" t="n">
        <f aca="false"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>0</v>
      </c>
      <c r="AY2099" s="0" t="n">
        <f aca="false"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>0</v>
      </c>
      <c r="AZ2099" s="0" t="n">
        <f aca="false">IF(EH2099&lt;&gt;"",1,0)</f>
        <v>0</v>
      </c>
      <c r="BB2099" s="0" t="s">
        <v>154</v>
      </c>
      <c r="CN2099" s="0" t="s">
        <v>155</v>
      </c>
      <c r="DC2099" s="0" t="s">
        <v>155</v>
      </c>
      <c r="DI2099" s="0" t="s">
        <v>155</v>
      </c>
      <c r="DN2099" s="0" t="s">
        <v>155</v>
      </c>
    </row>
    <row r="2100" customFormat="false" ht="15" hidden="false" customHeight="false" outlineLevel="0" collapsed="false">
      <c r="A2100" s="0" t="s">
        <v>9249</v>
      </c>
      <c r="B2100" s="0" t="n">
        <v>78</v>
      </c>
      <c r="C2100" s="0" t="n">
        <v>172721</v>
      </c>
      <c r="D2100" s="0" t="s">
        <v>1156</v>
      </c>
      <c r="E2100" s="0" t="s">
        <v>2245</v>
      </c>
      <c r="F2100" s="0" t="str">
        <f aca="false">CONCATENATE(D2100," ",LEFT(H2100,4),"T=",AU2100,"D=",AV2100,"R=",AW2100,"M=",AX2100,"L=",AY2100,"B=",AZ2100)</f>
        <v>BENNETT T=40D=8R=0M=2L=4B=0</v>
      </c>
      <c r="G2100" s="0" t="s">
        <v>222</v>
      </c>
      <c r="I2100" s="0" t="s">
        <v>9250</v>
      </c>
      <c r="J2100" s="0" t="s">
        <v>9251</v>
      </c>
      <c r="K2100" s="0" t="s">
        <v>144</v>
      </c>
      <c r="L2100" s="0" t="s">
        <v>145</v>
      </c>
      <c r="M2100" s="0" t="s">
        <v>9252</v>
      </c>
      <c r="N2100" s="0" t="str">
        <f aca="false">RIGHT(M2100,LEN(M2100)-FIND(" ",M2100))</f>
        <v>KENMORE AVE NE</v>
      </c>
      <c r="P2100" s="0" t="s">
        <v>147</v>
      </c>
      <c r="Q2100" s="0" t="s">
        <v>148</v>
      </c>
      <c r="R2100" s="0" t="n">
        <v>44483</v>
      </c>
      <c r="AD2100" s="0" t="s">
        <v>149</v>
      </c>
      <c r="AE2100" s="0" t="s">
        <v>150</v>
      </c>
      <c r="AF2100" s="0" t="s">
        <v>151</v>
      </c>
      <c r="AH2100" s="0" t="n">
        <v>14</v>
      </c>
      <c r="AI2100" s="0" t="n">
        <v>11</v>
      </c>
      <c r="AN2100" s="0" t="s">
        <v>147</v>
      </c>
      <c r="AO2100" s="0" t="s">
        <v>8430</v>
      </c>
      <c r="AP2100" s="0" t="s">
        <v>8431</v>
      </c>
      <c r="AQ2100" s="0" t="n">
        <v>9</v>
      </c>
      <c r="AR2100" s="0" t="n">
        <v>64</v>
      </c>
      <c r="AS2100" s="0" t="n">
        <v>32</v>
      </c>
      <c r="AU2100" s="0" t="n">
        <f aca="false">COUNTA($BA$2100:$EH$2100)</f>
        <v>40</v>
      </c>
      <c r="AV2100" s="0" t="n">
        <f aca="false">COUNTIF($BA$2100:$EH$2100,"D")</f>
        <v>8</v>
      </c>
      <c r="AW2100" s="0" t="n">
        <f aca="false">COUNTIF($BA$2100:$EH$2100,"R")</f>
        <v>0</v>
      </c>
      <c r="AX2100" s="0" t="n">
        <f aca="false"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>2</v>
      </c>
      <c r="AY2100" s="0" t="n">
        <f aca="false"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>4</v>
      </c>
      <c r="AZ2100" s="0" t="n">
        <f aca="false">IF(EH2100&lt;&gt;"",1,0)</f>
        <v>0</v>
      </c>
      <c r="BB2100" s="0" t="s">
        <v>154</v>
      </c>
      <c r="BC2100" s="0" t="s">
        <v>155</v>
      </c>
      <c r="BD2100" s="0" t="s">
        <v>155</v>
      </c>
      <c r="BE2100" s="0" t="s">
        <v>155</v>
      </c>
      <c r="BF2100" s="0" t="s">
        <v>155</v>
      </c>
      <c r="BH2100" s="0" t="s">
        <v>155</v>
      </c>
      <c r="BI2100" s="0" t="s">
        <v>155</v>
      </c>
      <c r="BJ2100" s="0" t="s">
        <v>155</v>
      </c>
      <c r="BK2100" s="0" t="s">
        <v>155</v>
      </c>
      <c r="BL2100" s="0" t="s">
        <v>155</v>
      </c>
      <c r="BP2100" s="0" t="s">
        <v>155</v>
      </c>
      <c r="BR2100" s="0" t="s">
        <v>155</v>
      </c>
      <c r="BS2100" s="0" t="s">
        <v>155</v>
      </c>
      <c r="BV2100" s="0" t="s">
        <v>155</v>
      </c>
      <c r="BY2100" s="0" t="s">
        <v>145</v>
      </c>
      <c r="CA2100" s="0" t="s">
        <v>155</v>
      </c>
      <c r="CG2100" s="0" t="s">
        <v>155</v>
      </c>
      <c r="CK2100" s="0" t="s">
        <v>155</v>
      </c>
      <c r="CL2100" s="0" t="s">
        <v>145</v>
      </c>
      <c r="CN2100" s="0" t="s">
        <v>155</v>
      </c>
      <c r="CO2100" s="0" t="s">
        <v>145</v>
      </c>
      <c r="CP2100" s="0" t="s">
        <v>155</v>
      </c>
      <c r="CT2100" s="0" t="s">
        <v>155</v>
      </c>
      <c r="CV2100" s="0" t="s">
        <v>155</v>
      </c>
      <c r="CY2100" s="0" t="s">
        <v>155</v>
      </c>
      <c r="CZ2100" s="0" t="s">
        <v>145</v>
      </c>
      <c r="DC2100" s="0" t="s">
        <v>155</v>
      </c>
      <c r="DF2100" s="0" t="s">
        <v>155</v>
      </c>
      <c r="DG2100" s="0" t="s">
        <v>145</v>
      </c>
      <c r="DI2100" s="0" t="s">
        <v>155</v>
      </c>
      <c r="DJ2100" s="0" t="s">
        <v>145</v>
      </c>
      <c r="DL2100" s="0" t="s">
        <v>155</v>
      </c>
      <c r="DN2100" s="0" t="s">
        <v>155</v>
      </c>
      <c r="DR2100" s="0" t="s">
        <v>155</v>
      </c>
      <c r="DT2100" s="0" t="s">
        <v>145</v>
      </c>
      <c r="DU2100" s="0" t="s">
        <v>155</v>
      </c>
      <c r="DX2100" s="0" t="s">
        <v>155</v>
      </c>
      <c r="EA2100" s="0" t="s">
        <v>155</v>
      </c>
      <c r="ED2100" s="0" t="s">
        <v>145</v>
      </c>
      <c r="EF2100" s="0" t="s">
        <v>155</v>
      </c>
    </row>
    <row r="2101" customFormat="false" ht="15" hidden="false" customHeight="false" outlineLevel="0" collapsed="false">
      <c r="A2101" s="0" t="s">
        <v>9253</v>
      </c>
      <c r="B2101" s="0" t="n">
        <v>78</v>
      </c>
      <c r="C2101" s="0" t="n">
        <v>232045</v>
      </c>
      <c r="D2101" s="0" t="s">
        <v>4075</v>
      </c>
      <c r="E2101" s="0" t="s">
        <v>607</v>
      </c>
      <c r="F2101" s="0" t="str">
        <f aca="false">CONCATENATE(D2101," ",LEFT(H2101,4),"T=",AU2101,"D=",AV2101,"R=",AW2101,"M=",AX2101,"L=",AY2101,"B=",AZ2101)</f>
        <v>RADER T=37D=10R=0M=2L=6B=1</v>
      </c>
      <c r="G2101" s="0" t="s">
        <v>906</v>
      </c>
      <c r="I2101" s="0" t="s">
        <v>9254</v>
      </c>
      <c r="J2101" s="0" t="s">
        <v>9255</v>
      </c>
      <c r="K2101" s="0" t="s">
        <v>144</v>
      </c>
      <c r="L2101" s="0" t="s">
        <v>145</v>
      </c>
      <c r="M2101" s="0" t="s">
        <v>9256</v>
      </c>
      <c r="N2101" s="0" t="str">
        <f aca="false">RIGHT(M2101,LEN(M2101)-FIND(" ",M2101))</f>
        <v>KENMORE AVE NE</v>
      </c>
      <c r="P2101" s="0" t="s">
        <v>147</v>
      </c>
      <c r="Q2101" s="0" t="s">
        <v>148</v>
      </c>
      <c r="R2101" s="0" t="n">
        <v>44483</v>
      </c>
      <c r="AD2101" s="0" t="s">
        <v>149</v>
      </c>
      <c r="AE2101" s="0" t="s">
        <v>150</v>
      </c>
      <c r="AF2101" s="0" t="s">
        <v>151</v>
      </c>
      <c r="AH2101" s="0" t="n">
        <v>14</v>
      </c>
      <c r="AI2101" s="0" t="n">
        <v>11</v>
      </c>
      <c r="AN2101" s="0" t="s">
        <v>147</v>
      </c>
      <c r="AO2101" s="0" t="s">
        <v>8430</v>
      </c>
      <c r="AP2101" s="0" t="s">
        <v>8431</v>
      </c>
      <c r="AQ2101" s="0" t="n">
        <v>9</v>
      </c>
      <c r="AR2101" s="0" t="n">
        <v>64</v>
      </c>
      <c r="AS2101" s="0" t="n">
        <v>32</v>
      </c>
      <c r="AU2101" s="0" t="n">
        <f aca="false">COUNTA($BA$2101:$EH$2101)</f>
        <v>37</v>
      </c>
      <c r="AV2101" s="0" t="n">
        <f aca="false">COUNTIF($BA$2101:$EH$2101,"D")</f>
        <v>10</v>
      </c>
      <c r="AW2101" s="0" t="n">
        <f aca="false">COUNTIF($BA$2101:$EH$2101,"R")</f>
        <v>0</v>
      </c>
      <c r="AX2101" s="0" t="n">
        <f aca="false"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>2</v>
      </c>
      <c r="AY2101" s="0" t="n">
        <f aca="false"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>6</v>
      </c>
      <c r="AZ2101" s="0" t="n">
        <f aca="false">IF(EH2101&lt;&gt;"",1,0)</f>
        <v>1</v>
      </c>
      <c r="BB2101" s="0" t="s">
        <v>154</v>
      </c>
      <c r="BC2101" s="0" t="s">
        <v>155</v>
      </c>
      <c r="BD2101" s="0" t="s">
        <v>155</v>
      </c>
      <c r="BE2101" s="0" t="s">
        <v>155</v>
      </c>
      <c r="BG2101" s="0" t="s">
        <v>155</v>
      </c>
      <c r="BH2101" s="0" t="s">
        <v>155</v>
      </c>
      <c r="BI2101" s="0" t="s">
        <v>155</v>
      </c>
      <c r="BJ2101" s="0" t="s">
        <v>155</v>
      </c>
      <c r="BK2101" s="0" t="s">
        <v>155</v>
      </c>
      <c r="BL2101" s="0" t="s">
        <v>155</v>
      </c>
      <c r="BP2101" s="0" t="s">
        <v>155</v>
      </c>
      <c r="BR2101" s="0" t="s">
        <v>155</v>
      </c>
      <c r="BS2101" s="0" t="s">
        <v>155</v>
      </c>
      <c r="BY2101" s="0" t="s">
        <v>145</v>
      </c>
      <c r="CA2101" s="0" t="s">
        <v>155</v>
      </c>
      <c r="CG2101" s="0" t="s">
        <v>155</v>
      </c>
      <c r="CK2101" s="0" t="s">
        <v>155</v>
      </c>
      <c r="CN2101" s="0" t="s">
        <v>155</v>
      </c>
      <c r="CO2101" s="0" t="s">
        <v>145</v>
      </c>
      <c r="CP2101" s="0" t="s">
        <v>155</v>
      </c>
      <c r="CU2101" s="0" t="s">
        <v>145</v>
      </c>
      <c r="CV2101" s="0" t="s">
        <v>155</v>
      </c>
      <c r="CY2101" s="0" t="s">
        <v>155</v>
      </c>
      <c r="CZ2101" s="0" t="s">
        <v>145</v>
      </c>
      <c r="DC2101" s="0" t="s">
        <v>155</v>
      </c>
      <c r="DG2101" s="0" t="s">
        <v>145</v>
      </c>
      <c r="DI2101" s="0" t="s">
        <v>155</v>
      </c>
      <c r="DM2101" s="0" t="s">
        <v>145</v>
      </c>
      <c r="DN2101" s="0" t="s">
        <v>155</v>
      </c>
      <c r="DS2101" s="0" t="s">
        <v>145</v>
      </c>
      <c r="DU2101" s="0" t="s">
        <v>155</v>
      </c>
      <c r="DW2101" s="0" t="s">
        <v>145</v>
      </c>
      <c r="DX2101" s="0" t="s">
        <v>155</v>
      </c>
      <c r="EA2101" s="0" t="s">
        <v>155</v>
      </c>
      <c r="ED2101" s="0" t="s">
        <v>145</v>
      </c>
      <c r="EF2101" s="0" t="s">
        <v>155</v>
      </c>
      <c r="EH2101" s="0" t="s">
        <v>145</v>
      </c>
    </row>
    <row r="2102" customFormat="false" ht="15" hidden="false" customHeight="false" outlineLevel="0" collapsed="false">
      <c r="A2102" s="0" t="s">
        <v>9257</v>
      </c>
      <c r="B2102" s="0" t="n">
        <v>78</v>
      </c>
      <c r="C2102" s="0" t="n">
        <v>352655</v>
      </c>
      <c r="D2102" s="0" t="s">
        <v>784</v>
      </c>
      <c r="E2102" s="0" t="s">
        <v>976</v>
      </c>
      <c r="F2102" s="0" t="str">
        <f aca="false">CONCATENATE(D2102," ",LEFT(H2102,4),"T=",AU2102,"D=",AV2102,"R=",AW2102,"M=",AX2102,"L=",AY2102,"B=",AZ2102)</f>
        <v>PARKER T=20D=4R=0M=1L=3B=0</v>
      </c>
      <c r="G2102" s="0" t="s">
        <v>174</v>
      </c>
      <c r="I2102" s="0" t="s">
        <v>9258</v>
      </c>
      <c r="J2102" s="0" t="s">
        <v>2306</v>
      </c>
      <c r="K2102" s="0" t="s">
        <v>144</v>
      </c>
      <c r="L2102" s="0" t="s">
        <v>145</v>
      </c>
      <c r="M2102" s="0" t="s">
        <v>9225</v>
      </c>
      <c r="N2102" s="0" t="str">
        <f aca="false">RIGHT(M2102,LEN(M2102)-FIND(" ",M2102))</f>
        <v>KENMORE AVE NE</v>
      </c>
      <c r="P2102" s="0" t="s">
        <v>147</v>
      </c>
      <c r="Q2102" s="0" t="s">
        <v>148</v>
      </c>
      <c r="R2102" s="0" t="n">
        <v>44483</v>
      </c>
      <c r="AD2102" s="0" t="s">
        <v>149</v>
      </c>
      <c r="AE2102" s="0" t="s">
        <v>150</v>
      </c>
      <c r="AF2102" s="0" t="s">
        <v>151</v>
      </c>
      <c r="AH2102" s="0" t="n">
        <v>14</v>
      </c>
      <c r="AI2102" s="0" t="n">
        <v>11</v>
      </c>
      <c r="AN2102" s="0" t="s">
        <v>147</v>
      </c>
      <c r="AO2102" s="0" t="s">
        <v>8430</v>
      </c>
      <c r="AP2102" s="0" t="s">
        <v>8431</v>
      </c>
      <c r="AQ2102" s="0" t="n">
        <v>9</v>
      </c>
      <c r="AR2102" s="0" t="n">
        <v>64</v>
      </c>
      <c r="AS2102" s="0" t="n">
        <v>32</v>
      </c>
      <c r="AU2102" s="0" t="n">
        <f aca="false">COUNTA($BA$2102:$EH$2102)</f>
        <v>20</v>
      </c>
      <c r="AV2102" s="0" t="n">
        <f aca="false">COUNTIF($BA$2102:$EH$2102,"D")</f>
        <v>4</v>
      </c>
      <c r="AW2102" s="0" t="n">
        <f aca="false">COUNTIF($BA$2102:$EH$2102,"R")</f>
        <v>0</v>
      </c>
      <c r="AX2102" s="0" t="n">
        <f aca="false"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>1</v>
      </c>
      <c r="AY2102" s="0" t="n">
        <f aca="false"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>3</v>
      </c>
      <c r="AZ2102" s="0" t="n">
        <f aca="false">IF(EH2102&lt;&gt;"",1,0)</f>
        <v>0</v>
      </c>
      <c r="BB2102" s="0" t="s">
        <v>154</v>
      </c>
      <c r="BV2102" s="0" t="s">
        <v>155</v>
      </c>
      <c r="BY2102" s="0" t="s">
        <v>145</v>
      </c>
      <c r="CA2102" s="0" t="s">
        <v>155</v>
      </c>
      <c r="CG2102" s="0" t="s">
        <v>155</v>
      </c>
      <c r="CN2102" s="0" t="s">
        <v>155</v>
      </c>
      <c r="CO2102" s="0" t="s">
        <v>145</v>
      </c>
      <c r="CP2102" s="0" t="s">
        <v>155</v>
      </c>
      <c r="CT2102" s="0" t="s">
        <v>155</v>
      </c>
      <c r="CY2102" s="0" t="s">
        <v>155</v>
      </c>
      <c r="DC2102" s="0" t="s">
        <v>155</v>
      </c>
      <c r="DI2102" s="0" t="s">
        <v>155</v>
      </c>
      <c r="DL2102" s="0" t="s">
        <v>155</v>
      </c>
      <c r="DN2102" s="0" t="s">
        <v>155</v>
      </c>
      <c r="DU2102" s="0" t="s">
        <v>155</v>
      </c>
      <c r="DW2102" s="0" t="s">
        <v>145</v>
      </c>
      <c r="DX2102" s="0" t="s">
        <v>155</v>
      </c>
      <c r="EA2102" s="0" t="s">
        <v>155</v>
      </c>
      <c r="ED2102" s="0" t="s">
        <v>145</v>
      </c>
      <c r="EF2102" s="0" t="s">
        <v>155</v>
      </c>
    </row>
    <row r="2103" customFormat="false" ht="15" hidden="false" customHeight="false" outlineLevel="0" collapsed="false">
      <c r="A2103" s="0" t="s">
        <v>9259</v>
      </c>
      <c r="B2103" s="0" t="n">
        <v>78</v>
      </c>
      <c r="C2103" s="0" t="n">
        <v>363218</v>
      </c>
      <c r="D2103" s="0" t="s">
        <v>6267</v>
      </c>
      <c r="E2103" s="0" t="s">
        <v>5314</v>
      </c>
      <c r="F2103" s="0" t="str">
        <f aca="false">CONCATENATE(D2103," ",LEFT(H2103,4),"T=",AU2103,"D=",AV2103,"R=",AW2103,"M=",AX2103,"L=",AY2103,"B=",AZ2103)</f>
        <v>LEWIS T=10D=0R=0M=0L=1B=0</v>
      </c>
      <c r="G2103" s="0" t="s">
        <v>500</v>
      </c>
      <c r="I2103" s="0" t="s">
        <v>9260</v>
      </c>
      <c r="J2103" s="0" t="s">
        <v>9261</v>
      </c>
      <c r="K2103" s="0" t="s">
        <v>144</v>
      </c>
      <c r="M2103" s="0" t="s">
        <v>9111</v>
      </c>
      <c r="N2103" s="0" t="str">
        <f aca="false">RIGHT(M2103,LEN(M2103)-FIND(" ",M2103))</f>
        <v>ADELAIDE AVE NE</v>
      </c>
      <c r="P2103" s="0" t="s">
        <v>147</v>
      </c>
      <c r="Q2103" s="0" t="s">
        <v>148</v>
      </c>
      <c r="R2103" s="0" t="n">
        <v>44483</v>
      </c>
      <c r="AD2103" s="0" t="s">
        <v>149</v>
      </c>
      <c r="AE2103" s="0" t="s">
        <v>150</v>
      </c>
      <c r="AF2103" s="0" t="s">
        <v>151</v>
      </c>
      <c r="AH2103" s="0" t="n">
        <v>14</v>
      </c>
      <c r="AI2103" s="0" t="n">
        <v>11</v>
      </c>
      <c r="AN2103" s="0" t="s">
        <v>147</v>
      </c>
      <c r="AO2103" s="0" t="s">
        <v>8430</v>
      </c>
      <c r="AP2103" s="0" t="s">
        <v>8431</v>
      </c>
      <c r="AQ2103" s="0" t="n">
        <v>9</v>
      </c>
      <c r="AR2103" s="0" t="n">
        <v>64</v>
      </c>
      <c r="AS2103" s="0" t="n">
        <v>32</v>
      </c>
      <c r="AU2103" s="0" t="n">
        <f aca="false">COUNTA($BA$2103:$EH$2103)</f>
        <v>10</v>
      </c>
      <c r="AV2103" s="0" t="n">
        <f aca="false">COUNTIF($BA$2103:$EH$2103,"D")</f>
        <v>0</v>
      </c>
      <c r="AW2103" s="0" t="n">
        <f aca="false">COUNTIF($BA$2103:$EH$2103,"R")</f>
        <v>0</v>
      </c>
      <c r="AX2103" s="0" t="n">
        <f aca="false"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>0</v>
      </c>
      <c r="AY2103" s="0" t="n">
        <f aca="false"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>1</v>
      </c>
      <c r="AZ2103" s="0" t="n">
        <f aca="false">IF(EH2103&lt;&gt;"",1,0)</f>
        <v>0</v>
      </c>
      <c r="BB2103" s="0" t="s">
        <v>154</v>
      </c>
      <c r="CA2103" s="0" t="s">
        <v>155</v>
      </c>
      <c r="CC2103" s="0" t="s">
        <v>155</v>
      </c>
      <c r="DC2103" s="0" t="s">
        <v>155</v>
      </c>
      <c r="DI2103" s="0" t="s">
        <v>155</v>
      </c>
      <c r="DL2103" s="0" t="s">
        <v>155</v>
      </c>
      <c r="DN2103" s="0" t="s">
        <v>155</v>
      </c>
      <c r="DU2103" s="0" t="s">
        <v>155</v>
      </c>
      <c r="DX2103" s="0" t="s">
        <v>155</v>
      </c>
      <c r="EF2103" s="0" t="s">
        <v>155</v>
      </c>
    </row>
    <row r="2104" customFormat="false" ht="15" hidden="false" customHeight="false" outlineLevel="0" collapsed="false">
      <c r="A2104" s="0" t="s">
        <v>9262</v>
      </c>
      <c r="B2104" s="0" t="n">
        <v>78</v>
      </c>
      <c r="C2104" s="0" t="n">
        <v>151425</v>
      </c>
      <c r="D2104" s="0" t="s">
        <v>9239</v>
      </c>
      <c r="E2104" s="0" t="s">
        <v>299</v>
      </c>
      <c r="F2104" s="0" t="str">
        <f aca="false">CONCATENATE(D2104," ",LEFT(H2104,4),"T=",AU2104,"D=",AV2104,"R=",AW2104,"M=",AX2104,"L=",AY2104,"B=",AZ2104)</f>
        <v>TSILIMOS T=39D=9R=0M=3L=5B=1</v>
      </c>
      <c r="G2104" s="0" t="s">
        <v>837</v>
      </c>
      <c r="I2104" s="0" t="s">
        <v>9263</v>
      </c>
      <c r="J2104" s="0" t="s">
        <v>9264</v>
      </c>
      <c r="K2104" s="0" t="s">
        <v>144</v>
      </c>
      <c r="L2104" s="0" t="s">
        <v>145</v>
      </c>
      <c r="M2104" s="0" t="s">
        <v>9265</v>
      </c>
      <c r="N2104" s="0" t="str">
        <f aca="false">RIGHT(M2104,LEN(M2104)-FIND(" ",M2104))</f>
        <v>GENESEE AVE NE</v>
      </c>
      <c r="P2104" s="0" t="s">
        <v>147</v>
      </c>
      <c r="Q2104" s="0" t="s">
        <v>148</v>
      </c>
      <c r="R2104" s="0" t="n">
        <v>44483</v>
      </c>
      <c r="AD2104" s="0" t="s">
        <v>149</v>
      </c>
      <c r="AE2104" s="0" t="s">
        <v>150</v>
      </c>
      <c r="AF2104" s="0" t="s">
        <v>151</v>
      </c>
      <c r="AH2104" s="0" t="n">
        <v>14</v>
      </c>
      <c r="AI2104" s="0" t="n">
        <v>11</v>
      </c>
      <c r="AN2104" s="0" t="s">
        <v>147</v>
      </c>
      <c r="AO2104" s="0" t="s">
        <v>8430</v>
      </c>
      <c r="AP2104" s="0" t="s">
        <v>8431</v>
      </c>
      <c r="AQ2104" s="0" t="n">
        <v>9</v>
      </c>
      <c r="AR2104" s="0" t="n">
        <v>64</v>
      </c>
      <c r="AS2104" s="0" t="n">
        <v>32</v>
      </c>
      <c r="AU2104" s="0" t="n">
        <f aca="false">COUNTA($BA$2104:$EH$2104)</f>
        <v>39</v>
      </c>
      <c r="AV2104" s="0" t="n">
        <f aca="false">COUNTIF($BA$2104:$EH$2104,"D")</f>
        <v>9</v>
      </c>
      <c r="AW2104" s="0" t="n">
        <f aca="false">COUNTIF($BA$2104:$EH$2104,"R")</f>
        <v>0</v>
      </c>
      <c r="AX2104" s="0" t="n">
        <f aca="false"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>3</v>
      </c>
      <c r="AY2104" s="0" t="n">
        <f aca="false"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>5</v>
      </c>
      <c r="AZ2104" s="0" t="n">
        <f aca="false">IF(EH2104&lt;&gt;"",1,0)</f>
        <v>1</v>
      </c>
      <c r="BB2104" s="0" t="s">
        <v>154</v>
      </c>
      <c r="BC2104" s="0" t="s">
        <v>155</v>
      </c>
      <c r="BD2104" s="0" t="s">
        <v>155</v>
      </c>
      <c r="BE2104" s="0" t="s">
        <v>155</v>
      </c>
      <c r="BH2104" s="0" t="s">
        <v>155</v>
      </c>
      <c r="BI2104" s="0" t="s">
        <v>155</v>
      </c>
      <c r="BJ2104" s="0" t="s">
        <v>155</v>
      </c>
      <c r="BL2104" s="0" t="s">
        <v>155</v>
      </c>
      <c r="BP2104" s="0" t="s">
        <v>155</v>
      </c>
      <c r="BR2104" s="0" t="s">
        <v>155</v>
      </c>
      <c r="BS2104" s="0" t="s">
        <v>155</v>
      </c>
      <c r="BV2104" s="0" t="s">
        <v>155</v>
      </c>
      <c r="BY2104" s="0" t="s">
        <v>145</v>
      </c>
      <c r="CA2104" s="0" t="s">
        <v>155</v>
      </c>
      <c r="CG2104" s="0" t="s">
        <v>155</v>
      </c>
      <c r="CK2104" s="0" t="s">
        <v>155</v>
      </c>
      <c r="CL2104" s="0" t="s">
        <v>145</v>
      </c>
      <c r="CN2104" s="0" t="s">
        <v>155</v>
      </c>
      <c r="CO2104" s="0" t="s">
        <v>145</v>
      </c>
      <c r="CP2104" s="0" t="s">
        <v>155</v>
      </c>
      <c r="CT2104" s="0" t="s">
        <v>155</v>
      </c>
      <c r="CV2104" s="0" t="s">
        <v>155</v>
      </c>
      <c r="CY2104" s="0" t="s">
        <v>155</v>
      </c>
      <c r="CZ2104" s="0" t="s">
        <v>145</v>
      </c>
      <c r="DC2104" s="0" t="s">
        <v>155</v>
      </c>
      <c r="DF2104" s="0" t="s">
        <v>155</v>
      </c>
      <c r="DG2104" s="0" t="s">
        <v>145</v>
      </c>
      <c r="DI2104" s="0" t="s">
        <v>155</v>
      </c>
      <c r="DL2104" s="0" t="s">
        <v>155</v>
      </c>
      <c r="DN2104" s="0" t="s">
        <v>155</v>
      </c>
      <c r="DR2104" s="0" t="s">
        <v>155</v>
      </c>
      <c r="DS2104" s="0" t="s">
        <v>145</v>
      </c>
      <c r="DU2104" s="0" t="s">
        <v>155</v>
      </c>
      <c r="DW2104" s="0" t="s">
        <v>145</v>
      </c>
      <c r="DX2104" s="0" t="s">
        <v>155</v>
      </c>
      <c r="EA2104" s="0" t="s">
        <v>155</v>
      </c>
      <c r="ED2104" s="0" t="s">
        <v>145</v>
      </c>
      <c r="EF2104" s="0" t="s">
        <v>155</v>
      </c>
      <c r="EH2104" s="0" t="s">
        <v>145</v>
      </c>
    </row>
    <row r="2105" customFormat="false" ht="15" hidden="false" customHeight="false" outlineLevel="0" collapsed="false">
      <c r="A2105" s="0" t="s">
        <v>9266</v>
      </c>
      <c r="B2105" s="0" t="n">
        <v>78</v>
      </c>
      <c r="C2105" s="0" t="n">
        <v>11239</v>
      </c>
      <c r="D2105" s="0" t="s">
        <v>8426</v>
      </c>
      <c r="E2105" s="0" t="s">
        <v>6937</v>
      </c>
      <c r="F2105" s="0" t="str">
        <f aca="false">CONCATENATE(D2105," ",LEFT(H2105,4),"T=",AU2105,"D=",AV2105,"R=",AW2105,"M=",AX2105,"L=",AY2105,"B=",AZ2105)</f>
        <v>ECONOMOS T=48D=14R=1M=7L=7B=1</v>
      </c>
      <c r="G2105" s="0" t="s">
        <v>201</v>
      </c>
      <c r="I2105" s="0" t="s">
        <v>9267</v>
      </c>
      <c r="J2105" s="0" t="s">
        <v>9268</v>
      </c>
      <c r="K2105" s="0" t="s">
        <v>144</v>
      </c>
      <c r="L2105" s="0" t="s">
        <v>145</v>
      </c>
      <c r="M2105" s="0" t="s">
        <v>9104</v>
      </c>
      <c r="N2105" s="0" t="str">
        <f aca="false">RIGHT(M2105,LEN(M2105)-FIND(" ",M2105))</f>
        <v>GENESEE AVE NE</v>
      </c>
      <c r="P2105" s="0" t="s">
        <v>147</v>
      </c>
      <c r="Q2105" s="0" t="s">
        <v>148</v>
      </c>
      <c r="R2105" s="0" t="n">
        <v>44483</v>
      </c>
      <c r="AD2105" s="0" t="s">
        <v>149</v>
      </c>
      <c r="AE2105" s="0" t="s">
        <v>150</v>
      </c>
      <c r="AF2105" s="0" t="s">
        <v>151</v>
      </c>
      <c r="AH2105" s="0" t="n">
        <v>14</v>
      </c>
      <c r="AI2105" s="0" t="n">
        <v>11</v>
      </c>
      <c r="AN2105" s="0" t="s">
        <v>147</v>
      </c>
      <c r="AO2105" s="0" t="s">
        <v>8430</v>
      </c>
      <c r="AP2105" s="0" t="s">
        <v>8431</v>
      </c>
      <c r="AQ2105" s="0" t="n">
        <v>9</v>
      </c>
      <c r="AR2105" s="0" t="n">
        <v>64</v>
      </c>
      <c r="AS2105" s="0" t="n">
        <v>32</v>
      </c>
      <c r="AU2105" s="0" t="n">
        <f aca="false">COUNTA($BA$2105:$EH$2105)</f>
        <v>48</v>
      </c>
      <c r="AV2105" s="0" t="n">
        <f aca="false">COUNTIF($BA$2105:$EH$2105,"D")</f>
        <v>14</v>
      </c>
      <c r="AW2105" s="0" t="n">
        <f aca="false">COUNTIF($BA$2105:$EH$2105,"R")</f>
        <v>1</v>
      </c>
      <c r="AX2105" s="0" t="n">
        <f aca="false"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>7</v>
      </c>
      <c r="AY2105" s="0" t="n">
        <f aca="false"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>7</v>
      </c>
      <c r="AZ2105" s="0" t="n">
        <f aca="false">IF(EH2105&lt;&gt;"",1,0)</f>
        <v>1</v>
      </c>
      <c r="BB2105" s="0" t="s">
        <v>154</v>
      </c>
      <c r="BC2105" s="0" t="s">
        <v>155</v>
      </c>
      <c r="BD2105" s="0" t="s">
        <v>155</v>
      </c>
      <c r="BE2105" s="0" t="s">
        <v>155</v>
      </c>
      <c r="BF2105" s="0" t="s">
        <v>155</v>
      </c>
      <c r="BG2105" s="0" t="s">
        <v>155</v>
      </c>
      <c r="BH2105" s="0" t="s">
        <v>155</v>
      </c>
      <c r="BI2105" s="0" t="s">
        <v>155</v>
      </c>
      <c r="BJ2105" s="0" t="s">
        <v>155</v>
      </c>
      <c r="BK2105" s="0" t="s">
        <v>155</v>
      </c>
      <c r="BL2105" s="0" t="s">
        <v>155</v>
      </c>
      <c r="BP2105" s="0" t="s">
        <v>155</v>
      </c>
      <c r="BR2105" s="0" t="s">
        <v>155</v>
      </c>
      <c r="BS2105" s="0" t="s">
        <v>155</v>
      </c>
      <c r="BV2105" s="0" t="s">
        <v>155</v>
      </c>
      <c r="BY2105" s="0" t="s">
        <v>145</v>
      </c>
      <c r="CA2105" s="0" t="s">
        <v>155</v>
      </c>
      <c r="CC2105" s="0" t="s">
        <v>145</v>
      </c>
      <c r="CG2105" s="0" t="s">
        <v>155</v>
      </c>
      <c r="CK2105" s="0" t="s">
        <v>155</v>
      </c>
      <c r="CL2105" s="0" t="s">
        <v>145</v>
      </c>
      <c r="CN2105" s="0" t="s">
        <v>155</v>
      </c>
      <c r="CO2105" s="0" t="s">
        <v>141</v>
      </c>
      <c r="CP2105" s="0" t="s">
        <v>155</v>
      </c>
      <c r="CT2105" s="0" t="s">
        <v>155</v>
      </c>
      <c r="CU2105" s="0" t="s">
        <v>145</v>
      </c>
      <c r="CV2105" s="0" t="s">
        <v>155</v>
      </c>
      <c r="CW2105" s="0" t="s">
        <v>145</v>
      </c>
      <c r="CY2105" s="0" t="s">
        <v>155</v>
      </c>
      <c r="CZ2105" s="0" t="s">
        <v>145</v>
      </c>
      <c r="DC2105" s="0" t="s">
        <v>155</v>
      </c>
      <c r="DD2105" s="0" t="s">
        <v>145</v>
      </c>
      <c r="DF2105" s="0" t="s">
        <v>155</v>
      </c>
      <c r="DG2105" s="0" t="s">
        <v>145</v>
      </c>
      <c r="DI2105" s="0" t="s">
        <v>155</v>
      </c>
      <c r="DJ2105" s="0" t="s">
        <v>145</v>
      </c>
      <c r="DL2105" s="0" t="s">
        <v>155</v>
      </c>
      <c r="DM2105" s="0" t="s">
        <v>145</v>
      </c>
      <c r="DN2105" s="0" t="s">
        <v>155</v>
      </c>
      <c r="DR2105" s="0" t="s">
        <v>155</v>
      </c>
      <c r="DS2105" s="0" t="s">
        <v>145</v>
      </c>
      <c r="DU2105" s="0" t="s">
        <v>155</v>
      </c>
      <c r="DW2105" s="0" t="s">
        <v>145</v>
      </c>
      <c r="DX2105" s="0" t="s">
        <v>155</v>
      </c>
      <c r="EA2105" s="0" t="s">
        <v>155</v>
      </c>
      <c r="ED2105" s="0" t="s">
        <v>145</v>
      </c>
      <c r="EF2105" s="0" t="s">
        <v>155</v>
      </c>
      <c r="EH2105" s="0" t="s">
        <v>145</v>
      </c>
    </row>
    <row r="2106" customFormat="false" ht="15" hidden="false" customHeight="false" outlineLevel="0" collapsed="false">
      <c r="A2106" s="0" t="s">
        <v>9269</v>
      </c>
      <c r="B2106" s="0" t="n">
        <v>78</v>
      </c>
      <c r="C2106" s="0" t="n">
        <v>418783</v>
      </c>
      <c r="D2106" s="0" t="s">
        <v>9270</v>
      </c>
      <c r="E2106" s="0" t="s">
        <v>982</v>
      </c>
      <c r="F2106" s="0" t="str">
        <f aca="false">CONCATENATE(D2106," ",LEFT(H2106,4),"T=",AU2106,"D=",AV2106,"R=",AW2106,"M=",AX2106,"L=",AY2106,"B=",AZ2106)</f>
        <v>REIN T=9D=0R=1M=0L=0B=0</v>
      </c>
      <c r="G2106" s="0" t="s">
        <v>215</v>
      </c>
      <c r="I2106" s="0" t="s">
        <v>9271</v>
      </c>
      <c r="J2106" s="0" t="s">
        <v>9272</v>
      </c>
      <c r="K2106" s="0" t="s">
        <v>144</v>
      </c>
      <c r="M2106" s="0" t="s">
        <v>9273</v>
      </c>
      <c r="N2106" s="0" t="str">
        <f aca="false">RIGHT(M2106,LEN(M2106)-FIND(" ",M2106))</f>
        <v>MAPLEWOOD ST NE</v>
      </c>
      <c r="P2106" s="0" t="s">
        <v>147</v>
      </c>
      <c r="Q2106" s="0" t="s">
        <v>148</v>
      </c>
      <c r="R2106" s="0" t="n">
        <v>44483</v>
      </c>
      <c r="AD2106" s="0" t="s">
        <v>149</v>
      </c>
      <c r="AE2106" s="0" t="s">
        <v>150</v>
      </c>
      <c r="AF2106" s="0" t="s">
        <v>151</v>
      </c>
      <c r="AH2106" s="0" t="n">
        <v>14</v>
      </c>
      <c r="AI2106" s="0" t="n">
        <v>11</v>
      </c>
      <c r="AN2106" s="0" t="s">
        <v>147</v>
      </c>
      <c r="AO2106" s="0" t="s">
        <v>8430</v>
      </c>
      <c r="AP2106" s="0" t="s">
        <v>8431</v>
      </c>
      <c r="AQ2106" s="0" t="n">
        <v>9</v>
      </c>
      <c r="AR2106" s="0" t="n">
        <v>64</v>
      </c>
      <c r="AS2106" s="0" t="n">
        <v>32</v>
      </c>
      <c r="AU2106" s="0" t="n">
        <f aca="false">COUNTA($BA$2106:$EH$2106)</f>
        <v>9</v>
      </c>
      <c r="AV2106" s="0" t="n">
        <f aca="false">COUNTIF($BA$2106:$EH$2106,"D")</f>
        <v>0</v>
      </c>
      <c r="AW2106" s="0" t="n">
        <f aca="false">COUNTIF($BA$2106:$EH$2106,"R")</f>
        <v>1</v>
      </c>
      <c r="AX2106" s="0" t="n">
        <f aca="false"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>0</v>
      </c>
      <c r="AY2106" s="0" t="n">
        <f aca="false"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>0</v>
      </c>
      <c r="AZ2106" s="0" t="n">
        <f aca="false">IF(EH2106&lt;&gt;"",1,0)</f>
        <v>0</v>
      </c>
      <c r="BB2106" s="0" t="s">
        <v>154</v>
      </c>
      <c r="BS2106" s="0" t="s">
        <v>155</v>
      </c>
      <c r="BV2106" s="0" t="s">
        <v>155</v>
      </c>
      <c r="BY2106" s="0" t="s">
        <v>141</v>
      </c>
      <c r="CA2106" s="0" t="s">
        <v>155</v>
      </c>
      <c r="CP2106" s="0" t="s">
        <v>155</v>
      </c>
      <c r="DC2106" s="0" t="s">
        <v>155</v>
      </c>
      <c r="DN2106" s="0" t="s">
        <v>155</v>
      </c>
      <c r="EA2106" s="0" t="s">
        <v>155</v>
      </c>
    </row>
    <row r="2107" customFormat="false" ht="15" hidden="false" customHeight="false" outlineLevel="0" collapsed="false">
      <c r="A2107" s="0" t="s">
        <v>9274</v>
      </c>
      <c r="B2107" s="0" t="n">
        <v>78</v>
      </c>
      <c r="C2107" s="0" t="n">
        <v>363863</v>
      </c>
      <c r="D2107" s="0" t="s">
        <v>425</v>
      </c>
      <c r="E2107" s="0" t="s">
        <v>1488</v>
      </c>
      <c r="F2107" s="0" t="str">
        <f aca="false">CONCATENATE(D2107," ",LEFT(H2107,4),"T=",AU2107,"D=",AV2107,"R=",AW2107,"M=",AX2107,"L=",AY2107,"B=",AZ2107)</f>
        <v>CLARK T=2D=0R=0M=0L=0B=0</v>
      </c>
      <c r="G2107" s="0" t="s">
        <v>319</v>
      </c>
      <c r="I2107" s="0" t="s">
        <v>9275</v>
      </c>
      <c r="J2107" s="0" t="s">
        <v>1888</v>
      </c>
      <c r="K2107" s="0" t="s">
        <v>144</v>
      </c>
      <c r="M2107" s="0" t="s">
        <v>9276</v>
      </c>
      <c r="N2107" s="0" t="str">
        <f aca="false">RIGHT(M2107,LEN(M2107)-FIND(" ",M2107))</f>
        <v>KENMORE AVE NE</v>
      </c>
      <c r="P2107" s="0" t="s">
        <v>147</v>
      </c>
      <c r="Q2107" s="0" t="s">
        <v>148</v>
      </c>
      <c r="R2107" s="0" t="n">
        <v>44483</v>
      </c>
      <c r="AD2107" s="0" t="s">
        <v>149</v>
      </c>
      <c r="AE2107" s="0" t="s">
        <v>150</v>
      </c>
      <c r="AF2107" s="0" t="s">
        <v>151</v>
      </c>
      <c r="AH2107" s="0" t="n">
        <v>14</v>
      </c>
      <c r="AI2107" s="0" t="n">
        <v>11</v>
      </c>
      <c r="AN2107" s="0" t="s">
        <v>147</v>
      </c>
      <c r="AO2107" s="0" t="s">
        <v>8430</v>
      </c>
      <c r="AP2107" s="0" t="s">
        <v>8431</v>
      </c>
      <c r="AQ2107" s="0" t="n">
        <v>9</v>
      </c>
      <c r="AR2107" s="0" t="n">
        <v>64</v>
      </c>
      <c r="AS2107" s="0" t="n">
        <v>32</v>
      </c>
      <c r="AU2107" s="0" t="n">
        <f aca="false">COUNTA($BA$2107:$EH$2107)</f>
        <v>2</v>
      </c>
      <c r="AV2107" s="0" t="n">
        <f aca="false">COUNTIF($BA$2107:$EH$2107,"D")</f>
        <v>0</v>
      </c>
      <c r="AW2107" s="0" t="n">
        <f aca="false">COUNTIF($BA$2107:$EH$2107,"R")</f>
        <v>0</v>
      </c>
      <c r="AX2107" s="0" t="n">
        <f aca="false"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>0</v>
      </c>
      <c r="AY2107" s="0" t="n">
        <f aca="false"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>0</v>
      </c>
      <c r="AZ2107" s="0" t="n">
        <f aca="false">IF(EH2107&lt;&gt;"",1,0)</f>
        <v>0</v>
      </c>
      <c r="BB2107" s="0" t="s">
        <v>154</v>
      </c>
      <c r="CP2107" s="0" t="s">
        <v>155</v>
      </c>
    </row>
    <row r="2108" customFormat="false" ht="15" hidden="false" customHeight="false" outlineLevel="0" collapsed="false">
      <c r="A2108" s="0" t="s">
        <v>9277</v>
      </c>
      <c r="B2108" s="0" t="n">
        <v>78</v>
      </c>
      <c r="C2108" s="0" t="n">
        <v>192311</v>
      </c>
      <c r="D2108" s="0" t="s">
        <v>9278</v>
      </c>
      <c r="E2108" s="0" t="s">
        <v>736</v>
      </c>
      <c r="F2108" s="0" t="str">
        <f aca="false">CONCATENATE(D2108," ",LEFT(H2108,4),"T=",AU2108,"D=",AV2108,"R=",AW2108,"M=",AX2108,"L=",AY2108,"B=",AZ2108)</f>
        <v>TENNEY T=28D=6R=0M=0L=2B=0</v>
      </c>
      <c r="G2108" s="0" t="s">
        <v>9279</v>
      </c>
      <c r="I2108" s="0" t="s">
        <v>9280</v>
      </c>
      <c r="J2108" s="0" t="s">
        <v>6052</v>
      </c>
      <c r="K2108" s="0" t="s">
        <v>144</v>
      </c>
      <c r="L2108" s="0" t="s">
        <v>145</v>
      </c>
      <c r="M2108" s="0" t="s">
        <v>9281</v>
      </c>
      <c r="N2108" s="0" t="str">
        <f aca="false">RIGHT(M2108,LEN(M2108)-FIND(" ",M2108))</f>
        <v>MAPLEWOOD ST NE</v>
      </c>
      <c r="P2108" s="0" t="s">
        <v>147</v>
      </c>
      <c r="Q2108" s="0" t="s">
        <v>148</v>
      </c>
      <c r="R2108" s="0" t="n">
        <v>44483</v>
      </c>
      <c r="AD2108" s="0" t="s">
        <v>149</v>
      </c>
      <c r="AE2108" s="0" t="s">
        <v>150</v>
      </c>
      <c r="AF2108" s="0" t="s">
        <v>151</v>
      </c>
      <c r="AH2108" s="0" t="n">
        <v>14</v>
      </c>
      <c r="AI2108" s="0" t="n">
        <v>11</v>
      </c>
      <c r="AN2108" s="0" t="s">
        <v>147</v>
      </c>
      <c r="AO2108" s="0" t="s">
        <v>8430</v>
      </c>
      <c r="AP2108" s="0" t="s">
        <v>8431</v>
      </c>
      <c r="AQ2108" s="0" t="n">
        <v>9</v>
      </c>
      <c r="AR2108" s="0" t="n">
        <v>64</v>
      </c>
      <c r="AS2108" s="0" t="n">
        <v>32</v>
      </c>
      <c r="AU2108" s="0" t="n">
        <f aca="false">COUNTA($BA$2108:$EH$2108)</f>
        <v>28</v>
      </c>
      <c r="AV2108" s="0" t="n">
        <f aca="false">COUNTIF($BA$2108:$EH$2108,"D")</f>
        <v>6</v>
      </c>
      <c r="AW2108" s="0" t="n">
        <f aca="false">COUNTIF($BA$2108:$EH$2108,"R")</f>
        <v>0</v>
      </c>
      <c r="AX2108" s="0" t="n">
        <f aca="false"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>0</v>
      </c>
      <c r="AY2108" s="0" t="n">
        <f aca="false"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>2</v>
      </c>
      <c r="AZ2108" s="0" t="n">
        <f aca="false">IF(EH2108&lt;&gt;"",1,0)</f>
        <v>0</v>
      </c>
      <c r="BB2108" s="0" t="s">
        <v>154</v>
      </c>
      <c r="BC2108" s="0" t="s">
        <v>155</v>
      </c>
      <c r="BD2108" s="0" t="s">
        <v>155</v>
      </c>
      <c r="BH2108" s="0" t="s">
        <v>155</v>
      </c>
      <c r="BL2108" s="0" t="s">
        <v>155</v>
      </c>
      <c r="BP2108" s="0" t="s">
        <v>155</v>
      </c>
      <c r="BS2108" s="0" t="s">
        <v>155</v>
      </c>
      <c r="BY2108" s="0" t="s">
        <v>145</v>
      </c>
      <c r="CA2108" s="0" t="s">
        <v>155</v>
      </c>
      <c r="CG2108" s="0" t="s">
        <v>155</v>
      </c>
      <c r="CH2108" s="0" t="s">
        <v>145</v>
      </c>
      <c r="CK2108" s="0" t="s">
        <v>155</v>
      </c>
      <c r="CN2108" s="0" t="s">
        <v>155</v>
      </c>
      <c r="CP2108" s="0" t="s">
        <v>155</v>
      </c>
      <c r="CV2108" s="0" t="s">
        <v>155</v>
      </c>
      <c r="CY2108" s="0" t="s">
        <v>155</v>
      </c>
      <c r="CZ2108" s="0" t="s">
        <v>145</v>
      </c>
      <c r="DC2108" s="0" t="s">
        <v>155</v>
      </c>
      <c r="DF2108" s="0" t="s">
        <v>155</v>
      </c>
      <c r="DG2108" s="0" t="s">
        <v>145</v>
      </c>
      <c r="DI2108" s="0" t="s">
        <v>155</v>
      </c>
      <c r="DL2108" s="0" t="s">
        <v>155</v>
      </c>
      <c r="DN2108" s="0" t="s">
        <v>155</v>
      </c>
      <c r="DS2108" s="0" t="s">
        <v>145</v>
      </c>
      <c r="DT2108" s="0" t="s">
        <v>145</v>
      </c>
      <c r="DU2108" s="0" t="s">
        <v>155</v>
      </c>
      <c r="EA2108" s="0" t="s">
        <v>155</v>
      </c>
      <c r="EF2108" s="0" t="s">
        <v>155</v>
      </c>
    </row>
    <row r="2109" customFormat="false" ht="15" hidden="false" customHeight="false" outlineLevel="0" collapsed="false">
      <c r="A2109" s="0" t="s">
        <v>9282</v>
      </c>
      <c r="B2109" s="0" t="n">
        <v>78</v>
      </c>
      <c r="C2109" s="0" t="n">
        <v>428080</v>
      </c>
      <c r="D2109" s="0" t="s">
        <v>9283</v>
      </c>
      <c r="E2109" s="0" t="s">
        <v>187</v>
      </c>
      <c r="F2109" s="0" t="str">
        <f aca="false">CONCATENATE(D2109," ",LEFT(H2109,4),"T=",AU2109,"D=",AV2109,"R=",AW2109,"M=",AX2109,"L=",AY2109,"B=",AZ2109)</f>
        <v>NYAKO T=28D=2R=7M=1L=4B=0</v>
      </c>
      <c r="G2109" s="0" t="s">
        <v>222</v>
      </c>
      <c r="I2109" s="0" t="s">
        <v>9284</v>
      </c>
      <c r="J2109" s="0" t="s">
        <v>4632</v>
      </c>
      <c r="K2109" s="0" t="s">
        <v>144</v>
      </c>
      <c r="L2109" s="0" t="s">
        <v>141</v>
      </c>
      <c r="M2109" s="0" t="s">
        <v>9285</v>
      </c>
      <c r="N2109" s="0" t="str">
        <f aca="false">RIGHT(M2109,LEN(M2109)-FIND(" ",M2109))</f>
        <v>MARY DR NE</v>
      </c>
      <c r="P2109" s="0" t="s">
        <v>147</v>
      </c>
      <c r="Q2109" s="0" t="s">
        <v>148</v>
      </c>
      <c r="R2109" s="0" t="n">
        <v>44483</v>
      </c>
      <c r="AD2109" s="0" t="s">
        <v>149</v>
      </c>
      <c r="AE2109" s="0" t="s">
        <v>150</v>
      </c>
      <c r="AF2109" s="0" t="s">
        <v>151</v>
      </c>
      <c r="AH2109" s="0" t="n">
        <v>14</v>
      </c>
      <c r="AI2109" s="0" t="n">
        <v>11</v>
      </c>
      <c r="AN2109" s="0" t="s">
        <v>147</v>
      </c>
      <c r="AO2109" s="0" t="s">
        <v>8430</v>
      </c>
      <c r="AP2109" s="0" t="s">
        <v>8431</v>
      </c>
      <c r="AQ2109" s="0" t="n">
        <v>9</v>
      </c>
      <c r="AR2109" s="0" t="n">
        <v>64</v>
      </c>
      <c r="AS2109" s="0" t="n">
        <v>32</v>
      </c>
      <c r="AU2109" s="0" t="n">
        <f aca="false">COUNTA($BA$2109:$EH$2109)</f>
        <v>28</v>
      </c>
      <c r="AV2109" s="0" t="n">
        <f aca="false">COUNTIF($BA$2109:$EH$2109,"D")</f>
        <v>2</v>
      </c>
      <c r="AW2109" s="0" t="n">
        <f aca="false">COUNTIF($BA$2109:$EH$2109,"R")</f>
        <v>7</v>
      </c>
      <c r="AX2109" s="0" t="n">
        <f aca="false"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>1</v>
      </c>
      <c r="AY2109" s="0" t="n">
        <f aca="false"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>4</v>
      </c>
      <c r="AZ2109" s="0" t="n">
        <f aca="false">IF(EH2109&lt;&gt;"",1,0)</f>
        <v>0</v>
      </c>
      <c r="BB2109" s="0" t="s">
        <v>154</v>
      </c>
      <c r="BY2109" s="0" t="s">
        <v>145</v>
      </c>
      <c r="CA2109" s="0" t="s">
        <v>155</v>
      </c>
      <c r="CG2109" s="0" t="s">
        <v>155</v>
      </c>
      <c r="CH2109" s="0" t="s">
        <v>141</v>
      </c>
      <c r="CK2109" s="0" t="s">
        <v>155</v>
      </c>
      <c r="CN2109" s="0" t="s">
        <v>155</v>
      </c>
      <c r="CO2109" s="0" t="s">
        <v>141</v>
      </c>
      <c r="CP2109" s="0" t="s">
        <v>155</v>
      </c>
      <c r="CQ2109" s="0" t="s">
        <v>155</v>
      </c>
      <c r="CU2109" s="0" t="s">
        <v>141</v>
      </c>
      <c r="CV2109" s="0" t="s">
        <v>155</v>
      </c>
      <c r="CY2109" s="0" t="s">
        <v>155</v>
      </c>
      <c r="CZ2109" s="0" t="s">
        <v>141</v>
      </c>
      <c r="DC2109" s="0" t="s">
        <v>155</v>
      </c>
      <c r="DF2109" s="0" t="s">
        <v>155</v>
      </c>
      <c r="DG2109" s="0" t="s">
        <v>141</v>
      </c>
      <c r="DI2109" s="0" t="s">
        <v>155</v>
      </c>
      <c r="DJ2109" s="0" t="s">
        <v>145</v>
      </c>
      <c r="DL2109" s="0" t="s">
        <v>155</v>
      </c>
      <c r="DM2109" s="0" t="s">
        <v>141</v>
      </c>
      <c r="DN2109" s="0" t="s">
        <v>155</v>
      </c>
      <c r="DR2109" s="0" t="s">
        <v>155</v>
      </c>
      <c r="DU2109" s="0" t="s">
        <v>155</v>
      </c>
      <c r="DX2109" s="0" t="s">
        <v>155</v>
      </c>
      <c r="EA2109" s="0" t="s">
        <v>155</v>
      </c>
      <c r="ED2109" s="0" t="s">
        <v>141</v>
      </c>
      <c r="EF2109" s="0" t="s">
        <v>155</v>
      </c>
    </row>
    <row r="2110" customFormat="false" ht="15" hidden="false" customHeight="false" outlineLevel="0" collapsed="false">
      <c r="A2110" s="0" t="s">
        <v>9286</v>
      </c>
      <c r="B2110" s="0" t="n">
        <v>78</v>
      </c>
      <c r="C2110" s="0" t="n">
        <v>420746</v>
      </c>
      <c r="D2110" s="0" t="s">
        <v>8579</v>
      </c>
      <c r="E2110" s="0" t="s">
        <v>1478</v>
      </c>
      <c r="F2110" s="0" t="str">
        <f aca="false">CONCATENATE(D2110," ",LEFT(H2110,4),"T=",AU2110,"D=",AV2110,"R=",AW2110,"M=",AX2110,"L=",AY2110,"B=",AZ2110)</f>
        <v>PARKS T=12D=1R=1M=1L=3B=0</v>
      </c>
      <c r="G2110" s="0" t="s">
        <v>4665</v>
      </c>
      <c r="I2110" s="0" t="s">
        <v>7900</v>
      </c>
      <c r="J2110" s="0" t="s">
        <v>9287</v>
      </c>
      <c r="K2110" s="0" t="s">
        <v>144</v>
      </c>
      <c r="L2110" s="0" t="s">
        <v>145</v>
      </c>
      <c r="M2110" s="0" t="s">
        <v>8581</v>
      </c>
      <c r="N2110" s="0" t="str">
        <f aca="false">RIGHT(M2110,LEN(M2110)-FIND(" ",M2110))</f>
        <v>WILLARD AVE NE</v>
      </c>
      <c r="P2110" s="0" t="s">
        <v>147</v>
      </c>
      <c r="Q2110" s="0" t="s">
        <v>148</v>
      </c>
      <c r="R2110" s="0" t="n">
        <v>44483</v>
      </c>
      <c r="AD2110" s="0" t="s">
        <v>149</v>
      </c>
      <c r="AE2110" s="0" t="s">
        <v>150</v>
      </c>
      <c r="AF2110" s="0" t="s">
        <v>151</v>
      </c>
      <c r="AH2110" s="0" t="n">
        <v>14</v>
      </c>
      <c r="AI2110" s="0" t="n">
        <v>11</v>
      </c>
      <c r="AN2110" s="0" t="s">
        <v>147</v>
      </c>
      <c r="AO2110" s="0" t="s">
        <v>8430</v>
      </c>
      <c r="AP2110" s="0" t="s">
        <v>8431</v>
      </c>
      <c r="AQ2110" s="0" t="n">
        <v>9</v>
      </c>
      <c r="AR2110" s="0" t="n">
        <v>64</v>
      </c>
      <c r="AS2110" s="0" t="n">
        <v>32</v>
      </c>
      <c r="AU2110" s="0" t="n">
        <f aca="false">COUNTA($BA$2110:$EH$2110)</f>
        <v>12</v>
      </c>
      <c r="AV2110" s="0" t="n">
        <f aca="false">COUNTIF($BA$2110:$EH$2110,"D")</f>
        <v>1</v>
      </c>
      <c r="AW2110" s="0" t="n">
        <f aca="false">COUNTIF($BA$2110:$EH$2110,"R")</f>
        <v>1</v>
      </c>
      <c r="AX2110" s="0" t="n">
        <f aca="false"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>1</v>
      </c>
      <c r="AY2110" s="0" t="n">
        <f aca="false"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>3</v>
      </c>
      <c r="AZ2110" s="0" t="n">
        <f aca="false">IF(EH2110&lt;&gt;"",1,0)</f>
        <v>0</v>
      </c>
      <c r="BB2110" s="0" t="s">
        <v>154</v>
      </c>
      <c r="DC2110" s="0" t="s">
        <v>155</v>
      </c>
      <c r="DI2110" s="0" t="s">
        <v>155</v>
      </c>
      <c r="DL2110" s="0" t="s">
        <v>155</v>
      </c>
      <c r="DM2110" s="0" t="s">
        <v>141</v>
      </c>
      <c r="DN2110" s="0" t="s">
        <v>155</v>
      </c>
      <c r="DR2110" s="0" t="s">
        <v>155</v>
      </c>
      <c r="DU2110" s="0" t="s">
        <v>155</v>
      </c>
      <c r="DW2110" s="0" t="s">
        <v>145</v>
      </c>
      <c r="DX2110" s="0" t="s">
        <v>155</v>
      </c>
      <c r="EA2110" s="0" t="s">
        <v>155</v>
      </c>
      <c r="EF2110" s="0" t="s">
        <v>155</v>
      </c>
    </row>
    <row r="2111" customFormat="false" ht="15" hidden="false" customHeight="false" outlineLevel="0" collapsed="false">
      <c r="A2111" s="0" t="s">
        <v>9288</v>
      </c>
      <c r="B2111" s="0" t="n">
        <v>78</v>
      </c>
      <c r="C2111" s="0" t="n">
        <v>398843</v>
      </c>
      <c r="D2111" s="0" t="s">
        <v>9289</v>
      </c>
      <c r="E2111" s="0" t="s">
        <v>9290</v>
      </c>
      <c r="F2111" s="0" t="str">
        <f aca="false">CONCATENATE(D2111," ",LEFT(H2111,4),"T=",AU2111,"D=",AV2111,"R=",AW2111,"M=",AX2111,"L=",AY2111,"B=",AZ2111)</f>
        <v>MCDONEL T=16D=0R=4M=0L=2B=0</v>
      </c>
      <c r="G2111" s="0" t="s">
        <v>159</v>
      </c>
      <c r="I2111" s="0" t="s">
        <v>9291</v>
      </c>
      <c r="J2111" s="0" t="s">
        <v>989</v>
      </c>
      <c r="K2111" s="0" t="s">
        <v>144</v>
      </c>
      <c r="L2111" s="0" t="s">
        <v>141</v>
      </c>
      <c r="M2111" s="0" t="s">
        <v>9217</v>
      </c>
      <c r="N2111" s="0" t="str">
        <f aca="false">RIGHT(M2111,LEN(M2111)-FIND(" ",M2111))</f>
        <v>ATLANTIC ST NE</v>
      </c>
      <c r="P2111" s="0" t="s">
        <v>147</v>
      </c>
      <c r="Q2111" s="0" t="s">
        <v>148</v>
      </c>
      <c r="R2111" s="0" t="n">
        <v>44483</v>
      </c>
      <c r="AD2111" s="0" t="s">
        <v>149</v>
      </c>
      <c r="AE2111" s="0" t="s">
        <v>150</v>
      </c>
      <c r="AF2111" s="0" t="s">
        <v>151</v>
      </c>
      <c r="AH2111" s="0" t="n">
        <v>14</v>
      </c>
      <c r="AI2111" s="0" t="n">
        <v>11</v>
      </c>
      <c r="AN2111" s="0" t="s">
        <v>147</v>
      </c>
      <c r="AO2111" s="0" t="s">
        <v>8430</v>
      </c>
      <c r="AP2111" s="0" t="s">
        <v>8431</v>
      </c>
      <c r="AQ2111" s="0" t="n">
        <v>9</v>
      </c>
      <c r="AR2111" s="0" t="n">
        <v>64</v>
      </c>
      <c r="AS2111" s="0" t="n">
        <v>32</v>
      </c>
      <c r="AU2111" s="0" t="n">
        <f aca="false">COUNTA($BA$2111:$EH$2111)</f>
        <v>16</v>
      </c>
      <c r="AV2111" s="0" t="n">
        <f aca="false">COUNTIF($BA$2111:$EH$2111,"D")</f>
        <v>0</v>
      </c>
      <c r="AW2111" s="0" t="n">
        <f aca="false">COUNTIF($BA$2111:$EH$2111,"R")</f>
        <v>4</v>
      </c>
      <c r="AX2111" s="0" t="n">
        <f aca="false"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>0</v>
      </c>
      <c r="AY2111" s="0" t="n">
        <f aca="false"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>2</v>
      </c>
      <c r="AZ2111" s="0" t="n">
        <f aca="false">IF(EH2111&lt;&gt;"",1,0)</f>
        <v>0</v>
      </c>
      <c r="BB2111" s="0" t="s">
        <v>154</v>
      </c>
      <c r="BC2111" s="0" t="s">
        <v>141</v>
      </c>
      <c r="BD2111" s="0" t="s">
        <v>155</v>
      </c>
      <c r="CU2111" s="0" t="s">
        <v>141</v>
      </c>
      <c r="CV2111" s="0" t="s">
        <v>155</v>
      </c>
      <c r="CZ2111" s="0" t="s">
        <v>141</v>
      </c>
      <c r="DC2111" s="0" t="s">
        <v>155</v>
      </c>
      <c r="DF2111" s="0" t="s">
        <v>155</v>
      </c>
      <c r="DI2111" s="0" t="s">
        <v>155</v>
      </c>
      <c r="DL2111" s="0" t="s">
        <v>155</v>
      </c>
      <c r="DN2111" s="0" t="s">
        <v>155</v>
      </c>
      <c r="DU2111" s="0" t="s">
        <v>155</v>
      </c>
      <c r="DX2111" s="0" t="s">
        <v>155</v>
      </c>
      <c r="EA2111" s="0" t="s">
        <v>155</v>
      </c>
      <c r="ED2111" s="0" t="s">
        <v>141</v>
      </c>
      <c r="EF2111" s="0" t="s">
        <v>155</v>
      </c>
    </row>
    <row r="2112" customFormat="false" ht="15" hidden="false" customHeight="false" outlineLevel="0" collapsed="false">
      <c r="A2112" s="0" t="s">
        <v>9292</v>
      </c>
      <c r="B2112" s="0" t="n">
        <v>78</v>
      </c>
      <c r="C2112" s="0" t="n">
        <v>400798</v>
      </c>
      <c r="D2112" s="0" t="s">
        <v>8464</v>
      </c>
      <c r="E2112" s="0" t="s">
        <v>2539</v>
      </c>
      <c r="F2112" s="0" t="str">
        <f aca="false">CONCATENATE(D2112," ",LEFT(H2112,4),"T=",AU2112,"D=",AV2112,"R=",AW2112,"M=",AX2112,"L=",AY2112,"B=",AZ2112)</f>
        <v>LIMPEROS T=12D=3R=0M=3L=2B=0</v>
      </c>
      <c r="G2112" s="0" t="s">
        <v>267</v>
      </c>
      <c r="I2112" s="0" t="s">
        <v>9293</v>
      </c>
      <c r="J2112" s="0" t="s">
        <v>558</v>
      </c>
      <c r="K2112" s="0" t="s">
        <v>144</v>
      </c>
      <c r="L2112" s="0" t="s">
        <v>145</v>
      </c>
      <c r="M2112" s="0" t="s">
        <v>8467</v>
      </c>
      <c r="N2112" s="0" t="str">
        <f aca="false">RIGHT(M2112,LEN(M2112)-FIND(" ",M2112))</f>
        <v>EDGEWOOD ST NE</v>
      </c>
      <c r="P2112" s="0" t="s">
        <v>147</v>
      </c>
      <c r="Q2112" s="0" t="s">
        <v>148</v>
      </c>
      <c r="R2112" s="0" t="n">
        <v>44483</v>
      </c>
      <c r="AD2112" s="0" t="s">
        <v>149</v>
      </c>
      <c r="AE2112" s="0" t="s">
        <v>150</v>
      </c>
      <c r="AF2112" s="0" t="s">
        <v>151</v>
      </c>
      <c r="AH2112" s="0" t="n">
        <v>14</v>
      </c>
      <c r="AI2112" s="0" t="n">
        <v>11</v>
      </c>
      <c r="AN2112" s="0" t="s">
        <v>147</v>
      </c>
      <c r="AO2112" s="0" t="s">
        <v>8430</v>
      </c>
      <c r="AP2112" s="0" t="s">
        <v>8431</v>
      </c>
      <c r="AQ2112" s="0" t="n">
        <v>9</v>
      </c>
      <c r="AR2112" s="0" t="n">
        <v>64</v>
      </c>
      <c r="AS2112" s="0" t="n">
        <v>32</v>
      </c>
      <c r="AU2112" s="0" t="n">
        <f aca="false">COUNTA($BA$2112:$EH$2112)</f>
        <v>12</v>
      </c>
      <c r="AV2112" s="0" t="n">
        <f aca="false">COUNTIF($BA$2112:$EH$2112,"D")</f>
        <v>3</v>
      </c>
      <c r="AW2112" s="0" t="n">
        <f aca="false">COUNTIF($BA$2112:$EH$2112,"R")</f>
        <v>0</v>
      </c>
      <c r="AX2112" s="0" t="n">
        <f aca="false"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>3</v>
      </c>
      <c r="AY2112" s="0" t="n">
        <f aca="false"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>2</v>
      </c>
      <c r="AZ2112" s="0" t="n">
        <f aca="false">IF(EH2112&lt;&gt;"",1,0)</f>
        <v>0</v>
      </c>
      <c r="BB2112" s="0" t="s">
        <v>154</v>
      </c>
      <c r="CW2112" s="0" t="s">
        <v>145</v>
      </c>
      <c r="CY2112" s="0" t="s">
        <v>155</v>
      </c>
      <c r="DC2112" s="0" t="s">
        <v>155</v>
      </c>
      <c r="DD2112" s="0" t="s">
        <v>145</v>
      </c>
      <c r="DI2112" s="0" t="s">
        <v>155</v>
      </c>
      <c r="DL2112" s="0" t="s">
        <v>155</v>
      </c>
      <c r="DN2112" s="0" t="s">
        <v>155</v>
      </c>
      <c r="DW2112" s="0" t="s">
        <v>145</v>
      </c>
      <c r="DX2112" s="0" t="s">
        <v>155</v>
      </c>
      <c r="EA2112" s="0" t="s">
        <v>155</v>
      </c>
      <c r="EF2112" s="0" t="s">
        <v>155</v>
      </c>
    </row>
    <row r="2113" customFormat="false" ht="15" hidden="false" customHeight="false" outlineLevel="0" collapsed="false">
      <c r="A2113" s="0" t="s">
        <v>9294</v>
      </c>
      <c r="B2113" s="0" t="n">
        <v>78</v>
      </c>
      <c r="C2113" s="0" t="n">
        <v>438397</v>
      </c>
      <c r="D2113" s="0" t="s">
        <v>9295</v>
      </c>
      <c r="E2113" s="0" t="s">
        <v>3711</v>
      </c>
      <c r="F2113" s="0" t="str">
        <f aca="false">CONCATENATE(D2113," ",LEFT(H2113,4),"T=",AU2113,"D=",AV2113,"R=",AW2113,"M=",AX2113,"L=",AY2113,"B=",AZ2113)</f>
        <v>KROTZER T=1D=0R=0M=0L=0B=0</v>
      </c>
      <c r="G2113" s="0" t="s">
        <v>376</v>
      </c>
      <c r="I2113" s="0" t="s">
        <v>9296</v>
      </c>
      <c r="J2113" s="0" t="s">
        <v>9297</v>
      </c>
      <c r="K2113" s="0" t="s">
        <v>169</v>
      </c>
      <c r="M2113" s="0" t="s">
        <v>9298</v>
      </c>
      <c r="N2113" s="0" t="str">
        <f aca="false">RIGHT(M2113,LEN(M2113)-FIND(" ",M2113))</f>
        <v>ADELAIDE AVE NE</v>
      </c>
      <c r="P2113" s="0" t="s">
        <v>147</v>
      </c>
      <c r="Q2113" s="0" t="s">
        <v>148</v>
      </c>
      <c r="R2113" s="0" t="n">
        <v>44483</v>
      </c>
      <c r="AD2113" s="0" t="s">
        <v>149</v>
      </c>
      <c r="AE2113" s="0" t="s">
        <v>150</v>
      </c>
      <c r="AF2113" s="0" t="s">
        <v>151</v>
      </c>
      <c r="AH2113" s="0" t="n">
        <v>14</v>
      </c>
      <c r="AI2113" s="0" t="n">
        <v>11</v>
      </c>
      <c r="AN2113" s="0" t="s">
        <v>147</v>
      </c>
      <c r="AO2113" s="0" t="s">
        <v>8430</v>
      </c>
      <c r="AP2113" s="0" t="s">
        <v>8431</v>
      </c>
      <c r="AQ2113" s="0" t="n">
        <v>9</v>
      </c>
      <c r="AR2113" s="0" t="n">
        <v>64</v>
      </c>
      <c r="AS2113" s="0" t="n">
        <v>32</v>
      </c>
      <c r="AU2113" s="0" t="n">
        <f aca="false">COUNTA($BA$2113:$EH$2113)</f>
        <v>1</v>
      </c>
      <c r="AV2113" s="0" t="n">
        <f aca="false">COUNTIF($BA$2113:$EH$2113,"D")</f>
        <v>0</v>
      </c>
      <c r="AW2113" s="0" t="n">
        <f aca="false">COUNTIF($BA$2113:$EH$2113,"R")</f>
        <v>0</v>
      </c>
      <c r="AX2113" s="0" t="n">
        <f aca="false"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>0</v>
      </c>
      <c r="AY2113" s="0" t="n">
        <f aca="false"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>0</v>
      </c>
      <c r="AZ2113" s="0" t="n">
        <f aca="false">IF(EH2113&lt;&gt;"",1,0)</f>
        <v>0</v>
      </c>
      <c r="BB2113" s="0" t="s">
        <v>154</v>
      </c>
    </row>
    <row r="2114" customFormat="false" ht="15" hidden="false" customHeight="false" outlineLevel="0" collapsed="false">
      <c r="A2114" s="0" t="s">
        <v>9299</v>
      </c>
      <c r="B2114" s="0" t="n">
        <v>78</v>
      </c>
      <c r="C2114" s="0" t="n">
        <v>444803</v>
      </c>
      <c r="D2114" s="0" t="s">
        <v>9300</v>
      </c>
      <c r="E2114" s="0" t="s">
        <v>3501</v>
      </c>
      <c r="F2114" s="0" t="str">
        <f aca="false">CONCATENATE(D2114," ",LEFT(H2114,4),"T=",AU2114,"D=",AV2114,"R=",AW2114,"M=",AX2114,"L=",AY2114,"B=",AZ2114)</f>
        <v>NAGY T=2D=0R=0M=0L=0B=0</v>
      </c>
      <c r="G2114" s="0" t="s">
        <v>906</v>
      </c>
      <c r="I2114" s="0" t="s">
        <v>9301</v>
      </c>
      <c r="J2114" s="0" t="s">
        <v>1918</v>
      </c>
      <c r="K2114" s="0" t="s">
        <v>169</v>
      </c>
      <c r="M2114" s="0" t="s">
        <v>9285</v>
      </c>
      <c r="N2114" s="0" t="str">
        <f aca="false">RIGHT(M2114,LEN(M2114)-FIND(" ",M2114))</f>
        <v>MARY DR NE</v>
      </c>
      <c r="P2114" s="0" t="s">
        <v>147</v>
      </c>
      <c r="Q2114" s="0" t="s">
        <v>148</v>
      </c>
      <c r="R2114" s="0" t="n">
        <v>44483</v>
      </c>
      <c r="AD2114" s="0" t="s">
        <v>149</v>
      </c>
      <c r="AE2114" s="0" t="s">
        <v>150</v>
      </c>
      <c r="AF2114" s="0" t="s">
        <v>151</v>
      </c>
      <c r="AH2114" s="0" t="n">
        <v>14</v>
      </c>
      <c r="AI2114" s="0" t="n">
        <v>11</v>
      </c>
      <c r="AN2114" s="0" t="s">
        <v>147</v>
      </c>
      <c r="AO2114" s="0" t="s">
        <v>8430</v>
      </c>
      <c r="AP2114" s="0" t="s">
        <v>8431</v>
      </c>
      <c r="AQ2114" s="0" t="n">
        <v>9</v>
      </c>
      <c r="AR2114" s="0" t="n">
        <v>64</v>
      </c>
      <c r="AS2114" s="0" t="n">
        <v>32</v>
      </c>
      <c r="AU2114" s="0" t="n">
        <f aca="false">COUNTA($BA$2114:$EH$2114)</f>
        <v>2</v>
      </c>
      <c r="AV2114" s="0" t="n">
        <f aca="false">COUNTIF($BA$2114:$EH$2114,"D")</f>
        <v>0</v>
      </c>
      <c r="AW2114" s="0" t="n">
        <f aca="false">COUNTIF($BA$2114:$EH$2114,"R")</f>
        <v>0</v>
      </c>
      <c r="AX2114" s="0" t="n">
        <f aca="false"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>0</v>
      </c>
      <c r="AY2114" s="0" t="n">
        <f aca="false"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>0</v>
      </c>
      <c r="AZ2114" s="0" t="n">
        <f aca="false">IF(EH2114&lt;&gt;"",1,0)</f>
        <v>0</v>
      </c>
      <c r="BB2114" s="0" t="s">
        <v>154</v>
      </c>
      <c r="DC2114" s="0" t="s">
        <v>155</v>
      </c>
    </row>
    <row r="2115" customFormat="false" ht="15" hidden="false" customHeight="false" outlineLevel="0" collapsed="false">
      <c r="A2115" s="0" t="s">
        <v>9302</v>
      </c>
      <c r="B2115" s="0" t="n">
        <v>78</v>
      </c>
      <c r="C2115" s="0" t="n">
        <v>399297</v>
      </c>
      <c r="D2115" s="0" t="s">
        <v>1671</v>
      </c>
      <c r="E2115" s="0" t="s">
        <v>9303</v>
      </c>
      <c r="F2115" s="0" t="str">
        <f aca="false">CONCATENATE(D2115," ",LEFT(H2115,4),"T=",AU2115,"D=",AV2115,"R=",AW2115,"M=",AX2115,"L=",AY2115,"B=",AZ2115)</f>
        <v>JONES T=32D=6R=1M=0L=3B=0</v>
      </c>
      <c r="G2115" s="0" t="s">
        <v>222</v>
      </c>
      <c r="I2115" s="0" t="s">
        <v>9304</v>
      </c>
      <c r="J2115" s="0" t="s">
        <v>618</v>
      </c>
      <c r="K2115" s="0" t="s">
        <v>144</v>
      </c>
      <c r="L2115" s="0" t="s">
        <v>145</v>
      </c>
      <c r="M2115" s="0" t="s">
        <v>9305</v>
      </c>
      <c r="N2115" s="0" t="str">
        <f aca="false">RIGHT(M2115,LEN(M2115)-FIND(" ",M2115))</f>
        <v>BELVEDERE AVE NE</v>
      </c>
      <c r="P2115" s="0" t="s">
        <v>147</v>
      </c>
      <c r="Q2115" s="0" t="s">
        <v>148</v>
      </c>
      <c r="R2115" s="0" t="n">
        <v>44483</v>
      </c>
      <c r="AD2115" s="0" t="s">
        <v>149</v>
      </c>
      <c r="AE2115" s="0" t="s">
        <v>150</v>
      </c>
      <c r="AF2115" s="0" t="s">
        <v>151</v>
      </c>
      <c r="AH2115" s="0" t="n">
        <v>14</v>
      </c>
      <c r="AI2115" s="0" t="n">
        <v>11</v>
      </c>
      <c r="AN2115" s="0" t="s">
        <v>147</v>
      </c>
      <c r="AO2115" s="0" t="s">
        <v>8430</v>
      </c>
      <c r="AP2115" s="0" t="s">
        <v>8431</v>
      </c>
      <c r="AQ2115" s="0" t="n">
        <v>9</v>
      </c>
      <c r="AR2115" s="0" t="n">
        <v>64</v>
      </c>
      <c r="AS2115" s="0" t="n">
        <v>32</v>
      </c>
      <c r="AU2115" s="0" t="n">
        <f aca="false">COUNTA($BA$2115:$EH$2115)</f>
        <v>32</v>
      </c>
      <c r="AV2115" s="0" t="n">
        <f aca="false">COUNTIF($BA$2115:$EH$2115,"D")</f>
        <v>6</v>
      </c>
      <c r="AW2115" s="0" t="n">
        <f aca="false">COUNTIF($BA$2115:$EH$2115,"R")</f>
        <v>1</v>
      </c>
      <c r="AX2115" s="0" t="n">
        <f aca="false"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>0</v>
      </c>
      <c r="AY2115" s="0" t="n">
        <f aca="false"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>3</v>
      </c>
      <c r="AZ2115" s="0" t="n">
        <f aca="false">IF(EH2115&lt;&gt;"",1,0)</f>
        <v>0</v>
      </c>
      <c r="BB2115" s="0" t="s">
        <v>154</v>
      </c>
      <c r="BC2115" s="0" t="s">
        <v>141</v>
      </c>
      <c r="BD2115" s="0" t="s">
        <v>155</v>
      </c>
      <c r="BE2115" s="0" t="s">
        <v>155</v>
      </c>
      <c r="BF2115" s="0" t="s">
        <v>155</v>
      </c>
      <c r="BH2115" s="0" t="s">
        <v>155</v>
      </c>
      <c r="BL2115" s="0" t="s">
        <v>155</v>
      </c>
      <c r="BV2115" s="0" t="s">
        <v>155</v>
      </c>
      <c r="BY2115" s="0" t="s">
        <v>145</v>
      </c>
      <c r="CA2115" s="0" t="s">
        <v>155</v>
      </c>
      <c r="CC2115" s="0" t="s">
        <v>155</v>
      </c>
      <c r="CG2115" s="0" t="s">
        <v>155</v>
      </c>
      <c r="CK2115" s="0" t="s">
        <v>155</v>
      </c>
      <c r="CN2115" s="0" t="s">
        <v>155</v>
      </c>
      <c r="CO2115" s="0" t="s">
        <v>145</v>
      </c>
      <c r="CP2115" s="0" t="s">
        <v>155</v>
      </c>
      <c r="CQ2115" s="0" t="s">
        <v>155</v>
      </c>
      <c r="CV2115" s="0" t="s">
        <v>155</v>
      </c>
      <c r="CY2115" s="0" t="s">
        <v>155</v>
      </c>
      <c r="CZ2115" s="0" t="s">
        <v>145</v>
      </c>
      <c r="DC2115" s="0" t="s">
        <v>155</v>
      </c>
      <c r="DF2115" s="0" t="s">
        <v>155</v>
      </c>
      <c r="DG2115" s="0" t="s">
        <v>145</v>
      </c>
      <c r="DI2115" s="0" t="s">
        <v>155</v>
      </c>
      <c r="DL2115" s="0" t="s">
        <v>155</v>
      </c>
      <c r="DM2115" s="0" t="s">
        <v>145</v>
      </c>
      <c r="DN2115" s="0" t="s">
        <v>155</v>
      </c>
      <c r="DU2115" s="0" t="s">
        <v>155</v>
      </c>
      <c r="DX2115" s="0" t="s">
        <v>155</v>
      </c>
      <c r="EA2115" s="0" t="s">
        <v>155</v>
      </c>
      <c r="ED2115" s="0" t="s">
        <v>145</v>
      </c>
      <c r="EF2115" s="0" t="s">
        <v>155</v>
      </c>
    </row>
    <row r="2116" customFormat="false" ht="15" hidden="false" customHeight="false" outlineLevel="0" collapsed="false">
      <c r="A2116" s="0" t="s">
        <v>9306</v>
      </c>
      <c r="B2116" s="0" t="n">
        <v>78</v>
      </c>
      <c r="C2116" s="0" t="n">
        <v>306257</v>
      </c>
      <c r="D2116" s="0" t="s">
        <v>8348</v>
      </c>
      <c r="E2116" s="0" t="s">
        <v>343</v>
      </c>
      <c r="F2116" s="0" t="str">
        <f aca="false">CONCATENATE(D2116," ",LEFT(H2116,4),"T=",AU2116,"D=",AV2116,"R=",AW2116,"M=",AX2116,"L=",AY2116,"B=",AZ2116)</f>
        <v>KNEPPER T=21D=0R=1M=0L=1B=0</v>
      </c>
      <c r="G2116" s="0" t="s">
        <v>1174</v>
      </c>
      <c r="I2116" s="0" t="s">
        <v>9307</v>
      </c>
      <c r="J2116" s="0" t="s">
        <v>9308</v>
      </c>
      <c r="K2116" s="0" t="s">
        <v>144</v>
      </c>
      <c r="M2116" s="0" t="s">
        <v>9309</v>
      </c>
      <c r="N2116" s="0" t="str">
        <f aca="false">RIGHT(M2116,LEN(M2116)-FIND(" ",M2116))</f>
        <v>SUNSET DR NE</v>
      </c>
      <c r="P2116" s="0" t="s">
        <v>147</v>
      </c>
      <c r="Q2116" s="0" t="s">
        <v>148</v>
      </c>
      <c r="R2116" s="0" t="n">
        <v>44483</v>
      </c>
      <c r="AD2116" s="0" t="s">
        <v>149</v>
      </c>
      <c r="AE2116" s="0" t="s">
        <v>150</v>
      </c>
      <c r="AF2116" s="0" t="s">
        <v>151</v>
      </c>
      <c r="AH2116" s="0" t="n">
        <v>14</v>
      </c>
      <c r="AI2116" s="0" t="n">
        <v>11</v>
      </c>
      <c r="AN2116" s="0" t="s">
        <v>147</v>
      </c>
      <c r="AO2116" s="0" t="s">
        <v>8430</v>
      </c>
      <c r="AP2116" s="0" t="s">
        <v>8431</v>
      </c>
      <c r="AQ2116" s="0" t="n">
        <v>9</v>
      </c>
      <c r="AR2116" s="0" t="n">
        <v>64</v>
      </c>
      <c r="AS2116" s="0" t="n">
        <v>32</v>
      </c>
      <c r="AU2116" s="0" t="n">
        <f aca="false">COUNTA($BA$2116:$EH$2116)</f>
        <v>21</v>
      </c>
      <c r="AV2116" s="0" t="n">
        <f aca="false">COUNTIF($BA$2116:$EH$2116,"D")</f>
        <v>0</v>
      </c>
      <c r="AW2116" s="0" t="n">
        <f aca="false">COUNTIF($BA$2116:$EH$2116,"R")</f>
        <v>1</v>
      </c>
      <c r="AX2116" s="0" t="n">
        <f aca="false"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>0</v>
      </c>
      <c r="AY2116" s="0" t="n">
        <f aca="false"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>1</v>
      </c>
      <c r="AZ2116" s="0" t="n">
        <f aca="false">IF(EH2116&lt;&gt;"",1,0)</f>
        <v>0</v>
      </c>
      <c r="BB2116" s="0" t="s">
        <v>154</v>
      </c>
      <c r="BH2116" s="0" t="s">
        <v>155</v>
      </c>
      <c r="BI2116" s="0" t="s">
        <v>155</v>
      </c>
      <c r="BJ2116" s="0" t="s">
        <v>155</v>
      </c>
      <c r="BK2116" s="0" t="s">
        <v>155</v>
      </c>
      <c r="BL2116" s="0" t="s">
        <v>155</v>
      </c>
      <c r="BP2116" s="0" t="s">
        <v>155</v>
      </c>
      <c r="BR2116" s="0" t="s">
        <v>155</v>
      </c>
      <c r="CA2116" s="0" t="s">
        <v>155</v>
      </c>
      <c r="CG2116" s="0" t="s">
        <v>155</v>
      </c>
      <c r="CK2116" s="0" t="s">
        <v>155</v>
      </c>
      <c r="CN2116" s="0" t="s">
        <v>155</v>
      </c>
      <c r="CP2116" s="0" t="s">
        <v>155</v>
      </c>
      <c r="CY2116" s="0" t="s">
        <v>155</v>
      </c>
      <c r="CZ2116" s="0" t="s">
        <v>141</v>
      </c>
      <c r="DC2116" s="0" t="s">
        <v>155</v>
      </c>
      <c r="DI2116" s="0" t="s">
        <v>155</v>
      </c>
      <c r="DU2116" s="0" t="s">
        <v>155</v>
      </c>
      <c r="DX2116" s="0" t="s">
        <v>155</v>
      </c>
      <c r="EA2116" s="0" t="s">
        <v>155</v>
      </c>
      <c r="EF2116" s="0" t="s">
        <v>155</v>
      </c>
    </row>
    <row r="2117" customFormat="false" ht="15" hidden="false" customHeight="false" outlineLevel="0" collapsed="false">
      <c r="A2117" s="0" t="s">
        <v>9310</v>
      </c>
      <c r="B2117" s="0" t="n">
        <v>78</v>
      </c>
      <c r="C2117" s="0" t="n">
        <v>9763</v>
      </c>
      <c r="D2117" s="0" t="s">
        <v>9311</v>
      </c>
      <c r="E2117" s="0" t="s">
        <v>5117</v>
      </c>
      <c r="F2117" s="0" t="str">
        <f aca="false">CONCATENATE(D2117," ",LEFT(H2117,4),"T=",AU2117,"D=",AV2117,"R=",AW2117,"M=",AX2117,"L=",AY2117,"B=",AZ2117)</f>
        <v>GIOURGALIS T=37D=9R=2M=5L=4B=0</v>
      </c>
      <c r="I2117" s="0" t="s">
        <v>9312</v>
      </c>
      <c r="J2117" s="0" t="s">
        <v>9313</v>
      </c>
      <c r="K2117" s="0" t="s">
        <v>144</v>
      </c>
      <c r="L2117" s="0" t="s">
        <v>145</v>
      </c>
      <c r="M2117" s="0" t="s">
        <v>8707</v>
      </c>
      <c r="N2117" s="0" t="str">
        <f aca="false">RIGHT(M2117,LEN(M2117)-FIND(" ",M2117))</f>
        <v>SUNSET DR NE</v>
      </c>
      <c r="P2117" s="0" t="s">
        <v>147</v>
      </c>
      <c r="Q2117" s="0" t="s">
        <v>148</v>
      </c>
      <c r="R2117" s="0" t="n">
        <v>44483</v>
      </c>
      <c r="AD2117" s="0" t="s">
        <v>149</v>
      </c>
      <c r="AE2117" s="0" t="s">
        <v>150</v>
      </c>
      <c r="AF2117" s="0" t="s">
        <v>151</v>
      </c>
      <c r="AH2117" s="0" t="n">
        <v>14</v>
      </c>
      <c r="AI2117" s="0" t="n">
        <v>11</v>
      </c>
      <c r="AN2117" s="0" t="s">
        <v>147</v>
      </c>
      <c r="AO2117" s="0" t="s">
        <v>8430</v>
      </c>
      <c r="AP2117" s="0" t="s">
        <v>8431</v>
      </c>
      <c r="AQ2117" s="0" t="n">
        <v>9</v>
      </c>
      <c r="AR2117" s="0" t="n">
        <v>64</v>
      </c>
      <c r="AS2117" s="0" t="n">
        <v>32</v>
      </c>
      <c r="AU2117" s="0" t="n">
        <f aca="false">COUNTA($BA$2117:$EH$2117)</f>
        <v>37</v>
      </c>
      <c r="AV2117" s="0" t="n">
        <f aca="false">COUNTIF($BA$2117:$EH$2117,"D")</f>
        <v>9</v>
      </c>
      <c r="AW2117" s="0" t="n">
        <f aca="false">COUNTIF($BA$2117:$EH$2117,"R")</f>
        <v>2</v>
      </c>
      <c r="AX2117" s="0" t="n">
        <f aca="false"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>5</v>
      </c>
      <c r="AY2117" s="0" t="n">
        <f aca="false"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>4</v>
      </c>
      <c r="AZ2117" s="0" t="n">
        <f aca="false">IF(EH2117&lt;&gt;"",1,0)</f>
        <v>0</v>
      </c>
      <c r="BB2117" s="0" t="s">
        <v>154</v>
      </c>
      <c r="BC2117" s="0" t="s">
        <v>155</v>
      </c>
      <c r="BD2117" s="0" t="s">
        <v>155</v>
      </c>
      <c r="BF2117" s="0" t="s">
        <v>155</v>
      </c>
      <c r="BH2117" s="0" t="s">
        <v>155</v>
      </c>
      <c r="BI2117" s="0" t="s">
        <v>155</v>
      </c>
      <c r="BJ2117" s="0" t="s">
        <v>155</v>
      </c>
      <c r="BK2117" s="0" t="s">
        <v>155</v>
      </c>
      <c r="BL2117" s="0" t="s">
        <v>155</v>
      </c>
      <c r="BP2117" s="0" t="s">
        <v>155</v>
      </c>
      <c r="BR2117" s="0" t="s">
        <v>155</v>
      </c>
      <c r="BS2117" s="0" t="s">
        <v>155</v>
      </c>
      <c r="BV2117" s="0" t="s">
        <v>155</v>
      </c>
      <c r="BY2117" s="0" t="s">
        <v>145</v>
      </c>
      <c r="CA2117" s="0" t="s">
        <v>155</v>
      </c>
      <c r="CC2117" s="0" t="s">
        <v>145</v>
      </c>
      <c r="CG2117" s="0" t="s">
        <v>155</v>
      </c>
      <c r="CK2117" s="0" t="s">
        <v>155</v>
      </c>
      <c r="CL2117" s="0" t="s">
        <v>145</v>
      </c>
      <c r="CN2117" s="0" t="s">
        <v>155</v>
      </c>
      <c r="CP2117" s="0" t="s">
        <v>155</v>
      </c>
      <c r="CQ2117" s="0" t="s">
        <v>145</v>
      </c>
      <c r="CU2117" s="0" t="s">
        <v>145</v>
      </c>
      <c r="CV2117" s="0" t="s">
        <v>155</v>
      </c>
      <c r="CY2117" s="0" t="s">
        <v>155</v>
      </c>
      <c r="CZ2117" s="0" t="s">
        <v>141</v>
      </c>
      <c r="DC2117" s="0" t="s">
        <v>155</v>
      </c>
      <c r="DG2117" s="0" t="s">
        <v>141</v>
      </c>
      <c r="DI2117" s="0" t="s">
        <v>155</v>
      </c>
      <c r="DJ2117" s="0" t="s">
        <v>145</v>
      </c>
      <c r="DL2117" s="0" t="s">
        <v>155</v>
      </c>
      <c r="DN2117" s="0" t="s">
        <v>155</v>
      </c>
      <c r="DS2117" s="0" t="s">
        <v>145</v>
      </c>
      <c r="DW2117" s="0" t="s">
        <v>145</v>
      </c>
      <c r="EA2117" s="0" t="s">
        <v>155</v>
      </c>
      <c r="ED2117" s="0" t="s">
        <v>145</v>
      </c>
      <c r="EF2117" s="0" t="s">
        <v>155</v>
      </c>
    </row>
    <row r="2118" customFormat="false" ht="15" hidden="false" customHeight="false" outlineLevel="0" collapsed="false">
      <c r="A2118" s="0" t="s">
        <v>9314</v>
      </c>
      <c r="B2118" s="0" t="n">
        <v>78</v>
      </c>
      <c r="C2118" s="0" t="n">
        <v>142853</v>
      </c>
      <c r="D2118" s="0" t="s">
        <v>9311</v>
      </c>
      <c r="E2118" s="0" t="s">
        <v>9315</v>
      </c>
      <c r="F2118" s="0" t="str">
        <f aca="false">CONCATENATE(D2118," ",LEFT(H2118,4),"T=",AU2118,"D=",AV2118,"R=",AW2118,"M=",AX2118,"L=",AY2118,"B=",AZ2118)</f>
        <v>GIOURGALIS T=40D=10R=1M=5L=4B=0</v>
      </c>
      <c r="G2118" s="0" t="s">
        <v>222</v>
      </c>
      <c r="I2118" s="0" t="s">
        <v>9316</v>
      </c>
      <c r="J2118" s="0" t="s">
        <v>9317</v>
      </c>
      <c r="K2118" s="0" t="s">
        <v>144</v>
      </c>
      <c r="L2118" s="0" t="s">
        <v>145</v>
      </c>
      <c r="M2118" s="0" t="s">
        <v>8707</v>
      </c>
      <c r="N2118" s="0" t="str">
        <f aca="false">RIGHT(M2118,LEN(M2118)-FIND(" ",M2118))</f>
        <v>SUNSET DR NE</v>
      </c>
      <c r="P2118" s="0" t="s">
        <v>147</v>
      </c>
      <c r="Q2118" s="0" t="s">
        <v>148</v>
      </c>
      <c r="R2118" s="0" t="n">
        <v>44483</v>
      </c>
      <c r="AD2118" s="0" t="s">
        <v>149</v>
      </c>
      <c r="AE2118" s="0" t="s">
        <v>150</v>
      </c>
      <c r="AF2118" s="0" t="s">
        <v>151</v>
      </c>
      <c r="AH2118" s="0" t="n">
        <v>14</v>
      </c>
      <c r="AI2118" s="0" t="n">
        <v>11</v>
      </c>
      <c r="AN2118" s="0" t="s">
        <v>147</v>
      </c>
      <c r="AO2118" s="0" t="s">
        <v>8430</v>
      </c>
      <c r="AP2118" s="0" t="s">
        <v>8431</v>
      </c>
      <c r="AQ2118" s="0" t="n">
        <v>9</v>
      </c>
      <c r="AR2118" s="0" t="n">
        <v>64</v>
      </c>
      <c r="AS2118" s="0" t="n">
        <v>32</v>
      </c>
      <c r="AU2118" s="0" t="n">
        <f aca="false">COUNTA($BA$2118:$EH$2118)</f>
        <v>40</v>
      </c>
      <c r="AV2118" s="0" t="n">
        <f aca="false">COUNTIF($BA$2118:$EH$2118,"D")</f>
        <v>10</v>
      </c>
      <c r="AW2118" s="0" t="n">
        <f aca="false">COUNTIF($BA$2118:$EH$2118,"R")</f>
        <v>1</v>
      </c>
      <c r="AX2118" s="0" t="n">
        <f aca="false"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>5</v>
      </c>
      <c r="AY2118" s="0" t="n">
        <f aca="false"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>4</v>
      </c>
      <c r="AZ2118" s="0" t="n">
        <f aca="false">IF(EH2118&lt;&gt;"",1,0)</f>
        <v>0</v>
      </c>
      <c r="BB2118" s="0" t="s">
        <v>154</v>
      </c>
      <c r="BC2118" s="0" t="s">
        <v>155</v>
      </c>
      <c r="BD2118" s="0" t="s">
        <v>155</v>
      </c>
      <c r="BE2118" s="0" t="s">
        <v>155</v>
      </c>
      <c r="BF2118" s="0" t="s">
        <v>155</v>
      </c>
      <c r="BG2118" s="0" t="s">
        <v>155</v>
      </c>
      <c r="BH2118" s="0" t="s">
        <v>155</v>
      </c>
      <c r="BI2118" s="0" t="s">
        <v>155</v>
      </c>
      <c r="BJ2118" s="0" t="s">
        <v>155</v>
      </c>
      <c r="BK2118" s="0" t="s">
        <v>155</v>
      </c>
      <c r="BL2118" s="0" t="s">
        <v>155</v>
      </c>
      <c r="BP2118" s="0" t="s">
        <v>155</v>
      </c>
      <c r="BR2118" s="0" t="s">
        <v>155</v>
      </c>
      <c r="BS2118" s="0" t="s">
        <v>155</v>
      </c>
      <c r="BV2118" s="0" t="s">
        <v>155</v>
      </c>
      <c r="BY2118" s="0" t="s">
        <v>145</v>
      </c>
      <c r="CA2118" s="0" t="s">
        <v>155</v>
      </c>
      <c r="CC2118" s="0" t="s">
        <v>145</v>
      </c>
      <c r="CG2118" s="0" t="s">
        <v>155</v>
      </c>
      <c r="CK2118" s="0" t="s">
        <v>155</v>
      </c>
      <c r="CL2118" s="0" t="s">
        <v>145</v>
      </c>
      <c r="CN2118" s="0" t="s">
        <v>155</v>
      </c>
      <c r="CP2118" s="0" t="s">
        <v>155</v>
      </c>
      <c r="CQ2118" s="0" t="s">
        <v>145</v>
      </c>
      <c r="CU2118" s="0" t="s">
        <v>145</v>
      </c>
      <c r="CV2118" s="0" t="s">
        <v>155</v>
      </c>
      <c r="CY2118" s="0" t="s">
        <v>155</v>
      </c>
      <c r="CZ2118" s="0" t="s">
        <v>141</v>
      </c>
      <c r="DC2118" s="0" t="s">
        <v>155</v>
      </c>
      <c r="DG2118" s="0" t="s">
        <v>145</v>
      </c>
      <c r="DI2118" s="0" t="s">
        <v>155</v>
      </c>
      <c r="DJ2118" s="0" t="s">
        <v>145</v>
      </c>
      <c r="DL2118" s="0" t="s">
        <v>155</v>
      </c>
      <c r="DN2118" s="0" t="s">
        <v>155</v>
      </c>
      <c r="DS2118" s="0" t="s">
        <v>145</v>
      </c>
      <c r="DU2118" s="0" t="s">
        <v>155</v>
      </c>
      <c r="DW2118" s="0" t="s">
        <v>145</v>
      </c>
      <c r="EA2118" s="0" t="s">
        <v>155</v>
      </c>
      <c r="ED2118" s="0" t="s">
        <v>145</v>
      </c>
      <c r="EF2118" s="0" t="s">
        <v>155</v>
      </c>
    </row>
    <row r="2119" customFormat="false" ht="15" hidden="false" customHeight="false" outlineLevel="0" collapsed="false">
      <c r="A2119" s="0" t="s">
        <v>9318</v>
      </c>
      <c r="B2119" s="0" t="n">
        <v>78</v>
      </c>
      <c r="C2119" s="0" t="n">
        <v>7841</v>
      </c>
      <c r="D2119" s="0" t="s">
        <v>9319</v>
      </c>
      <c r="E2119" s="0" t="s">
        <v>6241</v>
      </c>
      <c r="F2119" s="0" t="str">
        <f aca="false">CONCATENATE(D2119," ",LEFT(H2119,4),"T=",AU2119,"D=",AV2119,"R=",AW2119,"M=",AX2119,"L=",AY2119,"B=",AZ2119)</f>
        <v>MARINO T=35D=3R=6M=2L=7B=1</v>
      </c>
      <c r="G2119" s="0" t="s">
        <v>201</v>
      </c>
      <c r="I2119" s="0" t="s">
        <v>9320</v>
      </c>
      <c r="J2119" s="0" t="s">
        <v>9321</v>
      </c>
      <c r="K2119" s="0" t="s">
        <v>144</v>
      </c>
      <c r="L2119" s="0" t="s">
        <v>145</v>
      </c>
      <c r="M2119" s="0" t="s">
        <v>9322</v>
      </c>
      <c r="N2119" s="0" t="str">
        <f aca="false">RIGHT(M2119,LEN(M2119)-FIND(" ",M2119))</f>
        <v>SUNSET DR NE</v>
      </c>
      <c r="P2119" s="0" t="s">
        <v>147</v>
      </c>
      <c r="Q2119" s="0" t="s">
        <v>148</v>
      </c>
      <c r="R2119" s="0" t="n">
        <v>44483</v>
      </c>
      <c r="AD2119" s="0" t="s">
        <v>149</v>
      </c>
      <c r="AE2119" s="0" t="s">
        <v>150</v>
      </c>
      <c r="AF2119" s="0" t="s">
        <v>151</v>
      </c>
      <c r="AH2119" s="0" t="n">
        <v>14</v>
      </c>
      <c r="AI2119" s="0" t="n">
        <v>11</v>
      </c>
      <c r="AN2119" s="0" t="s">
        <v>147</v>
      </c>
      <c r="AO2119" s="0" t="s">
        <v>8430</v>
      </c>
      <c r="AP2119" s="0" t="s">
        <v>8431</v>
      </c>
      <c r="AQ2119" s="0" t="n">
        <v>9</v>
      </c>
      <c r="AR2119" s="0" t="n">
        <v>64</v>
      </c>
      <c r="AS2119" s="0" t="n">
        <v>32</v>
      </c>
      <c r="AU2119" s="0" t="n">
        <f aca="false">COUNTA($BA$2119:$EH$2119)</f>
        <v>35</v>
      </c>
      <c r="AV2119" s="0" t="n">
        <f aca="false">COUNTIF($BA$2119:$EH$2119,"D")</f>
        <v>3</v>
      </c>
      <c r="AW2119" s="0" t="n">
        <f aca="false">COUNTIF($BA$2119:$EH$2119,"R")</f>
        <v>6</v>
      </c>
      <c r="AX2119" s="0" t="n">
        <f aca="false"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>2</v>
      </c>
      <c r="AY2119" s="0" t="n">
        <f aca="false"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>7</v>
      </c>
      <c r="AZ2119" s="0" t="n">
        <f aca="false">IF(EH2119&lt;&gt;"",1,0)</f>
        <v>1</v>
      </c>
      <c r="BB2119" s="0" t="s">
        <v>154</v>
      </c>
      <c r="BC2119" s="0" t="s">
        <v>155</v>
      </c>
      <c r="BD2119" s="0" t="s">
        <v>155</v>
      </c>
      <c r="BE2119" s="0" t="s">
        <v>155</v>
      </c>
      <c r="BF2119" s="0" t="s">
        <v>155</v>
      </c>
      <c r="BG2119" s="0" t="s">
        <v>155</v>
      </c>
      <c r="BH2119" s="0" t="s">
        <v>155</v>
      </c>
      <c r="BJ2119" s="0" t="s">
        <v>155</v>
      </c>
      <c r="BK2119" s="0" t="s">
        <v>155</v>
      </c>
      <c r="BL2119" s="0" t="s">
        <v>155</v>
      </c>
      <c r="BP2119" s="0" t="s">
        <v>155</v>
      </c>
      <c r="BS2119" s="0" t="s">
        <v>155</v>
      </c>
      <c r="BY2119" s="0" t="s">
        <v>145</v>
      </c>
      <c r="CA2119" s="0" t="s">
        <v>155</v>
      </c>
      <c r="CG2119" s="0" t="s">
        <v>155</v>
      </c>
      <c r="CP2119" s="0" t="s">
        <v>155</v>
      </c>
      <c r="CU2119" s="0" t="s">
        <v>141</v>
      </c>
      <c r="CV2119" s="0" t="s">
        <v>155</v>
      </c>
      <c r="CY2119" s="0" t="s">
        <v>155</v>
      </c>
      <c r="DC2119" s="0" t="s">
        <v>155</v>
      </c>
      <c r="DG2119" s="0" t="s">
        <v>141</v>
      </c>
      <c r="DI2119" s="0" t="s">
        <v>155</v>
      </c>
      <c r="DL2119" s="0" t="s">
        <v>155</v>
      </c>
      <c r="DM2119" s="0" t="s">
        <v>141</v>
      </c>
      <c r="DN2119" s="0" t="s">
        <v>155</v>
      </c>
      <c r="DR2119" s="0" t="s">
        <v>155</v>
      </c>
      <c r="DS2119" s="0" t="s">
        <v>141</v>
      </c>
      <c r="DT2119" s="0" t="s">
        <v>141</v>
      </c>
      <c r="DU2119" s="0" t="s">
        <v>155</v>
      </c>
      <c r="DW2119" s="0" t="s">
        <v>145</v>
      </c>
      <c r="DX2119" s="0" t="s">
        <v>155</v>
      </c>
      <c r="EA2119" s="0" t="s">
        <v>155</v>
      </c>
      <c r="ED2119" s="0" t="s">
        <v>141</v>
      </c>
      <c r="EF2119" s="0" t="s">
        <v>155</v>
      </c>
      <c r="EH2119" s="0" t="s">
        <v>145</v>
      </c>
    </row>
    <row r="2120" customFormat="false" ht="15" hidden="false" customHeight="false" outlineLevel="0" collapsed="false">
      <c r="A2120" s="0" t="s">
        <v>9323</v>
      </c>
      <c r="B2120" s="0" t="n">
        <v>78</v>
      </c>
      <c r="C2120" s="0" t="n">
        <v>414372</v>
      </c>
      <c r="D2120" s="0" t="s">
        <v>8464</v>
      </c>
      <c r="E2120" s="0" t="s">
        <v>1053</v>
      </c>
      <c r="F2120" s="0" t="str">
        <f aca="false">CONCATENATE(D2120," ",LEFT(H2120,4),"T=",AU2120,"D=",AV2120,"R=",AW2120,"M=",AX2120,"L=",AY2120,"B=",AZ2120)</f>
        <v>LIMPEROS T=13D=3R=0M=1L=2B=0</v>
      </c>
      <c r="G2120" s="0" t="s">
        <v>7851</v>
      </c>
      <c r="I2120" s="0" t="s">
        <v>9324</v>
      </c>
      <c r="J2120" s="0" t="s">
        <v>9325</v>
      </c>
      <c r="K2120" s="0" t="s">
        <v>144</v>
      </c>
      <c r="L2120" s="0" t="s">
        <v>145</v>
      </c>
      <c r="M2120" s="0" t="s">
        <v>8467</v>
      </c>
      <c r="N2120" s="0" t="str">
        <f aca="false">RIGHT(M2120,LEN(M2120)-FIND(" ",M2120))</f>
        <v>EDGEWOOD ST NE</v>
      </c>
      <c r="P2120" s="0" t="s">
        <v>147</v>
      </c>
      <c r="Q2120" s="0" t="s">
        <v>148</v>
      </c>
      <c r="R2120" s="0" t="n">
        <v>44483</v>
      </c>
      <c r="AD2120" s="0" t="s">
        <v>149</v>
      </c>
      <c r="AE2120" s="0" t="s">
        <v>150</v>
      </c>
      <c r="AF2120" s="0" t="s">
        <v>151</v>
      </c>
      <c r="AH2120" s="0" t="n">
        <v>14</v>
      </c>
      <c r="AI2120" s="0" t="n">
        <v>11</v>
      </c>
      <c r="AN2120" s="0" t="s">
        <v>147</v>
      </c>
      <c r="AO2120" s="0" t="s">
        <v>8430</v>
      </c>
      <c r="AP2120" s="0" t="s">
        <v>8431</v>
      </c>
      <c r="AQ2120" s="0" t="n">
        <v>9</v>
      </c>
      <c r="AR2120" s="0" t="n">
        <v>64</v>
      </c>
      <c r="AS2120" s="0" t="n">
        <v>32</v>
      </c>
      <c r="AU2120" s="0" t="n">
        <f aca="false">COUNTA($BA$2120:$EH$2120)</f>
        <v>13</v>
      </c>
      <c r="AV2120" s="0" t="n">
        <f aca="false">COUNTIF($BA$2120:$EH$2120,"D")</f>
        <v>3</v>
      </c>
      <c r="AW2120" s="0" t="n">
        <f aca="false">COUNTIF($BA$2120:$EH$2120,"R")</f>
        <v>0</v>
      </c>
      <c r="AX2120" s="0" t="n">
        <f aca="false"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>1</v>
      </c>
      <c r="AY2120" s="0" t="n">
        <f aca="false"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>2</v>
      </c>
      <c r="AZ2120" s="0" t="n">
        <f aca="false">IF(EH2120&lt;&gt;"",1,0)</f>
        <v>0</v>
      </c>
      <c r="BB2120" s="0" t="s">
        <v>154</v>
      </c>
      <c r="CZ2120" s="0" t="s">
        <v>145</v>
      </c>
      <c r="DC2120" s="0" t="s">
        <v>155</v>
      </c>
      <c r="DD2120" s="0" t="s">
        <v>145</v>
      </c>
      <c r="DF2120" s="0" t="s">
        <v>155</v>
      </c>
      <c r="DI2120" s="0" t="s">
        <v>155</v>
      </c>
      <c r="DL2120" s="0" t="s">
        <v>155</v>
      </c>
      <c r="DN2120" s="0" t="s">
        <v>155</v>
      </c>
      <c r="DU2120" s="0" t="s">
        <v>155</v>
      </c>
      <c r="DX2120" s="0" t="s">
        <v>155</v>
      </c>
      <c r="EA2120" s="0" t="s">
        <v>155</v>
      </c>
      <c r="ED2120" s="0" t="s">
        <v>145</v>
      </c>
      <c r="EF2120" s="0" t="s">
        <v>155</v>
      </c>
    </row>
    <row r="2121" customFormat="false" ht="15" hidden="false" customHeight="false" outlineLevel="0" collapsed="false">
      <c r="A2121" s="0" t="s">
        <v>9326</v>
      </c>
      <c r="B2121" s="0" t="n">
        <v>78</v>
      </c>
      <c r="C2121" s="0" t="n">
        <v>415567</v>
      </c>
      <c r="D2121" s="0" t="s">
        <v>9327</v>
      </c>
      <c r="E2121" s="0" t="s">
        <v>9328</v>
      </c>
      <c r="F2121" s="0" t="str">
        <f aca="false">CONCATENATE(D2121," ",LEFT(H2121,4),"T=",AU2121,"D=",AV2121,"R=",AW2121,"M=",AX2121,"L=",AY2121,"B=",AZ2121)</f>
        <v>MAWYAH T=3D=0R=0M=0L=0B=0</v>
      </c>
      <c r="G2121" s="0" t="s">
        <v>9329</v>
      </c>
      <c r="I2121" s="0" t="s">
        <v>9330</v>
      </c>
      <c r="J2121" s="0" t="s">
        <v>9331</v>
      </c>
      <c r="K2121" s="0" t="s">
        <v>144</v>
      </c>
      <c r="M2121" s="0" t="s">
        <v>9332</v>
      </c>
      <c r="N2121" s="0" t="str">
        <f aca="false">RIGHT(M2121,LEN(M2121)-FIND(" ",M2121))</f>
        <v>GENESEE AVE NE</v>
      </c>
      <c r="P2121" s="0" t="s">
        <v>147</v>
      </c>
      <c r="Q2121" s="0" t="s">
        <v>148</v>
      </c>
      <c r="R2121" s="0" t="n">
        <v>44483</v>
      </c>
      <c r="AD2121" s="0" t="s">
        <v>149</v>
      </c>
      <c r="AE2121" s="0" t="s">
        <v>150</v>
      </c>
      <c r="AF2121" s="0" t="s">
        <v>151</v>
      </c>
      <c r="AH2121" s="0" t="n">
        <v>14</v>
      </c>
      <c r="AI2121" s="0" t="n">
        <v>11</v>
      </c>
      <c r="AN2121" s="0" t="s">
        <v>147</v>
      </c>
      <c r="AO2121" s="0" t="s">
        <v>8430</v>
      </c>
      <c r="AP2121" s="0" t="s">
        <v>8431</v>
      </c>
      <c r="AQ2121" s="0" t="n">
        <v>9</v>
      </c>
      <c r="AR2121" s="0" t="n">
        <v>64</v>
      </c>
      <c r="AS2121" s="0" t="n">
        <v>32</v>
      </c>
      <c r="AU2121" s="0" t="n">
        <f aca="false">COUNTA($BA$2121:$EH$2121)</f>
        <v>3</v>
      </c>
      <c r="AV2121" s="0" t="n">
        <f aca="false">COUNTIF($BA$2121:$EH$2121,"D")</f>
        <v>0</v>
      </c>
      <c r="AW2121" s="0" t="n">
        <f aca="false">COUNTIF($BA$2121:$EH$2121,"R")</f>
        <v>0</v>
      </c>
      <c r="AX2121" s="0" t="n">
        <f aca="false"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>0</v>
      </c>
      <c r="AY2121" s="0" t="n">
        <f aca="false"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>0</v>
      </c>
      <c r="AZ2121" s="0" t="n">
        <f aca="false">IF(EH2121&lt;&gt;"",1,0)</f>
        <v>0</v>
      </c>
      <c r="BB2121" s="0" t="s">
        <v>154</v>
      </c>
      <c r="DN2121" s="0" t="s">
        <v>155</v>
      </c>
      <c r="EF2121" s="0" t="s">
        <v>155</v>
      </c>
    </row>
    <row r="2122" customFormat="false" ht="15" hidden="false" customHeight="false" outlineLevel="0" collapsed="false">
      <c r="A2122" s="0" t="s">
        <v>9333</v>
      </c>
      <c r="B2122" s="0" t="n">
        <v>78</v>
      </c>
      <c r="C2122" s="0" t="n">
        <v>305759</v>
      </c>
      <c r="D2122" s="0" t="s">
        <v>7941</v>
      </c>
      <c r="E2122" s="0" t="s">
        <v>6829</v>
      </c>
      <c r="F2122" s="0" t="str">
        <f aca="false">CONCATENATE(D2122," ",LEFT(H2122,4),"T=",AU2122,"D=",AV2122,"R=",AW2122,"M=",AX2122,"L=",AY2122,"B=",AZ2122)</f>
        <v>ENYINGS T=29D=5R=3M=2L=5B=0</v>
      </c>
      <c r="G2122" s="0" t="s">
        <v>482</v>
      </c>
      <c r="I2122" s="0" t="s">
        <v>9334</v>
      </c>
      <c r="J2122" s="0" t="s">
        <v>2164</v>
      </c>
      <c r="K2122" s="0" t="s">
        <v>144</v>
      </c>
      <c r="L2122" s="0" t="s">
        <v>141</v>
      </c>
      <c r="M2122" s="0" t="s">
        <v>9335</v>
      </c>
      <c r="N2122" s="0" t="str">
        <f aca="false">RIGHT(M2122,LEN(M2122)-FIND(" ",M2122))</f>
        <v>BEECHWOOD ST NE</v>
      </c>
      <c r="P2122" s="0" t="s">
        <v>147</v>
      </c>
      <c r="Q2122" s="0" t="s">
        <v>148</v>
      </c>
      <c r="R2122" s="0" t="n">
        <v>44483</v>
      </c>
      <c r="AD2122" s="0" t="s">
        <v>149</v>
      </c>
      <c r="AE2122" s="0" t="s">
        <v>150</v>
      </c>
      <c r="AF2122" s="0" t="s">
        <v>151</v>
      </c>
      <c r="AH2122" s="0" t="n">
        <v>14</v>
      </c>
      <c r="AI2122" s="0" t="n">
        <v>11</v>
      </c>
      <c r="AN2122" s="0" t="s">
        <v>147</v>
      </c>
      <c r="AO2122" s="0" t="s">
        <v>8430</v>
      </c>
      <c r="AP2122" s="0" t="s">
        <v>8431</v>
      </c>
      <c r="AQ2122" s="0" t="n">
        <v>9</v>
      </c>
      <c r="AR2122" s="0" t="n">
        <v>64</v>
      </c>
      <c r="AS2122" s="0" t="n">
        <v>32</v>
      </c>
      <c r="AU2122" s="0" t="n">
        <f aca="false">COUNTA($BA$2122:$EH$2122)</f>
        <v>29</v>
      </c>
      <c r="AV2122" s="0" t="n">
        <f aca="false">COUNTIF($BA$2122:$EH$2122,"D")</f>
        <v>5</v>
      </c>
      <c r="AW2122" s="0" t="n">
        <f aca="false">COUNTIF($BA$2122:$EH$2122,"R")</f>
        <v>3</v>
      </c>
      <c r="AX2122" s="0" t="n">
        <f aca="false"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>2</v>
      </c>
      <c r="AY2122" s="0" t="n">
        <f aca="false"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>5</v>
      </c>
      <c r="AZ2122" s="0" t="n">
        <f aca="false">IF(EH2122&lt;&gt;"",1,0)</f>
        <v>0</v>
      </c>
      <c r="BB2122" s="0" t="s">
        <v>154</v>
      </c>
      <c r="BK2122" s="0" t="s">
        <v>155</v>
      </c>
      <c r="BL2122" s="0" t="s">
        <v>155</v>
      </c>
      <c r="BP2122" s="0" t="s">
        <v>155</v>
      </c>
      <c r="BR2122" s="0" t="s">
        <v>155</v>
      </c>
      <c r="BS2122" s="0" t="s">
        <v>155</v>
      </c>
      <c r="BY2122" s="0" t="s">
        <v>145</v>
      </c>
      <c r="CA2122" s="0" t="s">
        <v>155</v>
      </c>
      <c r="CK2122" s="0" t="s">
        <v>155</v>
      </c>
      <c r="CL2122" s="0" t="s">
        <v>145</v>
      </c>
      <c r="CN2122" s="0" t="s">
        <v>155</v>
      </c>
      <c r="CP2122" s="0" t="s">
        <v>155</v>
      </c>
      <c r="CU2122" s="0" t="s">
        <v>145</v>
      </c>
      <c r="CV2122" s="0" t="s">
        <v>155</v>
      </c>
      <c r="CY2122" s="0" t="s">
        <v>155</v>
      </c>
      <c r="CZ2122" s="0" t="s">
        <v>141</v>
      </c>
      <c r="DC2122" s="0" t="s">
        <v>155</v>
      </c>
      <c r="DF2122" s="0" t="s">
        <v>155</v>
      </c>
      <c r="DI2122" s="0" t="s">
        <v>155</v>
      </c>
      <c r="DJ2122" s="0" t="s">
        <v>145</v>
      </c>
      <c r="DL2122" s="0" t="s">
        <v>155</v>
      </c>
      <c r="DM2122" s="0" t="s">
        <v>145</v>
      </c>
      <c r="DN2122" s="0" t="s">
        <v>155</v>
      </c>
      <c r="DS2122" s="0" t="s">
        <v>141</v>
      </c>
      <c r="DU2122" s="0" t="s">
        <v>155</v>
      </c>
      <c r="DX2122" s="0" t="s">
        <v>155</v>
      </c>
      <c r="EA2122" s="0" t="s">
        <v>155</v>
      </c>
      <c r="ED2122" s="0" t="s">
        <v>141</v>
      </c>
      <c r="EF2122" s="0" t="s">
        <v>155</v>
      </c>
    </row>
    <row r="2123" customFormat="false" ht="15" hidden="false" customHeight="false" outlineLevel="0" collapsed="false">
      <c r="A2123" s="0" t="s">
        <v>9336</v>
      </c>
      <c r="B2123" s="0" t="n">
        <v>78</v>
      </c>
      <c r="C2123" s="0" t="n">
        <v>478058</v>
      </c>
      <c r="D2123" s="0" t="s">
        <v>9337</v>
      </c>
      <c r="E2123" s="0" t="s">
        <v>9338</v>
      </c>
      <c r="F2123" s="0" t="str">
        <f aca="false">CONCATENATE(D2123," ",LEFT(H2123,4),"T=",AU2123,"D=",AV2123,"R=",AW2123,"M=",AX2123,"L=",AY2123,"B=",AZ2123)</f>
        <v>MERRELL T=1D=0R=0M=0L=0B=0</v>
      </c>
      <c r="G2123" s="0" t="s">
        <v>376</v>
      </c>
      <c r="I2123" s="0" t="s">
        <v>9339</v>
      </c>
      <c r="J2123" s="0" t="s">
        <v>9340</v>
      </c>
      <c r="K2123" s="0" t="s">
        <v>169</v>
      </c>
      <c r="M2123" s="0" t="s">
        <v>8462</v>
      </c>
      <c r="N2123" s="0" t="str">
        <f aca="false">RIGHT(M2123,LEN(M2123)-FIND(" ",M2123))</f>
        <v>WOODLAND AVE NE</v>
      </c>
      <c r="P2123" s="0" t="s">
        <v>147</v>
      </c>
      <c r="Q2123" s="0" t="s">
        <v>148</v>
      </c>
      <c r="R2123" s="0" t="n">
        <v>44483</v>
      </c>
      <c r="AD2123" s="0" t="s">
        <v>149</v>
      </c>
      <c r="AE2123" s="0" t="s">
        <v>150</v>
      </c>
      <c r="AF2123" s="0" t="s">
        <v>151</v>
      </c>
      <c r="AH2123" s="0" t="n">
        <v>14</v>
      </c>
      <c r="AI2123" s="0" t="n">
        <v>11</v>
      </c>
      <c r="AN2123" s="0" t="s">
        <v>147</v>
      </c>
      <c r="AO2123" s="0" t="s">
        <v>8430</v>
      </c>
      <c r="AP2123" s="0" t="s">
        <v>8431</v>
      </c>
      <c r="AQ2123" s="0" t="n">
        <v>9</v>
      </c>
      <c r="AR2123" s="0" t="n">
        <v>64</v>
      </c>
      <c r="AS2123" s="0" t="n">
        <v>32</v>
      </c>
      <c r="AU2123" s="0" t="n">
        <f aca="false">COUNTA($BA$2123:$EH$2123)</f>
        <v>1</v>
      </c>
      <c r="AV2123" s="0" t="n">
        <f aca="false">COUNTIF($BA$2123:$EH$2123,"D")</f>
        <v>0</v>
      </c>
      <c r="AW2123" s="0" t="n">
        <f aca="false">COUNTIF($BA$2123:$EH$2123,"R")</f>
        <v>0</v>
      </c>
      <c r="AX2123" s="0" t="n">
        <f aca="false"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>0</v>
      </c>
      <c r="AY2123" s="0" t="n">
        <f aca="false"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>0</v>
      </c>
      <c r="AZ2123" s="0" t="n">
        <f aca="false">IF(EH2123&lt;&gt;"",1,0)</f>
        <v>0</v>
      </c>
      <c r="BB2123" s="0" t="s">
        <v>154</v>
      </c>
    </row>
    <row r="2124" customFormat="false" ht="15" hidden="false" customHeight="false" outlineLevel="0" collapsed="false">
      <c r="A2124" s="0" t="s">
        <v>9341</v>
      </c>
      <c r="B2124" s="0" t="n">
        <v>78</v>
      </c>
      <c r="C2124" s="0" t="n">
        <v>332376</v>
      </c>
      <c r="D2124" s="0" t="s">
        <v>4981</v>
      </c>
      <c r="E2124" s="0" t="s">
        <v>5755</v>
      </c>
      <c r="F2124" s="0" t="str">
        <f aca="false">CONCATENATE(D2124," ",LEFT(H2124,4),"T=",AU2124,"D=",AV2124,"R=",AW2124,"M=",AX2124,"L=",AY2124,"B=",AZ2124)</f>
        <v>MITCHAM T=15D=1R=0M=0L=0B=0</v>
      </c>
      <c r="G2124" s="0" t="s">
        <v>201</v>
      </c>
      <c r="I2124" s="0" t="s">
        <v>9342</v>
      </c>
      <c r="J2124" s="0" t="s">
        <v>6569</v>
      </c>
      <c r="K2124" s="0" t="s">
        <v>144</v>
      </c>
      <c r="M2124" s="0" t="s">
        <v>9343</v>
      </c>
      <c r="N2124" s="0" t="str">
        <f aca="false">RIGHT(M2124,LEN(M2124)-FIND(" ",M2124))</f>
        <v>MAPLEWOOD ST NE</v>
      </c>
      <c r="P2124" s="0" t="s">
        <v>147</v>
      </c>
      <c r="Q2124" s="0" t="s">
        <v>148</v>
      </c>
      <c r="R2124" s="0" t="n">
        <v>44483</v>
      </c>
      <c r="AD2124" s="0" t="s">
        <v>149</v>
      </c>
      <c r="AE2124" s="0" t="s">
        <v>150</v>
      </c>
      <c r="AF2124" s="0" t="s">
        <v>151</v>
      </c>
      <c r="AH2124" s="0" t="n">
        <v>14</v>
      </c>
      <c r="AI2124" s="0" t="n">
        <v>11</v>
      </c>
      <c r="AN2124" s="0" t="s">
        <v>147</v>
      </c>
      <c r="AO2124" s="0" t="s">
        <v>8430</v>
      </c>
      <c r="AP2124" s="0" t="s">
        <v>8431</v>
      </c>
      <c r="AQ2124" s="0" t="n">
        <v>9</v>
      </c>
      <c r="AR2124" s="0" t="n">
        <v>64</v>
      </c>
      <c r="AS2124" s="0" t="n">
        <v>32</v>
      </c>
      <c r="AU2124" s="0" t="n">
        <f aca="false">COUNTA($BA$2124:$EH$2124)</f>
        <v>15</v>
      </c>
      <c r="AV2124" s="0" t="n">
        <f aca="false">COUNTIF($BA$2124:$EH$2124,"D")</f>
        <v>1</v>
      </c>
      <c r="AW2124" s="0" t="n">
        <f aca="false">COUNTIF($BA$2124:$EH$2124,"R")</f>
        <v>0</v>
      </c>
      <c r="AX2124" s="0" t="n">
        <f aca="false"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>0</v>
      </c>
      <c r="AY2124" s="0" t="n">
        <f aca="false"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>0</v>
      </c>
      <c r="AZ2124" s="0" t="n">
        <f aca="false">IF(EH2124&lt;&gt;"",1,0)</f>
        <v>0</v>
      </c>
      <c r="BB2124" s="0" t="s">
        <v>154</v>
      </c>
      <c r="BL2124" s="0" t="s">
        <v>155</v>
      </c>
      <c r="BS2124" s="0" t="s">
        <v>155</v>
      </c>
      <c r="BY2124" s="0" t="s">
        <v>145</v>
      </c>
      <c r="CA2124" s="0" t="s">
        <v>155</v>
      </c>
      <c r="CG2124" s="0" t="s">
        <v>155</v>
      </c>
      <c r="CK2124" s="0" t="s">
        <v>155</v>
      </c>
      <c r="CN2124" s="0" t="s">
        <v>155</v>
      </c>
      <c r="CP2124" s="0" t="s">
        <v>155</v>
      </c>
      <c r="DC2124" s="0" t="s">
        <v>155</v>
      </c>
      <c r="DI2124" s="0" t="s">
        <v>155</v>
      </c>
      <c r="DN2124" s="0" t="s">
        <v>155</v>
      </c>
      <c r="DU2124" s="0" t="s">
        <v>155</v>
      </c>
      <c r="EA2124" s="0" t="s">
        <v>155</v>
      </c>
      <c r="EF2124" s="0" t="s">
        <v>155</v>
      </c>
    </row>
    <row r="2125" customFormat="false" ht="15" hidden="false" customHeight="false" outlineLevel="0" collapsed="false">
      <c r="A2125" s="0" t="s">
        <v>9344</v>
      </c>
      <c r="B2125" s="0" t="n">
        <v>78</v>
      </c>
      <c r="C2125" s="0" t="n">
        <v>298918</v>
      </c>
      <c r="D2125" s="0" t="s">
        <v>1559</v>
      </c>
      <c r="E2125" s="0" t="s">
        <v>481</v>
      </c>
      <c r="F2125" s="0" t="str">
        <f aca="false">CONCATENATE(D2125," ",LEFT(H2125,4),"T=",AU2125,"D=",AV2125,"R=",AW2125,"M=",AX2125,"L=",AY2125,"B=",AZ2125)</f>
        <v>KING T=16D=0R=0M=0L=0B=0</v>
      </c>
      <c r="G2125" s="0" t="s">
        <v>482</v>
      </c>
      <c r="I2125" s="0" t="s">
        <v>9345</v>
      </c>
      <c r="J2125" s="0" t="s">
        <v>9346</v>
      </c>
      <c r="K2125" s="0" t="s">
        <v>144</v>
      </c>
      <c r="M2125" s="0" t="s">
        <v>9347</v>
      </c>
      <c r="N2125" s="0" t="str">
        <f aca="false">RIGHT(M2125,LEN(M2125)-FIND(" ",M2125))</f>
        <v>GENESEE AVE NE</v>
      </c>
      <c r="P2125" s="0" t="s">
        <v>147</v>
      </c>
      <c r="Q2125" s="0" t="s">
        <v>148</v>
      </c>
      <c r="R2125" s="0" t="n">
        <v>44483</v>
      </c>
      <c r="AD2125" s="0" t="s">
        <v>149</v>
      </c>
      <c r="AE2125" s="0" t="s">
        <v>150</v>
      </c>
      <c r="AF2125" s="0" t="s">
        <v>151</v>
      </c>
      <c r="AH2125" s="0" t="n">
        <v>14</v>
      </c>
      <c r="AI2125" s="0" t="n">
        <v>11</v>
      </c>
      <c r="AN2125" s="0" t="s">
        <v>147</v>
      </c>
      <c r="AO2125" s="0" t="s">
        <v>8430</v>
      </c>
      <c r="AP2125" s="0" t="s">
        <v>8431</v>
      </c>
      <c r="AQ2125" s="0" t="n">
        <v>9</v>
      </c>
      <c r="AR2125" s="0" t="n">
        <v>64</v>
      </c>
      <c r="AS2125" s="0" t="n">
        <v>32</v>
      </c>
      <c r="AU2125" s="0" t="n">
        <f aca="false">COUNTA($BA$2125:$EH$2125)</f>
        <v>16</v>
      </c>
      <c r="AV2125" s="0" t="n">
        <f aca="false">COUNTIF($BA$2125:$EH$2125,"D")</f>
        <v>0</v>
      </c>
      <c r="AW2125" s="0" t="n">
        <f aca="false">COUNTIF($BA$2125:$EH$2125,"R")</f>
        <v>0</v>
      </c>
      <c r="AX2125" s="0" t="n">
        <f aca="false"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>0</v>
      </c>
      <c r="AY2125" s="0" t="n">
        <f aca="false"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>0</v>
      </c>
      <c r="AZ2125" s="0" t="n">
        <f aca="false">IF(EH2125&lt;&gt;"",1,0)</f>
        <v>0</v>
      </c>
      <c r="BB2125" s="0" t="s">
        <v>154</v>
      </c>
      <c r="BD2125" s="0" t="s">
        <v>155</v>
      </c>
      <c r="BF2125" s="0" t="s">
        <v>155</v>
      </c>
      <c r="BJ2125" s="0" t="s">
        <v>155</v>
      </c>
      <c r="BL2125" s="0" t="s">
        <v>155</v>
      </c>
      <c r="BP2125" s="0" t="s">
        <v>155</v>
      </c>
      <c r="BR2125" s="0" t="s">
        <v>155</v>
      </c>
      <c r="BS2125" s="0" t="s">
        <v>155</v>
      </c>
      <c r="CA2125" s="0" t="s">
        <v>155</v>
      </c>
      <c r="CG2125" s="0" t="s">
        <v>155</v>
      </c>
      <c r="CK2125" s="0" t="s">
        <v>155</v>
      </c>
      <c r="CP2125" s="0" t="s">
        <v>155</v>
      </c>
      <c r="CV2125" s="0" t="s">
        <v>155</v>
      </c>
      <c r="DC2125" s="0" t="s">
        <v>155</v>
      </c>
      <c r="DN2125" s="0" t="s">
        <v>155</v>
      </c>
      <c r="EF2125" s="0" t="s">
        <v>155</v>
      </c>
    </row>
    <row r="2126" customFormat="false" ht="15" hidden="false" customHeight="false" outlineLevel="0" collapsed="false">
      <c r="A2126" s="0" t="s">
        <v>9348</v>
      </c>
      <c r="B2126" s="0" t="n">
        <v>78</v>
      </c>
      <c r="C2126" s="0" t="n">
        <v>304336</v>
      </c>
      <c r="D2126" s="0" t="s">
        <v>9349</v>
      </c>
      <c r="E2126" s="0" t="s">
        <v>9350</v>
      </c>
      <c r="F2126" s="0" t="str">
        <f aca="false">CONCATENATE(D2126," ",LEFT(H2126,4),"T=",AU2126,"D=",AV2126,"R=",AW2126,"M=",AX2126,"L=",AY2126,"B=",AZ2126)</f>
        <v>SALERO MCCOY T=7D=0R=0M=0L=0B=0</v>
      </c>
      <c r="G2126" s="0" t="s">
        <v>319</v>
      </c>
      <c r="I2126" s="0" t="s">
        <v>9351</v>
      </c>
      <c r="J2126" s="0" t="s">
        <v>3290</v>
      </c>
      <c r="K2126" s="0" t="s">
        <v>144</v>
      </c>
      <c r="M2126" s="0" t="s">
        <v>9352</v>
      </c>
      <c r="N2126" s="0" t="str">
        <f aca="false">RIGHT(M2126,LEN(M2126)-FIND(" ",M2126))</f>
        <v>ATLANTIC ST NE</v>
      </c>
      <c r="P2126" s="0" t="s">
        <v>147</v>
      </c>
      <c r="Q2126" s="0" t="s">
        <v>148</v>
      </c>
      <c r="R2126" s="0" t="n">
        <v>44483</v>
      </c>
      <c r="AD2126" s="0" t="s">
        <v>149</v>
      </c>
      <c r="AE2126" s="0" t="s">
        <v>150</v>
      </c>
      <c r="AF2126" s="0" t="s">
        <v>151</v>
      </c>
      <c r="AH2126" s="0" t="n">
        <v>14</v>
      </c>
      <c r="AI2126" s="0" t="n">
        <v>11</v>
      </c>
      <c r="AN2126" s="0" t="s">
        <v>147</v>
      </c>
      <c r="AO2126" s="0" t="s">
        <v>8430</v>
      </c>
      <c r="AP2126" s="0" t="s">
        <v>8431</v>
      </c>
      <c r="AQ2126" s="0" t="n">
        <v>9</v>
      </c>
      <c r="AR2126" s="0" t="n">
        <v>64</v>
      </c>
      <c r="AS2126" s="0" t="n">
        <v>32</v>
      </c>
      <c r="AU2126" s="0" t="n">
        <f aca="false">COUNTA($BA$2126:$EH$2126)</f>
        <v>7</v>
      </c>
      <c r="AV2126" s="0" t="n">
        <f aca="false">COUNTIF($BA$2126:$EH$2126,"D")</f>
        <v>0</v>
      </c>
      <c r="AW2126" s="0" t="n">
        <f aca="false">COUNTIF($BA$2126:$EH$2126,"R")</f>
        <v>0</v>
      </c>
      <c r="AX2126" s="0" t="n">
        <f aca="false"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>0</v>
      </c>
      <c r="AY2126" s="0" t="n">
        <f aca="false"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>0</v>
      </c>
      <c r="AZ2126" s="0" t="n">
        <f aca="false">IF(EH2126&lt;&gt;"",1,0)</f>
        <v>0</v>
      </c>
      <c r="BB2126" s="0" t="s">
        <v>154</v>
      </c>
      <c r="CA2126" s="0" t="s">
        <v>155</v>
      </c>
      <c r="CP2126" s="0" t="s">
        <v>155</v>
      </c>
      <c r="DC2126" s="0" t="s">
        <v>155</v>
      </c>
      <c r="DI2126" s="0" t="s">
        <v>155</v>
      </c>
      <c r="DN2126" s="0" t="s">
        <v>155</v>
      </c>
      <c r="EF2126" s="0" t="s">
        <v>155</v>
      </c>
    </row>
    <row r="2127" customFormat="false" ht="15" hidden="false" customHeight="false" outlineLevel="0" collapsed="false">
      <c r="A2127" s="0" t="s">
        <v>9353</v>
      </c>
      <c r="B2127" s="0" t="n">
        <v>78</v>
      </c>
      <c r="C2127" s="0" t="n">
        <v>242452</v>
      </c>
      <c r="D2127" s="0" t="s">
        <v>1559</v>
      </c>
      <c r="E2127" s="0" t="s">
        <v>2826</v>
      </c>
      <c r="F2127" s="0" t="str">
        <f aca="false">CONCATENATE(D2127," ",LEFT(H2127,4),"T=",AU2127,"D=",AV2127,"R=",AW2127,"M=",AX2127,"L=",AY2127,"B=",AZ2127)</f>
        <v>KING T=34D=1R=5M=0L=3B=0</v>
      </c>
      <c r="G2127" s="0" t="s">
        <v>3175</v>
      </c>
      <c r="I2127" s="0" t="s">
        <v>9354</v>
      </c>
      <c r="J2127" s="0" t="s">
        <v>9355</v>
      </c>
      <c r="K2127" s="0" t="s">
        <v>144</v>
      </c>
      <c r="L2127" s="0" t="s">
        <v>141</v>
      </c>
      <c r="M2127" s="0" t="s">
        <v>9347</v>
      </c>
      <c r="N2127" s="0" t="str">
        <f aca="false">RIGHT(M2127,LEN(M2127)-FIND(" ",M2127))</f>
        <v>GENESEE AVE NE</v>
      </c>
      <c r="P2127" s="0" t="s">
        <v>147</v>
      </c>
      <c r="Q2127" s="0" t="s">
        <v>148</v>
      </c>
      <c r="R2127" s="0" t="n">
        <v>44483</v>
      </c>
      <c r="AD2127" s="0" t="s">
        <v>149</v>
      </c>
      <c r="AE2127" s="0" t="s">
        <v>150</v>
      </c>
      <c r="AF2127" s="0" t="s">
        <v>151</v>
      </c>
      <c r="AH2127" s="0" t="n">
        <v>14</v>
      </c>
      <c r="AI2127" s="0" t="n">
        <v>11</v>
      </c>
      <c r="AN2127" s="0" t="s">
        <v>147</v>
      </c>
      <c r="AO2127" s="0" t="s">
        <v>8430</v>
      </c>
      <c r="AP2127" s="0" t="s">
        <v>8431</v>
      </c>
      <c r="AQ2127" s="0" t="n">
        <v>9</v>
      </c>
      <c r="AR2127" s="0" t="n">
        <v>64</v>
      </c>
      <c r="AS2127" s="0" t="n">
        <v>32</v>
      </c>
      <c r="AU2127" s="0" t="n">
        <f aca="false">COUNTA($BA$2127:$EH$2127)</f>
        <v>34</v>
      </c>
      <c r="AV2127" s="0" t="n">
        <f aca="false">COUNTIF($BA$2127:$EH$2127,"D")</f>
        <v>1</v>
      </c>
      <c r="AW2127" s="0" t="n">
        <f aca="false">COUNTIF($BA$2127:$EH$2127,"R")</f>
        <v>5</v>
      </c>
      <c r="AX2127" s="0" t="n">
        <f aca="false"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>0</v>
      </c>
      <c r="AY2127" s="0" t="n">
        <f aca="false"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>3</v>
      </c>
      <c r="AZ2127" s="0" t="n">
        <f aca="false">IF(EH2127&lt;&gt;"",1,0)</f>
        <v>0</v>
      </c>
      <c r="BB2127" s="0" t="s">
        <v>154</v>
      </c>
      <c r="BC2127" s="0" t="s">
        <v>155</v>
      </c>
      <c r="BD2127" s="0" t="s">
        <v>155</v>
      </c>
      <c r="BE2127" s="0" t="s">
        <v>155</v>
      </c>
      <c r="BF2127" s="0" t="s">
        <v>155</v>
      </c>
      <c r="BH2127" s="0" t="s">
        <v>155</v>
      </c>
      <c r="BJ2127" s="0" t="s">
        <v>155</v>
      </c>
      <c r="BL2127" s="0" t="s">
        <v>155</v>
      </c>
      <c r="BP2127" s="0" t="s">
        <v>155</v>
      </c>
      <c r="BR2127" s="0" t="s">
        <v>155</v>
      </c>
      <c r="BS2127" s="0" t="s">
        <v>155</v>
      </c>
      <c r="BV2127" s="0" t="s">
        <v>155</v>
      </c>
      <c r="BY2127" s="0" t="s">
        <v>145</v>
      </c>
      <c r="CA2127" s="0" t="s">
        <v>155</v>
      </c>
      <c r="CG2127" s="0" t="s">
        <v>155</v>
      </c>
      <c r="CK2127" s="0" t="s">
        <v>155</v>
      </c>
      <c r="CN2127" s="0" t="s">
        <v>155</v>
      </c>
      <c r="CO2127" s="0" t="s">
        <v>141</v>
      </c>
      <c r="CP2127" s="0" t="s">
        <v>155</v>
      </c>
      <c r="CT2127" s="0" t="s">
        <v>155</v>
      </c>
      <c r="CV2127" s="0" t="s">
        <v>155</v>
      </c>
      <c r="CY2127" s="0" t="s">
        <v>155</v>
      </c>
      <c r="CZ2127" s="0" t="s">
        <v>141</v>
      </c>
      <c r="DC2127" s="0" t="s">
        <v>155</v>
      </c>
      <c r="DG2127" s="0" t="s">
        <v>141</v>
      </c>
      <c r="DI2127" s="0" t="s">
        <v>155</v>
      </c>
      <c r="DL2127" s="0" t="s">
        <v>155</v>
      </c>
      <c r="DN2127" s="0" t="s">
        <v>155</v>
      </c>
      <c r="DS2127" s="0" t="s">
        <v>141</v>
      </c>
      <c r="DU2127" s="0" t="s">
        <v>155</v>
      </c>
      <c r="DX2127" s="0" t="s">
        <v>155</v>
      </c>
      <c r="EA2127" s="0" t="s">
        <v>155</v>
      </c>
      <c r="ED2127" s="0" t="s">
        <v>141</v>
      </c>
      <c r="EF2127" s="0" t="s">
        <v>155</v>
      </c>
    </row>
    <row r="2128" customFormat="false" ht="15" hidden="false" customHeight="false" outlineLevel="0" collapsed="false">
      <c r="A2128" s="0" t="s">
        <v>9356</v>
      </c>
      <c r="B2128" s="0" t="n">
        <v>78</v>
      </c>
      <c r="C2128" s="0" t="n">
        <v>245022</v>
      </c>
      <c r="D2128" s="0" t="s">
        <v>9357</v>
      </c>
      <c r="E2128" s="0" t="s">
        <v>445</v>
      </c>
      <c r="F2128" s="0" t="str">
        <f aca="false">CONCATENATE(D2128," ",LEFT(H2128,4),"T=",AU2128,"D=",AV2128,"R=",AW2128,"M=",AX2128,"L=",AY2128,"B=",AZ2128)</f>
        <v>BOOTH T=27D=7R=0M=3L=6B=1</v>
      </c>
      <c r="G2128" s="0" t="s">
        <v>482</v>
      </c>
      <c r="I2128" s="0" t="s">
        <v>9358</v>
      </c>
      <c r="J2128" s="0" t="s">
        <v>7531</v>
      </c>
      <c r="K2128" s="0" t="s">
        <v>144</v>
      </c>
      <c r="L2128" s="0" t="s">
        <v>145</v>
      </c>
      <c r="M2128" s="0" t="s">
        <v>8973</v>
      </c>
      <c r="N2128" s="0" t="str">
        <f aca="false">RIGHT(M2128,LEN(M2128)-FIND(" ",M2128))</f>
        <v>OAK KNOLL AVE NE</v>
      </c>
      <c r="P2128" s="0" t="s">
        <v>147</v>
      </c>
      <c r="Q2128" s="0" t="s">
        <v>148</v>
      </c>
      <c r="R2128" s="0" t="n">
        <v>44483</v>
      </c>
      <c r="S2128" s="0" t="n">
        <v>5318</v>
      </c>
      <c r="AD2128" s="0" t="s">
        <v>149</v>
      </c>
      <c r="AE2128" s="0" t="s">
        <v>150</v>
      </c>
      <c r="AF2128" s="0" t="s">
        <v>151</v>
      </c>
      <c r="AH2128" s="0" t="n">
        <v>14</v>
      </c>
      <c r="AI2128" s="0" t="n">
        <v>11</v>
      </c>
      <c r="AN2128" s="0" t="s">
        <v>147</v>
      </c>
      <c r="AO2128" s="0" t="s">
        <v>8430</v>
      </c>
      <c r="AP2128" s="0" t="s">
        <v>8431</v>
      </c>
      <c r="AQ2128" s="0" t="n">
        <v>9</v>
      </c>
      <c r="AR2128" s="0" t="n">
        <v>64</v>
      </c>
      <c r="AS2128" s="0" t="n">
        <v>32</v>
      </c>
      <c r="AU2128" s="0" t="n">
        <f aca="false">COUNTA($BA$2128:$EH$2128)</f>
        <v>27</v>
      </c>
      <c r="AV2128" s="0" t="n">
        <f aca="false">COUNTIF($BA$2128:$EH$2128,"D")</f>
        <v>7</v>
      </c>
      <c r="AW2128" s="0" t="n">
        <f aca="false">COUNTIF($BA$2128:$EH$2128,"R")</f>
        <v>0</v>
      </c>
      <c r="AX2128" s="0" t="n">
        <f aca="false"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>3</v>
      </c>
      <c r="AY2128" s="0" t="n">
        <f aca="false"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>6</v>
      </c>
      <c r="AZ2128" s="0" t="n">
        <f aca="false">IF(EH2128&lt;&gt;"",1,0)</f>
        <v>1</v>
      </c>
      <c r="BB2128" s="0" t="s">
        <v>154</v>
      </c>
      <c r="BD2128" s="0" t="s">
        <v>155</v>
      </c>
      <c r="BJ2128" s="0" t="s">
        <v>155</v>
      </c>
      <c r="BL2128" s="0" t="s">
        <v>155</v>
      </c>
      <c r="BP2128" s="0" t="s">
        <v>155</v>
      </c>
      <c r="BR2128" s="0" t="s">
        <v>155</v>
      </c>
      <c r="BS2128" s="0" t="s">
        <v>155</v>
      </c>
      <c r="BY2128" s="0" t="s">
        <v>145</v>
      </c>
      <c r="CA2128" s="0" t="s">
        <v>155</v>
      </c>
      <c r="CK2128" s="0" t="s">
        <v>155</v>
      </c>
      <c r="CN2128" s="0" t="s">
        <v>155</v>
      </c>
      <c r="CP2128" s="0" t="s">
        <v>155</v>
      </c>
      <c r="CV2128" s="0" t="s">
        <v>155</v>
      </c>
      <c r="CY2128" s="0" t="s">
        <v>155</v>
      </c>
      <c r="CZ2128" s="0" t="s">
        <v>145</v>
      </c>
      <c r="DC2128" s="0" t="s">
        <v>155</v>
      </c>
      <c r="DI2128" s="0" t="s">
        <v>155</v>
      </c>
      <c r="DJ2128" s="0" t="s">
        <v>145</v>
      </c>
      <c r="DL2128" s="0" t="s">
        <v>155</v>
      </c>
      <c r="DM2128" s="0" t="s">
        <v>145</v>
      </c>
      <c r="DN2128" s="0" t="s">
        <v>155</v>
      </c>
      <c r="DW2128" s="0" t="s">
        <v>145</v>
      </c>
      <c r="DX2128" s="0" t="s">
        <v>155</v>
      </c>
      <c r="EA2128" s="0" t="s">
        <v>155</v>
      </c>
      <c r="ED2128" s="0" t="s">
        <v>145</v>
      </c>
      <c r="EF2128" s="0" t="s">
        <v>155</v>
      </c>
      <c r="EH2128" s="0" t="s">
        <v>145</v>
      </c>
    </row>
    <row r="2129" customFormat="false" ht="15" hidden="false" customHeight="false" outlineLevel="0" collapsed="false">
      <c r="A2129" s="0" t="s">
        <v>9359</v>
      </c>
      <c r="B2129" s="0" t="n">
        <v>78</v>
      </c>
      <c r="C2129" s="0" t="n">
        <v>359226</v>
      </c>
      <c r="D2129" s="0" t="s">
        <v>9360</v>
      </c>
      <c r="E2129" s="0" t="s">
        <v>8212</v>
      </c>
      <c r="F2129" s="0" t="str">
        <f aca="false">CONCATENATE(D2129," ",LEFT(H2129,4),"T=",AU2129,"D=",AV2129,"R=",AW2129,"M=",AX2129,"L=",AY2129,"B=",AZ2129)</f>
        <v>MANCINO T=8D=1R=0M=0L=0B=0</v>
      </c>
      <c r="I2129" s="0" t="s">
        <v>9361</v>
      </c>
      <c r="J2129" s="0" t="s">
        <v>9362</v>
      </c>
      <c r="K2129" s="0" t="s">
        <v>144</v>
      </c>
      <c r="M2129" s="0" t="s">
        <v>9363</v>
      </c>
      <c r="N2129" s="0" t="str">
        <f aca="false">RIGHT(M2129,LEN(M2129)-FIND(" ",M2129))</f>
        <v>GUARNIERI DR NE</v>
      </c>
      <c r="P2129" s="0" t="s">
        <v>147</v>
      </c>
      <c r="Q2129" s="0" t="s">
        <v>148</v>
      </c>
      <c r="R2129" s="0" t="n">
        <v>44483</v>
      </c>
      <c r="AD2129" s="0" t="s">
        <v>149</v>
      </c>
      <c r="AE2129" s="0" t="s">
        <v>150</v>
      </c>
      <c r="AF2129" s="0" t="s">
        <v>151</v>
      </c>
      <c r="AH2129" s="0" t="n">
        <v>14</v>
      </c>
      <c r="AI2129" s="0" t="n">
        <v>11</v>
      </c>
      <c r="AN2129" s="0" t="s">
        <v>147</v>
      </c>
      <c r="AO2129" s="0" t="s">
        <v>8430</v>
      </c>
      <c r="AP2129" s="0" t="s">
        <v>8431</v>
      </c>
      <c r="AQ2129" s="0" t="n">
        <v>9</v>
      </c>
      <c r="AR2129" s="0" t="n">
        <v>64</v>
      </c>
      <c r="AS2129" s="0" t="n">
        <v>32</v>
      </c>
      <c r="AU2129" s="0" t="n">
        <f aca="false">COUNTA($BA$2129:$EH$2129)</f>
        <v>8</v>
      </c>
      <c r="AV2129" s="0" t="n">
        <f aca="false">COUNTIF($BA$2129:$EH$2129,"D")</f>
        <v>1</v>
      </c>
      <c r="AW2129" s="0" t="n">
        <f aca="false">COUNTIF($BA$2129:$EH$2129,"R")</f>
        <v>0</v>
      </c>
      <c r="AX2129" s="0" t="n">
        <f aca="false"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>0</v>
      </c>
      <c r="AY2129" s="0" t="n">
        <f aca="false"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>0</v>
      </c>
      <c r="AZ2129" s="0" t="n">
        <f aca="false">IF(EH2129&lt;&gt;"",1,0)</f>
        <v>0</v>
      </c>
      <c r="BB2129" s="0" t="s">
        <v>154</v>
      </c>
      <c r="CA2129" s="0" t="s">
        <v>155</v>
      </c>
      <c r="CG2129" s="0" t="s">
        <v>155</v>
      </c>
      <c r="CK2129" s="0" t="s">
        <v>155</v>
      </c>
      <c r="CP2129" s="0" t="s">
        <v>155</v>
      </c>
      <c r="CY2129" s="0" t="s">
        <v>155</v>
      </c>
      <c r="CZ2129" s="0" t="s">
        <v>145</v>
      </c>
      <c r="DC2129" s="0" t="s">
        <v>155</v>
      </c>
    </row>
    <row r="2130" customFormat="false" ht="15" hidden="false" customHeight="false" outlineLevel="0" collapsed="false">
      <c r="A2130" s="0" t="s">
        <v>9364</v>
      </c>
      <c r="B2130" s="0" t="n">
        <v>78</v>
      </c>
      <c r="C2130" s="0" t="n">
        <v>412706</v>
      </c>
      <c r="D2130" s="0" t="s">
        <v>9365</v>
      </c>
      <c r="E2130" s="0" t="s">
        <v>9366</v>
      </c>
      <c r="F2130" s="0" t="str">
        <f aca="false">CONCATENATE(D2130," ",LEFT(H2130,4),"T=",AU2130,"D=",AV2130,"R=",AW2130,"M=",AX2130,"L=",AY2130,"B=",AZ2130)</f>
        <v>RADICH T=17D=6R=0M=2L=5B=1</v>
      </c>
      <c r="G2130" s="0" t="s">
        <v>319</v>
      </c>
      <c r="I2130" s="0" t="s">
        <v>9367</v>
      </c>
      <c r="J2130" s="0" t="s">
        <v>9368</v>
      </c>
      <c r="K2130" s="0" t="s">
        <v>144</v>
      </c>
      <c r="L2130" s="0" t="s">
        <v>145</v>
      </c>
      <c r="M2130" s="0" t="s">
        <v>9369</v>
      </c>
      <c r="N2130" s="0" t="str">
        <f aca="false">RIGHT(M2130,LEN(M2130)-FIND(" ",M2130))</f>
        <v>GUARNIERI DR NE</v>
      </c>
      <c r="P2130" s="0" t="s">
        <v>147</v>
      </c>
      <c r="Q2130" s="0" t="s">
        <v>148</v>
      </c>
      <c r="R2130" s="0" t="n">
        <v>44483</v>
      </c>
      <c r="AD2130" s="0" t="s">
        <v>149</v>
      </c>
      <c r="AE2130" s="0" t="s">
        <v>150</v>
      </c>
      <c r="AF2130" s="0" t="s">
        <v>151</v>
      </c>
      <c r="AH2130" s="0" t="n">
        <v>14</v>
      </c>
      <c r="AI2130" s="0" t="n">
        <v>11</v>
      </c>
      <c r="AN2130" s="0" t="s">
        <v>147</v>
      </c>
      <c r="AO2130" s="0" t="s">
        <v>8430</v>
      </c>
      <c r="AP2130" s="0" t="s">
        <v>8431</v>
      </c>
      <c r="AQ2130" s="0" t="n">
        <v>9</v>
      </c>
      <c r="AR2130" s="0" t="n">
        <v>64</v>
      </c>
      <c r="AS2130" s="0" t="n">
        <v>32</v>
      </c>
      <c r="AU2130" s="0" t="n">
        <f aca="false">COUNTA($BA$2130:$EH$2130)</f>
        <v>17</v>
      </c>
      <c r="AV2130" s="0" t="n">
        <f aca="false">COUNTIF($BA$2130:$EH$2130,"D")</f>
        <v>6</v>
      </c>
      <c r="AW2130" s="0" t="n">
        <f aca="false">COUNTIF($BA$2130:$EH$2130,"R")</f>
        <v>0</v>
      </c>
      <c r="AX2130" s="0" t="n">
        <f aca="false"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>2</v>
      </c>
      <c r="AY2130" s="0" t="n">
        <f aca="false"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>5</v>
      </c>
      <c r="AZ2130" s="0" t="n">
        <f aca="false">IF(EH2130&lt;&gt;"",1,0)</f>
        <v>1</v>
      </c>
      <c r="BB2130" s="0" t="s">
        <v>154</v>
      </c>
      <c r="CZ2130" s="0" t="s">
        <v>145</v>
      </c>
      <c r="DC2130" s="0" t="s">
        <v>155</v>
      </c>
      <c r="DF2130" s="0" t="s">
        <v>155</v>
      </c>
      <c r="DG2130" s="0" t="s">
        <v>145</v>
      </c>
      <c r="DI2130" s="0" t="s">
        <v>155</v>
      </c>
      <c r="DL2130" s="0" t="s">
        <v>155</v>
      </c>
      <c r="DM2130" s="0" t="s">
        <v>145</v>
      </c>
      <c r="DN2130" s="0" t="s">
        <v>155</v>
      </c>
      <c r="DR2130" s="0" t="s">
        <v>155</v>
      </c>
      <c r="DU2130" s="0" t="s">
        <v>155</v>
      </c>
      <c r="DW2130" s="0" t="s">
        <v>145</v>
      </c>
      <c r="DX2130" s="0" t="s">
        <v>155</v>
      </c>
      <c r="EA2130" s="0" t="s">
        <v>155</v>
      </c>
      <c r="ED2130" s="0" t="s">
        <v>145</v>
      </c>
      <c r="EF2130" s="0" t="s">
        <v>155</v>
      </c>
      <c r="EH2130" s="0" t="s">
        <v>145</v>
      </c>
    </row>
    <row r="2131" customFormat="false" ht="15" hidden="false" customHeight="false" outlineLevel="0" collapsed="false">
      <c r="A2131" s="0" t="s">
        <v>9370</v>
      </c>
      <c r="B2131" s="0" t="n">
        <v>78</v>
      </c>
      <c r="C2131" s="0" t="n">
        <v>423371</v>
      </c>
      <c r="D2131" s="0" t="s">
        <v>9371</v>
      </c>
      <c r="E2131" s="0" t="s">
        <v>3407</v>
      </c>
      <c r="F2131" s="0" t="str">
        <f aca="false">CONCATENATE(D2131," ",LEFT(H2131,4),"T=",AU2131,"D=",AV2131,"R=",AW2131,"M=",AX2131,"L=",AY2131,"B=",AZ2131)</f>
        <v>KILBRIDE JONES T=2D=0R=0M=0L=0B=0</v>
      </c>
      <c r="G2131" s="0" t="s">
        <v>188</v>
      </c>
      <c r="I2131" s="0" t="s">
        <v>9372</v>
      </c>
      <c r="J2131" s="0" t="s">
        <v>6401</v>
      </c>
      <c r="K2131" s="0" t="s">
        <v>169</v>
      </c>
      <c r="M2131" s="0" t="s">
        <v>9373</v>
      </c>
      <c r="N2131" s="0" t="str">
        <f aca="false">RIGHT(M2131,LEN(M2131)-FIND(" ",M2131))</f>
        <v>KENMORE AVE NE</v>
      </c>
      <c r="P2131" s="0" t="s">
        <v>147</v>
      </c>
      <c r="Q2131" s="0" t="s">
        <v>148</v>
      </c>
      <c r="R2131" s="0" t="n">
        <v>44483</v>
      </c>
      <c r="AD2131" s="0" t="s">
        <v>149</v>
      </c>
      <c r="AE2131" s="0" t="s">
        <v>150</v>
      </c>
      <c r="AF2131" s="0" t="s">
        <v>151</v>
      </c>
      <c r="AH2131" s="0" t="n">
        <v>14</v>
      </c>
      <c r="AI2131" s="0" t="n">
        <v>11</v>
      </c>
      <c r="AN2131" s="0" t="s">
        <v>147</v>
      </c>
      <c r="AO2131" s="0" t="s">
        <v>8430</v>
      </c>
      <c r="AP2131" s="0" t="s">
        <v>8431</v>
      </c>
      <c r="AQ2131" s="0" t="n">
        <v>9</v>
      </c>
      <c r="AR2131" s="0" t="n">
        <v>64</v>
      </c>
      <c r="AS2131" s="0" t="n">
        <v>32</v>
      </c>
      <c r="AU2131" s="0" t="n">
        <f aca="false">COUNTA($BA$2131:$EH$2131)</f>
        <v>2</v>
      </c>
      <c r="AV2131" s="0" t="n">
        <f aca="false">COUNTIF($BA$2131:$EH$2131,"D")</f>
        <v>0</v>
      </c>
      <c r="AW2131" s="0" t="n">
        <f aca="false">COUNTIF($BA$2131:$EH$2131,"R")</f>
        <v>0</v>
      </c>
      <c r="AX2131" s="0" t="n">
        <f aca="false"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>0</v>
      </c>
      <c r="AY2131" s="0" t="n">
        <f aca="false"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>0</v>
      </c>
      <c r="AZ2131" s="0" t="n">
        <f aca="false">IF(EH2131&lt;&gt;"",1,0)</f>
        <v>0</v>
      </c>
      <c r="BB2131" s="0" t="s">
        <v>154</v>
      </c>
      <c r="DN2131" s="0" t="s">
        <v>155</v>
      </c>
    </row>
    <row r="2132" customFormat="false" ht="15" hidden="false" customHeight="false" outlineLevel="0" collapsed="false">
      <c r="A2132" s="0" t="s">
        <v>9374</v>
      </c>
      <c r="B2132" s="0" t="n">
        <v>78</v>
      </c>
      <c r="C2132" s="0" t="n">
        <v>362036</v>
      </c>
      <c r="D2132" s="0" t="s">
        <v>1671</v>
      </c>
      <c r="E2132" s="0" t="s">
        <v>140</v>
      </c>
      <c r="F2132" s="0" t="str">
        <f aca="false">CONCATENATE(D2132," ",LEFT(H2132,4),"T=",AU2132,"D=",AV2132,"R=",AW2132,"M=",AX2132,"L=",AY2132,"B=",AZ2132)</f>
        <v>JONES T=19D=6R=0M=3L=3B=0</v>
      </c>
      <c r="G2132" s="0" t="s">
        <v>1092</v>
      </c>
      <c r="I2132" s="0" t="s">
        <v>9375</v>
      </c>
      <c r="J2132" s="0" t="s">
        <v>6401</v>
      </c>
      <c r="K2132" s="0" t="s">
        <v>169</v>
      </c>
      <c r="L2132" s="0" t="s">
        <v>145</v>
      </c>
      <c r="M2132" s="0" t="s">
        <v>9373</v>
      </c>
      <c r="N2132" s="0" t="str">
        <f aca="false">RIGHT(M2132,LEN(M2132)-FIND(" ",M2132))</f>
        <v>KENMORE AVE NE</v>
      </c>
      <c r="P2132" s="0" t="s">
        <v>147</v>
      </c>
      <c r="Q2132" s="0" t="s">
        <v>148</v>
      </c>
      <c r="R2132" s="0" t="n">
        <v>44483</v>
      </c>
      <c r="AD2132" s="0" t="s">
        <v>149</v>
      </c>
      <c r="AE2132" s="0" t="s">
        <v>150</v>
      </c>
      <c r="AF2132" s="0" t="s">
        <v>151</v>
      </c>
      <c r="AH2132" s="0" t="n">
        <v>14</v>
      </c>
      <c r="AI2132" s="0" t="n">
        <v>11</v>
      </c>
      <c r="AN2132" s="0" t="s">
        <v>147</v>
      </c>
      <c r="AO2132" s="0" t="s">
        <v>8430</v>
      </c>
      <c r="AP2132" s="0" t="s">
        <v>8431</v>
      </c>
      <c r="AQ2132" s="0" t="n">
        <v>9</v>
      </c>
      <c r="AR2132" s="0" t="n">
        <v>64</v>
      </c>
      <c r="AS2132" s="0" t="n">
        <v>32</v>
      </c>
      <c r="AU2132" s="0" t="n">
        <f aca="false">COUNTA($BA$2132:$EH$2132)</f>
        <v>19</v>
      </c>
      <c r="AV2132" s="0" t="n">
        <f aca="false">COUNTIF($BA$2132:$EH$2132,"D")</f>
        <v>6</v>
      </c>
      <c r="AW2132" s="0" t="n">
        <f aca="false">COUNTIF($BA$2132:$EH$2132,"R")</f>
        <v>0</v>
      </c>
      <c r="AX2132" s="0" t="n">
        <f aca="false"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>3</v>
      </c>
      <c r="AY2132" s="0" t="n">
        <f aca="false"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>3</v>
      </c>
      <c r="AZ2132" s="0" t="n">
        <f aca="false">IF(EH2132&lt;&gt;"",1,0)</f>
        <v>0</v>
      </c>
      <c r="BB2132" s="0" t="s">
        <v>154</v>
      </c>
      <c r="CA2132" s="0" t="s">
        <v>155</v>
      </c>
      <c r="CG2132" s="0" t="s">
        <v>155</v>
      </c>
      <c r="CH2132" s="0" t="s">
        <v>145</v>
      </c>
      <c r="CK2132" s="0" t="s">
        <v>155</v>
      </c>
      <c r="CL2132" s="0" t="s">
        <v>145</v>
      </c>
      <c r="CN2132" s="0" t="s">
        <v>155</v>
      </c>
      <c r="CV2132" s="0" t="s">
        <v>155</v>
      </c>
      <c r="CW2132" s="0" t="s">
        <v>145</v>
      </c>
      <c r="CY2132" s="0" t="s">
        <v>155</v>
      </c>
      <c r="DC2132" s="0" t="s">
        <v>155</v>
      </c>
      <c r="DF2132" s="0" t="s">
        <v>155</v>
      </c>
      <c r="DI2132" s="0" t="s">
        <v>155</v>
      </c>
      <c r="DJ2132" s="0" t="s">
        <v>145</v>
      </c>
      <c r="DL2132" s="0" t="s">
        <v>155</v>
      </c>
      <c r="DM2132" s="0" t="s">
        <v>145</v>
      </c>
      <c r="DN2132" s="0" t="s">
        <v>155</v>
      </c>
      <c r="DS2132" s="0" t="s">
        <v>145</v>
      </c>
      <c r="DU2132" s="0" t="s">
        <v>155</v>
      </c>
    </row>
    <row r="2133" customFormat="false" ht="15" hidden="false" customHeight="false" outlineLevel="0" collapsed="false">
      <c r="A2133" s="0" t="s">
        <v>9376</v>
      </c>
      <c r="B2133" s="0" t="n">
        <v>78</v>
      </c>
      <c r="C2133" s="0" t="n">
        <v>418938</v>
      </c>
      <c r="D2133" s="0" t="s">
        <v>9377</v>
      </c>
      <c r="E2133" s="0" t="s">
        <v>766</v>
      </c>
      <c r="F2133" s="0" t="str">
        <f aca="false">CONCATENATE(D2133," ",LEFT(H2133,4),"T=",AU2133,"D=",AV2133,"R=",AW2133,"M=",AX2133,"L=",AY2133,"B=",AZ2133)</f>
        <v>PISSINI T=6D=1R=0M=1L=1B=0</v>
      </c>
      <c r="G2133" s="0" t="s">
        <v>208</v>
      </c>
      <c r="I2133" s="0" t="s">
        <v>9378</v>
      </c>
      <c r="J2133" s="0" t="s">
        <v>9379</v>
      </c>
      <c r="K2133" s="0" t="s">
        <v>144</v>
      </c>
      <c r="M2133" s="0" t="s">
        <v>9380</v>
      </c>
      <c r="N2133" s="0" t="str">
        <f aca="false">RIGHT(M2133,LEN(M2133)-FIND(" ",M2133))</f>
        <v>GUARNIERI DR NE</v>
      </c>
      <c r="P2133" s="0" t="s">
        <v>147</v>
      </c>
      <c r="Q2133" s="0" t="s">
        <v>148</v>
      </c>
      <c r="R2133" s="0" t="n">
        <v>44483</v>
      </c>
      <c r="AD2133" s="0" t="s">
        <v>149</v>
      </c>
      <c r="AE2133" s="0" t="s">
        <v>150</v>
      </c>
      <c r="AF2133" s="0" t="s">
        <v>151</v>
      </c>
      <c r="AH2133" s="0" t="n">
        <v>14</v>
      </c>
      <c r="AI2133" s="0" t="n">
        <v>11</v>
      </c>
      <c r="AN2133" s="0" t="s">
        <v>147</v>
      </c>
      <c r="AO2133" s="0" t="s">
        <v>8430</v>
      </c>
      <c r="AP2133" s="0" t="s">
        <v>8431</v>
      </c>
      <c r="AQ2133" s="0" t="n">
        <v>9</v>
      </c>
      <c r="AR2133" s="0" t="n">
        <v>64</v>
      </c>
      <c r="AS2133" s="0" t="n">
        <v>32</v>
      </c>
      <c r="AU2133" s="0" t="n">
        <f aca="false">COUNTA($BA$2133:$EH$2133)</f>
        <v>6</v>
      </c>
      <c r="AV2133" s="0" t="n">
        <f aca="false">COUNTIF($BA$2133:$EH$2133,"D")</f>
        <v>1</v>
      </c>
      <c r="AW2133" s="0" t="n">
        <f aca="false">COUNTIF($BA$2133:$EH$2133,"R")</f>
        <v>0</v>
      </c>
      <c r="AX2133" s="0" t="n">
        <f aca="false"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>1</v>
      </c>
      <c r="AY2133" s="0" t="n">
        <f aca="false"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>1</v>
      </c>
      <c r="AZ2133" s="0" t="n">
        <f aca="false">IF(EH2133&lt;&gt;"",1,0)</f>
        <v>0</v>
      </c>
      <c r="BB2133" s="0" t="s">
        <v>154</v>
      </c>
      <c r="DC2133" s="0" t="s">
        <v>155</v>
      </c>
      <c r="DJ2133" s="0" t="s">
        <v>145</v>
      </c>
      <c r="DN2133" s="0" t="s">
        <v>155</v>
      </c>
      <c r="EA2133" s="0" t="s">
        <v>155</v>
      </c>
      <c r="EF2133" s="0" t="s">
        <v>155</v>
      </c>
    </row>
    <row r="2134" customFormat="false" ht="15" hidden="false" customHeight="false" outlineLevel="0" collapsed="false">
      <c r="A2134" s="0" t="s">
        <v>9381</v>
      </c>
      <c r="B2134" s="0" t="n">
        <v>78</v>
      </c>
      <c r="C2134" s="0" t="n">
        <v>422647</v>
      </c>
      <c r="D2134" s="0" t="s">
        <v>9382</v>
      </c>
      <c r="E2134" s="0" t="s">
        <v>3154</v>
      </c>
      <c r="F2134" s="0" t="str">
        <f aca="false">CONCATENATE(D2134," ",LEFT(H2134,4),"T=",AU2134,"D=",AV2134,"R=",AW2134,"M=",AX2134,"L=",AY2134,"B=",AZ2134)</f>
        <v>GANNON T=4D=0R=0M=0L=0B=0</v>
      </c>
      <c r="G2134" s="0" t="s">
        <v>5412</v>
      </c>
      <c r="I2134" s="0" t="s">
        <v>9383</v>
      </c>
      <c r="J2134" s="0" t="s">
        <v>1348</v>
      </c>
      <c r="K2134" s="0" t="s">
        <v>144</v>
      </c>
      <c r="M2134" s="0" t="s">
        <v>9384</v>
      </c>
      <c r="N2134" s="0" t="str">
        <f aca="false">RIGHT(M2134,LEN(M2134)-FIND(" ",M2134))</f>
        <v>HOLLYWOOD ST NE</v>
      </c>
      <c r="P2134" s="0" t="s">
        <v>147</v>
      </c>
      <c r="Q2134" s="0" t="s">
        <v>148</v>
      </c>
      <c r="R2134" s="0" t="n">
        <v>44483</v>
      </c>
      <c r="AD2134" s="0" t="s">
        <v>149</v>
      </c>
      <c r="AE2134" s="0" t="s">
        <v>150</v>
      </c>
      <c r="AF2134" s="0" t="s">
        <v>151</v>
      </c>
      <c r="AH2134" s="0" t="n">
        <v>14</v>
      </c>
      <c r="AI2134" s="0" t="n">
        <v>11</v>
      </c>
      <c r="AN2134" s="0" t="s">
        <v>147</v>
      </c>
      <c r="AO2134" s="0" t="s">
        <v>8430</v>
      </c>
      <c r="AP2134" s="0" t="s">
        <v>8431</v>
      </c>
      <c r="AQ2134" s="0" t="n">
        <v>9</v>
      </c>
      <c r="AR2134" s="0" t="n">
        <v>64</v>
      </c>
      <c r="AS2134" s="0" t="n">
        <v>32</v>
      </c>
      <c r="AU2134" s="0" t="n">
        <f aca="false">COUNTA($BA$2134:$EH$2134)</f>
        <v>4</v>
      </c>
      <c r="AV2134" s="0" t="n">
        <f aca="false">COUNTIF($BA$2134:$EH$2134,"D")</f>
        <v>0</v>
      </c>
      <c r="AW2134" s="0" t="n">
        <f aca="false">COUNTIF($BA$2134:$EH$2134,"R")</f>
        <v>0</v>
      </c>
      <c r="AX2134" s="0" t="n">
        <f aca="false"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>0</v>
      </c>
      <c r="AY2134" s="0" t="n">
        <f aca="false"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>0</v>
      </c>
      <c r="AZ2134" s="0" t="n">
        <f aca="false">IF(EH2134&lt;&gt;"",1,0)</f>
        <v>0</v>
      </c>
      <c r="BB2134" s="0" t="s">
        <v>154</v>
      </c>
      <c r="DC2134" s="0" t="s">
        <v>155</v>
      </c>
      <c r="DN2134" s="0" t="s">
        <v>155</v>
      </c>
      <c r="EF2134" s="0" t="s">
        <v>155</v>
      </c>
    </row>
    <row r="2135" customFormat="false" ht="15" hidden="false" customHeight="false" outlineLevel="0" collapsed="false">
      <c r="A2135" s="0" t="s">
        <v>9385</v>
      </c>
      <c r="B2135" s="0" t="n">
        <v>78</v>
      </c>
      <c r="C2135" s="0" t="n">
        <v>384894</v>
      </c>
      <c r="D2135" s="0" t="s">
        <v>9386</v>
      </c>
      <c r="E2135" s="0" t="s">
        <v>9387</v>
      </c>
      <c r="F2135" s="0" t="str">
        <f aca="false">CONCATENATE(D2135," ",LEFT(H2135,4),"T=",AU2135,"D=",AV2135,"R=",AW2135,"M=",AX2135,"L=",AY2135,"B=",AZ2135)</f>
        <v>ROBINSON NORWOOD T=18D=5R=0M=2L=3B=0</v>
      </c>
      <c r="G2135" s="0" t="s">
        <v>242</v>
      </c>
      <c r="I2135" s="0" t="s">
        <v>9388</v>
      </c>
      <c r="J2135" s="0" t="s">
        <v>9389</v>
      </c>
      <c r="K2135" s="0" t="s">
        <v>144</v>
      </c>
      <c r="M2135" s="0" t="s">
        <v>9390</v>
      </c>
      <c r="N2135" s="0" t="str">
        <f aca="false">RIGHT(M2135,LEN(M2135)-FIND(" ",M2135))</f>
        <v>ATLANTIC ST NE</v>
      </c>
      <c r="P2135" s="0" t="s">
        <v>147</v>
      </c>
      <c r="Q2135" s="0" t="s">
        <v>148</v>
      </c>
      <c r="R2135" s="0" t="n">
        <v>44483</v>
      </c>
      <c r="AD2135" s="0" t="s">
        <v>149</v>
      </c>
      <c r="AE2135" s="0" t="s">
        <v>150</v>
      </c>
      <c r="AF2135" s="0" t="s">
        <v>151</v>
      </c>
      <c r="AH2135" s="0" t="n">
        <v>14</v>
      </c>
      <c r="AI2135" s="0" t="n">
        <v>11</v>
      </c>
      <c r="AN2135" s="0" t="s">
        <v>147</v>
      </c>
      <c r="AO2135" s="0" t="s">
        <v>8430</v>
      </c>
      <c r="AP2135" s="0" t="s">
        <v>8431</v>
      </c>
      <c r="AQ2135" s="0" t="n">
        <v>9</v>
      </c>
      <c r="AR2135" s="0" t="n">
        <v>64</v>
      </c>
      <c r="AS2135" s="0" t="n">
        <v>32</v>
      </c>
      <c r="AU2135" s="0" t="n">
        <f aca="false">COUNTA($BA$2135:$EH$2135)</f>
        <v>18</v>
      </c>
      <c r="AV2135" s="0" t="n">
        <f aca="false">COUNTIF($BA$2135:$EH$2135,"D")</f>
        <v>5</v>
      </c>
      <c r="AW2135" s="0" t="n">
        <f aca="false">COUNTIF($BA$2135:$EH$2135,"R")</f>
        <v>0</v>
      </c>
      <c r="AX2135" s="0" t="n">
        <f aca="false"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>2</v>
      </c>
      <c r="AY2135" s="0" t="n">
        <f aca="false"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>3</v>
      </c>
      <c r="AZ2135" s="0" t="n">
        <f aca="false">IF(EH2135&lt;&gt;"",1,0)</f>
        <v>0</v>
      </c>
      <c r="BB2135" s="0" t="s">
        <v>154</v>
      </c>
      <c r="CN2135" s="0" t="s">
        <v>155</v>
      </c>
      <c r="CP2135" s="0" t="s">
        <v>155</v>
      </c>
      <c r="CV2135" s="0" t="s">
        <v>155</v>
      </c>
      <c r="CW2135" s="0" t="s">
        <v>155</v>
      </c>
      <c r="CY2135" s="0" t="s">
        <v>155</v>
      </c>
      <c r="CZ2135" s="0" t="s">
        <v>145</v>
      </c>
      <c r="DC2135" s="0" t="s">
        <v>155</v>
      </c>
      <c r="DD2135" s="0" t="s">
        <v>145</v>
      </c>
      <c r="DG2135" s="0" t="s">
        <v>145</v>
      </c>
      <c r="DI2135" s="0" t="s">
        <v>155</v>
      </c>
      <c r="DJ2135" s="0" t="s">
        <v>145</v>
      </c>
      <c r="DL2135" s="0" t="s">
        <v>155</v>
      </c>
      <c r="DM2135" s="0" t="s">
        <v>145</v>
      </c>
      <c r="DN2135" s="0" t="s">
        <v>155</v>
      </c>
      <c r="DU2135" s="0" t="s">
        <v>155</v>
      </c>
      <c r="DX2135" s="0" t="s">
        <v>155</v>
      </c>
      <c r="EF2135" s="0" t="s">
        <v>155</v>
      </c>
    </row>
    <row r="2136" customFormat="false" ht="15" hidden="false" customHeight="false" outlineLevel="0" collapsed="false">
      <c r="A2136" s="0" t="s">
        <v>9391</v>
      </c>
      <c r="B2136" s="0" t="n">
        <v>78</v>
      </c>
      <c r="C2136" s="0" t="n">
        <v>384893</v>
      </c>
      <c r="D2136" s="0" t="s">
        <v>9392</v>
      </c>
      <c r="E2136" s="0" t="s">
        <v>2579</v>
      </c>
      <c r="F2136" s="0" t="str">
        <f aca="false">CONCATENATE(D2136," ",LEFT(H2136,4),"T=",AU2136,"D=",AV2136,"R=",AW2136,"M=",AX2136,"L=",AY2136,"B=",AZ2136)</f>
        <v>NORWOOD T=27D=11R=0M=4L=8B=1</v>
      </c>
      <c r="G2136" s="0" t="s">
        <v>9393</v>
      </c>
      <c r="I2136" s="0" t="s">
        <v>9394</v>
      </c>
      <c r="J2136" s="0" t="s">
        <v>9395</v>
      </c>
      <c r="K2136" s="0" t="s">
        <v>144</v>
      </c>
      <c r="L2136" s="0" t="s">
        <v>145</v>
      </c>
      <c r="M2136" s="0" t="s">
        <v>9390</v>
      </c>
      <c r="N2136" s="0" t="str">
        <f aca="false">RIGHT(M2136,LEN(M2136)-FIND(" ",M2136))</f>
        <v>ATLANTIC ST NE</v>
      </c>
      <c r="P2136" s="0" t="s">
        <v>147</v>
      </c>
      <c r="Q2136" s="0" t="s">
        <v>148</v>
      </c>
      <c r="R2136" s="0" t="n">
        <v>44483</v>
      </c>
      <c r="AD2136" s="0" t="s">
        <v>149</v>
      </c>
      <c r="AE2136" s="0" t="s">
        <v>150</v>
      </c>
      <c r="AF2136" s="0" t="s">
        <v>151</v>
      </c>
      <c r="AH2136" s="0" t="n">
        <v>14</v>
      </c>
      <c r="AI2136" s="0" t="n">
        <v>11</v>
      </c>
      <c r="AN2136" s="0" t="s">
        <v>147</v>
      </c>
      <c r="AO2136" s="0" t="s">
        <v>8430</v>
      </c>
      <c r="AP2136" s="0" t="s">
        <v>8431</v>
      </c>
      <c r="AQ2136" s="0" t="n">
        <v>9</v>
      </c>
      <c r="AR2136" s="0" t="n">
        <v>64</v>
      </c>
      <c r="AS2136" s="0" t="n">
        <v>32</v>
      </c>
      <c r="AU2136" s="0" t="n">
        <f aca="false">COUNTA($BA$2136:$EH$2136)</f>
        <v>27</v>
      </c>
      <c r="AV2136" s="0" t="n">
        <f aca="false">COUNTIF($BA$2136:$EH$2136,"D")</f>
        <v>11</v>
      </c>
      <c r="AW2136" s="0" t="n">
        <f aca="false">COUNTIF($BA$2136:$EH$2136,"R")</f>
        <v>0</v>
      </c>
      <c r="AX2136" s="0" t="n">
        <f aca="false"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>4</v>
      </c>
      <c r="AY2136" s="0" t="n">
        <f aca="false"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>8</v>
      </c>
      <c r="AZ2136" s="0" t="n">
        <f aca="false">IF(EH2136&lt;&gt;"",1,0)</f>
        <v>1</v>
      </c>
      <c r="BB2136" s="0" t="s">
        <v>154</v>
      </c>
      <c r="CN2136" s="0" t="s">
        <v>155</v>
      </c>
      <c r="CO2136" s="0" t="s">
        <v>145</v>
      </c>
      <c r="CP2136" s="0" t="s">
        <v>155</v>
      </c>
      <c r="CV2136" s="0" t="s">
        <v>155</v>
      </c>
      <c r="CW2136" s="0" t="s">
        <v>155</v>
      </c>
      <c r="CY2136" s="0" t="s">
        <v>155</v>
      </c>
      <c r="CZ2136" s="0" t="s">
        <v>145</v>
      </c>
      <c r="DC2136" s="0" t="s">
        <v>155</v>
      </c>
      <c r="DD2136" s="0" t="s">
        <v>145</v>
      </c>
      <c r="DF2136" s="0" t="s">
        <v>155</v>
      </c>
      <c r="DG2136" s="0" t="s">
        <v>145</v>
      </c>
      <c r="DI2136" s="0" t="s">
        <v>155</v>
      </c>
      <c r="DJ2136" s="0" t="s">
        <v>145</v>
      </c>
      <c r="DL2136" s="0" t="s">
        <v>155</v>
      </c>
      <c r="DM2136" s="0" t="s">
        <v>145</v>
      </c>
      <c r="DN2136" s="0" t="s">
        <v>155</v>
      </c>
      <c r="DR2136" s="0" t="s">
        <v>155</v>
      </c>
      <c r="DS2136" s="0" t="s">
        <v>145</v>
      </c>
      <c r="DT2136" s="0" t="s">
        <v>145</v>
      </c>
      <c r="DU2136" s="0" t="s">
        <v>155</v>
      </c>
      <c r="DW2136" s="0" t="s">
        <v>145</v>
      </c>
      <c r="DX2136" s="0" t="s">
        <v>155</v>
      </c>
      <c r="EA2136" s="0" t="s">
        <v>155</v>
      </c>
      <c r="ED2136" s="0" t="s">
        <v>145</v>
      </c>
      <c r="EF2136" s="0" t="s">
        <v>155</v>
      </c>
      <c r="EH2136" s="0" t="s">
        <v>145</v>
      </c>
    </row>
    <row r="2137" customFormat="false" ht="15" hidden="false" customHeight="false" outlineLevel="0" collapsed="false">
      <c r="A2137" s="0" t="s">
        <v>9396</v>
      </c>
      <c r="B2137" s="0" t="n">
        <v>78</v>
      </c>
      <c r="C2137" s="0" t="n">
        <v>470870</v>
      </c>
      <c r="D2137" s="0" t="s">
        <v>9337</v>
      </c>
      <c r="E2137" s="0" t="s">
        <v>9397</v>
      </c>
      <c r="F2137" s="0" t="str">
        <f aca="false">CONCATENATE(D2137," ",LEFT(H2137,4),"T=",AU2137,"D=",AV2137,"R=",AW2137,"M=",AX2137,"L=",AY2137,"B=",AZ2137)</f>
        <v>MERRELL T=1D=0R=0M=0L=0B=0</v>
      </c>
      <c r="G2137" s="0" t="s">
        <v>248</v>
      </c>
      <c r="I2137" s="0" t="s">
        <v>9398</v>
      </c>
      <c r="J2137" s="0" t="s">
        <v>4452</v>
      </c>
      <c r="K2137" s="0" t="s">
        <v>169</v>
      </c>
      <c r="M2137" s="0" t="s">
        <v>8462</v>
      </c>
      <c r="N2137" s="0" t="str">
        <f aca="false">RIGHT(M2137,LEN(M2137)-FIND(" ",M2137))</f>
        <v>WOODLAND AVE NE</v>
      </c>
      <c r="P2137" s="0" t="s">
        <v>147</v>
      </c>
      <c r="Q2137" s="0" t="s">
        <v>148</v>
      </c>
      <c r="R2137" s="0" t="n">
        <v>44483</v>
      </c>
      <c r="AD2137" s="0" t="s">
        <v>149</v>
      </c>
      <c r="AE2137" s="0" t="s">
        <v>150</v>
      </c>
      <c r="AF2137" s="0" t="s">
        <v>151</v>
      </c>
      <c r="AH2137" s="0" t="n">
        <v>14</v>
      </c>
      <c r="AI2137" s="0" t="n">
        <v>11</v>
      </c>
      <c r="AN2137" s="0" t="s">
        <v>147</v>
      </c>
      <c r="AO2137" s="0" t="s">
        <v>8430</v>
      </c>
      <c r="AP2137" s="0" t="s">
        <v>8431</v>
      </c>
      <c r="AQ2137" s="0" t="n">
        <v>9</v>
      </c>
      <c r="AR2137" s="0" t="n">
        <v>64</v>
      </c>
      <c r="AS2137" s="0" t="n">
        <v>32</v>
      </c>
      <c r="AU2137" s="0" t="n">
        <f aca="false">COUNTA($BA$2137:$EH$2137)</f>
        <v>1</v>
      </c>
      <c r="AV2137" s="0" t="n">
        <f aca="false">COUNTIF($BA$2137:$EH$2137,"D")</f>
        <v>0</v>
      </c>
      <c r="AW2137" s="0" t="n">
        <f aca="false">COUNTIF($BA$2137:$EH$2137,"R")</f>
        <v>0</v>
      </c>
      <c r="AX2137" s="0" t="n">
        <f aca="false"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>0</v>
      </c>
      <c r="AY2137" s="0" t="n">
        <f aca="false"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>0</v>
      </c>
      <c r="AZ2137" s="0" t="n">
        <f aca="false">IF(EH2137&lt;&gt;"",1,0)</f>
        <v>0</v>
      </c>
      <c r="BB2137" s="0" t="s">
        <v>154</v>
      </c>
    </row>
    <row r="2138" customFormat="false" ht="15" hidden="false" customHeight="false" outlineLevel="0" collapsed="false">
      <c r="A2138" s="0" t="s">
        <v>9399</v>
      </c>
      <c r="B2138" s="0" t="n">
        <v>78</v>
      </c>
      <c r="C2138" s="0" t="n">
        <v>330975</v>
      </c>
      <c r="D2138" s="0" t="s">
        <v>4231</v>
      </c>
      <c r="E2138" s="0" t="s">
        <v>8713</v>
      </c>
      <c r="F2138" s="0" t="str">
        <f aca="false">CONCATENATE(D2138," ",LEFT(H2138,4),"T=",AU2138,"D=",AV2138,"R=",AW2138,"M=",AX2138,"L=",AY2138,"B=",AZ2138)</f>
        <v>WILLIAMSON T=29D=10R=0M=5L=7B=1</v>
      </c>
      <c r="I2138" s="0" t="s">
        <v>6189</v>
      </c>
      <c r="J2138" s="0" t="s">
        <v>9400</v>
      </c>
      <c r="K2138" s="0" t="s">
        <v>144</v>
      </c>
      <c r="L2138" s="0" t="s">
        <v>145</v>
      </c>
      <c r="M2138" s="0" t="s">
        <v>8715</v>
      </c>
      <c r="N2138" s="0" t="str">
        <f aca="false">RIGHT(M2138,LEN(M2138)-FIND(" ",M2138))</f>
        <v>GENESEE AVE NE</v>
      </c>
      <c r="P2138" s="0" t="s">
        <v>147</v>
      </c>
      <c r="Q2138" s="0" t="s">
        <v>148</v>
      </c>
      <c r="R2138" s="0" t="n">
        <v>44483</v>
      </c>
      <c r="AD2138" s="0" t="s">
        <v>149</v>
      </c>
      <c r="AE2138" s="0" t="s">
        <v>150</v>
      </c>
      <c r="AF2138" s="0" t="s">
        <v>151</v>
      </c>
      <c r="AH2138" s="0" t="n">
        <v>14</v>
      </c>
      <c r="AI2138" s="0" t="n">
        <v>11</v>
      </c>
      <c r="AN2138" s="0" t="s">
        <v>147</v>
      </c>
      <c r="AO2138" s="0" t="s">
        <v>8430</v>
      </c>
      <c r="AP2138" s="0" t="s">
        <v>8431</v>
      </c>
      <c r="AQ2138" s="0" t="n">
        <v>9</v>
      </c>
      <c r="AR2138" s="0" t="n">
        <v>64</v>
      </c>
      <c r="AS2138" s="0" t="n">
        <v>32</v>
      </c>
      <c r="AU2138" s="0" t="n">
        <f aca="false">COUNTA($BA$2138:$EH$2138)</f>
        <v>29</v>
      </c>
      <c r="AV2138" s="0" t="n">
        <f aca="false">COUNTIF($BA$2138:$EH$2138,"D")</f>
        <v>10</v>
      </c>
      <c r="AW2138" s="0" t="n">
        <f aca="false">COUNTIF($BA$2138:$EH$2138,"R")</f>
        <v>0</v>
      </c>
      <c r="AX2138" s="0" t="n">
        <f aca="false"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>5</v>
      </c>
      <c r="AY2138" s="0" t="n">
        <f aca="false"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>7</v>
      </c>
      <c r="AZ2138" s="0" t="n">
        <f aca="false">IF(EH2138&lt;&gt;"",1,0)</f>
        <v>1</v>
      </c>
      <c r="BB2138" s="0" t="s">
        <v>154</v>
      </c>
      <c r="BL2138" s="0" t="s">
        <v>155</v>
      </c>
      <c r="BP2138" s="0" t="s">
        <v>155</v>
      </c>
      <c r="BS2138" s="0" t="s">
        <v>155</v>
      </c>
      <c r="BY2138" s="0" t="s">
        <v>145</v>
      </c>
      <c r="CA2138" s="0" t="s">
        <v>155</v>
      </c>
      <c r="CG2138" s="0" t="s">
        <v>155</v>
      </c>
      <c r="CL2138" s="0" t="s">
        <v>145</v>
      </c>
      <c r="CN2138" s="0" t="s">
        <v>155</v>
      </c>
      <c r="CP2138" s="0" t="s">
        <v>155</v>
      </c>
      <c r="CQ2138" s="0" t="s">
        <v>145</v>
      </c>
      <c r="CU2138" s="0" t="s">
        <v>145</v>
      </c>
      <c r="CV2138" s="0" t="s">
        <v>155</v>
      </c>
      <c r="CY2138" s="0" t="s">
        <v>155</v>
      </c>
      <c r="DC2138" s="0" t="s">
        <v>155</v>
      </c>
      <c r="DF2138" s="0" t="s">
        <v>155</v>
      </c>
      <c r="DI2138" s="0" t="s">
        <v>155</v>
      </c>
      <c r="DJ2138" s="0" t="s">
        <v>145</v>
      </c>
      <c r="DL2138" s="0" t="s">
        <v>155</v>
      </c>
      <c r="DN2138" s="0" t="s">
        <v>155</v>
      </c>
      <c r="DS2138" s="0" t="s">
        <v>145</v>
      </c>
      <c r="DT2138" s="0" t="s">
        <v>145</v>
      </c>
      <c r="DU2138" s="0" t="s">
        <v>155</v>
      </c>
      <c r="DW2138" s="0" t="s">
        <v>145</v>
      </c>
      <c r="DX2138" s="0" t="s">
        <v>155</v>
      </c>
      <c r="EA2138" s="0" t="s">
        <v>155</v>
      </c>
      <c r="ED2138" s="0" t="s">
        <v>145</v>
      </c>
      <c r="EF2138" s="0" t="s">
        <v>155</v>
      </c>
      <c r="EH2138" s="0" t="s">
        <v>145</v>
      </c>
    </row>
    <row r="2139" customFormat="false" ht="15" hidden="false" customHeight="false" outlineLevel="0" collapsed="false">
      <c r="A2139" s="0" t="s">
        <v>9401</v>
      </c>
      <c r="B2139" s="0" t="n">
        <v>78</v>
      </c>
      <c r="C2139" s="0" t="n">
        <v>352981</v>
      </c>
      <c r="D2139" s="0" t="s">
        <v>6140</v>
      </c>
      <c r="E2139" s="0" t="s">
        <v>1675</v>
      </c>
      <c r="F2139" s="0" t="str">
        <f aca="false">CONCATENATE(D2139," ",LEFT(H2139,4),"T=",AU2139,"D=",AV2139,"R=",AW2139,"M=",AX2139,"L=",AY2139,"B=",AZ2139)</f>
        <v>LAPROCINA T=22D=3R=2M=3L=2B=0</v>
      </c>
      <c r="G2139" s="0" t="s">
        <v>201</v>
      </c>
      <c r="I2139" s="0" t="s">
        <v>9402</v>
      </c>
      <c r="J2139" s="0" t="s">
        <v>2038</v>
      </c>
      <c r="K2139" s="0" t="s">
        <v>144</v>
      </c>
      <c r="L2139" s="0" t="s">
        <v>145</v>
      </c>
      <c r="M2139" s="0" t="s">
        <v>9403</v>
      </c>
      <c r="N2139" s="0" t="str">
        <f aca="false">RIGHT(M2139,LEN(M2139)-FIND(" ",M2139))</f>
        <v>GENESEE AVE NE</v>
      </c>
      <c r="P2139" s="0" t="s">
        <v>147</v>
      </c>
      <c r="Q2139" s="0" t="s">
        <v>148</v>
      </c>
      <c r="R2139" s="0" t="n">
        <v>44483</v>
      </c>
      <c r="AD2139" s="0" t="s">
        <v>149</v>
      </c>
      <c r="AE2139" s="0" t="s">
        <v>150</v>
      </c>
      <c r="AF2139" s="0" t="s">
        <v>151</v>
      </c>
      <c r="AH2139" s="0" t="n">
        <v>14</v>
      </c>
      <c r="AI2139" s="0" t="n">
        <v>11</v>
      </c>
      <c r="AN2139" s="0" t="s">
        <v>147</v>
      </c>
      <c r="AO2139" s="0" t="s">
        <v>8430</v>
      </c>
      <c r="AP2139" s="0" t="s">
        <v>8431</v>
      </c>
      <c r="AQ2139" s="0" t="n">
        <v>9</v>
      </c>
      <c r="AR2139" s="0" t="n">
        <v>64</v>
      </c>
      <c r="AS2139" s="0" t="n">
        <v>32</v>
      </c>
      <c r="AU2139" s="0" t="n">
        <f aca="false">COUNTA($BA$2139:$EH$2139)</f>
        <v>22</v>
      </c>
      <c r="AV2139" s="0" t="n">
        <f aca="false">COUNTIF($BA$2139:$EH$2139,"D")</f>
        <v>3</v>
      </c>
      <c r="AW2139" s="0" t="n">
        <f aca="false">COUNTIF($BA$2139:$EH$2139,"R")</f>
        <v>2</v>
      </c>
      <c r="AX2139" s="0" t="n">
        <f aca="false"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>3</v>
      </c>
      <c r="AY2139" s="0" t="n">
        <f aca="false"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>2</v>
      </c>
      <c r="AZ2139" s="0" t="n">
        <f aca="false">IF(EH2139&lt;&gt;"",1,0)</f>
        <v>0</v>
      </c>
      <c r="BB2139" s="0" t="s">
        <v>154</v>
      </c>
      <c r="BF2139" s="0" t="s">
        <v>155</v>
      </c>
      <c r="BG2139" s="0" t="s">
        <v>141</v>
      </c>
      <c r="BH2139" s="0" t="s">
        <v>155</v>
      </c>
      <c r="BL2139" s="0" t="s">
        <v>155</v>
      </c>
      <c r="BV2139" s="0" t="s">
        <v>155</v>
      </c>
      <c r="CK2139" s="0" t="s">
        <v>155</v>
      </c>
      <c r="CL2139" s="0" t="s">
        <v>145</v>
      </c>
      <c r="CN2139" s="0" t="s">
        <v>155</v>
      </c>
      <c r="CP2139" s="0" t="s">
        <v>155</v>
      </c>
      <c r="CQ2139" s="0" t="s">
        <v>145</v>
      </c>
      <c r="CY2139" s="0" t="s">
        <v>155</v>
      </c>
      <c r="CZ2139" s="0" t="s">
        <v>141</v>
      </c>
      <c r="DC2139" s="0" t="s">
        <v>155</v>
      </c>
      <c r="DI2139" s="0" t="s">
        <v>155</v>
      </c>
      <c r="DL2139" s="0" t="s">
        <v>155</v>
      </c>
      <c r="DN2139" s="0" t="s">
        <v>155</v>
      </c>
      <c r="DU2139" s="0" t="s">
        <v>155</v>
      </c>
      <c r="DW2139" s="0" t="s">
        <v>145</v>
      </c>
      <c r="DX2139" s="0" t="s">
        <v>155</v>
      </c>
      <c r="EA2139" s="0" t="s">
        <v>155</v>
      </c>
      <c r="EF2139" s="0" t="s">
        <v>155</v>
      </c>
    </row>
    <row r="2140" customFormat="false" ht="15" hidden="false" customHeight="false" outlineLevel="0" collapsed="false">
      <c r="A2140" s="0" t="s">
        <v>9404</v>
      </c>
      <c r="B2140" s="0" t="n">
        <v>78</v>
      </c>
      <c r="C2140" s="0" t="n">
        <v>342507</v>
      </c>
      <c r="D2140" s="0" t="s">
        <v>4887</v>
      </c>
      <c r="E2140" s="0" t="s">
        <v>408</v>
      </c>
      <c r="F2140" s="0" t="str">
        <f aca="false">CONCATENATE(D2140," ",LEFT(H2140,4),"T=",AU2140,"D=",AV2140,"R=",AW2140,"M=",AX2140,"L=",AY2140,"B=",AZ2140)</f>
        <v>ELDER IIT=20D=1R=4M=1L=5B=0</v>
      </c>
      <c r="G2140" s="0" t="s">
        <v>242</v>
      </c>
      <c r="H2140" s="0" t="s">
        <v>1312</v>
      </c>
      <c r="I2140" s="0" t="s">
        <v>9405</v>
      </c>
      <c r="J2140" s="0" t="s">
        <v>9406</v>
      </c>
      <c r="K2140" s="0" t="s">
        <v>144</v>
      </c>
      <c r="L2140" s="0" t="s">
        <v>141</v>
      </c>
      <c r="M2140" s="0" t="s">
        <v>9407</v>
      </c>
      <c r="N2140" s="0" t="str">
        <f aca="false">RIGHT(M2140,LEN(M2140)-FIND(" ",M2140))</f>
        <v>GENESEE AVE NE</v>
      </c>
      <c r="P2140" s="0" t="s">
        <v>147</v>
      </c>
      <c r="Q2140" s="0" t="s">
        <v>148</v>
      </c>
      <c r="R2140" s="0" t="n">
        <v>44483</v>
      </c>
      <c r="AD2140" s="0" t="s">
        <v>149</v>
      </c>
      <c r="AE2140" s="0" t="s">
        <v>150</v>
      </c>
      <c r="AF2140" s="0" t="s">
        <v>151</v>
      </c>
      <c r="AH2140" s="0" t="n">
        <v>14</v>
      </c>
      <c r="AI2140" s="0" t="n">
        <v>11</v>
      </c>
      <c r="AN2140" s="0" t="s">
        <v>147</v>
      </c>
      <c r="AO2140" s="0" t="s">
        <v>8430</v>
      </c>
      <c r="AP2140" s="0" t="s">
        <v>8431</v>
      </c>
      <c r="AQ2140" s="0" t="n">
        <v>9</v>
      </c>
      <c r="AR2140" s="0" t="n">
        <v>64</v>
      </c>
      <c r="AS2140" s="0" t="n">
        <v>32</v>
      </c>
      <c r="AU2140" s="0" t="n">
        <f aca="false">COUNTA($BA$2140:$EH$2140)</f>
        <v>20</v>
      </c>
      <c r="AV2140" s="0" t="n">
        <f aca="false">COUNTIF($BA$2140:$EH$2140,"D")</f>
        <v>1</v>
      </c>
      <c r="AW2140" s="0" t="n">
        <f aca="false">COUNTIF($BA$2140:$EH$2140,"R")</f>
        <v>4</v>
      </c>
      <c r="AX2140" s="0" t="n">
        <f aca="false"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>1</v>
      </c>
      <c r="AY2140" s="0" t="n">
        <f aca="false"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>5</v>
      </c>
      <c r="AZ2140" s="0" t="n">
        <f aca="false">IF(EH2140&lt;&gt;"",1,0)</f>
        <v>0</v>
      </c>
      <c r="BB2140" s="0" t="s">
        <v>154</v>
      </c>
      <c r="BS2140" s="0" t="s">
        <v>155</v>
      </c>
      <c r="CA2140" s="0" t="s">
        <v>155</v>
      </c>
      <c r="CK2140" s="0" t="s">
        <v>155</v>
      </c>
      <c r="CN2140" s="0" t="s">
        <v>155</v>
      </c>
      <c r="CP2140" s="0" t="s">
        <v>155</v>
      </c>
      <c r="CY2140" s="0" t="s">
        <v>155</v>
      </c>
      <c r="CZ2140" s="0" t="s">
        <v>141</v>
      </c>
      <c r="DC2140" s="0" t="s">
        <v>155</v>
      </c>
      <c r="DF2140" s="0" t="s">
        <v>155</v>
      </c>
      <c r="DI2140" s="0" t="s">
        <v>155</v>
      </c>
      <c r="DL2140" s="0" t="s">
        <v>155</v>
      </c>
      <c r="DM2140" s="0" t="s">
        <v>141</v>
      </c>
      <c r="DN2140" s="0" t="s">
        <v>155</v>
      </c>
      <c r="DS2140" s="0" t="s">
        <v>141</v>
      </c>
      <c r="DU2140" s="0" t="s">
        <v>155</v>
      </c>
      <c r="DW2140" s="0" t="s">
        <v>145</v>
      </c>
      <c r="DX2140" s="0" t="s">
        <v>155</v>
      </c>
      <c r="ED2140" s="0" t="s">
        <v>141</v>
      </c>
      <c r="EF2140" s="0" t="s">
        <v>155</v>
      </c>
    </row>
    <row r="2141" customFormat="false" ht="15" hidden="false" customHeight="false" outlineLevel="0" collapsed="false">
      <c r="A2141" s="0" t="s">
        <v>9408</v>
      </c>
      <c r="B2141" s="0" t="n">
        <v>78</v>
      </c>
      <c r="C2141" s="0" t="n">
        <v>320773</v>
      </c>
      <c r="D2141" s="0" t="s">
        <v>4231</v>
      </c>
      <c r="E2141" s="0" t="s">
        <v>9409</v>
      </c>
      <c r="F2141" s="0" t="str">
        <f aca="false">CONCATENATE(D2141," ",LEFT(H2141,4),"T=",AU2141,"D=",AV2141,"R=",AW2141,"M=",AX2141,"L=",AY2141,"B=",AZ2141)</f>
        <v>WILLIAMSON T=18D=3R=0M=2L=3B=1</v>
      </c>
      <c r="I2141" s="0" t="s">
        <v>9410</v>
      </c>
      <c r="J2141" s="0" t="s">
        <v>9411</v>
      </c>
      <c r="K2141" s="0" t="s">
        <v>144</v>
      </c>
      <c r="L2141" s="0" t="s">
        <v>145</v>
      </c>
      <c r="M2141" s="0" t="s">
        <v>8715</v>
      </c>
      <c r="N2141" s="0" t="str">
        <f aca="false">RIGHT(M2141,LEN(M2141)-FIND(" ",M2141))</f>
        <v>GENESEE AVE NE</v>
      </c>
      <c r="P2141" s="0" t="s">
        <v>147</v>
      </c>
      <c r="Q2141" s="0" t="s">
        <v>148</v>
      </c>
      <c r="R2141" s="0" t="n">
        <v>44483</v>
      </c>
      <c r="AD2141" s="0" t="s">
        <v>149</v>
      </c>
      <c r="AE2141" s="0" t="s">
        <v>150</v>
      </c>
      <c r="AF2141" s="0" t="s">
        <v>151</v>
      </c>
      <c r="AH2141" s="0" t="n">
        <v>14</v>
      </c>
      <c r="AI2141" s="0" t="n">
        <v>11</v>
      </c>
      <c r="AN2141" s="0" t="s">
        <v>147</v>
      </c>
      <c r="AO2141" s="0" t="s">
        <v>8430</v>
      </c>
      <c r="AP2141" s="0" t="s">
        <v>8431</v>
      </c>
      <c r="AQ2141" s="0" t="n">
        <v>9</v>
      </c>
      <c r="AR2141" s="0" t="n">
        <v>64</v>
      </c>
      <c r="AS2141" s="0" t="n">
        <v>32</v>
      </c>
      <c r="AU2141" s="0" t="n">
        <f aca="false">COUNTA($BA$2141:$EH$2141)</f>
        <v>18</v>
      </c>
      <c r="AV2141" s="0" t="n">
        <f aca="false">COUNTIF($BA$2141:$EH$2141,"D")</f>
        <v>3</v>
      </c>
      <c r="AW2141" s="0" t="n">
        <f aca="false">COUNTIF($BA$2141:$EH$2141,"R")</f>
        <v>0</v>
      </c>
      <c r="AX2141" s="0" t="n">
        <f aca="false"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>2</v>
      </c>
      <c r="AY2141" s="0" t="n">
        <f aca="false"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>3</v>
      </c>
      <c r="AZ2141" s="0" t="n">
        <f aca="false">IF(EH2141&lt;&gt;"",1,0)</f>
        <v>1</v>
      </c>
      <c r="BB2141" s="0" t="s">
        <v>154</v>
      </c>
      <c r="BL2141" s="0" t="s">
        <v>155</v>
      </c>
      <c r="BS2141" s="0" t="s">
        <v>155</v>
      </c>
      <c r="BY2141" s="0" t="s">
        <v>145</v>
      </c>
      <c r="CA2141" s="0" t="s">
        <v>155</v>
      </c>
      <c r="CN2141" s="0" t="s">
        <v>155</v>
      </c>
      <c r="CP2141" s="0" t="s">
        <v>155</v>
      </c>
      <c r="CV2141" s="0" t="s">
        <v>155</v>
      </c>
      <c r="CY2141" s="0" t="s">
        <v>155</v>
      </c>
      <c r="DC2141" s="0" t="s">
        <v>155</v>
      </c>
      <c r="DI2141" s="0" t="s">
        <v>155</v>
      </c>
      <c r="DN2141" s="0" t="s">
        <v>155</v>
      </c>
      <c r="DU2141" s="0" t="s">
        <v>155</v>
      </c>
      <c r="DW2141" s="0" t="s">
        <v>145</v>
      </c>
      <c r="DX2141" s="0" t="s">
        <v>155</v>
      </c>
      <c r="EA2141" s="0" t="s">
        <v>155</v>
      </c>
      <c r="EF2141" s="0" t="s">
        <v>155</v>
      </c>
      <c r="EH2141" s="0" t="s">
        <v>145</v>
      </c>
    </row>
    <row r="2142" customFormat="false" ht="15" hidden="false" customHeight="false" outlineLevel="0" collapsed="false">
      <c r="A2142" s="0" t="s">
        <v>9412</v>
      </c>
      <c r="B2142" s="0" t="n">
        <v>78</v>
      </c>
      <c r="C2142" s="0" t="n">
        <v>380708</v>
      </c>
      <c r="D2142" s="0" t="s">
        <v>8464</v>
      </c>
      <c r="E2142" s="0" t="s">
        <v>760</v>
      </c>
      <c r="F2142" s="0" t="str">
        <f aca="false">CONCATENATE(D2142," ",LEFT(H2142,4),"T=",AU2142,"D=",AV2142,"R=",AW2142,"M=",AX2142,"L=",AY2142,"B=",AZ2142)</f>
        <v>LIMPEROS T=10D=1R=0M=1L=0B=0</v>
      </c>
      <c r="I2142" s="0" t="s">
        <v>9413</v>
      </c>
      <c r="J2142" s="0" t="s">
        <v>9414</v>
      </c>
      <c r="K2142" s="0" t="s">
        <v>144</v>
      </c>
      <c r="M2142" s="0" t="s">
        <v>8467</v>
      </c>
      <c r="N2142" s="0" t="str">
        <f aca="false">RIGHT(M2142,LEN(M2142)-FIND(" ",M2142))</f>
        <v>EDGEWOOD ST NE</v>
      </c>
      <c r="P2142" s="0" t="s">
        <v>147</v>
      </c>
      <c r="Q2142" s="0" t="s">
        <v>148</v>
      </c>
      <c r="R2142" s="0" t="n">
        <v>44483</v>
      </c>
      <c r="AD2142" s="0" t="s">
        <v>149</v>
      </c>
      <c r="AE2142" s="0" t="s">
        <v>150</v>
      </c>
      <c r="AF2142" s="0" t="s">
        <v>151</v>
      </c>
      <c r="AH2142" s="0" t="n">
        <v>14</v>
      </c>
      <c r="AI2142" s="0" t="n">
        <v>11</v>
      </c>
      <c r="AN2142" s="0" t="s">
        <v>147</v>
      </c>
      <c r="AO2142" s="0" t="s">
        <v>8430</v>
      </c>
      <c r="AP2142" s="0" t="s">
        <v>8431</v>
      </c>
      <c r="AQ2142" s="0" t="n">
        <v>9</v>
      </c>
      <c r="AR2142" s="0" t="n">
        <v>64</v>
      </c>
      <c r="AS2142" s="0" t="n">
        <v>32</v>
      </c>
      <c r="AU2142" s="0" t="n">
        <f aca="false">COUNTA($BA$2142:$EH$2142)</f>
        <v>10</v>
      </c>
      <c r="AV2142" s="0" t="n">
        <f aca="false">COUNTIF($BA$2142:$EH$2142,"D")</f>
        <v>1</v>
      </c>
      <c r="AW2142" s="0" t="n">
        <f aca="false">COUNTIF($BA$2142:$EH$2142,"R")</f>
        <v>0</v>
      </c>
      <c r="AX2142" s="0" t="n">
        <f aca="false"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>1</v>
      </c>
      <c r="AY2142" s="0" t="n">
        <f aca="false"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>0</v>
      </c>
      <c r="AZ2142" s="0" t="n">
        <f aca="false">IF(EH2142&lt;&gt;"",1,0)</f>
        <v>0</v>
      </c>
      <c r="BB2142" s="0" t="s">
        <v>154</v>
      </c>
      <c r="CL2142" s="0" t="s">
        <v>145</v>
      </c>
      <c r="CN2142" s="0" t="s">
        <v>155</v>
      </c>
      <c r="CP2142" s="0" t="s">
        <v>155</v>
      </c>
      <c r="CT2142" s="0" t="s">
        <v>155</v>
      </c>
      <c r="CY2142" s="0" t="s">
        <v>155</v>
      </c>
      <c r="DC2142" s="0" t="s">
        <v>155</v>
      </c>
      <c r="DI2142" s="0" t="s">
        <v>155</v>
      </c>
      <c r="DL2142" s="0" t="s">
        <v>155</v>
      </c>
      <c r="DN2142" s="0" t="s">
        <v>155</v>
      </c>
    </row>
    <row r="2143" customFormat="false" ht="15" hidden="false" customHeight="false" outlineLevel="0" collapsed="false">
      <c r="A2143" s="0" t="s">
        <v>9415</v>
      </c>
      <c r="B2143" s="0" t="n">
        <v>78</v>
      </c>
      <c r="C2143" s="0" t="n">
        <v>216597</v>
      </c>
      <c r="D2143" s="0" t="s">
        <v>8464</v>
      </c>
      <c r="E2143" s="0" t="s">
        <v>1527</v>
      </c>
      <c r="F2143" s="0" t="str">
        <f aca="false">CONCATENATE(D2143," ",LEFT(H2143,4),"T=",AU2143,"D=",AV2143,"R=",AW2143,"M=",AX2143,"L=",AY2143,"B=",AZ2143)</f>
        <v>LIMPEROS T=44D=12R=0M=7L=5B=1</v>
      </c>
      <c r="G2143" s="0" t="s">
        <v>215</v>
      </c>
      <c r="I2143" s="0" t="s">
        <v>9416</v>
      </c>
      <c r="J2143" s="0" t="s">
        <v>9417</v>
      </c>
      <c r="K2143" s="0" t="s">
        <v>144</v>
      </c>
      <c r="L2143" s="0" t="s">
        <v>145</v>
      </c>
      <c r="M2143" s="0" t="s">
        <v>8467</v>
      </c>
      <c r="N2143" s="0" t="str">
        <f aca="false">RIGHT(M2143,LEN(M2143)-FIND(" ",M2143))</f>
        <v>EDGEWOOD ST NE</v>
      </c>
      <c r="P2143" s="0" t="s">
        <v>147</v>
      </c>
      <c r="Q2143" s="0" t="s">
        <v>148</v>
      </c>
      <c r="R2143" s="0" t="n">
        <v>44483</v>
      </c>
      <c r="AD2143" s="0" t="s">
        <v>149</v>
      </c>
      <c r="AE2143" s="0" t="s">
        <v>150</v>
      </c>
      <c r="AF2143" s="0" t="s">
        <v>151</v>
      </c>
      <c r="AH2143" s="0" t="n">
        <v>14</v>
      </c>
      <c r="AI2143" s="0" t="n">
        <v>11</v>
      </c>
      <c r="AN2143" s="0" t="s">
        <v>147</v>
      </c>
      <c r="AO2143" s="0" t="s">
        <v>8430</v>
      </c>
      <c r="AP2143" s="0" t="s">
        <v>8431</v>
      </c>
      <c r="AQ2143" s="0" t="n">
        <v>9</v>
      </c>
      <c r="AR2143" s="0" t="n">
        <v>64</v>
      </c>
      <c r="AS2143" s="0" t="n">
        <v>32</v>
      </c>
      <c r="AU2143" s="0" t="n">
        <f aca="false">COUNTA($BA$2143:$EH$2143)</f>
        <v>44</v>
      </c>
      <c r="AV2143" s="0" t="n">
        <f aca="false">COUNTIF($BA$2143:$EH$2143,"D")</f>
        <v>12</v>
      </c>
      <c r="AW2143" s="0" t="n">
        <f aca="false">COUNTIF($BA$2143:$EH$2143,"R")</f>
        <v>0</v>
      </c>
      <c r="AX2143" s="0" t="n">
        <f aca="false"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>7</v>
      </c>
      <c r="AY2143" s="0" t="n">
        <f aca="false"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>5</v>
      </c>
      <c r="AZ2143" s="0" t="n">
        <f aca="false">IF(EH2143&lt;&gt;"",1,0)</f>
        <v>1</v>
      </c>
      <c r="BB2143" s="0" t="s">
        <v>154</v>
      </c>
      <c r="BC2143" s="0" t="s">
        <v>155</v>
      </c>
      <c r="BD2143" s="0" t="s">
        <v>155</v>
      </c>
      <c r="BE2143" s="0" t="s">
        <v>155</v>
      </c>
      <c r="BF2143" s="0" t="s">
        <v>155</v>
      </c>
      <c r="BH2143" s="0" t="s">
        <v>155</v>
      </c>
      <c r="BI2143" s="0" t="s">
        <v>155</v>
      </c>
      <c r="BJ2143" s="0" t="s">
        <v>155</v>
      </c>
      <c r="BK2143" s="0" t="s">
        <v>155</v>
      </c>
      <c r="BL2143" s="0" t="s">
        <v>155</v>
      </c>
      <c r="BP2143" s="0" t="s">
        <v>155</v>
      </c>
      <c r="BR2143" s="0" t="s">
        <v>155</v>
      </c>
      <c r="BS2143" s="0" t="s">
        <v>155</v>
      </c>
      <c r="BV2143" s="0" t="s">
        <v>155</v>
      </c>
      <c r="BY2143" s="0" t="s">
        <v>145</v>
      </c>
      <c r="CA2143" s="0" t="s">
        <v>155</v>
      </c>
      <c r="CC2143" s="0" t="s">
        <v>145</v>
      </c>
      <c r="CG2143" s="0" t="s">
        <v>155</v>
      </c>
      <c r="CK2143" s="0" t="s">
        <v>155</v>
      </c>
      <c r="CL2143" s="0" t="s">
        <v>145</v>
      </c>
      <c r="CN2143" s="0" t="s">
        <v>155</v>
      </c>
      <c r="CO2143" s="0" t="s">
        <v>145</v>
      </c>
      <c r="CP2143" s="0" t="s">
        <v>155</v>
      </c>
      <c r="CT2143" s="0" t="s">
        <v>155</v>
      </c>
      <c r="CV2143" s="0" t="s">
        <v>155</v>
      </c>
      <c r="CW2143" s="0" t="s">
        <v>145</v>
      </c>
      <c r="CY2143" s="0" t="s">
        <v>155</v>
      </c>
      <c r="CZ2143" s="0" t="s">
        <v>145</v>
      </c>
      <c r="DC2143" s="0" t="s">
        <v>155</v>
      </c>
      <c r="DD2143" s="0" t="s">
        <v>145</v>
      </c>
      <c r="DF2143" s="0" t="s">
        <v>155</v>
      </c>
      <c r="DG2143" s="0" t="s">
        <v>145</v>
      </c>
      <c r="DI2143" s="0" t="s">
        <v>155</v>
      </c>
      <c r="DJ2143" s="0" t="s">
        <v>145</v>
      </c>
      <c r="DL2143" s="0" t="s">
        <v>155</v>
      </c>
      <c r="DN2143" s="0" t="s">
        <v>155</v>
      </c>
      <c r="DR2143" s="0" t="s">
        <v>155</v>
      </c>
      <c r="DU2143" s="0" t="s">
        <v>155</v>
      </c>
      <c r="DW2143" s="0" t="s">
        <v>145</v>
      </c>
      <c r="DX2143" s="0" t="s">
        <v>155</v>
      </c>
      <c r="EA2143" s="0" t="s">
        <v>155</v>
      </c>
      <c r="ED2143" s="0" t="s">
        <v>145</v>
      </c>
      <c r="EF2143" s="0" t="s">
        <v>155</v>
      </c>
      <c r="EH2143" s="0" t="s">
        <v>145</v>
      </c>
    </row>
    <row r="2144" customFormat="false" ht="15" hidden="false" customHeight="false" outlineLevel="0" collapsed="false">
      <c r="A2144" s="0" t="s">
        <v>9418</v>
      </c>
      <c r="B2144" s="0" t="n">
        <v>78</v>
      </c>
      <c r="C2144" s="0" t="n">
        <v>172343</v>
      </c>
      <c r="D2144" s="0" t="s">
        <v>8426</v>
      </c>
      <c r="E2144" s="0" t="s">
        <v>337</v>
      </c>
      <c r="F2144" s="0" t="str">
        <f aca="false">CONCATENATE(D2144," ",LEFT(H2144,4),"T=",AU2144,"D=",AV2144,"R=",AW2144,"M=",AX2144,"L=",AY2144,"B=",AZ2144)</f>
        <v>ECONOMOS T=42D=12R=0M=4L=6B=1</v>
      </c>
      <c r="G2144" s="0" t="s">
        <v>222</v>
      </c>
      <c r="I2144" s="0" t="s">
        <v>9419</v>
      </c>
      <c r="J2144" s="0" t="s">
        <v>9420</v>
      </c>
      <c r="K2144" s="0" t="s">
        <v>144</v>
      </c>
      <c r="L2144" s="0" t="s">
        <v>145</v>
      </c>
      <c r="M2144" s="0" t="s">
        <v>8429</v>
      </c>
      <c r="N2144" s="0" t="str">
        <f aca="false">RIGHT(M2144,LEN(M2144)-FIND(" ",M2144))</f>
        <v>EDGEWOOD ST NE</v>
      </c>
      <c r="P2144" s="0" t="s">
        <v>147</v>
      </c>
      <c r="Q2144" s="0" t="s">
        <v>148</v>
      </c>
      <c r="R2144" s="0" t="n">
        <v>44483</v>
      </c>
      <c r="AD2144" s="0" t="s">
        <v>149</v>
      </c>
      <c r="AE2144" s="0" t="s">
        <v>150</v>
      </c>
      <c r="AF2144" s="0" t="s">
        <v>151</v>
      </c>
      <c r="AH2144" s="0" t="n">
        <v>14</v>
      </c>
      <c r="AI2144" s="0" t="n">
        <v>11</v>
      </c>
      <c r="AN2144" s="0" t="s">
        <v>147</v>
      </c>
      <c r="AO2144" s="0" t="s">
        <v>8430</v>
      </c>
      <c r="AP2144" s="0" t="s">
        <v>8431</v>
      </c>
      <c r="AQ2144" s="0" t="n">
        <v>9</v>
      </c>
      <c r="AR2144" s="0" t="n">
        <v>64</v>
      </c>
      <c r="AS2144" s="0" t="n">
        <v>32</v>
      </c>
      <c r="AU2144" s="0" t="n">
        <f aca="false">COUNTA($BA$2144:$EH$2144)</f>
        <v>42</v>
      </c>
      <c r="AV2144" s="0" t="n">
        <f aca="false">COUNTIF($BA$2144:$EH$2144,"D")</f>
        <v>12</v>
      </c>
      <c r="AW2144" s="0" t="n">
        <f aca="false">COUNTIF($BA$2144:$EH$2144,"R")</f>
        <v>0</v>
      </c>
      <c r="AX2144" s="0" t="n">
        <f aca="false"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>4</v>
      </c>
      <c r="AY2144" s="0" t="n">
        <f aca="false"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>6</v>
      </c>
      <c r="AZ2144" s="0" t="n">
        <f aca="false">IF(EH2144&lt;&gt;"",1,0)</f>
        <v>1</v>
      </c>
      <c r="BB2144" s="0" t="s">
        <v>154</v>
      </c>
      <c r="BC2144" s="0" t="s">
        <v>155</v>
      </c>
      <c r="BD2144" s="0" t="s">
        <v>155</v>
      </c>
      <c r="BE2144" s="0" t="s">
        <v>155</v>
      </c>
      <c r="BF2144" s="0" t="s">
        <v>155</v>
      </c>
      <c r="BG2144" s="0" t="s">
        <v>155</v>
      </c>
      <c r="BH2144" s="0" t="s">
        <v>155</v>
      </c>
      <c r="BI2144" s="0" t="s">
        <v>155</v>
      </c>
      <c r="BJ2144" s="0" t="s">
        <v>155</v>
      </c>
      <c r="BK2144" s="0" t="s">
        <v>155</v>
      </c>
      <c r="BL2144" s="0" t="s">
        <v>155</v>
      </c>
      <c r="BP2144" s="0" t="s">
        <v>155</v>
      </c>
      <c r="BR2144" s="0" t="s">
        <v>155</v>
      </c>
      <c r="BS2144" s="0" t="s">
        <v>155</v>
      </c>
      <c r="BV2144" s="0" t="s">
        <v>155</v>
      </c>
      <c r="BY2144" s="0" t="s">
        <v>145</v>
      </c>
      <c r="CA2144" s="0" t="s">
        <v>155</v>
      </c>
      <c r="CG2144" s="0" t="s">
        <v>155</v>
      </c>
      <c r="CH2144" s="0" t="s">
        <v>145</v>
      </c>
      <c r="CK2144" s="0" t="s">
        <v>155</v>
      </c>
      <c r="CL2144" s="0" t="s">
        <v>145</v>
      </c>
      <c r="CN2144" s="0" t="s">
        <v>155</v>
      </c>
      <c r="CP2144" s="0" t="s">
        <v>155</v>
      </c>
      <c r="CU2144" s="0" t="s">
        <v>145</v>
      </c>
      <c r="CW2144" s="0" t="s">
        <v>145</v>
      </c>
      <c r="CY2144" s="0" t="s">
        <v>155</v>
      </c>
      <c r="CZ2144" s="0" t="s">
        <v>145</v>
      </c>
      <c r="DC2144" s="0" t="s">
        <v>155</v>
      </c>
      <c r="DF2144" s="0" t="s">
        <v>155</v>
      </c>
      <c r="DG2144" s="0" t="s">
        <v>145</v>
      </c>
      <c r="DI2144" s="0" t="s">
        <v>155</v>
      </c>
      <c r="DL2144" s="0" t="s">
        <v>155</v>
      </c>
      <c r="DM2144" s="0" t="s">
        <v>145</v>
      </c>
      <c r="DN2144" s="0" t="s">
        <v>155</v>
      </c>
      <c r="DS2144" s="0" t="s">
        <v>145</v>
      </c>
      <c r="DU2144" s="0" t="s">
        <v>155</v>
      </c>
      <c r="DW2144" s="0" t="s">
        <v>145</v>
      </c>
      <c r="DX2144" s="0" t="s">
        <v>155</v>
      </c>
      <c r="EA2144" s="0" t="s">
        <v>155</v>
      </c>
      <c r="ED2144" s="0" t="s">
        <v>145</v>
      </c>
      <c r="EF2144" s="0" t="s">
        <v>155</v>
      </c>
      <c r="EH2144" s="0" t="s">
        <v>145</v>
      </c>
    </row>
    <row r="2145" customFormat="false" ht="15" hidden="false" customHeight="false" outlineLevel="0" collapsed="false">
      <c r="A2145" s="0" t="s">
        <v>9421</v>
      </c>
      <c r="B2145" s="0" t="n">
        <v>78</v>
      </c>
      <c r="C2145" s="0" t="n">
        <v>384660</v>
      </c>
      <c r="D2145" s="0" t="s">
        <v>8464</v>
      </c>
      <c r="E2145" s="0" t="s">
        <v>140</v>
      </c>
      <c r="F2145" s="0" t="str">
        <f aca="false">CONCATENATE(D2145," ",LEFT(H2145,4),"T=",AU2145,"D=",AV2145,"R=",AW2145,"M=",AX2145,"L=",AY2145,"B=",AZ2145)</f>
        <v>LIMPEROS T=7D=1R=0M=0L=0B=0</v>
      </c>
      <c r="G2145" s="0" t="s">
        <v>451</v>
      </c>
      <c r="I2145" s="0" t="s">
        <v>9422</v>
      </c>
      <c r="J2145" s="0" t="s">
        <v>9103</v>
      </c>
      <c r="K2145" s="0" t="s">
        <v>144</v>
      </c>
      <c r="M2145" s="0" t="s">
        <v>8467</v>
      </c>
      <c r="N2145" s="0" t="str">
        <f aca="false">RIGHT(M2145,LEN(M2145)-FIND(" ",M2145))</f>
        <v>EDGEWOOD ST NE</v>
      </c>
      <c r="P2145" s="0" t="s">
        <v>147</v>
      </c>
      <c r="Q2145" s="0" t="s">
        <v>148</v>
      </c>
      <c r="R2145" s="0" t="n">
        <v>44483</v>
      </c>
      <c r="AD2145" s="0" t="s">
        <v>149</v>
      </c>
      <c r="AE2145" s="0" t="s">
        <v>150</v>
      </c>
      <c r="AF2145" s="0" t="s">
        <v>151</v>
      </c>
      <c r="AH2145" s="0" t="n">
        <v>14</v>
      </c>
      <c r="AI2145" s="0" t="n">
        <v>11</v>
      </c>
      <c r="AN2145" s="0" t="s">
        <v>147</v>
      </c>
      <c r="AO2145" s="0" t="s">
        <v>8430</v>
      </c>
      <c r="AP2145" s="0" t="s">
        <v>8431</v>
      </c>
      <c r="AQ2145" s="0" t="n">
        <v>9</v>
      </c>
      <c r="AR2145" s="0" t="n">
        <v>64</v>
      </c>
      <c r="AS2145" s="0" t="n">
        <v>32</v>
      </c>
      <c r="AU2145" s="0" t="n">
        <f aca="false">COUNTA($BA$2145:$EH$2145)</f>
        <v>7</v>
      </c>
      <c r="AV2145" s="0" t="n">
        <f aca="false">COUNTIF($BA$2145:$EH$2145,"D")</f>
        <v>1</v>
      </c>
      <c r="AW2145" s="0" t="n">
        <f aca="false">COUNTIF($BA$2145:$EH$2145,"R")</f>
        <v>0</v>
      </c>
      <c r="AX2145" s="0" t="n">
        <f aca="false"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>0</v>
      </c>
      <c r="AY2145" s="0" t="n">
        <f aca="false"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>0</v>
      </c>
      <c r="AZ2145" s="0" t="n">
        <f aca="false">IF(EH2145&lt;&gt;"",1,0)</f>
        <v>0</v>
      </c>
      <c r="BB2145" s="0" t="s">
        <v>154</v>
      </c>
      <c r="CO2145" s="0" t="s">
        <v>145</v>
      </c>
      <c r="CP2145" s="0" t="s">
        <v>155</v>
      </c>
      <c r="CT2145" s="0" t="s">
        <v>155</v>
      </c>
      <c r="CY2145" s="0" t="s">
        <v>155</v>
      </c>
      <c r="EA2145" s="0" t="s">
        <v>155</v>
      </c>
      <c r="EF2145" s="0" t="s">
        <v>155</v>
      </c>
    </row>
    <row r="2146" customFormat="false" ht="15" hidden="false" customHeight="false" outlineLevel="0" collapsed="false">
      <c r="A2146" s="0" t="s">
        <v>9423</v>
      </c>
      <c r="B2146" s="0" t="n">
        <v>78</v>
      </c>
      <c r="C2146" s="0" t="n">
        <v>87849</v>
      </c>
      <c r="D2146" s="0" t="s">
        <v>9424</v>
      </c>
      <c r="E2146" s="0" t="s">
        <v>5050</v>
      </c>
      <c r="F2146" s="0" t="str">
        <f aca="false">CONCATENATE(D2146," ",LEFT(H2146,4),"T=",AU2146,"D=",AV2146,"R=",AW2146,"M=",AX2146,"L=",AY2146,"B=",AZ2146)</f>
        <v>KASSAN T=20D=1R=0M=0L=1B=0</v>
      </c>
      <c r="I2146" s="0" t="s">
        <v>9425</v>
      </c>
      <c r="J2146" s="0" t="s">
        <v>8665</v>
      </c>
      <c r="K2146" s="0" t="s">
        <v>144</v>
      </c>
      <c r="M2146" s="0" t="s">
        <v>9426</v>
      </c>
      <c r="N2146" s="0" t="str">
        <f aca="false">RIGHT(M2146,LEN(M2146)-FIND(" ",M2146))</f>
        <v>EDGEWOOD ST NE</v>
      </c>
      <c r="P2146" s="0" t="s">
        <v>147</v>
      </c>
      <c r="Q2146" s="0" t="s">
        <v>148</v>
      </c>
      <c r="R2146" s="0" t="n">
        <v>44483</v>
      </c>
      <c r="AD2146" s="0" t="s">
        <v>149</v>
      </c>
      <c r="AE2146" s="0" t="s">
        <v>150</v>
      </c>
      <c r="AF2146" s="0" t="s">
        <v>151</v>
      </c>
      <c r="AH2146" s="0" t="n">
        <v>14</v>
      </c>
      <c r="AI2146" s="0" t="n">
        <v>11</v>
      </c>
      <c r="AN2146" s="0" t="s">
        <v>147</v>
      </c>
      <c r="AO2146" s="0" t="s">
        <v>8430</v>
      </c>
      <c r="AP2146" s="0" t="s">
        <v>8431</v>
      </c>
      <c r="AQ2146" s="0" t="n">
        <v>9</v>
      </c>
      <c r="AR2146" s="0" t="n">
        <v>64</v>
      </c>
      <c r="AS2146" s="0" t="n">
        <v>32</v>
      </c>
      <c r="AU2146" s="0" t="n">
        <f aca="false">COUNTA($BA$2146:$EH$2146)</f>
        <v>20</v>
      </c>
      <c r="AV2146" s="0" t="n">
        <f aca="false">COUNTIF($BA$2146:$EH$2146,"D")</f>
        <v>1</v>
      </c>
      <c r="AW2146" s="0" t="n">
        <f aca="false">COUNTIF($BA$2146:$EH$2146,"R")</f>
        <v>0</v>
      </c>
      <c r="AX2146" s="0" t="n">
        <f aca="false"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>0</v>
      </c>
      <c r="AY2146" s="0" t="n">
        <f aca="false"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>1</v>
      </c>
      <c r="AZ2146" s="0" t="n">
        <f aca="false">IF(EH2146&lt;&gt;"",1,0)</f>
        <v>0</v>
      </c>
      <c r="BB2146" s="0" t="s">
        <v>154</v>
      </c>
      <c r="BC2146" s="0" t="s">
        <v>155</v>
      </c>
      <c r="BD2146" s="0" t="s">
        <v>155</v>
      </c>
      <c r="BF2146" s="0" t="s">
        <v>155</v>
      </c>
      <c r="BH2146" s="0" t="s">
        <v>155</v>
      </c>
      <c r="BK2146" s="0" t="s">
        <v>155</v>
      </c>
      <c r="BL2146" s="0" t="s">
        <v>155</v>
      </c>
      <c r="BP2146" s="0" t="s">
        <v>155</v>
      </c>
      <c r="BS2146" s="0" t="s">
        <v>155</v>
      </c>
      <c r="BY2146" s="0" t="s">
        <v>145</v>
      </c>
      <c r="CA2146" s="0" t="s">
        <v>155</v>
      </c>
      <c r="CN2146" s="0" t="s">
        <v>155</v>
      </c>
      <c r="CP2146" s="0" t="s">
        <v>155</v>
      </c>
      <c r="CY2146" s="0" t="s">
        <v>155</v>
      </c>
      <c r="DC2146" s="0" t="s">
        <v>155</v>
      </c>
      <c r="DI2146" s="0" t="s">
        <v>155</v>
      </c>
      <c r="DN2146" s="0" t="s">
        <v>155</v>
      </c>
      <c r="DU2146" s="0" t="s">
        <v>155</v>
      </c>
      <c r="DX2146" s="0" t="s">
        <v>155</v>
      </c>
      <c r="EF2146" s="0" t="s">
        <v>155</v>
      </c>
    </row>
    <row r="2147" customFormat="false" ht="15" hidden="false" customHeight="false" outlineLevel="0" collapsed="false">
      <c r="A2147" s="0" t="s">
        <v>9427</v>
      </c>
      <c r="B2147" s="0" t="n">
        <v>78</v>
      </c>
      <c r="C2147" s="0" t="n">
        <v>335211</v>
      </c>
      <c r="D2147" s="0" t="s">
        <v>9428</v>
      </c>
      <c r="E2147" s="0" t="s">
        <v>9429</v>
      </c>
      <c r="F2147" s="0" t="str">
        <f aca="false">CONCATENATE(D2147," ",LEFT(H2147,4),"T=",AU2147,"D=",AV2147,"R=",AW2147,"M=",AX2147,"L=",AY2147,"B=",AZ2147)</f>
        <v>PARRISH T=8D=0R=0M=0L=0B=0</v>
      </c>
      <c r="G2147" s="0" t="s">
        <v>849</v>
      </c>
      <c r="I2147" s="0" t="s">
        <v>9430</v>
      </c>
      <c r="J2147" s="0" t="s">
        <v>1967</v>
      </c>
      <c r="K2147" s="0" t="s">
        <v>144</v>
      </c>
      <c r="M2147" s="0" t="s">
        <v>9431</v>
      </c>
      <c r="N2147" s="0" t="str">
        <f aca="false">RIGHT(M2147,LEN(M2147)-FIND(" ",M2147))</f>
        <v>WESTVIEW DR NE</v>
      </c>
      <c r="P2147" s="0" t="s">
        <v>147</v>
      </c>
      <c r="Q2147" s="0" t="s">
        <v>148</v>
      </c>
      <c r="R2147" s="0" t="n">
        <v>44483</v>
      </c>
      <c r="AD2147" s="0" t="s">
        <v>149</v>
      </c>
      <c r="AE2147" s="0" t="s">
        <v>150</v>
      </c>
      <c r="AF2147" s="0" t="s">
        <v>151</v>
      </c>
      <c r="AH2147" s="0" t="n">
        <v>14</v>
      </c>
      <c r="AI2147" s="0" t="n">
        <v>11</v>
      </c>
      <c r="AN2147" s="0" t="s">
        <v>147</v>
      </c>
      <c r="AO2147" s="0" t="s">
        <v>8430</v>
      </c>
      <c r="AP2147" s="0" t="s">
        <v>8431</v>
      </c>
      <c r="AQ2147" s="0" t="n">
        <v>9</v>
      </c>
      <c r="AR2147" s="0" t="n">
        <v>64</v>
      </c>
      <c r="AS2147" s="0" t="n">
        <v>32</v>
      </c>
      <c r="AU2147" s="0" t="n">
        <f aca="false">COUNTA($BA$2147:$EH$2147)</f>
        <v>8</v>
      </c>
      <c r="AV2147" s="0" t="n">
        <f aca="false">COUNTIF($BA$2147:$EH$2147,"D")</f>
        <v>0</v>
      </c>
      <c r="AW2147" s="0" t="n">
        <f aca="false">COUNTIF($BA$2147:$EH$2147,"R")</f>
        <v>0</v>
      </c>
      <c r="AX2147" s="0" t="n">
        <f aca="false"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>0</v>
      </c>
      <c r="AY2147" s="0" t="n">
        <f aca="false"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>0</v>
      </c>
      <c r="AZ2147" s="0" t="n">
        <f aca="false">IF(EH2147&lt;&gt;"",1,0)</f>
        <v>0</v>
      </c>
      <c r="BB2147" s="0" t="s">
        <v>154</v>
      </c>
      <c r="BL2147" s="0" t="s">
        <v>155</v>
      </c>
      <c r="CA2147" s="0" t="s">
        <v>155</v>
      </c>
      <c r="CP2147" s="0" t="s">
        <v>155</v>
      </c>
      <c r="DI2147" s="0" t="s">
        <v>155</v>
      </c>
      <c r="DN2147" s="0" t="s">
        <v>155</v>
      </c>
      <c r="DU2147" s="0" t="s">
        <v>155</v>
      </c>
      <c r="EF2147" s="0" t="s">
        <v>155</v>
      </c>
    </row>
    <row r="2148" customFormat="false" ht="15" hidden="false" customHeight="false" outlineLevel="0" collapsed="false">
      <c r="A2148" s="0" t="s">
        <v>9432</v>
      </c>
      <c r="B2148" s="0" t="n">
        <v>78</v>
      </c>
      <c r="C2148" s="0" t="n">
        <v>318067</v>
      </c>
      <c r="D2148" s="0" t="s">
        <v>9433</v>
      </c>
      <c r="E2148" s="0" t="s">
        <v>9434</v>
      </c>
      <c r="F2148" s="0" t="str">
        <f aca="false">CONCATENATE(D2148," ",LEFT(H2148,4),"T=",AU2148,"D=",AV2148,"R=",AW2148,"M=",AX2148,"L=",AY2148,"B=",AZ2148)</f>
        <v>SKAGGS T=4D=0R=0M=0L=0B=0</v>
      </c>
      <c r="G2148" s="0" t="s">
        <v>2332</v>
      </c>
      <c r="I2148" s="0" t="s">
        <v>9435</v>
      </c>
      <c r="J2148" s="0" t="s">
        <v>9436</v>
      </c>
      <c r="K2148" s="0" t="s">
        <v>144</v>
      </c>
      <c r="M2148" s="0" t="s">
        <v>9437</v>
      </c>
      <c r="N2148" s="0" t="str">
        <f aca="false">RIGHT(M2148,LEN(M2148)-FIND(" ",M2148))</f>
        <v>MAPLEWOOD ST NE</v>
      </c>
      <c r="P2148" s="0" t="s">
        <v>147</v>
      </c>
      <c r="Q2148" s="0" t="s">
        <v>148</v>
      </c>
      <c r="R2148" s="0" t="n">
        <v>44483</v>
      </c>
      <c r="AD2148" s="0" t="s">
        <v>149</v>
      </c>
      <c r="AE2148" s="0" t="s">
        <v>150</v>
      </c>
      <c r="AF2148" s="0" t="s">
        <v>151</v>
      </c>
      <c r="AH2148" s="0" t="n">
        <v>14</v>
      </c>
      <c r="AI2148" s="0" t="n">
        <v>11</v>
      </c>
      <c r="AN2148" s="0" t="s">
        <v>147</v>
      </c>
      <c r="AO2148" s="0" t="s">
        <v>8430</v>
      </c>
      <c r="AP2148" s="0" t="s">
        <v>8431</v>
      </c>
      <c r="AQ2148" s="0" t="n">
        <v>9</v>
      </c>
      <c r="AR2148" s="0" t="n">
        <v>64</v>
      </c>
      <c r="AS2148" s="0" t="n">
        <v>32</v>
      </c>
      <c r="AU2148" s="0" t="n">
        <f aca="false">COUNTA($BA$2148:$EH$2148)</f>
        <v>4</v>
      </c>
      <c r="AV2148" s="0" t="n">
        <f aca="false">COUNTIF($BA$2148:$EH$2148,"D")</f>
        <v>0</v>
      </c>
      <c r="AW2148" s="0" t="n">
        <f aca="false">COUNTIF($BA$2148:$EH$2148,"R")</f>
        <v>0</v>
      </c>
      <c r="AX2148" s="0" t="n">
        <f aca="false"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>0</v>
      </c>
      <c r="AY2148" s="0" t="n">
        <f aca="false"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>0</v>
      </c>
      <c r="AZ2148" s="0" t="n">
        <f aca="false">IF(EH2148&lt;&gt;"",1,0)</f>
        <v>0</v>
      </c>
      <c r="BB2148" s="0" t="s">
        <v>154</v>
      </c>
      <c r="CA2148" s="0" t="s">
        <v>155</v>
      </c>
      <c r="CP2148" s="0" t="s">
        <v>155</v>
      </c>
      <c r="DN2148" s="0" t="s">
        <v>155</v>
      </c>
    </row>
    <row r="2149" customFormat="false" ht="15" hidden="false" customHeight="false" outlineLevel="0" collapsed="false">
      <c r="A2149" s="0" t="s">
        <v>9438</v>
      </c>
      <c r="B2149" s="0" t="n">
        <v>78</v>
      </c>
      <c r="C2149" s="0" t="n">
        <v>404182</v>
      </c>
      <c r="D2149" s="0" t="s">
        <v>1464</v>
      </c>
      <c r="E2149" s="0" t="s">
        <v>280</v>
      </c>
      <c r="F2149" s="0" t="str">
        <f aca="false">CONCATENATE(D2149," ",LEFT(H2149,4),"T=",AU2149,"D=",AV2149,"R=",AW2149,"M=",AX2149,"L=",AY2149,"B=",AZ2149)</f>
        <v>FISHER T=8D=0R=0M=0L=1B=0</v>
      </c>
      <c r="G2149" s="0" t="s">
        <v>1334</v>
      </c>
      <c r="I2149" s="0" t="s">
        <v>9439</v>
      </c>
      <c r="J2149" s="0" t="s">
        <v>9440</v>
      </c>
      <c r="K2149" s="0" t="s">
        <v>144</v>
      </c>
      <c r="M2149" s="0" t="s">
        <v>9441</v>
      </c>
      <c r="N2149" s="0" t="str">
        <f aca="false">RIGHT(M2149,LEN(M2149)-FIND(" ",M2149))</f>
        <v>GUARNIERI DR NE</v>
      </c>
      <c r="P2149" s="0" t="s">
        <v>147</v>
      </c>
      <c r="Q2149" s="0" t="s">
        <v>148</v>
      </c>
      <c r="R2149" s="0" t="n">
        <v>44483</v>
      </c>
      <c r="AD2149" s="0" t="s">
        <v>149</v>
      </c>
      <c r="AE2149" s="0" t="s">
        <v>150</v>
      </c>
      <c r="AF2149" s="0" t="s">
        <v>151</v>
      </c>
      <c r="AH2149" s="0" t="n">
        <v>14</v>
      </c>
      <c r="AI2149" s="0" t="n">
        <v>11</v>
      </c>
      <c r="AN2149" s="0" t="s">
        <v>147</v>
      </c>
      <c r="AO2149" s="0" t="s">
        <v>8430</v>
      </c>
      <c r="AP2149" s="0" t="s">
        <v>8431</v>
      </c>
      <c r="AQ2149" s="0" t="n">
        <v>9</v>
      </c>
      <c r="AR2149" s="0" t="n">
        <v>64</v>
      </c>
      <c r="AS2149" s="0" t="n">
        <v>32</v>
      </c>
      <c r="AU2149" s="0" t="n">
        <f aca="false">COUNTA($BA$2149:$EH$2149)</f>
        <v>8</v>
      </c>
      <c r="AV2149" s="0" t="n">
        <f aca="false">COUNTIF($BA$2149:$EH$2149,"D")</f>
        <v>0</v>
      </c>
      <c r="AW2149" s="0" t="n">
        <f aca="false">COUNTIF($BA$2149:$EH$2149,"R")</f>
        <v>0</v>
      </c>
      <c r="AX2149" s="0" t="n">
        <f aca="false"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>0</v>
      </c>
      <c r="AY2149" s="0" t="n">
        <f aca="false"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>1</v>
      </c>
      <c r="AZ2149" s="0" t="n">
        <f aca="false">IF(EH2149&lt;&gt;"",1,0)</f>
        <v>0</v>
      </c>
      <c r="BB2149" s="0" t="s">
        <v>154</v>
      </c>
      <c r="CY2149" s="0" t="s">
        <v>155</v>
      </c>
      <c r="DC2149" s="0" t="s">
        <v>155</v>
      </c>
      <c r="DN2149" s="0" t="s">
        <v>155</v>
      </c>
      <c r="DU2149" s="0" t="s">
        <v>155</v>
      </c>
      <c r="DX2149" s="0" t="s">
        <v>155</v>
      </c>
      <c r="EA2149" s="0" t="s">
        <v>155</v>
      </c>
      <c r="EF2149" s="0" t="s">
        <v>155</v>
      </c>
    </row>
    <row r="2150" customFormat="false" ht="15" hidden="false" customHeight="false" outlineLevel="0" collapsed="false">
      <c r="A2150" s="0" t="s">
        <v>9442</v>
      </c>
      <c r="B2150" s="0" t="n">
        <v>78</v>
      </c>
      <c r="C2150" s="0" t="n">
        <v>224839</v>
      </c>
      <c r="D2150" s="0" t="s">
        <v>9443</v>
      </c>
      <c r="E2150" s="0" t="s">
        <v>2579</v>
      </c>
      <c r="F2150" s="0" t="str">
        <f aca="false">CONCATENATE(D2150," ",LEFT(H2150,4),"T=",AU2150,"D=",AV2150,"R=",AW2150,"M=",AX2150,"L=",AY2150,"B=",AZ2150)</f>
        <v>ARMBRUSTER T=49D=18R=0M=8L=8B=1</v>
      </c>
      <c r="G2150" s="0" t="s">
        <v>222</v>
      </c>
      <c r="I2150" s="0" t="s">
        <v>9444</v>
      </c>
      <c r="J2150" s="0" t="s">
        <v>9445</v>
      </c>
      <c r="K2150" s="0" t="s">
        <v>144</v>
      </c>
      <c r="L2150" s="0" t="s">
        <v>145</v>
      </c>
      <c r="M2150" s="0" t="s">
        <v>9446</v>
      </c>
      <c r="N2150" s="0" t="str">
        <f aca="false">RIGHT(M2150,LEN(M2150)-FIND(" ",M2150))</f>
        <v>OAK KNOLL AVE NE</v>
      </c>
      <c r="P2150" s="0" t="s">
        <v>147</v>
      </c>
      <c r="Q2150" s="0" t="s">
        <v>148</v>
      </c>
      <c r="R2150" s="0" t="n">
        <v>44483</v>
      </c>
      <c r="AD2150" s="0" t="s">
        <v>149</v>
      </c>
      <c r="AE2150" s="0" t="s">
        <v>150</v>
      </c>
      <c r="AF2150" s="0" t="s">
        <v>151</v>
      </c>
      <c r="AH2150" s="0" t="n">
        <v>14</v>
      </c>
      <c r="AI2150" s="0" t="n">
        <v>11</v>
      </c>
      <c r="AN2150" s="0" t="s">
        <v>147</v>
      </c>
      <c r="AO2150" s="0" t="s">
        <v>8430</v>
      </c>
      <c r="AP2150" s="0" t="s">
        <v>8431</v>
      </c>
      <c r="AQ2150" s="0" t="n">
        <v>9</v>
      </c>
      <c r="AR2150" s="0" t="n">
        <v>64</v>
      </c>
      <c r="AS2150" s="0" t="n">
        <v>32</v>
      </c>
      <c r="AU2150" s="0" t="n">
        <f aca="false">COUNTA($BA$2150:$EH$2150)</f>
        <v>49</v>
      </c>
      <c r="AV2150" s="0" t="n">
        <f aca="false">COUNTIF($BA$2150:$EH$2150,"D")</f>
        <v>18</v>
      </c>
      <c r="AW2150" s="0" t="n">
        <f aca="false">COUNTIF($BA$2150:$EH$2150,"R")</f>
        <v>0</v>
      </c>
      <c r="AX2150" s="0" t="n">
        <f aca="false"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>8</v>
      </c>
      <c r="AY2150" s="0" t="n">
        <f aca="false"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>8</v>
      </c>
      <c r="AZ2150" s="0" t="n">
        <f aca="false">IF(EH2150&lt;&gt;"",1,0)</f>
        <v>1</v>
      </c>
      <c r="BB2150" s="0" t="s">
        <v>154</v>
      </c>
      <c r="BC2150" s="0" t="s">
        <v>155</v>
      </c>
      <c r="BD2150" s="0" t="s">
        <v>155</v>
      </c>
      <c r="BE2150" s="0" t="s">
        <v>155</v>
      </c>
      <c r="BG2150" s="0" t="s">
        <v>155</v>
      </c>
      <c r="BH2150" s="0" t="s">
        <v>155</v>
      </c>
      <c r="BI2150" s="0" t="s">
        <v>155</v>
      </c>
      <c r="BJ2150" s="0" t="s">
        <v>155</v>
      </c>
      <c r="BL2150" s="0" t="s">
        <v>155</v>
      </c>
      <c r="BP2150" s="0" t="s">
        <v>155</v>
      </c>
      <c r="BR2150" s="0" t="s">
        <v>155</v>
      </c>
      <c r="BS2150" s="0" t="s">
        <v>155</v>
      </c>
      <c r="BV2150" s="0" t="s">
        <v>155</v>
      </c>
      <c r="BY2150" s="0" t="s">
        <v>145</v>
      </c>
      <c r="CA2150" s="0" t="s">
        <v>155</v>
      </c>
      <c r="CC2150" s="0" t="s">
        <v>145</v>
      </c>
      <c r="CG2150" s="0" t="s">
        <v>155</v>
      </c>
      <c r="CH2150" s="0" t="s">
        <v>145</v>
      </c>
      <c r="CK2150" s="0" t="s">
        <v>155</v>
      </c>
      <c r="CL2150" s="0" t="s">
        <v>145</v>
      </c>
      <c r="CN2150" s="0" t="s">
        <v>155</v>
      </c>
      <c r="CO2150" s="0" t="s">
        <v>145</v>
      </c>
      <c r="CP2150" s="0" t="s">
        <v>155</v>
      </c>
      <c r="CQ2150" s="0" t="s">
        <v>145</v>
      </c>
      <c r="CT2150" s="0" t="s">
        <v>155</v>
      </c>
      <c r="CU2150" s="0" t="s">
        <v>145</v>
      </c>
      <c r="CV2150" s="0" t="s">
        <v>155</v>
      </c>
      <c r="CW2150" s="0" t="s">
        <v>145</v>
      </c>
      <c r="CY2150" s="0" t="s">
        <v>155</v>
      </c>
      <c r="CZ2150" s="0" t="s">
        <v>145</v>
      </c>
      <c r="DC2150" s="0" t="s">
        <v>155</v>
      </c>
      <c r="DD2150" s="0" t="s">
        <v>145</v>
      </c>
      <c r="DF2150" s="0" t="s">
        <v>155</v>
      </c>
      <c r="DG2150" s="0" t="s">
        <v>145</v>
      </c>
      <c r="DI2150" s="0" t="s">
        <v>155</v>
      </c>
      <c r="DJ2150" s="0" t="s">
        <v>145</v>
      </c>
      <c r="DL2150" s="0" t="s">
        <v>155</v>
      </c>
      <c r="DM2150" s="0" t="s">
        <v>145</v>
      </c>
      <c r="DN2150" s="0" t="s">
        <v>155</v>
      </c>
      <c r="DR2150" s="0" t="s">
        <v>155</v>
      </c>
      <c r="DS2150" s="0" t="s">
        <v>145</v>
      </c>
      <c r="DT2150" s="0" t="s">
        <v>145</v>
      </c>
      <c r="DU2150" s="0" t="s">
        <v>155</v>
      </c>
      <c r="DW2150" s="0" t="s">
        <v>145</v>
      </c>
      <c r="DX2150" s="0" t="s">
        <v>155</v>
      </c>
      <c r="EA2150" s="0" t="s">
        <v>155</v>
      </c>
      <c r="ED2150" s="0" t="s">
        <v>145</v>
      </c>
      <c r="EF2150" s="0" t="s">
        <v>155</v>
      </c>
      <c r="EH2150" s="0" t="s">
        <v>145</v>
      </c>
    </row>
    <row r="2151" customFormat="false" ht="15" hidden="false" customHeight="false" outlineLevel="0" collapsed="false">
      <c r="A2151" s="0" t="s">
        <v>9447</v>
      </c>
      <c r="B2151" s="0" t="n">
        <v>78</v>
      </c>
      <c r="C2151" s="0" t="n">
        <v>261518</v>
      </c>
      <c r="D2151" s="0" t="s">
        <v>4231</v>
      </c>
      <c r="E2151" s="0" t="s">
        <v>9448</v>
      </c>
      <c r="F2151" s="0" t="str">
        <f aca="false">CONCATENATE(D2151," ",LEFT(H2151,4),"T=",AU2151,"D=",AV2151,"R=",AW2151,"M=",AX2151,"L=",AY2151,"B=",AZ2151)</f>
        <v>WILLIAMSON T=38D=12R=0M=6L=7B=1</v>
      </c>
      <c r="G2151" s="0" t="s">
        <v>215</v>
      </c>
      <c r="I2151" s="0" t="s">
        <v>9449</v>
      </c>
      <c r="J2151" s="0" t="s">
        <v>9450</v>
      </c>
      <c r="K2151" s="0" t="s">
        <v>144</v>
      </c>
      <c r="L2151" s="0" t="s">
        <v>145</v>
      </c>
      <c r="M2151" s="0" t="s">
        <v>8715</v>
      </c>
      <c r="N2151" s="0" t="str">
        <f aca="false">RIGHT(M2151,LEN(M2151)-FIND(" ",M2151))</f>
        <v>GENESEE AVE NE</v>
      </c>
      <c r="P2151" s="0" t="s">
        <v>147</v>
      </c>
      <c r="Q2151" s="0" t="s">
        <v>148</v>
      </c>
      <c r="R2151" s="0" t="n">
        <v>44483</v>
      </c>
      <c r="AD2151" s="0" t="s">
        <v>149</v>
      </c>
      <c r="AE2151" s="0" t="s">
        <v>150</v>
      </c>
      <c r="AF2151" s="0" t="s">
        <v>151</v>
      </c>
      <c r="AH2151" s="0" t="n">
        <v>14</v>
      </c>
      <c r="AI2151" s="0" t="n">
        <v>11</v>
      </c>
      <c r="AN2151" s="0" t="s">
        <v>147</v>
      </c>
      <c r="AO2151" s="0" t="s">
        <v>8430</v>
      </c>
      <c r="AP2151" s="0" t="s">
        <v>8431</v>
      </c>
      <c r="AQ2151" s="0" t="n">
        <v>9</v>
      </c>
      <c r="AR2151" s="0" t="n">
        <v>64</v>
      </c>
      <c r="AS2151" s="0" t="n">
        <v>32</v>
      </c>
      <c r="AU2151" s="0" t="n">
        <f aca="false">COUNTA($BA$2151:$EH$2151)</f>
        <v>38</v>
      </c>
      <c r="AV2151" s="0" t="n">
        <f aca="false">COUNTIF($BA$2151:$EH$2151,"D")</f>
        <v>12</v>
      </c>
      <c r="AW2151" s="0" t="n">
        <f aca="false">COUNTIF($BA$2151:$EH$2151,"R")</f>
        <v>0</v>
      </c>
      <c r="AX2151" s="0" t="n">
        <f aca="false"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>6</v>
      </c>
      <c r="AY2151" s="0" t="n">
        <f aca="false"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>7</v>
      </c>
      <c r="AZ2151" s="0" t="n">
        <f aca="false">IF(EH2151&lt;&gt;"",1,0)</f>
        <v>1</v>
      </c>
      <c r="BB2151" s="0" t="s">
        <v>154</v>
      </c>
      <c r="BC2151" s="0" t="s">
        <v>155</v>
      </c>
      <c r="BD2151" s="0" t="s">
        <v>155</v>
      </c>
      <c r="BF2151" s="0" t="s">
        <v>155</v>
      </c>
      <c r="BH2151" s="0" t="s">
        <v>155</v>
      </c>
      <c r="BI2151" s="0" t="s">
        <v>155</v>
      </c>
      <c r="BJ2151" s="0" t="s">
        <v>155</v>
      </c>
      <c r="BK2151" s="0" t="s">
        <v>155</v>
      </c>
      <c r="BL2151" s="0" t="s">
        <v>155</v>
      </c>
      <c r="BP2151" s="0" t="s">
        <v>155</v>
      </c>
      <c r="BS2151" s="0" t="s">
        <v>155</v>
      </c>
      <c r="BY2151" s="0" t="s">
        <v>145</v>
      </c>
      <c r="CA2151" s="0" t="s">
        <v>155</v>
      </c>
      <c r="CK2151" s="0" t="s">
        <v>155</v>
      </c>
      <c r="CL2151" s="0" t="s">
        <v>145</v>
      </c>
      <c r="CN2151" s="0" t="s">
        <v>155</v>
      </c>
      <c r="CP2151" s="0" t="s">
        <v>155</v>
      </c>
      <c r="CQ2151" s="0" t="s">
        <v>145</v>
      </c>
      <c r="CU2151" s="0" t="s">
        <v>145</v>
      </c>
      <c r="CV2151" s="0" t="s">
        <v>155</v>
      </c>
      <c r="CY2151" s="0" t="s">
        <v>155</v>
      </c>
      <c r="CZ2151" s="0" t="s">
        <v>145</v>
      </c>
      <c r="DC2151" s="0" t="s">
        <v>155</v>
      </c>
      <c r="DD2151" s="0" t="s">
        <v>145</v>
      </c>
      <c r="DF2151" s="0" t="s">
        <v>155</v>
      </c>
      <c r="DI2151" s="0" t="s">
        <v>155</v>
      </c>
      <c r="DJ2151" s="0" t="s">
        <v>145</v>
      </c>
      <c r="DL2151" s="0" t="s">
        <v>155</v>
      </c>
      <c r="DN2151" s="0" t="s">
        <v>155</v>
      </c>
      <c r="DS2151" s="0" t="s">
        <v>145</v>
      </c>
      <c r="DT2151" s="0" t="s">
        <v>145</v>
      </c>
      <c r="DU2151" s="0" t="s">
        <v>155</v>
      </c>
      <c r="DW2151" s="0" t="s">
        <v>145</v>
      </c>
      <c r="DX2151" s="0" t="s">
        <v>155</v>
      </c>
      <c r="EA2151" s="0" t="s">
        <v>155</v>
      </c>
      <c r="ED2151" s="0" t="s">
        <v>145</v>
      </c>
      <c r="EF2151" s="0" t="s">
        <v>155</v>
      </c>
      <c r="EH2151" s="0" t="s">
        <v>145</v>
      </c>
    </row>
    <row r="2152" customFormat="false" ht="15" hidden="false" customHeight="false" outlineLevel="0" collapsed="false">
      <c r="A2152" s="0" t="s">
        <v>9451</v>
      </c>
      <c r="B2152" s="0" t="n">
        <v>78</v>
      </c>
      <c r="C2152" s="0" t="n">
        <v>260800</v>
      </c>
      <c r="D2152" s="0" t="s">
        <v>9098</v>
      </c>
      <c r="E2152" s="0" t="s">
        <v>510</v>
      </c>
      <c r="F2152" s="0" t="str">
        <f aca="false">CONCATENATE(D2152," ",LEFT(H2152,4),"T=",AU2152,"D=",AV2152,"R=",AW2152,"M=",AX2152,"L=",AY2152,"B=",AZ2152)</f>
        <v>LAMARCO T=31D=9R=0M=3L=5B=1</v>
      </c>
      <c r="G2152" s="0" t="s">
        <v>174</v>
      </c>
      <c r="I2152" s="0" t="s">
        <v>9452</v>
      </c>
      <c r="J2152" s="0" t="s">
        <v>9453</v>
      </c>
      <c r="K2152" s="0" t="s">
        <v>144</v>
      </c>
      <c r="L2152" s="0" t="s">
        <v>145</v>
      </c>
      <c r="M2152" s="0" t="s">
        <v>9100</v>
      </c>
      <c r="N2152" s="0" t="str">
        <f aca="false">RIGHT(M2152,LEN(M2152)-FIND(" ",M2152))</f>
        <v>GENESEE AVE NE</v>
      </c>
      <c r="P2152" s="0" t="s">
        <v>147</v>
      </c>
      <c r="Q2152" s="0" t="s">
        <v>148</v>
      </c>
      <c r="R2152" s="0" t="n">
        <v>44483</v>
      </c>
      <c r="AD2152" s="0" t="s">
        <v>149</v>
      </c>
      <c r="AE2152" s="0" t="s">
        <v>150</v>
      </c>
      <c r="AF2152" s="0" t="s">
        <v>151</v>
      </c>
      <c r="AH2152" s="0" t="n">
        <v>14</v>
      </c>
      <c r="AI2152" s="0" t="n">
        <v>11</v>
      </c>
      <c r="AN2152" s="0" t="s">
        <v>147</v>
      </c>
      <c r="AO2152" s="0" t="s">
        <v>8430</v>
      </c>
      <c r="AP2152" s="0" t="s">
        <v>8431</v>
      </c>
      <c r="AQ2152" s="0" t="n">
        <v>9</v>
      </c>
      <c r="AR2152" s="0" t="n">
        <v>64</v>
      </c>
      <c r="AS2152" s="0" t="n">
        <v>32</v>
      </c>
      <c r="AU2152" s="0" t="n">
        <f aca="false">COUNTA($BA$2152:$EH$2152)</f>
        <v>31</v>
      </c>
      <c r="AV2152" s="0" t="n">
        <f aca="false">COUNTIF($BA$2152:$EH$2152,"D")</f>
        <v>9</v>
      </c>
      <c r="AW2152" s="0" t="n">
        <f aca="false">COUNTIF($BA$2152:$EH$2152,"R")</f>
        <v>0</v>
      </c>
      <c r="AX2152" s="0" t="n">
        <f aca="false"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>3</v>
      </c>
      <c r="AY2152" s="0" t="n">
        <f aca="false"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>5</v>
      </c>
      <c r="AZ2152" s="0" t="n">
        <f aca="false">IF(EH2152&lt;&gt;"",1,0)</f>
        <v>1</v>
      </c>
      <c r="BB2152" s="0" t="s">
        <v>154</v>
      </c>
      <c r="BD2152" s="0" t="s">
        <v>155</v>
      </c>
      <c r="BG2152" s="0" t="s">
        <v>155</v>
      </c>
      <c r="BH2152" s="0" t="s">
        <v>155</v>
      </c>
      <c r="BI2152" s="0" t="s">
        <v>155</v>
      </c>
      <c r="BJ2152" s="0" t="s">
        <v>155</v>
      </c>
      <c r="BL2152" s="0" t="s">
        <v>155</v>
      </c>
      <c r="BS2152" s="0" t="s">
        <v>155</v>
      </c>
      <c r="BV2152" s="0" t="s">
        <v>155</v>
      </c>
      <c r="BY2152" s="0" t="s">
        <v>145</v>
      </c>
      <c r="CA2152" s="0" t="s">
        <v>155</v>
      </c>
      <c r="CK2152" s="0" t="s">
        <v>155</v>
      </c>
      <c r="CL2152" s="0" t="s">
        <v>145</v>
      </c>
      <c r="CN2152" s="0" t="s">
        <v>155</v>
      </c>
      <c r="CO2152" s="0" t="s">
        <v>145</v>
      </c>
      <c r="CP2152" s="0" t="s">
        <v>155</v>
      </c>
      <c r="CV2152" s="0" t="s">
        <v>155</v>
      </c>
      <c r="CW2152" s="0" t="s">
        <v>145</v>
      </c>
      <c r="CY2152" s="0" t="s">
        <v>155</v>
      </c>
      <c r="CZ2152" s="0" t="s">
        <v>145</v>
      </c>
      <c r="DC2152" s="0" t="s">
        <v>155</v>
      </c>
      <c r="DI2152" s="0" t="s">
        <v>155</v>
      </c>
      <c r="DM2152" s="0" t="s">
        <v>145</v>
      </c>
      <c r="DN2152" s="0" t="s">
        <v>155</v>
      </c>
      <c r="DS2152" s="0" t="s">
        <v>145</v>
      </c>
      <c r="DU2152" s="0" t="s">
        <v>155</v>
      </c>
      <c r="DX2152" s="0" t="s">
        <v>155</v>
      </c>
      <c r="EA2152" s="0" t="s">
        <v>155</v>
      </c>
      <c r="ED2152" s="0" t="s">
        <v>145</v>
      </c>
      <c r="EF2152" s="0" t="s">
        <v>155</v>
      </c>
      <c r="EH2152" s="0" t="s">
        <v>145</v>
      </c>
    </row>
    <row r="2153" customFormat="false" ht="15" hidden="false" customHeight="false" outlineLevel="0" collapsed="false">
      <c r="A2153" s="0" t="s">
        <v>9454</v>
      </c>
      <c r="B2153" s="0" t="n">
        <v>78</v>
      </c>
      <c r="C2153" s="0" t="n">
        <v>24039</v>
      </c>
      <c r="D2153" s="0" t="s">
        <v>8659</v>
      </c>
      <c r="E2153" s="0" t="s">
        <v>1478</v>
      </c>
      <c r="F2153" s="0" t="str">
        <f aca="false">CONCATENATE(D2153," ",LEFT(H2153,4),"T=",AU2153,"D=",AV2153,"R=",AW2153,"M=",AX2153,"L=",AY2153,"B=",AZ2153)</f>
        <v>CONONICO T=19D=3R=0M=1L=0B=0</v>
      </c>
      <c r="G2153" s="0" t="s">
        <v>201</v>
      </c>
      <c r="I2153" s="0" t="s">
        <v>9455</v>
      </c>
      <c r="J2153" s="0" t="s">
        <v>5253</v>
      </c>
      <c r="K2153" s="0" t="s">
        <v>144</v>
      </c>
      <c r="M2153" s="0" t="s">
        <v>9456</v>
      </c>
      <c r="N2153" s="0" t="str">
        <f aca="false">RIGHT(M2153,LEN(M2153)-FIND(" ",M2153))</f>
        <v>OAK KNOLL AVE NE</v>
      </c>
      <c r="P2153" s="0" t="s">
        <v>147</v>
      </c>
      <c r="Q2153" s="0" t="s">
        <v>148</v>
      </c>
      <c r="R2153" s="0" t="n">
        <v>44483</v>
      </c>
      <c r="AD2153" s="0" t="s">
        <v>149</v>
      </c>
      <c r="AE2153" s="0" t="s">
        <v>150</v>
      </c>
      <c r="AF2153" s="0" t="s">
        <v>151</v>
      </c>
      <c r="AH2153" s="0" t="n">
        <v>14</v>
      </c>
      <c r="AI2153" s="0" t="n">
        <v>11</v>
      </c>
      <c r="AN2153" s="0" t="s">
        <v>147</v>
      </c>
      <c r="AO2153" s="0" t="s">
        <v>8430</v>
      </c>
      <c r="AP2153" s="0" t="s">
        <v>8431</v>
      </c>
      <c r="AQ2153" s="0" t="n">
        <v>9</v>
      </c>
      <c r="AR2153" s="0" t="n">
        <v>64</v>
      </c>
      <c r="AS2153" s="0" t="n">
        <v>32</v>
      </c>
      <c r="AU2153" s="0" t="n">
        <f aca="false">COUNTA($BA$2153:$EH$2153)</f>
        <v>19</v>
      </c>
      <c r="AV2153" s="0" t="n">
        <f aca="false">COUNTIF($BA$2153:$EH$2153,"D")</f>
        <v>3</v>
      </c>
      <c r="AW2153" s="0" t="n">
        <f aca="false">COUNTIF($BA$2153:$EH$2153,"R")</f>
        <v>0</v>
      </c>
      <c r="AX2153" s="0" t="n">
        <f aca="false"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>1</v>
      </c>
      <c r="AY2153" s="0" t="n">
        <f aca="false"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>0</v>
      </c>
      <c r="AZ2153" s="0" t="n">
        <f aca="false">IF(EH2153&lt;&gt;"",1,0)</f>
        <v>0</v>
      </c>
      <c r="BB2153" s="0" t="s">
        <v>154</v>
      </c>
      <c r="BD2153" s="0" t="s">
        <v>155</v>
      </c>
      <c r="BE2153" s="0" t="s">
        <v>155</v>
      </c>
      <c r="BH2153" s="0" t="s">
        <v>155</v>
      </c>
      <c r="BJ2153" s="0" t="s">
        <v>155</v>
      </c>
      <c r="BK2153" s="0" t="s">
        <v>155</v>
      </c>
      <c r="BL2153" s="0" t="s">
        <v>155</v>
      </c>
      <c r="BP2153" s="0" t="s">
        <v>155</v>
      </c>
      <c r="BV2153" s="0" t="s">
        <v>155</v>
      </c>
      <c r="BY2153" s="0" t="s">
        <v>145</v>
      </c>
      <c r="CL2153" s="0" t="s">
        <v>145</v>
      </c>
      <c r="CN2153" s="0" t="s">
        <v>155</v>
      </c>
      <c r="CP2153" s="0" t="s">
        <v>155</v>
      </c>
      <c r="CU2153" s="0" t="s">
        <v>145</v>
      </c>
      <c r="CY2153" s="0" t="s">
        <v>155</v>
      </c>
      <c r="DC2153" s="0" t="s">
        <v>155</v>
      </c>
      <c r="DI2153" s="0" t="s">
        <v>155</v>
      </c>
      <c r="DN2153" s="0" t="s">
        <v>155</v>
      </c>
      <c r="EF2153" s="0" t="s">
        <v>155</v>
      </c>
    </row>
    <row r="2154" customFormat="false" ht="15" hidden="false" customHeight="false" outlineLevel="0" collapsed="false">
      <c r="A2154" s="0" t="s">
        <v>9457</v>
      </c>
      <c r="B2154" s="0" t="n">
        <v>78</v>
      </c>
      <c r="C2154" s="0" t="n">
        <v>24038</v>
      </c>
      <c r="D2154" s="0" t="s">
        <v>8659</v>
      </c>
      <c r="E2154" s="0" t="s">
        <v>701</v>
      </c>
      <c r="F2154" s="0" t="str">
        <f aca="false">CONCATENATE(D2154," ",LEFT(H2154,4),"T=",AU2154,"D=",AV2154,"R=",AW2154,"M=",AX2154,"L=",AY2154,"B=",AZ2154)</f>
        <v>CONONICO T=25D=5R=0M=2L=1B=0</v>
      </c>
      <c r="G2154" s="0" t="s">
        <v>159</v>
      </c>
      <c r="I2154" s="0" t="s">
        <v>9458</v>
      </c>
      <c r="J2154" s="0" t="s">
        <v>8120</v>
      </c>
      <c r="K2154" s="0" t="s">
        <v>144</v>
      </c>
      <c r="L2154" s="0" t="s">
        <v>145</v>
      </c>
      <c r="M2154" s="0" t="s">
        <v>9456</v>
      </c>
      <c r="N2154" s="0" t="str">
        <f aca="false">RIGHT(M2154,LEN(M2154)-FIND(" ",M2154))</f>
        <v>OAK KNOLL AVE NE</v>
      </c>
      <c r="P2154" s="0" t="s">
        <v>147</v>
      </c>
      <c r="Q2154" s="0" t="s">
        <v>148</v>
      </c>
      <c r="R2154" s="0" t="n">
        <v>44483</v>
      </c>
      <c r="AD2154" s="0" t="s">
        <v>149</v>
      </c>
      <c r="AE2154" s="0" t="s">
        <v>150</v>
      </c>
      <c r="AF2154" s="0" t="s">
        <v>151</v>
      </c>
      <c r="AH2154" s="0" t="n">
        <v>14</v>
      </c>
      <c r="AI2154" s="0" t="n">
        <v>11</v>
      </c>
      <c r="AN2154" s="0" t="s">
        <v>147</v>
      </c>
      <c r="AO2154" s="0" t="s">
        <v>8430</v>
      </c>
      <c r="AP2154" s="0" t="s">
        <v>8431</v>
      </c>
      <c r="AQ2154" s="0" t="n">
        <v>9</v>
      </c>
      <c r="AR2154" s="0" t="n">
        <v>64</v>
      </c>
      <c r="AS2154" s="0" t="n">
        <v>32</v>
      </c>
      <c r="AU2154" s="0" t="n">
        <f aca="false">COUNTA($BA$2154:$EH$2154)</f>
        <v>25</v>
      </c>
      <c r="AV2154" s="0" t="n">
        <f aca="false">COUNTIF($BA$2154:$EH$2154,"D")</f>
        <v>5</v>
      </c>
      <c r="AW2154" s="0" t="n">
        <f aca="false">COUNTIF($BA$2154:$EH$2154,"R")</f>
        <v>0</v>
      </c>
      <c r="AX2154" s="0" t="n">
        <f aca="false"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>2</v>
      </c>
      <c r="AY2154" s="0" t="n">
        <f aca="false"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>1</v>
      </c>
      <c r="AZ2154" s="0" t="n">
        <f aca="false">IF(EH2154&lt;&gt;"",1,0)</f>
        <v>0</v>
      </c>
      <c r="BB2154" s="0" t="s">
        <v>154</v>
      </c>
      <c r="BD2154" s="0" t="s">
        <v>155</v>
      </c>
      <c r="BE2154" s="0" t="s">
        <v>155</v>
      </c>
      <c r="BH2154" s="0" t="s">
        <v>155</v>
      </c>
      <c r="BI2154" s="0" t="s">
        <v>155</v>
      </c>
      <c r="BJ2154" s="0" t="s">
        <v>155</v>
      </c>
      <c r="BK2154" s="0" t="s">
        <v>155</v>
      </c>
      <c r="BL2154" s="0" t="s">
        <v>155</v>
      </c>
      <c r="BP2154" s="0" t="s">
        <v>155</v>
      </c>
      <c r="BV2154" s="0" t="s">
        <v>155</v>
      </c>
      <c r="BY2154" s="0" t="s">
        <v>145</v>
      </c>
      <c r="CA2154" s="0" t="s">
        <v>155</v>
      </c>
      <c r="CG2154" s="0" t="s">
        <v>155</v>
      </c>
      <c r="CK2154" s="0" t="s">
        <v>155</v>
      </c>
      <c r="CL2154" s="0" t="s">
        <v>145</v>
      </c>
      <c r="CN2154" s="0" t="s">
        <v>155</v>
      </c>
      <c r="CO2154" s="0" t="s">
        <v>145</v>
      </c>
      <c r="CP2154" s="0" t="s">
        <v>155</v>
      </c>
      <c r="CU2154" s="0" t="s">
        <v>145</v>
      </c>
      <c r="CY2154" s="0" t="s">
        <v>155</v>
      </c>
      <c r="DC2154" s="0" t="s">
        <v>155</v>
      </c>
      <c r="DI2154" s="0" t="s">
        <v>155</v>
      </c>
      <c r="DN2154" s="0" t="s">
        <v>155</v>
      </c>
      <c r="DW2154" s="0" t="s">
        <v>145</v>
      </c>
      <c r="EF2154" s="0" t="s">
        <v>155</v>
      </c>
    </row>
    <row r="2155" customFormat="false" ht="15" hidden="false" customHeight="false" outlineLevel="0" collapsed="false">
      <c r="A2155" s="0" t="s">
        <v>9459</v>
      </c>
      <c r="B2155" s="0" t="n">
        <v>78</v>
      </c>
      <c r="C2155" s="0" t="n">
        <v>16555</v>
      </c>
      <c r="D2155" s="0" t="s">
        <v>9460</v>
      </c>
      <c r="E2155" s="0" t="s">
        <v>1527</v>
      </c>
      <c r="F2155" s="0" t="str">
        <f aca="false">CONCATENATE(D2155," ",LEFT(H2155,4),"T=",AU2155,"D=",AV2155,"R=",AW2155,"M=",AX2155,"L=",AY2155,"B=",AZ2155)</f>
        <v>DECAVITCH T=47D=15R=0M=6L=8B=1</v>
      </c>
      <c r="G2155" s="0" t="s">
        <v>222</v>
      </c>
      <c r="I2155" s="0" t="s">
        <v>9461</v>
      </c>
      <c r="J2155" s="0" t="s">
        <v>9462</v>
      </c>
      <c r="K2155" s="0" t="s">
        <v>144</v>
      </c>
      <c r="L2155" s="0" t="s">
        <v>145</v>
      </c>
      <c r="M2155" s="0" t="s">
        <v>9463</v>
      </c>
      <c r="N2155" s="0" t="str">
        <f aca="false">RIGHT(M2155,LEN(M2155)-FIND(" ",M2155))</f>
        <v>OAK KNOLL AVE NE</v>
      </c>
      <c r="P2155" s="0" t="s">
        <v>147</v>
      </c>
      <c r="Q2155" s="0" t="s">
        <v>148</v>
      </c>
      <c r="R2155" s="0" t="n">
        <v>44483</v>
      </c>
      <c r="AD2155" s="0" t="s">
        <v>149</v>
      </c>
      <c r="AE2155" s="0" t="s">
        <v>150</v>
      </c>
      <c r="AF2155" s="0" t="s">
        <v>151</v>
      </c>
      <c r="AH2155" s="0" t="n">
        <v>14</v>
      </c>
      <c r="AI2155" s="0" t="n">
        <v>11</v>
      </c>
      <c r="AN2155" s="0" t="s">
        <v>147</v>
      </c>
      <c r="AO2155" s="0" t="s">
        <v>8430</v>
      </c>
      <c r="AP2155" s="0" t="s">
        <v>8431</v>
      </c>
      <c r="AQ2155" s="0" t="n">
        <v>9</v>
      </c>
      <c r="AR2155" s="0" t="n">
        <v>64</v>
      </c>
      <c r="AS2155" s="0" t="n">
        <v>32</v>
      </c>
      <c r="AU2155" s="0" t="n">
        <f aca="false">COUNTA($BA$2155:$EH$2155)</f>
        <v>47</v>
      </c>
      <c r="AV2155" s="0" t="n">
        <f aca="false">COUNTIF($BA$2155:$EH$2155,"D")</f>
        <v>15</v>
      </c>
      <c r="AW2155" s="0" t="n">
        <f aca="false">COUNTIF($BA$2155:$EH$2155,"R")</f>
        <v>0</v>
      </c>
      <c r="AX2155" s="0" t="n">
        <f aca="false"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>6</v>
      </c>
      <c r="AY2155" s="0" t="n">
        <f aca="false"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>8</v>
      </c>
      <c r="AZ2155" s="0" t="n">
        <f aca="false">IF(EH2155&lt;&gt;"",1,0)</f>
        <v>1</v>
      </c>
      <c r="BB2155" s="0" t="s">
        <v>154</v>
      </c>
      <c r="BC2155" s="0" t="s">
        <v>155</v>
      </c>
      <c r="BD2155" s="0" t="s">
        <v>155</v>
      </c>
      <c r="BE2155" s="0" t="s">
        <v>155</v>
      </c>
      <c r="BF2155" s="0" t="s">
        <v>155</v>
      </c>
      <c r="BG2155" s="0" t="s">
        <v>155</v>
      </c>
      <c r="BH2155" s="0" t="s">
        <v>155</v>
      </c>
      <c r="BI2155" s="0" t="s">
        <v>155</v>
      </c>
      <c r="BJ2155" s="0" t="s">
        <v>155</v>
      </c>
      <c r="BK2155" s="0" t="s">
        <v>155</v>
      </c>
      <c r="BL2155" s="0" t="s">
        <v>155</v>
      </c>
      <c r="BP2155" s="0" t="s">
        <v>155</v>
      </c>
      <c r="BR2155" s="0" t="s">
        <v>155</v>
      </c>
      <c r="BS2155" s="0" t="s">
        <v>155</v>
      </c>
      <c r="BV2155" s="0" t="s">
        <v>155</v>
      </c>
      <c r="BY2155" s="0" t="s">
        <v>145</v>
      </c>
      <c r="CA2155" s="0" t="s">
        <v>155</v>
      </c>
      <c r="CG2155" s="0" t="s">
        <v>155</v>
      </c>
      <c r="CH2155" s="0" t="s">
        <v>145</v>
      </c>
      <c r="CK2155" s="0" t="s">
        <v>155</v>
      </c>
      <c r="CL2155" s="0" t="s">
        <v>145</v>
      </c>
      <c r="CN2155" s="0" t="s">
        <v>155</v>
      </c>
      <c r="CO2155" s="0" t="s">
        <v>145</v>
      </c>
      <c r="CP2155" s="0" t="s">
        <v>155</v>
      </c>
      <c r="CT2155" s="0" t="s">
        <v>155</v>
      </c>
      <c r="CU2155" s="0" t="s">
        <v>145</v>
      </c>
      <c r="CV2155" s="0" t="s">
        <v>155</v>
      </c>
      <c r="CW2155" s="0" t="s">
        <v>145</v>
      </c>
      <c r="CY2155" s="0" t="s">
        <v>155</v>
      </c>
      <c r="CZ2155" s="0" t="s">
        <v>145</v>
      </c>
      <c r="DC2155" s="0" t="s">
        <v>155</v>
      </c>
      <c r="DD2155" s="0" t="s">
        <v>145</v>
      </c>
      <c r="DF2155" s="0" t="s">
        <v>155</v>
      </c>
      <c r="DI2155" s="0" t="s">
        <v>155</v>
      </c>
      <c r="DJ2155" s="0" t="s">
        <v>145</v>
      </c>
      <c r="DL2155" s="0" t="s">
        <v>155</v>
      </c>
      <c r="DM2155" s="0" t="s">
        <v>145</v>
      </c>
      <c r="DN2155" s="0" t="s">
        <v>155</v>
      </c>
      <c r="DS2155" s="0" t="s">
        <v>145</v>
      </c>
      <c r="DT2155" s="0" t="s">
        <v>145</v>
      </c>
      <c r="DU2155" s="0" t="s">
        <v>155</v>
      </c>
      <c r="DW2155" s="0" t="s">
        <v>145</v>
      </c>
      <c r="DX2155" s="0" t="s">
        <v>155</v>
      </c>
      <c r="EA2155" s="0" t="s">
        <v>155</v>
      </c>
      <c r="ED2155" s="0" t="s">
        <v>145</v>
      </c>
      <c r="EF2155" s="0" t="s">
        <v>155</v>
      </c>
      <c r="EH2155" s="0" t="s">
        <v>145</v>
      </c>
    </row>
    <row r="2156" customFormat="false" ht="15" hidden="false" customHeight="false" outlineLevel="0" collapsed="false">
      <c r="A2156" s="0" t="s">
        <v>9464</v>
      </c>
      <c r="B2156" s="0" t="n">
        <v>78</v>
      </c>
      <c r="C2156" s="0" t="n">
        <v>424081</v>
      </c>
      <c r="D2156" s="0" t="s">
        <v>8895</v>
      </c>
      <c r="E2156" s="0" t="s">
        <v>9465</v>
      </c>
      <c r="F2156" s="0" t="str">
        <f aca="false">CONCATENATE(D2156," ",LEFT(H2156,4),"T=",AU2156,"D=",AV2156,"R=",AW2156,"M=",AX2156,"L=",AY2156,"B=",AZ2156)</f>
        <v>KOUVAS T=4D=1R=0M=1L=1B=1</v>
      </c>
      <c r="I2156" s="0" t="s">
        <v>9466</v>
      </c>
      <c r="J2156" s="0" t="s">
        <v>9467</v>
      </c>
      <c r="K2156" s="0" t="s">
        <v>144</v>
      </c>
      <c r="L2156" s="0" t="s">
        <v>145</v>
      </c>
      <c r="M2156" s="0" t="s">
        <v>8900</v>
      </c>
      <c r="N2156" s="0" t="str">
        <f aca="false">RIGHT(M2156,LEN(M2156)-FIND(" ",M2156))</f>
        <v>BEECHWOOD ST NE</v>
      </c>
      <c r="P2156" s="0" t="s">
        <v>147</v>
      </c>
      <c r="Q2156" s="0" t="s">
        <v>148</v>
      </c>
      <c r="R2156" s="0" t="n">
        <v>44483</v>
      </c>
      <c r="AD2156" s="0" t="s">
        <v>149</v>
      </c>
      <c r="AE2156" s="0" t="s">
        <v>150</v>
      </c>
      <c r="AF2156" s="0" t="s">
        <v>151</v>
      </c>
      <c r="AH2156" s="0" t="n">
        <v>14</v>
      </c>
      <c r="AI2156" s="0" t="n">
        <v>11</v>
      </c>
      <c r="AN2156" s="0" t="s">
        <v>147</v>
      </c>
      <c r="AO2156" s="0" t="s">
        <v>8430</v>
      </c>
      <c r="AP2156" s="0" t="s">
        <v>8431</v>
      </c>
      <c r="AQ2156" s="0" t="n">
        <v>9</v>
      </c>
      <c r="AR2156" s="0" t="n">
        <v>64</v>
      </c>
      <c r="AS2156" s="0" t="n">
        <v>32</v>
      </c>
      <c r="AU2156" s="0" t="n">
        <f aca="false">COUNTA($BA$2156:$EH$2156)</f>
        <v>4</v>
      </c>
      <c r="AV2156" s="0" t="n">
        <f aca="false">COUNTIF($BA$2156:$EH$2156,"D")</f>
        <v>1</v>
      </c>
      <c r="AW2156" s="0" t="n">
        <f aca="false">COUNTIF($BA$2156:$EH$2156,"R")</f>
        <v>0</v>
      </c>
      <c r="AX2156" s="0" t="n">
        <f aca="false"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>1</v>
      </c>
      <c r="AY2156" s="0" t="n">
        <f aca="false"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>1</v>
      </c>
      <c r="AZ2156" s="0" t="n">
        <f aca="false">IF(EH2156&lt;&gt;"",1,0)</f>
        <v>1</v>
      </c>
      <c r="BB2156" s="0" t="s">
        <v>154</v>
      </c>
      <c r="DN2156" s="0" t="s">
        <v>155</v>
      </c>
      <c r="EF2156" s="0" t="s">
        <v>155</v>
      </c>
      <c r="EH2156" s="0" t="s">
        <v>145</v>
      </c>
    </row>
    <row r="2157" customFormat="false" ht="15" hidden="false" customHeight="false" outlineLevel="0" collapsed="false">
      <c r="A2157" s="0" t="s">
        <v>9468</v>
      </c>
      <c r="B2157" s="0" t="n">
        <v>78</v>
      </c>
      <c r="C2157" s="0" t="n">
        <v>228122</v>
      </c>
      <c r="D2157" s="0" t="s">
        <v>9469</v>
      </c>
      <c r="E2157" s="0" t="s">
        <v>207</v>
      </c>
      <c r="F2157" s="0" t="str">
        <f aca="false">CONCATENATE(D2157," ",LEFT(H2157,4),"T=",AU2157,"D=",AV2157,"R=",AW2157,"M=",AX2157,"L=",AY2157,"B=",AZ2157)</f>
        <v>GAVALEC T=35D=9R=0M=4L=5B=0</v>
      </c>
      <c r="G2157" s="0" t="s">
        <v>159</v>
      </c>
      <c r="I2157" s="0" t="s">
        <v>9470</v>
      </c>
      <c r="J2157" s="0" t="s">
        <v>4118</v>
      </c>
      <c r="K2157" s="0" t="s">
        <v>144</v>
      </c>
      <c r="L2157" s="0" t="s">
        <v>145</v>
      </c>
      <c r="M2157" s="0" t="s">
        <v>9471</v>
      </c>
      <c r="N2157" s="0" t="str">
        <f aca="false">RIGHT(M2157,LEN(M2157)-FIND(" ",M2157))</f>
        <v>OAK KNOLL AVE NE</v>
      </c>
      <c r="P2157" s="0" t="s">
        <v>147</v>
      </c>
      <c r="Q2157" s="0" t="s">
        <v>148</v>
      </c>
      <c r="R2157" s="0" t="n">
        <v>44483</v>
      </c>
      <c r="AD2157" s="0" t="s">
        <v>149</v>
      </c>
      <c r="AE2157" s="0" t="s">
        <v>150</v>
      </c>
      <c r="AF2157" s="0" t="s">
        <v>151</v>
      </c>
      <c r="AH2157" s="0" t="n">
        <v>14</v>
      </c>
      <c r="AI2157" s="0" t="n">
        <v>11</v>
      </c>
      <c r="AN2157" s="0" t="s">
        <v>147</v>
      </c>
      <c r="AO2157" s="0" t="s">
        <v>8430</v>
      </c>
      <c r="AP2157" s="0" t="s">
        <v>8431</v>
      </c>
      <c r="AQ2157" s="0" t="n">
        <v>9</v>
      </c>
      <c r="AR2157" s="0" t="n">
        <v>64</v>
      </c>
      <c r="AS2157" s="0" t="n">
        <v>32</v>
      </c>
      <c r="AU2157" s="0" t="n">
        <f aca="false">COUNTA($BA$2157:$EH$2157)</f>
        <v>35</v>
      </c>
      <c r="AV2157" s="0" t="n">
        <f aca="false">COUNTIF($BA$2157:$EH$2157,"D")</f>
        <v>9</v>
      </c>
      <c r="AW2157" s="0" t="n">
        <f aca="false">COUNTIF($BA$2157:$EH$2157,"R")</f>
        <v>0</v>
      </c>
      <c r="AX2157" s="0" t="n">
        <f aca="false"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>4</v>
      </c>
      <c r="AY2157" s="0" t="n">
        <f aca="false"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>5</v>
      </c>
      <c r="AZ2157" s="0" t="n">
        <f aca="false">IF(EH2157&lt;&gt;"",1,0)</f>
        <v>0</v>
      </c>
      <c r="BB2157" s="0" t="s">
        <v>154</v>
      </c>
      <c r="BC2157" s="0" t="s">
        <v>155</v>
      </c>
      <c r="BD2157" s="0" t="s">
        <v>155</v>
      </c>
      <c r="BH2157" s="0" t="s">
        <v>155</v>
      </c>
      <c r="BI2157" s="0" t="s">
        <v>155</v>
      </c>
      <c r="BK2157" s="0" t="s">
        <v>155</v>
      </c>
      <c r="BL2157" s="0" t="s">
        <v>155</v>
      </c>
      <c r="BP2157" s="0" t="s">
        <v>155</v>
      </c>
      <c r="BR2157" s="0" t="s">
        <v>155</v>
      </c>
      <c r="BS2157" s="0" t="s">
        <v>155</v>
      </c>
      <c r="BY2157" s="0" t="s">
        <v>145</v>
      </c>
      <c r="CA2157" s="0" t="s">
        <v>155</v>
      </c>
      <c r="CC2157" s="0" t="s">
        <v>145</v>
      </c>
      <c r="CG2157" s="0" t="s">
        <v>155</v>
      </c>
      <c r="CK2157" s="0" t="s">
        <v>155</v>
      </c>
      <c r="CP2157" s="0" t="s">
        <v>155</v>
      </c>
      <c r="CV2157" s="0" t="s">
        <v>155</v>
      </c>
      <c r="CY2157" s="0" t="s">
        <v>155</v>
      </c>
      <c r="CZ2157" s="0" t="s">
        <v>145</v>
      </c>
      <c r="DC2157" s="0" t="s">
        <v>155</v>
      </c>
      <c r="DD2157" s="0" t="s">
        <v>145</v>
      </c>
      <c r="DF2157" s="0" t="s">
        <v>155</v>
      </c>
      <c r="DG2157" s="0" t="s">
        <v>145</v>
      </c>
      <c r="DI2157" s="0" t="s">
        <v>155</v>
      </c>
      <c r="DJ2157" s="0" t="s">
        <v>145</v>
      </c>
      <c r="DL2157" s="0" t="s">
        <v>155</v>
      </c>
      <c r="DM2157" s="0" t="s">
        <v>145</v>
      </c>
      <c r="DN2157" s="0" t="s">
        <v>155</v>
      </c>
      <c r="DR2157" s="0" t="s">
        <v>155</v>
      </c>
      <c r="DU2157" s="0" t="s">
        <v>155</v>
      </c>
      <c r="DW2157" s="0" t="s">
        <v>145</v>
      </c>
      <c r="DX2157" s="0" t="s">
        <v>155</v>
      </c>
      <c r="EA2157" s="0" t="s">
        <v>155</v>
      </c>
      <c r="ED2157" s="0" t="s">
        <v>145</v>
      </c>
      <c r="EF2157" s="0" t="s">
        <v>155</v>
      </c>
    </row>
    <row r="2158" customFormat="false" ht="15" hidden="false" customHeight="false" outlineLevel="0" collapsed="false">
      <c r="A2158" s="0" t="s">
        <v>9472</v>
      </c>
      <c r="B2158" s="0" t="n">
        <v>78</v>
      </c>
      <c r="C2158" s="0" t="n">
        <v>16905</v>
      </c>
      <c r="D2158" s="0" t="s">
        <v>1507</v>
      </c>
      <c r="E2158" s="0" t="s">
        <v>234</v>
      </c>
      <c r="F2158" s="0" t="str">
        <f aca="false">CONCATENATE(D2158," ",LEFT(H2158,4),"T=",AU2158,"D=",AV2158,"R=",AW2158,"M=",AX2158,"L=",AY2158,"B=",AZ2158)</f>
        <v>BROWN JRT=50D=18R=0M=8L=8B=1</v>
      </c>
      <c r="G2158" s="0" t="s">
        <v>141</v>
      </c>
      <c r="H2158" s="0" t="s">
        <v>517</v>
      </c>
      <c r="I2158" s="0" t="s">
        <v>9473</v>
      </c>
      <c r="J2158" s="0" t="s">
        <v>6006</v>
      </c>
      <c r="K2158" s="0" t="s">
        <v>144</v>
      </c>
      <c r="L2158" s="0" t="s">
        <v>145</v>
      </c>
      <c r="M2158" s="0" t="s">
        <v>9474</v>
      </c>
      <c r="N2158" s="0" t="str">
        <f aca="false">RIGHT(M2158,LEN(M2158)-FIND(" ",M2158))</f>
        <v>OAK KNOLL AVE NE</v>
      </c>
      <c r="P2158" s="0" t="s">
        <v>147</v>
      </c>
      <c r="Q2158" s="0" t="s">
        <v>148</v>
      </c>
      <c r="R2158" s="0" t="n">
        <v>44483</v>
      </c>
      <c r="AD2158" s="0" t="s">
        <v>149</v>
      </c>
      <c r="AE2158" s="0" t="s">
        <v>150</v>
      </c>
      <c r="AF2158" s="0" t="s">
        <v>151</v>
      </c>
      <c r="AH2158" s="0" t="n">
        <v>14</v>
      </c>
      <c r="AI2158" s="0" t="n">
        <v>11</v>
      </c>
      <c r="AN2158" s="0" t="s">
        <v>147</v>
      </c>
      <c r="AO2158" s="0" t="s">
        <v>8430</v>
      </c>
      <c r="AP2158" s="0" t="s">
        <v>8431</v>
      </c>
      <c r="AQ2158" s="0" t="n">
        <v>9</v>
      </c>
      <c r="AR2158" s="0" t="n">
        <v>64</v>
      </c>
      <c r="AS2158" s="0" t="n">
        <v>32</v>
      </c>
      <c r="AU2158" s="0" t="n">
        <f aca="false">COUNTA($BA$2158:$EH$2158)</f>
        <v>50</v>
      </c>
      <c r="AV2158" s="0" t="n">
        <f aca="false">COUNTIF($BA$2158:$EH$2158,"D")</f>
        <v>18</v>
      </c>
      <c r="AW2158" s="0" t="n">
        <f aca="false">COUNTIF($BA$2158:$EH$2158,"R")</f>
        <v>0</v>
      </c>
      <c r="AX2158" s="0" t="n">
        <f aca="false"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>8</v>
      </c>
      <c r="AY2158" s="0" t="n">
        <f aca="false"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>8</v>
      </c>
      <c r="AZ2158" s="0" t="n">
        <f aca="false">IF(EH2158&lt;&gt;"",1,0)</f>
        <v>1</v>
      </c>
      <c r="BB2158" s="0" t="s">
        <v>154</v>
      </c>
      <c r="BC2158" s="0" t="s">
        <v>155</v>
      </c>
      <c r="BE2158" s="0" t="s">
        <v>155</v>
      </c>
      <c r="BF2158" s="0" t="s">
        <v>155</v>
      </c>
      <c r="BG2158" s="0" t="s">
        <v>155</v>
      </c>
      <c r="BH2158" s="0" t="s">
        <v>155</v>
      </c>
      <c r="BI2158" s="0" t="s">
        <v>155</v>
      </c>
      <c r="BJ2158" s="0" t="s">
        <v>155</v>
      </c>
      <c r="BK2158" s="0" t="s">
        <v>155</v>
      </c>
      <c r="BL2158" s="0" t="s">
        <v>155</v>
      </c>
      <c r="BP2158" s="0" t="s">
        <v>155</v>
      </c>
      <c r="BR2158" s="0" t="s">
        <v>155</v>
      </c>
      <c r="BS2158" s="0" t="s">
        <v>155</v>
      </c>
      <c r="BV2158" s="0" t="s">
        <v>155</v>
      </c>
      <c r="BY2158" s="0" t="s">
        <v>145</v>
      </c>
      <c r="CA2158" s="0" t="s">
        <v>155</v>
      </c>
      <c r="CC2158" s="0" t="s">
        <v>145</v>
      </c>
      <c r="CG2158" s="0" t="s">
        <v>155</v>
      </c>
      <c r="CH2158" s="0" t="s">
        <v>145</v>
      </c>
      <c r="CK2158" s="0" t="s">
        <v>155</v>
      </c>
      <c r="CL2158" s="0" t="s">
        <v>145</v>
      </c>
      <c r="CN2158" s="0" t="s">
        <v>155</v>
      </c>
      <c r="CO2158" s="0" t="s">
        <v>145</v>
      </c>
      <c r="CP2158" s="0" t="s">
        <v>155</v>
      </c>
      <c r="CQ2158" s="0" t="s">
        <v>145</v>
      </c>
      <c r="CT2158" s="0" t="s">
        <v>155</v>
      </c>
      <c r="CU2158" s="0" t="s">
        <v>145</v>
      </c>
      <c r="CV2158" s="0" t="s">
        <v>155</v>
      </c>
      <c r="CW2158" s="0" t="s">
        <v>145</v>
      </c>
      <c r="CY2158" s="0" t="s">
        <v>155</v>
      </c>
      <c r="CZ2158" s="0" t="s">
        <v>145</v>
      </c>
      <c r="DC2158" s="0" t="s">
        <v>155</v>
      </c>
      <c r="DD2158" s="0" t="s">
        <v>145</v>
      </c>
      <c r="DF2158" s="0" t="s">
        <v>155</v>
      </c>
      <c r="DG2158" s="0" t="s">
        <v>145</v>
      </c>
      <c r="DI2158" s="0" t="s">
        <v>155</v>
      </c>
      <c r="DJ2158" s="0" t="s">
        <v>145</v>
      </c>
      <c r="DL2158" s="0" t="s">
        <v>155</v>
      </c>
      <c r="DM2158" s="0" t="s">
        <v>145</v>
      </c>
      <c r="DN2158" s="0" t="s">
        <v>155</v>
      </c>
      <c r="DR2158" s="0" t="s">
        <v>155</v>
      </c>
      <c r="DS2158" s="0" t="s">
        <v>145</v>
      </c>
      <c r="DT2158" s="0" t="s">
        <v>145</v>
      </c>
      <c r="DU2158" s="0" t="s">
        <v>155</v>
      </c>
      <c r="DW2158" s="0" t="s">
        <v>145</v>
      </c>
      <c r="DX2158" s="0" t="s">
        <v>155</v>
      </c>
      <c r="EA2158" s="0" t="s">
        <v>155</v>
      </c>
      <c r="ED2158" s="0" t="s">
        <v>145</v>
      </c>
      <c r="EF2158" s="0" t="s">
        <v>155</v>
      </c>
      <c r="EH2158" s="0" t="s">
        <v>145</v>
      </c>
    </row>
    <row r="2159" customFormat="false" ht="15" hidden="false" customHeight="false" outlineLevel="0" collapsed="false">
      <c r="A2159" s="0" t="s">
        <v>9475</v>
      </c>
      <c r="B2159" s="0" t="n">
        <v>78</v>
      </c>
      <c r="C2159" s="0" t="n">
        <v>384889</v>
      </c>
      <c r="D2159" s="0" t="s">
        <v>1507</v>
      </c>
      <c r="E2159" s="0" t="s">
        <v>9476</v>
      </c>
      <c r="F2159" s="0" t="str">
        <f aca="false">CONCATENATE(D2159," ",LEFT(H2159,4),"T=",AU2159,"D=",AV2159,"R=",AW2159,"M=",AX2159,"L=",AY2159,"B=",AZ2159)</f>
        <v>BROWN T=29D=13R=1M=6L=8B=1</v>
      </c>
      <c r="G2159" s="0" t="s">
        <v>482</v>
      </c>
      <c r="I2159" s="0" t="s">
        <v>9477</v>
      </c>
      <c r="J2159" s="0" t="s">
        <v>9478</v>
      </c>
      <c r="K2159" s="0" t="s">
        <v>144</v>
      </c>
      <c r="L2159" s="0" t="s">
        <v>145</v>
      </c>
      <c r="M2159" s="0" t="s">
        <v>9474</v>
      </c>
      <c r="N2159" s="0" t="str">
        <f aca="false">RIGHT(M2159,LEN(M2159)-FIND(" ",M2159))</f>
        <v>OAK KNOLL AVE NE</v>
      </c>
      <c r="P2159" s="0" t="s">
        <v>147</v>
      </c>
      <c r="Q2159" s="0" t="s">
        <v>148</v>
      </c>
      <c r="R2159" s="0" t="n">
        <v>44483</v>
      </c>
      <c r="AD2159" s="0" t="s">
        <v>149</v>
      </c>
      <c r="AE2159" s="0" t="s">
        <v>150</v>
      </c>
      <c r="AF2159" s="0" t="s">
        <v>151</v>
      </c>
      <c r="AH2159" s="0" t="n">
        <v>14</v>
      </c>
      <c r="AI2159" s="0" t="n">
        <v>11</v>
      </c>
      <c r="AN2159" s="0" t="s">
        <v>147</v>
      </c>
      <c r="AO2159" s="0" t="s">
        <v>8430</v>
      </c>
      <c r="AP2159" s="0" t="s">
        <v>8431</v>
      </c>
      <c r="AQ2159" s="0" t="n">
        <v>9</v>
      </c>
      <c r="AR2159" s="0" t="n">
        <v>64</v>
      </c>
      <c r="AS2159" s="0" t="n">
        <v>32</v>
      </c>
      <c r="AU2159" s="0" t="n">
        <f aca="false">COUNTA($BA$2159:$EH$2159)</f>
        <v>29</v>
      </c>
      <c r="AV2159" s="0" t="n">
        <f aca="false">COUNTIF($BA$2159:$EH$2159,"D")</f>
        <v>13</v>
      </c>
      <c r="AW2159" s="0" t="n">
        <f aca="false">COUNTIF($BA$2159:$EH$2159,"R")</f>
        <v>1</v>
      </c>
      <c r="AX2159" s="0" t="n">
        <f aca="false"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>6</v>
      </c>
      <c r="AY2159" s="0" t="n">
        <f aca="false"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>8</v>
      </c>
      <c r="AZ2159" s="0" t="n">
        <f aca="false">IF(EH2159&lt;&gt;"",1,0)</f>
        <v>1</v>
      </c>
      <c r="BB2159" s="0" t="s">
        <v>154</v>
      </c>
      <c r="CO2159" s="0" t="s">
        <v>141</v>
      </c>
      <c r="CP2159" s="0" t="s">
        <v>155</v>
      </c>
      <c r="CQ2159" s="0" t="s">
        <v>145</v>
      </c>
      <c r="CT2159" s="0" t="s">
        <v>155</v>
      </c>
      <c r="CU2159" s="0" t="s">
        <v>145</v>
      </c>
      <c r="CV2159" s="0" t="s">
        <v>155</v>
      </c>
      <c r="CW2159" s="0" t="s">
        <v>145</v>
      </c>
      <c r="CY2159" s="0" t="s">
        <v>155</v>
      </c>
      <c r="CZ2159" s="0" t="s">
        <v>145</v>
      </c>
      <c r="DC2159" s="0" t="s">
        <v>155</v>
      </c>
      <c r="DD2159" s="0" t="s">
        <v>145</v>
      </c>
      <c r="DF2159" s="0" t="s">
        <v>155</v>
      </c>
      <c r="DG2159" s="0" t="s">
        <v>145</v>
      </c>
      <c r="DI2159" s="0" t="s">
        <v>155</v>
      </c>
      <c r="DJ2159" s="0" t="s">
        <v>145</v>
      </c>
      <c r="DL2159" s="0" t="s">
        <v>155</v>
      </c>
      <c r="DM2159" s="0" t="s">
        <v>145</v>
      </c>
      <c r="DN2159" s="0" t="s">
        <v>155</v>
      </c>
      <c r="DR2159" s="0" t="s">
        <v>155</v>
      </c>
      <c r="DS2159" s="0" t="s">
        <v>145</v>
      </c>
      <c r="DT2159" s="0" t="s">
        <v>145</v>
      </c>
      <c r="DU2159" s="0" t="s">
        <v>155</v>
      </c>
      <c r="DW2159" s="0" t="s">
        <v>145</v>
      </c>
      <c r="DX2159" s="0" t="s">
        <v>155</v>
      </c>
      <c r="EA2159" s="0" t="s">
        <v>155</v>
      </c>
      <c r="ED2159" s="0" t="s">
        <v>145</v>
      </c>
      <c r="EF2159" s="0" t="s">
        <v>155</v>
      </c>
      <c r="EH2159" s="0" t="s">
        <v>145</v>
      </c>
    </row>
    <row r="2160" customFormat="false" ht="15" hidden="false" customHeight="false" outlineLevel="0" collapsed="false">
      <c r="A2160" s="0" t="s">
        <v>9479</v>
      </c>
      <c r="B2160" s="0" t="n">
        <v>78</v>
      </c>
      <c r="C2160" s="0" t="n">
        <v>88432</v>
      </c>
      <c r="D2160" s="0" t="s">
        <v>172</v>
      </c>
      <c r="E2160" s="0" t="s">
        <v>3532</v>
      </c>
      <c r="F2160" s="0" t="str">
        <f aca="false">CONCATENATE(D2160," ",LEFT(H2160,4),"T=",AU2160,"D=",AV2160,"R=",AW2160,"M=",AX2160,"L=",AY2160,"B=",AZ2160)</f>
        <v>SMITH T=22D=2R=1M=2L=4B=1</v>
      </c>
      <c r="G2160" s="0" t="s">
        <v>145</v>
      </c>
      <c r="I2160" s="0" t="s">
        <v>8902</v>
      </c>
      <c r="J2160" s="0" t="s">
        <v>210</v>
      </c>
      <c r="K2160" s="0" t="s">
        <v>144</v>
      </c>
      <c r="L2160" s="0" t="s">
        <v>145</v>
      </c>
      <c r="M2160" s="0" t="s">
        <v>9049</v>
      </c>
      <c r="N2160" s="0" t="str">
        <f aca="false">RIGHT(M2160,LEN(M2160)-FIND(" ",M2160))</f>
        <v>OAK KNOLL AVE NE</v>
      </c>
      <c r="P2160" s="0" t="s">
        <v>147</v>
      </c>
      <c r="Q2160" s="0" t="s">
        <v>148</v>
      </c>
      <c r="R2160" s="0" t="n">
        <v>44483</v>
      </c>
      <c r="AD2160" s="0" t="s">
        <v>149</v>
      </c>
      <c r="AE2160" s="0" t="s">
        <v>150</v>
      </c>
      <c r="AF2160" s="0" t="s">
        <v>151</v>
      </c>
      <c r="AH2160" s="0" t="n">
        <v>14</v>
      </c>
      <c r="AI2160" s="0" t="n">
        <v>11</v>
      </c>
      <c r="AN2160" s="0" t="s">
        <v>147</v>
      </c>
      <c r="AO2160" s="0" t="s">
        <v>8430</v>
      </c>
      <c r="AP2160" s="0" t="s">
        <v>8431</v>
      </c>
      <c r="AQ2160" s="0" t="n">
        <v>9</v>
      </c>
      <c r="AR2160" s="0" t="n">
        <v>64</v>
      </c>
      <c r="AS2160" s="0" t="n">
        <v>32</v>
      </c>
      <c r="AU2160" s="0" t="n">
        <f aca="false">COUNTA($BA$2160:$EH$2160)</f>
        <v>22</v>
      </c>
      <c r="AV2160" s="0" t="n">
        <f aca="false">COUNTIF($BA$2160:$EH$2160,"D")</f>
        <v>2</v>
      </c>
      <c r="AW2160" s="0" t="n">
        <f aca="false">COUNTIF($BA$2160:$EH$2160,"R")</f>
        <v>1</v>
      </c>
      <c r="AX2160" s="0" t="n">
        <f aca="false"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>2</v>
      </c>
      <c r="AY2160" s="0" t="n">
        <f aca="false"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>4</v>
      </c>
      <c r="AZ2160" s="0" t="n">
        <f aca="false">IF(EH2160&lt;&gt;"",1,0)</f>
        <v>1</v>
      </c>
      <c r="BB2160" s="0" t="s">
        <v>154</v>
      </c>
      <c r="BH2160" s="0" t="s">
        <v>155</v>
      </c>
      <c r="BL2160" s="0" t="s">
        <v>155</v>
      </c>
      <c r="BP2160" s="0" t="s">
        <v>155</v>
      </c>
      <c r="BR2160" s="0" t="s">
        <v>155</v>
      </c>
      <c r="BS2160" s="0" t="s">
        <v>155</v>
      </c>
      <c r="CA2160" s="0" t="s">
        <v>155</v>
      </c>
      <c r="CG2160" s="0" t="s">
        <v>155</v>
      </c>
      <c r="CK2160" s="0" t="s">
        <v>155</v>
      </c>
      <c r="CP2160" s="0" t="s">
        <v>155</v>
      </c>
      <c r="CV2160" s="0" t="s">
        <v>155</v>
      </c>
      <c r="CY2160" s="0" t="s">
        <v>155</v>
      </c>
      <c r="DC2160" s="0" t="s">
        <v>155</v>
      </c>
      <c r="DI2160" s="0" t="s">
        <v>155</v>
      </c>
      <c r="DJ2160" s="0" t="s">
        <v>145</v>
      </c>
      <c r="DM2160" s="0" t="s">
        <v>141</v>
      </c>
      <c r="DN2160" s="0" t="s">
        <v>155</v>
      </c>
      <c r="DU2160" s="0" t="s">
        <v>155</v>
      </c>
      <c r="DX2160" s="0" t="s">
        <v>155</v>
      </c>
      <c r="EA2160" s="0" t="s">
        <v>155</v>
      </c>
      <c r="EF2160" s="0" t="s">
        <v>155</v>
      </c>
      <c r="EH2160" s="0" t="s">
        <v>145</v>
      </c>
    </row>
    <row r="2161" customFormat="false" ht="15" hidden="false" customHeight="false" outlineLevel="0" collapsed="false">
      <c r="A2161" s="0" t="s">
        <v>9480</v>
      </c>
      <c r="B2161" s="0" t="n">
        <v>78</v>
      </c>
      <c r="C2161" s="0" t="n">
        <v>7661</v>
      </c>
      <c r="D2161" s="0" t="s">
        <v>9469</v>
      </c>
      <c r="E2161" s="0" t="s">
        <v>1117</v>
      </c>
      <c r="F2161" s="0" t="str">
        <f aca="false">CONCATENATE(D2161," ",LEFT(H2161,4),"T=",AU2161,"D=",AV2161,"R=",AW2161,"M=",AX2161,"L=",AY2161,"B=",AZ2161)</f>
        <v>GAVALEC T=28D=5R=0M=2L=4B=1</v>
      </c>
      <c r="I2161" s="0" t="s">
        <v>9481</v>
      </c>
      <c r="J2161" s="0" t="s">
        <v>4991</v>
      </c>
      <c r="K2161" s="0" t="s">
        <v>144</v>
      </c>
      <c r="L2161" s="0" t="s">
        <v>145</v>
      </c>
      <c r="M2161" s="0" t="s">
        <v>9471</v>
      </c>
      <c r="N2161" s="0" t="str">
        <f aca="false">RIGHT(M2161,LEN(M2161)-FIND(" ",M2161))</f>
        <v>OAK KNOLL AVE NE</v>
      </c>
      <c r="P2161" s="0" t="s">
        <v>147</v>
      </c>
      <c r="Q2161" s="0" t="s">
        <v>148</v>
      </c>
      <c r="R2161" s="0" t="n">
        <v>44483</v>
      </c>
      <c r="AD2161" s="0" t="s">
        <v>149</v>
      </c>
      <c r="AE2161" s="0" t="s">
        <v>150</v>
      </c>
      <c r="AF2161" s="0" t="s">
        <v>151</v>
      </c>
      <c r="AH2161" s="0" t="n">
        <v>14</v>
      </c>
      <c r="AI2161" s="0" t="n">
        <v>11</v>
      </c>
      <c r="AN2161" s="0" t="s">
        <v>147</v>
      </c>
      <c r="AO2161" s="0" t="s">
        <v>8430</v>
      </c>
      <c r="AP2161" s="0" t="s">
        <v>8431</v>
      </c>
      <c r="AQ2161" s="0" t="n">
        <v>9</v>
      </c>
      <c r="AR2161" s="0" t="n">
        <v>64</v>
      </c>
      <c r="AS2161" s="0" t="n">
        <v>32</v>
      </c>
      <c r="AU2161" s="0" t="n">
        <f aca="false">COUNTA($BA$2161:$EH$2161)</f>
        <v>28</v>
      </c>
      <c r="AV2161" s="0" t="n">
        <f aca="false">COUNTIF($BA$2161:$EH$2161,"D")</f>
        <v>5</v>
      </c>
      <c r="AW2161" s="0" t="n">
        <f aca="false">COUNTIF($BA$2161:$EH$2161,"R")</f>
        <v>0</v>
      </c>
      <c r="AX2161" s="0" t="n">
        <f aca="false"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>2</v>
      </c>
      <c r="AY2161" s="0" t="n">
        <f aca="false"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>4</v>
      </c>
      <c r="AZ2161" s="0" t="n">
        <f aca="false">IF(EH2161&lt;&gt;"",1,0)</f>
        <v>1</v>
      </c>
      <c r="BB2161" s="0" t="s">
        <v>154</v>
      </c>
      <c r="BC2161" s="0" t="s">
        <v>155</v>
      </c>
      <c r="BD2161" s="0" t="s">
        <v>155</v>
      </c>
      <c r="BH2161" s="0" t="s">
        <v>155</v>
      </c>
      <c r="BI2161" s="0" t="s">
        <v>155</v>
      </c>
      <c r="BK2161" s="0" t="s">
        <v>155</v>
      </c>
      <c r="BL2161" s="0" t="s">
        <v>155</v>
      </c>
      <c r="BS2161" s="0" t="s">
        <v>155</v>
      </c>
      <c r="BY2161" s="0" t="s">
        <v>145</v>
      </c>
      <c r="CA2161" s="0" t="s">
        <v>155</v>
      </c>
      <c r="CG2161" s="0" t="s">
        <v>155</v>
      </c>
      <c r="CK2161" s="0" t="s">
        <v>155</v>
      </c>
      <c r="CP2161" s="0" t="s">
        <v>155</v>
      </c>
      <c r="CV2161" s="0" t="s">
        <v>155</v>
      </c>
      <c r="CY2161" s="0" t="s">
        <v>155</v>
      </c>
      <c r="CZ2161" s="0" t="s">
        <v>145</v>
      </c>
      <c r="DC2161" s="0" t="s">
        <v>155</v>
      </c>
      <c r="DF2161" s="0" t="s">
        <v>155</v>
      </c>
      <c r="DI2161" s="0" t="s">
        <v>155</v>
      </c>
      <c r="DM2161" s="0" t="s">
        <v>145</v>
      </c>
      <c r="DN2161" s="0" t="s">
        <v>155</v>
      </c>
      <c r="DR2161" s="0" t="s">
        <v>155</v>
      </c>
      <c r="DU2161" s="0" t="s">
        <v>155</v>
      </c>
      <c r="DW2161" s="0" t="s">
        <v>145</v>
      </c>
      <c r="DX2161" s="0" t="s">
        <v>155</v>
      </c>
      <c r="EA2161" s="0" t="s">
        <v>155</v>
      </c>
      <c r="EF2161" s="0" t="s">
        <v>155</v>
      </c>
      <c r="EH2161" s="0" t="s">
        <v>145</v>
      </c>
    </row>
    <row r="2162" customFormat="false" ht="15" hidden="false" customHeight="false" outlineLevel="0" collapsed="false">
      <c r="A2162" s="0" t="s">
        <v>9482</v>
      </c>
      <c r="B2162" s="0" t="n">
        <v>78</v>
      </c>
      <c r="C2162" s="0" t="n">
        <v>421054</v>
      </c>
      <c r="D2162" s="0" t="s">
        <v>2826</v>
      </c>
      <c r="E2162" s="0" t="s">
        <v>4031</v>
      </c>
      <c r="F2162" s="0" t="str">
        <f aca="false">CONCATENATE(D2162," ",LEFT(H2162,4),"T=",AU2162,"D=",AV2162,"R=",AW2162,"M=",AX2162,"L=",AY2162,"B=",AZ2162)</f>
        <v>BRUCE T=9D=0R=0M=0L=1B=0</v>
      </c>
      <c r="I2162" s="0" t="s">
        <v>9483</v>
      </c>
      <c r="J2162" s="0" t="s">
        <v>9484</v>
      </c>
      <c r="K2162" s="0" t="s">
        <v>144</v>
      </c>
      <c r="M2162" s="0" t="s">
        <v>8568</v>
      </c>
      <c r="N2162" s="0" t="str">
        <f aca="false">RIGHT(M2162,LEN(M2162)-FIND(" ",M2162))</f>
        <v>WILLARD AVE NE</v>
      </c>
      <c r="P2162" s="0" t="s">
        <v>147</v>
      </c>
      <c r="Q2162" s="0" t="s">
        <v>148</v>
      </c>
      <c r="R2162" s="0" t="n">
        <v>44483</v>
      </c>
      <c r="AD2162" s="0" t="s">
        <v>149</v>
      </c>
      <c r="AE2162" s="0" t="s">
        <v>150</v>
      </c>
      <c r="AF2162" s="0" t="s">
        <v>151</v>
      </c>
      <c r="AH2162" s="0" t="n">
        <v>14</v>
      </c>
      <c r="AI2162" s="0" t="n">
        <v>11</v>
      </c>
      <c r="AN2162" s="0" t="s">
        <v>147</v>
      </c>
      <c r="AO2162" s="0" t="s">
        <v>8430</v>
      </c>
      <c r="AP2162" s="0" t="s">
        <v>8431</v>
      </c>
      <c r="AQ2162" s="0" t="n">
        <v>9</v>
      </c>
      <c r="AR2162" s="0" t="n">
        <v>64</v>
      </c>
      <c r="AS2162" s="0" t="n">
        <v>32</v>
      </c>
      <c r="AU2162" s="0" t="n">
        <f aca="false">COUNTA($BA$2162:$EH$2162)</f>
        <v>9</v>
      </c>
      <c r="AV2162" s="0" t="n">
        <f aca="false">COUNTIF($BA$2162:$EH$2162,"D")</f>
        <v>0</v>
      </c>
      <c r="AW2162" s="0" t="n">
        <f aca="false">COUNTIF($BA$2162:$EH$2162,"R")</f>
        <v>0</v>
      </c>
      <c r="AX2162" s="0" t="n">
        <f aca="false"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>0</v>
      </c>
      <c r="AY2162" s="0" t="n">
        <f aca="false"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>1</v>
      </c>
      <c r="AZ2162" s="0" t="n">
        <f aca="false">IF(EH2162&lt;&gt;"",1,0)</f>
        <v>0</v>
      </c>
      <c r="BB2162" s="0" t="s">
        <v>154</v>
      </c>
      <c r="DC2162" s="0" t="s">
        <v>155</v>
      </c>
      <c r="DI2162" s="0" t="s">
        <v>155</v>
      </c>
      <c r="DL2162" s="0" t="s">
        <v>155</v>
      </c>
      <c r="DN2162" s="0" t="s">
        <v>155</v>
      </c>
      <c r="DU2162" s="0" t="s">
        <v>155</v>
      </c>
      <c r="DX2162" s="0" t="s">
        <v>155</v>
      </c>
      <c r="EA2162" s="0" t="s">
        <v>155</v>
      </c>
      <c r="EF2162" s="0" t="s">
        <v>155</v>
      </c>
    </row>
    <row r="2163" customFormat="false" ht="15" hidden="false" customHeight="false" outlineLevel="0" collapsed="false">
      <c r="A2163" s="0" t="s">
        <v>9485</v>
      </c>
      <c r="B2163" s="0" t="n">
        <v>78</v>
      </c>
      <c r="C2163" s="0" t="n">
        <v>29676</v>
      </c>
      <c r="D2163" s="0" t="s">
        <v>1507</v>
      </c>
      <c r="E2163" s="0" t="s">
        <v>9486</v>
      </c>
      <c r="F2163" s="0" t="str">
        <f aca="false">CONCATENATE(D2163," ",LEFT(H2163,4),"T=",AU2163,"D=",AV2163,"R=",AW2163,"M=",AX2163,"L=",AY2163,"B=",AZ2163)</f>
        <v>BROWN T=50D=18R=0M=8L=8B=1</v>
      </c>
      <c r="G2163" s="0" t="s">
        <v>242</v>
      </c>
      <c r="I2163" s="0" t="s">
        <v>9487</v>
      </c>
      <c r="J2163" s="0" t="s">
        <v>9488</v>
      </c>
      <c r="K2163" s="0" t="s">
        <v>144</v>
      </c>
      <c r="L2163" s="0" t="s">
        <v>145</v>
      </c>
      <c r="M2163" s="0" t="s">
        <v>9474</v>
      </c>
      <c r="N2163" s="0" t="str">
        <f aca="false">RIGHT(M2163,LEN(M2163)-FIND(" ",M2163))</f>
        <v>OAK KNOLL AVE NE</v>
      </c>
      <c r="P2163" s="0" t="s">
        <v>147</v>
      </c>
      <c r="Q2163" s="0" t="s">
        <v>148</v>
      </c>
      <c r="R2163" s="0" t="n">
        <v>44483</v>
      </c>
      <c r="AD2163" s="0" t="s">
        <v>149</v>
      </c>
      <c r="AE2163" s="0" t="s">
        <v>150</v>
      </c>
      <c r="AF2163" s="0" t="s">
        <v>151</v>
      </c>
      <c r="AH2163" s="0" t="n">
        <v>14</v>
      </c>
      <c r="AI2163" s="0" t="n">
        <v>11</v>
      </c>
      <c r="AN2163" s="0" t="s">
        <v>147</v>
      </c>
      <c r="AO2163" s="0" t="s">
        <v>8430</v>
      </c>
      <c r="AP2163" s="0" t="s">
        <v>8431</v>
      </c>
      <c r="AQ2163" s="0" t="n">
        <v>9</v>
      </c>
      <c r="AR2163" s="0" t="n">
        <v>64</v>
      </c>
      <c r="AS2163" s="0" t="n">
        <v>32</v>
      </c>
      <c r="AU2163" s="0" t="n">
        <f aca="false">COUNTA($BA$2163:$EH$2163)</f>
        <v>50</v>
      </c>
      <c r="AV2163" s="0" t="n">
        <f aca="false">COUNTIF($BA$2163:$EH$2163,"D")</f>
        <v>18</v>
      </c>
      <c r="AW2163" s="0" t="n">
        <f aca="false">COUNTIF($BA$2163:$EH$2163,"R")</f>
        <v>0</v>
      </c>
      <c r="AX2163" s="0" t="n">
        <f aca="false"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>8</v>
      </c>
      <c r="AY2163" s="0" t="n">
        <f aca="false"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>8</v>
      </c>
      <c r="AZ2163" s="0" t="n">
        <f aca="false">IF(EH2163&lt;&gt;"",1,0)</f>
        <v>1</v>
      </c>
      <c r="BB2163" s="0" t="s">
        <v>154</v>
      </c>
      <c r="BC2163" s="0" t="s">
        <v>155</v>
      </c>
      <c r="BD2163" s="0" t="s">
        <v>155</v>
      </c>
      <c r="BE2163" s="0" t="s">
        <v>155</v>
      </c>
      <c r="BG2163" s="0" t="s">
        <v>155</v>
      </c>
      <c r="BH2163" s="0" t="s">
        <v>155</v>
      </c>
      <c r="BI2163" s="0" t="s">
        <v>155</v>
      </c>
      <c r="BJ2163" s="0" t="s">
        <v>155</v>
      </c>
      <c r="BK2163" s="0" t="s">
        <v>155</v>
      </c>
      <c r="BL2163" s="0" t="s">
        <v>155</v>
      </c>
      <c r="BP2163" s="0" t="s">
        <v>155</v>
      </c>
      <c r="BR2163" s="0" t="s">
        <v>155</v>
      </c>
      <c r="BS2163" s="0" t="s">
        <v>155</v>
      </c>
      <c r="BV2163" s="0" t="s">
        <v>155</v>
      </c>
      <c r="BY2163" s="0" t="s">
        <v>145</v>
      </c>
      <c r="CA2163" s="0" t="s">
        <v>155</v>
      </c>
      <c r="CC2163" s="0" t="s">
        <v>145</v>
      </c>
      <c r="CG2163" s="0" t="s">
        <v>155</v>
      </c>
      <c r="CH2163" s="0" t="s">
        <v>145</v>
      </c>
      <c r="CK2163" s="0" t="s">
        <v>155</v>
      </c>
      <c r="CL2163" s="0" t="s">
        <v>145</v>
      </c>
      <c r="CN2163" s="0" t="s">
        <v>155</v>
      </c>
      <c r="CO2163" s="0" t="s">
        <v>145</v>
      </c>
      <c r="CP2163" s="0" t="s">
        <v>155</v>
      </c>
      <c r="CQ2163" s="0" t="s">
        <v>145</v>
      </c>
      <c r="CT2163" s="0" t="s">
        <v>155</v>
      </c>
      <c r="CU2163" s="0" t="s">
        <v>145</v>
      </c>
      <c r="CV2163" s="0" t="s">
        <v>155</v>
      </c>
      <c r="CW2163" s="0" t="s">
        <v>145</v>
      </c>
      <c r="CY2163" s="0" t="s">
        <v>155</v>
      </c>
      <c r="CZ2163" s="0" t="s">
        <v>145</v>
      </c>
      <c r="DC2163" s="0" t="s">
        <v>155</v>
      </c>
      <c r="DD2163" s="0" t="s">
        <v>145</v>
      </c>
      <c r="DF2163" s="0" t="s">
        <v>155</v>
      </c>
      <c r="DG2163" s="0" t="s">
        <v>145</v>
      </c>
      <c r="DI2163" s="0" t="s">
        <v>155</v>
      </c>
      <c r="DJ2163" s="0" t="s">
        <v>145</v>
      </c>
      <c r="DL2163" s="0" t="s">
        <v>155</v>
      </c>
      <c r="DM2163" s="0" t="s">
        <v>145</v>
      </c>
      <c r="DN2163" s="0" t="s">
        <v>155</v>
      </c>
      <c r="DR2163" s="0" t="s">
        <v>155</v>
      </c>
      <c r="DS2163" s="0" t="s">
        <v>145</v>
      </c>
      <c r="DT2163" s="0" t="s">
        <v>145</v>
      </c>
      <c r="DU2163" s="0" t="s">
        <v>155</v>
      </c>
      <c r="DW2163" s="0" t="s">
        <v>145</v>
      </c>
      <c r="DX2163" s="0" t="s">
        <v>155</v>
      </c>
      <c r="EA2163" s="0" t="s">
        <v>155</v>
      </c>
      <c r="ED2163" s="0" t="s">
        <v>145</v>
      </c>
      <c r="EF2163" s="0" t="s">
        <v>155</v>
      </c>
      <c r="EH2163" s="0" t="s">
        <v>145</v>
      </c>
    </row>
    <row r="2164" customFormat="false" ht="15" hidden="false" customHeight="false" outlineLevel="0" collapsed="false">
      <c r="A2164" s="0" t="s">
        <v>9489</v>
      </c>
      <c r="B2164" s="0" t="n">
        <v>78</v>
      </c>
      <c r="C2164" s="0" t="n">
        <v>311138</v>
      </c>
      <c r="D2164" s="0" t="s">
        <v>3063</v>
      </c>
      <c r="E2164" s="0" t="s">
        <v>523</v>
      </c>
      <c r="F2164" s="0" t="str">
        <f aca="false">CONCATENATE(D2164," ",LEFT(H2164,4),"T=",AU2164,"D=",AV2164,"R=",AW2164,"M=",AX2164,"L=",AY2164,"B=",AZ2164)</f>
        <v>RICHARDSON T=30D=6R=0M=3L=3B=0</v>
      </c>
      <c r="G2164" s="0" t="s">
        <v>222</v>
      </c>
      <c r="I2164" s="0" t="s">
        <v>9490</v>
      </c>
      <c r="J2164" s="0" t="s">
        <v>9491</v>
      </c>
      <c r="K2164" s="0" t="s">
        <v>144</v>
      </c>
      <c r="L2164" s="0" t="s">
        <v>145</v>
      </c>
      <c r="M2164" s="0" t="s">
        <v>9004</v>
      </c>
      <c r="N2164" s="0" t="str">
        <f aca="false">RIGHT(M2164,LEN(M2164)-FIND(" ",M2164))</f>
        <v>GENESEE AVE NE</v>
      </c>
      <c r="P2164" s="0" t="s">
        <v>147</v>
      </c>
      <c r="Q2164" s="0" t="s">
        <v>148</v>
      </c>
      <c r="R2164" s="0" t="n">
        <v>44483</v>
      </c>
      <c r="AD2164" s="0" t="s">
        <v>149</v>
      </c>
      <c r="AE2164" s="0" t="s">
        <v>150</v>
      </c>
      <c r="AF2164" s="0" t="s">
        <v>151</v>
      </c>
      <c r="AH2164" s="0" t="n">
        <v>14</v>
      </c>
      <c r="AI2164" s="0" t="n">
        <v>11</v>
      </c>
      <c r="AN2164" s="0" t="s">
        <v>147</v>
      </c>
      <c r="AO2164" s="0" t="s">
        <v>8430</v>
      </c>
      <c r="AP2164" s="0" t="s">
        <v>8431</v>
      </c>
      <c r="AQ2164" s="0" t="n">
        <v>9</v>
      </c>
      <c r="AR2164" s="0" t="n">
        <v>64</v>
      </c>
      <c r="AS2164" s="0" t="n">
        <v>32</v>
      </c>
      <c r="AU2164" s="0" t="n">
        <f aca="false">COUNTA($BA$2164:$EH$2164)</f>
        <v>30</v>
      </c>
      <c r="AV2164" s="0" t="n">
        <f aca="false">COUNTIF($BA$2164:$EH$2164,"D")</f>
        <v>6</v>
      </c>
      <c r="AW2164" s="0" t="n">
        <f aca="false">COUNTIF($BA$2164:$EH$2164,"R")</f>
        <v>0</v>
      </c>
      <c r="AX2164" s="0" t="n">
        <f aca="false"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>3</v>
      </c>
      <c r="AY2164" s="0" t="n">
        <f aca="false"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>3</v>
      </c>
      <c r="AZ2164" s="0" t="n">
        <f aca="false">IF(EH2164&lt;&gt;"",1,0)</f>
        <v>0</v>
      </c>
      <c r="BB2164" s="0" t="s">
        <v>154</v>
      </c>
      <c r="BH2164" s="0" t="s">
        <v>155</v>
      </c>
      <c r="BI2164" s="0" t="s">
        <v>155</v>
      </c>
      <c r="BJ2164" s="0" t="s">
        <v>155</v>
      </c>
      <c r="BK2164" s="0" t="s">
        <v>155</v>
      </c>
      <c r="BL2164" s="0" t="s">
        <v>155</v>
      </c>
      <c r="BV2164" s="0" t="s">
        <v>155</v>
      </c>
      <c r="BY2164" s="0" t="s">
        <v>145</v>
      </c>
      <c r="CA2164" s="0" t="s">
        <v>155</v>
      </c>
      <c r="CG2164" s="0" t="s">
        <v>155</v>
      </c>
      <c r="CK2164" s="0" t="s">
        <v>155</v>
      </c>
      <c r="CL2164" s="0" t="s">
        <v>145</v>
      </c>
      <c r="CN2164" s="0" t="s">
        <v>155</v>
      </c>
      <c r="CP2164" s="0" t="s">
        <v>155</v>
      </c>
      <c r="CV2164" s="0" t="s">
        <v>155</v>
      </c>
      <c r="CY2164" s="0" t="s">
        <v>155</v>
      </c>
      <c r="CZ2164" s="0" t="s">
        <v>145</v>
      </c>
      <c r="DC2164" s="0" t="s">
        <v>155</v>
      </c>
      <c r="DF2164" s="0" t="s">
        <v>155</v>
      </c>
      <c r="DG2164" s="0" t="s">
        <v>145</v>
      </c>
      <c r="DI2164" s="0" t="s">
        <v>155</v>
      </c>
      <c r="DJ2164" s="0" t="s">
        <v>145</v>
      </c>
      <c r="DL2164" s="0" t="s">
        <v>155</v>
      </c>
      <c r="DN2164" s="0" t="s">
        <v>155</v>
      </c>
      <c r="DR2164" s="0" t="s">
        <v>155</v>
      </c>
      <c r="DU2164" s="0" t="s">
        <v>155</v>
      </c>
      <c r="DW2164" s="0" t="s">
        <v>145</v>
      </c>
      <c r="DX2164" s="0" t="s">
        <v>155</v>
      </c>
      <c r="EA2164" s="0" t="s">
        <v>155</v>
      </c>
      <c r="EF2164" s="0" t="s">
        <v>155</v>
      </c>
    </row>
    <row r="2165" customFormat="false" ht="15" hidden="false" customHeight="false" outlineLevel="0" collapsed="false">
      <c r="A2165" s="0" t="s">
        <v>9492</v>
      </c>
      <c r="B2165" s="0" t="n">
        <v>78</v>
      </c>
      <c r="C2165" s="0" t="n">
        <v>323230</v>
      </c>
      <c r="D2165" s="0" t="s">
        <v>4498</v>
      </c>
      <c r="E2165" s="0" t="s">
        <v>234</v>
      </c>
      <c r="F2165" s="0" t="str">
        <f aca="false">CONCATENATE(D2165," ",LEFT(H2165,4),"T=",AU2165,"D=",AV2165,"R=",AW2165,"M=",AX2165,"L=",AY2165,"B=",AZ2165)</f>
        <v>BUTCHER T=4D=0R=0M=0L=0B=0</v>
      </c>
      <c r="G2165" s="0" t="s">
        <v>482</v>
      </c>
      <c r="I2165" s="0" t="s">
        <v>9493</v>
      </c>
      <c r="J2165" s="0" t="s">
        <v>9494</v>
      </c>
      <c r="K2165" s="0" t="s">
        <v>144</v>
      </c>
      <c r="M2165" s="0" t="s">
        <v>9384</v>
      </c>
      <c r="N2165" s="0" t="str">
        <f aca="false">RIGHT(M2165,LEN(M2165)-FIND(" ",M2165))</f>
        <v>HOLLYWOOD ST NE</v>
      </c>
      <c r="P2165" s="0" t="s">
        <v>147</v>
      </c>
      <c r="Q2165" s="0" t="s">
        <v>148</v>
      </c>
      <c r="R2165" s="0" t="n">
        <v>44483</v>
      </c>
      <c r="AD2165" s="0" t="s">
        <v>149</v>
      </c>
      <c r="AE2165" s="0" t="s">
        <v>150</v>
      </c>
      <c r="AF2165" s="0" t="s">
        <v>151</v>
      </c>
      <c r="AH2165" s="0" t="n">
        <v>14</v>
      </c>
      <c r="AI2165" s="0" t="n">
        <v>11</v>
      </c>
      <c r="AN2165" s="0" t="s">
        <v>147</v>
      </c>
      <c r="AO2165" s="0" t="s">
        <v>8430</v>
      </c>
      <c r="AP2165" s="0" t="s">
        <v>8431</v>
      </c>
      <c r="AQ2165" s="0" t="n">
        <v>9</v>
      </c>
      <c r="AR2165" s="0" t="n">
        <v>64</v>
      </c>
      <c r="AS2165" s="0" t="n">
        <v>32</v>
      </c>
      <c r="AU2165" s="0" t="n">
        <f aca="false">COUNTA($BA$2165:$EH$2165)</f>
        <v>4</v>
      </c>
      <c r="AV2165" s="0" t="n">
        <f aca="false">COUNTIF($BA$2165:$EH$2165,"D")</f>
        <v>0</v>
      </c>
      <c r="AW2165" s="0" t="n">
        <f aca="false">COUNTIF($BA$2165:$EH$2165,"R")</f>
        <v>0</v>
      </c>
      <c r="AX2165" s="0" t="n">
        <f aca="false"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>0</v>
      </c>
      <c r="AY2165" s="0" t="n">
        <f aca="false"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>0</v>
      </c>
      <c r="AZ2165" s="0" t="n">
        <f aca="false">IF(EH2165&lt;&gt;"",1,0)</f>
        <v>0</v>
      </c>
      <c r="BB2165" s="0" t="s">
        <v>154</v>
      </c>
      <c r="CA2165" s="0" t="s">
        <v>155</v>
      </c>
      <c r="DN2165" s="0" t="s">
        <v>155</v>
      </c>
      <c r="EF2165" s="0" t="s">
        <v>155</v>
      </c>
    </row>
    <row r="2166" customFormat="false" ht="15" hidden="false" customHeight="false" outlineLevel="0" collapsed="false">
      <c r="A2166" s="0" t="s">
        <v>9495</v>
      </c>
      <c r="B2166" s="0" t="n">
        <v>78</v>
      </c>
      <c r="C2166" s="0" t="n">
        <v>154786</v>
      </c>
      <c r="D2166" s="0" t="s">
        <v>9496</v>
      </c>
      <c r="E2166" s="0" t="s">
        <v>1096</v>
      </c>
      <c r="F2166" s="0" t="str">
        <f aca="false">CONCATENATE(D2166," ",LEFT(H2166,4),"T=",AU2166,"D=",AV2166,"R=",AW2166,"M=",AX2166,"L=",AY2166,"B=",AZ2166)</f>
        <v>OGRADY LOWRY T=41D=11R=1M=5L=4B=0</v>
      </c>
      <c r="G2166" s="0" t="s">
        <v>159</v>
      </c>
      <c r="I2166" s="0" t="s">
        <v>9497</v>
      </c>
      <c r="J2166" s="0" t="s">
        <v>9498</v>
      </c>
      <c r="K2166" s="0" t="s">
        <v>144</v>
      </c>
      <c r="L2166" s="0" t="s">
        <v>141</v>
      </c>
      <c r="M2166" s="0" t="s">
        <v>9499</v>
      </c>
      <c r="N2166" s="0" t="str">
        <f aca="false">RIGHT(M2166,LEN(M2166)-FIND(" ",M2166))</f>
        <v>GENESEE AVE NE</v>
      </c>
      <c r="P2166" s="0" t="s">
        <v>147</v>
      </c>
      <c r="Q2166" s="0" t="s">
        <v>148</v>
      </c>
      <c r="R2166" s="0" t="n">
        <v>44483</v>
      </c>
      <c r="AD2166" s="0" t="s">
        <v>149</v>
      </c>
      <c r="AE2166" s="0" t="s">
        <v>150</v>
      </c>
      <c r="AF2166" s="0" t="s">
        <v>151</v>
      </c>
      <c r="AH2166" s="0" t="n">
        <v>14</v>
      </c>
      <c r="AI2166" s="0" t="n">
        <v>11</v>
      </c>
      <c r="AN2166" s="0" t="s">
        <v>147</v>
      </c>
      <c r="AO2166" s="0" t="s">
        <v>8430</v>
      </c>
      <c r="AP2166" s="0" t="s">
        <v>8431</v>
      </c>
      <c r="AQ2166" s="0" t="n">
        <v>9</v>
      </c>
      <c r="AR2166" s="0" t="n">
        <v>64</v>
      </c>
      <c r="AS2166" s="0" t="n">
        <v>32</v>
      </c>
      <c r="AU2166" s="0" t="n">
        <f aca="false">COUNTA($BA$2166:$EH$2166)</f>
        <v>41</v>
      </c>
      <c r="AV2166" s="0" t="n">
        <f aca="false">COUNTIF($BA$2166:$EH$2166,"D")</f>
        <v>11</v>
      </c>
      <c r="AW2166" s="0" t="n">
        <f aca="false">COUNTIF($BA$2166:$EH$2166,"R")</f>
        <v>1</v>
      </c>
      <c r="AX2166" s="0" t="n">
        <f aca="false"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>5</v>
      </c>
      <c r="AY2166" s="0" t="n">
        <f aca="false"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>4</v>
      </c>
      <c r="AZ2166" s="0" t="n">
        <f aca="false">IF(EH2166&lt;&gt;"",1,0)</f>
        <v>0</v>
      </c>
      <c r="BB2166" s="0" t="s">
        <v>154</v>
      </c>
      <c r="BC2166" s="0" t="s">
        <v>155</v>
      </c>
      <c r="BD2166" s="0" t="s">
        <v>155</v>
      </c>
      <c r="BE2166" s="0" t="s">
        <v>155</v>
      </c>
      <c r="BF2166" s="0" t="s">
        <v>155</v>
      </c>
      <c r="BH2166" s="0" t="s">
        <v>155</v>
      </c>
      <c r="BI2166" s="0" t="s">
        <v>155</v>
      </c>
      <c r="BJ2166" s="0" t="s">
        <v>155</v>
      </c>
      <c r="BK2166" s="0" t="s">
        <v>155</v>
      </c>
      <c r="BL2166" s="0" t="s">
        <v>155</v>
      </c>
      <c r="BP2166" s="0" t="s">
        <v>155</v>
      </c>
      <c r="BR2166" s="0" t="s">
        <v>155</v>
      </c>
      <c r="BS2166" s="0" t="s">
        <v>155</v>
      </c>
      <c r="BV2166" s="0" t="s">
        <v>155</v>
      </c>
      <c r="BY2166" s="0" t="s">
        <v>145</v>
      </c>
      <c r="CA2166" s="0" t="s">
        <v>155</v>
      </c>
      <c r="CC2166" s="0" t="s">
        <v>145</v>
      </c>
      <c r="CG2166" s="0" t="s">
        <v>155</v>
      </c>
      <c r="CK2166" s="0" t="s">
        <v>155</v>
      </c>
      <c r="CL2166" s="0" t="s">
        <v>145</v>
      </c>
      <c r="CN2166" s="0" t="s">
        <v>155</v>
      </c>
      <c r="CO2166" s="0" t="s">
        <v>145</v>
      </c>
      <c r="CP2166" s="0" t="s">
        <v>155</v>
      </c>
      <c r="CT2166" s="0" t="s">
        <v>155</v>
      </c>
      <c r="CU2166" s="0" t="s">
        <v>145</v>
      </c>
      <c r="CV2166" s="0" t="s">
        <v>155</v>
      </c>
      <c r="CW2166" s="0" t="s">
        <v>145</v>
      </c>
      <c r="CY2166" s="0" t="s">
        <v>155</v>
      </c>
      <c r="CZ2166" s="0" t="s">
        <v>145</v>
      </c>
      <c r="DC2166" s="0" t="s">
        <v>155</v>
      </c>
      <c r="DD2166" s="0" t="s">
        <v>145</v>
      </c>
      <c r="DG2166" s="0" t="s">
        <v>145</v>
      </c>
      <c r="DI2166" s="0" t="s">
        <v>155</v>
      </c>
      <c r="DN2166" s="0" t="s">
        <v>155</v>
      </c>
      <c r="DS2166" s="0" t="s">
        <v>145</v>
      </c>
      <c r="DU2166" s="0" t="s">
        <v>155</v>
      </c>
      <c r="DW2166" s="0" t="s">
        <v>145</v>
      </c>
      <c r="DX2166" s="0" t="s">
        <v>155</v>
      </c>
      <c r="EA2166" s="0" t="s">
        <v>155</v>
      </c>
      <c r="ED2166" s="0" t="s">
        <v>141</v>
      </c>
      <c r="EF2166" s="0" t="s">
        <v>155</v>
      </c>
    </row>
    <row r="2167" customFormat="false" ht="15" hidden="false" customHeight="false" outlineLevel="0" collapsed="false">
      <c r="A2167" s="0" t="s">
        <v>9500</v>
      </c>
      <c r="B2167" s="0" t="n">
        <v>78</v>
      </c>
      <c r="C2167" s="0" t="n">
        <v>80594</v>
      </c>
      <c r="D2167" s="0" t="s">
        <v>2752</v>
      </c>
      <c r="E2167" s="0" t="s">
        <v>2880</v>
      </c>
      <c r="F2167" s="0" t="str">
        <f aca="false">CONCATENATE(D2167," ",LEFT(H2167,4),"T=",AU2167,"D=",AV2167,"R=",AW2167,"M=",AX2167,"L=",AY2167,"B=",AZ2167)</f>
        <v>PHILLIPS T=44D=13R=0M=3L=7B=1</v>
      </c>
      <c r="G2167" s="0" t="s">
        <v>159</v>
      </c>
      <c r="I2167" s="0" t="s">
        <v>9501</v>
      </c>
      <c r="J2167" s="0" t="s">
        <v>5626</v>
      </c>
      <c r="K2167" s="0" t="s">
        <v>144</v>
      </c>
      <c r="L2167" s="0" t="s">
        <v>145</v>
      </c>
      <c r="M2167" s="0" t="s">
        <v>9502</v>
      </c>
      <c r="N2167" s="0" t="str">
        <f aca="false">RIGHT(M2167,LEN(M2167)-FIND(" ",M2167))</f>
        <v>GENESEE AVE NE</v>
      </c>
      <c r="P2167" s="0" t="s">
        <v>147</v>
      </c>
      <c r="Q2167" s="0" t="s">
        <v>148</v>
      </c>
      <c r="R2167" s="0" t="n">
        <v>44483</v>
      </c>
      <c r="AD2167" s="0" t="s">
        <v>149</v>
      </c>
      <c r="AE2167" s="0" t="s">
        <v>150</v>
      </c>
      <c r="AF2167" s="0" t="s">
        <v>151</v>
      </c>
      <c r="AH2167" s="0" t="n">
        <v>14</v>
      </c>
      <c r="AI2167" s="0" t="n">
        <v>11</v>
      </c>
      <c r="AN2167" s="0" t="s">
        <v>147</v>
      </c>
      <c r="AO2167" s="0" t="s">
        <v>8430</v>
      </c>
      <c r="AP2167" s="0" t="s">
        <v>8431</v>
      </c>
      <c r="AQ2167" s="0" t="n">
        <v>9</v>
      </c>
      <c r="AR2167" s="0" t="n">
        <v>64</v>
      </c>
      <c r="AS2167" s="0" t="n">
        <v>32</v>
      </c>
      <c r="AU2167" s="0" t="n">
        <f aca="false">COUNTA($BA$2167:$EH$2167)</f>
        <v>44</v>
      </c>
      <c r="AV2167" s="0" t="n">
        <f aca="false">COUNTIF($BA$2167:$EH$2167,"D")</f>
        <v>13</v>
      </c>
      <c r="AW2167" s="0" t="n">
        <f aca="false">COUNTIF($BA$2167:$EH$2167,"R")</f>
        <v>0</v>
      </c>
      <c r="AX2167" s="0" t="n">
        <f aca="false"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>3</v>
      </c>
      <c r="AY2167" s="0" t="n">
        <f aca="false"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>7</v>
      </c>
      <c r="AZ2167" s="0" t="n">
        <f aca="false">IF(EH2167&lt;&gt;"",1,0)</f>
        <v>1</v>
      </c>
      <c r="BB2167" s="0" t="s">
        <v>154</v>
      </c>
      <c r="BC2167" s="0" t="s">
        <v>155</v>
      </c>
      <c r="BD2167" s="0" t="s">
        <v>155</v>
      </c>
      <c r="BE2167" s="0" t="s">
        <v>155</v>
      </c>
      <c r="BF2167" s="0" t="s">
        <v>155</v>
      </c>
      <c r="BG2167" s="0" t="s">
        <v>155</v>
      </c>
      <c r="BH2167" s="0" t="s">
        <v>155</v>
      </c>
      <c r="BI2167" s="0" t="s">
        <v>155</v>
      </c>
      <c r="BJ2167" s="0" t="s">
        <v>155</v>
      </c>
      <c r="BK2167" s="0" t="s">
        <v>155</v>
      </c>
      <c r="BL2167" s="0" t="s">
        <v>155</v>
      </c>
      <c r="BP2167" s="0" t="s">
        <v>155</v>
      </c>
      <c r="BR2167" s="0" t="s">
        <v>155</v>
      </c>
      <c r="BS2167" s="0" t="s">
        <v>155</v>
      </c>
      <c r="BV2167" s="0" t="s">
        <v>155</v>
      </c>
      <c r="BY2167" s="0" t="s">
        <v>145</v>
      </c>
      <c r="CA2167" s="0" t="s">
        <v>155</v>
      </c>
      <c r="CC2167" s="0" t="s">
        <v>145</v>
      </c>
      <c r="CG2167" s="0" t="s">
        <v>155</v>
      </c>
      <c r="CH2167" s="0" t="s">
        <v>145</v>
      </c>
      <c r="CK2167" s="0" t="s">
        <v>155</v>
      </c>
      <c r="CN2167" s="0" t="s">
        <v>155</v>
      </c>
      <c r="CO2167" s="0" t="s">
        <v>145</v>
      </c>
      <c r="CP2167" s="0" t="s">
        <v>155</v>
      </c>
      <c r="CU2167" s="0" t="s">
        <v>145</v>
      </c>
      <c r="CV2167" s="0" t="s">
        <v>155</v>
      </c>
      <c r="CY2167" s="0" t="s">
        <v>155</v>
      </c>
      <c r="CZ2167" s="0" t="s">
        <v>145</v>
      </c>
      <c r="DC2167" s="0" t="s">
        <v>155</v>
      </c>
      <c r="DF2167" s="0" t="s">
        <v>155</v>
      </c>
      <c r="DG2167" s="0" t="s">
        <v>145</v>
      </c>
      <c r="DI2167" s="0" t="s">
        <v>155</v>
      </c>
      <c r="DJ2167" s="0" t="s">
        <v>145</v>
      </c>
      <c r="DL2167" s="0" t="s">
        <v>155</v>
      </c>
      <c r="DM2167" s="0" t="s">
        <v>145</v>
      </c>
      <c r="DN2167" s="0" t="s">
        <v>155</v>
      </c>
      <c r="DS2167" s="0" t="s">
        <v>145</v>
      </c>
      <c r="DT2167" s="0" t="s">
        <v>145</v>
      </c>
      <c r="DU2167" s="0" t="s">
        <v>155</v>
      </c>
      <c r="DX2167" s="0" t="s">
        <v>155</v>
      </c>
      <c r="EA2167" s="0" t="s">
        <v>155</v>
      </c>
      <c r="ED2167" s="0" t="s">
        <v>145</v>
      </c>
      <c r="EF2167" s="0" t="s">
        <v>155</v>
      </c>
      <c r="EH2167" s="0" t="s">
        <v>145</v>
      </c>
    </row>
    <row r="2168" customFormat="false" ht="15" hidden="false" customHeight="false" outlineLevel="0" collapsed="false">
      <c r="A2168" s="0" t="s">
        <v>9503</v>
      </c>
      <c r="B2168" s="0" t="n">
        <v>78</v>
      </c>
      <c r="C2168" s="0" t="n">
        <v>156518</v>
      </c>
      <c r="D2168" s="0" t="s">
        <v>9504</v>
      </c>
      <c r="E2168" s="0" t="s">
        <v>1961</v>
      </c>
      <c r="F2168" s="0" t="str">
        <f aca="false">CONCATENATE(D2168," ",LEFT(H2168,4),"T=",AU2168,"D=",AV2168,"R=",AW2168,"M=",AX2168,"L=",AY2168,"B=",AZ2168)</f>
        <v>ROPER T=38D=9R=0M=3L=5B=0</v>
      </c>
      <c r="G2168" s="0" t="s">
        <v>201</v>
      </c>
      <c r="I2168" s="0" t="s">
        <v>9505</v>
      </c>
      <c r="J2168" s="0" t="s">
        <v>9506</v>
      </c>
      <c r="K2168" s="0" t="s">
        <v>144</v>
      </c>
      <c r="L2168" s="0" t="s">
        <v>145</v>
      </c>
      <c r="M2168" s="0" t="s">
        <v>9507</v>
      </c>
      <c r="N2168" s="0" t="str">
        <f aca="false">RIGHT(M2168,LEN(M2168)-FIND(" ",M2168))</f>
        <v>GENESEE AVE NE</v>
      </c>
      <c r="P2168" s="0" t="s">
        <v>147</v>
      </c>
      <c r="Q2168" s="0" t="s">
        <v>148</v>
      </c>
      <c r="R2168" s="0" t="n">
        <v>44483</v>
      </c>
      <c r="AD2168" s="0" t="s">
        <v>149</v>
      </c>
      <c r="AE2168" s="0" t="s">
        <v>150</v>
      </c>
      <c r="AF2168" s="0" t="s">
        <v>151</v>
      </c>
      <c r="AH2168" s="0" t="n">
        <v>14</v>
      </c>
      <c r="AI2168" s="0" t="n">
        <v>11</v>
      </c>
      <c r="AN2168" s="0" t="s">
        <v>147</v>
      </c>
      <c r="AO2168" s="0" t="s">
        <v>8430</v>
      </c>
      <c r="AP2168" s="0" t="s">
        <v>8431</v>
      </c>
      <c r="AQ2168" s="0" t="n">
        <v>9</v>
      </c>
      <c r="AR2168" s="0" t="n">
        <v>64</v>
      </c>
      <c r="AS2168" s="0" t="n">
        <v>32</v>
      </c>
      <c r="AU2168" s="0" t="n">
        <f aca="false">COUNTA($BA$2168:$EH$2168)</f>
        <v>38</v>
      </c>
      <c r="AV2168" s="0" t="n">
        <f aca="false">COUNTIF($BA$2168:$EH$2168,"D")</f>
        <v>9</v>
      </c>
      <c r="AW2168" s="0" t="n">
        <f aca="false">COUNTIF($BA$2168:$EH$2168,"R")</f>
        <v>0</v>
      </c>
      <c r="AX2168" s="0" t="n">
        <f aca="false"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>3</v>
      </c>
      <c r="AY2168" s="0" t="n">
        <f aca="false"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>5</v>
      </c>
      <c r="AZ2168" s="0" t="n">
        <f aca="false">IF(EH2168&lt;&gt;"",1,0)</f>
        <v>0</v>
      </c>
      <c r="BB2168" s="0" t="s">
        <v>154</v>
      </c>
      <c r="BC2168" s="0" t="s">
        <v>155</v>
      </c>
      <c r="BD2168" s="0" t="s">
        <v>155</v>
      </c>
      <c r="BE2168" s="0" t="s">
        <v>155</v>
      </c>
      <c r="BF2168" s="0" t="s">
        <v>155</v>
      </c>
      <c r="BG2168" s="0" t="s">
        <v>155</v>
      </c>
      <c r="BH2168" s="0" t="s">
        <v>155</v>
      </c>
      <c r="BI2168" s="0" t="s">
        <v>155</v>
      </c>
      <c r="BJ2168" s="0" t="s">
        <v>155</v>
      </c>
      <c r="BK2168" s="0" t="s">
        <v>155</v>
      </c>
      <c r="BL2168" s="0" t="s">
        <v>155</v>
      </c>
      <c r="BP2168" s="0" t="s">
        <v>155</v>
      </c>
      <c r="BR2168" s="0" t="s">
        <v>155</v>
      </c>
      <c r="BS2168" s="0" t="s">
        <v>155</v>
      </c>
      <c r="BV2168" s="0" t="s">
        <v>155</v>
      </c>
      <c r="BY2168" s="0" t="s">
        <v>145</v>
      </c>
      <c r="CA2168" s="0" t="s">
        <v>155</v>
      </c>
      <c r="CG2168" s="0" t="s">
        <v>155</v>
      </c>
      <c r="CK2168" s="0" t="s">
        <v>155</v>
      </c>
      <c r="CL2168" s="0" t="s">
        <v>145</v>
      </c>
      <c r="CN2168" s="0" t="s">
        <v>155</v>
      </c>
      <c r="CO2168" s="0" t="s">
        <v>145</v>
      </c>
      <c r="CP2168" s="0" t="s">
        <v>155</v>
      </c>
      <c r="CQ2168" s="0" t="s">
        <v>145</v>
      </c>
      <c r="CT2168" s="0" t="s">
        <v>155</v>
      </c>
      <c r="CY2168" s="0" t="s">
        <v>155</v>
      </c>
      <c r="CZ2168" s="0" t="s">
        <v>145</v>
      </c>
      <c r="DC2168" s="0" t="s">
        <v>155</v>
      </c>
      <c r="DI2168" s="0" t="s">
        <v>155</v>
      </c>
      <c r="DN2168" s="0" t="s">
        <v>155</v>
      </c>
      <c r="DS2168" s="0" t="s">
        <v>145</v>
      </c>
      <c r="DT2168" s="0" t="s">
        <v>145</v>
      </c>
      <c r="DU2168" s="0" t="s">
        <v>155</v>
      </c>
      <c r="DW2168" s="0" t="s">
        <v>145</v>
      </c>
      <c r="DX2168" s="0" t="s">
        <v>155</v>
      </c>
      <c r="EA2168" s="0" t="s">
        <v>155</v>
      </c>
      <c r="ED2168" s="0" t="s">
        <v>145</v>
      </c>
      <c r="EF2168" s="0" t="s">
        <v>155</v>
      </c>
    </row>
    <row r="2169" customFormat="false" ht="15" hidden="false" customHeight="false" outlineLevel="0" collapsed="false">
      <c r="A2169" s="0" t="s">
        <v>9508</v>
      </c>
      <c r="B2169" s="0" t="n">
        <v>78</v>
      </c>
      <c r="C2169" s="0" t="n">
        <v>356392</v>
      </c>
      <c r="D2169" s="0" t="s">
        <v>8947</v>
      </c>
      <c r="E2169" s="0" t="s">
        <v>976</v>
      </c>
      <c r="F2169" s="0" t="str">
        <f aca="false">CONCATENATE(D2169," ",LEFT(H2169,4),"T=",AU2169,"D=",AV2169,"R=",AW2169,"M=",AX2169,"L=",AY2169,"B=",AZ2169)</f>
        <v>LETSON T=16D=8R=0M=3L=2B=0</v>
      </c>
      <c r="G2169" s="0" t="s">
        <v>208</v>
      </c>
      <c r="I2169" s="0" t="s">
        <v>9509</v>
      </c>
      <c r="J2169" s="0" t="s">
        <v>2793</v>
      </c>
      <c r="K2169" s="0" t="s">
        <v>144</v>
      </c>
      <c r="L2169" s="0" t="s">
        <v>145</v>
      </c>
      <c r="M2169" s="0" t="s">
        <v>8950</v>
      </c>
      <c r="N2169" s="0" t="str">
        <f aca="false">RIGHT(M2169,LEN(M2169)-FIND(" ",M2169))</f>
        <v>GENESEE AVE NE</v>
      </c>
      <c r="P2169" s="0" t="s">
        <v>147</v>
      </c>
      <c r="Q2169" s="0" t="s">
        <v>148</v>
      </c>
      <c r="R2169" s="0" t="n">
        <v>44483</v>
      </c>
      <c r="AD2169" s="0" t="s">
        <v>149</v>
      </c>
      <c r="AE2169" s="0" t="s">
        <v>150</v>
      </c>
      <c r="AF2169" s="0" t="s">
        <v>151</v>
      </c>
      <c r="AH2169" s="0" t="n">
        <v>14</v>
      </c>
      <c r="AI2169" s="0" t="n">
        <v>11</v>
      </c>
      <c r="AN2169" s="0" t="s">
        <v>147</v>
      </c>
      <c r="AO2169" s="0" t="s">
        <v>8430</v>
      </c>
      <c r="AP2169" s="0" t="s">
        <v>8431</v>
      </c>
      <c r="AQ2169" s="0" t="n">
        <v>9</v>
      </c>
      <c r="AR2169" s="0" t="n">
        <v>64</v>
      </c>
      <c r="AS2169" s="0" t="n">
        <v>32</v>
      </c>
      <c r="AU2169" s="0" t="n">
        <f aca="false">COUNTA($BA$2169:$EH$2169)</f>
        <v>16</v>
      </c>
      <c r="AV2169" s="0" t="n">
        <f aca="false">COUNTIF($BA$2169:$EH$2169,"D")</f>
        <v>8</v>
      </c>
      <c r="AW2169" s="0" t="n">
        <f aca="false">COUNTIF($BA$2169:$EH$2169,"R")</f>
        <v>0</v>
      </c>
      <c r="AX2169" s="0" t="n">
        <f aca="false"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>3</v>
      </c>
      <c r="AY2169" s="0" t="n">
        <f aca="false"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>2</v>
      </c>
      <c r="AZ2169" s="0" t="n">
        <f aca="false">IF(EH2169&lt;&gt;"",1,0)</f>
        <v>0</v>
      </c>
      <c r="BB2169" s="0" t="s">
        <v>154</v>
      </c>
      <c r="BY2169" s="0" t="s">
        <v>145</v>
      </c>
      <c r="CH2169" s="0" t="s">
        <v>145</v>
      </c>
      <c r="CK2169" s="0" t="s">
        <v>155</v>
      </c>
      <c r="CL2169" s="0" t="s">
        <v>145</v>
      </c>
      <c r="CO2169" s="0" t="s">
        <v>145</v>
      </c>
      <c r="CP2169" s="0" t="s">
        <v>155</v>
      </c>
      <c r="CZ2169" s="0" t="s">
        <v>145</v>
      </c>
      <c r="DD2169" s="0" t="s">
        <v>145</v>
      </c>
      <c r="DI2169" s="0" t="s">
        <v>155</v>
      </c>
      <c r="DL2169" s="0" t="s">
        <v>155</v>
      </c>
      <c r="DM2169" s="0" t="s">
        <v>145</v>
      </c>
      <c r="DN2169" s="0" t="s">
        <v>155</v>
      </c>
      <c r="DU2169" s="0" t="s">
        <v>155</v>
      </c>
      <c r="DW2169" s="0" t="s">
        <v>145</v>
      </c>
      <c r="EF2169" s="0" t="s">
        <v>155</v>
      </c>
    </row>
    <row r="2170" customFormat="false" ht="15" hidden="false" customHeight="false" outlineLevel="0" collapsed="false">
      <c r="A2170" s="0" t="s">
        <v>9510</v>
      </c>
      <c r="B2170" s="0" t="n">
        <v>78</v>
      </c>
      <c r="C2170" s="0" t="n">
        <v>135920</v>
      </c>
      <c r="D2170" s="0" t="s">
        <v>9511</v>
      </c>
      <c r="E2170" s="0" t="s">
        <v>971</v>
      </c>
      <c r="F2170" s="0" t="str">
        <f aca="false">CONCATENATE(D2170," ",LEFT(H2170,4),"T=",AU2170,"D=",AV2170,"R=",AW2170,"M=",AX2170,"L=",AY2170,"B=",AZ2170)</f>
        <v>CICKELLI T=45D=12R=1M=6L=5B=1</v>
      </c>
      <c r="G2170" s="0" t="s">
        <v>159</v>
      </c>
      <c r="I2170" s="0" t="s">
        <v>9512</v>
      </c>
      <c r="J2170" s="0" t="s">
        <v>1815</v>
      </c>
      <c r="K2170" s="0" t="s">
        <v>144</v>
      </c>
      <c r="L2170" s="0" t="s">
        <v>145</v>
      </c>
      <c r="M2170" s="0" t="s">
        <v>9513</v>
      </c>
      <c r="N2170" s="0" t="str">
        <f aca="false">RIGHT(M2170,LEN(M2170)-FIND(" ",M2170))</f>
        <v>GENESEE AVE NE</v>
      </c>
      <c r="P2170" s="0" t="s">
        <v>147</v>
      </c>
      <c r="Q2170" s="0" t="s">
        <v>148</v>
      </c>
      <c r="R2170" s="0" t="n">
        <v>44483</v>
      </c>
      <c r="AD2170" s="0" t="s">
        <v>149</v>
      </c>
      <c r="AE2170" s="0" t="s">
        <v>150</v>
      </c>
      <c r="AF2170" s="0" t="s">
        <v>151</v>
      </c>
      <c r="AH2170" s="0" t="n">
        <v>14</v>
      </c>
      <c r="AI2170" s="0" t="n">
        <v>11</v>
      </c>
      <c r="AN2170" s="0" t="s">
        <v>147</v>
      </c>
      <c r="AO2170" s="0" t="s">
        <v>8430</v>
      </c>
      <c r="AP2170" s="0" t="s">
        <v>8431</v>
      </c>
      <c r="AQ2170" s="0" t="n">
        <v>9</v>
      </c>
      <c r="AR2170" s="0" t="n">
        <v>64</v>
      </c>
      <c r="AS2170" s="0" t="n">
        <v>32</v>
      </c>
      <c r="AU2170" s="0" t="n">
        <f aca="false">COUNTA($BA$2170:$EH$2170)</f>
        <v>45</v>
      </c>
      <c r="AV2170" s="0" t="n">
        <f aca="false">COUNTIF($BA$2170:$EH$2170,"D")</f>
        <v>12</v>
      </c>
      <c r="AW2170" s="0" t="n">
        <f aca="false">COUNTIF($BA$2170:$EH$2170,"R")</f>
        <v>1</v>
      </c>
      <c r="AX2170" s="0" t="n">
        <f aca="false"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>6</v>
      </c>
      <c r="AY2170" s="0" t="n">
        <f aca="false"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>5</v>
      </c>
      <c r="AZ2170" s="0" t="n">
        <f aca="false">IF(EH2170&lt;&gt;"",1,0)</f>
        <v>1</v>
      </c>
      <c r="BB2170" s="0" t="s">
        <v>154</v>
      </c>
      <c r="BC2170" s="0" t="s">
        <v>155</v>
      </c>
      <c r="BD2170" s="0" t="s">
        <v>155</v>
      </c>
      <c r="BE2170" s="0" t="s">
        <v>155</v>
      </c>
      <c r="BF2170" s="0" t="s">
        <v>155</v>
      </c>
      <c r="BG2170" s="0" t="s">
        <v>155</v>
      </c>
      <c r="BH2170" s="0" t="s">
        <v>155</v>
      </c>
      <c r="BI2170" s="0" t="s">
        <v>155</v>
      </c>
      <c r="BJ2170" s="0" t="s">
        <v>155</v>
      </c>
      <c r="BK2170" s="0" t="s">
        <v>155</v>
      </c>
      <c r="BL2170" s="0" t="s">
        <v>155</v>
      </c>
      <c r="BP2170" s="0" t="s">
        <v>155</v>
      </c>
      <c r="BR2170" s="0" t="s">
        <v>155</v>
      </c>
      <c r="BS2170" s="0" t="s">
        <v>155</v>
      </c>
      <c r="BV2170" s="0" t="s">
        <v>155</v>
      </c>
      <c r="BY2170" s="0" t="s">
        <v>145</v>
      </c>
      <c r="CA2170" s="0" t="s">
        <v>155</v>
      </c>
      <c r="CG2170" s="0" t="s">
        <v>155</v>
      </c>
      <c r="CH2170" s="0" t="s">
        <v>145</v>
      </c>
      <c r="CK2170" s="0" t="s">
        <v>155</v>
      </c>
      <c r="CL2170" s="0" t="s">
        <v>145</v>
      </c>
      <c r="CN2170" s="0" t="s">
        <v>155</v>
      </c>
      <c r="CO2170" s="0" t="s">
        <v>145</v>
      </c>
      <c r="CP2170" s="0" t="s">
        <v>155</v>
      </c>
      <c r="CQ2170" s="0" t="s">
        <v>145</v>
      </c>
      <c r="CT2170" s="0" t="s">
        <v>155</v>
      </c>
      <c r="CU2170" s="0" t="s">
        <v>145</v>
      </c>
      <c r="CV2170" s="0" t="s">
        <v>155</v>
      </c>
      <c r="CW2170" s="0" t="s">
        <v>145</v>
      </c>
      <c r="CY2170" s="0" t="s">
        <v>155</v>
      </c>
      <c r="CZ2170" s="0" t="s">
        <v>141</v>
      </c>
      <c r="DC2170" s="0" t="s">
        <v>155</v>
      </c>
      <c r="DF2170" s="0" t="s">
        <v>155</v>
      </c>
      <c r="DG2170" s="0" t="s">
        <v>145</v>
      </c>
      <c r="DI2170" s="0" t="s">
        <v>155</v>
      </c>
      <c r="DJ2170" s="0" t="s">
        <v>145</v>
      </c>
      <c r="DL2170" s="0" t="s">
        <v>155</v>
      </c>
      <c r="DN2170" s="0" t="s">
        <v>155</v>
      </c>
      <c r="DU2170" s="0" t="s">
        <v>155</v>
      </c>
      <c r="DW2170" s="0" t="s">
        <v>145</v>
      </c>
      <c r="DX2170" s="0" t="s">
        <v>155</v>
      </c>
      <c r="EA2170" s="0" t="s">
        <v>155</v>
      </c>
      <c r="ED2170" s="0" t="s">
        <v>145</v>
      </c>
      <c r="EF2170" s="0" t="s">
        <v>155</v>
      </c>
      <c r="EH2170" s="0" t="s">
        <v>145</v>
      </c>
    </row>
    <row r="2171" customFormat="false" ht="15" hidden="false" customHeight="false" outlineLevel="0" collapsed="false">
      <c r="A2171" s="0" t="s">
        <v>9514</v>
      </c>
      <c r="B2171" s="0" t="n">
        <v>78</v>
      </c>
      <c r="C2171" s="0" t="n">
        <v>25474</v>
      </c>
      <c r="D2171" s="0" t="s">
        <v>9504</v>
      </c>
      <c r="E2171" s="0" t="s">
        <v>7789</v>
      </c>
      <c r="F2171" s="0" t="str">
        <f aca="false">CONCATENATE(D2171," ",LEFT(H2171,4),"T=",AU2171,"D=",AV2171,"R=",AW2171,"M=",AX2171,"L=",AY2171,"B=",AZ2171)</f>
        <v>ROPER T=37D=8R=0M=2L=5B=0</v>
      </c>
      <c r="G2171" s="0" t="s">
        <v>267</v>
      </c>
      <c r="I2171" s="0" t="s">
        <v>9515</v>
      </c>
      <c r="J2171" s="0" t="s">
        <v>9516</v>
      </c>
      <c r="K2171" s="0" t="s">
        <v>144</v>
      </c>
      <c r="L2171" s="0" t="s">
        <v>145</v>
      </c>
      <c r="M2171" s="0" t="s">
        <v>9507</v>
      </c>
      <c r="N2171" s="0" t="str">
        <f aca="false">RIGHT(M2171,LEN(M2171)-FIND(" ",M2171))</f>
        <v>GENESEE AVE NE</v>
      </c>
      <c r="P2171" s="0" t="s">
        <v>147</v>
      </c>
      <c r="Q2171" s="0" t="s">
        <v>148</v>
      </c>
      <c r="R2171" s="0" t="n">
        <v>44483</v>
      </c>
      <c r="AD2171" s="0" t="s">
        <v>149</v>
      </c>
      <c r="AE2171" s="0" t="s">
        <v>150</v>
      </c>
      <c r="AF2171" s="0" t="s">
        <v>151</v>
      </c>
      <c r="AH2171" s="0" t="n">
        <v>14</v>
      </c>
      <c r="AI2171" s="0" t="n">
        <v>11</v>
      </c>
      <c r="AN2171" s="0" t="s">
        <v>147</v>
      </c>
      <c r="AO2171" s="0" t="s">
        <v>8430</v>
      </c>
      <c r="AP2171" s="0" t="s">
        <v>8431</v>
      </c>
      <c r="AQ2171" s="0" t="n">
        <v>9</v>
      </c>
      <c r="AR2171" s="0" t="n">
        <v>64</v>
      </c>
      <c r="AS2171" s="0" t="n">
        <v>32</v>
      </c>
      <c r="AU2171" s="0" t="n">
        <f aca="false">COUNTA($BA$2171:$EH$2171)</f>
        <v>37</v>
      </c>
      <c r="AV2171" s="0" t="n">
        <f aca="false">COUNTIF($BA$2171:$EH$2171,"D")</f>
        <v>8</v>
      </c>
      <c r="AW2171" s="0" t="n">
        <f aca="false">COUNTIF($BA$2171:$EH$2171,"R")</f>
        <v>0</v>
      </c>
      <c r="AX2171" s="0" t="n">
        <f aca="false"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>2</v>
      </c>
      <c r="AY2171" s="0" t="n">
        <f aca="false"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>5</v>
      </c>
      <c r="AZ2171" s="0" t="n">
        <f aca="false">IF(EH2171&lt;&gt;"",1,0)</f>
        <v>0</v>
      </c>
      <c r="BB2171" s="0" t="s">
        <v>154</v>
      </c>
      <c r="BC2171" s="0" t="s">
        <v>155</v>
      </c>
      <c r="BD2171" s="0" t="s">
        <v>155</v>
      </c>
      <c r="BE2171" s="0" t="s">
        <v>155</v>
      </c>
      <c r="BF2171" s="0" t="s">
        <v>155</v>
      </c>
      <c r="BG2171" s="0" t="s">
        <v>155</v>
      </c>
      <c r="BH2171" s="0" t="s">
        <v>155</v>
      </c>
      <c r="BI2171" s="0" t="s">
        <v>155</v>
      </c>
      <c r="BJ2171" s="0" t="s">
        <v>155</v>
      </c>
      <c r="BK2171" s="0" t="s">
        <v>155</v>
      </c>
      <c r="BL2171" s="0" t="s">
        <v>155</v>
      </c>
      <c r="BP2171" s="0" t="s">
        <v>155</v>
      </c>
      <c r="BR2171" s="0" t="s">
        <v>155</v>
      </c>
      <c r="BS2171" s="0" t="s">
        <v>155</v>
      </c>
      <c r="BV2171" s="0" t="s">
        <v>155</v>
      </c>
      <c r="BY2171" s="0" t="s">
        <v>145</v>
      </c>
      <c r="CA2171" s="0" t="s">
        <v>155</v>
      </c>
      <c r="CG2171" s="0" t="s">
        <v>155</v>
      </c>
      <c r="CK2171" s="0" t="s">
        <v>155</v>
      </c>
      <c r="CN2171" s="0" t="s">
        <v>155</v>
      </c>
      <c r="CO2171" s="0" t="s">
        <v>145</v>
      </c>
      <c r="CP2171" s="0" t="s">
        <v>155</v>
      </c>
      <c r="CQ2171" s="0" t="s">
        <v>145</v>
      </c>
      <c r="CT2171" s="0" t="s">
        <v>155</v>
      </c>
      <c r="CY2171" s="0" t="s">
        <v>155</v>
      </c>
      <c r="CZ2171" s="0" t="s">
        <v>145</v>
      </c>
      <c r="DC2171" s="0" t="s">
        <v>155</v>
      </c>
      <c r="DI2171" s="0" t="s">
        <v>155</v>
      </c>
      <c r="DN2171" s="0" t="s">
        <v>155</v>
      </c>
      <c r="DS2171" s="0" t="s">
        <v>145</v>
      </c>
      <c r="DT2171" s="0" t="s">
        <v>145</v>
      </c>
      <c r="DU2171" s="0" t="s">
        <v>155</v>
      </c>
      <c r="DW2171" s="0" t="s">
        <v>145</v>
      </c>
      <c r="DX2171" s="0" t="s">
        <v>155</v>
      </c>
      <c r="EA2171" s="0" t="s">
        <v>155</v>
      </c>
      <c r="ED2171" s="0" t="s">
        <v>145</v>
      </c>
      <c r="EF2171" s="0" t="s">
        <v>155</v>
      </c>
    </row>
    <row r="2172" customFormat="false" ht="15" hidden="false" customHeight="false" outlineLevel="0" collapsed="false">
      <c r="A2172" s="0" t="s">
        <v>9517</v>
      </c>
      <c r="B2172" s="0" t="n">
        <v>78</v>
      </c>
      <c r="C2172" s="0" t="n">
        <v>463413</v>
      </c>
      <c r="D2172" s="0" t="s">
        <v>2492</v>
      </c>
      <c r="E2172" s="0" t="s">
        <v>349</v>
      </c>
      <c r="F2172" s="0" t="str">
        <f aca="false">CONCATENATE(D2172," ",LEFT(H2172,4),"T=",AU2172,"D=",AV2172,"R=",AW2172,"M=",AX2172,"L=",AY2172,"B=",AZ2172)</f>
        <v>GARDNER T=1D=0R=0M=0L=0B=0</v>
      </c>
      <c r="G2172" s="0" t="s">
        <v>242</v>
      </c>
      <c r="I2172" s="0" t="s">
        <v>9518</v>
      </c>
      <c r="J2172" s="0" t="s">
        <v>7384</v>
      </c>
      <c r="K2172" s="0" t="s">
        <v>169</v>
      </c>
      <c r="M2172" s="0" t="s">
        <v>9519</v>
      </c>
      <c r="N2172" s="0" t="str">
        <f aca="false">RIGHT(M2172,LEN(M2172)-FIND(" ",M2172))</f>
        <v>KENMORE AVE NE</v>
      </c>
      <c r="P2172" s="0" t="s">
        <v>147</v>
      </c>
      <c r="Q2172" s="0" t="s">
        <v>148</v>
      </c>
      <c r="R2172" s="0" t="n">
        <v>44483</v>
      </c>
      <c r="AD2172" s="0" t="s">
        <v>149</v>
      </c>
      <c r="AE2172" s="0" t="s">
        <v>150</v>
      </c>
      <c r="AF2172" s="0" t="s">
        <v>151</v>
      </c>
      <c r="AH2172" s="0" t="n">
        <v>14</v>
      </c>
      <c r="AI2172" s="0" t="n">
        <v>11</v>
      </c>
      <c r="AN2172" s="0" t="s">
        <v>147</v>
      </c>
      <c r="AO2172" s="0" t="s">
        <v>8430</v>
      </c>
      <c r="AP2172" s="0" t="s">
        <v>8431</v>
      </c>
      <c r="AQ2172" s="0" t="n">
        <v>9</v>
      </c>
      <c r="AR2172" s="0" t="n">
        <v>64</v>
      </c>
      <c r="AS2172" s="0" t="n">
        <v>32</v>
      </c>
      <c r="AU2172" s="0" t="n">
        <f aca="false">COUNTA($BA$2172:$EH$2172)</f>
        <v>1</v>
      </c>
      <c r="AV2172" s="0" t="n">
        <f aca="false">COUNTIF($BA$2172:$EH$2172,"D")</f>
        <v>0</v>
      </c>
      <c r="AW2172" s="0" t="n">
        <f aca="false">COUNTIF($BA$2172:$EH$2172,"R")</f>
        <v>0</v>
      </c>
      <c r="AX2172" s="0" t="n">
        <f aca="false"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>0</v>
      </c>
      <c r="AY2172" s="0" t="n">
        <f aca="false"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>0</v>
      </c>
      <c r="AZ2172" s="0" t="n">
        <f aca="false">IF(EH2172&lt;&gt;"",1,0)</f>
        <v>0</v>
      </c>
      <c r="BB2172" s="0" t="s">
        <v>154</v>
      </c>
    </row>
    <row r="2173" customFormat="false" ht="15" hidden="false" customHeight="false" outlineLevel="0" collapsed="false">
      <c r="A2173" s="0" t="s">
        <v>9520</v>
      </c>
      <c r="B2173" s="0" t="n">
        <v>78</v>
      </c>
      <c r="C2173" s="0" t="n">
        <v>269377</v>
      </c>
      <c r="D2173" s="0" t="s">
        <v>9521</v>
      </c>
      <c r="E2173" s="0" t="s">
        <v>140</v>
      </c>
      <c r="F2173" s="0" t="str">
        <f aca="false">CONCATENATE(D2173," ",LEFT(H2173,4),"T=",AU2173,"D=",AV2173,"R=",AW2173,"M=",AX2173,"L=",AY2173,"B=",AZ2173)</f>
        <v>GOLEN T=19D=4R=0M=1L=4B=1</v>
      </c>
      <c r="G2173" s="0" t="s">
        <v>344</v>
      </c>
      <c r="I2173" s="0" t="s">
        <v>9522</v>
      </c>
      <c r="J2173" s="0" t="s">
        <v>2688</v>
      </c>
      <c r="K2173" s="0" t="s">
        <v>144</v>
      </c>
      <c r="L2173" s="0" t="s">
        <v>145</v>
      </c>
      <c r="M2173" s="0" t="s">
        <v>9523</v>
      </c>
      <c r="N2173" s="0" t="str">
        <f aca="false">RIGHT(M2173,LEN(M2173)-FIND(" ",M2173))</f>
        <v>OAK KNOLL AVE NE</v>
      </c>
      <c r="P2173" s="0" t="s">
        <v>147</v>
      </c>
      <c r="Q2173" s="0" t="s">
        <v>148</v>
      </c>
      <c r="R2173" s="0" t="n">
        <v>44483</v>
      </c>
      <c r="AD2173" s="0" t="s">
        <v>149</v>
      </c>
      <c r="AE2173" s="0" t="s">
        <v>150</v>
      </c>
      <c r="AF2173" s="0" t="s">
        <v>151</v>
      </c>
      <c r="AH2173" s="0" t="n">
        <v>14</v>
      </c>
      <c r="AI2173" s="0" t="n">
        <v>11</v>
      </c>
      <c r="AN2173" s="0" t="s">
        <v>147</v>
      </c>
      <c r="AO2173" s="0" t="s">
        <v>8430</v>
      </c>
      <c r="AP2173" s="0" t="s">
        <v>8431</v>
      </c>
      <c r="AQ2173" s="0" t="n">
        <v>9</v>
      </c>
      <c r="AR2173" s="0" t="n">
        <v>64</v>
      </c>
      <c r="AS2173" s="0" t="n">
        <v>32</v>
      </c>
      <c r="AU2173" s="0" t="n">
        <f aca="false">COUNTA($BA$2173:$EH$2173)</f>
        <v>19</v>
      </c>
      <c r="AV2173" s="0" t="n">
        <f aca="false">COUNTIF($BA$2173:$EH$2173,"D")</f>
        <v>4</v>
      </c>
      <c r="AW2173" s="0" t="n">
        <f aca="false">COUNTIF($BA$2173:$EH$2173,"R")</f>
        <v>0</v>
      </c>
      <c r="AX2173" s="0" t="n">
        <f aca="false"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>1</v>
      </c>
      <c r="AY2173" s="0" t="n">
        <f aca="false"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>4</v>
      </c>
      <c r="AZ2173" s="0" t="n">
        <f aca="false">IF(EH2173&lt;&gt;"",1,0)</f>
        <v>1</v>
      </c>
      <c r="BB2173" s="0" t="s">
        <v>154</v>
      </c>
      <c r="BD2173" s="0" t="s">
        <v>155</v>
      </c>
      <c r="BL2173" s="0" t="s">
        <v>155</v>
      </c>
      <c r="BP2173" s="0" t="s">
        <v>155</v>
      </c>
      <c r="BY2173" s="0" t="s">
        <v>145</v>
      </c>
      <c r="CA2173" s="0" t="s">
        <v>155</v>
      </c>
      <c r="CK2173" s="0" t="s">
        <v>155</v>
      </c>
      <c r="CP2173" s="0" t="s">
        <v>155</v>
      </c>
      <c r="CY2173" s="0" t="s">
        <v>155</v>
      </c>
      <c r="DC2173" s="0" t="s">
        <v>155</v>
      </c>
      <c r="DI2173" s="0" t="s">
        <v>155</v>
      </c>
      <c r="DN2173" s="0" t="s">
        <v>155</v>
      </c>
      <c r="DT2173" s="0" t="s">
        <v>145</v>
      </c>
      <c r="DU2173" s="0" t="s">
        <v>155</v>
      </c>
      <c r="DX2173" s="0" t="s">
        <v>155</v>
      </c>
      <c r="EA2173" s="0" t="s">
        <v>155</v>
      </c>
      <c r="ED2173" s="0" t="s">
        <v>145</v>
      </c>
      <c r="EF2173" s="0" t="s">
        <v>155</v>
      </c>
      <c r="EH2173" s="0" t="s">
        <v>145</v>
      </c>
    </row>
    <row r="2174" customFormat="false" ht="15" hidden="false" customHeight="false" outlineLevel="0" collapsed="false">
      <c r="A2174" s="0" t="s">
        <v>9524</v>
      </c>
      <c r="B2174" s="0" t="n">
        <v>78</v>
      </c>
      <c r="C2174" s="0" t="n">
        <v>451025</v>
      </c>
      <c r="D2174" s="0" t="s">
        <v>9525</v>
      </c>
      <c r="E2174" s="0" t="s">
        <v>349</v>
      </c>
      <c r="F2174" s="0" t="str">
        <f aca="false">CONCATENATE(D2174," ",LEFT(H2174,4),"T=",AU2174,"D=",AV2174,"R=",AW2174,"M=",AX2174,"L=",AY2174,"B=",AZ2174)</f>
        <v>ROGOZAN IIT=2D=0R=0M=0L=0B=0</v>
      </c>
      <c r="G2174" s="0" t="s">
        <v>1390</v>
      </c>
      <c r="H2174" s="0" t="s">
        <v>1312</v>
      </c>
      <c r="I2174" s="0" t="s">
        <v>9526</v>
      </c>
      <c r="J2174" s="0" t="s">
        <v>7909</v>
      </c>
      <c r="K2174" s="0" t="s">
        <v>169</v>
      </c>
      <c r="M2174" s="0" t="s">
        <v>8882</v>
      </c>
      <c r="N2174" s="0" t="str">
        <f aca="false">RIGHT(M2174,LEN(M2174)-FIND(" ",M2174))</f>
        <v>ADELAIDE AVE NE</v>
      </c>
      <c r="P2174" s="0" t="s">
        <v>147</v>
      </c>
      <c r="Q2174" s="0" t="s">
        <v>148</v>
      </c>
      <c r="R2174" s="0" t="n">
        <v>44483</v>
      </c>
      <c r="AD2174" s="0" t="s">
        <v>149</v>
      </c>
      <c r="AE2174" s="0" t="s">
        <v>150</v>
      </c>
      <c r="AF2174" s="0" t="s">
        <v>151</v>
      </c>
      <c r="AH2174" s="0" t="n">
        <v>14</v>
      </c>
      <c r="AI2174" s="0" t="n">
        <v>11</v>
      </c>
      <c r="AN2174" s="0" t="s">
        <v>147</v>
      </c>
      <c r="AO2174" s="0" t="s">
        <v>8430</v>
      </c>
      <c r="AP2174" s="0" t="s">
        <v>8431</v>
      </c>
      <c r="AQ2174" s="0" t="n">
        <v>9</v>
      </c>
      <c r="AR2174" s="0" t="n">
        <v>64</v>
      </c>
      <c r="AS2174" s="0" t="n">
        <v>32</v>
      </c>
      <c r="AU2174" s="0" t="n">
        <f aca="false">COUNTA($BA$2174:$EH$2174)</f>
        <v>2</v>
      </c>
      <c r="AV2174" s="0" t="n">
        <f aca="false">COUNTIF($BA$2174:$EH$2174,"D")</f>
        <v>0</v>
      </c>
      <c r="AW2174" s="0" t="n">
        <f aca="false">COUNTIF($BA$2174:$EH$2174,"R")</f>
        <v>0</v>
      </c>
      <c r="AX2174" s="0" t="n">
        <f aca="false"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>0</v>
      </c>
      <c r="AY2174" s="0" t="n">
        <f aca="false"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>0</v>
      </c>
      <c r="AZ2174" s="0" t="n">
        <f aca="false">IF(EH2174&lt;&gt;"",1,0)</f>
        <v>0</v>
      </c>
      <c r="BB2174" s="0" t="s">
        <v>154</v>
      </c>
      <c r="DN2174" s="0" t="s">
        <v>155</v>
      </c>
    </row>
    <row r="2175" customFormat="false" ht="15" hidden="false" customHeight="false" outlineLevel="0" collapsed="false">
      <c r="A2175" s="0" t="s">
        <v>9527</v>
      </c>
      <c r="B2175" s="0" t="n">
        <v>78</v>
      </c>
      <c r="C2175" s="0" t="n">
        <v>377332</v>
      </c>
      <c r="D2175" s="0" t="s">
        <v>1464</v>
      </c>
      <c r="E2175" s="0" t="s">
        <v>3160</v>
      </c>
      <c r="F2175" s="0" t="str">
        <f aca="false">CONCATENATE(D2175," ",LEFT(H2175,4),"T=",AU2175,"D=",AV2175,"R=",AW2175,"M=",AX2175,"L=",AY2175,"B=",AZ2175)</f>
        <v>FISHER T=7D=0R=0M=0L=1B=0</v>
      </c>
      <c r="G2175" s="0" t="s">
        <v>215</v>
      </c>
      <c r="I2175" s="0" t="s">
        <v>9528</v>
      </c>
      <c r="J2175" s="0" t="s">
        <v>896</v>
      </c>
      <c r="K2175" s="0" t="s">
        <v>144</v>
      </c>
      <c r="M2175" s="0" t="s">
        <v>9441</v>
      </c>
      <c r="N2175" s="0" t="str">
        <f aca="false">RIGHT(M2175,LEN(M2175)-FIND(" ",M2175))</f>
        <v>GUARNIERI DR NE</v>
      </c>
      <c r="P2175" s="0" t="s">
        <v>147</v>
      </c>
      <c r="Q2175" s="0" t="s">
        <v>148</v>
      </c>
      <c r="R2175" s="0" t="n">
        <v>44483</v>
      </c>
      <c r="AD2175" s="0" t="s">
        <v>149</v>
      </c>
      <c r="AE2175" s="0" t="s">
        <v>150</v>
      </c>
      <c r="AF2175" s="0" t="s">
        <v>151</v>
      </c>
      <c r="AH2175" s="0" t="n">
        <v>14</v>
      </c>
      <c r="AI2175" s="0" t="n">
        <v>11</v>
      </c>
      <c r="AN2175" s="0" t="s">
        <v>147</v>
      </c>
      <c r="AO2175" s="0" t="s">
        <v>8430</v>
      </c>
      <c r="AP2175" s="0" t="s">
        <v>8431</v>
      </c>
      <c r="AQ2175" s="0" t="n">
        <v>9</v>
      </c>
      <c r="AR2175" s="0" t="n">
        <v>64</v>
      </c>
      <c r="AS2175" s="0" t="n">
        <v>32</v>
      </c>
      <c r="AU2175" s="0" t="n">
        <f aca="false">COUNTA($BA$2175:$EH$2175)</f>
        <v>7</v>
      </c>
      <c r="AV2175" s="0" t="n">
        <f aca="false">COUNTIF($BA$2175:$EH$2175,"D")</f>
        <v>0</v>
      </c>
      <c r="AW2175" s="0" t="n">
        <f aca="false">COUNTIF($BA$2175:$EH$2175,"R")</f>
        <v>0</v>
      </c>
      <c r="AX2175" s="0" t="n">
        <f aca="false"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>0</v>
      </c>
      <c r="AY2175" s="0" t="n">
        <f aca="false"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>1</v>
      </c>
      <c r="AZ2175" s="0" t="n">
        <f aca="false">IF(EH2175&lt;&gt;"",1,0)</f>
        <v>0</v>
      </c>
      <c r="BB2175" s="0" t="s">
        <v>154</v>
      </c>
      <c r="CN2175" s="0" t="s">
        <v>155</v>
      </c>
      <c r="DN2175" s="0" t="s">
        <v>155</v>
      </c>
      <c r="DU2175" s="0" t="s">
        <v>155</v>
      </c>
      <c r="DX2175" s="0" t="s">
        <v>155</v>
      </c>
      <c r="EA2175" s="0" t="s">
        <v>155</v>
      </c>
      <c r="EF2175" s="0" t="s">
        <v>155</v>
      </c>
    </row>
    <row r="2176" customFormat="false" ht="15" hidden="false" customHeight="false" outlineLevel="0" collapsed="false">
      <c r="A2176" s="0" t="s">
        <v>9529</v>
      </c>
      <c r="B2176" s="0" t="n">
        <v>78</v>
      </c>
      <c r="C2176" s="0" t="n">
        <v>316684</v>
      </c>
      <c r="D2176" s="0" t="s">
        <v>4231</v>
      </c>
      <c r="E2176" s="0" t="s">
        <v>7710</v>
      </c>
      <c r="F2176" s="0" t="str">
        <f aca="false">CONCATENATE(D2176," ",LEFT(H2176,4),"T=",AU2176,"D=",AV2176,"R=",AW2176,"M=",AX2176,"L=",AY2176,"B=",AZ2176)</f>
        <v>WILLIAMSON T=20D=4R=0M=2L=2B=0</v>
      </c>
      <c r="G2176" s="0" t="s">
        <v>201</v>
      </c>
      <c r="I2176" s="0" t="s">
        <v>9530</v>
      </c>
      <c r="J2176" s="0" t="s">
        <v>9531</v>
      </c>
      <c r="K2176" s="0" t="s">
        <v>144</v>
      </c>
      <c r="L2176" s="0" t="s">
        <v>145</v>
      </c>
      <c r="M2176" s="0" t="s">
        <v>8715</v>
      </c>
      <c r="N2176" s="0" t="str">
        <f aca="false">RIGHT(M2176,LEN(M2176)-FIND(" ",M2176))</f>
        <v>GENESEE AVE NE</v>
      </c>
      <c r="P2176" s="0" t="s">
        <v>147</v>
      </c>
      <c r="Q2176" s="0" t="s">
        <v>148</v>
      </c>
      <c r="R2176" s="0" t="n">
        <v>44483</v>
      </c>
      <c r="AD2176" s="0" t="s">
        <v>149</v>
      </c>
      <c r="AE2176" s="0" t="s">
        <v>150</v>
      </c>
      <c r="AF2176" s="0" t="s">
        <v>151</v>
      </c>
      <c r="AH2176" s="0" t="n">
        <v>14</v>
      </c>
      <c r="AI2176" s="0" t="n">
        <v>11</v>
      </c>
      <c r="AN2176" s="0" t="s">
        <v>147</v>
      </c>
      <c r="AO2176" s="0" t="s">
        <v>8430</v>
      </c>
      <c r="AP2176" s="0" t="s">
        <v>8431</v>
      </c>
      <c r="AQ2176" s="0" t="n">
        <v>9</v>
      </c>
      <c r="AR2176" s="0" t="n">
        <v>64</v>
      </c>
      <c r="AS2176" s="0" t="n">
        <v>32</v>
      </c>
      <c r="AU2176" s="0" t="n">
        <f aca="false">COUNTA($BA$2176:$EH$2176)</f>
        <v>20</v>
      </c>
      <c r="AV2176" s="0" t="n">
        <f aca="false">COUNTIF($BA$2176:$EH$2176,"D")</f>
        <v>4</v>
      </c>
      <c r="AW2176" s="0" t="n">
        <f aca="false">COUNTIF($BA$2176:$EH$2176,"R")</f>
        <v>0</v>
      </c>
      <c r="AX2176" s="0" t="n">
        <f aca="false"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>2</v>
      </c>
      <c r="AY2176" s="0" t="n">
        <f aca="false"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>2</v>
      </c>
      <c r="AZ2176" s="0" t="n">
        <f aca="false">IF(EH2176&lt;&gt;"",1,0)</f>
        <v>0</v>
      </c>
      <c r="BB2176" s="0" t="s">
        <v>154</v>
      </c>
      <c r="BJ2176" s="0" t="s">
        <v>155</v>
      </c>
      <c r="BK2176" s="0" t="s">
        <v>155</v>
      </c>
      <c r="BP2176" s="0" t="s">
        <v>155</v>
      </c>
      <c r="BS2176" s="0" t="s">
        <v>155</v>
      </c>
      <c r="BY2176" s="0" t="s">
        <v>145</v>
      </c>
      <c r="CA2176" s="0" t="s">
        <v>155</v>
      </c>
      <c r="CL2176" s="0" t="s">
        <v>145</v>
      </c>
      <c r="CN2176" s="0" t="s">
        <v>155</v>
      </c>
      <c r="CP2176" s="0" t="s">
        <v>155</v>
      </c>
      <c r="CY2176" s="0" t="s">
        <v>155</v>
      </c>
      <c r="CZ2176" s="0" t="s">
        <v>145</v>
      </c>
      <c r="DC2176" s="0" t="s">
        <v>155</v>
      </c>
      <c r="DI2176" s="0" t="s">
        <v>155</v>
      </c>
      <c r="DN2176" s="0" t="s">
        <v>155</v>
      </c>
      <c r="DU2176" s="0" t="s">
        <v>155</v>
      </c>
      <c r="DW2176" s="0" t="s">
        <v>145</v>
      </c>
      <c r="DX2176" s="0" t="s">
        <v>155</v>
      </c>
      <c r="EA2176" s="0" t="s">
        <v>155</v>
      </c>
      <c r="EF2176" s="0" t="s">
        <v>155</v>
      </c>
    </row>
    <row r="2177" customFormat="false" ht="15" hidden="false" customHeight="false" outlineLevel="0" collapsed="false">
      <c r="A2177" s="0" t="s">
        <v>9532</v>
      </c>
      <c r="B2177" s="0" t="n">
        <v>78</v>
      </c>
      <c r="C2177" s="0" t="n">
        <v>305522</v>
      </c>
      <c r="D2177" s="0" t="s">
        <v>8942</v>
      </c>
      <c r="E2177" s="0" t="s">
        <v>1604</v>
      </c>
      <c r="F2177" s="0" t="str">
        <f aca="false">CONCATENATE(D2177," ",LEFT(H2177,4),"T=",AU2177,"D=",AV2177,"R=",AW2177,"M=",AX2177,"L=",AY2177,"B=",AZ2177)</f>
        <v>HARVER T=15D=3R=0M=0L=2B=0</v>
      </c>
      <c r="G2177" s="0" t="s">
        <v>201</v>
      </c>
      <c r="I2177" s="0" t="s">
        <v>6130</v>
      </c>
      <c r="J2177" s="0" t="s">
        <v>9533</v>
      </c>
      <c r="K2177" s="0" t="s">
        <v>144</v>
      </c>
      <c r="M2177" s="0" t="s">
        <v>8945</v>
      </c>
      <c r="N2177" s="0" t="str">
        <f aca="false">RIGHT(M2177,LEN(M2177)-FIND(" ",M2177))</f>
        <v>GENESEE AVE NE</v>
      </c>
      <c r="P2177" s="0" t="s">
        <v>147</v>
      </c>
      <c r="Q2177" s="0" t="s">
        <v>148</v>
      </c>
      <c r="R2177" s="0" t="n">
        <v>44483</v>
      </c>
      <c r="AD2177" s="0" t="s">
        <v>149</v>
      </c>
      <c r="AE2177" s="0" t="s">
        <v>150</v>
      </c>
      <c r="AF2177" s="0" t="s">
        <v>151</v>
      </c>
      <c r="AH2177" s="0" t="n">
        <v>14</v>
      </c>
      <c r="AI2177" s="0" t="n">
        <v>11</v>
      </c>
      <c r="AN2177" s="0" t="s">
        <v>147</v>
      </c>
      <c r="AO2177" s="0" t="s">
        <v>8430</v>
      </c>
      <c r="AP2177" s="0" t="s">
        <v>8431</v>
      </c>
      <c r="AQ2177" s="0" t="n">
        <v>9</v>
      </c>
      <c r="AR2177" s="0" t="n">
        <v>64</v>
      </c>
      <c r="AS2177" s="0" t="n">
        <v>32</v>
      </c>
      <c r="AU2177" s="0" t="n">
        <f aca="false">COUNTA($BA$2177:$EH$2177)</f>
        <v>15</v>
      </c>
      <c r="AV2177" s="0" t="n">
        <f aca="false">COUNTIF($BA$2177:$EH$2177,"D")</f>
        <v>3</v>
      </c>
      <c r="AW2177" s="0" t="n">
        <f aca="false">COUNTIF($BA$2177:$EH$2177,"R")</f>
        <v>0</v>
      </c>
      <c r="AX2177" s="0" t="n">
        <f aca="false"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>0</v>
      </c>
      <c r="AY2177" s="0" t="n">
        <f aca="false"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>2</v>
      </c>
      <c r="AZ2177" s="0" t="n">
        <f aca="false">IF(EH2177&lt;&gt;"",1,0)</f>
        <v>0</v>
      </c>
      <c r="BB2177" s="0" t="s">
        <v>154</v>
      </c>
      <c r="BY2177" s="0" t="s">
        <v>145</v>
      </c>
      <c r="CA2177" s="0" t="s">
        <v>155</v>
      </c>
      <c r="CN2177" s="0" t="s">
        <v>155</v>
      </c>
      <c r="CP2177" s="0" t="s">
        <v>155</v>
      </c>
      <c r="CY2177" s="0" t="s">
        <v>155</v>
      </c>
      <c r="CZ2177" s="0" t="s">
        <v>145</v>
      </c>
      <c r="DC2177" s="0" t="s">
        <v>155</v>
      </c>
      <c r="DI2177" s="0" t="s">
        <v>155</v>
      </c>
      <c r="DM2177" s="0" t="s">
        <v>145</v>
      </c>
      <c r="DN2177" s="0" t="s">
        <v>155</v>
      </c>
      <c r="DU2177" s="0" t="s">
        <v>155</v>
      </c>
      <c r="DX2177" s="0" t="s">
        <v>155</v>
      </c>
      <c r="EA2177" s="0" t="s">
        <v>155</v>
      </c>
      <c r="EF2177" s="0" t="s">
        <v>155</v>
      </c>
    </row>
    <row r="2178" customFormat="false" ht="15" hidden="false" customHeight="false" outlineLevel="0" collapsed="false">
      <c r="A2178" s="0" t="s">
        <v>9534</v>
      </c>
      <c r="B2178" s="0" t="n">
        <v>78</v>
      </c>
      <c r="C2178" s="0" t="n">
        <v>296947</v>
      </c>
      <c r="D2178" s="0" t="s">
        <v>9535</v>
      </c>
      <c r="E2178" s="0" t="s">
        <v>1191</v>
      </c>
      <c r="F2178" s="0" t="str">
        <f aca="false">CONCATENATE(D2178," ",LEFT(H2178,4),"T=",AU2178,"D=",AV2178,"R=",AW2178,"M=",AX2178,"L=",AY2178,"B=",AZ2178)</f>
        <v>RIDDELL T=26D=2R=0M=0L=1B=0</v>
      </c>
      <c r="G2178" s="0" t="s">
        <v>159</v>
      </c>
      <c r="I2178" s="0" t="s">
        <v>9536</v>
      </c>
      <c r="J2178" s="0" t="s">
        <v>2306</v>
      </c>
      <c r="K2178" s="0" t="s">
        <v>144</v>
      </c>
      <c r="M2178" s="0" t="s">
        <v>9537</v>
      </c>
      <c r="N2178" s="0" t="str">
        <f aca="false">RIGHT(M2178,LEN(M2178)-FIND(" ",M2178))</f>
        <v>GENESEE AVE NE</v>
      </c>
      <c r="P2178" s="0" t="s">
        <v>147</v>
      </c>
      <c r="Q2178" s="0" t="s">
        <v>148</v>
      </c>
      <c r="R2178" s="0" t="n">
        <v>44483</v>
      </c>
      <c r="AD2178" s="0" t="s">
        <v>149</v>
      </c>
      <c r="AE2178" s="0" t="s">
        <v>150</v>
      </c>
      <c r="AF2178" s="0" t="s">
        <v>151</v>
      </c>
      <c r="AH2178" s="0" t="n">
        <v>14</v>
      </c>
      <c r="AI2178" s="0" t="n">
        <v>11</v>
      </c>
      <c r="AN2178" s="0" t="s">
        <v>147</v>
      </c>
      <c r="AO2178" s="0" t="s">
        <v>8430</v>
      </c>
      <c r="AP2178" s="0" t="s">
        <v>8431</v>
      </c>
      <c r="AQ2178" s="0" t="n">
        <v>9</v>
      </c>
      <c r="AR2178" s="0" t="n">
        <v>64</v>
      </c>
      <c r="AS2178" s="0" t="n">
        <v>32</v>
      </c>
      <c r="AU2178" s="0" t="n">
        <f aca="false">COUNTA($BA$2178:$EH$2178)</f>
        <v>26</v>
      </c>
      <c r="AV2178" s="0" t="n">
        <f aca="false">COUNTIF($BA$2178:$EH$2178,"D")</f>
        <v>2</v>
      </c>
      <c r="AW2178" s="0" t="n">
        <f aca="false">COUNTIF($BA$2178:$EH$2178,"R")</f>
        <v>0</v>
      </c>
      <c r="AX2178" s="0" t="n">
        <f aca="false"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>0</v>
      </c>
      <c r="AY2178" s="0" t="n">
        <f aca="false"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>1</v>
      </c>
      <c r="AZ2178" s="0" t="n">
        <f aca="false">IF(EH2178&lt;&gt;"",1,0)</f>
        <v>0</v>
      </c>
      <c r="BB2178" s="0" t="s">
        <v>154</v>
      </c>
      <c r="BD2178" s="0" t="s">
        <v>155</v>
      </c>
      <c r="BF2178" s="0" t="s">
        <v>155</v>
      </c>
      <c r="BG2178" s="0" t="s">
        <v>155</v>
      </c>
      <c r="BH2178" s="0" t="s">
        <v>155</v>
      </c>
      <c r="BI2178" s="0" t="s">
        <v>155</v>
      </c>
      <c r="BJ2178" s="0" t="s">
        <v>155</v>
      </c>
      <c r="BK2178" s="0" t="s">
        <v>155</v>
      </c>
      <c r="BL2178" s="0" t="s">
        <v>155</v>
      </c>
      <c r="CA2178" s="0" t="s">
        <v>155</v>
      </c>
      <c r="CG2178" s="0" t="s">
        <v>155</v>
      </c>
      <c r="CK2178" s="0" t="s">
        <v>155</v>
      </c>
      <c r="CN2178" s="0" t="s">
        <v>155</v>
      </c>
      <c r="CO2178" s="0" t="s">
        <v>145</v>
      </c>
      <c r="CP2178" s="0" t="s">
        <v>155</v>
      </c>
      <c r="CT2178" s="0" t="s">
        <v>155</v>
      </c>
      <c r="CY2178" s="0" t="s">
        <v>155</v>
      </c>
      <c r="CZ2178" s="0" t="s">
        <v>145</v>
      </c>
      <c r="DC2178" s="0" t="s">
        <v>155</v>
      </c>
      <c r="DI2178" s="0" t="s">
        <v>155</v>
      </c>
      <c r="DL2178" s="0" t="s">
        <v>155</v>
      </c>
      <c r="DN2178" s="0" t="s">
        <v>155</v>
      </c>
      <c r="DU2178" s="0" t="s">
        <v>155</v>
      </c>
      <c r="DX2178" s="0" t="s">
        <v>155</v>
      </c>
      <c r="EA2178" s="0" t="s">
        <v>155</v>
      </c>
      <c r="EF2178" s="0" t="s">
        <v>155</v>
      </c>
    </row>
    <row r="2179" customFormat="false" ht="15" hidden="false" customHeight="false" outlineLevel="0" collapsed="false">
      <c r="A2179" s="0" t="s">
        <v>9538</v>
      </c>
      <c r="B2179" s="0" t="n">
        <v>78</v>
      </c>
      <c r="C2179" s="0" t="n">
        <v>276373</v>
      </c>
      <c r="D2179" s="0" t="s">
        <v>9535</v>
      </c>
      <c r="E2179" s="0" t="s">
        <v>462</v>
      </c>
      <c r="F2179" s="0" t="str">
        <f aca="false">CONCATENATE(D2179," ",LEFT(H2179,4),"T=",AU2179,"D=",AV2179,"R=",AW2179,"M=",AX2179,"L=",AY2179,"B=",AZ2179)</f>
        <v>RIDDELL T=20D=1R=0M=0L=0B=0</v>
      </c>
      <c r="G2179" s="0" t="s">
        <v>234</v>
      </c>
      <c r="I2179" s="0" t="s">
        <v>9539</v>
      </c>
      <c r="J2179" s="0" t="s">
        <v>9120</v>
      </c>
      <c r="K2179" s="0" t="s">
        <v>144</v>
      </c>
      <c r="M2179" s="0" t="s">
        <v>9537</v>
      </c>
      <c r="N2179" s="0" t="str">
        <f aca="false">RIGHT(M2179,LEN(M2179)-FIND(" ",M2179))</f>
        <v>GENESEE AVE NE</v>
      </c>
      <c r="P2179" s="0" t="s">
        <v>147</v>
      </c>
      <c r="Q2179" s="0" t="s">
        <v>148</v>
      </c>
      <c r="R2179" s="0" t="n">
        <v>44483</v>
      </c>
      <c r="AD2179" s="0" t="s">
        <v>149</v>
      </c>
      <c r="AE2179" s="0" t="s">
        <v>150</v>
      </c>
      <c r="AF2179" s="0" t="s">
        <v>151</v>
      </c>
      <c r="AH2179" s="0" t="n">
        <v>14</v>
      </c>
      <c r="AI2179" s="0" t="n">
        <v>11</v>
      </c>
      <c r="AN2179" s="0" t="s">
        <v>147</v>
      </c>
      <c r="AO2179" s="0" t="s">
        <v>8430</v>
      </c>
      <c r="AP2179" s="0" t="s">
        <v>8431</v>
      </c>
      <c r="AQ2179" s="0" t="n">
        <v>9</v>
      </c>
      <c r="AR2179" s="0" t="n">
        <v>64</v>
      </c>
      <c r="AS2179" s="0" t="n">
        <v>32</v>
      </c>
      <c r="AU2179" s="0" t="n">
        <f aca="false">COUNTA($BA$2179:$EH$2179)</f>
        <v>20</v>
      </c>
      <c r="AV2179" s="0" t="n">
        <f aca="false">COUNTIF($BA$2179:$EH$2179,"D")</f>
        <v>1</v>
      </c>
      <c r="AW2179" s="0" t="n">
        <f aca="false">COUNTIF($BA$2179:$EH$2179,"R")</f>
        <v>0</v>
      </c>
      <c r="AX2179" s="0" t="n">
        <f aca="false"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>0</v>
      </c>
      <c r="AY2179" s="0" t="n">
        <f aca="false"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>0</v>
      </c>
      <c r="AZ2179" s="0" t="n">
        <f aca="false">IF(EH2179&lt;&gt;"",1,0)</f>
        <v>0</v>
      </c>
      <c r="BB2179" s="0" t="s">
        <v>154</v>
      </c>
      <c r="BC2179" s="0" t="s">
        <v>155</v>
      </c>
      <c r="BF2179" s="0" t="s">
        <v>155</v>
      </c>
      <c r="BG2179" s="0" t="s">
        <v>155</v>
      </c>
      <c r="BH2179" s="0" t="s">
        <v>155</v>
      </c>
      <c r="BK2179" s="0" t="s">
        <v>155</v>
      </c>
      <c r="BL2179" s="0" t="s">
        <v>155</v>
      </c>
      <c r="BY2179" s="0" t="s">
        <v>145</v>
      </c>
      <c r="CA2179" s="0" t="s">
        <v>155</v>
      </c>
      <c r="CK2179" s="0" t="s">
        <v>155</v>
      </c>
      <c r="CN2179" s="0" t="s">
        <v>155</v>
      </c>
      <c r="CP2179" s="0" t="s">
        <v>155</v>
      </c>
      <c r="CT2179" s="0" t="s">
        <v>155</v>
      </c>
      <c r="CY2179" s="0" t="s">
        <v>155</v>
      </c>
      <c r="DC2179" s="0" t="s">
        <v>155</v>
      </c>
      <c r="DI2179" s="0" t="s">
        <v>155</v>
      </c>
      <c r="DL2179" s="0" t="s">
        <v>155</v>
      </c>
      <c r="DN2179" s="0" t="s">
        <v>155</v>
      </c>
      <c r="DU2179" s="0" t="s">
        <v>155</v>
      </c>
      <c r="EF2179" s="0" t="s">
        <v>155</v>
      </c>
    </row>
    <row r="2180" customFormat="false" ht="15" hidden="false" customHeight="false" outlineLevel="0" collapsed="false">
      <c r="A2180" s="0" t="s">
        <v>9540</v>
      </c>
      <c r="B2180" s="0" t="n">
        <v>78</v>
      </c>
      <c r="C2180" s="0" t="n">
        <v>172203</v>
      </c>
      <c r="D2180" s="0" t="s">
        <v>4066</v>
      </c>
      <c r="E2180" s="0" t="s">
        <v>3395</v>
      </c>
      <c r="F2180" s="0" t="str">
        <f aca="false">CONCATENATE(D2180," ",LEFT(H2180,4),"T=",AU2180,"D=",AV2180,"R=",AW2180,"M=",AX2180,"L=",AY2180,"B=",AZ2180)</f>
        <v>HALL T=38D=4R=5M=2L=4B=0</v>
      </c>
      <c r="I2180" s="0" t="s">
        <v>9541</v>
      </c>
      <c r="J2180" s="0" t="s">
        <v>9542</v>
      </c>
      <c r="K2180" s="0" t="s">
        <v>144</v>
      </c>
      <c r="L2180" s="0" t="s">
        <v>141</v>
      </c>
      <c r="M2180" s="0" t="s">
        <v>8981</v>
      </c>
      <c r="N2180" s="0" t="str">
        <f aca="false">RIGHT(M2180,LEN(M2180)-FIND(" ",M2180))</f>
        <v>GENESEE AVE NE</v>
      </c>
      <c r="P2180" s="0" t="s">
        <v>147</v>
      </c>
      <c r="Q2180" s="0" t="s">
        <v>148</v>
      </c>
      <c r="R2180" s="0" t="n">
        <v>44483</v>
      </c>
      <c r="AD2180" s="0" t="s">
        <v>149</v>
      </c>
      <c r="AE2180" s="0" t="s">
        <v>150</v>
      </c>
      <c r="AF2180" s="0" t="s">
        <v>151</v>
      </c>
      <c r="AH2180" s="0" t="n">
        <v>14</v>
      </c>
      <c r="AI2180" s="0" t="n">
        <v>11</v>
      </c>
      <c r="AN2180" s="0" t="s">
        <v>147</v>
      </c>
      <c r="AO2180" s="0" t="s">
        <v>8430</v>
      </c>
      <c r="AP2180" s="0" t="s">
        <v>8431</v>
      </c>
      <c r="AQ2180" s="0" t="n">
        <v>9</v>
      </c>
      <c r="AR2180" s="0" t="n">
        <v>64</v>
      </c>
      <c r="AS2180" s="0" t="n">
        <v>32</v>
      </c>
      <c r="AU2180" s="0" t="n">
        <f aca="false">COUNTA($BA$2180:$EH$2180)</f>
        <v>38</v>
      </c>
      <c r="AV2180" s="0" t="n">
        <f aca="false">COUNTIF($BA$2180:$EH$2180,"D")</f>
        <v>4</v>
      </c>
      <c r="AW2180" s="0" t="n">
        <f aca="false">COUNTIF($BA$2180:$EH$2180,"R")</f>
        <v>5</v>
      </c>
      <c r="AX2180" s="0" t="n">
        <f aca="false"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>2</v>
      </c>
      <c r="AY2180" s="0" t="n">
        <f aca="false"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>4</v>
      </c>
      <c r="AZ2180" s="0" t="n">
        <f aca="false">IF(EH2180&lt;&gt;"",1,0)</f>
        <v>0</v>
      </c>
      <c r="BB2180" s="0" t="s">
        <v>154</v>
      </c>
      <c r="BC2180" s="0" t="s">
        <v>155</v>
      </c>
      <c r="BD2180" s="0" t="s">
        <v>155</v>
      </c>
      <c r="BE2180" s="0" t="s">
        <v>155</v>
      </c>
      <c r="BF2180" s="0" t="s">
        <v>155</v>
      </c>
      <c r="BH2180" s="0" t="s">
        <v>155</v>
      </c>
      <c r="BJ2180" s="0" t="s">
        <v>155</v>
      </c>
      <c r="BK2180" s="0" t="s">
        <v>155</v>
      </c>
      <c r="BL2180" s="0" t="s">
        <v>155</v>
      </c>
      <c r="BP2180" s="0" t="s">
        <v>155</v>
      </c>
      <c r="BR2180" s="0" t="s">
        <v>155</v>
      </c>
      <c r="BS2180" s="0" t="s">
        <v>155</v>
      </c>
      <c r="BV2180" s="0" t="s">
        <v>155</v>
      </c>
      <c r="BY2180" s="0" t="s">
        <v>145</v>
      </c>
      <c r="CA2180" s="0" t="s">
        <v>155</v>
      </c>
      <c r="CC2180" s="0" t="s">
        <v>145</v>
      </c>
      <c r="CG2180" s="0" t="s">
        <v>155</v>
      </c>
      <c r="CK2180" s="0" t="s">
        <v>155</v>
      </c>
      <c r="CL2180" s="0" t="s">
        <v>145</v>
      </c>
      <c r="CN2180" s="0" t="s">
        <v>155</v>
      </c>
      <c r="CO2180" s="0" t="s">
        <v>141</v>
      </c>
      <c r="CP2180" s="0" t="s">
        <v>155</v>
      </c>
      <c r="CU2180" s="0" t="s">
        <v>145</v>
      </c>
      <c r="CV2180" s="0" t="s">
        <v>155</v>
      </c>
      <c r="CY2180" s="0" t="s">
        <v>155</v>
      </c>
      <c r="CZ2180" s="0" t="s">
        <v>141</v>
      </c>
      <c r="DC2180" s="0" t="s">
        <v>155</v>
      </c>
      <c r="DF2180" s="0" t="s">
        <v>155</v>
      </c>
      <c r="DI2180" s="0" t="s">
        <v>155</v>
      </c>
      <c r="DL2180" s="0" t="s">
        <v>155</v>
      </c>
      <c r="DM2180" s="0" t="s">
        <v>141</v>
      </c>
      <c r="DN2180" s="0" t="s">
        <v>155</v>
      </c>
      <c r="DS2180" s="0" t="s">
        <v>141</v>
      </c>
      <c r="DU2180" s="0" t="s">
        <v>155</v>
      </c>
      <c r="DX2180" s="0" t="s">
        <v>155</v>
      </c>
      <c r="EA2180" s="0" t="s">
        <v>155</v>
      </c>
      <c r="ED2180" s="0" t="s">
        <v>141</v>
      </c>
      <c r="EF2180" s="0" t="s">
        <v>155</v>
      </c>
    </row>
    <row r="2181" customFormat="false" ht="15" hidden="false" customHeight="false" outlineLevel="0" collapsed="false">
      <c r="A2181" s="0" t="s">
        <v>9543</v>
      </c>
      <c r="B2181" s="0" t="n">
        <v>78</v>
      </c>
      <c r="C2181" s="0" t="n">
        <v>119564</v>
      </c>
      <c r="D2181" s="0" t="s">
        <v>9544</v>
      </c>
      <c r="E2181" s="0" t="s">
        <v>1009</v>
      </c>
      <c r="F2181" s="0" t="str">
        <f aca="false">CONCATENATE(D2181," ",LEFT(H2181,4),"T=",AU2181,"D=",AV2181,"R=",AW2181,"M=",AX2181,"L=",AY2181,"B=",AZ2181)</f>
        <v>GOLAR T=14D=2R=0M=0L=0B=0</v>
      </c>
      <c r="G2181" s="0" t="s">
        <v>222</v>
      </c>
      <c r="I2181" s="0" t="s">
        <v>9545</v>
      </c>
      <c r="J2181" s="0" t="s">
        <v>9546</v>
      </c>
      <c r="K2181" s="0" t="s">
        <v>144</v>
      </c>
      <c r="M2181" s="0" t="s">
        <v>9547</v>
      </c>
      <c r="N2181" s="0" t="str">
        <f aca="false">RIGHT(M2181,LEN(M2181)-FIND(" ",M2181))</f>
        <v>HOLLYWOOD ST NE</v>
      </c>
      <c r="P2181" s="0" t="s">
        <v>147</v>
      </c>
      <c r="Q2181" s="0" t="s">
        <v>148</v>
      </c>
      <c r="R2181" s="0" t="n">
        <v>44483</v>
      </c>
      <c r="AD2181" s="0" t="s">
        <v>149</v>
      </c>
      <c r="AE2181" s="0" t="s">
        <v>150</v>
      </c>
      <c r="AF2181" s="0" t="s">
        <v>151</v>
      </c>
      <c r="AH2181" s="0" t="n">
        <v>14</v>
      </c>
      <c r="AI2181" s="0" t="n">
        <v>11</v>
      </c>
      <c r="AN2181" s="0" t="s">
        <v>147</v>
      </c>
      <c r="AO2181" s="0" t="s">
        <v>8430</v>
      </c>
      <c r="AP2181" s="0" t="s">
        <v>8431</v>
      </c>
      <c r="AQ2181" s="0" t="n">
        <v>9</v>
      </c>
      <c r="AR2181" s="0" t="n">
        <v>64</v>
      </c>
      <c r="AS2181" s="0" t="n">
        <v>32</v>
      </c>
      <c r="AU2181" s="0" t="n">
        <f aca="false">COUNTA($BA$2181:$EH$2181)</f>
        <v>14</v>
      </c>
      <c r="AV2181" s="0" t="n">
        <f aca="false">COUNTIF($BA$2181:$EH$2181,"D")</f>
        <v>2</v>
      </c>
      <c r="AW2181" s="0" t="n">
        <f aca="false">COUNTIF($BA$2181:$EH$2181,"R")</f>
        <v>0</v>
      </c>
      <c r="AX2181" s="0" t="n">
        <f aca="false"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>0</v>
      </c>
      <c r="AY2181" s="0" t="n">
        <f aca="false"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>0</v>
      </c>
      <c r="AZ2181" s="0" t="n">
        <f aca="false">IF(EH2181&lt;&gt;"",1,0)</f>
        <v>0</v>
      </c>
      <c r="BB2181" s="0" t="s">
        <v>154</v>
      </c>
      <c r="BD2181" s="0" t="s">
        <v>155</v>
      </c>
      <c r="BG2181" s="0" t="s">
        <v>155</v>
      </c>
      <c r="BH2181" s="0" t="s">
        <v>155</v>
      </c>
      <c r="BY2181" s="0" t="s">
        <v>145</v>
      </c>
      <c r="CA2181" s="0" t="s">
        <v>155</v>
      </c>
      <c r="CK2181" s="0" t="s">
        <v>155</v>
      </c>
      <c r="CP2181" s="0" t="s">
        <v>155</v>
      </c>
      <c r="CV2181" s="0" t="s">
        <v>155</v>
      </c>
      <c r="CZ2181" s="0" t="s">
        <v>145</v>
      </c>
      <c r="DC2181" s="0" t="s">
        <v>155</v>
      </c>
      <c r="DI2181" s="0" t="s">
        <v>155</v>
      </c>
      <c r="DN2181" s="0" t="s">
        <v>155</v>
      </c>
      <c r="EF2181" s="0" t="s">
        <v>155</v>
      </c>
    </row>
    <row r="2182" customFormat="false" ht="15" hidden="false" customHeight="false" outlineLevel="0" collapsed="false">
      <c r="A2182" s="0" t="s">
        <v>9548</v>
      </c>
      <c r="B2182" s="0" t="n">
        <v>78</v>
      </c>
      <c r="C2182" s="0" t="n">
        <v>24501</v>
      </c>
      <c r="D2182" s="0" t="s">
        <v>2275</v>
      </c>
      <c r="E2182" s="0" t="s">
        <v>1993</v>
      </c>
      <c r="F2182" s="0" t="str">
        <f aca="false">CONCATENATE(D2182," ",LEFT(H2182,4),"T=",AU2182,"D=",AV2182,"R=",AW2182,"M=",AX2182,"L=",AY2182,"B=",AZ2182)</f>
        <v>SIMPSON T=44D=13R=0M=5L=6B=0</v>
      </c>
      <c r="G2182" s="0" t="s">
        <v>159</v>
      </c>
      <c r="I2182" s="0" t="s">
        <v>9549</v>
      </c>
      <c r="J2182" s="0" t="s">
        <v>9550</v>
      </c>
      <c r="K2182" s="0" t="s">
        <v>144</v>
      </c>
      <c r="L2182" s="0" t="s">
        <v>145</v>
      </c>
      <c r="M2182" s="0" t="s">
        <v>8824</v>
      </c>
      <c r="N2182" s="0" t="str">
        <f aca="false">RIGHT(M2182,LEN(M2182)-FIND(" ",M2182))</f>
        <v>GENESEE AVE NE</v>
      </c>
      <c r="P2182" s="0" t="s">
        <v>147</v>
      </c>
      <c r="Q2182" s="0" t="s">
        <v>148</v>
      </c>
      <c r="R2182" s="0" t="n">
        <v>44483</v>
      </c>
      <c r="AD2182" s="0" t="s">
        <v>149</v>
      </c>
      <c r="AE2182" s="0" t="s">
        <v>150</v>
      </c>
      <c r="AF2182" s="0" t="s">
        <v>151</v>
      </c>
      <c r="AH2182" s="0" t="n">
        <v>14</v>
      </c>
      <c r="AI2182" s="0" t="n">
        <v>11</v>
      </c>
      <c r="AN2182" s="0" t="s">
        <v>147</v>
      </c>
      <c r="AO2182" s="0" t="s">
        <v>8430</v>
      </c>
      <c r="AP2182" s="0" t="s">
        <v>8431</v>
      </c>
      <c r="AQ2182" s="0" t="n">
        <v>9</v>
      </c>
      <c r="AR2182" s="0" t="n">
        <v>64</v>
      </c>
      <c r="AS2182" s="0" t="n">
        <v>32</v>
      </c>
      <c r="AU2182" s="0" t="n">
        <f aca="false">COUNTA($BA$2182:$EH$2182)</f>
        <v>44</v>
      </c>
      <c r="AV2182" s="0" t="n">
        <f aca="false">COUNTIF($BA$2182:$EH$2182,"D")</f>
        <v>13</v>
      </c>
      <c r="AW2182" s="0" t="n">
        <f aca="false">COUNTIF($BA$2182:$EH$2182,"R")</f>
        <v>0</v>
      </c>
      <c r="AX2182" s="0" t="n">
        <f aca="false"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>5</v>
      </c>
      <c r="AY2182" s="0" t="n">
        <f aca="false"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>6</v>
      </c>
      <c r="AZ2182" s="0" t="n">
        <f aca="false">IF(EH2182&lt;&gt;"",1,0)</f>
        <v>0</v>
      </c>
      <c r="BB2182" s="0" t="s">
        <v>154</v>
      </c>
      <c r="BC2182" s="0" t="s">
        <v>155</v>
      </c>
      <c r="BD2182" s="0" t="s">
        <v>155</v>
      </c>
      <c r="BF2182" s="0" t="s">
        <v>155</v>
      </c>
      <c r="BG2182" s="0" t="s">
        <v>155</v>
      </c>
      <c r="BH2182" s="0" t="s">
        <v>155</v>
      </c>
      <c r="BI2182" s="0" t="s">
        <v>155</v>
      </c>
      <c r="BJ2182" s="0" t="s">
        <v>155</v>
      </c>
      <c r="BK2182" s="0" t="s">
        <v>155</v>
      </c>
      <c r="BL2182" s="0" t="s">
        <v>155</v>
      </c>
      <c r="BP2182" s="0" t="s">
        <v>155</v>
      </c>
      <c r="BR2182" s="0" t="s">
        <v>155</v>
      </c>
      <c r="BS2182" s="0" t="s">
        <v>155</v>
      </c>
      <c r="BV2182" s="0" t="s">
        <v>155</v>
      </c>
      <c r="BY2182" s="0" t="s">
        <v>145</v>
      </c>
      <c r="CA2182" s="0" t="s">
        <v>155</v>
      </c>
      <c r="CG2182" s="0" t="s">
        <v>155</v>
      </c>
      <c r="CH2182" s="0" t="s">
        <v>145</v>
      </c>
      <c r="CK2182" s="0" t="s">
        <v>155</v>
      </c>
      <c r="CL2182" s="0" t="s">
        <v>145</v>
      </c>
      <c r="CN2182" s="0" t="s">
        <v>155</v>
      </c>
      <c r="CO2182" s="0" t="s">
        <v>145</v>
      </c>
      <c r="CP2182" s="0" t="s">
        <v>155</v>
      </c>
      <c r="CV2182" s="0" t="s">
        <v>155</v>
      </c>
      <c r="CW2182" s="0" t="s">
        <v>145</v>
      </c>
      <c r="CY2182" s="0" t="s">
        <v>155</v>
      </c>
      <c r="CZ2182" s="0" t="s">
        <v>145</v>
      </c>
      <c r="DC2182" s="0" t="s">
        <v>155</v>
      </c>
      <c r="DD2182" s="0" t="s">
        <v>145</v>
      </c>
      <c r="DF2182" s="0" t="s">
        <v>155</v>
      </c>
      <c r="DG2182" s="0" t="s">
        <v>145</v>
      </c>
      <c r="DI2182" s="0" t="s">
        <v>155</v>
      </c>
      <c r="DJ2182" s="0" t="s">
        <v>145</v>
      </c>
      <c r="DL2182" s="0" t="s">
        <v>155</v>
      </c>
      <c r="DN2182" s="0" t="s">
        <v>155</v>
      </c>
      <c r="DR2182" s="0" t="s">
        <v>155</v>
      </c>
      <c r="DS2182" s="0" t="s">
        <v>145</v>
      </c>
      <c r="DT2182" s="0" t="s">
        <v>145</v>
      </c>
      <c r="DU2182" s="0" t="s">
        <v>155</v>
      </c>
      <c r="DW2182" s="0" t="s">
        <v>145</v>
      </c>
      <c r="DX2182" s="0" t="s">
        <v>155</v>
      </c>
      <c r="EA2182" s="0" t="s">
        <v>155</v>
      </c>
      <c r="ED2182" s="0" t="s">
        <v>145</v>
      </c>
      <c r="EF2182" s="0" t="s">
        <v>155</v>
      </c>
    </row>
    <row r="2183" customFormat="false" ht="15" hidden="false" customHeight="false" outlineLevel="0" collapsed="false">
      <c r="A2183" s="0" t="s">
        <v>9551</v>
      </c>
      <c r="B2183" s="0" t="n">
        <v>78</v>
      </c>
      <c r="C2183" s="0" t="n">
        <v>163508</v>
      </c>
      <c r="D2183" s="0" t="s">
        <v>9552</v>
      </c>
      <c r="E2183" s="0" t="s">
        <v>9553</v>
      </c>
      <c r="F2183" s="0" t="str">
        <f aca="false">CONCATENATE(D2183," ",LEFT(H2183,4),"T=",AU2183,"D=",AV2183,"R=",AW2183,"M=",AX2183,"L=",AY2183,"B=",AZ2183)</f>
        <v>AMICUCCI T=23D=2R=2M=0L=2B=0</v>
      </c>
      <c r="G2183" s="0" t="s">
        <v>159</v>
      </c>
      <c r="I2183" s="0" t="s">
        <v>9554</v>
      </c>
      <c r="J2183" s="0" t="s">
        <v>2213</v>
      </c>
      <c r="K2183" s="0" t="s">
        <v>144</v>
      </c>
      <c r="M2183" s="0" t="s">
        <v>9555</v>
      </c>
      <c r="N2183" s="0" t="str">
        <f aca="false">RIGHT(M2183,LEN(M2183)-FIND(" ",M2183))</f>
        <v>GENESEE AVE NE</v>
      </c>
      <c r="P2183" s="0" t="s">
        <v>147</v>
      </c>
      <c r="Q2183" s="0" t="s">
        <v>148</v>
      </c>
      <c r="R2183" s="0" t="n">
        <v>44483</v>
      </c>
      <c r="AD2183" s="0" t="s">
        <v>149</v>
      </c>
      <c r="AE2183" s="0" t="s">
        <v>150</v>
      </c>
      <c r="AF2183" s="0" t="s">
        <v>151</v>
      </c>
      <c r="AH2183" s="0" t="n">
        <v>14</v>
      </c>
      <c r="AI2183" s="0" t="n">
        <v>11</v>
      </c>
      <c r="AN2183" s="0" t="s">
        <v>147</v>
      </c>
      <c r="AO2183" s="0" t="s">
        <v>8430</v>
      </c>
      <c r="AP2183" s="0" t="s">
        <v>8431</v>
      </c>
      <c r="AQ2183" s="0" t="n">
        <v>9</v>
      </c>
      <c r="AR2183" s="0" t="n">
        <v>64</v>
      </c>
      <c r="AS2183" s="0" t="n">
        <v>32</v>
      </c>
      <c r="AU2183" s="0" t="n">
        <f aca="false">COUNTA($BA$2183:$EH$2183)</f>
        <v>23</v>
      </c>
      <c r="AV2183" s="0" t="n">
        <f aca="false">COUNTIF($BA$2183:$EH$2183,"D")</f>
        <v>2</v>
      </c>
      <c r="AW2183" s="0" t="n">
        <f aca="false">COUNTIF($BA$2183:$EH$2183,"R")</f>
        <v>2</v>
      </c>
      <c r="AX2183" s="0" t="n">
        <f aca="false"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>0</v>
      </c>
      <c r="AY2183" s="0" t="n">
        <f aca="false"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>2</v>
      </c>
      <c r="AZ2183" s="0" t="n">
        <f aca="false">IF(EH2183&lt;&gt;"",1,0)</f>
        <v>0</v>
      </c>
      <c r="BB2183" s="0" t="s">
        <v>154</v>
      </c>
      <c r="BD2183" s="0" t="s">
        <v>155</v>
      </c>
      <c r="BH2183" s="0" t="s">
        <v>155</v>
      </c>
      <c r="BJ2183" s="0" t="s">
        <v>155</v>
      </c>
      <c r="BK2183" s="0" t="s">
        <v>155</v>
      </c>
      <c r="BL2183" s="0" t="s">
        <v>155</v>
      </c>
      <c r="BR2183" s="0" t="s">
        <v>155</v>
      </c>
      <c r="BS2183" s="0" t="s">
        <v>155</v>
      </c>
      <c r="BY2183" s="0" t="s">
        <v>145</v>
      </c>
      <c r="CA2183" s="0" t="s">
        <v>155</v>
      </c>
      <c r="CK2183" s="0" t="s">
        <v>155</v>
      </c>
      <c r="CP2183" s="0" t="s">
        <v>155</v>
      </c>
      <c r="CV2183" s="0" t="s">
        <v>155</v>
      </c>
      <c r="CY2183" s="0" t="s">
        <v>155</v>
      </c>
      <c r="CZ2183" s="0" t="s">
        <v>145</v>
      </c>
      <c r="DC2183" s="0" t="s">
        <v>155</v>
      </c>
      <c r="DG2183" s="0" t="s">
        <v>141</v>
      </c>
      <c r="DI2183" s="0" t="s">
        <v>155</v>
      </c>
      <c r="DM2183" s="0" t="s">
        <v>141</v>
      </c>
      <c r="DN2183" s="0" t="s">
        <v>155</v>
      </c>
      <c r="DU2183" s="0" t="s">
        <v>155</v>
      </c>
      <c r="DX2183" s="0" t="s">
        <v>155</v>
      </c>
      <c r="EF2183" s="0" t="s">
        <v>155</v>
      </c>
    </row>
    <row r="2184" customFormat="false" ht="15" hidden="false" customHeight="false" outlineLevel="0" collapsed="false">
      <c r="A2184" s="0" t="s">
        <v>9556</v>
      </c>
      <c r="B2184" s="0" t="n">
        <v>78</v>
      </c>
      <c r="C2184" s="0" t="n">
        <v>325082</v>
      </c>
      <c r="D2184" s="0" t="s">
        <v>3063</v>
      </c>
      <c r="E2184" s="0" t="s">
        <v>9557</v>
      </c>
      <c r="F2184" s="0" t="str">
        <f aca="false">CONCATENATE(D2184," ",LEFT(H2184,4),"T=",AU2184,"D=",AV2184,"R=",AW2184,"M=",AX2184,"L=",AY2184,"B=",AZ2184)</f>
        <v>RICHARDSON T=20D=4R=0M=2L=1B=1</v>
      </c>
      <c r="G2184" s="0" t="s">
        <v>363</v>
      </c>
      <c r="I2184" s="0" t="s">
        <v>9558</v>
      </c>
      <c r="J2184" s="0" t="s">
        <v>9559</v>
      </c>
      <c r="K2184" s="0" t="s">
        <v>144</v>
      </c>
      <c r="L2184" s="0" t="s">
        <v>145</v>
      </c>
      <c r="M2184" s="0" t="s">
        <v>9004</v>
      </c>
      <c r="N2184" s="0" t="str">
        <f aca="false">RIGHT(M2184,LEN(M2184)-FIND(" ",M2184))</f>
        <v>GENESEE AVE NE</v>
      </c>
      <c r="P2184" s="0" t="s">
        <v>147</v>
      </c>
      <c r="Q2184" s="0" t="s">
        <v>148</v>
      </c>
      <c r="R2184" s="0" t="n">
        <v>44483</v>
      </c>
      <c r="AD2184" s="0" t="s">
        <v>149</v>
      </c>
      <c r="AE2184" s="0" t="s">
        <v>150</v>
      </c>
      <c r="AF2184" s="0" t="s">
        <v>151</v>
      </c>
      <c r="AH2184" s="0" t="n">
        <v>14</v>
      </c>
      <c r="AI2184" s="0" t="n">
        <v>11</v>
      </c>
      <c r="AN2184" s="0" t="s">
        <v>147</v>
      </c>
      <c r="AO2184" s="0" t="s">
        <v>8430</v>
      </c>
      <c r="AP2184" s="0" t="s">
        <v>8431</v>
      </c>
      <c r="AQ2184" s="0" t="n">
        <v>9</v>
      </c>
      <c r="AR2184" s="0" t="n">
        <v>64</v>
      </c>
      <c r="AS2184" s="0" t="n">
        <v>32</v>
      </c>
      <c r="AU2184" s="0" t="n">
        <f aca="false">COUNTA($BA$2184:$EH$2184)</f>
        <v>20</v>
      </c>
      <c r="AV2184" s="0" t="n">
        <f aca="false">COUNTIF($BA$2184:$EH$2184,"D")</f>
        <v>4</v>
      </c>
      <c r="AW2184" s="0" t="n">
        <f aca="false">COUNTIF($BA$2184:$EH$2184,"R")</f>
        <v>0</v>
      </c>
      <c r="AX2184" s="0" t="n">
        <f aca="false"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>2</v>
      </c>
      <c r="AY2184" s="0" t="n">
        <f aca="false"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>1</v>
      </c>
      <c r="AZ2184" s="0" t="n">
        <f aca="false">IF(EH2184&lt;&gt;"",1,0)</f>
        <v>1</v>
      </c>
      <c r="BB2184" s="0" t="s">
        <v>154</v>
      </c>
      <c r="BL2184" s="0" t="s">
        <v>155</v>
      </c>
      <c r="BV2184" s="0" t="s">
        <v>155</v>
      </c>
      <c r="BY2184" s="0" t="s">
        <v>145</v>
      </c>
      <c r="CA2184" s="0" t="s">
        <v>155</v>
      </c>
      <c r="CK2184" s="0" t="s">
        <v>155</v>
      </c>
      <c r="CL2184" s="0" t="s">
        <v>145</v>
      </c>
      <c r="CN2184" s="0" t="s">
        <v>155</v>
      </c>
      <c r="CP2184" s="0" t="s">
        <v>155</v>
      </c>
      <c r="CV2184" s="0" t="s">
        <v>155</v>
      </c>
      <c r="CY2184" s="0" t="s">
        <v>155</v>
      </c>
      <c r="CZ2184" s="0" t="s">
        <v>145</v>
      </c>
      <c r="DC2184" s="0" t="s">
        <v>155</v>
      </c>
      <c r="DI2184" s="0" t="s">
        <v>155</v>
      </c>
      <c r="DL2184" s="0" t="s">
        <v>155</v>
      </c>
      <c r="DN2184" s="0" t="s">
        <v>155</v>
      </c>
      <c r="DU2184" s="0" t="s">
        <v>155</v>
      </c>
      <c r="EA2184" s="0" t="s">
        <v>155</v>
      </c>
      <c r="EF2184" s="0" t="s">
        <v>155</v>
      </c>
      <c r="EH2184" s="0" t="s">
        <v>145</v>
      </c>
    </row>
    <row r="2185" customFormat="false" ht="15" hidden="false" customHeight="false" outlineLevel="0" collapsed="false">
      <c r="A2185" s="0" t="s">
        <v>9560</v>
      </c>
      <c r="B2185" s="0" t="n">
        <v>78</v>
      </c>
      <c r="C2185" s="0" t="n">
        <v>80595</v>
      </c>
      <c r="D2185" s="0" t="s">
        <v>2752</v>
      </c>
      <c r="E2185" s="0" t="s">
        <v>9561</v>
      </c>
      <c r="F2185" s="0" t="str">
        <f aca="false">CONCATENATE(D2185," ",LEFT(H2185,4),"T=",AU2185,"D=",AV2185,"R=",AW2185,"M=",AX2185,"L=",AY2185,"B=",AZ2185)</f>
        <v>PHILLIPS T=42D=11R=0M=2L=6B=0</v>
      </c>
      <c r="G2185" s="0" t="s">
        <v>215</v>
      </c>
      <c r="I2185" s="0" t="s">
        <v>9562</v>
      </c>
      <c r="J2185" s="0" t="s">
        <v>5626</v>
      </c>
      <c r="K2185" s="0" t="s">
        <v>144</v>
      </c>
      <c r="L2185" s="0" t="s">
        <v>145</v>
      </c>
      <c r="M2185" s="0" t="s">
        <v>9502</v>
      </c>
      <c r="N2185" s="0" t="str">
        <f aca="false">RIGHT(M2185,LEN(M2185)-FIND(" ",M2185))</f>
        <v>GENESEE AVE NE</v>
      </c>
      <c r="P2185" s="0" t="s">
        <v>147</v>
      </c>
      <c r="Q2185" s="0" t="s">
        <v>148</v>
      </c>
      <c r="R2185" s="0" t="n">
        <v>44483</v>
      </c>
      <c r="AD2185" s="0" t="s">
        <v>149</v>
      </c>
      <c r="AE2185" s="0" t="s">
        <v>150</v>
      </c>
      <c r="AF2185" s="0" t="s">
        <v>151</v>
      </c>
      <c r="AH2185" s="0" t="n">
        <v>14</v>
      </c>
      <c r="AI2185" s="0" t="n">
        <v>11</v>
      </c>
      <c r="AN2185" s="0" t="s">
        <v>147</v>
      </c>
      <c r="AO2185" s="0" t="s">
        <v>8430</v>
      </c>
      <c r="AP2185" s="0" t="s">
        <v>8431</v>
      </c>
      <c r="AQ2185" s="0" t="n">
        <v>9</v>
      </c>
      <c r="AR2185" s="0" t="n">
        <v>64</v>
      </c>
      <c r="AS2185" s="0" t="n">
        <v>32</v>
      </c>
      <c r="AU2185" s="0" t="n">
        <f aca="false">COUNTA($BA$2185:$EH$2185)</f>
        <v>42</v>
      </c>
      <c r="AV2185" s="0" t="n">
        <f aca="false">COUNTIF($BA$2185:$EH$2185,"D")</f>
        <v>11</v>
      </c>
      <c r="AW2185" s="0" t="n">
        <f aca="false">COUNTIF($BA$2185:$EH$2185,"R")</f>
        <v>0</v>
      </c>
      <c r="AX2185" s="0" t="n">
        <f aca="false"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>2</v>
      </c>
      <c r="AY2185" s="0" t="n">
        <f aca="false"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>6</v>
      </c>
      <c r="AZ2185" s="0" t="n">
        <f aca="false">IF(EH2185&lt;&gt;"",1,0)</f>
        <v>0</v>
      </c>
      <c r="BB2185" s="0" t="s">
        <v>154</v>
      </c>
      <c r="BC2185" s="0" t="s">
        <v>155</v>
      </c>
      <c r="BD2185" s="0" t="s">
        <v>155</v>
      </c>
      <c r="BE2185" s="0" t="s">
        <v>155</v>
      </c>
      <c r="BF2185" s="0" t="s">
        <v>155</v>
      </c>
      <c r="BG2185" s="0" t="s">
        <v>155</v>
      </c>
      <c r="BH2185" s="0" t="s">
        <v>155</v>
      </c>
      <c r="BI2185" s="0" t="s">
        <v>155</v>
      </c>
      <c r="BJ2185" s="0" t="s">
        <v>155</v>
      </c>
      <c r="BK2185" s="0" t="s">
        <v>155</v>
      </c>
      <c r="BL2185" s="0" t="s">
        <v>155</v>
      </c>
      <c r="BP2185" s="0" t="s">
        <v>155</v>
      </c>
      <c r="BR2185" s="0" t="s">
        <v>155</v>
      </c>
      <c r="BS2185" s="0" t="s">
        <v>155</v>
      </c>
      <c r="BV2185" s="0" t="s">
        <v>155</v>
      </c>
      <c r="BY2185" s="0" t="s">
        <v>145</v>
      </c>
      <c r="CA2185" s="0" t="s">
        <v>155</v>
      </c>
      <c r="CC2185" s="0" t="s">
        <v>145</v>
      </c>
      <c r="CG2185" s="0" t="s">
        <v>155</v>
      </c>
      <c r="CH2185" s="0" t="s">
        <v>145</v>
      </c>
      <c r="CK2185" s="0" t="s">
        <v>155</v>
      </c>
      <c r="CN2185" s="0" t="s">
        <v>155</v>
      </c>
      <c r="CO2185" s="0" t="s">
        <v>145</v>
      </c>
      <c r="CP2185" s="0" t="s">
        <v>155</v>
      </c>
      <c r="CU2185" s="0" t="s">
        <v>145</v>
      </c>
      <c r="CV2185" s="0" t="s">
        <v>155</v>
      </c>
      <c r="CY2185" s="0" t="s">
        <v>155</v>
      </c>
      <c r="DC2185" s="0" t="s">
        <v>155</v>
      </c>
      <c r="DF2185" s="0" t="s">
        <v>155</v>
      </c>
      <c r="DG2185" s="0" t="s">
        <v>145</v>
      </c>
      <c r="DI2185" s="0" t="s">
        <v>155</v>
      </c>
      <c r="DJ2185" s="0" t="s">
        <v>145</v>
      </c>
      <c r="DL2185" s="0" t="s">
        <v>155</v>
      </c>
      <c r="DM2185" s="0" t="s">
        <v>145</v>
      </c>
      <c r="DN2185" s="0" t="s">
        <v>155</v>
      </c>
      <c r="DS2185" s="0" t="s">
        <v>145</v>
      </c>
      <c r="DT2185" s="0" t="s">
        <v>145</v>
      </c>
      <c r="DU2185" s="0" t="s">
        <v>155</v>
      </c>
      <c r="DX2185" s="0" t="s">
        <v>155</v>
      </c>
      <c r="EA2185" s="0" t="s">
        <v>155</v>
      </c>
      <c r="ED2185" s="0" t="s">
        <v>145</v>
      </c>
      <c r="EF2185" s="0" t="s">
        <v>155</v>
      </c>
    </row>
    <row r="2186" customFormat="false" ht="15" hidden="false" customHeight="false" outlineLevel="0" collapsed="false">
      <c r="A2186" s="0" t="s">
        <v>9563</v>
      </c>
      <c r="B2186" s="0" t="n">
        <v>78</v>
      </c>
      <c r="C2186" s="0" t="n">
        <v>207761</v>
      </c>
      <c r="D2186" s="0" t="s">
        <v>8947</v>
      </c>
      <c r="E2186" s="0" t="s">
        <v>899</v>
      </c>
      <c r="F2186" s="0" t="str">
        <f aca="false">CONCATENATE(D2186," ",LEFT(H2186,4),"T=",AU2186,"D=",AV2186,"R=",AW2186,"M=",AX2186,"L=",AY2186,"B=",AZ2186)</f>
        <v>LETSON T=49D=16R=0M=6L=7B=1</v>
      </c>
      <c r="G2186" s="0" t="s">
        <v>215</v>
      </c>
      <c r="I2186" s="0" t="s">
        <v>9564</v>
      </c>
      <c r="J2186" s="0" t="s">
        <v>1044</v>
      </c>
      <c r="K2186" s="0" t="s">
        <v>144</v>
      </c>
      <c r="L2186" s="0" t="s">
        <v>145</v>
      </c>
      <c r="M2186" s="0" t="s">
        <v>8950</v>
      </c>
      <c r="N2186" s="0" t="str">
        <f aca="false">RIGHT(M2186,LEN(M2186)-FIND(" ",M2186))</f>
        <v>GENESEE AVE NE</v>
      </c>
      <c r="P2186" s="0" t="s">
        <v>147</v>
      </c>
      <c r="Q2186" s="0" t="s">
        <v>148</v>
      </c>
      <c r="R2186" s="0" t="n">
        <v>44483</v>
      </c>
      <c r="AD2186" s="0" t="s">
        <v>149</v>
      </c>
      <c r="AE2186" s="0" t="s">
        <v>150</v>
      </c>
      <c r="AF2186" s="0" t="s">
        <v>151</v>
      </c>
      <c r="AH2186" s="0" t="n">
        <v>14</v>
      </c>
      <c r="AI2186" s="0" t="n">
        <v>11</v>
      </c>
      <c r="AN2186" s="0" t="s">
        <v>147</v>
      </c>
      <c r="AO2186" s="0" t="s">
        <v>8430</v>
      </c>
      <c r="AP2186" s="0" t="s">
        <v>8431</v>
      </c>
      <c r="AQ2186" s="0" t="n">
        <v>9</v>
      </c>
      <c r="AR2186" s="0" t="n">
        <v>64</v>
      </c>
      <c r="AS2186" s="0" t="n">
        <v>32</v>
      </c>
      <c r="AU2186" s="0" t="n">
        <f aca="false">COUNTA($BA$2186:$EH$2186)</f>
        <v>49</v>
      </c>
      <c r="AV2186" s="0" t="n">
        <f aca="false">COUNTIF($BA$2186:$EH$2186,"D")</f>
        <v>16</v>
      </c>
      <c r="AW2186" s="0" t="n">
        <f aca="false">COUNTIF($BA$2186:$EH$2186,"R")</f>
        <v>0</v>
      </c>
      <c r="AX2186" s="0" t="n">
        <f aca="false"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>6</v>
      </c>
      <c r="AY2186" s="0" t="n">
        <f aca="false"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>7</v>
      </c>
      <c r="AZ2186" s="0" t="n">
        <f aca="false">IF(EH2186&lt;&gt;"",1,0)</f>
        <v>1</v>
      </c>
      <c r="BB2186" s="0" t="s">
        <v>154</v>
      </c>
      <c r="BC2186" s="0" t="s">
        <v>155</v>
      </c>
      <c r="BD2186" s="0" t="s">
        <v>155</v>
      </c>
      <c r="BE2186" s="0" t="s">
        <v>155</v>
      </c>
      <c r="BF2186" s="0" t="s">
        <v>155</v>
      </c>
      <c r="BG2186" s="0" t="s">
        <v>155</v>
      </c>
      <c r="BH2186" s="0" t="s">
        <v>155</v>
      </c>
      <c r="BI2186" s="0" t="s">
        <v>155</v>
      </c>
      <c r="BJ2186" s="0" t="s">
        <v>155</v>
      </c>
      <c r="BK2186" s="0" t="s">
        <v>155</v>
      </c>
      <c r="BL2186" s="0" t="s">
        <v>155</v>
      </c>
      <c r="BP2186" s="0" t="s">
        <v>155</v>
      </c>
      <c r="BR2186" s="0" t="s">
        <v>155</v>
      </c>
      <c r="BS2186" s="0" t="s">
        <v>155</v>
      </c>
      <c r="BV2186" s="0" t="s">
        <v>155</v>
      </c>
      <c r="BY2186" s="0" t="s">
        <v>145</v>
      </c>
      <c r="CA2186" s="0" t="s">
        <v>155</v>
      </c>
      <c r="CG2186" s="0" t="s">
        <v>155</v>
      </c>
      <c r="CH2186" s="0" t="s">
        <v>145</v>
      </c>
      <c r="CK2186" s="0" t="s">
        <v>155</v>
      </c>
      <c r="CL2186" s="0" t="s">
        <v>145</v>
      </c>
      <c r="CN2186" s="0" t="s">
        <v>155</v>
      </c>
      <c r="CO2186" s="0" t="s">
        <v>145</v>
      </c>
      <c r="CP2186" s="0" t="s">
        <v>155</v>
      </c>
      <c r="CQ2186" s="0" t="s">
        <v>145</v>
      </c>
      <c r="CT2186" s="0" t="s">
        <v>155</v>
      </c>
      <c r="CU2186" s="0" t="s">
        <v>145</v>
      </c>
      <c r="CV2186" s="0" t="s">
        <v>155</v>
      </c>
      <c r="CW2186" s="0" t="s">
        <v>145</v>
      </c>
      <c r="CY2186" s="0" t="s">
        <v>155</v>
      </c>
      <c r="CZ2186" s="0" t="s">
        <v>145</v>
      </c>
      <c r="DC2186" s="0" t="s">
        <v>155</v>
      </c>
      <c r="DD2186" s="0" t="s">
        <v>145</v>
      </c>
      <c r="DF2186" s="0" t="s">
        <v>155</v>
      </c>
      <c r="DG2186" s="0" t="s">
        <v>145</v>
      </c>
      <c r="DI2186" s="0" t="s">
        <v>155</v>
      </c>
      <c r="DL2186" s="0" t="s">
        <v>155</v>
      </c>
      <c r="DM2186" s="0" t="s">
        <v>145</v>
      </c>
      <c r="DN2186" s="0" t="s">
        <v>155</v>
      </c>
      <c r="DR2186" s="0" t="s">
        <v>155</v>
      </c>
      <c r="DS2186" s="0" t="s">
        <v>145</v>
      </c>
      <c r="DT2186" s="0" t="s">
        <v>145</v>
      </c>
      <c r="DU2186" s="0" t="s">
        <v>155</v>
      </c>
      <c r="DW2186" s="0" t="s">
        <v>145</v>
      </c>
      <c r="DX2186" s="0" t="s">
        <v>155</v>
      </c>
      <c r="EA2186" s="0" t="s">
        <v>155</v>
      </c>
      <c r="ED2186" s="0" t="s">
        <v>145</v>
      </c>
      <c r="EF2186" s="0" t="s">
        <v>155</v>
      </c>
      <c r="EH2186" s="0" t="s">
        <v>145</v>
      </c>
    </row>
    <row r="2187" customFormat="false" ht="15" hidden="false" customHeight="false" outlineLevel="0" collapsed="false">
      <c r="A2187" s="0" t="s">
        <v>9565</v>
      </c>
      <c r="B2187" s="0" t="n">
        <v>78</v>
      </c>
      <c r="C2187" s="0" t="n">
        <v>223233</v>
      </c>
      <c r="D2187" s="0" t="s">
        <v>9566</v>
      </c>
      <c r="E2187" s="0" t="s">
        <v>273</v>
      </c>
      <c r="F2187" s="0" t="str">
        <f aca="false">CONCATENATE(D2187," ",LEFT(H2187,4),"T=",AU2187,"D=",AV2187,"R=",AW2187,"M=",AX2187,"L=",AY2187,"B=",AZ2187)</f>
        <v>HEITZENRATER T=39D=5R=3M=2L=6B=0</v>
      </c>
      <c r="I2187" s="0" t="s">
        <v>9567</v>
      </c>
      <c r="J2187" s="0" t="s">
        <v>9568</v>
      </c>
      <c r="K2187" s="0" t="s">
        <v>144</v>
      </c>
      <c r="L2187" s="0" t="s">
        <v>141</v>
      </c>
      <c r="M2187" s="0" t="s">
        <v>9569</v>
      </c>
      <c r="N2187" s="0" t="str">
        <f aca="false">RIGHT(M2187,LEN(M2187)-FIND(" ",M2187))</f>
        <v>GENESEE AVE NE</v>
      </c>
      <c r="P2187" s="0" t="s">
        <v>147</v>
      </c>
      <c r="Q2187" s="0" t="s">
        <v>148</v>
      </c>
      <c r="R2187" s="0" t="n">
        <v>44483</v>
      </c>
      <c r="AD2187" s="0" t="s">
        <v>149</v>
      </c>
      <c r="AE2187" s="0" t="s">
        <v>150</v>
      </c>
      <c r="AF2187" s="0" t="s">
        <v>151</v>
      </c>
      <c r="AH2187" s="0" t="n">
        <v>14</v>
      </c>
      <c r="AI2187" s="0" t="n">
        <v>11</v>
      </c>
      <c r="AN2187" s="0" t="s">
        <v>147</v>
      </c>
      <c r="AO2187" s="0" t="s">
        <v>8430</v>
      </c>
      <c r="AP2187" s="0" t="s">
        <v>8431</v>
      </c>
      <c r="AQ2187" s="0" t="n">
        <v>9</v>
      </c>
      <c r="AR2187" s="0" t="n">
        <v>64</v>
      </c>
      <c r="AS2187" s="0" t="n">
        <v>32</v>
      </c>
      <c r="AU2187" s="0" t="n">
        <f aca="false">COUNTA($BA$2187:$EH$2187)</f>
        <v>39</v>
      </c>
      <c r="AV2187" s="0" t="n">
        <f aca="false">COUNTIF($BA$2187:$EH$2187,"D")</f>
        <v>5</v>
      </c>
      <c r="AW2187" s="0" t="n">
        <f aca="false">COUNTIF($BA$2187:$EH$2187,"R")</f>
        <v>3</v>
      </c>
      <c r="AX2187" s="0" t="n">
        <f aca="false"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>2</v>
      </c>
      <c r="AY2187" s="0" t="n">
        <f aca="false"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>6</v>
      </c>
      <c r="AZ2187" s="0" t="n">
        <f aca="false">IF(EH2187&lt;&gt;"",1,0)</f>
        <v>0</v>
      </c>
      <c r="BB2187" s="0" t="s">
        <v>154</v>
      </c>
      <c r="BC2187" s="0" t="s">
        <v>155</v>
      </c>
      <c r="BD2187" s="0" t="s">
        <v>155</v>
      </c>
      <c r="BE2187" s="0" t="s">
        <v>155</v>
      </c>
      <c r="BF2187" s="0" t="s">
        <v>155</v>
      </c>
      <c r="BG2187" s="0" t="s">
        <v>155</v>
      </c>
      <c r="BH2187" s="0" t="s">
        <v>155</v>
      </c>
      <c r="BI2187" s="0" t="s">
        <v>155</v>
      </c>
      <c r="BJ2187" s="0" t="s">
        <v>155</v>
      </c>
      <c r="BK2187" s="0" t="s">
        <v>155</v>
      </c>
      <c r="BL2187" s="0" t="s">
        <v>155</v>
      </c>
      <c r="BP2187" s="0" t="s">
        <v>155</v>
      </c>
      <c r="BR2187" s="0" t="s">
        <v>155</v>
      </c>
      <c r="BS2187" s="0" t="s">
        <v>155</v>
      </c>
      <c r="BV2187" s="0" t="s">
        <v>155</v>
      </c>
      <c r="CA2187" s="0" t="s">
        <v>155</v>
      </c>
      <c r="CH2187" s="0" t="s">
        <v>141</v>
      </c>
      <c r="CK2187" s="0" t="s">
        <v>155</v>
      </c>
      <c r="CL2187" s="0" t="s">
        <v>145</v>
      </c>
      <c r="CN2187" s="0" t="s">
        <v>155</v>
      </c>
      <c r="CP2187" s="0" t="s">
        <v>155</v>
      </c>
      <c r="CV2187" s="0" t="s">
        <v>155</v>
      </c>
      <c r="CY2187" s="0" t="s">
        <v>155</v>
      </c>
      <c r="CZ2187" s="0" t="s">
        <v>141</v>
      </c>
      <c r="DC2187" s="0" t="s">
        <v>155</v>
      </c>
      <c r="DF2187" s="0" t="s">
        <v>155</v>
      </c>
      <c r="DG2187" s="0" t="s">
        <v>145</v>
      </c>
      <c r="DJ2187" s="0" t="s">
        <v>145</v>
      </c>
      <c r="DL2187" s="0" t="s">
        <v>155</v>
      </c>
      <c r="DN2187" s="0" t="s">
        <v>155</v>
      </c>
      <c r="DR2187" s="0" t="s">
        <v>155</v>
      </c>
      <c r="DS2187" s="0" t="s">
        <v>145</v>
      </c>
      <c r="DT2187" s="0" t="s">
        <v>145</v>
      </c>
      <c r="DU2187" s="0" t="s">
        <v>155</v>
      </c>
      <c r="DW2187" s="0" t="s">
        <v>155</v>
      </c>
      <c r="DX2187" s="0" t="s">
        <v>155</v>
      </c>
      <c r="EA2187" s="0" t="s">
        <v>155</v>
      </c>
      <c r="ED2187" s="0" t="s">
        <v>141</v>
      </c>
      <c r="EF2187" s="0" t="s">
        <v>155</v>
      </c>
    </row>
    <row r="2188" customFormat="false" ht="15" hidden="false" customHeight="false" outlineLevel="0" collapsed="false">
      <c r="A2188" s="0" t="s">
        <v>9570</v>
      </c>
      <c r="B2188" s="0" t="n">
        <v>78</v>
      </c>
      <c r="C2188" s="0" t="n">
        <v>163965</v>
      </c>
      <c r="D2188" s="0" t="s">
        <v>9571</v>
      </c>
      <c r="E2188" s="0" t="s">
        <v>1759</v>
      </c>
      <c r="F2188" s="0" t="str">
        <f aca="false">CONCATENATE(D2188," ",LEFT(H2188,4),"T=",AU2188,"D=",AV2188,"R=",AW2188,"M=",AX2188,"L=",AY2188,"B=",AZ2188)</f>
        <v>SARANTINO T=24D=0R=0M=0L=1B=0</v>
      </c>
      <c r="G2188" s="0" t="s">
        <v>482</v>
      </c>
      <c r="I2188" s="0" t="s">
        <v>9572</v>
      </c>
      <c r="J2188" s="0" t="s">
        <v>9573</v>
      </c>
      <c r="K2188" s="0" t="s">
        <v>144</v>
      </c>
      <c r="M2188" s="0" t="s">
        <v>9574</v>
      </c>
      <c r="N2188" s="0" t="str">
        <f aca="false">RIGHT(M2188,LEN(M2188)-FIND(" ",M2188))</f>
        <v>BELVEDERE AVE NE</v>
      </c>
      <c r="P2188" s="0" t="s">
        <v>147</v>
      </c>
      <c r="Q2188" s="0" t="s">
        <v>148</v>
      </c>
      <c r="R2188" s="0" t="n">
        <v>44483</v>
      </c>
      <c r="AD2188" s="0" t="s">
        <v>149</v>
      </c>
      <c r="AE2188" s="0" t="s">
        <v>150</v>
      </c>
      <c r="AF2188" s="0" t="s">
        <v>151</v>
      </c>
      <c r="AH2188" s="0" t="n">
        <v>14</v>
      </c>
      <c r="AI2188" s="0" t="n">
        <v>11</v>
      </c>
      <c r="AN2188" s="0" t="s">
        <v>147</v>
      </c>
      <c r="AO2188" s="0" t="s">
        <v>8430</v>
      </c>
      <c r="AP2188" s="0" t="s">
        <v>8431</v>
      </c>
      <c r="AQ2188" s="0" t="n">
        <v>9</v>
      </c>
      <c r="AR2188" s="0" t="n">
        <v>64</v>
      </c>
      <c r="AS2188" s="0" t="n">
        <v>32</v>
      </c>
      <c r="AU2188" s="0" t="n">
        <f aca="false">COUNTA($BA$2188:$EH$2188)</f>
        <v>24</v>
      </c>
      <c r="AV2188" s="0" t="n">
        <f aca="false">COUNTIF($BA$2188:$EH$2188,"D")</f>
        <v>0</v>
      </c>
      <c r="AW2188" s="0" t="n">
        <f aca="false">COUNTIF($BA$2188:$EH$2188,"R")</f>
        <v>0</v>
      </c>
      <c r="AX2188" s="0" t="n">
        <f aca="false"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>0</v>
      </c>
      <c r="AY2188" s="0" t="n">
        <f aca="false"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>1</v>
      </c>
      <c r="AZ2188" s="0" t="n">
        <f aca="false">IF(EH2188&lt;&gt;"",1,0)</f>
        <v>0</v>
      </c>
      <c r="BB2188" s="0" t="s">
        <v>154</v>
      </c>
      <c r="BC2188" s="0" t="s">
        <v>155</v>
      </c>
      <c r="BD2188" s="0" t="s">
        <v>155</v>
      </c>
      <c r="BF2188" s="0" t="s">
        <v>155</v>
      </c>
      <c r="BH2188" s="0" t="s">
        <v>155</v>
      </c>
      <c r="BI2188" s="0" t="s">
        <v>155</v>
      </c>
      <c r="BK2188" s="0" t="s">
        <v>155</v>
      </c>
      <c r="BL2188" s="0" t="s">
        <v>155</v>
      </c>
      <c r="CA2188" s="0" t="s">
        <v>155</v>
      </c>
      <c r="CK2188" s="0" t="s">
        <v>155</v>
      </c>
      <c r="CN2188" s="0" t="s">
        <v>155</v>
      </c>
      <c r="CP2188" s="0" t="s">
        <v>155</v>
      </c>
      <c r="CT2188" s="0" t="s">
        <v>155</v>
      </c>
      <c r="CV2188" s="0" t="s">
        <v>155</v>
      </c>
      <c r="DC2188" s="0" t="s">
        <v>155</v>
      </c>
      <c r="DF2188" s="0" t="s">
        <v>155</v>
      </c>
      <c r="DI2188" s="0" t="s">
        <v>155</v>
      </c>
      <c r="DL2188" s="0" t="s">
        <v>155</v>
      </c>
      <c r="DN2188" s="0" t="s">
        <v>155</v>
      </c>
      <c r="DR2188" s="0" t="s">
        <v>155</v>
      </c>
      <c r="DU2188" s="0" t="s">
        <v>155</v>
      </c>
      <c r="DX2188" s="0" t="s">
        <v>155</v>
      </c>
      <c r="EA2188" s="0" t="s">
        <v>155</v>
      </c>
      <c r="EF2188" s="0" t="s">
        <v>155</v>
      </c>
    </row>
    <row r="2189" customFormat="false" ht="15" hidden="false" customHeight="false" outlineLevel="0" collapsed="false">
      <c r="A2189" s="0" t="s">
        <v>9575</v>
      </c>
      <c r="B2189" s="0" t="n">
        <v>78</v>
      </c>
      <c r="C2189" s="0" t="n">
        <v>430670</v>
      </c>
      <c r="D2189" s="0" t="s">
        <v>9006</v>
      </c>
      <c r="E2189" s="0" t="s">
        <v>1224</v>
      </c>
      <c r="F2189" s="0" t="str">
        <f aca="false">CONCATENATE(D2189," ",LEFT(H2189,4),"T=",AU2189,"D=",AV2189,"R=",AW2189,"M=",AX2189,"L=",AY2189,"B=",AZ2189)</f>
        <v>SNOWDEN T=1D=0R=0M=0L=0B=0</v>
      </c>
      <c r="G2189" s="0" t="s">
        <v>208</v>
      </c>
      <c r="I2189" s="0" t="s">
        <v>5880</v>
      </c>
      <c r="J2189" s="0" t="s">
        <v>4936</v>
      </c>
      <c r="K2189" s="0" t="s">
        <v>169</v>
      </c>
      <c r="M2189" s="0" t="s">
        <v>9009</v>
      </c>
      <c r="N2189" s="0" t="str">
        <f aca="false">RIGHT(M2189,LEN(M2189)-FIND(" ",M2189))</f>
        <v>GENESEE AVE NE</v>
      </c>
      <c r="P2189" s="0" t="s">
        <v>147</v>
      </c>
      <c r="Q2189" s="0" t="s">
        <v>148</v>
      </c>
      <c r="R2189" s="0" t="n">
        <v>44483</v>
      </c>
      <c r="AD2189" s="0" t="s">
        <v>149</v>
      </c>
      <c r="AE2189" s="0" t="s">
        <v>150</v>
      </c>
      <c r="AF2189" s="0" t="s">
        <v>151</v>
      </c>
      <c r="AH2189" s="0" t="n">
        <v>14</v>
      </c>
      <c r="AI2189" s="0" t="n">
        <v>11</v>
      </c>
      <c r="AN2189" s="0" t="s">
        <v>147</v>
      </c>
      <c r="AO2189" s="0" t="s">
        <v>8430</v>
      </c>
      <c r="AP2189" s="0" t="s">
        <v>8431</v>
      </c>
      <c r="AQ2189" s="0" t="n">
        <v>9</v>
      </c>
      <c r="AR2189" s="0" t="n">
        <v>64</v>
      </c>
      <c r="AS2189" s="0" t="n">
        <v>32</v>
      </c>
      <c r="AU2189" s="0" t="n">
        <f aca="false">COUNTA($BA$2189:$EH$2189)</f>
        <v>1</v>
      </c>
      <c r="AV2189" s="0" t="n">
        <f aca="false">COUNTIF($BA$2189:$EH$2189,"D")</f>
        <v>0</v>
      </c>
      <c r="AW2189" s="0" t="n">
        <f aca="false">COUNTIF($BA$2189:$EH$2189,"R")</f>
        <v>0</v>
      </c>
      <c r="AX2189" s="0" t="n">
        <f aca="false"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>0</v>
      </c>
      <c r="AY2189" s="0" t="n">
        <f aca="false"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>0</v>
      </c>
      <c r="AZ2189" s="0" t="n">
        <f aca="false">IF(EH2189&lt;&gt;"",1,0)</f>
        <v>0</v>
      </c>
      <c r="BB2189" s="0" t="s">
        <v>154</v>
      </c>
    </row>
    <row r="2190" customFormat="false" ht="15" hidden="false" customHeight="false" outlineLevel="0" collapsed="false">
      <c r="A2190" s="0" t="s">
        <v>9576</v>
      </c>
      <c r="B2190" s="0" t="n">
        <v>78</v>
      </c>
      <c r="C2190" s="0" t="n">
        <v>393903</v>
      </c>
      <c r="D2190" s="0" t="s">
        <v>9577</v>
      </c>
      <c r="E2190" s="0" t="s">
        <v>1450</v>
      </c>
      <c r="F2190" s="0" t="str">
        <f aca="false">CONCATENATE(D2190," ",LEFT(H2190,4),"T=",AU2190,"D=",AV2190,"R=",AW2190,"M=",AX2190,"L=",AY2190,"B=",AZ2190)</f>
        <v>TRYON T=2D=0R=0M=0L=0B=0</v>
      </c>
      <c r="G2190" s="0" t="s">
        <v>9578</v>
      </c>
      <c r="I2190" s="0" t="s">
        <v>9579</v>
      </c>
      <c r="J2190" s="0" t="s">
        <v>9580</v>
      </c>
      <c r="K2190" s="0" t="s">
        <v>144</v>
      </c>
      <c r="M2190" s="0" t="s">
        <v>9581</v>
      </c>
      <c r="N2190" s="0" t="str">
        <f aca="false">RIGHT(M2190,LEN(M2190)-FIND(" ",M2190))</f>
        <v>GENESEE AVE NE</v>
      </c>
      <c r="P2190" s="0" t="s">
        <v>147</v>
      </c>
      <c r="Q2190" s="0" t="s">
        <v>148</v>
      </c>
      <c r="R2190" s="0" t="n">
        <v>44483</v>
      </c>
      <c r="AD2190" s="0" t="s">
        <v>149</v>
      </c>
      <c r="AE2190" s="0" t="s">
        <v>150</v>
      </c>
      <c r="AF2190" s="0" t="s">
        <v>151</v>
      </c>
      <c r="AH2190" s="0" t="n">
        <v>14</v>
      </c>
      <c r="AI2190" s="0" t="n">
        <v>11</v>
      </c>
      <c r="AN2190" s="0" t="s">
        <v>147</v>
      </c>
      <c r="AO2190" s="0" t="s">
        <v>8430</v>
      </c>
      <c r="AP2190" s="0" t="s">
        <v>8431</v>
      </c>
      <c r="AQ2190" s="0" t="n">
        <v>9</v>
      </c>
      <c r="AR2190" s="0" t="n">
        <v>64</v>
      </c>
      <c r="AS2190" s="0" t="n">
        <v>32</v>
      </c>
      <c r="AU2190" s="0" t="n">
        <f aca="false">COUNTA($BA$2190:$EH$2190)</f>
        <v>2</v>
      </c>
      <c r="AV2190" s="0" t="n">
        <f aca="false">COUNTIF($BA$2190:$EH$2190,"D")</f>
        <v>0</v>
      </c>
      <c r="AW2190" s="0" t="n">
        <f aca="false">COUNTIF($BA$2190:$EH$2190,"R")</f>
        <v>0</v>
      </c>
      <c r="AX2190" s="0" t="n">
        <f aca="false"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>0</v>
      </c>
      <c r="AY2190" s="0" t="n">
        <f aca="false"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>0</v>
      </c>
      <c r="AZ2190" s="0" t="n">
        <f aca="false">IF(EH2190&lt;&gt;"",1,0)</f>
        <v>0</v>
      </c>
      <c r="BB2190" s="0" t="s">
        <v>154</v>
      </c>
      <c r="DN2190" s="0" t="s">
        <v>155</v>
      </c>
    </row>
    <row r="2191" customFormat="false" ht="15" hidden="false" customHeight="false" outlineLevel="0" collapsed="false">
      <c r="A2191" s="0" t="s">
        <v>9582</v>
      </c>
      <c r="B2191" s="0" t="n">
        <v>78</v>
      </c>
      <c r="C2191" s="0" t="n">
        <v>434242</v>
      </c>
      <c r="D2191" s="0" t="s">
        <v>2836</v>
      </c>
      <c r="E2191" s="0" t="s">
        <v>9583</v>
      </c>
      <c r="F2191" s="0" t="str">
        <f aca="false">CONCATENATE(D2191," ",LEFT(H2191,4),"T=",AU2191,"D=",AV2191,"R=",AW2191,"M=",AX2191,"L=",AY2191,"B=",AZ2191)</f>
        <v>MAROUSIS T=1D=0R=0M=0L=0B=0</v>
      </c>
      <c r="G2191" s="0" t="s">
        <v>1297</v>
      </c>
      <c r="I2191" s="0" t="s">
        <v>9584</v>
      </c>
      <c r="J2191" s="0" t="s">
        <v>9585</v>
      </c>
      <c r="K2191" s="0" t="s">
        <v>169</v>
      </c>
      <c r="M2191" s="0" t="s">
        <v>9586</v>
      </c>
      <c r="N2191" s="0" t="str">
        <f aca="false">RIGHT(M2191,LEN(M2191)-FIND(" ",M2191))</f>
        <v>HOLLYWOOD ST NE</v>
      </c>
      <c r="P2191" s="0" t="s">
        <v>147</v>
      </c>
      <c r="Q2191" s="0" t="s">
        <v>148</v>
      </c>
      <c r="R2191" s="0" t="n">
        <v>44483</v>
      </c>
      <c r="AD2191" s="0" t="s">
        <v>149</v>
      </c>
      <c r="AE2191" s="0" t="s">
        <v>150</v>
      </c>
      <c r="AF2191" s="0" t="s">
        <v>151</v>
      </c>
      <c r="AH2191" s="0" t="n">
        <v>14</v>
      </c>
      <c r="AI2191" s="0" t="n">
        <v>11</v>
      </c>
      <c r="AN2191" s="0" t="s">
        <v>147</v>
      </c>
      <c r="AO2191" s="0" t="s">
        <v>8430</v>
      </c>
      <c r="AP2191" s="0" t="s">
        <v>8431</v>
      </c>
      <c r="AQ2191" s="0" t="n">
        <v>9</v>
      </c>
      <c r="AR2191" s="0" t="n">
        <v>64</v>
      </c>
      <c r="AS2191" s="0" t="n">
        <v>32</v>
      </c>
      <c r="AU2191" s="0" t="n">
        <f aca="false">COUNTA($BA$2191:$EH$2191)</f>
        <v>1</v>
      </c>
      <c r="AV2191" s="0" t="n">
        <f aca="false">COUNTIF($BA$2191:$EH$2191,"D")</f>
        <v>0</v>
      </c>
      <c r="AW2191" s="0" t="n">
        <f aca="false">COUNTIF($BA$2191:$EH$2191,"R")</f>
        <v>0</v>
      </c>
      <c r="AX2191" s="0" t="n">
        <f aca="false"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>0</v>
      </c>
      <c r="AY2191" s="0" t="n">
        <f aca="false"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>0</v>
      </c>
      <c r="AZ2191" s="0" t="n">
        <f aca="false">IF(EH2191&lt;&gt;"",1,0)</f>
        <v>0</v>
      </c>
      <c r="BB2191" s="0" t="s">
        <v>154</v>
      </c>
    </row>
    <row r="2192" customFormat="false" ht="15" hidden="false" customHeight="false" outlineLevel="0" collapsed="false">
      <c r="A2192" s="0" t="s">
        <v>9587</v>
      </c>
      <c r="B2192" s="0" t="n">
        <v>78</v>
      </c>
      <c r="C2192" s="0" t="n">
        <v>263346</v>
      </c>
      <c r="D2192" s="0" t="s">
        <v>1451</v>
      </c>
      <c r="E2192" s="0" t="s">
        <v>2458</v>
      </c>
      <c r="F2192" s="0" t="str">
        <f aca="false">CONCATENATE(D2192," ",LEFT(H2192,4),"T=",AU2192,"D=",AV2192,"R=",AW2192,"M=",AX2192,"L=",AY2192,"B=",AZ2192)</f>
        <v>SCOTT T=8D=0R=0M=0L=0B=0</v>
      </c>
      <c r="G2192" s="0" t="s">
        <v>145</v>
      </c>
      <c r="I2192" s="0" t="s">
        <v>9588</v>
      </c>
      <c r="J2192" s="0" t="s">
        <v>959</v>
      </c>
      <c r="K2192" s="0" t="s">
        <v>144</v>
      </c>
      <c r="M2192" s="0" t="s">
        <v>9437</v>
      </c>
      <c r="N2192" s="0" t="str">
        <f aca="false">RIGHT(M2192,LEN(M2192)-FIND(" ",M2192))</f>
        <v>MAPLEWOOD ST NE</v>
      </c>
      <c r="P2192" s="0" t="s">
        <v>147</v>
      </c>
      <c r="Q2192" s="0" t="s">
        <v>148</v>
      </c>
      <c r="R2192" s="0" t="n">
        <v>44483</v>
      </c>
      <c r="AD2192" s="0" t="s">
        <v>149</v>
      </c>
      <c r="AE2192" s="0" t="s">
        <v>150</v>
      </c>
      <c r="AF2192" s="0" t="s">
        <v>151</v>
      </c>
      <c r="AH2192" s="0" t="n">
        <v>14</v>
      </c>
      <c r="AI2192" s="0" t="n">
        <v>11</v>
      </c>
      <c r="AN2192" s="0" t="s">
        <v>147</v>
      </c>
      <c r="AO2192" s="0" t="s">
        <v>8430</v>
      </c>
      <c r="AP2192" s="0" t="s">
        <v>8431</v>
      </c>
      <c r="AQ2192" s="0" t="n">
        <v>9</v>
      </c>
      <c r="AR2192" s="0" t="n">
        <v>64</v>
      </c>
      <c r="AS2192" s="0" t="n">
        <v>32</v>
      </c>
      <c r="AU2192" s="0" t="n">
        <f aca="false">COUNTA($BA$2192:$EH$2192)</f>
        <v>8</v>
      </c>
      <c r="AV2192" s="0" t="n">
        <f aca="false">COUNTIF($BA$2192:$EH$2192,"D")</f>
        <v>0</v>
      </c>
      <c r="AW2192" s="0" t="n">
        <f aca="false">COUNTIF($BA$2192:$EH$2192,"R")</f>
        <v>0</v>
      </c>
      <c r="AX2192" s="0" t="n">
        <f aca="false"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>0</v>
      </c>
      <c r="AY2192" s="0" t="n">
        <f aca="false"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>0</v>
      </c>
      <c r="AZ2192" s="0" t="n">
        <f aca="false">IF(EH2192&lt;&gt;"",1,0)</f>
        <v>0</v>
      </c>
      <c r="BB2192" s="0" t="s">
        <v>154</v>
      </c>
      <c r="BL2192" s="0" t="s">
        <v>155</v>
      </c>
      <c r="BS2192" s="0" t="s">
        <v>155</v>
      </c>
      <c r="CA2192" s="0" t="s">
        <v>155</v>
      </c>
      <c r="CP2192" s="0" t="s">
        <v>155</v>
      </c>
      <c r="DC2192" s="0" t="s">
        <v>155</v>
      </c>
      <c r="DN2192" s="0" t="s">
        <v>155</v>
      </c>
      <c r="EF2192" s="0" t="s">
        <v>155</v>
      </c>
    </row>
    <row r="2193" customFormat="false" ht="15" hidden="false" customHeight="false" outlineLevel="0" collapsed="false">
      <c r="A2193" s="0" t="s">
        <v>9589</v>
      </c>
      <c r="B2193" s="0" t="n">
        <v>78</v>
      </c>
      <c r="C2193" s="0" t="n">
        <v>295952</v>
      </c>
      <c r="D2193" s="0" t="s">
        <v>9590</v>
      </c>
      <c r="E2193" s="0" t="s">
        <v>9591</v>
      </c>
      <c r="F2193" s="0" t="str">
        <f aca="false">CONCATENATE(D2193," ",LEFT(H2193,4),"T=",AU2193,"D=",AV2193,"R=",AW2193,"M=",AX2193,"L=",AY2193,"B=",AZ2193)</f>
        <v>TOUNTAS T=24D=6R=0M=2L=4B=0</v>
      </c>
      <c r="G2193" s="0" t="s">
        <v>215</v>
      </c>
      <c r="I2193" s="0" t="s">
        <v>9592</v>
      </c>
      <c r="J2193" s="0" t="s">
        <v>5992</v>
      </c>
      <c r="K2193" s="0" t="s">
        <v>144</v>
      </c>
      <c r="L2193" s="0" t="s">
        <v>145</v>
      </c>
      <c r="M2193" s="0" t="s">
        <v>9593</v>
      </c>
      <c r="N2193" s="0" t="str">
        <f aca="false">RIGHT(M2193,LEN(M2193)-FIND(" ",M2193))</f>
        <v>WOODLAND AVE NE</v>
      </c>
      <c r="P2193" s="0" t="s">
        <v>147</v>
      </c>
      <c r="Q2193" s="0" t="s">
        <v>148</v>
      </c>
      <c r="R2193" s="0" t="n">
        <v>44483</v>
      </c>
      <c r="AD2193" s="0" t="s">
        <v>149</v>
      </c>
      <c r="AE2193" s="0" t="s">
        <v>150</v>
      </c>
      <c r="AF2193" s="0" t="s">
        <v>151</v>
      </c>
      <c r="AH2193" s="0" t="n">
        <v>14</v>
      </c>
      <c r="AI2193" s="0" t="n">
        <v>11</v>
      </c>
      <c r="AN2193" s="0" t="s">
        <v>147</v>
      </c>
      <c r="AO2193" s="0" t="s">
        <v>8430</v>
      </c>
      <c r="AP2193" s="0" t="s">
        <v>8431</v>
      </c>
      <c r="AQ2193" s="0" t="n">
        <v>9</v>
      </c>
      <c r="AR2193" s="0" t="n">
        <v>64</v>
      </c>
      <c r="AS2193" s="0" t="n">
        <v>32</v>
      </c>
      <c r="AU2193" s="0" t="n">
        <f aca="false">COUNTA($BA$2193:$EH$2193)</f>
        <v>24</v>
      </c>
      <c r="AV2193" s="0" t="n">
        <f aca="false">COUNTIF($BA$2193:$EH$2193,"D")</f>
        <v>6</v>
      </c>
      <c r="AW2193" s="0" t="n">
        <f aca="false">COUNTIF($BA$2193:$EH$2193,"R")</f>
        <v>0</v>
      </c>
      <c r="AX2193" s="0" t="n">
        <f aca="false"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>2</v>
      </c>
      <c r="AY2193" s="0" t="n">
        <f aca="false"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>4</v>
      </c>
      <c r="AZ2193" s="0" t="n">
        <f aca="false">IF(EH2193&lt;&gt;"",1,0)</f>
        <v>0</v>
      </c>
      <c r="BB2193" s="0" t="s">
        <v>154</v>
      </c>
      <c r="BD2193" s="0" t="s">
        <v>155</v>
      </c>
      <c r="BF2193" s="0" t="s">
        <v>155</v>
      </c>
      <c r="BH2193" s="0" t="s">
        <v>155</v>
      </c>
      <c r="BJ2193" s="0" t="s">
        <v>155</v>
      </c>
      <c r="BK2193" s="0" t="s">
        <v>155</v>
      </c>
      <c r="BL2193" s="0" t="s">
        <v>155</v>
      </c>
      <c r="BV2193" s="0" t="s">
        <v>155</v>
      </c>
      <c r="BY2193" s="0" t="s">
        <v>145</v>
      </c>
      <c r="CA2193" s="0" t="s">
        <v>155</v>
      </c>
      <c r="CN2193" s="0" t="s">
        <v>155</v>
      </c>
      <c r="CV2193" s="0" t="s">
        <v>155</v>
      </c>
      <c r="CY2193" s="0" t="s">
        <v>155</v>
      </c>
      <c r="DC2193" s="0" t="s">
        <v>155</v>
      </c>
      <c r="DG2193" s="0" t="s">
        <v>145</v>
      </c>
      <c r="DI2193" s="0" t="s">
        <v>155</v>
      </c>
      <c r="DJ2193" s="0" t="s">
        <v>145</v>
      </c>
      <c r="DL2193" s="0" t="s">
        <v>155</v>
      </c>
      <c r="DN2193" s="0" t="s">
        <v>155</v>
      </c>
      <c r="DS2193" s="0" t="s">
        <v>145</v>
      </c>
      <c r="DU2193" s="0" t="s">
        <v>155</v>
      </c>
      <c r="DW2193" s="0" t="s">
        <v>145</v>
      </c>
      <c r="ED2193" s="0" t="s">
        <v>145</v>
      </c>
      <c r="EF2193" s="0" t="s">
        <v>155</v>
      </c>
    </row>
    <row r="2194" customFormat="false" ht="15" hidden="false" customHeight="false" outlineLevel="0" collapsed="false">
      <c r="A2194" s="0" t="s">
        <v>9594</v>
      </c>
      <c r="B2194" s="0" t="n">
        <v>78</v>
      </c>
      <c r="C2194" s="0" t="n">
        <v>431807</v>
      </c>
      <c r="D2194" s="0" t="s">
        <v>8624</v>
      </c>
      <c r="E2194" s="0" t="s">
        <v>1720</v>
      </c>
      <c r="F2194" s="0" t="str">
        <f aca="false">CONCATENATE(D2194," ",LEFT(H2194,4),"T=",AU2194,"D=",AV2194,"R=",AW2194,"M=",AX2194,"L=",AY2194,"B=",AZ2194)</f>
        <v>HOYSACK T=1D=0R=0M=0L=0B=0</v>
      </c>
      <c r="I2194" s="0" t="s">
        <v>9595</v>
      </c>
      <c r="J2194" s="0" t="s">
        <v>6083</v>
      </c>
      <c r="K2194" s="0" t="s">
        <v>144</v>
      </c>
      <c r="M2194" s="0" t="s">
        <v>8626</v>
      </c>
      <c r="N2194" s="0" t="str">
        <f aca="false">RIGHT(M2194,LEN(M2194)-FIND(" ",M2194))</f>
        <v>BEECHWOOD ST NE</v>
      </c>
      <c r="P2194" s="0" t="s">
        <v>147</v>
      </c>
      <c r="Q2194" s="0" t="s">
        <v>148</v>
      </c>
      <c r="R2194" s="0" t="n">
        <v>44483</v>
      </c>
      <c r="AD2194" s="0" t="s">
        <v>149</v>
      </c>
      <c r="AE2194" s="0" t="s">
        <v>150</v>
      </c>
      <c r="AF2194" s="0" t="s">
        <v>151</v>
      </c>
      <c r="AH2194" s="0" t="n">
        <v>14</v>
      </c>
      <c r="AI2194" s="0" t="n">
        <v>11</v>
      </c>
      <c r="AN2194" s="0" t="s">
        <v>147</v>
      </c>
      <c r="AO2194" s="0" t="s">
        <v>8430</v>
      </c>
      <c r="AP2194" s="0" t="s">
        <v>8431</v>
      </c>
      <c r="AQ2194" s="0" t="n">
        <v>9</v>
      </c>
      <c r="AR2194" s="0" t="n">
        <v>64</v>
      </c>
      <c r="AS2194" s="0" t="n">
        <v>32</v>
      </c>
      <c r="AU2194" s="0" t="n">
        <f aca="false">COUNTA($BA$2194:$EH$2194)</f>
        <v>1</v>
      </c>
      <c r="AV2194" s="0" t="n">
        <f aca="false">COUNTIF($BA$2194:$EH$2194,"D")</f>
        <v>0</v>
      </c>
      <c r="AW2194" s="0" t="n">
        <f aca="false">COUNTIF($BA$2194:$EH$2194,"R")</f>
        <v>0</v>
      </c>
      <c r="AX2194" s="0" t="n">
        <f aca="false"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>0</v>
      </c>
      <c r="AY2194" s="0" t="n">
        <f aca="false"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>0</v>
      </c>
      <c r="AZ2194" s="0" t="n">
        <f aca="false">IF(EH2194&lt;&gt;"",1,0)</f>
        <v>0</v>
      </c>
      <c r="BB2194" s="0" t="s">
        <v>154</v>
      </c>
    </row>
    <row r="2195" customFormat="false" ht="15" hidden="false" customHeight="false" outlineLevel="0" collapsed="false">
      <c r="A2195" s="0" t="s">
        <v>9596</v>
      </c>
      <c r="B2195" s="0" t="n">
        <v>78</v>
      </c>
      <c r="C2195" s="0" t="n">
        <v>254252</v>
      </c>
      <c r="D2195" s="0" t="s">
        <v>9597</v>
      </c>
      <c r="E2195" s="0" t="s">
        <v>2736</v>
      </c>
      <c r="F2195" s="0" t="str">
        <f aca="false">CONCATENATE(D2195," ",LEFT(H2195,4),"T=",AU2195,"D=",AV2195,"R=",AW2195,"M=",AX2195,"L=",AY2195,"B=",AZ2195)</f>
        <v>TOMSICH T=27D=1R=5M=0L=5B=1</v>
      </c>
      <c r="G2195" s="0" t="s">
        <v>159</v>
      </c>
      <c r="I2195" s="0" t="s">
        <v>5403</v>
      </c>
      <c r="J2195" s="0" t="s">
        <v>365</v>
      </c>
      <c r="K2195" s="0" t="s">
        <v>144</v>
      </c>
      <c r="L2195" s="0" t="s">
        <v>141</v>
      </c>
      <c r="M2195" s="0" t="s">
        <v>9598</v>
      </c>
      <c r="N2195" s="0" t="str">
        <f aca="false">RIGHT(M2195,LEN(M2195)-FIND(" ",M2195))</f>
        <v>KENMORE AVE NE</v>
      </c>
      <c r="P2195" s="0" t="s">
        <v>147</v>
      </c>
      <c r="Q2195" s="0" t="s">
        <v>148</v>
      </c>
      <c r="R2195" s="0" t="n">
        <v>44483</v>
      </c>
      <c r="AD2195" s="0" t="s">
        <v>149</v>
      </c>
      <c r="AE2195" s="0" t="s">
        <v>150</v>
      </c>
      <c r="AF2195" s="0" t="s">
        <v>151</v>
      </c>
      <c r="AH2195" s="0" t="n">
        <v>14</v>
      </c>
      <c r="AI2195" s="0" t="n">
        <v>11</v>
      </c>
      <c r="AN2195" s="0" t="s">
        <v>147</v>
      </c>
      <c r="AO2195" s="0" t="s">
        <v>8430</v>
      </c>
      <c r="AP2195" s="0" t="s">
        <v>8431</v>
      </c>
      <c r="AQ2195" s="0" t="n">
        <v>9</v>
      </c>
      <c r="AR2195" s="0" t="n">
        <v>64</v>
      </c>
      <c r="AS2195" s="0" t="n">
        <v>32</v>
      </c>
      <c r="AU2195" s="0" t="n">
        <f aca="false">COUNTA($BA$2195:$EH$2195)</f>
        <v>27</v>
      </c>
      <c r="AV2195" s="0" t="n">
        <f aca="false">COUNTIF($BA$2195:$EH$2195,"D")</f>
        <v>1</v>
      </c>
      <c r="AW2195" s="0" t="n">
        <f aca="false">COUNTIF($BA$2195:$EH$2195,"R")</f>
        <v>5</v>
      </c>
      <c r="AX2195" s="0" t="n">
        <f aca="false"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>0</v>
      </c>
      <c r="AY2195" s="0" t="n">
        <f aca="false"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>5</v>
      </c>
      <c r="AZ2195" s="0" t="n">
        <f aca="false">IF(EH2195&lt;&gt;"",1,0)</f>
        <v>1</v>
      </c>
      <c r="BB2195" s="0" t="s">
        <v>154</v>
      </c>
      <c r="BD2195" s="0" t="s">
        <v>155</v>
      </c>
      <c r="BG2195" s="0" t="s">
        <v>155</v>
      </c>
      <c r="BL2195" s="0" t="s">
        <v>155</v>
      </c>
      <c r="BP2195" s="0" t="s">
        <v>155</v>
      </c>
      <c r="BS2195" s="0" t="s">
        <v>155</v>
      </c>
      <c r="BY2195" s="0" t="s">
        <v>145</v>
      </c>
      <c r="CA2195" s="0" t="s">
        <v>155</v>
      </c>
      <c r="CK2195" s="0" t="s">
        <v>155</v>
      </c>
      <c r="CN2195" s="0" t="s">
        <v>155</v>
      </c>
      <c r="CO2195" s="0" t="s">
        <v>141</v>
      </c>
      <c r="CP2195" s="0" t="s">
        <v>155</v>
      </c>
      <c r="CY2195" s="0" t="s">
        <v>155</v>
      </c>
      <c r="CZ2195" s="0" t="s">
        <v>141</v>
      </c>
      <c r="DC2195" s="0" t="s">
        <v>155</v>
      </c>
      <c r="DI2195" s="0" t="s">
        <v>155</v>
      </c>
      <c r="DL2195" s="0" t="s">
        <v>155</v>
      </c>
      <c r="DN2195" s="0" t="s">
        <v>155</v>
      </c>
      <c r="DR2195" s="0" t="s">
        <v>155</v>
      </c>
      <c r="DS2195" s="0" t="s">
        <v>141</v>
      </c>
      <c r="DT2195" s="0" t="s">
        <v>141</v>
      </c>
      <c r="DU2195" s="0" t="s">
        <v>155</v>
      </c>
      <c r="DX2195" s="0" t="s">
        <v>155</v>
      </c>
      <c r="EA2195" s="0" t="s">
        <v>155</v>
      </c>
      <c r="ED2195" s="0" t="s">
        <v>141</v>
      </c>
      <c r="EF2195" s="0" t="s">
        <v>155</v>
      </c>
      <c r="EH2195" s="0" t="s">
        <v>155</v>
      </c>
    </row>
    <row r="2196" customFormat="false" ht="15" hidden="false" customHeight="false" outlineLevel="0" collapsed="false">
      <c r="A2196" s="0" t="s">
        <v>9599</v>
      </c>
      <c r="B2196" s="0" t="n">
        <v>78</v>
      </c>
      <c r="C2196" s="0" t="n">
        <v>34634</v>
      </c>
      <c r="D2196" s="0" t="s">
        <v>9600</v>
      </c>
      <c r="E2196" s="0" t="s">
        <v>450</v>
      </c>
      <c r="F2196" s="0" t="str">
        <f aca="false">CONCATENATE(D2196," ",LEFT(H2196,4),"T=",AU2196,"D=",AV2196,"R=",AW2196,"M=",AX2196,"L=",AY2196,"B=",AZ2196)</f>
        <v>CYKON T=21D=1R=0M=1L=0B=0</v>
      </c>
      <c r="G2196" s="0" t="s">
        <v>201</v>
      </c>
      <c r="I2196" s="0" t="s">
        <v>9601</v>
      </c>
      <c r="J2196" s="0" t="s">
        <v>9602</v>
      </c>
      <c r="K2196" s="0" t="s">
        <v>144</v>
      </c>
      <c r="M2196" s="0" t="s">
        <v>9603</v>
      </c>
      <c r="N2196" s="0" t="str">
        <f aca="false">RIGHT(M2196,LEN(M2196)-FIND(" ",M2196))</f>
        <v>OAK KNOLL AVE NE</v>
      </c>
      <c r="P2196" s="0" t="s">
        <v>147</v>
      </c>
      <c r="Q2196" s="0" t="s">
        <v>148</v>
      </c>
      <c r="R2196" s="0" t="n">
        <v>44483</v>
      </c>
      <c r="AD2196" s="0" t="s">
        <v>149</v>
      </c>
      <c r="AE2196" s="0" t="s">
        <v>150</v>
      </c>
      <c r="AF2196" s="0" t="s">
        <v>151</v>
      </c>
      <c r="AH2196" s="0" t="n">
        <v>14</v>
      </c>
      <c r="AI2196" s="0" t="n">
        <v>11</v>
      </c>
      <c r="AN2196" s="0" t="s">
        <v>147</v>
      </c>
      <c r="AO2196" s="0" t="s">
        <v>8430</v>
      </c>
      <c r="AP2196" s="0" t="s">
        <v>8431</v>
      </c>
      <c r="AQ2196" s="0" t="n">
        <v>9</v>
      </c>
      <c r="AR2196" s="0" t="n">
        <v>64</v>
      </c>
      <c r="AS2196" s="0" t="n">
        <v>32</v>
      </c>
      <c r="AU2196" s="0" t="n">
        <f aca="false">COUNTA($BA$2196:$EH$2196)</f>
        <v>21</v>
      </c>
      <c r="AV2196" s="0" t="n">
        <f aca="false">COUNTIF($BA$2196:$EH$2196,"D")</f>
        <v>1</v>
      </c>
      <c r="AW2196" s="0" t="n">
        <f aca="false">COUNTIF($BA$2196:$EH$2196,"R")</f>
        <v>0</v>
      </c>
      <c r="AX2196" s="0" t="n">
        <f aca="false"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>1</v>
      </c>
      <c r="AY2196" s="0" t="n">
        <f aca="false"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>0</v>
      </c>
      <c r="AZ2196" s="0" t="n">
        <f aca="false">IF(EH2196&lt;&gt;"",1,0)</f>
        <v>0</v>
      </c>
      <c r="BB2196" s="0" t="s">
        <v>154</v>
      </c>
      <c r="BC2196" s="0" t="s">
        <v>155</v>
      </c>
      <c r="BD2196" s="0" t="s">
        <v>155</v>
      </c>
      <c r="BE2196" s="0" t="s">
        <v>155</v>
      </c>
      <c r="BH2196" s="0" t="s">
        <v>155</v>
      </c>
      <c r="BJ2196" s="0" t="s">
        <v>155</v>
      </c>
      <c r="BK2196" s="0" t="s">
        <v>155</v>
      </c>
      <c r="BL2196" s="0" t="s">
        <v>155</v>
      </c>
      <c r="BP2196" s="0" t="s">
        <v>155</v>
      </c>
      <c r="BR2196" s="0" t="s">
        <v>155</v>
      </c>
      <c r="BS2196" s="0" t="s">
        <v>155</v>
      </c>
      <c r="BV2196" s="0" t="s">
        <v>155</v>
      </c>
      <c r="CA2196" s="0" t="s">
        <v>155</v>
      </c>
      <c r="CC2196" s="0" t="s">
        <v>145</v>
      </c>
      <c r="CK2196" s="0" t="s">
        <v>155</v>
      </c>
      <c r="CP2196" s="0" t="s">
        <v>155</v>
      </c>
      <c r="CV2196" s="0" t="s">
        <v>155</v>
      </c>
      <c r="DC2196" s="0" t="s">
        <v>155</v>
      </c>
      <c r="DF2196" s="0" t="s">
        <v>155</v>
      </c>
      <c r="DN2196" s="0" t="s">
        <v>155</v>
      </c>
      <c r="DU2196" s="0" t="s">
        <v>155</v>
      </c>
    </row>
    <row r="2197" customFormat="false" ht="15" hidden="false" customHeight="false" outlineLevel="0" collapsed="false">
      <c r="A2197" s="0" t="s">
        <v>9604</v>
      </c>
      <c r="B2197" s="0" t="n">
        <v>78</v>
      </c>
      <c r="C2197" s="0" t="n">
        <v>149443</v>
      </c>
      <c r="D2197" s="0" t="s">
        <v>9443</v>
      </c>
      <c r="E2197" s="0" t="s">
        <v>481</v>
      </c>
      <c r="F2197" s="0" t="str">
        <f aca="false">CONCATENATE(D2197," ",LEFT(H2197,4),"T=",AU2197,"D=",AV2197,"R=",AW2197,"M=",AX2197,"L=",AY2197,"B=",AZ2197)</f>
        <v>ARMBRUSTER T=46D=15R=1M=6L=8B=1</v>
      </c>
      <c r="G2197" s="0" t="s">
        <v>215</v>
      </c>
      <c r="I2197" s="0" t="s">
        <v>9605</v>
      </c>
      <c r="J2197" s="0" t="s">
        <v>9606</v>
      </c>
      <c r="K2197" s="0" t="s">
        <v>144</v>
      </c>
      <c r="L2197" s="0" t="s">
        <v>145</v>
      </c>
      <c r="M2197" s="0" t="s">
        <v>9446</v>
      </c>
      <c r="N2197" s="0" t="str">
        <f aca="false">RIGHT(M2197,LEN(M2197)-FIND(" ",M2197))</f>
        <v>OAK KNOLL AVE NE</v>
      </c>
      <c r="P2197" s="0" t="s">
        <v>147</v>
      </c>
      <c r="Q2197" s="0" t="s">
        <v>148</v>
      </c>
      <c r="R2197" s="0" t="n">
        <v>44483</v>
      </c>
      <c r="AD2197" s="0" t="s">
        <v>149</v>
      </c>
      <c r="AE2197" s="0" t="s">
        <v>150</v>
      </c>
      <c r="AF2197" s="0" t="s">
        <v>151</v>
      </c>
      <c r="AH2197" s="0" t="n">
        <v>14</v>
      </c>
      <c r="AI2197" s="0" t="n">
        <v>11</v>
      </c>
      <c r="AN2197" s="0" t="s">
        <v>147</v>
      </c>
      <c r="AO2197" s="0" t="s">
        <v>8430</v>
      </c>
      <c r="AP2197" s="0" t="s">
        <v>8431</v>
      </c>
      <c r="AQ2197" s="0" t="n">
        <v>9</v>
      </c>
      <c r="AR2197" s="0" t="n">
        <v>64</v>
      </c>
      <c r="AS2197" s="0" t="n">
        <v>32</v>
      </c>
      <c r="AU2197" s="0" t="n">
        <f aca="false">COUNTA($BA$2197:$EH$2197)</f>
        <v>46</v>
      </c>
      <c r="AV2197" s="0" t="n">
        <f aca="false">COUNTIF($BA$2197:$EH$2197,"D")</f>
        <v>15</v>
      </c>
      <c r="AW2197" s="0" t="n">
        <f aca="false">COUNTIF($BA$2197:$EH$2197,"R")</f>
        <v>1</v>
      </c>
      <c r="AX2197" s="0" t="n">
        <f aca="false"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>6</v>
      </c>
      <c r="AY2197" s="0" t="n">
        <f aca="false"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>8</v>
      </c>
      <c r="AZ2197" s="0" t="n">
        <f aca="false">IF(EH2197&lt;&gt;"",1,0)</f>
        <v>1</v>
      </c>
      <c r="BB2197" s="0" t="s">
        <v>154</v>
      </c>
      <c r="BC2197" s="0" t="s">
        <v>155</v>
      </c>
      <c r="BD2197" s="0" t="s">
        <v>155</v>
      </c>
      <c r="BE2197" s="0" t="s">
        <v>155</v>
      </c>
      <c r="BG2197" s="0" t="s">
        <v>155</v>
      </c>
      <c r="BH2197" s="0" t="s">
        <v>155</v>
      </c>
      <c r="BI2197" s="0" t="s">
        <v>155</v>
      </c>
      <c r="BJ2197" s="0" t="s">
        <v>155</v>
      </c>
      <c r="BK2197" s="0" t="s">
        <v>155</v>
      </c>
      <c r="BL2197" s="0" t="s">
        <v>155</v>
      </c>
      <c r="BP2197" s="0" t="s">
        <v>155</v>
      </c>
      <c r="BR2197" s="0" t="s">
        <v>155</v>
      </c>
      <c r="BS2197" s="0" t="s">
        <v>155</v>
      </c>
      <c r="BV2197" s="0" t="s">
        <v>155</v>
      </c>
      <c r="BY2197" s="0" t="s">
        <v>145</v>
      </c>
      <c r="CA2197" s="0" t="s">
        <v>155</v>
      </c>
      <c r="CG2197" s="0" t="s">
        <v>155</v>
      </c>
      <c r="CH2197" s="0" t="s">
        <v>145</v>
      </c>
      <c r="CK2197" s="0" t="s">
        <v>155</v>
      </c>
      <c r="CL2197" s="0" t="s">
        <v>145</v>
      </c>
      <c r="CN2197" s="0" t="s">
        <v>155</v>
      </c>
      <c r="CO2197" s="0" t="s">
        <v>145</v>
      </c>
      <c r="CP2197" s="0" t="s">
        <v>155</v>
      </c>
      <c r="CQ2197" s="0" t="s">
        <v>145</v>
      </c>
      <c r="CU2197" s="0" t="s">
        <v>145</v>
      </c>
      <c r="CV2197" s="0" t="s">
        <v>155</v>
      </c>
      <c r="CW2197" s="0" t="s">
        <v>145</v>
      </c>
      <c r="CY2197" s="0" t="s">
        <v>155</v>
      </c>
      <c r="CZ2197" s="0" t="s">
        <v>141</v>
      </c>
      <c r="DC2197" s="0" t="s">
        <v>155</v>
      </c>
      <c r="DF2197" s="0" t="s">
        <v>155</v>
      </c>
      <c r="DG2197" s="0" t="s">
        <v>145</v>
      </c>
      <c r="DI2197" s="0" t="s">
        <v>155</v>
      </c>
      <c r="DJ2197" s="0" t="s">
        <v>145</v>
      </c>
      <c r="DL2197" s="0" t="s">
        <v>155</v>
      </c>
      <c r="DM2197" s="0" t="s">
        <v>145</v>
      </c>
      <c r="DN2197" s="0" t="s">
        <v>155</v>
      </c>
      <c r="DS2197" s="0" t="s">
        <v>145</v>
      </c>
      <c r="DT2197" s="0" t="s">
        <v>145</v>
      </c>
      <c r="DU2197" s="0" t="s">
        <v>155</v>
      </c>
      <c r="DW2197" s="0" t="s">
        <v>145</v>
      </c>
      <c r="DX2197" s="0" t="s">
        <v>155</v>
      </c>
      <c r="EA2197" s="0" t="s">
        <v>155</v>
      </c>
      <c r="ED2197" s="0" t="s">
        <v>145</v>
      </c>
      <c r="EF2197" s="0" t="s">
        <v>155</v>
      </c>
      <c r="EH2197" s="0" t="s">
        <v>145</v>
      </c>
    </row>
    <row r="2198" customFormat="false" ht="15" hidden="false" customHeight="false" outlineLevel="0" collapsed="false">
      <c r="A2198" s="0" t="s">
        <v>9607</v>
      </c>
      <c r="B2198" s="0" t="n">
        <v>78</v>
      </c>
      <c r="C2198" s="0" t="n">
        <v>463520</v>
      </c>
      <c r="D2198" s="0" t="s">
        <v>9019</v>
      </c>
      <c r="E2198" s="0" t="s">
        <v>4554</v>
      </c>
      <c r="F2198" s="0" t="str">
        <f aca="false">CONCATENATE(D2198," ",LEFT(H2198,4),"T=",AU2198,"D=",AV2198,"R=",AW2198,"M=",AX2198,"L=",AY2198,"B=",AZ2198)</f>
        <v>JARRETT T=2D=0R=0M=0L=0B=0</v>
      </c>
      <c r="G2198" s="0" t="s">
        <v>145</v>
      </c>
      <c r="I2198" s="0" t="s">
        <v>9608</v>
      </c>
      <c r="J2198" s="0" t="s">
        <v>9609</v>
      </c>
      <c r="K2198" s="0" t="s">
        <v>144</v>
      </c>
      <c r="M2198" s="0" t="s">
        <v>9610</v>
      </c>
      <c r="N2198" s="0" t="str">
        <f aca="false">RIGHT(M2198,LEN(M2198)-FIND(" ",M2198))</f>
        <v>GENESEE AVE NE</v>
      </c>
      <c r="P2198" s="0" t="s">
        <v>147</v>
      </c>
      <c r="Q2198" s="0" t="s">
        <v>148</v>
      </c>
      <c r="R2198" s="0" t="n">
        <v>44483</v>
      </c>
      <c r="AD2198" s="0" t="s">
        <v>149</v>
      </c>
      <c r="AE2198" s="0" t="s">
        <v>150</v>
      </c>
      <c r="AF2198" s="0" t="s">
        <v>151</v>
      </c>
      <c r="AH2198" s="0" t="n">
        <v>14</v>
      </c>
      <c r="AI2198" s="0" t="n">
        <v>11</v>
      </c>
      <c r="AN2198" s="0" t="s">
        <v>147</v>
      </c>
      <c r="AO2198" s="0" t="s">
        <v>8430</v>
      </c>
      <c r="AP2198" s="0" t="s">
        <v>8431</v>
      </c>
      <c r="AQ2198" s="0" t="n">
        <v>9</v>
      </c>
      <c r="AR2198" s="0" t="n">
        <v>64</v>
      </c>
      <c r="AS2198" s="0" t="n">
        <v>32</v>
      </c>
      <c r="AU2198" s="0" t="n">
        <f aca="false">COUNTA($BA$2198:$EH$2198)</f>
        <v>2</v>
      </c>
      <c r="AV2198" s="0" t="n">
        <f aca="false">COUNTIF($BA$2198:$EH$2198,"D")</f>
        <v>0</v>
      </c>
      <c r="AW2198" s="0" t="n">
        <f aca="false">COUNTIF($BA$2198:$EH$2198,"R")</f>
        <v>0</v>
      </c>
      <c r="AX2198" s="0" t="n">
        <f aca="false"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>0</v>
      </c>
      <c r="AY2198" s="0" t="n">
        <f aca="false"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>0</v>
      </c>
      <c r="AZ2198" s="0" t="n">
        <f aca="false">IF(EH2198&lt;&gt;"",1,0)</f>
        <v>0</v>
      </c>
      <c r="BB2198" s="0" t="s">
        <v>154</v>
      </c>
      <c r="CA2198" s="0" t="s">
        <v>155</v>
      </c>
    </row>
    <row r="2199" customFormat="false" ht="15" hidden="false" customHeight="false" outlineLevel="0" collapsed="false">
      <c r="A2199" s="0" t="s">
        <v>9611</v>
      </c>
      <c r="B2199" s="0" t="n">
        <v>78</v>
      </c>
      <c r="C2199" s="0" t="n">
        <v>219964</v>
      </c>
      <c r="D2199" s="0" t="s">
        <v>9190</v>
      </c>
      <c r="E2199" s="0" t="s">
        <v>6431</v>
      </c>
      <c r="F2199" s="0" t="str">
        <f aca="false">CONCATENATE(D2199," ",LEFT(H2199,4),"T=",AU2199,"D=",AV2199,"R=",AW2199,"M=",AX2199,"L=",AY2199,"B=",AZ2199)</f>
        <v>YORK T=12D=0R=0M=0L=1B=0</v>
      </c>
      <c r="G2199" s="0" t="s">
        <v>999</v>
      </c>
      <c r="I2199" s="0" t="s">
        <v>9612</v>
      </c>
      <c r="J2199" s="0" t="s">
        <v>9613</v>
      </c>
      <c r="K2199" s="0" t="s">
        <v>144</v>
      </c>
      <c r="M2199" s="0" t="s">
        <v>9193</v>
      </c>
      <c r="N2199" s="0" t="str">
        <f aca="false">RIGHT(M2199,LEN(M2199)-FIND(" ",M2199))</f>
        <v>WILLARD AVE NE</v>
      </c>
      <c r="P2199" s="0" t="s">
        <v>147</v>
      </c>
      <c r="Q2199" s="0" t="s">
        <v>148</v>
      </c>
      <c r="R2199" s="0" t="n">
        <v>44483</v>
      </c>
      <c r="AD2199" s="0" t="s">
        <v>149</v>
      </c>
      <c r="AE2199" s="0" t="s">
        <v>150</v>
      </c>
      <c r="AF2199" s="0" t="s">
        <v>151</v>
      </c>
      <c r="AH2199" s="0" t="n">
        <v>14</v>
      </c>
      <c r="AI2199" s="0" t="n">
        <v>11</v>
      </c>
      <c r="AN2199" s="0" t="s">
        <v>147</v>
      </c>
      <c r="AO2199" s="0" t="s">
        <v>8430</v>
      </c>
      <c r="AP2199" s="0" t="s">
        <v>8431</v>
      </c>
      <c r="AQ2199" s="0" t="n">
        <v>9</v>
      </c>
      <c r="AR2199" s="0" t="n">
        <v>64</v>
      </c>
      <c r="AS2199" s="0" t="n">
        <v>32</v>
      </c>
      <c r="AU2199" s="0" t="n">
        <f aca="false">COUNTA($BA$2199:$EH$2199)</f>
        <v>12</v>
      </c>
      <c r="AV2199" s="0" t="n">
        <f aca="false">COUNTIF($BA$2199:$EH$2199,"D")</f>
        <v>0</v>
      </c>
      <c r="AW2199" s="0" t="n">
        <f aca="false">COUNTIF($BA$2199:$EH$2199,"R")</f>
        <v>0</v>
      </c>
      <c r="AX2199" s="0" t="n">
        <f aca="false"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>0</v>
      </c>
      <c r="AY2199" s="0" t="n">
        <f aca="false"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>1</v>
      </c>
      <c r="AZ2199" s="0" t="n">
        <f aca="false">IF(EH2199&lt;&gt;"",1,0)</f>
        <v>0</v>
      </c>
      <c r="BB2199" s="0" t="s">
        <v>154</v>
      </c>
      <c r="BD2199" s="0" t="s">
        <v>155</v>
      </c>
      <c r="BL2199" s="0" t="s">
        <v>155</v>
      </c>
      <c r="CA2199" s="0" t="s">
        <v>155</v>
      </c>
      <c r="CP2199" s="0" t="s">
        <v>155</v>
      </c>
      <c r="CY2199" s="0" t="s">
        <v>155</v>
      </c>
      <c r="DC2199" s="0" t="s">
        <v>155</v>
      </c>
      <c r="DI2199" s="0" t="s">
        <v>155</v>
      </c>
      <c r="DN2199" s="0" t="s">
        <v>155</v>
      </c>
      <c r="DU2199" s="0" t="s">
        <v>155</v>
      </c>
      <c r="DX2199" s="0" t="s">
        <v>155</v>
      </c>
      <c r="EA2199" s="0" t="s">
        <v>155</v>
      </c>
    </row>
    <row r="2200" customFormat="false" ht="15" hidden="false" customHeight="false" outlineLevel="0" collapsed="false">
      <c r="A2200" s="0" t="s">
        <v>9614</v>
      </c>
      <c r="B2200" s="0" t="n">
        <v>78</v>
      </c>
      <c r="C2200" s="0" t="n">
        <v>406511</v>
      </c>
      <c r="D2200" s="0" t="s">
        <v>9615</v>
      </c>
      <c r="E2200" s="0" t="s">
        <v>2190</v>
      </c>
      <c r="F2200" s="0" t="str">
        <f aca="false">CONCATENATE(D2200," ",LEFT(H2200,4),"T=",AU2200,"D=",AV2200,"R=",AW2200,"M=",AX2200,"L=",AY2200,"B=",AZ2200)</f>
        <v>STONE T=8D=1R=0M=0L=1B=0</v>
      </c>
      <c r="G2200" s="0" t="s">
        <v>2297</v>
      </c>
      <c r="I2200" s="0" t="s">
        <v>9616</v>
      </c>
      <c r="J2200" s="0" t="s">
        <v>1761</v>
      </c>
      <c r="K2200" s="0" t="s">
        <v>144</v>
      </c>
      <c r="M2200" s="0" t="s">
        <v>9309</v>
      </c>
      <c r="N2200" s="0" t="str">
        <f aca="false">RIGHT(M2200,LEN(M2200)-FIND(" ",M2200))</f>
        <v>SUNSET DR NE</v>
      </c>
      <c r="P2200" s="0" t="s">
        <v>147</v>
      </c>
      <c r="Q2200" s="0" t="s">
        <v>148</v>
      </c>
      <c r="R2200" s="0" t="n">
        <v>44483</v>
      </c>
      <c r="AD2200" s="0" t="s">
        <v>149</v>
      </c>
      <c r="AE2200" s="0" t="s">
        <v>150</v>
      </c>
      <c r="AF2200" s="0" t="s">
        <v>151</v>
      </c>
      <c r="AH2200" s="0" t="n">
        <v>14</v>
      </c>
      <c r="AI2200" s="0" t="n">
        <v>11</v>
      </c>
      <c r="AN2200" s="0" t="s">
        <v>147</v>
      </c>
      <c r="AO2200" s="0" t="s">
        <v>8430</v>
      </c>
      <c r="AP2200" s="0" t="s">
        <v>8431</v>
      </c>
      <c r="AQ2200" s="0" t="n">
        <v>9</v>
      </c>
      <c r="AR2200" s="0" t="n">
        <v>64</v>
      </c>
      <c r="AS2200" s="0" t="n">
        <v>32</v>
      </c>
      <c r="AU2200" s="0" t="n">
        <f aca="false">COUNTA($BA$2200:$EH$2200)</f>
        <v>8</v>
      </c>
      <c r="AV2200" s="0" t="n">
        <f aca="false">COUNTIF($BA$2200:$EH$2200,"D")</f>
        <v>1</v>
      </c>
      <c r="AW2200" s="0" t="n">
        <f aca="false">COUNTIF($BA$2200:$EH$2200,"R")</f>
        <v>0</v>
      </c>
      <c r="AX2200" s="0" t="n">
        <f aca="false"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>0</v>
      </c>
      <c r="AY2200" s="0" t="n">
        <f aca="false"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>1</v>
      </c>
      <c r="AZ2200" s="0" t="n">
        <f aca="false">IF(EH2200&lt;&gt;"",1,0)</f>
        <v>0</v>
      </c>
      <c r="BB2200" s="0" t="s">
        <v>154</v>
      </c>
      <c r="CZ2200" s="0" t="s">
        <v>145</v>
      </c>
      <c r="DC2200" s="0" t="s">
        <v>155</v>
      </c>
      <c r="DI2200" s="0" t="s">
        <v>155</v>
      </c>
      <c r="DU2200" s="0" t="s">
        <v>155</v>
      </c>
      <c r="DX2200" s="0" t="s">
        <v>155</v>
      </c>
      <c r="EA2200" s="0" t="s">
        <v>155</v>
      </c>
      <c r="EF2200" s="0" t="s">
        <v>155</v>
      </c>
    </row>
    <row r="2201" customFormat="false" ht="15" hidden="false" customHeight="false" outlineLevel="0" collapsed="false">
      <c r="A2201" s="0" t="s">
        <v>9617</v>
      </c>
      <c r="B2201" s="0" t="n">
        <v>78</v>
      </c>
      <c r="C2201" s="0" t="n">
        <v>465018</v>
      </c>
      <c r="D2201" s="0" t="s">
        <v>9618</v>
      </c>
      <c r="E2201" s="0" t="s">
        <v>1997</v>
      </c>
      <c r="F2201" s="0" t="str">
        <f aca="false">CONCATENATE(D2201," ",LEFT(H2201,4),"T=",AU2201,"D=",AV2201,"R=",AW2201,"M=",AX2201,"L=",AY2201,"B=",AZ2201)</f>
        <v>BASH T=5D=0R=0M=0L=0B=0</v>
      </c>
      <c r="G2201" s="0" t="s">
        <v>474</v>
      </c>
      <c r="I2201" s="0" t="s">
        <v>9619</v>
      </c>
      <c r="J2201" s="0" t="s">
        <v>3460</v>
      </c>
      <c r="K2201" s="0" t="s">
        <v>144</v>
      </c>
      <c r="M2201" s="0" t="s">
        <v>9620</v>
      </c>
      <c r="N2201" s="0" t="str">
        <f aca="false">RIGHT(M2201,LEN(M2201)-FIND(" ",M2201))</f>
        <v>BEECHWOOD ST NE</v>
      </c>
      <c r="P2201" s="0" t="s">
        <v>147</v>
      </c>
      <c r="Q2201" s="0" t="s">
        <v>148</v>
      </c>
      <c r="R2201" s="0" t="n">
        <v>44483</v>
      </c>
      <c r="AD2201" s="0" t="s">
        <v>149</v>
      </c>
      <c r="AE2201" s="0" t="s">
        <v>150</v>
      </c>
      <c r="AF2201" s="0" t="s">
        <v>151</v>
      </c>
      <c r="AH2201" s="0" t="n">
        <v>14</v>
      </c>
      <c r="AI2201" s="0" t="n">
        <v>11</v>
      </c>
      <c r="AN2201" s="0" t="s">
        <v>147</v>
      </c>
      <c r="AO2201" s="0" t="s">
        <v>8430</v>
      </c>
      <c r="AP2201" s="0" t="s">
        <v>8431</v>
      </c>
      <c r="AQ2201" s="0" t="n">
        <v>9</v>
      </c>
      <c r="AR2201" s="0" t="n">
        <v>64</v>
      </c>
      <c r="AS2201" s="0" t="n">
        <v>32</v>
      </c>
      <c r="AU2201" s="0" t="n">
        <f aca="false">COUNTA($BA$2201:$EH$2201)</f>
        <v>5</v>
      </c>
      <c r="AV2201" s="0" t="n">
        <f aca="false">COUNTIF($BA$2201:$EH$2201,"D")</f>
        <v>0</v>
      </c>
      <c r="AW2201" s="0" t="n">
        <f aca="false">COUNTIF($BA$2201:$EH$2201,"R")</f>
        <v>0</v>
      </c>
      <c r="AX2201" s="0" t="n">
        <f aca="false"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>0</v>
      </c>
      <c r="AY2201" s="0" t="n">
        <f aca="false"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>0</v>
      </c>
      <c r="AZ2201" s="0" t="n">
        <f aca="false">IF(EH2201&lt;&gt;"",1,0)</f>
        <v>0</v>
      </c>
      <c r="BB2201" s="0" t="s">
        <v>154</v>
      </c>
      <c r="BH2201" s="0" t="s">
        <v>155</v>
      </c>
      <c r="BL2201" s="0" t="s">
        <v>155</v>
      </c>
      <c r="DU2201" s="0" t="s">
        <v>155</v>
      </c>
      <c r="EF2201" s="0" t="s">
        <v>155</v>
      </c>
    </row>
    <row r="2202" customFormat="false" ht="15" hidden="false" customHeight="false" outlineLevel="0" collapsed="false">
      <c r="A2202" s="0" t="s">
        <v>9621</v>
      </c>
      <c r="B2202" s="0" t="n">
        <v>78</v>
      </c>
      <c r="C2202" s="0" t="n">
        <v>293398</v>
      </c>
      <c r="D2202" s="0" t="s">
        <v>9597</v>
      </c>
      <c r="E2202" s="0" t="s">
        <v>717</v>
      </c>
      <c r="F2202" s="0" t="str">
        <f aca="false">CONCATENATE(D2202," ",LEFT(H2202,4),"T=",AU2202,"D=",AV2202,"R=",AW2202,"M=",AX2202,"L=",AY2202,"B=",AZ2202)</f>
        <v>TOMSICH T=18D=1R=1M=0L=2B=0</v>
      </c>
      <c r="G2202" s="0" t="s">
        <v>201</v>
      </c>
      <c r="I2202" s="0" t="s">
        <v>9622</v>
      </c>
      <c r="J2202" s="0" t="s">
        <v>9623</v>
      </c>
      <c r="K2202" s="0" t="s">
        <v>144</v>
      </c>
      <c r="L2202" s="0" t="s">
        <v>141</v>
      </c>
      <c r="M2202" s="0" t="s">
        <v>9598</v>
      </c>
      <c r="N2202" s="0" t="str">
        <f aca="false">RIGHT(M2202,LEN(M2202)-FIND(" ",M2202))</f>
        <v>KENMORE AVE NE</v>
      </c>
      <c r="P2202" s="0" t="s">
        <v>147</v>
      </c>
      <c r="Q2202" s="0" t="s">
        <v>148</v>
      </c>
      <c r="R2202" s="0" t="n">
        <v>44483</v>
      </c>
      <c r="AD2202" s="0" t="s">
        <v>149</v>
      </c>
      <c r="AE2202" s="0" t="s">
        <v>150</v>
      </c>
      <c r="AF2202" s="0" t="s">
        <v>151</v>
      </c>
      <c r="AH2202" s="0" t="n">
        <v>14</v>
      </c>
      <c r="AI2202" s="0" t="n">
        <v>11</v>
      </c>
      <c r="AN2202" s="0" t="s">
        <v>147</v>
      </c>
      <c r="AO2202" s="0" t="s">
        <v>8430</v>
      </c>
      <c r="AP2202" s="0" t="s">
        <v>8431</v>
      </c>
      <c r="AQ2202" s="0" t="n">
        <v>9</v>
      </c>
      <c r="AR2202" s="0" t="n">
        <v>64</v>
      </c>
      <c r="AS2202" s="0" t="n">
        <v>32</v>
      </c>
      <c r="AU2202" s="0" t="n">
        <f aca="false">COUNTA($BA$2202:$EH$2202)</f>
        <v>18</v>
      </c>
      <c r="AV2202" s="0" t="n">
        <f aca="false">COUNTIF($BA$2202:$EH$2202,"D")</f>
        <v>1</v>
      </c>
      <c r="AW2202" s="0" t="n">
        <f aca="false">COUNTIF($BA$2202:$EH$2202,"R")</f>
        <v>1</v>
      </c>
      <c r="AX2202" s="0" t="n">
        <f aca="false"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>0</v>
      </c>
      <c r="AY2202" s="0" t="n">
        <f aca="false"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>2</v>
      </c>
      <c r="AZ2202" s="0" t="n">
        <f aca="false">IF(EH2202&lt;&gt;"",1,0)</f>
        <v>0</v>
      </c>
      <c r="BB2202" s="0" t="s">
        <v>154</v>
      </c>
      <c r="BC2202" s="0" t="s">
        <v>155</v>
      </c>
      <c r="BD2202" s="0" t="s">
        <v>155</v>
      </c>
      <c r="BH2202" s="0" t="s">
        <v>155</v>
      </c>
      <c r="BL2202" s="0" t="s">
        <v>155</v>
      </c>
      <c r="BP2202" s="0" t="s">
        <v>155</v>
      </c>
      <c r="BS2202" s="0" t="s">
        <v>155</v>
      </c>
      <c r="BY2202" s="0" t="s">
        <v>145</v>
      </c>
      <c r="CA2202" s="0" t="s">
        <v>155</v>
      </c>
      <c r="CK2202" s="0" t="s">
        <v>155</v>
      </c>
      <c r="CP2202" s="0" t="s">
        <v>155</v>
      </c>
      <c r="DC2202" s="0" t="s">
        <v>155</v>
      </c>
      <c r="DN2202" s="0" t="s">
        <v>155</v>
      </c>
      <c r="DU2202" s="0" t="s">
        <v>155</v>
      </c>
      <c r="DX2202" s="0" t="s">
        <v>155</v>
      </c>
      <c r="EA2202" s="0" t="s">
        <v>155</v>
      </c>
      <c r="ED2202" s="0" t="s">
        <v>141</v>
      </c>
      <c r="EF2202" s="0" t="s">
        <v>155</v>
      </c>
    </row>
    <row r="2203" customFormat="false" ht="15" hidden="false" customHeight="false" outlineLevel="0" collapsed="false">
      <c r="A2203" s="0" t="s">
        <v>9624</v>
      </c>
      <c r="B2203" s="0" t="n">
        <v>78</v>
      </c>
      <c r="C2203" s="0" t="n">
        <v>465595</v>
      </c>
      <c r="D2203" s="0" t="s">
        <v>9625</v>
      </c>
      <c r="E2203" s="0" t="s">
        <v>4548</v>
      </c>
      <c r="F2203" s="0" t="str">
        <f aca="false">CONCATENATE(D2203," ",LEFT(H2203,4),"T=",AU2203,"D=",AV2203,"R=",AW2203,"M=",AX2203,"L=",AY2203,"B=",AZ2203)</f>
        <v>STANYARD T=2D=1R=0M=1L=1B=0</v>
      </c>
      <c r="G2203" s="0" t="s">
        <v>140</v>
      </c>
      <c r="I2203" s="0" t="s">
        <v>9626</v>
      </c>
      <c r="J2203" s="0" t="s">
        <v>4366</v>
      </c>
      <c r="K2203" s="0" t="s">
        <v>144</v>
      </c>
      <c r="L2203" s="0" t="s">
        <v>145</v>
      </c>
      <c r="M2203" s="0" t="s">
        <v>9627</v>
      </c>
      <c r="N2203" s="0" t="str">
        <f aca="false">RIGHT(M2203,LEN(M2203)-FIND(" ",M2203))</f>
        <v>KENMORE AVE NE</v>
      </c>
      <c r="P2203" s="0" t="s">
        <v>147</v>
      </c>
      <c r="Q2203" s="0" t="s">
        <v>148</v>
      </c>
      <c r="R2203" s="0" t="n">
        <v>44483</v>
      </c>
      <c r="AD2203" s="0" t="s">
        <v>149</v>
      </c>
      <c r="AE2203" s="0" t="s">
        <v>150</v>
      </c>
      <c r="AF2203" s="0" t="s">
        <v>151</v>
      </c>
      <c r="AH2203" s="0" t="n">
        <v>14</v>
      </c>
      <c r="AI2203" s="0" t="n">
        <v>11</v>
      </c>
      <c r="AN2203" s="0" t="s">
        <v>147</v>
      </c>
      <c r="AO2203" s="0" t="s">
        <v>8430</v>
      </c>
      <c r="AP2203" s="0" t="s">
        <v>8431</v>
      </c>
      <c r="AQ2203" s="0" t="n">
        <v>9</v>
      </c>
      <c r="AR2203" s="0" t="n">
        <v>64</v>
      </c>
      <c r="AS2203" s="0" t="n">
        <v>32</v>
      </c>
      <c r="AU2203" s="0" t="n">
        <f aca="false">COUNTA($BA$2203:$EH$2203)</f>
        <v>2</v>
      </c>
      <c r="AV2203" s="0" t="n">
        <f aca="false">COUNTIF($BA$2203:$EH$2203,"D")</f>
        <v>1</v>
      </c>
      <c r="AW2203" s="0" t="n">
        <f aca="false">COUNTIF($BA$2203:$EH$2203,"R")</f>
        <v>0</v>
      </c>
      <c r="AX2203" s="0" t="n">
        <f aca="false"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>1</v>
      </c>
      <c r="AY2203" s="0" t="n">
        <f aca="false"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>1</v>
      </c>
      <c r="AZ2203" s="0" t="n">
        <f aca="false">IF(EH2203&lt;&gt;"",1,0)</f>
        <v>0</v>
      </c>
      <c r="BB2203" s="0" t="s">
        <v>154</v>
      </c>
      <c r="DW2203" s="0" t="s">
        <v>145</v>
      </c>
    </row>
    <row r="2204" customFormat="false" ht="15" hidden="false" customHeight="false" outlineLevel="0" collapsed="false">
      <c r="A2204" s="0" t="s">
        <v>9628</v>
      </c>
      <c r="B2204" s="0" t="n">
        <v>78</v>
      </c>
      <c r="C2204" s="0" t="n">
        <v>465872</v>
      </c>
      <c r="D2204" s="0" t="s">
        <v>9629</v>
      </c>
      <c r="E2204" s="0" t="s">
        <v>9630</v>
      </c>
      <c r="F2204" s="0" t="str">
        <f aca="false">CONCATENATE(D2204," ",LEFT(H2204,4),"T=",AU2204,"D=",AV2204,"R=",AW2204,"M=",AX2204,"L=",AY2204,"B=",AZ2204)</f>
        <v>GASPAROVICH T=8D=3R=0M=2L=4B=1</v>
      </c>
      <c r="G2204" s="0" t="s">
        <v>1224</v>
      </c>
      <c r="I2204" s="0" t="s">
        <v>4774</v>
      </c>
      <c r="J2204" s="0" t="s">
        <v>2560</v>
      </c>
      <c r="K2204" s="0" t="s">
        <v>144</v>
      </c>
      <c r="L2204" s="0" t="s">
        <v>145</v>
      </c>
      <c r="M2204" s="0" t="s">
        <v>9631</v>
      </c>
      <c r="N2204" s="0" t="str">
        <f aca="false">RIGHT(M2204,LEN(M2204)-FIND(" ",M2204))</f>
        <v>KENMORE AVE NE</v>
      </c>
      <c r="P2204" s="0" t="s">
        <v>147</v>
      </c>
      <c r="Q2204" s="0" t="s">
        <v>148</v>
      </c>
      <c r="R2204" s="0" t="n">
        <v>44483</v>
      </c>
      <c r="AD2204" s="0" t="s">
        <v>149</v>
      </c>
      <c r="AE2204" s="0" t="s">
        <v>150</v>
      </c>
      <c r="AF2204" s="0" t="s">
        <v>151</v>
      </c>
      <c r="AH2204" s="0" t="n">
        <v>14</v>
      </c>
      <c r="AI2204" s="0" t="n">
        <v>11</v>
      </c>
      <c r="AN2204" s="0" t="s">
        <v>147</v>
      </c>
      <c r="AO2204" s="0" t="s">
        <v>8430</v>
      </c>
      <c r="AP2204" s="0" t="s">
        <v>8431</v>
      </c>
      <c r="AQ2204" s="0" t="n">
        <v>9</v>
      </c>
      <c r="AR2204" s="0" t="n">
        <v>64</v>
      </c>
      <c r="AS2204" s="0" t="n">
        <v>32</v>
      </c>
      <c r="AU2204" s="0" t="n">
        <f aca="false">COUNTA($BA$2204:$EH$2204)</f>
        <v>8</v>
      </c>
      <c r="AV2204" s="0" t="n">
        <f aca="false">COUNTIF($BA$2204:$EH$2204,"D")</f>
        <v>3</v>
      </c>
      <c r="AW2204" s="0" t="n">
        <f aca="false">COUNTIF($BA$2204:$EH$2204,"R")</f>
        <v>0</v>
      </c>
      <c r="AX2204" s="0" t="n">
        <f aca="false"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>2</v>
      </c>
      <c r="AY2204" s="0" t="n">
        <f aca="false"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>4</v>
      </c>
      <c r="AZ2204" s="0" t="n">
        <f aca="false">IF(EH2204&lt;&gt;"",1,0)</f>
        <v>1</v>
      </c>
      <c r="BB2204" s="0" t="s">
        <v>154</v>
      </c>
      <c r="DU2204" s="0" t="s">
        <v>155</v>
      </c>
      <c r="DW2204" s="0" t="s">
        <v>145</v>
      </c>
      <c r="DX2204" s="0" t="s">
        <v>155</v>
      </c>
      <c r="EA2204" s="0" t="s">
        <v>155</v>
      </c>
      <c r="ED2204" s="0" t="s">
        <v>145</v>
      </c>
      <c r="EF2204" s="0" t="s">
        <v>155</v>
      </c>
      <c r="EH2204" s="0" t="s">
        <v>145</v>
      </c>
    </row>
    <row r="2205" customFormat="false" ht="15" hidden="false" customHeight="false" outlineLevel="0" collapsed="false">
      <c r="A2205" s="0" t="s">
        <v>9632</v>
      </c>
      <c r="B2205" s="0" t="n">
        <v>78</v>
      </c>
      <c r="C2205" s="0" t="n">
        <v>466178</v>
      </c>
      <c r="D2205" s="0" t="s">
        <v>9633</v>
      </c>
      <c r="E2205" s="0" t="s">
        <v>1785</v>
      </c>
      <c r="F2205" s="0" t="str">
        <f aca="false">CONCATENATE(D2205," ",LEFT(H2205,4),"T=",AU2205,"D=",AV2205,"R=",AW2205,"M=",AX2205,"L=",AY2205,"B=",AZ2205)</f>
        <v>BEST T=4D=0R=0M=0L=1B=0</v>
      </c>
      <c r="G2205" s="0" t="s">
        <v>5660</v>
      </c>
      <c r="I2205" s="0" t="s">
        <v>9634</v>
      </c>
      <c r="J2205" s="0" t="s">
        <v>4137</v>
      </c>
      <c r="K2205" s="0" t="s">
        <v>144</v>
      </c>
      <c r="M2205" s="0" t="s">
        <v>9555</v>
      </c>
      <c r="N2205" s="0" t="str">
        <f aca="false">RIGHT(M2205,LEN(M2205)-FIND(" ",M2205))</f>
        <v>GENESEE AVE NE</v>
      </c>
      <c r="P2205" s="0" t="s">
        <v>147</v>
      </c>
      <c r="Q2205" s="0" t="s">
        <v>148</v>
      </c>
      <c r="R2205" s="0" t="n">
        <v>44483</v>
      </c>
      <c r="V2205" s="0" t="s">
        <v>9635</v>
      </c>
      <c r="X2205" s="0" t="s">
        <v>9636</v>
      </c>
      <c r="Y2205" s="0" t="s">
        <v>148</v>
      </c>
      <c r="Z2205" s="0" t="n">
        <v>44483</v>
      </c>
      <c r="AD2205" s="0" t="s">
        <v>149</v>
      </c>
      <c r="AE2205" s="0" t="s">
        <v>150</v>
      </c>
      <c r="AF2205" s="0" t="s">
        <v>151</v>
      </c>
      <c r="AH2205" s="0" t="n">
        <v>14</v>
      </c>
      <c r="AI2205" s="0" t="n">
        <v>11</v>
      </c>
      <c r="AN2205" s="0" t="s">
        <v>147</v>
      </c>
      <c r="AO2205" s="0" t="s">
        <v>8430</v>
      </c>
      <c r="AP2205" s="0" t="s">
        <v>8431</v>
      </c>
      <c r="AQ2205" s="0" t="n">
        <v>9</v>
      </c>
      <c r="AR2205" s="0" t="n">
        <v>64</v>
      </c>
      <c r="AS2205" s="0" t="n">
        <v>32</v>
      </c>
      <c r="AU2205" s="0" t="n">
        <f aca="false">COUNTA($BA$2205:$EH$2205)</f>
        <v>4</v>
      </c>
      <c r="AV2205" s="0" t="n">
        <f aca="false">COUNTIF($BA$2205:$EH$2205,"D")</f>
        <v>0</v>
      </c>
      <c r="AW2205" s="0" t="n">
        <f aca="false">COUNTIF($BA$2205:$EH$2205,"R")</f>
        <v>0</v>
      </c>
      <c r="AX2205" s="0" t="n">
        <f aca="false"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>0</v>
      </c>
      <c r="AY2205" s="0" t="n">
        <f aca="false"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>1</v>
      </c>
      <c r="AZ2205" s="0" t="n">
        <f aca="false">IF(EH2205&lt;&gt;"",1,0)</f>
        <v>0</v>
      </c>
      <c r="BB2205" s="0" t="s">
        <v>154</v>
      </c>
      <c r="DX2205" s="0" t="s">
        <v>155</v>
      </c>
      <c r="EA2205" s="0" t="s">
        <v>155</v>
      </c>
      <c r="EF2205" s="0" t="s">
        <v>155</v>
      </c>
    </row>
    <row r="2206" customFormat="false" ht="15" hidden="false" customHeight="false" outlineLevel="0" collapsed="false">
      <c r="A2206" s="0" t="s">
        <v>9637</v>
      </c>
      <c r="B2206" s="0" t="n">
        <v>78</v>
      </c>
      <c r="C2206" s="0" t="n">
        <v>389418</v>
      </c>
      <c r="D2206" s="0" t="s">
        <v>9638</v>
      </c>
      <c r="E2206" s="0" t="s">
        <v>5909</v>
      </c>
      <c r="F2206" s="0" t="str">
        <f aca="false">CONCATENATE(D2206," ",LEFT(H2206,4),"T=",AU2206,"D=",AV2206,"R=",AW2206,"M=",AX2206,"L=",AY2206,"B=",AZ2206)</f>
        <v>HOYNOS T=24D=9R=1M=4L=8B=1</v>
      </c>
      <c r="G2206" s="0" t="s">
        <v>222</v>
      </c>
      <c r="I2206" s="0" t="s">
        <v>9639</v>
      </c>
      <c r="J2206" s="0" t="s">
        <v>7354</v>
      </c>
      <c r="K2206" s="0" t="s">
        <v>144</v>
      </c>
      <c r="L2206" s="0" t="s">
        <v>145</v>
      </c>
      <c r="M2206" s="0" t="s">
        <v>9640</v>
      </c>
      <c r="N2206" s="0" t="str">
        <f aca="false">RIGHT(M2206,LEN(M2206)-FIND(" ",M2206))</f>
        <v>ADELAIDE AVE NE</v>
      </c>
      <c r="P2206" s="0" t="s">
        <v>147</v>
      </c>
      <c r="Q2206" s="0" t="s">
        <v>148</v>
      </c>
      <c r="R2206" s="0" t="n">
        <v>44483</v>
      </c>
      <c r="AD2206" s="0" t="s">
        <v>149</v>
      </c>
      <c r="AE2206" s="0" t="s">
        <v>150</v>
      </c>
      <c r="AF2206" s="0" t="s">
        <v>151</v>
      </c>
      <c r="AH2206" s="0" t="n">
        <v>14</v>
      </c>
      <c r="AI2206" s="0" t="n">
        <v>11</v>
      </c>
      <c r="AN2206" s="0" t="s">
        <v>147</v>
      </c>
      <c r="AO2206" s="0" t="s">
        <v>8430</v>
      </c>
      <c r="AP2206" s="0" t="s">
        <v>8431</v>
      </c>
      <c r="AQ2206" s="0" t="n">
        <v>9</v>
      </c>
      <c r="AR2206" s="0" t="n">
        <v>64</v>
      </c>
      <c r="AS2206" s="0" t="n">
        <v>32</v>
      </c>
      <c r="AU2206" s="0" t="n">
        <f aca="false">COUNTA($BA$2206:$EH$2206)</f>
        <v>24</v>
      </c>
      <c r="AV2206" s="0" t="n">
        <f aca="false">COUNTIF($BA$2206:$EH$2206,"D")</f>
        <v>9</v>
      </c>
      <c r="AW2206" s="0" t="n">
        <f aca="false">COUNTIF($BA$2206:$EH$2206,"R")</f>
        <v>1</v>
      </c>
      <c r="AX2206" s="0" t="n">
        <f aca="false"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>4</v>
      </c>
      <c r="AY2206" s="0" t="n">
        <f aca="false"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>8</v>
      </c>
      <c r="AZ2206" s="0" t="n">
        <f aca="false">IF(EH2206&lt;&gt;"",1,0)</f>
        <v>1</v>
      </c>
      <c r="BB2206" s="0" t="s">
        <v>154</v>
      </c>
      <c r="CP2206" s="0" t="s">
        <v>155</v>
      </c>
      <c r="CV2206" s="0" t="s">
        <v>155</v>
      </c>
      <c r="CY2206" s="0" t="s">
        <v>155</v>
      </c>
      <c r="CZ2206" s="0" t="s">
        <v>141</v>
      </c>
      <c r="DC2206" s="0" t="s">
        <v>155</v>
      </c>
      <c r="DD2206" s="0" t="s">
        <v>145</v>
      </c>
      <c r="DF2206" s="0" t="s">
        <v>155</v>
      </c>
      <c r="DG2206" s="0" t="s">
        <v>145</v>
      </c>
      <c r="DI2206" s="0" t="s">
        <v>155</v>
      </c>
      <c r="DJ2206" s="0" t="s">
        <v>145</v>
      </c>
      <c r="DL2206" s="0" t="s">
        <v>155</v>
      </c>
      <c r="DM2206" s="0" t="s">
        <v>145</v>
      </c>
      <c r="DN2206" s="0" t="s">
        <v>155</v>
      </c>
      <c r="DR2206" s="0" t="s">
        <v>155</v>
      </c>
      <c r="DS2206" s="0" t="s">
        <v>145</v>
      </c>
      <c r="DT2206" s="0" t="s">
        <v>145</v>
      </c>
      <c r="DU2206" s="0" t="s">
        <v>155</v>
      </c>
      <c r="DW2206" s="0" t="s">
        <v>145</v>
      </c>
      <c r="DX2206" s="0" t="s">
        <v>155</v>
      </c>
      <c r="EA2206" s="0" t="s">
        <v>155</v>
      </c>
      <c r="ED2206" s="0" t="s">
        <v>145</v>
      </c>
      <c r="EF2206" s="0" t="s">
        <v>155</v>
      </c>
      <c r="EH2206" s="0" t="s">
        <v>145</v>
      </c>
    </row>
    <row r="2207" customFormat="false" ht="15" hidden="false" customHeight="false" outlineLevel="0" collapsed="false">
      <c r="A2207" s="0" t="s">
        <v>9641</v>
      </c>
      <c r="B2207" s="0" t="n">
        <v>78</v>
      </c>
      <c r="C2207" s="0" t="n">
        <v>341191</v>
      </c>
      <c r="D2207" s="0" t="s">
        <v>9577</v>
      </c>
      <c r="E2207" s="0" t="s">
        <v>9642</v>
      </c>
      <c r="F2207" s="0" t="str">
        <f aca="false">CONCATENATE(D2207," ",LEFT(H2207,4),"T=",AU2207,"D=",AV2207,"R=",AW2207,"M=",AX2207,"L=",AY2207,"B=",AZ2207)</f>
        <v>TRYON T=3D=0R=0M=0L=0B=0</v>
      </c>
      <c r="G2207" s="0" t="s">
        <v>300</v>
      </c>
      <c r="I2207" s="0" t="s">
        <v>9643</v>
      </c>
      <c r="J2207" s="0" t="s">
        <v>9644</v>
      </c>
      <c r="K2207" s="0" t="s">
        <v>144</v>
      </c>
      <c r="M2207" s="0" t="s">
        <v>9581</v>
      </c>
      <c r="N2207" s="0" t="str">
        <f aca="false">RIGHT(M2207,LEN(M2207)-FIND(" ",M2207))</f>
        <v>GENESEE AVE NE</v>
      </c>
      <c r="P2207" s="0" t="s">
        <v>147</v>
      </c>
      <c r="Q2207" s="0" t="s">
        <v>148</v>
      </c>
      <c r="R2207" s="0" t="n">
        <v>44483</v>
      </c>
      <c r="AD2207" s="0" t="s">
        <v>149</v>
      </c>
      <c r="AE2207" s="0" t="s">
        <v>150</v>
      </c>
      <c r="AF2207" s="0" t="s">
        <v>151</v>
      </c>
      <c r="AH2207" s="0" t="n">
        <v>14</v>
      </c>
      <c r="AI2207" s="0" t="n">
        <v>11</v>
      </c>
      <c r="AN2207" s="0" t="s">
        <v>147</v>
      </c>
      <c r="AO2207" s="0" t="s">
        <v>8430</v>
      </c>
      <c r="AP2207" s="0" t="s">
        <v>8431</v>
      </c>
      <c r="AQ2207" s="0" t="n">
        <v>9</v>
      </c>
      <c r="AR2207" s="0" t="n">
        <v>64</v>
      </c>
      <c r="AS2207" s="0" t="n">
        <v>32</v>
      </c>
      <c r="AU2207" s="0" t="n">
        <f aca="false">COUNTA($BA$2207:$EH$2207)</f>
        <v>3</v>
      </c>
      <c r="AV2207" s="0" t="n">
        <f aca="false">COUNTIF($BA$2207:$EH$2207,"D")</f>
        <v>0</v>
      </c>
      <c r="AW2207" s="0" t="n">
        <f aca="false">COUNTIF($BA$2207:$EH$2207,"R")</f>
        <v>0</v>
      </c>
      <c r="AX2207" s="0" t="n">
        <f aca="false"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>0</v>
      </c>
      <c r="AY2207" s="0" t="n">
        <f aca="false"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>0</v>
      </c>
      <c r="AZ2207" s="0" t="n">
        <f aca="false">IF(EH2207&lt;&gt;"",1,0)</f>
        <v>0</v>
      </c>
      <c r="BB2207" s="0" t="s">
        <v>154</v>
      </c>
      <c r="DN2207" s="0" t="s">
        <v>155</v>
      </c>
      <c r="EF2207" s="0" t="s">
        <v>155</v>
      </c>
    </row>
    <row r="2208" customFormat="false" ht="15" hidden="false" customHeight="false" outlineLevel="0" collapsed="false">
      <c r="A2208" s="0" t="s">
        <v>9645</v>
      </c>
      <c r="B2208" s="0" t="n">
        <v>78</v>
      </c>
      <c r="C2208" s="0" t="n">
        <v>262050</v>
      </c>
      <c r="D2208" s="0" t="s">
        <v>1203</v>
      </c>
      <c r="E2208" s="0" t="s">
        <v>957</v>
      </c>
      <c r="F2208" s="0" t="str">
        <f aca="false">CONCATENATE(D2208," ",LEFT(H2208,4),"T=",AU2208,"D=",AV2208,"R=",AW2208,"M=",AX2208,"L=",AY2208,"B=",AZ2208)</f>
        <v>ROSE T=49D=17R=0M=7L=8B=1</v>
      </c>
      <c r="G2208" s="0" t="s">
        <v>242</v>
      </c>
      <c r="I2208" s="0" t="s">
        <v>9646</v>
      </c>
      <c r="J2208" s="0" t="s">
        <v>9647</v>
      </c>
      <c r="K2208" s="0" t="s">
        <v>144</v>
      </c>
      <c r="L2208" s="0" t="s">
        <v>145</v>
      </c>
      <c r="M2208" s="0" t="s">
        <v>8720</v>
      </c>
      <c r="N2208" s="0" t="str">
        <f aca="false">RIGHT(M2208,LEN(M2208)-FIND(" ",M2208))</f>
        <v>MAPLEWOOD ST NE</v>
      </c>
      <c r="P2208" s="0" t="s">
        <v>147</v>
      </c>
      <c r="Q2208" s="0" t="s">
        <v>148</v>
      </c>
      <c r="R2208" s="0" t="n">
        <v>44483</v>
      </c>
      <c r="AD2208" s="0" t="s">
        <v>149</v>
      </c>
      <c r="AE2208" s="0" t="s">
        <v>150</v>
      </c>
      <c r="AF2208" s="0" t="s">
        <v>151</v>
      </c>
      <c r="AH2208" s="0" t="n">
        <v>14</v>
      </c>
      <c r="AI2208" s="0" t="n">
        <v>11</v>
      </c>
      <c r="AN2208" s="0" t="s">
        <v>147</v>
      </c>
      <c r="AO2208" s="0" t="s">
        <v>8430</v>
      </c>
      <c r="AP2208" s="0" t="s">
        <v>8431</v>
      </c>
      <c r="AQ2208" s="0" t="n">
        <v>9</v>
      </c>
      <c r="AR2208" s="0" t="n">
        <v>64</v>
      </c>
      <c r="AS2208" s="0" t="n">
        <v>32</v>
      </c>
      <c r="AU2208" s="0" t="n">
        <f aca="false">COUNTA($BA$2208:$EH$2208)</f>
        <v>49</v>
      </c>
      <c r="AV2208" s="0" t="n">
        <f aca="false">COUNTIF($BA$2208:$EH$2208,"D")</f>
        <v>17</v>
      </c>
      <c r="AW2208" s="0" t="n">
        <f aca="false">COUNTIF($BA$2208:$EH$2208,"R")</f>
        <v>0</v>
      </c>
      <c r="AX2208" s="0" t="n">
        <f aca="false"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>7</v>
      </c>
      <c r="AY2208" s="0" t="n">
        <f aca="false"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>8</v>
      </c>
      <c r="AZ2208" s="0" t="n">
        <f aca="false">IF(EH2208&lt;&gt;"",1,0)</f>
        <v>1</v>
      </c>
      <c r="BB2208" s="0" t="s">
        <v>154</v>
      </c>
      <c r="BC2208" s="0" t="s">
        <v>155</v>
      </c>
      <c r="BD2208" s="0" t="s">
        <v>155</v>
      </c>
      <c r="BF2208" s="0" t="s">
        <v>155</v>
      </c>
      <c r="BG2208" s="0" t="s">
        <v>155</v>
      </c>
      <c r="BH2208" s="0" t="s">
        <v>155</v>
      </c>
      <c r="BI2208" s="0" t="s">
        <v>155</v>
      </c>
      <c r="BJ2208" s="0" t="s">
        <v>155</v>
      </c>
      <c r="BK2208" s="0" t="s">
        <v>155</v>
      </c>
      <c r="BL2208" s="0" t="s">
        <v>155</v>
      </c>
      <c r="BP2208" s="0" t="s">
        <v>155</v>
      </c>
      <c r="BR2208" s="0" t="s">
        <v>155</v>
      </c>
      <c r="BS2208" s="0" t="s">
        <v>155</v>
      </c>
      <c r="BV2208" s="0" t="s">
        <v>155</v>
      </c>
      <c r="BY2208" s="0" t="s">
        <v>145</v>
      </c>
      <c r="CA2208" s="0" t="s">
        <v>155</v>
      </c>
      <c r="CG2208" s="0" t="s">
        <v>155</v>
      </c>
      <c r="CH2208" s="0" t="s">
        <v>145</v>
      </c>
      <c r="CK2208" s="0" t="s">
        <v>155</v>
      </c>
      <c r="CL2208" s="0" t="s">
        <v>145</v>
      </c>
      <c r="CN2208" s="0" t="s">
        <v>155</v>
      </c>
      <c r="CO2208" s="0" t="s">
        <v>145</v>
      </c>
      <c r="CP2208" s="0" t="s">
        <v>155</v>
      </c>
      <c r="CQ2208" s="0" t="s">
        <v>145</v>
      </c>
      <c r="CT2208" s="0" t="s">
        <v>155</v>
      </c>
      <c r="CU2208" s="0" t="s">
        <v>145</v>
      </c>
      <c r="CV2208" s="0" t="s">
        <v>155</v>
      </c>
      <c r="CW2208" s="0" t="s">
        <v>145</v>
      </c>
      <c r="CY2208" s="0" t="s">
        <v>155</v>
      </c>
      <c r="CZ2208" s="0" t="s">
        <v>145</v>
      </c>
      <c r="DC2208" s="0" t="s">
        <v>155</v>
      </c>
      <c r="DD2208" s="0" t="s">
        <v>145</v>
      </c>
      <c r="DF2208" s="0" t="s">
        <v>155</v>
      </c>
      <c r="DG2208" s="0" t="s">
        <v>145</v>
      </c>
      <c r="DI2208" s="0" t="s">
        <v>155</v>
      </c>
      <c r="DJ2208" s="0" t="s">
        <v>145</v>
      </c>
      <c r="DL2208" s="0" t="s">
        <v>155</v>
      </c>
      <c r="DM2208" s="0" t="s">
        <v>145</v>
      </c>
      <c r="DN2208" s="0" t="s">
        <v>155</v>
      </c>
      <c r="DR2208" s="0" t="s">
        <v>155</v>
      </c>
      <c r="DS2208" s="0" t="s">
        <v>145</v>
      </c>
      <c r="DT2208" s="0" t="s">
        <v>145</v>
      </c>
      <c r="DU2208" s="0" t="s">
        <v>155</v>
      </c>
      <c r="DW2208" s="0" t="s">
        <v>145</v>
      </c>
      <c r="DX2208" s="0" t="s">
        <v>155</v>
      </c>
      <c r="EA2208" s="0" t="s">
        <v>155</v>
      </c>
      <c r="ED2208" s="0" t="s">
        <v>145</v>
      </c>
      <c r="EF2208" s="0" t="s">
        <v>155</v>
      </c>
      <c r="EH2208" s="0" t="s">
        <v>145</v>
      </c>
    </row>
    <row r="2209" customFormat="false" ht="15" hidden="false" customHeight="false" outlineLevel="0" collapsed="false">
      <c r="A2209" s="0" t="s">
        <v>9648</v>
      </c>
      <c r="B2209" s="0" t="n">
        <v>78</v>
      </c>
      <c r="C2209" s="0" t="n">
        <v>444223</v>
      </c>
      <c r="D2209" s="0" t="s">
        <v>9649</v>
      </c>
      <c r="E2209" s="0" t="s">
        <v>8433</v>
      </c>
      <c r="F2209" s="0" t="str">
        <f aca="false">CONCATENATE(D2209," ",LEFT(H2209,4),"T=",AU2209,"D=",AV2209,"R=",AW2209,"M=",AX2209,"L=",AY2209,"B=",AZ2209)</f>
        <v>RUPLE T=4D=0R=0M=0L=0B=0</v>
      </c>
      <c r="G2209" s="0" t="s">
        <v>3250</v>
      </c>
      <c r="I2209" s="0" t="s">
        <v>9650</v>
      </c>
      <c r="J2209" s="0" t="s">
        <v>308</v>
      </c>
      <c r="K2209" s="0" t="s">
        <v>144</v>
      </c>
      <c r="M2209" s="0" t="s">
        <v>9651</v>
      </c>
      <c r="N2209" s="0" t="str">
        <f aca="false">RIGHT(M2209,LEN(M2209)-FIND(" ",M2209))</f>
        <v>ROSELAWN AVE NE</v>
      </c>
      <c r="P2209" s="0" t="s">
        <v>147</v>
      </c>
      <c r="Q2209" s="0" t="s">
        <v>148</v>
      </c>
      <c r="R2209" s="0" t="n">
        <v>44483</v>
      </c>
      <c r="AD2209" s="0" t="s">
        <v>149</v>
      </c>
      <c r="AE2209" s="0" t="s">
        <v>150</v>
      </c>
      <c r="AF2209" s="0" t="s">
        <v>151</v>
      </c>
      <c r="AH2209" s="0" t="n">
        <v>14</v>
      </c>
      <c r="AI2209" s="0" t="n">
        <v>11</v>
      </c>
      <c r="AN2209" s="0" t="s">
        <v>147</v>
      </c>
      <c r="AO2209" s="0" t="s">
        <v>8430</v>
      </c>
      <c r="AP2209" s="0" t="s">
        <v>8431</v>
      </c>
      <c r="AQ2209" s="0" t="n">
        <v>9</v>
      </c>
      <c r="AR2209" s="0" t="n">
        <v>64</v>
      </c>
      <c r="AS2209" s="0" t="n">
        <v>32</v>
      </c>
      <c r="AU2209" s="0" t="n">
        <f aca="false">COUNTA($BA$2209:$EH$2209)</f>
        <v>4</v>
      </c>
      <c r="AV2209" s="0" t="n">
        <f aca="false">COUNTIF($BA$2209:$EH$2209,"D")</f>
        <v>0</v>
      </c>
      <c r="AW2209" s="0" t="n">
        <f aca="false">COUNTIF($BA$2209:$EH$2209,"R")</f>
        <v>0</v>
      </c>
      <c r="AX2209" s="0" t="n">
        <f aca="false"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>0</v>
      </c>
      <c r="AY2209" s="0" t="n">
        <f aca="false"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>0</v>
      </c>
      <c r="AZ2209" s="0" t="n">
        <f aca="false">IF(EH2209&lt;&gt;"",1,0)</f>
        <v>0</v>
      </c>
      <c r="BB2209" s="0" t="s">
        <v>154</v>
      </c>
      <c r="DN2209" s="0" t="s">
        <v>155</v>
      </c>
      <c r="DU2209" s="0" t="s">
        <v>155</v>
      </c>
      <c r="EA2209" s="0" t="s">
        <v>155</v>
      </c>
    </row>
    <row r="2210" customFormat="false" ht="15" hidden="false" customHeight="false" outlineLevel="0" collapsed="false">
      <c r="A2210" s="0" t="s">
        <v>9652</v>
      </c>
      <c r="B2210" s="0" t="n">
        <v>78</v>
      </c>
      <c r="C2210" s="0" t="n">
        <v>231005</v>
      </c>
      <c r="D2210" s="0" t="s">
        <v>9653</v>
      </c>
      <c r="E2210" s="0" t="s">
        <v>7448</v>
      </c>
      <c r="F2210" s="0" t="str">
        <f aca="false">CONCATENATE(D2210," ",LEFT(H2210,4),"T=",AU2210,"D=",AV2210,"R=",AW2210,"M=",AX2210,"L=",AY2210,"B=",AZ2210)</f>
        <v>LAMBIS T=19D=2R=0M=1L=0B=0</v>
      </c>
      <c r="I2210" s="0" t="s">
        <v>9654</v>
      </c>
      <c r="J2210" s="0" t="s">
        <v>9655</v>
      </c>
      <c r="K2210" s="0" t="s">
        <v>144</v>
      </c>
      <c r="M2210" s="0" t="s">
        <v>9656</v>
      </c>
      <c r="N2210" s="0" t="str">
        <f aca="false">RIGHT(M2210,LEN(M2210)-FIND(" ",M2210))</f>
        <v>WILLARD AVE NE</v>
      </c>
      <c r="P2210" s="0" t="s">
        <v>147</v>
      </c>
      <c r="Q2210" s="0" t="s">
        <v>148</v>
      </c>
      <c r="R2210" s="0" t="n">
        <v>44483</v>
      </c>
      <c r="AD2210" s="0" t="s">
        <v>149</v>
      </c>
      <c r="AE2210" s="0" t="s">
        <v>150</v>
      </c>
      <c r="AF2210" s="0" t="s">
        <v>151</v>
      </c>
      <c r="AH2210" s="0" t="n">
        <v>14</v>
      </c>
      <c r="AI2210" s="0" t="n">
        <v>11</v>
      </c>
      <c r="AN2210" s="0" t="s">
        <v>147</v>
      </c>
      <c r="AO2210" s="0" t="s">
        <v>8430</v>
      </c>
      <c r="AP2210" s="0" t="s">
        <v>8431</v>
      </c>
      <c r="AQ2210" s="0" t="n">
        <v>9</v>
      </c>
      <c r="AR2210" s="0" t="n">
        <v>64</v>
      </c>
      <c r="AS2210" s="0" t="n">
        <v>32</v>
      </c>
      <c r="AU2210" s="0" t="n">
        <f aca="false">COUNTA($BA$2210:$EH$2210)</f>
        <v>19</v>
      </c>
      <c r="AV2210" s="0" t="n">
        <f aca="false">COUNTIF($BA$2210:$EH$2210,"D")</f>
        <v>2</v>
      </c>
      <c r="AW2210" s="0" t="n">
        <f aca="false">COUNTIF($BA$2210:$EH$2210,"R")</f>
        <v>0</v>
      </c>
      <c r="AX2210" s="0" t="n">
        <f aca="false"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>1</v>
      </c>
      <c r="AY2210" s="0" t="n">
        <f aca="false"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>0</v>
      </c>
      <c r="AZ2210" s="0" t="n">
        <f aca="false">IF(EH2210&lt;&gt;"",1,0)</f>
        <v>0</v>
      </c>
      <c r="BB2210" s="0" t="s">
        <v>154</v>
      </c>
      <c r="BC2210" s="0" t="s">
        <v>155</v>
      </c>
      <c r="BD2210" s="0" t="s">
        <v>155</v>
      </c>
      <c r="BH2210" s="0" t="s">
        <v>155</v>
      </c>
      <c r="BI2210" s="0" t="s">
        <v>155</v>
      </c>
      <c r="BK2210" s="0" t="s">
        <v>155</v>
      </c>
      <c r="BL2210" s="0" t="s">
        <v>155</v>
      </c>
      <c r="BR2210" s="0" t="s">
        <v>155</v>
      </c>
      <c r="BS2210" s="0" t="s">
        <v>155</v>
      </c>
      <c r="BY2210" s="0" t="s">
        <v>145</v>
      </c>
      <c r="CA2210" s="0" t="s">
        <v>155</v>
      </c>
      <c r="CK2210" s="0" t="s">
        <v>155</v>
      </c>
      <c r="CL2210" s="0" t="s">
        <v>145</v>
      </c>
      <c r="CP2210" s="0" t="s">
        <v>155</v>
      </c>
      <c r="DC2210" s="0" t="s">
        <v>155</v>
      </c>
      <c r="DI2210" s="0" t="s">
        <v>155</v>
      </c>
      <c r="DN2210" s="0" t="s">
        <v>155</v>
      </c>
      <c r="DU2210" s="0" t="s">
        <v>155</v>
      </c>
      <c r="EF2210" s="0" t="s">
        <v>155</v>
      </c>
    </row>
    <row r="2211" customFormat="false" ht="15" hidden="false" customHeight="false" outlineLevel="0" collapsed="false">
      <c r="A2211" s="0" t="s">
        <v>9657</v>
      </c>
      <c r="B2211" s="0" t="n">
        <v>78</v>
      </c>
      <c r="C2211" s="0" t="n">
        <v>136333</v>
      </c>
      <c r="D2211" s="0" t="s">
        <v>9658</v>
      </c>
      <c r="E2211" s="0" t="s">
        <v>462</v>
      </c>
      <c r="F2211" s="0" t="str">
        <f aca="false">CONCATENATE(D2211," ",LEFT(H2211,4),"T=",AU2211,"D=",AV2211,"R=",AW2211,"M=",AX2211,"L=",AY2211,"B=",AZ2211)</f>
        <v>DOMENICK T=32D=9R=0M=4L=4B=0</v>
      </c>
      <c r="I2211" s="0" t="s">
        <v>9659</v>
      </c>
      <c r="J2211" s="0" t="s">
        <v>9660</v>
      </c>
      <c r="K2211" s="0" t="s">
        <v>144</v>
      </c>
      <c r="L2211" s="0" t="s">
        <v>145</v>
      </c>
      <c r="M2211" s="0" t="s">
        <v>9661</v>
      </c>
      <c r="N2211" s="0" t="str">
        <f aca="false">RIGHT(M2211,LEN(M2211)-FIND(" ",M2211))</f>
        <v>WILLARD AVE NE</v>
      </c>
      <c r="P2211" s="0" t="s">
        <v>147</v>
      </c>
      <c r="Q2211" s="0" t="s">
        <v>148</v>
      </c>
      <c r="R2211" s="0" t="n">
        <v>44483</v>
      </c>
      <c r="AD2211" s="0" t="s">
        <v>149</v>
      </c>
      <c r="AE2211" s="0" t="s">
        <v>150</v>
      </c>
      <c r="AF2211" s="0" t="s">
        <v>151</v>
      </c>
      <c r="AH2211" s="0" t="n">
        <v>14</v>
      </c>
      <c r="AI2211" s="0" t="n">
        <v>11</v>
      </c>
      <c r="AN2211" s="0" t="s">
        <v>147</v>
      </c>
      <c r="AO2211" s="0" t="s">
        <v>8430</v>
      </c>
      <c r="AP2211" s="0" t="s">
        <v>8431</v>
      </c>
      <c r="AQ2211" s="0" t="n">
        <v>9</v>
      </c>
      <c r="AR2211" s="0" t="n">
        <v>64</v>
      </c>
      <c r="AS2211" s="0" t="n">
        <v>32</v>
      </c>
      <c r="AU2211" s="0" t="n">
        <f aca="false">COUNTA($BA$2211:$EH$2211)</f>
        <v>32</v>
      </c>
      <c r="AV2211" s="0" t="n">
        <f aca="false">COUNTIF($BA$2211:$EH$2211,"D")</f>
        <v>9</v>
      </c>
      <c r="AW2211" s="0" t="n">
        <f aca="false">COUNTIF($BA$2211:$EH$2211,"R")</f>
        <v>0</v>
      </c>
      <c r="AX2211" s="0" t="n">
        <f aca="false"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>4</v>
      </c>
      <c r="AY2211" s="0" t="n">
        <f aca="false"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>4</v>
      </c>
      <c r="AZ2211" s="0" t="n">
        <f aca="false">IF(EH2211&lt;&gt;"",1,0)</f>
        <v>0</v>
      </c>
      <c r="BB2211" s="0" t="s">
        <v>154</v>
      </c>
      <c r="BC2211" s="0" t="s">
        <v>155</v>
      </c>
      <c r="BD2211" s="0" t="s">
        <v>155</v>
      </c>
      <c r="BE2211" s="0" t="s">
        <v>155</v>
      </c>
      <c r="BG2211" s="0" t="s">
        <v>155</v>
      </c>
      <c r="BH2211" s="0" t="s">
        <v>155</v>
      </c>
      <c r="BI2211" s="0" t="s">
        <v>155</v>
      </c>
      <c r="BJ2211" s="0" t="s">
        <v>155</v>
      </c>
      <c r="BK2211" s="0" t="s">
        <v>155</v>
      </c>
      <c r="BL2211" s="0" t="s">
        <v>155</v>
      </c>
      <c r="BP2211" s="0" t="s">
        <v>155</v>
      </c>
      <c r="BS2211" s="0" t="s">
        <v>155</v>
      </c>
      <c r="BY2211" s="0" t="s">
        <v>145</v>
      </c>
      <c r="CA2211" s="0" t="s">
        <v>155</v>
      </c>
      <c r="CK2211" s="0" t="s">
        <v>155</v>
      </c>
      <c r="CL2211" s="0" t="s">
        <v>145</v>
      </c>
      <c r="CN2211" s="0" t="s">
        <v>155</v>
      </c>
      <c r="CP2211" s="0" t="s">
        <v>155</v>
      </c>
      <c r="CW2211" s="0" t="s">
        <v>145</v>
      </c>
      <c r="CY2211" s="0" t="s">
        <v>155</v>
      </c>
      <c r="CZ2211" s="0" t="s">
        <v>145</v>
      </c>
      <c r="DC2211" s="0" t="s">
        <v>155</v>
      </c>
      <c r="DF2211" s="0" t="s">
        <v>155</v>
      </c>
      <c r="DG2211" s="0" t="s">
        <v>145</v>
      </c>
      <c r="DI2211" s="0" t="s">
        <v>155</v>
      </c>
      <c r="DJ2211" s="0" t="s">
        <v>145</v>
      </c>
      <c r="DN2211" s="0" t="s">
        <v>155</v>
      </c>
      <c r="DS2211" s="0" t="s">
        <v>145</v>
      </c>
      <c r="DU2211" s="0" t="s">
        <v>155</v>
      </c>
      <c r="DW2211" s="0" t="s">
        <v>145</v>
      </c>
      <c r="ED2211" s="0" t="s">
        <v>145</v>
      </c>
      <c r="EF2211" s="0" t="s">
        <v>155</v>
      </c>
    </row>
    <row r="2212" customFormat="false" ht="15" hidden="false" customHeight="false" outlineLevel="0" collapsed="false">
      <c r="A2212" s="0" t="s">
        <v>9662</v>
      </c>
      <c r="B2212" s="0" t="n">
        <v>78</v>
      </c>
      <c r="C2212" s="0" t="n">
        <v>287406</v>
      </c>
      <c r="D2212" s="0" t="s">
        <v>9663</v>
      </c>
      <c r="E2212" s="0" t="s">
        <v>2972</v>
      </c>
      <c r="F2212" s="0" t="str">
        <f aca="false">CONCATENATE(D2212," ",LEFT(H2212,4),"T=",AU2212,"D=",AV2212,"R=",AW2212,"M=",AX2212,"L=",AY2212,"B=",AZ2212)</f>
        <v>DENNISON T=35D=2R=7M=2L=5B=0</v>
      </c>
      <c r="G2212" s="0" t="s">
        <v>159</v>
      </c>
      <c r="I2212" s="0" t="s">
        <v>6907</v>
      </c>
      <c r="J2212" s="0" t="s">
        <v>9664</v>
      </c>
      <c r="K2212" s="0" t="s">
        <v>144</v>
      </c>
      <c r="L2212" s="0" t="s">
        <v>141</v>
      </c>
      <c r="M2212" s="0" t="s">
        <v>9661</v>
      </c>
      <c r="N2212" s="0" t="str">
        <f aca="false">RIGHT(M2212,LEN(M2212)-FIND(" ",M2212))</f>
        <v>WILLARD AVE NE</v>
      </c>
      <c r="P2212" s="0" t="s">
        <v>147</v>
      </c>
      <c r="Q2212" s="0" t="s">
        <v>148</v>
      </c>
      <c r="R2212" s="0" t="n">
        <v>44483</v>
      </c>
      <c r="AD2212" s="0" t="s">
        <v>149</v>
      </c>
      <c r="AE2212" s="0" t="s">
        <v>150</v>
      </c>
      <c r="AF2212" s="0" t="s">
        <v>151</v>
      </c>
      <c r="AH2212" s="0" t="n">
        <v>14</v>
      </c>
      <c r="AI2212" s="0" t="n">
        <v>11</v>
      </c>
      <c r="AN2212" s="0" t="s">
        <v>147</v>
      </c>
      <c r="AO2212" s="0" t="s">
        <v>8430</v>
      </c>
      <c r="AP2212" s="0" t="s">
        <v>8431</v>
      </c>
      <c r="AQ2212" s="0" t="n">
        <v>9</v>
      </c>
      <c r="AR2212" s="0" t="n">
        <v>64</v>
      </c>
      <c r="AS2212" s="0" t="n">
        <v>32</v>
      </c>
      <c r="AU2212" s="0" t="n">
        <f aca="false">COUNTA($BA$2212:$EH$2212)</f>
        <v>35</v>
      </c>
      <c r="AV2212" s="0" t="n">
        <f aca="false">COUNTIF($BA$2212:$EH$2212,"D")</f>
        <v>2</v>
      </c>
      <c r="AW2212" s="0" t="n">
        <f aca="false">COUNTIF($BA$2212:$EH$2212,"R")</f>
        <v>7</v>
      </c>
      <c r="AX2212" s="0" t="n">
        <f aca="false"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>2</v>
      </c>
      <c r="AY2212" s="0" t="n">
        <f aca="false"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>5</v>
      </c>
      <c r="AZ2212" s="0" t="n">
        <f aca="false">IF(EH2212&lt;&gt;"",1,0)</f>
        <v>0</v>
      </c>
      <c r="BB2212" s="0" t="s">
        <v>154</v>
      </c>
      <c r="BD2212" s="0" t="s">
        <v>155</v>
      </c>
      <c r="BE2212" s="0" t="s">
        <v>155</v>
      </c>
      <c r="BG2212" s="0" t="s">
        <v>155</v>
      </c>
      <c r="BH2212" s="0" t="s">
        <v>155</v>
      </c>
      <c r="BJ2212" s="0" t="s">
        <v>155</v>
      </c>
      <c r="BL2212" s="0" t="s">
        <v>155</v>
      </c>
      <c r="BP2212" s="0" t="s">
        <v>155</v>
      </c>
      <c r="BR2212" s="0" t="s">
        <v>155</v>
      </c>
      <c r="BS2212" s="0" t="s">
        <v>155</v>
      </c>
      <c r="BV2212" s="0" t="s">
        <v>155</v>
      </c>
      <c r="BY2212" s="0" t="s">
        <v>141</v>
      </c>
      <c r="CA2212" s="0" t="s">
        <v>155</v>
      </c>
      <c r="CG2212" s="0" t="s">
        <v>155</v>
      </c>
      <c r="CK2212" s="0" t="s">
        <v>155</v>
      </c>
      <c r="CN2212" s="0" t="s">
        <v>155</v>
      </c>
      <c r="CO2212" s="0" t="s">
        <v>141</v>
      </c>
      <c r="CP2212" s="0" t="s">
        <v>155</v>
      </c>
      <c r="CV2212" s="0" t="s">
        <v>155</v>
      </c>
      <c r="CW2212" s="0" t="s">
        <v>145</v>
      </c>
      <c r="CY2212" s="0" t="s">
        <v>155</v>
      </c>
      <c r="CZ2212" s="0" t="s">
        <v>141</v>
      </c>
      <c r="DC2212" s="0" t="s">
        <v>155</v>
      </c>
      <c r="DF2212" s="0" t="s">
        <v>155</v>
      </c>
      <c r="DG2212" s="0" t="s">
        <v>141</v>
      </c>
      <c r="DI2212" s="0" t="s">
        <v>155</v>
      </c>
      <c r="DN2212" s="0" t="s">
        <v>155</v>
      </c>
      <c r="DS2212" s="0" t="s">
        <v>141</v>
      </c>
      <c r="DT2212" s="0" t="s">
        <v>141</v>
      </c>
      <c r="DU2212" s="0" t="s">
        <v>155</v>
      </c>
      <c r="DW2212" s="0" t="s">
        <v>145</v>
      </c>
      <c r="DX2212" s="0" t="s">
        <v>155</v>
      </c>
      <c r="EA2212" s="0" t="s">
        <v>155</v>
      </c>
      <c r="ED2212" s="0" t="s">
        <v>141</v>
      </c>
      <c r="EF2212" s="0" t="s">
        <v>155</v>
      </c>
    </row>
    <row r="2213" customFormat="false" ht="15" hidden="false" customHeight="false" outlineLevel="0" collapsed="false">
      <c r="A2213" s="0" t="s">
        <v>9665</v>
      </c>
      <c r="B2213" s="0" t="n">
        <v>78</v>
      </c>
      <c r="C2213" s="0" t="n">
        <v>202516</v>
      </c>
      <c r="D2213" s="0" t="s">
        <v>9653</v>
      </c>
      <c r="E2213" s="0" t="s">
        <v>2982</v>
      </c>
      <c r="F2213" s="0" t="str">
        <f aca="false">CONCATENATE(D2213," ",LEFT(H2213,4),"T=",AU2213,"D=",AV2213,"R=",AW2213,"M=",AX2213,"L=",AY2213,"B=",AZ2213)</f>
        <v>LAMBIS T=19D=2R=0M=1L=0B=0</v>
      </c>
      <c r="I2213" s="0" t="s">
        <v>9666</v>
      </c>
      <c r="J2213" s="0" t="s">
        <v>9655</v>
      </c>
      <c r="K2213" s="0" t="s">
        <v>144</v>
      </c>
      <c r="M2213" s="0" t="s">
        <v>9656</v>
      </c>
      <c r="N2213" s="0" t="str">
        <f aca="false">RIGHT(M2213,LEN(M2213)-FIND(" ",M2213))</f>
        <v>WILLARD AVE NE</v>
      </c>
      <c r="P2213" s="0" t="s">
        <v>147</v>
      </c>
      <c r="Q2213" s="0" t="s">
        <v>148</v>
      </c>
      <c r="R2213" s="0" t="n">
        <v>44483</v>
      </c>
      <c r="AD2213" s="0" t="s">
        <v>149</v>
      </c>
      <c r="AE2213" s="0" t="s">
        <v>150</v>
      </c>
      <c r="AF2213" s="0" t="s">
        <v>151</v>
      </c>
      <c r="AH2213" s="0" t="n">
        <v>14</v>
      </c>
      <c r="AI2213" s="0" t="n">
        <v>11</v>
      </c>
      <c r="AN2213" s="0" t="s">
        <v>147</v>
      </c>
      <c r="AO2213" s="0" t="s">
        <v>8430</v>
      </c>
      <c r="AP2213" s="0" t="s">
        <v>8431</v>
      </c>
      <c r="AQ2213" s="0" t="n">
        <v>9</v>
      </c>
      <c r="AR2213" s="0" t="n">
        <v>64</v>
      </c>
      <c r="AS2213" s="0" t="n">
        <v>32</v>
      </c>
      <c r="AU2213" s="0" t="n">
        <f aca="false">COUNTA($BA$2213:$EH$2213)</f>
        <v>19</v>
      </c>
      <c r="AV2213" s="0" t="n">
        <f aca="false">COUNTIF($BA$2213:$EH$2213,"D")</f>
        <v>2</v>
      </c>
      <c r="AW2213" s="0" t="n">
        <f aca="false">COUNTIF($BA$2213:$EH$2213,"R")</f>
        <v>0</v>
      </c>
      <c r="AX2213" s="0" t="n">
        <f aca="false"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>1</v>
      </c>
      <c r="AY2213" s="0" t="n">
        <f aca="false"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>0</v>
      </c>
      <c r="AZ2213" s="0" t="n">
        <f aca="false">IF(EH2213&lt;&gt;"",1,0)</f>
        <v>0</v>
      </c>
      <c r="BB2213" s="0" t="s">
        <v>154</v>
      </c>
      <c r="BC2213" s="0" t="s">
        <v>155</v>
      </c>
      <c r="BD2213" s="0" t="s">
        <v>155</v>
      </c>
      <c r="BH2213" s="0" t="s">
        <v>155</v>
      </c>
      <c r="BI2213" s="0" t="s">
        <v>155</v>
      </c>
      <c r="BK2213" s="0" t="s">
        <v>155</v>
      </c>
      <c r="BL2213" s="0" t="s">
        <v>155</v>
      </c>
      <c r="BR2213" s="0" t="s">
        <v>155</v>
      </c>
      <c r="BS2213" s="0" t="s">
        <v>155</v>
      </c>
      <c r="BY2213" s="0" t="s">
        <v>145</v>
      </c>
      <c r="CA2213" s="0" t="s">
        <v>155</v>
      </c>
      <c r="CK2213" s="0" t="s">
        <v>155</v>
      </c>
      <c r="CL2213" s="0" t="s">
        <v>145</v>
      </c>
      <c r="CP2213" s="0" t="s">
        <v>155</v>
      </c>
      <c r="DC2213" s="0" t="s">
        <v>155</v>
      </c>
      <c r="DI2213" s="0" t="s">
        <v>155</v>
      </c>
      <c r="DN2213" s="0" t="s">
        <v>155</v>
      </c>
      <c r="DU2213" s="0" t="s">
        <v>155</v>
      </c>
      <c r="EF2213" s="0" t="s">
        <v>155</v>
      </c>
    </row>
    <row r="2214" customFormat="false" ht="15" hidden="false" customHeight="false" outlineLevel="0" collapsed="false">
      <c r="A2214" s="0" t="s">
        <v>9667</v>
      </c>
      <c r="B2214" s="0" t="n">
        <v>78</v>
      </c>
      <c r="C2214" s="0" t="n">
        <v>82291</v>
      </c>
      <c r="D2214" s="0" t="s">
        <v>8441</v>
      </c>
      <c r="E2214" s="0" t="s">
        <v>3617</v>
      </c>
      <c r="F2214" s="0" t="str">
        <f aca="false">CONCATENATE(D2214," ",LEFT(H2214,4),"T=",AU2214,"D=",AV2214,"R=",AW2214,"M=",AX2214,"L=",AY2214,"B=",AZ2214)</f>
        <v>YURICEK T=22D=1R=0M=0L=0B=0</v>
      </c>
      <c r="G2214" s="0" t="s">
        <v>849</v>
      </c>
      <c r="I2214" s="0" t="s">
        <v>9668</v>
      </c>
      <c r="J2214" s="0" t="s">
        <v>1881</v>
      </c>
      <c r="K2214" s="0" t="s">
        <v>144</v>
      </c>
      <c r="M2214" s="0" t="s">
        <v>9669</v>
      </c>
      <c r="N2214" s="0" t="str">
        <f aca="false">RIGHT(M2214,LEN(M2214)-FIND(" ",M2214))</f>
        <v>WILLARD AVE NE</v>
      </c>
      <c r="P2214" s="0" t="s">
        <v>147</v>
      </c>
      <c r="Q2214" s="0" t="s">
        <v>148</v>
      </c>
      <c r="R2214" s="0" t="n">
        <v>44483</v>
      </c>
      <c r="AD2214" s="0" t="s">
        <v>149</v>
      </c>
      <c r="AE2214" s="0" t="s">
        <v>150</v>
      </c>
      <c r="AF2214" s="0" t="s">
        <v>151</v>
      </c>
      <c r="AH2214" s="0" t="n">
        <v>14</v>
      </c>
      <c r="AI2214" s="0" t="n">
        <v>11</v>
      </c>
      <c r="AN2214" s="0" t="s">
        <v>147</v>
      </c>
      <c r="AO2214" s="0" t="s">
        <v>8430</v>
      </c>
      <c r="AP2214" s="0" t="s">
        <v>8431</v>
      </c>
      <c r="AQ2214" s="0" t="n">
        <v>9</v>
      </c>
      <c r="AR2214" s="0" t="n">
        <v>64</v>
      </c>
      <c r="AS2214" s="0" t="n">
        <v>32</v>
      </c>
      <c r="AU2214" s="0" t="n">
        <f aca="false">COUNTA($BA$2214:$EH$2214)</f>
        <v>22</v>
      </c>
      <c r="AV2214" s="0" t="n">
        <f aca="false">COUNTIF($BA$2214:$EH$2214,"D")</f>
        <v>1</v>
      </c>
      <c r="AW2214" s="0" t="n">
        <f aca="false">COUNTIF($BA$2214:$EH$2214,"R")</f>
        <v>0</v>
      </c>
      <c r="AX2214" s="0" t="n">
        <f aca="false"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>0</v>
      </c>
      <c r="AY2214" s="0" t="n">
        <f aca="false"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>0</v>
      </c>
      <c r="AZ2214" s="0" t="n">
        <f aca="false">IF(EH2214&lt;&gt;"",1,0)</f>
        <v>0</v>
      </c>
      <c r="BB2214" s="0" t="s">
        <v>154</v>
      </c>
      <c r="BC2214" s="0" t="s">
        <v>155</v>
      </c>
      <c r="BD2214" s="0" t="s">
        <v>155</v>
      </c>
      <c r="BE2214" s="0" t="s">
        <v>155</v>
      </c>
      <c r="BF2214" s="0" t="s">
        <v>155</v>
      </c>
      <c r="BI2214" s="0" t="s">
        <v>155</v>
      </c>
      <c r="BJ2214" s="0" t="s">
        <v>155</v>
      </c>
      <c r="BK2214" s="0" t="s">
        <v>155</v>
      </c>
      <c r="BL2214" s="0" t="s">
        <v>155</v>
      </c>
      <c r="BP2214" s="0" t="s">
        <v>155</v>
      </c>
      <c r="BS2214" s="0" t="s">
        <v>155</v>
      </c>
      <c r="BY2214" s="0" t="s">
        <v>145</v>
      </c>
      <c r="CA2214" s="0" t="s">
        <v>155</v>
      </c>
      <c r="CG2214" s="0" t="s">
        <v>155</v>
      </c>
      <c r="CK2214" s="0" t="s">
        <v>155</v>
      </c>
      <c r="CN2214" s="0" t="s">
        <v>155</v>
      </c>
      <c r="CP2214" s="0" t="s">
        <v>155</v>
      </c>
      <c r="CY2214" s="0" t="s">
        <v>155</v>
      </c>
      <c r="DC2214" s="0" t="s">
        <v>155</v>
      </c>
      <c r="DF2214" s="0" t="s">
        <v>155</v>
      </c>
      <c r="DI2214" s="0" t="s">
        <v>155</v>
      </c>
      <c r="DN2214" s="0" t="s">
        <v>155</v>
      </c>
    </row>
    <row r="2215" customFormat="false" ht="15" hidden="false" customHeight="false" outlineLevel="0" collapsed="false">
      <c r="A2215" s="0" t="s">
        <v>9670</v>
      </c>
      <c r="B2215" s="0" t="n">
        <v>78</v>
      </c>
      <c r="C2215" s="0" t="n">
        <v>399194</v>
      </c>
      <c r="D2215" s="0" t="s">
        <v>172</v>
      </c>
      <c r="E2215" s="0" t="s">
        <v>3250</v>
      </c>
      <c r="F2215" s="0" t="str">
        <f aca="false">CONCATENATE(D2215," ",LEFT(H2215,4),"T=",AU2215,"D=",AV2215,"R=",AW2215,"M=",AX2215,"L=",AY2215,"B=",AZ2215)</f>
        <v>SMITH T=10D=0R=0M=0L=1B=0</v>
      </c>
      <c r="G2215" s="0" t="s">
        <v>215</v>
      </c>
      <c r="I2215" s="0" t="s">
        <v>9671</v>
      </c>
      <c r="J2215" s="0" t="s">
        <v>9672</v>
      </c>
      <c r="K2215" s="0" t="s">
        <v>144</v>
      </c>
      <c r="M2215" s="0" t="s">
        <v>9673</v>
      </c>
      <c r="N2215" s="0" t="str">
        <f aca="false">RIGHT(M2215,LEN(M2215)-FIND(" ",M2215))</f>
        <v>BEECHWOOD ST NE</v>
      </c>
      <c r="P2215" s="0" t="s">
        <v>147</v>
      </c>
      <c r="Q2215" s="0" t="s">
        <v>148</v>
      </c>
      <c r="R2215" s="0" t="n">
        <v>44483</v>
      </c>
      <c r="S2215" s="0" t="n">
        <v>4132</v>
      </c>
      <c r="AD2215" s="0" t="s">
        <v>149</v>
      </c>
      <c r="AE2215" s="0" t="s">
        <v>150</v>
      </c>
      <c r="AF2215" s="0" t="s">
        <v>151</v>
      </c>
      <c r="AH2215" s="0" t="n">
        <v>14</v>
      </c>
      <c r="AI2215" s="0" t="n">
        <v>11</v>
      </c>
      <c r="AN2215" s="0" t="s">
        <v>147</v>
      </c>
      <c r="AO2215" s="0" t="s">
        <v>8430</v>
      </c>
      <c r="AP2215" s="0" t="s">
        <v>8431</v>
      </c>
      <c r="AQ2215" s="0" t="n">
        <v>9</v>
      </c>
      <c r="AR2215" s="0" t="n">
        <v>64</v>
      </c>
      <c r="AS2215" s="0" t="n">
        <v>32</v>
      </c>
      <c r="AU2215" s="0" t="n">
        <f aca="false">COUNTA($BA$2215:$EH$2215)</f>
        <v>10</v>
      </c>
      <c r="AV2215" s="0" t="n">
        <f aca="false">COUNTIF($BA$2215:$EH$2215,"D")</f>
        <v>0</v>
      </c>
      <c r="AW2215" s="0" t="n">
        <f aca="false">COUNTIF($BA$2215:$EH$2215,"R")</f>
        <v>0</v>
      </c>
      <c r="AX2215" s="0" t="n">
        <f aca="false"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>0</v>
      </c>
      <c r="AY2215" s="0" t="n">
        <f aca="false"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>1</v>
      </c>
      <c r="AZ2215" s="0" t="n">
        <f aca="false">IF(EH2215&lt;&gt;"",1,0)</f>
        <v>0</v>
      </c>
      <c r="BB2215" s="0" t="s">
        <v>154</v>
      </c>
      <c r="CA2215" s="0" t="s">
        <v>155</v>
      </c>
      <c r="CV2215" s="0" t="s">
        <v>155</v>
      </c>
      <c r="CY2215" s="0" t="s">
        <v>155</v>
      </c>
      <c r="DC2215" s="0" t="s">
        <v>155</v>
      </c>
      <c r="DI2215" s="0" t="s">
        <v>155</v>
      </c>
      <c r="DN2215" s="0" t="s">
        <v>155</v>
      </c>
      <c r="DU2215" s="0" t="s">
        <v>155</v>
      </c>
      <c r="DX2215" s="0" t="s">
        <v>155</v>
      </c>
      <c r="EF2215" s="0" t="s">
        <v>155</v>
      </c>
    </row>
    <row r="2216" customFormat="false" ht="15" hidden="false" customHeight="false" outlineLevel="0" collapsed="false">
      <c r="A2216" s="0" t="s">
        <v>9674</v>
      </c>
      <c r="B2216" s="0" t="n">
        <v>78</v>
      </c>
      <c r="C2216" s="0" t="n">
        <v>12547</v>
      </c>
      <c r="D2216" s="0" t="s">
        <v>9675</v>
      </c>
      <c r="E2216" s="0" t="s">
        <v>9676</v>
      </c>
      <c r="F2216" s="0" t="str">
        <f aca="false">CONCATENATE(D2216," ",LEFT(H2216,4),"T=",AU2216,"D=",AV2216,"R=",AW2216,"M=",AX2216,"L=",AY2216,"B=",AZ2216)</f>
        <v>ANASTASIADIS T=35D=11R=0M=5L=2B=0</v>
      </c>
      <c r="G2216" s="0" t="s">
        <v>344</v>
      </c>
      <c r="I2216" s="0" t="s">
        <v>9677</v>
      </c>
      <c r="J2216" s="0" t="s">
        <v>1353</v>
      </c>
      <c r="K2216" s="0" t="s">
        <v>144</v>
      </c>
      <c r="M2216" s="0" t="s">
        <v>9678</v>
      </c>
      <c r="N2216" s="0" t="str">
        <f aca="false">RIGHT(M2216,LEN(M2216)-FIND(" ",M2216))</f>
        <v>WILLARD AVE NE</v>
      </c>
      <c r="P2216" s="0" t="s">
        <v>147</v>
      </c>
      <c r="Q2216" s="0" t="s">
        <v>148</v>
      </c>
      <c r="R2216" s="0" t="n">
        <v>44483</v>
      </c>
      <c r="AD2216" s="0" t="s">
        <v>149</v>
      </c>
      <c r="AE2216" s="0" t="s">
        <v>150</v>
      </c>
      <c r="AF2216" s="0" t="s">
        <v>151</v>
      </c>
      <c r="AH2216" s="0" t="n">
        <v>14</v>
      </c>
      <c r="AI2216" s="0" t="n">
        <v>11</v>
      </c>
      <c r="AN2216" s="0" t="s">
        <v>147</v>
      </c>
      <c r="AO2216" s="0" t="s">
        <v>8430</v>
      </c>
      <c r="AP2216" s="0" t="s">
        <v>8431</v>
      </c>
      <c r="AQ2216" s="0" t="n">
        <v>9</v>
      </c>
      <c r="AR2216" s="0" t="n">
        <v>64</v>
      </c>
      <c r="AS2216" s="0" t="n">
        <v>32</v>
      </c>
      <c r="AU2216" s="0" t="n">
        <f aca="false">COUNTA($BA$2216:$EH$2216)</f>
        <v>35</v>
      </c>
      <c r="AV2216" s="0" t="n">
        <f aca="false">COUNTIF($BA$2216:$EH$2216,"D")</f>
        <v>11</v>
      </c>
      <c r="AW2216" s="0" t="n">
        <f aca="false">COUNTIF($BA$2216:$EH$2216,"R")</f>
        <v>0</v>
      </c>
      <c r="AX2216" s="0" t="n">
        <f aca="false"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>5</v>
      </c>
      <c r="AY2216" s="0" t="n">
        <f aca="false"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>2</v>
      </c>
      <c r="AZ2216" s="0" t="n">
        <f aca="false">IF(EH2216&lt;&gt;"",1,0)</f>
        <v>0</v>
      </c>
      <c r="BB2216" s="0" t="s">
        <v>154</v>
      </c>
      <c r="BC2216" s="0" t="s">
        <v>155</v>
      </c>
      <c r="BD2216" s="0" t="s">
        <v>155</v>
      </c>
      <c r="BH2216" s="0" t="s">
        <v>155</v>
      </c>
      <c r="BI2216" s="0" t="s">
        <v>155</v>
      </c>
      <c r="BJ2216" s="0" t="s">
        <v>155</v>
      </c>
      <c r="BK2216" s="0" t="s">
        <v>155</v>
      </c>
      <c r="BL2216" s="0" t="s">
        <v>155</v>
      </c>
      <c r="BP2216" s="0" t="s">
        <v>155</v>
      </c>
      <c r="BR2216" s="0" t="s">
        <v>155</v>
      </c>
      <c r="BS2216" s="0" t="s">
        <v>155</v>
      </c>
      <c r="BY2216" s="0" t="s">
        <v>145</v>
      </c>
      <c r="CA2216" s="0" t="s">
        <v>155</v>
      </c>
      <c r="CC2216" s="0" t="s">
        <v>145</v>
      </c>
      <c r="CG2216" s="0" t="s">
        <v>155</v>
      </c>
      <c r="CK2216" s="0" t="s">
        <v>155</v>
      </c>
      <c r="CL2216" s="0" t="s">
        <v>145</v>
      </c>
      <c r="CN2216" s="0" t="s">
        <v>155</v>
      </c>
      <c r="CO2216" s="0" t="s">
        <v>145</v>
      </c>
      <c r="CP2216" s="0" t="s">
        <v>155</v>
      </c>
      <c r="CQ2216" s="0" t="s">
        <v>145</v>
      </c>
      <c r="CU2216" s="0" t="s">
        <v>145</v>
      </c>
      <c r="CV2216" s="0" t="s">
        <v>155</v>
      </c>
      <c r="CW2216" s="0" t="s">
        <v>145</v>
      </c>
      <c r="CY2216" s="0" t="s">
        <v>155</v>
      </c>
      <c r="CZ2216" s="0" t="s">
        <v>145</v>
      </c>
      <c r="DC2216" s="0" t="s">
        <v>155</v>
      </c>
      <c r="DG2216" s="0" t="s">
        <v>145</v>
      </c>
      <c r="DI2216" s="0" t="s">
        <v>155</v>
      </c>
      <c r="DJ2216" s="0" t="s">
        <v>145</v>
      </c>
      <c r="DL2216" s="0" t="s">
        <v>155</v>
      </c>
      <c r="DM2216" s="0" t="s">
        <v>145</v>
      </c>
      <c r="DN2216" s="0" t="s">
        <v>155</v>
      </c>
      <c r="DU2216" s="0" t="s">
        <v>155</v>
      </c>
      <c r="EF2216" s="0" t="s">
        <v>155</v>
      </c>
    </row>
    <row r="2217" customFormat="false" ht="15" hidden="false" customHeight="false" outlineLevel="0" collapsed="false">
      <c r="A2217" s="0" t="s">
        <v>9679</v>
      </c>
      <c r="B2217" s="0" t="n">
        <v>78</v>
      </c>
      <c r="C2217" s="0" t="n">
        <v>14504</v>
      </c>
      <c r="D2217" s="0" t="s">
        <v>8441</v>
      </c>
      <c r="E2217" s="0" t="s">
        <v>450</v>
      </c>
      <c r="F2217" s="0" t="str">
        <f aca="false">CONCATENATE(D2217," ",LEFT(H2217,4),"T=",AU2217,"D=",AV2217,"R=",AW2217,"M=",AX2217,"L=",AY2217,"B=",AZ2217)</f>
        <v>YURICEK T=24D=2R=0M=1L=1B=1</v>
      </c>
      <c r="G2217" s="0" t="s">
        <v>222</v>
      </c>
      <c r="I2217" s="0" t="s">
        <v>9680</v>
      </c>
      <c r="J2217" s="0" t="s">
        <v>1881</v>
      </c>
      <c r="K2217" s="0" t="s">
        <v>144</v>
      </c>
      <c r="L2217" s="0" t="s">
        <v>145</v>
      </c>
      <c r="M2217" s="0" t="s">
        <v>9669</v>
      </c>
      <c r="N2217" s="0" t="str">
        <f aca="false">RIGHT(M2217,LEN(M2217)-FIND(" ",M2217))</f>
        <v>WILLARD AVE NE</v>
      </c>
      <c r="P2217" s="0" t="s">
        <v>147</v>
      </c>
      <c r="Q2217" s="0" t="s">
        <v>148</v>
      </c>
      <c r="R2217" s="0" t="n">
        <v>44483</v>
      </c>
      <c r="AD2217" s="0" t="s">
        <v>149</v>
      </c>
      <c r="AE2217" s="0" t="s">
        <v>150</v>
      </c>
      <c r="AF2217" s="0" t="s">
        <v>151</v>
      </c>
      <c r="AH2217" s="0" t="n">
        <v>14</v>
      </c>
      <c r="AI2217" s="0" t="n">
        <v>11</v>
      </c>
      <c r="AN2217" s="0" t="s">
        <v>147</v>
      </c>
      <c r="AO2217" s="0" t="s">
        <v>8430</v>
      </c>
      <c r="AP2217" s="0" t="s">
        <v>8431</v>
      </c>
      <c r="AQ2217" s="0" t="n">
        <v>9</v>
      </c>
      <c r="AR2217" s="0" t="n">
        <v>64</v>
      </c>
      <c r="AS2217" s="0" t="n">
        <v>32</v>
      </c>
      <c r="AU2217" s="0" t="n">
        <f aca="false">COUNTA($BA$2217:$EH$2217)</f>
        <v>24</v>
      </c>
      <c r="AV2217" s="0" t="n">
        <f aca="false">COUNTIF($BA$2217:$EH$2217,"D")</f>
        <v>2</v>
      </c>
      <c r="AW2217" s="0" t="n">
        <f aca="false">COUNTIF($BA$2217:$EH$2217,"R")</f>
        <v>0</v>
      </c>
      <c r="AX2217" s="0" t="n">
        <f aca="false"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>1</v>
      </c>
      <c r="AY2217" s="0" t="n">
        <f aca="false"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>1</v>
      </c>
      <c r="AZ2217" s="0" t="n">
        <f aca="false">IF(EH2217&lt;&gt;"",1,0)</f>
        <v>1</v>
      </c>
      <c r="BB2217" s="0" t="s">
        <v>154</v>
      </c>
      <c r="BC2217" s="0" t="s">
        <v>155</v>
      </c>
      <c r="BD2217" s="0" t="s">
        <v>155</v>
      </c>
      <c r="BE2217" s="0" t="s">
        <v>155</v>
      </c>
      <c r="BF2217" s="0" t="s">
        <v>155</v>
      </c>
      <c r="BI2217" s="0" t="s">
        <v>155</v>
      </c>
      <c r="BJ2217" s="0" t="s">
        <v>155</v>
      </c>
      <c r="BK2217" s="0" t="s">
        <v>155</v>
      </c>
      <c r="BL2217" s="0" t="s">
        <v>155</v>
      </c>
      <c r="BP2217" s="0" t="s">
        <v>155</v>
      </c>
      <c r="BS2217" s="0" t="s">
        <v>155</v>
      </c>
      <c r="BY2217" s="0" t="s">
        <v>145</v>
      </c>
      <c r="CA2217" s="0" t="s">
        <v>155</v>
      </c>
      <c r="CG2217" s="0" t="s">
        <v>155</v>
      </c>
      <c r="CK2217" s="0" t="s">
        <v>155</v>
      </c>
      <c r="CN2217" s="0" t="s">
        <v>155</v>
      </c>
      <c r="CP2217" s="0" t="s">
        <v>155</v>
      </c>
      <c r="CY2217" s="0" t="s">
        <v>155</v>
      </c>
      <c r="DC2217" s="0" t="s">
        <v>155</v>
      </c>
      <c r="DF2217" s="0" t="s">
        <v>155</v>
      </c>
      <c r="DI2217" s="0" t="s">
        <v>155</v>
      </c>
      <c r="DN2217" s="0" t="s">
        <v>155</v>
      </c>
      <c r="EF2217" s="0" t="s">
        <v>155</v>
      </c>
      <c r="EH2217" s="0" t="s">
        <v>145</v>
      </c>
    </row>
    <row r="2218" customFormat="false" ht="15" hidden="false" customHeight="false" outlineLevel="0" collapsed="false">
      <c r="A2218" s="0" t="s">
        <v>9681</v>
      </c>
      <c r="B2218" s="0" t="n">
        <v>78</v>
      </c>
      <c r="C2218" s="0" t="n">
        <v>11424</v>
      </c>
      <c r="D2218" s="0" t="s">
        <v>9682</v>
      </c>
      <c r="E2218" s="0" t="s">
        <v>349</v>
      </c>
      <c r="F2218" s="0" t="str">
        <f aca="false">CONCATENATE(D2218," ",LEFT(H2218,4),"T=",AU2218,"D=",AV2218,"R=",AW2218,"M=",AX2218,"L=",AY2218,"B=",AZ2218)</f>
        <v>PAKULNIEWICZ T=47D=16R=0M=7L=7B=1</v>
      </c>
      <c r="G2218" s="0" t="s">
        <v>242</v>
      </c>
      <c r="I2218" s="0" t="s">
        <v>9683</v>
      </c>
      <c r="J2218" s="0" t="s">
        <v>9684</v>
      </c>
      <c r="K2218" s="0" t="s">
        <v>144</v>
      </c>
      <c r="L2218" s="0" t="s">
        <v>145</v>
      </c>
      <c r="M2218" s="0" t="s">
        <v>9685</v>
      </c>
      <c r="N2218" s="0" t="str">
        <f aca="false">RIGHT(M2218,LEN(M2218)-FIND(" ",M2218))</f>
        <v>HOLLYWOOD ST NE</v>
      </c>
      <c r="P2218" s="0" t="s">
        <v>147</v>
      </c>
      <c r="Q2218" s="0" t="s">
        <v>148</v>
      </c>
      <c r="R2218" s="0" t="n">
        <v>44483</v>
      </c>
      <c r="AD2218" s="0" t="s">
        <v>149</v>
      </c>
      <c r="AE2218" s="0" t="s">
        <v>150</v>
      </c>
      <c r="AF2218" s="0" t="s">
        <v>151</v>
      </c>
      <c r="AH2218" s="0" t="n">
        <v>14</v>
      </c>
      <c r="AI2218" s="0" t="n">
        <v>11</v>
      </c>
      <c r="AN2218" s="0" t="s">
        <v>147</v>
      </c>
      <c r="AO2218" s="0" t="s">
        <v>8430</v>
      </c>
      <c r="AP2218" s="0" t="s">
        <v>8431</v>
      </c>
      <c r="AQ2218" s="0" t="n">
        <v>9</v>
      </c>
      <c r="AR2218" s="0" t="n">
        <v>64</v>
      </c>
      <c r="AS2218" s="0" t="n">
        <v>32</v>
      </c>
      <c r="AU2218" s="0" t="n">
        <f aca="false">COUNTA($BA$2218:$EH$2218)</f>
        <v>47</v>
      </c>
      <c r="AV2218" s="0" t="n">
        <f aca="false">COUNTIF($BA$2218:$EH$2218,"D")</f>
        <v>16</v>
      </c>
      <c r="AW2218" s="0" t="n">
        <f aca="false">COUNTIF($BA$2218:$EH$2218,"R")</f>
        <v>0</v>
      </c>
      <c r="AX2218" s="0" t="n">
        <f aca="false"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>7</v>
      </c>
      <c r="AY2218" s="0" t="n">
        <f aca="false"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>7</v>
      </c>
      <c r="AZ2218" s="0" t="n">
        <f aca="false">IF(EH2218&lt;&gt;"",1,0)</f>
        <v>1</v>
      </c>
      <c r="BB2218" s="0" t="s">
        <v>154</v>
      </c>
      <c r="BC2218" s="0" t="s">
        <v>155</v>
      </c>
      <c r="BD2218" s="0" t="s">
        <v>155</v>
      </c>
      <c r="BE2218" s="0" t="s">
        <v>155</v>
      </c>
      <c r="BF2218" s="0" t="s">
        <v>155</v>
      </c>
      <c r="BG2218" s="0" t="s">
        <v>155</v>
      </c>
      <c r="BH2218" s="0" t="s">
        <v>155</v>
      </c>
      <c r="BI2218" s="0" t="s">
        <v>155</v>
      </c>
      <c r="BJ2218" s="0" t="s">
        <v>155</v>
      </c>
      <c r="BK2218" s="0" t="s">
        <v>155</v>
      </c>
      <c r="BL2218" s="0" t="s">
        <v>155</v>
      </c>
      <c r="BP2218" s="0" t="s">
        <v>155</v>
      </c>
      <c r="BR2218" s="0" t="s">
        <v>155</v>
      </c>
      <c r="BS2218" s="0" t="s">
        <v>155</v>
      </c>
      <c r="BV2218" s="0" t="s">
        <v>155</v>
      </c>
      <c r="BY2218" s="0" t="s">
        <v>145</v>
      </c>
      <c r="CA2218" s="0" t="s">
        <v>155</v>
      </c>
      <c r="CG2218" s="0" t="s">
        <v>155</v>
      </c>
      <c r="CH2218" s="0" t="s">
        <v>145</v>
      </c>
      <c r="CK2218" s="0" t="s">
        <v>155</v>
      </c>
      <c r="CL2218" s="0" t="s">
        <v>145</v>
      </c>
      <c r="CN2218" s="0" t="s">
        <v>155</v>
      </c>
      <c r="CO2218" s="0" t="s">
        <v>145</v>
      </c>
      <c r="CP2218" s="0" t="s">
        <v>155</v>
      </c>
      <c r="CQ2218" s="0" t="s">
        <v>145</v>
      </c>
      <c r="CU2218" s="0" t="s">
        <v>145</v>
      </c>
      <c r="CV2218" s="0" t="s">
        <v>155</v>
      </c>
      <c r="CW2218" s="0" t="s">
        <v>145</v>
      </c>
      <c r="CY2218" s="0" t="s">
        <v>155</v>
      </c>
      <c r="CZ2218" s="0" t="s">
        <v>145</v>
      </c>
      <c r="DC2218" s="0" t="s">
        <v>155</v>
      </c>
      <c r="DD2218" s="0" t="s">
        <v>145</v>
      </c>
      <c r="DF2218" s="0" t="s">
        <v>155</v>
      </c>
      <c r="DG2218" s="0" t="s">
        <v>145</v>
      </c>
      <c r="DI2218" s="0" t="s">
        <v>155</v>
      </c>
      <c r="DJ2218" s="0" t="s">
        <v>145</v>
      </c>
      <c r="DL2218" s="0" t="s">
        <v>155</v>
      </c>
      <c r="DM2218" s="0" t="s">
        <v>145</v>
      </c>
      <c r="DN2218" s="0" t="s">
        <v>155</v>
      </c>
      <c r="DS2218" s="0" t="s">
        <v>145</v>
      </c>
      <c r="DU2218" s="0" t="s">
        <v>155</v>
      </c>
      <c r="DW2218" s="0" t="s">
        <v>145</v>
      </c>
      <c r="DX2218" s="0" t="s">
        <v>155</v>
      </c>
      <c r="EA2218" s="0" t="s">
        <v>155</v>
      </c>
      <c r="ED2218" s="0" t="s">
        <v>145</v>
      </c>
      <c r="EF2218" s="0" t="s">
        <v>155</v>
      </c>
      <c r="EH2218" s="0" t="s">
        <v>145</v>
      </c>
    </row>
    <row r="2219" customFormat="false" ht="15" hidden="false" customHeight="false" outlineLevel="0" collapsed="false">
      <c r="A2219" s="0" t="s">
        <v>9686</v>
      </c>
      <c r="B2219" s="0" t="n">
        <v>78</v>
      </c>
      <c r="C2219" s="0" t="n">
        <v>70216</v>
      </c>
      <c r="D2219" s="0" t="s">
        <v>9687</v>
      </c>
      <c r="E2219" s="0" t="s">
        <v>1213</v>
      </c>
      <c r="F2219" s="0" t="str">
        <f aca="false">CONCATENATE(D2219," ",LEFT(H2219,4),"T=",AU2219,"D=",AV2219,"R=",AW2219,"M=",AX2219,"L=",AY2219,"B=",AZ2219)</f>
        <v>REINHART T=24D=6R=0M=3L=3B=1</v>
      </c>
      <c r="G2219" s="0" t="s">
        <v>201</v>
      </c>
      <c r="I2219" s="0" t="s">
        <v>9688</v>
      </c>
      <c r="J2219" s="0" t="s">
        <v>210</v>
      </c>
      <c r="K2219" s="0" t="s">
        <v>144</v>
      </c>
      <c r="L2219" s="0" t="s">
        <v>145</v>
      </c>
      <c r="M2219" s="0" t="s">
        <v>9689</v>
      </c>
      <c r="N2219" s="0" t="str">
        <f aca="false">RIGHT(M2219,LEN(M2219)-FIND(" ",M2219))</f>
        <v>WILLARD AVE NE</v>
      </c>
      <c r="P2219" s="0" t="s">
        <v>147</v>
      </c>
      <c r="Q2219" s="0" t="s">
        <v>148</v>
      </c>
      <c r="R2219" s="0" t="n">
        <v>44483</v>
      </c>
      <c r="AD2219" s="0" t="s">
        <v>149</v>
      </c>
      <c r="AE2219" s="0" t="s">
        <v>150</v>
      </c>
      <c r="AF2219" s="0" t="s">
        <v>151</v>
      </c>
      <c r="AH2219" s="0" t="n">
        <v>14</v>
      </c>
      <c r="AI2219" s="0" t="n">
        <v>11</v>
      </c>
      <c r="AN2219" s="0" t="s">
        <v>147</v>
      </c>
      <c r="AO2219" s="0" t="s">
        <v>8430</v>
      </c>
      <c r="AP2219" s="0" t="s">
        <v>8431</v>
      </c>
      <c r="AQ2219" s="0" t="n">
        <v>9</v>
      </c>
      <c r="AR2219" s="0" t="n">
        <v>64</v>
      </c>
      <c r="AS2219" s="0" t="n">
        <v>32</v>
      </c>
      <c r="AU2219" s="0" t="n">
        <f aca="false">COUNTA($BA$2219:$EH$2219)</f>
        <v>24</v>
      </c>
      <c r="AV2219" s="0" t="n">
        <f aca="false">COUNTIF($BA$2219:$EH$2219,"D")</f>
        <v>6</v>
      </c>
      <c r="AW2219" s="0" t="n">
        <f aca="false">COUNTIF($BA$2219:$EH$2219,"R")</f>
        <v>0</v>
      </c>
      <c r="AX2219" s="0" t="n">
        <f aca="false"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>3</v>
      </c>
      <c r="AY2219" s="0" t="n">
        <f aca="false"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>3</v>
      </c>
      <c r="AZ2219" s="0" t="n">
        <f aca="false">IF(EH2219&lt;&gt;"",1,0)</f>
        <v>1</v>
      </c>
      <c r="BB2219" s="0" t="s">
        <v>154</v>
      </c>
      <c r="BC2219" s="0" t="s">
        <v>155</v>
      </c>
      <c r="BD2219" s="0" t="s">
        <v>155</v>
      </c>
      <c r="BE2219" s="0" t="s">
        <v>155</v>
      </c>
      <c r="BL2219" s="0" t="s">
        <v>155</v>
      </c>
      <c r="BS2219" s="0" t="s">
        <v>155</v>
      </c>
      <c r="BY2219" s="0" t="s">
        <v>145</v>
      </c>
      <c r="CA2219" s="0" t="s">
        <v>155</v>
      </c>
      <c r="CK2219" s="0" t="s">
        <v>155</v>
      </c>
      <c r="CL2219" s="0" t="s">
        <v>145</v>
      </c>
      <c r="CN2219" s="0" t="s">
        <v>155</v>
      </c>
      <c r="CP2219" s="0" t="s">
        <v>155</v>
      </c>
      <c r="CQ2219" s="0" t="s">
        <v>145</v>
      </c>
      <c r="CZ2219" s="0" t="s">
        <v>145</v>
      </c>
      <c r="DC2219" s="0" t="s">
        <v>155</v>
      </c>
      <c r="DF2219" s="0" t="s">
        <v>155</v>
      </c>
      <c r="DI2219" s="0" t="s">
        <v>155</v>
      </c>
      <c r="DM2219" s="0" t="s">
        <v>145</v>
      </c>
      <c r="DN2219" s="0" t="s">
        <v>155</v>
      </c>
      <c r="DU2219" s="0" t="s">
        <v>155</v>
      </c>
      <c r="DX2219" s="0" t="s">
        <v>155</v>
      </c>
      <c r="EA2219" s="0" t="s">
        <v>155</v>
      </c>
      <c r="EF2219" s="0" t="s">
        <v>155</v>
      </c>
      <c r="EH2219" s="0" t="s">
        <v>145</v>
      </c>
    </row>
    <row r="2220" customFormat="false" ht="15" hidden="false" customHeight="false" outlineLevel="0" collapsed="false">
      <c r="A2220" s="0" t="s">
        <v>9690</v>
      </c>
      <c r="B2220" s="0" t="n">
        <v>78</v>
      </c>
      <c r="C2220" s="0" t="n">
        <v>10123</v>
      </c>
      <c r="D2220" s="0" t="s">
        <v>9691</v>
      </c>
      <c r="E2220" s="0" t="s">
        <v>3806</v>
      </c>
      <c r="F2220" s="0" t="str">
        <f aca="false">CONCATENATE(D2220," ",LEFT(H2220,4),"T=",AU2220,"D=",AV2220,"R=",AW2220,"M=",AX2220,"L=",AY2220,"B=",AZ2220)</f>
        <v>DRABEK T=33D=6R=0M=3L=5B=1</v>
      </c>
      <c r="G2220" s="0" t="s">
        <v>222</v>
      </c>
      <c r="I2220" s="0" t="s">
        <v>9692</v>
      </c>
      <c r="J2220" s="0" t="s">
        <v>5862</v>
      </c>
      <c r="K2220" s="0" t="s">
        <v>144</v>
      </c>
      <c r="L2220" s="0" t="s">
        <v>145</v>
      </c>
      <c r="M2220" s="0" t="s">
        <v>9693</v>
      </c>
      <c r="N2220" s="0" t="str">
        <f aca="false">RIGHT(M2220,LEN(M2220)-FIND(" ",M2220))</f>
        <v>HOLLYWOOD ST NE</v>
      </c>
      <c r="P2220" s="0" t="s">
        <v>147</v>
      </c>
      <c r="Q2220" s="0" t="s">
        <v>148</v>
      </c>
      <c r="R2220" s="0" t="n">
        <v>44483</v>
      </c>
      <c r="AD2220" s="0" t="s">
        <v>149</v>
      </c>
      <c r="AE2220" s="0" t="s">
        <v>150</v>
      </c>
      <c r="AF2220" s="0" t="s">
        <v>151</v>
      </c>
      <c r="AH2220" s="0" t="n">
        <v>14</v>
      </c>
      <c r="AI2220" s="0" t="n">
        <v>11</v>
      </c>
      <c r="AN2220" s="0" t="s">
        <v>147</v>
      </c>
      <c r="AO2220" s="0" t="s">
        <v>8430</v>
      </c>
      <c r="AP2220" s="0" t="s">
        <v>8431</v>
      </c>
      <c r="AQ2220" s="0" t="n">
        <v>9</v>
      </c>
      <c r="AR2220" s="0" t="n">
        <v>64</v>
      </c>
      <c r="AS2220" s="0" t="n">
        <v>32</v>
      </c>
      <c r="AU2220" s="0" t="n">
        <f aca="false">COUNTA($BA$2220:$EH$2220)</f>
        <v>33</v>
      </c>
      <c r="AV2220" s="0" t="n">
        <f aca="false">COUNTIF($BA$2220:$EH$2220,"D")</f>
        <v>6</v>
      </c>
      <c r="AW2220" s="0" t="n">
        <f aca="false">COUNTIF($BA$2220:$EH$2220,"R")</f>
        <v>0</v>
      </c>
      <c r="AX2220" s="0" t="n">
        <f aca="false"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>3</v>
      </c>
      <c r="AY2220" s="0" t="n">
        <f aca="false"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>5</v>
      </c>
      <c r="AZ2220" s="0" t="n">
        <f aca="false">IF(EH2220&lt;&gt;"",1,0)</f>
        <v>1</v>
      </c>
      <c r="BB2220" s="0" t="s">
        <v>154</v>
      </c>
      <c r="BC2220" s="0" t="s">
        <v>155</v>
      </c>
      <c r="BD2220" s="0" t="s">
        <v>155</v>
      </c>
      <c r="BH2220" s="0" t="s">
        <v>155</v>
      </c>
      <c r="BI2220" s="0" t="s">
        <v>155</v>
      </c>
      <c r="BJ2220" s="0" t="s">
        <v>155</v>
      </c>
      <c r="BK2220" s="0" t="s">
        <v>155</v>
      </c>
      <c r="BL2220" s="0" t="s">
        <v>155</v>
      </c>
      <c r="BP2220" s="0" t="s">
        <v>155</v>
      </c>
      <c r="BR2220" s="0" t="s">
        <v>155</v>
      </c>
      <c r="BS2220" s="0" t="s">
        <v>155</v>
      </c>
      <c r="BY2220" s="0" t="s">
        <v>145</v>
      </c>
      <c r="CA2220" s="0" t="s">
        <v>155</v>
      </c>
      <c r="CK2220" s="0" t="s">
        <v>155</v>
      </c>
      <c r="CN2220" s="0" t="s">
        <v>155</v>
      </c>
      <c r="CP2220" s="0" t="s">
        <v>155</v>
      </c>
      <c r="CV2220" s="0" t="s">
        <v>155</v>
      </c>
      <c r="CW2220" s="0" t="s">
        <v>145</v>
      </c>
      <c r="CY2220" s="0" t="s">
        <v>155</v>
      </c>
      <c r="DC2220" s="0" t="s">
        <v>155</v>
      </c>
      <c r="DF2220" s="0" t="s">
        <v>155</v>
      </c>
      <c r="DI2220" s="0" t="s">
        <v>155</v>
      </c>
      <c r="DJ2220" s="0" t="s">
        <v>145</v>
      </c>
      <c r="DL2220" s="0" t="s">
        <v>155</v>
      </c>
      <c r="DM2220" s="0" t="s">
        <v>145</v>
      </c>
      <c r="DN2220" s="0" t="s">
        <v>155</v>
      </c>
      <c r="DR2220" s="0" t="s">
        <v>155</v>
      </c>
      <c r="DU2220" s="0" t="s">
        <v>155</v>
      </c>
      <c r="DX2220" s="0" t="s">
        <v>155</v>
      </c>
      <c r="EA2220" s="0" t="s">
        <v>155</v>
      </c>
      <c r="ED2220" s="0" t="s">
        <v>145</v>
      </c>
      <c r="EF2220" s="0" t="s">
        <v>155</v>
      </c>
      <c r="EH2220" s="0" t="s">
        <v>145</v>
      </c>
    </row>
    <row r="2221" customFormat="false" ht="15" hidden="false" customHeight="false" outlineLevel="0" collapsed="false">
      <c r="A2221" s="0" t="s">
        <v>9694</v>
      </c>
      <c r="B2221" s="0" t="n">
        <v>78</v>
      </c>
      <c r="C2221" s="0" t="n">
        <v>485926</v>
      </c>
      <c r="D2221" s="0" t="s">
        <v>9695</v>
      </c>
      <c r="E2221" s="0" t="s">
        <v>622</v>
      </c>
      <c r="F2221" s="0" t="str">
        <f aca="false">CONCATENATE(D2221," ",LEFT(H2221,4),"T=",AU2221,"D=",AV2221,"R=",AW2221,"M=",AX2221,"L=",AY2221,"B=",AZ2221)</f>
        <v>HAZENSTAB T=3D=0R=0M=0L=0B=0</v>
      </c>
      <c r="G2221" s="0" t="s">
        <v>234</v>
      </c>
      <c r="I2221" s="0" t="s">
        <v>9696</v>
      </c>
      <c r="J2221" s="0" t="s">
        <v>1080</v>
      </c>
      <c r="K2221" s="0" t="s">
        <v>144</v>
      </c>
      <c r="M2221" s="0" t="s">
        <v>9697</v>
      </c>
      <c r="N2221" s="0" t="str">
        <f aca="false">RIGHT(M2221,LEN(M2221)-FIND(" ",M2221))</f>
        <v>BEECHWOOD ST NE</v>
      </c>
      <c r="P2221" s="0" t="s">
        <v>147</v>
      </c>
      <c r="Q2221" s="0" t="s">
        <v>148</v>
      </c>
      <c r="R2221" s="0" t="n">
        <v>44483</v>
      </c>
      <c r="AD2221" s="0" t="s">
        <v>149</v>
      </c>
      <c r="AE2221" s="0" t="s">
        <v>150</v>
      </c>
      <c r="AF2221" s="0" t="s">
        <v>151</v>
      </c>
      <c r="AH2221" s="0" t="n">
        <v>14</v>
      </c>
      <c r="AI2221" s="0" t="n">
        <v>11</v>
      </c>
      <c r="AN2221" s="0" t="s">
        <v>147</v>
      </c>
      <c r="AO2221" s="0" t="s">
        <v>8430</v>
      </c>
      <c r="AP2221" s="0" t="s">
        <v>8431</v>
      </c>
      <c r="AQ2221" s="0" t="n">
        <v>9</v>
      </c>
      <c r="AR2221" s="0" t="n">
        <v>64</v>
      </c>
      <c r="AS2221" s="0" t="n">
        <v>32</v>
      </c>
      <c r="AU2221" s="0" t="n">
        <f aca="false">COUNTA($BA$2221:$EH$2221)</f>
        <v>3</v>
      </c>
      <c r="AV2221" s="0" t="n">
        <f aca="false">COUNTIF($BA$2221:$EH$2221,"D")</f>
        <v>0</v>
      </c>
      <c r="AW2221" s="0" t="n">
        <f aca="false">COUNTIF($BA$2221:$EH$2221,"R")</f>
        <v>0</v>
      </c>
      <c r="AX2221" s="0" t="n">
        <f aca="false"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>0</v>
      </c>
      <c r="AY2221" s="0" t="n">
        <f aca="false"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>0</v>
      </c>
      <c r="AZ2221" s="0" t="n">
        <f aca="false">IF(EH2221&lt;&gt;"",1,0)</f>
        <v>0</v>
      </c>
      <c r="BB2221" s="0" t="s">
        <v>154</v>
      </c>
      <c r="CP2221" s="0" t="s">
        <v>155</v>
      </c>
      <c r="CY2221" s="0" t="s">
        <v>155</v>
      </c>
    </row>
    <row r="2222" customFormat="false" ht="15" hidden="false" customHeight="false" outlineLevel="0" collapsed="false">
      <c r="A2222" s="0" t="s">
        <v>9698</v>
      </c>
      <c r="B2222" s="0" t="n">
        <v>78</v>
      </c>
      <c r="C2222" s="0" t="n">
        <v>157958</v>
      </c>
      <c r="D2222" s="0" t="s">
        <v>9699</v>
      </c>
      <c r="E2222" s="0" t="s">
        <v>899</v>
      </c>
      <c r="F2222" s="0" t="str">
        <f aca="false">CONCATENATE(D2222," ",LEFT(H2222,4),"T=",AU2222,"D=",AV2222,"R=",AW2222,"M=",AX2222,"L=",AY2222,"B=",AZ2222)</f>
        <v>BLAND T=14D=0R=0M=0L=1B=0</v>
      </c>
      <c r="G2222" s="0" t="s">
        <v>201</v>
      </c>
      <c r="I2222" s="0" t="s">
        <v>9700</v>
      </c>
      <c r="J2222" s="0" t="s">
        <v>9701</v>
      </c>
      <c r="K2222" s="0" t="s">
        <v>144</v>
      </c>
      <c r="M2222" s="0" t="s">
        <v>9702</v>
      </c>
      <c r="N2222" s="0" t="str">
        <f aca="false">RIGHT(M2222,LEN(M2222)-FIND(" ",M2222))</f>
        <v>MARY DR NE</v>
      </c>
      <c r="P2222" s="0" t="s">
        <v>147</v>
      </c>
      <c r="Q2222" s="0" t="s">
        <v>148</v>
      </c>
      <c r="R2222" s="0" t="n">
        <v>44483</v>
      </c>
      <c r="AD2222" s="0" t="s">
        <v>149</v>
      </c>
      <c r="AE2222" s="0" t="s">
        <v>150</v>
      </c>
      <c r="AF2222" s="0" t="s">
        <v>151</v>
      </c>
      <c r="AH2222" s="0" t="n">
        <v>14</v>
      </c>
      <c r="AI2222" s="0" t="n">
        <v>11</v>
      </c>
      <c r="AN2222" s="0" t="s">
        <v>147</v>
      </c>
      <c r="AO2222" s="0" t="s">
        <v>8430</v>
      </c>
      <c r="AP2222" s="0" t="s">
        <v>8431</v>
      </c>
      <c r="AQ2222" s="0" t="n">
        <v>9</v>
      </c>
      <c r="AR2222" s="0" t="n">
        <v>64</v>
      </c>
      <c r="AS2222" s="0" t="n">
        <v>32</v>
      </c>
      <c r="AU2222" s="0" t="n">
        <f aca="false">COUNTA($BA$2222:$EH$2222)</f>
        <v>14</v>
      </c>
      <c r="AV2222" s="0" t="n">
        <f aca="false">COUNTIF($BA$2222:$EH$2222,"D")</f>
        <v>0</v>
      </c>
      <c r="AW2222" s="0" t="n">
        <f aca="false">COUNTIF($BA$2222:$EH$2222,"R")</f>
        <v>0</v>
      </c>
      <c r="AX2222" s="0" t="n">
        <f aca="false"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>0</v>
      </c>
      <c r="AY2222" s="0" t="n">
        <f aca="false"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>1</v>
      </c>
      <c r="AZ2222" s="0" t="n">
        <f aca="false">IF(EH2222&lt;&gt;"",1,0)</f>
        <v>0</v>
      </c>
      <c r="BB2222" s="0" t="s">
        <v>154</v>
      </c>
      <c r="BC2222" s="0" t="s">
        <v>155</v>
      </c>
      <c r="BD2222" s="0" t="s">
        <v>155</v>
      </c>
      <c r="BL2222" s="0" t="s">
        <v>155</v>
      </c>
      <c r="CA2222" s="0" t="s">
        <v>155</v>
      </c>
      <c r="CN2222" s="0" t="s">
        <v>155</v>
      </c>
      <c r="DC2222" s="0" t="s">
        <v>155</v>
      </c>
      <c r="DI2222" s="0" t="s">
        <v>155</v>
      </c>
      <c r="DL2222" s="0" t="s">
        <v>155</v>
      </c>
      <c r="DN2222" s="0" t="s">
        <v>155</v>
      </c>
      <c r="DU2222" s="0" t="s">
        <v>155</v>
      </c>
      <c r="DX2222" s="0" t="s">
        <v>155</v>
      </c>
      <c r="EA2222" s="0" t="s">
        <v>155</v>
      </c>
      <c r="EF2222" s="0" t="s">
        <v>155</v>
      </c>
    </row>
    <row r="2223" customFormat="false" ht="15" hidden="false" customHeight="false" outlineLevel="0" collapsed="false">
      <c r="A2223" s="0" t="s">
        <v>9703</v>
      </c>
      <c r="B2223" s="0" t="n">
        <v>78</v>
      </c>
      <c r="C2223" s="0" t="n">
        <v>70217</v>
      </c>
      <c r="D2223" s="0" t="s">
        <v>9687</v>
      </c>
      <c r="E2223" s="0" t="s">
        <v>451</v>
      </c>
      <c r="F2223" s="0" t="str">
        <f aca="false">CONCATENATE(D2223," ",LEFT(H2223,4),"T=",AU2223,"D=",AV2223,"R=",AW2223,"M=",AX2223,"L=",AY2223,"B=",AZ2223)</f>
        <v>REINHART T=31D=10R=0M=5L=6B=1</v>
      </c>
      <c r="G2223" s="0" t="s">
        <v>222</v>
      </c>
      <c r="I2223" s="0" t="s">
        <v>9704</v>
      </c>
      <c r="J2223" s="0" t="s">
        <v>5015</v>
      </c>
      <c r="K2223" s="0" t="s">
        <v>144</v>
      </c>
      <c r="L2223" s="0" t="s">
        <v>145</v>
      </c>
      <c r="M2223" s="0" t="s">
        <v>9689</v>
      </c>
      <c r="N2223" s="0" t="str">
        <f aca="false">RIGHT(M2223,LEN(M2223)-FIND(" ",M2223))</f>
        <v>WILLARD AVE NE</v>
      </c>
      <c r="P2223" s="0" t="s">
        <v>147</v>
      </c>
      <c r="Q2223" s="0" t="s">
        <v>148</v>
      </c>
      <c r="R2223" s="0" t="n">
        <v>44483</v>
      </c>
      <c r="AD2223" s="0" t="s">
        <v>149</v>
      </c>
      <c r="AE2223" s="0" t="s">
        <v>150</v>
      </c>
      <c r="AF2223" s="0" t="s">
        <v>151</v>
      </c>
      <c r="AH2223" s="0" t="n">
        <v>14</v>
      </c>
      <c r="AI2223" s="0" t="n">
        <v>11</v>
      </c>
      <c r="AN2223" s="0" t="s">
        <v>147</v>
      </c>
      <c r="AO2223" s="0" t="s">
        <v>8430</v>
      </c>
      <c r="AP2223" s="0" t="s">
        <v>8431</v>
      </c>
      <c r="AQ2223" s="0" t="n">
        <v>9</v>
      </c>
      <c r="AR2223" s="0" t="n">
        <v>64</v>
      </c>
      <c r="AS2223" s="0" t="n">
        <v>32</v>
      </c>
      <c r="AU2223" s="0" t="n">
        <f aca="false">COUNTA($BA$2223:$EH$2223)</f>
        <v>31</v>
      </c>
      <c r="AV2223" s="0" t="n">
        <f aca="false">COUNTIF($BA$2223:$EH$2223,"D")</f>
        <v>10</v>
      </c>
      <c r="AW2223" s="0" t="n">
        <f aca="false">COUNTIF($BA$2223:$EH$2223,"R")</f>
        <v>0</v>
      </c>
      <c r="AX2223" s="0" t="n">
        <f aca="false"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>5</v>
      </c>
      <c r="AY2223" s="0" t="n">
        <f aca="false"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>6</v>
      </c>
      <c r="AZ2223" s="0" t="n">
        <f aca="false">IF(EH2223&lt;&gt;"",1,0)</f>
        <v>1</v>
      </c>
      <c r="BB2223" s="0" t="s">
        <v>154</v>
      </c>
      <c r="BC2223" s="0" t="s">
        <v>155</v>
      </c>
      <c r="BD2223" s="0" t="s">
        <v>155</v>
      </c>
      <c r="BE2223" s="0" t="s">
        <v>155</v>
      </c>
      <c r="BL2223" s="0" t="s">
        <v>155</v>
      </c>
      <c r="BS2223" s="0" t="s">
        <v>155</v>
      </c>
      <c r="BV2223" s="0" t="s">
        <v>155</v>
      </c>
      <c r="BY2223" s="0" t="s">
        <v>145</v>
      </c>
      <c r="CA2223" s="0" t="s">
        <v>155</v>
      </c>
      <c r="CG2223" s="0" t="s">
        <v>155</v>
      </c>
      <c r="CH2223" s="0" t="s">
        <v>145</v>
      </c>
      <c r="CK2223" s="0" t="s">
        <v>155</v>
      </c>
      <c r="CL2223" s="0" t="s">
        <v>145</v>
      </c>
      <c r="CN2223" s="0" t="s">
        <v>155</v>
      </c>
      <c r="CP2223" s="0" t="s">
        <v>155</v>
      </c>
      <c r="CQ2223" s="0" t="s">
        <v>145</v>
      </c>
      <c r="CZ2223" s="0" t="s">
        <v>145</v>
      </c>
      <c r="DC2223" s="0" t="s">
        <v>155</v>
      </c>
      <c r="DF2223" s="0" t="s">
        <v>155</v>
      </c>
      <c r="DI2223" s="0" t="s">
        <v>155</v>
      </c>
      <c r="DJ2223" s="0" t="s">
        <v>145</v>
      </c>
      <c r="DL2223" s="0" t="s">
        <v>155</v>
      </c>
      <c r="DM2223" s="0" t="s">
        <v>145</v>
      </c>
      <c r="DN2223" s="0" t="s">
        <v>155</v>
      </c>
      <c r="DU2223" s="0" t="s">
        <v>155</v>
      </c>
      <c r="DW2223" s="0" t="s">
        <v>145</v>
      </c>
      <c r="DX2223" s="0" t="s">
        <v>155</v>
      </c>
      <c r="EA2223" s="0" t="s">
        <v>155</v>
      </c>
      <c r="ED2223" s="0" t="s">
        <v>145</v>
      </c>
      <c r="EF2223" s="0" t="s">
        <v>155</v>
      </c>
      <c r="EH2223" s="0" t="s">
        <v>145</v>
      </c>
    </row>
    <row r="2224" customFormat="false" ht="15" hidden="false" customHeight="false" outlineLevel="0" collapsed="false">
      <c r="A2224" s="0" t="s">
        <v>9705</v>
      </c>
      <c r="B2224" s="0" t="n">
        <v>78</v>
      </c>
      <c r="C2224" s="0" t="n">
        <v>14858</v>
      </c>
      <c r="D2224" s="0" t="s">
        <v>5651</v>
      </c>
      <c r="E2224" s="0" t="s">
        <v>6267</v>
      </c>
      <c r="F2224" s="0" t="str">
        <f aca="false">CONCATENATE(D2224," ",LEFT(H2224,4),"T=",AU2224,"D=",AV2224,"R=",AW2224,"M=",AX2224,"L=",AY2224,"B=",AZ2224)</f>
        <v>GROVES JRT=45D=14R=0M=5L=7B=1</v>
      </c>
      <c r="G2224" s="0" t="s">
        <v>222</v>
      </c>
      <c r="H2224" s="0" t="s">
        <v>517</v>
      </c>
      <c r="I2224" s="0" t="s">
        <v>9706</v>
      </c>
      <c r="J2224" s="0" t="s">
        <v>9707</v>
      </c>
      <c r="K2224" s="0" t="s">
        <v>144</v>
      </c>
      <c r="L2224" s="0" t="s">
        <v>145</v>
      </c>
      <c r="M2224" s="0" t="s">
        <v>9708</v>
      </c>
      <c r="N2224" s="0" t="str">
        <f aca="false">RIGHT(M2224,LEN(M2224)-FIND(" ",M2224))</f>
        <v>WILLARD AVE NE</v>
      </c>
      <c r="P2224" s="0" t="s">
        <v>147</v>
      </c>
      <c r="Q2224" s="0" t="s">
        <v>148</v>
      </c>
      <c r="R2224" s="0" t="n">
        <v>44483</v>
      </c>
      <c r="AD2224" s="0" t="s">
        <v>149</v>
      </c>
      <c r="AE2224" s="0" t="s">
        <v>150</v>
      </c>
      <c r="AF2224" s="0" t="s">
        <v>151</v>
      </c>
      <c r="AH2224" s="0" t="n">
        <v>14</v>
      </c>
      <c r="AI2224" s="0" t="n">
        <v>11</v>
      </c>
      <c r="AN2224" s="0" t="s">
        <v>147</v>
      </c>
      <c r="AO2224" s="0" t="s">
        <v>8430</v>
      </c>
      <c r="AP2224" s="0" t="s">
        <v>8431</v>
      </c>
      <c r="AQ2224" s="0" t="n">
        <v>9</v>
      </c>
      <c r="AR2224" s="0" t="n">
        <v>64</v>
      </c>
      <c r="AS2224" s="0" t="n">
        <v>32</v>
      </c>
      <c r="AU2224" s="0" t="n">
        <f aca="false">COUNTA($BA$2224:$EH$2224)</f>
        <v>45</v>
      </c>
      <c r="AV2224" s="0" t="n">
        <f aca="false">COUNTIF($BA$2224:$EH$2224,"D")</f>
        <v>14</v>
      </c>
      <c r="AW2224" s="0" t="n">
        <f aca="false">COUNTIF($BA$2224:$EH$2224,"R")</f>
        <v>0</v>
      </c>
      <c r="AX2224" s="0" t="n">
        <f aca="false"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>5</v>
      </c>
      <c r="AY2224" s="0" t="n">
        <f aca="false"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>7</v>
      </c>
      <c r="AZ2224" s="0" t="n">
        <f aca="false">IF(EH2224&lt;&gt;"",1,0)</f>
        <v>1</v>
      </c>
      <c r="BB2224" s="0" t="s">
        <v>154</v>
      </c>
      <c r="BC2224" s="0" t="s">
        <v>155</v>
      </c>
      <c r="BD2224" s="0" t="s">
        <v>155</v>
      </c>
      <c r="BE2224" s="0" t="s">
        <v>155</v>
      </c>
      <c r="BF2224" s="0" t="s">
        <v>155</v>
      </c>
      <c r="BG2224" s="0" t="s">
        <v>155</v>
      </c>
      <c r="BH2224" s="0" t="s">
        <v>155</v>
      </c>
      <c r="BI2224" s="0" t="s">
        <v>155</v>
      </c>
      <c r="BK2224" s="0" t="s">
        <v>155</v>
      </c>
      <c r="BL2224" s="0" t="s">
        <v>155</v>
      </c>
      <c r="BP2224" s="0" t="s">
        <v>155</v>
      </c>
      <c r="BR2224" s="0" t="s">
        <v>155</v>
      </c>
      <c r="BS2224" s="0" t="s">
        <v>155</v>
      </c>
      <c r="BV2224" s="0" t="s">
        <v>155</v>
      </c>
      <c r="BY2224" s="0" t="s">
        <v>145</v>
      </c>
      <c r="CA2224" s="0" t="s">
        <v>155</v>
      </c>
      <c r="CG2224" s="0" t="s">
        <v>155</v>
      </c>
      <c r="CH2224" s="0" t="s">
        <v>145</v>
      </c>
      <c r="CK2224" s="0" t="s">
        <v>155</v>
      </c>
      <c r="CL2224" s="0" t="s">
        <v>145</v>
      </c>
      <c r="CN2224" s="0" t="s">
        <v>155</v>
      </c>
      <c r="CO2224" s="0" t="s">
        <v>145</v>
      </c>
      <c r="CP2224" s="0" t="s">
        <v>155</v>
      </c>
      <c r="CT2224" s="0" t="s">
        <v>155</v>
      </c>
      <c r="CU2224" s="0" t="s">
        <v>145</v>
      </c>
      <c r="CV2224" s="0" t="s">
        <v>155</v>
      </c>
      <c r="CW2224" s="0" t="s">
        <v>145</v>
      </c>
      <c r="CY2224" s="0" t="s">
        <v>155</v>
      </c>
      <c r="CZ2224" s="0" t="s">
        <v>145</v>
      </c>
      <c r="DC2224" s="0" t="s">
        <v>155</v>
      </c>
      <c r="DG2224" s="0" t="s">
        <v>145</v>
      </c>
      <c r="DI2224" s="0" t="s">
        <v>155</v>
      </c>
      <c r="DJ2224" s="0" t="s">
        <v>145</v>
      </c>
      <c r="DL2224" s="0" t="s">
        <v>155</v>
      </c>
      <c r="DM2224" s="0" t="s">
        <v>145</v>
      </c>
      <c r="DN2224" s="0" t="s">
        <v>155</v>
      </c>
      <c r="DR2224" s="0" t="s">
        <v>155</v>
      </c>
      <c r="DS2224" s="0" t="s">
        <v>145</v>
      </c>
      <c r="DU2224" s="0" t="s">
        <v>155</v>
      </c>
      <c r="DW2224" s="0" t="s">
        <v>145</v>
      </c>
      <c r="DX2224" s="0" t="s">
        <v>155</v>
      </c>
      <c r="EA2224" s="0" t="s">
        <v>155</v>
      </c>
      <c r="ED2224" s="0" t="s">
        <v>145</v>
      </c>
      <c r="EF2224" s="0" t="s">
        <v>155</v>
      </c>
      <c r="EH2224" s="0" t="s">
        <v>145</v>
      </c>
    </row>
    <row r="2225" customFormat="false" ht="15" hidden="false" customHeight="false" outlineLevel="0" collapsed="false">
      <c r="A2225" s="0" t="s">
        <v>9709</v>
      </c>
      <c r="B2225" s="0" t="n">
        <v>78</v>
      </c>
      <c r="C2225" s="0" t="n">
        <v>14857</v>
      </c>
      <c r="D2225" s="0" t="s">
        <v>5651</v>
      </c>
      <c r="E2225" s="0" t="s">
        <v>433</v>
      </c>
      <c r="F2225" s="0" t="str">
        <f aca="false">CONCATENATE(D2225," ",LEFT(H2225,4),"T=",AU2225,"D=",AV2225,"R=",AW2225,"M=",AX2225,"L=",AY2225,"B=",AZ2225)</f>
        <v>GROVES T=45D=14R=0M=5L=7B=1</v>
      </c>
      <c r="G2225" s="0" t="s">
        <v>482</v>
      </c>
      <c r="I2225" s="0" t="s">
        <v>838</v>
      </c>
      <c r="J2225" s="0" t="s">
        <v>618</v>
      </c>
      <c r="K2225" s="0" t="s">
        <v>144</v>
      </c>
      <c r="L2225" s="0" t="s">
        <v>145</v>
      </c>
      <c r="M2225" s="0" t="s">
        <v>9708</v>
      </c>
      <c r="N2225" s="0" t="str">
        <f aca="false">RIGHT(M2225,LEN(M2225)-FIND(" ",M2225))</f>
        <v>WILLARD AVE NE</v>
      </c>
      <c r="P2225" s="0" t="s">
        <v>147</v>
      </c>
      <c r="Q2225" s="0" t="s">
        <v>148</v>
      </c>
      <c r="R2225" s="0" t="n">
        <v>44483</v>
      </c>
      <c r="AD2225" s="0" t="s">
        <v>149</v>
      </c>
      <c r="AE2225" s="0" t="s">
        <v>150</v>
      </c>
      <c r="AF2225" s="0" t="s">
        <v>151</v>
      </c>
      <c r="AH2225" s="0" t="n">
        <v>14</v>
      </c>
      <c r="AI2225" s="0" t="n">
        <v>11</v>
      </c>
      <c r="AN2225" s="0" t="s">
        <v>147</v>
      </c>
      <c r="AO2225" s="0" t="s">
        <v>8430</v>
      </c>
      <c r="AP2225" s="0" t="s">
        <v>8431</v>
      </c>
      <c r="AQ2225" s="0" t="n">
        <v>9</v>
      </c>
      <c r="AR2225" s="0" t="n">
        <v>64</v>
      </c>
      <c r="AS2225" s="0" t="n">
        <v>32</v>
      </c>
      <c r="AU2225" s="0" t="n">
        <f aca="false">COUNTA($BA$2225:$EH$2225)</f>
        <v>45</v>
      </c>
      <c r="AV2225" s="0" t="n">
        <f aca="false">COUNTIF($BA$2225:$EH$2225,"D")</f>
        <v>14</v>
      </c>
      <c r="AW2225" s="0" t="n">
        <f aca="false">COUNTIF($BA$2225:$EH$2225,"R")</f>
        <v>0</v>
      </c>
      <c r="AX2225" s="0" t="n">
        <f aca="false"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>5</v>
      </c>
      <c r="AY2225" s="0" t="n">
        <f aca="false"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>7</v>
      </c>
      <c r="AZ2225" s="0" t="n">
        <f aca="false">IF(EH2225&lt;&gt;"",1,0)</f>
        <v>1</v>
      </c>
      <c r="BB2225" s="0" t="s">
        <v>154</v>
      </c>
      <c r="BC2225" s="0" t="s">
        <v>155</v>
      </c>
      <c r="BD2225" s="0" t="s">
        <v>155</v>
      </c>
      <c r="BE2225" s="0" t="s">
        <v>155</v>
      </c>
      <c r="BF2225" s="0" t="s">
        <v>155</v>
      </c>
      <c r="BG2225" s="0" t="s">
        <v>155</v>
      </c>
      <c r="BH2225" s="0" t="s">
        <v>155</v>
      </c>
      <c r="BI2225" s="0" t="s">
        <v>155</v>
      </c>
      <c r="BK2225" s="0" t="s">
        <v>155</v>
      </c>
      <c r="BL2225" s="0" t="s">
        <v>155</v>
      </c>
      <c r="BP2225" s="0" t="s">
        <v>155</v>
      </c>
      <c r="BR2225" s="0" t="s">
        <v>155</v>
      </c>
      <c r="BS2225" s="0" t="s">
        <v>155</v>
      </c>
      <c r="BV2225" s="0" t="s">
        <v>155</v>
      </c>
      <c r="BY2225" s="0" t="s">
        <v>145</v>
      </c>
      <c r="CA2225" s="0" t="s">
        <v>155</v>
      </c>
      <c r="CG2225" s="0" t="s">
        <v>155</v>
      </c>
      <c r="CH2225" s="0" t="s">
        <v>145</v>
      </c>
      <c r="CK2225" s="0" t="s">
        <v>155</v>
      </c>
      <c r="CL2225" s="0" t="s">
        <v>145</v>
      </c>
      <c r="CN2225" s="0" t="s">
        <v>155</v>
      </c>
      <c r="CO2225" s="0" t="s">
        <v>145</v>
      </c>
      <c r="CP2225" s="0" t="s">
        <v>155</v>
      </c>
      <c r="CT2225" s="0" t="s">
        <v>155</v>
      </c>
      <c r="CU2225" s="0" t="s">
        <v>145</v>
      </c>
      <c r="CV2225" s="0" t="s">
        <v>155</v>
      </c>
      <c r="CW2225" s="0" t="s">
        <v>145</v>
      </c>
      <c r="CY2225" s="0" t="s">
        <v>155</v>
      </c>
      <c r="CZ2225" s="0" t="s">
        <v>145</v>
      </c>
      <c r="DC2225" s="0" t="s">
        <v>155</v>
      </c>
      <c r="DG2225" s="0" t="s">
        <v>145</v>
      </c>
      <c r="DI2225" s="0" t="s">
        <v>155</v>
      </c>
      <c r="DJ2225" s="0" t="s">
        <v>145</v>
      </c>
      <c r="DL2225" s="0" t="s">
        <v>155</v>
      </c>
      <c r="DM2225" s="0" t="s">
        <v>145</v>
      </c>
      <c r="DN2225" s="0" t="s">
        <v>155</v>
      </c>
      <c r="DR2225" s="0" t="s">
        <v>155</v>
      </c>
      <c r="DS2225" s="0" t="s">
        <v>145</v>
      </c>
      <c r="DU2225" s="0" t="s">
        <v>155</v>
      </c>
      <c r="DW2225" s="0" t="s">
        <v>145</v>
      </c>
      <c r="DX2225" s="0" t="s">
        <v>155</v>
      </c>
      <c r="EA2225" s="0" t="s">
        <v>155</v>
      </c>
      <c r="ED2225" s="0" t="s">
        <v>145</v>
      </c>
      <c r="EF2225" s="0" t="s">
        <v>155</v>
      </c>
      <c r="EH2225" s="0" t="s">
        <v>145</v>
      </c>
    </row>
    <row r="2226" customFormat="false" ht="15" hidden="false" customHeight="false" outlineLevel="0" collapsed="false">
      <c r="A2226" s="0" t="s">
        <v>9710</v>
      </c>
      <c r="B2226" s="0" t="n">
        <v>78</v>
      </c>
      <c r="C2226" s="0" t="n">
        <v>420173</v>
      </c>
      <c r="D2226" s="0" t="s">
        <v>9143</v>
      </c>
      <c r="E2226" s="0" t="s">
        <v>523</v>
      </c>
      <c r="F2226" s="0" t="str">
        <f aca="false">CONCATENATE(D2226," ",LEFT(H2226,4),"T=",AU2226,"D=",AV2226,"R=",AW2226,"M=",AX2226,"L=",AY2226,"B=",AZ2226)</f>
        <v>VANDEVENDER T=6D=1R=0M=1L=1B=0</v>
      </c>
      <c r="G2226" s="0" t="s">
        <v>462</v>
      </c>
      <c r="I2226" s="0" t="s">
        <v>9711</v>
      </c>
      <c r="J2226" s="0" t="s">
        <v>9712</v>
      </c>
      <c r="K2226" s="0" t="s">
        <v>144</v>
      </c>
      <c r="L2226" s="0" t="s">
        <v>145</v>
      </c>
      <c r="M2226" s="0" t="s">
        <v>9145</v>
      </c>
      <c r="N2226" s="0" t="str">
        <f aca="false">RIGHT(M2226,LEN(M2226)-FIND(" ",M2226))</f>
        <v>WESTVIEW DR NE</v>
      </c>
      <c r="P2226" s="0" t="s">
        <v>147</v>
      </c>
      <c r="Q2226" s="0" t="s">
        <v>148</v>
      </c>
      <c r="R2226" s="0" t="n">
        <v>44483</v>
      </c>
      <c r="AD2226" s="0" t="s">
        <v>149</v>
      </c>
      <c r="AE2226" s="0" t="s">
        <v>150</v>
      </c>
      <c r="AF2226" s="0" t="s">
        <v>151</v>
      </c>
      <c r="AH2226" s="0" t="n">
        <v>14</v>
      </c>
      <c r="AI2226" s="0" t="n">
        <v>11</v>
      </c>
      <c r="AN2226" s="0" t="s">
        <v>147</v>
      </c>
      <c r="AO2226" s="0" t="s">
        <v>8430</v>
      </c>
      <c r="AP2226" s="0" t="s">
        <v>8431</v>
      </c>
      <c r="AQ2226" s="0" t="n">
        <v>9</v>
      </c>
      <c r="AR2226" s="0" t="n">
        <v>64</v>
      </c>
      <c r="AS2226" s="0" t="n">
        <v>32</v>
      </c>
      <c r="AU2226" s="0" t="n">
        <f aca="false">COUNTA($BA$2226:$EH$2226)</f>
        <v>6</v>
      </c>
      <c r="AV2226" s="0" t="n">
        <f aca="false">COUNTIF($BA$2226:$EH$2226,"D")</f>
        <v>1</v>
      </c>
      <c r="AW2226" s="0" t="n">
        <f aca="false">COUNTIF($BA$2226:$EH$2226,"R")</f>
        <v>0</v>
      </c>
      <c r="AX2226" s="0" t="n">
        <f aca="false"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>1</v>
      </c>
      <c r="AY2226" s="0" t="n">
        <f aca="false"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>1</v>
      </c>
      <c r="AZ2226" s="0" t="n">
        <f aca="false">IF(EH2226&lt;&gt;"",1,0)</f>
        <v>0</v>
      </c>
      <c r="BB2226" s="0" t="s">
        <v>154</v>
      </c>
      <c r="DC2226" s="0" t="s">
        <v>155</v>
      </c>
      <c r="DI2226" s="0" t="s">
        <v>155</v>
      </c>
      <c r="DN2226" s="0" t="s">
        <v>155</v>
      </c>
      <c r="DU2226" s="0" t="s">
        <v>155</v>
      </c>
      <c r="DW2226" s="0" t="s">
        <v>145</v>
      </c>
    </row>
    <row r="2227" customFormat="false" ht="15" hidden="false" customHeight="false" outlineLevel="0" collapsed="false">
      <c r="A2227" s="0" t="s">
        <v>9713</v>
      </c>
      <c r="B2227" s="0" t="n">
        <v>78</v>
      </c>
      <c r="C2227" s="0" t="n">
        <v>428244</v>
      </c>
      <c r="D2227" s="0" t="s">
        <v>9714</v>
      </c>
      <c r="E2227" s="0" t="s">
        <v>2316</v>
      </c>
      <c r="F2227" s="0" t="str">
        <f aca="false">CONCATENATE(D2227," ",LEFT(H2227,4),"T=",AU2227,"D=",AV2227,"R=",AW2227,"M=",AX2227,"L=",AY2227,"B=",AZ2227)</f>
        <v>PERKINS T=3D=0R=0M=0L=0B=0</v>
      </c>
      <c r="G2227" s="0" t="s">
        <v>3246</v>
      </c>
      <c r="I2227" s="0" t="s">
        <v>9715</v>
      </c>
      <c r="J2227" s="0" t="s">
        <v>4632</v>
      </c>
      <c r="K2227" s="0" t="s">
        <v>169</v>
      </c>
      <c r="M2227" s="0" t="s">
        <v>9716</v>
      </c>
      <c r="N2227" s="0" t="str">
        <f aca="false">RIGHT(M2227,LEN(M2227)-FIND(" ",M2227))</f>
        <v>MAPLEWOOD ST NE</v>
      </c>
      <c r="P2227" s="0" t="s">
        <v>147</v>
      </c>
      <c r="Q2227" s="0" t="s">
        <v>148</v>
      </c>
      <c r="R2227" s="0" t="n">
        <v>44483</v>
      </c>
      <c r="AD2227" s="0" t="s">
        <v>149</v>
      </c>
      <c r="AE2227" s="0" t="s">
        <v>150</v>
      </c>
      <c r="AF2227" s="0" t="s">
        <v>151</v>
      </c>
      <c r="AH2227" s="0" t="n">
        <v>14</v>
      </c>
      <c r="AI2227" s="0" t="n">
        <v>11</v>
      </c>
      <c r="AN2227" s="0" t="s">
        <v>147</v>
      </c>
      <c r="AO2227" s="0" t="s">
        <v>8430</v>
      </c>
      <c r="AP2227" s="0" t="s">
        <v>8431</v>
      </c>
      <c r="AQ2227" s="0" t="n">
        <v>9</v>
      </c>
      <c r="AR2227" s="0" t="n">
        <v>64</v>
      </c>
      <c r="AS2227" s="0" t="n">
        <v>32</v>
      </c>
      <c r="AU2227" s="0" t="n">
        <f aca="false">COUNTA($BA$2227:$EH$2227)</f>
        <v>3</v>
      </c>
      <c r="AV2227" s="0" t="n">
        <f aca="false">COUNTIF($BA$2227:$EH$2227,"D")</f>
        <v>0</v>
      </c>
      <c r="AW2227" s="0" t="n">
        <f aca="false">COUNTIF($BA$2227:$EH$2227,"R")</f>
        <v>0</v>
      </c>
      <c r="AX2227" s="0" t="n">
        <f aca="false"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>0</v>
      </c>
      <c r="AY2227" s="0" t="n">
        <f aca="false"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>0</v>
      </c>
      <c r="AZ2227" s="0" t="n">
        <f aca="false">IF(EH2227&lt;&gt;"",1,0)</f>
        <v>0</v>
      </c>
      <c r="BB2227" s="0" t="s">
        <v>154</v>
      </c>
      <c r="BL2227" s="0" t="s">
        <v>155</v>
      </c>
      <c r="CA2227" s="0" t="s">
        <v>155</v>
      </c>
    </row>
    <row r="2228" customFormat="false" ht="15" hidden="false" customHeight="false" outlineLevel="0" collapsed="false">
      <c r="A2228" s="0" t="s">
        <v>9717</v>
      </c>
      <c r="B2228" s="0" t="n">
        <v>78</v>
      </c>
      <c r="C2228" s="0" t="n">
        <v>316982</v>
      </c>
      <c r="D2228" s="0" t="s">
        <v>3672</v>
      </c>
      <c r="E2228" s="0" t="s">
        <v>2401</v>
      </c>
      <c r="F2228" s="0" t="str">
        <f aca="false">CONCATENATE(D2228," ",LEFT(H2228,4),"T=",AU2228,"D=",AV2228,"R=",AW2228,"M=",AX2228,"L=",AY2228,"B=",AZ2228)</f>
        <v>BOLEY T=26D=7R=0M=2L=3B=0</v>
      </c>
      <c r="G2228" s="0" t="s">
        <v>267</v>
      </c>
      <c r="I2228" s="0" t="s">
        <v>9718</v>
      </c>
      <c r="J2228" s="0" t="s">
        <v>2818</v>
      </c>
      <c r="K2228" s="0" t="s">
        <v>144</v>
      </c>
      <c r="L2228" s="0" t="s">
        <v>145</v>
      </c>
      <c r="M2228" s="0" t="s">
        <v>9719</v>
      </c>
      <c r="N2228" s="0" t="str">
        <f aca="false">RIGHT(M2228,LEN(M2228)-FIND(" ",M2228))</f>
        <v>HOLLYWOOD ST NE</v>
      </c>
      <c r="P2228" s="0" t="s">
        <v>147</v>
      </c>
      <c r="Q2228" s="0" t="s">
        <v>148</v>
      </c>
      <c r="R2228" s="0" t="n">
        <v>44483</v>
      </c>
      <c r="AD2228" s="0" t="s">
        <v>149</v>
      </c>
      <c r="AE2228" s="0" t="s">
        <v>150</v>
      </c>
      <c r="AF2228" s="0" t="s">
        <v>151</v>
      </c>
      <c r="AH2228" s="0" t="n">
        <v>14</v>
      </c>
      <c r="AI2228" s="0" t="n">
        <v>11</v>
      </c>
      <c r="AN2228" s="0" t="s">
        <v>147</v>
      </c>
      <c r="AO2228" s="0" t="s">
        <v>8430</v>
      </c>
      <c r="AP2228" s="0" t="s">
        <v>8431</v>
      </c>
      <c r="AQ2228" s="0" t="n">
        <v>9</v>
      </c>
      <c r="AR2228" s="0" t="n">
        <v>64</v>
      </c>
      <c r="AS2228" s="0" t="n">
        <v>32</v>
      </c>
      <c r="AU2228" s="0" t="n">
        <f aca="false">COUNTA($BA$2228:$EH$2228)</f>
        <v>26</v>
      </c>
      <c r="AV2228" s="0" t="n">
        <f aca="false">COUNTIF($BA$2228:$EH$2228,"D")</f>
        <v>7</v>
      </c>
      <c r="AW2228" s="0" t="n">
        <f aca="false">COUNTIF($BA$2228:$EH$2228,"R")</f>
        <v>0</v>
      </c>
      <c r="AX2228" s="0" t="n">
        <f aca="false"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>2</v>
      </c>
      <c r="AY2228" s="0" t="n">
        <f aca="false"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>3</v>
      </c>
      <c r="AZ2228" s="0" t="n">
        <f aca="false">IF(EH2228&lt;&gt;"",1,0)</f>
        <v>0</v>
      </c>
      <c r="BB2228" s="0" t="s">
        <v>154</v>
      </c>
      <c r="BJ2228" s="0" t="s">
        <v>155</v>
      </c>
      <c r="BL2228" s="0" t="s">
        <v>155</v>
      </c>
      <c r="BP2228" s="0" t="s">
        <v>155</v>
      </c>
      <c r="BR2228" s="0" t="s">
        <v>155</v>
      </c>
      <c r="BS2228" s="0" t="s">
        <v>155</v>
      </c>
      <c r="BV2228" s="0" t="s">
        <v>155</v>
      </c>
      <c r="BY2228" s="0" t="s">
        <v>145</v>
      </c>
      <c r="CA2228" s="0" t="s">
        <v>155</v>
      </c>
      <c r="CK2228" s="0" t="s">
        <v>155</v>
      </c>
      <c r="CL2228" s="0" t="s">
        <v>145</v>
      </c>
      <c r="CN2228" s="0" t="s">
        <v>155</v>
      </c>
      <c r="CP2228" s="0" t="s">
        <v>155</v>
      </c>
      <c r="CV2228" s="0" t="s">
        <v>155</v>
      </c>
      <c r="CW2228" s="0" t="s">
        <v>145</v>
      </c>
      <c r="CY2228" s="0" t="s">
        <v>155</v>
      </c>
      <c r="CZ2228" s="0" t="s">
        <v>145</v>
      </c>
      <c r="DC2228" s="0" t="s">
        <v>155</v>
      </c>
      <c r="DI2228" s="0" t="s">
        <v>155</v>
      </c>
      <c r="DM2228" s="0" t="s">
        <v>145</v>
      </c>
      <c r="DN2228" s="0" t="s">
        <v>155</v>
      </c>
      <c r="DS2228" s="0" t="s">
        <v>145</v>
      </c>
      <c r="DU2228" s="0" t="s">
        <v>155</v>
      </c>
      <c r="EA2228" s="0" t="s">
        <v>155</v>
      </c>
      <c r="ED2228" s="0" t="s">
        <v>145</v>
      </c>
      <c r="EF2228" s="0" t="s">
        <v>155</v>
      </c>
    </row>
    <row r="2229" customFormat="false" ht="15" hidden="false" customHeight="false" outlineLevel="0" collapsed="false">
      <c r="A2229" s="0" t="s">
        <v>9720</v>
      </c>
      <c r="B2229" s="0" t="n">
        <v>78</v>
      </c>
      <c r="C2229" s="0" t="n">
        <v>272046</v>
      </c>
      <c r="D2229" s="0" t="s">
        <v>722</v>
      </c>
      <c r="E2229" s="0" t="s">
        <v>9721</v>
      </c>
      <c r="F2229" s="0" t="str">
        <f aca="false">CONCATENATE(D2229," ",LEFT(H2229,4),"T=",AU2229,"D=",AV2229,"R=",AW2229,"M=",AX2229,"L=",AY2229,"B=",AZ2229)</f>
        <v>GRAHAM T=38D=15R=0M=7L=5B=1</v>
      </c>
      <c r="I2229" s="0" t="s">
        <v>9722</v>
      </c>
      <c r="J2229" s="0" t="s">
        <v>9723</v>
      </c>
      <c r="K2229" s="0" t="s">
        <v>144</v>
      </c>
      <c r="L2229" s="0" t="s">
        <v>145</v>
      </c>
      <c r="M2229" s="0" t="s">
        <v>9724</v>
      </c>
      <c r="N2229" s="0" t="str">
        <f aca="false">RIGHT(M2229,LEN(M2229)-FIND(" ",M2229))</f>
        <v>HOLLYWOOD ST NE</v>
      </c>
      <c r="P2229" s="0" t="s">
        <v>147</v>
      </c>
      <c r="Q2229" s="0" t="s">
        <v>148</v>
      </c>
      <c r="R2229" s="0" t="n">
        <v>44483</v>
      </c>
      <c r="AD2229" s="0" t="s">
        <v>149</v>
      </c>
      <c r="AE2229" s="0" t="s">
        <v>150</v>
      </c>
      <c r="AF2229" s="0" t="s">
        <v>151</v>
      </c>
      <c r="AH2229" s="0" t="n">
        <v>14</v>
      </c>
      <c r="AI2229" s="0" t="n">
        <v>11</v>
      </c>
      <c r="AN2229" s="0" t="s">
        <v>147</v>
      </c>
      <c r="AO2229" s="0" t="s">
        <v>8430</v>
      </c>
      <c r="AP2229" s="0" t="s">
        <v>8431</v>
      </c>
      <c r="AQ2229" s="0" t="n">
        <v>9</v>
      </c>
      <c r="AR2229" s="0" t="n">
        <v>64</v>
      </c>
      <c r="AS2229" s="0" t="n">
        <v>32</v>
      </c>
      <c r="AU2229" s="0" t="n">
        <f aca="false">COUNTA($BA$2229:$EH$2229)</f>
        <v>38</v>
      </c>
      <c r="AV2229" s="0" t="n">
        <f aca="false">COUNTIF($BA$2229:$EH$2229,"D")</f>
        <v>15</v>
      </c>
      <c r="AW2229" s="0" t="n">
        <f aca="false">COUNTIF($BA$2229:$EH$2229,"R")</f>
        <v>0</v>
      </c>
      <c r="AX2229" s="0" t="n">
        <f aca="false"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>7</v>
      </c>
      <c r="AY2229" s="0" t="n">
        <f aca="false"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>5</v>
      </c>
      <c r="AZ2229" s="0" t="n">
        <f aca="false">IF(EH2229&lt;&gt;"",1,0)</f>
        <v>1</v>
      </c>
      <c r="BB2229" s="0" t="s">
        <v>154</v>
      </c>
      <c r="BC2229" s="0" t="s">
        <v>155</v>
      </c>
      <c r="BD2229" s="0" t="s">
        <v>155</v>
      </c>
      <c r="BG2229" s="0" t="s">
        <v>155</v>
      </c>
      <c r="BH2229" s="0" t="s">
        <v>155</v>
      </c>
      <c r="BI2229" s="0" t="s">
        <v>155</v>
      </c>
      <c r="BJ2229" s="0" t="s">
        <v>155</v>
      </c>
      <c r="BK2229" s="0" t="s">
        <v>155</v>
      </c>
      <c r="BL2229" s="0" t="s">
        <v>155</v>
      </c>
      <c r="BS2229" s="0" t="s">
        <v>155</v>
      </c>
      <c r="BY2229" s="0" t="s">
        <v>145</v>
      </c>
      <c r="CA2229" s="0" t="s">
        <v>155</v>
      </c>
      <c r="CC2229" s="0" t="s">
        <v>145</v>
      </c>
      <c r="CH2229" s="0" t="s">
        <v>145</v>
      </c>
      <c r="CK2229" s="0" t="s">
        <v>155</v>
      </c>
      <c r="CL2229" s="0" t="s">
        <v>145</v>
      </c>
      <c r="CO2229" s="0" t="s">
        <v>145</v>
      </c>
      <c r="CP2229" s="0" t="s">
        <v>155</v>
      </c>
      <c r="CQ2229" s="0" t="s">
        <v>145</v>
      </c>
      <c r="CU2229" s="0" t="s">
        <v>145</v>
      </c>
      <c r="CV2229" s="0" t="s">
        <v>155</v>
      </c>
      <c r="CW2229" s="0" t="s">
        <v>145</v>
      </c>
      <c r="CY2229" s="0" t="s">
        <v>155</v>
      </c>
      <c r="CZ2229" s="0" t="s">
        <v>145</v>
      </c>
      <c r="DC2229" s="0" t="s">
        <v>155</v>
      </c>
      <c r="DF2229" s="0" t="s">
        <v>155</v>
      </c>
      <c r="DG2229" s="0" t="s">
        <v>145</v>
      </c>
      <c r="DI2229" s="0" t="s">
        <v>155</v>
      </c>
      <c r="DJ2229" s="0" t="s">
        <v>145</v>
      </c>
      <c r="DL2229" s="0" t="s">
        <v>155</v>
      </c>
      <c r="DM2229" s="0" t="s">
        <v>145</v>
      </c>
      <c r="DN2229" s="0" t="s">
        <v>155</v>
      </c>
      <c r="DU2229" s="0" t="s">
        <v>155</v>
      </c>
      <c r="DW2229" s="0" t="s">
        <v>145</v>
      </c>
      <c r="EA2229" s="0" t="s">
        <v>155</v>
      </c>
      <c r="ED2229" s="0" t="s">
        <v>145</v>
      </c>
      <c r="EF2229" s="0" t="s">
        <v>155</v>
      </c>
      <c r="EH2229" s="0" t="s">
        <v>145</v>
      </c>
    </row>
    <row r="2230" customFormat="false" ht="15" hidden="false" customHeight="false" outlineLevel="0" collapsed="false">
      <c r="A2230" s="0" t="s">
        <v>9725</v>
      </c>
      <c r="B2230" s="0" t="n">
        <v>78</v>
      </c>
      <c r="C2230" s="0" t="n">
        <v>180070</v>
      </c>
      <c r="D2230" s="0" t="s">
        <v>9726</v>
      </c>
      <c r="E2230" s="0" t="s">
        <v>2972</v>
      </c>
      <c r="F2230" s="0" t="str">
        <f aca="false">CONCATENATE(D2230," ",LEFT(H2230,4),"T=",AU2230,"D=",AV2230,"R=",AW2230,"M=",AX2230,"L=",AY2230,"B=",AZ2230)</f>
        <v>OLEARY T=46D=12R=2M=4L=8B=1</v>
      </c>
      <c r="G2230" s="0" t="s">
        <v>159</v>
      </c>
      <c r="I2230" s="0" t="s">
        <v>9727</v>
      </c>
      <c r="J2230" s="0" t="s">
        <v>3041</v>
      </c>
      <c r="K2230" s="0" t="s">
        <v>144</v>
      </c>
      <c r="L2230" s="0" t="s">
        <v>145</v>
      </c>
      <c r="M2230" s="0" t="s">
        <v>9728</v>
      </c>
      <c r="N2230" s="0" t="str">
        <f aca="false">RIGHT(M2230,LEN(M2230)-FIND(" ",M2230))</f>
        <v>HOLLYWOOD ST NE</v>
      </c>
      <c r="P2230" s="0" t="s">
        <v>147</v>
      </c>
      <c r="Q2230" s="0" t="s">
        <v>148</v>
      </c>
      <c r="R2230" s="0" t="n">
        <v>44483</v>
      </c>
      <c r="AD2230" s="0" t="s">
        <v>149</v>
      </c>
      <c r="AE2230" s="0" t="s">
        <v>150</v>
      </c>
      <c r="AF2230" s="0" t="s">
        <v>151</v>
      </c>
      <c r="AH2230" s="0" t="n">
        <v>14</v>
      </c>
      <c r="AI2230" s="0" t="n">
        <v>11</v>
      </c>
      <c r="AN2230" s="0" t="s">
        <v>147</v>
      </c>
      <c r="AO2230" s="0" t="s">
        <v>8430</v>
      </c>
      <c r="AP2230" s="0" t="s">
        <v>8431</v>
      </c>
      <c r="AQ2230" s="0" t="n">
        <v>9</v>
      </c>
      <c r="AR2230" s="0" t="n">
        <v>64</v>
      </c>
      <c r="AS2230" s="0" t="n">
        <v>32</v>
      </c>
      <c r="AU2230" s="0" t="n">
        <f aca="false">COUNTA($BA$2230:$EH$2230)</f>
        <v>46</v>
      </c>
      <c r="AV2230" s="0" t="n">
        <f aca="false">COUNTIF($BA$2230:$EH$2230,"D")</f>
        <v>12</v>
      </c>
      <c r="AW2230" s="0" t="n">
        <f aca="false">COUNTIF($BA$2230:$EH$2230,"R")</f>
        <v>2</v>
      </c>
      <c r="AX2230" s="0" t="n">
        <f aca="false"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>4</v>
      </c>
      <c r="AY2230" s="0" t="n">
        <f aca="false"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>8</v>
      </c>
      <c r="AZ2230" s="0" t="n">
        <f aca="false">IF(EH2230&lt;&gt;"",1,0)</f>
        <v>1</v>
      </c>
      <c r="BB2230" s="0" t="s">
        <v>154</v>
      </c>
      <c r="BC2230" s="0" t="s">
        <v>155</v>
      </c>
      <c r="BD2230" s="0" t="s">
        <v>155</v>
      </c>
      <c r="BE2230" s="0" t="s">
        <v>155</v>
      </c>
      <c r="BF2230" s="0" t="s">
        <v>155</v>
      </c>
      <c r="BH2230" s="0" t="s">
        <v>155</v>
      </c>
      <c r="BI2230" s="0" t="s">
        <v>155</v>
      </c>
      <c r="BJ2230" s="0" t="s">
        <v>155</v>
      </c>
      <c r="BK2230" s="0" t="s">
        <v>155</v>
      </c>
      <c r="BL2230" s="0" t="s">
        <v>155</v>
      </c>
      <c r="BP2230" s="0" t="s">
        <v>155</v>
      </c>
      <c r="BR2230" s="0" t="s">
        <v>155</v>
      </c>
      <c r="BS2230" s="0" t="s">
        <v>155</v>
      </c>
      <c r="BY2230" s="0" t="s">
        <v>145</v>
      </c>
      <c r="CA2230" s="0" t="s">
        <v>155</v>
      </c>
      <c r="CG2230" s="0" t="s">
        <v>155</v>
      </c>
      <c r="CH2230" s="0" t="s">
        <v>145</v>
      </c>
      <c r="CK2230" s="0" t="s">
        <v>155</v>
      </c>
      <c r="CL2230" s="0" t="s">
        <v>145</v>
      </c>
      <c r="CN2230" s="0" t="s">
        <v>155</v>
      </c>
      <c r="CO2230" s="0" t="s">
        <v>145</v>
      </c>
      <c r="CP2230" s="0" t="s">
        <v>155</v>
      </c>
      <c r="CT2230" s="0" t="s">
        <v>155</v>
      </c>
      <c r="CU2230" s="0" t="s">
        <v>145</v>
      </c>
      <c r="CV2230" s="0" t="s">
        <v>155</v>
      </c>
      <c r="CY2230" s="0" t="s">
        <v>155</v>
      </c>
      <c r="CZ2230" s="0" t="s">
        <v>145</v>
      </c>
      <c r="DC2230" s="0" t="s">
        <v>155</v>
      </c>
      <c r="DD2230" s="0" t="s">
        <v>145</v>
      </c>
      <c r="DF2230" s="0" t="s">
        <v>155</v>
      </c>
      <c r="DG2230" s="0" t="s">
        <v>145</v>
      </c>
      <c r="DI2230" s="0" t="s">
        <v>155</v>
      </c>
      <c r="DJ2230" s="0" t="s">
        <v>145</v>
      </c>
      <c r="DL2230" s="0" t="s">
        <v>155</v>
      </c>
      <c r="DM2230" s="0" t="s">
        <v>145</v>
      </c>
      <c r="DN2230" s="0" t="s">
        <v>155</v>
      </c>
      <c r="DR2230" s="0" t="s">
        <v>155</v>
      </c>
      <c r="DS2230" s="0" t="s">
        <v>141</v>
      </c>
      <c r="DT2230" s="0" t="s">
        <v>141</v>
      </c>
      <c r="DU2230" s="0" t="s">
        <v>155</v>
      </c>
      <c r="DW2230" s="0" t="s">
        <v>145</v>
      </c>
      <c r="DX2230" s="0" t="s">
        <v>155</v>
      </c>
      <c r="EA2230" s="0" t="s">
        <v>155</v>
      </c>
      <c r="ED2230" s="0" t="s">
        <v>145</v>
      </c>
      <c r="EF2230" s="0" t="s">
        <v>155</v>
      </c>
      <c r="EH2230" s="0" t="s">
        <v>155</v>
      </c>
    </row>
    <row r="2231" customFormat="false" ht="15" hidden="false" customHeight="false" outlineLevel="0" collapsed="false">
      <c r="A2231" s="0" t="s">
        <v>9729</v>
      </c>
      <c r="B2231" s="0" t="n">
        <v>78</v>
      </c>
      <c r="C2231" s="0" t="n">
        <v>217165</v>
      </c>
      <c r="D2231" s="0" t="s">
        <v>9730</v>
      </c>
      <c r="E2231" s="0" t="s">
        <v>9731</v>
      </c>
      <c r="F2231" s="0" t="str">
        <f aca="false">CONCATENATE(D2231," ",LEFT(H2231,4),"T=",AU2231,"D=",AV2231,"R=",AW2231,"M=",AX2231,"L=",AY2231,"B=",AZ2231)</f>
        <v>LAHANIS T=34D=7R=4M=6L=3B=0</v>
      </c>
      <c r="I2231" s="0" t="s">
        <v>9732</v>
      </c>
      <c r="J2231" s="0" t="s">
        <v>9733</v>
      </c>
      <c r="K2231" s="0" t="s">
        <v>144</v>
      </c>
      <c r="L2231" s="0" t="s">
        <v>141</v>
      </c>
      <c r="M2231" s="0" t="s">
        <v>9586</v>
      </c>
      <c r="N2231" s="0" t="str">
        <f aca="false">RIGHT(M2231,LEN(M2231)-FIND(" ",M2231))</f>
        <v>HOLLYWOOD ST NE</v>
      </c>
      <c r="P2231" s="0" t="s">
        <v>147</v>
      </c>
      <c r="Q2231" s="0" t="s">
        <v>148</v>
      </c>
      <c r="R2231" s="0" t="n">
        <v>44483</v>
      </c>
      <c r="AD2231" s="0" t="s">
        <v>149</v>
      </c>
      <c r="AE2231" s="0" t="s">
        <v>150</v>
      </c>
      <c r="AF2231" s="0" t="s">
        <v>151</v>
      </c>
      <c r="AH2231" s="0" t="n">
        <v>14</v>
      </c>
      <c r="AI2231" s="0" t="n">
        <v>11</v>
      </c>
      <c r="AN2231" s="0" t="s">
        <v>147</v>
      </c>
      <c r="AO2231" s="0" t="s">
        <v>8430</v>
      </c>
      <c r="AP2231" s="0" t="s">
        <v>8431</v>
      </c>
      <c r="AQ2231" s="0" t="n">
        <v>9</v>
      </c>
      <c r="AR2231" s="0" t="n">
        <v>64</v>
      </c>
      <c r="AS2231" s="0" t="n">
        <v>32</v>
      </c>
      <c r="AU2231" s="0" t="n">
        <f aca="false">COUNTA($BA$2231:$EH$2231)</f>
        <v>34</v>
      </c>
      <c r="AV2231" s="0" t="n">
        <f aca="false">COUNTIF($BA$2231:$EH$2231,"D")</f>
        <v>7</v>
      </c>
      <c r="AW2231" s="0" t="n">
        <f aca="false">COUNTIF($BA$2231:$EH$2231,"R")</f>
        <v>4</v>
      </c>
      <c r="AX2231" s="0" t="n">
        <f aca="false"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>6</v>
      </c>
      <c r="AY2231" s="0" t="n">
        <f aca="false"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>3</v>
      </c>
      <c r="AZ2231" s="0" t="n">
        <f aca="false">IF(EH2231&lt;&gt;"",1,0)</f>
        <v>0</v>
      </c>
      <c r="BB2231" s="0" t="s">
        <v>154</v>
      </c>
      <c r="BD2231" s="0" t="s">
        <v>155</v>
      </c>
      <c r="BG2231" s="0" t="s">
        <v>155</v>
      </c>
      <c r="BH2231" s="0" t="s">
        <v>155</v>
      </c>
      <c r="BI2231" s="0" t="s">
        <v>155</v>
      </c>
      <c r="BJ2231" s="0" t="s">
        <v>155</v>
      </c>
      <c r="BK2231" s="0" t="s">
        <v>155</v>
      </c>
      <c r="BL2231" s="0" t="s">
        <v>155</v>
      </c>
      <c r="BP2231" s="0" t="s">
        <v>155</v>
      </c>
      <c r="BV2231" s="0" t="s">
        <v>155</v>
      </c>
      <c r="BY2231" s="0" t="s">
        <v>145</v>
      </c>
      <c r="CA2231" s="0" t="s">
        <v>155</v>
      </c>
      <c r="CG2231" s="0" t="s">
        <v>155</v>
      </c>
      <c r="CH2231" s="0" t="s">
        <v>141</v>
      </c>
      <c r="CK2231" s="0" t="s">
        <v>155</v>
      </c>
      <c r="CL2231" s="0" t="s">
        <v>145</v>
      </c>
      <c r="CN2231" s="0" t="s">
        <v>155</v>
      </c>
      <c r="CO2231" s="0" t="s">
        <v>141</v>
      </c>
      <c r="CP2231" s="0" t="s">
        <v>155</v>
      </c>
      <c r="CQ2231" s="0" t="s">
        <v>145</v>
      </c>
      <c r="CV2231" s="0" t="s">
        <v>155</v>
      </c>
      <c r="CW2231" s="0" t="s">
        <v>145</v>
      </c>
      <c r="CY2231" s="0" t="s">
        <v>155</v>
      </c>
      <c r="CZ2231" s="0" t="s">
        <v>141</v>
      </c>
      <c r="DC2231" s="0" t="s">
        <v>155</v>
      </c>
      <c r="DD2231" s="0" t="s">
        <v>145</v>
      </c>
      <c r="DI2231" s="0" t="s">
        <v>155</v>
      </c>
      <c r="DJ2231" s="0" t="s">
        <v>145</v>
      </c>
      <c r="DL2231" s="0" t="s">
        <v>155</v>
      </c>
      <c r="DU2231" s="0" t="s">
        <v>155</v>
      </c>
      <c r="DW2231" s="0" t="s">
        <v>145</v>
      </c>
      <c r="EA2231" s="0" t="s">
        <v>155</v>
      </c>
      <c r="ED2231" s="0" t="s">
        <v>141</v>
      </c>
      <c r="EF2231" s="0" t="s">
        <v>155</v>
      </c>
    </row>
    <row r="2232" customFormat="false" ht="15" hidden="false" customHeight="false" outlineLevel="0" collapsed="false">
      <c r="A2232" s="0" t="s">
        <v>9734</v>
      </c>
      <c r="B2232" s="0" t="n">
        <v>78</v>
      </c>
      <c r="C2232" s="0" t="n">
        <v>250335</v>
      </c>
      <c r="D2232" s="0" t="s">
        <v>9682</v>
      </c>
      <c r="E2232" s="0" t="s">
        <v>2401</v>
      </c>
      <c r="F2232" s="0" t="str">
        <f aca="false">CONCATENATE(D2232," ",LEFT(H2232,4),"T=",AU2232,"D=",AV2232,"R=",AW2232,"M=",AX2232,"L=",AY2232,"B=",AZ2232)</f>
        <v>PAKULNIEWICZ T=46D=15R=0M=7L=7B=1</v>
      </c>
      <c r="G2232" s="0" t="s">
        <v>159</v>
      </c>
      <c r="I2232" s="0" t="s">
        <v>9735</v>
      </c>
      <c r="J2232" s="0" t="s">
        <v>9736</v>
      </c>
      <c r="K2232" s="0" t="s">
        <v>144</v>
      </c>
      <c r="L2232" s="0" t="s">
        <v>145</v>
      </c>
      <c r="M2232" s="0" t="s">
        <v>9685</v>
      </c>
      <c r="N2232" s="0" t="str">
        <f aca="false">RIGHT(M2232,LEN(M2232)-FIND(" ",M2232))</f>
        <v>HOLLYWOOD ST NE</v>
      </c>
      <c r="P2232" s="0" t="s">
        <v>147</v>
      </c>
      <c r="Q2232" s="0" t="s">
        <v>148</v>
      </c>
      <c r="R2232" s="0" t="n">
        <v>44483</v>
      </c>
      <c r="AD2232" s="0" t="s">
        <v>149</v>
      </c>
      <c r="AE2232" s="0" t="s">
        <v>150</v>
      </c>
      <c r="AF2232" s="0" t="s">
        <v>151</v>
      </c>
      <c r="AH2232" s="0" t="n">
        <v>14</v>
      </c>
      <c r="AI2232" s="0" t="n">
        <v>11</v>
      </c>
      <c r="AN2232" s="0" t="s">
        <v>147</v>
      </c>
      <c r="AO2232" s="0" t="s">
        <v>8430</v>
      </c>
      <c r="AP2232" s="0" t="s">
        <v>8431</v>
      </c>
      <c r="AQ2232" s="0" t="n">
        <v>9</v>
      </c>
      <c r="AR2232" s="0" t="n">
        <v>64</v>
      </c>
      <c r="AS2232" s="0" t="n">
        <v>32</v>
      </c>
      <c r="AU2232" s="0" t="n">
        <f aca="false">COUNTA($BA$2232:$EH$2232)</f>
        <v>46</v>
      </c>
      <c r="AV2232" s="0" t="n">
        <f aca="false">COUNTIF($BA$2232:$EH$2232,"D")</f>
        <v>15</v>
      </c>
      <c r="AW2232" s="0" t="n">
        <f aca="false">COUNTIF($BA$2232:$EH$2232,"R")</f>
        <v>0</v>
      </c>
      <c r="AX2232" s="0" t="n">
        <f aca="false"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>7</v>
      </c>
      <c r="AY2232" s="0" t="n">
        <f aca="false"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>7</v>
      </c>
      <c r="AZ2232" s="0" t="n">
        <f aca="false">IF(EH2232&lt;&gt;"",1,0)</f>
        <v>1</v>
      </c>
      <c r="BB2232" s="0" t="s">
        <v>154</v>
      </c>
      <c r="BC2232" s="0" t="s">
        <v>155</v>
      </c>
      <c r="BD2232" s="0" t="s">
        <v>155</v>
      </c>
      <c r="BE2232" s="0" t="s">
        <v>155</v>
      </c>
      <c r="BF2232" s="0" t="s">
        <v>155</v>
      </c>
      <c r="BG2232" s="0" t="s">
        <v>155</v>
      </c>
      <c r="BH2232" s="0" t="s">
        <v>155</v>
      </c>
      <c r="BI2232" s="0" t="s">
        <v>155</v>
      </c>
      <c r="BJ2232" s="0" t="s">
        <v>155</v>
      </c>
      <c r="BK2232" s="0" t="s">
        <v>155</v>
      </c>
      <c r="BL2232" s="0" t="s">
        <v>155</v>
      </c>
      <c r="BP2232" s="0" t="s">
        <v>155</v>
      </c>
      <c r="BR2232" s="0" t="s">
        <v>155</v>
      </c>
      <c r="BS2232" s="0" t="s">
        <v>155</v>
      </c>
      <c r="BV2232" s="0" t="s">
        <v>155</v>
      </c>
      <c r="BY2232" s="0" t="s">
        <v>145</v>
      </c>
      <c r="CA2232" s="0" t="s">
        <v>155</v>
      </c>
      <c r="CG2232" s="0" t="s">
        <v>155</v>
      </c>
      <c r="CH2232" s="0" t="s">
        <v>145</v>
      </c>
      <c r="CK2232" s="0" t="s">
        <v>155</v>
      </c>
      <c r="CL2232" s="0" t="s">
        <v>145</v>
      </c>
      <c r="CN2232" s="0" t="s">
        <v>155</v>
      </c>
      <c r="CO2232" s="0" t="s">
        <v>145</v>
      </c>
      <c r="CP2232" s="0" t="s">
        <v>155</v>
      </c>
      <c r="CQ2232" s="0" t="s">
        <v>145</v>
      </c>
      <c r="CU2232" s="0" t="s">
        <v>145</v>
      </c>
      <c r="CV2232" s="0" t="s">
        <v>155</v>
      </c>
      <c r="CW2232" s="0" t="s">
        <v>145</v>
      </c>
      <c r="CY2232" s="0" t="s">
        <v>155</v>
      </c>
      <c r="CZ2232" s="0" t="s">
        <v>145</v>
      </c>
      <c r="DC2232" s="0" t="s">
        <v>155</v>
      </c>
      <c r="DD2232" s="0" t="s">
        <v>145</v>
      </c>
      <c r="DF2232" s="0" t="s">
        <v>155</v>
      </c>
      <c r="DI2232" s="0" t="s">
        <v>155</v>
      </c>
      <c r="DJ2232" s="0" t="s">
        <v>145</v>
      </c>
      <c r="DL2232" s="0" t="s">
        <v>155</v>
      </c>
      <c r="DM2232" s="0" t="s">
        <v>145</v>
      </c>
      <c r="DN2232" s="0" t="s">
        <v>155</v>
      </c>
      <c r="DS2232" s="0" t="s">
        <v>145</v>
      </c>
      <c r="DU2232" s="0" t="s">
        <v>155</v>
      </c>
      <c r="DW2232" s="0" t="s">
        <v>145</v>
      </c>
      <c r="DX2232" s="0" t="s">
        <v>155</v>
      </c>
      <c r="EA2232" s="0" t="s">
        <v>155</v>
      </c>
      <c r="ED2232" s="0" t="s">
        <v>145</v>
      </c>
      <c r="EF2232" s="0" t="s">
        <v>155</v>
      </c>
      <c r="EH2232" s="0" t="s">
        <v>145</v>
      </c>
    </row>
    <row r="2233" customFormat="false" ht="15" hidden="false" customHeight="false" outlineLevel="0" collapsed="false">
      <c r="A2233" s="0" t="s">
        <v>9737</v>
      </c>
      <c r="B2233" s="0" t="n">
        <v>78</v>
      </c>
      <c r="C2233" s="0" t="n">
        <v>292276</v>
      </c>
      <c r="D2233" s="0" t="s">
        <v>3672</v>
      </c>
      <c r="E2233" s="0" t="s">
        <v>952</v>
      </c>
      <c r="F2233" s="0" t="str">
        <f aca="false">CONCATENATE(D2233," ",LEFT(H2233,4),"T=",AU2233,"D=",AV2233,"R=",AW2233,"M=",AX2233,"L=",AY2233,"B=",AZ2233)</f>
        <v>BOLEY T=26D=7R=0M=2L=3B=0</v>
      </c>
      <c r="I2233" s="0" t="s">
        <v>255</v>
      </c>
      <c r="J2233" s="0" t="s">
        <v>9738</v>
      </c>
      <c r="K2233" s="0" t="s">
        <v>144</v>
      </c>
      <c r="L2233" s="0" t="s">
        <v>145</v>
      </c>
      <c r="M2233" s="0" t="s">
        <v>9719</v>
      </c>
      <c r="N2233" s="0" t="str">
        <f aca="false">RIGHT(M2233,LEN(M2233)-FIND(" ",M2233))</f>
        <v>HOLLYWOOD ST NE</v>
      </c>
      <c r="P2233" s="0" t="s">
        <v>147</v>
      </c>
      <c r="Q2233" s="0" t="s">
        <v>148</v>
      </c>
      <c r="R2233" s="0" t="n">
        <v>44483</v>
      </c>
      <c r="AD2233" s="0" t="s">
        <v>149</v>
      </c>
      <c r="AE2233" s="0" t="s">
        <v>150</v>
      </c>
      <c r="AF2233" s="0" t="s">
        <v>151</v>
      </c>
      <c r="AH2233" s="0" t="n">
        <v>14</v>
      </c>
      <c r="AI2233" s="0" t="n">
        <v>11</v>
      </c>
      <c r="AN2233" s="0" t="s">
        <v>147</v>
      </c>
      <c r="AO2233" s="0" t="s">
        <v>8430</v>
      </c>
      <c r="AP2233" s="0" t="s">
        <v>8431</v>
      </c>
      <c r="AQ2233" s="0" t="n">
        <v>9</v>
      </c>
      <c r="AR2233" s="0" t="n">
        <v>64</v>
      </c>
      <c r="AS2233" s="0" t="n">
        <v>32</v>
      </c>
      <c r="AU2233" s="0" t="n">
        <f aca="false">COUNTA($BA$2233:$EH$2233)</f>
        <v>26</v>
      </c>
      <c r="AV2233" s="0" t="n">
        <f aca="false">COUNTIF($BA$2233:$EH$2233,"D")</f>
        <v>7</v>
      </c>
      <c r="AW2233" s="0" t="n">
        <f aca="false">COUNTIF($BA$2233:$EH$2233,"R")</f>
        <v>0</v>
      </c>
      <c r="AX2233" s="0" t="n">
        <f aca="false"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>2</v>
      </c>
      <c r="AY2233" s="0" t="n">
        <f aca="false"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>3</v>
      </c>
      <c r="AZ2233" s="0" t="n">
        <f aca="false">IF(EH2233&lt;&gt;"",1,0)</f>
        <v>0</v>
      </c>
      <c r="BB2233" s="0" t="s">
        <v>154</v>
      </c>
      <c r="BJ2233" s="0" t="s">
        <v>155</v>
      </c>
      <c r="BL2233" s="0" t="s">
        <v>155</v>
      </c>
      <c r="BP2233" s="0" t="s">
        <v>155</v>
      </c>
      <c r="BR2233" s="0" t="s">
        <v>155</v>
      </c>
      <c r="BS2233" s="0" t="s">
        <v>155</v>
      </c>
      <c r="BV2233" s="0" t="s">
        <v>155</v>
      </c>
      <c r="BY2233" s="0" t="s">
        <v>145</v>
      </c>
      <c r="CA2233" s="0" t="s">
        <v>155</v>
      </c>
      <c r="CK2233" s="0" t="s">
        <v>155</v>
      </c>
      <c r="CL2233" s="0" t="s">
        <v>145</v>
      </c>
      <c r="CN2233" s="0" t="s">
        <v>155</v>
      </c>
      <c r="CP2233" s="0" t="s">
        <v>155</v>
      </c>
      <c r="CV2233" s="0" t="s">
        <v>155</v>
      </c>
      <c r="CW2233" s="0" t="s">
        <v>145</v>
      </c>
      <c r="CY2233" s="0" t="s">
        <v>155</v>
      </c>
      <c r="CZ2233" s="0" t="s">
        <v>145</v>
      </c>
      <c r="DC2233" s="0" t="s">
        <v>155</v>
      </c>
      <c r="DI2233" s="0" t="s">
        <v>155</v>
      </c>
      <c r="DM2233" s="0" t="s">
        <v>145</v>
      </c>
      <c r="DN2233" s="0" t="s">
        <v>155</v>
      </c>
      <c r="DS2233" s="0" t="s">
        <v>145</v>
      </c>
      <c r="DU2233" s="0" t="s">
        <v>155</v>
      </c>
      <c r="EA2233" s="0" t="s">
        <v>155</v>
      </c>
      <c r="ED2233" s="0" t="s">
        <v>145</v>
      </c>
      <c r="EF2233" s="0" t="s">
        <v>155</v>
      </c>
    </row>
    <row r="2234" customFormat="false" ht="15" hidden="false" customHeight="false" outlineLevel="0" collapsed="false">
      <c r="A2234" s="0" t="s">
        <v>9739</v>
      </c>
      <c r="B2234" s="0" t="n">
        <v>78</v>
      </c>
      <c r="C2234" s="0" t="n">
        <v>214641</v>
      </c>
      <c r="D2234" s="0" t="s">
        <v>9740</v>
      </c>
      <c r="E2234" s="0" t="s">
        <v>7878</v>
      </c>
      <c r="F2234" s="0" t="str">
        <f aca="false">CONCATENATE(D2234," ",LEFT(H2234,4),"T=",AU2234,"D=",AV2234,"R=",AW2234,"M=",AX2234,"L=",AY2234,"B=",AZ2234)</f>
        <v>ALLEY T=27D=7R=0M=2L=1B=0</v>
      </c>
      <c r="G2234" s="0" t="s">
        <v>363</v>
      </c>
      <c r="I2234" s="0" t="s">
        <v>9741</v>
      </c>
      <c r="J2234" s="0" t="s">
        <v>351</v>
      </c>
      <c r="K2234" s="0" t="s">
        <v>144</v>
      </c>
      <c r="M2234" s="0" t="s">
        <v>8591</v>
      </c>
      <c r="N2234" s="0" t="str">
        <f aca="false">RIGHT(M2234,LEN(M2234)-FIND(" ",M2234))</f>
        <v>HOLLYWOOD ST NE</v>
      </c>
      <c r="P2234" s="0" t="s">
        <v>147</v>
      </c>
      <c r="Q2234" s="0" t="s">
        <v>148</v>
      </c>
      <c r="R2234" s="0" t="n">
        <v>44483</v>
      </c>
      <c r="AD2234" s="0" t="s">
        <v>149</v>
      </c>
      <c r="AE2234" s="0" t="s">
        <v>150</v>
      </c>
      <c r="AF2234" s="0" t="s">
        <v>151</v>
      </c>
      <c r="AH2234" s="0" t="n">
        <v>14</v>
      </c>
      <c r="AI2234" s="0" t="n">
        <v>11</v>
      </c>
      <c r="AN2234" s="0" t="s">
        <v>147</v>
      </c>
      <c r="AO2234" s="0" t="s">
        <v>8430</v>
      </c>
      <c r="AP2234" s="0" t="s">
        <v>8431</v>
      </c>
      <c r="AQ2234" s="0" t="n">
        <v>9</v>
      </c>
      <c r="AR2234" s="0" t="n">
        <v>64</v>
      </c>
      <c r="AS2234" s="0" t="n">
        <v>32</v>
      </c>
      <c r="AU2234" s="0" t="n">
        <f aca="false">COUNTA($BA$2234:$EH$2234)</f>
        <v>27</v>
      </c>
      <c r="AV2234" s="0" t="n">
        <f aca="false">COUNTIF($BA$2234:$EH$2234,"D")</f>
        <v>7</v>
      </c>
      <c r="AW2234" s="0" t="n">
        <f aca="false">COUNTIF($BA$2234:$EH$2234,"R")</f>
        <v>0</v>
      </c>
      <c r="AX2234" s="0" t="n">
        <f aca="false"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>2</v>
      </c>
      <c r="AY2234" s="0" t="n">
        <f aca="false"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>1</v>
      </c>
      <c r="AZ2234" s="0" t="n">
        <f aca="false">IF(EH2234&lt;&gt;"",1,0)</f>
        <v>0</v>
      </c>
      <c r="BB2234" s="0" t="s">
        <v>154</v>
      </c>
      <c r="BC2234" s="0" t="s">
        <v>155</v>
      </c>
      <c r="BD2234" s="0" t="s">
        <v>155</v>
      </c>
      <c r="BF2234" s="0" t="s">
        <v>155</v>
      </c>
      <c r="BI2234" s="0" t="s">
        <v>155</v>
      </c>
      <c r="BJ2234" s="0" t="s">
        <v>155</v>
      </c>
      <c r="BK2234" s="0" t="s">
        <v>155</v>
      </c>
      <c r="BL2234" s="0" t="s">
        <v>155</v>
      </c>
      <c r="BP2234" s="0" t="s">
        <v>155</v>
      </c>
      <c r="BR2234" s="0" t="s">
        <v>155</v>
      </c>
      <c r="BS2234" s="0" t="s">
        <v>155</v>
      </c>
      <c r="BY2234" s="0" t="s">
        <v>145</v>
      </c>
      <c r="CA2234" s="0" t="s">
        <v>155</v>
      </c>
      <c r="CK2234" s="0" t="s">
        <v>155</v>
      </c>
      <c r="CL2234" s="0" t="s">
        <v>145</v>
      </c>
      <c r="CO2234" s="0" t="s">
        <v>145</v>
      </c>
      <c r="CP2234" s="0" t="s">
        <v>155</v>
      </c>
      <c r="CQ2234" s="0" t="s">
        <v>145</v>
      </c>
      <c r="CU2234" s="0" t="s">
        <v>145</v>
      </c>
      <c r="CY2234" s="0" t="s">
        <v>155</v>
      </c>
      <c r="CZ2234" s="0" t="s">
        <v>145</v>
      </c>
      <c r="DC2234" s="0" t="s">
        <v>155</v>
      </c>
      <c r="DL2234" s="0" t="s">
        <v>155</v>
      </c>
      <c r="DM2234" s="0" t="s">
        <v>145</v>
      </c>
      <c r="DN2234" s="0" t="s">
        <v>155</v>
      </c>
      <c r="DU2234" s="0" t="s">
        <v>155</v>
      </c>
      <c r="EF2234" s="0" t="s">
        <v>155</v>
      </c>
    </row>
    <row r="2235" customFormat="false" ht="15" hidden="false" customHeight="false" outlineLevel="0" collapsed="false">
      <c r="A2235" s="0" t="s">
        <v>9742</v>
      </c>
      <c r="B2235" s="0" t="n">
        <v>78</v>
      </c>
      <c r="C2235" s="0" t="n">
        <v>130119</v>
      </c>
      <c r="D2235" s="0" t="s">
        <v>9726</v>
      </c>
      <c r="E2235" s="0" t="s">
        <v>221</v>
      </c>
      <c r="F2235" s="0" t="str">
        <f aca="false">CONCATENATE(D2235," ",LEFT(H2235,4),"T=",AU2235,"D=",AV2235,"R=",AW2235,"M=",AX2235,"L=",AY2235,"B=",AZ2235)</f>
        <v>OLEARY T=49D=12R=2M=4L=8B=1</v>
      </c>
      <c r="G2235" s="0" t="s">
        <v>215</v>
      </c>
      <c r="I2235" s="0" t="s">
        <v>9743</v>
      </c>
      <c r="J2235" s="0" t="s">
        <v>9744</v>
      </c>
      <c r="K2235" s="0" t="s">
        <v>144</v>
      </c>
      <c r="L2235" s="0" t="s">
        <v>145</v>
      </c>
      <c r="M2235" s="0" t="s">
        <v>9728</v>
      </c>
      <c r="N2235" s="0" t="str">
        <f aca="false">RIGHT(M2235,LEN(M2235)-FIND(" ",M2235))</f>
        <v>HOLLYWOOD ST NE</v>
      </c>
      <c r="P2235" s="0" t="s">
        <v>147</v>
      </c>
      <c r="Q2235" s="0" t="s">
        <v>148</v>
      </c>
      <c r="R2235" s="0" t="n">
        <v>44483</v>
      </c>
      <c r="AD2235" s="0" t="s">
        <v>149</v>
      </c>
      <c r="AE2235" s="0" t="s">
        <v>150</v>
      </c>
      <c r="AF2235" s="0" t="s">
        <v>151</v>
      </c>
      <c r="AH2235" s="0" t="n">
        <v>14</v>
      </c>
      <c r="AI2235" s="0" t="n">
        <v>11</v>
      </c>
      <c r="AN2235" s="0" t="s">
        <v>147</v>
      </c>
      <c r="AO2235" s="0" t="s">
        <v>8430</v>
      </c>
      <c r="AP2235" s="0" t="s">
        <v>8431</v>
      </c>
      <c r="AQ2235" s="0" t="n">
        <v>9</v>
      </c>
      <c r="AR2235" s="0" t="n">
        <v>64</v>
      </c>
      <c r="AS2235" s="0" t="n">
        <v>32</v>
      </c>
      <c r="AU2235" s="0" t="n">
        <f aca="false">COUNTA($BA$2235:$EH$2235)</f>
        <v>49</v>
      </c>
      <c r="AV2235" s="0" t="n">
        <f aca="false">COUNTIF($BA$2235:$EH$2235,"D")</f>
        <v>12</v>
      </c>
      <c r="AW2235" s="0" t="n">
        <f aca="false">COUNTIF($BA$2235:$EH$2235,"R")</f>
        <v>2</v>
      </c>
      <c r="AX2235" s="0" t="n">
        <f aca="false"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>4</v>
      </c>
      <c r="AY2235" s="0" t="n">
        <f aca="false"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>8</v>
      </c>
      <c r="AZ2235" s="0" t="n">
        <f aca="false">IF(EH2235&lt;&gt;"",1,0)</f>
        <v>1</v>
      </c>
      <c r="BB2235" s="0" t="s">
        <v>154</v>
      </c>
      <c r="BC2235" s="0" t="s">
        <v>155</v>
      </c>
      <c r="BD2235" s="0" t="s">
        <v>155</v>
      </c>
      <c r="BE2235" s="0" t="s">
        <v>155</v>
      </c>
      <c r="BF2235" s="0" t="s">
        <v>155</v>
      </c>
      <c r="BG2235" s="0" t="s">
        <v>155</v>
      </c>
      <c r="BH2235" s="0" t="s">
        <v>155</v>
      </c>
      <c r="BI2235" s="0" t="s">
        <v>155</v>
      </c>
      <c r="BJ2235" s="0" t="s">
        <v>155</v>
      </c>
      <c r="BK2235" s="0" t="s">
        <v>155</v>
      </c>
      <c r="BL2235" s="0" t="s">
        <v>155</v>
      </c>
      <c r="BP2235" s="0" t="s">
        <v>155</v>
      </c>
      <c r="BR2235" s="0" t="s">
        <v>155</v>
      </c>
      <c r="BS2235" s="0" t="s">
        <v>155</v>
      </c>
      <c r="BT2235" s="0" t="s">
        <v>155</v>
      </c>
      <c r="BV2235" s="0" t="s">
        <v>155</v>
      </c>
      <c r="BY2235" s="0" t="s">
        <v>145</v>
      </c>
      <c r="CA2235" s="0" t="s">
        <v>155</v>
      </c>
      <c r="CG2235" s="0" t="s">
        <v>155</v>
      </c>
      <c r="CH2235" s="0" t="s">
        <v>145</v>
      </c>
      <c r="CK2235" s="0" t="s">
        <v>155</v>
      </c>
      <c r="CL2235" s="0" t="s">
        <v>145</v>
      </c>
      <c r="CN2235" s="0" t="s">
        <v>155</v>
      </c>
      <c r="CO2235" s="0" t="s">
        <v>145</v>
      </c>
      <c r="CP2235" s="0" t="s">
        <v>155</v>
      </c>
      <c r="CT2235" s="0" t="s">
        <v>155</v>
      </c>
      <c r="CU2235" s="0" t="s">
        <v>145</v>
      </c>
      <c r="CV2235" s="0" t="s">
        <v>155</v>
      </c>
      <c r="CY2235" s="0" t="s">
        <v>155</v>
      </c>
      <c r="CZ2235" s="0" t="s">
        <v>145</v>
      </c>
      <c r="DC2235" s="0" t="s">
        <v>155</v>
      </c>
      <c r="DD2235" s="0" t="s">
        <v>145</v>
      </c>
      <c r="DF2235" s="0" t="s">
        <v>155</v>
      </c>
      <c r="DG2235" s="0" t="s">
        <v>145</v>
      </c>
      <c r="DI2235" s="0" t="s">
        <v>155</v>
      </c>
      <c r="DJ2235" s="0" t="s">
        <v>145</v>
      </c>
      <c r="DL2235" s="0" t="s">
        <v>155</v>
      </c>
      <c r="DM2235" s="0" t="s">
        <v>145</v>
      </c>
      <c r="DN2235" s="0" t="s">
        <v>155</v>
      </c>
      <c r="DR2235" s="0" t="s">
        <v>155</v>
      </c>
      <c r="DS2235" s="0" t="s">
        <v>141</v>
      </c>
      <c r="DT2235" s="0" t="s">
        <v>141</v>
      </c>
      <c r="DU2235" s="0" t="s">
        <v>155</v>
      </c>
      <c r="DW2235" s="0" t="s">
        <v>145</v>
      </c>
      <c r="DX2235" s="0" t="s">
        <v>155</v>
      </c>
      <c r="EA2235" s="0" t="s">
        <v>155</v>
      </c>
      <c r="ED2235" s="0" t="s">
        <v>145</v>
      </c>
      <c r="EF2235" s="0" t="s">
        <v>155</v>
      </c>
      <c r="EH2235" s="0" t="s">
        <v>155</v>
      </c>
    </row>
    <row r="2236" customFormat="false" ht="15" hidden="false" customHeight="false" outlineLevel="0" collapsed="false">
      <c r="A2236" s="0" t="s">
        <v>9745</v>
      </c>
      <c r="B2236" s="0" t="n">
        <v>78</v>
      </c>
      <c r="C2236" s="0" t="n">
        <v>11338</v>
      </c>
      <c r="D2236" s="0" t="s">
        <v>8768</v>
      </c>
      <c r="E2236" s="0" t="s">
        <v>1527</v>
      </c>
      <c r="F2236" s="0" t="str">
        <f aca="false">CONCATENATE(D2236," ",LEFT(H2236,4),"T=",AU2236,"D=",AV2236,"R=",AW2236,"M=",AX2236,"L=",AY2236,"B=",AZ2236)</f>
        <v>KOSTRABA T=38D=6R=2M=3L=3B=0</v>
      </c>
      <c r="G2236" s="0" t="s">
        <v>159</v>
      </c>
      <c r="I2236" s="0" t="s">
        <v>9746</v>
      </c>
      <c r="J2236" s="0" t="s">
        <v>6733</v>
      </c>
      <c r="K2236" s="0" t="s">
        <v>144</v>
      </c>
      <c r="L2236" s="0" t="s">
        <v>141</v>
      </c>
      <c r="M2236" s="0" t="s">
        <v>8770</v>
      </c>
      <c r="N2236" s="0" t="str">
        <f aca="false">RIGHT(M2236,LEN(M2236)-FIND(" ",M2236))</f>
        <v>HOLLYWOOD ST NE</v>
      </c>
      <c r="P2236" s="0" t="s">
        <v>147</v>
      </c>
      <c r="Q2236" s="0" t="s">
        <v>148</v>
      </c>
      <c r="R2236" s="0" t="n">
        <v>44483</v>
      </c>
      <c r="AD2236" s="0" t="s">
        <v>149</v>
      </c>
      <c r="AE2236" s="0" t="s">
        <v>150</v>
      </c>
      <c r="AF2236" s="0" t="s">
        <v>151</v>
      </c>
      <c r="AH2236" s="0" t="n">
        <v>14</v>
      </c>
      <c r="AI2236" s="0" t="n">
        <v>11</v>
      </c>
      <c r="AN2236" s="0" t="s">
        <v>147</v>
      </c>
      <c r="AO2236" s="0" t="s">
        <v>8430</v>
      </c>
      <c r="AP2236" s="0" t="s">
        <v>8431</v>
      </c>
      <c r="AQ2236" s="0" t="n">
        <v>9</v>
      </c>
      <c r="AR2236" s="0" t="n">
        <v>64</v>
      </c>
      <c r="AS2236" s="0" t="n">
        <v>32</v>
      </c>
      <c r="AU2236" s="0" t="n">
        <f aca="false">COUNTA($BA$2236:$EH$2236)</f>
        <v>38</v>
      </c>
      <c r="AV2236" s="0" t="n">
        <f aca="false">COUNTIF($BA$2236:$EH$2236,"D")</f>
        <v>6</v>
      </c>
      <c r="AW2236" s="0" t="n">
        <f aca="false">COUNTIF($BA$2236:$EH$2236,"R")</f>
        <v>2</v>
      </c>
      <c r="AX2236" s="0" t="n">
        <f aca="false"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>3</v>
      </c>
      <c r="AY2236" s="0" t="n">
        <f aca="false"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>3</v>
      </c>
      <c r="AZ2236" s="0" t="n">
        <f aca="false">IF(EH2236&lt;&gt;"",1,0)</f>
        <v>0</v>
      </c>
      <c r="BB2236" s="0" t="s">
        <v>154</v>
      </c>
      <c r="BC2236" s="0" t="s">
        <v>155</v>
      </c>
      <c r="BD2236" s="0" t="s">
        <v>155</v>
      </c>
      <c r="BE2236" s="0" t="s">
        <v>155</v>
      </c>
      <c r="BF2236" s="0" t="s">
        <v>155</v>
      </c>
      <c r="BG2236" s="0" t="s">
        <v>155</v>
      </c>
      <c r="BH2236" s="0" t="s">
        <v>155</v>
      </c>
      <c r="BI2236" s="0" t="s">
        <v>155</v>
      </c>
      <c r="BJ2236" s="0" t="s">
        <v>155</v>
      </c>
      <c r="BK2236" s="0" t="s">
        <v>155</v>
      </c>
      <c r="BL2236" s="0" t="s">
        <v>155</v>
      </c>
      <c r="BP2236" s="0" t="s">
        <v>155</v>
      </c>
      <c r="BR2236" s="0" t="s">
        <v>155</v>
      </c>
      <c r="BS2236" s="0" t="s">
        <v>155</v>
      </c>
      <c r="BV2236" s="0" t="s">
        <v>155</v>
      </c>
      <c r="BY2236" s="0" t="s">
        <v>145</v>
      </c>
      <c r="CA2236" s="0" t="s">
        <v>155</v>
      </c>
      <c r="CG2236" s="0" t="s">
        <v>155</v>
      </c>
      <c r="CK2236" s="0" t="s">
        <v>155</v>
      </c>
      <c r="CL2236" s="0" t="s">
        <v>145</v>
      </c>
      <c r="CN2236" s="0" t="s">
        <v>155</v>
      </c>
      <c r="CP2236" s="0" t="s">
        <v>155</v>
      </c>
      <c r="CQ2236" s="0" t="s">
        <v>145</v>
      </c>
      <c r="CT2236" s="0" t="s">
        <v>155</v>
      </c>
      <c r="CU2236" s="0" t="s">
        <v>145</v>
      </c>
      <c r="CV2236" s="0" t="s">
        <v>155</v>
      </c>
      <c r="CY2236" s="0" t="s">
        <v>155</v>
      </c>
      <c r="CZ2236" s="0" t="s">
        <v>145</v>
      </c>
      <c r="DC2236" s="0" t="s">
        <v>155</v>
      </c>
      <c r="DD2236" s="0" t="s">
        <v>145</v>
      </c>
      <c r="DI2236" s="0" t="s">
        <v>155</v>
      </c>
      <c r="DN2236" s="0" t="s">
        <v>155</v>
      </c>
      <c r="DR2236" s="0" t="s">
        <v>155</v>
      </c>
      <c r="DS2236" s="0" t="s">
        <v>141</v>
      </c>
      <c r="DU2236" s="0" t="s">
        <v>155</v>
      </c>
      <c r="DX2236" s="0" t="s">
        <v>155</v>
      </c>
      <c r="ED2236" s="0" t="s">
        <v>141</v>
      </c>
      <c r="EF2236" s="0" t="s">
        <v>155</v>
      </c>
    </row>
    <row r="2237" customFormat="false" ht="15" hidden="false" customHeight="false" outlineLevel="0" collapsed="false">
      <c r="A2237" s="0" t="s">
        <v>9747</v>
      </c>
      <c r="B2237" s="0" t="n">
        <v>78</v>
      </c>
      <c r="C2237" s="0" t="n">
        <v>24657</v>
      </c>
      <c r="D2237" s="0" t="s">
        <v>722</v>
      </c>
      <c r="E2237" s="0" t="s">
        <v>140</v>
      </c>
      <c r="F2237" s="0" t="str">
        <f aca="false">CONCATENATE(D2237," ",LEFT(H2237,4),"T=",AU2237,"D=",AV2237,"R=",AW2237,"M=",AX2237,"L=",AY2237,"B=",AZ2237)</f>
        <v>GRAHAM T=50D=17R=0M=8L=7B=1</v>
      </c>
      <c r="G2237" s="0" t="s">
        <v>208</v>
      </c>
      <c r="I2237" s="0" t="s">
        <v>9748</v>
      </c>
      <c r="J2237" s="0" t="s">
        <v>9749</v>
      </c>
      <c r="K2237" s="0" t="s">
        <v>144</v>
      </c>
      <c r="L2237" s="0" t="s">
        <v>145</v>
      </c>
      <c r="M2237" s="0" t="s">
        <v>9724</v>
      </c>
      <c r="N2237" s="0" t="str">
        <f aca="false">RIGHT(M2237,LEN(M2237)-FIND(" ",M2237))</f>
        <v>HOLLYWOOD ST NE</v>
      </c>
      <c r="P2237" s="0" t="s">
        <v>147</v>
      </c>
      <c r="Q2237" s="0" t="s">
        <v>148</v>
      </c>
      <c r="R2237" s="0" t="n">
        <v>44483</v>
      </c>
      <c r="AD2237" s="0" t="s">
        <v>149</v>
      </c>
      <c r="AE2237" s="0" t="s">
        <v>150</v>
      </c>
      <c r="AF2237" s="0" t="s">
        <v>151</v>
      </c>
      <c r="AH2237" s="0" t="n">
        <v>14</v>
      </c>
      <c r="AI2237" s="0" t="n">
        <v>11</v>
      </c>
      <c r="AN2237" s="0" t="s">
        <v>147</v>
      </c>
      <c r="AO2237" s="0" t="s">
        <v>8430</v>
      </c>
      <c r="AP2237" s="0" t="s">
        <v>8431</v>
      </c>
      <c r="AQ2237" s="0" t="n">
        <v>9</v>
      </c>
      <c r="AR2237" s="0" t="n">
        <v>64</v>
      </c>
      <c r="AS2237" s="0" t="n">
        <v>32</v>
      </c>
      <c r="AU2237" s="0" t="n">
        <f aca="false">COUNTA($BA$2237:$EH$2237)</f>
        <v>50</v>
      </c>
      <c r="AV2237" s="0" t="n">
        <f aca="false">COUNTIF($BA$2237:$EH$2237,"D")</f>
        <v>17</v>
      </c>
      <c r="AW2237" s="0" t="n">
        <f aca="false">COUNTIF($BA$2237:$EH$2237,"R")</f>
        <v>0</v>
      </c>
      <c r="AX2237" s="0" t="n">
        <f aca="false"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>8</v>
      </c>
      <c r="AY2237" s="0" t="n">
        <f aca="false"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>7</v>
      </c>
      <c r="AZ2237" s="0" t="n">
        <f aca="false">IF(EH2237&lt;&gt;"",1,0)</f>
        <v>1</v>
      </c>
      <c r="BB2237" s="0" t="s">
        <v>154</v>
      </c>
      <c r="BC2237" s="0" t="s">
        <v>155</v>
      </c>
      <c r="BD2237" s="0" t="s">
        <v>155</v>
      </c>
      <c r="BE2237" s="0" t="s">
        <v>155</v>
      </c>
      <c r="BF2237" s="0" t="s">
        <v>155</v>
      </c>
      <c r="BG2237" s="0" t="s">
        <v>155</v>
      </c>
      <c r="BH2237" s="0" t="s">
        <v>155</v>
      </c>
      <c r="BI2237" s="0" t="s">
        <v>155</v>
      </c>
      <c r="BJ2237" s="0" t="s">
        <v>155</v>
      </c>
      <c r="BK2237" s="0" t="s">
        <v>155</v>
      </c>
      <c r="BL2237" s="0" t="s">
        <v>155</v>
      </c>
      <c r="BP2237" s="0" t="s">
        <v>155</v>
      </c>
      <c r="BR2237" s="0" t="s">
        <v>155</v>
      </c>
      <c r="BS2237" s="0" t="s">
        <v>155</v>
      </c>
      <c r="BV2237" s="0" t="s">
        <v>155</v>
      </c>
      <c r="BY2237" s="0" t="s">
        <v>145</v>
      </c>
      <c r="CA2237" s="0" t="s">
        <v>155</v>
      </c>
      <c r="CC2237" s="0" t="s">
        <v>145</v>
      </c>
      <c r="CG2237" s="0" t="s">
        <v>155</v>
      </c>
      <c r="CH2237" s="0" t="s">
        <v>145</v>
      </c>
      <c r="CK2237" s="0" t="s">
        <v>155</v>
      </c>
      <c r="CL2237" s="0" t="s">
        <v>145</v>
      </c>
      <c r="CN2237" s="0" t="s">
        <v>155</v>
      </c>
      <c r="CO2237" s="0" t="s">
        <v>145</v>
      </c>
      <c r="CP2237" s="0" t="s">
        <v>155</v>
      </c>
      <c r="CQ2237" s="0" t="s">
        <v>145</v>
      </c>
      <c r="CT2237" s="0" t="s">
        <v>155</v>
      </c>
      <c r="CU2237" s="0" t="s">
        <v>145</v>
      </c>
      <c r="CV2237" s="0" t="s">
        <v>155</v>
      </c>
      <c r="CW2237" s="0" t="s">
        <v>145</v>
      </c>
      <c r="CY2237" s="0" t="s">
        <v>155</v>
      </c>
      <c r="CZ2237" s="0" t="s">
        <v>145</v>
      </c>
      <c r="DC2237" s="0" t="s">
        <v>155</v>
      </c>
      <c r="DD2237" s="0" t="s">
        <v>145</v>
      </c>
      <c r="DF2237" s="0" t="s">
        <v>155</v>
      </c>
      <c r="DG2237" s="0" t="s">
        <v>145</v>
      </c>
      <c r="DI2237" s="0" t="s">
        <v>155</v>
      </c>
      <c r="DJ2237" s="0" t="s">
        <v>145</v>
      </c>
      <c r="DL2237" s="0" t="s">
        <v>155</v>
      </c>
      <c r="DM2237" s="0" t="s">
        <v>145</v>
      </c>
      <c r="DN2237" s="0" t="s">
        <v>155</v>
      </c>
      <c r="DR2237" s="0" t="s">
        <v>155</v>
      </c>
      <c r="DS2237" s="0" t="s">
        <v>145</v>
      </c>
      <c r="DU2237" s="0" t="s">
        <v>155</v>
      </c>
      <c r="DW2237" s="0" t="s">
        <v>145</v>
      </c>
      <c r="DX2237" s="0" t="s">
        <v>155</v>
      </c>
      <c r="EA2237" s="0" t="s">
        <v>155</v>
      </c>
      <c r="ED2237" s="0" t="s">
        <v>145</v>
      </c>
      <c r="EF2237" s="0" t="s">
        <v>155</v>
      </c>
      <c r="EH2237" s="0" t="s">
        <v>145</v>
      </c>
    </row>
    <row r="2238" customFormat="false" ht="15" hidden="false" customHeight="false" outlineLevel="0" collapsed="false">
      <c r="A2238" s="0" t="s">
        <v>9750</v>
      </c>
      <c r="B2238" s="0" t="n">
        <v>78</v>
      </c>
      <c r="C2238" s="0" t="n">
        <v>10124</v>
      </c>
      <c r="D2238" s="0" t="s">
        <v>9691</v>
      </c>
      <c r="E2238" s="0" t="s">
        <v>433</v>
      </c>
      <c r="F2238" s="0" t="str">
        <f aca="false">CONCATENATE(D2238," ",LEFT(H2238,4),"T=",AU2238,"D=",AV2238,"R=",AW2238,"M=",AX2238,"L=",AY2238,"B=",AZ2238)</f>
        <v>DRABEK T=27D=4R=0M=2L=2B=1</v>
      </c>
      <c r="G2238" s="0" t="s">
        <v>159</v>
      </c>
      <c r="I2238" s="0" t="s">
        <v>9751</v>
      </c>
      <c r="J2238" s="0" t="s">
        <v>9752</v>
      </c>
      <c r="K2238" s="0" t="s">
        <v>144</v>
      </c>
      <c r="L2238" s="0" t="s">
        <v>145</v>
      </c>
      <c r="M2238" s="0" t="s">
        <v>9693</v>
      </c>
      <c r="N2238" s="0" t="str">
        <f aca="false">RIGHT(M2238,LEN(M2238)-FIND(" ",M2238))</f>
        <v>HOLLYWOOD ST NE</v>
      </c>
      <c r="P2238" s="0" t="s">
        <v>147</v>
      </c>
      <c r="Q2238" s="0" t="s">
        <v>148</v>
      </c>
      <c r="R2238" s="0" t="n">
        <v>44483</v>
      </c>
      <c r="AD2238" s="0" t="s">
        <v>149</v>
      </c>
      <c r="AE2238" s="0" t="s">
        <v>150</v>
      </c>
      <c r="AF2238" s="0" t="s">
        <v>151</v>
      </c>
      <c r="AH2238" s="0" t="n">
        <v>14</v>
      </c>
      <c r="AI2238" s="0" t="n">
        <v>11</v>
      </c>
      <c r="AN2238" s="0" t="s">
        <v>147</v>
      </c>
      <c r="AO2238" s="0" t="s">
        <v>8430</v>
      </c>
      <c r="AP2238" s="0" t="s">
        <v>8431</v>
      </c>
      <c r="AQ2238" s="0" t="n">
        <v>9</v>
      </c>
      <c r="AR2238" s="0" t="n">
        <v>64</v>
      </c>
      <c r="AS2238" s="0" t="n">
        <v>32</v>
      </c>
      <c r="AU2238" s="0" t="n">
        <f aca="false">COUNTA($BA$2238:$EH$2238)</f>
        <v>27</v>
      </c>
      <c r="AV2238" s="0" t="n">
        <f aca="false">COUNTIF($BA$2238:$EH$2238,"D")</f>
        <v>4</v>
      </c>
      <c r="AW2238" s="0" t="n">
        <f aca="false">COUNTIF($BA$2238:$EH$2238,"R")</f>
        <v>0</v>
      </c>
      <c r="AX2238" s="0" t="n">
        <f aca="false"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>2</v>
      </c>
      <c r="AY2238" s="0" t="n">
        <f aca="false"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>2</v>
      </c>
      <c r="AZ2238" s="0" t="n">
        <f aca="false">IF(EH2238&lt;&gt;"",1,0)</f>
        <v>1</v>
      </c>
      <c r="BB2238" s="0" t="s">
        <v>154</v>
      </c>
      <c r="BC2238" s="0" t="s">
        <v>155</v>
      </c>
      <c r="BD2238" s="0" t="s">
        <v>155</v>
      </c>
      <c r="BJ2238" s="0" t="s">
        <v>155</v>
      </c>
      <c r="BK2238" s="0" t="s">
        <v>155</v>
      </c>
      <c r="BL2238" s="0" t="s">
        <v>155</v>
      </c>
      <c r="BP2238" s="0" t="s">
        <v>155</v>
      </c>
      <c r="BR2238" s="0" t="s">
        <v>155</v>
      </c>
      <c r="BS2238" s="0" t="s">
        <v>155</v>
      </c>
      <c r="BV2238" s="0" t="s">
        <v>155</v>
      </c>
      <c r="BY2238" s="0" t="s">
        <v>145</v>
      </c>
      <c r="CA2238" s="0" t="s">
        <v>155</v>
      </c>
      <c r="CK2238" s="0" t="s">
        <v>155</v>
      </c>
      <c r="CN2238" s="0" t="s">
        <v>155</v>
      </c>
      <c r="CP2238" s="0" t="s">
        <v>155</v>
      </c>
      <c r="CU2238" s="0" t="s">
        <v>145</v>
      </c>
      <c r="CV2238" s="0" t="s">
        <v>155</v>
      </c>
      <c r="CY2238" s="0" t="s">
        <v>155</v>
      </c>
      <c r="DC2238" s="0" t="s">
        <v>155</v>
      </c>
      <c r="DI2238" s="0" t="s">
        <v>155</v>
      </c>
      <c r="DJ2238" s="0" t="s">
        <v>145</v>
      </c>
      <c r="DN2238" s="0" t="s">
        <v>155</v>
      </c>
      <c r="DR2238" s="0" t="s">
        <v>155</v>
      </c>
      <c r="DU2238" s="0" t="s">
        <v>155</v>
      </c>
      <c r="EA2238" s="0" t="s">
        <v>155</v>
      </c>
      <c r="EF2238" s="0" t="s">
        <v>155</v>
      </c>
      <c r="EH2238" s="0" t="s">
        <v>145</v>
      </c>
    </row>
    <row r="2239" customFormat="false" ht="15" hidden="false" customHeight="false" outlineLevel="0" collapsed="false">
      <c r="A2239" s="0" t="s">
        <v>9753</v>
      </c>
      <c r="B2239" s="0" t="n">
        <v>78</v>
      </c>
      <c r="C2239" s="0" t="n">
        <v>442486</v>
      </c>
      <c r="D2239" s="0" t="s">
        <v>2913</v>
      </c>
      <c r="E2239" s="0" t="s">
        <v>562</v>
      </c>
      <c r="F2239" s="0" t="str">
        <f aca="false">CONCATENATE(D2239," ",LEFT(H2239,4),"T=",AU2239,"D=",AV2239,"R=",AW2239,"M=",AX2239,"L=",AY2239,"B=",AZ2239)</f>
        <v>MORGAN T=4D=0R=0M=0L=0B=0</v>
      </c>
      <c r="G2239" s="0" t="s">
        <v>222</v>
      </c>
      <c r="I2239" s="0" t="s">
        <v>9754</v>
      </c>
      <c r="J2239" s="0" t="s">
        <v>5383</v>
      </c>
      <c r="K2239" s="0" t="s">
        <v>144</v>
      </c>
      <c r="M2239" s="0" t="s">
        <v>9281</v>
      </c>
      <c r="N2239" s="0" t="str">
        <f aca="false">RIGHT(M2239,LEN(M2239)-FIND(" ",M2239))</f>
        <v>MAPLEWOOD ST NE</v>
      </c>
      <c r="P2239" s="0" t="s">
        <v>147</v>
      </c>
      <c r="Q2239" s="0" t="s">
        <v>148</v>
      </c>
      <c r="R2239" s="0" t="n">
        <v>44483</v>
      </c>
      <c r="AD2239" s="0" t="s">
        <v>149</v>
      </c>
      <c r="AE2239" s="0" t="s">
        <v>150</v>
      </c>
      <c r="AF2239" s="0" t="s">
        <v>151</v>
      </c>
      <c r="AH2239" s="0" t="n">
        <v>14</v>
      </c>
      <c r="AI2239" s="0" t="n">
        <v>11</v>
      </c>
      <c r="AN2239" s="0" t="s">
        <v>147</v>
      </c>
      <c r="AO2239" s="0" t="s">
        <v>8430</v>
      </c>
      <c r="AP2239" s="0" t="s">
        <v>8431</v>
      </c>
      <c r="AQ2239" s="0" t="n">
        <v>9</v>
      </c>
      <c r="AR2239" s="0" t="n">
        <v>64</v>
      </c>
      <c r="AS2239" s="0" t="n">
        <v>32</v>
      </c>
      <c r="AU2239" s="0" t="n">
        <f aca="false">COUNTA($BA$2239:$EH$2239)</f>
        <v>4</v>
      </c>
      <c r="AV2239" s="0" t="n">
        <f aca="false">COUNTIF($BA$2239:$EH$2239,"D")</f>
        <v>0</v>
      </c>
      <c r="AW2239" s="0" t="n">
        <f aca="false">COUNTIF($BA$2239:$EH$2239,"R")</f>
        <v>0</v>
      </c>
      <c r="AX2239" s="0" t="n">
        <f aca="false"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>0</v>
      </c>
      <c r="AY2239" s="0" t="n">
        <f aca="false"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>0</v>
      </c>
      <c r="AZ2239" s="0" t="n">
        <f aca="false">IF(EH2239&lt;&gt;"",1,0)</f>
        <v>0</v>
      </c>
      <c r="BB2239" s="0" t="s">
        <v>154</v>
      </c>
      <c r="CP2239" s="0" t="s">
        <v>155</v>
      </c>
      <c r="DC2239" s="0" t="s">
        <v>155</v>
      </c>
      <c r="DN2239" s="0" t="s">
        <v>155</v>
      </c>
    </row>
    <row r="2240" customFormat="false" ht="15" hidden="false" customHeight="false" outlineLevel="0" collapsed="false">
      <c r="A2240" s="0" t="s">
        <v>9755</v>
      </c>
      <c r="B2240" s="0" t="n">
        <v>78</v>
      </c>
      <c r="C2240" s="0" t="n">
        <v>316750</v>
      </c>
      <c r="D2240" s="0" t="s">
        <v>9756</v>
      </c>
      <c r="E2240" s="0" t="s">
        <v>1522</v>
      </c>
      <c r="F2240" s="0" t="str">
        <f aca="false">CONCATENATE(D2240," ",LEFT(H2240,4),"T=",AU2240,"D=",AV2240,"R=",AW2240,"M=",AX2240,"L=",AY2240,"B=",AZ2240)</f>
        <v>STEAR T=18D=3R=1M=2L=2B=0</v>
      </c>
      <c r="G2240" s="0" t="s">
        <v>201</v>
      </c>
      <c r="I2240" s="0" t="s">
        <v>4017</v>
      </c>
      <c r="J2240" s="0" t="s">
        <v>5383</v>
      </c>
      <c r="K2240" s="0" t="s">
        <v>144</v>
      </c>
      <c r="L2240" s="0" t="s">
        <v>145</v>
      </c>
      <c r="M2240" s="0" t="s">
        <v>9757</v>
      </c>
      <c r="N2240" s="0" t="str">
        <f aca="false">RIGHT(M2240,LEN(M2240)-FIND(" ",M2240))</f>
        <v>GENESEE AVE NE</v>
      </c>
      <c r="P2240" s="0" t="s">
        <v>147</v>
      </c>
      <c r="Q2240" s="0" t="s">
        <v>148</v>
      </c>
      <c r="R2240" s="0" t="n">
        <v>44483</v>
      </c>
      <c r="AD2240" s="0" t="s">
        <v>149</v>
      </c>
      <c r="AE2240" s="0" t="s">
        <v>150</v>
      </c>
      <c r="AF2240" s="0" t="s">
        <v>151</v>
      </c>
      <c r="AH2240" s="0" t="n">
        <v>14</v>
      </c>
      <c r="AI2240" s="0" t="n">
        <v>11</v>
      </c>
      <c r="AN2240" s="0" t="s">
        <v>147</v>
      </c>
      <c r="AO2240" s="0" t="s">
        <v>8430</v>
      </c>
      <c r="AP2240" s="0" t="s">
        <v>8431</v>
      </c>
      <c r="AQ2240" s="0" t="n">
        <v>9</v>
      </c>
      <c r="AR2240" s="0" t="n">
        <v>64</v>
      </c>
      <c r="AS2240" s="0" t="n">
        <v>32</v>
      </c>
      <c r="AU2240" s="0" t="n">
        <f aca="false">COUNTA($BA$2240:$EH$2240)</f>
        <v>18</v>
      </c>
      <c r="AV2240" s="0" t="n">
        <f aca="false">COUNTIF($BA$2240:$EH$2240,"D")</f>
        <v>3</v>
      </c>
      <c r="AW2240" s="0" t="n">
        <f aca="false">COUNTIF($BA$2240:$EH$2240,"R")</f>
        <v>1</v>
      </c>
      <c r="AX2240" s="0" t="n">
        <f aca="false"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>2</v>
      </c>
      <c r="AY2240" s="0" t="n">
        <f aca="false"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>2</v>
      </c>
      <c r="AZ2240" s="0" t="n">
        <f aca="false">IF(EH2240&lt;&gt;"",1,0)</f>
        <v>0</v>
      </c>
      <c r="BB2240" s="0" t="s">
        <v>154</v>
      </c>
      <c r="BJ2240" s="0" t="s">
        <v>155</v>
      </c>
      <c r="BL2240" s="0" t="s">
        <v>155</v>
      </c>
      <c r="CN2240" s="0" t="s">
        <v>155</v>
      </c>
      <c r="CP2240" s="0" t="s">
        <v>155</v>
      </c>
      <c r="CY2240" s="0" t="s">
        <v>155</v>
      </c>
      <c r="CZ2240" s="0" t="s">
        <v>145</v>
      </c>
      <c r="DC2240" s="0" t="s">
        <v>155</v>
      </c>
      <c r="DF2240" s="0" t="s">
        <v>155</v>
      </c>
      <c r="DG2240" s="0" t="s">
        <v>141</v>
      </c>
      <c r="DI2240" s="0" t="s">
        <v>155</v>
      </c>
      <c r="DJ2240" s="0" t="s">
        <v>145</v>
      </c>
      <c r="DL2240" s="0" t="s">
        <v>155</v>
      </c>
      <c r="DN2240" s="0" t="s">
        <v>155</v>
      </c>
      <c r="DU2240" s="0" t="s">
        <v>155</v>
      </c>
      <c r="DW2240" s="0" t="s">
        <v>145</v>
      </c>
      <c r="EA2240" s="0" t="s">
        <v>155</v>
      </c>
      <c r="EF2240" s="0" t="s">
        <v>155</v>
      </c>
    </row>
    <row r="2241" customFormat="false" ht="15" hidden="false" customHeight="false" outlineLevel="0" collapsed="false">
      <c r="A2241" s="0" t="s">
        <v>9758</v>
      </c>
      <c r="B2241" s="0" t="n">
        <v>78</v>
      </c>
      <c r="C2241" s="0" t="n">
        <v>388184</v>
      </c>
      <c r="D2241" s="0" t="s">
        <v>9759</v>
      </c>
      <c r="E2241" s="0" t="s">
        <v>280</v>
      </c>
      <c r="F2241" s="0" t="str">
        <f aca="false">CONCATENATE(D2241," ",LEFT(H2241,4),"T=",AU2241,"D=",AV2241,"R=",AW2241,"M=",AX2241,"L=",AY2241,"B=",AZ2241)</f>
        <v>FELLOWS T=20D=5R=0M=2L=4B=0</v>
      </c>
      <c r="G2241" s="0" t="s">
        <v>468</v>
      </c>
      <c r="I2241" s="0" t="s">
        <v>9760</v>
      </c>
      <c r="J2241" s="0" t="s">
        <v>9761</v>
      </c>
      <c r="K2241" s="0" t="s">
        <v>144</v>
      </c>
      <c r="L2241" s="0" t="s">
        <v>145</v>
      </c>
      <c r="M2241" s="0" t="s">
        <v>9762</v>
      </c>
      <c r="N2241" s="0" t="str">
        <f aca="false">RIGHT(M2241,LEN(M2241)-FIND(" ",M2241))</f>
        <v>HOLLYWOOD ST NE</v>
      </c>
      <c r="P2241" s="0" t="s">
        <v>147</v>
      </c>
      <c r="Q2241" s="0" t="s">
        <v>148</v>
      </c>
      <c r="R2241" s="0" t="n">
        <v>44483</v>
      </c>
      <c r="AD2241" s="0" t="s">
        <v>149</v>
      </c>
      <c r="AE2241" s="0" t="s">
        <v>150</v>
      </c>
      <c r="AF2241" s="0" t="s">
        <v>151</v>
      </c>
      <c r="AH2241" s="0" t="n">
        <v>14</v>
      </c>
      <c r="AI2241" s="0" t="n">
        <v>11</v>
      </c>
      <c r="AN2241" s="0" t="s">
        <v>147</v>
      </c>
      <c r="AO2241" s="0" t="s">
        <v>8430</v>
      </c>
      <c r="AP2241" s="0" t="s">
        <v>8431</v>
      </c>
      <c r="AQ2241" s="0" t="n">
        <v>9</v>
      </c>
      <c r="AR2241" s="0" t="n">
        <v>64</v>
      </c>
      <c r="AS2241" s="0" t="n">
        <v>32</v>
      </c>
      <c r="AU2241" s="0" t="n">
        <f aca="false">COUNTA($BA$2241:$EH$2241)</f>
        <v>20</v>
      </c>
      <c r="AV2241" s="0" t="n">
        <f aca="false">COUNTIF($BA$2241:$EH$2241,"D")</f>
        <v>5</v>
      </c>
      <c r="AW2241" s="0" t="n">
        <f aca="false">COUNTIF($BA$2241:$EH$2241,"R")</f>
        <v>0</v>
      </c>
      <c r="AX2241" s="0" t="n">
        <f aca="false"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>2</v>
      </c>
      <c r="AY2241" s="0" t="n">
        <f aca="false"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>4</v>
      </c>
      <c r="AZ2241" s="0" t="n">
        <f aca="false">IF(EH2241&lt;&gt;"",1,0)</f>
        <v>0</v>
      </c>
      <c r="BB2241" s="0" t="s">
        <v>154</v>
      </c>
      <c r="CP2241" s="0" t="s">
        <v>155</v>
      </c>
      <c r="CT2241" s="0" t="s">
        <v>155</v>
      </c>
      <c r="CV2241" s="0" t="s">
        <v>155</v>
      </c>
      <c r="CY2241" s="0" t="s">
        <v>155</v>
      </c>
      <c r="CZ2241" s="0" t="s">
        <v>145</v>
      </c>
      <c r="DC2241" s="0" t="s">
        <v>155</v>
      </c>
      <c r="DF2241" s="0" t="s">
        <v>155</v>
      </c>
      <c r="DG2241" s="0" t="s">
        <v>145</v>
      </c>
      <c r="DI2241" s="0" t="s">
        <v>155</v>
      </c>
      <c r="DJ2241" s="0" t="s">
        <v>145</v>
      </c>
      <c r="DL2241" s="0" t="s">
        <v>155</v>
      </c>
      <c r="DN2241" s="0" t="s">
        <v>155</v>
      </c>
      <c r="DR2241" s="0" t="s">
        <v>155</v>
      </c>
      <c r="DU2241" s="0" t="s">
        <v>155</v>
      </c>
      <c r="DW2241" s="0" t="s">
        <v>145</v>
      </c>
      <c r="DX2241" s="0" t="s">
        <v>155</v>
      </c>
      <c r="EA2241" s="0" t="s">
        <v>155</v>
      </c>
      <c r="ED2241" s="0" t="s">
        <v>145</v>
      </c>
      <c r="EF2241" s="0" t="s">
        <v>155</v>
      </c>
    </row>
    <row r="2242" customFormat="false" ht="15" hidden="false" customHeight="false" outlineLevel="0" collapsed="false">
      <c r="A2242" s="0" t="s">
        <v>9763</v>
      </c>
      <c r="B2242" s="0" t="n">
        <v>78</v>
      </c>
      <c r="C2242" s="0" t="n">
        <v>157391</v>
      </c>
      <c r="D2242" s="0" t="s">
        <v>9764</v>
      </c>
      <c r="E2242" s="0" t="s">
        <v>1043</v>
      </c>
      <c r="F2242" s="0" t="str">
        <f aca="false">CONCATENATE(D2242," ",LEFT(H2242,4),"T=",AU2242,"D=",AV2242,"R=",AW2242,"M=",AX2242,"L=",AY2242,"B=",AZ2242)</f>
        <v>COMANESCU T=27D=7R=0M=3L=6B=1</v>
      </c>
      <c r="G2242" s="0" t="s">
        <v>215</v>
      </c>
      <c r="I2242" s="0" t="s">
        <v>9765</v>
      </c>
      <c r="J2242" s="0" t="s">
        <v>1065</v>
      </c>
      <c r="K2242" s="0" t="s">
        <v>144</v>
      </c>
      <c r="L2242" s="0" t="s">
        <v>145</v>
      </c>
      <c r="M2242" s="0" t="s">
        <v>9033</v>
      </c>
      <c r="N2242" s="0" t="str">
        <f aca="false">RIGHT(M2242,LEN(M2242)-FIND(" ",M2242))</f>
        <v>OAK KNOLL AVE NE</v>
      </c>
      <c r="P2242" s="0" t="s">
        <v>147</v>
      </c>
      <c r="Q2242" s="0" t="s">
        <v>148</v>
      </c>
      <c r="R2242" s="0" t="n">
        <v>44483</v>
      </c>
      <c r="AD2242" s="0" t="s">
        <v>149</v>
      </c>
      <c r="AE2242" s="0" t="s">
        <v>150</v>
      </c>
      <c r="AF2242" s="0" t="s">
        <v>151</v>
      </c>
      <c r="AH2242" s="0" t="n">
        <v>14</v>
      </c>
      <c r="AI2242" s="0" t="n">
        <v>11</v>
      </c>
      <c r="AN2242" s="0" t="s">
        <v>147</v>
      </c>
      <c r="AO2242" s="0" t="s">
        <v>8430</v>
      </c>
      <c r="AP2242" s="0" t="s">
        <v>8431</v>
      </c>
      <c r="AQ2242" s="0" t="n">
        <v>9</v>
      </c>
      <c r="AR2242" s="0" t="n">
        <v>64</v>
      </c>
      <c r="AS2242" s="0" t="n">
        <v>32</v>
      </c>
      <c r="AU2242" s="0" t="n">
        <f aca="false">COUNTA($BA$2242:$EH$2242)</f>
        <v>27</v>
      </c>
      <c r="AV2242" s="0" t="n">
        <f aca="false">COUNTIF($BA$2242:$EH$2242,"D")</f>
        <v>7</v>
      </c>
      <c r="AW2242" s="0" t="n">
        <f aca="false">COUNTIF($BA$2242:$EH$2242,"R")</f>
        <v>0</v>
      </c>
      <c r="AX2242" s="0" t="n">
        <f aca="false"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>3</v>
      </c>
      <c r="AY2242" s="0" t="n">
        <f aca="false"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>6</v>
      </c>
      <c r="AZ2242" s="0" t="n">
        <f aca="false">IF(EH2242&lt;&gt;"",1,0)</f>
        <v>1</v>
      </c>
      <c r="BB2242" s="0" t="s">
        <v>154</v>
      </c>
      <c r="BC2242" s="0" t="s">
        <v>155</v>
      </c>
      <c r="BD2242" s="0" t="s">
        <v>155</v>
      </c>
      <c r="BE2242" s="0" t="s">
        <v>155</v>
      </c>
      <c r="BF2242" s="0" t="s">
        <v>155</v>
      </c>
      <c r="BJ2242" s="0" t="s">
        <v>155</v>
      </c>
      <c r="BL2242" s="0" t="s">
        <v>155</v>
      </c>
      <c r="CA2242" s="0" t="s">
        <v>155</v>
      </c>
      <c r="CP2242" s="0" t="s">
        <v>155</v>
      </c>
      <c r="CT2242" s="0" t="s">
        <v>155</v>
      </c>
      <c r="CV2242" s="0" t="s">
        <v>155</v>
      </c>
      <c r="CW2242" s="0" t="s">
        <v>145</v>
      </c>
      <c r="CY2242" s="0" t="s">
        <v>155</v>
      </c>
      <c r="CZ2242" s="0" t="s">
        <v>145</v>
      </c>
      <c r="DC2242" s="0" t="s">
        <v>155</v>
      </c>
      <c r="DF2242" s="0" t="s">
        <v>155</v>
      </c>
      <c r="DI2242" s="0" t="s">
        <v>155</v>
      </c>
      <c r="DN2242" s="0" t="s">
        <v>155</v>
      </c>
      <c r="DS2242" s="0" t="s">
        <v>145</v>
      </c>
      <c r="DT2242" s="0" t="s">
        <v>145</v>
      </c>
      <c r="DU2242" s="0" t="s">
        <v>155</v>
      </c>
      <c r="DW2242" s="0" t="s">
        <v>145</v>
      </c>
      <c r="DX2242" s="0" t="s">
        <v>155</v>
      </c>
      <c r="EA2242" s="0" t="s">
        <v>155</v>
      </c>
      <c r="ED2242" s="0" t="s">
        <v>145</v>
      </c>
      <c r="EF2242" s="0" t="s">
        <v>155</v>
      </c>
      <c r="EH2242" s="0" t="s">
        <v>145</v>
      </c>
    </row>
    <row r="2243" customFormat="false" ht="15" hidden="false" customHeight="false" outlineLevel="0" collapsed="false">
      <c r="A2243" s="0" t="s">
        <v>9766</v>
      </c>
      <c r="B2243" s="0" t="n">
        <v>78</v>
      </c>
      <c r="C2243" s="0" t="n">
        <v>338288</v>
      </c>
      <c r="D2243" s="0" t="s">
        <v>556</v>
      </c>
      <c r="E2243" s="0" t="s">
        <v>173</v>
      </c>
      <c r="F2243" s="0" t="str">
        <f aca="false">CONCATENATE(D2243," ",LEFT(H2243,4),"T=",AU2243,"D=",AV2243,"R=",AW2243,"M=",AX2243,"L=",AY2243,"B=",AZ2243)</f>
        <v>BOLINO T=9D=2R=0M=0L=0B=0</v>
      </c>
      <c r="G2243" s="0" t="s">
        <v>201</v>
      </c>
      <c r="I2243" s="0" t="s">
        <v>9767</v>
      </c>
      <c r="J2243" s="0" t="s">
        <v>507</v>
      </c>
      <c r="K2243" s="0" t="s">
        <v>169</v>
      </c>
      <c r="M2243" s="0" t="s">
        <v>9768</v>
      </c>
      <c r="N2243" s="0" t="str">
        <f aca="false">RIGHT(M2243,LEN(M2243)-FIND(" ",M2243))</f>
        <v>HOLLYWOOD ST NE</v>
      </c>
      <c r="P2243" s="0" t="s">
        <v>147</v>
      </c>
      <c r="Q2243" s="0" t="s">
        <v>148</v>
      </c>
      <c r="R2243" s="0" t="n">
        <v>44483</v>
      </c>
      <c r="AD2243" s="0" t="s">
        <v>149</v>
      </c>
      <c r="AE2243" s="0" t="s">
        <v>150</v>
      </c>
      <c r="AF2243" s="0" t="s">
        <v>151</v>
      </c>
      <c r="AH2243" s="0" t="n">
        <v>14</v>
      </c>
      <c r="AI2243" s="0" t="n">
        <v>11</v>
      </c>
      <c r="AN2243" s="0" t="s">
        <v>147</v>
      </c>
      <c r="AO2243" s="0" t="s">
        <v>8430</v>
      </c>
      <c r="AP2243" s="0" t="s">
        <v>8431</v>
      </c>
      <c r="AQ2243" s="0" t="n">
        <v>9</v>
      </c>
      <c r="AR2243" s="0" t="n">
        <v>64</v>
      </c>
      <c r="AS2243" s="0" t="n">
        <v>32</v>
      </c>
      <c r="AU2243" s="0" t="n">
        <f aca="false">COUNTA($BA$2243:$EH$2243)</f>
        <v>9</v>
      </c>
      <c r="AV2243" s="0" t="n">
        <f aca="false">COUNTIF($BA$2243:$EH$2243,"D")</f>
        <v>2</v>
      </c>
      <c r="AW2243" s="0" t="n">
        <f aca="false">COUNTIF($BA$2243:$EH$2243,"R")</f>
        <v>0</v>
      </c>
      <c r="AX2243" s="0" t="n">
        <f aca="false"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>0</v>
      </c>
      <c r="AY2243" s="0" t="n">
        <f aca="false"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>0</v>
      </c>
      <c r="AZ2243" s="0" t="n">
        <f aca="false">IF(EH2243&lt;&gt;"",1,0)</f>
        <v>0</v>
      </c>
      <c r="BB2243" s="0" t="s">
        <v>154</v>
      </c>
      <c r="BV2243" s="0" t="s">
        <v>155</v>
      </c>
      <c r="BY2243" s="0" t="s">
        <v>145</v>
      </c>
      <c r="CA2243" s="0" t="s">
        <v>155</v>
      </c>
      <c r="CP2243" s="0" t="s">
        <v>155</v>
      </c>
      <c r="CZ2243" s="0" t="s">
        <v>145</v>
      </c>
      <c r="DC2243" s="0" t="s">
        <v>155</v>
      </c>
      <c r="DI2243" s="0" t="s">
        <v>155</v>
      </c>
      <c r="DN2243" s="0" t="s">
        <v>155</v>
      </c>
    </row>
    <row r="2244" customFormat="false" ht="15" hidden="false" customHeight="false" outlineLevel="0" collapsed="false">
      <c r="A2244" s="0" t="s">
        <v>9769</v>
      </c>
      <c r="B2244" s="0" t="n">
        <v>78</v>
      </c>
      <c r="C2244" s="0" t="n">
        <v>473762</v>
      </c>
      <c r="D2244" s="0" t="s">
        <v>5209</v>
      </c>
      <c r="E2244" s="0" t="s">
        <v>9770</v>
      </c>
      <c r="F2244" s="0" t="str">
        <f aca="false">CONCATENATE(D2244," ",LEFT(H2244,4),"T=",AU2244,"D=",AV2244,"R=",AW2244,"M=",AX2244,"L=",AY2244,"B=",AZ2244)</f>
        <v>WYNN T=2D=0R=0M=0L=0B=0</v>
      </c>
      <c r="G2244" s="0" t="s">
        <v>337</v>
      </c>
      <c r="I2244" s="0" t="s">
        <v>9771</v>
      </c>
      <c r="J2244" s="0" t="s">
        <v>9772</v>
      </c>
      <c r="K2244" s="0" t="s">
        <v>144</v>
      </c>
      <c r="M2244" s="0" t="s">
        <v>9773</v>
      </c>
      <c r="N2244" s="0" t="str">
        <f aca="false">RIGHT(M2244,LEN(M2244)-FIND(" ",M2244))</f>
        <v>MAPLEWOOD ST NE</v>
      </c>
      <c r="P2244" s="0" t="s">
        <v>147</v>
      </c>
      <c r="Q2244" s="0" t="s">
        <v>148</v>
      </c>
      <c r="R2244" s="0" t="n">
        <v>44483</v>
      </c>
      <c r="AD2244" s="0" t="s">
        <v>149</v>
      </c>
      <c r="AE2244" s="0" t="s">
        <v>150</v>
      </c>
      <c r="AF2244" s="0" t="s">
        <v>151</v>
      </c>
      <c r="AH2244" s="0" t="n">
        <v>14</v>
      </c>
      <c r="AI2244" s="0" t="n">
        <v>11</v>
      </c>
      <c r="AN2244" s="0" t="s">
        <v>147</v>
      </c>
      <c r="AO2244" s="0" t="s">
        <v>8430</v>
      </c>
      <c r="AP2244" s="0" t="s">
        <v>8431</v>
      </c>
      <c r="AQ2244" s="0" t="n">
        <v>9</v>
      </c>
      <c r="AR2244" s="0" t="n">
        <v>64</v>
      </c>
      <c r="AS2244" s="0" t="n">
        <v>32</v>
      </c>
      <c r="AU2244" s="0" t="n">
        <f aca="false">COUNTA($BA$2244:$EH$2244)</f>
        <v>2</v>
      </c>
      <c r="AV2244" s="0" t="n">
        <f aca="false">COUNTIF($BA$2244:$EH$2244,"D")</f>
        <v>0</v>
      </c>
      <c r="AW2244" s="0" t="n">
        <f aca="false">COUNTIF($BA$2244:$EH$2244,"R")</f>
        <v>0</v>
      </c>
      <c r="AX2244" s="0" t="n">
        <f aca="false"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>0</v>
      </c>
      <c r="AY2244" s="0" t="n">
        <f aca="false"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>0</v>
      </c>
      <c r="AZ2244" s="0" t="n">
        <f aca="false">IF(EH2244&lt;&gt;"",1,0)</f>
        <v>0</v>
      </c>
      <c r="BB2244" s="0" t="s">
        <v>154</v>
      </c>
      <c r="EA2244" s="0" t="s">
        <v>155</v>
      </c>
    </row>
    <row r="2245" customFormat="false" ht="15" hidden="false" customHeight="false" outlineLevel="0" collapsed="false">
      <c r="A2245" s="0" t="s">
        <v>9774</v>
      </c>
      <c r="B2245" s="0" t="n">
        <v>78</v>
      </c>
      <c r="C2245" s="0" t="n">
        <v>16359</v>
      </c>
      <c r="D2245" s="0" t="s">
        <v>2913</v>
      </c>
      <c r="E2245" s="0" t="s">
        <v>300</v>
      </c>
      <c r="F2245" s="0" t="str">
        <f aca="false">CONCATENATE(D2245," ",LEFT(H2245,4),"T=",AU2245,"D=",AV2245,"R=",AW2245,"M=",AX2245,"L=",AY2245,"B=",AZ2245)</f>
        <v>MORGAN T=40D=0R=8M=0L=6B=1</v>
      </c>
      <c r="G2245" s="0" t="s">
        <v>849</v>
      </c>
      <c r="I2245" s="0" t="s">
        <v>9775</v>
      </c>
      <c r="J2245" s="0" t="s">
        <v>9776</v>
      </c>
      <c r="K2245" s="0" t="s">
        <v>144</v>
      </c>
      <c r="L2245" s="0" t="s">
        <v>141</v>
      </c>
      <c r="M2245" s="0" t="s">
        <v>9777</v>
      </c>
      <c r="N2245" s="0" t="str">
        <f aca="false">RIGHT(M2245,LEN(M2245)-FIND(" ",M2245))</f>
        <v>GUARNIERI DR NE</v>
      </c>
      <c r="P2245" s="0" t="s">
        <v>147</v>
      </c>
      <c r="Q2245" s="0" t="s">
        <v>148</v>
      </c>
      <c r="R2245" s="0" t="n">
        <v>44483</v>
      </c>
      <c r="AD2245" s="0" t="s">
        <v>149</v>
      </c>
      <c r="AE2245" s="0" t="s">
        <v>150</v>
      </c>
      <c r="AF2245" s="0" t="s">
        <v>151</v>
      </c>
      <c r="AH2245" s="0" t="n">
        <v>14</v>
      </c>
      <c r="AI2245" s="0" t="n">
        <v>11</v>
      </c>
      <c r="AN2245" s="0" t="s">
        <v>147</v>
      </c>
      <c r="AO2245" s="0" t="s">
        <v>8430</v>
      </c>
      <c r="AP2245" s="0" t="s">
        <v>8431</v>
      </c>
      <c r="AQ2245" s="0" t="n">
        <v>9</v>
      </c>
      <c r="AR2245" s="0" t="n">
        <v>64</v>
      </c>
      <c r="AS2245" s="0" t="n">
        <v>32</v>
      </c>
      <c r="AU2245" s="0" t="n">
        <f aca="false">COUNTA($BA$2245:$EH$2245)</f>
        <v>40</v>
      </c>
      <c r="AV2245" s="0" t="n">
        <f aca="false">COUNTIF($BA$2245:$EH$2245,"D")</f>
        <v>0</v>
      </c>
      <c r="AW2245" s="0" t="n">
        <f aca="false">COUNTIF($BA$2245:$EH$2245,"R")</f>
        <v>8</v>
      </c>
      <c r="AX2245" s="0" t="n">
        <f aca="false"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>0</v>
      </c>
      <c r="AY2245" s="0" t="n">
        <f aca="false"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>6</v>
      </c>
      <c r="AZ2245" s="0" t="n">
        <f aca="false">IF(EH2245&lt;&gt;"",1,0)</f>
        <v>1</v>
      </c>
      <c r="BB2245" s="0" t="s">
        <v>154</v>
      </c>
      <c r="BC2245" s="0" t="s">
        <v>155</v>
      </c>
      <c r="BD2245" s="0" t="s">
        <v>155</v>
      </c>
      <c r="BE2245" s="0" t="s">
        <v>155</v>
      </c>
      <c r="BF2245" s="0" t="s">
        <v>155</v>
      </c>
      <c r="BH2245" s="0" t="s">
        <v>155</v>
      </c>
      <c r="BI2245" s="0" t="s">
        <v>155</v>
      </c>
      <c r="BJ2245" s="0" t="s">
        <v>155</v>
      </c>
      <c r="BK2245" s="0" t="s">
        <v>155</v>
      </c>
      <c r="BL2245" s="0" t="s">
        <v>155</v>
      </c>
      <c r="BP2245" s="0" t="s">
        <v>155</v>
      </c>
      <c r="BR2245" s="0" t="s">
        <v>155</v>
      </c>
      <c r="BS2245" s="0" t="s">
        <v>155</v>
      </c>
      <c r="BV2245" s="0" t="s">
        <v>155</v>
      </c>
      <c r="BY2245" s="0" t="s">
        <v>141</v>
      </c>
      <c r="CA2245" s="0" t="s">
        <v>155</v>
      </c>
      <c r="CG2245" s="0" t="s">
        <v>155</v>
      </c>
      <c r="CH2245" s="0" t="s">
        <v>141</v>
      </c>
      <c r="CK2245" s="0" t="s">
        <v>155</v>
      </c>
      <c r="CN2245" s="0" t="s">
        <v>155</v>
      </c>
      <c r="CP2245" s="0" t="s">
        <v>155</v>
      </c>
      <c r="CT2245" s="0" t="s">
        <v>155</v>
      </c>
      <c r="CV2245" s="0" t="s">
        <v>155</v>
      </c>
      <c r="CY2245" s="0" t="s">
        <v>155</v>
      </c>
      <c r="CZ2245" s="0" t="s">
        <v>141</v>
      </c>
      <c r="DC2245" s="0" t="s">
        <v>155</v>
      </c>
      <c r="DF2245" s="0" t="s">
        <v>155</v>
      </c>
      <c r="DG2245" s="0" t="s">
        <v>141</v>
      </c>
      <c r="DI2245" s="0" t="s">
        <v>155</v>
      </c>
      <c r="DL2245" s="0" t="s">
        <v>155</v>
      </c>
      <c r="DM2245" s="0" t="s">
        <v>141</v>
      </c>
      <c r="DN2245" s="0" t="s">
        <v>155</v>
      </c>
      <c r="DS2245" s="0" t="s">
        <v>141</v>
      </c>
      <c r="DT2245" s="0" t="s">
        <v>141</v>
      </c>
      <c r="DU2245" s="0" t="s">
        <v>155</v>
      </c>
      <c r="DX2245" s="0" t="s">
        <v>155</v>
      </c>
      <c r="EA2245" s="0" t="s">
        <v>155</v>
      </c>
      <c r="ED2245" s="0" t="s">
        <v>141</v>
      </c>
      <c r="EF2245" s="0" t="s">
        <v>155</v>
      </c>
      <c r="EH2245" s="0" t="s">
        <v>155</v>
      </c>
    </row>
    <row r="2246" customFormat="false" ht="15" hidden="false" customHeight="false" outlineLevel="0" collapsed="false">
      <c r="A2246" s="0" t="s">
        <v>9778</v>
      </c>
      <c r="B2246" s="0" t="n">
        <v>78</v>
      </c>
      <c r="C2246" s="0" t="n">
        <v>404408</v>
      </c>
      <c r="D2246" s="0" t="s">
        <v>9779</v>
      </c>
      <c r="E2246" s="0" t="s">
        <v>3824</v>
      </c>
      <c r="F2246" s="0" t="str">
        <f aca="false">CONCATENATE(D2246," ",LEFT(H2246,4),"T=",AU2246,"D=",AV2246,"R=",AW2246,"M=",AX2246,"L=",AY2246,"B=",AZ2246)</f>
        <v>TADDEI T=5D=0R=1M=0L=1B=0</v>
      </c>
      <c r="G2246" s="0" t="s">
        <v>363</v>
      </c>
      <c r="I2246" s="0" t="s">
        <v>3392</v>
      </c>
      <c r="J2246" s="0" t="s">
        <v>674</v>
      </c>
      <c r="K2246" s="0" t="s">
        <v>144</v>
      </c>
      <c r="L2246" s="0" t="s">
        <v>141</v>
      </c>
      <c r="M2246" s="0" t="s">
        <v>9780</v>
      </c>
      <c r="N2246" s="0" t="str">
        <f aca="false">RIGHT(M2246,LEN(M2246)-FIND(" ",M2246))</f>
        <v>HOLLYWOOD ST NE</v>
      </c>
      <c r="P2246" s="0" t="s">
        <v>147</v>
      </c>
      <c r="Q2246" s="0" t="s">
        <v>148</v>
      </c>
      <c r="R2246" s="0" t="n">
        <v>44483</v>
      </c>
      <c r="AD2246" s="0" t="s">
        <v>149</v>
      </c>
      <c r="AE2246" s="0" t="s">
        <v>150</v>
      </c>
      <c r="AF2246" s="0" t="s">
        <v>151</v>
      </c>
      <c r="AH2246" s="0" t="n">
        <v>14</v>
      </c>
      <c r="AI2246" s="0" t="n">
        <v>11</v>
      </c>
      <c r="AN2246" s="0" t="s">
        <v>147</v>
      </c>
      <c r="AO2246" s="0" t="s">
        <v>8430</v>
      </c>
      <c r="AP2246" s="0" t="s">
        <v>8431</v>
      </c>
      <c r="AQ2246" s="0" t="n">
        <v>9</v>
      </c>
      <c r="AR2246" s="0" t="n">
        <v>64</v>
      </c>
      <c r="AS2246" s="0" t="n">
        <v>32</v>
      </c>
      <c r="AU2246" s="0" t="n">
        <f aca="false">COUNTA($BA$2246:$EH$2246)</f>
        <v>5</v>
      </c>
      <c r="AV2246" s="0" t="n">
        <f aca="false">COUNTIF($BA$2246:$EH$2246,"D")</f>
        <v>0</v>
      </c>
      <c r="AW2246" s="0" t="n">
        <f aca="false">COUNTIF($BA$2246:$EH$2246,"R")</f>
        <v>1</v>
      </c>
      <c r="AX2246" s="0" t="n">
        <f aca="false"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>0</v>
      </c>
      <c r="AY2246" s="0" t="n">
        <f aca="false"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>1</v>
      </c>
      <c r="AZ2246" s="0" t="n">
        <f aca="false">IF(EH2246&lt;&gt;"",1,0)</f>
        <v>0</v>
      </c>
      <c r="BB2246" s="0" t="s">
        <v>154</v>
      </c>
      <c r="CV2246" s="0" t="s">
        <v>155</v>
      </c>
      <c r="CY2246" s="0" t="s">
        <v>155</v>
      </c>
      <c r="DC2246" s="0" t="s">
        <v>155</v>
      </c>
      <c r="DS2246" s="0" t="s">
        <v>141</v>
      </c>
    </row>
    <row r="2247" customFormat="false" ht="15" hidden="false" customHeight="false" outlineLevel="0" collapsed="false">
      <c r="A2247" s="0" t="s">
        <v>9781</v>
      </c>
      <c r="B2247" s="0" t="n">
        <v>78</v>
      </c>
      <c r="C2247" s="0" t="n">
        <v>406705</v>
      </c>
      <c r="D2247" s="0" t="s">
        <v>9782</v>
      </c>
      <c r="E2247" s="0" t="s">
        <v>451</v>
      </c>
      <c r="F2247" s="0" t="str">
        <f aca="false">CONCATENATE(D2247," ",LEFT(H2247,4),"T=",AU2247,"D=",AV2247,"R=",AW2247,"M=",AX2247,"L=",AY2247,"B=",AZ2247)</f>
        <v>WIGAND T=3D=0R=0M=0L=0B=0</v>
      </c>
      <c r="G2247" s="0" t="s">
        <v>222</v>
      </c>
      <c r="I2247" s="0" t="s">
        <v>9783</v>
      </c>
      <c r="J2247" s="0" t="s">
        <v>959</v>
      </c>
      <c r="K2247" s="0" t="s">
        <v>169</v>
      </c>
      <c r="M2247" s="0" t="s">
        <v>9784</v>
      </c>
      <c r="N2247" s="0" t="str">
        <f aca="false">RIGHT(M2247,LEN(M2247)-FIND(" ",M2247))</f>
        <v>BEECHWOOD ST NE</v>
      </c>
      <c r="P2247" s="0" t="s">
        <v>147</v>
      </c>
      <c r="Q2247" s="0" t="s">
        <v>148</v>
      </c>
      <c r="R2247" s="0" t="n">
        <v>44483</v>
      </c>
      <c r="AD2247" s="0" t="s">
        <v>149</v>
      </c>
      <c r="AE2247" s="0" t="s">
        <v>150</v>
      </c>
      <c r="AF2247" s="0" t="s">
        <v>151</v>
      </c>
      <c r="AH2247" s="0" t="n">
        <v>14</v>
      </c>
      <c r="AI2247" s="0" t="n">
        <v>11</v>
      </c>
      <c r="AN2247" s="0" t="s">
        <v>147</v>
      </c>
      <c r="AO2247" s="0" t="s">
        <v>8430</v>
      </c>
      <c r="AP2247" s="0" t="s">
        <v>8431</v>
      </c>
      <c r="AQ2247" s="0" t="n">
        <v>9</v>
      </c>
      <c r="AR2247" s="0" t="n">
        <v>64</v>
      </c>
      <c r="AS2247" s="0" t="n">
        <v>32</v>
      </c>
      <c r="AU2247" s="0" t="n">
        <f aca="false">COUNTA($BA$2247:$EH$2247)</f>
        <v>3</v>
      </c>
      <c r="AV2247" s="0" t="n">
        <f aca="false">COUNTIF($BA$2247:$EH$2247,"D")</f>
        <v>0</v>
      </c>
      <c r="AW2247" s="0" t="n">
        <f aca="false">COUNTIF($BA$2247:$EH$2247,"R")</f>
        <v>0</v>
      </c>
      <c r="AX2247" s="0" t="n">
        <f aca="false"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>0</v>
      </c>
      <c r="AY2247" s="0" t="n">
        <f aca="false"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>0</v>
      </c>
      <c r="AZ2247" s="0" t="n">
        <f aca="false">IF(EH2247&lt;&gt;"",1,0)</f>
        <v>0</v>
      </c>
      <c r="BB2247" s="0" t="s">
        <v>154</v>
      </c>
      <c r="DC2247" s="0" t="s">
        <v>155</v>
      </c>
      <c r="DN2247" s="0" t="s">
        <v>155</v>
      </c>
    </row>
    <row r="2248" customFormat="false" ht="15" hidden="false" customHeight="false" outlineLevel="0" collapsed="false">
      <c r="A2248" s="0" t="s">
        <v>9785</v>
      </c>
      <c r="B2248" s="0" t="n">
        <v>78</v>
      </c>
      <c r="C2248" s="0" t="n">
        <v>465617</v>
      </c>
      <c r="D2248" s="0" t="s">
        <v>9786</v>
      </c>
      <c r="E2248" s="0" t="s">
        <v>1191</v>
      </c>
      <c r="F2248" s="0" t="str">
        <f aca="false">CONCATENATE(D2248," ",LEFT(H2248,4),"T=",AU2248,"D=",AV2248,"R=",AW2248,"M=",AX2248,"L=",AY2248,"B=",AZ2248)</f>
        <v>TRISLER T=3D=0R=0M=0L=1B=0</v>
      </c>
      <c r="G2248" s="0" t="s">
        <v>337</v>
      </c>
      <c r="I2248" s="0" t="s">
        <v>9787</v>
      </c>
      <c r="J2248" s="0" t="s">
        <v>1266</v>
      </c>
      <c r="K2248" s="0" t="s">
        <v>144</v>
      </c>
      <c r="M2248" s="0" t="s">
        <v>9788</v>
      </c>
      <c r="N2248" s="0" t="str">
        <f aca="false">RIGHT(M2248,LEN(M2248)-FIND(" ",M2248))</f>
        <v>EDGEWOOD ST NE</v>
      </c>
      <c r="P2248" s="0" t="s">
        <v>147</v>
      </c>
      <c r="Q2248" s="0" t="s">
        <v>148</v>
      </c>
      <c r="R2248" s="0" t="n">
        <v>44483</v>
      </c>
      <c r="AD2248" s="0" t="s">
        <v>149</v>
      </c>
      <c r="AE2248" s="0" t="s">
        <v>150</v>
      </c>
      <c r="AF2248" s="0" t="s">
        <v>151</v>
      </c>
      <c r="AH2248" s="0" t="n">
        <v>14</v>
      </c>
      <c r="AI2248" s="0" t="n">
        <v>11</v>
      </c>
      <c r="AN2248" s="0" t="s">
        <v>147</v>
      </c>
      <c r="AO2248" s="0" t="s">
        <v>8430</v>
      </c>
      <c r="AP2248" s="0" t="s">
        <v>8431</v>
      </c>
      <c r="AQ2248" s="0" t="n">
        <v>9</v>
      </c>
      <c r="AR2248" s="0" t="n">
        <v>64</v>
      </c>
      <c r="AS2248" s="0" t="n">
        <v>32</v>
      </c>
      <c r="AU2248" s="0" t="n">
        <f aca="false">COUNTA($BA$2248:$EH$2248)</f>
        <v>3</v>
      </c>
      <c r="AV2248" s="0" t="n">
        <f aca="false">COUNTIF($BA$2248:$EH$2248,"D")</f>
        <v>0</v>
      </c>
      <c r="AW2248" s="0" t="n">
        <f aca="false">COUNTIF($BA$2248:$EH$2248,"R")</f>
        <v>0</v>
      </c>
      <c r="AX2248" s="0" t="n">
        <f aca="false"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>0</v>
      </c>
      <c r="AY2248" s="0" t="n">
        <f aca="false"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>1</v>
      </c>
      <c r="AZ2248" s="0" t="n">
        <f aca="false">IF(EH2248&lt;&gt;"",1,0)</f>
        <v>0</v>
      </c>
      <c r="BB2248" s="0" t="s">
        <v>154</v>
      </c>
      <c r="DX2248" s="0" t="s">
        <v>155</v>
      </c>
      <c r="EF2248" s="0" t="s">
        <v>155</v>
      </c>
    </row>
    <row r="2249" customFormat="false" ht="15" hidden="false" customHeight="false" outlineLevel="0" collapsed="false">
      <c r="A2249" s="0" t="s">
        <v>9789</v>
      </c>
      <c r="B2249" s="0" t="n">
        <v>78</v>
      </c>
      <c r="C2249" s="0" t="n">
        <v>330171</v>
      </c>
      <c r="D2249" s="0" t="s">
        <v>8536</v>
      </c>
      <c r="E2249" s="0" t="s">
        <v>3824</v>
      </c>
      <c r="F2249" s="0" t="str">
        <f aca="false">CONCATENATE(D2249," ",LEFT(H2249,4),"T=",AU2249,"D=",AV2249,"R=",AW2249,"M=",AX2249,"L=",AY2249,"B=",AZ2249)</f>
        <v>CRUM T=9D=0R=0M=0L=1B=0</v>
      </c>
      <c r="G2249" s="0" t="s">
        <v>145</v>
      </c>
      <c r="I2249" s="0" t="s">
        <v>9790</v>
      </c>
      <c r="J2249" s="0" t="s">
        <v>595</v>
      </c>
      <c r="K2249" s="0" t="s">
        <v>144</v>
      </c>
      <c r="M2249" s="0" t="s">
        <v>8538</v>
      </c>
      <c r="N2249" s="0" t="str">
        <f aca="false">RIGHT(M2249,LEN(M2249)-FIND(" ",M2249))</f>
        <v>WOODLAND AVE NE</v>
      </c>
      <c r="P2249" s="0" t="s">
        <v>147</v>
      </c>
      <c r="Q2249" s="0" t="s">
        <v>148</v>
      </c>
      <c r="R2249" s="0" t="n">
        <v>44483</v>
      </c>
      <c r="AD2249" s="0" t="s">
        <v>149</v>
      </c>
      <c r="AE2249" s="0" t="s">
        <v>150</v>
      </c>
      <c r="AF2249" s="0" t="s">
        <v>151</v>
      </c>
      <c r="AH2249" s="0" t="n">
        <v>14</v>
      </c>
      <c r="AI2249" s="0" t="n">
        <v>11</v>
      </c>
      <c r="AN2249" s="0" t="s">
        <v>147</v>
      </c>
      <c r="AO2249" s="0" t="s">
        <v>8430</v>
      </c>
      <c r="AP2249" s="0" t="s">
        <v>8431</v>
      </c>
      <c r="AQ2249" s="0" t="n">
        <v>9</v>
      </c>
      <c r="AR2249" s="0" t="n">
        <v>64</v>
      </c>
      <c r="AS2249" s="0" t="n">
        <v>32</v>
      </c>
      <c r="AU2249" s="0" t="n">
        <f aca="false">COUNTA($BA$2249:$EH$2249)</f>
        <v>9</v>
      </c>
      <c r="AV2249" s="0" t="n">
        <f aca="false">COUNTIF($BA$2249:$EH$2249,"D")</f>
        <v>0</v>
      </c>
      <c r="AW2249" s="0" t="n">
        <f aca="false">COUNTIF($BA$2249:$EH$2249,"R")</f>
        <v>0</v>
      </c>
      <c r="AX2249" s="0" t="n">
        <f aca="false"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>0</v>
      </c>
      <c r="AY2249" s="0" t="n">
        <f aca="false"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>1</v>
      </c>
      <c r="AZ2249" s="0" t="n">
        <f aca="false">IF(EH2249&lt;&gt;"",1,0)</f>
        <v>0</v>
      </c>
      <c r="BB2249" s="0" t="s">
        <v>154</v>
      </c>
      <c r="BL2249" s="0" t="s">
        <v>155</v>
      </c>
      <c r="CP2249" s="0" t="s">
        <v>155</v>
      </c>
      <c r="CY2249" s="0" t="s">
        <v>155</v>
      </c>
      <c r="DC2249" s="0" t="s">
        <v>155</v>
      </c>
      <c r="DI2249" s="0" t="s">
        <v>155</v>
      </c>
      <c r="DN2249" s="0" t="s">
        <v>155</v>
      </c>
      <c r="DX2249" s="0" t="s">
        <v>155</v>
      </c>
      <c r="EA2249" s="0" t="s">
        <v>155</v>
      </c>
    </row>
    <row r="2250" customFormat="false" ht="15" hidden="false" customHeight="false" outlineLevel="0" collapsed="false">
      <c r="A2250" s="0" t="s">
        <v>9791</v>
      </c>
      <c r="B2250" s="0" t="n">
        <v>78</v>
      </c>
      <c r="C2250" s="0" t="n">
        <v>443583</v>
      </c>
      <c r="D2250" s="0" t="s">
        <v>9792</v>
      </c>
      <c r="E2250" s="0" t="s">
        <v>2982</v>
      </c>
      <c r="F2250" s="0" t="str">
        <f aca="false">CONCATENATE(D2250," ",LEFT(H2250,4),"T=",AU2250,"D=",AV2250,"R=",AW2250,"M=",AX2250,"L=",AY2250,"B=",AZ2250)</f>
        <v>BARBER T=1D=0R=0M=0L=0B=0</v>
      </c>
      <c r="G2250" s="0" t="s">
        <v>159</v>
      </c>
      <c r="I2250" s="0" t="s">
        <v>9793</v>
      </c>
      <c r="J2250" s="0" t="s">
        <v>9794</v>
      </c>
      <c r="K2250" s="0" t="s">
        <v>169</v>
      </c>
      <c r="M2250" s="0" t="s">
        <v>9795</v>
      </c>
      <c r="N2250" s="0" t="str">
        <f aca="false">RIGHT(M2250,LEN(M2250)-FIND(" ",M2250))</f>
        <v>ATLANTIC ST NE</v>
      </c>
      <c r="P2250" s="0" t="s">
        <v>147</v>
      </c>
      <c r="Q2250" s="0" t="s">
        <v>148</v>
      </c>
      <c r="R2250" s="0" t="n">
        <v>44483</v>
      </c>
      <c r="AD2250" s="0" t="s">
        <v>149</v>
      </c>
      <c r="AE2250" s="0" t="s">
        <v>150</v>
      </c>
      <c r="AF2250" s="0" t="s">
        <v>151</v>
      </c>
      <c r="AH2250" s="0" t="n">
        <v>14</v>
      </c>
      <c r="AI2250" s="0" t="n">
        <v>11</v>
      </c>
      <c r="AN2250" s="0" t="s">
        <v>147</v>
      </c>
      <c r="AO2250" s="0" t="s">
        <v>8430</v>
      </c>
      <c r="AP2250" s="0" t="s">
        <v>8431</v>
      </c>
      <c r="AQ2250" s="0" t="n">
        <v>9</v>
      </c>
      <c r="AR2250" s="0" t="n">
        <v>64</v>
      </c>
      <c r="AS2250" s="0" t="n">
        <v>32</v>
      </c>
      <c r="AU2250" s="0" t="n">
        <f aca="false">COUNTA($BA$2250:$EH$2250)</f>
        <v>1</v>
      </c>
      <c r="AV2250" s="0" t="n">
        <f aca="false">COUNTIF($BA$2250:$EH$2250,"D")</f>
        <v>0</v>
      </c>
      <c r="AW2250" s="0" t="n">
        <f aca="false">COUNTIF($BA$2250:$EH$2250,"R")</f>
        <v>0</v>
      </c>
      <c r="AX2250" s="0" t="n">
        <f aca="false"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>0</v>
      </c>
      <c r="AY2250" s="0" t="n">
        <f aca="false"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>0</v>
      </c>
      <c r="AZ2250" s="0" t="n">
        <f aca="false">IF(EH2250&lt;&gt;"",1,0)</f>
        <v>0</v>
      </c>
      <c r="BB2250" s="0" t="s">
        <v>154</v>
      </c>
    </row>
    <row r="2251" customFormat="false" ht="15" hidden="false" customHeight="false" outlineLevel="0" collapsed="false">
      <c r="A2251" s="0" t="s">
        <v>9796</v>
      </c>
      <c r="B2251" s="0" t="n">
        <v>78</v>
      </c>
      <c r="C2251" s="0" t="n">
        <v>455920</v>
      </c>
      <c r="D2251" s="0" t="s">
        <v>9311</v>
      </c>
      <c r="E2251" s="0" t="s">
        <v>234</v>
      </c>
      <c r="F2251" s="0" t="str">
        <f aca="false">CONCATENATE(D2251," ",LEFT(H2251,4),"T=",AU2251,"D=",AV2251,"R=",AW2251,"M=",AX2251,"L=",AY2251,"B=",AZ2251)</f>
        <v>GIOURGALIS T=1D=0R=0M=0L=0B=0</v>
      </c>
      <c r="G2251" s="0" t="s">
        <v>681</v>
      </c>
      <c r="I2251" s="0" t="s">
        <v>9767</v>
      </c>
      <c r="J2251" s="0" t="s">
        <v>920</v>
      </c>
      <c r="K2251" s="0" t="s">
        <v>169</v>
      </c>
      <c r="M2251" s="0" t="s">
        <v>8707</v>
      </c>
      <c r="N2251" s="0" t="str">
        <f aca="false">RIGHT(M2251,LEN(M2251)-FIND(" ",M2251))</f>
        <v>SUNSET DR NE</v>
      </c>
      <c r="P2251" s="0" t="s">
        <v>147</v>
      </c>
      <c r="Q2251" s="0" t="s">
        <v>148</v>
      </c>
      <c r="R2251" s="0" t="n">
        <v>44483</v>
      </c>
      <c r="AD2251" s="0" t="s">
        <v>149</v>
      </c>
      <c r="AE2251" s="0" t="s">
        <v>150</v>
      </c>
      <c r="AF2251" s="0" t="s">
        <v>151</v>
      </c>
      <c r="AH2251" s="0" t="n">
        <v>14</v>
      </c>
      <c r="AI2251" s="0" t="n">
        <v>11</v>
      </c>
      <c r="AN2251" s="0" t="s">
        <v>147</v>
      </c>
      <c r="AO2251" s="0" t="s">
        <v>8430</v>
      </c>
      <c r="AP2251" s="0" t="s">
        <v>8431</v>
      </c>
      <c r="AQ2251" s="0" t="n">
        <v>9</v>
      </c>
      <c r="AR2251" s="0" t="n">
        <v>64</v>
      </c>
      <c r="AS2251" s="0" t="n">
        <v>32</v>
      </c>
      <c r="AU2251" s="0" t="n">
        <f aca="false">COUNTA($BA$2251:$EH$2251)</f>
        <v>1</v>
      </c>
      <c r="AV2251" s="0" t="n">
        <f aca="false">COUNTIF($BA$2251:$EH$2251,"D")</f>
        <v>0</v>
      </c>
      <c r="AW2251" s="0" t="n">
        <f aca="false">COUNTIF($BA$2251:$EH$2251,"R")</f>
        <v>0</v>
      </c>
      <c r="AX2251" s="0" t="n">
        <f aca="false"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>0</v>
      </c>
      <c r="AY2251" s="0" t="n">
        <f aca="false"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>0</v>
      </c>
      <c r="AZ2251" s="0" t="n">
        <f aca="false">IF(EH2251&lt;&gt;"",1,0)</f>
        <v>0</v>
      </c>
      <c r="BB2251" s="0" t="s">
        <v>154</v>
      </c>
    </row>
    <row r="2252" customFormat="false" ht="15" hidden="false" customHeight="false" outlineLevel="0" collapsed="false">
      <c r="A2252" s="0" t="s">
        <v>9797</v>
      </c>
      <c r="B2252" s="0" t="n">
        <v>78</v>
      </c>
      <c r="C2252" s="0" t="n">
        <v>400511</v>
      </c>
      <c r="D2252" s="0" t="s">
        <v>8846</v>
      </c>
      <c r="E2252" s="0" t="s">
        <v>1488</v>
      </c>
      <c r="F2252" s="0" t="str">
        <f aca="false">CONCATENATE(D2252," ",LEFT(H2252,4),"T=",AU2252,"D=",AV2252,"R=",AW2252,"M=",AX2252,"L=",AY2252,"B=",AZ2252)</f>
        <v>WALTON T=12D=1R=0M=0L=1B=0</v>
      </c>
      <c r="G2252" s="0" t="s">
        <v>318</v>
      </c>
      <c r="I2252" s="0" t="s">
        <v>9798</v>
      </c>
      <c r="J2252" s="0" t="s">
        <v>9799</v>
      </c>
      <c r="K2252" s="0" t="s">
        <v>144</v>
      </c>
      <c r="M2252" s="0" t="s">
        <v>8849</v>
      </c>
      <c r="N2252" s="0" t="str">
        <f aca="false">RIGHT(M2252,LEN(M2252)-FIND(" ",M2252))</f>
        <v>GENESEE AVE NE</v>
      </c>
      <c r="P2252" s="0" t="s">
        <v>147</v>
      </c>
      <c r="Q2252" s="0" t="s">
        <v>148</v>
      </c>
      <c r="R2252" s="0" t="n">
        <v>44483</v>
      </c>
      <c r="AD2252" s="0" t="s">
        <v>149</v>
      </c>
      <c r="AE2252" s="0" t="s">
        <v>150</v>
      </c>
      <c r="AF2252" s="0" t="s">
        <v>151</v>
      </c>
      <c r="AH2252" s="0" t="n">
        <v>14</v>
      </c>
      <c r="AI2252" s="0" t="n">
        <v>11</v>
      </c>
      <c r="AN2252" s="0" t="s">
        <v>147</v>
      </c>
      <c r="AO2252" s="0" t="s">
        <v>8430</v>
      </c>
      <c r="AP2252" s="0" t="s">
        <v>8431</v>
      </c>
      <c r="AQ2252" s="0" t="n">
        <v>9</v>
      </c>
      <c r="AR2252" s="0" t="n">
        <v>64</v>
      </c>
      <c r="AS2252" s="0" t="n">
        <v>32</v>
      </c>
      <c r="AU2252" s="0" t="n">
        <f aca="false">COUNTA($BA$2252:$EH$2252)</f>
        <v>12</v>
      </c>
      <c r="AV2252" s="0" t="n">
        <f aca="false">COUNTIF($BA$2252:$EH$2252,"D")</f>
        <v>1</v>
      </c>
      <c r="AW2252" s="0" t="n">
        <f aca="false">COUNTIF($BA$2252:$EH$2252,"R")</f>
        <v>0</v>
      </c>
      <c r="AX2252" s="0" t="n">
        <f aca="false"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>0</v>
      </c>
      <c r="AY2252" s="0" t="n">
        <f aca="false"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>1</v>
      </c>
      <c r="AZ2252" s="0" t="n">
        <f aca="false">IF(EH2252&lt;&gt;"",1,0)</f>
        <v>0</v>
      </c>
      <c r="BB2252" s="0" t="s">
        <v>154</v>
      </c>
      <c r="CA2252" s="0" t="s">
        <v>155</v>
      </c>
      <c r="CP2252" s="0" t="s">
        <v>155</v>
      </c>
      <c r="CV2252" s="0" t="s">
        <v>155</v>
      </c>
      <c r="CY2252" s="0" t="s">
        <v>155</v>
      </c>
      <c r="CZ2252" s="0" t="s">
        <v>145</v>
      </c>
      <c r="DC2252" s="0" t="s">
        <v>155</v>
      </c>
      <c r="DN2252" s="0" t="s">
        <v>155</v>
      </c>
      <c r="DU2252" s="0" t="s">
        <v>155</v>
      </c>
      <c r="DX2252" s="0" t="s">
        <v>155</v>
      </c>
      <c r="EA2252" s="0" t="s">
        <v>155</v>
      </c>
      <c r="EF2252" s="0" t="s">
        <v>155</v>
      </c>
    </row>
    <row r="2253" customFormat="false" ht="15" hidden="false" customHeight="false" outlineLevel="0" collapsed="false">
      <c r="A2253" s="0" t="s">
        <v>9800</v>
      </c>
      <c r="B2253" s="0" t="n">
        <v>78</v>
      </c>
      <c r="C2253" s="0" t="n">
        <v>427368</v>
      </c>
      <c r="D2253" s="0" t="s">
        <v>9801</v>
      </c>
      <c r="E2253" s="0" t="s">
        <v>9802</v>
      </c>
      <c r="F2253" s="0" t="str">
        <f aca="false">CONCATENATE(D2253," ",LEFT(H2253,4),"T=",AU2253,"D=",AV2253,"R=",AW2253,"M=",AX2253,"L=",AY2253,"B=",AZ2253)</f>
        <v>EASTON T=9D=2R=0M=0L=2B=0</v>
      </c>
      <c r="G2253" s="0" t="s">
        <v>9803</v>
      </c>
      <c r="I2253" s="0" t="s">
        <v>9804</v>
      </c>
      <c r="J2253" s="0" t="s">
        <v>9805</v>
      </c>
      <c r="K2253" s="0" t="s">
        <v>144</v>
      </c>
      <c r="M2253" s="0" t="s">
        <v>9369</v>
      </c>
      <c r="N2253" s="0" t="str">
        <f aca="false">RIGHT(M2253,LEN(M2253)-FIND(" ",M2253))</f>
        <v>GUARNIERI DR NE</v>
      </c>
      <c r="P2253" s="0" t="s">
        <v>147</v>
      </c>
      <c r="Q2253" s="0" t="s">
        <v>148</v>
      </c>
      <c r="R2253" s="0" t="n">
        <v>44483</v>
      </c>
      <c r="AD2253" s="0" t="s">
        <v>149</v>
      </c>
      <c r="AE2253" s="0" t="s">
        <v>150</v>
      </c>
      <c r="AF2253" s="0" t="s">
        <v>151</v>
      </c>
      <c r="AH2253" s="0" t="n">
        <v>14</v>
      </c>
      <c r="AI2253" s="0" t="n">
        <v>11</v>
      </c>
      <c r="AN2253" s="0" t="s">
        <v>147</v>
      </c>
      <c r="AO2253" s="0" t="s">
        <v>8430</v>
      </c>
      <c r="AP2253" s="0" t="s">
        <v>8431</v>
      </c>
      <c r="AQ2253" s="0" t="n">
        <v>9</v>
      </c>
      <c r="AR2253" s="0" t="n">
        <v>64</v>
      </c>
      <c r="AS2253" s="0" t="n">
        <v>32</v>
      </c>
      <c r="AU2253" s="0" t="n">
        <f aca="false">COUNTA($BA$2253:$EH$2253)</f>
        <v>9</v>
      </c>
      <c r="AV2253" s="0" t="n">
        <f aca="false">COUNTIF($BA$2253:$EH$2253,"D")</f>
        <v>2</v>
      </c>
      <c r="AW2253" s="0" t="n">
        <f aca="false">COUNTIF($BA$2253:$EH$2253,"R")</f>
        <v>0</v>
      </c>
      <c r="AX2253" s="0" t="n">
        <f aca="false"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>0</v>
      </c>
      <c r="AY2253" s="0" t="n">
        <f aca="false"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>2</v>
      </c>
      <c r="AZ2253" s="0" t="n">
        <f aca="false">IF(EH2253&lt;&gt;"",1,0)</f>
        <v>0</v>
      </c>
      <c r="BB2253" s="0" t="s">
        <v>154</v>
      </c>
      <c r="DG2253" s="0" t="s">
        <v>145</v>
      </c>
      <c r="DI2253" s="0" t="s">
        <v>155</v>
      </c>
      <c r="DM2253" s="0" t="s">
        <v>145</v>
      </c>
      <c r="DN2253" s="0" t="s">
        <v>155</v>
      </c>
      <c r="DR2253" s="0" t="s">
        <v>155</v>
      </c>
      <c r="DU2253" s="0" t="s">
        <v>155</v>
      </c>
      <c r="DX2253" s="0" t="s">
        <v>155</v>
      </c>
      <c r="EA2253" s="0" t="s">
        <v>155</v>
      </c>
    </row>
    <row r="2254" customFormat="false" ht="15" hidden="false" customHeight="false" outlineLevel="0" collapsed="false">
      <c r="A2254" s="0" t="s">
        <v>9806</v>
      </c>
      <c r="B2254" s="0" t="n">
        <v>78</v>
      </c>
      <c r="C2254" s="0" t="n">
        <v>469465</v>
      </c>
      <c r="D2254" s="0" t="s">
        <v>9807</v>
      </c>
      <c r="E2254" s="0" t="s">
        <v>9808</v>
      </c>
      <c r="F2254" s="0" t="str">
        <f aca="false">CONCATENATE(D2254," ",LEFT(H2254,4),"T=",AU2254,"D=",AV2254,"R=",AW2254,"M=",AX2254,"L=",AY2254,"B=",AZ2254)</f>
        <v>TSOLMONTUYA T=2D=0R=0M=0L=0B=0</v>
      </c>
      <c r="I2254" s="0" t="s">
        <v>9809</v>
      </c>
      <c r="J2254" s="0" t="s">
        <v>358</v>
      </c>
      <c r="K2254" s="0" t="s">
        <v>144</v>
      </c>
      <c r="M2254" s="0" t="s">
        <v>9045</v>
      </c>
      <c r="N2254" s="0" t="str">
        <f aca="false">RIGHT(M2254,LEN(M2254)-FIND(" ",M2254))</f>
        <v>GENESEE AVE NE</v>
      </c>
      <c r="P2254" s="0" t="s">
        <v>147</v>
      </c>
      <c r="Q2254" s="0" t="s">
        <v>148</v>
      </c>
      <c r="R2254" s="0" t="n">
        <v>44483</v>
      </c>
      <c r="AD2254" s="0" t="s">
        <v>149</v>
      </c>
      <c r="AE2254" s="0" t="s">
        <v>150</v>
      </c>
      <c r="AF2254" s="0" t="s">
        <v>151</v>
      </c>
      <c r="AH2254" s="0" t="n">
        <v>14</v>
      </c>
      <c r="AI2254" s="0" t="n">
        <v>11</v>
      </c>
      <c r="AN2254" s="0" t="s">
        <v>147</v>
      </c>
      <c r="AO2254" s="0" t="s">
        <v>8430</v>
      </c>
      <c r="AP2254" s="0" t="s">
        <v>8431</v>
      </c>
      <c r="AQ2254" s="0" t="n">
        <v>9</v>
      </c>
      <c r="AR2254" s="0" t="n">
        <v>64</v>
      </c>
      <c r="AS2254" s="0" t="n">
        <v>32</v>
      </c>
      <c r="AU2254" s="0" t="n">
        <f aca="false">COUNTA($BA$2254:$EH$2254)</f>
        <v>2</v>
      </c>
      <c r="AV2254" s="0" t="n">
        <f aca="false">COUNTIF($BA$2254:$EH$2254,"D")</f>
        <v>0</v>
      </c>
      <c r="AW2254" s="0" t="n">
        <f aca="false">COUNTIF($BA$2254:$EH$2254,"R")</f>
        <v>0</v>
      </c>
      <c r="AX2254" s="0" t="n">
        <f aca="false"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>0</v>
      </c>
      <c r="AY2254" s="0" t="n">
        <f aca="false"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>0</v>
      </c>
      <c r="AZ2254" s="0" t="n">
        <f aca="false">IF(EH2254&lt;&gt;"",1,0)</f>
        <v>0</v>
      </c>
      <c r="BB2254" s="0" t="s">
        <v>154</v>
      </c>
      <c r="EF2254" s="0" t="s">
        <v>155</v>
      </c>
    </row>
    <row r="2255" customFormat="false" ht="15" hidden="false" customHeight="false" outlineLevel="0" collapsed="false">
      <c r="A2255" s="0" t="s">
        <v>9810</v>
      </c>
      <c r="B2255" s="0" t="n">
        <v>78</v>
      </c>
      <c r="C2255" s="0" t="n">
        <v>469470</v>
      </c>
      <c r="D2255" s="0" t="s">
        <v>7051</v>
      </c>
      <c r="E2255" s="0" t="s">
        <v>9807</v>
      </c>
      <c r="F2255" s="0" t="str">
        <f aca="false">CONCATENATE(D2255," ",LEFT(H2255,4),"T=",AU2255,"D=",AV2255,"R=",AW2255,"M=",AX2255,"L=",AY2255,"B=",AZ2255)</f>
        <v>SHAKER T=3D=0R=1M=0L=1B=0</v>
      </c>
      <c r="G2255" s="0" t="s">
        <v>9811</v>
      </c>
      <c r="I2255" s="0" t="s">
        <v>9812</v>
      </c>
      <c r="J2255" s="0" t="s">
        <v>9813</v>
      </c>
      <c r="K2255" s="0" t="s">
        <v>144</v>
      </c>
      <c r="L2255" s="0" t="s">
        <v>141</v>
      </c>
      <c r="M2255" s="0" t="s">
        <v>9045</v>
      </c>
      <c r="N2255" s="0" t="str">
        <f aca="false">RIGHT(M2255,LEN(M2255)-FIND(" ",M2255))</f>
        <v>GENESEE AVE NE</v>
      </c>
      <c r="P2255" s="0" t="s">
        <v>147</v>
      </c>
      <c r="Q2255" s="0" t="s">
        <v>148</v>
      </c>
      <c r="R2255" s="0" t="n">
        <v>44483</v>
      </c>
      <c r="AD2255" s="0" t="s">
        <v>149</v>
      </c>
      <c r="AE2255" s="0" t="s">
        <v>150</v>
      </c>
      <c r="AF2255" s="0" t="s">
        <v>151</v>
      </c>
      <c r="AH2255" s="0" t="n">
        <v>14</v>
      </c>
      <c r="AI2255" s="0" t="n">
        <v>11</v>
      </c>
      <c r="AN2255" s="0" t="s">
        <v>147</v>
      </c>
      <c r="AO2255" s="0" t="s">
        <v>8430</v>
      </c>
      <c r="AP2255" s="0" t="s">
        <v>8431</v>
      </c>
      <c r="AQ2255" s="0" t="n">
        <v>9</v>
      </c>
      <c r="AR2255" s="0" t="n">
        <v>64</v>
      </c>
      <c r="AS2255" s="0" t="n">
        <v>32</v>
      </c>
      <c r="AU2255" s="0" t="n">
        <f aca="false">COUNTA($BA$2255:$EH$2255)</f>
        <v>3</v>
      </c>
      <c r="AV2255" s="0" t="n">
        <f aca="false">COUNTIF($BA$2255:$EH$2255,"D")</f>
        <v>0</v>
      </c>
      <c r="AW2255" s="0" t="n">
        <f aca="false">COUNTIF($BA$2255:$EH$2255,"R")</f>
        <v>1</v>
      </c>
      <c r="AX2255" s="0" t="n">
        <f aca="false"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>0</v>
      </c>
      <c r="AY2255" s="0" t="n">
        <f aca="false"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>1</v>
      </c>
      <c r="AZ2255" s="0" t="n">
        <f aca="false">IF(EH2255&lt;&gt;"",1,0)</f>
        <v>0</v>
      </c>
      <c r="BB2255" s="0" t="s">
        <v>154</v>
      </c>
      <c r="ED2255" s="0" t="s">
        <v>141</v>
      </c>
      <c r="EF2255" s="0" t="s">
        <v>155</v>
      </c>
    </row>
    <row r="2256" customFormat="false" ht="15" hidden="false" customHeight="false" outlineLevel="0" collapsed="false">
      <c r="A2256" s="0" t="s">
        <v>9814</v>
      </c>
      <c r="B2256" s="0" t="n">
        <v>78</v>
      </c>
      <c r="C2256" s="0" t="n">
        <v>402971</v>
      </c>
      <c r="D2256" s="0" t="s">
        <v>9815</v>
      </c>
      <c r="E2256" s="0" t="s">
        <v>2579</v>
      </c>
      <c r="F2256" s="0" t="str">
        <f aca="false">CONCATENATE(D2256," ",LEFT(H2256,4),"T=",AU2256,"D=",AV2256,"R=",AW2256,"M=",AX2256,"L=",AY2256,"B=",AZ2256)</f>
        <v>SORACE IIIT=3D=0R=0M=0L=0B=0</v>
      </c>
      <c r="G2256" s="0" t="s">
        <v>141</v>
      </c>
      <c r="H2256" s="0" t="s">
        <v>475</v>
      </c>
      <c r="I2256" s="0" t="s">
        <v>9816</v>
      </c>
      <c r="J2256" s="0" t="s">
        <v>9817</v>
      </c>
      <c r="K2256" s="0" t="s">
        <v>169</v>
      </c>
      <c r="M2256" s="0" t="s">
        <v>9818</v>
      </c>
      <c r="N2256" s="0" t="str">
        <f aca="false">RIGHT(M2256,LEN(M2256)-FIND(" ",M2256))</f>
        <v>WOODLAND AVE NE</v>
      </c>
      <c r="P2256" s="0" t="s">
        <v>147</v>
      </c>
      <c r="Q2256" s="0" t="s">
        <v>148</v>
      </c>
      <c r="R2256" s="0" t="n">
        <v>44483</v>
      </c>
      <c r="AD2256" s="0" t="s">
        <v>149</v>
      </c>
      <c r="AE2256" s="0" t="s">
        <v>150</v>
      </c>
      <c r="AF2256" s="0" t="s">
        <v>151</v>
      </c>
      <c r="AH2256" s="0" t="n">
        <v>14</v>
      </c>
      <c r="AI2256" s="0" t="n">
        <v>11</v>
      </c>
      <c r="AN2256" s="0" t="s">
        <v>147</v>
      </c>
      <c r="AO2256" s="0" t="s">
        <v>8430</v>
      </c>
      <c r="AP2256" s="0" t="s">
        <v>8431</v>
      </c>
      <c r="AQ2256" s="0" t="n">
        <v>9</v>
      </c>
      <c r="AR2256" s="0" t="n">
        <v>64</v>
      </c>
      <c r="AS2256" s="0" t="n">
        <v>32</v>
      </c>
      <c r="AU2256" s="0" t="n">
        <f aca="false">COUNTA($BA$2256:$EH$2256)</f>
        <v>3</v>
      </c>
      <c r="AV2256" s="0" t="n">
        <f aca="false">COUNTIF($BA$2256:$EH$2256,"D")</f>
        <v>0</v>
      </c>
      <c r="AW2256" s="0" t="n">
        <f aca="false">COUNTIF($BA$2256:$EH$2256,"R")</f>
        <v>0</v>
      </c>
      <c r="AX2256" s="0" t="n">
        <f aca="false"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>0</v>
      </c>
      <c r="AY2256" s="0" t="n">
        <f aca="false"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>0</v>
      </c>
      <c r="AZ2256" s="0" t="n">
        <f aca="false">IF(EH2256&lt;&gt;"",1,0)</f>
        <v>0</v>
      </c>
      <c r="BB2256" s="0" t="s">
        <v>154</v>
      </c>
      <c r="DC2256" s="0" t="s">
        <v>155</v>
      </c>
      <c r="DI2256" s="0" t="s">
        <v>155</v>
      </c>
    </row>
    <row r="2257" customFormat="false" ht="15" hidden="false" customHeight="false" outlineLevel="0" collapsed="false">
      <c r="A2257" s="0" t="s">
        <v>9819</v>
      </c>
      <c r="B2257" s="0" t="n">
        <v>78</v>
      </c>
      <c r="C2257" s="0" t="n">
        <v>420110</v>
      </c>
      <c r="D2257" s="0" t="s">
        <v>9820</v>
      </c>
      <c r="E2257" s="0" t="s">
        <v>451</v>
      </c>
      <c r="F2257" s="0" t="str">
        <f aca="false">CONCATENATE(D2257," ",LEFT(H2257,4),"T=",AU2257,"D=",AV2257,"R=",AW2257,"M=",AX2257,"L=",AY2257,"B=",AZ2257)</f>
        <v>WEIRICH T=8D=0R=1M=0L=0B=0</v>
      </c>
      <c r="G2257" s="0" t="s">
        <v>242</v>
      </c>
      <c r="I2257" s="0" t="s">
        <v>9821</v>
      </c>
      <c r="J2257" s="0" t="s">
        <v>9817</v>
      </c>
      <c r="K2257" s="0" t="s">
        <v>144</v>
      </c>
      <c r="M2257" s="0" t="s">
        <v>9822</v>
      </c>
      <c r="N2257" s="0" t="str">
        <f aca="false">RIGHT(M2257,LEN(M2257)-FIND(" ",M2257))</f>
        <v>WILLARD AVE NE</v>
      </c>
      <c r="P2257" s="0" t="s">
        <v>147</v>
      </c>
      <c r="Q2257" s="0" t="s">
        <v>148</v>
      </c>
      <c r="R2257" s="0" t="n">
        <v>44483</v>
      </c>
      <c r="AD2257" s="0" t="s">
        <v>149</v>
      </c>
      <c r="AE2257" s="0" t="s">
        <v>150</v>
      </c>
      <c r="AF2257" s="0" t="s">
        <v>151</v>
      </c>
      <c r="AH2257" s="0" t="n">
        <v>14</v>
      </c>
      <c r="AI2257" s="0" t="n">
        <v>11</v>
      </c>
      <c r="AN2257" s="0" t="s">
        <v>147</v>
      </c>
      <c r="AO2257" s="0" t="s">
        <v>8430</v>
      </c>
      <c r="AP2257" s="0" t="s">
        <v>8431</v>
      </c>
      <c r="AQ2257" s="0" t="n">
        <v>9</v>
      </c>
      <c r="AR2257" s="0" t="n">
        <v>64</v>
      </c>
      <c r="AS2257" s="0" t="n">
        <v>32</v>
      </c>
      <c r="AU2257" s="0" t="n">
        <f aca="false">COUNTA($BA$2257:$EH$2257)</f>
        <v>8</v>
      </c>
      <c r="AV2257" s="0" t="n">
        <f aca="false">COUNTIF($BA$2257:$EH$2257,"D")</f>
        <v>0</v>
      </c>
      <c r="AW2257" s="0" t="n">
        <f aca="false">COUNTIF($BA$2257:$EH$2257,"R")</f>
        <v>1</v>
      </c>
      <c r="AX2257" s="0" t="n">
        <f aca="false"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>0</v>
      </c>
      <c r="AY2257" s="0" t="n">
        <f aca="false"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>0</v>
      </c>
      <c r="AZ2257" s="0" t="n">
        <f aca="false">IF(EH2257&lt;&gt;"",1,0)</f>
        <v>0</v>
      </c>
      <c r="BB2257" s="0" t="s">
        <v>154</v>
      </c>
      <c r="CV2257" s="0" t="s">
        <v>155</v>
      </c>
      <c r="CZ2257" s="0" t="s">
        <v>141</v>
      </c>
      <c r="DC2257" s="0" t="s">
        <v>155</v>
      </c>
      <c r="DI2257" s="0" t="s">
        <v>155</v>
      </c>
      <c r="DN2257" s="0" t="s">
        <v>155</v>
      </c>
      <c r="DU2257" s="0" t="s">
        <v>155</v>
      </c>
      <c r="EF2257" s="0" t="s">
        <v>155</v>
      </c>
    </row>
    <row r="2258" customFormat="false" ht="15" hidden="false" customHeight="false" outlineLevel="0" collapsed="false">
      <c r="A2258" s="0" t="s">
        <v>9823</v>
      </c>
      <c r="B2258" s="0" t="n">
        <v>78</v>
      </c>
      <c r="C2258" s="0" t="n">
        <v>422197</v>
      </c>
      <c r="D2258" s="0" t="s">
        <v>6091</v>
      </c>
      <c r="E2258" s="0" t="s">
        <v>349</v>
      </c>
      <c r="F2258" s="0" t="str">
        <f aca="false">CONCATENATE(D2258," ",LEFT(H2258,4),"T=",AU2258,"D=",AV2258,"R=",AW2258,"M=",AX2258,"L=",AY2258,"B=",AZ2258)</f>
        <v>ULICNY T=1D=0R=0M=0L=0B=0</v>
      </c>
      <c r="G2258" s="0" t="s">
        <v>344</v>
      </c>
      <c r="I2258" s="0" t="s">
        <v>9824</v>
      </c>
      <c r="J2258" s="0" t="s">
        <v>2637</v>
      </c>
      <c r="K2258" s="0" t="s">
        <v>169</v>
      </c>
      <c r="M2258" s="0" t="s">
        <v>9825</v>
      </c>
      <c r="N2258" s="0" t="str">
        <f aca="false">RIGHT(M2258,LEN(M2258)-FIND(" ",M2258))</f>
        <v>BEECHWOOD ST NE</v>
      </c>
      <c r="P2258" s="0" t="s">
        <v>147</v>
      </c>
      <c r="Q2258" s="0" t="s">
        <v>148</v>
      </c>
      <c r="R2258" s="0" t="n">
        <v>44483</v>
      </c>
      <c r="AD2258" s="0" t="s">
        <v>149</v>
      </c>
      <c r="AE2258" s="0" t="s">
        <v>150</v>
      </c>
      <c r="AF2258" s="0" t="s">
        <v>151</v>
      </c>
      <c r="AH2258" s="0" t="n">
        <v>14</v>
      </c>
      <c r="AI2258" s="0" t="n">
        <v>11</v>
      </c>
      <c r="AN2258" s="0" t="s">
        <v>147</v>
      </c>
      <c r="AO2258" s="0" t="s">
        <v>8430</v>
      </c>
      <c r="AP2258" s="0" t="s">
        <v>8431</v>
      </c>
      <c r="AQ2258" s="0" t="n">
        <v>9</v>
      </c>
      <c r="AR2258" s="0" t="n">
        <v>64</v>
      </c>
      <c r="AS2258" s="0" t="n">
        <v>32</v>
      </c>
      <c r="AU2258" s="0" t="n">
        <f aca="false">COUNTA($BA$2258:$EH$2258)</f>
        <v>1</v>
      </c>
      <c r="AV2258" s="0" t="n">
        <f aca="false">COUNTIF($BA$2258:$EH$2258,"D")</f>
        <v>0</v>
      </c>
      <c r="AW2258" s="0" t="n">
        <f aca="false">COUNTIF($BA$2258:$EH$2258,"R")</f>
        <v>0</v>
      </c>
      <c r="AX2258" s="0" t="n">
        <f aca="false"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>0</v>
      </c>
      <c r="AY2258" s="0" t="n">
        <f aca="false"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>0</v>
      </c>
      <c r="AZ2258" s="0" t="n">
        <f aca="false">IF(EH2258&lt;&gt;"",1,0)</f>
        <v>0</v>
      </c>
      <c r="BB2258" s="0" t="s">
        <v>154</v>
      </c>
    </row>
    <row r="2259" customFormat="false" ht="15" hidden="false" customHeight="false" outlineLevel="0" collapsed="false">
      <c r="A2259" s="0" t="s">
        <v>9826</v>
      </c>
      <c r="B2259" s="0" t="n">
        <v>78</v>
      </c>
      <c r="C2259" s="0" t="n">
        <v>81172</v>
      </c>
      <c r="D2259" s="0" t="s">
        <v>9827</v>
      </c>
      <c r="E2259" s="0" t="s">
        <v>2903</v>
      </c>
      <c r="F2259" s="0" t="str">
        <f aca="false">CONCATENATE(D2259," ",LEFT(H2259,4),"T=",AU2259,"D=",AV2259,"R=",AW2259,"M=",AX2259,"L=",AY2259,"B=",AZ2259)</f>
        <v>SEBRING T=48D=15R=1M=6L=8B=1</v>
      </c>
      <c r="G2259" s="0" t="s">
        <v>344</v>
      </c>
      <c r="I2259" s="0" t="s">
        <v>2545</v>
      </c>
      <c r="J2259" s="0" t="s">
        <v>9828</v>
      </c>
      <c r="K2259" s="0" t="s">
        <v>144</v>
      </c>
      <c r="L2259" s="0" t="s">
        <v>145</v>
      </c>
      <c r="M2259" s="0" t="s">
        <v>9829</v>
      </c>
      <c r="N2259" s="0" t="str">
        <f aca="false">RIGHT(M2259,LEN(M2259)-FIND(" ",M2259))</f>
        <v>HOLLYWOOD ST NE</v>
      </c>
      <c r="P2259" s="0" t="s">
        <v>147</v>
      </c>
      <c r="Q2259" s="0" t="s">
        <v>148</v>
      </c>
      <c r="R2259" s="0" t="n">
        <v>44483</v>
      </c>
      <c r="AD2259" s="0" t="s">
        <v>149</v>
      </c>
      <c r="AE2259" s="0" t="s">
        <v>150</v>
      </c>
      <c r="AF2259" s="0" t="s">
        <v>151</v>
      </c>
      <c r="AH2259" s="0" t="n">
        <v>14</v>
      </c>
      <c r="AI2259" s="0" t="n">
        <v>11</v>
      </c>
      <c r="AN2259" s="0" t="s">
        <v>147</v>
      </c>
      <c r="AO2259" s="0" t="s">
        <v>8430</v>
      </c>
      <c r="AP2259" s="0" t="s">
        <v>8431</v>
      </c>
      <c r="AQ2259" s="0" t="n">
        <v>9</v>
      </c>
      <c r="AR2259" s="0" t="n">
        <v>64</v>
      </c>
      <c r="AS2259" s="0" t="n">
        <v>32</v>
      </c>
      <c r="AU2259" s="0" t="n">
        <f aca="false">COUNTA($BA$2259:$EH$2259)</f>
        <v>48</v>
      </c>
      <c r="AV2259" s="0" t="n">
        <f aca="false">COUNTIF($BA$2259:$EH$2259,"D")</f>
        <v>15</v>
      </c>
      <c r="AW2259" s="0" t="n">
        <f aca="false">COUNTIF($BA$2259:$EH$2259,"R")</f>
        <v>1</v>
      </c>
      <c r="AX2259" s="0" t="n">
        <f aca="false"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>6</v>
      </c>
      <c r="AY2259" s="0" t="n">
        <f aca="false"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>8</v>
      </c>
      <c r="AZ2259" s="0" t="n">
        <f aca="false">IF(EH2259&lt;&gt;"",1,0)</f>
        <v>1</v>
      </c>
      <c r="BB2259" s="0" t="s">
        <v>154</v>
      </c>
      <c r="BC2259" s="0" t="s">
        <v>155</v>
      </c>
      <c r="BD2259" s="0" t="s">
        <v>155</v>
      </c>
      <c r="BF2259" s="0" t="s">
        <v>155</v>
      </c>
      <c r="BG2259" s="0" t="s">
        <v>155</v>
      </c>
      <c r="BH2259" s="0" t="s">
        <v>155</v>
      </c>
      <c r="BI2259" s="0" t="s">
        <v>155</v>
      </c>
      <c r="BJ2259" s="0" t="s">
        <v>155</v>
      </c>
      <c r="BK2259" s="0" t="s">
        <v>155</v>
      </c>
      <c r="BL2259" s="0" t="s">
        <v>155</v>
      </c>
      <c r="BP2259" s="0" t="s">
        <v>155</v>
      </c>
      <c r="BR2259" s="0" t="s">
        <v>155</v>
      </c>
      <c r="BS2259" s="0" t="s">
        <v>155</v>
      </c>
      <c r="BV2259" s="0" t="s">
        <v>155</v>
      </c>
      <c r="BY2259" s="0" t="s">
        <v>145</v>
      </c>
      <c r="CA2259" s="0" t="s">
        <v>155</v>
      </c>
      <c r="CC2259" s="0" t="s">
        <v>145</v>
      </c>
      <c r="CG2259" s="0" t="s">
        <v>155</v>
      </c>
      <c r="CH2259" s="0" t="s">
        <v>145</v>
      </c>
      <c r="CK2259" s="0" t="s">
        <v>155</v>
      </c>
      <c r="CL2259" s="0" t="s">
        <v>145</v>
      </c>
      <c r="CN2259" s="0" t="s">
        <v>155</v>
      </c>
      <c r="CO2259" s="0" t="s">
        <v>145</v>
      </c>
      <c r="CP2259" s="0" t="s">
        <v>155</v>
      </c>
      <c r="CT2259" s="0" t="s">
        <v>155</v>
      </c>
      <c r="CU2259" s="0" t="s">
        <v>145</v>
      </c>
      <c r="CV2259" s="0" t="s">
        <v>155</v>
      </c>
      <c r="CY2259" s="0" t="s">
        <v>155</v>
      </c>
      <c r="CZ2259" s="0" t="s">
        <v>141</v>
      </c>
      <c r="DC2259" s="0" t="s">
        <v>155</v>
      </c>
      <c r="DD2259" s="0" t="s">
        <v>145</v>
      </c>
      <c r="DF2259" s="0" t="s">
        <v>155</v>
      </c>
      <c r="DG2259" s="0" t="s">
        <v>145</v>
      </c>
      <c r="DI2259" s="0" t="s">
        <v>155</v>
      </c>
      <c r="DJ2259" s="0" t="s">
        <v>145</v>
      </c>
      <c r="DL2259" s="0" t="s">
        <v>155</v>
      </c>
      <c r="DM2259" s="0" t="s">
        <v>145</v>
      </c>
      <c r="DN2259" s="0" t="s">
        <v>155</v>
      </c>
      <c r="DR2259" s="0" t="s">
        <v>155</v>
      </c>
      <c r="DS2259" s="0" t="s">
        <v>145</v>
      </c>
      <c r="DT2259" s="0" t="s">
        <v>145</v>
      </c>
      <c r="DU2259" s="0" t="s">
        <v>155</v>
      </c>
      <c r="DW2259" s="0" t="s">
        <v>145</v>
      </c>
      <c r="DX2259" s="0" t="s">
        <v>155</v>
      </c>
      <c r="EA2259" s="0" t="s">
        <v>155</v>
      </c>
      <c r="ED2259" s="0" t="s">
        <v>145</v>
      </c>
      <c r="EF2259" s="0" t="s">
        <v>155</v>
      </c>
      <c r="EH2259" s="0" t="s">
        <v>145</v>
      </c>
    </row>
    <row r="2260" customFormat="false" ht="15" hidden="false" customHeight="false" outlineLevel="0" collapsed="false">
      <c r="A2260" s="0" t="s">
        <v>9830</v>
      </c>
      <c r="B2260" s="0" t="n">
        <v>78</v>
      </c>
      <c r="C2260" s="0" t="n">
        <v>362972</v>
      </c>
      <c r="D2260" s="0" t="s">
        <v>9831</v>
      </c>
      <c r="E2260" s="0" t="s">
        <v>1009</v>
      </c>
      <c r="F2260" s="0" t="str">
        <f aca="false">CONCATENATE(D2260," ",LEFT(H2260,4),"T=",AU2260,"D=",AV2260,"R=",AW2260,"M=",AX2260,"L=",AY2260,"B=",AZ2260)</f>
        <v>WILFONG T=1D=0R=0M=0L=0B=0</v>
      </c>
      <c r="G2260" s="0" t="s">
        <v>222</v>
      </c>
      <c r="I2260" s="0" t="s">
        <v>9832</v>
      </c>
      <c r="J2260" s="0" t="s">
        <v>9833</v>
      </c>
      <c r="K2260" s="0" t="s">
        <v>169</v>
      </c>
      <c r="M2260" s="0" t="s">
        <v>9834</v>
      </c>
      <c r="N2260" s="0" t="str">
        <f aca="false">RIGHT(M2260,LEN(M2260)-FIND(" ",M2260))</f>
        <v>WILLARD AVE NE</v>
      </c>
      <c r="P2260" s="0" t="s">
        <v>147</v>
      </c>
      <c r="Q2260" s="0" t="s">
        <v>148</v>
      </c>
      <c r="R2260" s="0" t="n">
        <v>44483</v>
      </c>
      <c r="AD2260" s="0" t="s">
        <v>149</v>
      </c>
      <c r="AE2260" s="0" t="s">
        <v>150</v>
      </c>
      <c r="AF2260" s="0" t="s">
        <v>151</v>
      </c>
      <c r="AH2260" s="0" t="n">
        <v>14</v>
      </c>
      <c r="AI2260" s="0" t="n">
        <v>11</v>
      </c>
      <c r="AN2260" s="0" t="s">
        <v>147</v>
      </c>
      <c r="AO2260" s="0" t="s">
        <v>8430</v>
      </c>
      <c r="AP2260" s="0" t="s">
        <v>8431</v>
      </c>
      <c r="AQ2260" s="0" t="n">
        <v>9</v>
      </c>
      <c r="AR2260" s="0" t="n">
        <v>64</v>
      </c>
      <c r="AS2260" s="0" t="n">
        <v>32</v>
      </c>
      <c r="AU2260" s="0" t="n">
        <f aca="false">COUNTA($BA$2260:$EH$2260)</f>
        <v>1</v>
      </c>
      <c r="AV2260" s="0" t="n">
        <f aca="false">COUNTIF($BA$2260:$EH$2260,"D")</f>
        <v>0</v>
      </c>
      <c r="AW2260" s="0" t="n">
        <f aca="false">COUNTIF($BA$2260:$EH$2260,"R")</f>
        <v>0</v>
      </c>
      <c r="AX2260" s="0" t="n">
        <f aca="false"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>0</v>
      </c>
      <c r="AY2260" s="0" t="n">
        <f aca="false"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>0</v>
      </c>
      <c r="AZ2260" s="0" t="n">
        <f aca="false">IF(EH2260&lt;&gt;"",1,0)</f>
        <v>0</v>
      </c>
      <c r="BB2260" s="0" t="s">
        <v>154</v>
      </c>
    </row>
    <row r="2261" customFormat="false" ht="15" hidden="false" customHeight="false" outlineLevel="0" collapsed="false">
      <c r="A2261" s="0" t="s">
        <v>9835</v>
      </c>
      <c r="B2261" s="0" t="n">
        <v>78</v>
      </c>
      <c r="C2261" s="0" t="n">
        <v>238985</v>
      </c>
      <c r="D2261" s="0" t="s">
        <v>480</v>
      </c>
      <c r="E2261" s="0" t="s">
        <v>3760</v>
      </c>
      <c r="F2261" s="0" t="str">
        <f aca="false">CONCATENATE(D2261," ",LEFT(H2261,4),"T=",AU2261,"D=",AV2261,"R=",AW2261,"M=",AX2261,"L=",AY2261,"B=",AZ2261)</f>
        <v>GIBBS T=35D=8R=0M=2L=6B=1</v>
      </c>
      <c r="G2261" s="0" t="s">
        <v>201</v>
      </c>
      <c r="I2261" s="0" t="s">
        <v>9836</v>
      </c>
      <c r="J2261" s="0" t="s">
        <v>9837</v>
      </c>
      <c r="K2261" s="0" t="s">
        <v>144</v>
      </c>
      <c r="L2261" s="0" t="s">
        <v>145</v>
      </c>
      <c r="M2261" s="0" t="s">
        <v>9838</v>
      </c>
      <c r="N2261" s="0" t="str">
        <f aca="false">RIGHT(M2261,LEN(M2261)-FIND(" ",M2261))</f>
        <v>GENESEE AVE NE</v>
      </c>
      <c r="P2261" s="0" t="s">
        <v>147</v>
      </c>
      <c r="Q2261" s="0" t="s">
        <v>148</v>
      </c>
      <c r="R2261" s="0" t="n">
        <v>44483</v>
      </c>
      <c r="AD2261" s="0" t="s">
        <v>149</v>
      </c>
      <c r="AE2261" s="0" t="s">
        <v>150</v>
      </c>
      <c r="AF2261" s="0" t="s">
        <v>151</v>
      </c>
      <c r="AH2261" s="0" t="n">
        <v>14</v>
      </c>
      <c r="AI2261" s="0" t="n">
        <v>11</v>
      </c>
      <c r="AN2261" s="0" t="s">
        <v>147</v>
      </c>
      <c r="AO2261" s="0" t="s">
        <v>8430</v>
      </c>
      <c r="AP2261" s="0" t="s">
        <v>8431</v>
      </c>
      <c r="AQ2261" s="0" t="n">
        <v>9</v>
      </c>
      <c r="AR2261" s="0" t="n">
        <v>64</v>
      </c>
      <c r="AS2261" s="0" t="n">
        <v>32</v>
      </c>
      <c r="AU2261" s="0" t="n">
        <f aca="false">COUNTA($BA$2261:$EH$2261)</f>
        <v>35</v>
      </c>
      <c r="AV2261" s="0" t="n">
        <f aca="false">COUNTIF($BA$2261:$EH$2261,"D")</f>
        <v>8</v>
      </c>
      <c r="AW2261" s="0" t="n">
        <f aca="false">COUNTIF($BA$2261:$EH$2261,"R")</f>
        <v>0</v>
      </c>
      <c r="AX2261" s="0" t="n">
        <f aca="false"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>2</v>
      </c>
      <c r="AY2261" s="0" t="n">
        <f aca="false"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>6</v>
      </c>
      <c r="AZ2261" s="0" t="n">
        <f aca="false">IF(EH2261&lt;&gt;"",1,0)</f>
        <v>1</v>
      </c>
      <c r="BB2261" s="0" t="s">
        <v>154</v>
      </c>
      <c r="BC2261" s="0" t="s">
        <v>155</v>
      </c>
      <c r="BD2261" s="0" t="s">
        <v>155</v>
      </c>
      <c r="BF2261" s="0" t="s">
        <v>155</v>
      </c>
      <c r="BH2261" s="0" t="s">
        <v>155</v>
      </c>
      <c r="BI2261" s="0" t="s">
        <v>155</v>
      </c>
      <c r="BK2261" s="0" t="s">
        <v>155</v>
      </c>
      <c r="BL2261" s="0" t="s">
        <v>155</v>
      </c>
      <c r="BP2261" s="0" t="s">
        <v>155</v>
      </c>
      <c r="BS2261" s="0" t="s">
        <v>155</v>
      </c>
      <c r="BV2261" s="0" t="s">
        <v>155</v>
      </c>
      <c r="BY2261" s="0" t="s">
        <v>145</v>
      </c>
      <c r="CA2261" s="0" t="s">
        <v>155</v>
      </c>
      <c r="CG2261" s="0" t="s">
        <v>155</v>
      </c>
      <c r="CH2261" s="0" t="s">
        <v>145</v>
      </c>
      <c r="CK2261" s="0" t="s">
        <v>155</v>
      </c>
      <c r="CP2261" s="0" t="s">
        <v>155</v>
      </c>
      <c r="CQ2261" s="0" t="s">
        <v>155</v>
      </c>
      <c r="CT2261" s="0" t="s">
        <v>155</v>
      </c>
      <c r="CY2261" s="0" t="s">
        <v>155</v>
      </c>
      <c r="CZ2261" s="0" t="s">
        <v>145</v>
      </c>
      <c r="DC2261" s="0" t="s">
        <v>155</v>
      </c>
      <c r="DI2261" s="0" t="s">
        <v>155</v>
      </c>
      <c r="DL2261" s="0" t="s">
        <v>155</v>
      </c>
      <c r="DM2261" s="0" t="s">
        <v>145</v>
      </c>
      <c r="DN2261" s="0" t="s">
        <v>155</v>
      </c>
      <c r="DR2261" s="0" t="s">
        <v>155</v>
      </c>
      <c r="DS2261" s="0" t="s">
        <v>145</v>
      </c>
      <c r="DU2261" s="0" t="s">
        <v>155</v>
      </c>
      <c r="DW2261" s="0" t="s">
        <v>145</v>
      </c>
      <c r="DX2261" s="0" t="s">
        <v>155</v>
      </c>
      <c r="EA2261" s="0" t="s">
        <v>155</v>
      </c>
      <c r="ED2261" s="0" t="s">
        <v>145</v>
      </c>
      <c r="EF2261" s="0" t="s">
        <v>155</v>
      </c>
      <c r="EH2261" s="0" t="s">
        <v>145</v>
      </c>
    </row>
    <row r="2262" customFormat="false" ht="15" hidden="false" customHeight="false" outlineLevel="0" collapsed="false">
      <c r="A2262" s="0" t="s">
        <v>9839</v>
      </c>
      <c r="B2262" s="0" t="n">
        <v>78</v>
      </c>
      <c r="C2262" s="0" t="n">
        <v>453797</v>
      </c>
      <c r="D2262" s="0" t="s">
        <v>9840</v>
      </c>
      <c r="E2262" s="0" t="s">
        <v>1590</v>
      </c>
      <c r="F2262" s="0" t="str">
        <f aca="false">CONCATENATE(D2262," ",LEFT(H2262,4),"T=",AU2262,"D=",AV2262,"R=",AW2262,"M=",AX2262,"L=",AY2262,"B=",AZ2262)</f>
        <v>WALDEN T=5D=0R=0M=0L=0B=0</v>
      </c>
      <c r="G2262" s="0" t="s">
        <v>450</v>
      </c>
      <c r="I2262" s="0" t="s">
        <v>9841</v>
      </c>
      <c r="J2262" s="0" t="s">
        <v>6722</v>
      </c>
      <c r="K2262" s="0" t="s">
        <v>144</v>
      </c>
      <c r="M2262" s="0" t="s">
        <v>8637</v>
      </c>
      <c r="N2262" s="0" t="str">
        <f aca="false">RIGHT(M2262,LEN(M2262)-FIND(" ",M2262))</f>
        <v>GENESEE AVE NE</v>
      </c>
      <c r="P2262" s="0" t="s">
        <v>147</v>
      </c>
      <c r="Q2262" s="0" t="s">
        <v>148</v>
      </c>
      <c r="R2262" s="0" t="n">
        <v>44483</v>
      </c>
      <c r="AD2262" s="0" t="s">
        <v>149</v>
      </c>
      <c r="AE2262" s="0" t="s">
        <v>150</v>
      </c>
      <c r="AF2262" s="0" t="s">
        <v>151</v>
      </c>
      <c r="AH2262" s="0" t="n">
        <v>14</v>
      </c>
      <c r="AI2262" s="0" t="n">
        <v>11</v>
      </c>
      <c r="AN2262" s="0" t="s">
        <v>147</v>
      </c>
      <c r="AO2262" s="0" t="s">
        <v>8430</v>
      </c>
      <c r="AP2262" s="0" t="s">
        <v>8431</v>
      </c>
      <c r="AQ2262" s="0" t="n">
        <v>9</v>
      </c>
      <c r="AR2262" s="0" t="n">
        <v>64</v>
      </c>
      <c r="AS2262" s="0" t="n">
        <v>32</v>
      </c>
      <c r="AU2262" s="0" t="n">
        <f aca="false">COUNTA($BA$2262:$EH$2262)</f>
        <v>5</v>
      </c>
      <c r="AV2262" s="0" t="n">
        <f aca="false">COUNTIF($BA$2262:$EH$2262,"D")</f>
        <v>0</v>
      </c>
      <c r="AW2262" s="0" t="n">
        <f aca="false">COUNTIF($BA$2262:$EH$2262,"R")</f>
        <v>0</v>
      </c>
      <c r="AX2262" s="0" t="n">
        <f aca="false"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>0</v>
      </c>
      <c r="AY2262" s="0" t="n">
        <f aca="false"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>0</v>
      </c>
      <c r="AZ2262" s="0" t="n">
        <f aca="false">IF(EH2262&lt;&gt;"",1,0)</f>
        <v>0</v>
      </c>
      <c r="BB2262" s="0" t="s">
        <v>154</v>
      </c>
      <c r="DN2262" s="0" t="s">
        <v>155</v>
      </c>
      <c r="DU2262" s="0" t="s">
        <v>155</v>
      </c>
      <c r="EA2262" s="0" t="s">
        <v>155</v>
      </c>
      <c r="EF2262" s="0" t="s">
        <v>155</v>
      </c>
    </row>
    <row r="2263" customFormat="false" ht="15" hidden="false" customHeight="false" outlineLevel="0" collapsed="false">
      <c r="A2263" s="0" t="s">
        <v>9842</v>
      </c>
      <c r="B2263" s="0" t="n">
        <v>78</v>
      </c>
      <c r="C2263" s="0" t="n">
        <v>339654</v>
      </c>
      <c r="D2263" s="0" t="s">
        <v>4887</v>
      </c>
      <c r="E2263" s="0" t="s">
        <v>433</v>
      </c>
      <c r="F2263" s="0" t="str">
        <f aca="false">CONCATENATE(D2263," ",LEFT(H2263,4),"T=",AU2263,"D=",AV2263,"R=",AW2263,"M=",AX2263,"L=",AY2263,"B=",AZ2263)</f>
        <v>ELDER T=12D=0R=3M=0L=2B=0</v>
      </c>
      <c r="G2263" s="0" t="s">
        <v>344</v>
      </c>
      <c r="I2263" s="0" t="s">
        <v>9843</v>
      </c>
      <c r="J2263" s="0" t="s">
        <v>9406</v>
      </c>
      <c r="K2263" s="0" t="s">
        <v>144</v>
      </c>
      <c r="L2263" s="0" t="s">
        <v>141</v>
      </c>
      <c r="M2263" s="0" t="s">
        <v>9407</v>
      </c>
      <c r="N2263" s="0" t="str">
        <f aca="false">RIGHT(M2263,LEN(M2263)-FIND(" ",M2263))</f>
        <v>GENESEE AVE NE</v>
      </c>
      <c r="P2263" s="0" t="s">
        <v>147</v>
      </c>
      <c r="Q2263" s="0" t="s">
        <v>148</v>
      </c>
      <c r="R2263" s="0" t="n">
        <v>44483</v>
      </c>
      <c r="AD2263" s="0" t="s">
        <v>149</v>
      </c>
      <c r="AE2263" s="0" t="s">
        <v>150</v>
      </c>
      <c r="AF2263" s="0" t="s">
        <v>151</v>
      </c>
      <c r="AH2263" s="0" t="n">
        <v>14</v>
      </c>
      <c r="AI2263" s="0" t="n">
        <v>11</v>
      </c>
      <c r="AN2263" s="0" t="s">
        <v>147</v>
      </c>
      <c r="AO2263" s="0" t="s">
        <v>8430</v>
      </c>
      <c r="AP2263" s="0" t="s">
        <v>8431</v>
      </c>
      <c r="AQ2263" s="0" t="n">
        <v>9</v>
      </c>
      <c r="AR2263" s="0" t="n">
        <v>64</v>
      </c>
      <c r="AS2263" s="0" t="n">
        <v>32</v>
      </c>
      <c r="AU2263" s="0" t="n">
        <f aca="false">COUNTA($BA$2263:$EH$2263)</f>
        <v>12</v>
      </c>
      <c r="AV2263" s="0" t="n">
        <f aca="false">COUNTIF($BA$2263:$EH$2263,"D")</f>
        <v>0</v>
      </c>
      <c r="AW2263" s="0" t="n">
        <f aca="false">COUNTIF($BA$2263:$EH$2263,"R")</f>
        <v>3</v>
      </c>
      <c r="AX2263" s="0" t="n">
        <f aca="false"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>0</v>
      </c>
      <c r="AY2263" s="0" t="n">
        <f aca="false"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>2</v>
      </c>
      <c r="AZ2263" s="0" t="n">
        <f aca="false">IF(EH2263&lt;&gt;"",1,0)</f>
        <v>0</v>
      </c>
      <c r="BB2263" s="0" t="s">
        <v>154</v>
      </c>
      <c r="BS2263" s="0" t="s">
        <v>155</v>
      </c>
      <c r="CP2263" s="0" t="s">
        <v>155</v>
      </c>
      <c r="CZ2263" s="0" t="s">
        <v>141</v>
      </c>
      <c r="DC2263" s="0" t="s">
        <v>155</v>
      </c>
      <c r="DI2263" s="0" t="s">
        <v>155</v>
      </c>
      <c r="DL2263" s="0" t="s">
        <v>155</v>
      </c>
      <c r="DM2263" s="0" t="s">
        <v>141</v>
      </c>
      <c r="DN2263" s="0" t="s">
        <v>155</v>
      </c>
      <c r="DU2263" s="0" t="s">
        <v>155</v>
      </c>
      <c r="ED2263" s="0" t="s">
        <v>141</v>
      </c>
      <c r="EF2263" s="0" t="s">
        <v>155</v>
      </c>
    </row>
    <row r="2264" customFormat="false" ht="15" hidden="false" customHeight="false" outlineLevel="0" collapsed="false">
      <c r="A2264" s="0" t="s">
        <v>9844</v>
      </c>
      <c r="B2264" s="0" t="n">
        <v>78</v>
      </c>
      <c r="C2264" s="0" t="n">
        <v>37084</v>
      </c>
      <c r="D2264" s="0" t="s">
        <v>5295</v>
      </c>
      <c r="E2264" s="0" t="s">
        <v>462</v>
      </c>
      <c r="F2264" s="0" t="str">
        <f aca="false">CONCATENATE(D2264," ",LEFT(H2264,4),"T=",AU2264,"D=",AV2264,"R=",AW2264,"M=",AX2264,"L=",AY2264,"B=",AZ2264)</f>
        <v>CHRISTY T=27D=1R=6M=1L=6B=0</v>
      </c>
      <c r="G2264" s="0" t="s">
        <v>242</v>
      </c>
      <c r="I2264" s="0" t="s">
        <v>9845</v>
      </c>
      <c r="J2264" s="0" t="s">
        <v>9846</v>
      </c>
      <c r="K2264" s="0" t="s">
        <v>144</v>
      </c>
      <c r="L2264" s="0" t="s">
        <v>141</v>
      </c>
      <c r="M2264" s="0" t="s">
        <v>9847</v>
      </c>
      <c r="N2264" s="0" t="str">
        <f aca="false">RIGHT(M2264,LEN(M2264)-FIND(" ",M2264))</f>
        <v>GUARNIERI DR NE</v>
      </c>
      <c r="P2264" s="0" t="s">
        <v>147</v>
      </c>
      <c r="Q2264" s="0" t="s">
        <v>148</v>
      </c>
      <c r="R2264" s="0" t="n">
        <v>44483</v>
      </c>
      <c r="AD2264" s="0" t="s">
        <v>149</v>
      </c>
      <c r="AE2264" s="0" t="s">
        <v>150</v>
      </c>
      <c r="AF2264" s="0" t="s">
        <v>151</v>
      </c>
      <c r="AH2264" s="0" t="n">
        <v>14</v>
      </c>
      <c r="AI2264" s="0" t="n">
        <v>11</v>
      </c>
      <c r="AN2264" s="0" t="s">
        <v>147</v>
      </c>
      <c r="AO2264" s="0" t="s">
        <v>8430</v>
      </c>
      <c r="AP2264" s="0" t="s">
        <v>8431</v>
      </c>
      <c r="AQ2264" s="0" t="n">
        <v>9</v>
      </c>
      <c r="AR2264" s="0" t="n">
        <v>64</v>
      </c>
      <c r="AS2264" s="0" t="n">
        <v>32</v>
      </c>
      <c r="AU2264" s="0" t="n">
        <f aca="false">COUNTA($BA$2264:$EH$2264)</f>
        <v>27</v>
      </c>
      <c r="AV2264" s="0" t="n">
        <f aca="false">COUNTIF($BA$2264:$EH$2264,"D")</f>
        <v>1</v>
      </c>
      <c r="AW2264" s="0" t="n">
        <f aca="false">COUNTIF($BA$2264:$EH$2264,"R")</f>
        <v>6</v>
      </c>
      <c r="AX2264" s="0" t="n">
        <f aca="false"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>1</v>
      </c>
      <c r="AY2264" s="0" t="n">
        <f aca="false"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>6</v>
      </c>
      <c r="AZ2264" s="0" t="n">
        <f aca="false">IF(EH2264&lt;&gt;"",1,0)</f>
        <v>0</v>
      </c>
      <c r="BB2264" s="0" t="s">
        <v>154</v>
      </c>
      <c r="BD2264" s="0" t="s">
        <v>155</v>
      </c>
      <c r="BJ2264" s="0" t="s">
        <v>155</v>
      </c>
      <c r="BL2264" s="0" t="s">
        <v>155</v>
      </c>
      <c r="BP2264" s="0" t="s">
        <v>155</v>
      </c>
      <c r="BS2264" s="0" t="s">
        <v>155</v>
      </c>
      <c r="CA2264" s="0" t="s">
        <v>155</v>
      </c>
      <c r="CK2264" s="0" t="s">
        <v>155</v>
      </c>
      <c r="CN2264" s="0" t="s">
        <v>155</v>
      </c>
      <c r="CO2264" s="0" t="s">
        <v>141</v>
      </c>
      <c r="CP2264" s="0" t="s">
        <v>155</v>
      </c>
      <c r="CV2264" s="0" t="s">
        <v>155</v>
      </c>
      <c r="CY2264" s="0" t="s">
        <v>155</v>
      </c>
      <c r="CZ2264" s="0" t="s">
        <v>141</v>
      </c>
      <c r="DC2264" s="0" t="s">
        <v>155</v>
      </c>
      <c r="DI2264" s="0" t="s">
        <v>155</v>
      </c>
      <c r="DL2264" s="0" t="s">
        <v>155</v>
      </c>
      <c r="DM2264" s="0" t="s">
        <v>141</v>
      </c>
      <c r="DN2264" s="0" t="s">
        <v>155</v>
      </c>
      <c r="DS2264" s="0" t="s">
        <v>141</v>
      </c>
      <c r="DT2264" s="0" t="s">
        <v>141</v>
      </c>
      <c r="DU2264" s="0" t="s">
        <v>155</v>
      </c>
      <c r="DW2264" s="0" t="s">
        <v>145</v>
      </c>
      <c r="DX2264" s="0" t="s">
        <v>155</v>
      </c>
      <c r="EA2264" s="0" t="s">
        <v>155</v>
      </c>
      <c r="ED2264" s="0" t="s">
        <v>141</v>
      </c>
      <c r="EF2264" s="0" t="s">
        <v>155</v>
      </c>
    </row>
    <row r="2265" customFormat="false" ht="15" hidden="false" customHeight="false" outlineLevel="0" collapsed="false">
      <c r="A2265" s="0" t="s">
        <v>9848</v>
      </c>
      <c r="B2265" s="0" t="n">
        <v>78</v>
      </c>
      <c r="C2265" s="0" t="n">
        <v>353177</v>
      </c>
      <c r="D2265" s="0" t="s">
        <v>556</v>
      </c>
      <c r="E2265" s="0" t="s">
        <v>395</v>
      </c>
      <c r="F2265" s="0" t="str">
        <f aca="false">CONCATENATE(D2265," ",LEFT(H2265,4),"T=",AU2265,"D=",AV2265,"R=",AW2265,"M=",AX2265,"L=",AY2265,"B=",AZ2265)</f>
        <v>BOLINO T=9D=1R=0M=0L=0B=0</v>
      </c>
      <c r="G2265" s="0" t="s">
        <v>337</v>
      </c>
      <c r="I2265" s="0" t="s">
        <v>9849</v>
      </c>
      <c r="J2265" s="0" t="s">
        <v>1065</v>
      </c>
      <c r="K2265" s="0" t="s">
        <v>169</v>
      </c>
      <c r="M2265" s="0" t="s">
        <v>9768</v>
      </c>
      <c r="N2265" s="0" t="str">
        <f aca="false">RIGHT(M2265,LEN(M2265)-FIND(" ",M2265))</f>
        <v>HOLLYWOOD ST NE</v>
      </c>
      <c r="P2265" s="0" t="s">
        <v>147</v>
      </c>
      <c r="Q2265" s="0" t="s">
        <v>148</v>
      </c>
      <c r="R2265" s="0" t="n">
        <v>44483</v>
      </c>
      <c r="AD2265" s="0" t="s">
        <v>149</v>
      </c>
      <c r="AE2265" s="0" t="s">
        <v>150</v>
      </c>
      <c r="AF2265" s="0" t="s">
        <v>151</v>
      </c>
      <c r="AH2265" s="0" t="n">
        <v>14</v>
      </c>
      <c r="AI2265" s="0" t="n">
        <v>11</v>
      </c>
      <c r="AN2265" s="0" t="s">
        <v>147</v>
      </c>
      <c r="AO2265" s="0" t="s">
        <v>8430</v>
      </c>
      <c r="AP2265" s="0" t="s">
        <v>8431</v>
      </c>
      <c r="AQ2265" s="0" t="n">
        <v>9</v>
      </c>
      <c r="AR2265" s="0" t="n">
        <v>64</v>
      </c>
      <c r="AS2265" s="0" t="n">
        <v>32</v>
      </c>
      <c r="AU2265" s="0" t="n">
        <f aca="false">COUNTA($BA$2265:$EH$2265)</f>
        <v>9</v>
      </c>
      <c r="AV2265" s="0" t="n">
        <f aca="false">COUNTIF($BA$2265:$EH$2265,"D")</f>
        <v>1</v>
      </c>
      <c r="AW2265" s="0" t="n">
        <f aca="false">COUNTIF($BA$2265:$EH$2265,"R")</f>
        <v>0</v>
      </c>
      <c r="AX2265" s="0" t="n">
        <f aca="false"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>0</v>
      </c>
      <c r="AY2265" s="0" t="n">
        <f aca="false"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>0</v>
      </c>
      <c r="AZ2265" s="0" t="n">
        <f aca="false">IF(EH2265&lt;&gt;"",1,0)</f>
        <v>0</v>
      </c>
      <c r="BB2265" s="0" t="s">
        <v>154</v>
      </c>
      <c r="CA2265" s="0" t="s">
        <v>155</v>
      </c>
      <c r="CG2265" s="0" t="s">
        <v>155</v>
      </c>
      <c r="CP2265" s="0" t="s">
        <v>155</v>
      </c>
      <c r="CY2265" s="0" t="s">
        <v>155</v>
      </c>
      <c r="CZ2265" s="0" t="s">
        <v>145</v>
      </c>
      <c r="DC2265" s="0" t="s">
        <v>155</v>
      </c>
      <c r="DI2265" s="0" t="s">
        <v>155</v>
      </c>
      <c r="DN2265" s="0" t="s">
        <v>155</v>
      </c>
    </row>
    <row r="2266" customFormat="false" ht="15" hidden="false" customHeight="false" outlineLevel="0" collapsed="false">
      <c r="A2266" s="0" t="s">
        <v>9850</v>
      </c>
      <c r="B2266" s="0" t="n">
        <v>78</v>
      </c>
      <c r="C2266" s="0" t="n">
        <v>152035</v>
      </c>
      <c r="D2266" s="0" t="s">
        <v>2913</v>
      </c>
      <c r="E2266" s="0" t="s">
        <v>952</v>
      </c>
      <c r="F2266" s="0" t="str">
        <f aca="false">CONCATENATE(D2266," ",LEFT(H2266,4),"T=",AU2266,"D=",AV2266,"R=",AW2266,"M=",AX2266,"L=",AY2266,"B=",AZ2266)</f>
        <v>MORGAN T=38D=3R=4M=1L=4B=1</v>
      </c>
      <c r="G2266" s="0" t="s">
        <v>482</v>
      </c>
      <c r="I2266" s="0" t="s">
        <v>9851</v>
      </c>
      <c r="J2266" s="0" t="s">
        <v>9776</v>
      </c>
      <c r="K2266" s="0" t="s">
        <v>144</v>
      </c>
      <c r="L2266" s="0" t="s">
        <v>141</v>
      </c>
      <c r="M2266" s="0" t="s">
        <v>9777</v>
      </c>
      <c r="N2266" s="0" t="str">
        <f aca="false">RIGHT(M2266,LEN(M2266)-FIND(" ",M2266))</f>
        <v>GUARNIERI DR NE</v>
      </c>
      <c r="P2266" s="0" t="s">
        <v>147</v>
      </c>
      <c r="Q2266" s="0" t="s">
        <v>148</v>
      </c>
      <c r="R2266" s="0" t="n">
        <v>44483</v>
      </c>
      <c r="AD2266" s="0" t="s">
        <v>149</v>
      </c>
      <c r="AE2266" s="0" t="s">
        <v>150</v>
      </c>
      <c r="AF2266" s="0" t="s">
        <v>151</v>
      </c>
      <c r="AH2266" s="0" t="n">
        <v>14</v>
      </c>
      <c r="AI2266" s="0" t="n">
        <v>11</v>
      </c>
      <c r="AN2266" s="0" t="s">
        <v>147</v>
      </c>
      <c r="AO2266" s="0" t="s">
        <v>8430</v>
      </c>
      <c r="AP2266" s="0" t="s">
        <v>8431</v>
      </c>
      <c r="AQ2266" s="0" t="n">
        <v>9</v>
      </c>
      <c r="AR2266" s="0" t="n">
        <v>64</v>
      </c>
      <c r="AS2266" s="0" t="n">
        <v>32</v>
      </c>
      <c r="AU2266" s="0" t="n">
        <f aca="false">COUNTA($BA$2266:$EH$2266)</f>
        <v>38</v>
      </c>
      <c r="AV2266" s="0" t="n">
        <f aca="false">COUNTIF($BA$2266:$EH$2266,"D")</f>
        <v>3</v>
      </c>
      <c r="AW2266" s="0" t="n">
        <f aca="false">COUNTIF($BA$2266:$EH$2266,"R")</f>
        <v>4</v>
      </c>
      <c r="AX2266" s="0" t="n">
        <f aca="false"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>1</v>
      </c>
      <c r="AY2266" s="0" t="n">
        <f aca="false"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>4</v>
      </c>
      <c r="AZ2266" s="0" t="n">
        <f aca="false">IF(EH2266&lt;&gt;"",1,0)</f>
        <v>1</v>
      </c>
      <c r="BB2266" s="0" t="s">
        <v>154</v>
      </c>
      <c r="BC2266" s="0" t="s">
        <v>155</v>
      </c>
      <c r="BD2266" s="0" t="s">
        <v>155</v>
      </c>
      <c r="BE2266" s="0" t="s">
        <v>155</v>
      </c>
      <c r="BF2266" s="0" t="s">
        <v>155</v>
      </c>
      <c r="BH2266" s="0" t="s">
        <v>155</v>
      </c>
      <c r="BI2266" s="0" t="s">
        <v>155</v>
      </c>
      <c r="BJ2266" s="0" t="s">
        <v>155</v>
      </c>
      <c r="BK2266" s="0" t="s">
        <v>155</v>
      </c>
      <c r="BL2266" s="0" t="s">
        <v>155</v>
      </c>
      <c r="BP2266" s="0" t="s">
        <v>155</v>
      </c>
      <c r="BR2266" s="0" t="s">
        <v>155</v>
      </c>
      <c r="BS2266" s="0" t="s">
        <v>155</v>
      </c>
      <c r="BV2266" s="0" t="s">
        <v>155</v>
      </c>
      <c r="BY2266" s="0" t="s">
        <v>145</v>
      </c>
      <c r="CA2266" s="0" t="s">
        <v>155</v>
      </c>
      <c r="CG2266" s="0" t="s">
        <v>155</v>
      </c>
      <c r="CH2266" s="0" t="s">
        <v>145</v>
      </c>
      <c r="CK2266" s="0" t="s">
        <v>155</v>
      </c>
      <c r="CL2266" s="0" t="s">
        <v>145</v>
      </c>
      <c r="CN2266" s="0" t="s">
        <v>155</v>
      </c>
      <c r="CP2266" s="0" t="s">
        <v>155</v>
      </c>
      <c r="CV2266" s="0" t="s">
        <v>155</v>
      </c>
      <c r="CY2266" s="0" t="s">
        <v>155</v>
      </c>
      <c r="CZ2266" s="0" t="s">
        <v>141</v>
      </c>
      <c r="DC2266" s="0" t="s">
        <v>155</v>
      </c>
      <c r="DF2266" s="0" t="s">
        <v>155</v>
      </c>
      <c r="DG2266" s="0" t="s">
        <v>141</v>
      </c>
      <c r="DI2266" s="0" t="s">
        <v>155</v>
      </c>
      <c r="DL2266" s="0" t="s">
        <v>155</v>
      </c>
      <c r="DN2266" s="0" t="s">
        <v>155</v>
      </c>
      <c r="DS2266" s="0" t="s">
        <v>141</v>
      </c>
      <c r="DU2266" s="0" t="s">
        <v>155</v>
      </c>
      <c r="DX2266" s="0" t="s">
        <v>155</v>
      </c>
      <c r="EA2266" s="0" t="s">
        <v>155</v>
      </c>
      <c r="ED2266" s="0" t="s">
        <v>141</v>
      </c>
      <c r="EF2266" s="0" t="s">
        <v>155</v>
      </c>
      <c r="EH2266" s="0" t="s">
        <v>155</v>
      </c>
    </row>
    <row r="2267" customFormat="false" ht="15" hidden="false" customHeight="false" outlineLevel="0" collapsed="false">
      <c r="A2267" s="0" t="s">
        <v>9852</v>
      </c>
      <c r="B2267" s="0" t="n">
        <v>78</v>
      </c>
      <c r="C2267" s="0" t="n">
        <v>298981</v>
      </c>
      <c r="D2267" s="0" t="s">
        <v>8659</v>
      </c>
      <c r="E2267" s="0" t="s">
        <v>2143</v>
      </c>
      <c r="F2267" s="0" t="str">
        <f aca="false">CONCATENATE(D2267," ",LEFT(H2267,4),"T=",AU2267,"D=",AV2267,"R=",AW2267,"M=",AX2267,"L=",AY2267,"B=",AZ2267)</f>
        <v>CONONICO T=12D=3R=0M=1L=0B=0</v>
      </c>
      <c r="G2267" s="0" t="s">
        <v>766</v>
      </c>
      <c r="I2267" s="0" t="s">
        <v>9853</v>
      </c>
      <c r="J2267" s="0" t="s">
        <v>161</v>
      </c>
      <c r="K2267" s="0" t="s">
        <v>169</v>
      </c>
      <c r="M2267" s="0" t="s">
        <v>9456</v>
      </c>
      <c r="N2267" s="0" t="str">
        <f aca="false">RIGHT(M2267,LEN(M2267)-FIND(" ",M2267))</f>
        <v>OAK KNOLL AVE NE</v>
      </c>
      <c r="P2267" s="0" t="s">
        <v>147</v>
      </c>
      <c r="Q2267" s="0" t="s">
        <v>148</v>
      </c>
      <c r="R2267" s="0" t="n">
        <v>44483</v>
      </c>
      <c r="AD2267" s="0" t="s">
        <v>149</v>
      </c>
      <c r="AE2267" s="0" t="s">
        <v>150</v>
      </c>
      <c r="AF2267" s="0" t="s">
        <v>151</v>
      </c>
      <c r="AH2267" s="0" t="n">
        <v>14</v>
      </c>
      <c r="AI2267" s="0" t="n">
        <v>11</v>
      </c>
      <c r="AN2267" s="0" t="s">
        <v>147</v>
      </c>
      <c r="AO2267" s="0" t="s">
        <v>8430</v>
      </c>
      <c r="AP2267" s="0" t="s">
        <v>8431</v>
      </c>
      <c r="AQ2267" s="0" t="n">
        <v>9</v>
      </c>
      <c r="AR2267" s="0" t="n">
        <v>64</v>
      </c>
      <c r="AS2267" s="0" t="n">
        <v>32</v>
      </c>
      <c r="AU2267" s="0" t="n">
        <f aca="false">COUNTA($BA$2267:$EH$2267)</f>
        <v>12</v>
      </c>
      <c r="AV2267" s="0" t="n">
        <f aca="false">COUNTIF($BA$2267:$EH$2267,"D")</f>
        <v>3</v>
      </c>
      <c r="AW2267" s="0" t="n">
        <f aca="false">COUNTIF($BA$2267:$EH$2267,"R")</f>
        <v>0</v>
      </c>
      <c r="AX2267" s="0" t="n">
        <f aca="false"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>1</v>
      </c>
      <c r="AY2267" s="0" t="n">
        <f aca="false"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>0</v>
      </c>
      <c r="AZ2267" s="0" t="n">
        <f aca="false">IF(EH2267&lt;&gt;"",1,0)</f>
        <v>0</v>
      </c>
      <c r="BB2267" s="0" t="s">
        <v>154</v>
      </c>
      <c r="BD2267" s="0" t="s">
        <v>155</v>
      </c>
      <c r="BE2267" s="0" t="s">
        <v>155</v>
      </c>
      <c r="BI2267" s="0" t="s">
        <v>155</v>
      </c>
      <c r="BK2267" s="0" t="s">
        <v>155</v>
      </c>
      <c r="BL2267" s="0" t="s">
        <v>155</v>
      </c>
      <c r="BV2267" s="0" t="s">
        <v>155</v>
      </c>
      <c r="BY2267" s="0" t="s">
        <v>145</v>
      </c>
      <c r="CL2267" s="0" t="s">
        <v>145</v>
      </c>
      <c r="CN2267" s="0" t="s">
        <v>155</v>
      </c>
      <c r="CZ2267" s="0" t="s">
        <v>145</v>
      </c>
      <c r="DC2267" s="0" t="s">
        <v>155</v>
      </c>
    </row>
    <row r="2268" customFormat="false" ht="15" hidden="false" customHeight="false" outlineLevel="0" collapsed="false">
      <c r="A2268" s="0" t="s">
        <v>9854</v>
      </c>
      <c r="B2268" s="0" t="n">
        <v>78</v>
      </c>
      <c r="C2268" s="0" t="n">
        <v>355647</v>
      </c>
      <c r="D2268" s="0" t="s">
        <v>9855</v>
      </c>
      <c r="E2268" s="0" t="s">
        <v>2030</v>
      </c>
      <c r="F2268" s="0" t="str">
        <f aca="false">CONCATENATE(D2268," ",LEFT(H2268,4),"T=",AU2268,"D=",AV2268,"R=",AW2268,"M=",AX2268,"L=",AY2268,"B=",AZ2268)</f>
        <v>FURBEE T=3D=1R=0M=0L=0B=0</v>
      </c>
      <c r="G2268" s="0" t="s">
        <v>1493</v>
      </c>
      <c r="I2268" s="0" t="s">
        <v>9856</v>
      </c>
      <c r="J2268" s="0" t="s">
        <v>9857</v>
      </c>
      <c r="K2268" s="0" t="s">
        <v>169</v>
      </c>
      <c r="M2268" s="0" t="s">
        <v>9858</v>
      </c>
      <c r="N2268" s="0" t="str">
        <f aca="false">RIGHT(M2268,LEN(M2268)-FIND(" ",M2268))</f>
        <v>HOLLYWOOD ST NE</v>
      </c>
      <c r="P2268" s="0" t="s">
        <v>147</v>
      </c>
      <c r="Q2268" s="0" t="s">
        <v>148</v>
      </c>
      <c r="R2268" s="0" t="n">
        <v>44483</v>
      </c>
      <c r="AD2268" s="0" t="s">
        <v>149</v>
      </c>
      <c r="AE2268" s="0" t="s">
        <v>150</v>
      </c>
      <c r="AF2268" s="0" t="s">
        <v>151</v>
      </c>
      <c r="AH2268" s="0" t="n">
        <v>14</v>
      </c>
      <c r="AI2268" s="0" t="n">
        <v>11</v>
      </c>
      <c r="AN2268" s="0" t="s">
        <v>147</v>
      </c>
      <c r="AO2268" s="0" t="s">
        <v>8430</v>
      </c>
      <c r="AP2268" s="0" t="s">
        <v>8431</v>
      </c>
      <c r="AQ2268" s="0" t="n">
        <v>9</v>
      </c>
      <c r="AR2268" s="0" t="n">
        <v>64</v>
      </c>
      <c r="AS2268" s="0" t="n">
        <v>32</v>
      </c>
      <c r="AU2268" s="0" t="n">
        <f aca="false">COUNTA($BA$2268:$EH$2268)</f>
        <v>3</v>
      </c>
      <c r="AV2268" s="0" t="n">
        <f aca="false">COUNTIF($BA$2268:$EH$2268,"D")</f>
        <v>1</v>
      </c>
      <c r="AW2268" s="0" t="n">
        <f aca="false">COUNTIF($BA$2268:$EH$2268,"R")</f>
        <v>0</v>
      </c>
      <c r="AX2268" s="0" t="n">
        <f aca="false"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>0</v>
      </c>
      <c r="AY2268" s="0" t="n">
        <f aca="false"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>0</v>
      </c>
      <c r="AZ2268" s="0" t="n">
        <f aca="false">IF(EH2268&lt;&gt;"",1,0)</f>
        <v>0</v>
      </c>
      <c r="BB2268" s="0" t="s">
        <v>154</v>
      </c>
      <c r="CZ2268" s="0" t="s">
        <v>145</v>
      </c>
      <c r="DN2268" s="0" t="s">
        <v>155</v>
      </c>
    </row>
    <row r="2269" customFormat="false" ht="15" hidden="false" customHeight="false" outlineLevel="0" collapsed="false">
      <c r="A2269" s="0" t="s">
        <v>9859</v>
      </c>
      <c r="B2269" s="0" t="n">
        <v>78</v>
      </c>
      <c r="C2269" s="0" t="n">
        <v>373334</v>
      </c>
      <c r="D2269" s="0" t="s">
        <v>8588</v>
      </c>
      <c r="E2269" s="0" t="s">
        <v>166</v>
      </c>
      <c r="F2269" s="0" t="str">
        <f aca="false">CONCATENATE(D2269," ",LEFT(H2269,4),"T=",AU2269,"D=",AV2269,"R=",AW2269,"M=",AX2269,"L=",AY2269,"B=",AZ2269)</f>
        <v>LEHMAN T=4D=0R=0M=0L=0B=0</v>
      </c>
      <c r="G2269" s="0" t="s">
        <v>1297</v>
      </c>
      <c r="I2269" s="0" t="s">
        <v>9860</v>
      </c>
      <c r="J2269" s="0" t="s">
        <v>9861</v>
      </c>
      <c r="K2269" s="0" t="s">
        <v>169</v>
      </c>
      <c r="M2269" s="0" t="s">
        <v>9862</v>
      </c>
      <c r="N2269" s="0" t="str">
        <f aca="false">RIGHT(M2269,LEN(M2269)-FIND(" ",M2269))</f>
        <v>BELVEDERE AVE NE</v>
      </c>
      <c r="P2269" s="0" t="s">
        <v>147</v>
      </c>
      <c r="Q2269" s="0" t="s">
        <v>148</v>
      </c>
      <c r="R2269" s="0" t="n">
        <v>44483</v>
      </c>
      <c r="AD2269" s="0" t="s">
        <v>149</v>
      </c>
      <c r="AE2269" s="0" t="s">
        <v>150</v>
      </c>
      <c r="AF2269" s="0" t="s">
        <v>151</v>
      </c>
      <c r="AH2269" s="0" t="n">
        <v>14</v>
      </c>
      <c r="AI2269" s="0" t="n">
        <v>11</v>
      </c>
      <c r="AN2269" s="0" t="s">
        <v>147</v>
      </c>
      <c r="AO2269" s="0" t="s">
        <v>8430</v>
      </c>
      <c r="AP2269" s="0" t="s">
        <v>8431</v>
      </c>
      <c r="AQ2269" s="0" t="n">
        <v>9</v>
      </c>
      <c r="AR2269" s="0" t="n">
        <v>64</v>
      </c>
      <c r="AS2269" s="0" t="n">
        <v>32</v>
      </c>
      <c r="AU2269" s="0" t="n">
        <f aca="false">COUNTA($BA$2269:$EH$2269)</f>
        <v>4</v>
      </c>
      <c r="AV2269" s="0" t="n">
        <f aca="false">COUNTIF($BA$2269:$EH$2269,"D")</f>
        <v>0</v>
      </c>
      <c r="AW2269" s="0" t="n">
        <f aca="false">COUNTIF($BA$2269:$EH$2269,"R")</f>
        <v>0</v>
      </c>
      <c r="AX2269" s="0" t="n">
        <f aca="false"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>0</v>
      </c>
      <c r="AY2269" s="0" t="n">
        <f aca="false"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>0</v>
      </c>
      <c r="AZ2269" s="0" t="n">
        <f aca="false">IF(EH2269&lt;&gt;"",1,0)</f>
        <v>0</v>
      </c>
      <c r="BB2269" s="0" t="s">
        <v>154</v>
      </c>
      <c r="CP2269" s="0" t="s">
        <v>155</v>
      </c>
      <c r="CY2269" s="0" t="s">
        <v>155</v>
      </c>
      <c r="DC2269" s="0" t="s">
        <v>155</v>
      </c>
    </row>
    <row r="2270" customFormat="false" ht="15" hidden="false" customHeight="false" outlineLevel="0" collapsed="false">
      <c r="A2270" s="0" t="s">
        <v>9863</v>
      </c>
      <c r="B2270" s="0" t="n">
        <v>78</v>
      </c>
      <c r="C2270" s="0" t="n">
        <v>436557</v>
      </c>
      <c r="D2270" s="0" t="s">
        <v>9864</v>
      </c>
      <c r="E2270" s="0" t="s">
        <v>766</v>
      </c>
      <c r="F2270" s="0" t="str">
        <f aca="false">CONCATENATE(D2270," ",LEFT(H2270,4),"T=",AU2270,"D=",AV2270,"R=",AW2270,"M=",AX2270,"L=",AY2270,"B=",AZ2270)</f>
        <v>TOUNTAR JRT=6D=1R=0M=1L=1B=0</v>
      </c>
      <c r="H2270" s="0" t="s">
        <v>517</v>
      </c>
      <c r="I2270" s="0" t="s">
        <v>9865</v>
      </c>
      <c r="J2270" s="0" t="s">
        <v>3116</v>
      </c>
      <c r="K2270" s="0" t="s">
        <v>169</v>
      </c>
      <c r="M2270" s="0" t="s">
        <v>9593</v>
      </c>
      <c r="N2270" s="0" t="str">
        <f aca="false">RIGHT(M2270,LEN(M2270)-FIND(" ",M2270))</f>
        <v>WOODLAND AVE NE</v>
      </c>
      <c r="P2270" s="0" t="s">
        <v>147</v>
      </c>
      <c r="Q2270" s="0" t="s">
        <v>148</v>
      </c>
      <c r="R2270" s="0" t="n">
        <v>44483</v>
      </c>
      <c r="AD2270" s="0" t="s">
        <v>149</v>
      </c>
      <c r="AE2270" s="0" t="s">
        <v>150</v>
      </c>
      <c r="AF2270" s="0" t="s">
        <v>151</v>
      </c>
      <c r="AH2270" s="0" t="n">
        <v>14</v>
      </c>
      <c r="AI2270" s="0" t="n">
        <v>11</v>
      </c>
      <c r="AN2270" s="0" t="s">
        <v>147</v>
      </c>
      <c r="AO2270" s="0" t="s">
        <v>8430</v>
      </c>
      <c r="AP2270" s="0" t="s">
        <v>8431</v>
      </c>
      <c r="AQ2270" s="0" t="n">
        <v>9</v>
      </c>
      <c r="AR2270" s="0" t="n">
        <v>64</v>
      </c>
      <c r="AS2270" s="0" t="n">
        <v>32</v>
      </c>
      <c r="AU2270" s="0" t="n">
        <f aca="false">COUNTA($BA$2270:$EH$2270)</f>
        <v>6</v>
      </c>
      <c r="AV2270" s="0" t="n">
        <f aca="false">COUNTIF($BA$2270:$EH$2270,"D")</f>
        <v>1</v>
      </c>
      <c r="AW2270" s="0" t="n">
        <f aca="false">COUNTIF($BA$2270:$EH$2270,"R")</f>
        <v>0</v>
      </c>
      <c r="AX2270" s="0" t="n">
        <f aca="false"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>1</v>
      </c>
      <c r="AY2270" s="0" t="n">
        <f aca="false"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>1</v>
      </c>
      <c r="AZ2270" s="0" t="n">
        <f aca="false">IF(EH2270&lt;&gt;"",1,0)</f>
        <v>0</v>
      </c>
      <c r="BB2270" s="0" t="s">
        <v>154</v>
      </c>
      <c r="BP2270" s="0" t="s">
        <v>155</v>
      </c>
      <c r="DI2270" s="0" t="s">
        <v>155</v>
      </c>
      <c r="DJ2270" s="0" t="s">
        <v>145</v>
      </c>
      <c r="DL2270" s="0" t="s">
        <v>155</v>
      </c>
      <c r="DN2270" s="0" t="s">
        <v>155</v>
      </c>
    </row>
    <row r="2271" customFormat="false" ht="15" hidden="false" customHeight="false" outlineLevel="0" collapsed="false">
      <c r="A2271" s="0" t="s">
        <v>9866</v>
      </c>
      <c r="B2271" s="0" t="n">
        <v>78</v>
      </c>
      <c r="C2271" s="0" t="n">
        <v>426121</v>
      </c>
      <c r="D2271" s="0" t="s">
        <v>9867</v>
      </c>
      <c r="E2271" s="0" t="s">
        <v>9868</v>
      </c>
      <c r="F2271" s="0" t="str">
        <f aca="false">CONCATENATE(D2271," ",LEFT(H2271,4),"T=",AU2271,"D=",AV2271,"R=",AW2271,"M=",AX2271,"L=",AY2271,"B=",AZ2271)</f>
        <v>DINES T=34D=8R=2M=3L=5B=1</v>
      </c>
      <c r="G2271" s="0" t="s">
        <v>159</v>
      </c>
      <c r="I2271" s="0" t="s">
        <v>9869</v>
      </c>
      <c r="J2271" s="0" t="s">
        <v>1593</v>
      </c>
      <c r="K2271" s="0" t="s">
        <v>144</v>
      </c>
      <c r="L2271" s="0" t="s">
        <v>145</v>
      </c>
      <c r="M2271" s="0" t="s">
        <v>9870</v>
      </c>
      <c r="N2271" s="0" t="str">
        <f aca="false">RIGHT(M2271,LEN(M2271)-FIND(" ",M2271))</f>
        <v>SUNSET DR NE</v>
      </c>
      <c r="P2271" s="0" t="s">
        <v>147</v>
      </c>
      <c r="Q2271" s="0" t="s">
        <v>148</v>
      </c>
      <c r="R2271" s="0" t="n">
        <v>44483</v>
      </c>
      <c r="AD2271" s="0" t="s">
        <v>149</v>
      </c>
      <c r="AE2271" s="0" t="s">
        <v>150</v>
      </c>
      <c r="AF2271" s="0" t="s">
        <v>151</v>
      </c>
      <c r="AH2271" s="0" t="n">
        <v>14</v>
      </c>
      <c r="AI2271" s="0" t="n">
        <v>11</v>
      </c>
      <c r="AN2271" s="0" t="s">
        <v>147</v>
      </c>
      <c r="AO2271" s="0" t="s">
        <v>8430</v>
      </c>
      <c r="AP2271" s="0" t="s">
        <v>8431</v>
      </c>
      <c r="AQ2271" s="0" t="n">
        <v>9</v>
      </c>
      <c r="AR2271" s="0" t="n">
        <v>64</v>
      </c>
      <c r="AS2271" s="0" t="n">
        <v>32</v>
      </c>
      <c r="AU2271" s="0" t="n">
        <f aca="false">COUNTA($BA$2271:$EH$2271)</f>
        <v>34</v>
      </c>
      <c r="AV2271" s="0" t="n">
        <f aca="false">COUNTIF($BA$2271:$EH$2271,"D")</f>
        <v>8</v>
      </c>
      <c r="AW2271" s="0" t="n">
        <f aca="false">COUNTIF($BA$2271:$EH$2271,"R")</f>
        <v>2</v>
      </c>
      <c r="AX2271" s="0" t="n">
        <f aca="false"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>3</v>
      </c>
      <c r="AY2271" s="0" t="n">
        <f aca="false"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>5</v>
      </c>
      <c r="AZ2271" s="0" t="n">
        <f aca="false">IF(EH2271&lt;&gt;"",1,0)</f>
        <v>1</v>
      </c>
      <c r="BB2271" s="0" t="s">
        <v>154</v>
      </c>
      <c r="BC2271" s="0" t="s">
        <v>141</v>
      </c>
      <c r="BD2271" s="0" t="s">
        <v>155</v>
      </c>
      <c r="BF2271" s="0" t="s">
        <v>155</v>
      </c>
      <c r="BH2271" s="0" t="s">
        <v>155</v>
      </c>
      <c r="BL2271" s="0" t="s">
        <v>155</v>
      </c>
      <c r="BM2271" s="0" t="s">
        <v>155</v>
      </c>
      <c r="BN2271" s="0" t="s">
        <v>155</v>
      </c>
      <c r="BP2271" s="0" t="s">
        <v>155</v>
      </c>
      <c r="BS2271" s="0" t="s">
        <v>155</v>
      </c>
      <c r="BY2271" s="0" t="s">
        <v>145</v>
      </c>
      <c r="CA2271" s="0" t="s">
        <v>155</v>
      </c>
      <c r="CG2271" s="0" t="s">
        <v>155</v>
      </c>
      <c r="CH2271" s="0" t="s">
        <v>145</v>
      </c>
      <c r="CK2271" s="0" t="s">
        <v>155</v>
      </c>
      <c r="CL2271" s="0" t="s">
        <v>145</v>
      </c>
      <c r="CN2271" s="0" t="s">
        <v>155</v>
      </c>
      <c r="CO2271" s="0" t="s">
        <v>145</v>
      </c>
      <c r="CP2271" s="0" t="s">
        <v>155</v>
      </c>
      <c r="CY2271" s="0" t="s">
        <v>155</v>
      </c>
      <c r="CZ2271" s="0" t="s">
        <v>145</v>
      </c>
      <c r="DC2271" s="0" t="s">
        <v>155</v>
      </c>
      <c r="DF2271" s="0" t="s">
        <v>155</v>
      </c>
      <c r="DI2271" s="0" t="s">
        <v>155</v>
      </c>
      <c r="DL2271" s="0" t="s">
        <v>155</v>
      </c>
      <c r="DM2271" s="0" t="s">
        <v>145</v>
      </c>
      <c r="DN2271" s="0" t="s">
        <v>155</v>
      </c>
      <c r="DU2271" s="0" t="s">
        <v>155</v>
      </c>
      <c r="DW2271" s="0" t="s">
        <v>145</v>
      </c>
      <c r="DX2271" s="0" t="s">
        <v>155</v>
      </c>
      <c r="EA2271" s="0" t="s">
        <v>155</v>
      </c>
      <c r="ED2271" s="0" t="s">
        <v>141</v>
      </c>
      <c r="EF2271" s="0" t="s">
        <v>155</v>
      </c>
      <c r="EH2271" s="0" t="s">
        <v>145</v>
      </c>
    </row>
    <row r="2272" customFormat="false" ht="15" hidden="false" customHeight="false" outlineLevel="0" collapsed="false">
      <c r="A2272" s="0" t="s">
        <v>9871</v>
      </c>
      <c r="B2272" s="0" t="n">
        <v>78</v>
      </c>
      <c r="C2272" s="0" t="n">
        <v>427652</v>
      </c>
      <c r="D2272" s="0" t="s">
        <v>5879</v>
      </c>
      <c r="E2272" s="0" t="s">
        <v>8146</v>
      </c>
      <c r="F2272" s="0" t="str">
        <f aca="false">CONCATENATE(D2272," ",LEFT(H2272,4),"T=",AU2272,"D=",AV2272,"R=",AW2272,"M=",AX2272,"L=",AY2272,"B=",AZ2272)</f>
        <v>MASON T=9D=2R=0M=0L=2B=0</v>
      </c>
      <c r="G2272" s="0" t="s">
        <v>9872</v>
      </c>
      <c r="I2272" s="0" t="s">
        <v>9873</v>
      </c>
      <c r="J2272" s="0" t="s">
        <v>3205</v>
      </c>
      <c r="K2272" s="0" t="s">
        <v>144</v>
      </c>
      <c r="L2272" s="0" t="s">
        <v>145</v>
      </c>
      <c r="M2272" s="0" t="s">
        <v>9874</v>
      </c>
      <c r="N2272" s="0" t="str">
        <f aca="false">RIGHT(M2272,LEN(M2272)-FIND(" ",M2272))</f>
        <v>MARY DR NE</v>
      </c>
      <c r="P2272" s="0" t="s">
        <v>147</v>
      </c>
      <c r="Q2272" s="0" t="s">
        <v>148</v>
      </c>
      <c r="R2272" s="0" t="n">
        <v>44483</v>
      </c>
      <c r="AD2272" s="0" t="s">
        <v>149</v>
      </c>
      <c r="AE2272" s="0" t="s">
        <v>150</v>
      </c>
      <c r="AF2272" s="0" t="s">
        <v>151</v>
      </c>
      <c r="AH2272" s="0" t="n">
        <v>14</v>
      </c>
      <c r="AI2272" s="0" t="n">
        <v>11</v>
      </c>
      <c r="AN2272" s="0" t="s">
        <v>147</v>
      </c>
      <c r="AO2272" s="0" t="s">
        <v>8430</v>
      </c>
      <c r="AP2272" s="0" t="s">
        <v>8431</v>
      </c>
      <c r="AQ2272" s="0" t="n">
        <v>9</v>
      </c>
      <c r="AR2272" s="0" t="n">
        <v>64</v>
      </c>
      <c r="AS2272" s="0" t="n">
        <v>32</v>
      </c>
      <c r="AU2272" s="0" t="n">
        <f aca="false">COUNTA($BA$2272:$EH$2272)</f>
        <v>9</v>
      </c>
      <c r="AV2272" s="0" t="n">
        <f aca="false">COUNTIF($BA$2272:$EH$2272,"D")</f>
        <v>2</v>
      </c>
      <c r="AW2272" s="0" t="n">
        <f aca="false">COUNTIF($BA$2272:$EH$2272,"R")</f>
        <v>0</v>
      </c>
      <c r="AX2272" s="0" t="n">
        <f aca="false"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>0</v>
      </c>
      <c r="AY2272" s="0" t="n">
        <f aca="false"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>2</v>
      </c>
      <c r="AZ2272" s="0" t="n">
        <f aca="false">IF(EH2272&lt;&gt;"",1,0)</f>
        <v>0</v>
      </c>
      <c r="BB2272" s="0" t="s">
        <v>154</v>
      </c>
      <c r="CY2272" s="0" t="s">
        <v>155</v>
      </c>
      <c r="CZ2272" s="0" t="s">
        <v>145</v>
      </c>
      <c r="DC2272" s="0" t="s">
        <v>155</v>
      </c>
      <c r="DN2272" s="0" t="s">
        <v>155</v>
      </c>
      <c r="DS2272" s="0" t="s">
        <v>145</v>
      </c>
      <c r="DX2272" s="0" t="s">
        <v>155</v>
      </c>
      <c r="EA2272" s="0" t="s">
        <v>155</v>
      </c>
      <c r="EF2272" s="0" t="s">
        <v>155</v>
      </c>
    </row>
    <row r="2273" customFormat="false" ht="15" hidden="false" customHeight="false" outlineLevel="0" collapsed="false">
      <c r="A2273" s="0" t="s">
        <v>9875</v>
      </c>
      <c r="B2273" s="0" t="n">
        <v>78</v>
      </c>
      <c r="C2273" s="0" t="n">
        <v>420151</v>
      </c>
      <c r="D2273" s="0" t="s">
        <v>6794</v>
      </c>
      <c r="E2273" s="0" t="s">
        <v>7710</v>
      </c>
      <c r="F2273" s="0" t="str">
        <f aca="false">CONCATENATE(D2273," ",LEFT(H2273,4),"T=",AU2273,"D=",AV2273,"R=",AW2273,"M=",AX2273,"L=",AY2273,"B=",AZ2273)</f>
        <v>FUSCO T=7D=1R=0M=1L=1B=0</v>
      </c>
      <c r="G2273" s="0" t="s">
        <v>319</v>
      </c>
      <c r="I2273" s="0" t="s">
        <v>9876</v>
      </c>
      <c r="J2273" s="0" t="s">
        <v>3205</v>
      </c>
      <c r="K2273" s="0" t="s">
        <v>144</v>
      </c>
      <c r="L2273" s="0" t="s">
        <v>145</v>
      </c>
      <c r="M2273" s="0" t="s">
        <v>9877</v>
      </c>
      <c r="N2273" s="0" t="str">
        <f aca="false">RIGHT(M2273,LEN(M2273)-FIND(" ",M2273))</f>
        <v>BEECHWOOD ST NE</v>
      </c>
      <c r="P2273" s="0" t="s">
        <v>147</v>
      </c>
      <c r="Q2273" s="0" t="s">
        <v>148</v>
      </c>
      <c r="R2273" s="0" t="n">
        <v>44483</v>
      </c>
      <c r="AD2273" s="0" t="s">
        <v>149</v>
      </c>
      <c r="AE2273" s="0" t="s">
        <v>150</v>
      </c>
      <c r="AF2273" s="0" t="s">
        <v>151</v>
      </c>
      <c r="AH2273" s="0" t="n">
        <v>14</v>
      </c>
      <c r="AI2273" s="0" t="n">
        <v>11</v>
      </c>
      <c r="AN2273" s="0" t="s">
        <v>147</v>
      </c>
      <c r="AO2273" s="0" t="s">
        <v>8430</v>
      </c>
      <c r="AP2273" s="0" t="s">
        <v>8431</v>
      </c>
      <c r="AQ2273" s="0" t="n">
        <v>9</v>
      </c>
      <c r="AR2273" s="0" t="n">
        <v>64</v>
      </c>
      <c r="AS2273" s="0" t="n">
        <v>32</v>
      </c>
      <c r="AU2273" s="0" t="n">
        <f aca="false">COUNTA($BA$2273:$EH$2273)</f>
        <v>7</v>
      </c>
      <c r="AV2273" s="0" t="n">
        <f aca="false">COUNTIF($BA$2273:$EH$2273,"D")</f>
        <v>1</v>
      </c>
      <c r="AW2273" s="0" t="n">
        <f aca="false">COUNTIF($BA$2273:$EH$2273,"R")</f>
        <v>0</v>
      </c>
      <c r="AX2273" s="0" t="n">
        <f aca="false"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>1</v>
      </c>
      <c r="AY2273" s="0" t="n">
        <f aca="false"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>1</v>
      </c>
      <c r="AZ2273" s="0" t="n">
        <f aca="false">IF(EH2273&lt;&gt;"",1,0)</f>
        <v>0</v>
      </c>
      <c r="BB2273" s="0" t="s">
        <v>154</v>
      </c>
      <c r="DC2273" s="0" t="s">
        <v>155</v>
      </c>
      <c r="DI2273" s="0" t="s">
        <v>155</v>
      </c>
      <c r="DU2273" s="0" t="s">
        <v>155</v>
      </c>
      <c r="DW2273" s="0" t="s">
        <v>145</v>
      </c>
      <c r="EA2273" s="0" t="s">
        <v>155</v>
      </c>
      <c r="EF2273" s="0" t="s">
        <v>155</v>
      </c>
    </row>
    <row r="2274" customFormat="false" ht="15" hidden="false" customHeight="false" outlineLevel="0" collapsed="false">
      <c r="A2274" s="0" t="s">
        <v>9878</v>
      </c>
      <c r="B2274" s="0" t="n">
        <v>78</v>
      </c>
      <c r="C2274" s="0" t="n">
        <v>436688</v>
      </c>
      <c r="D2274" s="0" t="s">
        <v>9879</v>
      </c>
      <c r="E2274" s="0" t="s">
        <v>9880</v>
      </c>
      <c r="F2274" s="0" t="str">
        <f aca="false">CONCATENATE(D2274," ",LEFT(H2274,4),"T=",AU2274,"D=",AV2274,"R=",AW2274,"M=",AX2274,"L=",AY2274,"B=",AZ2274)</f>
        <v>MCBRIDE T=2D=0R=0M=0L=0B=0</v>
      </c>
      <c r="G2274" s="0" t="s">
        <v>2354</v>
      </c>
      <c r="I2274" s="0" t="s">
        <v>9881</v>
      </c>
      <c r="J2274" s="0" t="s">
        <v>9882</v>
      </c>
      <c r="K2274" s="0" t="s">
        <v>144</v>
      </c>
      <c r="M2274" s="0" t="s">
        <v>8613</v>
      </c>
      <c r="N2274" s="0" t="str">
        <f aca="false">RIGHT(M2274,LEN(M2274)-FIND(" ",M2274))</f>
        <v>BELVEDERE AVE NE</v>
      </c>
      <c r="P2274" s="0" t="s">
        <v>147</v>
      </c>
      <c r="Q2274" s="0" t="s">
        <v>148</v>
      </c>
      <c r="R2274" s="0" t="n">
        <v>44483</v>
      </c>
      <c r="AD2274" s="0" t="s">
        <v>149</v>
      </c>
      <c r="AE2274" s="0" t="s">
        <v>150</v>
      </c>
      <c r="AF2274" s="0" t="s">
        <v>151</v>
      </c>
      <c r="AH2274" s="0" t="n">
        <v>14</v>
      </c>
      <c r="AI2274" s="0" t="n">
        <v>11</v>
      </c>
      <c r="AN2274" s="0" t="s">
        <v>147</v>
      </c>
      <c r="AO2274" s="0" t="s">
        <v>8430</v>
      </c>
      <c r="AP2274" s="0" t="s">
        <v>8431</v>
      </c>
      <c r="AQ2274" s="0" t="n">
        <v>9</v>
      </c>
      <c r="AR2274" s="0" t="n">
        <v>64</v>
      </c>
      <c r="AS2274" s="0" t="n">
        <v>32</v>
      </c>
      <c r="AU2274" s="0" t="n">
        <f aca="false">COUNTA($BA$2274:$EH$2274)</f>
        <v>2</v>
      </c>
      <c r="AV2274" s="0" t="n">
        <f aca="false">COUNTIF($BA$2274:$EH$2274,"D")</f>
        <v>0</v>
      </c>
      <c r="AW2274" s="0" t="n">
        <f aca="false">COUNTIF($BA$2274:$EH$2274,"R")</f>
        <v>0</v>
      </c>
      <c r="AX2274" s="0" t="n">
        <f aca="false"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>0</v>
      </c>
      <c r="AY2274" s="0" t="n">
        <f aca="false"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>0</v>
      </c>
      <c r="AZ2274" s="0" t="n">
        <f aca="false">IF(EH2274&lt;&gt;"",1,0)</f>
        <v>0</v>
      </c>
      <c r="BB2274" s="0" t="s">
        <v>154</v>
      </c>
      <c r="EF2274" s="0" t="s">
        <v>155</v>
      </c>
    </row>
    <row r="2275" customFormat="false" ht="15" hidden="false" customHeight="false" outlineLevel="0" collapsed="false">
      <c r="A2275" s="0" t="s">
        <v>9883</v>
      </c>
      <c r="B2275" s="0" t="n">
        <v>78</v>
      </c>
      <c r="C2275" s="0" t="n">
        <v>478157</v>
      </c>
      <c r="D2275" s="0" t="s">
        <v>9884</v>
      </c>
      <c r="E2275" s="0" t="s">
        <v>848</v>
      </c>
      <c r="F2275" s="0" t="str">
        <f aca="false">CONCATENATE(D2275," ",LEFT(H2275,4),"T=",AU2275,"D=",AV2275,"R=",AW2275,"M=",AX2275,"L=",AY2275,"B=",AZ2275)</f>
        <v>BLESCH T=3D=1R=0M=1L=1B=1</v>
      </c>
      <c r="G2275" s="0" t="s">
        <v>622</v>
      </c>
      <c r="I2275" s="0" t="s">
        <v>9885</v>
      </c>
      <c r="J2275" s="0" t="s">
        <v>9886</v>
      </c>
      <c r="K2275" s="0" t="s">
        <v>144</v>
      </c>
      <c r="L2275" s="0" t="s">
        <v>145</v>
      </c>
      <c r="M2275" s="0" t="s">
        <v>9887</v>
      </c>
      <c r="N2275" s="0" t="str">
        <f aca="false">RIGHT(M2275,LEN(M2275)-FIND(" ",M2275))</f>
        <v>GENESEE AVE NE</v>
      </c>
      <c r="P2275" s="0" t="s">
        <v>147</v>
      </c>
      <c r="Q2275" s="0" t="s">
        <v>148</v>
      </c>
      <c r="R2275" s="0" t="n">
        <v>44483</v>
      </c>
      <c r="S2275" s="0" t="n">
        <v>4209</v>
      </c>
      <c r="AD2275" s="0" t="s">
        <v>149</v>
      </c>
      <c r="AE2275" s="0" t="s">
        <v>150</v>
      </c>
      <c r="AF2275" s="0" t="s">
        <v>151</v>
      </c>
      <c r="AH2275" s="0" t="n">
        <v>14</v>
      </c>
      <c r="AI2275" s="0" t="n">
        <v>11</v>
      </c>
      <c r="AN2275" s="0" t="s">
        <v>147</v>
      </c>
      <c r="AO2275" s="0" t="s">
        <v>8430</v>
      </c>
      <c r="AP2275" s="0" t="s">
        <v>8431</v>
      </c>
      <c r="AQ2275" s="0" t="n">
        <v>9</v>
      </c>
      <c r="AR2275" s="0" t="n">
        <v>64</v>
      </c>
      <c r="AS2275" s="0" t="n">
        <v>32</v>
      </c>
      <c r="AU2275" s="0" t="n">
        <f aca="false">COUNTA($BA$2275:$EH$2275)</f>
        <v>3</v>
      </c>
      <c r="AV2275" s="0" t="n">
        <f aca="false">COUNTIF($BA$2275:$EH$2275,"D")</f>
        <v>1</v>
      </c>
      <c r="AW2275" s="0" t="n">
        <f aca="false">COUNTIF($BA$2275:$EH$2275,"R")</f>
        <v>0</v>
      </c>
      <c r="AX2275" s="0" t="n">
        <f aca="false"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>1</v>
      </c>
      <c r="AY2275" s="0" t="n">
        <f aca="false"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>1</v>
      </c>
      <c r="AZ2275" s="0" t="n">
        <f aca="false">IF(EH2275&lt;&gt;"",1,0)</f>
        <v>1</v>
      </c>
      <c r="BB2275" s="0" t="s">
        <v>154</v>
      </c>
      <c r="EF2275" s="0" t="s">
        <v>155</v>
      </c>
      <c r="EH2275" s="0" t="s">
        <v>145</v>
      </c>
    </row>
    <row r="2276" customFormat="false" ht="15" hidden="false" customHeight="false" outlineLevel="0" collapsed="false">
      <c r="A2276" s="0" t="s">
        <v>9888</v>
      </c>
      <c r="B2276" s="0" t="n">
        <v>78</v>
      </c>
      <c r="C2276" s="0" t="n">
        <v>456522</v>
      </c>
      <c r="D2276" s="0" t="s">
        <v>9889</v>
      </c>
      <c r="E2276" s="0" t="s">
        <v>1224</v>
      </c>
      <c r="F2276" s="0" t="str">
        <f aca="false">CONCATENATE(D2276," ",LEFT(H2276,4),"T=",AU2276,"D=",AV2276,"R=",AW2276,"M=",AX2276,"L=",AY2276,"B=",AZ2276)</f>
        <v>SCHMUCKER T=4D=0R=1M=0L=1B=0</v>
      </c>
      <c r="G2276" s="0" t="s">
        <v>376</v>
      </c>
      <c r="I2276" s="0" t="s">
        <v>9890</v>
      </c>
      <c r="J2276" s="0" t="s">
        <v>5124</v>
      </c>
      <c r="K2276" s="0" t="s">
        <v>144</v>
      </c>
      <c r="L2276" s="0" t="s">
        <v>141</v>
      </c>
      <c r="M2276" s="0" t="s">
        <v>9891</v>
      </c>
      <c r="N2276" s="0" t="str">
        <f aca="false">RIGHT(M2276,LEN(M2276)-FIND(" ",M2276))</f>
        <v>GENESEE AVE NE</v>
      </c>
      <c r="P2276" s="0" t="s">
        <v>147</v>
      </c>
      <c r="Q2276" s="0" t="s">
        <v>148</v>
      </c>
      <c r="R2276" s="0" t="n">
        <v>44483</v>
      </c>
      <c r="AD2276" s="0" t="s">
        <v>149</v>
      </c>
      <c r="AE2276" s="0" t="s">
        <v>150</v>
      </c>
      <c r="AF2276" s="0" t="s">
        <v>151</v>
      </c>
      <c r="AH2276" s="0" t="n">
        <v>14</v>
      </c>
      <c r="AI2276" s="0" t="n">
        <v>11</v>
      </c>
      <c r="AN2276" s="0" t="s">
        <v>147</v>
      </c>
      <c r="AO2276" s="0" t="s">
        <v>8430</v>
      </c>
      <c r="AP2276" s="0" t="s">
        <v>8431</v>
      </c>
      <c r="AQ2276" s="0" t="n">
        <v>9</v>
      </c>
      <c r="AR2276" s="0" t="n">
        <v>64</v>
      </c>
      <c r="AS2276" s="0" t="n">
        <v>32</v>
      </c>
      <c r="AU2276" s="0" t="n">
        <f aca="false">COUNTA($BA$2276:$EH$2276)</f>
        <v>4</v>
      </c>
      <c r="AV2276" s="0" t="n">
        <f aca="false">COUNTIF($BA$2276:$EH$2276,"D")</f>
        <v>0</v>
      </c>
      <c r="AW2276" s="0" t="n">
        <f aca="false">COUNTIF($BA$2276:$EH$2276,"R")</f>
        <v>1</v>
      </c>
      <c r="AX2276" s="0" t="n">
        <f aca="false"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>0</v>
      </c>
      <c r="AY2276" s="0" t="n">
        <f aca="false"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>1</v>
      </c>
      <c r="AZ2276" s="0" t="n">
        <f aca="false">IF(EH2276&lt;&gt;"",1,0)</f>
        <v>0</v>
      </c>
      <c r="BB2276" s="0" t="s">
        <v>154</v>
      </c>
      <c r="EA2276" s="0" t="s">
        <v>155</v>
      </c>
      <c r="ED2276" s="0" t="s">
        <v>141</v>
      </c>
      <c r="EF2276" s="0" t="s">
        <v>155</v>
      </c>
    </row>
    <row r="2277" customFormat="false" ht="15" hidden="false" customHeight="false" outlineLevel="0" collapsed="false">
      <c r="A2277" s="0" t="s">
        <v>9892</v>
      </c>
      <c r="B2277" s="0" t="n">
        <v>78</v>
      </c>
      <c r="C2277" s="0" t="n">
        <v>235656</v>
      </c>
      <c r="D2277" s="0" t="s">
        <v>9893</v>
      </c>
      <c r="E2277" s="0" t="s">
        <v>2245</v>
      </c>
      <c r="F2277" s="0" t="str">
        <f aca="false">CONCATENATE(D2277," ",LEFT(H2277,4),"T=",AU2277,"D=",AV2277,"R=",AW2277,"M=",AX2277,"L=",AY2277,"B=",AZ2277)</f>
        <v>SPELICH T=42D=13R=0M=4L=8B=1</v>
      </c>
      <c r="G2277" s="0" t="s">
        <v>145</v>
      </c>
      <c r="I2277" s="0" t="s">
        <v>9894</v>
      </c>
      <c r="J2277" s="0" t="s">
        <v>9895</v>
      </c>
      <c r="K2277" s="0" t="s">
        <v>144</v>
      </c>
      <c r="L2277" s="0" t="s">
        <v>145</v>
      </c>
      <c r="M2277" s="0" t="s">
        <v>9896</v>
      </c>
      <c r="N2277" s="0" t="str">
        <f aca="false">RIGHT(M2277,LEN(M2277)-FIND(" ",M2277))</f>
        <v>ATLANTIC ST NE</v>
      </c>
      <c r="P2277" s="0" t="s">
        <v>147</v>
      </c>
      <c r="Q2277" s="0" t="s">
        <v>148</v>
      </c>
      <c r="R2277" s="0" t="n">
        <v>44483</v>
      </c>
      <c r="AD2277" s="0" t="s">
        <v>149</v>
      </c>
      <c r="AE2277" s="0" t="s">
        <v>150</v>
      </c>
      <c r="AF2277" s="0" t="s">
        <v>151</v>
      </c>
      <c r="AH2277" s="0" t="n">
        <v>14</v>
      </c>
      <c r="AI2277" s="0" t="n">
        <v>11</v>
      </c>
      <c r="AN2277" s="0" t="s">
        <v>147</v>
      </c>
      <c r="AO2277" s="0" t="s">
        <v>8430</v>
      </c>
      <c r="AP2277" s="0" t="s">
        <v>8431</v>
      </c>
      <c r="AQ2277" s="0" t="n">
        <v>9</v>
      </c>
      <c r="AR2277" s="0" t="n">
        <v>64</v>
      </c>
      <c r="AS2277" s="0" t="n">
        <v>32</v>
      </c>
      <c r="AU2277" s="0" t="n">
        <f aca="false">COUNTA($BA$2277:$EH$2277)</f>
        <v>42</v>
      </c>
      <c r="AV2277" s="0" t="n">
        <f aca="false">COUNTIF($BA$2277:$EH$2277,"D")</f>
        <v>13</v>
      </c>
      <c r="AW2277" s="0" t="n">
        <f aca="false">COUNTIF($BA$2277:$EH$2277,"R")</f>
        <v>0</v>
      </c>
      <c r="AX2277" s="0" t="n">
        <f aca="false"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>4</v>
      </c>
      <c r="AY2277" s="0" t="n">
        <f aca="false"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>8</v>
      </c>
      <c r="AZ2277" s="0" t="n">
        <f aca="false">IF(EH2277&lt;&gt;"",1,0)</f>
        <v>1</v>
      </c>
      <c r="BB2277" s="0" t="s">
        <v>154</v>
      </c>
      <c r="BD2277" s="0" t="s">
        <v>155</v>
      </c>
      <c r="BF2277" s="0" t="s">
        <v>155</v>
      </c>
      <c r="BH2277" s="0" t="s">
        <v>155</v>
      </c>
      <c r="BI2277" s="0" t="s">
        <v>155</v>
      </c>
      <c r="BJ2277" s="0" t="s">
        <v>155</v>
      </c>
      <c r="BK2277" s="0" t="s">
        <v>155</v>
      </c>
      <c r="BL2277" s="0" t="s">
        <v>155</v>
      </c>
      <c r="BP2277" s="0" t="s">
        <v>155</v>
      </c>
      <c r="BR2277" s="0" t="s">
        <v>155</v>
      </c>
      <c r="BS2277" s="0" t="s">
        <v>155</v>
      </c>
      <c r="BV2277" s="0" t="s">
        <v>155</v>
      </c>
      <c r="BY2277" s="0" t="s">
        <v>145</v>
      </c>
      <c r="CA2277" s="0" t="s">
        <v>155</v>
      </c>
      <c r="CG2277" s="0" t="s">
        <v>155</v>
      </c>
      <c r="CK2277" s="0" t="s">
        <v>155</v>
      </c>
      <c r="CL2277" s="0" t="s">
        <v>155</v>
      </c>
      <c r="CN2277" s="0" t="s">
        <v>155</v>
      </c>
      <c r="CO2277" s="0" t="s">
        <v>145</v>
      </c>
      <c r="CP2277" s="0" t="s">
        <v>155</v>
      </c>
      <c r="CT2277" s="0" t="s">
        <v>155</v>
      </c>
      <c r="CU2277" s="0" t="s">
        <v>145</v>
      </c>
      <c r="CV2277" s="0" t="s">
        <v>155</v>
      </c>
      <c r="CZ2277" s="0" t="s">
        <v>145</v>
      </c>
      <c r="DC2277" s="0" t="s">
        <v>155</v>
      </c>
      <c r="DD2277" s="0" t="s">
        <v>145</v>
      </c>
      <c r="DF2277" s="0" t="s">
        <v>155</v>
      </c>
      <c r="DG2277" s="0" t="s">
        <v>145</v>
      </c>
      <c r="DI2277" s="0" t="s">
        <v>155</v>
      </c>
      <c r="DJ2277" s="0" t="s">
        <v>145</v>
      </c>
      <c r="DM2277" s="0" t="s">
        <v>145</v>
      </c>
      <c r="DN2277" s="0" t="s">
        <v>155</v>
      </c>
      <c r="DR2277" s="0" t="s">
        <v>155</v>
      </c>
      <c r="DS2277" s="0" t="s">
        <v>145</v>
      </c>
      <c r="DT2277" s="0" t="s">
        <v>145</v>
      </c>
      <c r="DU2277" s="0" t="s">
        <v>155</v>
      </c>
      <c r="DW2277" s="0" t="s">
        <v>145</v>
      </c>
      <c r="DX2277" s="0" t="s">
        <v>155</v>
      </c>
      <c r="EA2277" s="0" t="s">
        <v>155</v>
      </c>
      <c r="ED2277" s="0" t="s">
        <v>145</v>
      </c>
      <c r="EF2277" s="0" t="s">
        <v>155</v>
      </c>
      <c r="EH2277" s="0" t="s">
        <v>145</v>
      </c>
    </row>
    <row r="2278" customFormat="false" ht="15" hidden="false" customHeight="false" outlineLevel="0" collapsed="false">
      <c r="A2278" s="0" t="s">
        <v>9897</v>
      </c>
      <c r="B2278" s="0" t="n">
        <v>78</v>
      </c>
      <c r="C2278" s="0" t="n">
        <v>81697</v>
      </c>
      <c r="D2278" s="0" t="s">
        <v>9893</v>
      </c>
      <c r="E2278" s="0" t="s">
        <v>234</v>
      </c>
      <c r="F2278" s="0" t="str">
        <f aca="false">CONCATENATE(D2278," ",LEFT(H2278,4),"T=",AU2278,"D=",AV2278,"R=",AW2278,"M=",AX2278,"L=",AY2278,"B=",AZ2278)</f>
        <v>SPELICH T=44D=13R=0M=4L=8B=1</v>
      </c>
      <c r="G2278" s="0" t="s">
        <v>215</v>
      </c>
      <c r="I2278" s="0" t="s">
        <v>9898</v>
      </c>
      <c r="J2278" s="0" t="s">
        <v>9899</v>
      </c>
      <c r="K2278" s="0" t="s">
        <v>144</v>
      </c>
      <c r="L2278" s="0" t="s">
        <v>145</v>
      </c>
      <c r="M2278" s="0" t="s">
        <v>9896</v>
      </c>
      <c r="N2278" s="0" t="str">
        <f aca="false">RIGHT(M2278,LEN(M2278)-FIND(" ",M2278))</f>
        <v>ATLANTIC ST NE</v>
      </c>
      <c r="P2278" s="0" t="s">
        <v>147</v>
      </c>
      <c r="Q2278" s="0" t="s">
        <v>148</v>
      </c>
      <c r="R2278" s="0" t="n">
        <v>44483</v>
      </c>
      <c r="AD2278" s="0" t="s">
        <v>149</v>
      </c>
      <c r="AE2278" s="0" t="s">
        <v>150</v>
      </c>
      <c r="AF2278" s="0" t="s">
        <v>151</v>
      </c>
      <c r="AH2278" s="0" t="n">
        <v>14</v>
      </c>
      <c r="AI2278" s="0" t="n">
        <v>11</v>
      </c>
      <c r="AN2278" s="0" t="s">
        <v>147</v>
      </c>
      <c r="AO2278" s="0" t="s">
        <v>8430</v>
      </c>
      <c r="AP2278" s="0" t="s">
        <v>8431</v>
      </c>
      <c r="AQ2278" s="0" t="n">
        <v>9</v>
      </c>
      <c r="AR2278" s="0" t="n">
        <v>64</v>
      </c>
      <c r="AS2278" s="0" t="n">
        <v>32</v>
      </c>
      <c r="AU2278" s="0" t="n">
        <f aca="false">COUNTA($BA$2278:$EH$2278)</f>
        <v>44</v>
      </c>
      <c r="AV2278" s="0" t="n">
        <f aca="false">COUNTIF($BA$2278:$EH$2278,"D")</f>
        <v>13</v>
      </c>
      <c r="AW2278" s="0" t="n">
        <f aca="false">COUNTIF($BA$2278:$EH$2278,"R")</f>
        <v>0</v>
      </c>
      <c r="AX2278" s="0" t="n">
        <f aca="false"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>4</v>
      </c>
      <c r="AY2278" s="0" t="n">
        <f aca="false"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>8</v>
      </c>
      <c r="AZ2278" s="0" t="n">
        <f aca="false">IF(EH2278&lt;&gt;"",1,0)</f>
        <v>1</v>
      </c>
      <c r="BB2278" s="0" t="s">
        <v>154</v>
      </c>
      <c r="BC2278" s="0" t="s">
        <v>155</v>
      </c>
      <c r="BD2278" s="0" t="s">
        <v>155</v>
      </c>
      <c r="BF2278" s="0" t="s">
        <v>155</v>
      </c>
      <c r="BH2278" s="0" t="s">
        <v>155</v>
      </c>
      <c r="BI2278" s="0" t="s">
        <v>155</v>
      </c>
      <c r="BJ2278" s="0" t="s">
        <v>155</v>
      </c>
      <c r="BK2278" s="0" t="s">
        <v>155</v>
      </c>
      <c r="BL2278" s="0" t="s">
        <v>155</v>
      </c>
      <c r="BP2278" s="0" t="s">
        <v>155</v>
      </c>
      <c r="BR2278" s="0" t="s">
        <v>155</v>
      </c>
      <c r="BS2278" s="0" t="s">
        <v>155</v>
      </c>
      <c r="BV2278" s="0" t="s">
        <v>155</v>
      </c>
      <c r="BY2278" s="0" t="s">
        <v>145</v>
      </c>
      <c r="CA2278" s="0" t="s">
        <v>155</v>
      </c>
      <c r="CG2278" s="0" t="s">
        <v>155</v>
      </c>
      <c r="CK2278" s="0" t="s">
        <v>155</v>
      </c>
      <c r="CL2278" s="0" t="s">
        <v>155</v>
      </c>
      <c r="CN2278" s="0" t="s">
        <v>155</v>
      </c>
      <c r="CO2278" s="0" t="s">
        <v>145</v>
      </c>
      <c r="CP2278" s="0" t="s">
        <v>155</v>
      </c>
      <c r="CT2278" s="0" t="s">
        <v>155</v>
      </c>
      <c r="CU2278" s="0" t="s">
        <v>145</v>
      </c>
      <c r="CV2278" s="0" t="s">
        <v>155</v>
      </c>
      <c r="CY2278" s="0" t="s">
        <v>155</v>
      </c>
      <c r="CZ2278" s="0" t="s">
        <v>145</v>
      </c>
      <c r="DC2278" s="0" t="s">
        <v>155</v>
      </c>
      <c r="DD2278" s="0" t="s">
        <v>145</v>
      </c>
      <c r="DF2278" s="0" t="s">
        <v>155</v>
      </c>
      <c r="DG2278" s="0" t="s">
        <v>145</v>
      </c>
      <c r="DI2278" s="0" t="s">
        <v>155</v>
      </c>
      <c r="DJ2278" s="0" t="s">
        <v>145</v>
      </c>
      <c r="DM2278" s="0" t="s">
        <v>145</v>
      </c>
      <c r="DN2278" s="0" t="s">
        <v>155</v>
      </c>
      <c r="DR2278" s="0" t="s">
        <v>155</v>
      </c>
      <c r="DS2278" s="0" t="s">
        <v>145</v>
      </c>
      <c r="DT2278" s="0" t="s">
        <v>145</v>
      </c>
      <c r="DU2278" s="0" t="s">
        <v>155</v>
      </c>
      <c r="DW2278" s="0" t="s">
        <v>145</v>
      </c>
      <c r="DX2278" s="0" t="s">
        <v>155</v>
      </c>
      <c r="EA2278" s="0" t="s">
        <v>155</v>
      </c>
      <c r="ED2278" s="0" t="s">
        <v>145</v>
      </c>
      <c r="EF2278" s="0" t="s">
        <v>155</v>
      </c>
      <c r="EH2278" s="0" t="s">
        <v>145</v>
      </c>
    </row>
    <row r="2279" customFormat="false" ht="15" hidden="false" customHeight="false" outlineLevel="0" collapsed="false">
      <c r="A2279" s="0" t="s">
        <v>9900</v>
      </c>
      <c r="B2279" s="0" t="n">
        <v>78</v>
      </c>
      <c r="C2279" s="0" t="n">
        <v>152012</v>
      </c>
      <c r="D2279" s="0" t="s">
        <v>1451</v>
      </c>
      <c r="E2279" s="0" t="s">
        <v>445</v>
      </c>
      <c r="F2279" s="0" t="str">
        <f aca="false">CONCATENATE(D2279," ",LEFT(H2279,4),"T=",AU2279,"D=",AV2279,"R=",AW2279,"M=",AX2279,"L=",AY2279,"B=",AZ2279)</f>
        <v>SCOTT T=24D=3R=0M=0L=0B=0</v>
      </c>
      <c r="G2279" s="0" t="s">
        <v>141</v>
      </c>
      <c r="I2279" s="0" t="s">
        <v>9901</v>
      </c>
      <c r="J2279" s="0" t="s">
        <v>9902</v>
      </c>
      <c r="K2279" s="0" t="s">
        <v>169</v>
      </c>
      <c r="M2279" s="0" t="s">
        <v>9903</v>
      </c>
      <c r="N2279" s="0" t="str">
        <f aca="false">RIGHT(M2279,LEN(M2279)-FIND(" ",M2279))</f>
        <v>ATLANTIC ST NE</v>
      </c>
      <c r="P2279" s="0" t="s">
        <v>147</v>
      </c>
      <c r="Q2279" s="0" t="s">
        <v>148</v>
      </c>
      <c r="R2279" s="0" t="n">
        <v>44483</v>
      </c>
      <c r="AD2279" s="0" t="s">
        <v>149</v>
      </c>
      <c r="AE2279" s="0" t="s">
        <v>150</v>
      </c>
      <c r="AF2279" s="0" t="s">
        <v>151</v>
      </c>
      <c r="AH2279" s="0" t="n">
        <v>14</v>
      </c>
      <c r="AI2279" s="0" t="n">
        <v>11</v>
      </c>
      <c r="AN2279" s="0" t="s">
        <v>147</v>
      </c>
      <c r="AO2279" s="0" t="s">
        <v>8430</v>
      </c>
      <c r="AP2279" s="0" t="s">
        <v>8431</v>
      </c>
      <c r="AQ2279" s="0" t="n">
        <v>9</v>
      </c>
      <c r="AR2279" s="0" t="n">
        <v>64</v>
      </c>
      <c r="AS2279" s="0" t="n">
        <v>32</v>
      </c>
      <c r="AU2279" s="0" t="n">
        <f aca="false">COUNTA($BA$2279:$EH$2279)</f>
        <v>24</v>
      </c>
      <c r="AV2279" s="0" t="n">
        <f aca="false">COUNTIF($BA$2279:$EH$2279,"D")</f>
        <v>3</v>
      </c>
      <c r="AW2279" s="0" t="n">
        <f aca="false">COUNTIF($BA$2279:$EH$2279,"R")</f>
        <v>0</v>
      </c>
      <c r="AX2279" s="0" t="n">
        <f aca="false"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>0</v>
      </c>
      <c r="AY2279" s="0" t="n">
        <f aca="false"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>0</v>
      </c>
      <c r="AZ2279" s="0" t="n">
        <f aca="false">IF(EH2279&lt;&gt;"",1,0)</f>
        <v>0</v>
      </c>
      <c r="BB2279" s="0" t="s">
        <v>154</v>
      </c>
      <c r="BC2279" s="0" t="s">
        <v>155</v>
      </c>
      <c r="BD2279" s="0" t="s">
        <v>155</v>
      </c>
      <c r="BF2279" s="0" t="s">
        <v>155</v>
      </c>
      <c r="BH2279" s="0" t="s">
        <v>155</v>
      </c>
      <c r="BJ2279" s="0" t="s">
        <v>155</v>
      </c>
      <c r="BL2279" s="0" t="s">
        <v>155</v>
      </c>
      <c r="BP2279" s="0" t="s">
        <v>155</v>
      </c>
      <c r="BR2279" s="0" t="s">
        <v>155</v>
      </c>
      <c r="BS2279" s="0" t="s">
        <v>155</v>
      </c>
      <c r="BV2279" s="0" t="s">
        <v>155</v>
      </c>
      <c r="BY2279" s="0" t="s">
        <v>145</v>
      </c>
      <c r="CA2279" s="0" t="s">
        <v>155</v>
      </c>
      <c r="CG2279" s="0" t="s">
        <v>155</v>
      </c>
      <c r="CH2279" s="0" t="s">
        <v>145</v>
      </c>
      <c r="CK2279" s="0" t="s">
        <v>155</v>
      </c>
      <c r="CN2279" s="0" t="s">
        <v>155</v>
      </c>
      <c r="CP2279" s="0" t="s">
        <v>155</v>
      </c>
      <c r="CV2279" s="0" t="s">
        <v>155</v>
      </c>
      <c r="CY2279" s="0" t="s">
        <v>155</v>
      </c>
      <c r="CZ2279" s="0" t="s">
        <v>145</v>
      </c>
      <c r="DC2279" s="0" t="s">
        <v>155</v>
      </c>
      <c r="DF2279" s="0" t="s">
        <v>155</v>
      </c>
      <c r="DI2279" s="0" t="s">
        <v>155</v>
      </c>
    </row>
    <row r="2280" customFormat="false" ht="15" hidden="false" customHeight="false" outlineLevel="0" collapsed="false">
      <c r="A2280" s="0" t="s">
        <v>9904</v>
      </c>
      <c r="B2280" s="0" t="n">
        <v>78</v>
      </c>
      <c r="C2280" s="0" t="n">
        <v>10578</v>
      </c>
      <c r="D2280" s="0" t="s">
        <v>716</v>
      </c>
      <c r="E2280" s="0" t="s">
        <v>181</v>
      </c>
      <c r="F2280" s="0" t="str">
        <f aca="false">CONCATENATE(D2280," ",LEFT(H2280,4),"T=",AU2280,"D=",AV2280,"R=",AW2280,"M=",AX2280,"L=",AY2280,"B=",AZ2280)</f>
        <v>MILLER T=17D=5R=0M=3L=0B=0</v>
      </c>
      <c r="I2280" s="0" t="s">
        <v>9905</v>
      </c>
      <c r="J2280" s="0" t="s">
        <v>9906</v>
      </c>
      <c r="K2280" s="0" t="s">
        <v>169</v>
      </c>
      <c r="M2280" s="0" t="s">
        <v>9907</v>
      </c>
      <c r="N2280" s="0" t="str">
        <f aca="false">RIGHT(M2280,LEN(M2280)-FIND(" ",M2280))</f>
        <v>ATLANTIC ST NE</v>
      </c>
      <c r="P2280" s="0" t="s">
        <v>147</v>
      </c>
      <c r="Q2280" s="0" t="s">
        <v>148</v>
      </c>
      <c r="R2280" s="0" t="n">
        <v>44483</v>
      </c>
      <c r="AD2280" s="0" t="s">
        <v>149</v>
      </c>
      <c r="AE2280" s="0" t="s">
        <v>150</v>
      </c>
      <c r="AF2280" s="0" t="s">
        <v>151</v>
      </c>
      <c r="AH2280" s="0" t="n">
        <v>14</v>
      </c>
      <c r="AI2280" s="0" t="n">
        <v>11</v>
      </c>
      <c r="AN2280" s="0" t="s">
        <v>147</v>
      </c>
      <c r="AO2280" s="0" t="s">
        <v>8430</v>
      </c>
      <c r="AP2280" s="0" t="s">
        <v>8431</v>
      </c>
      <c r="AQ2280" s="0" t="n">
        <v>9</v>
      </c>
      <c r="AR2280" s="0" t="n">
        <v>64</v>
      </c>
      <c r="AS2280" s="0" t="n">
        <v>32</v>
      </c>
      <c r="AU2280" s="0" t="n">
        <f aca="false">COUNTA($BA$2280:$EH$2280)</f>
        <v>17</v>
      </c>
      <c r="AV2280" s="0" t="n">
        <f aca="false">COUNTIF($BA$2280:$EH$2280,"D")</f>
        <v>5</v>
      </c>
      <c r="AW2280" s="0" t="n">
        <f aca="false">COUNTIF($BA$2280:$EH$2280,"R")</f>
        <v>0</v>
      </c>
      <c r="AX2280" s="0" t="n">
        <f aca="false"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>3</v>
      </c>
      <c r="AY2280" s="0" t="n">
        <f aca="false"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>0</v>
      </c>
      <c r="AZ2280" s="0" t="n">
        <f aca="false">IF(EH2280&lt;&gt;"",1,0)</f>
        <v>0</v>
      </c>
      <c r="BB2280" s="0" t="s">
        <v>154</v>
      </c>
      <c r="BC2280" s="0" t="s">
        <v>155</v>
      </c>
      <c r="BD2280" s="0" t="s">
        <v>155</v>
      </c>
      <c r="BH2280" s="0" t="s">
        <v>155</v>
      </c>
      <c r="BL2280" s="0" t="s">
        <v>155</v>
      </c>
      <c r="BS2280" s="0" t="s">
        <v>155</v>
      </c>
      <c r="BY2280" s="0" t="s">
        <v>145</v>
      </c>
      <c r="CK2280" s="0" t="s">
        <v>155</v>
      </c>
      <c r="CL2280" s="0" t="s">
        <v>145</v>
      </c>
      <c r="CN2280" s="0" t="s">
        <v>155</v>
      </c>
      <c r="CP2280" s="0" t="s">
        <v>155</v>
      </c>
      <c r="CV2280" s="0" t="s">
        <v>155</v>
      </c>
      <c r="CW2280" s="0" t="s">
        <v>145</v>
      </c>
      <c r="CY2280" s="0" t="s">
        <v>155</v>
      </c>
      <c r="CZ2280" s="0" t="s">
        <v>145</v>
      </c>
      <c r="DC2280" s="0" t="s">
        <v>155</v>
      </c>
      <c r="DD2280" s="0" t="s">
        <v>145</v>
      </c>
    </row>
    <row r="2281" customFormat="false" ht="15" hidden="false" customHeight="false" outlineLevel="0" collapsed="false">
      <c r="A2281" s="0" t="s">
        <v>9908</v>
      </c>
      <c r="B2281" s="0" t="n">
        <v>78</v>
      </c>
      <c r="C2281" s="0" t="n">
        <v>205367</v>
      </c>
      <c r="D2281" s="0" t="s">
        <v>9909</v>
      </c>
      <c r="E2281" s="0" t="s">
        <v>9910</v>
      </c>
      <c r="F2281" s="0" t="str">
        <f aca="false">CONCATENATE(D2281," ",LEFT(H2281,4),"T=",AU2281,"D=",AV2281,"R=",AW2281,"M=",AX2281,"L=",AY2281,"B=",AZ2281)</f>
        <v>KOUKOURAS T=13D=2R=0M=1L=0B=0</v>
      </c>
      <c r="I2281" s="0" t="s">
        <v>9911</v>
      </c>
      <c r="J2281" s="0" t="s">
        <v>9912</v>
      </c>
      <c r="K2281" s="0" t="s">
        <v>169</v>
      </c>
      <c r="M2281" s="0" t="s">
        <v>9913</v>
      </c>
      <c r="N2281" s="0" t="str">
        <f aca="false">RIGHT(M2281,LEN(M2281)-FIND(" ",M2281))</f>
        <v>ATLANTIC ST NE</v>
      </c>
      <c r="P2281" s="0" t="s">
        <v>147</v>
      </c>
      <c r="Q2281" s="0" t="s">
        <v>148</v>
      </c>
      <c r="R2281" s="0" t="n">
        <v>44483</v>
      </c>
      <c r="AD2281" s="0" t="s">
        <v>149</v>
      </c>
      <c r="AE2281" s="0" t="s">
        <v>150</v>
      </c>
      <c r="AF2281" s="0" t="s">
        <v>151</v>
      </c>
      <c r="AH2281" s="0" t="n">
        <v>14</v>
      </c>
      <c r="AI2281" s="0" t="n">
        <v>11</v>
      </c>
      <c r="AN2281" s="0" t="s">
        <v>147</v>
      </c>
      <c r="AO2281" s="0" t="s">
        <v>8430</v>
      </c>
      <c r="AP2281" s="0" t="s">
        <v>8431</v>
      </c>
      <c r="AQ2281" s="0" t="n">
        <v>9</v>
      </c>
      <c r="AR2281" s="0" t="n">
        <v>64</v>
      </c>
      <c r="AS2281" s="0" t="n">
        <v>32</v>
      </c>
      <c r="AU2281" s="0" t="n">
        <f aca="false">COUNTA($BA$2281:$EH$2281)</f>
        <v>13</v>
      </c>
      <c r="AV2281" s="0" t="n">
        <f aca="false">COUNTIF($BA$2281:$EH$2281,"D")</f>
        <v>2</v>
      </c>
      <c r="AW2281" s="0" t="n">
        <f aca="false">COUNTIF($BA$2281:$EH$2281,"R")</f>
        <v>0</v>
      </c>
      <c r="AX2281" s="0" t="n">
        <f aca="false"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>1</v>
      </c>
      <c r="AY2281" s="0" t="n">
        <f aca="false"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>0</v>
      </c>
      <c r="AZ2281" s="0" t="n">
        <f aca="false">IF(EH2281&lt;&gt;"",1,0)</f>
        <v>0</v>
      </c>
      <c r="BB2281" s="0" t="s">
        <v>154</v>
      </c>
      <c r="BC2281" s="0" t="s">
        <v>155</v>
      </c>
      <c r="BD2281" s="0" t="s">
        <v>155</v>
      </c>
      <c r="BH2281" s="0" t="s">
        <v>155</v>
      </c>
      <c r="BI2281" s="0" t="s">
        <v>155</v>
      </c>
      <c r="BL2281" s="0" t="s">
        <v>155</v>
      </c>
      <c r="BY2281" s="0" t="s">
        <v>145</v>
      </c>
      <c r="CA2281" s="0" t="s">
        <v>155</v>
      </c>
      <c r="CK2281" s="0" t="s">
        <v>155</v>
      </c>
      <c r="CL2281" s="0" t="s">
        <v>145</v>
      </c>
      <c r="CP2281" s="0" t="s">
        <v>155</v>
      </c>
      <c r="DC2281" s="0" t="s">
        <v>155</v>
      </c>
      <c r="DN2281" s="0" t="s">
        <v>155</v>
      </c>
    </row>
    <row r="2282" customFormat="false" ht="15" hidden="false" customHeight="false" outlineLevel="0" collapsed="false">
      <c r="A2282" s="0" t="s">
        <v>9914</v>
      </c>
      <c r="B2282" s="0" t="n">
        <v>78</v>
      </c>
      <c r="C2282" s="0" t="n">
        <v>87272</v>
      </c>
      <c r="D2282" s="0" t="s">
        <v>9915</v>
      </c>
      <c r="E2282" s="0" t="s">
        <v>5412</v>
      </c>
      <c r="F2282" s="0" t="str">
        <f aca="false">CONCATENATE(D2282," ",LEFT(H2282,4),"T=",AU2282,"D=",AV2282,"R=",AW2282,"M=",AX2282,"L=",AY2282,"B=",AZ2282)</f>
        <v>PETTY T=31D=9R=0M=3L=0B=0</v>
      </c>
      <c r="G2282" s="0" t="s">
        <v>145</v>
      </c>
      <c r="I2282" s="0" t="s">
        <v>9916</v>
      </c>
      <c r="J2282" s="0" t="s">
        <v>1049</v>
      </c>
      <c r="K2282" s="0" t="s">
        <v>169</v>
      </c>
      <c r="M2282" s="0" t="s">
        <v>9917</v>
      </c>
      <c r="N2282" s="0" t="str">
        <f aca="false">RIGHT(M2282,LEN(M2282)-FIND(" ",M2282))</f>
        <v>BELVEDERE AVE NE</v>
      </c>
      <c r="P2282" s="0" t="s">
        <v>147</v>
      </c>
      <c r="Q2282" s="0" t="s">
        <v>148</v>
      </c>
      <c r="R2282" s="0" t="n">
        <v>44483</v>
      </c>
      <c r="AD2282" s="0" t="s">
        <v>149</v>
      </c>
      <c r="AE2282" s="0" t="s">
        <v>150</v>
      </c>
      <c r="AF2282" s="0" t="s">
        <v>151</v>
      </c>
      <c r="AH2282" s="0" t="n">
        <v>14</v>
      </c>
      <c r="AI2282" s="0" t="n">
        <v>11</v>
      </c>
      <c r="AN2282" s="0" t="s">
        <v>147</v>
      </c>
      <c r="AO2282" s="0" t="s">
        <v>8430</v>
      </c>
      <c r="AP2282" s="0" t="s">
        <v>8431</v>
      </c>
      <c r="AQ2282" s="0" t="n">
        <v>9</v>
      </c>
      <c r="AR2282" s="0" t="n">
        <v>64</v>
      </c>
      <c r="AS2282" s="0" t="n">
        <v>32</v>
      </c>
      <c r="AU2282" s="0" t="n">
        <f aca="false">COUNTA($BA$2282:$EH$2282)</f>
        <v>31</v>
      </c>
      <c r="AV2282" s="0" t="n">
        <f aca="false">COUNTIF($BA$2282:$EH$2282,"D")</f>
        <v>9</v>
      </c>
      <c r="AW2282" s="0" t="n">
        <f aca="false">COUNTIF($BA$2282:$EH$2282,"R")</f>
        <v>0</v>
      </c>
      <c r="AX2282" s="0" t="n">
        <f aca="false"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>3</v>
      </c>
      <c r="AY2282" s="0" t="n">
        <f aca="false"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>0</v>
      </c>
      <c r="AZ2282" s="0" t="n">
        <f aca="false">IF(EH2282&lt;&gt;"",1,0)</f>
        <v>0</v>
      </c>
      <c r="BB2282" s="0" t="s">
        <v>154</v>
      </c>
      <c r="BC2282" s="0" t="s">
        <v>155</v>
      </c>
      <c r="BD2282" s="0" t="s">
        <v>155</v>
      </c>
      <c r="BF2282" s="0" t="s">
        <v>155</v>
      </c>
      <c r="BG2282" s="0" t="s">
        <v>155</v>
      </c>
      <c r="BH2282" s="0" t="s">
        <v>155</v>
      </c>
      <c r="BJ2282" s="0" t="s">
        <v>155</v>
      </c>
      <c r="BK2282" s="0" t="s">
        <v>155</v>
      </c>
      <c r="BL2282" s="0" t="s">
        <v>155</v>
      </c>
      <c r="BP2282" s="0" t="s">
        <v>155</v>
      </c>
      <c r="BR2282" s="0" t="s">
        <v>155</v>
      </c>
      <c r="BS2282" s="0" t="s">
        <v>155</v>
      </c>
      <c r="BV2282" s="0" t="s">
        <v>155</v>
      </c>
      <c r="BY2282" s="0" t="s">
        <v>145</v>
      </c>
      <c r="CA2282" s="0" t="s">
        <v>155</v>
      </c>
      <c r="CC2282" s="0" t="s">
        <v>145</v>
      </c>
      <c r="CG2282" s="0" t="s">
        <v>155</v>
      </c>
      <c r="CH2282" s="0" t="s">
        <v>145</v>
      </c>
      <c r="CK2282" s="0" t="s">
        <v>155</v>
      </c>
      <c r="CL2282" s="0" t="s">
        <v>145</v>
      </c>
      <c r="CN2282" s="0" t="s">
        <v>155</v>
      </c>
      <c r="CO2282" s="0" t="s">
        <v>145</v>
      </c>
      <c r="CP2282" s="0" t="s">
        <v>155</v>
      </c>
      <c r="CQ2282" s="0" t="s">
        <v>145</v>
      </c>
      <c r="CU2282" s="0" t="s">
        <v>145</v>
      </c>
      <c r="CV2282" s="0" t="s">
        <v>155</v>
      </c>
      <c r="CY2282" s="0" t="s">
        <v>155</v>
      </c>
      <c r="CZ2282" s="0" t="s">
        <v>145</v>
      </c>
      <c r="DC2282" s="0" t="s">
        <v>155</v>
      </c>
      <c r="DG2282" s="0" t="s">
        <v>145</v>
      </c>
      <c r="DI2282" s="0" t="s">
        <v>155</v>
      </c>
    </row>
    <row r="2283" customFormat="false" ht="15" hidden="false" customHeight="false" outlineLevel="0" collapsed="false">
      <c r="A2283" s="0" t="s">
        <v>9918</v>
      </c>
      <c r="B2283" s="0" t="n">
        <v>78</v>
      </c>
      <c r="C2283" s="0" t="n">
        <v>288068</v>
      </c>
      <c r="D2283" s="0" t="s">
        <v>9919</v>
      </c>
      <c r="E2283" s="0" t="s">
        <v>7435</v>
      </c>
      <c r="F2283" s="0" t="str">
        <f aca="false">CONCATENATE(D2283," ",LEFT(H2283,4),"T=",AU2283,"D=",AV2283,"R=",AW2283,"M=",AX2283,"L=",AY2283,"B=",AZ2283)</f>
        <v>KIJOWSKI T=24D=1R=0M=0L=0B=0</v>
      </c>
      <c r="G2283" s="0" t="s">
        <v>222</v>
      </c>
      <c r="I2283" s="0" t="s">
        <v>9920</v>
      </c>
      <c r="J2283" s="0" t="s">
        <v>9837</v>
      </c>
      <c r="K2283" s="0" t="s">
        <v>144</v>
      </c>
      <c r="M2283" s="0" t="s">
        <v>9921</v>
      </c>
      <c r="N2283" s="0" t="str">
        <f aca="false">RIGHT(M2283,LEN(M2283)-FIND(" ",M2283))</f>
        <v>BELVEDERE AVE NE</v>
      </c>
      <c r="P2283" s="0" t="s">
        <v>147</v>
      </c>
      <c r="Q2283" s="0" t="s">
        <v>148</v>
      </c>
      <c r="R2283" s="0" t="n">
        <v>44483</v>
      </c>
      <c r="AD2283" s="0" t="s">
        <v>149</v>
      </c>
      <c r="AE2283" s="0" t="s">
        <v>150</v>
      </c>
      <c r="AF2283" s="0" t="s">
        <v>151</v>
      </c>
      <c r="AH2283" s="0" t="n">
        <v>14</v>
      </c>
      <c r="AI2283" s="0" t="n">
        <v>11</v>
      </c>
      <c r="AN2283" s="0" t="s">
        <v>147</v>
      </c>
      <c r="AO2283" s="0" t="s">
        <v>8430</v>
      </c>
      <c r="AP2283" s="0" t="s">
        <v>8431</v>
      </c>
      <c r="AQ2283" s="0" t="n">
        <v>9</v>
      </c>
      <c r="AR2283" s="0" t="n">
        <v>64</v>
      </c>
      <c r="AS2283" s="0" t="n">
        <v>32</v>
      </c>
      <c r="AU2283" s="0" t="n">
        <f aca="false">COUNTA($BA$2283:$EH$2283)</f>
        <v>24</v>
      </c>
      <c r="AV2283" s="0" t="n">
        <f aca="false">COUNTIF($BA$2283:$EH$2283,"D")</f>
        <v>1</v>
      </c>
      <c r="AW2283" s="0" t="n">
        <f aca="false">COUNTIF($BA$2283:$EH$2283,"R")</f>
        <v>0</v>
      </c>
      <c r="AX2283" s="0" t="n">
        <f aca="false"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>0</v>
      </c>
      <c r="AY2283" s="0" t="n">
        <f aca="false"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>0</v>
      </c>
      <c r="AZ2283" s="0" t="n">
        <f aca="false">IF(EH2283&lt;&gt;"",1,0)</f>
        <v>0</v>
      </c>
      <c r="BB2283" s="0" t="s">
        <v>154</v>
      </c>
      <c r="BC2283" s="0" t="s">
        <v>155</v>
      </c>
      <c r="BD2283" s="0" t="s">
        <v>155</v>
      </c>
      <c r="BF2283" s="0" t="s">
        <v>155</v>
      </c>
      <c r="BG2283" s="0" t="s">
        <v>155</v>
      </c>
      <c r="BH2283" s="0" t="s">
        <v>155</v>
      </c>
      <c r="BL2283" s="0" t="s">
        <v>155</v>
      </c>
      <c r="BP2283" s="0" t="s">
        <v>155</v>
      </c>
      <c r="BR2283" s="0" t="s">
        <v>155</v>
      </c>
      <c r="BS2283" s="0" t="s">
        <v>155</v>
      </c>
      <c r="BV2283" s="0" t="s">
        <v>155</v>
      </c>
      <c r="BY2283" s="0" t="s">
        <v>145</v>
      </c>
      <c r="CA2283" s="0" t="s">
        <v>155</v>
      </c>
      <c r="CK2283" s="0" t="s">
        <v>155</v>
      </c>
      <c r="CP2283" s="0" t="s">
        <v>155</v>
      </c>
      <c r="CT2283" s="0" t="s">
        <v>155</v>
      </c>
      <c r="CV2283" s="0" t="s">
        <v>155</v>
      </c>
      <c r="CY2283" s="0" t="s">
        <v>155</v>
      </c>
      <c r="DC2283" s="0" t="s">
        <v>155</v>
      </c>
      <c r="DI2283" s="0" t="s">
        <v>155</v>
      </c>
      <c r="DL2283" s="0" t="s">
        <v>155</v>
      </c>
      <c r="DN2283" s="0" t="s">
        <v>155</v>
      </c>
      <c r="DU2283" s="0" t="s">
        <v>155</v>
      </c>
      <c r="EF2283" s="0" t="s">
        <v>155</v>
      </c>
    </row>
    <row r="2284" customFormat="false" ht="15" hidden="false" customHeight="false" outlineLevel="0" collapsed="false">
      <c r="A2284" s="0" t="s">
        <v>9922</v>
      </c>
      <c r="B2284" s="0" t="n">
        <v>78</v>
      </c>
      <c r="C2284" s="0" t="n">
        <v>264776</v>
      </c>
      <c r="D2284" s="0" t="s">
        <v>1741</v>
      </c>
      <c r="E2284" s="0" t="s">
        <v>982</v>
      </c>
      <c r="F2284" s="0" t="str">
        <f aca="false">CONCATENATE(D2284," ",LEFT(H2284,4),"T=",AU2284,"D=",AV2284,"R=",AW2284,"M=",AX2284,"L=",AY2284,"B=",AZ2284)</f>
        <v>MCGEE T=9D=0R=1M=0L=0B=0</v>
      </c>
      <c r="G2284" s="0" t="s">
        <v>1213</v>
      </c>
      <c r="I2284" s="0" t="s">
        <v>9923</v>
      </c>
      <c r="J2284" s="0" t="s">
        <v>1065</v>
      </c>
      <c r="K2284" s="0" t="s">
        <v>169</v>
      </c>
      <c r="M2284" s="0" t="s">
        <v>8519</v>
      </c>
      <c r="N2284" s="0" t="str">
        <f aca="false">RIGHT(M2284,LEN(M2284)-FIND(" ",M2284))</f>
        <v>SUNSET DR NE</v>
      </c>
      <c r="P2284" s="0" t="s">
        <v>147</v>
      </c>
      <c r="Q2284" s="0" t="s">
        <v>148</v>
      </c>
      <c r="R2284" s="0" t="n">
        <v>44483</v>
      </c>
      <c r="AD2284" s="0" t="s">
        <v>149</v>
      </c>
      <c r="AE2284" s="0" t="s">
        <v>150</v>
      </c>
      <c r="AF2284" s="0" t="s">
        <v>151</v>
      </c>
      <c r="AH2284" s="0" t="n">
        <v>14</v>
      </c>
      <c r="AI2284" s="0" t="n">
        <v>11</v>
      </c>
      <c r="AN2284" s="0" t="s">
        <v>147</v>
      </c>
      <c r="AO2284" s="0" t="s">
        <v>8430</v>
      </c>
      <c r="AP2284" s="0" t="s">
        <v>8431</v>
      </c>
      <c r="AQ2284" s="0" t="n">
        <v>9</v>
      </c>
      <c r="AR2284" s="0" t="n">
        <v>64</v>
      </c>
      <c r="AS2284" s="0" t="n">
        <v>32</v>
      </c>
      <c r="AU2284" s="0" t="n">
        <f aca="false">COUNTA($BA$2284:$EH$2284)</f>
        <v>9</v>
      </c>
      <c r="AV2284" s="0" t="n">
        <f aca="false">COUNTIF($BA$2284:$EH$2284,"D")</f>
        <v>0</v>
      </c>
      <c r="AW2284" s="0" t="n">
        <f aca="false">COUNTIF($BA$2284:$EH$2284,"R")</f>
        <v>1</v>
      </c>
      <c r="AX2284" s="0" t="n">
        <f aca="false"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>0</v>
      </c>
      <c r="AY2284" s="0" t="n">
        <f aca="false"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>0</v>
      </c>
      <c r="AZ2284" s="0" t="n">
        <f aca="false">IF(EH2284&lt;&gt;"",1,0)</f>
        <v>0</v>
      </c>
      <c r="BB2284" s="0" t="s">
        <v>154</v>
      </c>
      <c r="BD2284" s="0" t="s">
        <v>155</v>
      </c>
      <c r="BL2284" s="0" t="s">
        <v>155</v>
      </c>
      <c r="BP2284" s="0" t="s">
        <v>155</v>
      </c>
      <c r="CA2284" s="0" t="s">
        <v>155</v>
      </c>
      <c r="CP2284" s="0" t="s">
        <v>155</v>
      </c>
      <c r="CY2284" s="0" t="s">
        <v>155</v>
      </c>
      <c r="CZ2284" s="0" t="s">
        <v>141</v>
      </c>
      <c r="DC2284" s="0" t="s">
        <v>155</v>
      </c>
    </row>
    <row r="2285" customFormat="false" ht="15" hidden="false" customHeight="false" outlineLevel="0" collapsed="false">
      <c r="A2285" s="0" t="s">
        <v>9924</v>
      </c>
      <c r="B2285" s="0" t="n">
        <v>78</v>
      </c>
      <c r="C2285" s="0" t="n">
        <v>351276</v>
      </c>
      <c r="D2285" s="0" t="s">
        <v>1633</v>
      </c>
      <c r="E2285" s="0" t="s">
        <v>280</v>
      </c>
      <c r="F2285" s="0" t="str">
        <f aca="false">CONCATENATE(D2285," ",LEFT(H2285,4),"T=",AU2285,"D=",AV2285,"R=",AW2285,"M=",AX2285,"L=",AY2285,"B=",AZ2285)</f>
        <v>EDWARDS T=4D=0R=0M=0L=0B=0</v>
      </c>
      <c r="G2285" s="0" t="s">
        <v>215</v>
      </c>
      <c r="I2285" s="0" t="s">
        <v>9925</v>
      </c>
      <c r="J2285" s="0" t="s">
        <v>1065</v>
      </c>
      <c r="K2285" s="0" t="s">
        <v>169</v>
      </c>
      <c r="M2285" s="0" t="s">
        <v>9926</v>
      </c>
      <c r="N2285" s="0" t="str">
        <f aca="false">RIGHT(M2285,LEN(M2285)-FIND(" ",M2285))</f>
        <v>KENMORE AVE NE</v>
      </c>
      <c r="P2285" s="0" t="s">
        <v>147</v>
      </c>
      <c r="Q2285" s="0" t="s">
        <v>148</v>
      </c>
      <c r="R2285" s="0" t="n">
        <v>44483</v>
      </c>
      <c r="AD2285" s="0" t="s">
        <v>149</v>
      </c>
      <c r="AE2285" s="0" t="s">
        <v>150</v>
      </c>
      <c r="AF2285" s="0" t="s">
        <v>151</v>
      </c>
      <c r="AH2285" s="0" t="n">
        <v>14</v>
      </c>
      <c r="AI2285" s="0" t="n">
        <v>11</v>
      </c>
      <c r="AN2285" s="0" t="s">
        <v>147</v>
      </c>
      <c r="AO2285" s="0" t="s">
        <v>8430</v>
      </c>
      <c r="AP2285" s="0" t="s">
        <v>8431</v>
      </c>
      <c r="AQ2285" s="0" t="n">
        <v>9</v>
      </c>
      <c r="AR2285" s="0" t="n">
        <v>64</v>
      </c>
      <c r="AS2285" s="0" t="n">
        <v>32</v>
      </c>
      <c r="AU2285" s="0" t="n">
        <f aca="false">COUNTA($BA$2285:$EH$2285)</f>
        <v>4</v>
      </c>
      <c r="AV2285" s="0" t="n">
        <f aca="false">COUNTIF($BA$2285:$EH$2285,"D")</f>
        <v>0</v>
      </c>
      <c r="AW2285" s="0" t="n">
        <f aca="false">COUNTIF($BA$2285:$EH$2285,"R")</f>
        <v>0</v>
      </c>
      <c r="AX2285" s="0" t="n">
        <f aca="false"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>0</v>
      </c>
      <c r="AY2285" s="0" t="n">
        <f aca="false"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>0</v>
      </c>
      <c r="AZ2285" s="0" t="n">
        <f aca="false">IF(EH2285&lt;&gt;"",1,0)</f>
        <v>0</v>
      </c>
      <c r="BB2285" s="0" t="s">
        <v>154</v>
      </c>
      <c r="CA2285" s="0" t="s">
        <v>155</v>
      </c>
      <c r="CP2285" s="0" t="s">
        <v>155</v>
      </c>
      <c r="DC2285" s="0" t="s">
        <v>155</v>
      </c>
    </row>
    <row r="2286" customFormat="false" ht="15" hidden="false" customHeight="false" outlineLevel="0" collapsed="false">
      <c r="A2286" s="0" t="s">
        <v>9927</v>
      </c>
      <c r="B2286" s="0" t="n">
        <v>78</v>
      </c>
      <c r="C2286" s="0" t="n">
        <v>370198</v>
      </c>
      <c r="D2286" s="0" t="s">
        <v>9928</v>
      </c>
      <c r="E2286" s="0" t="s">
        <v>1224</v>
      </c>
      <c r="F2286" s="0" t="str">
        <f aca="false">CONCATENATE(D2286," ",LEFT(H2286,4),"T=",AU2286,"D=",AV2286,"R=",AW2286,"M=",AX2286,"L=",AY2286,"B=",AZ2286)</f>
        <v>RHODES T=14D=3R=0M=1L=3B=0</v>
      </c>
      <c r="G2286" s="0" t="s">
        <v>145</v>
      </c>
      <c r="I2286" s="0" t="s">
        <v>9526</v>
      </c>
      <c r="J2286" s="0" t="s">
        <v>709</v>
      </c>
      <c r="K2286" s="0" t="s">
        <v>144</v>
      </c>
      <c r="L2286" s="0" t="s">
        <v>145</v>
      </c>
      <c r="M2286" s="0" t="s">
        <v>9929</v>
      </c>
      <c r="N2286" s="0" t="str">
        <f aca="false">RIGHT(M2286,LEN(M2286)-FIND(" ",M2286))</f>
        <v>MAPLEWOOD ST NE</v>
      </c>
      <c r="P2286" s="0" t="s">
        <v>147</v>
      </c>
      <c r="Q2286" s="0" t="s">
        <v>148</v>
      </c>
      <c r="R2286" s="0" t="n">
        <v>44483</v>
      </c>
      <c r="AD2286" s="0" t="s">
        <v>149</v>
      </c>
      <c r="AE2286" s="0" t="s">
        <v>150</v>
      </c>
      <c r="AF2286" s="0" t="s">
        <v>151</v>
      </c>
      <c r="AH2286" s="0" t="n">
        <v>14</v>
      </c>
      <c r="AI2286" s="0" t="n">
        <v>11</v>
      </c>
      <c r="AN2286" s="0" t="s">
        <v>147</v>
      </c>
      <c r="AO2286" s="0" t="s">
        <v>8430</v>
      </c>
      <c r="AP2286" s="0" t="s">
        <v>8431</v>
      </c>
      <c r="AQ2286" s="0" t="n">
        <v>9</v>
      </c>
      <c r="AR2286" s="0" t="n">
        <v>64</v>
      </c>
      <c r="AS2286" s="0" t="n">
        <v>32</v>
      </c>
      <c r="AU2286" s="0" t="n">
        <f aca="false">COUNTA($BA$2286:$EH$2286)</f>
        <v>14</v>
      </c>
      <c r="AV2286" s="0" t="n">
        <f aca="false">COUNTIF($BA$2286:$EH$2286,"D")</f>
        <v>3</v>
      </c>
      <c r="AW2286" s="0" t="n">
        <f aca="false">COUNTIF($BA$2286:$EH$2286,"R")</f>
        <v>0</v>
      </c>
      <c r="AX2286" s="0" t="n">
        <f aca="false"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>1</v>
      </c>
      <c r="AY2286" s="0" t="n">
        <f aca="false"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>3</v>
      </c>
      <c r="AZ2286" s="0" t="n">
        <f aca="false">IF(EH2286&lt;&gt;"",1,0)</f>
        <v>0</v>
      </c>
      <c r="BB2286" s="0" t="s">
        <v>154</v>
      </c>
      <c r="CH2286" s="0" t="s">
        <v>145</v>
      </c>
      <c r="CP2286" s="0" t="s">
        <v>155</v>
      </c>
      <c r="CV2286" s="0" t="s">
        <v>155</v>
      </c>
      <c r="CY2286" s="0" t="s">
        <v>155</v>
      </c>
      <c r="DC2286" s="0" t="s">
        <v>155</v>
      </c>
      <c r="DL2286" s="0" t="s">
        <v>155</v>
      </c>
      <c r="DM2286" s="0" t="s">
        <v>145</v>
      </c>
      <c r="DN2286" s="0" t="s">
        <v>155</v>
      </c>
      <c r="DU2286" s="0" t="s">
        <v>155</v>
      </c>
      <c r="DW2286" s="0" t="s">
        <v>145</v>
      </c>
      <c r="DX2286" s="0" t="s">
        <v>155</v>
      </c>
      <c r="EA2286" s="0" t="s">
        <v>155</v>
      </c>
      <c r="EF2286" s="0" t="s">
        <v>155</v>
      </c>
    </row>
    <row r="2287" customFormat="false" ht="15" hidden="false" customHeight="false" outlineLevel="0" collapsed="false">
      <c r="A2287" s="0" t="s">
        <v>9930</v>
      </c>
      <c r="B2287" s="0" t="n">
        <v>78</v>
      </c>
      <c r="C2287" s="0" t="n">
        <v>345886</v>
      </c>
      <c r="D2287" s="0" t="s">
        <v>9377</v>
      </c>
      <c r="E2287" s="0" t="s">
        <v>234</v>
      </c>
      <c r="F2287" s="0" t="str">
        <f aca="false">CONCATENATE(D2287," ",LEFT(H2287,4),"T=",AU2287,"D=",AV2287,"R=",AW2287,"M=",AX2287,"L=",AY2287,"B=",AZ2287)</f>
        <v>PISSINI T=16D=5R=0M=3L=0B=0</v>
      </c>
      <c r="G2287" s="0" t="s">
        <v>215</v>
      </c>
      <c r="I2287" s="0" t="s">
        <v>9931</v>
      </c>
      <c r="J2287" s="0" t="s">
        <v>9932</v>
      </c>
      <c r="K2287" s="0" t="s">
        <v>144</v>
      </c>
      <c r="M2287" s="0" t="s">
        <v>9380</v>
      </c>
      <c r="N2287" s="0" t="str">
        <f aca="false">RIGHT(M2287,LEN(M2287)-FIND(" ",M2287))</f>
        <v>GUARNIERI DR NE</v>
      </c>
      <c r="P2287" s="0" t="s">
        <v>147</v>
      </c>
      <c r="Q2287" s="0" t="s">
        <v>148</v>
      </c>
      <c r="R2287" s="0" t="n">
        <v>44483</v>
      </c>
      <c r="AD2287" s="0" t="s">
        <v>149</v>
      </c>
      <c r="AE2287" s="0" t="s">
        <v>150</v>
      </c>
      <c r="AF2287" s="0" t="s">
        <v>151</v>
      </c>
      <c r="AH2287" s="0" t="n">
        <v>14</v>
      </c>
      <c r="AI2287" s="0" t="n">
        <v>11</v>
      </c>
      <c r="AN2287" s="0" t="s">
        <v>147</v>
      </c>
      <c r="AO2287" s="0" t="s">
        <v>8430</v>
      </c>
      <c r="AP2287" s="0" t="s">
        <v>8431</v>
      </c>
      <c r="AQ2287" s="0" t="n">
        <v>9</v>
      </c>
      <c r="AR2287" s="0" t="n">
        <v>64</v>
      </c>
      <c r="AS2287" s="0" t="n">
        <v>32</v>
      </c>
      <c r="AU2287" s="0" t="n">
        <f aca="false">COUNTA($BA$2287:$EH$2287)</f>
        <v>16</v>
      </c>
      <c r="AV2287" s="0" t="n">
        <f aca="false">COUNTIF($BA$2287:$EH$2287,"D")</f>
        <v>5</v>
      </c>
      <c r="AW2287" s="0" t="n">
        <f aca="false">COUNTIF($BA$2287:$EH$2287,"R")</f>
        <v>0</v>
      </c>
      <c r="AX2287" s="0" t="n">
        <f aca="false"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>3</v>
      </c>
      <c r="AY2287" s="0" t="n">
        <f aca="false"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>0</v>
      </c>
      <c r="AZ2287" s="0" t="n">
        <f aca="false">IF(EH2287&lt;&gt;"",1,0)</f>
        <v>0</v>
      </c>
      <c r="BB2287" s="0" t="s">
        <v>154</v>
      </c>
      <c r="BY2287" s="0" t="s">
        <v>145</v>
      </c>
      <c r="CA2287" s="0" t="s">
        <v>155</v>
      </c>
      <c r="CC2287" s="0" t="s">
        <v>145</v>
      </c>
      <c r="CK2287" s="0" t="s">
        <v>155</v>
      </c>
      <c r="CL2287" s="0" t="s">
        <v>145</v>
      </c>
      <c r="CN2287" s="0" t="s">
        <v>155</v>
      </c>
      <c r="CP2287" s="0" t="s">
        <v>155</v>
      </c>
      <c r="CQ2287" s="0" t="s">
        <v>145</v>
      </c>
      <c r="CV2287" s="0" t="s">
        <v>155</v>
      </c>
      <c r="CY2287" s="0" t="s">
        <v>155</v>
      </c>
      <c r="CZ2287" s="0" t="s">
        <v>145</v>
      </c>
      <c r="DC2287" s="0" t="s">
        <v>155</v>
      </c>
      <c r="DI2287" s="0" t="s">
        <v>155</v>
      </c>
      <c r="DN2287" s="0" t="s">
        <v>155</v>
      </c>
      <c r="EF2287" s="0" t="s">
        <v>155</v>
      </c>
    </row>
    <row r="2288" customFormat="false" ht="15" hidden="false" customHeight="false" outlineLevel="0" collapsed="false">
      <c r="A2288" s="0" t="s">
        <v>9933</v>
      </c>
      <c r="B2288" s="0" t="n">
        <v>78</v>
      </c>
      <c r="C2288" s="0" t="n">
        <v>249190</v>
      </c>
      <c r="D2288" s="0" t="s">
        <v>9934</v>
      </c>
      <c r="E2288" s="0" t="s">
        <v>1478</v>
      </c>
      <c r="F2288" s="0" t="str">
        <f aca="false">CONCATENATE(D2288," ",LEFT(H2288,4),"T=",AU2288,"D=",AV2288,"R=",AW2288,"M=",AX2288,"L=",AY2288,"B=",AZ2288)</f>
        <v>HELLOCK T=6D=1R=0M=0L=0B=0</v>
      </c>
      <c r="G2288" s="0" t="s">
        <v>222</v>
      </c>
      <c r="I2288" s="0" t="s">
        <v>9935</v>
      </c>
      <c r="J2288" s="0" t="s">
        <v>7315</v>
      </c>
      <c r="K2288" s="0" t="s">
        <v>144</v>
      </c>
      <c r="M2288" s="0" t="s">
        <v>9936</v>
      </c>
      <c r="N2288" s="0" t="str">
        <f aca="false">RIGHT(M2288,LEN(M2288)-FIND(" ",M2288))</f>
        <v>HOLLYWOOD ST NE</v>
      </c>
      <c r="P2288" s="0" t="s">
        <v>147</v>
      </c>
      <c r="Q2288" s="0" t="s">
        <v>148</v>
      </c>
      <c r="R2288" s="0" t="n">
        <v>44483</v>
      </c>
      <c r="AD2288" s="0" t="s">
        <v>149</v>
      </c>
      <c r="AE2288" s="0" t="s">
        <v>150</v>
      </c>
      <c r="AF2288" s="0" t="s">
        <v>151</v>
      </c>
      <c r="AH2288" s="0" t="n">
        <v>14</v>
      </c>
      <c r="AI2288" s="0" t="n">
        <v>11</v>
      </c>
      <c r="AN2288" s="0" t="s">
        <v>147</v>
      </c>
      <c r="AO2288" s="0" t="s">
        <v>8430</v>
      </c>
      <c r="AP2288" s="0" t="s">
        <v>8431</v>
      </c>
      <c r="AQ2288" s="0" t="n">
        <v>9</v>
      </c>
      <c r="AR2288" s="0" t="n">
        <v>64</v>
      </c>
      <c r="AS2288" s="0" t="n">
        <v>32</v>
      </c>
      <c r="AU2288" s="0" t="n">
        <f aca="false">COUNTA($BA$2288:$EH$2288)</f>
        <v>6</v>
      </c>
      <c r="AV2288" s="0" t="n">
        <f aca="false">COUNTIF($BA$2288:$EH$2288,"D")</f>
        <v>1</v>
      </c>
      <c r="AW2288" s="0" t="n">
        <f aca="false">COUNTIF($BA$2288:$EH$2288,"R")</f>
        <v>0</v>
      </c>
      <c r="AX2288" s="0" t="n">
        <f aca="false"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>0</v>
      </c>
      <c r="AY2288" s="0" t="n">
        <f aca="false"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>0</v>
      </c>
      <c r="AZ2288" s="0" t="n">
        <f aca="false">IF(EH2288&lt;&gt;"",1,0)</f>
        <v>0</v>
      </c>
      <c r="BB2288" s="0" t="s">
        <v>154</v>
      </c>
      <c r="CA2288" s="0" t="s">
        <v>155</v>
      </c>
      <c r="CZ2288" s="0" t="s">
        <v>145</v>
      </c>
      <c r="DC2288" s="0" t="s">
        <v>155</v>
      </c>
      <c r="EA2288" s="0" t="s">
        <v>155</v>
      </c>
      <c r="EF2288" s="0" t="s">
        <v>155</v>
      </c>
    </row>
    <row r="2289" customFormat="false" ht="15" hidden="false" customHeight="false" outlineLevel="0" collapsed="false">
      <c r="A2289" s="0" t="s">
        <v>9937</v>
      </c>
      <c r="B2289" s="0" t="n">
        <v>78</v>
      </c>
      <c r="C2289" s="0" t="n">
        <v>4892</v>
      </c>
      <c r="D2289" s="0" t="s">
        <v>1451</v>
      </c>
      <c r="E2289" s="0" t="s">
        <v>5791</v>
      </c>
      <c r="F2289" s="0" t="str">
        <f aca="false">CONCATENATE(D2289," ",LEFT(H2289,4),"T=",AU2289,"D=",AV2289,"R=",AW2289,"M=",AX2289,"L=",AY2289,"B=",AZ2289)</f>
        <v>SCOTT T=27D=1R=3M=0L=2B=0</v>
      </c>
      <c r="G2289" s="0" t="s">
        <v>215</v>
      </c>
      <c r="I2289" s="0" t="s">
        <v>9938</v>
      </c>
      <c r="J2289" s="0" t="s">
        <v>1065</v>
      </c>
      <c r="K2289" s="0" t="s">
        <v>144</v>
      </c>
      <c r="L2289" s="0" t="s">
        <v>141</v>
      </c>
      <c r="M2289" s="0" t="s">
        <v>8748</v>
      </c>
      <c r="N2289" s="0" t="str">
        <f aca="false">RIGHT(M2289,LEN(M2289)-FIND(" ",M2289))</f>
        <v>GENESEE AVE NE</v>
      </c>
      <c r="P2289" s="0" t="s">
        <v>147</v>
      </c>
      <c r="Q2289" s="0" t="s">
        <v>148</v>
      </c>
      <c r="R2289" s="0" t="n">
        <v>44483</v>
      </c>
      <c r="AD2289" s="0" t="s">
        <v>149</v>
      </c>
      <c r="AE2289" s="0" t="s">
        <v>150</v>
      </c>
      <c r="AF2289" s="0" t="s">
        <v>151</v>
      </c>
      <c r="AH2289" s="0" t="n">
        <v>14</v>
      </c>
      <c r="AI2289" s="0" t="n">
        <v>11</v>
      </c>
      <c r="AN2289" s="0" t="s">
        <v>147</v>
      </c>
      <c r="AO2289" s="0" t="s">
        <v>8430</v>
      </c>
      <c r="AP2289" s="0" t="s">
        <v>8431</v>
      </c>
      <c r="AQ2289" s="0" t="n">
        <v>9</v>
      </c>
      <c r="AR2289" s="0" t="n">
        <v>64</v>
      </c>
      <c r="AS2289" s="0" t="n">
        <v>32</v>
      </c>
      <c r="AU2289" s="0" t="n">
        <f aca="false">COUNTA($BA$2289:$EH$2289)</f>
        <v>27</v>
      </c>
      <c r="AV2289" s="0" t="n">
        <f aca="false">COUNTIF($BA$2289:$EH$2289,"D")</f>
        <v>1</v>
      </c>
      <c r="AW2289" s="0" t="n">
        <f aca="false">COUNTIF($BA$2289:$EH$2289,"R")</f>
        <v>3</v>
      </c>
      <c r="AX2289" s="0" t="n">
        <f aca="false"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>0</v>
      </c>
      <c r="AY2289" s="0" t="n">
        <f aca="false"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>2</v>
      </c>
      <c r="AZ2289" s="0" t="n">
        <f aca="false">IF(EH2289&lt;&gt;"",1,0)</f>
        <v>0</v>
      </c>
      <c r="BB2289" s="0" t="s">
        <v>154</v>
      </c>
      <c r="BD2289" s="0" t="s">
        <v>155</v>
      </c>
      <c r="BF2289" s="0" t="s">
        <v>155</v>
      </c>
      <c r="BJ2289" s="0" t="s">
        <v>155</v>
      </c>
      <c r="BK2289" s="0" t="s">
        <v>155</v>
      </c>
      <c r="BL2289" s="0" t="s">
        <v>155</v>
      </c>
      <c r="BP2289" s="0" t="s">
        <v>155</v>
      </c>
      <c r="BS2289" s="0" t="s">
        <v>155</v>
      </c>
      <c r="BY2289" s="0" t="s">
        <v>145</v>
      </c>
      <c r="CA2289" s="0" t="s">
        <v>155</v>
      </c>
      <c r="CG2289" s="0" t="s">
        <v>155</v>
      </c>
      <c r="CK2289" s="0" t="s">
        <v>155</v>
      </c>
      <c r="CP2289" s="0" t="s">
        <v>155</v>
      </c>
      <c r="CT2289" s="0" t="s">
        <v>155</v>
      </c>
      <c r="CV2289" s="0" t="s">
        <v>155</v>
      </c>
      <c r="CY2289" s="0" t="s">
        <v>155</v>
      </c>
      <c r="CZ2289" s="0" t="s">
        <v>141</v>
      </c>
      <c r="DC2289" s="0" t="s">
        <v>155</v>
      </c>
      <c r="DF2289" s="0" t="s">
        <v>155</v>
      </c>
      <c r="DG2289" s="0" t="s">
        <v>141</v>
      </c>
      <c r="DI2289" s="0" t="s">
        <v>155</v>
      </c>
      <c r="DN2289" s="0" t="s">
        <v>155</v>
      </c>
      <c r="DS2289" s="0" t="s">
        <v>141</v>
      </c>
      <c r="DU2289" s="0" t="s">
        <v>155</v>
      </c>
      <c r="DX2289" s="0" t="s">
        <v>155</v>
      </c>
      <c r="EA2289" s="0" t="s">
        <v>155</v>
      </c>
      <c r="EF2289" s="0" t="s">
        <v>155</v>
      </c>
    </row>
    <row r="2290" customFormat="false" ht="15" hidden="false" customHeight="false" outlineLevel="0" collapsed="false">
      <c r="A2290" s="0" t="s">
        <v>9939</v>
      </c>
      <c r="B2290" s="0" t="n">
        <v>78</v>
      </c>
      <c r="C2290" s="0" t="n">
        <v>280725</v>
      </c>
      <c r="D2290" s="0" t="s">
        <v>9940</v>
      </c>
      <c r="E2290" s="0" t="s">
        <v>433</v>
      </c>
      <c r="F2290" s="0" t="str">
        <f aca="false">CONCATENATE(D2290," ",LEFT(H2290,4),"T=",AU2290,"D=",AV2290,"R=",AW2290,"M=",AX2290,"L=",AY2290,"B=",AZ2290)</f>
        <v>NICKOLAS T=14D=1R=0M=0L=0B=0</v>
      </c>
      <c r="G2290" s="0" t="s">
        <v>9941</v>
      </c>
      <c r="I2290" s="0" t="s">
        <v>9942</v>
      </c>
      <c r="J2290" s="0" t="s">
        <v>1065</v>
      </c>
      <c r="K2290" s="0" t="s">
        <v>144</v>
      </c>
      <c r="M2290" s="0" t="s">
        <v>9943</v>
      </c>
      <c r="N2290" s="0" t="str">
        <f aca="false">RIGHT(M2290,LEN(M2290)-FIND(" ",M2290))</f>
        <v>OAK KNOLL AVE NE</v>
      </c>
      <c r="P2290" s="0" t="s">
        <v>147</v>
      </c>
      <c r="Q2290" s="0" t="s">
        <v>148</v>
      </c>
      <c r="R2290" s="0" t="n">
        <v>44483</v>
      </c>
      <c r="AD2290" s="0" t="s">
        <v>149</v>
      </c>
      <c r="AE2290" s="0" t="s">
        <v>150</v>
      </c>
      <c r="AF2290" s="0" t="s">
        <v>151</v>
      </c>
      <c r="AH2290" s="0" t="n">
        <v>14</v>
      </c>
      <c r="AI2290" s="0" t="n">
        <v>11</v>
      </c>
      <c r="AN2290" s="0" t="s">
        <v>147</v>
      </c>
      <c r="AO2290" s="0" t="s">
        <v>8430</v>
      </c>
      <c r="AP2290" s="0" t="s">
        <v>8431</v>
      </c>
      <c r="AQ2290" s="0" t="n">
        <v>9</v>
      </c>
      <c r="AR2290" s="0" t="n">
        <v>64</v>
      </c>
      <c r="AS2290" s="0" t="n">
        <v>32</v>
      </c>
      <c r="AU2290" s="0" t="n">
        <f aca="false">COUNTA($BA$2290:$EH$2290)</f>
        <v>14</v>
      </c>
      <c r="AV2290" s="0" t="n">
        <f aca="false">COUNTIF($BA$2290:$EH$2290,"D")</f>
        <v>1</v>
      </c>
      <c r="AW2290" s="0" t="n">
        <f aca="false">COUNTIF($BA$2290:$EH$2290,"R")</f>
        <v>0</v>
      </c>
      <c r="AX2290" s="0" t="n">
        <f aca="false"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>0</v>
      </c>
      <c r="AY2290" s="0" t="n">
        <f aca="false"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>0</v>
      </c>
      <c r="AZ2290" s="0" t="n">
        <f aca="false">IF(EH2290&lt;&gt;"",1,0)</f>
        <v>0</v>
      </c>
      <c r="BB2290" s="0" t="s">
        <v>154</v>
      </c>
      <c r="BD2290" s="0" t="s">
        <v>155</v>
      </c>
      <c r="BJ2290" s="0" t="s">
        <v>155</v>
      </c>
      <c r="BK2290" s="0" t="s">
        <v>155</v>
      </c>
      <c r="BL2290" s="0" t="s">
        <v>155</v>
      </c>
      <c r="BS2290" s="0" t="s">
        <v>155</v>
      </c>
      <c r="BY2290" s="0" t="s">
        <v>145</v>
      </c>
      <c r="CA2290" s="0" t="s">
        <v>155</v>
      </c>
      <c r="CP2290" s="0" t="s">
        <v>155</v>
      </c>
      <c r="DC2290" s="0" t="s">
        <v>155</v>
      </c>
      <c r="DI2290" s="0" t="s">
        <v>155</v>
      </c>
      <c r="DN2290" s="0" t="s">
        <v>155</v>
      </c>
      <c r="EA2290" s="0" t="s">
        <v>155</v>
      </c>
      <c r="EF2290" s="0" t="s">
        <v>155</v>
      </c>
    </row>
    <row r="2291" customFormat="false" ht="15" hidden="false" customHeight="false" outlineLevel="0" collapsed="false">
      <c r="A2291" s="0" t="s">
        <v>9944</v>
      </c>
      <c r="B2291" s="0" t="n">
        <v>78</v>
      </c>
      <c r="C2291" s="0" t="n">
        <v>388317</v>
      </c>
      <c r="D2291" s="0" t="s">
        <v>9278</v>
      </c>
      <c r="E2291" s="0" t="s">
        <v>214</v>
      </c>
      <c r="F2291" s="0" t="str">
        <f aca="false">CONCATENATE(D2291," ",LEFT(H2291,4),"T=",AU2291,"D=",AV2291,"R=",AW2291,"M=",AX2291,"L=",AY2291,"B=",AZ2291)</f>
        <v>TENNEY T=3D=0R=0M=0L=1B=0</v>
      </c>
      <c r="G2291" s="0" t="s">
        <v>9945</v>
      </c>
      <c r="I2291" s="0" t="s">
        <v>7139</v>
      </c>
      <c r="J2291" s="0" t="s">
        <v>9946</v>
      </c>
      <c r="K2291" s="0" t="s">
        <v>144</v>
      </c>
      <c r="M2291" s="0" t="s">
        <v>8994</v>
      </c>
      <c r="N2291" s="0" t="str">
        <f aca="false">RIGHT(M2291,LEN(M2291)-FIND(" ",M2291))</f>
        <v>GENESEE AVE NE</v>
      </c>
      <c r="P2291" s="0" t="s">
        <v>147</v>
      </c>
      <c r="Q2291" s="0" t="s">
        <v>148</v>
      </c>
      <c r="R2291" s="0" t="n">
        <v>44483</v>
      </c>
      <c r="AD2291" s="0" t="s">
        <v>149</v>
      </c>
      <c r="AE2291" s="0" t="s">
        <v>150</v>
      </c>
      <c r="AF2291" s="0" t="s">
        <v>151</v>
      </c>
      <c r="AH2291" s="0" t="n">
        <v>14</v>
      </c>
      <c r="AI2291" s="0" t="n">
        <v>11</v>
      </c>
      <c r="AN2291" s="0" t="s">
        <v>147</v>
      </c>
      <c r="AO2291" s="0" t="s">
        <v>8430</v>
      </c>
      <c r="AP2291" s="0" t="s">
        <v>8431</v>
      </c>
      <c r="AQ2291" s="0" t="n">
        <v>9</v>
      </c>
      <c r="AR2291" s="0" t="n">
        <v>64</v>
      </c>
      <c r="AS2291" s="0" t="n">
        <v>32</v>
      </c>
      <c r="AU2291" s="0" t="n">
        <f aca="false">COUNTA($BA$2291:$EH$2291)</f>
        <v>3</v>
      </c>
      <c r="AV2291" s="0" t="n">
        <f aca="false">COUNTIF($BA$2291:$EH$2291,"D")</f>
        <v>0</v>
      </c>
      <c r="AW2291" s="0" t="n">
        <f aca="false">COUNTIF($BA$2291:$EH$2291,"R")</f>
        <v>0</v>
      </c>
      <c r="AX2291" s="0" t="n">
        <f aca="false"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>0</v>
      </c>
      <c r="AY2291" s="0" t="n">
        <f aca="false"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>1</v>
      </c>
      <c r="AZ2291" s="0" t="n">
        <f aca="false">IF(EH2291&lt;&gt;"",1,0)</f>
        <v>0</v>
      </c>
      <c r="BB2291" s="0" t="s">
        <v>154</v>
      </c>
      <c r="CP2291" s="0" t="s">
        <v>155</v>
      </c>
      <c r="DX2291" s="0" t="s">
        <v>155</v>
      </c>
    </row>
    <row r="2292" customFormat="false" ht="15" hidden="false" customHeight="false" outlineLevel="0" collapsed="false">
      <c r="A2292" s="0" t="s">
        <v>9947</v>
      </c>
      <c r="B2292" s="0" t="n">
        <v>78</v>
      </c>
      <c r="C2292" s="0" t="n">
        <v>28624</v>
      </c>
      <c r="D2292" s="0" t="s">
        <v>9948</v>
      </c>
      <c r="E2292" s="0" t="s">
        <v>2783</v>
      </c>
      <c r="F2292" s="0" t="str">
        <f aca="false">CONCATENATE(D2292," ",LEFT(H2292,4),"T=",AU2292,"D=",AV2292,"R=",AW2292,"M=",AX2292,"L=",AY2292,"B=",AZ2292)</f>
        <v>HUSSAR T=41D=13R=0M=6L=2B=0</v>
      </c>
      <c r="G2292" s="0" t="s">
        <v>482</v>
      </c>
      <c r="I2292" s="0" t="s">
        <v>9949</v>
      </c>
      <c r="J2292" s="0" t="s">
        <v>9950</v>
      </c>
      <c r="K2292" s="0" t="s">
        <v>169</v>
      </c>
      <c r="M2292" s="0" t="s">
        <v>9951</v>
      </c>
      <c r="N2292" s="0" t="str">
        <f aca="false">RIGHT(M2292,LEN(M2292)-FIND(" ",M2292))</f>
        <v>KENMORE AVE NE</v>
      </c>
      <c r="P2292" s="0" t="s">
        <v>147</v>
      </c>
      <c r="Q2292" s="0" t="s">
        <v>148</v>
      </c>
      <c r="R2292" s="0" t="n">
        <v>44483</v>
      </c>
      <c r="AD2292" s="0" t="s">
        <v>149</v>
      </c>
      <c r="AE2292" s="0" t="s">
        <v>150</v>
      </c>
      <c r="AF2292" s="0" t="s">
        <v>151</v>
      </c>
      <c r="AH2292" s="0" t="n">
        <v>14</v>
      </c>
      <c r="AI2292" s="0" t="n">
        <v>11</v>
      </c>
      <c r="AN2292" s="0" t="s">
        <v>147</v>
      </c>
      <c r="AO2292" s="0" t="s">
        <v>8430</v>
      </c>
      <c r="AP2292" s="0" t="s">
        <v>8431</v>
      </c>
      <c r="AQ2292" s="0" t="n">
        <v>9</v>
      </c>
      <c r="AR2292" s="0" t="n">
        <v>64</v>
      </c>
      <c r="AS2292" s="0" t="n">
        <v>32</v>
      </c>
      <c r="AU2292" s="0" t="n">
        <f aca="false">COUNTA($BA$2292:$EH$2292)</f>
        <v>41</v>
      </c>
      <c r="AV2292" s="0" t="n">
        <f aca="false">COUNTIF($BA$2292:$EH$2292,"D")</f>
        <v>13</v>
      </c>
      <c r="AW2292" s="0" t="n">
        <f aca="false">COUNTIF($BA$2292:$EH$2292,"R")</f>
        <v>0</v>
      </c>
      <c r="AX2292" s="0" t="n">
        <f aca="false"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>6</v>
      </c>
      <c r="AY2292" s="0" t="n">
        <f aca="false"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>2</v>
      </c>
      <c r="AZ2292" s="0" t="n">
        <f aca="false">IF(EH2292&lt;&gt;"",1,0)</f>
        <v>0</v>
      </c>
      <c r="BB2292" s="0" t="s">
        <v>154</v>
      </c>
      <c r="BC2292" s="0" t="s">
        <v>155</v>
      </c>
      <c r="BD2292" s="0" t="s">
        <v>155</v>
      </c>
      <c r="BE2292" s="0" t="s">
        <v>155</v>
      </c>
      <c r="BF2292" s="0" t="s">
        <v>155</v>
      </c>
      <c r="BG2292" s="0" t="s">
        <v>155</v>
      </c>
      <c r="BH2292" s="0" t="s">
        <v>155</v>
      </c>
      <c r="BI2292" s="0" t="s">
        <v>155</v>
      </c>
      <c r="BJ2292" s="0" t="s">
        <v>155</v>
      </c>
      <c r="BK2292" s="0" t="s">
        <v>155</v>
      </c>
      <c r="BL2292" s="0" t="s">
        <v>155</v>
      </c>
      <c r="BP2292" s="0" t="s">
        <v>155</v>
      </c>
      <c r="BR2292" s="0" t="s">
        <v>155</v>
      </c>
      <c r="BS2292" s="0" t="s">
        <v>155</v>
      </c>
      <c r="BV2292" s="0" t="s">
        <v>155</v>
      </c>
      <c r="BY2292" s="0" t="s">
        <v>145</v>
      </c>
      <c r="CA2292" s="0" t="s">
        <v>155</v>
      </c>
      <c r="CC2292" s="0" t="s">
        <v>145</v>
      </c>
      <c r="CG2292" s="0" t="s">
        <v>155</v>
      </c>
      <c r="CH2292" s="0" t="s">
        <v>145</v>
      </c>
      <c r="CK2292" s="0" t="s">
        <v>155</v>
      </c>
      <c r="CL2292" s="0" t="s">
        <v>145</v>
      </c>
      <c r="CN2292" s="0" t="s">
        <v>155</v>
      </c>
      <c r="CO2292" s="0" t="s">
        <v>145</v>
      </c>
      <c r="CP2292" s="0" t="s">
        <v>155</v>
      </c>
      <c r="CQ2292" s="0" t="s">
        <v>145</v>
      </c>
      <c r="CT2292" s="0" t="s">
        <v>155</v>
      </c>
      <c r="CU2292" s="0" t="s">
        <v>145</v>
      </c>
      <c r="CV2292" s="0" t="s">
        <v>155</v>
      </c>
      <c r="CW2292" s="0" t="s">
        <v>145</v>
      </c>
      <c r="CY2292" s="0" t="s">
        <v>155</v>
      </c>
      <c r="CZ2292" s="0" t="s">
        <v>145</v>
      </c>
      <c r="DC2292" s="0" t="s">
        <v>155</v>
      </c>
      <c r="DD2292" s="0" t="s">
        <v>145</v>
      </c>
      <c r="DF2292" s="0" t="s">
        <v>155</v>
      </c>
      <c r="DG2292" s="0" t="s">
        <v>145</v>
      </c>
      <c r="DI2292" s="0" t="s">
        <v>155</v>
      </c>
      <c r="DJ2292" s="0" t="s">
        <v>145</v>
      </c>
      <c r="DL2292" s="0" t="s">
        <v>155</v>
      </c>
      <c r="DM2292" s="0" t="s">
        <v>145</v>
      </c>
      <c r="DN2292" s="0" t="s">
        <v>155</v>
      </c>
    </row>
    <row r="2293" customFormat="false" ht="15" hidden="false" customHeight="false" outlineLevel="0" collapsed="false">
      <c r="A2293" s="0" t="s">
        <v>9952</v>
      </c>
      <c r="B2293" s="0" t="n">
        <v>78</v>
      </c>
      <c r="C2293" s="0" t="n">
        <v>197550</v>
      </c>
      <c r="D2293" s="0" t="s">
        <v>9953</v>
      </c>
      <c r="E2293" s="0" t="s">
        <v>462</v>
      </c>
      <c r="F2293" s="0" t="str">
        <f aca="false">CONCATENATE(D2293," ",LEFT(H2293,4),"T=",AU2293,"D=",AV2293,"R=",AW2293,"M=",AX2293,"L=",AY2293,"B=",AZ2293)</f>
        <v>HUDAK T=10D=0R=2M=0L=0B=0</v>
      </c>
      <c r="G2293" s="0" t="s">
        <v>363</v>
      </c>
      <c r="I2293" s="0" t="s">
        <v>9954</v>
      </c>
      <c r="J2293" s="0" t="s">
        <v>9955</v>
      </c>
      <c r="K2293" s="0" t="s">
        <v>169</v>
      </c>
      <c r="M2293" s="0" t="s">
        <v>9956</v>
      </c>
      <c r="N2293" s="0" t="str">
        <f aca="false">RIGHT(M2293,LEN(M2293)-FIND(" ",M2293))</f>
        <v>KENMORE AVE NE</v>
      </c>
      <c r="P2293" s="0" t="s">
        <v>147</v>
      </c>
      <c r="Q2293" s="0" t="s">
        <v>148</v>
      </c>
      <c r="R2293" s="0" t="n">
        <v>44483</v>
      </c>
      <c r="AD2293" s="0" t="s">
        <v>149</v>
      </c>
      <c r="AE2293" s="0" t="s">
        <v>150</v>
      </c>
      <c r="AF2293" s="0" t="s">
        <v>151</v>
      </c>
      <c r="AH2293" s="0" t="n">
        <v>14</v>
      </c>
      <c r="AI2293" s="0" t="n">
        <v>11</v>
      </c>
      <c r="AN2293" s="0" t="s">
        <v>147</v>
      </c>
      <c r="AO2293" s="0" t="s">
        <v>8430</v>
      </c>
      <c r="AP2293" s="0" t="s">
        <v>8431</v>
      </c>
      <c r="AQ2293" s="0" t="n">
        <v>9</v>
      </c>
      <c r="AR2293" s="0" t="n">
        <v>64</v>
      </c>
      <c r="AS2293" s="0" t="n">
        <v>32</v>
      </c>
      <c r="AU2293" s="0" t="n">
        <f aca="false">COUNTA($BA$2293:$EH$2293)</f>
        <v>10</v>
      </c>
      <c r="AV2293" s="0" t="n">
        <f aca="false">COUNTIF($BA$2293:$EH$2293,"D")</f>
        <v>0</v>
      </c>
      <c r="AW2293" s="0" t="n">
        <f aca="false">COUNTIF($BA$2293:$EH$2293,"R")</f>
        <v>2</v>
      </c>
      <c r="AX2293" s="0" t="n">
        <f aca="false"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>0</v>
      </c>
      <c r="AY2293" s="0" t="n">
        <f aca="false"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>0</v>
      </c>
      <c r="AZ2293" s="0" t="n">
        <f aca="false">IF(EH2293&lt;&gt;"",1,0)</f>
        <v>0</v>
      </c>
      <c r="BB2293" s="0" t="s">
        <v>154</v>
      </c>
      <c r="BC2293" s="0" t="s">
        <v>155</v>
      </c>
      <c r="BD2293" s="0" t="s">
        <v>155</v>
      </c>
      <c r="BL2293" s="0" t="s">
        <v>155</v>
      </c>
      <c r="BR2293" s="0" t="s">
        <v>155</v>
      </c>
      <c r="CA2293" s="0" t="s">
        <v>155</v>
      </c>
      <c r="CO2293" s="0" t="s">
        <v>141</v>
      </c>
      <c r="CP2293" s="0" t="s">
        <v>155</v>
      </c>
      <c r="CZ2293" s="0" t="s">
        <v>141</v>
      </c>
      <c r="DC2293" s="0" t="s">
        <v>155</v>
      </c>
    </row>
    <row r="2294" customFormat="false" ht="15" hidden="false" customHeight="false" outlineLevel="0" collapsed="false">
      <c r="A2294" s="0" t="s">
        <v>9957</v>
      </c>
      <c r="B2294" s="0" t="n">
        <v>78</v>
      </c>
      <c r="C2294" s="0" t="n">
        <v>222773</v>
      </c>
      <c r="D2294" s="0" t="s">
        <v>9958</v>
      </c>
      <c r="E2294" s="0" t="s">
        <v>510</v>
      </c>
      <c r="F2294" s="0" t="str">
        <f aca="false">CONCATENATE(D2294," ",LEFT(H2294,4),"T=",AU2294,"D=",AV2294,"R=",AW2294,"M=",AX2294,"L=",AY2294,"B=",AZ2294)</f>
        <v>GUSTOVICH T=18D=4R=0M=2L=2B=0</v>
      </c>
      <c r="I2294" s="0" t="s">
        <v>9959</v>
      </c>
      <c r="J2294" s="0" t="s">
        <v>9960</v>
      </c>
      <c r="K2294" s="0" t="s">
        <v>169</v>
      </c>
      <c r="M2294" s="0" t="s">
        <v>9519</v>
      </c>
      <c r="N2294" s="0" t="str">
        <f aca="false">RIGHT(M2294,LEN(M2294)-FIND(" ",M2294))</f>
        <v>KENMORE AVE NE</v>
      </c>
      <c r="P2294" s="0" t="s">
        <v>147</v>
      </c>
      <c r="Q2294" s="0" t="s">
        <v>148</v>
      </c>
      <c r="R2294" s="0" t="n">
        <v>44483</v>
      </c>
      <c r="AD2294" s="0" t="s">
        <v>149</v>
      </c>
      <c r="AE2294" s="0" t="s">
        <v>150</v>
      </c>
      <c r="AF2294" s="0" t="s">
        <v>151</v>
      </c>
      <c r="AH2294" s="0" t="n">
        <v>14</v>
      </c>
      <c r="AI2294" s="0" t="n">
        <v>11</v>
      </c>
      <c r="AN2294" s="0" t="s">
        <v>147</v>
      </c>
      <c r="AO2294" s="0" t="s">
        <v>8430</v>
      </c>
      <c r="AP2294" s="0" t="s">
        <v>8431</v>
      </c>
      <c r="AQ2294" s="0" t="n">
        <v>9</v>
      </c>
      <c r="AR2294" s="0" t="n">
        <v>64</v>
      </c>
      <c r="AS2294" s="0" t="n">
        <v>32</v>
      </c>
      <c r="AU2294" s="0" t="n">
        <f aca="false">COUNTA($BA$2294:$EH$2294)</f>
        <v>18</v>
      </c>
      <c r="AV2294" s="0" t="n">
        <f aca="false">COUNTIF($BA$2294:$EH$2294,"D")</f>
        <v>4</v>
      </c>
      <c r="AW2294" s="0" t="n">
        <f aca="false">COUNTIF($BA$2294:$EH$2294,"R")</f>
        <v>0</v>
      </c>
      <c r="AX2294" s="0" t="n">
        <f aca="false"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>2</v>
      </c>
      <c r="AY2294" s="0" t="n">
        <f aca="false"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>2</v>
      </c>
      <c r="AZ2294" s="0" t="n">
        <f aca="false">IF(EH2294&lt;&gt;"",1,0)</f>
        <v>0</v>
      </c>
      <c r="BB2294" s="0" t="s">
        <v>154</v>
      </c>
      <c r="BC2294" s="0" t="s">
        <v>155</v>
      </c>
      <c r="BD2294" s="0" t="s">
        <v>155</v>
      </c>
      <c r="BG2294" s="0" t="s">
        <v>155</v>
      </c>
      <c r="BJ2294" s="0" t="s">
        <v>155</v>
      </c>
      <c r="BK2294" s="0" t="s">
        <v>155</v>
      </c>
      <c r="BL2294" s="0" t="s">
        <v>155</v>
      </c>
      <c r="BV2294" s="0" t="s">
        <v>155</v>
      </c>
      <c r="BY2294" s="0" t="s">
        <v>145</v>
      </c>
      <c r="CA2294" s="0" t="s">
        <v>155</v>
      </c>
      <c r="CL2294" s="0" t="s">
        <v>145</v>
      </c>
      <c r="CY2294" s="0" t="s">
        <v>155</v>
      </c>
      <c r="DC2294" s="0" t="s">
        <v>155</v>
      </c>
      <c r="DI2294" s="0" t="s">
        <v>155</v>
      </c>
      <c r="DJ2294" s="0" t="s">
        <v>145</v>
      </c>
      <c r="DL2294" s="0" t="s">
        <v>155</v>
      </c>
      <c r="DM2294" s="0" t="s">
        <v>145</v>
      </c>
      <c r="DN2294" s="0" t="s">
        <v>155</v>
      </c>
    </row>
    <row r="2295" customFormat="false" ht="15" hidden="false" customHeight="false" outlineLevel="0" collapsed="false">
      <c r="A2295" s="0" t="s">
        <v>9961</v>
      </c>
      <c r="B2295" s="0" t="n">
        <v>78</v>
      </c>
      <c r="C2295" s="0" t="n">
        <v>264235</v>
      </c>
      <c r="D2295" s="0" t="s">
        <v>5209</v>
      </c>
      <c r="E2295" s="0" t="s">
        <v>3315</v>
      </c>
      <c r="F2295" s="0" t="str">
        <f aca="false">CONCATENATE(D2295," ",LEFT(H2295,4),"T=",AU2295,"D=",AV2295,"R=",AW2295,"M=",AX2295,"L=",AY2295,"B=",AZ2295)</f>
        <v>WYNN T=20D=1R=3M=0L=3B=0</v>
      </c>
      <c r="G2295" s="0" t="s">
        <v>242</v>
      </c>
      <c r="I2295" s="0" t="s">
        <v>9962</v>
      </c>
      <c r="J2295" s="0" t="s">
        <v>9963</v>
      </c>
      <c r="K2295" s="0" t="s">
        <v>144</v>
      </c>
      <c r="L2295" s="0" t="s">
        <v>141</v>
      </c>
      <c r="M2295" s="0" t="s">
        <v>9773</v>
      </c>
      <c r="N2295" s="0" t="str">
        <f aca="false">RIGHT(M2295,LEN(M2295)-FIND(" ",M2295))</f>
        <v>MAPLEWOOD ST NE</v>
      </c>
      <c r="P2295" s="0" t="s">
        <v>147</v>
      </c>
      <c r="Q2295" s="0" t="s">
        <v>148</v>
      </c>
      <c r="R2295" s="0" t="n">
        <v>44483</v>
      </c>
      <c r="AD2295" s="0" t="s">
        <v>149</v>
      </c>
      <c r="AE2295" s="0" t="s">
        <v>150</v>
      </c>
      <c r="AF2295" s="0" t="s">
        <v>151</v>
      </c>
      <c r="AH2295" s="0" t="n">
        <v>14</v>
      </c>
      <c r="AI2295" s="0" t="n">
        <v>11</v>
      </c>
      <c r="AN2295" s="0" t="s">
        <v>147</v>
      </c>
      <c r="AO2295" s="0" t="s">
        <v>8430</v>
      </c>
      <c r="AP2295" s="0" t="s">
        <v>8431</v>
      </c>
      <c r="AQ2295" s="0" t="n">
        <v>9</v>
      </c>
      <c r="AR2295" s="0" t="n">
        <v>64</v>
      </c>
      <c r="AS2295" s="0" t="n">
        <v>32</v>
      </c>
      <c r="AU2295" s="0" t="n">
        <f aca="false">COUNTA($BA$2295:$EH$2295)</f>
        <v>20</v>
      </c>
      <c r="AV2295" s="0" t="n">
        <f aca="false">COUNTIF($BA$2295:$EH$2295,"D")</f>
        <v>1</v>
      </c>
      <c r="AW2295" s="0" t="n">
        <f aca="false">COUNTIF($BA$2295:$EH$2295,"R")</f>
        <v>3</v>
      </c>
      <c r="AX2295" s="0" t="n">
        <f aca="false"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>0</v>
      </c>
      <c r="AY2295" s="0" t="n">
        <f aca="false"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>3</v>
      </c>
      <c r="AZ2295" s="0" t="n">
        <f aca="false">IF(EH2295&lt;&gt;"",1,0)</f>
        <v>0</v>
      </c>
      <c r="BB2295" s="0" t="s">
        <v>154</v>
      </c>
      <c r="BC2295" s="0" t="s">
        <v>155</v>
      </c>
      <c r="BD2295" s="0" t="s">
        <v>155</v>
      </c>
      <c r="BH2295" s="0" t="s">
        <v>155</v>
      </c>
      <c r="BJ2295" s="0" t="s">
        <v>155</v>
      </c>
      <c r="BK2295" s="0" t="s">
        <v>155</v>
      </c>
      <c r="BL2295" s="0" t="s">
        <v>155</v>
      </c>
      <c r="BS2295" s="0" t="s">
        <v>155</v>
      </c>
      <c r="BY2295" s="0" t="s">
        <v>145</v>
      </c>
      <c r="CA2295" s="0" t="s">
        <v>155</v>
      </c>
      <c r="CP2295" s="0" t="s">
        <v>155</v>
      </c>
      <c r="CY2295" s="0" t="s">
        <v>155</v>
      </c>
      <c r="CZ2295" s="0" t="s">
        <v>141</v>
      </c>
      <c r="DC2295" s="0" t="s">
        <v>155</v>
      </c>
      <c r="DM2295" s="0" t="s">
        <v>141</v>
      </c>
      <c r="DN2295" s="0" t="s">
        <v>155</v>
      </c>
      <c r="DS2295" s="0" t="s">
        <v>141</v>
      </c>
      <c r="DU2295" s="0" t="s">
        <v>155</v>
      </c>
      <c r="DX2295" s="0" t="s">
        <v>155</v>
      </c>
      <c r="EF2295" s="0" t="s">
        <v>155</v>
      </c>
    </row>
    <row r="2296" customFormat="false" ht="15" hidden="false" customHeight="false" outlineLevel="0" collapsed="false">
      <c r="A2296" s="0" t="s">
        <v>9964</v>
      </c>
      <c r="B2296" s="0" t="n">
        <v>78</v>
      </c>
      <c r="C2296" s="0" t="n">
        <v>257898</v>
      </c>
      <c r="D2296" s="0" t="s">
        <v>2029</v>
      </c>
      <c r="E2296" s="0" t="s">
        <v>5402</v>
      </c>
      <c r="F2296" s="0" t="str">
        <f aca="false">CONCATENATE(D2296," ",LEFT(H2296,4),"T=",AU2296,"D=",AV2296,"R=",AW2296,"M=",AX2296,"L=",AY2296,"B=",AZ2296)</f>
        <v>MORRIS T=19D=5R=0M=3L=2B=1</v>
      </c>
      <c r="I2296" s="0" t="s">
        <v>6330</v>
      </c>
      <c r="J2296" s="0" t="s">
        <v>9965</v>
      </c>
      <c r="K2296" s="0" t="s">
        <v>144</v>
      </c>
      <c r="L2296" s="0" t="s">
        <v>145</v>
      </c>
      <c r="M2296" s="0" t="s">
        <v>9966</v>
      </c>
      <c r="N2296" s="0" t="str">
        <f aca="false">RIGHT(M2296,LEN(M2296)-FIND(" ",M2296))</f>
        <v>MAPLEWOOD ST NE</v>
      </c>
      <c r="P2296" s="0" t="s">
        <v>147</v>
      </c>
      <c r="Q2296" s="0" t="s">
        <v>148</v>
      </c>
      <c r="R2296" s="0" t="n">
        <v>44483</v>
      </c>
      <c r="AD2296" s="0" t="s">
        <v>149</v>
      </c>
      <c r="AE2296" s="0" t="s">
        <v>150</v>
      </c>
      <c r="AF2296" s="0" t="s">
        <v>151</v>
      </c>
      <c r="AH2296" s="0" t="n">
        <v>14</v>
      </c>
      <c r="AI2296" s="0" t="n">
        <v>11</v>
      </c>
      <c r="AN2296" s="0" t="s">
        <v>147</v>
      </c>
      <c r="AO2296" s="0" t="s">
        <v>8430</v>
      </c>
      <c r="AP2296" s="0" t="s">
        <v>8431</v>
      </c>
      <c r="AQ2296" s="0" t="n">
        <v>9</v>
      </c>
      <c r="AR2296" s="0" t="n">
        <v>64</v>
      </c>
      <c r="AS2296" s="0" t="n">
        <v>32</v>
      </c>
      <c r="AU2296" s="0" t="n">
        <f aca="false">COUNTA($BA$2296:$EH$2296)</f>
        <v>19</v>
      </c>
      <c r="AV2296" s="0" t="n">
        <f aca="false">COUNTIF($BA$2296:$EH$2296,"D")</f>
        <v>5</v>
      </c>
      <c r="AW2296" s="0" t="n">
        <f aca="false">COUNTIF($BA$2296:$EH$2296,"R")</f>
        <v>0</v>
      </c>
      <c r="AX2296" s="0" t="n">
        <f aca="false"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>3</v>
      </c>
      <c r="AY2296" s="0" t="n">
        <f aca="false"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>2</v>
      </c>
      <c r="AZ2296" s="0" t="n">
        <f aca="false">IF(EH2296&lt;&gt;"",1,0)</f>
        <v>1</v>
      </c>
      <c r="BB2296" s="0" t="s">
        <v>154</v>
      </c>
      <c r="BD2296" s="0" t="s">
        <v>155</v>
      </c>
      <c r="BL2296" s="0" t="s">
        <v>155</v>
      </c>
      <c r="BY2296" s="0" t="s">
        <v>145</v>
      </c>
      <c r="CA2296" s="0" t="s">
        <v>155</v>
      </c>
      <c r="CL2296" s="0" t="s">
        <v>145</v>
      </c>
      <c r="CN2296" s="0" t="s">
        <v>155</v>
      </c>
      <c r="CP2296" s="0" t="s">
        <v>155</v>
      </c>
      <c r="CV2296" s="0" t="s">
        <v>155</v>
      </c>
      <c r="CZ2296" s="0" t="s">
        <v>145</v>
      </c>
      <c r="DC2296" s="0" t="s">
        <v>155</v>
      </c>
      <c r="DI2296" s="0" t="s">
        <v>155</v>
      </c>
      <c r="DL2296" s="0" t="s">
        <v>155</v>
      </c>
      <c r="DN2296" s="0" t="s">
        <v>155</v>
      </c>
      <c r="DU2296" s="0" t="s">
        <v>155</v>
      </c>
      <c r="DW2296" s="0" t="s">
        <v>145</v>
      </c>
      <c r="EA2296" s="0" t="s">
        <v>155</v>
      </c>
      <c r="EF2296" s="0" t="s">
        <v>155</v>
      </c>
      <c r="EH2296" s="0" t="s">
        <v>145</v>
      </c>
    </row>
    <row r="2297" customFormat="false" ht="15" hidden="false" customHeight="false" outlineLevel="0" collapsed="false">
      <c r="A2297" s="0" t="s">
        <v>9967</v>
      </c>
      <c r="B2297" s="0" t="n">
        <v>78</v>
      </c>
      <c r="C2297" s="0" t="n">
        <v>246581</v>
      </c>
      <c r="D2297" s="0" t="s">
        <v>5209</v>
      </c>
      <c r="E2297" s="0" t="s">
        <v>2579</v>
      </c>
      <c r="F2297" s="0" t="str">
        <f aca="false">CONCATENATE(D2297," ",LEFT(H2297,4),"T=",AU2297,"D=",AV2297,"R=",AW2297,"M=",AX2297,"L=",AY2297,"B=",AZ2297)</f>
        <v>WYNN JRT=26D=4R=1M=1L=4B=0</v>
      </c>
      <c r="G2297" s="0" t="s">
        <v>215</v>
      </c>
      <c r="H2297" s="0" t="s">
        <v>517</v>
      </c>
      <c r="I2297" s="0" t="s">
        <v>9968</v>
      </c>
      <c r="J2297" s="0" t="s">
        <v>9969</v>
      </c>
      <c r="K2297" s="0" t="s">
        <v>144</v>
      </c>
      <c r="L2297" s="0" t="s">
        <v>145</v>
      </c>
      <c r="M2297" s="0" t="s">
        <v>9773</v>
      </c>
      <c r="N2297" s="0" t="str">
        <f aca="false">RIGHT(M2297,LEN(M2297)-FIND(" ",M2297))</f>
        <v>MAPLEWOOD ST NE</v>
      </c>
      <c r="P2297" s="0" t="s">
        <v>147</v>
      </c>
      <c r="Q2297" s="0" t="s">
        <v>148</v>
      </c>
      <c r="R2297" s="0" t="n">
        <v>44483</v>
      </c>
      <c r="AD2297" s="0" t="s">
        <v>149</v>
      </c>
      <c r="AE2297" s="0" t="s">
        <v>150</v>
      </c>
      <c r="AF2297" s="0" t="s">
        <v>151</v>
      </c>
      <c r="AH2297" s="0" t="n">
        <v>14</v>
      </c>
      <c r="AI2297" s="0" t="n">
        <v>11</v>
      </c>
      <c r="AN2297" s="0" t="s">
        <v>147</v>
      </c>
      <c r="AO2297" s="0" t="s">
        <v>8430</v>
      </c>
      <c r="AP2297" s="0" t="s">
        <v>8431</v>
      </c>
      <c r="AQ2297" s="0" t="n">
        <v>9</v>
      </c>
      <c r="AR2297" s="0" t="n">
        <v>64</v>
      </c>
      <c r="AS2297" s="0" t="n">
        <v>32</v>
      </c>
      <c r="AU2297" s="0" t="n">
        <f aca="false">COUNTA($BA$2297:$EH$2297)</f>
        <v>26</v>
      </c>
      <c r="AV2297" s="0" t="n">
        <f aca="false">COUNTIF($BA$2297:$EH$2297,"D")</f>
        <v>4</v>
      </c>
      <c r="AW2297" s="0" t="n">
        <f aca="false">COUNTIF($BA$2297:$EH$2297,"R")</f>
        <v>1</v>
      </c>
      <c r="AX2297" s="0" t="n">
        <f aca="false"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>1</v>
      </c>
      <c r="AY2297" s="0" t="n">
        <f aca="false"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>4</v>
      </c>
      <c r="AZ2297" s="0" t="n">
        <f aca="false">IF(EH2297&lt;&gt;"",1,0)</f>
        <v>0</v>
      </c>
      <c r="BB2297" s="0" t="s">
        <v>154</v>
      </c>
      <c r="BC2297" s="0" t="s">
        <v>155</v>
      </c>
      <c r="BD2297" s="0" t="s">
        <v>155</v>
      </c>
      <c r="BH2297" s="0" t="s">
        <v>155</v>
      </c>
      <c r="BK2297" s="0" t="s">
        <v>155</v>
      </c>
      <c r="BL2297" s="0" t="s">
        <v>155</v>
      </c>
      <c r="BP2297" s="0" t="s">
        <v>155</v>
      </c>
      <c r="BS2297" s="0" t="s">
        <v>155</v>
      </c>
      <c r="BY2297" s="0" t="s">
        <v>145</v>
      </c>
      <c r="CA2297" s="0" t="s">
        <v>155</v>
      </c>
      <c r="CP2297" s="0" t="s">
        <v>155</v>
      </c>
      <c r="CT2297" s="0" t="s">
        <v>155</v>
      </c>
      <c r="CV2297" s="0" t="s">
        <v>155</v>
      </c>
      <c r="CY2297" s="0" t="s">
        <v>155</v>
      </c>
      <c r="CZ2297" s="0" t="s">
        <v>145</v>
      </c>
      <c r="DC2297" s="0" t="s">
        <v>155</v>
      </c>
      <c r="DI2297" s="0" t="s">
        <v>155</v>
      </c>
      <c r="DL2297" s="0" t="s">
        <v>155</v>
      </c>
      <c r="DM2297" s="0" t="s">
        <v>141</v>
      </c>
      <c r="DN2297" s="0" t="s">
        <v>155</v>
      </c>
      <c r="DU2297" s="0" t="s">
        <v>155</v>
      </c>
      <c r="DW2297" s="0" t="s">
        <v>145</v>
      </c>
      <c r="DX2297" s="0" t="s">
        <v>155</v>
      </c>
      <c r="EA2297" s="0" t="s">
        <v>155</v>
      </c>
      <c r="ED2297" s="0" t="s">
        <v>145</v>
      </c>
      <c r="EF2297" s="0" t="s">
        <v>155</v>
      </c>
    </row>
    <row r="2298" customFormat="false" ht="15" hidden="false" customHeight="false" outlineLevel="0" collapsed="false">
      <c r="A2298" s="0" t="s">
        <v>9970</v>
      </c>
      <c r="B2298" s="0" t="n">
        <v>78</v>
      </c>
      <c r="C2298" s="0" t="n">
        <v>212785</v>
      </c>
      <c r="D2298" s="0" t="s">
        <v>9971</v>
      </c>
      <c r="E2298" s="0" t="s">
        <v>899</v>
      </c>
      <c r="F2298" s="0" t="str">
        <f aca="false">CONCATENATE(D2298," ",LEFT(H2298,4),"T=",AU2298,"D=",AV2298,"R=",AW2298,"M=",AX2298,"L=",AY2298,"B=",AZ2298)</f>
        <v>DOING T=39D=9R=0M=3L=4B=1</v>
      </c>
      <c r="G2298" s="0" t="s">
        <v>222</v>
      </c>
      <c r="I2298" s="0" t="s">
        <v>9972</v>
      </c>
      <c r="J2298" s="0" t="s">
        <v>9973</v>
      </c>
      <c r="K2298" s="0" t="s">
        <v>144</v>
      </c>
      <c r="L2298" s="0" t="s">
        <v>145</v>
      </c>
      <c r="M2298" s="0" t="s">
        <v>9974</v>
      </c>
      <c r="N2298" s="0" t="str">
        <f aca="false">RIGHT(M2298,LEN(M2298)-FIND(" ",M2298))</f>
        <v>MAPLEWOOD ST NE</v>
      </c>
      <c r="P2298" s="0" t="s">
        <v>147</v>
      </c>
      <c r="Q2298" s="0" t="s">
        <v>148</v>
      </c>
      <c r="R2298" s="0" t="n">
        <v>44483</v>
      </c>
      <c r="AD2298" s="0" t="s">
        <v>149</v>
      </c>
      <c r="AE2298" s="0" t="s">
        <v>150</v>
      </c>
      <c r="AF2298" s="0" t="s">
        <v>151</v>
      </c>
      <c r="AH2298" s="0" t="n">
        <v>14</v>
      </c>
      <c r="AI2298" s="0" t="n">
        <v>11</v>
      </c>
      <c r="AN2298" s="0" t="s">
        <v>147</v>
      </c>
      <c r="AO2298" s="0" t="s">
        <v>8430</v>
      </c>
      <c r="AP2298" s="0" t="s">
        <v>8431</v>
      </c>
      <c r="AQ2298" s="0" t="n">
        <v>9</v>
      </c>
      <c r="AR2298" s="0" t="n">
        <v>64</v>
      </c>
      <c r="AS2298" s="0" t="n">
        <v>32</v>
      </c>
      <c r="AU2298" s="0" t="n">
        <f aca="false">COUNTA($BA$2298:$EH$2298)</f>
        <v>39</v>
      </c>
      <c r="AV2298" s="0" t="n">
        <f aca="false">COUNTIF($BA$2298:$EH$2298,"D")</f>
        <v>9</v>
      </c>
      <c r="AW2298" s="0" t="n">
        <f aca="false">COUNTIF($BA$2298:$EH$2298,"R")</f>
        <v>0</v>
      </c>
      <c r="AX2298" s="0" t="n">
        <f aca="false"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>3</v>
      </c>
      <c r="AY2298" s="0" t="n">
        <f aca="false"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>4</v>
      </c>
      <c r="AZ2298" s="0" t="n">
        <f aca="false">IF(EH2298&lt;&gt;"",1,0)</f>
        <v>1</v>
      </c>
      <c r="BB2298" s="0" t="s">
        <v>154</v>
      </c>
      <c r="BC2298" s="0" t="s">
        <v>155</v>
      </c>
      <c r="BD2298" s="0" t="s">
        <v>155</v>
      </c>
      <c r="BE2298" s="0" t="s">
        <v>155</v>
      </c>
      <c r="BF2298" s="0" t="s">
        <v>155</v>
      </c>
      <c r="BG2298" s="0" t="s">
        <v>155</v>
      </c>
      <c r="BH2298" s="0" t="s">
        <v>155</v>
      </c>
      <c r="BI2298" s="0" t="s">
        <v>155</v>
      </c>
      <c r="BJ2298" s="0" t="s">
        <v>155</v>
      </c>
      <c r="BK2298" s="0" t="s">
        <v>155</v>
      </c>
      <c r="BL2298" s="0" t="s">
        <v>155</v>
      </c>
      <c r="BP2298" s="0" t="s">
        <v>155</v>
      </c>
      <c r="BR2298" s="0" t="s">
        <v>155</v>
      </c>
      <c r="BS2298" s="0" t="s">
        <v>155</v>
      </c>
      <c r="BV2298" s="0" t="s">
        <v>155</v>
      </c>
      <c r="BY2298" s="0" t="s">
        <v>145</v>
      </c>
      <c r="CA2298" s="0" t="s">
        <v>155</v>
      </c>
      <c r="CG2298" s="0" t="s">
        <v>155</v>
      </c>
      <c r="CK2298" s="0" t="s">
        <v>155</v>
      </c>
      <c r="CL2298" s="0" t="s">
        <v>145</v>
      </c>
      <c r="CN2298" s="0" t="s">
        <v>155</v>
      </c>
      <c r="CO2298" s="0" t="s">
        <v>145</v>
      </c>
      <c r="CP2298" s="0" t="s">
        <v>155</v>
      </c>
      <c r="CT2298" s="0" t="s">
        <v>155</v>
      </c>
      <c r="CU2298" s="0" t="s">
        <v>145</v>
      </c>
      <c r="CV2298" s="0" t="s">
        <v>155</v>
      </c>
      <c r="CY2298" s="0" t="s">
        <v>155</v>
      </c>
      <c r="CZ2298" s="0" t="s">
        <v>145</v>
      </c>
      <c r="DC2298" s="0" t="s">
        <v>155</v>
      </c>
      <c r="DI2298" s="0" t="s">
        <v>155</v>
      </c>
      <c r="DL2298" s="0" t="s">
        <v>155</v>
      </c>
      <c r="DM2298" s="0" t="s">
        <v>145</v>
      </c>
      <c r="DN2298" s="0" t="s">
        <v>155</v>
      </c>
      <c r="DU2298" s="0" t="s">
        <v>155</v>
      </c>
      <c r="DW2298" s="0" t="s">
        <v>145</v>
      </c>
      <c r="EA2298" s="0" t="s">
        <v>155</v>
      </c>
      <c r="ED2298" s="0" t="s">
        <v>145</v>
      </c>
      <c r="EF2298" s="0" t="s">
        <v>155</v>
      </c>
      <c r="EH2298" s="0" t="s">
        <v>145</v>
      </c>
    </row>
    <row r="2299" customFormat="false" ht="15" hidden="false" customHeight="false" outlineLevel="0" collapsed="false">
      <c r="A2299" s="0" t="s">
        <v>9975</v>
      </c>
      <c r="B2299" s="0" t="n">
        <v>78</v>
      </c>
      <c r="C2299" s="0" t="n">
        <v>406710</v>
      </c>
      <c r="D2299" s="0" t="s">
        <v>164</v>
      </c>
      <c r="E2299" s="0" t="s">
        <v>523</v>
      </c>
      <c r="F2299" s="0" t="str">
        <f aca="false">CONCATENATE(D2299," ",LEFT(H2299,4),"T=",AU2299,"D=",AV2299,"R=",AW2299,"M=",AX2299,"L=",AY2299,"B=",AZ2299)</f>
        <v>RODGERS T=10D=1R=0M=0L=1B=0</v>
      </c>
      <c r="G2299" s="0" t="s">
        <v>145</v>
      </c>
      <c r="I2299" s="0" t="s">
        <v>9976</v>
      </c>
      <c r="J2299" s="0" t="s">
        <v>2474</v>
      </c>
      <c r="K2299" s="0" t="s">
        <v>144</v>
      </c>
      <c r="M2299" s="0" t="s">
        <v>8962</v>
      </c>
      <c r="N2299" s="0" t="str">
        <f aca="false">RIGHT(M2299,LEN(M2299)-FIND(" ",M2299))</f>
        <v>GENESEE AVE NE</v>
      </c>
      <c r="P2299" s="0" t="s">
        <v>147</v>
      </c>
      <c r="Q2299" s="0" t="s">
        <v>148</v>
      </c>
      <c r="R2299" s="0" t="n">
        <v>44483</v>
      </c>
      <c r="AD2299" s="0" t="s">
        <v>149</v>
      </c>
      <c r="AE2299" s="0" t="s">
        <v>150</v>
      </c>
      <c r="AF2299" s="0" t="s">
        <v>151</v>
      </c>
      <c r="AH2299" s="0" t="n">
        <v>14</v>
      </c>
      <c r="AI2299" s="0" t="n">
        <v>11</v>
      </c>
      <c r="AN2299" s="0" t="s">
        <v>147</v>
      </c>
      <c r="AO2299" s="0" t="s">
        <v>8430</v>
      </c>
      <c r="AP2299" s="0" t="s">
        <v>8431</v>
      </c>
      <c r="AQ2299" s="0" t="n">
        <v>9</v>
      </c>
      <c r="AR2299" s="0" t="n">
        <v>64</v>
      </c>
      <c r="AS2299" s="0" t="n">
        <v>32</v>
      </c>
      <c r="AU2299" s="0" t="n">
        <f aca="false">COUNTA($BA$2299:$EH$2299)</f>
        <v>10</v>
      </c>
      <c r="AV2299" s="0" t="n">
        <f aca="false">COUNTIF($BA$2299:$EH$2299,"D")</f>
        <v>1</v>
      </c>
      <c r="AW2299" s="0" t="n">
        <f aca="false">COUNTIF($BA$2299:$EH$2299,"R")</f>
        <v>0</v>
      </c>
      <c r="AX2299" s="0" t="n">
        <f aca="false"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>0</v>
      </c>
      <c r="AY2299" s="0" t="n">
        <f aca="false"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>1</v>
      </c>
      <c r="AZ2299" s="0" t="n">
        <f aca="false">IF(EH2299&lt;&gt;"",1,0)</f>
        <v>0</v>
      </c>
      <c r="BB2299" s="0" t="s">
        <v>154</v>
      </c>
      <c r="CY2299" s="0" t="s">
        <v>155</v>
      </c>
      <c r="CZ2299" s="0" t="s">
        <v>145</v>
      </c>
      <c r="DC2299" s="0" t="s">
        <v>155</v>
      </c>
      <c r="DI2299" s="0" t="s">
        <v>155</v>
      </c>
      <c r="DN2299" s="0" t="s">
        <v>155</v>
      </c>
      <c r="DU2299" s="0" t="s">
        <v>155</v>
      </c>
      <c r="DX2299" s="0" t="s">
        <v>155</v>
      </c>
      <c r="EA2299" s="0" t="s">
        <v>155</v>
      </c>
      <c r="EF2299" s="0" t="s">
        <v>155</v>
      </c>
    </row>
    <row r="2300" customFormat="false" ht="15" hidden="false" customHeight="false" outlineLevel="0" collapsed="false">
      <c r="A2300" s="0" t="s">
        <v>9977</v>
      </c>
      <c r="B2300" s="0" t="n">
        <v>78</v>
      </c>
      <c r="C2300" s="0" t="n">
        <v>157482</v>
      </c>
      <c r="D2300" s="0" t="s">
        <v>9319</v>
      </c>
      <c r="E2300" s="0" t="s">
        <v>982</v>
      </c>
      <c r="F2300" s="0" t="str">
        <f aca="false">CONCATENATE(D2300," ",LEFT(H2300,4),"T=",AU2300,"D=",AV2300,"R=",AW2300,"M=",AX2300,"L=",AY2300,"B=",AZ2300)</f>
        <v>MARINO T=32D=7R=0M=3L=3B=0</v>
      </c>
      <c r="G2300" s="0" t="s">
        <v>222</v>
      </c>
      <c r="I2300" s="0" t="s">
        <v>9978</v>
      </c>
      <c r="J2300" s="0" t="s">
        <v>9979</v>
      </c>
      <c r="K2300" s="0" t="s">
        <v>144</v>
      </c>
      <c r="L2300" s="0" t="s">
        <v>145</v>
      </c>
      <c r="M2300" s="0" t="s">
        <v>9980</v>
      </c>
      <c r="N2300" s="0" t="str">
        <f aca="false">RIGHT(M2300,LEN(M2300)-FIND(" ",M2300))</f>
        <v>MAPLEWOOD ST NE</v>
      </c>
      <c r="P2300" s="0" t="s">
        <v>147</v>
      </c>
      <c r="Q2300" s="0" t="s">
        <v>148</v>
      </c>
      <c r="R2300" s="0" t="n">
        <v>44483</v>
      </c>
      <c r="AD2300" s="0" t="s">
        <v>149</v>
      </c>
      <c r="AE2300" s="0" t="s">
        <v>150</v>
      </c>
      <c r="AF2300" s="0" t="s">
        <v>151</v>
      </c>
      <c r="AH2300" s="0" t="n">
        <v>14</v>
      </c>
      <c r="AI2300" s="0" t="n">
        <v>11</v>
      </c>
      <c r="AN2300" s="0" t="s">
        <v>147</v>
      </c>
      <c r="AO2300" s="0" t="s">
        <v>8430</v>
      </c>
      <c r="AP2300" s="0" t="s">
        <v>8431</v>
      </c>
      <c r="AQ2300" s="0" t="n">
        <v>9</v>
      </c>
      <c r="AR2300" s="0" t="n">
        <v>64</v>
      </c>
      <c r="AS2300" s="0" t="n">
        <v>32</v>
      </c>
      <c r="AU2300" s="0" t="n">
        <f aca="false">COUNTA($BA$2300:$EH$2300)</f>
        <v>32</v>
      </c>
      <c r="AV2300" s="0" t="n">
        <f aca="false">COUNTIF($BA$2300:$EH$2300,"D")</f>
        <v>7</v>
      </c>
      <c r="AW2300" s="0" t="n">
        <f aca="false">COUNTIF($BA$2300:$EH$2300,"R")</f>
        <v>0</v>
      </c>
      <c r="AX2300" s="0" t="n">
        <f aca="false"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>3</v>
      </c>
      <c r="AY2300" s="0" t="n">
        <f aca="false"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>3</v>
      </c>
      <c r="AZ2300" s="0" t="n">
        <f aca="false">IF(EH2300&lt;&gt;"",1,0)</f>
        <v>0</v>
      </c>
      <c r="BB2300" s="0" t="s">
        <v>154</v>
      </c>
      <c r="BC2300" s="0" t="s">
        <v>155</v>
      </c>
      <c r="BD2300" s="0" t="s">
        <v>155</v>
      </c>
      <c r="BE2300" s="0" t="s">
        <v>155</v>
      </c>
      <c r="BF2300" s="0" t="s">
        <v>155</v>
      </c>
      <c r="BG2300" s="0" t="s">
        <v>155</v>
      </c>
      <c r="BH2300" s="0" t="s">
        <v>155</v>
      </c>
      <c r="BJ2300" s="0" t="s">
        <v>155</v>
      </c>
      <c r="BK2300" s="0" t="s">
        <v>155</v>
      </c>
      <c r="BL2300" s="0" t="s">
        <v>155</v>
      </c>
      <c r="BP2300" s="0" t="s">
        <v>155</v>
      </c>
      <c r="BS2300" s="0" t="s">
        <v>155</v>
      </c>
      <c r="BV2300" s="0" t="s">
        <v>155</v>
      </c>
      <c r="BY2300" s="0" t="s">
        <v>145</v>
      </c>
      <c r="CA2300" s="0" t="s">
        <v>155</v>
      </c>
      <c r="CC2300" s="0" t="s">
        <v>145</v>
      </c>
      <c r="CN2300" s="0" t="s">
        <v>155</v>
      </c>
      <c r="CO2300" s="0" t="s">
        <v>145</v>
      </c>
      <c r="CP2300" s="0" t="s">
        <v>155</v>
      </c>
      <c r="CV2300" s="0" t="s">
        <v>155</v>
      </c>
      <c r="CY2300" s="0" t="s">
        <v>155</v>
      </c>
      <c r="CZ2300" s="0" t="s">
        <v>145</v>
      </c>
      <c r="DC2300" s="0" t="s">
        <v>155</v>
      </c>
      <c r="DI2300" s="0" t="s">
        <v>155</v>
      </c>
      <c r="DJ2300" s="0" t="s">
        <v>145</v>
      </c>
      <c r="DL2300" s="0" t="s">
        <v>155</v>
      </c>
      <c r="DM2300" s="0" t="s">
        <v>145</v>
      </c>
      <c r="DN2300" s="0" t="s">
        <v>155</v>
      </c>
      <c r="DR2300" s="0" t="s">
        <v>155</v>
      </c>
      <c r="DU2300" s="0" t="s">
        <v>155</v>
      </c>
      <c r="DW2300" s="0" t="s">
        <v>145</v>
      </c>
      <c r="EF2300" s="0" t="s">
        <v>155</v>
      </c>
    </row>
    <row r="2301" customFormat="false" ht="15" hidden="false" customHeight="false" outlineLevel="0" collapsed="false">
      <c r="A2301" s="0" t="s">
        <v>9981</v>
      </c>
      <c r="B2301" s="0" t="n">
        <v>78</v>
      </c>
      <c r="C2301" s="0" t="n">
        <v>251037</v>
      </c>
      <c r="D2301" s="0" t="s">
        <v>9319</v>
      </c>
      <c r="E2301" s="0" t="s">
        <v>7570</v>
      </c>
      <c r="F2301" s="0" t="str">
        <f aca="false">CONCATENATE(D2301," ",LEFT(H2301,4),"T=",AU2301,"D=",AV2301,"R=",AW2301,"M=",AX2301,"L=",AY2301,"B=",AZ2301)</f>
        <v>MARINO JRT=44D=11R=2M=5L=5B=0</v>
      </c>
      <c r="G2301" s="0" t="s">
        <v>145</v>
      </c>
      <c r="H2301" s="0" t="s">
        <v>517</v>
      </c>
      <c r="I2301" s="0" t="s">
        <v>9982</v>
      </c>
      <c r="J2301" s="0" t="s">
        <v>9983</v>
      </c>
      <c r="K2301" s="0" t="s">
        <v>144</v>
      </c>
      <c r="L2301" s="0" t="s">
        <v>141</v>
      </c>
      <c r="M2301" s="0" t="s">
        <v>9980</v>
      </c>
      <c r="N2301" s="0" t="str">
        <f aca="false">RIGHT(M2301,LEN(M2301)-FIND(" ",M2301))</f>
        <v>MAPLEWOOD ST NE</v>
      </c>
      <c r="P2301" s="0" t="s">
        <v>147</v>
      </c>
      <c r="Q2301" s="0" t="s">
        <v>148</v>
      </c>
      <c r="R2301" s="0" t="n">
        <v>44483</v>
      </c>
      <c r="AD2301" s="0" t="s">
        <v>149</v>
      </c>
      <c r="AE2301" s="0" t="s">
        <v>150</v>
      </c>
      <c r="AF2301" s="0" t="s">
        <v>151</v>
      </c>
      <c r="AH2301" s="0" t="n">
        <v>14</v>
      </c>
      <c r="AI2301" s="0" t="n">
        <v>11</v>
      </c>
      <c r="AN2301" s="0" t="s">
        <v>147</v>
      </c>
      <c r="AO2301" s="0" t="s">
        <v>8430</v>
      </c>
      <c r="AP2301" s="0" t="s">
        <v>8431</v>
      </c>
      <c r="AQ2301" s="0" t="n">
        <v>9</v>
      </c>
      <c r="AR2301" s="0" t="n">
        <v>64</v>
      </c>
      <c r="AS2301" s="0" t="n">
        <v>32</v>
      </c>
      <c r="AU2301" s="0" t="n">
        <f aca="false">COUNTA($BA$2301:$EH$2301)</f>
        <v>44</v>
      </c>
      <c r="AV2301" s="0" t="n">
        <f aca="false">COUNTIF($BA$2301:$EH$2301,"D")</f>
        <v>11</v>
      </c>
      <c r="AW2301" s="0" t="n">
        <f aca="false">COUNTIF($BA$2301:$EH$2301,"R")</f>
        <v>2</v>
      </c>
      <c r="AX2301" s="0" t="n">
        <f aca="false"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>5</v>
      </c>
      <c r="AY2301" s="0" t="n">
        <f aca="false"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>5</v>
      </c>
      <c r="AZ2301" s="0" t="n">
        <f aca="false">IF(EH2301&lt;&gt;"",1,0)</f>
        <v>0</v>
      </c>
      <c r="BB2301" s="0" t="s">
        <v>154</v>
      </c>
      <c r="BC2301" s="0" t="s">
        <v>155</v>
      </c>
      <c r="BD2301" s="0" t="s">
        <v>155</v>
      </c>
      <c r="BE2301" s="0" t="s">
        <v>155</v>
      </c>
      <c r="BF2301" s="0" t="s">
        <v>155</v>
      </c>
      <c r="BH2301" s="0" t="s">
        <v>155</v>
      </c>
      <c r="BI2301" s="0" t="s">
        <v>155</v>
      </c>
      <c r="BJ2301" s="0" t="s">
        <v>155</v>
      </c>
      <c r="BK2301" s="0" t="s">
        <v>155</v>
      </c>
      <c r="BL2301" s="0" t="s">
        <v>155</v>
      </c>
      <c r="BP2301" s="0" t="s">
        <v>155</v>
      </c>
      <c r="BR2301" s="0" t="s">
        <v>155</v>
      </c>
      <c r="BS2301" s="0" t="s">
        <v>155</v>
      </c>
      <c r="BV2301" s="0" t="s">
        <v>155</v>
      </c>
      <c r="BY2301" s="0" t="s">
        <v>145</v>
      </c>
      <c r="CA2301" s="0" t="s">
        <v>155</v>
      </c>
      <c r="CC2301" s="0" t="s">
        <v>145</v>
      </c>
      <c r="CG2301" s="0" t="s">
        <v>155</v>
      </c>
      <c r="CH2301" s="0" t="s">
        <v>145</v>
      </c>
      <c r="CK2301" s="0" t="s">
        <v>155</v>
      </c>
      <c r="CL2301" s="0" t="s">
        <v>145</v>
      </c>
      <c r="CN2301" s="0" t="s">
        <v>155</v>
      </c>
      <c r="CO2301" s="0" t="s">
        <v>145</v>
      </c>
      <c r="CP2301" s="0" t="s">
        <v>155</v>
      </c>
      <c r="CT2301" s="0" t="s">
        <v>155</v>
      </c>
      <c r="CU2301" s="0" t="s">
        <v>145</v>
      </c>
      <c r="CV2301" s="0" t="s">
        <v>155</v>
      </c>
      <c r="CY2301" s="0" t="s">
        <v>155</v>
      </c>
      <c r="CZ2301" s="0" t="s">
        <v>145</v>
      </c>
      <c r="DC2301" s="0" t="s">
        <v>155</v>
      </c>
      <c r="DD2301" s="0" t="s">
        <v>145</v>
      </c>
      <c r="DF2301" s="0" t="s">
        <v>155</v>
      </c>
      <c r="DI2301" s="0" t="s">
        <v>155</v>
      </c>
      <c r="DJ2301" s="0" t="s">
        <v>145</v>
      </c>
      <c r="DL2301" s="0" t="s">
        <v>155</v>
      </c>
      <c r="DM2301" s="0" t="s">
        <v>145</v>
      </c>
      <c r="DN2301" s="0" t="s">
        <v>155</v>
      </c>
      <c r="DR2301" s="0" t="s">
        <v>155</v>
      </c>
      <c r="DS2301" s="0" t="s">
        <v>141</v>
      </c>
      <c r="DU2301" s="0" t="s">
        <v>155</v>
      </c>
      <c r="DW2301" s="0" t="s">
        <v>145</v>
      </c>
      <c r="EA2301" s="0" t="s">
        <v>155</v>
      </c>
      <c r="ED2301" s="0" t="s">
        <v>141</v>
      </c>
      <c r="EF2301" s="0" t="s">
        <v>155</v>
      </c>
    </row>
    <row r="2302" customFormat="false" ht="15" hidden="false" customHeight="false" outlineLevel="0" collapsed="false">
      <c r="A2302" s="0" t="s">
        <v>9984</v>
      </c>
      <c r="B2302" s="0" t="n">
        <v>78</v>
      </c>
      <c r="C2302" s="0" t="n">
        <v>10160</v>
      </c>
      <c r="D2302" s="0" t="s">
        <v>9985</v>
      </c>
      <c r="E2302" s="0" t="s">
        <v>1993</v>
      </c>
      <c r="F2302" s="0" t="str">
        <f aca="false">CONCATENATE(D2302," ",LEFT(H2302,4),"T=",AU2302,"D=",AV2302,"R=",AW2302,"M=",AX2302,"L=",AY2302,"B=",AZ2302)</f>
        <v>HACKSTEDDE T=37D=0R=6M=0L=4B=0</v>
      </c>
      <c r="G2302" s="0" t="s">
        <v>482</v>
      </c>
      <c r="I2302" s="0" t="s">
        <v>9986</v>
      </c>
      <c r="J2302" s="0" t="s">
        <v>9987</v>
      </c>
      <c r="K2302" s="0" t="s">
        <v>144</v>
      </c>
      <c r="L2302" s="0" t="s">
        <v>141</v>
      </c>
      <c r="M2302" s="0" t="s">
        <v>9988</v>
      </c>
      <c r="N2302" s="0" t="str">
        <f aca="false">RIGHT(M2302,LEN(M2302)-FIND(" ",M2302))</f>
        <v>MAPLEWOOD ST NE</v>
      </c>
      <c r="P2302" s="0" t="s">
        <v>147</v>
      </c>
      <c r="Q2302" s="0" t="s">
        <v>148</v>
      </c>
      <c r="R2302" s="0" t="n">
        <v>44483</v>
      </c>
      <c r="AD2302" s="0" t="s">
        <v>149</v>
      </c>
      <c r="AE2302" s="0" t="s">
        <v>150</v>
      </c>
      <c r="AF2302" s="0" t="s">
        <v>151</v>
      </c>
      <c r="AH2302" s="0" t="n">
        <v>14</v>
      </c>
      <c r="AI2302" s="0" t="n">
        <v>11</v>
      </c>
      <c r="AN2302" s="0" t="s">
        <v>147</v>
      </c>
      <c r="AO2302" s="0" t="s">
        <v>8430</v>
      </c>
      <c r="AP2302" s="0" t="s">
        <v>8431</v>
      </c>
      <c r="AQ2302" s="0" t="n">
        <v>9</v>
      </c>
      <c r="AR2302" s="0" t="n">
        <v>64</v>
      </c>
      <c r="AS2302" s="0" t="n">
        <v>32</v>
      </c>
      <c r="AU2302" s="0" t="n">
        <f aca="false">COUNTA($BA$2302:$EH$2302)</f>
        <v>37</v>
      </c>
      <c r="AV2302" s="0" t="n">
        <f aca="false">COUNTIF($BA$2302:$EH$2302,"D")</f>
        <v>0</v>
      </c>
      <c r="AW2302" s="0" t="n">
        <f aca="false">COUNTIF($BA$2302:$EH$2302,"R")</f>
        <v>6</v>
      </c>
      <c r="AX2302" s="0" t="n">
        <f aca="false"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>0</v>
      </c>
      <c r="AY2302" s="0" t="n">
        <f aca="false"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>4</v>
      </c>
      <c r="AZ2302" s="0" t="n">
        <f aca="false">IF(EH2302&lt;&gt;"",1,0)</f>
        <v>0</v>
      </c>
      <c r="BB2302" s="0" t="s">
        <v>154</v>
      </c>
      <c r="BC2302" s="0" t="s">
        <v>155</v>
      </c>
      <c r="BD2302" s="0" t="s">
        <v>155</v>
      </c>
      <c r="BE2302" s="0" t="s">
        <v>155</v>
      </c>
      <c r="BF2302" s="0" t="s">
        <v>155</v>
      </c>
      <c r="BG2302" s="0" t="s">
        <v>155</v>
      </c>
      <c r="BH2302" s="0" t="s">
        <v>155</v>
      </c>
      <c r="BI2302" s="0" t="s">
        <v>155</v>
      </c>
      <c r="BJ2302" s="0" t="s">
        <v>155</v>
      </c>
      <c r="BL2302" s="0" t="s">
        <v>155</v>
      </c>
      <c r="BP2302" s="0" t="s">
        <v>155</v>
      </c>
      <c r="BR2302" s="0" t="s">
        <v>155</v>
      </c>
      <c r="BS2302" s="0" t="s">
        <v>155</v>
      </c>
      <c r="BV2302" s="0" t="s">
        <v>155</v>
      </c>
      <c r="CA2302" s="0" t="s">
        <v>155</v>
      </c>
      <c r="CG2302" s="0" t="s">
        <v>155</v>
      </c>
      <c r="CK2302" s="0" t="s">
        <v>155</v>
      </c>
      <c r="CN2302" s="0" t="s">
        <v>155</v>
      </c>
      <c r="CO2302" s="0" t="s">
        <v>141</v>
      </c>
      <c r="CP2302" s="0" t="s">
        <v>155</v>
      </c>
      <c r="CT2302" s="0" t="s">
        <v>155</v>
      </c>
      <c r="CV2302" s="0" t="s">
        <v>155</v>
      </c>
      <c r="CY2302" s="0" t="s">
        <v>155</v>
      </c>
      <c r="CZ2302" s="0" t="s">
        <v>141</v>
      </c>
      <c r="DC2302" s="0" t="s">
        <v>155</v>
      </c>
      <c r="DF2302" s="0" t="s">
        <v>155</v>
      </c>
      <c r="DG2302" s="0" t="s">
        <v>141</v>
      </c>
      <c r="DI2302" s="0" t="s">
        <v>155</v>
      </c>
      <c r="DL2302" s="0" t="s">
        <v>155</v>
      </c>
      <c r="DM2302" s="0" t="s">
        <v>141</v>
      </c>
      <c r="DN2302" s="0" t="s">
        <v>155</v>
      </c>
      <c r="DS2302" s="0" t="s">
        <v>141</v>
      </c>
      <c r="DU2302" s="0" t="s">
        <v>155</v>
      </c>
      <c r="DX2302" s="0" t="s">
        <v>155</v>
      </c>
      <c r="EA2302" s="0" t="s">
        <v>155</v>
      </c>
      <c r="ED2302" s="0" t="s">
        <v>141</v>
      </c>
      <c r="EF2302" s="0" t="s">
        <v>155</v>
      </c>
    </row>
    <row r="2303" customFormat="false" ht="15" hidden="false" customHeight="false" outlineLevel="0" collapsed="false">
      <c r="A2303" s="0" t="s">
        <v>9989</v>
      </c>
      <c r="B2303" s="0" t="n">
        <v>78</v>
      </c>
      <c r="C2303" s="0" t="n">
        <v>286397</v>
      </c>
      <c r="D2303" s="0" t="s">
        <v>3245</v>
      </c>
      <c r="E2303" s="0" t="s">
        <v>9990</v>
      </c>
      <c r="F2303" s="0" t="str">
        <f aca="false">CONCATENATE(D2303," ",LEFT(H2303,4),"T=",AU2303,"D=",AV2303,"R=",AW2303,"M=",AX2303,"L=",AY2303,"B=",AZ2303)</f>
        <v>CLAY T=11D=2R=0M=2L=2B=0</v>
      </c>
      <c r="I2303" s="0" t="s">
        <v>9991</v>
      </c>
      <c r="J2303" s="0" t="s">
        <v>9992</v>
      </c>
      <c r="K2303" s="0" t="s">
        <v>144</v>
      </c>
      <c r="L2303" s="0" t="s">
        <v>145</v>
      </c>
      <c r="M2303" s="0" t="s">
        <v>9993</v>
      </c>
      <c r="N2303" s="0" t="str">
        <f aca="false">RIGHT(M2303,LEN(M2303)-FIND(" ",M2303))</f>
        <v>MAPLEWOOD ST NE</v>
      </c>
      <c r="P2303" s="0" t="s">
        <v>147</v>
      </c>
      <c r="Q2303" s="0" t="s">
        <v>148</v>
      </c>
      <c r="R2303" s="0" t="n">
        <v>44483</v>
      </c>
      <c r="AD2303" s="0" t="s">
        <v>149</v>
      </c>
      <c r="AE2303" s="0" t="s">
        <v>150</v>
      </c>
      <c r="AF2303" s="0" t="s">
        <v>151</v>
      </c>
      <c r="AH2303" s="0" t="n">
        <v>14</v>
      </c>
      <c r="AI2303" s="0" t="n">
        <v>11</v>
      </c>
      <c r="AN2303" s="0" t="s">
        <v>147</v>
      </c>
      <c r="AO2303" s="0" t="s">
        <v>8430</v>
      </c>
      <c r="AP2303" s="0" t="s">
        <v>8431</v>
      </c>
      <c r="AQ2303" s="0" t="n">
        <v>9</v>
      </c>
      <c r="AR2303" s="0" t="n">
        <v>64</v>
      </c>
      <c r="AS2303" s="0" t="n">
        <v>32</v>
      </c>
      <c r="AU2303" s="0" t="n">
        <f aca="false">COUNTA($BA$2303:$EH$2303)</f>
        <v>11</v>
      </c>
      <c r="AV2303" s="0" t="n">
        <f aca="false">COUNTIF($BA$2303:$EH$2303,"D")</f>
        <v>2</v>
      </c>
      <c r="AW2303" s="0" t="n">
        <f aca="false">COUNTIF($BA$2303:$EH$2303,"R")</f>
        <v>0</v>
      </c>
      <c r="AX2303" s="0" t="n">
        <f aca="false"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>2</v>
      </c>
      <c r="AY2303" s="0" t="n">
        <f aca="false"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>2</v>
      </c>
      <c r="AZ2303" s="0" t="n">
        <f aca="false">IF(EH2303&lt;&gt;"",1,0)</f>
        <v>0</v>
      </c>
      <c r="BB2303" s="0" t="s">
        <v>154</v>
      </c>
      <c r="CA2303" s="0" t="s">
        <v>155</v>
      </c>
      <c r="CC2303" s="0" t="s">
        <v>145</v>
      </c>
      <c r="CG2303" s="0" t="s">
        <v>155</v>
      </c>
      <c r="CP2303" s="0" t="s">
        <v>155</v>
      </c>
      <c r="CV2303" s="0" t="s">
        <v>155</v>
      </c>
      <c r="CY2303" s="0" t="s">
        <v>155</v>
      </c>
      <c r="DN2303" s="0" t="s">
        <v>155</v>
      </c>
      <c r="DW2303" s="0" t="s">
        <v>145</v>
      </c>
      <c r="DX2303" s="0" t="s">
        <v>155</v>
      </c>
      <c r="EF2303" s="0" t="s">
        <v>155</v>
      </c>
    </row>
    <row r="2304" customFormat="false" ht="15" hidden="false" customHeight="false" outlineLevel="0" collapsed="false">
      <c r="A2304" s="0" t="s">
        <v>9994</v>
      </c>
      <c r="B2304" s="0" t="n">
        <v>78</v>
      </c>
      <c r="C2304" s="0" t="n">
        <v>212780</v>
      </c>
      <c r="D2304" s="0" t="s">
        <v>9971</v>
      </c>
      <c r="E2304" s="0" t="s">
        <v>735</v>
      </c>
      <c r="F2304" s="0" t="str">
        <f aca="false">CONCATENATE(D2304," ",LEFT(H2304,4),"T=",AU2304,"D=",AV2304,"R=",AW2304,"M=",AX2304,"L=",AY2304,"B=",AZ2304)</f>
        <v>DOING T=38D=6R=2M=3L=4B=1</v>
      </c>
      <c r="G2304" s="0" t="s">
        <v>3806</v>
      </c>
      <c r="I2304" s="0" t="s">
        <v>9995</v>
      </c>
      <c r="J2304" s="0" t="s">
        <v>9973</v>
      </c>
      <c r="K2304" s="0" t="s">
        <v>144</v>
      </c>
      <c r="L2304" s="0" t="s">
        <v>145</v>
      </c>
      <c r="M2304" s="0" t="s">
        <v>9974</v>
      </c>
      <c r="N2304" s="0" t="str">
        <f aca="false">RIGHT(M2304,LEN(M2304)-FIND(" ",M2304))</f>
        <v>MAPLEWOOD ST NE</v>
      </c>
      <c r="P2304" s="0" t="s">
        <v>147</v>
      </c>
      <c r="Q2304" s="0" t="s">
        <v>148</v>
      </c>
      <c r="R2304" s="0" t="n">
        <v>44483</v>
      </c>
      <c r="AD2304" s="0" t="s">
        <v>149</v>
      </c>
      <c r="AE2304" s="0" t="s">
        <v>150</v>
      </c>
      <c r="AF2304" s="0" t="s">
        <v>151</v>
      </c>
      <c r="AH2304" s="0" t="n">
        <v>14</v>
      </c>
      <c r="AI2304" s="0" t="n">
        <v>11</v>
      </c>
      <c r="AN2304" s="0" t="s">
        <v>147</v>
      </c>
      <c r="AO2304" s="0" t="s">
        <v>8430</v>
      </c>
      <c r="AP2304" s="0" t="s">
        <v>8431</v>
      </c>
      <c r="AQ2304" s="0" t="n">
        <v>9</v>
      </c>
      <c r="AR2304" s="0" t="n">
        <v>64</v>
      </c>
      <c r="AS2304" s="0" t="n">
        <v>32</v>
      </c>
      <c r="AU2304" s="0" t="n">
        <f aca="false">COUNTA($BA$2304:$EH$2304)</f>
        <v>38</v>
      </c>
      <c r="AV2304" s="0" t="n">
        <f aca="false">COUNTIF($BA$2304:$EH$2304,"D")</f>
        <v>6</v>
      </c>
      <c r="AW2304" s="0" t="n">
        <f aca="false">COUNTIF($BA$2304:$EH$2304,"R")</f>
        <v>2</v>
      </c>
      <c r="AX2304" s="0" t="n">
        <f aca="false"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>3</v>
      </c>
      <c r="AY2304" s="0" t="n">
        <f aca="false"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>4</v>
      </c>
      <c r="AZ2304" s="0" t="n">
        <f aca="false">IF(EH2304&lt;&gt;"",1,0)</f>
        <v>1</v>
      </c>
      <c r="BB2304" s="0" t="s">
        <v>154</v>
      </c>
      <c r="BC2304" s="0" t="s">
        <v>155</v>
      </c>
      <c r="BD2304" s="0" t="s">
        <v>155</v>
      </c>
      <c r="BE2304" s="0" t="s">
        <v>155</v>
      </c>
      <c r="BF2304" s="0" t="s">
        <v>155</v>
      </c>
      <c r="BG2304" s="0" t="s">
        <v>155</v>
      </c>
      <c r="BH2304" s="0" t="s">
        <v>155</v>
      </c>
      <c r="BI2304" s="0" t="s">
        <v>155</v>
      </c>
      <c r="BJ2304" s="0" t="s">
        <v>155</v>
      </c>
      <c r="BK2304" s="0" t="s">
        <v>155</v>
      </c>
      <c r="BL2304" s="0" t="s">
        <v>155</v>
      </c>
      <c r="BP2304" s="0" t="s">
        <v>155</v>
      </c>
      <c r="BR2304" s="0" t="s">
        <v>155</v>
      </c>
      <c r="BS2304" s="0" t="s">
        <v>155</v>
      </c>
      <c r="BV2304" s="0" t="s">
        <v>155</v>
      </c>
      <c r="BY2304" s="0" t="s">
        <v>145</v>
      </c>
      <c r="CA2304" s="0" t="s">
        <v>155</v>
      </c>
      <c r="CG2304" s="0" t="s">
        <v>155</v>
      </c>
      <c r="CK2304" s="0" t="s">
        <v>155</v>
      </c>
      <c r="CL2304" s="0" t="s">
        <v>145</v>
      </c>
      <c r="CN2304" s="0" t="s">
        <v>155</v>
      </c>
      <c r="CP2304" s="0" t="s">
        <v>155</v>
      </c>
      <c r="CT2304" s="0" t="s">
        <v>155</v>
      </c>
      <c r="CU2304" s="0" t="s">
        <v>145</v>
      </c>
      <c r="CV2304" s="0" t="s">
        <v>155</v>
      </c>
      <c r="CY2304" s="0" t="s">
        <v>155</v>
      </c>
      <c r="CZ2304" s="0" t="s">
        <v>141</v>
      </c>
      <c r="DC2304" s="0" t="s">
        <v>155</v>
      </c>
      <c r="DI2304" s="0" t="s">
        <v>155</v>
      </c>
      <c r="DL2304" s="0" t="s">
        <v>155</v>
      </c>
      <c r="DM2304" s="0" t="s">
        <v>145</v>
      </c>
      <c r="DN2304" s="0" t="s">
        <v>155</v>
      </c>
      <c r="DU2304" s="0" t="s">
        <v>155</v>
      </c>
      <c r="DW2304" s="0" t="s">
        <v>145</v>
      </c>
      <c r="EA2304" s="0" t="s">
        <v>155</v>
      </c>
      <c r="ED2304" s="0" t="s">
        <v>141</v>
      </c>
      <c r="EF2304" s="0" t="s">
        <v>155</v>
      </c>
      <c r="EH2304" s="0" t="s">
        <v>145</v>
      </c>
    </row>
    <row r="2305" customFormat="false" ht="15" hidden="false" customHeight="false" outlineLevel="0" collapsed="false">
      <c r="A2305" s="0" t="s">
        <v>9996</v>
      </c>
      <c r="B2305" s="0" t="n">
        <v>78</v>
      </c>
      <c r="C2305" s="0" t="n">
        <v>155613</v>
      </c>
      <c r="D2305" s="0" t="s">
        <v>9997</v>
      </c>
      <c r="E2305" s="0" t="s">
        <v>1478</v>
      </c>
      <c r="F2305" s="0" t="str">
        <f aca="false">CONCATENATE(D2305," ",LEFT(H2305,4),"T=",AU2305,"D=",AV2305,"R=",AW2305,"M=",AX2305,"L=",AY2305,"B=",AZ2305)</f>
        <v>PALMER T=22D=0R=3M=0L=5B=0</v>
      </c>
      <c r="G2305" s="0" t="s">
        <v>201</v>
      </c>
      <c r="I2305" s="0" t="s">
        <v>9998</v>
      </c>
      <c r="J2305" s="0" t="s">
        <v>9999</v>
      </c>
      <c r="K2305" s="0" t="s">
        <v>144</v>
      </c>
      <c r="L2305" s="0" t="s">
        <v>141</v>
      </c>
      <c r="M2305" s="0" t="s">
        <v>10000</v>
      </c>
      <c r="N2305" s="0" t="str">
        <f aca="false">RIGHT(M2305,LEN(M2305)-FIND(" ",M2305))</f>
        <v>MAPLEWOOD ST NE</v>
      </c>
      <c r="P2305" s="0" t="s">
        <v>147</v>
      </c>
      <c r="Q2305" s="0" t="s">
        <v>148</v>
      </c>
      <c r="R2305" s="0" t="n">
        <v>44483</v>
      </c>
      <c r="AD2305" s="0" t="s">
        <v>149</v>
      </c>
      <c r="AE2305" s="0" t="s">
        <v>150</v>
      </c>
      <c r="AF2305" s="0" t="s">
        <v>151</v>
      </c>
      <c r="AH2305" s="0" t="n">
        <v>14</v>
      </c>
      <c r="AI2305" s="0" t="n">
        <v>11</v>
      </c>
      <c r="AN2305" s="0" t="s">
        <v>147</v>
      </c>
      <c r="AO2305" s="0" t="s">
        <v>8430</v>
      </c>
      <c r="AP2305" s="0" t="s">
        <v>8431</v>
      </c>
      <c r="AQ2305" s="0" t="n">
        <v>9</v>
      </c>
      <c r="AR2305" s="0" t="n">
        <v>64</v>
      </c>
      <c r="AS2305" s="0" t="n">
        <v>32</v>
      </c>
      <c r="AU2305" s="0" t="n">
        <f aca="false">COUNTA($BA$2305:$EH$2305)</f>
        <v>22</v>
      </c>
      <c r="AV2305" s="0" t="n">
        <f aca="false">COUNTIF($BA$2305:$EH$2305,"D")</f>
        <v>0</v>
      </c>
      <c r="AW2305" s="0" t="n">
        <f aca="false">COUNTIF($BA$2305:$EH$2305,"R")</f>
        <v>3</v>
      </c>
      <c r="AX2305" s="0" t="n">
        <f aca="false"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>0</v>
      </c>
      <c r="AY2305" s="0" t="n">
        <f aca="false"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>5</v>
      </c>
      <c r="AZ2305" s="0" t="n">
        <f aca="false">IF(EH2305&lt;&gt;"",1,0)</f>
        <v>0</v>
      </c>
      <c r="BB2305" s="0" t="s">
        <v>154</v>
      </c>
      <c r="BD2305" s="0" t="s">
        <v>155</v>
      </c>
      <c r="BF2305" s="0" t="s">
        <v>155</v>
      </c>
      <c r="BH2305" s="0" t="s">
        <v>155</v>
      </c>
      <c r="BL2305" s="0" t="s">
        <v>155</v>
      </c>
      <c r="BS2305" s="0" t="s">
        <v>155</v>
      </c>
      <c r="CA2305" s="0" t="s">
        <v>155</v>
      </c>
      <c r="CK2305" s="0" t="s">
        <v>155</v>
      </c>
      <c r="CP2305" s="0" t="s">
        <v>155</v>
      </c>
      <c r="CV2305" s="0" t="s">
        <v>155</v>
      </c>
      <c r="DC2305" s="0" t="s">
        <v>155</v>
      </c>
      <c r="DI2305" s="0" t="s">
        <v>155</v>
      </c>
      <c r="DN2305" s="0" t="s">
        <v>155</v>
      </c>
      <c r="DR2305" s="0" t="s">
        <v>155</v>
      </c>
      <c r="DS2305" s="0" t="s">
        <v>141</v>
      </c>
      <c r="DT2305" s="0" t="s">
        <v>141</v>
      </c>
      <c r="DU2305" s="0" t="s">
        <v>155</v>
      </c>
      <c r="DW2305" s="0" t="s">
        <v>155</v>
      </c>
      <c r="DX2305" s="0" t="s">
        <v>155</v>
      </c>
      <c r="EA2305" s="0" t="s">
        <v>155</v>
      </c>
      <c r="ED2305" s="0" t="s">
        <v>141</v>
      </c>
      <c r="EF2305" s="0" t="s">
        <v>155</v>
      </c>
    </row>
    <row r="2306" customFormat="false" ht="15" hidden="false" customHeight="false" outlineLevel="0" collapsed="false">
      <c r="A2306" s="0" t="s">
        <v>10001</v>
      </c>
      <c r="B2306" s="0" t="n">
        <v>78</v>
      </c>
      <c r="C2306" s="0" t="n">
        <v>1570</v>
      </c>
      <c r="D2306" s="0" t="s">
        <v>4572</v>
      </c>
      <c r="E2306" s="0" t="s">
        <v>10002</v>
      </c>
      <c r="F2306" s="0" t="str">
        <f aca="false">CONCATENATE(D2306," ",LEFT(H2306,4),"T=",AU2306,"D=",AV2306,"R=",AW2306,"M=",AX2306,"L=",AY2306,"B=",AZ2306)</f>
        <v>KELLERMAN T=43D=12R=0M=4L=2B=0</v>
      </c>
      <c r="G2306" s="0" t="s">
        <v>141</v>
      </c>
      <c r="I2306" s="0" t="s">
        <v>10003</v>
      </c>
      <c r="J2306" s="0" t="s">
        <v>10004</v>
      </c>
      <c r="K2306" s="0" t="s">
        <v>144</v>
      </c>
      <c r="L2306" s="0" t="s">
        <v>145</v>
      </c>
      <c r="M2306" s="0" t="s">
        <v>10005</v>
      </c>
      <c r="N2306" s="0" t="str">
        <f aca="false">RIGHT(M2306,LEN(M2306)-FIND(" ",M2306))</f>
        <v>EDGEWOOD ST NE</v>
      </c>
      <c r="P2306" s="0" t="s">
        <v>147</v>
      </c>
      <c r="Q2306" s="0" t="s">
        <v>148</v>
      </c>
      <c r="R2306" s="0" t="n">
        <v>44483</v>
      </c>
      <c r="AD2306" s="0" t="s">
        <v>149</v>
      </c>
      <c r="AE2306" s="0" t="s">
        <v>150</v>
      </c>
      <c r="AF2306" s="0" t="s">
        <v>151</v>
      </c>
      <c r="AH2306" s="0" t="n">
        <v>14</v>
      </c>
      <c r="AI2306" s="0" t="n">
        <v>11</v>
      </c>
      <c r="AN2306" s="0" t="s">
        <v>147</v>
      </c>
      <c r="AO2306" s="0" t="s">
        <v>8430</v>
      </c>
      <c r="AP2306" s="0" t="s">
        <v>8431</v>
      </c>
      <c r="AQ2306" s="0" t="n">
        <v>9</v>
      </c>
      <c r="AR2306" s="0" t="n">
        <v>64</v>
      </c>
      <c r="AS2306" s="0" t="n">
        <v>32</v>
      </c>
      <c r="AU2306" s="0" t="n">
        <f aca="false">COUNTA($BA$2306:$EH$2306)</f>
        <v>43</v>
      </c>
      <c r="AV2306" s="0" t="n">
        <f aca="false">COUNTIF($BA$2306:$EH$2306,"D")</f>
        <v>12</v>
      </c>
      <c r="AW2306" s="0" t="n">
        <f aca="false">COUNTIF($BA$2306:$EH$2306,"R")</f>
        <v>0</v>
      </c>
      <c r="AX2306" s="0" t="n">
        <f aca="false"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>4</v>
      </c>
      <c r="AY2306" s="0" t="n">
        <f aca="false"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>2</v>
      </c>
      <c r="AZ2306" s="0" t="n">
        <f aca="false">IF(EH2306&lt;&gt;"",1,0)</f>
        <v>0</v>
      </c>
      <c r="BB2306" s="0" t="s">
        <v>154</v>
      </c>
      <c r="BC2306" s="0" t="s">
        <v>155</v>
      </c>
      <c r="BD2306" s="0" t="s">
        <v>155</v>
      </c>
      <c r="BE2306" s="0" t="s">
        <v>155</v>
      </c>
      <c r="BF2306" s="0" t="s">
        <v>155</v>
      </c>
      <c r="BG2306" s="0" t="s">
        <v>155</v>
      </c>
      <c r="BH2306" s="0" t="s">
        <v>155</v>
      </c>
      <c r="BI2306" s="0" t="s">
        <v>155</v>
      </c>
      <c r="BJ2306" s="0" t="s">
        <v>155</v>
      </c>
      <c r="BK2306" s="0" t="s">
        <v>155</v>
      </c>
      <c r="BL2306" s="0" t="s">
        <v>155</v>
      </c>
      <c r="BP2306" s="0" t="s">
        <v>155</v>
      </c>
      <c r="BR2306" s="0" t="s">
        <v>155</v>
      </c>
      <c r="BS2306" s="0" t="s">
        <v>155</v>
      </c>
      <c r="BT2306" s="0" t="s">
        <v>155</v>
      </c>
      <c r="BV2306" s="0" t="s">
        <v>155</v>
      </c>
      <c r="BY2306" s="0" t="s">
        <v>145</v>
      </c>
      <c r="CA2306" s="0" t="s">
        <v>155</v>
      </c>
      <c r="CC2306" s="0" t="s">
        <v>145</v>
      </c>
      <c r="CG2306" s="0" t="s">
        <v>155</v>
      </c>
      <c r="CH2306" s="0" t="s">
        <v>145</v>
      </c>
      <c r="CK2306" s="0" t="s">
        <v>155</v>
      </c>
      <c r="CL2306" s="0" t="s">
        <v>145</v>
      </c>
      <c r="CN2306" s="0" t="s">
        <v>155</v>
      </c>
      <c r="CO2306" s="0" t="s">
        <v>145</v>
      </c>
      <c r="CP2306" s="0" t="s">
        <v>155</v>
      </c>
      <c r="CT2306" s="0" t="s">
        <v>155</v>
      </c>
      <c r="CU2306" s="0" t="s">
        <v>145</v>
      </c>
      <c r="CV2306" s="0" t="s">
        <v>155</v>
      </c>
      <c r="CW2306" s="0" t="s">
        <v>145</v>
      </c>
      <c r="CY2306" s="0" t="s">
        <v>155</v>
      </c>
      <c r="CZ2306" s="0" t="s">
        <v>145</v>
      </c>
      <c r="DC2306" s="0" t="s">
        <v>155</v>
      </c>
      <c r="DD2306" s="0" t="s">
        <v>145</v>
      </c>
      <c r="DF2306" s="0" t="s">
        <v>155</v>
      </c>
      <c r="DG2306" s="0" t="s">
        <v>145</v>
      </c>
      <c r="DI2306" s="0" t="s">
        <v>155</v>
      </c>
      <c r="DL2306" s="0" t="s">
        <v>155</v>
      </c>
      <c r="DM2306" s="0" t="s">
        <v>145</v>
      </c>
      <c r="DN2306" s="0" t="s">
        <v>155</v>
      </c>
      <c r="DS2306" s="0" t="s">
        <v>145</v>
      </c>
      <c r="DU2306" s="0" t="s">
        <v>155</v>
      </c>
      <c r="EF2306" s="0" t="s">
        <v>155</v>
      </c>
    </row>
    <row r="2307" customFormat="false" ht="15" hidden="false" customHeight="false" outlineLevel="0" collapsed="false">
      <c r="A2307" s="0" t="s">
        <v>10006</v>
      </c>
      <c r="B2307" s="0" t="n">
        <v>78</v>
      </c>
      <c r="C2307" s="0" t="n">
        <v>383484</v>
      </c>
      <c r="D2307" s="0" t="s">
        <v>10007</v>
      </c>
      <c r="E2307" s="0" t="s">
        <v>562</v>
      </c>
      <c r="F2307" s="0" t="str">
        <f aca="false">CONCATENATE(D2307," ",LEFT(H2307,4),"T=",AU2307,"D=",AV2307,"R=",AW2307,"M=",AX2307,"L=",AY2307,"B=",AZ2307)</f>
        <v>PENNEY T=14D=0R=2M=0L=1B=0</v>
      </c>
      <c r="G2307" s="0" t="s">
        <v>242</v>
      </c>
      <c r="I2307" s="0" t="s">
        <v>10008</v>
      </c>
      <c r="J2307" s="0" t="s">
        <v>10009</v>
      </c>
      <c r="K2307" s="0" t="s">
        <v>144</v>
      </c>
      <c r="M2307" s="0" t="s">
        <v>10010</v>
      </c>
      <c r="N2307" s="0" t="str">
        <f aca="false">RIGHT(M2307,LEN(M2307)-FIND(" ",M2307))</f>
        <v>GENESEE AVE NE</v>
      </c>
      <c r="P2307" s="0" t="s">
        <v>147</v>
      </c>
      <c r="Q2307" s="0" t="s">
        <v>148</v>
      </c>
      <c r="R2307" s="0" t="n">
        <v>44483</v>
      </c>
      <c r="AD2307" s="0" t="s">
        <v>149</v>
      </c>
      <c r="AE2307" s="0" t="s">
        <v>150</v>
      </c>
      <c r="AF2307" s="0" t="s">
        <v>151</v>
      </c>
      <c r="AH2307" s="0" t="n">
        <v>14</v>
      </c>
      <c r="AI2307" s="0" t="n">
        <v>11</v>
      </c>
      <c r="AN2307" s="0" t="s">
        <v>147</v>
      </c>
      <c r="AO2307" s="0" t="s">
        <v>8430</v>
      </c>
      <c r="AP2307" s="0" t="s">
        <v>8431</v>
      </c>
      <c r="AQ2307" s="0" t="n">
        <v>9</v>
      </c>
      <c r="AR2307" s="0" t="n">
        <v>64</v>
      </c>
      <c r="AS2307" s="0" t="n">
        <v>32</v>
      </c>
      <c r="AU2307" s="0" t="n">
        <f aca="false">COUNTA($BA$2307:$EH$2307)</f>
        <v>14</v>
      </c>
      <c r="AV2307" s="0" t="n">
        <f aca="false">COUNTIF($BA$2307:$EH$2307,"D")</f>
        <v>0</v>
      </c>
      <c r="AW2307" s="0" t="n">
        <f aca="false">COUNTIF($BA$2307:$EH$2307,"R")</f>
        <v>2</v>
      </c>
      <c r="AX2307" s="0" t="n">
        <f aca="false"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>0</v>
      </c>
      <c r="AY2307" s="0" t="n">
        <f aca="false"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>1</v>
      </c>
      <c r="AZ2307" s="0" t="n">
        <f aca="false">IF(EH2307&lt;&gt;"",1,0)</f>
        <v>0</v>
      </c>
      <c r="BB2307" s="0" t="s">
        <v>154</v>
      </c>
      <c r="BS2307" s="0" t="s">
        <v>155</v>
      </c>
      <c r="BY2307" s="0" t="s">
        <v>141</v>
      </c>
      <c r="CA2307" s="0" t="s">
        <v>155</v>
      </c>
      <c r="CH2307" s="0" t="s">
        <v>141</v>
      </c>
      <c r="CN2307" s="0" t="s">
        <v>155</v>
      </c>
      <c r="CP2307" s="0" t="s">
        <v>155</v>
      </c>
      <c r="DC2307" s="0" t="s">
        <v>155</v>
      </c>
      <c r="DI2307" s="0" t="s">
        <v>155</v>
      </c>
      <c r="DN2307" s="0" t="s">
        <v>155</v>
      </c>
      <c r="DU2307" s="0" t="s">
        <v>155</v>
      </c>
      <c r="DX2307" s="0" t="s">
        <v>155</v>
      </c>
      <c r="EA2307" s="0" t="s">
        <v>155</v>
      </c>
      <c r="EF2307" s="0" t="s">
        <v>155</v>
      </c>
    </row>
    <row r="2308" customFormat="false" ht="15" hidden="false" customHeight="false" outlineLevel="0" collapsed="false">
      <c r="A2308" s="0" t="s">
        <v>10011</v>
      </c>
      <c r="B2308" s="0" t="n">
        <v>78</v>
      </c>
      <c r="C2308" s="0" t="n">
        <v>414575</v>
      </c>
      <c r="D2308" s="0" t="s">
        <v>2512</v>
      </c>
      <c r="E2308" s="0" t="s">
        <v>10012</v>
      </c>
      <c r="F2308" s="0" t="str">
        <f aca="false">CONCATENATE(D2308," ",LEFT(H2308,4),"T=",AU2308,"D=",AV2308,"R=",AW2308,"M=",AX2308,"L=",AY2308,"B=",AZ2308)</f>
        <v>THOMPSON T=1D=0R=0M=0L=0B=0</v>
      </c>
      <c r="G2308" s="0" t="s">
        <v>222</v>
      </c>
      <c r="I2308" s="0" t="s">
        <v>10013</v>
      </c>
      <c r="J2308" s="0" t="s">
        <v>161</v>
      </c>
      <c r="K2308" s="0" t="s">
        <v>169</v>
      </c>
      <c r="M2308" s="0" t="s">
        <v>10014</v>
      </c>
      <c r="N2308" s="0" t="str">
        <f aca="false">RIGHT(M2308,LEN(M2308)-FIND(" ",M2308))</f>
        <v>HOLLYWOOD ST NE</v>
      </c>
      <c r="P2308" s="0" t="s">
        <v>147</v>
      </c>
      <c r="Q2308" s="0" t="s">
        <v>148</v>
      </c>
      <c r="R2308" s="0" t="n">
        <v>44483</v>
      </c>
      <c r="AD2308" s="0" t="s">
        <v>149</v>
      </c>
      <c r="AE2308" s="0" t="s">
        <v>150</v>
      </c>
      <c r="AF2308" s="0" t="s">
        <v>151</v>
      </c>
      <c r="AH2308" s="0" t="n">
        <v>14</v>
      </c>
      <c r="AI2308" s="0" t="n">
        <v>11</v>
      </c>
      <c r="AN2308" s="0" t="s">
        <v>147</v>
      </c>
      <c r="AO2308" s="0" t="s">
        <v>8430</v>
      </c>
      <c r="AP2308" s="0" t="s">
        <v>8431</v>
      </c>
      <c r="AQ2308" s="0" t="n">
        <v>9</v>
      </c>
      <c r="AR2308" s="0" t="n">
        <v>64</v>
      </c>
      <c r="AS2308" s="0" t="n">
        <v>32</v>
      </c>
      <c r="AU2308" s="0" t="n">
        <f aca="false">COUNTA($BA$2308:$EH$2308)</f>
        <v>1</v>
      </c>
      <c r="AV2308" s="0" t="n">
        <f aca="false">COUNTIF($BA$2308:$EH$2308,"D")</f>
        <v>0</v>
      </c>
      <c r="AW2308" s="0" t="n">
        <f aca="false">COUNTIF($BA$2308:$EH$2308,"R")</f>
        <v>0</v>
      </c>
      <c r="AX2308" s="0" t="n">
        <f aca="false"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>0</v>
      </c>
      <c r="AY2308" s="0" t="n">
        <f aca="false"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>0</v>
      </c>
      <c r="AZ2308" s="0" t="n">
        <f aca="false">IF(EH2308&lt;&gt;"",1,0)</f>
        <v>0</v>
      </c>
      <c r="BB2308" s="0" t="s">
        <v>154</v>
      </c>
    </row>
    <row r="2309" customFormat="false" ht="15" hidden="false" customHeight="false" outlineLevel="0" collapsed="false">
      <c r="A2309" s="0" t="s">
        <v>10015</v>
      </c>
      <c r="B2309" s="0" t="n">
        <v>78</v>
      </c>
      <c r="C2309" s="0" t="n">
        <v>421520</v>
      </c>
      <c r="D2309" s="0" t="s">
        <v>9782</v>
      </c>
      <c r="E2309" s="0" t="s">
        <v>4469</v>
      </c>
      <c r="F2309" s="0" t="str">
        <f aca="false">CONCATENATE(D2309," ",LEFT(H2309,4),"T=",AU2309,"D=",AV2309,"R=",AW2309,"M=",AX2309,"L=",AY2309,"B=",AZ2309)</f>
        <v>WIGAND T=1D=0R=0M=0L=0B=0</v>
      </c>
      <c r="G2309" s="0" t="s">
        <v>376</v>
      </c>
      <c r="I2309" s="0" t="s">
        <v>10016</v>
      </c>
      <c r="J2309" s="0" t="s">
        <v>10017</v>
      </c>
      <c r="K2309" s="0" t="s">
        <v>169</v>
      </c>
      <c r="M2309" s="0" t="s">
        <v>9784</v>
      </c>
      <c r="N2309" s="0" t="str">
        <f aca="false">RIGHT(M2309,LEN(M2309)-FIND(" ",M2309))</f>
        <v>BEECHWOOD ST NE</v>
      </c>
      <c r="P2309" s="0" t="s">
        <v>147</v>
      </c>
      <c r="Q2309" s="0" t="s">
        <v>148</v>
      </c>
      <c r="R2309" s="0" t="n">
        <v>44483</v>
      </c>
      <c r="AD2309" s="0" t="s">
        <v>149</v>
      </c>
      <c r="AE2309" s="0" t="s">
        <v>150</v>
      </c>
      <c r="AF2309" s="0" t="s">
        <v>151</v>
      </c>
      <c r="AH2309" s="0" t="n">
        <v>14</v>
      </c>
      <c r="AI2309" s="0" t="n">
        <v>11</v>
      </c>
      <c r="AN2309" s="0" t="s">
        <v>147</v>
      </c>
      <c r="AO2309" s="0" t="s">
        <v>8430</v>
      </c>
      <c r="AP2309" s="0" t="s">
        <v>8431</v>
      </c>
      <c r="AQ2309" s="0" t="n">
        <v>9</v>
      </c>
      <c r="AR2309" s="0" t="n">
        <v>64</v>
      </c>
      <c r="AS2309" s="0" t="n">
        <v>32</v>
      </c>
      <c r="AU2309" s="0" t="n">
        <f aca="false">COUNTA($BA$2309:$EH$2309)</f>
        <v>1</v>
      </c>
      <c r="AV2309" s="0" t="n">
        <f aca="false">COUNTIF($BA$2309:$EH$2309,"D")</f>
        <v>0</v>
      </c>
      <c r="AW2309" s="0" t="n">
        <f aca="false">COUNTIF($BA$2309:$EH$2309,"R")</f>
        <v>0</v>
      </c>
      <c r="AX2309" s="0" t="n">
        <f aca="false"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>0</v>
      </c>
      <c r="AY2309" s="0" t="n">
        <f aca="false"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>0</v>
      </c>
      <c r="AZ2309" s="0" t="n">
        <f aca="false">IF(EH2309&lt;&gt;"",1,0)</f>
        <v>0</v>
      </c>
      <c r="BB2309" s="0" t="s">
        <v>154</v>
      </c>
    </row>
    <row r="2310" customFormat="false" ht="15" hidden="false" customHeight="false" outlineLevel="0" collapsed="false">
      <c r="A2310" s="0" t="s">
        <v>10018</v>
      </c>
      <c r="B2310" s="0" t="n">
        <v>78</v>
      </c>
      <c r="C2310" s="0" t="n">
        <v>406588</v>
      </c>
      <c r="D2310" s="0" t="s">
        <v>10019</v>
      </c>
      <c r="E2310" s="0" t="s">
        <v>462</v>
      </c>
      <c r="F2310" s="0" t="str">
        <f aca="false">CONCATENATE(D2310," ",LEFT(H2310,4),"T=",AU2310,"D=",AV2310,"R=",AW2310,"M=",AX2310,"L=",AY2310,"B=",AZ2310)</f>
        <v>DADISMAN IIT=2D=1R=0M=0L=0B=0</v>
      </c>
      <c r="G2310" s="0" t="s">
        <v>234</v>
      </c>
      <c r="H2310" s="0" t="s">
        <v>1312</v>
      </c>
      <c r="I2310" s="0" t="s">
        <v>10020</v>
      </c>
      <c r="J2310" s="0" t="s">
        <v>2474</v>
      </c>
      <c r="K2310" s="0" t="s">
        <v>169</v>
      </c>
      <c r="M2310" s="0" t="s">
        <v>10021</v>
      </c>
      <c r="N2310" s="0" t="str">
        <f aca="false">RIGHT(M2310,LEN(M2310)-FIND(" ",M2310))</f>
        <v>ADELAIDE AVE NE</v>
      </c>
      <c r="P2310" s="0" t="s">
        <v>147</v>
      </c>
      <c r="Q2310" s="0" t="s">
        <v>148</v>
      </c>
      <c r="R2310" s="0" t="n">
        <v>44483</v>
      </c>
      <c r="AD2310" s="0" t="s">
        <v>149</v>
      </c>
      <c r="AE2310" s="0" t="s">
        <v>150</v>
      </c>
      <c r="AF2310" s="0" t="s">
        <v>151</v>
      </c>
      <c r="AH2310" s="0" t="n">
        <v>14</v>
      </c>
      <c r="AI2310" s="0" t="n">
        <v>11</v>
      </c>
      <c r="AN2310" s="0" t="s">
        <v>147</v>
      </c>
      <c r="AO2310" s="0" t="s">
        <v>8430</v>
      </c>
      <c r="AP2310" s="0" t="s">
        <v>8431</v>
      </c>
      <c r="AQ2310" s="0" t="n">
        <v>9</v>
      </c>
      <c r="AR2310" s="0" t="n">
        <v>64</v>
      </c>
      <c r="AS2310" s="0" t="n">
        <v>32</v>
      </c>
      <c r="AU2310" s="0" t="n">
        <f aca="false">COUNTA($BA$2310:$EH$2310)</f>
        <v>2</v>
      </c>
      <c r="AV2310" s="0" t="n">
        <f aca="false">COUNTIF($BA$2310:$EH$2310,"D")</f>
        <v>1</v>
      </c>
      <c r="AW2310" s="0" t="n">
        <f aca="false">COUNTIF($BA$2310:$EH$2310,"R")</f>
        <v>0</v>
      </c>
      <c r="AX2310" s="0" t="n">
        <f aca="false"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>0</v>
      </c>
      <c r="AY2310" s="0" t="n">
        <f aca="false"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>0</v>
      </c>
      <c r="AZ2310" s="0" t="n">
        <f aca="false">IF(EH2310&lt;&gt;"",1,0)</f>
        <v>0</v>
      </c>
      <c r="BB2310" s="0" t="s">
        <v>154</v>
      </c>
      <c r="CZ2310" s="0" t="s">
        <v>145</v>
      </c>
    </row>
    <row r="2311" customFormat="false" ht="15" hidden="false" customHeight="false" outlineLevel="0" collapsed="false">
      <c r="A2311" s="0" t="s">
        <v>10022</v>
      </c>
      <c r="B2311" s="0" t="n">
        <v>78</v>
      </c>
      <c r="C2311" s="0" t="n">
        <v>423118</v>
      </c>
      <c r="D2311" s="0" t="s">
        <v>10023</v>
      </c>
      <c r="E2311" s="0" t="s">
        <v>760</v>
      </c>
      <c r="F2311" s="0" t="str">
        <f aca="false">CONCATENATE(D2311," ",LEFT(H2311,4),"T=",AU2311,"D=",AV2311,"R=",AW2311,"M=",AX2311,"L=",AY2311,"B=",AZ2311)</f>
        <v>JARQUIN T=1D=0R=0M=0L=0B=0</v>
      </c>
      <c r="G2311" s="0" t="s">
        <v>10024</v>
      </c>
      <c r="I2311" s="0" t="s">
        <v>10025</v>
      </c>
      <c r="J2311" s="0" t="s">
        <v>10026</v>
      </c>
      <c r="K2311" s="0" t="s">
        <v>169</v>
      </c>
      <c r="M2311" s="0" t="s">
        <v>10027</v>
      </c>
      <c r="N2311" s="0" t="str">
        <f aca="false">RIGHT(M2311,LEN(M2311)-FIND(" ",M2311))</f>
        <v>WOODLAND AVE NE</v>
      </c>
      <c r="P2311" s="0" t="s">
        <v>147</v>
      </c>
      <c r="Q2311" s="0" t="s">
        <v>148</v>
      </c>
      <c r="R2311" s="0" t="n">
        <v>44483</v>
      </c>
      <c r="AD2311" s="0" t="s">
        <v>149</v>
      </c>
      <c r="AE2311" s="0" t="s">
        <v>150</v>
      </c>
      <c r="AF2311" s="0" t="s">
        <v>151</v>
      </c>
      <c r="AH2311" s="0" t="n">
        <v>14</v>
      </c>
      <c r="AI2311" s="0" t="n">
        <v>11</v>
      </c>
      <c r="AN2311" s="0" t="s">
        <v>147</v>
      </c>
      <c r="AO2311" s="0" t="s">
        <v>8430</v>
      </c>
      <c r="AP2311" s="0" t="s">
        <v>8431</v>
      </c>
      <c r="AQ2311" s="0" t="n">
        <v>9</v>
      </c>
      <c r="AR2311" s="0" t="n">
        <v>64</v>
      </c>
      <c r="AS2311" s="0" t="n">
        <v>32</v>
      </c>
      <c r="AU2311" s="0" t="n">
        <f aca="false">COUNTA($BA$2311:$EH$2311)</f>
        <v>1</v>
      </c>
      <c r="AV2311" s="0" t="n">
        <f aca="false">COUNTIF($BA$2311:$EH$2311,"D")</f>
        <v>0</v>
      </c>
      <c r="AW2311" s="0" t="n">
        <f aca="false">COUNTIF($BA$2311:$EH$2311,"R")</f>
        <v>0</v>
      </c>
      <c r="AX2311" s="0" t="n">
        <f aca="false"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>0</v>
      </c>
      <c r="AY2311" s="0" t="n">
        <f aca="false"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>0</v>
      </c>
      <c r="AZ2311" s="0" t="n">
        <f aca="false">IF(EH2311&lt;&gt;"",1,0)</f>
        <v>0</v>
      </c>
      <c r="BB2311" s="0" t="s">
        <v>154</v>
      </c>
    </row>
    <row r="2312" customFormat="false" ht="15" hidden="false" customHeight="false" outlineLevel="0" collapsed="false">
      <c r="A2312" s="0" t="s">
        <v>10028</v>
      </c>
      <c r="B2312" s="0" t="n">
        <v>78</v>
      </c>
      <c r="C2312" s="0" t="n">
        <v>3734</v>
      </c>
      <c r="D2312" s="0" t="s">
        <v>9133</v>
      </c>
      <c r="E2312" s="0" t="s">
        <v>1117</v>
      </c>
      <c r="F2312" s="0" t="str">
        <f aca="false">CONCATENATE(D2312," ",LEFT(H2312,4),"T=",AU2312,"D=",AV2312,"R=",AW2312,"M=",AX2312,"L=",AY2312,"B=",AZ2312)</f>
        <v>PARIDON T=48D=15R=0M=5L=7B=0</v>
      </c>
      <c r="G2312" s="0" t="s">
        <v>849</v>
      </c>
      <c r="I2312" s="0" t="s">
        <v>10029</v>
      </c>
      <c r="J2312" s="0" t="s">
        <v>10030</v>
      </c>
      <c r="K2312" s="0" t="s">
        <v>144</v>
      </c>
      <c r="L2312" s="0" t="s">
        <v>145</v>
      </c>
      <c r="M2312" s="0" t="s">
        <v>9136</v>
      </c>
      <c r="N2312" s="0" t="str">
        <f aca="false">RIGHT(M2312,LEN(M2312)-FIND(" ",M2312))</f>
        <v>WOODLAND AVE NE</v>
      </c>
      <c r="P2312" s="0" t="s">
        <v>147</v>
      </c>
      <c r="Q2312" s="0" t="s">
        <v>148</v>
      </c>
      <c r="R2312" s="0" t="n">
        <v>44483</v>
      </c>
      <c r="AD2312" s="0" t="s">
        <v>149</v>
      </c>
      <c r="AE2312" s="0" t="s">
        <v>150</v>
      </c>
      <c r="AF2312" s="0" t="s">
        <v>151</v>
      </c>
      <c r="AH2312" s="0" t="n">
        <v>14</v>
      </c>
      <c r="AI2312" s="0" t="n">
        <v>11</v>
      </c>
      <c r="AN2312" s="0" t="s">
        <v>147</v>
      </c>
      <c r="AO2312" s="0" t="s">
        <v>8430</v>
      </c>
      <c r="AP2312" s="0" t="s">
        <v>8431</v>
      </c>
      <c r="AQ2312" s="0" t="n">
        <v>9</v>
      </c>
      <c r="AR2312" s="0" t="n">
        <v>64</v>
      </c>
      <c r="AS2312" s="0" t="n">
        <v>32</v>
      </c>
      <c r="AU2312" s="0" t="n">
        <f aca="false">COUNTA($BA$2312:$EH$2312)</f>
        <v>48</v>
      </c>
      <c r="AV2312" s="0" t="n">
        <f aca="false">COUNTIF($BA$2312:$EH$2312,"D")</f>
        <v>15</v>
      </c>
      <c r="AW2312" s="0" t="n">
        <f aca="false">COUNTIF($BA$2312:$EH$2312,"R")</f>
        <v>0</v>
      </c>
      <c r="AX2312" s="0" t="n">
        <f aca="false"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>5</v>
      </c>
      <c r="AY2312" s="0" t="n">
        <f aca="false"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>7</v>
      </c>
      <c r="AZ2312" s="0" t="n">
        <f aca="false">IF(EH2312&lt;&gt;"",1,0)</f>
        <v>0</v>
      </c>
      <c r="BB2312" s="0" t="s">
        <v>154</v>
      </c>
      <c r="BC2312" s="0" t="s">
        <v>155</v>
      </c>
      <c r="BD2312" s="0" t="s">
        <v>155</v>
      </c>
      <c r="BE2312" s="0" t="s">
        <v>155</v>
      </c>
      <c r="BF2312" s="0" t="s">
        <v>155</v>
      </c>
      <c r="BG2312" s="0" t="s">
        <v>155</v>
      </c>
      <c r="BH2312" s="0" t="s">
        <v>155</v>
      </c>
      <c r="BI2312" s="0" t="s">
        <v>155</v>
      </c>
      <c r="BJ2312" s="0" t="s">
        <v>155</v>
      </c>
      <c r="BK2312" s="0" t="s">
        <v>155</v>
      </c>
      <c r="BL2312" s="0" t="s">
        <v>155</v>
      </c>
      <c r="BP2312" s="0" t="s">
        <v>155</v>
      </c>
      <c r="BR2312" s="0" t="s">
        <v>155</v>
      </c>
      <c r="BS2312" s="0" t="s">
        <v>155</v>
      </c>
      <c r="BV2312" s="0" t="s">
        <v>155</v>
      </c>
      <c r="BY2312" s="0" t="s">
        <v>145</v>
      </c>
      <c r="CA2312" s="0" t="s">
        <v>155</v>
      </c>
      <c r="CG2312" s="0" t="s">
        <v>155</v>
      </c>
      <c r="CH2312" s="0" t="s">
        <v>145</v>
      </c>
      <c r="CK2312" s="0" t="s">
        <v>155</v>
      </c>
      <c r="CL2312" s="0" t="s">
        <v>145</v>
      </c>
      <c r="CN2312" s="0" t="s">
        <v>155</v>
      </c>
      <c r="CO2312" s="0" t="s">
        <v>145</v>
      </c>
      <c r="CP2312" s="0" t="s">
        <v>155</v>
      </c>
      <c r="CQ2312" s="0" t="s">
        <v>145</v>
      </c>
      <c r="CT2312" s="0" t="s">
        <v>155</v>
      </c>
      <c r="CU2312" s="0" t="s">
        <v>145</v>
      </c>
      <c r="CV2312" s="0" t="s">
        <v>155</v>
      </c>
      <c r="CW2312" s="0" t="s">
        <v>145</v>
      </c>
      <c r="CY2312" s="0" t="s">
        <v>155</v>
      </c>
      <c r="CZ2312" s="0" t="s">
        <v>145</v>
      </c>
      <c r="DC2312" s="0" t="s">
        <v>155</v>
      </c>
      <c r="DF2312" s="0" t="s">
        <v>155</v>
      </c>
      <c r="DG2312" s="0" t="s">
        <v>145</v>
      </c>
      <c r="DI2312" s="0" t="s">
        <v>155</v>
      </c>
      <c r="DJ2312" s="0" t="s">
        <v>145</v>
      </c>
      <c r="DL2312" s="0" t="s">
        <v>155</v>
      </c>
      <c r="DM2312" s="0" t="s">
        <v>145</v>
      </c>
      <c r="DN2312" s="0" t="s">
        <v>155</v>
      </c>
      <c r="DR2312" s="0" t="s">
        <v>155</v>
      </c>
      <c r="DS2312" s="0" t="s">
        <v>145</v>
      </c>
      <c r="DT2312" s="0" t="s">
        <v>145</v>
      </c>
      <c r="DU2312" s="0" t="s">
        <v>155</v>
      </c>
      <c r="DW2312" s="0" t="s">
        <v>145</v>
      </c>
      <c r="DX2312" s="0" t="s">
        <v>155</v>
      </c>
      <c r="EA2312" s="0" t="s">
        <v>155</v>
      </c>
      <c r="ED2312" s="0" t="s">
        <v>145</v>
      </c>
      <c r="EF2312" s="0" t="s">
        <v>155</v>
      </c>
    </row>
    <row r="2313" customFormat="false" ht="15" hidden="false" customHeight="false" outlineLevel="0" collapsed="false">
      <c r="A2313" s="0" t="s">
        <v>10031</v>
      </c>
      <c r="B2313" s="0" t="n">
        <v>78</v>
      </c>
      <c r="C2313" s="0" t="n">
        <v>461361</v>
      </c>
      <c r="D2313" s="0" t="s">
        <v>10032</v>
      </c>
      <c r="E2313" s="0" t="s">
        <v>2929</v>
      </c>
      <c r="F2313" s="0" t="str">
        <f aca="false">CONCATENATE(D2313," ",LEFT(H2313,4),"T=",AU2313,"D=",AV2313,"R=",AW2313,"M=",AX2313,"L=",AY2313,"B=",AZ2313)</f>
        <v>MATTERN T=1D=0R=0M=0L=0B=0</v>
      </c>
      <c r="G2313" s="0" t="s">
        <v>10033</v>
      </c>
      <c r="I2313" s="0" t="s">
        <v>10034</v>
      </c>
      <c r="J2313" s="0" t="s">
        <v>7669</v>
      </c>
      <c r="K2313" s="0" t="s">
        <v>144</v>
      </c>
      <c r="M2313" s="0" t="s">
        <v>10035</v>
      </c>
      <c r="N2313" s="0" t="str">
        <f aca="false">RIGHT(M2313,LEN(M2313)-FIND(" ",M2313))</f>
        <v>GENESEE AVE NE</v>
      </c>
      <c r="P2313" s="0" t="s">
        <v>147</v>
      </c>
      <c r="Q2313" s="0" t="s">
        <v>148</v>
      </c>
      <c r="R2313" s="0" t="n">
        <v>44483</v>
      </c>
      <c r="AD2313" s="0" t="s">
        <v>149</v>
      </c>
      <c r="AE2313" s="0" t="s">
        <v>150</v>
      </c>
      <c r="AF2313" s="0" t="s">
        <v>151</v>
      </c>
      <c r="AH2313" s="0" t="n">
        <v>14</v>
      </c>
      <c r="AI2313" s="0" t="n">
        <v>11</v>
      </c>
      <c r="AN2313" s="0" t="s">
        <v>147</v>
      </c>
      <c r="AO2313" s="0" t="s">
        <v>8430</v>
      </c>
      <c r="AP2313" s="0" t="s">
        <v>8431</v>
      </c>
      <c r="AQ2313" s="0" t="n">
        <v>9</v>
      </c>
      <c r="AR2313" s="0" t="n">
        <v>64</v>
      </c>
      <c r="AS2313" s="0" t="n">
        <v>32</v>
      </c>
      <c r="AU2313" s="0" t="n">
        <f aca="false">COUNTA($BA$2313:$EH$2313)</f>
        <v>1</v>
      </c>
      <c r="AV2313" s="0" t="n">
        <f aca="false">COUNTIF($BA$2313:$EH$2313,"D")</f>
        <v>0</v>
      </c>
      <c r="AW2313" s="0" t="n">
        <f aca="false">COUNTIF($BA$2313:$EH$2313,"R")</f>
        <v>0</v>
      </c>
      <c r="AX2313" s="0" t="n">
        <f aca="false"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>0</v>
      </c>
      <c r="AY2313" s="0" t="n">
        <f aca="false"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>0</v>
      </c>
      <c r="AZ2313" s="0" t="n">
        <f aca="false">IF(EH2313&lt;&gt;"",1,0)</f>
        <v>0</v>
      </c>
      <c r="BB2313" s="0" t="s">
        <v>154</v>
      </c>
    </row>
    <row r="2314" customFormat="false" ht="15" hidden="false" customHeight="false" outlineLevel="0" collapsed="false">
      <c r="A2314" s="0" t="s">
        <v>10036</v>
      </c>
      <c r="B2314" s="0" t="n">
        <v>78</v>
      </c>
      <c r="C2314" s="0" t="n">
        <v>463523</v>
      </c>
      <c r="D2314" s="0" t="s">
        <v>10037</v>
      </c>
      <c r="E2314" s="0" t="s">
        <v>349</v>
      </c>
      <c r="F2314" s="0" t="str">
        <f aca="false">CONCATENATE(D2314," ",LEFT(H2314,4),"T=",AU2314,"D=",AV2314,"R=",AW2314,"M=",AX2314,"L=",AY2314,"B=",AZ2314)</f>
        <v>SPERKO T=6D=0R=0M=0L=0B=0</v>
      </c>
      <c r="G2314" s="0" t="s">
        <v>222</v>
      </c>
      <c r="I2314" s="0" t="s">
        <v>10038</v>
      </c>
      <c r="J2314" s="0" t="s">
        <v>10039</v>
      </c>
      <c r="K2314" s="0" t="s">
        <v>144</v>
      </c>
      <c r="M2314" s="0" t="s">
        <v>10040</v>
      </c>
      <c r="N2314" s="0" t="str">
        <f aca="false">RIGHT(M2314,LEN(M2314)-FIND(" ",M2314))</f>
        <v>GENESEE AVE NE</v>
      </c>
      <c r="P2314" s="0" t="s">
        <v>147</v>
      </c>
      <c r="Q2314" s="0" t="s">
        <v>148</v>
      </c>
      <c r="R2314" s="0" t="n">
        <v>44483</v>
      </c>
      <c r="AD2314" s="0" t="s">
        <v>149</v>
      </c>
      <c r="AE2314" s="0" t="s">
        <v>150</v>
      </c>
      <c r="AF2314" s="0" t="s">
        <v>151</v>
      </c>
      <c r="AH2314" s="0" t="n">
        <v>14</v>
      </c>
      <c r="AI2314" s="0" t="n">
        <v>11</v>
      </c>
      <c r="AN2314" s="0" t="s">
        <v>147</v>
      </c>
      <c r="AO2314" s="0" t="s">
        <v>8430</v>
      </c>
      <c r="AP2314" s="0" t="s">
        <v>8431</v>
      </c>
      <c r="AQ2314" s="0" t="n">
        <v>9</v>
      </c>
      <c r="AR2314" s="0" t="n">
        <v>64</v>
      </c>
      <c r="AS2314" s="0" t="n">
        <v>32</v>
      </c>
      <c r="AU2314" s="0" t="n">
        <f aca="false">COUNTA($BA$2314:$EH$2314)</f>
        <v>6</v>
      </c>
      <c r="AV2314" s="0" t="n">
        <f aca="false">COUNTIF($BA$2314:$EH$2314,"D")</f>
        <v>0</v>
      </c>
      <c r="AW2314" s="0" t="n">
        <f aca="false">COUNTIF($BA$2314:$EH$2314,"R")</f>
        <v>0</v>
      </c>
      <c r="AX2314" s="0" t="n">
        <f aca="false"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>0</v>
      </c>
      <c r="AY2314" s="0" t="n">
        <f aca="false"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>0</v>
      </c>
      <c r="AZ2314" s="0" t="n">
        <f aca="false">IF(EH2314&lt;&gt;"",1,0)</f>
        <v>0</v>
      </c>
      <c r="BB2314" s="0" t="s">
        <v>154</v>
      </c>
      <c r="BL2314" s="0" t="s">
        <v>155</v>
      </c>
      <c r="BP2314" s="0" t="s">
        <v>155</v>
      </c>
      <c r="BR2314" s="0" t="s">
        <v>155</v>
      </c>
      <c r="BS2314" s="0" t="s">
        <v>155</v>
      </c>
      <c r="CA2314" s="0" t="s">
        <v>155</v>
      </c>
    </row>
    <row r="2315" customFormat="false" ht="15" hidden="false" customHeight="false" outlineLevel="0" collapsed="false">
      <c r="A2315" s="0" t="s">
        <v>10041</v>
      </c>
      <c r="B2315" s="0" t="n">
        <v>78</v>
      </c>
      <c r="C2315" s="0" t="n">
        <v>373336</v>
      </c>
      <c r="D2315" s="0" t="s">
        <v>10042</v>
      </c>
      <c r="E2315" s="0" t="s">
        <v>1747</v>
      </c>
      <c r="F2315" s="0" t="str">
        <f aca="false">CONCATENATE(D2315," ",LEFT(H2315,4),"T=",AU2315,"D=",AV2315,"R=",AW2315,"M=",AX2315,"L=",AY2315,"B=",AZ2315)</f>
        <v>SEJDA T=8D=0R=0M=0L=0B=0</v>
      </c>
      <c r="G2315" s="0" t="s">
        <v>141</v>
      </c>
      <c r="I2315" s="0" t="s">
        <v>10043</v>
      </c>
      <c r="J2315" s="0" t="s">
        <v>1881</v>
      </c>
      <c r="K2315" s="0" t="s">
        <v>144</v>
      </c>
      <c r="M2315" s="0" t="s">
        <v>10044</v>
      </c>
      <c r="N2315" s="0" t="str">
        <f aca="false">RIGHT(M2315,LEN(M2315)-FIND(" ",M2315))</f>
        <v>MAPLEWOOD ST NE</v>
      </c>
      <c r="P2315" s="0" t="s">
        <v>147</v>
      </c>
      <c r="Q2315" s="0" t="s">
        <v>148</v>
      </c>
      <c r="R2315" s="0" t="n">
        <v>44483</v>
      </c>
      <c r="AD2315" s="0" t="s">
        <v>149</v>
      </c>
      <c r="AE2315" s="0" t="s">
        <v>150</v>
      </c>
      <c r="AF2315" s="0" t="s">
        <v>151</v>
      </c>
      <c r="AH2315" s="0" t="n">
        <v>14</v>
      </c>
      <c r="AI2315" s="0" t="n">
        <v>11</v>
      </c>
      <c r="AN2315" s="0" t="s">
        <v>147</v>
      </c>
      <c r="AO2315" s="0" t="s">
        <v>8430</v>
      </c>
      <c r="AP2315" s="0" t="s">
        <v>8431</v>
      </c>
      <c r="AQ2315" s="0" t="n">
        <v>9</v>
      </c>
      <c r="AR2315" s="0" t="n">
        <v>64</v>
      </c>
      <c r="AS2315" s="0" t="n">
        <v>32</v>
      </c>
      <c r="AU2315" s="0" t="n">
        <f aca="false">COUNTA($BA$2315:$EH$2315)</f>
        <v>8</v>
      </c>
      <c r="AV2315" s="0" t="n">
        <f aca="false">COUNTIF($BA$2315:$EH$2315,"D")</f>
        <v>0</v>
      </c>
      <c r="AW2315" s="0" t="n">
        <f aca="false">COUNTIF($BA$2315:$EH$2315,"R")</f>
        <v>0</v>
      </c>
      <c r="AX2315" s="0" t="n">
        <f aca="false"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>0</v>
      </c>
      <c r="AY2315" s="0" t="n">
        <f aca="false"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>0</v>
      </c>
      <c r="AZ2315" s="0" t="n">
        <f aca="false">IF(EH2315&lt;&gt;"",1,0)</f>
        <v>0</v>
      </c>
      <c r="BB2315" s="0" t="s">
        <v>154</v>
      </c>
      <c r="CN2315" s="0" t="s">
        <v>155</v>
      </c>
      <c r="CV2315" s="0" t="s">
        <v>155</v>
      </c>
      <c r="DC2315" s="0" t="s">
        <v>155</v>
      </c>
      <c r="DI2315" s="0" t="s">
        <v>155</v>
      </c>
      <c r="DN2315" s="0" t="s">
        <v>155</v>
      </c>
      <c r="EA2315" s="0" t="s">
        <v>155</v>
      </c>
      <c r="EF2315" s="0" t="s">
        <v>155</v>
      </c>
    </row>
    <row r="2316" customFormat="false" ht="15" hidden="false" customHeight="false" outlineLevel="0" collapsed="false">
      <c r="A2316" s="0" t="s">
        <v>10045</v>
      </c>
      <c r="B2316" s="0" t="n">
        <v>78</v>
      </c>
      <c r="C2316" s="0" t="n">
        <v>263793</v>
      </c>
      <c r="D2316" s="0" t="s">
        <v>10046</v>
      </c>
      <c r="E2316" s="0" t="s">
        <v>562</v>
      </c>
      <c r="F2316" s="0" t="str">
        <f aca="false">CONCATENATE(D2316," ",LEFT(H2316,4),"T=",AU2316,"D=",AV2316,"R=",AW2316,"M=",AX2316,"L=",AY2316,"B=",AZ2316)</f>
        <v>MEYERS T=8D=0R=0M=0L=0B=0</v>
      </c>
      <c r="I2316" s="0" t="s">
        <v>10047</v>
      </c>
      <c r="J2316" s="0" t="s">
        <v>10048</v>
      </c>
      <c r="K2316" s="0" t="s">
        <v>144</v>
      </c>
      <c r="M2316" s="0" t="s">
        <v>10049</v>
      </c>
      <c r="N2316" s="0" t="str">
        <f aca="false">RIGHT(M2316,LEN(M2316)-FIND(" ",M2316))</f>
        <v>EDGEWOOD ST NE</v>
      </c>
      <c r="P2316" s="0" t="s">
        <v>147</v>
      </c>
      <c r="Q2316" s="0" t="s">
        <v>148</v>
      </c>
      <c r="R2316" s="0" t="n">
        <v>44483</v>
      </c>
      <c r="AD2316" s="0" t="s">
        <v>149</v>
      </c>
      <c r="AE2316" s="0" t="s">
        <v>150</v>
      </c>
      <c r="AF2316" s="0" t="s">
        <v>151</v>
      </c>
      <c r="AH2316" s="0" t="n">
        <v>14</v>
      </c>
      <c r="AI2316" s="0" t="n">
        <v>11</v>
      </c>
      <c r="AN2316" s="0" t="s">
        <v>147</v>
      </c>
      <c r="AO2316" s="0" t="s">
        <v>8430</v>
      </c>
      <c r="AP2316" s="0" t="s">
        <v>8431</v>
      </c>
      <c r="AQ2316" s="0" t="n">
        <v>9</v>
      </c>
      <c r="AR2316" s="0" t="n">
        <v>64</v>
      </c>
      <c r="AS2316" s="0" t="n">
        <v>32</v>
      </c>
      <c r="AU2316" s="0" t="n">
        <f aca="false">COUNTA($BA$2316:$EH$2316)</f>
        <v>8</v>
      </c>
      <c r="AV2316" s="0" t="n">
        <f aca="false">COUNTIF($BA$2316:$EH$2316,"D")</f>
        <v>0</v>
      </c>
      <c r="AW2316" s="0" t="n">
        <f aca="false">COUNTIF($BA$2316:$EH$2316,"R")</f>
        <v>0</v>
      </c>
      <c r="AX2316" s="0" t="n">
        <f aca="false"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>0</v>
      </c>
      <c r="AY2316" s="0" t="n">
        <f aca="false"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>0</v>
      </c>
      <c r="AZ2316" s="0" t="n">
        <f aca="false">IF(EH2316&lt;&gt;"",1,0)</f>
        <v>0</v>
      </c>
      <c r="BB2316" s="0" t="s">
        <v>154</v>
      </c>
      <c r="BD2316" s="0" t="s">
        <v>155</v>
      </c>
      <c r="BF2316" s="0" t="s">
        <v>155</v>
      </c>
      <c r="BL2316" s="0" t="s">
        <v>155</v>
      </c>
      <c r="CA2316" s="0" t="s">
        <v>155</v>
      </c>
      <c r="CG2316" s="0" t="s">
        <v>155</v>
      </c>
      <c r="CK2316" s="0" t="s">
        <v>155</v>
      </c>
      <c r="CP2316" s="0" t="s">
        <v>155</v>
      </c>
    </row>
    <row r="2317" customFormat="false" ht="15" hidden="false" customHeight="false" outlineLevel="0" collapsed="false">
      <c r="A2317" s="0" t="s">
        <v>10050</v>
      </c>
      <c r="B2317" s="0" t="n">
        <v>78</v>
      </c>
      <c r="C2317" s="0" t="n">
        <v>17195</v>
      </c>
      <c r="D2317" s="0" t="s">
        <v>9997</v>
      </c>
      <c r="E2317" s="0" t="s">
        <v>450</v>
      </c>
      <c r="F2317" s="0" t="str">
        <f aca="false">CONCATENATE(D2317," ",LEFT(H2317,4),"T=",AU2317,"D=",AV2317,"R=",AW2317,"M=",AX2317,"L=",AY2317,"B=",AZ2317)</f>
        <v>PALMER T=20D=1R=1M=0L=2B=0</v>
      </c>
      <c r="G2317" s="0" t="s">
        <v>145</v>
      </c>
      <c r="I2317" s="0" t="s">
        <v>10051</v>
      </c>
      <c r="J2317" s="0" t="s">
        <v>5901</v>
      </c>
      <c r="K2317" s="0" t="s">
        <v>144</v>
      </c>
      <c r="L2317" s="0" t="s">
        <v>141</v>
      </c>
      <c r="M2317" s="0" t="s">
        <v>10000</v>
      </c>
      <c r="N2317" s="0" t="str">
        <f aca="false">RIGHT(M2317,LEN(M2317)-FIND(" ",M2317))</f>
        <v>MAPLEWOOD ST NE</v>
      </c>
      <c r="P2317" s="0" t="s">
        <v>147</v>
      </c>
      <c r="Q2317" s="0" t="s">
        <v>148</v>
      </c>
      <c r="R2317" s="0" t="n">
        <v>44483</v>
      </c>
      <c r="AD2317" s="0" t="s">
        <v>149</v>
      </c>
      <c r="AE2317" s="0" t="s">
        <v>150</v>
      </c>
      <c r="AF2317" s="0" t="s">
        <v>151</v>
      </c>
      <c r="AH2317" s="0" t="n">
        <v>14</v>
      </c>
      <c r="AI2317" s="0" t="n">
        <v>11</v>
      </c>
      <c r="AN2317" s="0" t="s">
        <v>147</v>
      </c>
      <c r="AO2317" s="0" t="s">
        <v>8430</v>
      </c>
      <c r="AP2317" s="0" t="s">
        <v>8431</v>
      </c>
      <c r="AQ2317" s="0" t="n">
        <v>9</v>
      </c>
      <c r="AR2317" s="0" t="n">
        <v>64</v>
      </c>
      <c r="AS2317" s="0" t="n">
        <v>32</v>
      </c>
      <c r="AU2317" s="0" t="n">
        <f aca="false">COUNTA($BA$2317:$EH$2317)</f>
        <v>20</v>
      </c>
      <c r="AV2317" s="0" t="n">
        <f aca="false">COUNTIF($BA$2317:$EH$2317,"D")</f>
        <v>1</v>
      </c>
      <c r="AW2317" s="0" t="n">
        <f aca="false">COUNTIF($BA$2317:$EH$2317,"R")</f>
        <v>1</v>
      </c>
      <c r="AX2317" s="0" t="n">
        <f aca="false"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>0</v>
      </c>
      <c r="AY2317" s="0" t="n">
        <f aca="false"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>2</v>
      </c>
      <c r="AZ2317" s="0" t="n">
        <f aca="false">IF(EH2317&lt;&gt;"",1,0)</f>
        <v>0</v>
      </c>
      <c r="BB2317" s="0" t="s">
        <v>154</v>
      </c>
      <c r="BD2317" s="0" t="s">
        <v>155</v>
      </c>
      <c r="BF2317" s="0" t="s">
        <v>155</v>
      </c>
      <c r="BH2317" s="0" t="s">
        <v>155</v>
      </c>
      <c r="BI2317" s="0" t="s">
        <v>155</v>
      </c>
      <c r="BJ2317" s="0" t="s">
        <v>155</v>
      </c>
      <c r="BL2317" s="0" t="s">
        <v>155</v>
      </c>
      <c r="BP2317" s="0" t="s">
        <v>155</v>
      </c>
      <c r="BS2317" s="0" t="s">
        <v>155</v>
      </c>
      <c r="BY2317" s="0" t="s">
        <v>145</v>
      </c>
      <c r="CA2317" s="0" t="s">
        <v>155</v>
      </c>
      <c r="CG2317" s="0" t="s">
        <v>155</v>
      </c>
      <c r="CN2317" s="0" t="s">
        <v>155</v>
      </c>
      <c r="CP2317" s="0" t="s">
        <v>155</v>
      </c>
      <c r="CY2317" s="0" t="s">
        <v>155</v>
      </c>
      <c r="DC2317" s="0" t="s">
        <v>155</v>
      </c>
      <c r="DX2317" s="0" t="s">
        <v>155</v>
      </c>
      <c r="EA2317" s="0" t="s">
        <v>155</v>
      </c>
      <c r="ED2317" s="0" t="s">
        <v>141</v>
      </c>
      <c r="EF2317" s="0" t="s">
        <v>155</v>
      </c>
    </row>
    <row r="2318" customFormat="false" ht="15" hidden="false" customHeight="false" outlineLevel="0" collapsed="false">
      <c r="A2318" s="0" t="s">
        <v>10052</v>
      </c>
      <c r="B2318" s="0" t="n">
        <v>78</v>
      </c>
      <c r="C2318" s="0" t="n">
        <v>10159</v>
      </c>
      <c r="D2318" s="0" t="s">
        <v>9985</v>
      </c>
      <c r="E2318" s="0" t="s">
        <v>724</v>
      </c>
      <c r="F2318" s="0" t="str">
        <f aca="false">CONCATENATE(D2318," ",LEFT(H2318,4),"T=",AU2318,"D=",AV2318,"R=",AW2318,"M=",AX2318,"L=",AY2318,"B=",AZ2318)</f>
        <v>HACKSTEDDE T=36D=0R=6M=0L=4B=0</v>
      </c>
      <c r="G2318" s="0" t="s">
        <v>174</v>
      </c>
      <c r="I2318" s="0" t="s">
        <v>3844</v>
      </c>
      <c r="J2318" s="0" t="s">
        <v>9987</v>
      </c>
      <c r="K2318" s="0" t="s">
        <v>144</v>
      </c>
      <c r="L2318" s="0" t="s">
        <v>141</v>
      </c>
      <c r="M2318" s="0" t="s">
        <v>9988</v>
      </c>
      <c r="N2318" s="0" t="str">
        <f aca="false">RIGHT(M2318,LEN(M2318)-FIND(" ",M2318))</f>
        <v>MAPLEWOOD ST NE</v>
      </c>
      <c r="P2318" s="0" t="s">
        <v>147</v>
      </c>
      <c r="Q2318" s="0" t="s">
        <v>148</v>
      </c>
      <c r="R2318" s="0" t="n">
        <v>44483</v>
      </c>
      <c r="AD2318" s="0" t="s">
        <v>149</v>
      </c>
      <c r="AE2318" s="0" t="s">
        <v>150</v>
      </c>
      <c r="AF2318" s="0" t="s">
        <v>151</v>
      </c>
      <c r="AH2318" s="0" t="n">
        <v>14</v>
      </c>
      <c r="AI2318" s="0" t="n">
        <v>11</v>
      </c>
      <c r="AN2318" s="0" t="s">
        <v>147</v>
      </c>
      <c r="AO2318" s="0" t="s">
        <v>8430</v>
      </c>
      <c r="AP2318" s="0" t="s">
        <v>8431</v>
      </c>
      <c r="AQ2318" s="0" t="n">
        <v>9</v>
      </c>
      <c r="AR2318" s="0" t="n">
        <v>64</v>
      </c>
      <c r="AS2318" s="0" t="n">
        <v>32</v>
      </c>
      <c r="AU2318" s="0" t="n">
        <f aca="false">COUNTA($BA$2318:$EH$2318)</f>
        <v>36</v>
      </c>
      <c r="AV2318" s="0" t="n">
        <f aca="false">COUNTIF($BA$2318:$EH$2318,"D")</f>
        <v>0</v>
      </c>
      <c r="AW2318" s="0" t="n">
        <f aca="false">COUNTIF($BA$2318:$EH$2318,"R")</f>
        <v>6</v>
      </c>
      <c r="AX2318" s="0" t="n">
        <f aca="false"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>0</v>
      </c>
      <c r="AY2318" s="0" t="n">
        <f aca="false"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>4</v>
      </c>
      <c r="AZ2318" s="0" t="n">
        <f aca="false">IF(EH2318&lt;&gt;"",1,0)</f>
        <v>0</v>
      </c>
      <c r="BB2318" s="0" t="s">
        <v>154</v>
      </c>
      <c r="BC2318" s="0" t="s">
        <v>155</v>
      </c>
      <c r="BD2318" s="0" t="s">
        <v>155</v>
      </c>
      <c r="BE2318" s="0" t="s">
        <v>155</v>
      </c>
      <c r="BF2318" s="0" t="s">
        <v>155</v>
      </c>
      <c r="BG2318" s="0" t="s">
        <v>155</v>
      </c>
      <c r="BH2318" s="0" t="s">
        <v>155</v>
      </c>
      <c r="BI2318" s="0" t="s">
        <v>155</v>
      </c>
      <c r="BJ2318" s="0" t="s">
        <v>155</v>
      </c>
      <c r="BL2318" s="0" t="s">
        <v>155</v>
      </c>
      <c r="BP2318" s="0" t="s">
        <v>155</v>
      </c>
      <c r="BR2318" s="0" t="s">
        <v>155</v>
      </c>
      <c r="BS2318" s="0" t="s">
        <v>155</v>
      </c>
      <c r="BV2318" s="0" t="s">
        <v>155</v>
      </c>
      <c r="CA2318" s="0" t="s">
        <v>155</v>
      </c>
      <c r="CG2318" s="0" t="s">
        <v>155</v>
      </c>
      <c r="CK2318" s="0" t="s">
        <v>155</v>
      </c>
      <c r="CN2318" s="0" t="s">
        <v>155</v>
      </c>
      <c r="CO2318" s="0" t="s">
        <v>141</v>
      </c>
      <c r="CP2318" s="0" t="s">
        <v>155</v>
      </c>
      <c r="CV2318" s="0" t="s">
        <v>155</v>
      </c>
      <c r="CY2318" s="0" t="s">
        <v>155</v>
      </c>
      <c r="CZ2318" s="0" t="s">
        <v>141</v>
      </c>
      <c r="DC2318" s="0" t="s">
        <v>155</v>
      </c>
      <c r="DF2318" s="0" t="s">
        <v>155</v>
      </c>
      <c r="DG2318" s="0" t="s">
        <v>141</v>
      </c>
      <c r="DI2318" s="0" t="s">
        <v>155</v>
      </c>
      <c r="DL2318" s="0" t="s">
        <v>155</v>
      </c>
      <c r="DM2318" s="0" t="s">
        <v>141</v>
      </c>
      <c r="DN2318" s="0" t="s">
        <v>155</v>
      </c>
      <c r="DS2318" s="0" t="s">
        <v>141</v>
      </c>
      <c r="DU2318" s="0" t="s">
        <v>155</v>
      </c>
      <c r="DX2318" s="0" t="s">
        <v>155</v>
      </c>
      <c r="EA2318" s="0" t="s">
        <v>155</v>
      </c>
      <c r="ED2318" s="0" t="s">
        <v>141</v>
      </c>
      <c r="EF2318" s="0" t="s">
        <v>155</v>
      </c>
    </row>
    <row r="2319" customFormat="false" ht="15" hidden="false" customHeight="false" outlineLevel="0" collapsed="false">
      <c r="A2319" s="0" t="s">
        <v>10053</v>
      </c>
      <c r="B2319" s="0" t="n">
        <v>78</v>
      </c>
      <c r="C2319" s="0" t="n">
        <v>10142</v>
      </c>
      <c r="D2319" s="0" t="s">
        <v>10054</v>
      </c>
      <c r="E2319" s="0" t="s">
        <v>8629</v>
      </c>
      <c r="F2319" s="0" t="str">
        <f aca="false">CONCATENATE(D2319," ",LEFT(H2319,4),"T=",AU2319,"D=",AV2319,"R=",AW2319,"M=",AX2319,"L=",AY2319,"B=",AZ2319)</f>
        <v>FRENCH T=46D=4R=8M=2L=7B=1</v>
      </c>
      <c r="G2319" s="0" t="s">
        <v>145</v>
      </c>
      <c r="I2319" s="0" t="s">
        <v>10055</v>
      </c>
      <c r="J2319" s="0" t="s">
        <v>9048</v>
      </c>
      <c r="K2319" s="0" t="s">
        <v>144</v>
      </c>
      <c r="L2319" s="0" t="s">
        <v>141</v>
      </c>
      <c r="M2319" s="0" t="s">
        <v>10056</v>
      </c>
      <c r="N2319" s="0" t="str">
        <f aca="false">RIGHT(M2319,LEN(M2319)-FIND(" ",M2319))</f>
        <v>MAPLEWOOD ST NE</v>
      </c>
      <c r="P2319" s="0" t="s">
        <v>147</v>
      </c>
      <c r="Q2319" s="0" t="s">
        <v>148</v>
      </c>
      <c r="R2319" s="0" t="n">
        <v>44483</v>
      </c>
      <c r="AD2319" s="0" t="s">
        <v>149</v>
      </c>
      <c r="AE2319" s="0" t="s">
        <v>150</v>
      </c>
      <c r="AF2319" s="0" t="s">
        <v>151</v>
      </c>
      <c r="AH2319" s="0" t="n">
        <v>14</v>
      </c>
      <c r="AI2319" s="0" t="n">
        <v>11</v>
      </c>
      <c r="AN2319" s="0" t="s">
        <v>147</v>
      </c>
      <c r="AO2319" s="0" t="s">
        <v>8430</v>
      </c>
      <c r="AP2319" s="0" t="s">
        <v>8431</v>
      </c>
      <c r="AQ2319" s="0" t="n">
        <v>9</v>
      </c>
      <c r="AR2319" s="0" t="n">
        <v>64</v>
      </c>
      <c r="AS2319" s="0" t="n">
        <v>32</v>
      </c>
      <c r="AU2319" s="0" t="n">
        <f aca="false">COUNTA($BA$2319:$EH$2319)</f>
        <v>46</v>
      </c>
      <c r="AV2319" s="0" t="n">
        <f aca="false">COUNTIF($BA$2319:$EH$2319,"D")</f>
        <v>4</v>
      </c>
      <c r="AW2319" s="0" t="n">
        <f aca="false">COUNTIF($BA$2319:$EH$2319,"R")</f>
        <v>8</v>
      </c>
      <c r="AX2319" s="0" t="n">
        <f aca="false"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>2</v>
      </c>
      <c r="AY2319" s="0" t="n">
        <f aca="false"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>7</v>
      </c>
      <c r="AZ2319" s="0" t="n">
        <f aca="false">IF(EH2319&lt;&gt;"",1,0)</f>
        <v>1</v>
      </c>
      <c r="BB2319" s="0" t="s">
        <v>154</v>
      </c>
      <c r="BC2319" s="0" t="s">
        <v>155</v>
      </c>
      <c r="BD2319" s="0" t="s">
        <v>155</v>
      </c>
      <c r="BE2319" s="0" t="s">
        <v>155</v>
      </c>
      <c r="BF2319" s="0" t="s">
        <v>155</v>
      </c>
      <c r="BG2319" s="0" t="s">
        <v>155</v>
      </c>
      <c r="BH2319" s="0" t="s">
        <v>155</v>
      </c>
      <c r="BJ2319" s="0" t="s">
        <v>155</v>
      </c>
      <c r="BK2319" s="0" t="s">
        <v>155</v>
      </c>
      <c r="BL2319" s="0" t="s">
        <v>155</v>
      </c>
      <c r="BP2319" s="0" t="s">
        <v>155</v>
      </c>
      <c r="BR2319" s="0" t="s">
        <v>155</v>
      </c>
      <c r="BS2319" s="0" t="s">
        <v>155</v>
      </c>
      <c r="BV2319" s="0" t="s">
        <v>155</v>
      </c>
      <c r="BY2319" s="0" t="s">
        <v>145</v>
      </c>
      <c r="CA2319" s="0" t="s">
        <v>155</v>
      </c>
      <c r="CC2319" s="0" t="s">
        <v>145</v>
      </c>
      <c r="CG2319" s="0" t="s">
        <v>155</v>
      </c>
      <c r="CH2319" s="0" t="s">
        <v>145</v>
      </c>
      <c r="CK2319" s="0" t="s">
        <v>155</v>
      </c>
      <c r="CL2319" s="0" t="s">
        <v>145</v>
      </c>
      <c r="CN2319" s="0" t="s">
        <v>155</v>
      </c>
      <c r="CO2319" s="0" t="s">
        <v>141</v>
      </c>
      <c r="CP2319" s="0" t="s">
        <v>155</v>
      </c>
      <c r="CT2319" s="0" t="s">
        <v>155</v>
      </c>
      <c r="CU2319" s="0" t="s">
        <v>141</v>
      </c>
      <c r="CV2319" s="0" t="s">
        <v>155</v>
      </c>
      <c r="CY2319" s="0" t="s">
        <v>155</v>
      </c>
      <c r="CZ2319" s="0" t="s">
        <v>141</v>
      </c>
      <c r="DC2319" s="0" t="s">
        <v>155</v>
      </c>
      <c r="DF2319" s="0" t="s">
        <v>155</v>
      </c>
      <c r="DG2319" s="0" t="s">
        <v>141</v>
      </c>
      <c r="DI2319" s="0" t="s">
        <v>155</v>
      </c>
      <c r="DL2319" s="0" t="s">
        <v>155</v>
      </c>
      <c r="DM2319" s="0" t="s">
        <v>141</v>
      </c>
      <c r="DN2319" s="0" t="s">
        <v>155</v>
      </c>
      <c r="DR2319" s="0" t="s">
        <v>155</v>
      </c>
      <c r="DS2319" s="0" t="s">
        <v>141</v>
      </c>
      <c r="DT2319" s="0" t="s">
        <v>141</v>
      </c>
      <c r="DU2319" s="0" t="s">
        <v>155</v>
      </c>
      <c r="DW2319" s="0" t="s">
        <v>155</v>
      </c>
      <c r="DX2319" s="0" t="s">
        <v>155</v>
      </c>
      <c r="EA2319" s="0" t="s">
        <v>155</v>
      </c>
      <c r="ED2319" s="0" t="s">
        <v>141</v>
      </c>
      <c r="EF2319" s="0" t="s">
        <v>155</v>
      </c>
      <c r="EH2319" s="0" t="s">
        <v>155</v>
      </c>
    </row>
    <row r="2320" customFormat="false" ht="15" hidden="false" customHeight="false" outlineLevel="0" collapsed="false">
      <c r="A2320" s="0" t="s">
        <v>10057</v>
      </c>
      <c r="B2320" s="0" t="n">
        <v>78</v>
      </c>
      <c r="C2320" s="0" t="n">
        <v>334315</v>
      </c>
      <c r="D2320" s="0" t="s">
        <v>9625</v>
      </c>
      <c r="E2320" s="0" t="s">
        <v>1615</v>
      </c>
      <c r="F2320" s="0" t="str">
        <f aca="false">CONCATENATE(D2320," ",LEFT(H2320,4),"T=",AU2320,"D=",AV2320,"R=",AW2320,"M=",AX2320,"L=",AY2320,"B=",AZ2320)</f>
        <v>STANYARD T=24D=4R=3M=3L=5B=1</v>
      </c>
      <c r="G2320" s="0" t="s">
        <v>140</v>
      </c>
      <c r="I2320" s="0" t="s">
        <v>10058</v>
      </c>
      <c r="J2320" s="0" t="s">
        <v>3513</v>
      </c>
      <c r="K2320" s="0" t="s">
        <v>144</v>
      </c>
      <c r="L2320" s="0" t="s">
        <v>145</v>
      </c>
      <c r="M2320" s="0" t="s">
        <v>9627</v>
      </c>
      <c r="N2320" s="0" t="str">
        <f aca="false">RIGHT(M2320,LEN(M2320)-FIND(" ",M2320))</f>
        <v>KENMORE AVE NE</v>
      </c>
      <c r="P2320" s="0" t="s">
        <v>147</v>
      </c>
      <c r="Q2320" s="0" t="s">
        <v>148</v>
      </c>
      <c r="R2320" s="0" t="n">
        <v>44483</v>
      </c>
      <c r="AD2320" s="0" t="s">
        <v>149</v>
      </c>
      <c r="AE2320" s="0" t="s">
        <v>150</v>
      </c>
      <c r="AF2320" s="0" t="s">
        <v>151</v>
      </c>
      <c r="AH2320" s="0" t="n">
        <v>14</v>
      </c>
      <c r="AI2320" s="0" t="n">
        <v>11</v>
      </c>
      <c r="AN2320" s="0" t="s">
        <v>147</v>
      </c>
      <c r="AO2320" s="0" t="s">
        <v>8430</v>
      </c>
      <c r="AP2320" s="0" t="s">
        <v>8431</v>
      </c>
      <c r="AQ2320" s="0" t="n">
        <v>9</v>
      </c>
      <c r="AR2320" s="0" t="n">
        <v>64</v>
      </c>
      <c r="AS2320" s="0" t="n">
        <v>32</v>
      </c>
      <c r="AU2320" s="0" t="n">
        <f aca="false">COUNTA($BA$2320:$EH$2320)</f>
        <v>24</v>
      </c>
      <c r="AV2320" s="0" t="n">
        <f aca="false">COUNTIF($BA$2320:$EH$2320,"D")</f>
        <v>4</v>
      </c>
      <c r="AW2320" s="0" t="n">
        <f aca="false">COUNTIF($BA$2320:$EH$2320,"R")</f>
        <v>3</v>
      </c>
      <c r="AX2320" s="0" t="n">
        <f aca="false"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>3</v>
      </c>
      <c r="AY2320" s="0" t="n">
        <f aca="false"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>5</v>
      </c>
      <c r="AZ2320" s="0" t="n">
        <f aca="false">IF(EH2320&lt;&gt;"",1,0)</f>
        <v>1</v>
      </c>
      <c r="BB2320" s="0" t="s">
        <v>154</v>
      </c>
      <c r="BD2320" s="0" t="s">
        <v>155</v>
      </c>
      <c r="BE2320" s="0" t="s">
        <v>155</v>
      </c>
      <c r="BL2320" s="0" t="s">
        <v>155</v>
      </c>
      <c r="BS2320" s="0" t="s">
        <v>155</v>
      </c>
      <c r="CA2320" s="0" t="s">
        <v>155</v>
      </c>
      <c r="CN2320" s="0" t="s">
        <v>155</v>
      </c>
      <c r="CP2320" s="0" t="s">
        <v>155</v>
      </c>
      <c r="CU2320" s="0" t="s">
        <v>145</v>
      </c>
      <c r="CW2320" s="0" t="s">
        <v>145</v>
      </c>
      <c r="CY2320" s="0" t="s">
        <v>155</v>
      </c>
      <c r="CZ2320" s="0" t="s">
        <v>141</v>
      </c>
      <c r="DC2320" s="0" t="s">
        <v>155</v>
      </c>
      <c r="DF2320" s="0" t="s">
        <v>155</v>
      </c>
      <c r="DI2320" s="0" t="s">
        <v>155</v>
      </c>
      <c r="DN2320" s="0" t="s">
        <v>155</v>
      </c>
      <c r="DS2320" s="0" t="s">
        <v>141</v>
      </c>
      <c r="DU2320" s="0" t="s">
        <v>155</v>
      </c>
      <c r="DW2320" s="0" t="s">
        <v>145</v>
      </c>
      <c r="DX2320" s="0" t="s">
        <v>155</v>
      </c>
      <c r="EA2320" s="0" t="s">
        <v>155</v>
      </c>
      <c r="ED2320" s="0" t="s">
        <v>141</v>
      </c>
      <c r="EF2320" s="0" t="s">
        <v>155</v>
      </c>
      <c r="EH2320" s="0" t="s">
        <v>145</v>
      </c>
    </row>
    <row r="2321" customFormat="false" ht="15" hidden="false" customHeight="false" outlineLevel="0" collapsed="false">
      <c r="A2321" s="0" t="s">
        <v>10059</v>
      </c>
      <c r="B2321" s="0" t="n">
        <v>78</v>
      </c>
      <c r="C2321" s="0" t="n">
        <v>279850</v>
      </c>
      <c r="D2321" s="0" t="s">
        <v>10060</v>
      </c>
      <c r="E2321" s="0" t="s">
        <v>481</v>
      </c>
      <c r="F2321" s="0" t="str">
        <f aca="false">CONCATENATE(D2321," ",LEFT(H2321,4),"T=",AU2321,"D=",AV2321,"R=",AW2321,"M=",AX2321,"L=",AY2321,"B=",AZ2321)</f>
        <v>SCARNECCHIA T=14D=1R=3M=1L=5B=1</v>
      </c>
      <c r="G2321" s="0" t="s">
        <v>201</v>
      </c>
      <c r="I2321" s="0" t="s">
        <v>10061</v>
      </c>
      <c r="J2321" s="0" t="s">
        <v>6605</v>
      </c>
      <c r="K2321" s="0" t="s">
        <v>144</v>
      </c>
      <c r="L2321" s="0" t="s">
        <v>145</v>
      </c>
      <c r="M2321" s="0" t="s">
        <v>10062</v>
      </c>
      <c r="N2321" s="0" t="str">
        <f aca="false">RIGHT(M2321,LEN(M2321)-FIND(" ",M2321))</f>
        <v>KENMORE AVE NE</v>
      </c>
      <c r="P2321" s="0" t="s">
        <v>147</v>
      </c>
      <c r="Q2321" s="0" t="s">
        <v>148</v>
      </c>
      <c r="R2321" s="0" t="n">
        <v>44483</v>
      </c>
      <c r="AD2321" s="0" t="s">
        <v>149</v>
      </c>
      <c r="AE2321" s="0" t="s">
        <v>150</v>
      </c>
      <c r="AF2321" s="0" t="s">
        <v>151</v>
      </c>
      <c r="AH2321" s="0" t="n">
        <v>14</v>
      </c>
      <c r="AI2321" s="0" t="n">
        <v>11</v>
      </c>
      <c r="AN2321" s="0" t="s">
        <v>147</v>
      </c>
      <c r="AO2321" s="0" t="s">
        <v>8430</v>
      </c>
      <c r="AP2321" s="0" t="s">
        <v>8431</v>
      </c>
      <c r="AQ2321" s="0" t="n">
        <v>9</v>
      </c>
      <c r="AR2321" s="0" t="n">
        <v>64</v>
      </c>
      <c r="AS2321" s="0" t="n">
        <v>32</v>
      </c>
      <c r="AU2321" s="0" t="n">
        <f aca="false">COUNTA($BA$2321:$EH$2321)</f>
        <v>14</v>
      </c>
      <c r="AV2321" s="0" t="n">
        <f aca="false">COUNTIF($BA$2321:$EH$2321,"D")</f>
        <v>1</v>
      </c>
      <c r="AW2321" s="0" t="n">
        <f aca="false">COUNTIF($BA$2321:$EH$2321,"R")</f>
        <v>3</v>
      </c>
      <c r="AX2321" s="0" t="n">
        <f aca="false"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>1</v>
      </c>
      <c r="AY2321" s="0" t="n">
        <f aca="false"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>5</v>
      </c>
      <c r="AZ2321" s="0" t="n">
        <f aca="false">IF(EH2321&lt;&gt;"",1,0)</f>
        <v>1</v>
      </c>
      <c r="BB2321" s="0" t="s">
        <v>154</v>
      </c>
      <c r="BL2321" s="0" t="s">
        <v>155</v>
      </c>
      <c r="DI2321" s="0" t="s">
        <v>155</v>
      </c>
      <c r="DL2321" s="0" t="s">
        <v>155</v>
      </c>
      <c r="DN2321" s="0" t="s">
        <v>155</v>
      </c>
      <c r="DR2321" s="0" t="s">
        <v>155</v>
      </c>
      <c r="DS2321" s="0" t="s">
        <v>141</v>
      </c>
      <c r="DT2321" s="0" t="s">
        <v>141</v>
      </c>
      <c r="DU2321" s="0" t="s">
        <v>155</v>
      </c>
      <c r="DX2321" s="0" t="s">
        <v>155</v>
      </c>
      <c r="EA2321" s="0" t="s">
        <v>155</v>
      </c>
      <c r="ED2321" s="0" t="s">
        <v>141</v>
      </c>
      <c r="EF2321" s="0" t="s">
        <v>155</v>
      </c>
      <c r="EH2321" s="0" t="s">
        <v>145</v>
      </c>
    </row>
    <row r="2322" customFormat="false" ht="15" hidden="false" customHeight="false" outlineLevel="0" collapsed="false">
      <c r="A2322" s="0" t="s">
        <v>10063</v>
      </c>
      <c r="B2322" s="0" t="n">
        <v>78</v>
      </c>
      <c r="C2322" s="0" t="n">
        <v>334332</v>
      </c>
      <c r="D2322" s="0" t="s">
        <v>9625</v>
      </c>
      <c r="E2322" s="0" t="s">
        <v>10064</v>
      </c>
      <c r="F2322" s="0" t="str">
        <f aca="false">CONCATENATE(D2322," ",LEFT(H2322,4),"T=",AU2322,"D=",AV2322,"R=",AW2322,"M=",AX2322,"L=",AY2322,"B=",AZ2322)</f>
        <v>STANYARD T=29D=9R=0M=4L=6B=1</v>
      </c>
      <c r="G2322" s="0" t="s">
        <v>145</v>
      </c>
      <c r="I2322" s="0" t="s">
        <v>10065</v>
      </c>
      <c r="J2322" s="0" t="s">
        <v>3513</v>
      </c>
      <c r="K2322" s="0" t="s">
        <v>144</v>
      </c>
      <c r="L2322" s="0" t="s">
        <v>145</v>
      </c>
      <c r="M2322" s="0" t="s">
        <v>9627</v>
      </c>
      <c r="N2322" s="0" t="str">
        <f aca="false">RIGHT(M2322,LEN(M2322)-FIND(" ",M2322))</f>
        <v>KENMORE AVE NE</v>
      </c>
      <c r="P2322" s="0" t="s">
        <v>147</v>
      </c>
      <c r="Q2322" s="0" t="s">
        <v>148</v>
      </c>
      <c r="R2322" s="0" t="n">
        <v>44483</v>
      </c>
      <c r="AD2322" s="0" t="s">
        <v>149</v>
      </c>
      <c r="AE2322" s="0" t="s">
        <v>150</v>
      </c>
      <c r="AF2322" s="0" t="s">
        <v>151</v>
      </c>
      <c r="AH2322" s="0" t="n">
        <v>14</v>
      </c>
      <c r="AI2322" s="0" t="n">
        <v>11</v>
      </c>
      <c r="AN2322" s="0" t="s">
        <v>147</v>
      </c>
      <c r="AO2322" s="0" t="s">
        <v>8430</v>
      </c>
      <c r="AP2322" s="0" t="s">
        <v>8431</v>
      </c>
      <c r="AQ2322" s="0" t="n">
        <v>9</v>
      </c>
      <c r="AR2322" s="0" t="n">
        <v>64</v>
      </c>
      <c r="AS2322" s="0" t="n">
        <v>32</v>
      </c>
      <c r="AU2322" s="0" t="n">
        <f aca="false">COUNTA($BA$2322:$EH$2322)</f>
        <v>29</v>
      </c>
      <c r="AV2322" s="0" t="n">
        <f aca="false">COUNTIF($BA$2322:$EH$2322,"D")</f>
        <v>9</v>
      </c>
      <c r="AW2322" s="0" t="n">
        <f aca="false">COUNTIF($BA$2322:$EH$2322,"R")</f>
        <v>0</v>
      </c>
      <c r="AX2322" s="0" t="n">
        <f aca="false"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>4</v>
      </c>
      <c r="AY2322" s="0" t="n">
        <f aca="false"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>6</v>
      </c>
      <c r="AZ2322" s="0" t="n">
        <f aca="false">IF(EH2322&lt;&gt;"",1,0)</f>
        <v>1</v>
      </c>
      <c r="BB2322" s="0" t="s">
        <v>154</v>
      </c>
      <c r="BD2322" s="0" t="s">
        <v>155</v>
      </c>
      <c r="BE2322" s="0" t="s">
        <v>155</v>
      </c>
      <c r="BL2322" s="0" t="s">
        <v>155</v>
      </c>
      <c r="BR2322" s="0" t="s">
        <v>155</v>
      </c>
      <c r="BS2322" s="0" t="s">
        <v>155</v>
      </c>
      <c r="CA2322" s="0" t="s">
        <v>155</v>
      </c>
      <c r="CN2322" s="0" t="s">
        <v>155</v>
      </c>
      <c r="CP2322" s="0" t="s">
        <v>155</v>
      </c>
      <c r="CU2322" s="0" t="s">
        <v>145</v>
      </c>
      <c r="CW2322" s="0" t="s">
        <v>145</v>
      </c>
      <c r="CY2322" s="0" t="s">
        <v>155</v>
      </c>
      <c r="CZ2322" s="0" t="s">
        <v>145</v>
      </c>
      <c r="DC2322" s="0" t="s">
        <v>155</v>
      </c>
      <c r="DF2322" s="0" t="s">
        <v>155</v>
      </c>
      <c r="DG2322" s="0" t="s">
        <v>145</v>
      </c>
      <c r="DI2322" s="0" t="s">
        <v>155</v>
      </c>
      <c r="DJ2322" s="0" t="s">
        <v>145</v>
      </c>
      <c r="DL2322" s="0" t="s">
        <v>155</v>
      </c>
      <c r="DN2322" s="0" t="s">
        <v>155</v>
      </c>
      <c r="DR2322" s="0" t="s">
        <v>155</v>
      </c>
      <c r="DS2322" s="0" t="s">
        <v>145</v>
      </c>
      <c r="DU2322" s="0" t="s">
        <v>155</v>
      </c>
      <c r="DW2322" s="0" t="s">
        <v>145</v>
      </c>
      <c r="DX2322" s="0" t="s">
        <v>155</v>
      </c>
      <c r="EA2322" s="0" t="s">
        <v>155</v>
      </c>
      <c r="ED2322" s="0" t="s">
        <v>145</v>
      </c>
      <c r="EF2322" s="0" t="s">
        <v>155</v>
      </c>
      <c r="EH2322" s="0" t="s">
        <v>145</v>
      </c>
    </row>
    <row r="2323" customFormat="false" ht="15" hidden="false" customHeight="false" outlineLevel="0" collapsed="false">
      <c r="A2323" s="0" t="s">
        <v>10066</v>
      </c>
      <c r="B2323" s="0" t="n">
        <v>78</v>
      </c>
      <c r="C2323" s="0" t="n">
        <v>250925</v>
      </c>
      <c r="D2323" s="0" t="s">
        <v>9179</v>
      </c>
      <c r="E2323" s="0" t="s">
        <v>947</v>
      </c>
      <c r="F2323" s="0" t="str">
        <f aca="false">CONCATENATE(D2323," ",LEFT(H2323,4),"T=",AU2323,"D=",AV2323,"R=",AW2323,"M=",AX2323,"L=",AY2323,"B=",AZ2323)</f>
        <v>FRIDLEY T=47D=16R=0M=8L=7B=1</v>
      </c>
      <c r="G2323" s="0" t="s">
        <v>159</v>
      </c>
      <c r="I2323" s="0" t="s">
        <v>3421</v>
      </c>
      <c r="J2323" s="0" t="s">
        <v>8252</v>
      </c>
      <c r="K2323" s="0" t="s">
        <v>144</v>
      </c>
      <c r="L2323" s="0" t="s">
        <v>145</v>
      </c>
      <c r="M2323" s="0" t="s">
        <v>9180</v>
      </c>
      <c r="N2323" s="0" t="str">
        <f aca="false">RIGHT(M2323,LEN(M2323)-FIND(" ",M2323))</f>
        <v>KENMORE AVE NE</v>
      </c>
      <c r="P2323" s="0" t="s">
        <v>147</v>
      </c>
      <c r="Q2323" s="0" t="s">
        <v>148</v>
      </c>
      <c r="R2323" s="0" t="n">
        <v>44483</v>
      </c>
      <c r="AD2323" s="0" t="s">
        <v>149</v>
      </c>
      <c r="AE2323" s="0" t="s">
        <v>150</v>
      </c>
      <c r="AF2323" s="0" t="s">
        <v>151</v>
      </c>
      <c r="AH2323" s="0" t="n">
        <v>14</v>
      </c>
      <c r="AI2323" s="0" t="n">
        <v>11</v>
      </c>
      <c r="AN2323" s="0" t="s">
        <v>147</v>
      </c>
      <c r="AO2323" s="0" t="s">
        <v>8430</v>
      </c>
      <c r="AP2323" s="0" t="s">
        <v>8431</v>
      </c>
      <c r="AQ2323" s="0" t="n">
        <v>9</v>
      </c>
      <c r="AR2323" s="0" t="n">
        <v>64</v>
      </c>
      <c r="AS2323" s="0" t="n">
        <v>32</v>
      </c>
      <c r="AU2323" s="0" t="n">
        <f aca="false">COUNTA($BA$2323:$EH$2323)</f>
        <v>47</v>
      </c>
      <c r="AV2323" s="0" t="n">
        <f aca="false">COUNTIF($BA$2323:$EH$2323,"D")</f>
        <v>16</v>
      </c>
      <c r="AW2323" s="0" t="n">
        <f aca="false">COUNTIF($BA$2323:$EH$2323,"R")</f>
        <v>0</v>
      </c>
      <c r="AX2323" s="0" t="n">
        <f aca="false"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>8</v>
      </c>
      <c r="AY2323" s="0" t="n">
        <f aca="false"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>7</v>
      </c>
      <c r="AZ2323" s="0" t="n">
        <f aca="false">IF(EH2323&lt;&gt;"",1,0)</f>
        <v>1</v>
      </c>
      <c r="BB2323" s="0" t="s">
        <v>154</v>
      </c>
      <c r="BC2323" s="0" t="s">
        <v>155</v>
      </c>
      <c r="BD2323" s="0" t="s">
        <v>155</v>
      </c>
      <c r="BE2323" s="0" t="s">
        <v>155</v>
      </c>
      <c r="BF2323" s="0" t="s">
        <v>155</v>
      </c>
      <c r="BG2323" s="0" t="s">
        <v>155</v>
      </c>
      <c r="BH2323" s="0" t="s">
        <v>155</v>
      </c>
      <c r="BI2323" s="0" t="s">
        <v>155</v>
      </c>
      <c r="BJ2323" s="0" t="s">
        <v>155</v>
      </c>
      <c r="BK2323" s="0" t="s">
        <v>155</v>
      </c>
      <c r="BL2323" s="0" t="s">
        <v>155</v>
      </c>
      <c r="BP2323" s="0" t="s">
        <v>155</v>
      </c>
      <c r="BR2323" s="0" t="s">
        <v>155</v>
      </c>
      <c r="BV2323" s="0" t="s">
        <v>155</v>
      </c>
      <c r="BY2323" s="0" t="s">
        <v>145</v>
      </c>
      <c r="CA2323" s="0" t="s">
        <v>155</v>
      </c>
      <c r="CC2323" s="0" t="s">
        <v>145</v>
      </c>
      <c r="CG2323" s="0" t="s">
        <v>155</v>
      </c>
      <c r="CK2323" s="0" t="s">
        <v>155</v>
      </c>
      <c r="CL2323" s="0" t="s">
        <v>145</v>
      </c>
      <c r="CN2323" s="0" t="s">
        <v>155</v>
      </c>
      <c r="CO2323" s="0" t="s">
        <v>145</v>
      </c>
      <c r="CP2323" s="0" t="s">
        <v>155</v>
      </c>
      <c r="CQ2323" s="0" t="s">
        <v>145</v>
      </c>
      <c r="CT2323" s="0" t="s">
        <v>155</v>
      </c>
      <c r="CU2323" s="0" t="s">
        <v>145</v>
      </c>
      <c r="CV2323" s="0" t="s">
        <v>155</v>
      </c>
      <c r="CW2323" s="0" t="s">
        <v>145</v>
      </c>
      <c r="CY2323" s="0" t="s">
        <v>155</v>
      </c>
      <c r="CZ2323" s="0" t="s">
        <v>145</v>
      </c>
      <c r="DC2323" s="0" t="s">
        <v>155</v>
      </c>
      <c r="DD2323" s="0" t="s">
        <v>145</v>
      </c>
      <c r="DF2323" s="0" t="s">
        <v>155</v>
      </c>
      <c r="DG2323" s="0" t="s">
        <v>145</v>
      </c>
      <c r="DI2323" s="0" t="s">
        <v>155</v>
      </c>
      <c r="DJ2323" s="0" t="s">
        <v>145</v>
      </c>
      <c r="DL2323" s="0" t="s">
        <v>155</v>
      </c>
      <c r="DM2323" s="0" t="s">
        <v>145</v>
      </c>
      <c r="DN2323" s="0" t="s">
        <v>155</v>
      </c>
      <c r="DR2323" s="0" t="s">
        <v>155</v>
      </c>
      <c r="DS2323" s="0" t="s">
        <v>145</v>
      </c>
      <c r="DU2323" s="0" t="s">
        <v>155</v>
      </c>
      <c r="DW2323" s="0" t="s">
        <v>145</v>
      </c>
      <c r="DX2323" s="0" t="s">
        <v>155</v>
      </c>
      <c r="ED2323" s="0" t="s">
        <v>145</v>
      </c>
      <c r="EF2323" s="0" t="s">
        <v>155</v>
      </c>
      <c r="EH2323" s="0" t="s">
        <v>145</v>
      </c>
    </row>
    <row r="2324" customFormat="false" ht="15" hidden="false" customHeight="false" outlineLevel="0" collapsed="false">
      <c r="A2324" s="0" t="s">
        <v>10067</v>
      </c>
      <c r="B2324" s="0" t="n">
        <v>78</v>
      </c>
      <c r="C2324" s="0" t="n">
        <v>10652</v>
      </c>
      <c r="D2324" s="0" t="s">
        <v>10068</v>
      </c>
      <c r="E2324" s="0" t="s">
        <v>343</v>
      </c>
      <c r="F2324" s="0" t="str">
        <f aca="false">CONCATENATE(D2324," ",LEFT(H2324,4),"T=",AU2324,"D=",AV2324,"R=",AW2324,"M=",AX2324,"L=",AY2324,"B=",AZ2324)</f>
        <v>SHEHANE T=39D=8R=0M=3L=6B=1</v>
      </c>
      <c r="G2324" s="0" t="s">
        <v>201</v>
      </c>
      <c r="I2324" s="0" t="s">
        <v>10069</v>
      </c>
      <c r="J2324" s="0" t="s">
        <v>9135</v>
      </c>
      <c r="K2324" s="0" t="s">
        <v>144</v>
      </c>
      <c r="L2324" s="0" t="s">
        <v>145</v>
      </c>
      <c r="M2324" s="0" t="s">
        <v>10070</v>
      </c>
      <c r="N2324" s="0" t="str">
        <f aca="false">RIGHT(M2324,LEN(M2324)-FIND(" ",M2324))</f>
        <v>KENMORE AVE NE</v>
      </c>
      <c r="P2324" s="0" t="s">
        <v>147</v>
      </c>
      <c r="Q2324" s="0" t="s">
        <v>148</v>
      </c>
      <c r="R2324" s="0" t="n">
        <v>44483</v>
      </c>
      <c r="AD2324" s="0" t="s">
        <v>149</v>
      </c>
      <c r="AE2324" s="0" t="s">
        <v>150</v>
      </c>
      <c r="AF2324" s="0" t="s">
        <v>151</v>
      </c>
      <c r="AH2324" s="0" t="n">
        <v>14</v>
      </c>
      <c r="AI2324" s="0" t="n">
        <v>11</v>
      </c>
      <c r="AN2324" s="0" t="s">
        <v>147</v>
      </c>
      <c r="AO2324" s="0" t="s">
        <v>8430</v>
      </c>
      <c r="AP2324" s="0" t="s">
        <v>8431</v>
      </c>
      <c r="AQ2324" s="0" t="n">
        <v>9</v>
      </c>
      <c r="AR2324" s="0" t="n">
        <v>64</v>
      </c>
      <c r="AS2324" s="0" t="n">
        <v>32</v>
      </c>
      <c r="AU2324" s="0" t="n">
        <f aca="false">COUNTA($BA$2324:$EH$2324)</f>
        <v>39</v>
      </c>
      <c r="AV2324" s="0" t="n">
        <f aca="false">COUNTIF($BA$2324:$EH$2324,"D")</f>
        <v>8</v>
      </c>
      <c r="AW2324" s="0" t="n">
        <f aca="false">COUNTIF($BA$2324:$EH$2324,"R")</f>
        <v>0</v>
      </c>
      <c r="AX2324" s="0" t="n">
        <f aca="false"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>3</v>
      </c>
      <c r="AY2324" s="0" t="n">
        <f aca="false"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>6</v>
      </c>
      <c r="AZ2324" s="0" t="n">
        <f aca="false">IF(EH2324&lt;&gt;"",1,0)</f>
        <v>1</v>
      </c>
      <c r="BB2324" s="0" t="s">
        <v>154</v>
      </c>
      <c r="BC2324" s="0" t="s">
        <v>155</v>
      </c>
      <c r="BD2324" s="0" t="s">
        <v>155</v>
      </c>
      <c r="BE2324" s="0" t="s">
        <v>155</v>
      </c>
      <c r="BF2324" s="0" t="s">
        <v>155</v>
      </c>
      <c r="BG2324" s="0" t="s">
        <v>155</v>
      </c>
      <c r="BH2324" s="0" t="s">
        <v>155</v>
      </c>
      <c r="BI2324" s="0" t="s">
        <v>155</v>
      </c>
      <c r="BJ2324" s="0" t="s">
        <v>155</v>
      </c>
      <c r="BK2324" s="0" t="s">
        <v>155</v>
      </c>
      <c r="BL2324" s="0" t="s">
        <v>155</v>
      </c>
      <c r="BR2324" s="0" t="s">
        <v>155</v>
      </c>
      <c r="BS2324" s="0" t="s">
        <v>155</v>
      </c>
      <c r="BV2324" s="0" t="s">
        <v>155</v>
      </c>
      <c r="BY2324" s="0" t="s">
        <v>145</v>
      </c>
      <c r="CA2324" s="0" t="s">
        <v>155</v>
      </c>
      <c r="CG2324" s="0" t="s">
        <v>155</v>
      </c>
      <c r="CK2324" s="0" t="s">
        <v>155</v>
      </c>
      <c r="CL2324" s="0" t="s">
        <v>145</v>
      </c>
      <c r="CN2324" s="0" t="s">
        <v>155</v>
      </c>
      <c r="CO2324" s="0" t="s">
        <v>145</v>
      </c>
      <c r="CP2324" s="0" t="s">
        <v>155</v>
      </c>
      <c r="CT2324" s="0" t="s">
        <v>155</v>
      </c>
      <c r="CV2324" s="0" t="s">
        <v>155</v>
      </c>
      <c r="CY2324" s="0" t="s">
        <v>155</v>
      </c>
      <c r="DC2324" s="0" t="s">
        <v>155</v>
      </c>
      <c r="DI2324" s="0" t="s">
        <v>155</v>
      </c>
      <c r="DL2324" s="0" t="s">
        <v>155</v>
      </c>
      <c r="DM2324" s="0" t="s">
        <v>145</v>
      </c>
      <c r="DN2324" s="0" t="s">
        <v>155</v>
      </c>
      <c r="DR2324" s="0" t="s">
        <v>155</v>
      </c>
      <c r="DS2324" s="0" t="s">
        <v>145</v>
      </c>
      <c r="DU2324" s="0" t="s">
        <v>155</v>
      </c>
      <c r="DW2324" s="0" t="s">
        <v>145</v>
      </c>
      <c r="DX2324" s="0" t="s">
        <v>155</v>
      </c>
      <c r="EA2324" s="0" t="s">
        <v>155</v>
      </c>
      <c r="ED2324" s="0" t="s">
        <v>145</v>
      </c>
      <c r="EF2324" s="0" t="s">
        <v>155</v>
      </c>
      <c r="EH2324" s="0" t="s">
        <v>145</v>
      </c>
    </row>
    <row r="2325" customFormat="false" ht="15" hidden="false" customHeight="false" outlineLevel="0" collapsed="false">
      <c r="A2325" s="0" t="s">
        <v>10071</v>
      </c>
      <c r="B2325" s="0" t="n">
        <v>78</v>
      </c>
      <c r="C2325" s="0" t="n">
        <v>17048</v>
      </c>
      <c r="D2325" s="0" t="s">
        <v>9169</v>
      </c>
      <c r="E2325" s="0" t="s">
        <v>8209</v>
      </c>
      <c r="F2325" s="0" t="str">
        <f aca="false">CONCATENATE(D2325," ",LEFT(H2325,4),"T=",AU2325,"D=",AV2325,"R=",AW2325,"M=",AX2325,"L=",AY2325,"B=",AZ2325)</f>
        <v>FULLER T=43D=13R=1M=6L=7B=1</v>
      </c>
      <c r="I2325" s="0" t="s">
        <v>9176</v>
      </c>
      <c r="J2325" s="0" t="s">
        <v>10072</v>
      </c>
      <c r="K2325" s="0" t="s">
        <v>144</v>
      </c>
      <c r="L2325" s="0" t="s">
        <v>145</v>
      </c>
      <c r="M2325" s="0" t="s">
        <v>9172</v>
      </c>
      <c r="N2325" s="0" t="str">
        <f aca="false">RIGHT(M2325,LEN(M2325)-FIND(" ",M2325))</f>
        <v>KENMORE AVE NE</v>
      </c>
      <c r="P2325" s="0" t="s">
        <v>147</v>
      </c>
      <c r="Q2325" s="0" t="s">
        <v>148</v>
      </c>
      <c r="R2325" s="0" t="n">
        <v>44483</v>
      </c>
      <c r="AD2325" s="0" t="s">
        <v>149</v>
      </c>
      <c r="AE2325" s="0" t="s">
        <v>150</v>
      </c>
      <c r="AF2325" s="0" t="s">
        <v>151</v>
      </c>
      <c r="AH2325" s="0" t="n">
        <v>14</v>
      </c>
      <c r="AI2325" s="0" t="n">
        <v>11</v>
      </c>
      <c r="AN2325" s="0" t="s">
        <v>147</v>
      </c>
      <c r="AO2325" s="0" t="s">
        <v>8430</v>
      </c>
      <c r="AP2325" s="0" t="s">
        <v>8431</v>
      </c>
      <c r="AQ2325" s="0" t="n">
        <v>9</v>
      </c>
      <c r="AR2325" s="0" t="n">
        <v>64</v>
      </c>
      <c r="AS2325" s="0" t="n">
        <v>32</v>
      </c>
      <c r="AU2325" s="0" t="n">
        <f aca="false">COUNTA($BA$2325:$EH$2325)</f>
        <v>43</v>
      </c>
      <c r="AV2325" s="0" t="n">
        <f aca="false">COUNTIF($BA$2325:$EH$2325,"D")</f>
        <v>13</v>
      </c>
      <c r="AW2325" s="0" t="n">
        <f aca="false">COUNTIF($BA$2325:$EH$2325,"R")</f>
        <v>1</v>
      </c>
      <c r="AX2325" s="0" t="n">
        <f aca="false"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>6</v>
      </c>
      <c r="AY2325" s="0" t="n">
        <f aca="false"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>7</v>
      </c>
      <c r="AZ2325" s="0" t="n">
        <f aca="false">IF(EH2325&lt;&gt;"",1,0)</f>
        <v>1</v>
      </c>
      <c r="BB2325" s="0" t="s">
        <v>154</v>
      </c>
      <c r="BC2325" s="0" t="s">
        <v>155</v>
      </c>
      <c r="BD2325" s="0" t="s">
        <v>155</v>
      </c>
      <c r="BG2325" s="0" t="s">
        <v>155</v>
      </c>
      <c r="BH2325" s="0" t="s">
        <v>155</v>
      </c>
      <c r="BI2325" s="0" t="s">
        <v>155</v>
      </c>
      <c r="BJ2325" s="0" t="s">
        <v>155</v>
      </c>
      <c r="BK2325" s="0" t="s">
        <v>155</v>
      </c>
      <c r="BL2325" s="0" t="s">
        <v>155</v>
      </c>
      <c r="BP2325" s="0" t="s">
        <v>155</v>
      </c>
      <c r="BR2325" s="0" t="s">
        <v>155</v>
      </c>
      <c r="BS2325" s="0" t="s">
        <v>155</v>
      </c>
      <c r="BV2325" s="0" t="s">
        <v>155</v>
      </c>
      <c r="BY2325" s="0" t="s">
        <v>145</v>
      </c>
      <c r="CA2325" s="0" t="s">
        <v>155</v>
      </c>
      <c r="CG2325" s="0" t="s">
        <v>155</v>
      </c>
      <c r="CH2325" s="0" t="s">
        <v>145</v>
      </c>
      <c r="CK2325" s="0" t="s">
        <v>155</v>
      </c>
      <c r="CL2325" s="0" t="s">
        <v>145</v>
      </c>
      <c r="CN2325" s="0" t="s">
        <v>155</v>
      </c>
      <c r="CO2325" s="0" t="s">
        <v>145</v>
      </c>
      <c r="CP2325" s="0" t="s">
        <v>155</v>
      </c>
      <c r="CQ2325" s="0" t="s">
        <v>145</v>
      </c>
      <c r="CT2325" s="0" t="s">
        <v>155</v>
      </c>
      <c r="CU2325" s="0" t="s">
        <v>145</v>
      </c>
      <c r="CV2325" s="0" t="s">
        <v>155</v>
      </c>
      <c r="CW2325" s="0" t="s">
        <v>145</v>
      </c>
      <c r="CY2325" s="0" t="s">
        <v>155</v>
      </c>
      <c r="CZ2325" s="0" t="s">
        <v>141</v>
      </c>
      <c r="DC2325" s="0" t="s">
        <v>155</v>
      </c>
      <c r="DI2325" s="0" t="s">
        <v>155</v>
      </c>
      <c r="DJ2325" s="0" t="s">
        <v>145</v>
      </c>
      <c r="DL2325" s="0" t="s">
        <v>155</v>
      </c>
      <c r="DM2325" s="0" t="s">
        <v>145</v>
      </c>
      <c r="DN2325" s="0" t="s">
        <v>155</v>
      </c>
      <c r="DS2325" s="0" t="s">
        <v>145</v>
      </c>
      <c r="DU2325" s="0" t="s">
        <v>155</v>
      </c>
      <c r="DW2325" s="0" t="s">
        <v>145</v>
      </c>
      <c r="DX2325" s="0" t="s">
        <v>155</v>
      </c>
      <c r="EA2325" s="0" t="s">
        <v>155</v>
      </c>
      <c r="ED2325" s="0" t="s">
        <v>145</v>
      </c>
      <c r="EF2325" s="0" t="s">
        <v>155</v>
      </c>
      <c r="EH2325" s="0" t="s">
        <v>145</v>
      </c>
    </row>
    <row r="2326" customFormat="false" ht="15" hidden="false" customHeight="false" outlineLevel="0" collapsed="false">
      <c r="A2326" s="0" t="s">
        <v>10073</v>
      </c>
      <c r="B2326" s="0" t="n">
        <v>78</v>
      </c>
      <c r="C2326" s="0" t="n">
        <v>445757</v>
      </c>
      <c r="D2326" s="0" t="s">
        <v>10074</v>
      </c>
      <c r="E2326" s="0" t="s">
        <v>2549</v>
      </c>
      <c r="F2326" s="0" t="str">
        <f aca="false">CONCATENATE(D2326," ",LEFT(H2326,4),"T=",AU2326,"D=",AV2326,"R=",AW2326,"M=",AX2326,"L=",AY2326,"B=",AZ2326)</f>
        <v>GREENWALD T=11D=0R=0M=0L=1B=0</v>
      </c>
      <c r="G2326" s="0" t="s">
        <v>145</v>
      </c>
      <c r="I2326" s="0" t="s">
        <v>10075</v>
      </c>
      <c r="J2326" s="0" t="s">
        <v>2560</v>
      </c>
      <c r="K2326" s="0" t="s">
        <v>144</v>
      </c>
      <c r="M2326" s="0" t="s">
        <v>10076</v>
      </c>
      <c r="N2326" s="0" t="str">
        <f aca="false">RIGHT(M2326,LEN(M2326)-FIND(" ",M2326))</f>
        <v>GENESEE AVE NE</v>
      </c>
      <c r="P2326" s="0" t="s">
        <v>147</v>
      </c>
      <c r="Q2326" s="0" t="s">
        <v>148</v>
      </c>
      <c r="R2326" s="0" t="n">
        <v>44483</v>
      </c>
      <c r="AD2326" s="0" t="s">
        <v>149</v>
      </c>
      <c r="AE2326" s="0" t="s">
        <v>150</v>
      </c>
      <c r="AF2326" s="0" t="s">
        <v>151</v>
      </c>
      <c r="AH2326" s="0" t="n">
        <v>14</v>
      </c>
      <c r="AI2326" s="0" t="n">
        <v>11</v>
      </c>
      <c r="AN2326" s="0" t="s">
        <v>147</v>
      </c>
      <c r="AO2326" s="0" t="s">
        <v>8430</v>
      </c>
      <c r="AP2326" s="0" t="s">
        <v>8431</v>
      </c>
      <c r="AQ2326" s="0" t="n">
        <v>9</v>
      </c>
      <c r="AR2326" s="0" t="n">
        <v>64</v>
      </c>
      <c r="AS2326" s="0" t="n">
        <v>32</v>
      </c>
      <c r="AU2326" s="0" t="n">
        <f aca="false">COUNTA($BA$2326:$EH$2326)</f>
        <v>11</v>
      </c>
      <c r="AV2326" s="0" t="n">
        <f aca="false">COUNTIF($BA$2326:$EH$2326,"D")</f>
        <v>0</v>
      </c>
      <c r="AW2326" s="0" t="n">
        <f aca="false">COUNTIF($BA$2326:$EH$2326,"R")</f>
        <v>0</v>
      </c>
      <c r="AX2326" s="0" t="n">
        <f aca="false"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>0</v>
      </c>
      <c r="AY2326" s="0" t="n">
        <f aca="false"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>1</v>
      </c>
      <c r="AZ2326" s="0" t="n">
        <f aca="false">IF(EH2326&lt;&gt;"",1,0)</f>
        <v>0</v>
      </c>
      <c r="BB2326" s="0" t="s">
        <v>154</v>
      </c>
      <c r="BL2326" s="0" t="s">
        <v>155</v>
      </c>
      <c r="CA2326" s="0" t="s">
        <v>155</v>
      </c>
      <c r="CL2326" s="0" t="s">
        <v>155</v>
      </c>
      <c r="CP2326" s="0" t="s">
        <v>155</v>
      </c>
      <c r="DC2326" s="0" t="s">
        <v>155</v>
      </c>
      <c r="DN2326" s="0" t="s">
        <v>155</v>
      </c>
      <c r="DU2326" s="0" t="s">
        <v>155</v>
      </c>
      <c r="DX2326" s="0" t="s">
        <v>155</v>
      </c>
      <c r="EA2326" s="0" t="s">
        <v>155</v>
      </c>
      <c r="EF2326" s="0" t="s">
        <v>155</v>
      </c>
    </row>
    <row r="2327" customFormat="false" ht="15" hidden="false" customHeight="false" outlineLevel="0" collapsed="false">
      <c r="A2327" s="0" t="s">
        <v>10077</v>
      </c>
      <c r="B2327" s="0" t="n">
        <v>78</v>
      </c>
      <c r="C2327" s="0" t="n">
        <v>10449</v>
      </c>
      <c r="D2327" s="0" t="s">
        <v>10078</v>
      </c>
      <c r="E2327" s="0" t="s">
        <v>207</v>
      </c>
      <c r="F2327" s="0" t="str">
        <f aca="false">CONCATENATE(D2327," ",LEFT(H2327,4),"T=",AU2327,"D=",AV2327,"R=",AW2327,"M=",AX2327,"L=",AY2327,"B=",AZ2327)</f>
        <v>CRAVER T=45D=13R=2M=6L=7B=1</v>
      </c>
      <c r="I2327" s="0" t="s">
        <v>2402</v>
      </c>
      <c r="J2327" s="0" t="s">
        <v>10079</v>
      </c>
      <c r="K2327" s="0" t="s">
        <v>144</v>
      </c>
      <c r="L2327" s="0" t="s">
        <v>145</v>
      </c>
      <c r="M2327" s="0" t="s">
        <v>10080</v>
      </c>
      <c r="N2327" s="0" t="str">
        <f aca="false">RIGHT(M2327,LEN(M2327)-FIND(" ",M2327))</f>
        <v>KENMORE AVE NE</v>
      </c>
      <c r="P2327" s="0" t="s">
        <v>147</v>
      </c>
      <c r="Q2327" s="0" t="s">
        <v>148</v>
      </c>
      <c r="R2327" s="0" t="n">
        <v>44483</v>
      </c>
      <c r="AD2327" s="0" t="s">
        <v>149</v>
      </c>
      <c r="AE2327" s="0" t="s">
        <v>150</v>
      </c>
      <c r="AF2327" s="0" t="s">
        <v>151</v>
      </c>
      <c r="AH2327" s="0" t="n">
        <v>14</v>
      </c>
      <c r="AI2327" s="0" t="n">
        <v>11</v>
      </c>
      <c r="AN2327" s="0" t="s">
        <v>147</v>
      </c>
      <c r="AO2327" s="0" t="s">
        <v>8430</v>
      </c>
      <c r="AP2327" s="0" t="s">
        <v>8431</v>
      </c>
      <c r="AQ2327" s="0" t="n">
        <v>9</v>
      </c>
      <c r="AR2327" s="0" t="n">
        <v>64</v>
      </c>
      <c r="AS2327" s="0" t="n">
        <v>32</v>
      </c>
      <c r="AU2327" s="0" t="n">
        <f aca="false">COUNTA($BA$2327:$EH$2327)</f>
        <v>45</v>
      </c>
      <c r="AV2327" s="0" t="n">
        <f aca="false">COUNTIF($BA$2327:$EH$2327,"D")</f>
        <v>13</v>
      </c>
      <c r="AW2327" s="0" t="n">
        <f aca="false">COUNTIF($BA$2327:$EH$2327,"R")</f>
        <v>2</v>
      </c>
      <c r="AX2327" s="0" t="n">
        <f aca="false"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>6</v>
      </c>
      <c r="AY2327" s="0" t="n">
        <f aca="false"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>7</v>
      </c>
      <c r="AZ2327" s="0" t="n">
        <f aca="false">IF(EH2327&lt;&gt;"",1,0)</f>
        <v>1</v>
      </c>
      <c r="BB2327" s="0" t="s">
        <v>154</v>
      </c>
      <c r="BD2327" s="0" t="s">
        <v>155</v>
      </c>
      <c r="BE2327" s="0" t="s">
        <v>155</v>
      </c>
      <c r="BF2327" s="0" t="s">
        <v>155</v>
      </c>
      <c r="BG2327" s="0" t="s">
        <v>155</v>
      </c>
      <c r="BH2327" s="0" t="s">
        <v>155</v>
      </c>
      <c r="BI2327" s="0" t="s">
        <v>155</v>
      </c>
      <c r="BJ2327" s="0" t="s">
        <v>155</v>
      </c>
      <c r="BK2327" s="0" t="s">
        <v>155</v>
      </c>
      <c r="BL2327" s="0" t="s">
        <v>155</v>
      </c>
      <c r="BP2327" s="0" t="s">
        <v>155</v>
      </c>
      <c r="BR2327" s="0" t="s">
        <v>155</v>
      </c>
      <c r="BS2327" s="0" t="s">
        <v>155</v>
      </c>
      <c r="BV2327" s="0" t="s">
        <v>155</v>
      </c>
      <c r="BY2327" s="0" t="s">
        <v>145</v>
      </c>
      <c r="CA2327" s="0" t="s">
        <v>155</v>
      </c>
      <c r="CG2327" s="0" t="s">
        <v>155</v>
      </c>
      <c r="CH2327" s="0" t="s">
        <v>145</v>
      </c>
      <c r="CK2327" s="0" t="s">
        <v>155</v>
      </c>
      <c r="CL2327" s="0" t="s">
        <v>145</v>
      </c>
      <c r="CN2327" s="0" t="s">
        <v>155</v>
      </c>
      <c r="CO2327" s="0" t="s">
        <v>141</v>
      </c>
      <c r="CP2327" s="0" t="s">
        <v>155</v>
      </c>
      <c r="CQ2327" s="0" t="s">
        <v>145</v>
      </c>
      <c r="CU2327" s="0" t="s">
        <v>145</v>
      </c>
      <c r="CV2327" s="0" t="s">
        <v>155</v>
      </c>
      <c r="CW2327" s="0" t="s">
        <v>145</v>
      </c>
      <c r="CY2327" s="0" t="s">
        <v>155</v>
      </c>
      <c r="CZ2327" s="0" t="s">
        <v>141</v>
      </c>
      <c r="DC2327" s="0" t="s">
        <v>155</v>
      </c>
      <c r="DG2327" s="0" t="s">
        <v>145</v>
      </c>
      <c r="DI2327" s="0" t="s">
        <v>155</v>
      </c>
      <c r="DJ2327" s="0" t="s">
        <v>145</v>
      </c>
      <c r="DL2327" s="0" t="s">
        <v>155</v>
      </c>
      <c r="DN2327" s="0" t="s">
        <v>155</v>
      </c>
      <c r="DR2327" s="0" t="s">
        <v>155</v>
      </c>
      <c r="DS2327" s="0" t="s">
        <v>145</v>
      </c>
      <c r="DT2327" s="0" t="s">
        <v>145</v>
      </c>
      <c r="DU2327" s="0" t="s">
        <v>155</v>
      </c>
      <c r="DW2327" s="0" t="s">
        <v>145</v>
      </c>
      <c r="DX2327" s="0" t="s">
        <v>155</v>
      </c>
      <c r="EA2327" s="0" t="s">
        <v>155</v>
      </c>
      <c r="ED2327" s="0" t="s">
        <v>145</v>
      </c>
      <c r="EF2327" s="0" t="s">
        <v>155</v>
      </c>
      <c r="EH2327" s="0" t="s">
        <v>145</v>
      </c>
    </row>
    <row r="2328" customFormat="false" ht="15" hidden="false" customHeight="false" outlineLevel="0" collapsed="false">
      <c r="A2328" s="0" t="s">
        <v>10081</v>
      </c>
      <c r="B2328" s="0" t="n">
        <v>78</v>
      </c>
      <c r="C2328" s="0" t="n">
        <v>938</v>
      </c>
      <c r="D2328" s="0" t="s">
        <v>8509</v>
      </c>
      <c r="E2328" s="0" t="s">
        <v>10082</v>
      </c>
      <c r="F2328" s="0" t="str">
        <f aca="false">CONCATENATE(D2328," ",LEFT(H2328,4),"T=",AU2328,"D=",AV2328,"R=",AW2328,"M=",AX2328,"L=",AY2328,"B=",AZ2328)</f>
        <v>BERARDO T=50D=17R=1M=8L=8B=1</v>
      </c>
      <c r="I2328" s="0" t="s">
        <v>10083</v>
      </c>
      <c r="J2328" s="0" t="s">
        <v>6347</v>
      </c>
      <c r="K2328" s="0" t="s">
        <v>144</v>
      </c>
      <c r="L2328" s="0" t="s">
        <v>145</v>
      </c>
      <c r="M2328" s="0" t="s">
        <v>10084</v>
      </c>
      <c r="N2328" s="0" t="str">
        <f aca="false">RIGHT(M2328,LEN(M2328)-FIND(" ",M2328))</f>
        <v>KENMORE AVE NE</v>
      </c>
      <c r="P2328" s="0" t="s">
        <v>147</v>
      </c>
      <c r="Q2328" s="0" t="s">
        <v>148</v>
      </c>
      <c r="R2328" s="0" t="n">
        <v>44483</v>
      </c>
      <c r="AD2328" s="0" t="s">
        <v>149</v>
      </c>
      <c r="AE2328" s="0" t="s">
        <v>150</v>
      </c>
      <c r="AF2328" s="0" t="s">
        <v>151</v>
      </c>
      <c r="AH2328" s="0" t="n">
        <v>14</v>
      </c>
      <c r="AI2328" s="0" t="n">
        <v>11</v>
      </c>
      <c r="AN2328" s="0" t="s">
        <v>147</v>
      </c>
      <c r="AO2328" s="0" t="s">
        <v>8430</v>
      </c>
      <c r="AP2328" s="0" t="s">
        <v>8431</v>
      </c>
      <c r="AQ2328" s="0" t="n">
        <v>9</v>
      </c>
      <c r="AR2328" s="0" t="n">
        <v>64</v>
      </c>
      <c r="AS2328" s="0" t="n">
        <v>32</v>
      </c>
      <c r="AU2328" s="0" t="n">
        <f aca="false">COUNTA($BA$2328:$EH$2328)</f>
        <v>50</v>
      </c>
      <c r="AV2328" s="0" t="n">
        <f aca="false">COUNTIF($BA$2328:$EH$2328,"D")</f>
        <v>17</v>
      </c>
      <c r="AW2328" s="0" t="n">
        <f aca="false">COUNTIF($BA$2328:$EH$2328,"R")</f>
        <v>1</v>
      </c>
      <c r="AX2328" s="0" t="n">
        <f aca="false"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>8</v>
      </c>
      <c r="AY2328" s="0" t="n">
        <f aca="false"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>8</v>
      </c>
      <c r="AZ2328" s="0" t="n">
        <f aca="false">IF(EH2328&lt;&gt;"",1,0)</f>
        <v>1</v>
      </c>
      <c r="BB2328" s="0" t="s">
        <v>154</v>
      </c>
      <c r="BC2328" s="0" t="s">
        <v>155</v>
      </c>
      <c r="BD2328" s="0" t="s">
        <v>155</v>
      </c>
      <c r="BE2328" s="0" t="s">
        <v>155</v>
      </c>
      <c r="BF2328" s="0" t="s">
        <v>155</v>
      </c>
      <c r="BG2328" s="0" t="s">
        <v>155</v>
      </c>
      <c r="BI2328" s="0" t="s">
        <v>155</v>
      </c>
      <c r="BJ2328" s="0" t="s">
        <v>155</v>
      </c>
      <c r="BK2328" s="0" t="s">
        <v>155</v>
      </c>
      <c r="BL2328" s="0" t="s">
        <v>155</v>
      </c>
      <c r="BP2328" s="0" t="s">
        <v>155</v>
      </c>
      <c r="BR2328" s="0" t="s">
        <v>155</v>
      </c>
      <c r="BS2328" s="0" t="s">
        <v>155</v>
      </c>
      <c r="BV2328" s="0" t="s">
        <v>155</v>
      </c>
      <c r="BY2328" s="0" t="s">
        <v>145</v>
      </c>
      <c r="CA2328" s="0" t="s">
        <v>155</v>
      </c>
      <c r="CC2328" s="0" t="s">
        <v>145</v>
      </c>
      <c r="CG2328" s="0" t="s">
        <v>155</v>
      </c>
      <c r="CH2328" s="0" t="s">
        <v>145</v>
      </c>
      <c r="CK2328" s="0" t="s">
        <v>155</v>
      </c>
      <c r="CL2328" s="0" t="s">
        <v>145</v>
      </c>
      <c r="CN2328" s="0" t="s">
        <v>155</v>
      </c>
      <c r="CO2328" s="0" t="s">
        <v>145</v>
      </c>
      <c r="CP2328" s="0" t="s">
        <v>155</v>
      </c>
      <c r="CQ2328" s="0" t="s">
        <v>145</v>
      </c>
      <c r="CT2328" s="0" t="s">
        <v>155</v>
      </c>
      <c r="CU2328" s="0" t="s">
        <v>145</v>
      </c>
      <c r="CV2328" s="0" t="s">
        <v>155</v>
      </c>
      <c r="CW2328" s="0" t="s">
        <v>145</v>
      </c>
      <c r="CY2328" s="0" t="s">
        <v>155</v>
      </c>
      <c r="CZ2328" s="0" t="s">
        <v>141</v>
      </c>
      <c r="DC2328" s="0" t="s">
        <v>155</v>
      </c>
      <c r="DD2328" s="0" t="s">
        <v>145</v>
      </c>
      <c r="DF2328" s="0" t="s">
        <v>155</v>
      </c>
      <c r="DG2328" s="0" t="s">
        <v>145</v>
      </c>
      <c r="DI2328" s="0" t="s">
        <v>155</v>
      </c>
      <c r="DJ2328" s="0" t="s">
        <v>145</v>
      </c>
      <c r="DL2328" s="0" t="s">
        <v>155</v>
      </c>
      <c r="DM2328" s="0" t="s">
        <v>145</v>
      </c>
      <c r="DN2328" s="0" t="s">
        <v>155</v>
      </c>
      <c r="DR2328" s="0" t="s">
        <v>155</v>
      </c>
      <c r="DS2328" s="0" t="s">
        <v>145</v>
      </c>
      <c r="DT2328" s="0" t="s">
        <v>145</v>
      </c>
      <c r="DU2328" s="0" t="s">
        <v>155</v>
      </c>
      <c r="DW2328" s="0" t="s">
        <v>145</v>
      </c>
      <c r="DX2328" s="0" t="s">
        <v>155</v>
      </c>
      <c r="EA2328" s="0" t="s">
        <v>155</v>
      </c>
      <c r="ED2328" s="0" t="s">
        <v>145</v>
      </c>
      <c r="EF2328" s="0" t="s">
        <v>155</v>
      </c>
      <c r="EH2328" s="0" t="s">
        <v>145</v>
      </c>
    </row>
    <row r="2329" customFormat="false" ht="15" hidden="false" customHeight="false" outlineLevel="0" collapsed="false">
      <c r="A2329" s="0" t="s">
        <v>10085</v>
      </c>
      <c r="B2329" s="0" t="n">
        <v>78</v>
      </c>
      <c r="C2329" s="0" t="n">
        <v>373310</v>
      </c>
      <c r="D2329" s="0" t="s">
        <v>461</v>
      </c>
      <c r="E2329" s="0" t="s">
        <v>10086</v>
      </c>
      <c r="F2329" s="0" t="str">
        <f aca="false">CONCATENATE(D2329," ",LEFT(H2329,4),"T=",AU2329,"D=",AV2329,"R=",AW2329,"M=",AX2329,"L=",AY2329,"B=",AZ2329)</f>
        <v>JOHNSON T=11D=1R=0M=1L=1B=0</v>
      </c>
      <c r="G2329" s="0" t="s">
        <v>10087</v>
      </c>
      <c r="I2329" s="0" t="s">
        <v>10088</v>
      </c>
      <c r="J2329" s="0" t="s">
        <v>10089</v>
      </c>
      <c r="K2329" s="0" t="s">
        <v>144</v>
      </c>
      <c r="M2329" s="0" t="s">
        <v>8824</v>
      </c>
      <c r="N2329" s="0" t="str">
        <f aca="false">RIGHT(M2329,LEN(M2329)-FIND(" ",M2329))</f>
        <v>GENESEE AVE NE</v>
      </c>
      <c r="P2329" s="0" t="s">
        <v>147</v>
      </c>
      <c r="Q2329" s="0" t="s">
        <v>148</v>
      </c>
      <c r="R2329" s="0" t="n">
        <v>44483</v>
      </c>
      <c r="AD2329" s="0" t="s">
        <v>149</v>
      </c>
      <c r="AE2329" s="0" t="s">
        <v>150</v>
      </c>
      <c r="AF2329" s="0" t="s">
        <v>151</v>
      </c>
      <c r="AH2329" s="0" t="n">
        <v>14</v>
      </c>
      <c r="AI2329" s="0" t="n">
        <v>11</v>
      </c>
      <c r="AN2329" s="0" t="s">
        <v>147</v>
      </c>
      <c r="AO2329" s="0" t="s">
        <v>8430</v>
      </c>
      <c r="AP2329" s="0" t="s">
        <v>8431</v>
      </c>
      <c r="AQ2329" s="0" t="n">
        <v>9</v>
      </c>
      <c r="AR2329" s="0" t="n">
        <v>64</v>
      </c>
      <c r="AS2329" s="0" t="n">
        <v>32</v>
      </c>
      <c r="AU2329" s="0" t="n">
        <f aca="false">COUNTA($BA$2329:$EH$2329)</f>
        <v>11</v>
      </c>
      <c r="AV2329" s="0" t="n">
        <f aca="false">COUNTIF($BA$2329:$EH$2329,"D")</f>
        <v>1</v>
      </c>
      <c r="AW2329" s="0" t="n">
        <f aca="false">COUNTIF($BA$2329:$EH$2329,"R")</f>
        <v>0</v>
      </c>
      <c r="AX2329" s="0" t="n">
        <f aca="false"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>1</v>
      </c>
      <c r="AY2329" s="0" t="n">
        <f aca="false"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>1</v>
      </c>
      <c r="AZ2329" s="0" t="n">
        <f aca="false">IF(EH2329&lt;&gt;"",1,0)</f>
        <v>0</v>
      </c>
      <c r="BB2329" s="0" t="s">
        <v>154</v>
      </c>
      <c r="CL2329" s="0" t="s">
        <v>145</v>
      </c>
      <c r="CP2329" s="0" t="s">
        <v>155</v>
      </c>
      <c r="CY2329" s="0" t="s">
        <v>155</v>
      </c>
      <c r="DC2329" s="0" t="s">
        <v>155</v>
      </c>
      <c r="DI2329" s="0" t="s">
        <v>155</v>
      </c>
      <c r="DL2329" s="0" t="s">
        <v>155</v>
      </c>
      <c r="DN2329" s="0" t="s">
        <v>155</v>
      </c>
      <c r="DU2329" s="0" t="s">
        <v>155</v>
      </c>
      <c r="DX2329" s="0" t="s">
        <v>155</v>
      </c>
      <c r="EF2329" s="0" t="s">
        <v>155</v>
      </c>
    </row>
    <row r="2330" customFormat="false" ht="15" hidden="false" customHeight="false" outlineLevel="0" collapsed="false">
      <c r="A2330" s="0" t="s">
        <v>10090</v>
      </c>
      <c r="B2330" s="0" t="n">
        <v>78</v>
      </c>
      <c r="C2330" s="0" t="n">
        <v>367574</v>
      </c>
      <c r="D2330" s="0" t="s">
        <v>9106</v>
      </c>
      <c r="E2330" s="0" t="s">
        <v>701</v>
      </c>
      <c r="F2330" s="0" t="str">
        <f aca="false">CONCATENATE(D2330," ",LEFT(H2330,4),"T=",AU2330,"D=",AV2330,"R=",AW2330,"M=",AX2330,"L=",AY2330,"B=",AZ2330)</f>
        <v>HLAUDY T=12D=0R=1M=0L=0B=0</v>
      </c>
      <c r="G2330" s="0" t="s">
        <v>482</v>
      </c>
      <c r="I2330" s="0" t="s">
        <v>10091</v>
      </c>
      <c r="J2330" s="0" t="s">
        <v>10092</v>
      </c>
      <c r="K2330" s="0" t="s">
        <v>144</v>
      </c>
      <c r="M2330" s="0" t="s">
        <v>9108</v>
      </c>
      <c r="N2330" s="0" t="str">
        <f aca="false">RIGHT(M2330,LEN(M2330)-FIND(" ",M2330))</f>
        <v>GENESEE AVE NE</v>
      </c>
      <c r="P2330" s="0" t="s">
        <v>147</v>
      </c>
      <c r="Q2330" s="0" t="s">
        <v>148</v>
      </c>
      <c r="R2330" s="0" t="n">
        <v>44483</v>
      </c>
      <c r="AD2330" s="0" t="s">
        <v>149</v>
      </c>
      <c r="AE2330" s="0" t="s">
        <v>150</v>
      </c>
      <c r="AF2330" s="0" t="s">
        <v>151</v>
      </c>
      <c r="AH2330" s="0" t="n">
        <v>14</v>
      </c>
      <c r="AI2330" s="0" t="n">
        <v>11</v>
      </c>
      <c r="AN2330" s="0" t="s">
        <v>147</v>
      </c>
      <c r="AO2330" s="0" t="s">
        <v>8430</v>
      </c>
      <c r="AP2330" s="0" t="s">
        <v>8431</v>
      </c>
      <c r="AQ2330" s="0" t="n">
        <v>9</v>
      </c>
      <c r="AR2330" s="0" t="n">
        <v>64</v>
      </c>
      <c r="AS2330" s="0" t="n">
        <v>32</v>
      </c>
      <c r="AU2330" s="0" t="n">
        <f aca="false">COUNTA($BA$2330:$EH$2330)</f>
        <v>12</v>
      </c>
      <c r="AV2330" s="0" t="n">
        <f aca="false">COUNTIF($BA$2330:$EH$2330,"D")</f>
        <v>0</v>
      </c>
      <c r="AW2330" s="0" t="n">
        <f aca="false">COUNTIF($BA$2330:$EH$2330,"R")</f>
        <v>1</v>
      </c>
      <c r="AX2330" s="0" t="n">
        <f aca="false"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>0</v>
      </c>
      <c r="AY2330" s="0" t="n">
        <f aca="false"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>0</v>
      </c>
      <c r="AZ2330" s="0" t="n">
        <f aca="false">IF(EH2330&lt;&gt;"",1,0)</f>
        <v>0</v>
      </c>
      <c r="BB2330" s="0" t="s">
        <v>154</v>
      </c>
      <c r="CG2330" s="0" t="s">
        <v>155</v>
      </c>
      <c r="CN2330" s="0" t="s">
        <v>155</v>
      </c>
      <c r="CP2330" s="0" t="s">
        <v>155</v>
      </c>
      <c r="CV2330" s="0" t="s">
        <v>155</v>
      </c>
      <c r="CY2330" s="0" t="s">
        <v>155</v>
      </c>
      <c r="CZ2330" s="0" t="s">
        <v>141</v>
      </c>
      <c r="DC2330" s="0" t="s">
        <v>155</v>
      </c>
      <c r="DN2330" s="0" t="s">
        <v>155</v>
      </c>
      <c r="DU2330" s="0" t="s">
        <v>155</v>
      </c>
      <c r="EA2330" s="0" t="s">
        <v>155</v>
      </c>
      <c r="EF2330" s="0" t="s">
        <v>155</v>
      </c>
    </row>
    <row r="2331" customFormat="false" ht="15" hidden="false" customHeight="false" outlineLevel="0" collapsed="false">
      <c r="A2331" s="0" t="s">
        <v>10093</v>
      </c>
      <c r="B2331" s="0" t="n">
        <v>78</v>
      </c>
      <c r="C2331" s="0" t="n">
        <v>374876</v>
      </c>
      <c r="D2331" s="0" t="s">
        <v>3948</v>
      </c>
      <c r="E2331" s="0" t="s">
        <v>7164</v>
      </c>
      <c r="F2331" s="0" t="str">
        <f aca="false">CONCATENATE(D2331," ",LEFT(H2331,4),"T=",AU2331,"D=",AV2331,"R=",AW2331,"M=",AX2331,"L=",AY2331,"B=",AZ2331)</f>
        <v>MARTIN T=6D=0R=0M=0L=1B=0</v>
      </c>
      <c r="G2331" s="0" t="s">
        <v>337</v>
      </c>
      <c r="I2331" s="0" t="s">
        <v>2082</v>
      </c>
      <c r="J2331" s="0" t="s">
        <v>10094</v>
      </c>
      <c r="K2331" s="0" t="s">
        <v>144</v>
      </c>
      <c r="M2331" s="0" t="s">
        <v>9208</v>
      </c>
      <c r="N2331" s="0" t="str">
        <f aca="false">RIGHT(M2331,LEN(M2331)-FIND(" ",M2331))</f>
        <v>ROSELAWN AVE NE</v>
      </c>
      <c r="P2331" s="0" t="s">
        <v>147</v>
      </c>
      <c r="Q2331" s="0" t="s">
        <v>148</v>
      </c>
      <c r="R2331" s="0" t="n">
        <v>44483</v>
      </c>
      <c r="AD2331" s="0" t="s">
        <v>149</v>
      </c>
      <c r="AE2331" s="0" t="s">
        <v>150</v>
      </c>
      <c r="AF2331" s="0" t="s">
        <v>151</v>
      </c>
      <c r="AH2331" s="0" t="n">
        <v>14</v>
      </c>
      <c r="AI2331" s="0" t="n">
        <v>11</v>
      </c>
      <c r="AN2331" s="0" t="s">
        <v>147</v>
      </c>
      <c r="AO2331" s="0" t="s">
        <v>8430</v>
      </c>
      <c r="AP2331" s="0" t="s">
        <v>8431</v>
      </c>
      <c r="AQ2331" s="0" t="n">
        <v>9</v>
      </c>
      <c r="AR2331" s="0" t="n">
        <v>64</v>
      </c>
      <c r="AS2331" s="0" t="n">
        <v>32</v>
      </c>
      <c r="AU2331" s="0" t="n">
        <f aca="false">COUNTA($BA$2331:$EH$2331)</f>
        <v>6</v>
      </c>
      <c r="AV2331" s="0" t="n">
        <f aca="false">COUNTIF($BA$2331:$EH$2331,"D")</f>
        <v>0</v>
      </c>
      <c r="AW2331" s="0" t="n">
        <f aca="false">COUNTIF($BA$2331:$EH$2331,"R")</f>
        <v>0</v>
      </c>
      <c r="AX2331" s="0" t="n">
        <f aca="false"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>0</v>
      </c>
      <c r="AY2331" s="0" t="n">
        <f aca="false"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>1</v>
      </c>
      <c r="AZ2331" s="0" t="n">
        <f aca="false">IF(EH2331&lt;&gt;"",1,0)</f>
        <v>0</v>
      </c>
      <c r="BB2331" s="0" t="s">
        <v>154</v>
      </c>
      <c r="DN2331" s="0" t="s">
        <v>155</v>
      </c>
      <c r="DU2331" s="0" t="s">
        <v>155</v>
      </c>
      <c r="DX2331" s="0" t="s">
        <v>155</v>
      </c>
      <c r="EA2331" s="0" t="s">
        <v>155</v>
      </c>
      <c r="EF2331" s="0" t="s">
        <v>155</v>
      </c>
    </row>
    <row r="2332" customFormat="false" ht="15" hidden="false" customHeight="false" outlineLevel="0" collapsed="false">
      <c r="A2332" s="0" t="s">
        <v>10095</v>
      </c>
      <c r="B2332" s="0" t="n">
        <v>78</v>
      </c>
      <c r="C2332" s="0" t="n">
        <v>441756</v>
      </c>
      <c r="D2332" s="0" t="s">
        <v>10096</v>
      </c>
      <c r="E2332" s="0" t="s">
        <v>711</v>
      </c>
      <c r="F2332" s="0" t="str">
        <f aca="false">CONCATENATE(D2332," ",LEFT(H2332,4),"T=",AU2332,"D=",AV2332,"R=",AW2332,"M=",AX2332,"L=",AY2332,"B=",AZ2332)</f>
        <v>SHUMAN T=1D=0R=0M=0L=0B=0</v>
      </c>
      <c r="G2332" s="0" t="s">
        <v>181</v>
      </c>
      <c r="I2332" s="0" t="s">
        <v>10097</v>
      </c>
      <c r="J2332" s="0" t="s">
        <v>8075</v>
      </c>
      <c r="K2332" s="0" t="s">
        <v>169</v>
      </c>
      <c r="M2332" s="0" t="s">
        <v>9784</v>
      </c>
      <c r="N2332" s="0" t="str">
        <f aca="false">RIGHT(M2332,LEN(M2332)-FIND(" ",M2332))</f>
        <v>BEECHWOOD ST NE</v>
      </c>
      <c r="P2332" s="0" t="s">
        <v>147</v>
      </c>
      <c r="Q2332" s="0" t="s">
        <v>148</v>
      </c>
      <c r="R2332" s="0" t="n">
        <v>44483</v>
      </c>
      <c r="AD2332" s="0" t="s">
        <v>149</v>
      </c>
      <c r="AE2332" s="0" t="s">
        <v>150</v>
      </c>
      <c r="AF2332" s="0" t="s">
        <v>151</v>
      </c>
      <c r="AH2332" s="0" t="n">
        <v>14</v>
      </c>
      <c r="AI2332" s="0" t="n">
        <v>11</v>
      </c>
      <c r="AN2332" s="0" t="s">
        <v>147</v>
      </c>
      <c r="AO2332" s="0" t="s">
        <v>8430</v>
      </c>
      <c r="AP2332" s="0" t="s">
        <v>8431</v>
      </c>
      <c r="AQ2332" s="0" t="n">
        <v>9</v>
      </c>
      <c r="AR2332" s="0" t="n">
        <v>64</v>
      </c>
      <c r="AS2332" s="0" t="n">
        <v>32</v>
      </c>
      <c r="AU2332" s="0" t="n">
        <f aca="false">COUNTA($BA$2332:$EH$2332)</f>
        <v>1</v>
      </c>
      <c r="AV2332" s="0" t="n">
        <f aca="false">COUNTIF($BA$2332:$EH$2332,"D")</f>
        <v>0</v>
      </c>
      <c r="AW2332" s="0" t="n">
        <f aca="false">COUNTIF($BA$2332:$EH$2332,"R")</f>
        <v>0</v>
      </c>
      <c r="AX2332" s="0" t="n">
        <f aca="false"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>0</v>
      </c>
      <c r="AY2332" s="0" t="n">
        <f aca="false"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>0</v>
      </c>
      <c r="AZ2332" s="0" t="n">
        <f aca="false">IF(EH2332&lt;&gt;"",1,0)</f>
        <v>0</v>
      </c>
      <c r="BB2332" s="0" t="s">
        <v>154</v>
      </c>
    </row>
    <row r="2333" customFormat="false" ht="15" hidden="false" customHeight="false" outlineLevel="0" collapsed="false">
      <c r="A2333" s="0" t="s">
        <v>10098</v>
      </c>
      <c r="B2333" s="0" t="n">
        <v>78</v>
      </c>
      <c r="C2333" s="0" t="n">
        <v>8600</v>
      </c>
      <c r="D2333" s="0" t="s">
        <v>9128</v>
      </c>
      <c r="E2333" s="0" t="s">
        <v>2401</v>
      </c>
      <c r="F2333" s="0" t="str">
        <f aca="false">CONCATENATE(D2333," ",LEFT(H2333,4),"T=",AU2333,"D=",AV2333,"R=",AW2333,"M=",AX2333,"L=",AY2333,"B=",AZ2333)</f>
        <v>ANZELMO T=44D=15R=0M=6L=7B=1</v>
      </c>
      <c r="G2333" s="0" t="s">
        <v>159</v>
      </c>
      <c r="I2333" s="0" t="s">
        <v>10099</v>
      </c>
      <c r="J2333" s="0" t="s">
        <v>10100</v>
      </c>
      <c r="K2333" s="0" t="s">
        <v>144</v>
      </c>
      <c r="L2333" s="0" t="s">
        <v>145</v>
      </c>
      <c r="M2333" s="0" t="s">
        <v>9131</v>
      </c>
      <c r="N2333" s="0" t="str">
        <f aca="false">RIGHT(M2333,LEN(M2333)-FIND(" ",M2333))</f>
        <v>WOODLAND AVE NE</v>
      </c>
      <c r="P2333" s="0" t="s">
        <v>147</v>
      </c>
      <c r="Q2333" s="0" t="s">
        <v>148</v>
      </c>
      <c r="R2333" s="0" t="n">
        <v>44483</v>
      </c>
      <c r="AD2333" s="0" t="s">
        <v>149</v>
      </c>
      <c r="AE2333" s="0" t="s">
        <v>150</v>
      </c>
      <c r="AF2333" s="0" t="s">
        <v>151</v>
      </c>
      <c r="AH2333" s="0" t="n">
        <v>14</v>
      </c>
      <c r="AI2333" s="0" t="n">
        <v>11</v>
      </c>
      <c r="AN2333" s="0" t="s">
        <v>147</v>
      </c>
      <c r="AO2333" s="0" t="s">
        <v>8430</v>
      </c>
      <c r="AP2333" s="0" t="s">
        <v>8431</v>
      </c>
      <c r="AQ2333" s="0" t="n">
        <v>9</v>
      </c>
      <c r="AR2333" s="0" t="n">
        <v>64</v>
      </c>
      <c r="AS2333" s="0" t="n">
        <v>32</v>
      </c>
      <c r="AU2333" s="0" t="n">
        <f aca="false">COUNTA($BA$2333:$EH$2333)</f>
        <v>44</v>
      </c>
      <c r="AV2333" s="0" t="n">
        <f aca="false">COUNTIF($BA$2333:$EH$2333,"D")</f>
        <v>15</v>
      </c>
      <c r="AW2333" s="0" t="n">
        <f aca="false">COUNTIF($BA$2333:$EH$2333,"R")</f>
        <v>0</v>
      </c>
      <c r="AX2333" s="0" t="n">
        <f aca="false"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>6</v>
      </c>
      <c r="AY2333" s="0" t="n">
        <f aca="false"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>7</v>
      </c>
      <c r="AZ2333" s="0" t="n">
        <f aca="false">IF(EH2333&lt;&gt;"",1,0)</f>
        <v>1</v>
      </c>
      <c r="BB2333" s="0" t="s">
        <v>154</v>
      </c>
      <c r="BC2333" s="0" t="s">
        <v>155</v>
      </c>
      <c r="BD2333" s="0" t="s">
        <v>155</v>
      </c>
      <c r="BE2333" s="0" t="s">
        <v>155</v>
      </c>
      <c r="BH2333" s="0" t="s">
        <v>155</v>
      </c>
      <c r="BJ2333" s="0" t="s">
        <v>155</v>
      </c>
      <c r="BK2333" s="0" t="s">
        <v>155</v>
      </c>
      <c r="BL2333" s="0" t="s">
        <v>155</v>
      </c>
      <c r="BP2333" s="0" t="s">
        <v>155</v>
      </c>
      <c r="BR2333" s="0" t="s">
        <v>155</v>
      </c>
      <c r="BS2333" s="0" t="s">
        <v>155</v>
      </c>
      <c r="BV2333" s="0" t="s">
        <v>155</v>
      </c>
      <c r="BY2333" s="0" t="s">
        <v>145</v>
      </c>
      <c r="CA2333" s="0" t="s">
        <v>155</v>
      </c>
      <c r="CH2333" s="0" t="s">
        <v>145</v>
      </c>
      <c r="CK2333" s="0" t="s">
        <v>155</v>
      </c>
      <c r="CL2333" s="0" t="s">
        <v>145</v>
      </c>
      <c r="CN2333" s="0" t="s">
        <v>155</v>
      </c>
      <c r="CO2333" s="0" t="s">
        <v>145</v>
      </c>
      <c r="CP2333" s="0" t="s">
        <v>155</v>
      </c>
      <c r="CT2333" s="0" t="s">
        <v>155</v>
      </c>
      <c r="CU2333" s="0" t="s">
        <v>145</v>
      </c>
      <c r="CV2333" s="0" t="s">
        <v>155</v>
      </c>
      <c r="CW2333" s="0" t="s">
        <v>145</v>
      </c>
      <c r="CY2333" s="0" t="s">
        <v>155</v>
      </c>
      <c r="CZ2333" s="0" t="s">
        <v>145</v>
      </c>
      <c r="DC2333" s="0" t="s">
        <v>155</v>
      </c>
      <c r="DD2333" s="0" t="s">
        <v>145</v>
      </c>
      <c r="DF2333" s="0" t="s">
        <v>155</v>
      </c>
      <c r="DG2333" s="0" t="s">
        <v>145</v>
      </c>
      <c r="DI2333" s="0" t="s">
        <v>155</v>
      </c>
      <c r="DJ2333" s="0" t="s">
        <v>145</v>
      </c>
      <c r="DL2333" s="0" t="s">
        <v>155</v>
      </c>
      <c r="DM2333" s="0" t="s">
        <v>145</v>
      </c>
      <c r="DN2333" s="0" t="s">
        <v>155</v>
      </c>
      <c r="DR2333" s="0" t="s">
        <v>155</v>
      </c>
      <c r="DS2333" s="0" t="s">
        <v>145</v>
      </c>
      <c r="DU2333" s="0" t="s">
        <v>155</v>
      </c>
      <c r="DW2333" s="0" t="s">
        <v>145</v>
      </c>
      <c r="DX2333" s="0" t="s">
        <v>155</v>
      </c>
      <c r="EA2333" s="0" t="s">
        <v>155</v>
      </c>
      <c r="ED2333" s="0" t="s">
        <v>145</v>
      </c>
      <c r="EF2333" s="0" t="s">
        <v>155</v>
      </c>
      <c r="EH2333" s="0" t="s">
        <v>145</v>
      </c>
    </row>
    <row r="2334" customFormat="false" ht="15" hidden="false" customHeight="false" outlineLevel="0" collapsed="false">
      <c r="A2334" s="0" t="s">
        <v>10101</v>
      </c>
      <c r="B2334" s="0" t="n">
        <v>78</v>
      </c>
      <c r="C2334" s="0" t="n">
        <v>184521</v>
      </c>
      <c r="D2334" s="0" t="s">
        <v>626</v>
      </c>
      <c r="E2334" s="0" t="s">
        <v>3003</v>
      </c>
      <c r="F2334" s="0" t="str">
        <f aca="false">CONCATENATE(D2334," ",LEFT(H2334,4),"T=",AU2334,"D=",AV2334,"R=",AW2334,"M=",AX2334,"L=",AY2334,"B=",AZ2334)</f>
        <v>SPRINGER T=14D=3R=0M=1L=3B=0</v>
      </c>
      <c r="G2334" s="0" t="s">
        <v>159</v>
      </c>
      <c r="I2334" s="0" t="s">
        <v>10102</v>
      </c>
      <c r="J2334" s="0" t="s">
        <v>5901</v>
      </c>
      <c r="K2334" s="0" t="s">
        <v>144</v>
      </c>
      <c r="L2334" s="0" t="s">
        <v>145</v>
      </c>
      <c r="M2334" s="0" t="s">
        <v>10103</v>
      </c>
      <c r="N2334" s="0" t="str">
        <f aca="false">RIGHT(M2334,LEN(M2334)-FIND(" ",M2334))</f>
        <v>GENESEE AVE NE</v>
      </c>
      <c r="P2334" s="0" t="s">
        <v>147</v>
      </c>
      <c r="Q2334" s="0" t="s">
        <v>148</v>
      </c>
      <c r="R2334" s="0" t="n">
        <v>44483</v>
      </c>
      <c r="AD2334" s="0" t="s">
        <v>149</v>
      </c>
      <c r="AE2334" s="0" t="s">
        <v>150</v>
      </c>
      <c r="AF2334" s="0" t="s">
        <v>151</v>
      </c>
      <c r="AH2334" s="0" t="n">
        <v>14</v>
      </c>
      <c r="AI2334" s="0" t="n">
        <v>11</v>
      </c>
      <c r="AN2334" s="0" t="s">
        <v>147</v>
      </c>
      <c r="AO2334" s="0" t="s">
        <v>8430</v>
      </c>
      <c r="AP2334" s="0" t="s">
        <v>8431</v>
      </c>
      <c r="AQ2334" s="0" t="n">
        <v>9</v>
      </c>
      <c r="AR2334" s="0" t="n">
        <v>64</v>
      </c>
      <c r="AS2334" s="0" t="n">
        <v>32</v>
      </c>
      <c r="AU2334" s="0" t="n">
        <f aca="false">COUNTA($BA$2334:$EH$2334)</f>
        <v>14</v>
      </c>
      <c r="AV2334" s="0" t="n">
        <f aca="false">COUNTIF($BA$2334:$EH$2334,"D")</f>
        <v>3</v>
      </c>
      <c r="AW2334" s="0" t="n">
        <f aca="false">COUNTIF($BA$2334:$EH$2334,"R")</f>
        <v>0</v>
      </c>
      <c r="AX2334" s="0" t="n">
        <f aca="false"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>1</v>
      </c>
      <c r="AY2334" s="0" t="n">
        <f aca="false"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>3</v>
      </c>
      <c r="AZ2334" s="0" t="n">
        <f aca="false">IF(EH2334&lt;&gt;"",1,0)</f>
        <v>0</v>
      </c>
      <c r="BB2334" s="0" t="s">
        <v>154</v>
      </c>
      <c r="BD2334" s="0" t="s">
        <v>155</v>
      </c>
      <c r="BH2334" s="0" t="s">
        <v>155</v>
      </c>
      <c r="CP2334" s="0" t="s">
        <v>155</v>
      </c>
      <c r="DC2334" s="0" t="s">
        <v>155</v>
      </c>
      <c r="DG2334" s="0" t="s">
        <v>145</v>
      </c>
      <c r="DI2334" s="0" t="s">
        <v>155</v>
      </c>
      <c r="DM2334" s="0" t="s">
        <v>145</v>
      </c>
      <c r="DN2334" s="0" t="s">
        <v>155</v>
      </c>
      <c r="DU2334" s="0" t="s">
        <v>155</v>
      </c>
      <c r="DW2334" s="0" t="s">
        <v>145</v>
      </c>
      <c r="DX2334" s="0" t="s">
        <v>155</v>
      </c>
      <c r="EA2334" s="0" t="s">
        <v>155</v>
      </c>
      <c r="EF2334" s="0" t="s">
        <v>155</v>
      </c>
    </row>
    <row r="2335" customFormat="false" ht="15" hidden="false" customHeight="false" outlineLevel="0" collapsed="false">
      <c r="A2335" s="0" t="s">
        <v>10104</v>
      </c>
      <c r="B2335" s="0" t="n">
        <v>78</v>
      </c>
      <c r="C2335" s="0" t="n">
        <v>366889</v>
      </c>
      <c r="D2335" s="0" t="s">
        <v>10007</v>
      </c>
      <c r="E2335" s="0" t="s">
        <v>754</v>
      </c>
      <c r="F2335" s="0" t="str">
        <f aca="false">CONCATENATE(D2335," ",LEFT(H2335,4),"T=",AU2335,"D=",AV2335,"R=",AW2335,"M=",AX2335,"L=",AY2335,"B=",AZ2335)</f>
        <v>PENNEY T=8D=0R=0M=0L=0B=0</v>
      </c>
      <c r="G2335" s="0" t="s">
        <v>482</v>
      </c>
      <c r="I2335" s="0" t="s">
        <v>4569</v>
      </c>
      <c r="J2335" s="0" t="s">
        <v>10105</v>
      </c>
      <c r="K2335" s="0" t="s">
        <v>144</v>
      </c>
      <c r="M2335" s="0" t="s">
        <v>10010</v>
      </c>
      <c r="N2335" s="0" t="str">
        <f aca="false">RIGHT(M2335,LEN(M2335)-FIND(" ",M2335))</f>
        <v>GENESEE AVE NE</v>
      </c>
      <c r="P2335" s="0" t="s">
        <v>147</v>
      </c>
      <c r="Q2335" s="0" t="s">
        <v>148</v>
      </c>
      <c r="R2335" s="0" t="n">
        <v>44483</v>
      </c>
      <c r="AD2335" s="0" t="s">
        <v>149</v>
      </c>
      <c r="AE2335" s="0" t="s">
        <v>150</v>
      </c>
      <c r="AF2335" s="0" t="s">
        <v>151</v>
      </c>
      <c r="AH2335" s="0" t="n">
        <v>14</v>
      </c>
      <c r="AI2335" s="0" t="n">
        <v>11</v>
      </c>
      <c r="AN2335" s="0" t="s">
        <v>147</v>
      </c>
      <c r="AO2335" s="0" t="s">
        <v>8430</v>
      </c>
      <c r="AP2335" s="0" t="s">
        <v>8431</v>
      </c>
      <c r="AQ2335" s="0" t="n">
        <v>9</v>
      </c>
      <c r="AR2335" s="0" t="n">
        <v>64</v>
      </c>
      <c r="AS2335" s="0" t="n">
        <v>32</v>
      </c>
      <c r="AU2335" s="0" t="n">
        <f aca="false">COUNTA($BA$2335:$EH$2335)</f>
        <v>8</v>
      </c>
      <c r="AV2335" s="0" t="n">
        <f aca="false">COUNTIF($BA$2335:$EH$2335,"D")</f>
        <v>0</v>
      </c>
      <c r="AW2335" s="0" t="n">
        <f aca="false">COUNTIF($BA$2335:$EH$2335,"R")</f>
        <v>0</v>
      </c>
      <c r="AX2335" s="0" t="n">
        <f aca="false"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>0</v>
      </c>
      <c r="AY2335" s="0" t="n">
        <f aca="false"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>0</v>
      </c>
      <c r="AZ2335" s="0" t="n">
        <f aca="false">IF(EH2335&lt;&gt;"",1,0)</f>
        <v>0</v>
      </c>
      <c r="BB2335" s="0" t="s">
        <v>154</v>
      </c>
      <c r="CN2335" s="0" t="s">
        <v>155</v>
      </c>
      <c r="CP2335" s="0" t="s">
        <v>155</v>
      </c>
      <c r="DC2335" s="0" t="s">
        <v>155</v>
      </c>
      <c r="DI2335" s="0" t="s">
        <v>155</v>
      </c>
      <c r="DN2335" s="0" t="s">
        <v>155</v>
      </c>
      <c r="EA2335" s="0" t="s">
        <v>155</v>
      </c>
      <c r="EF2335" s="0" t="s">
        <v>155</v>
      </c>
    </row>
    <row r="2336" customFormat="false" ht="15" hidden="false" customHeight="false" outlineLevel="0" collapsed="false">
      <c r="A2336" s="0" t="s">
        <v>10106</v>
      </c>
      <c r="B2336" s="0" t="n">
        <v>78</v>
      </c>
      <c r="C2336" s="0" t="n">
        <v>367742</v>
      </c>
      <c r="D2336" s="0" t="s">
        <v>10107</v>
      </c>
      <c r="E2336" s="0" t="s">
        <v>1976</v>
      </c>
      <c r="F2336" s="0" t="str">
        <f aca="false">CONCATENATE(D2336," ",LEFT(H2336,4),"T=",AU2336,"D=",AV2336,"R=",AW2336,"M=",AX2336,"L=",AY2336,"B=",AZ2336)</f>
        <v>ALBERINI T=1D=0R=0M=0L=0B=0</v>
      </c>
      <c r="G2336" s="0" t="s">
        <v>337</v>
      </c>
      <c r="I2336" s="0" t="s">
        <v>817</v>
      </c>
      <c r="J2336" s="0" t="s">
        <v>10108</v>
      </c>
      <c r="K2336" s="0" t="s">
        <v>169</v>
      </c>
      <c r="M2336" s="0" t="s">
        <v>10109</v>
      </c>
      <c r="N2336" s="0" t="str">
        <f aca="false">RIGHT(M2336,LEN(M2336)-FIND(" ",M2336))</f>
        <v>BEECHWOOD ST NE</v>
      </c>
      <c r="P2336" s="0" t="s">
        <v>147</v>
      </c>
      <c r="Q2336" s="0" t="s">
        <v>148</v>
      </c>
      <c r="R2336" s="0" t="n">
        <v>44483</v>
      </c>
      <c r="AD2336" s="0" t="s">
        <v>149</v>
      </c>
      <c r="AE2336" s="0" t="s">
        <v>150</v>
      </c>
      <c r="AF2336" s="0" t="s">
        <v>151</v>
      </c>
      <c r="AH2336" s="0" t="n">
        <v>14</v>
      </c>
      <c r="AI2336" s="0" t="n">
        <v>11</v>
      </c>
      <c r="AN2336" s="0" t="s">
        <v>147</v>
      </c>
      <c r="AO2336" s="0" t="s">
        <v>8430</v>
      </c>
      <c r="AP2336" s="0" t="s">
        <v>8431</v>
      </c>
      <c r="AQ2336" s="0" t="n">
        <v>9</v>
      </c>
      <c r="AR2336" s="0" t="n">
        <v>64</v>
      </c>
      <c r="AS2336" s="0" t="n">
        <v>32</v>
      </c>
      <c r="AU2336" s="0" t="n">
        <f aca="false">COUNTA($BA$2336:$EH$2336)</f>
        <v>1</v>
      </c>
      <c r="AV2336" s="0" t="n">
        <f aca="false">COUNTIF($BA$2336:$EH$2336,"D")</f>
        <v>0</v>
      </c>
      <c r="AW2336" s="0" t="n">
        <f aca="false">COUNTIF($BA$2336:$EH$2336,"R")</f>
        <v>0</v>
      </c>
      <c r="AX2336" s="0" t="n">
        <f aca="false"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>0</v>
      </c>
      <c r="AY2336" s="0" t="n">
        <f aca="false"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>0</v>
      </c>
      <c r="AZ2336" s="0" t="n">
        <f aca="false">IF(EH2336&lt;&gt;"",1,0)</f>
        <v>0</v>
      </c>
      <c r="BB2336" s="0" t="s">
        <v>154</v>
      </c>
    </row>
    <row r="2337" customFormat="false" ht="15" hidden="false" customHeight="false" outlineLevel="0" collapsed="false">
      <c r="A2337" s="0" t="s">
        <v>10110</v>
      </c>
      <c r="B2337" s="0" t="n">
        <v>78</v>
      </c>
      <c r="C2337" s="0" t="n">
        <v>378222</v>
      </c>
      <c r="D2337" s="0" t="s">
        <v>716</v>
      </c>
      <c r="E2337" s="0" t="s">
        <v>187</v>
      </c>
      <c r="F2337" s="0" t="str">
        <f aca="false">CONCATENATE(D2337," ",LEFT(H2337,4),"T=",AU2337,"D=",AV2337,"R=",AW2337,"M=",AX2337,"L=",AY2337,"B=",AZ2337)</f>
        <v>MILLER T=9D=1R=0M=0L=0B=0</v>
      </c>
      <c r="G2337" s="0" t="s">
        <v>159</v>
      </c>
      <c r="I2337" s="0" t="s">
        <v>10111</v>
      </c>
      <c r="J2337" s="0" t="s">
        <v>10112</v>
      </c>
      <c r="K2337" s="0" t="s">
        <v>144</v>
      </c>
      <c r="M2337" s="0" t="s">
        <v>10113</v>
      </c>
      <c r="N2337" s="0" t="str">
        <f aca="false">RIGHT(M2337,LEN(M2337)-FIND(" ",M2337))</f>
        <v>HOLLYWOOD ST NE</v>
      </c>
      <c r="P2337" s="0" t="s">
        <v>147</v>
      </c>
      <c r="Q2337" s="0" t="s">
        <v>148</v>
      </c>
      <c r="R2337" s="0" t="n">
        <v>44483</v>
      </c>
      <c r="AD2337" s="0" t="s">
        <v>149</v>
      </c>
      <c r="AE2337" s="0" t="s">
        <v>150</v>
      </c>
      <c r="AF2337" s="0" t="s">
        <v>151</v>
      </c>
      <c r="AH2337" s="0" t="n">
        <v>14</v>
      </c>
      <c r="AI2337" s="0" t="n">
        <v>11</v>
      </c>
      <c r="AN2337" s="0" t="s">
        <v>147</v>
      </c>
      <c r="AO2337" s="0" t="s">
        <v>8430</v>
      </c>
      <c r="AP2337" s="0" t="s">
        <v>8431</v>
      </c>
      <c r="AQ2337" s="0" t="n">
        <v>9</v>
      </c>
      <c r="AR2337" s="0" t="n">
        <v>64</v>
      </c>
      <c r="AS2337" s="0" t="n">
        <v>32</v>
      </c>
      <c r="AU2337" s="0" t="n">
        <f aca="false">COUNTA($BA$2337:$EH$2337)</f>
        <v>9</v>
      </c>
      <c r="AV2337" s="0" t="n">
        <f aca="false">COUNTIF($BA$2337:$EH$2337,"D")</f>
        <v>1</v>
      </c>
      <c r="AW2337" s="0" t="n">
        <f aca="false">COUNTIF($BA$2337:$EH$2337,"R")</f>
        <v>0</v>
      </c>
      <c r="AX2337" s="0" t="n">
        <f aca="false"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>0</v>
      </c>
      <c r="AY2337" s="0" t="n">
        <f aca="false"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>0</v>
      </c>
      <c r="AZ2337" s="0" t="n">
        <f aca="false">IF(EH2337&lt;&gt;"",1,0)</f>
        <v>0</v>
      </c>
      <c r="BB2337" s="0" t="s">
        <v>154</v>
      </c>
      <c r="CP2337" s="0" t="s">
        <v>155</v>
      </c>
      <c r="CQ2337" s="0" t="s">
        <v>155</v>
      </c>
      <c r="CY2337" s="0" t="s">
        <v>155</v>
      </c>
      <c r="CZ2337" s="0" t="s">
        <v>145</v>
      </c>
      <c r="DC2337" s="0" t="s">
        <v>155</v>
      </c>
      <c r="DI2337" s="0" t="s">
        <v>155</v>
      </c>
      <c r="DN2337" s="0" t="s">
        <v>155</v>
      </c>
      <c r="EF2337" s="0" t="s">
        <v>155</v>
      </c>
    </row>
    <row r="2338" customFormat="false" ht="15" hidden="false" customHeight="false" outlineLevel="0" collapsed="false">
      <c r="A2338" s="0" t="s">
        <v>10114</v>
      </c>
      <c r="B2338" s="0" t="n">
        <v>78</v>
      </c>
      <c r="C2338" s="0" t="n">
        <v>7264</v>
      </c>
      <c r="D2338" s="0" t="s">
        <v>10115</v>
      </c>
      <c r="E2338" s="0" t="s">
        <v>10116</v>
      </c>
      <c r="F2338" s="0" t="str">
        <f aca="false">CONCATENATE(D2338," ",LEFT(H2338,4),"T=",AU2338,"D=",AV2338,"R=",AW2338,"M=",AX2338,"L=",AY2338,"B=",AZ2338)</f>
        <v>STRAITIFF T=35D=1R=3M=0L=2B=0</v>
      </c>
      <c r="I2338" s="0" t="s">
        <v>10117</v>
      </c>
      <c r="J2338" s="0" t="s">
        <v>1708</v>
      </c>
      <c r="K2338" s="0" t="s">
        <v>144</v>
      </c>
      <c r="L2338" s="0" t="s">
        <v>141</v>
      </c>
      <c r="M2338" s="0" t="s">
        <v>10014</v>
      </c>
      <c r="N2338" s="0" t="str">
        <f aca="false">RIGHT(M2338,LEN(M2338)-FIND(" ",M2338))</f>
        <v>HOLLYWOOD ST NE</v>
      </c>
      <c r="P2338" s="0" t="s">
        <v>147</v>
      </c>
      <c r="Q2338" s="0" t="s">
        <v>148</v>
      </c>
      <c r="R2338" s="0" t="n">
        <v>44483</v>
      </c>
      <c r="AD2338" s="0" t="s">
        <v>149</v>
      </c>
      <c r="AE2338" s="0" t="s">
        <v>150</v>
      </c>
      <c r="AF2338" s="0" t="s">
        <v>151</v>
      </c>
      <c r="AH2338" s="0" t="n">
        <v>14</v>
      </c>
      <c r="AI2338" s="0" t="n">
        <v>11</v>
      </c>
      <c r="AN2338" s="0" t="s">
        <v>147</v>
      </c>
      <c r="AO2338" s="0" t="s">
        <v>8430</v>
      </c>
      <c r="AP2338" s="0" t="s">
        <v>8431</v>
      </c>
      <c r="AQ2338" s="0" t="n">
        <v>9</v>
      </c>
      <c r="AR2338" s="0" t="n">
        <v>64</v>
      </c>
      <c r="AS2338" s="0" t="n">
        <v>32</v>
      </c>
      <c r="AU2338" s="0" t="n">
        <f aca="false">COUNTA($BA$2338:$EH$2338)</f>
        <v>35</v>
      </c>
      <c r="AV2338" s="0" t="n">
        <f aca="false">COUNTIF($BA$2338:$EH$2338,"D")</f>
        <v>1</v>
      </c>
      <c r="AW2338" s="0" t="n">
        <f aca="false">COUNTIF($BA$2338:$EH$2338,"R")</f>
        <v>3</v>
      </c>
      <c r="AX2338" s="0" t="n">
        <f aca="false"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>0</v>
      </c>
      <c r="AY2338" s="0" t="n">
        <f aca="false"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>2</v>
      </c>
      <c r="AZ2338" s="0" t="n">
        <f aca="false">IF(EH2338&lt;&gt;"",1,0)</f>
        <v>0</v>
      </c>
      <c r="BB2338" s="0" t="s">
        <v>154</v>
      </c>
      <c r="BC2338" s="0" t="s">
        <v>155</v>
      </c>
      <c r="BD2338" s="0" t="s">
        <v>155</v>
      </c>
      <c r="BE2338" s="0" t="s">
        <v>155</v>
      </c>
      <c r="BF2338" s="0" t="s">
        <v>155</v>
      </c>
      <c r="BG2338" s="0" t="s">
        <v>155</v>
      </c>
      <c r="BH2338" s="0" t="s">
        <v>155</v>
      </c>
      <c r="BJ2338" s="0" t="s">
        <v>155</v>
      </c>
      <c r="BK2338" s="0" t="s">
        <v>155</v>
      </c>
      <c r="BL2338" s="0" t="s">
        <v>155</v>
      </c>
      <c r="BP2338" s="0" t="s">
        <v>155</v>
      </c>
      <c r="BR2338" s="0" t="s">
        <v>155</v>
      </c>
      <c r="BS2338" s="0" t="s">
        <v>155</v>
      </c>
      <c r="BV2338" s="0" t="s">
        <v>155</v>
      </c>
      <c r="BY2338" s="0" t="s">
        <v>145</v>
      </c>
      <c r="CA2338" s="0" t="s">
        <v>155</v>
      </c>
      <c r="CG2338" s="0" t="s">
        <v>155</v>
      </c>
      <c r="CK2338" s="0" t="s">
        <v>155</v>
      </c>
      <c r="CO2338" s="0" t="s">
        <v>141</v>
      </c>
      <c r="CP2338" s="0" t="s">
        <v>155</v>
      </c>
      <c r="CT2338" s="0" t="s">
        <v>155</v>
      </c>
      <c r="CV2338" s="0" t="s">
        <v>155</v>
      </c>
      <c r="CY2338" s="0" t="s">
        <v>155</v>
      </c>
      <c r="CZ2338" s="0" t="s">
        <v>141</v>
      </c>
      <c r="DC2338" s="0" t="s">
        <v>155</v>
      </c>
      <c r="DF2338" s="0" t="s">
        <v>155</v>
      </c>
      <c r="DI2338" s="0" t="s">
        <v>155</v>
      </c>
      <c r="DL2338" s="0" t="s">
        <v>155</v>
      </c>
      <c r="DN2338" s="0" t="s">
        <v>155</v>
      </c>
      <c r="DR2338" s="0" t="s">
        <v>155</v>
      </c>
      <c r="DS2338" s="0" t="s">
        <v>141</v>
      </c>
      <c r="DU2338" s="0" t="s">
        <v>155</v>
      </c>
      <c r="DX2338" s="0" t="s">
        <v>155</v>
      </c>
      <c r="EA2338" s="0" t="s">
        <v>155</v>
      </c>
      <c r="EF2338" s="0" t="s">
        <v>155</v>
      </c>
    </row>
    <row r="2339" customFormat="false" ht="15" hidden="false" customHeight="false" outlineLevel="0" collapsed="false">
      <c r="A2339" s="0" t="s">
        <v>10118</v>
      </c>
      <c r="B2339" s="0" t="n">
        <v>78</v>
      </c>
      <c r="C2339" s="0" t="n">
        <v>154888</v>
      </c>
      <c r="D2339" s="0" t="s">
        <v>1507</v>
      </c>
      <c r="E2339" s="0" t="s">
        <v>760</v>
      </c>
      <c r="F2339" s="0" t="str">
        <f aca="false">CONCATENATE(D2339," ",LEFT(H2339,4),"T=",AU2339,"D=",AV2339,"R=",AW2339,"M=",AX2339,"L=",AY2339,"B=",AZ2339)</f>
        <v>BROWN T=47D=14R=0M=6L=6B=1</v>
      </c>
      <c r="I2339" s="0" t="s">
        <v>10119</v>
      </c>
      <c r="J2339" s="0" t="s">
        <v>1299</v>
      </c>
      <c r="K2339" s="0" t="s">
        <v>144</v>
      </c>
      <c r="L2339" s="0" t="s">
        <v>145</v>
      </c>
      <c r="M2339" s="0" t="s">
        <v>10120</v>
      </c>
      <c r="N2339" s="0" t="str">
        <f aca="false">RIGHT(M2339,LEN(M2339)-FIND(" ",M2339))</f>
        <v>HOLLYWOOD ST NE</v>
      </c>
      <c r="P2339" s="0" t="s">
        <v>147</v>
      </c>
      <c r="Q2339" s="0" t="s">
        <v>148</v>
      </c>
      <c r="R2339" s="0" t="n">
        <v>44483</v>
      </c>
      <c r="AD2339" s="0" t="s">
        <v>149</v>
      </c>
      <c r="AE2339" s="0" t="s">
        <v>150</v>
      </c>
      <c r="AF2339" s="0" t="s">
        <v>151</v>
      </c>
      <c r="AH2339" s="0" t="n">
        <v>14</v>
      </c>
      <c r="AI2339" s="0" t="n">
        <v>11</v>
      </c>
      <c r="AN2339" s="0" t="s">
        <v>147</v>
      </c>
      <c r="AO2339" s="0" t="s">
        <v>8430</v>
      </c>
      <c r="AP2339" s="0" t="s">
        <v>8431</v>
      </c>
      <c r="AQ2339" s="0" t="n">
        <v>9</v>
      </c>
      <c r="AR2339" s="0" t="n">
        <v>64</v>
      </c>
      <c r="AS2339" s="0" t="n">
        <v>32</v>
      </c>
      <c r="AU2339" s="0" t="n">
        <f aca="false">COUNTA($BA$2339:$EH$2339)</f>
        <v>47</v>
      </c>
      <c r="AV2339" s="0" t="n">
        <f aca="false">COUNTIF($BA$2339:$EH$2339,"D")</f>
        <v>14</v>
      </c>
      <c r="AW2339" s="0" t="n">
        <f aca="false">COUNTIF($BA$2339:$EH$2339,"R")</f>
        <v>0</v>
      </c>
      <c r="AX2339" s="0" t="n">
        <f aca="false"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>6</v>
      </c>
      <c r="AY2339" s="0" t="n">
        <f aca="false"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>6</v>
      </c>
      <c r="AZ2339" s="0" t="n">
        <f aca="false">IF(EH2339&lt;&gt;"",1,0)</f>
        <v>1</v>
      </c>
      <c r="BB2339" s="0" t="s">
        <v>154</v>
      </c>
      <c r="BC2339" s="0" t="s">
        <v>155</v>
      </c>
      <c r="BD2339" s="0" t="s">
        <v>155</v>
      </c>
      <c r="BE2339" s="0" t="s">
        <v>155</v>
      </c>
      <c r="BF2339" s="0" t="s">
        <v>155</v>
      </c>
      <c r="BG2339" s="0" t="s">
        <v>155</v>
      </c>
      <c r="BH2339" s="0" t="s">
        <v>155</v>
      </c>
      <c r="BI2339" s="0" t="s">
        <v>155</v>
      </c>
      <c r="BJ2339" s="0" t="s">
        <v>155</v>
      </c>
      <c r="BK2339" s="0" t="s">
        <v>155</v>
      </c>
      <c r="BL2339" s="0" t="s">
        <v>155</v>
      </c>
      <c r="BP2339" s="0" t="s">
        <v>155</v>
      </c>
      <c r="BR2339" s="0" t="s">
        <v>155</v>
      </c>
      <c r="BS2339" s="0" t="s">
        <v>155</v>
      </c>
      <c r="BV2339" s="0" t="s">
        <v>155</v>
      </c>
      <c r="BY2339" s="0" t="s">
        <v>145</v>
      </c>
      <c r="CA2339" s="0" t="s">
        <v>155</v>
      </c>
      <c r="CC2339" s="0" t="s">
        <v>145</v>
      </c>
      <c r="CG2339" s="0" t="s">
        <v>155</v>
      </c>
      <c r="CH2339" s="0" t="s">
        <v>145</v>
      </c>
      <c r="CK2339" s="0" t="s">
        <v>155</v>
      </c>
      <c r="CL2339" s="0" t="s">
        <v>145</v>
      </c>
      <c r="CN2339" s="0" t="s">
        <v>155</v>
      </c>
      <c r="CO2339" s="0" t="s">
        <v>145</v>
      </c>
      <c r="CP2339" s="0" t="s">
        <v>155</v>
      </c>
      <c r="CT2339" s="0" t="s">
        <v>155</v>
      </c>
      <c r="CU2339" s="0" t="s">
        <v>145</v>
      </c>
      <c r="CV2339" s="0" t="s">
        <v>155</v>
      </c>
      <c r="CW2339" s="0" t="s">
        <v>145</v>
      </c>
      <c r="CY2339" s="0" t="s">
        <v>155</v>
      </c>
      <c r="CZ2339" s="0" t="s">
        <v>145</v>
      </c>
      <c r="DC2339" s="0" t="s">
        <v>155</v>
      </c>
      <c r="DF2339" s="0" t="s">
        <v>155</v>
      </c>
      <c r="DG2339" s="0" t="s">
        <v>145</v>
      </c>
      <c r="DI2339" s="0" t="s">
        <v>155</v>
      </c>
      <c r="DJ2339" s="0" t="s">
        <v>145</v>
      </c>
      <c r="DL2339" s="0" t="s">
        <v>155</v>
      </c>
      <c r="DN2339" s="0" t="s">
        <v>155</v>
      </c>
      <c r="DR2339" s="0" t="s">
        <v>155</v>
      </c>
      <c r="DT2339" s="0" t="s">
        <v>145</v>
      </c>
      <c r="DU2339" s="0" t="s">
        <v>155</v>
      </c>
      <c r="DW2339" s="0" t="s">
        <v>145</v>
      </c>
      <c r="DX2339" s="0" t="s">
        <v>155</v>
      </c>
      <c r="EA2339" s="0" t="s">
        <v>155</v>
      </c>
      <c r="ED2339" s="0" t="s">
        <v>145</v>
      </c>
      <c r="EF2339" s="0" t="s">
        <v>155</v>
      </c>
      <c r="EH2339" s="0" t="s">
        <v>145</v>
      </c>
    </row>
    <row r="2340" customFormat="false" ht="15" hidden="false" customHeight="false" outlineLevel="0" collapsed="false">
      <c r="A2340" s="0" t="s">
        <v>10121</v>
      </c>
      <c r="B2340" s="0" t="n">
        <v>78</v>
      </c>
      <c r="C2340" s="0" t="n">
        <v>263372</v>
      </c>
      <c r="D2340" s="0" t="s">
        <v>10122</v>
      </c>
      <c r="E2340" s="0" t="s">
        <v>10123</v>
      </c>
      <c r="F2340" s="0" t="str">
        <f aca="false">CONCATENATE(D2340," ",LEFT(H2340,4),"T=",AU2340,"D=",AV2340,"R=",AW2340,"M=",AX2340,"L=",AY2340,"B=",AZ2340)</f>
        <v>SEKULA T=47D=14R=0M=6L=6B=1</v>
      </c>
      <c r="G2340" s="0" t="s">
        <v>159</v>
      </c>
      <c r="I2340" s="0" t="s">
        <v>10124</v>
      </c>
      <c r="J2340" s="0" t="s">
        <v>10125</v>
      </c>
      <c r="K2340" s="0" t="s">
        <v>144</v>
      </c>
      <c r="L2340" s="0" t="s">
        <v>145</v>
      </c>
      <c r="M2340" s="0" t="s">
        <v>10126</v>
      </c>
      <c r="N2340" s="0" t="str">
        <f aca="false">RIGHT(M2340,LEN(M2340)-FIND(" ",M2340))</f>
        <v>HOLLYWOOD ST NE</v>
      </c>
      <c r="P2340" s="0" t="s">
        <v>147</v>
      </c>
      <c r="Q2340" s="0" t="s">
        <v>148</v>
      </c>
      <c r="R2340" s="0" t="n">
        <v>44483</v>
      </c>
      <c r="AD2340" s="0" t="s">
        <v>149</v>
      </c>
      <c r="AE2340" s="0" t="s">
        <v>150</v>
      </c>
      <c r="AF2340" s="0" t="s">
        <v>151</v>
      </c>
      <c r="AH2340" s="0" t="n">
        <v>14</v>
      </c>
      <c r="AI2340" s="0" t="n">
        <v>11</v>
      </c>
      <c r="AN2340" s="0" t="s">
        <v>147</v>
      </c>
      <c r="AO2340" s="0" t="s">
        <v>8430</v>
      </c>
      <c r="AP2340" s="0" t="s">
        <v>8431</v>
      </c>
      <c r="AQ2340" s="0" t="n">
        <v>9</v>
      </c>
      <c r="AR2340" s="0" t="n">
        <v>64</v>
      </c>
      <c r="AS2340" s="0" t="n">
        <v>32</v>
      </c>
      <c r="AU2340" s="0" t="n">
        <f aca="false">COUNTA($BA$2340:$EH$2340)</f>
        <v>47</v>
      </c>
      <c r="AV2340" s="0" t="n">
        <f aca="false">COUNTIF($BA$2340:$EH$2340,"D")</f>
        <v>14</v>
      </c>
      <c r="AW2340" s="0" t="n">
        <f aca="false">COUNTIF($BA$2340:$EH$2340,"R")</f>
        <v>0</v>
      </c>
      <c r="AX2340" s="0" t="n">
        <f aca="false"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>6</v>
      </c>
      <c r="AY2340" s="0" t="n">
        <f aca="false"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>6</v>
      </c>
      <c r="AZ2340" s="0" t="n">
        <f aca="false">IF(EH2340&lt;&gt;"",1,0)</f>
        <v>1</v>
      </c>
      <c r="BB2340" s="0" t="s">
        <v>154</v>
      </c>
      <c r="BC2340" s="0" t="s">
        <v>155</v>
      </c>
      <c r="BD2340" s="0" t="s">
        <v>155</v>
      </c>
      <c r="BE2340" s="0" t="s">
        <v>155</v>
      </c>
      <c r="BF2340" s="0" t="s">
        <v>155</v>
      </c>
      <c r="BG2340" s="0" t="s">
        <v>155</v>
      </c>
      <c r="BH2340" s="0" t="s">
        <v>155</v>
      </c>
      <c r="BI2340" s="0" t="s">
        <v>155</v>
      </c>
      <c r="BJ2340" s="0" t="s">
        <v>155</v>
      </c>
      <c r="BK2340" s="0" t="s">
        <v>155</v>
      </c>
      <c r="BL2340" s="0" t="s">
        <v>155</v>
      </c>
      <c r="BP2340" s="0" t="s">
        <v>155</v>
      </c>
      <c r="BR2340" s="0" t="s">
        <v>155</v>
      </c>
      <c r="BS2340" s="0" t="s">
        <v>155</v>
      </c>
      <c r="BV2340" s="0" t="s">
        <v>155</v>
      </c>
      <c r="BY2340" s="0" t="s">
        <v>145</v>
      </c>
      <c r="CA2340" s="0" t="s">
        <v>155</v>
      </c>
      <c r="CC2340" s="0" t="s">
        <v>145</v>
      </c>
      <c r="CG2340" s="0" t="s">
        <v>155</v>
      </c>
      <c r="CH2340" s="0" t="s">
        <v>145</v>
      </c>
      <c r="CK2340" s="0" t="s">
        <v>155</v>
      </c>
      <c r="CL2340" s="0" t="s">
        <v>145</v>
      </c>
      <c r="CN2340" s="0" t="s">
        <v>155</v>
      </c>
      <c r="CO2340" s="0" t="s">
        <v>145</v>
      </c>
      <c r="CP2340" s="0" t="s">
        <v>155</v>
      </c>
      <c r="CQ2340" s="0" t="s">
        <v>145</v>
      </c>
      <c r="CT2340" s="0" t="s">
        <v>155</v>
      </c>
      <c r="CU2340" s="0" t="s">
        <v>145</v>
      </c>
      <c r="CV2340" s="0" t="s">
        <v>155</v>
      </c>
      <c r="CW2340" s="0" t="s">
        <v>145</v>
      </c>
      <c r="CY2340" s="0" t="s">
        <v>155</v>
      </c>
      <c r="CZ2340" s="0" t="s">
        <v>145</v>
      </c>
      <c r="DC2340" s="0" t="s">
        <v>155</v>
      </c>
      <c r="DF2340" s="0" t="s">
        <v>155</v>
      </c>
      <c r="DI2340" s="0" t="s">
        <v>155</v>
      </c>
      <c r="DL2340" s="0" t="s">
        <v>155</v>
      </c>
      <c r="DM2340" s="0" t="s">
        <v>145</v>
      </c>
      <c r="DN2340" s="0" t="s">
        <v>155</v>
      </c>
      <c r="DR2340" s="0" t="s">
        <v>155</v>
      </c>
      <c r="DS2340" s="0" t="s">
        <v>145</v>
      </c>
      <c r="DU2340" s="0" t="s">
        <v>155</v>
      </c>
      <c r="DW2340" s="0" t="s">
        <v>145</v>
      </c>
      <c r="DX2340" s="0" t="s">
        <v>155</v>
      </c>
      <c r="EA2340" s="0" t="s">
        <v>155</v>
      </c>
      <c r="ED2340" s="0" t="s">
        <v>145</v>
      </c>
      <c r="EF2340" s="0" t="s">
        <v>155</v>
      </c>
      <c r="EH2340" s="0" t="s">
        <v>145</v>
      </c>
    </row>
    <row r="2341" customFormat="false" ht="15" hidden="false" customHeight="false" outlineLevel="0" collapsed="false">
      <c r="A2341" s="0" t="s">
        <v>10127</v>
      </c>
      <c r="B2341" s="0" t="n">
        <v>78</v>
      </c>
      <c r="C2341" s="0" t="n">
        <v>86354</v>
      </c>
      <c r="D2341" s="0" t="s">
        <v>10128</v>
      </c>
      <c r="E2341" s="0" t="s">
        <v>1009</v>
      </c>
      <c r="F2341" s="0" t="str">
        <f aca="false">CONCATENATE(D2341," ",LEFT(H2341,4),"T=",AU2341,"D=",AV2341,"R=",AW2341,"M=",AX2341,"L=",AY2341,"B=",AZ2341)</f>
        <v>MCGUIRE T=8D=0R=0M=0L=0B=0</v>
      </c>
      <c r="G2341" s="0" t="s">
        <v>337</v>
      </c>
      <c r="I2341" s="0" t="s">
        <v>10129</v>
      </c>
      <c r="J2341" s="0" t="s">
        <v>10130</v>
      </c>
      <c r="K2341" s="0" t="s">
        <v>144</v>
      </c>
      <c r="M2341" s="0" t="s">
        <v>10131</v>
      </c>
      <c r="N2341" s="0" t="str">
        <f aca="false">RIGHT(M2341,LEN(M2341)-FIND(" ",M2341))</f>
        <v>HOLLYWOOD ST NE</v>
      </c>
      <c r="P2341" s="0" t="s">
        <v>147</v>
      </c>
      <c r="Q2341" s="0" t="s">
        <v>148</v>
      </c>
      <c r="R2341" s="0" t="n">
        <v>44483</v>
      </c>
      <c r="AD2341" s="0" t="s">
        <v>149</v>
      </c>
      <c r="AE2341" s="0" t="s">
        <v>150</v>
      </c>
      <c r="AF2341" s="0" t="s">
        <v>151</v>
      </c>
      <c r="AH2341" s="0" t="n">
        <v>14</v>
      </c>
      <c r="AI2341" s="0" t="n">
        <v>11</v>
      </c>
      <c r="AN2341" s="0" t="s">
        <v>147</v>
      </c>
      <c r="AO2341" s="0" t="s">
        <v>8430</v>
      </c>
      <c r="AP2341" s="0" t="s">
        <v>8431</v>
      </c>
      <c r="AQ2341" s="0" t="n">
        <v>9</v>
      </c>
      <c r="AR2341" s="0" t="n">
        <v>64</v>
      </c>
      <c r="AS2341" s="0" t="n">
        <v>32</v>
      </c>
      <c r="AU2341" s="0" t="n">
        <f aca="false">COUNTA($BA$2341:$EH$2341)</f>
        <v>8</v>
      </c>
      <c r="AV2341" s="0" t="n">
        <f aca="false">COUNTIF($BA$2341:$EH$2341,"D")</f>
        <v>0</v>
      </c>
      <c r="AW2341" s="0" t="n">
        <f aca="false">COUNTIF($BA$2341:$EH$2341,"R")</f>
        <v>0</v>
      </c>
      <c r="AX2341" s="0" t="n">
        <f aca="false"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>0</v>
      </c>
      <c r="AY2341" s="0" t="n">
        <f aca="false"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>0</v>
      </c>
      <c r="AZ2341" s="0" t="n">
        <f aca="false">IF(EH2341&lt;&gt;"",1,0)</f>
        <v>0</v>
      </c>
      <c r="BB2341" s="0" t="s">
        <v>154</v>
      </c>
      <c r="BD2341" s="0" t="s">
        <v>155</v>
      </c>
      <c r="BL2341" s="0" t="s">
        <v>155</v>
      </c>
      <c r="BP2341" s="0" t="s">
        <v>155</v>
      </c>
      <c r="CA2341" s="0" t="s">
        <v>155</v>
      </c>
      <c r="CP2341" s="0" t="s">
        <v>155</v>
      </c>
      <c r="CV2341" s="0" t="s">
        <v>155</v>
      </c>
      <c r="DN2341" s="0" t="s">
        <v>155</v>
      </c>
    </row>
    <row r="2342" customFormat="false" ht="15" hidden="false" customHeight="false" outlineLevel="0" collapsed="false">
      <c r="A2342" s="0" t="s">
        <v>10132</v>
      </c>
      <c r="B2342" s="0" t="n">
        <v>78</v>
      </c>
      <c r="C2342" s="0" t="n">
        <v>5298</v>
      </c>
      <c r="D2342" s="0" t="s">
        <v>10133</v>
      </c>
      <c r="E2342" s="0" t="s">
        <v>432</v>
      </c>
      <c r="F2342" s="0" t="str">
        <f aca="false">CONCATENATE(D2342," ",LEFT(H2342,4),"T=",AU2342,"D=",AV2342,"R=",AW2342,"M=",AX2342,"L=",AY2342,"B=",AZ2342)</f>
        <v>FORCELLA T=43D=14R=0M=7L=7B=1</v>
      </c>
      <c r="G2342" s="0" t="s">
        <v>159</v>
      </c>
      <c r="I2342" s="0" t="s">
        <v>10134</v>
      </c>
      <c r="J2342" s="0" t="s">
        <v>1136</v>
      </c>
      <c r="K2342" s="0" t="s">
        <v>144</v>
      </c>
      <c r="L2342" s="0" t="s">
        <v>145</v>
      </c>
      <c r="M2342" s="0" t="s">
        <v>10135</v>
      </c>
      <c r="N2342" s="0" t="str">
        <f aca="false">RIGHT(M2342,LEN(M2342)-FIND(" ",M2342))</f>
        <v>HOLLYWOOD ST NE</v>
      </c>
      <c r="P2342" s="0" t="s">
        <v>147</v>
      </c>
      <c r="Q2342" s="0" t="s">
        <v>148</v>
      </c>
      <c r="R2342" s="0" t="n">
        <v>44483</v>
      </c>
      <c r="AD2342" s="0" t="s">
        <v>149</v>
      </c>
      <c r="AE2342" s="0" t="s">
        <v>150</v>
      </c>
      <c r="AF2342" s="0" t="s">
        <v>151</v>
      </c>
      <c r="AH2342" s="0" t="n">
        <v>14</v>
      </c>
      <c r="AI2342" s="0" t="n">
        <v>11</v>
      </c>
      <c r="AN2342" s="0" t="s">
        <v>147</v>
      </c>
      <c r="AO2342" s="0" t="s">
        <v>8430</v>
      </c>
      <c r="AP2342" s="0" t="s">
        <v>8431</v>
      </c>
      <c r="AQ2342" s="0" t="n">
        <v>9</v>
      </c>
      <c r="AR2342" s="0" t="n">
        <v>64</v>
      </c>
      <c r="AS2342" s="0" t="n">
        <v>32</v>
      </c>
      <c r="AU2342" s="0" t="n">
        <f aca="false">COUNTA($BA$2342:$EH$2342)</f>
        <v>43</v>
      </c>
      <c r="AV2342" s="0" t="n">
        <f aca="false">COUNTIF($BA$2342:$EH$2342,"D")</f>
        <v>14</v>
      </c>
      <c r="AW2342" s="0" t="n">
        <f aca="false">COUNTIF($BA$2342:$EH$2342,"R")</f>
        <v>0</v>
      </c>
      <c r="AX2342" s="0" t="n">
        <f aca="false"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>7</v>
      </c>
      <c r="AY2342" s="0" t="n">
        <f aca="false"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>7</v>
      </c>
      <c r="AZ2342" s="0" t="n">
        <f aca="false">IF(EH2342&lt;&gt;"",1,0)</f>
        <v>1</v>
      </c>
      <c r="BB2342" s="0" t="s">
        <v>154</v>
      </c>
      <c r="BC2342" s="0" t="s">
        <v>155</v>
      </c>
      <c r="BD2342" s="0" t="s">
        <v>155</v>
      </c>
      <c r="BE2342" s="0" t="s">
        <v>155</v>
      </c>
      <c r="BF2342" s="0" t="s">
        <v>155</v>
      </c>
      <c r="BG2342" s="0" t="s">
        <v>155</v>
      </c>
      <c r="BH2342" s="0" t="s">
        <v>155</v>
      </c>
      <c r="BI2342" s="0" t="s">
        <v>155</v>
      </c>
      <c r="BJ2342" s="0" t="s">
        <v>155</v>
      </c>
      <c r="BK2342" s="0" t="s">
        <v>155</v>
      </c>
      <c r="BL2342" s="0" t="s">
        <v>155</v>
      </c>
      <c r="BR2342" s="0" t="s">
        <v>155</v>
      </c>
      <c r="BS2342" s="0" t="s">
        <v>155</v>
      </c>
      <c r="BY2342" s="0" t="s">
        <v>145</v>
      </c>
      <c r="CA2342" s="0" t="s">
        <v>155</v>
      </c>
      <c r="CG2342" s="0" t="s">
        <v>155</v>
      </c>
      <c r="CK2342" s="0" t="s">
        <v>155</v>
      </c>
      <c r="CL2342" s="0" t="s">
        <v>145</v>
      </c>
      <c r="CN2342" s="0" t="s">
        <v>155</v>
      </c>
      <c r="CO2342" s="0" t="s">
        <v>145</v>
      </c>
      <c r="CP2342" s="0" t="s">
        <v>155</v>
      </c>
      <c r="CQ2342" s="0" t="s">
        <v>145</v>
      </c>
      <c r="CT2342" s="0" t="s">
        <v>155</v>
      </c>
      <c r="CV2342" s="0" t="s">
        <v>155</v>
      </c>
      <c r="CW2342" s="0" t="s">
        <v>145</v>
      </c>
      <c r="CY2342" s="0" t="s">
        <v>155</v>
      </c>
      <c r="CZ2342" s="0" t="s">
        <v>145</v>
      </c>
      <c r="DC2342" s="0" t="s">
        <v>155</v>
      </c>
      <c r="DD2342" s="0" t="s">
        <v>145</v>
      </c>
      <c r="DF2342" s="0" t="s">
        <v>155</v>
      </c>
      <c r="DG2342" s="0" t="s">
        <v>145</v>
      </c>
      <c r="DI2342" s="0" t="s">
        <v>155</v>
      </c>
      <c r="DJ2342" s="0" t="s">
        <v>145</v>
      </c>
      <c r="DL2342" s="0" t="s">
        <v>155</v>
      </c>
      <c r="DM2342" s="0" t="s">
        <v>145</v>
      </c>
      <c r="DN2342" s="0" t="s">
        <v>155</v>
      </c>
      <c r="DS2342" s="0" t="s">
        <v>145</v>
      </c>
      <c r="DT2342" s="0" t="s">
        <v>145</v>
      </c>
      <c r="DU2342" s="0" t="s">
        <v>155</v>
      </c>
      <c r="DW2342" s="0" t="s">
        <v>145</v>
      </c>
      <c r="DX2342" s="0" t="s">
        <v>155</v>
      </c>
      <c r="EF2342" s="0" t="s">
        <v>155</v>
      </c>
      <c r="EH2342" s="0" t="s">
        <v>145</v>
      </c>
    </row>
    <row r="2343" customFormat="false" ht="15" hidden="false" customHeight="false" outlineLevel="0" collapsed="false">
      <c r="A2343" s="0" t="s">
        <v>10136</v>
      </c>
      <c r="B2343" s="0" t="n">
        <v>78</v>
      </c>
      <c r="C2343" s="0" t="n">
        <v>1568</v>
      </c>
      <c r="D2343" s="0" t="s">
        <v>4572</v>
      </c>
      <c r="E2343" s="0" t="s">
        <v>10137</v>
      </c>
      <c r="F2343" s="0" t="str">
        <f aca="false">CONCATENATE(D2343," ",LEFT(H2343,4),"T=",AU2343,"D=",AV2343,"R=",AW2343,"M=",AX2343,"L=",AY2343,"B=",AZ2343)</f>
        <v>KELLERMAN T=43D=12R=0M=4L=2B=0</v>
      </c>
      <c r="G2343" s="0" t="s">
        <v>141</v>
      </c>
      <c r="I2343" s="0" t="s">
        <v>10138</v>
      </c>
      <c r="J2343" s="0" t="s">
        <v>10004</v>
      </c>
      <c r="K2343" s="0" t="s">
        <v>144</v>
      </c>
      <c r="L2343" s="0" t="s">
        <v>145</v>
      </c>
      <c r="M2343" s="0" t="s">
        <v>10005</v>
      </c>
      <c r="N2343" s="0" t="str">
        <f aca="false">RIGHT(M2343,LEN(M2343)-FIND(" ",M2343))</f>
        <v>EDGEWOOD ST NE</v>
      </c>
      <c r="P2343" s="0" t="s">
        <v>147</v>
      </c>
      <c r="Q2343" s="0" t="s">
        <v>148</v>
      </c>
      <c r="R2343" s="0" t="n">
        <v>44483</v>
      </c>
      <c r="AD2343" s="0" t="s">
        <v>149</v>
      </c>
      <c r="AE2343" s="0" t="s">
        <v>150</v>
      </c>
      <c r="AF2343" s="0" t="s">
        <v>151</v>
      </c>
      <c r="AH2343" s="0" t="n">
        <v>14</v>
      </c>
      <c r="AI2343" s="0" t="n">
        <v>11</v>
      </c>
      <c r="AN2343" s="0" t="s">
        <v>147</v>
      </c>
      <c r="AO2343" s="0" t="s">
        <v>8430</v>
      </c>
      <c r="AP2343" s="0" t="s">
        <v>8431</v>
      </c>
      <c r="AQ2343" s="0" t="n">
        <v>9</v>
      </c>
      <c r="AR2343" s="0" t="n">
        <v>64</v>
      </c>
      <c r="AS2343" s="0" t="n">
        <v>32</v>
      </c>
      <c r="AU2343" s="0" t="n">
        <f aca="false">COUNTA($BA$2343:$EH$2343)</f>
        <v>43</v>
      </c>
      <c r="AV2343" s="0" t="n">
        <f aca="false">COUNTIF($BA$2343:$EH$2343,"D")</f>
        <v>12</v>
      </c>
      <c r="AW2343" s="0" t="n">
        <f aca="false">COUNTIF($BA$2343:$EH$2343,"R")</f>
        <v>0</v>
      </c>
      <c r="AX2343" s="0" t="n">
        <f aca="false"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>4</v>
      </c>
      <c r="AY2343" s="0" t="n">
        <f aca="false"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>2</v>
      </c>
      <c r="AZ2343" s="0" t="n">
        <f aca="false">IF(EH2343&lt;&gt;"",1,0)</f>
        <v>0</v>
      </c>
      <c r="BB2343" s="0" t="s">
        <v>154</v>
      </c>
      <c r="BC2343" s="0" t="s">
        <v>155</v>
      </c>
      <c r="BD2343" s="0" t="s">
        <v>155</v>
      </c>
      <c r="BE2343" s="0" t="s">
        <v>155</v>
      </c>
      <c r="BF2343" s="0" t="s">
        <v>155</v>
      </c>
      <c r="BG2343" s="0" t="s">
        <v>155</v>
      </c>
      <c r="BH2343" s="0" t="s">
        <v>155</v>
      </c>
      <c r="BI2343" s="0" t="s">
        <v>155</v>
      </c>
      <c r="BJ2343" s="0" t="s">
        <v>155</v>
      </c>
      <c r="BK2343" s="0" t="s">
        <v>155</v>
      </c>
      <c r="BL2343" s="0" t="s">
        <v>155</v>
      </c>
      <c r="BP2343" s="0" t="s">
        <v>155</v>
      </c>
      <c r="BR2343" s="0" t="s">
        <v>155</v>
      </c>
      <c r="BS2343" s="0" t="s">
        <v>155</v>
      </c>
      <c r="BT2343" s="0" t="s">
        <v>155</v>
      </c>
      <c r="BV2343" s="0" t="s">
        <v>155</v>
      </c>
      <c r="BY2343" s="0" t="s">
        <v>145</v>
      </c>
      <c r="CA2343" s="0" t="s">
        <v>155</v>
      </c>
      <c r="CC2343" s="0" t="s">
        <v>145</v>
      </c>
      <c r="CG2343" s="0" t="s">
        <v>155</v>
      </c>
      <c r="CH2343" s="0" t="s">
        <v>145</v>
      </c>
      <c r="CK2343" s="0" t="s">
        <v>155</v>
      </c>
      <c r="CL2343" s="0" t="s">
        <v>145</v>
      </c>
      <c r="CN2343" s="0" t="s">
        <v>155</v>
      </c>
      <c r="CO2343" s="0" t="s">
        <v>145</v>
      </c>
      <c r="CP2343" s="0" t="s">
        <v>155</v>
      </c>
      <c r="CT2343" s="0" t="s">
        <v>155</v>
      </c>
      <c r="CU2343" s="0" t="s">
        <v>145</v>
      </c>
      <c r="CV2343" s="0" t="s">
        <v>155</v>
      </c>
      <c r="CW2343" s="0" t="s">
        <v>145</v>
      </c>
      <c r="CY2343" s="0" t="s">
        <v>155</v>
      </c>
      <c r="CZ2343" s="0" t="s">
        <v>145</v>
      </c>
      <c r="DC2343" s="0" t="s">
        <v>155</v>
      </c>
      <c r="DD2343" s="0" t="s">
        <v>145</v>
      </c>
      <c r="DF2343" s="0" t="s">
        <v>155</v>
      </c>
      <c r="DG2343" s="0" t="s">
        <v>145</v>
      </c>
      <c r="DI2343" s="0" t="s">
        <v>155</v>
      </c>
      <c r="DL2343" s="0" t="s">
        <v>155</v>
      </c>
      <c r="DM2343" s="0" t="s">
        <v>145</v>
      </c>
      <c r="DN2343" s="0" t="s">
        <v>155</v>
      </c>
      <c r="DS2343" s="0" t="s">
        <v>145</v>
      </c>
      <c r="DU2343" s="0" t="s">
        <v>155</v>
      </c>
      <c r="EF2343" s="0" t="s">
        <v>155</v>
      </c>
    </row>
    <row r="2344" customFormat="false" ht="15" hidden="false" customHeight="false" outlineLevel="0" collapsed="false">
      <c r="A2344" s="0" t="s">
        <v>10139</v>
      </c>
      <c r="B2344" s="0" t="n">
        <v>78</v>
      </c>
      <c r="C2344" s="0" t="n">
        <v>379401</v>
      </c>
      <c r="D2344" s="0" t="s">
        <v>9740</v>
      </c>
      <c r="E2344" s="0" t="s">
        <v>349</v>
      </c>
      <c r="F2344" s="0" t="str">
        <f aca="false">CONCATENATE(D2344," ",LEFT(H2344,4),"T=",AU2344,"D=",AV2344,"R=",AW2344,"M=",AX2344,"L=",AY2344,"B=",AZ2344)</f>
        <v>ALLEY T=5D=1R=0M=1L=0B=0</v>
      </c>
      <c r="G2344" s="0" t="s">
        <v>482</v>
      </c>
      <c r="I2344" s="0" t="s">
        <v>10140</v>
      </c>
      <c r="J2344" s="0" t="s">
        <v>10141</v>
      </c>
      <c r="K2344" s="0" t="s">
        <v>144</v>
      </c>
      <c r="M2344" s="0" t="s">
        <v>8591</v>
      </c>
      <c r="N2344" s="0" t="str">
        <f aca="false">RIGHT(M2344,LEN(M2344)-FIND(" ",M2344))</f>
        <v>HOLLYWOOD ST NE</v>
      </c>
      <c r="P2344" s="0" t="s">
        <v>147</v>
      </c>
      <c r="Q2344" s="0" t="s">
        <v>148</v>
      </c>
      <c r="R2344" s="0" t="n">
        <v>44483</v>
      </c>
      <c r="AD2344" s="0" t="s">
        <v>149</v>
      </c>
      <c r="AE2344" s="0" t="s">
        <v>150</v>
      </c>
      <c r="AF2344" s="0" t="s">
        <v>151</v>
      </c>
      <c r="AH2344" s="0" t="n">
        <v>14</v>
      </c>
      <c r="AI2344" s="0" t="n">
        <v>11</v>
      </c>
      <c r="AN2344" s="0" t="s">
        <v>147</v>
      </c>
      <c r="AO2344" s="0" t="s">
        <v>8430</v>
      </c>
      <c r="AP2344" s="0" t="s">
        <v>8431</v>
      </c>
      <c r="AQ2344" s="0" t="n">
        <v>9</v>
      </c>
      <c r="AR2344" s="0" t="n">
        <v>64</v>
      </c>
      <c r="AS2344" s="0" t="n">
        <v>32</v>
      </c>
      <c r="AU2344" s="0" t="n">
        <f aca="false">COUNTA($BA$2344:$EH$2344)</f>
        <v>5</v>
      </c>
      <c r="AV2344" s="0" t="n">
        <f aca="false">COUNTIF($BA$2344:$EH$2344,"D")</f>
        <v>1</v>
      </c>
      <c r="AW2344" s="0" t="n">
        <f aca="false">COUNTIF($BA$2344:$EH$2344,"R")</f>
        <v>0</v>
      </c>
      <c r="AX2344" s="0" t="n">
        <f aca="false"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>1</v>
      </c>
      <c r="AY2344" s="0" t="n">
        <f aca="false"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>0</v>
      </c>
      <c r="AZ2344" s="0" t="n">
        <f aca="false">IF(EH2344&lt;&gt;"",1,0)</f>
        <v>0</v>
      </c>
      <c r="BB2344" s="0" t="s">
        <v>154</v>
      </c>
      <c r="CL2344" s="0" t="s">
        <v>145</v>
      </c>
      <c r="CP2344" s="0" t="s">
        <v>155</v>
      </c>
      <c r="DN2344" s="0" t="s">
        <v>155</v>
      </c>
      <c r="EF2344" s="0" t="s">
        <v>155</v>
      </c>
    </row>
    <row r="2345" customFormat="false" ht="15" hidden="false" customHeight="false" outlineLevel="0" collapsed="false">
      <c r="A2345" s="0" t="s">
        <v>10142</v>
      </c>
      <c r="B2345" s="0" t="n">
        <v>78</v>
      </c>
      <c r="C2345" s="0" t="n">
        <v>336396</v>
      </c>
      <c r="D2345" s="0" t="s">
        <v>5513</v>
      </c>
      <c r="E2345" s="0" t="s">
        <v>5755</v>
      </c>
      <c r="F2345" s="0" t="str">
        <f aca="false">CONCATENATE(D2345," ",LEFT(H2345,4),"T=",AU2345,"D=",AV2345,"R=",AW2345,"M=",AX2345,"L=",AY2345,"B=",AZ2345)</f>
        <v>HENNESSEY SRT=17D=0R=3M=0L=4B=0</v>
      </c>
      <c r="G2345" s="0" t="s">
        <v>201</v>
      </c>
      <c r="H2345" s="0" t="s">
        <v>2041</v>
      </c>
      <c r="I2345" s="0" t="s">
        <v>10143</v>
      </c>
      <c r="J2345" s="0" t="s">
        <v>4153</v>
      </c>
      <c r="K2345" s="0" t="s">
        <v>144</v>
      </c>
      <c r="L2345" s="0" t="s">
        <v>141</v>
      </c>
      <c r="M2345" s="0" t="s">
        <v>8861</v>
      </c>
      <c r="N2345" s="0" t="str">
        <f aca="false">RIGHT(M2345,LEN(M2345)-FIND(" ",M2345))</f>
        <v>HOLLYWOOD ST NE</v>
      </c>
      <c r="P2345" s="0" t="s">
        <v>147</v>
      </c>
      <c r="Q2345" s="0" t="s">
        <v>148</v>
      </c>
      <c r="R2345" s="0" t="n">
        <v>44483</v>
      </c>
      <c r="AD2345" s="0" t="s">
        <v>149</v>
      </c>
      <c r="AE2345" s="0" t="s">
        <v>150</v>
      </c>
      <c r="AF2345" s="0" t="s">
        <v>151</v>
      </c>
      <c r="AH2345" s="0" t="n">
        <v>14</v>
      </c>
      <c r="AI2345" s="0" t="n">
        <v>11</v>
      </c>
      <c r="AN2345" s="0" t="s">
        <v>147</v>
      </c>
      <c r="AO2345" s="0" t="s">
        <v>8430</v>
      </c>
      <c r="AP2345" s="0" t="s">
        <v>8431</v>
      </c>
      <c r="AQ2345" s="0" t="n">
        <v>9</v>
      </c>
      <c r="AR2345" s="0" t="n">
        <v>64</v>
      </c>
      <c r="AS2345" s="0" t="n">
        <v>32</v>
      </c>
      <c r="AU2345" s="0" t="n">
        <f aca="false">COUNTA($BA$2345:$EH$2345)</f>
        <v>17</v>
      </c>
      <c r="AV2345" s="0" t="n">
        <f aca="false">COUNTIF($BA$2345:$EH$2345,"D")</f>
        <v>0</v>
      </c>
      <c r="AW2345" s="0" t="n">
        <f aca="false">COUNTIF($BA$2345:$EH$2345,"R")</f>
        <v>3</v>
      </c>
      <c r="AX2345" s="0" t="n">
        <f aca="false"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>0</v>
      </c>
      <c r="AY2345" s="0" t="n">
        <f aca="false"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>4</v>
      </c>
      <c r="AZ2345" s="0" t="n">
        <f aca="false">IF(EH2345&lt;&gt;"",1,0)</f>
        <v>0</v>
      </c>
      <c r="BB2345" s="0" t="s">
        <v>154</v>
      </c>
      <c r="CA2345" s="0" t="s">
        <v>155</v>
      </c>
      <c r="CG2345" s="0" t="s">
        <v>155</v>
      </c>
      <c r="CK2345" s="0" t="s">
        <v>155</v>
      </c>
      <c r="CP2345" s="0" t="s">
        <v>155</v>
      </c>
      <c r="CV2345" s="0" t="s">
        <v>155</v>
      </c>
      <c r="CY2345" s="0" t="s">
        <v>155</v>
      </c>
      <c r="DC2345" s="0" t="s">
        <v>155</v>
      </c>
      <c r="DI2345" s="0" t="s">
        <v>155</v>
      </c>
      <c r="DL2345" s="0" t="s">
        <v>155</v>
      </c>
      <c r="DM2345" s="0" t="s">
        <v>141</v>
      </c>
      <c r="DN2345" s="0" t="s">
        <v>155</v>
      </c>
      <c r="DT2345" s="0" t="s">
        <v>141</v>
      </c>
      <c r="DU2345" s="0" t="s">
        <v>155</v>
      </c>
      <c r="DX2345" s="0" t="s">
        <v>155</v>
      </c>
      <c r="EA2345" s="0" t="s">
        <v>155</v>
      </c>
      <c r="ED2345" s="0" t="s">
        <v>141</v>
      </c>
    </row>
    <row r="2346" customFormat="false" ht="15" hidden="false" customHeight="false" outlineLevel="0" collapsed="false">
      <c r="A2346" s="0" t="s">
        <v>10144</v>
      </c>
      <c r="B2346" s="0" t="n">
        <v>78</v>
      </c>
      <c r="C2346" s="0" t="n">
        <v>330607</v>
      </c>
      <c r="D2346" s="0" t="s">
        <v>5513</v>
      </c>
      <c r="E2346" s="0" t="s">
        <v>10145</v>
      </c>
      <c r="F2346" s="0" t="str">
        <f aca="false">CONCATENATE(D2346," ",LEFT(H2346,4),"T=",AU2346,"D=",AV2346,"R=",AW2346,"M=",AX2346,"L=",AY2346,"B=",AZ2346)</f>
        <v>HENNESSEY T=13D=0R=1M=0L=2B=0</v>
      </c>
      <c r="I2346" s="0" t="s">
        <v>10146</v>
      </c>
      <c r="J2346" s="0" t="s">
        <v>2306</v>
      </c>
      <c r="K2346" s="0" t="s">
        <v>144</v>
      </c>
      <c r="M2346" s="0" t="s">
        <v>8861</v>
      </c>
      <c r="N2346" s="0" t="str">
        <f aca="false">RIGHT(M2346,LEN(M2346)-FIND(" ",M2346))</f>
        <v>HOLLYWOOD ST NE</v>
      </c>
      <c r="P2346" s="0" t="s">
        <v>147</v>
      </c>
      <c r="Q2346" s="0" t="s">
        <v>148</v>
      </c>
      <c r="R2346" s="0" t="n">
        <v>44483</v>
      </c>
      <c r="AD2346" s="0" t="s">
        <v>149</v>
      </c>
      <c r="AE2346" s="0" t="s">
        <v>150</v>
      </c>
      <c r="AF2346" s="0" t="s">
        <v>151</v>
      </c>
      <c r="AH2346" s="0" t="n">
        <v>14</v>
      </c>
      <c r="AI2346" s="0" t="n">
        <v>11</v>
      </c>
      <c r="AN2346" s="0" t="s">
        <v>147</v>
      </c>
      <c r="AO2346" s="0" t="s">
        <v>8430</v>
      </c>
      <c r="AP2346" s="0" t="s">
        <v>8431</v>
      </c>
      <c r="AQ2346" s="0" t="n">
        <v>9</v>
      </c>
      <c r="AR2346" s="0" t="n">
        <v>64</v>
      </c>
      <c r="AS2346" s="0" t="n">
        <v>32</v>
      </c>
      <c r="AU2346" s="0" t="n">
        <f aca="false">COUNTA($BA$2346:$EH$2346)</f>
        <v>13</v>
      </c>
      <c r="AV2346" s="0" t="n">
        <f aca="false">COUNTIF($BA$2346:$EH$2346,"D")</f>
        <v>0</v>
      </c>
      <c r="AW2346" s="0" t="n">
        <f aca="false">COUNTIF($BA$2346:$EH$2346,"R")</f>
        <v>1</v>
      </c>
      <c r="AX2346" s="0" t="n">
        <f aca="false"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>0</v>
      </c>
      <c r="AY2346" s="0" t="n">
        <f aca="false"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>2</v>
      </c>
      <c r="AZ2346" s="0" t="n">
        <f aca="false">IF(EH2346&lt;&gt;"",1,0)</f>
        <v>0</v>
      </c>
      <c r="BB2346" s="0" t="s">
        <v>154</v>
      </c>
      <c r="BL2346" s="0" t="s">
        <v>155</v>
      </c>
      <c r="CA2346" s="0" t="s">
        <v>155</v>
      </c>
      <c r="CG2346" s="0" t="s">
        <v>155</v>
      </c>
      <c r="CK2346" s="0" t="s">
        <v>155</v>
      </c>
      <c r="CP2346" s="0" t="s">
        <v>155</v>
      </c>
      <c r="DC2346" s="0" t="s">
        <v>155</v>
      </c>
      <c r="DI2346" s="0" t="s">
        <v>155</v>
      </c>
      <c r="DM2346" s="0" t="s">
        <v>141</v>
      </c>
      <c r="DN2346" s="0" t="s">
        <v>155</v>
      </c>
      <c r="DU2346" s="0" t="s">
        <v>155</v>
      </c>
      <c r="DX2346" s="0" t="s">
        <v>155</v>
      </c>
      <c r="EF2346" s="0" t="s">
        <v>155</v>
      </c>
    </row>
    <row r="2347" customFormat="false" ht="15" hidden="false" customHeight="false" outlineLevel="0" collapsed="false">
      <c r="A2347" s="0" t="s">
        <v>10147</v>
      </c>
      <c r="B2347" s="0" t="n">
        <v>78</v>
      </c>
      <c r="C2347" s="0" t="n">
        <v>165592</v>
      </c>
      <c r="D2347" s="0" t="s">
        <v>10148</v>
      </c>
      <c r="E2347" s="0" t="s">
        <v>10149</v>
      </c>
      <c r="F2347" s="0" t="str">
        <f aca="false">CONCATENATE(D2347," ",LEFT(H2347,4),"T=",AU2347,"D=",AV2347,"R=",AW2347,"M=",AX2347,"L=",AY2347,"B=",AZ2347)</f>
        <v>ALBAUGH T=33D=6R=2M=4L=6B=1</v>
      </c>
      <c r="I2347" s="0" t="s">
        <v>10150</v>
      </c>
      <c r="J2347" s="0" t="s">
        <v>7826</v>
      </c>
      <c r="K2347" s="0" t="s">
        <v>144</v>
      </c>
      <c r="L2347" s="0" t="s">
        <v>145</v>
      </c>
      <c r="M2347" s="0" t="s">
        <v>8523</v>
      </c>
      <c r="N2347" s="0" t="str">
        <f aca="false">RIGHT(M2347,LEN(M2347)-FIND(" ",M2347))</f>
        <v>MAPLEWOOD ST NE</v>
      </c>
      <c r="P2347" s="0" t="s">
        <v>147</v>
      </c>
      <c r="Q2347" s="0" t="s">
        <v>148</v>
      </c>
      <c r="R2347" s="0" t="n">
        <v>44483</v>
      </c>
      <c r="AD2347" s="0" t="s">
        <v>149</v>
      </c>
      <c r="AE2347" s="0" t="s">
        <v>150</v>
      </c>
      <c r="AF2347" s="0" t="s">
        <v>151</v>
      </c>
      <c r="AH2347" s="0" t="n">
        <v>14</v>
      </c>
      <c r="AI2347" s="0" t="n">
        <v>11</v>
      </c>
      <c r="AN2347" s="0" t="s">
        <v>147</v>
      </c>
      <c r="AO2347" s="0" t="s">
        <v>8430</v>
      </c>
      <c r="AP2347" s="0" t="s">
        <v>8431</v>
      </c>
      <c r="AQ2347" s="0" t="n">
        <v>9</v>
      </c>
      <c r="AR2347" s="0" t="n">
        <v>64</v>
      </c>
      <c r="AS2347" s="0" t="n">
        <v>32</v>
      </c>
      <c r="AU2347" s="0" t="n">
        <f aca="false">COUNTA($BA$2347:$EH$2347)</f>
        <v>33</v>
      </c>
      <c r="AV2347" s="0" t="n">
        <f aca="false">COUNTIF($BA$2347:$EH$2347,"D")</f>
        <v>6</v>
      </c>
      <c r="AW2347" s="0" t="n">
        <f aca="false">COUNTIF($BA$2347:$EH$2347,"R")</f>
        <v>2</v>
      </c>
      <c r="AX2347" s="0" t="n">
        <f aca="false"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>4</v>
      </c>
      <c r="AY2347" s="0" t="n">
        <f aca="false"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>6</v>
      </c>
      <c r="AZ2347" s="0" t="n">
        <f aca="false">IF(EH2347&lt;&gt;"",1,0)</f>
        <v>1</v>
      </c>
      <c r="BB2347" s="0" t="s">
        <v>154</v>
      </c>
      <c r="BC2347" s="0" t="s">
        <v>155</v>
      </c>
      <c r="BD2347" s="0" t="s">
        <v>155</v>
      </c>
      <c r="BF2347" s="0" t="s">
        <v>155</v>
      </c>
      <c r="BG2347" s="0" t="s">
        <v>155</v>
      </c>
      <c r="BH2347" s="0" t="s">
        <v>155</v>
      </c>
      <c r="BI2347" s="0" t="s">
        <v>155</v>
      </c>
      <c r="BK2347" s="0" t="s">
        <v>155</v>
      </c>
      <c r="BL2347" s="0" t="s">
        <v>155</v>
      </c>
      <c r="BP2347" s="0" t="s">
        <v>155</v>
      </c>
      <c r="BR2347" s="0" t="s">
        <v>155</v>
      </c>
      <c r="BS2347" s="0" t="s">
        <v>155</v>
      </c>
      <c r="BV2347" s="0" t="s">
        <v>155</v>
      </c>
      <c r="BY2347" s="0" t="s">
        <v>145</v>
      </c>
      <c r="CA2347" s="0" t="s">
        <v>155</v>
      </c>
      <c r="CP2347" s="0" t="s">
        <v>155</v>
      </c>
      <c r="CY2347" s="0" t="s">
        <v>155</v>
      </c>
      <c r="CZ2347" s="0" t="s">
        <v>141</v>
      </c>
      <c r="DD2347" s="0" t="s">
        <v>145</v>
      </c>
      <c r="DF2347" s="0" t="s">
        <v>155</v>
      </c>
      <c r="DI2347" s="0" t="s">
        <v>155</v>
      </c>
      <c r="DJ2347" s="0" t="s">
        <v>145</v>
      </c>
      <c r="DL2347" s="0" t="s">
        <v>155</v>
      </c>
      <c r="DM2347" s="0" t="s">
        <v>145</v>
      </c>
      <c r="DN2347" s="0" t="s">
        <v>155</v>
      </c>
      <c r="DR2347" s="0" t="s">
        <v>155</v>
      </c>
      <c r="DU2347" s="0" t="s">
        <v>155</v>
      </c>
      <c r="DW2347" s="0" t="s">
        <v>145</v>
      </c>
      <c r="DX2347" s="0" t="s">
        <v>155</v>
      </c>
      <c r="EA2347" s="0" t="s">
        <v>155</v>
      </c>
      <c r="ED2347" s="0" t="s">
        <v>141</v>
      </c>
      <c r="EF2347" s="0" t="s">
        <v>155</v>
      </c>
      <c r="EH2347" s="0" t="s">
        <v>145</v>
      </c>
    </row>
    <row r="2348" customFormat="false" ht="15" hidden="false" customHeight="false" outlineLevel="0" collapsed="false">
      <c r="A2348" s="0" t="s">
        <v>10151</v>
      </c>
      <c r="B2348" s="0" t="n">
        <v>78</v>
      </c>
      <c r="C2348" s="0" t="n">
        <v>475142</v>
      </c>
      <c r="D2348" s="0" t="s">
        <v>8536</v>
      </c>
      <c r="E2348" s="0" t="s">
        <v>10152</v>
      </c>
      <c r="F2348" s="0" t="str">
        <f aca="false">CONCATENATE(D2348," ",LEFT(H2348,4),"T=",AU2348,"D=",AV2348,"R=",AW2348,"M=",AX2348,"L=",AY2348,"B=",AZ2348)</f>
        <v>CRUM T=1D=0R=0M=0L=0B=0</v>
      </c>
      <c r="G2348" s="0" t="s">
        <v>145</v>
      </c>
      <c r="I2348" s="0" t="s">
        <v>10153</v>
      </c>
      <c r="J2348" s="0" t="s">
        <v>10154</v>
      </c>
      <c r="K2348" s="0" t="s">
        <v>144</v>
      </c>
      <c r="M2348" s="0" t="s">
        <v>8538</v>
      </c>
      <c r="N2348" s="0" t="str">
        <f aca="false">RIGHT(M2348,LEN(M2348)-FIND(" ",M2348))</f>
        <v>WOODLAND AVE NE</v>
      </c>
      <c r="P2348" s="0" t="s">
        <v>147</v>
      </c>
      <c r="Q2348" s="0" t="s">
        <v>148</v>
      </c>
      <c r="R2348" s="0" t="n">
        <v>44483</v>
      </c>
      <c r="AD2348" s="0" t="s">
        <v>149</v>
      </c>
      <c r="AE2348" s="0" t="s">
        <v>150</v>
      </c>
      <c r="AF2348" s="0" t="s">
        <v>151</v>
      </c>
      <c r="AH2348" s="0" t="n">
        <v>14</v>
      </c>
      <c r="AI2348" s="0" t="n">
        <v>11</v>
      </c>
      <c r="AN2348" s="0" t="s">
        <v>147</v>
      </c>
      <c r="AO2348" s="0" t="s">
        <v>8430</v>
      </c>
      <c r="AP2348" s="0" t="s">
        <v>8431</v>
      </c>
      <c r="AQ2348" s="0" t="n">
        <v>9</v>
      </c>
      <c r="AR2348" s="0" t="n">
        <v>64</v>
      </c>
      <c r="AS2348" s="0" t="n">
        <v>32</v>
      </c>
      <c r="AU2348" s="0" t="n">
        <f aca="false">COUNTA($BA$2348:$EH$2348)</f>
        <v>1</v>
      </c>
      <c r="AV2348" s="0" t="n">
        <f aca="false">COUNTIF($BA$2348:$EH$2348,"D")</f>
        <v>0</v>
      </c>
      <c r="AW2348" s="0" t="n">
        <f aca="false">COUNTIF($BA$2348:$EH$2348,"R")</f>
        <v>0</v>
      </c>
      <c r="AX2348" s="0" t="n">
        <f aca="false"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>0</v>
      </c>
      <c r="AY2348" s="0" t="n">
        <f aca="false"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>0</v>
      </c>
      <c r="AZ2348" s="0" t="n">
        <f aca="false">IF(EH2348&lt;&gt;"",1,0)</f>
        <v>0</v>
      </c>
      <c r="BB2348" s="0" t="s">
        <v>154</v>
      </c>
    </row>
    <row r="2349" customFormat="false" ht="15" hidden="false" customHeight="false" outlineLevel="0" collapsed="false">
      <c r="A2349" s="0" t="s">
        <v>10155</v>
      </c>
      <c r="B2349" s="0" t="n">
        <v>78</v>
      </c>
      <c r="C2349" s="0" t="n">
        <v>476101</v>
      </c>
      <c r="D2349" s="0" t="s">
        <v>10156</v>
      </c>
      <c r="E2349" s="0" t="s">
        <v>4350</v>
      </c>
      <c r="F2349" s="0" t="str">
        <f aca="false">CONCATENATE(D2349," ",LEFT(H2349,4),"T=",AU2349,"D=",AV2349,"R=",AW2349,"M=",AX2349,"L=",AY2349,"B=",AZ2349)</f>
        <v>KESTAVA T=2D=0R=0M=0L=0B=0</v>
      </c>
      <c r="G2349" s="0" t="s">
        <v>4750</v>
      </c>
      <c r="I2349" s="0" t="s">
        <v>5862</v>
      </c>
      <c r="J2349" s="0" t="s">
        <v>2188</v>
      </c>
      <c r="K2349" s="0" t="s">
        <v>169</v>
      </c>
      <c r="M2349" s="0" t="s">
        <v>8893</v>
      </c>
      <c r="N2349" s="0" t="str">
        <f aca="false">RIGHT(M2349,LEN(M2349)-FIND(" ",M2349))</f>
        <v>ATLANTIC ST NE</v>
      </c>
      <c r="P2349" s="0" t="s">
        <v>147</v>
      </c>
      <c r="Q2349" s="0" t="s">
        <v>148</v>
      </c>
      <c r="R2349" s="0" t="n">
        <v>44483</v>
      </c>
      <c r="AD2349" s="0" t="s">
        <v>149</v>
      </c>
      <c r="AE2349" s="0" t="s">
        <v>150</v>
      </c>
      <c r="AF2349" s="0" t="s">
        <v>151</v>
      </c>
      <c r="AH2349" s="0" t="n">
        <v>14</v>
      </c>
      <c r="AI2349" s="0" t="n">
        <v>11</v>
      </c>
      <c r="AN2349" s="0" t="s">
        <v>147</v>
      </c>
      <c r="AO2349" s="0" t="s">
        <v>8430</v>
      </c>
      <c r="AP2349" s="0" t="s">
        <v>8431</v>
      </c>
      <c r="AQ2349" s="0" t="n">
        <v>9</v>
      </c>
      <c r="AR2349" s="0" t="n">
        <v>64</v>
      </c>
      <c r="AS2349" s="0" t="n">
        <v>32</v>
      </c>
      <c r="AU2349" s="0" t="n">
        <f aca="false">COUNTA($BA$2349:$EH$2349)</f>
        <v>2</v>
      </c>
      <c r="AV2349" s="0" t="n">
        <f aca="false">COUNTIF($BA$2349:$EH$2349,"D")</f>
        <v>0</v>
      </c>
      <c r="AW2349" s="0" t="n">
        <f aca="false">COUNTIF($BA$2349:$EH$2349,"R")</f>
        <v>0</v>
      </c>
      <c r="AX2349" s="0" t="n">
        <f aca="false"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>0</v>
      </c>
      <c r="AY2349" s="0" t="n">
        <f aca="false"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>0</v>
      </c>
      <c r="AZ2349" s="0" t="n">
        <f aca="false">IF(EH2349&lt;&gt;"",1,0)</f>
        <v>0</v>
      </c>
      <c r="BB2349" s="0" t="s">
        <v>154</v>
      </c>
      <c r="EA2349" s="0" t="s">
        <v>155</v>
      </c>
    </row>
    <row r="2350" customFormat="false" ht="15" hidden="false" customHeight="false" outlineLevel="0" collapsed="false">
      <c r="A2350" s="0" t="s">
        <v>10157</v>
      </c>
      <c r="B2350" s="0" t="n">
        <v>78</v>
      </c>
      <c r="C2350" s="0" t="n">
        <v>356050</v>
      </c>
      <c r="D2350" s="0" t="s">
        <v>10158</v>
      </c>
      <c r="E2350" s="0" t="s">
        <v>855</v>
      </c>
      <c r="F2350" s="0" t="str">
        <f aca="false">CONCATENATE(D2350," ",LEFT(H2350,4),"T=",AU2350,"D=",AV2350,"R=",AW2350,"M=",AX2350,"L=",AY2350,"B=",AZ2350)</f>
        <v>PERICH T=3D=1R=0M=1L=1B=0</v>
      </c>
      <c r="G2350" s="0" t="s">
        <v>10159</v>
      </c>
      <c r="I2350" s="0" t="s">
        <v>10160</v>
      </c>
      <c r="J2350" s="0" t="s">
        <v>10161</v>
      </c>
      <c r="K2350" s="0" t="s">
        <v>144</v>
      </c>
      <c r="L2350" s="0" t="s">
        <v>145</v>
      </c>
      <c r="M2350" s="0" t="s">
        <v>10162</v>
      </c>
      <c r="N2350" s="0" t="str">
        <f aca="false">RIGHT(M2350,LEN(M2350)-FIND(" ",M2350))</f>
        <v>EDGEWOOD ST NE</v>
      </c>
      <c r="P2350" s="0" t="s">
        <v>147</v>
      </c>
      <c r="Q2350" s="0" t="s">
        <v>148</v>
      </c>
      <c r="R2350" s="0" t="n">
        <v>44483</v>
      </c>
      <c r="AD2350" s="0" t="s">
        <v>149</v>
      </c>
      <c r="AE2350" s="0" t="s">
        <v>150</v>
      </c>
      <c r="AF2350" s="0" t="s">
        <v>151</v>
      </c>
      <c r="AH2350" s="0" t="n">
        <v>14</v>
      </c>
      <c r="AI2350" s="0" t="n">
        <v>11</v>
      </c>
      <c r="AN2350" s="0" t="s">
        <v>147</v>
      </c>
      <c r="AO2350" s="0" t="s">
        <v>8430</v>
      </c>
      <c r="AP2350" s="0" t="s">
        <v>8431</v>
      </c>
      <c r="AQ2350" s="0" t="n">
        <v>9</v>
      </c>
      <c r="AR2350" s="0" t="n">
        <v>64</v>
      </c>
      <c r="AS2350" s="0" t="n">
        <v>32</v>
      </c>
      <c r="AU2350" s="0" t="n">
        <f aca="false">COUNTA($BA$2350:$EH$2350)</f>
        <v>3</v>
      </c>
      <c r="AV2350" s="0" t="n">
        <f aca="false">COUNTIF($BA$2350:$EH$2350,"D")</f>
        <v>1</v>
      </c>
      <c r="AW2350" s="0" t="n">
        <f aca="false">COUNTIF($BA$2350:$EH$2350,"R")</f>
        <v>0</v>
      </c>
      <c r="AX2350" s="0" t="n">
        <f aca="false"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>1</v>
      </c>
      <c r="AY2350" s="0" t="n">
        <f aca="false"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>1</v>
      </c>
      <c r="AZ2350" s="0" t="n">
        <f aca="false">IF(EH2350&lt;&gt;"",1,0)</f>
        <v>0</v>
      </c>
      <c r="BB2350" s="0" t="s">
        <v>154</v>
      </c>
      <c r="DW2350" s="0" t="s">
        <v>145</v>
      </c>
      <c r="EF2350" s="0" t="s">
        <v>155</v>
      </c>
    </row>
    <row r="2351" customFormat="false" ht="15" hidden="false" customHeight="false" outlineLevel="0" collapsed="false">
      <c r="A2351" s="0" t="s">
        <v>10163</v>
      </c>
      <c r="B2351" s="0" t="n">
        <v>78</v>
      </c>
      <c r="C2351" s="0" t="n">
        <v>385559</v>
      </c>
      <c r="D2351" s="0" t="s">
        <v>10164</v>
      </c>
      <c r="E2351" s="0" t="s">
        <v>10165</v>
      </c>
      <c r="F2351" s="0" t="str">
        <f aca="false">CONCATENATE(D2351," ",LEFT(H2351,4),"T=",AU2351,"D=",AV2351,"R=",AW2351,"M=",AX2351,"L=",AY2351,"B=",AZ2351)</f>
        <v>VAN CURE T=4D=0R=0M=0L=0B=0</v>
      </c>
      <c r="G2351" s="0" t="s">
        <v>1769</v>
      </c>
      <c r="I2351" s="0" t="s">
        <v>10166</v>
      </c>
      <c r="J2351" s="0" t="s">
        <v>4246</v>
      </c>
      <c r="K2351" s="0" t="s">
        <v>144</v>
      </c>
      <c r="M2351" s="0" t="s">
        <v>9907</v>
      </c>
      <c r="N2351" s="0" t="str">
        <f aca="false">RIGHT(M2351,LEN(M2351)-FIND(" ",M2351))</f>
        <v>ATLANTIC ST NE</v>
      </c>
      <c r="P2351" s="0" t="s">
        <v>147</v>
      </c>
      <c r="Q2351" s="0" t="s">
        <v>148</v>
      </c>
      <c r="R2351" s="0" t="n">
        <v>44483</v>
      </c>
      <c r="AD2351" s="0" t="s">
        <v>149</v>
      </c>
      <c r="AE2351" s="0" t="s">
        <v>150</v>
      </c>
      <c r="AF2351" s="0" t="s">
        <v>151</v>
      </c>
      <c r="AH2351" s="0" t="n">
        <v>14</v>
      </c>
      <c r="AI2351" s="0" t="n">
        <v>11</v>
      </c>
      <c r="AN2351" s="0" t="s">
        <v>147</v>
      </c>
      <c r="AO2351" s="0" t="s">
        <v>8430</v>
      </c>
      <c r="AP2351" s="0" t="s">
        <v>8431</v>
      </c>
      <c r="AQ2351" s="0" t="n">
        <v>9</v>
      </c>
      <c r="AR2351" s="0" t="n">
        <v>64</v>
      </c>
      <c r="AS2351" s="0" t="n">
        <v>32</v>
      </c>
      <c r="AU2351" s="0" t="n">
        <f aca="false">COUNTA($BA$2351:$EH$2351)</f>
        <v>4</v>
      </c>
      <c r="AV2351" s="0" t="n">
        <f aca="false">COUNTIF($BA$2351:$EH$2351,"D")</f>
        <v>0</v>
      </c>
      <c r="AW2351" s="0" t="n">
        <f aca="false">COUNTIF($BA$2351:$EH$2351,"R")</f>
        <v>0</v>
      </c>
      <c r="AX2351" s="0" t="n">
        <f aca="false"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>0</v>
      </c>
      <c r="AY2351" s="0" t="n">
        <f aca="false"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>0</v>
      </c>
      <c r="AZ2351" s="0" t="n">
        <f aca="false">IF(EH2351&lt;&gt;"",1,0)</f>
        <v>0</v>
      </c>
      <c r="BB2351" s="0" t="s">
        <v>154</v>
      </c>
      <c r="CP2351" s="0" t="s">
        <v>155</v>
      </c>
      <c r="DN2351" s="0" t="s">
        <v>155</v>
      </c>
      <c r="EF2351" s="0" t="s">
        <v>155</v>
      </c>
    </row>
    <row r="2352" customFormat="false" ht="15" hidden="false" customHeight="false" outlineLevel="0" collapsed="false">
      <c r="A2352" s="0" t="s">
        <v>10167</v>
      </c>
      <c r="B2352" s="0" t="n">
        <v>78</v>
      </c>
      <c r="C2352" s="0" t="n">
        <v>398640</v>
      </c>
      <c r="D2352" s="0" t="s">
        <v>10168</v>
      </c>
      <c r="E2352" s="0" t="s">
        <v>2389</v>
      </c>
      <c r="F2352" s="0" t="str">
        <f aca="false">CONCATENATE(D2352," ",LEFT(H2352,4),"T=",AU2352,"D=",AV2352,"R=",AW2352,"M=",AX2352,"L=",AY2352,"B=",AZ2352)</f>
        <v>PRESTON T=9D=1R=0M=0L=0B=0</v>
      </c>
      <c r="G2352" s="0" t="s">
        <v>4739</v>
      </c>
      <c r="I2352" s="0" t="s">
        <v>10169</v>
      </c>
      <c r="J2352" s="0" t="s">
        <v>10170</v>
      </c>
      <c r="K2352" s="0" t="s">
        <v>169</v>
      </c>
      <c r="M2352" s="0" t="s">
        <v>8958</v>
      </c>
      <c r="N2352" s="0" t="str">
        <f aca="false">RIGHT(M2352,LEN(M2352)-FIND(" ",M2352))</f>
        <v>ADELAIDE AVE NE</v>
      </c>
      <c r="P2352" s="0" t="s">
        <v>147</v>
      </c>
      <c r="Q2352" s="0" t="s">
        <v>148</v>
      </c>
      <c r="R2352" s="0" t="n">
        <v>44483</v>
      </c>
      <c r="AD2352" s="0" t="s">
        <v>149</v>
      </c>
      <c r="AE2352" s="0" t="s">
        <v>150</v>
      </c>
      <c r="AF2352" s="0" t="s">
        <v>151</v>
      </c>
      <c r="AH2352" s="0" t="n">
        <v>14</v>
      </c>
      <c r="AI2352" s="0" t="n">
        <v>11</v>
      </c>
      <c r="AN2352" s="0" t="s">
        <v>147</v>
      </c>
      <c r="AO2352" s="0" t="s">
        <v>8430</v>
      </c>
      <c r="AP2352" s="0" t="s">
        <v>8431</v>
      </c>
      <c r="AQ2352" s="0" t="n">
        <v>9</v>
      </c>
      <c r="AR2352" s="0" t="n">
        <v>64</v>
      </c>
      <c r="AS2352" s="0" t="n">
        <v>32</v>
      </c>
      <c r="AU2352" s="0" t="n">
        <f aca="false">COUNTA($BA$2352:$EH$2352)</f>
        <v>9</v>
      </c>
      <c r="AV2352" s="0" t="n">
        <f aca="false">COUNTIF($BA$2352:$EH$2352,"D")</f>
        <v>1</v>
      </c>
      <c r="AW2352" s="0" t="n">
        <f aca="false">COUNTIF($BA$2352:$EH$2352,"R")</f>
        <v>0</v>
      </c>
      <c r="AX2352" s="0" t="n">
        <f aca="false"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>0</v>
      </c>
      <c r="AY2352" s="0" t="n">
        <f aca="false"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>0</v>
      </c>
      <c r="AZ2352" s="0" t="n">
        <f aca="false">IF(EH2352&lt;&gt;"",1,0)</f>
        <v>0</v>
      </c>
      <c r="BB2352" s="0" t="s">
        <v>154</v>
      </c>
      <c r="BC2352" s="0" t="s">
        <v>155</v>
      </c>
      <c r="BD2352" s="0" t="s">
        <v>155</v>
      </c>
      <c r="CP2352" s="0" t="s">
        <v>155</v>
      </c>
      <c r="CV2352" s="0" t="s">
        <v>155</v>
      </c>
      <c r="CY2352" s="0" t="s">
        <v>155</v>
      </c>
      <c r="CZ2352" s="0" t="s">
        <v>145</v>
      </c>
      <c r="DC2352" s="0" t="s">
        <v>155</v>
      </c>
      <c r="DL2352" s="0" t="s">
        <v>155</v>
      </c>
    </row>
    <row r="2353" customFormat="false" ht="15" hidden="false" customHeight="false" outlineLevel="0" collapsed="false">
      <c r="A2353" s="0" t="s">
        <v>10171</v>
      </c>
      <c r="B2353" s="0" t="n">
        <v>78</v>
      </c>
      <c r="C2353" s="0" t="n">
        <v>429947</v>
      </c>
      <c r="D2353" s="0" t="s">
        <v>10172</v>
      </c>
      <c r="E2353" s="0" t="s">
        <v>3160</v>
      </c>
      <c r="F2353" s="0" t="str">
        <f aca="false">CONCATENATE(D2353," ",LEFT(H2353,4),"T=",AU2353,"D=",AV2353,"R=",AW2353,"M=",AX2353,"L=",AY2353,"B=",AZ2353)</f>
        <v>BRANCA T=3D=0R=0M=0L=0B=0</v>
      </c>
      <c r="G2353" s="0" t="s">
        <v>607</v>
      </c>
      <c r="I2353" s="0" t="s">
        <v>10173</v>
      </c>
      <c r="J2353" s="0" t="s">
        <v>10174</v>
      </c>
      <c r="K2353" s="0" t="s">
        <v>144</v>
      </c>
      <c r="M2353" s="0" t="s">
        <v>9926</v>
      </c>
      <c r="N2353" s="0" t="str">
        <f aca="false">RIGHT(M2353,LEN(M2353)-FIND(" ",M2353))</f>
        <v>KENMORE AVE NE</v>
      </c>
      <c r="P2353" s="0" t="s">
        <v>147</v>
      </c>
      <c r="Q2353" s="0" t="s">
        <v>148</v>
      </c>
      <c r="R2353" s="0" t="n">
        <v>44483</v>
      </c>
      <c r="AD2353" s="0" t="s">
        <v>149</v>
      </c>
      <c r="AE2353" s="0" t="s">
        <v>150</v>
      </c>
      <c r="AF2353" s="0" t="s">
        <v>151</v>
      </c>
      <c r="AH2353" s="0" t="n">
        <v>14</v>
      </c>
      <c r="AI2353" s="0" t="n">
        <v>11</v>
      </c>
      <c r="AN2353" s="0" t="s">
        <v>147</v>
      </c>
      <c r="AO2353" s="0" t="s">
        <v>8430</v>
      </c>
      <c r="AP2353" s="0" t="s">
        <v>8431</v>
      </c>
      <c r="AQ2353" s="0" t="n">
        <v>9</v>
      </c>
      <c r="AR2353" s="0" t="n">
        <v>64</v>
      </c>
      <c r="AS2353" s="0" t="n">
        <v>32</v>
      </c>
      <c r="AU2353" s="0" t="n">
        <f aca="false">COUNTA($BA$2353:$EH$2353)</f>
        <v>3</v>
      </c>
      <c r="AV2353" s="0" t="n">
        <f aca="false">COUNTIF($BA$2353:$EH$2353,"D")</f>
        <v>0</v>
      </c>
      <c r="AW2353" s="0" t="n">
        <f aca="false">COUNTIF($BA$2353:$EH$2353,"R")</f>
        <v>0</v>
      </c>
      <c r="AX2353" s="0" t="n">
        <f aca="false"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>0</v>
      </c>
      <c r="AY2353" s="0" t="n">
        <f aca="false"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>0</v>
      </c>
      <c r="AZ2353" s="0" t="n">
        <f aca="false">IF(EH2353&lt;&gt;"",1,0)</f>
        <v>0</v>
      </c>
      <c r="BB2353" s="0" t="s">
        <v>154</v>
      </c>
      <c r="DN2353" s="0" t="s">
        <v>155</v>
      </c>
      <c r="EF2353" s="0" t="s">
        <v>155</v>
      </c>
    </row>
    <row r="2354" customFormat="false" ht="15" hidden="false" customHeight="false" outlineLevel="0" collapsed="false">
      <c r="A2354" s="0" t="s">
        <v>10175</v>
      </c>
      <c r="B2354" s="0" t="n">
        <v>78</v>
      </c>
      <c r="C2354" s="0" t="n">
        <v>334887</v>
      </c>
      <c r="D2354" s="0" t="s">
        <v>10176</v>
      </c>
      <c r="E2354" s="0" t="s">
        <v>10177</v>
      </c>
      <c r="F2354" s="0" t="str">
        <f aca="false">CONCATENATE(D2354," ",LEFT(H2354,4),"T=",AU2354,"D=",AV2354,"R=",AW2354,"M=",AX2354,"L=",AY2354,"B=",AZ2354)</f>
        <v>MCCOLLOUGH T=16D=3R=0M=1L=1B=0</v>
      </c>
      <c r="G2354" s="0" t="s">
        <v>1285</v>
      </c>
      <c r="I2354" s="0" t="s">
        <v>10178</v>
      </c>
      <c r="J2354" s="0" t="s">
        <v>10179</v>
      </c>
      <c r="K2354" s="0" t="s">
        <v>144</v>
      </c>
      <c r="M2354" s="0" t="s">
        <v>10180</v>
      </c>
      <c r="N2354" s="0" t="str">
        <f aca="false">RIGHT(M2354,LEN(M2354)-FIND(" ",M2354))</f>
        <v>ADELAIDE AVE NE</v>
      </c>
      <c r="P2354" s="0" t="s">
        <v>147</v>
      </c>
      <c r="Q2354" s="0" t="s">
        <v>148</v>
      </c>
      <c r="R2354" s="0" t="n">
        <v>44483</v>
      </c>
      <c r="AD2354" s="0" t="s">
        <v>149</v>
      </c>
      <c r="AE2354" s="0" t="s">
        <v>150</v>
      </c>
      <c r="AF2354" s="0" t="s">
        <v>151</v>
      </c>
      <c r="AH2354" s="0" t="n">
        <v>14</v>
      </c>
      <c r="AI2354" s="0" t="n">
        <v>11</v>
      </c>
      <c r="AN2354" s="0" t="s">
        <v>147</v>
      </c>
      <c r="AO2354" s="0" t="s">
        <v>8430</v>
      </c>
      <c r="AP2354" s="0" t="s">
        <v>8431</v>
      </c>
      <c r="AQ2354" s="0" t="n">
        <v>9</v>
      </c>
      <c r="AR2354" s="0" t="n">
        <v>64</v>
      </c>
      <c r="AS2354" s="0" t="n">
        <v>32</v>
      </c>
      <c r="AU2354" s="0" t="n">
        <f aca="false">COUNTA($BA$2354:$EH$2354)</f>
        <v>16</v>
      </c>
      <c r="AV2354" s="0" t="n">
        <f aca="false">COUNTIF($BA$2354:$EH$2354,"D")</f>
        <v>3</v>
      </c>
      <c r="AW2354" s="0" t="n">
        <f aca="false">COUNTIF($BA$2354:$EH$2354,"R")</f>
        <v>0</v>
      </c>
      <c r="AX2354" s="0" t="n">
        <f aca="false"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>1</v>
      </c>
      <c r="AY2354" s="0" t="n">
        <f aca="false"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>1</v>
      </c>
      <c r="AZ2354" s="0" t="n">
        <f aca="false">IF(EH2354&lt;&gt;"",1,0)</f>
        <v>0</v>
      </c>
      <c r="BB2354" s="0" t="s">
        <v>154</v>
      </c>
      <c r="BL2354" s="0" t="s">
        <v>155</v>
      </c>
      <c r="BY2354" s="0" t="s">
        <v>145</v>
      </c>
      <c r="CA2354" s="0" t="s">
        <v>155</v>
      </c>
      <c r="CK2354" s="0" t="s">
        <v>155</v>
      </c>
      <c r="CL2354" s="0" t="s">
        <v>145</v>
      </c>
      <c r="CN2354" s="0" t="s">
        <v>155</v>
      </c>
      <c r="CP2354" s="0" t="s">
        <v>155</v>
      </c>
      <c r="CZ2354" s="0" t="s">
        <v>145</v>
      </c>
      <c r="DC2354" s="0" t="s">
        <v>155</v>
      </c>
      <c r="DI2354" s="0" t="s">
        <v>155</v>
      </c>
      <c r="DL2354" s="0" t="s">
        <v>155</v>
      </c>
      <c r="DN2354" s="0" t="s">
        <v>155</v>
      </c>
      <c r="DU2354" s="0" t="s">
        <v>155</v>
      </c>
      <c r="DX2354" s="0" t="s">
        <v>155</v>
      </c>
      <c r="EF2354" s="0" t="s">
        <v>155</v>
      </c>
    </row>
    <row r="2355" customFormat="false" ht="15" hidden="false" customHeight="false" outlineLevel="0" collapsed="false">
      <c r="A2355" s="0" t="s">
        <v>10181</v>
      </c>
      <c r="B2355" s="0" t="n">
        <v>78</v>
      </c>
      <c r="C2355" s="0" t="n">
        <v>155320</v>
      </c>
      <c r="D2355" s="0" t="s">
        <v>9675</v>
      </c>
      <c r="E2355" s="0" t="s">
        <v>10182</v>
      </c>
      <c r="F2355" s="0" t="str">
        <f aca="false">CONCATENATE(D2355," ",LEFT(H2355,4),"T=",AU2355,"D=",AV2355,"R=",AW2355,"M=",AX2355,"L=",AY2355,"B=",AZ2355)</f>
        <v>ANASTASIADIS T=15D=2R=0M=0L=1B=0</v>
      </c>
      <c r="I2355" s="0" t="s">
        <v>10183</v>
      </c>
      <c r="J2355" s="0" t="s">
        <v>1065</v>
      </c>
      <c r="K2355" s="0" t="s">
        <v>144</v>
      </c>
      <c r="M2355" s="0" t="s">
        <v>10184</v>
      </c>
      <c r="N2355" s="0" t="str">
        <f aca="false">RIGHT(M2355,LEN(M2355)-FIND(" ",M2355))</f>
        <v>GUARNIERI DR NE</v>
      </c>
      <c r="P2355" s="0" t="s">
        <v>147</v>
      </c>
      <c r="Q2355" s="0" t="s">
        <v>148</v>
      </c>
      <c r="R2355" s="0" t="n">
        <v>44483</v>
      </c>
      <c r="AD2355" s="0" t="s">
        <v>149</v>
      </c>
      <c r="AE2355" s="0" t="s">
        <v>150</v>
      </c>
      <c r="AF2355" s="0" t="s">
        <v>151</v>
      </c>
      <c r="AH2355" s="0" t="n">
        <v>14</v>
      </c>
      <c r="AI2355" s="0" t="n">
        <v>11</v>
      </c>
      <c r="AN2355" s="0" t="s">
        <v>147</v>
      </c>
      <c r="AO2355" s="0" t="s">
        <v>8430</v>
      </c>
      <c r="AP2355" s="0" t="s">
        <v>8431</v>
      </c>
      <c r="AQ2355" s="0" t="n">
        <v>9</v>
      </c>
      <c r="AR2355" s="0" t="n">
        <v>64</v>
      </c>
      <c r="AS2355" s="0" t="n">
        <v>32</v>
      </c>
      <c r="AU2355" s="0" t="n">
        <f aca="false">COUNTA($BA$2355:$EH$2355)</f>
        <v>15</v>
      </c>
      <c r="AV2355" s="0" t="n">
        <f aca="false">COUNTIF($BA$2355:$EH$2355,"D")</f>
        <v>2</v>
      </c>
      <c r="AW2355" s="0" t="n">
        <f aca="false">COUNTIF($BA$2355:$EH$2355,"R")</f>
        <v>0</v>
      </c>
      <c r="AX2355" s="0" t="n">
        <f aca="false"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>0</v>
      </c>
      <c r="AY2355" s="0" t="n">
        <f aca="false"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>1</v>
      </c>
      <c r="AZ2355" s="0" t="n">
        <f aca="false">IF(EH2355&lt;&gt;"",1,0)</f>
        <v>0</v>
      </c>
      <c r="BB2355" s="0" t="s">
        <v>154</v>
      </c>
      <c r="BC2355" s="0" t="s">
        <v>155</v>
      </c>
      <c r="BD2355" s="0" t="s">
        <v>155</v>
      </c>
      <c r="BL2355" s="0" t="s">
        <v>155</v>
      </c>
      <c r="BS2355" s="0" t="s">
        <v>155</v>
      </c>
      <c r="BY2355" s="0" t="s">
        <v>145</v>
      </c>
      <c r="CA2355" s="0" t="s">
        <v>155</v>
      </c>
      <c r="CP2355" s="0" t="s">
        <v>155</v>
      </c>
      <c r="CY2355" s="0" t="s">
        <v>155</v>
      </c>
      <c r="CZ2355" s="0" t="s">
        <v>145</v>
      </c>
      <c r="DC2355" s="0" t="s">
        <v>155</v>
      </c>
      <c r="DI2355" s="0" t="s">
        <v>155</v>
      </c>
      <c r="DN2355" s="0" t="s">
        <v>155</v>
      </c>
      <c r="DX2355" s="0" t="s">
        <v>155</v>
      </c>
      <c r="EF2355" s="0" t="s">
        <v>155</v>
      </c>
    </row>
    <row r="2356" customFormat="false" ht="15" hidden="false" customHeight="false" outlineLevel="0" collapsed="false">
      <c r="A2356" s="0" t="s">
        <v>10185</v>
      </c>
      <c r="B2356" s="0" t="n">
        <v>78</v>
      </c>
      <c r="C2356" s="0" t="n">
        <v>406336</v>
      </c>
      <c r="D2356" s="0" t="s">
        <v>9392</v>
      </c>
      <c r="E2356" s="0" t="s">
        <v>10186</v>
      </c>
      <c r="F2356" s="0" t="str">
        <f aca="false">CONCATENATE(D2356," ",LEFT(H2356,4),"T=",AU2356,"D=",AV2356,"R=",AW2356,"M=",AX2356,"L=",AY2356,"B=",AZ2356)</f>
        <v>NORWOOD T=1D=0R=0M=0L=0B=0</v>
      </c>
      <c r="G2356" s="0" t="s">
        <v>2052</v>
      </c>
      <c r="I2356" s="0" t="s">
        <v>10187</v>
      </c>
      <c r="J2356" s="0" t="s">
        <v>959</v>
      </c>
      <c r="K2356" s="0" t="s">
        <v>169</v>
      </c>
      <c r="M2356" s="0" t="s">
        <v>9390</v>
      </c>
      <c r="N2356" s="0" t="str">
        <f aca="false">RIGHT(M2356,LEN(M2356)-FIND(" ",M2356))</f>
        <v>ATLANTIC ST NE</v>
      </c>
      <c r="P2356" s="0" t="s">
        <v>147</v>
      </c>
      <c r="Q2356" s="0" t="s">
        <v>148</v>
      </c>
      <c r="R2356" s="0" t="n">
        <v>44483</v>
      </c>
      <c r="AD2356" s="0" t="s">
        <v>149</v>
      </c>
      <c r="AE2356" s="0" t="s">
        <v>150</v>
      </c>
      <c r="AF2356" s="0" t="s">
        <v>151</v>
      </c>
      <c r="AH2356" s="0" t="n">
        <v>14</v>
      </c>
      <c r="AI2356" s="0" t="n">
        <v>11</v>
      </c>
      <c r="AN2356" s="0" t="s">
        <v>147</v>
      </c>
      <c r="AO2356" s="0" t="s">
        <v>8430</v>
      </c>
      <c r="AP2356" s="0" t="s">
        <v>8431</v>
      </c>
      <c r="AQ2356" s="0" t="n">
        <v>9</v>
      </c>
      <c r="AR2356" s="0" t="n">
        <v>64</v>
      </c>
      <c r="AS2356" s="0" t="n">
        <v>32</v>
      </c>
      <c r="AU2356" s="0" t="n">
        <f aca="false">COUNTA($BA$2356:$EH$2356)</f>
        <v>1</v>
      </c>
      <c r="AV2356" s="0" t="n">
        <f aca="false">COUNTIF($BA$2356:$EH$2356,"D")</f>
        <v>0</v>
      </c>
      <c r="AW2356" s="0" t="n">
        <f aca="false">COUNTIF($BA$2356:$EH$2356,"R")</f>
        <v>0</v>
      </c>
      <c r="AX2356" s="0" t="n">
        <f aca="false"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>0</v>
      </c>
      <c r="AY2356" s="0" t="n">
        <f aca="false"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>0</v>
      </c>
      <c r="AZ2356" s="0" t="n">
        <f aca="false">IF(EH2356&lt;&gt;"",1,0)</f>
        <v>0</v>
      </c>
      <c r="BB2356" s="0" t="s">
        <v>154</v>
      </c>
    </row>
    <row r="2357" customFormat="false" ht="15" hidden="false" customHeight="false" outlineLevel="0" collapsed="false">
      <c r="A2357" s="0" t="s">
        <v>10188</v>
      </c>
      <c r="B2357" s="0" t="n">
        <v>78</v>
      </c>
      <c r="C2357" s="0" t="n">
        <v>447018</v>
      </c>
      <c r="D2357" s="0" t="s">
        <v>10189</v>
      </c>
      <c r="E2357" s="0" t="s">
        <v>445</v>
      </c>
      <c r="F2357" s="0" t="str">
        <f aca="false">CONCATENATE(D2357," ",LEFT(H2357,4),"T=",AU2357,"D=",AV2357,"R=",AW2357,"M=",AX2357,"L=",AY2357,"B=",AZ2357)</f>
        <v>ECKENROD T=11D=2R=0M=1L=1B=0</v>
      </c>
      <c r="G2357" s="0" t="s">
        <v>145</v>
      </c>
      <c r="I2357" s="0" t="s">
        <v>10190</v>
      </c>
      <c r="J2357" s="0" t="s">
        <v>1330</v>
      </c>
      <c r="K2357" s="0" t="s">
        <v>144</v>
      </c>
      <c r="L2357" s="0" t="s">
        <v>145</v>
      </c>
      <c r="M2357" s="0" t="s">
        <v>9757</v>
      </c>
      <c r="N2357" s="0" t="str">
        <f aca="false">RIGHT(M2357,LEN(M2357)-FIND(" ",M2357))</f>
        <v>GENESEE AVE NE</v>
      </c>
      <c r="P2357" s="0" t="s">
        <v>147</v>
      </c>
      <c r="Q2357" s="0" t="s">
        <v>148</v>
      </c>
      <c r="R2357" s="0" t="n">
        <v>44483</v>
      </c>
      <c r="AD2357" s="0" t="s">
        <v>149</v>
      </c>
      <c r="AE2357" s="0" t="s">
        <v>150</v>
      </c>
      <c r="AF2357" s="0" t="s">
        <v>151</v>
      </c>
      <c r="AH2357" s="0" t="n">
        <v>14</v>
      </c>
      <c r="AI2357" s="0" t="n">
        <v>11</v>
      </c>
      <c r="AN2357" s="0" t="s">
        <v>147</v>
      </c>
      <c r="AO2357" s="0" t="s">
        <v>8430</v>
      </c>
      <c r="AP2357" s="0" t="s">
        <v>8431</v>
      </c>
      <c r="AQ2357" s="0" t="n">
        <v>9</v>
      </c>
      <c r="AR2357" s="0" t="n">
        <v>64</v>
      </c>
      <c r="AS2357" s="0" t="n">
        <v>32</v>
      </c>
      <c r="AU2357" s="0" t="n">
        <f aca="false">COUNTA($BA$2357:$EH$2357)</f>
        <v>11</v>
      </c>
      <c r="AV2357" s="0" t="n">
        <f aca="false">COUNTIF($BA$2357:$EH$2357,"D")</f>
        <v>2</v>
      </c>
      <c r="AW2357" s="0" t="n">
        <f aca="false">COUNTIF($BA$2357:$EH$2357,"R")</f>
        <v>0</v>
      </c>
      <c r="AX2357" s="0" t="n">
        <f aca="false"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>1</v>
      </c>
      <c r="AY2357" s="0" t="n">
        <f aca="false"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>1</v>
      </c>
      <c r="AZ2357" s="0" t="n">
        <f aca="false">IF(EH2357&lt;&gt;"",1,0)</f>
        <v>0</v>
      </c>
      <c r="BB2357" s="0" t="s">
        <v>154</v>
      </c>
      <c r="BC2357" s="0" t="s">
        <v>155</v>
      </c>
      <c r="BK2357" s="0" t="s">
        <v>155</v>
      </c>
      <c r="BL2357" s="0" t="s">
        <v>155</v>
      </c>
      <c r="CO2357" s="0" t="s">
        <v>145</v>
      </c>
      <c r="CP2357" s="0" t="s">
        <v>155</v>
      </c>
      <c r="DN2357" s="0" t="s">
        <v>155</v>
      </c>
      <c r="DU2357" s="0" t="s">
        <v>155</v>
      </c>
      <c r="DW2357" s="0" t="s">
        <v>145</v>
      </c>
      <c r="EA2357" s="0" t="s">
        <v>155</v>
      </c>
      <c r="EF2357" s="0" t="s">
        <v>155</v>
      </c>
    </row>
    <row r="2358" customFormat="false" ht="15" hidden="false" customHeight="false" outlineLevel="0" collapsed="false">
      <c r="A2358" s="0" t="s">
        <v>10191</v>
      </c>
      <c r="B2358" s="0" t="n">
        <v>78</v>
      </c>
      <c r="C2358" s="0" t="n">
        <v>12546</v>
      </c>
      <c r="D2358" s="0" t="s">
        <v>9675</v>
      </c>
      <c r="E2358" s="0" t="s">
        <v>433</v>
      </c>
      <c r="F2358" s="0" t="str">
        <f aca="false">CONCATENATE(D2358," ",LEFT(H2358,4),"T=",AU2358,"D=",AV2358,"R=",AW2358,"M=",AX2358,"L=",AY2358,"B=",AZ2358)</f>
        <v>ANASTASIADIS T=33D=11R=0M=5L=2B=0</v>
      </c>
      <c r="G2358" s="0" t="s">
        <v>174</v>
      </c>
      <c r="I2358" s="0" t="s">
        <v>10192</v>
      </c>
      <c r="J2358" s="0" t="s">
        <v>6394</v>
      </c>
      <c r="K2358" s="0" t="s">
        <v>144</v>
      </c>
      <c r="M2358" s="0" t="s">
        <v>9678</v>
      </c>
      <c r="N2358" s="0" t="str">
        <f aca="false">RIGHT(M2358,LEN(M2358)-FIND(" ",M2358))</f>
        <v>WILLARD AVE NE</v>
      </c>
      <c r="P2358" s="0" t="s">
        <v>147</v>
      </c>
      <c r="Q2358" s="0" t="s">
        <v>148</v>
      </c>
      <c r="R2358" s="0" t="n">
        <v>44483</v>
      </c>
      <c r="AD2358" s="0" t="s">
        <v>149</v>
      </c>
      <c r="AE2358" s="0" t="s">
        <v>150</v>
      </c>
      <c r="AF2358" s="0" t="s">
        <v>151</v>
      </c>
      <c r="AH2358" s="0" t="n">
        <v>14</v>
      </c>
      <c r="AI2358" s="0" t="n">
        <v>11</v>
      </c>
      <c r="AN2358" s="0" t="s">
        <v>147</v>
      </c>
      <c r="AO2358" s="0" t="s">
        <v>8430</v>
      </c>
      <c r="AP2358" s="0" t="s">
        <v>8431</v>
      </c>
      <c r="AQ2358" s="0" t="n">
        <v>9</v>
      </c>
      <c r="AR2358" s="0" t="n">
        <v>64</v>
      </c>
      <c r="AS2358" s="0" t="n">
        <v>32</v>
      </c>
      <c r="AU2358" s="0" t="n">
        <f aca="false">COUNTA($BA$2358:$EH$2358)</f>
        <v>33</v>
      </c>
      <c r="AV2358" s="0" t="n">
        <f aca="false">COUNTIF($BA$2358:$EH$2358,"D")</f>
        <v>11</v>
      </c>
      <c r="AW2358" s="0" t="n">
        <f aca="false">COUNTIF($BA$2358:$EH$2358,"R")</f>
        <v>0</v>
      </c>
      <c r="AX2358" s="0" t="n">
        <f aca="false"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>5</v>
      </c>
      <c r="AY2358" s="0" t="n">
        <f aca="false"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>2</v>
      </c>
      <c r="AZ2358" s="0" t="n">
        <f aca="false">IF(EH2358&lt;&gt;"",1,0)</f>
        <v>0</v>
      </c>
      <c r="BB2358" s="0" t="s">
        <v>154</v>
      </c>
      <c r="BD2358" s="0" t="s">
        <v>155</v>
      </c>
      <c r="BH2358" s="0" t="s">
        <v>155</v>
      </c>
      <c r="BI2358" s="0" t="s">
        <v>155</v>
      </c>
      <c r="BJ2358" s="0" t="s">
        <v>155</v>
      </c>
      <c r="BK2358" s="0" t="s">
        <v>155</v>
      </c>
      <c r="BL2358" s="0" t="s">
        <v>155</v>
      </c>
      <c r="BP2358" s="0" t="s">
        <v>155</v>
      </c>
      <c r="BR2358" s="0" t="s">
        <v>155</v>
      </c>
      <c r="BS2358" s="0" t="s">
        <v>155</v>
      </c>
      <c r="BY2358" s="0" t="s">
        <v>145</v>
      </c>
      <c r="CA2358" s="0" t="s">
        <v>155</v>
      </c>
      <c r="CC2358" s="0" t="s">
        <v>145</v>
      </c>
      <c r="CG2358" s="0" t="s">
        <v>155</v>
      </c>
      <c r="CK2358" s="0" t="s">
        <v>155</v>
      </c>
      <c r="CL2358" s="0" t="s">
        <v>145</v>
      </c>
      <c r="CN2358" s="0" t="s">
        <v>155</v>
      </c>
      <c r="CO2358" s="0" t="s">
        <v>145</v>
      </c>
      <c r="CP2358" s="0" t="s">
        <v>155</v>
      </c>
      <c r="CQ2358" s="0" t="s">
        <v>145</v>
      </c>
      <c r="CU2358" s="0" t="s">
        <v>145</v>
      </c>
      <c r="CV2358" s="0" t="s">
        <v>155</v>
      </c>
      <c r="CW2358" s="0" t="s">
        <v>145</v>
      </c>
      <c r="CY2358" s="0" t="s">
        <v>155</v>
      </c>
      <c r="CZ2358" s="0" t="s">
        <v>145</v>
      </c>
      <c r="DC2358" s="0" t="s">
        <v>155</v>
      </c>
      <c r="DG2358" s="0" t="s">
        <v>145</v>
      </c>
      <c r="DI2358" s="0" t="s">
        <v>155</v>
      </c>
      <c r="DJ2358" s="0" t="s">
        <v>145</v>
      </c>
      <c r="DM2358" s="0" t="s">
        <v>145</v>
      </c>
      <c r="DN2358" s="0" t="s">
        <v>155</v>
      </c>
      <c r="DU2358" s="0" t="s">
        <v>155</v>
      </c>
      <c r="EF2358" s="0" t="s">
        <v>155</v>
      </c>
    </row>
    <row r="2359" customFormat="false" ht="15" hidden="false" customHeight="false" outlineLevel="0" collapsed="false">
      <c r="A2359" s="0" t="s">
        <v>10193</v>
      </c>
      <c r="B2359" s="0" t="n">
        <v>78</v>
      </c>
      <c r="C2359" s="0" t="n">
        <v>10938</v>
      </c>
      <c r="D2359" s="0" t="s">
        <v>10194</v>
      </c>
      <c r="E2359" s="0" t="s">
        <v>349</v>
      </c>
      <c r="F2359" s="0" t="str">
        <f aca="false">CONCATENATE(D2359," ",LEFT(H2359,4),"T=",AU2359,"D=",AV2359,"R=",AW2359,"M=",AX2359,"L=",AY2359,"B=",AZ2359)</f>
        <v>LEIBY T=38D=0R=7M=0L=5B=0</v>
      </c>
      <c r="G2359" s="0" t="s">
        <v>482</v>
      </c>
      <c r="I2359" s="0" t="s">
        <v>10195</v>
      </c>
      <c r="J2359" s="0" t="s">
        <v>1982</v>
      </c>
      <c r="K2359" s="0" t="s">
        <v>144</v>
      </c>
      <c r="L2359" s="0" t="s">
        <v>141</v>
      </c>
      <c r="M2359" s="0" t="s">
        <v>10196</v>
      </c>
      <c r="N2359" s="0" t="str">
        <f aca="false">RIGHT(M2359,LEN(M2359)-FIND(" ",M2359))</f>
        <v>WILLARD AVE NE</v>
      </c>
      <c r="P2359" s="0" t="s">
        <v>147</v>
      </c>
      <c r="Q2359" s="0" t="s">
        <v>148</v>
      </c>
      <c r="R2359" s="0" t="n">
        <v>44483</v>
      </c>
      <c r="AD2359" s="0" t="s">
        <v>149</v>
      </c>
      <c r="AE2359" s="0" t="s">
        <v>150</v>
      </c>
      <c r="AF2359" s="0" t="s">
        <v>151</v>
      </c>
      <c r="AH2359" s="0" t="n">
        <v>14</v>
      </c>
      <c r="AI2359" s="0" t="n">
        <v>11</v>
      </c>
      <c r="AN2359" s="0" t="s">
        <v>147</v>
      </c>
      <c r="AO2359" s="0" t="s">
        <v>8430</v>
      </c>
      <c r="AP2359" s="0" t="s">
        <v>8431</v>
      </c>
      <c r="AQ2359" s="0" t="n">
        <v>9</v>
      </c>
      <c r="AR2359" s="0" t="n">
        <v>64</v>
      </c>
      <c r="AS2359" s="0" t="n">
        <v>32</v>
      </c>
      <c r="AU2359" s="0" t="n">
        <f aca="false">COUNTA($BA$2359:$EH$2359)</f>
        <v>38</v>
      </c>
      <c r="AV2359" s="0" t="n">
        <f aca="false">COUNTIF($BA$2359:$EH$2359,"D")</f>
        <v>0</v>
      </c>
      <c r="AW2359" s="0" t="n">
        <f aca="false">COUNTIF($BA$2359:$EH$2359,"R")</f>
        <v>7</v>
      </c>
      <c r="AX2359" s="0" t="n">
        <f aca="false"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>0</v>
      </c>
      <c r="AY2359" s="0" t="n">
        <f aca="false"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>5</v>
      </c>
      <c r="AZ2359" s="0" t="n">
        <f aca="false">IF(EH2359&lt;&gt;"",1,0)</f>
        <v>0</v>
      </c>
      <c r="BB2359" s="0" t="s">
        <v>154</v>
      </c>
      <c r="BC2359" s="0" t="s">
        <v>155</v>
      </c>
      <c r="BD2359" s="0" t="s">
        <v>155</v>
      </c>
      <c r="BE2359" s="0" t="s">
        <v>155</v>
      </c>
      <c r="BF2359" s="0" t="s">
        <v>155</v>
      </c>
      <c r="BH2359" s="0" t="s">
        <v>155</v>
      </c>
      <c r="BI2359" s="0" t="s">
        <v>155</v>
      </c>
      <c r="BJ2359" s="0" t="s">
        <v>155</v>
      </c>
      <c r="BL2359" s="0" t="s">
        <v>155</v>
      </c>
      <c r="BP2359" s="0" t="s">
        <v>155</v>
      </c>
      <c r="BR2359" s="0" t="s">
        <v>155</v>
      </c>
      <c r="BS2359" s="0" t="s">
        <v>155</v>
      </c>
      <c r="BV2359" s="0" t="s">
        <v>155</v>
      </c>
      <c r="CA2359" s="0" t="s">
        <v>155</v>
      </c>
      <c r="CG2359" s="0" t="s">
        <v>155</v>
      </c>
      <c r="CH2359" s="0" t="s">
        <v>141</v>
      </c>
      <c r="CK2359" s="0" t="s">
        <v>155</v>
      </c>
      <c r="CN2359" s="0" t="s">
        <v>155</v>
      </c>
      <c r="CO2359" s="0" t="s">
        <v>141</v>
      </c>
      <c r="CP2359" s="0" t="s">
        <v>155</v>
      </c>
      <c r="CT2359" s="0" t="s">
        <v>155</v>
      </c>
      <c r="CU2359" s="0" t="s">
        <v>141</v>
      </c>
      <c r="CV2359" s="0" t="s">
        <v>155</v>
      </c>
      <c r="CY2359" s="0" t="s">
        <v>155</v>
      </c>
      <c r="DC2359" s="0" t="s">
        <v>155</v>
      </c>
      <c r="DF2359" s="0" t="s">
        <v>155</v>
      </c>
      <c r="DG2359" s="0" t="s">
        <v>141</v>
      </c>
      <c r="DL2359" s="0" t="s">
        <v>155</v>
      </c>
      <c r="DM2359" s="0" t="s">
        <v>141</v>
      </c>
      <c r="DN2359" s="0" t="s">
        <v>155</v>
      </c>
      <c r="DR2359" s="0" t="s">
        <v>155</v>
      </c>
      <c r="DS2359" s="0" t="s">
        <v>141</v>
      </c>
      <c r="DU2359" s="0" t="s">
        <v>155</v>
      </c>
      <c r="DW2359" s="0" t="s">
        <v>155</v>
      </c>
      <c r="DX2359" s="0" t="s">
        <v>155</v>
      </c>
      <c r="EA2359" s="0" t="s">
        <v>155</v>
      </c>
      <c r="ED2359" s="0" t="s">
        <v>141</v>
      </c>
      <c r="EF2359" s="0" t="s">
        <v>155</v>
      </c>
    </row>
    <row r="2360" customFormat="false" ht="15" hidden="false" customHeight="false" outlineLevel="0" collapsed="false">
      <c r="A2360" s="0" t="s">
        <v>10197</v>
      </c>
      <c r="B2360" s="0" t="n">
        <v>78</v>
      </c>
      <c r="C2360" s="0" t="n">
        <v>432382</v>
      </c>
      <c r="D2360" s="0" t="s">
        <v>10198</v>
      </c>
      <c r="E2360" s="0" t="s">
        <v>10199</v>
      </c>
      <c r="F2360" s="0" t="str">
        <f aca="false">CONCATENATE(D2360," ",LEFT(H2360,4),"T=",AU2360,"D=",AV2360,"R=",AW2360,"M=",AX2360,"L=",AY2360,"B=",AZ2360)</f>
        <v>DELCAMP T=7D=1R=0M=0L=1B=0</v>
      </c>
      <c r="G2360" s="0" t="s">
        <v>141</v>
      </c>
      <c r="I2360" s="0" t="s">
        <v>10200</v>
      </c>
      <c r="J2360" s="0" t="s">
        <v>8656</v>
      </c>
      <c r="K2360" s="0" t="s">
        <v>144</v>
      </c>
      <c r="M2360" s="0" t="s">
        <v>9096</v>
      </c>
      <c r="N2360" s="0" t="str">
        <f aca="false">RIGHT(M2360,LEN(M2360)-FIND(" ",M2360))</f>
        <v>KENMORE AVE NE</v>
      </c>
      <c r="P2360" s="0" t="s">
        <v>147</v>
      </c>
      <c r="Q2360" s="0" t="s">
        <v>148</v>
      </c>
      <c r="R2360" s="0" t="n">
        <v>44483</v>
      </c>
      <c r="AD2360" s="0" t="s">
        <v>149</v>
      </c>
      <c r="AE2360" s="0" t="s">
        <v>150</v>
      </c>
      <c r="AF2360" s="0" t="s">
        <v>151</v>
      </c>
      <c r="AH2360" s="0" t="n">
        <v>14</v>
      </c>
      <c r="AI2360" s="0" t="n">
        <v>11</v>
      </c>
      <c r="AN2360" s="0" t="s">
        <v>147</v>
      </c>
      <c r="AO2360" s="0" t="s">
        <v>8430</v>
      </c>
      <c r="AP2360" s="0" t="s">
        <v>8431</v>
      </c>
      <c r="AQ2360" s="0" t="n">
        <v>9</v>
      </c>
      <c r="AR2360" s="0" t="n">
        <v>64</v>
      </c>
      <c r="AS2360" s="0" t="n">
        <v>32</v>
      </c>
      <c r="AU2360" s="0" t="n">
        <f aca="false">COUNTA($BA$2360:$EH$2360)</f>
        <v>7</v>
      </c>
      <c r="AV2360" s="0" t="n">
        <f aca="false">COUNTIF($BA$2360:$EH$2360,"D")</f>
        <v>1</v>
      </c>
      <c r="AW2360" s="0" t="n">
        <f aca="false">COUNTIF($BA$2360:$EH$2360,"R")</f>
        <v>0</v>
      </c>
      <c r="AX2360" s="0" t="n">
        <f aca="false"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>0</v>
      </c>
      <c r="AY2360" s="0" t="n">
        <f aca="false"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>1</v>
      </c>
      <c r="AZ2360" s="0" t="n">
        <f aca="false">IF(EH2360&lt;&gt;"",1,0)</f>
        <v>0</v>
      </c>
      <c r="BB2360" s="0" t="s">
        <v>154</v>
      </c>
      <c r="DI2360" s="0" t="s">
        <v>155</v>
      </c>
      <c r="DL2360" s="0" t="s">
        <v>155</v>
      </c>
      <c r="DM2360" s="0" t="s">
        <v>145</v>
      </c>
      <c r="DN2360" s="0" t="s">
        <v>155</v>
      </c>
      <c r="DU2360" s="0" t="s">
        <v>155</v>
      </c>
      <c r="EF2360" s="0" t="s">
        <v>155</v>
      </c>
    </row>
    <row r="2361" customFormat="false" ht="15" hidden="false" customHeight="false" outlineLevel="0" collapsed="false">
      <c r="A2361" s="0" t="s">
        <v>10201</v>
      </c>
      <c r="B2361" s="0" t="n">
        <v>78</v>
      </c>
      <c r="C2361" s="0" t="n">
        <v>319079</v>
      </c>
      <c r="D2361" s="0" t="s">
        <v>10202</v>
      </c>
      <c r="E2361" s="0" t="s">
        <v>848</v>
      </c>
      <c r="F2361" s="0" t="str">
        <f aca="false">CONCATENATE(D2361," ",LEFT(H2361,4),"T=",AU2361,"D=",AV2361,"R=",AW2361,"M=",AX2361,"L=",AY2361,"B=",AZ2361)</f>
        <v>MERRITT T=22D=5R=0M=2L=2B=0</v>
      </c>
      <c r="G2361" s="0" t="s">
        <v>482</v>
      </c>
      <c r="I2361" s="0" t="s">
        <v>10203</v>
      </c>
      <c r="J2361" s="0" t="s">
        <v>6162</v>
      </c>
      <c r="K2361" s="0" t="s">
        <v>144</v>
      </c>
      <c r="L2361" s="0" t="s">
        <v>145</v>
      </c>
      <c r="M2361" s="0" t="s">
        <v>10204</v>
      </c>
      <c r="N2361" s="0" t="str">
        <f aca="false">RIGHT(M2361,LEN(M2361)-FIND(" ",M2361))</f>
        <v>BELVEDERE AVE NE</v>
      </c>
      <c r="P2361" s="0" t="s">
        <v>147</v>
      </c>
      <c r="Q2361" s="0" t="s">
        <v>148</v>
      </c>
      <c r="R2361" s="0" t="n">
        <v>44483</v>
      </c>
      <c r="AD2361" s="0" t="s">
        <v>149</v>
      </c>
      <c r="AE2361" s="0" t="s">
        <v>150</v>
      </c>
      <c r="AF2361" s="0" t="s">
        <v>151</v>
      </c>
      <c r="AH2361" s="0" t="n">
        <v>14</v>
      </c>
      <c r="AI2361" s="0" t="n">
        <v>11</v>
      </c>
      <c r="AN2361" s="0" t="s">
        <v>147</v>
      </c>
      <c r="AO2361" s="0" t="s">
        <v>8430</v>
      </c>
      <c r="AP2361" s="0" t="s">
        <v>8431</v>
      </c>
      <c r="AQ2361" s="0" t="n">
        <v>9</v>
      </c>
      <c r="AR2361" s="0" t="n">
        <v>64</v>
      </c>
      <c r="AS2361" s="0" t="n">
        <v>32</v>
      </c>
      <c r="AU2361" s="0" t="n">
        <f aca="false">COUNTA($BA$2361:$EH$2361)</f>
        <v>22</v>
      </c>
      <c r="AV2361" s="0" t="n">
        <f aca="false">COUNTIF($BA$2361:$EH$2361,"D")</f>
        <v>5</v>
      </c>
      <c r="AW2361" s="0" t="n">
        <f aca="false">COUNTIF($BA$2361:$EH$2361,"R")</f>
        <v>0</v>
      </c>
      <c r="AX2361" s="0" t="n">
        <f aca="false"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>2</v>
      </c>
      <c r="AY2361" s="0" t="n">
        <f aca="false"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>2</v>
      </c>
      <c r="AZ2361" s="0" t="n">
        <f aca="false">IF(EH2361&lt;&gt;"",1,0)</f>
        <v>0</v>
      </c>
      <c r="BB2361" s="0" t="s">
        <v>154</v>
      </c>
      <c r="BK2361" s="0" t="s">
        <v>155</v>
      </c>
      <c r="BL2361" s="0" t="s">
        <v>155</v>
      </c>
      <c r="BV2361" s="0" t="s">
        <v>155</v>
      </c>
      <c r="BY2361" s="0" t="s">
        <v>145</v>
      </c>
      <c r="CA2361" s="0" t="s">
        <v>155</v>
      </c>
      <c r="CK2361" s="0" t="s">
        <v>155</v>
      </c>
      <c r="CN2361" s="0" t="s">
        <v>155</v>
      </c>
      <c r="CO2361" s="0" t="s">
        <v>145</v>
      </c>
      <c r="CP2361" s="0" t="s">
        <v>155</v>
      </c>
      <c r="CV2361" s="0" t="s">
        <v>155</v>
      </c>
      <c r="CY2361" s="0" t="s">
        <v>155</v>
      </c>
      <c r="CZ2361" s="0" t="s">
        <v>145</v>
      </c>
      <c r="DC2361" s="0" t="s">
        <v>155</v>
      </c>
      <c r="DF2361" s="0" t="s">
        <v>155</v>
      </c>
      <c r="DI2361" s="0" t="s">
        <v>155</v>
      </c>
      <c r="DJ2361" s="0" t="s">
        <v>145</v>
      </c>
      <c r="DL2361" s="0" t="s">
        <v>155</v>
      </c>
      <c r="DN2361" s="0" t="s">
        <v>155</v>
      </c>
      <c r="DU2361" s="0" t="s">
        <v>155</v>
      </c>
      <c r="DW2361" s="0" t="s">
        <v>145</v>
      </c>
      <c r="EF2361" s="0" t="s">
        <v>155</v>
      </c>
    </row>
    <row r="2362" customFormat="false" ht="15" hidden="false" customHeight="false" outlineLevel="0" collapsed="false">
      <c r="A2362" s="0" t="s">
        <v>10205</v>
      </c>
      <c r="B2362" s="0" t="n">
        <v>78</v>
      </c>
      <c r="C2362" s="0" t="n">
        <v>285565</v>
      </c>
      <c r="D2362" s="0" t="s">
        <v>10202</v>
      </c>
      <c r="E2362" s="0" t="s">
        <v>432</v>
      </c>
      <c r="F2362" s="0" t="str">
        <f aca="false">CONCATENATE(D2362," ",LEFT(H2362,4),"T=",AU2362,"D=",AV2362,"R=",AW2362,"M=",AX2362,"L=",AY2362,"B=",AZ2362)</f>
        <v>MERRITT T=18D=2R=0M=0L=0B=0</v>
      </c>
      <c r="G2362" s="0" t="s">
        <v>159</v>
      </c>
      <c r="I2362" s="0" t="s">
        <v>10206</v>
      </c>
      <c r="J2362" s="0" t="s">
        <v>2927</v>
      </c>
      <c r="K2362" s="0" t="s">
        <v>144</v>
      </c>
      <c r="M2362" s="0" t="s">
        <v>10204</v>
      </c>
      <c r="N2362" s="0" t="str">
        <f aca="false">RIGHT(M2362,LEN(M2362)-FIND(" ",M2362))</f>
        <v>BELVEDERE AVE NE</v>
      </c>
      <c r="P2362" s="0" t="s">
        <v>147</v>
      </c>
      <c r="Q2362" s="0" t="s">
        <v>148</v>
      </c>
      <c r="R2362" s="0" t="n">
        <v>44483</v>
      </c>
      <c r="AD2362" s="0" t="s">
        <v>149</v>
      </c>
      <c r="AE2362" s="0" t="s">
        <v>150</v>
      </c>
      <c r="AF2362" s="0" t="s">
        <v>151</v>
      </c>
      <c r="AH2362" s="0" t="n">
        <v>14</v>
      </c>
      <c r="AI2362" s="0" t="n">
        <v>11</v>
      </c>
      <c r="AN2362" s="0" t="s">
        <v>147</v>
      </c>
      <c r="AO2362" s="0" t="s">
        <v>8430</v>
      </c>
      <c r="AP2362" s="0" t="s">
        <v>8431</v>
      </c>
      <c r="AQ2362" s="0" t="n">
        <v>9</v>
      </c>
      <c r="AR2362" s="0" t="n">
        <v>64</v>
      </c>
      <c r="AS2362" s="0" t="n">
        <v>32</v>
      </c>
      <c r="AU2362" s="0" t="n">
        <f aca="false">COUNTA($BA$2362:$EH$2362)</f>
        <v>18</v>
      </c>
      <c r="AV2362" s="0" t="n">
        <f aca="false">COUNTIF($BA$2362:$EH$2362,"D")</f>
        <v>2</v>
      </c>
      <c r="AW2362" s="0" t="n">
        <f aca="false">COUNTIF($BA$2362:$EH$2362,"R")</f>
        <v>0</v>
      </c>
      <c r="AX2362" s="0" t="n">
        <f aca="false"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>0</v>
      </c>
      <c r="AY2362" s="0" t="n">
        <f aca="false"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>0</v>
      </c>
      <c r="AZ2362" s="0" t="n">
        <f aca="false">IF(EH2362&lt;&gt;"",1,0)</f>
        <v>0</v>
      </c>
      <c r="BB2362" s="0" t="s">
        <v>154</v>
      </c>
      <c r="BD2362" s="0" t="s">
        <v>155</v>
      </c>
      <c r="BH2362" s="0" t="s">
        <v>155</v>
      </c>
      <c r="BJ2362" s="0" t="s">
        <v>155</v>
      </c>
      <c r="BK2362" s="0" t="s">
        <v>155</v>
      </c>
      <c r="BL2362" s="0" t="s">
        <v>155</v>
      </c>
      <c r="BP2362" s="0" t="s">
        <v>155</v>
      </c>
      <c r="BR2362" s="0" t="s">
        <v>155</v>
      </c>
      <c r="BV2362" s="0" t="s">
        <v>155</v>
      </c>
      <c r="BY2362" s="0" t="s">
        <v>145</v>
      </c>
      <c r="CA2362" s="0" t="s">
        <v>155</v>
      </c>
      <c r="CN2362" s="0" t="s">
        <v>155</v>
      </c>
      <c r="CO2362" s="0" t="s">
        <v>145</v>
      </c>
      <c r="CP2362" s="0" t="s">
        <v>155</v>
      </c>
      <c r="CV2362" s="0" t="s">
        <v>155</v>
      </c>
      <c r="CY2362" s="0" t="s">
        <v>155</v>
      </c>
      <c r="DN2362" s="0" t="s">
        <v>155</v>
      </c>
      <c r="EF2362" s="0" t="s">
        <v>155</v>
      </c>
    </row>
    <row r="2363" customFormat="false" ht="15" hidden="false" customHeight="false" outlineLevel="0" collapsed="false">
      <c r="A2363" s="0" t="s">
        <v>10207</v>
      </c>
      <c r="B2363" s="0" t="n">
        <v>78</v>
      </c>
      <c r="C2363" s="0" t="n">
        <v>429989</v>
      </c>
      <c r="D2363" s="0" t="s">
        <v>10208</v>
      </c>
      <c r="E2363" s="0" t="s">
        <v>688</v>
      </c>
      <c r="F2363" s="0" t="str">
        <f aca="false">CONCATENATE(D2363," ",LEFT(H2363,4),"T=",AU2363,"D=",AV2363,"R=",AW2363,"M=",AX2363,"L=",AY2363,"B=",AZ2363)</f>
        <v>GIVEN T=11D=4R=0M=1L=4B=0</v>
      </c>
      <c r="G2363" s="0" t="s">
        <v>1297</v>
      </c>
      <c r="I2363" s="0" t="s">
        <v>10209</v>
      </c>
      <c r="J2363" s="0" t="s">
        <v>10210</v>
      </c>
      <c r="K2363" s="0" t="s">
        <v>144</v>
      </c>
      <c r="L2363" s="0" t="s">
        <v>145</v>
      </c>
      <c r="M2363" s="0" t="s">
        <v>10211</v>
      </c>
      <c r="N2363" s="0" t="str">
        <f aca="false">RIGHT(M2363,LEN(M2363)-FIND(" ",M2363))</f>
        <v>BELVEDERE AVE NE</v>
      </c>
      <c r="P2363" s="0" t="s">
        <v>147</v>
      </c>
      <c r="Q2363" s="0" t="s">
        <v>148</v>
      </c>
      <c r="R2363" s="0" t="n">
        <v>44483</v>
      </c>
      <c r="AD2363" s="0" t="s">
        <v>149</v>
      </c>
      <c r="AE2363" s="0" t="s">
        <v>150</v>
      </c>
      <c r="AF2363" s="0" t="s">
        <v>151</v>
      </c>
      <c r="AH2363" s="0" t="n">
        <v>14</v>
      </c>
      <c r="AI2363" s="0" t="n">
        <v>11</v>
      </c>
      <c r="AN2363" s="0" t="s">
        <v>147</v>
      </c>
      <c r="AO2363" s="0" t="s">
        <v>8430</v>
      </c>
      <c r="AP2363" s="0" t="s">
        <v>8431</v>
      </c>
      <c r="AQ2363" s="0" t="n">
        <v>9</v>
      </c>
      <c r="AR2363" s="0" t="n">
        <v>64</v>
      </c>
      <c r="AS2363" s="0" t="n">
        <v>32</v>
      </c>
      <c r="AU2363" s="0" t="n">
        <f aca="false">COUNTA($BA$2363:$EH$2363)</f>
        <v>11</v>
      </c>
      <c r="AV2363" s="0" t="n">
        <f aca="false">COUNTIF($BA$2363:$EH$2363,"D")</f>
        <v>4</v>
      </c>
      <c r="AW2363" s="0" t="n">
        <f aca="false">COUNTIF($BA$2363:$EH$2363,"R")</f>
        <v>0</v>
      </c>
      <c r="AX2363" s="0" t="n">
        <f aca="false"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>1</v>
      </c>
      <c r="AY2363" s="0" t="n">
        <f aca="false"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>4</v>
      </c>
      <c r="AZ2363" s="0" t="n">
        <f aca="false">IF(EH2363&lt;&gt;"",1,0)</f>
        <v>0</v>
      </c>
      <c r="BB2363" s="0" t="s">
        <v>154</v>
      </c>
      <c r="DG2363" s="0" t="s">
        <v>145</v>
      </c>
      <c r="DI2363" s="0" t="s">
        <v>155</v>
      </c>
      <c r="DM2363" s="0" t="s">
        <v>145</v>
      </c>
      <c r="DN2363" s="0" t="s">
        <v>155</v>
      </c>
      <c r="DU2363" s="0" t="s">
        <v>155</v>
      </c>
      <c r="DW2363" s="0" t="s">
        <v>145</v>
      </c>
      <c r="DX2363" s="0" t="s">
        <v>155</v>
      </c>
      <c r="EA2363" s="0" t="s">
        <v>155</v>
      </c>
      <c r="ED2363" s="0" t="s">
        <v>145</v>
      </c>
      <c r="EF2363" s="0" t="s">
        <v>155</v>
      </c>
    </row>
    <row r="2364" customFormat="false" ht="15" hidden="false" customHeight="false" outlineLevel="0" collapsed="false">
      <c r="A2364" s="0" t="s">
        <v>10212</v>
      </c>
      <c r="B2364" s="0" t="n">
        <v>78</v>
      </c>
      <c r="C2364" s="0" t="n">
        <v>278648</v>
      </c>
      <c r="D2364" s="0" t="s">
        <v>10213</v>
      </c>
      <c r="E2364" s="0" t="s">
        <v>6514</v>
      </c>
      <c r="F2364" s="0" t="str">
        <f aca="false">CONCATENATE(D2364," ",LEFT(H2364,4),"T=",AU2364,"D=",AV2364,"R=",AW2364,"M=",AX2364,"L=",AY2364,"B=",AZ2364)</f>
        <v>DONDA T=18D=2R=0M=0L=0B=0</v>
      </c>
      <c r="G2364" s="0" t="s">
        <v>2435</v>
      </c>
      <c r="I2364" s="0" t="s">
        <v>10214</v>
      </c>
      <c r="J2364" s="0" t="s">
        <v>10215</v>
      </c>
      <c r="K2364" s="0" t="s">
        <v>144</v>
      </c>
      <c r="M2364" s="0" t="s">
        <v>10216</v>
      </c>
      <c r="N2364" s="0" t="str">
        <f aca="false">RIGHT(M2364,LEN(M2364)-FIND(" ",M2364))</f>
        <v>MAPLEWOOD ST NE</v>
      </c>
      <c r="P2364" s="0" t="s">
        <v>147</v>
      </c>
      <c r="Q2364" s="0" t="s">
        <v>148</v>
      </c>
      <c r="R2364" s="0" t="n">
        <v>44483</v>
      </c>
      <c r="AD2364" s="0" t="s">
        <v>149</v>
      </c>
      <c r="AE2364" s="0" t="s">
        <v>150</v>
      </c>
      <c r="AF2364" s="0" t="s">
        <v>151</v>
      </c>
      <c r="AH2364" s="0" t="n">
        <v>14</v>
      </c>
      <c r="AI2364" s="0" t="n">
        <v>11</v>
      </c>
      <c r="AN2364" s="0" t="s">
        <v>147</v>
      </c>
      <c r="AO2364" s="0" t="s">
        <v>8430</v>
      </c>
      <c r="AP2364" s="0" t="s">
        <v>8431</v>
      </c>
      <c r="AQ2364" s="0" t="n">
        <v>9</v>
      </c>
      <c r="AR2364" s="0" t="n">
        <v>64</v>
      </c>
      <c r="AS2364" s="0" t="n">
        <v>32</v>
      </c>
      <c r="AU2364" s="0" t="n">
        <f aca="false">COUNTA($BA$2364:$EH$2364)</f>
        <v>18</v>
      </c>
      <c r="AV2364" s="0" t="n">
        <f aca="false">COUNTIF($BA$2364:$EH$2364,"D")</f>
        <v>2</v>
      </c>
      <c r="AW2364" s="0" t="n">
        <f aca="false">COUNTIF($BA$2364:$EH$2364,"R")</f>
        <v>0</v>
      </c>
      <c r="AX2364" s="0" t="n">
        <f aca="false"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>0</v>
      </c>
      <c r="AY2364" s="0" t="n">
        <f aca="false"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>0</v>
      </c>
      <c r="AZ2364" s="0" t="n">
        <f aca="false">IF(EH2364&lt;&gt;"",1,0)</f>
        <v>0</v>
      </c>
      <c r="BB2364" s="0" t="s">
        <v>154</v>
      </c>
      <c r="BD2364" s="0" t="s">
        <v>155</v>
      </c>
      <c r="BK2364" s="0" t="s">
        <v>155</v>
      </c>
      <c r="BL2364" s="0" t="s">
        <v>155</v>
      </c>
      <c r="BP2364" s="0" t="s">
        <v>155</v>
      </c>
      <c r="BS2364" s="0" t="s">
        <v>155</v>
      </c>
      <c r="BY2364" s="0" t="s">
        <v>145</v>
      </c>
      <c r="CA2364" s="0" t="s">
        <v>155</v>
      </c>
      <c r="CP2364" s="0" t="s">
        <v>155</v>
      </c>
      <c r="CV2364" s="0" t="s">
        <v>155</v>
      </c>
      <c r="CW2364" s="0" t="s">
        <v>155</v>
      </c>
      <c r="CY2364" s="0" t="s">
        <v>155</v>
      </c>
      <c r="CZ2364" s="0" t="s">
        <v>145</v>
      </c>
      <c r="DC2364" s="0" t="s">
        <v>155</v>
      </c>
      <c r="DI2364" s="0" t="s">
        <v>155</v>
      </c>
      <c r="DN2364" s="0" t="s">
        <v>155</v>
      </c>
      <c r="EA2364" s="0" t="s">
        <v>155</v>
      </c>
      <c r="EF2364" s="0" t="s">
        <v>155</v>
      </c>
    </row>
    <row r="2365" customFormat="false" ht="15" hidden="false" customHeight="false" outlineLevel="0" collapsed="false">
      <c r="A2365" s="0" t="s">
        <v>10217</v>
      </c>
      <c r="B2365" s="0" t="n">
        <v>78</v>
      </c>
      <c r="C2365" s="0" t="n">
        <v>330445</v>
      </c>
      <c r="D2365" s="0" t="s">
        <v>10218</v>
      </c>
      <c r="E2365" s="0" t="s">
        <v>760</v>
      </c>
      <c r="F2365" s="0" t="str">
        <f aca="false">CONCATENATE(D2365," ",LEFT(H2365,4),"T=",AU2365,"D=",AV2365,"R=",AW2365,"M=",AX2365,"L=",AY2365,"B=",AZ2365)</f>
        <v>STURM T=4D=0R=0M=0L=1B=0</v>
      </c>
      <c r="G2365" s="0" t="s">
        <v>500</v>
      </c>
      <c r="I2365" s="0" t="s">
        <v>10219</v>
      </c>
      <c r="J2365" s="0" t="s">
        <v>10220</v>
      </c>
      <c r="K2365" s="0" t="s">
        <v>144</v>
      </c>
      <c r="M2365" s="0" t="s">
        <v>8613</v>
      </c>
      <c r="N2365" s="0" t="str">
        <f aca="false">RIGHT(M2365,LEN(M2365)-FIND(" ",M2365))</f>
        <v>BELVEDERE AVE NE</v>
      </c>
      <c r="P2365" s="0" t="s">
        <v>147</v>
      </c>
      <c r="Q2365" s="0" t="s">
        <v>148</v>
      </c>
      <c r="R2365" s="0" t="n">
        <v>44483</v>
      </c>
      <c r="AD2365" s="0" t="s">
        <v>149</v>
      </c>
      <c r="AE2365" s="0" t="s">
        <v>150</v>
      </c>
      <c r="AF2365" s="0" t="s">
        <v>151</v>
      </c>
      <c r="AH2365" s="0" t="n">
        <v>14</v>
      </c>
      <c r="AI2365" s="0" t="n">
        <v>11</v>
      </c>
      <c r="AN2365" s="0" t="s">
        <v>147</v>
      </c>
      <c r="AO2365" s="0" t="s">
        <v>8430</v>
      </c>
      <c r="AP2365" s="0" t="s">
        <v>8431</v>
      </c>
      <c r="AQ2365" s="0" t="n">
        <v>9</v>
      </c>
      <c r="AR2365" s="0" t="n">
        <v>64</v>
      </c>
      <c r="AS2365" s="0" t="n">
        <v>32</v>
      </c>
      <c r="AU2365" s="0" t="n">
        <f aca="false">COUNTA($BA$2365:$EH$2365)</f>
        <v>4</v>
      </c>
      <c r="AV2365" s="0" t="n">
        <f aca="false">COUNTIF($BA$2365:$EH$2365,"D")</f>
        <v>0</v>
      </c>
      <c r="AW2365" s="0" t="n">
        <f aca="false">COUNTIF($BA$2365:$EH$2365,"R")</f>
        <v>0</v>
      </c>
      <c r="AX2365" s="0" t="n">
        <f aca="false"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>0</v>
      </c>
      <c r="AY2365" s="0" t="n">
        <f aca="false"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>1</v>
      </c>
      <c r="AZ2365" s="0" t="n">
        <f aca="false">IF(EH2365&lt;&gt;"",1,0)</f>
        <v>0</v>
      </c>
      <c r="BB2365" s="0" t="s">
        <v>154</v>
      </c>
      <c r="DX2365" s="0" t="s">
        <v>155</v>
      </c>
      <c r="EA2365" s="0" t="s">
        <v>155</v>
      </c>
      <c r="EF2365" s="0" t="s">
        <v>155</v>
      </c>
    </row>
    <row r="2366" customFormat="false" ht="15" hidden="false" customHeight="false" outlineLevel="0" collapsed="false">
      <c r="A2366" s="0" t="s">
        <v>10221</v>
      </c>
      <c r="B2366" s="0" t="n">
        <v>78</v>
      </c>
      <c r="C2366" s="0" t="n">
        <v>382987</v>
      </c>
      <c r="D2366" s="0" t="s">
        <v>10222</v>
      </c>
      <c r="E2366" s="0" t="s">
        <v>1096</v>
      </c>
      <c r="F2366" s="0" t="str">
        <f aca="false">CONCATENATE(D2366," ",LEFT(H2366,4),"T=",AU2366,"D=",AV2366,"R=",AW2366,"M=",AX2366,"L=",AY2366,"B=",AZ2366)</f>
        <v>CASHWELL T=4D=0R=0M=0L=0B=0</v>
      </c>
      <c r="G2366" s="0" t="s">
        <v>4739</v>
      </c>
      <c r="I2366" s="0" t="s">
        <v>10223</v>
      </c>
      <c r="J2366" s="0" t="s">
        <v>10224</v>
      </c>
      <c r="K2366" s="0" t="s">
        <v>144</v>
      </c>
      <c r="M2366" s="0" t="s">
        <v>9009</v>
      </c>
      <c r="N2366" s="0" t="str">
        <f aca="false">RIGHT(M2366,LEN(M2366)-FIND(" ",M2366))</f>
        <v>GENESEE AVE NE</v>
      </c>
      <c r="P2366" s="0" t="s">
        <v>147</v>
      </c>
      <c r="Q2366" s="0" t="s">
        <v>148</v>
      </c>
      <c r="R2366" s="0" t="n">
        <v>44483</v>
      </c>
      <c r="AD2366" s="0" t="s">
        <v>149</v>
      </c>
      <c r="AE2366" s="0" t="s">
        <v>150</v>
      </c>
      <c r="AF2366" s="0" t="s">
        <v>151</v>
      </c>
      <c r="AH2366" s="0" t="n">
        <v>14</v>
      </c>
      <c r="AI2366" s="0" t="n">
        <v>11</v>
      </c>
      <c r="AN2366" s="0" t="s">
        <v>147</v>
      </c>
      <c r="AO2366" s="0" t="s">
        <v>8430</v>
      </c>
      <c r="AP2366" s="0" t="s">
        <v>8431</v>
      </c>
      <c r="AQ2366" s="0" t="n">
        <v>9</v>
      </c>
      <c r="AR2366" s="0" t="n">
        <v>64</v>
      </c>
      <c r="AS2366" s="0" t="n">
        <v>32</v>
      </c>
      <c r="AU2366" s="0" t="n">
        <f aca="false">COUNTA($BA$2366:$EH$2366)</f>
        <v>4</v>
      </c>
      <c r="AV2366" s="0" t="n">
        <f aca="false">COUNTIF($BA$2366:$EH$2366,"D")</f>
        <v>0</v>
      </c>
      <c r="AW2366" s="0" t="n">
        <f aca="false">COUNTIF($BA$2366:$EH$2366,"R")</f>
        <v>0</v>
      </c>
      <c r="AX2366" s="0" t="n">
        <f aca="false"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>0</v>
      </c>
      <c r="AY2366" s="0" t="n">
        <f aca="false"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>0</v>
      </c>
      <c r="AZ2366" s="0" t="n">
        <f aca="false">IF(EH2366&lt;&gt;"",1,0)</f>
        <v>0</v>
      </c>
      <c r="BB2366" s="0" t="s">
        <v>154</v>
      </c>
      <c r="CA2366" s="0" t="s">
        <v>155</v>
      </c>
      <c r="CP2366" s="0" t="s">
        <v>155</v>
      </c>
      <c r="DN2366" s="0" t="s">
        <v>155</v>
      </c>
    </row>
    <row r="2367" customFormat="false" ht="15" hidden="false" customHeight="false" outlineLevel="0" collapsed="false">
      <c r="A2367" s="0" t="s">
        <v>10225</v>
      </c>
      <c r="B2367" s="0" t="n">
        <v>78</v>
      </c>
      <c r="C2367" s="0" t="n">
        <v>464432</v>
      </c>
      <c r="D2367" s="0" t="s">
        <v>898</v>
      </c>
      <c r="E2367" s="0" t="s">
        <v>1328</v>
      </c>
      <c r="F2367" s="0" t="str">
        <f aca="false">CONCATENATE(D2367," ",LEFT(H2367,4),"T=",AU2367,"D=",AV2367,"R=",AW2367,"M=",AX2367,"L=",AY2367,"B=",AZ2367)</f>
        <v>GREEN JRT=3D=0R=0M=0L=0B=0</v>
      </c>
      <c r="G2367" s="0" t="s">
        <v>267</v>
      </c>
      <c r="H2367" s="0" t="s">
        <v>517</v>
      </c>
      <c r="I2367" s="0" t="s">
        <v>10226</v>
      </c>
      <c r="J2367" s="0" t="s">
        <v>548</v>
      </c>
      <c r="K2367" s="0" t="s">
        <v>144</v>
      </c>
      <c r="M2367" s="0" t="s">
        <v>10227</v>
      </c>
      <c r="N2367" s="0" t="str">
        <f aca="false">RIGHT(M2367,LEN(M2367)-FIND(" ",M2367))</f>
        <v>WILLARD AVE NE</v>
      </c>
      <c r="P2367" s="0" t="s">
        <v>147</v>
      </c>
      <c r="Q2367" s="0" t="s">
        <v>148</v>
      </c>
      <c r="R2367" s="0" t="n">
        <v>44483</v>
      </c>
      <c r="AD2367" s="0" t="s">
        <v>149</v>
      </c>
      <c r="AE2367" s="0" t="s">
        <v>150</v>
      </c>
      <c r="AF2367" s="0" t="s">
        <v>151</v>
      </c>
      <c r="AH2367" s="0" t="n">
        <v>14</v>
      </c>
      <c r="AI2367" s="0" t="n">
        <v>11</v>
      </c>
      <c r="AN2367" s="0" t="s">
        <v>147</v>
      </c>
      <c r="AO2367" s="0" t="s">
        <v>8430</v>
      </c>
      <c r="AP2367" s="0" t="s">
        <v>8431</v>
      </c>
      <c r="AQ2367" s="0" t="n">
        <v>9</v>
      </c>
      <c r="AR2367" s="0" t="n">
        <v>64</v>
      </c>
      <c r="AS2367" s="0" t="n">
        <v>32</v>
      </c>
      <c r="AU2367" s="0" t="n">
        <f aca="false">COUNTA($BA$2367:$EH$2367)</f>
        <v>3</v>
      </c>
      <c r="AV2367" s="0" t="n">
        <f aca="false">COUNTIF($BA$2367:$EH$2367,"D")</f>
        <v>0</v>
      </c>
      <c r="AW2367" s="0" t="n">
        <f aca="false">COUNTIF($BA$2367:$EH$2367,"R")</f>
        <v>0</v>
      </c>
      <c r="AX2367" s="0" t="n">
        <f aca="false"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>0</v>
      </c>
      <c r="AY2367" s="0" t="n">
        <f aca="false"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>0</v>
      </c>
      <c r="AZ2367" s="0" t="n">
        <f aca="false">IF(EH2367&lt;&gt;"",1,0)</f>
        <v>0</v>
      </c>
      <c r="BB2367" s="0" t="s">
        <v>154</v>
      </c>
      <c r="DN2367" s="0" t="s">
        <v>155</v>
      </c>
      <c r="EF2367" s="0" t="s">
        <v>155</v>
      </c>
    </row>
    <row r="2368" customFormat="false" ht="15" hidden="false" customHeight="false" outlineLevel="0" collapsed="false">
      <c r="A2368" s="0" t="s">
        <v>10228</v>
      </c>
      <c r="B2368" s="0" t="n">
        <v>78</v>
      </c>
      <c r="C2368" s="0" t="n">
        <v>306498</v>
      </c>
      <c r="D2368" s="0" t="s">
        <v>10229</v>
      </c>
      <c r="E2368" s="0" t="s">
        <v>10230</v>
      </c>
      <c r="F2368" s="0" t="str">
        <f aca="false">CONCATENATE(D2368," ",LEFT(H2368,4),"T=",AU2368,"D=",AV2368,"R=",AW2368,"M=",AX2368,"L=",AY2368,"B=",AZ2368)</f>
        <v>GROOVER T=30D=12R=0M=4L=4B=1</v>
      </c>
      <c r="G2368" s="0" t="s">
        <v>201</v>
      </c>
      <c r="I2368" s="0" t="s">
        <v>10231</v>
      </c>
      <c r="J2368" s="0" t="s">
        <v>10232</v>
      </c>
      <c r="K2368" s="0" t="s">
        <v>144</v>
      </c>
      <c r="L2368" s="0" t="s">
        <v>145</v>
      </c>
      <c r="M2368" s="0" t="s">
        <v>10233</v>
      </c>
      <c r="N2368" s="0" t="str">
        <f aca="false">RIGHT(M2368,LEN(M2368)-FIND(" ",M2368))</f>
        <v>KENMORE AVE NE</v>
      </c>
      <c r="P2368" s="0" t="s">
        <v>147</v>
      </c>
      <c r="Q2368" s="0" t="s">
        <v>148</v>
      </c>
      <c r="R2368" s="0" t="n">
        <v>44483</v>
      </c>
      <c r="AD2368" s="0" t="s">
        <v>149</v>
      </c>
      <c r="AE2368" s="0" t="s">
        <v>150</v>
      </c>
      <c r="AF2368" s="0" t="s">
        <v>151</v>
      </c>
      <c r="AH2368" s="0" t="n">
        <v>14</v>
      </c>
      <c r="AI2368" s="0" t="n">
        <v>11</v>
      </c>
      <c r="AN2368" s="0" t="s">
        <v>147</v>
      </c>
      <c r="AO2368" s="0" t="s">
        <v>8430</v>
      </c>
      <c r="AP2368" s="0" t="s">
        <v>8431</v>
      </c>
      <c r="AQ2368" s="0" t="n">
        <v>9</v>
      </c>
      <c r="AR2368" s="0" t="n">
        <v>64</v>
      </c>
      <c r="AS2368" s="0" t="n">
        <v>32</v>
      </c>
      <c r="AU2368" s="0" t="n">
        <f aca="false">COUNTA($BA$2368:$EH$2368)</f>
        <v>30</v>
      </c>
      <c r="AV2368" s="0" t="n">
        <f aca="false">COUNTIF($BA$2368:$EH$2368,"D")</f>
        <v>12</v>
      </c>
      <c r="AW2368" s="0" t="n">
        <f aca="false">COUNTIF($BA$2368:$EH$2368,"R")</f>
        <v>0</v>
      </c>
      <c r="AX2368" s="0" t="n">
        <f aca="false"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>4</v>
      </c>
      <c r="AY2368" s="0" t="n">
        <f aca="false"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>4</v>
      </c>
      <c r="AZ2368" s="0" t="n">
        <f aca="false">IF(EH2368&lt;&gt;"",1,0)</f>
        <v>1</v>
      </c>
      <c r="BB2368" s="0" t="s">
        <v>154</v>
      </c>
      <c r="BG2368" s="0" t="s">
        <v>155</v>
      </c>
      <c r="BY2368" s="0" t="s">
        <v>145</v>
      </c>
      <c r="CA2368" s="0" t="s">
        <v>155</v>
      </c>
      <c r="CG2368" s="0" t="s">
        <v>155</v>
      </c>
      <c r="CH2368" s="0" t="s">
        <v>145</v>
      </c>
      <c r="CK2368" s="0" t="s">
        <v>155</v>
      </c>
      <c r="CN2368" s="0" t="s">
        <v>155</v>
      </c>
      <c r="CO2368" s="0" t="s">
        <v>145</v>
      </c>
      <c r="CP2368" s="0" t="s">
        <v>155</v>
      </c>
      <c r="CU2368" s="0" t="s">
        <v>145</v>
      </c>
      <c r="CV2368" s="0" t="s">
        <v>155</v>
      </c>
      <c r="CW2368" s="0" t="s">
        <v>145</v>
      </c>
      <c r="CY2368" s="0" t="s">
        <v>155</v>
      </c>
      <c r="CZ2368" s="0" t="s">
        <v>145</v>
      </c>
      <c r="DC2368" s="0" t="s">
        <v>155</v>
      </c>
      <c r="DD2368" s="0" t="s">
        <v>145</v>
      </c>
      <c r="DF2368" s="0" t="s">
        <v>155</v>
      </c>
      <c r="DG2368" s="0" t="s">
        <v>145</v>
      </c>
      <c r="DI2368" s="0" t="s">
        <v>155</v>
      </c>
      <c r="DJ2368" s="0" t="s">
        <v>145</v>
      </c>
      <c r="DL2368" s="0" t="s">
        <v>155</v>
      </c>
      <c r="DN2368" s="0" t="s">
        <v>155</v>
      </c>
      <c r="DR2368" s="0" t="s">
        <v>155</v>
      </c>
      <c r="DS2368" s="0" t="s">
        <v>145</v>
      </c>
      <c r="DU2368" s="0" t="s">
        <v>155</v>
      </c>
      <c r="EA2368" s="0" t="s">
        <v>155</v>
      </c>
      <c r="ED2368" s="0" t="s">
        <v>145</v>
      </c>
      <c r="EF2368" s="0" t="s">
        <v>155</v>
      </c>
      <c r="EH2368" s="0" t="s">
        <v>145</v>
      </c>
    </row>
    <row r="2369" customFormat="false" ht="15" hidden="false" customHeight="false" outlineLevel="0" collapsed="false">
      <c r="A2369" s="0" t="s">
        <v>10234</v>
      </c>
      <c r="B2369" s="0" t="n">
        <v>78</v>
      </c>
      <c r="C2369" s="0" t="n">
        <v>271871</v>
      </c>
      <c r="D2369" s="0" t="s">
        <v>10229</v>
      </c>
      <c r="E2369" s="0" t="s">
        <v>389</v>
      </c>
      <c r="F2369" s="0" t="str">
        <f aca="false">CONCATENATE(D2369," ",LEFT(H2369,4),"T=",AU2369,"D=",AV2369,"R=",AW2369,"M=",AX2369,"L=",AY2369,"B=",AZ2369)</f>
        <v>GROOVER T=35D=11R=0M=4L=4B=1</v>
      </c>
      <c r="I2369" s="0" t="s">
        <v>7484</v>
      </c>
      <c r="J2369" s="0" t="s">
        <v>10235</v>
      </c>
      <c r="K2369" s="0" t="s">
        <v>144</v>
      </c>
      <c r="L2369" s="0" t="s">
        <v>145</v>
      </c>
      <c r="M2369" s="0" t="s">
        <v>10233</v>
      </c>
      <c r="N2369" s="0" t="str">
        <f aca="false">RIGHT(M2369,LEN(M2369)-FIND(" ",M2369))</f>
        <v>KENMORE AVE NE</v>
      </c>
      <c r="P2369" s="0" t="s">
        <v>147</v>
      </c>
      <c r="Q2369" s="0" t="s">
        <v>148</v>
      </c>
      <c r="R2369" s="0" t="n">
        <v>44483</v>
      </c>
      <c r="AD2369" s="0" t="s">
        <v>149</v>
      </c>
      <c r="AE2369" s="0" t="s">
        <v>150</v>
      </c>
      <c r="AF2369" s="0" t="s">
        <v>151</v>
      </c>
      <c r="AH2369" s="0" t="n">
        <v>14</v>
      </c>
      <c r="AI2369" s="0" t="n">
        <v>11</v>
      </c>
      <c r="AN2369" s="0" t="s">
        <v>147</v>
      </c>
      <c r="AO2369" s="0" t="s">
        <v>8430</v>
      </c>
      <c r="AP2369" s="0" t="s">
        <v>8431</v>
      </c>
      <c r="AQ2369" s="0" t="n">
        <v>9</v>
      </c>
      <c r="AR2369" s="0" t="n">
        <v>64</v>
      </c>
      <c r="AS2369" s="0" t="n">
        <v>32</v>
      </c>
      <c r="AU2369" s="0" t="n">
        <f aca="false">COUNTA($BA$2369:$EH$2369)</f>
        <v>35</v>
      </c>
      <c r="AV2369" s="0" t="n">
        <f aca="false">COUNTIF($BA$2369:$EH$2369,"D")</f>
        <v>11</v>
      </c>
      <c r="AW2369" s="0" t="n">
        <f aca="false">COUNTIF($BA$2369:$EH$2369,"R")</f>
        <v>0</v>
      </c>
      <c r="AX2369" s="0" t="n">
        <f aca="false"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>4</v>
      </c>
      <c r="AY2369" s="0" t="n">
        <f aca="false"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>4</v>
      </c>
      <c r="AZ2369" s="0" t="n">
        <f aca="false">IF(EH2369&lt;&gt;"",1,0)</f>
        <v>1</v>
      </c>
      <c r="BB2369" s="0" t="s">
        <v>154</v>
      </c>
      <c r="BD2369" s="0" t="s">
        <v>155</v>
      </c>
      <c r="BH2369" s="0" t="s">
        <v>155</v>
      </c>
      <c r="BI2369" s="0" t="s">
        <v>155</v>
      </c>
      <c r="BK2369" s="0" t="s">
        <v>155</v>
      </c>
      <c r="BL2369" s="0" t="s">
        <v>155</v>
      </c>
      <c r="BP2369" s="0" t="s">
        <v>155</v>
      </c>
      <c r="BS2369" s="0" t="s">
        <v>155</v>
      </c>
      <c r="BV2369" s="0" t="s">
        <v>155</v>
      </c>
      <c r="BY2369" s="0" t="s">
        <v>145</v>
      </c>
      <c r="CA2369" s="0" t="s">
        <v>155</v>
      </c>
      <c r="CG2369" s="0" t="s">
        <v>155</v>
      </c>
      <c r="CK2369" s="0" t="s">
        <v>155</v>
      </c>
      <c r="CL2369" s="0" t="s">
        <v>145</v>
      </c>
      <c r="CN2369" s="0" t="s">
        <v>155</v>
      </c>
      <c r="CO2369" s="0" t="s">
        <v>145</v>
      </c>
      <c r="CP2369" s="0" t="s">
        <v>155</v>
      </c>
      <c r="CT2369" s="0" t="s">
        <v>155</v>
      </c>
      <c r="CU2369" s="0" t="s">
        <v>145</v>
      </c>
      <c r="CV2369" s="0" t="s">
        <v>155</v>
      </c>
      <c r="CY2369" s="0" t="s">
        <v>155</v>
      </c>
      <c r="CZ2369" s="0" t="s">
        <v>145</v>
      </c>
      <c r="DC2369" s="0" t="s">
        <v>155</v>
      </c>
      <c r="DD2369" s="0" t="s">
        <v>145</v>
      </c>
      <c r="DF2369" s="0" t="s">
        <v>155</v>
      </c>
      <c r="DG2369" s="0" t="s">
        <v>145</v>
      </c>
      <c r="DI2369" s="0" t="s">
        <v>155</v>
      </c>
      <c r="DJ2369" s="0" t="s">
        <v>145</v>
      </c>
      <c r="DL2369" s="0" t="s">
        <v>155</v>
      </c>
      <c r="DN2369" s="0" t="s">
        <v>155</v>
      </c>
      <c r="DS2369" s="0" t="s">
        <v>145</v>
      </c>
      <c r="EA2369" s="0" t="s">
        <v>155</v>
      </c>
      <c r="ED2369" s="0" t="s">
        <v>145</v>
      </c>
      <c r="EF2369" s="0" t="s">
        <v>155</v>
      </c>
      <c r="EH2369" s="0" t="s">
        <v>145</v>
      </c>
    </row>
    <row r="2370" customFormat="false" ht="15" hidden="false" customHeight="false" outlineLevel="0" collapsed="false">
      <c r="A2370" s="0" t="s">
        <v>10236</v>
      </c>
      <c r="B2370" s="0" t="n">
        <v>78</v>
      </c>
      <c r="C2370" s="0" t="n">
        <v>268654</v>
      </c>
      <c r="D2370" s="0" t="s">
        <v>10237</v>
      </c>
      <c r="E2370" s="0" t="s">
        <v>10238</v>
      </c>
      <c r="F2370" s="0" t="str">
        <f aca="false">CONCATENATE(D2370," ",LEFT(H2370,4),"T=",AU2370,"D=",AV2370,"R=",AW2370,"M=",AX2370,"L=",AY2370,"B=",AZ2370)</f>
        <v>BREWSTER T=31D=5R=0M=3L=3B=1</v>
      </c>
      <c r="G2370" s="0" t="s">
        <v>141</v>
      </c>
      <c r="I2370" s="0" t="s">
        <v>10239</v>
      </c>
      <c r="J2370" s="0" t="s">
        <v>10240</v>
      </c>
      <c r="K2370" s="0" t="s">
        <v>144</v>
      </c>
      <c r="L2370" s="0" t="s">
        <v>145</v>
      </c>
      <c r="M2370" s="0" t="s">
        <v>10241</v>
      </c>
      <c r="N2370" s="0" t="str">
        <f aca="false">RIGHT(M2370,LEN(M2370)-FIND(" ",M2370))</f>
        <v>HOLLYWOOD ST NE</v>
      </c>
      <c r="P2370" s="0" t="s">
        <v>147</v>
      </c>
      <c r="Q2370" s="0" t="s">
        <v>148</v>
      </c>
      <c r="R2370" s="0" t="n">
        <v>44483</v>
      </c>
      <c r="AD2370" s="0" t="s">
        <v>149</v>
      </c>
      <c r="AE2370" s="0" t="s">
        <v>150</v>
      </c>
      <c r="AF2370" s="0" t="s">
        <v>151</v>
      </c>
      <c r="AH2370" s="0" t="n">
        <v>14</v>
      </c>
      <c r="AI2370" s="0" t="n">
        <v>11</v>
      </c>
      <c r="AN2370" s="0" t="s">
        <v>147</v>
      </c>
      <c r="AO2370" s="0" t="s">
        <v>8430</v>
      </c>
      <c r="AP2370" s="0" t="s">
        <v>8431</v>
      </c>
      <c r="AQ2370" s="0" t="n">
        <v>9</v>
      </c>
      <c r="AR2370" s="0" t="n">
        <v>64</v>
      </c>
      <c r="AS2370" s="0" t="n">
        <v>32</v>
      </c>
      <c r="AU2370" s="0" t="n">
        <f aca="false">COUNTA($BA$2370:$EH$2370)</f>
        <v>31</v>
      </c>
      <c r="AV2370" s="0" t="n">
        <f aca="false">COUNTIF($BA$2370:$EH$2370,"D")</f>
        <v>5</v>
      </c>
      <c r="AW2370" s="0" t="n">
        <f aca="false">COUNTIF($BA$2370:$EH$2370,"R")</f>
        <v>0</v>
      </c>
      <c r="AX2370" s="0" t="n">
        <f aca="false"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>3</v>
      </c>
      <c r="AY2370" s="0" t="n">
        <f aca="false"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>3</v>
      </c>
      <c r="AZ2370" s="0" t="n">
        <f aca="false">IF(EH2370&lt;&gt;"",1,0)</f>
        <v>1</v>
      </c>
      <c r="BB2370" s="0" t="s">
        <v>154</v>
      </c>
      <c r="BC2370" s="0" t="s">
        <v>155</v>
      </c>
      <c r="BD2370" s="0" t="s">
        <v>155</v>
      </c>
      <c r="BE2370" s="0" t="s">
        <v>155</v>
      </c>
      <c r="BF2370" s="0" t="s">
        <v>155</v>
      </c>
      <c r="BI2370" s="0" t="s">
        <v>155</v>
      </c>
      <c r="BJ2370" s="0" t="s">
        <v>155</v>
      </c>
      <c r="BK2370" s="0" t="s">
        <v>155</v>
      </c>
      <c r="BL2370" s="0" t="s">
        <v>155</v>
      </c>
      <c r="BP2370" s="0" t="s">
        <v>155</v>
      </c>
      <c r="BR2370" s="0" t="s">
        <v>155</v>
      </c>
      <c r="BS2370" s="0" t="s">
        <v>155</v>
      </c>
      <c r="BV2370" s="0" t="s">
        <v>155</v>
      </c>
      <c r="BY2370" s="0" t="s">
        <v>145</v>
      </c>
      <c r="CA2370" s="0" t="s">
        <v>155</v>
      </c>
      <c r="CG2370" s="0" t="s">
        <v>155</v>
      </c>
      <c r="CK2370" s="0" t="s">
        <v>155</v>
      </c>
      <c r="CN2370" s="0" t="s">
        <v>155</v>
      </c>
      <c r="CP2370" s="0" t="s">
        <v>155</v>
      </c>
      <c r="CU2370" s="0" t="s">
        <v>145</v>
      </c>
      <c r="CY2370" s="0" t="s">
        <v>155</v>
      </c>
      <c r="DC2370" s="0" t="s">
        <v>155</v>
      </c>
      <c r="DD2370" s="0" t="s">
        <v>145</v>
      </c>
      <c r="DI2370" s="0" t="s">
        <v>155</v>
      </c>
      <c r="DN2370" s="0" t="s">
        <v>155</v>
      </c>
      <c r="DU2370" s="0" t="s">
        <v>155</v>
      </c>
      <c r="DW2370" s="0" t="s">
        <v>145</v>
      </c>
      <c r="DX2370" s="0" t="s">
        <v>155</v>
      </c>
      <c r="EA2370" s="0" t="s">
        <v>155</v>
      </c>
      <c r="EF2370" s="0" t="s">
        <v>155</v>
      </c>
      <c r="EH2370" s="0" t="s">
        <v>145</v>
      </c>
    </row>
    <row r="2371" customFormat="false" ht="15" hidden="false" customHeight="false" outlineLevel="0" collapsed="false">
      <c r="A2371" s="0" t="s">
        <v>10242</v>
      </c>
      <c r="B2371" s="0" t="n">
        <v>78</v>
      </c>
      <c r="C2371" s="0" t="n">
        <v>265218</v>
      </c>
      <c r="D2371" s="0" t="s">
        <v>7560</v>
      </c>
      <c r="E2371" s="0" t="s">
        <v>1134</v>
      </c>
      <c r="F2371" s="0" t="str">
        <f aca="false">CONCATENATE(D2371," ",LEFT(H2371,4),"T=",AU2371,"D=",AV2371,"R=",AW2371,"M=",AX2371,"L=",AY2371,"B=",AZ2371)</f>
        <v>REEL T=3D=0R=0M=0L=0B=0</v>
      </c>
      <c r="G2371" s="0" t="s">
        <v>201</v>
      </c>
      <c r="I2371" s="0" t="s">
        <v>10243</v>
      </c>
      <c r="J2371" s="0" t="s">
        <v>3321</v>
      </c>
      <c r="K2371" s="0" t="s">
        <v>144</v>
      </c>
      <c r="M2371" s="0" t="s">
        <v>10244</v>
      </c>
      <c r="N2371" s="0" t="str">
        <f aca="false">RIGHT(M2371,LEN(M2371)-FIND(" ",M2371))</f>
        <v>HOLLYWOOD ST NE</v>
      </c>
      <c r="P2371" s="0" t="s">
        <v>147</v>
      </c>
      <c r="Q2371" s="0" t="s">
        <v>148</v>
      </c>
      <c r="R2371" s="0" t="n">
        <v>44483</v>
      </c>
      <c r="AD2371" s="0" t="s">
        <v>149</v>
      </c>
      <c r="AE2371" s="0" t="s">
        <v>150</v>
      </c>
      <c r="AF2371" s="0" t="s">
        <v>151</v>
      </c>
      <c r="AH2371" s="0" t="n">
        <v>14</v>
      </c>
      <c r="AI2371" s="0" t="n">
        <v>11</v>
      </c>
      <c r="AN2371" s="0" t="s">
        <v>147</v>
      </c>
      <c r="AO2371" s="0" t="s">
        <v>8430</v>
      </c>
      <c r="AP2371" s="0" t="s">
        <v>8431</v>
      </c>
      <c r="AQ2371" s="0" t="n">
        <v>9</v>
      </c>
      <c r="AR2371" s="0" t="n">
        <v>64</v>
      </c>
      <c r="AS2371" s="0" t="n">
        <v>32</v>
      </c>
      <c r="AU2371" s="0" t="n">
        <f aca="false">COUNTA($BA$2371:$EH$2371)</f>
        <v>3</v>
      </c>
      <c r="AV2371" s="0" t="n">
        <f aca="false">COUNTIF($BA$2371:$EH$2371,"D")</f>
        <v>0</v>
      </c>
      <c r="AW2371" s="0" t="n">
        <f aca="false">COUNTIF($BA$2371:$EH$2371,"R")</f>
        <v>0</v>
      </c>
      <c r="AX2371" s="0" t="n">
        <f aca="false"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>0</v>
      </c>
      <c r="AY2371" s="0" t="n">
        <f aca="false"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>0</v>
      </c>
      <c r="AZ2371" s="0" t="n">
        <f aca="false">IF(EH2371&lt;&gt;"",1,0)</f>
        <v>0</v>
      </c>
      <c r="BB2371" s="0" t="s">
        <v>154</v>
      </c>
      <c r="CA2371" s="0" t="s">
        <v>155</v>
      </c>
      <c r="CP2371" s="0" t="s">
        <v>155</v>
      </c>
    </row>
    <row r="2372" customFormat="false" ht="15" hidden="false" customHeight="false" outlineLevel="0" collapsed="false">
      <c r="A2372" s="0" t="s">
        <v>10245</v>
      </c>
      <c r="B2372" s="0" t="n">
        <v>78</v>
      </c>
      <c r="C2372" s="0" t="n">
        <v>314031</v>
      </c>
      <c r="D2372" s="0" t="s">
        <v>10122</v>
      </c>
      <c r="E2372" s="0" t="s">
        <v>848</v>
      </c>
      <c r="F2372" s="0" t="str">
        <f aca="false">CONCATENATE(D2372," ",LEFT(H2372,4),"T=",AU2372,"D=",AV2372,"R=",AW2372,"M=",AX2372,"L=",AY2372,"B=",AZ2372)</f>
        <v>SEKULA T=38D=11R=0M=5L=6B=1</v>
      </c>
      <c r="G2372" s="0" t="s">
        <v>906</v>
      </c>
      <c r="I2372" s="0" t="s">
        <v>10246</v>
      </c>
      <c r="J2372" s="0" t="s">
        <v>690</v>
      </c>
      <c r="K2372" s="0" t="s">
        <v>144</v>
      </c>
      <c r="L2372" s="0" t="s">
        <v>145</v>
      </c>
      <c r="M2372" s="0" t="s">
        <v>10126</v>
      </c>
      <c r="N2372" s="0" t="str">
        <f aca="false">RIGHT(M2372,LEN(M2372)-FIND(" ",M2372))</f>
        <v>HOLLYWOOD ST NE</v>
      </c>
      <c r="P2372" s="0" t="s">
        <v>147</v>
      </c>
      <c r="Q2372" s="0" t="s">
        <v>148</v>
      </c>
      <c r="R2372" s="0" t="n">
        <v>44483</v>
      </c>
      <c r="AD2372" s="0" t="s">
        <v>149</v>
      </c>
      <c r="AE2372" s="0" t="s">
        <v>150</v>
      </c>
      <c r="AF2372" s="0" t="s">
        <v>151</v>
      </c>
      <c r="AH2372" s="0" t="n">
        <v>14</v>
      </c>
      <c r="AI2372" s="0" t="n">
        <v>11</v>
      </c>
      <c r="AN2372" s="0" t="s">
        <v>147</v>
      </c>
      <c r="AO2372" s="0" t="s">
        <v>8430</v>
      </c>
      <c r="AP2372" s="0" t="s">
        <v>8431</v>
      </c>
      <c r="AQ2372" s="0" t="n">
        <v>9</v>
      </c>
      <c r="AR2372" s="0" t="n">
        <v>64</v>
      </c>
      <c r="AS2372" s="0" t="n">
        <v>32</v>
      </c>
      <c r="AU2372" s="0" t="n">
        <f aca="false">COUNTA($BA$2372:$EH$2372)</f>
        <v>38</v>
      </c>
      <c r="AV2372" s="0" t="n">
        <f aca="false">COUNTIF($BA$2372:$EH$2372,"D")</f>
        <v>11</v>
      </c>
      <c r="AW2372" s="0" t="n">
        <f aca="false">COUNTIF($BA$2372:$EH$2372,"R")</f>
        <v>0</v>
      </c>
      <c r="AX2372" s="0" t="n">
        <f aca="false"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>5</v>
      </c>
      <c r="AY2372" s="0" t="n">
        <f aca="false"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>6</v>
      </c>
      <c r="AZ2372" s="0" t="n">
        <f aca="false">IF(EH2372&lt;&gt;"",1,0)</f>
        <v>1</v>
      </c>
      <c r="BB2372" s="0" t="s">
        <v>154</v>
      </c>
      <c r="BI2372" s="0" t="s">
        <v>155</v>
      </c>
      <c r="BJ2372" s="0" t="s">
        <v>155</v>
      </c>
      <c r="BK2372" s="0" t="s">
        <v>155</v>
      </c>
      <c r="BL2372" s="0" t="s">
        <v>155</v>
      </c>
      <c r="BP2372" s="0" t="s">
        <v>155</v>
      </c>
      <c r="BR2372" s="0" t="s">
        <v>155</v>
      </c>
      <c r="BS2372" s="0" t="s">
        <v>155</v>
      </c>
      <c r="BV2372" s="0" t="s">
        <v>155</v>
      </c>
      <c r="BY2372" s="0" t="s">
        <v>145</v>
      </c>
      <c r="CA2372" s="0" t="s">
        <v>155</v>
      </c>
      <c r="CC2372" s="0" t="s">
        <v>145</v>
      </c>
      <c r="CG2372" s="0" t="s">
        <v>155</v>
      </c>
      <c r="CK2372" s="0" t="s">
        <v>155</v>
      </c>
      <c r="CL2372" s="0" t="s">
        <v>145</v>
      </c>
      <c r="CN2372" s="0" t="s">
        <v>155</v>
      </c>
      <c r="CO2372" s="0" t="s">
        <v>145</v>
      </c>
      <c r="CP2372" s="0" t="s">
        <v>155</v>
      </c>
      <c r="CT2372" s="0" t="s">
        <v>155</v>
      </c>
      <c r="CV2372" s="0" t="s">
        <v>155</v>
      </c>
      <c r="CW2372" s="0" t="s">
        <v>145</v>
      </c>
      <c r="CY2372" s="0" t="s">
        <v>155</v>
      </c>
      <c r="CZ2372" s="0" t="s">
        <v>145</v>
      </c>
      <c r="DC2372" s="0" t="s">
        <v>155</v>
      </c>
      <c r="DF2372" s="0" t="s">
        <v>155</v>
      </c>
      <c r="DI2372" s="0" t="s">
        <v>155</v>
      </c>
      <c r="DL2372" s="0" t="s">
        <v>155</v>
      </c>
      <c r="DM2372" s="0" t="s">
        <v>145</v>
      </c>
      <c r="DN2372" s="0" t="s">
        <v>155</v>
      </c>
      <c r="DR2372" s="0" t="s">
        <v>155</v>
      </c>
      <c r="DS2372" s="0" t="s">
        <v>145</v>
      </c>
      <c r="DU2372" s="0" t="s">
        <v>155</v>
      </c>
      <c r="DW2372" s="0" t="s">
        <v>145</v>
      </c>
      <c r="DX2372" s="0" t="s">
        <v>155</v>
      </c>
      <c r="EA2372" s="0" t="s">
        <v>155</v>
      </c>
      <c r="ED2372" s="0" t="s">
        <v>145</v>
      </c>
      <c r="EF2372" s="0" t="s">
        <v>155</v>
      </c>
      <c r="EH2372" s="0" t="s">
        <v>145</v>
      </c>
    </row>
    <row r="2373" customFormat="false" ht="15" hidden="false" customHeight="false" outlineLevel="0" collapsed="false">
      <c r="A2373" s="0" t="s">
        <v>10247</v>
      </c>
      <c r="B2373" s="0" t="n">
        <v>78</v>
      </c>
      <c r="C2373" s="0" t="n">
        <v>317281</v>
      </c>
      <c r="D2373" s="0" t="s">
        <v>10115</v>
      </c>
      <c r="E2373" s="0" t="s">
        <v>318</v>
      </c>
      <c r="F2373" s="0" t="str">
        <f aca="false">CONCATENATE(D2373," ",LEFT(H2373,4),"T=",AU2373,"D=",AV2373,"R=",AW2373,"M=",AX2373,"L=",AY2373,"B=",AZ2373)</f>
        <v>STRAITIFF T=21D=1R=2M=0L=2B=0</v>
      </c>
      <c r="G2373" s="0" t="s">
        <v>145</v>
      </c>
      <c r="I2373" s="0" t="s">
        <v>10248</v>
      </c>
      <c r="J2373" s="0" t="s">
        <v>10249</v>
      </c>
      <c r="K2373" s="0" t="s">
        <v>144</v>
      </c>
      <c r="L2373" s="0" t="s">
        <v>141</v>
      </c>
      <c r="M2373" s="0" t="s">
        <v>10014</v>
      </c>
      <c r="N2373" s="0" t="str">
        <f aca="false">RIGHT(M2373,LEN(M2373)-FIND(" ",M2373))</f>
        <v>HOLLYWOOD ST NE</v>
      </c>
      <c r="P2373" s="0" t="s">
        <v>147</v>
      </c>
      <c r="Q2373" s="0" t="s">
        <v>148</v>
      </c>
      <c r="R2373" s="0" t="n">
        <v>44483</v>
      </c>
      <c r="AD2373" s="0" t="s">
        <v>149</v>
      </c>
      <c r="AE2373" s="0" t="s">
        <v>150</v>
      </c>
      <c r="AF2373" s="0" t="s">
        <v>151</v>
      </c>
      <c r="AH2373" s="0" t="n">
        <v>14</v>
      </c>
      <c r="AI2373" s="0" t="n">
        <v>11</v>
      </c>
      <c r="AN2373" s="0" t="s">
        <v>147</v>
      </c>
      <c r="AO2373" s="0" t="s">
        <v>8430</v>
      </c>
      <c r="AP2373" s="0" t="s">
        <v>8431</v>
      </c>
      <c r="AQ2373" s="0" t="n">
        <v>9</v>
      </c>
      <c r="AR2373" s="0" t="n">
        <v>64</v>
      </c>
      <c r="AS2373" s="0" t="n">
        <v>32</v>
      </c>
      <c r="AU2373" s="0" t="n">
        <f aca="false">COUNTA($BA$2373:$EH$2373)</f>
        <v>21</v>
      </c>
      <c r="AV2373" s="0" t="n">
        <f aca="false">COUNTIF($BA$2373:$EH$2373,"D")</f>
        <v>1</v>
      </c>
      <c r="AW2373" s="0" t="n">
        <f aca="false">COUNTIF($BA$2373:$EH$2373,"R")</f>
        <v>2</v>
      </c>
      <c r="AX2373" s="0" t="n">
        <f aca="false"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>0</v>
      </c>
      <c r="AY2373" s="0" t="n">
        <f aca="false"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>2</v>
      </c>
      <c r="AZ2373" s="0" t="n">
        <f aca="false">IF(EH2373&lt;&gt;"",1,0)</f>
        <v>0</v>
      </c>
      <c r="BB2373" s="0" t="s">
        <v>154</v>
      </c>
      <c r="BL2373" s="0" t="s">
        <v>155</v>
      </c>
      <c r="BP2373" s="0" t="s">
        <v>155</v>
      </c>
      <c r="BR2373" s="0" t="s">
        <v>155</v>
      </c>
      <c r="BY2373" s="0" t="s">
        <v>145</v>
      </c>
      <c r="CA2373" s="0" t="s">
        <v>155</v>
      </c>
      <c r="CG2373" s="0" t="s">
        <v>155</v>
      </c>
      <c r="CK2373" s="0" t="s">
        <v>155</v>
      </c>
      <c r="CN2373" s="0" t="s">
        <v>155</v>
      </c>
      <c r="CO2373" s="0" t="s">
        <v>141</v>
      </c>
      <c r="CP2373" s="0" t="s">
        <v>155</v>
      </c>
      <c r="DC2373" s="0" t="s">
        <v>155</v>
      </c>
      <c r="DI2373" s="0" t="s">
        <v>155</v>
      </c>
      <c r="DL2373" s="0" t="s">
        <v>155</v>
      </c>
      <c r="DN2373" s="0" t="s">
        <v>155</v>
      </c>
      <c r="DR2373" s="0" t="s">
        <v>155</v>
      </c>
      <c r="DS2373" s="0" t="s">
        <v>141</v>
      </c>
      <c r="DU2373" s="0" t="s">
        <v>155</v>
      </c>
      <c r="DX2373" s="0" t="s">
        <v>155</v>
      </c>
      <c r="EA2373" s="0" t="s">
        <v>155</v>
      </c>
      <c r="EF2373" s="0" t="s">
        <v>155</v>
      </c>
    </row>
    <row r="2374" customFormat="false" ht="15" hidden="false" customHeight="false" outlineLevel="0" collapsed="false">
      <c r="A2374" s="0" t="s">
        <v>10250</v>
      </c>
      <c r="B2374" s="0" t="n">
        <v>78</v>
      </c>
      <c r="C2374" s="0" t="n">
        <v>415297</v>
      </c>
      <c r="D2374" s="0" t="s">
        <v>2752</v>
      </c>
      <c r="E2374" s="0" t="s">
        <v>10251</v>
      </c>
      <c r="F2374" s="0" t="str">
        <f aca="false">CONCATENATE(D2374," ",LEFT(H2374,4),"T=",AU2374,"D=",AV2374,"R=",AW2374,"M=",AX2374,"L=",AY2374,"B=",AZ2374)</f>
        <v>PHILLIPS T=7D=0R=0M=0L=0B=0</v>
      </c>
      <c r="G2374" s="0" t="s">
        <v>215</v>
      </c>
      <c r="I2374" s="0" t="s">
        <v>10252</v>
      </c>
      <c r="J2374" s="0" t="s">
        <v>308</v>
      </c>
      <c r="K2374" s="0" t="s">
        <v>144</v>
      </c>
      <c r="M2374" s="0" t="s">
        <v>10253</v>
      </c>
      <c r="N2374" s="0" t="str">
        <f aca="false">RIGHT(M2374,LEN(M2374)-FIND(" ",M2374))</f>
        <v>HOLLYWOOD ST NE</v>
      </c>
      <c r="P2374" s="0" t="s">
        <v>147</v>
      </c>
      <c r="Q2374" s="0" t="s">
        <v>148</v>
      </c>
      <c r="R2374" s="0" t="n">
        <v>44483</v>
      </c>
      <c r="AD2374" s="0" t="s">
        <v>149</v>
      </c>
      <c r="AE2374" s="0" t="s">
        <v>150</v>
      </c>
      <c r="AF2374" s="0" t="s">
        <v>151</v>
      </c>
      <c r="AH2374" s="0" t="n">
        <v>14</v>
      </c>
      <c r="AI2374" s="0" t="n">
        <v>11</v>
      </c>
      <c r="AN2374" s="0" t="s">
        <v>147</v>
      </c>
      <c r="AO2374" s="0" t="s">
        <v>8430</v>
      </c>
      <c r="AP2374" s="0" t="s">
        <v>8431</v>
      </c>
      <c r="AQ2374" s="0" t="n">
        <v>9</v>
      </c>
      <c r="AR2374" s="0" t="n">
        <v>64</v>
      </c>
      <c r="AS2374" s="0" t="n">
        <v>32</v>
      </c>
      <c r="AU2374" s="0" t="n">
        <f aca="false">COUNTA($BA$2374:$EH$2374)</f>
        <v>7</v>
      </c>
      <c r="AV2374" s="0" t="n">
        <f aca="false">COUNTIF($BA$2374:$EH$2374,"D")</f>
        <v>0</v>
      </c>
      <c r="AW2374" s="0" t="n">
        <f aca="false">COUNTIF($BA$2374:$EH$2374,"R")</f>
        <v>0</v>
      </c>
      <c r="AX2374" s="0" t="n">
        <f aca="false"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>0</v>
      </c>
      <c r="AY2374" s="0" t="n">
        <f aca="false"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>0</v>
      </c>
      <c r="AZ2374" s="0" t="n">
        <f aca="false">IF(EH2374&lt;&gt;"",1,0)</f>
        <v>0</v>
      </c>
      <c r="BB2374" s="0" t="s">
        <v>154</v>
      </c>
      <c r="DC2374" s="0" t="s">
        <v>155</v>
      </c>
      <c r="DI2374" s="0" t="s">
        <v>155</v>
      </c>
      <c r="DL2374" s="0" t="s">
        <v>155</v>
      </c>
      <c r="DN2374" s="0" t="s">
        <v>155</v>
      </c>
      <c r="DU2374" s="0" t="s">
        <v>155</v>
      </c>
      <c r="EF2374" s="0" t="s">
        <v>155</v>
      </c>
    </row>
    <row r="2375" customFormat="false" ht="15" hidden="false" customHeight="false" outlineLevel="0" collapsed="false">
      <c r="A2375" s="0" t="s">
        <v>10254</v>
      </c>
      <c r="B2375" s="0" t="n">
        <v>78</v>
      </c>
      <c r="C2375" s="0" t="n">
        <v>10991</v>
      </c>
      <c r="D2375" s="0" t="s">
        <v>10255</v>
      </c>
      <c r="E2375" s="0" t="s">
        <v>10256</v>
      </c>
      <c r="F2375" s="0" t="str">
        <f aca="false">CONCATENATE(D2375," ",LEFT(H2375,4),"T=",AU2375,"D=",AV2375,"R=",AW2375,"M=",AX2375,"L=",AY2375,"B=",AZ2375)</f>
        <v>PAYIAVLAS T=41D=9R=0M=4L=2B=0</v>
      </c>
      <c r="I2375" s="0" t="s">
        <v>10257</v>
      </c>
      <c r="J2375" s="0" t="s">
        <v>10258</v>
      </c>
      <c r="K2375" s="0" t="s">
        <v>144</v>
      </c>
      <c r="L2375" s="0" t="s">
        <v>145</v>
      </c>
      <c r="M2375" s="0" t="s">
        <v>10259</v>
      </c>
      <c r="N2375" s="0" t="str">
        <f aca="false">RIGHT(M2375,LEN(M2375)-FIND(" ",M2375))</f>
        <v>WILLARD AVE NE</v>
      </c>
      <c r="P2375" s="0" t="s">
        <v>147</v>
      </c>
      <c r="Q2375" s="0" t="s">
        <v>148</v>
      </c>
      <c r="R2375" s="0" t="n">
        <v>44483</v>
      </c>
      <c r="AD2375" s="0" t="s">
        <v>149</v>
      </c>
      <c r="AE2375" s="0" t="s">
        <v>150</v>
      </c>
      <c r="AF2375" s="0" t="s">
        <v>151</v>
      </c>
      <c r="AH2375" s="0" t="n">
        <v>14</v>
      </c>
      <c r="AI2375" s="0" t="n">
        <v>11</v>
      </c>
      <c r="AN2375" s="0" t="s">
        <v>147</v>
      </c>
      <c r="AO2375" s="0" t="s">
        <v>8430</v>
      </c>
      <c r="AP2375" s="0" t="s">
        <v>8431</v>
      </c>
      <c r="AQ2375" s="0" t="n">
        <v>9</v>
      </c>
      <c r="AR2375" s="0" t="n">
        <v>64</v>
      </c>
      <c r="AS2375" s="0" t="n">
        <v>32</v>
      </c>
      <c r="AU2375" s="0" t="n">
        <f aca="false">COUNTA($BA$2375:$EH$2375)</f>
        <v>41</v>
      </c>
      <c r="AV2375" s="0" t="n">
        <f aca="false">COUNTIF($BA$2375:$EH$2375,"D")</f>
        <v>9</v>
      </c>
      <c r="AW2375" s="0" t="n">
        <f aca="false">COUNTIF($BA$2375:$EH$2375,"R")</f>
        <v>0</v>
      </c>
      <c r="AX2375" s="0" t="n">
        <f aca="false"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>4</v>
      </c>
      <c r="AY2375" s="0" t="n">
        <f aca="false"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>2</v>
      </c>
      <c r="AZ2375" s="0" t="n">
        <f aca="false">IF(EH2375&lt;&gt;"",1,0)</f>
        <v>0</v>
      </c>
      <c r="BB2375" s="0" t="s">
        <v>154</v>
      </c>
      <c r="BC2375" s="0" t="s">
        <v>155</v>
      </c>
      <c r="BD2375" s="0" t="s">
        <v>155</v>
      </c>
      <c r="BE2375" s="0" t="s">
        <v>155</v>
      </c>
      <c r="BF2375" s="0" t="s">
        <v>155</v>
      </c>
      <c r="BG2375" s="0" t="s">
        <v>155</v>
      </c>
      <c r="BH2375" s="0" t="s">
        <v>155</v>
      </c>
      <c r="BI2375" s="0" t="s">
        <v>155</v>
      </c>
      <c r="BJ2375" s="0" t="s">
        <v>155</v>
      </c>
      <c r="BK2375" s="0" t="s">
        <v>155</v>
      </c>
      <c r="BL2375" s="0" t="s">
        <v>155</v>
      </c>
      <c r="BP2375" s="0" t="s">
        <v>155</v>
      </c>
      <c r="BR2375" s="0" t="s">
        <v>155</v>
      </c>
      <c r="BS2375" s="0" t="s">
        <v>155</v>
      </c>
      <c r="BV2375" s="0" t="s">
        <v>155</v>
      </c>
      <c r="BY2375" s="0" t="s">
        <v>145</v>
      </c>
      <c r="CA2375" s="0" t="s">
        <v>155</v>
      </c>
      <c r="CC2375" s="0" t="s">
        <v>145</v>
      </c>
      <c r="CG2375" s="0" t="s">
        <v>155</v>
      </c>
      <c r="CK2375" s="0" t="s">
        <v>155</v>
      </c>
      <c r="CN2375" s="0" t="s">
        <v>155</v>
      </c>
      <c r="CP2375" s="0" t="s">
        <v>155</v>
      </c>
      <c r="CQ2375" s="0" t="s">
        <v>145</v>
      </c>
      <c r="CT2375" s="0" t="s">
        <v>155</v>
      </c>
      <c r="CU2375" s="0" t="s">
        <v>145</v>
      </c>
      <c r="CV2375" s="0" t="s">
        <v>155</v>
      </c>
      <c r="CW2375" s="0" t="s">
        <v>145</v>
      </c>
      <c r="CY2375" s="0" t="s">
        <v>155</v>
      </c>
      <c r="CZ2375" s="0" t="s">
        <v>145</v>
      </c>
      <c r="DC2375" s="0" t="s">
        <v>155</v>
      </c>
      <c r="DF2375" s="0" t="s">
        <v>155</v>
      </c>
      <c r="DG2375" s="0" t="s">
        <v>145</v>
      </c>
      <c r="DI2375" s="0" t="s">
        <v>155</v>
      </c>
      <c r="DL2375" s="0" t="s">
        <v>155</v>
      </c>
      <c r="DN2375" s="0" t="s">
        <v>155</v>
      </c>
      <c r="DR2375" s="0" t="s">
        <v>155</v>
      </c>
      <c r="DS2375" s="0" t="s">
        <v>145</v>
      </c>
      <c r="DU2375" s="0" t="s">
        <v>155</v>
      </c>
      <c r="DW2375" s="0" t="s">
        <v>145</v>
      </c>
      <c r="EA2375" s="0" t="s">
        <v>155</v>
      </c>
      <c r="EF2375" s="0" t="s">
        <v>155</v>
      </c>
    </row>
    <row r="2376" customFormat="false" ht="15" hidden="false" customHeight="false" outlineLevel="0" collapsed="false">
      <c r="A2376" s="0" t="s">
        <v>10260</v>
      </c>
      <c r="B2376" s="0" t="n">
        <v>78</v>
      </c>
      <c r="C2376" s="0" t="n">
        <v>384687</v>
      </c>
      <c r="D2376" s="0" t="s">
        <v>10261</v>
      </c>
      <c r="E2376" s="0" t="s">
        <v>10262</v>
      </c>
      <c r="F2376" s="0" t="str">
        <f aca="false">CONCATENATE(D2376," ",LEFT(H2376,4),"T=",AU2376,"D=",AV2376,"R=",AW2376,"M=",AX2376,"L=",AY2376,"B=",AZ2376)</f>
        <v>BROUSSARD T=2D=0R=0M=0L=0B=0</v>
      </c>
      <c r="G2376" s="0" t="s">
        <v>10263</v>
      </c>
      <c r="I2376" s="0" t="s">
        <v>10264</v>
      </c>
      <c r="J2376" s="0" t="s">
        <v>1158</v>
      </c>
      <c r="K2376" s="0" t="s">
        <v>169</v>
      </c>
      <c r="M2376" s="0" t="s">
        <v>10265</v>
      </c>
      <c r="N2376" s="0" t="str">
        <f aca="false">RIGHT(M2376,LEN(M2376)-FIND(" ",M2376))</f>
        <v>BELVEDERE AVE NE</v>
      </c>
      <c r="O2376" s="0" t="s">
        <v>637</v>
      </c>
      <c r="P2376" s="0" t="s">
        <v>147</v>
      </c>
      <c r="Q2376" s="0" t="s">
        <v>148</v>
      </c>
      <c r="R2376" s="0" t="n">
        <v>44483</v>
      </c>
      <c r="AD2376" s="0" t="s">
        <v>149</v>
      </c>
      <c r="AE2376" s="0" t="s">
        <v>150</v>
      </c>
      <c r="AF2376" s="0" t="s">
        <v>151</v>
      </c>
      <c r="AH2376" s="0" t="n">
        <v>14</v>
      </c>
      <c r="AI2376" s="0" t="n">
        <v>11</v>
      </c>
      <c r="AN2376" s="0" t="s">
        <v>147</v>
      </c>
      <c r="AO2376" s="0" t="s">
        <v>8430</v>
      </c>
      <c r="AP2376" s="0" t="s">
        <v>8431</v>
      </c>
      <c r="AQ2376" s="0" t="n">
        <v>9</v>
      </c>
      <c r="AR2376" s="0" t="n">
        <v>64</v>
      </c>
      <c r="AS2376" s="0" t="n">
        <v>32</v>
      </c>
      <c r="AU2376" s="0" t="n">
        <f aca="false">COUNTA($BA$2376:$EH$2376)</f>
        <v>2</v>
      </c>
      <c r="AV2376" s="0" t="n">
        <f aca="false">COUNTIF($BA$2376:$EH$2376,"D")</f>
        <v>0</v>
      </c>
      <c r="AW2376" s="0" t="n">
        <f aca="false">COUNTIF($BA$2376:$EH$2376,"R")</f>
        <v>0</v>
      </c>
      <c r="AX2376" s="0" t="n">
        <f aca="false"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>0</v>
      </c>
      <c r="AY2376" s="0" t="n">
        <f aca="false"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>0</v>
      </c>
      <c r="AZ2376" s="0" t="n">
        <f aca="false">IF(EH2376&lt;&gt;"",1,0)</f>
        <v>0</v>
      </c>
      <c r="BB2376" s="0" t="s">
        <v>154</v>
      </c>
      <c r="CP2376" s="0" t="s">
        <v>155</v>
      </c>
    </row>
    <row r="2377" customFormat="false" ht="15" hidden="false" customHeight="false" outlineLevel="0" collapsed="false">
      <c r="A2377" s="0" t="s">
        <v>10266</v>
      </c>
      <c r="B2377" s="0" t="n">
        <v>78</v>
      </c>
      <c r="C2377" s="0" t="n">
        <v>10937</v>
      </c>
      <c r="D2377" s="0" t="s">
        <v>10194</v>
      </c>
      <c r="E2377" s="0" t="s">
        <v>1446</v>
      </c>
      <c r="F2377" s="0" t="str">
        <f aca="false">CONCATENATE(D2377," ",LEFT(H2377,4),"T=",AU2377,"D=",AV2377,"R=",AW2377,"M=",AX2377,"L=",AY2377,"B=",AZ2377)</f>
        <v>LEIBY T=40D=0R=8M=0L=5B=0</v>
      </c>
      <c r="G2377" s="0" t="s">
        <v>222</v>
      </c>
      <c r="I2377" s="0" t="s">
        <v>10267</v>
      </c>
      <c r="J2377" s="0" t="s">
        <v>10268</v>
      </c>
      <c r="K2377" s="0" t="s">
        <v>144</v>
      </c>
      <c r="L2377" s="0" t="s">
        <v>141</v>
      </c>
      <c r="M2377" s="0" t="s">
        <v>10196</v>
      </c>
      <c r="N2377" s="0" t="str">
        <f aca="false">RIGHT(M2377,LEN(M2377)-FIND(" ",M2377))</f>
        <v>WILLARD AVE NE</v>
      </c>
      <c r="P2377" s="0" t="s">
        <v>147</v>
      </c>
      <c r="Q2377" s="0" t="s">
        <v>148</v>
      </c>
      <c r="R2377" s="0" t="n">
        <v>44483</v>
      </c>
      <c r="AD2377" s="0" t="s">
        <v>149</v>
      </c>
      <c r="AE2377" s="0" t="s">
        <v>150</v>
      </c>
      <c r="AF2377" s="0" t="s">
        <v>151</v>
      </c>
      <c r="AH2377" s="0" t="n">
        <v>14</v>
      </c>
      <c r="AI2377" s="0" t="n">
        <v>11</v>
      </c>
      <c r="AN2377" s="0" t="s">
        <v>147</v>
      </c>
      <c r="AO2377" s="0" t="s">
        <v>8430</v>
      </c>
      <c r="AP2377" s="0" t="s">
        <v>8431</v>
      </c>
      <c r="AQ2377" s="0" t="n">
        <v>9</v>
      </c>
      <c r="AR2377" s="0" t="n">
        <v>64</v>
      </c>
      <c r="AS2377" s="0" t="n">
        <v>32</v>
      </c>
      <c r="AU2377" s="0" t="n">
        <f aca="false">COUNTA($BA$2377:$EH$2377)</f>
        <v>40</v>
      </c>
      <c r="AV2377" s="0" t="n">
        <f aca="false">COUNTIF($BA$2377:$EH$2377,"D")</f>
        <v>0</v>
      </c>
      <c r="AW2377" s="0" t="n">
        <f aca="false">COUNTIF($BA$2377:$EH$2377,"R")</f>
        <v>8</v>
      </c>
      <c r="AX2377" s="0" t="n">
        <f aca="false"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>0</v>
      </c>
      <c r="AY2377" s="0" t="n">
        <f aca="false"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>5</v>
      </c>
      <c r="AZ2377" s="0" t="n">
        <f aca="false">IF(EH2377&lt;&gt;"",1,0)</f>
        <v>0</v>
      </c>
      <c r="BB2377" s="0" t="s">
        <v>154</v>
      </c>
      <c r="BC2377" s="0" t="s">
        <v>155</v>
      </c>
      <c r="BD2377" s="0" t="s">
        <v>155</v>
      </c>
      <c r="BE2377" s="0" t="s">
        <v>155</v>
      </c>
      <c r="BF2377" s="0" t="s">
        <v>155</v>
      </c>
      <c r="BH2377" s="0" t="s">
        <v>155</v>
      </c>
      <c r="BI2377" s="0" t="s">
        <v>155</v>
      </c>
      <c r="BJ2377" s="0" t="s">
        <v>155</v>
      </c>
      <c r="BL2377" s="0" t="s">
        <v>155</v>
      </c>
      <c r="BP2377" s="0" t="s">
        <v>155</v>
      </c>
      <c r="BR2377" s="0" t="s">
        <v>155</v>
      </c>
      <c r="BS2377" s="0" t="s">
        <v>155</v>
      </c>
      <c r="BV2377" s="0" t="s">
        <v>155</v>
      </c>
      <c r="CA2377" s="0" t="s">
        <v>155</v>
      </c>
      <c r="CG2377" s="0" t="s">
        <v>155</v>
      </c>
      <c r="CH2377" s="0" t="s">
        <v>141</v>
      </c>
      <c r="CK2377" s="0" t="s">
        <v>155</v>
      </c>
      <c r="CN2377" s="0" t="s">
        <v>155</v>
      </c>
      <c r="CO2377" s="0" t="s">
        <v>141</v>
      </c>
      <c r="CP2377" s="0" t="s">
        <v>155</v>
      </c>
      <c r="CT2377" s="0" t="s">
        <v>155</v>
      </c>
      <c r="CU2377" s="0" t="s">
        <v>141</v>
      </c>
      <c r="CV2377" s="0" t="s">
        <v>155</v>
      </c>
      <c r="CY2377" s="0" t="s">
        <v>155</v>
      </c>
      <c r="CZ2377" s="0" t="s">
        <v>141</v>
      </c>
      <c r="DC2377" s="0" t="s">
        <v>155</v>
      </c>
      <c r="DF2377" s="0" t="s">
        <v>155</v>
      </c>
      <c r="DG2377" s="0" t="s">
        <v>141</v>
      </c>
      <c r="DI2377" s="0" t="s">
        <v>155</v>
      </c>
      <c r="DL2377" s="0" t="s">
        <v>155</v>
      </c>
      <c r="DM2377" s="0" t="s">
        <v>141</v>
      </c>
      <c r="DN2377" s="0" t="s">
        <v>155</v>
      </c>
      <c r="DR2377" s="0" t="s">
        <v>155</v>
      </c>
      <c r="DS2377" s="0" t="s">
        <v>141</v>
      </c>
      <c r="DU2377" s="0" t="s">
        <v>155</v>
      </c>
      <c r="DW2377" s="0" t="s">
        <v>155</v>
      </c>
      <c r="DX2377" s="0" t="s">
        <v>155</v>
      </c>
      <c r="EA2377" s="0" t="s">
        <v>155</v>
      </c>
      <c r="ED2377" s="0" t="s">
        <v>141</v>
      </c>
      <c r="EF2377" s="0" t="s">
        <v>155</v>
      </c>
    </row>
    <row r="2378" customFormat="false" ht="15" hidden="false" customHeight="false" outlineLevel="0" collapsed="false">
      <c r="A2378" s="0" t="s">
        <v>10269</v>
      </c>
      <c r="B2378" s="0" t="n">
        <v>78</v>
      </c>
      <c r="C2378" s="0" t="n">
        <v>10988</v>
      </c>
      <c r="D2378" s="0" t="s">
        <v>10255</v>
      </c>
      <c r="E2378" s="0" t="s">
        <v>140</v>
      </c>
      <c r="F2378" s="0" t="str">
        <f aca="false">CONCATENATE(D2378," ",LEFT(H2378,4),"T=",AU2378,"D=",AV2378,"R=",AW2378,"M=",AX2378,"L=",AY2378,"B=",AZ2378)</f>
        <v>PAYIAVLAS T=42D=10R=0M=4L=2B=0</v>
      </c>
      <c r="G2378" s="0" t="s">
        <v>159</v>
      </c>
      <c r="I2378" s="0" t="s">
        <v>10270</v>
      </c>
      <c r="J2378" s="0" t="s">
        <v>10271</v>
      </c>
      <c r="K2378" s="0" t="s">
        <v>144</v>
      </c>
      <c r="L2378" s="0" t="s">
        <v>145</v>
      </c>
      <c r="M2378" s="0" t="s">
        <v>10259</v>
      </c>
      <c r="N2378" s="0" t="str">
        <f aca="false">RIGHT(M2378,LEN(M2378)-FIND(" ",M2378))</f>
        <v>WILLARD AVE NE</v>
      </c>
      <c r="P2378" s="0" t="s">
        <v>147</v>
      </c>
      <c r="Q2378" s="0" t="s">
        <v>148</v>
      </c>
      <c r="R2378" s="0" t="n">
        <v>44483</v>
      </c>
      <c r="AD2378" s="0" t="s">
        <v>149</v>
      </c>
      <c r="AE2378" s="0" t="s">
        <v>150</v>
      </c>
      <c r="AF2378" s="0" t="s">
        <v>151</v>
      </c>
      <c r="AH2378" s="0" t="n">
        <v>14</v>
      </c>
      <c r="AI2378" s="0" t="n">
        <v>11</v>
      </c>
      <c r="AN2378" s="0" t="s">
        <v>147</v>
      </c>
      <c r="AO2378" s="0" t="s">
        <v>8430</v>
      </c>
      <c r="AP2378" s="0" t="s">
        <v>8431</v>
      </c>
      <c r="AQ2378" s="0" t="n">
        <v>9</v>
      </c>
      <c r="AR2378" s="0" t="n">
        <v>64</v>
      </c>
      <c r="AS2378" s="0" t="n">
        <v>32</v>
      </c>
      <c r="AU2378" s="0" t="n">
        <f aca="false">COUNTA($BA$2378:$EH$2378)</f>
        <v>42</v>
      </c>
      <c r="AV2378" s="0" t="n">
        <f aca="false">COUNTIF($BA$2378:$EH$2378,"D")</f>
        <v>10</v>
      </c>
      <c r="AW2378" s="0" t="n">
        <f aca="false">COUNTIF($BA$2378:$EH$2378,"R")</f>
        <v>0</v>
      </c>
      <c r="AX2378" s="0" t="n">
        <f aca="false"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>4</v>
      </c>
      <c r="AY2378" s="0" t="n">
        <f aca="false"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>2</v>
      </c>
      <c r="AZ2378" s="0" t="n">
        <f aca="false">IF(EH2378&lt;&gt;"",1,0)</f>
        <v>0</v>
      </c>
      <c r="BB2378" s="0" t="s">
        <v>154</v>
      </c>
      <c r="BC2378" s="0" t="s">
        <v>155</v>
      </c>
      <c r="BD2378" s="0" t="s">
        <v>155</v>
      </c>
      <c r="BE2378" s="0" t="s">
        <v>155</v>
      </c>
      <c r="BF2378" s="0" t="s">
        <v>155</v>
      </c>
      <c r="BG2378" s="0" t="s">
        <v>155</v>
      </c>
      <c r="BH2378" s="0" t="s">
        <v>155</v>
      </c>
      <c r="BI2378" s="0" t="s">
        <v>155</v>
      </c>
      <c r="BJ2378" s="0" t="s">
        <v>155</v>
      </c>
      <c r="BK2378" s="0" t="s">
        <v>155</v>
      </c>
      <c r="BL2378" s="0" t="s">
        <v>155</v>
      </c>
      <c r="BP2378" s="0" t="s">
        <v>155</v>
      </c>
      <c r="BR2378" s="0" t="s">
        <v>155</v>
      </c>
      <c r="BS2378" s="0" t="s">
        <v>155</v>
      </c>
      <c r="BV2378" s="0" t="s">
        <v>155</v>
      </c>
      <c r="BY2378" s="0" t="s">
        <v>145</v>
      </c>
      <c r="CA2378" s="0" t="s">
        <v>155</v>
      </c>
      <c r="CC2378" s="0" t="s">
        <v>145</v>
      </c>
      <c r="CG2378" s="0" t="s">
        <v>155</v>
      </c>
      <c r="CK2378" s="0" t="s">
        <v>155</v>
      </c>
      <c r="CN2378" s="0" t="s">
        <v>155</v>
      </c>
      <c r="CO2378" s="0" t="s">
        <v>145</v>
      </c>
      <c r="CP2378" s="0" t="s">
        <v>155</v>
      </c>
      <c r="CQ2378" s="0" t="s">
        <v>145</v>
      </c>
      <c r="CT2378" s="0" t="s">
        <v>155</v>
      </c>
      <c r="CU2378" s="0" t="s">
        <v>145</v>
      </c>
      <c r="CV2378" s="0" t="s">
        <v>155</v>
      </c>
      <c r="CW2378" s="0" t="s">
        <v>145</v>
      </c>
      <c r="CY2378" s="0" t="s">
        <v>155</v>
      </c>
      <c r="CZ2378" s="0" t="s">
        <v>145</v>
      </c>
      <c r="DC2378" s="0" t="s">
        <v>155</v>
      </c>
      <c r="DF2378" s="0" t="s">
        <v>155</v>
      </c>
      <c r="DG2378" s="0" t="s">
        <v>145</v>
      </c>
      <c r="DI2378" s="0" t="s">
        <v>155</v>
      </c>
      <c r="DL2378" s="0" t="s">
        <v>155</v>
      </c>
      <c r="DN2378" s="0" t="s">
        <v>155</v>
      </c>
      <c r="DR2378" s="0" t="s">
        <v>155</v>
      </c>
      <c r="DS2378" s="0" t="s">
        <v>145</v>
      </c>
      <c r="DU2378" s="0" t="s">
        <v>155</v>
      </c>
      <c r="DW2378" s="0" t="s">
        <v>145</v>
      </c>
      <c r="EA2378" s="0" t="s">
        <v>155</v>
      </c>
      <c r="EF2378" s="0" t="s">
        <v>155</v>
      </c>
    </row>
    <row r="2379" customFormat="false" ht="15" hidden="false" customHeight="false" outlineLevel="0" collapsed="false">
      <c r="A2379" s="0" t="s">
        <v>10272</v>
      </c>
      <c r="B2379" s="0" t="n">
        <v>78</v>
      </c>
      <c r="C2379" s="0" t="n">
        <v>7246</v>
      </c>
      <c r="D2379" s="0" t="s">
        <v>1451</v>
      </c>
      <c r="E2379" s="0" t="s">
        <v>5412</v>
      </c>
      <c r="F2379" s="0" t="str">
        <f aca="false">CONCATENATE(D2379," ",LEFT(H2379,4),"T=",AU2379,"D=",AV2379,"R=",AW2379,"M=",AX2379,"L=",AY2379,"B=",AZ2379)</f>
        <v>SCOTT T=51D=18R=0M=8L=8B=1</v>
      </c>
      <c r="G2379" s="0" t="s">
        <v>215</v>
      </c>
      <c r="I2379" s="0" t="s">
        <v>10273</v>
      </c>
      <c r="J2379" s="0" t="s">
        <v>8428</v>
      </c>
      <c r="K2379" s="0" t="s">
        <v>144</v>
      </c>
      <c r="L2379" s="0" t="s">
        <v>145</v>
      </c>
      <c r="M2379" s="0" t="s">
        <v>10274</v>
      </c>
      <c r="N2379" s="0" t="str">
        <f aca="false">RIGHT(M2379,LEN(M2379)-FIND(" ",M2379))</f>
        <v>WILLARD AVE NE</v>
      </c>
      <c r="P2379" s="0" t="s">
        <v>147</v>
      </c>
      <c r="Q2379" s="0" t="s">
        <v>148</v>
      </c>
      <c r="R2379" s="0" t="n">
        <v>44483</v>
      </c>
      <c r="AD2379" s="0" t="s">
        <v>149</v>
      </c>
      <c r="AE2379" s="0" t="s">
        <v>150</v>
      </c>
      <c r="AF2379" s="0" t="s">
        <v>151</v>
      </c>
      <c r="AH2379" s="0" t="n">
        <v>14</v>
      </c>
      <c r="AI2379" s="0" t="n">
        <v>11</v>
      </c>
      <c r="AN2379" s="0" t="s">
        <v>147</v>
      </c>
      <c r="AO2379" s="0" t="s">
        <v>8430</v>
      </c>
      <c r="AP2379" s="0" t="s">
        <v>8431</v>
      </c>
      <c r="AQ2379" s="0" t="n">
        <v>9</v>
      </c>
      <c r="AR2379" s="0" t="n">
        <v>64</v>
      </c>
      <c r="AS2379" s="0" t="n">
        <v>32</v>
      </c>
      <c r="AU2379" s="0" t="n">
        <f aca="false">COUNTA($BA$2379:$EH$2379)</f>
        <v>51</v>
      </c>
      <c r="AV2379" s="0" t="n">
        <f aca="false">COUNTIF($BA$2379:$EH$2379,"D")</f>
        <v>18</v>
      </c>
      <c r="AW2379" s="0" t="n">
        <f aca="false">COUNTIF($BA$2379:$EH$2379,"R")</f>
        <v>0</v>
      </c>
      <c r="AX2379" s="0" t="n">
        <f aca="false"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>8</v>
      </c>
      <c r="AY2379" s="0" t="n">
        <f aca="false"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>8</v>
      </c>
      <c r="AZ2379" s="0" t="n">
        <f aca="false">IF(EH2379&lt;&gt;"",1,0)</f>
        <v>1</v>
      </c>
      <c r="BB2379" s="0" t="s">
        <v>154</v>
      </c>
      <c r="BC2379" s="0" t="s">
        <v>155</v>
      </c>
      <c r="BD2379" s="0" t="s">
        <v>155</v>
      </c>
      <c r="BE2379" s="0" t="s">
        <v>155</v>
      </c>
      <c r="BF2379" s="0" t="s">
        <v>155</v>
      </c>
      <c r="BG2379" s="0" t="s">
        <v>155</v>
      </c>
      <c r="BH2379" s="0" t="s">
        <v>155</v>
      </c>
      <c r="BI2379" s="0" t="s">
        <v>155</v>
      </c>
      <c r="BJ2379" s="0" t="s">
        <v>155</v>
      </c>
      <c r="BK2379" s="0" t="s">
        <v>155</v>
      </c>
      <c r="BL2379" s="0" t="s">
        <v>155</v>
      </c>
      <c r="BP2379" s="0" t="s">
        <v>155</v>
      </c>
      <c r="BR2379" s="0" t="s">
        <v>155</v>
      </c>
      <c r="BS2379" s="0" t="s">
        <v>155</v>
      </c>
      <c r="BV2379" s="0" t="s">
        <v>155</v>
      </c>
      <c r="BY2379" s="0" t="s">
        <v>145</v>
      </c>
      <c r="CA2379" s="0" t="s">
        <v>155</v>
      </c>
      <c r="CC2379" s="0" t="s">
        <v>145</v>
      </c>
      <c r="CG2379" s="0" t="s">
        <v>155</v>
      </c>
      <c r="CH2379" s="0" t="s">
        <v>145</v>
      </c>
      <c r="CK2379" s="0" t="s">
        <v>155</v>
      </c>
      <c r="CL2379" s="0" t="s">
        <v>145</v>
      </c>
      <c r="CN2379" s="0" t="s">
        <v>155</v>
      </c>
      <c r="CO2379" s="0" t="s">
        <v>145</v>
      </c>
      <c r="CP2379" s="0" t="s">
        <v>155</v>
      </c>
      <c r="CQ2379" s="0" t="s">
        <v>145</v>
      </c>
      <c r="CT2379" s="0" t="s">
        <v>155</v>
      </c>
      <c r="CU2379" s="0" t="s">
        <v>145</v>
      </c>
      <c r="CV2379" s="0" t="s">
        <v>155</v>
      </c>
      <c r="CW2379" s="0" t="s">
        <v>145</v>
      </c>
      <c r="CY2379" s="0" t="s">
        <v>155</v>
      </c>
      <c r="CZ2379" s="0" t="s">
        <v>145</v>
      </c>
      <c r="DC2379" s="0" t="s">
        <v>155</v>
      </c>
      <c r="DD2379" s="0" t="s">
        <v>145</v>
      </c>
      <c r="DF2379" s="0" t="s">
        <v>155</v>
      </c>
      <c r="DG2379" s="0" t="s">
        <v>145</v>
      </c>
      <c r="DI2379" s="0" t="s">
        <v>155</v>
      </c>
      <c r="DJ2379" s="0" t="s">
        <v>145</v>
      </c>
      <c r="DL2379" s="0" t="s">
        <v>155</v>
      </c>
      <c r="DM2379" s="0" t="s">
        <v>145</v>
      </c>
      <c r="DN2379" s="0" t="s">
        <v>155</v>
      </c>
      <c r="DR2379" s="0" t="s">
        <v>155</v>
      </c>
      <c r="DS2379" s="0" t="s">
        <v>145</v>
      </c>
      <c r="DT2379" s="0" t="s">
        <v>145</v>
      </c>
      <c r="DU2379" s="0" t="s">
        <v>155</v>
      </c>
      <c r="DW2379" s="0" t="s">
        <v>145</v>
      </c>
      <c r="DX2379" s="0" t="s">
        <v>155</v>
      </c>
      <c r="EA2379" s="0" t="s">
        <v>155</v>
      </c>
      <c r="ED2379" s="0" t="s">
        <v>145</v>
      </c>
      <c r="EF2379" s="0" t="s">
        <v>155</v>
      </c>
      <c r="EH2379" s="0" t="s">
        <v>145</v>
      </c>
    </row>
    <row r="2380" customFormat="false" ht="15" hidden="false" customHeight="false" outlineLevel="0" collapsed="false">
      <c r="A2380" s="0" t="s">
        <v>10275</v>
      </c>
      <c r="B2380" s="0" t="n">
        <v>78</v>
      </c>
      <c r="C2380" s="0" t="n">
        <v>413720</v>
      </c>
      <c r="D2380" s="0" t="s">
        <v>10276</v>
      </c>
      <c r="E2380" s="0" t="s">
        <v>1117</v>
      </c>
      <c r="F2380" s="0" t="str">
        <f aca="false">CONCATENATE(D2380," ",LEFT(H2380,4),"T=",AU2380,"D=",AV2380,"R=",AW2380,"M=",AX2380,"L=",AY2380,"B=",AZ2380)</f>
        <v>KERIOTIS T=20D=9R=0M=3L=8B=1</v>
      </c>
      <c r="G2380" s="0" t="s">
        <v>451</v>
      </c>
      <c r="I2380" s="0" t="s">
        <v>10277</v>
      </c>
      <c r="J2380" s="0" t="s">
        <v>959</v>
      </c>
      <c r="K2380" s="0" t="s">
        <v>144</v>
      </c>
      <c r="L2380" s="0" t="s">
        <v>145</v>
      </c>
      <c r="M2380" s="0" t="s">
        <v>9061</v>
      </c>
      <c r="N2380" s="0" t="str">
        <f aca="false">RIGHT(M2380,LEN(M2380)-FIND(" ",M2380))</f>
        <v>GENESEE AVE NE</v>
      </c>
      <c r="P2380" s="0" t="s">
        <v>147</v>
      </c>
      <c r="Q2380" s="0" t="s">
        <v>148</v>
      </c>
      <c r="R2380" s="0" t="n">
        <v>44483</v>
      </c>
      <c r="AD2380" s="0" t="s">
        <v>149</v>
      </c>
      <c r="AE2380" s="0" t="s">
        <v>150</v>
      </c>
      <c r="AF2380" s="0" t="s">
        <v>151</v>
      </c>
      <c r="AH2380" s="0" t="n">
        <v>14</v>
      </c>
      <c r="AI2380" s="0" t="n">
        <v>11</v>
      </c>
      <c r="AN2380" s="0" t="s">
        <v>147</v>
      </c>
      <c r="AO2380" s="0" t="s">
        <v>8430</v>
      </c>
      <c r="AP2380" s="0" t="s">
        <v>8431</v>
      </c>
      <c r="AQ2380" s="0" t="n">
        <v>9</v>
      </c>
      <c r="AR2380" s="0" t="n">
        <v>64</v>
      </c>
      <c r="AS2380" s="0" t="n">
        <v>32</v>
      </c>
      <c r="AU2380" s="0" t="n">
        <f aca="false">COUNTA($BA$2380:$EH$2380)</f>
        <v>20</v>
      </c>
      <c r="AV2380" s="0" t="n">
        <f aca="false">COUNTIF($BA$2380:$EH$2380,"D")</f>
        <v>9</v>
      </c>
      <c r="AW2380" s="0" t="n">
        <f aca="false">COUNTIF($BA$2380:$EH$2380,"R")</f>
        <v>0</v>
      </c>
      <c r="AX2380" s="0" t="n">
        <f aca="false"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>3</v>
      </c>
      <c r="AY2380" s="0" t="n">
        <f aca="false"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>8</v>
      </c>
      <c r="AZ2380" s="0" t="n">
        <f aca="false">IF(EH2380&lt;&gt;"",1,0)</f>
        <v>1</v>
      </c>
      <c r="BB2380" s="0" t="s">
        <v>154</v>
      </c>
      <c r="CZ2380" s="0" t="s">
        <v>145</v>
      </c>
      <c r="DC2380" s="0" t="s">
        <v>155</v>
      </c>
      <c r="DF2380" s="0" t="s">
        <v>155</v>
      </c>
      <c r="DG2380" s="0" t="s">
        <v>145</v>
      </c>
      <c r="DI2380" s="0" t="s">
        <v>155</v>
      </c>
      <c r="DJ2380" s="0" t="s">
        <v>145</v>
      </c>
      <c r="DL2380" s="0" t="s">
        <v>155</v>
      </c>
      <c r="DM2380" s="0" t="s">
        <v>145</v>
      </c>
      <c r="DN2380" s="0" t="s">
        <v>155</v>
      </c>
      <c r="DR2380" s="0" t="s">
        <v>155</v>
      </c>
      <c r="DS2380" s="0" t="s">
        <v>145</v>
      </c>
      <c r="DT2380" s="0" t="s">
        <v>145</v>
      </c>
      <c r="DU2380" s="0" t="s">
        <v>155</v>
      </c>
      <c r="DW2380" s="0" t="s">
        <v>145</v>
      </c>
      <c r="DX2380" s="0" t="s">
        <v>155</v>
      </c>
      <c r="EA2380" s="0" t="s">
        <v>155</v>
      </c>
      <c r="ED2380" s="0" t="s">
        <v>145</v>
      </c>
      <c r="EF2380" s="0" t="s">
        <v>155</v>
      </c>
      <c r="EH2380" s="0" t="s">
        <v>145</v>
      </c>
    </row>
    <row r="2381" customFormat="false" ht="15" hidden="false" customHeight="false" outlineLevel="0" collapsed="false">
      <c r="A2381" s="0" t="s">
        <v>10278</v>
      </c>
      <c r="B2381" s="0" t="n">
        <v>78</v>
      </c>
      <c r="C2381" s="0" t="n">
        <v>233676</v>
      </c>
      <c r="D2381" s="0" t="s">
        <v>3943</v>
      </c>
      <c r="E2381" s="0" t="s">
        <v>2223</v>
      </c>
      <c r="F2381" s="0" t="str">
        <f aca="false">CONCATENATE(D2381," ",LEFT(H2381,4),"T=",AU2381,"D=",AV2381,"R=",AW2381,"M=",AX2381,"L=",AY2381,"B=",AZ2381)</f>
        <v>FRITSCH T=34D=3R=5M=1L=4B=0</v>
      </c>
      <c r="G2381" s="0" t="s">
        <v>344</v>
      </c>
      <c r="I2381" s="0" t="s">
        <v>10279</v>
      </c>
      <c r="J2381" s="0" t="s">
        <v>10280</v>
      </c>
      <c r="K2381" s="0" t="s">
        <v>144</v>
      </c>
      <c r="L2381" s="0" t="s">
        <v>141</v>
      </c>
      <c r="M2381" s="0" t="s">
        <v>10281</v>
      </c>
      <c r="N2381" s="0" t="str">
        <f aca="false">RIGHT(M2381,LEN(M2381)-FIND(" ",M2381))</f>
        <v>EDGEWOOD ST NE</v>
      </c>
      <c r="P2381" s="0" t="s">
        <v>147</v>
      </c>
      <c r="Q2381" s="0" t="s">
        <v>148</v>
      </c>
      <c r="R2381" s="0" t="n">
        <v>44483</v>
      </c>
      <c r="AD2381" s="0" t="s">
        <v>149</v>
      </c>
      <c r="AE2381" s="0" t="s">
        <v>150</v>
      </c>
      <c r="AF2381" s="0" t="s">
        <v>151</v>
      </c>
      <c r="AH2381" s="0" t="n">
        <v>14</v>
      </c>
      <c r="AI2381" s="0" t="n">
        <v>11</v>
      </c>
      <c r="AN2381" s="0" t="s">
        <v>147</v>
      </c>
      <c r="AO2381" s="0" t="s">
        <v>8430</v>
      </c>
      <c r="AP2381" s="0" t="s">
        <v>8431</v>
      </c>
      <c r="AQ2381" s="0" t="n">
        <v>9</v>
      </c>
      <c r="AR2381" s="0" t="n">
        <v>64</v>
      </c>
      <c r="AS2381" s="0" t="n">
        <v>32</v>
      </c>
      <c r="AU2381" s="0" t="n">
        <f aca="false">COUNTA($BA$2381:$EH$2381)</f>
        <v>34</v>
      </c>
      <c r="AV2381" s="0" t="n">
        <f aca="false">COUNTIF($BA$2381:$EH$2381,"D")</f>
        <v>3</v>
      </c>
      <c r="AW2381" s="0" t="n">
        <f aca="false">COUNTIF($BA$2381:$EH$2381,"R")</f>
        <v>5</v>
      </c>
      <c r="AX2381" s="0" t="n">
        <f aca="false"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>1</v>
      </c>
      <c r="AY2381" s="0" t="n">
        <f aca="false"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>4</v>
      </c>
      <c r="AZ2381" s="0" t="n">
        <f aca="false">IF(EH2381&lt;&gt;"",1,0)</f>
        <v>0</v>
      </c>
      <c r="BB2381" s="0" t="s">
        <v>154</v>
      </c>
      <c r="BC2381" s="0" t="s">
        <v>155</v>
      </c>
      <c r="BD2381" s="0" t="s">
        <v>155</v>
      </c>
      <c r="BH2381" s="0" t="s">
        <v>155</v>
      </c>
      <c r="BI2381" s="0" t="s">
        <v>155</v>
      </c>
      <c r="BJ2381" s="0" t="s">
        <v>155</v>
      </c>
      <c r="BK2381" s="0" t="s">
        <v>155</v>
      </c>
      <c r="BL2381" s="0" t="s">
        <v>155</v>
      </c>
      <c r="BP2381" s="0" t="s">
        <v>155</v>
      </c>
      <c r="BR2381" s="0" t="s">
        <v>155</v>
      </c>
      <c r="BS2381" s="0" t="s">
        <v>155</v>
      </c>
      <c r="BY2381" s="0" t="s">
        <v>145</v>
      </c>
      <c r="CA2381" s="0" t="s">
        <v>155</v>
      </c>
      <c r="CK2381" s="0" t="s">
        <v>155</v>
      </c>
      <c r="CL2381" s="0" t="s">
        <v>145</v>
      </c>
      <c r="CN2381" s="0" t="s">
        <v>155</v>
      </c>
      <c r="CO2381" s="0" t="s">
        <v>141</v>
      </c>
      <c r="CP2381" s="0" t="s">
        <v>155</v>
      </c>
      <c r="CU2381" s="0" t="s">
        <v>145</v>
      </c>
      <c r="CV2381" s="0" t="s">
        <v>155</v>
      </c>
      <c r="CY2381" s="0" t="s">
        <v>155</v>
      </c>
      <c r="CZ2381" s="0" t="s">
        <v>141</v>
      </c>
      <c r="DC2381" s="0" t="s">
        <v>155</v>
      </c>
      <c r="DF2381" s="0" t="s">
        <v>155</v>
      </c>
      <c r="DI2381" s="0" t="s">
        <v>155</v>
      </c>
      <c r="DL2381" s="0" t="s">
        <v>155</v>
      </c>
      <c r="DM2381" s="0" t="s">
        <v>141</v>
      </c>
      <c r="DN2381" s="0" t="s">
        <v>155</v>
      </c>
      <c r="DS2381" s="0" t="s">
        <v>141</v>
      </c>
      <c r="DU2381" s="0" t="s">
        <v>155</v>
      </c>
      <c r="DX2381" s="0" t="s">
        <v>155</v>
      </c>
      <c r="EA2381" s="0" t="s">
        <v>155</v>
      </c>
      <c r="ED2381" s="0" t="s">
        <v>141</v>
      </c>
      <c r="EF2381" s="0" t="s">
        <v>155</v>
      </c>
    </row>
    <row r="2382" customFormat="false" ht="15" hidden="false" customHeight="false" outlineLevel="0" collapsed="false">
      <c r="A2382" s="0" t="s">
        <v>10282</v>
      </c>
      <c r="B2382" s="0" t="n">
        <v>78</v>
      </c>
      <c r="C2382" s="0" t="n">
        <v>344437</v>
      </c>
      <c r="D2382" s="0" t="s">
        <v>8484</v>
      </c>
      <c r="E2382" s="0" t="s">
        <v>3824</v>
      </c>
      <c r="F2382" s="0" t="str">
        <f aca="false">CONCATENATE(D2382," ",LEFT(H2382,4),"T=",AU2382,"D=",AV2382,"R=",AW2382,"M=",AX2382,"L=",AY2382,"B=",AZ2382)</f>
        <v>MCCONNELL T=15D=4R=0M=2L=3B=1</v>
      </c>
      <c r="I2382" s="0" t="s">
        <v>9275</v>
      </c>
      <c r="J2382" s="0" t="s">
        <v>447</v>
      </c>
      <c r="K2382" s="0" t="s">
        <v>144</v>
      </c>
      <c r="L2382" s="0" t="s">
        <v>145</v>
      </c>
      <c r="M2382" s="0" t="s">
        <v>8487</v>
      </c>
      <c r="N2382" s="0" t="str">
        <f aca="false">RIGHT(M2382,LEN(M2382)-FIND(" ",M2382))</f>
        <v>ATLANTIC ST NE</v>
      </c>
      <c r="P2382" s="0" t="s">
        <v>147</v>
      </c>
      <c r="Q2382" s="0" t="s">
        <v>148</v>
      </c>
      <c r="R2382" s="0" t="n">
        <v>44483</v>
      </c>
      <c r="AD2382" s="0" t="s">
        <v>149</v>
      </c>
      <c r="AE2382" s="0" t="s">
        <v>150</v>
      </c>
      <c r="AF2382" s="0" t="s">
        <v>151</v>
      </c>
      <c r="AH2382" s="0" t="n">
        <v>14</v>
      </c>
      <c r="AI2382" s="0" t="n">
        <v>11</v>
      </c>
      <c r="AN2382" s="0" t="s">
        <v>147</v>
      </c>
      <c r="AO2382" s="0" t="s">
        <v>8430</v>
      </c>
      <c r="AP2382" s="0" t="s">
        <v>8431</v>
      </c>
      <c r="AQ2382" s="0" t="n">
        <v>9</v>
      </c>
      <c r="AR2382" s="0" t="n">
        <v>64</v>
      </c>
      <c r="AS2382" s="0" t="n">
        <v>32</v>
      </c>
      <c r="AU2382" s="0" t="n">
        <f aca="false">COUNTA($BA$2382:$EH$2382)</f>
        <v>15</v>
      </c>
      <c r="AV2382" s="0" t="n">
        <f aca="false">COUNTIF($BA$2382:$EH$2382,"D")</f>
        <v>4</v>
      </c>
      <c r="AW2382" s="0" t="n">
        <f aca="false">COUNTIF($BA$2382:$EH$2382,"R")</f>
        <v>0</v>
      </c>
      <c r="AX2382" s="0" t="n">
        <f aca="false"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>2</v>
      </c>
      <c r="AY2382" s="0" t="n">
        <f aca="false"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>3</v>
      </c>
      <c r="AZ2382" s="0" t="n">
        <f aca="false">IF(EH2382&lt;&gt;"",1,0)</f>
        <v>1</v>
      </c>
      <c r="BB2382" s="0" t="s">
        <v>154</v>
      </c>
      <c r="BS2382" s="0" t="s">
        <v>155</v>
      </c>
      <c r="BY2382" s="0" t="s">
        <v>145</v>
      </c>
      <c r="CA2382" s="0" t="s">
        <v>155</v>
      </c>
      <c r="CP2382" s="0" t="s">
        <v>155</v>
      </c>
      <c r="CZ2382" s="0" t="s">
        <v>145</v>
      </c>
      <c r="DC2382" s="0" t="s">
        <v>155</v>
      </c>
      <c r="DL2382" s="0" t="s">
        <v>155</v>
      </c>
      <c r="DN2382" s="0" t="s">
        <v>155</v>
      </c>
      <c r="DU2382" s="0" t="s">
        <v>155</v>
      </c>
      <c r="DW2382" s="0" t="s">
        <v>145</v>
      </c>
      <c r="DX2382" s="0" t="s">
        <v>155</v>
      </c>
      <c r="EA2382" s="0" t="s">
        <v>155</v>
      </c>
      <c r="EF2382" s="0" t="s">
        <v>155</v>
      </c>
      <c r="EH2382" s="0" t="s">
        <v>145</v>
      </c>
    </row>
    <row r="2383" customFormat="false" ht="15" hidden="false" customHeight="false" outlineLevel="0" collapsed="false">
      <c r="A2383" s="0" t="s">
        <v>10283</v>
      </c>
      <c r="B2383" s="0" t="n">
        <v>78</v>
      </c>
      <c r="C2383" s="0" t="n">
        <v>466566</v>
      </c>
      <c r="D2383" s="0" t="s">
        <v>9919</v>
      </c>
      <c r="E2383" s="0" t="s">
        <v>7435</v>
      </c>
      <c r="F2383" s="0" t="str">
        <f aca="false">CONCATENATE(D2383," ",LEFT(H2383,4),"T=",AU2383,"D=",AV2383,"R=",AW2383,"M=",AX2383,"L=",AY2383,"B=",AZ2383)</f>
        <v>KIJOWSKI JRT=4D=0R=0M=0L=0B=0</v>
      </c>
      <c r="G2383" s="0" t="s">
        <v>222</v>
      </c>
      <c r="H2383" s="0" t="s">
        <v>517</v>
      </c>
      <c r="I2383" s="0" t="s">
        <v>10284</v>
      </c>
      <c r="J2383" s="0" t="s">
        <v>8248</v>
      </c>
      <c r="K2383" s="0" t="s">
        <v>144</v>
      </c>
      <c r="M2383" s="0" t="s">
        <v>9921</v>
      </c>
      <c r="N2383" s="0" t="str">
        <f aca="false">RIGHT(M2383,LEN(M2383)-FIND(" ",M2383))</f>
        <v>BELVEDERE AVE NE</v>
      </c>
      <c r="P2383" s="0" t="s">
        <v>147</v>
      </c>
      <c r="Q2383" s="0" t="s">
        <v>148</v>
      </c>
      <c r="R2383" s="0" t="n">
        <v>44483</v>
      </c>
      <c r="AD2383" s="0" t="s">
        <v>149</v>
      </c>
      <c r="AE2383" s="0" t="s">
        <v>150</v>
      </c>
      <c r="AF2383" s="0" t="s">
        <v>151</v>
      </c>
      <c r="AH2383" s="0" t="n">
        <v>14</v>
      </c>
      <c r="AI2383" s="0" t="n">
        <v>11</v>
      </c>
      <c r="AN2383" s="0" t="s">
        <v>147</v>
      </c>
      <c r="AO2383" s="0" t="s">
        <v>8430</v>
      </c>
      <c r="AP2383" s="0" t="s">
        <v>8431</v>
      </c>
      <c r="AQ2383" s="0" t="n">
        <v>9</v>
      </c>
      <c r="AR2383" s="0" t="n">
        <v>64</v>
      </c>
      <c r="AS2383" s="0" t="n">
        <v>32</v>
      </c>
      <c r="AU2383" s="0" t="n">
        <f aca="false">COUNTA($BA$2383:$EH$2383)</f>
        <v>4</v>
      </c>
      <c r="AV2383" s="0" t="n">
        <f aca="false">COUNTIF($BA$2383:$EH$2383,"D")</f>
        <v>0</v>
      </c>
      <c r="AW2383" s="0" t="n">
        <f aca="false">COUNTIF($BA$2383:$EH$2383,"R")</f>
        <v>0</v>
      </c>
      <c r="AX2383" s="0" t="n">
        <f aca="false"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>0</v>
      </c>
      <c r="AY2383" s="0" t="n">
        <f aca="false"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>0</v>
      </c>
      <c r="AZ2383" s="0" t="n">
        <f aca="false">IF(EH2383&lt;&gt;"",1,0)</f>
        <v>0</v>
      </c>
      <c r="BB2383" s="0" t="s">
        <v>154</v>
      </c>
      <c r="BD2383" s="0" t="s">
        <v>155</v>
      </c>
      <c r="BL2383" s="0" t="s">
        <v>155</v>
      </c>
      <c r="DN2383" s="0" t="s">
        <v>155</v>
      </c>
    </row>
    <row r="2384" customFormat="false" ht="15" hidden="false" customHeight="false" outlineLevel="0" collapsed="false">
      <c r="A2384" s="0" t="s">
        <v>10285</v>
      </c>
      <c r="B2384" s="0" t="n">
        <v>78</v>
      </c>
      <c r="C2384" s="0" t="n">
        <v>491377</v>
      </c>
      <c r="D2384" s="0" t="s">
        <v>8795</v>
      </c>
      <c r="E2384" s="0" t="s">
        <v>3668</v>
      </c>
      <c r="F2384" s="0" t="str">
        <f aca="false">CONCATENATE(D2384," ",LEFT(H2384,4),"T=",AU2384,"D=",AV2384,"R=",AW2384,"M=",AX2384,"L=",AY2384,"B=",AZ2384)</f>
        <v>GREENE T=2D=0R=0M=0L=0B=0</v>
      </c>
      <c r="G2384" s="0" t="s">
        <v>2019</v>
      </c>
      <c r="I2384" s="0" t="s">
        <v>10286</v>
      </c>
      <c r="J2384" s="0" t="s">
        <v>358</v>
      </c>
      <c r="K2384" s="0" t="s">
        <v>144</v>
      </c>
      <c r="M2384" s="0" t="s">
        <v>8797</v>
      </c>
      <c r="N2384" s="0" t="str">
        <f aca="false">RIGHT(M2384,LEN(M2384)-FIND(" ",M2384))</f>
        <v>BEECHWOOD ST NE</v>
      </c>
      <c r="P2384" s="0" t="s">
        <v>147</v>
      </c>
      <c r="Q2384" s="0" t="s">
        <v>148</v>
      </c>
      <c r="R2384" s="0" t="n">
        <v>44483</v>
      </c>
      <c r="AD2384" s="0" t="s">
        <v>149</v>
      </c>
      <c r="AE2384" s="0" t="s">
        <v>150</v>
      </c>
      <c r="AF2384" s="0" t="s">
        <v>151</v>
      </c>
      <c r="AH2384" s="0" t="n">
        <v>14</v>
      </c>
      <c r="AI2384" s="0" t="n">
        <v>11</v>
      </c>
      <c r="AN2384" s="0" t="s">
        <v>147</v>
      </c>
      <c r="AO2384" s="0" t="s">
        <v>8430</v>
      </c>
      <c r="AP2384" s="0" t="s">
        <v>8431</v>
      </c>
      <c r="AQ2384" s="0" t="n">
        <v>9</v>
      </c>
      <c r="AR2384" s="0" t="n">
        <v>64</v>
      </c>
      <c r="AS2384" s="0" t="n">
        <v>32</v>
      </c>
      <c r="AU2384" s="0" t="n">
        <f aca="false">COUNTA($BA$2384:$EH$2384)</f>
        <v>2</v>
      </c>
      <c r="AV2384" s="0" t="n">
        <f aca="false">COUNTIF($BA$2384:$EH$2384,"D")</f>
        <v>0</v>
      </c>
      <c r="AW2384" s="0" t="n">
        <f aca="false">COUNTIF($BA$2384:$EH$2384,"R")</f>
        <v>0</v>
      </c>
      <c r="AX2384" s="0" t="n">
        <f aca="false"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>0</v>
      </c>
      <c r="AY2384" s="0" t="n">
        <f aca="false"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>0</v>
      </c>
      <c r="AZ2384" s="0" t="n">
        <f aca="false">IF(EH2384&lt;&gt;"",1,0)</f>
        <v>0</v>
      </c>
      <c r="BB2384" s="0" t="s">
        <v>154</v>
      </c>
      <c r="EF2384" s="0" t="s">
        <v>155</v>
      </c>
    </row>
    <row r="2385" customFormat="false" ht="15" hidden="false" customHeight="false" outlineLevel="0" collapsed="false">
      <c r="A2385" s="0" t="s">
        <v>10287</v>
      </c>
      <c r="B2385" s="0" t="n">
        <v>78</v>
      </c>
      <c r="C2385" s="0" t="n">
        <v>491076</v>
      </c>
      <c r="D2385" s="0" t="s">
        <v>8912</v>
      </c>
      <c r="E2385" s="0" t="s">
        <v>5776</v>
      </c>
      <c r="F2385" s="0" t="str">
        <f aca="false">CONCATENATE(D2385," ",LEFT(H2385,4),"T=",AU2385,"D=",AV2385,"R=",AW2385,"M=",AX2385,"L=",AY2385,"B=",AZ2385)</f>
        <v>SHRUM T=2D=0R=0M=0L=0B=0</v>
      </c>
      <c r="G2385" s="0" t="s">
        <v>140</v>
      </c>
      <c r="I2385" s="0" t="s">
        <v>10288</v>
      </c>
      <c r="J2385" s="0" t="s">
        <v>358</v>
      </c>
      <c r="K2385" s="0" t="s">
        <v>144</v>
      </c>
      <c r="M2385" s="0" t="s">
        <v>8914</v>
      </c>
      <c r="N2385" s="0" t="str">
        <f aca="false">RIGHT(M2385,LEN(M2385)-FIND(" ",M2385))</f>
        <v>MARY DR NE</v>
      </c>
      <c r="P2385" s="0" t="s">
        <v>147</v>
      </c>
      <c r="Q2385" s="0" t="s">
        <v>148</v>
      </c>
      <c r="R2385" s="0" t="n">
        <v>44483</v>
      </c>
      <c r="AD2385" s="0" t="s">
        <v>149</v>
      </c>
      <c r="AE2385" s="0" t="s">
        <v>150</v>
      </c>
      <c r="AF2385" s="0" t="s">
        <v>151</v>
      </c>
      <c r="AH2385" s="0" t="n">
        <v>14</v>
      </c>
      <c r="AI2385" s="0" t="n">
        <v>11</v>
      </c>
      <c r="AN2385" s="0" t="s">
        <v>147</v>
      </c>
      <c r="AO2385" s="0" t="s">
        <v>8430</v>
      </c>
      <c r="AP2385" s="0" t="s">
        <v>8431</v>
      </c>
      <c r="AQ2385" s="0" t="n">
        <v>9</v>
      </c>
      <c r="AR2385" s="0" t="n">
        <v>64</v>
      </c>
      <c r="AS2385" s="0" t="n">
        <v>32</v>
      </c>
      <c r="AU2385" s="0" t="n">
        <f aca="false">COUNTA($BA$2385:$EH$2385)</f>
        <v>2</v>
      </c>
      <c r="AV2385" s="0" t="n">
        <f aca="false">COUNTIF($BA$2385:$EH$2385,"D")</f>
        <v>0</v>
      </c>
      <c r="AW2385" s="0" t="n">
        <f aca="false">COUNTIF($BA$2385:$EH$2385,"R")</f>
        <v>0</v>
      </c>
      <c r="AX2385" s="0" t="n">
        <f aca="false"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>0</v>
      </c>
      <c r="AY2385" s="0" t="n">
        <f aca="false"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>0</v>
      </c>
      <c r="AZ2385" s="0" t="n">
        <f aca="false">IF(EH2385&lt;&gt;"",1,0)</f>
        <v>0</v>
      </c>
      <c r="BB2385" s="0" t="s">
        <v>154</v>
      </c>
      <c r="EF2385" s="0" t="s">
        <v>155</v>
      </c>
    </row>
    <row r="2386" customFormat="false" ht="15" hidden="false" customHeight="false" outlineLevel="0" collapsed="false">
      <c r="A2386" s="0" t="s">
        <v>10289</v>
      </c>
      <c r="B2386" s="0" t="n">
        <v>78</v>
      </c>
      <c r="C2386" s="0" t="n">
        <v>490796</v>
      </c>
      <c r="D2386" s="0" t="s">
        <v>2280</v>
      </c>
      <c r="E2386" s="0" t="s">
        <v>1446</v>
      </c>
      <c r="F2386" s="0" t="str">
        <f aca="false">CONCATENATE(D2386," ",LEFT(H2386,4),"T=",AU2386,"D=",AV2386,"R=",AW2386,"M=",AX2386,"L=",AY2386,"B=",AZ2386)</f>
        <v>COLE T=16D=2R=0M=0L=0B=0</v>
      </c>
      <c r="I2386" s="0" t="s">
        <v>10290</v>
      </c>
      <c r="J2386" s="0" t="s">
        <v>713</v>
      </c>
      <c r="K2386" s="0" t="s">
        <v>144</v>
      </c>
      <c r="M2386" s="0" t="s">
        <v>10291</v>
      </c>
      <c r="N2386" s="0" t="str">
        <f aca="false">RIGHT(M2386,LEN(M2386)-FIND(" ",M2386))</f>
        <v>BEECHWOOD ST NE</v>
      </c>
      <c r="P2386" s="0" t="s">
        <v>147</v>
      </c>
      <c r="Q2386" s="0" t="s">
        <v>148</v>
      </c>
      <c r="R2386" s="0" t="n">
        <v>44483</v>
      </c>
      <c r="AD2386" s="0" t="s">
        <v>149</v>
      </c>
      <c r="AE2386" s="0" t="s">
        <v>150</v>
      </c>
      <c r="AF2386" s="0" t="s">
        <v>151</v>
      </c>
      <c r="AH2386" s="0" t="n">
        <v>14</v>
      </c>
      <c r="AI2386" s="0" t="n">
        <v>11</v>
      </c>
      <c r="AN2386" s="0" t="s">
        <v>147</v>
      </c>
      <c r="AO2386" s="0" t="s">
        <v>8430</v>
      </c>
      <c r="AP2386" s="0" t="s">
        <v>8431</v>
      </c>
      <c r="AQ2386" s="0" t="n">
        <v>9</v>
      </c>
      <c r="AR2386" s="0" t="n">
        <v>64</v>
      </c>
      <c r="AS2386" s="0" t="n">
        <v>32</v>
      </c>
      <c r="AU2386" s="0" t="n">
        <f aca="false">COUNTA($BA$2386:$EH$2386)</f>
        <v>16</v>
      </c>
      <c r="AV2386" s="0" t="n">
        <f aca="false">COUNTIF($BA$2386:$EH$2386,"D")</f>
        <v>2</v>
      </c>
      <c r="AW2386" s="0" t="n">
        <f aca="false">COUNTIF($BA$2386:$EH$2386,"R")</f>
        <v>0</v>
      </c>
      <c r="AX2386" s="0" t="n">
        <f aca="false"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>0</v>
      </c>
      <c r="AY2386" s="0" t="n">
        <f aca="false"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>0</v>
      </c>
      <c r="AZ2386" s="0" t="n">
        <f aca="false">IF(EH2386&lt;&gt;"",1,0)</f>
        <v>0</v>
      </c>
      <c r="BB2386" s="0" t="s">
        <v>154</v>
      </c>
      <c r="BL2386" s="0" t="s">
        <v>155</v>
      </c>
      <c r="BP2386" s="0" t="s">
        <v>155</v>
      </c>
      <c r="BS2386" s="0" t="s">
        <v>155</v>
      </c>
      <c r="BY2386" s="0" t="s">
        <v>145</v>
      </c>
      <c r="CA2386" s="0" t="s">
        <v>155</v>
      </c>
      <c r="CN2386" s="0" t="s">
        <v>155</v>
      </c>
      <c r="CP2386" s="0" t="s">
        <v>155</v>
      </c>
      <c r="CZ2386" s="0" t="s">
        <v>145</v>
      </c>
      <c r="DC2386" s="0" t="s">
        <v>155</v>
      </c>
      <c r="DF2386" s="0" t="s">
        <v>155</v>
      </c>
      <c r="DI2386" s="0" t="s">
        <v>155</v>
      </c>
      <c r="DN2386" s="0" t="s">
        <v>155</v>
      </c>
      <c r="DU2386" s="0" t="s">
        <v>155</v>
      </c>
      <c r="EA2386" s="0" t="s">
        <v>155</v>
      </c>
      <c r="EF2386" s="0" t="s">
        <v>155</v>
      </c>
    </row>
    <row r="2387" customFormat="false" ht="15" hidden="false" customHeight="false" outlineLevel="0" collapsed="false">
      <c r="A2387" s="0" t="s">
        <v>10292</v>
      </c>
      <c r="B2387" s="0" t="n">
        <v>78</v>
      </c>
      <c r="C2387" s="0" t="n">
        <v>278002</v>
      </c>
      <c r="D2387" s="0" t="s">
        <v>10293</v>
      </c>
      <c r="E2387" s="0" t="s">
        <v>293</v>
      </c>
      <c r="F2387" s="0" t="str">
        <f aca="false">CONCATENATE(D2387," ",LEFT(H2387,4),"T=",AU2387,"D=",AV2387,"R=",AW2387,"M=",AX2387,"L=",AY2387,"B=",AZ2387)</f>
        <v>KAMPF T=41D=12R=0M=3L=5B=0</v>
      </c>
      <c r="G2387" s="0" t="s">
        <v>363</v>
      </c>
      <c r="I2387" s="0" t="s">
        <v>10294</v>
      </c>
      <c r="J2387" s="0" t="s">
        <v>5811</v>
      </c>
      <c r="K2387" s="0" t="s">
        <v>144</v>
      </c>
      <c r="L2387" s="0" t="s">
        <v>145</v>
      </c>
      <c r="M2387" s="0" t="s">
        <v>10295</v>
      </c>
      <c r="N2387" s="0" t="str">
        <f aca="false">RIGHT(M2387,LEN(M2387)-FIND(" ",M2387))</f>
        <v>KENMORE AVE NE</v>
      </c>
      <c r="P2387" s="0" t="s">
        <v>147</v>
      </c>
      <c r="Q2387" s="0" t="s">
        <v>148</v>
      </c>
      <c r="R2387" s="0" t="n">
        <v>44483</v>
      </c>
      <c r="AD2387" s="0" t="s">
        <v>149</v>
      </c>
      <c r="AE2387" s="0" t="s">
        <v>150</v>
      </c>
      <c r="AF2387" s="0" t="s">
        <v>151</v>
      </c>
      <c r="AH2387" s="0" t="n">
        <v>14</v>
      </c>
      <c r="AI2387" s="0" t="n">
        <v>11</v>
      </c>
      <c r="AN2387" s="0" t="s">
        <v>147</v>
      </c>
      <c r="AO2387" s="0" t="s">
        <v>8430</v>
      </c>
      <c r="AP2387" s="0" t="s">
        <v>8431</v>
      </c>
      <c r="AQ2387" s="0" t="n">
        <v>9</v>
      </c>
      <c r="AR2387" s="0" t="n">
        <v>64</v>
      </c>
      <c r="AS2387" s="0" t="n">
        <v>32</v>
      </c>
      <c r="AU2387" s="0" t="n">
        <f aca="false">COUNTA($BA$2387:$EH$2387)</f>
        <v>41</v>
      </c>
      <c r="AV2387" s="0" t="n">
        <f aca="false">COUNTIF($BA$2387:$EH$2387,"D")</f>
        <v>12</v>
      </c>
      <c r="AW2387" s="0" t="n">
        <f aca="false">COUNTIF($BA$2387:$EH$2387,"R")</f>
        <v>0</v>
      </c>
      <c r="AX2387" s="0" t="n">
        <f aca="false"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>3</v>
      </c>
      <c r="AY2387" s="0" t="n">
        <f aca="false"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>5</v>
      </c>
      <c r="AZ2387" s="0" t="n">
        <f aca="false">IF(EH2387&lt;&gt;"",1,0)</f>
        <v>0</v>
      </c>
      <c r="BB2387" s="0" t="s">
        <v>154</v>
      </c>
      <c r="BD2387" s="0" t="s">
        <v>155</v>
      </c>
      <c r="BH2387" s="0" t="s">
        <v>155</v>
      </c>
      <c r="BI2387" s="0" t="s">
        <v>155</v>
      </c>
      <c r="BJ2387" s="0" t="s">
        <v>155</v>
      </c>
      <c r="BK2387" s="0" t="s">
        <v>155</v>
      </c>
      <c r="BL2387" s="0" t="s">
        <v>155</v>
      </c>
      <c r="BP2387" s="0" t="s">
        <v>155</v>
      </c>
      <c r="BR2387" s="0" t="s">
        <v>155</v>
      </c>
      <c r="BS2387" s="0" t="s">
        <v>155</v>
      </c>
      <c r="BV2387" s="0" t="s">
        <v>155</v>
      </c>
      <c r="BY2387" s="0" t="s">
        <v>145</v>
      </c>
      <c r="CA2387" s="0" t="s">
        <v>155</v>
      </c>
      <c r="CG2387" s="0" t="s">
        <v>155</v>
      </c>
      <c r="CH2387" s="0" t="s">
        <v>145</v>
      </c>
      <c r="CK2387" s="0" t="s">
        <v>155</v>
      </c>
      <c r="CN2387" s="0" t="s">
        <v>155</v>
      </c>
      <c r="CO2387" s="0" t="s">
        <v>145</v>
      </c>
      <c r="CP2387" s="0" t="s">
        <v>155</v>
      </c>
      <c r="CQ2387" s="0" t="s">
        <v>145</v>
      </c>
      <c r="CT2387" s="0" t="s">
        <v>155</v>
      </c>
      <c r="CU2387" s="0" t="s">
        <v>145</v>
      </c>
      <c r="CV2387" s="0" t="s">
        <v>155</v>
      </c>
      <c r="CW2387" s="0" t="s">
        <v>145</v>
      </c>
      <c r="CY2387" s="0" t="s">
        <v>155</v>
      </c>
      <c r="CZ2387" s="0" t="s">
        <v>145</v>
      </c>
      <c r="DC2387" s="0" t="s">
        <v>155</v>
      </c>
      <c r="DF2387" s="0" t="s">
        <v>155</v>
      </c>
      <c r="DG2387" s="0" t="s">
        <v>145</v>
      </c>
      <c r="DI2387" s="0" t="s">
        <v>155</v>
      </c>
      <c r="DL2387" s="0" t="s">
        <v>155</v>
      </c>
      <c r="DM2387" s="0" t="s">
        <v>145</v>
      </c>
      <c r="DN2387" s="0" t="s">
        <v>155</v>
      </c>
      <c r="DR2387" s="0" t="s">
        <v>155</v>
      </c>
      <c r="DS2387" s="0" t="s">
        <v>145</v>
      </c>
      <c r="DU2387" s="0" t="s">
        <v>155</v>
      </c>
      <c r="DW2387" s="0" t="s">
        <v>145</v>
      </c>
      <c r="DX2387" s="0" t="s">
        <v>155</v>
      </c>
      <c r="EA2387" s="0" t="s">
        <v>155</v>
      </c>
      <c r="ED2387" s="0" t="s">
        <v>145</v>
      </c>
      <c r="EF2387" s="0" t="s">
        <v>155</v>
      </c>
    </row>
    <row r="2388" customFormat="false" ht="15" hidden="false" customHeight="false" outlineLevel="0" collapsed="false">
      <c r="A2388" s="0" t="s">
        <v>10296</v>
      </c>
      <c r="B2388" s="0" t="n">
        <v>78</v>
      </c>
      <c r="C2388" s="0" t="n">
        <v>368655</v>
      </c>
      <c r="D2388" s="0" t="s">
        <v>10297</v>
      </c>
      <c r="E2388" s="0" t="s">
        <v>10298</v>
      </c>
      <c r="F2388" s="0" t="str">
        <f aca="false">CONCATENATE(D2388," ",LEFT(H2388,4),"T=",AU2388,"D=",AV2388,"R=",AW2388,"M=",AX2388,"L=",AY2388,"B=",AZ2388)</f>
        <v>KISH T=8D=1R=0M=0L=0B=0</v>
      </c>
      <c r="G2388" s="0" t="s">
        <v>337</v>
      </c>
      <c r="I2388" s="0" t="s">
        <v>10299</v>
      </c>
      <c r="J2388" s="0" t="s">
        <v>10300</v>
      </c>
      <c r="K2388" s="0" t="s">
        <v>144</v>
      </c>
      <c r="M2388" s="0" t="s">
        <v>9651</v>
      </c>
      <c r="N2388" s="0" t="str">
        <f aca="false">RIGHT(M2388,LEN(M2388)-FIND(" ",M2388))</f>
        <v>ROSELAWN AVE NE</v>
      </c>
      <c r="P2388" s="0" t="s">
        <v>147</v>
      </c>
      <c r="Q2388" s="0" t="s">
        <v>148</v>
      </c>
      <c r="R2388" s="0" t="n">
        <v>44483</v>
      </c>
      <c r="AD2388" s="0" t="s">
        <v>149</v>
      </c>
      <c r="AE2388" s="0" t="s">
        <v>150</v>
      </c>
      <c r="AF2388" s="0" t="s">
        <v>151</v>
      </c>
      <c r="AH2388" s="0" t="n">
        <v>14</v>
      </c>
      <c r="AI2388" s="0" t="n">
        <v>11</v>
      </c>
      <c r="AN2388" s="0" t="s">
        <v>147</v>
      </c>
      <c r="AO2388" s="0" t="s">
        <v>8430</v>
      </c>
      <c r="AP2388" s="0" t="s">
        <v>8431</v>
      </c>
      <c r="AQ2388" s="0" t="n">
        <v>9</v>
      </c>
      <c r="AR2388" s="0" t="n">
        <v>64</v>
      </c>
      <c r="AS2388" s="0" t="n">
        <v>32</v>
      </c>
      <c r="AU2388" s="0" t="n">
        <f aca="false">COUNTA($BA$2388:$EH$2388)</f>
        <v>8</v>
      </c>
      <c r="AV2388" s="0" t="n">
        <f aca="false">COUNTIF($BA$2388:$EH$2388,"D")</f>
        <v>1</v>
      </c>
      <c r="AW2388" s="0" t="n">
        <f aca="false">COUNTIF($BA$2388:$EH$2388,"R")</f>
        <v>0</v>
      </c>
      <c r="AX2388" s="0" t="n">
        <f aca="false"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>0</v>
      </c>
      <c r="AY2388" s="0" t="n">
        <f aca="false"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>0</v>
      </c>
      <c r="AZ2388" s="0" t="n">
        <f aca="false">IF(EH2388&lt;&gt;"",1,0)</f>
        <v>0</v>
      </c>
      <c r="BB2388" s="0" t="s">
        <v>154</v>
      </c>
      <c r="CG2388" s="0" t="s">
        <v>155</v>
      </c>
      <c r="CN2388" s="0" t="s">
        <v>155</v>
      </c>
      <c r="CY2388" s="0" t="s">
        <v>155</v>
      </c>
      <c r="CZ2388" s="0" t="s">
        <v>145</v>
      </c>
      <c r="DN2388" s="0" t="s">
        <v>155</v>
      </c>
      <c r="DU2388" s="0" t="s">
        <v>155</v>
      </c>
      <c r="EA2388" s="0" t="s">
        <v>155</v>
      </c>
    </row>
    <row r="2389" customFormat="false" ht="15" hidden="false" customHeight="false" outlineLevel="0" collapsed="false">
      <c r="A2389" s="0" t="s">
        <v>10301</v>
      </c>
      <c r="B2389" s="0" t="n">
        <v>78</v>
      </c>
      <c r="C2389" s="0" t="n">
        <v>219003</v>
      </c>
      <c r="D2389" s="0" t="s">
        <v>10302</v>
      </c>
      <c r="E2389" s="0" t="s">
        <v>1719</v>
      </c>
      <c r="F2389" s="0" t="str">
        <f aca="false">CONCATENATE(D2389," ",LEFT(H2389,4),"T=",AU2389,"D=",AV2389,"R=",AW2389,"M=",AX2389,"L=",AY2389,"B=",AZ2389)</f>
        <v>STAHLMAN T=14D=1R=0M=0L=0B=0</v>
      </c>
      <c r="G2389" s="0" t="s">
        <v>201</v>
      </c>
      <c r="I2389" s="0" t="s">
        <v>10303</v>
      </c>
      <c r="J2389" s="0" t="s">
        <v>10304</v>
      </c>
      <c r="K2389" s="0" t="s">
        <v>144</v>
      </c>
      <c r="M2389" s="0" t="s">
        <v>8462</v>
      </c>
      <c r="N2389" s="0" t="str">
        <f aca="false">RIGHT(M2389,LEN(M2389)-FIND(" ",M2389))</f>
        <v>WOODLAND AVE NE</v>
      </c>
      <c r="P2389" s="0" t="s">
        <v>147</v>
      </c>
      <c r="Q2389" s="0" t="s">
        <v>148</v>
      </c>
      <c r="R2389" s="0" t="n">
        <v>44483</v>
      </c>
      <c r="AD2389" s="0" t="s">
        <v>149</v>
      </c>
      <c r="AE2389" s="0" t="s">
        <v>150</v>
      </c>
      <c r="AF2389" s="0" t="s">
        <v>151</v>
      </c>
      <c r="AH2389" s="0" t="n">
        <v>14</v>
      </c>
      <c r="AI2389" s="0" t="n">
        <v>11</v>
      </c>
      <c r="AN2389" s="0" t="s">
        <v>147</v>
      </c>
      <c r="AO2389" s="0" t="s">
        <v>8430</v>
      </c>
      <c r="AP2389" s="0" t="s">
        <v>8431</v>
      </c>
      <c r="AQ2389" s="0" t="n">
        <v>9</v>
      </c>
      <c r="AR2389" s="0" t="n">
        <v>64</v>
      </c>
      <c r="AS2389" s="0" t="n">
        <v>32</v>
      </c>
      <c r="AU2389" s="0" t="n">
        <f aca="false">COUNTA($BA$2389:$EH$2389)</f>
        <v>14</v>
      </c>
      <c r="AV2389" s="0" t="n">
        <f aca="false">COUNTIF($BA$2389:$EH$2389,"D")</f>
        <v>1</v>
      </c>
      <c r="AW2389" s="0" t="n">
        <f aca="false">COUNTIF($BA$2389:$EH$2389,"R")</f>
        <v>0</v>
      </c>
      <c r="AX2389" s="0" t="n">
        <f aca="false"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>0</v>
      </c>
      <c r="AY2389" s="0" t="n">
        <f aca="false"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>0</v>
      </c>
      <c r="AZ2389" s="0" t="n">
        <f aca="false">IF(EH2389&lt;&gt;"",1,0)</f>
        <v>0</v>
      </c>
      <c r="BB2389" s="0" t="s">
        <v>154</v>
      </c>
      <c r="BD2389" s="0" t="s">
        <v>155</v>
      </c>
      <c r="BL2389" s="0" t="s">
        <v>155</v>
      </c>
      <c r="BP2389" s="0" t="s">
        <v>155</v>
      </c>
      <c r="BS2389" s="0" t="s">
        <v>155</v>
      </c>
      <c r="BY2389" s="0" t="s">
        <v>145</v>
      </c>
      <c r="CA2389" s="0" t="s">
        <v>155</v>
      </c>
      <c r="CN2389" s="0" t="s">
        <v>155</v>
      </c>
      <c r="CP2389" s="0" t="s">
        <v>155</v>
      </c>
      <c r="CQ2389" s="0" t="s">
        <v>155</v>
      </c>
      <c r="CY2389" s="0" t="s">
        <v>155</v>
      </c>
      <c r="DC2389" s="0" t="s">
        <v>155</v>
      </c>
      <c r="DN2389" s="0" t="s">
        <v>155</v>
      </c>
      <c r="EF2389" s="0" t="s">
        <v>155</v>
      </c>
    </row>
    <row r="2390" customFormat="false" ht="15" hidden="false" customHeight="false" outlineLevel="0" collapsed="false">
      <c r="A2390" s="0" t="s">
        <v>10305</v>
      </c>
      <c r="B2390" s="0" t="n">
        <v>78</v>
      </c>
      <c r="C2390" s="0" t="n">
        <v>487019</v>
      </c>
      <c r="D2390" s="0" t="s">
        <v>10306</v>
      </c>
      <c r="E2390" s="0" t="s">
        <v>10307</v>
      </c>
      <c r="F2390" s="0" t="str">
        <f aca="false">CONCATENATE(D2390," ",LEFT(H2390,4),"T=",AU2390,"D=",AV2390,"R=",AW2390,"M=",AX2390,"L=",AY2390,"B=",AZ2390)</f>
        <v>REEVES T=1D=0R=0M=0L=0B=0</v>
      </c>
      <c r="G2390" s="0" t="s">
        <v>363</v>
      </c>
      <c r="I2390" s="0" t="s">
        <v>2967</v>
      </c>
      <c r="J2390" s="0" t="s">
        <v>403</v>
      </c>
      <c r="K2390" s="0" t="s">
        <v>144</v>
      </c>
      <c r="M2390" s="0" t="s">
        <v>10308</v>
      </c>
      <c r="N2390" s="0" t="str">
        <f aca="false">RIGHT(M2390,LEN(M2390)-FIND(" ",M2390))</f>
        <v>BELVEDERE AVE NE</v>
      </c>
      <c r="P2390" s="0" t="s">
        <v>147</v>
      </c>
      <c r="Q2390" s="0" t="s">
        <v>148</v>
      </c>
      <c r="R2390" s="0" t="n">
        <v>44483</v>
      </c>
      <c r="AD2390" s="0" t="s">
        <v>149</v>
      </c>
      <c r="AE2390" s="0" t="s">
        <v>150</v>
      </c>
      <c r="AF2390" s="0" t="s">
        <v>151</v>
      </c>
      <c r="AH2390" s="0" t="n">
        <v>14</v>
      </c>
      <c r="AI2390" s="0" t="n">
        <v>11</v>
      </c>
      <c r="AN2390" s="0" t="s">
        <v>147</v>
      </c>
      <c r="AO2390" s="0" t="s">
        <v>8430</v>
      </c>
      <c r="AP2390" s="0" t="s">
        <v>8431</v>
      </c>
      <c r="AQ2390" s="0" t="n">
        <v>9</v>
      </c>
      <c r="AR2390" s="0" t="n">
        <v>64</v>
      </c>
      <c r="AS2390" s="0" t="n">
        <v>32</v>
      </c>
      <c r="AU2390" s="0" t="n">
        <f aca="false">COUNTA($BA$2390:$EH$2390)</f>
        <v>1</v>
      </c>
      <c r="AV2390" s="0" t="n">
        <f aca="false">COUNTIF($BA$2390:$EH$2390,"D")</f>
        <v>0</v>
      </c>
      <c r="AW2390" s="0" t="n">
        <f aca="false">COUNTIF($BA$2390:$EH$2390,"R")</f>
        <v>0</v>
      </c>
      <c r="AX2390" s="0" t="n">
        <f aca="false"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>0</v>
      </c>
      <c r="AY2390" s="0" t="n">
        <f aca="false"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>0</v>
      </c>
      <c r="AZ2390" s="0" t="n">
        <f aca="false">IF(EH2390&lt;&gt;"",1,0)</f>
        <v>0</v>
      </c>
      <c r="BB2390" s="0" t="s">
        <v>154</v>
      </c>
    </row>
    <row r="2391" customFormat="false" ht="15" hidden="false" customHeight="false" outlineLevel="0" collapsed="false">
      <c r="A2391" s="0" t="s">
        <v>10309</v>
      </c>
      <c r="B2391" s="0" t="n">
        <v>78</v>
      </c>
      <c r="C2391" s="0" t="n">
        <v>484483</v>
      </c>
      <c r="D2391" s="0" t="s">
        <v>9239</v>
      </c>
      <c r="E2391" s="0" t="s">
        <v>848</v>
      </c>
      <c r="F2391" s="0" t="str">
        <f aca="false">CONCATENATE(D2391," ",LEFT(H2391,4),"T=",AU2391,"D=",AV2391,"R=",AW2391,"M=",AX2391,"L=",AY2391,"B=",AZ2391)</f>
        <v>TSILIMOS T=1D=0R=0M=0L=0B=0</v>
      </c>
      <c r="G2391" s="0" t="s">
        <v>140</v>
      </c>
      <c r="I2391" s="0" t="s">
        <v>10310</v>
      </c>
      <c r="J2391" s="0" t="s">
        <v>1757</v>
      </c>
      <c r="K2391" s="0" t="s">
        <v>144</v>
      </c>
      <c r="M2391" s="0" t="s">
        <v>9265</v>
      </c>
      <c r="N2391" s="0" t="str">
        <f aca="false">RIGHT(M2391,LEN(M2391)-FIND(" ",M2391))</f>
        <v>GENESEE AVE NE</v>
      </c>
      <c r="P2391" s="0" t="s">
        <v>147</v>
      </c>
      <c r="Q2391" s="0" t="s">
        <v>148</v>
      </c>
      <c r="R2391" s="0" t="n">
        <v>44483</v>
      </c>
      <c r="AD2391" s="0" t="s">
        <v>149</v>
      </c>
      <c r="AE2391" s="0" t="s">
        <v>150</v>
      </c>
      <c r="AF2391" s="0" t="s">
        <v>151</v>
      </c>
      <c r="AH2391" s="0" t="n">
        <v>14</v>
      </c>
      <c r="AI2391" s="0" t="n">
        <v>11</v>
      </c>
      <c r="AN2391" s="0" t="s">
        <v>147</v>
      </c>
      <c r="AO2391" s="0" t="s">
        <v>8430</v>
      </c>
      <c r="AP2391" s="0" t="s">
        <v>8431</v>
      </c>
      <c r="AQ2391" s="0" t="n">
        <v>9</v>
      </c>
      <c r="AR2391" s="0" t="n">
        <v>64</v>
      </c>
      <c r="AS2391" s="0" t="n">
        <v>32</v>
      </c>
      <c r="AU2391" s="0" t="n">
        <f aca="false">COUNTA($BA$2391:$EH$2391)</f>
        <v>1</v>
      </c>
      <c r="AV2391" s="0" t="n">
        <f aca="false">COUNTIF($BA$2391:$EH$2391,"D")</f>
        <v>0</v>
      </c>
      <c r="AW2391" s="0" t="n">
        <f aca="false">COUNTIF($BA$2391:$EH$2391,"R")</f>
        <v>0</v>
      </c>
      <c r="AX2391" s="0" t="n">
        <f aca="false"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>0</v>
      </c>
      <c r="AY2391" s="0" t="n">
        <f aca="false"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>0</v>
      </c>
      <c r="AZ2391" s="0" t="n">
        <f aca="false">IF(EH2391&lt;&gt;"",1,0)</f>
        <v>0</v>
      </c>
      <c r="BB2391" s="0" t="s">
        <v>154</v>
      </c>
    </row>
    <row r="2392" customFormat="false" ht="15" hidden="false" customHeight="false" outlineLevel="0" collapsed="false">
      <c r="A2392" s="0" t="s">
        <v>10311</v>
      </c>
      <c r="B2392" s="0" t="n">
        <v>78</v>
      </c>
      <c r="C2392" s="0" t="n">
        <v>448929</v>
      </c>
      <c r="D2392" s="0" t="s">
        <v>9779</v>
      </c>
      <c r="E2392" s="0" t="s">
        <v>10312</v>
      </c>
      <c r="F2392" s="0" t="str">
        <f aca="false">CONCATENATE(D2392," ",LEFT(H2392,4),"T=",AU2392,"D=",AV2392,"R=",AW2392,"M=",AX2392,"L=",AY2392,"B=",AZ2392)</f>
        <v>TADDEI T=8D=0R=2M=0L=1B=0</v>
      </c>
      <c r="G2392" s="0" t="s">
        <v>1213</v>
      </c>
      <c r="I2392" s="0" t="s">
        <v>10313</v>
      </c>
      <c r="J2392" s="0" t="s">
        <v>3210</v>
      </c>
      <c r="K2392" s="0" t="s">
        <v>144</v>
      </c>
      <c r="L2392" s="0" t="s">
        <v>141</v>
      </c>
      <c r="M2392" s="0" t="s">
        <v>9780</v>
      </c>
      <c r="N2392" s="0" t="str">
        <f aca="false">RIGHT(M2392,LEN(M2392)-FIND(" ",M2392))</f>
        <v>HOLLYWOOD ST NE</v>
      </c>
      <c r="P2392" s="0" t="s">
        <v>147</v>
      </c>
      <c r="Q2392" s="0" t="s">
        <v>148</v>
      </c>
      <c r="R2392" s="0" t="n">
        <v>44483</v>
      </c>
      <c r="AD2392" s="0" t="s">
        <v>149</v>
      </c>
      <c r="AE2392" s="0" t="s">
        <v>150</v>
      </c>
      <c r="AF2392" s="0" t="s">
        <v>151</v>
      </c>
      <c r="AH2392" s="0" t="n">
        <v>14</v>
      </c>
      <c r="AI2392" s="0" t="n">
        <v>11</v>
      </c>
      <c r="AN2392" s="0" t="s">
        <v>147</v>
      </c>
      <c r="AO2392" s="0" t="s">
        <v>8430</v>
      </c>
      <c r="AP2392" s="0" t="s">
        <v>8431</v>
      </c>
      <c r="AQ2392" s="0" t="n">
        <v>9</v>
      </c>
      <c r="AR2392" s="0" t="n">
        <v>64</v>
      </c>
      <c r="AS2392" s="0" t="n">
        <v>32</v>
      </c>
      <c r="AU2392" s="0" t="n">
        <f aca="false">COUNTA($BA$2392:$EH$2392)</f>
        <v>8</v>
      </c>
      <c r="AV2392" s="0" t="n">
        <f aca="false">COUNTIF($BA$2392:$EH$2392,"D")</f>
        <v>0</v>
      </c>
      <c r="AW2392" s="0" t="n">
        <f aca="false">COUNTIF($BA$2392:$EH$2392,"R")</f>
        <v>2</v>
      </c>
      <c r="AX2392" s="0" t="n">
        <f aca="false"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>0</v>
      </c>
      <c r="AY2392" s="0" t="n">
        <f aca="false"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>1</v>
      </c>
      <c r="AZ2392" s="0" t="n">
        <f aca="false">IF(EH2392&lt;&gt;"",1,0)</f>
        <v>0</v>
      </c>
      <c r="BB2392" s="0" t="s">
        <v>154</v>
      </c>
      <c r="CQ2392" s="0" t="s">
        <v>155</v>
      </c>
      <c r="CT2392" s="0" t="s">
        <v>155</v>
      </c>
      <c r="CU2392" s="0" t="s">
        <v>141</v>
      </c>
      <c r="DN2392" s="0" t="s">
        <v>155</v>
      </c>
      <c r="DS2392" s="0" t="s">
        <v>141</v>
      </c>
      <c r="DU2392" s="0" t="s">
        <v>155</v>
      </c>
      <c r="EF2392" s="0" t="s">
        <v>155</v>
      </c>
    </row>
    <row r="2393" customFormat="false" ht="15" hidden="false" customHeight="false" outlineLevel="0" collapsed="false">
      <c r="A2393" s="0" t="s">
        <v>10314</v>
      </c>
      <c r="B2393" s="0" t="n">
        <v>78</v>
      </c>
      <c r="C2393" s="0" t="n">
        <v>494039</v>
      </c>
      <c r="D2393" s="0" t="s">
        <v>8874</v>
      </c>
      <c r="E2393" s="0" t="s">
        <v>10315</v>
      </c>
      <c r="F2393" s="0" t="str">
        <f aca="false">CONCATENATE(D2393," ",LEFT(H2393,4),"T=",AU2393,"D=",AV2393,"R=",AW2393,"M=",AX2393,"L=",AY2393,"B=",AZ2393)</f>
        <v>WINBUSH T=2D=0R=0M=0L=0B=0</v>
      </c>
      <c r="G2393" s="0" t="s">
        <v>215</v>
      </c>
      <c r="I2393" s="0" t="s">
        <v>10316</v>
      </c>
      <c r="J2393" s="0" t="s">
        <v>1552</v>
      </c>
      <c r="K2393" s="0" t="s">
        <v>144</v>
      </c>
      <c r="M2393" s="0" t="s">
        <v>8671</v>
      </c>
      <c r="N2393" s="0" t="str">
        <f aca="false">RIGHT(M2393,LEN(M2393)-FIND(" ",M2393))</f>
        <v>BELVEDERE AVE NE</v>
      </c>
      <c r="P2393" s="0" t="s">
        <v>147</v>
      </c>
      <c r="Q2393" s="0" t="s">
        <v>148</v>
      </c>
      <c r="R2393" s="0" t="n">
        <v>44483</v>
      </c>
      <c r="AD2393" s="0" t="s">
        <v>149</v>
      </c>
      <c r="AE2393" s="0" t="s">
        <v>150</v>
      </c>
      <c r="AF2393" s="0" t="s">
        <v>151</v>
      </c>
      <c r="AH2393" s="0" t="n">
        <v>14</v>
      </c>
      <c r="AI2393" s="0" t="n">
        <v>11</v>
      </c>
      <c r="AN2393" s="0" t="s">
        <v>147</v>
      </c>
      <c r="AO2393" s="0" t="s">
        <v>8430</v>
      </c>
      <c r="AP2393" s="0" t="s">
        <v>8431</v>
      </c>
      <c r="AQ2393" s="0" t="n">
        <v>9</v>
      </c>
      <c r="AR2393" s="0" t="n">
        <v>64</v>
      </c>
      <c r="AS2393" s="0" t="n">
        <v>32</v>
      </c>
      <c r="AU2393" s="0" t="n">
        <f aca="false">COUNTA($BA$2393:$EH$2393)</f>
        <v>2</v>
      </c>
      <c r="AV2393" s="0" t="n">
        <f aca="false">COUNTIF($BA$2393:$EH$2393,"D")</f>
        <v>0</v>
      </c>
      <c r="AW2393" s="0" t="n">
        <f aca="false">COUNTIF($BA$2393:$EH$2393,"R")</f>
        <v>0</v>
      </c>
      <c r="AX2393" s="0" t="n">
        <f aca="false"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>0</v>
      </c>
      <c r="AY2393" s="0" t="n">
        <f aca="false"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>0</v>
      </c>
      <c r="AZ2393" s="0" t="n">
        <f aca="false">IF(EH2393&lt;&gt;"",1,0)</f>
        <v>0</v>
      </c>
      <c r="BB2393" s="0" t="s">
        <v>154</v>
      </c>
      <c r="EF2393" s="0" t="s">
        <v>155</v>
      </c>
    </row>
    <row r="2394" customFormat="false" ht="15" hidden="false" customHeight="false" outlineLevel="0" collapsed="false">
      <c r="A2394" s="0" t="s">
        <v>10317</v>
      </c>
      <c r="B2394" s="0" t="n">
        <v>78</v>
      </c>
      <c r="C2394" s="0" t="n">
        <v>483565</v>
      </c>
      <c r="D2394" s="0" t="s">
        <v>784</v>
      </c>
      <c r="E2394" s="0" t="s">
        <v>6710</v>
      </c>
      <c r="F2394" s="0" t="str">
        <f aca="false">CONCATENATE(D2394," ",LEFT(H2394,4),"T=",AU2394,"D=",AV2394,"R=",AW2394,"M=",AX2394,"L=",AY2394,"B=",AZ2394)</f>
        <v>PARKER T=3D=0R=1M=0L=1B=0</v>
      </c>
      <c r="G2394" s="0" t="s">
        <v>10318</v>
      </c>
      <c r="I2394" s="0" t="s">
        <v>10319</v>
      </c>
      <c r="J2394" s="0" t="s">
        <v>4699</v>
      </c>
      <c r="K2394" s="0" t="s">
        <v>144</v>
      </c>
      <c r="L2394" s="0" t="s">
        <v>141</v>
      </c>
      <c r="M2394" s="0" t="s">
        <v>10320</v>
      </c>
      <c r="N2394" s="0" t="str">
        <f aca="false">RIGHT(M2394,LEN(M2394)-FIND(" ",M2394))</f>
        <v>MAPLEWOOD ST NE</v>
      </c>
      <c r="P2394" s="0" t="s">
        <v>147</v>
      </c>
      <c r="Q2394" s="0" t="s">
        <v>148</v>
      </c>
      <c r="R2394" s="0" t="n">
        <v>44483</v>
      </c>
      <c r="AD2394" s="0" t="s">
        <v>149</v>
      </c>
      <c r="AE2394" s="0" t="s">
        <v>150</v>
      </c>
      <c r="AF2394" s="0" t="s">
        <v>151</v>
      </c>
      <c r="AH2394" s="0" t="n">
        <v>14</v>
      </c>
      <c r="AI2394" s="0" t="n">
        <v>11</v>
      </c>
      <c r="AN2394" s="0" t="s">
        <v>147</v>
      </c>
      <c r="AO2394" s="0" t="s">
        <v>8430</v>
      </c>
      <c r="AP2394" s="0" t="s">
        <v>8431</v>
      </c>
      <c r="AQ2394" s="0" t="n">
        <v>9</v>
      </c>
      <c r="AR2394" s="0" t="n">
        <v>64</v>
      </c>
      <c r="AS2394" s="0" t="n">
        <v>32</v>
      </c>
      <c r="AU2394" s="0" t="n">
        <f aca="false">COUNTA($BA$2394:$EH$2394)</f>
        <v>3</v>
      </c>
      <c r="AV2394" s="0" t="n">
        <f aca="false">COUNTIF($BA$2394:$EH$2394,"D")</f>
        <v>0</v>
      </c>
      <c r="AW2394" s="0" t="n">
        <f aca="false">COUNTIF($BA$2394:$EH$2394,"R")</f>
        <v>1</v>
      </c>
      <c r="AX2394" s="0" t="n">
        <f aca="false"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>0</v>
      </c>
      <c r="AY2394" s="0" t="n">
        <f aca="false"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>1</v>
      </c>
      <c r="AZ2394" s="0" t="n">
        <f aca="false">IF(EH2394&lt;&gt;"",1,0)</f>
        <v>0</v>
      </c>
      <c r="BB2394" s="0" t="s">
        <v>154</v>
      </c>
      <c r="ED2394" s="0" t="s">
        <v>141</v>
      </c>
      <c r="EF2394" s="0" t="s">
        <v>155</v>
      </c>
    </row>
    <row r="2395" customFormat="false" ht="15" hidden="false" customHeight="false" outlineLevel="0" collapsed="false">
      <c r="A2395" s="0" t="s">
        <v>10321</v>
      </c>
      <c r="B2395" s="0" t="n">
        <v>78</v>
      </c>
      <c r="C2395" s="0" t="n">
        <v>491562</v>
      </c>
      <c r="D2395" s="0" t="s">
        <v>9227</v>
      </c>
      <c r="E2395" s="0" t="s">
        <v>1925</v>
      </c>
      <c r="F2395" s="0" t="str">
        <f aca="false">CONCATENATE(D2395," ",LEFT(H2395,4),"T=",AU2395,"D=",AV2395,"R=",AW2395,"M=",AX2395,"L=",AY2395,"B=",AZ2395)</f>
        <v>KOSTMAN T=2D=0R=0M=0L=0B=0</v>
      </c>
      <c r="G2395" s="0" t="s">
        <v>201</v>
      </c>
      <c r="I2395" s="0" t="s">
        <v>5676</v>
      </c>
      <c r="J2395" s="0" t="s">
        <v>358</v>
      </c>
      <c r="K2395" s="0" t="s">
        <v>144</v>
      </c>
      <c r="M2395" s="0" t="s">
        <v>9231</v>
      </c>
      <c r="N2395" s="0" t="str">
        <f aca="false">RIGHT(M2395,LEN(M2395)-FIND(" ",M2395))</f>
        <v>KENMORE AVE NE</v>
      </c>
      <c r="P2395" s="0" t="s">
        <v>147</v>
      </c>
      <c r="Q2395" s="0" t="s">
        <v>148</v>
      </c>
      <c r="R2395" s="0" t="n">
        <v>44483</v>
      </c>
      <c r="AD2395" s="0" t="s">
        <v>149</v>
      </c>
      <c r="AE2395" s="0" t="s">
        <v>150</v>
      </c>
      <c r="AF2395" s="0" t="s">
        <v>151</v>
      </c>
      <c r="AH2395" s="0" t="n">
        <v>14</v>
      </c>
      <c r="AI2395" s="0" t="n">
        <v>11</v>
      </c>
      <c r="AN2395" s="0" t="s">
        <v>147</v>
      </c>
      <c r="AO2395" s="0" t="s">
        <v>8430</v>
      </c>
      <c r="AP2395" s="0" t="s">
        <v>8431</v>
      </c>
      <c r="AQ2395" s="0" t="n">
        <v>9</v>
      </c>
      <c r="AR2395" s="0" t="n">
        <v>64</v>
      </c>
      <c r="AS2395" s="0" t="n">
        <v>32</v>
      </c>
      <c r="AU2395" s="0" t="n">
        <f aca="false">COUNTA($BA$2395:$EH$2395)</f>
        <v>2</v>
      </c>
      <c r="AV2395" s="0" t="n">
        <f aca="false">COUNTIF($BA$2395:$EH$2395,"D")</f>
        <v>0</v>
      </c>
      <c r="AW2395" s="0" t="n">
        <f aca="false">COUNTIF($BA$2395:$EH$2395,"R")</f>
        <v>0</v>
      </c>
      <c r="AX2395" s="0" t="n">
        <f aca="false"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>0</v>
      </c>
      <c r="AY2395" s="0" t="n">
        <f aca="false"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>0</v>
      </c>
      <c r="AZ2395" s="0" t="n">
        <f aca="false">IF(EH2395&lt;&gt;"",1,0)</f>
        <v>0</v>
      </c>
      <c r="BB2395" s="0" t="s">
        <v>154</v>
      </c>
      <c r="EF2395" s="0" t="s">
        <v>155</v>
      </c>
    </row>
    <row r="2396" customFormat="false" ht="15" hidden="false" customHeight="false" outlineLevel="0" collapsed="false">
      <c r="A2396" s="0" t="s">
        <v>10322</v>
      </c>
      <c r="B2396" s="0" t="n">
        <v>78</v>
      </c>
      <c r="C2396" s="0" t="n">
        <v>490247</v>
      </c>
      <c r="D2396" s="0" t="s">
        <v>8975</v>
      </c>
      <c r="E2396" s="0" t="s">
        <v>672</v>
      </c>
      <c r="F2396" s="0" t="str">
        <f aca="false">CONCATENATE(D2396," ",LEFT(H2396,4),"T=",AU2396,"D=",AV2396,"R=",AW2396,"M=",AX2396,"L=",AY2396,"B=",AZ2396)</f>
        <v>BORSIC T=2D=0R=0M=0L=0B=0</v>
      </c>
      <c r="G2396" s="0" t="s">
        <v>3770</v>
      </c>
      <c r="I2396" s="0" t="s">
        <v>10323</v>
      </c>
      <c r="J2396" s="0" t="s">
        <v>2552</v>
      </c>
      <c r="K2396" s="0" t="s">
        <v>144</v>
      </c>
      <c r="M2396" s="0" t="s">
        <v>8978</v>
      </c>
      <c r="N2396" s="0" t="str">
        <f aca="false">RIGHT(M2396,LEN(M2396)-FIND(" ",M2396))</f>
        <v>ADELAIDE AVE NE</v>
      </c>
      <c r="P2396" s="0" t="s">
        <v>147</v>
      </c>
      <c r="Q2396" s="0" t="s">
        <v>148</v>
      </c>
      <c r="R2396" s="0" t="n">
        <v>44483</v>
      </c>
      <c r="AD2396" s="0" t="s">
        <v>149</v>
      </c>
      <c r="AE2396" s="0" t="s">
        <v>150</v>
      </c>
      <c r="AF2396" s="0" t="s">
        <v>151</v>
      </c>
      <c r="AH2396" s="0" t="n">
        <v>14</v>
      </c>
      <c r="AI2396" s="0" t="n">
        <v>11</v>
      </c>
      <c r="AN2396" s="0" t="s">
        <v>147</v>
      </c>
      <c r="AO2396" s="0" t="s">
        <v>8430</v>
      </c>
      <c r="AP2396" s="0" t="s">
        <v>8431</v>
      </c>
      <c r="AQ2396" s="0" t="n">
        <v>9</v>
      </c>
      <c r="AR2396" s="0" t="n">
        <v>64</v>
      </c>
      <c r="AS2396" s="0" t="n">
        <v>32</v>
      </c>
      <c r="AU2396" s="0" t="n">
        <f aca="false">COUNTA($BA$2396:$EH$2396)</f>
        <v>2</v>
      </c>
      <c r="AV2396" s="0" t="n">
        <f aca="false">COUNTIF($BA$2396:$EH$2396,"D")</f>
        <v>0</v>
      </c>
      <c r="AW2396" s="0" t="n">
        <f aca="false">COUNTIF($BA$2396:$EH$2396,"R")</f>
        <v>0</v>
      </c>
      <c r="AX2396" s="0" t="n">
        <f aca="false"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>0</v>
      </c>
      <c r="AY2396" s="0" t="n">
        <f aca="false"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>0</v>
      </c>
      <c r="AZ2396" s="0" t="n">
        <f aca="false">IF(EH2396&lt;&gt;"",1,0)</f>
        <v>0</v>
      </c>
      <c r="BB2396" s="0" t="s">
        <v>154</v>
      </c>
      <c r="EF2396" s="0" t="s">
        <v>155</v>
      </c>
    </row>
    <row r="2397" customFormat="false" ht="15" hidden="false" customHeight="false" outlineLevel="0" collapsed="false">
      <c r="A2397" s="0" t="s">
        <v>10324</v>
      </c>
      <c r="B2397" s="0" t="n">
        <v>78</v>
      </c>
      <c r="C2397" s="0" t="n">
        <v>426911</v>
      </c>
      <c r="D2397" s="0" t="s">
        <v>2752</v>
      </c>
      <c r="E2397" s="0" t="s">
        <v>2190</v>
      </c>
      <c r="F2397" s="0" t="str">
        <f aca="false">CONCATENATE(D2397," ",LEFT(H2397,4),"T=",AU2397,"D=",AV2397,"R=",AW2397,"M=",AX2397,"L=",AY2397,"B=",AZ2397)</f>
        <v>PHILLIPS T=6D=0R=0M=0L=0B=0</v>
      </c>
      <c r="G2397" s="0" t="s">
        <v>215</v>
      </c>
      <c r="I2397" s="0" t="s">
        <v>6880</v>
      </c>
      <c r="J2397" s="0" t="s">
        <v>10325</v>
      </c>
      <c r="K2397" s="0" t="s">
        <v>144</v>
      </c>
      <c r="M2397" s="0" t="s">
        <v>10326</v>
      </c>
      <c r="N2397" s="0" t="str">
        <f aca="false">RIGHT(M2397,LEN(M2397)-FIND(" ",M2397))</f>
        <v>ADELAIDE AVE NE</v>
      </c>
      <c r="P2397" s="0" t="s">
        <v>147</v>
      </c>
      <c r="Q2397" s="0" t="s">
        <v>148</v>
      </c>
      <c r="R2397" s="0" t="n">
        <v>44483</v>
      </c>
      <c r="AD2397" s="0" t="s">
        <v>149</v>
      </c>
      <c r="AE2397" s="0" t="s">
        <v>150</v>
      </c>
      <c r="AF2397" s="0" t="s">
        <v>151</v>
      </c>
      <c r="AH2397" s="0" t="n">
        <v>14</v>
      </c>
      <c r="AI2397" s="0" t="n">
        <v>11</v>
      </c>
      <c r="AN2397" s="0" t="s">
        <v>147</v>
      </c>
      <c r="AO2397" s="0" t="s">
        <v>8430</v>
      </c>
      <c r="AP2397" s="0" t="s">
        <v>8431</v>
      </c>
      <c r="AQ2397" s="0" t="n">
        <v>9</v>
      </c>
      <c r="AR2397" s="0" t="n">
        <v>64</v>
      </c>
      <c r="AS2397" s="0" t="n">
        <v>32</v>
      </c>
      <c r="AU2397" s="0" t="n">
        <f aca="false">COUNTA($BA$2397:$EH$2397)</f>
        <v>6</v>
      </c>
      <c r="AV2397" s="0" t="n">
        <f aca="false">COUNTIF($BA$2397:$EH$2397,"D")</f>
        <v>0</v>
      </c>
      <c r="AW2397" s="0" t="n">
        <f aca="false">COUNTIF($BA$2397:$EH$2397,"R")</f>
        <v>0</v>
      </c>
      <c r="AX2397" s="0" t="n">
        <f aca="false"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>0</v>
      </c>
      <c r="AY2397" s="0" t="n">
        <f aca="false"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>0</v>
      </c>
      <c r="AZ2397" s="0" t="n">
        <f aca="false">IF(EH2397&lt;&gt;"",1,0)</f>
        <v>0</v>
      </c>
      <c r="BB2397" s="0" t="s">
        <v>154</v>
      </c>
      <c r="CY2397" s="0" t="s">
        <v>155</v>
      </c>
      <c r="DC2397" s="0" t="s">
        <v>155</v>
      </c>
      <c r="DF2397" s="0" t="s">
        <v>155</v>
      </c>
      <c r="DI2397" s="0" t="s">
        <v>155</v>
      </c>
      <c r="EA2397" s="0" t="s">
        <v>155</v>
      </c>
    </row>
    <row r="2398" customFormat="false" ht="15" hidden="false" customHeight="false" outlineLevel="0" collapsed="false">
      <c r="A2398" s="0" t="s">
        <v>10327</v>
      </c>
      <c r="B2398" s="0" t="n">
        <v>78</v>
      </c>
      <c r="C2398" s="0" t="n">
        <v>445876</v>
      </c>
      <c r="D2398" s="0" t="s">
        <v>10328</v>
      </c>
      <c r="E2398" s="0" t="s">
        <v>2549</v>
      </c>
      <c r="F2398" s="0" t="str">
        <f aca="false">CONCATENATE(D2398," ",LEFT(H2398,4),"T=",AU2398,"D=",AV2398,"R=",AW2398,"M=",AX2398,"L=",AY2398,"B=",AZ2398)</f>
        <v>REDERICK T=6D=0R=0M=0L=1B=0</v>
      </c>
      <c r="G2398" s="0" t="s">
        <v>344</v>
      </c>
      <c r="I2398" s="0" t="s">
        <v>10329</v>
      </c>
      <c r="J2398" s="0" t="s">
        <v>1199</v>
      </c>
      <c r="K2398" s="0" t="s">
        <v>144</v>
      </c>
      <c r="M2398" s="0" t="s">
        <v>10330</v>
      </c>
      <c r="N2398" s="0" t="str">
        <f aca="false">RIGHT(M2398,LEN(M2398)-FIND(" ",M2398))</f>
        <v>BELVEDERE AVE NE</v>
      </c>
      <c r="P2398" s="0" t="s">
        <v>147</v>
      </c>
      <c r="Q2398" s="0" t="s">
        <v>148</v>
      </c>
      <c r="R2398" s="0" t="n">
        <v>44483</v>
      </c>
      <c r="AD2398" s="0" t="s">
        <v>149</v>
      </c>
      <c r="AE2398" s="0" t="s">
        <v>150</v>
      </c>
      <c r="AF2398" s="0" t="s">
        <v>151</v>
      </c>
      <c r="AH2398" s="0" t="n">
        <v>14</v>
      </c>
      <c r="AI2398" s="0" t="n">
        <v>11</v>
      </c>
      <c r="AN2398" s="0" t="s">
        <v>147</v>
      </c>
      <c r="AO2398" s="0" t="s">
        <v>8430</v>
      </c>
      <c r="AP2398" s="0" t="s">
        <v>8431</v>
      </c>
      <c r="AQ2398" s="0" t="n">
        <v>9</v>
      </c>
      <c r="AR2398" s="0" t="n">
        <v>64</v>
      </c>
      <c r="AS2398" s="0" t="n">
        <v>32</v>
      </c>
      <c r="AU2398" s="0" t="n">
        <f aca="false">COUNTA($BA$2398:$EH$2398)</f>
        <v>6</v>
      </c>
      <c r="AV2398" s="0" t="n">
        <f aca="false">COUNTIF($BA$2398:$EH$2398,"D")</f>
        <v>0</v>
      </c>
      <c r="AW2398" s="0" t="n">
        <f aca="false">COUNTIF($BA$2398:$EH$2398,"R")</f>
        <v>0</v>
      </c>
      <c r="AX2398" s="0" t="n">
        <f aca="false"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>0</v>
      </c>
      <c r="AY2398" s="0" t="n">
        <f aca="false"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>1</v>
      </c>
      <c r="AZ2398" s="0" t="n">
        <f aca="false">IF(EH2398&lt;&gt;"",1,0)</f>
        <v>0</v>
      </c>
      <c r="BB2398" s="0" t="s">
        <v>154</v>
      </c>
      <c r="DN2398" s="0" t="s">
        <v>155</v>
      </c>
      <c r="DU2398" s="0" t="s">
        <v>155</v>
      </c>
      <c r="DX2398" s="0" t="s">
        <v>155</v>
      </c>
      <c r="EA2398" s="0" t="s">
        <v>155</v>
      </c>
      <c r="EF2398" s="0" t="s">
        <v>155</v>
      </c>
    </row>
    <row r="2399" customFormat="false" ht="15" hidden="false" customHeight="false" outlineLevel="0" collapsed="false">
      <c r="A2399" s="0" t="s">
        <v>10331</v>
      </c>
      <c r="B2399" s="0" t="n">
        <v>78</v>
      </c>
      <c r="C2399" s="0" t="n">
        <v>489911</v>
      </c>
      <c r="D2399" s="0" t="s">
        <v>10332</v>
      </c>
      <c r="E2399" s="0" t="s">
        <v>2104</v>
      </c>
      <c r="F2399" s="0" t="str">
        <f aca="false">CONCATENATE(D2399," ",LEFT(H2399,4),"T=",AU2399,"D=",AV2399,"R=",AW2399,"M=",AX2399,"L=",AY2399,"B=",AZ2399)</f>
        <v>MINER T=2D=0R=0M=0L=0B=0</v>
      </c>
      <c r="G2399" s="0" t="s">
        <v>2093</v>
      </c>
      <c r="I2399" s="0" t="s">
        <v>10333</v>
      </c>
      <c r="J2399" s="0" t="s">
        <v>2100</v>
      </c>
      <c r="K2399" s="0" t="s">
        <v>144</v>
      </c>
      <c r="M2399" s="0" t="s">
        <v>10334</v>
      </c>
      <c r="N2399" s="0" t="str">
        <f aca="false">RIGHT(M2399,LEN(M2399)-FIND(" ",M2399))</f>
        <v>EDGEWOOD ST NE</v>
      </c>
      <c r="P2399" s="0" t="s">
        <v>147</v>
      </c>
      <c r="Q2399" s="0" t="s">
        <v>148</v>
      </c>
      <c r="R2399" s="0" t="n">
        <v>44483</v>
      </c>
      <c r="AD2399" s="0" t="s">
        <v>149</v>
      </c>
      <c r="AE2399" s="0" t="s">
        <v>150</v>
      </c>
      <c r="AF2399" s="0" t="s">
        <v>151</v>
      </c>
      <c r="AH2399" s="0" t="n">
        <v>14</v>
      </c>
      <c r="AI2399" s="0" t="n">
        <v>11</v>
      </c>
      <c r="AN2399" s="0" t="s">
        <v>147</v>
      </c>
      <c r="AO2399" s="0" t="s">
        <v>8430</v>
      </c>
      <c r="AP2399" s="0" t="s">
        <v>8431</v>
      </c>
      <c r="AQ2399" s="0" t="n">
        <v>9</v>
      </c>
      <c r="AR2399" s="0" t="n">
        <v>64</v>
      </c>
      <c r="AS2399" s="0" t="n">
        <v>32</v>
      </c>
      <c r="AU2399" s="0" t="n">
        <f aca="false">COUNTA($BA$2399:$EH$2399)</f>
        <v>2</v>
      </c>
      <c r="AV2399" s="0" t="n">
        <f aca="false">COUNTIF($BA$2399:$EH$2399,"D")</f>
        <v>0</v>
      </c>
      <c r="AW2399" s="0" t="n">
        <f aca="false">COUNTIF($BA$2399:$EH$2399,"R")</f>
        <v>0</v>
      </c>
      <c r="AX2399" s="0" t="n">
        <f aca="false"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>0</v>
      </c>
      <c r="AY2399" s="0" t="n">
        <f aca="false"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>0</v>
      </c>
      <c r="AZ2399" s="0" t="n">
        <f aca="false">IF(EH2399&lt;&gt;"",1,0)</f>
        <v>0</v>
      </c>
      <c r="BB2399" s="0" t="s">
        <v>154</v>
      </c>
      <c r="EF2399" s="0" t="s">
        <v>155</v>
      </c>
    </row>
    <row r="2400" customFormat="false" ht="15" hidden="false" customHeight="false" outlineLevel="0" collapsed="false">
      <c r="A2400" s="0" t="s">
        <v>10335</v>
      </c>
      <c r="B2400" s="0" t="n">
        <v>78</v>
      </c>
      <c r="C2400" s="0" t="n">
        <v>490132</v>
      </c>
      <c r="D2400" s="0" t="s">
        <v>10336</v>
      </c>
      <c r="E2400" s="0" t="s">
        <v>800</v>
      </c>
      <c r="F2400" s="0" t="str">
        <f aca="false">CONCATENATE(D2400," ",LEFT(H2400,4),"T=",AU2400,"D=",AV2400,"R=",AW2400,"M=",AX2400,"L=",AY2400,"B=",AZ2400)</f>
        <v>HANCOCK T=2D=0R=0M=0L=0B=0</v>
      </c>
      <c r="G2400" s="0" t="s">
        <v>439</v>
      </c>
      <c r="I2400" s="0" t="s">
        <v>10337</v>
      </c>
      <c r="J2400" s="0" t="s">
        <v>10304</v>
      </c>
      <c r="K2400" s="0" t="s">
        <v>144</v>
      </c>
      <c r="M2400" s="0" t="s">
        <v>10338</v>
      </c>
      <c r="N2400" s="0" t="str">
        <f aca="false">RIGHT(M2400,LEN(M2400)-FIND(" ",M2400))</f>
        <v>EDGEWOOD ST NE</v>
      </c>
      <c r="P2400" s="0" t="s">
        <v>147</v>
      </c>
      <c r="Q2400" s="0" t="s">
        <v>148</v>
      </c>
      <c r="R2400" s="0" t="n">
        <v>44483</v>
      </c>
      <c r="AD2400" s="0" t="s">
        <v>149</v>
      </c>
      <c r="AE2400" s="0" t="s">
        <v>150</v>
      </c>
      <c r="AF2400" s="0" t="s">
        <v>151</v>
      </c>
      <c r="AH2400" s="0" t="n">
        <v>14</v>
      </c>
      <c r="AI2400" s="0" t="n">
        <v>11</v>
      </c>
      <c r="AN2400" s="0" t="s">
        <v>147</v>
      </c>
      <c r="AO2400" s="0" t="s">
        <v>8430</v>
      </c>
      <c r="AP2400" s="0" t="s">
        <v>8431</v>
      </c>
      <c r="AQ2400" s="0" t="n">
        <v>9</v>
      </c>
      <c r="AR2400" s="0" t="n">
        <v>64</v>
      </c>
      <c r="AS2400" s="0" t="n">
        <v>32</v>
      </c>
      <c r="AU2400" s="0" t="n">
        <f aca="false">COUNTA($BA$2400:$EH$2400)</f>
        <v>2</v>
      </c>
      <c r="AV2400" s="0" t="n">
        <f aca="false">COUNTIF($BA$2400:$EH$2400,"D")</f>
        <v>0</v>
      </c>
      <c r="AW2400" s="0" t="n">
        <f aca="false">COUNTIF($BA$2400:$EH$2400,"R")</f>
        <v>0</v>
      </c>
      <c r="AX2400" s="0" t="n">
        <f aca="false"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>0</v>
      </c>
      <c r="AY2400" s="0" t="n">
        <f aca="false"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>0</v>
      </c>
      <c r="AZ2400" s="0" t="n">
        <f aca="false">IF(EH2400&lt;&gt;"",1,0)</f>
        <v>0</v>
      </c>
      <c r="BB2400" s="0" t="s">
        <v>154</v>
      </c>
      <c r="DC2400" s="0" t="s">
        <v>155</v>
      </c>
    </row>
    <row r="2401" customFormat="false" ht="15" hidden="false" customHeight="false" outlineLevel="0" collapsed="false">
      <c r="A2401" s="0" t="s">
        <v>10339</v>
      </c>
      <c r="B2401" s="0" t="n">
        <v>78</v>
      </c>
      <c r="C2401" s="0" t="n">
        <v>302007</v>
      </c>
      <c r="D2401" s="0" t="s">
        <v>10336</v>
      </c>
      <c r="E2401" s="0" t="s">
        <v>280</v>
      </c>
      <c r="F2401" s="0" t="str">
        <f aca="false">CONCATENATE(D2401," ",LEFT(H2401,4),"T=",AU2401,"D=",AV2401,"R=",AW2401,"M=",AX2401,"L=",AY2401,"B=",AZ2401)</f>
        <v>HANCOCK T=12D=1R=0M=0L=0B=0</v>
      </c>
      <c r="G2401" s="0" t="s">
        <v>319</v>
      </c>
      <c r="I2401" s="0" t="s">
        <v>10340</v>
      </c>
      <c r="J2401" s="0" t="s">
        <v>10304</v>
      </c>
      <c r="K2401" s="0" t="s">
        <v>144</v>
      </c>
      <c r="M2401" s="0" t="s">
        <v>10338</v>
      </c>
      <c r="N2401" s="0" t="str">
        <f aca="false">RIGHT(M2401,LEN(M2401)-FIND(" ",M2401))</f>
        <v>EDGEWOOD ST NE</v>
      </c>
      <c r="P2401" s="0" t="s">
        <v>147</v>
      </c>
      <c r="Q2401" s="0" t="s">
        <v>148</v>
      </c>
      <c r="R2401" s="0" t="n">
        <v>44483</v>
      </c>
      <c r="AD2401" s="0" t="s">
        <v>149</v>
      </c>
      <c r="AE2401" s="0" t="s">
        <v>150</v>
      </c>
      <c r="AF2401" s="0" t="s">
        <v>151</v>
      </c>
      <c r="AH2401" s="0" t="n">
        <v>14</v>
      </c>
      <c r="AI2401" s="0" t="n">
        <v>11</v>
      </c>
      <c r="AN2401" s="0" t="s">
        <v>147</v>
      </c>
      <c r="AO2401" s="0" t="s">
        <v>8430</v>
      </c>
      <c r="AP2401" s="0" t="s">
        <v>8431</v>
      </c>
      <c r="AQ2401" s="0" t="n">
        <v>9</v>
      </c>
      <c r="AR2401" s="0" t="n">
        <v>64</v>
      </c>
      <c r="AS2401" s="0" t="n">
        <v>32</v>
      </c>
      <c r="AU2401" s="0" t="n">
        <f aca="false">COUNTA($BA$2401:$EH$2401)</f>
        <v>12</v>
      </c>
      <c r="AV2401" s="0" t="n">
        <f aca="false">COUNTIF($BA$2401:$EH$2401,"D")</f>
        <v>1</v>
      </c>
      <c r="AW2401" s="0" t="n">
        <f aca="false">COUNTIF($BA$2401:$EH$2401,"R")</f>
        <v>0</v>
      </c>
      <c r="AX2401" s="0" t="n">
        <f aca="false"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>0</v>
      </c>
      <c r="AY2401" s="0" t="n">
        <f aca="false"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>0</v>
      </c>
      <c r="AZ2401" s="0" t="n">
        <f aca="false">IF(EH2401&lt;&gt;"",1,0)</f>
        <v>0</v>
      </c>
      <c r="BB2401" s="0" t="s">
        <v>154</v>
      </c>
      <c r="BE2401" s="0" t="s">
        <v>155</v>
      </c>
      <c r="BF2401" s="0" t="s">
        <v>155</v>
      </c>
      <c r="BG2401" s="0" t="s">
        <v>155</v>
      </c>
      <c r="BH2401" s="0" t="s">
        <v>155</v>
      </c>
      <c r="BK2401" s="0" t="s">
        <v>155</v>
      </c>
      <c r="BL2401" s="0" t="s">
        <v>155</v>
      </c>
      <c r="BP2401" s="0" t="s">
        <v>155</v>
      </c>
      <c r="BS2401" s="0" t="s">
        <v>155</v>
      </c>
      <c r="BY2401" s="0" t="s">
        <v>145</v>
      </c>
      <c r="CA2401" s="0" t="s">
        <v>155</v>
      </c>
      <c r="DC2401" s="0" t="s">
        <v>155</v>
      </c>
    </row>
    <row r="2402" customFormat="false" ht="15" hidden="false" customHeight="false" outlineLevel="0" collapsed="false">
      <c r="A2402" s="0" t="s">
        <v>10341</v>
      </c>
      <c r="B2402" s="0" t="n">
        <v>78</v>
      </c>
      <c r="C2402" s="0" t="n">
        <v>488182</v>
      </c>
      <c r="D2402" s="0" t="s">
        <v>9682</v>
      </c>
      <c r="E2402" s="0" t="s">
        <v>173</v>
      </c>
      <c r="F2402" s="0" t="str">
        <f aca="false">CONCATENATE(D2402," ",LEFT(H2402,4),"T=",AU2402,"D=",AV2402,"R=",AW2402,"M=",AX2402,"L=",AY2402,"B=",AZ2402)</f>
        <v>PAKULNIEWICZ T=2D=0R=0M=0L=0B=0</v>
      </c>
      <c r="G2402" s="0" t="s">
        <v>1646</v>
      </c>
      <c r="I2402" s="0" t="s">
        <v>10342</v>
      </c>
      <c r="J2402" s="0" t="s">
        <v>5768</v>
      </c>
      <c r="K2402" s="0" t="s">
        <v>144</v>
      </c>
      <c r="M2402" s="0" t="s">
        <v>10343</v>
      </c>
      <c r="N2402" s="0" t="str">
        <f aca="false">RIGHT(M2402,LEN(M2402)-FIND(" ",M2402))</f>
        <v>ATLANTIC ST NE</v>
      </c>
      <c r="P2402" s="0" t="s">
        <v>147</v>
      </c>
      <c r="Q2402" s="0" t="s">
        <v>148</v>
      </c>
      <c r="R2402" s="0" t="n">
        <v>44483</v>
      </c>
      <c r="AD2402" s="0" t="s">
        <v>149</v>
      </c>
      <c r="AE2402" s="0" t="s">
        <v>150</v>
      </c>
      <c r="AF2402" s="0" t="s">
        <v>151</v>
      </c>
      <c r="AH2402" s="0" t="n">
        <v>14</v>
      </c>
      <c r="AI2402" s="0" t="n">
        <v>11</v>
      </c>
      <c r="AN2402" s="0" t="s">
        <v>147</v>
      </c>
      <c r="AO2402" s="0" t="s">
        <v>8430</v>
      </c>
      <c r="AP2402" s="0" t="s">
        <v>8431</v>
      </c>
      <c r="AQ2402" s="0" t="n">
        <v>9</v>
      </c>
      <c r="AR2402" s="0" t="n">
        <v>64</v>
      </c>
      <c r="AS2402" s="0" t="n">
        <v>32</v>
      </c>
      <c r="AU2402" s="0" t="n">
        <f aca="false">COUNTA($BA$2402:$EH$2402)</f>
        <v>2</v>
      </c>
      <c r="AV2402" s="0" t="n">
        <f aca="false">COUNTIF($BA$2402:$EH$2402,"D")</f>
        <v>0</v>
      </c>
      <c r="AW2402" s="0" t="n">
        <f aca="false">COUNTIF($BA$2402:$EH$2402,"R")</f>
        <v>0</v>
      </c>
      <c r="AX2402" s="0" t="n">
        <f aca="false"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>0</v>
      </c>
      <c r="AY2402" s="0" t="n">
        <f aca="false"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>0</v>
      </c>
      <c r="AZ2402" s="0" t="n">
        <f aca="false">IF(EH2402&lt;&gt;"",1,0)</f>
        <v>0</v>
      </c>
      <c r="BB2402" s="0" t="s">
        <v>154</v>
      </c>
      <c r="EF2402" s="0" t="s">
        <v>155</v>
      </c>
    </row>
    <row r="2403" customFormat="false" ht="15" hidden="false" customHeight="false" outlineLevel="0" collapsed="false">
      <c r="A2403" s="0" t="s">
        <v>10344</v>
      </c>
      <c r="B2403" s="0" t="n">
        <v>78</v>
      </c>
      <c r="C2403" s="0" t="n">
        <v>476246</v>
      </c>
      <c r="D2403" s="0" t="s">
        <v>2807</v>
      </c>
      <c r="E2403" s="0" t="s">
        <v>10345</v>
      </c>
      <c r="F2403" s="0" t="str">
        <f aca="false">CONCATENATE(D2403," ",LEFT(H2403,4),"T=",AU2403,"D=",AV2403,"R=",AW2403,"M=",AX2403,"L=",AY2403,"B=",AZ2403)</f>
        <v>JACKSON T=2D=0R=0M=0L=0B=0</v>
      </c>
      <c r="G2403" s="0" t="s">
        <v>10346</v>
      </c>
      <c r="I2403" s="0" t="s">
        <v>10347</v>
      </c>
      <c r="J2403" s="0" t="s">
        <v>358</v>
      </c>
      <c r="K2403" s="0" t="s">
        <v>144</v>
      </c>
      <c r="M2403" s="0" t="s">
        <v>10120</v>
      </c>
      <c r="N2403" s="0" t="str">
        <f aca="false">RIGHT(M2403,LEN(M2403)-FIND(" ",M2403))</f>
        <v>HOLLYWOOD ST NE</v>
      </c>
      <c r="P2403" s="0" t="s">
        <v>147</v>
      </c>
      <c r="Q2403" s="0" t="s">
        <v>148</v>
      </c>
      <c r="R2403" s="0" t="n">
        <v>44483</v>
      </c>
      <c r="AD2403" s="0" t="s">
        <v>149</v>
      </c>
      <c r="AE2403" s="0" t="s">
        <v>150</v>
      </c>
      <c r="AF2403" s="0" t="s">
        <v>151</v>
      </c>
      <c r="AH2403" s="0" t="n">
        <v>14</v>
      </c>
      <c r="AI2403" s="0" t="n">
        <v>11</v>
      </c>
      <c r="AN2403" s="0" t="s">
        <v>147</v>
      </c>
      <c r="AO2403" s="0" t="s">
        <v>8430</v>
      </c>
      <c r="AP2403" s="0" t="s">
        <v>8431</v>
      </c>
      <c r="AQ2403" s="0" t="n">
        <v>9</v>
      </c>
      <c r="AR2403" s="0" t="n">
        <v>64</v>
      </c>
      <c r="AS2403" s="0" t="n">
        <v>32</v>
      </c>
      <c r="AU2403" s="0" t="n">
        <f aca="false">COUNTA($BA$2403:$EH$2403)</f>
        <v>2</v>
      </c>
      <c r="AV2403" s="0" t="n">
        <f aca="false">COUNTIF($BA$2403:$EH$2403,"D")</f>
        <v>0</v>
      </c>
      <c r="AW2403" s="0" t="n">
        <f aca="false">COUNTIF($BA$2403:$EH$2403,"R")</f>
        <v>0</v>
      </c>
      <c r="AX2403" s="0" t="n">
        <f aca="false"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>0</v>
      </c>
      <c r="AY2403" s="0" t="n">
        <f aca="false"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>0</v>
      </c>
      <c r="AZ2403" s="0" t="n">
        <f aca="false">IF(EH2403&lt;&gt;"",1,0)</f>
        <v>0</v>
      </c>
      <c r="BB2403" s="0" t="s">
        <v>154</v>
      </c>
      <c r="EF2403" s="0" t="s">
        <v>155</v>
      </c>
    </row>
    <row r="2404" customFormat="false" ht="15" hidden="false" customHeight="false" outlineLevel="0" collapsed="false">
      <c r="A2404" s="0" t="s">
        <v>10348</v>
      </c>
      <c r="B2404" s="0" t="n">
        <v>78</v>
      </c>
      <c r="C2404" s="0" t="n">
        <v>435145</v>
      </c>
      <c r="D2404" s="0" t="s">
        <v>10032</v>
      </c>
      <c r="E2404" s="0" t="s">
        <v>873</v>
      </c>
      <c r="F2404" s="0" t="str">
        <f aca="false">CONCATENATE(D2404," ",LEFT(H2404,4),"T=",AU2404,"D=",AV2404,"R=",AW2404,"M=",AX2404,"L=",AY2404,"B=",AZ2404)</f>
        <v>MATTERN T=4D=1R=0M=0L=1B=0</v>
      </c>
      <c r="G2404" s="0" t="s">
        <v>1451</v>
      </c>
      <c r="I2404" s="0" t="s">
        <v>5987</v>
      </c>
      <c r="J2404" s="0" t="s">
        <v>3648</v>
      </c>
      <c r="K2404" s="0" t="s">
        <v>144</v>
      </c>
      <c r="M2404" s="0" t="s">
        <v>10035</v>
      </c>
      <c r="N2404" s="0" t="str">
        <f aca="false">RIGHT(M2404,LEN(M2404)-FIND(" ",M2404))</f>
        <v>GENESEE AVE NE</v>
      </c>
      <c r="P2404" s="0" t="s">
        <v>147</v>
      </c>
      <c r="Q2404" s="0" t="s">
        <v>148</v>
      </c>
      <c r="R2404" s="0" t="n">
        <v>44483</v>
      </c>
      <c r="AD2404" s="0" t="s">
        <v>149</v>
      </c>
      <c r="AE2404" s="0" t="s">
        <v>150</v>
      </c>
      <c r="AF2404" s="0" t="s">
        <v>151</v>
      </c>
      <c r="AH2404" s="0" t="n">
        <v>14</v>
      </c>
      <c r="AI2404" s="0" t="n">
        <v>11</v>
      </c>
      <c r="AN2404" s="0" t="s">
        <v>147</v>
      </c>
      <c r="AO2404" s="0" t="s">
        <v>8430</v>
      </c>
      <c r="AP2404" s="0" t="s">
        <v>8431</v>
      </c>
      <c r="AQ2404" s="0" t="n">
        <v>9</v>
      </c>
      <c r="AR2404" s="0" t="n">
        <v>64</v>
      </c>
      <c r="AS2404" s="0" t="n">
        <v>32</v>
      </c>
      <c r="AU2404" s="0" t="n">
        <f aca="false">COUNTA($BA$2404:$EH$2404)</f>
        <v>4</v>
      </c>
      <c r="AV2404" s="0" t="n">
        <f aca="false">COUNTIF($BA$2404:$EH$2404,"D")</f>
        <v>1</v>
      </c>
      <c r="AW2404" s="0" t="n">
        <f aca="false">COUNTIF($BA$2404:$EH$2404,"R")</f>
        <v>0</v>
      </c>
      <c r="AX2404" s="0" t="n">
        <f aca="false"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>0</v>
      </c>
      <c r="AY2404" s="0" t="n">
        <f aca="false"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>1</v>
      </c>
      <c r="AZ2404" s="0" t="n">
        <f aca="false">IF(EH2404&lt;&gt;"",1,0)</f>
        <v>0</v>
      </c>
      <c r="BB2404" s="0" t="s">
        <v>154</v>
      </c>
      <c r="DI2404" s="0" t="s">
        <v>155</v>
      </c>
      <c r="DM2404" s="0" t="s">
        <v>145</v>
      </c>
      <c r="DN2404" s="0" t="s">
        <v>155</v>
      </c>
    </row>
    <row r="2405" customFormat="false" ht="15" hidden="false" customHeight="false" outlineLevel="0" collapsed="false">
      <c r="A2405" s="0" t="s">
        <v>10349</v>
      </c>
      <c r="B2405" s="0" t="n">
        <v>78</v>
      </c>
      <c r="C2405" s="0" t="n">
        <v>496365</v>
      </c>
      <c r="D2405" s="0" t="s">
        <v>883</v>
      </c>
      <c r="E2405" s="0" t="s">
        <v>3575</v>
      </c>
      <c r="F2405" s="0" t="str">
        <f aca="false">CONCATENATE(D2405," ",LEFT(H2405,4),"T=",AU2405,"D=",AV2405,"R=",AW2405,"M=",AX2405,"L=",AY2405,"B=",AZ2405)</f>
        <v>WALKER T=1D=0R=0M=0L=0B=0</v>
      </c>
      <c r="G2405" s="0" t="s">
        <v>10350</v>
      </c>
      <c r="I2405" s="0" t="s">
        <v>10351</v>
      </c>
      <c r="J2405" s="0" t="s">
        <v>4532</v>
      </c>
      <c r="K2405" s="0" t="s">
        <v>144</v>
      </c>
      <c r="M2405" s="0" t="s">
        <v>8698</v>
      </c>
      <c r="N2405" s="0" t="str">
        <f aca="false">RIGHT(M2405,LEN(M2405)-FIND(" ",M2405))</f>
        <v>GENESEE AVE NE</v>
      </c>
      <c r="P2405" s="0" t="s">
        <v>147</v>
      </c>
      <c r="Q2405" s="0" t="s">
        <v>148</v>
      </c>
      <c r="R2405" s="0" t="n">
        <v>44483</v>
      </c>
      <c r="AD2405" s="0" t="s">
        <v>149</v>
      </c>
      <c r="AE2405" s="0" t="s">
        <v>150</v>
      </c>
      <c r="AF2405" s="0" t="s">
        <v>151</v>
      </c>
      <c r="AH2405" s="0" t="n">
        <v>14</v>
      </c>
      <c r="AI2405" s="0" t="n">
        <v>11</v>
      </c>
      <c r="AN2405" s="0" t="s">
        <v>147</v>
      </c>
      <c r="AO2405" s="0" t="s">
        <v>8430</v>
      </c>
      <c r="AP2405" s="0" t="s">
        <v>8431</v>
      </c>
      <c r="AQ2405" s="0" t="n">
        <v>9</v>
      </c>
      <c r="AR2405" s="0" t="n">
        <v>64</v>
      </c>
      <c r="AS2405" s="0" t="n">
        <v>32</v>
      </c>
      <c r="AU2405" s="0" t="n">
        <f aca="false">COUNTA($BA$2405:$EH$2405)</f>
        <v>1</v>
      </c>
      <c r="AV2405" s="0" t="n">
        <f aca="false">COUNTIF($BA$2405:$EH$2405,"D")</f>
        <v>0</v>
      </c>
      <c r="AW2405" s="0" t="n">
        <f aca="false">COUNTIF($BA$2405:$EH$2405,"R")</f>
        <v>0</v>
      </c>
      <c r="AX2405" s="0" t="n">
        <f aca="false"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>0</v>
      </c>
      <c r="AY2405" s="0" t="n">
        <f aca="false"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>0</v>
      </c>
      <c r="AZ2405" s="0" t="n">
        <f aca="false">IF(EH2405&lt;&gt;"",1,0)</f>
        <v>0</v>
      </c>
      <c r="BB2405" s="0" t="s">
        <v>154</v>
      </c>
    </row>
    <row r="2406" customFormat="false" ht="15" hidden="false" customHeight="false" outlineLevel="0" collapsed="false">
      <c r="A2406" s="0" t="s">
        <v>10352</v>
      </c>
      <c r="B2406" s="0" t="n">
        <v>78</v>
      </c>
      <c r="C2406" s="0" t="n">
        <v>421259</v>
      </c>
      <c r="D2406" s="0" t="s">
        <v>3682</v>
      </c>
      <c r="E2406" s="0" t="s">
        <v>760</v>
      </c>
      <c r="F2406" s="0" t="str">
        <f aca="false">CONCATENATE(D2406," ",LEFT(H2406,4),"T=",AU2406,"D=",AV2406,"R=",AW2406,"M=",AX2406,"L=",AY2406,"B=",AZ2406)</f>
        <v>STROCK T=3D=0R=0M=0L=0B=0</v>
      </c>
      <c r="I2406" s="0" t="s">
        <v>3800</v>
      </c>
      <c r="J2406" s="0" t="s">
        <v>10353</v>
      </c>
      <c r="K2406" s="0" t="s">
        <v>144</v>
      </c>
      <c r="M2406" s="0" t="s">
        <v>9593</v>
      </c>
      <c r="N2406" s="0" t="str">
        <f aca="false">RIGHT(M2406,LEN(M2406)-FIND(" ",M2406))</f>
        <v>WOODLAND AVE NE</v>
      </c>
      <c r="P2406" s="0" t="s">
        <v>147</v>
      </c>
      <c r="Q2406" s="0" t="s">
        <v>148</v>
      </c>
      <c r="R2406" s="0" t="n">
        <v>44483</v>
      </c>
      <c r="AD2406" s="0" t="s">
        <v>149</v>
      </c>
      <c r="AE2406" s="0" t="s">
        <v>150</v>
      </c>
      <c r="AF2406" s="0" t="s">
        <v>151</v>
      </c>
      <c r="AH2406" s="0" t="n">
        <v>14</v>
      </c>
      <c r="AI2406" s="0" t="n">
        <v>11</v>
      </c>
      <c r="AN2406" s="0" t="s">
        <v>147</v>
      </c>
      <c r="AO2406" s="0" t="s">
        <v>8430</v>
      </c>
      <c r="AP2406" s="0" t="s">
        <v>8431</v>
      </c>
      <c r="AQ2406" s="0" t="n">
        <v>9</v>
      </c>
      <c r="AR2406" s="0" t="n">
        <v>64</v>
      </c>
      <c r="AS2406" s="0" t="n">
        <v>32</v>
      </c>
      <c r="AU2406" s="0" t="n">
        <f aca="false">COUNTA($BA$2406:$EH$2406)</f>
        <v>3</v>
      </c>
      <c r="AV2406" s="0" t="n">
        <f aca="false">COUNTIF($BA$2406:$EH$2406,"D")</f>
        <v>0</v>
      </c>
      <c r="AW2406" s="0" t="n">
        <f aca="false">COUNTIF($BA$2406:$EH$2406,"R")</f>
        <v>0</v>
      </c>
      <c r="AX2406" s="0" t="n">
        <f aca="false"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>0</v>
      </c>
      <c r="AY2406" s="0" t="n">
        <f aca="false"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>0</v>
      </c>
      <c r="AZ2406" s="0" t="n">
        <f aca="false">IF(EH2406&lt;&gt;"",1,0)</f>
        <v>0</v>
      </c>
      <c r="BB2406" s="0" t="s">
        <v>154</v>
      </c>
      <c r="DC2406" s="0" t="s">
        <v>155</v>
      </c>
      <c r="EF2406" s="0" t="s">
        <v>155</v>
      </c>
    </row>
    <row r="2407" customFormat="false" ht="15" hidden="false" customHeight="false" outlineLevel="0" collapsed="false">
      <c r="A2407" s="0" t="s">
        <v>10354</v>
      </c>
      <c r="B2407" s="0" t="n">
        <v>78</v>
      </c>
      <c r="C2407" s="0" t="n">
        <v>210018</v>
      </c>
      <c r="D2407" s="0" t="s">
        <v>10355</v>
      </c>
      <c r="E2407" s="0" t="s">
        <v>957</v>
      </c>
      <c r="F2407" s="0" t="str">
        <f aca="false">CONCATENATE(D2407," ",LEFT(H2407,4),"T=",AU2407,"D=",AV2407,"R=",AW2407,"M=",AX2407,"L=",AY2407,"B=",AZ2407)</f>
        <v>OMOGROSSO T=34D=1R=8M=1L=4B=0</v>
      </c>
      <c r="G2407" s="0" t="s">
        <v>159</v>
      </c>
      <c r="I2407" s="0" t="s">
        <v>10356</v>
      </c>
      <c r="J2407" s="0" t="s">
        <v>10357</v>
      </c>
      <c r="K2407" s="0" t="s">
        <v>144</v>
      </c>
      <c r="L2407" s="0" t="s">
        <v>141</v>
      </c>
      <c r="M2407" s="0" t="s">
        <v>10080</v>
      </c>
      <c r="N2407" s="0" t="str">
        <f aca="false">RIGHT(M2407,LEN(M2407)-FIND(" ",M2407))</f>
        <v>KENMORE AVE NE</v>
      </c>
      <c r="P2407" s="0" t="s">
        <v>147</v>
      </c>
      <c r="Q2407" s="0" t="s">
        <v>148</v>
      </c>
      <c r="R2407" s="0" t="n">
        <v>44483</v>
      </c>
      <c r="AD2407" s="0" t="s">
        <v>149</v>
      </c>
      <c r="AE2407" s="0" t="s">
        <v>150</v>
      </c>
      <c r="AF2407" s="0" t="s">
        <v>151</v>
      </c>
      <c r="AH2407" s="0" t="n">
        <v>14</v>
      </c>
      <c r="AI2407" s="0" t="n">
        <v>11</v>
      </c>
      <c r="AN2407" s="0" t="s">
        <v>147</v>
      </c>
      <c r="AO2407" s="0" t="s">
        <v>8430</v>
      </c>
      <c r="AP2407" s="0" t="s">
        <v>8431</v>
      </c>
      <c r="AQ2407" s="0" t="n">
        <v>9</v>
      </c>
      <c r="AR2407" s="0" t="n">
        <v>64</v>
      </c>
      <c r="AS2407" s="0" t="n">
        <v>32</v>
      </c>
      <c r="AU2407" s="0" t="n">
        <f aca="false">COUNTA($BA$2407:$EH$2407)</f>
        <v>34</v>
      </c>
      <c r="AV2407" s="0" t="n">
        <f aca="false">COUNTIF($BA$2407:$EH$2407,"D")</f>
        <v>1</v>
      </c>
      <c r="AW2407" s="0" t="n">
        <f aca="false">COUNTIF($BA$2407:$EH$2407,"R")</f>
        <v>8</v>
      </c>
      <c r="AX2407" s="0" t="n">
        <f aca="false"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>1</v>
      </c>
      <c r="AY2407" s="0" t="n">
        <f aca="false"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>4</v>
      </c>
      <c r="AZ2407" s="0" t="n">
        <f aca="false">IF(EH2407&lt;&gt;"",1,0)</f>
        <v>0</v>
      </c>
      <c r="BB2407" s="0" t="s">
        <v>154</v>
      </c>
      <c r="BD2407" s="0" t="s">
        <v>155</v>
      </c>
      <c r="BE2407" s="0" t="s">
        <v>155</v>
      </c>
      <c r="BH2407" s="0" t="s">
        <v>155</v>
      </c>
      <c r="BI2407" s="0" t="s">
        <v>155</v>
      </c>
      <c r="BJ2407" s="0" t="s">
        <v>155</v>
      </c>
      <c r="BK2407" s="0" t="s">
        <v>155</v>
      </c>
      <c r="BL2407" s="0" t="s">
        <v>155</v>
      </c>
      <c r="BS2407" s="0" t="s">
        <v>155</v>
      </c>
      <c r="BV2407" s="0" t="s">
        <v>155</v>
      </c>
      <c r="BY2407" s="0" t="s">
        <v>141</v>
      </c>
      <c r="CA2407" s="0" t="s">
        <v>155</v>
      </c>
      <c r="CG2407" s="0" t="s">
        <v>155</v>
      </c>
      <c r="CH2407" s="0" t="s">
        <v>141</v>
      </c>
      <c r="CK2407" s="0" t="s">
        <v>155</v>
      </c>
      <c r="CL2407" s="0" t="s">
        <v>145</v>
      </c>
      <c r="CN2407" s="0" t="s">
        <v>155</v>
      </c>
      <c r="CO2407" s="0" t="s">
        <v>141</v>
      </c>
      <c r="CP2407" s="0" t="s">
        <v>155</v>
      </c>
      <c r="CV2407" s="0" t="s">
        <v>155</v>
      </c>
      <c r="CY2407" s="0" t="s">
        <v>155</v>
      </c>
      <c r="CZ2407" s="0" t="s">
        <v>141</v>
      </c>
      <c r="DC2407" s="0" t="s">
        <v>155</v>
      </c>
      <c r="DG2407" s="0" t="s">
        <v>141</v>
      </c>
      <c r="DI2407" s="0" t="s">
        <v>155</v>
      </c>
      <c r="DL2407" s="0" t="s">
        <v>155</v>
      </c>
      <c r="DN2407" s="0" t="s">
        <v>155</v>
      </c>
      <c r="DS2407" s="0" t="s">
        <v>141</v>
      </c>
      <c r="DT2407" s="0" t="s">
        <v>141</v>
      </c>
      <c r="DU2407" s="0" t="s">
        <v>155</v>
      </c>
      <c r="DX2407" s="0" t="s">
        <v>155</v>
      </c>
      <c r="EA2407" s="0" t="s">
        <v>155</v>
      </c>
      <c r="ED2407" s="0" t="s">
        <v>141</v>
      </c>
      <c r="EF2407" s="0" t="s">
        <v>155</v>
      </c>
    </row>
    <row r="2408" customFormat="false" ht="15" hidden="false" customHeight="false" outlineLevel="0" collapsed="false">
      <c r="A2408" s="0" t="s">
        <v>10358</v>
      </c>
      <c r="B2408" s="0" t="n">
        <v>78</v>
      </c>
      <c r="C2408" s="0" t="n">
        <v>280438</v>
      </c>
      <c r="D2408" s="0" t="s">
        <v>10359</v>
      </c>
      <c r="E2408" s="0" t="s">
        <v>2030</v>
      </c>
      <c r="F2408" s="0" t="str">
        <f aca="false">CONCATENATE(D2408," ",LEFT(H2408,4),"T=",AU2408,"D=",AV2408,"R=",AW2408,"M=",AX2408,"L=",AY2408,"B=",AZ2408)</f>
        <v>CIBELLA T=11D=0R=0M=0L=0B=0</v>
      </c>
      <c r="I2408" s="0" t="s">
        <v>10360</v>
      </c>
      <c r="J2408" s="0" t="s">
        <v>1171</v>
      </c>
      <c r="K2408" s="0" t="s">
        <v>144</v>
      </c>
      <c r="M2408" s="0" t="s">
        <v>10361</v>
      </c>
      <c r="N2408" s="0" t="str">
        <f aca="false">RIGHT(M2408,LEN(M2408)-FIND(" ",M2408))</f>
        <v>MAPLEWOOD ST NE</v>
      </c>
      <c r="P2408" s="0" t="s">
        <v>147</v>
      </c>
      <c r="Q2408" s="0" t="s">
        <v>148</v>
      </c>
      <c r="R2408" s="0" t="n">
        <v>44483</v>
      </c>
      <c r="S2408" s="0" t="n">
        <v>4169</v>
      </c>
      <c r="AD2408" s="0" t="s">
        <v>149</v>
      </c>
      <c r="AE2408" s="0" t="s">
        <v>150</v>
      </c>
      <c r="AF2408" s="0" t="s">
        <v>151</v>
      </c>
      <c r="AH2408" s="0" t="n">
        <v>14</v>
      </c>
      <c r="AI2408" s="0" t="n">
        <v>11</v>
      </c>
      <c r="AN2408" s="0" t="s">
        <v>147</v>
      </c>
      <c r="AO2408" s="0" t="s">
        <v>8430</v>
      </c>
      <c r="AP2408" s="0" t="s">
        <v>8431</v>
      </c>
      <c r="AQ2408" s="0" t="n">
        <v>9</v>
      </c>
      <c r="AR2408" s="0" t="n">
        <v>64</v>
      </c>
      <c r="AS2408" s="0" t="n">
        <v>32</v>
      </c>
      <c r="AU2408" s="0" t="n">
        <f aca="false">COUNTA($BA$2408:$EH$2408)</f>
        <v>11</v>
      </c>
      <c r="AV2408" s="0" t="n">
        <f aca="false">COUNTIF($BA$2408:$EH$2408,"D")</f>
        <v>0</v>
      </c>
      <c r="AW2408" s="0" t="n">
        <f aca="false">COUNTIF($BA$2408:$EH$2408,"R")</f>
        <v>0</v>
      </c>
      <c r="AX2408" s="0" t="n">
        <f aca="false"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>0</v>
      </c>
      <c r="AY2408" s="0" t="n">
        <f aca="false"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>0</v>
      </c>
      <c r="AZ2408" s="0" t="n">
        <f aca="false">IF(EH2408&lt;&gt;"",1,0)</f>
        <v>0</v>
      </c>
      <c r="BB2408" s="0" t="s">
        <v>154</v>
      </c>
      <c r="BD2408" s="0" t="s">
        <v>155</v>
      </c>
      <c r="BK2408" s="0" t="s">
        <v>155</v>
      </c>
      <c r="BL2408" s="0" t="s">
        <v>155</v>
      </c>
      <c r="BS2408" s="0" t="s">
        <v>155</v>
      </c>
      <c r="CA2408" s="0" t="s">
        <v>155</v>
      </c>
      <c r="CP2408" s="0" t="s">
        <v>155</v>
      </c>
      <c r="DC2408" s="0" t="s">
        <v>155</v>
      </c>
      <c r="DN2408" s="0" t="s">
        <v>155</v>
      </c>
      <c r="EA2408" s="0" t="s">
        <v>155</v>
      </c>
      <c r="EF2408" s="0" t="s">
        <v>155</v>
      </c>
    </row>
    <row r="2409" customFormat="false" ht="15" hidden="false" customHeight="false" outlineLevel="0" collapsed="false">
      <c r="A2409" s="0" t="s">
        <v>10362</v>
      </c>
      <c r="B2409" s="0" t="n">
        <v>78</v>
      </c>
      <c r="C2409" s="0" t="n">
        <v>261259</v>
      </c>
      <c r="D2409" s="0" t="s">
        <v>172</v>
      </c>
      <c r="E2409" s="0" t="s">
        <v>318</v>
      </c>
      <c r="F2409" s="0" t="str">
        <f aca="false">CONCATENATE(D2409," ",LEFT(H2409,4),"T=",AU2409,"D=",AV2409,"R=",AW2409,"M=",AX2409,"L=",AY2409,"B=",AZ2409)</f>
        <v>SMITH T=11D=0R=0M=0L=0B=0</v>
      </c>
      <c r="G2409" s="0" t="s">
        <v>201</v>
      </c>
      <c r="I2409" s="0" t="s">
        <v>10363</v>
      </c>
      <c r="J2409" s="0" t="s">
        <v>10364</v>
      </c>
      <c r="K2409" s="0" t="s">
        <v>144</v>
      </c>
      <c r="M2409" s="0" t="s">
        <v>10365</v>
      </c>
      <c r="N2409" s="0" t="str">
        <f aca="false">RIGHT(M2409,LEN(M2409)-FIND(" ",M2409))</f>
        <v>KENMORE AVE NE</v>
      </c>
      <c r="P2409" s="0" t="s">
        <v>147</v>
      </c>
      <c r="Q2409" s="0" t="s">
        <v>148</v>
      </c>
      <c r="R2409" s="0" t="n">
        <v>44483</v>
      </c>
      <c r="AD2409" s="0" t="s">
        <v>149</v>
      </c>
      <c r="AE2409" s="0" t="s">
        <v>150</v>
      </c>
      <c r="AF2409" s="0" t="s">
        <v>151</v>
      </c>
      <c r="AH2409" s="0" t="n">
        <v>14</v>
      </c>
      <c r="AI2409" s="0" t="n">
        <v>11</v>
      </c>
      <c r="AN2409" s="0" t="s">
        <v>147</v>
      </c>
      <c r="AO2409" s="0" t="s">
        <v>8430</v>
      </c>
      <c r="AP2409" s="0" t="s">
        <v>8431</v>
      </c>
      <c r="AQ2409" s="0" t="n">
        <v>9</v>
      </c>
      <c r="AR2409" s="0" t="n">
        <v>64</v>
      </c>
      <c r="AS2409" s="0" t="n">
        <v>32</v>
      </c>
      <c r="AU2409" s="0" t="n">
        <f aca="false">COUNTA($BA$2409:$EH$2409)</f>
        <v>11</v>
      </c>
      <c r="AV2409" s="0" t="n">
        <f aca="false">COUNTIF($BA$2409:$EH$2409,"D")</f>
        <v>0</v>
      </c>
      <c r="AW2409" s="0" t="n">
        <f aca="false">COUNTIF($BA$2409:$EH$2409,"R")</f>
        <v>0</v>
      </c>
      <c r="AX2409" s="0" t="n">
        <f aca="false"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>0</v>
      </c>
      <c r="AY2409" s="0" t="n">
        <f aca="false"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>0</v>
      </c>
      <c r="AZ2409" s="0" t="n">
        <f aca="false">IF(EH2409&lt;&gt;"",1,0)</f>
        <v>0</v>
      </c>
      <c r="BB2409" s="0" t="s">
        <v>154</v>
      </c>
      <c r="BD2409" s="0" t="s">
        <v>155</v>
      </c>
      <c r="BF2409" s="0" t="s">
        <v>155</v>
      </c>
      <c r="CA2409" s="0" t="s">
        <v>155</v>
      </c>
      <c r="CG2409" s="0" t="s">
        <v>155</v>
      </c>
      <c r="CN2409" s="0" t="s">
        <v>155</v>
      </c>
      <c r="CP2409" s="0" t="s">
        <v>155</v>
      </c>
      <c r="DC2409" s="0" t="s">
        <v>155</v>
      </c>
      <c r="DF2409" s="0" t="s">
        <v>155</v>
      </c>
      <c r="DU2409" s="0" t="s">
        <v>155</v>
      </c>
      <c r="EF2409" s="0" t="s">
        <v>155</v>
      </c>
    </row>
    <row r="2410" customFormat="false" ht="15" hidden="false" customHeight="false" outlineLevel="0" collapsed="false">
      <c r="A2410" s="0" t="s">
        <v>10366</v>
      </c>
      <c r="B2410" s="0" t="n">
        <v>78</v>
      </c>
      <c r="C2410" s="0" t="n">
        <v>468115</v>
      </c>
      <c r="D2410" s="0" t="s">
        <v>1203</v>
      </c>
      <c r="E2410" s="0" t="s">
        <v>10367</v>
      </c>
      <c r="F2410" s="0" t="str">
        <f aca="false">CONCATENATE(D2410," ",LEFT(H2410,4),"T=",AU2410,"D=",AV2410,"R=",AW2410,"M=",AX2410,"L=",AY2410,"B=",AZ2410)</f>
        <v>ROSE T=4D=1R=0M=1L=2B=0</v>
      </c>
      <c r="G2410" s="0" t="s">
        <v>855</v>
      </c>
      <c r="I2410" s="0" t="s">
        <v>6300</v>
      </c>
      <c r="J2410" s="0" t="s">
        <v>10368</v>
      </c>
      <c r="K2410" s="0" t="s">
        <v>144</v>
      </c>
      <c r="L2410" s="0" t="s">
        <v>145</v>
      </c>
      <c r="M2410" s="0" t="s">
        <v>8720</v>
      </c>
      <c r="N2410" s="0" t="str">
        <f aca="false">RIGHT(M2410,LEN(M2410)-FIND(" ",M2410))</f>
        <v>MAPLEWOOD ST NE</v>
      </c>
      <c r="P2410" s="0" t="s">
        <v>147</v>
      </c>
      <c r="Q2410" s="0" t="s">
        <v>148</v>
      </c>
      <c r="R2410" s="0" t="n">
        <v>44483</v>
      </c>
      <c r="AD2410" s="0" t="s">
        <v>149</v>
      </c>
      <c r="AE2410" s="0" t="s">
        <v>150</v>
      </c>
      <c r="AF2410" s="0" t="s">
        <v>151</v>
      </c>
      <c r="AH2410" s="0" t="n">
        <v>14</v>
      </c>
      <c r="AI2410" s="0" t="n">
        <v>11</v>
      </c>
      <c r="AN2410" s="0" t="s">
        <v>147</v>
      </c>
      <c r="AO2410" s="0" t="s">
        <v>8430</v>
      </c>
      <c r="AP2410" s="0" t="s">
        <v>8431</v>
      </c>
      <c r="AQ2410" s="0" t="n">
        <v>9</v>
      </c>
      <c r="AR2410" s="0" t="n">
        <v>64</v>
      </c>
      <c r="AS2410" s="0" t="n">
        <v>32</v>
      </c>
      <c r="AU2410" s="0" t="n">
        <f aca="false">COUNTA($BA$2410:$EH$2410)</f>
        <v>4</v>
      </c>
      <c r="AV2410" s="0" t="n">
        <f aca="false">COUNTIF($BA$2410:$EH$2410,"D")</f>
        <v>1</v>
      </c>
      <c r="AW2410" s="0" t="n">
        <f aca="false">COUNTIF($BA$2410:$EH$2410,"R")</f>
        <v>0</v>
      </c>
      <c r="AX2410" s="0" t="n">
        <f aca="false"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>1</v>
      </c>
      <c r="AY2410" s="0" t="n">
        <f aca="false"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>2</v>
      </c>
      <c r="AZ2410" s="0" t="n">
        <f aca="false">IF(EH2410&lt;&gt;"",1,0)</f>
        <v>0</v>
      </c>
      <c r="BB2410" s="0" t="s">
        <v>154</v>
      </c>
      <c r="DW2410" s="0" t="s">
        <v>145</v>
      </c>
      <c r="DX2410" s="0" t="s">
        <v>155</v>
      </c>
      <c r="EF2410" s="0" t="s">
        <v>155</v>
      </c>
    </row>
    <row r="2411" customFormat="false" ht="15" hidden="false" customHeight="false" outlineLevel="0" collapsed="false">
      <c r="A2411" s="0" t="s">
        <v>10369</v>
      </c>
      <c r="B2411" s="0" t="n">
        <v>78</v>
      </c>
      <c r="C2411" s="0" t="n">
        <v>494128</v>
      </c>
      <c r="D2411" s="0" t="s">
        <v>10370</v>
      </c>
      <c r="E2411" s="0" t="s">
        <v>2260</v>
      </c>
      <c r="F2411" s="0" t="str">
        <f aca="false">CONCATENATE(D2411," ",LEFT(H2411,4),"T=",AU2411,"D=",AV2411,"R=",AW2411,"M=",AX2411,"L=",AY2411,"B=",AZ2411)</f>
        <v>HAROULAKIS T=4D=1R=0M=0L=0B=0</v>
      </c>
      <c r="G2411" s="0" t="s">
        <v>849</v>
      </c>
      <c r="I2411" s="0" t="s">
        <v>10371</v>
      </c>
      <c r="J2411" s="0" t="s">
        <v>10372</v>
      </c>
      <c r="K2411" s="0" t="s">
        <v>144</v>
      </c>
      <c r="M2411" s="0" t="s">
        <v>10373</v>
      </c>
      <c r="N2411" s="0" t="str">
        <f aca="false">RIGHT(M2411,LEN(M2411)-FIND(" ",M2411))</f>
        <v>MAPLEWOOD ST NE</v>
      </c>
      <c r="P2411" s="0" t="s">
        <v>147</v>
      </c>
      <c r="Q2411" s="0" t="s">
        <v>148</v>
      </c>
      <c r="R2411" s="0" t="n">
        <v>44483</v>
      </c>
      <c r="AD2411" s="0" t="s">
        <v>149</v>
      </c>
      <c r="AE2411" s="0" t="s">
        <v>150</v>
      </c>
      <c r="AF2411" s="0" t="s">
        <v>151</v>
      </c>
      <c r="AH2411" s="0" t="n">
        <v>14</v>
      </c>
      <c r="AI2411" s="0" t="n">
        <v>11</v>
      </c>
      <c r="AN2411" s="0" t="s">
        <v>147</v>
      </c>
      <c r="AO2411" s="0" t="s">
        <v>8430</v>
      </c>
      <c r="AP2411" s="0" t="s">
        <v>8431</v>
      </c>
      <c r="AQ2411" s="0" t="n">
        <v>9</v>
      </c>
      <c r="AR2411" s="0" t="n">
        <v>64</v>
      </c>
      <c r="AS2411" s="0" t="n">
        <v>32</v>
      </c>
      <c r="AU2411" s="0" t="n">
        <f aca="false">COUNTA($BA$2411:$EH$2411)</f>
        <v>4</v>
      </c>
      <c r="AV2411" s="0" t="n">
        <f aca="false">COUNTIF($BA$2411:$EH$2411,"D")</f>
        <v>1</v>
      </c>
      <c r="AW2411" s="0" t="n">
        <f aca="false">COUNTIF($BA$2411:$EH$2411,"R")</f>
        <v>0</v>
      </c>
      <c r="AX2411" s="0" t="n">
        <f aca="false"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>0</v>
      </c>
      <c r="AY2411" s="0" t="n">
        <f aca="false"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>0</v>
      </c>
      <c r="AZ2411" s="0" t="n">
        <f aca="false">IF(EH2411&lt;&gt;"",1,0)</f>
        <v>0</v>
      </c>
      <c r="BB2411" s="0" t="s">
        <v>154</v>
      </c>
      <c r="BD2411" s="0" t="s">
        <v>155</v>
      </c>
      <c r="BY2411" s="0" t="s">
        <v>145</v>
      </c>
      <c r="CA2411" s="0" t="s">
        <v>155</v>
      </c>
    </row>
    <row r="2412" customFormat="false" ht="15" hidden="false" customHeight="false" outlineLevel="0" collapsed="false">
      <c r="A2412" s="0" t="s">
        <v>10374</v>
      </c>
      <c r="B2412" s="0" t="n">
        <v>78</v>
      </c>
      <c r="C2412" s="0" t="n">
        <v>440785</v>
      </c>
      <c r="D2412" s="0" t="s">
        <v>450</v>
      </c>
      <c r="E2412" s="0" t="s">
        <v>187</v>
      </c>
      <c r="F2412" s="0" t="str">
        <f aca="false">CONCATENATE(D2412," ",LEFT(H2412,4),"T=",AU2412,"D=",AV2412,"R=",AW2412,"M=",AX2412,"L=",AY2412,"B=",AZ2412)</f>
        <v>THOMAS T=44D=17R=0M=3L=8B=1</v>
      </c>
      <c r="G2412" s="0" t="s">
        <v>141</v>
      </c>
      <c r="I2412" s="0" t="s">
        <v>10375</v>
      </c>
      <c r="J2412" s="0" t="s">
        <v>4033</v>
      </c>
      <c r="K2412" s="0" t="s">
        <v>144</v>
      </c>
      <c r="L2412" s="0" t="s">
        <v>145</v>
      </c>
      <c r="M2412" s="0" t="s">
        <v>8698</v>
      </c>
      <c r="N2412" s="0" t="str">
        <f aca="false">RIGHT(M2412,LEN(M2412)-FIND(" ",M2412))</f>
        <v>GENESEE AVE NE</v>
      </c>
      <c r="P2412" s="0" t="s">
        <v>147</v>
      </c>
      <c r="Q2412" s="0" t="s">
        <v>148</v>
      </c>
      <c r="R2412" s="0" t="n">
        <v>44483</v>
      </c>
      <c r="AD2412" s="0" t="s">
        <v>149</v>
      </c>
      <c r="AE2412" s="0" t="s">
        <v>150</v>
      </c>
      <c r="AF2412" s="0" t="s">
        <v>151</v>
      </c>
      <c r="AH2412" s="0" t="n">
        <v>14</v>
      </c>
      <c r="AI2412" s="0" t="n">
        <v>11</v>
      </c>
      <c r="AN2412" s="0" t="s">
        <v>147</v>
      </c>
      <c r="AO2412" s="0" t="s">
        <v>8430</v>
      </c>
      <c r="AP2412" s="0" t="s">
        <v>8431</v>
      </c>
      <c r="AQ2412" s="0" t="n">
        <v>9</v>
      </c>
      <c r="AR2412" s="0" t="n">
        <v>64</v>
      </c>
      <c r="AS2412" s="0" t="n">
        <v>32</v>
      </c>
      <c r="AU2412" s="0" t="n">
        <f aca="false">COUNTA($BA$2412:$EH$2412)</f>
        <v>44</v>
      </c>
      <c r="AV2412" s="0" t="n">
        <f aca="false">COUNTIF($BA$2412:$EH$2412,"D")</f>
        <v>17</v>
      </c>
      <c r="AW2412" s="0" t="n">
        <f aca="false">COUNTIF($BA$2412:$EH$2412,"R")</f>
        <v>0</v>
      </c>
      <c r="AX2412" s="0" t="n">
        <f aca="false"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>3</v>
      </c>
      <c r="AY2412" s="0" t="n">
        <f aca="false"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>8</v>
      </c>
      <c r="AZ2412" s="0" t="n">
        <f aca="false">IF(EH2412&lt;&gt;"",1,0)</f>
        <v>1</v>
      </c>
      <c r="BB2412" s="0" t="s">
        <v>154</v>
      </c>
      <c r="BC2412" s="0" t="s">
        <v>145</v>
      </c>
      <c r="BD2412" s="0" t="s">
        <v>155</v>
      </c>
      <c r="BE2412" s="0" t="s">
        <v>145</v>
      </c>
      <c r="BF2412" s="0" t="s">
        <v>155</v>
      </c>
      <c r="BH2412" s="0" t="s">
        <v>155</v>
      </c>
      <c r="BJ2412" s="0" t="s">
        <v>155</v>
      </c>
      <c r="BK2412" s="0" t="s">
        <v>145</v>
      </c>
      <c r="BL2412" s="0" t="s">
        <v>155</v>
      </c>
      <c r="BN2412" s="0" t="s">
        <v>145</v>
      </c>
      <c r="BP2412" s="0" t="s">
        <v>155</v>
      </c>
      <c r="BR2412" s="0" t="s">
        <v>145</v>
      </c>
      <c r="BS2412" s="0" t="s">
        <v>155</v>
      </c>
      <c r="BV2412" s="0" t="s">
        <v>155</v>
      </c>
      <c r="BY2412" s="0" t="s">
        <v>145</v>
      </c>
      <c r="CA2412" s="0" t="s">
        <v>155</v>
      </c>
      <c r="CH2412" s="0" t="s">
        <v>145</v>
      </c>
      <c r="CK2412" s="0" t="s">
        <v>155</v>
      </c>
      <c r="CN2412" s="0" t="s">
        <v>155</v>
      </c>
      <c r="CO2412" s="0" t="s">
        <v>145</v>
      </c>
      <c r="CP2412" s="0" t="s">
        <v>155</v>
      </c>
      <c r="CQ2412" s="0" t="s">
        <v>155</v>
      </c>
      <c r="CU2412" s="0" t="s">
        <v>145</v>
      </c>
      <c r="CV2412" s="0" t="s">
        <v>155</v>
      </c>
      <c r="CY2412" s="0" t="s">
        <v>155</v>
      </c>
      <c r="CZ2412" s="0" t="s">
        <v>145</v>
      </c>
      <c r="DC2412" s="0" t="s">
        <v>155</v>
      </c>
      <c r="DF2412" s="0" t="s">
        <v>155</v>
      </c>
      <c r="DG2412" s="0" t="s">
        <v>145</v>
      </c>
      <c r="DI2412" s="0" t="s">
        <v>155</v>
      </c>
      <c r="DJ2412" s="0" t="s">
        <v>155</v>
      </c>
      <c r="DL2412" s="0" t="s">
        <v>155</v>
      </c>
      <c r="DM2412" s="0" t="s">
        <v>145</v>
      </c>
      <c r="DN2412" s="0" t="s">
        <v>155</v>
      </c>
      <c r="DR2412" s="0" t="s">
        <v>155</v>
      </c>
      <c r="DS2412" s="0" t="s">
        <v>145</v>
      </c>
      <c r="DT2412" s="0" t="s">
        <v>145</v>
      </c>
      <c r="DU2412" s="0" t="s">
        <v>155</v>
      </c>
      <c r="DW2412" s="0" t="s">
        <v>145</v>
      </c>
      <c r="DX2412" s="0" t="s">
        <v>155</v>
      </c>
      <c r="EA2412" s="0" t="s">
        <v>155</v>
      </c>
      <c r="ED2412" s="0" t="s">
        <v>145</v>
      </c>
      <c r="EF2412" s="0" t="s">
        <v>155</v>
      </c>
      <c r="EH2412" s="0" t="s">
        <v>145</v>
      </c>
    </row>
    <row r="2413" customFormat="false" ht="15" hidden="false" customHeight="false" outlineLevel="0" collapsed="false">
      <c r="A2413" s="0" t="s">
        <v>10376</v>
      </c>
      <c r="B2413" s="0" t="n">
        <v>78</v>
      </c>
      <c r="C2413" s="0" t="n">
        <v>440783</v>
      </c>
      <c r="D2413" s="0" t="s">
        <v>450</v>
      </c>
      <c r="E2413" s="0" t="s">
        <v>10377</v>
      </c>
      <c r="F2413" s="0" t="str">
        <f aca="false">CONCATENATE(D2413," ",LEFT(H2413,4),"T=",AU2413,"D=",AV2413,"R=",AW2413,"M=",AX2413,"L=",AY2413,"B=",AZ2413)</f>
        <v>THOMAS T=44D=19R=0M=3L=8B=1</v>
      </c>
      <c r="G2413" s="0" t="s">
        <v>482</v>
      </c>
      <c r="I2413" s="0" t="s">
        <v>10378</v>
      </c>
      <c r="J2413" s="0" t="s">
        <v>4033</v>
      </c>
      <c r="K2413" s="0" t="s">
        <v>144</v>
      </c>
      <c r="L2413" s="0" t="s">
        <v>145</v>
      </c>
      <c r="M2413" s="0" t="s">
        <v>8698</v>
      </c>
      <c r="N2413" s="0" t="str">
        <f aca="false">RIGHT(M2413,LEN(M2413)-FIND(" ",M2413))</f>
        <v>GENESEE AVE NE</v>
      </c>
      <c r="P2413" s="0" t="s">
        <v>147</v>
      </c>
      <c r="Q2413" s="0" t="s">
        <v>148</v>
      </c>
      <c r="R2413" s="0" t="n">
        <v>44483</v>
      </c>
      <c r="AD2413" s="0" t="s">
        <v>149</v>
      </c>
      <c r="AE2413" s="0" t="s">
        <v>150</v>
      </c>
      <c r="AF2413" s="0" t="s">
        <v>151</v>
      </c>
      <c r="AH2413" s="0" t="n">
        <v>14</v>
      </c>
      <c r="AI2413" s="0" t="n">
        <v>11</v>
      </c>
      <c r="AN2413" s="0" t="s">
        <v>147</v>
      </c>
      <c r="AO2413" s="0" t="s">
        <v>8430</v>
      </c>
      <c r="AP2413" s="0" t="s">
        <v>8431</v>
      </c>
      <c r="AQ2413" s="0" t="n">
        <v>9</v>
      </c>
      <c r="AR2413" s="0" t="n">
        <v>64</v>
      </c>
      <c r="AS2413" s="0" t="n">
        <v>32</v>
      </c>
      <c r="AU2413" s="0" t="n">
        <f aca="false">COUNTA($BA$2413:$EH$2413)</f>
        <v>44</v>
      </c>
      <c r="AV2413" s="0" t="n">
        <f aca="false">COUNTIF($BA$2413:$EH$2413,"D")</f>
        <v>19</v>
      </c>
      <c r="AW2413" s="0" t="n">
        <f aca="false">COUNTIF($BA$2413:$EH$2413,"R")</f>
        <v>0</v>
      </c>
      <c r="AX2413" s="0" t="n">
        <f aca="false"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>3</v>
      </c>
      <c r="AY2413" s="0" t="n">
        <f aca="false"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>8</v>
      </c>
      <c r="AZ2413" s="0" t="n">
        <f aca="false">IF(EH2413&lt;&gt;"",1,0)</f>
        <v>1</v>
      </c>
      <c r="BB2413" s="0" t="s">
        <v>154</v>
      </c>
      <c r="BC2413" s="0" t="s">
        <v>145</v>
      </c>
      <c r="BD2413" s="0" t="s">
        <v>155</v>
      </c>
      <c r="BE2413" s="0" t="s">
        <v>145</v>
      </c>
      <c r="BF2413" s="0" t="s">
        <v>155</v>
      </c>
      <c r="BG2413" s="0" t="s">
        <v>145</v>
      </c>
      <c r="BH2413" s="0" t="s">
        <v>155</v>
      </c>
      <c r="BI2413" s="0" t="s">
        <v>145</v>
      </c>
      <c r="BJ2413" s="0" t="s">
        <v>155</v>
      </c>
      <c r="BK2413" s="0" t="s">
        <v>145</v>
      </c>
      <c r="BL2413" s="0" t="s">
        <v>155</v>
      </c>
      <c r="BN2413" s="0" t="s">
        <v>145</v>
      </c>
      <c r="BP2413" s="0" t="s">
        <v>155</v>
      </c>
      <c r="BR2413" s="0" t="s">
        <v>145</v>
      </c>
      <c r="BV2413" s="0" t="s">
        <v>155</v>
      </c>
      <c r="BY2413" s="0" t="s">
        <v>145</v>
      </c>
      <c r="CA2413" s="0" t="s">
        <v>155</v>
      </c>
      <c r="CH2413" s="0" t="s">
        <v>145</v>
      </c>
      <c r="CK2413" s="0" t="s">
        <v>155</v>
      </c>
      <c r="CN2413" s="0" t="s">
        <v>155</v>
      </c>
      <c r="CO2413" s="0" t="s">
        <v>145</v>
      </c>
      <c r="CP2413" s="0" t="s">
        <v>155</v>
      </c>
      <c r="CU2413" s="0" t="s">
        <v>145</v>
      </c>
      <c r="CV2413" s="0" t="s">
        <v>155</v>
      </c>
      <c r="CY2413" s="0" t="s">
        <v>155</v>
      </c>
      <c r="CZ2413" s="0" t="s">
        <v>145</v>
      </c>
      <c r="DC2413" s="0" t="s">
        <v>155</v>
      </c>
      <c r="DF2413" s="0" t="s">
        <v>155</v>
      </c>
      <c r="DG2413" s="0" t="s">
        <v>145</v>
      </c>
      <c r="DI2413" s="0" t="s">
        <v>155</v>
      </c>
      <c r="DJ2413" s="0" t="s">
        <v>155</v>
      </c>
      <c r="DL2413" s="0" t="s">
        <v>155</v>
      </c>
      <c r="DM2413" s="0" t="s">
        <v>145</v>
      </c>
      <c r="DN2413" s="0" t="s">
        <v>155</v>
      </c>
      <c r="DR2413" s="0" t="s">
        <v>155</v>
      </c>
      <c r="DS2413" s="0" t="s">
        <v>145</v>
      </c>
      <c r="DT2413" s="0" t="s">
        <v>145</v>
      </c>
      <c r="DU2413" s="0" t="s">
        <v>155</v>
      </c>
      <c r="DW2413" s="0" t="s">
        <v>145</v>
      </c>
      <c r="DX2413" s="0" t="s">
        <v>155</v>
      </c>
      <c r="EA2413" s="0" t="s">
        <v>155</v>
      </c>
      <c r="ED2413" s="0" t="s">
        <v>145</v>
      </c>
      <c r="EF2413" s="0" t="s">
        <v>155</v>
      </c>
      <c r="EH2413" s="0" t="s">
        <v>145</v>
      </c>
    </row>
    <row r="2414" customFormat="false" ht="15" hidden="false" customHeight="false" outlineLevel="0" collapsed="false">
      <c r="A2414" s="0" t="s">
        <v>10379</v>
      </c>
      <c r="B2414" s="0" t="n">
        <v>78</v>
      </c>
      <c r="C2414" s="0" t="n">
        <v>235577</v>
      </c>
      <c r="D2414" s="0" t="s">
        <v>9699</v>
      </c>
      <c r="E2414" s="0" t="s">
        <v>1732</v>
      </c>
      <c r="F2414" s="0" t="str">
        <f aca="false">CONCATENATE(D2414," ",LEFT(H2414,4),"T=",AU2414,"D=",AV2414,"R=",AW2414,"M=",AX2414,"L=",AY2414,"B=",AZ2414)</f>
        <v>BLAND T=28D=9R=0M=4L=6B=1</v>
      </c>
      <c r="G2414" s="0" t="s">
        <v>319</v>
      </c>
      <c r="I2414" s="0" t="s">
        <v>10380</v>
      </c>
      <c r="J2414" s="0" t="s">
        <v>10381</v>
      </c>
      <c r="K2414" s="0" t="s">
        <v>144</v>
      </c>
      <c r="L2414" s="0" t="s">
        <v>145</v>
      </c>
      <c r="M2414" s="0" t="s">
        <v>10382</v>
      </c>
      <c r="N2414" s="0" t="str">
        <f aca="false">RIGHT(M2414,LEN(M2414)-FIND(" ",M2414))</f>
        <v>BELVEDERE AVE NE</v>
      </c>
      <c r="P2414" s="0" t="s">
        <v>147</v>
      </c>
      <c r="Q2414" s="0" t="s">
        <v>148</v>
      </c>
      <c r="R2414" s="0" t="n">
        <v>44483</v>
      </c>
      <c r="AD2414" s="0" t="s">
        <v>149</v>
      </c>
      <c r="AE2414" s="0" t="s">
        <v>150</v>
      </c>
      <c r="AF2414" s="0" t="s">
        <v>151</v>
      </c>
      <c r="AH2414" s="0" t="n">
        <v>14</v>
      </c>
      <c r="AI2414" s="0" t="n">
        <v>11</v>
      </c>
      <c r="AN2414" s="0" t="s">
        <v>147</v>
      </c>
      <c r="AO2414" s="0" t="s">
        <v>8430</v>
      </c>
      <c r="AP2414" s="0" t="s">
        <v>8431</v>
      </c>
      <c r="AQ2414" s="0" t="n">
        <v>9</v>
      </c>
      <c r="AR2414" s="0" t="n">
        <v>64</v>
      </c>
      <c r="AS2414" s="0" t="n">
        <v>32</v>
      </c>
      <c r="AU2414" s="0" t="n">
        <f aca="false">COUNTA($BA$2414:$EH$2414)</f>
        <v>28</v>
      </c>
      <c r="AV2414" s="0" t="n">
        <f aca="false">COUNTIF($BA$2414:$EH$2414,"D")</f>
        <v>9</v>
      </c>
      <c r="AW2414" s="0" t="n">
        <f aca="false">COUNTIF($BA$2414:$EH$2414,"R")</f>
        <v>0</v>
      </c>
      <c r="AX2414" s="0" t="n">
        <f aca="false"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>4</v>
      </c>
      <c r="AY2414" s="0" t="n">
        <f aca="false"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>6</v>
      </c>
      <c r="AZ2414" s="0" t="n">
        <f aca="false">IF(EH2414&lt;&gt;"",1,0)</f>
        <v>1</v>
      </c>
      <c r="BB2414" s="0" t="s">
        <v>154</v>
      </c>
      <c r="BC2414" s="0" t="s">
        <v>155</v>
      </c>
      <c r="BD2414" s="0" t="s">
        <v>155</v>
      </c>
      <c r="BH2414" s="0" t="s">
        <v>155</v>
      </c>
      <c r="BL2414" s="0" t="s">
        <v>155</v>
      </c>
      <c r="BS2414" s="0" t="s">
        <v>155</v>
      </c>
      <c r="BY2414" s="0" t="s">
        <v>145</v>
      </c>
      <c r="CA2414" s="0" t="s">
        <v>155</v>
      </c>
      <c r="CK2414" s="0" t="s">
        <v>155</v>
      </c>
      <c r="CL2414" s="0" t="s">
        <v>145</v>
      </c>
      <c r="CN2414" s="0" t="s">
        <v>155</v>
      </c>
      <c r="CP2414" s="0" t="s">
        <v>155</v>
      </c>
      <c r="CQ2414" s="0" t="s">
        <v>145</v>
      </c>
      <c r="CY2414" s="0" t="s">
        <v>155</v>
      </c>
      <c r="CZ2414" s="0" t="s">
        <v>145</v>
      </c>
      <c r="DC2414" s="0" t="s">
        <v>155</v>
      </c>
      <c r="DI2414" s="0" t="s">
        <v>155</v>
      </c>
      <c r="DL2414" s="0" t="s">
        <v>155</v>
      </c>
      <c r="DM2414" s="0" t="s">
        <v>145</v>
      </c>
      <c r="DN2414" s="0" t="s">
        <v>155</v>
      </c>
      <c r="DS2414" s="0" t="s">
        <v>145</v>
      </c>
      <c r="DU2414" s="0" t="s">
        <v>155</v>
      </c>
      <c r="DW2414" s="0" t="s">
        <v>145</v>
      </c>
      <c r="DX2414" s="0" t="s">
        <v>155</v>
      </c>
      <c r="EA2414" s="0" t="s">
        <v>155</v>
      </c>
      <c r="ED2414" s="0" t="s">
        <v>145</v>
      </c>
      <c r="EF2414" s="0" t="s">
        <v>155</v>
      </c>
      <c r="EH2414" s="0" t="s">
        <v>145</v>
      </c>
    </row>
    <row r="2415" customFormat="false" ht="15" hidden="false" customHeight="false" outlineLevel="0" collapsed="false">
      <c r="A2415" s="0" t="s">
        <v>10383</v>
      </c>
      <c r="B2415" s="0" t="n">
        <v>78</v>
      </c>
      <c r="C2415" s="0" t="n">
        <v>378464</v>
      </c>
      <c r="D2415" s="0" t="s">
        <v>4507</v>
      </c>
      <c r="E2415" s="0" t="s">
        <v>1117</v>
      </c>
      <c r="F2415" s="0" t="str">
        <f aca="false">CONCATENATE(D2415," ",LEFT(H2415,4),"T=",AU2415,"D=",AV2415,"R=",AW2415,"M=",AX2415,"L=",AY2415,"B=",AZ2415)</f>
        <v>SNYDER JRT=12D=4R=0M=1L=4B=0</v>
      </c>
      <c r="G2415" s="0" t="s">
        <v>145</v>
      </c>
      <c r="H2415" s="0" t="s">
        <v>517</v>
      </c>
      <c r="I2415" s="0" t="s">
        <v>10384</v>
      </c>
      <c r="J2415" s="0" t="s">
        <v>10385</v>
      </c>
      <c r="K2415" s="0" t="s">
        <v>144</v>
      </c>
      <c r="L2415" s="0" t="s">
        <v>145</v>
      </c>
      <c r="M2415" s="0" t="s">
        <v>10211</v>
      </c>
      <c r="N2415" s="0" t="str">
        <f aca="false">RIGHT(M2415,LEN(M2415)-FIND(" ",M2415))</f>
        <v>BELVEDERE AVE NE</v>
      </c>
      <c r="P2415" s="0" t="s">
        <v>147</v>
      </c>
      <c r="Q2415" s="0" t="s">
        <v>148</v>
      </c>
      <c r="R2415" s="0" t="n">
        <v>44483</v>
      </c>
      <c r="AD2415" s="0" t="s">
        <v>149</v>
      </c>
      <c r="AE2415" s="0" t="s">
        <v>150</v>
      </c>
      <c r="AF2415" s="0" t="s">
        <v>151</v>
      </c>
      <c r="AH2415" s="0" t="n">
        <v>14</v>
      </c>
      <c r="AI2415" s="0" t="n">
        <v>11</v>
      </c>
      <c r="AN2415" s="0" t="s">
        <v>147</v>
      </c>
      <c r="AO2415" s="0" t="s">
        <v>8430</v>
      </c>
      <c r="AP2415" s="0" t="s">
        <v>8431</v>
      </c>
      <c r="AQ2415" s="0" t="n">
        <v>9</v>
      </c>
      <c r="AR2415" s="0" t="n">
        <v>64</v>
      </c>
      <c r="AS2415" s="0" t="n">
        <v>32</v>
      </c>
      <c r="AU2415" s="0" t="n">
        <f aca="false">COUNTA($BA$2415:$EH$2415)</f>
        <v>12</v>
      </c>
      <c r="AV2415" s="0" t="n">
        <f aca="false">COUNTIF($BA$2415:$EH$2415,"D")</f>
        <v>4</v>
      </c>
      <c r="AW2415" s="0" t="n">
        <f aca="false">COUNTIF($BA$2415:$EH$2415,"R")</f>
        <v>0</v>
      </c>
      <c r="AX2415" s="0" t="n">
        <f aca="false"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>1</v>
      </c>
      <c r="AY2415" s="0" t="n">
        <f aca="false"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>4</v>
      </c>
      <c r="AZ2415" s="0" t="n">
        <f aca="false">IF(EH2415&lt;&gt;"",1,0)</f>
        <v>0</v>
      </c>
      <c r="BB2415" s="0" t="s">
        <v>154</v>
      </c>
      <c r="DC2415" s="0" t="s">
        <v>155</v>
      </c>
      <c r="DG2415" s="0" t="s">
        <v>145</v>
      </c>
      <c r="DI2415" s="0" t="s">
        <v>155</v>
      </c>
      <c r="DM2415" s="0" t="s">
        <v>145</v>
      </c>
      <c r="DN2415" s="0" t="s">
        <v>155</v>
      </c>
      <c r="DU2415" s="0" t="s">
        <v>155</v>
      </c>
      <c r="DW2415" s="0" t="s">
        <v>145</v>
      </c>
      <c r="DX2415" s="0" t="s">
        <v>155</v>
      </c>
      <c r="EA2415" s="0" t="s">
        <v>155</v>
      </c>
      <c r="ED2415" s="0" t="s">
        <v>145</v>
      </c>
      <c r="EF2415" s="0" t="s">
        <v>155</v>
      </c>
    </row>
    <row r="2416" customFormat="false" ht="15" hidden="false" customHeight="false" outlineLevel="0" collapsed="false">
      <c r="A2416" s="0" t="s">
        <v>10386</v>
      </c>
      <c r="B2416" s="0" t="n">
        <v>78</v>
      </c>
      <c r="C2416" s="0" t="n">
        <v>168427</v>
      </c>
      <c r="D2416" s="0" t="s">
        <v>10387</v>
      </c>
      <c r="E2416" s="0" t="s">
        <v>433</v>
      </c>
      <c r="F2416" s="0" t="str">
        <f aca="false">CONCATENATE(D2416," ",LEFT(H2416,4),"T=",AU2416,"D=",AV2416,"R=",AW2416,"M=",AX2416,"L=",AY2416,"B=",AZ2416)</f>
        <v>HUDZIK T=43D=8R=5M=5L=6B=1</v>
      </c>
      <c r="G2416" s="0" t="s">
        <v>181</v>
      </c>
      <c r="I2416" s="0" t="s">
        <v>10388</v>
      </c>
      <c r="J2416" s="0" t="s">
        <v>10389</v>
      </c>
      <c r="K2416" s="0" t="s">
        <v>144</v>
      </c>
      <c r="L2416" s="0" t="s">
        <v>145</v>
      </c>
      <c r="M2416" s="0" t="s">
        <v>10390</v>
      </c>
      <c r="N2416" s="0" t="str">
        <f aca="false">RIGHT(M2416,LEN(M2416)-FIND(" ",M2416))</f>
        <v>BELVEDERE AVE NE</v>
      </c>
      <c r="P2416" s="0" t="s">
        <v>147</v>
      </c>
      <c r="Q2416" s="0" t="s">
        <v>148</v>
      </c>
      <c r="R2416" s="0" t="n">
        <v>44483</v>
      </c>
      <c r="AD2416" s="0" t="s">
        <v>149</v>
      </c>
      <c r="AE2416" s="0" t="s">
        <v>150</v>
      </c>
      <c r="AF2416" s="0" t="s">
        <v>151</v>
      </c>
      <c r="AH2416" s="0" t="n">
        <v>14</v>
      </c>
      <c r="AI2416" s="0" t="n">
        <v>11</v>
      </c>
      <c r="AN2416" s="0" t="s">
        <v>147</v>
      </c>
      <c r="AO2416" s="0" t="s">
        <v>8430</v>
      </c>
      <c r="AP2416" s="0" t="s">
        <v>8431</v>
      </c>
      <c r="AQ2416" s="0" t="n">
        <v>9</v>
      </c>
      <c r="AR2416" s="0" t="n">
        <v>64</v>
      </c>
      <c r="AS2416" s="0" t="n">
        <v>32</v>
      </c>
      <c r="AU2416" s="0" t="n">
        <f aca="false">COUNTA($BA$2416:$EH$2416)</f>
        <v>43</v>
      </c>
      <c r="AV2416" s="0" t="n">
        <f aca="false">COUNTIF($BA$2416:$EH$2416,"D")</f>
        <v>8</v>
      </c>
      <c r="AW2416" s="0" t="n">
        <f aca="false">COUNTIF($BA$2416:$EH$2416,"R")</f>
        <v>5</v>
      </c>
      <c r="AX2416" s="0" t="n">
        <f aca="false"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>5</v>
      </c>
      <c r="AY2416" s="0" t="n">
        <f aca="false"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>6</v>
      </c>
      <c r="AZ2416" s="0" t="n">
        <f aca="false">IF(EH2416&lt;&gt;"",1,0)</f>
        <v>1</v>
      </c>
      <c r="BB2416" s="0" t="s">
        <v>154</v>
      </c>
      <c r="BC2416" s="0" t="s">
        <v>155</v>
      </c>
      <c r="BD2416" s="0" t="s">
        <v>155</v>
      </c>
      <c r="BG2416" s="0" t="s">
        <v>155</v>
      </c>
      <c r="BH2416" s="0" t="s">
        <v>155</v>
      </c>
      <c r="BJ2416" s="0" t="s">
        <v>155</v>
      </c>
      <c r="BK2416" s="0" t="s">
        <v>155</v>
      </c>
      <c r="BL2416" s="0" t="s">
        <v>155</v>
      </c>
      <c r="BP2416" s="0" t="s">
        <v>155</v>
      </c>
      <c r="BS2416" s="0" t="s">
        <v>155</v>
      </c>
      <c r="BV2416" s="0" t="s">
        <v>155</v>
      </c>
      <c r="BY2416" s="0" t="s">
        <v>145</v>
      </c>
      <c r="CA2416" s="0" t="s">
        <v>155</v>
      </c>
      <c r="CG2416" s="0" t="s">
        <v>155</v>
      </c>
      <c r="CH2416" s="0" t="s">
        <v>145</v>
      </c>
      <c r="CK2416" s="0" t="s">
        <v>155</v>
      </c>
      <c r="CL2416" s="0" t="s">
        <v>145</v>
      </c>
      <c r="CN2416" s="0" t="s">
        <v>155</v>
      </c>
      <c r="CO2416" s="0" t="s">
        <v>141</v>
      </c>
      <c r="CP2416" s="0" t="s">
        <v>155</v>
      </c>
      <c r="CQ2416" s="0" t="s">
        <v>145</v>
      </c>
      <c r="CT2416" s="0" t="s">
        <v>155</v>
      </c>
      <c r="CU2416" s="0" t="s">
        <v>145</v>
      </c>
      <c r="CV2416" s="0" t="s">
        <v>155</v>
      </c>
      <c r="CW2416" s="0" t="s">
        <v>145</v>
      </c>
      <c r="CY2416" s="0" t="s">
        <v>155</v>
      </c>
      <c r="CZ2416" s="0" t="s">
        <v>141</v>
      </c>
      <c r="DC2416" s="0" t="s">
        <v>155</v>
      </c>
      <c r="DF2416" s="0" t="s">
        <v>155</v>
      </c>
      <c r="DG2416" s="0" t="s">
        <v>155</v>
      </c>
      <c r="DI2416" s="0" t="s">
        <v>155</v>
      </c>
      <c r="DL2416" s="0" t="s">
        <v>155</v>
      </c>
      <c r="DN2416" s="0" t="s">
        <v>155</v>
      </c>
      <c r="DR2416" s="0" t="s">
        <v>155</v>
      </c>
      <c r="DS2416" s="0" t="s">
        <v>141</v>
      </c>
      <c r="DT2416" s="0" t="s">
        <v>141</v>
      </c>
      <c r="DU2416" s="0" t="s">
        <v>155</v>
      </c>
      <c r="DW2416" s="0" t="s">
        <v>145</v>
      </c>
      <c r="DX2416" s="0" t="s">
        <v>155</v>
      </c>
      <c r="EA2416" s="0" t="s">
        <v>155</v>
      </c>
      <c r="ED2416" s="0" t="s">
        <v>141</v>
      </c>
      <c r="EF2416" s="0" t="s">
        <v>155</v>
      </c>
      <c r="EH2416" s="0" t="s">
        <v>145</v>
      </c>
    </row>
    <row r="2417" customFormat="false" ht="15" hidden="false" customHeight="false" outlineLevel="0" collapsed="false">
      <c r="A2417" s="0" t="s">
        <v>10391</v>
      </c>
      <c r="B2417" s="0" t="n">
        <v>78</v>
      </c>
      <c r="C2417" s="0" t="n">
        <v>298781</v>
      </c>
      <c r="D2417" s="0" t="s">
        <v>10392</v>
      </c>
      <c r="E2417" s="0" t="s">
        <v>3902</v>
      </c>
      <c r="F2417" s="0" t="str">
        <f aca="false">CONCATENATE(D2417," ",LEFT(H2417,4),"T=",AU2417,"D=",AV2417,"R=",AW2417,"M=",AX2417,"L=",AY2417,"B=",AZ2417)</f>
        <v>OCONNELL JRT=40D=6R=6M=3L=6B=1</v>
      </c>
      <c r="G2417" s="0" t="s">
        <v>159</v>
      </c>
      <c r="H2417" s="0" t="s">
        <v>517</v>
      </c>
      <c r="I2417" s="0" t="s">
        <v>10393</v>
      </c>
      <c r="J2417" s="0" t="s">
        <v>9346</v>
      </c>
      <c r="K2417" s="0" t="s">
        <v>144</v>
      </c>
      <c r="L2417" s="0" t="s">
        <v>145</v>
      </c>
      <c r="M2417" s="0" t="s">
        <v>10390</v>
      </c>
      <c r="N2417" s="0" t="str">
        <f aca="false">RIGHT(M2417,LEN(M2417)-FIND(" ",M2417))</f>
        <v>BELVEDERE AVE NE</v>
      </c>
      <c r="P2417" s="0" t="s">
        <v>147</v>
      </c>
      <c r="Q2417" s="0" t="s">
        <v>148</v>
      </c>
      <c r="R2417" s="0" t="n">
        <v>44483</v>
      </c>
      <c r="AD2417" s="0" t="s">
        <v>149</v>
      </c>
      <c r="AE2417" s="0" t="s">
        <v>150</v>
      </c>
      <c r="AF2417" s="0" t="s">
        <v>151</v>
      </c>
      <c r="AH2417" s="0" t="n">
        <v>14</v>
      </c>
      <c r="AI2417" s="0" t="n">
        <v>11</v>
      </c>
      <c r="AN2417" s="0" t="s">
        <v>147</v>
      </c>
      <c r="AO2417" s="0" t="s">
        <v>8430</v>
      </c>
      <c r="AP2417" s="0" t="s">
        <v>8431</v>
      </c>
      <c r="AQ2417" s="0" t="n">
        <v>9</v>
      </c>
      <c r="AR2417" s="0" t="n">
        <v>64</v>
      </c>
      <c r="AS2417" s="0" t="n">
        <v>32</v>
      </c>
      <c r="AU2417" s="0" t="n">
        <f aca="false">COUNTA($BA$2417:$EH$2417)</f>
        <v>40</v>
      </c>
      <c r="AV2417" s="0" t="n">
        <f aca="false">COUNTIF($BA$2417:$EH$2417,"D")</f>
        <v>6</v>
      </c>
      <c r="AW2417" s="0" t="n">
        <f aca="false">COUNTIF($BA$2417:$EH$2417,"R")</f>
        <v>6</v>
      </c>
      <c r="AX2417" s="0" t="n">
        <f aca="false"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>3</v>
      </c>
      <c r="AY2417" s="0" t="n">
        <f aca="false"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>6</v>
      </c>
      <c r="AZ2417" s="0" t="n">
        <f aca="false">IF(EH2417&lt;&gt;"",1,0)</f>
        <v>1</v>
      </c>
      <c r="BB2417" s="0" t="s">
        <v>154</v>
      </c>
      <c r="BD2417" s="0" t="s">
        <v>155</v>
      </c>
      <c r="BG2417" s="0" t="s">
        <v>155</v>
      </c>
      <c r="BH2417" s="0" t="s">
        <v>155</v>
      </c>
      <c r="BJ2417" s="0" t="s">
        <v>155</v>
      </c>
      <c r="BK2417" s="0" t="s">
        <v>155</v>
      </c>
      <c r="BL2417" s="0" t="s">
        <v>155</v>
      </c>
      <c r="BP2417" s="0" t="s">
        <v>155</v>
      </c>
      <c r="BR2417" s="0" t="s">
        <v>155</v>
      </c>
      <c r="BS2417" s="0" t="s">
        <v>155</v>
      </c>
      <c r="BV2417" s="0" t="s">
        <v>155</v>
      </c>
      <c r="BY2417" s="0" t="s">
        <v>145</v>
      </c>
      <c r="CA2417" s="0" t="s">
        <v>155</v>
      </c>
      <c r="CG2417" s="0" t="s">
        <v>155</v>
      </c>
      <c r="CH2417" s="0" t="s">
        <v>145</v>
      </c>
      <c r="CK2417" s="0" t="s">
        <v>155</v>
      </c>
      <c r="CL2417" s="0" t="s">
        <v>145</v>
      </c>
      <c r="CN2417" s="0" t="s">
        <v>155</v>
      </c>
      <c r="CO2417" s="0" t="s">
        <v>141</v>
      </c>
      <c r="CP2417" s="0" t="s">
        <v>155</v>
      </c>
      <c r="CT2417" s="0" t="s">
        <v>155</v>
      </c>
      <c r="CU2417" s="0" t="s">
        <v>145</v>
      </c>
      <c r="CV2417" s="0" t="s">
        <v>155</v>
      </c>
      <c r="CY2417" s="0" t="s">
        <v>155</v>
      </c>
      <c r="CZ2417" s="0" t="s">
        <v>141</v>
      </c>
      <c r="DC2417" s="0" t="s">
        <v>155</v>
      </c>
      <c r="DF2417" s="0" t="s">
        <v>155</v>
      </c>
      <c r="DG2417" s="0" t="s">
        <v>141</v>
      </c>
      <c r="DI2417" s="0" t="s">
        <v>155</v>
      </c>
      <c r="DL2417" s="0" t="s">
        <v>155</v>
      </c>
      <c r="DN2417" s="0" t="s">
        <v>155</v>
      </c>
      <c r="DS2417" s="0" t="s">
        <v>141</v>
      </c>
      <c r="DT2417" s="0" t="s">
        <v>141</v>
      </c>
      <c r="DU2417" s="0" t="s">
        <v>155</v>
      </c>
      <c r="DW2417" s="0" t="s">
        <v>145</v>
      </c>
      <c r="DX2417" s="0" t="s">
        <v>155</v>
      </c>
      <c r="EA2417" s="0" t="s">
        <v>155</v>
      </c>
      <c r="ED2417" s="0" t="s">
        <v>141</v>
      </c>
      <c r="EF2417" s="0" t="s">
        <v>155</v>
      </c>
      <c r="EH2417" s="0" t="s">
        <v>145</v>
      </c>
    </row>
    <row r="2418" customFormat="false" ht="15" hidden="false" customHeight="false" outlineLevel="0" collapsed="false">
      <c r="A2418" s="0" t="s">
        <v>10394</v>
      </c>
      <c r="B2418" s="0" t="n">
        <v>78</v>
      </c>
      <c r="C2418" s="0" t="n">
        <v>440557</v>
      </c>
      <c r="D2418" s="0" t="s">
        <v>6156</v>
      </c>
      <c r="E2418" s="0" t="s">
        <v>343</v>
      </c>
      <c r="F2418" s="0" t="str">
        <f aca="false">CONCATENATE(D2418," ",LEFT(H2418,4),"T=",AU2418,"D=",AV2418,"R=",AW2418,"M=",AX2418,"L=",AY2418,"B=",AZ2418)</f>
        <v>COLLIER T=2D=0R=0M=0L=0B=0</v>
      </c>
      <c r="G2418" s="0" t="s">
        <v>337</v>
      </c>
      <c r="I2418" s="0" t="s">
        <v>10395</v>
      </c>
      <c r="J2418" s="0" t="s">
        <v>8185</v>
      </c>
      <c r="K2418" s="0" t="s">
        <v>144</v>
      </c>
      <c r="M2418" s="0" t="s">
        <v>10396</v>
      </c>
      <c r="N2418" s="0" t="str">
        <f aca="false">RIGHT(M2418,LEN(M2418)-FIND(" ",M2418))</f>
        <v>ATLANTIC ST NE</v>
      </c>
      <c r="P2418" s="0" t="s">
        <v>147</v>
      </c>
      <c r="Q2418" s="0" t="s">
        <v>148</v>
      </c>
      <c r="R2418" s="0" t="n">
        <v>44483</v>
      </c>
      <c r="AD2418" s="0" t="s">
        <v>149</v>
      </c>
      <c r="AE2418" s="0" t="s">
        <v>150</v>
      </c>
      <c r="AF2418" s="0" t="s">
        <v>151</v>
      </c>
      <c r="AH2418" s="0" t="n">
        <v>14</v>
      </c>
      <c r="AI2418" s="0" t="n">
        <v>11</v>
      </c>
      <c r="AN2418" s="0" t="s">
        <v>147</v>
      </c>
      <c r="AO2418" s="0" t="s">
        <v>8430</v>
      </c>
      <c r="AP2418" s="0" t="s">
        <v>8431</v>
      </c>
      <c r="AQ2418" s="0" t="n">
        <v>9</v>
      </c>
      <c r="AR2418" s="0" t="n">
        <v>64</v>
      </c>
      <c r="AS2418" s="0" t="n">
        <v>32</v>
      </c>
      <c r="AU2418" s="0" t="n">
        <f aca="false">COUNTA($BA$2418:$EH$2418)</f>
        <v>2</v>
      </c>
      <c r="AV2418" s="0" t="n">
        <f aca="false">COUNTIF($BA$2418:$EH$2418,"D")</f>
        <v>0</v>
      </c>
      <c r="AW2418" s="0" t="n">
        <f aca="false">COUNTIF($BA$2418:$EH$2418,"R")</f>
        <v>0</v>
      </c>
      <c r="AX2418" s="0" t="n">
        <f aca="false"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>0</v>
      </c>
      <c r="AY2418" s="0" t="n">
        <f aca="false"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>0</v>
      </c>
      <c r="AZ2418" s="0" t="n">
        <f aca="false">IF(EH2418&lt;&gt;"",1,0)</f>
        <v>0</v>
      </c>
      <c r="BB2418" s="0" t="s">
        <v>154</v>
      </c>
      <c r="DN2418" s="0" t="s">
        <v>155</v>
      </c>
    </row>
    <row r="2419" customFormat="false" ht="15" hidden="false" customHeight="false" outlineLevel="0" collapsed="false">
      <c r="A2419" s="0" t="s">
        <v>10397</v>
      </c>
      <c r="B2419" s="0" t="n">
        <v>78</v>
      </c>
      <c r="C2419" s="0" t="n">
        <v>10406</v>
      </c>
      <c r="D2419" s="0" t="s">
        <v>10398</v>
      </c>
      <c r="E2419" s="0" t="s">
        <v>445</v>
      </c>
      <c r="F2419" s="0" t="str">
        <f aca="false">CONCATENATE(D2419," ",LEFT(H2419,4),"T=",AU2419,"D=",AV2419,"R=",AW2419,"M=",AX2419,"L=",AY2419,"B=",AZ2419)</f>
        <v>BALSON T=42D=0R=10M=0L=5B=0</v>
      </c>
      <c r="G2419" s="0" t="s">
        <v>906</v>
      </c>
      <c r="I2419" s="0" t="s">
        <v>10399</v>
      </c>
      <c r="J2419" s="0" t="s">
        <v>10400</v>
      </c>
      <c r="K2419" s="0" t="s">
        <v>144</v>
      </c>
      <c r="L2419" s="0" t="s">
        <v>141</v>
      </c>
      <c r="M2419" s="0" t="s">
        <v>10401</v>
      </c>
      <c r="N2419" s="0" t="str">
        <f aca="false">RIGHT(M2419,LEN(M2419)-FIND(" ",M2419))</f>
        <v>BELVEDERE AVE NE</v>
      </c>
      <c r="P2419" s="0" t="s">
        <v>147</v>
      </c>
      <c r="Q2419" s="0" t="s">
        <v>148</v>
      </c>
      <c r="R2419" s="0" t="n">
        <v>44483</v>
      </c>
      <c r="AD2419" s="0" t="s">
        <v>149</v>
      </c>
      <c r="AE2419" s="0" t="s">
        <v>150</v>
      </c>
      <c r="AF2419" s="0" t="s">
        <v>151</v>
      </c>
      <c r="AH2419" s="0" t="n">
        <v>14</v>
      </c>
      <c r="AI2419" s="0" t="n">
        <v>11</v>
      </c>
      <c r="AN2419" s="0" t="s">
        <v>147</v>
      </c>
      <c r="AO2419" s="0" t="s">
        <v>8430</v>
      </c>
      <c r="AP2419" s="0" t="s">
        <v>8431</v>
      </c>
      <c r="AQ2419" s="0" t="n">
        <v>9</v>
      </c>
      <c r="AR2419" s="0" t="n">
        <v>64</v>
      </c>
      <c r="AS2419" s="0" t="n">
        <v>32</v>
      </c>
      <c r="AU2419" s="0" t="n">
        <f aca="false">COUNTA($BA$2419:$EH$2419)</f>
        <v>42</v>
      </c>
      <c r="AV2419" s="0" t="n">
        <f aca="false">COUNTIF($BA$2419:$EH$2419,"D")</f>
        <v>0</v>
      </c>
      <c r="AW2419" s="0" t="n">
        <f aca="false">COUNTIF($BA$2419:$EH$2419,"R")</f>
        <v>10</v>
      </c>
      <c r="AX2419" s="0" t="n">
        <f aca="false"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>0</v>
      </c>
      <c r="AY2419" s="0" t="n">
        <f aca="false"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>5</v>
      </c>
      <c r="AZ2419" s="0" t="n">
        <f aca="false">IF(EH2419&lt;&gt;"",1,0)</f>
        <v>0</v>
      </c>
      <c r="BB2419" s="0" t="s">
        <v>154</v>
      </c>
      <c r="BC2419" s="0" t="s">
        <v>155</v>
      </c>
      <c r="BD2419" s="0" t="s">
        <v>155</v>
      </c>
      <c r="BE2419" s="0" t="s">
        <v>155</v>
      </c>
      <c r="BF2419" s="0" t="s">
        <v>155</v>
      </c>
      <c r="BG2419" s="0" t="s">
        <v>155</v>
      </c>
      <c r="BH2419" s="0" t="s">
        <v>155</v>
      </c>
      <c r="BI2419" s="0" t="s">
        <v>155</v>
      </c>
      <c r="BJ2419" s="0" t="s">
        <v>155</v>
      </c>
      <c r="BK2419" s="0" t="s">
        <v>155</v>
      </c>
      <c r="BL2419" s="0" t="s">
        <v>155</v>
      </c>
      <c r="BP2419" s="0" t="s">
        <v>155</v>
      </c>
      <c r="BR2419" s="0" t="s">
        <v>155</v>
      </c>
      <c r="BS2419" s="0" t="s">
        <v>155</v>
      </c>
      <c r="BV2419" s="0" t="s">
        <v>155</v>
      </c>
      <c r="BY2419" s="0" t="s">
        <v>141</v>
      </c>
      <c r="CA2419" s="0" t="s">
        <v>155</v>
      </c>
      <c r="CG2419" s="0" t="s">
        <v>155</v>
      </c>
      <c r="CH2419" s="0" t="s">
        <v>141</v>
      </c>
      <c r="CK2419" s="0" t="s">
        <v>155</v>
      </c>
      <c r="CN2419" s="0" t="s">
        <v>155</v>
      </c>
      <c r="CO2419" s="0" t="s">
        <v>141</v>
      </c>
      <c r="CP2419" s="0" t="s">
        <v>155</v>
      </c>
      <c r="CT2419" s="0" t="s">
        <v>155</v>
      </c>
      <c r="CU2419" s="0" t="s">
        <v>141</v>
      </c>
      <c r="CV2419" s="0" t="s">
        <v>155</v>
      </c>
      <c r="CY2419" s="0" t="s">
        <v>155</v>
      </c>
      <c r="CZ2419" s="0" t="s">
        <v>141</v>
      </c>
      <c r="DC2419" s="0" t="s">
        <v>155</v>
      </c>
      <c r="DF2419" s="0" t="s">
        <v>155</v>
      </c>
      <c r="DG2419" s="0" t="s">
        <v>141</v>
      </c>
      <c r="DI2419" s="0" t="s">
        <v>155</v>
      </c>
      <c r="DL2419" s="0" t="s">
        <v>155</v>
      </c>
      <c r="DM2419" s="0" t="s">
        <v>141</v>
      </c>
      <c r="DN2419" s="0" t="s">
        <v>155</v>
      </c>
      <c r="DS2419" s="0" t="s">
        <v>141</v>
      </c>
      <c r="DT2419" s="0" t="s">
        <v>141</v>
      </c>
      <c r="DU2419" s="0" t="s">
        <v>155</v>
      </c>
      <c r="DX2419" s="0" t="s">
        <v>155</v>
      </c>
      <c r="EA2419" s="0" t="s">
        <v>155</v>
      </c>
      <c r="ED2419" s="0" t="s">
        <v>141</v>
      </c>
      <c r="EF2419" s="0" t="s">
        <v>155</v>
      </c>
    </row>
    <row r="2420" customFormat="false" ht="15" hidden="false" customHeight="false" outlineLevel="0" collapsed="false">
      <c r="A2420" s="0" t="s">
        <v>10402</v>
      </c>
      <c r="B2420" s="0" t="n">
        <v>78</v>
      </c>
      <c r="C2420" s="0" t="n">
        <v>10405</v>
      </c>
      <c r="D2420" s="0" t="s">
        <v>10398</v>
      </c>
      <c r="E2420" s="0" t="s">
        <v>432</v>
      </c>
      <c r="F2420" s="0" t="str">
        <f aca="false">CONCATENATE(D2420," ",LEFT(H2420,4),"T=",AU2420,"D=",AV2420,"R=",AW2420,"M=",AX2420,"L=",AY2420,"B=",AZ2420)</f>
        <v>BALSON T=42D=0R=10M=0L=5B=0</v>
      </c>
      <c r="G2420" s="0" t="s">
        <v>222</v>
      </c>
      <c r="I2420" s="0" t="s">
        <v>10403</v>
      </c>
      <c r="J2420" s="0" t="s">
        <v>10404</v>
      </c>
      <c r="K2420" s="0" t="s">
        <v>144</v>
      </c>
      <c r="L2420" s="0" t="s">
        <v>141</v>
      </c>
      <c r="M2420" s="0" t="s">
        <v>10401</v>
      </c>
      <c r="N2420" s="0" t="str">
        <f aca="false">RIGHT(M2420,LEN(M2420)-FIND(" ",M2420))</f>
        <v>BELVEDERE AVE NE</v>
      </c>
      <c r="P2420" s="0" t="s">
        <v>147</v>
      </c>
      <c r="Q2420" s="0" t="s">
        <v>148</v>
      </c>
      <c r="R2420" s="0" t="n">
        <v>44483</v>
      </c>
      <c r="AD2420" s="0" t="s">
        <v>149</v>
      </c>
      <c r="AE2420" s="0" t="s">
        <v>150</v>
      </c>
      <c r="AF2420" s="0" t="s">
        <v>151</v>
      </c>
      <c r="AH2420" s="0" t="n">
        <v>14</v>
      </c>
      <c r="AI2420" s="0" t="n">
        <v>11</v>
      </c>
      <c r="AN2420" s="0" t="s">
        <v>147</v>
      </c>
      <c r="AO2420" s="0" t="s">
        <v>8430</v>
      </c>
      <c r="AP2420" s="0" t="s">
        <v>8431</v>
      </c>
      <c r="AQ2420" s="0" t="n">
        <v>9</v>
      </c>
      <c r="AR2420" s="0" t="n">
        <v>64</v>
      </c>
      <c r="AS2420" s="0" t="n">
        <v>32</v>
      </c>
      <c r="AU2420" s="0" t="n">
        <f aca="false">COUNTA($BA$2420:$EH$2420)</f>
        <v>42</v>
      </c>
      <c r="AV2420" s="0" t="n">
        <f aca="false">COUNTIF($BA$2420:$EH$2420,"D")</f>
        <v>0</v>
      </c>
      <c r="AW2420" s="0" t="n">
        <f aca="false">COUNTIF($BA$2420:$EH$2420,"R")</f>
        <v>10</v>
      </c>
      <c r="AX2420" s="0" t="n">
        <f aca="false"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>0</v>
      </c>
      <c r="AY2420" s="0" t="n">
        <f aca="false"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>5</v>
      </c>
      <c r="AZ2420" s="0" t="n">
        <f aca="false">IF(EH2420&lt;&gt;"",1,0)</f>
        <v>0</v>
      </c>
      <c r="BB2420" s="0" t="s">
        <v>154</v>
      </c>
      <c r="BC2420" s="0" t="s">
        <v>155</v>
      </c>
      <c r="BD2420" s="0" t="s">
        <v>155</v>
      </c>
      <c r="BE2420" s="0" t="s">
        <v>155</v>
      </c>
      <c r="BF2420" s="0" t="s">
        <v>155</v>
      </c>
      <c r="BG2420" s="0" t="s">
        <v>155</v>
      </c>
      <c r="BH2420" s="0" t="s">
        <v>155</v>
      </c>
      <c r="BI2420" s="0" t="s">
        <v>155</v>
      </c>
      <c r="BJ2420" s="0" t="s">
        <v>155</v>
      </c>
      <c r="BK2420" s="0" t="s">
        <v>155</v>
      </c>
      <c r="BL2420" s="0" t="s">
        <v>155</v>
      </c>
      <c r="BP2420" s="0" t="s">
        <v>155</v>
      </c>
      <c r="BR2420" s="0" t="s">
        <v>155</v>
      </c>
      <c r="BS2420" s="0" t="s">
        <v>155</v>
      </c>
      <c r="BV2420" s="0" t="s">
        <v>155</v>
      </c>
      <c r="BY2420" s="0" t="s">
        <v>141</v>
      </c>
      <c r="CA2420" s="0" t="s">
        <v>155</v>
      </c>
      <c r="CG2420" s="0" t="s">
        <v>155</v>
      </c>
      <c r="CH2420" s="0" t="s">
        <v>141</v>
      </c>
      <c r="CK2420" s="0" t="s">
        <v>155</v>
      </c>
      <c r="CN2420" s="0" t="s">
        <v>155</v>
      </c>
      <c r="CO2420" s="0" t="s">
        <v>141</v>
      </c>
      <c r="CP2420" s="0" t="s">
        <v>155</v>
      </c>
      <c r="CT2420" s="0" t="s">
        <v>155</v>
      </c>
      <c r="CU2420" s="0" t="s">
        <v>141</v>
      </c>
      <c r="CV2420" s="0" t="s">
        <v>155</v>
      </c>
      <c r="CY2420" s="0" t="s">
        <v>155</v>
      </c>
      <c r="CZ2420" s="0" t="s">
        <v>141</v>
      </c>
      <c r="DC2420" s="0" t="s">
        <v>155</v>
      </c>
      <c r="DF2420" s="0" t="s">
        <v>155</v>
      </c>
      <c r="DG2420" s="0" t="s">
        <v>141</v>
      </c>
      <c r="DI2420" s="0" t="s">
        <v>155</v>
      </c>
      <c r="DL2420" s="0" t="s">
        <v>155</v>
      </c>
      <c r="DM2420" s="0" t="s">
        <v>141</v>
      </c>
      <c r="DN2420" s="0" t="s">
        <v>155</v>
      </c>
      <c r="DS2420" s="0" t="s">
        <v>141</v>
      </c>
      <c r="DT2420" s="0" t="s">
        <v>141</v>
      </c>
      <c r="DU2420" s="0" t="s">
        <v>155</v>
      </c>
      <c r="DX2420" s="0" t="s">
        <v>155</v>
      </c>
      <c r="EA2420" s="0" t="s">
        <v>155</v>
      </c>
      <c r="ED2420" s="0" t="s">
        <v>141</v>
      </c>
      <c r="EF2420" s="0" t="s">
        <v>155</v>
      </c>
    </row>
    <row r="2421" customFormat="false" ht="15" hidden="false" customHeight="false" outlineLevel="0" collapsed="false">
      <c r="A2421" s="0" t="s">
        <v>10405</v>
      </c>
      <c r="B2421" s="0" t="n">
        <v>78</v>
      </c>
      <c r="C2421" s="0" t="n">
        <v>211989</v>
      </c>
      <c r="D2421" s="0" t="s">
        <v>10406</v>
      </c>
      <c r="E2421" s="0" t="s">
        <v>1450</v>
      </c>
      <c r="F2421" s="0" t="str">
        <f aca="false">CONCATENATE(D2421," ",LEFT(H2421,4),"T=",AU2421,"D=",AV2421,"R=",AW2421,"M=",AX2421,"L=",AY2421,"B=",AZ2421)</f>
        <v>FLICK T=40D=12R=1M=5L=8B=1</v>
      </c>
      <c r="G2421" s="0" t="s">
        <v>201</v>
      </c>
      <c r="I2421" s="0" t="s">
        <v>10407</v>
      </c>
      <c r="J2421" s="0" t="s">
        <v>6217</v>
      </c>
      <c r="K2421" s="0" t="s">
        <v>144</v>
      </c>
      <c r="L2421" s="0" t="s">
        <v>145</v>
      </c>
      <c r="M2421" s="0" t="s">
        <v>10408</v>
      </c>
      <c r="N2421" s="0" t="str">
        <f aca="false">RIGHT(M2421,LEN(M2421)-FIND(" ",M2421))</f>
        <v>BELVEDERE AVE NE</v>
      </c>
      <c r="P2421" s="0" t="s">
        <v>147</v>
      </c>
      <c r="Q2421" s="0" t="s">
        <v>148</v>
      </c>
      <c r="R2421" s="0" t="n">
        <v>44483</v>
      </c>
      <c r="AD2421" s="0" t="s">
        <v>149</v>
      </c>
      <c r="AE2421" s="0" t="s">
        <v>150</v>
      </c>
      <c r="AF2421" s="0" t="s">
        <v>151</v>
      </c>
      <c r="AH2421" s="0" t="n">
        <v>14</v>
      </c>
      <c r="AI2421" s="0" t="n">
        <v>11</v>
      </c>
      <c r="AN2421" s="0" t="s">
        <v>147</v>
      </c>
      <c r="AO2421" s="0" t="s">
        <v>8430</v>
      </c>
      <c r="AP2421" s="0" t="s">
        <v>8431</v>
      </c>
      <c r="AQ2421" s="0" t="n">
        <v>9</v>
      </c>
      <c r="AR2421" s="0" t="n">
        <v>64</v>
      </c>
      <c r="AS2421" s="0" t="n">
        <v>32</v>
      </c>
      <c r="AU2421" s="0" t="n">
        <f aca="false">COUNTA($BA$2421:$EH$2421)</f>
        <v>40</v>
      </c>
      <c r="AV2421" s="0" t="n">
        <f aca="false">COUNTIF($BA$2421:$EH$2421,"D")</f>
        <v>12</v>
      </c>
      <c r="AW2421" s="0" t="n">
        <f aca="false">COUNTIF($BA$2421:$EH$2421,"R")</f>
        <v>1</v>
      </c>
      <c r="AX2421" s="0" t="n">
        <f aca="false"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>5</v>
      </c>
      <c r="AY2421" s="0" t="n">
        <f aca="false"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>8</v>
      </c>
      <c r="AZ2421" s="0" t="n">
        <f aca="false">IF(EH2421&lt;&gt;"",1,0)</f>
        <v>1</v>
      </c>
      <c r="BB2421" s="0" t="s">
        <v>154</v>
      </c>
      <c r="BD2421" s="0" t="s">
        <v>155</v>
      </c>
      <c r="BE2421" s="0" t="s">
        <v>155</v>
      </c>
      <c r="BH2421" s="0" t="s">
        <v>155</v>
      </c>
      <c r="BI2421" s="0" t="s">
        <v>155</v>
      </c>
      <c r="BJ2421" s="0" t="s">
        <v>155</v>
      </c>
      <c r="BL2421" s="0" t="s">
        <v>155</v>
      </c>
      <c r="BP2421" s="0" t="s">
        <v>155</v>
      </c>
      <c r="BS2421" s="0" t="s">
        <v>155</v>
      </c>
      <c r="BV2421" s="0" t="s">
        <v>155</v>
      </c>
      <c r="CA2421" s="0" t="s">
        <v>155</v>
      </c>
      <c r="CG2421" s="0" t="s">
        <v>155</v>
      </c>
      <c r="CK2421" s="0" t="s">
        <v>155</v>
      </c>
      <c r="CL2421" s="0" t="s">
        <v>145</v>
      </c>
      <c r="CN2421" s="0" t="s">
        <v>155</v>
      </c>
      <c r="CO2421" s="0" t="s">
        <v>145</v>
      </c>
      <c r="CP2421" s="0" t="s">
        <v>155</v>
      </c>
      <c r="CT2421" s="0" t="s">
        <v>155</v>
      </c>
      <c r="CU2421" s="0" t="s">
        <v>145</v>
      </c>
      <c r="CV2421" s="0" t="s">
        <v>155</v>
      </c>
      <c r="CW2421" s="0" t="s">
        <v>145</v>
      </c>
      <c r="CY2421" s="0" t="s">
        <v>155</v>
      </c>
      <c r="CZ2421" s="0" t="s">
        <v>141</v>
      </c>
      <c r="DC2421" s="0" t="s">
        <v>155</v>
      </c>
      <c r="DF2421" s="0" t="s">
        <v>155</v>
      </c>
      <c r="DG2421" s="0" t="s">
        <v>145</v>
      </c>
      <c r="DI2421" s="0" t="s">
        <v>155</v>
      </c>
      <c r="DJ2421" s="0" t="s">
        <v>145</v>
      </c>
      <c r="DM2421" s="0" t="s">
        <v>145</v>
      </c>
      <c r="DN2421" s="0" t="s">
        <v>155</v>
      </c>
      <c r="DR2421" s="0" t="s">
        <v>155</v>
      </c>
      <c r="DS2421" s="0" t="s">
        <v>145</v>
      </c>
      <c r="DT2421" s="0" t="s">
        <v>145</v>
      </c>
      <c r="DU2421" s="0" t="s">
        <v>155</v>
      </c>
      <c r="DW2421" s="0" t="s">
        <v>145</v>
      </c>
      <c r="DX2421" s="0" t="s">
        <v>155</v>
      </c>
      <c r="EA2421" s="0" t="s">
        <v>155</v>
      </c>
      <c r="ED2421" s="0" t="s">
        <v>145</v>
      </c>
      <c r="EF2421" s="0" t="s">
        <v>155</v>
      </c>
      <c r="EH2421" s="0" t="s">
        <v>145</v>
      </c>
    </row>
    <row r="2422" customFormat="false" ht="15" hidden="false" customHeight="false" outlineLevel="0" collapsed="false">
      <c r="A2422" s="0" t="s">
        <v>10409</v>
      </c>
      <c r="B2422" s="0" t="n">
        <v>78</v>
      </c>
      <c r="C2422" s="0" t="n">
        <v>440000</v>
      </c>
      <c r="D2422" s="0" t="s">
        <v>10410</v>
      </c>
      <c r="E2422" s="0" t="s">
        <v>5624</v>
      </c>
      <c r="F2422" s="0" t="str">
        <f aca="false">CONCATENATE(D2422," ",LEFT(H2422,4),"T=",AU2422,"D=",AV2422,"R=",AW2422,"M=",AX2422,"L=",AY2422,"B=",AZ2422)</f>
        <v>JURENOVICH T=6D=1R=0M=1L=1B=1</v>
      </c>
      <c r="G2422" s="0" t="s">
        <v>1334</v>
      </c>
      <c r="I2422" s="0" t="s">
        <v>10411</v>
      </c>
      <c r="J2422" s="0" t="s">
        <v>4563</v>
      </c>
      <c r="K2422" s="0" t="s">
        <v>144</v>
      </c>
      <c r="L2422" s="0" t="s">
        <v>145</v>
      </c>
      <c r="M2422" s="0" t="s">
        <v>10412</v>
      </c>
      <c r="N2422" s="0" t="str">
        <f aca="false">RIGHT(M2422,LEN(M2422)-FIND(" ",M2422))</f>
        <v>OAK KNOLL AVE NE</v>
      </c>
      <c r="P2422" s="0" t="s">
        <v>147</v>
      </c>
      <c r="Q2422" s="0" t="s">
        <v>148</v>
      </c>
      <c r="R2422" s="0" t="n">
        <v>44483</v>
      </c>
      <c r="AD2422" s="0" t="s">
        <v>149</v>
      </c>
      <c r="AE2422" s="0" t="s">
        <v>150</v>
      </c>
      <c r="AF2422" s="0" t="s">
        <v>151</v>
      </c>
      <c r="AH2422" s="0" t="n">
        <v>14</v>
      </c>
      <c r="AI2422" s="0" t="n">
        <v>11</v>
      </c>
      <c r="AN2422" s="0" t="s">
        <v>147</v>
      </c>
      <c r="AO2422" s="0" t="s">
        <v>8430</v>
      </c>
      <c r="AP2422" s="0" t="s">
        <v>8431</v>
      </c>
      <c r="AQ2422" s="0" t="n">
        <v>9</v>
      </c>
      <c r="AR2422" s="0" t="n">
        <v>64</v>
      </c>
      <c r="AS2422" s="0" t="n">
        <v>32</v>
      </c>
      <c r="AU2422" s="0" t="n">
        <f aca="false">COUNTA($BA$2422:$EH$2422)</f>
        <v>6</v>
      </c>
      <c r="AV2422" s="0" t="n">
        <f aca="false">COUNTIF($BA$2422:$EH$2422,"D")</f>
        <v>1</v>
      </c>
      <c r="AW2422" s="0" t="n">
        <f aca="false">COUNTIF($BA$2422:$EH$2422,"R")</f>
        <v>0</v>
      </c>
      <c r="AX2422" s="0" t="n">
        <f aca="false"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>1</v>
      </c>
      <c r="AY2422" s="0" t="n">
        <f aca="false"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>1</v>
      </c>
      <c r="AZ2422" s="0" t="n">
        <f aca="false">IF(EH2422&lt;&gt;"",1,0)</f>
        <v>1</v>
      </c>
      <c r="BB2422" s="0" t="s">
        <v>154</v>
      </c>
      <c r="DN2422" s="0" t="s">
        <v>155</v>
      </c>
      <c r="DU2422" s="0" t="s">
        <v>155</v>
      </c>
      <c r="EA2422" s="0" t="s">
        <v>155</v>
      </c>
      <c r="EF2422" s="0" t="s">
        <v>155</v>
      </c>
      <c r="EH2422" s="0" t="s">
        <v>145</v>
      </c>
    </row>
    <row r="2423" customFormat="false" ht="15" hidden="false" customHeight="false" outlineLevel="0" collapsed="false">
      <c r="A2423" s="0" t="s">
        <v>10413</v>
      </c>
      <c r="B2423" s="0" t="n">
        <v>78</v>
      </c>
      <c r="C2423" s="0" t="n">
        <v>464010</v>
      </c>
      <c r="D2423" s="0" t="s">
        <v>9089</v>
      </c>
      <c r="E2423" s="0" t="s">
        <v>433</v>
      </c>
      <c r="F2423" s="0" t="str">
        <f aca="false">CONCATENATE(D2423," ",LEFT(H2423,4),"T=",AU2423,"D=",AV2423,"R=",AW2423,"M=",AX2423,"L=",AY2423,"B=",AZ2423)</f>
        <v>NICHOLL T=2D=0R=0M=0L=0B=0</v>
      </c>
      <c r="G2423" s="0" t="s">
        <v>1025</v>
      </c>
      <c r="I2423" s="0" t="s">
        <v>10414</v>
      </c>
      <c r="J2423" s="0" t="s">
        <v>618</v>
      </c>
      <c r="K2423" s="0" t="s">
        <v>144</v>
      </c>
      <c r="M2423" s="0" t="s">
        <v>9092</v>
      </c>
      <c r="N2423" s="0" t="str">
        <f aca="false">RIGHT(M2423,LEN(M2423)-FIND(" ",M2423))</f>
        <v>KENMORE AVE NE</v>
      </c>
      <c r="P2423" s="0" t="s">
        <v>147</v>
      </c>
      <c r="Q2423" s="0" t="s">
        <v>148</v>
      </c>
      <c r="R2423" s="0" t="n">
        <v>44483</v>
      </c>
      <c r="AD2423" s="0" t="s">
        <v>149</v>
      </c>
      <c r="AE2423" s="0" t="s">
        <v>150</v>
      </c>
      <c r="AF2423" s="0" t="s">
        <v>151</v>
      </c>
      <c r="AH2423" s="0" t="n">
        <v>14</v>
      </c>
      <c r="AI2423" s="0" t="n">
        <v>11</v>
      </c>
      <c r="AN2423" s="0" t="s">
        <v>147</v>
      </c>
      <c r="AO2423" s="0" t="s">
        <v>8430</v>
      </c>
      <c r="AP2423" s="0" t="s">
        <v>8431</v>
      </c>
      <c r="AQ2423" s="0" t="n">
        <v>9</v>
      </c>
      <c r="AR2423" s="0" t="n">
        <v>64</v>
      </c>
      <c r="AS2423" s="0" t="n">
        <v>32</v>
      </c>
      <c r="AU2423" s="0" t="n">
        <f aca="false">COUNTA($BA$2423:$EH$2423)</f>
        <v>2</v>
      </c>
      <c r="AV2423" s="0" t="n">
        <f aca="false">COUNTIF($BA$2423:$EH$2423,"D")</f>
        <v>0</v>
      </c>
      <c r="AW2423" s="0" t="n">
        <f aca="false">COUNTIF($BA$2423:$EH$2423,"R")</f>
        <v>0</v>
      </c>
      <c r="AX2423" s="0" t="n">
        <f aca="false"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>0</v>
      </c>
      <c r="AY2423" s="0" t="n">
        <f aca="false"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>0</v>
      </c>
      <c r="AZ2423" s="0" t="n">
        <f aca="false">IF(EH2423&lt;&gt;"",1,0)</f>
        <v>0</v>
      </c>
      <c r="BB2423" s="0" t="s">
        <v>154</v>
      </c>
      <c r="EF2423" s="0" t="s">
        <v>155</v>
      </c>
    </row>
    <row r="2424" customFormat="false" ht="15" hidden="false" customHeight="false" outlineLevel="0" collapsed="false">
      <c r="A2424" s="0" t="s">
        <v>10415</v>
      </c>
      <c r="B2424" s="0" t="n">
        <v>78</v>
      </c>
      <c r="C2424" s="0" t="n">
        <v>419626</v>
      </c>
      <c r="D2424" s="0" t="s">
        <v>6370</v>
      </c>
      <c r="E2424" s="0" t="s">
        <v>376</v>
      </c>
      <c r="F2424" s="0" t="str">
        <f aca="false">CONCATENATE(D2424," ",LEFT(H2424,4),"T=",AU2424,"D=",AV2424,"R=",AW2424,"M=",AX2424,"L=",AY2424,"B=",AZ2424)</f>
        <v>PANTELIS T=16D=4R=0M=1L=1B=0</v>
      </c>
      <c r="G2424" s="0" t="s">
        <v>215</v>
      </c>
      <c r="I2424" s="0" t="s">
        <v>10416</v>
      </c>
      <c r="J2424" s="0" t="s">
        <v>618</v>
      </c>
      <c r="K2424" s="0" t="s">
        <v>144</v>
      </c>
      <c r="M2424" s="0" t="s">
        <v>10417</v>
      </c>
      <c r="N2424" s="0" t="str">
        <f aca="false">RIGHT(M2424,LEN(M2424)-FIND(" ",M2424))</f>
        <v>ROSELAWN AVE NE</v>
      </c>
      <c r="P2424" s="0" t="s">
        <v>147</v>
      </c>
      <c r="Q2424" s="0" t="s">
        <v>148</v>
      </c>
      <c r="R2424" s="0" t="n">
        <v>44483</v>
      </c>
      <c r="AD2424" s="0" t="s">
        <v>149</v>
      </c>
      <c r="AE2424" s="0" t="s">
        <v>150</v>
      </c>
      <c r="AF2424" s="0" t="s">
        <v>151</v>
      </c>
      <c r="AH2424" s="0" t="n">
        <v>14</v>
      </c>
      <c r="AI2424" s="0" t="n">
        <v>11</v>
      </c>
      <c r="AN2424" s="0" t="s">
        <v>147</v>
      </c>
      <c r="AO2424" s="0" t="s">
        <v>8430</v>
      </c>
      <c r="AP2424" s="0" t="s">
        <v>8431</v>
      </c>
      <c r="AQ2424" s="0" t="n">
        <v>9</v>
      </c>
      <c r="AR2424" s="0" t="n">
        <v>64</v>
      </c>
      <c r="AS2424" s="0" t="n">
        <v>32</v>
      </c>
      <c r="AU2424" s="0" t="n">
        <f aca="false">COUNTA($BA$2424:$EH$2424)</f>
        <v>16</v>
      </c>
      <c r="AV2424" s="0" t="n">
        <f aca="false">COUNTIF($BA$2424:$EH$2424,"D")</f>
        <v>4</v>
      </c>
      <c r="AW2424" s="0" t="n">
        <f aca="false">COUNTIF($BA$2424:$EH$2424,"R")</f>
        <v>0</v>
      </c>
      <c r="AX2424" s="0" t="n">
        <f aca="false"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>1</v>
      </c>
      <c r="AY2424" s="0" t="n">
        <f aca="false"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>1</v>
      </c>
      <c r="AZ2424" s="0" t="n">
        <f aca="false">IF(EH2424&lt;&gt;"",1,0)</f>
        <v>0</v>
      </c>
      <c r="BB2424" s="0" t="s">
        <v>154</v>
      </c>
      <c r="BS2424" s="0" t="s">
        <v>155</v>
      </c>
      <c r="BY2424" s="0" t="s">
        <v>145</v>
      </c>
      <c r="CA2424" s="0" t="s">
        <v>155</v>
      </c>
      <c r="CG2424" s="0" t="s">
        <v>155</v>
      </c>
      <c r="CL2424" s="0" t="s">
        <v>145</v>
      </c>
      <c r="CN2424" s="0" t="s">
        <v>155</v>
      </c>
      <c r="CP2424" s="0" t="s">
        <v>155</v>
      </c>
      <c r="DC2424" s="0" t="s">
        <v>155</v>
      </c>
      <c r="DG2424" s="0" t="s">
        <v>145</v>
      </c>
      <c r="DI2424" s="0" t="s">
        <v>155</v>
      </c>
      <c r="DL2424" s="0" t="s">
        <v>155</v>
      </c>
      <c r="DM2424" s="0" t="s">
        <v>145</v>
      </c>
      <c r="DN2424" s="0" t="s">
        <v>155</v>
      </c>
      <c r="EA2424" s="0" t="s">
        <v>155</v>
      </c>
      <c r="EF2424" s="0" t="s">
        <v>155</v>
      </c>
    </row>
    <row r="2425" customFormat="false" ht="15" hidden="false" customHeight="false" outlineLevel="0" collapsed="false">
      <c r="A2425" s="0" t="s">
        <v>10418</v>
      </c>
      <c r="B2425" s="0" t="n">
        <v>78</v>
      </c>
      <c r="C2425" s="0" t="n">
        <v>408859</v>
      </c>
      <c r="D2425" s="0" t="s">
        <v>10419</v>
      </c>
      <c r="E2425" s="0" t="s">
        <v>1224</v>
      </c>
      <c r="F2425" s="0" t="str">
        <f aca="false">CONCATENATE(D2425," ",LEFT(H2425,4),"T=",AU2425,"D=",AV2425,"R=",AW2425,"M=",AX2425,"L=",AY2425,"B=",AZ2425)</f>
        <v>APPLEGATE T=2D=0R=0M=0L=0B=0</v>
      </c>
      <c r="G2425" s="0" t="s">
        <v>141</v>
      </c>
      <c r="I2425" s="0" t="s">
        <v>10420</v>
      </c>
      <c r="J2425" s="0" t="s">
        <v>618</v>
      </c>
      <c r="K2425" s="0" t="s">
        <v>144</v>
      </c>
      <c r="M2425" s="0" t="s">
        <v>10216</v>
      </c>
      <c r="N2425" s="0" t="str">
        <f aca="false">RIGHT(M2425,LEN(M2425)-FIND(" ",M2425))</f>
        <v>MAPLEWOOD ST NE</v>
      </c>
      <c r="P2425" s="0" t="s">
        <v>147</v>
      </c>
      <c r="Q2425" s="0" t="s">
        <v>148</v>
      </c>
      <c r="R2425" s="0" t="n">
        <v>44483</v>
      </c>
      <c r="AD2425" s="0" t="s">
        <v>149</v>
      </c>
      <c r="AE2425" s="0" t="s">
        <v>150</v>
      </c>
      <c r="AF2425" s="0" t="s">
        <v>151</v>
      </c>
      <c r="AH2425" s="0" t="n">
        <v>14</v>
      </c>
      <c r="AI2425" s="0" t="n">
        <v>11</v>
      </c>
      <c r="AN2425" s="0" t="s">
        <v>147</v>
      </c>
      <c r="AO2425" s="0" t="s">
        <v>8430</v>
      </c>
      <c r="AP2425" s="0" t="s">
        <v>8431</v>
      </c>
      <c r="AQ2425" s="0" t="n">
        <v>9</v>
      </c>
      <c r="AR2425" s="0" t="n">
        <v>64</v>
      </c>
      <c r="AS2425" s="0" t="n">
        <v>32</v>
      </c>
      <c r="AU2425" s="0" t="n">
        <f aca="false">COUNTA($BA$2425:$EH$2425)</f>
        <v>2</v>
      </c>
      <c r="AV2425" s="0" t="n">
        <f aca="false">COUNTIF($BA$2425:$EH$2425,"D")</f>
        <v>0</v>
      </c>
      <c r="AW2425" s="0" t="n">
        <f aca="false">COUNTIF($BA$2425:$EH$2425,"R")</f>
        <v>0</v>
      </c>
      <c r="AX2425" s="0" t="n">
        <f aca="false"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>0</v>
      </c>
      <c r="AY2425" s="0" t="n">
        <f aca="false"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>0</v>
      </c>
      <c r="AZ2425" s="0" t="n">
        <f aca="false">IF(EH2425&lt;&gt;"",1,0)</f>
        <v>0</v>
      </c>
      <c r="BB2425" s="0" t="s">
        <v>154</v>
      </c>
      <c r="EF2425" s="0" t="s">
        <v>155</v>
      </c>
    </row>
    <row r="2426" customFormat="false" ht="15" hidden="false" customHeight="false" outlineLevel="0" collapsed="false">
      <c r="A2426" s="0" t="s">
        <v>10421</v>
      </c>
      <c r="B2426" s="0" t="n">
        <v>78</v>
      </c>
      <c r="C2426" s="0" t="n">
        <v>402471</v>
      </c>
      <c r="D2426" s="0" t="s">
        <v>10422</v>
      </c>
      <c r="E2426" s="0" t="s">
        <v>6055</v>
      </c>
      <c r="F2426" s="0" t="str">
        <f aca="false">CONCATENATE(D2426," ",LEFT(H2426,4),"T=",AU2426,"D=",AV2426,"R=",AW2426,"M=",AX2426,"L=",AY2426,"B=",AZ2426)</f>
        <v>REGHETTI T=4D=0R=0M=0L=0B=0</v>
      </c>
      <c r="G2426" s="0" t="s">
        <v>482</v>
      </c>
      <c r="I2426" s="0" t="s">
        <v>10423</v>
      </c>
      <c r="J2426" s="0" t="s">
        <v>618</v>
      </c>
      <c r="K2426" s="0" t="s">
        <v>144</v>
      </c>
      <c r="M2426" s="0" t="s">
        <v>10424</v>
      </c>
      <c r="N2426" s="0" t="str">
        <f aca="false">RIGHT(M2426,LEN(M2426)-FIND(" ",M2426))</f>
        <v>HOLLYWOOD ST NE</v>
      </c>
      <c r="P2426" s="0" t="s">
        <v>147</v>
      </c>
      <c r="Q2426" s="0" t="s">
        <v>148</v>
      </c>
      <c r="R2426" s="0" t="n">
        <v>44483</v>
      </c>
      <c r="AD2426" s="0" t="s">
        <v>149</v>
      </c>
      <c r="AE2426" s="0" t="s">
        <v>150</v>
      </c>
      <c r="AF2426" s="0" t="s">
        <v>151</v>
      </c>
      <c r="AH2426" s="0" t="n">
        <v>14</v>
      </c>
      <c r="AI2426" s="0" t="n">
        <v>11</v>
      </c>
      <c r="AN2426" s="0" t="s">
        <v>147</v>
      </c>
      <c r="AO2426" s="0" t="s">
        <v>8430</v>
      </c>
      <c r="AP2426" s="0" t="s">
        <v>8431</v>
      </c>
      <c r="AQ2426" s="0" t="n">
        <v>9</v>
      </c>
      <c r="AR2426" s="0" t="n">
        <v>64</v>
      </c>
      <c r="AS2426" s="0" t="n">
        <v>32</v>
      </c>
      <c r="AU2426" s="0" t="n">
        <f aca="false">COUNTA($BA$2426:$EH$2426)</f>
        <v>4</v>
      </c>
      <c r="AV2426" s="0" t="n">
        <f aca="false">COUNTIF($BA$2426:$EH$2426,"D")</f>
        <v>0</v>
      </c>
      <c r="AW2426" s="0" t="n">
        <f aca="false">COUNTIF($BA$2426:$EH$2426,"R")</f>
        <v>0</v>
      </c>
      <c r="AX2426" s="0" t="n">
        <f aca="false"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>0</v>
      </c>
      <c r="AY2426" s="0" t="n">
        <f aca="false"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>0</v>
      </c>
      <c r="AZ2426" s="0" t="n">
        <f aca="false">IF(EH2426&lt;&gt;"",1,0)</f>
        <v>0</v>
      </c>
      <c r="BB2426" s="0" t="s">
        <v>154</v>
      </c>
      <c r="CY2426" s="0" t="s">
        <v>155</v>
      </c>
      <c r="DN2426" s="0" t="s">
        <v>155</v>
      </c>
      <c r="EF2426" s="0" t="s">
        <v>155</v>
      </c>
    </row>
    <row r="2427" customFormat="false" ht="15" hidden="false" customHeight="false" outlineLevel="0" collapsed="false">
      <c r="A2427" s="0" t="s">
        <v>10425</v>
      </c>
      <c r="B2427" s="0" t="n">
        <v>78</v>
      </c>
      <c r="C2427" s="0" t="n">
        <v>470539</v>
      </c>
      <c r="D2427" s="0" t="s">
        <v>10426</v>
      </c>
      <c r="E2427" s="0" t="s">
        <v>1976</v>
      </c>
      <c r="F2427" s="0" t="str">
        <f aca="false">CONCATENATE(D2427," ",LEFT(H2427,4),"T=",AU2427,"D=",AV2427,"R=",AW2427,"M=",AX2427,"L=",AY2427,"B=",AZ2427)</f>
        <v>WYLIE T=20D=3R=0M=0L=2B=0</v>
      </c>
      <c r="G2427" s="0" t="s">
        <v>3973</v>
      </c>
      <c r="I2427" s="0" t="s">
        <v>10427</v>
      </c>
      <c r="J2427" s="0" t="s">
        <v>10364</v>
      </c>
      <c r="K2427" s="0" t="s">
        <v>144</v>
      </c>
      <c r="M2427" s="0" t="s">
        <v>9993</v>
      </c>
      <c r="N2427" s="0" t="str">
        <f aca="false">RIGHT(M2427,LEN(M2427)-FIND(" ",M2427))</f>
        <v>MAPLEWOOD ST NE</v>
      </c>
      <c r="P2427" s="0" t="s">
        <v>147</v>
      </c>
      <c r="Q2427" s="0" t="s">
        <v>148</v>
      </c>
      <c r="R2427" s="0" t="n">
        <v>44483</v>
      </c>
      <c r="AD2427" s="0" t="s">
        <v>149</v>
      </c>
      <c r="AE2427" s="0" t="s">
        <v>150</v>
      </c>
      <c r="AF2427" s="0" t="s">
        <v>151</v>
      </c>
      <c r="AH2427" s="0" t="n">
        <v>14</v>
      </c>
      <c r="AI2427" s="0" t="n">
        <v>11</v>
      </c>
      <c r="AN2427" s="0" t="s">
        <v>147</v>
      </c>
      <c r="AO2427" s="0" t="s">
        <v>8430</v>
      </c>
      <c r="AP2427" s="0" t="s">
        <v>8431</v>
      </c>
      <c r="AQ2427" s="0" t="n">
        <v>9</v>
      </c>
      <c r="AR2427" s="0" t="n">
        <v>64</v>
      </c>
      <c r="AS2427" s="0" t="n">
        <v>32</v>
      </c>
      <c r="AU2427" s="0" t="n">
        <f aca="false">COUNTA($BA$2427:$EH$2427)</f>
        <v>20</v>
      </c>
      <c r="AV2427" s="0" t="n">
        <f aca="false">COUNTIF($BA$2427:$EH$2427,"D")</f>
        <v>3</v>
      </c>
      <c r="AW2427" s="0" t="n">
        <f aca="false">COUNTIF($BA$2427:$EH$2427,"R")</f>
        <v>0</v>
      </c>
      <c r="AX2427" s="0" t="n">
        <f aca="false"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>0</v>
      </c>
      <c r="AY2427" s="0" t="n">
        <f aca="false"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>2</v>
      </c>
      <c r="AZ2427" s="0" t="n">
        <f aca="false">IF(EH2427&lt;&gt;"",1,0)</f>
        <v>0</v>
      </c>
      <c r="BB2427" s="0" t="s">
        <v>154</v>
      </c>
      <c r="BD2427" s="0" t="s">
        <v>155</v>
      </c>
      <c r="BH2427" s="0" t="s">
        <v>155</v>
      </c>
      <c r="BK2427" s="0" t="s">
        <v>145</v>
      </c>
      <c r="BP2427" s="0" t="s">
        <v>155</v>
      </c>
      <c r="BS2427" s="0" t="s">
        <v>155</v>
      </c>
      <c r="BY2427" s="0" t="s">
        <v>145</v>
      </c>
      <c r="CA2427" s="0" t="s">
        <v>155</v>
      </c>
      <c r="CK2427" s="0" t="s">
        <v>155</v>
      </c>
      <c r="CN2427" s="0" t="s">
        <v>155</v>
      </c>
      <c r="CP2427" s="0" t="s">
        <v>155</v>
      </c>
      <c r="CY2427" s="0" t="s">
        <v>155</v>
      </c>
      <c r="DC2427" s="0" t="s">
        <v>155</v>
      </c>
      <c r="DI2427" s="0" t="s">
        <v>155</v>
      </c>
      <c r="DM2427" s="0" t="s">
        <v>145</v>
      </c>
      <c r="DN2427" s="0" t="s">
        <v>155</v>
      </c>
      <c r="DU2427" s="0" t="s">
        <v>155</v>
      </c>
      <c r="DX2427" s="0" t="s">
        <v>155</v>
      </c>
      <c r="EA2427" s="0" t="s">
        <v>155</v>
      </c>
      <c r="EF2427" s="0" t="s">
        <v>155</v>
      </c>
    </row>
    <row r="2428" customFormat="false" ht="15" hidden="false" customHeight="false" outlineLevel="0" collapsed="false">
      <c r="A2428" s="0" t="s">
        <v>10428</v>
      </c>
      <c r="B2428" s="0" t="n">
        <v>78</v>
      </c>
      <c r="C2428" s="0" t="n">
        <v>391240</v>
      </c>
      <c r="D2428" s="0" t="s">
        <v>10164</v>
      </c>
      <c r="E2428" s="0" t="s">
        <v>1451</v>
      </c>
      <c r="F2428" s="0" t="str">
        <f aca="false">CONCATENATE(D2428," ",LEFT(H2428,4),"T=",AU2428,"D=",AV2428,"R=",AW2428,"M=",AX2428,"L=",AY2428,"B=",AZ2428)</f>
        <v>VAN CURE T=7D=0R=0M=0L=0B=0</v>
      </c>
      <c r="G2428" s="0" t="s">
        <v>242</v>
      </c>
      <c r="I2428" s="0" t="s">
        <v>10429</v>
      </c>
      <c r="J2428" s="0" t="s">
        <v>618</v>
      </c>
      <c r="K2428" s="0" t="s">
        <v>144</v>
      </c>
      <c r="M2428" s="0" t="s">
        <v>9907</v>
      </c>
      <c r="N2428" s="0" t="str">
        <f aca="false">RIGHT(M2428,LEN(M2428)-FIND(" ",M2428))</f>
        <v>ATLANTIC ST NE</v>
      </c>
      <c r="P2428" s="0" t="s">
        <v>147</v>
      </c>
      <c r="Q2428" s="0" t="s">
        <v>148</v>
      </c>
      <c r="R2428" s="0" t="n">
        <v>44483</v>
      </c>
      <c r="AD2428" s="0" t="s">
        <v>149</v>
      </c>
      <c r="AE2428" s="0" t="s">
        <v>150</v>
      </c>
      <c r="AF2428" s="0" t="s">
        <v>151</v>
      </c>
      <c r="AH2428" s="0" t="n">
        <v>14</v>
      </c>
      <c r="AI2428" s="0" t="n">
        <v>11</v>
      </c>
      <c r="AN2428" s="0" t="s">
        <v>147</v>
      </c>
      <c r="AO2428" s="0" t="s">
        <v>8430</v>
      </c>
      <c r="AP2428" s="0" t="s">
        <v>8431</v>
      </c>
      <c r="AQ2428" s="0" t="n">
        <v>9</v>
      </c>
      <c r="AR2428" s="0" t="n">
        <v>64</v>
      </c>
      <c r="AS2428" s="0" t="n">
        <v>32</v>
      </c>
      <c r="AU2428" s="0" t="n">
        <f aca="false">COUNTA($BA$2428:$EH$2428)</f>
        <v>7</v>
      </c>
      <c r="AV2428" s="0" t="n">
        <f aca="false">COUNTIF($BA$2428:$EH$2428,"D")</f>
        <v>0</v>
      </c>
      <c r="AW2428" s="0" t="n">
        <f aca="false">COUNTIF($BA$2428:$EH$2428,"R")</f>
        <v>0</v>
      </c>
      <c r="AX2428" s="0" t="n">
        <f aca="false"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>0</v>
      </c>
      <c r="AY2428" s="0" t="n">
        <f aca="false"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>0</v>
      </c>
      <c r="AZ2428" s="0" t="n">
        <f aca="false">IF(EH2428&lt;&gt;"",1,0)</f>
        <v>0</v>
      </c>
      <c r="BB2428" s="0" t="s">
        <v>154</v>
      </c>
      <c r="CP2428" s="0" t="s">
        <v>155</v>
      </c>
      <c r="DC2428" s="0" t="s">
        <v>155</v>
      </c>
      <c r="DF2428" s="0" t="s">
        <v>155</v>
      </c>
      <c r="DI2428" s="0" t="s">
        <v>155</v>
      </c>
      <c r="DN2428" s="0" t="s">
        <v>155</v>
      </c>
      <c r="EF2428" s="0" t="s">
        <v>155</v>
      </c>
    </row>
    <row r="2429" customFormat="false" ht="15" hidden="false" customHeight="false" outlineLevel="0" collapsed="false">
      <c r="A2429" s="0" t="s">
        <v>10430</v>
      </c>
      <c r="B2429" s="0" t="n">
        <v>78</v>
      </c>
      <c r="C2429" s="0" t="n">
        <v>388792</v>
      </c>
      <c r="D2429" s="0" t="s">
        <v>10431</v>
      </c>
      <c r="E2429" s="0" t="s">
        <v>2656</v>
      </c>
      <c r="F2429" s="0" t="str">
        <f aca="false">CONCATENATE(D2429," ",LEFT(H2429,4),"T=",AU2429,"D=",AV2429,"R=",AW2429,"M=",AX2429,"L=",AY2429,"B=",AZ2429)</f>
        <v>HOKE T=4D=0R=0M=0L=0B=0</v>
      </c>
      <c r="G2429" s="0" t="s">
        <v>159</v>
      </c>
      <c r="I2429" s="0" t="s">
        <v>10432</v>
      </c>
      <c r="J2429" s="0" t="s">
        <v>618</v>
      </c>
      <c r="K2429" s="0" t="s">
        <v>144</v>
      </c>
      <c r="M2429" s="0" t="s">
        <v>10433</v>
      </c>
      <c r="N2429" s="0" t="str">
        <f aca="false">RIGHT(M2429,LEN(M2429)-FIND(" ",M2429))</f>
        <v>GENESEE AVE NE</v>
      </c>
      <c r="P2429" s="0" t="s">
        <v>147</v>
      </c>
      <c r="Q2429" s="0" t="s">
        <v>148</v>
      </c>
      <c r="R2429" s="0" t="n">
        <v>44483</v>
      </c>
      <c r="AD2429" s="0" t="s">
        <v>149</v>
      </c>
      <c r="AE2429" s="0" t="s">
        <v>150</v>
      </c>
      <c r="AF2429" s="0" t="s">
        <v>151</v>
      </c>
      <c r="AH2429" s="0" t="n">
        <v>14</v>
      </c>
      <c r="AI2429" s="0" t="n">
        <v>11</v>
      </c>
      <c r="AN2429" s="0" t="s">
        <v>147</v>
      </c>
      <c r="AO2429" s="0" t="s">
        <v>8430</v>
      </c>
      <c r="AP2429" s="0" t="s">
        <v>8431</v>
      </c>
      <c r="AQ2429" s="0" t="n">
        <v>9</v>
      </c>
      <c r="AR2429" s="0" t="n">
        <v>64</v>
      </c>
      <c r="AS2429" s="0" t="n">
        <v>32</v>
      </c>
      <c r="AU2429" s="0" t="n">
        <f aca="false">COUNTA($BA$2429:$EH$2429)</f>
        <v>4</v>
      </c>
      <c r="AV2429" s="0" t="n">
        <f aca="false">COUNTIF($BA$2429:$EH$2429,"D")</f>
        <v>0</v>
      </c>
      <c r="AW2429" s="0" t="n">
        <f aca="false">COUNTIF($BA$2429:$EH$2429,"R")</f>
        <v>0</v>
      </c>
      <c r="AX2429" s="0" t="n">
        <f aca="false"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>0</v>
      </c>
      <c r="AY2429" s="0" t="n">
        <f aca="false"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>0</v>
      </c>
      <c r="AZ2429" s="0" t="n">
        <f aca="false">IF(EH2429&lt;&gt;"",1,0)</f>
        <v>0</v>
      </c>
      <c r="BB2429" s="0" t="s">
        <v>154</v>
      </c>
      <c r="DC2429" s="0" t="s">
        <v>155</v>
      </c>
      <c r="DI2429" s="0" t="s">
        <v>155</v>
      </c>
      <c r="EF2429" s="0" t="s">
        <v>155</v>
      </c>
    </row>
    <row r="2430" customFormat="false" ht="15" hidden="false" customHeight="false" outlineLevel="0" collapsed="false">
      <c r="A2430" s="0" t="s">
        <v>10434</v>
      </c>
      <c r="B2430" s="0" t="n">
        <v>78</v>
      </c>
      <c r="C2430" s="0" t="n">
        <v>85840</v>
      </c>
      <c r="D2430" s="0" t="s">
        <v>4236</v>
      </c>
      <c r="E2430" s="0" t="s">
        <v>3407</v>
      </c>
      <c r="F2430" s="0" t="str">
        <f aca="false">CONCATENATE(D2430," ",LEFT(H2430,4),"T=",AU2430,"D=",AV2430,"R=",AW2430,"M=",AX2430,"L=",AY2430,"B=",AZ2430)</f>
        <v>DARBEY T=11D=2R=0M=0L=1B=0</v>
      </c>
      <c r="G2430" s="0" t="s">
        <v>201</v>
      </c>
      <c r="I2430" s="0" t="s">
        <v>10435</v>
      </c>
      <c r="J2430" s="0" t="s">
        <v>618</v>
      </c>
      <c r="K2430" s="0" t="s">
        <v>144</v>
      </c>
      <c r="M2430" s="0" t="s">
        <v>8958</v>
      </c>
      <c r="N2430" s="0" t="str">
        <f aca="false">RIGHT(M2430,LEN(M2430)-FIND(" ",M2430))</f>
        <v>ADELAIDE AVE NE</v>
      </c>
      <c r="P2430" s="0" t="s">
        <v>147</v>
      </c>
      <c r="Q2430" s="0" t="s">
        <v>148</v>
      </c>
      <c r="R2430" s="0" t="n">
        <v>44483</v>
      </c>
      <c r="AD2430" s="0" t="s">
        <v>149</v>
      </c>
      <c r="AE2430" s="0" t="s">
        <v>150</v>
      </c>
      <c r="AF2430" s="0" t="s">
        <v>151</v>
      </c>
      <c r="AH2430" s="0" t="n">
        <v>14</v>
      </c>
      <c r="AI2430" s="0" t="n">
        <v>11</v>
      </c>
      <c r="AN2430" s="0" t="s">
        <v>147</v>
      </c>
      <c r="AO2430" s="0" t="s">
        <v>8430</v>
      </c>
      <c r="AP2430" s="0" t="s">
        <v>8431</v>
      </c>
      <c r="AQ2430" s="0" t="n">
        <v>9</v>
      </c>
      <c r="AR2430" s="0" t="n">
        <v>64</v>
      </c>
      <c r="AS2430" s="0" t="n">
        <v>32</v>
      </c>
      <c r="AU2430" s="0" t="n">
        <f aca="false">COUNTA($BA$2430:$EH$2430)</f>
        <v>11</v>
      </c>
      <c r="AV2430" s="0" t="n">
        <f aca="false">COUNTIF($BA$2430:$EH$2430,"D")</f>
        <v>2</v>
      </c>
      <c r="AW2430" s="0" t="n">
        <f aca="false">COUNTIF($BA$2430:$EH$2430,"R")</f>
        <v>0</v>
      </c>
      <c r="AX2430" s="0" t="n">
        <f aca="false"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>0</v>
      </c>
      <c r="AY2430" s="0" t="n">
        <f aca="false"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>1</v>
      </c>
      <c r="AZ2430" s="0" t="n">
        <f aca="false">IF(EH2430&lt;&gt;"",1,0)</f>
        <v>0</v>
      </c>
      <c r="BB2430" s="0" t="s">
        <v>154</v>
      </c>
      <c r="BY2430" s="0" t="s">
        <v>145</v>
      </c>
      <c r="CA2430" s="0" t="s">
        <v>155</v>
      </c>
      <c r="CP2430" s="0" t="s">
        <v>155</v>
      </c>
      <c r="DC2430" s="0" t="s">
        <v>155</v>
      </c>
      <c r="DF2430" s="0" t="s">
        <v>155</v>
      </c>
      <c r="DI2430" s="0" t="s">
        <v>155</v>
      </c>
      <c r="DM2430" s="0" t="s">
        <v>145</v>
      </c>
      <c r="DN2430" s="0" t="s">
        <v>155</v>
      </c>
      <c r="EA2430" s="0" t="s">
        <v>155</v>
      </c>
      <c r="EF2430" s="0" t="s">
        <v>155</v>
      </c>
    </row>
    <row r="2431" customFormat="false" ht="15" hidden="false" customHeight="false" outlineLevel="0" collapsed="false">
      <c r="A2431" s="0" t="s">
        <v>10436</v>
      </c>
      <c r="B2431" s="0" t="n">
        <v>78</v>
      </c>
      <c r="C2431" s="0" t="n">
        <v>429654</v>
      </c>
      <c r="D2431" s="0" t="s">
        <v>10437</v>
      </c>
      <c r="E2431" s="0" t="s">
        <v>1720</v>
      </c>
      <c r="F2431" s="0" t="str">
        <f aca="false">CONCATENATE(D2431," ",LEFT(H2431,4),"T=",AU2431,"D=",AV2431,"R=",AW2431,"M=",AX2431,"L=",AY2431,"B=",AZ2431)</f>
        <v>DOUGLASS T=6D=1R=0M=1L=1B=0</v>
      </c>
      <c r="G2431" s="0" t="s">
        <v>337</v>
      </c>
      <c r="I2431" s="0" t="s">
        <v>10438</v>
      </c>
      <c r="J2431" s="0" t="s">
        <v>709</v>
      </c>
      <c r="K2431" s="0" t="s">
        <v>144</v>
      </c>
      <c r="L2431" s="0" t="s">
        <v>145</v>
      </c>
      <c r="M2431" s="0" t="s">
        <v>10439</v>
      </c>
      <c r="N2431" s="0" t="str">
        <f aca="false">RIGHT(M2431,LEN(M2431)-FIND(" ",M2431))</f>
        <v>BELVEDERE AVE NE</v>
      </c>
      <c r="P2431" s="0" t="s">
        <v>147</v>
      </c>
      <c r="Q2431" s="0" t="s">
        <v>148</v>
      </c>
      <c r="R2431" s="0" t="n">
        <v>44483</v>
      </c>
      <c r="AD2431" s="0" t="s">
        <v>149</v>
      </c>
      <c r="AE2431" s="0" t="s">
        <v>150</v>
      </c>
      <c r="AF2431" s="0" t="s">
        <v>151</v>
      </c>
      <c r="AH2431" s="0" t="n">
        <v>14</v>
      </c>
      <c r="AI2431" s="0" t="n">
        <v>11</v>
      </c>
      <c r="AN2431" s="0" t="s">
        <v>147</v>
      </c>
      <c r="AO2431" s="0" t="s">
        <v>8430</v>
      </c>
      <c r="AP2431" s="0" t="s">
        <v>8431</v>
      </c>
      <c r="AQ2431" s="0" t="n">
        <v>9</v>
      </c>
      <c r="AR2431" s="0" t="n">
        <v>64</v>
      </c>
      <c r="AS2431" s="0" t="n">
        <v>32</v>
      </c>
      <c r="AU2431" s="0" t="n">
        <f aca="false">COUNTA($BA$2431:$EH$2431)</f>
        <v>6</v>
      </c>
      <c r="AV2431" s="0" t="n">
        <f aca="false">COUNTIF($BA$2431:$EH$2431,"D")</f>
        <v>1</v>
      </c>
      <c r="AW2431" s="0" t="n">
        <f aca="false">COUNTIF($BA$2431:$EH$2431,"R")</f>
        <v>0</v>
      </c>
      <c r="AX2431" s="0" t="n">
        <f aca="false"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>1</v>
      </c>
      <c r="AY2431" s="0" t="n">
        <f aca="false"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>1</v>
      </c>
      <c r="AZ2431" s="0" t="n">
        <f aca="false">IF(EH2431&lt;&gt;"",1,0)</f>
        <v>0</v>
      </c>
      <c r="BB2431" s="0" t="s">
        <v>154</v>
      </c>
      <c r="DN2431" s="0" t="s">
        <v>155</v>
      </c>
      <c r="DU2431" s="0" t="s">
        <v>155</v>
      </c>
      <c r="DW2431" s="0" t="s">
        <v>145</v>
      </c>
      <c r="EA2431" s="0" t="s">
        <v>155</v>
      </c>
      <c r="EF2431" s="0" t="s">
        <v>155</v>
      </c>
    </row>
    <row r="2432" customFormat="false" ht="15" hidden="false" customHeight="false" outlineLevel="0" collapsed="false">
      <c r="A2432" s="0" t="s">
        <v>10440</v>
      </c>
      <c r="B2432" s="0" t="n">
        <v>78</v>
      </c>
      <c r="C2432" s="0" t="n">
        <v>183151</v>
      </c>
      <c r="D2432" s="0" t="s">
        <v>10441</v>
      </c>
      <c r="E2432" s="0" t="s">
        <v>140</v>
      </c>
      <c r="F2432" s="0" t="str">
        <f aca="false">CONCATENATE(D2432," ",LEFT(H2432,4),"T=",AU2432,"D=",AV2432,"R=",AW2432,"M=",AX2432,"L=",AY2432,"B=",AZ2432)</f>
        <v>STEVENS T=33D=7R=0M=2L=4B=1</v>
      </c>
      <c r="I2432" s="0" t="s">
        <v>10442</v>
      </c>
      <c r="J2432" s="0" t="s">
        <v>10443</v>
      </c>
      <c r="K2432" s="0" t="s">
        <v>144</v>
      </c>
      <c r="L2432" s="0" t="s">
        <v>145</v>
      </c>
      <c r="M2432" s="0" t="s">
        <v>10444</v>
      </c>
      <c r="N2432" s="0" t="str">
        <f aca="false">RIGHT(M2432,LEN(M2432)-FIND(" ",M2432))</f>
        <v>BELVEDERE AVE NE</v>
      </c>
      <c r="P2432" s="0" t="s">
        <v>147</v>
      </c>
      <c r="Q2432" s="0" t="s">
        <v>148</v>
      </c>
      <c r="R2432" s="0" t="n">
        <v>44483</v>
      </c>
      <c r="AD2432" s="0" t="s">
        <v>149</v>
      </c>
      <c r="AE2432" s="0" t="s">
        <v>150</v>
      </c>
      <c r="AF2432" s="0" t="s">
        <v>151</v>
      </c>
      <c r="AH2432" s="0" t="n">
        <v>14</v>
      </c>
      <c r="AI2432" s="0" t="n">
        <v>11</v>
      </c>
      <c r="AN2432" s="0" t="s">
        <v>147</v>
      </c>
      <c r="AO2432" s="0" t="s">
        <v>8430</v>
      </c>
      <c r="AP2432" s="0" t="s">
        <v>8431</v>
      </c>
      <c r="AQ2432" s="0" t="n">
        <v>9</v>
      </c>
      <c r="AR2432" s="0" t="n">
        <v>64</v>
      </c>
      <c r="AS2432" s="0" t="n">
        <v>32</v>
      </c>
      <c r="AU2432" s="0" t="n">
        <f aca="false">COUNTA($BA$2432:$EH$2432)</f>
        <v>33</v>
      </c>
      <c r="AV2432" s="0" t="n">
        <f aca="false">COUNTIF($BA$2432:$EH$2432,"D")</f>
        <v>7</v>
      </c>
      <c r="AW2432" s="0" t="n">
        <f aca="false">COUNTIF($BA$2432:$EH$2432,"R")</f>
        <v>0</v>
      </c>
      <c r="AX2432" s="0" t="n">
        <f aca="false"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>2</v>
      </c>
      <c r="AY2432" s="0" t="n">
        <f aca="false"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>4</v>
      </c>
      <c r="AZ2432" s="0" t="n">
        <f aca="false">IF(EH2432&lt;&gt;"",1,0)</f>
        <v>1</v>
      </c>
      <c r="BB2432" s="0" t="s">
        <v>154</v>
      </c>
      <c r="BC2432" s="0" t="s">
        <v>155</v>
      </c>
      <c r="BD2432" s="0" t="s">
        <v>155</v>
      </c>
      <c r="BF2432" s="0" t="s">
        <v>155</v>
      </c>
      <c r="BH2432" s="0" t="s">
        <v>155</v>
      </c>
      <c r="BJ2432" s="0" t="s">
        <v>155</v>
      </c>
      <c r="BK2432" s="0" t="s">
        <v>155</v>
      </c>
      <c r="BL2432" s="0" t="s">
        <v>155</v>
      </c>
      <c r="BP2432" s="0" t="s">
        <v>155</v>
      </c>
      <c r="BR2432" s="0" t="s">
        <v>155</v>
      </c>
      <c r="BS2432" s="0" t="s">
        <v>155</v>
      </c>
      <c r="BV2432" s="0" t="s">
        <v>155</v>
      </c>
      <c r="BY2432" s="0" t="s">
        <v>145</v>
      </c>
      <c r="CA2432" s="0" t="s">
        <v>155</v>
      </c>
      <c r="CK2432" s="0" t="s">
        <v>155</v>
      </c>
      <c r="CN2432" s="0" t="s">
        <v>155</v>
      </c>
      <c r="CP2432" s="0" t="s">
        <v>155</v>
      </c>
      <c r="CT2432" s="0" t="s">
        <v>155</v>
      </c>
      <c r="CY2432" s="0" t="s">
        <v>155</v>
      </c>
      <c r="CZ2432" s="0" t="s">
        <v>145</v>
      </c>
      <c r="DC2432" s="0" t="s">
        <v>155</v>
      </c>
      <c r="DD2432" s="0" t="s">
        <v>145</v>
      </c>
      <c r="DG2432" s="0" t="s">
        <v>145</v>
      </c>
      <c r="DI2432" s="0" t="s">
        <v>155</v>
      </c>
      <c r="DL2432" s="0" t="s">
        <v>155</v>
      </c>
      <c r="DM2432" s="0" t="s">
        <v>145</v>
      </c>
      <c r="DN2432" s="0" t="s">
        <v>155</v>
      </c>
      <c r="DT2432" s="0" t="s">
        <v>145</v>
      </c>
      <c r="DU2432" s="0" t="s">
        <v>155</v>
      </c>
      <c r="DX2432" s="0" t="s">
        <v>155</v>
      </c>
      <c r="EA2432" s="0" t="s">
        <v>155</v>
      </c>
      <c r="EF2432" s="0" t="s">
        <v>155</v>
      </c>
      <c r="EH2432" s="0" t="s">
        <v>145</v>
      </c>
    </row>
    <row r="2433" customFormat="false" ht="15" hidden="false" customHeight="false" outlineLevel="0" collapsed="false">
      <c r="A2433" s="0" t="s">
        <v>10445</v>
      </c>
      <c r="B2433" s="0" t="n">
        <v>78</v>
      </c>
      <c r="C2433" s="0" t="n">
        <v>474579</v>
      </c>
      <c r="D2433" s="0" t="s">
        <v>10446</v>
      </c>
      <c r="E2433" s="0" t="s">
        <v>173</v>
      </c>
      <c r="F2433" s="0" t="str">
        <f aca="false">CONCATENATE(D2433," ",LEFT(H2433,4),"T=",AU2433,"D=",AV2433,"R=",AW2433,"M=",AX2433,"L=",AY2433,"B=",AZ2433)</f>
        <v>BAGLANIS T=15D=3R=0M=0L=2B=0</v>
      </c>
      <c r="G2433" s="0" t="s">
        <v>445</v>
      </c>
      <c r="I2433" s="0" t="s">
        <v>10447</v>
      </c>
      <c r="J2433" s="0" t="s">
        <v>618</v>
      </c>
      <c r="K2433" s="0" t="s">
        <v>144</v>
      </c>
      <c r="L2433" s="0" t="s">
        <v>145</v>
      </c>
      <c r="M2433" s="0" t="s">
        <v>10448</v>
      </c>
      <c r="N2433" s="0" t="str">
        <f aca="false">RIGHT(M2433,LEN(M2433)-FIND(" ",M2433))</f>
        <v>ADELAIDE AVE NE</v>
      </c>
      <c r="P2433" s="0" t="s">
        <v>147</v>
      </c>
      <c r="Q2433" s="0" t="s">
        <v>148</v>
      </c>
      <c r="R2433" s="0" t="n">
        <v>44483</v>
      </c>
      <c r="AD2433" s="0" t="s">
        <v>149</v>
      </c>
      <c r="AE2433" s="0" t="s">
        <v>150</v>
      </c>
      <c r="AF2433" s="0" t="s">
        <v>151</v>
      </c>
      <c r="AH2433" s="0" t="n">
        <v>14</v>
      </c>
      <c r="AI2433" s="0" t="n">
        <v>11</v>
      </c>
      <c r="AN2433" s="0" t="s">
        <v>147</v>
      </c>
      <c r="AO2433" s="0" t="s">
        <v>8430</v>
      </c>
      <c r="AP2433" s="0" t="s">
        <v>8431</v>
      </c>
      <c r="AQ2433" s="0" t="n">
        <v>9</v>
      </c>
      <c r="AR2433" s="0" t="n">
        <v>64</v>
      </c>
      <c r="AS2433" s="0" t="n">
        <v>32</v>
      </c>
      <c r="AU2433" s="0" t="n">
        <f aca="false">COUNTA($BA$2433:$EH$2433)</f>
        <v>15</v>
      </c>
      <c r="AV2433" s="0" t="n">
        <f aca="false">COUNTIF($BA$2433:$EH$2433,"D")</f>
        <v>3</v>
      </c>
      <c r="AW2433" s="0" t="n">
        <f aca="false">COUNTIF($BA$2433:$EH$2433,"R")</f>
        <v>0</v>
      </c>
      <c r="AX2433" s="0" t="n">
        <f aca="false"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>0</v>
      </c>
      <c r="AY2433" s="0" t="n">
        <f aca="false"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>2</v>
      </c>
      <c r="AZ2433" s="0" t="n">
        <f aca="false">IF(EH2433&lt;&gt;"",1,0)</f>
        <v>0</v>
      </c>
      <c r="BB2433" s="0" t="s">
        <v>154</v>
      </c>
      <c r="BH2433" s="0" t="s">
        <v>155</v>
      </c>
      <c r="BL2433" s="0" t="s">
        <v>155</v>
      </c>
      <c r="BS2433" s="0" t="s">
        <v>155</v>
      </c>
      <c r="BY2433" s="0" t="s">
        <v>145</v>
      </c>
      <c r="CA2433" s="0" t="s">
        <v>155</v>
      </c>
      <c r="CY2433" s="0" t="s">
        <v>155</v>
      </c>
      <c r="DC2433" s="0" t="s">
        <v>155</v>
      </c>
      <c r="DI2433" s="0" t="s">
        <v>155</v>
      </c>
      <c r="DN2433" s="0" t="s">
        <v>155</v>
      </c>
      <c r="DS2433" s="0" t="s">
        <v>145</v>
      </c>
      <c r="DU2433" s="0" t="s">
        <v>155</v>
      </c>
      <c r="EA2433" s="0" t="s">
        <v>155</v>
      </c>
      <c r="ED2433" s="0" t="s">
        <v>145</v>
      </c>
      <c r="EF2433" s="0" t="s">
        <v>155</v>
      </c>
    </row>
    <row r="2434" customFormat="false" ht="15" hidden="false" customHeight="false" outlineLevel="0" collapsed="false">
      <c r="A2434" s="0" t="s">
        <v>10449</v>
      </c>
      <c r="B2434" s="0" t="n">
        <v>78</v>
      </c>
      <c r="C2434" s="0" t="n">
        <v>194158</v>
      </c>
      <c r="D2434" s="0" t="s">
        <v>10441</v>
      </c>
      <c r="E2434" s="0" t="s">
        <v>899</v>
      </c>
      <c r="F2434" s="0" t="str">
        <f aca="false">CONCATENATE(D2434," ",LEFT(H2434,4),"T=",AU2434,"D=",AV2434,"R=",AW2434,"M=",AX2434,"L=",AY2434,"B=",AZ2434)</f>
        <v>STEVENS T=24D=5R=0M=1L=5B=1</v>
      </c>
      <c r="G2434" s="0" t="s">
        <v>201</v>
      </c>
      <c r="I2434" s="0" t="s">
        <v>10450</v>
      </c>
      <c r="J2434" s="0" t="s">
        <v>3725</v>
      </c>
      <c r="K2434" s="0" t="s">
        <v>144</v>
      </c>
      <c r="L2434" s="0" t="s">
        <v>145</v>
      </c>
      <c r="M2434" s="0" t="s">
        <v>10444</v>
      </c>
      <c r="N2434" s="0" t="str">
        <f aca="false">RIGHT(M2434,LEN(M2434)-FIND(" ",M2434))</f>
        <v>BELVEDERE AVE NE</v>
      </c>
      <c r="P2434" s="0" t="s">
        <v>147</v>
      </c>
      <c r="Q2434" s="0" t="s">
        <v>148</v>
      </c>
      <c r="R2434" s="0" t="n">
        <v>44483</v>
      </c>
      <c r="AD2434" s="0" t="s">
        <v>149</v>
      </c>
      <c r="AE2434" s="0" t="s">
        <v>150</v>
      </c>
      <c r="AF2434" s="0" t="s">
        <v>151</v>
      </c>
      <c r="AH2434" s="0" t="n">
        <v>14</v>
      </c>
      <c r="AI2434" s="0" t="n">
        <v>11</v>
      </c>
      <c r="AN2434" s="0" t="s">
        <v>147</v>
      </c>
      <c r="AO2434" s="0" t="s">
        <v>8430</v>
      </c>
      <c r="AP2434" s="0" t="s">
        <v>8431</v>
      </c>
      <c r="AQ2434" s="0" t="n">
        <v>9</v>
      </c>
      <c r="AR2434" s="0" t="n">
        <v>64</v>
      </c>
      <c r="AS2434" s="0" t="n">
        <v>32</v>
      </c>
      <c r="AU2434" s="0" t="n">
        <f aca="false">COUNTA($BA$2434:$EH$2434)</f>
        <v>24</v>
      </c>
      <c r="AV2434" s="0" t="n">
        <f aca="false">COUNTIF($BA$2434:$EH$2434,"D")</f>
        <v>5</v>
      </c>
      <c r="AW2434" s="0" t="n">
        <f aca="false">COUNTIF($BA$2434:$EH$2434,"R")</f>
        <v>0</v>
      </c>
      <c r="AX2434" s="0" t="n">
        <f aca="false"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>1</v>
      </c>
      <c r="AY2434" s="0" t="n">
        <f aca="false"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>5</v>
      </c>
      <c r="AZ2434" s="0" t="n">
        <f aca="false">IF(EH2434&lt;&gt;"",1,0)</f>
        <v>1</v>
      </c>
      <c r="BB2434" s="0" t="s">
        <v>154</v>
      </c>
      <c r="BD2434" s="0" t="s">
        <v>155</v>
      </c>
      <c r="BJ2434" s="0" t="s">
        <v>155</v>
      </c>
      <c r="BK2434" s="0" t="s">
        <v>155</v>
      </c>
      <c r="BL2434" s="0" t="s">
        <v>155</v>
      </c>
      <c r="BP2434" s="0" t="s">
        <v>155</v>
      </c>
      <c r="BS2434" s="0" t="s">
        <v>155</v>
      </c>
      <c r="BV2434" s="0" t="s">
        <v>155</v>
      </c>
      <c r="BY2434" s="0" t="s">
        <v>145</v>
      </c>
      <c r="CA2434" s="0" t="s">
        <v>155</v>
      </c>
      <c r="CN2434" s="0" t="s">
        <v>155</v>
      </c>
      <c r="CP2434" s="0" t="s">
        <v>155</v>
      </c>
      <c r="DC2434" s="0" t="s">
        <v>155</v>
      </c>
      <c r="DI2434" s="0" t="s">
        <v>155</v>
      </c>
      <c r="DL2434" s="0" t="s">
        <v>155</v>
      </c>
      <c r="DM2434" s="0" t="s">
        <v>145</v>
      </c>
      <c r="DN2434" s="0" t="s">
        <v>155</v>
      </c>
      <c r="DT2434" s="0" t="s">
        <v>145</v>
      </c>
      <c r="DU2434" s="0" t="s">
        <v>155</v>
      </c>
      <c r="DX2434" s="0" t="s">
        <v>155</v>
      </c>
      <c r="EA2434" s="0" t="s">
        <v>155</v>
      </c>
      <c r="ED2434" s="0" t="s">
        <v>145</v>
      </c>
      <c r="EF2434" s="0" t="s">
        <v>155</v>
      </c>
      <c r="EH2434" s="0" t="s">
        <v>145</v>
      </c>
    </row>
    <row r="2435" customFormat="false" ht="15" hidden="false" customHeight="false" outlineLevel="0" collapsed="false">
      <c r="A2435" s="0" t="s">
        <v>10451</v>
      </c>
      <c r="B2435" s="0" t="n">
        <v>78</v>
      </c>
      <c r="C2435" s="0" t="n">
        <v>10596</v>
      </c>
      <c r="D2435" s="0" t="s">
        <v>10255</v>
      </c>
      <c r="E2435" s="0" t="s">
        <v>234</v>
      </c>
      <c r="F2435" s="0" t="str">
        <f aca="false">CONCATENATE(D2435," ",LEFT(H2435,4),"T=",AU2435,"D=",AV2435,"R=",AW2435,"M=",AX2435,"L=",AY2435,"B=",AZ2435)</f>
        <v>PAYIAVLAS T=31D=8R=0M=3L=5B=1</v>
      </c>
      <c r="G2435" s="0" t="s">
        <v>849</v>
      </c>
      <c r="I2435" s="0" t="s">
        <v>10452</v>
      </c>
      <c r="J2435" s="0" t="s">
        <v>10453</v>
      </c>
      <c r="K2435" s="0" t="s">
        <v>144</v>
      </c>
      <c r="L2435" s="0" t="s">
        <v>145</v>
      </c>
      <c r="M2435" s="0" t="s">
        <v>10454</v>
      </c>
      <c r="N2435" s="0" t="str">
        <f aca="false">RIGHT(M2435,LEN(M2435)-FIND(" ",M2435))</f>
        <v>BELVEDERE AVE NE</v>
      </c>
      <c r="P2435" s="0" t="s">
        <v>147</v>
      </c>
      <c r="Q2435" s="0" t="s">
        <v>148</v>
      </c>
      <c r="R2435" s="0" t="n">
        <v>44483</v>
      </c>
      <c r="AD2435" s="0" t="s">
        <v>149</v>
      </c>
      <c r="AE2435" s="0" t="s">
        <v>150</v>
      </c>
      <c r="AF2435" s="0" t="s">
        <v>151</v>
      </c>
      <c r="AH2435" s="0" t="n">
        <v>14</v>
      </c>
      <c r="AI2435" s="0" t="n">
        <v>11</v>
      </c>
      <c r="AN2435" s="0" t="s">
        <v>147</v>
      </c>
      <c r="AO2435" s="0" t="s">
        <v>8430</v>
      </c>
      <c r="AP2435" s="0" t="s">
        <v>8431</v>
      </c>
      <c r="AQ2435" s="0" t="n">
        <v>9</v>
      </c>
      <c r="AR2435" s="0" t="n">
        <v>64</v>
      </c>
      <c r="AS2435" s="0" t="n">
        <v>32</v>
      </c>
      <c r="AU2435" s="0" t="n">
        <f aca="false">COUNTA($BA$2435:$EH$2435)</f>
        <v>31</v>
      </c>
      <c r="AV2435" s="0" t="n">
        <f aca="false">COUNTIF($BA$2435:$EH$2435,"D")</f>
        <v>8</v>
      </c>
      <c r="AW2435" s="0" t="n">
        <f aca="false">COUNTIF($BA$2435:$EH$2435,"R")</f>
        <v>0</v>
      </c>
      <c r="AX2435" s="0" t="n">
        <f aca="false"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>3</v>
      </c>
      <c r="AY2435" s="0" t="n">
        <f aca="false"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>5</v>
      </c>
      <c r="AZ2435" s="0" t="n">
        <f aca="false">IF(EH2435&lt;&gt;"",1,0)</f>
        <v>1</v>
      </c>
      <c r="BB2435" s="0" t="s">
        <v>154</v>
      </c>
      <c r="BC2435" s="0" t="s">
        <v>155</v>
      </c>
      <c r="BD2435" s="0" t="s">
        <v>155</v>
      </c>
      <c r="BF2435" s="0" t="s">
        <v>155</v>
      </c>
      <c r="BH2435" s="0" t="s">
        <v>155</v>
      </c>
      <c r="BI2435" s="0" t="s">
        <v>155</v>
      </c>
      <c r="BJ2435" s="0" t="s">
        <v>155</v>
      </c>
      <c r="BK2435" s="0" t="s">
        <v>155</v>
      </c>
      <c r="BL2435" s="0" t="s">
        <v>155</v>
      </c>
      <c r="BR2435" s="0" t="s">
        <v>155</v>
      </c>
      <c r="BS2435" s="0" t="s">
        <v>155</v>
      </c>
      <c r="BV2435" s="0" t="s">
        <v>155</v>
      </c>
      <c r="BY2435" s="0" t="s">
        <v>145</v>
      </c>
      <c r="CA2435" s="0" t="s">
        <v>155</v>
      </c>
      <c r="CK2435" s="0" t="s">
        <v>155</v>
      </c>
      <c r="CL2435" s="0" t="s">
        <v>145</v>
      </c>
      <c r="CO2435" s="0" t="s">
        <v>145</v>
      </c>
      <c r="CP2435" s="0" t="s">
        <v>155</v>
      </c>
      <c r="CY2435" s="0" t="s">
        <v>155</v>
      </c>
      <c r="CZ2435" s="0" t="s">
        <v>145</v>
      </c>
      <c r="DC2435" s="0" t="s">
        <v>155</v>
      </c>
      <c r="DI2435" s="0" t="s">
        <v>155</v>
      </c>
      <c r="DL2435" s="0" t="s">
        <v>155</v>
      </c>
      <c r="DM2435" s="0" t="s">
        <v>145</v>
      </c>
      <c r="DN2435" s="0" t="s">
        <v>155</v>
      </c>
      <c r="DU2435" s="0" t="s">
        <v>155</v>
      </c>
      <c r="DW2435" s="0" t="s">
        <v>145</v>
      </c>
      <c r="DX2435" s="0" t="s">
        <v>155</v>
      </c>
      <c r="ED2435" s="0" t="s">
        <v>145</v>
      </c>
      <c r="EF2435" s="0" t="s">
        <v>155</v>
      </c>
      <c r="EH2435" s="0" t="s">
        <v>145</v>
      </c>
    </row>
    <row r="2436" customFormat="false" ht="15" hidden="false" customHeight="false" outlineLevel="0" collapsed="false">
      <c r="A2436" s="0" t="s">
        <v>10455</v>
      </c>
      <c r="B2436" s="0" t="n">
        <v>78</v>
      </c>
      <c r="C2436" s="0" t="n">
        <v>10597</v>
      </c>
      <c r="D2436" s="0" t="s">
        <v>10255</v>
      </c>
      <c r="E2436" s="0" t="s">
        <v>10456</v>
      </c>
      <c r="F2436" s="0" t="str">
        <f aca="false">CONCATENATE(D2436," ",LEFT(H2436,4),"T=",AU2436,"D=",AV2436,"R=",AW2436,"M=",AX2436,"L=",AY2436,"B=",AZ2436)</f>
        <v>PAYIAVLAS T=40D=11R=0M=4L=5B=1</v>
      </c>
      <c r="I2436" s="0" t="s">
        <v>10457</v>
      </c>
      <c r="J2436" s="0" t="s">
        <v>10458</v>
      </c>
      <c r="K2436" s="0" t="s">
        <v>144</v>
      </c>
      <c r="L2436" s="0" t="s">
        <v>145</v>
      </c>
      <c r="M2436" s="0" t="s">
        <v>10454</v>
      </c>
      <c r="N2436" s="0" t="str">
        <f aca="false">RIGHT(M2436,LEN(M2436)-FIND(" ",M2436))</f>
        <v>BELVEDERE AVE NE</v>
      </c>
      <c r="P2436" s="0" t="s">
        <v>147</v>
      </c>
      <c r="Q2436" s="0" t="s">
        <v>148</v>
      </c>
      <c r="R2436" s="0" t="n">
        <v>44483</v>
      </c>
      <c r="AD2436" s="0" t="s">
        <v>149</v>
      </c>
      <c r="AE2436" s="0" t="s">
        <v>150</v>
      </c>
      <c r="AF2436" s="0" t="s">
        <v>151</v>
      </c>
      <c r="AH2436" s="0" t="n">
        <v>14</v>
      </c>
      <c r="AI2436" s="0" t="n">
        <v>11</v>
      </c>
      <c r="AN2436" s="0" t="s">
        <v>147</v>
      </c>
      <c r="AO2436" s="0" t="s">
        <v>8430</v>
      </c>
      <c r="AP2436" s="0" t="s">
        <v>8431</v>
      </c>
      <c r="AQ2436" s="0" t="n">
        <v>9</v>
      </c>
      <c r="AR2436" s="0" t="n">
        <v>64</v>
      </c>
      <c r="AS2436" s="0" t="n">
        <v>32</v>
      </c>
      <c r="AU2436" s="0" t="n">
        <f aca="false">COUNTA($BA$2436:$EH$2436)</f>
        <v>40</v>
      </c>
      <c r="AV2436" s="0" t="n">
        <f aca="false">COUNTIF($BA$2436:$EH$2436,"D")</f>
        <v>11</v>
      </c>
      <c r="AW2436" s="0" t="n">
        <f aca="false">COUNTIF($BA$2436:$EH$2436,"R")</f>
        <v>0</v>
      </c>
      <c r="AX2436" s="0" t="n">
        <f aca="false"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>4</v>
      </c>
      <c r="AY2436" s="0" t="n">
        <f aca="false"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>5</v>
      </c>
      <c r="AZ2436" s="0" t="n">
        <f aca="false">IF(EH2436&lt;&gt;"",1,0)</f>
        <v>1</v>
      </c>
      <c r="BB2436" s="0" t="s">
        <v>154</v>
      </c>
      <c r="BC2436" s="0" t="s">
        <v>155</v>
      </c>
      <c r="BD2436" s="0" t="s">
        <v>155</v>
      </c>
      <c r="BF2436" s="0" t="s">
        <v>155</v>
      </c>
      <c r="BH2436" s="0" t="s">
        <v>155</v>
      </c>
      <c r="BI2436" s="0" t="s">
        <v>155</v>
      </c>
      <c r="BJ2436" s="0" t="s">
        <v>155</v>
      </c>
      <c r="BK2436" s="0" t="s">
        <v>155</v>
      </c>
      <c r="BL2436" s="0" t="s">
        <v>155</v>
      </c>
      <c r="BR2436" s="0" t="s">
        <v>155</v>
      </c>
      <c r="BS2436" s="0" t="s">
        <v>155</v>
      </c>
      <c r="BV2436" s="0" t="s">
        <v>155</v>
      </c>
      <c r="BY2436" s="0" t="s">
        <v>145</v>
      </c>
      <c r="CA2436" s="0" t="s">
        <v>155</v>
      </c>
      <c r="CG2436" s="0" t="s">
        <v>155</v>
      </c>
      <c r="CH2436" s="0" t="s">
        <v>145</v>
      </c>
      <c r="CK2436" s="0" t="s">
        <v>155</v>
      </c>
      <c r="CL2436" s="0" t="s">
        <v>145</v>
      </c>
      <c r="CN2436" s="0" t="s">
        <v>155</v>
      </c>
      <c r="CO2436" s="0" t="s">
        <v>145</v>
      </c>
      <c r="CP2436" s="0" t="s">
        <v>155</v>
      </c>
      <c r="CQ2436" s="0" t="s">
        <v>145</v>
      </c>
      <c r="CT2436" s="0" t="s">
        <v>155</v>
      </c>
      <c r="CU2436" s="0" t="s">
        <v>145</v>
      </c>
      <c r="CV2436" s="0" t="s">
        <v>155</v>
      </c>
      <c r="CY2436" s="0" t="s">
        <v>155</v>
      </c>
      <c r="CZ2436" s="0" t="s">
        <v>145</v>
      </c>
      <c r="DC2436" s="0" t="s">
        <v>155</v>
      </c>
      <c r="DI2436" s="0" t="s">
        <v>155</v>
      </c>
      <c r="DL2436" s="0" t="s">
        <v>155</v>
      </c>
      <c r="DM2436" s="0" t="s">
        <v>145</v>
      </c>
      <c r="DN2436" s="0" t="s">
        <v>155</v>
      </c>
      <c r="DR2436" s="0" t="s">
        <v>155</v>
      </c>
      <c r="DU2436" s="0" t="s">
        <v>155</v>
      </c>
      <c r="DW2436" s="0" t="s">
        <v>145</v>
      </c>
      <c r="DX2436" s="0" t="s">
        <v>155</v>
      </c>
      <c r="EA2436" s="0" t="s">
        <v>155</v>
      </c>
      <c r="ED2436" s="0" t="s">
        <v>145</v>
      </c>
      <c r="EF2436" s="0" t="s">
        <v>155</v>
      </c>
      <c r="EH2436" s="0" t="s">
        <v>145</v>
      </c>
    </row>
    <row r="2437" customFormat="false" ht="15" hidden="false" customHeight="false" outlineLevel="0" collapsed="false">
      <c r="A2437" s="0" t="s">
        <v>10459</v>
      </c>
      <c r="B2437" s="0" t="n">
        <v>78</v>
      </c>
      <c r="C2437" s="0" t="n">
        <v>206619</v>
      </c>
      <c r="D2437" s="0" t="s">
        <v>10460</v>
      </c>
      <c r="E2437" s="0" t="s">
        <v>10461</v>
      </c>
      <c r="F2437" s="0" t="str">
        <f aca="false">CONCATENATE(D2437," ",LEFT(H2437,4),"T=",AU2437,"D=",AV2437,"R=",AW2437,"M=",AX2437,"L=",AY2437,"B=",AZ2437)</f>
        <v>OAKES T=31D=0R=5M=0L=5B=1</v>
      </c>
      <c r="I2437" s="0" t="s">
        <v>10462</v>
      </c>
      <c r="J2437" s="0" t="s">
        <v>10463</v>
      </c>
      <c r="K2437" s="0" t="s">
        <v>144</v>
      </c>
      <c r="L2437" s="0" t="s">
        <v>141</v>
      </c>
      <c r="M2437" s="0" t="s">
        <v>10464</v>
      </c>
      <c r="N2437" s="0" t="str">
        <f aca="false">RIGHT(M2437,LEN(M2437)-FIND(" ",M2437))</f>
        <v>BELVEDERE AVE NE</v>
      </c>
      <c r="P2437" s="0" t="s">
        <v>147</v>
      </c>
      <c r="Q2437" s="0" t="s">
        <v>148</v>
      </c>
      <c r="R2437" s="0" t="n">
        <v>44483</v>
      </c>
      <c r="AD2437" s="0" t="s">
        <v>149</v>
      </c>
      <c r="AE2437" s="0" t="s">
        <v>150</v>
      </c>
      <c r="AF2437" s="0" t="s">
        <v>151</v>
      </c>
      <c r="AH2437" s="0" t="n">
        <v>14</v>
      </c>
      <c r="AI2437" s="0" t="n">
        <v>11</v>
      </c>
      <c r="AN2437" s="0" t="s">
        <v>147</v>
      </c>
      <c r="AO2437" s="0" t="s">
        <v>8430</v>
      </c>
      <c r="AP2437" s="0" t="s">
        <v>8431</v>
      </c>
      <c r="AQ2437" s="0" t="n">
        <v>9</v>
      </c>
      <c r="AR2437" s="0" t="n">
        <v>64</v>
      </c>
      <c r="AS2437" s="0" t="n">
        <v>32</v>
      </c>
      <c r="AU2437" s="0" t="n">
        <f aca="false">COUNTA($BA$2437:$EH$2437)</f>
        <v>31</v>
      </c>
      <c r="AV2437" s="0" t="n">
        <f aca="false">COUNTIF($BA$2437:$EH$2437,"D")</f>
        <v>0</v>
      </c>
      <c r="AW2437" s="0" t="n">
        <f aca="false">COUNTIF($BA$2437:$EH$2437,"R")</f>
        <v>5</v>
      </c>
      <c r="AX2437" s="0" t="n">
        <f aca="false"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>0</v>
      </c>
      <c r="AY2437" s="0" t="n">
        <f aca="false"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>5</v>
      </c>
      <c r="AZ2437" s="0" t="n">
        <f aca="false">IF(EH2437&lt;&gt;"",1,0)</f>
        <v>1</v>
      </c>
      <c r="BB2437" s="0" t="s">
        <v>154</v>
      </c>
      <c r="BD2437" s="0" t="s">
        <v>155</v>
      </c>
      <c r="BF2437" s="0" t="s">
        <v>155</v>
      </c>
      <c r="BH2437" s="0" t="s">
        <v>155</v>
      </c>
      <c r="BL2437" s="0" t="s">
        <v>155</v>
      </c>
      <c r="BP2437" s="0" t="s">
        <v>155</v>
      </c>
      <c r="BS2437" s="0" t="s">
        <v>155</v>
      </c>
      <c r="BY2437" s="0" t="s">
        <v>155</v>
      </c>
      <c r="CA2437" s="0" t="s">
        <v>155</v>
      </c>
      <c r="CK2437" s="0" t="s">
        <v>155</v>
      </c>
      <c r="CN2437" s="0" t="s">
        <v>155</v>
      </c>
      <c r="CO2437" s="0" t="s">
        <v>141</v>
      </c>
      <c r="CP2437" s="0" t="s">
        <v>155</v>
      </c>
      <c r="CT2437" s="0" t="s">
        <v>155</v>
      </c>
      <c r="CV2437" s="0" t="s">
        <v>155</v>
      </c>
      <c r="CY2437" s="0" t="s">
        <v>155</v>
      </c>
      <c r="CZ2437" s="0" t="s">
        <v>141</v>
      </c>
      <c r="DC2437" s="0" t="s">
        <v>155</v>
      </c>
      <c r="DG2437" s="0" t="s">
        <v>141</v>
      </c>
      <c r="DI2437" s="0" t="s">
        <v>155</v>
      </c>
      <c r="DL2437" s="0" t="s">
        <v>155</v>
      </c>
      <c r="DN2437" s="0" t="s">
        <v>155</v>
      </c>
      <c r="DR2437" s="0" t="s">
        <v>155</v>
      </c>
      <c r="DT2437" s="0" t="s">
        <v>141</v>
      </c>
      <c r="DU2437" s="0" t="s">
        <v>155</v>
      </c>
      <c r="DW2437" s="0" t="s">
        <v>155</v>
      </c>
      <c r="DX2437" s="0" t="s">
        <v>155</v>
      </c>
      <c r="EA2437" s="0" t="s">
        <v>155</v>
      </c>
      <c r="ED2437" s="0" t="s">
        <v>141</v>
      </c>
      <c r="EF2437" s="0" t="s">
        <v>155</v>
      </c>
      <c r="EH2437" s="0" t="s">
        <v>155</v>
      </c>
    </row>
    <row r="2438" customFormat="false" ht="15" hidden="false" customHeight="false" outlineLevel="0" collapsed="false">
      <c r="A2438" s="0" t="s">
        <v>10465</v>
      </c>
      <c r="B2438" s="0" t="n">
        <v>78</v>
      </c>
      <c r="C2438" s="0" t="n">
        <v>10572</v>
      </c>
      <c r="D2438" s="0" t="s">
        <v>10202</v>
      </c>
      <c r="E2438" s="0" t="s">
        <v>1113</v>
      </c>
      <c r="F2438" s="0" t="str">
        <f aca="false">CONCATENATE(D2438," ",LEFT(H2438,4),"T=",AU2438,"D=",AV2438,"R=",AW2438,"M=",AX2438,"L=",AY2438,"B=",AZ2438)</f>
        <v>MERRITT T=25D=2R=1M=0L=0B=0</v>
      </c>
      <c r="G2438" s="0" t="s">
        <v>201</v>
      </c>
      <c r="I2438" s="0" t="s">
        <v>10466</v>
      </c>
      <c r="J2438" s="0" t="s">
        <v>10467</v>
      </c>
      <c r="K2438" s="0" t="s">
        <v>144</v>
      </c>
      <c r="M2438" s="0" t="s">
        <v>10468</v>
      </c>
      <c r="N2438" s="0" t="str">
        <f aca="false">RIGHT(M2438,LEN(M2438)-FIND(" ",M2438))</f>
        <v>BELVEDERE AVE NE</v>
      </c>
      <c r="P2438" s="0" t="s">
        <v>147</v>
      </c>
      <c r="Q2438" s="0" t="s">
        <v>148</v>
      </c>
      <c r="R2438" s="0" t="n">
        <v>44483</v>
      </c>
      <c r="AD2438" s="0" t="s">
        <v>149</v>
      </c>
      <c r="AE2438" s="0" t="s">
        <v>150</v>
      </c>
      <c r="AF2438" s="0" t="s">
        <v>151</v>
      </c>
      <c r="AH2438" s="0" t="n">
        <v>14</v>
      </c>
      <c r="AI2438" s="0" t="n">
        <v>11</v>
      </c>
      <c r="AN2438" s="0" t="s">
        <v>147</v>
      </c>
      <c r="AO2438" s="0" t="s">
        <v>8430</v>
      </c>
      <c r="AP2438" s="0" t="s">
        <v>8431</v>
      </c>
      <c r="AQ2438" s="0" t="n">
        <v>9</v>
      </c>
      <c r="AR2438" s="0" t="n">
        <v>64</v>
      </c>
      <c r="AS2438" s="0" t="n">
        <v>32</v>
      </c>
      <c r="AU2438" s="0" t="n">
        <f aca="false">COUNTA($BA$2438:$EH$2438)</f>
        <v>25</v>
      </c>
      <c r="AV2438" s="0" t="n">
        <f aca="false">COUNTIF($BA$2438:$EH$2438,"D")</f>
        <v>2</v>
      </c>
      <c r="AW2438" s="0" t="n">
        <f aca="false">COUNTIF($BA$2438:$EH$2438,"R")</f>
        <v>1</v>
      </c>
      <c r="AX2438" s="0" t="n">
        <f aca="false"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>0</v>
      </c>
      <c r="AY2438" s="0" t="n">
        <f aca="false"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>0</v>
      </c>
      <c r="AZ2438" s="0" t="n">
        <f aca="false">IF(EH2438&lt;&gt;"",1,0)</f>
        <v>0</v>
      </c>
      <c r="BB2438" s="0" t="s">
        <v>154</v>
      </c>
      <c r="BC2438" s="0" t="s">
        <v>155</v>
      </c>
      <c r="BD2438" s="0" t="s">
        <v>155</v>
      </c>
      <c r="BE2438" s="0" t="s">
        <v>155</v>
      </c>
      <c r="BI2438" s="0" t="s">
        <v>155</v>
      </c>
      <c r="BJ2438" s="0" t="s">
        <v>155</v>
      </c>
      <c r="BL2438" s="0" t="s">
        <v>155</v>
      </c>
      <c r="BS2438" s="0" t="s">
        <v>155</v>
      </c>
      <c r="BV2438" s="0" t="s">
        <v>155</v>
      </c>
      <c r="BY2438" s="0" t="s">
        <v>145</v>
      </c>
      <c r="CA2438" s="0" t="s">
        <v>155</v>
      </c>
      <c r="CG2438" s="0" t="s">
        <v>155</v>
      </c>
      <c r="CK2438" s="0" t="s">
        <v>155</v>
      </c>
      <c r="CN2438" s="0" t="s">
        <v>155</v>
      </c>
      <c r="CO2438" s="0" t="s">
        <v>145</v>
      </c>
      <c r="CP2438" s="0" t="s">
        <v>155</v>
      </c>
      <c r="CV2438" s="0" t="s">
        <v>155</v>
      </c>
      <c r="CY2438" s="0" t="s">
        <v>155</v>
      </c>
      <c r="CZ2438" s="0" t="s">
        <v>141</v>
      </c>
      <c r="DC2438" s="0" t="s">
        <v>155</v>
      </c>
      <c r="DI2438" s="0" t="s">
        <v>155</v>
      </c>
      <c r="DL2438" s="0" t="s">
        <v>155</v>
      </c>
      <c r="DN2438" s="0" t="s">
        <v>155</v>
      </c>
      <c r="DU2438" s="0" t="s">
        <v>155</v>
      </c>
      <c r="EF2438" s="0" t="s">
        <v>155</v>
      </c>
    </row>
    <row r="2439" customFormat="false" ht="15" hidden="false" customHeight="false" outlineLevel="0" collapsed="false">
      <c r="A2439" s="0" t="s">
        <v>10469</v>
      </c>
      <c r="B2439" s="0" t="n">
        <v>78</v>
      </c>
      <c r="C2439" s="0" t="n">
        <v>491108</v>
      </c>
      <c r="D2439" s="0" t="s">
        <v>1537</v>
      </c>
      <c r="E2439" s="0" t="s">
        <v>10470</v>
      </c>
      <c r="F2439" s="0" t="str">
        <f aca="false">CONCATENATE(D2439," ",LEFT(H2439,4),"T=",AU2439,"D=",AV2439,"R=",AW2439,"M=",AX2439,"L=",AY2439,"B=",AZ2439)</f>
        <v>MOY T=2D=0R=0M=0L=0B=0</v>
      </c>
      <c r="G2439" s="0" t="s">
        <v>181</v>
      </c>
      <c r="I2439" s="0" t="s">
        <v>10471</v>
      </c>
      <c r="J2439" s="0" t="s">
        <v>358</v>
      </c>
      <c r="K2439" s="0" t="s">
        <v>144</v>
      </c>
      <c r="M2439" s="0" t="s">
        <v>10472</v>
      </c>
      <c r="N2439" s="0" t="str">
        <f aca="false">RIGHT(M2439,LEN(M2439)-FIND(" ",M2439))</f>
        <v>GENESEE AVE NE</v>
      </c>
      <c r="P2439" s="0" t="s">
        <v>147</v>
      </c>
      <c r="Q2439" s="0" t="s">
        <v>148</v>
      </c>
      <c r="R2439" s="0" t="n">
        <v>44483</v>
      </c>
      <c r="AD2439" s="0" t="s">
        <v>149</v>
      </c>
      <c r="AE2439" s="0" t="s">
        <v>150</v>
      </c>
      <c r="AF2439" s="0" t="s">
        <v>151</v>
      </c>
      <c r="AH2439" s="0" t="n">
        <v>14</v>
      </c>
      <c r="AI2439" s="0" t="n">
        <v>11</v>
      </c>
      <c r="AN2439" s="0" t="s">
        <v>147</v>
      </c>
      <c r="AO2439" s="0" t="s">
        <v>8430</v>
      </c>
      <c r="AP2439" s="0" t="s">
        <v>8431</v>
      </c>
      <c r="AQ2439" s="0" t="n">
        <v>9</v>
      </c>
      <c r="AR2439" s="0" t="n">
        <v>64</v>
      </c>
      <c r="AS2439" s="0" t="n">
        <v>32</v>
      </c>
      <c r="AU2439" s="0" t="n">
        <f aca="false">COUNTA($BA$2439:$EH$2439)</f>
        <v>2</v>
      </c>
      <c r="AV2439" s="0" t="n">
        <f aca="false">COUNTIF($BA$2439:$EH$2439,"D")</f>
        <v>0</v>
      </c>
      <c r="AW2439" s="0" t="n">
        <f aca="false">COUNTIF($BA$2439:$EH$2439,"R")</f>
        <v>0</v>
      </c>
      <c r="AX2439" s="0" t="n">
        <f aca="false"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>0</v>
      </c>
      <c r="AY2439" s="0" t="n">
        <f aca="false"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>0</v>
      </c>
      <c r="AZ2439" s="0" t="n">
        <f aca="false">IF(EH2439&lt;&gt;"",1,0)</f>
        <v>0</v>
      </c>
      <c r="BB2439" s="0" t="s">
        <v>154</v>
      </c>
      <c r="EF2439" s="0" t="s">
        <v>155</v>
      </c>
    </row>
    <row r="2440" customFormat="false" ht="15" hidden="false" customHeight="false" outlineLevel="0" collapsed="false">
      <c r="A2440" s="0" t="s">
        <v>10473</v>
      </c>
      <c r="B2440" s="0" t="n">
        <v>78</v>
      </c>
      <c r="C2440" s="0" t="n">
        <v>384895</v>
      </c>
      <c r="D2440" s="0" t="s">
        <v>9953</v>
      </c>
      <c r="E2440" s="0" t="s">
        <v>976</v>
      </c>
      <c r="F2440" s="0" t="str">
        <f aca="false">CONCATENATE(D2440," ",LEFT(H2440,4),"T=",AU2440,"D=",AV2440,"R=",AW2440,"M=",AX2440,"L=",AY2440,"B=",AZ2440)</f>
        <v>HUDAK JRT=2D=0R=0M=0L=0B=0</v>
      </c>
      <c r="G2440" s="0" t="s">
        <v>174</v>
      </c>
      <c r="H2440" s="0" t="s">
        <v>517</v>
      </c>
      <c r="I2440" s="0" t="s">
        <v>10474</v>
      </c>
      <c r="J2440" s="0" t="s">
        <v>1552</v>
      </c>
      <c r="K2440" s="0" t="s">
        <v>144</v>
      </c>
      <c r="M2440" s="0" t="s">
        <v>9956</v>
      </c>
      <c r="N2440" s="0" t="str">
        <f aca="false">RIGHT(M2440,LEN(M2440)-FIND(" ",M2440))</f>
        <v>KENMORE AVE NE</v>
      </c>
      <c r="P2440" s="0" t="s">
        <v>147</v>
      </c>
      <c r="Q2440" s="0" t="s">
        <v>148</v>
      </c>
      <c r="R2440" s="0" t="n">
        <v>44483</v>
      </c>
      <c r="AD2440" s="0" t="s">
        <v>149</v>
      </c>
      <c r="AE2440" s="0" t="s">
        <v>150</v>
      </c>
      <c r="AF2440" s="0" t="s">
        <v>151</v>
      </c>
      <c r="AH2440" s="0" t="n">
        <v>14</v>
      </c>
      <c r="AI2440" s="0" t="n">
        <v>11</v>
      </c>
      <c r="AN2440" s="0" t="s">
        <v>147</v>
      </c>
      <c r="AO2440" s="0" t="s">
        <v>8430</v>
      </c>
      <c r="AP2440" s="0" t="s">
        <v>8431</v>
      </c>
      <c r="AQ2440" s="0" t="n">
        <v>9</v>
      </c>
      <c r="AR2440" s="0" t="n">
        <v>64</v>
      </c>
      <c r="AS2440" s="0" t="n">
        <v>32</v>
      </c>
      <c r="AU2440" s="0" t="n">
        <f aca="false">COUNTA($BA$2440:$EH$2440)</f>
        <v>2</v>
      </c>
      <c r="AV2440" s="0" t="n">
        <f aca="false">COUNTIF($BA$2440:$EH$2440,"D")</f>
        <v>0</v>
      </c>
      <c r="AW2440" s="0" t="n">
        <f aca="false">COUNTIF($BA$2440:$EH$2440,"R")</f>
        <v>0</v>
      </c>
      <c r="AX2440" s="0" t="n">
        <f aca="false"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>0</v>
      </c>
      <c r="AY2440" s="0" t="n">
        <f aca="false"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>0</v>
      </c>
      <c r="AZ2440" s="0" t="n">
        <f aca="false">IF(EH2440&lt;&gt;"",1,0)</f>
        <v>0</v>
      </c>
      <c r="BB2440" s="0" t="s">
        <v>154</v>
      </c>
      <c r="EF2440" s="0" t="s">
        <v>155</v>
      </c>
    </row>
    <row r="2441" customFormat="false" ht="15" hidden="false" customHeight="false" outlineLevel="0" collapsed="false">
      <c r="A2441" s="0" t="s">
        <v>10475</v>
      </c>
      <c r="B2441" s="0" t="n">
        <v>78</v>
      </c>
      <c r="C2441" s="0" t="n">
        <v>348993</v>
      </c>
      <c r="D2441" s="0" t="s">
        <v>1671</v>
      </c>
      <c r="E2441" s="0" t="s">
        <v>7164</v>
      </c>
      <c r="F2441" s="0" t="str">
        <f aca="false">CONCATENATE(D2441," ",LEFT(H2441,4),"T=",AU2441,"D=",AV2441,"R=",AW2441,"M=",AX2441,"L=",AY2441,"B=",AZ2441)</f>
        <v>JONES T=15D=2R=0M=0L=1B=0</v>
      </c>
      <c r="G2441" s="0" t="s">
        <v>145</v>
      </c>
      <c r="I2441" s="0" t="s">
        <v>4047</v>
      </c>
      <c r="J2441" s="0" t="s">
        <v>502</v>
      </c>
      <c r="K2441" s="0" t="s">
        <v>144</v>
      </c>
      <c r="M2441" s="0" t="s">
        <v>10476</v>
      </c>
      <c r="N2441" s="0" t="str">
        <f aca="false">RIGHT(M2441,LEN(M2441)-FIND(" ",M2441))</f>
        <v>GENESEE AVE NE</v>
      </c>
      <c r="P2441" s="0" t="s">
        <v>147</v>
      </c>
      <c r="Q2441" s="0" t="s">
        <v>148</v>
      </c>
      <c r="R2441" s="0" t="n">
        <v>44483</v>
      </c>
      <c r="AD2441" s="0" t="s">
        <v>149</v>
      </c>
      <c r="AE2441" s="0" t="s">
        <v>150</v>
      </c>
      <c r="AF2441" s="0" t="s">
        <v>151</v>
      </c>
      <c r="AH2441" s="0" t="n">
        <v>14</v>
      </c>
      <c r="AI2441" s="0" t="n">
        <v>11</v>
      </c>
      <c r="AN2441" s="0" t="s">
        <v>147</v>
      </c>
      <c r="AO2441" s="0" t="s">
        <v>8430</v>
      </c>
      <c r="AP2441" s="0" t="s">
        <v>8431</v>
      </c>
      <c r="AQ2441" s="0" t="n">
        <v>9</v>
      </c>
      <c r="AR2441" s="0" t="n">
        <v>64</v>
      </c>
      <c r="AS2441" s="0" t="n">
        <v>32</v>
      </c>
      <c r="AU2441" s="0" t="n">
        <f aca="false">COUNTA($BA$2441:$EH$2441)</f>
        <v>15</v>
      </c>
      <c r="AV2441" s="0" t="n">
        <f aca="false">COUNTIF($BA$2441:$EH$2441,"D")</f>
        <v>2</v>
      </c>
      <c r="AW2441" s="0" t="n">
        <f aca="false">COUNTIF($BA$2441:$EH$2441,"R")</f>
        <v>0</v>
      </c>
      <c r="AX2441" s="0" t="n">
        <f aca="false"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>0</v>
      </c>
      <c r="AY2441" s="0" t="n">
        <f aca="false"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>1</v>
      </c>
      <c r="AZ2441" s="0" t="n">
        <f aca="false">IF(EH2441&lt;&gt;"",1,0)</f>
        <v>0</v>
      </c>
      <c r="BB2441" s="0" t="s">
        <v>154</v>
      </c>
      <c r="BD2441" s="0" t="s">
        <v>155</v>
      </c>
      <c r="BY2441" s="0" t="s">
        <v>145</v>
      </c>
      <c r="CA2441" s="0" t="s">
        <v>155</v>
      </c>
      <c r="CK2441" s="0" t="s">
        <v>155</v>
      </c>
      <c r="CN2441" s="0" t="s">
        <v>155</v>
      </c>
      <c r="CP2441" s="0" t="s">
        <v>155</v>
      </c>
      <c r="CV2441" s="0" t="s">
        <v>155</v>
      </c>
      <c r="CY2441" s="0" t="s">
        <v>155</v>
      </c>
      <c r="CZ2441" s="0" t="s">
        <v>145</v>
      </c>
      <c r="DC2441" s="0" t="s">
        <v>155</v>
      </c>
      <c r="DI2441" s="0" t="s">
        <v>155</v>
      </c>
      <c r="DN2441" s="0" t="s">
        <v>155</v>
      </c>
      <c r="DU2441" s="0" t="s">
        <v>155</v>
      </c>
      <c r="DX2441" s="0" t="s">
        <v>155</v>
      </c>
    </row>
    <row r="2442" customFormat="false" ht="15" hidden="false" customHeight="false" outlineLevel="0" collapsed="false">
      <c r="A2442" s="0" t="s">
        <v>10477</v>
      </c>
      <c r="B2442" s="0" t="n">
        <v>78</v>
      </c>
      <c r="C2442" s="0" t="n">
        <v>404033</v>
      </c>
      <c r="D2442" s="0" t="s">
        <v>10478</v>
      </c>
      <c r="E2442" s="0" t="s">
        <v>221</v>
      </c>
      <c r="F2442" s="0" t="str">
        <f aca="false">CONCATENATE(D2442," ",LEFT(H2442,4),"T=",AU2442,"D=",AV2442,"R=",AW2442,"M=",AX2442,"L=",AY2442,"B=",AZ2442)</f>
        <v>SICURO T=4D=0R=0M=0L=0B=0</v>
      </c>
      <c r="G2442" s="0" t="s">
        <v>8355</v>
      </c>
      <c r="I2442" s="0" t="s">
        <v>10479</v>
      </c>
      <c r="J2442" s="0" t="s">
        <v>618</v>
      </c>
      <c r="K2442" s="0" t="s">
        <v>144</v>
      </c>
      <c r="M2442" s="0" t="s">
        <v>10480</v>
      </c>
      <c r="N2442" s="0" t="str">
        <f aca="false">RIGHT(M2442,LEN(M2442)-FIND(" ",M2442))</f>
        <v>BEECHWOOD ST NE</v>
      </c>
      <c r="P2442" s="0" t="s">
        <v>147</v>
      </c>
      <c r="Q2442" s="0" t="s">
        <v>148</v>
      </c>
      <c r="R2442" s="0" t="n">
        <v>44483</v>
      </c>
      <c r="AD2442" s="0" t="s">
        <v>149</v>
      </c>
      <c r="AE2442" s="0" t="s">
        <v>150</v>
      </c>
      <c r="AF2442" s="0" t="s">
        <v>151</v>
      </c>
      <c r="AH2442" s="0" t="n">
        <v>14</v>
      </c>
      <c r="AI2442" s="0" t="n">
        <v>11</v>
      </c>
      <c r="AN2442" s="0" t="s">
        <v>147</v>
      </c>
      <c r="AO2442" s="0" t="s">
        <v>8430</v>
      </c>
      <c r="AP2442" s="0" t="s">
        <v>8431</v>
      </c>
      <c r="AQ2442" s="0" t="n">
        <v>9</v>
      </c>
      <c r="AR2442" s="0" t="n">
        <v>64</v>
      </c>
      <c r="AS2442" s="0" t="n">
        <v>32</v>
      </c>
      <c r="AU2442" s="0" t="n">
        <f aca="false">COUNTA($BA$2442:$EH$2442)</f>
        <v>4</v>
      </c>
      <c r="AV2442" s="0" t="n">
        <f aca="false">COUNTIF($BA$2442:$EH$2442,"D")</f>
        <v>0</v>
      </c>
      <c r="AW2442" s="0" t="n">
        <f aca="false">COUNTIF($BA$2442:$EH$2442,"R")</f>
        <v>0</v>
      </c>
      <c r="AX2442" s="0" t="n">
        <f aca="false"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>0</v>
      </c>
      <c r="AY2442" s="0" t="n">
        <f aca="false"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>0</v>
      </c>
      <c r="AZ2442" s="0" t="n">
        <f aca="false">IF(EH2442&lt;&gt;"",1,0)</f>
        <v>0</v>
      </c>
      <c r="BB2442" s="0" t="s">
        <v>154</v>
      </c>
      <c r="CV2442" s="0" t="s">
        <v>155</v>
      </c>
      <c r="DN2442" s="0" t="s">
        <v>155</v>
      </c>
      <c r="EF2442" s="0" t="s">
        <v>155</v>
      </c>
    </row>
    <row r="2443" customFormat="false" ht="15" hidden="false" customHeight="false" outlineLevel="0" collapsed="false">
      <c r="A2443" s="0" t="s">
        <v>10481</v>
      </c>
      <c r="B2443" s="0" t="n">
        <v>78</v>
      </c>
      <c r="C2443" s="0" t="n">
        <v>64636</v>
      </c>
      <c r="D2443" s="0" t="s">
        <v>8509</v>
      </c>
      <c r="E2443" s="0" t="s">
        <v>10482</v>
      </c>
      <c r="F2443" s="0" t="str">
        <f aca="false">CONCATENATE(D2443," ",LEFT(H2443,4),"T=",AU2443,"D=",AV2443,"R=",AW2443,"M=",AX2443,"L=",AY2443,"B=",AZ2443)</f>
        <v>BERARDO T=22D=3R=0M=0L=1B=0</v>
      </c>
      <c r="G2443" s="0" t="s">
        <v>474</v>
      </c>
      <c r="I2443" s="0" t="s">
        <v>10483</v>
      </c>
      <c r="J2443" s="0" t="s">
        <v>6577</v>
      </c>
      <c r="K2443" s="0" t="s">
        <v>144</v>
      </c>
      <c r="L2443" s="0" t="s">
        <v>145</v>
      </c>
      <c r="M2443" s="0" t="s">
        <v>8511</v>
      </c>
      <c r="N2443" s="0" t="str">
        <f aca="false">RIGHT(M2443,LEN(M2443)-FIND(" ",M2443))</f>
        <v>BELVEDERE AVE NE</v>
      </c>
      <c r="P2443" s="0" t="s">
        <v>147</v>
      </c>
      <c r="Q2443" s="0" t="s">
        <v>148</v>
      </c>
      <c r="R2443" s="0" t="n">
        <v>44483</v>
      </c>
      <c r="AD2443" s="0" t="s">
        <v>149</v>
      </c>
      <c r="AE2443" s="0" t="s">
        <v>150</v>
      </c>
      <c r="AF2443" s="0" t="s">
        <v>151</v>
      </c>
      <c r="AH2443" s="0" t="n">
        <v>14</v>
      </c>
      <c r="AI2443" s="0" t="n">
        <v>11</v>
      </c>
      <c r="AN2443" s="0" t="s">
        <v>147</v>
      </c>
      <c r="AO2443" s="0" t="s">
        <v>8430</v>
      </c>
      <c r="AP2443" s="0" t="s">
        <v>8431</v>
      </c>
      <c r="AQ2443" s="0" t="n">
        <v>9</v>
      </c>
      <c r="AR2443" s="0" t="n">
        <v>64</v>
      </c>
      <c r="AS2443" s="0" t="n">
        <v>32</v>
      </c>
      <c r="AU2443" s="0" t="n">
        <f aca="false">COUNTA($BA$2443:$EH$2443)</f>
        <v>22</v>
      </c>
      <c r="AV2443" s="0" t="n">
        <f aca="false">COUNTIF($BA$2443:$EH$2443,"D")</f>
        <v>3</v>
      </c>
      <c r="AW2443" s="0" t="n">
        <f aca="false">COUNTIF($BA$2443:$EH$2443,"R")</f>
        <v>0</v>
      </c>
      <c r="AX2443" s="0" t="n">
        <f aca="false"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>0</v>
      </c>
      <c r="AY2443" s="0" t="n">
        <f aca="false"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>1</v>
      </c>
      <c r="AZ2443" s="0" t="n">
        <f aca="false">IF(EH2443&lt;&gt;"",1,0)</f>
        <v>0</v>
      </c>
      <c r="BB2443" s="0" t="s">
        <v>154</v>
      </c>
      <c r="BC2443" s="0" t="s">
        <v>155</v>
      </c>
      <c r="BD2443" s="0" t="s">
        <v>155</v>
      </c>
      <c r="BF2443" s="0" t="s">
        <v>155</v>
      </c>
      <c r="BG2443" s="0" t="s">
        <v>155</v>
      </c>
      <c r="BH2443" s="0" t="s">
        <v>155</v>
      </c>
      <c r="BL2443" s="0" t="s">
        <v>155</v>
      </c>
      <c r="BS2443" s="0" t="s">
        <v>155</v>
      </c>
      <c r="BV2443" s="0" t="s">
        <v>155</v>
      </c>
      <c r="BY2443" s="0" t="s">
        <v>145</v>
      </c>
      <c r="CA2443" s="0" t="s">
        <v>155</v>
      </c>
      <c r="CK2443" s="0" t="s">
        <v>155</v>
      </c>
      <c r="CN2443" s="0" t="s">
        <v>155</v>
      </c>
      <c r="CP2443" s="0" t="s">
        <v>155</v>
      </c>
      <c r="CZ2443" s="0" t="s">
        <v>145</v>
      </c>
      <c r="DC2443" s="0" t="s">
        <v>155</v>
      </c>
      <c r="DI2443" s="0" t="s">
        <v>155</v>
      </c>
      <c r="DN2443" s="0" t="s">
        <v>155</v>
      </c>
      <c r="DU2443" s="0" t="s">
        <v>155</v>
      </c>
      <c r="EA2443" s="0" t="s">
        <v>155</v>
      </c>
      <c r="ED2443" s="0" t="s">
        <v>145</v>
      </c>
      <c r="EF2443" s="0" t="s">
        <v>155</v>
      </c>
    </row>
    <row r="2444" customFormat="false" ht="15" hidden="false" customHeight="false" outlineLevel="0" collapsed="false">
      <c r="A2444" s="0" t="s">
        <v>10484</v>
      </c>
      <c r="B2444" s="0" t="n">
        <v>78</v>
      </c>
      <c r="C2444" s="0" t="n">
        <v>116173</v>
      </c>
      <c r="D2444" s="0" t="s">
        <v>6978</v>
      </c>
      <c r="E2444" s="0" t="s">
        <v>3902</v>
      </c>
      <c r="F2444" s="0" t="str">
        <f aca="false">CONCATENATE(D2444," ",LEFT(H2444,4),"T=",AU2444,"D=",AV2444,"R=",AW2444,"M=",AX2444,"L=",AY2444,"B=",AZ2444)</f>
        <v>MIDDLETON T=27D=4R=1M=1L=0B=0</v>
      </c>
      <c r="G2444" s="0" t="s">
        <v>849</v>
      </c>
      <c r="I2444" s="0" t="s">
        <v>10485</v>
      </c>
      <c r="J2444" s="0" t="s">
        <v>10486</v>
      </c>
      <c r="K2444" s="0" t="s">
        <v>144</v>
      </c>
      <c r="M2444" s="0" t="s">
        <v>10487</v>
      </c>
      <c r="N2444" s="0" t="str">
        <f aca="false">RIGHT(M2444,LEN(M2444)-FIND(" ",M2444))</f>
        <v>GENESEE AVE NE</v>
      </c>
      <c r="P2444" s="0" t="s">
        <v>147</v>
      </c>
      <c r="Q2444" s="0" t="s">
        <v>148</v>
      </c>
      <c r="R2444" s="0" t="n">
        <v>44483</v>
      </c>
      <c r="AD2444" s="0" t="s">
        <v>149</v>
      </c>
      <c r="AE2444" s="0" t="s">
        <v>150</v>
      </c>
      <c r="AF2444" s="0" t="s">
        <v>151</v>
      </c>
      <c r="AH2444" s="0" t="n">
        <v>14</v>
      </c>
      <c r="AI2444" s="0" t="n">
        <v>11</v>
      </c>
      <c r="AN2444" s="0" t="s">
        <v>147</v>
      </c>
      <c r="AO2444" s="0" t="s">
        <v>8430</v>
      </c>
      <c r="AP2444" s="0" t="s">
        <v>8431</v>
      </c>
      <c r="AQ2444" s="0" t="n">
        <v>9</v>
      </c>
      <c r="AR2444" s="0" t="n">
        <v>64</v>
      </c>
      <c r="AS2444" s="0" t="n">
        <v>32</v>
      </c>
      <c r="AU2444" s="0" t="n">
        <f aca="false">COUNTA($BA$2444:$EH$2444)</f>
        <v>27</v>
      </c>
      <c r="AV2444" s="0" t="n">
        <f aca="false">COUNTIF($BA$2444:$EH$2444,"D")</f>
        <v>4</v>
      </c>
      <c r="AW2444" s="0" t="n">
        <f aca="false">COUNTIF($BA$2444:$EH$2444,"R")</f>
        <v>1</v>
      </c>
      <c r="AX2444" s="0" t="n">
        <f aca="false"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>1</v>
      </c>
      <c r="AY2444" s="0" t="n">
        <f aca="false"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>0</v>
      </c>
      <c r="AZ2444" s="0" t="n">
        <f aca="false">IF(EH2444&lt;&gt;"",1,0)</f>
        <v>0</v>
      </c>
      <c r="BB2444" s="0" t="s">
        <v>154</v>
      </c>
      <c r="BC2444" s="0" t="s">
        <v>155</v>
      </c>
      <c r="BD2444" s="0" t="s">
        <v>155</v>
      </c>
      <c r="BF2444" s="0" t="s">
        <v>155</v>
      </c>
      <c r="BG2444" s="0" t="s">
        <v>155</v>
      </c>
      <c r="BH2444" s="0" t="s">
        <v>155</v>
      </c>
      <c r="BJ2444" s="0" t="s">
        <v>155</v>
      </c>
      <c r="BK2444" s="0" t="s">
        <v>155</v>
      </c>
      <c r="BL2444" s="0" t="s">
        <v>155</v>
      </c>
      <c r="BP2444" s="0" t="s">
        <v>155</v>
      </c>
      <c r="BS2444" s="0" t="s">
        <v>155</v>
      </c>
      <c r="BV2444" s="0" t="s">
        <v>155</v>
      </c>
      <c r="BY2444" s="0" t="s">
        <v>145</v>
      </c>
      <c r="CA2444" s="0" t="s">
        <v>155</v>
      </c>
      <c r="CG2444" s="0" t="s">
        <v>155</v>
      </c>
      <c r="CH2444" s="0" t="s">
        <v>145</v>
      </c>
      <c r="CK2444" s="0" t="s">
        <v>155</v>
      </c>
      <c r="CL2444" s="0" t="s">
        <v>145</v>
      </c>
      <c r="CN2444" s="0" t="s">
        <v>155</v>
      </c>
      <c r="CO2444" s="0" t="s">
        <v>141</v>
      </c>
      <c r="CP2444" s="0" t="s">
        <v>155</v>
      </c>
      <c r="CV2444" s="0" t="s">
        <v>155</v>
      </c>
      <c r="CY2444" s="0" t="s">
        <v>155</v>
      </c>
      <c r="CZ2444" s="0" t="s">
        <v>145</v>
      </c>
      <c r="DC2444" s="0" t="s">
        <v>155</v>
      </c>
      <c r="DI2444" s="0" t="s">
        <v>155</v>
      </c>
      <c r="DN2444" s="0" t="s">
        <v>155</v>
      </c>
    </row>
    <row r="2445" customFormat="false" ht="15" hidden="false" customHeight="false" outlineLevel="0" collapsed="false">
      <c r="A2445" s="0" t="s">
        <v>10488</v>
      </c>
      <c r="B2445" s="0" t="n">
        <v>78</v>
      </c>
      <c r="C2445" s="0" t="n">
        <v>454128</v>
      </c>
      <c r="D2445" s="0" t="s">
        <v>1741</v>
      </c>
      <c r="E2445" s="0" t="s">
        <v>362</v>
      </c>
      <c r="F2445" s="0" t="str">
        <f aca="false">CONCATENATE(D2445," ",LEFT(H2445,4),"T=",AU2445,"D=",AV2445,"R=",AW2445,"M=",AX2445,"L=",AY2445,"B=",AZ2445)</f>
        <v>MCGEE T=5D=0R=0M=0L=0B=0</v>
      </c>
      <c r="G2445" s="0" t="s">
        <v>848</v>
      </c>
      <c r="I2445" s="0" t="s">
        <v>10489</v>
      </c>
      <c r="J2445" s="0" t="s">
        <v>690</v>
      </c>
      <c r="K2445" s="0" t="s">
        <v>144</v>
      </c>
      <c r="M2445" s="0" t="s">
        <v>8519</v>
      </c>
      <c r="N2445" s="0" t="str">
        <f aca="false">RIGHT(M2445,LEN(M2445)-FIND(" ",M2445))</f>
        <v>SUNSET DR NE</v>
      </c>
      <c r="P2445" s="0" t="s">
        <v>147</v>
      </c>
      <c r="Q2445" s="0" t="s">
        <v>148</v>
      </c>
      <c r="R2445" s="0" t="n">
        <v>44483</v>
      </c>
      <c r="AD2445" s="0" t="s">
        <v>149</v>
      </c>
      <c r="AE2445" s="0" t="s">
        <v>150</v>
      </c>
      <c r="AF2445" s="0" t="s">
        <v>151</v>
      </c>
      <c r="AH2445" s="0" t="n">
        <v>14</v>
      </c>
      <c r="AI2445" s="0" t="n">
        <v>11</v>
      </c>
      <c r="AN2445" s="0" t="s">
        <v>147</v>
      </c>
      <c r="AO2445" s="0" t="s">
        <v>8430</v>
      </c>
      <c r="AP2445" s="0" t="s">
        <v>8431</v>
      </c>
      <c r="AQ2445" s="0" t="n">
        <v>9</v>
      </c>
      <c r="AR2445" s="0" t="n">
        <v>64</v>
      </c>
      <c r="AS2445" s="0" t="n">
        <v>32</v>
      </c>
      <c r="AU2445" s="0" t="n">
        <f aca="false">COUNTA($BA$2445:$EH$2445)</f>
        <v>5</v>
      </c>
      <c r="AV2445" s="0" t="n">
        <f aca="false">COUNTIF($BA$2445:$EH$2445,"D")</f>
        <v>0</v>
      </c>
      <c r="AW2445" s="0" t="n">
        <f aca="false">COUNTIF($BA$2445:$EH$2445,"R")</f>
        <v>0</v>
      </c>
      <c r="AX2445" s="0" t="n">
        <f aca="false"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>0</v>
      </c>
      <c r="AY2445" s="0" t="n">
        <f aca="false"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>0</v>
      </c>
      <c r="AZ2445" s="0" t="n">
        <f aca="false">IF(EH2445&lt;&gt;"",1,0)</f>
        <v>0</v>
      </c>
      <c r="BB2445" s="0" t="s">
        <v>154</v>
      </c>
      <c r="BD2445" s="0" t="s">
        <v>155</v>
      </c>
      <c r="BL2445" s="0" t="s">
        <v>155</v>
      </c>
      <c r="CA2445" s="0" t="s">
        <v>155</v>
      </c>
      <c r="DU2445" s="0" t="s">
        <v>155</v>
      </c>
    </row>
    <row r="2446" customFormat="false" ht="15" hidden="false" customHeight="false" outlineLevel="0" collapsed="false">
      <c r="A2446" s="0" t="s">
        <v>10490</v>
      </c>
      <c r="B2446" s="0" t="n">
        <v>78</v>
      </c>
      <c r="C2446" s="0" t="n">
        <v>444141</v>
      </c>
      <c r="D2446" s="0" t="s">
        <v>1507</v>
      </c>
      <c r="E2446" s="0" t="s">
        <v>2143</v>
      </c>
      <c r="F2446" s="0" t="str">
        <f aca="false">CONCATENATE(D2446," ",LEFT(H2446,4),"T=",AU2446,"D=",AV2446,"R=",AW2446,"M=",AX2446,"L=",AY2446,"B=",AZ2446)</f>
        <v>BROWN T=6D=0R=0M=0L=1B=0</v>
      </c>
      <c r="G2446" s="0" t="s">
        <v>10491</v>
      </c>
      <c r="I2446" s="0" t="s">
        <v>10492</v>
      </c>
      <c r="J2446" s="0" t="s">
        <v>732</v>
      </c>
      <c r="K2446" s="0" t="s">
        <v>144</v>
      </c>
      <c r="M2446" s="0" t="s">
        <v>9025</v>
      </c>
      <c r="N2446" s="0" t="str">
        <f aca="false">RIGHT(M2446,LEN(M2446)-FIND(" ",M2446))</f>
        <v>EDGEWOOD ST NE</v>
      </c>
      <c r="P2446" s="0" t="s">
        <v>147</v>
      </c>
      <c r="Q2446" s="0" t="s">
        <v>148</v>
      </c>
      <c r="R2446" s="0" t="n">
        <v>44483</v>
      </c>
      <c r="AD2446" s="0" t="s">
        <v>149</v>
      </c>
      <c r="AE2446" s="0" t="s">
        <v>150</v>
      </c>
      <c r="AF2446" s="0" t="s">
        <v>151</v>
      </c>
      <c r="AH2446" s="0" t="n">
        <v>14</v>
      </c>
      <c r="AI2446" s="0" t="n">
        <v>11</v>
      </c>
      <c r="AN2446" s="0" t="s">
        <v>147</v>
      </c>
      <c r="AO2446" s="0" t="s">
        <v>8430</v>
      </c>
      <c r="AP2446" s="0" t="s">
        <v>8431</v>
      </c>
      <c r="AQ2446" s="0" t="n">
        <v>9</v>
      </c>
      <c r="AR2446" s="0" t="n">
        <v>64</v>
      </c>
      <c r="AS2446" s="0" t="n">
        <v>32</v>
      </c>
      <c r="AU2446" s="0" t="n">
        <f aca="false">COUNTA($BA$2446:$EH$2446)</f>
        <v>6</v>
      </c>
      <c r="AV2446" s="0" t="n">
        <f aca="false">COUNTIF($BA$2446:$EH$2446,"D")</f>
        <v>0</v>
      </c>
      <c r="AW2446" s="0" t="n">
        <f aca="false">COUNTIF($BA$2446:$EH$2446,"R")</f>
        <v>0</v>
      </c>
      <c r="AX2446" s="0" t="n">
        <f aca="false"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>0</v>
      </c>
      <c r="AY2446" s="0" t="n">
        <f aca="false"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>1</v>
      </c>
      <c r="AZ2446" s="0" t="n">
        <f aca="false">IF(EH2446&lt;&gt;"",1,0)</f>
        <v>0</v>
      </c>
      <c r="BB2446" s="0" t="s">
        <v>154</v>
      </c>
      <c r="DN2446" s="0" t="s">
        <v>155</v>
      </c>
      <c r="DU2446" s="0" t="s">
        <v>155</v>
      </c>
      <c r="DX2446" s="0" t="s">
        <v>155</v>
      </c>
      <c r="EA2446" s="0" t="s">
        <v>155</v>
      </c>
      <c r="EF2446" s="0" t="s">
        <v>155</v>
      </c>
    </row>
    <row r="2447" customFormat="false" ht="15" hidden="false" customHeight="false" outlineLevel="0" collapsed="false">
      <c r="A2447" s="0" t="s">
        <v>10493</v>
      </c>
      <c r="B2447" s="0" t="n">
        <v>78</v>
      </c>
      <c r="C2447" s="0" t="n">
        <v>447994</v>
      </c>
      <c r="D2447" s="0" t="s">
        <v>10494</v>
      </c>
      <c r="E2447" s="0" t="s">
        <v>3944</v>
      </c>
      <c r="F2447" s="0" t="str">
        <f aca="false">CONCATENATE(D2447," ",LEFT(H2447,4),"T=",AU2447,"D=",AV2447,"R=",AW2447,"M=",AX2447,"L=",AY2447,"B=",AZ2447)</f>
        <v>SNIPES T=5D=1R=0M=1L=1B=0</v>
      </c>
      <c r="I2447" s="0" t="s">
        <v>10495</v>
      </c>
      <c r="J2447" s="0" t="s">
        <v>10496</v>
      </c>
      <c r="K2447" s="0" t="s">
        <v>144</v>
      </c>
      <c r="L2447" s="0" t="s">
        <v>145</v>
      </c>
      <c r="M2447" s="0" t="s">
        <v>10497</v>
      </c>
      <c r="N2447" s="0" t="str">
        <f aca="false">RIGHT(M2447,LEN(M2447)-FIND(" ",M2447))</f>
        <v>GUARNIERI DR NE</v>
      </c>
      <c r="P2447" s="0" t="s">
        <v>147</v>
      </c>
      <c r="Q2447" s="0" t="s">
        <v>148</v>
      </c>
      <c r="R2447" s="0" t="n">
        <v>44483</v>
      </c>
      <c r="AD2447" s="0" t="s">
        <v>149</v>
      </c>
      <c r="AE2447" s="0" t="s">
        <v>150</v>
      </c>
      <c r="AF2447" s="0" t="s">
        <v>151</v>
      </c>
      <c r="AH2447" s="0" t="n">
        <v>14</v>
      </c>
      <c r="AI2447" s="0" t="n">
        <v>11</v>
      </c>
      <c r="AN2447" s="0" t="s">
        <v>147</v>
      </c>
      <c r="AO2447" s="0" t="s">
        <v>8430</v>
      </c>
      <c r="AP2447" s="0" t="s">
        <v>8431</v>
      </c>
      <c r="AQ2447" s="0" t="n">
        <v>9</v>
      </c>
      <c r="AR2447" s="0" t="n">
        <v>64</v>
      </c>
      <c r="AS2447" s="0" t="n">
        <v>32</v>
      </c>
      <c r="AU2447" s="0" t="n">
        <f aca="false">COUNTA($BA$2447:$EH$2447)</f>
        <v>5</v>
      </c>
      <c r="AV2447" s="0" t="n">
        <f aca="false">COUNTIF($BA$2447:$EH$2447,"D")</f>
        <v>1</v>
      </c>
      <c r="AW2447" s="0" t="n">
        <f aca="false">COUNTIF($BA$2447:$EH$2447,"R")</f>
        <v>0</v>
      </c>
      <c r="AX2447" s="0" t="n">
        <f aca="false"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>1</v>
      </c>
      <c r="AY2447" s="0" t="n">
        <f aca="false"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>1</v>
      </c>
      <c r="AZ2447" s="0" t="n">
        <f aca="false">IF(EH2447&lt;&gt;"",1,0)</f>
        <v>0</v>
      </c>
      <c r="BB2447" s="0" t="s">
        <v>154</v>
      </c>
      <c r="DN2447" s="0" t="s">
        <v>155</v>
      </c>
      <c r="DU2447" s="0" t="s">
        <v>155</v>
      </c>
      <c r="DW2447" s="0" t="s">
        <v>145</v>
      </c>
      <c r="EF2447" s="0" t="s">
        <v>155</v>
      </c>
    </row>
    <row r="2448" customFormat="false" ht="15" hidden="false" customHeight="false" outlineLevel="0" collapsed="false">
      <c r="A2448" s="0" t="s">
        <v>10498</v>
      </c>
      <c r="B2448" s="0" t="n">
        <v>78</v>
      </c>
      <c r="C2448" s="0" t="n">
        <v>486323</v>
      </c>
      <c r="D2448" s="0" t="s">
        <v>9884</v>
      </c>
      <c r="E2448" s="0" t="s">
        <v>1522</v>
      </c>
      <c r="F2448" s="0" t="str">
        <f aca="false">CONCATENATE(D2448," ",LEFT(H2448,4),"T=",AU2448,"D=",AV2448,"R=",AW2448,"M=",AX2448,"L=",AY2448,"B=",AZ2448)</f>
        <v>BLESCH T=2D=0R=0M=0L=0B=0</v>
      </c>
      <c r="G2448" s="0" t="s">
        <v>7436</v>
      </c>
      <c r="I2448" s="0" t="s">
        <v>10499</v>
      </c>
      <c r="J2448" s="0" t="s">
        <v>464</v>
      </c>
      <c r="K2448" s="0" t="s">
        <v>144</v>
      </c>
      <c r="M2448" s="0" t="s">
        <v>9887</v>
      </c>
      <c r="N2448" s="0" t="str">
        <f aca="false">RIGHT(M2448,LEN(M2448)-FIND(" ",M2448))</f>
        <v>GENESEE AVE NE</v>
      </c>
      <c r="P2448" s="0" t="s">
        <v>147</v>
      </c>
      <c r="Q2448" s="0" t="s">
        <v>148</v>
      </c>
      <c r="R2448" s="0" t="n">
        <v>44483</v>
      </c>
      <c r="AD2448" s="0" t="s">
        <v>149</v>
      </c>
      <c r="AE2448" s="0" t="s">
        <v>150</v>
      </c>
      <c r="AF2448" s="0" t="s">
        <v>151</v>
      </c>
      <c r="AH2448" s="0" t="n">
        <v>14</v>
      </c>
      <c r="AI2448" s="0" t="n">
        <v>11</v>
      </c>
      <c r="AN2448" s="0" t="s">
        <v>147</v>
      </c>
      <c r="AO2448" s="0" t="s">
        <v>8430</v>
      </c>
      <c r="AP2448" s="0" t="s">
        <v>8431</v>
      </c>
      <c r="AQ2448" s="0" t="n">
        <v>9</v>
      </c>
      <c r="AR2448" s="0" t="n">
        <v>64</v>
      </c>
      <c r="AS2448" s="0" t="n">
        <v>32</v>
      </c>
      <c r="AU2448" s="0" t="n">
        <f aca="false">COUNTA($BA$2448:$EH$2448)</f>
        <v>2</v>
      </c>
      <c r="AV2448" s="0" t="n">
        <f aca="false">COUNTIF($BA$2448:$EH$2448,"D")</f>
        <v>0</v>
      </c>
      <c r="AW2448" s="0" t="n">
        <f aca="false">COUNTIF($BA$2448:$EH$2448,"R")</f>
        <v>0</v>
      </c>
      <c r="AX2448" s="0" t="n">
        <f aca="false"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>0</v>
      </c>
      <c r="AY2448" s="0" t="n">
        <f aca="false"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>0</v>
      </c>
      <c r="AZ2448" s="0" t="n">
        <f aca="false">IF(EH2448&lt;&gt;"",1,0)</f>
        <v>0</v>
      </c>
      <c r="BB2448" s="0" t="s">
        <v>154</v>
      </c>
      <c r="EF2448" s="0" t="s">
        <v>155</v>
      </c>
    </row>
    <row r="2449" customFormat="false" ht="15" hidden="false" customHeight="false" outlineLevel="0" collapsed="false">
      <c r="A2449" s="0" t="s">
        <v>10500</v>
      </c>
      <c r="B2449" s="0" t="n">
        <v>78</v>
      </c>
      <c r="C2449" s="0" t="n">
        <v>214875</v>
      </c>
      <c r="D2449" s="0" t="s">
        <v>4750</v>
      </c>
      <c r="E2449" s="0" t="s">
        <v>1344</v>
      </c>
      <c r="F2449" s="0" t="str">
        <f aca="false">CONCATENATE(D2449," ",LEFT(H2449,4),"T=",AU2449,"D=",AV2449,"R=",AW2449,"M=",AX2449,"L=",AY2449,"B=",AZ2449)</f>
        <v>LEIGH T=37D=6R=0M=1L=3B=1</v>
      </c>
      <c r="I2449" s="0" t="s">
        <v>10501</v>
      </c>
      <c r="J2449" s="0" t="s">
        <v>447</v>
      </c>
      <c r="K2449" s="0" t="s">
        <v>144</v>
      </c>
      <c r="L2449" s="0" t="s">
        <v>145</v>
      </c>
      <c r="M2449" s="0" t="s">
        <v>10502</v>
      </c>
      <c r="N2449" s="0" t="str">
        <f aca="false">RIGHT(M2449,LEN(M2449)-FIND(" ",M2449))</f>
        <v>BEECHWOOD ST NE</v>
      </c>
      <c r="P2449" s="0" t="s">
        <v>147</v>
      </c>
      <c r="Q2449" s="0" t="s">
        <v>148</v>
      </c>
      <c r="R2449" s="0" t="n">
        <v>44483</v>
      </c>
      <c r="AD2449" s="0" t="s">
        <v>149</v>
      </c>
      <c r="AE2449" s="0" t="s">
        <v>150</v>
      </c>
      <c r="AF2449" s="0" t="s">
        <v>151</v>
      </c>
      <c r="AH2449" s="0" t="n">
        <v>14</v>
      </c>
      <c r="AI2449" s="0" t="n">
        <v>11</v>
      </c>
      <c r="AN2449" s="0" t="s">
        <v>147</v>
      </c>
      <c r="AO2449" s="0" t="s">
        <v>8430</v>
      </c>
      <c r="AP2449" s="0" t="s">
        <v>8431</v>
      </c>
      <c r="AQ2449" s="0" t="n">
        <v>9</v>
      </c>
      <c r="AR2449" s="0" t="n">
        <v>64</v>
      </c>
      <c r="AS2449" s="0" t="n">
        <v>32</v>
      </c>
      <c r="AU2449" s="0" t="n">
        <f aca="false">COUNTA($BA$2449:$EH$2449)</f>
        <v>37</v>
      </c>
      <c r="AV2449" s="0" t="n">
        <f aca="false">COUNTIF($BA$2449:$EH$2449,"D")</f>
        <v>6</v>
      </c>
      <c r="AW2449" s="0" t="n">
        <f aca="false">COUNTIF($BA$2449:$EH$2449,"R")</f>
        <v>0</v>
      </c>
      <c r="AX2449" s="0" t="n">
        <f aca="false"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>1</v>
      </c>
      <c r="AY2449" s="0" t="n">
        <f aca="false"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>3</v>
      </c>
      <c r="AZ2449" s="0" t="n">
        <f aca="false">IF(EH2449&lt;&gt;"",1,0)</f>
        <v>1</v>
      </c>
      <c r="BB2449" s="0" t="s">
        <v>154</v>
      </c>
      <c r="BC2449" s="0" t="s">
        <v>155</v>
      </c>
      <c r="BD2449" s="0" t="s">
        <v>155</v>
      </c>
      <c r="BE2449" s="0" t="s">
        <v>155</v>
      </c>
      <c r="BF2449" s="0" t="s">
        <v>155</v>
      </c>
      <c r="BG2449" s="0" t="s">
        <v>155</v>
      </c>
      <c r="BH2449" s="0" t="s">
        <v>155</v>
      </c>
      <c r="BI2449" s="0" t="s">
        <v>155</v>
      </c>
      <c r="BJ2449" s="0" t="s">
        <v>155</v>
      </c>
      <c r="BK2449" s="0" t="s">
        <v>155</v>
      </c>
      <c r="BL2449" s="0" t="s">
        <v>155</v>
      </c>
      <c r="BP2449" s="0" t="s">
        <v>155</v>
      </c>
      <c r="BR2449" s="0" t="s">
        <v>155</v>
      </c>
      <c r="BS2449" s="0" t="s">
        <v>155</v>
      </c>
      <c r="BV2449" s="0" t="s">
        <v>155</v>
      </c>
      <c r="BY2449" s="0" t="s">
        <v>145</v>
      </c>
      <c r="CA2449" s="0" t="s">
        <v>155</v>
      </c>
      <c r="CG2449" s="0" t="s">
        <v>155</v>
      </c>
      <c r="CK2449" s="0" t="s">
        <v>155</v>
      </c>
      <c r="CN2449" s="0" t="s">
        <v>155</v>
      </c>
      <c r="CO2449" s="0" t="s">
        <v>145</v>
      </c>
      <c r="CP2449" s="0" t="s">
        <v>155</v>
      </c>
      <c r="CT2449" s="0" t="s">
        <v>155</v>
      </c>
      <c r="CU2449" s="0" t="s">
        <v>145</v>
      </c>
      <c r="CV2449" s="0" t="s">
        <v>155</v>
      </c>
      <c r="CY2449" s="0" t="s">
        <v>155</v>
      </c>
      <c r="CZ2449" s="0" t="s">
        <v>145</v>
      </c>
      <c r="DC2449" s="0" t="s">
        <v>155</v>
      </c>
      <c r="DI2449" s="0" t="s">
        <v>155</v>
      </c>
      <c r="DL2449" s="0" t="s">
        <v>155</v>
      </c>
      <c r="DN2449" s="0" t="s">
        <v>155</v>
      </c>
      <c r="DU2449" s="0" t="s">
        <v>155</v>
      </c>
      <c r="DX2449" s="0" t="s">
        <v>155</v>
      </c>
      <c r="EA2449" s="0" t="s">
        <v>155</v>
      </c>
      <c r="ED2449" s="0" t="s">
        <v>145</v>
      </c>
      <c r="EF2449" s="0" t="s">
        <v>155</v>
      </c>
      <c r="EH2449" s="0" t="s">
        <v>145</v>
      </c>
    </row>
    <row r="2450" customFormat="false" ht="15" hidden="false" customHeight="false" outlineLevel="0" collapsed="false">
      <c r="A2450" s="0" t="s">
        <v>10503</v>
      </c>
      <c r="B2450" s="0" t="n">
        <v>78</v>
      </c>
      <c r="C2450" s="0" t="n">
        <v>439993</v>
      </c>
      <c r="D2450" s="0" t="s">
        <v>10504</v>
      </c>
      <c r="E2450" s="0" t="s">
        <v>2223</v>
      </c>
      <c r="F2450" s="0" t="str">
        <f aca="false">CONCATENATE(D2450," ",LEFT(H2450,4),"T=",AU2450,"D=",AV2450,"R=",AW2450,"M=",AX2450,"L=",AY2450,"B=",AZ2450)</f>
        <v>BREMIGAN T=10D=1R=2M=1L=4B=0</v>
      </c>
      <c r="G2450" s="0" t="s">
        <v>4040</v>
      </c>
      <c r="I2450" s="0" t="s">
        <v>10505</v>
      </c>
      <c r="J2450" s="0" t="s">
        <v>8258</v>
      </c>
      <c r="K2450" s="0" t="s">
        <v>144</v>
      </c>
      <c r="L2450" s="0" t="s">
        <v>141</v>
      </c>
      <c r="M2450" s="0" t="s">
        <v>9818</v>
      </c>
      <c r="N2450" s="0" t="str">
        <f aca="false">RIGHT(M2450,LEN(M2450)-FIND(" ",M2450))</f>
        <v>WOODLAND AVE NE</v>
      </c>
      <c r="P2450" s="0" t="s">
        <v>147</v>
      </c>
      <c r="Q2450" s="0" t="s">
        <v>148</v>
      </c>
      <c r="R2450" s="0" t="n">
        <v>44483</v>
      </c>
      <c r="AD2450" s="0" t="s">
        <v>149</v>
      </c>
      <c r="AE2450" s="0" t="s">
        <v>150</v>
      </c>
      <c r="AF2450" s="0" t="s">
        <v>151</v>
      </c>
      <c r="AH2450" s="0" t="n">
        <v>14</v>
      </c>
      <c r="AI2450" s="0" t="n">
        <v>11</v>
      </c>
      <c r="AN2450" s="0" t="s">
        <v>147</v>
      </c>
      <c r="AO2450" s="0" t="s">
        <v>8430</v>
      </c>
      <c r="AP2450" s="0" t="s">
        <v>8431</v>
      </c>
      <c r="AQ2450" s="0" t="n">
        <v>9</v>
      </c>
      <c r="AR2450" s="0" t="n">
        <v>64</v>
      </c>
      <c r="AS2450" s="0" t="n">
        <v>32</v>
      </c>
      <c r="AU2450" s="0" t="n">
        <f aca="false">COUNTA($BA$2450:$EH$2450)</f>
        <v>10</v>
      </c>
      <c r="AV2450" s="0" t="n">
        <f aca="false">COUNTIF($BA$2450:$EH$2450,"D")</f>
        <v>1</v>
      </c>
      <c r="AW2450" s="0" t="n">
        <f aca="false">COUNTIF($BA$2450:$EH$2450,"R")</f>
        <v>2</v>
      </c>
      <c r="AX2450" s="0" t="n">
        <f aca="false"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>1</v>
      </c>
      <c r="AY2450" s="0" t="n">
        <f aca="false"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>4</v>
      </c>
      <c r="AZ2450" s="0" t="n">
        <f aca="false">IF(EH2450&lt;&gt;"",1,0)</f>
        <v>0</v>
      </c>
      <c r="BB2450" s="0" t="s">
        <v>154</v>
      </c>
      <c r="DN2450" s="0" t="s">
        <v>155</v>
      </c>
      <c r="DR2450" s="0" t="s">
        <v>155</v>
      </c>
      <c r="DS2450" s="0" t="s">
        <v>141</v>
      </c>
      <c r="DU2450" s="0" t="s">
        <v>155</v>
      </c>
      <c r="DW2450" s="0" t="s">
        <v>145</v>
      </c>
      <c r="DX2450" s="0" t="s">
        <v>155</v>
      </c>
      <c r="EA2450" s="0" t="s">
        <v>155</v>
      </c>
      <c r="ED2450" s="0" t="s">
        <v>141</v>
      </c>
      <c r="EF2450" s="0" t="s">
        <v>155</v>
      </c>
    </row>
    <row r="2451" customFormat="false" ht="15" hidden="false" customHeight="false" outlineLevel="0" collapsed="false">
      <c r="A2451" s="0" t="s">
        <v>10506</v>
      </c>
      <c r="B2451" s="0" t="n">
        <v>78</v>
      </c>
      <c r="C2451" s="0" t="n">
        <v>295116</v>
      </c>
      <c r="D2451" s="0" t="s">
        <v>535</v>
      </c>
      <c r="E2451" s="0" t="s">
        <v>10507</v>
      </c>
      <c r="F2451" s="0" t="str">
        <f aca="false">CONCATENATE(D2451," ",LEFT(H2451,4),"T=",AU2451,"D=",AV2451,"R=",AW2451,"M=",AX2451,"L=",AY2451,"B=",AZ2451)</f>
        <v>CHRISTIAN T=6D=0R=0M=0L=0B=0</v>
      </c>
      <c r="G2451" s="0" t="s">
        <v>201</v>
      </c>
      <c r="I2451" s="0" t="s">
        <v>10508</v>
      </c>
      <c r="J2451" s="0" t="s">
        <v>2345</v>
      </c>
      <c r="K2451" s="0" t="s">
        <v>144</v>
      </c>
      <c r="M2451" s="0" t="s">
        <v>10509</v>
      </c>
      <c r="N2451" s="0" t="str">
        <f aca="false">RIGHT(M2451,LEN(M2451)-FIND(" ",M2451))</f>
        <v>GENESEE AVE NE</v>
      </c>
      <c r="P2451" s="0" t="s">
        <v>147</v>
      </c>
      <c r="Q2451" s="0" t="s">
        <v>148</v>
      </c>
      <c r="R2451" s="0" t="n">
        <v>44483</v>
      </c>
      <c r="AD2451" s="0" t="s">
        <v>149</v>
      </c>
      <c r="AE2451" s="0" t="s">
        <v>150</v>
      </c>
      <c r="AF2451" s="0" t="s">
        <v>151</v>
      </c>
      <c r="AH2451" s="0" t="n">
        <v>14</v>
      </c>
      <c r="AI2451" s="0" t="n">
        <v>11</v>
      </c>
      <c r="AN2451" s="0" t="s">
        <v>147</v>
      </c>
      <c r="AO2451" s="0" t="s">
        <v>8430</v>
      </c>
      <c r="AP2451" s="0" t="s">
        <v>8431</v>
      </c>
      <c r="AQ2451" s="0" t="n">
        <v>9</v>
      </c>
      <c r="AR2451" s="0" t="n">
        <v>64</v>
      </c>
      <c r="AS2451" s="0" t="n">
        <v>32</v>
      </c>
      <c r="AU2451" s="0" t="n">
        <f aca="false">COUNTA($BA$2451:$EH$2451)</f>
        <v>6</v>
      </c>
      <c r="AV2451" s="0" t="n">
        <f aca="false">COUNTIF($BA$2451:$EH$2451,"D")</f>
        <v>0</v>
      </c>
      <c r="AW2451" s="0" t="n">
        <f aca="false">COUNTIF($BA$2451:$EH$2451,"R")</f>
        <v>0</v>
      </c>
      <c r="AX2451" s="0" t="n">
        <f aca="false"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>0</v>
      </c>
      <c r="AY2451" s="0" t="n">
        <f aca="false"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>0</v>
      </c>
      <c r="AZ2451" s="0" t="n">
        <f aca="false">IF(EH2451&lt;&gt;"",1,0)</f>
        <v>0</v>
      </c>
      <c r="BB2451" s="0" t="s">
        <v>154</v>
      </c>
      <c r="BL2451" s="0" t="s">
        <v>155</v>
      </c>
      <c r="BS2451" s="0" t="s">
        <v>155</v>
      </c>
      <c r="CP2451" s="0" t="s">
        <v>155</v>
      </c>
      <c r="DN2451" s="0" t="s">
        <v>155</v>
      </c>
      <c r="EF2451" s="0" t="s">
        <v>155</v>
      </c>
    </row>
    <row r="2452" customFormat="false" ht="15" hidden="false" customHeight="false" outlineLevel="0" collapsed="false">
      <c r="A2452" s="0" t="s">
        <v>10510</v>
      </c>
      <c r="B2452" s="0" t="n">
        <v>78</v>
      </c>
      <c r="C2452" s="0" t="n">
        <v>386995</v>
      </c>
      <c r="D2452" s="0" t="s">
        <v>172</v>
      </c>
      <c r="E2452" s="0" t="s">
        <v>10064</v>
      </c>
      <c r="F2452" s="0" t="str">
        <f aca="false">CONCATENATE(D2452," ",LEFT(H2452,4),"T=",AU2452,"D=",AV2452,"R=",AW2452,"M=",AX2452,"L=",AY2452,"B=",AZ2452)</f>
        <v>SMITH T=8D=0R=1M=0L=1B=0</v>
      </c>
      <c r="G2452" s="0" t="s">
        <v>474</v>
      </c>
      <c r="I2452" s="0" t="s">
        <v>10511</v>
      </c>
      <c r="J2452" s="0" t="s">
        <v>4997</v>
      </c>
      <c r="K2452" s="0" t="s">
        <v>144</v>
      </c>
      <c r="L2452" s="0" t="s">
        <v>141</v>
      </c>
      <c r="M2452" s="0" t="s">
        <v>10365</v>
      </c>
      <c r="N2452" s="0" t="str">
        <f aca="false">RIGHT(M2452,LEN(M2452)-FIND(" ",M2452))</f>
        <v>KENMORE AVE NE</v>
      </c>
      <c r="P2452" s="0" t="s">
        <v>147</v>
      </c>
      <c r="Q2452" s="0" t="s">
        <v>148</v>
      </c>
      <c r="R2452" s="0" t="n">
        <v>44483</v>
      </c>
      <c r="AD2452" s="0" t="s">
        <v>149</v>
      </c>
      <c r="AE2452" s="0" t="s">
        <v>150</v>
      </c>
      <c r="AF2452" s="0" t="s">
        <v>151</v>
      </c>
      <c r="AH2452" s="0" t="n">
        <v>14</v>
      </c>
      <c r="AI2452" s="0" t="n">
        <v>11</v>
      </c>
      <c r="AN2452" s="0" t="s">
        <v>147</v>
      </c>
      <c r="AO2452" s="0" t="s">
        <v>8430</v>
      </c>
      <c r="AP2452" s="0" t="s">
        <v>8431</v>
      </c>
      <c r="AQ2452" s="0" t="n">
        <v>9</v>
      </c>
      <c r="AR2452" s="0" t="n">
        <v>64</v>
      </c>
      <c r="AS2452" s="0" t="n">
        <v>32</v>
      </c>
      <c r="AU2452" s="0" t="n">
        <f aca="false">COUNTA($BA$2452:$EH$2452)</f>
        <v>8</v>
      </c>
      <c r="AV2452" s="0" t="n">
        <f aca="false">COUNTIF($BA$2452:$EH$2452,"D")</f>
        <v>0</v>
      </c>
      <c r="AW2452" s="0" t="n">
        <f aca="false">COUNTIF($BA$2452:$EH$2452,"R")</f>
        <v>1</v>
      </c>
      <c r="AX2452" s="0" t="n">
        <f aca="false"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>0</v>
      </c>
      <c r="AY2452" s="0" t="n">
        <f aca="false"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>1</v>
      </c>
      <c r="AZ2452" s="0" t="n">
        <f aca="false">IF(EH2452&lt;&gt;"",1,0)</f>
        <v>0</v>
      </c>
      <c r="BB2452" s="0" t="s">
        <v>154</v>
      </c>
      <c r="CP2452" s="0" t="s">
        <v>155</v>
      </c>
      <c r="CY2452" s="0" t="s">
        <v>155</v>
      </c>
      <c r="DN2452" s="0" t="s">
        <v>155</v>
      </c>
      <c r="DT2452" s="0" t="s">
        <v>141</v>
      </c>
      <c r="DU2452" s="0" t="s">
        <v>155</v>
      </c>
      <c r="EA2452" s="0" t="s">
        <v>155</v>
      </c>
      <c r="EF2452" s="0" t="s">
        <v>155</v>
      </c>
    </row>
    <row r="2453" customFormat="false" ht="15" hidden="false" customHeight="false" outlineLevel="0" collapsed="false">
      <c r="A2453" s="0" t="s">
        <v>10512</v>
      </c>
      <c r="B2453" s="0" t="n">
        <v>78</v>
      </c>
      <c r="C2453" s="0" t="n">
        <v>287377</v>
      </c>
      <c r="D2453" s="0" t="s">
        <v>10513</v>
      </c>
      <c r="E2453" s="0" t="s">
        <v>1192</v>
      </c>
      <c r="F2453" s="0" t="str">
        <f aca="false">CONCATENATE(D2453," ",LEFT(H2453,4),"T=",AU2453,"D=",AV2453,"R=",AW2453,"M=",AX2453,"L=",AY2453,"B=",AZ2453)</f>
        <v>RISHEL T=11D=0R=0M=0L=0B=0</v>
      </c>
      <c r="I2453" s="0" t="s">
        <v>10514</v>
      </c>
      <c r="J2453" s="0" t="s">
        <v>5559</v>
      </c>
      <c r="K2453" s="0" t="s">
        <v>144</v>
      </c>
      <c r="M2453" s="0" t="s">
        <v>10515</v>
      </c>
      <c r="N2453" s="0" t="str">
        <f aca="false">RIGHT(M2453,LEN(M2453)-FIND(" ",M2453))</f>
        <v>BEECHWOOD ST NE</v>
      </c>
      <c r="P2453" s="0" t="s">
        <v>147</v>
      </c>
      <c r="Q2453" s="0" t="s">
        <v>148</v>
      </c>
      <c r="R2453" s="0" t="n">
        <v>44483</v>
      </c>
      <c r="AD2453" s="0" t="s">
        <v>149</v>
      </c>
      <c r="AE2453" s="0" t="s">
        <v>150</v>
      </c>
      <c r="AF2453" s="0" t="s">
        <v>151</v>
      </c>
      <c r="AH2453" s="0" t="n">
        <v>14</v>
      </c>
      <c r="AI2453" s="0" t="n">
        <v>11</v>
      </c>
      <c r="AN2453" s="0" t="s">
        <v>147</v>
      </c>
      <c r="AO2453" s="0" t="s">
        <v>8430</v>
      </c>
      <c r="AP2453" s="0" t="s">
        <v>8431</v>
      </c>
      <c r="AQ2453" s="0" t="n">
        <v>9</v>
      </c>
      <c r="AR2453" s="0" t="n">
        <v>64</v>
      </c>
      <c r="AS2453" s="0" t="n">
        <v>32</v>
      </c>
      <c r="AU2453" s="0" t="n">
        <f aca="false">COUNTA($BA$2453:$EH$2453)</f>
        <v>11</v>
      </c>
      <c r="AV2453" s="0" t="n">
        <f aca="false">COUNTIF($BA$2453:$EH$2453,"D")</f>
        <v>0</v>
      </c>
      <c r="AW2453" s="0" t="n">
        <f aca="false">COUNTIF($BA$2453:$EH$2453,"R")</f>
        <v>0</v>
      </c>
      <c r="AX2453" s="0" t="n">
        <f aca="false"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>0</v>
      </c>
      <c r="AY2453" s="0" t="n">
        <f aca="false"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>0</v>
      </c>
      <c r="AZ2453" s="0" t="n">
        <f aca="false">IF(EH2453&lt;&gt;"",1,0)</f>
        <v>0</v>
      </c>
      <c r="BB2453" s="0" t="s">
        <v>154</v>
      </c>
      <c r="BL2453" s="0" t="s">
        <v>155</v>
      </c>
      <c r="BP2453" s="0" t="s">
        <v>155</v>
      </c>
      <c r="BS2453" s="0" t="s">
        <v>155</v>
      </c>
      <c r="CA2453" s="0" t="s">
        <v>155</v>
      </c>
      <c r="CG2453" s="0" t="s">
        <v>155</v>
      </c>
      <c r="CK2453" s="0" t="s">
        <v>155</v>
      </c>
      <c r="CP2453" s="0" t="s">
        <v>155</v>
      </c>
      <c r="CY2453" s="0" t="s">
        <v>155</v>
      </c>
      <c r="DC2453" s="0" t="s">
        <v>155</v>
      </c>
      <c r="DI2453" s="0" t="s">
        <v>155</v>
      </c>
    </row>
    <row r="2454" customFormat="false" ht="15" hidden="false" customHeight="false" outlineLevel="0" collapsed="false">
      <c r="A2454" s="0" t="s">
        <v>10516</v>
      </c>
      <c r="B2454" s="0" t="n">
        <v>78</v>
      </c>
      <c r="C2454" s="0" t="n">
        <v>343006</v>
      </c>
      <c r="D2454" s="0" t="s">
        <v>9953</v>
      </c>
      <c r="E2454" s="0" t="s">
        <v>3114</v>
      </c>
      <c r="F2454" s="0" t="str">
        <f aca="false">CONCATENATE(D2454," ",LEFT(H2454,4),"T=",AU2454,"D=",AV2454,"R=",AW2454,"M=",AX2454,"L=",AY2454,"B=",AZ2454)</f>
        <v>HUDAK T=11D=2R=0M=0L=0B=0</v>
      </c>
      <c r="G2454" s="0" t="s">
        <v>10517</v>
      </c>
      <c r="I2454" s="0" t="s">
        <v>10518</v>
      </c>
      <c r="J2454" s="0" t="s">
        <v>4711</v>
      </c>
      <c r="K2454" s="0" t="s">
        <v>144</v>
      </c>
      <c r="M2454" s="0" t="s">
        <v>9956</v>
      </c>
      <c r="N2454" s="0" t="str">
        <f aca="false">RIGHT(M2454,LEN(M2454)-FIND(" ",M2454))</f>
        <v>KENMORE AVE NE</v>
      </c>
      <c r="P2454" s="0" t="s">
        <v>147</v>
      </c>
      <c r="Q2454" s="0" t="s">
        <v>148</v>
      </c>
      <c r="R2454" s="0" t="n">
        <v>44483</v>
      </c>
      <c r="AD2454" s="0" t="s">
        <v>149</v>
      </c>
      <c r="AE2454" s="0" t="s">
        <v>150</v>
      </c>
      <c r="AF2454" s="0" t="s">
        <v>151</v>
      </c>
      <c r="AH2454" s="0" t="n">
        <v>14</v>
      </c>
      <c r="AI2454" s="0" t="n">
        <v>11</v>
      </c>
      <c r="AN2454" s="0" t="s">
        <v>147</v>
      </c>
      <c r="AO2454" s="0" t="s">
        <v>8430</v>
      </c>
      <c r="AP2454" s="0" t="s">
        <v>8431</v>
      </c>
      <c r="AQ2454" s="0" t="n">
        <v>9</v>
      </c>
      <c r="AR2454" s="0" t="n">
        <v>64</v>
      </c>
      <c r="AS2454" s="0" t="n">
        <v>32</v>
      </c>
      <c r="AU2454" s="0" t="n">
        <f aca="false">COUNTA($BA$2454:$EH$2454)</f>
        <v>11</v>
      </c>
      <c r="AV2454" s="0" t="n">
        <f aca="false">COUNTIF($BA$2454:$EH$2454,"D")</f>
        <v>2</v>
      </c>
      <c r="AW2454" s="0" t="n">
        <f aca="false">COUNTIF($BA$2454:$EH$2454,"R")</f>
        <v>0</v>
      </c>
      <c r="AX2454" s="0" t="n">
        <f aca="false"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>0</v>
      </c>
      <c r="AY2454" s="0" t="n">
        <f aca="false"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>0</v>
      </c>
      <c r="AZ2454" s="0" t="n">
        <f aca="false">IF(EH2454&lt;&gt;"",1,0)</f>
        <v>0</v>
      </c>
      <c r="BB2454" s="0" t="s">
        <v>154</v>
      </c>
      <c r="BR2454" s="0" t="s">
        <v>155</v>
      </c>
      <c r="BS2454" s="0" t="s">
        <v>155</v>
      </c>
      <c r="BY2454" s="0" t="s">
        <v>145</v>
      </c>
      <c r="CA2454" s="0" t="s">
        <v>155</v>
      </c>
      <c r="CG2454" s="0" t="s">
        <v>155</v>
      </c>
      <c r="CN2454" s="0" t="s">
        <v>155</v>
      </c>
      <c r="CO2454" s="0" t="s">
        <v>145</v>
      </c>
      <c r="CP2454" s="0" t="s">
        <v>155</v>
      </c>
      <c r="DC2454" s="0" t="s">
        <v>155</v>
      </c>
      <c r="EF2454" s="0" t="s">
        <v>155</v>
      </c>
    </row>
    <row r="2455" customFormat="false" ht="15" hidden="false" customHeight="false" outlineLevel="0" collapsed="false">
      <c r="A2455" s="0" t="s">
        <v>10519</v>
      </c>
      <c r="B2455" s="0" t="n">
        <v>78</v>
      </c>
      <c r="C2455" s="0" t="n">
        <v>490957</v>
      </c>
      <c r="D2455" s="0" t="s">
        <v>9695</v>
      </c>
      <c r="E2455" s="0" t="s">
        <v>10520</v>
      </c>
      <c r="F2455" s="0" t="str">
        <f aca="false">CONCATENATE(D2455," ",LEFT(H2455,4),"T=",AU2455,"D=",AV2455,"R=",AW2455,"M=",AX2455,"L=",AY2455,"B=",AZ2455)</f>
        <v>HAZENSTAB T=1D=0R=0M=0L=0B=0</v>
      </c>
      <c r="G2455" s="0" t="s">
        <v>319</v>
      </c>
      <c r="I2455" s="0" t="s">
        <v>10521</v>
      </c>
      <c r="J2455" s="0" t="s">
        <v>2154</v>
      </c>
      <c r="K2455" s="0" t="s">
        <v>144</v>
      </c>
      <c r="M2455" s="0" t="s">
        <v>9697</v>
      </c>
      <c r="N2455" s="0" t="str">
        <f aca="false">RIGHT(M2455,LEN(M2455)-FIND(" ",M2455))</f>
        <v>BEECHWOOD ST NE</v>
      </c>
      <c r="P2455" s="0" t="s">
        <v>147</v>
      </c>
      <c r="Q2455" s="0" t="s">
        <v>148</v>
      </c>
      <c r="R2455" s="0" t="n">
        <v>44483</v>
      </c>
      <c r="AD2455" s="0" t="s">
        <v>149</v>
      </c>
      <c r="AE2455" s="0" t="s">
        <v>150</v>
      </c>
      <c r="AF2455" s="0" t="s">
        <v>151</v>
      </c>
      <c r="AH2455" s="0" t="n">
        <v>14</v>
      </c>
      <c r="AI2455" s="0" t="n">
        <v>11</v>
      </c>
      <c r="AN2455" s="0" t="s">
        <v>147</v>
      </c>
      <c r="AO2455" s="0" t="s">
        <v>8430</v>
      </c>
      <c r="AP2455" s="0" t="s">
        <v>8431</v>
      </c>
      <c r="AQ2455" s="0" t="n">
        <v>9</v>
      </c>
      <c r="AR2455" s="0" t="n">
        <v>64</v>
      </c>
      <c r="AS2455" s="0" t="n">
        <v>32</v>
      </c>
      <c r="AU2455" s="0" t="n">
        <f aca="false">COUNTA($BA$2455:$EH$2455)</f>
        <v>1</v>
      </c>
      <c r="AV2455" s="0" t="n">
        <f aca="false">COUNTIF($BA$2455:$EH$2455,"D")</f>
        <v>0</v>
      </c>
      <c r="AW2455" s="0" t="n">
        <f aca="false">COUNTIF($BA$2455:$EH$2455,"R")</f>
        <v>0</v>
      </c>
      <c r="AX2455" s="0" t="n">
        <f aca="false"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>0</v>
      </c>
      <c r="AY2455" s="0" t="n">
        <f aca="false"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>0</v>
      </c>
      <c r="AZ2455" s="0" t="n">
        <f aca="false">IF(EH2455&lt;&gt;"",1,0)</f>
        <v>0</v>
      </c>
      <c r="BB2455" s="0" t="s">
        <v>154</v>
      </c>
    </row>
    <row r="2456" customFormat="false" ht="15" hidden="false" customHeight="false" outlineLevel="0" collapsed="false">
      <c r="A2456" s="0" t="s">
        <v>10522</v>
      </c>
      <c r="B2456" s="0" t="n">
        <v>78</v>
      </c>
      <c r="C2456" s="0" t="n">
        <v>430334</v>
      </c>
      <c r="D2456" s="0" t="s">
        <v>742</v>
      </c>
      <c r="E2456" s="0" t="s">
        <v>7024</v>
      </c>
      <c r="F2456" s="0" t="str">
        <f aca="false">CONCATENATE(D2456," ",LEFT(H2456,4),"T=",AU2456,"D=",AV2456,"R=",AW2456,"M=",AX2456,"L=",AY2456,"B=",AZ2456)</f>
        <v>BORDER T=3D=0R=1M=0L=1B=0</v>
      </c>
      <c r="G2456" s="0" t="s">
        <v>140</v>
      </c>
      <c r="I2456" s="0" t="s">
        <v>10523</v>
      </c>
      <c r="J2456" s="0" t="s">
        <v>6600</v>
      </c>
      <c r="K2456" s="0" t="s">
        <v>144</v>
      </c>
      <c r="L2456" s="0" t="s">
        <v>141</v>
      </c>
      <c r="M2456" s="0" t="s">
        <v>10524</v>
      </c>
      <c r="N2456" s="0" t="str">
        <f aca="false">RIGHT(M2456,LEN(M2456)-FIND(" ",M2456))</f>
        <v>WILLARD AVE NE</v>
      </c>
      <c r="P2456" s="0" t="s">
        <v>147</v>
      </c>
      <c r="Q2456" s="0" t="s">
        <v>148</v>
      </c>
      <c r="R2456" s="0" t="n">
        <v>44483</v>
      </c>
      <c r="AD2456" s="0" t="s">
        <v>149</v>
      </c>
      <c r="AE2456" s="0" t="s">
        <v>150</v>
      </c>
      <c r="AF2456" s="0" t="s">
        <v>151</v>
      </c>
      <c r="AH2456" s="0" t="n">
        <v>14</v>
      </c>
      <c r="AI2456" s="0" t="n">
        <v>11</v>
      </c>
      <c r="AN2456" s="0" t="s">
        <v>147</v>
      </c>
      <c r="AO2456" s="0" t="s">
        <v>8430</v>
      </c>
      <c r="AP2456" s="0" t="s">
        <v>8431</v>
      </c>
      <c r="AQ2456" s="0" t="n">
        <v>9</v>
      </c>
      <c r="AR2456" s="0" t="n">
        <v>64</v>
      </c>
      <c r="AS2456" s="0" t="n">
        <v>32</v>
      </c>
      <c r="AU2456" s="0" t="n">
        <f aca="false">COUNTA($BA$2456:$EH$2456)</f>
        <v>3</v>
      </c>
      <c r="AV2456" s="0" t="n">
        <f aca="false">COUNTIF($BA$2456:$EH$2456,"D")</f>
        <v>0</v>
      </c>
      <c r="AW2456" s="0" t="n">
        <f aca="false">COUNTIF($BA$2456:$EH$2456,"R")</f>
        <v>1</v>
      </c>
      <c r="AX2456" s="0" t="n">
        <f aca="false"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>0</v>
      </c>
      <c r="AY2456" s="0" t="n">
        <f aca="false"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>1</v>
      </c>
      <c r="AZ2456" s="0" t="n">
        <f aca="false">IF(EH2456&lt;&gt;"",1,0)</f>
        <v>0</v>
      </c>
      <c r="BB2456" s="0" t="s">
        <v>154</v>
      </c>
      <c r="ED2456" s="0" t="s">
        <v>141</v>
      </c>
      <c r="EF2456" s="0" t="s">
        <v>155</v>
      </c>
    </row>
    <row r="2457" customFormat="false" ht="15" hidden="false" customHeight="false" outlineLevel="0" collapsed="false">
      <c r="A2457" s="0" t="s">
        <v>10525</v>
      </c>
      <c r="B2457" s="0" t="n">
        <v>78</v>
      </c>
      <c r="C2457" s="0" t="n">
        <v>488637</v>
      </c>
      <c r="D2457" s="0" t="s">
        <v>9535</v>
      </c>
      <c r="E2457" s="0" t="s">
        <v>856</v>
      </c>
      <c r="F2457" s="0" t="str">
        <f aca="false">CONCATENATE(D2457," ",LEFT(H2457,4),"T=",AU2457,"D=",AV2457,"R=",AW2457,"M=",AX2457,"L=",AY2457,"B=",AZ2457)</f>
        <v>RIDDELL T=2D=0R=0M=0L=0B=0</v>
      </c>
      <c r="G2457" s="0" t="s">
        <v>234</v>
      </c>
      <c r="I2457" s="0" t="s">
        <v>10526</v>
      </c>
      <c r="J2457" s="0" t="s">
        <v>726</v>
      </c>
      <c r="K2457" s="0" t="s">
        <v>144</v>
      </c>
      <c r="M2457" s="0" t="s">
        <v>9537</v>
      </c>
      <c r="N2457" s="0" t="str">
        <f aca="false">RIGHT(M2457,LEN(M2457)-FIND(" ",M2457))</f>
        <v>GENESEE AVE NE</v>
      </c>
      <c r="P2457" s="0" t="s">
        <v>147</v>
      </c>
      <c r="Q2457" s="0" t="s">
        <v>148</v>
      </c>
      <c r="R2457" s="0" t="n">
        <v>44483</v>
      </c>
      <c r="AD2457" s="0" t="s">
        <v>149</v>
      </c>
      <c r="AE2457" s="0" t="s">
        <v>150</v>
      </c>
      <c r="AF2457" s="0" t="s">
        <v>151</v>
      </c>
      <c r="AH2457" s="0" t="n">
        <v>14</v>
      </c>
      <c r="AI2457" s="0" t="n">
        <v>11</v>
      </c>
      <c r="AN2457" s="0" t="s">
        <v>147</v>
      </c>
      <c r="AO2457" s="0" t="s">
        <v>8430</v>
      </c>
      <c r="AP2457" s="0" t="s">
        <v>8431</v>
      </c>
      <c r="AQ2457" s="0" t="n">
        <v>9</v>
      </c>
      <c r="AR2457" s="0" t="n">
        <v>64</v>
      </c>
      <c r="AS2457" s="0" t="n">
        <v>32</v>
      </c>
      <c r="AU2457" s="0" t="n">
        <f aca="false">COUNTA($BA$2457:$EH$2457)</f>
        <v>2</v>
      </c>
      <c r="AV2457" s="0" t="n">
        <f aca="false">COUNTIF($BA$2457:$EH$2457,"D")</f>
        <v>0</v>
      </c>
      <c r="AW2457" s="0" t="n">
        <f aca="false">COUNTIF($BA$2457:$EH$2457,"R")</f>
        <v>0</v>
      </c>
      <c r="AX2457" s="0" t="n">
        <f aca="false"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>0</v>
      </c>
      <c r="AY2457" s="0" t="n">
        <f aca="false"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>0</v>
      </c>
      <c r="AZ2457" s="0" t="n">
        <f aca="false">IF(EH2457&lt;&gt;"",1,0)</f>
        <v>0</v>
      </c>
      <c r="BB2457" s="0" t="s">
        <v>154</v>
      </c>
      <c r="EF2457" s="0" t="s">
        <v>155</v>
      </c>
    </row>
    <row r="2458" customFormat="false" ht="15" hidden="false" customHeight="false" outlineLevel="0" collapsed="false">
      <c r="A2458" s="0" t="s">
        <v>10527</v>
      </c>
      <c r="B2458" s="0" t="n">
        <v>78</v>
      </c>
      <c r="C2458" s="0" t="n">
        <v>185972</v>
      </c>
      <c r="D2458" s="0" t="s">
        <v>10528</v>
      </c>
      <c r="E2458" s="0" t="s">
        <v>2972</v>
      </c>
      <c r="F2458" s="0" t="str">
        <f aca="false">CONCATENATE(D2458," ",LEFT(H2458,4),"T=",AU2458,"D=",AV2458,"R=",AW2458,"M=",AX2458,"L=",AY2458,"B=",AZ2458)</f>
        <v>BUCKNER T=14D=2R=0M=2L=1B=0</v>
      </c>
      <c r="G2458" s="0" t="s">
        <v>181</v>
      </c>
      <c r="I2458" s="0" t="s">
        <v>10529</v>
      </c>
      <c r="J2458" s="0" t="s">
        <v>1663</v>
      </c>
      <c r="K2458" s="0" t="s">
        <v>144</v>
      </c>
      <c r="L2458" s="0" t="s">
        <v>145</v>
      </c>
      <c r="M2458" s="0" t="s">
        <v>10530</v>
      </c>
      <c r="N2458" s="0" t="str">
        <f aca="false">RIGHT(M2458,LEN(M2458)-FIND(" ",M2458))</f>
        <v>GUARNIERI DR NE</v>
      </c>
      <c r="P2458" s="0" t="s">
        <v>147</v>
      </c>
      <c r="Q2458" s="0" t="s">
        <v>148</v>
      </c>
      <c r="R2458" s="0" t="n">
        <v>44483</v>
      </c>
      <c r="AD2458" s="0" t="s">
        <v>149</v>
      </c>
      <c r="AE2458" s="0" t="s">
        <v>150</v>
      </c>
      <c r="AF2458" s="0" t="s">
        <v>151</v>
      </c>
      <c r="AH2458" s="0" t="n">
        <v>14</v>
      </c>
      <c r="AI2458" s="0" t="n">
        <v>11</v>
      </c>
      <c r="AN2458" s="0" t="s">
        <v>147</v>
      </c>
      <c r="AO2458" s="0" t="s">
        <v>8430</v>
      </c>
      <c r="AP2458" s="0" t="s">
        <v>8431</v>
      </c>
      <c r="AQ2458" s="0" t="n">
        <v>9</v>
      </c>
      <c r="AR2458" s="0" t="n">
        <v>64</v>
      </c>
      <c r="AS2458" s="0" t="n">
        <v>32</v>
      </c>
      <c r="AU2458" s="0" t="n">
        <f aca="false">COUNTA($BA$2458:$EH$2458)</f>
        <v>14</v>
      </c>
      <c r="AV2458" s="0" t="n">
        <f aca="false">COUNTIF($BA$2458:$EH$2458,"D")</f>
        <v>2</v>
      </c>
      <c r="AW2458" s="0" t="n">
        <f aca="false">COUNTIF($BA$2458:$EH$2458,"R")</f>
        <v>0</v>
      </c>
      <c r="AX2458" s="0" t="n">
        <f aca="false"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>2</v>
      </c>
      <c r="AY2458" s="0" t="n">
        <f aca="false"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>1</v>
      </c>
      <c r="AZ2458" s="0" t="n">
        <f aca="false">IF(EH2458&lt;&gt;"",1,0)</f>
        <v>0</v>
      </c>
      <c r="BB2458" s="0" t="s">
        <v>154</v>
      </c>
      <c r="BD2458" s="0" t="s">
        <v>155</v>
      </c>
      <c r="BH2458" s="0" t="s">
        <v>155</v>
      </c>
      <c r="BL2458" s="0" t="s">
        <v>155</v>
      </c>
      <c r="CA2458" s="0" t="s">
        <v>155</v>
      </c>
      <c r="CK2458" s="0" t="s">
        <v>155</v>
      </c>
      <c r="CL2458" s="0" t="s">
        <v>145</v>
      </c>
      <c r="CP2458" s="0" t="s">
        <v>155</v>
      </c>
      <c r="CV2458" s="0" t="s">
        <v>155</v>
      </c>
      <c r="DN2458" s="0" t="s">
        <v>155</v>
      </c>
      <c r="DU2458" s="0" t="s">
        <v>155</v>
      </c>
      <c r="DW2458" s="0" t="s">
        <v>145</v>
      </c>
      <c r="EA2458" s="0" t="s">
        <v>155</v>
      </c>
      <c r="EF2458" s="0" t="s">
        <v>155</v>
      </c>
    </row>
    <row r="2459" customFormat="false" ht="15" hidden="false" customHeight="false" outlineLevel="0" collapsed="false">
      <c r="A2459" s="0" t="s">
        <v>10531</v>
      </c>
      <c r="B2459" s="0" t="n">
        <v>78</v>
      </c>
      <c r="C2459" s="0" t="n">
        <v>441717</v>
      </c>
      <c r="D2459" s="0" t="s">
        <v>10532</v>
      </c>
      <c r="E2459" s="0" t="s">
        <v>3517</v>
      </c>
      <c r="F2459" s="0" t="str">
        <f aca="false">CONCATENATE(D2459," ",LEFT(H2459,4),"T=",AU2459,"D=",AV2459,"R=",AW2459,"M=",AX2459,"L=",AY2459,"B=",AZ2459)</f>
        <v>OBER T=14D=1R=4M=1L=5B=0</v>
      </c>
      <c r="G2459" s="0" t="s">
        <v>181</v>
      </c>
      <c r="I2459" s="0" t="s">
        <v>10533</v>
      </c>
      <c r="J2459" s="0" t="s">
        <v>674</v>
      </c>
      <c r="K2459" s="0" t="s">
        <v>144</v>
      </c>
      <c r="L2459" s="0" t="s">
        <v>141</v>
      </c>
      <c r="M2459" s="0" t="s">
        <v>10534</v>
      </c>
      <c r="N2459" s="0" t="str">
        <f aca="false">RIGHT(M2459,LEN(M2459)-FIND(" ",M2459))</f>
        <v>KENMORE AVE NE</v>
      </c>
      <c r="P2459" s="0" t="s">
        <v>147</v>
      </c>
      <c r="Q2459" s="0" t="s">
        <v>148</v>
      </c>
      <c r="R2459" s="0" t="n">
        <v>44483</v>
      </c>
      <c r="AD2459" s="0" t="s">
        <v>149</v>
      </c>
      <c r="AE2459" s="0" t="s">
        <v>150</v>
      </c>
      <c r="AF2459" s="0" t="s">
        <v>151</v>
      </c>
      <c r="AH2459" s="0" t="n">
        <v>14</v>
      </c>
      <c r="AI2459" s="0" t="n">
        <v>11</v>
      </c>
      <c r="AN2459" s="0" t="s">
        <v>147</v>
      </c>
      <c r="AO2459" s="0" t="s">
        <v>8430</v>
      </c>
      <c r="AP2459" s="0" t="s">
        <v>8431</v>
      </c>
      <c r="AQ2459" s="0" t="n">
        <v>9</v>
      </c>
      <c r="AR2459" s="0" t="n">
        <v>64</v>
      </c>
      <c r="AS2459" s="0" t="n">
        <v>32</v>
      </c>
      <c r="AU2459" s="0" t="n">
        <f aca="false">COUNTA($BA$2459:$EH$2459)</f>
        <v>14</v>
      </c>
      <c r="AV2459" s="0" t="n">
        <f aca="false">COUNTIF($BA$2459:$EH$2459,"D")</f>
        <v>1</v>
      </c>
      <c r="AW2459" s="0" t="n">
        <f aca="false">COUNTIF($BA$2459:$EH$2459,"R")</f>
        <v>4</v>
      </c>
      <c r="AX2459" s="0" t="n">
        <f aca="false"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>1</v>
      </c>
      <c r="AY2459" s="0" t="n">
        <f aca="false"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>5</v>
      </c>
      <c r="AZ2459" s="0" t="n">
        <f aca="false">IF(EH2459&lt;&gt;"",1,0)</f>
        <v>0</v>
      </c>
      <c r="BB2459" s="0" t="s">
        <v>154</v>
      </c>
      <c r="BC2459" s="0" t="s">
        <v>141</v>
      </c>
      <c r="BD2459" s="0" t="s">
        <v>155</v>
      </c>
      <c r="BE2459" s="0" t="s">
        <v>155</v>
      </c>
      <c r="BF2459" s="0" t="s">
        <v>155</v>
      </c>
      <c r="DN2459" s="0" t="s">
        <v>155</v>
      </c>
      <c r="DS2459" s="0" t="s">
        <v>141</v>
      </c>
      <c r="DT2459" s="0" t="s">
        <v>141</v>
      </c>
      <c r="DU2459" s="0" t="s">
        <v>155</v>
      </c>
      <c r="DW2459" s="0" t="s">
        <v>145</v>
      </c>
      <c r="DX2459" s="0" t="s">
        <v>155</v>
      </c>
      <c r="EA2459" s="0" t="s">
        <v>155</v>
      </c>
      <c r="ED2459" s="0" t="s">
        <v>141</v>
      </c>
      <c r="EF2459" s="0" t="s">
        <v>155</v>
      </c>
    </row>
    <row r="2460" customFormat="false" ht="15" hidden="false" customHeight="false" outlineLevel="0" collapsed="false">
      <c r="A2460" s="0" t="s">
        <v>10535</v>
      </c>
      <c r="B2460" s="0" t="n">
        <v>78</v>
      </c>
      <c r="C2460" s="0" t="n">
        <v>404549</v>
      </c>
      <c r="D2460" s="0" t="s">
        <v>8722</v>
      </c>
      <c r="E2460" s="0" t="s">
        <v>1117</v>
      </c>
      <c r="F2460" s="0" t="str">
        <f aca="false">CONCATENATE(D2460," ",LEFT(H2460,4),"T=",AU2460,"D=",AV2460,"R=",AW2460,"M=",AX2460,"L=",AY2460,"B=",AZ2460)</f>
        <v>AMOS T=12D=1R=2M=1L=4B=0</v>
      </c>
      <c r="G2460" s="0" t="s">
        <v>10536</v>
      </c>
      <c r="I2460" s="0" t="s">
        <v>6809</v>
      </c>
      <c r="J2460" s="0" t="s">
        <v>10537</v>
      </c>
      <c r="K2460" s="0" t="s">
        <v>144</v>
      </c>
      <c r="L2460" s="0" t="s">
        <v>141</v>
      </c>
      <c r="M2460" s="0" t="s">
        <v>8724</v>
      </c>
      <c r="N2460" s="0" t="str">
        <f aca="false">RIGHT(M2460,LEN(M2460)-FIND(" ",M2460))</f>
        <v>ADELAIDE AVE NE</v>
      </c>
      <c r="P2460" s="0" t="s">
        <v>147</v>
      </c>
      <c r="Q2460" s="0" t="s">
        <v>148</v>
      </c>
      <c r="R2460" s="0" t="n">
        <v>44483</v>
      </c>
      <c r="AD2460" s="0" t="s">
        <v>149</v>
      </c>
      <c r="AE2460" s="0" t="s">
        <v>150</v>
      </c>
      <c r="AF2460" s="0" t="s">
        <v>151</v>
      </c>
      <c r="AH2460" s="0" t="n">
        <v>14</v>
      </c>
      <c r="AI2460" s="0" t="n">
        <v>11</v>
      </c>
      <c r="AN2460" s="0" t="s">
        <v>147</v>
      </c>
      <c r="AO2460" s="0" t="s">
        <v>8430</v>
      </c>
      <c r="AP2460" s="0" t="s">
        <v>8431</v>
      </c>
      <c r="AQ2460" s="0" t="n">
        <v>9</v>
      </c>
      <c r="AR2460" s="0" t="n">
        <v>64</v>
      </c>
      <c r="AS2460" s="0" t="n">
        <v>32</v>
      </c>
      <c r="AU2460" s="0" t="n">
        <f aca="false">COUNTA($BA$2460:$EH$2460)</f>
        <v>12</v>
      </c>
      <c r="AV2460" s="0" t="n">
        <f aca="false">COUNTIF($BA$2460:$EH$2460,"D")</f>
        <v>1</v>
      </c>
      <c r="AW2460" s="0" t="n">
        <f aca="false">COUNTIF($BA$2460:$EH$2460,"R")</f>
        <v>2</v>
      </c>
      <c r="AX2460" s="0" t="n">
        <f aca="false"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>1</v>
      </c>
      <c r="AY2460" s="0" t="n">
        <f aca="false"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>4</v>
      </c>
      <c r="AZ2460" s="0" t="n">
        <f aca="false">IF(EH2460&lt;&gt;"",1,0)</f>
        <v>0</v>
      </c>
      <c r="BB2460" s="0" t="s">
        <v>154</v>
      </c>
      <c r="DI2460" s="0" t="s">
        <v>155</v>
      </c>
      <c r="DL2460" s="0" t="s">
        <v>155</v>
      </c>
      <c r="DM2460" s="0" t="s">
        <v>141</v>
      </c>
      <c r="DN2460" s="0" t="s">
        <v>155</v>
      </c>
      <c r="DR2460" s="0" t="s">
        <v>155</v>
      </c>
      <c r="DU2460" s="0" t="s">
        <v>155</v>
      </c>
      <c r="DW2460" s="0" t="s">
        <v>145</v>
      </c>
      <c r="DX2460" s="0" t="s">
        <v>155</v>
      </c>
      <c r="EA2460" s="0" t="s">
        <v>155</v>
      </c>
      <c r="ED2460" s="0" t="s">
        <v>141</v>
      </c>
      <c r="EF2460" s="0" t="s">
        <v>155</v>
      </c>
    </row>
    <row r="2461" customFormat="false" ht="15" hidden="false" customHeight="false" outlineLevel="0" collapsed="false">
      <c r="A2461" s="0" t="s">
        <v>10538</v>
      </c>
      <c r="B2461" s="0" t="n">
        <v>78</v>
      </c>
      <c r="C2461" s="0" t="n">
        <v>485472</v>
      </c>
      <c r="D2461" s="0" t="s">
        <v>5879</v>
      </c>
      <c r="E2461" s="0" t="s">
        <v>10539</v>
      </c>
      <c r="F2461" s="0" t="str">
        <f aca="false">CONCATENATE(D2461," ",LEFT(H2461,4),"T=",AU2461,"D=",AV2461,"R=",AW2461,"M=",AX2461,"L=",AY2461,"B=",AZ2461)</f>
        <v>MASON T=1D=0R=0M=0L=0B=0</v>
      </c>
      <c r="G2461" s="0" t="s">
        <v>344</v>
      </c>
      <c r="I2461" s="0" t="s">
        <v>10540</v>
      </c>
      <c r="J2461" s="0" t="s">
        <v>10541</v>
      </c>
      <c r="K2461" s="0" t="s">
        <v>144</v>
      </c>
      <c r="M2461" s="0" t="s">
        <v>10076</v>
      </c>
      <c r="N2461" s="0" t="str">
        <f aca="false">RIGHT(M2461,LEN(M2461)-FIND(" ",M2461))</f>
        <v>GENESEE AVE NE</v>
      </c>
      <c r="P2461" s="0" t="s">
        <v>147</v>
      </c>
      <c r="Q2461" s="0" t="s">
        <v>148</v>
      </c>
      <c r="R2461" s="0" t="n">
        <v>44483</v>
      </c>
      <c r="AD2461" s="0" t="s">
        <v>149</v>
      </c>
      <c r="AE2461" s="0" t="s">
        <v>150</v>
      </c>
      <c r="AF2461" s="0" t="s">
        <v>151</v>
      </c>
      <c r="AH2461" s="0" t="n">
        <v>14</v>
      </c>
      <c r="AI2461" s="0" t="n">
        <v>11</v>
      </c>
      <c r="AN2461" s="0" t="s">
        <v>147</v>
      </c>
      <c r="AO2461" s="0" t="s">
        <v>8430</v>
      </c>
      <c r="AP2461" s="0" t="s">
        <v>8431</v>
      </c>
      <c r="AQ2461" s="0" t="n">
        <v>9</v>
      </c>
      <c r="AR2461" s="0" t="n">
        <v>64</v>
      </c>
      <c r="AS2461" s="0" t="n">
        <v>32</v>
      </c>
      <c r="AU2461" s="0" t="n">
        <f aca="false">COUNTA($BA$2461:$EH$2461)</f>
        <v>1</v>
      </c>
      <c r="AV2461" s="0" t="n">
        <f aca="false">COUNTIF($BA$2461:$EH$2461,"D")</f>
        <v>0</v>
      </c>
      <c r="AW2461" s="0" t="n">
        <f aca="false">COUNTIF($BA$2461:$EH$2461,"R")</f>
        <v>0</v>
      </c>
      <c r="AX2461" s="0" t="n">
        <f aca="false"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>0</v>
      </c>
      <c r="AY2461" s="0" t="n">
        <f aca="false"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>0</v>
      </c>
      <c r="AZ2461" s="0" t="n">
        <f aca="false">IF(EH2461&lt;&gt;"",1,0)</f>
        <v>0</v>
      </c>
      <c r="BB2461" s="0" t="s">
        <v>154</v>
      </c>
    </row>
    <row r="2462" customFormat="false" ht="15" hidden="false" customHeight="false" outlineLevel="0" collapsed="false">
      <c r="A2462" s="0" t="s">
        <v>10542</v>
      </c>
      <c r="B2462" s="0" t="n">
        <v>78</v>
      </c>
      <c r="C2462" s="0" t="n">
        <v>484958</v>
      </c>
      <c r="D2462" s="0" t="s">
        <v>10543</v>
      </c>
      <c r="E2462" s="0" t="s">
        <v>1615</v>
      </c>
      <c r="F2462" s="0" t="str">
        <f aca="false">CONCATENATE(D2462," ",LEFT(H2462,4),"T=",AU2462,"D=",AV2462,"R=",AW2462,"M=",AX2462,"L=",AY2462,"B=",AZ2462)</f>
        <v>HAIGHT T=3D=0R=0M=0L=0B=0</v>
      </c>
      <c r="G2462" s="0" t="s">
        <v>7932</v>
      </c>
      <c r="I2462" s="0" t="s">
        <v>10544</v>
      </c>
      <c r="J2462" s="0" t="s">
        <v>10545</v>
      </c>
      <c r="K2462" s="0" t="s">
        <v>144</v>
      </c>
      <c r="M2462" s="0" t="s">
        <v>9795</v>
      </c>
      <c r="N2462" s="0" t="str">
        <f aca="false">RIGHT(M2462,LEN(M2462)-FIND(" ",M2462))</f>
        <v>ATLANTIC ST NE</v>
      </c>
      <c r="P2462" s="0" t="s">
        <v>147</v>
      </c>
      <c r="Q2462" s="0" t="s">
        <v>148</v>
      </c>
      <c r="R2462" s="0" t="n">
        <v>44483</v>
      </c>
      <c r="AD2462" s="0" t="s">
        <v>149</v>
      </c>
      <c r="AE2462" s="0" t="s">
        <v>150</v>
      </c>
      <c r="AF2462" s="0" t="s">
        <v>151</v>
      </c>
      <c r="AH2462" s="0" t="n">
        <v>14</v>
      </c>
      <c r="AI2462" s="0" t="n">
        <v>11</v>
      </c>
      <c r="AN2462" s="0" t="s">
        <v>147</v>
      </c>
      <c r="AO2462" s="0" t="s">
        <v>8430</v>
      </c>
      <c r="AP2462" s="0" t="s">
        <v>8431</v>
      </c>
      <c r="AQ2462" s="0" t="n">
        <v>9</v>
      </c>
      <c r="AR2462" s="0" t="n">
        <v>64</v>
      </c>
      <c r="AS2462" s="0" t="n">
        <v>32</v>
      </c>
      <c r="AU2462" s="0" t="n">
        <f aca="false">COUNTA($BA$2462:$EH$2462)</f>
        <v>3</v>
      </c>
      <c r="AV2462" s="0" t="n">
        <f aca="false">COUNTIF($BA$2462:$EH$2462,"D")</f>
        <v>0</v>
      </c>
      <c r="AW2462" s="0" t="n">
        <f aca="false">COUNTIF($BA$2462:$EH$2462,"R")</f>
        <v>0</v>
      </c>
      <c r="AX2462" s="0" t="n">
        <f aca="false"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>0</v>
      </c>
      <c r="AY2462" s="0" t="n">
        <f aca="false"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>0</v>
      </c>
      <c r="AZ2462" s="0" t="n">
        <f aca="false">IF(EH2462&lt;&gt;"",1,0)</f>
        <v>0</v>
      </c>
      <c r="BB2462" s="0" t="s">
        <v>154</v>
      </c>
      <c r="DC2462" s="0" t="s">
        <v>155</v>
      </c>
      <c r="DN2462" s="0" t="s">
        <v>155</v>
      </c>
    </row>
    <row r="2463" customFormat="false" ht="15" hidden="false" customHeight="false" outlineLevel="0" collapsed="false">
      <c r="A2463" s="0" t="s">
        <v>10546</v>
      </c>
      <c r="B2463" s="0" t="n">
        <v>78</v>
      </c>
      <c r="C2463" s="0" t="n">
        <v>426268</v>
      </c>
      <c r="D2463" s="0" t="s">
        <v>9270</v>
      </c>
      <c r="E2463" s="0" t="s">
        <v>10547</v>
      </c>
      <c r="F2463" s="0" t="str">
        <f aca="false">CONCATENATE(D2463," ",LEFT(H2463,4),"T=",AU2463,"D=",AV2463,"R=",AW2463,"M=",AX2463,"L=",AY2463,"B=",AZ2463)</f>
        <v>REIN T=2D=0R=0M=0L=0B=0</v>
      </c>
      <c r="G2463" s="0" t="s">
        <v>145</v>
      </c>
      <c r="I2463" s="0" t="s">
        <v>10548</v>
      </c>
      <c r="J2463" s="0" t="s">
        <v>10496</v>
      </c>
      <c r="K2463" s="0" t="s">
        <v>144</v>
      </c>
      <c r="M2463" s="0" t="s">
        <v>9273</v>
      </c>
      <c r="N2463" s="0" t="str">
        <f aca="false">RIGHT(M2463,LEN(M2463)-FIND(" ",M2463))</f>
        <v>MAPLEWOOD ST NE</v>
      </c>
      <c r="P2463" s="0" t="s">
        <v>147</v>
      </c>
      <c r="Q2463" s="0" t="s">
        <v>148</v>
      </c>
      <c r="R2463" s="0" t="n">
        <v>44483</v>
      </c>
      <c r="AD2463" s="0" t="s">
        <v>149</v>
      </c>
      <c r="AE2463" s="0" t="s">
        <v>150</v>
      </c>
      <c r="AF2463" s="0" t="s">
        <v>151</v>
      </c>
      <c r="AH2463" s="0" t="n">
        <v>14</v>
      </c>
      <c r="AI2463" s="0" t="n">
        <v>11</v>
      </c>
      <c r="AN2463" s="0" t="s">
        <v>147</v>
      </c>
      <c r="AO2463" s="0" t="s">
        <v>8430</v>
      </c>
      <c r="AP2463" s="0" t="s">
        <v>8431</v>
      </c>
      <c r="AQ2463" s="0" t="n">
        <v>9</v>
      </c>
      <c r="AR2463" s="0" t="n">
        <v>64</v>
      </c>
      <c r="AS2463" s="0" t="n">
        <v>32</v>
      </c>
      <c r="AU2463" s="0" t="n">
        <f aca="false">COUNTA($BA$2463:$EH$2463)</f>
        <v>2</v>
      </c>
      <c r="AV2463" s="0" t="n">
        <f aca="false">COUNTIF($BA$2463:$EH$2463,"D")</f>
        <v>0</v>
      </c>
      <c r="AW2463" s="0" t="n">
        <f aca="false">COUNTIF($BA$2463:$EH$2463,"R")</f>
        <v>0</v>
      </c>
      <c r="AX2463" s="0" t="n">
        <f aca="false"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>0</v>
      </c>
      <c r="AY2463" s="0" t="n">
        <f aca="false"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>0</v>
      </c>
      <c r="AZ2463" s="0" t="n">
        <f aca="false">IF(EH2463&lt;&gt;"",1,0)</f>
        <v>0</v>
      </c>
      <c r="BB2463" s="0" t="s">
        <v>154</v>
      </c>
      <c r="BD2463" s="0" t="s">
        <v>155</v>
      </c>
    </row>
    <row r="2464" customFormat="false" ht="15" hidden="false" customHeight="false" outlineLevel="0" collapsed="false">
      <c r="A2464" s="0" t="s">
        <v>10549</v>
      </c>
      <c r="B2464" s="0" t="n">
        <v>78</v>
      </c>
      <c r="C2464" s="0" t="n">
        <v>430744</v>
      </c>
      <c r="D2464" s="0" t="s">
        <v>10550</v>
      </c>
      <c r="E2464" s="0" t="s">
        <v>924</v>
      </c>
      <c r="F2464" s="0" t="str">
        <f aca="false">CONCATENATE(D2464," ",LEFT(H2464,4),"T=",AU2464,"D=",AV2464,"R=",AW2464,"M=",AX2464,"L=",AY2464,"B=",AZ2464)</f>
        <v>CLUNE T=4D=0R=0M=0L=0B=0</v>
      </c>
      <c r="G2464" s="0" t="s">
        <v>215</v>
      </c>
      <c r="I2464" s="0" t="s">
        <v>10551</v>
      </c>
      <c r="J2464" s="0" t="s">
        <v>10552</v>
      </c>
      <c r="K2464" s="0" t="s">
        <v>144</v>
      </c>
      <c r="M2464" s="0" t="s">
        <v>10553</v>
      </c>
      <c r="N2464" s="0" t="str">
        <f aca="false">RIGHT(M2464,LEN(M2464)-FIND(" ",M2464))</f>
        <v>BELVEDERE AVE NE</v>
      </c>
      <c r="P2464" s="0" t="s">
        <v>147</v>
      </c>
      <c r="Q2464" s="0" t="s">
        <v>148</v>
      </c>
      <c r="R2464" s="0" t="n">
        <v>44483</v>
      </c>
      <c r="AD2464" s="0" t="s">
        <v>149</v>
      </c>
      <c r="AE2464" s="0" t="s">
        <v>150</v>
      </c>
      <c r="AF2464" s="0" t="s">
        <v>151</v>
      </c>
      <c r="AH2464" s="0" t="n">
        <v>14</v>
      </c>
      <c r="AI2464" s="0" t="n">
        <v>11</v>
      </c>
      <c r="AN2464" s="0" t="s">
        <v>147</v>
      </c>
      <c r="AO2464" s="0" t="s">
        <v>8430</v>
      </c>
      <c r="AP2464" s="0" t="s">
        <v>8431</v>
      </c>
      <c r="AQ2464" s="0" t="n">
        <v>9</v>
      </c>
      <c r="AR2464" s="0" t="n">
        <v>64</v>
      </c>
      <c r="AS2464" s="0" t="n">
        <v>32</v>
      </c>
      <c r="AU2464" s="0" t="n">
        <f aca="false">COUNTA($BA$2464:$EH$2464)</f>
        <v>4</v>
      </c>
      <c r="AV2464" s="0" t="n">
        <f aca="false">COUNTIF($BA$2464:$EH$2464,"D")</f>
        <v>0</v>
      </c>
      <c r="AW2464" s="0" t="n">
        <f aca="false">COUNTIF($BA$2464:$EH$2464,"R")</f>
        <v>0</v>
      </c>
      <c r="AX2464" s="0" t="n">
        <f aca="false"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>0</v>
      </c>
      <c r="AY2464" s="0" t="n">
        <f aca="false"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>0</v>
      </c>
      <c r="AZ2464" s="0" t="n">
        <f aca="false">IF(EH2464&lt;&gt;"",1,0)</f>
        <v>0</v>
      </c>
      <c r="BB2464" s="0" t="s">
        <v>154</v>
      </c>
      <c r="DI2464" s="0" t="s">
        <v>155</v>
      </c>
      <c r="DN2464" s="0" t="s">
        <v>155</v>
      </c>
      <c r="EF2464" s="0" t="s">
        <v>155</v>
      </c>
    </row>
    <row r="2465" customFormat="false" ht="15" hidden="false" customHeight="false" outlineLevel="0" collapsed="false">
      <c r="A2465" s="0" t="s">
        <v>10554</v>
      </c>
      <c r="B2465" s="0" t="n">
        <v>78</v>
      </c>
      <c r="C2465" s="0" t="n">
        <v>404101</v>
      </c>
      <c r="D2465" s="0" t="s">
        <v>10555</v>
      </c>
      <c r="E2465" s="0" t="s">
        <v>10556</v>
      </c>
      <c r="F2465" s="0" t="str">
        <f aca="false">CONCATENATE(D2465," ",LEFT(H2465,4),"T=",AU2465,"D=",AV2465,"R=",AW2465,"M=",AX2465,"L=",AY2465,"B=",AZ2465)</f>
        <v>SABEH T=7D=1R=0M=0L=0B=0</v>
      </c>
      <c r="G2465" s="0" t="s">
        <v>242</v>
      </c>
      <c r="I2465" s="0" t="s">
        <v>10557</v>
      </c>
      <c r="J2465" s="0" t="s">
        <v>5695</v>
      </c>
      <c r="K2465" s="0" t="s">
        <v>144</v>
      </c>
      <c r="M2465" s="0" t="s">
        <v>10558</v>
      </c>
      <c r="N2465" s="0" t="str">
        <f aca="false">RIGHT(M2465,LEN(M2465)-FIND(" ",M2465))</f>
        <v>HOLLYWOOD ST NE</v>
      </c>
      <c r="P2465" s="0" t="s">
        <v>147</v>
      </c>
      <c r="Q2465" s="0" t="s">
        <v>148</v>
      </c>
      <c r="R2465" s="0" t="n">
        <v>44483</v>
      </c>
      <c r="AD2465" s="0" t="s">
        <v>149</v>
      </c>
      <c r="AE2465" s="0" t="s">
        <v>150</v>
      </c>
      <c r="AF2465" s="0" t="s">
        <v>151</v>
      </c>
      <c r="AH2465" s="0" t="n">
        <v>14</v>
      </c>
      <c r="AI2465" s="0" t="n">
        <v>11</v>
      </c>
      <c r="AN2465" s="0" t="s">
        <v>147</v>
      </c>
      <c r="AO2465" s="0" t="s">
        <v>8430</v>
      </c>
      <c r="AP2465" s="0" t="s">
        <v>8431</v>
      </c>
      <c r="AQ2465" s="0" t="n">
        <v>9</v>
      </c>
      <c r="AR2465" s="0" t="n">
        <v>64</v>
      </c>
      <c r="AS2465" s="0" t="n">
        <v>32</v>
      </c>
      <c r="AU2465" s="0" t="n">
        <f aca="false">COUNTA($BA$2465:$EH$2465)</f>
        <v>7</v>
      </c>
      <c r="AV2465" s="0" t="n">
        <f aca="false">COUNTIF($BA$2465:$EH$2465,"D")</f>
        <v>1</v>
      </c>
      <c r="AW2465" s="0" t="n">
        <f aca="false">COUNTIF($BA$2465:$EH$2465,"R")</f>
        <v>0</v>
      </c>
      <c r="AX2465" s="0" t="n">
        <f aca="false"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>0</v>
      </c>
      <c r="AY2465" s="0" t="n">
        <f aca="false"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>0</v>
      </c>
      <c r="AZ2465" s="0" t="n">
        <f aca="false">IF(EH2465&lt;&gt;"",1,0)</f>
        <v>0</v>
      </c>
      <c r="BB2465" s="0" t="s">
        <v>154</v>
      </c>
      <c r="CY2465" s="0" t="s">
        <v>155</v>
      </c>
      <c r="CZ2465" s="0" t="s">
        <v>145</v>
      </c>
      <c r="DC2465" s="0" t="s">
        <v>155</v>
      </c>
      <c r="DI2465" s="0" t="s">
        <v>155</v>
      </c>
      <c r="DN2465" s="0" t="s">
        <v>155</v>
      </c>
      <c r="EF2465" s="0" t="s">
        <v>155</v>
      </c>
    </row>
    <row r="2466" customFormat="false" ht="15" hidden="false" customHeight="false" outlineLevel="0" collapsed="false">
      <c r="A2466" s="0" t="s">
        <v>10559</v>
      </c>
      <c r="B2466" s="0" t="n">
        <v>78</v>
      </c>
      <c r="C2466" s="0" t="n">
        <v>86100</v>
      </c>
      <c r="D2466" s="0" t="s">
        <v>10560</v>
      </c>
      <c r="E2466" s="0" t="s">
        <v>957</v>
      </c>
      <c r="F2466" s="0" t="str">
        <f aca="false">CONCATENATE(D2466," ",LEFT(H2466,4),"T=",AU2466,"D=",AV2466,"R=",AW2466,"M=",AX2466,"L=",AY2466,"B=",AZ2466)</f>
        <v>STISHAN JRT=23D=3R=0M=0L=1B=0</v>
      </c>
      <c r="G2466" s="0" t="s">
        <v>215</v>
      </c>
      <c r="H2466" s="0" t="s">
        <v>517</v>
      </c>
      <c r="I2466" s="0" t="s">
        <v>10561</v>
      </c>
      <c r="J2466" s="0" t="s">
        <v>1623</v>
      </c>
      <c r="K2466" s="0" t="s">
        <v>144</v>
      </c>
      <c r="M2466" s="0" t="s">
        <v>10562</v>
      </c>
      <c r="N2466" s="0" t="str">
        <f aca="false">RIGHT(M2466,LEN(M2466)-FIND(" ",M2466))</f>
        <v>ADELAIDE AVE NE</v>
      </c>
      <c r="P2466" s="0" t="s">
        <v>147</v>
      </c>
      <c r="Q2466" s="0" t="s">
        <v>148</v>
      </c>
      <c r="R2466" s="0" t="n">
        <v>44483</v>
      </c>
      <c r="AD2466" s="0" t="s">
        <v>149</v>
      </c>
      <c r="AE2466" s="0" t="s">
        <v>150</v>
      </c>
      <c r="AF2466" s="0" t="s">
        <v>151</v>
      </c>
      <c r="AH2466" s="0" t="n">
        <v>14</v>
      </c>
      <c r="AI2466" s="0" t="n">
        <v>11</v>
      </c>
      <c r="AN2466" s="0" t="s">
        <v>147</v>
      </c>
      <c r="AO2466" s="0" t="s">
        <v>8430</v>
      </c>
      <c r="AP2466" s="0" t="s">
        <v>8431</v>
      </c>
      <c r="AQ2466" s="0" t="n">
        <v>9</v>
      </c>
      <c r="AR2466" s="0" t="n">
        <v>64</v>
      </c>
      <c r="AS2466" s="0" t="n">
        <v>32</v>
      </c>
      <c r="AU2466" s="0" t="n">
        <f aca="false">COUNTA($BA$2466:$EH$2466)</f>
        <v>23</v>
      </c>
      <c r="AV2466" s="0" t="n">
        <f aca="false">COUNTIF($BA$2466:$EH$2466,"D")</f>
        <v>3</v>
      </c>
      <c r="AW2466" s="0" t="n">
        <f aca="false">COUNTIF($BA$2466:$EH$2466,"R")</f>
        <v>0</v>
      </c>
      <c r="AX2466" s="0" t="n">
        <f aca="false"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>0</v>
      </c>
      <c r="AY2466" s="0" t="n">
        <f aca="false"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>1</v>
      </c>
      <c r="AZ2466" s="0" t="n">
        <f aca="false">IF(EH2466&lt;&gt;"",1,0)</f>
        <v>0</v>
      </c>
      <c r="BB2466" s="0" t="s">
        <v>154</v>
      </c>
      <c r="BC2466" s="0" t="s">
        <v>155</v>
      </c>
      <c r="BD2466" s="0" t="s">
        <v>155</v>
      </c>
      <c r="BH2466" s="0" t="s">
        <v>155</v>
      </c>
      <c r="BI2466" s="0" t="s">
        <v>155</v>
      </c>
      <c r="BL2466" s="0" t="s">
        <v>155</v>
      </c>
      <c r="BS2466" s="0" t="s">
        <v>155</v>
      </c>
      <c r="BY2466" s="0" t="s">
        <v>145</v>
      </c>
      <c r="CA2466" s="0" t="s">
        <v>155</v>
      </c>
      <c r="CK2466" s="0" t="s">
        <v>155</v>
      </c>
      <c r="CN2466" s="0" t="s">
        <v>155</v>
      </c>
      <c r="CP2466" s="0" t="s">
        <v>155</v>
      </c>
      <c r="CU2466" s="0" t="s">
        <v>145</v>
      </c>
      <c r="CV2466" s="0" t="s">
        <v>155</v>
      </c>
      <c r="CY2466" s="0" t="s">
        <v>155</v>
      </c>
      <c r="CZ2466" s="0" t="s">
        <v>145</v>
      </c>
      <c r="DC2466" s="0" t="s">
        <v>155</v>
      </c>
      <c r="DI2466" s="0" t="s">
        <v>155</v>
      </c>
      <c r="DN2466" s="0" t="s">
        <v>155</v>
      </c>
      <c r="DU2466" s="0" t="s">
        <v>155</v>
      </c>
      <c r="DX2466" s="0" t="s">
        <v>155</v>
      </c>
      <c r="EA2466" s="0" t="s">
        <v>155</v>
      </c>
      <c r="EF2466" s="0" t="s">
        <v>155</v>
      </c>
    </row>
    <row r="2467" customFormat="false" ht="15" hidden="false" customHeight="false" outlineLevel="0" collapsed="false">
      <c r="A2467" s="0" t="s">
        <v>10563</v>
      </c>
      <c r="B2467" s="0" t="n">
        <v>78</v>
      </c>
      <c r="C2467" s="0" t="n">
        <v>176261</v>
      </c>
      <c r="D2467" s="0" t="s">
        <v>10564</v>
      </c>
      <c r="E2467" s="0" t="s">
        <v>3806</v>
      </c>
      <c r="F2467" s="0" t="str">
        <f aca="false">CONCATENATE(D2467," ",LEFT(H2467,4),"T=",AU2467,"D=",AV2467,"R=",AW2467,"M=",AX2467,"L=",AY2467,"B=",AZ2467)</f>
        <v>YANNUCCI T=27D=8R=1M=2L=5B=0</v>
      </c>
      <c r="G2467" s="0" t="s">
        <v>141</v>
      </c>
      <c r="I2467" s="0" t="s">
        <v>10565</v>
      </c>
      <c r="J2467" s="0" t="s">
        <v>5243</v>
      </c>
      <c r="K2467" s="0" t="s">
        <v>144</v>
      </c>
      <c r="L2467" s="0" t="s">
        <v>141</v>
      </c>
      <c r="M2467" s="0" t="s">
        <v>10566</v>
      </c>
      <c r="N2467" s="0" t="str">
        <f aca="false">RIGHT(M2467,LEN(M2467)-FIND(" ",M2467))</f>
        <v>MARY DR NE</v>
      </c>
      <c r="P2467" s="0" t="s">
        <v>147</v>
      </c>
      <c r="Q2467" s="0" t="s">
        <v>148</v>
      </c>
      <c r="R2467" s="0" t="n">
        <v>44483</v>
      </c>
      <c r="AD2467" s="0" t="s">
        <v>149</v>
      </c>
      <c r="AE2467" s="0" t="s">
        <v>150</v>
      </c>
      <c r="AF2467" s="0" t="s">
        <v>151</v>
      </c>
      <c r="AH2467" s="0" t="n">
        <v>14</v>
      </c>
      <c r="AI2467" s="0" t="n">
        <v>11</v>
      </c>
      <c r="AN2467" s="0" t="s">
        <v>147</v>
      </c>
      <c r="AO2467" s="0" t="s">
        <v>8430</v>
      </c>
      <c r="AP2467" s="0" t="s">
        <v>8431</v>
      </c>
      <c r="AQ2467" s="0" t="n">
        <v>9</v>
      </c>
      <c r="AR2467" s="0" t="n">
        <v>64</v>
      </c>
      <c r="AS2467" s="0" t="n">
        <v>32</v>
      </c>
      <c r="AU2467" s="0" t="n">
        <f aca="false">COUNTA($BA$2467:$EH$2467)</f>
        <v>27</v>
      </c>
      <c r="AV2467" s="0" t="n">
        <f aca="false">COUNTIF($BA$2467:$EH$2467,"D")</f>
        <v>8</v>
      </c>
      <c r="AW2467" s="0" t="n">
        <f aca="false">COUNTIF($BA$2467:$EH$2467,"R")</f>
        <v>1</v>
      </c>
      <c r="AX2467" s="0" t="n">
        <f aca="false"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>2</v>
      </c>
      <c r="AY2467" s="0" t="n">
        <f aca="false"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>5</v>
      </c>
      <c r="AZ2467" s="0" t="n">
        <f aca="false">IF(EH2467&lt;&gt;"",1,0)</f>
        <v>0</v>
      </c>
      <c r="BB2467" s="0" t="s">
        <v>154</v>
      </c>
      <c r="BD2467" s="0" t="s">
        <v>155</v>
      </c>
      <c r="BG2467" s="0" t="s">
        <v>155</v>
      </c>
      <c r="BH2467" s="0" t="s">
        <v>155</v>
      </c>
      <c r="BK2467" s="0" t="s">
        <v>155</v>
      </c>
      <c r="BL2467" s="0" t="s">
        <v>155</v>
      </c>
      <c r="BR2467" s="0" t="s">
        <v>155</v>
      </c>
      <c r="BS2467" s="0" t="s">
        <v>155</v>
      </c>
      <c r="BY2467" s="0" t="s">
        <v>145</v>
      </c>
      <c r="CA2467" s="0" t="s">
        <v>155</v>
      </c>
      <c r="CL2467" s="0" t="s">
        <v>145</v>
      </c>
      <c r="CU2467" s="0" t="s">
        <v>145</v>
      </c>
      <c r="CZ2467" s="0" t="s">
        <v>145</v>
      </c>
      <c r="DC2467" s="0" t="s">
        <v>155</v>
      </c>
      <c r="DG2467" s="0" t="s">
        <v>145</v>
      </c>
      <c r="DI2467" s="0" t="s">
        <v>155</v>
      </c>
      <c r="DL2467" s="0" t="s">
        <v>155</v>
      </c>
      <c r="DM2467" s="0" t="s">
        <v>145</v>
      </c>
      <c r="DN2467" s="0" t="s">
        <v>155</v>
      </c>
      <c r="DR2467" s="0" t="s">
        <v>155</v>
      </c>
      <c r="DS2467" s="0" t="s">
        <v>145</v>
      </c>
      <c r="DU2467" s="0" t="s">
        <v>155</v>
      </c>
      <c r="DW2467" s="0" t="s">
        <v>145</v>
      </c>
      <c r="DX2467" s="0" t="s">
        <v>155</v>
      </c>
      <c r="EA2467" s="0" t="s">
        <v>155</v>
      </c>
      <c r="ED2467" s="0" t="s">
        <v>141</v>
      </c>
      <c r="EF2467" s="0" t="s">
        <v>155</v>
      </c>
    </row>
    <row r="2468" customFormat="false" ht="15" hidden="false" customHeight="false" outlineLevel="0" collapsed="false">
      <c r="A2468" s="0" t="s">
        <v>10567</v>
      </c>
      <c r="B2468" s="0" t="n">
        <v>78</v>
      </c>
      <c r="C2468" s="0" t="n">
        <v>492795</v>
      </c>
      <c r="D2468" s="0" t="s">
        <v>10568</v>
      </c>
      <c r="E2468" s="0" t="s">
        <v>2831</v>
      </c>
      <c r="F2468" s="0" t="str">
        <f aca="false">CONCATENATE(D2468," ",LEFT(H2468,4),"T=",AU2468,"D=",AV2468,"R=",AW2468,"M=",AX2468,"L=",AY2468,"B=",AZ2468)</f>
        <v>MUSCARELLA T=1D=0R=0M=0L=0B=0</v>
      </c>
      <c r="G2468" s="0" t="s">
        <v>432</v>
      </c>
      <c r="I2468" s="0" t="s">
        <v>10569</v>
      </c>
      <c r="J2468" s="0" t="s">
        <v>618</v>
      </c>
      <c r="K2468" s="0" t="s">
        <v>144</v>
      </c>
      <c r="M2468" s="0" t="s">
        <v>10570</v>
      </c>
      <c r="N2468" s="0" t="str">
        <f aca="false">RIGHT(M2468,LEN(M2468)-FIND(" ",M2468))</f>
        <v>GUARNIERI DR NE</v>
      </c>
      <c r="P2468" s="0" t="s">
        <v>147</v>
      </c>
      <c r="Q2468" s="0" t="s">
        <v>148</v>
      </c>
      <c r="R2468" s="0" t="n">
        <v>44483</v>
      </c>
      <c r="AD2468" s="0" t="s">
        <v>149</v>
      </c>
      <c r="AE2468" s="0" t="s">
        <v>150</v>
      </c>
      <c r="AF2468" s="0" t="s">
        <v>151</v>
      </c>
      <c r="AH2468" s="0" t="n">
        <v>14</v>
      </c>
      <c r="AI2468" s="0" t="n">
        <v>11</v>
      </c>
      <c r="AN2468" s="0" t="s">
        <v>147</v>
      </c>
      <c r="AO2468" s="0" t="s">
        <v>8430</v>
      </c>
      <c r="AP2468" s="0" t="s">
        <v>8431</v>
      </c>
      <c r="AQ2468" s="0" t="n">
        <v>9</v>
      </c>
      <c r="AR2468" s="0" t="n">
        <v>64</v>
      </c>
      <c r="AS2468" s="0" t="n">
        <v>32</v>
      </c>
      <c r="AU2468" s="0" t="n">
        <f aca="false">COUNTA($BA$2468:$EH$2468)</f>
        <v>1</v>
      </c>
      <c r="AV2468" s="0" t="n">
        <f aca="false">COUNTIF($BA$2468:$EH$2468,"D")</f>
        <v>0</v>
      </c>
      <c r="AW2468" s="0" t="n">
        <f aca="false">COUNTIF($BA$2468:$EH$2468,"R")</f>
        <v>0</v>
      </c>
      <c r="AX2468" s="0" t="n">
        <f aca="false"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>0</v>
      </c>
      <c r="AY2468" s="0" t="n">
        <f aca="false"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>0</v>
      </c>
      <c r="AZ2468" s="0" t="n">
        <f aca="false">IF(EH2468&lt;&gt;"",1,0)</f>
        <v>0</v>
      </c>
      <c r="BB2468" s="0" t="s">
        <v>154</v>
      </c>
    </row>
    <row r="2469" customFormat="false" ht="15" hidden="false" customHeight="false" outlineLevel="0" collapsed="false">
      <c r="A2469" s="0" t="s">
        <v>10571</v>
      </c>
      <c r="B2469" s="0" t="n">
        <v>78</v>
      </c>
      <c r="C2469" s="0" t="n">
        <v>444817</v>
      </c>
      <c r="D2469" s="0" t="s">
        <v>5209</v>
      </c>
      <c r="E2469" s="0" t="s">
        <v>10572</v>
      </c>
      <c r="F2469" s="0" t="str">
        <f aca="false">CONCATENATE(D2469," ",LEFT(H2469,4),"T=",AU2469,"D=",AV2469,"R=",AW2469,"M=",AX2469,"L=",AY2469,"B=",AZ2469)</f>
        <v>WYNN T=7D=1R=0M=1L=2B=0</v>
      </c>
      <c r="G2469" s="0" t="s">
        <v>201</v>
      </c>
      <c r="I2469" s="0" t="s">
        <v>10573</v>
      </c>
      <c r="J2469" s="0" t="s">
        <v>3450</v>
      </c>
      <c r="K2469" s="0" t="s">
        <v>144</v>
      </c>
      <c r="L2469" s="0" t="s">
        <v>145</v>
      </c>
      <c r="M2469" s="0" t="s">
        <v>9773</v>
      </c>
      <c r="N2469" s="0" t="str">
        <f aca="false">RIGHT(M2469,LEN(M2469)-FIND(" ",M2469))</f>
        <v>MAPLEWOOD ST NE</v>
      </c>
      <c r="P2469" s="0" t="s">
        <v>147</v>
      </c>
      <c r="Q2469" s="0" t="s">
        <v>148</v>
      </c>
      <c r="R2469" s="0" t="n">
        <v>44483</v>
      </c>
      <c r="AD2469" s="0" t="s">
        <v>149</v>
      </c>
      <c r="AE2469" s="0" t="s">
        <v>150</v>
      </c>
      <c r="AF2469" s="0" t="s">
        <v>151</v>
      </c>
      <c r="AH2469" s="0" t="n">
        <v>14</v>
      </c>
      <c r="AI2469" s="0" t="n">
        <v>11</v>
      </c>
      <c r="AN2469" s="0" t="s">
        <v>147</v>
      </c>
      <c r="AO2469" s="0" t="s">
        <v>8430</v>
      </c>
      <c r="AP2469" s="0" t="s">
        <v>8431</v>
      </c>
      <c r="AQ2469" s="0" t="n">
        <v>9</v>
      </c>
      <c r="AR2469" s="0" t="n">
        <v>64</v>
      </c>
      <c r="AS2469" s="0" t="n">
        <v>32</v>
      </c>
      <c r="AU2469" s="0" t="n">
        <f aca="false">COUNTA($BA$2469:$EH$2469)</f>
        <v>7</v>
      </c>
      <c r="AV2469" s="0" t="n">
        <f aca="false">COUNTIF($BA$2469:$EH$2469,"D")</f>
        <v>1</v>
      </c>
      <c r="AW2469" s="0" t="n">
        <f aca="false">COUNTIF($BA$2469:$EH$2469,"R")</f>
        <v>0</v>
      </c>
      <c r="AX2469" s="0" t="n">
        <f aca="false"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>1</v>
      </c>
      <c r="AY2469" s="0" t="n">
        <f aca="false"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>2</v>
      </c>
      <c r="AZ2469" s="0" t="n">
        <f aca="false">IF(EH2469&lt;&gt;"",1,0)</f>
        <v>0</v>
      </c>
      <c r="BB2469" s="0" t="s">
        <v>154</v>
      </c>
      <c r="DN2469" s="0" t="s">
        <v>155</v>
      </c>
      <c r="DU2469" s="0" t="s">
        <v>155</v>
      </c>
      <c r="DW2469" s="0" t="s">
        <v>145</v>
      </c>
      <c r="DX2469" s="0" t="s">
        <v>155</v>
      </c>
      <c r="EA2469" s="0" t="s">
        <v>155</v>
      </c>
      <c r="EF2469" s="0" t="s">
        <v>155</v>
      </c>
    </row>
    <row r="2470" customFormat="false" ht="15" hidden="false" customHeight="false" outlineLevel="0" collapsed="false">
      <c r="A2470" s="0" t="s">
        <v>10574</v>
      </c>
      <c r="B2470" s="0" t="n">
        <v>78</v>
      </c>
      <c r="C2470" s="0" t="n">
        <v>428559</v>
      </c>
      <c r="D2470" s="0" t="s">
        <v>1785</v>
      </c>
      <c r="E2470" s="0" t="s">
        <v>10575</v>
      </c>
      <c r="F2470" s="0" t="str">
        <f aca="false">CONCATENATE(D2470," ",LEFT(H2470,4),"T=",AU2470,"D=",AV2470,"R=",AW2470,"M=",AX2470,"L=",AY2470,"B=",AZ2470)</f>
        <v>ANGELO T=14D=3R=0M=0L=3B=0</v>
      </c>
      <c r="G2470" s="0" t="s">
        <v>159</v>
      </c>
      <c r="I2470" s="0" t="s">
        <v>10576</v>
      </c>
      <c r="J2470" s="0" t="s">
        <v>1826</v>
      </c>
      <c r="K2470" s="0" t="s">
        <v>144</v>
      </c>
      <c r="L2470" s="0" t="s">
        <v>145</v>
      </c>
      <c r="M2470" s="0" t="s">
        <v>9070</v>
      </c>
      <c r="N2470" s="0" t="str">
        <f aca="false">RIGHT(M2470,LEN(M2470)-FIND(" ",M2470))</f>
        <v>MARY DR NE</v>
      </c>
      <c r="P2470" s="0" t="s">
        <v>147</v>
      </c>
      <c r="Q2470" s="0" t="s">
        <v>148</v>
      </c>
      <c r="R2470" s="0" t="n">
        <v>44483</v>
      </c>
      <c r="AD2470" s="0" t="s">
        <v>149</v>
      </c>
      <c r="AE2470" s="0" t="s">
        <v>150</v>
      </c>
      <c r="AF2470" s="0" t="s">
        <v>151</v>
      </c>
      <c r="AH2470" s="0" t="n">
        <v>14</v>
      </c>
      <c r="AI2470" s="0" t="n">
        <v>11</v>
      </c>
      <c r="AN2470" s="0" t="s">
        <v>147</v>
      </c>
      <c r="AO2470" s="0" t="s">
        <v>8430</v>
      </c>
      <c r="AP2470" s="0" t="s">
        <v>8431</v>
      </c>
      <c r="AQ2470" s="0" t="n">
        <v>9</v>
      </c>
      <c r="AR2470" s="0" t="n">
        <v>64</v>
      </c>
      <c r="AS2470" s="0" t="n">
        <v>32</v>
      </c>
      <c r="AU2470" s="0" t="n">
        <f aca="false">COUNTA($BA$2470:$EH$2470)</f>
        <v>14</v>
      </c>
      <c r="AV2470" s="0" t="n">
        <f aca="false">COUNTIF($BA$2470:$EH$2470,"D")</f>
        <v>3</v>
      </c>
      <c r="AW2470" s="0" t="n">
        <f aca="false">COUNTIF($BA$2470:$EH$2470,"R")</f>
        <v>0</v>
      </c>
      <c r="AX2470" s="0" t="n">
        <f aca="false"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>0</v>
      </c>
      <c r="AY2470" s="0" t="n">
        <f aca="false"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>3</v>
      </c>
      <c r="AZ2470" s="0" t="n">
        <f aca="false">IF(EH2470&lt;&gt;"",1,0)</f>
        <v>0</v>
      </c>
      <c r="BB2470" s="0" t="s">
        <v>154</v>
      </c>
      <c r="BC2470" s="0" t="s">
        <v>155</v>
      </c>
      <c r="BD2470" s="0" t="s">
        <v>155</v>
      </c>
      <c r="BH2470" s="0" t="s">
        <v>155</v>
      </c>
      <c r="BI2470" s="0" t="s">
        <v>155</v>
      </c>
      <c r="BJ2470" s="0" t="s">
        <v>155</v>
      </c>
      <c r="BK2470" s="0" t="s">
        <v>155</v>
      </c>
      <c r="CN2470" s="0" t="s">
        <v>155</v>
      </c>
      <c r="DM2470" s="0" t="s">
        <v>145</v>
      </c>
      <c r="DN2470" s="0" t="s">
        <v>155</v>
      </c>
      <c r="DS2470" s="0" t="s">
        <v>145</v>
      </c>
      <c r="DT2470" s="0" t="s">
        <v>145</v>
      </c>
      <c r="DU2470" s="0" t="s">
        <v>155</v>
      </c>
      <c r="EF2470" s="0" t="s">
        <v>155</v>
      </c>
    </row>
    <row r="2471" customFormat="false" ht="15" hidden="false" customHeight="false" outlineLevel="0" collapsed="false">
      <c r="A2471" s="0" t="s">
        <v>10577</v>
      </c>
      <c r="B2471" s="0" t="n">
        <v>78</v>
      </c>
      <c r="C2471" s="0" t="n">
        <v>376129</v>
      </c>
      <c r="D2471" s="0" t="s">
        <v>626</v>
      </c>
      <c r="E2471" s="0" t="s">
        <v>10456</v>
      </c>
      <c r="F2471" s="0" t="str">
        <f aca="false">CONCATENATE(D2471," ",LEFT(H2471,4),"T=",AU2471,"D=",AV2471,"R=",AW2471,"M=",AX2471,"L=",AY2471,"B=",AZ2471)</f>
        <v>SPRINGER T=9D=1R=0M=0L=2B=0</v>
      </c>
      <c r="G2471" s="0" t="s">
        <v>10578</v>
      </c>
      <c r="I2471" s="0" t="s">
        <v>10579</v>
      </c>
      <c r="J2471" s="0" t="s">
        <v>10580</v>
      </c>
      <c r="K2471" s="0" t="s">
        <v>144</v>
      </c>
      <c r="M2471" s="0" t="s">
        <v>10103</v>
      </c>
      <c r="N2471" s="0" t="str">
        <f aca="false">RIGHT(M2471,LEN(M2471)-FIND(" ",M2471))</f>
        <v>GENESEE AVE NE</v>
      </c>
      <c r="P2471" s="0" t="s">
        <v>147</v>
      </c>
      <c r="Q2471" s="0" t="s">
        <v>148</v>
      </c>
      <c r="R2471" s="0" t="n">
        <v>44483</v>
      </c>
      <c r="AD2471" s="0" t="s">
        <v>149</v>
      </c>
      <c r="AE2471" s="0" t="s">
        <v>150</v>
      </c>
      <c r="AF2471" s="0" t="s">
        <v>151</v>
      </c>
      <c r="AH2471" s="0" t="n">
        <v>14</v>
      </c>
      <c r="AI2471" s="0" t="n">
        <v>11</v>
      </c>
      <c r="AN2471" s="0" t="s">
        <v>147</v>
      </c>
      <c r="AO2471" s="0" t="s">
        <v>8430</v>
      </c>
      <c r="AP2471" s="0" t="s">
        <v>8431</v>
      </c>
      <c r="AQ2471" s="0" t="n">
        <v>9</v>
      </c>
      <c r="AR2471" s="0" t="n">
        <v>64</v>
      </c>
      <c r="AS2471" s="0" t="n">
        <v>32</v>
      </c>
      <c r="AU2471" s="0" t="n">
        <f aca="false">COUNTA($BA$2471:$EH$2471)</f>
        <v>9</v>
      </c>
      <c r="AV2471" s="0" t="n">
        <f aca="false">COUNTIF($BA$2471:$EH$2471,"D")</f>
        <v>1</v>
      </c>
      <c r="AW2471" s="0" t="n">
        <f aca="false">COUNTIF($BA$2471:$EH$2471,"R")</f>
        <v>0</v>
      </c>
      <c r="AX2471" s="0" t="n">
        <f aca="false"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>0</v>
      </c>
      <c r="AY2471" s="0" t="n">
        <f aca="false"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>2</v>
      </c>
      <c r="AZ2471" s="0" t="n">
        <f aca="false">IF(EH2471&lt;&gt;"",1,0)</f>
        <v>0</v>
      </c>
      <c r="BB2471" s="0" t="s">
        <v>154</v>
      </c>
      <c r="CK2471" s="0" t="s">
        <v>155</v>
      </c>
      <c r="CP2471" s="0" t="s">
        <v>155</v>
      </c>
      <c r="DM2471" s="0" t="s">
        <v>145</v>
      </c>
      <c r="DN2471" s="0" t="s">
        <v>155</v>
      </c>
      <c r="DU2471" s="0" t="s">
        <v>155</v>
      </c>
      <c r="DX2471" s="0" t="s">
        <v>155</v>
      </c>
      <c r="EA2471" s="0" t="s">
        <v>155</v>
      </c>
      <c r="EF2471" s="0" t="s">
        <v>155</v>
      </c>
    </row>
    <row r="2472" customFormat="false" ht="15" hidden="false" customHeight="false" outlineLevel="0" collapsed="false">
      <c r="A2472" s="0" t="s">
        <v>10581</v>
      </c>
      <c r="B2472" s="0" t="n">
        <v>78</v>
      </c>
      <c r="C2472" s="0" t="n">
        <v>474718</v>
      </c>
      <c r="D2472" s="0" t="s">
        <v>9182</v>
      </c>
      <c r="E2472" s="0" t="s">
        <v>10582</v>
      </c>
      <c r="F2472" s="0" t="str">
        <f aca="false">CONCATENATE(D2472," ",LEFT(H2472,4),"T=",AU2472,"D=",AV2472,"R=",AW2472,"M=",AX2472,"L=",AY2472,"B=",AZ2472)</f>
        <v>BARKLEY T=4D=0R=0M=0L=1B=0</v>
      </c>
      <c r="G2472" s="0" t="s">
        <v>8235</v>
      </c>
      <c r="I2472" s="0" t="s">
        <v>10583</v>
      </c>
      <c r="J2472" s="0" t="s">
        <v>10584</v>
      </c>
      <c r="K2472" s="0" t="s">
        <v>144</v>
      </c>
      <c r="M2472" s="0" t="s">
        <v>9185</v>
      </c>
      <c r="N2472" s="0" t="str">
        <f aca="false">RIGHT(M2472,LEN(M2472)-FIND(" ",M2472))</f>
        <v>KENMORE AVE NE</v>
      </c>
      <c r="P2472" s="0" t="s">
        <v>147</v>
      </c>
      <c r="Q2472" s="0" t="s">
        <v>148</v>
      </c>
      <c r="R2472" s="0" t="n">
        <v>44483</v>
      </c>
      <c r="AD2472" s="0" t="s">
        <v>149</v>
      </c>
      <c r="AE2472" s="0" t="s">
        <v>150</v>
      </c>
      <c r="AF2472" s="0" t="s">
        <v>151</v>
      </c>
      <c r="AH2472" s="0" t="n">
        <v>14</v>
      </c>
      <c r="AI2472" s="0" t="n">
        <v>11</v>
      </c>
      <c r="AN2472" s="0" t="s">
        <v>147</v>
      </c>
      <c r="AO2472" s="0" t="s">
        <v>8430</v>
      </c>
      <c r="AP2472" s="0" t="s">
        <v>8431</v>
      </c>
      <c r="AQ2472" s="0" t="n">
        <v>9</v>
      </c>
      <c r="AR2472" s="0" t="n">
        <v>64</v>
      </c>
      <c r="AS2472" s="0" t="n">
        <v>32</v>
      </c>
      <c r="AU2472" s="0" t="n">
        <f aca="false">COUNTA($BA$2472:$EH$2472)</f>
        <v>4</v>
      </c>
      <c r="AV2472" s="0" t="n">
        <f aca="false">COUNTIF($BA$2472:$EH$2472,"D")</f>
        <v>0</v>
      </c>
      <c r="AW2472" s="0" t="n">
        <f aca="false">COUNTIF($BA$2472:$EH$2472,"R")</f>
        <v>0</v>
      </c>
      <c r="AX2472" s="0" t="n">
        <f aca="false"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>0</v>
      </c>
      <c r="AY2472" s="0" t="n">
        <f aca="false"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>1</v>
      </c>
      <c r="AZ2472" s="0" t="n">
        <f aca="false">IF(EH2472&lt;&gt;"",1,0)</f>
        <v>0</v>
      </c>
      <c r="BB2472" s="0" t="s">
        <v>154</v>
      </c>
      <c r="DX2472" s="0" t="s">
        <v>155</v>
      </c>
      <c r="EA2472" s="0" t="s">
        <v>155</v>
      </c>
      <c r="EF2472" s="0" t="s">
        <v>155</v>
      </c>
    </row>
    <row r="2473" customFormat="false" ht="15" hidden="false" customHeight="false" outlineLevel="0" collapsed="false">
      <c r="A2473" s="0" t="s">
        <v>10585</v>
      </c>
      <c r="B2473" s="0" t="n">
        <v>78</v>
      </c>
      <c r="C2473" s="0" t="n">
        <v>207804</v>
      </c>
      <c r="D2473" s="0" t="s">
        <v>10586</v>
      </c>
      <c r="E2473" s="0" t="s">
        <v>766</v>
      </c>
      <c r="F2473" s="0" t="str">
        <f aca="false">CONCATENATE(D2473," ",LEFT(H2473,4),"T=",AU2473,"D=",AV2473,"R=",AW2473,"M=",AX2473,"L=",AY2473,"B=",AZ2473)</f>
        <v>PALAC T=28D=0R=5M=0L=3B=0</v>
      </c>
      <c r="G2473" s="0" t="s">
        <v>344</v>
      </c>
      <c r="I2473" s="0" t="s">
        <v>10587</v>
      </c>
      <c r="J2473" s="0" t="s">
        <v>10588</v>
      </c>
      <c r="K2473" s="0" t="s">
        <v>144</v>
      </c>
      <c r="L2473" s="0" t="s">
        <v>141</v>
      </c>
      <c r="M2473" s="0" t="s">
        <v>10589</v>
      </c>
      <c r="N2473" s="0" t="str">
        <f aca="false">RIGHT(M2473,LEN(M2473)-FIND(" ",M2473))</f>
        <v>GUARNIERI DR NE</v>
      </c>
      <c r="P2473" s="0" t="s">
        <v>147</v>
      </c>
      <c r="Q2473" s="0" t="s">
        <v>148</v>
      </c>
      <c r="R2473" s="0" t="n">
        <v>44483</v>
      </c>
      <c r="AD2473" s="0" t="s">
        <v>149</v>
      </c>
      <c r="AE2473" s="0" t="s">
        <v>150</v>
      </c>
      <c r="AF2473" s="0" t="s">
        <v>151</v>
      </c>
      <c r="AH2473" s="0" t="n">
        <v>14</v>
      </c>
      <c r="AI2473" s="0" t="n">
        <v>11</v>
      </c>
      <c r="AN2473" s="0" t="s">
        <v>147</v>
      </c>
      <c r="AO2473" s="0" t="s">
        <v>8430</v>
      </c>
      <c r="AP2473" s="0" t="s">
        <v>8431</v>
      </c>
      <c r="AQ2473" s="0" t="n">
        <v>9</v>
      </c>
      <c r="AR2473" s="0" t="n">
        <v>64</v>
      </c>
      <c r="AS2473" s="0" t="n">
        <v>32</v>
      </c>
      <c r="AU2473" s="0" t="n">
        <f aca="false">COUNTA($BA$2473:$EH$2473)</f>
        <v>28</v>
      </c>
      <c r="AV2473" s="0" t="n">
        <f aca="false">COUNTIF($BA$2473:$EH$2473,"D")</f>
        <v>0</v>
      </c>
      <c r="AW2473" s="0" t="n">
        <f aca="false">COUNTIF($BA$2473:$EH$2473,"R")</f>
        <v>5</v>
      </c>
      <c r="AX2473" s="0" t="n">
        <f aca="false"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>0</v>
      </c>
      <c r="AY2473" s="0" t="n">
        <f aca="false"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>3</v>
      </c>
      <c r="AZ2473" s="0" t="n">
        <f aca="false">IF(EH2473&lt;&gt;"",1,0)</f>
        <v>0</v>
      </c>
      <c r="BB2473" s="0" t="s">
        <v>154</v>
      </c>
      <c r="BC2473" s="0" t="s">
        <v>155</v>
      </c>
      <c r="BD2473" s="0" t="s">
        <v>155</v>
      </c>
      <c r="BH2473" s="0" t="s">
        <v>155</v>
      </c>
      <c r="BL2473" s="0" t="s">
        <v>155</v>
      </c>
      <c r="BP2473" s="0" t="s">
        <v>155</v>
      </c>
      <c r="BS2473" s="0" t="s">
        <v>155</v>
      </c>
      <c r="CA2473" s="0" t="s">
        <v>155</v>
      </c>
      <c r="CG2473" s="0" t="s">
        <v>155</v>
      </c>
      <c r="CK2473" s="0" t="s">
        <v>155</v>
      </c>
      <c r="CN2473" s="0" t="s">
        <v>155</v>
      </c>
      <c r="CO2473" s="0" t="s">
        <v>141</v>
      </c>
      <c r="CP2473" s="0" t="s">
        <v>155</v>
      </c>
      <c r="CV2473" s="0" t="s">
        <v>155</v>
      </c>
      <c r="CY2473" s="0" t="s">
        <v>155</v>
      </c>
      <c r="CZ2473" s="0" t="s">
        <v>141</v>
      </c>
      <c r="DC2473" s="0" t="s">
        <v>155</v>
      </c>
      <c r="DF2473" s="0" t="s">
        <v>155</v>
      </c>
      <c r="DG2473" s="0" t="s">
        <v>141</v>
      </c>
      <c r="DI2473" s="0" t="s">
        <v>155</v>
      </c>
      <c r="DL2473" s="0" t="s">
        <v>155</v>
      </c>
      <c r="DN2473" s="0" t="s">
        <v>155</v>
      </c>
      <c r="DS2473" s="0" t="s">
        <v>141</v>
      </c>
      <c r="DU2473" s="0" t="s">
        <v>155</v>
      </c>
      <c r="DX2473" s="0" t="s">
        <v>155</v>
      </c>
      <c r="EA2473" s="0" t="s">
        <v>155</v>
      </c>
      <c r="ED2473" s="0" t="s">
        <v>141</v>
      </c>
      <c r="EF2473" s="0" t="s">
        <v>155</v>
      </c>
    </row>
    <row r="2474" customFormat="false" ht="15" hidden="false" customHeight="false" outlineLevel="0" collapsed="false">
      <c r="A2474" s="0" t="s">
        <v>10590</v>
      </c>
      <c r="B2474" s="0" t="n">
        <v>78</v>
      </c>
      <c r="C2474" s="0" t="n">
        <v>460816</v>
      </c>
      <c r="D2474" s="0" t="s">
        <v>3109</v>
      </c>
      <c r="E2474" s="0" t="s">
        <v>1004</v>
      </c>
      <c r="F2474" s="0" t="str">
        <f aca="false">CONCATENATE(D2474," ",LEFT(H2474,4),"T=",AU2474,"D=",AV2474,"R=",AW2474,"M=",AX2474,"L=",AY2474,"B=",AZ2474)</f>
        <v>CARTER T=4D=0R=0M=0L=1B=0</v>
      </c>
      <c r="G2474" s="0" t="s">
        <v>376</v>
      </c>
      <c r="I2474" s="0" t="s">
        <v>10591</v>
      </c>
      <c r="J2474" s="0" t="s">
        <v>10592</v>
      </c>
      <c r="K2474" s="0" t="s">
        <v>144</v>
      </c>
      <c r="M2474" s="0" t="s">
        <v>10593</v>
      </c>
      <c r="N2474" s="0" t="str">
        <f aca="false">RIGHT(M2474,LEN(M2474)-FIND(" ",M2474))</f>
        <v>GENESEE AVE NE</v>
      </c>
      <c r="P2474" s="0" t="s">
        <v>147</v>
      </c>
      <c r="Q2474" s="0" t="s">
        <v>148</v>
      </c>
      <c r="R2474" s="0" t="n">
        <v>44483</v>
      </c>
      <c r="AD2474" s="0" t="s">
        <v>149</v>
      </c>
      <c r="AE2474" s="0" t="s">
        <v>150</v>
      </c>
      <c r="AF2474" s="0" t="s">
        <v>151</v>
      </c>
      <c r="AH2474" s="0" t="n">
        <v>14</v>
      </c>
      <c r="AI2474" s="0" t="n">
        <v>11</v>
      </c>
      <c r="AN2474" s="0" t="s">
        <v>147</v>
      </c>
      <c r="AO2474" s="0" t="s">
        <v>8430</v>
      </c>
      <c r="AP2474" s="0" t="s">
        <v>8431</v>
      </c>
      <c r="AQ2474" s="0" t="n">
        <v>9</v>
      </c>
      <c r="AR2474" s="0" t="n">
        <v>64</v>
      </c>
      <c r="AS2474" s="0" t="n">
        <v>32</v>
      </c>
      <c r="AU2474" s="0" t="n">
        <f aca="false">COUNTA($BA$2474:$EH$2474)</f>
        <v>4</v>
      </c>
      <c r="AV2474" s="0" t="n">
        <f aca="false">COUNTIF($BA$2474:$EH$2474,"D")</f>
        <v>0</v>
      </c>
      <c r="AW2474" s="0" t="n">
        <f aca="false">COUNTIF($BA$2474:$EH$2474,"R")</f>
        <v>0</v>
      </c>
      <c r="AX2474" s="0" t="n">
        <f aca="false"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>0</v>
      </c>
      <c r="AY2474" s="0" t="n">
        <f aca="false"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>1</v>
      </c>
      <c r="AZ2474" s="0" t="n">
        <f aca="false">IF(EH2474&lt;&gt;"",1,0)</f>
        <v>0</v>
      </c>
      <c r="BB2474" s="0" t="s">
        <v>154</v>
      </c>
      <c r="DX2474" s="0" t="s">
        <v>155</v>
      </c>
      <c r="EA2474" s="0" t="s">
        <v>155</v>
      </c>
      <c r="EF2474" s="0" t="s">
        <v>155</v>
      </c>
    </row>
    <row r="2475" customFormat="false" ht="15" hidden="false" customHeight="false" outlineLevel="0" collapsed="false">
      <c r="A2475" s="0" t="s">
        <v>10594</v>
      </c>
      <c r="B2475" s="0" t="n">
        <v>78</v>
      </c>
      <c r="C2475" s="0" t="n">
        <v>470524</v>
      </c>
      <c r="D2475" s="0" t="s">
        <v>8722</v>
      </c>
      <c r="E2475" s="0" t="s">
        <v>790</v>
      </c>
      <c r="F2475" s="0" t="str">
        <f aca="false">CONCATENATE(D2475," ",LEFT(H2475,4),"T=",AU2475,"D=",AV2475,"R=",AW2475,"M=",AX2475,"L=",AY2475,"B=",AZ2475)</f>
        <v>AMOS T=5D=0R=1M=0L=2B=0</v>
      </c>
      <c r="G2475" s="0" t="s">
        <v>140</v>
      </c>
      <c r="I2475" s="0" t="s">
        <v>10595</v>
      </c>
      <c r="J2475" s="0" t="s">
        <v>10596</v>
      </c>
      <c r="K2475" s="0" t="s">
        <v>144</v>
      </c>
      <c r="L2475" s="0" t="s">
        <v>141</v>
      </c>
      <c r="M2475" s="0" t="s">
        <v>8724</v>
      </c>
      <c r="N2475" s="0" t="str">
        <f aca="false">RIGHT(M2475,LEN(M2475)-FIND(" ",M2475))</f>
        <v>ADELAIDE AVE NE</v>
      </c>
      <c r="P2475" s="0" t="s">
        <v>147</v>
      </c>
      <c r="Q2475" s="0" t="s">
        <v>148</v>
      </c>
      <c r="R2475" s="0" t="n">
        <v>44483</v>
      </c>
      <c r="AD2475" s="0" t="s">
        <v>149</v>
      </c>
      <c r="AE2475" s="0" t="s">
        <v>150</v>
      </c>
      <c r="AF2475" s="0" t="s">
        <v>151</v>
      </c>
      <c r="AH2475" s="0" t="n">
        <v>14</v>
      </c>
      <c r="AI2475" s="0" t="n">
        <v>11</v>
      </c>
      <c r="AN2475" s="0" t="s">
        <v>147</v>
      </c>
      <c r="AO2475" s="0" t="s">
        <v>8430</v>
      </c>
      <c r="AP2475" s="0" t="s">
        <v>8431</v>
      </c>
      <c r="AQ2475" s="0" t="n">
        <v>9</v>
      </c>
      <c r="AR2475" s="0" t="n">
        <v>64</v>
      </c>
      <c r="AS2475" s="0" t="n">
        <v>32</v>
      </c>
      <c r="AU2475" s="0" t="n">
        <f aca="false">COUNTA($BA$2475:$EH$2475)</f>
        <v>5</v>
      </c>
      <c r="AV2475" s="0" t="n">
        <f aca="false">COUNTIF($BA$2475:$EH$2475,"D")</f>
        <v>0</v>
      </c>
      <c r="AW2475" s="0" t="n">
        <f aca="false">COUNTIF($BA$2475:$EH$2475,"R")</f>
        <v>1</v>
      </c>
      <c r="AX2475" s="0" t="n">
        <f aca="false"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>0</v>
      </c>
      <c r="AY2475" s="0" t="n">
        <f aca="false"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>2</v>
      </c>
      <c r="AZ2475" s="0" t="n">
        <f aca="false">IF(EH2475&lt;&gt;"",1,0)</f>
        <v>0</v>
      </c>
      <c r="BB2475" s="0" t="s">
        <v>154</v>
      </c>
      <c r="DX2475" s="0" t="s">
        <v>155</v>
      </c>
      <c r="EA2475" s="0" t="s">
        <v>155</v>
      </c>
      <c r="ED2475" s="0" t="s">
        <v>141</v>
      </c>
      <c r="EF2475" s="0" t="s">
        <v>155</v>
      </c>
    </row>
    <row r="2476" customFormat="false" ht="15" hidden="false" customHeight="false" outlineLevel="0" collapsed="false">
      <c r="A2476" s="0" t="s">
        <v>10597</v>
      </c>
      <c r="B2476" s="0" t="n">
        <v>78</v>
      </c>
      <c r="C2476" s="0" t="n">
        <v>453044</v>
      </c>
      <c r="D2476" s="0" t="s">
        <v>10598</v>
      </c>
      <c r="E2476" s="0" t="s">
        <v>214</v>
      </c>
      <c r="F2476" s="0" t="str">
        <f aca="false">CONCATENATE(D2476," ",LEFT(H2476,4),"T=",AU2476,"D=",AV2476,"R=",AW2476,"M=",AX2476,"L=",AY2476,"B=",AZ2476)</f>
        <v>DOUCE T=3D=0R=0M=0L=0B=0</v>
      </c>
      <c r="G2476" s="0" t="s">
        <v>319</v>
      </c>
      <c r="I2476" s="0" t="s">
        <v>10599</v>
      </c>
      <c r="J2476" s="0" t="s">
        <v>10600</v>
      </c>
      <c r="K2476" s="0" t="s">
        <v>144</v>
      </c>
      <c r="M2476" s="0" t="s">
        <v>10601</v>
      </c>
      <c r="N2476" s="0" t="str">
        <f aca="false">RIGHT(M2476,LEN(M2476)-FIND(" ",M2476))</f>
        <v>ATLANTIC ST NE</v>
      </c>
      <c r="P2476" s="0" t="s">
        <v>147</v>
      </c>
      <c r="Q2476" s="0" t="s">
        <v>148</v>
      </c>
      <c r="R2476" s="0" t="n">
        <v>44483</v>
      </c>
      <c r="AD2476" s="0" t="s">
        <v>149</v>
      </c>
      <c r="AE2476" s="0" t="s">
        <v>150</v>
      </c>
      <c r="AF2476" s="0" t="s">
        <v>151</v>
      </c>
      <c r="AH2476" s="0" t="n">
        <v>14</v>
      </c>
      <c r="AI2476" s="0" t="n">
        <v>11</v>
      </c>
      <c r="AN2476" s="0" t="s">
        <v>147</v>
      </c>
      <c r="AO2476" s="0" t="s">
        <v>8430</v>
      </c>
      <c r="AP2476" s="0" t="s">
        <v>8431</v>
      </c>
      <c r="AQ2476" s="0" t="n">
        <v>9</v>
      </c>
      <c r="AR2476" s="0" t="n">
        <v>64</v>
      </c>
      <c r="AS2476" s="0" t="n">
        <v>32</v>
      </c>
      <c r="AU2476" s="0" t="n">
        <f aca="false">COUNTA($BA$2476:$EH$2476)</f>
        <v>3</v>
      </c>
      <c r="AV2476" s="0" t="n">
        <f aca="false">COUNTIF($BA$2476:$EH$2476,"D")</f>
        <v>0</v>
      </c>
      <c r="AW2476" s="0" t="n">
        <f aca="false">COUNTIF($BA$2476:$EH$2476,"R")</f>
        <v>0</v>
      </c>
      <c r="AX2476" s="0" t="n">
        <f aca="false"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>0</v>
      </c>
      <c r="AY2476" s="0" t="n">
        <f aca="false"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>0</v>
      </c>
      <c r="AZ2476" s="0" t="n">
        <f aca="false">IF(EH2476&lt;&gt;"",1,0)</f>
        <v>0</v>
      </c>
      <c r="BB2476" s="0" t="s">
        <v>154</v>
      </c>
      <c r="DN2476" s="0" t="s">
        <v>155</v>
      </c>
      <c r="EF2476" s="0" t="s">
        <v>155</v>
      </c>
    </row>
    <row r="2477" customFormat="false" ht="15" hidden="false" customHeight="false" outlineLevel="0" collapsed="false">
      <c r="A2477" s="0" t="s">
        <v>10602</v>
      </c>
      <c r="B2477" s="0" t="n">
        <v>78</v>
      </c>
      <c r="C2477" s="0" t="n">
        <v>392396</v>
      </c>
      <c r="D2477" s="0" t="s">
        <v>10603</v>
      </c>
      <c r="E2477" s="0" t="s">
        <v>1522</v>
      </c>
      <c r="F2477" s="0" t="str">
        <f aca="false">CONCATENATE(D2477," ",LEFT(H2477,4),"T=",AU2477,"D=",AV2477,"R=",AW2477,"M=",AX2477,"L=",AY2477,"B=",AZ2477)</f>
        <v>BROCIOUS T=4D=0R=0M=0L=0B=0</v>
      </c>
      <c r="G2477" s="0" t="s">
        <v>10604</v>
      </c>
      <c r="I2477" s="0" t="s">
        <v>10605</v>
      </c>
      <c r="J2477" s="0" t="s">
        <v>358</v>
      </c>
      <c r="K2477" s="0" t="s">
        <v>144</v>
      </c>
      <c r="M2477" s="0" t="s">
        <v>10606</v>
      </c>
      <c r="N2477" s="0" t="str">
        <f aca="false">RIGHT(M2477,LEN(M2477)-FIND(" ",M2477))</f>
        <v>GENESEE AVE NE</v>
      </c>
      <c r="P2477" s="0" t="s">
        <v>147</v>
      </c>
      <c r="Q2477" s="0" t="s">
        <v>148</v>
      </c>
      <c r="R2477" s="0" t="n">
        <v>44483</v>
      </c>
      <c r="AD2477" s="0" t="s">
        <v>149</v>
      </c>
      <c r="AE2477" s="0" t="s">
        <v>150</v>
      </c>
      <c r="AF2477" s="0" t="s">
        <v>151</v>
      </c>
      <c r="AH2477" s="0" t="n">
        <v>14</v>
      </c>
      <c r="AI2477" s="0" t="n">
        <v>11</v>
      </c>
      <c r="AN2477" s="0" t="s">
        <v>147</v>
      </c>
      <c r="AO2477" s="0" t="s">
        <v>8430</v>
      </c>
      <c r="AP2477" s="0" t="s">
        <v>8431</v>
      </c>
      <c r="AQ2477" s="0" t="n">
        <v>9</v>
      </c>
      <c r="AR2477" s="0" t="n">
        <v>64</v>
      </c>
      <c r="AS2477" s="0" t="n">
        <v>32</v>
      </c>
      <c r="AU2477" s="0" t="n">
        <f aca="false">COUNTA($BA$2477:$EH$2477)</f>
        <v>4</v>
      </c>
      <c r="AV2477" s="0" t="n">
        <f aca="false">COUNTIF($BA$2477:$EH$2477,"D")</f>
        <v>0</v>
      </c>
      <c r="AW2477" s="0" t="n">
        <f aca="false">COUNTIF($BA$2477:$EH$2477,"R")</f>
        <v>0</v>
      </c>
      <c r="AX2477" s="0" t="n">
        <f aca="false"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>0</v>
      </c>
      <c r="AY2477" s="0" t="n">
        <f aca="false"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>0</v>
      </c>
      <c r="AZ2477" s="0" t="n">
        <f aca="false">IF(EH2477&lt;&gt;"",1,0)</f>
        <v>0</v>
      </c>
      <c r="BB2477" s="0" t="s">
        <v>154</v>
      </c>
      <c r="CP2477" s="0" t="s">
        <v>155</v>
      </c>
      <c r="DC2477" s="0" t="s">
        <v>155</v>
      </c>
      <c r="EF2477" s="0" t="s">
        <v>155</v>
      </c>
    </row>
    <row r="2478" customFormat="false" ht="15" hidden="false" customHeight="false" outlineLevel="0" collapsed="false">
      <c r="A2478" s="0" t="s">
        <v>10607</v>
      </c>
      <c r="B2478" s="0" t="n">
        <v>78</v>
      </c>
      <c r="C2478" s="0" t="n">
        <v>457230</v>
      </c>
      <c r="D2478" s="0" t="s">
        <v>10608</v>
      </c>
      <c r="E2478" s="0" t="s">
        <v>1224</v>
      </c>
      <c r="F2478" s="0" t="str">
        <f aca="false">CONCATENATE(D2478," ",LEFT(H2478,4),"T=",AU2478,"D=",AV2478,"R=",AW2478,"M=",AX2478,"L=",AY2478,"B=",AZ2478)</f>
        <v>BARKER T=3D=0R=0M=0L=0B=0</v>
      </c>
      <c r="G2478" s="0" t="s">
        <v>10609</v>
      </c>
      <c r="I2478" s="0" t="s">
        <v>10610</v>
      </c>
      <c r="J2478" s="0" t="s">
        <v>10611</v>
      </c>
      <c r="K2478" s="0" t="s">
        <v>144</v>
      </c>
      <c r="M2478" s="0" t="s">
        <v>10612</v>
      </c>
      <c r="N2478" s="0" t="str">
        <f aca="false">RIGHT(M2478,LEN(M2478)-FIND(" ",M2478))</f>
        <v>EDGEWOOD ST NE</v>
      </c>
      <c r="P2478" s="0" t="s">
        <v>147</v>
      </c>
      <c r="Q2478" s="0" t="s">
        <v>148</v>
      </c>
      <c r="R2478" s="0" t="n">
        <v>44483</v>
      </c>
      <c r="AD2478" s="0" t="s">
        <v>149</v>
      </c>
      <c r="AE2478" s="0" t="s">
        <v>150</v>
      </c>
      <c r="AF2478" s="0" t="s">
        <v>151</v>
      </c>
      <c r="AH2478" s="0" t="n">
        <v>14</v>
      </c>
      <c r="AI2478" s="0" t="n">
        <v>11</v>
      </c>
      <c r="AN2478" s="0" t="s">
        <v>147</v>
      </c>
      <c r="AO2478" s="0" t="s">
        <v>8430</v>
      </c>
      <c r="AP2478" s="0" t="s">
        <v>8431</v>
      </c>
      <c r="AQ2478" s="0" t="n">
        <v>9</v>
      </c>
      <c r="AR2478" s="0" t="n">
        <v>64</v>
      </c>
      <c r="AS2478" s="0" t="n">
        <v>32</v>
      </c>
      <c r="AU2478" s="0" t="n">
        <f aca="false">COUNTA($BA$2478:$EH$2478)</f>
        <v>3</v>
      </c>
      <c r="AV2478" s="0" t="n">
        <f aca="false">COUNTIF($BA$2478:$EH$2478,"D")</f>
        <v>0</v>
      </c>
      <c r="AW2478" s="0" t="n">
        <f aca="false">COUNTIF($BA$2478:$EH$2478,"R")</f>
        <v>0</v>
      </c>
      <c r="AX2478" s="0" t="n">
        <f aca="false"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>0</v>
      </c>
      <c r="AY2478" s="0" t="n">
        <f aca="false"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>0</v>
      </c>
      <c r="AZ2478" s="0" t="n">
        <f aca="false">IF(EH2478&lt;&gt;"",1,0)</f>
        <v>0</v>
      </c>
      <c r="BB2478" s="0" t="s">
        <v>154</v>
      </c>
      <c r="DC2478" s="0" t="s">
        <v>155</v>
      </c>
      <c r="EA2478" s="0" t="s">
        <v>155</v>
      </c>
    </row>
    <row r="2479" customFormat="false" ht="15" hidden="false" customHeight="false" outlineLevel="0" collapsed="false">
      <c r="A2479" s="0" t="s">
        <v>10613</v>
      </c>
      <c r="B2479" s="0" t="n">
        <v>78</v>
      </c>
      <c r="C2479" s="0" t="n">
        <v>279432</v>
      </c>
      <c r="D2479" s="0" t="s">
        <v>10614</v>
      </c>
      <c r="E2479" s="0" t="s">
        <v>1560</v>
      </c>
      <c r="F2479" s="0" t="str">
        <f aca="false">CONCATENATE(D2479," ",LEFT(H2479,4),"T=",AU2479,"D=",AV2479,"R=",AW2479,"M=",AX2479,"L=",AY2479,"B=",AZ2479)</f>
        <v>HERNANDEZ T=10D=1R=0M=0L=0B=0</v>
      </c>
      <c r="G2479" s="0" t="s">
        <v>201</v>
      </c>
      <c r="I2479" s="0" t="s">
        <v>10615</v>
      </c>
      <c r="J2479" s="0" t="s">
        <v>458</v>
      </c>
      <c r="K2479" s="0" t="s">
        <v>144</v>
      </c>
      <c r="M2479" s="0" t="s">
        <v>8827</v>
      </c>
      <c r="N2479" s="0" t="str">
        <f aca="false">RIGHT(M2479,LEN(M2479)-FIND(" ",M2479))</f>
        <v>GENESEE AVE NE</v>
      </c>
      <c r="P2479" s="0" t="s">
        <v>147</v>
      </c>
      <c r="Q2479" s="0" t="s">
        <v>148</v>
      </c>
      <c r="R2479" s="0" t="n">
        <v>44483</v>
      </c>
      <c r="AD2479" s="0" t="s">
        <v>149</v>
      </c>
      <c r="AE2479" s="0" t="s">
        <v>150</v>
      </c>
      <c r="AF2479" s="0" t="s">
        <v>151</v>
      </c>
      <c r="AH2479" s="0" t="n">
        <v>14</v>
      </c>
      <c r="AI2479" s="0" t="n">
        <v>11</v>
      </c>
      <c r="AN2479" s="0" t="s">
        <v>147</v>
      </c>
      <c r="AO2479" s="0" t="s">
        <v>8430</v>
      </c>
      <c r="AP2479" s="0" t="s">
        <v>8431</v>
      </c>
      <c r="AQ2479" s="0" t="n">
        <v>9</v>
      </c>
      <c r="AR2479" s="0" t="n">
        <v>64</v>
      </c>
      <c r="AS2479" s="0" t="n">
        <v>32</v>
      </c>
      <c r="AU2479" s="0" t="n">
        <f aca="false">COUNTA($BA$2479:$EH$2479)</f>
        <v>10</v>
      </c>
      <c r="AV2479" s="0" t="n">
        <f aca="false">COUNTIF($BA$2479:$EH$2479,"D")</f>
        <v>1</v>
      </c>
      <c r="AW2479" s="0" t="n">
        <f aca="false">COUNTIF($BA$2479:$EH$2479,"R")</f>
        <v>0</v>
      </c>
      <c r="AX2479" s="0" t="n">
        <f aca="false"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>0</v>
      </c>
      <c r="AY2479" s="0" t="n">
        <f aca="false"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>0</v>
      </c>
      <c r="AZ2479" s="0" t="n">
        <f aca="false">IF(EH2479&lt;&gt;"",1,0)</f>
        <v>0</v>
      </c>
      <c r="BB2479" s="0" t="s">
        <v>154</v>
      </c>
      <c r="BD2479" s="0" t="s">
        <v>155</v>
      </c>
      <c r="BH2479" s="0" t="s">
        <v>155</v>
      </c>
      <c r="BL2479" s="0" t="s">
        <v>155</v>
      </c>
      <c r="BP2479" s="0" t="s">
        <v>155</v>
      </c>
      <c r="BR2479" s="0" t="s">
        <v>155</v>
      </c>
      <c r="BS2479" s="0" t="s">
        <v>155</v>
      </c>
      <c r="BY2479" s="0" t="s">
        <v>145</v>
      </c>
      <c r="CA2479" s="0" t="s">
        <v>155</v>
      </c>
      <c r="EF2479" s="0" t="s">
        <v>155</v>
      </c>
    </row>
    <row r="2480" customFormat="false" ht="15" hidden="false" customHeight="false" outlineLevel="0" collapsed="false">
      <c r="A2480" s="0" t="s">
        <v>10616</v>
      </c>
      <c r="B2480" s="0" t="n">
        <v>78</v>
      </c>
      <c r="C2480" s="0" t="n">
        <v>414382</v>
      </c>
      <c r="D2480" s="0" t="s">
        <v>10617</v>
      </c>
      <c r="E2480" s="0" t="s">
        <v>180</v>
      </c>
      <c r="F2480" s="0" t="str">
        <f aca="false">CONCATENATE(D2480," ",LEFT(H2480,4),"T=",AU2480,"D=",AV2480,"R=",AW2480,"M=",AX2480,"L=",AY2480,"B=",AZ2480)</f>
        <v>BEVILACQUA T=3D=0R=0M=0L=0B=0</v>
      </c>
      <c r="G2480" s="0" t="s">
        <v>215</v>
      </c>
      <c r="I2480" s="0" t="s">
        <v>10618</v>
      </c>
      <c r="J2480" s="0" t="s">
        <v>10619</v>
      </c>
      <c r="K2480" s="0" t="s">
        <v>144</v>
      </c>
      <c r="M2480" s="0" t="s">
        <v>10620</v>
      </c>
      <c r="N2480" s="0" t="str">
        <f aca="false">RIGHT(M2480,LEN(M2480)-FIND(" ",M2480))</f>
        <v>BEECHWOOD ST NE</v>
      </c>
      <c r="P2480" s="0" t="s">
        <v>147</v>
      </c>
      <c r="Q2480" s="0" t="s">
        <v>148</v>
      </c>
      <c r="R2480" s="0" t="n">
        <v>44483</v>
      </c>
      <c r="AD2480" s="0" t="s">
        <v>149</v>
      </c>
      <c r="AE2480" s="0" t="s">
        <v>150</v>
      </c>
      <c r="AF2480" s="0" t="s">
        <v>151</v>
      </c>
      <c r="AH2480" s="0" t="n">
        <v>14</v>
      </c>
      <c r="AI2480" s="0" t="n">
        <v>11</v>
      </c>
      <c r="AN2480" s="0" t="s">
        <v>147</v>
      </c>
      <c r="AO2480" s="0" t="s">
        <v>8430</v>
      </c>
      <c r="AP2480" s="0" t="s">
        <v>8431</v>
      </c>
      <c r="AQ2480" s="0" t="n">
        <v>9</v>
      </c>
      <c r="AR2480" s="0" t="n">
        <v>64</v>
      </c>
      <c r="AS2480" s="0" t="n">
        <v>32</v>
      </c>
      <c r="AU2480" s="0" t="n">
        <f aca="false">COUNTA($BA$2480:$EH$2480)</f>
        <v>3</v>
      </c>
      <c r="AV2480" s="0" t="n">
        <f aca="false">COUNTIF($BA$2480:$EH$2480,"D")</f>
        <v>0</v>
      </c>
      <c r="AW2480" s="0" t="n">
        <f aca="false">COUNTIF($BA$2480:$EH$2480,"R")</f>
        <v>0</v>
      </c>
      <c r="AX2480" s="0" t="n">
        <f aca="false"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>0</v>
      </c>
      <c r="AY2480" s="0" t="n">
        <f aca="false"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>0</v>
      </c>
      <c r="AZ2480" s="0" t="n">
        <f aca="false">IF(EH2480&lt;&gt;"",1,0)</f>
        <v>0</v>
      </c>
      <c r="BB2480" s="0" t="s">
        <v>154</v>
      </c>
      <c r="DC2480" s="0" t="s">
        <v>155</v>
      </c>
      <c r="DN2480" s="0" t="s">
        <v>155</v>
      </c>
    </row>
    <row r="2481" customFormat="false" ht="15" hidden="false" customHeight="false" outlineLevel="0" collapsed="false">
      <c r="A2481" s="0" t="s">
        <v>10621</v>
      </c>
      <c r="B2481" s="0" t="n">
        <v>78</v>
      </c>
      <c r="C2481" s="0" t="n">
        <v>488859</v>
      </c>
      <c r="D2481" s="0" t="s">
        <v>10555</v>
      </c>
      <c r="E2481" s="0" t="s">
        <v>672</v>
      </c>
      <c r="F2481" s="0" t="str">
        <f aca="false">CONCATENATE(D2481," ",LEFT(H2481,4),"T=",AU2481,"D=",AV2481,"R=",AW2481,"M=",AX2481,"L=",AY2481,"B=",AZ2481)</f>
        <v>SABEH T=4D=0R=0M=0L=0B=0</v>
      </c>
      <c r="G2481" s="0" t="s">
        <v>10622</v>
      </c>
      <c r="I2481" s="0" t="s">
        <v>10623</v>
      </c>
      <c r="J2481" s="0" t="s">
        <v>1552</v>
      </c>
      <c r="K2481" s="0" t="s">
        <v>144</v>
      </c>
      <c r="M2481" s="0" t="s">
        <v>10558</v>
      </c>
      <c r="N2481" s="0" t="str">
        <f aca="false">RIGHT(M2481,LEN(M2481)-FIND(" ",M2481))</f>
        <v>HOLLYWOOD ST NE</v>
      </c>
      <c r="P2481" s="0" t="s">
        <v>147</v>
      </c>
      <c r="Q2481" s="0" t="s">
        <v>148</v>
      </c>
      <c r="R2481" s="0" t="n">
        <v>44483</v>
      </c>
      <c r="AD2481" s="0" t="s">
        <v>149</v>
      </c>
      <c r="AE2481" s="0" t="s">
        <v>150</v>
      </c>
      <c r="AF2481" s="0" t="s">
        <v>151</v>
      </c>
      <c r="AH2481" s="0" t="n">
        <v>14</v>
      </c>
      <c r="AI2481" s="0" t="n">
        <v>11</v>
      </c>
      <c r="AN2481" s="0" t="s">
        <v>147</v>
      </c>
      <c r="AO2481" s="0" t="s">
        <v>8430</v>
      </c>
      <c r="AP2481" s="0" t="s">
        <v>8431</v>
      </c>
      <c r="AQ2481" s="0" t="n">
        <v>9</v>
      </c>
      <c r="AR2481" s="0" t="n">
        <v>64</v>
      </c>
      <c r="AS2481" s="0" t="n">
        <v>32</v>
      </c>
      <c r="AU2481" s="0" t="n">
        <f aca="false">COUNTA($BA$2481:$EH$2481)</f>
        <v>4</v>
      </c>
      <c r="AV2481" s="0" t="n">
        <f aca="false">COUNTIF($BA$2481:$EH$2481,"D")</f>
        <v>0</v>
      </c>
      <c r="AW2481" s="0" t="n">
        <f aca="false">COUNTIF($BA$2481:$EH$2481,"R")</f>
        <v>0</v>
      </c>
      <c r="AX2481" s="0" t="n">
        <f aca="false"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>0</v>
      </c>
      <c r="AY2481" s="0" t="n">
        <f aca="false"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>0</v>
      </c>
      <c r="AZ2481" s="0" t="n">
        <f aca="false">IF(EH2481&lt;&gt;"",1,0)</f>
        <v>0</v>
      </c>
      <c r="BB2481" s="0" t="s">
        <v>154</v>
      </c>
      <c r="DI2481" s="0" t="s">
        <v>155</v>
      </c>
      <c r="DN2481" s="0" t="s">
        <v>155</v>
      </c>
      <c r="EF2481" s="0" t="s">
        <v>155</v>
      </c>
    </row>
    <row r="2482" customFormat="false" ht="15" hidden="false" customHeight="false" outlineLevel="0" collapsed="false">
      <c r="A2482" s="0" t="s">
        <v>10624</v>
      </c>
      <c r="B2482" s="0" t="n">
        <v>78</v>
      </c>
      <c r="C2482" s="0" t="n">
        <v>464848</v>
      </c>
      <c r="D2482" s="0" t="s">
        <v>9629</v>
      </c>
      <c r="E2482" s="0" t="s">
        <v>254</v>
      </c>
      <c r="F2482" s="0" t="str">
        <f aca="false">CONCATENATE(D2482," ",LEFT(H2482,4),"T=",AU2482,"D=",AV2482,"R=",AW2482,"M=",AX2482,"L=",AY2482,"B=",AZ2482)</f>
        <v>GASPAROVICH T=8D=3R=0M=2L=4B=1</v>
      </c>
      <c r="G2482" s="0" t="s">
        <v>9279</v>
      </c>
      <c r="I2482" s="0" t="s">
        <v>10625</v>
      </c>
      <c r="J2482" s="0" t="s">
        <v>2560</v>
      </c>
      <c r="K2482" s="0" t="s">
        <v>144</v>
      </c>
      <c r="L2482" s="0" t="s">
        <v>145</v>
      </c>
      <c r="M2482" s="0" t="s">
        <v>9631</v>
      </c>
      <c r="N2482" s="0" t="str">
        <f aca="false">RIGHT(M2482,LEN(M2482)-FIND(" ",M2482))</f>
        <v>KENMORE AVE NE</v>
      </c>
      <c r="P2482" s="0" t="s">
        <v>147</v>
      </c>
      <c r="Q2482" s="0" t="s">
        <v>148</v>
      </c>
      <c r="R2482" s="0" t="n">
        <v>44483</v>
      </c>
      <c r="AD2482" s="0" t="s">
        <v>149</v>
      </c>
      <c r="AE2482" s="0" t="s">
        <v>150</v>
      </c>
      <c r="AF2482" s="0" t="s">
        <v>151</v>
      </c>
      <c r="AH2482" s="0" t="n">
        <v>14</v>
      </c>
      <c r="AI2482" s="0" t="n">
        <v>11</v>
      </c>
      <c r="AN2482" s="0" t="s">
        <v>147</v>
      </c>
      <c r="AO2482" s="0" t="s">
        <v>8430</v>
      </c>
      <c r="AP2482" s="0" t="s">
        <v>8431</v>
      </c>
      <c r="AQ2482" s="0" t="n">
        <v>9</v>
      </c>
      <c r="AR2482" s="0" t="n">
        <v>64</v>
      </c>
      <c r="AS2482" s="0" t="n">
        <v>32</v>
      </c>
      <c r="AU2482" s="0" t="n">
        <f aca="false">COUNTA($BA$2482:$EH$2482)</f>
        <v>8</v>
      </c>
      <c r="AV2482" s="0" t="n">
        <f aca="false">COUNTIF($BA$2482:$EH$2482,"D")</f>
        <v>3</v>
      </c>
      <c r="AW2482" s="0" t="n">
        <f aca="false">COUNTIF($BA$2482:$EH$2482,"R")</f>
        <v>0</v>
      </c>
      <c r="AX2482" s="0" t="n">
        <f aca="false"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>2</v>
      </c>
      <c r="AY2482" s="0" t="n">
        <f aca="false"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>4</v>
      </c>
      <c r="AZ2482" s="0" t="n">
        <f aca="false">IF(EH2482&lt;&gt;"",1,0)</f>
        <v>1</v>
      </c>
      <c r="BB2482" s="0" t="s">
        <v>154</v>
      </c>
      <c r="DU2482" s="0" t="s">
        <v>155</v>
      </c>
      <c r="DW2482" s="0" t="s">
        <v>145</v>
      </c>
      <c r="DX2482" s="0" t="s">
        <v>155</v>
      </c>
      <c r="EA2482" s="0" t="s">
        <v>155</v>
      </c>
      <c r="ED2482" s="0" t="s">
        <v>145</v>
      </c>
      <c r="EF2482" s="0" t="s">
        <v>155</v>
      </c>
      <c r="EH2482" s="0" t="s">
        <v>145</v>
      </c>
    </row>
    <row r="2483" customFormat="false" ht="15" hidden="false" customHeight="false" outlineLevel="0" collapsed="false">
      <c r="A2483" s="0" t="s">
        <v>10626</v>
      </c>
      <c r="B2483" s="0" t="n">
        <v>78</v>
      </c>
      <c r="C2483" s="0" t="n">
        <v>466033</v>
      </c>
      <c r="D2483" s="0" t="s">
        <v>9756</v>
      </c>
      <c r="E2483" s="0" t="s">
        <v>10627</v>
      </c>
      <c r="F2483" s="0" t="str">
        <f aca="false">CONCATENATE(D2483," ",LEFT(H2483,4),"T=",AU2483,"D=",AV2483,"R=",AW2483,"M=",AX2483,"L=",AY2483,"B=",AZ2483)</f>
        <v>STEAR T=2D=0R=0M=0L=0B=0</v>
      </c>
      <c r="G2483" s="0" t="s">
        <v>376</v>
      </c>
      <c r="I2483" s="0" t="s">
        <v>10628</v>
      </c>
      <c r="J2483" s="0" t="s">
        <v>502</v>
      </c>
      <c r="K2483" s="0" t="s">
        <v>144</v>
      </c>
      <c r="M2483" s="0" t="s">
        <v>9757</v>
      </c>
      <c r="N2483" s="0" t="str">
        <f aca="false">RIGHT(M2483,LEN(M2483)-FIND(" ",M2483))</f>
        <v>GENESEE AVE NE</v>
      </c>
      <c r="P2483" s="0" t="s">
        <v>147</v>
      </c>
      <c r="Q2483" s="0" t="s">
        <v>148</v>
      </c>
      <c r="R2483" s="0" t="n">
        <v>44483</v>
      </c>
      <c r="AD2483" s="0" t="s">
        <v>149</v>
      </c>
      <c r="AE2483" s="0" t="s">
        <v>150</v>
      </c>
      <c r="AF2483" s="0" t="s">
        <v>151</v>
      </c>
      <c r="AH2483" s="0" t="n">
        <v>14</v>
      </c>
      <c r="AI2483" s="0" t="n">
        <v>11</v>
      </c>
      <c r="AN2483" s="0" t="s">
        <v>147</v>
      </c>
      <c r="AO2483" s="0" t="s">
        <v>8430</v>
      </c>
      <c r="AP2483" s="0" t="s">
        <v>8431</v>
      </c>
      <c r="AQ2483" s="0" t="n">
        <v>9</v>
      </c>
      <c r="AR2483" s="0" t="n">
        <v>64</v>
      </c>
      <c r="AS2483" s="0" t="n">
        <v>32</v>
      </c>
      <c r="AU2483" s="0" t="n">
        <f aca="false">COUNTA($BA$2483:$EH$2483)</f>
        <v>2</v>
      </c>
      <c r="AV2483" s="0" t="n">
        <f aca="false">COUNTIF($BA$2483:$EH$2483,"D")</f>
        <v>0</v>
      </c>
      <c r="AW2483" s="0" t="n">
        <f aca="false">COUNTIF($BA$2483:$EH$2483,"R")</f>
        <v>0</v>
      </c>
      <c r="AX2483" s="0" t="n">
        <f aca="false"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>0</v>
      </c>
      <c r="AY2483" s="0" t="n">
        <f aca="false"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>0</v>
      </c>
      <c r="AZ2483" s="0" t="n">
        <f aca="false">IF(EH2483&lt;&gt;"",1,0)</f>
        <v>0</v>
      </c>
      <c r="BB2483" s="0" t="s">
        <v>154</v>
      </c>
      <c r="EA2483" s="0" t="s">
        <v>155</v>
      </c>
    </row>
    <row r="2484" customFormat="false" ht="15" hidden="false" customHeight="false" outlineLevel="0" collapsed="false">
      <c r="A2484" s="0" t="s">
        <v>10629</v>
      </c>
      <c r="B2484" s="0" t="n">
        <v>78</v>
      </c>
      <c r="C2484" s="0" t="n">
        <v>494587</v>
      </c>
      <c r="D2484" s="0" t="s">
        <v>2029</v>
      </c>
      <c r="E2484" s="0" t="s">
        <v>1488</v>
      </c>
      <c r="F2484" s="0" t="str">
        <f aca="false">CONCATENATE(D2484," ",LEFT(H2484,4),"T=",AU2484,"D=",AV2484,"R=",AW2484,"M=",AX2484,"L=",AY2484,"B=",AZ2484)</f>
        <v>MORRIS T=1D=0R=0M=0L=0B=0</v>
      </c>
      <c r="G2484" s="0" t="s">
        <v>337</v>
      </c>
      <c r="I2484" s="0" t="s">
        <v>10630</v>
      </c>
      <c r="J2484" s="0" t="s">
        <v>4550</v>
      </c>
      <c r="K2484" s="0" t="s">
        <v>144</v>
      </c>
      <c r="M2484" s="0" t="s">
        <v>10631</v>
      </c>
      <c r="N2484" s="0" t="str">
        <f aca="false">RIGHT(M2484,LEN(M2484)-FIND(" ",M2484))</f>
        <v>EDGEWOOD ST NE</v>
      </c>
      <c r="P2484" s="0" t="s">
        <v>147</v>
      </c>
      <c r="Q2484" s="0" t="s">
        <v>148</v>
      </c>
      <c r="R2484" s="0" t="n">
        <v>44483</v>
      </c>
      <c r="AD2484" s="0" t="s">
        <v>149</v>
      </c>
      <c r="AE2484" s="0" t="s">
        <v>150</v>
      </c>
      <c r="AF2484" s="0" t="s">
        <v>151</v>
      </c>
      <c r="AH2484" s="0" t="n">
        <v>14</v>
      </c>
      <c r="AI2484" s="0" t="n">
        <v>11</v>
      </c>
      <c r="AN2484" s="0" t="s">
        <v>147</v>
      </c>
      <c r="AO2484" s="0" t="s">
        <v>8430</v>
      </c>
      <c r="AP2484" s="0" t="s">
        <v>8431</v>
      </c>
      <c r="AQ2484" s="0" t="n">
        <v>9</v>
      </c>
      <c r="AR2484" s="0" t="n">
        <v>64</v>
      </c>
      <c r="AS2484" s="0" t="n">
        <v>32</v>
      </c>
      <c r="AU2484" s="0" t="n">
        <f aca="false">COUNTA($BA$2484:$EH$2484)</f>
        <v>1</v>
      </c>
      <c r="AV2484" s="0" t="n">
        <f aca="false">COUNTIF($BA$2484:$EH$2484,"D")</f>
        <v>0</v>
      </c>
      <c r="AW2484" s="0" t="n">
        <f aca="false">COUNTIF($BA$2484:$EH$2484,"R")</f>
        <v>0</v>
      </c>
      <c r="AX2484" s="0" t="n">
        <f aca="false"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>0</v>
      </c>
      <c r="AY2484" s="0" t="n">
        <f aca="false"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>0</v>
      </c>
      <c r="AZ2484" s="0" t="n">
        <f aca="false">IF(EH2484&lt;&gt;"",1,0)</f>
        <v>0</v>
      </c>
      <c r="BB2484" s="0" t="s">
        <v>154</v>
      </c>
    </row>
    <row r="2485" customFormat="false" ht="15" hidden="false" customHeight="false" outlineLevel="0" collapsed="false">
      <c r="A2485" s="0" t="s">
        <v>10632</v>
      </c>
      <c r="B2485" s="0" t="n">
        <v>78</v>
      </c>
      <c r="C2485" s="0" t="n">
        <v>440288</v>
      </c>
      <c r="D2485" s="0" t="s">
        <v>8650</v>
      </c>
      <c r="E2485" s="0" t="s">
        <v>848</v>
      </c>
      <c r="F2485" s="0" t="str">
        <f aca="false">CONCATENATE(D2485," ",LEFT(H2485,4),"T=",AU2485,"D=",AV2485,"R=",AW2485,"M=",AX2485,"L=",AY2485,"B=",AZ2485)</f>
        <v>MORAN T=7D=1R=0M=0L=2B=0</v>
      </c>
      <c r="G2485" s="0" t="s">
        <v>141</v>
      </c>
      <c r="I2485" s="0" t="s">
        <v>10633</v>
      </c>
      <c r="J2485" s="0" t="s">
        <v>10634</v>
      </c>
      <c r="K2485" s="0" t="s">
        <v>144</v>
      </c>
      <c r="M2485" s="0" t="s">
        <v>8652</v>
      </c>
      <c r="N2485" s="0" t="str">
        <f aca="false">RIGHT(M2485,LEN(M2485)-FIND(" ",M2485))</f>
        <v>EDGEWOOD ST NE</v>
      </c>
      <c r="P2485" s="0" t="s">
        <v>147</v>
      </c>
      <c r="Q2485" s="0" t="s">
        <v>148</v>
      </c>
      <c r="R2485" s="0" t="n">
        <v>44483</v>
      </c>
      <c r="AD2485" s="0" t="s">
        <v>149</v>
      </c>
      <c r="AE2485" s="0" t="s">
        <v>150</v>
      </c>
      <c r="AF2485" s="0" t="s">
        <v>151</v>
      </c>
      <c r="AH2485" s="0" t="n">
        <v>14</v>
      </c>
      <c r="AI2485" s="0" t="n">
        <v>11</v>
      </c>
      <c r="AN2485" s="0" t="s">
        <v>147</v>
      </c>
      <c r="AO2485" s="0" t="s">
        <v>8430</v>
      </c>
      <c r="AP2485" s="0" t="s">
        <v>8431</v>
      </c>
      <c r="AQ2485" s="0" t="n">
        <v>9</v>
      </c>
      <c r="AR2485" s="0" t="n">
        <v>64</v>
      </c>
      <c r="AS2485" s="0" t="n">
        <v>32</v>
      </c>
      <c r="AU2485" s="0" t="n">
        <f aca="false">COUNTA($BA$2485:$EH$2485)</f>
        <v>7</v>
      </c>
      <c r="AV2485" s="0" t="n">
        <f aca="false">COUNTIF($BA$2485:$EH$2485,"D")</f>
        <v>1</v>
      </c>
      <c r="AW2485" s="0" t="n">
        <f aca="false">COUNTIF($BA$2485:$EH$2485,"R")</f>
        <v>0</v>
      </c>
      <c r="AX2485" s="0" t="n">
        <f aca="false"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>0</v>
      </c>
      <c r="AY2485" s="0" t="n">
        <f aca="false"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>2</v>
      </c>
      <c r="AZ2485" s="0" t="n">
        <f aca="false">IF(EH2485&lt;&gt;"",1,0)</f>
        <v>0</v>
      </c>
      <c r="BB2485" s="0" t="s">
        <v>154</v>
      </c>
      <c r="DM2485" s="0" t="s">
        <v>145</v>
      </c>
      <c r="DN2485" s="0" t="s">
        <v>155</v>
      </c>
      <c r="DU2485" s="0" t="s">
        <v>155</v>
      </c>
      <c r="DX2485" s="0" t="s">
        <v>155</v>
      </c>
      <c r="EA2485" s="0" t="s">
        <v>155</v>
      </c>
      <c r="EF2485" s="0" t="s">
        <v>155</v>
      </c>
    </row>
    <row r="2486" customFormat="false" ht="15" hidden="false" customHeight="false" outlineLevel="0" collapsed="false">
      <c r="A2486" s="0" t="s">
        <v>10635</v>
      </c>
      <c r="B2486" s="0" t="n">
        <v>78</v>
      </c>
      <c r="C2486" s="0" t="n">
        <v>303172</v>
      </c>
      <c r="D2486" s="0" t="s">
        <v>8879</v>
      </c>
      <c r="E2486" s="0" t="s">
        <v>5724</v>
      </c>
      <c r="F2486" s="0" t="str">
        <f aca="false">CONCATENATE(D2486," ",LEFT(H2486,4),"T=",AU2486,"D=",AV2486,"R=",AW2486,"M=",AX2486,"L=",AY2486,"B=",AZ2486)</f>
        <v>MIRANDA T=22D=2R=0M=0L=1B=0</v>
      </c>
      <c r="G2486" s="0" t="s">
        <v>482</v>
      </c>
      <c r="I2486" s="0" t="s">
        <v>10636</v>
      </c>
      <c r="J2486" s="0" t="s">
        <v>10637</v>
      </c>
      <c r="K2486" s="0" t="s">
        <v>144</v>
      </c>
      <c r="M2486" s="0" t="s">
        <v>10638</v>
      </c>
      <c r="N2486" s="0" t="str">
        <f aca="false">RIGHT(M2486,LEN(M2486)-FIND(" ",M2486))</f>
        <v>KENMORE AVE NE</v>
      </c>
      <c r="P2486" s="0" t="s">
        <v>147</v>
      </c>
      <c r="Q2486" s="0" t="s">
        <v>148</v>
      </c>
      <c r="R2486" s="0" t="n">
        <v>44483</v>
      </c>
      <c r="AD2486" s="0" t="s">
        <v>149</v>
      </c>
      <c r="AE2486" s="0" t="s">
        <v>150</v>
      </c>
      <c r="AF2486" s="0" t="s">
        <v>151</v>
      </c>
      <c r="AH2486" s="0" t="n">
        <v>14</v>
      </c>
      <c r="AI2486" s="0" t="n">
        <v>11</v>
      </c>
      <c r="AN2486" s="0" t="s">
        <v>147</v>
      </c>
      <c r="AO2486" s="0" t="s">
        <v>8430</v>
      </c>
      <c r="AP2486" s="0" t="s">
        <v>8431</v>
      </c>
      <c r="AQ2486" s="0" t="n">
        <v>9</v>
      </c>
      <c r="AR2486" s="0" t="n">
        <v>64</v>
      </c>
      <c r="AS2486" s="0" t="n">
        <v>32</v>
      </c>
      <c r="AU2486" s="0" t="n">
        <f aca="false">COUNTA($BA$2486:$EH$2486)</f>
        <v>22</v>
      </c>
      <c r="AV2486" s="0" t="n">
        <f aca="false">COUNTIF($BA$2486:$EH$2486,"D")</f>
        <v>2</v>
      </c>
      <c r="AW2486" s="0" t="n">
        <f aca="false">COUNTIF($BA$2486:$EH$2486,"R")</f>
        <v>0</v>
      </c>
      <c r="AX2486" s="0" t="n">
        <f aca="false"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>0</v>
      </c>
      <c r="AY2486" s="0" t="n">
        <f aca="false"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>1</v>
      </c>
      <c r="AZ2486" s="0" t="n">
        <f aca="false">IF(EH2486&lt;&gt;"",1,0)</f>
        <v>0</v>
      </c>
      <c r="BB2486" s="0" t="s">
        <v>154</v>
      </c>
      <c r="BG2486" s="0" t="s">
        <v>155</v>
      </c>
      <c r="BJ2486" s="0" t="s">
        <v>155</v>
      </c>
      <c r="BL2486" s="0" t="s">
        <v>155</v>
      </c>
      <c r="BP2486" s="0" t="s">
        <v>155</v>
      </c>
      <c r="BR2486" s="0" t="s">
        <v>155</v>
      </c>
      <c r="BS2486" s="0" t="s">
        <v>155</v>
      </c>
      <c r="BY2486" s="0" t="s">
        <v>145</v>
      </c>
      <c r="CA2486" s="0" t="s">
        <v>155</v>
      </c>
      <c r="CG2486" s="0" t="s">
        <v>155</v>
      </c>
      <c r="CN2486" s="0" t="s">
        <v>155</v>
      </c>
      <c r="CP2486" s="0" t="s">
        <v>155</v>
      </c>
      <c r="CQ2486" s="0" t="s">
        <v>155</v>
      </c>
      <c r="CV2486" s="0" t="s">
        <v>155</v>
      </c>
      <c r="CZ2486" s="0" t="s">
        <v>145</v>
      </c>
      <c r="DC2486" s="0" t="s">
        <v>155</v>
      </c>
      <c r="DF2486" s="0" t="s">
        <v>155</v>
      </c>
      <c r="DI2486" s="0" t="s">
        <v>155</v>
      </c>
      <c r="DN2486" s="0" t="s">
        <v>155</v>
      </c>
      <c r="DU2486" s="0" t="s">
        <v>155</v>
      </c>
      <c r="DX2486" s="0" t="s">
        <v>155</v>
      </c>
      <c r="EF2486" s="0" t="s">
        <v>155</v>
      </c>
    </row>
    <row r="2487" customFormat="false" ht="15" hidden="false" customHeight="false" outlineLevel="0" collapsed="false">
      <c r="A2487" s="0" t="s">
        <v>10639</v>
      </c>
      <c r="B2487" s="0" t="n">
        <v>78</v>
      </c>
      <c r="C2487" s="0" t="n">
        <v>417860</v>
      </c>
      <c r="D2487" s="0" t="s">
        <v>10640</v>
      </c>
      <c r="E2487" s="0" t="s">
        <v>214</v>
      </c>
      <c r="F2487" s="0" t="str">
        <f aca="false">CONCATENATE(D2487," ",LEFT(H2487,4),"T=",AU2487,"D=",AV2487,"R=",AW2487,"M=",AX2487,"L=",AY2487,"B=",AZ2487)</f>
        <v>DOWNING T=7D=0R=0M=0L=0B=0</v>
      </c>
      <c r="G2487" s="0" t="s">
        <v>474</v>
      </c>
      <c r="I2487" s="0" t="s">
        <v>10641</v>
      </c>
      <c r="J2487" s="0" t="s">
        <v>502</v>
      </c>
      <c r="K2487" s="0" t="s">
        <v>144</v>
      </c>
      <c r="M2487" s="0" t="s">
        <v>10642</v>
      </c>
      <c r="N2487" s="0" t="str">
        <f aca="false">RIGHT(M2487,LEN(M2487)-FIND(" ",M2487))</f>
        <v>KENMORE AVE NE</v>
      </c>
      <c r="P2487" s="0" t="s">
        <v>147</v>
      </c>
      <c r="Q2487" s="0" t="s">
        <v>148</v>
      </c>
      <c r="R2487" s="0" t="n">
        <v>44483</v>
      </c>
      <c r="AD2487" s="0" t="s">
        <v>149</v>
      </c>
      <c r="AE2487" s="0" t="s">
        <v>150</v>
      </c>
      <c r="AF2487" s="0" t="s">
        <v>151</v>
      </c>
      <c r="AH2487" s="0" t="n">
        <v>14</v>
      </c>
      <c r="AI2487" s="0" t="n">
        <v>11</v>
      </c>
      <c r="AN2487" s="0" t="s">
        <v>147</v>
      </c>
      <c r="AO2487" s="0" t="s">
        <v>8430</v>
      </c>
      <c r="AP2487" s="0" t="s">
        <v>8431</v>
      </c>
      <c r="AQ2487" s="0" t="n">
        <v>9</v>
      </c>
      <c r="AR2487" s="0" t="n">
        <v>64</v>
      </c>
      <c r="AS2487" s="0" t="n">
        <v>32</v>
      </c>
      <c r="AU2487" s="0" t="n">
        <f aca="false">COUNTA($BA$2487:$EH$2487)</f>
        <v>7</v>
      </c>
      <c r="AV2487" s="0" t="n">
        <f aca="false">COUNTIF($BA$2487:$EH$2487,"D")</f>
        <v>0</v>
      </c>
      <c r="AW2487" s="0" t="n">
        <f aca="false">COUNTIF($BA$2487:$EH$2487,"R")</f>
        <v>0</v>
      </c>
      <c r="AX2487" s="0" t="n">
        <f aca="false"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>0</v>
      </c>
      <c r="AY2487" s="0" t="n">
        <f aca="false"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>0</v>
      </c>
      <c r="AZ2487" s="0" t="n">
        <f aca="false">IF(EH2487&lt;&gt;"",1,0)</f>
        <v>0</v>
      </c>
      <c r="BB2487" s="0" t="s">
        <v>154</v>
      </c>
      <c r="CA2487" s="0" t="s">
        <v>155</v>
      </c>
      <c r="CP2487" s="0" t="s">
        <v>155</v>
      </c>
      <c r="DC2487" s="0" t="s">
        <v>155</v>
      </c>
      <c r="DG2487" s="0" t="s">
        <v>155</v>
      </c>
      <c r="DN2487" s="0" t="s">
        <v>155</v>
      </c>
      <c r="EF2487" s="0" t="s">
        <v>155</v>
      </c>
    </row>
    <row r="2488" customFormat="false" ht="15" hidden="false" customHeight="false" outlineLevel="0" collapsed="false">
      <c r="A2488" s="0" t="s">
        <v>10643</v>
      </c>
      <c r="B2488" s="0" t="n">
        <v>78</v>
      </c>
      <c r="C2488" s="0" t="n">
        <v>303118</v>
      </c>
      <c r="D2488" s="0" t="s">
        <v>8879</v>
      </c>
      <c r="E2488" s="0" t="s">
        <v>1134</v>
      </c>
      <c r="F2488" s="0" t="str">
        <f aca="false">CONCATENATE(D2488," ",LEFT(H2488,4),"T=",AU2488,"D=",AV2488,"R=",AW2488,"M=",AX2488,"L=",AY2488,"B=",AZ2488)</f>
        <v>MIRANDA T=24D=2R=0M=0L=1B=0</v>
      </c>
      <c r="I2488" s="0" t="s">
        <v>10644</v>
      </c>
      <c r="J2488" s="0" t="s">
        <v>10637</v>
      </c>
      <c r="K2488" s="0" t="s">
        <v>144</v>
      </c>
      <c r="M2488" s="0" t="s">
        <v>10638</v>
      </c>
      <c r="N2488" s="0" t="str">
        <f aca="false">RIGHT(M2488,LEN(M2488)-FIND(" ",M2488))</f>
        <v>KENMORE AVE NE</v>
      </c>
      <c r="P2488" s="0" t="s">
        <v>147</v>
      </c>
      <c r="Q2488" s="0" t="s">
        <v>148</v>
      </c>
      <c r="R2488" s="0" t="n">
        <v>44483</v>
      </c>
      <c r="AD2488" s="0" t="s">
        <v>149</v>
      </c>
      <c r="AE2488" s="0" t="s">
        <v>150</v>
      </c>
      <c r="AF2488" s="0" t="s">
        <v>151</v>
      </c>
      <c r="AH2488" s="0" t="n">
        <v>14</v>
      </c>
      <c r="AI2488" s="0" t="n">
        <v>11</v>
      </c>
      <c r="AN2488" s="0" t="s">
        <v>147</v>
      </c>
      <c r="AO2488" s="0" t="s">
        <v>8430</v>
      </c>
      <c r="AP2488" s="0" t="s">
        <v>8431</v>
      </c>
      <c r="AQ2488" s="0" t="n">
        <v>9</v>
      </c>
      <c r="AR2488" s="0" t="n">
        <v>64</v>
      </c>
      <c r="AS2488" s="0" t="n">
        <v>32</v>
      </c>
      <c r="AU2488" s="0" t="n">
        <f aca="false">COUNTA($BA$2488:$EH$2488)</f>
        <v>24</v>
      </c>
      <c r="AV2488" s="0" t="n">
        <f aca="false">COUNTIF($BA$2488:$EH$2488,"D")</f>
        <v>2</v>
      </c>
      <c r="AW2488" s="0" t="n">
        <f aca="false">COUNTIF($BA$2488:$EH$2488,"R")</f>
        <v>0</v>
      </c>
      <c r="AX2488" s="0" t="n">
        <f aca="false"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>0</v>
      </c>
      <c r="AY2488" s="0" t="n">
        <f aca="false"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>1</v>
      </c>
      <c r="AZ2488" s="0" t="n">
        <f aca="false">IF(EH2488&lt;&gt;"",1,0)</f>
        <v>0</v>
      </c>
      <c r="BB2488" s="0" t="s">
        <v>154</v>
      </c>
      <c r="BG2488" s="0" t="s">
        <v>155</v>
      </c>
      <c r="BH2488" s="0" t="s">
        <v>155</v>
      </c>
      <c r="BK2488" s="0" t="s">
        <v>155</v>
      </c>
      <c r="BL2488" s="0" t="s">
        <v>155</v>
      </c>
      <c r="BP2488" s="0" t="s">
        <v>155</v>
      </c>
      <c r="BR2488" s="0" t="s">
        <v>155</v>
      </c>
      <c r="BS2488" s="0" t="s">
        <v>155</v>
      </c>
      <c r="BY2488" s="0" t="s">
        <v>145</v>
      </c>
      <c r="CA2488" s="0" t="s">
        <v>155</v>
      </c>
      <c r="CG2488" s="0" t="s">
        <v>155</v>
      </c>
      <c r="CL2488" s="0" t="s">
        <v>155</v>
      </c>
      <c r="CN2488" s="0" t="s">
        <v>155</v>
      </c>
      <c r="CP2488" s="0" t="s">
        <v>155</v>
      </c>
      <c r="CQ2488" s="0" t="s">
        <v>155</v>
      </c>
      <c r="CV2488" s="0" t="s">
        <v>155</v>
      </c>
      <c r="CZ2488" s="0" t="s">
        <v>145</v>
      </c>
      <c r="DC2488" s="0" t="s">
        <v>155</v>
      </c>
      <c r="DF2488" s="0" t="s">
        <v>155</v>
      </c>
      <c r="DI2488" s="0" t="s">
        <v>155</v>
      </c>
      <c r="DN2488" s="0" t="s">
        <v>155</v>
      </c>
      <c r="DU2488" s="0" t="s">
        <v>155</v>
      </c>
      <c r="DX2488" s="0" t="s">
        <v>155</v>
      </c>
      <c r="EF2488" s="0" t="s">
        <v>155</v>
      </c>
    </row>
    <row r="2489" customFormat="false" ht="15" hidden="false" customHeight="false" outlineLevel="0" collapsed="false">
      <c r="A2489" s="0" t="s">
        <v>10645</v>
      </c>
      <c r="B2489" s="0" t="n">
        <v>78</v>
      </c>
      <c r="C2489" s="0" t="n">
        <v>303197</v>
      </c>
      <c r="D2489" s="0" t="s">
        <v>10646</v>
      </c>
      <c r="E2489" s="0" t="s">
        <v>6018</v>
      </c>
      <c r="F2489" s="0" t="str">
        <f aca="false">CONCATENATE(D2489," ",LEFT(H2489,4),"T=",AU2489,"D=",AV2489,"R=",AW2489,"M=",AX2489,"L=",AY2489,"B=",AZ2489)</f>
        <v>WINFORD T=23D=4R=0M=1L=4B=0</v>
      </c>
      <c r="I2489" s="0" t="s">
        <v>10647</v>
      </c>
      <c r="J2489" s="0" t="s">
        <v>10648</v>
      </c>
      <c r="K2489" s="0" t="s">
        <v>144</v>
      </c>
      <c r="L2489" s="0" t="s">
        <v>145</v>
      </c>
      <c r="M2489" s="0" t="s">
        <v>9903</v>
      </c>
      <c r="N2489" s="0" t="str">
        <f aca="false">RIGHT(M2489,LEN(M2489)-FIND(" ",M2489))</f>
        <v>ATLANTIC ST NE</v>
      </c>
      <c r="P2489" s="0" t="s">
        <v>147</v>
      </c>
      <c r="Q2489" s="0" t="s">
        <v>148</v>
      </c>
      <c r="R2489" s="0" t="n">
        <v>44483</v>
      </c>
      <c r="AD2489" s="0" t="s">
        <v>149</v>
      </c>
      <c r="AE2489" s="0" t="s">
        <v>150</v>
      </c>
      <c r="AF2489" s="0" t="s">
        <v>151</v>
      </c>
      <c r="AH2489" s="0" t="n">
        <v>14</v>
      </c>
      <c r="AI2489" s="0" t="n">
        <v>11</v>
      </c>
      <c r="AN2489" s="0" t="s">
        <v>147</v>
      </c>
      <c r="AO2489" s="0" t="s">
        <v>8430</v>
      </c>
      <c r="AP2489" s="0" t="s">
        <v>8431</v>
      </c>
      <c r="AQ2489" s="0" t="n">
        <v>9</v>
      </c>
      <c r="AR2489" s="0" t="n">
        <v>64</v>
      </c>
      <c r="AS2489" s="0" t="n">
        <v>32</v>
      </c>
      <c r="AU2489" s="0" t="n">
        <f aca="false">COUNTA($BA$2489:$EH$2489)</f>
        <v>23</v>
      </c>
      <c r="AV2489" s="0" t="n">
        <f aca="false">COUNTIF($BA$2489:$EH$2489,"D")</f>
        <v>4</v>
      </c>
      <c r="AW2489" s="0" t="n">
        <f aca="false">COUNTIF($BA$2489:$EH$2489,"R")</f>
        <v>0</v>
      </c>
      <c r="AX2489" s="0" t="n">
        <f aca="false"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>1</v>
      </c>
      <c r="AY2489" s="0" t="n">
        <f aca="false"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>4</v>
      </c>
      <c r="AZ2489" s="0" t="n">
        <f aca="false">IF(EH2489&lt;&gt;"",1,0)</f>
        <v>0</v>
      </c>
      <c r="BB2489" s="0" t="s">
        <v>154</v>
      </c>
      <c r="BH2489" s="0" t="s">
        <v>155</v>
      </c>
      <c r="BJ2489" s="0" t="s">
        <v>155</v>
      </c>
      <c r="BL2489" s="0" t="s">
        <v>155</v>
      </c>
      <c r="BR2489" s="0" t="s">
        <v>155</v>
      </c>
      <c r="BS2489" s="0" t="s">
        <v>155</v>
      </c>
      <c r="BY2489" s="0" t="s">
        <v>145</v>
      </c>
      <c r="CA2489" s="0" t="s">
        <v>155</v>
      </c>
      <c r="CG2489" s="0" t="s">
        <v>155</v>
      </c>
      <c r="CK2489" s="0" t="s">
        <v>155</v>
      </c>
      <c r="CN2489" s="0" t="s">
        <v>155</v>
      </c>
      <c r="CP2489" s="0" t="s">
        <v>155</v>
      </c>
      <c r="CV2489" s="0" t="s">
        <v>155</v>
      </c>
      <c r="DC2489" s="0" t="s">
        <v>155</v>
      </c>
      <c r="DI2489" s="0" t="s">
        <v>155</v>
      </c>
      <c r="DM2489" s="0" t="s">
        <v>145</v>
      </c>
      <c r="DN2489" s="0" t="s">
        <v>155</v>
      </c>
      <c r="DS2489" s="0" t="s">
        <v>145</v>
      </c>
      <c r="DU2489" s="0" t="s">
        <v>155</v>
      </c>
      <c r="DW2489" s="0" t="s">
        <v>145</v>
      </c>
      <c r="DX2489" s="0" t="s">
        <v>155</v>
      </c>
      <c r="EA2489" s="0" t="s">
        <v>155</v>
      </c>
      <c r="EF2489" s="0" t="s">
        <v>155</v>
      </c>
    </row>
    <row r="2490" customFormat="false" ht="15" hidden="false" customHeight="false" outlineLevel="0" collapsed="false">
      <c r="A2490" s="0" t="s">
        <v>10649</v>
      </c>
      <c r="B2490" s="0" t="n">
        <v>78</v>
      </c>
      <c r="C2490" s="0" t="n">
        <v>441285</v>
      </c>
      <c r="D2490" s="0" t="s">
        <v>1785</v>
      </c>
      <c r="E2490" s="0" t="s">
        <v>10650</v>
      </c>
      <c r="F2490" s="0" t="str">
        <f aca="false">CONCATENATE(D2490," ",LEFT(H2490,4),"T=",AU2490,"D=",AV2490,"R=",AW2490,"M=",AX2490,"L=",AY2490,"B=",AZ2490)</f>
        <v>ANGELO T=5D=2R=0M=0L=2B=0</v>
      </c>
      <c r="G2490" s="0" t="s">
        <v>10651</v>
      </c>
      <c r="I2490" s="0" t="s">
        <v>10652</v>
      </c>
      <c r="J2490" s="0" t="s">
        <v>10653</v>
      </c>
      <c r="K2490" s="0" t="s">
        <v>144</v>
      </c>
      <c r="L2490" s="0" t="s">
        <v>145</v>
      </c>
      <c r="M2490" s="0" t="s">
        <v>9070</v>
      </c>
      <c r="N2490" s="0" t="str">
        <f aca="false">RIGHT(M2490,LEN(M2490)-FIND(" ",M2490))</f>
        <v>MARY DR NE</v>
      </c>
      <c r="P2490" s="0" t="s">
        <v>147</v>
      </c>
      <c r="Q2490" s="0" t="s">
        <v>148</v>
      </c>
      <c r="R2490" s="0" t="n">
        <v>44483</v>
      </c>
      <c r="AD2490" s="0" t="s">
        <v>149</v>
      </c>
      <c r="AE2490" s="0" t="s">
        <v>150</v>
      </c>
      <c r="AF2490" s="0" t="s">
        <v>151</v>
      </c>
      <c r="AH2490" s="0" t="n">
        <v>14</v>
      </c>
      <c r="AI2490" s="0" t="n">
        <v>11</v>
      </c>
      <c r="AN2490" s="0" t="s">
        <v>147</v>
      </c>
      <c r="AO2490" s="0" t="s">
        <v>8430</v>
      </c>
      <c r="AP2490" s="0" t="s">
        <v>8431</v>
      </c>
      <c r="AQ2490" s="0" t="n">
        <v>9</v>
      </c>
      <c r="AR2490" s="0" t="n">
        <v>64</v>
      </c>
      <c r="AS2490" s="0" t="n">
        <v>32</v>
      </c>
      <c r="AU2490" s="0" t="n">
        <f aca="false">COUNTA($BA$2490:$EH$2490)</f>
        <v>5</v>
      </c>
      <c r="AV2490" s="0" t="n">
        <f aca="false">COUNTIF($BA$2490:$EH$2490,"D")</f>
        <v>2</v>
      </c>
      <c r="AW2490" s="0" t="n">
        <f aca="false">COUNTIF($BA$2490:$EH$2490,"R")</f>
        <v>0</v>
      </c>
      <c r="AX2490" s="0" t="n">
        <f aca="false"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>0</v>
      </c>
      <c r="AY2490" s="0" t="n">
        <f aca="false"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>2</v>
      </c>
      <c r="AZ2490" s="0" t="n">
        <f aca="false">IF(EH2490&lt;&gt;"",1,0)</f>
        <v>0</v>
      </c>
      <c r="BB2490" s="0" t="s">
        <v>154</v>
      </c>
      <c r="DM2490" s="0" t="s">
        <v>145</v>
      </c>
      <c r="DN2490" s="0" t="s">
        <v>155</v>
      </c>
      <c r="DT2490" s="0" t="s">
        <v>145</v>
      </c>
      <c r="DU2490" s="0" t="s">
        <v>155</v>
      </c>
    </row>
    <row r="2491" customFormat="false" ht="15" hidden="false" customHeight="false" outlineLevel="0" collapsed="false">
      <c r="A2491" s="0" t="s">
        <v>10654</v>
      </c>
      <c r="B2491" s="0" t="n">
        <v>78</v>
      </c>
      <c r="C2491" s="0" t="n">
        <v>484955</v>
      </c>
      <c r="D2491" s="0" t="s">
        <v>8570</v>
      </c>
      <c r="E2491" s="0" t="s">
        <v>10539</v>
      </c>
      <c r="F2491" s="0" t="str">
        <f aca="false">CONCATENATE(D2491," ",LEFT(H2491,4),"T=",AU2491,"D=",AV2491,"R=",AW2491,"M=",AX2491,"L=",AY2491,"B=",AZ2491)</f>
        <v>PETERSEN T=2D=0R=0M=0L=0B=0</v>
      </c>
      <c r="G2491" s="0" t="s">
        <v>5909</v>
      </c>
      <c r="I2491" s="0" t="s">
        <v>10655</v>
      </c>
      <c r="J2491" s="0" t="s">
        <v>10545</v>
      </c>
      <c r="K2491" s="0" t="s">
        <v>144</v>
      </c>
      <c r="M2491" s="0" t="s">
        <v>8574</v>
      </c>
      <c r="N2491" s="0" t="str">
        <f aca="false">RIGHT(M2491,LEN(M2491)-FIND(" ",M2491))</f>
        <v>KENMORE AVE NE</v>
      </c>
      <c r="P2491" s="0" t="s">
        <v>147</v>
      </c>
      <c r="Q2491" s="0" t="s">
        <v>148</v>
      </c>
      <c r="R2491" s="0" t="n">
        <v>44483</v>
      </c>
      <c r="AD2491" s="0" t="s">
        <v>149</v>
      </c>
      <c r="AE2491" s="0" t="s">
        <v>150</v>
      </c>
      <c r="AF2491" s="0" t="s">
        <v>151</v>
      </c>
      <c r="AH2491" s="0" t="n">
        <v>14</v>
      </c>
      <c r="AI2491" s="0" t="n">
        <v>11</v>
      </c>
      <c r="AN2491" s="0" t="s">
        <v>147</v>
      </c>
      <c r="AO2491" s="0" t="s">
        <v>8430</v>
      </c>
      <c r="AP2491" s="0" t="s">
        <v>8431</v>
      </c>
      <c r="AQ2491" s="0" t="n">
        <v>9</v>
      </c>
      <c r="AR2491" s="0" t="n">
        <v>64</v>
      </c>
      <c r="AS2491" s="0" t="n">
        <v>32</v>
      </c>
      <c r="AU2491" s="0" t="n">
        <f aca="false">COUNTA($BA$2491:$EH$2491)</f>
        <v>2</v>
      </c>
      <c r="AV2491" s="0" t="n">
        <f aca="false">COUNTIF($BA$2491:$EH$2491,"D")</f>
        <v>0</v>
      </c>
      <c r="AW2491" s="0" t="n">
        <f aca="false">COUNTIF($BA$2491:$EH$2491,"R")</f>
        <v>0</v>
      </c>
      <c r="AX2491" s="0" t="n">
        <f aca="false"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>0</v>
      </c>
      <c r="AY2491" s="0" t="n">
        <f aca="false"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>0</v>
      </c>
      <c r="AZ2491" s="0" t="n">
        <f aca="false">IF(EH2491&lt;&gt;"",1,0)</f>
        <v>0</v>
      </c>
      <c r="BB2491" s="0" t="s">
        <v>154</v>
      </c>
      <c r="EF2491" s="0" t="s">
        <v>155</v>
      </c>
    </row>
    <row r="2492" customFormat="false" ht="15" hidden="false" customHeight="false" outlineLevel="0" collapsed="false">
      <c r="A2492" s="0" t="s">
        <v>10656</v>
      </c>
      <c r="B2492" s="0" t="n">
        <v>78</v>
      </c>
      <c r="C2492" s="0" t="n">
        <v>492719</v>
      </c>
      <c r="D2492" s="0" t="s">
        <v>2512</v>
      </c>
      <c r="E2492" s="0" t="s">
        <v>7506</v>
      </c>
      <c r="F2492" s="0" t="str">
        <f aca="false">CONCATENATE(D2492," ",LEFT(H2492,4),"T=",AU2492,"D=",AV2492,"R=",AW2492,"M=",AX2492,"L=",AY2492,"B=",AZ2492)</f>
        <v>THOMPSON T=1D=0R=0M=0L=0B=0</v>
      </c>
      <c r="G2492" s="0" t="s">
        <v>4671</v>
      </c>
      <c r="I2492" s="0" t="s">
        <v>10657</v>
      </c>
      <c r="J2492" s="0" t="s">
        <v>261</v>
      </c>
      <c r="K2492" s="0" t="s">
        <v>144</v>
      </c>
      <c r="M2492" s="0" t="s">
        <v>9373</v>
      </c>
      <c r="N2492" s="0" t="str">
        <f aca="false">RIGHT(M2492,LEN(M2492)-FIND(" ",M2492))</f>
        <v>KENMORE AVE NE</v>
      </c>
      <c r="P2492" s="0" t="s">
        <v>147</v>
      </c>
      <c r="Q2492" s="0" t="s">
        <v>148</v>
      </c>
      <c r="R2492" s="0" t="n">
        <v>44483</v>
      </c>
      <c r="AD2492" s="0" t="s">
        <v>149</v>
      </c>
      <c r="AE2492" s="0" t="s">
        <v>150</v>
      </c>
      <c r="AF2492" s="0" t="s">
        <v>151</v>
      </c>
      <c r="AH2492" s="0" t="n">
        <v>14</v>
      </c>
      <c r="AI2492" s="0" t="n">
        <v>11</v>
      </c>
      <c r="AN2492" s="0" t="s">
        <v>147</v>
      </c>
      <c r="AO2492" s="0" t="s">
        <v>8430</v>
      </c>
      <c r="AP2492" s="0" t="s">
        <v>8431</v>
      </c>
      <c r="AQ2492" s="0" t="n">
        <v>9</v>
      </c>
      <c r="AR2492" s="0" t="n">
        <v>64</v>
      </c>
      <c r="AS2492" s="0" t="n">
        <v>32</v>
      </c>
      <c r="AU2492" s="0" t="n">
        <f aca="false">COUNTA($BA$2492:$EH$2492)</f>
        <v>1</v>
      </c>
      <c r="AV2492" s="0" t="n">
        <f aca="false">COUNTIF($BA$2492:$EH$2492,"D")</f>
        <v>0</v>
      </c>
      <c r="AW2492" s="0" t="n">
        <f aca="false">COUNTIF($BA$2492:$EH$2492,"R")</f>
        <v>0</v>
      </c>
      <c r="AX2492" s="0" t="n">
        <f aca="false"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>0</v>
      </c>
      <c r="AY2492" s="0" t="n">
        <f aca="false"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>0</v>
      </c>
      <c r="AZ2492" s="0" t="n">
        <f aca="false">IF(EH2492&lt;&gt;"",1,0)</f>
        <v>0</v>
      </c>
      <c r="BB2492" s="0" t="s">
        <v>154</v>
      </c>
    </row>
    <row r="2493" customFormat="false" ht="15" hidden="false" customHeight="false" outlineLevel="0" collapsed="false">
      <c r="A2493" s="0" t="s">
        <v>10658</v>
      </c>
      <c r="B2493" s="0" t="n">
        <v>78</v>
      </c>
      <c r="C2493" s="0" t="n">
        <v>221011</v>
      </c>
      <c r="D2493" s="0" t="s">
        <v>4231</v>
      </c>
      <c r="E2493" s="0" t="s">
        <v>1763</v>
      </c>
      <c r="F2493" s="0" t="str">
        <f aca="false">CONCATENATE(D2493," ",LEFT(H2493,4),"T=",AU2493,"D=",AV2493,"R=",AW2493,"M=",AX2493,"L=",AY2493,"B=",AZ2493)</f>
        <v>WILLIAMSON T=33D=4R=2M=1L=4B=1</v>
      </c>
      <c r="I2493" s="0" t="s">
        <v>10659</v>
      </c>
      <c r="J2493" s="0" t="s">
        <v>4532</v>
      </c>
      <c r="K2493" s="0" t="s">
        <v>144</v>
      </c>
      <c r="L2493" s="0" t="s">
        <v>145</v>
      </c>
      <c r="M2493" s="0" t="s">
        <v>8893</v>
      </c>
      <c r="N2493" s="0" t="str">
        <f aca="false">RIGHT(M2493,LEN(M2493)-FIND(" ",M2493))</f>
        <v>ATLANTIC ST NE</v>
      </c>
      <c r="P2493" s="0" t="s">
        <v>147</v>
      </c>
      <c r="Q2493" s="0" t="s">
        <v>148</v>
      </c>
      <c r="R2493" s="0" t="n">
        <v>44483</v>
      </c>
      <c r="AD2493" s="0" t="s">
        <v>149</v>
      </c>
      <c r="AE2493" s="0" t="s">
        <v>150</v>
      </c>
      <c r="AF2493" s="0" t="s">
        <v>151</v>
      </c>
      <c r="AH2493" s="0" t="n">
        <v>14</v>
      </c>
      <c r="AI2493" s="0" t="n">
        <v>11</v>
      </c>
      <c r="AN2493" s="0" t="s">
        <v>147</v>
      </c>
      <c r="AO2493" s="0" t="s">
        <v>8430</v>
      </c>
      <c r="AP2493" s="0" t="s">
        <v>8431</v>
      </c>
      <c r="AQ2493" s="0" t="n">
        <v>9</v>
      </c>
      <c r="AR2493" s="0" t="n">
        <v>64</v>
      </c>
      <c r="AS2493" s="0" t="n">
        <v>32</v>
      </c>
      <c r="AU2493" s="0" t="n">
        <f aca="false">COUNTA($BA$2493:$EH$2493)</f>
        <v>33</v>
      </c>
      <c r="AV2493" s="0" t="n">
        <f aca="false">COUNTIF($BA$2493:$EH$2493,"D")</f>
        <v>4</v>
      </c>
      <c r="AW2493" s="0" t="n">
        <f aca="false">COUNTIF($BA$2493:$EH$2493,"R")</f>
        <v>2</v>
      </c>
      <c r="AX2493" s="0" t="n">
        <f aca="false"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>1</v>
      </c>
      <c r="AY2493" s="0" t="n">
        <f aca="false"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>4</v>
      </c>
      <c r="AZ2493" s="0" t="n">
        <f aca="false">IF(EH2493&lt;&gt;"",1,0)</f>
        <v>1</v>
      </c>
      <c r="BB2493" s="0" t="s">
        <v>154</v>
      </c>
      <c r="BD2493" s="0" t="s">
        <v>155</v>
      </c>
      <c r="BF2493" s="0" t="s">
        <v>155</v>
      </c>
      <c r="BH2493" s="0" t="s">
        <v>155</v>
      </c>
      <c r="BJ2493" s="0" t="s">
        <v>155</v>
      </c>
      <c r="BK2493" s="0" t="s">
        <v>155</v>
      </c>
      <c r="BL2493" s="0" t="s">
        <v>155</v>
      </c>
      <c r="BP2493" s="0" t="s">
        <v>155</v>
      </c>
      <c r="BR2493" s="0" t="s">
        <v>155</v>
      </c>
      <c r="BS2493" s="0" t="s">
        <v>155</v>
      </c>
      <c r="BY2493" s="0" t="s">
        <v>145</v>
      </c>
      <c r="CA2493" s="0" t="s">
        <v>155</v>
      </c>
      <c r="CG2493" s="0" t="s">
        <v>155</v>
      </c>
      <c r="CN2493" s="0" t="s">
        <v>155</v>
      </c>
      <c r="CP2493" s="0" t="s">
        <v>155</v>
      </c>
      <c r="CQ2493" s="0" t="s">
        <v>155</v>
      </c>
      <c r="CT2493" s="0" t="s">
        <v>155</v>
      </c>
      <c r="CU2493" s="0" t="s">
        <v>141</v>
      </c>
      <c r="CV2493" s="0" t="s">
        <v>155</v>
      </c>
      <c r="CY2493" s="0" t="s">
        <v>155</v>
      </c>
      <c r="CZ2493" s="0" t="s">
        <v>145</v>
      </c>
      <c r="DC2493" s="0" t="s">
        <v>155</v>
      </c>
      <c r="DG2493" s="0" t="s">
        <v>145</v>
      </c>
      <c r="DI2493" s="0" t="s">
        <v>155</v>
      </c>
      <c r="DN2493" s="0" t="s">
        <v>155</v>
      </c>
      <c r="DR2493" s="0" t="s">
        <v>155</v>
      </c>
      <c r="DS2493" s="0" t="s">
        <v>141</v>
      </c>
      <c r="DU2493" s="0" t="s">
        <v>155</v>
      </c>
      <c r="DW2493" s="0" t="s">
        <v>155</v>
      </c>
      <c r="DX2493" s="0" t="s">
        <v>155</v>
      </c>
      <c r="EA2493" s="0" t="s">
        <v>155</v>
      </c>
      <c r="EF2493" s="0" t="s">
        <v>155</v>
      </c>
      <c r="EH2493" s="0" t="s">
        <v>145</v>
      </c>
    </row>
    <row r="2494" customFormat="false" ht="15" hidden="false" customHeight="false" outlineLevel="0" collapsed="false">
      <c r="A2494" s="0" t="s">
        <v>10660</v>
      </c>
      <c r="B2494" s="0" t="n">
        <v>78</v>
      </c>
      <c r="C2494" s="0" t="n">
        <v>413747</v>
      </c>
      <c r="D2494" s="0" t="s">
        <v>10661</v>
      </c>
      <c r="E2494" s="0" t="s">
        <v>173</v>
      </c>
      <c r="F2494" s="0" t="str">
        <f aca="false">CONCATENATE(D2494," ",LEFT(H2494,4),"T=",AU2494,"D=",AV2494,"R=",AW2494,"M=",AX2494,"L=",AY2494,"B=",AZ2494)</f>
        <v>SNEIZIK JRT=4D=0R=0M=0L=0B=0</v>
      </c>
      <c r="G2494" s="0" t="s">
        <v>622</v>
      </c>
      <c r="H2494" s="0" t="s">
        <v>517</v>
      </c>
      <c r="I2494" s="0" t="s">
        <v>10662</v>
      </c>
      <c r="J2494" s="0" t="s">
        <v>657</v>
      </c>
      <c r="K2494" s="0" t="s">
        <v>144</v>
      </c>
      <c r="M2494" s="0" t="s">
        <v>10620</v>
      </c>
      <c r="N2494" s="0" t="str">
        <f aca="false">RIGHT(M2494,LEN(M2494)-FIND(" ",M2494))</f>
        <v>BEECHWOOD ST NE</v>
      </c>
      <c r="P2494" s="0" t="s">
        <v>147</v>
      </c>
      <c r="Q2494" s="0" t="s">
        <v>148</v>
      </c>
      <c r="R2494" s="0" t="n">
        <v>44483</v>
      </c>
      <c r="AD2494" s="0" t="s">
        <v>149</v>
      </c>
      <c r="AE2494" s="0" t="s">
        <v>150</v>
      </c>
      <c r="AF2494" s="0" t="s">
        <v>151</v>
      </c>
      <c r="AH2494" s="0" t="n">
        <v>14</v>
      </c>
      <c r="AI2494" s="0" t="n">
        <v>11</v>
      </c>
      <c r="AN2494" s="0" t="s">
        <v>147</v>
      </c>
      <c r="AO2494" s="0" t="s">
        <v>8430</v>
      </c>
      <c r="AP2494" s="0" t="s">
        <v>8431</v>
      </c>
      <c r="AQ2494" s="0" t="n">
        <v>9</v>
      </c>
      <c r="AR2494" s="0" t="n">
        <v>64</v>
      </c>
      <c r="AS2494" s="0" t="n">
        <v>32</v>
      </c>
      <c r="AU2494" s="0" t="n">
        <f aca="false">COUNTA($BA$2494:$EH$2494)</f>
        <v>4</v>
      </c>
      <c r="AV2494" s="0" t="n">
        <f aca="false">COUNTIF($BA$2494:$EH$2494,"D")</f>
        <v>0</v>
      </c>
      <c r="AW2494" s="0" t="n">
        <f aca="false">COUNTIF($BA$2494:$EH$2494,"R")</f>
        <v>0</v>
      </c>
      <c r="AX2494" s="0" t="n">
        <f aca="false"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>0</v>
      </c>
      <c r="AY2494" s="0" t="n">
        <f aca="false"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>0</v>
      </c>
      <c r="AZ2494" s="0" t="n">
        <f aca="false">IF(EH2494&lt;&gt;"",1,0)</f>
        <v>0</v>
      </c>
      <c r="BB2494" s="0" t="s">
        <v>154</v>
      </c>
      <c r="DC2494" s="0" t="s">
        <v>155</v>
      </c>
      <c r="DD2494" s="0" t="s">
        <v>155</v>
      </c>
      <c r="DN2494" s="0" t="s">
        <v>155</v>
      </c>
    </row>
    <row r="2495" customFormat="false" ht="15" hidden="false" customHeight="false" outlineLevel="0" collapsed="false">
      <c r="A2495" s="0" t="s">
        <v>10663</v>
      </c>
      <c r="B2495" s="0" t="n">
        <v>78</v>
      </c>
      <c r="C2495" s="0" t="n">
        <v>495648</v>
      </c>
      <c r="D2495" s="0" t="s">
        <v>8734</v>
      </c>
      <c r="E2495" s="0" t="s">
        <v>8739</v>
      </c>
      <c r="F2495" s="0" t="str">
        <f aca="false">CONCATENATE(D2495," ",LEFT(H2495,4),"T=",AU2495,"D=",AV2495,"R=",AW2495,"M=",AX2495,"L=",AY2495,"B=",AZ2495)</f>
        <v>CANTALAMESSA T=2D=1R=0M=1L=1B=1</v>
      </c>
      <c r="G2495" s="0" t="s">
        <v>849</v>
      </c>
      <c r="I2495" s="0" t="s">
        <v>10664</v>
      </c>
      <c r="J2495" s="0" t="s">
        <v>3514</v>
      </c>
      <c r="K2495" s="0" t="s">
        <v>144</v>
      </c>
      <c r="L2495" s="0" t="s">
        <v>145</v>
      </c>
      <c r="M2495" s="0" t="s">
        <v>8737</v>
      </c>
      <c r="N2495" s="0" t="str">
        <f aca="false">RIGHT(M2495,LEN(M2495)-FIND(" ",M2495))</f>
        <v>ROSELAWN AVE NE</v>
      </c>
      <c r="P2495" s="0" t="s">
        <v>147</v>
      </c>
      <c r="Q2495" s="0" t="s">
        <v>148</v>
      </c>
      <c r="R2495" s="0" t="n">
        <v>44483</v>
      </c>
      <c r="AD2495" s="0" t="s">
        <v>149</v>
      </c>
      <c r="AE2495" s="0" t="s">
        <v>150</v>
      </c>
      <c r="AF2495" s="0" t="s">
        <v>151</v>
      </c>
      <c r="AH2495" s="0" t="n">
        <v>14</v>
      </c>
      <c r="AI2495" s="0" t="n">
        <v>11</v>
      </c>
      <c r="AN2495" s="0" t="s">
        <v>147</v>
      </c>
      <c r="AO2495" s="0" t="s">
        <v>8430</v>
      </c>
      <c r="AP2495" s="0" t="s">
        <v>8431</v>
      </c>
      <c r="AQ2495" s="0" t="n">
        <v>9</v>
      </c>
      <c r="AR2495" s="0" t="n">
        <v>64</v>
      </c>
      <c r="AS2495" s="0" t="n">
        <v>32</v>
      </c>
      <c r="AU2495" s="0" t="n">
        <f aca="false">COUNTA($BA$2495:$EH$2495)</f>
        <v>2</v>
      </c>
      <c r="AV2495" s="0" t="n">
        <f aca="false">COUNTIF($BA$2495:$EH$2495,"D")</f>
        <v>1</v>
      </c>
      <c r="AW2495" s="0" t="n">
        <f aca="false">COUNTIF($BA$2495:$EH$2495,"R")</f>
        <v>0</v>
      </c>
      <c r="AX2495" s="0" t="n">
        <f aca="false"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>1</v>
      </c>
      <c r="AY2495" s="0" t="n">
        <f aca="false"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>1</v>
      </c>
      <c r="AZ2495" s="0" t="n">
        <f aca="false">IF(EH2495&lt;&gt;"",1,0)</f>
        <v>1</v>
      </c>
      <c r="BB2495" s="0" t="s">
        <v>154</v>
      </c>
      <c r="EH2495" s="0" t="s">
        <v>145</v>
      </c>
    </row>
    <row r="2496" customFormat="false" ht="15" hidden="false" customHeight="false" outlineLevel="0" collapsed="false">
      <c r="A2496" s="0" t="s">
        <v>10665</v>
      </c>
      <c r="B2496" s="0" t="n">
        <v>78</v>
      </c>
      <c r="C2496" s="0" t="n">
        <v>404524</v>
      </c>
      <c r="D2496" s="0" t="s">
        <v>9615</v>
      </c>
      <c r="E2496" s="0" t="s">
        <v>1191</v>
      </c>
      <c r="F2496" s="0" t="str">
        <f aca="false">CONCATENATE(D2496," ",LEFT(H2496,4),"T=",AU2496,"D=",AV2496,"R=",AW2496,"M=",AX2496,"L=",AY2496,"B=",AZ2496)</f>
        <v>STONE T=1D=0R=0M=0L=0B=0</v>
      </c>
      <c r="G2496" s="0" t="s">
        <v>242</v>
      </c>
      <c r="I2496" s="0" t="s">
        <v>10666</v>
      </c>
      <c r="J2496" s="0" t="s">
        <v>1722</v>
      </c>
      <c r="K2496" s="0" t="s">
        <v>144</v>
      </c>
      <c r="M2496" s="0" t="s">
        <v>9309</v>
      </c>
      <c r="N2496" s="0" t="str">
        <f aca="false">RIGHT(M2496,LEN(M2496)-FIND(" ",M2496))</f>
        <v>SUNSET DR NE</v>
      </c>
      <c r="P2496" s="0" t="s">
        <v>147</v>
      </c>
      <c r="Q2496" s="0" t="s">
        <v>148</v>
      </c>
      <c r="R2496" s="0" t="n">
        <v>44483</v>
      </c>
      <c r="AD2496" s="0" t="s">
        <v>149</v>
      </c>
      <c r="AE2496" s="0" t="s">
        <v>150</v>
      </c>
      <c r="AF2496" s="0" t="s">
        <v>151</v>
      </c>
      <c r="AH2496" s="0" t="n">
        <v>14</v>
      </c>
      <c r="AI2496" s="0" t="n">
        <v>11</v>
      </c>
      <c r="AN2496" s="0" t="s">
        <v>147</v>
      </c>
      <c r="AO2496" s="0" t="s">
        <v>8430</v>
      </c>
      <c r="AP2496" s="0" t="s">
        <v>8431</v>
      </c>
      <c r="AQ2496" s="0" t="n">
        <v>9</v>
      </c>
      <c r="AR2496" s="0" t="n">
        <v>64</v>
      </c>
      <c r="AS2496" s="0" t="n">
        <v>32</v>
      </c>
      <c r="AU2496" s="0" t="n">
        <f aca="false">COUNTA($BA$2496:$EH$2496)</f>
        <v>1</v>
      </c>
      <c r="AV2496" s="0" t="n">
        <f aca="false">COUNTIF($BA$2496:$EH$2496,"D")</f>
        <v>0</v>
      </c>
      <c r="AW2496" s="0" t="n">
        <f aca="false">COUNTIF($BA$2496:$EH$2496,"R")</f>
        <v>0</v>
      </c>
      <c r="AX2496" s="0" t="n">
        <f aca="false"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>0</v>
      </c>
      <c r="AY2496" s="0" t="n">
        <f aca="false"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>0</v>
      </c>
      <c r="AZ2496" s="0" t="n">
        <f aca="false">IF(EH2496&lt;&gt;"",1,0)</f>
        <v>0</v>
      </c>
      <c r="BB2496" s="0" t="s">
        <v>154</v>
      </c>
    </row>
    <row r="2497" customFormat="false" ht="15" hidden="false" customHeight="false" outlineLevel="0" collapsed="false">
      <c r="A2497" s="0" t="s">
        <v>10667</v>
      </c>
      <c r="B2497" s="0" t="n">
        <v>78</v>
      </c>
      <c r="C2497" s="0" t="n">
        <v>491893</v>
      </c>
      <c r="D2497" s="0" t="s">
        <v>2280</v>
      </c>
      <c r="E2497" s="0" t="s">
        <v>1145</v>
      </c>
      <c r="F2497" s="0" t="str">
        <f aca="false">CONCATENATE(D2497," ",LEFT(H2497,4),"T=",AU2497,"D=",AV2497,"R=",AW2497,"M=",AX2497,"L=",AY2497,"B=",AZ2497)</f>
        <v>COLE T=3D=0R=0M=0L=0B=0</v>
      </c>
      <c r="G2497" s="0" t="s">
        <v>7024</v>
      </c>
      <c r="I2497" s="0" t="s">
        <v>10668</v>
      </c>
      <c r="J2497" s="0" t="s">
        <v>276</v>
      </c>
      <c r="K2497" s="0" t="s">
        <v>144</v>
      </c>
      <c r="M2497" s="0" t="s">
        <v>10291</v>
      </c>
      <c r="N2497" s="0" t="str">
        <f aca="false">RIGHT(M2497,LEN(M2497)-FIND(" ",M2497))</f>
        <v>BEECHWOOD ST NE</v>
      </c>
      <c r="P2497" s="0" t="s">
        <v>147</v>
      </c>
      <c r="Q2497" s="0" t="s">
        <v>148</v>
      </c>
      <c r="R2497" s="0" t="n">
        <v>44483</v>
      </c>
      <c r="AD2497" s="0" t="s">
        <v>149</v>
      </c>
      <c r="AE2497" s="0" t="s">
        <v>150</v>
      </c>
      <c r="AF2497" s="0" t="s">
        <v>151</v>
      </c>
      <c r="AH2497" s="0" t="n">
        <v>14</v>
      </c>
      <c r="AI2497" s="0" t="n">
        <v>11</v>
      </c>
      <c r="AN2497" s="0" t="s">
        <v>147</v>
      </c>
      <c r="AO2497" s="0" t="s">
        <v>8430</v>
      </c>
      <c r="AP2497" s="0" t="s">
        <v>8431</v>
      </c>
      <c r="AQ2497" s="0" t="n">
        <v>9</v>
      </c>
      <c r="AR2497" s="0" t="n">
        <v>64</v>
      </c>
      <c r="AS2497" s="0" t="n">
        <v>32</v>
      </c>
      <c r="AU2497" s="0" t="n">
        <f aca="false">COUNTA($BA$2497:$EH$2497)</f>
        <v>3</v>
      </c>
      <c r="AV2497" s="0" t="n">
        <f aca="false">COUNTIF($BA$2497:$EH$2497,"D")</f>
        <v>0</v>
      </c>
      <c r="AW2497" s="0" t="n">
        <f aca="false">COUNTIF($BA$2497:$EH$2497,"R")</f>
        <v>0</v>
      </c>
      <c r="AX2497" s="0" t="n">
        <f aca="false"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>0</v>
      </c>
      <c r="AY2497" s="0" t="n">
        <f aca="false"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>0</v>
      </c>
      <c r="AZ2497" s="0" t="n">
        <f aca="false">IF(EH2497&lt;&gt;"",1,0)</f>
        <v>0</v>
      </c>
      <c r="BB2497" s="0" t="s">
        <v>154</v>
      </c>
      <c r="DN2497" s="0" t="s">
        <v>155</v>
      </c>
      <c r="EF2497" s="0" t="s">
        <v>155</v>
      </c>
    </row>
    <row r="2498" customFormat="false" ht="15" hidden="false" customHeight="false" outlineLevel="0" collapsed="false">
      <c r="A2498" s="0" t="s">
        <v>10669</v>
      </c>
      <c r="B2498" s="0" t="n">
        <v>78</v>
      </c>
      <c r="C2498" s="0" t="n">
        <v>443764</v>
      </c>
      <c r="D2498" s="0" t="s">
        <v>9615</v>
      </c>
      <c r="E2498" s="0" t="s">
        <v>1102</v>
      </c>
      <c r="F2498" s="0" t="str">
        <f aca="false">CONCATENATE(D2498," ",LEFT(H2498,4),"T=",AU2498,"D=",AV2498,"R=",AW2498,"M=",AX2498,"L=",AY2498,"B=",AZ2498)</f>
        <v>STONE T=3D=0R=0M=0L=1B=0</v>
      </c>
      <c r="G2498" s="0" t="s">
        <v>145</v>
      </c>
      <c r="I2498" s="0" t="s">
        <v>10670</v>
      </c>
      <c r="J2498" s="0" t="s">
        <v>10671</v>
      </c>
      <c r="K2498" s="0" t="s">
        <v>144</v>
      </c>
      <c r="M2498" s="0" t="s">
        <v>9309</v>
      </c>
      <c r="N2498" s="0" t="str">
        <f aca="false">RIGHT(M2498,LEN(M2498)-FIND(" ",M2498))</f>
        <v>SUNSET DR NE</v>
      </c>
      <c r="P2498" s="0" t="s">
        <v>147</v>
      </c>
      <c r="Q2498" s="0" t="s">
        <v>148</v>
      </c>
      <c r="R2498" s="0" t="n">
        <v>44483</v>
      </c>
      <c r="AD2498" s="0" t="s">
        <v>149</v>
      </c>
      <c r="AE2498" s="0" t="s">
        <v>150</v>
      </c>
      <c r="AF2498" s="0" t="s">
        <v>151</v>
      </c>
      <c r="AH2498" s="0" t="n">
        <v>14</v>
      </c>
      <c r="AI2498" s="0" t="n">
        <v>11</v>
      </c>
      <c r="AN2498" s="0" t="s">
        <v>147</v>
      </c>
      <c r="AO2498" s="0" t="s">
        <v>8430</v>
      </c>
      <c r="AP2498" s="0" t="s">
        <v>8431</v>
      </c>
      <c r="AQ2498" s="0" t="n">
        <v>9</v>
      </c>
      <c r="AR2498" s="0" t="n">
        <v>64</v>
      </c>
      <c r="AS2498" s="0" t="n">
        <v>32</v>
      </c>
      <c r="AU2498" s="0" t="n">
        <f aca="false">COUNTA($BA$2498:$EH$2498)</f>
        <v>3</v>
      </c>
      <c r="AV2498" s="0" t="n">
        <f aca="false">COUNTIF($BA$2498:$EH$2498,"D")</f>
        <v>0</v>
      </c>
      <c r="AW2498" s="0" t="n">
        <f aca="false">COUNTIF($BA$2498:$EH$2498,"R")</f>
        <v>0</v>
      </c>
      <c r="AX2498" s="0" t="n">
        <f aca="false"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>0</v>
      </c>
      <c r="AY2498" s="0" t="n">
        <f aca="false"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>1</v>
      </c>
      <c r="AZ2498" s="0" t="n">
        <f aca="false">IF(EH2498&lt;&gt;"",1,0)</f>
        <v>0</v>
      </c>
      <c r="BB2498" s="0" t="s">
        <v>154</v>
      </c>
      <c r="DX2498" s="0" t="s">
        <v>155</v>
      </c>
      <c r="EA2498" s="0" t="s">
        <v>155</v>
      </c>
    </row>
    <row r="2499" customFormat="false" ht="15" hidden="false" customHeight="false" outlineLevel="0" collapsed="false">
      <c r="A2499" s="0" t="s">
        <v>10672</v>
      </c>
      <c r="B2499" s="0" t="n">
        <v>78</v>
      </c>
      <c r="C2499" s="0" t="n">
        <v>487039</v>
      </c>
      <c r="D2499" s="0" t="s">
        <v>8722</v>
      </c>
      <c r="E2499" s="0" t="s">
        <v>221</v>
      </c>
      <c r="F2499" s="0" t="str">
        <f aca="false">CONCATENATE(D2499," ",LEFT(H2499,4),"T=",AU2499,"D=",AV2499,"R=",AW2499,"M=",AX2499,"L=",AY2499,"B=",AZ2499)</f>
        <v>AMOS T=2D=0R=0M=0L=0B=0</v>
      </c>
      <c r="G2499" s="0" t="s">
        <v>10367</v>
      </c>
      <c r="I2499" s="0" t="s">
        <v>10673</v>
      </c>
      <c r="J2499" s="0" t="s">
        <v>7228</v>
      </c>
      <c r="K2499" s="0" t="s">
        <v>144</v>
      </c>
      <c r="M2499" s="0" t="s">
        <v>8724</v>
      </c>
      <c r="N2499" s="0" t="str">
        <f aca="false">RIGHT(M2499,LEN(M2499)-FIND(" ",M2499))</f>
        <v>ADELAIDE AVE NE</v>
      </c>
      <c r="P2499" s="0" t="s">
        <v>147</v>
      </c>
      <c r="Q2499" s="0" t="s">
        <v>148</v>
      </c>
      <c r="R2499" s="0" t="n">
        <v>44483</v>
      </c>
      <c r="AD2499" s="0" t="s">
        <v>149</v>
      </c>
      <c r="AE2499" s="0" t="s">
        <v>150</v>
      </c>
      <c r="AF2499" s="0" t="s">
        <v>151</v>
      </c>
      <c r="AH2499" s="0" t="n">
        <v>14</v>
      </c>
      <c r="AI2499" s="0" t="n">
        <v>11</v>
      </c>
      <c r="AN2499" s="0" t="s">
        <v>147</v>
      </c>
      <c r="AO2499" s="0" t="s">
        <v>8430</v>
      </c>
      <c r="AP2499" s="0" t="s">
        <v>8431</v>
      </c>
      <c r="AQ2499" s="0" t="n">
        <v>9</v>
      </c>
      <c r="AR2499" s="0" t="n">
        <v>64</v>
      </c>
      <c r="AS2499" s="0" t="n">
        <v>32</v>
      </c>
      <c r="AU2499" s="0" t="n">
        <f aca="false">COUNTA($BA$2499:$EH$2499)</f>
        <v>2</v>
      </c>
      <c r="AV2499" s="0" t="n">
        <f aca="false">COUNTIF($BA$2499:$EH$2499,"D")</f>
        <v>0</v>
      </c>
      <c r="AW2499" s="0" t="n">
        <f aca="false">COUNTIF($BA$2499:$EH$2499,"R")</f>
        <v>0</v>
      </c>
      <c r="AX2499" s="0" t="n">
        <f aca="false"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>0</v>
      </c>
      <c r="AY2499" s="0" t="n">
        <f aca="false"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>0</v>
      </c>
      <c r="AZ2499" s="0" t="n">
        <f aca="false">IF(EH2499&lt;&gt;"",1,0)</f>
        <v>0</v>
      </c>
      <c r="BB2499" s="0" t="s">
        <v>154</v>
      </c>
      <c r="EF2499" s="0" t="s">
        <v>155</v>
      </c>
    </row>
    <row r="2500" customFormat="false" ht="15" hidden="false" customHeight="false" outlineLevel="0" collapsed="false">
      <c r="A2500" s="0" t="s">
        <v>10674</v>
      </c>
      <c r="B2500" s="0" t="n">
        <v>78</v>
      </c>
      <c r="C2500" s="0" t="n">
        <v>326511</v>
      </c>
      <c r="D2500" s="0" t="s">
        <v>10675</v>
      </c>
      <c r="E2500" s="0" t="s">
        <v>3420</v>
      </c>
      <c r="F2500" s="0" t="str">
        <f aca="false">CONCATENATE(D2500," ",LEFT(H2500,4),"T=",AU2500,"D=",AV2500,"R=",AW2500,"M=",AX2500,"L=",AY2500,"B=",AZ2500)</f>
        <v>WALDORF T=10D=1R=0M=0L=0B=0</v>
      </c>
      <c r="G2500" s="0" t="s">
        <v>337</v>
      </c>
      <c r="I2500" s="0" t="s">
        <v>6249</v>
      </c>
      <c r="J2500" s="0" t="s">
        <v>10676</v>
      </c>
      <c r="K2500" s="0" t="s">
        <v>144</v>
      </c>
      <c r="M2500" s="0" t="s">
        <v>10021</v>
      </c>
      <c r="N2500" s="0" t="str">
        <f aca="false">RIGHT(M2500,LEN(M2500)-FIND(" ",M2500))</f>
        <v>ADELAIDE AVE NE</v>
      </c>
      <c r="P2500" s="0" t="s">
        <v>147</v>
      </c>
      <c r="Q2500" s="0" t="s">
        <v>148</v>
      </c>
      <c r="R2500" s="0" t="n">
        <v>44483</v>
      </c>
      <c r="AD2500" s="0" t="s">
        <v>149</v>
      </c>
      <c r="AE2500" s="0" t="s">
        <v>150</v>
      </c>
      <c r="AF2500" s="0" t="s">
        <v>151</v>
      </c>
      <c r="AH2500" s="0" t="n">
        <v>14</v>
      </c>
      <c r="AI2500" s="0" t="n">
        <v>11</v>
      </c>
      <c r="AN2500" s="0" t="s">
        <v>147</v>
      </c>
      <c r="AO2500" s="0" t="s">
        <v>8430</v>
      </c>
      <c r="AP2500" s="0" t="s">
        <v>8431</v>
      </c>
      <c r="AQ2500" s="0" t="n">
        <v>9</v>
      </c>
      <c r="AR2500" s="0" t="n">
        <v>64</v>
      </c>
      <c r="AS2500" s="0" t="n">
        <v>32</v>
      </c>
      <c r="AU2500" s="0" t="n">
        <f aca="false">COUNTA($BA$2500:$EH$2500)</f>
        <v>10</v>
      </c>
      <c r="AV2500" s="0" t="n">
        <f aca="false">COUNTIF($BA$2500:$EH$2500,"D")</f>
        <v>1</v>
      </c>
      <c r="AW2500" s="0" t="n">
        <f aca="false">COUNTIF($BA$2500:$EH$2500,"R")</f>
        <v>0</v>
      </c>
      <c r="AX2500" s="0" t="n">
        <f aca="false"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>0</v>
      </c>
      <c r="AY2500" s="0" t="n">
        <f aca="false"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>0</v>
      </c>
      <c r="AZ2500" s="0" t="n">
        <f aca="false">IF(EH2500&lt;&gt;"",1,0)</f>
        <v>0</v>
      </c>
      <c r="BB2500" s="0" t="s">
        <v>154</v>
      </c>
      <c r="BP2500" s="0" t="s">
        <v>155</v>
      </c>
      <c r="BS2500" s="0" t="s">
        <v>155</v>
      </c>
      <c r="BV2500" s="0" t="s">
        <v>155</v>
      </c>
      <c r="BY2500" s="0" t="s">
        <v>145</v>
      </c>
      <c r="CA2500" s="0" t="s">
        <v>155</v>
      </c>
      <c r="CG2500" s="0" t="s">
        <v>155</v>
      </c>
      <c r="CN2500" s="0" t="s">
        <v>155</v>
      </c>
      <c r="CY2500" s="0" t="s">
        <v>155</v>
      </c>
      <c r="EF2500" s="0" t="s">
        <v>155</v>
      </c>
    </row>
    <row r="2501" customFormat="false" ht="15" hidden="false" customHeight="false" outlineLevel="0" collapsed="false">
      <c r="A2501" s="0" t="s">
        <v>10677</v>
      </c>
      <c r="B2501" s="0" t="n">
        <v>78</v>
      </c>
      <c r="C2501" s="0" t="n">
        <v>450298</v>
      </c>
      <c r="D2501" s="0" t="s">
        <v>10678</v>
      </c>
      <c r="E2501" s="0" t="s">
        <v>10679</v>
      </c>
      <c r="F2501" s="0" t="str">
        <f aca="false">CONCATENATE(D2501," ",LEFT(H2501,4),"T=",AU2501,"D=",AV2501,"R=",AW2501,"M=",AX2501,"L=",AY2501,"B=",AZ2501)</f>
        <v>GLOVER T=1D=0R=0M=0L=0B=0</v>
      </c>
      <c r="G2501" s="0" t="s">
        <v>363</v>
      </c>
      <c r="I2501" s="0" t="s">
        <v>10680</v>
      </c>
      <c r="J2501" s="0" t="s">
        <v>5768</v>
      </c>
      <c r="K2501" s="0" t="s">
        <v>144</v>
      </c>
      <c r="M2501" s="0" t="s">
        <v>8556</v>
      </c>
      <c r="N2501" s="0" t="str">
        <f aca="false">RIGHT(M2501,LEN(M2501)-FIND(" ",M2501))</f>
        <v>BELVEDERE AVE NE</v>
      </c>
      <c r="P2501" s="0" t="s">
        <v>147</v>
      </c>
      <c r="Q2501" s="0" t="s">
        <v>148</v>
      </c>
      <c r="R2501" s="0" t="n">
        <v>44483</v>
      </c>
      <c r="AD2501" s="0" t="s">
        <v>149</v>
      </c>
      <c r="AE2501" s="0" t="s">
        <v>150</v>
      </c>
      <c r="AF2501" s="0" t="s">
        <v>151</v>
      </c>
      <c r="AH2501" s="0" t="n">
        <v>14</v>
      </c>
      <c r="AI2501" s="0" t="n">
        <v>11</v>
      </c>
      <c r="AN2501" s="0" t="s">
        <v>147</v>
      </c>
      <c r="AO2501" s="0" t="s">
        <v>8430</v>
      </c>
      <c r="AP2501" s="0" t="s">
        <v>8431</v>
      </c>
      <c r="AQ2501" s="0" t="n">
        <v>9</v>
      </c>
      <c r="AR2501" s="0" t="n">
        <v>64</v>
      </c>
      <c r="AS2501" s="0" t="n">
        <v>32</v>
      </c>
      <c r="AU2501" s="0" t="n">
        <f aca="false">COUNTA($BA$2501:$EH$2501)</f>
        <v>1</v>
      </c>
      <c r="AV2501" s="0" t="n">
        <f aca="false">COUNTIF($BA$2501:$EH$2501,"D")</f>
        <v>0</v>
      </c>
      <c r="AW2501" s="0" t="n">
        <f aca="false">COUNTIF($BA$2501:$EH$2501,"R")</f>
        <v>0</v>
      </c>
      <c r="AX2501" s="0" t="n">
        <f aca="false"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>0</v>
      </c>
      <c r="AY2501" s="0" t="n">
        <f aca="false"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>0</v>
      </c>
      <c r="AZ2501" s="0" t="n">
        <f aca="false">IF(EH2501&lt;&gt;"",1,0)</f>
        <v>0</v>
      </c>
      <c r="BB2501" s="0" t="s">
        <v>154</v>
      </c>
    </row>
    <row r="2502" customFormat="false" ht="15" hidden="false" customHeight="false" outlineLevel="0" collapsed="false">
      <c r="A2502" s="0" t="s">
        <v>10681</v>
      </c>
      <c r="B2502" s="0" t="n">
        <v>78</v>
      </c>
      <c r="C2502" s="0" t="n">
        <v>454201</v>
      </c>
      <c r="D2502" s="0" t="s">
        <v>10682</v>
      </c>
      <c r="E2502" s="0" t="s">
        <v>166</v>
      </c>
      <c r="F2502" s="0" t="str">
        <f aca="false">CONCATENATE(D2502," ",LEFT(H2502,4),"T=",AU2502,"D=",AV2502,"R=",AW2502,"M=",AX2502,"L=",AY2502,"B=",AZ2502)</f>
        <v>MAYNOR T=7D=1R=0M=0L=2B=0</v>
      </c>
      <c r="G2502" s="0" t="s">
        <v>4739</v>
      </c>
      <c r="I2502" s="0" t="s">
        <v>10683</v>
      </c>
      <c r="J2502" s="0" t="s">
        <v>1583</v>
      </c>
      <c r="K2502" s="0" t="s">
        <v>144</v>
      </c>
      <c r="L2502" s="0" t="s">
        <v>145</v>
      </c>
      <c r="M2502" s="0" t="s">
        <v>10684</v>
      </c>
      <c r="N2502" s="0" t="str">
        <f aca="false">RIGHT(M2502,LEN(M2502)-FIND(" ",M2502))</f>
        <v>BEECHWOOD ST NE</v>
      </c>
      <c r="P2502" s="0" t="s">
        <v>147</v>
      </c>
      <c r="Q2502" s="0" t="s">
        <v>148</v>
      </c>
      <c r="R2502" s="0" t="n">
        <v>44483</v>
      </c>
      <c r="AD2502" s="0" t="s">
        <v>149</v>
      </c>
      <c r="AE2502" s="0" t="s">
        <v>150</v>
      </c>
      <c r="AF2502" s="0" t="s">
        <v>151</v>
      </c>
      <c r="AH2502" s="0" t="n">
        <v>14</v>
      </c>
      <c r="AI2502" s="0" t="n">
        <v>11</v>
      </c>
      <c r="AN2502" s="0" t="s">
        <v>147</v>
      </c>
      <c r="AO2502" s="0" t="s">
        <v>8430</v>
      </c>
      <c r="AP2502" s="0" t="s">
        <v>8431</v>
      </c>
      <c r="AQ2502" s="0" t="n">
        <v>9</v>
      </c>
      <c r="AR2502" s="0" t="n">
        <v>64</v>
      </c>
      <c r="AS2502" s="0" t="n">
        <v>32</v>
      </c>
      <c r="AU2502" s="0" t="n">
        <f aca="false">COUNTA($BA$2502:$EH$2502)</f>
        <v>7</v>
      </c>
      <c r="AV2502" s="0" t="n">
        <f aca="false">COUNTIF($BA$2502:$EH$2502,"D")</f>
        <v>1</v>
      </c>
      <c r="AW2502" s="0" t="n">
        <f aca="false">COUNTIF($BA$2502:$EH$2502,"R")</f>
        <v>0</v>
      </c>
      <c r="AX2502" s="0" t="n">
        <f aca="false"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>0</v>
      </c>
      <c r="AY2502" s="0" t="n">
        <f aca="false"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>2</v>
      </c>
      <c r="AZ2502" s="0" t="n">
        <f aca="false">IF(EH2502&lt;&gt;"",1,0)</f>
        <v>0</v>
      </c>
      <c r="BB2502" s="0" t="s">
        <v>154</v>
      </c>
      <c r="DN2502" s="0" t="s">
        <v>155</v>
      </c>
      <c r="DU2502" s="0" t="s">
        <v>155</v>
      </c>
      <c r="DX2502" s="0" t="s">
        <v>155</v>
      </c>
      <c r="EA2502" s="0" t="s">
        <v>155</v>
      </c>
      <c r="ED2502" s="0" t="s">
        <v>145</v>
      </c>
      <c r="EF2502" s="0" t="s">
        <v>155</v>
      </c>
    </row>
    <row r="2503" customFormat="false" ht="15" hidden="false" customHeight="false" outlineLevel="0" collapsed="false">
      <c r="A2503" s="0" t="s">
        <v>10685</v>
      </c>
      <c r="B2503" s="0" t="n">
        <v>78</v>
      </c>
      <c r="C2503" s="0" t="n">
        <v>454768</v>
      </c>
      <c r="D2503" s="0" t="s">
        <v>10686</v>
      </c>
      <c r="E2503" s="0" t="s">
        <v>462</v>
      </c>
      <c r="F2503" s="0" t="str">
        <f aca="false">CONCATENATE(D2503," ",LEFT(H2503,4),"T=",AU2503,"D=",AV2503,"R=",AW2503,"M=",AX2503,"L=",AY2503,"B=",AZ2503)</f>
        <v>HARRIES JRT=3D=0R=0M=0L=0B=0</v>
      </c>
      <c r="G2503" s="0" t="s">
        <v>159</v>
      </c>
      <c r="H2503" s="0" t="s">
        <v>517</v>
      </c>
      <c r="I2503" s="0" t="s">
        <v>10687</v>
      </c>
      <c r="J2503" s="0" t="s">
        <v>203</v>
      </c>
      <c r="K2503" s="0" t="s">
        <v>144</v>
      </c>
      <c r="M2503" s="0" t="s">
        <v>10688</v>
      </c>
      <c r="N2503" s="0" t="str">
        <f aca="false">RIGHT(M2503,LEN(M2503)-FIND(" ",M2503))</f>
        <v>BELVEDERE AVE NE</v>
      </c>
      <c r="P2503" s="0" t="s">
        <v>147</v>
      </c>
      <c r="Q2503" s="0" t="s">
        <v>148</v>
      </c>
      <c r="R2503" s="0" t="n">
        <v>44483</v>
      </c>
      <c r="AD2503" s="0" t="s">
        <v>149</v>
      </c>
      <c r="AE2503" s="0" t="s">
        <v>150</v>
      </c>
      <c r="AF2503" s="0" t="s">
        <v>151</v>
      </c>
      <c r="AH2503" s="0" t="n">
        <v>14</v>
      </c>
      <c r="AI2503" s="0" t="n">
        <v>11</v>
      </c>
      <c r="AN2503" s="0" t="s">
        <v>147</v>
      </c>
      <c r="AO2503" s="0" t="s">
        <v>8430</v>
      </c>
      <c r="AP2503" s="0" t="s">
        <v>8431</v>
      </c>
      <c r="AQ2503" s="0" t="n">
        <v>9</v>
      </c>
      <c r="AR2503" s="0" t="n">
        <v>64</v>
      </c>
      <c r="AS2503" s="0" t="n">
        <v>32</v>
      </c>
      <c r="AU2503" s="0" t="n">
        <f aca="false">COUNTA($BA$2503:$EH$2503)</f>
        <v>3</v>
      </c>
      <c r="AV2503" s="0" t="n">
        <f aca="false">COUNTIF($BA$2503:$EH$2503,"D")</f>
        <v>0</v>
      </c>
      <c r="AW2503" s="0" t="n">
        <f aca="false">COUNTIF($BA$2503:$EH$2503,"R")</f>
        <v>0</v>
      </c>
      <c r="AX2503" s="0" t="n">
        <f aca="false"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>0</v>
      </c>
      <c r="AY2503" s="0" t="n">
        <f aca="false"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>0</v>
      </c>
      <c r="AZ2503" s="0" t="n">
        <f aca="false">IF(EH2503&lt;&gt;"",1,0)</f>
        <v>0</v>
      </c>
      <c r="BB2503" s="0" t="s">
        <v>154</v>
      </c>
      <c r="DN2503" s="0" t="s">
        <v>155</v>
      </c>
      <c r="EF2503" s="0" t="s">
        <v>155</v>
      </c>
    </row>
    <row r="2504" customFormat="false" ht="15" hidden="false" customHeight="false" outlineLevel="0" collapsed="false">
      <c r="A2504" s="0" t="s">
        <v>10689</v>
      </c>
      <c r="B2504" s="0" t="n">
        <v>78</v>
      </c>
      <c r="C2504" s="0" t="n">
        <v>457679</v>
      </c>
      <c r="D2504" s="0" t="s">
        <v>7486</v>
      </c>
      <c r="E2504" s="0" t="s">
        <v>3902</v>
      </c>
      <c r="F2504" s="0" t="str">
        <f aca="false">CONCATENATE(D2504," ",LEFT(H2504,4),"T=",AU2504,"D=",AV2504,"R=",AW2504,"M=",AX2504,"L=",AY2504,"B=",AZ2504)</f>
        <v>REED IIT=7D=0R=0M=0L=1B=0</v>
      </c>
      <c r="G2504" s="0" t="s">
        <v>159</v>
      </c>
      <c r="H2504" s="0" t="s">
        <v>1312</v>
      </c>
      <c r="I2504" s="0" t="s">
        <v>10690</v>
      </c>
      <c r="J2504" s="0" t="s">
        <v>7185</v>
      </c>
      <c r="K2504" s="0" t="s">
        <v>144</v>
      </c>
      <c r="M2504" s="0" t="s">
        <v>10612</v>
      </c>
      <c r="N2504" s="0" t="str">
        <f aca="false">RIGHT(M2504,LEN(M2504)-FIND(" ",M2504))</f>
        <v>EDGEWOOD ST NE</v>
      </c>
      <c r="P2504" s="0" t="s">
        <v>147</v>
      </c>
      <c r="Q2504" s="0" t="s">
        <v>148</v>
      </c>
      <c r="R2504" s="0" t="n">
        <v>44483</v>
      </c>
      <c r="AD2504" s="0" t="s">
        <v>149</v>
      </c>
      <c r="AE2504" s="0" t="s">
        <v>150</v>
      </c>
      <c r="AF2504" s="0" t="s">
        <v>151</v>
      </c>
      <c r="AH2504" s="0" t="n">
        <v>14</v>
      </c>
      <c r="AI2504" s="0" t="n">
        <v>11</v>
      </c>
      <c r="AN2504" s="0" t="s">
        <v>147</v>
      </c>
      <c r="AO2504" s="0" t="s">
        <v>8430</v>
      </c>
      <c r="AP2504" s="0" t="s">
        <v>8431</v>
      </c>
      <c r="AQ2504" s="0" t="n">
        <v>9</v>
      </c>
      <c r="AR2504" s="0" t="n">
        <v>64</v>
      </c>
      <c r="AS2504" s="0" t="n">
        <v>32</v>
      </c>
      <c r="AU2504" s="0" t="n">
        <f aca="false">COUNTA($BA$2504:$EH$2504)</f>
        <v>7</v>
      </c>
      <c r="AV2504" s="0" t="n">
        <f aca="false">COUNTIF($BA$2504:$EH$2504,"D")</f>
        <v>0</v>
      </c>
      <c r="AW2504" s="0" t="n">
        <f aca="false">COUNTIF($BA$2504:$EH$2504,"R")</f>
        <v>0</v>
      </c>
      <c r="AX2504" s="0" t="n">
        <f aca="false"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>0</v>
      </c>
      <c r="AY2504" s="0" t="n">
        <f aca="false"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>1</v>
      </c>
      <c r="AZ2504" s="0" t="n">
        <f aca="false">IF(EH2504&lt;&gt;"",1,0)</f>
        <v>0</v>
      </c>
      <c r="BB2504" s="0" t="s">
        <v>154</v>
      </c>
      <c r="CP2504" s="0" t="s">
        <v>155</v>
      </c>
      <c r="DI2504" s="0" t="s">
        <v>155</v>
      </c>
      <c r="DN2504" s="0" t="s">
        <v>155</v>
      </c>
      <c r="DX2504" s="0" t="s">
        <v>155</v>
      </c>
      <c r="EA2504" s="0" t="s">
        <v>155</v>
      </c>
      <c r="EF2504" s="0" t="s">
        <v>155</v>
      </c>
    </row>
    <row r="2505" customFormat="false" ht="15" hidden="false" customHeight="false" outlineLevel="0" collapsed="false">
      <c r="A2505" s="0" t="s">
        <v>10691</v>
      </c>
      <c r="B2505" s="0" t="n">
        <v>78</v>
      </c>
      <c r="C2505" s="0" t="n">
        <v>484470</v>
      </c>
      <c r="D2505" s="0" t="s">
        <v>10692</v>
      </c>
      <c r="E2505" s="0" t="s">
        <v>10693</v>
      </c>
      <c r="F2505" s="0" t="str">
        <f aca="false">CONCATENATE(D2505," ",LEFT(H2505,4),"T=",AU2505,"D=",AV2505,"R=",AW2505,"M=",AX2505,"L=",AY2505,"B=",AZ2505)</f>
        <v>GREENAWALT T=5D=0R=1M=0L=0B=0</v>
      </c>
      <c r="G2505" s="0" t="s">
        <v>145</v>
      </c>
      <c r="I2505" s="0" t="s">
        <v>10694</v>
      </c>
      <c r="J2505" s="0" t="s">
        <v>4481</v>
      </c>
      <c r="K2505" s="0" t="s">
        <v>144</v>
      </c>
      <c r="M2505" s="0" t="s">
        <v>10695</v>
      </c>
      <c r="N2505" s="0" t="str">
        <f aca="false">RIGHT(M2505,LEN(M2505)-FIND(" ",M2505))</f>
        <v>GENESEE AVE NE</v>
      </c>
      <c r="P2505" s="0" t="s">
        <v>147</v>
      </c>
      <c r="Q2505" s="0" t="s">
        <v>148</v>
      </c>
      <c r="R2505" s="0" t="n">
        <v>44483</v>
      </c>
      <c r="AD2505" s="0" t="s">
        <v>149</v>
      </c>
      <c r="AE2505" s="0" t="s">
        <v>150</v>
      </c>
      <c r="AF2505" s="0" t="s">
        <v>151</v>
      </c>
      <c r="AH2505" s="0" t="n">
        <v>14</v>
      </c>
      <c r="AI2505" s="0" t="n">
        <v>11</v>
      </c>
      <c r="AN2505" s="0" t="s">
        <v>147</v>
      </c>
      <c r="AO2505" s="0" t="s">
        <v>8430</v>
      </c>
      <c r="AP2505" s="0" t="s">
        <v>8431</v>
      </c>
      <c r="AQ2505" s="0" t="n">
        <v>9</v>
      </c>
      <c r="AR2505" s="0" t="n">
        <v>64</v>
      </c>
      <c r="AS2505" s="0" t="n">
        <v>32</v>
      </c>
      <c r="AU2505" s="0" t="n">
        <f aca="false">COUNTA($BA$2505:$EH$2505)</f>
        <v>5</v>
      </c>
      <c r="AV2505" s="0" t="n">
        <f aca="false">COUNTIF($BA$2505:$EH$2505,"D")</f>
        <v>0</v>
      </c>
      <c r="AW2505" s="0" t="n">
        <f aca="false">COUNTIF($BA$2505:$EH$2505,"R")</f>
        <v>1</v>
      </c>
      <c r="AX2505" s="0" t="n">
        <f aca="false"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>0</v>
      </c>
      <c r="AY2505" s="0" t="n">
        <f aca="false"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>0</v>
      </c>
      <c r="AZ2505" s="0" t="n">
        <f aca="false">IF(EH2505&lt;&gt;"",1,0)</f>
        <v>0</v>
      </c>
      <c r="BB2505" s="0" t="s">
        <v>154</v>
      </c>
      <c r="CH2505" s="0" t="s">
        <v>141</v>
      </c>
      <c r="CP2505" s="0" t="s">
        <v>155</v>
      </c>
      <c r="DC2505" s="0" t="s">
        <v>155</v>
      </c>
      <c r="DN2505" s="0" t="s">
        <v>155</v>
      </c>
    </row>
    <row r="2506" customFormat="false" ht="15" hidden="false" customHeight="false" outlineLevel="0" collapsed="false">
      <c r="A2506" s="0" t="s">
        <v>10696</v>
      </c>
      <c r="B2506" s="0" t="n">
        <v>78</v>
      </c>
      <c r="C2506" s="0" t="n">
        <v>314625</v>
      </c>
      <c r="D2506" s="0" t="s">
        <v>10697</v>
      </c>
      <c r="E2506" s="0" t="s">
        <v>234</v>
      </c>
      <c r="F2506" s="0" t="str">
        <f aca="false">CONCATENATE(D2506," ",LEFT(H2506,4),"T=",AU2506,"D=",AV2506,"R=",AW2506,"M=",AX2506,"L=",AY2506,"B=",AZ2506)</f>
        <v>SANTINOCETO T=17D=3R=0M=1L=1B=1</v>
      </c>
      <c r="G2506" s="0" t="s">
        <v>215</v>
      </c>
      <c r="I2506" s="0" t="s">
        <v>10698</v>
      </c>
      <c r="J2506" s="0" t="s">
        <v>10699</v>
      </c>
      <c r="K2506" s="0" t="s">
        <v>144</v>
      </c>
      <c r="L2506" s="0" t="s">
        <v>145</v>
      </c>
      <c r="M2506" s="0" t="s">
        <v>10700</v>
      </c>
      <c r="N2506" s="0" t="str">
        <f aca="false">RIGHT(M2506,LEN(M2506)-FIND(" ",M2506))</f>
        <v>HOLLYWOOD ST NE</v>
      </c>
      <c r="P2506" s="0" t="s">
        <v>147</v>
      </c>
      <c r="Q2506" s="0" t="s">
        <v>148</v>
      </c>
      <c r="R2506" s="0" t="n">
        <v>44483</v>
      </c>
      <c r="AD2506" s="0" t="s">
        <v>149</v>
      </c>
      <c r="AE2506" s="0" t="s">
        <v>150</v>
      </c>
      <c r="AF2506" s="0" t="s">
        <v>151</v>
      </c>
      <c r="AH2506" s="0" t="n">
        <v>14</v>
      </c>
      <c r="AI2506" s="0" t="n">
        <v>11</v>
      </c>
      <c r="AN2506" s="0" t="s">
        <v>147</v>
      </c>
      <c r="AO2506" s="0" t="s">
        <v>8430</v>
      </c>
      <c r="AP2506" s="0" t="s">
        <v>8431</v>
      </c>
      <c r="AQ2506" s="0" t="n">
        <v>9</v>
      </c>
      <c r="AR2506" s="0" t="n">
        <v>64</v>
      </c>
      <c r="AS2506" s="0" t="n">
        <v>32</v>
      </c>
      <c r="AU2506" s="0" t="n">
        <f aca="false">COUNTA($BA$2506:$EH$2506)</f>
        <v>17</v>
      </c>
      <c r="AV2506" s="0" t="n">
        <f aca="false">COUNTIF($BA$2506:$EH$2506,"D")</f>
        <v>3</v>
      </c>
      <c r="AW2506" s="0" t="n">
        <f aca="false">COUNTIF($BA$2506:$EH$2506,"R")</f>
        <v>0</v>
      </c>
      <c r="AX2506" s="0" t="n">
        <f aca="false"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>1</v>
      </c>
      <c r="AY2506" s="0" t="n">
        <f aca="false"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>1</v>
      </c>
      <c r="AZ2506" s="0" t="n">
        <f aca="false">IF(EH2506&lt;&gt;"",1,0)</f>
        <v>1</v>
      </c>
      <c r="BB2506" s="0" t="s">
        <v>154</v>
      </c>
      <c r="BS2506" s="0" t="s">
        <v>155</v>
      </c>
      <c r="BY2506" s="0" t="s">
        <v>145</v>
      </c>
      <c r="CA2506" s="0" t="s">
        <v>155</v>
      </c>
      <c r="CG2506" s="0" t="s">
        <v>155</v>
      </c>
      <c r="CH2506" s="0" t="s">
        <v>145</v>
      </c>
      <c r="CK2506" s="0" t="s">
        <v>155</v>
      </c>
      <c r="CN2506" s="0" t="s">
        <v>155</v>
      </c>
      <c r="CP2506" s="0" t="s">
        <v>155</v>
      </c>
      <c r="CV2506" s="0" t="s">
        <v>155</v>
      </c>
      <c r="CY2506" s="0" t="s">
        <v>155</v>
      </c>
      <c r="DC2506" s="0" t="s">
        <v>155</v>
      </c>
      <c r="DI2506" s="0" t="s">
        <v>155</v>
      </c>
      <c r="DU2506" s="0" t="s">
        <v>155</v>
      </c>
      <c r="EA2506" s="0" t="s">
        <v>155</v>
      </c>
      <c r="EF2506" s="0" t="s">
        <v>155</v>
      </c>
      <c r="EH2506" s="0" t="s">
        <v>145</v>
      </c>
    </row>
    <row r="2507" customFormat="false" ht="15" hidden="false" customHeight="false" outlineLevel="0" collapsed="false">
      <c r="A2507" s="0" t="s">
        <v>10701</v>
      </c>
      <c r="B2507" s="0" t="n">
        <v>78</v>
      </c>
      <c r="C2507" s="0" t="n">
        <v>303398</v>
      </c>
      <c r="D2507" s="0" t="s">
        <v>10702</v>
      </c>
      <c r="E2507" s="0" t="s">
        <v>2929</v>
      </c>
      <c r="F2507" s="0" t="str">
        <f aca="false">CONCATENATE(D2507," ",LEFT(H2507,4),"T=",AU2507,"D=",AV2507,"R=",AW2507,"M=",AX2507,"L=",AY2507,"B=",AZ2507)</f>
        <v>MOCELLA MERTEN T=26D=3R=0M=1L=2B=1</v>
      </c>
      <c r="I2507" s="0" t="s">
        <v>10703</v>
      </c>
      <c r="J2507" s="0" t="s">
        <v>3726</v>
      </c>
      <c r="K2507" s="0" t="s">
        <v>144</v>
      </c>
      <c r="M2507" s="0" t="s">
        <v>10704</v>
      </c>
      <c r="N2507" s="0" t="str">
        <f aca="false">RIGHT(M2507,LEN(M2507)-FIND(" ",M2507))</f>
        <v>BELVEDERE AVE NE</v>
      </c>
      <c r="P2507" s="0" t="s">
        <v>147</v>
      </c>
      <c r="Q2507" s="0" t="s">
        <v>148</v>
      </c>
      <c r="R2507" s="0" t="n">
        <v>44483</v>
      </c>
      <c r="AD2507" s="0" t="s">
        <v>149</v>
      </c>
      <c r="AE2507" s="0" t="s">
        <v>150</v>
      </c>
      <c r="AF2507" s="0" t="s">
        <v>151</v>
      </c>
      <c r="AH2507" s="0" t="n">
        <v>14</v>
      </c>
      <c r="AI2507" s="0" t="n">
        <v>11</v>
      </c>
      <c r="AN2507" s="0" t="s">
        <v>147</v>
      </c>
      <c r="AO2507" s="0" t="s">
        <v>8430</v>
      </c>
      <c r="AP2507" s="0" t="s">
        <v>8431</v>
      </c>
      <c r="AQ2507" s="0" t="n">
        <v>9</v>
      </c>
      <c r="AR2507" s="0" t="n">
        <v>64</v>
      </c>
      <c r="AS2507" s="0" t="n">
        <v>32</v>
      </c>
      <c r="AU2507" s="0" t="n">
        <f aca="false">COUNTA($BA$2507:$EH$2507)</f>
        <v>26</v>
      </c>
      <c r="AV2507" s="0" t="n">
        <f aca="false">COUNTIF($BA$2507:$EH$2507,"D")</f>
        <v>3</v>
      </c>
      <c r="AW2507" s="0" t="n">
        <f aca="false">COUNTIF($BA$2507:$EH$2507,"R")</f>
        <v>0</v>
      </c>
      <c r="AX2507" s="0" t="n">
        <f aca="false"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>1</v>
      </c>
      <c r="AY2507" s="0" t="n">
        <f aca="false"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>2</v>
      </c>
      <c r="AZ2507" s="0" t="n">
        <f aca="false">IF(EH2507&lt;&gt;"",1,0)</f>
        <v>1</v>
      </c>
      <c r="BB2507" s="0" t="s">
        <v>154</v>
      </c>
      <c r="BI2507" s="0" t="s">
        <v>155</v>
      </c>
      <c r="BJ2507" s="0" t="s">
        <v>155</v>
      </c>
      <c r="BL2507" s="0" t="s">
        <v>155</v>
      </c>
      <c r="BP2507" s="0" t="s">
        <v>155</v>
      </c>
      <c r="BS2507" s="0" t="s">
        <v>155</v>
      </c>
      <c r="BV2507" s="0" t="s">
        <v>155</v>
      </c>
      <c r="BY2507" s="0" t="s">
        <v>145</v>
      </c>
      <c r="CA2507" s="0" t="s">
        <v>155</v>
      </c>
      <c r="CG2507" s="0" t="s">
        <v>155</v>
      </c>
      <c r="CK2507" s="0" t="s">
        <v>155</v>
      </c>
      <c r="CL2507" s="0" t="s">
        <v>145</v>
      </c>
      <c r="CN2507" s="0" t="s">
        <v>155</v>
      </c>
      <c r="CV2507" s="0" t="s">
        <v>155</v>
      </c>
      <c r="CY2507" s="0" t="s">
        <v>155</v>
      </c>
      <c r="CZ2507" s="0" t="s">
        <v>145</v>
      </c>
      <c r="DC2507" s="0" t="s">
        <v>155</v>
      </c>
      <c r="DF2507" s="0" t="s">
        <v>155</v>
      </c>
      <c r="DI2507" s="0" t="s">
        <v>155</v>
      </c>
      <c r="DL2507" s="0" t="s">
        <v>155</v>
      </c>
      <c r="DN2507" s="0" t="s">
        <v>155</v>
      </c>
      <c r="DU2507" s="0" t="s">
        <v>155</v>
      </c>
      <c r="DX2507" s="0" t="s">
        <v>155</v>
      </c>
      <c r="EA2507" s="0" t="s">
        <v>155</v>
      </c>
      <c r="EF2507" s="0" t="s">
        <v>155</v>
      </c>
      <c r="EH2507" s="0" t="s">
        <v>155</v>
      </c>
    </row>
    <row r="2508" customFormat="false" ht="15" hidden="false" customHeight="false" outlineLevel="0" collapsed="false">
      <c r="A2508" s="0" t="s">
        <v>10705</v>
      </c>
      <c r="B2508" s="0" t="n">
        <v>78</v>
      </c>
      <c r="C2508" s="0" t="n">
        <v>16852</v>
      </c>
      <c r="D2508" s="0" t="s">
        <v>2419</v>
      </c>
      <c r="E2508" s="0" t="s">
        <v>3873</v>
      </c>
      <c r="F2508" s="0" t="str">
        <f aca="false">CONCATENATE(D2508," ",LEFT(H2508,4),"T=",AU2508,"D=",AV2508,"R=",AW2508,"M=",AX2508,"L=",AY2508,"B=",AZ2508)</f>
        <v>WELKE T=30D=6R=2M=3L=7B=1</v>
      </c>
      <c r="G2508" s="0" t="s">
        <v>222</v>
      </c>
      <c r="I2508" s="0" t="s">
        <v>10706</v>
      </c>
      <c r="J2508" s="0" t="s">
        <v>10707</v>
      </c>
      <c r="K2508" s="0" t="s">
        <v>144</v>
      </c>
      <c r="L2508" s="0" t="s">
        <v>145</v>
      </c>
      <c r="M2508" s="0" t="s">
        <v>10708</v>
      </c>
      <c r="N2508" s="0" t="str">
        <f aca="false">RIGHT(M2508,LEN(M2508)-FIND(" ",M2508))</f>
        <v>BELVEDERE AVE NE</v>
      </c>
      <c r="P2508" s="0" t="s">
        <v>147</v>
      </c>
      <c r="Q2508" s="0" t="s">
        <v>148</v>
      </c>
      <c r="R2508" s="0" t="n">
        <v>44483</v>
      </c>
      <c r="AD2508" s="0" t="s">
        <v>149</v>
      </c>
      <c r="AE2508" s="0" t="s">
        <v>150</v>
      </c>
      <c r="AF2508" s="0" t="s">
        <v>151</v>
      </c>
      <c r="AH2508" s="0" t="n">
        <v>14</v>
      </c>
      <c r="AI2508" s="0" t="n">
        <v>11</v>
      </c>
      <c r="AN2508" s="0" t="s">
        <v>147</v>
      </c>
      <c r="AO2508" s="0" t="s">
        <v>8430</v>
      </c>
      <c r="AP2508" s="0" t="s">
        <v>8431</v>
      </c>
      <c r="AQ2508" s="0" t="n">
        <v>9</v>
      </c>
      <c r="AR2508" s="0" t="n">
        <v>64</v>
      </c>
      <c r="AS2508" s="0" t="n">
        <v>32</v>
      </c>
      <c r="AU2508" s="0" t="n">
        <f aca="false">COUNTA($BA$2508:$EH$2508)</f>
        <v>30</v>
      </c>
      <c r="AV2508" s="0" t="n">
        <f aca="false">COUNTIF($BA$2508:$EH$2508,"D")</f>
        <v>6</v>
      </c>
      <c r="AW2508" s="0" t="n">
        <f aca="false">COUNTIF($BA$2508:$EH$2508,"R")</f>
        <v>2</v>
      </c>
      <c r="AX2508" s="0" t="n">
        <f aca="false"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>3</v>
      </c>
      <c r="AY2508" s="0" t="n">
        <f aca="false"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>7</v>
      </c>
      <c r="AZ2508" s="0" t="n">
        <f aca="false">IF(EH2508&lt;&gt;"",1,0)</f>
        <v>1</v>
      </c>
      <c r="BB2508" s="0" t="s">
        <v>154</v>
      </c>
      <c r="BD2508" s="0" t="s">
        <v>155</v>
      </c>
      <c r="BH2508" s="0" t="s">
        <v>155</v>
      </c>
      <c r="BK2508" s="0" t="s">
        <v>155</v>
      </c>
      <c r="BL2508" s="0" t="s">
        <v>155</v>
      </c>
      <c r="BP2508" s="0" t="s">
        <v>155</v>
      </c>
      <c r="BS2508" s="0" t="s">
        <v>155</v>
      </c>
      <c r="CA2508" s="0" t="s">
        <v>155</v>
      </c>
      <c r="CG2508" s="0" t="s">
        <v>155</v>
      </c>
      <c r="CH2508" s="0" t="s">
        <v>141</v>
      </c>
      <c r="CK2508" s="0" t="s">
        <v>155</v>
      </c>
      <c r="CN2508" s="0" t="s">
        <v>155</v>
      </c>
      <c r="CP2508" s="0" t="s">
        <v>155</v>
      </c>
      <c r="CQ2508" s="0" t="s">
        <v>145</v>
      </c>
      <c r="CV2508" s="0" t="s">
        <v>155</v>
      </c>
      <c r="CY2508" s="0" t="s">
        <v>155</v>
      </c>
      <c r="DC2508" s="0" t="s">
        <v>155</v>
      </c>
      <c r="DI2508" s="0" t="s">
        <v>155</v>
      </c>
      <c r="DL2508" s="0" t="s">
        <v>155</v>
      </c>
      <c r="DM2508" s="0" t="s">
        <v>145</v>
      </c>
      <c r="DN2508" s="0" t="s">
        <v>155</v>
      </c>
      <c r="DS2508" s="0" t="s">
        <v>145</v>
      </c>
      <c r="DT2508" s="0" t="s">
        <v>145</v>
      </c>
      <c r="DU2508" s="0" t="s">
        <v>155</v>
      </c>
      <c r="DW2508" s="0" t="s">
        <v>145</v>
      </c>
      <c r="DX2508" s="0" t="s">
        <v>155</v>
      </c>
      <c r="EA2508" s="0" t="s">
        <v>155</v>
      </c>
      <c r="ED2508" s="0" t="s">
        <v>141</v>
      </c>
      <c r="EF2508" s="0" t="s">
        <v>155</v>
      </c>
      <c r="EH2508" s="0" t="s">
        <v>145</v>
      </c>
    </row>
    <row r="2509" customFormat="false" ht="15" hidden="false" customHeight="false" outlineLevel="0" collapsed="false">
      <c r="A2509" s="0" t="s">
        <v>10709</v>
      </c>
      <c r="B2509" s="0" t="n">
        <v>78</v>
      </c>
      <c r="C2509" s="0" t="n">
        <v>440993</v>
      </c>
      <c r="D2509" s="0" t="s">
        <v>8757</v>
      </c>
      <c r="E2509" s="0" t="s">
        <v>10710</v>
      </c>
      <c r="F2509" s="0" t="str">
        <f aca="false">CONCATENATE(D2509," ",LEFT(H2509,4),"T=",AU2509,"D=",AV2509,"R=",AW2509,"M=",AX2509,"L=",AY2509,"B=",AZ2509)</f>
        <v>QURESHI T=1D=0R=0M=0L=0B=0</v>
      </c>
      <c r="I2509" s="0" t="s">
        <v>10711</v>
      </c>
      <c r="J2509" s="0" t="s">
        <v>5219</v>
      </c>
      <c r="K2509" s="0" t="s">
        <v>144</v>
      </c>
      <c r="M2509" s="0" t="s">
        <v>8762</v>
      </c>
      <c r="N2509" s="0" t="str">
        <f aca="false">RIGHT(M2509,LEN(M2509)-FIND(" ",M2509))</f>
        <v>KENMORE AVE NE</v>
      </c>
      <c r="P2509" s="0" t="s">
        <v>147</v>
      </c>
      <c r="Q2509" s="0" t="s">
        <v>148</v>
      </c>
      <c r="R2509" s="0" t="n">
        <v>44483</v>
      </c>
      <c r="AD2509" s="0" t="s">
        <v>149</v>
      </c>
      <c r="AE2509" s="0" t="s">
        <v>150</v>
      </c>
      <c r="AF2509" s="0" t="s">
        <v>151</v>
      </c>
      <c r="AH2509" s="0" t="n">
        <v>14</v>
      </c>
      <c r="AI2509" s="0" t="n">
        <v>11</v>
      </c>
      <c r="AN2509" s="0" t="s">
        <v>147</v>
      </c>
      <c r="AO2509" s="0" t="s">
        <v>8430</v>
      </c>
      <c r="AP2509" s="0" t="s">
        <v>8431</v>
      </c>
      <c r="AQ2509" s="0" t="n">
        <v>9</v>
      </c>
      <c r="AR2509" s="0" t="n">
        <v>64</v>
      </c>
      <c r="AS2509" s="0" t="n">
        <v>32</v>
      </c>
      <c r="AU2509" s="0" t="n">
        <f aca="false">COUNTA($BA$2509:$EH$2509)</f>
        <v>1</v>
      </c>
      <c r="AV2509" s="0" t="n">
        <f aca="false">COUNTIF($BA$2509:$EH$2509,"D")</f>
        <v>0</v>
      </c>
      <c r="AW2509" s="0" t="n">
        <f aca="false">COUNTIF($BA$2509:$EH$2509,"R")</f>
        <v>0</v>
      </c>
      <c r="AX2509" s="0" t="n">
        <f aca="false"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>0</v>
      </c>
      <c r="AY2509" s="0" t="n">
        <f aca="false"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>0</v>
      </c>
      <c r="AZ2509" s="0" t="n">
        <f aca="false">IF(EH2509&lt;&gt;"",1,0)</f>
        <v>0</v>
      </c>
      <c r="BB2509" s="0" t="s">
        <v>154</v>
      </c>
    </row>
    <row r="2510" customFormat="false" ht="15" hidden="false" customHeight="false" outlineLevel="0" collapsed="false">
      <c r="A2510" s="0" t="s">
        <v>10712</v>
      </c>
      <c r="B2510" s="0" t="n">
        <v>78</v>
      </c>
      <c r="C2510" s="0" t="n">
        <v>321445</v>
      </c>
      <c r="D2510" s="0" t="s">
        <v>10713</v>
      </c>
      <c r="E2510" s="0" t="s">
        <v>5178</v>
      </c>
      <c r="F2510" s="0" t="str">
        <f aca="false">CONCATENATE(D2510," ",LEFT(H2510,4),"T=",AU2510,"D=",AV2510,"R=",AW2510,"M=",AX2510,"L=",AY2510,"B=",AZ2510)</f>
        <v>KENNEY T=5D=0R=0M=0L=0B=0</v>
      </c>
      <c r="I2510" s="0" t="s">
        <v>10714</v>
      </c>
      <c r="J2510" s="0" t="s">
        <v>618</v>
      </c>
      <c r="K2510" s="0" t="s">
        <v>144</v>
      </c>
      <c r="M2510" s="0" t="s">
        <v>10715</v>
      </c>
      <c r="N2510" s="0" t="str">
        <f aca="false">RIGHT(M2510,LEN(M2510)-FIND(" ",M2510))</f>
        <v>HOLLYWOOD ST NE</v>
      </c>
      <c r="P2510" s="0" t="s">
        <v>147</v>
      </c>
      <c r="Q2510" s="0" t="s">
        <v>148</v>
      </c>
      <c r="R2510" s="0" t="n">
        <v>44483</v>
      </c>
      <c r="AD2510" s="0" t="s">
        <v>149</v>
      </c>
      <c r="AE2510" s="0" t="s">
        <v>150</v>
      </c>
      <c r="AF2510" s="0" t="s">
        <v>151</v>
      </c>
      <c r="AH2510" s="0" t="n">
        <v>14</v>
      </c>
      <c r="AI2510" s="0" t="n">
        <v>11</v>
      </c>
      <c r="AN2510" s="0" t="s">
        <v>147</v>
      </c>
      <c r="AO2510" s="0" t="s">
        <v>8430</v>
      </c>
      <c r="AP2510" s="0" t="s">
        <v>8431</v>
      </c>
      <c r="AQ2510" s="0" t="n">
        <v>9</v>
      </c>
      <c r="AR2510" s="0" t="n">
        <v>64</v>
      </c>
      <c r="AS2510" s="0" t="n">
        <v>32</v>
      </c>
      <c r="AU2510" s="0" t="n">
        <f aca="false">COUNTA($BA$2510:$EH$2510)</f>
        <v>5</v>
      </c>
      <c r="AV2510" s="0" t="n">
        <f aca="false">COUNTIF($BA$2510:$EH$2510,"D")</f>
        <v>0</v>
      </c>
      <c r="AW2510" s="0" t="n">
        <f aca="false">COUNTIF($BA$2510:$EH$2510,"R")</f>
        <v>0</v>
      </c>
      <c r="AX2510" s="0" t="n">
        <f aca="false"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>0</v>
      </c>
      <c r="AY2510" s="0" t="n">
        <f aca="false"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>0</v>
      </c>
      <c r="AZ2510" s="0" t="n">
        <f aca="false">IF(EH2510&lt;&gt;"",1,0)</f>
        <v>0</v>
      </c>
      <c r="BB2510" s="0" t="s">
        <v>154</v>
      </c>
      <c r="BL2510" s="0" t="s">
        <v>155</v>
      </c>
      <c r="BS2510" s="0" t="s">
        <v>155</v>
      </c>
      <c r="CA2510" s="0" t="s">
        <v>155</v>
      </c>
      <c r="EF2510" s="0" t="s">
        <v>155</v>
      </c>
    </row>
    <row r="2511" customFormat="false" ht="15" hidden="false" customHeight="false" outlineLevel="0" collapsed="false">
      <c r="A2511" s="0" t="s">
        <v>10716</v>
      </c>
      <c r="B2511" s="0" t="n">
        <v>78</v>
      </c>
      <c r="C2511" s="0" t="n">
        <v>363130</v>
      </c>
      <c r="D2511" s="0" t="s">
        <v>8530</v>
      </c>
      <c r="E2511" s="0" t="s">
        <v>848</v>
      </c>
      <c r="F2511" s="0" t="str">
        <f aca="false">CONCATENATE(D2511," ",LEFT(H2511,4),"T=",AU2511,"D=",AV2511,"R=",AW2511,"M=",AX2511,"L=",AY2511,"B=",AZ2511)</f>
        <v>ZAKRAJSEK T=11D=0R=2M=0L=1B=0</v>
      </c>
      <c r="G2511" s="0" t="s">
        <v>222</v>
      </c>
      <c r="I2511" s="0" t="s">
        <v>10717</v>
      </c>
      <c r="J2511" s="0" t="s">
        <v>10718</v>
      </c>
      <c r="K2511" s="0" t="s">
        <v>144</v>
      </c>
      <c r="L2511" s="0" t="s">
        <v>141</v>
      </c>
      <c r="M2511" s="0" t="s">
        <v>8534</v>
      </c>
      <c r="N2511" s="0" t="str">
        <f aca="false">RIGHT(M2511,LEN(M2511)-FIND(" ",M2511))</f>
        <v>ATLANTIC ST NE</v>
      </c>
      <c r="P2511" s="0" t="s">
        <v>147</v>
      </c>
      <c r="Q2511" s="0" t="s">
        <v>148</v>
      </c>
      <c r="R2511" s="0" t="n">
        <v>44483</v>
      </c>
      <c r="AD2511" s="0" t="s">
        <v>149</v>
      </c>
      <c r="AE2511" s="0" t="s">
        <v>150</v>
      </c>
      <c r="AF2511" s="0" t="s">
        <v>151</v>
      </c>
      <c r="AH2511" s="0" t="n">
        <v>14</v>
      </c>
      <c r="AI2511" s="0" t="n">
        <v>11</v>
      </c>
      <c r="AN2511" s="0" t="s">
        <v>147</v>
      </c>
      <c r="AO2511" s="0" t="s">
        <v>8430</v>
      </c>
      <c r="AP2511" s="0" t="s">
        <v>8431</v>
      </c>
      <c r="AQ2511" s="0" t="n">
        <v>9</v>
      </c>
      <c r="AR2511" s="0" t="n">
        <v>64</v>
      </c>
      <c r="AS2511" s="0" t="n">
        <v>32</v>
      </c>
      <c r="AU2511" s="0" t="n">
        <f aca="false">COUNTA($BA$2511:$EH$2511)</f>
        <v>11</v>
      </c>
      <c r="AV2511" s="0" t="n">
        <f aca="false">COUNTIF($BA$2511:$EH$2511,"D")</f>
        <v>0</v>
      </c>
      <c r="AW2511" s="0" t="n">
        <f aca="false">COUNTIF($BA$2511:$EH$2511,"R")</f>
        <v>2</v>
      </c>
      <c r="AX2511" s="0" t="n">
        <f aca="false"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>0</v>
      </c>
      <c r="AY2511" s="0" t="n">
        <f aca="false"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>1</v>
      </c>
      <c r="AZ2511" s="0" t="n">
        <f aca="false">IF(EH2511&lt;&gt;"",1,0)</f>
        <v>0</v>
      </c>
      <c r="BB2511" s="0" t="s">
        <v>154</v>
      </c>
      <c r="CA2511" s="0" t="s">
        <v>155</v>
      </c>
      <c r="CN2511" s="0" t="s">
        <v>155</v>
      </c>
      <c r="CT2511" s="0" t="s">
        <v>155</v>
      </c>
      <c r="CZ2511" s="0" t="s">
        <v>141</v>
      </c>
      <c r="DC2511" s="0" t="s">
        <v>155</v>
      </c>
      <c r="DI2511" s="0" t="s">
        <v>155</v>
      </c>
      <c r="DN2511" s="0" t="s">
        <v>155</v>
      </c>
      <c r="DU2511" s="0" t="s">
        <v>155</v>
      </c>
      <c r="ED2511" s="0" t="s">
        <v>141</v>
      </c>
      <c r="EF2511" s="0" t="s">
        <v>155</v>
      </c>
    </row>
    <row r="2512" customFormat="false" ht="15" hidden="false" customHeight="false" outlineLevel="0" collapsed="false">
      <c r="A2512" s="0" t="s">
        <v>10719</v>
      </c>
      <c r="B2512" s="0" t="n">
        <v>78</v>
      </c>
      <c r="C2512" s="0" t="n">
        <v>451921</v>
      </c>
      <c r="D2512" s="0" t="s">
        <v>10377</v>
      </c>
      <c r="E2512" s="0" t="s">
        <v>10720</v>
      </c>
      <c r="F2512" s="0" t="str">
        <f aca="false">CONCATENATE(D2512," ",LEFT(H2512,4),"T=",AU2512,"D=",AV2512,"R=",AW2512,"M=",AX2512,"L=",AY2512,"B=",AZ2512)</f>
        <v>WALLACE T=5D=2R=0M=0L=1B=0</v>
      </c>
      <c r="G2512" s="0" t="s">
        <v>10721</v>
      </c>
      <c r="I2512" s="0" t="s">
        <v>10722</v>
      </c>
      <c r="J2512" s="0" t="s">
        <v>289</v>
      </c>
      <c r="K2512" s="0" t="s">
        <v>144</v>
      </c>
      <c r="L2512" s="0" t="s">
        <v>145</v>
      </c>
      <c r="M2512" s="0" t="s">
        <v>8968</v>
      </c>
      <c r="N2512" s="0" t="str">
        <f aca="false">RIGHT(M2512,LEN(M2512)-FIND(" ",M2512))</f>
        <v>GENESEE AVE NE</v>
      </c>
      <c r="P2512" s="0" t="s">
        <v>147</v>
      </c>
      <c r="Q2512" s="0" t="s">
        <v>148</v>
      </c>
      <c r="R2512" s="0" t="n">
        <v>44483</v>
      </c>
      <c r="AD2512" s="0" t="s">
        <v>149</v>
      </c>
      <c r="AE2512" s="0" t="s">
        <v>150</v>
      </c>
      <c r="AF2512" s="0" t="s">
        <v>151</v>
      </c>
      <c r="AH2512" s="0" t="n">
        <v>14</v>
      </c>
      <c r="AI2512" s="0" t="n">
        <v>11</v>
      </c>
      <c r="AN2512" s="0" t="s">
        <v>147</v>
      </c>
      <c r="AO2512" s="0" t="s">
        <v>8430</v>
      </c>
      <c r="AP2512" s="0" t="s">
        <v>8431</v>
      </c>
      <c r="AQ2512" s="0" t="n">
        <v>9</v>
      </c>
      <c r="AR2512" s="0" t="n">
        <v>64</v>
      </c>
      <c r="AS2512" s="0" t="n">
        <v>32</v>
      </c>
      <c r="AU2512" s="0" t="n">
        <f aca="false">COUNTA($BA$2512:$EH$2512)</f>
        <v>5</v>
      </c>
      <c r="AV2512" s="0" t="n">
        <f aca="false">COUNTIF($BA$2512:$EH$2512,"D")</f>
        <v>2</v>
      </c>
      <c r="AW2512" s="0" t="n">
        <f aca="false">COUNTIF($BA$2512:$EH$2512,"R")</f>
        <v>0</v>
      </c>
      <c r="AX2512" s="0" t="n">
        <f aca="false"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>0</v>
      </c>
      <c r="AY2512" s="0" t="n">
        <f aca="false"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>1</v>
      </c>
      <c r="AZ2512" s="0" t="n">
        <f aca="false">IF(EH2512&lt;&gt;"",1,0)</f>
        <v>0</v>
      </c>
      <c r="BB2512" s="0" t="s">
        <v>154</v>
      </c>
      <c r="CZ2512" s="0" t="s">
        <v>145</v>
      </c>
      <c r="DC2512" s="0" t="s">
        <v>155</v>
      </c>
      <c r="ED2512" s="0" t="s">
        <v>145</v>
      </c>
      <c r="EF2512" s="0" t="s">
        <v>155</v>
      </c>
    </row>
    <row r="2513" customFormat="false" ht="15" hidden="false" customHeight="false" outlineLevel="0" collapsed="false">
      <c r="A2513" s="0" t="s">
        <v>10723</v>
      </c>
      <c r="B2513" s="0" t="n">
        <v>78</v>
      </c>
      <c r="C2513" s="0" t="n">
        <v>470639</v>
      </c>
      <c r="D2513" s="0" t="s">
        <v>3792</v>
      </c>
      <c r="E2513" s="0" t="s">
        <v>10724</v>
      </c>
      <c r="F2513" s="0" t="str">
        <f aca="false">CONCATENATE(D2513," ",LEFT(H2513,4),"T=",AU2513,"D=",AV2513,"R=",AW2513,"M=",AX2513,"L=",AY2513,"B=",AZ2513)</f>
        <v>DURST T=2D=0R=0M=0L=0B=0</v>
      </c>
      <c r="G2513" s="0" t="s">
        <v>10725</v>
      </c>
      <c r="I2513" s="0" t="s">
        <v>10726</v>
      </c>
      <c r="J2513" s="0" t="s">
        <v>10727</v>
      </c>
      <c r="K2513" s="0" t="s">
        <v>144</v>
      </c>
      <c r="M2513" s="0" t="s">
        <v>8637</v>
      </c>
      <c r="N2513" s="0" t="str">
        <f aca="false">RIGHT(M2513,LEN(M2513)-FIND(" ",M2513))</f>
        <v>GENESEE AVE NE</v>
      </c>
      <c r="P2513" s="0" t="s">
        <v>147</v>
      </c>
      <c r="Q2513" s="0" t="s">
        <v>148</v>
      </c>
      <c r="R2513" s="0" t="n">
        <v>44483</v>
      </c>
      <c r="AD2513" s="0" t="s">
        <v>149</v>
      </c>
      <c r="AE2513" s="0" t="s">
        <v>150</v>
      </c>
      <c r="AF2513" s="0" t="s">
        <v>151</v>
      </c>
      <c r="AH2513" s="0" t="n">
        <v>14</v>
      </c>
      <c r="AI2513" s="0" t="n">
        <v>11</v>
      </c>
      <c r="AN2513" s="0" t="s">
        <v>147</v>
      </c>
      <c r="AO2513" s="0" t="s">
        <v>8430</v>
      </c>
      <c r="AP2513" s="0" t="s">
        <v>8431</v>
      </c>
      <c r="AQ2513" s="0" t="n">
        <v>9</v>
      </c>
      <c r="AR2513" s="0" t="n">
        <v>64</v>
      </c>
      <c r="AS2513" s="0" t="n">
        <v>32</v>
      </c>
      <c r="AU2513" s="0" t="n">
        <f aca="false">COUNTA($BA$2513:$EH$2513)</f>
        <v>2</v>
      </c>
      <c r="AV2513" s="0" t="n">
        <f aca="false">COUNTIF($BA$2513:$EH$2513,"D")</f>
        <v>0</v>
      </c>
      <c r="AW2513" s="0" t="n">
        <f aca="false">COUNTIF($BA$2513:$EH$2513,"R")</f>
        <v>0</v>
      </c>
      <c r="AX2513" s="0" t="n">
        <f aca="false"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>0</v>
      </c>
      <c r="AY2513" s="0" t="n">
        <f aca="false"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>0</v>
      </c>
      <c r="AZ2513" s="0" t="n">
        <f aca="false">IF(EH2513&lt;&gt;"",1,0)</f>
        <v>0</v>
      </c>
      <c r="BB2513" s="0" t="s">
        <v>154</v>
      </c>
      <c r="EA2513" s="0" t="s">
        <v>155</v>
      </c>
    </row>
    <row r="2514" customFormat="false" ht="15" hidden="false" customHeight="false" outlineLevel="0" collapsed="false">
      <c r="A2514" s="0" t="s">
        <v>10728</v>
      </c>
      <c r="B2514" s="0" t="n">
        <v>78</v>
      </c>
      <c r="C2514" s="0" t="n">
        <v>441264</v>
      </c>
      <c r="D2514" s="0" t="s">
        <v>10387</v>
      </c>
      <c r="E2514" s="0" t="s">
        <v>165</v>
      </c>
      <c r="F2514" s="0" t="str">
        <f aca="false">CONCATENATE(D2514," ",LEFT(H2514,4),"T=",AU2514,"D=",AV2514,"R=",AW2514,"M=",AX2514,"L=",AY2514,"B=",AZ2514)</f>
        <v>HUDZIK T=12D=0R=2M=0L=2B=0</v>
      </c>
      <c r="G2514" s="0" t="s">
        <v>181</v>
      </c>
      <c r="I2514" s="0" t="s">
        <v>10729</v>
      </c>
      <c r="J2514" s="0" t="s">
        <v>3457</v>
      </c>
      <c r="K2514" s="0" t="s">
        <v>144</v>
      </c>
      <c r="L2514" s="0" t="s">
        <v>141</v>
      </c>
      <c r="M2514" s="0" t="s">
        <v>10390</v>
      </c>
      <c r="N2514" s="0" t="str">
        <f aca="false">RIGHT(M2514,LEN(M2514)-FIND(" ",M2514))</f>
        <v>BELVEDERE AVE NE</v>
      </c>
      <c r="P2514" s="0" t="s">
        <v>147</v>
      </c>
      <c r="Q2514" s="0" t="s">
        <v>148</v>
      </c>
      <c r="R2514" s="0" t="n">
        <v>44483</v>
      </c>
      <c r="AD2514" s="0" t="s">
        <v>149</v>
      </c>
      <c r="AE2514" s="0" t="s">
        <v>150</v>
      </c>
      <c r="AF2514" s="0" t="s">
        <v>151</v>
      </c>
      <c r="AH2514" s="0" t="n">
        <v>14</v>
      </c>
      <c r="AI2514" s="0" t="n">
        <v>11</v>
      </c>
      <c r="AN2514" s="0" t="s">
        <v>147</v>
      </c>
      <c r="AO2514" s="0" t="s">
        <v>8430</v>
      </c>
      <c r="AP2514" s="0" t="s">
        <v>8431</v>
      </c>
      <c r="AQ2514" s="0" t="n">
        <v>9</v>
      </c>
      <c r="AR2514" s="0" t="n">
        <v>64</v>
      </c>
      <c r="AS2514" s="0" t="n">
        <v>32</v>
      </c>
      <c r="AU2514" s="0" t="n">
        <f aca="false">COUNTA($BA$2514:$EH$2514)</f>
        <v>12</v>
      </c>
      <c r="AV2514" s="0" t="n">
        <f aca="false">COUNTIF($BA$2514:$EH$2514,"D")</f>
        <v>0</v>
      </c>
      <c r="AW2514" s="0" t="n">
        <f aca="false">COUNTIF($BA$2514:$EH$2514,"R")</f>
        <v>2</v>
      </c>
      <c r="AX2514" s="0" t="n">
        <f aca="false"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>0</v>
      </c>
      <c r="AY2514" s="0" t="n">
        <f aca="false"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>2</v>
      </c>
      <c r="AZ2514" s="0" t="n">
        <f aca="false">IF(EH2514&lt;&gt;"",1,0)</f>
        <v>0</v>
      </c>
      <c r="BB2514" s="0" t="s">
        <v>154</v>
      </c>
      <c r="BC2514" s="0" t="s">
        <v>155</v>
      </c>
      <c r="BD2514" s="0" t="s">
        <v>155</v>
      </c>
      <c r="BH2514" s="0" t="s">
        <v>155</v>
      </c>
      <c r="BK2514" s="0" t="s">
        <v>155</v>
      </c>
      <c r="BL2514" s="0" t="s">
        <v>155</v>
      </c>
      <c r="DN2514" s="0" t="s">
        <v>155</v>
      </c>
      <c r="DS2514" s="0" t="s">
        <v>141</v>
      </c>
      <c r="DU2514" s="0" t="s">
        <v>155</v>
      </c>
      <c r="EA2514" s="0" t="s">
        <v>155</v>
      </c>
      <c r="ED2514" s="0" t="s">
        <v>141</v>
      </c>
      <c r="EF2514" s="0" t="s">
        <v>155</v>
      </c>
    </row>
    <row r="2515" customFormat="false" ht="15" hidden="false" customHeight="false" outlineLevel="0" collapsed="false">
      <c r="A2515" s="0" t="s">
        <v>10730</v>
      </c>
      <c r="B2515" s="0" t="n">
        <v>78</v>
      </c>
      <c r="C2515" s="0" t="n">
        <v>491692</v>
      </c>
      <c r="D2515" s="0" t="s">
        <v>10731</v>
      </c>
      <c r="E2515" s="0" t="s">
        <v>2579</v>
      </c>
      <c r="F2515" s="0" t="str">
        <f aca="false">CONCATENATE(D2515," ",LEFT(H2515,4),"T=",AU2515,"D=",AV2515,"R=",AW2515,"M=",AX2515,"L=",AY2515,"B=",AZ2515)</f>
        <v>MCCLURE T=2D=0R=0M=0L=0B=0</v>
      </c>
      <c r="G2515" s="0" t="s">
        <v>234</v>
      </c>
      <c r="I2515" s="0" t="s">
        <v>10732</v>
      </c>
      <c r="J2515" s="0" t="s">
        <v>618</v>
      </c>
      <c r="K2515" s="0" t="s">
        <v>144</v>
      </c>
      <c r="M2515" s="0" t="s">
        <v>10733</v>
      </c>
      <c r="N2515" s="0" t="str">
        <f aca="false">RIGHT(M2515,LEN(M2515)-FIND(" ",M2515))</f>
        <v>HOLLYWOOD ST NE</v>
      </c>
      <c r="P2515" s="0" t="s">
        <v>147</v>
      </c>
      <c r="Q2515" s="0" t="s">
        <v>148</v>
      </c>
      <c r="R2515" s="0" t="n">
        <v>44483</v>
      </c>
      <c r="AD2515" s="0" t="s">
        <v>149</v>
      </c>
      <c r="AE2515" s="0" t="s">
        <v>150</v>
      </c>
      <c r="AF2515" s="0" t="s">
        <v>151</v>
      </c>
      <c r="AH2515" s="0" t="n">
        <v>14</v>
      </c>
      <c r="AI2515" s="0" t="n">
        <v>11</v>
      </c>
      <c r="AN2515" s="0" t="s">
        <v>147</v>
      </c>
      <c r="AO2515" s="0" t="s">
        <v>8430</v>
      </c>
      <c r="AP2515" s="0" t="s">
        <v>8431</v>
      </c>
      <c r="AQ2515" s="0" t="n">
        <v>9</v>
      </c>
      <c r="AR2515" s="0" t="n">
        <v>64</v>
      </c>
      <c r="AS2515" s="0" t="n">
        <v>32</v>
      </c>
      <c r="AU2515" s="0" t="n">
        <f aca="false">COUNTA($BA$2515:$EH$2515)</f>
        <v>2</v>
      </c>
      <c r="AV2515" s="0" t="n">
        <f aca="false">COUNTIF($BA$2515:$EH$2515,"D")</f>
        <v>0</v>
      </c>
      <c r="AW2515" s="0" t="n">
        <f aca="false">COUNTIF($BA$2515:$EH$2515,"R")</f>
        <v>0</v>
      </c>
      <c r="AX2515" s="0" t="n">
        <f aca="false"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>0</v>
      </c>
      <c r="AY2515" s="0" t="n">
        <f aca="false"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>0</v>
      </c>
      <c r="AZ2515" s="0" t="n">
        <f aca="false">IF(EH2515&lt;&gt;"",1,0)</f>
        <v>0</v>
      </c>
      <c r="BB2515" s="0" t="s">
        <v>154</v>
      </c>
      <c r="EF2515" s="0" t="s">
        <v>155</v>
      </c>
    </row>
    <row r="2516" customFormat="false" ht="15" hidden="false" customHeight="false" outlineLevel="0" collapsed="false">
      <c r="A2516" s="0" t="s">
        <v>10734</v>
      </c>
      <c r="B2516" s="0" t="n">
        <v>78</v>
      </c>
      <c r="C2516" s="0" t="n">
        <v>474245</v>
      </c>
      <c r="D2516" s="0" t="s">
        <v>1451</v>
      </c>
      <c r="E2516" s="0" t="s">
        <v>10735</v>
      </c>
      <c r="F2516" s="0" t="str">
        <f aca="false">CONCATENATE(D2516," ",LEFT(H2516,4),"T=",AU2516,"D=",AV2516,"R=",AW2516,"M=",AX2516,"L=",AY2516,"B=",AZ2516)</f>
        <v>SCOTT T=1D=0R=0M=0L=0B=0</v>
      </c>
      <c r="G2516" s="0" t="s">
        <v>2880</v>
      </c>
      <c r="I2516" s="0" t="s">
        <v>10736</v>
      </c>
      <c r="J2516" s="0" t="s">
        <v>10737</v>
      </c>
      <c r="K2516" s="0" t="s">
        <v>144</v>
      </c>
      <c r="M2516" s="0" t="s">
        <v>10738</v>
      </c>
      <c r="N2516" s="0" t="str">
        <f aca="false">RIGHT(M2516,LEN(M2516)-FIND(" ",M2516))</f>
        <v>GENESEE AVE NE</v>
      </c>
      <c r="P2516" s="0" t="s">
        <v>147</v>
      </c>
      <c r="Q2516" s="0" t="s">
        <v>148</v>
      </c>
      <c r="R2516" s="0" t="n">
        <v>44483</v>
      </c>
      <c r="AD2516" s="0" t="s">
        <v>149</v>
      </c>
      <c r="AE2516" s="0" t="s">
        <v>150</v>
      </c>
      <c r="AF2516" s="0" t="s">
        <v>151</v>
      </c>
      <c r="AH2516" s="0" t="n">
        <v>14</v>
      </c>
      <c r="AI2516" s="0" t="n">
        <v>11</v>
      </c>
      <c r="AN2516" s="0" t="s">
        <v>147</v>
      </c>
      <c r="AO2516" s="0" t="s">
        <v>8430</v>
      </c>
      <c r="AP2516" s="0" t="s">
        <v>8431</v>
      </c>
      <c r="AQ2516" s="0" t="n">
        <v>9</v>
      </c>
      <c r="AR2516" s="0" t="n">
        <v>64</v>
      </c>
      <c r="AS2516" s="0" t="n">
        <v>32</v>
      </c>
      <c r="AU2516" s="0" t="n">
        <f aca="false">COUNTA($BA$2516:$EH$2516)</f>
        <v>1</v>
      </c>
      <c r="AV2516" s="0" t="n">
        <f aca="false">COUNTIF($BA$2516:$EH$2516,"D")</f>
        <v>0</v>
      </c>
      <c r="AW2516" s="0" t="n">
        <f aca="false">COUNTIF($BA$2516:$EH$2516,"R")</f>
        <v>0</v>
      </c>
      <c r="AX2516" s="0" t="n">
        <f aca="false"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>0</v>
      </c>
      <c r="AY2516" s="0" t="n">
        <f aca="false"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>0</v>
      </c>
      <c r="AZ2516" s="0" t="n">
        <f aca="false">IF(EH2516&lt;&gt;"",1,0)</f>
        <v>0</v>
      </c>
      <c r="BB2516" s="0" t="s">
        <v>154</v>
      </c>
    </row>
    <row r="2517" customFormat="false" ht="15" hidden="false" customHeight="false" outlineLevel="0" collapsed="false">
      <c r="A2517" s="0" t="s">
        <v>10739</v>
      </c>
      <c r="B2517" s="0" t="n">
        <v>78</v>
      </c>
      <c r="C2517" s="0" t="n">
        <v>7668</v>
      </c>
      <c r="D2517" s="0" t="s">
        <v>10740</v>
      </c>
      <c r="E2517" s="0" t="s">
        <v>1543</v>
      </c>
      <c r="F2517" s="0" t="str">
        <f aca="false">CONCATENATE(D2517," ",LEFT(H2517,4),"T=",AU2517,"D=",AV2517,"R=",AW2517,"M=",AX2517,"L=",AY2517,"B=",AZ2517)</f>
        <v>GILLEN T=48D=16R=0M=7L=8B=1</v>
      </c>
      <c r="G2517" s="0" t="s">
        <v>201</v>
      </c>
      <c r="I2517" s="0" t="s">
        <v>10741</v>
      </c>
      <c r="J2517" s="0" t="s">
        <v>7937</v>
      </c>
      <c r="K2517" s="0" t="s">
        <v>144</v>
      </c>
      <c r="L2517" s="0" t="s">
        <v>145</v>
      </c>
      <c r="M2517" s="0" t="s">
        <v>10742</v>
      </c>
      <c r="N2517" s="0" t="str">
        <f aca="false">RIGHT(M2517,LEN(M2517)-FIND(" ",M2517))</f>
        <v>ATLANTIC ST NE</v>
      </c>
      <c r="P2517" s="0" t="s">
        <v>147</v>
      </c>
      <c r="Q2517" s="0" t="s">
        <v>148</v>
      </c>
      <c r="R2517" s="0" t="n">
        <v>44483</v>
      </c>
      <c r="AD2517" s="0" t="s">
        <v>149</v>
      </c>
      <c r="AE2517" s="0" t="s">
        <v>150</v>
      </c>
      <c r="AF2517" s="0" t="s">
        <v>151</v>
      </c>
      <c r="AH2517" s="0" t="n">
        <v>14</v>
      </c>
      <c r="AI2517" s="0" t="n">
        <v>11</v>
      </c>
      <c r="AN2517" s="0" t="s">
        <v>147</v>
      </c>
      <c r="AO2517" s="0" t="s">
        <v>8430</v>
      </c>
      <c r="AP2517" s="0" t="s">
        <v>8431</v>
      </c>
      <c r="AQ2517" s="0" t="n">
        <v>9</v>
      </c>
      <c r="AR2517" s="0" t="n">
        <v>64</v>
      </c>
      <c r="AS2517" s="0" t="n">
        <v>32</v>
      </c>
      <c r="AU2517" s="0" t="n">
        <f aca="false">COUNTA($BA$2517:$EH$2517)</f>
        <v>48</v>
      </c>
      <c r="AV2517" s="0" t="n">
        <f aca="false">COUNTIF($BA$2517:$EH$2517,"D")</f>
        <v>16</v>
      </c>
      <c r="AW2517" s="0" t="n">
        <f aca="false">COUNTIF($BA$2517:$EH$2517,"R")</f>
        <v>0</v>
      </c>
      <c r="AX2517" s="0" t="n">
        <f aca="false"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>7</v>
      </c>
      <c r="AY2517" s="0" t="n">
        <f aca="false"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>8</v>
      </c>
      <c r="AZ2517" s="0" t="n">
        <f aca="false">IF(EH2517&lt;&gt;"",1,0)</f>
        <v>1</v>
      </c>
      <c r="BB2517" s="0" t="s">
        <v>154</v>
      </c>
      <c r="BD2517" s="0" t="s">
        <v>155</v>
      </c>
      <c r="BE2517" s="0" t="s">
        <v>155</v>
      </c>
      <c r="BF2517" s="0" t="s">
        <v>155</v>
      </c>
      <c r="BG2517" s="0" t="s">
        <v>155</v>
      </c>
      <c r="BH2517" s="0" t="s">
        <v>155</v>
      </c>
      <c r="BI2517" s="0" t="s">
        <v>155</v>
      </c>
      <c r="BJ2517" s="0" t="s">
        <v>155</v>
      </c>
      <c r="BK2517" s="0" t="s">
        <v>155</v>
      </c>
      <c r="BL2517" s="0" t="s">
        <v>155</v>
      </c>
      <c r="BP2517" s="0" t="s">
        <v>155</v>
      </c>
      <c r="BR2517" s="0" t="s">
        <v>155</v>
      </c>
      <c r="BS2517" s="0" t="s">
        <v>155</v>
      </c>
      <c r="BV2517" s="0" t="s">
        <v>155</v>
      </c>
      <c r="BY2517" s="0" t="s">
        <v>145</v>
      </c>
      <c r="CA2517" s="0" t="s">
        <v>155</v>
      </c>
      <c r="CC2517" s="0" t="s">
        <v>145</v>
      </c>
      <c r="CG2517" s="0" t="s">
        <v>155</v>
      </c>
      <c r="CK2517" s="0" t="s">
        <v>155</v>
      </c>
      <c r="CL2517" s="0" t="s">
        <v>145</v>
      </c>
      <c r="CN2517" s="0" t="s">
        <v>155</v>
      </c>
      <c r="CO2517" s="0" t="s">
        <v>145</v>
      </c>
      <c r="CP2517" s="0" t="s">
        <v>155</v>
      </c>
      <c r="CQ2517" s="0" t="s">
        <v>145</v>
      </c>
      <c r="CT2517" s="0" t="s">
        <v>155</v>
      </c>
      <c r="CU2517" s="0" t="s">
        <v>145</v>
      </c>
      <c r="CV2517" s="0" t="s">
        <v>155</v>
      </c>
      <c r="CW2517" s="0" t="s">
        <v>145</v>
      </c>
      <c r="CY2517" s="0" t="s">
        <v>155</v>
      </c>
      <c r="CZ2517" s="0" t="s">
        <v>145</v>
      </c>
      <c r="DC2517" s="0" t="s">
        <v>155</v>
      </c>
      <c r="DF2517" s="0" t="s">
        <v>155</v>
      </c>
      <c r="DG2517" s="0" t="s">
        <v>145</v>
      </c>
      <c r="DI2517" s="0" t="s">
        <v>155</v>
      </c>
      <c r="DJ2517" s="0" t="s">
        <v>145</v>
      </c>
      <c r="DL2517" s="0" t="s">
        <v>155</v>
      </c>
      <c r="DM2517" s="0" t="s">
        <v>145</v>
      </c>
      <c r="DN2517" s="0" t="s">
        <v>155</v>
      </c>
      <c r="DR2517" s="0" t="s">
        <v>155</v>
      </c>
      <c r="DS2517" s="0" t="s">
        <v>145</v>
      </c>
      <c r="DT2517" s="0" t="s">
        <v>145</v>
      </c>
      <c r="DU2517" s="0" t="s">
        <v>155</v>
      </c>
      <c r="DW2517" s="0" t="s">
        <v>145</v>
      </c>
      <c r="DX2517" s="0" t="s">
        <v>155</v>
      </c>
      <c r="EA2517" s="0" t="s">
        <v>155</v>
      </c>
      <c r="ED2517" s="0" t="s">
        <v>145</v>
      </c>
      <c r="EF2517" s="0" t="s">
        <v>155</v>
      </c>
      <c r="EH2517" s="0" t="s">
        <v>145</v>
      </c>
    </row>
    <row r="2518" customFormat="false" ht="15" hidden="false" customHeight="false" outlineLevel="0" collapsed="false">
      <c r="A2518" s="0" t="s">
        <v>10743</v>
      </c>
      <c r="B2518" s="0" t="n">
        <v>78</v>
      </c>
      <c r="C2518" s="0" t="n">
        <v>247108</v>
      </c>
      <c r="D2518" s="0" t="s">
        <v>2820</v>
      </c>
      <c r="E2518" s="0" t="s">
        <v>3315</v>
      </c>
      <c r="F2518" s="0" t="str">
        <f aca="false">CONCATENATE(D2518," ",LEFT(H2518,4),"T=",AU2518,"D=",AV2518,"R=",AW2518,"M=",AX2518,"L=",AY2518,"B=",AZ2518)</f>
        <v>HARRIS T=10D=1R=0M=0L=0B=0</v>
      </c>
      <c r="G2518" s="0" t="s">
        <v>159</v>
      </c>
      <c r="I2518" s="0" t="s">
        <v>10744</v>
      </c>
      <c r="J2518" s="0" t="s">
        <v>10745</v>
      </c>
      <c r="K2518" s="0" t="s">
        <v>144</v>
      </c>
      <c r="M2518" s="0" t="s">
        <v>10746</v>
      </c>
      <c r="N2518" s="0" t="str">
        <f aca="false">RIGHT(M2518,LEN(M2518)-FIND(" ",M2518))</f>
        <v>GENESEE AVE NE</v>
      </c>
      <c r="P2518" s="0" t="s">
        <v>147</v>
      </c>
      <c r="Q2518" s="0" t="s">
        <v>148</v>
      </c>
      <c r="R2518" s="0" t="n">
        <v>44483</v>
      </c>
      <c r="AD2518" s="0" t="s">
        <v>149</v>
      </c>
      <c r="AE2518" s="0" t="s">
        <v>150</v>
      </c>
      <c r="AF2518" s="0" t="s">
        <v>151</v>
      </c>
      <c r="AH2518" s="0" t="n">
        <v>14</v>
      </c>
      <c r="AI2518" s="0" t="n">
        <v>11</v>
      </c>
      <c r="AN2518" s="0" t="s">
        <v>147</v>
      </c>
      <c r="AO2518" s="0" t="s">
        <v>8430</v>
      </c>
      <c r="AP2518" s="0" t="s">
        <v>8431</v>
      </c>
      <c r="AQ2518" s="0" t="n">
        <v>9</v>
      </c>
      <c r="AR2518" s="0" t="n">
        <v>64</v>
      </c>
      <c r="AS2518" s="0" t="n">
        <v>32</v>
      </c>
      <c r="AU2518" s="0" t="n">
        <f aca="false">COUNTA($BA$2518:$EH$2518)</f>
        <v>10</v>
      </c>
      <c r="AV2518" s="0" t="n">
        <f aca="false">COUNTIF($BA$2518:$EH$2518,"D")</f>
        <v>1</v>
      </c>
      <c r="AW2518" s="0" t="n">
        <f aca="false">COUNTIF($BA$2518:$EH$2518,"R")</f>
        <v>0</v>
      </c>
      <c r="AX2518" s="0" t="n">
        <f aca="false"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>0</v>
      </c>
      <c r="AY2518" s="0" t="n">
        <f aca="false"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>0</v>
      </c>
      <c r="AZ2518" s="0" t="n">
        <f aca="false">IF(EH2518&lt;&gt;"",1,0)</f>
        <v>0</v>
      </c>
      <c r="BB2518" s="0" t="s">
        <v>154</v>
      </c>
      <c r="BH2518" s="0" t="s">
        <v>155</v>
      </c>
      <c r="BI2518" s="0" t="s">
        <v>155</v>
      </c>
      <c r="BL2518" s="0" t="s">
        <v>155</v>
      </c>
      <c r="CA2518" s="0" t="s">
        <v>155</v>
      </c>
      <c r="CP2518" s="0" t="s">
        <v>155</v>
      </c>
      <c r="CZ2518" s="0" t="s">
        <v>145</v>
      </c>
      <c r="DC2518" s="0" t="s">
        <v>155</v>
      </c>
      <c r="DI2518" s="0" t="s">
        <v>155</v>
      </c>
      <c r="EF2518" s="0" t="s">
        <v>155</v>
      </c>
    </row>
    <row r="2519" customFormat="false" ht="15" hidden="false" customHeight="false" outlineLevel="0" collapsed="false">
      <c r="A2519" s="0" t="s">
        <v>10747</v>
      </c>
      <c r="B2519" s="0" t="n">
        <v>78</v>
      </c>
      <c r="C2519" s="0" t="n">
        <v>7858</v>
      </c>
      <c r="D2519" s="0" t="s">
        <v>10748</v>
      </c>
      <c r="E2519" s="0" t="s">
        <v>510</v>
      </c>
      <c r="F2519" s="0" t="str">
        <f aca="false">CONCATENATE(D2519," ",LEFT(H2519,4),"T=",AU2519,"D=",AV2519,"R=",AW2519,"M=",AX2519,"L=",AY2519,"B=",AZ2519)</f>
        <v>SLANCO T=44D=7R=6M=3L=5B=0</v>
      </c>
      <c r="G2519" s="0" t="s">
        <v>215</v>
      </c>
      <c r="I2519" s="0" t="s">
        <v>10749</v>
      </c>
      <c r="J2519" s="0" t="s">
        <v>10750</v>
      </c>
      <c r="K2519" s="0" t="s">
        <v>144</v>
      </c>
      <c r="L2519" s="0" t="s">
        <v>141</v>
      </c>
      <c r="M2519" s="0" t="s">
        <v>10751</v>
      </c>
      <c r="N2519" s="0" t="str">
        <f aca="false">RIGHT(M2519,LEN(M2519)-FIND(" ",M2519))</f>
        <v>ATLANTIC ST NE</v>
      </c>
      <c r="P2519" s="0" t="s">
        <v>147</v>
      </c>
      <c r="Q2519" s="0" t="s">
        <v>148</v>
      </c>
      <c r="R2519" s="0" t="n">
        <v>44483</v>
      </c>
      <c r="AD2519" s="0" t="s">
        <v>149</v>
      </c>
      <c r="AE2519" s="0" t="s">
        <v>150</v>
      </c>
      <c r="AF2519" s="0" t="s">
        <v>151</v>
      </c>
      <c r="AH2519" s="0" t="n">
        <v>14</v>
      </c>
      <c r="AI2519" s="0" t="n">
        <v>11</v>
      </c>
      <c r="AN2519" s="0" t="s">
        <v>147</v>
      </c>
      <c r="AO2519" s="0" t="s">
        <v>8430</v>
      </c>
      <c r="AP2519" s="0" t="s">
        <v>8431</v>
      </c>
      <c r="AQ2519" s="0" t="n">
        <v>9</v>
      </c>
      <c r="AR2519" s="0" t="n">
        <v>64</v>
      </c>
      <c r="AS2519" s="0" t="n">
        <v>32</v>
      </c>
      <c r="AU2519" s="0" t="n">
        <f aca="false">COUNTA($BA$2519:$EH$2519)</f>
        <v>44</v>
      </c>
      <c r="AV2519" s="0" t="n">
        <f aca="false">COUNTIF($BA$2519:$EH$2519,"D")</f>
        <v>7</v>
      </c>
      <c r="AW2519" s="0" t="n">
        <f aca="false">COUNTIF($BA$2519:$EH$2519,"R")</f>
        <v>6</v>
      </c>
      <c r="AX2519" s="0" t="n">
        <f aca="false"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>3</v>
      </c>
      <c r="AY2519" s="0" t="n">
        <f aca="false"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>5</v>
      </c>
      <c r="AZ2519" s="0" t="n">
        <f aca="false">IF(EH2519&lt;&gt;"",1,0)</f>
        <v>0</v>
      </c>
      <c r="BB2519" s="0" t="s">
        <v>154</v>
      </c>
      <c r="BC2519" s="0" t="s">
        <v>155</v>
      </c>
      <c r="BD2519" s="0" t="s">
        <v>155</v>
      </c>
      <c r="BE2519" s="0" t="s">
        <v>155</v>
      </c>
      <c r="BF2519" s="0" t="s">
        <v>155</v>
      </c>
      <c r="BH2519" s="0" t="s">
        <v>155</v>
      </c>
      <c r="BI2519" s="0" t="s">
        <v>155</v>
      </c>
      <c r="BJ2519" s="0" t="s">
        <v>155</v>
      </c>
      <c r="BK2519" s="0" t="s">
        <v>155</v>
      </c>
      <c r="BL2519" s="0" t="s">
        <v>155</v>
      </c>
      <c r="BP2519" s="0" t="s">
        <v>155</v>
      </c>
      <c r="BR2519" s="0" t="s">
        <v>155</v>
      </c>
      <c r="BS2519" s="0" t="s">
        <v>155</v>
      </c>
      <c r="BV2519" s="0" t="s">
        <v>155</v>
      </c>
      <c r="BY2519" s="0" t="s">
        <v>145</v>
      </c>
      <c r="CA2519" s="0" t="s">
        <v>155</v>
      </c>
      <c r="CG2519" s="0" t="s">
        <v>155</v>
      </c>
      <c r="CH2519" s="0" t="s">
        <v>145</v>
      </c>
      <c r="CK2519" s="0" t="s">
        <v>155</v>
      </c>
      <c r="CL2519" s="0" t="s">
        <v>145</v>
      </c>
      <c r="CN2519" s="0" t="s">
        <v>155</v>
      </c>
      <c r="CO2519" s="0" t="s">
        <v>145</v>
      </c>
      <c r="CP2519" s="0" t="s">
        <v>155</v>
      </c>
      <c r="CQ2519" s="0" t="s">
        <v>145</v>
      </c>
      <c r="CT2519" s="0" t="s">
        <v>155</v>
      </c>
      <c r="CU2519" s="0" t="s">
        <v>145</v>
      </c>
      <c r="CV2519" s="0" t="s">
        <v>155</v>
      </c>
      <c r="CW2519" s="0" t="s">
        <v>145</v>
      </c>
      <c r="CY2519" s="0" t="s">
        <v>155</v>
      </c>
      <c r="CZ2519" s="0" t="s">
        <v>141</v>
      </c>
      <c r="DC2519" s="0" t="s">
        <v>155</v>
      </c>
      <c r="DF2519" s="0" t="s">
        <v>155</v>
      </c>
      <c r="DG2519" s="0" t="s">
        <v>141</v>
      </c>
      <c r="DI2519" s="0" t="s">
        <v>155</v>
      </c>
      <c r="DL2519" s="0" t="s">
        <v>155</v>
      </c>
      <c r="DM2519" s="0" t="s">
        <v>141</v>
      </c>
      <c r="DN2519" s="0" t="s">
        <v>155</v>
      </c>
      <c r="DS2519" s="0" t="s">
        <v>141</v>
      </c>
      <c r="DT2519" s="0" t="s">
        <v>141</v>
      </c>
      <c r="DU2519" s="0" t="s">
        <v>155</v>
      </c>
      <c r="DX2519" s="0" t="s">
        <v>155</v>
      </c>
      <c r="EA2519" s="0" t="s">
        <v>155</v>
      </c>
      <c r="ED2519" s="0" t="s">
        <v>141</v>
      </c>
      <c r="EF2519" s="0" t="s">
        <v>155</v>
      </c>
    </row>
    <row r="2520" customFormat="false" ht="15" hidden="false" customHeight="false" outlineLevel="0" collapsed="false">
      <c r="A2520" s="0" t="s">
        <v>10752</v>
      </c>
      <c r="B2520" s="0" t="n">
        <v>78</v>
      </c>
      <c r="C2520" s="0" t="n">
        <v>163515</v>
      </c>
      <c r="D2520" s="0" t="s">
        <v>9239</v>
      </c>
      <c r="E2520" s="0" t="s">
        <v>468</v>
      </c>
      <c r="F2520" s="0" t="str">
        <f aca="false">CONCATENATE(D2520," ",LEFT(H2520,4),"T=",AU2520,"D=",AV2520,"R=",AW2520,"M=",AX2520,"L=",AY2520,"B=",AZ2520)</f>
        <v>TSILIMOS T=30D=5R=2M=4L=3B=0</v>
      </c>
      <c r="I2520" s="0" t="s">
        <v>10753</v>
      </c>
      <c r="J2520" s="0" t="s">
        <v>2422</v>
      </c>
      <c r="K2520" s="0" t="s">
        <v>144</v>
      </c>
      <c r="L2520" s="0" t="s">
        <v>141</v>
      </c>
      <c r="M2520" s="0" t="s">
        <v>9243</v>
      </c>
      <c r="N2520" s="0" t="str">
        <f aca="false">RIGHT(M2520,LEN(M2520)-FIND(" ",M2520))</f>
        <v>ATLANTIC ST NE</v>
      </c>
      <c r="P2520" s="0" t="s">
        <v>147</v>
      </c>
      <c r="Q2520" s="0" t="s">
        <v>148</v>
      </c>
      <c r="R2520" s="0" t="n">
        <v>44483</v>
      </c>
      <c r="AD2520" s="0" t="s">
        <v>149</v>
      </c>
      <c r="AE2520" s="0" t="s">
        <v>150</v>
      </c>
      <c r="AF2520" s="0" t="s">
        <v>151</v>
      </c>
      <c r="AH2520" s="0" t="n">
        <v>14</v>
      </c>
      <c r="AI2520" s="0" t="n">
        <v>11</v>
      </c>
      <c r="AN2520" s="0" t="s">
        <v>147</v>
      </c>
      <c r="AO2520" s="0" t="s">
        <v>8430</v>
      </c>
      <c r="AP2520" s="0" t="s">
        <v>8431</v>
      </c>
      <c r="AQ2520" s="0" t="n">
        <v>9</v>
      </c>
      <c r="AR2520" s="0" t="n">
        <v>64</v>
      </c>
      <c r="AS2520" s="0" t="n">
        <v>32</v>
      </c>
      <c r="AU2520" s="0" t="n">
        <f aca="false">COUNTA($BA$2520:$EH$2520)</f>
        <v>30</v>
      </c>
      <c r="AV2520" s="0" t="n">
        <f aca="false">COUNTIF($BA$2520:$EH$2520,"D")</f>
        <v>5</v>
      </c>
      <c r="AW2520" s="0" t="n">
        <f aca="false">COUNTIF($BA$2520:$EH$2520,"R")</f>
        <v>2</v>
      </c>
      <c r="AX2520" s="0" t="n">
        <f aca="false"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>4</v>
      </c>
      <c r="AY2520" s="0" t="n">
        <f aca="false"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>3</v>
      </c>
      <c r="AZ2520" s="0" t="n">
        <f aca="false">IF(EH2520&lt;&gt;"",1,0)</f>
        <v>0</v>
      </c>
      <c r="BB2520" s="0" t="s">
        <v>154</v>
      </c>
      <c r="BC2520" s="0" t="s">
        <v>155</v>
      </c>
      <c r="BD2520" s="0" t="s">
        <v>155</v>
      </c>
      <c r="BH2520" s="0" t="s">
        <v>155</v>
      </c>
      <c r="BI2520" s="0" t="s">
        <v>155</v>
      </c>
      <c r="BJ2520" s="0" t="s">
        <v>155</v>
      </c>
      <c r="BL2520" s="0" t="s">
        <v>155</v>
      </c>
      <c r="BP2520" s="0" t="s">
        <v>155</v>
      </c>
      <c r="BS2520" s="0" t="s">
        <v>155</v>
      </c>
      <c r="BV2520" s="0" t="s">
        <v>155</v>
      </c>
      <c r="BY2520" s="0" t="s">
        <v>145</v>
      </c>
      <c r="CA2520" s="0" t="s">
        <v>155</v>
      </c>
      <c r="CK2520" s="0" t="s">
        <v>155</v>
      </c>
      <c r="CL2520" s="0" t="s">
        <v>145</v>
      </c>
      <c r="CP2520" s="0" t="s">
        <v>155</v>
      </c>
      <c r="CQ2520" s="0" t="s">
        <v>145</v>
      </c>
      <c r="CV2520" s="0" t="s">
        <v>155</v>
      </c>
      <c r="CY2520" s="0" t="s">
        <v>155</v>
      </c>
      <c r="CZ2520" s="0" t="s">
        <v>141</v>
      </c>
      <c r="DC2520" s="0" t="s">
        <v>155</v>
      </c>
      <c r="DF2520" s="0" t="s">
        <v>155</v>
      </c>
      <c r="DI2520" s="0" t="s">
        <v>155</v>
      </c>
      <c r="DJ2520" s="0" t="s">
        <v>145</v>
      </c>
      <c r="DL2520" s="0" t="s">
        <v>155</v>
      </c>
      <c r="DN2520" s="0" t="s">
        <v>155</v>
      </c>
      <c r="DU2520" s="0" t="s">
        <v>155</v>
      </c>
      <c r="DW2520" s="0" t="s">
        <v>145</v>
      </c>
      <c r="EA2520" s="0" t="s">
        <v>155</v>
      </c>
      <c r="ED2520" s="0" t="s">
        <v>141</v>
      </c>
      <c r="EF2520" s="0" t="s">
        <v>155</v>
      </c>
    </row>
    <row r="2521" customFormat="false" ht="15" hidden="false" customHeight="false" outlineLevel="0" collapsed="false">
      <c r="A2521" s="0" t="s">
        <v>10754</v>
      </c>
      <c r="B2521" s="0" t="n">
        <v>78</v>
      </c>
      <c r="C2521" s="0" t="n">
        <v>8606</v>
      </c>
      <c r="D2521" s="0" t="s">
        <v>10755</v>
      </c>
      <c r="E2521" s="0" t="s">
        <v>607</v>
      </c>
      <c r="F2521" s="0" t="str">
        <f aca="false">CONCATENATE(D2521," ",LEFT(H2521,4),"T=",AU2521,"D=",AV2521,"R=",AW2521,"M=",AX2521,"L=",AY2521,"B=",AZ2521)</f>
        <v>BARRETT T=40D=2R=7M=2L=3B=0</v>
      </c>
      <c r="G2521" s="0" t="s">
        <v>222</v>
      </c>
      <c r="I2521" s="0" t="s">
        <v>10756</v>
      </c>
      <c r="J2521" s="0" t="s">
        <v>10757</v>
      </c>
      <c r="K2521" s="0" t="s">
        <v>144</v>
      </c>
      <c r="L2521" s="0" t="s">
        <v>141</v>
      </c>
      <c r="M2521" s="0" t="s">
        <v>10758</v>
      </c>
      <c r="N2521" s="0" t="str">
        <f aca="false">RIGHT(M2521,LEN(M2521)-FIND(" ",M2521))</f>
        <v>ADELAIDE AVE NE</v>
      </c>
      <c r="P2521" s="0" t="s">
        <v>147</v>
      </c>
      <c r="Q2521" s="0" t="s">
        <v>148</v>
      </c>
      <c r="R2521" s="0" t="n">
        <v>44483</v>
      </c>
      <c r="AD2521" s="0" t="s">
        <v>149</v>
      </c>
      <c r="AE2521" s="0" t="s">
        <v>150</v>
      </c>
      <c r="AF2521" s="0" t="s">
        <v>151</v>
      </c>
      <c r="AH2521" s="0" t="n">
        <v>14</v>
      </c>
      <c r="AI2521" s="0" t="n">
        <v>11</v>
      </c>
      <c r="AN2521" s="0" t="s">
        <v>147</v>
      </c>
      <c r="AO2521" s="0" t="s">
        <v>8430</v>
      </c>
      <c r="AP2521" s="0" t="s">
        <v>8431</v>
      </c>
      <c r="AQ2521" s="0" t="n">
        <v>9</v>
      </c>
      <c r="AR2521" s="0" t="n">
        <v>64</v>
      </c>
      <c r="AS2521" s="0" t="n">
        <v>32</v>
      </c>
      <c r="AU2521" s="0" t="n">
        <f aca="false">COUNTA($BA$2521:$EH$2521)</f>
        <v>40</v>
      </c>
      <c r="AV2521" s="0" t="n">
        <f aca="false">COUNTIF($BA$2521:$EH$2521,"D")</f>
        <v>2</v>
      </c>
      <c r="AW2521" s="0" t="n">
        <f aca="false">COUNTIF($BA$2521:$EH$2521,"R")</f>
        <v>7</v>
      </c>
      <c r="AX2521" s="0" t="n">
        <f aca="false"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>2</v>
      </c>
      <c r="AY2521" s="0" t="n">
        <f aca="false"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>3</v>
      </c>
      <c r="AZ2521" s="0" t="n">
        <f aca="false">IF(EH2521&lt;&gt;"",1,0)</f>
        <v>0</v>
      </c>
      <c r="BB2521" s="0" t="s">
        <v>154</v>
      </c>
      <c r="BC2521" s="0" t="s">
        <v>155</v>
      </c>
      <c r="BD2521" s="0" t="s">
        <v>155</v>
      </c>
      <c r="BE2521" s="0" t="s">
        <v>155</v>
      </c>
      <c r="BF2521" s="0" t="s">
        <v>155</v>
      </c>
      <c r="BG2521" s="0" t="s">
        <v>155</v>
      </c>
      <c r="BH2521" s="0" t="s">
        <v>155</v>
      </c>
      <c r="BI2521" s="0" t="s">
        <v>155</v>
      </c>
      <c r="BJ2521" s="0" t="s">
        <v>155</v>
      </c>
      <c r="BK2521" s="0" t="s">
        <v>155</v>
      </c>
      <c r="BL2521" s="0" t="s">
        <v>155</v>
      </c>
      <c r="BP2521" s="0" t="s">
        <v>155</v>
      </c>
      <c r="BR2521" s="0" t="s">
        <v>155</v>
      </c>
      <c r="BS2521" s="0" t="s">
        <v>155</v>
      </c>
      <c r="BV2521" s="0" t="s">
        <v>155</v>
      </c>
      <c r="CA2521" s="0" t="s">
        <v>155</v>
      </c>
      <c r="CG2521" s="0" t="s">
        <v>155</v>
      </c>
      <c r="CH2521" s="0" t="s">
        <v>141</v>
      </c>
      <c r="CK2521" s="0" t="s">
        <v>155</v>
      </c>
      <c r="CL2521" s="0" t="s">
        <v>145</v>
      </c>
      <c r="CN2521" s="0" t="s">
        <v>155</v>
      </c>
      <c r="CO2521" s="0" t="s">
        <v>141</v>
      </c>
      <c r="CP2521" s="0" t="s">
        <v>155</v>
      </c>
      <c r="CT2521" s="0" t="s">
        <v>155</v>
      </c>
      <c r="CU2521" s="0" t="s">
        <v>141</v>
      </c>
      <c r="CV2521" s="0" t="s">
        <v>155</v>
      </c>
      <c r="CW2521" s="0" t="s">
        <v>145</v>
      </c>
      <c r="CY2521" s="0" t="s">
        <v>155</v>
      </c>
      <c r="CZ2521" s="0" t="s">
        <v>141</v>
      </c>
      <c r="DC2521" s="0" t="s">
        <v>155</v>
      </c>
      <c r="DF2521" s="0" t="s">
        <v>155</v>
      </c>
      <c r="DG2521" s="0" t="s">
        <v>141</v>
      </c>
      <c r="DI2521" s="0" t="s">
        <v>155</v>
      </c>
      <c r="DN2521" s="0" t="s">
        <v>155</v>
      </c>
      <c r="DR2521" s="0" t="s">
        <v>155</v>
      </c>
      <c r="DS2521" s="0" t="s">
        <v>141</v>
      </c>
      <c r="DT2521" s="0" t="s">
        <v>141</v>
      </c>
      <c r="DU2521" s="0" t="s">
        <v>155</v>
      </c>
      <c r="DX2521" s="0" t="s">
        <v>155</v>
      </c>
      <c r="EF2521" s="0" t="s">
        <v>155</v>
      </c>
    </row>
    <row r="2522" customFormat="false" ht="15" hidden="false" customHeight="false" outlineLevel="0" collapsed="false">
      <c r="A2522" s="0" t="s">
        <v>10759</v>
      </c>
      <c r="B2522" s="0" t="n">
        <v>78</v>
      </c>
      <c r="C2522" s="0" t="n">
        <v>163511</v>
      </c>
      <c r="D2522" s="0" t="s">
        <v>9239</v>
      </c>
      <c r="E2522" s="0" t="s">
        <v>10760</v>
      </c>
      <c r="F2522" s="0" t="str">
        <f aca="false">CONCATENATE(D2522," ",LEFT(H2522,4),"T=",AU2522,"D=",AV2522,"R=",AW2522,"M=",AX2522,"L=",AY2522,"B=",AZ2522)</f>
        <v>TSILIMOS T=13D=1R=1M=0L=1B=0</v>
      </c>
      <c r="I2522" s="0" t="s">
        <v>10761</v>
      </c>
      <c r="J2522" s="0" t="s">
        <v>2422</v>
      </c>
      <c r="K2522" s="0" t="s">
        <v>144</v>
      </c>
      <c r="L2522" s="0" t="s">
        <v>141</v>
      </c>
      <c r="M2522" s="0" t="s">
        <v>9243</v>
      </c>
      <c r="N2522" s="0" t="str">
        <f aca="false">RIGHT(M2522,LEN(M2522)-FIND(" ",M2522))</f>
        <v>ATLANTIC ST NE</v>
      </c>
      <c r="P2522" s="0" t="s">
        <v>147</v>
      </c>
      <c r="Q2522" s="0" t="s">
        <v>148</v>
      </c>
      <c r="R2522" s="0" t="n">
        <v>44483</v>
      </c>
      <c r="AD2522" s="0" t="s">
        <v>149</v>
      </c>
      <c r="AE2522" s="0" t="s">
        <v>150</v>
      </c>
      <c r="AF2522" s="0" t="s">
        <v>151</v>
      </c>
      <c r="AH2522" s="0" t="n">
        <v>14</v>
      </c>
      <c r="AI2522" s="0" t="n">
        <v>11</v>
      </c>
      <c r="AN2522" s="0" t="s">
        <v>147</v>
      </c>
      <c r="AO2522" s="0" t="s">
        <v>8430</v>
      </c>
      <c r="AP2522" s="0" t="s">
        <v>8431</v>
      </c>
      <c r="AQ2522" s="0" t="n">
        <v>9</v>
      </c>
      <c r="AR2522" s="0" t="n">
        <v>64</v>
      </c>
      <c r="AS2522" s="0" t="n">
        <v>32</v>
      </c>
      <c r="AU2522" s="0" t="n">
        <f aca="false">COUNTA($BA$2522:$EH$2522)</f>
        <v>13</v>
      </c>
      <c r="AV2522" s="0" t="n">
        <f aca="false">COUNTIF($BA$2522:$EH$2522,"D")</f>
        <v>1</v>
      </c>
      <c r="AW2522" s="0" t="n">
        <f aca="false">COUNTIF($BA$2522:$EH$2522,"R")</f>
        <v>1</v>
      </c>
      <c r="AX2522" s="0" t="n">
        <f aca="false"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>0</v>
      </c>
      <c r="AY2522" s="0" t="n">
        <f aca="false"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>1</v>
      </c>
      <c r="AZ2522" s="0" t="n">
        <f aca="false">IF(EH2522&lt;&gt;"",1,0)</f>
        <v>0</v>
      </c>
      <c r="BB2522" s="0" t="s">
        <v>154</v>
      </c>
      <c r="BC2522" s="0" t="s">
        <v>155</v>
      </c>
      <c r="BD2522" s="0" t="s">
        <v>155</v>
      </c>
      <c r="BL2522" s="0" t="s">
        <v>155</v>
      </c>
      <c r="BV2522" s="0" t="s">
        <v>155</v>
      </c>
      <c r="BY2522" s="0" t="s">
        <v>145</v>
      </c>
      <c r="CA2522" s="0" t="s">
        <v>155</v>
      </c>
      <c r="CP2522" s="0" t="s">
        <v>155</v>
      </c>
      <c r="DC2522" s="0" t="s">
        <v>155</v>
      </c>
      <c r="DN2522" s="0" t="s">
        <v>155</v>
      </c>
      <c r="DU2522" s="0" t="s">
        <v>155</v>
      </c>
      <c r="ED2522" s="0" t="s">
        <v>141</v>
      </c>
      <c r="EF2522" s="0" t="s">
        <v>155</v>
      </c>
    </row>
    <row r="2523" customFormat="false" ht="15" hidden="false" customHeight="false" outlineLevel="0" collapsed="false">
      <c r="A2523" s="0" t="s">
        <v>10762</v>
      </c>
      <c r="B2523" s="0" t="n">
        <v>78</v>
      </c>
      <c r="C2523" s="0" t="n">
        <v>204210</v>
      </c>
      <c r="D2523" s="0" t="s">
        <v>7124</v>
      </c>
      <c r="E2523" s="0" t="s">
        <v>207</v>
      </c>
      <c r="F2523" s="0" t="str">
        <f aca="false">CONCATENATE(D2523," ",LEFT(H2523,4),"T=",AU2523,"D=",AV2523,"R=",AW2523,"M=",AX2523,"L=",AY2523,"B=",AZ2523)</f>
        <v>SHAFFER T=47D=17R=0M=8L=6B=1</v>
      </c>
      <c r="G2523" s="0" t="s">
        <v>159</v>
      </c>
      <c r="I2523" s="0" t="s">
        <v>10763</v>
      </c>
      <c r="J2523" s="0" t="s">
        <v>10764</v>
      </c>
      <c r="K2523" s="0" t="s">
        <v>144</v>
      </c>
      <c r="L2523" s="0" t="s">
        <v>145</v>
      </c>
      <c r="M2523" s="0" t="s">
        <v>10765</v>
      </c>
      <c r="N2523" s="0" t="str">
        <f aca="false">RIGHT(M2523,LEN(M2523)-FIND(" ",M2523))</f>
        <v>ATLANTIC ST NE</v>
      </c>
      <c r="P2523" s="0" t="s">
        <v>147</v>
      </c>
      <c r="Q2523" s="0" t="s">
        <v>148</v>
      </c>
      <c r="R2523" s="0" t="n">
        <v>44483</v>
      </c>
      <c r="AD2523" s="0" t="s">
        <v>149</v>
      </c>
      <c r="AE2523" s="0" t="s">
        <v>150</v>
      </c>
      <c r="AF2523" s="0" t="s">
        <v>151</v>
      </c>
      <c r="AH2523" s="0" t="n">
        <v>14</v>
      </c>
      <c r="AI2523" s="0" t="n">
        <v>11</v>
      </c>
      <c r="AN2523" s="0" t="s">
        <v>147</v>
      </c>
      <c r="AO2523" s="0" t="s">
        <v>8430</v>
      </c>
      <c r="AP2523" s="0" t="s">
        <v>8431</v>
      </c>
      <c r="AQ2523" s="0" t="n">
        <v>9</v>
      </c>
      <c r="AR2523" s="0" t="n">
        <v>64</v>
      </c>
      <c r="AS2523" s="0" t="n">
        <v>32</v>
      </c>
      <c r="AU2523" s="0" t="n">
        <f aca="false">COUNTA($BA$2523:$EH$2523)</f>
        <v>47</v>
      </c>
      <c r="AV2523" s="0" t="n">
        <f aca="false">COUNTIF($BA$2523:$EH$2523,"D")</f>
        <v>17</v>
      </c>
      <c r="AW2523" s="0" t="n">
        <f aca="false">COUNTIF($BA$2523:$EH$2523,"R")</f>
        <v>0</v>
      </c>
      <c r="AX2523" s="0" t="n">
        <f aca="false"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>8</v>
      </c>
      <c r="AY2523" s="0" t="n">
        <f aca="false"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>6</v>
      </c>
      <c r="AZ2523" s="0" t="n">
        <f aca="false">IF(EH2523&lt;&gt;"",1,0)</f>
        <v>1</v>
      </c>
      <c r="BB2523" s="0" t="s">
        <v>154</v>
      </c>
      <c r="BC2523" s="0" t="s">
        <v>155</v>
      </c>
      <c r="BD2523" s="0" t="s">
        <v>155</v>
      </c>
      <c r="BF2523" s="0" t="s">
        <v>155</v>
      </c>
      <c r="BG2523" s="0" t="s">
        <v>155</v>
      </c>
      <c r="BH2523" s="0" t="s">
        <v>155</v>
      </c>
      <c r="BI2523" s="0" t="s">
        <v>155</v>
      </c>
      <c r="BJ2523" s="0" t="s">
        <v>155</v>
      </c>
      <c r="BK2523" s="0" t="s">
        <v>155</v>
      </c>
      <c r="BL2523" s="0" t="s">
        <v>155</v>
      </c>
      <c r="BP2523" s="0" t="s">
        <v>155</v>
      </c>
      <c r="BR2523" s="0" t="s">
        <v>155</v>
      </c>
      <c r="BS2523" s="0" t="s">
        <v>155</v>
      </c>
      <c r="BV2523" s="0" t="s">
        <v>155</v>
      </c>
      <c r="BY2523" s="0" t="s">
        <v>145</v>
      </c>
      <c r="CA2523" s="0" t="s">
        <v>155</v>
      </c>
      <c r="CC2523" s="0" t="s">
        <v>145</v>
      </c>
      <c r="CG2523" s="0" t="s">
        <v>155</v>
      </c>
      <c r="CH2523" s="0" t="s">
        <v>145</v>
      </c>
      <c r="CK2523" s="0" t="s">
        <v>155</v>
      </c>
      <c r="CL2523" s="0" t="s">
        <v>145</v>
      </c>
      <c r="CN2523" s="0" t="s">
        <v>155</v>
      </c>
      <c r="CO2523" s="0" t="s">
        <v>145</v>
      </c>
      <c r="CP2523" s="0" t="s">
        <v>155</v>
      </c>
      <c r="CQ2523" s="0" t="s">
        <v>145</v>
      </c>
      <c r="CT2523" s="0" t="s">
        <v>155</v>
      </c>
      <c r="CU2523" s="0" t="s">
        <v>145</v>
      </c>
      <c r="CV2523" s="0" t="s">
        <v>155</v>
      </c>
      <c r="CW2523" s="0" t="s">
        <v>145</v>
      </c>
      <c r="CY2523" s="0" t="s">
        <v>155</v>
      </c>
      <c r="CZ2523" s="0" t="s">
        <v>145</v>
      </c>
      <c r="DC2523" s="0" t="s">
        <v>155</v>
      </c>
      <c r="DD2523" s="0" t="s">
        <v>145</v>
      </c>
      <c r="DF2523" s="0" t="s">
        <v>155</v>
      </c>
      <c r="DG2523" s="0" t="s">
        <v>145</v>
      </c>
      <c r="DI2523" s="0" t="s">
        <v>155</v>
      </c>
      <c r="DJ2523" s="0" t="s">
        <v>145</v>
      </c>
      <c r="DL2523" s="0" t="s">
        <v>155</v>
      </c>
      <c r="DM2523" s="0" t="s">
        <v>145</v>
      </c>
      <c r="DN2523" s="0" t="s">
        <v>155</v>
      </c>
      <c r="DS2523" s="0" t="s">
        <v>145</v>
      </c>
      <c r="DU2523" s="0" t="s">
        <v>155</v>
      </c>
      <c r="DW2523" s="0" t="s">
        <v>145</v>
      </c>
      <c r="EA2523" s="0" t="s">
        <v>155</v>
      </c>
      <c r="ED2523" s="0" t="s">
        <v>145</v>
      </c>
      <c r="EF2523" s="0" t="s">
        <v>155</v>
      </c>
      <c r="EH2523" s="0" t="s">
        <v>145</v>
      </c>
    </row>
    <row r="2524" customFormat="false" ht="15" hidden="false" customHeight="false" outlineLevel="0" collapsed="false">
      <c r="A2524" s="0" t="s">
        <v>10766</v>
      </c>
      <c r="B2524" s="0" t="n">
        <v>78</v>
      </c>
      <c r="C2524" s="0" t="n">
        <v>217373</v>
      </c>
      <c r="D2524" s="0" t="s">
        <v>10767</v>
      </c>
      <c r="E2524" s="0" t="s">
        <v>1646</v>
      </c>
      <c r="F2524" s="0" t="str">
        <f aca="false">CONCATENATE(D2524," ",LEFT(H2524,4),"T=",AU2524,"D=",AV2524,"R=",AW2524,"M=",AX2524,"L=",AY2524,"B=",AZ2524)</f>
        <v>LEPOSKY T=13D=0R=0M=0L=0B=0</v>
      </c>
      <c r="G2524" s="0" t="s">
        <v>849</v>
      </c>
      <c r="I2524" s="0" t="s">
        <v>10768</v>
      </c>
      <c r="J2524" s="0" t="s">
        <v>10769</v>
      </c>
      <c r="K2524" s="0" t="s">
        <v>144</v>
      </c>
      <c r="M2524" s="0" t="s">
        <v>10770</v>
      </c>
      <c r="N2524" s="0" t="str">
        <f aca="false">RIGHT(M2524,LEN(M2524)-FIND(" ",M2524))</f>
        <v>ATLANTIC ST NE</v>
      </c>
      <c r="P2524" s="0" t="s">
        <v>147</v>
      </c>
      <c r="Q2524" s="0" t="s">
        <v>148</v>
      </c>
      <c r="R2524" s="0" t="n">
        <v>44483</v>
      </c>
      <c r="AD2524" s="0" t="s">
        <v>149</v>
      </c>
      <c r="AE2524" s="0" t="s">
        <v>150</v>
      </c>
      <c r="AF2524" s="0" t="s">
        <v>151</v>
      </c>
      <c r="AH2524" s="0" t="n">
        <v>14</v>
      </c>
      <c r="AI2524" s="0" t="n">
        <v>11</v>
      </c>
      <c r="AN2524" s="0" t="s">
        <v>147</v>
      </c>
      <c r="AO2524" s="0" t="s">
        <v>8430</v>
      </c>
      <c r="AP2524" s="0" t="s">
        <v>8431</v>
      </c>
      <c r="AQ2524" s="0" t="n">
        <v>9</v>
      </c>
      <c r="AR2524" s="0" t="n">
        <v>64</v>
      </c>
      <c r="AS2524" s="0" t="n">
        <v>32</v>
      </c>
      <c r="AU2524" s="0" t="n">
        <f aca="false">COUNTA($BA$2524:$EH$2524)</f>
        <v>13</v>
      </c>
      <c r="AV2524" s="0" t="n">
        <f aca="false">COUNTIF($BA$2524:$EH$2524,"D")</f>
        <v>0</v>
      </c>
      <c r="AW2524" s="0" t="n">
        <f aca="false">COUNTIF($BA$2524:$EH$2524,"R")</f>
        <v>0</v>
      </c>
      <c r="AX2524" s="0" t="n">
        <f aca="false"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>0</v>
      </c>
      <c r="AY2524" s="0" t="n">
        <f aca="false"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>0</v>
      </c>
      <c r="AZ2524" s="0" t="n">
        <f aca="false">IF(EH2524&lt;&gt;"",1,0)</f>
        <v>0</v>
      </c>
      <c r="BB2524" s="0" t="s">
        <v>154</v>
      </c>
      <c r="BD2524" s="0" t="s">
        <v>155</v>
      </c>
      <c r="BE2524" s="0" t="s">
        <v>155</v>
      </c>
      <c r="BI2524" s="0" t="s">
        <v>155</v>
      </c>
      <c r="BJ2524" s="0" t="s">
        <v>155</v>
      </c>
      <c r="BL2524" s="0" t="s">
        <v>155</v>
      </c>
      <c r="BS2524" s="0" t="s">
        <v>155</v>
      </c>
      <c r="CA2524" s="0" t="s">
        <v>155</v>
      </c>
      <c r="CP2524" s="0" t="s">
        <v>155</v>
      </c>
      <c r="DC2524" s="0" t="s">
        <v>155</v>
      </c>
      <c r="DN2524" s="0" t="s">
        <v>155</v>
      </c>
      <c r="EA2524" s="0" t="s">
        <v>155</v>
      </c>
      <c r="EF2524" s="0" t="s">
        <v>155</v>
      </c>
    </row>
    <row r="2525" customFormat="false" ht="15" hidden="false" customHeight="false" outlineLevel="0" collapsed="false">
      <c r="A2525" s="0" t="s">
        <v>10771</v>
      </c>
      <c r="B2525" s="0" t="n">
        <v>78</v>
      </c>
      <c r="C2525" s="0" t="n">
        <v>227318</v>
      </c>
      <c r="D2525" s="0" t="s">
        <v>1955</v>
      </c>
      <c r="E2525" s="0" t="s">
        <v>947</v>
      </c>
      <c r="F2525" s="0" t="str">
        <f aca="false">CONCATENATE(D2525," ",LEFT(H2525,4),"T=",AU2525,"D=",AV2525,"R=",AW2525,"M=",AX2525,"L=",AY2525,"B=",AZ2525)</f>
        <v>STROUP T=51D=18R=0M=9L=9B=1</v>
      </c>
      <c r="G2525" s="0" t="s">
        <v>222</v>
      </c>
      <c r="I2525" s="0" t="s">
        <v>10772</v>
      </c>
      <c r="J2525" s="0" t="s">
        <v>10773</v>
      </c>
      <c r="K2525" s="0" t="s">
        <v>144</v>
      </c>
      <c r="L2525" s="0" t="s">
        <v>145</v>
      </c>
      <c r="M2525" s="0" t="s">
        <v>10774</v>
      </c>
      <c r="N2525" s="0" t="str">
        <f aca="false">RIGHT(M2525,LEN(M2525)-FIND(" ",M2525))</f>
        <v>ATLANTIC ST NE</v>
      </c>
      <c r="P2525" s="0" t="s">
        <v>147</v>
      </c>
      <c r="Q2525" s="0" t="s">
        <v>148</v>
      </c>
      <c r="R2525" s="0" t="n">
        <v>44483</v>
      </c>
      <c r="AD2525" s="0" t="s">
        <v>149</v>
      </c>
      <c r="AE2525" s="0" t="s">
        <v>150</v>
      </c>
      <c r="AF2525" s="0" t="s">
        <v>151</v>
      </c>
      <c r="AH2525" s="0" t="n">
        <v>14</v>
      </c>
      <c r="AI2525" s="0" t="n">
        <v>11</v>
      </c>
      <c r="AN2525" s="0" t="s">
        <v>147</v>
      </c>
      <c r="AO2525" s="0" t="s">
        <v>8430</v>
      </c>
      <c r="AP2525" s="0" t="s">
        <v>8431</v>
      </c>
      <c r="AQ2525" s="0" t="n">
        <v>9</v>
      </c>
      <c r="AR2525" s="0" t="n">
        <v>64</v>
      </c>
      <c r="AS2525" s="0" t="n">
        <v>32</v>
      </c>
      <c r="AU2525" s="0" t="n">
        <f aca="false">COUNTA($BA$2525:$EH$2525)</f>
        <v>51</v>
      </c>
      <c r="AV2525" s="0" t="n">
        <f aca="false">COUNTIF($BA$2525:$EH$2525,"D")</f>
        <v>18</v>
      </c>
      <c r="AW2525" s="0" t="n">
        <f aca="false">COUNTIF($BA$2525:$EH$2525,"R")</f>
        <v>0</v>
      </c>
      <c r="AX2525" s="0" t="n">
        <f aca="false"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>9</v>
      </c>
      <c r="AY2525" s="0" t="n">
        <f aca="false"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>9</v>
      </c>
      <c r="AZ2525" s="0" t="n">
        <f aca="false">IF(EH2525&lt;&gt;"",1,0)</f>
        <v>1</v>
      </c>
      <c r="BB2525" s="0" t="s">
        <v>154</v>
      </c>
      <c r="BC2525" s="0" t="s">
        <v>155</v>
      </c>
      <c r="BD2525" s="0" t="s">
        <v>155</v>
      </c>
      <c r="BE2525" s="0" t="s">
        <v>155</v>
      </c>
      <c r="BF2525" s="0" t="s">
        <v>155</v>
      </c>
      <c r="BG2525" s="0" t="s">
        <v>155</v>
      </c>
      <c r="BH2525" s="0" t="s">
        <v>155</v>
      </c>
      <c r="BI2525" s="0" t="s">
        <v>155</v>
      </c>
      <c r="BJ2525" s="0" t="s">
        <v>155</v>
      </c>
      <c r="BK2525" s="0" t="s">
        <v>155</v>
      </c>
      <c r="BL2525" s="0" t="s">
        <v>155</v>
      </c>
      <c r="BP2525" s="0" t="s">
        <v>155</v>
      </c>
      <c r="BR2525" s="0" t="s">
        <v>155</v>
      </c>
      <c r="BS2525" s="0" t="s">
        <v>155</v>
      </c>
      <c r="BV2525" s="0" t="s">
        <v>155</v>
      </c>
      <c r="BY2525" s="0" t="s">
        <v>145</v>
      </c>
      <c r="CA2525" s="0" t="s">
        <v>155</v>
      </c>
      <c r="CC2525" s="0" t="s">
        <v>145</v>
      </c>
      <c r="CG2525" s="0" t="s">
        <v>155</v>
      </c>
      <c r="CH2525" s="0" t="s">
        <v>145</v>
      </c>
      <c r="CK2525" s="0" t="s">
        <v>155</v>
      </c>
      <c r="CL2525" s="0" t="s">
        <v>145</v>
      </c>
      <c r="CN2525" s="0" t="s">
        <v>155</v>
      </c>
      <c r="CP2525" s="0" t="s">
        <v>155</v>
      </c>
      <c r="CQ2525" s="0" t="s">
        <v>145</v>
      </c>
      <c r="CT2525" s="0" t="s">
        <v>155</v>
      </c>
      <c r="CU2525" s="0" t="s">
        <v>145</v>
      </c>
      <c r="CV2525" s="0" t="s">
        <v>155</v>
      </c>
      <c r="CW2525" s="0" t="s">
        <v>145</v>
      </c>
      <c r="CY2525" s="0" t="s">
        <v>155</v>
      </c>
      <c r="CZ2525" s="0" t="s">
        <v>145</v>
      </c>
      <c r="DC2525" s="0" t="s">
        <v>155</v>
      </c>
      <c r="DD2525" s="0" t="s">
        <v>145</v>
      </c>
      <c r="DF2525" s="0" t="s">
        <v>155</v>
      </c>
      <c r="DG2525" s="0" t="s">
        <v>145</v>
      </c>
      <c r="DI2525" s="0" t="s">
        <v>155</v>
      </c>
      <c r="DJ2525" s="0" t="s">
        <v>145</v>
      </c>
      <c r="DL2525" s="0" t="s">
        <v>155</v>
      </c>
      <c r="DM2525" s="0" t="s">
        <v>145</v>
      </c>
      <c r="DN2525" s="0" t="s">
        <v>155</v>
      </c>
      <c r="DO2525" s="0" t="s">
        <v>145</v>
      </c>
      <c r="DR2525" s="0" t="s">
        <v>155</v>
      </c>
      <c r="DS2525" s="0" t="s">
        <v>145</v>
      </c>
      <c r="DT2525" s="0" t="s">
        <v>145</v>
      </c>
      <c r="DU2525" s="0" t="s">
        <v>155</v>
      </c>
      <c r="DW2525" s="0" t="s">
        <v>145</v>
      </c>
      <c r="DX2525" s="0" t="s">
        <v>155</v>
      </c>
      <c r="EA2525" s="0" t="s">
        <v>155</v>
      </c>
      <c r="ED2525" s="0" t="s">
        <v>145</v>
      </c>
      <c r="EF2525" s="0" t="s">
        <v>155</v>
      </c>
      <c r="EH2525" s="0" t="s">
        <v>145</v>
      </c>
    </row>
    <row r="2526" customFormat="false" ht="15" hidden="false" customHeight="false" outlineLevel="0" collapsed="false">
      <c r="A2526" s="0" t="s">
        <v>10775</v>
      </c>
      <c r="B2526" s="0" t="n">
        <v>78</v>
      </c>
      <c r="C2526" s="0" t="n">
        <v>220654</v>
      </c>
      <c r="D2526" s="0" t="s">
        <v>7124</v>
      </c>
      <c r="E2526" s="0" t="s">
        <v>1091</v>
      </c>
      <c r="F2526" s="0" t="str">
        <f aca="false">CONCATENATE(D2526," ",LEFT(H2526,4),"T=",AU2526,"D=",AV2526,"R=",AW2526,"M=",AX2526,"L=",AY2526,"B=",AZ2526)</f>
        <v>SHAFFER T=48D=17R=0M=8L=6B=1</v>
      </c>
      <c r="G2526" s="0" t="s">
        <v>906</v>
      </c>
      <c r="I2526" s="0" t="s">
        <v>10776</v>
      </c>
      <c r="J2526" s="0" t="s">
        <v>10777</v>
      </c>
      <c r="K2526" s="0" t="s">
        <v>144</v>
      </c>
      <c r="L2526" s="0" t="s">
        <v>145</v>
      </c>
      <c r="M2526" s="0" t="s">
        <v>10765</v>
      </c>
      <c r="N2526" s="0" t="str">
        <f aca="false">RIGHT(M2526,LEN(M2526)-FIND(" ",M2526))</f>
        <v>ATLANTIC ST NE</v>
      </c>
      <c r="P2526" s="0" t="s">
        <v>147</v>
      </c>
      <c r="Q2526" s="0" t="s">
        <v>148</v>
      </c>
      <c r="R2526" s="0" t="n">
        <v>44483</v>
      </c>
      <c r="AD2526" s="0" t="s">
        <v>149</v>
      </c>
      <c r="AE2526" s="0" t="s">
        <v>150</v>
      </c>
      <c r="AF2526" s="0" t="s">
        <v>151</v>
      </c>
      <c r="AH2526" s="0" t="n">
        <v>14</v>
      </c>
      <c r="AI2526" s="0" t="n">
        <v>11</v>
      </c>
      <c r="AN2526" s="0" t="s">
        <v>147</v>
      </c>
      <c r="AO2526" s="0" t="s">
        <v>8430</v>
      </c>
      <c r="AP2526" s="0" t="s">
        <v>8431</v>
      </c>
      <c r="AQ2526" s="0" t="n">
        <v>9</v>
      </c>
      <c r="AR2526" s="0" t="n">
        <v>64</v>
      </c>
      <c r="AS2526" s="0" t="n">
        <v>32</v>
      </c>
      <c r="AU2526" s="0" t="n">
        <f aca="false">COUNTA($BA$2526:$EH$2526)</f>
        <v>48</v>
      </c>
      <c r="AV2526" s="0" t="n">
        <f aca="false">COUNTIF($BA$2526:$EH$2526,"D")</f>
        <v>17</v>
      </c>
      <c r="AW2526" s="0" t="n">
        <f aca="false">COUNTIF($BA$2526:$EH$2526,"R")</f>
        <v>0</v>
      </c>
      <c r="AX2526" s="0" t="n">
        <f aca="false"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>8</v>
      </c>
      <c r="AY2526" s="0" t="n">
        <f aca="false"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>6</v>
      </c>
      <c r="AZ2526" s="0" t="n">
        <f aca="false">IF(EH2526&lt;&gt;"",1,0)</f>
        <v>1</v>
      </c>
      <c r="BB2526" s="0" t="s">
        <v>154</v>
      </c>
      <c r="BC2526" s="0" t="s">
        <v>155</v>
      </c>
      <c r="BD2526" s="0" t="s">
        <v>155</v>
      </c>
      <c r="BE2526" s="0" t="s">
        <v>155</v>
      </c>
      <c r="BF2526" s="0" t="s">
        <v>155</v>
      </c>
      <c r="BG2526" s="0" t="s">
        <v>155</v>
      </c>
      <c r="BH2526" s="0" t="s">
        <v>155</v>
      </c>
      <c r="BI2526" s="0" t="s">
        <v>155</v>
      </c>
      <c r="BJ2526" s="0" t="s">
        <v>155</v>
      </c>
      <c r="BK2526" s="0" t="s">
        <v>155</v>
      </c>
      <c r="BL2526" s="0" t="s">
        <v>155</v>
      </c>
      <c r="BP2526" s="0" t="s">
        <v>155</v>
      </c>
      <c r="BR2526" s="0" t="s">
        <v>155</v>
      </c>
      <c r="BS2526" s="0" t="s">
        <v>155</v>
      </c>
      <c r="BV2526" s="0" t="s">
        <v>155</v>
      </c>
      <c r="BY2526" s="0" t="s">
        <v>145</v>
      </c>
      <c r="CA2526" s="0" t="s">
        <v>155</v>
      </c>
      <c r="CC2526" s="0" t="s">
        <v>145</v>
      </c>
      <c r="CG2526" s="0" t="s">
        <v>155</v>
      </c>
      <c r="CH2526" s="0" t="s">
        <v>145</v>
      </c>
      <c r="CK2526" s="0" t="s">
        <v>155</v>
      </c>
      <c r="CL2526" s="0" t="s">
        <v>145</v>
      </c>
      <c r="CN2526" s="0" t="s">
        <v>155</v>
      </c>
      <c r="CO2526" s="0" t="s">
        <v>145</v>
      </c>
      <c r="CP2526" s="0" t="s">
        <v>155</v>
      </c>
      <c r="CQ2526" s="0" t="s">
        <v>145</v>
      </c>
      <c r="CT2526" s="0" t="s">
        <v>155</v>
      </c>
      <c r="CU2526" s="0" t="s">
        <v>145</v>
      </c>
      <c r="CV2526" s="0" t="s">
        <v>155</v>
      </c>
      <c r="CW2526" s="0" t="s">
        <v>145</v>
      </c>
      <c r="CY2526" s="0" t="s">
        <v>155</v>
      </c>
      <c r="CZ2526" s="0" t="s">
        <v>145</v>
      </c>
      <c r="DC2526" s="0" t="s">
        <v>155</v>
      </c>
      <c r="DD2526" s="0" t="s">
        <v>145</v>
      </c>
      <c r="DF2526" s="0" t="s">
        <v>155</v>
      </c>
      <c r="DG2526" s="0" t="s">
        <v>145</v>
      </c>
      <c r="DI2526" s="0" t="s">
        <v>155</v>
      </c>
      <c r="DJ2526" s="0" t="s">
        <v>145</v>
      </c>
      <c r="DL2526" s="0" t="s">
        <v>155</v>
      </c>
      <c r="DM2526" s="0" t="s">
        <v>145</v>
      </c>
      <c r="DN2526" s="0" t="s">
        <v>155</v>
      </c>
      <c r="DS2526" s="0" t="s">
        <v>145</v>
      </c>
      <c r="DU2526" s="0" t="s">
        <v>155</v>
      </c>
      <c r="DW2526" s="0" t="s">
        <v>145</v>
      </c>
      <c r="EA2526" s="0" t="s">
        <v>155</v>
      </c>
      <c r="ED2526" s="0" t="s">
        <v>145</v>
      </c>
      <c r="EF2526" s="0" t="s">
        <v>155</v>
      </c>
      <c r="EH2526" s="0" t="s">
        <v>145</v>
      </c>
    </row>
    <row r="2527" customFormat="false" ht="15" hidden="false" customHeight="false" outlineLevel="0" collapsed="false">
      <c r="A2527" s="0" t="s">
        <v>10778</v>
      </c>
      <c r="B2527" s="0" t="n">
        <v>78</v>
      </c>
      <c r="C2527" s="0" t="n">
        <v>215537</v>
      </c>
      <c r="D2527" s="0" t="s">
        <v>7518</v>
      </c>
      <c r="E2527" s="0" t="s">
        <v>1615</v>
      </c>
      <c r="F2527" s="0" t="str">
        <f aca="false">CONCATENATE(D2527," ",LEFT(H2527,4),"T=",AU2527,"D=",AV2527,"R=",AW2527,"M=",AX2527,"L=",AY2527,"B=",AZ2527)</f>
        <v>LUTZ T=40D=9R=0M=4L=6B=1</v>
      </c>
      <c r="I2527" s="0" t="s">
        <v>10779</v>
      </c>
      <c r="J2527" s="0" t="s">
        <v>7594</v>
      </c>
      <c r="K2527" s="0" t="s">
        <v>144</v>
      </c>
      <c r="L2527" s="0" t="s">
        <v>145</v>
      </c>
      <c r="M2527" s="0" t="s">
        <v>10396</v>
      </c>
      <c r="N2527" s="0" t="str">
        <f aca="false">RIGHT(M2527,LEN(M2527)-FIND(" ",M2527))</f>
        <v>ATLANTIC ST NE</v>
      </c>
      <c r="P2527" s="0" t="s">
        <v>147</v>
      </c>
      <c r="Q2527" s="0" t="s">
        <v>148</v>
      </c>
      <c r="R2527" s="0" t="n">
        <v>44483</v>
      </c>
      <c r="AD2527" s="0" t="s">
        <v>149</v>
      </c>
      <c r="AE2527" s="0" t="s">
        <v>150</v>
      </c>
      <c r="AF2527" s="0" t="s">
        <v>151</v>
      </c>
      <c r="AH2527" s="0" t="n">
        <v>14</v>
      </c>
      <c r="AI2527" s="0" t="n">
        <v>11</v>
      </c>
      <c r="AN2527" s="0" t="s">
        <v>147</v>
      </c>
      <c r="AO2527" s="0" t="s">
        <v>8430</v>
      </c>
      <c r="AP2527" s="0" t="s">
        <v>8431</v>
      </c>
      <c r="AQ2527" s="0" t="n">
        <v>9</v>
      </c>
      <c r="AR2527" s="0" t="n">
        <v>64</v>
      </c>
      <c r="AS2527" s="0" t="n">
        <v>32</v>
      </c>
      <c r="AU2527" s="0" t="n">
        <f aca="false">COUNTA($BA$2527:$EH$2527)</f>
        <v>40</v>
      </c>
      <c r="AV2527" s="0" t="n">
        <f aca="false">COUNTIF($BA$2527:$EH$2527,"D")</f>
        <v>9</v>
      </c>
      <c r="AW2527" s="0" t="n">
        <f aca="false">COUNTIF($BA$2527:$EH$2527,"R")</f>
        <v>0</v>
      </c>
      <c r="AX2527" s="0" t="n">
        <f aca="false"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>4</v>
      </c>
      <c r="AY2527" s="0" t="n">
        <f aca="false"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>6</v>
      </c>
      <c r="AZ2527" s="0" t="n">
        <f aca="false">IF(EH2527&lt;&gt;"",1,0)</f>
        <v>1</v>
      </c>
      <c r="BB2527" s="0" t="s">
        <v>154</v>
      </c>
      <c r="BC2527" s="0" t="s">
        <v>155</v>
      </c>
      <c r="BD2527" s="0" t="s">
        <v>155</v>
      </c>
      <c r="BE2527" s="0" t="s">
        <v>155</v>
      </c>
      <c r="BF2527" s="0" t="s">
        <v>155</v>
      </c>
      <c r="BG2527" s="0" t="s">
        <v>155</v>
      </c>
      <c r="BH2527" s="0" t="s">
        <v>155</v>
      </c>
      <c r="BJ2527" s="0" t="s">
        <v>155</v>
      </c>
      <c r="BK2527" s="0" t="s">
        <v>155</v>
      </c>
      <c r="BL2527" s="0" t="s">
        <v>155</v>
      </c>
      <c r="BP2527" s="0" t="s">
        <v>155</v>
      </c>
      <c r="BR2527" s="0" t="s">
        <v>155</v>
      </c>
      <c r="BS2527" s="0" t="s">
        <v>155</v>
      </c>
      <c r="BY2527" s="0" t="s">
        <v>145</v>
      </c>
      <c r="CA2527" s="0" t="s">
        <v>155</v>
      </c>
      <c r="CG2527" s="0" t="s">
        <v>155</v>
      </c>
      <c r="CK2527" s="0" t="s">
        <v>155</v>
      </c>
      <c r="CL2527" s="0" t="s">
        <v>145</v>
      </c>
      <c r="CN2527" s="0" t="s">
        <v>155</v>
      </c>
      <c r="CP2527" s="0" t="s">
        <v>155</v>
      </c>
      <c r="CT2527" s="0" t="s">
        <v>155</v>
      </c>
      <c r="CV2527" s="0" t="s">
        <v>155</v>
      </c>
      <c r="CY2527" s="0" t="s">
        <v>155</v>
      </c>
      <c r="CZ2527" s="0" t="s">
        <v>145</v>
      </c>
      <c r="DC2527" s="0" t="s">
        <v>155</v>
      </c>
      <c r="DF2527" s="0" t="s">
        <v>155</v>
      </c>
      <c r="DG2527" s="0" t="s">
        <v>145</v>
      </c>
      <c r="DI2527" s="0" t="s">
        <v>155</v>
      </c>
      <c r="DJ2527" s="0" t="s">
        <v>145</v>
      </c>
      <c r="DL2527" s="0" t="s">
        <v>155</v>
      </c>
      <c r="DM2527" s="0" t="s">
        <v>145</v>
      </c>
      <c r="DN2527" s="0" t="s">
        <v>155</v>
      </c>
      <c r="DR2527" s="0" t="s">
        <v>155</v>
      </c>
      <c r="DU2527" s="0" t="s">
        <v>155</v>
      </c>
      <c r="DW2527" s="0" t="s">
        <v>145</v>
      </c>
      <c r="DX2527" s="0" t="s">
        <v>155</v>
      </c>
      <c r="EA2527" s="0" t="s">
        <v>155</v>
      </c>
      <c r="ED2527" s="0" t="s">
        <v>145</v>
      </c>
      <c r="EF2527" s="0" t="s">
        <v>155</v>
      </c>
      <c r="EH2527" s="0" t="s">
        <v>145</v>
      </c>
    </row>
    <row r="2528" customFormat="false" ht="15" hidden="false" customHeight="false" outlineLevel="0" collapsed="false">
      <c r="A2528" s="0" t="s">
        <v>10780</v>
      </c>
      <c r="B2528" s="0" t="n">
        <v>78</v>
      </c>
      <c r="C2528" s="0" t="n">
        <v>226380</v>
      </c>
      <c r="D2528" s="0" t="s">
        <v>1955</v>
      </c>
      <c r="E2528" s="0" t="s">
        <v>1925</v>
      </c>
      <c r="F2528" s="0" t="str">
        <f aca="false">CONCATENATE(D2528," ",LEFT(H2528,4),"T=",AU2528,"D=",AV2528,"R=",AW2528,"M=",AX2528,"L=",AY2528,"B=",AZ2528)</f>
        <v>STROUP T=33D=12R=0M=5L=8B=1</v>
      </c>
      <c r="G2528" s="0" t="s">
        <v>222</v>
      </c>
      <c r="I2528" s="0" t="s">
        <v>10501</v>
      </c>
      <c r="J2528" s="0" t="s">
        <v>10781</v>
      </c>
      <c r="K2528" s="0" t="s">
        <v>144</v>
      </c>
      <c r="L2528" s="0" t="s">
        <v>145</v>
      </c>
      <c r="M2528" s="0" t="s">
        <v>10774</v>
      </c>
      <c r="N2528" s="0" t="str">
        <f aca="false">RIGHT(M2528,LEN(M2528)-FIND(" ",M2528))</f>
        <v>ATLANTIC ST NE</v>
      </c>
      <c r="P2528" s="0" t="s">
        <v>147</v>
      </c>
      <c r="Q2528" s="0" t="s">
        <v>148</v>
      </c>
      <c r="R2528" s="0" t="n">
        <v>44483</v>
      </c>
      <c r="AD2528" s="0" t="s">
        <v>149</v>
      </c>
      <c r="AE2528" s="0" t="s">
        <v>150</v>
      </c>
      <c r="AF2528" s="0" t="s">
        <v>151</v>
      </c>
      <c r="AH2528" s="0" t="n">
        <v>14</v>
      </c>
      <c r="AI2528" s="0" t="n">
        <v>11</v>
      </c>
      <c r="AN2528" s="0" t="s">
        <v>147</v>
      </c>
      <c r="AO2528" s="0" t="s">
        <v>8430</v>
      </c>
      <c r="AP2528" s="0" t="s">
        <v>8431</v>
      </c>
      <c r="AQ2528" s="0" t="n">
        <v>9</v>
      </c>
      <c r="AR2528" s="0" t="n">
        <v>64</v>
      </c>
      <c r="AS2528" s="0" t="n">
        <v>32</v>
      </c>
      <c r="AU2528" s="0" t="n">
        <f aca="false">COUNTA($BA$2528:$EH$2528)</f>
        <v>33</v>
      </c>
      <c r="AV2528" s="0" t="n">
        <f aca="false">COUNTIF($BA$2528:$EH$2528,"D")</f>
        <v>12</v>
      </c>
      <c r="AW2528" s="0" t="n">
        <f aca="false">COUNTIF($BA$2528:$EH$2528,"R")</f>
        <v>0</v>
      </c>
      <c r="AX2528" s="0" t="n">
        <f aca="false"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>5</v>
      </c>
      <c r="AY2528" s="0" t="n">
        <f aca="false"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>8</v>
      </c>
      <c r="AZ2528" s="0" t="n">
        <f aca="false">IF(EH2528&lt;&gt;"",1,0)</f>
        <v>1</v>
      </c>
      <c r="BB2528" s="0" t="s">
        <v>154</v>
      </c>
      <c r="BD2528" s="0" t="s">
        <v>155</v>
      </c>
      <c r="BK2528" s="0" t="s">
        <v>155</v>
      </c>
      <c r="BL2528" s="0" t="s">
        <v>155</v>
      </c>
      <c r="BS2528" s="0" t="s">
        <v>155</v>
      </c>
      <c r="BY2528" s="0" t="s">
        <v>145</v>
      </c>
      <c r="CA2528" s="0" t="s">
        <v>155</v>
      </c>
      <c r="CG2528" s="0" t="s">
        <v>155</v>
      </c>
      <c r="CK2528" s="0" t="s">
        <v>155</v>
      </c>
      <c r="CN2528" s="0" t="s">
        <v>155</v>
      </c>
      <c r="CP2528" s="0" t="s">
        <v>155</v>
      </c>
      <c r="CW2528" s="0" t="s">
        <v>145</v>
      </c>
      <c r="CY2528" s="0" t="s">
        <v>155</v>
      </c>
      <c r="CZ2528" s="0" t="s">
        <v>145</v>
      </c>
      <c r="DC2528" s="0" t="s">
        <v>155</v>
      </c>
      <c r="DD2528" s="0" t="s">
        <v>145</v>
      </c>
      <c r="DF2528" s="0" t="s">
        <v>155</v>
      </c>
      <c r="DG2528" s="0" t="s">
        <v>145</v>
      </c>
      <c r="DI2528" s="0" t="s">
        <v>155</v>
      </c>
      <c r="DJ2528" s="0" t="s">
        <v>145</v>
      </c>
      <c r="DL2528" s="0" t="s">
        <v>155</v>
      </c>
      <c r="DM2528" s="0" t="s">
        <v>145</v>
      </c>
      <c r="DN2528" s="0" t="s">
        <v>155</v>
      </c>
      <c r="DR2528" s="0" t="s">
        <v>155</v>
      </c>
      <c r="DS2528" s="0" t="s">
        <v>145</v>
      </c>
      <c r="DT2528" s="0" t="s">
        <v>145</v>
      </c>
      <c r="DU2528" s="0" t="s">
        <v>155</v>
      </c>
      <c r="DW2528" s="0" t="s">
        <v>145</v>
      </c>
      <c r="DX2528" s="0" t="s">
        <v>155</v>
      </c>
      <c r="EA2528" s="0" t="s">
        <v>155</v>
      </c>
      <c r="ED2528" s="0" t="s">
        <v>145</v>
      </c>
      <c r="EF2528" s="0" t="s">
        <v>155</v>
      </c>
      <c r="EH2528" s="0" t="s">
        <v>145</v>
      </c>
    </row>
    <row r="2529" customFormat="false" ht="15" hidden="false" customHeight="false" outlineLevel="0" collapsed="false">
      <c r="A2529" s="0" t="s">
        <v>10782</v>
      </c>
      <c r="B2529" s="0" t="n">
        <v>78</v>
      </c>
      <c r="C2529" s="0" t="n">
        <v>438105</v>
      </c>
      <c r="D2529" s="0" t="s">
        <v>199</v>
      </c>
      <c r="E2529" s="0" t="s">
        <v>855</v>
      </c>
      <c r="F2529" s="0" t="str">
        <f aca="false">CONCATENATE(D2529," ",LEFT(H2529,4),"T=",AU2529,"D=",AV2529,"R=",AW2529,"M=",AX2529,"L=",AY2529,"B=",AZ2529)</f>
        <v>GORANITIS T=1D=0R=0M=0L=0B=0</v>
      </c>
      <c r="G2529" s="0" t="s">
        <v>1390</v>
      </c>
      <c r="I2529" s="0" t="s">
        <v>10783</v>
      </c>
      <c r="J2529" s="0" t="s">
        <v>3074</v>
      </c>
      <c r="K2529" s="0" t="s">
        <v>144</v>
      </c>
      <c r="M2529" s="0" t="s">
        <v>10784</v>
      </c>
      <c r="N2529" s="0" t="str">
        <f aca="false">RIGHT(M2529,LEN(M2529)-FIND(" ",M2529))</f>
        <v>KENMORE AVE NE</v>
      </c>
      <c r="P2529" s="0" t="s">
        <v>147</v>
      </c>
      <c r="Q2529" s="0" t="s">
        <v>148</v>
      </c>
      <c r="R2529" s="0" t="n">
        <v>44483</v>
      </c>
      <c r="AD2529" s="0" t="s">
        <v>149</v>
      </c>
      <c r="AE2529" s="0" t="s">
        <v>150</v>
      </c>
      <c r="AF2529" s="0" t="s">
        <v>151</v>
      </c>
      <c r="AH2529" s="0" t="n">
        <v>14</v>
      </c>
      <c r="AI2529" s="0" t="n">
        <v>11</v>
      </c>
      <c r="AN2529" s="0" t="s">
        <v>147</v>
      </c>
      <c r="AO2529" s="0" t="s">
        <v>8430</v>
      </c>
      <c r="AP2529" s="0" t="s">
        <v>8431</v>
      </c>
      <c r="AQ2529" s="0" t="n">
        <v>9</v>
      </c>
      <c r="AR2529" s="0" t="n">
        <v>64</v>
      </c>
      <c r="AS2529" s="0" t="n">
        <v>32</v>
      </c>
      <c r="AU2529" s="0" t="n">
        <f aca="false">COUNTA($BA$2529:$EH$2529)</f>
        <v>1</v>
      </c>
      <c r="AV2529" s="0" t="n">
        <f aca="false">COUNTIF($BA$2529:$EH$2529,"D")</f>
        <v>0</v>
      </c>
      <c r="AW2529" s="0" t="n">
        <f aca="false">COUNTIF($BA$2529:$EH$2529,"R")</f>
        <v>0</v>
      </c>
      <c r="AX2529" s="0" t="n">
        <f aca="false"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>0</v>
      </c>
      <c r="AY2529" s="0" t="n">
        <f aca="false"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>0</v>
      </c>
      <c r="AZ2529" s="0" t="n">
        <f aca="false">IF(EH2529&lt;&gt;"",1,0)</f>
        <v>0</v>
      </c>
      <c r="BB2529" s="0" t="s">
        <v>154</v>
      </c>
    </row>
    <row r="2530" customFormat="false" ht="15" hidden="false" customHeight="false" outlineLevel="0" collapsed="false">
      <c r="A2530" s="0" t="s">
        <v>10785</v>
      </c>
      <c r="B2530" s="0" t="n">
        <v>78</v>
      </c>
      <c r="C2530" s="0" t="n">
        <v>221544</v>
      </c>
      <c r="D2530" s="0" t="s">
        <v>10748</v>
      </c>
      <c r="E2530" s="0" t="s">
        <v>2579</v>
      </c>
      <c r="F2530" s="0" t="str">
        <f aca="false">CONCATENATE(D2530," ",LEFT(H2530,4),"T=",AU2530,"D=",AV2530,"R=",AW2530,"M=",AX2530,"L=",AY2530,"B=",AZ2530)</f>
        <v>SLANCO T=43D=7R=4M=3L=3B=0</v>
      </c>
      <c r="G2530" s="0" t="s">
        <v>159</v>
      </c>
      <c r="I2530" s="0" t="s">
        <v>10786</v>
      </c>
      <c r="J2530" s="0" t="s">
        <v>10787</v>
      </c>
      <c r="K2530" s="0" t="s">
        <v>144</v>
      </c>
      <c r="L2530" s="0" t="s">
        <v>141</v>
      </c>
      <c r="M2530" s="0" t="s">
        <v>10751</v>
      </c>
      <c r="N2530" s="0" t="str">
        <f aca="false">RIGHT(M2530,LEN(M2530)-FIND(" ",M2530))</f>
        <v>ATLANTIC ST NE</v>
      </c>
      <c r="P2530" s="0" t="s">
        <v>147</v>
      </c>
      <c r="Q2530" s="0" t="s">
        <v>148</v>
      </c>
      <c r="R2530" s="0" t="n">
        <v>44483</v>
      </c>
      <c r="AD2530" s="0" t="s">
        <v>149</v>
      </c>
      <c r="AE2530" s="0" t="s">
        <v>150</v>
      </c>
      <c r="AF2530" s="0" t="s">
        <v>151</v>
      </c>
      <c r="AH2530" s="0" t="n">
        <v>14</v>
      </c>
      <c r="AI2530" s="0" t="n">
        <v>11</v>
      </c>
      <c r="AN2530" s="0" t="s">
        <v>147</v>
      </c>
      <c r="AO2530" s="0" t="s">
        <v>8430</v>
      </c>
      <c r="AP2530" s="0" t="s">
        <v>8431</v>
      </c>
      <c r="AQ2530" s="0" t="n">
        <v>9</v>
      </c>
      <c r="AR2530" s="0" t="n">
        <v>64</v>
      </c>
      <c r="AS2530" s="0" t="n">
        <v>32</v>
      </c>
      <c r="AU2530" s="0" t="n">
        <f aca="false">COUNTA($BA$2530:$EH$2530)</f>
        <v>43</v>
      </c>
      <c r="AV2530" s="0" t="n">
        <f aca="false">COUNTIF($BA$2530:$EH$2530,"D")</f>
        <v>7</v>
      </c>
      <c r="AW2530" s="0" t="n">
        <f aca="false">COUNTIF($BA$2530:$EH$2530,"R")</f>
        <v>4</v>
      </c>
      <c r="AX2530" s="0" t="n">
        <f aca="false"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>3</v>
      </c>
      <c r="AY2530" s="0" t="n">
        <f aca="false"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>3</v>
      </c>
      <c r="AZ2530" s="0" t="n">
        <f aca="false">IF(EH2530&lt;&gt;"",1,0)</f>
        <v>0</v>
      </c>
      <c r="BB2530" s="0" t="s">
        <v>154</v>
      </c>
      <c r="BC2530" s="0" t="s">
        <v>155</v>
      </c>
      <c r="BD2530" s="0" t="s">
        <v>155</v>
      </c>
      <c r="BE2530" s="0" t="s">
        <v>155</v>
      </c>
      <c r="BF2530" s="0" t="s">
        <v>155</v>
      </c>
      <c r="BG2530" s="0" t="s">
        <v>155</v>
      </c>
      <c r="BH2530" s="0" t="s">
        <v>155</v>
      </c>
      <c r="BI2530" s="0" t="s">
        <v>155</v>
      </c>
      <c r="BJ2530" s="0" t="s">
        <v>155</v>
      </c>
      <c r="BK2530" s="0" t="s">
        <v>155</v>
      </c>
      <c r="BL2530" s="0" t="s">
        <v>155</v>
      </c>
      <c r="BP2530" s="0" t="s">
        <v>155</v>
      </c>
      <c r="BR2530" s="0" t="s">
        <v>155</v>
      </c>
      <c r="BS2530" s="0" t="s">
        <v>155</v>
      </c>
      <c r="BV2530" s="0" t="s">
        <v>155</v>
      </c>
      <c r="BY2530" s="0" t="s">
        <v>145</v>
      </c>
      <c r="CA2530" s="0" t="s">
        <v>155</v>
      </c>
      <c r="CG2530" s="0" t="s">
        <v>155</v>
      </c>
      <c r="CH2530" s="0" t="s">
        <v>145</v>
      </c>
      <c r="CK2530" s="0" t="s">
        <v>155</v>
      </c>
      <c r="CL2530" s="0" t="s">
        <v>145</v>
      </c>
      <c r="CN2530" s="0" t="s">
        <v>155</v>
      </c>
      <c r="CO2530" s="0" t="s">
        <v>145</v>
      </c>
      <c r="CP2530" s="0" t="s">
        <v>155</v>
      </c>
      <c r="CQ2530" s="0" t="s">
        <v>145</v>
      </c>
      <c r="CT2530" s="0" t="s">
        <v>155</v>
      </c>
      <c r="CU2530" s="0" t="s">
        <v>145</v>
      </c>
      <c r="CV2530" s="0" t="s">
        <v>155</v>
      </c>
      <c r="CW2530" s="0" t="s">
        <v>145</v>
      </c>
      <c r="CY2530" s="0" t="s">
        <v>155</v>
      </c>
      <c r="CZ2530" s="0" t="s">
        <v>141</v>
      </c>
      <c r="DC2530" s="0" t="s">
        <v>155</v>
      </c>
      <c r="DF2530" s="0" t="s">
        <v>155</v>
      </c>
      <c r="DG2530" s="0" t="s">
        <v>141</v>
      </c>
      <c r="DI2530" s="0" t="s">
        <v>155</v>
      </c>
      <c r="DL2530" s="0" t="s">
        <v>155</v>
      </c>
      <c r="DM2530" s="0" t="s">
        <v>141</v>
      </c>
      <c r="DN2530" s="0" t="s">
        <v>155</v>
      </c>
      <c r="DU2530" s="0" t="s">
        <v>155</v>
      </c>
      <c r="DX2530" s="0" t="s">
        <v>155</v>
      </c>
      <c r="EA2530" s="0" t="s">
        <v>155</v>
      </c>
      <c r="ED2530" s="0" t="s">
        <v>141</v>
      </c>
      <c r="EF2530" s="0" t="s">
        <v>155</v>
      </c>
    </row>
    <row r="2531" customFormat="false" ht="15" hidden="false" customHeight="false" outlineLevel="0" collapsed="false">
      <c r="A2531" s="0" t="s">
        <v>10788</v>
      </c>
      <c r="B2531" s="0" t="n">
        <v>78</v>
      </c>
      <c r="C2531" s="0" t="n">
        <v>273551</v>
      </c>
      <c r="D2531" s="0" t="s">
        <v>10789</v>
      </c>
      <c r="E2531" s="0" t="s">
        <v>10790</v>
      </c>
      <c r="F2531" s="0" t="str">
        <f aca="false">CONCATENATE(D2531," ",LEFT(H2531,4),"T=",AU2531,"D=",AV2531,"R=",AW2531,"M=",AX2531,"L=",AY2531,"B=",AZ2531)</f>
        <v>TOTTEN T=40D=3R=7M=3L=4B=0</v>
      </c>
      <c r="G2531" s="0" t="s">
        <v>208</v>
      </c>
      <c r="I2531" s="0" t="s">
        <v>10791</v>
      </c>
      <c r="J2531" s="0" t="s">
        <v>10792</v>
      </c>
      <c r="K2531" s="0" t="s">
        <v>144</v>
      </c>
      <c r="L2531" s="0" t="s">
        <v>141</v>
      </c>
      <c r="M2531" s="0" t="s">
        <v>10793</v>
      </c>
      <c r="N2531" s="0" t="str">
        <f aca="false">RIGHT(M2531,LEN(M2531)-FIND(" ",M2531))</f>
        <v>ATLANTIC ST NE</v>
      </c>
      <c r="P2531" s="0" t="s">
        <v>147</v>
      </c>
      <c r="Q2531" s="0" t="s">
        <v>148</v>
      </c>
      <c r="R2531" s="0" t="n">
        <v>44483</v>
      </c>
      <c r="AD2531" s="0" t="s">
        <v>149</v>
      </c>
      <c r="AE2531" s="0" t="s">
        <v>150</v>
      </c>
      <c r="AF2531" s="0" t="s">
        <v>151</v>
      </c>
      <c r="AH2531" s="0" t="n">
        <v>14</v>
      </c>
      <c r="AI2531" s="0" t="n">
        <v>11</v>
      </c>
      <c r="AN2531" s="0" t="s">
        <v>147</v>
      </c>
      <c r="AO2531" s="0" t="s">
        <v>8430</v>
      </c>
      <c r="AP2531" s="0" t="s">
        <v>8431</v>
      </c>
      <c r="AQ2531" s="0" t="n">
        <v>9</v>
      </c>
      <c r="AR2531" s="0" t="n">
        <v>64</v>
      </c>
      <c r="AS2531" s="0" t="n">
        <v>32</v>
      </c>
      <c r="AU2531" s="0" t="n">
        <f aca="false">COUNTA($BA$2531:$EH$2531)</f>
        <v>40</v>
      </c>
      <c r="AV2531" s="0" t="n">
        <f aca="false">COUNTIF($BA$2531:$EH$2531,"D")</f>
        <v>3</v>
      </c>
      <c r="AW2531" s="0" t="n">
        <f aca="false">COUNTIF($BA$2531:$EH$2531,"R")</f>
        <v>7</v>
      </c>
      <c r="AX2531" s="0" t="n">
        <f aca="false"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>3</v>
      </c>
      <c r="AY2531" s="0" t="n">
        <f aca="false"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>4</v>
      </c>
      <c r="AZ2531" s="0" t="n">
        <f aca="false">IF(EH2531&lt;&gt;"",1,0)</f>
        <v>0</v>
      </c>
      <c r="BB2531" s="0" t="s">
        <v>154</v>
      </c>
      <c r="BC2531" s="0" t="s">
        <v>155</v>
      </c>
      <c r="BD2531" s="0" t="s">
        <v>155</v>
      </c>
      <c r="BF2531" s="0" t="s">
        <v>155</v>
      </c>
      <c r="BG2531" s="0" t="s">
        <v>155</v>
      </c>
      <c r="BH2531" s="0" t="s">
        <v>155</v>
      </c>
      <c r="BI2531" s="0" t="s">
        <v>155</v>
      </c>
      <c r="BJ2531" s="0" t="s">
        <v>155</v>
      </c>
      <c r="BK2531" s="0" t="s">
        <v>155</v>
      </c>
      <c r="BL2531" s="0" t="s">
        <v>155</v>
      </c>
      <c r="BP2531" s="0" t="s">
        <v>155</v>
      </c>
      <c r="BV2531" s="0" t="s">
        <v>155</v>
      </c>
      <c r="BY2531" s="0" t="s">
        <v>141</v>
      </c>
      <c r="CA2531" s="0" t="s">
        <v>155</v>
      </c>
      <c r="CG2531" s="0" t="s">
        <v>155</v>
      </c>
      <c r="CH2531" s="0" t="s">
        <v>141</v>
      </c>
      <c r="CK2531" s="0" t="s">
        <v>155</v>
      </c>
      <c r="CL2531" s="0" t="s">
        <v>145</v>
      </c>
      <c r="CN2531" s="0" t="s">
        <v>155</v>
      </c>
      <c r="CO2531" s="0" t="s">
        <v>141</v>
      </c>
      <c r="CP2531" s="0" t="s">
        <v>155</v>
      </c>
      <c r="CT2531" s="0" t="s">
        <v>155</v>
      </c>
      <c r="CU2531" s="0" t="s">
        <v>141</v>
      </c>
      <c r="CV2531" s="0" t="s">
        <v>155</v>
      </c>
      <c r="CY2531" s="0" t="s">
        <v>155</v>
      </c>
      <c r="CZ2531" s="0" t="s">
        <v>141</v>
      </c>
      <c r="DC2531" s="0" t="s">
        <v>155</v>
      </c>
      <c r="DF2531" s="0" t="s">
        <v>155</v>
      </c>
      <c r="DG2531" s="0" t="s">
        <v>141</v>
      </c>
      <c r="DI2531" s="0" t="s">
        <v>155</v>
      </c>
      <c r="DJ2531" s="0" t="s">
        <v>145</v>
      </c>
      <c r="DL2531" s="0" t="s">
        <v>155</v>
      </c>
      <c r="DN2531" s="0" t="s">
        <v>155</v>
      </c>
      <c r="DR2531" s="0" t="s">
        <v>155</v>
      </c>
      <c r="DU2531" s="0" t="s">
        <v>155</v>
      </c>
      <c r="DW2531" s="0" t="s">
        <v>145</v>
      </c>
      <c r="DX2531" s="0" t="s">
        <v>155</v>
      </c>
      <c r="EA2531" s="0" t="s">
        <v>155</v>
      </c>
      <c r="ED2531" s="0" t="s">
        <v>141</v>
      </c>
      <c r="EF2531" s="0" t="s">
        <v>155</v>
      </c>
    </row>
    <row r="2532" customFormat="false" ht="15" hidden="false" customHeight="false" outlineLevel="0" collapsed="false">
      <c r="A2532" s="0" t="s">
        <v>10794</v>
      </c>
      <c r="B2532" s="0" t="n">
        <v>78</v>
      </c>
      <c r="C2532" s="0" t="n">
        <v>412118</v>
      </c>
      <c r="D2532" s="0" t="s">
        <v>3467</v>
      </c>
      <c r="E2532" s="0" t="s">
        <v>2549</v>
      </c>
      <c r="F2532" s="0" t="str">
        <f aca="false">CONCATENATE(D2532," ",LEFT(H2532,4),"T=",AU2532,"D=",AV2532,"R=",AW2532,"M=",AX2532,"L=",AY2532,"B=",AZ2532)</f>
        <v>POLITSKY T=15D=1R=0M=0L=1B=0</v>
      </c>
      <c r="G2532" s="0" t="s">
        <v>159</v>
      </c>
      <c r="I2532" s="0" t="s">
        <v>10795</v>
      </c>
      <c r="J2532" s="0" t="s">
        <v>10796</v>
      </c>
      <c r="K2532" s="0" t="s">
        <v>144</v>
      </c>
      <c r="M2532" s="0" t="s">
        <v>9025</v>
      </c>
      <c r="N2532" s="0" t="str">
        <f aca="false">RIGHT(M2532,LEN(M2532)-FIND(" ",M2532))</f>
        <v>EDGEWOOD ST NE</v>
      </c>
      <c r="P2532" s="0" t="s">
        <v>147</v>
      </c>
      <c r="Q2532" s="0" t="s">
        <v>148</v>
      </c>
      <c r="R2532" s="0" t="n">
        <v>44483</v>
      </c>
      <c r="AD2532" s="0" t="s">
        <v>149</v>
      </c>
      <c r="AE2532" s="0" t="s">
        <v>150</v>
      </c>
      <c r="AF2532" s="0" t="s">
        <v>151</v>
      </c>
      <c r="AH2532" s="0" t="n">
        <v>14</v>
      </c>
      <c r="AI2532" s="0" t="n">
        <v>11</v>
      </c>
      <c r="AN2532" s="0" t="s">
        <v>147</v>
      </c>
      <c r="AO2532" s="0" t="s">
        <v>8430</v>
      </c>
      <c r="AP2532" s="0" t="s">
        <v>8431</v>
      </c>
      <c r="AQ2532" s="0" t="n">
        <v>9</v>
      </c>
      <c r="AR2532" s="0" t="n">
        <v>64</v>
      </c>
      <c r="AS2532" s="0" t="n">
        <v>32</v>
      </c>
      <c r="AU2532" s="0" t="n">
        <f aca="false">COUNTA($BA$2532:$EH$2532)</f>
        <v>15</v>
      </c>
      <c r="AV2532" s="0" t="n">
        <f aca="false">COUNTIF($BA$2532:$EH$2532,"D")</f>
        <v>1</v>
      </c>
      <c r="AW2532" s="0" t="n">
        <f aca="false">COUNTIF($BA$2532:$EH$2532,"R")</f>
        <v>0</v>
      </c>
      <c r="AX2532" s="0" t="n">
        <f aca="false"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>0</v>
      </c>
      <c r="AY2532" s="0" t="n">
        <f aca="false"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>1</v>
      </c>
      <c r="AZ2532" s="0" t="n">
        <f aca="false">IF(EH2532&lt;&gt;"",1,0)</f>
        <v>0</v>
      </c>
      <c r="BB2532" s="0" t="s">
        <v>154</v>
      </c>
      <c r="BC2532" s="0" t="s">
        <v>155</v>
      </c>
      <c r="BD2532" s="0" t="s">
        <v>155</v>
      </c>
      <c r="BK2532" s="0" t="s">
        <v>155</v>
      </c>
      <c r="CA2532" s="0" t="s">
        <v>155</v>
      </c>
      <c r="CP2532" s="0" t="s">
        <v>155</v>
      </c>
      <c r="CZ2532" s="0" t="s">
        <v>145</v>
      </c>
      <c r="DC2532" s="0" t="s">
        <v>155</v>
      </c>
      <c r="DF2532" s="0" t="s">
        <v>155</v>
      </c>
      <c r="DI2532" s="0" t="s">
        <v>155</v>
      </c>
      <c r="DN2532" s="0" t="s">
        <v>155</v>
      </c>
      <c r="DU2532" s="0" t="s">
        <v>155</v>
      </c>
      <c r="DX2532" s="0" t="s">
        <v>155</v>
      </c>
      <c r="EA2532" s="0" t="s">
        <v>155</v>
      </c>
      <c r="EF2532" s="0" t="s">
        <v>155</v>
      </c>
    </row>
    <row r="2533" customFormat="false" ht="15" hidden="false" customHeight="false" outlineLevel="0" collapsed="false">
      <c r="A2533" s="0" t="s">
        <v>10797</v>
      </c>
      <c r="B2533" s="0" t="n">
        <v>78</v>
      </c>
      <c r="C2533" s="0" t="n">
        <v>278319</v>
      </c>
      <c r="D2533" s="0" t="s">
        <v>10798</v>
      </c>
      <c r="E2533" s="0" t="s">
        <v>140</v>
      </c>
      <c r="F2533" s="0" t="str">
        <f aca="false">CONCATENATE(D2533," ",LEFT(H2533,4),"T=",AU2533,"D=",AV2533,"R=",AW2533,"M=",AX2533,"L=",AY2533,"B=",AZ2533)</f>
        <v>FORD T=30D=3R=2M=0L=2B=1</v>
      </c>
      <c r="G2533" s="0" t="s">
        <v>222</v>
      </c>
      <c r="I2533" s="0" t="s">
        <v>10799</v>
      </c>
      <c r="J2533" s="0" t="s">
        <v>10800</v>
      </c>
      <c r="K2533" s="0" t="s">
        <v>144</v>
      </c>
      <c r="M2533" s="0" t="s">
        <v>10801</v>
      </c>
      <c r="N2533" s="0" t="str">
        <f aca="false">RIGHT(M2533,LEN(M2533)-FIND(" ",M2533))</f>
        <v>ATLANTIC ST NE</v>
      </c>
      <c r="P2533" s="0" t="s">
        <v>147</v>
      </c>
      <c r="Q2533" s="0" t="s">
        <v>148</v>
      </c>
      <c r="R2533" s="0" t="n">
        <v>44483</v>
      </c>
      <c r="AD2533" s="0" t="s">
        <v>149</v>
      </c>
      <c r="AE2533" s="0" t="s">
        <v>150</v>
      </c>
      <c r="AF2533" s="0" t="s">
        <v>151</v>
      </c>
      <c r="AH2533" s="0" t="n">
        <v>14</v>
      </c>
      <c r="AI2533" s="0" t="n">
        <v>11</v>
      </c>
      <c r="AN2533" s="0" t="s">
        <v>147</v>
      </c>
      <c r="AO2533" s="0" t="s">
        <v>8430</v>
      </c>
      <c r="AP2533" s="0" t="s">
        <v>8431</v>
      </c>
      <c r="AQ2533" s="0" t="n">
        <v>9</v>
      </c>
      <c r="AR2533" s="0" t="n">
        <v>64</v>
      </c>
      <c r="AS2533" s="0" t="n">
        <v>32</v>
      </c>
      <c r="AU2533" s="0" t="n">
        <f aca="false">COUNTA($BA$2533:$EH$2533)</f>
        <v>30</v>
      </c>
      <c r="AV2533" s="0" t="n">
        <f aca="false">COUNTIF($BA$2533:$EH$2533,"D")</f>
        <v>3</v>
      </c>
      <c r="AW2533" s="0" t="n">
        <f aca="false">COUNTIF($BA$2533:$EH$2533,"R")</f>
        <v>2</v>
      </c>
      <c r="AX2533" s="0" t="n">
        <f aca="false"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>0</v>
      </c>
      <c r="AY2533" s="0" t="n">
        <f aca="false"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>2</v>
      </c>
      <c r="AZ2533" s="0" t="n">
        <f aca="false">IF(EH2533&lt;&gt;"",1,0)</f>
        <v>1</v>
      </c>
      <c r="BB2533" s="0" t="s">
        <v>154</v>
      </c>
      <c r="BD2533" s="0" t="s">
        <v>155</v>
      </c>
      <c r="BJ2533" s="0" t="s">
        <v>155</v>
      </c>
      <c r="BK2533" s="0" t="s">
        <v>155</v>
      </c>
      <c r="BL2533" s="0" t="s">
        <v>155</v>
      </c>
      <c r="BR2533" s="0" t="s">
        <v>155</v>
      </c>
      <c r="BS2533" s="0" t="s">
        <v>155</v>
      </c>
      <c r="BV2533" s="0" t="s">
        <v>155</v>
      </c>
      <c r="BY2533" s="0" t="s">
        <v>145</v>
      </c>
      <c r="CA2533" s="0" t="s">
        <v>155</v>
      </c>
      <c r="CG2533" s="0" t="s">
        <v>155</v>
      </c>
      <c r="CK2533" s="0" t="s">
        <v>155</v>
      </c>
      <c r="CN2533" s="0" t="s">
        <v>155</v>
      </c>
      <c r="CO2533" s="0" t="s">
        <v>145</v>
      </c>
      <c r="CP2533" s="0" t="s">
        <v>155</v>
      </c>
      <c r="CU2533" s="0" t="s">
        <v>145</v>
      </c>
      <c r="CV2533" s="0" t="s">
        <v>155</v>
      </c>
      <c r="CY2533" s="0" t="s">
        <v>155</v>
      </c>
      <c r="CZ2533" s="0" t="s">
        <v>141</v>
      </c>
      <c r="DC2533" s="0" t="s">
        <v>155</v>
      </c>
      <c r="DF2533" s="0" t="s">
        <v>155</v>
      </c>
      <c r="DG2533" s="0" t="s">
        <v>141</v>
      </c>
      <c r="DI2533" s="0" t="s">
        <v>155</v>
      </c>
      <c r="DL2533" s="0" t="s">
        <v>155</v>
      </c>
      <c r="DN2533" s="0" t="s">
        <v>155</v>
      </c>
      <c r="DU2533" s="0" t="s">
        <v>155</v>
      </c>
      <c r="DX2533" s="0" t="s">
        <v>155</v>
      </c>
      <c r="EA2533" s="0" t="s">
        <v>155</v>
      </c>
      <c r="EF2533" s="0" t="s">
        <v>155</v>
      </c>
      <c r="EH2533" s="0" t="s">
        <v>155</v>
      </c>
    </row>
    <row r="2534" customFormat="false" ht="15" hidden="false" customHeight="false" outlineLevel="0" collapsed="false">
      <c r="A2534" s="0" t="s">
        <v>10802</v>
      </c>
      <c r="B2534" s="0" t="n">
        <v>78</v>
      </c>
      <c r="C2534" s="0" t="n">
        <v>286453</v>
      </c>
      <c r="D2534" s="0" t="s">
        <v>10789</v>
      </c>
      <c r="E2534" s="0" t="s">
        <v>3496</v>
      </c>
      <c r="F2534" s="0" t="str">
        <f aca="false">CONCATENATE(D2534," ",LEFT(H2534,4),"T=",AU2534,"D=",AV2534,"R=",AW2534,"M=",AX2534,"L=",AY2534,"B=",AZ2534)</f>
        <v>TOTTEN T=32D=8R=1M=3L=3B=0</v>
      </c>
      <c r="G2534" s="0" t="s">
        <v>201</v>
      </c>
      <c r="I2534" s="0" t="s">
        <v>10803</v>
      </c>
      <c r="J2534" s="0" t="s">
        <v>10804</v>
      </c>
      <c r="K2534" s="0" t="s">
        <v>144</v>
      </c>
      <c r="L2534" s="0" t="s">
        <v>145</v>
      </c>
      <c r="M2534" s="0" t="s">
        <v>10793</v>
      </c>
      <c r="N2534" s="0" t="str">
        <f aca="false">RIGHT(M2534,LEN(M2534)-FIND(" ",M2534))</f>
        <v>ATLANTIC ST NE</v>
      </c>
      <c r="P2534" s="0" t="s">
        <v>147</v>
      </c>
      <c r="Q2534" s="0" t="s">
        <v>148</v>
      </c>
      <c r="R2534" s="0" t="n">
        <v>44483</v>
      </c>
      <c r="AD2534" s="0" t="s">
        <v>149</v>
      </c>
      <c r="AE2534" s="0" t="s">
        <v>150</v>
      </c>
      <c r="AF2534" s="0" t="s">
        <v>151</v>
      </c>
      <c r="AH2534" s="0" t="n">
        <v>14</v>
      </c>
      <c r="AI2534" s="0" t="n">
        <v>11</v>
      </c>
      <c r="AN2534" s="0" t="s">
        <v>147</v>
      </c>
      <c r="AO2534" s="0" t="s">
        <v>8430</v>
      </c>
      <c r="AP2534" s="0" t="s">
        <v>8431</v>
      </c>
      <c r="AQ2534" s="0" t="n">
        <v>9</v>
      </c>
      <c r="AR2534" s="0" t="n">
        <v>64</v>
      </c>
      <c r="AS2534" s="0" t="n">
        <v>32</v>
      </c>
      <c r="AU2534" s="0" t="n">
        <f aca="false">COUNTA($BA$2534:$EH$2534)</f>
        <v>32</v>
      </c>
      <c r="AV2534" s="0" t="n">
        <f aca="false">COUNTIF($BA$2534:$EH$2534,"D")</f>
        <v>8</v>
      </c>
      <c r="AW2534" s="0" t="n">
        <f aca="false">COUNTIF($BA$2534:$EH$2534,"R")</f>
        <v>1</v>
      </c>
      <c r="AX2534" s="0" t="n">
        <f aca="false"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>3</v>
      </c>
      <c r="AY2534" s="0" t="n">
        <f aca="false"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>3</v>
      </c>
      <c r="AZ2534" s="0" t="n">
        <f aca="false">IF(EH2534&lt;&gt;"",1,0)</f>
        <v>0</v>
      </c>
      <c r="BB2534" s="0" t="s">
        <v>154</v>
      </c>
      <c r="BC2534" s="0" t="s">
        <v>155</v>
      </c>
      <c r="BD2534" s="0" t="s">
        <v>155</v>
      </c>
      <c r="BF2534" s="0" t="s">
        <v>155</v>
      </c>
      <c r="BG2534" s="0" t="s">
        <v>155</v>
      </c>
      <c r="BH2534" s="0" t="s">
        <v>155</v>
      </c>
      <c r="BS2534" s="0" t="s">
        <v>155</v>
      </c>
      <c r="BV2534" s="0" t="s">
        <v>155</v>
      </c>
      <c r="BY2534" s="0" t="s">
        <v>145</v>
      </c>
      <c r="CA2534" s="0" t="s">
        <v>155</v>
      </c>
      <c r="CH2534" s="0" t="s">
        <v>145</v>
      </c>
      <c r="CK2534" s="0" t="s">
        <v>155</v>
      </c>
      <c r="CL2534" s="0" t="s">
        <v>145</v>
      </c>
      <c r="CN2534" s="0" t="s">
        <v>155</v>
      </c>
      <c r="CO2534" s="0" t="s">
        <v>145</v>
      </c>
      <c r="CP2534" s="0" t="s">
        <v>155</v>
      </c>
      <c r="CV2534" s="0" t="s">
        <v>155</v>
      </c>
      <c r="CY2534" s="0" t="s">
        <v>155</v>
      </c>
      <c r="CZ2534" s="0" t="s">
        <v>141</v>
      </c>
      <c r="DC2534" s="0" t="s">
        <v>155</v>
      </c>
      <c r="DD2534" s="0" t="s">
        <v>145</v>
      </c>
      <c r="DF2534" s="0" t="s">
        <v>155</v>
      </c>
      <c r="DI2534" s="0" t="s">
        <v>155</v>
      </c>
      <c r="DJ2534" s="0" t="s">
        <v>145</v>
      </c>
      <c r="DL2534" s="0" t="s">
        <v>155</v>
      </c>
      <c r="DN2534" s="0" t="s">
        <v>155</v>
      </c>
      <c r="DR2534" s="0" t="s">
        <v>155</v>
      </c>
      <c r="DS2534" s="0" t="s">
        <v>145</v>
      </c>
      <c r="DU2534" s="0" t="s">
        <v>155</v>
      </c>
      <c r="EA2534" s="0" t="s">
        <v>155</v>
      </c>
      <c r="ED2534" s="0" t="s">
        <v>145</v>
      </c>
      <c r="EF2534" s="0" t="s">
        <v>155</v>
      </c>
    </row>
    <row r="2535" customFormat="false" ht="15" hidden="false" customHeight="false" outlineLevel="0" collapsed="false">
      <c r="A2535" s="0" t="s">
        <v>10805</v>
      </c>
      <c r="B2535" s="0" t="n">
        <v>78</v>
      </c>
      <c r="C2535" s="0" t="n">
        <v>350250</v>
      </c>
      <c r="D2535" s="0" t="s">
        <v>1955</v>
      </c>
      <c r="E2535" s="0" t="s">
        <v>848</v>
      </c>
      <c r="F2535" s="0" t="str">
        <f aca="false">CONCATENATE(D2535," ",LEFT(H2535,4),"T=",AU2535,"D=",AV2535,"R=",AW2535,"M=",AX2535,"L=",AY2535,"B=",AZ2535)</f>
        <v>STROUP T=19D=7R=0M=1L=4B=0</v>
      </c>
      <c r="G2535" s="0" t="s">
        <v>849</v>
      </c>
      <c r="I2535" s="0" t="s">
        <v>10806</v>
      </c>
      <c r="J2535" s="0" t="s">
        <v>10807</v>
      </c>
      <c r="K2535" s="0" t="s">
        <v>144</v>
      </c>
      <c r="L2535" s="0" t="s">
        <v>145</v>
      </c>
      <c r="M2535" s="0" t="s">
        <v>10774</v>
      </c>
      <c r="N2535" s="0" t="str">
        <f aca="false">RIGHT(M2535,LEN(M2535)-FIND(" ",M2535))</f>
        <v>ATLANTIC ST NE</v>
      </c>
      <c r="P2535" s="0" t="s">
        <v>147</v>
      </c>
      <c r="Q2535" s="0" t="s">
        <v>148</v>
      </c>
      <c r="R2535" s="0" t="n">
        <v>44483</v>
      </c>
      <c r="AD2535" s="0" t="s">
        <v>149</v>
      </c>
      <c r="AE2535" s="0" t="s">
        <v>150</v>
      </c>
      <c r="AF2535" s="0" t="s">
        <v>151</v>
      </c>
      <c r="AH2535" s="0" t="n">
        <v>14</v>
      </c>
      <c r="AI2535" s="0" t="n">
        <v>11</v>
      </c>
      <c r="AN2535" s="0" t="s">
        <v>147</v>
      </c>
      <c r="AO2535" s="0" t="s">
        <v>8430</v>
      </c>
      <c r="AP2535" s="0" t="s">
        <v>8431</v>
      </c>
      <c r="AQ2535" s="0" t="n">
        <v>9</v>
      </c>
      <c r="AR2535" s="0" t="n">
        <v>64</v>
      </c>
      <c r="AS2535" s="0" t="n">
        <v>32</v>
      </c>
      <c r="AU2535" s="0" t="n">
        <f aca="false">COUNTA($BA$2535:$EH$2535)</f>
        <v>19</v>
      </c>
      <c r="AV2535" s="0" t="n">
        <f aca="false">COUNTIF($BA$2535:$EH$2535,"D")</f>
        <v>7</v>
      </c>
      <c r="AW2535" s="0" t="n">
        <f aca="false">COUNTIF($BA$2535:$EH$2535,"R")</f>
        <v>0</v>
      </c>
      <c r="AX2535" s="0" t="n">
        <f aca="false"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>1</v>
      </c>
      <c r="AY2535" s="0" t="n">
        <f aca="false"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>4</v>
      </c>
      <c r="AZ2535" s="0" t="n">
        <f aca="false">IF(EH2535&lt;&gt;"",1,0)</f>
        <v>0</v>
      </c>
      <c r="BB2535" s="0" t="s">
        <v>154</v>
      </c>
      <c r="BY2535" s="0" t="s">
        <v>145</v>
      </c>
      <c r="CA2535" s="0" t="s">
        <v>155</v>
      </c>
      <c r="CK2535" s="0" t="s">
        <v>155</v>
      </c>
      <c r="CN2535" s="0" t="s">
        <v>155</v>
      </c>
      <c r="CP2535" s="0" t="s">
        <v>155</v>
      </c>
      <c r="CZ2535" s="0" t="s">
        <v>145</v>
      </c>
      <c r="DC2535" s="0" t="s">
        <v>155</v>
      </c>
      <c r="DG2535" s="0" t="s">
        <v>145</v>
      </c>
      <c r="DI2535" s="0" t="s">
        <v>155</v>
      </c>
      <c r="DL2535" s="0" t="s">
        <v>155</v>
      </c>
      <c r="DM2535" s="0" t="s">
        <v>145</v>
      </c>
      <c r="DN2535" s="0" t="s">
        <v>155</v>
      </c>
      <c r="DS2535" s="0" t="s">
        <v>145</v>
      </c>
      <c r="DU2535" s="0" t="s">
        <v>155</v>
      </c>
      <c r="DW2535" s="0" t="s">
        <v>145</v>
      </c>
      <c r="EA2535" s="0" t="s">
        <v>155</v>
      </c>
      <c r="ED2535" s="0" t="s">
        <v>145</v>
      </c>
      <c r="EF2535" s="0" t="s">
        <v>155</v>
      </c>
    </row>
    <row r="2536" customFormat="false" ht="15" hidden="false" customHeight="false" outlineLevel="0" collapsed="false">
      <c r="A2536" s="0" t="s">
        <v>10808</v>
      </c>
      <c r="B2536" s="0" t="n">
        <v>78</v>
      </c>
      <c r="C2536" s="0" t="n">
        <v>445861</v>
      </c>
      <c r="D2536" s="0" t="s">
        <v>6267</v>
      </c>
      <c r="E2536" s="0" t="s">
        <v>2913</v>
      </c>
      <c r="F2536" s="0" t="str">
        <f aca="false">CONCATENATE(D2536," ",LEFT(H2536,4),"T=",AU2536,"D=",AV2536,"R=",AW2536,"M=",AX2536,"L=",AY2536,"B=",AZ2536)</f>
        <v>LEWIS T=7D=0R=0M=0L=1B=0</v>
      </c>
      <c r="G2536" s="0" t="s">
        <v>1213</v>
      </c>
      <c r="I2536" s="0" t="s">
        <v>10809</v>
      </c>
      <c r="J2536" s="0" t="s">
        <v>2536</v>
      </c>
      <c r="K2536" s="0" t="s">
        <v>144</v>
      </c>
      <c r="M2536" s="0" t="s">
        <v>10253</v>
      </c>
      <c r="N2536" s="0" t="str">
        <f aca="false">RIGHT(M2536,LEN(M2536)-FIND(" ",M2536))</f>
        <v>HOLLYWOOD ST NE</v>
      </c>
      <c r="P2536" s="0" t="s">
        <v>147</v>
      </c>
      <c r="Q2536" s="0" t="s">
        <v>148</v>
      </c>
      <c r="R2536" s="0" t="n">
        <v>44483</v>
      </c>
      <c r="AD2536" s="0" t="s">
        <v>149</v>
      </c>
      <c r="AE2536" s="0" t="s">
        <v>150</v>
      </c>
      <c r="AF2536" s="0" t="s">
        <v>151</v>
      </c>
      <c r="AH2536" s="0" t="n">
        <v>14</v>
      </c>
      <c r="AI2536" s="0" t="n">
        <v>11</v>
      </c>
      <c r="AN2536" s="0" t="s">
        <v>147</v>
      </c>
      <c r="AO2536" s="0" t="s">
        <v>8430</v>
      </c>
      <c r="AP2536" s="0" t="s">
        <v>8431</v>
      </c>
      <c r="AQ2536" s="0" t="n">
        <v>9</v>
      </c>
      <c r="AR2536" s="0" t="n">
        <v>64</v>
      </c>
      <c r="AS2536" s="0" t="n">
        <v>32</v>
      </c>
      <c r="AU2536" s="0" t="n">
        <f aca="false">COUNTA($BA$2536:$EH$2536)</f>
        <v>7</v>
      </c>
      <c r="AV2536" s="0" t="n">
        <f aca="false">COUNTIF($BA$2536:$EH$2536,"D")</f>
        <v>0</v>
      </c>
      <c r="AW2536" s="0" t="n">
        <f aca="false">COUNTIF($BA$2536:$EH$2536,"R")</f>
        <v>0</v>
      </c>
      <c r="AX2536" s="0" t="n">
        <f aca="false"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>0</v>
      </c>
      <c r="AY2536" s="0" t="n">
        <f aca="false"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>1</v>
      </c>
      <c r="AZ2536" s="0" t="n">
        <f aca="false">IF(EH2536&lt;&gt;"",1,0)</f>
        <v>0</v>
      </c>
      <c r="BB2536" s="0" t="s">
        <v>154</v>
      </c>
      <c r="DI2536" s="0" t="s">
        <v>155</v>
      </c>
      <c r="DN2536" s="0" t="s">
        <v>155</v>
      </c>
      <c r="DU2536" s="0" t="s">
        <v>155</v>
      </c>
      <c r="DX2536" s="0" t="s">
        <v>155</v>
      </c>
      <c r="EA2536" s="0" t="s">
        <v>155</v>
      </c>
      <c r="EF2536" s="0" t="s">
        <v>155</v>
      </c>
    </row>
    <row r="2537" customFormat="false" ht="15" hidden="false" customHeight="false" outlineLevel="0" collapsed="false">
      <c r="A2537" s="0" t="s">
        <v>10810</v>
      </c>
      <c r="B2537" s="0" t="n">
        <v>78</v>
      </c>
      <c r="C2537" s="0" t="n">
        <v>485035</v>
      </c>
      <c r="D2537" s="0" t="s">
        <v>425</v>
      </c>
      <c r="E2537" s="0" t="s">
        <v>248</v>
      </c>
      <c r="F2537" s="0" t="str">
        <f aca="false">CONCATENATE(D2537," ",LEFT(H2537,4),"T=",AU2537,"D=",AV2537,"R=",AW2537,"M=",AX2537,"L=",AY2537,"B=",AZ2537)</f>
        <v>CLARK T=3D=0R=0M=0L=0B=0</v>
      </c>
      <c r="G2537" s="0" t="s">
        <v>1451</v>
      </c>
      <c r="I2537" s="0" t="s">
        <v>10811</v>
      </c>
      <c r="J2537" s="0" t="s">
        <v>10812</v>
      </c>
      <c r="K2537" s="0" t="s">
        <v>144</v>
      </c>
      <c r="M2537" s="0" t="s">
        <v>9276</v>
      </c>
      <c r="N2537" s="0" t="str">
        <f aca="false">RIGHT(M2537,LEN(M2537)-FIND(" ",M2537))</f>
        <v>KENMORE AVE NE</v>
      </c>
      <c r="P2537" s="0" t="s">
        <v>147</v>
      </c>
      <c r="Q2537" s="0" t="s">
        <v>148</v>
      </c>
      <c r="R2537" s="0" t="n">
        <v>44483</v>
      </c>
      <c r="AD2537" s="0" t="s">
        <v>149</v>
      </c>
      <c r="AE2537" s="0" t="s">
        <v>150</v>
      </c>
      <c r="AF2537" s="0" t="s">
        <v>151</v>
      </c>
      <c r="AH2537" s="0" t="n">
        <v>14</v>
      </c>
      <c r="AI2537" s="0" t="n">
        <v>11</v>
      </c>
      <c r="AN2537" s="0" t="s">
        <v>147</v>
      </c>
      <c r="AO2537" s="0" t="s">
        <v>8430</v>
      </c>
      <c r="AP2537" s="0" t="s">
        <v>8431</v>
      </c>
      <c r="AQ2537" s="0" t="n">
        <v>9</v>
      </c>
      <c r="AR2537" s="0" t="n">
        <v>64</v>
      </c>
      <c r="AS2537" s="0" t="n">
        <v>32</v>
      </c>
      <c r="AU2537" s="0" t="n">
        <f aca="false">COUNTA($BA$2537:$EH$2537)</f>
        <v>3</v>
      </c>
      <c r="AV2537" s="0" t="n">
        <f aca="false">COUNTIF($BA$2537:$EH$2537,"D")</f>
        <v>0</v>
      </c>
      <c r="AW2537" s="0" t="n">
        <f aca="false">COUNTIF($BA$2537:$EH$2537,"R")</f>
        <v>0</v>
      </c>
      <c r="AX2537" s="0" t="n">
        <f aca="false"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>0</v>
      </c>
      <c r="AY2537" s="0" t="n">
        <f aca="false"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>0</v>
      </c>
      <c r="AZ2537" s="0" t="n">
        <f aca="false">IF(EH2537&lt;&gt;"",1,0)</f>
        <v>0</v>
      </c>
      <c r="BB2537" s="0" t="s">
        <v>154</v>
      </c>
      <c r="CP2537" s="0" t="s">
        <v>155</v>
      </c>
      <c r="EF2537" s="0" t="s">
        <v>155</v>
      </c>
    </row>
    <row r="2538" customFormat="false" ht="15" hidden="false" customHeight="false" outlineLevel="0" collapsed="false">
      <c r="A2538" s="0" t="s">
        <v>10813</v>
      </c>
      <c r="B2538" s="0" t="n">
        <v>78</v>
      </c>
      <c r="C2538" s="0" t="n">
        <v>475086</v>
      </c>
      <c r="D2538" s="0" t="s">
        <v>10731</v>
      </c>
      <c r="E2538" s="0" t="s">
        <v>1052</v>
      </c>
      <c r="F2538" s="0" t="str">
        <f aca="false">CONCATENATE(D2538," ",LEFT(H2538,4),"T=",AU2538,"D=",AV2538,"R=",AW2538,"M=",AX2538,"L=",AY2538,"B=",AZ2538)</f>
        <v>MCCLURE T=11D=1R=0M=0L=1B=0</v>
      </c>
      <c r="G2538" s="0" t="s">
        <v>337</v>
      </c>
      <c r="I2538" s="0" t="s">
        <v>10814</v>
      </c>
      <c r="J2538" s="0" t="s">
        <v>3775</v>
      </c>
      <c r="K2538" s="0" t="s">
        <v>144</v>
      </c>
      <c r="M2538" s="0" t="s">
        <v>10733</v>
      </c>
      <c r="N2538" s="0" t="str">
        <f aca="false">RIGHT(M2538,LEN(M2538)-FIND(" ",M2538))</f>
        <v>HOLLYWOOD ST NE</v>
      </c>
      <c r="P2538" s="0" t="s">
        <v>147</v>
      </c>
      <c r="Q2538" s="0" t="s">
        <v>148</v>
      </c>
      <c r="R2538" s="0" t="n">
        <v>44483</v>
      </c>
      <c r="AD2538" s="0" t="s">
        <v>149</v>
      </c>
      <c r="AE2538" s="0" t="s">
        <v>150</v>
      </c>
      <c r="AF2538" s="0" t="s">
        <v>151</v>
      </c>
      <c r="AH2538" s="0" t="n">
        <v>14</v>
      </c>
      <c r="AI2538" s="0" t="n">
        <v>11</v>
      </c>
      <c r="AN2538" s="0" t="s">
        <v>147</v>
      </c>
      <c r="AO2538" s="0" t="s">
        <v>8430</v>
      </c>
      <c r="AP2538" s="0" t="s">
        <v>8431</v>
      </c>
      <c r="AQ2538" s="0" t="n">
        <v>9</v>
      </c>
      <c r="AR2538" s="0" t="n">
        <v>64</v>
      </c>
      <c r="AS2538" s="0" t="n">
        <v>32</v>
      </c>
      <c r="AU2538" s="0" t="n">
        <f aca="false">COUNTA($BA$2538:$EH$2538)</f>
        <v>11</v>
      </c>
      <c r="AV2538" s="0" t="n">
        <f aca="false">COUNTIF($BA$2538:$EH$2538,"D")</f>
        <v>1</v>
      </c>
      <c r="AW2538" s="0" t="n">
        <f aca="false">COUNTIF($BA$2538:$EH$2538,"R")</f>
        <v>0</v>
      </c>
      <c r="AX2538" s="0" t="n">
        <f aca="false"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>0</v>
      </c>
      <c r="AY2538" s="0" t="n">
        <f aca="false"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>1</v>
      </c>
      <c r="AZ2538" s="0" t="n">
        <f aca="false">IF(EH2538&lt;&gt;"",1,0)</f>
        <v>0</v>
      </c>
      <c r="BB2538" s="0" t="s">
        <v>154</v>
      </c>
      <c r="BL2538" s="0" t="s">
        <v>155</v>
      </c>
      <c r="BY2538" s="0" t="s">
        <v>155</v>
      </c>
      <c r="CA2538" s="0" t="s">
        <v>155</v>
      </c>
      <c r="CP2538" s="0" t="s">
        <v>155</v>
      </c>
      <c r="CZ2538" s="0" t="s">
        <v>145</v>
      </c>
      <c r="DC2538" s="0" t="s">
        <v>155</v>
      </c>
      <c r="DN2538" s="0" t="s">
        <v>155</v>
      </c>
      <c r="DX2538" s="0" t="s">
        <v>155</v>
      </c>
      <c r="EA2538" s="0" t="s">
        <v>155</v>
      </c>
      <c r="EF2538" s="0" t="s">
        <v>155</v>
      </c>
    </row>
    <row r="2539" customFormat="false" ht="15" hidden="false" customHeight="false" outlineLevel="0" collapsed="false">
      <c r="A2539" s="0" t="s">
        <v>10815</v>
      </c>
      <c r="B2539" s="0" t="n">
        <v>78</v>
      </c>
      <c r="C2539" s="0" t="n">
        <v>238273</v>
      </c>
      <c r="D2539" s="0" t="s">
        <v>1451</v>
      </c>
      <c r="E2539" s="0" t="s">
        <v>1527</v>
      </c>
      <c r="F2539" s="0" t="str">
        <f aca="false">CONCATENATE(D2539," ",LEFT(H2539,4),"T=",AU2539,"D=",AV2539,"R=",AW2539,"M=",AX2539,"L=",AY2539,"B=",AZ2539)</f>
        <v>SCOTT T=22D=3R=0M=1L=2B=0</v>
      </c>
      <c r="G2539" s="0" t="s">
        <v>1025</v>
      </c>
      <c r="I2539" s="0" t="s">
        <v>10816</v>
      </c>
      <c r="J2539" s="0" t="s">
        <v>5768</v>
      </c>
      <c r="K2539" s="0" t="s">
        <v>144</v>
      </c>
      <c r="M2539" s="0" t="s">
        <v>10817</v>
      </c>
      <c r="N2539" s="0" t="str">
        <f aca="false">RIGHT(M2539,LEN(M2539)-FIND(" ",M2539))</f>
        <v>MAPLEWOOD ST NE</v>
      </c>
      <c r="P2539" s="0" t="s">
        <v>147</v>
      </c>
      <c r="Q2539" s="0" t="s">
        <v>148</v>
      </c>
      <c r="R2539" s="0" t="n">
        <v>44483</v>
      </c>
      <c r="AD2539" s="0" t="s">
        <v>149</v>
      </c>
      <c r="AE2539" s="0" t="s">
        <v>150</v>
      </c>
      <c r="AF2539" s="0" t="s">
        <v>151</v>
      </c>
      <c r="AH2539" s="0" t="n">
        <v>14</v>
      </c>
      <c r="AI2539" s="0" t="n">
        <v>11</v>
      </c>
      <c r="AN2539" s="0" t="s">
        <v>147</v>
      </c>
      <c r="AO2539" s="0" t="s">
        <v>8430</v>
      </c>
      <c r="AP2539" s="0" t="s">
        <v>8431</v>
      </c>
      <c r="AQ2539" s="0" t="n">
        <v>9</v>
      </c>
      <c r="AR2539" s="0" t="n">
        <v>64</v>
      </c>
      <c r="AS2539" s="0" t="n">
        <v>32</v>
      </c>
      <c r="AU2539" s="0" t="n">
        <f aca="false">COUNTA($BA$2539:$EH$2539)</f>
        <v>22</v>
      </c>
      <c r="AV2539" s="0" t="n">
        <f aca="false">COUNTIF($BA$2539:$EH$2539,"D")</f>
        <v>3</v>
      </c>
      <c r="AW2539" s="0" t="n">
        <f aca="false">COUNTIF($BA$2539:$EH$2539,"R")</f>
        <v>0</v>
      </c>
      <c r="AX2539" s="0" t="n">
        <f aca="false"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>1</v>
      </c>
      <c r="AY2539" s="0" t="n">
        <f aca="false"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>2</v>
      </c>
      <c r="AZ2539" s="0" t="n">
        <f aca="false">IF(EH2539&lt;&gt;"",1,0)</f>
        <v>0</v>
      </c>
      <c r="BB2539" s="0" t="s">
        <v>154</v>
      </c>
      <c r="BD2539" s="0" t="s">
        <v>155</v>
      </c>
      <c r="BH2539" s="0" t="s">
        <v>155</v>
      </c>
      <c r="BJ2539" s="0" t="s">
        <v>155</v>
      </c>
      <c r="BL2539" s="0" t="s">
        <v>155</v>
      </c>
      <c r="BR2539" s="0" t="s">
        <v>155</v>
      </c>
      <c r="BS2539" s="0" t="s">
        <v>155</v>
      </c>
      <c r="BY2539" s="0" t="s">
        <v>145</v>
      </c>
      <c r="CA2539" s="0" t="s">
        <v>155</v>
      </c>
      <c r="CL2539" s="0" t="s">
        <v>145</v>
      </c>
      <c r="CN2539" s="0" t="s">
        <v>155</v>
      </c>
      <c r="CP2539" s="0" t="s">
        <v>155</v>
      </c>
      <c r="CV2539" s="0" t="s">
        <v>155</v>
      </c>
      <c r="CY2539" s="0" t="s">
        <v>155</v>
      </c>
      <c r="DC2539" s="0" t="s">
        <v>155</v>
      </c>
      <c r="DI2539" s="0" t="s">
        <v>155</v>
      </c>
      <c r="DM2539" s="0" t="s">
        <v>145</v>
      </c>
      <c r="DN2539" s="0" t="s">
        <v>155</v>
      </c>
      <c r="DU2539" s="0" t="s">
        <v>155</v>
      </c>
      <c r="DX2539" s="0" t="s">
        <v>155</v>
      </c>
      <c r="EA2539" s="0" t="s">
        <v>155</v>
      </c>
      <c r="EF2539" s="0" t="s">
        <v>155</v>
      </c>
    </row>
    <row r="2540" customFormat="false" ht="15" hidden="false" customHeight="false" outlineLevel="0" collapsed="false">
      <c r="A2540" s="0" t="s">
        <v>10818</v>
      </c>
      <c r="B2540" s="0" t="n">
        <v>78</v>
      </c>
      <c r="C2540" s="0" t="n">
        <v>481057</v>
      </c>
      <c r="D2540" s="0" t="s">
        <v>10819</v>
      </c>
      <c r="E2540" s="0" t="s">
        <v>516</v>
      </c>
      <c r="F2540" s="0" t="str">
        <f aca="false">CONCATENATE(D2540," ",LEFT(H2540,4),"T=",AU2540,"D=",AV2540,"R=",AW2540,"M=",AX2540,"L=",AY2540,"B=",AZ2540)</f>
        <v>FULCHER T=1D=0R=0M=0L=0B=0</v>
      </c>
      <c r="G2540" s="0" t="s">
        <v>474</v>
      </c>
      <c r="I2540" s="0" t="s">
        <v>10820</v>
      </c>
      <c r="J2540" s="0" t="s">
        <v>1496</v>
      </c>
      <c r="K2540" s="0" t="s">
        <v>144</v>
      </c>
      <c r="M2540" s="0" t="s">
        <v>10570</v>
      </c>
      <c r="N2540" s="0" t="str">
        <f aca="false">RIGHT(M2540,LEN(M2540)-FIND(" ",M2540))</f>
        <v>GUARNIERI DR NE</v>
      </c>
      <c r="O2540" s="0" t="s">
        <v>10821</v>
      </c>
      <c r="P2540" s="0" t="s">
        <v>147</v>
      </c>
      <c r="Q2540" s="0" t="s">
        <v>148</v>
      </c>
      <c r="R2540" s="0" t="n">
        <v>44483</v>
      </c>
      <c r="AD2540" s="0" t="s">
        <v>149</v>
      </c>
      <c r="AE2540" s="0" t="s">
        <v>150</v>
      </c>
      <c r="AF2540" s="0" t="s">
        <v>151</v>
      </c>
      <c r="AH2540" s="0" t="n">
        <v>14</v>
      </c>
      <c r="AI2540" s="0" t="n">
        <v>11</v>
      </c>
      <c r="AN2540" s="0" t="s">
        <v>147</v>
      </c>
      <c r="AO2540" s="0" t="s">
        <v>8430</v>
      </c>
      <c r="AP2540" s="0" t="s">
        <v>8431</v>
      </c>
      <c r="AQ2540" s="0" t="n">
        <v>9</v>
      </c>
      <c r="AR2540" s="0" t="n">
        <v>64</v>
      </c>
      <c r="AS2540" s="0" t="n">
        <v>32</v>
      </c>
      <c r="AU2540" s="0" t="n">
        <f aca="false">COUNTA($BA$2540:$EH$2540)</f>
        <v>1</v>
      </c>
      <c r="AV2540" s="0" t="n">
        <f aca="false">COUNTIF($BA$2540:$EH$2540,"D")</f>
        <v>0</v>
      </c>
      <c r="AW2540" s="0" t="n">
        <f aca="false">COUNTIF($BA$2540:$EH$2540,"R")</f>
        <v>0</v>
      </c>
      <c r="AX2540" s="0" t="n">
        <f aca="false"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>0</v>
      </c>
      <c r="AY2540" s="0" t="n">
        <f aca="false"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>0</v>
      </c>
      <c r="AZ2540" s="0" t="n">
        <f aca="false">IF(EH2540&lt;&gt;"",1,0)</f>
        <v>0</v>
      </c>
      <c r="BB2540" s="0" t="s">
        <v>154</v>
      </c>
    </row>
    <row r="2541" customFormat="false" ht="15" hidden="false" customHeight="false" outlineLevel="0" collapsed="false">
      <c r="A2541" s="0" t="s">
        <v>10822</v>
      </c>
      <c r="B2541" s="0" t="n">
        <v>78</v>
      </c>
      <c r="C2541" s="0" t="n">
        <v>494106</v>
      </c>
      <c r="D2541" s="0" t="s">
        <v>10686</v>
      </c>
      <c r="E2541" s="0" t="s">
        <v>3902</v>
      </c>
      <c r="F2541" s="0" t="str">
        <f aca="false">CONCATENATE(D2541," ",LEFT(H2541,4),"T=",AU2541,"D=",AV2541,"R=",AW2541,"M=",AX2541,"L=",AY2541,"B=",AZ2541)</f>
        <v>HARRIES T=1D=0R=0M=0L=0B=0</v>
      </c>
      <c r="G2541" s="0" t="s">
        <v>837</v>
      </c>
      <c r="I2541" s="0" t="s">
        <v>10823</v>
      </c>
      <c r="J2541" s="0" t="s">
        <v>358</v>
      </c>
      <c r="K2541" s="0" t="s">
        <v>144</v>
      </c>
      <c r="M2541" s="0" t="s">
        <v>10688</v>
      </c>
      <c r="N2541" s="0" t="str">
        <f aca="false">RIGHT(M2541,LEN(M2541)-FIND(" ",M2541))</f>
        <v>BELVEDERE AVE NE</v>
      </c>
      <c r="P2541" s="0" t="s">
        <v>147</v>
      </c>
      <c r="Q2541" s="0" t="s">
        <v>148</v>
      </c>
      <c r="R2541" s="0" t="n">
        <v>44483</v>
      </c>
      <c r="AD2541" s="0" t="s">
        <v>149</v>
      </c>
      <c r="AE2541" s="0" t="s">
        <v>150</v>
      </c>
      <c r="AF2541" s="0" t="s">
        <v>151</v>
      </c>
      <c r="AH2541" s="0" t="n">
        <v>14</v>
      </c>
      <c r="AI2541" s="0" t="n">
        <v>11</v>
      </c>
      <c r="AN2541" s="0" t="s">
        <v>147</v>
      </c>
      <c r="AO2541" s="0" t="s">
        <v>8430</v>
      </c>
      <c r="AP2541" s="0" t="s">
        <v>8431</v>
      </c>
      <c r="AQ2541" s="0" t="n">
        <v>9</v>
      </c>
      <c r="AR2541" s="0" t="n">
        <v>64</v>
      </c>
      <c r="AS2541" s="0" t="n">
        <v>32</v>
      </c>
      <c r="AU2541" s="0" t="n">
        <f aca="false">COUNTA($BA$2541:$EH$2541)</f>
        <v>1</v>
      </c>
      <c r="AV2541" s="0" t="n">
        <f aca="false">COUNTIF($BA$2541:$EH$2541,"D")</f>
        <v>0</v>
      </c>
      <c r="AW2541" s="0" t="n">
        <f aca="false">COUNTIF($BA$2541:$EH$2541,"R")</f>
        <v>0</v>
      </c>
      <c r="AX2541" s="0" t="n">
        <f aca="false"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>0</v>
      </c>
      <c r="AY2541" s="0" t="n">
        <f aca="false"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>0</v>
      </c>
      <c r="AZ2541" s="0" t="n">
        <f aca="false">IF(EH2541&lt;&gt;"",1,0)</f>
        <v>0</v>
      </c>
      <c r="BB2541" s="0" t="s">
        <v>154</v>
      </c>
    </row>
    <row r="2542" customFormat="false" ht="15" hidden="false" customHeight="false" outlineLevel="0" collapsed="false">
      <c r="A2542" s="0" t="s">
        <v>10824</v>
      </c>
      <c r="B2542" s="0" t="n">
        <v>78</v>
      </c>
      <c r="C2542" s="0" t="n">
        <v>465211</v>
      </c>
      <c r="D2542" s="0" t="s">
        <v>8879</v>
      </c>
      <c r="E2542" s="0" t="s">
        <v>10825</v>
      </c>
      <c r="F2542" s="0" t="str">
        <f aca="false">CONCATENATE(D2542," ",LEFT(H2542,4),"T=",AU2542,"D=",AV2542,"R=",AW2542,"M=",AX2542,"L=",AY2542,"B=",AZ2542)</f>
        <v>MIRANDA T=4D=0R=0M=0L=1B=0</v>
      </c>
      <c r="G2542" s="0" t="s">
        <v>2013</v>
      </c>
      <c r="I2542" s="0" t="s">
        <v>10826</v>
      </c>
      <c r="J2542" s="0" t="s">
        <v>762</v>
      </c>
      <c r="K2542" s="0" t="s">
        <v>144</v>
      </c>
      <c r="M2542" s="0" t="s">
        <v>10638</v>
      </c>
      <c r="N2542" s="0" t="str">
        <f aca="false">RIGHT(M2542,LEN(M2542)-FIND(" ",M2542))</f>
        <v>KENMORE AVE NE</v>
      </c>
      <c r="P2542" s="0" t="s">
        <v>147</v>
      </c>
      <c r="Q2542" s="0" t="s">
        <v>148</v>
      </c>
      <c r="R2542" s="0" t="n">
        <v>44483</v>
      </c>
      <c r="AD2542" s="0" t="s">
        <v>149</v>
      </c>
      <c r="AE2542" s="0" t="s">
        <v>150</v>
      </c>
      <c r="AF2542" s="0" t="s">
        <v>151</v>
      </c>
      <c r="AH2542" s="0" t="n">
        <v>14</v>
      </c>
      <c r="AI2542" s="0" t="n">
        <v>11</v>
      </c>
      <c r="AN2542" s="0" t="s">
        <v>147</v>
      </c>
      <c r="AO2542" s="0" t="s">
        <v>8430</v>
      </c>
      <c r="AP2542" s="0" t="s">
        <v>8431</v>
      </c>
      <c r="AQ2542" s="0" t="n">
        <v>9</v>
      </c>
      <c r="AR2542" s="0" t="n">
        <v>64</v>
      </c>
      <c r="AS2542" s="0" t="n">
        <v>32</v>
      </c>
      <c r="AU2542" s="0" t="n">
        <f aca="false">COUNTA($BA$2542:$EH$2542)</f>
        <v>4</v>
      </c>
      <c r="AV2542" s="0" t="n">
        <f aca="false">COUNTIF($BA$2542:$EH$2542,"D")</f>
        <v>0</v>
      </c>
      <c r="AW2542" s="0" t="n">
        <f aca="false">COUNTIF($BA$2542:$EH$2542,"R")</f>
        <v>0</v>
      </c>
      <c r="AX2542" s="0" t="n">
        <f aca="false"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>0</v>
      </c>
      <c r="AY2542" s="0" t="n">
        <f aca="false"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>1</v>
      </c>
      <c r="AZ2542" s="0" t="n">
        <f aca="false">IF(EH2542&lt;&gt;"",1,0)</f>
        <v>0</v>
      </c>
      <c r="BB2542" s="0" t="s">
        <v>154</v>
      </c>
      <c r="DU2542" s="0" t="s">
        <v>155</v>
      </c>
      <c r="DX2542" s="0" t="s">
        <v>155</v>
      </c>
      <c r="EF2542" s="0" t="s">
        <v>155</v>
      </c>
    </row>
    <row r="2543" customFormat="false" ht="15" hidden="false" customHeight="false" outlineLevel="0" collapsed="false">
      <c r="A2543" s="0" t="s">
        <v>10827</v>
      </c>
      <c r="B2543" s="0" t="n">
        <v>78</v>
      </c>
      <c r="C2543" s="0" t="n">
        <v>23077</v>
      </c>
      <c r="D2543" s="0" t="s">
        <v>10640</v>
      </c>
      <c r="E2543" s="0" t="s">
        <v>5624</v>
      </c>
      <c r="F2543" s="0" t="str">
        <f aca="false">CONCATENATE(D2543," ",LEFT(H2543,4),"T=",AU2543,"D=",AV2543,"R=",AW2543,"M=",AX2543,"L=",AY2543,"B=",AZ2543)</f>
        <v>DOWNING T=47D=17R=0M=8L=7B=1</v>
      </c>
      <c r="G2543" s="0" t="s">
        <v>1025</v>
      </c>
      <c r="I2543" s="0" t="s">
        <v>10828</v>
      </c>
      <c r="J2543" s="0" t="s">
        <v>308</v>
      </c>
      <c r="K2543" s="0" t="s">
        <v>144</v>
      </c>
      <c r="L2543" s="0" t="s">
        <v>145</v>
      </c>
      <c r="M2543" s="0" t="s">
        <v>10829</v>
      </c>
      <c r="N2543" s="0" t="str">
        <f aca="false">RIGHT(M2543,LEN(M2543)-FIND(" ",M2543))</f>
        <v>MAPLEWOOD ST NE</v>
      </c>
      <c r="P2543" s="0" t="s">
        <v>147</v>
      </c>
      <c r="Q2543" s="0" t="s">
        <v>148</v>
      </c>
      <c r="R2543" s="0" t="n">
        <v>44483</v>
      </c>
      <c r="AD2543" s="0" t="s">
        <v>149</v>
      </c>
      <c r="AE2543" s="0" t="s">
        <v>150</v>
      </c>
      <c r="AF2543" s="0" t="s">
        <v>151</v>
      </c>
      <c r="AH2543" s="0" t="n">
        <v>14</v>
      </c>
      <c r="AI2543" s="0" t="n">
        <v>11</v>
      </c>
      <c r="AN2543" s="0" t="s">
        <v>147</v>
      </c>
      <c r="AO2543" s="0" t="s">
        <v>8430</v>
      </c>
      <c r="AP2543" s="0" t="s">
        <v>8431</v>
      </c>
      <c r="AQ2543" s="0" t="n">
        <v>9</v>
      </c>
      <c r="AR2543" s="0" t="n">
        <v>64</v>
      </c>
      <c r="AS2543" s="0" t="n">
        <v>32</v>
      </c>
      <c r="AU2543" s="0" t="n">
        <f aca="false">COUNTA($BA$2543:$EH$2543)</f>
        <v>47</v>
      </c>
      <c r="AV2543" s="0" t="n">
        <f aca="false">COUNTIF($BA$2543:$EH$2543,"D")</f>
        <v>17</v>
      </c>
      <c r="AW2543" s="0" t="n">
        <f aca="false">COUNTIF($BA$2543:$EH$2543,"R")</f>
        <v>0</v>
      </c>
      <c r="AX2543" s="0" t="n">
        <f aca="false"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>8</v>
      </c>
      <c r="AY2543" s="0" t="n">
        <f aca="false"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>7</v>
      </c>
      <c r="AZ2543" s="0" t="n">
        <f aca="false">IF(EH2543&lt;&gt;"",1,0)</f>
        <v>1</v>
      </c>
      <c r="BB2543" s="0" t="s">
        <v>154</v>
      </c>
      <c r="BC2543" s="0" t="s">
        <v>155</v>
      </c>
      <c r="BD2543" s="0" t="s">
        <v>155</v>
      </c>
      <c r="BE2543" s="0" t="s">
        <v>155</v>
      </c>
      <c r="BF2543" s="0" t="s">
        <v>155</v>
      </c>
      <c r="BH2543" s="0" t="s">
        <v>155</v>
      </c>
      <c r="BJ2543" s="0" t="s">
        <v>155</v>
      </c>
      <c r="BK2543" s="0" t="s">
        <v>155</v>
      </c>
      <c r="BL2543" s="0" t="s">
        <v>155</v>
      </c>
      <c r="BP2543" s="0" t="s">
        <v>155</v>
      </c>
      <c r="BR2543" s="0" t="s">
        <v>155</v>
      </c>
      <c r="BS2543" s="0" t="s">
        <v>155</v>
      </c>
      <c r="BV2543" s="0" t="s">
        <v>155</v>
      </c>
      <c r="BY2543" s="0" t="s">
        <v>145</v>
      </c>
      <c r="CA2543" s="0" t="s">
        <v>155</v>
      </c>
      <c r="CC2543" s="0" t="s">
        <v>145</v>
      </c>
      <c r="CG2543" s="0" t="s">
        <v>155</v>
      </c>
      <c r="CH2543" s="0" t="s">
        <v>145</v>
      </c>
      <c r="CK2543" s="0" t="s">
        <v>155</v>
      </c>
      <c r="CL2543" s="0" t="s">
        <v>145</v>
      </c>
      <c r="CN2543" s="0" t="s">
        <v>155</v>
      </c>
      <c r="CO2543" s="0" t="s">
        <v>145</v>
      </c>
      <c r="CP2543" s="0" t="s">
        <v>155</v>
      </c>
      <c r="CQ2543" s="0" t="s">
        <v>145</v>
      </c>
      <c r="CU2543" s="0" t="s">
        <v>145</v>
      </c>
      <c r="CV2543" s="0" t="s">
        <v>155</v>
      </c>
      <c r="CW2543" s="0" t="s">
        <v>145</v>
      </c>
      <c r="CY2543" s="0" t="s">
        <v>155</v>
      </c>
      <c r="CZ2543" s="0" t="s">
        <v>145</v>
      </c>
      <c r="DC2543" s="0" t="s">
        <v>155</v>
      </c>
      <c r="DD2543" s="0" t="s">
        <v>145</v>
      </c>
      <c r="DF2543" s="0" t="s">
        <v>155</v>
      </c>
      <c r="DG2543" s="0" t="s">
        <v>145</v>
      </c>
      <c r="DI2543" s="0" t="s">
        <v>155</v>
      </c>
      <c r="DJ2543" s="0" t="s">
        <v>145</v>
      </c>
      <c r="DL2543" s="0" t="s">
        <v>155</v>
      </c>
      <c r="DM2543" s="0" t="s">
        <v>145</v>
      </c>
      <c r="DN2543" s="0" t="s">
        <v>155</v>
      </c>
      <c r="DR2543" s="0" t="s">
        <v>155</v>
      </c>
      <c r="DS2543" s="0" t="s">
        <v>145</v>
      </c>
      <c r="DT2543" s="0" t="s">
        <v>145</v>
      </c>
      <c r="DU2543" s="0" t="s">
        <v>155</v>
      </c>
      <c r="DW2543" s="0" t="s">
        <v>145</v>
      </c>
      <c r="DX2543" s="0" t="s">
        <v>155</v>
      </c>
      <c r="EA2543" s="0" t="s">
        <v>155</v>
      </c>
      <c r="EF2543" s="0" t="s">
        <v>155</v>
      </c>
      <c r="EH2543" s="0" t="s">
        <v>145</v>
      </c>
    </row>
    <row r="2544" customFormat="false" ht="15" hidden="false" customHeight="false" outlineLevel="0" collapsed="false">
      <c r="A2544" s="0" t="s">
        <v>10830</v>
      </c>
      <c r="B2544" s="0" t="n">
        <v>78</v>
      </c>
      <c r="C2544" s="0" t="n">
        <v>419472</v>
      </c>
      <c r="D2544" s="0" t="s">
        <v>10831</v>
      </c>
      <c r="E2544" s="0" t="s">
        <v>10832</v>
      </c>
      <c r="F2544" s="0" t="str">
        <f aca="false">CONCATENATE(D2544," ",LEFT(H2544,4),"T=",AU2544,"D=",AV2544,"R=",AW2544,"M=",AX2544,"L=",AY2544,"B=",AZ2544)</f>
        <v>FREEMAN T=3D=0R=0M=0L=0B=0</v>
      </c>
      <c r="G2544" s="0" t="s">
        <v>267</v>
      </c>
      <c r="I2544" s="0" t="s">
        <v>10833</v>
      </c>
      <c r="J2544" s="0" t="s">
        <v>2038</v>
      </c>
      <c r="K2544" s="0" t="s">
        <v>144</v>
      </c>
      <c r="M2544" s="0" t="s">
        <v>8830</v>
      </c>
      <c r="N2544" s="0" t="str">
        <f aca="false">RIGHT(M2544,LEN(M2544)-FIND(" ",M2544))</f>
        <v>HOLLYWOOD ST NE</v>
      </c>
      <c r="P2544" s="0" t="s">
        <v>147</v>
      </c>
      <c r="Q2544" s="0" t="s">
        <v>148</v>
      </c>
      <c r="R2544" s="0" t="n">
        <v>44483</v>
      </c>
      <c r="AD2544" s="0" t="s">
        <v>149</v>
      </c>
      <c r="AE2544" s="0" t="s">
        <v>150</v>
      </c>
      <c r="AF2544" s="0" t="s">
        <v>151</v>
      </c>
      <c r="AH2544" s="0" t="n">
        <v>14</v>
      </c>
      <c r="AI2544" s="0" t="n">
        <v>11</v>
      </c>
      <c r="AN2544" s="0" t="s">
        <v>147</v>
      </c>
      <c r="AO2544" s="0" t="s">
        <v>8430</v>
      </c>
      <c r="AP2544" s="0" t="s">
        <v>8431</v>
      </c>
      <c r="AQ2544" s="0" t="n">
        <v>9</v>
      </c>
      <c r="AR2544" s="0" t="n">
        <v>64</v>
      </c>
      <c r="AS2544" s="0" t="n">
        <v>32</v>
      </c>
      <c r="AU2544" s="0" t="n">
        <f aca="false">COUNTA($BA$2544:$EH$2544)</f>
        <v>3</v>
      </c>
      <c r="AV2544" s="0" t="n">
        <f aca="false">COUNTIF($BA$2544:$EH$2544,"D")</f>
        <v>0</v>
      </c>
      <c r="AW2544" s="0" t="n">
        <f aca="false">COUNTIF($BA$2544:$EH$2544,"R")</f>
        <v>0</v>
      </c>
      <c r="AX2544" s="0" t="n">
        <f aca="false"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>0</v>
      </c>
      <c r="AY2544" s="0" t="n">
        <f aca="false"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>0</v>
      </c>
      <c r="AZ2544" s="0" t="n">
        <f aca="false">IF(EH2544&lt;&gt;"",1,0)</f>
        <v>0</v>
      </c>
      <c r="BB2544" s="0" t="s">
        <v>154</v>
      </c>
      <c r="DC2544" s="0" t="s">
        <v>155</v>
      </c>
      <c r="DI2544" s="0" t="s">
        <v>155</v>
      </c>
    </row>
    <row r="2545" customFormat="false" ht="15" hidden="false" customHeight="false" outlineLevel="0" collapsed="false">
      <c r="A2545" s="0" t="s">
        <v>10834</v>
      </c>
      <c r="B2545" s="0" t="n">
        <v>78</v>
      </c>
      <c r="C2545" s="0" t="n">
        <v>19324</v>
      </c>
      <c r="D2545" s="0" t="s">
        <v>335</v>
      </c>
      <c r="E2545" s="0" t="s">
        <v>1117</v>
      </c>
      <c r="F2545" s="0" t="str">
        <f aca="false">CONCATENATE(D2545," ",LEFT(H2545,4),"T=",AU2545,"D=",AV2545,"R=",AW2545,"M=",AX2545,"L=",AY2545,"B=",AZ2545)</f>
        <v>MOORE T=28D=0R=7M=0L=4B=0</v>
      </c>
      <c r="G2545" s="0" t="s">
        <v>141</v>
      </c>
      <c r="I2545" s="0" t="s">
        <v>10835</v>
      </c>
      <c r="J2545" s="0" t="s">
        <v>10836</v>
      </c>
      <c r="K2545" s="0" t="s">
        <v>144</v>
      </c>
      <c r="L2545" s="0" t="s">
        <v>141</v>
      </c>
      <c r="M2545" s="0" t="s">
        <v>10837</v>
      </c>
      <c r="N2545" s="0" t="str">
        <f aca="false">RIGHT(M2545,LEN(M2545)-FIND(" ",M2545))</f>
        <v>ROSELAWN AVE NE</v>
      </c>
      <c r="P2545" s="0" t="s">
        <v>147</v>
      </c>
      <c r="Q2545" s="0" t="s">
        <v>148</v>
      </c>
      <c r="R2545" s="0" t="n">
        <v>44483</v>
      </c>
      <c r="AD2545" s="0" t="s">
        <v>149</v>
      </c>
      <c r="AE2545" s="0" t="s">
        <v>150</v>
      </c>
      <c r="AF2545" s="0" t="s">
        <v>151</v>
      </c>
      <c r="AH2545" s="0" t="n">
        <v>14</v>
      </c>
      <c r="AI2545" s="0" t="n">
        <v>11</v>
      </c>
      <c r="AN2545" s="0" t="s">
        <v>147</v>
      </c>
      <c r="AO2545" s="0" t="s">
        <v>8430</v>
      </c>
      <c r="AP2545" s="0" t="s">
        <v>8431</v>
      </c>
      <c r="AQ2545" s="0" t="n">
        <v>9</v>
      </c>
      <c r="AR2545" s="0" t="n">
        <v>64</v>
      </c>
      <c r="AS2545" s="0" t="n">
        <v>32</v>
      </c>
      <c r="AU2545" s="0" t="n">
        <f aca="false">COUNTA($BA$2545:$EH$2545)</f>
        <v>28</v>
      </c>
      <c r="AV2545" s="0" t="n">
        <f aca="false">COUNTIF($BA$2545:$EH$2545,"D")</f>
        <v>0</v>
      </c>
      <c r="AW2545" s="0" t="n">
        <f aca="false">COUNTIF($BA$2545:$EH$2545,"R")</f>
        <v>7</v>
      </c>
      <c r="AX2545" s="0" t="n">
        <f aca="false"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>0</v>
      </c>
      <c r="AY2545" s="0" t="n">
        <f aca="false"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>4</v>
      </c>
      <c r="AZ2545" s="0" t="n">
        <f aca="false">IF(EH2545&lt;&gt;"",1,0)</f>
        <v>0</v>
      </c>
      <c r="BB2545" s="0" t="s">
        <v>154</v>
      </c>
      <c r="BC2545" s="0" t="s">
        <v>155</v>
      </c>
      <c r="BD2545" s="0" t="s">
        <v>155</v>
      </c>
      <c r="BY2545" s="0" t="s">
        <v>141</v>
      </c>
      <c r="CA2545" s="0" t="s">
        <v>155</v>
      </c>
      <c r="CG2545" s="0" t="s">
        <v>155</v>
      </c>
      <c r="CK2545" s="0" t="s">
        <v>155</v>
      </c>
      <c r="CN2545" s="0" t="s">
        <v>155</v>
      </c>
      <c r="CO2545" s="0" t="s">
        <v>141</v>
      </c>
      <c r="CP2545" s="0" t="s">
        <v>155</v>
      </c>
      <c r="CU2545" s="0" t="s">
        <v>141</v>
      </c>
      <c r="CV2545" s="0" t="s">
        <v>155</v>
      </c>
      <c r="CY2545" s="0" t="s">
        <v>155</v>
      </c>
      <c r="CZ2545" s="0" t="s">
        <v>141</v>
      </c>
      <c r="DC2545" s="0" t="s">
        <v>155</v>
      </c>
      <c r="DF2545" s="0" t="s">
        <v>155</v>
      </c>
      <c r="DG2545" s="0" t="s">
        <v>141</v>
      </c>
      <c r="DI2545" s="0" t="s">
        <v>155</v>
      </c>
      <c r="DL2545" s="0" t="s">
        <v>155</v>
      </c>
      <c r="DN2545" s="0" t="s">
        <v>155</v>
      </c>
      <c r="DR2545" s="0" t="s">
        <v>155</v>
      </c>
      <c r="DS2545" s="0" t="s">
        <v>141</v>
      </c>
      <c r="DU2545" s="0" t="s">
        <v>155</v>
      </c>
      <c r="DW2545" s="0" t="s">
        <v>155</v>
      </c>
      <c r="DX2545" s="0" t="s">
        <v>155</v>
      </c>
      <c r="EA2545" s="0" t="s">
        <v>155</v>
      </c>
      <c r="ED2545" s="0" t="s">
        <v>141</v>
      </c>
      <c r="EF2545" s="0" t="s">
        <v>155</v>
      </c>
    </row>
    <row r="2546" customFormat="false" ht="15" hidden="false" customHeight="false" outlineLevel="0" collapsed="false">
      <c r="A2546" s="0" t="s">
        <v>10838</v>
      </c>
      <c r="B2546" s="0" t="n">
        <v>78</v>
      </c>
      <c r="C2546" s="0" t="n">
        <v>456919</v>
      </c>
      <c r="D2546" s="0" t="s">
        <v>8517</v>
      </c>
      <c r="E2546" s="0" t="s">
        <v>166</v>
      </c>
      <c r="F2546" s="0" t="str">
        <f aca="false">CONCATENATE(D2546," ",LEFT(H2546,4),"T=",AU2546,"D=",AV2546,"R=",AW2546,"M=",AX2546,"L=",AY2546,"B=",AZ2546)</f>
        <v>LUMPKIN T=13D=2R=0M=0L=1B=0</v>
      </c>
      <c r="G2546" s="0" t="s">
        <v>337</v>
      </c>
      <c r="I2546" s="0" t="s">
        <v>10839</v>
      </c>
      <c r="J2546" s="0" t="s">
        <v>10840</v>
      </c>
      <c r="K2546" s="0" t="s">
        <v>144</v>
      </c>
      <c r="M2546" s="0" t="s">
        <v>8519</v>
      </c>
      <c r="N2546" s="0" t="str">
        <f aca="false">RIGHT(M2546,LEN(M2546)-FIND(" ",M2546))</f>
        <v>SUNSET DR NE</v>
      </c>
      <c r="P2546" s="0" t="s">
        <v>147</v>
      </c>
      <c r="Q2546" s="0" t="s">
        <v>148</v>
      </c>
      <c r="R2546" s="0" t="n">
        <v>44483</v>
      </c>
      <c r="AD2546" s="0" t="s">
        <v>149</v>
      </c>
      <c r="AE2546" s="0" t="s">
        <v>150</v>
      </c>
      <c r="AF2546" s="0" t="s">
        <v>151</v>
      </c>
      <c r="AH2546" s="0" t="n">
        <v>14</v>
      </c>
      <c r="AI2546" s="0" t="n">
        <v>11</v>
      </c>
      <c r="AN2546" s="0" t="s">
        <v>147</v>
      </c>
      <c r="AO2546" s="0" t="s">
        <v>8430</v>
      </c>
      <c r="AP2546" s="0" t="s">
        <v>8431</v>
      </c>
      <c r="AQ2546" s="0" t="n">
        <v>9</v>
      </c>
      <c r="AR2546" s="0" t="n">
        <v>64</v>
      </c>
      <c r="AS2546" s="0" t="n">
        <v>32</v>
      </c>
      <c r="AU2546" s="0" t="n">
        <f aca="false">COUNTA($BA$2546:$EH$2546)</f>
        <v>13</v>
      </c>
      <c r="AV2546" s="0" t="n">
        <f aca="false">COUNTIF($BA$2546:$EH$2546,"D")</f>
        <v>2</v>
      </c>
      <c r="AW2546" s="0" t="n">
        <f aca="false">COUNTIF($BA$2546:$EH$2546,"R")</f>
        <v>0</v>
      </c>
      <c r="AX2546" s="0" t="n">
        <f aca="false"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>0</v>
      </c>
      <c r="AY2546" s="0" t="n">
        <f aca="false"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>1</v>
      </c>
      <c r="AZ2546" s="0" t="n">
        <f aca="false">IF(EH2546&lt;&gt;"",1,0)</f>
        <v>0</v>
      </c>
      <c r="BB2546" s="0" t="s">
        <v>154</v>
      </c>
      <c r="BP2546" s="0" t="s">
        <v>155</v>
      </c>
      <c r="BR2546" s="0" t="s">
        <v>155</v>
      </c>
      <c r="BY2546" s="0" t="s">
        <v>145</v>
      </c>
      <c r="CA2546" s="0" t="s">
        <v>155</v>
      </c>
      <c r="CK2546" s="0" t="s">
        <v>155</v>
      </c>
      <c r="CP2546" s="0" t="s">
        <v>155</v>
      </c>
      <c r="CZ2546" s="0" t="s">
        <v>145</v>
      </c>
      <c r="DC2546" s="0" t="s">
        <v>155</v>
      </c>
      <c r="DI2546" s="0" t="s">
        <v>155</v>
      </c>
      <c r="DN2546" s="0" t="s">
        <v>155</v>
      </c>
      <c r="DX2546" s="0" t="s">
        <v>155</v>
      </c>
      <c r="EF2546" s="0" t="s">
        <v>155</v>
      </c>
    </row>
    <row r="2547" customFormat="false" ht="15" hidden="false" customHeight="false" outlineLevel="0" collapsed="false">
      <c r="A2547" s="0" t="s">
        <v>10841</v>
      </c>
      <c r="B2547" s="0" t="n">
        <v>78</v>
      </c>
      <c r="C2547" s="0" t="n">
        <v>466860</v>
      </c>
      <c r="D2547" s="0" t="s">
        <v>1507</v>
      </c>
      <c r="E2547" s="0" t="s">
        <v>1494</v>
      </c>
      <c r="F2547" s="0" t="str">
        <f aca="false">CONCATENATE(D2547," ",LEFT(H2547,4),"T=",AU2547,"D=",AV2547,"R=",AW2547,"M=",AX2547,"L=",AY2547,"B=",AZ2547)</f>
        <v>BROWN T=6D=2R=0M=1L=3B=0</v>
      </c>
      <c r="G2547" s="0" t="s">
        <v>174</v>
      </c>
      <c r="I2547" s="0" t="s">
        <v>10842</v>
      </c>
      <c r="J2547" s="0" t="s">
        <v>697</v>
      </c>
      <c r="K2547" s="0" t="s">
        <v>144</v>
      </c>
      <c r="L2547" s="0" t="s">
        <v>145</v>
      </c>
      <c r="M2547" s="0" t="s">
        <v>10120</v>
      </c>
      <c r="N2547" s="0" t="str">
        <f aca="false">RIGHT(M2547,LEN(M2547)-FIND(" ",M2547))</f>
        <v>HOLLYWOOD ST NE</v>
      </c>
      <c r="P2547" s="0" t="s">
        <v>147</v>
      </c>
      <c r="Q2547" s="0" t="s">
        <v>148</v>
      </c>
      <c r="R2547" s="0" t="n">
        <v>44483</v>
      </c>
      <c r="AD2547" s="0" t="s">
        <v>149</v>
      </c>
      <c r="AE2547" s="0" t="s">
        <v>150</v>
      </c>
      <c r="AF2547" s="0" t="s">
        <v>151</v>
      </c>
      <c r="AH2547" s="0" t="n">
        <v>14</v>
      </c>
      <c r="AI2547" s="0" t="n">
        <v>11</v>
      </c>
      <c r="AN2547" s="0" t="s">
        <v>147</v>
      </c>
      <c r="AO2547" s="0" t="s">
        <v>8430</v>
      </c>
      <c r="AP2547" s="0" t="s">
        <v>8431</v>
      </c>
      <c r="AQ2547" s="0" t="n">
        <v>9</v>
      </c>
      <c r="AR2547" s="0" t="n">
        <v>64</v>
      </c>
      <c r="AS2547" s="0" t="n">
        <v>32</v>
      </c>
      <c r="AU2547" s="0" t="n">
        <f aca="false">COUNTA($BA$2547:$EH$2547)</f>
        <v>6</v>
      </c>
      <c r="AV2547" s="0" t="n">
        <f aca="false">COUNTIF($BA$2547:$EH$2547,"D")</f>
        <v>2</v>
      </c>
      <c r="AW2547" s="0" t="n">
        <f aca="false">COUNTIF($BA$2547:$EH$2547,"R")</f>
        <v>0</v>
      </c>
      <c r="AX2547" s="0" t="n">
        <f aca="false"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>1</v>
      </c>
      <c r="AY2547" s="0" t="n">
        <f aca="false"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>3</v>
      </c>
      <c r="AZ2547" s="0" t="n">
        <f aca="false">IF(EH2547&lt;&gt;"",1,0)</f>
        <v>0</v>
      </c>
      <c r="BB2547" s="0" t="s">
        <v>154</v>
      </c>
      <c r="DW2547" s="0" t="s">
        <v>145</v>
      </c>
      <c r="DX2547" s="0" t="s">
        <v>155</v>
      </c>
      <c r="EA2547" s="0" t="s">
        <v>155</v>
      </c>
      <c r="ED2547" s="0" t="s">
        <v>145</v>
      </c>
      <c r="EF2547" s="0" t="s">
        <v>155</v>
      </c>
    </row>
    <row r="2548" customFormat="false" ht="15" hidden="false" customHeight="false" outlineLevel="0" collapsed="false">
      <c r="A2548" s="0" t="s">
        <v>10843</v>
      </c>
      <c r="B2548" s="0" t="n">
        <v>78</v>
      </c>
      <c r="C2548" s="0" t="n">
        <v>470893</v>
      </c>
      <c r="D2548" s="0" t="s">
        <v>388</v>
      </c>
      <c r="E2548" s="0" t="s">
        <v>8750</v>
      </c>
      <c r="F2548" s="0" t="str">
        <f aca="false">CONCATENATE(D2548," ",LEFT(H2548,4),"T=",AU2548,"D=",AV2548,"R=",AW2548,"M=",AX2548,"L=",AY2548,"B=",AZ2548)</f>
        <v>RILEY T=5D=1R=0M=0L=2B=0</v>
      </c>
      <c r="G2548" s="0" t="s">
        <v>141</v>
      </c>
      <c r="I2548" s="0" t="s">
        <v>10844</v>
      </c>
      <c r="J2548" s="0" t="s">
        <v>2192</v>
      </c>
      <c r="K2548" s="0" t="s">
        <v>144</v>
      </c>
      <c r="L2548" s="0" t="s">
        <v>145</v>
      </c>
      <c r="M2548" s="0" t="s">
        <v>8543</v>
      </c>
      <c r="N2548" s="0" t="str">
        <f aca="false">RIGHT(M2548,LEN(M2548)-FIND(" ",M2548))</f>
        <v>MAPLEWOOD ST NE</v>
      </c>
      <c r="P2548" s="0" t="s">
        <v>147</v>
      </c>
      <c r="Q2548" s="0" t="s">
        <v>148</v>
      </c>
      <c r="R2548" s="0" t="n">
        <v>44483</v>
      </c>
      <c r="AD2548" s="0" t="s">
        <v>149</v>
      </c>
      <c r="AE2548" s="0" t="s">
        <v>150</v>
      </c>
      <c r="AF2548" s="0" t="s">
        <v>151</v>
      </c>
      <c r="AH2548" s="0" t="n">
        <v>14</v>
      </c>
      <c r="AI2548" s="0" t="n">
        <v>11</v>
      </c>
      <c r="AN2548" s="0" t="s">
        <v>147</v>
      </c>
      <c r="AO2548" s="0" t="s">
        <v>8430</v>
      </c>
      <c r="AP2548" s="0" t="s">
        <v>8431</v>
      </c>
      <c r="AQ2548" s="0" t="n">
        <v>9</v>
      </c>
      <c r="AR2548" s="0" t="n">
        <v>64</v>
      </c>
      <c r="AS2548" s="0" t="n">
        <v>32</v>
      </c>
      <c r="AU2548" s="0" t="n">
        <f aca="false">COUNTA($BA$2548:$EH$2548)</f>
        <v>5</v>
      </c>
      <c r="AV2548" s="0" t="n">
        <f aca="false">COUNTIF($BA$2548:$EH$2548,"D")</f>
        <v>1</v>
      </c>
      <c r="AW2548" s="0" t="n">
        <f aca="false">COUNTIF($BA$2548:$EH$2548,"R")</f>
        <v>0</v>
      </c>
      <c r="AX2548" s="0" t="n">
        <f aca="false"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>0</v>
      </c>
      <c r="AY2548" s="0" t="n">
        <f aca="false"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>2</v>
      </c>
      <c r="AZ2548" s="0" t="n">
        <f aca="false">IF(EH2548&lt;&gt;"",1,0)</f>
        <v>0</v>
      </c>
      <c r="BB2548" s="0" t="s">
        <v>154</v>
      </c>
      <c r="DX2548" s="0" t="s">
        <v>155</v>
      </c>
      <c r="EA2548" s="0" t="s">
        <v>155</v>
      </c>
      <c r="ED2548" s="0" t="s">
        <v>145</v>
      </c>
      <c r="EF2548" s="0" t="s">
        <v>155</v>
      </c>
    </row>
    <row r="2549" customFormat="false" ht="15" hidden="false" customHeight="false" outlineLevel="0" collapsed="false">
      <c r="A2549" s="0" t="s">
        <v>10845</v>
      </c>
      <c r="B2549" s="0" t="n">
        <v>78</v>
      </c>
      <c r="C2549" s="0" t="n">
        <v>398380</v>
      </c>
      <c r="D2549" s="0" t="s">
        <v>10846</v>
      </c>
      <c r="E2549" s="0" t="s">
        <v>3838</v>
      </c>
      <c r="F2549" s="0" t="str">
        <f aca="false">CONCATENATE(D2549," ",LEFT(H2549,4),"T=",AU2549,"D=",AV2549,"R=",AW2549,"M=",AX2549,"L=",AY2549,"B=",AZ2549)</f>
        <v>PADOVAN T=10D=1R=0M=0L=1B=0</v>
      </c>
      <c r="G2549" s="0" t="s">
        <v>337</v>
      </c>
      <c r="I2549" s="0" t="s">
        <v>10847</v>
      </c>
      <c r="J2549" s="0" t="s">
        <v>308</v>
      </c>
      <c r="K2549" s="0" t="s">
        <v>144</v>
      </c>
      <c r="M2549" s="0" t="s">
        <v>8608</v>
      </c>
      <c r="N2549" s="0" t="str">
        <f aca="false">RIGHT(M2549,LEN(M2549)-FIND(" ",M2549))</f>
        <v>KENMORE AVE NE</v>
      </c>
      <c r="P2549" s="0" t="s">
        <v>147</v>
      </c>
      <c r="Q2549" s="0" t="s">
        <v>148</v>
      </c>
      <c r="R2549" s="0" t="n">
        <v>44483</v>
      </c>
      <c r="AD2549" s="0" t="s">
        <v>149</v>
      </c>
      <c r="AE2549" s="0" t="s">
        <v>150</v>
      </c>
      <c r="AF2549" s="0" t="s">
        <v>151</v>
      </c>
      <c r="AH2549" s="0" t="n">
        <v>14</v>
      </c>
      <c r="AI2549" s="0" t="n">
        <v>11</v>
      </c>
      <c r="AN2549" s="0" t="s">
        <v>147</v>
      </c>
      <c r="AO2549" s="0" t="s">
        <v>8430</v>
      </c>
      <c r="AP2549" s="0" t="s">
        <v>8431</v>
      </c>
      <c r="AQ2549" s="0" t="n">
        <v>9</v>
      </c>
      <c r="AR2549" s="0" t="n">
        <v>64</v>
      </c>
      <c r="AS2549" s="0" t="n">
        <v>32</v>
      </c>
      <c r="AU2549" s="0" t="n">
        <f aca="false">COUNTA($BA$2549:$EH$2549)</f>
        <v>10</v>
      </c>
      <c r="AV2549" s="0" t="n">
        <f aca="false">COUNTIF($BA$2549:$EH$2549,"D")</f>
        <v>1</v>
      </c>
      <c r="AW2549" s="0" t="n">
        <f aca="false">COUNTIF($BA$2549:$EH$2549,"R")</f>
        <v>0</v>
      </c>
      <c r="AX2549" s="0" t="n">
        <f aca="false"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>0</v>
      </c>
      <c r="AY2549" s="0" t="n">
        <f aca="false"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>1</v>
      </c>
      <c r="AZ2549" s="0" t="n">
        <f aca="false">IF(EH2549&lt;&gt;"",1,0)</f>
        <v>0</v>
      </c>
      <c r="BB2549" s="0" t="s">
        <v>154</v>
      </c>
      <c r="CV2549" s="0" t="s">
        <v>155</v>
      </c>
      <c r="CZ2549" s="0" t="s">
        <v>145</v>
      </c>
      <c r="DC2549" s="0" t="s">
        <v>155</v>
      </c>
      <c r="DI2549" s="0" t="s">
        <v>155</v>
      </c>
      <c r="DN2549" s="0" t="s">
        <v>155</v>
      </c>
      <c r="DU2549" s="0" t="s">
        <v>155</v>
      </c>
      <c r="DX2549" s="0" t="s">
        <v>155</v>
      </c>
      <c r="EA2549" s="0" t="s">
        <v>155</v>
      </c>
      <c r="EF2549" s="0" t="s">
        <v>155</v>
      </c>
    </row>
    <row r="2550" customFormat="false" ht="15" hidden="false" customHeight="false" outlineLevel="0" collapsed="false">
      <c r="A2550" s="0" t="s">
        <v>10848</v>
      </c>
      <c r="B2550" s="0" t="n">
        <v>78</v>
      </c>
      <c r="C2550" s="0" t="n">
        <v>332461</v>
      </c>
      <c r="D2550" s="0" t="s">
        <v>10410</v>
      </c>
      <c r="E2550" s="0" t="s">
        <v>607</v>
      </c>
      <c r="F2550" s="0" t="str">
        <f aca="false">CONCATENATE(D2550," ",LEFT(H2550,4),"T=",AU2550,"D=",AV2550,"R=",AW2550,"M=",AX2550,"L=",AY2550,"B=",AZ2550)</f>
        <v>JURENOVICH T=16D=1R=1M=1L=1B=1</v>
      </c>
      <c r="I2550" s="0" t="s">
        <v>10849</v>
      </c>
      <c r="J2550" s="0" t="s">
        <v>4910</v>
      </c>
      <c r="K2550" s="0" t="s">
        <v>144</v>
      </c>
      <c r="L2550" s="0" t="s">
        <v>145</v>
      </c>
      <c r="M2550" s="0" t="s">
        <v>10412</v>
      </c>
      <c r="N2550" s="0" t="str">
        <f aca="false">RIGHT(M2550,LEN(M2550)-FIND(" ",M2550))</f>
        <v>OAK KNOLL AVE NE</v>
      </c>
      <c r="P2550" s="0" t="s">
        <v>147</v>
      </c>
      <c r="Q2550" s="0" t="s">
        <v>148</v>
      </c>
      <c r="R2550" s="0" t="n">
        <v>44483</v>
      </c>
      <c r="AD2550" s="0" t="s">
        <v>149</v>
      </c>
      <c r="AE2550" s="0" t="s">
        <v>150</v>
      </c>
      <c r="AF2550" s="0" t="s">
        <v>151</v>
      </c>
      <c r="AH2550" s="0" t="n">
        <v>14</v>
      </c>
      <c r="AI2550" s="0" t="n">
        <v>11</v>
      </c>
      <c r="AN2550" s="0" t="s">
        <v>147</v>
      </c>
      <c r="AO2550" s="0" t="s">
        <v>8430</v>
      </c>
      <c r="AP2550" s="0" t="s">
        <v>8431</v>
      </c>
      <c r="AQ2550" s="0" t="n">
        <v>9</v>
      </c>
      <c r="AR2550" s="0" t="n">
        <v>64</v>
      </c>
      <c r="AS2550" s="0" t="n">
        <v>32</v>
      </c>
      <c r="AU2550" s="0" t="n">
        <f aca="false">COUNTA($BA$2550:$EH$2550)</f>
        <v>16</v>
      </c>
      <c r="AV2550" s="0" t="n">
        <f aca="false">COUNTIF($BA$2550:$EH$2550,"D")</f>
        <v>1</v>
      </c>
      <c r="AW2550" s="0" t="n">
        <f aca="false">COUNTIF($BA$2550:$EH$2550,"R")</f>
        <v>1</v>
      </c>
      <c r="AX2550" s="0" t="n">
        <f aca="false"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>1</v>
      </c>
      <c r="AY2550" s="0" t="n">
        <f aca="false"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>1</v>
      </c>
      <c r="AZ2550" s="0" t="n">
        <f aca="false">IF(EH2550&lt;&gt;"",1,0)</f>
        <v>1</v>
      </c>
      <c r="BB2550" s="0" t="s">
        <v>154</v>
      </c>
      <c r="BL2550" s="0" t="s">
        <v>155</v>
      </c>
      <c r="CA2550" s="0" t="s">
        <v>155</v>
      </c>
      <c r="CG2550" s="0" t="s">
        <v>155</v>
      </c>
      <c r="CK2550" s="0" t="s">
        <v>155</v>
      </c>
      <c r="CN2550" s="0" t="s">
        <v>155</v>
      </c>
      <c r="CO2550" s="0" t="s">
        <v>141</v>
      </c>
      <c r="CP2550" s="0" t="s">
        <v>155</v>
      </c>
      <c r="CV2550" s="0" t="s">
        <v>155</v>
      </c>
      <c r="DC2550" s="0" t="s">
        <v>155</v>
      </c>
      <c r="DI2550" s="0" t="s">
        <v>155</v>
      </c>
      <c r="DN2550" s="0" t="s">
        <v>155</v>
      </c>
      <c r="DU2550" s="0" t="s">
        <v>155</v>
      </c>
      <c r="EA2550" s="0" t="s">
        <v>155</v>
      </c>
      <c r="EF2550" s="0" t="s">
        <v>155</v>
      </c>
      <c r="EH2550" s="0" t="s">
        <v>145</v>
      </c>
    </row>
    <row r="2551" customFormat="false" ht="15" hidden="false" customHeight="false" outlineLevel="0" collapsed="false">
      <c r="A2551" s="0" t="s">
        <v>10850</v>
      </c>
      <c r="B2551" s="0" t="n">
        <v>78</v>
      </c>
      <c r="C2551" s="0" t="n">
        <v>477080</v>
      </c>
      <c r="D2551" s="0" t="s">
        <v>10851</v>
      </c>
      <c r="E2551" s="0" t="s">
        <v>1627</v>
      </c>
      <c r="F2551" s="0" t="str">
        <f aca="false">CONCATENATE(D2551," ",LEFT(H2551,4),"T=",AU2551,"D=",AV2551,"R=",AW2551,"M=",AX2551,"L=",AY2551,"B=",AZ2551)</f>
        <v>MANGERI T=7D=1R=0M=0L=0B=0</v>
      </c>
      <c r="G2551" s="0" t="s">
        <v>215</v>
      </c>
      <c r="I2551" s="0" t="s">
        <v>10852</v>
      </c>
      <c r="J2551" s="0" t="s">
        <v>612</v>
      </c>
      <c r="K2551" s="0" t="s">
        <v>144</v>
      </c>
      <c r="M2551" s="0" t="s">
        <v>10853</v>
      </c>
      <c r="N2551" s="0" t="str">
        <f aca="false">RIGHT(M2551,LEN(M2551)-FIND(" ",M2551))</f>
        <v>GENESEE AVE NE</v>
      </c>
      <c r="P2551" s="0" t="s">
        <v>147</v>
      </c>
      <c r="Q2551" s="0" t="s">
        <v>148</v>
      </c>
      <c r="R2551" s="0" t="n">
        <v>44483</v>
      </c>
      <c r="AD2551" s="0" t="s">
        <v>149</v>
      </c>
      <c r="AE2551" s="0" t="s">
        <v>150</v>
      </c>
      <c r="AF2551" s="0" t="s">
        <v>151</v>
      </c>
      <c r="AH2551" s="0" t="n">
        <v>14</v>
      </c>
      <c r="AI2551" s="0" t="n">
        <v>11</v>
      </c>
      <c r="AN2551" s="0" t="s">
        <v>147</v>
      </c>
      <c r="AO2551" s="0" t="s">
        <v>8430</v>
      </c>
      <c r="AP2551" s="0" t="s">
        <v>8431</v>
      </c>
      <c r="AQ2551" s="0" t="n">
        <v>9</v>
      </c>
      <c r="AR2551" s="0" t="n">
        <v>64</v>
      </c>
      <c r="AS2551" s="0" t="n">
        <v>32</v>
      </c>
      <c r="AU2551" s="0" t="n">
        <f aca="false">COUNTA($BA$2551:$EH$2551)</f>
        <v>7</v>
      </c>
      <c r="AV2551" s="0" t="n">
        <f aca="false">COUNTIF($BA$2551:$EH$2551,"D")</f>
        <v>1</v>
      </c>
      <c r="AW2551" s="0" t="n">
        <f aca="false">COUNTIF($BA$2551:$EH$2551,"R")</f>
        <v>0</v>
      </c>
      <c r="AX2551" s="0" t="n">
        <f aca="false"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>0</v>
      </c>
      <c r="AY2551" s="0" t="n">
        <f aca="false"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>0</v>
      </c>
      <c r="AZ2551" s="0" t="n">
        <f aca="false">IF(EH2551&lt;&gt;"",1,0)</f>
        <v>0</v>
      </c>
      <c r="BB2551" s="0" t="s">
        <v>154</v>
      </c>
      <c r="CP2551" s="0" t="s">
        <v>155</v>
      </c>
      <c r="CV2551" s="0" t="s">
        <v>155</v>
      </c>
      <c r="CZ2551" s="0" t="s">
        <v>145</v>
      </c>
      <c r="DC2551" s="0" t="s">
        <v>155</v>
      </c>
      <c r="DN2551" s="0" t="s">
        <v>155</v>
      </c>
      <c r="EF2551" s="0" t="s">
        <v>155</v>
      </c>
    </row>
    <row r="2552" customFormat="false" ht="15" hidden="false" customHeight="false" outlineLevel="0" collapsed="false">
      <c r="A2552" s="0" t="s">
        <v>10854</v>
      </c>
      <c r="B2552" s="0" t="n">
        <v>78</v>
      </c>
      <c r="C2552" s="0" t="n">
        <v>442560</v>
      </c>
      <c r="D2552" s="0" t="s">
        <v>2913</v>
      </c>
      <c r="E2552" s="0" t="s">
        <v>1204</v>
      </c>
      <c r="F2552" s="0" t="str">
        <f aca="false">CONCATENATE(D2552," ",LEFT(H2552,4),"T=",AU2552,"D=",AV2552,"R=",AW2552,"M=",AX2552,"L=",AY2552,"B=",AZ2552)</f>
        <v>MORGAN T=2D=0R=0M=0L=0B=0</v>
      </c>
      <c r="G2552" s="0" t="s">
        <v>242</v>
      </c>
      <c r="I2552" s="0" t="s">
        <v>10855</v>
      </c>
      <c r="J2552" s="0" t="s">
        <v>502</v>
      </c>
      <c r="K2552" s="0" t="s">
        <v>144</v>
      </c>
      <c r="M2552" s="0" t="s">
        <v>9281</v>
      </c>
      <c r="N2552" s="0" t="str">
        <f aca="false">RIGHT(M2552,LEN(M2552)-FIND(" ",M2552))</f>
        <v>MAPLEWOOD ST NE</v>
      </c>
      <c r="P2552" s="0" t="s">
        <v>147</v>
      </c>
      <c r="Q2552" s="0" t="s">
        <v>148</v>
      </c>
      <c r="R2552" s="0" t="n">
        <v>44483</v>
      </c>
      <c r="AD2552" s="0" t="s">
        <v>149</v>
      </c>
      <c r="AE2552" s="0" t="s">
        <v>150</v>
      </c>
      <c r="AF2552" s="0" t="s">
        <v>151</v>
      </c>
      <c r="AH2552" s="0" t="n">
        <v>14</v>
      </c>
      <c r="AI2552" s="0" t="n">
        <v>11</v>
      </c>
      <c r="AN2552" s="0" t="s">
        <v>147</v>
      </c>
      <c r="AO2552" s="0" t="s">
        <v>8430</v>
      </c>
      <c r="AP2552" s="0" t="s">
        <v>8431</v>
      </c>
      <c r="AQ2552" s="0" t="n">
        <v>9</v>
      </c>
      <c r="AR2552" s="0" t="n">
        <v>64</v>
      </c>
      <c r="AS2552" s="0" t="n">
        <v>32</v>
      </c>
      <c r="AU2552" s="0" t="n">
        <f aca="false">COUNTA($BA$2552:$EH$2552)</f>
        <v>2</v>
      </c>
      <c r="AV2552" s="0" t="n">
        <f aca="false">COUNTIF($BA$2552:$EH$2552,"D")</f>
        <v>0</v>
      </c>
      <c r="AW2552" s="0" t="n">
        <f aca="false">COUNTIF($BA$2552:$EH$2552,"R")</f>
        <v>0</v>
      </c>
      <c r="AX2552" s="0" t="n">
        <f aca="false"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>0</v>
      </c>
      <c r="AY2552" s="0" t="n">
        <f aca="false"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>0</v>
      </c>
      <c r="AZ2552" s="0" t="n">
        <f aca="false">IF(EH2552&lt;&gt;"",1,0)</f>
        <v>0</v>
      </c>
      <c r="BB2552" s="0" t="s">
        <v>154</v>
      </c>
      <c r="CP2552" s="0" t="s">
        <v>155</v>
      </c>
    </row>
    <row r="2553" customFormat="false" ht="15" hidden="false" customHeight="false" outlineLevel="0" collapsed="false">
      <c r="A2553" s="0" t="s">
        <v>10856</v>
      </c>
      <c r="B2553" s="0" t="n">
        <v>78</v>
      </c>
      <c r="C2553" s="0" t="n">
        <v>385234</v>
      </c>
      <c r="D2553" s="0" t="s">
        <v>7486</v>
      </c>
      <c r="E2553" s="0" t="s">
        <v>408</v>
      </c>
      <c r="F2553" s="0" t="str">
        <f aca="false">CONCATENATE(D2553," ",LEFT(H2553,4),"T=",AU2553,"D=",AV2553,"R=",AW2553,"M=",AX2553,"L=",AY2553,"B=",AZ2553)</f>
        <v>REED JRT=5D=0R=0M=0L=0B=0</v>
      </c>
      <c r="G2553" s="0" t="s">
        <v>145</v>
      </c>
      <c r="H2553" s="0" t="s">
        <v>517</v>
      </c>
      <c r="I2553" s="0" t="s">
        <v>10857</v>
      </c>
      <c r="J2553" s="0" t="s">
        <v>10858</v>
      </c>
      <c r="K2553" s="0" t="s">
        <v>144</v>
      </c>
      <c r="M2553" s="0" t="s">
        <v>10859</v>
      </c>
      <c r="N2553" s="0" t="str">
        <f aca="false">RIGHT(M2553,LEN(M2553)-FIND(" ",M2553))</f>
        <v>ATLANTIC ST NE</v>
      </c>
      <c r="P2553" s="0" t="s">
        <v>147</v>
      </c>
      <c r="Q2553" s="0" t="s">
        <v>148</v>
      </c>
      <c r="R2553" s="0" t="n">
        <v>44483</v>
      </c>
      <c r="AD2553" s="0" t="s">
        <v>149</v>
      </c>
      <c r="AE2553" s="0" t="s">
        <v>150</v>
      </c>
      <c r="AF2553" s="0" t="s">
        <v>151</v>
      </c>
      <c r="AH2553" s="0" t="n">
        <v>14</v>
      </c>
      <c r="AI2553" s="0" t="n">
        <v>11</v>
      </c>
      <c r="AN2553" s="0" t="s">
        <v>147</v>
      </c>
      <c r="AO2553" s="0" t="s">
        <v>8430</v>
      </c>
      <c r="AP2553" s="0" t="s">
        <v>8431</v>
      </c>
      <c r="AQ2553" s="0" t="n">
        <v>9</v>
      </c>
      <c r="AR2553" s="0" t="n">
        <v>64</v>
      </c>
      <c r="AS2553" s="0" t="n">
        <v>32</v>
      </c>
      <c r="AU2553" s="0" t="n">
        <f aca="false">COUNTA($BA$2553:$EH$2553)</f>
        <v>5</v>
      </c>
      <c r="AV2553" s="0" t="n">
        <f aca="false">COUNTIF($BA$2553:$EH$2553,"D")</f>
        <v>0</v>
      </c>
      <c r="AW2553" s="0" t="n">
        <f aca="false">COUNTIF($BA$2553:$EH$2553,"R")</f>
        <v>0</v>
      </c>
      <c r="AX2553" s="0" t="n">
        <f aca="false"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>0</v>
      </c>
      <c r="AY2553" s="0" t="n">
        <f aca="false"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>0</v>
      </c>
      <c r="AZ2553" s="0" t="n">
        <f aca="false">IF(EH2553&lt;&gt;"",1,0)</f>
        <v>0</v>
      </c>
      <c r="BB2553" s="0" t="s">
        <v>154</v>
      </c>
      <c r="CV2553" s="0" t="s">
        <v>155</v>
      </c>
      <c r="DC2553" s="0" t="s">
        <v>155</v>
      </c>
      <c r="DN2553" s="0" t="s">
        <v>155</v>
      </c>
      <c r="EF2553" s="0" t="s">
        <v>155</v>
      </c>
    </row>
    <row r="2554" customFormat="false" ht="15" hidden="false" customHeight="false" outlineLevel="0" collapsed="false">
      <c r="A2554" s="0" t="s">
        <v>10860</v>
      </c>
      <c r="B2554" s="0" t="n">
        <v>78</v>
      </c>
      <c r="C2554" s="0" t="n">
        <v>474322</v>
      </c>
      <c r="D2554" s="0" t="s">
        <v>10861</v>
      </c>
      <c r="E2554" s="0" t="s">
        <v>451</v>
      </c>
      <c r="F2554" s="0" t="str">
        <f aca="false">CONCATENATE(D2554," ",LEFT(H2554,4),"T=",AU2554,"D=",AV2554,"R=",AW2554,"M=",AX2554,"L=",AY2554,"B=",AZ2554)</f>
        <v>HECKATHORN T=3D=0R=1M=0L=1B=0</v>
      </c>
      <c r="G2554" s="0" t="s">
        <v>474</v>
      </c>
      <c r="I2554" s="0" t="s">
        <v>10862</v>
      </c>
      <c r="J2554" s="0" t="s">
        <v>5223</v>
      </c>
      <c r="K2554" s="0" t="s">
        <v>144</v>
      </c>
      <c r="L2554" s="0" t="s">
        <v>141</v>
      </c>
      <c r="M2554" s="0" t="s">
        <v>10863</v>
      </c>
      <c r="N2554" s="0" t="str">
        <f aca="false">RIGHT(M2554,LEN(M2554)-FIND(" ",M2554))</f>
        <v>ATLANTIC ST NE</v>
      </c>
      <c r="P2554" s="0" t="s">
        <v>147</v>
      </c>
      <c r="Q2554" s="0" t="s">
        <v>148</v>
      </c>
      <c r="R2554" s="0" t="n">
        <v>44483</v>
      </c>
      <c r="AD2554" s="0" t="s">
        <v>149</v>
      </c>
      <c r="AE2554" s="0" t="s">
        <v>150</v>
      </c>
      <c r="AF2554" s="0" t="s">
        <v>151</v>
      </c>
      <c r="AH2554" s="0" t="n">
        <v>14</v>
      </c>
      <c r="AI2554" s="0" t="n">
        <v>11</v>
      </c>
      <c r="AN2554" s="0" t="s">
        <v>147</v>
      </c>
      <c r="AO2554" s="0" t="s">
        <v>8430</v>
      </c>
      <c r="AP2554" s="0" t="s">
        <v>8431</v>
      </c>
      <c r="AQ2554" s="0" t="n">
        <v>9</v>
      </c>
      <c r="AR2554" s="0" t="n">
        <v>64</v>
      </c>
      <c r="AS2554" s="0" t="n">
        <v>32</v>
      </c>
      <c r="AU2554" s="0" t="n">
        <f aca="false">COUNTA($BA$2554:$EH$2554)</f>
        <v>3</v>
      </c>
      <c r="AV2554" s="0" t="n">
        <f aca="false">COUNTIF($BA$2554:$EH$2554,"D")</f>
        <v>0</v>
      </c>
      <c r="AW2554" s="0" t="n">
        <f aca="false">COUNTIF($BA$2554:$EH$2554,"R")</f>
        <v>1</v>
      </c>
      <c r="AX2554" s="0" t="n">
        <f aca="false"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>0</v>
      </c>
      <c r="AY2554" s="0" t="n">
        <f aca="false"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>1</v>
      </c>
      <c r="AZ2554" s="0" t="n">
        <f aca="false">IF(EH2554&lt;&gt;"",1,0)</f>
        <v>0</v>
      </c>
      <c r="BB2554" s="0" t="s">
        <v>154</v>
      </c>
      <c r="ED2554" s="0" t="s">
        <v>141</v>
      </c>
      <c r="EF2554" s="0" t="s">
        <v>155</v>
      </c>
    </row>
    <row r="2555" customFormat="false" ht="15" hidden="false" customHeight="false" outlineLevel="0" collapsed="false">
      <c r="A2555" s="0" t="s">
        <v>10864</v>
      </c>
      <c r="B2555" s="0" t="n">
        <v>78</v>
      </c>
      <c r="C2555" s="0" t="n">
        <v>384642</v>
      </c>
      <c r="D2555" s="0" t="s">
        <v>991</v>
      </c>
      <c r="E2555" s="0" t="s">
        <v>976</v>
      </c>
      <c r="F2555" s="0" t="str">
        <f aca="false">CONCATENATE(D2555," ",LEFT(H2555,4),"T=",AU2555,"D=",AV2555,"R=",AW2555,"M=",AX2555,"L=",AY2555,"B=",AZ2555)</f>
        <v>IVY T=8D=1R=0M=0L=1B=0</v>
      </c>
      <c r="I2555" s="0" t="s">
        <v>10865</v>
      </c>
      <c r="J2555" s="0" t="s">
        <v>10496</v>
      </c>
      <c r="K2555" s="0" t="s">
        <v>144</v>
      </c>
      <c r="M2555" s="0" t="s">
        <v>10497</v>
      </c>
      <c r="N2555" s="0" t="str">
        <f aca="false">RIGHT(M2555,LEN(M2555)-FIND(" ",M2555))</f>
        <v>GUARNIERI DR NE</v>
      </c>
      <c r="P2555" s="0" t="s">
        <v>147</v>
      </c>
      <c r="Q2555" s="0" t="s">
        <v>148</v>
      </c>
      <c r="R2555" s="0" t="n">
        <v>44483</v>
      </c>
      <c r="AD2555" s="0" t="s">
        <v>149</v>
      </c>
      <c r="AE2555" s="0" t="s">
        <v>150</v>
      </c>
      <c r="AF2555" s="0" t="s">
        <v>151</v>
      </c>
      <c r="AH2555" s="0" t="n">
        <v>14</v>
      </c>
      <c r="AI2555" s="0" t="n">
        <v>11</v>
      </c>
      <c r="AN2555" s="0" t="s">
        <v>147</v>
      </c>
      <c r="AO2555" s="0" t="s">
        <v>8430</v>
      </c>
      <c r="AP2555" s="0" t="s">
        <v>8431</v>
      </c>
      <c r="AQ2555" s="0" t="n">
        <v>9</v>
      </c>
      <c r="AR2555" s="0" t="n">
        <v>64</v>
      </c>
      <c r="AS2555" s="0" t="n">
        <v>32</v>
      </c>
      <c r="AU2555" s="0" t="n">
        <f aca="false">COUNTA($BA$2555:$EH$2555)</f>
        <v>8</v>
      </c>
      <c r="AV2555" s="0" t="n">
        <f aca="false">COUNTIF($BA$2555:$EH$2555,"D")</f>
        <v>1</v>
      </c>
      <c r="AW2555" s="0" t="n">
        <f aca="false">COUNTIF($BA$2555:$EH$2555,"R")</f>
        <v>0</v>
      </c>
      <c r="AX2555" s="0" t="n">
        <f aca="false"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>0</v>
      </c>
      <c r="AY2555" s="0" t="n">
        <f aca="false"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>1</v>
      </c>
      <c r="AZ2555" s="0" t="n">
        <f aca="false">IF(EH2555&lt;&gt;"",1,0)</f>
        <v>0</v>
      </c>
      <c r="BB2555" s="0" t="s">
        <v>154</v>
      </c>
      <c r="CP2555" s="0" t="s">
        <v>155</v>
      </c>
      <c r="DC2555" s="0" t="s">
        <v>155</v>
      </c>
      <c r="DI2555" s="0" t="s">
        <v>155</v>
      </c>
      <c r="DM2555" s="0" t="s">
        <v>145</v>
      </c>
      <c r="DN2555" s="0" t="s">
        <v>155</v>
      </c>
      <c r="DU2555" s="0" t="s">
        <v>155</v>
      </c>
      <c r="EF2555" s="0" t="s">
        <v>155</v>
      </c>
    </row>
    <row r="2556" customFormat="false" ht="15" hidden="false" customHeight="false" outlineLevel="0" collapsed="false">
      <c r="A2556" s="0" t="s">
        <v>10866</v>
      </c>
      <c r="B2556" s="0" t="n">
        <v>78</v>
      </c>
      <c r="C2556" s="0" t="n">
        <v>484265</v>
      </c>
      <c r="D2556" s="0" t="s">
        <v>10222</v>
      </c>
      <c r="E2556" s="0" t="s">
        <v>10867</v>
      </c>
      <c r="F2556" s="0" t="str">
        <f aca="false">CONCATENATE(D2556," ",LEFT(H2556,4),"T=",AU2556,"D=",AV2556,"R=",AW2556,"M=",AX2556,"L=",AY2556,"B=",AZ2556)</f>
        <v>CASHWELL T=1D=0R=0M=0L=0B=0</v>
      </c>
      <c r="G2556" s="0" t="s">
        <v>281</v>
      </c>
      <c r="I2556" s="0" t="s">
        <v>10868</v>
      </c>
      <c r="J2556" s="0" t="s">
        <v>10869</v>
      </c>
      <c r="K2556" s="0" t="s">
        <v>144</v>
      </c>
      <c r="M2556" s="0" t="s">
        <v>9009</v>
      </c>
      <c r="N2556" s="0" t="str">
        <f aca="false">RIGHT(M2556,LEN(M2556)-FIND(" ",M2556))</f>
        <v>GENESEE AVE NE</v>
      </c>
      <c r="P2556" s="0" t="s">
        <v>147</v>
      </c>
      <c r="Q2556" s="0" t="s">
        <v>148</v>
      </c>
      <c r="R2556" s="0" t="n">
        <v>44483</v>
      </c>
      <c r="AD2556" s="0" t="s">
        <v>149</v>
      </c>
      <c r="AE2556" s="0" t="s">
        <v>150</v>
      </c>
      <c r="AF2556" s="0" t="s">
        <v>151</v>
      </c>
      <c r="AH2556" s="0" t="n">
        <v>14</v>
      </c>
      <c r="AI2556" s="0" t="n">
        <v>11</v>
      </c>
      <c r="AN2556" s="0" t="s">
        <v>147</v>
      </c>
      <c r="AO2556" s="0" t="s">
        <v>8430</v>
      </c>
      <c r="AP2556" s="0" t="s">
        <v>8431</v>
      </c>
      <c r="AQ2556" s="0" t="n">
        <v>9</v>
      </c>
      <c r="AR2556" s="0" t="n">
        <v>64</v>
      </c>
      <c r="AS2556" s="0" t="n">
        <v>32</v>
      </c>
      <c r="AU2556" s="0" t="n">
        <f aca="false">COUNTA($BA$2556:$EH$2556)</f>
        <v>1</v>
      </c>
      <c r="AV2556" s="0" t="n">
        <f aca="false">COUNTIF($BA$2556:$EH$2556,"D")</f>
        <v>0</v>
      </c>
      <c r="AW2556" s="0" t="n">
        <f aca="false">COUNTIF($BA$2556:$EH$2556,"R")</f>
        <v>0</v>
      </c>
      <c r="AX2556" s="0" t="n">
        <f aca="false"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>0</v>
      </c>
      <c r="AY2556" s="0" t="n">
        <f aca="false"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>0</v>
      </c>
      <c r="AZ2556" s="0" t="n">
        <f aca="false">IF(EH2556&lt;&gt;"",1,0)</f>
        <v>0</v>
      </c>
      <c r="BB2556" s="0" t="s">
        <v>154</v>
      </c>
    </row>
    <row r="2557" customFormat="false" ht="15" hidden="false" customHeight="false" outlineLevel="0" collapsed="false">
      <c r="A2557" s="0" t="s">
        <v>10870</v>
      </c>
      <c r="B2557" s="0" t="n">
        <v>78</v>
      </c>
      <c r="C2557" s="0" t="n">
        <v>389186</v>
      </c>
      <c r="D2557" s="0" t="s">
        <v>10871</v>
      </c>
      <c r="E2557" s="0" t="s">
        <v>1102</v>
      </c>
      <c r="F2557" s="0" t="str">
        <f aca="false">CONCATENATE(D2557," ",LEFT(H2557,4),"T=",AU2557,"D=",AV2557,"R=",AW2557,"M=",AX2557,"L=",AY2557,"B=",AZ2557)</f>
        <v>KEENEY T=7D=0R=0M=0L=0B=0</v>
      </c>
      <c r="G2557" s="0" t="s">
        <v>837</v>
      </c>
      <c r="I2557" s="0" t="s">
        <v>10852</v>
      </c>
      <c r="J2557" s="0" t="s">
        <v>4741</v>
      </c>
      <c r="K2557" s="0" t="s">
        <v>144</v>
      </c>
      <c r="M2557" s="0" t="s">
        <v>9248</v>
      </c>
      <c r="N2557" s="0" t="str">
        <f aca="false">RIGHT(M2557,LEN(M2557)-FIND(" ",M2557))</f>
        <v>MAPLEWOOD ST NE</v>
      </c>
      <c r="P2557" s="0" t="s">
        <v>147</v>
      </c>
      <c r="Q2557" s="0" t="s">
        <v>148</v>
      </c>
      <c r="R2557" s="0" t="n">
        <v>44483</v>
      </c>
      <c r="AD2557" s="0" t="s">
        <v>149</v>
      </c>
      <c r="AE2557" s="0" t="s">
        <v>150</v>
      </c>
      <c r="AF2557" s="0" t="s">
        <v>151</v>
      </c>
      <c r="AH2557" s="0" t="n">
        <v>14</v>
      </c>
      <c r="AI2557" s="0" t="n">
        <v>11</v>
      </c>
      <c r="AN2557" s="0" t="s">
        <v>147</v>
      </c>
      <c r="AO2557" s="0" t="s">
        <v>8430</v>
      </c>
      <c r="AP2557" s="0" t="s">
        <v>8431</v>
      </c>
      <c r="AQ2557" s="0" t="n">
        <v>9</v>
      </c>
      <c r="AR2557" s="0" t="n">
        <v>64</v>
      </c>
      <c r="AS2557" s="0" t="n">
        <v>32</v>
      </c>
      <c r="AU2557" s="0" t="n">
        <f aca="false">COUNTA($BA$2557:$EH$2557)</f>
        <v>7</v>
      </c>
      <c r="AV2557" s="0" t="n">
        <f aca="false">COUNTIF($BA$2557:$EH$2557,"D")</f>
        <v>0</v>
      </c>
      <c r="AW2557" s="0" t="n">
        <f aca="false">COUNTIF($BA$2557:$EH$2557,"R")</f>
        <v>0</v>
      </c>
      <c r="AX2557" s="0" t="n">
        <f aca="false"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>0</v>
      </c>
      <c r="AY2557" s="0" t="n">
        <f aca="false"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>0</v>
      </c>
      <c r="AZ2557" s="0" t="n">
        <f aca="false">IF(EH2557&lt;&gt;"",1,0)</f>
        <v>0</v>
      </c>
      <c r="BB2557" s="0" t="s">
        <v>154</v>
      </c>
      <c r="CP2557" s="0" t="s">
        <v>155</v>
      </c>
      <c r="CQ2557" s="0" t="s">
        <v>155</v>
      </c>
      <c r="CV2557" s="0" t="s">
        <v>155</v>
      </c>
      <c r="CY2557" s="0" t="s">
        <v>155</v>
      </c>
      <c r="DI2557" s="0" t="s">
        <v>155</v>
      </c>
      <c r="DN2557" s="0" t="s">
        <v>155</v>
      </c>
    </row>
    <row r="2558" customFormat="false" ht="15" hidden="false" customHeight="false" outlineLevel="0" collapsed="false">
      <c r="A2558" s="0" t="s">
        <v>10872</v>
      </c>
      <c r="B2558" s="0" t="n">
        <v>78</v>
      </c>
      <c r="C2558" s="0" t="n">
        <v>456326</v>
      </c>
      <c r="D2558" s="0" t="s">
        <v>8270</v>
      </c>
      <c r="E2558" s="0" t="s">
        <v>1720</v>
      </c>
      <c r="F2558" s="0" t="str">
        <f aca="false">CONCATENATE(D2558," ",LEFT(H2558,4),"T=",AU2558,"D=",AV2558,"R=",AW2558,"M=",AX2558,"L=",AY2558,"B=",AZ2558)</f>
        <v>LYNCH T=6D=0R=0M=0L=0B=0</v>
      </c>
      <c r="G2558" s="0" t="s">
        <v>337</v>
      </c>
      <c r="I2558" s="0" t="s">
        <v>10873</v>
      </c>
      <c r="J2558" s="0" t="s">
        <v>10874</v>
      </c>
      <c r="K2558" s="0" t="s">
        <v>144</v>
      </c>
      <c r="M2558" s="0" t="s">
        <v>10875</v>
      </c>
      <c r="N2558" s="0" t="str">
        <f aca="false">RIGHT(M2558,LEN(M2558)-FIND(" ",M2558))</f>
        <v>EDGEWOOD ST NE</v>
      </c>
      <c r="P2558" s="0" t="s">
        <v>147</v>
      </c>
      <c r="Q2558" s="0" t="s">
        <v>148</v>
      </c>
      <c r="R2558" s="0" t="n">
        <v>44483</v>
      </c>
      <c r="AD2558" s="0" t="s">
        <v>149</v>
      </c>
      <c r="AE2558" s="0" t="s">
        <v>150</v>
      </c>
      <c r="AF2558" s="0" t="s">
        <v>151</v>
      </c>
      <c r="AH2558" s="0" t="n">
        <v>14</v>
      </c>
      <c r="AI2558" s="0" t="n">
        <v>11</v>
      </c>
      <c r="AN2558" s="0" t="s">
        <v>147</v>
      </c>
      <c r="AO2558" s="0" t="s">
        <v>8430</v>
      </c>
      <c r="AP2558" s="0" t="s">
        <v>8431</v>
      </c>
      <c r="AQ2558" s="0" t="n">
        <v>9</v>
      </c>
      <c r="AR2558" s="0" t="n">
        <v>64</v>
      </c>
      <c r="AS2558" s="0" t="n">
        <v>32</v>
      </c>
      <c r="AU2558" s="0" t="n">
        <f aca="false">COUNTA($BA$2558:$EH$2558)</f>
        <v>6</v>
      </c>
      <c r="AV2558" s="0" t="n">
        <f aca="false">COUNTIF($BA$2558:$EH$2558,"D")</f>
        <v>0</v>
      </c>
      <c r="AW2558" s="0" t="n">
        <f aca="false">COUNTIF($BA$2558:$EH$2558,"R")</f>
        <v>0</v>
      </c>
      <c r="AX2558" s="0" t="n">
        <f aca="false"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>0</v>
      </c>
      <c r="AY2558" s="0" t="n">
        <f aca="false"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>0</v>
      </c>
      <c r="AZ2558" s="0" t="n">
        <f aca="false">IF(EH2558&lt;&gt;"",1,0)</f>
        <v>0</v>
      </c>
      <c r="BB2558" s="0" t="s">
        <v>154</v>
      </c>
      <c r="CA2558" s="0" t="s">
        <v>155</v>
      </c>
      <c r="CG2558" s="0" t="s">
        <v>155</v>
      </c>
      <c r="CK2558" s="0" t="s">
        <v>155</v>
      </c>
      <c r="CN2558" s="0" t="s">
        <v>155</v>
      </c>
      <c r="CP2558" s="0" t="s">
        <v>155</v>
      </c>
    </row>
    <row r="2559" customFormat="false" ht="15" hidden="false" customHeight="false" outlineLevel="0" collapsed="false">
      <c r="A2559" s="0" t="s">
        <v>10876</v>
      </c>
      <c r="B2559" s="0" t="n">
        <v>78</v>
      </c>
      <c r="C2559" s="0" t="n">
        <v>451263</v>
      </c>
      <c r="D2559" s="0" t="s">
        <v>172</v>
      </c>
      <c r="E2559" s="0" t="s">
        <v>971</v>
      </c>
      <c r="F2559" s="0" t="str">
        <f aca="false">CONCATENATE(D2559," ",LEFT(H2559,4),"T=",AU2559,"D=",AV2559,"R=",AW2559,"M=",AX2559,"L=",AY2559,"B=",AZ2559)</f>
        <v>SMITH T=8D=0R=1M=0L=3B=1</v>
      </c>
      <c r="G2559" s="0" t="s">
        <v>2332</v>
      </c>
      <c r="I2559" s="0" t="s">
        <v>10877</v>
      </c>
      <c r="J2559" s="0" t="s">
        <v>10878</v>
      </c>
      <c r="K2559" s="0" t="s">
        <v>144</v>
      </c>
      <c r="L2559" s="0" t="s">
        <v>141</v>
      </c>
      <c r="M2559" s="0" t="s">
        <v>10487</v>
      </c>
      <c r="N2559" s="0" t="str">
        <f aca="false">RIGHT(M2559,LEN(M2559)-FIND(" ",M2559))</f>
        <v>GENESEE AVE NE</v>
      </c>
      <c r="P2559" s="0" t="s">
        <v>147</v>
      </c>
      <c r="Q2559" s="0" t="s">
        <v>148</v>
      </c>
      <c r="R2559" s="0" t="n">
        <v>44483</v>
      </c>
      <c r="AD2559" s="0" t="s">
        <v>149</v>
      </c>
      <c r="AE2559" s="0" t="s">
        <v>150</v>
      </c>
      <c r="AF2559" s="0" t="s">
        <v>151</v>
      </c>
      <c r="AH2559" s="0" t="n">
        <v>14</v>
      </c>
      <c r="AI2559" s="0" t="n">
        <v>11</v>
      </c>
      <c r="AN2559" s="0" t="s">
        <v>147</v>
      </c>
      <c r="AO2559" s="0" t="s">
        <v>8430</v>
      </c>
      <c r="AP2559" s="0" t="s">
        <v>8431</v>
      </c>
      <c r="AQ2559" s="0" t="n">
        <v>9</v>
      </c>
      <c r="AR2559" s="0" t="n">
        <v>64</v>
      </c>
      <c r="AS2559" s="0" t="n">
        <v>32</v>
      </c>
      <c r="AU2559" s="0" t="n">
        <f aca="false">COUNTA($BA$2559:$EH$2559)</f>
        <v>8</v>
      </c>
      <c r="AV2559" s="0" t="n">
        <f aca="false">COUNTIF($BA$2559:$EH$2559,"D")</f>
        <v>0</v>
      </c>
      <c r="AW2559" s="0" t="n">
        <f aca="false">COUNTIF($BA$2559:$EH$2559,"R")</f>
        <v>1</v>
      </c>
      <c r="AX2559" s="0" t="n">
        <f aca="false"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>0</v>
      </c>
      <c r="AY2559" s="0" t="n">
        <f aca="false"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>3</v>
      </c>
      <c r="AZ2559" s="0" t="n">
        <f aca="false">IF(EH2559&lt;&gt;"",1,0)</f>
        <v>1</v>
      </c>
      <c r="BB2559" s="0" t="s">
        <v>154</v>
      </c>
      <c r="DN2559" s="0" t="s">
        <v>155</v>
      </c>
      <c r="DU2559" s="0" t="s">
        <v>155</v>
      </c>
      <c r="DX2559" s="0" t="s">
        <v>155</v>
      </c>
      <c r="EA2559" s="0" t="s">
        <v>155</v>
      </c>
      <c r="ED2559" s="0" t="s">
        <v>141</v>
      </c>
      <c r="EF2559" s="0" t="s">
        <v>155</v>
      </c>
      <c r="EH2559" s="0" t="s">
        <v>155</v>
      </c>
    </row>
    <row r="2560" customFormat="false" ht="15" hidden="false" customHeight="false" outlineLevel="0" collapsed="false">
      <c r="A2560" s="0" t="s">
        <v>10879</v>
      </c>
      <c r="B2560" s="0" t="n">
        <v>78</v>
      </c>
      <c r="C2560" s="0" t="n">
        <v>370155</v>
      </c>
      <c r="D2560" s="0" t="s">
        <v>10032</v>
      </c>
      <c r="E2560" s="0" t="s">
        <v>221</v>
      </c>
      <c r="F2560" s="0" t="str">
        <f aca="false">CONCATENATE(D2560," ",LEFT(H2560,4),"T=",AU2560,"D=",AV2560,"R=",AW2560,"M=",AX2560,"L=",AY2560,"B=",AZ2560)</f>
        <v>MATTERN T=17D=0R=4M=0L=0B=0</v>
      </c>
      <c r="G2560" s="0" t="s">
        <v>1451</v>
      </c>
      <c r="I2560" s="0" t="s">
        <v>2292</v>
      </c>
      <c r="J2560" s="0" t="s">
        <v>7228</v>
      </c>
      <c r="K2560" s="0" t="s">
        <v>144</v>
      </c>
      <c r="M2560" s="0" t="s">
        <v>10035</v>
      </c>
      <c r="N2560" s="0" t="str">
        <f aca="false">RIGHT(M2560,LEN(M2560)-FIND(" ",M2560))</f>
        <v>GENESEE AVE NE</v>
      </c>
      <c r="P2560" s="0" t="s">
        <v>147</v>
      </c>
      <c r="Q2560" s="0" t="s">
        <v>148</v>
      </c>
      <c r="R2560" s="0" t="n">
        <v>44483</v>
      </c>
      <c r="AD2560" s="0" t="s">
        <v>149</v>
      </c>
      <c r="AE2560" s="0" t="s">
        <v>150</v>
      </c>
      <c r="AF2560" s="0" t="s">
        <v>151</v>
      </c>
      <c r="AH2560" s="0" t="n">
        <v>14</v>
      </c>
      <c r="AI2560" s="0" t="n">
        <v>11</v>
      </c>
      <c r="AN2560" s="0" t="s">
        <v>147</v>
      </c>
      <c r="AO2560" s="0" t="s">
        <v>8430</v>
      </c>
      <c r="AP2560" s="0" t="s">
        <v>8431</v>
      </c>
      <c r="AQ2560" s="0" t="n">
        <v>9</v>
      </c>
      <c r="AR2560" s="0" t="n">
        <v>64</v>
      </c>
      <c r="AS2560" s="0" t="n">
        <v>32</v>
      </c>
      <c r="AU2560" s="0" t="n">
        <f aca="false">COUNTA($BA$2560:$EH$2560)</f>
        <v>17</v>
      </c>
      <c r="AV2560" s="0" t="n">
        <f aca="false">COUNTIF($BA$2560:$EH$2560,"D")</f>
        <v>0</v>
      </c>
      <c r="AW2560" s="0" t="n">
        <f aca="false">COUNTIF($BA$2560:$EH$2560,"R")</f>
        <v>4</v>
      </c>
      <c r="AX2560" s="0" t="n">
        <f aca="false"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>0</v>
      </c>
      <c r="AY2560" s="0" t="n">
        <f aca="false"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>0</v>
      </c>
      <c r="AZ2560" s="0" t="n">
        <f aca="false">IF(EH2560&lt;&gt;"",1,0)</f>
        <v>0</v>
      </c>
      <c r="BB2560" s="0" t="s">
        <v>154</v>
      </c>
      <c r="CG2560" s="0" t="s">
        <v>155</v>
      </c>
      <c r="CK2560" s="0" t="s">
        <v>155</v>
      </c>
      <c r="CN2560" s="0" t="s">
        <v>155</v>
      </c>
      <c r="CO2560" s="0" t="s">
        <v>141</v>
      </c>
      <c r="CP2560" s="0" t="s">
        <v>155</v>
      </c>
      <c r="CT2560" s="0" t="s">
        <v>155</v>
      </c>
      <c r="CU2560" s="0" t="s">
        <v>141</v>
      </c>
      <c r="CV2560" s="0" t="s">
        <v>155</v>
      </c>
      <c r="CY2560" s="0" t="s">
        <v>155</v>
      </c>
      <c r="CZ2560" s="0" t="s">
        <v>141</v>
      </c>
      <c r="DC2560" s="0" t="s">
        <v>155</v>
      </c>
      <c r="DG2560" s="0" t="s">
        <v>141</v>
      </c>
      <c r="DI2560" s="0" t="s">
        <v>155</v>
      </c>
      <c r="DL2560" s="0" t="s">
        <v>155</v>
      </c>
      <c r="DN2560" s="0" t="s">
        <v>155</v>
      </c>
      <c r="EF2560" s="0" t="s">
        <v>155</v>
      </c>
    </row>
    <row r="2561" customFormat="false" ht="15" hidden="false" customHeight="false" outlineLevel="0" collapsed="false">
      <c r="A2561" s="0" t="s">
        <v>10880</v>
      </c>
      <c r="B2561" s="0" t="n">
        <v>78</v>
      </c>
      <c r="C2561" s="0" t="n">
        <v>308747</v>
      </c>
      <c r="D2561" s="0" t="s">
        <v>10560</v>
      </c>
      <c r="E2561" s="0" t="s">
        <v>957</v>
      </c>
      <c r="F2561" s="0" t="str">
        <f aca="false">CONCATENATE(D2561," ",LEFT(H2561,4),"T=",AU2561,"D=",AV2561,"R=",AW2561,"M=",AX2561,"L=",AY2561,"B=",AZ2561)</f>
        <v>STISHAN IIIT=3D=0R=0M=0L=0B=0</v>
      </c>
      <c r="G2561" s="0" t="s">
        <v>254</v>
      </c>
      <c r="H2561" s="0" t="s">
        <v>475</v>
      </c>
      <c r="I2561" s="0" t="s">
        <v>10881</v>
      </c>
      <c r="J2561" s="0" t="s">
        <v>358</v>
      </c>
      <c r="K2561" s="0" t="s">
        <v>144</v>
      </c>
      <c r="M2561" s="0" t="s">
        <v>10562</v>
      </c>
      <c r="N2561" s="0" t="str">
        <f aca="false">RIGHT(M2561,LEN(M2561)-FIND(" ",M2561))</f>
        <v>ADELAIDE AVE NE</v>
      </c>
      <c r="P2561" s="0" t="s">
        <v>147</v>
      </c>
      <c r="Q2561" s="0" t="s">
        <v>148</v>
      </c>
      <c r="R2561" s="0" t="n">
        <v>44483</v>
      </c>
      <c r="AD2561" s="0" t="s">
        <v>149</v>
      </c>
      <c r="AE2561" s="0" t="s">
        <v>150</v>
      </c>
      <c r="AF2561" s="0" t="s">
        <v>151</v>
      </c>
      <c r="AH2561" s="0" t="n">
        <v>14</v>
      </c>
      <c r="AI2561" s="0" t="n">
        <v>11</v>
      </c>
      <c r="AN2561" s="0" t="s">
        <v>147</v>
      </c>
      <c r="AO2561" s="0" t="s">
        <v>8430</v>
      </c>
      <c r="AP2561" s="0" t="s">
        <v>8431</v>
      </c>
      <c r="AQ2561" s="0" t="n">
        <v>9</v>
      </c>
      <c r="AR2561" s="0" t="n">
        <v>64</v>
      </c>
      <c r="AS2561" s="0" t="n">
        <v>32</v>
      </c>
      <c r="AU2561" s="0" t="n">
        <f aca="false">COUNTA($BA$2561:$EH$2561)</f>
        <v>3</v>
      </c>
      <c r="AV2561" s="0" t="n">
        <f aca="false">COUNTIF($BA$2561:$EH$2561,"D")</f>
        <v>0</v>
      </c>
      <c r="AW2561" s="0" t="n">
        <f aca="false">COUNTIF($BA$2561:$EH$2561,"R")</f>
        <v>0</v>
      </c>
      <c r="AX2561" s="0" t="n">
        <f aca="false"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>0</v>
      </c>
      <c r="AY2561" s="0" t="n">
        <f aca="false"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>0</v>
      </c>
      <c r="AZ2561" s="0" t="n">
        <f aca="false">IF(EH2561&lt;&gt;"",1,0)</f>
        <v>0</v>
      </c>
      <c r="BB2561" s="0" t="s">
        <v>154</v>
      </c>
      <c r="DN2561" s="0" t="s">
        <v>155</v>
      </c>
      <c r="EF2561" s="0" t="s">
        <v>155</v>
      </c>
    </row>
    <row r="2562" customFormat="false" ht="15" hidden="false" customHeight="false" outlineLevel="0" collapsed="false">
      <c r="A2562" s="0" t="s">
        <v>10882</v>
      </c>
      <c r="B2562" s="0" t="n">
        <v>78</v>
      </c>
      <c r="C2562" s="0" t="n">
        <v>389480</v>
      </c>
      <c r="D2562" s="0" t="s">
        <v>10883</v>
      </c>
      <c r="E2562" s="0" t="s">
        <v>10884</v>
      </c>
      <c r="F2562" s="0" t="str">
        <f aca="false">CONCATENATE(D2562," ",LEFT(H2562,4),"T=",AU2562,"D=",AV2562,"R=",AW2562,"M=",AX2562,"L=",AY2562,"B=",AZ2562)</f>
        <v>BAYNE IIIT=6D=0R=0M=0L=0B=0</v>
      </c>
      <c r="G2562" s="0" t="s">
        <v>242</v>
      </c>
      <c r="H2562" s="0" t="s">
        <v>475</v>
      </c>
      <c r="I2562" s="0" t="s">
        <v>10885</v>
      </c>
      <c r="J2562" s="0" t="s">
        <v>2116</v>
      </c>
      <c r="K2562" s="0" t="s">
        <v>144</v>
      </c>
      <c r="M2562" s="0" t="s">
        <v>10886</v>
      </c>
      <c r="N2562" s="0" t="str">
        <f aca="false">RIGHT(M2562,LEN(M2562)-FIND(" ",M2562))</f>
        <v>BEECHWOOD ST NE</v>
      </c>
      <c r="P2562" s="0" t="s">
        <v>147</v>
      </c>
      <c r="Q2562" s="0" t="s">
        <v>148</v>
      </c>
      <c r="R2562" s="0" t="n">
        <v>44483</v>
      </c>
      <c r="AD2562" s="0" t="s">
        <v>149</v>
      </c>
      <c r="AE2562" s="0" t="s">
        <v>150</v>
      </c>
      <c r="AF2562" s="0" t="s">
        <v>151</v>
      </c>
      <c r="AH2562" s="0" t="n">
        <v>14</v>
      </c>
      <c r="AI2562" s="0" t="n">
        <v>11</v>
      </c>
      <c r="AN2562" s="0" t="s">
        <v>147</v>
      </c>
      <c r="AO2562" s="0" t="s">
        <v>8430</v>
      </c>
      <c r="AP2562" s="0" t="s">
        <v>8431</v>
      </c>
      <c r="AQ2562" s="0" t="n">
        <v>9</v>
      </c>
      <c r="AR2562" s="0" t="n">
        <v>64</v>
      </c>
      <c r="AS2562" s="0" t="n">
        <v>32</v>
      </c>
      <c r="AU2562" s="0" t="n">
        <f aca="false">COUNTA($BA$2562:$EH$2562)</f>
        <v>6</v>
      </c>
      <c r="AV2562" s="0" t="n">
        <f aca="false">COUNTIF($BA$2562:$EH$2562,"D")</f>
        <v>0</v>
      </c>
      <c r="AW2562" s="0" t="n">
        <f aca="false">COUNTIF($BA$2562:$EH$2562,"R")</f>
        <v>0</v>
      </c>
      <c r="AX2562" s="0" t="n">
        <f aca="false"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>0</v>
      </c>
      <c r="AY2562" s="0" t="n">
        <f aca="false"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>0</v>
      </c>
      <c r="AZ2562" s="0" t="n">
        <f aca="false">IF(EH2562&lt;&gt;"",1,0)</f>
        <v>0</v>
      </c>
      <c r="BB2562" s="0" t="s">
        <v>154</v>
      </c>
      <c r="CP2562" s="0" t="s">
        <v>155</v>
      </c>
      <c r="DC2562" s="0" t="s">
        <v>155</v>
      </c>
      <c r="DN2562" s="0" t="s">
        <v>155</v>
      </c>
      <c r="EA2562" s="0" t="s">
        <v>155</v>
      </c>
      <c r="EF2562" s="0" t="s">
        <v>155</v>
      </c>
    </row>
    <row r="2563" customFormat="false" ht="15" hidden="false" customHeight="false" outlineLevel="0" collapsed="false">
      <c r="A2563" s="0" t="s">
        <v>10887</v>
      </c>
      <c r="B2563" s="0" t="n">
        <v>78</v>
      </c>
      <c r="C2563" s="0" t="n">
        <v>319655</v>
      </c>
      <c r="D2563" s="0" t="s">
        <v>2126</v>
      </c>
      <c r="E2563" s="0" t="s">
        <v>2280</v>
      </c>
      <c r="F2563" s="0" t="str">
        <f aca="false">CONCATENATE(D2563," ",LEFT(H2563,4),"T=",AU2563,"D=",AV2563,"R=",AW2563,"M=",AX2563,"L=",AY2563,"B=",AZ2563)</f>
        <v>KURTZ T=7D=0R=0M=0L=1B=0</v>
      </c>
      <c r="G2563" s="0" t="s">
        <v>10888</v>
      </c>
      <c r="I2563" s="0" t="s">
        <v>10889</v>
      </c>
      <c r="J2563" s="0" t="s">
        <v>2154</v>
      </c>
      <c r="K2563" s="0" t="s">
        <v>144</v>
      </c>
      <c r="M2563" s="0" t="s">
        <v>8648</v>
      </c>
      <c r="N2563" s="0" t="str">
        <f aca="false">RIGHT(M2563,LEN(M2563)-FIND(" ",M2563))</f>
        <v>KENMORE AVE NE</v>
      </c>
      <c r="P2563" s="0" t="s">
        <v>147</v>
      </c>
      <c r="Q2563" s="0" t="s">
        <v>148</v>
      </c>
      <c r="R2563" s="0" t="n">
        <v>44483</v>
      </c>
      <c r="AD2563" s="0" t="s">
        <v>149</v>
      </c>
      <c r="AE2563" s="0" t="s">
        <v>150</v>
      </c>
      <c r="AF2563" s="0" t="s">
        <v>151</v>
      </c>
      <c r="AH2563" s="0" t="n">
        <v>14</v>
      </c>
      <c r="AI2563" s="0" t="n">
        <v>11</v>
      </c>
      <c r="AN2563" s="0" t="s">
        <v>147</v>
      </c>
      <c r="AO2563" s="0" t="s">
        <v>8430</v>
      </c>
      <c r="AP2563" s="0" t="s">
        <v>8431</v>
      </c>
      <c r="AQ2563" s="0" t="n">
        <v>9</v>
      </c>
      <c r="AR2563" s="0" t="n">
        <v>64</v>
      </c>
      <c r="AS2563" s="0" t="n">
        <v>32</v>
      </c>
      <c r="AU2563" s="0" t="n">
        <f aca="false">COUNTA($BA$2563:$EH$2563)</f>
        <v>7</v>
      </c>
      <c r="AV2563" s="0" t="n">
        <f aca="false">COUNTIF($BA$2563:$EH$2563,"D")</f>
        <v>0</v>
      </c>
      <c r="AW2563" s="0" t="n">
        <f aca="false">COUNTIF($BA$2563:$EH$2563,"R")</f>
        <v>0</v>
      </c>
      <c r="AX2563" s="0" t="n">
        <f aca="false"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>0</v>
      </c>
      <c r="AY2563" s="0" t="n">
        <f aca="false"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>1</v>
      </c>
      <c r="AZ2563" s="0" t="n">
        <f aca="false">IF(EH2563&lt;&gt;"",1,0)</f>
        <v>0</v>
      </c>
      <c r="BB2563" s="0" t="s">
        <v>154</v>
      </c>
      <c r="DC2563" s="0" t="s">
        <v>155</v>
      </c>
      <c r="DI2563" s="0" t="s">
        <v>155</v>
      </c>
      <c r="DN2563" s="0" t="s">
        <v>155</v>
      </c>
      <c r="DX2563" s="0" t="s">
        <v>155</v>
      </c>
      <c r="EA2563" s="0" t="s">
        <v>155</v>
      </c>
      <c r="EF2563" s="0" t="s">
        <v>155</v>
      </c>
    </row>
    <row r="2564" customFormat="false" ht="15" hidden="false" customHeight="false" outlineLevel="0" collapsed="false">
      <c r="A2564" s="0" t="s">
        <v>10890</v>
      </c>
      <c r="B2564" s="0" t="n">
        <v>78</v>
      </c>
      <c r="C2564" s="0" t="n">
        <v>472487</v>
      </c>
      <c r="D2564" s="0" t="s">
        <v>8863</v>
      </c>
      <c r="E2564" s="0" t="s">
        <v>10312</v>
      </c>
      <c r="F2564" s="0" t="str">
        <f aca="false">CONCATENATE(D2564," ",LEFT(H2564,4),"T=",AU2564,"D=",AV2564,"R=",AW2564,"M=",AX2564,"L=",AY2564,"B=",AZ2564)</f>
        <v>BONACKER T=34D=13R=0M=7L=6B=0</v>
      </c>
      <c r="G2564" s="0" t="s">
        <v>215</v>
      </c>
      <c r="I2564" s="0" t="s">
        <v>10891</v>
      </c>
      <c r="J2564" s="0" t="s">
        <v>3263</v>
      </c>
      <c r="K2564" s="0" t="s">
        <v>144</v>
      </c>
      <c r="L2564" s="0" t="s">
        <v>145</v>
      </c>
      <c r="M2564" s="0" t="s">
        <v>8866</v>
      </c>
      <c r="N2564" s="0" t="str">
        <f aca="false">RIGHT(M2564,LEN(M2564)-FIND(" ",M2564))</f>
        <v>ATLANTIC ST NE</v>
      </c>
      <c r="P2564" s="0" t="s">
        <v>147</v>
      </c>
      <c r="Q2564" s="0" t="s">
        <v>148</v>
      </c>
      <c r="R2564" s="0" t="n">
        <v>44483</v>
      </c>
      <c r="AD2564" s="0" t="s">
        <v>149</v>
      </c>
      <c r="AE2564" s="0" t="s">
        <v>150</v>
      </c>
      <c r="AF2564" s="0" t="s">
        <v>151</v>
      </c>
      <c r="AH2564" s="0" t="n">
        <v>14</v>
      </c>
      <c r="AI2564" s="0" t="n">
        <v>11</v>
      </c>
      <c r="AN2564" s="0" t="s">
        <v>147</v>
      </c>
      <c r="AO2564" s="0" t="s">
        <v>8430</v>
      </c>
      <c r="AP2564" s="0" t="s">
        <v>8431</v>
      </c>
      <c r="AQ2564" s="0" t="n">
        <v>9</v>
      </c>
      <c r="AR2564" s="0" t="n">
        <v>64</v>
      </c>
      <c r="AS2564" s="0" t="n">
        <v>32</v>
      </c>
      <c r="AU2564" s="0" t="n">
        <f aca="false">COUNTA($BA$2564:$EH$2564)</f>
        <v>34</v>
      </c>
      <c r="AV2564" s="0" t="n">
        <f aca="false">COUNTIF($BA$2564:$EH$2564,"D")</f>
        <v>13</v>
      </c>
      <c r="AW2564" s="0" t="n">
        <f aca="false">COUNTIF($BA$2564:$EH$2564,"R")</f>
        <v>0</v>
      </c>
      <c r="AX2564" s="0" t="n">
        <f aca="false"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>7</v>
      </c>
      <c r="AY2564" s="0" t="n">
        <f aca="false"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>6</v>
      </c>
      <c r="AZ2564" s="0" t="n">
        <f aca="false">IF(EH2564&lt;&gt;"",1,0)</f>
        <v>0</v>
      </c>
      <c r="BB2564" s="0" t="s">
        <v>154</v>
      </c>
      <c r="BF2564" s="0" t="s">
        <v>155</v>
      </c>
      <c r="BG2564" s="0" t="s">
        <v>145</v>
      </c>
      <c r="BH2564" s="0" t="s">
        <v>155</v>
      </c>
      <c r="BL2564" s="0" t="s">
        <v>155</v>
      </c>
      <c r="BS2564" s="0" t="s">
        <v>155</v>
      </c>
      <c r="CA2564" s="0" t="s">
        <v>155</v>
      </c>
      <c r="CK2564" s="0" t="s">
        <v>155</v>
      </c>
      <c r="CL2564" s="0" t="s">
        <v>145</v>
      </c>
      <c r="CN2564" s="0" t="s">
        <v>155</v>
      </c>
      <c r="CO2564" s="0" t="s">
        <v>145</v>
      </c>
      <c r="CP2564" s="0" t="s">
        <v>155</v>
      </c>
      <c r="CQ2564" s="0" t="s">
        <v>145</v>
      </c>
      <c r="CT2564" s="0" t="s">
        <v>155</v>
      </c>
      <c r="CU2564" s="0" t="s">
        <v>145</v>
      </c>
      <c r="CV2564" s="0" t="s">
        <v>155</v>
      </c>
      <c r="CW2564" s="0" t="s">
        <v>145</v>
      </c>
      <c r="CY2564" s="0" t="s">
        <v>155</v>
      </c>
      <c r="CZ2564" s="0" t="s">
        <v>145</v>
      </c>
      <c r="DD2564" s="0" t="s">
        <v>145</v>
      </c>
      <c r="DF2564" s="0" t="s">
        <v>155</v>
      </c>
      <c r="DI2564" s="0" t="s">
        <v>155</v>
      </c>
      <c r="DJ2564" s="0" t="s">
        <v>145</v>
      </c>
      <c r="DL2564" s="0" t="s">
        <v>155</v>
      </c>
      <c r="DN2564" s="0" t="s">
        <v>155</v>
      </c>
      <c r="DO2564" s="0" t="s">
        <v>145</v>
      </c>
      <c r="DR2564" s="0" t="s">
        <v>155</v>
      </c>
      <c r="DT2564" s="0" t="s">
        <v>145</v>
      </c>
      <c r="DU2564" s="0" t="s">
        <v>155</v>
      </c>
      <c r="DW2564" s="0" t="s">
        <v>145</v>
      </c>
      <c r="DX2564" s="0" t="s">
        <v>155</v>
      </c>
      <c r="EA2564" s="0" t="s">
        <v>155</v>
      </c>
      <c r="ED2564" s="0" t="s">
        <v>145</v>
      </c>
      <c r="EF2564" s="0" t="s">
        <v>155</v>
      </c>
    </row>
    <row r="2565" customFormat="false" ht="15" hidden="false" customHeight="false" outlineLevel="0" collapsed="false">
      <c r="A2565" s="0" t="s">
        <v>10892</v>
      </c>
      <c r="B2565" s="0" t="n">
        <v>78</v>
      </c>
      <c r="C2565" s="0" t="n">
        <v>395368</v>
      </c>
      <c r="D2565" s="0" t="s">
        <v>2752</v>
      </c>
      <c r="E2565" s="0" t="s">
        <v>451</v>
      </c>
      <c r="F2565" s="0" t="str">
        <f aca="false">CONCATENATE(D2565," ",LEFT(H2565,4),"T=",AU2565,"D=",AV2565,"R=",AW2565,"M=",AX2565,"L=",AY2565,"B=",AZ2565)</f>
        <v>PHILLIPS IIIT=7D=0R=0M=0L=0B=0</v>
      </c>
      <c r="G2565" s="0" t="s">
        <v>482</v>
      </c>
      <c r="H2565" s="0" t="s">
        <v>475</v>
      </c>
      <c r="I2565" s="0" t="s">
        <v>10893</v>
      </c>
      <c r="J2565" s="0" t="s">
        <v>10894</v>
      </c>
      <c r="K2565" s="0" t="s">
        <v>144</v>
      </c>
      <c r="M2565" s="0" t="s">
        <v>10326</v>
      </c>
      <c r="N2565" s="0" t="str">
        <f aca="false">RIGHT(M2565,LEN(M2565)-FIND(" ",M2565))</f>
        <v>ADELAIDE AVE NE</v>
      </c>
      <c r="P2565" s="0" t="s">
        <v>147</v>
      </c>
      <c r="Q2565" s="0" t="s">
        <v>148</v>
      </c>
      <c r="R2565" s="0" t="n">
        <v>44483</v>
      </c>
      <c r="AD2565" s="0" t="s">
        <v>149</v>
      </c>
      <c r="AE2565" s="0" t="s">
        <v>150</v>
      </c>
      <c r="AF2565" s="0" t="s">
        <v>151</v>
      </c>
      <c r="AH2565" s="0" t="n">
        <v>14</v>
      </c>
      <c r="AI2565" s="0" t="n">
        <v>11</v>
      </c>
      <c r="AN2565" s="0" t="s">
        <v>147</v>
      </c>
      <c r="AO2565" s="0" t="s">
        <v>8430</v>
      </c>
      <c r="AP2565" s="0" t="s">
        <v>8431</v>
      </c>
      <c r="AQ2565" s="0" t="n">
        <v>9</v>
      </c>
      <c r="AR2565" s="0" t="n">
        <v>64</v>
      </c>
      <c r="AS2565" s="0" t="n">
        <v>32</v>
      </c>
      <c r="AU2565" s="0" t="n">
        <f aca="false">COUNTA($BA$2565:$EH$2565)</f>
        <v>7</v>
      </c>
      <c r="AV2565" s="0" t="n">
        <f aca="false">COUNTIF($BA$2565:$EH$2565,"D")</f>
        <v>0</v>
      </c>
      <c r="AW2565" s="0" t="n">
        <f aca="false">COUNTIF($BA$2565:$EH$2565,"R")</f>
        <v>0</v>
      </c>
      <c r="AX2565" s="0" t="n">
        <f aca="false"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>0</v>
      </c>
      <c r="AY2565" s="0" t="n">
        <f aca="false"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>0</v>
      </c>
      <c r="AZ2565" s="0" t="n">
        <f aca="false">IF(EH2565&lt;&gt;"",1,0)</f>
        <v>0</v>
      </c>
      <c r="BB2565" s="0" t="s">
        <v>154</v>
      </c>
      <c r="CT2565" s="0" t="s">
        <v>155</v>
      </c>
      <c r="CV2565" s="0" t="s">
        <v>155</v>
      </c>
      <c r="CY2565" s="0" t="s">
        <v>155</v>
      </c>
      <c r="DC2565" s="0" t="s">
        <v>155</v>
      </c>
      <c r="DI2565" s="0" t="s">
        <v>155</v>
      </c>
      <c r="EA2565" s="0" t="s">
        <v>155</v>
      </c>
    </row>
    <row r="2566" customFormat="false" ht="15" hidden="false" customHeight="false" outlineLevel="0" collapsed="false">
      <c r="A2566" s="0" t="s">
        <v>10895</v>
      </c>
      <c r="B2566" s="0" t="n">
        <v>78</v>
      </c>
      <c r="C2566" s="0" t="n">
        <v>438595</v>
      </c>
      <c r="D2566" s="0" t="s">
        <v>199</v>
      </c>
      <c r="E2566" s="0" t="s">
        <v>10556</v>
      </c>
      <c r="F2566" s="0" t="str">
        <f aca="false">CONCATENATE(D2566," ",LEFT(H2566,4),"T=",AU2566,"D=",AV2566,"R=",AW2566,"M=",AX2566,"L=",AY2566,"B=",AZ2566)</f>
        <v>GORANITIS T=5D=0R=0M=0L=1B=0</v>
      </c>
      <c r="G2566" s="0" t="s">
        <v>319</v>
      </c>
      <c r="I2566" s="0" t="s">
        <v>10896</v>
      </c>
      <c r="J2566" s="0" t="s">
        <v>10897</v>
      </c>
      <c r="K2566" s="0" t="s">
        <v>144</v>
      </c>
      <c r="M2566" s="0" t="s">
        <v>10784</v>
      </c>
      <c r="N2566" s="0" t="str">
        <f aca="false">RIGHT(M2566,LEN(M2566)-FIND(" ",M2566))</f>
        <v>KENMORE AVE NE</v>
      </c>
      <c r="P2566" s="0" t="s">
        <v>147</v>
      </c>
      <c r="Q2566" s="0" t="s">
        <v>148</v>
      </c>
      <c r="R2566" s="0" t="n">
        <v>44483</v>
      </c>
      <c r="AD2566" s="0" t="s">
        <v>149</v>
      </c>
      <c r="AE2566" s="0" t="s">
        <v>150</v>
      </c>
      <c r="AF2566" s="0" t="s">
        <v>151</v>
      </c>
      <c r="AH2566" s="0" t="n">
        <v>14</v>
      </c>
      <c r="AI2566" s="0" t="n">
        <v>11</v>
      </c>
      <c r="AN2566" s="0" t="s">
        <v>147</v>
      </c>
      <c r="AO2566" s="0" t="s">
        <v>8430</v>
      </c>
      <c r="AP2566" s="0" t="s">
        <v>8431</v>
      </c>
      <c r="AQ2566" s="0" t="n">
        <v>9</v>
      </c>
      <c r="AR2566" s="0" t="n">
        <v>64</v>
      </c>
      <c r="AS2566" s="0" t="n">
        <v>32</v>
      </c>
      <c r="AU2566" s="0" t="n">
        <f aca="false">COUNTA($BA$2566:$EH$2566)</f>
        <v>5</v>
      </c>
      <c r="AV2566" s="0" t="n">
        <f aca="false">COUNTIF($BA$2566:$EH$2566,"D")</f>
        <v>0</v>
      </c>
      <c r="AW2566" s="0" t="n">
        <f aca="false">COUNTIF($BA$2566:$EH$2566,"R")</f>
        <v>0</v>
      </c>
      <c r="AX2566" s="0" t="n">
        <f aca="false"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>0</v>
      </c>
      <c r="AY2566" s="0" t="n">
        <f aca="false"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>1</v>
      </c>
      <c r="AZ2566" s="0" t="n">
        <f aca="false">IF(EH2566&lt;&gt;"",1,0)</f>
        <v>0</v>
      </c>
      <c r="BB2566" s="0" t="s">
        <v>154</v>
      </c>
      <c r="DN2566" s="0" t="s">
        <v>155</v>
      </c>
      <c r="DX2566" s="0" t="s">
        <v>155</v>
      </c>
      <c r="EA2566" s="0" t="s">
        <v>155</v>
      </c>
      <c r="EF2566" s="0" t="s">
        <v>155</v>
      </c>
    </row>
    <row r="2567" customFormat="false" ht="15" hidden="false" customHeight="false" outlineLevel="0" collapsed="false">
      <c r="A2567" s="0" t="s">
        <v>10898</v>
      </c>
      <c r="B2567" s="0" t="n">
        <v>78</v>
      </c>
      <c r="C2567" s="0" t="n">
        <v>488224</v>
      </c>
      <c r="D2567" s="0" t="s">
        <v>10899</v>
      </c>
      <c r="E2567" s="0" t="s">
        <v>173</v>
      </c>
      <c r="F2567" s="0" t="str">
        <f aca="false">CONCATENATE(D2567," ",LEFT(H2567,4),"T=",AU2567,"D=",AV2567,"R=",AW2567,"M=",AX2567,"L=",AY2567,"B=",AZ2567)</f>
        <v>MOCELLA T=2D=0R=0M=0L=0B=0</v>
      </c>
      <c r="G2567" s="0" t="s">
        <v>234</v>
      </c>
      <c r="I2567" s="0" t="s">
        <v>10900</v>
      </c>
      <c r="J2567" s="0" t="s">
        <v>543</v>
      </c>
      <c r="K2567" s="0" t="s">
        <v>144</v>
      </c>
      <c r="M2567" s="0" t="s">
        <v>10901</v>
      </c>
      <c r="N2567" s="0" t="str">
        <f aca="false">RIGHT(M2567,LEN(M2567)-FIND(" ",M2567))</f>
        <v>KENMORE AVE NE</v>
      </c>
      <c r="P2567" s="0" t="s">
        <v>147</v>
      </c>
      <c r="Q2567" s="0" t="s">
        <v>148</v>
      </c>
      <c r="R2567" s="0" t="n">
        <v>44483</v>
      </c>
      <c r="AD2567" s="0" t="s">
        <v>149</v>
      </c>
      <c r="AE2567" s="0" t="s">
        <v>150</v>
      </c>
      <c r="AF2567" s="0" t="s">
        <v>151</v>
      </c>
      <c r="AH2567" s="0" t="n">
        <v>14</v>
      </c>
      <c r="AI2567" s="0" t="n">
        <v>11</v>
      </c>
      <c r="AN2567" s="0" t="s">
        <v>147</v>
      </c>
      <c r="AO2567" s="0" t="s">
        <v>8430</v>
      </c>
      <c r="AP2567" s="0" t="s">
        <v>8431</v>
      </c>
      <c r="AQ2567" s="0" t="n">
        <v>9</v>
      </c>
      <c r="AR2567" s="0" t="n">
        <v>64</v>
      </c>
      <c r="AS2567" s="0" t="n">
        <v>32</v>
      </c>
      <c r="AU2567" s="0" t="n">
        <f aca="false">COUNTA($BA$2567:$EH$2567)</f>
        <v>2</v>
      </c>
      <c r="AV2567" s="0" t="n">
        <f aca="false">COUNTIF($BA$2567:$EH$2567,"D")</f>
        <v>0</v>
      </c>
      <c r="AW2567" s="0" t="n">
        <f aca="false">COUNTIF($BA$2567:$EH$2567,"R")</f>
        <v>0</v>
      </c>
      <c r="AX2567" s="0" t="n">
        <f aca="false"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>0</v>
      </c>
      <c r="AY2567" s="0" t="n">
        <f aca="false"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>0</v>
      </c>
      <c r="AZ2567" s="0" t="n">
        <f aca="false">IF(EH2567&lt;&gt;"",1,0)</f>
        <v>0</v>
      </c>
      <c r="BB2567" s="0" t="s">
        <v>154</v>
      </c>
      <c r="EF2567" s="0" t="s">
        <v>155</v>
      </c>
    </row>
    <row r="2568" customFormat="false" ht="15" hidden="false" customHeight="false" outlineLevel="0" collapsed="false">
      <c r="A2568" s="0" t="s">
        <v>10902</v>
      </c>
      <c r="B2568" s="0" t="n">
        <v>78</v>
      </c>
      <c r="C2568" s="0" t="n">
        <v>483625</v>
      </c>
      <c r="D2568" s="0" t="s">
        <v>10903</v>
      </c>
      <c r="E2568" s="0" t="s">
        <v>4709</v>
      </c>
      <c r="F2568" s="0" t="str">
        <f aca="false">CONCATENATE(D2568," ",LEFT(H2568,4),"T=",AU2568,"D=",AV2568,"R=",AW2568,"M=",AX2568,"L=",AY2568,"B=",AZ2568)</f>
        <v>CLUCKEY T=10D=1R=0M=0L=0B=0</v>
      </c>
      <c r="G2568" s="0" t="s">
        <v>234</v>
      </c>
      <c r="I2568" s="0" t="s">
        <v>993</v>
      </c>
      <c r="J2568" s="0" t="s">
        <v>684</v>
      </c>
      <c r="K2568" s="0" t="s">
        <v>144</v>
      </c>
      <c r="M2568" s="0" t="s">
        <v>10904</v>
      </c>
      <c r="N2568" s="0" t="str">
        <f aca="false">RIGHT(M2568,LEN(M2568)-FIND(" ",M2568))</f>
        <v>HOLLYWOOD ST NE</v>
      </c>
      <c r="P2568" s="0" t="s">
        <v>147</v>
      </c>
      <c r="Q2568" s="0" t="s">
        <v>148</v>
      </c>
      <c r="R2568" s="0" t="n">
        <v>44483</v>
      </c>
      <c r="AD2568" s="0" t="s">
        <v>149</v>
      </c>
      <c r="AE2568" s="0" t="s">
        <v>150</v>
      </c>
      <c r="AF2568" s="0" t="s">
        <v>151</v>
      </c>
      <c r="AH2568" s="0" t="n">
        <v>14</v>
      </c>
      <c r="AI2568" s="0" t="n">
        <v>11</v>
      </c>
      <c r="AN2568" s="0" t="s">
        <v>147</v>
      </c>
      <c r="AO2568" s="0" t="s">
        <v>8430</v>
      </c>
      <c r="AP2568" s="0" t="s">
        <v>8431</v>
      </c>
      <c r="AQ2568" s="0" t="n">
        <v>9</v>
      </c>
      <c r="AR2568" s="0" t="n">
        <v>64</v>
      </c>
      <c r="AS2568" s="0" t="n">
        <v>32</v>
      </c>
      <c r="AU2568" s="0" t="n">
        <f aca="false">COUNTA($BA$2568:$EH$2568)</f>
        <v>10</v>
      </c>
      <c r="AV2568" s="0" t="n">
        <f aca="false">COUNTIF($BA$2568:$EH$2568,"D")</f>
        <v>1</v>
      </c>
      <c r="AW2568" s="0" t="n">
        <f aca="false">COUNTIF($BA$2568:$EH$2568,"R")</f>
        <v>0</v>
      </c>
      <c r="AX2568" s="0" t="n">
        <f aca="false"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>0</v>
      </c>
      <c r="AY2568" s="0" t="n">
        <f aca="false"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>0</v>
      </c>
      <c r="AZ2568" s="0" t="n">
        <f aca="false">IF(EH2568&lt;&gt;"",1,0)</f>
        <v>0</v>
      </c>
      <c r="BB2568" s="0" t="s">
        <v>154</v>
      </c>
      <c r="BD2568" s="0" t="s">
        <v>155</v>
      </c>
      <c r="BJ2568" s="0" t="s">
        <v>155</v>
      </c>
      <c r="BL2568" s="0" t="s">
        <v>155</v>
      </c>
      <c r="BS2568" s="0" t="s">
        <v>155</v>
      </c>
      <c r="BV2568" s="0" t="s">
        <v>155</v>
      </c>
      <c r="BY2568" s="0" t="s">
        <v>145</v>
      </c>
      <c r="CA2568" s="0" t="s">
        <v>155</v>
      </c>
      <c r="CK2568" s="0" t="s">
        <v>155</v>
      </c>
      <c r="EF2568" s="0" t="s">
        <v>155</v>
      </c>
    </row>
    <row r="2569" customFormat="false" ht="15" hidden="false" customHeight="false" outlineLevel="0" collapsed="false">
      <c r="A2569" s="0" t="s">
        <v>10905</v>
      </c>
      <c r="B2569" s="0" t="n">
        <v>78</v>
      </c>
      <c r="C2569" s="0" t="n">
        <v>262477</v>
      </c>
      <c r="D2569" s="0" t="s">
        <v>6696</v>
      </c>
      <c r="E2569" s="0" t="s">
        <v>2304</v>
      </c>
      <c r="F2569" s="0" t="str">
        <f aca="false">CONCATENATE(D2569," ",LEFT(H2569,4),"T=",AU2569,"D=",AV2569,"R=",AW2569,"M=",AX2569,"L=",AY2569,"B=",AZ2569)</f>
        <v>MERTEN T=37D=6R=2M=3L=4B=1</v>
      </c>
      <c r="G2569" s="0" t="s">
        <v>145</v>
      </c>
      <c r="I2569" s="0" t="s">
        <v>10906</v>
      </c>
      <c r="J2569" s="0" t="s">
        <v>10907</v>
      </c>
      <c r="K2569" s="0" t="s">
        <v>144</v>
      </c>
      <c r="L2569" s="0" t="s">
        <v>141</v>
      </c>
      <c r="M2569" s="0" t="s">
        <v>10704</v>
      </c>
      <c r="N2569" s="0" t="str">
        <f aca="false">RIGHT(M2569,LEN(M2569)-FIND(" ",M2569))</f>
        <v>BELVEDERE AVE NE</v>
      </c>
      <c r="P2569" s="0" t="s">
        <v>147</v>
      </c>
      <c r="Q2569" s="0" t="s">
        <v>148</v>
      </c>
      <c r="R2569" s="0" t="n">
        <v>44483</v>
      </c>
      <c r="AD2569" s="0" t="s">
        <v>149</v>
      </c>
      <c r="AE2569" s="0" t="s">
        <v>150</v>
      </c>
      <c r="AF2569" s="0" t="s">
        <v>151</v>
      </c>
      <c r="AH2569" s="0" t="n">
        <v>14</v>
      </c>
      <c r="AI2569" s="0" t="n">
        <v>11</v>
      </c>
      <c r="AN2569" s="0" t="s">
        <v>147</v>
      </c>
      <c r="AO2569" s="0" t="s">
        <v>8430</v>
      </c>
      <c r="AP2569" s="0" t="s">
        <v>8431</v>
      </c>
      <c r="AQ2569" s="0" t="n">
        <v>9</v>
      </c>
      <c r="AR2569" s="0" t="n">
        <v>64</v>
      </c>
      <c r="AS2569" s="0" t="n">
        <v>32</v>
      </c>
      <c r="AU2569" s="0" t="n">
        <f aca="false">COUNTA($BA$2569:$EH$2569)</f>
        <v>37</v>
      </c>
      <c r="AV2569" s="0" t="n">
        <f aca="false">COUNTIF($BA$2569:$EH$2569,"D")</f>
        <v>6</v>
      </c>
      <c r="AW2569" s="0" t="n">
        <f aca="false">COUNTIF($BA$2569:$EH$2569,"R")</f>
        <v>2</v>
      </c>
      <c r="AX2569" s="0" t="n">
        <f aca="false"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>3</v>
      </c>
      <c r="AY2569" s="0" t="n">
        <f aca="false"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>4</v>
      </c>
      <c r="AZ2569" s="0" t="n">
        <f aca="false">IF(EH2569&lt;&gt;"",1,0)</f>
        <v>1</v>
      </c>
      <c r="BB2569" s="0" t="s">
        <v>154</v>
      </c>
      <c r="BD2569" s="0" t="s">
        <v>155</v>
      </c>
      <c r="BE2569" s="0" t="s">
        <v>155</v>
      </c>
      <c r="BG2569" s="0" t="s">
        <v>155</v>
      </c>
      <c r="BH2569" s="0" t="s">
        <v>155</v>
      </c>
      <c r="BI2569" s="0" t="s">
        <v>155</v>
      </c>
      <c r="BJ2569" s="0" t="s">
        <v>155</v>
      </c>
      <c r="BK2569" s="0" t="s">
        <v>155</v>
      </c>
      <c r="BL2569" s="0" t="s">
        <v>155</v>
      </c>
      <c r="BP2569" s="0" t="s">
        <v>155</v>
      </c>
      <c r="BS2569" s="0" t="s">
        <v>155</v>
      </c>
      <c r="BV2569" s="0" t="s">
        <v>155</v>
      </c>
      <c r="BY2569" s="0" t="s">
        <v>145</v>
      </c>
      <c r="CA2569" s="0" t="s">
        <v>155</v>
      </c>
      <c r="CC2569" s="0" t="s">
        <v>145</v>
      </c>
      <c r="CG2569" s="0" t="s">
        <v>155</v>
      </c>
      <c r="CK2569" s="0" t="s">
        <v>155</v>
      </c>
      <c r="CL2569" s="0" t="s">
        <v>145</v>
      </c>
      <c r="CN2569" s="0" t="s">
        <v>155</v>
      </c>
      <c r="CP2569" s="0" t="s">
        <v>155</v>
      </c>
      <c r="CQ2569" s="0" t="s">
        <v>145</v>
      </c>
      <c r="CV2569" s="0" t="s">
        <v>155</v>
      </c>
      <c r="CY2569" s="0" t="s">
        <v>155</v>
      </c>
      <c r="CZ2569" s="0" t="s">
        <v>145</v>
      </c>
      <c r="DC2569" s="0" t="s">
        <v>155</v>
      </c>
      <c r="DF2569" s="0" t="s">
        <v>155</v>
      </c>
      <c r="DG2569" s="0" t="s">
        <v>145</v>
      </c>
      <c r="DI2569" s="0" t="s">
        <v>155</v>
      </c>
      <c r="DL2569" s="0" t="s">
        <v>155</v>
      </c>
      <c r="DN2569" s="0" t="s">
        <v>155</v>
      </c>
      <c r="DS2569" s="0" t="s">
        <v>141</v>
      </c>
      <c r="DU2569" s="0" t="s">
        <v>155</v>
      </c>
      <c r="DX2569" s="0" t="s">
        <v>155</v>
      </c>
      <c r="EA2569" s="0" t="s">
        <v>155</v>
      </c>
      <c r="ED2569" s="0" t="s">
        <v>141</v>
      </c>
      <c r="EF2569" s="0" t="s">
        <v>155</v>
      </c>
      <c r="EH2569" s="0" t="s">
        <v>155</v>
      </c>
    </row>
    <row r="2570" customFormat="false" ht="15" hidden="false" customHeight="false" outlineLevel="0" collapsed="false">
      <c r="A2570" s="0" t="s">
        <v>10908</v>
      </c>
      <c r="B2570" s="0" t="n">
        <v>78</v>
      </c>
      <c r="C2570" s="0" t="n">
        <v>287099</v>
      </c>
      <c r="D2570" s="0" t="s">
        <v>10909</v>
      </c>
      <c r="E2570" s="0" t="s">
        <v>766</v>
      </c>
      <c r="F2570" s="0" t="str">
        <f aca="false">CONCATENATE(D2570," ",LEFT(H2570,4),"T=",AU2570,"D=",AV2570,"R=",AW2570,"M=",AX2570,"L=",AY2570,"B=",AZ2570)</f>
        <v>MCCOY T=7D=0R=0M=0L=0B=0</v>
      </c>
      <c r="G2570" s="0" t="s">
        <v>3424</v>
      </c>
      <c r="I2570" s="0" t="s">
        <v>10910</v>
      </c>
      <c r="J2570" s="0" t="s">
        <v>3290</v>
      </c>
      <c r="K2570" s="0" t="s">
        <v>144</v>
      </c>
      <c r="M2570" s="0" t="s">
        <v>9352</v>
      </c>
      <c r="N2570" s="0" t="str">
        <f aca="false">RIGHT(M2570,LEN(M2570)-FIND(" ",M2570))</f>
        <v>ATLANTIC ST NE</v>
      </c>
      <c r="P2570" s="0" t="s">
        <v>147</v>
      </c>
      <c r="Q2570" s="0" t="s">
        <v>148</v>
      </c>
      <c r="R2570" s="0" t="n">
        <v>44483</v>
      </c>
      <c r="AD2570" s="0" t="s">
        <v>149</v>
      </c>
      <c r="AE2570" s="0" t="s">
        <v>150</v>
      </c>
      <c r="AF2570" s="0" t="s">
        <v>151</v>
      </c>
      <c r="AH2570" s="0" t="n">
        <v>14</v>
      </c>
      <c r="AI2570" s="0" t="n">
        <v>11</v>
      </c>
      <c r="AN2570" s="0" t="s">
        <v>147</v>
      </c>
      <c r="AO2570" s="0" t="s">
        <v>8430</v>
      </c>
      <c r="AP2570" s="0" t="s">
        <v>8431</v>
      </c>
      <c r="AQ2570" s="0" t="n">
        <v>9</v>
      </c>
      <c r="AR2570" s="0" t="n">
        <v>64</v>
      </c>
      <c r="AS2570" s="0" t="n">
        <v>32</v>
      </c>
      <c r="AU2570" s="0" t="n">
        <f aca="false">COUNTA($BA$2570:$EH$2570)</f>
        <v>7</v>
      </c>
      <c r="AV2570" s="0" t="n">
        <f aca="false">COUNTIF($BA$2570:$EH$2570,"D")</f>
        <v>0</v>
      </c>
      <c r="AW2570" s="0" t="n">
        <f aca="false">COUNTIF($BA$2570:$EH$2570,"R")</f>
        <v>0</v>
      </c>
      <c r="AX2570" s="0" t="n">
        <f aca="false"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>0</v>
      </c>
      <c r="AY2570" s="0" t="n">
        <f aca="false"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>0</v>
      </c>
      <c r="AZ2570" s="0" t="n">
        <f aca="false">IF(EH2570&lt;&gt;"",1,0)</f>
        <v>0</v>
      </c>
      <c r="BB2570" s="0" t="s">
        <v>154</v>
      </c>
      <c r="BD2570" s="0" t="s">
        <v>155</v>
      </c>
      <c r="BL2570" s="0" t="s">
        <v>155</v>
      </c>
      <c r="DC2570" s="0" t="s">
        <v>155</v>
      </c>
      <c r="DI2570" s="0" t="s">
        <v>155</v>
      </c>
      <c r="DN2570" s="0" t="s">
        <v>155</v>
      </c>
      <c r="EF2570" s="0" t="s">
        <v>155</v>
      </c>
    </row>
    <row r="2571" customFormat="false" ht="15" hidden="false" customHeight="false" outlineLevel="0" collapsed="false">
      <c r="A2571" s="0" t="s">
        <v>10911</v>
      </c>
      <c r="B2571" s="0" t="n">
        <v>78</v>
      </c>
      <c r="C2571" s="0" t="n">
        <v>487266</v>
      </c>
      <c r="D2571" s="0" t="s">
        <v>10912</v>
      </c>
      <c r="E2571" s="0" t="s">
        <v>3668</v>
      </c>
      <c r="F2571" s="0" t="str">
        <f aca="false">CONCATENATE(D2571," ",LEFT(H2571,4),"T=",AU2571,"D=",AV2571,"R=",AW2571,"M=",AX2571,"L=",AY2571,"B=",AZ2571)</f>
        <v>DONAHUE T=2D=0R=0M=0L=0B=0</v>
      </c>
      <c r="G2571" s="0" t="s">
        <v>201</v>
      </c>
      <c r="I2571" s="0" t="s">
        <v>10913</v>
      </c>
      <c r="J2571" s="0" t="s">
        <v>10874</v>
      </c>
      <c r="K2571" s="0" t="s">
        <v>144</v>
      </c>
      <c r="M2571" s="0" t="s">
        <v>10914</v>
      </c>
      <c r="N2571" s="0" t="str">
        <f aca="false">RIGHT(M2571,LEN(M2571)-FIND(" ",M2571))</f>
        <v>WOODLAND AVE NE</v>
      </c>
      <c r="P2571" s="0" t="s">
        <v>147</v>
      </c>
      <c r="Q2571" s="0" t="s">
        <v>148</v>
      </c>
      <c r="R2571" s="0" t="n">
        <v>44483</v>
      </c>
      <c r="AD2571" s="0" t="s">
        <v>149</v>
      </c>
      <c r="AE2571" s="0" t="s">
        <v>150</v>
      </c>
      <c r="AF2571" s="0" t="s">
        <v>151</v>
      </c>
      <c r="AH2571" s="0" t="n">
        <v>14</v>
      </c>
      <c r="AI2571" s="0" t="n">
        <v>11</v>
      </c>
      <c r="AN2571" s="0" t="s">
        <v>147</v>
      </c>
      <c r="AO2571" s="0" t="s">
        <v>8430</v>
      </c>
      <c r="AP2571" s="0" t="s">
        <v>8431</v>
      </c>
      <c r="AQ2571" s="0" t="n">
        <v>9</v>
      </c>
      <c r="AR2571" s="0" t="n">
        <v>64</v>
      </c>
      <c r="AS2571" s="0" t="n">
        <v>32</v>
      </c>
      <c r="AU2571" s="0" t="n">
        <f aca="false">COUNTA($BA$2571:$EH$2571)</f>
        <v>2</v>
      </c>
      <c r="AV2571" s="0" t="n">
        <f aca="false">COUNTIF($BA$2571:$EH$2571,"D")</f>
        <v>0</v>
      </c>
      <c r="AW2571" s="0" t="n">
        <f aca="false">COUNTIF($BA$2571:$EH$2571,"R")</f>
        <v>0</v>
      </c>
      <c r="AX2571" s="0" t="n">
        <f aca="false"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>0</v>
      </c>
      <c r="AY2571" s="0" t="n">
        <f aca="false"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>0</v>
      </c>
      <c r="AZ2571" s="0" t="n">
        <f aca="false">IF(EH2571&lt;&gt;"",1,0)</f>
        <v>0</v>
      </c>
      <c r="BB2571" s="0" t="s">
        <v>154</v>
      </c>
      <c r="EF2571" s="0" t="s">
        <v>155</v>
      </c>
    </row>
    <row r="2572" customFormat="false" ht="15" hidden="false" customHeight="false" outlineLevel="0" collapsed="false">
      <c r="A2572" s="0" t="s">
        <v>10915</v>
      </c>
      <c r="B2572" s="0" t="n">
        <v>78</v>
      </c>
      <c r="C2572" s="0" t="n">
        <v>10322</v>
      </c>
      <c r="D2572" s="0" t="s">
        <v>10916</v>
      </c>
      <c r="E2572" s="0" t="s">
        <v>433</v>
      </c>
      <c r="F2572" s="0" t="str">
        <f aca="false">CONCATENATE(D2572," ",LEFT(H2572,4),"T=",AU2572,"D=",AV2572,"R=",AW2572,"M=",AX2572,"L=",AY2572,"B=",AZ2572)</f>
        <v>SERNULKA T=47D=12R=5M=7L=8B=1</v>
      </c>
      <c r="G2572" s="0" t="s">
        <v>4768</v>
      </c>
      <c r="I2572" s="0" t="s">
        <v>10917</v>
      </c>
      <c r="J2572" s="0" t="s">
        <v>2219</v>
      </c>
      <c r="K2572" s="0" t="s">
        <v>144</v>
      </c>
      <c r="L2572" s="0" t="s">
        <v>145</v>
      </c>
      <c r="M2572" s="0" t="s">
        <v>10918</v>
      </c>
      <c r="N2572" s="0" t="str">
        <f aca="false">RIGHT(M2572,LEN(M2572)-FIND(" ",M2572))</f>
        <v>BEECHWOOD ST NE</v>
      </c>
      <c r="P2572" s="0" t="s">
        <v>147</v>
      </c>
      <c r="Q2572" s="0" t="s">
        <v>148</v>
      </c>
      <c r="R2572" s="0" t="n">
        <v>44483</v>
      </c>
      <c r="AD2572" s="0" t="s">
        <v>149</v>
      </c>
      <c r="AE2572" s="0" t="s">
        <v>150</v>
      </c>
      <c r="AF2572" s="0" t="s">
        <v>151</v>
      </c>
      <c r="AH2572" s="0" t="n">
        <v>14</v>
      </c>
      <c r="AI2572" s="0" t="n">
        <v>11</v>
      </c>
      <c r="AN2572" s="0" t="s">
        <v>147</v>
      </c>
      <c r="AO2572" s="0" t="s">
        <v>8430</v>
      </c>
      <c r="AP2572" s="0" t="s">
        <v>8431</v>
      </c>
      <c r="AQ2572" s="0" t="n">
        <v>9</v>
      </c>
      <c r="AR2572" s="0" t="n">
        <v>64</v>
      </c>
      <c r="AS2572" s="0" t="n">
        <v>32</v>
      </c>
      <c r="AU2572" s="0" t="n">
        <f aca="false">COUNTA($BA$2572:$EH$2572)</f>
        <v>47</v>
      </c>
      <c r="AV2572" s="0" t="n">
        <f aca="false">COUNTIF($BA$2572:$EH$2572,"D")</f>
        <v>12</v>
      </c>
      <c r="AW2572" s="0" t="n">
        <f aca="false">COUNTIF($BA$2572:$EH$2572,"R")</f>
        <v>5</v>
      </c>
      <c r="AX2572" s="0" t="n">
        <f aca="false"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>7</v>
      </c>
      <c r="AY2572" s="0" t="n">
        <f aca="false"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>8</v>
      </c>
      <c r="AZ2572" s="0" t="n">
        <f aca="false">IF(EH2572&lt;&gt;"",1,0)</f>
        <v>1</v>
      </c>
      <c r="BB2572" s="0" t="s">
        <v>154</v>
      </c>
      <c r="BC2572" s="0" t="s">
        <v>155</v>
      </c>
      <c r="BD2572" s="0" t="s">
        <v>155</v>
      </c>
      <c r="BF2572" s="0" t="s">
        <v>155</v>
      </c>
      <c r="BG2572" s="0" t="s">
        <v>155</v>
      </c>
      <c r="BH2572" s="0" t="s">
        <v>155</v>
      </c>
      <c r="BI2572" s="0" t="s">
        <v>155</v>
      </c>
      <c r="BJ2572" s="0" t="s">
        <v>155</v>
      </c>
      <c r="BK2572" s="0" t="s">
        <v>155</v>
      </c>
      <c r="BL2572" s="0" t="s">
        <v>155</v>
      </c>
      <c r="BP2572" s="0" t="s">
        <v>155</v>
      </c>
      <c r="BR2572" s="0" t="s">
        <v>155</v>
      </c>
      <c r="BS2572" s="0" t="s">
        <v>155</v>
      </c>
      <c r="BY2572" s="0" t="s">
        <v>145</v>
      </c>
      <c r="CA2572" s="0" t="s">
        <v>155</v>
      </c>
      <c r="CC2572" s="0" t="s">
        <v>145</v>
      </c>
      <c r="CG2572" s="0" t="s">
        <v>155</v>
      </c>
      <c r="CH2572" s="0" t="s">
        <v>145</v>
      </c>
      <c r="CK2572" s="0" t="s">
        <v>155</v>
      </c>
      <c r="CL2572" s="0" t="s">
        <v>145</v>
      </c>
      <c r="CN2572" s="0" t="s">
        <v>155</v>
      </c>
      <c r="CO2572" s="0" t="s">
        <v>145</v>
      </c>
      <c r="CT2572" s="0" t="s">
        <v>155</v>
      </c>
      <c r="CU2572" s="0" t="s">
        <v>145</v>
      </c>
      <c r="CV2572" s="0" t="s">
        <v>155</v>
      </c>
      <c r="CW2572" s="0" t="s">
        <v>145</v>
      </c>
      <c r="CY2572" s="0" t="s">
        <v>155</v>
      </c>
      <c r="CZ2572" s="0" t="s">
        <v>141</v>
      </c>
      <c r="DC2572" s="0" t="s">
        <v>155</v>
      </c>
      <c r="DD2572" s="0" t="s">
        <v>145</v>
      </c>
      <c r="DF2572" s="0" t="s">
        <v>155</v>
      </c>
      <c r="DG2572" s="0" t="s">
        <v>145</v>
      </c>
      <c r="DI2572" s="0" t="s">
        <v>155</v>
      </c>
      <c r="DJ2572" s="0" t="s">
        <v>145</v>
      </c>
      <c r="DL2572" s="0" t="s">
        <v>155</v>
      </c>
      <c r="DM2572" s="0" t="s">
        <v>141</v>
      </c>
      <c r="DN2572" s="0" t="s">
        <v>155</v>
      </c>
      <c r="DR2572" s="0" t="s">
        <v>155</v>
      </c>
      <c r="DS2572" s="0" t="s">
        <v>141</v>
      </c>
      <c r="DT2572" s="0" t="s">
        <v>141</v>
      </c>
      <c r="DU2572" s="0" t="s">
        <v>155</v>
      </c>
      <c r="DW2572" s="0" t="s">
        <v>145</v>
      </c>
      <c r="DX2572" s="0" t="s">
        <v>155</v>
      </c>
      <c r="EA2572" s="0" t="s">
        <v>155</v>
      </c>
      <c r="ED2572" s="0" t="s">
        <v>141</v>
      </c>
      <c r="EF2572" s="0" t="s">
        <v>155</v>
      </c>
      <c r="EH2572" s="0" t="s">
        <v>145</v>
      </c>
    </row>
    <row r="2573" customFormat="false" ht="15" hidden="false" customHeight="false" outlineLevel="0" collapsed="false">
      <c r="A2573" s="0" t="s">
        <v>10919</v>
      </c>
      <c r="B2573" s="0" t="n">
        <v>78</v>
      </c>
      <c r="C2573" s="0" t="n">
        <v>29638</v>
      </c>
      <c r="D2573" s="0" t="s">
        <v>9618</v>
      </c>
      <c r="E2573" s="0" t="s">
        <v>1688</v>
      </c>
      <c r="F2573" s="0" t="str">
        <f aca="false">CONCATENATE(D2573," ",LEFT(H2573,4),"T=",AU2573,"D=",AV2573,"R=",AW2573,"M=",AX2573,"L=",AY2573,"B=",AZ2573)</f>
        <v>BASH T=24D=2R=4M=1L=5B=0</v>
      </c>
      <c r="G2573" s="0" t="s">
        <v>222</v>
      </c>
      <c r="I2573" s="0" t="s">
        <v>10920</v>
      </c>
      <c r="J2573" s="0" t="s">
        <v>2949</v>
      </c>
      <c r="K2573" s="0" t="s">
        <v>144</v>
      </c>
      <c r="L2573" s="0" t="s">
        <v>141</v>
      </c>
      <c r="M2573" s="0" t="s">
        <v>9620</v>
      </c>
      <c r="N2573" s="0" t="str">
        <f aca="false">RIGHT(M2573,LEN(M2573)-FIND(" ",M2573))</f>
        <v>BEECHWOOD ST NE</v>
      </c>
      <c r="P2573" s="0" t="s">
        <v>147</v>
      </c>
      <c r="Q2573" s="0" t="s">
        <v>148</v>
      </c>
      <c r="R2573" s="0" t="n">
        <v>44483</v>
      </c>
      <c r="AD2573" s="0" t="s">
        <v>149</v>
      </c>
      <c r="AE2573" s="0" t="s">
        <v>150</v>
      </c>
      <c r="AF2573" s="0" t="s">
        <v>151</v>
      </c>
      <c r="AH2573" s="0" t="n">
        <v>14</v>
      </c>
      <c r="AI2573" s="0" t="n">
        <v>11</v>
      </c>
      <c r="AN2573" s="0" t="s">
        <v>147</v>
      </c>
      <c r="AO2573" s="0" t="s">
        <v>8430</v>
      </c>
      <c r="AP2573" s="0" t="s">
        <v>8431</v>
      </c>
      <c r="AQ2573" s="0" t="n">
        <v>9</v>
      </c>
      <c r="AR2573" s="0" t="n">
        <v>64</v>
      </c>
      <c r="AS2573" s="0" t="n">
        <v>32</v>
      </c>
      <c r="AU2573" s="0" t="n">
        <f aca="false">COUNTA($BA$2573:$EH$2573)</f>
        <v>24</v>
      </c>
      <c r="AV2573" s="0" t="n">
        <f aca="false">COUNTIF($BA$2573:$EH$2573,"D")</f>
        <v>2</v>
      </c>
      <c r="AW2573" s="0" t="n">
        <f aca="false">COUNTIF($BA$2573:$EH$2573,"R")</f>
        <v>4</v>
      </c>
      <c r="AX2573" s="0" t="n">
        <f aca="false"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>1</v>
      </c>
      <c r="AY2573" s="0" t="n">
        <f aca="false"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>5</v>
      </c>
      <c r="AZ2573" s="0" t="n">
        <f aca="false">IF(EH2573&lt;&gt;"",1,0)</f>
        <v>0</v>
      </c>
      <c r="BB2573" s="0" t="s">
        <v>154</v>
      </c>
      <c r="BD2573" s="0" t="s">
        <v>155</v>
      </c>
      <c r="BH2573" s="0" t="s">
        <v>155</v>
      </c>
      <c r="BK2573" s="0" t="s">
        <v>155</v>
      </c>
      <c r="BL2573" s="0" t="s">
        <v>155</v>
      </c>
      <c r="BS2573" s="0" t="s">
        <v>155</v>
      </c>
      <c r="BV2573" s="0" t="s">
        <v>155</v>
      </c>
      <c r="BY2573" s="0" t="s">
        <v>145</v>
      </c>
      <c r="CA2573" s="0" t="s">
        <v>155</v>
      </c>
      <c r="CP2573" s="0" t="s">
        <v>155</v>
      </c>
      <c r="CY2573" s="0" t="s">
        <v>155</v>
      </c>
      <c r="CZ2573" s="0" t="s">
        <v>141</v>
      </c>
      <c r="DC2573" s="0" t="s">
        <v>155</v>
      </c>
      <c r="DI2573" s="0" t="s">
        <v>155</v>
      </c>
      <c r="DM2573" s="0" t="s">
        <v>141</v>
      </c>
      <c r="DN2573" s="0" t="s">
        <v>155</v>
      </c>
      <c r="DR2573" s="0" t="s">
        <v>155</v>
      </c>
      <c r="DS2573" s="0" t="s">
        <v>141</v>
      </c>
      <c r="DU2573" s="0" t="s">
        <v>155</v>
      </c>
      <c r="DW2573" s="0" t="s">
        <v>145</v>
      </c>
      <c r="DX2573" s="0" t="s">
        <v>155</v>
      </c>
      <c r="EA2573" s="0" t="s">
        <v>155</v>
      </c>
      <c r="ED2573" s="0" t="s">
        <v>141</v>
      </c>
      <c r="EF2573" s="0" t="s">
        <v>155</v>
      </c>
    </row>
    <row r="2574" customFormat="false" ht="15" hidden="false" customHeight="false" outlineLevel="0" collapsed="false">
      <c r="A2574" s="0" t="s">
        <v>10921</v>
      </c>
      <c r="B2574" s="0" t="n">
        <v>78</v>
      </c>
      <c r="C2574" s="0" t="n">
        <v>314821</v>
      </c>
      <c r="D2574" s="0" t="s">
        <v>10922</v>
      </c>
      <c r="E2574" s="0" t="s">
        <v>10923</v>
      </c>
      <c r="F2574" s="0" t="str">
        <f aca="false">CONCATENATE(D2574," ",LEFT(H2574,4),"T=",AU2574,"D=",AV2574,"R=",AW2574,"M=",AX2574,"L=",AY2574,"B=",AZ2574)</f>
        <v>SPETSIOTIS T=5D=1R=0M=1L=1B=1</v>
      </c>
      <c r="G2574" s="0" t="s">
        <v>344</v>
      </c>
      <c r="I2574" s="0" t="s">
        <v>10924</v>
      </c>
      <c r="J2574" s="0" t="s">
        <v>10925</v>
      </c>
      <c r="K2574" s="0" t="s">
        <v>144</v>
      </c>
      <c r="L2574" s="0" t="s">
        <v>145</v>
      </c>
      <c r="M2574" s="0" t="s">
        <v>8900</v>
      </c>
      <c r="N2574" s="0" t="str">
        <f aca="false">RIGHT(M2574,LEN(M2574)-FIND(" ",M2574))</f>
        <v>BEECHWOOD ST NE</v>
      </c>
      <c r="P2574" s="0" t="s">
        <v>147</v>
      </c>
      <c r="Q2574" s="0" t="s">
        <v>148</v>
      </c>
      <c r="R2574" s="0" t="n">
        <v>44483</v>
      </c>
      <c r="AD2574" s="0" t="s">
        <v>149</v>
      </c>
      <c r="AE2574" s="0" t="s">
        <v>150</v>
      </c>
      <c r="AF2574" s="0" t="s">
        <v>151</v>
      </c>
      <c r="AH2574" s="0" t="n">
        <v>14</v>
      </c>
      <c r="AI2574" s="0" t="n">
        <v>11</v>
      </c>
      <c r="AN2574" s="0" t="s">
        <v>147</v>
      </c>
      <c r="AO2574" s="0" t="s">
        <v>8430</v>
      </c>
      <c r="AP2574" s="0" t="s">
        <v>8431</v>
      </c>
      <c r="AQ2574" s="0" t="n">
        <v>9</v>
      </c>
      <c r="AR2574" s="0" t="n">
        <v>64</v>
      </c>
      <c r="AS2574" s="0" t="n">
        <v>32</v>
      </c>
      <c r="AU2574" s="0" t="n">
        <f aca="false">COUNTA($BA$2574:$EH$2574)</f>
        <v>5</v>
      </c>
      <c r="AV2574" s="0" t="n">
        <f aca="false">COUNTIF($BA$2574:$EH$2574,"D")</f>
        <v>1</v>
      </c>
      <c r="AW2574" s="0" t="n">
        <f aca="false">COUNTIF($BA$2574:$EH$2574,"R")</f>
        <v>0</v>
      </c>
      <c r="AX2574" s="0" t="n">
        <f aca="false"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>1</v>
      </c>
      <c r="AY2574" s="0" t="n">
        <f aca="false"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>1</v>
      </c>
      <c r="AZ2574" s="0" t="n">
        <f aca="false">IF(EH2574&lt;&gt;"",1,0)</f>
        <v>1</v>
      </c>
      <c r="BB2574" s="0" t="s">
        <v>154</v>
      </c>
      <c r="DC2574" s="0" t="s">
        <v>155</v>
      </c>
      <c r="DN2574" s="0" t="s">
        <v>155</v>
      </c>
      <c r="EF2574" s="0" t="s">
        <v>155</v>
      </c>
      <c r="EH2574" s="0" t="s">
        <v>145</v>
      </c>
    </row>
    <row r="2575" customFormat="false" ht="15" hidden="false" customHeight="false" outlineLevel="0" collapsed="false">
      <c r="A2575" s="0" t="s">
        <v>10926</v>
      </c>
      <c r="B2575" s="0" t="n">
        <v>78</v>
      </c>
      <c r="C2575" s="0" t="n">
        <v>10894</v>
      </c>
      <c r="D2575" s="0" t="s">
        <v>10927</v>
      </c>
      <c r="E2575" s="0" t="s">
        <v>481</v>
      </c>
      <c r="F2575" s="0" t="str">
        <f aca="false">CONCATENATE(D2575," ",LEFT(H2575,4),"T=",AU2575,"D=",AV2575,"R=",AW2575,"M=",AX2575,"L=",AY2575,"B=",AZ2575)</f>
        <v>KEEGAN T=32D=7R=0M=2L=5B=0</v>
      </c>
      <c r="G2575" s="0" t="s">
        <v>159</v>
      </c>
      <c r="I2575" s="0" t="s">
        <v>10928</v>
      </c>
      <c r="J2575" s="0" t="s">
        <v>7348</v>
      </c>
      <c r="K2575" s="0" t="s">
        <v>144</v>
      </c>
      <c r="L2575" s="0" t="s">
        <v>145</v>
      </c>
      <c r="M2575" s="0" t="s">
        <v>10929</v>
      </c>
      <c r="N2575" s="0" t="str">
        <f aca="false">RIGHT(M2575,LEN(M2575)-FIND(" ",M2575))</f>
        <v>ADELAIDE AVE NE</v>
      </c>
      <c r="P2575" s="0" t="s">
        <v>147</v>
      </c>
      <c r="Q2575" s="0" t="s">
        <v>148</v>
      </c>
      <c r="R2575" s="0" t="n">
        <v>44483</v>
      </c>
      <c r="AD2575" s="0" t="s">
        <v>149</v>
      </c>
      <c r="AE2575" s="0" t="s">
        <v>150</v>
      </c>
      <c r="AF2575" s="0" t="s">
        <v>151</v>
      </c>
      <c r="AH2575" s="0" t="n">
        <v>14</v>
      </c>
      <c r="AI2575" s="0" t="n">
        <v>11</v>
      </c>
      <c r="AN2575" s="0" t="s">
        <v>147</v>
      </c>
      <c r="AO2575" s="0" t="s">
        <v>8430</v>
      </c>
      <c r="AP2575" s="0" t="s">
        <v>8431</v>
      </c>
      <c r="AQ2575" s="0" t="n">
        <v>9</v>
      </c>
      <c r="AR2575" s="0" t="n">
        <v>64</v>
      </c>
      <c r="AS2575" s="0" t="n">
        <v>32</v>
      </c>
      <c r="AU2575" s="0" t="n">
        <f aca="false">COUNTA($BA$2575:$EH$2575)</f>
        <v>32</v>
      </c>
      <c r="AV2575" s="0" t="n">
        <f aca="false">COUNTIF($BA$2575:$EH$2575,"D")</f>
        <v>7</v>
      </c>
      <c r="AW2575" s="0" t="n">
        <f aca="false">COUNTIF($BA$2575:$EH$2575,"R")</f>
        <v>0</v>
      </c>
      <c r="AX2575" s="0" t="n">
        <f aca="false"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>2</v>
      </c>
      <c r="AY2575" s="0" t="n">
        <f aca="false"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>5</v>
      </c>
      <c r="AZ2575" s="0" t="n">
        <f aca="false">IF(EH2575&lt;&gt;"",1,0)</f>
        <v>0</v>
      </c>
      <c r="BB2575" s="0" t="s">
        <v>154</v>
      </c>
      <c r="BC2575" s="0" t="s">
        <v>155</v>
      </c>
      <c r="BD2575" s="0" t="s">
        <v>155</v>
      </c>
      <c r="BF2575" s="0" t="s">
        <v>155</v>
      </c>
      <c r="BH2575" s="0" t="s">
        <v>155</v>
      </c>
      <c r="BK2575" s="0" t="s">
        <v>155</v>
      </c>
      <c r="BL2575" s="0" t="s">
        <v>155</v>
      </c>
      <c r="BP2575" s="0" t="s">
        <v>155</v>
      </c>
      <c r="BS2575" s="0" t="s">
        <v>155</v>
      </c>
      <c r="BY2575" s="0" t="s">
        <v>145</v>
      </c>
      <c r="CA2575" s="0" t="s">
        <v>155</v>
      </c>
      <c r="CG2575" s="0" t="s">
        <v>155</v>
      </c>
      <c r="CK2575" s="0" t="s">
        <v>155</v>
      </c>
      <c r="CP2575" s="0" t="s">
        <v>155</v>
      </c>
      <c r="CV2575" s="0" t="s">
        <v>155</v>
      </c>
      <c r="CY2575" s="0" t="s">
        <v>155</v>
      </c>
      <c r="CZ2575" s="0" t="s">
        <v>145</v>
      </c>
      <c r="DC2575" s="0" t="s">
        <v>155</v>
      </c>
      <c r="DF2575" s="0" t="s">
        <v>155</v>
      </c>
      <c r="DG2575" s="0" t="s">
        <v>145</v>
      </c>
      <c r="DI2575" s="0" t="s">
        <v>155</v>
      </c>
      <c r="DJ2575" s="0" t="s">
        <v>145</v>
      </c>
      <c r="DL2575" s="0" t="s">
        <v>155</v>
      </c>
      <c r="DM2575" s="0" t="s">
        <v>145</v>
      </c>
      <c r="DN2575" s="0" t="s">
        <v>155</v>
      </c>
      <c r="DR2575" s="0" t="s">
        <v>155</v>
      </c>
      <c r="DS2575" s="0" t="s">
        <v>145</v>
      </c>
      <c r="DU2575" s="0" t="s">
        <v>155</v>
      </c>
      <c r="DW2575" s="0" t="s">
        <v>145</v>
      </c>
      <c r="DX2575" s="0" t="s">
        <v>155</v>
      </c>
      <c r="EA2575" s="0" t="s">
        <v>155</v>
      </c>
      <c r="EF2575" s="0" t="s">
        <v>155</v>
      </c>
    </row>
    <row r="2576" customFormat="false" ht="15" hidden="false" customHeight="false" outlineLevel="0" collapsed="false">
      <c r="A2576" s="0" t="s">
        <v>10930</v>
      </c>
      <c r="B2576" s="0" t="n">
        <v>78</v>
      </c>
      <c r="C2576" s="0" t="n">
        <v>222200</v>
      </c>
      <c r="D2576" s="0" t="s">
        <v>10931</v>
      </c>
      <c r="E2576" s="0" t="s">
        <v>1925</v>
      </c>
      <c r="F2576" s="0" t="str">
        <f aca="false">CONCATENATE(D2576," ",LEFT(H2576,4),"T=",AU2576,"D=",AV2576,"R=",AW2576,"M=",AX2576,"L=",AY2576,"B=",AZ2576)</f>
        <v>LUBERT T=15D=0R=0M=0L=0B=0</v>
      </c>
      <c r="I2576" s="0" t="s">
        <v>10932</v>
      </c>
      <c r="J2576" s="0" t="s">
        <v>10933</v>
      </c>
      <c r="K2576" s="0" t="s">
        <v>144</v>
      </c>
      <c r="M2576" s="0" t="s">
        <v>10934</v>
      </c>
      <c r="N2576" s="0" t="str">
        <f aca="false">RIGHT(M2576,LEN(M2576)-FIND(" ",M2576))</f>
        <v>ADELAIDE AVE NE</v>
      </c>
      <c r="P2576" s="0" t="s">
        <v>147</v>
      </c>
      <c r="Q2576" s="0" t="s">
        <v>148</v>
      </c>
      <c r="R2576" s="0" t="n">
        <v>44483</v>
      </c>
      <c r="AD2576" s="0" t="s">
        <v>149</v>
      </c>
      <c r="AE2576" s="0" t="s">
        <v>150</v>
      </c>
      <c r="AF2576" s="0" t="s">
        <v>151</v>
      </c>
      <c r="AH2576" s="0" t="n">
        <v>14</v>
      </c>
      <c r="AI2576" s="0" t="n">
        <v>11</v>
      </c>
      <c r="AN2576" s="0" t="s">
        <v>147</v>
      </c>
      <c r="AO2576" s="0" t="s">
        <v>8430</v>
      </c>
      <c r="AP2576" s="0" t="s">
        <v>8431</v>
      </c>
      <c r="AQ2576" s="0" t="n">
        <v>9</v>
      </c>
      <c r="AR2576" s="0" t="n">
        <v>64</v>
      </c>
      <c r="AS2576" s="0" t="n">
        <v>32</v>
      </c>
      <c r="AU2576" s="0" t="n">
        <f aca="false">COUNTA($BA$2576:$EH$2576)</f>
        <v>15</v>
      </c>
      <c r="AV2576" s="0" t="n">
        <f aca="false">COUNTIF($BA$2576:$EH$2576,"D")</f>
        <v>0</v>
      </c>
      <c r="AW2576" s="0" t="n">
        <f aca="false">COUNTIF($BA$2576:$EH$2576,"R")</f>
        <v>0</v>
      </c>
      <c r="AX2576" s="0" t="n">
        <f aca="false"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>0</v>
      </c>
      <c r="AY2576" s="0" t="n">
        <f aca="false"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>0</v>
      </c>
      <c r="AZ2576" s="0" t="n">
        <f aca="false">IF(EH2576&lt;&gt;"",1,0)</f>
        <v>0</v>
      </c>
      <c r="BB2576" s="0" t="s">
        <v>154</v>
      </c>
      <c r="BC2576" s="0" t="s">
        <v>155</v>
      </c>
      <c r="BD2576" s="0" t="s">
        <v>155</v>
      </c>
      <c r="BE2576" s="0" t="s">
        <v>155</v>
      </c>
      <c r="BH2576" s="0" t="s">
        <v>155</v>
      </c>
      <c r="BJ2576" s="0" t="s">
        <v>155</v>
      </c>
      <c r="BL2576" s="0" t="s">
        <v>155</v>
      </c>
      <c r="BP2576" s="0" t="s">
        <v>155</v>
      </c>
      <c r="CA2576" s="0" t="s">
        <v>155</v>
      </c>
      <c r="CP2576" s="0" t="s">
        <v>155</v>
      </c>
      <c r="DC2576" s="0" t="s">
        <v>155</v>
      </c>
      <c r="DI2576" s="0" t="s">
        <v>155</v>
      </c>
      <c r="DN2576" s="0" t="s">
        <v>155</v>
      </c>
      <c r="DU2576" s="0" t="s">
        <v>155</v>
      </c>
      <c r="EF2576" s="0" t="s">
        <v>155</v>
      </c>
    </row>
    <row r="2577" customFormat="false" ht="15" hidden="false" customHeight="false" outlineLevel="0" collapsed="false">
      <c r="A2577" s="0" t="s">
        <v>10935</v>
      </c>
      <c r="B2577" s="0" t="n">
        <v>78</v>
      </c>
      <c r="C2577" s="0" t="n">
        <v>402445</v>
      </c>
      <c r="D2577" s="0" t="s">
        <v>6095</v>
      </c>
      <c r="E2577" s="0" t="s">
        <v>3636</v>
      </c>
      <c r="F2577" s="0" t="str">
        <f aca="false">CONCATENATE(D2577," ",LEFT(H2577,4),"T=",AU2577,"D=",AV2577,"R=",AW2577,"M=",AX2577,"L=",AY2577,"B=",AZ2577)</f>
        <v>WEBB T=25D=7R=0M=2L=5B=1</v>
      </c>
      <c r="G2577" s="0" t="s">
        <v>906</v>
      </c>
      <c r="I2577" s="0" t="s">
        <v>10936</v>
      </c>
      <c r="J2577" s="0" t="s">
        <v>756</v>
      </c>
      <c r="K2577" s="0" t="s">
        <v>144</v>
      </c>
      <c r="L2577" s="0" t="s">
        <v>145</v>
      </c>
      <c r="M2577" s="0" t="s">
        <v>10937</v>
      </c>
      <c r="N2577" s="0" t="str">
        <f aca="false">RIGHT(M2577,LEN(M2577)-FIND(" ",M2577))</f>
        <v>HOLLYWOOD ST NE</v>
      </c>
      <c r="P2577" s="0" t="s">
        <v>147</v>
      </c>
      <c r="Q2577" s="0" t="s">
        <v>148</v>
      </c>
      <c r="R2577" s="0" t="n">
        <v>44483</v>
      </c>
      <c r="AD2577" s="0" t="s">
        <v>149</v>
      </c>
      <c r="AE2577" s="0" t="s">
        <v>150</v>
      </c>
      <c r="AF2577" s="0" t="s">
        <v>151</v>
      </c>
      <c r="AH2577" s="0" t="n">
        <v>14</v>
      </c>
      <c r="AI2577" s="0" t="n">
        <v>11</v>
      </c>
      <c r="AN2577" s="0" t="s">
        <v>147</v>
      </c>
      <c r="AO2577" s="0" t="s">
        <v>8430</v>
      </c>
      <c r="AP2577" s="0" t="s">
        <v>8431</v>
      </c>
      <c r="AQ2577" s="0" t="n">
        <v>9</v>
      </c>
      <c r="AR2577" s="0" t="n">
        <v>64</v>
      </c>
      <c r="AS2577" s="0" t="n">
        <v>32</v>
      </c>
      <c r="AU2577" s="0" t="n">
        <f aca="false">COUNTA($BA$2577:$EH$2577)</f>
        <v>25</v>
      </c>
      <c r="AV2577" s="0" t="n">
        <f aca="false">COUNTIF($BA$2577:$EH$2577,"D")</f>
        <v>7</v>
      </c>
      <c r="AW2577" s="0" t="n">
        <f aca="false">COUNTIF($BA$2577:$EH$2577,"R")</f>
        <v>0</v>
      </c>
      <c r="AX2577" s="0" t="n">
        <f aca="false"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>2</v>
      </c>
      <c r="AY2577" s="0" t="n">
        <f aca="false"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>5</v>
      </c>
      <c r="AZ2577" s="0" t="n">
        <f aca="false">IF(EH2577&lt;&gt;"",1,0)</f>
        <v>1</v>
      </c>
      <c r="BB2577" s="0" t="s">
        <v>154</v>
      </c>
      <c r="BL2577" s="0" t="s">
        <v>155</v>
      </c>
      <c r="BP2577" s="0" t="s">
        <v>155</v>
      </c>
      <c r="BR2577" s="0" t="s">
        <v>155</v>
      </c>
      <c r="BS2577" s="0" t="s">
        <v>155</v>
      </c>
      <c r="BV2577" s="0" t="s">
        <v>155</v>
      </c>
      <c r="BY2577" s="0" t="s">
        <v>145</v>
      </c>
      <c r="CV2577" s="0" t="s">
        <v>155</v>
      </c>
      <c r="CY2577" s="0" t="s">
        <v>155</v>
      </c>
      <c r="CZ2577" s="0" t="s">
        <v>145</v>
      </c>
      <c r="DC2577" s="0" t="s">
        <v>155</v>
      </c>
      <c r="DF2577" s="0" t="s">
        <v>155</v>
      </c>
      <c r="DG2577" s="0" t="s">
        <v>145</v>
      </c>
      <c r="DI2577" s="0" t="s">
        <v>155</v>
      </c>
      <c r="DL2577" s="0" t="s">
        <v>155</v>
      </c>
      <c r="DM2577" s="0" t="s">
        <v>145</v>
      </c>
      <c r="DN2577" s="0" t="s">
        <v>155</v>
      </c>
      <c r="DR2577" s="0" t="s">
        <v>155</v>
      </c>
      <c r="DS2577" s="0" t="s">
        <v>145</v>
      </c>
      <c r="DU2577" s="0" t="s">
        <v>155</v>
      </c>
      <c r="DW2577" s="0" t="s">
        <v>145</v>
      </c>
      <c r="DX2577" s="0" t="s">
        <v>155</v>
      </c>
      <c r="EA2577" s="0" t="s">
        <v>155</v>
      </c>
      <c r="EF2577" s="0" t="s">
        <v>155</v>
      </c>
      <c r="EH2577" s="0" t="s">
        <v>145</v>
      </c>
    </row>
    <row r="2578" customFormat="false" ht="15" hidden="false" customHeight="false" outlineLevel="0" collapsed="false">
      <c r="A2578" s="0" t="s">
        <v>10938</v>
      </c>
      <c r="B2578" s="0" t="n">
        <v>78</v>
      </c>
      <c r="C2578" s="0" t="n">
        <v>24357</v>
      </c>
      <c r="D2578" s="0" t="s">
        <v>5009</v>
      </c>
      <c r="E2578" s="0" t="s">
        <v>2699</v>
      </c>
      <c r="F2578" s="0" t="str">
        <f aca="false">CONCATENATE(D2578," ",LEFT(H2578,4),"T=",AU2578,"D=",AV2578,"R=",AW2578,"M=",AX2578,"L=",AY2578,"B=",AZ2578)</f>
        <v>NAYLOR T=38D=12R=0M=4L=6B=1</v>
      </c>
      <c r="G2578" s="0" t="s">
        <v>10939</v>
      </c>
      <c r="I2578" s="0" t="s">
        <v>8286</v>
      </c>
      <c r="J2578" s="0" t="s">
        <v>10940</v>
      </c>
      <c r="K2578" s="0" t="s">
        <v>144</v>
      </c>
      <c r="L2578" s="0" t="s">
        <v>145</v>
      </c>
      <c r="M2578" s="0" t="s">
        <v>10941</v>
      </c>
      <c r="N2578" s="0" t="str">
        <f aca="false">RIGHT(M2578,LEN(M2578)-FIND(" ",M2578))</f>
        <v>ADELAIDE AVE NE</v>
      </c>
      <c r="P2578" s="0" t="s">
        <v>147</v>
      </c>
      <c r="Q2578" s="0" t="s">
        <v>148</v>
      </c>
      <c r="R2578" s="0" t="n">
        <v>44483</v>
      </c>
      <c r="AD2578" s="0" t="s">
        <v>149</v>
      </c>
      <c r="AE2578" s="0" t="s">
        <v>150</v>
      </c>
      <c r="AF2578" s="0" t="s">
        <v>151</v>
      </c>
      <c r="AH2578" s="0" t="n">
        <v>14</v>
      </c>
      <c r="AI2578" s="0" t="n">
        <v>11</v>
      </c>
      <c r="AN2578" s="0" t="s">
        <v>147</v>
      </c>
      <c r="AO2578" s="0" t="s">
        <v>8430</v>
      </c>
      <c r="AP2578" s="0" t="s">
        <v>8431</v>
      </c>
      <c r="AQ2578" s="0" t="n">
        <v>9</v>
      </c>
      <c r="AR2578" s="0" t="n">
        <v>64</v>
      </c>
      <c r="AS2578" s="0" t="n">
        <v>32</v>
      </c>
      <c r="AU2578" s="0" t="n">
        <f aca="false">COUNTA($BA$2578:$EH$2578)</f>
        <v>38</v>
      </c>
      <c r="AV2578" s="0" t="n">
        <f aca="false">COUNTIF($BA$2578:$EH$2578,"D")</f>
        <v>12</v>
      </c>
      <c r="AW2578" s="0" t="n">
        <f aca="false">COUNTIF($BA$2578:$EH$2578,"R")</f>
        <v>0</v>
      </c>
      <c r="AX2578" s="0" t="n">
        <f aca="false"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>4</v>
      </c>
      <c r="AY2578" s="0" t="n">
        <f aca="false"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>6</v>
      </c>
      <c r="AZ2578" s="0" t="n">
        <f aca="false">IF(EH2578&lt;&gt;"",1,0)</f>
        <v>1</v>
      </c>
      <c r="BB2578" s="0" t="s">
        <v>154</v>
      </c>
      <c r="BC2578" s="0" t="s">
        <v>155</v>
      </c>
      <c r="BD2578" s="0" t="s">
        <v>155</v>
      </c>
      <c r="BH2578" s="0" t="s">
        <v>155</v>
      </c>
      <c r="BK2578" s="0" t="s">
        <v>155</v>
      </c>
      <c r="BL2578" s="0" t="s">
        <v>155</v>
      </c>
      <c r="BS2578" s="0" t="s">
        <v>155</v>
      </c>
      <c r="BV2578" s="0" t="s">
        <v>155</v>
      </c>
      <c r="BY2578" s="0" t="s">
        <v>145</v>
      </c>
      <c r="CA2578" s="0" t="s">
        <v>155</v>
      </c>
      <c r="CG2578" s="0" t="s">
        <v>155</v>
      </c>
      <c r="CH2578" s="0" t="s">
        <v>145</v>
      </c>
      <c r="CK2578" s="0" t="s">
        <v>155</v>
      </c>
      <c r="CL2578" s="0" t="s">
        <v>145</v>
      </c>
      <c r="CN2578" s="0" t="s">
        <v>155</v>
      </c>
      <c r="CO2578" s="0" t="s">
        <v>145</v>
      </c>
      <c r="CP2578" s="0" t="s">
        <v>155</v>
      </c>
      <c r="CQ2578" s="0" t="s">
        <v>145</v>
      </c>
      <c r="CT2578" s="0" t="s">
        <v>155</v>
      </c>
      <c r="CV2578" s="0" t="s">
        <v>155</v>
      </c>
      <c r="CY2578" s="0" t="s">
        <v>155</v>
      </c>
      <c r="CZ2578" s="0" t="s">
        <v>145</v>
      </c>
      <c r="DC2578" s="0" t="s">
        <v>155</v>
      </c>
      <c r="DF2578" s="0" t="s">
        <v>155</v>
      </c>
      <c r="DG2578" s="0" t="s">
        <v>145</v>
      </c>
      <c r="DI2578" s="0" t="s">
        <v>155</v>
      </c>
      <c r="DJ2578" s="0" t="s">
        <v>145</v>
      </c>
      <c r="DL2578" s="0" t="s">
        <v>155</v>
      </c>
      <c r="DM2578" s="0" t="s">
        <v>145</v>
      </c>
      <c r="DN2578" s="0" t="s">
        <v>155</v>
      </c>
      <c r="DR2578" s="0" t="s">
        <v>155</v>
      </c>
      <c r="DS2578" s="0" t="s">
        <v>145</v>
      </c>
      <c r="DU2578" s="0" t="s">
        <v>155</v>
      </c>
      <c r="DX2578" s="0" t="s">
        <v>155</v>
      </c>
      <c r="EA2578" s="0" t="s">
        <v>155</v>
      </c>
      <c r="ED2578" s="0" t="s">
        <v>145</v>
      </c>
      <c r="EF2578" s="0" t="s">
        <v>155</v>
      </c>
      <c r="EH2578" s="0" t="s">
        <v>145</v>
      </c>
    </row>
    <row r="2579" customFormat="false" ht="15" hidden="false" customHeight="false" outlineLevel="0" collapsed="false">
      <c r="A2579" s="0" t="s">
        <v>10942</v>
      </c>
      <c r="B2579" s="0" t="n">
        <v>78</v>
      </c>
      <c r="C2579" s="0" t="n">
        <v>152403</v>
      </c>
      <c r="D2579" s="0" t="s">
        <v>10943</v>
      </c>
      <c r="E2579" s="0" t="s">
        <v>445</v>
      </c>
      <c r="F2579" s="0" t="str">
        <f aca="false">CONCATENATE(D2579," ",LEFT(H2579,4),"T=",AU2579,"D=",AV2579,"R=",AW2579,"M=",AX2579,"L=",AY2579,"B=",AZ2579)</f>
        <v>PLANT T=36D=15R=0M=7L=6B=1</v>
      </c>
      <c r="G2579" s="0" t="s">
        <v>159</v>
      </c>
      <c r="I2579" s="0" t="s">
        <v>10944</v>
      </c>
      <c r="J2579" s="0" t="s">
        <v>7629</v>
      </c>
      <c r="K2579" s="0" t="s">
        <v>144</v>
      </c>
      <c r="L2579" s="0" t="s">
        <v>145</v>
      </c>
      <c r="M2579" s="0" t="s">
        <v>10945</v>
      </c>
      <c r="N2579" s="0" t="str">
        <f aca="false">RIGHT(M2579,LEN(M2579)-FIND(" ",M2579))</f>
        <v>ADELAIDE AVE NE</v>
      </c>
      <c r="P2579" s="0" t="s">
        <v>147</v>
      </c>
      <c r="Q2579" s="0" t="s">
        <v>148</v>
      </c>
      <c r="R2579" s="0" t="n">
        <v>44483</v>
      </c>
      <c r="AD2579" s="0" t="s">
        <v>149</v>
      </c>
      <c r="AE2579" s="0" t="s">
        <v>150</v>
      </c>
      <c r="AF2579" s="0" t="s">
        <v>151</v>
      </c>
      <c r="AH2579" s="0" t="n">
        <v>14</v>
      </c>
      <c r="AI2579" s="0" t="n">
        <v>11</v>
      </c>
      <c r="AN2579" s="0" t="s">
        <v>147</v>
      </c>
      <c r="AO2579" s="0" t="s">
        <v>8430</v>
      </c>
      <c r="AP2579" s="0" t="s">
        <v>8431</v>
      </c>
      <c r="AQ2579" s="0" t="n">
        <v>9</v>
      </c>
      <c r="AR2579" s="0" t="n">
        <v>64</v>
      </c>
      <c r="AS2579" s="0" t="n">
        <v>32</v>
      </c>
      <c r="AU2579" s="0" t="n">
        <f aca="false">COUNTA($BA$2579:$EH$2579)</f>
        <v>36</v>
      </c>
      <c r="AV2579" s="0" t="n">
        <f aca="false">COUNTIF($BA$2579:$EH$2579,"D")</f>
        <v>15</v>
      </c>
      <c r="AW2579" s="0" t="n">
        <f aca="false">COUNTIF($BA$2579:$EH$2579,"R")</f>
        <v>0</v>
      </c>
      <c r="AX2579" s="0" t="n">
        <f aca="false"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>7</v>
      </c>
      <c r="AY2579" s="0" t="n">
        <f aca="false"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>6</v>
      </c>
      <c r="AZ2579" s="0" t="n">
        <f aca="false">IF(EH2579&lt;&gt;"",1,0)</f>
        <v>1</v>
      </c>
      <c r="BB2579" s="0" t="s">
        <v>154</v>
      </c>
      <c r="BD2579" s="0" t="s">
        <v>155</v>
      </c>
      <c r="BL2579" s="0" t="s">
        <v>155</v>
      </c>
      <c r="BP2579" s="0" t="s">
        <v>155</v>
      </c>
      <c r="BR2579" s="0" t="s">
        <v>155</v>
      </c>
      <c r="BS2579" s="0" t="s">
        <v>155</v>
      </c>
      <c r="BV2579" s="0" t="s">
        <v>155</v>
      </c>
      <c r="BY2579" s="0" t="s">
        <v>145</v>
      </c>
      <c r="CA2579" s="0" t="s">
        <v>155</v>
      </c>
      <c r="CC2579" s="0" t="s">
        <v>145</v>
      </c>
      <c r="CG2579" s="0" t="s">
        <v>155</v>
      </c>
      <c r="CK2579" s="0" t="s">
        <v>155</v>
      </c>
      <c r="CL2579" s="0" t="s">
        <v>145</v>
      </c>
      <c r="CN2579" s="0" t="s">
        <v>155</v>
      </c>
      <c r="CO2579" s="0" t="s">
        <v>145</v>
      </c>
      <c r="CP2579" s="0" t="s">
        <v>155</v>
      </c>
      <c r="CQ2579" s="0" t="s">
        <v>145</v>
      </c>
      <c r="CT2579" s="0" t="s">
        <v>155</v>
      </c>
      <c r="CU2579" s="0" t="s">
        <v>145</v>
      </c>
      <c r="CV2579" s="0" t="s">
        <v>155</v>
      </c>
      <c r="CW2579" s="0" t="s">
        <v>145</v>
      </c>
      <c r="CY2579" s="0" t="s">
        <v>155</v>
      </c>
      <c r="CZ2579" s="0" t="s">
        <v>145</v>
      </c>
      <c r="DC2579" s="0" t="s">
        <v>155</v>
      </c>
      <c r="DG2579" s="0" t="s">
        <v>145</v>
      </c>
      <c r="DI2579" s="0" t="s">
        <v>155</v>
      </c>
      <c r="DJ2579" s="0" t="s">
        <v>145</v>
      </c>
      <c r="DL2579" s="0" t="s">
        <v>155</v>
      </c>
      <c r="DM2579" s="0" t="s">
        <v>145</v>
      </c>
      <c r="DN2579" s="0" t="s">
        <v>155</v>
      </c>
      <c r="DS2579" s="0" t="s">
        <v>145</v>
      </c>
      <c r="DU2579" s="0" t="s">
        <v>155</v>
      </c>
      <c r="DW2579" s="0" t="s">
        <v>145</v>
      </c>
      <c r="ED2579" s="0" t="s">
        <v>145</v>
      </c>
      <c r="EF2579" s="0" t="s">
        <v>155</v>
      </c>
      <c r="EH2579" s="0" t="s">
        <v>145</v>
      </c>
    </row>
    <row r="2580" customFormat="false" ht="15" hidden="false" customHeight="false" outlineLevel="0" collapsed="false">
      <c r="A2580" s="0" t="s">
        <v>10946</v>
      </c>
      <c r="B2580" s="0" t="n">
        <v>78</v>
      </c>
      <c r="C2580" s="0" t="n">
        <v>380190</v>
      </c>
      <c r="D2580" s="0" t="s">
        <v>2029</v>
      </c>
      <c r="E2580" s="0" t="s">
        <v>462</v>
      </c>
      <c r="F2580" s="0" t="str">
        <f aca="false">CONCATENATE(D2580," ",LEFT(H2580,4),"T=",AU2580,"D=",AV2580,"R=",AW2580,"M=",AX2580,"L=",AY2580,"B=",AZ2580)</f>
        <v>MORRIS JRT=13D=3R=2M=2L=1B=0</v>
      </c>
      <c r="G2580" s="0" t="s">
        <v>849</v>
      </c>
      <c r="H2580" s="0" t="s">
        <v>517</v>
      </c>
      <c r="I2580" s="0" t="s">
        <v>10947</v>
      </c>
      <c r="J2580" s="0" t="s">
        <v>3775</v>
      </c>
      <c r="K2580" s="0" t="s">
        <v>144</v>
      </c>
      <c r="M2580" s="0" t="s">
        <v>10945</v>
      </c>
      <c r="N2580" s="0" t="str">
        <f aca="false">RIGHT(M2580,LEN(M2580)-FIND(" ",M2580))</f>
        <v>ADELAIDE AVE NE</v>
      </c>
      <c r="P2580" s="0" t="s">
        <v>147</v>
      </c>
      <c r="Q2580" s="0" t="s">
        <v>148</v>
      </c>
      <c r="R2580" s="0" t="n">
        <v>44483</v>
      </c>
      <c r="AD2580" s="0" t="s">
        <v>149</v>
      </c>
      <c r="AE2580" s="0" t="s">
        <v>150</v>
      </c>
      <c r="AF2580" s="0" t="s">
        <v>151</v>
      </c>
      <c r="AH2580" s="0" t="n">
        <v>14</v>
      </c>
      <c r="AI2580" s="0" t="n">
        <v>11</v>
      </c>
      <c r="AN2580" s="0" t="s">
        <v>147</v>
      </c>
      <c r="AO2580" s="0" t="s">
        <v>8430</v>
      </c>
      <c r="AP2580" s="0" t="s">
        <v>8431</v>
      </c>
      <c r="AQ2580" s="0" t="n">
        <v>9</v>
      </c>
      <c r="AR2580" s="0" t="n">
        <v>64</v>
      </c>
      <c r="AS2580" s="0" t="n">
        <v>32</v>
      </c>
      <c r="AU2580" s="0" t="n">
        <f aca="false">COUNTA($BA$2580:$EH$2580)</f>
        <v>13</v>
      </c>
      <c r="AV2580" s="0" t="n">
        <f aca="false">COUNTIF($BA$2580:$EH$2580,"D")</f>
        <v>3</v>
      </c>
      <c r="AW2580" s="0" t="n">
        <f aca="false">COUNTIF($BA$2580:$EH$2580,"R")</f>
        <v>2</v>
      </c>
      <c r="AX2580" s="0" t="n">
        <f aca="false"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>2</v>
      </c>
      <c r="AY2580" s="0" t="n">
        <f aca="false"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>1</v>
      </c>
      <c r="AZ2580" s="0" t="n">
        <f aca="false">IF(EH2580&lt;&gt;"",1,0)</f>
        <v>0</v>
      </c>
      <c r="BB2580" s="0" t="s">
        <v>154</v>
      </c>
      <c r="CN2580" s="0" t="s">
        <v>155</v>
      </c>
      <c r="CO2580" s="0" t="s">
        <v>141</v>
      </c>
      <c r="CP2580" s="0" t="s">
        <v>155</v>
      </c>
      <c r="CU2580" s="0" t="s">
        <v>145</v>
      </c>
      <c r="CV2580" s="0" t="s">
        <v>155</v>
      </c>
      <c r="CW2580" s="0" t="s">
        <v>145</v>
      </c>
      <c r="CY2580" s="0" t="s">
        <v>155</v>
      </c>
      <c r="CZ2580" s="0" t="s">
        <v>141</v>
      </c>
      <c r="DC2580" s="0" t="s">
        <v>155</v>
      </c>
      <c r="DI2580" s="0" t="s">
        <v>155</v>
      </c>
      <c r="DJ2580" s="0" t="s">
        <v>145</v>
      </c>
      <c r="DN2580" s="0" t="s">
        <v>155</v>
      </c>
    </row>
    <row r="2581" customFormat="false" ht="15" hidden="false" customHeight="false" outlineLevel="0" collapsed="false">
      <c r="A2581" s="0" t="s">
        <v>10948</v>
      </c>
      <c r="B2581" s="0" t="n">
        <v>78</v>
      </c>
      <c r="C2581" s="0" t="n">
        <v>4350</v>
      </c>
      <c r="D2581" s="0" t="s">
        <v>10949</v>
      </c>
      <c r="E2581" s="0" t="s">
        <v>4606</v>
      </c>
      <c r="F2581" s="0" t="str">
        <f aca="false">CONCATENATE(D2581," ",LEFT(H2581,4),"T=",AU2581,"D=",AV2581,"R=",AW2581,"M=",AX2581,"L=",AY2581,"B=",AZ2581)</f>
        <v>SUNDERMAN T=49D=17R=0M=7L=7B=0</v>
      </c>
      <c r="G2581" s="0" t="s">
        <v>159</v>
      </c>
      <c r="I2581" s="0" t="s">
        <v>10950</v>
      </c>
      <c r="J2581" s="0" t="s">
        <v>10951</v>
      </c>
      <c r="K2581" s="0" t="s">
        <v>144</v>
      </c>
      <c r="L2581" s="0" t="s">
        <v>145</v>
      </c>
      <c r="M2581" s="0" t="s">
        <v>10952</v>
      </c>
      <c r="N2581" s="0" t="str">
        <f aca="false">RIGHT(M2581,LEN(M2581)-FIND(" ",M2581))</f>
        <v>ADELAIDE AVE NE</v>
      </c>
      <c r="P2581" s="0" t="s">
        <v>147</v>
      </c>
      <c r="Q2581" s="0" t="s">
        <v>148</v>
      </c>
      <c r="R2581" s="0" t="n">
        <v>44483</v>
      </c>
      <c r="AD2581" s="0" t="s">
        <v>149</v>
      </c>
      <c r="AE2581" s="0" t="s">
        <v>150</v>
      </c>
      <c r="AF2581" s="0" t="s">
        <v>151</v>
      </c>
      <c r="AH2581" s="0" t="n">
        <v>14</v>
      </c>
      <c r="AI2581" s="0" t="n">
        <v>11</v>
      </c>
      <c r="AN2581" s="0" t="s">
        <v>147</v>
      </c>
      <c r="AO2581" s="0" t="s">
        <v>8430</v>
      </c>
      <c r="AP2581" s="0" t="s">
        <v>8431</v>
      </c>
      <c r="AQ2581" s="0" t="n">
        <v>9</v>
      </c>
      <c r="AR2581" s="0" t="n">
        <v>64</v>
      </c>
      <c r="AS2581" s="0" t="n">
        <v>32</v>
      </c>
      <c r="AU2581" s="0" t="n">
        <f aca="false">COUNTA($BA$2581:$EH$2581)</f>
        <v>49</v>
      </c>
      <c r="AV2581" s="0" t="n">
        <f aca="false">COUNTIF($BA$2581:$EH$2581,"D")</f>
        <v>17</v>
      </c>
      <c r="AW2581" s="0" t="n">
        <f aca="false">COUNTIF($BA$2581:$EH$2581,"R")</f>
        <v>0</v>
      </c>
      <c r="AX2581" s="0" t="n">
        <f aca="false"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>7</v>
      </c>
      <c r="AY2581" s="0" t="n">
        <f aca="false"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>7</v>
      </c>
      <c r="AZ2581" s="0" t="n">
        <f aca="false">IF(EH2581&lt;&gt;"",1,0)</f>
        <v>0</v>
      </c>
      <c r="BB2581" s="0" t="s">
        <v>154</v>
      </c>
      <c r="BC2581" s="0" t="s">
        <v>155</v>
      </c>
      <c r="BD2581" s="0" t="s">
        <v>155</v>
      </c>
      <c r="BE2581" s="0" t="s">
        <v>155</v>
      </c>
      <c r="BF2581" s="0" t="s">
        <v>155</v>
      </c>
      <c r="BH2581" s="0" t="s">
        <v>155</v>
      </c>
      <c r="BI2581" s="0" t="s">
        <v>155</v>
      </c>
      <c r="BJ2581" s="0" t="s">
        <v>155</v>
      </c>
      <c r="BK2581" s="0" t="s">
        <v>155</v>
      </c>
      <c r="BL2581" s="0" t="s">
        <v>155</v>
      </c>
      <c r="BP2581" s="0" t="s">
        <v>155</v>
      </c>
      <c r="BR2581" s="0" t="s">
        <v>155</v>
      </c>
      <c r="BS2581" s="0" t="s">
        <v>155</v>
      </c>
      <c r="BV2581" s="0" t="s">
        <v>155</v>
      </c>
      <c r="BY2581" s="0" t="s">
        <v>145</v>
      </c>
      <c r="CA2581" s="0" t="s">
        <v>155</v>
      </c>
      <c r="CC2581" s="0" t="s">
        <v>145</v>
      </c>
      <c r="CG2581" s="0" t="s">
        <v>155</v>
      </c>
      <c r="CH2581" s="0" t="s">
        <v>145</v>
      </c>
      <c r="CK2581" s="0" t="s">
        <v>155</v>
      </c>
      <c r="CL2581" s="0" t="s">
        <v>145</v>
      </c>
      <c r="CN2581" s="0" t="s">
        <v>155</v>
      </c>
      <c r="CO2581" s="0" t="s">
        <v>145</v>
      </c>
      <c r="CP2581" s="0" t="s">
        <v>155</v>
      </c>
      <c r="CQ2581" s="0" t="s">
        <v>145</v>
      </c>
      <c r="CT2581" s="0" t="s">
        <v>155</v>
      </c>
      <c r="CU2581" s="0" t="s">
        <v>145</v>
      </c>
      <c r="CV2581" s="0" t="s">
        <v>155</v>
      </c>
      <c r="CW2581" s="0" t="s">
        <v>145</v>
      </c>
      <c r="CY2581" s="0" t="s">
        <v>155</v>
      </c>
      <c r="CZ2581" s="0" t="s">
        <v>145</v>
      </c>
      <c r="DC2581" s="0" t="s">
        <v>155</v>
      </c>
      <c r="DD2581" s="0" t="s">
        <v>145</v>
      </c>
      <c r="DF2581" s="0" t="s">
        <v>155</v>
      </c>
      <c r="DG2581" s="0" t="s">
        <v>145</v>
      </c>
      <c r="DI2581" s="0" t="s">
        <v>155</v>
      </c>
      <c r="DJ2581" s="0" t="s">
        <v>145</v>
      </c>
      <c r="DL2581" s="0" t="s">
        <v>155</v>
      </c>
      <c r="DM2581" s="0" t="s">
        <v>145</v>
      </c>
      <c r="DN2581" s="0" t="s">
        <v>155</v>
      </c>
      <c r="DR2581" s="0" t="s">
        <v>155</v>
      </c>
      <c r="DS2581" s="0" t="s">
        <v>145</v>
      </c>
      <c r="DT2581" s="0" t="s">
        <v>145</v>
      </c>
      <c r="DU2581" s="0" t="s">
        <v>155</v>
      </c>
      <c r="DW2581" s="0" t="s">
        <v>145</v>
      </c>
      <c r="DX2581" s="0" t="s">
        <v>155</v>
      </c>
      <c r="EA2581" s="0" t="s">
        <v>155</v>
      </c>
      <c r="ED2581" s="0" t="s">
        <v>145</v>
      </c>
      <c r="EF2581" s="0" t="s">
        <v>155</v>
      </c>
    </row>
    <row r="2582" customFormat="false" ht="15" hidden="false" customHeight="false" outlineLevel="0" collapsed="false">
      <c r="A2582" s="0" t="s">
        <v>10953</v>
      </c>
      <c r="B2582" s="0" t="n">
        <v>78</v>
      </c>
      <c r="C2582" s="0" t="n">
        <v>13243</v>
      </c>
      <c r="D2582" s="0" t="s">
        <v>10954</v>
      </c>
      <c r="E2582" s="0" t="s">
        <v>1009</v>
      </c>
      <c r="F2582" s="0" t="str">
        <f aca="false">CONCATENATE(D2582," ",LEFT(H2582,4),"T=",AU2582,"D=",AV2582,"R=",AW2582,"M=",AX2582,"L=",AY2582,"B=",AZ2582)</f>
        <v>KITTLE T=36D=8R=0M=3L=3B=1</v>
      </c>
      <c r="G2582" s="0" t="s">
        <v>145</v>
      </c>
      <c r="I2582" s="0" t="s">
        <v>10955</v>
      </c>
      <c r="J2582" s="0" t="s">
        <v>6994</v>
      </c>
      <c r="K2582" s="0" t="s">
        <v>144</v>
      </c>
      <c r="L2582" s="0" t="s">
        <v>145</v>
      </c>
      <c r="M2582" s="0" t="s">
        <v>10956</v>
      </c>
      <c r="N2582" s="0" t="str">
        <f aca="false">RIGHT(M2582,LEN(M2582)-FIND(" ",M2582))</f>
        <v>ADELAIDE AVE NE</v>
      </c>
      <c r="P2582" s="0" t="s">
        <v>147</v>
      </c>
      <c r="Q2582" s="0" t="s">
        <v>148</v>
      </c>
      <c r="R2582" s="0" t="n">
        <v>44483</v>
      </c>
      <c r="AD2582" s="0" t="s">
        <v>149</v>
      </c>
      <c r="AE2582" s="0" t="s">
        <v>150</v>
      </c>
      <c r="AF2582" s="0" t="s">
        <v>151</v>
      </c>
      <c r="AH2582" s="0" t="n">
        <v>14</v>
      </c>
      <c r="AI2582" s="0" t="n">
        <v>11</v>
      </c>
      <c r="AN2582" s="0" t="s">
        <v>147</v>
      </c>
      <c r="AO2582" s="0" t="s">
        <v>8430</v>
      </c>
      <c r="AP2582" s="0" t="s">
        <v>8431</v>
      </c>
      <c r="AQ2582" s="0" t="n">
        <v>9</v>
      </c>
      <c r="AR2582" s="0" t="n">
        <v>64</v>
      </c>
      <c r="AS2582" s="0" t="n">
        <v>32</v>
      </c>
      <c r="AU2582" s="0" t="n">
        <f aca="false">COUNTA($BA$2582:$EH$2582)</f>
        <v>36</v>
      </c>
      <c r="AV2582" s="0" t="n">
        <f aca="false">COUNTIF($BA$2582:$EH$2582,"D")</f>
        <v>8</v>
      </c>
      <c r="AW2582" s="0" t="n">
        <f aca="false">COUNTIF($BA$2582:$EH$2582,"R")</f>
        <v>0</v>
      </c>
      <c r="AX2582" s="0" t="n">
        <f aca="false"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>3</v>
      </c>
      <c r="AY2582" s="0" t="n">
        <f aca="false"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>3</v>
      </c>
      <c r="AZ2582" s="0" t="n">
        <f aca="false">IF(EH2582&lt;&gt;"",1,0)</f>
        <v>1</v>
      </c>
      <c r="BB2582" s="0" t="s">
        <v>154</v>
      </c>
      <c r="BC2582" s="0" t="s">
        <v>155</v>
      </c>
      <c r="BD2582" s="0" t="s">
        <v>155</v>
      </c>
      <c r="BE2582" s="0" t="s">
        <v>155</v>
      </c>
      <c r="BH2582" s="0" t="s">
        <v>155</v>
      </c>
      <c r="BJ2582" s="0" t="s">
        <v>155</v>
      </c>
      <c r="BK2582" s="0" t="s">
        <v>155</v>
      </c>
      <c r="BL2582" s="0" t="s">
        <v>155</v>
      </c>
      <c r="BP2582" s="0" t="s">
        <v>155</v>
      </c>
      <c r="BR2582" s="0" t="s">
        <v>155</v>
      </c>
      <c r="BS2582" s="0" t="s">
        <v>155</v>
      </c>
      <c r="BV2582" s="0" t="s">
        <v>155</v>
      </c>
      <c r="BY2582" s="0" t="s">
        <v>145</v>
      </c>
      <c r="CA2582" s="0" t="s">
        <v>155</v>
      </c>
      <c r="CG2582" s="0" t="s">
        <v>155</v>
      </c>
      <c r="CH2582" s="0" t="s">
        <v>145</v>
      </c>
      <c r="CK2582" s="0" t="s">
        <v>155</v>
      </c>
      <c r="CL2582" s="0" t="s">
        <v>145</v>
      </c>
      <c r="CN2582" s="0" t="s">
        <v>155</v>
      </c>
      <c r="CO2582" s="0" t="s">
        <v>145</v>
      </c>
      <c r="CP2582" s="0" t="s">
        <v>155</v>
      </c>
      <c r="CT2582" s="0" t="s">
        <v>155</v>
      </c>
      <c r="CV2582" s="0" t="s">
        <v>155</v>
      </c>
      <c r="CW2582" s="0" t="s">
        <v>145</v>
      </c>
      <c r="CY2582" s="0" t="s">
        <v>155</v>
      </c>
      <c r="CZ2582" s="0" t="s">
        <v>145</v>
      </c>
      <c r="DC2582" s="0" t="s">
        <v>155</v>
      </c>
      <c r="DI2582" s="0" t="s">
        <v>155</v>
      </c>
      <c r="DL2582" s="0" t="s">
        <v>155</v>
      </c>
      <c r="DN2582" s="0" t="s">
        <v>155</v>
      </c>
      <c r="DU2582" s="0" t="s">
        <v>155</v>
      </c>
      <c r="DX2582" s="0" t="s">
        <v>155</v>
      </c>
      <c r="EA2582" s="0" t="s">
        <v>155</v>
      </c>
      <c r="ED2582" s="0" t="s">
        <v>145</v>
      </c>
      <c r="EF2582" s="0" t="s">
        <v>155</v>
      </c>
      <c r="EH2582" s="0" t="s">
        <v>145</v>
      </c>
    </row>
    <row r="2583" customFormat="false" ht="15" hidden="false" customHeight="false" outlineLevel="0" collapsed="false">
      <c r="A2583" s="0" t="s">
        <v>10957</v>
      </c>
      <c r="B2583" s="0" t="n">
        <v>78</v>
      </c>
      <c r="C2583" s="0" t="n">
        <v>12157</v>
      </c>
      <c r="D2583" s="0" t="s">
        <v>10446</v>
      </c>
      <c r="E2583" s="0" t="s">
        <v>9233</v>
      </c>
      <c r="F2583" s="0" t="str">
        <f aca="false">CONCATENATE(D2583," ",LEFT(H2583,4),"T=",AU2583,"D=",AV2583,"R=",AW2583,"M=",AX2583,"L=",AY2583,"B=",AZ2583)</f>
        <v>BAGLANIS T=51D=18R=0M=8L=8B=1</v>
      </c>
      <c r="G2583" s="0" t="s">
        <v>215</v>
      </c>
      <c r="I2583" s="0" t="s">
        <v>10958</v>
      </c>
      <c r="J2583" s="0" t="s">
        <v>10959</v>
      </c>
      <c r="K2583" s="0" t="s">
        <v>144</v>
      </c>
      <c r="L2583" s="0" t="s">
        <v>145</v>
      </c>
      <c r="M2583" s="0" t="s">
        <v>10448</v>
      </c>
      <c r="N2583" s="0" t="str">
        <f aca="false">RIGHT(M2583,LEN(M2583)-FIND(" ",M2583))</f>
        <v>ADELAIDE AVE NE</v>
      </c>
      <c r="P2583" s="0" t="s">
        <v>147</v>
      </c>
      <c r="Q2583" s="0" t="s">
        <v>148</v>
      </c>
      <c r="R2583" s="0" t="n">
        <v>44483</v>
      </c>
      <c r="AD2583" s="0" t="s">
        <v>149</v>
      </c>
      <c r="AE2583" s="0" t="s">
        <v>150</v>
      </c>
      <c r="AF2583" s="0" t="s">
        <v>151</v>
      </c>
      <c r="AH2583" s="0" t="n">
        <v>14</v>
      </c>
      <c r="AI2583" s="0" t="n">
        <v>11</v>
      </c>
      <c r="AN2583" s="0" t="s">
        <v>147</v>
      </c>
      <c r="AO2583" s="0" t="s">
        <v>8430</v>
      </c>
      <c r="AP2583" s="0" t="s">
        <v>8431</v>
      </c>
      <c r="AQ2583" s="0" t="n">
        <v>9</v>
      </c>
      <c r="AR2583" s="0" t="n">
        <v>64</v>
      </c>
      <c r="AS2583" s="0" t="n">
        <v>32</v>
      </c>
      <c r="AU2583" s="0" t="n">
        <f aca="false">COUNTA($BA$2583:$EH$2583)</f>
        <v>51</v>
      </c>
      <c r="AV2583" s="0" t="n">
        <f aca="false">COUNTIF($BA$2583:$EH$2583,"D")</f>
        <v>18</v>
      </c>
      <c r="AW2583" s="0" t="n">
        <f aca="false">COUNTIF($BA$2583:$EH$2583,"R")</f>
        <v>0</v>
      </c>
      <c r="AX2583" s="0" t="n">
        <f aca="false"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>8</v>
      </c>
      <c r="AY2583" s="0" t="n">
        <f aca="false"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>8</v>
      </c>
      <c r="AZ2583" s="0" t="n">
        <f aca="false">IF(EH2583&lt;&gt;"",1,0)</f>
        <v>1</v>
      </c>
      <c r="BB2583" s="0" t="s">
        <v>154</v>
      </c>
      <c r="BC2583" s="0" t="s">
        <v>155</v>
      </c>
      <c r="BD2583" s="0" t="s">
        <v>155</v>
      </c>
      <c r="BE2583" s="0" t="s">
        <v>155</v>
      </c>
      <c r="BF2583" s="0" t="s">
        <v>155</v>
      </c>
      <c r="BG2583" s="0" t="s">
        <v>155</v>
      </c>
      <c r="BH2583" s="0" t="s">
        <v>155</v>
      </c>
      <c r="BI2583" s="0" t="s">
        <v>155</v>
      </c>
      <c r="BJ2583" s="0" t="s">
        <v>155</v>
      </c>
      <c r="BK2583" s="0" t="s">
        <v>155</v>
      </c>
      <c r="BL2583" s="0" t="s">
        <v>155</v>
      </c>
      <c r="BP2583" s="0" t="s">
        <v>155</v>
      </c>
      <c r="BR2583" s="0" t="s">
        <v>155</v>
      </c>
      <c r="BS2583" s="0" t="s">
        <v>155</v>
      </c>
      <c r="BV2583" s="0" t="s">
        <v>155</v>
      </c>
      <c r="BY2583" s="0" t="s">
        <v>145</v>
      </c>
      <c r="CA2583" s="0" t="s">
        <v>155</v>
      </c>
      <c r="CC2583" s="0" t="s">
        <v>145</v>
      </c>
      <c r="CG2583" s="0" t="s">
        <v>155</v>
      </c>
      <c r="CH2583" s="0" t="s">
        <v>145</v>
      </c>
      <c r="CK2583" s="0" t="s">
        <v>155</v>
      </c>
      <c r="CL2583" s="0" t="s">
        <v>145</v>
      </c>
      <c r="CN2583" s="0" t="s">
        <v>155</v>
      </c>
      <c r="CO2583" s="0" t="s">
        <v>145</v>
      </c>
      <c r="CP2583" s="0" t="s">
        <v>155</v>
      </c>
      <c r="CQ2583" s="0" t="s">
        <v>145</v>
      </c>
      <c r="CT2583" s="0" t="s">
        <v>155</v>
      </c>
      <c r="CU2583" s="0" t="s">
        <v>145</v>
      </c>
      <c r="CV2583" s="0" t="s">
        <v>155</v>
      </c>
      <c r="CW2583" s="0" t="s">
        <v>145</v>
      </c>
      <c r="CY2583" s="0" t="s">
        <v>155</v>
      </c>
      <c r="CZ2583" s="0" t="s">
        <v>145</v>
      </c>
      <c r="DC2583" s="0" t="s">
        <v>155</v>
      </c>
      <c r="DD2583" s="0" t="s">
        <v>145</v>
      </c>
      <c r="DF2583" s="0" t="s">
        <v>155</v>
      </c>
      <c r="DG2583" s="0" t="s">
        <v>145</v>
      </c>
      <c r="DI2583" s="0" t="s">
        <v>155</v>
      </c>
      <c r="DJ2583" s="0" t="s">
        <v>145</v>
      </c>
      <c r="DL2583" s="0" t="s">
        <v>155</v>
      </c>
      <c r="DM2583" s="0" t="s">
        <v>145</v>
      </c>
      <c r="DN2583" s="0" t="s">
        <v>155</v>
      </c>
      <c r="DR2583" s="0" t="s">
        <v>155</v>
      </c>
      <c r="DS2583" s="0" t="s">
        <v>145</v>
      </c>
      <c r="DT2583" s="0" t="s">
        <v>145</v>
      </c>
      <c r="DU2583" s="0" t="s">
        <v>155</v>
      </c>
      <c r="DW2583" s="0" t="s">
        <v>145</v>
      </c>
      <c r="DX2583" s="0" t="s">
        <v>155</v>
      </c>
      <c r="EA2583" s="0" t="s">
        <v>155</v>
      </c>
      <c r="ED2583" s="0" t="s">
        <v>145</v>
      </c>
      <c r="EF2583" s="0" t="s">
        <v>155</v>
      </c>
      <c r="EH2583" s="0" t="s">
        <v>145</v>
      </c>
    </row>
    <row r="2584" customFormat="false" ht="15" hidden="false" customHeight="false" outlineLevel="0" collapsed="false">
      <c r="A2584" s="0" t="s">
        <v>10960</v>
      </c>
      <c r="B2584" s="0" t="n">
        <v>78</v>
      </c>
      <c r="C2584" s="0" t="n">
        <v>7977</v>
      </c>
      <c r="D2584" s="0" t="s">
        <v>10961</v>
      </c>
      <c r="E2584" s="0" t="s">
        <v>10962</v>
      </c>
      <c r="F2584" s="0" t="str">
        <f aca="false">CONCATENATE(D2584," ",LEFT(H2584,4),"T=",AU2584,"D=",AV2584,"R=",AW2584,"M=",AX2584,"L=",AY2584,"B=",AZ2584)</f>
        <v>CANZONETTA T=32D=7R=0M=1L=0B=0</v>
      </c>
      <c r="G2584" s="0" t="s">
        <v>482</v>
      </c>
      <c r="I2584" s="0" t="s">
        <v>10963</v>
      </c>
      <c r="J2584" s="0" t="s">
        <v>458</v>
      </c>
      <c r="K2584" s="0" t="s">
        <v>144</v>
      </c>
      <c r="M2584" s="0" t="s">
        <v>8981</v>
      </c>
      <c r="N2584" s="0" t="str">
        <f aca="false">RIGHT(M2584,LEN(M2584)-FIND(" ",M2584))</f>
        <v>GENESEE AVE NE</v>
      </c>
      <c r="P2584" s="0" t="s">
        <v>147</v>
      </c>
      <c r="Q2584" s="0" t="s">
        <v>148</v>
      </c>
      <c r="R2584" s="0" t="n">
        <v>44483</v>
      </c>
      <c r="AD2584" s="0" t="s">
        <v>149</v>
      </c>
      <c r="AE2584" s="0" t="s">
        <v>150</v>
      </c>
      <c r="AF2584" s="0" t="s">
        <v>151</v>
      </c>
      <c r="AH2584" s="0" t="n">
        <v>14</v>
      </c>
      <c r="AI2584" s="0" t="n">
        <v>11</v>
      </c>
      <c r="AN2584" s="0" t="s">
        <v>147</v>
      </c>
      <c r="AO2584" s="0" t="s">
        <v>8430</v>
      </c>
      <c r="AP2584" s="0" t="s">
        <v>8431</v>
      </c>
      <c r="AQ2584" s="0" t="n">
        <v>9</v>
      </c>
      <c r="AR2584" s="0" t="n">
        <v>64</v>
      </c>
      <c r="AS2584" s="0" t="n">
        <v>32</v>
      </c>
      <c r="AU2584" s="0" t="n">
        <f aca="false">COUNTA($BA$2584:$EH$2584)</f>
        <v>32</v>
      </c>
      <c r="AV2584" s="0" t="n">
        <f aca="false">COUNTIF($BA$2584:$EH$2584,"D")</f>
        <v>7</v>
      </c>
      <c r="AW2584" s="0" t="n">
        <f aca="false">COUNTIF($BA$2584:$EH$2584,"R")</f>
        <v>0</v>
      </c>
      <c r="AX2584" s="0" t="n">
        <f aca="false"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>1</v>
      </c>
      <c r="AY2584" s="0" t="n">
        <f aca="false"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>0</v>
      </c>
      <c r="AZ2584" s="0" t="n">
        <f aca="false">IF(EH2584&lt;&gt;"",1,0)</f>
        <v>0</v>
      </c>
      <c r="BB2584" s="0" t="s">
        <v>154</v>
      </c>
      <c r="BC2584" s="0" t="s">
        <v>155</v>
      </c>
      <c r="BD2584" s="0" t="s">
        <v>155</v>
      </c>
      <c r="BE2584" s="0" t="s">
        <v>155</v>
      </c>
      <c r="BF2584" s="0" t="s">
        <v>155</v>
      </c>
      <c r="BG2584" s="0" t="s">
        <v>155</v>
      </c>
      <c r="BH2584" s="0" t="s">
        <v>155</v>
      </c>
      <c r="BI2584" s="0" t="s">
        <v>155</v>
      </c>
      <c r="BJ2584" s="0" t="s">
        <v>155</v>
      </c>
      <c r="BK2584" s="0" t="s">
        <v>155</v>
      </c>
      <c r="BL2584" s="0" t="s">
        <v>155</v>
      </c>
      <c r="BP2584" s="0" t="s">
        <v>155</v>
      </c>
      <c r="BR2584" s="0" t="s">
        <v>155</v>
      </c>
      <c r="BS2584" s="0" t="s">
        <v>155</v>
      </c>
      <c r="BV2584" s="0" t="s">
        <v>155</v>
      </c>
      <c r="BY2584" s="0" t="s">
        <v>145</v>
      </c>
      <c r="CA2584" s="0" t="s">
        <v>155</v>
      </c>
      <c r="CG2584" s="0" t="s">
        <v>155</v>
      </c>
      <c r="CH2584" s="0" t="s">
        <v>145</v>
      </c>
      <c r="CK2584" s="0" t="s">
        <v>155</v>
      </c>
      <c r="CL2584" s="0" t="s">
        <v>145</v>
      </c>
      <c r="CN2584" s="0" t="s">
        <v>155</v>
      </c>
      <c r="CO2584" s="0" t="s">
        <v>145</v>
      </c>
      <c r="CP2584" s="0" t="s">
        <v>155</v>
      </c>
      <c r="CU2584" s="0" t="s">
        <v>145</v>
      </c>
      <c r="CV2584" s="0" t="s">
        <v>155</v>
      </c>
      <c r="CY2584" s="0" t="s">
        <v>155</v>
      </c>
      <c r="CZ2584" s="0" t="s">
        <v>145</v>
      </c>
      <c r="DC2584" s="0" t="s">
        <v>155</v>
      </c>
      <c r="DG2584" s="0" t="s">
        <v>145</v>
      </c>
      <c r="DN2584" s="0" t="s">
        <v>155</v>
      </c>
      <c r="EF2584" s="0" t="s">
        <v>155</v>
      </c>
    </row>
    <row r="2585" customFormat="false" ht="15" hidden="false" customHeight="false" outlineLevel="0" collapsed="false">
      <c r="A2585" s="0" t="s">
        <v>10964</v>
      </c>
      <c r="B2585" s="0" t="n">
        <v>78</v>
      </c>
      <c r="C2585" s="0" t="n">
        <v>166898</v>
      </c>
      <c r="D2585" s="0" t="s">
        <v>2893</v>
      </c>
      <c r="E2585" s="0" t="s">
        <v>848</v>
      </c>
      <c r="F2585" s="0" t="str">
        <f aca="false">CONCATENATE(D2585," ",LEFT(H2585,4),"T=",AU2585,"D=",AV2585,"R=",AW2585,"M=",AX2585,"L=",AY2585,"B=",AZ2585)</f>
        <v>HERRON T=22D=2R=0M=1L=2B=0</v>
      </c>
      <c r="I2585" s="0" t="s">
        <v>10965</v>
      </c>
      <c r="J2585" s="0" t="s">
        <v>3321</v>
      </c>
      <c r="K2585" s="0" t="s">
        <v>144</v>
      </c>
      <c r="L2585" s="0" t="s">
        <v>145</v>
      </c>
      <c r="M2585" s="0" t="s">
        <v>9716</v>
      </c>
      <c r="N2585" s="0" t="str">
        <f aca="false">RIGHT(M2585,LEN(M2585)-FIND(" ",M2585))</f>
        <v>MAPLEWOOD ST NE</v>
      </c>
      <c r="P2585" s="0" t="s">
        <v>147</v>
      </c>
      <c r="Q2585" s="0" t="s">
        <v>148</v>
      </c>
      <c r="R2585" s="0" t="n">
        <v>44483</v>
      </c>
      <c r="AD2585" s="0" t="s">
        <v>149</v>
      </c>
      <c r="AE2585" s="0" t="s">
        <v>150</v>
      </c>
      <c r="AF2585" s="0" t="s">
        <v>151</v>
      </c>
      <c r="AH2585" s="0" t="n">
        <v>14</v>
      </c>
      <c r="AI2585" s="0" t="n">
        <v>11</v>
      </c>
      <c r="AN2585" s="0" t="s">
        <v>147</v>
      </c>
      <c r="AO2585" s="0" t="s">
        <v>8430</v>
      </c>
      <c r="AP2585" s="0" t="s">
        <v>8431</v>
      </c>
      <c r="AQ2585" s="0" t="n">
        <v>9</v>
      </c>
      <c r="AR2585" s="0" t="n">
        <v>64</v>
      </c>
      <c r="AS2585" s="0" t="n">
        <v>32</v>
      </c>
      <c r="AU2585" s="0" t="n">
        <f aca="false">COUNTA($BA$2585:$EH$2585)</f>
        <v>22</v>
      </c>
      <c r="AV2585" s="0" t="n">
        <f aca="false">COUNTIF($BA$2585:$EH$2585,"D")</f>
        <v>2</v>
      </c>
      <c r="AW2585" s="0" t="n">
        <f aca="false">COUNTIF($BA$2585:$EH$2585,"R")</f>
        <v>0</v>
      </c>
      <c r="AX2585" s="0" t="n">
        <f aca="false"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>1</v>
      </c>
      <c r="AY2585" s="0" t="n">
        <f aca="false"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>2</v>
      </c>
      <c r="AZ2585" s="0" t="n">
        <f aca="false">IF(EH2585&lt;&gt;"",1,0)</f>
        <v>0</v>
      </c>
      <c r="BB2585" s="0" t="s">
        <v>154</v>
      </c>
      <c r="BC2585" s="0" t="s">
        <v>155</v>
      </c>
      <c r="BD2585" s="0" t="s">
        <v>155</v>
      </c>
      <c r="BH2585" s="0" t="s">
        <v>155</v>
      </c>
      <c r="BL2585" s="0" t="s">
        <v>155</v>
      </c>
      <c r="BR2585" s="0" t="s">
        <v>155</v>
      </c>
      <c r="BS2585" s="0" t="s">
        <v>155</v>
      </c>
      <c r="BY2585" s="0" t="s">
        <v>145</v>
      </c>
      <c r="CA2585" s="0" t="s">
        <v>155</v>
      </c>
      <c r="CG2585" s="0" t="s">
        <v>155</v>
      </c>
      <c r="CK2585" s="0" t="s">
        <v>155</v>
      </c>
      <c r="CP2585" s="0" t="s">
        <v>155</v>
      </c>
      <c r="CV2585" s="0" t="s">
        <v>155</v>
      </c>
      <c r="DC2585" s="0" t="s">
        <v>155</v>
      </c>
      <c r="DI2585" s="0" t="s">
        <v>155</v>
      </c>
      <c r="DL2585" s="0" t="s">
        <v>155</v>
      </c>
      <c r="DN2585" s="0" t="s">
        <v>155</v>
      </c>
      <c r="DR2585" s="0" t="s">
        <v>155</v>
      </c>
      <c r="DU2585" s="0" t="s">
        <v>155</v>
      </c>
      <c r="DW2585" s="0" t="s">
        <v>145</v>
      </c>
      <c r="DX2585" s="0" t="s">
        <v>155</v>
      </c>
      <c r="EF2585" s="0" t="s">
        <v>155</v>
      </c>
    </row>
    <row r="2586" customFormat="false" ht="15" hidden="false" customHeight="false" outlineLevel="0" collapsed="false">
      <c r="A2586" s="0" t="s">
        <v>10966</v>
      </c>
      <c r="B2586" s="0" t="n">
        <v>78</v>
      </c>
      <c r="C2586" s="0" t="n">
        <v>411474</v>
      </c>
      <c r="D2586" s="0" t="s">
        <v>9675</v>
      </c>
      <c r="E2586" s="0" t="s">
        <v>10967</v>
      </c>
      <c r="F2586" s="0" t="str">
        <f aca="false">CONCATENATE(D2586," ",LEFT(H2586,4),"T=",AU2586,"D=",AV2586,"R=",AW2586,"M=",AX2586,"L=",AY2586,"B=",AZ2586)</f>
        <v>ANASTASIADIS T=25D=2R=5M=0L=4B=0</v>
      </c>
      <c r="I2586" s="0" t="s">
        <v>7798</v>
      </c>
      <c r="J2586" s="0" t="s">
        <v>3698</v>
      </c>
      <c r="K2586" s="0" t="s">
        <v>144</v>
      </c>
      <c r="L2586" s="0" t="s">
        <v>141</v>
      </c>
      <c r="M2586" s="0" t="s">
        <v>10184</v>
      </c>
      <c r="N2586" s="0" t="str">
        <f aca="false">RIGHT(M2586,LEN(M2586)-FIND(" ",M2586))</f>
        <v>GUARNIERI DR NE</v>
      </c>
      <c r="P2586" s="0" t="s">
        <v>147</v>
      </c>
      <c r="Q2586" s="0" t="s">
        <v>148</v>
      </c>
      <c r="R2586" s="0" t="n">
        <v>44483</v>
      </c>
      <c r="AD2586" s="0" t="s">
        <v>149</v>
      </c>
      <c r="AE2586" s="0" t="s">
        <v>150</v>
      </c>
      <c r="AF2586" s="0" t="s">
        <v>151</v>
      </c>
      <c r="AH2586" s="0" t="n">
        <v>14</v>
      </c>
      <c r="AI2586" s="0" t="n">
        <v>11</v>
      </c>
      <c r="AN2586" s="0" t="s">
        <v>147</v>
      </c>
      <c r="AO2586" s="0" t="s">
        <v>8430</v>
      </c>
      <c r="AP2586" s="0" t="s">
        <v>8431</v>
      </c>
      <c r="AQ2586" s="0" t="n">
        <v>9</v>
      </c>
      <c r="AR2586" s="0" t="n">
        <v>64</v>
      </c>
      <c r="AS2586" s="0" t="n">
        <v>32</v>
      </c>
      <c r="AU2586" s="0" t="n">
        <f aca="false">COUNTA($BA$2586:$EH$2586)</f>
        <v>25</v>
      </c>
      <c r="AV2586" s="0" t="n">
        <f aca="false">COUNTIF($BA$2586:$EH$2586,"D")</f>
        <v>2</v>
      </c>
      <c r="AW2586" s="0" t="n">
        <f aca="false">COUNTIF($BA$2586:$EH$2586,"R")</f>
        <v>5</v>
      </c>
      <c r="AX2586" s="0" t="n">
        <f aca="false"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>0</v>
      </c>
      <c r="AY2586" s="0" t="n">
        <f aca="false"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>4</v>
      </c>
      <c r="AZ2586" s="0" t="n">
        <f aca="false">IF(EH2586&lt;&gt;"",1,0)</f>
        <v>0</v>
      </c>
      <c r="BB2586" s="0" t="s">
        <v>154</v>
      </c>
      <c r="BC2586" s="0" t="s">
        <v>155</v>
      </c>
      <c r="BD2586" s="0" t="s">
        <v>155</v>
      </c>
      <c r="BE2586" s="0" t="s">
        <v>141</v>
      </c>
      <c r="BG2586" s="0" t="s">
        <v>141</v>
      </c>
      <c r="BH2586" s="0" t="s">
        <v>155</v>
      </c>
      <c r="BJ2586" s="0" t="s">
        <v>155</v>
      </c>
      <c r="BK2586" s="0" t="s">
        <v>141</v>
      </c>
      <c r="BL2586" s="0" t="s">
        <v>155</v>
      </c>
      <c r="BP2586" s="0" t="s">
        <v>155</v>
      </c>
      <c r="BS2586" s="0" t="s">
        <v>155</v>
      </c>
      <c r="BY2586" s="0" t="s">
        <v>145</v>
      </c>
      <c r="CA2586" s="0" t="s">
        <v>155</v>
      </c>
      <c r="CP2586" s="0" t="s">
        <v>155</v>
      </c>
      <c r="CY2586" s="0" t="s">
        <v>155</v>
      </c>
      <c r="CZ2586" s="0" t="s">
        <v>145</v>
      </c>
      <c r="DC2586" s="0" t="s">
        <v>155</v>
      </c>
      <c r="DI2586" s="0" t="s">
        <v>155</v>
      </c>
      <c r="DN2586" s="0" t="s">
        <v>155</v>
      </c>
      <c r="DS2586" s="0" t="s">
        <v>141</v>
      </c>
      <c r="DW2586" s="0" t="s">
        <v>155</v>
      </c>
      <c r="DX2586" s="0" t="s">
        <v>155</v>
      </c>
      <c r="EA2586" s="0" t="s">
        <v>155</v>
      </c>
      <c r="ED2586" s="0" t="s">
        <v>141</v>
      </c>
      <c r="EF2586" s="0" t="s">
        <v>155</v>
      </c>
    </row>
    <row r="2587" customFormat="false" ht="15" hidden="false" customHeight="false" outlineLevel="0" collapsed="false">
      <c r="A2587" s="0" t="s">
        <v>10968</v>
      </c>
      <c r="B2587" s="0" t="n">
        <v>78</v>
      </c>
      <c r="C2587" s="0" t="n">
        <v>476768</v>
      </c>
      <c r="D2587" s="0" t="s">
        <v>10969</v>
      </c>
      <c r="E2587" s="0" t="s">
        <v>8700</v>
      </c>
      <c r="F2587" s="0" t="str">
        <f aca="false">CONCATENATE(D2587," ",LEFT(H2587,4),"T=",AU2587,"D=",AV2587,"R=",AW2587,"M=",AX2587,"L=",AY2587,"B=",AZ2587)</f>
        <v>MEDINA T=2D=1R=0M=1L=1B=1</v>
      </c>
      <c r="G2587" s="0" t="s">
        <v>10970</v>
      </c>
      <c r="I2587" s="0" t="s">
        <v>10971</v>
      </c>
      <c r="J2587" s="0" t="s">
        <v>4765</v>
      </c>
      <c r="K2587" s="0" t="s">
        <v>144</v>
      </c>
      <c r="L2587" s="0" t="s">
        <v>145</v>
      </c>
      <c r="M2587" s="0" t="s">
        <v>10972</v>
      </c>
      <c r="N2587" s="0" t="str">
        <f aca="false">RIGHT(M2587,LEN(M2587)-FIND(" ",M2587))</f>
        <v>MAPLEWOOD ST NE</v>
      </c>
      <c r="P2587" s="0" t="s">
        <v>147</v>
      </c>
      <c r="Q2587" s="0" t="s">
        <v>148</v>
      </c>
      <c r="R2587" s="0" t="n">
        <v>44483</v>
      </c>
      <c r="AD2587" s="0" t="s">
        <v>149</v>
      </c>
      <c r="AE2587" s="0" t="s">
        <v>150</v>
      </c>
      <c r="AF2587" s="0" t="s">
        <v>151</v>
      </c>
      <c r="AH2587" s="0" t="n">
        <v>14</v>
      </c>
      <c r="AI2587" s="0" t="n">
        <v>11</v>
      </c>
      <c r="AN2587" s="0" t="s">
        <v>147</v>
      </c>
      <c r="AO2587" s="0" t="s">
        <v>8430</v>
      </c>
      <c r="AP2587" s="0" t="s">
        <v>8431</v>
      </c>
      <c r="AQ2587" s="0" t="n">
        <v>9</v>
      </c>
      <c r="AR2587" s="0" t="n">
        <v>64</v>
      </c>
      <c r="AS2587" s="0" t="n">
        <v>32</v>
      </c>
      <c r="AU2587" s="0" t="n">
        <f aca="false">COUNTA($BA$2587:$EH$2587)</f>
        <v>2</v>
      </c>
      <c r="AV2587" s="0" t="n">
        <f aca="false">COUNTIF($BA$2587:$EH$2587,"D")</f>
        <v>1</v>
      </c>
      <c r="AW2587" s="0" t="n">
        <f aca="false">COUNTIF($BA$2587:$EH$2587,"R")</f>
        <v>0</v>
      </c>
      <c r="AX2587" s="0" t="n">
        <f aca="false"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>1</v>
      </c>
      <c r="AY2587" s="0" t="n">
        <f aca="false"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>1</v>
      </c>
      <c r="AZ2587" s="0" t="n">
        <f aca="false">IF(EH2587&lt;&gt;"",1,0)</f>
        <v>1</v>
      </c>
      <c r="BB2587" s="0" t="s">
        <v>154</v>
      </c>
      <c r="EH2587" s="0" t="s">
        <v>145</v>
      </c>
    </row>
    <row r="2588" customFormat="false" ht="15" hidden="false" customHeight="false" outlineLevel="0" collapsed="false">
      <c r="A2588" s="0" t="s">
        <v>10973</v>
      </c>
      <c r="B2588" s="0" t="n">
        <v>78</v>
      </c>
      <c r="C2588" s="0" t="n">
        <v>496190</v>
      </c>
      <c r="D2588" s="0" t="s">
        <v>10974</v>
      </c>
      <c r="E2588" s="0" t="s">
        <v>4007</v>
      </c>
      <c r="F2588" s="0" t="str">
        <f aca="false">CONCATENATE(D2588," ",LEFT(H2588,4),"T=",AU2588,"D=",AV2588,"R=",AW2588,"M=",AX2588,"L=",AY2588,"B=",AZ2588)</f>
        <v>MAZZOCHI T=8D=1R=0M=1L=0B=0</v>
      </c>
      <c r="G2588" s="0" t="s">
        <v>10975</v>
      </c>
      <c r="I2588" s="0" t="s">
        <v>10976</v>
      </c>
      <c r="J2588" s="0" t="s">
        <v>10977</v>
      </c>
      <c r="K2588" s="0" t="s">
        <v>144</v>
      </c>
      <c r="M2588" s="0" t="s">
        <v>9084</v>
      </c>
      <c r="N2588" s="0" t="str">
        <f aca="false">RIGHT(M2588,LEN(M2588)-FIND(" ",M2588))</f>
        <v>ADELAIDE AVE NE</v>
      </c>
      <c r="P2588" s="0" t="s">
        <v>147</v>
      </c>
      <c r="Q2588" s="0" t="s">
        <v>148</v>
      </c>
      <c r="R2588" s="0" t="n">
        <v>44483</v>
      </c>
      <c r="AD2588" s="0" t="s">
        <v>149</v>
      </c>
      <c r="AE2588" s="0" t="s">
        <v>150</v>
      </c>
      <c r="AF2588" s="0" t="s">
        <v>151</v>
      </c>
      <c r="AH2588" s="0" t="n">
        <v>14</v>
      </c>
      <c r="AI2588" s="0" t="n">
        <v>11</v>
      </c>
      <c r="AN2588" s="0" t="s">
        <v>147</v>
      </c>
      <c r="AO2588" s="0" t="s">
        <v>8430</v>
      </c>
      <c r="AP2588" s="0" t="s">
        <v>8431</v>
      </c>
      <c r="AQ2588" s="0" t="n">
        <v>9</v>
      </c>
      <c r="AR2588" s="0" t="n">
        <v>64</v>
      </c>
      <c r="AS2588" s="0" t="n">
        <v>32</v>
      </c>
      <c r="AU2588" s="0" t="n">
        <f aca="false">COUNTA($BA$2588:$EH$2588)</f>
        <v>8</v>
      </c>
      <c r="AV2588" s="0" t="n">
        <f aca="false">COUNTIF($BA$2588:$EH$2588,"D")</f>
        <v>1</v>
      </c>
      <c r="AW2588" s="0" t="n">
        <f aca="false">COUNTIF($BA$2588:$EH$2588,"R")</f>
        <v>0</v>
      </c>
      <c r="AX2588" s="0" t="n">
        <f aca="false"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>1</v>
      </c>
      <c r="AY2588" s="0" t="n">
        <f aca="false"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>0</v>
      </c>
      <c r="AZ2588" s="0" t="n">
        <f aca="false">IF(EH2588&lt;&gt;"",1,0)</f>
        <v>0</v>
      </c>
      <c r="BB2588" s="0" t="s">
        <v>154</v>
      </c>
      <c r="CA2588" s="0" t="s">
        <v>155</v>
      </c>
      <c r="CG2588" s="0" t="s">
        <v>155</v>
      </c>
      <c r="CK2588" s="0" t="s">
        <v>155</v>
      </c>
      <c r="CL2588" s="0" t="s">
        <v>145</v>
      </c>
      <c r="CN2588" s="0" t="s">
        <v>155</v>
      </c>
      <c r="CP2588" s="0" t="s">
        <v>155</v>
      </c>
      <c r="CY2588" s="0" t="s">
        <v>155</v>
      </c>
    </row>
    <row r="2589" customFormat="false" ht="15" hidden="false" customHeight="false" outlineLevel="0" collapsed="false">
      <c r="A2589" s="0" t="s">
        <v>10978</v>
      </c>
      <c r="B2589" s="0" t="n">
        <v>78</v>
      </c>
      <c r="C2589" s="0" t="n">
        <v>349378</v>
      </c>
      <c r="D2589" s="0" t="s">
        <v>172</v>
      </c>
      <c r="E2589" s="0" t="s">
        <v>766</v>
      </c>
      <c r="F2589" s="0" t="str">
        <f aca="false">CONCATENATE(D2589," ",LEFT(H2589,4),"T=",AU2589,"D=",AV2589,"R=",AW2589,"M=",AX2589,"L=",AY2589,"B=",AZ2589)</f>
        <v>SMITH T=1D=0R=0M=0L=0B=0</v>
      </c>
      <c r="I2589" s="0" t="s">
        <v>10979</v>
      </c>
      <c r="J2589" s="0" t="s">
        <v>10980</v>
      </c>
      <c r="K2589" s="0" t="s">
        <v>144</v>
      </c>
      <c r="M2589" s="0" t="s">
        <v>10365</v>
      </c>
      <c r="N2589" s="0" t="str">
        <f aca="false">RIGHT(M2589,LEN(M2589)-FIND(" ",M2589))</f>
        <v>KENMORE AVE NE</v>
      </c>
      <c r="P2589" s="0" t="s">
        <v>147</v>
      </c>
      <c r="Q2589" s="0" t="s">
        <v>148</v>
      </c>
      <c r="R2589" s="0" t="n">
        <v>44483</v>
      </c>
      <c r="AD2589" s="0" t="s">
        <v>149</v>
      </c>
      <c r="AE2589" s="0" t="s">
        <v>150</v>
      </c>
      <c r="AF2589" s="0" t="s">
        <v>151</v>
      </c>
      <c r="AH2589" s="0" t="n">
        <v>14</v>
      </c>
      <c r="AI2589" s="0" t="n">
        <v>11</v>
      </c>
      <c r="AN2589" s="0" t="s">
        <v>147</v>
      </c>
      <c r="AO2589" s="0" t="s">
        <v>8430</v>
      </c>
      <c r="AP2589" s="0" t="s">
        <v>8431</v>
      </c>
      <c r="AQ2589" s="0" t="n">
        <v>9</v>
      </c>
      <c r="AR2589" s="0" t="n">
        <v>64</v>
      </c>
      <c r="AS2589" s="0" t="n">
        <v>32</v>
      </c>
      <c r="AU2589" s="0" t="n">
        <f aca="false">COUNTA($BA$2589:$EH$2589)</f>
        <v>1</v>
      </c>
      <c r="AV2589" s="0" t="n">
        <f aca="false">COUNTIF($BA$2589:$EH$2589,"D")</f>
        <v>0</v>
      </c>
      <c r="AW2589" s="0" t="n">
        <f aca="false">COUNTIF($BA$2589:$EH$2589,"R")</f>
        <v>0</v>
      </c>
      <c r="AX2589" s="0" t="n">
        <f aca="false"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>0</v>
      </c>
      <c r="AY2589" s="0" t="n">
        <f aca="false"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>0</v>
      </c>
      <c r="AZ2589" s="0" t="n">
        <f aca="false">IF(EH2589&lt;&gt;"",1,0)</f>
        <v>0</v>
      </c>
      <c r="BB2589" s="0" t="s">
        <v>154</v>
      </c>
    </row>
    <row r="2590" customFormat="false" ht="15" hidden="false" customHeight="false" outlineLevel="0" collapsed="false">
      <c r="A2590" s="0" t="s">
        <v>10981</v>
      </c>
      <c r="B2590" s="0" t="n">
        <v>78</v>
      </c>
      <c r="C2590" s="0" t="n">
        <v>185194</v>
      </c>
      <c r="D2590" s="0" t="s">
        <v>1377</v>
      </c>
      <c r="E2590" s="0" t="s">
        <v>10982</v>
      </c>
      <c r="F2590" s="0" t="str">
        <f aca="false">CONCATENATE(D2590," ",LEFT(H2590,4),"T=",AU2590,"D=",AV2590,"R=",AW2590,"M=",AX2590,"L=",AY2590,"B=",AZ2590)</f>
        <v>WELLS T=22D=3R=0M=1L=2B=0</v>
      </c>
      <c r="G2590" s="0" t="s">
        <v>201</v>
      </c>
      <c r="I2590" s="0" t="s">
        <v>10983</v>
      </c>
      <c r="J2590" s="0" t="s">
        <v>3514</v>
      </c>
      <c r="K2590" s="0" t="s">
        <v>144</v>
      </c>
      <c r="L2590" s="0" t="s">
        <v>145</v>
      </c>
      <c r="M2590" s="0" t="s">
        <v>10984</v>
      </c>
      <c r="N2590" s="0" t="str">
        <f aca="false">RIGHT(M2590,LEN(M2590)-FIND(" ",M2590))</f>
        <v>BELVEDERE AVE NE</v>
      </c>
      <c r="P2590" s="0" t="s">
        <v>147</v>
      </c>
      <c r="Q2590" s="0" t="s">
        <v>148</v>
      </c>
      <c r="R2590" s="0" t="n">
        <v>44483</v>
      </c>
      <c r="AD2590" s="0" t="s">
        <v>149</v>
      </c>
      <c r="AE2590" s="0" t="s">
        <v>150</v>
      </c>
      <c r="AF2590" s="0" t="s">
        <v>151</v>
      </c>
      <c r="AH2590" s="0" t="n">
        <v>14</v>
      </c>
      <c r="AI2590" s="0" t="n">
        <v>11</v>
      </c>
      <c r="AN2590" s="0" t="s">
        <v>147</v>
      </c>
      <c r="AO2590" s="0" t="s">
        <v>8430</v>
      </c>
      <c r="AP2590" s="0" t="s">
        <v>8431</v>
      </c>
      <c r="AQ2590" s="0" t="n">
        <v>9</v>
      </c>
      <c r="AR2590" s="0" t="n">
        <v>64</v>
      </c>
      <c r="AS2590" s="0" t="n">
        <v>32</v>
      </c>
      <c r="AU2590" s="0" t="n">
        <f aca="false">COUNTA($BA$2590:$EH$2590)</f>
        <v>22</v>
      </c>
      <c r="AV2590" s="0" t="n">
        <f aca="false">COUNTIF($BA$2590:$EH$2590,"D")</f>
        <v>3</v>
      </c>
      <c r="AW2590" s="0" t="n">
        <f aca="false">COUNTIF($BA$2590:$EH$2590,"R")</f>
        <v>0</v>
      </c>
      <c r="AX2590" s="0" t="n">
        <f aca="false"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>1</v>
      </c>
      <c r="AY2590" s="0" t="n">
        <f aca="false"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>2</v>
      </c>
      <c r="AZ2590" s="0" t="n">
        <f aca="false">IF(EH2590&lt;&gt;"",1,0)</f>
        <v>0</v>
      </c>
      <c r="BB2590" s="0" t="s">
        <v>154</v>
      </c>
      <c r="BC2590" s="0" t="s">
        <v>155</v>
      </c>
      <c r="BD2590" s="0" t="s">
        <v>155</v>
      </c>
      <c r="BE2590" s="0" t="s">
        <v>155</v>
      </c>
      <c r="BH2590" s="0" t="s">
        <v>155</v>
      </c>
      <c r="BJ2590" s="0" t="s">
        <v>155</v>
      </c>
      <c r="BL2590" s="0" t="s">
        <v>155</v>
      </c>
      <c r="CA2590" s="0" t="s">
        <v>155</v>
      </c>
      <c r="CK2590" s="0" t="s">
        <v>155</v>
      </c>
      <c r="CN2590" s="0" t="s">
        <v>155</v>
      </c>
      <c r="CO2590" s="0" t="s">
        <v>145</v>
      </c>
      <c r="CP2590" s="0" t="s">
        <v>155</v>
      </c>
      <c r="CY2590" s="0" t="s">
        <v>155</v>
      </c>
      <c r="CZ2590" s="0" t="s">
        <v>145</v>
      </c>
      <c r="DC2590" s="0" t="s">
        <v>155</v>
      </c>
      <c r="DI2590" s="0" t="s">
        <v>155</v>
      </c>
      <c r="DN2590" s="0" t="s">
        <v>155</v>
      </c>
      <c r="DU2590" s="0" t="s">
        <v>155</v>
      </c>
      <c r="DW2590" s="0" t="s">
        <v>145</v>
      </c>
      <c r="DX2590" s="0" t="s">
        <v>155</v>
      </c>
      <c r="EA2590" s="0" t="s">
        <v>155</v>
      </c>
      <c r="EF2590" s="0" t="s">
        <v>155</v>
      </c>
    </row>
    <row r="2591" customFormat="false" ht="15" hidden="false" customHeight="false" outlineLevel="0" collapsed="false">
      <c r="A2591" s="0" t="s">
        <v>10985</v>
      </c>
      <c r="B2591" s="0" t="n">
        <v>78</v>
      </c>
      <c r="C2591" s="0" t="n">
        <v>223417</v>
      </c>
      <c r="D2591" s="0" t="s">
        <v>10986</v>
      </c>
      <c r="E2591" s="0" t="s">
        <v>2621</v>
      </c>
      <c r="F2591" s="0" t="str">
        <f aca="false">CONCATENATE(D2591," ",LEFT(H2591,4),"T=",AU2591,"D=",AV2591,"R=",AW2591,"M=",AX2591,"L=",AY2591,"B=",AZ2591)</f>
        <v>BRUTSCHE T=26D=2R=3M=1L=3B=0</v>
      </c>
      <c r="G2591" s="0" t="s">
        <v>242</v>
      </c>
      <c r="I2591" s="0" t="s">
        <v>10987</v>
      </c>
      <c r="J2591" s="0" t="s">
        <v>10988</v>
      </c>
      <c r="K2591" s="0" t="s">
        <v>144</v>
      </c>
      <c r="L2591" s="0" t="s">
        <v>145</v>
      </c>
      <c r="M2591" s="0" t="s">
        <v>10688</v>
      </c>
      <c r="N2591" s="0" t="str">
        <f aca="false">RIGHT(M2591,LEN(M2591)-FIND(" ",M2591))</f>
        <v>BELVEDERE AVE NE</v>
      </c>
      <c r="P2591" s="0" t="s">
        <v>147</v>
      </c>
      <c r="Q2591" s="0" t="s">
        <v>148</v>
      </c>
      <c r="R2591" s="0" t="n">
        <v>44483</v>
      </c>
      <c r="AD2591" s="0" t="s">
        <v>149</v>
      </c>
      <c r="AE2591" s="0" t="s">
        <v>150</v>
      </c>
      <c r="AF2591" s="0" t="s">
        <v>151</v>
      </c>
      <c r="AH2591" s="0" t="n">
        <v>14</v>
      </c>
      <c r="AI2591" s="0" t="n">
        <v>11</v>
      </c>
      <c r="AN2591" s="0" t="s">
        <v>147</v>
      </c>
      <c r="AO2591" s="0" t="s">
        <v>8430</v>
      </c>
      <c r="AP2591" s="0" t="s">
        <v>8431</v>
      </c>
      <c r="AQ2591" s="0" t="n">
        <v>9</v>
      </c>
      <c r="AR2591" s="0" t="n">
        <v>64</v>
      </c>
      <c r="AS2591" s="0" t="n">
        <v>32</v>
      </c>
      <c r="AU2591" s="0" t="n">
        <f aca="false">COUNTA($BA$2591:$EH$2591)</f>
        <v>26</v>
      </c>
      <c r="AV2591" s="0" t="n">
        <f aca="false">COUNTIF($BA$2591:$EH$2591,"D")</f>
        <v>2</v>
      </c>
      <c r="AW2591" s="0" t="n">
        <f aca="false">COUNTIF($BA$2591:$EH$2591,"R")</f>
        <v>3</v>
      </c>
      <c r="AX2591" s="0" t="n">
        <f aca="false"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>1</v>
      </c>
      <c r="AY2591" s="0" t="n">
        <f aca="false"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>3</v>
      </c>
      <c r="AZ2591" s="0" t="n">
        <f aca="false">IF(EH2591&lt;&gt;"",1,0)</f>
        <v>0</v>
      </c>
      <c r="BB2591" s="0" t="s">
        <v>154</v>
      </c>
      <c r="BD2591" s="0" t="s">
        <v>155</v>
      </c>
      <c r="BE2591" s="0" t="s">
        <v>155</v>
      </c>
      <c r="BL2591" s="0" t="s">
        <v>155</v>
      </c>
      <c r="BP2591" s="0" t="s">
        <v>155</v>
      </c>
      <c r="BS2591" s="0" t="s">
        <v>155</v>
      </c>
      <c r="BV2591" s="0" t="s">
        <v>155</v>
      </c>
      <c r="CA2591" s="0" t="s">
        <v>155</v>
      </c>
      <c r="CG2591" s="0" t="s">
        <v>155</v>
      </c>
      <c r="CK2591" s="0" t="s">
        <v>155</v>
      </c>
      <c r="CN2591" s="0" t="s">
        <v>155</v>
      </c>
      <c r="CO2591" s="0" t="s">
        <v>141</v>
      </c>
      <c r="CP2591" s="0" t="s">
        <v>155</v>
      </c>
      <c r="CY2591" s="0" t="s">
        <v>155</v>
      </c>
      <c r="CZ2591" s="0" t="s">
        <v>141</v>
      </c>
      <c r="DC2591" s="0" t="s">
        <v>155</v>
      </c>
      <c r="DF2591" s="0" t="s">
        <v>155</v>
      </c>
      <c r="DI2591" s="0" t="s">
        <v>155</v>
      </c>
      <c r="DL2591" s="0" t="s">
        <v>155</v>
      </c>
      <c r="DN2591" s="0" t="s">
        <v>155</v>
      </c>
      <c r="DR2591" s="0" t="s">
        <v>155</v>
      </c>
      <c r="DS2591" s="0" t="s">
        <v>141</v>
      </c>
      <c r="DT2591" s="0" t="s">
        <v>145</v>
      </c>
      <c r="DU2591" s="0" t="s">
        <v>155</v>
      </c>
      <c r="DW2591" s="0" t="s">
        <v>145</v>
      </c>
      <c r="EF2591" s="0" t="s">
        <v>155</v>
      </c>
    </row>
    <row r="2592" customFormat="false" ht="15" hidden="false" customHeight="false" outlineLevel="0" collapsed="false">
      <c r="A2592" s="0" t="s">
        <v>10989</v>
      </c>
      <c r="B2592" s="0" t="n">
        <v>78</v>
      </c>
      <c r="C2592" s="0" t="n">
        <v>187104</v>
      </c>
      <c r="D2592" s="0" t="s">
        <v>10990</v>
      </c>
      <c r="E2592" s="0" t="s">
        <v>6241</v>
      </c>
      <c r="F2592" s="0" t="str">
        <f aca="false">CONCATENATE(D2592," ",LEFT(H2592,4),"T=",AU2592,"D=",AV2592,"R=",AW2592,"M=",AX2592,"L=",AY2592,"B=",AZ2592)</f>
        <v>MAILACH T=11D=1R=0M=0L=1B=0</v>
      </c>
      <c r="G2592" s="0" t="s">
        <v>222</v>
      </c>
      <c r="I2592" s="0" t="s">
        <v>10991</v>
      </c>
      <c r="J2592" s="0" t="s">
        <v>1448</v>
      </c>
      <c r="K2592" s="0" t="s">
        <v>144</v>
      </c>
      <c r="M2592" s="0" t="s">
        <v>10992</v>
      </c>
      <c r="N2592" s="0" t="str">
        <f aca="false">RIGHT(M2592,LEN(M2592)-FIND(" ",M2592))</f>
        <v>BELVEDERE AVE NE</v>
      </c>
      <c r="P2592" s="0" t="s">
        <v>147</v>
      </c>
      <c r="Q2592" s="0" t="s">
        <v>148</v>
      </c>
      <c r="R2592" s="0" t="n">
        <v>44483</v>
      </c>
      <c r="AD2592" s="0" t="s">
        <v>149</v>
      </c>
      <c r="AE2592" s="0" t="s">
        <v>150</v>
      </c>
      <c r="AF2592" s="0" t="s">
        <v>151</v>
      </c>
      <c r="AH2592" s="0" t="n">
        <v>14</v>
      </c>
      <c r="AI2592" s="0" t="n">
        <v>11</v>
      </c>
      <c r="AN2592" s="0" t="s">
        <v>147</v>
      </c>
      <c r="AO2592" s="0" t="s">
        <v>8430</v>
      </c>
      <c r="AP2592" s="0" t="s">
        <v>8431</v>
      </c>
      <c r="AQ2592" s="0" t="n">
        <v>9</v>
      </c>
      <c r="AR2592" s="0" t="n">
        <v>64</v>
      </c>
      <c r="AS2592" s="0" t="n">
        <v>32</v>
      </c>
      <c r="AU2592" s="0" t="n">
        <f aca="false">COUNTA($BA$2592:$EH$2592)</f>
        <v>11</v>
      </c>
      <c r="AV2592" s="0" t="n">
        <f aca="false">COUNTIF($BA$2592:$EH$2592,"D")</f>
        <v>1</v>
      </c>
      <c r="AW2592" s="0" t="n">
        <f aca="false">COUNTIF($BA$2592:$EH$2592,"R")</f>
        <v>0</v>
      </c>
      <c r="AX2592" s="0" t="n">
        <f aca="false"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>0</v>
      </c>
      <c r="AY2592" s="0" t="n">
        <f aca="false"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>1</v>
      </c>
      <c r="AZ2592" s="0" t="n">
        <f aca="false">IF(EH2592&lt;&gt;"",1,0)</f>
        <v>0</v>
      </c>
      <c r="BB2592" s="0" t="s">
        <v>154</v>
      </c>
      <c r="BD2592" s="0" t="s">
        <v>155</v>
      </c>
      <c r="BL2592" s="0" t="s">
        <v>155</v>
      </c>
      <c r="CA2592" s="0" t="s">
        <v>155</v>
      </c>
      <c r="CP2592" s="0" t="s">
        <v>155</v>
      </c>
      <c r="CY2592" s="0" t="s">
        <v>155</v>
      </c>
      <c r="DC2592" s="0" t="s">
        <v>155</v>
      </c>
      <c r="DI2592" s="0" t="s">
        <v>155</v>
      </c>
      <c r="DM2592" s="0" t="s">
        <v>145</v>
      </c>
      <c r="DN2592" s="0" t="s">
        <v>155</v>
      </c>
      <c r="DU2592" s="0" t="s">
        <v>155</v>
      </c>
    </row>
    <row r="2593" customFormat="false" ht="15" hidden="false" customHeight="false" outlineLevel="0" collapsed="false">
      <c r="A2593" s="0" t="s">
        <v>10993</v>
      </c>
      <c r="B2593" s="0" t="n">
        <v>78</v>
      </c>
      <c r="C2593" s="0" t="n">
        <v>154420</v>
      </c>
      <c r="D2593" s="0" t="s">
        <v>10994</v>
      </c>
      <c r="E2593" s="0" t="s">
        <v>140</v>
      </c>
      <c r="F2593" s="0" t="str">
        <f aca="false">CONCATENATE(D2593," ",LEFT(H2593,4),"T=",AU2593,"D=",AV2593,"R=",AW2593,"M=",AX2593,"L=",AY2593,"B=",AZ2593)</f>
        <v>WILDEN T=33D=10R=0M=5L=3B=0</v>
      </c>
      <c r="G2593" s="0" t="s">
        <v>482</v>
      </c>
      <c r="I2593" s="0" t="s">
        <v>10995</v>
      </c>
      <c r="J2593" s="0" t="s">
        <v>5128</v>
      </c>
      <c r="K2593" s="0" t="s">
        <v>144</v>
      </c>
      <c r="L2593" s="0" t="s">
        <v>145</v>
      </c>
      <c r="M2593" s="0" t="s">
        <v>10996</v>
      </c>
      <c r="N2593" s="0" t="str">
        <f aca="false">RIGHT(M2593,LEN(M2593)-FIND(" ",M2593))</f>
        <v>BELVEDERE AVE NE</v>
      </c>
      <c r="P2593" s="0" t="s">
        <v>147</v>
      </c>
      <c r="Q2593" s="0" t="s">
        <v>148</v>
      </c>
      <c r="R2593" s="0" t="n">
        <v>44483</v>
      </c>
      <c r="AD2593" s="0" t="s">
        <v>149</v>
      </c>
      <c r="AE2593" s="0" t="s">
        <v>150</v>
      </c>
      <c r="AF2593" s="0" t="s">
        <v>151</v>
      </c>
      <c r="AH2593" s="0" t="n">
        <v>14</v>
      </c>
      <c r="AI2593" s="0" t="n">
        <v>11</v>
      </c>
      <c r="AN2593" s="0" t="s">
        <v>147</v>
      </c>
      <c r="AO2593" s="0" t="s">
        <v>8430</v>
      </c>
      <c r="AP2593" s="0" t="s">
        <v>8431</v>
      </c>
      <c r="AQ2593" s="0" t="n">
        <v>9</v>
      </c>
      <c r="AR2593" s="0" t="n">
        <v>64</v>
      </c>
      <c r="AS2593" s="0" t="n">
        <v>32</v>
      </c>
      <c r="AU2593" s="0" t="n">
        <f aca="false">COUNTA($BA$2593:$EH$2593)</f>
        <v>33</v>
      </c>
      <c r="AV2593" s="0" t="n">
        <f aca="false">COUNTIF($BA$2593:$EH$2593,"D")</f>
        <v>10</v>
      </c>
      <c r="AW2593" s="0" t="n">
        <f aca="false">COUNTIF($BA$2593:$EH$2593,"R")</f>
        <v>0</v>
      </c>
      <c r="AX2593" s="0" t="n">
        <f aca="false"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>5</v>
      </c>
      <c r="AY2593" s="0" t="n">
        <f aca="false"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>3</v>
      </c>
      <c r="AZ2593" s="0" t="n">
        <f aca="false">IF(EH2593&lt;&gt;"",1,0)</f>
        <v>0</v>
      </c>
      <c r="BB2593" s="0" t="s">
        <v>154</v>
      </c>
      <c r="BC2593" s="0" t="s">
        <v>155</v>
      </c>
      <c r="BD2593" s="0" t="s">
        <v>155</v>
      </c>
      <c r="BE2593" s="0" t="s">
        <v>155</v>
      </c>
      <c r="BF2593" s="0" t="s">
        <v>155</v>
      </c>
      <c r="BH2593" s="0" t="s">
        <v>155</v>
      </c>
      <c r="BI2593" s="0" t="s">
        <v>155</v>
      </c>
      <c r="BJ2593" s="0" t="s">
        <v>155</v>
      </c>
      <c r="BK2593" s="0" t="s">
        <v>155</v>
      </c>
      <c r="BL2593" s="0" t="s">
        <v>155</v>
      </c>
      <c r="BP2593" s="0" t="s">
        <v>155</v>
      </c>
      <c r="BR2593" s="0" t="s">
        <v>155</v>
      </c>
      <c r="BV2593" s="0" t="s">
        <v>155</v>
      </c>
      <c r="BY2593" s="0" t="s">
        <v>145</v>
      </c>
      <c r="CL2593" s="0" t="s">
        <v>145</v>
      </c>
      <c r="CN2593" s="0" t="s">
        <v>155</v>
      </c>
      <c r="CO2593" s="0" t="s">
        <v>145</v>
      </c>
      <c r="CP2593" s="0" t="s">
        <v>155</v>
      </c>
      <c r="CU2593" s="0" t="s">
        <v>145</v>
      </c>
      <c r="CV2593" s="0" t="s">
        <v>155</v>
      </c>
      <c r="CW2593" s="0" t="s">
        <v>145</v>
      </c>
      <c r="CY2593" s="0" t="s">
        <v>155</v>
      </c>
      <c r="DC2593" s="0" t="s">
        <v>155</v>
      </c>
      <c r="DD2593" s="0" t="s">
        <v>145</v>
      </c>
      <c r="DG2593" s="0" t="s">
        <v>145</v>
      </c>
      <c r="DI2593" s="0" t="s">
        <v>155</v>
      </c>
      <c r="DJ2593" s="0" t="s">
        <v>145</v>
      </c>
      <c r="DM2593" s="0" t="s">
        <v>145</v>
      </c>
      <c r="DN2593" s="0" t="s">
        <v>155</v>
      </c>
      <c r="DU2593" s="0" t="s">
        <v>155</v>
      </c>
      <c r="DW2593" s="0" t="s">
        <v>145</v>
      </c>
      <c r="EA2593" s="0" t="s">
        <v>155</v>
      </c>
      <c r="EF2593" s="0" t="s">
        <v>155</v>
      </c>
    </row>
    <row r="2594" customFormat="false" ht="15" hidden="false" customHeight="false" outlineLevel="0" collapsed="false">
      <c r="A2594" s="0" t="s">
        <v>10997</v>
      </c>
      <c r="B2594" s="0" t="n">
        <v>78</v>
      </c>
      <c r="C2594" s="0" t="n">
        <v>10540</v>
      </c>
      <c r="D2594" s="0" t="s">
        <v>233</v>
      </c>
      <c r="E2594" s="0" t="s">
        <v>10998</v>
      </c>
      <c r="F2594" s="0" t="str">
        <f aca="false">CONCATENATE(D2594," ",LEFT(H2594,4),"T=",AU2594,"D=",AV2594,"R=",AW2594,"M=",AX2594,"L=",AY2594,"B=",AZ2594)</f>
        <v>KONDOLIOS T=33D=9R=0M=3L=4B=0</v>
      </c>
      <c r="I2594" s="0" t="s">
        <v>10999</v>
      </c>
      <c r="J2594" s="0" t="s">
        <v>11000</v>
      </c>
      <c r="K2594" s="0" t="s">
        <v>144</v>
      </c>
      <c r="L2594" s="0" t="s">
        <v>145</v>
      </c>
      <c r="M2594" s="0" t="s">
        <v>11001</v>
      </c>
      <c r="N2594" s="0" t="str">
        <f aca="false">RIGHT(M2594,LEN(M2594)-FIND(" ",M2594))</f>
        <v>BELVEDERE AVE NE</v>
      </c>
      <c r="P2594" s="0" t="s">
        <v>147</v>
      </c>
      <c r="Q2594" s="0" t="s">
        <v>148</v>
      </c>
      <c r="R2594" s="0" t="n">
        <v>44483</v>
      </c>
      <c r="AD2594" s="0" t="s">
        <v>149</v>
      </c>
      <c r="AE2594" s="0" t="s">
        <v>150</v>
      </c>
      <c r="AF2594" s="0" t="s">
        <v>151</v>
      </c>
      <c r="AH2594" s="0" t="n">
        <v>14</v>
      </c>
      <c r="AI2594" s="0" t="n">
        <v>11</v>
      </c>
      <c r="AN2594" s="0" t="s">
        <v>147</v>
      </c>
      <c r="AO2594" s="0" t="s">
        <v>8430</v>
      </c>
      <c r="AP2594" s="0" t="s">
        <v>8431</v>
      </c>
      <c r="AQ2594" s="0" t="n">
        <v>9</v>
      </c>
      <c r="AR2594" s="0" t="n">
        <v>64</v>
      </c>
      <c r="AS2594" s="0" t="n">
        <v>32</v>
      </c>
      <c r="AU2594" s="0" t="n">
        <f aca="false">COUNTA($BA$2594:$EH$2594)</f>
        <v>33</v>
      </c>
      <c r="AV2594" s="0" t="n">
        <f aca="false">COUNTIF($BA$2594:$EH$2594,"D")</f>
        <v>9</v>
      </c>
      <c r="AW2594" s="0" t="n">
        <f aca="false">COUNTIF($BA$2594:$EH$2594,"R")</f>
        <v>0</v>
      </c>
      <c r="AX2594" s="0" t="n">
        <f aca="false"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>3</v>
      </c>
      <c r="AY2594" s="0" t="n">
        <f aca="false"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>4</v>
      </c>
      <c r="AZ2594" s="0" t="n">
        <f aca="false">IF(EH2594&lt;&gt;"",1,0)</f>
        <v>0</v>
      </c>
      <c r="BB2594" s="0" t="s">
        <v>154</v>
      </c>
      <c r="BC2594" s="0" t="s">
        <v>155</v>
      </c>
      <c r="BD2594" s="0" t="s">
        <v>155</v>
      </c>
      <c r="BE2594" s="0" t="s">
        <v>155</v>
      </c>
      <c r="BH2594" s="0" t="s">
        <v>155</v>
      </c>
      <c r="BI2594" s="0" t="s">
        <v>155</v>
      </c>
      <c r="BJ2594" s="0" t="s">
        <v>155</v>
      </c>
      <c r="BK2594" s="0" t="s">
        <v>155</v>
      </c>
      <c r="BL2594" s="0" t="s">
        <v>155</v>
      </c>
      <c r="BP2594" s="0" t="s">
        <v>155</v>
      </c>
      <c r="BS2594" s="0" t="s">
        <v>155</v>
      </c>
      <c r="BV2594" s="0" t="s">
        <v>155</v>
      </c>
      <c r="BY2594" s="0" t="s">
        <v>145</v>
      </c>
      <c r="CA2594" s="0" t="s">
        <v>155</v>
      </c>
      <c r="CH2594" s="0" t="s">
        <v>145</v>
      </c>
      <c r="CK2594" s="0" t="s">
        <v>155</v>
      </c>
      <c r="CL2594" s="0" t="s">
        <v>145</v>
      </c>
      <c r="CN2594" s="0" t="s">
        <v>155</v>
      </c>
      <c r="CP2594" s="0" t="s">
        <v>155</v>
      </c>
      <c r="CQ2594" s="0" t="s">
        <v>145</v>
      </c>
      <c r="CV2594" s="0" t="s">
        <v>155</v>
      </c>
      <c r="CY2594" s="0" t="s">
        <v>155</v>
      </c>
      <c r="CZ2594" s="0" t="s">
        <v>145</v>
      </c>
      <c r="DC2594" s="0" t="s">
        <v>155</v>
      </c>
      <c r="DI2594" s="0" t="s">
        <v>155</v>
      </c>
      <c r="DJ2594" s="0" t="s">
        <v>145</v>
      </c>
      <c r="DM2594" s="0" t="s">
        <v>145</v>
      </c>
      <c r="DN2594" s="0" t="s">
        <v>155</v>
      </c>
      <c r="DS2594" s="0" t="s">
        <v>145</v>
      </c>
      <c r="DU2594" s="0" t="s">
        <v>155</v>
      </c>
      <c r="EA2594" s="0" t="s">
        <v>155</v>
      </c>
      <c r="ED2594" s="0" t="s">
        <v>145</v>
      </c>
      <c r="EF2594" s="0" t="s">
        <v>155</v>
      </c>
    </row>
    <row r="2595" customFormat="false" ht="15" hidden="false" customHeight="false" outlineLevel="0" collapsed="false">
      <c r="A2595" s="0" t="s">
        <v>11002</v>
      </c>
      <c r="B2595" s="0" t="n">
        <v>78</v>
      </c>
      <c r="C2595" s="0" t="n">
        <v>286079</v>
      </c>
      <c r="D2595" s="0" t="s">
        <v>1671</v>
      </c>
      <c r="E2595" s="0" t="s">
        <v>2449</v>
      </c>
      <c r="F2595" s="0" t="str">
        <f aca="false">CONCATENATE(D2595," ",LEFT(H2595,4),"T=",AU2595,"D=",AV2595,"R=",AW2595,"M=",AX2595,"L=",AY2595,"B=",AZ2595)</f>
        <v>JONES T=18D=1R=1M=0L=2B=0</v>
      </c>
      <c r="G2595" s="0" t="s">
        <v>4739</v>
      </c>
      <c r="I2595" s="0" t="s">
        <v>11003</v>
      </c>
      <c r="J2595" s="0" t="s">
        <v>2633</v>
      </c>
      <c r="K2595" s="0" t="s">
        <v>144</v>
      </c>
      <c r="M2595" s="0" t="s">
        <v>9305</v>
      </c>
      <c r="N2595" s="0" t="str">
        <f aca="false">RIGHT(M2595,LEN(M2595)-FIND(" ",M2595))</f>
        <v>BELVEDERE AVE NE</v>
      </c>
      <c r="P2595" s="0" t="s">
        <v>147</v>
      </c>
      <c r="Q2595" s="0" t="s">
        <v>148</v>
      </c>
      <c r="R2595" s="0" t="n">
        <v>44483</v>
      </c>
      <c r="AD2595" s="0" t="s">
        <v>149</v>
      </c>
      <c r="AE2595" s="0" t="s">
        <v>150</v>
      </c>
      <c r="AF2595" s="0" t="s">
        <v>151</v>
      </c>
      <c r="AH2595" s="0" t="n">
        <v>14</v>
      </c>
      <c r="AI2595" s="0" t="n">
        <v>11</v>
      </c>
      <c r="AN2595" s="0" t="s">
        <v>147</v>
      </c>
      <c r="AO2595" s="0" t="s">
        <v>8430</v>
      </c>
      <c r="AP2595" s="0" t="s">
        <v>8431</v>
      </c>
      <c r="AQ2595" s="0" t="n">
        <v>9</v>
      </c>
      <c r="AR2595" s="0" t="n">
        <v>64</v>
      </c>
      <c r="AS2595" s="0" t="n">
        <v>32</v>
      </c>
      <c r="AU2595" s="0" t="n">
        <f aca="false">COUNTA($BA$2595:$EH$2595)</f>
        <v>18</v>
      </c>
      <c r="AV2595" s="0" t="n">
        <f aca="false">COUNTIF($BA$2595:$EH$2595,"D")</f>
        <v>1</v>
      </c>
      <c r="AW2595" s="0" t="n">
        <f aca="false">COUNTIF($BA$2595:$EH$2595,"R")</f>
        <v>1</v>
      </c>
      <c r="AX2595" s="0" t="n">
        <f aca="false"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>0</v>
      </c>
      <c r="AY2595" s="0" t="n">
        <f aca="false"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>2</v>
      </c>
      <c r="AZ2595" s="0" t="n">
        <f aca="false">IF(EH2595&lt;&gt;"",1,0)</f>
        <v>0</v>
      </c>
      <c r="BB2595" s="0" t="s">
        <v>154</v>
      </c>
      <c r="BD2595" s="0" t="s">
        <v>155</v>
      </c>
      <c r="BE2595" s="0" t="s">
        <v>155</v>
      </c>
      <c r="BF2595" s="0" t="s">
        <v>155</v>
      </c>
      <c r="BL2595" s="0" t="s">
        <v>155</v>
      </c>
      <c r="BS2595" s="0" t="s">
        <v>155</v>
      </c>
      <c r="CA2595" s="0" t="s">
        <v>155</v>
      </c>
      <c r="CK2595" s="0" t="s">
        <v>155</v>
      </c>
      <c r="CN2595" s="0" t="s">
        <v>155</v>
      </c>
      <c r="CP2595" s="0" t="s">
        <v>155</v>
      </c>
      <c r="CZ2595" s="0" t="s">
        <v>141</v>
      </c>
      <c r="DC2595" s="0" t="s">
        <v>155</v>
      </c>
      <c r="DI2595" s="0" t="s">
        <v>155</v>
      </c>
      <c r="DM2595" s="0" t="s">
        <v>145</v>
      </c>
      <c r="DN2595" s="0" t="s">
        <v>155</v>
      </c>
      <c r="DX2595" s="0" t="s">
        <v>155</v>
      </c>
      <c r="EA2595" s="0" t="s">
        <v>155</v>
      </c>
      <c r="EF2595" s="0" t="s">
        <v>155</v>
      </c>
    </row>
    <row r="2596" customFormat="false" ht="15" hidden="false" customHeight="false" outlineLevel="0" collapsed="false">
      <c r="A2596" s="0" t="s">
        <v>11004</v>
      </c>
      <c r="B2596" s="0" t="n">
        <v>78</v>
      </c>
      <c r="C2596" s="0" t="n">
        <v>82078</v>
      </c>
      <c r="D2596" s="0" t="s">
        <v>10990</v>
      </c>
      <c r="E2596" s="0" t="s">
        <v>1646</v>
      </c>
      <c r="F2596" s="0" t="str">
        <f aca="false">CONCATENATE(D2596," ",LEFT(H2596,4),"T=",AU2596,"D=",AV2596,"R=",AW2596,"M=",AX2596,"L=",AY2596,"B=",AZ2596)</f>
        <v>MAILACH T=20D=2R=0M=0L=1B=0</v>
      </c>
      <c r="G2596" s="0" t="s">
        <v>849</v>
      </c>
      <c r="I2596" s="0" t="s">
        <v>11005</v>
      </c>
      <c r="J2596" s="0" t="s">
        <v>11006</v>
      </c>
      <c r="K2596" s="0" t="s">
        <v>144</v>
      </c>
      <c r="M2596" s="0" t="s">
        <v>10992</v>
      </c>
      <c r="N2596" s="0" t="str">
        <f aca="false">RIGHT(M2596,LEN(M2596)-FIND(" ",M2596))</f>
        <v>BELVEDERE AVE NE</v>
      </c>
      <c r="P2596" s="0" t="s">
        <v>147</v>
      </c>
      <c r="Q2596" s="0" t="s">
        <v>148</v>
      </c>
      <c r="R2596" s="0" t="n">
        <v>44483</v>
      </c>
      <c r="AD2596" s="0" t="s">
        <v>149</v>
      </c>
      <c r="AE2596" s="0" t="s">
        <v>150</v>
      </c>
      <c r="AF2596" s="0" t="s">
        <v>151</v>
      </c>
      <c r="AH2596" s="0" t="n">
        <v>14</v>
      </c>
      <c r="AI2596" s="0" t="n">
        <v>11</v>
      </c>
      <c r="AN2596" s="0" t="s">
        <v>147</v>
      </c>
      <c r="AO2596" s="0" t="s">
        <v>8430</v>
      </c>
      <c r="AP2596" s="0" t="s">
        <v>8431</v>
      </c>
      <c r="AQ2596" s="0" t="n">
        <v>9</v>
      </c>
      <c r="AR2596" s="0" t="n">
        <v>64</v>
      </c>
      <c r="AS2596" s="0" t="n">
        <v>32</v>
      </c>
      <c r="AU2596" s="0" t="n">
        <f aca="false">COUNTA($BA$2596:$EH$2596)</f>
        <v>20</v>
      </c>
      <c r="AV2596" s="0" t="n">
        <f aca="false">COUNTIF($BA$2596:$EH$2596,"D")</f>
        <v>2</v>
      </c>
      <c r="AW2596" s="0" t="n">
        <f aca="false">COUNTIF($BA$2596:$EH$2596,"R")</f>
        <v>0</v>
      </c>
      <c r="AX2596" s="0" t="n">
        <f aca="false"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>0</v>
      </c>
      <c r="AY2596" s="0" t="n">
        <f aca="false"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>1</v>
      </c>
      <c r="AZ2596" s="0" t="n">
        <f aca="false">IF(EH2596&lt;&gt;"",1,0)</f>
        <v>0</v>
      </c>
      <c r="BB2596" s="0" t="s">
        <v>154</v>
      </c>
      <c r="BC2596" s="0" t="s">
        <v>155</v>
      </c>
      <c r="BL2596" s="0" t="s">
        <v>155</v>
      </c>
      <c r="BP2596" s="0" t="s">
        <v>155</v>
      </c>
      <c r="BS2596" s="0" t="s">
        <v>155</v>
      </c>
      <c r="BV2596" s="0" t="s">
        <v>155</v>
      </c>
      <c r="CA2596" s="0" t="s">
        <v>155</v>
      </c>
      <c r="CG2596" s="0" t="s">
        <v>155</v>
      </c>
      <c r="CK2596" s="0" t="s">
        <v>155</v>
      </c>
      <c r="CN2596" s="0" t="s">
        <v>155</v>
      </c>
      <c r="CP2596" s="0" t="s">
        <v>155</v>
      </c>
      <c r="CV2596" s="0" t="s">
        <v>155</v>
      </c>
      <c r="CY2596" s="0" t="s">
        <v>155</v>
      </c>
      <c r="CZ2596" s="0" t="s">
        <v>145</v>
      </c>
      <c r="DC2596" s="0" t="s">
        <v>155</v>
      </c>
      <c r="DF2596" s="0" t="s">
        <v>155</v>
      </c>
      <c r="DI2596" s="0" t="s">
        <v>155</v>
      </c>
      <c r="DM2596" s="0" t="s">
        <v>145</v>
      </c>
      <c r="DN2596" s="0" t="s">
        <v>155</v>
      </c>
      <c r="DU2596" s="0" t="s">
        <v>155</v>
      </c>
    </row>
    <row r="2597" customFormat="false" ht="15" hidden="false" customHeight="false" outlineLevel="0" collapsed="false">
      <c r="A2597" s="0" t="s">
        <v>11007</v>
      </c>
      <c r="B2597" s="0" t="n">
        <v>78</v>
      </c>
      <c r="C2597" s="0" t="n">
        <v>136228</v>
      </c>
      <c r="D2597" s="0" t="s">
        <v>233</v>
      </c>
      <c r="E2597" s="0" t="s">
        <v>140</v>
      </c>
      <c r="F2597" s="0" t="str">
        <f aca="false">CONCATENATE(D2597," ",LEFT(H2597,4),"T=",AU2597,"D=",AV2597,"R=",AW2597,"M=",AX2597,"L=",AY2597,"B=",AZ2597)</f>
        <v>KONDOLIOS T=32D=9R=0M=4L=4B=0</v>
      </c>
      <c r="G2597" s="0" t="s">
        <v>174</v>
      </c>
      <c r="I2597" s="0" t="s">
        <v>11008</v>
      </c>
      <c r="J2597" s="0" t="s">
        <v>11009</v>
      </c>
      <c r="K2597" s="0" t="s">
        <v>144</v>
      </c>
      <c r="L2597" s="0" t="s">
        <v>145</v>
      </c>
      <c r="M2597" s="0" t="s">
        <v>11001</v>
      </c>
      <c r="N2597" s="0" t="str">
        <f aca="false">RIGHT(M2597,LEN(M2597)-FIND(" ",M2597))</f>
        <v>BELVEDERE AVE NE</v>
      </c>
      <c r="P2597" s="0" t="s">
        <v>147</v>
      </c>
      <c r="Q2597" s="0" t="s">
        <v>148</v>
      </c>
      <c r="R2597" s="0" t="n">
        <v>44483</v>
      </c>
      <c r="AD2597" s="0" t="s">
        <v>149</v>
      </c>
      <c r="AE2597" s="0" t="s">
        <v>150</v>
      </c>
      <c r="AF2597" s="0" t="s">
        <v>151</v>
      </c>
      <c r="AH2597" s="0" t="n">
        <v>14</v>
      </c>
      <c r="AI2597" s="0" t="n">
        <v>11</v>
      </c>
      <c r="AN2597" s="0" t="s">
        <v>147</v>
      </c>
      <c r="AO2597" s="0" t="s">
        <v>8430</v>
      </c>
      <c r="AP2597" s="0" t="s">
        <v>8431</v>
      </c>
      <c r="AQ2597" s="0" t="n">
        <v>9</v>
      </c>
      <c r="AR2597" s="0" t="n">
        <v>64</v>
      </c>
      <c r="AS2597" s="0" t="n">
        <v>32</v>
      </c>
      <c r="AU2597" s="0" t="n">
        <f aca="false">COUNTA($BA$2597:$EH$2597)</f>
        <v>32</v>
      </c>
      <c r="AV2597" s="0" t="n">
        <f aca="false">COUNTIF($BA$2597:$EH$2597,"D")</f>
        <v>9</v>
      </c>
      <c r="AW2597" s="0" t="n">
        <f aca="false">COUNTIF($BA$2597:$EH$2597,"R")</f>
        <v>0</v>
      </c>
      <c r="AX2597" s="0" t="n">
        <f aca="false"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>4</v>
      </c>
      <c r="AY2597" s="0" t="n">
        <f aca="false"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>4</v>
      </c>
      <c r="AZ2597" s="0" t="n">
        <f aca="false">IF(EH2597&lt;&gt;"",1,0)</f>
        <v>0</v>
      </c>
      <c r="BB2597" s="0" t="s">
        <v>154</v>
      </c>
      <c r="BC2597" s="0" t="s">
        <v>155</v>
      </c>
      <c r="BD2597" s="0" t="s">
        <v>155</v>
      </c>
      <c r="BE2597" s="0" t="s">
        <v>155</v>
      </c>
      <c r="BH2597" s="0" t="s">
        <v>155</v>
      </c>
      <c r="BI2597" s="0" t="s">
        <v>155</v>
      </c>
      <c r="BJ2597" s="0" t="s">
        <v>155</v>
      </c>
      <c r="BK2597" s="0" t="s">
        <v>155</v>
      </c>
      <c r="BL2597" s="0" t="s">
        <v>155</v>
      </c>
      <c r="BP2597" s="0" t="s">
        <v>155</v>
      </c>
      <c r="BS2597" s="0" t="s">
        <v>155</v>
      </c>
      <c r="BV2597" s="0" t="s">
        <v>155</v>
      </c>
      <c r="BY2597" s="0" t="s">
        <v>145</v>
      </c>
      <c r="CA2597" s="0" t="s">
        <v>155</v>
      </c>
      <c r="CC2597" s="0" t="s">
        <v>145</v>
      </c>
      <c r="CK2597" s="0" t="s">
        <v>155</v>
      </c>
      <c r="CL2597" s="0" t="s">
        <v>145</v>
      </c>
      <c r="CN2597" s="0" t="s">
        <v>155</v>
      </c>
      <c r="CP2597" s="0" t="s">
        <v>155</v>
      </c>
      <c r="CQ2597" s="0" t="s">
        <v>145</v>
      </c>
      <c r="CV2597" s="0" t="s">
        <v>155</v>
      </c>
      <c r="CY2597" s="0" t="s">
        <v>155</v>
      </c>
      <c r="CZ2597" s="0" t="s">
        <v>145</v>
      </c>
      <c r="DC2597" s="0" t="s">
        <v>155</v>
      </c>
      <c r="DJ2597" s="0" t="s">
        <v>145</v>
      </c>
      <c r="DM2597" s="0" t="s">
        <v>145</v>
      </c>
      <c r="DN2597" s="0" t="s">
        <v>155</v>
      </c>
      <c r="DS2597" s="0" t="s">
        <v>145</v>
      </c>
      <c r="DU2597" s="0" t="s">
        <v>155</v>
      </c>
      <c r="EA2597" s="0" t="s">
        <v>155</v>
      </c>
      <c r="ED2597" s="0" t="s">
        <v>145</v>
      </c>
      <c r="EF2597" s="0" t="s">
        <v>155</v>
      </c>
    </row>
    <row r="2598" customFormat="false" ht="15" hidden="false" customHeight="false" outlineLevel="0" collapsed="false">
      <c r="A2598" s="0" t="s">
        <v>11010</v>
      </c>
      <c r="B2598" s="0" t="n">
        <v>78</v>
      </c>
      <c r="C2598" s="0" t="n">
        <v>4979</v>
      </c>
      <c r="D2598" s="0" t="s">
        <v>8082</v>
      </c>
      <c r="E2598" s="0" t="s">
        <v>1732</v>
      </c>
      <c r="F2598" s="0" t="str">
        <f aca="false">CONCATENATE(D2598," ",LEFT(H2598,4),"T=",AU2598,"D=",AV2598,"R=",AW2598,"M=",AX2598,"L=",AY2598,"B=",AZ2598)</f>
        <v>BOYD T=31D=8R=0M=3L=5B=1</v>
      </c>
      <c r="G2598" s="0" t="s">
        <v>159</v>
      </c>
      <c r="I2598" s="0" t="s">
        <v>10124</v>
      </c>
      <c r="J2598" s="0" t="s">
        <v>3156</v>
      </c>
      <c r="K2598" s="0" t="s">
        <v>144</v>
      </c>
      <c r="L2598" s="0" t="s">
        <v>145</v>
      </c>
      <c r="M2598" s="0" t="s">
        <v>10708</v>
      </c>
      <c r="N2598" s="0" t="str">
        <f aca="false">RIGHT(M2598,LEN(M2598)-FIND(" ",M2598))</f>
        <v>BELVEDERE AVE NE</v>
      </c>
      <c r="P2598" s="0" t="s">
        <v>147</v>
      </c>
      <c r="Q2598" s="0" t="s">
        <v>148</v>
      </c>
      <c r="R2598" s="0" t="n">
        <v>44483</v>
      </c>
      <c r="AD2598" s="0" t="s">
        <v>149</v>
      </c>
      <c r="AE2598" s="0" t="s">
        <v>150</v>
      </c>
      <c r="AF2598" s="0" t="s">
        <v>151</v>
      </c>
      <c r="AH2598" s="0" t="n">
        <v>14</v>
      </c>
      <c r="AI2598" s="0" t="n">
        <v>11</v>
      </c>
      <c r="AN2598" s="0" t="s">
        <v>147</v>
      </c>
      <c r="AO2598" s="0" t="s">
        <v>8430</v>
      </c>
      <c r="AP2598" s="0" t="s">
        <v>8431</v>
      </c>
      <c r="AQ2598" s="0" t="n">
        <v>9</v>
      </c>
      <c r="AR2598" s="0" t="n">
        <v>64</v>
      </c>
      <c r="AS2598" s="0" t="n">
        <v>32</v>
      </c>
      <c r="AU2598" s="0" t="n">
        <f aca="false">COUNTA($BA$2598:$EH$2598)</f>
        <v>31</v>
      </c>
      <c r="AV2598" s="0" t="n">
        <f aca="false">COUNTIF($BA$2598:$EH$2598,"D")</f>
        <v>8</v>
      </c>
      <c r="AW2598" s="0" t="n">
        <f aca="false">COUNTIF($BA$2598:$EH$2598,"R")</f>
        <v>0</v>
      </c>
      <c r="AX2598" s="0" t="n">
        <f aca="false"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>3</v>
      </c>
      <c r="AY2598" s="0" t="n">
        <f aca="false"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>5</v>
      </c>
      <c r="AZ2598" s="0" t="n">
        <f aca="false">IF(EH2598&lt;&gt;"",1,0)</f>
        <v>1</v>
      </c>
      <c r="BB2598" s="0" t="s">
        <v>154</v>
      </c>
      <c r="BD2598" s="0" t="s">
        <v>155</v>
      </c>
      <c r="BG2598" s="0" t="s">
        <v>155</v>
      </c>
      <c r="BH2598" s="0" t="s">
        <v>155</v>
      </c>
      <c r="BK2598" s="0" t="s">
        <v>155</v>
      </c>
      <c r="BL2598" s="0" t="s">
        <v>155</v>
      </c>
      <c r="BP2598" s="0" t="s">
        <v>155</v>
      </c>
      <c r="BS2598" s="0" t="s">
        <v>155</v>
      </c>
      <c r="BY2598" s="0" t="s">
        <v>145</v>
      </c>
      <c r="CA2598" s="0" t="s">
        <v>155</v>
      </c>
      <c r="CG2598" s="0" t="s">
        <v>155</v>
      </c>
      <c r="CH2598" s="0" t="s">
        <v>145</v>
      </c>
      <c r="CK2598" s="0" t="s">
        <v>155</v>
      </c>
      <c r="CL2598" s="0" t="s">
        <v>145</v>
      </c>
      <c r="CN2598" s="0" t="s">
        <v>155</v>
      </c>
      <c r="CP2598" s="0" t="s">
        <v>155</v>
      </c>
      <c r="CV2598" s="0" t="s">
        <v>155</v>
      </c>
      <c r="CY2598" s="0" t="s">
        <v>155</v>
      </c>
      <c r="CZ2598" s="0" t="s">
        <v>145</v>
      </c>
      <c r="DC2598" s="0" t="s">
        <v>155</v>
      </c>
      <c r="DF2598" s="0" t="s">
        <v>155</v>
      </c>
      <c r="DI2598" s="0" t="s">
        <v>155</v>
      </c>
      <c r="DL2598" s="0" t="s">
        <v>155</v>
      </c>
      <c r="DM2598" s="0" t="s">
        <v>145</v>
      </c>
      <c r="DN2598" s="0" t="s">
        <v>155</v>
      </c>
      <c r="DS2598" s="0" t="s">
        <v>145</v>
      </c>
      <c r="DW2598" s="0" t="s">
        <v>145</v>
      </c>
      <c r="DX2598" s="0" t="s">
        <v>155</v>
      </c>
      <c r="EA2598" s="0" t="s">
        <v>155</v>
      </c>
      <c r="EF2598" s="0" t="s">
        <v>155</v>
      </c>
      <c r="EH2598" s="0" t="s">
        <v>145</v>
      </c>
    </row>
    <row r="2599" customFormat="false" ht="15" hidden="false" customHeight="false" outlineLevel="0" collapsed="false">
      <c r="A2599" s="0" t="s">
        <v>11011</v>
      </c>
      <c r="B2599" s="0" t="n">
        <v>78</v>
      </c>
      <c r="C2599" s="0" t="n">
        <v>10430</v>
      </c>
      <c r="D2599" s="0" t="s">
        <v>2244</v>
      </c>
      <c r="E2599" s="0" t="s">
        <v>3154</v>
      </c>
      <c r="F2599" s="0" t="str">
        <f aca="false">CONCATENATE(D2599," ",LEFT(H2599,4),"T=",AU2599,"D=",AV2599,"R=",AW2599,"M=",AX2599,"L=",AY2599,"B=",AZ2599)</f>
        <v>PRINCE T=41D=14R=0M=7L=3B=0</v>
      </c>
      <c r="G2599" s="0" t="s">
        <v>215</v>
      </c>
      <c r="I2599" s="0" t="s">
        <v>11012</v>
      </c>
      <c r="J2599" s="0" t="s">
        <v>11013</v>
      </c>
      <c r="K2599" s="0" t="s">
        <v>144</v>
      </c>
      <c r="L2599" s="0" t="s">
        <v>145</v>
      </c>
      <c r="M2599" s="0" t="s">
        <v>11014</v>
      </c>
      <c r="N2599" s="0" t="str">
        <f aca="false">RIGHT(M2599,LEN(M2599)-FIND(" ",M2599))</f>
        <v>ADELAIDE AVE NE</v>
      </c>
      <c r="P2599" s="0" t="s">
        <v>147</v>
      </c>
      <c r="Q2599" s="0" t="s">
        <v>148</v>
      </c>
      <c r="R2599" s="0" t="n">
        <v>44483</v>
      </c>
      <c r="AD2599" s="0" t="s">
        <v>149</v>
      </c>
      <c r="AE2599" s="0" t="s">
        <v>150</v>
      </c>
      <c r="AF2599" s="0" t="s">
        <v>151</v>
      </c>
      <c r="AH2599" s="0" t="n">
        <v>14</v>
      </c>
      <c r="AI2599" s="0" t="n">
        <v>11</v>
      </c>
      <c r="AN2599" s="0" t="s">
        <v>147</v>
      </c>
      <c r="AO2599" s="0" t="s">
        <v>8430</v>
      </c>
      <c r="AP2599" s="0" t="s">
        <v>8431</v>
      </c>
      <c r="AQ2599" s="0" t="n">
        <v>9</v>
      </c>
      <c r="AR2599" s="0" t="n">
        <v>64</v>
      </c>
      <c r="AS2599" s="0" t="n">
        <v>32</v>
      </c>
      <c r="AU2599" s="0" t="n">
        <f aca="false">COUNTA($BA$2599:$EH$2599)</f>
        <v>41</v>
      </c>
      <c r="AV2599" s="0" t="n">
        <f aca="false">COUNTIF($BA$2599:$EH$2599,"D")</f>
        <v>14</v>
      </c>
      <c r="AW2599" s="0" t="n">
        <f aca="false">COUNTIF($BA$2599:$EH$2599,"R")</f>
        <v>0</v>
      </c>
      <c r="AX2599" s="0" t="n">
        <f aca="false"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>7</v>
      </c>
      <c r="AY2599" s="0" t="n">
        <f aca="false"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>3</v>
      </c>
      <c r="AZ2599" s="0" t="n">
        <f aca="false">IF(EH2599&lt;&gt;"",1,0)</f>
        <v>0</v>
      </c>
      <c r="BB2599" s="0" t="s">
        <v>154</v>
      </c>
      <c r="BC2599" s="0" t="s">
        <v>155</v>
      </c>
      <c r="BD2599" s="0" t="s">
        <v>155</v>
      </c>
      <c r="BE2599" s="0" t="s">
        <v>155</v>
      </c>
      <c r="BF2599" s="0" t="s">
        <v>155</v>
      </c>
      <c r="BG2599" s="0" t="s">
        <v>155</v>
      </c>
      <c r="BH2599" s="0" t="s">
        <v>155</v>
      </c>
      <c r="BI2599" s="0" t="s">
        <v>155</v>
      </c>
      <c r="BJ2599" s="0" t="s">
        <v>155</v>
      </c>
      <c r="BK2599" s="0" t="s">
        <v>155</v>
      </c>
      <c r="BL2599" s="0" t="s">
        <v>155</v>
      </c>
      <c r="BP2599" s="0" t="s">
        <v>155</v>
      </c>
      <c r="BR2599" s="0" t="s">
        <v>155</v>
      </c>
      <c r="BS2599" s="0" t="s">
        <v>155</v>
      </c>
      <c r="BY2599" s="0" t="s">
        <v>145</v>
      </c>
      <c r="CA2599" s="0" t="s">
        <v>155</v>
      </c>
      <c r="CC2599" s="0" t="s">
        <v>145</v>
      </c>
      <c r="CG2599" s="0" t="s">
        <v>155</v>
      </c>
      <c r="CH2599" s="0" t="s">
        <v>145</v>
      </c>
      <c r="CK2599" s="0" t="s">
        <v>155</v>
      </c>
      <c r="CL2599" s="0" t="s">
        <v>145</v>
      </c>
      <c r="CN2599" s="0" t="s">
        <v>155</v>
      </c>
      <c r="CO2599" s="0" t="s">
        <v>145</v>
      </c>
      <c r="CP2599" s="0" t="s">
        <v>155</v>
      </c>
      <c r="CQ2599" s="0" t="s">
        <v>145</v>
      </c>
      <c r="CU2599" s="0" t="s">
        <v>145</v>
      </c>
      <c r="CV2599" s="0" t="s">
        <v>155</v>
      </c>
      <c r="CW2599" s="0" t="s">
        <v>145</v>
      </c>
      <c r="CY2599" s="0" t="s">
        <v>155</v>
      </c>
      <c r="CZ2599" s="0" t="s">
        <v>145</v>
      </c>
      <c r="DC2599" s="0" t="s">
        <v>155</v>
      </c>
      <c r="DD2599" s="0" t="s">
        <v>145</v>
      </c>
      <c r="DF2599" s="0" t="s">
        <v>155</v>
      </c>
      <c r="DG2599" s="0" t="s">
        <v>145</v>
      </c>
      <c r="DI2599" s="0" t="s">
        <v>155</v>
      </c>
      <c r="DJ2599" s="0" t="s">
        <v>145</v>
      </c>
      <c r="DM2599" s="0" t="s">
        <v>145</v>
      </c>
      <c r="DN2599" s="0" t="s">
        <v>155</v>
      </c>
      <c r="DU2599" s="0" t="s">
        <v>155</v>
      </c>
      <c r="DW2599" s="0" t="s">
        <v>145</v>
      </c>
      <c r="EF2599" s="0" t="s">
        <v>155</v>
      </c>
    </row>
    <row r="2600" customFormat="false" ht="15" hidden="false" customHeight="false" outlineLevel="0" collapsed="false">
      <c r="A2600" s="0" t="s">
        <v>11015</v>
      </c>
      <c r="B2600" s="0" t="n">
        <v>78</v>
      </c>
      <c r="C2600" s="0" t="n">
        <v>7439</v>
      </c>
      <c r="D2600" s="0" t="s">
        <v>10931</v>
      </c>
      <c r="E2600" s="0" t="s">
        <v>1091</v>
      </c>
      <c r="F2600" s="0" t="str">
        <f aca="false">CONCATENATE(D2600," ",LEFT(H2600,4),"T=",AU2600,"D=",AV2600,"R=",AW2600,"M=",AX2600,"L=",AY2600,"B=",AZ2600)</f>
        <v>LUBERT T=24D=3R=1M=2L=0B=0</v>
      </c>
      <c r="I2600" s="0" t="s">
        <v>11016</v>
      </c>
      <c r="J2600" s="0" t="s">
        <v>11017</v>
      </c>
      <c r="K2600" s="0" t="s">
        <v>144</v>
      </c>
      <c r="M2600" s="0" t="s">
        <v>10934</v>
      </c>
      <c r="N2600" s="0" t="str">
        <f aca="false">RIGHT(M2600,LEN(M2600)-FIND(" ",M2600))</f>
        <v>ADELAIDE AVE NE</v>
      </c>
      <c r="P2600" s="0" t="s">
        <v>147</v>
      </c>
      <c r="Q2600" s="0" t="s">
        <v>148</v>
      </c>
      <c r="R2600" s="0" t="n">
        <v>44483</v>
      </c>
      <c r="AD2600" s="0" t="s">
        <v>149</v>
      </c>
      <c r="AE2600" s="0" t="s">
        <v>150</v>
      </c>
      <c r="AF2600" s="0" t="s">
        <v>151</v>
      </c>
      <c r="AH2600" s="0" t="n">
        <v>14</v>
      </c>
      <c r="AI2600" s="0" t="n">
        <v>11</v>
      </c>
      <c r="AN2600" s="0" t="s">
        <v>147</v>
      </c>
      <c r="AO2600" s="0" t="s">
        <v>8430</v>
      </c>
      <c r="AP2600" s="0" t="s">
        <v>8431</v>
      </c>
      <c r="AQ2600" s="0" t="n">
        <v>9</v>
      </c>
      <c r="AR2600" s="0" t="n">
        <v>64</v>
      </c>
      <c r="AS2600" s="0" t="n">
        <v>32</v>
      </c>
      <c r="AU2600" s="0" t="n">
        <f aca="false">COUNTA($BA$2600:$EH$2600)</f>
        <v>24</v>
      </c>
      <c r="AV2600" s="0" t="n">
        <f aca="false">COUNTIF($BA$2600:$EH$2600,"D")</f>
        <v>3</v>
      </c>
      <c r="AW2600" s="0" t="n">
        <f aca="false">COUNTIF($BA$2600:$EH$2600,"R")</f>
        <v>1</v>
      </c>
      <c r="AX2600" s="0" t="n">
        <f aca="false"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>2</v>
      </c>
      <c r="AY2600" s="0" t="n">
        <f aca="false"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>0</v>
      </c>
      <c r="AZ2600" s="0" t="n">
        <f aca="false">IF(EH2600&lt;&gt;"",1,0)</f>
        <v>0</v>
      </c>
      <c r="BB2600" s="0" t="s">
        <v>154</v>
      </c>
      <c r="BC2600" s="0" t="s">
        <v>155</v>
      </c>
      <c r="BD2600" s="0" t="s">
        <v>155</v>
      </c>
      <c r="BE2600" s="0" t="s">
        <v>155</v>
      </c>
      <c r="BF2600" s="0" t="s">
        <v>155</v>
      </c>
      <c r="BH2600" s="0" t="s">
        <v>155</v>
      </c>
      <c r="BI2600" s="0" t="s">
        <v>155</v>
      </c>
      <c r="BJ2600" s="0" t="s">
        <v>155</v>
      </c>
      <c r="BK2600" s="0" t="s">
        <v>155</v>
      </c>
      <c r="BL2600" s="0" t="s">
        <v>155</v>
      </c>
      <c r="BR2600" s="0" t="s">
        <v>155</v>
      </c>
      <c r="BS2600" s="0" t="s">
        <v>155</v>
      </c>
      <c r="CA2600" s="0" t="s">
        <v>155</v>
      </c>
      <c r="CC2600" s="0" t="s">
        <v>145</v>
      </c>
      <c r="CG2600" s="0" t="s">
        <v>155</v>
      </c>
      <c r="CH2600" s="0" t="s">
        <v>145</v>
      </c>
      <c r="CK2600" s="0" t="s">
        <v>155</v>
      </c>
      <c r="CL2600" s="0" t="s">
        <v>145</v>
      </c>
      <c r="CN2600" s="0" t="s">
        <v>155</v>
      </c>
      <c r="CO2600" s="0" t="s">
        <v>141</v>
      </c>
      <c r="CP2600" s="0" t="s">
        <v>155</v>
      </c>
      <c r="DC2600" s="0" t="s">
        <v>155</v>
      </c>
      <c r="DN2600" s="0" t="s">
        <v>155</v>
      </c>
      <c r="EF2600" s="0" t="s">
        <v>155</v>
      </c>
    </row>
    <row r="2601" customFormat="false" ht="15" hidden="false" customHeight="false" outlineLevel="0" collapsed="false">
      <c r="A2601" s="0" t="s">
        <v>11018</v>
      </c>
      <c r="B2601" s="0" t="n">
        <v>78</v>
      </c>
      <c r="C2601" s="0" t="n">
        <v>5229</v>
      </c>
      <c r="D2601" s="0" t="s">
        <v>11019</v>
      </c>
      <c r="E2601" s="0" t="s">
        <v>1043</v>
      </c>
      <c r="F2601" s="0" t="str">
        <f aca="false">CONCATENATE(D2601," ",LEFT(H2601,4),"T=",AU2601,"D=",AV2601,"R=",AW2601,"M=",AX2601,"L=",AY2601,"B=",AZ2601)</f>
        <v>CLEMENTI T=45D=14R=0M=5L=7B=1</v>
      </c>
      <c r="G2601" s="0" t="s">
        <v>363</v>
      </c>
      <c r="I2601" s="0" t="s">
        <v>11020</v>
      </c>
      <c r="J2601" s="0" t="s">
        <v>11021</v>
      </c>
      <c r="K2601" s="0" t="s">
        <v>144</v>
      </c>
      <c r="L2601" s="0" t="s">
        <v>145</v>
      </c>
      <c r="M2601" s="0" t="s">
        <v>11022</v>
      </c>
      <c r="N2601" s="0" t="str">
        <f aca="false">RIGHT(M2601,LEN(M2601)-FIND(" ",M2601))</f>
        <v>ADELAIDE AVE NE</v>
      </c>
      <c r="P2601" s="0" t="s">
        <v>147</v>
      </c>
      <c r="Q2601" s="0" t="s">
        <v>148</v>
      </c>
      <c r="R2601" s="0" t="n">
        <v>44483</v>
      </c>
      <c r="S2601" s="0" t="n">
        <v>4224</v>
      </c>
      <c r="AD2601" s="0" t="s">
        <v>149</v>
      </c>
      <c r="AE2601" s="0" t="s">
        <v>150</v>
      </c>
      <c r="AF2601" s="0" t="s">
        <v>151</v>
      </c>
      <c r="AH2601" s="0" t="n">
        <v>14</v>
      </c>
      <c r="AI2601" s="0" t="n">
        <v>11</v>
      </c>
      <c r="AN2601" s="0" t="s">
        <v>147</v>
      </c>
      <c r="AO2601" s="0" t="s">
        <v>8430</v>
      </c>
      <c r="AP2601" s="0" t="s">
        <v>8431</v>
      </c>
      <c r="AQ2601" s="0" t="n">
        <v>9</v>
      </c>
      <c r="AR2601" s="0" t="n">
        <v>64</v>
      </c>
      <c r="AS2601" s="0" t="n">
        <v>32</v>
      </c>
      <c r="AU2601" s="0" t="n">
        <f aca="false">COUNTA($BA$2601:$EH$2601)</f>
        <v>45</v>
      </c>
      <c r="AV2601" s="0" t="n">
        <f aca="false">COUNTIF($BA$2601:$EH$2601,"D")</f>
        <v>14</v>
      </c>
      <c r="AW2601" s="0" t="n">
        <f aca="false">COUNTIF($BA$2601:$EH$2601,"R")</f>
        <v>0</v>
      </c>
      <c r="AX2601" s="0" t="n">
        <f aca="false"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>5</v>
      </c>
      <c r="AY2601" s="0" t="n">
        <f aca="false">IF(DJ2601&lt;&gt;"",1,0)+IF(DK2601&lt;&gt;"",1,0)+IF(DM2601&lt;&gt;"",1,0)+IF(DO2601&lt;&gt;"",1,0)+IF(DP2601&lt;&gt;"",1,0)+IF(DQ2601&lt;&gt;"",1,0)+IF(DS2601&lt;&gt;"",1,0)+IF(DT2601&lt;&gt;"",1,0)+IF(DV2601&lt;&gt;"",1,0)+IF(DW2601&lt;&gt;"",1,0)+IF(DX2601&lt;&gt;"",1,0)+IF(DY2601&lt;&gt;"",1,0)+IF(DZ2601&lt;&gt;"",1,0)+IF(EB2601&lt;&gt;"",1,0)+IF(EC2601&lt;&gt;"",1,0)+IF(ED2601&lt;&gt;"",1,0)+IF(EG2601&lt;&gt;"",1,0)+IF(EH2601&lt;&gt;"",1,0)</f>
        <v>7</v>
      </c>
      <c r="AZ2601" s="0" t="n">
        <f aca="false">IF(EH2601&lt;&gt;"",1,0)</f>
        <v>1</v>
      </c>
      <c r="BB2601" s="0" t="s">
        <v>154</v>
      </c>
      <c r="BC2601" s="0" t="s">
        <v>155</v>
      </c>
      <c r="BD2601" s="0" t="s">
        <v>155</v>
      </c>
      <c r="BE2601" s="0" t="s">
        <v>155</v>
      </c>
      <c r="BF2601" s="0" t="s">
        <v>155</v>
      </c>
      <c r="BG2601" s="0" t="s">
        <v>155</v>
      </c>
      <c r="BH2601" s="0" t="s">
        <v>155</v>
      </c>
      <c r="BI2601" s="0" t="s">
        <v>155</v>
      </c>
      <c r="BJ2601" s="0" t="s">
        <v>155</v>
      </c>
      <c r="BK2601" s="0" t="s">
        <v>155</v>
      </c>
      <c r="BL2601" s="0" t="s">
        <v>155</v>
      </c>
      <c r="BP2601" s="0" t="s">
        <v>155</v>
      </c>
      <c r="BR2601" s="0" t="s">
        <v>155</v>
      </c>
      <c r="BS2601" s="0" t="s">
        <v>155</v>
      </c>
      <c r="BV2601" s="0" t="s">
        <v>155</v>
      </c>
      <c r="BY2601" s="0" t="s">
        <v>145</v>
      </c>
      <c r="CA2601" s="0" t="s">
        <v>155</v>
      </c>
      <c r="CG2601" s="0" t="s">
        <v>155</v>
      </c>
      <c r="CH2601" s="0" t="s">
        <v>145</v>
      </c>
      <c r="CK2601" s="0" t="s">
        <v>155</v>
      </c>
      <c r="CL2601" s="0" t="s">
        <v>145</v>
      </c>
      <c r="CN2601" s="0" t="s">
        <v>155</v>
      </c>
      <c r="CO2601" s="0" t="s">
        <v>145</v>
      </c>
      <c r="CP2601" s="0" t="s">
        <v>155</v>
      </c>
      <c r="CU2601" s="0" t="s">
        <v>145</v>
      </c>
      <c r="CV2601" s="0" t="s">
        <v>155</v>
      </c>
      <c r="CW2601" s="0" t="s">
        <v>145</v>
      </c>
      <c r="CY2601" s="0" t="s">
        <v>155</v>
      </c>
      <c r="CZ2601" s="0" t="s">
        <v>145</v>
      </c>
      <c r="DC2601" s="0" t="s">
        <v>155</v>
      </c>
      <c r="DF2601" s="0" t="s">
        <v>155</v>
      </c>
      <c r="DG2601" s="0" t="s">
        <v>145</v>
      </c>
      <c r="DI2601" s="0" t="s">
        <v>155</v>
      </c>
      <c r="DJ2601" s="0" t="s">
        <v>145</v>
      </c>
      <c r="DL2601" s="0" t="s">
        <v>155</v>
      </c>
      <c r="DM2601" s="0" t="s">
        <v>145</v>
      </c>
      <c r="DN2601" s="0" t="s">
        <v>155</v>
      </c>
      <c r="DS2601" s="0" t="s">
        <v>145</v>
      </c>
      <c r="DU2601" s="0" t="s">
        <v>155</v>
      </c>
      <c r="DW2601" s="0" t="s">
        <v>145</v>
      </c>
      <c r="DX2601" s="0" t="s">
        <v>155</v>
      </c>
      <c r="EA2601" s="0" t="s">
        <v>155</v>
      </c>
      <c r="ED2601" s="0" t="s">
        <v>145</v>
      </c>
      <c r="EF2601" s="0" t="s">
        <v>155</v>
      </c>
      <c r="EH2601" s="0" t="s">
        <v>145</v>
      </c>
    </row>
    <row r="2602" customFormat="false" ht="15" hidden="false" customHeight="false" outlineLevel="0" collapsed="false">
      <c r="A2602" s="0" t="s">
        <v>11023</v>
      </c>
      <c r="B2602" s="0" t="n">
        <v>78</v>
      </c>
      <c r="C2602" s="0" t="n">
        <v>1603</v>
      </c>
      <c r="D2602" s="0" t="s">
        <v>5009</v>
      </c>
      <c r="E2602" s="0" t="s">
        <v>6554</v>
      </c>
      <c r="F2602" s="0" t="str">
        <f aca="false">CONCATENATE(D2602," ",LEFT(H2602,4),"T=",AU2602,"D=",AV2602,"R=",AW2602,"M=",AX2602,"L=",AY2602,"B=",AZ2602)</f>
        <v>NAYLOR T=36D=8R=1M=2L=2B=0</v>
      </c>
      <c r="G2602" s="0" t="s">
        <v>906</v>
      </c>
      <c r="I2602" s="0" t="s">
        <v>11024</v>
      </c>
      <c r="J2602" s="0" t="s">
        <v>11025</v>
      </c>
      <c r="K2602" s="0" t="s">
        <v>144</v>
      </c>
      <c r="L2602" s="0" t="s">
        <v>145</v>
      </c>
      <c r="M2602" s="0" t="s">
        <v>10941</v>
      </c>
      <c r="N2602" s="0" t="str">
        <f aca="false">RIGHT(M2602,LEN(M2602)-FIND(" ",M2602))</f>
        <v>ADELAIDE AVE NE</v>
      </c>
      <c r="P2602" s="0" t="s">
        <v>147</v>
      </c>
      <c r="Q2602" s="0" t="s">
        <v>148</v>
      </c>
      <c r="R2602" s="0" t="n">
        <v>44483</v>
      </c>
      <c r="AD2602" s="0" t="s">
        <v>149</v>
      </c>
      <c r="AE2602" s="0" t="s">
        <v>150</v>
      </c>
      <c r="AF2602" s="0" t="s">
        <v>151</v>
      </c>
      <c r="AH2602" s="0" t="n">
        <v>14</v>
      </c>
      <c r="AI2602" s="0" t="n">
        <v>11</v>
      </c>
      <c r="AN2602" s="0" t="s">
        <v>147</v>
      </c>
      <c r="AO2602" s="0" t="s">
        <v>8430</v>
      </c>
      <c r="AP2602" s="0" t="s">
        <v>8431</v>
      </c>
      <c r="AQ2602" s="0" t="n">
        <v>9</v>
      </c>
      <c r="AR2602" s="0" t="n">
        <v>64</v>
      </c>
      <c r="AS2602" s="0" t="n">
        <v>32</v>
      </c>
      <c r="AU2602" s="0" t="n">
        <f aca="false">COUNTA($BA$2602:$EH$2602)</f>
        <v>36</v>
      </c>
      <c r="AV2602" s="0" t="n">
        <f aca="false">COUNTIF($BA$2602:$EH$2602,"D")</f>
        <v>8</v>
      </c>
      <c r="AW2602" s="0" t="n">
        <f aca="false">COUNTIF($BA$2602:$EH$2602,"R")</f>
        <v>1</v>
      </c>
      <c r="AX2602" s="0" t="n">
        <f aca="false"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>2</v>
      </c>
      <c r="AY2602" s="0" t="n">
        <f aca="false">IF(DJ2602&lt;&gt;"",1,0)+IF(DK2602&lt;&gt;"",1,0)+IF(DM2602&lt;&gt;"",1,0)+IF(DO2602&lt;&gt;"",1,0)+IF(DP2602&lt;&gt;"",1,0)+IF(DQ2602&lt;&gt;"",1,0)+IF(DS2602&lt;&gt;"",1,0)+IF(DT2602&lt;&gt;"",1,0)+IF(DV2602&lt;&gt;"",1,0)+IF(DW2602&lt;&gt;"",1,0)+IF(DX2602&lt;&gt;"",1,0)+IF(DY2602&lt;&gt;"",1,0)+IF(DZ2602&lt;&gt;"",1,0)+IF(EB2602&lt;&gt;"",1,0)+IF(EC2602&lt;&gt;"",1,0)+IF(ED2602&lt;&gt;"",1,0)+IF(EG2602&lt;&gt;"",1,0)+IF(EH2602&lt;&gt;"",1,0)</f>
        <v>2</v>
      </c>
      <c r="AZ2602" s="0" t="n">
        <f aca="false">IF(EH2602&lt;&gt;"",1,0)</f>
        <v>0</v>
      </c>
      <c r="BB2602" s="0" t="s">
        <v>154</v>
      </c>
      <c r="BD2602" s="0" t="s">
        <v>155</v>
      </c>
      <c r="BF2602" s="0" t="s">
        <v>155</v>
      </c>
      <c r="BG2602" s="0" t="s">
        <v>155</v>
      </c>
      <c r="BH2602" s="0" t="s">
        <v>155</v>
      </c>
      <c r="BI2602" s="0" t="s">
        <v>155</v>
      </c>
      <c r="BJ2602" s="0" t="s">
        <v>155</v>
      </c>
      <c r="BK2602" s="0" t="s">
        <v>155</v>
      </c>
      <c r="BL2602" s="0" t="s">
        <v>155</v>
      </c>
      <c r="BP2602" s="0" t="s">
        <v>155</v>
      </c>
      <c r="BR2602" s="0" t="s">
        <v>155</v>
      </c>
      <c r="BS2602" s="0" t="s">
        <v>155</v>
      </c>
      <c r="BV2602" s="0" t="s">
        <v>155</v>
      </c>
      <c r="BY2602" s="0" t="s">
        <v>145</v>
      </c>
      <c r="CA2602" s="0" t="s">
        <v>155</v>
      </c>
      <c r="CG2602" s="0" t="s">
        <v>155</v>
      </c>
      <c r="CH2602" s="0" t="s">
        <v>145</v>
      </c>
      <c r="CK2602" s="0" t="s">
        <v>155</v>
      </c>
      <c r="CL2602" s="0" t="s">
        <v>145</v>
      </c>
      <c r="CN2602" s="0" t="s">
        <v>155</v>
      </c>
      <c r="CO2602" s="0" t="s">
        <v>145</v>
      </c>
      <c r="CP2602" s="0" t="s">
        <v>155</v>
      </c>
      <c r="CQ2602" s="0" t="s">
        <v>145</v>
      </c>
      <c r="CT2602" s="0" t="s">
        <v>155</v>
      </c>
      <c r="CV2602" s="0" t="s">
        <v>155</v>
      </c>
      <c r="CY2602" s="0" t="s">
        <v>155</v>
      </c>
      <c r="CZ2602" s="0" t="s">
        <v>141</v>
      </c>
      <c r="DC2602" s="0" t="s">
        <v>155</v>
      </c>
      <c r="DF2602" s="0" t="s">
        <v>155</v>
      </c>
      <c r="DG2602" s="0" t="s">
        <v>145</v>
      </c>
      <c r="DL2602" s="0" t="s">
        <v>155</v>
      </c>
      <c r="DM2602" s="0" t="s">
        <v>145</v>
      </c>
      <c r="DN2602" s="0" t="s">
        <v>155</v>
      </c>
      <c r="DU2602" s="0" t="s">
        <v>155</v>
      </c>
      <c r="ED2602" s="0" t="s">
        <v>145</v>
      </c>
      <c r="EF2602" s="0" t="s">
        <v>155</v>
      </c>
    </row>
    <row r="2603" customFormat="false" ht="15" hidden="false" customHeight="false" outlineLevel="0" collapsed="false">
      <c r="A2603" s="0" t="s">
        <v>11026</v>
      </c>
      <c r="B2603" s="0" t="n">
        <v>78</v>
      </c>
      <c r="C2603" s="0" t="n">
        <v>231283</v>
      </c>
      <c r="D2603" s="0" t="s">
        <v>991</v>
      </c>
      <c r="E2603" s="0" t="s">
        <v>11027</v>
      </c>
      <c r="F2603" s="0" t="str">
        <f aca="false">CONCATENATE(D2603," ",LEFT(H2603,4),"T=",AU2603,"D=",AV2603,"R=",AW2603,"M=",AX2603,"L=",AY2603,"B=",AZ2603)</f>
        <v>IVY T=26D=6R=1M=2L=5B=1</v>
      </c>
      <c r="I2603" s="0" t="s">
        <v>7052</v>
      </c>
      <c r="J2603" s="0" t="s">
        <v>2940</v>
      </c>
      <c r="K2603" s="0" t="s">
        <v>144</v>
      </c>
      <c r="L2603" s="0" t="s">
        <v>145</v>
      </c>
      <c r="M2603" s="0" t="s">
        <v>10497</v>
      </c>
      <c r="N2603" s="0" t="str">
        <f aca="false">RIGHT(M2603,LEN(M2603)-FIND(" ",M2603))</f>
        <v>GUARNIERI DR NE</v>
      </c>
      <c r="P2603" s="0" t="s">
        <v>147</v>
      </c>
      <c r="Q2603" s="0" t="s">
        <v>148</v>
      </c>
      <c r="R2603" s="0" t="n">
        <v>44483</v>
      </c>
      <c r="AD2603" s="0" t="s">
        <v>149</v>
      </c>
      <c r="AE2603" s="0" t="s">
        <v>150</v>
      </c>
      <c r="AF2603" s="0" t="s">
        <v>151</v>
      </c>
      <c r="AH2603" s="0" t="n">
        <v>14</v>
      </c>
      <c r="AI2603" s="0" t="n">
        <v>11</v>
      </c>
      <c r="AN2603" s="0" t="s">
        <v>147</v>
      </c>
      <c r="AO2603" s="0" t="s">
        <v>8430</v>
      </c>
      <c r="AP2603" s="0" t="s">
        <v>8431</v>
      </c>
      <c r="AQ2603" s="0" t="n">
        <v>9</v>
      </c>
      <c r="AR2603" s="0" t="n">
        <v>64</v>
      </c>
      <c r="AS2603" s="0" t="n">
        <v>32</v>
      </c>
      <c r="AU2603" s="0" t="n">
        <f aca="false">COUNTA($BA$2603:$EH$2603)</f>
        <v>26</v>
      </c>
      <c r="AV2603" s="0" t="n">
        <f aca="false">COUNTIF($BA$2603:$EH$2603,"D")</f>
        <v>6</v>
      </c>
      <c r="AW2603" s="0" t="n">
        <f aca="false">COUNTIF($BA$2603:$EH$2603,"R")</f>
        <v>1</v>
      </c>
      <c r="AX2603" s="0" t="n">
        <f aca="false"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>2</v>
      </c>
      <c r="AY2603" s="0" t="n">
        <f aca="false">IF(DJ2603&lt;&gt;"",1,0)+IF(DK2603&lt;&gt;"",1,0)+IF(DM2603&lt;&gt;"",1,0)+IF(DO2603&lt;&gt;"",1,0)+IF(DP2603&lt;&gt;"",1,0)+IF(DQ2603&lt;&gt;"",1,0)+IF(DS2603&lt;&gt;"",1,0)+IF(DT2603&lt;&gt;"",1,0)+IF(DV2603&lt;&gt;"",1,0)+IF(DW2603&lt;&gt;"",1,0)+IF(DX2603&lt;&gt;"",1,0)+IF(DY2603&lt;&gt;"",1,0)+IF(DZ2603&lt;&gt;"",1,0)+IF(EB2603&lt;&gt;"",1,0)+IF(EC2603&lt;&gt;"",1,0)+IF(ED2603&lt;&gt;"",1,0)+IF(EG2603&lt;&gt;"",1,0)+IF(EH2603&lt;&gt;"",1,0)</f>
        <v>5</v>
      </c>
      <c r="AZ2603" s="0" t="n">
        <f aca="false">IF(EH2603&lt;&gt;"",1,0)</f>
        <v>1</v>
      </c>
      <c r="BB2603" s="0" t="s">
        <v>154</v>
      </c>
      <c r="BD2603" s="0" t="s">
        <v>155</v>
      </c>
      <c r="BH2603" s="0" t="s">
        <v>155</v>
      </c>
      <c r="BJ2603" s="0" t="s">
        <v>155</v>
      </c>
      <c r="BK2603" s="0" t="s">
        <v>155</v>
      </c>
      <c r="BL2603" s="0" t="s">
        <v>155</v>
      </c>
      <c r="BS2603" s="0" t="s">
        <v>155</v>
      </c>
      <c r="BV2603" s="0" t="s">
        <v>155</v>
      </c>
      <c r="BY2603" s="0" t="s">
        <v>145</v>
      </c>
      <c r="CA2603" s="0" t="s">
        <v>155</v>
      </c>
      <c r="CG2603" s="0" t="s">
        <v>155</v>
      </c>
      <c r="CK2603" s="0" t="s">
        <v>155</v>
      </c>
      <c r="CN2603" s="0" t="s">
        <v>155</v>
      </c>
      <c r="CP2603" s="0" t="s">
        <v>155</v>
      </c>
      <c r="CZ2603" s="0" t="s">
        <v>141</v>
      </c>
      <c r="DC2603" s="0" t="s">
        <v>155</v>
      </c>
      <c r="DI2603" s="0" t="s">
        <v>155</v>
      </c>
      <c r="DM2603" s="0" t="s">
        <v>145</v>
      </c>
      <c r="DN2603" s="0" t="s">
        <v>155</v>
      </c>
      <c r="DS2603" s="0" t="s">
        <v>145</v>
      </c>
      <c r="DT2603" s="0" t="s">
        <v>145</v>
      </c>
      <c r="DU2603" s="0" t="s">
        <v>155</v>
      </c>
      <c r="DW2603" s="0" t="s">
        <v>145</v>
      </c>
      <c r="EA2603" s="0" t="s">
        <v>155</v>
      </c>
      <c r="EF2603" s="0" t="s">
        <v>155</v>
      </c>
      <c r="EH2603" s="0" t="s">
        <v>145</v>
      </c>
    </row>
    <row r="2604" customFormat="false" ht="15" hidden="false" customHeight="false" outlineLevel="0" collapsed="false">
      <c r="A2604" s="0" t="s">
        <v>11028</v>
      </c>
      <c r="B2604" s="0" t="n">
        <v>78</v>
      </c>
      <c r="C2604" s="0" t="n">
        <v>464516</v>
      </c>
      <c r="D2604" s="0" t="s">
        <v>8673</v>
      </c>
      <c r="E2604" s="0" t="s">
        <v>5909</v>
      </c>
      <c r="F2604" s="0" t="str">
        <f aca="false">CONCATENATE(D2604," ",LEFT(H2604,4),"T=",AU2604,"D=",AV2604,"R=",AW2604,"M=",AX2604,"L=",AY2604,"B=",AZ2604)</f>
        <v>LITTON T=5D=1R=0M=0L=2B=0</v>
      </c>
      <c r="G2604" s="0" t="s">
        <v>1192</v>
      </c>
      <c r="I2604" s="0" t="s">
        <v>11029</v>
      </c>
      <c r="J2604" s="0" t="s">
        <v>11030</v>
      </c>
      <c r="K2604" s="0" t="s">
        <v>144</v>
      </c>
      <c r="L2604" s="0" t="s">
        <v>145</v>
      </c>
      <c r="M2604" s="0" t="s">
        <v>8676</v>
      </c>
      <c r="N2604" s="0" t="str">
        <f aca="false">RIGHT(M2604,LEN(M2604)-FIND(" ",M2604))</f>
        <v>OAK KNOLL AVE NE</v>
      </c>
      <c r="P2604" s="0" t="s">
        <v>147</v>
      </c>
      <c r="Q2604" s="0" t="s">
        <v>148</v>
      </c>
      <c r="R2604" s="0" t="n">
        <v>44483</v>
      </c>
      <c r="AD2604" s="0" t="s">
        <v>149</v>
      </c>
      <c r="AE2604" s="0" t="s">
        <v>150</v>
      </c>
      <c r="AF2604" s="0" t="s">
        <v>151</v>
      </c>
      <c r="AH2604" s="0" t="n">
        <v>14</v>
      </c>
      <c r="AI2604" s="0" t="n">
        <v>11</v>
      </c>
      <c r="AN2604" s="0" t="s">
        <v>147</v>
      </c>
      <c r="AO2604" s="0" t="s">
        <v>8430</v>
      </c>
      <c r="AP2604" s="0" t="s">
        <v>8431</v>
      </c>
      <c r="AQ2604" s="0" t="n">
        <v>9</v>
      </c>
      <c r="AR2604" s="0" t="n">
        <v>64</v>
      </c>
      <c r="AS2604" s="0" t="n">
        <v>32</v>
      </c>
      <c r="AU2604" s="0" t="n">
        <f aca="false">COUNTA($BA$2604:$EH$2604)</f>
        <v>5</v>
      </c>
      <c r="AV2604" s="0" t="n">
        <f aca="false">COUNTIF($BA$2604:$EH$2604,"D")</f>
        <v>1</v>
      </c>
      <c r="AW2604" s="0" t="n">
        <f aca="false">COUNTIF($BA$2604:$EH$2604,"R")</f>
        <v>0</v>
      </c>
      <c r="AX2604" s="0" t="n">
        <f aca="false"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>0</v>
      </c>
      <c r="AY2604" s="0" t="n">
        <f aca="false">IF(DJ2604&lt;&gt;"",1,0)+IF(DK2604&lt;&gt;"",1,0)+IF(DM2604&lt;&gt;"",1,0)+IF(DO2604&lt;&gt;"",1,0)+IF(DP2604&lt;&gt;"",1,0)+IF(DQ2604&lt;&gt;"",1,0)+IF(DS2604&lt;&gt;"",1,0)+IF(DT2604&lt;&gt;"",1,0)+IF(DV2604&lt;&gt;"",1,0)+IF(DW2604&lt;&gt;"",1,0)+IF(DX2604&lt;&gt;"",1,0)+IF(DY2604&lt;&gt;"",1,0)+IF(DZ2604&lt;&gt;"",1,0)+IF(EB2604&lt;&gt;"",1,0)+IF(EC2604&lt;&gt;"",1,0)+IF(ED2604&lt;&gt;"",1,0)+IF(EG2604&lt;&gt;"",1,0)+IF(EH2604&lt;&gt;"",1,0)</f>
        <v>2</v>
      </c>
      <c r="AZ2604" s="0" t="n">
        <f aca="false">IF(EH2604&lt;&gt;"",1,0)</f>
        <v>0</v>
      </c>
      <c r="BB2604" s="0" t="s">
        <v>154</v>
      </c>
      <c r="DX2604" s="0" t="s">
        <v>155</v>
      </c>
      <c r="EA2604" s="0" t="s">
        <v>155</v>
      </c>
      <c r="ED2604" s="0" t="s">
        <v>145</v>
      </c>
      <c r="EF2604" s="0" t="s">
        <v>155</v>
      </c>
    </row>
    <row r="2605" customFormat="false" ht="15" hidden="false" customHeight="false" outlineLevel="0" collapsed="false">
      <c r="A2605" s="0" t="s">
        <v>11031</v>
      </c>
      <c r="B2605" s="0" t="n">
        <v>78</v>
      </c>
      <c r="C2605" s="0" t="n">
        <v>317005</v>
      </c>
      <c r="D2605" s="0" t="s">
        <v>11032</v>
      </c>
      <c r="E2605" s="0" t="s">
        <v>2245</v>
      </c>
      <c r="F2605" s="0" t="str">
        <f aca="false">CONCATENATE(D2605," ",LEFT(H2605,4),"T=",AU2605,"D=",AV2605,"R=",AW2605,"M=",AX2605,"L=",AY2605,"B=",AZ2605)</f>
        <v>SEYMOUR T=8D=1R=0M=0L=0B=0</v>
      </c>
      <c r="I2605" s="0" t="s">
        <v>11033</v>
      </c>
      <c r="J2605" s="0" t="s">
        <v>11034</v>
      </c>
      <c r="K2605" s="0" t="s">
        <v>144</v>
      </c>
      <c r="M2605" s="0" t="s">
        <v>10044</v>
      </c>
      <c r="N2605" s="0" t="str">
        <f aca="false">RIGHT(M2605,LEN(M2605)-FIND(" ",M2605))</f>
        <v>MAPLEWOOD ST NE</v>
      </c>
      <c r="P2605" s="0" t="s">
        <v>147</v>
      </c>
      <c r="Q2605" s="0" t="s">
        <v>148</v>
      </c>
      <c r="R2605" s="0" t="n">
        <v>44483</v>
      </c>
      <c r="AD2605" s="0" t="s">
        <v>149</v>
      </c>
      <c r="AE2605" s="0" t="s">
        <v>150</v>
      </c>
      <c r="AF2605" s="0" t="s">
        <v>151</v>
      </c>
      <c r="AH2605" s="0" t="n">
        <v>14</v>
      </c>
      <c r="AI2605" s="0" t="n">
        <v>11</v>
      </c>
      <c r="AN2605" s="0" t="s">
        <v>147</v>
      </c>
      <c r="AO2605" s="0" t="s">
        <v>8430</v>
      </c>
      <c r="AP2605" s="0" t="s">
        <v>8431</v>
      </c>
      <c r="AQ2605" s="0" t="n">
        <v>9</v>
      </c>
      <c r="AR2605" s="0" t="n">
        <v>64</v>
      </c>
      <c r="AS2605" s="0" t="n">
        <v>32</v>
      </c>
      <c r="AU2605" s="0" t="n">
        <f aca="false">COUNTA($BA$2605:$EH$2605)</f>
        <v>8</v>
      </c>
      <c r="AV2605" s="0" t="n">
        <f aca="false">COUNTIF($BA$2605:$EH$2605,"D")</f>
        <v>1</v>
      </c>
      <c r="AW2605" s="0" t="n">
        <f aca="false">COUNTIF($BA$2605:$EH$2605,"R")</f>
        <v>0</v>
      </c>
      <c r="AX2605" s="0" t="n">
        <f aca="false"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>0</v>
      </c>
      <c r="AY2605" s="0" t="n">
        <f aca="false">IF(DJ2605&lt;&gt;"",1,0)+IF(DK2605&lt;&gt;"",1,0)+IF(DM2605&lt;&gt;"",1,0)+IF(DO2605&lt;&gt;"",1,0)+IF(DP2605&lt;&gt;"",1,0)+IF(DQ2605&lt;&gt;"",1,0)+IF(DS2605&lt;&gt;"",1,0)+IF(DT2605&lt;&gt;"",1,0)+IF(DV2605&lt;&gt;"",1,0)+IF(DW2605&lt;&gt;"",1,0)+IF(DX2605&lt;&gt;"",1,0)+IF(DY2605&lt;&gt;"",1,0)+IF(DZ2605&lt;&gt;"",1,0)+IF(EB2605&lt;&gt;"",1,0)+IF(EC2605&lt;&gt;"",1,0)+IF(ED2605&lt;&gt;"",1,0)+IF(EG2605&lt;&gt;"",1,0)+IF(EH2605&lt;&gt;"",1,0)</f>
        <v>0</v>
      </c>
      <c r="AZ2605" s="0" t="n">
        <f aca="false">IF(EH2605&lt;&gt;"",1,0)</f>
        <v>0</v>
      </c>
      <c r="BB2605" s="0" t="s">
        <v>154</v>
      </c>
      <c r="BY2605" s="0" t="s">
        <v>145</v>
      </c>
      <c r="CA2605" s="0" t="s">
        <v>155</v>
      </c>
      <c r="CN2605" s="0" t="s">
        <v>155</v>
      </c>
      <c r="DC2605" s="0" t="s">
        <v>155</v>
      </c>
      <c r="DN2605" s="0" t="s">
        <v>155</v>
      </c>
      <c r="EA2605" s="0" t="s">
        <v>155</v>
      </c>
      <c r="EF2605" s="0" t="s">
        <v>155</v>
      </c>
    </row>
    <row r="2606" customFormat="false" ht="15" hidden="false" customHeight="false" outlineLevel="0" collapsed="false">
      <c r="A2606" s="0" t="s">
        <v>11035</v>
      </c>
      <c r="B2606" s="0" t="n">
        <v>78</v>
      </c>
      <c r="C2606" s="0" t="n">
        <v>422395</v>
      </c>
      <c r="D2606" s="0" t="s">
        <v>3838</v>
      </c>
      <c r="E2606" s="0" t="s">
        <v>821</v>
      </c>
      <c r="F2606" s="0" t="str">
        <f aca="false">CONCATENATE(D2606," ",LEFT(H2606,4),"T=",AU2606,"D=",AV2606,"R=",AW2606,"M=",AX2606,"L=",AY2606,"B=",AZ2606)</f>
        <v>LINDSAY T=1D=0R=0M=0L=0B=0</v>
      </c>
      <c r="G2606" s="0" t="s">
        <v>3175</v>
      </c>
      <c r="I2606" s="0" t="s">
        <v>3147</v>
      </c>
      <c r="J2606" s="0" t="s">
        <v>3226</v>
      </c>
      <c r="K2606" s="0" t="s">
        <v>144</v>
      </c>
      <c r="M2606" s="0" t="s">
        <v>8632</v>
      </c>
      <c r="N2606" s="0" t="str">
        <f aca="false">RIGHT(M2606,LEN(M2606)-FIND(" ",M2606))</f>
        <v>ATLANTIC ST NE</v>
      </c>
      <c r="P2606" s="0" t="s">
        <v>147</v>
      </c>
      <c r="Q2606" s="0" t="s">
        <v>148</v>
      </c>
      <c r="R2606" s="0" t="n">
        <v>44483</v>
      </c>
      <c r="AD2606" s="0" t="s">
        <v>149</v>
      </c>
      <c r="AE2606" s="0" t="s">
        <v>150</v>
      </c>
      <c r="AF2606" s="0" t="s">
        <v>151</v>
      </c>
      <c r="AH2606" s="0" t="n">
        <v>14</v>
      </c>
      <c r="AI2606" s="0" t="n">
        <v>11</v>
      </c>
      <c r="AN2606" s="0" t="s">
        <v>147</v>
      </c>
      <c r="AO2606" s="0" t="s">
        <v>8430</v>
      </c>
      <c r="AP2606" s="0" t="s">
        <v>8431</v>
      </c>
      <c r="AQ2606" s="0" t="n">
        <v>9</v>
      </c>
      <c r="AR2606" s="0" t="n">
        <v>64</v>
      </c>
      <c r="AS2606" s="0" t="n">
        <v>32</v>
      </c>
      <c r="AU2606" s="0" t="n">
        <f aca="false">COUNTA($BA$2606:$EH$2606)</f>
        <v>1</v>
      </c>
      <c r="AV2606" s="0" t="n">
        <f aca="false">COUNTIF($BA$2606:$EH$2606,"D")</f>
        <v>0</v>
      </c>
      <c r="AW2606" s="0" t="n">
        <f aca="false">COUNTIF($BA$2606:$EH$2606,"R")</f>
        <v>0</v>
      </c>
      <c r="AX2606" s="0" t="n">
        <f aca="false"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>0</v>
      </c>
      <c r="AY2606" s="0" t="n">
        <f aca="false">IF(DJ2606&lt;&gt;"",1,0)+IF(DK2606&lt;&gt;"",1,0)+IF(DM2606&lt;&gt;"",1,0)+IF(DO2606&lt;&gt;"",1,0)+IF(DP2606&lt;&gt;"",1,0)+IF(DQ2606&lt;&gt;"",1,0)+IF(DS2606&lt;&gt;"",1,0)+IF(DT2606&lt;&gt;"",1,0)+IF(DV2606&lt;&gt;"",1,0)+IF(DW2606&lt;&gt;"",1,0)+IF(DX2606&lt;&gt;"",1,0)+IF(DY2606&lt;&gt;"",1,0)+IF(DZ2606&lt;&gt;"",1,0)+IF(EB2606&lt;&gt;"",1,0)+IF(EC2606&lt;&gt;"",1,0)+IF(ED2606&lt;&gt;"",1,0)+IF(EG2606&lt;&gt;"",1,0)+IF(EH2606&lt;&gt;"",1,0)</f>
        <v>0</v>
      </c>
      <c r="AZ2606" s="0" t="n">
        <f aca="false">IF(EH2606&lt;&gt;"",1,0)</f>
        <v>0</v>
      </c>
      <c r="BB2606" s="0" t="s">
        <v>154</v>
      </c>
    </row>
    <row r="2607" customFormat="false" ht="15" hidden="false" customHeight="false" outlineLevel="0" collapsed="false">
      <c r="A2607" s="0" t="s">
        <v>11036</v>
      </c>
      <c r="B2607" s="0" t="n">
        <v>78</v>
      </c>
      <c r="C2607" s="0" t="n">
        <v>494866</v>
      </c>
      <c r="D2607" s="0" t="s">
        <v>8659</v>
      </c>
      <c r="E2607" s="0" t="s">
        <v>11037</v>
      </c>
      <c r="F2607" s="0" t="str">
        <f aca="false">CONCATENATE(D2607," ",LEFT(H2607,4),"T=",AU2607,"D=",AV2607,"R=",AW2607,"M=",AX2607,"L=",AY2607,"B=",AZ2607)</f>
        <v>CONONICO T=1D=0R=0M=0L=0B=0</v>
      </c>
      <c r="G2607" s="0" t="s">
        <v>3787</v>
      </c>
      <c r="I2607" s="0" t="s">
        <v>11038</v>
      </c>
      <c r="J2607" s="0" t="s">
        <v>11039</v>
      </c>
      <c r="K2607" s="0" t="s">
        <v>144</v>
      </c>
      <c r="M2607" s="0" t="s">
        <v>8661</v>
      </c>
      <c r="N2607" s="0" t="str">
        <f aca="false">RIGHT(M2607,LEN(M2607)-FIND(" ",M2607))</f>
        <v>OAK KNOLL AVE NE</v>
      </c>
      <c r="P2607" s="0" t="s">
        <v>147</v>
      </c>
      <c r="Q2607" s="0" t="s">
        <v>148</v>
      </c>
      <c r="R2607" s="0" t="n">
        <v>44483</v>
      </c>
      <c r="AD2607" s="0" t="s">
        <v>149</v>
      </c>
      <c r="AE2607" s="0" t="s">
        <v>150</v>
      </c>
      <c r="AF2607" s="0" t="s">
        <v>151</v>
      </c>
      <c r="AH2607" s="0" t="n">
        <v>14</v>
      </c>
      <c r="AI2607" s="0" t="n">
        <v>11</v>
      </c>
      <c r="AN2607" s="0" t="s">
        <v>147</v>
      </c>
      <c r="AO2607" s="0" t="s">
        <v>8430</v>
      </c>
      <c r="AP2607" s="0" t="s">
        <v>8431</v>
      </c>
      <c r="AQ2607" s="0" t="n">
        <v>9</v>
      </c>
      <c r="AR2607" s="0" t="n">
        <v>64</v>
      </c>
      <c r="AS2607" s="0" t="n">
        <v>32</v>
      </c>
      <c r="AU2607" s="0" t="n">
        <f aca="false">COUNTA($BA$2607:$EH$2607)</f>
        <v>1</v>
      </c>
      <c r="AV2607" s="0" t="n">
        <f aca="false">COUNTIF($BA$2607:$EH$2607,"D")</f>
        <v>0</v>
      </c>
      <c r="AW2607" s="0" t="n">
        <f aca="false">COUNTIF($BA$2607:$EH$2607,"R")</f>
        <v>0</v>
      </c>
      <c r="AX2607" s="0" t="n">
        <f aca="false"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>0</v>
      </c>
      <c r="AY2607" s="0" t="n">
        <f aca="false">IF(DJ2607&lt;&gt;"",1,0)+IF(DK2607&lt;&gt;"",1,0)+IF(DM2607&lt;&gt;"",1,0)+IF(DO2607&lt;&gt;"",1,0)+IF(DP2607&lt;&gt;"",1,0)+IF(DQ2607&lt;&gt;"",1,0)+IF(DS2607&lt;&gt;"",1,0)+IF(DT2607&lt;&gt;"",1,0)+IF(DV2607&lt;&gt;"",1,0)+IF(DW2607&lt;&gt;"",1,0)+IF(DX2607&lt;&gt;"",1,0)+IF(DY2607&lt;&gt;"",1,0)+IF(DZ2607&lt;&gt;"",1,0)+IF(EB2607&lt;&gt;"",1,0)+IF(EC2607&lt;&gt;"",1,0)+IF(ED2607&lt;&gt;"",1,0)+IF(EG2607&lt;&gt;"",1,0)+IF(EH2607&lt;&gt;"",1,0)</f>
        <v>0</v>
      </c>
      <c r="AZ2607" s="0" t="n">
        <f aca="false">IF(EH2607&lt;&gt;"",1,0)</f>
        <v>0</v>
      </c>
      <c r="BB2607" s="0" t="s">
        <v>154</v>
      </c>
    </row>
    <row r="2608" customFormat="false" ht="15" hidden="false" customHeight="false" outlineLevel="0" collapsed="false">
      <c r="A2608" s="0" t="s">
        <v>11040</v>
      </c>
      <c r="B2608" s="0" t="n">
        <v>78</v>
      </c>
      <c r="C2608" s="0" t="n">
        <v>5658</v>
      </c>
      <c r="D2608" s="0" t="s">
        <v>9072</v>
      </c>
      <c r="E2608" s="0" t="s">
        <v>766</v>
      </c>
      <c r="F2608" s="0" t="str">
        <f aca="false">CONCATENATE(D2608," ",LEFT(H2608,4),"T=",AU2608,"D=",AV2608,"R=",AW2608,"M=",AX2608,"L=",AY2608,"B=",AZ2608)</f>
        <v>BOSTARDI T=42D=5R=5M=4L=5B=0</v>
      </c>
      <c r="I2608" s="0" t="s">
        <v>11041</v>
      </c>
      <c r="J2608" s="0" t="s">
        <v>11042</v>
      </c>
      <c r="K2608" s="0" t="s">
        <v>144</v>
      </c>
      <c r="L2608" s="0" t="s">
        <v>141</v>
      </c>
      <c r="M2608" s="0" t="s">
        <v>9075</v>
      </c>
      <c r="N2608" s="0" t="str">
        <f aca="false">RIGHT(M2608,LEN(M2608)-FIND(" ",M2608))</f>
        <v>ADELAIDE AVE NE</v>
      </c>
      <c r="P2608" s="0" t="s">
        <v>147</v>
      </c>
      <c r="Q2608" s="0" t="s">
        <v>148</v>
      </c>
      <c r="R2608" s="0" t="n">
        <v>44483</v>
      </c>
      <c r="AD2608" s="0" t="s">
        <v>149</v>
      </c>
      <c r="AE2608" s="0" t="s">
        <v>150</v>
      </c>
      <c r="AF2608" s="0" t="s">
        <v>151</v>
      </c>
      <c r="AH2608" s="0" t="n">
        <v>14</v>
      </c>
      <c r="AI2608" s="0" t="n">
        <v>11</v>
      </c>
      <c r="AN2608" s="0" t="s">
        <v>147</v>
      </c>
      <c r="AO2608" s="0" t="s">
        <v>8430</v>
      </c>
      <c r="AP2608" s="0" t="s">
        <v>8431</v>
      </c>
      <c r="AQ2608" s="0" t="n">
        <v>9</v>
      </c>
      <c r="AR2608" s="0" t="n">
        <v>64</v>
      </c>
      <c r="AS2608" s="0" t="n">
        <v>32</v>
      </c>
      <c r="AU2608" s="0" t="n">
        <f aca="false">COUNTA($BA$2608:$EH$2608)</f>
        <v>42</v>
      </c>
      <c r="AV2608" s="0" t="n">
        <f aca="false">COUNTIF($BA$2608:$EH$2608,"D")</f>
        <v>5</v>
      </c>
      <c r="AW2608" s="0" t="n">
        <f aca="false">COUNTIF($BA$2608:$EH$2608,"R")</f>
        <v>5</v>
      </c>
      <c r="AX2608" s="0" t="n">
        <f aca="false"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>4</v>
      </c>
      <c r="AY2608" s="0" t="n">
        <f aca="false">IF(DJ2608&lt;&gt;"",1,0)+IF(DK2608&lt;&gt;"",1,0)+IF(DM2608&lt;&gt;"",1,0)+IF(DO2608&lt;&gt;"",1,0)+IF(DP2608&lt;&gt;"",1,0)+IF(DQ2608&lt;&gt;"",1,0)+IF(DS2608&lt;&gt;"",1,0)+IF(DT2608&lt;&gt;"",1,0)+IF(DV2608&lt;&gt;"",1,0)+IF(DW2608&lt;&gt;"",1,0)+IF(DX2608&lt;&gt;"",1,0)+IF(DY2608&lt;&gt;"",1,0)+IF(DZ2608&lt;&gt;"",1,0)+IF(EB2608&lt;&gt;"",1,0)+IF(EC2608&lt;&gt;"",1,0)+IF(ED2608&lt;&gt;"",1,0)+IF(EG2608&lt;&gt;"",1,0)+IF(EH2608&lt;&gt;"",1,0)</f>
        <v>5</v>
      </c>
      <c r="AZ2608" s="0" t="n">
        <f aca="false">IF(EH2608&lt;&gt;"",1,0)</f>
        <v>0</v>
      </c>
      <c r="BB2608" s="0" t="s">
        <v>154</v>
      </c>
      <c r="BC2608" s="0" t="s">
        <v>155</v>
      </c>
      <c r="BD2608" s="0" t="s">
        <v>155</v>
      </c>
      <c r="BE2608" s="0" t="s">
        <v>155</v>
      </c>
      <c r="BF2608" s="0" t="s">
        <v>155</v>
      </c>
      <c r="BH2608" s="0" t="s">
        <v>155</v>
      </c>
      <c r="BI2608" s="0" t="s">
        <v>155</v>
      </c>
      <c r="BJ2608" s="0" t="s">
        <v>155</v>
      </c>
      <c r="BK2608" s="0" t="s">
        <v>155</v>
      </c>
      <c r="BL2608" s="0" t="s">
        <v>155</v>
      </c>
      <c r="BP2608" s="0" t="s">
        <v>155</v>
      </c>
      <c r="BR2608" s="0" t="s">
        <v>155</v>
      </c>
      <c r="BS2608" s="0" t="s">
        <v>155</v>
      </c>
      <c r="BV2608" s="0" t="s">
        <v>155</v>
      </c>
      <c r="BY2608" s="0" t="s">
        <v>141</v>
      </c>
      <c r="CA2608" s="0" t="s">
        <v>155</v>
      </c>
      <c r="CG2608" s="0" t="s">
        <v>155</v>
      </c>
      <c r="CK2608" s="0" t="s">
        <v>155</v>
      </c>
      <c r="CL2608" s="0" t="s">
        <v>145</v>
      </c>
      <c r="CN2608" s="0" t="s">
        <v>155</v>
      </c>
      <c r="CO2608" s="0" t="s">
        <v>141</v>
      </c>
      <c r="CP2608" s="0" t="s">
        <v>155</v>
      </c>
      <c r="CQ2608" s="0" t="s">
        <v>145</v>
      </c>
      <c r="CT2608" s="0" t="s">
        <v>155</v>
      </c>
      <c r="CV2608" s="0" t="s">
        <v>155</v>
      </c>
      <c r="CW2608" s="0" t="s">
        <v>145</v>
      </c>
      <c r="CY2608" s="0" t="s">
        <v>155</v>
      </c>
      <c r="CZ2608" s="0" t="s">
        <v>141</v>
      </c>
      <c r="DC2608" s="0" t="s">
        <v>155</v>
      </c>
      <c r="DF2608" s="0" t="s">
        <v>155</v>
      </c>
      <c r="DI2608" s="0" t="s">
        <v>155</v>
      </c>
      <c r="DJ2608" s="0" t="s">
        <v>145</v>
      </c>
      <c r="DL2608" s="0" t="s">
        <v>155</v>
      </c>
      <c r="DM2608" s="0" t="s">
        <v>145</v>
      </c>
      <c r="DN2608" s="0" t="s">
        <v>155</v>
      </c>
      <c r="DR2608" s="0" t="s">
        <v>155</v>
      </c>
      <c r="DS2608" s="0" t="s">
        <v>141</v>
      </c>
      <c r="DU2608" s="0" t="s">
        <v>155</v>
      </c>
      <c r="DW2608" s="0" t="s">
        <v>155</v>
      </c>
      <c r="EA2608" s="0" t="s">
        <v>155</v>
      </c>
      <c r="ED2608" s="0" t="s">
        <v>141</v>
      </c>
      <c r="EF2608" s="0" t="s">
        <v>155</v>
      </c>
    </row>
    <row r="2609" customFormat="false" ht="15" hidden="false" customHeight="false" outlineLevel="0" collapsed="false">
      <c r="A2609" s="0" t="s">
        <v>11043</v>
      </c>
      <c r="B2609" s="0" t="n">
        <v>78</v>
      </c>
      <c r="C2609" s="0" t="n">
        <v>271179</v>
      </c>
      <c r="D2609" s="0" t="s">
        <v>3511</v>
      </c>
      <c r="E2609" s="0" t="s">
        <v>11044</v>
      </c>
      <c r="F2609" s="0" t="str">
        <f aca="false">CONCATENATE(D2609," ",LEFT(H2609,4),"T=",AU2609,"D=",AV2609,"R=",AW2609,"M=",AX2609,"L=",AY2609,"B=",AZ2609)</f>
        <v>RIVERA T=13D=1R=0M=0L=0B=0</v>
      </c>
      <c r="I2609" s="0" t="s">
        <v>11045</v>
      </c>
      <c r="J2609" s="0" t="s">
        <v>2719</v>
      </c>
      <c r="K2609" s="0" t="s">
        <v>144</v>
      </c>
      <c r="M2609" s="0" t="s">
        <v>11046</v>
      </c>
      <c r="N2609" s="0" t="str">
        <f aca="false">RIGHT(M2609,LEN(M2609)-FIND(" ",M2609))</f>
        <v>ADELAIDE AVE NE</v>
      </c>
      <c r="P2609" s="0" t="s">
        <v>147</v>
      </c>
      <c r="Q2609" s="0" t="s">
        <v>148</v>
      </c>
      <c r="R2609" s="0" t="n">
        <v>44483</v>
      </c>
      <c r="AD2609" s="0" t="s">
        <v>149</v>
      </c>
      <c r="AE2609" s="0" t="s">
        <v>150</v>
      </c>
      <c r="AF2609" s="0" t="s">
        <v>151</v>
      </c>
      <c r="AH2609" s="0" t="n">
        <v>14</v>
      </c>
      <c r="AI2609" s="0" t="n">
        <v>11</v>
      </c>
      <c r="AN2609" s="0" t="s">
        <v>147</v>
      </c>
      <c r="AO2609" s="0" t="s">
        <v>8430</v>
      </c>
      <c r="AP2609" s="0" t="s">
        <v>8431</v>
      </c>
      <c r="AQ2609" s="0" t="n">
        <v>9</v>
      </c>
      <c r="AR2609" s="0" t="n">
        <v>64</v>
      </c>
      <c r="AS2609" s="0" t="n">
        <v>32</v>
      </c>
      <c r="AU2609" s="0" t="n">
        <f aca="false">COUNTA($BA$2609:$EH$2609)</f>
        <v>13</v>
      </c>
      <c r="AV2609" s="0" t="n">
        <f aca="false">COUNTIF($BA$2609:$EH$2609,"D")</f>
        <v>1</v>
      </c>
      <c r="AW2609" s="0" t="n">
        <f aca="false">COUNTIF($BA$2609:$EH$2609,"R")</f>
        <v>0</v>
      </c>
      <c r="AX2609" s="0" t="n">
        <f aca="false"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>0</v>
      </c>
      <c r="AY2609" s="0" t="n">
        <f aca="false">IF(DJ2609&lt;&gt;"",1,0)+IF(DK2609&lt;&gt;"",1,0)+IF(DM2609&lt;&gt;"",1,0)+IF(DO2609&lt;&gt;"",1,0)+IF(DP2609&lt;&gt;"",1,0)+IF(DQ2609&lt;&gt;"",1,0)+IF(DS2609&lt;&gt;"",1,0)+IF(DT2609&lt;&gt;"",1,0)+IF(DV2609&lt;&gt;"",1,0)+IF(DW2609&lt;&gt;"",1,0)+IF(DX2609&lt;&gt;"",1,0)+IF(DY2609&lt;&gt;"",1,0)+IF(DZ2609&lt;&gt;"",1,0)+IF(EB2609&lt;&gt;"",1,0)+IF(EC2609&lt;&gt;"",1,0)+IF(ED2609&lt;&gt;"",1,0)+IF(EG2609&lt;&gt;"",1,0)+IF(EH2609&lt;&gt;"",1,0)</f>
        <v>0</v>
      </c>
      <c r="AZ2609" s="0" t="n">
        <f aca="false">IF(EH2609&lt;&gt;"",1,0)</f>
        <v>0</v>
      </c>
      <c r="BB2609" s="0" t="s">
        <v>154</v>
      </c>
      <c r="BC2609" s="0" t="s">
        <v>155</v>
      </c>
      <c r="BD2609" s="0" t="s">
        <v>155</v>
      </c>
      <c r="BF2609" s="0" t="s">
        <v>155</v>
      </c>
      <c r="BH2609" s="0" t="s">
        <v>155</v>
      </c>
      <c r="BJ2609" s="0" t="s">
        <v>155</v>
      </c>
      <c r="BK2609" s="0" t="s">
        <v>155</v>
      </c>
      <c r="BL2609" s="0" t="s">
        <v>155</v>
      </c>
      <c r="BY2609" s="0" t="s">
        <v>145</v>
      </c>
      <c r="CA2609" s="0" t="s">
        <v>155</v>
      </c>
      <c r="CP2609" s="0" t="s">
        <v>155</v>
      </c>
      <c r="DC2609" s="0" t="s">
        <v>155</v>
      </c>
      <c r="DN2609" s="0" t="s">
        <v>155</v>
      </c>
    </row>
    <row r="2610" customFormat="false" ht="15" hidden="false" customHeight="false" outlineLevel="0" collapsed="false">
      <c r="A2610" s="0" t="s">
        <v>11047</v>
      </c>
      <c r="B2610" s="0" t="n">
        <v>78</v>
      </c>
      <c r="C2610" s="0" t="n">
        <v>328448</v>
      </c>
      <c r="D2610" s="0" t="s">
        <v>8975</v>
      </c>
      <c r="E2610" s="0" t="s">
        <v>7675</v>
      </c>
      <c r="F2610" s="0" t="str">
        <f aca="false">CONCATENATE(D2610," ",LEFT(H2610,4),"T=",AU2610,"D=",AV2610,"R=",AW2610,"M=",AX2610,"L=",AY2610,"B=",AZ2610)</f>
        <v>BORSIC T=27D=7R=0M=4L=3B=0</v>
      </c>
      <c r="G2610" s="0" t="s">
        <v>242</v>
      </c>
      <c r="I2610" s="0" t="s">
        <v>11048</v>
      </c>
      <c r="J2610" s="0" t="s">
        <v>8977</v>
      </c>
      <c r="K2610" s="0" t="s">
        <v>144</v>
      </c>
      <c r="L2610" s="0" t="s">
        <v>145</v>
      </c>
      <c r="M2610" s="0" t="s">
        <v>8978</v>
      </c>
      <c r="N2610" s="0" t="str">
        <f aca="false">RIGHT(M2610,LEN(M2610)-FIND(" ",M2610))</f>
        <v>ADELAIDE AVE NE</v>
      </c>
      <c r="P2610" s="0" t="s">
        <v>147</v>
      </c>
      <c r="Q2610" s="0" t="s">
        <v>148</v>
      </c>
      <c r="R2610" s="0" t="n">
        <v>44483</v>
      </c>
      <c r="AD2610" s="0" t="s">
        <v>149</v>
      </c>
      <c r="AE2610" s="0" t="s">
        <v>150</v>
      </c>
      <c r="AF2610" s="0" t="s">
        <v>151</v>
      </c>
      <c r="AH2610" s="0" t="n">
        <v>14</v>
      </c>
      <c r="AI2610" s="0" t="n">
        <v>11</v>
      </c>
      <c r="AN2610" s="0" t="s">
        <v>147</v>
      </c>
      <c r="AO2610" s="0" t="s">
        <v>8430</v>
      </c>
      <c r="AP2610" s="0" t="s">
        <v>8431</v>
      </c>
      <c r="AQ2610" s="0" t="n">
        <v>9</v>
      </c>
      <c r="AR2610" s="0" t="n">
        <v>64</v>
      </c>
      <c r="AS2610" s="0" t="n">
        <v>32</v>
      </c>
      <c r="AU2610" s="0" t="n">
        <f aca="false">COUNTA($BA$2610:$EH$2610)</f>
        <v>27</v>
      </c>
      <c r="AV2610" s="0" t="n">
        <f aca="false">COUNTIF($BA$2610:$EH$2610,"D")</f>
        <v>7</v>
      </c>
      <c r="AW2610" s="0" t="n">
        <f aca="false">COUNTIF($BA$2610:$EH$2610,"R")</f>
        <v>0</v>
      </c>
      <c r="AX2610" s="0" t="n">
        <f aca="false"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>4</v>
      </c>
      <c r="AY2610" s="0" t="n">
        <f aca="false">IF(DJ2610&lt;&gt;"",1,0)+IF(DK2610&lt;&gt;"",1,0)+IF(DM2610&lt;&gt;"",1,0)+IF(DO2610&lt;&gt;"",1,0)+IF(DP2610&lt;&gt;"",1,0)+IF(DQ2610&lt;&gt;"",1,0)+IF(DS2610&lt;&gt;"",1,0)+IF(DT2610&lt;&gt;"",1,0)+IF(DV2610&lt;&gt;"",1,0)+IF(DW2610&lt;&gt;"",1,0)+IF(DX2610&lt;&gt;"",1,0)+IF(DY2610&lt;&gt;"",1,0)+IF(DZ2610&lt;&gt;"",1,0)+IF(EB2610&lt;&gt;"",1,0)+IF(EC2610&lt;&gt;"",1,0)+IF(ED2610&lt;&gt;"",1,0)+IF(EG2610&lt;&gt;"",1,0)+IF(EH2610&lt;&gt;"",1,0)</f>
        <v>3</v>
      </c>
      <c r="AZ2610" s="0" t="n">
        <f aca="false">IF(EH2610&lt;&gt;"",1,0)</f>
        <v>0</v>
      </c>
      <c r="BB2610" s="0" t="s">
        <v>154</v>
      </c>
      <c r="BL2610" s="0" t="s">
        <v>155</v>
      </c>
      <c r="BP2610" s="0" t="s">
        <v>155</v>
      </c>
      <c r="BR2610" s="0" t="s">
        <v>155</v>
      </c>
      <c r="BS2610" s="0" t="s">
        <v>155</v>
      </c>
      <c r="BV2610" s="0" t="s">
        <v>155</v>
      </c>
      <c r="BY2610" s="0" t="s">
        <v>145</v>
      </c>
      <c r="CA2610" s="0" t="s">
        <v>155</v>
      </c>
      <c r="CK2610" s="0" t="s">
        <v>155</v>
      </c>
      <c r="CL2610" s="0" t="s">
        <v>145</v>
      </c>
      <c r="CN2610" s="0" t="s">
        <v>155</v>
      </c>
      <c r="CO2610" s="0" t="s">
        <v>145</v>
      </c>
      <c r="CP2610" s="0" t="s">
        <v>155</v>
      </c>
      <c r="CQ2610" s="0" t="s">
        <v>145</v>
      </c>
      <c r="CT2610" s="0" t="s">
        <v>155</v>
      </c>
      <c r="CV2610" s="0" t="s">
        <v>155</v>
      </c>
      <c r="CY2610" s="0" t="s">
        <v>155</v>
      </c>
      <c r="CZ2610" s="0" t="s">
        <v>145</v>
      </c>
      <c r="DC2610" s="0" t="s">
        <v>155</v>
      </c>
      <c r="DI2610" s="0" t="s">
        <v>155</v>
      </c>
      <c r="DJ2610" s="0" t="s">
        <v>145</v>
      </c>
      <c r="DN2610" s="0" t="s">
        <v>155</v>
      </c>
      <c r="DU2610" s="0" t="s">
        <v>155</v>
      </c>
      <c r="DW2610" s="0" t="s">
        <v>145</v>
      </c>
      <c r="DX2610" s="0" t="s">
        <v>155</v>
      </c>
      <c r="EA2610" s="0" t="s">
        <v>155</v>
      </c>
      <c r="EF2610" s="0" t="s">
        <v>155</v>
      </c>
    </row>
    <row r="2611" customFormat="false" ht="15" hidden="false" customHeight="false" outlineLevel="0" collapsed="false">
      <c r="A2611" s="0" t="s">
        <v>11049</v>
      </c>
      <c r="B2611" s="0" t="n">
        <v>78</v>
      </c>
      <c r="C2611" s="0" t="n">
        <v>312597</v>
      </c>
      <c r="D2611" s="0" t="s">
        <v>11050</v>
      </c>
      <c r="E2611" s="0" t="s">
        <v>234</v>
      </c>
      <c r="F2611" s="0" t="str">
        <f aca="false">CONCATENATE(D2611," ",LEFT(H2611,4),"T=",AU2611,"D=",AV2611,"R=",AW2611,"M=",AX2611,"L=",AY2611,"B=",AZ2611)</f>
        <v>MAFFEI T=25D=10R=0M=3L=5B=0</v>
      </c>
      <c r="G2611" s="0" t="s">
        <v>215</v>
      </c>
      <c r="I2611" s="0" t="s">
        <v>11051</v>
      </c>
      <c r="J2611" s="0" t="s">
        <v>2145</v>
      </c>
      <c r="K2611" s="0" t="s">
        <v>144</v>
      </c>
      <c r="L2611" s="0" t="s">
        <v>145</v>
      </c>
      <c r="M2611" s="0" t="s">
        <v>11052</v>
      </c>
      <c r="N2611" s="0" t="str">
        <f aca="false">RIGHT(M2611,LEN(M2611)-FIND(" ",M2611))</f>
        <v>BEECHWOOD ST NE</v>
      </c>
      <c r="P2611" s="0" t="s">
        <v>147</v>
      </c>
      <c r="Q2611" s="0" t="s">
        <v>148</v>
      </c>
      <c r="R2611" s="0" t="n">
        <v>44483</v>
      </c>
      <c r="AD2611" s="0" t="s">
        <v>149</v>
      </c>
      <c r="AE2611" s="0" t="s">
        <v>150</v>
      </c>
      <c r="AF2611" s="0" t="s">
        <v>151</v>
      </c>
      <c r="AH2611" s="0" t="n">
        <v>14</v>
      </c>
      <c r="AI2611" s="0" t="n">
        <v>11</v>
      </c>
      <c r="AN2611" s="0" t="s">
        <v>147</v>
      </c>
      <c r="AO2611" s="0" t="s">
        <v>8430</v>
      </c>
      <c r="AP2611" s="0" t="s">
        <v>8431</v>
      </c>
      <c r="AQ2611" s="0" t="n">
        <v>9</v>
      </c>
      <c r="AR2611" s="0" t="n">
        <v>64</v>
      </c>
      <c r="AS2611" s="0" t="n">
        <v>32</v>
      </c>
      <c r="AU2611" s="0" t="n">
        <f aca="false">COUNTA($BA$2611:$EH$2611)</f>
        <v>25</v>
      </c>
      <c r="AV2611" s="0" t="n">
        <f aca="false">COUNTIF($BA$2611:$EH$2611,"D")</f>
        <v>10</v>
      </c>
      <c r="AW2611" s="0" t="n">
        <f aca="false">COUNTIF($BA$2611:$EH$2611,"R")</f>
        <v>0</v>
      </c>
      <c r="AX2611" s="0" t="n">
        <f aca="false"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>3</v>
      </c>
      <c r="AY2611" s="0" t="n">
        <f aca="false">IF(DJ2611&lt;&gt;"",1,0)+IF(DK2611&lt;&gt;"",1,0)+IF(DM2611&lt;&gt;"",1,0)+IF(DO2611&lt;&gt;"",1,0)+IF(DP2611&lt;&gt;"",1,0)+IF(DQ2611&lt;&gt;"",1,0)+IF(DS2611&lt;&gt;"",1,0)+IF(DT2611&lt;&gt;"",1,0)+IF(DV2611&lt;&gt;"",1,0)+IF(DW2611&lt;&gt;"",1,0)+IF(DX2611&lt;&gt;"",1,0)+IF(DY2611&lt;&gt;"",1,0)+IF(DZ2611&lt;&gt;"",1,0)+IF(EB2611&lt;&gt;"",1,0)+IF(EC2611&lt;&gt;"",1,0)+IF(ED2611&lt;&gt;"",1,0)+IF(EG2611&lt;&gt;"",1,0)+IF(EH2611&lt;&gt;"",1,0)</f>
        <v>5</v>
      </c>
      <c r="AZ2611" s="0" t="n">
        <f aca="false">IF(EH2611&lt;&gt;"",1,0)</f>
        <v>0</v>
      </c>
      <c r="BB2611" s="0" t="s">
        <v>154</v>
      </c>
      <c r="BK2611" s="0" t="s">
        <v>155</v>
      </c>
      <c r="BL2611" s="0" t="s">
        <v>155</v>
      </c>
      <c r="BY2611" s="0" t="s">
        <v>145</v>
      </c>
      <c r="CN2611" s="0" t="s">
        <v>155</v>
      </c>
      <c r="CO2611" s="0" t="s">
        <v>145</v>
      </c>
      <c r="CP2611" s="0" t="s">
        <v>155</v>
      </c>
      <c r="CU2611" s="0" t="s">
        <v>145</v>
      </c>
      <c r="CV2611" s="0" t="s">
        <v>155</v>
      </c>
      <c r="CZ2611" s="0" t="s">
        <v>145</v>
      </c>
      <c r="DC2611" s="0" t="s">
        <v>155</v>
      </c>
      <c r="DD2611" s="0" t="s">
        <v>145</v>
      </c>
      <c r="DF2611" s="0" t="s">
        <v>155</v>
      </c>
      <c r="DG2611" s="0" t="s">
        <v>145</v>
      </c>
      <c r="DI2611" s="0" t="s">
        <v>155</v>
      </c>
      <c r="DJ2611" s="0" t="s">
        <v>145</v>
      </c>
      <c r="DL2611" s="0" t="s">
        <v>155</v>
      </c>
      <c r="DN2611" s="0" t="s">
        <v>155</v>
      </c>
      <c r="DS2611" s="0" t="s">
        <v>145</v>
      </c>
      <c r="DU2611" s="0" t="s">
        <v>155</v>
      </c>
      <c r="DW2611" s="0" t="s">
        <v>145</v>
      </c>
      <c r="DX2611" s="0" t="s">
        <v>155</v>
      </c>
      <c r="EA2611" s="0" t="s">
        <v>155</v>
      </c>
      <c r="ED2611" s="0" t="s">
        <v>145</v>
      </c>
      <c r="EF2611" s="0" t="s">
        <v>155</v>
      </c>
    </row>
    <row r="2612" customFormat="false" ht="15" hidden="false" customHeight="false" outlineLevel="0" collapsed="false">
      <c r="A2612" s="0" t="s">
        <v>11053</v>
      </c>
      <c r="B2612" s="0" t="n">
        <v>78</v>
      </c>
      <c r="C2612" s="0" t="n">
        <v>332628</v>
      </c>
      <c r="D2612" s="0" t="s">
        <v>6091</v>
      </c>
      <c r="E2612" s="0" t="s">
        <v>1458</v>
      </c>
      <c r="F2612" s="0" t="str">
        <f aca="false">CONCATENATE(D2612," ",LEFT(H2612,4),"T=",AU2612,"D=",AV2612,"R=",AW2612,"M=",AX2612,"L=",AY2612,"B=",AZ2612)</f>
        <v>ULICNY T=8D=0R=0M=0L=0B=0</v>
      </c>
      <c r="G2612" s="0" t="s">
        <v>145</v>
      </c>
      <c r="I2612" s="0" t="s">
        <v>11054</v>
      </c>
      <c r="J2612" s="0" t="s">
        <v>11055</v>
      </c>
      <c r="K2612" s="0" t="s">
        <v>144</v>
      </c>
      <c r="M2612" s="0" t="s">
        <v>9825</v>
      </c>
      <c r="N2612" s="0" t="str">
        <f aca="false">RIGHT(M2612,LEN(M2612)-FIND(" ",M2612))</f>
        <v>BEECHWOOD ST NE</v>
      </c>
      <c r="P2612" s="0" t="s">
        <v>147</v>
      </c>
      <c r="Q2612" s="0" t="s">
        <v>148</v>
      </c>
      <c r="R2612" s="0" t="n">
        <v>44483</v>
      </c>
      <c r="AD2612" s="0" t="s">
        <v>149</v>
      </c>
      <c r="AE2612" s="0" t="s">
        <v>150</v>
      </c>
      <c r="AF2612" s="0" t="s">
        <v>151</v>
      </c>
      <c r="AH2612" s="0" t="n">
        <v>14</v>
      </c>
      <c r="AI2612" s="0" t="n">
        <v>11</v>
      </c>
      <c r="AN2612" s="0" t="s">
        <v>147</v>
      </c>
      <c r="AO2612" s="0" t="s">
        <v>8430</v>
      </c>
      <c r="AP2612" s="0" t="s">
        <v>8431</v>
      </c>
      <c r="AQ2612" s="0" t="n">
        <v>9</v>
      </c>
      <c r="AR2612" s="0" t="n">
        <v>64</v>
      </c>
      <c r="AS2612" s="0" t="n">
        <v>32</v>
      </c>
      <c r="AU2612" s="0" t="n">
        <f aca="false">COUNTA($BA$2612:$EH$2612)</f>
        <v>8</v>
      </c>
      <c r="AV2612" s="0" t="n">
        <f aca="false">COUNTIF($BA$2612:$EH$2612,"D")</f>
        <v>0</v>
      </c>
      <c r="AW2612" s="0" t="n">
        <f aca="false">COUNTIF($BA$2612:$EH$2612,"R")</f>
        <v>0</v>
      </c>
      <c r="AX2612" s="0" t="n">
        <f aca="false"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>0</v>
      </c>
      <c r="AY2612" s="0" t="n">
        <f aca="false">IF(DJ2612&lt;&gt;"",1,0)+IF(DK2612&lt;&gt;"",1,0)+IF(DM2612&lt;&gt;"",1,0)+IF(DO2612&lt;&gt;"",1,0)+IF(DP2612&lt;&gt;"",1,0)+IF(DQ2612&lt;&gt;"",1,0)+IF(DS2612&lt;&gt;"",1,0)+IF(DT2612&lt;&gt;"",1,0)+IF(DV2612&lt;&gt;"",1,0)+IF(DW2612&lt;&gt;"",1,0)+IF(DX2612&lt;&gt;"",1,0)+IF(DY2612&lt;&gt;"",1,0)+IF(DZ2612&lt;&gt;"",1,0)+IF(EB2612&lt;&gt;"",1,0)+IF(EC2612&lt;&gt;"",1,0)+IF(ED2612&lt;&gt;"",1,0)+IF(EG2612&lt;&gt;"",1,0)+IF(EH2612&lt;&gt;"",1,0)</f>
        <v>0</v>
      </c>
      <c r="AZ2612" s="0" t="n">
        <f aca="false">IF(EH2612&lt;&gt;"",1,0)</f>
        <v>0</v>
      </c>
      <c r="BB2612" s="0" t="s">
        <v>154</v>
      </c>
      <c r="BL2612" s="0" t="s">
        <v>155</v>
      </c>
      <c r="CA2612" s="0" t="s">
        <v>155</v>
      </c>
      <c r="CK2612" s="0" t="s">
        <v>155</v>
      </c>
      <c r="CN2612" s="0" t="s">
        <v>155</v>
      </c>
      <c r="CP2612" s="0" t="s">
        <v>155</v>
      </c>
      <c r="DC2612" s="0" t="s">
        <v>155</v>
      </c>
      <c r="EF2612" s="0" t="s">
        <v>155</v>
      </c>
    </row>
    <row r="2613" customFormat="false" ht="15" hidden="false" customHeight="false" outlineLevel="0" collapsed="false">
      <c r="A2613" s="0" t="s">
        <v>11056</v>
      </c>
      <c r="B2613" s="0" t="n">
        <v>78</v>
      </c>
      <c r="C2613" s="0" t="n">
        <v>306522</v>
      </c>
      <c r="D2613" s="0" t="s">
        <v>11050</v>
      </c>
      <c r="E2613" s="0" t="s">
        <v>11057</v>
      </c>
      <c r="F2613" s="0" t="str">
        <f aca="false">CONCATENATE(D2613," ",LEFT(H2613,4),"T=",AU2613,"D=",AV2613,"R=",AW2613,"M=",AX2613,"L=",AY2613,"B=",AZ2613)</f>
        <v>MAFFEI T=35D=11R=0M=4L=6B=1</v>
      </c>
      <c r="G2613" s="0" t="s">
        <v>201</v>
      </c>
      <c r="I2613" s="0" t="s">
        <v>11058</v>
      </c>
      <c r="J2613" s="0" t="s">
        <v>2145</v>
      </c>
      <c r="K2613" s="0" t="s">
        <v>144</v>
      </c>
      <c r="L2613" s="0" t="s">
        <v>145</v>
      </c>
      <c r="M2613" s="0" t="s">
        <v>11052</v>
      </c>
      <c r="N2613" s="0" t="str">
        <f aca="false">RIGHT(M2613,LEN(M2613)-FIND(" ",M2613))</f>
        <v>BEECHWOOD ST NE</v>
      </c>
      <c r="P2613" s="0" t="s">
        <v>147</v>
      </c>
      <c r="Q2613" s="0" t="s">
        <v>148</v>
      </c>
      <c r="R2613" s="0" t="n">
        <v>44483</v>
      </c>
      <c r="AD2613" s="0" t="s">
        <v>149</v>
      </c>
      <c r="AE2613" s="0" t="s">
        <v>150</v>
      </c>
      <c r="AF2613" s="0" t="s">
        <v>151</v>
      </c>
      <c r="AH2613" s="0" t="n">
        <v>14</v>
      </c>
      <c r="AI2613" s="0" t="n">
        <v>11</v>
      </c>
      <c r="AN2613" s="0" t="s">
        <v>147</v>
      </c>
      <c r="AO2613" s="0" t="s">
        <v>8430</v>
      </c>
      <c r="AP2613" s="0" t="s">
        <v>8431</v>
      </c>
      <c r="AQ2613" s="0" t="n">
        <v>9</v>
      </c>
      <c r="AR2613" s="0" t="n">
        <v>64</v>
      </c>
      <c r="AS2613" s="0" t="n">
        <v>32</v>
      </c>
      <c r="AU2613" s="0" t="n">
        <f aca="false">COUNTA($BA$2613:$EH$2613)</f>
        <v>35</v>
      </c>
      <c r="AV2613" s="0" t="n">
        <f aca="false">COUNTIF($BA$2613:$EH$2613,"D")</f>
        <v>11</v>
      </c>
      <c r="AW2613" s="0" t="n">
        <f aca="false">COUNTIF($BA$2613:$EH$2613,"R")</f>
        <v>0</v>
      </c>
      <c r="AX2613" s="0" t="n">
        <f aca="false"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>4</v>
      </c>
      <c r="AY2613" s="0" t="n">
        <f aca="false">IF(DJ2613&lt;&gt;"",1,0)+IF(DK2613&lt;&gt;"",1,0)+IF(DM2613&lt;&gt;"",1,0)+IF(DO2613&lt;&gt;"",1,0)+IF(DP2613&lt;&gt;"",1,0)+IF(DQ2613&lt;&gt;"",1,0)+IF(DS2613&lt;&gt;"",1,0)+IF(DT2613&lt;&gt;"",1,0)+IF(DV2613&lt;&gt;"",1,0)+IF(DW2613&lt;&gt;"",1,0)+IF(DX2613&lt;&gt;"",1,0)+IF(DY2613&lt;&gt;"",1,0)+IF(DZ2613&lt;&gt;"",1,0)+IF(EB2613&lt;&gt;"",1,0)+IF(EC2613&lt;&gt;"",1,0)+IF(ED2613&lt;&gt;"",1,0)+IF(EG2613&lt;&gt;"",1,0)+IF(EH2613&lt;&gt;"",1,0)</f>
        <v>6</v>
      </c>
      <c r="AZ2613" s="0" t="n">
        <f aca="false">IF(EH2613&lt;&gt;"",1,0)</f>
        <v>1</v>
      </c>
      <c r="BB2613" s="0" t="s">
        <v>154</v>
      </c>
      <c r="BG2613" s="0" t="s">
        <v>155</v>
      </c>
      <c r="BH2613" s="0" t="s">
        <v>155</v>
      </c>
      <c r="BI2613" s="0" t="s">
        <v>155</v>
      </c>
      <c r="BJ2613" s="0" t="s">
        <v>155</v>
      </c>
      <c r="BK2613" s="0" t="s">
        <v>155</v>
      </c>
      <c r="BL2613" s="0" t="s">
        <v>155</v>
      </c>
      <c r="BR2613" s="0" t="s">
        <v>155</v>
      </c>
      <c r="BS2613" s="0" t="s">
        <v>155</v>
      </c>
      <c r="BT2613" s="0" t="s">
        <v>155</v>
      </c>
      <c r="BY2613" s="0" t="s">
        <v>145</v>
      </c>
      <c r="CA2613" s="0" t="s">
        <v>155</v>
      </c>
      <c r="CN2613" s="0" t="s">
        <v>155</v>
      </c>
      <c r="CO2613" s="0" t="s">
        <v>145</v>
      </c>
      <c r="CP2613" s="0" t="s">
        <v>155</v>
      </c>
      <c r="CU2613" s="0" t="s">
        <v>145</v>
      </c>
      <c r="CV2613" s="0" t="s">
        <v>155</v>
      </c>
      <c r="CY2613" s="0" t="s">
        <v>155</v>
      </c>
      <c r="CZ2613" s="0" t="s">
        <v>145</v>
      </c>
      <c r="DC2613" s="0" t="s">
        <v>155</v>
      </c>
      <c r="DD2613" s="0" t="s">
        <v>145</v>
      </c>
      <c r="DF2613" s="0" t="s">
        <v>155</v>
      </c>
      <c r="DG2613" s="0" t="s">
        <v>145</v>
      </c>
      <c r="DI2613" s="0" t="s">
        <v>155</v>
      </c>
      <c r="DJ2613" s="0" t="s">
        <v>145</v>
      </c>
      <c r="DL2613" s="0" t="s">
        <v>155</v>
      </c>
      <c r="DN2613" s="0" t="s">
        <v>155</v>
      </c>
      <c r="DS2613" s="0" t="s">
        <v>145</v>
      </c>
      <c r="DU2613" s="0" t="s">
        <v>155</v>
      </c>
      <c r="DW2613" s="0" t="s">
        <v>145</v>
      </c>
      <c r="DX2613" s="0" t="s">
        <v>155</v>
      </c>
      <c r="EA2613" s="0" t="s">
        <v>155</v>
      </c>
      <c r="ED2613" s="0" t="s">
        <v>145</v>
      </c>
      <c r="EF2613" s="0" t="s">
        <v>155</v>
      </c>
      <c r="EH2613" s="0" t="s">
        <v>145</v>
      </c>
    </row>
    <row r="2614" customFormat="false" ht="15" hidden="false" customHeight="false" outlineLevel="0" collapsed="false">
      <c r="A2614" s="0" t="s">
        <v>11059</v>
      </c>
      <c r="B2614" s="0" t="n">
        <v>78</v>
      </c>
      <c r="C2614" s="0" t="n">
        <v>185337</v>
      </c>
      <c r="D2614" s="0" t="s">
        <v>8795</v>
      </c>
      <c r="E2614" s="0" t="s">
        <v>2579</v>
      </c>
      <c r="F2614" s="0" t="str">
        <f aca="false">CONCATENATE(D2614," ",LEFT(H2614,4),"T=",AU2614,"D=",AV2614,"R=",AW2614,"M=",AX2614,"L=",AY2614,"B=",AZ2614)</f>
        <v>GREENE T=11D=0R=0M=0L=0B=0</v>
      </c>
      <c r="G2614" s="0" t="s">
        <v>1747</v>
      </c>
      <c r="I2614" s="0" t="s">
        <v>11060</v>
      </c>
      <c r="J2614" s="0" t="s">
        <v>2306</v>
      </c>
      <c r="K2614" s="0" t="s">
        <v>144</v>
      </c>
      <c r="M2614" s="0" t="s">
        <v>8797</v>
      </c>
      <c r="N2614" s="0" t="str">
        <f aca="false">RIGHT(M2614,LEN(M2614)-FIND(" ",M2614))</f>
        <v>BEECHWOOD ST NE</v>
      </c>
      <c r="P2614" s="0" t="s">
        <v>147</v>
      </c>
      <c r="Q2614" s="0" t="s">
        <v>148</v>
      </c>
      <c r="R2614" s="0" t="n">
        <v>44483</v>
      </c>
      <c r="AD2614" s="0" t="s">
        <v>149</v>
      </c>
      <c r="AE2614" s="0" t="s">
        <v>150</v>
      </c>
      <c r="AF2614" s="0" t="s">
        <v>151</v>
      </c>
      <c r="AH2614" s="0" t="n">
        <v>14</v>
      </c>
      <c r="AI2614" s="0" t="n">
        <v>11</v>
      </c>
      <c r="AN2614" s="0" t="s">
        <v>147</v>
      </c>
      <c r="AO2614" s="0" t="s">
        <v>8430</v>
      </c>
      <c r="AP2614" s="0" t="s">
        <v>8431</v>
      </c>
      <c r="AQ2614" s="0" t="n">
        <v>9</v>
      </c>
      <c r="AR2614" s="0" t="n">
        <v>64</v>
      </c>
      <c r="AS2614" s="0" t="n">
        <v>32</v>
      </c>
      <c r="AU2614" s="0" t="n">
        <f aca="false">COUNTA($BA$2614:$EH$2614)</f>
        <v>11</v>
      </c>
      <c r="AV2614" s="0" t="n">
        <f aca="false">COUNTIF($BA$2614:$EH$2614,"D")</f>
        <v>0</v>
      </c>
      <c r="AW2614" s="0" t="n">
        <f aca="false">COUNTIF($BA$2614:$EH$2614,"R")</f>
        <v>0</v>
      </c>
      <c r="AX2614" s="0" t="n">
        <f aca="false"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>0</v>
      </c>
      <c r="AY2614" s="0" t="n">
        <f aca="false">IF(DJ2614&lt;&gt;"",1,0)+IF(DK2614&lt;&gt;"",1,0)+IF(DM2614&lt;&gt;"",1,0)+IF(DO2614&lt;&gt;"",1,0)+IF(DP2614&lt;&gt;"",1,0)+IF(DQ2614&lt;&gt;"",1,0)+IF(DS2614&lt;&gt;"",1,0)+IF(DT2614&lt;&gt;"",1,0)+IF(DV2614&lt;&gt;"",1,0)+IF(DW2614&lt;&gt;"",1,0)+IF(DX2614&lt;&gt;"",1,0)+IF(DY2614&lt;&gt;"",1,0)+IF(DZ2614&lt;&gt;"",1,0)+IF(EB2614&lt;&gt;"",1,0)+IF(EC2614&lt;&gt;"",1,0)+IF(ED2614&lt;&gt;"",1,0)+IF(EG2614&lt;&gt;"",1,0)+IF(EH2614&lt;&gt;"",1,0)</f>
        <v>0</v>
      </c>
      <c r="AZ2614" s="0" t="n">
        <f aca="false">IF(EH2614&lt;&gt;"",1,0)</f>
        <v>0</v>
      </c>
      <c r="BB2614" s="0" t="s">
        <v>154</v>
      </c>
      <c r="BD2614" s="0" t="s">
        <v>155</v>
      </c>
      <c r="BH2614" s="0" t="s">
        <v>155</v>
      </c>
      <c r="BL2614" s="0" t="s">
        <v>155</v>
      </c>
      <c r="BP2614" s="0" t="s">
        <v>155</v>
      </c>
      <c r="CP2614" s="0" t="s">
        <v>155</v>
      </c>
      <c r="DC2614" s="0" t="s">
        <v>155</v>
      </c>
      <c r="DN2614" s="0" t="s">
        <v>155</v>
      </c>
      <c r="DU2614" s="0" t="s">
        <v>155</v>
      </c>
      <c r="EA2614" s="0" t="s">
        <v>155</v>
      </c>
      <c r="EF2614" s="0" t="s">
        <v>155</v>
      </c>
    </row>
    <row r="2615" customFormat="false" ht="15" hidden="false" customHeight="false" outlineLevel="0" collapsed="false">
      <c r="A2615" s="0" t="s">
        <v>11061</v>
      </c>
      <c r="B2615" s="0" t="n">
        <v>78</v>
      </c>
      <c r="C2615" s="0" t="n">
        <v>263629</v>
      </c>
      <c r="D2615" s="0" t="s">
        <v>8795</v>
      </c>
      <c r="E2615" s="0" t="s">
        <v>6911</v>
      </c>
      <c r="F2615" s="0" t="str">
        <f aca="false">CONCATENATE(D2615," ",LEFT(H2615,4),"T=",AU2615,"D=",AV2615,"R=",AW2615,"M=",AX2615,"L=",AY2615,"B=",AZ2615)</f>
        <v>GREENE T=10D=0R=0M=0L=0B=0</v>
      </c>
      <c r="I2615" s="0" t="s">
        <v>11062</v>
      </c>
      <c r="J2615" s="0" t="s">
        <v>11063</v>
      </c>
      <c r="K2615" s="0" t="s">
        <v>144</v>
      </c>
      <c r="M2615" s="0" t="s">
        <v>8797</v>
      </c>
      <c r="N2615" s="0" t="str">
        <f aca="false">RIGHT(M2615,LEN(M2615)-FIND(" ",M2615))</f>
        <v>BEECHWOOD ST NE</v>
      </c>
      <c r="P2615" s="0" t="s">
        <v>147</v>
      </c>
      <c r="Q2615" s="0" t="s">
        <v>148</v>
      </c>
      <c r="R2615" s="0" t="n">
        <v>44483</v>
      </c>
      <c r="AD2615" s="0" t="s">
        <v>149</v>
      </c>
      <c r="AE2615" s="0" t="s">
        <v>150</v>
      </c>
      <c r="AF2615" s="0" t="s">
        <v>151</v>
      </c>
      <c r="AH2615" s="0" t="n">
        <v>14</v>
      </c>
      <c r="AI2615" s="0" t="n">
        <v>11</v>
      </c>
      <c r="AN2615" s="0" t="s">
        <v>147</v>
      </c>
      <c r="AO2615" s="0" t="s">
        <v>8430</v>
      </c>
      <c r="AP2615" s="0" t="s">
        <v>8431</v>
      </c>
      <c r="AQ2615" s="0" t="n">
        <v>9</v>
      </c>
      <c r="AR2615" s="0" t="n">
        <v>64</v>
      </c>
      <c r="AS2615" s="0" t="n">
        <v>32</v>
      </c>
      <c r="AU2615" s="0" t="n">
        <f aca="false">COUNTA($BA$2615:$EH$2615)</f>
        <v>10</v>
      </c>
      <c r="AV2615" s="0" t="n">
        <f aca="false">COUNTIF($BA$2615:$EH$2615,"D")</f>
        <v>0</v>
      </c>
      <c r="AW2615" s="0" t="n">
        <f aca="false">COUNTIF($BA$2615:$EH$2615,"R")</f>
        <v>0</v>
      </c>
      <c r="AX2615" s="0" t="n">
        <f aca="false"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>0</v>
      </c>
      <c r="AY2615" s="0" t="n">
        <f aca="false">IF(DJ2615&lt;&gt;"",1,0)+IF(DK2615&lt;&gt;"",1,0)+IF(DM2615&lt;&gt;"",1,0)+IF(DO2615&lt;&gt;"",1,0)+IF(DP2615&lt;&gt;"",1,0)+IF(DQ2615&lt;&gt;"",1,0)+IF(DS2615&lt;&gt;"",1,0)+IF(DT2615&lt;&gt;"",1,0)+IF(DV2615&lt;&gt;"",1,0)+IF(DW2615&lt;&gt;"",1,0)+IF(DX2615&lt;&gt;"",1,0)+IF(DY2615&lt;&gt;"",1,0)+IF(DZ2615&lt;&gt;"",1,0)+IF(EB2615&lt;&gt;"",1,0)+IF(EC2615&lt;&gt;"",1,0)+IF(ED2615&lt;&gt;"",1,0)+IF(EG2615&lt;&gt;"",1,0)+IF(EH2615&lt;&gt;"",1,0)</f>
        <v>0</v>
      </c>
      <c r="AZ2615" s="0" t="n">
        <f aca="false">IF(EH2615&lt;&gt;"",1,0)</f>
        <v>0</v>
      </c>
      <c r="BB2615" s="0" t="s">
        <v>154</v>
      </c>
      <c r="BD2615" s="0" t="s">
        <v>155</v>
      </c>
      <c r="BL2615" s="0" t="s">
        <v>155</v>
      </c>
      <c r="BP2615" s="0" t="s">
        <v>155</v>
      </c>
      <c r="CA2615" s="0" t="s">
        <v>155</v>
      </c>
      <c r="CP2615" s="0" t="s">
        <v>155</v>
      </c>
      <c r="DC2615" s="0" t="s">
        <v>155</v>
      </c>
      <c r="DN2615" s="0" t="s">
        <v>155</v>
      </c>
      <c r="DU2615" s="0" t="s">
        <v>155</v>
      </c>
      <c r="EF2615" s="0" t="s">
        <v>155</v>
      </c>
    </row>
    <row r="2616" customFormat="false" ht="15" hidden="false" customHeight="false" outlineLevel="0" collapsed="false">
      <c r="A2616" s="0" t="s">
        <v>11064</v>
      </c>
      <c r="B2616" s="0" t="n">
        <v>78</v>
      </c>
      <c r="C2616" s="0" t="n">
        <v>319389</v>
      </c>
      <c r="D2616" s="0" t="s">
        <v>7491</v>
      </c>
      <c r="E2616" s="0" t="s">
        <v>848</v>
      </c>
      <c r="F2616" s="0" t="str">
        <f aca="false">CONCATENATE(D2616," ",LEFT(H2616,4),"T=",AU2616,"D=",AV2616,"R=",AW2616,"M=",AX2616,"L=",AY2616,"B=",AZ2616)</f>
        <v>OGRADY T=20D=3R=0M=1L=3B=0</v>
      </c>
      <c r="G2616" s="0" t="s">
        <v>174</v>
      </c>
      <c r="I2616" s="0" t="s">
        <v>11065</v>
      </c>
      <c r="J2616" s="0" t="s">
        <v>543</v>
      </c>
      <c r="K2616" s="0" t="s">
        <v>144</v>
      </c>
      <c r="L2616" s="0" t="s">
        <v>145</v>
      </c>
      <c r="M2616" s="0" t="s">
        <v>11066</v>
      </c>
      <c r="N2616" s="0" t="str">
        <f aca="false">RIGHT(M2616,LEN(M2616)-FIND(" ",M2616))</f>
        <v>ATLANTIC ST NE</v>
      </c>
      <c r="P2616" s="0" t="s">
        <v>147</v>
      </c>
      <c r="Q2616" s="0" t="s">
        <v>148</v>
      </c>
      <c r="R2616" s="0" t="n">
        <v>44483</v>
      </c>
      <c r="AD2616" s="0" t="s">
        <v>149</v>
      </c>
      <c r="AE2616" s="0" t="s">
        <v>150</v>
      </c>
      <c r="AF2616" s="0" t="s">
        <v>151</v>
      </c>
      <c r="AH2616" s="0" t="n">
        <v>14</v>
      </c>
      <c r="AI2616" s="0" t="n">
        <v>11</v>
      </c>
      <c r="AN2616" s="0" t="s">
        <v>147</v>
      </c>
      <c r="AO2616" s="0" t="s">
        <v>8430</v>
      </c>
      <c r="AP2616" s="0" t="s">
        <v>8431</v>
      </c>
      <c r="AQ2616" s="0" t="n">
        <v>9</v>
      </c>
      <c r="AR2616" s="0" t="n">
        <v>64</v>
      </c>
      <c r="AS2616" s="0" t="n">
        <v>32</v>
      </c>
      <c r="AU2616" s="0" t="n">
        <f aca="false">COUNTA($BA$2616:$EH$2616)</f>
        <v>20</v>
      </c>
      <c r="AV2616" s="0" t="n">
        <f aca="false">COUNTIF($BA$2616:$EH$2616,"D")</f>
        <v>3</v>
      </c>
      <c r="AW2616" s="0" t="n">
        <f aca="false">COUNTIF($BA$2616:$EH$2616,"R")</f>
        <v>0</v>
      </c>
      <c r="AX2616" s="0" t="n">
        <f aca="false"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>1</v>
      </c>
      <c r="AY2616" s="0" t="n">
        <f aca="false">IF(DJ2616&lt;&gt;"",1,0)+IF(DK2616&lt;&gt;"",1,0)+IF(DM2616&lt;&gt;"",1,0)+IF(DO2616&lt;&gt;"",1,0)+IF(DP2616&lt;&gt;"",1,0)+IF(DQ2616&lt;&gt;"",1,0)+IF(DS2616&lt;&gt;"",1,0)+IF(DT2616&lt;&gt;"",1,0)+IF(DV2616&lt;&gt;"",1,0)+IF(DW2616&lt;&gt;"",1,0)+IF(DX2616&lt;&gt;"",1,0)+IF(DY2616&lt;&gt;"",1,0)+IF(DZ2616&lt;&gt;"",1,0)+IF(EB2616&lt;&gt;"",1,0)+IF(EC2616&lt;&gt;"",1,0)+IF(ED2616&lt;&gt;"",1,0)+IF(EG2616&lt;&gt;"",1,0)+IF(EH2616&lt;&gt;"",1,0)</f>
        <v>3</v>
      </c>
      <c r="AZ2616" s="0" t="n">
        <f aca="false">IF(EH2616&lt;&gt;"",1,0)</f>
        <v>0</v>
      </c>
      <c r="BB2616" s="0" t="s">
        <v>154</v>
      </c>
      <c r="BK2616" s="0" t="s">
        <v>155</v>
      </c>
      <c r="BL2616" s="0" t="s">
        <v>155</v>
      </c>
      <c r="BS2616" s="0" t="s">
        <v>155</v>
      </c>
      <c r="BY2616" s="0" t="s">
        <v>145</v>
      </c>
      <c r="CA2616" s="0" t="s">
        <v>155</v>
      </c>
      <c r="CK2616" s="0" t="s">
        <v>155</v>
      </c>
      <c r="CN2616" s="0" t="s">
        <v>155</v>
      </c>
      <c r="CP2616" s="0" t="s">
        <v>155</v>
      </c>
      <c r="CV2616" s="0" t="s">
        <v>155</v>
      </c>
      <c r="DC2616" s="0" t="s">
        <v>155</v>
      </c>
      <c r="DF2616" s="0" t="s">
        <v>155</v>
      </c>
      <c r="DI2616" s="0" t="s">
        <v>155</v>
      </c>
      <c r="DM2616" s="0" t="s">
        <v>145</v>
      </c>
      <c r="DN2616" s="0" t="s">
        <v>155</v>
      </c>
      <c r="DU2616" s="0" t="s">
        <v>155</v>
      </c>
      <c r="DW2616" s="0" t="s">
        <v>145</v>
      </c>
      <c r="DX2616" s="0" t="s">
        <v>155</v>
      </c>
      <c r="EA2616" s="0" t="s">
        <v>155</v>
      </c>
      <c r="EF2616" s="0" t="s">
        <v>155</v>
      </c>
    </row>
    <row r="2617" customFormat="false" ht="15" hidden="false" customHeight="false" outlineLevel="0" collapsed="false">
      <c r="A2617" s="0" t="s">
        <v>11067</v>
      </c>
      <c r="B2617" s="0" t="n">
        <v>78</v>
      </c>
      <c r="C2617" s="0" t="n">
        <v>293121</v>
      </c>
      <c r="D2617" s="0" t="s">
        <v>11068</v>
      </c>
      <c r="E2617" s="0" t="s">
        <v>1344</v>
      </c>
      <c r="F2617" s="0" t="str">
        <f aca="false">CONCATENATE(D2617," ",LEFT(H2617,4),"T=",AU2617,"D=",AV2617,"R=",AW2617,"M=",AX2617,"L=",AY2617,"B=",AZ2617)</f>
        <v>ZEREFOS T=16D=2R=0M=0L=0B=0</v>
      </c>
      <c r="I2617" s="0" t="s">
        <v>11069</v>
      </c>
      <c r="J2617" s="0" t="s">
        <v>2536</v>
      </c>
      <c r="K2617" s="0" t="s">
        <v>144</v>
      </c>
      <c r="M2617" s="0" t="s">
        <v>11070</v>
      </c>
      <c r="N2617" s="0" t="str">
        <f aca="false">RIGHT(M2617,LEN(M2617)-FIND(" ",M2617))</f>
        <v>BEECHWOOD ST NE</v>
      </c>
      <c r="P2617" s="0" t="s">
        <v>147</v>
      </c>
      <c r="Q2617" s="0" t="s">
        <v>148</v>
      </c>
      <c r="R2617" s="0" t="n">
        <v>44483</v>
      </c>
      <c r="AD2617" s="0" t="s">
        <v>149</v>
      </c>
      <c r="AE2617" s="0" t="s">
        <v>150</v>
      </c>
      <c r="AF2617" s="0" t="s">
        <v>151</v>
      </c>
      <c r="AH2617" s="0" t="n">
        <v>14</v>
      </c>
      <c r="AI2617" s="0" t="n">
        <v>11</v>
      </c>
      <c r="AN2617" s="0" t="s">
        <v>147</v>
      </c>
      <c r="AO2617" s="0" t="s">
        <v>8430</v>
      </c>
      <c r="AP2617" s="0" t="s">
        <v>8431</v>
      </c>
      <c r="AQ2617" s="0" t="n">
        <v>9</v>
      </c>
      <c r="AR2617" s="0" t="n">
        <v>64</v>
      </c>
      <c r="AS2617" s="0" t="n">
        <v>32</v>
      </c>
      <c r="AU2617" s="0" t="n">
        <f aca="false">COUNTA($BA$2617:$EH$2617)</f>
        <v>16</v>
      </c>
      <c r="AV2617" s="0" t="n">
        <f aca="false">COUNTIF($BA$2617:$EH$2617,"D")</f>
        <v>2</v>
      </c>
      <c r="AW2617" s="0" t="n">
        <f aca="false">COUNTIF($BA$2617:$EH$2617,"R")</f>
        <v>0</v>
      </c>
      <c r="AX2617" s="0" t="n">
        <f aca="false"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>0</v>
      </c>
      <c r="AY2617" s="0" t="n">
        <f aca="false">IF(DJ2617&lt;&gt;"",1,0)+IF(DK2617&lt;&gt;"",1,0)+IF(DM2617&lt;&gt;"",1,0)+IF(DO2617&lt;&gt;"",1,0)+IF(DP2617&lt;&gt;"",1,0)+IF(DQ2617&lt;&gt;"",1,0)+IF(DS2617&lt;&gt;"",1,0)+IF(DT2617&lt;&gt;"",1,0)+IF(DV2617&lt;&gt;"",1,0)+IF(DW2617&lt;&gt;"",1,0)+IF(DX2617&lt;&gt;"",1,0)+IF(DY2617&lt;&gt;"",1,0)+IF(DZ2617&lt;&gt;"",1,0)+IF(EB2617&lt;&gt;"",1,0)+IF(EC2617&lt;&gt;"",1,0)+IF(ED2617&lt;&gt;"",1,0)+IF(EG2617&lt;&gt;"",1,0)+IF(EH2617&lt;&gt;"",1,0)</f>
        <v>0</v>
      </c>
      <c r="AZ2617" s="0" t="n">
        <f aca="false">IF(EH2617&lt;&gt;"",1,0)</f>
        <v>0</v>
      </c>
      <c r="BB2617" s="0" t="s">
        <v>154</v>
      </c>
      <c r="BL2617" s="0" t="s">
        <v>155</v>
      </c>
      <c r="BP2617" s="0" t="s">
        <v>155</v>
      </c>
      <c r="BS2617" s="0" t="s">
        <v>155</v>
      </c>
      <c r="CA2617" s="0" t="s">
        <v>155</v>
      </c>
      <c r="CK2617" s="0" t="s">
        <v>155</v>
      </c>
      <c r="CN2617" s="0" t="s">
        <v>155</v>
      </c>
      <c r="CP2617" s="0" t="s">
        <v>155</v>
      </c>
      <c r="CZ2617" s="0" t="s">
        <v>145</v>
      </c>
      <c r="DC2617" s="0" t="s">
        <v>155</v>
      </c>
      <c r="DG2617" s="0" t="s">
        <v>145</v>
      </c>
      <c r="DI2617" s="0" t="s">
        <v>155</v>
      </c>
      <c r="DL2617" s="0" t="s">
        <v>155</v>
      </c>
      <c r="DN2617" s="0" t="s">
        <v>155</v>
      </c>
      <c r="DU2617" s="0" t="s">
        <v>155</v>
      </c>
      <c r="EF2617" s="0" t="s">
        <v>155</v>
      </c>
    </row>
    <row r="2618" customFormat="false" ht="15" hidden="false" customHeight="false" outlineLevel="0" collapsed="false">
      <c r="A2618" s="0" t="s">
        <v>11071</v>
      </c>
      <c r="B2618" s="0" t="n">
        <v>78</v>
      </c>
      <c r="C2618" s="0" t="n">
        <v>242527</v>
      </c>
      <c r="D2618" s="0" t="s">
        <v>2893</v>
      </c>
      <c r="E2618" s="0" t="s">
        <v>2322</v>
      </c>
      <c r="F2618" s="0" t="str">
        <f aca="false">CONCATENATE(D2618," ",LEFT(H2618,4),"T=",AU2618,"D=",AV2618,"R=",AW2618,"M=",AX2618,"L=",AY2618,"B=",AZ2618)</f>
        <v>HERRON T=10D=1R=0M=0L=0B=0</v>
      </c>
      <c r="G2618" s="0" t="s">
        <v>201</v>
      </c>
      <c r="I2618" s="0" t="s">
        <v>6268</v>
      </c>
      <c r="J2618" s="0" t="s">
        <v>7073</v>
      </c>
      <c r="K2618" s="0" t="s">
        <v>144</v>
      </c>
      <c r="M2618" s="0" t="s">
        <v>9716</v>
      </c>
      <c r="N2618" s="0" t="str">
        <f aca="false">RIGHT(M2618,LEN(M2618)-FIND(" ",M2618))</f>
        <v>MAPLEWOOD ST NE</v>
      </c>
      <c r="P2618" s="0" t="s">
        <v>147</v>
      </c>
      <c r="Q2618" s="0" t="s">
        <v>148</v>
      </c>
      <c r="R2618" s="0" t="n">
        <v>44483</v>
      </c>
      <c r="AD2618" s="0" t="s">
        <v>149</v>
      </c>
      <c r="AE2618" s="0" t="s">
        <v>150</v>
      </c>
      <c r="AF2618" s="0" t="s">
        <v>151</v>
      </c>
      <c r="AH2618" s="0" t="n">
        <v>14</v>
      </c>
      <c r="AI2618" s="0" t="n">
        <v>11</v>
      </c>
      <c r="AN2618" s="0" t="s">
        <v>147</v>
      </c>
      <c r="AO2618" s="0" t="s">
        <v>8430</v>
      </c>
      <c r="AP2618" s="0" t="s">
        <v>8431</v>
      </c>
      <c r="AQ2618" s="0" t="n">
        <v>9</v>
      </c>
      <c r="AR2618" s="0" t="n">
        <v>64</v>
      </c>
      <c r="AS2618" s="0" t="n">
        <v>32</v>
      </c>
      <c r="AU2618" s="0" t="n">
        <f aca="false">COUNTA($BA$2618:$EH$2618)</f>
        <v>10</v>
      </c>
      <c r="AV2618" s="0" t="n">
        <f aca="false">COUNTIF($BA$2618:$EH$2618,"D")</f>
        <v>1</v>
      </c>
      <c r="AW2618" s="0" t="n">
        <f aca="false">COUNTIF($BA$2618:$EH$2618,"R")</f>
        <v>0</v>
      </c>
      <c r="AX2618" s="0" t="n">
        <f aca="false"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>0</v>
      </c>
      <c r="AY2618" s="0" t="n">
        <f aca="false">IF(DJ2618&lt;&gt;"",1,0)+IF(DK2618&lt;&gt;"",1,0)+IF(DM2618&lt;&gt;"",1,0)+IF(DO2618&lt;&gt;"",1,0)+IF(DP2618&lt;&gt;"",1,0)+IF(DQ2618&lt;&gt;"",1,0)+IF(DS2618&lt;&gt;"",1,0)+IF(DT2618&lt;&gt;"",1,0)+IF(DV2618&lt;&gt;"",1,0)+IF(DW2618&lt;&gt;"",1,0)+IF(DX2618&lt;&gt;"",1,0)+IF(DY2618&lt;&gt;"",1,0)+IF(DZ2618&lt;&gt;"",1,0)+IF(EB2618&lt;&gt;"",1,0)+IF(EC2618&lt;&gt;"",1,0)+IF(ED2618&lt;&gt;"",1,0)+IF(EG2618&lt;&gt;"",1,0)+IF(EH2618&lt;&gt;"",1,0)</f>
        <v>0</v>
      </c>
      <c r="AZ2618" s="0" t="n">
        <f aca="false">IF(EH2618&lt;&gt;"",1,0)</f>
        <v>0</v>
      </c>
      <c r="BB2618" s="0" t="s">
        <v>154</v>
      </c>
      <c r="BD2618" s="0" t="s">
        <v>155</v>
      </c>
      <c r="BH2618" s="0" t="s">
        <v>155</v>
      </c>
      <c r="BL2618" s="0" t="s">
        <v>155</v>
      </c>
      <c r="BY2618" s="0" t="s">
        <v>145</v>
      </c>
      <c r="CA2618" s="0" t="s">
        <v>155</v>
      </c>
      <c r="CP2618" s="0" t="s">
        <v>155</v>
      </c>
      <c r="DC2618" s="0" t="s">
        <v>155</v>
      </c>
      <c r="DU2618" s="0" t="s">
        <v>155</v>
      </c>
      <c r="EF2618" s="0" t="s">
        <v>155</v>
      </c>
    </row>
    <row r="2619" customFormat="false" ht="15" hidden="false" customHeight="false" outlineLevel="0" collapsed="false">
      <c r="A2619" s="0" t="s">
        <v>11072</v>
      </c>
      <c r="B2619" s="0" t="n">
        <v>78</v>
      </c>
      <c r="C2619" s="0" t="n">
        <v>257030</v>
      </c>
      <c r="D2619" s="0" t="s">
        <v>10494</v>
      </c>
      <c r="E2619" s="0" t="s">
        <v>976</v>
      </c>
      <c r="F2619" s="0" t="str">
        <f aca="false">CONCATENATE(D2619," ",LEFT(H2619,4),"T=",AU2619,"D=",AV2619,"R=",AW2619,"M=",AX2619,"L=",AY2619,"B=",AZ2619)</f>
        <v>SNIPES T=7D=2R=0M=1L=2B=0</v>
      </c>
      <c r="G2619" s="0" t="s">
        <v>222</v>
      </c>
      <c r="I2619" s="0" t="s">
        <v>11073</v>
      </c>
      <c r="J2619" s="0" t="s">
        <v>10496</v>
      </c>
      <c r="K2619" s="0" t="s">
        <v>144</v>
      </c>
      <c r="L2619" s="0" t="s">
        <v>145</v>
      </c>
      <c r="M2619" s="0" t="s">
        <v>10497</v>
      </c>
      <c r="N2619" s="0" t="str">
        <f aca="false">RIGHT(M2619,LEN(M2619)-FIND(" ",M2619))</f>
        <v>GUARNIERI DR NE</v>
      </c>
      <c r="P2619" s="0" t="s">
        <v>147</v>
      </c>
      <c r="Q2619" s="0" t="s">
        <v>148</v>
      </c>
      <c r="R2619" s="0" t="n">
        <v>44483</v>
      </c>
      <c r="AD2619" s="0" t="s">
        <v>149</v>
      </c>
      <c r="AE2619" s="0" t="s">
        <v>150</v>
      </c>
      <c r="AF2619" s="0" t="s">
        <v>151</v>
      </c>
      <c r="AH2619" s="0" t="n">
        <v>14</v>
      </c>
      <c r="AI2619" s="0" t="n">
        <v>11</v>
      </c>
      <c r="AN2619" s="0" t="s">
        <v>147</v>
      </c>
      <c r="AO2619" s="0" t="s">
        <v>8430</v>
      </c>
      <c r="AP2619" s="0" t="s">
        <v>8431</v>
      </c>
      <c r="AQ2619" s="0" t="n">
        <v>9</v>
      </c>
      <c r="AR2619" s="0" t="n">
        <v>64</v>
      </c>
      <c r="AS2619" s="0" t="n">
        <v>32</v>
      </c>
      <c r="AU2619" s="0" t="n">
        <f aca="false">COUNTA($BA$2619:$EH$2619)</f>
        <v>7</v>
      </c>
      <c r="AV2619" s="0" t="n">
        <f aca="false">COUNTIF($BA$2619:$EH$2619,"D")</f>
        <v>2</v>
      </c>
      <c r="AW2619" s="0" t="n">
        <f aca="false">COUNTIF($BA$2619:$EH$2619,"R")</f>
        <v>0</v>
      </c>
      <c r="AX2619" s="0" t="n">
        <f aca="false"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>1</v>
      </c>
      <c r="AY2619" s="0" t="n">
        <f aca="false">IF(DJ2619&lt;&gt;"",1,0)+IF(DK2619&lt;&gt;"",1,0)+IF(DM2619&lt;&gt;"",1,0)+IF(DO2619&lt;&gt;"",1,0)+IF(DP2619&lt;&gt;"",1,0)+IF(DQ2619&lt;&gt;"",1,0)+IF(DS2619&lt;&gt;"",1,0)+IF(DT2619&lt;&gt;"",1,0)+IF(DV2619&lt;&gt;"",1,0)+IF(DW2619&lt;&gt;"",1,0)+IF(DX2619&lt;&gt;"",1,0)+IF(DY2619&lt;&gt;"",1,0)+IF(DZ2619&lt;&gt;"",1,0)+IF(EB2619&lt;&gt;"",1,0)+IF(EC2619&lt;&gt;"",1,0)+IF(ED2619&lt;&gt;"",1,0)+IF(EG2619&lt;&gt;"",1,0)+IF(EH2619&lt;&gt;"",1,0)</f>
        <v>2</v>
      </c>
      <c r="AZ2619" s="0" t="n">
        <f aca="false">IF(EH2619&lt;&gt;"",1,0)</f>
        <v>0</v>
      </c>
      <c r="BB2619" s="0" t="s">
        <v>154</v>
      </c>
      <c r="CA2619" s="0" t="s">
        <v>155</v>
      </c>
      <c r="DI2619" s="0" t="s">
        <v>155</v>
      </c>
      <c r="DM2619" s="0" t="s">
        <v>145</v>
      </c>
      <c r="DN2619" s="0" t="s">
        <v>155</v>
      </c>
      <c r="DU2619" s="0" t="s">
        <v>155</v>
      </c>
      <c r="DW2619" s="0" t="s">
        <v>145</v>
      </c>
    </row>
    <row r="2620" customFormat="false" ht="15" hidden="false" customHeight="false" outlineLevel="0" collapsed="false">
      <c r="A2620" s="0" t="s">
        <v>11074</v>
      </c>
      <c r="B2620" s="0" t="n">
        <v>78</v>
      </c>
      <c r="C2620" s="0" t="n">
        <v>366678</v>
      </c>
      <c r="D2620" s="0" t="s">
        <v>790</v>
      </c>
      <c r="E2620" s="0" t="s">
        <v>5909</v>
      </c>
      <c r="F2620" s="0" t="str">
        <f aca="false">CONCATENATE(D2620," ",LEFT(H2620,4),"T=",AU2620,"D=",AV2620,"R=",AW2620,"M=",AX2620,"L=",AY2620,"B=",AZ2620)</f>
        <v>RYAN T=6D=1R=0M=1L=0B=0</v>
      </c>
      <c r="G2620" s="0" t="s">
        <v>267</v>
      </c>
      <c r="I2620" s="0" t="s">
        <v>11075</v>
      </c>
      <c r="J2620" s="0" t="s">
        <v>502</v>
      </c>
      <c r="K2620" s="0" t="s">
        <v>144</v>
      </c>
      <c r="M2620" s="0" t="s">
        <v>9322</v>
      </c>
      <c r="N2620" s="0" t="str">
        <f aca="false">RIGHT(M2620,LEN(M2620)-FIND(" ",M2620))</f>
        <v>SUNSET DR NE</v>
      </c>
      <c r="P2620" s="0" t="s">
        <v>147</v>
      </c>
      <c r="Q2620" s="0" t="s">
        <v>148</v>
      </c>
      <c r="R2620" s="0" t="n">
        <v>44483</v>
      </c>
      <c r="AD2620" s="0" t="s">
        <v>149</v>
      </c>
      <c r="AE2620" s="0" t="s">
        <v>150</v>
      </c>
      <c r="AF2620" s="0" t="s">
        <v>151</v>
      </c>
      <c r="AH2620" s="0" t="n">
        <v>14</v>
      </c>
      <c r="AI2620" s="0" t="n">
        <v>11</v>
      </c>
      <c r="AN2620" s="0" t="s">
        <v>147</v>
      </c>
      <c r="AO2620" s="0" t="s">
        <v>8430</v>
      </c>
      <c r="AP2620" s="0" t="s">
        <v>8431</v>
      </c>
      <c r="AQ2620" s="0" t="n">
        <v>9</v>
      </c>
      <c r="AR2620" s="0" t="n">
        <v>64</v>
      </c>
      <c r="AS2620" s="0" t="n">
        <v>32</v>
      </c>
      <c r="AU2620" s="0" t="n">
        <f aca="false">COUNTA($BA$2620:$EH$2620)</f>
        <v>6</v>
      </c>
      <c r="AV2620" s="0" t="n">
        <f aca="false">COUNTIF($BA$2620:$EH$2620,"D")</f>
        <v>1</v>
      </c>
      <c r="AW2620" s="0" t="n">
        <f aca="false">COUNTIF($BA$2620:$EH$2620,"R")</f>
        <v>0</v>
      </c>
      <c r="AX2620" s="0" t="n">
        <f aca="false"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>1</v>
      </c>
      <c r="AY2620" s="0" t="n">
        <f aca="false">IF(DJ2620&lt;&gt;"",1,0)+IF(DK2620&lt;&gt;"",1,0)+IF(DM2620&lt;&gt;"",1,0)+IF(DO2620&lt;&gt;"",1,0)+IF(DP2620&lt;&gt;"",1,0)+IF(DQ2620&lt;&gt;"",1,0)+IF(DS2620&lt;&gt;"",1,0)+IF(DT2620&lt;&gt;"",1,0)+IF(DV2620&lt;&gt;"",1,0)+IF(DW2620&lt;&gt;"",1,0)+IF(DX2620&lt;&gt;"",1,0)+IF(DY2620&lt;&gt;"",1,0)+IF(DZ2620&lt;&gt;"",1,0)+IF(EB2620&lt;&gt;"",1,0)+IF(EC2620&lt;&gt;"",1,0)+IF(ED2620&lt;&gt;"",1,0)+IF(EG2620&lt;&gt;"",1,0)+IF(EH2620&lt;&gt;"",1,0)</f>
        <v>0</v>
      </c>
      <c r="AZ2620" s="0" t="n">
        <f aca="false">IF(EH2620&lt;&gt;"",1,0)</f>
        <v>0</v>
      </c>
      <c r="BB2620" s="0" t="s">
        <v>154</v>
      </c>
      <c r="CA2620" s="0" t="s">
        <v>155</v>
      </c>
      <c r="CP2620" s="0" t="s">
        <v>155</v>
      </c>
      <c r="CW2620" s="0" t="s">
        <v>145</v>
      </c>
      <c r="CY2620" s="0" t="s">
        <v>155</v>
      </c>
      <c r="DC2620" s="0" t="s">
        <v>155</v>
      </c>
    </row>
    <row r="2621" customFormat="false" ht="15" hidden="false" customHeight="false" outlineLevel="0" collapsed="false">
      <c r="A2621" s="0" t="s">
        <v>11076</v>
      </c>
      <c r="B2621" s="0" t="n">
        <v>78</v>
      </c>
      <c r="C2621" s="0" t="n">
        <v>457422</v>
      </c>
      <c r="D2621" s="0" t="s">
        <v>4075</v>
      </c>
      <c r="E2621" s="0" t="s">
        <v>11077</v>
      </c>
      <c r="F2621" s="0" t="str">
        <f aca="false">CONCATENATE(D2621," ",LEFT(H2621,4),"T=",AU2621,"D=",AV2621,"R=",AW2621,"M=",AX2621,"L=",AY2621,"B=",AZ2621)</f>
        <v>RADER T=1D=0R=0M=0L=0B=0</v>
      </c>
      <c r="G2621" s="0" t="s">
        <v>181</v>
      </c>
      <c r="I2621" s="0" t="s">
        <v>9048</v>
      </c>
      <c r="J2621" s="0" t="s">
        <v>502</v>
      </c>
      <c r="K2621" s="0" t="s">
        <v>144</v>
      </c>
      <c r="M2621" s="0" t="s">
        <v>11078</v>
      </c>
      <c r="N2621" s="0" t="str">
        <f aca="false">RIGHT(M2621,LEN(M2621)-FIND(" ",M2621))</f>
        <v>GENESEE AVE NE</v>
      </c>
      <c r="P2621" s="0" t="s">
        <v>147</v>
      </c>
      <c r="Q2621" s="0" t="s">
        <v>148</v>
      </c>
      <c r="R2621" s="0" t="n">
        <v>44483</v>
      </c>
      <c r="AD2621" s="0" t="s">
        <v>149</v>
      </c>
      <c r="AE2621" s="0" t="s">
        <v>150</v>
      </c>
      <c r="AF2621" s="0" t="s">
        <v>151</v>
      </c>
      <c r="AH2621" s="0" t="n">
        <v>14</v>
      </c>
      <c r="AI2621" s="0" t="n">
        <v>11</v>
      </c>
      <c r="AN2621" s="0" t="s">
        <v>147</v>
      </c>
      <c r="AO2621" s="0" t="s">
        <v>8430</v>
      </c>
      <c r="AP2621" s="0" t="s">
        <v>8431</v>
      </c>
      <c r="AQ2621" s="0" t="n">
        <v>9</v>
      </c>
      <c r="AR2621" s="0" t="n">
        <v>64</v>
      </c>
      <c r="AS2621" s="0" t="n">
        <v>32</v>
      </c>
      <c r="AU2621" s="0" t="n">
        <f aca="false">COUNTA($BA$2621:$EH$2621)</f>
        <v>1</v>
      </c>
      <c r="AV2621" s="0" t="n">
        <f aca="false">COUNTIF($BA$2621:$EH$2621,"D")</f>
        <v>0</v>
      </c>
      <c r="AW2621" s="0" t="n">
        <f aca="false">COUNTIF($BA$2621:$EH$2621,"R")</f>
        <v>0</v>
      </c>
      <c r="AX2621" s="0" t="n">
        <f aca="false"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>0</v>
      </c>
      <c r="AY2621" s="0" t="n">
        <f aca="false">IF(DJ2621&lt;&gt;"",1,0)+IF(DK2621&lt;&gt;"",1,0)+IF(DM2621&lt;&gt;"",1,0)+IF(DO2621&lt;&gt;"",1,0)+IF(DP2621&lt;&gt;"",1,0)+IF(DQ2621&lt;&gt;"",1,0)+IF(DS2621&lt;&gt;"",1,0)+IF(DT2621&lt;&gt;"",1,0)+IF(DV2621&lt;&gt;"",1,0)+IF(DW2621&lt;&gt;"",1,0)+IF(DX2621&lt;&gt;"",1,0)+IF(DY2621&lt;&gt;"",1,0)+IF(DZ2621&lt;&gt;"",1,0)+IF(EB2621&lt;&gt;"",1,0)+IF(EC2621&lt;&gt;"",1,0)+IF(ED2621&lt;&gt;"",1,0)+IF(EG2621&lt;&gt;"",1,0)+IF(EH2621&lt;&gt;"",1,0)</f>
        <v>0</v>
      </c>
      <c r="AZ2621" s="0" t="n">
        <f aca="false">IF(EH2621&lt;&gt;"",1,0)</f>
        <v>0</v>
      </c>
      <c r="BB2621" s="0" t="s">
        <v>154</v>
      </c>
    </row>
    <row r="2622" customFormat="false" ht="15" hidden="false" customHeight="false" outlineLevel="0" collapsed="false">
      <c r="A2622" s="0" t="s">
        <v>11079</v>
      </c>
      <c r="B2622" s="0" t="n">
        <v>78</v>
      </c>
      <c r="C2622" s="0" t="n">
        <v>10474</v>
      </c>
      <c r="D2622" s="0" t="s">
        <v>11080</v>
      </c>
      <c r="E2622" s="0" t="s">
        <v>2337</v>
      </c>
      <c r="F2622" s="0" t="str">
        <f aca="false">CONCATENATE(D2622," ",LEFT(H2622,4),"T=",AU2622,"D=",AV2622,"R=",AW2622,"M=",AX2622,"L=",AY2622,"B=",AZ2622)</f>
        <v>FABRIZIO T=49D=13R=3M=8L=8B=1</v>
      </c>
      <c r="G2622" s="0" t="s">
        <v>1092</v>
      </c>
      <c r="I2622" s="0" t="s">
        <v>11081</v>
      </c>
      <c r="J2622" s="0" t="s">
        <v>9110</v>
      </c>
      <c r="K2622" s="0" t="s">
        <v>144</v>
      </c>
      <c r="L2622" s="0" t="s">
        <v>145</v>
      </c>
      <c r="M2622" s="0" t="s">
        <v>11082</v>
      </c>
      <c r="N2622" s="0" t="str">
        <f aca="false">RIGHT(M2622,LEN(M2622)-FIND(" ",M2622))</f>
        <v>ADELAIDE AVE NE</v>
      </c>
      <c r="P2622" s="0" t="s">
        <v>147</v>
      </c>
      <c r="Q2622" s="0" t="s">
        <v>148</v>
      </c>
      <c r="R2622" s="0" t="n">
        <v>44483</v>
      </c>
      <c r="AD2622" s="0" t="s">
        <v>149</v>
      </c>
      <c r="AE2622" s="0" t="s">
        <v>150</v>
      </c>
      <c r="AF2622" s="0" t="s">
        <v>151</v>
      </c>
      <c r="AH2622" s="0" t="n">
        <v>14</v>
      </c>
      <c r="AI2622" s="0" t="n">
        <v>11</v>
      </c>
      <c r="AN2622" s="0" t="s">
        <v>147</v>
      </c>
      <c r="AO2622" s="0" t="s">
        <v>8430</v>
      </c>
      <c r="AP2622" s="0" t="s">
        <v>8431</v>
      </c>
      <c r="AQ2622" s="0" t="n">
        <v>9</v>
      </c>
      <c r="AR2622" s="0" t="n">
        <v>64</v>
      </c>
      <c r="AS2622" s="0" t="n">
        <v>32</v>
      </c>
      <c r="AU2622" s="0" t="n">
        <f aca="false">COUNTA($BA$2622:$EH$2622)</f>
        <v>49</v>
      </c>
      <c r="AV2622" s="0" t="n">
        <f aca="false">COUNTIF($BA$2622:$EH$2622,"D")</f>
        <v>13</v>
      </c>
      <c r="AW2622" s="0" t="n">
        <f aca="false">COUNTIF($BA$2622:$EH$2622,"R")</f>
        <v>3</v>
      </c>
      <c r="AX2622" s="0" t="n">
        <f aca="false"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>8</v>
      </c>
      <c r="AY2622" s="0" t="n">
        <f aca="false">IF(DJ2622&lt;&gt;"",1,0)+IF(DK2622&lt;&gt;"",1,0)+IF(DM2622&lt;&gt;"",1,0)+IF(DO2622&lt;&gt;"",1,0)+IF(DP2622&lt;&gt;"",1,0)+IF(DQ2622&lt;&gt;"",1,0)+IF(DS2622&lt;&gt;"",1,0)+IF(DT2622&lt;&gt;"",1,0)+IF(DV2622&lt;&gt;"",1,0)+IF(DW2622&lt;&gt;"",1,0)+IF(DX2622&lt;&gt;"",1,0)+IF(DY2622&lt;&gt;"",1,0)+IF(DZ2622&lt;&gt;"",1,0)+IF(EB2622&lt;&gt;"",1,0)+IF(EC2622&lt;&gt;"",1,0)+IF(ED2622&lt;&gt;"",1,0)+IF(EG2622&lt;&gt;"",1,0)+IF(EH2622&lt;&gt;"",1,0)</f>
        <v>8</v>
      </c>
      <c r="AZ2622" s="0" t="n">
        <f aca="false">IF(EH2622&lt;&gt;"",1,0)</f>
        <v>1</v>
      </c>
      <c r="BB2622" s="0" t="s">
        <v>154</v>
      </c>
      <c r="BC2622" s="0" t="s">
        <v>155</v>
      </c>
      <c r="BD2622" s="0" t="s">
        <v>155</v>
      </c>
      <c r="BE2622" s="0" t="s">
        <v>155</v>
      </c>
      <c r="BF2622" s="0" t="s">
        <v>155</v>
      </c>
      <c r="BG2622" s="0" t="s">
        <v>155</v>
      </c>
      <c r="BH2622" s="0" t="s">
        <v>155</v>
      </c>
      <c r="BI2622" s="0" t="s">
        <v>155</v>
      </c>
      <c r="BJ2622" s="0" t="s">
        <v>155</v>
      </c>
      <c r="BK2622" s="0" t="s">
        <v>155</v>
      </c>
      <c r="BL2622" s="0" t="s">
        <v>155</v>
      </c>
      <c r="BP2622" s="0" t="s">
        <v>155</v>
      </c>
      <c r="BR2622" s="0" t="s">
        <v>155</v>
      </c>
      <c r="BS2622" s="0" t="s">
        <v>155</v>
      </c>
      <c r="BV2622" s="0" t="s">
        <v>155</v>
      </c>
      <c r="BY2622" s="0" t="s">
        <v>145</v>
      </c>
      <c r="CA2622" s="0" t="s">
        <v>155</v>
      </c>
      <c r="CC2622" s="0" t="s">
        <v>145</v>
      </c>
      <c r="CG2622" s="0" t="s">
        <v>155</v>
      </c>
      <c r="CK2622" s="0" t="s">
        <v>155</v>
      </c>
      <c r="CL2622" s="0" t="s">
        <v>145</v>
      </c>
      <c r="CN2622" s="0" t="s">
        <v>155</v>
      </c>
      <c r="CP2622" s="0" t="s">
        <v>155</v>
      </c>
      <c r="CQ2622" s="0" t="s">
        <v>145</v>
      </c>
      <c r="CT2622" s="0" t="s">
        <v>155</v>
      </c>
      <c r="CU2622" s="0" t="s">
        <v>145</v>
      </c>
      <c r="CV2622" s="0" t="s">
        <v>155</v>
      </c>
      <c r="CW2622" s="0" t="s">
        <v>145</v>
      </c>
      <c r="CY2622" s="0" t="s">
        <v>155</v>
      </c>
      <c r="CZ2622" s="0" t="s">
        <v>145</v>
      </c>
      <c r="DC2622" s="0" t="s">
        <v>155</v>
      </c>
      <c r="DD2622" s="0" t="s">
        <v>145</v>
      </c>
      <c r="DF2622" s="0" t="s">
        <v>155</v>
      </c>
      <c r="DG2622" s="0" t="s">
        <v>145</v>
      </c>
      <c r="DI2622" s="0" t="s">
        <v>155</v>
      </c>
      <c r="DJ2622" s="0" t="s">
        <v>145</v>
      </c>
      <c r="DL2622" s="0" t="s">
        <v>155</v>
      </c>
      <c r="DM2622" s="0" t="s">
        <v>145</v>
      </c>
      <c r="DN2622" s="0" t="s">
        <v>155</v>
      </c>
      <c r="DR2622" s="0" t="s">
        <v>155</v>
      </c>
      <c r="DS2622" s="0" t="s">
        <v>141</v>
      </c>
      <c r="DT2622" s="0" t="s">
        <v>141</v>
      </c>
      <c r="DU2622" s="0" t="s">
        <v>155</v>
      </c>
      <c r="DW2622" s="0" t="s">
        <v>145</v>
      </c>
      <c r="DX2622" s="0" t="s">
        <v>155</v>
      </c>
      <c r="EA2622" s="0" t="s">
        <v>155</v>
      </c>
      <c r="ED2622" s="0" t="s">
        <v>141</v>
      </c>
      <c r="EF2622" s="0" t="s">
        <v>155</v>
      </c>
      <c r="EH2622" s="0" t="s">
        <v>145</v>
      </c>
    </row>
    <row r="2623" customFormat="false" ht="15" hidden="false" customHeight="false" outlineLevel="0" collapsed="false">
      <c r="A2623" s="0" t="s">
        <v>11083</v>
      </c>
      <c r="B2623" s="0" t="n">
        <v>78</v>
      </c>
      <c r="C2623" s="0" t="n">
        <v>10557</v>
      </c>
      <c r="D2623" s="0" t="s">
        <v>11084</v>
      </c>
      <c r="E2623" s="0" t="s">
        <v>1140</v>
      </c>
      <c r="F2623" s="0" t="str">
        <f aca="false">CONCATENATE(D2623," ",LEFT(H2623,4),"T=",AU2623,"D=",AV2623,"R=",AW2623,"M=",AX2623,"L=",AY2623,"B=",AZ2623)</f>
        <v>MAGOS T=46D=14R=2M=8L=7B=1</v>
      </c>
      <c r="I2623" s="0" t="s">
        <v>11085</v>
      </c>
      <c r="J2623" s="0" t="s">
        <v>3243</v>
      </c>
      <c r="K2623" s="0" t="s">
        <v>144</v>
      </c>
      <c r="L2623" s="0" t="s">
        <v>145</v>
      </c>
      <c r="M2623" s="0" t="s">
        <v>11086</v>
      </c>
      <c r="N2623" s="0" t="str">
        <f aca="false">RIGHT(M2623,LEN(M2623)-FIND(" ",M2623))</f>
        <v>ADELAIDE AVE NE</v>
      </c>
      <c r="P2623" s="0" t="s">
        <v>147</v>
      </c>
      <c r="Q2623" s="0" t="s">
        <v>148</v>
      </c>
      <c r="R2623" s="0" t="n">
        <v>44483</v>
      </c>
      <c r="AD2623" s="0" t="s">
        <v>149</v>
      </c>
      <c r="AE2623" s="0" t="s">
        <v>150</v>
      </c>
      <c r="AF2623" s="0" t="s">
        <v>151</v>
      </c>
      <c r="AH2623" s="0" t="n">
        <v>14</v>
      </c>
      <c r="AI2623" s="0" t="n">
        <v>11</v>
      </c>
      <c r="AN2623" s="0" t="s">
        <v>147</v>
      </c>
      <c r="AO2623" s="0" t="s">
        <v>8430</v>
      </c>
      <c r="AP2623" s="0" t="s">
        <v>8431</v>
      </c>
      <c r="AQ2623" s="0" t="n">
        <v>9</v>
      </c>
      <c r="AR2623" s="0" t="n">
        <v>64</v>
      </c>
      <c r="AS2623" s="0" t="n">
        <v>32</v>
      </c>
      <c r="AU2623" s="0" t="n">
        <f aca="false">COUNTA($BA$2623:$EH$2623)</f>
        <v>46</v>
      </c>
      <c r="AV2623" s="0" t="n">
        <f aca="false">COUNTIF($BA$2623:$EH$2623,"D")</f>
        <v>14</v>
      </c>
      <c r="AW2623" s="0" t="n">
        <f aca="false">COUNTIF($BA$2623:$EH$2623,"R")</f>
        <v>2</v>
      </c>
      <c r="AX2623" s="0" t="n">
        <f aca="false"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>8</v>
      </c>
      <c r="AY2623" s="0" t="n">
        <f aca="false">IF(DJ2623&lt;&gt;"",1,0)+IF(DK2623&lt;&gt;"",1,0)+IF(DM2623&lt;&gt;"",1,0)+IF(DO2623&lt;&gt;"",1,0)+IF(DP2623&lt;&gt;"",1,0)+IF(DQ2623&lt;&gt;"",1,0)+IF(DS2623&lt;&gt;"",1,0)+IF(DT2623&lt;&gt;"",1,0)+IF(DV2623&lt;&gt;"",1,0)+IF(DW2623&lt;&gt;"",1,0)+IF(DX2623&lt;&gt;"",1,0)+IF(DY2623&lt;&gt;"",1,0)+IF(DZ2623&lt;&gt;"",1,0)+IF(EB2623&lt;&gt;"",1,0)+IF(EC2623&lt;&gt;"",1,0)+IF(ED2623&lt;&gt;"",1,0)+IF(EG2623&lt;&gt;"",1,0)+IF(EH2623&lt;&gt;"",1,0)</f>
        <v>7</v>
      </c>
      <c r="AZ2623" s="0" t="n">
        <f aca="false">IF(EH2623&lt;&gt;"",1,0)</f>
        <v>1</v>
      </c>
      <c r="BB2623" s="0" t="s">
        <v>154</v>
      </c>
      <c r="BD2623" s="0" t="s">
        <v>155</v>
      </c>
      <c r="BE2623" s="0" t="s">
        <v>155</v>
      </c>
      <c r="BF2623" s="0" t="s">
        <v>155</v>
      </c>
      <c r="BG2623" s="0" t="s">
        <v>155</v>
      </c>
      <c r="BH2623" s="0" t="s">
        <v>155</v>
      </c>
      <c r="BI2623" s="0" t="s">
        <v>155</v>
      </c>
      <c r="BL2623" s="0" t="s">
        <v>155</v>
      </c>
      <c r="BP2623" s="0" t="s">
        <v>155</v>
      </c>
      <c r="BR2623" s="0" t="s">
        <v>155</v>
      </c>
      <c r="BS2623" s="0" t="s">
        <v>155</v>
      </c>
      <c r="BV2623" s="0" t="s">
        <v>155</v>
      </c>
      <c r="BY2623" s="0" t="s">
        <v>145</v>
      </c>
      <c r="CA2623" s="0" t="s">
        <v>155</v>
      </c>
      <c r="CC2623" s="0" t="s">
        <v>145</v>
      </c>
      <c r="CG2623" s="0" t="s">
        <v>155</v>
      </c>
      <c r="CH2623" s="0" t="s">
        <v>145</v>
      </c>
      <c r="CK2623" s="0" t="s">
        <v>155</v>
      </c>
      <c r="CL2623" s="0" t="s">
        <v>145</v>
      </c>
      <c r="CN2623" s="0" t="s">
        <v>155</v>
      </c>
      <c r="CO2623" s="0" t="s">
        <v>145</v>
      </c>
      <c r="CP2623" s="0" t="s">
        <v>155</v>
      </c>
      <c r="CQ2623" s="0" t="s">
        <v>145</v>
      </c>
      <c r="CT2623" s="0" t="s">
        <v>155</v>
      </c>
      <c r="CU2623" s="0" t="s">
        <v>145</v>
      </c>
      <c r="CV2623" s="0" t="s">
        <v>155</v>
      </c>
      <c r="CW2623" s="0" t="s">
        <v>145</v>
      </c>
      <c r="CY2623" s="0" t="s">
        <v>155</v>
      </c>
      <c r="CZ2623" s="0" t="s">
        <v>141</v>
      </c>
      <c r="DC2623" s="0" t="s">
        <v>155</v>
      </c>
      <c r="DD2623" s="0" t="s">
        <v>145</v>
      </c>
      <c r="DF2623" s="0" t="s">
        <v>155</v>
      </c>
      <c r="DI2623" s="0" t="s">
        <v>155</v>
      </c>
      <c r="DJ2623" s="0" t="s">
        <v>145</v>
      </c>
      <c r="DL2623" s="0" t="s">
        <v>155</v>
      </c>
      <c r="DM2623" s="0" t="s">
        <v>145</v>
      </c>
      <c r="DN2623" s="0" t="s">
        <v>155</v>
      </c>
      <c r="DR2623" s="0" t="s">
        <v>155</v>
      </c>
      <c r="DS2623" s="0" t="s">
        <v>145</v>
      </c>
      <c r="DU2623" s="0" t="s">
        <v>155</v>
      </c>
      <c r="DW2623" s="0" t="s">
        <v>145</v>
      </c>
      <c r="DX2623" s="0" t="s">
        <v>155</v>
      </c>
      <c r="EA2623" s="0" t="s">
        <v>155</v>
      </c>
      <c r="ED2623" s="0" t="s">
        <v>141</v>
      </c>
      <c r="EF2623" s="0" t="s">
        <v>155</v>
      </c>
      <c r="EH2623" s="0" t="s">
        <v>145</v>
      </c>
    </row>
    <row r="2624" customFormat="false" ht="15" hidden="false" customHeight="false" outlineLevel="0" collapsed="false">
      <c r="A2624" s="0" t="s">
        <v>11087</v>
      </c>
      <c r="B2624" s="0" t="n">
        <v>78</v>
      </c>
      <c r="C2624" s="0" t="n">
        <v>249129</v>
      </c>
      <c r="D2624" s="0" t="s">
        <v>438</v>
      </c>
      <c r="E2624" s="0" t="s">
        <v>1488</v>
      </c>
      <c r="F2624" s="0" t="str">
        <f aca="false">CONCATENATE(D2624," ",LEFT(H2624,4),"T=",AU2624,"D=",AV2624,"R=",AW2624,"M=",AX2624,"L=",AY2624,"B=",AZ2624)</f>
        <v>POTJUNAS T=19D=2R=0M=1L=1B=1</v>
      </c>
      <c r="G2624" s="0" t="s">
        <v>201</v>
      </c>
      <c r="I2624" s="0" t="s">
        <v>11088</v>
      </c>
      <c r="J2624" s="0" t="s">
        <v>684</v>
      </c>
      <c r="K2624" s="0" t="s">
        <v>144</v>
      </c>
      <c r="L2624" s="0" t="s">
        <v>145</v>
      </c>
      <c r="M2624" s="0" t="s">
        <v>9298</v>
      </c>
      <c r="N2624" s="0" t="str">
        <f aca="false">RIGHT(M2624,LEN(M2624)-FIND(" ",M2624))</f>
        <v>ADELAIDE AVE NE</v>
      </c>
      <c r="P2624" s="0" t="s">
        <v>147</v>
      </c>
      <c r="Q2624" s="0" t="s">
        <v>148</v>
      </c>
      <c r="R2624" s="0" t="n">
        <v>44483</v>
      </c>
      <c r="AD2624" s="0" t="s">
        <v>149</v>
      </c>
      <c r="AE2624" s="0" t="s">
        <v>150</v>
      </c>
      <c r="AF2624" s="0" t="s">
        <v>151</v>
      </c>
      <c r="AH2624" s="0" t="n">
        <v>14</v>
      </c>
      <c r="AI2624" s="0" t="n">
        <v>11</v>
      </c>
      <c r="AN2624" s="0" t="s">
        <v>147</v>
      </c>
      <c r="AO2624" s="0" t="s">
        <v>8430</v>
      </c>
      <c r="AP2624" s="0" t="s">
        <v>8431</v>
      </c>
      <c r="AQ2624" s="0" t="n">
        <v>9</v>
      </c>
      <c r="AR2624" s="0" t="n">
        <v>64</v>
      </c>
      <c r="AS2624" s="0" t="n">
        <v>32</v>
      </c>
      <c r="AU2624" s="0" t="n">
        <f aca="false">COUNTA($BA$2624:$EH$2624)</f>
        <v>19</v>
      </c>
      <c r="AV2624" s="0" t="n">
        <f aca="false">COUNTIF($BA$2624:$EH$2624,"D")</f>
        <v>2</v>
      </c>
      <c r="AW2624" s="0" t="n">
        <f aca="false">COUNTIF($BA$2624:$EH$2624,"R")</f>
        <v>0</v>
      </c>
      <c r="AX2624" s="0" t="n">
        <f aca="false"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>1</v>
      </c>
      <c r="AY2624" s="0" t="n">
        <f aca="false">IF(DJ2624&lt;&gt;"",1,0)+IF(DK2624&lt;&gt;"",1,0)+IF(DM2624&lt;&gt;"",1,0)+IF(DO2624&lt;&gt;"",1,0)+IF(DP2624&lt;&gt;"",1,0)+IF(DQ2624&lt;&gt;"",1,0)+IF(DS2624&lt;&gt;"",1,0)+IF(DT2624&lt;&gt;"",1,0)+IF(DV2624&lt;&gt;"",1,0)+IF(DW2624&lt;&gt;"",1,0)+IF(DX2624&lt;&gt;"",1,0)+IF(DY2624&lt;&gt;"",1,0)+IF(DZ2624&lt;&gt;"",1,0)+IF(EB2624&lt;&gt;"",1,0)+IF(EC2624&lt;&gt;"",1,0)+IF(ED2624&lt;&gt;"",1,0)+IF(EG2624&lt;&gt;"",1,0)+IF(EH2624&lt;&gt;"",1,0)</f>
        <v>1</v>
      </c>
      <c r="AZ2624" s="0" t="n">
        <f aca="false">IF(EH2624&lt;&gt;"",1,0)</f>
        <v>1</v>
      </c>
      <c r="BB2624" s="0" t="s">
        <v>154</v>
      </c>
      <c r="BD2624" s="0" t="s">
        <v>155</v>
      </c>
      <c r="BF2624" s="0" t="s">
        <v>155</v>
      </c>
      <c r="BG2624" s="0" t="s">
        <v>155</v>
      </c>
      <c r="BH2624" s="0" t="s">
        <v>155</v>
      </c>
      <c r="BI2624" s="0" t="s">
        <v>155</v>
      </c>
      <c r="BJ2624" s="0" t="s">
        <v>155</v>
      </c>
      <c r="BK2624" s="0" t="s">
        <v>155</v>
      </c>
      <c r="BL2624" s="0" t="s">
        <v>155</v>
      </c>
      <c r="BP2624" s="0" t="s">
        <v>155</v>
      </c>
      <c r="BR2624" s="0" t="s">
        <v>155</v>
      </c>
      <c r="BS2624" s="0" t="s">
        <v>155</v>
      </c>
      <c r="BV2624" s="0" t="s">
        <v>155</v>
      </c>
      <c r="BY2624" s="0" t="s">
        <v>145</v>
      </c>
      <c r="CA2624" s="0" t="s">
        <v>155</v>
      </c>
      <c r="CP2624" s="0" t="s">
        <v>155</v>
      </c>
      <c r="DC2624" s="0" t="s">
        <v>155</v>
      </c>
      <c r="EF2624" s="0" t="s">
        <v>155</v>
      </c>
      <c r="EH2624" s="0" t="s">
        <v>145</v>
      </c>
    </row>
    <row r="2625" customFormat="false" ht="15" hidden="false" customHeight="false" outlineLevel="0" collapsed="false">
      <c r="A2625" s="0" t="s">
        <v>11089</v>
      </c>
      <c r="B2625" s="0" t="n">
        <v>78</v>
      </c>
      <c r="C2625" s="0" t="n">
        <v>7970</v>
      </c>
      <c r="D2625" s="0" t="s">
        <v>11090</v>
      </c>
      <c r="E2625" s="0" t="s">
        <v>11091</v>
      </c>
      <c r="F2625" s="0" t="str">
        <f aca="false">CONCATENATE(D2625," ",LEFT(H2625,4),"T=",AU2625,"D=",AV2625,"R=",AW2625,"M=",AX2625,"L=",AY2625,"B=",AZ2625)</f>
        <v>BURT T=38D=8R=0M=2L=4B=0</v>
      </c>
      <c r="G2625" s="0" t="s">
        <v>201</v>
      </c>
      <c r="I2625" s="0" t="s">
        <v>11092</v>
      </c>
      <c r="J2625" s="0" t="s">
        <v>11093</v>
      </c>
      <c r="K2625" s="0" t="s">
        <v>144</v>
      </c>
      <c r="L2625" s="0" t="s">
        <v>145</v>
      </c>
      <c r="M2625" s="0" t="s">
        <v>11094</v>
      </c>
      <c r="N2625" s="0" t="str">
        <f aca="false">RIGHT(M2625,LEN(M2625)-FIND(" ",M2625))</f>
        <v>ADELAIDE AVE NE</v>
      </c>
      <c r="P2625" s="0" t="s">
        <v>147</v>
      </c>
      <c r="Q2625" s="0" t="s">
        <v>148</v>
      </c>
      <c r="R2625" s="0" t="n">
        <v>44483</v>
      </c>
      <c r="AD2625" s="0" t="s">
        <v>149</v>
      </c>
      <c r="AE2625" s="0" t="s">
        <v>150</v>
      </c>
      <c r="AF2625" s="0" t="s">
        <v>151</v>
      </c>
      <c r="AH2625" s="0" t="n">
        <v>14</v>
      </c>
      <c r="AI2625" s="0" t="n">
        <v>11</v>
      </c>
      <c r="AN2625" s="0" t="s">
        <v>147</v>
      </c>
      <c r="AO2625" s="0" t="s">
        <v>8430</v>
      </c>
      <c r="AP2625" s="0" t="s">
        <v>8431</v>
      </c>
      <c r="AQ2625" s="0" t="n">
        <v>9</v>
      </c>
      <c r="AR2625" s="0" t="n">
        <v>64</v>
      </c>
      <c r="AS2625" s="0" t="n">
        <v>32</v>
      </c>
      <c r="AU2625" s="0" t="n">
        <f aca="false">COUNTA($BA$2625:$EH$2625)</f>
        <v>38</v>
      </c>
      <c r="AV2625" s="0" t="n">
        <f aca="false">COUNTIF($BA$2625:$EH$2625,"D")</f>
        <v>8</v>
      </c>
      <c r="AW2625" s="0" t="n">
        <f aca="false">COUNTIF($BA$2625:$EH$2625,"R")</f>
        <v>0</v>
      </c>
      <c r="AX2625" s="0" t="n">
        <f aca="false"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>2</v>
      </c>
      <c r="AY2625" s="0" t="n">
        <f aca="false">IF(DJ2625&lt;&gt;"",1,0)+IF(DK2625&lt;&gt;"",1,0)+IF(DM2625&lt;&gt;"",1,0)+IF(DO2625&lt;&gt;"",1,0)+IF(DP2625&lt;&gt;"",1,0)+IF(DQ2625&lt;&gt;"",1,0)+IF(DS2625&lt;&gt;"",1,0)+IF(DT2625&lt;&gt;"",1,0)+IF(DV2625&lt;&gt;"",1,0)+IF(DW2625&lt;&gt;"",1,0)+IF(DX2625&lt;&gt;"",1,0)+IF(DY2625&lt;&gt;"",1,0)+IF(DZ2625&lt;&gt;"",1,0)+IF(EB2625&lt;&gt;"",1,0)+IF(EC2625&lt;&gt;"",1,0)+IF(ED2625&lt;&gt;"",1,0)+IF(EG2625&lt;&gt;"",1,0)+IF(EH2625&lt;&gt;"",1,0)</f>
        <v>4</v>
      </c>
      <c r="AZ2625" s="0" t="n">
        <f aca="false">IF(EH2625&lt;&gt;"",1,0)</f>
        <v>0</v>
      </c>
      <c r="BB2625" s="0" t="s">
        <v>154</v>
      </c>
      <c r="BC2625" s="0" t="s">
        <v>155</v>
      </c>
      <c r="BD2625" s="0" t="s">
        <v>155</v>
      </c>
      <c r="BE2625" s="0" t="s">
        <v>155</v>
      </c>
      <c r="BF2625" s="0" t="s">
        <v>155</v>
      </c>
      <c r="BH2625" s="0" t="s">
        <v>155</v>
      </c>
      <c r="BI2625" s="0" t="s">
        <v>155</v>
      </c>
      <c r="BJ2625" s="0" t="s">
        <v>155</v>
      </c>
      <c r="BK2625" s="0" t="s">
        <v>155</v>
      </c>
      <c r="BL2625" s="0" t="s">
        <v>155</v>
      </c>
      <c r="BP2625" s="0" t="s">
        <v>155</v>
      </c>
      <c r="BR2625" s="0" t="s">
        <v>155</v>
      </c>
      <c r="BS2625" s="0" t="s">
        <v>155</v>
      </c>
      <c r="BV2625" s="0" t="s">
        <v>155</v>
      </c>
      <c r="BY2625" s="0" t="s">
        <v>145</v>
      </c>
      <c r="CA2625" s="0" t="s">
        <v>155</v>
      </c>
      <c r="CG2625" s="0" t="s">
        <v>155</v>
      </c>
      <c r="CK2625" s="0" t="s">
        <v>155</v>
      </c>
      <c r="CN2625" s="0" t="s">
        <v>155</v>
      </c>
      <c r="CO2625" s="0" t="s">
        <v>145</v>
      </c>
      <c r="CP2625" s="0" t="s">
        <v>155</v>
      </c>
      <c r="CU2625" s="0" t="s">
        <v>145</v>
      </c>
      <c r="CV2625" s="0" t="s">
        <v>155</v>
      </c>
      <c r="CY2625" s="0" t="s">
        <v>155</v>
      </c>
      <c r="CZ2625" s="0" t="s">
        <v>145</v>
      </c>
      <c r="DC2625" s="0" t="s">
        <v>155</v>
      </c>
      <c r="DF2625" s="0" t="s">
        <v>155</v>
      </c>
      <c r="DG2625" s="0" t="s">
        <v>145</v>
      </c>
      <c r="DI2625" s="0" t="s">
        <v>155</v>
      </c>
      <c r="DJ2625" s="0" t="s">
        <v>145</v>
      </c>
      <c r="DL2625" s="0" t="s">
        <v>155</v>
      </c>
      <c r="DM2625" s="0" t="s">
        <v>145</v>
      </c>
      <c r="DN2625" s="0" t="s">
        <v>155</v>
      </c>
      <c r="DU2625" s="0" t="s">
        <v>155</v>
      </c>
      <c r="DW2625" s="0" t="s">
        <v>145</v>
      </c>
      <c r="DX2625" s="0" t="s">
        <v>155</v>
      </c>
      <c r="EA2625" s="0" t="s">
        <v>155</v>
      </c>
      <c r="EF2625" s="0" t="s">
        <v>155</v>
      </c>
    </row>
    <row r="2626" customFormat="false" ht="15" hidden="false" customHeight="false" outlineLevel="0" collapsed="false">
      <c r="A2626" s="0" t="s">
        <v>11095</v>
      </c>
      <c r="B2626" s="0" t="n">
        <v>78</v>
      </c>
      <c r="C2626" s="0" t="n">
        <v>12086</v>
      </c>
      <c r="D2626" s="0" t="s">
        <v>11096</v>
      </c>
      <c r="E2626" s="0" t="s">
        <v>2332</v>
      </c>
      <c r="F2626" s="0" t="str">
        <f aca="false">CONCATENATE(D2626," ",LEFT(H2626,4),"T=",AU2626,"D=",AV2626,"R=",AW2626,"M=",AX2626,"L=",AY2626,"B=",AZ2626)</f>
        <v>KINDELBERGER T=45D=0R=10M=0L=7B=1</v>
      </c>
      <c r="G2626" s="0" t="s">
        <v>181</v>
      </c>
      <c r="I2626" s="0" t="s">
        <v>11097</v>
      </c>
      <c r="J2626" s="0" t="s">
        <v>308</v>
      </c>
      <c r="K2626" s="0" t="s">
        <v>144</v>
      </c>
      <c r="L2626" s="0" t="s">
        <v>141</v>
      </c>
      <c r="M2626" s="0" t="s">
        <v>11098</v>
      </c>
      <c r="N2626" s="0" t="str">
        <f aca="false">RIGHT(M2626,LEN(M2626)-FIND(" ",M2626))</f>
        <v>ADELAIDE AVE NE</v>
      </c>
      <c r="P2626" s="0" t="s">
        <v>147</v>
      </c>
      <c r="Q2626" s="0" t="s">
        <v>148</v>
      </c>
      <c r="R2626" s="0" t="n">
        <v>44483</v>
      </c>
      <c r="AD2626" s="0" t="s">
        <v>149</v>
      </c>
      <c r="AE2626" s="0" t="s">
        <v>150</v>
      </c>
      <c r="AF2626" s="0" t="s">
        <v>151</v>
      </c>
      <c r="AH2626" s="0" t="n">
        <v>14</v>
      </c>
      <c r="AI2626" s="0" t="n">
        <v>11</v>
      </c>
      <c r="AN2626" s="0" t="s">
        <v>147</v>
      </c>
      <c r="AO2626" s="0" t="s">
        <v>8430</v>
      </c>
      <c r="AP2626" s="0" t="s">
        <v>8431</v>
      </c>
      <c r="AQ2626" s="0" t="n">
        <v>9</v>
      </c>
      <c r="AR2626" s="0" t="n">
        <v>64</v>
      </c>
      <c r="AS2626" s="0" t="n">
        <v>32</v>
      </c>
      <c r="AU2626" s="0" t="n">
        <f aca="false">COUNTA($BA$2626:$EH$2626)</f>
        <v>45</v>
      </c>
      <c r="AV2626" s="0" t="n">
        <f aca="false">COUNTIF($BA$2626:$EH$2626,"D")</f>
        <v>0</v>
      </c>
      <c r="AW2626" s="0" t="n">
        <f aca="false">COUNTIF($BA$2626:$EH$2626,"R")</f>
        <v>10</v>
      </c>
      <c r="AX2626" s="0" t="n">
        <f aca="false"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>0</v>
      </c>
      <c r="AY2626" s="0" t="n">
        <f aca="false">IF(DJ2626&lt;&gt;"",1,0)+IF(DK2626&lt;&gt;"",1,0)+IF(DM2626&lt;&gt;"",1,0)+IF(DO2626&lt;&gt;"",1,0)+IF(DP2626&lt;&gt;"",1,0)+IF(DQ2626&lt;&gt;"",1,0)+IF(DS2626&lt;&gt;"",1,0)+IF(DT2626&lt;&gt;"",1,0)+IF(DV2626&lt;&gt;"",1,0)+IF(DW2626&lt;&gt;"",1,0)+IF(DX2626&lt;&gt;"",1,0)+IF(DY2626&lt;&gt;"",1,0)+IF(DZ2626&lt;&gt;"",1,0)+IF(EB2626&lt;&gt;"",1,0)+IF(EC2626&lt;&gt;"",1,0)+IF(ED2626&lt;&gt;"",1,0)+IF(EG2626&lt;&gt;"",1,0)+IF(EH2626&lt;&gt;"",1,0)</f>
        <v>7</v>
      </c>
      <c r="AZ2626" s="0" t="n">
        <f aca="false">IF(EH2626&lt;&gt;"",1,0)</f>
        <v>1</v>
      </c>
      <c r="BB2626" s="0" t="s">
        <v>154</v>
      </c>
      <c r="BC2626" s="0" t="s">
        <v>155</v>
      </c>
      <c r="BD2626" s="0" t="s">
        <v>155</v>
      </c>
      <c r="BE2626" s="0" t="s">
        <v>155</v>
      </c>
      <c r="BF2626" s="0" t="s">
        <v>155</v>
      </c>
      <c r="BG2626" s="0" t="s">
        <v>155</v>
      </c>
      <c r="BH2626" s="0" t="s">
        <v>155</v>
      </c>
      <c r="BI2626" s="0" t="s">
        <v>155</v>
      </c>
      <c r="BJ2626" s="0" t="s">
        <v>155</v>
      </c>
      <c r="BK2626" s="0" t="s">
        <v>155</v>
      </c>
      <c r="BL2626" s="0" t="s">
        <v>155</v>
      </c>
      <c r="BP2626" s="0" t="s">
        <v>155</v>
      </c>
      <c r="BR2626" s="0" t="s">
        <v>155</v>
      </c>
      <c r="BS2626" s="0" t="s">
        <v>155</v>
      </c>
      <c r="BV2626" s="0" t="s">
        <v>155</v>
      </c>
      <c r="BY2626" s="0" t="s">
        <v>141</v>
      </c>
      <c r="CA2626" s="0" t="s">
        <v>155</v>
      </c>
      <c r="CG2626" s="0" t="s">
        <v>155</v>
      </c>
      <c r="CH2626" s="0" t="s">
        <v>141</v>
      </c>
      <c r="CK2626" s="0" t="s">
        <v>155</v>
      </c>
      <c r="CN2626" s="0" t="s">
        <v>155</v>
      </c>
      <c r="CO2626" s="0" t="s">
        <v>141</v>
      </c>
      <c r="CP2626" s="0" t="s">
        <v>155</v>
      </c>
      <c r="CT2626" s="0" t="s">
        <v>155</v>
      </c>
      <c r="CU2626" s="0" t="s">
        <v>141</v>
      </c>
      <c r="CV2626" s="0" t="s">
        <v>155</v>
      </c>
      <c r="CY2626" s="0" t="s">
        <v>155</v>
      </c>
      <c r="CZ2626" s="0" t="s">
        <v>141</v>
      </c>
      <c r="DC2626" s="0" t="s">
        <v>155</v>
      </c>
      <c r="DF2626" s="0" t="s">
        <v>155</v>
      </c>
      <c r="DG2626" s="0" t="s">
        <v>141</v>
      </c>
      <c r="DI2626" s="0" t="s">
        <v>155</v>
      </c>
      <c r="DL2626" s="0" t="s">
        <v>155</v>
      </c>
      <c r="DM2626" s="0" t="s">
        <v>141</v>
      </c>
      <c r="DN2626" s="0" t="s">
        <v>155</v>
      </c>
      <c r="DR2626" s="0" t="s">
        <v>155</v>
      </c>
      <c r="DS2626" s="0" t="s">
        <v>141</v>
      </c>
      <c r="DT2626" s="0" t="s">
        <v>141</v>
      </c>
      <c r="DU2626" s="0" t="s">
        <v>155</v>
      </c>
      <c r="DW2626" s="0" t="s">
        <v>155</v>
      </c>
      <c r="DX2626" s="0" t="s">
        <v>155</v>
      </c>
      <c r="EA2626" s="0" t="s">
        <v>155</v>
      </c>
      <c r="ED2626" s="0" t="s">
        <v>141</v>
      </c>
      <c r="EF2626" s="0" t="s">
        <v>155</v>
      </c>
      <c r="EH2626" s="0" t="s">
        <v>155</v>
      </c>
    </row>
    <row r="2627" customFormat="false" ht="15" hidden="false" customHeight="false" outlineLevel="0" collapsed="false">
      <c r="A2627" s="0" t="s">
        <v>11099</v>
      </c>
      <c r="B2627" s="0" t="n">
        <v>78</v>
      </c>
      <c r="C2627" s="0" t="n">
        <v>13244</v>
      </c>
      <c r="D2627" s="0" t="s">
        <v>10954</v>
      </c>
      <c r="E2627" s="0" t="s">
        <v>140</v>
      </c>
      <c r="F2627" s="0" t="str">
        <f aca="false">CONCATENATE(D2627," ",LEFT(H2627,4),"T=",AU2627,"D=",AV2627,"R=",AW2627,"M=",AX2627,"L=",AY2627,"B=",AZ2627)</f>
        <v>KITTLE T=30D=6R=0M=2L=0B=0</v>
      </c>
      <c r="G2627" s="0" t="s">
        <v>141</v>
      </c>
      <c r="I2627" s="0" t="s">
        <v>11100</v>
      </c>
      <c r="J2627" s="0" t="s">
        <v>6994</v>
      </c>
      <c r="K2627" s="0" t="s">
        <v>144</v>
      </c>
      <c r="M2627" s="0" t="s">
        <v>10956</v>
      </c>
      <c r="N2627" s="0" t="str">
        <f aca="false">RIGHT(M2627,LEN(M2627)-FIND(" ",M2627))</f>
        <v>ADELAIDE AVE NE</v>
      </c>
      <c r="P2627" s="0" t="s">
        <v>147</v>
      </c>
      <c r="Q2627" s="0" t="s">
        <v>148</v>
      </c>
      <c r="R2627" s="0" t="n">
        <v>44483</v>
      </c>
      <c r="AD2627" s="0" t="s">
        <v>149</v>
      </c>
      <c r="AE2627" s="0" t="s">
        <v>150</v>
      </c>
      <c r="AF2627" s="0" t="s">
        <v>151</v>
      </c>
      <c r="AH2627" s="0" t="n">
        <v>14</v>
      </c>
      <c r="AI2627" s="0" t="n">
        <v>11</v>
      </c>
      <c r="AN2627" s="0" t="s">
        <v>147</v>
      </c>
      <c r="AO2627" s="0" t="s">
        <v>8430</v>
      </c>
      <c r="AP2627" s="0" t="s">
        <v>8431</v>
      </c>
      <c r="AQ2627" s="0" t="n">
        <v>9</v>
      </c>
      <c r="AR2627" s="0" t="n">
        <v>64</v>
      </c>
      <c r="AS2627" s="0" t="n">
        <v>32</v>
      </c>
      <c r="AU2627" s="0" t="n">
        <f aca="false">COUNTA($BA$2627:$EH$2627)</f>
        <v>30</v>
      </c>
      <c r="AV2627" s="0" t="n">
        <f aca="false">COUNTIF($BA$2627:$EH$2627,"D")</f>
        <v>6</v>
      </c>
      <c r="AW2627" s="0" t="n">
        <f aca="false">COUNTIF($BA$2627:$EH$2627,"R")</f>
        <v>0</v>
      </c>
      <c r="AX2627" s="0" t="n">
        <f aca="false"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>2</v>
      </c>
      <c r="AY2627" s="0" t="n">
        <f aca="false">IF(DJ2627&lt;&gt;"",1,0)+IF(DK2627&lt;&gt;"",1,0)+IF(DM2627&lt;&gt;"",1,0)+IF(DO2627&lt;&gt;"",1,0)+IF(DP2627&lt;&gt;"",1,0)+IF(DQ2627&lt;&gt;"",1,0)+IF(DS2627&lt;&gt;"",1,0)+IF(DT2627&lt;&gt;"",1,0)+IF(DV2627&lt;&gt;"",1,0)+IF(DW2627&lt;&gt;"",1,0)+IF(DX2627&lt;&gt;"",1,0)+IF(DY2627&lt;&gt;"",1,0)+IF(DZ2627&lt;&gt;"",1,0)+IF(EB2627&lt;&gt;"",1,0)+IF(EC2627&lt;&gt;"",1,0)+IF(ED2627&lt;&gt;"",1,0)+IF(EG2627&lt;&gt;"",1,0)+IF(EH2627&lt;&gt;"",1,0)</f>
        <v>0</v>
      </c>
      <c r="AZ2627" s="0" t="n">
        <f aca="false">IF(EH2627&lt;&gt;"",1,0)</f>
        <v>0</v>
      </c>
      <c r="BB2627" s="0" t="s">
        <v>154</v>
      </c>
      <c r="BC2627" s="0" t="s">
        <v>155</v>
      </c>
      <c r="BD2627" s="0" t="s">
        <v>155</v>
      </c>
      <c r="BH2627" s="0" t="s">
        <v>155</v>
      </c>
      <c r="BK2627" s="0" t="s">
        <v>155</v>
      </c>
      <c r="BL2627" s="0" t="s">
        <v>155</v>
      </c>
      <c r="BP2627" s="0" t="s">
        <v>155</v>
      </c>
      <c r="BR2627" s="0" t="s">
        <v>155</v>
      </c>
      <c r="BS2627" s="0" t="s">
        <v>155</v>
      </c>
      <c r="BV2627" s="0" t="s">
        <v>155</v>
      </c>
      <c r="BY2627" s="0" t="s">
        <v>145</v>
      </c>
      <c r="CA2627" s="0" t="s">
        <v>155</v>
      </c>
      <c r="CG2627" s="0" t="s">
        <v>155</v>
      </c>
      <c r="CH2627" s="0" t="s">
        <v>145</v>
      </c>
      <c r="CK2627" s="0" t="s">
        <v>155</v>
      </c>
      <c r="CL2627" s="0" t="s">
        <v>145</v>
      </c>
      <c r="CN2627" s="0" t="s">
        <v>155</v>
      </c>
      <c r="CO2627" s="0" t="s">
        <v>145</v>
      </c>
      <c r="CP2627" s="0" t="s">
        <v>155</v>
      </c>
      <c r="CT2627" s="0" t="s">
        <v>155</v>
      </c>
      <c r="CV2627" s="0" t="s">
        <v>155</v>
      </c>
      <c r="CW2627" s="0" t="s">
        <v>145</v>
      </c>
      <c r="CY2627" s="0" t="s">
        <v>155</v>
      </c>
      <c r="CZ2627" s="0" t="s">
        <v>145</v>
      </c>
      <c r="DC2627" s="0" t="s">
        <v>155</v>
      </c>
      <c r="DI2627" s="0" t="s">
        <v>155</v>
      </c>
      <c r="DL2627" s="0" t="s">
        <v>155</v>
      </c>
      <c r="DN2627" s="0" t="s">
        <v>155</v>
      </c>
      <c r="EA2627" s="0" t="s">
        <v>155</v>
      </c>
      <c r="EF2627" s="0" t="s">
        <v>155</v>
      </c>
    </row>
    <row r="2628" customFormat="false" ht="15" hidden="false" customHeight="false" outlineLevel="0" collapsed="false">
      <c r="A2628" s="0" t="s">
        <v>11101</v>
      </c>
      <c r="B2628" s="0" t="n">
        <v>78</v>
      </c>
      <c r="C2628" s="0" t="n">
        <v>16256</v>
      </c>
      <c r="D2628" s="0" t="s">
        <v>11102</v>
      </c>
      <c r="E2628" s="0" t="s">
        <v>11103</v>
      </c>
      <c r="F2628" s="0" t="str">
        <f aca="false">CONCATENATE(D2628," ",LEFT(H2628,4),"T=",AU2628,"D=",AV2628,"R=",AW2628,"M=",AX2628,"L=",AY2628,"B=",AZ2628)</f>
        <v>FELL T=50D=18R=0M=8L=8B=1</v>
      </c>
      <c r="G2628" s="0" t="s">
        <v>267</v>
      </c>
      <c r="I2628" s="0" t="s">
        <v>11104</v>
      </c>
      <c r="J2628" s="0" t="s">
        <v>11105</v>
      </c>
      <c r="K2628" s="0" t="s">
        <v>144</v>
      </c>
      <c r="L2628" s="0" t="s">
        <v>145</v>
      </c>
      <c r="M2628" s="0" t="s">
        <v>11106</v>
      </c>
      <c r="N2628" s="0" t="str">
        <f aca="false">RIGHT(M2628,LEN(M2628)-FIND(" ",M2628))</f>
        <v>ADELAIDE AVE NE</v>
      </c>
      <c r="P2628" s="0" t="s">
        <v>147</v>
      </c>
      <c r="Q2628" s="0" t="s">
        <v>148</v>
      </c>
      <c r="R2628" s="0" t="n">
        <v>44483</v>
      </c>
      <c r="AD2628" s="0" t="s">
        <v>149</v>
      </c>
      <c r="AE2628" s="0" t="s">
        <v>150</v>
      </c>
      <c r="AF2628" s="0" t="s">
        <v>151</v>
      </c>
      <c r="AH2628" s="0" t="n">
        <v>14</v>
      </c>
      <c r="AI2628" s="0" t="n">
        <v>11</v>
      </c>
      <c r="AN2628" s="0" t="s">
        <v>147</v>
      </c>
      <c r="AO2628" s="0" t="s">
        <v>8430</v>
      </c>
      <c r="AP2628" s="0" t="s">
        <v>8431</v>
      </c>
      <c r="AQ2628" s="0" t="n">
        <v>9</v>
      </c>
      <c r="AR2628" s="0" t="n">
        <v>64</v>
      </c>
      <c r="AS2628" s="0" t="n">
        <v>32</v>
      </c>
      <c r="AU2628" s="0" t="n">
        <f aca="false">COUNTA($BA$2628:$EH$2628)</f>
        <v>50</v>
      </c>
      <c r="AV2628" s="0" t="n">
        <f aca="false">COUNTIF($BA$2628:$EH$2628,"D")</f>
        <v>18</v>
      </c>
      <c r="AW2628" s="0" t="n">
        <f aca="false">COUNTIF($BA$2628:$EH$2628,"R")</f>
        <v>0</v>
      </c>
      <c r="AX2628" s="0" t="n">
        <f aca="false"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>8</v>
      </c>
      <c r="AY2628" s="0" t="n">
        <f aca="false">IF(DJ2628&lt;&gt;"",1,0)+IF(DK2628&lt;&gt;"",1,0)+IF(DM2628&lt;&gt;"",1,0)+IF(DO2628&lt;&gt;"",1,0)+IF(DP2628&lt;&gt;"",1,0)+IF(DQ2628&lt;&gt;"",1,0)+IF(DS2628&lt;&gt;"",1,0)+IF(DT2628&lt;&gt;"",1,0)+IF(DV2628&lt;&gt;"",1,0)+IF(DW2628&lt;&gt;"",1,0)+IF(DX2628&lt;&gt;"",1,0)+IF(DY2628&lt;&gt;"",1,0)+IF(DZ2628&lt;&gt;"",1,0)+IF(EB2628&lt;&gt;"",1,0)+IF(EC2628&lt;&gt;"",1,0)+IF(ED2628&lt;&gt;"",1,0)+IF(EG2628&lt;&gt;"",1,0)+IF(EH2628&lt;&gt;"",1,0)</f>
        <v>8</v>
      </c>
      <c r="AZ2628" s="0" t="n">
        <f aca="false">IF(EH2628&lt;&gt;"",1,0)</f>
        <v>1</v>
      </c>
      <c r="BB2628" s="0" t="s">
        <v>154</v>
      </c>
      <c r="BC2628" s="0" t="s">
        <v>155</v>
      </c>
      <c r="BD2628" s="0" t="s">
        <v>155</v>
      </c>
      <c r="BE2628" s="0" t="s">
        <v>155</v>
      </c>
      <c r="BF2628" s="0" t="s">
        <v>155</v>
      </c>
      <c r="BG2628" s="0" t="s">
        <v>155</v>
      </c>
      <c r="BH2628" s="0" t="s">
        <v>155</v>
      </c>
      <c r="BI2628" s="0" t="s">
        <v>155</v>
      </c>
      <c r="BJ2628" s="0" t="s">
        <v>155</v>
      </c>
      <c r="BK2628" s="0" t="s">
        <v>155</v>
      </c>
      <c r="BL2628" s="0" t="s">
        <v>155</v>
      </c>
      <c r="BP2628" s="0" t="s">
        <v>155</v>
      </c>
      <c r="BR2628" s="0" t="s">
        <v>155</v>
      </c>
      <c r="BS2628" s="0" t="s">
        <v>155</v>
      </c>
      <c r="BV2628" s="0" t="s">
        <v>155</v>
      </c>
      <c r="BY2628" s="0" t="s">
        <v>145</v>
      </c>
      <c r="CA2628" s="0" t="s">
        <v>155</v>
      </c>
      <c r="CC2628" s="0" t="s">
        <v>145</v>
      </c>
      <c r="CG2628" s="0" t="s">
        <v>155</v>
      </c>
      <c r="CH2628" s="0" t="s">
        <v>145</v>
      </c>
      <c r="CK2628" s="0" t="s">
        <v>155</v>
      </c>
      <c r="CL2628" s="0" t="s">
        <v>145</v>
      </c>
      <c r="CN2628" s="0" t="s">
        <v>155</v>
      </c>
      <c r="CO2628" s="0" t="s">
        <v>145</v>
      </c>
      <c r="CP2628" s="0" t="s">
        <v>155</v>
      </c>
      <c r="CQ2628" s="0" t="s">
        <v>145</v>
      </c>
      <c r="CT2628" s="0" t="s">
        <v>155</v>
      </c>
      <c r="CU2628" s="0" t="s">
        <v>145</v>
      </c>
      <c r="CV2628" s="0" t="s">
        <v>155</v>
      </c>
      <c r="CW2628" s="0" t="s">
        <v>145</v>
      </c>
      <c r="CY2628" s="0" t="s">
        <v>155</v>
      </c>
      <c r="CZ2628" s="0" t="s">
        <v>145</v>
      </c>
      <c r="DC2628" s="0" t="s">
        <v>155</v>
      </c>
      <c r="DD2628" s="0" t="s">
        <v>145</v>
      </c>
      <c r="DF2628" s="0" t="s">
        <v>155</v>
      </c>
      <c r="DG2628" s="0" t="s">
        <v>145</v>
      </c>
      <c r="DI2628" s="0" t="s">
        <v>155</v>
      </c>
      <c r="DJ2628" s="0" t="s">
        <v>145</v>
      </c>
      <c r="DM2628" s="0" t="s">
        <v>145</v>
      </c>
      <c r="DN2628" s="0" t="s">
        <v>155</v>
      </c>
      <c r="DR2628" s="0" t="s">
        <v>155</v>
      </c>
      <c r="DS2628" s="0" t="s">
        <v>145</v>
      </c>
      <c r="DT2628" s="0" t="s">
        <v>145</v>
      </c>
      <c r="DU2628" s="0" t="s">
        <v>155</v>
      </c>
      <c r="DW2628" s="0" t="s">
        <v>145</v>
      </c>
      <c r="DX2628" s="0" t="s">
        <v>155</v>
      </c>
      <c r="EA2628" s="0" t="s">
        <v>155</v>
      </c>
      <c r="ED2628" s="0" t="s">
        <v>145</v>
      </c>
      <c r="EF2628" s="0" t="s">
        <v>155</v>
      </c>
      <c r="EH2628" s="0" t="s">
        <v>145</v>
      </c>
    </row>
    <row r="2629" customFormat="false" ht="15" hidden="false" customHeight="false" outlineLevel="0" collapsed="false">
      <c r="A2629" s="0" t="s">
        <v>11107</v>
      </c>
      <c r="B2629" s="0" t="n">
        <v>78</v>
      </c>
      <c r="C2629" s="0" t="n">
        <v>187768</v>
      </c>
      <c r="D2629" s="0" t="s">
        <v>1651</v>
      </c>
      <c r="E2629" s="0" t="s">
        <v>6762</v>
      </c>
      <c r="F2629" s="0" t="str">
        <f aca="false">CONCATENATE(D2629," ",LEFT(H2629,4),"T=",AU2629,"D=",AV2629,"R=",AW2629,"M=",AX2629,"L=",AY2629,"B=",AZ2629)</f>
        <v>CLINE T=40D=12R=0M=5L=5B=0</v>
      </c>
      <c r="G2629" s="0" t="s">
        <v>208</v>
      </c>
      <c r="I2629" s="0" t="s">
        <v>11108</v>
      </c>
      <c r="J2629" s="0" t="s">
        <v>11109</v>
      </c>
      <c r="K2629" s="0" t="s">
        <v>144</v>
      </c>
      <c r="L2629" s="0" t="s">
        <v>145</v>
      </c>
      <c r="M2629" s="0" t="s">
        <v>8577</v>
      </c>
      <c r="N2629" s="0" t="str">
        <f aca="false">RIGHT(M2629,LEN(M2629)-FIND(" ",M2629))</f>
        <v>ADELAIDE AVE NE</v>
      </c>
      <c r="P2629" s="0" t="s">
        <v>147</v>
      </c>
      <c r="Q2629" s="0" t="s">
        <v>148</v>
      </c>
      <c r="R2629" s="0" t="n">
        <v>44483</v>
      </c>
      <c r="AD2629" s="0" t="s">
        <v>149</v>
      </c>
      <c r="AE2629" s="0" t="s">
        <v>150</v>
      </c>
      <c r="AF2629" s="0" t="s">
        <v>151</v>
      </c>
      <c r="AH2629" s="0" t="n">
        <v>14</v>
      </c>
      <c r="AI2629" s="0" t="n">
        <v>11</v>
      </c>
      <c r="AN2629" s="0" t="s">
        <v>147</v>
      </c>
      <c r="AO2629" s="0" t="s">
        <v>8430</v>
      </c>
      <c r="AP2629" s="0" t="s">
        <v>8431</v>
      </c>
      <c r="AQ2629" s="0" t="n">
        <v>9</v>
      </c>
      <c r="AR2629" s="0" t="n">
        <v>64</v>
      </c>
      <c r="AS2629" s="0" t="n">
        <v>32</v>
      </c>
      <c r="AU2629" s="0" t="n">
        <f aca="false">COUNTA($BA$2629:$EH$2629)</f>
        <v>40</v>
      </c>
      <c r="AV2629" s="0" t="n">
        <f aca="false">COUNTIF($BA$2629:$EH$2629,"D")</f>
        <v>12</v>
      </c>
      <c r="AW2629" s="0" t="n">
        <f aca="false">COUNTIF($BA$2629:$EH$2629,"R")</f>
        <v>0</v>
      </c>
      <c r="AX2629" s="0" t="n">
        <f aca="false"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>5</v>
      </c>
      <c r="AY2629" s="0" t="n">
        <f aca="false">IF(DJ2629&lt;&gt;"",1,0)+IF(DK2629&lt;&gt;"",1,0)+IF(DM2629&lt;&gt;"",1,0)+IF(DO2629&lt;&gt;"",1,0)+IF(DP2629&lt;&gt;"",1,0)+IF(DQ2629&lt;&gt;"",1,0)+IF(DS2629&lt;&gt;"",1,0)+IF(DT2629&lt;&gt;"",1,0)+IF(DV2629&lt;&gt;"",1,0)+IF(DW2629&lt;&gt;"",1,0)+IF(DX2629&lt;&gt;"",1,0)+IF(DY2629&lt;&gt;"",1,0)+IF(DZ2629&lt;&gt;"",1,0)+IF(EB2629&lt;&gt;"",1,0)+IF(EC2629&lt;&gt;"",1,0)+IF(ED2629&lt;&gt;"",1,0)+IF(EG2629&lt;&gt;"",1,0)+IF(EH2629&lt;&gt;"",1,0)</f>
        <v>5</v>
      </c>
      <c r="AZ2629" s="0" t="n">
        <f aca="false">IF(EH2629&lt;&gt;"",1,0)</f>
        <v>0</v>
      </c>
      <c r="BB2629" s="0" t="s">
        <v>154</v>
      </c>
      <c r="BC2629" s="0" t="s">
        <v>155</v>
      </c>
      <c r="BD2629" s="0" t="s">
        <v>155</v>
      </c>
      <c r="BE2629" s="0" t="s">
        <v>155</v>
      </c>
      <c r="BF2629" s="0" t="s">
        <v>155</v>
      </c>
      <c r="BG2629" s="0" t="s">
        <v>155</v>
      </c>
      <c r="BH2629" s="0" t="s">
        <v>155</v>
      </c>
      <c r="BI2629" s="0" t="s">
        <v>155</v>
      </c>
      <c r="BJ2629" s="0" t="s">
        <v>155</v>
      </c>
      <c r="BK2629" s="0" t="s">
        <v>155</v>
      </c>
      <c r="BL2629" s="0" t="s">
        <v>155</v>
      </c>
      <c r="BP2629" s="0" t="s">
        <v>155</v>
      </c>
      <c r="BR2629" s="0" t="s">
        <v>155</v>
      </c>
      <c r="BS2629" s="0" t="s">
        <v>155</v>
      </c>
      <c r="BV2629" s="0" t="s">
        <v>155</v>
      </c>
      <c r="BY2629" s="0" t="s">
        <v>145</v>
      </c>
      <c r="CA2629" s="0" t="s">
        <v>155</v>
      </c>
      <c r="CG2629" s="0" t="s">
        <v>155</v>
      </c>
      <c r="CH2629" s="0" t="s">
        <v>145</v>
      </c>
      <c r="CK2629" s="0" t="s">
        <v>155</v>
      </c>
      <c r="CL2629" s="0" t="s">
        <v>145</v>
      </c>
      <c r="CN2629" s="0" t="s">
        <v>155</v>
      </c>
      <c r="CO2629" s="0" t="s">
        <v>145</v>
      </c>
      <c r="CP2629" s="0" t="s">
        <v>155</v>
      </c>
      <c r="CT2629" s="0" t="s">
        <v>155</v>
      </c>
      <c r="CU2629" s="0" t="s">
        <v>145</v>
      </c>
      <c r="CV2629" s="0" t="s">
        <v>155</v>
      </c>
      <c r="CW2629" s="0" t="s">
        <v>145</v>
      </c>
      <c r="CY2629" s="0" t="s">
        <v>155</v>
      </c>
      <c r="CZ2629" s="0" t="s">
        <v>145</v>
      </c>
      <c r="DC2629" s="0" t="s">
        <v>155</v>
      </c>
      <c r="DD2629" s="0" t="s">
        <v>145</v>
      </c>
      <c r="DJ2629" s="0" t="s">
        <v>145</v>
      </c>
      <c r="DM2629" s="0" t="s">
        <v>145</v>
      </c>
      <c r="DN2629" s="0" t="s">
        <v>155</v>
      </c>
      <c r="DW2629" s="0" t="s">
        <v>145</v>
      </c>
      <c r="DX2629" s="0" t="s">
        <v>155</v>
      </c>
      <c r="EA2629" s="0" t="s">
        <v>155</v>
      </c>
      <c r="ED2629" s="0" t="s">
        <v>145</v>
      </c>
      <c r="EF2629" s="0" t="s">
        <v>155</v>
      </c>
    </row>
    <row r="2630" customFormat="false" ht="15" hidden="false" customHeight="false" outlineLevel="0" collapsed="false">
      <c r="A2630" s="0" t="s">
        <v>11110</v>
      </c>
      <c r="B2630" s="0" t="n">
        <v>78</v>
      </c>
      <c r="C2630" s="0" t="n">
        <v>183859</v>
      </c>
      <c r="D2630" s="0" t="s">
        <v>1651</v>
      </c>
      <c r="E2630" s="0" t="s">
        <v>3902</v>
      </c>
      <c r="F2630" s="0" t="str">
        <f aca="false">CONCATENATE(D2630," ",LEFT(H2630,4),"T=",AU2630,"D=",AV2630,"R=",AW2630,"M=",AX2630,"L=",AY2630,"B=",AZ2630)</f>
        <v>CLINE T=43D=12R=0M=4L=6B=0</v>
      </c>
      <c r="G2630" s="0" t="s">
        <v>222</v>
      </c>
      <c r="I2630" s="0" t="s">
        <v>11111</v>
      </c>
      <c r="J2630" s="0" t="s">
        <v>11109</v>
      </c>
      <c r="K2630" s="0" t="s">
        <v>144</v>
      </c>
      <c r="L2630" s="0" t="s">
        <v>145</v>
      </c>
      <c r="M2630" s="0" t="s">
        <v>8577</v>
      </c>
      <c r="N2630" s="0" t="str">
        <f aca="false">RIGHT(M2630,LEN(M2630)-FIND(" ",M2630))</f>
        <v>ADELAIDE AVE NE</v>
      </c>
      <c r="P2630" s="0" t="s">
        <v>147</v>
      </c>
      <c r="Q2630" s="0" t="s">
        <v>148</v>
      </c>
      <c r="R2630" s="0" t="n">
        <v>44483</v>
      </c>
      <c r="AD2630" s="0" t="s">
        <v>149</v>
      </c>
      <c r="AE2630" s="0" t="s">
        <v>150</v>
      </c>
      <c r="AF2630" s="0" t="s">
        <v>151</v>
      </c>
      <c r="AH2630" s="0" t="n">
        <v>14</v>
      </c>
      <c r="AI2630" s="0" t="n">
        <v>11</v>
      </c>
      <c r="AN2630" s="0" t="s">
        <v>147</v>
      </c>
      <c r="AO2630" s="0" t="s">
        <v>8430</v>
      </c>
      <c r="AP2630" s="0" t="s">
        <v>8431</v>
      </c>
      <c r="AQ2630" s="0" t="n">
        <v>9</v>
      </c>
      <c r="AR2630" s="0" t="n">
        <v>64</v>
      </c>
      <c r="AS2630" s="0" t="n">
        <v>32</v>
      </c>
      <c r="AU2630" s="0" t="n">
        <f aca="false">COUNTA($BA$2630:$EH$2630)</f>
        <v>43</v>
      </c>
      <c r="AV2630" s="0" t="n">
        <f aca="false">COUNTIF($BA$2630:$EH$2630,"D")</f>
        <v>12</v>
      </c>
      <c r="AW2630" s="0" t="n">
        <f aca="false">COUNTIF($BA$2630:$EH$2630,"R")</f>
        <v>0</v>
      </c>
      <c r="AX2630" s="0" t="n">
        <f aca="false"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>4</v>
      </c>
      <c r="AY2630" s="0" t="n">
        <f aca="false">IF(DJ2630&lt;&gt;"",1,0)+IF(DK2630&lt;&gt;"",1,0)+IF(DM2630&lt;&gt;"",1,0)+IF(DO2630&lt;&gt;"",1,0)+IF(DP2630&lt;&gt;"",1,0)+IF(DQ2630&lt;&gt;"",1,0)+IF(DS2630&lt;&gt;"",1,0)+IF(DT2630&lt;&gt;"",1,0)+IF(DV2630&lt;&gt;"",1,0)+IF(DW2630&lt;&gt;"",1,0)+IF(DX2630&lt;&gt;"",1,0)+IF(DY2630&lt;&gt;"",1,0)+IF(DZ2630&lt;&gt;"",1,0)+IF(EB2630&lt;&gt;"",1,0)+IF(EC2630&lt;&gt;"",1,0)+IF(ED2630&lt;&gt;"",1,0)+IF(EG2630&lt;&gt;"",1,0)+IF(EH2630&lt;&gt;"",1,0)</f>
        <v>6</v>
      </c>
      <c r="AZ2630" s="0" t="n">
        <f aca="false">IF(EH2630&lt;&gt;"",1,0)</f>
        <v>0</v>
      </c>
      <c r="BB2630" s="0" t="s">
        <v>154</v>
      </c>
      <c r="BC2630" s="0" t="s">
        <v>155</v>
      </c>
      <c r="BD2630" s="0" t="s">
        <v>155</v>
      </c>
      <c r="BE2630" s="0" t="s">
        <v>155</v>
      </c>
      <c r="BF2630" s="0" t="s">
        <v>155</v>
      </c>
      <c r="BG2630" s="0" t="s">
        <v>155</v>
      </c>
      <c r="BH2630" s="0" t="s">
        <v>155</v>
      </c>
      <c r="BI2630" s="0" t="s">
        <v>155</v>
      </c>
      <c r="BJ2630" s="0" t="s">
        <v>155</v>
      </c>
      <c r="BK2630" s="0" t="s">
        <v>155</v>
      </c>
      <c r="BL2630" s="0" t="s">
        <v>155</v>
      </c>
      <c r="BP2630" s="0" t="s">
        <v>155</v>
      </c>
      <c r="BR2630" s="0" t="s">
        <v>155</v>
      </c>
      <c r="BS2630" s="0" t="s">
        <v>155</v>
      </c>
      <c r="BV2630" s="0" t="s">
        <v>155</v>
      </c>
      <c r="BY2630" s="0" t="s">
        <v>145</v>
      </c>
      <c r="CA2630" s="0" t="s">
        <v>155</v>
      </c>
      <c r="CG2630" s="0" t="s">
        <v>155</v>
      </c>
      <c r="CH2630" s="0" t="s">
        <v>145</v>
      </c>
      <c r="CK2630" s="0" t="s">
        <v>155</v>
      </c>
      <c r="CL2630" s="0" t="s">
        <v>145</v>
      </c>
      <c r="CN2630" s="0" t="s">
        <v>155</v>
      </c>
      <c r="CO2630" s="0" t="s">
        <v>145</v>
      </c>
      <c r="CP2630" s="0" t="s">
        <v>155</v>
      </c>
      <c r="CT2630" s="0" t="s">
        <v>155</v>
      </c>
      <c r="CU2630" s="0" t="s">
        <v>145</v>
      </c>
      <c r="CV2630" s="0" t="s">
        <v>155</v>
      </c>
      <c r="CW2630" s="0" t="s">
        <v>145</v>
      </c>
      <c r="CY2630" s="0" t="s">
        <v>155</v>
      </c>
      <c r="CZ2630" s="0" t="s">
        <v>145</v>
      </c>
      <c r="DC2630" s="0" t="s">
        <v>155</v>
      </c>
      <c r="DI2630" s="0" t="s">
        <v>155</v>
      </c>
      <c r="DJ2630" s="0" t="s">
        <v>145</v>
      </c>
      <c r="DL2630" s="0" t="s">
        <v>155</v>
      </c>
      <c r="DM2630" s="0" t="s">
        <v>145</v>
      </c>
      <c r="DN2630" s="0" t="s">
        <v>155</v>
      </c>
      <c r="DS2630" s="0" t="s">
        <v>145</v>
      </c>
      <c r="DU2630" s="0" t="s">
        <v>155</v>
      </c>
      <c r="DW2630" s="0" t="s">
        <v>145</v>
      </c>
      <c r="DX2630" s="0" t="s">
        <v>155</v>
      </c>
      <c r="EA2630" s="0" t="s">
        <v>155</v>
      </c>
      <c r="ED2630" s="0" t="s">
        <v>145</v>
      </c>
      <c r="EF2630" s="0" t="s">
        <v>155</v>
      </c>
    </row>
    <row r="2631" customFormat="false" ht="15" hidden="false" customHeight="false" outlineLevel="0" collapsed="false">
      <c r="A2631" s="0" t="s">
        <v>11112</v>
      </c>
      <c r="B2631" s="0" t="n">
        <v>78</v>
      </c>
      <c r="C2631" s="0" t="n">
        <v>10323</v>
      </c>
      <c r="D2631" s="0" t="s">
        <v>10916</v>
      </c>
      <c r="E2631" s="0" t="s">
        <v>1344</v>
      </c>
      <c r="F2631" s="0" t="str">
        <f aca="false">CONCATENATE(D2631," ",LEFT(H2631,4),"T=",AU2631,"D=",AV2631,"R=",AW2631,"M=",AX2631,"L=",AY2631,"B=",AZ2631)</f>
        <v>SERNULKA T=44D=12R=2M=5L=7B=1</v>
      </c>
      <c r="G2631" s="0" t="s">
        <v>222</v>
      </c>
      <c r="I2631" s="0" t="s">
        <v>11113</v>
      </c>
      <c r="J2631" s="0" t="s">
        <v>11114</v>
      </c>
      <c r="K2631" s="0" t="s">
        <v>144</v>
      </c>
      <c r="L2631" s="0" t="s">
        <v>145</v>
      </c>
      <c r="M2631" s="0" t="s">
        <v>10918</v>
      </c>
      <c r="N2631" s="0" t="str">
        <f aca="false">RIGHT(M2631,LEN(M2631)-FIND(" ",M2631))</f>
        <v>BEECHWOOD ST NE</v>
      </c>
      <c r="P2631" s="0" t="s">
        <v>147</v>
      </c>
      <c r="Q2631" s="0" t="s">
        <v>148</v>
      </c>
      <c r="R2631" s="0" t="n">
        <v>44483</v>
      </c>
      <c r="AD2631" s="0" t="s">
        <v>149</v>
      </c>
      <c r="AE2631" s="0" t="s">
        <v>150</v>
      </c>
      <c r="AF2631" s="0" t="s">
        <v>151</v>
      </c>
      <c r="AH2631" s="0" t="n">
        <v>14</v>
      </c>
      <c r="AI2631" s="0" t="n">
        <v>11</v>
      </c>
      <c r="AN2631" s="0" t="s">
        <v>147</v>
      </c>
      <c r="AO2631" s="0" t="s">
        <v>8430</v>
      </c>
      <c r="AP2631" s="0" t="s">
        <v>8431</v>
      </c>
      <c r="AQ2631" s="0" t="n">
        <v>9</v>
      </c>
      <c r="AR2631" s="0" t="n">
        <v>64</v>
      </c>
      <c r="AS2631" s="0" t="n">
        <v>32</v>
      </c>
      <c r="AU2631" s="0" t="n">
        <f aca="false">COUNTA($BA$2631:$EH$2631)</f>
        <v>44</v>
      </c>
      <c r="AV2631" s="0" t="n">
        <f aca="false">COUNTIF($BA$2631:$EH$2631,"D")</f>
        <v>12</v>
      </c>
      <c r="AW2631" s="0" t="n">
        <f aca="false">COUNTIF($BA$2631:$EH$2631,"R")</f>
        <v>2</v>
      </c>
      <c r="AX2631" s="0" t="n">
        <f aca="false"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>5</v>
      </c>
      <c r="AY2631" s="0" t="n">
        <f aca="false">IF(DJ2631&lt;&gt;"",1,0)+IF(DK2631&lt;&gt;"",1,0)+IF(DM2631&lt;&gt;"",1,0)+IF(DO2631&lt;&gt;"",1,0)+IF(DP2631&lt;&gt;"",1,0)+IF(DQ2631&lt;&gt;"",1,0)+IF(DS2631&lt;&gt;"",1,0)+IF(DT2631&lt;&gt;"",1,0)+IF(DV2631&lt;&gt;"",1,0)+IF(DW2631&lt;&gt;"",1,0)+IF(DX2631&lt;&gt;"",1,0)+IF(DY2631&lt;&gt;"",1,0)+IF(DZ2631&lt;&gt;"",1,0)+IF(EB2631&lt;&gt;"",1,0)+IF(EC2631&lt;&gt;"",1,0)+IF(ED2631&lt;&gt;"",1,0)+IF(EG2631&lt;&gt;"",1,0)+IF(EH2631&lt;&gt;"",1,0)</f>
        <v>7</v>
      </c>
      <c r="AZ2631" s="0" t="n">
        <f aca="false">IF(EH2631&lt;&gt;"",1,0)</f>
        <v>1</v>
      </c>
      <c r="BB2631" s="0" t="s">
        <v>154</v>
      </c>
      <c r="BC2631" s="0" t="s">
        <v>155</v>
      </c>
      <c r="BD2631" s="0" t="s">
        <v>155</v>
      </c>
      <c r="BG2631" s="0" t="s">
        <v>155</v>
      </c>
      <c r="BH2631" s="0" t="s">
        <v>155</v>
      </c>
      <c r="BI2631" s="0" t="s">
        <v>155</v>
      </c>
      <c r="BJ2631" s="0" t="s">
        <v>155</v>
      </c>
      <c r="BK2631" s="0" t="s">
        <v>155</v>
      </c>
      <c r="BL2631" s="0" t="s">
        <v>155</v>
      </c>
      <c r="BP2631" s="0" t="s">
        <v>155</v>
      </c>
      <c r="BR2631" s="0" t="s">
        <v>155</v>
      </c>
      <c r="BS2631" s="0" t="s">
        <v>155</v>
      </c>
      <c r="BY2631" s="0" t="s">
        <v>145</v>
      </c>
      <c r="CA2631" s="0" t="s">
        <v>155</v>
      </c>
      <c r="CG2631" s="0" t="s">
        <v>155</v>
      </c>
      <c r="CH2631" s="0" t="s">
        <v>145</v>
      </c>
      <c r="CK2631" s="0" t="s">
        <v>155</v>
      </c>
      <c r="CN2631" s="0" t="s">
        <v>155</v>
      </c>
      <c r="CO2631" s="0" t="s">
        <v>145</v>
      </c>
      <c r="CP2631" s="0" t="s">
        <v>155</v>
      </c>
      <c r="CT2631" s="0" t="s">
        <v>155</v>
      </c>
      <c r="CU2631" s="0" t="s">
        <v>145</v>
      </c>
      <c r="CV2631" s="0" t="s">
        <v>155</v>
      </c>
      <c r="CW2631" s="0" t="s">
        <v>145</v>
      </c>
      <c r="CY2631" s="0" t="s">
        <v>155</v>
      </c>
      <c r="CZ2631" s="0" t="s">
        <v>145</v>
      </c>
      <c r="DC2631" s="0" t="s">
        <v>155</v>
      </c>
      <c r="DD2631" s="0" t="s">
        <v>145</v>
      </c>
      <c r="DF2631" s="0" t="s">
        <v>155</v>
      </c>
      <c r="DG2631" s="0" t="s">
        <v>145</v>
      </c>
      <c r="DI2631" s="0" t="s">
        <v>155</v>
      </c>
      <c r="DJ2631" s="0" t="s">
        <v>145</v>
      </c>
      <c r="DL2631" s="0" t="s">
        <v>155</v>
      </c>
      <c r="DN2631" s="0" t="s">
        <v>155</v>
      </c>
      <c r="DR2631" s="0" t="s">
        <v>155</v>
      </c>
      <c r="DS2631" s="0" t="s">
        <v>145</v>
      </c>
      <c r="DT2631" s="0" t="s">
        <v>141</v>
      </c>
      <c r="DU2631" s="0" t="s">
        <v>155</v>
      </c>
      <c r="DW2631" s="0" t="s">
        <v>145</v>
      </c>
      <c r="DX2631" s="0" t="s">
        <v>155</v>
      </c>
      <c r="EA2631" s="0" t="s">
        <v>155</v>
      </c>
      <c r="ED2631" s="0" t="s">
        <v>141</v>
      </c>
      <c r="EF2631" s="0" t="s">
        <v>155</v>
      </c>
      <c r="EH2631" s="0" t="s">
        <v>145</v>
      </c>
    </row>
    <row r="2632" customFormat="false" ht="15" hidden="false" customHeight="false" outlineLevel="0" collapsed="false">
      <c r="A2632" s="0" t="s">
        <v>11115</v>
      </c>
      <c r="B2632" s="0" t="n">
        <v>78</v>
      </c>
      <c r="C2632" s="0" t="n">
        <v>80160</v>
      </c>
      <c r="D2632" s="0" t="s">
        <v>11116</v>
      </c>
      <c r="E2632" s="0" t="s">
        <v>1925</v>
      </c>
      <c r="F2632" s="0" t="str">
        <f aca="false">CONCATENATE(D2632," ",LEFT(H2632,4),"T=",AU2632,"D=",AV2632,"R=",AW2632,"M=",AX2632,"L=",AY2632,"B=",AZ2632)</f>
        <v>THIERET T=20D=0R=2M=0L=1B=0</v>
      </c>
      <c r="G2632" s="0" t="s">
        <v>11117</v>
      </c>
      <c r="I2632" s="0" t="s">
        <v>11118</v>
      </c>
      <c r="J2632" s="0" t="s">
        <v>11119</v>
      </c>
      <c r="K2632" s="0" t="s">
        <v>144</v>
      </c>
      <c r="M2632" s="0" t="s">
        <v>11120</v>
      </c>
      <c r="N2632" s="0" t="str">
        <f aca="false">RIGHT(M2632,LEN(M2632)-FIND(" ",M2632))</f>
        <v>HOLLYWOOD ST NE</v>
      </c>
      <c r="P2632" s="0" t="s">
        <v>147</v>
      </c>
      <c r="Q2632" s="0" t="s">
        <v>148</v>
      </c>
      <c r="R2632" s="0" t="n">
        <v>44483</v>
      </c>
      <c r="AD2632" s="0" t="s">
        <v>149</v>
      </c>
      <c r="AE2632" s="0" t="s">
        <v>150</v>
      </c>
      <c r="AF2632" s="0" t="s">
        <v>151</v>
      </c>
      <c r="AH2632" s="0" t="n">
        <v>14</v>
      </c>
      <c r="AI2632" s="0" t="n">
        <v>11</v>
      </c>
      <c r="AN2632" s="0" t="s">
        <v>147</v>
      </c>
      <c r="AO2632" s="0" t="s">
        <v>8430</v>
      </c>
      <c r="AP2632" s="0" t="s">
        <v>8431</v>
      </c>
      <c r="AQ2632" s="0" t="n">
        <v>9</v>
      </c>
      <c r="AR2632" s="0" t="n">
        <v>64</v>
      </c>
      <c r="AS2632" s="0" t="n">
        <v>32</v>
      </c>
      <c r="AU2632" s="0" t="n">
        <f aca="false">COUNTA($BA$2632:$EH$2632)</f>
        <v>20</v>
      </c>
      <c r="AV2632" s="0" t="n">
        <f aca="false">COUNTIF($BA$2632:$EH$2632,"D")</f>
        <v>0</v>
      </c>
      <c r="AW2632" s="0" t="n">
        <f aca="false">COUNTIF($BA$2632:$EH$2632,"R")</f>
        <v>2</v>
      </c>
      <c r="AX2632" s="0" t="n">
        <f aca="false"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>0</v>
      </c>
      <c r="AY2632" s="0" t="n">
        <f aca="false">IF(DJ2632&lt;&gt;"",1,0)+IF(DK2632&lt;&gt;"",1,0)+IF(DM2632&lt;&gt;"",1,0)+IF(DO2632&lt;&gt;"",1,0)+IF(DP2632&lt;&gt;"",1,0)+IF(DQ2632&lt;&gt;"",1,0)+IF(DS2632&lt;&gt;"",1,0)+IF(DT2632&lt;&gt;"",1,0)+IF(DV2632&lt;&gt;"",1,0)+IF(DW2632&lt;&gt;"",1,0)+IF(DX2632&lt;&gt;"",1,0)+IF(DY2632&lt;&gt;"",1,0)+IF(DZ2632&lt;&gt;"",1,0)+IF(EB2632&lt;&gt;"",1,0)+IF(EC2632&lt;&gt;"",1,0)+IF(ED2632&lt;&gt;"",1,0)+IF(EG2632&lt;&gt;"",1,0)+IF(EH2632&lt;&gt;"",1,0)</f>
        <v>1</v>
      </c>
      <c r="AZ2632" s="0" t="n">
        <f aca="false">IF(EH2632&lt;&gt;"",1,0)</f>
        <v>0</v>
      </c>
      <c r="BB2632" s="0" t="s">
        <v>154</v>
      </c>
      <c r="BC2632" s="0" t="s">
        <v>155</v>
      </c>
      <c r="BD2632" s="0" t="s">
        <v>155</v>
      </c>
      <c r="BH2632" s="0" t="s">
        <v>155</v>
      </c>
      <c r="BK2632" s="0" t="s">
        <v>155</v>
      </c>
      <c r="BL2632" s="0" t="s">
        <v>155</v>
      </c>
      <c r="BP2632" s="0" t="s">
        <v>155</v>
      </c>
      <c r="BR2632" s="0" t="s">
        <v>155</v>
      </c>
      <c r="BS2632" s="0" t="s">
        <v>155</v>
      </c>
      <c r="CA2632" s="0" t="s">
        <v>155</v>
      </c>
      <c r="CH2632" s="0" t="s">
        <v>141</v>
      </c>
      <c r="CN2632" s="0" t="s">
        <v>155</v>
      </c>
      <c r="CV2632" s="0" t="s">
        <v>155</v>
      </c>
      <c r="DC2632" s="0" t="s">
        <v>155</v>
      </c>
      <c r="DI2632" s="0" t="s">
        <v>155</v>
      </c>
      <c r="DM2632" s="0" t="s">
        <v>141</v>
      </c>
      <c r="DN2632" s="0" t="s">
        <v>155</v>
      </c>
      <c r="DU2632" s="0" t="s">
        <v>155</v>
      </c>
      <c r="EA2632" s="0" t="s">
        <v>155</v>
      </c>
      <c r="EF2632" s="0" t="s">
        <v>155</v>
      </c>
    </row>
    <row r="2633" customFormat="false" ht="15" hidden="false" customHeight="false" outlineLevel="0" collapsed="false">
      <c r="A2633" s="0" t="s">
        <v>11121</v>
      </c>
      <c r="B2633" s="0" t="n">
        <v>78</v>
      </c>
      <c r="C2633" s="0" t="n">
        <v>470649</v>
      </c>
      <c r="D2633" s="0" t="s">
        <v>11122</v>
      </c>
      <c r="E2633" s="0" t="s">
        <v>2692</v>
      </c>
      <c r="F2633" s="0" t="str">
        <f aca="false">CONCATENATE(D2633," ",LEFT(H2633,4),"T=",AU2633,"D=",AV2633,"R=",AW2633,"M=",AX2633,"L=",AY2633,"B=",AZ2633)</f>
        <v>KESSLER T=1D=0R=0M=0L=0B=0</v>
      </c>
      <c r="G2633" s="0" t="s">
        <v>1679</v>
      </c>
      <c r="I2633" s="0" t="s">
        <v>11123</v>
      </c>
      <c r="J2633" s="0" t="s">
        <v>11124</v>
      </c>
      <c r="K2633" s="0" t="s">
        <v>144</v>
      </c>
      <c r="M2633" s="0" t="s">
        <v>10972</v>
      </c>
      <c r="N2633" s="0" t="str">
        <f aca="false">RIGHT(M2633,LEN(M2633)-FIND(" ",M2633))</f>
        <v>MAPLEWOOD ST NE</v>
      </c>
      <c r="P2633" s="0" t="s">
        <v>147</v>
      </c>
      <c r="Q2633" s="0" t="s">
        <v>148</v>
      </c>
      <c r="R2633" s="0" t="n">
        <v>44483</v>
      </c>
      <c r="AD2633" s="0" t="s">
        <v>149</v>
      </c>
      <c r="AE2633" s="0" t="s">
        <v>150</v>
      </c>
      <c r="AF2633" s="0" t="s">
        <v>151</v>
      </c>
      <c r="AH2633" s="0" t="n">
        <v>14</v>
      </c>
      <c r="AI2633" s="0" t="n">
        <v>11</v>
      </c>
      <c r="AN2633" s="0" t="s">
        <v>147</v>
      </c>
      <c r="AO2633" s="0" t="s">
        <v>8430</v>
      </c>
      <c r="AP2633" s="0" t="s">
        <v>8431</v>
      </c>
      <c r="AQ2633" s="0" t="n">
        <v>9</v>
      </c>
      <c r="AR2633" s="0" t="n">
        <v>64</v>
      </c>
      <c r="AS2633" s="0" t="n">
        <v>32</v>
      </c>
      <c r="AU2633" s="0" t="n">
        <f aca="false">COUNTA($BA$2633:$EH$2633)</f>
        <v>1</v>
      </c>
      <c r="AV2633" s="0" t="n">
        <f aca="false">COUNTIF($BA$2633:$EH$2633,"D")</f>
        <v>0</v>
      </c>
      <c r="AW2633" s="0" t="n">
        <f aca="false">COUNTIF($BA$2633:$EH$2633,"R")</f>
        <v>0</v>
      </c>
      <c r="AX2633" s="0" t="n">
        <f aca="false"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>0</v>
      </c>
      <c r="AY2633" s="0" t="n">
        <f aca="false">IF(DJ2633&lt;&gt;"",1,0)+IF(DK2633&lt;&gt;"",1,0)+IF(DM2633&lt;&gt;"",1,0)+IF(DO2633&lt;&gt;"",1,0)+IF(DP2633&lt;&gt;"",1,0)+IF(DQ2633&lt;&gt;"",1,0)+IF(DS2633&lt;&gt;"",1,0)+IF(DT2633&lt;&gt;"",1,0)+IF(DV2633&lt;&gt;"",1,0)+IF(DW2633&lt;&gt;"",1,0)+IF(DX2633&lt;&gt;"",1,0)+IF(DY2633&lt;&gt;"",1,0)+IF(DZ2633&lt;&gt;"",1,0)+IF(EB2633&lt;&gt;"",1,0)+IF(EC2633&lt;&gt;"",1,0)+IF(ED2633&lt;&gt;"",1,0)+IF(EG2633&lt;&gt;"",1,0)+IF(EH2633&lt;&gt;"",1,0)</f>
        <v>0</v>
      </c>
      <c r="AZ2633" s="0" t="n">
        <f aca="false">IF(EH2633&lt;&gt;"",1,0)</f>
        <v>0</v>
      </c>
      <c r="BB2633" s="0" t="s">
        <v>154</v>
      </c>
    </row>
    <row r="2634" customFormat="false" ht="15" hidden="false" customHeight="false" outlineLevel="0" collapsed="false">
      <c r="A2634" s="0" t="s">
        <v>11125</v>
      </c>
      <c r="B2634" s="0" t="n">
        <v>78</v>
      </c>
      <c r="C2634" s="0" t="n">
        <v>364850</v>
      </c>
      <c r="D2634" s="0" t="s">
        <v>9928</v>
      </c>
      <c r="E2634" s="0" t="s">
        <v>2592</v>
      </c>
      <c r="F2634" s="0" t="str">
        <f aca="false">CONCATENATE(D2634," ",LEFT(H2634,4),"T=",AU2634,"D=",AV2634,"R=",AW2634,"M=",AX2634,"L=",AY2634,"B=",AZ2634)</f>
        <v>RHODES T=11D=1R=0M=0L=1B=0</v>
      </c>
      <c r="G2634" s="0" t="s">
        <v>848</v>
      </c>
      <c r="I2634" s="0" t="s">
        <v>11126</v>
      </c>
      <c r="J2634" s="0" t="s">
        <v>1130</v>
      </c>
      <c r="K2634" s="0" t="s">
        <v>144</v>
      </c>
      <c r="M2634" s="0" t="s">
        <v>9929</v>
      </c>
      <c r="N2634" s="0" t="str">
        <f aca="false">RIGHT(M2634,LEN(M2634)-FIND(" ",M2634))</f>
        <v>MAPLEWOOD ST NE</v>
      </c>
      <c r="P2634" s="0" t="s">
        <v>147</v>
      </c>
      <c r="Q2634" s="0" t="s">
        <v>148</v>
      </c>
      <c r="R2634" s="0" t="n">
        <v>44483</v>
      </c>
      <c r="AD2634" s="0" t="s">
        <v>149</v>
      </c>
      <c r="AE2634" s="0" t="s">
        <v>150</v>
      </c>
      <c r="AF2634" s="0" t="s">
        <v>151</v>
      </c>
      <c r="AH2634" s="0" t="n">
        <v>14</v>
      </c>
      <c r="AI2634" s="0" t="n">
        <v>11</v>
      </c>
      <c r="AN2634" s="0" t="s">
        <v>147</v>
      </c>
      <c r="AO2634" s="0" t="s">
        <v>8430</v>
      </c>
      <c r="AP2634" s="0" t="s">
        <v>8431</v>
      </c>
      <c r="AQ2634" s="0" t="n">
        <v>9</v>
      </c>
      <c r="AR2634" s="0" t="n">
        <v>64</v>
      </c>
      <c r="AS2634" s="0" t="n">
        <v>32</v>
      </c>
      <c r="AU2634" s="0" t="n">
        <f aca="false">COUNTA($BA$2634:$EH$2634)</f>
        <v>11</v>
      </c>
      <c r="AV2634" s="0" t="n">
        <f aca="false">COUNTIF($BA$2634:$EH$2634,"D")</f>
        <v>1</v>
      </c>
      <c r="AW2634" s="0" t="n">
        <f aca="false">COUNTIF($BA$2634:$EH$2634,"R")</f>
        <v>0</v>
      </c>
      <c r="AX2634" s="0" t="n">
        <f aca="false"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>0</v>
      </c>
      <c r="AY2634" s="0" t="n">
        <f aca="false">IF(DJ2634&lt;&gt;"",1,0)+IF(DK2634&lt;&gt;"",1,0)+IF(DM2634&lt;&gt;"",1,0)+IF(DO2634&lt;&gt;"",1,0)+IF(DP2634&lt;&gt;"",1,0)+IF(DQ2634&lt;&gt;"",1,0)+IF(DS2634&lt;&gt;"",1,0)+IF(DT2634&lt;&gt;"",1,0)+IF(DV2634&lt;&gt;"",1,0)+IF(DW2634&lt;&gt;"",1,0)+IF(DX2634&lt;&gt;"",1,0)+IF(DY2634&lt;&gt;"",1,0)+IF(DZ2634&lt;&gt;"",1,0)+IF(EB2634&lt;&gt;"",1,0)+IF(EC2634&lt;&gt;"",1,0)+IF(ED2634&lt;&gt;"",1,0)+IF(EG2634&lt;&gt;"",1,0)+IF(EH2634&lt;&gt;"",1,0)</f>
        <v>1</v>
      </c>
      <c r="AZ2634" s="0" t="n">
        <f aca="false">IF(EH2634&lt;&gt;"",1,0)</f>
        <v>0</v>
      </c>
      <c r="BB2634" s="0" t="s">
        <v>154</v>
      </c>
      <c r="CA2634" s="0" t="s">
        <v>155</v>
      </c>
      <c r="CP2634" s="0" t="s">
        <v>155</v>
      </c>
      <c r="DC2634" s="0" t="s">
        <v>155</v>
      </c>
      <c r="DI2634" s="0" t="s">
        <v>155</v>
      </c>
      <c r="DM2634" s="0" t="s">
        <v>145</v>
      </c>
      <c r="DN2634" s="0" t="s">
        <v>155</v>
      </c>
      <c r="DR2634" s="0" t="s">
        <v>155</v>
      </c>
      <c r="DU2634" s="0" t="s">
        <v>155</v>
      </c>
      <c r="EA2634" s="0" t="s">
        <v>155</v>
      </c>
      <c r="EF2634" s="0" t="s">
        <v>155</v>
      </c>
    </row>
    <row r="2635" customFormat="false" ht="15" hidden="false" customHeight="false" outlineLevel="0" collapsed="false">
      <c r="A2635" s="0" t="s">
        <v>11127</v>
      </c>
      <c r="B2635" s="0" t="n">
        <v>78</v>
      </c>
      <c r="C2635" s="0" t="n">
        <v>345084</v>
      </c>
      <c r="D2635" s="0" t="s">
        <v>4750</v>
      </c>
      <c r="E2635" s="0" t="s">
        <v>5412</v>
      </c>
      <c r="F2635" s="0" t="str">
        <f aca="false">CONCATENATE(D2635," ",LEFT(H2635,4),"T=",AU2635,"D=",AV2635,"R=",AW2635,"M=",AX2635,"L=",AY2635,"B=",AZ2635)</f>
        <v>LEIGH T=4D=0R=0M=0L=0B=0</v>
      </c>
      <c r="I2635" s="0" t="s">
        <v>11128</v>
      </c>
      <c r="J2635" s="0" t="s">
        <v>11129</v>
      </c>
      <c r="K2635" s="0" t="s">
        <v>144</v>
      </c>
      <c r="M2635" s="0" t="s">
        <v>10502</v>
      </c>
      <c r="N2635" s="0" t="str">
        <f aca="false">RIGHT(M2635,LEN(M2635)-FIND(" ",M2635))</f>
        <v>BEECHWOOD ST NE</v>
      </c>
      <c r="P2635" s="0" t="s">
        <v>147</v>
      </c>
      <c r="Q2635" s="0" t="s">
        <v>148</v>
      </c>
      <c r="R2635" s="0" t="n">
        <v>44483</v>
      </c>
      <c r="AD2635" s="0" t="s">
        <v>149</v>
      </c>
      <c r="AE2635" s="0" t="s">
        <v>150</v>
      </c>
      <c r="AF2635" s="0" t="s">
        <v>151</v>
      </c>
      <c r="AH2635" s="0" t="n">
        <v>14</v>
      </c>
      <c r="AI2635" s="0" t="n">
        <v>11</v>
      </c>
      <c r="AN2635" s="0" t="s">
        <v>147</v>
      </c>
      <c r="AO2635" s="0" t="s">
        <v>8430</v>
      </c>
      <c r="AP2635" s="0" t="s">
        <v>8431</v>
      </c>
      <c r="AQ2635" s="0" t="n">
        <v>9</v>
      </c>
      <c r="AR2635" s="0" t="n">
        <v>64</v>
      </c>
      <c r="AS2635" s="0" t="n">
        <v>32</v>
      </c>
      <c r="AU2635" s="0" t="n">
        <f aca="false">COUNTA($BA$2635:$EH$2635)</f>
        <v>4</v>
      </c>
      <c r="AV2635" s="0" t="n">
        <f aca="false">COUNTIF($BA$2635:$EH$2635,"D")</f>
        <v>0</v>
      </c>
      <c r="AW2635" s="0" t="n">
        <f aca="false">COUNTIF($BA$2635:$EH$2635,"R")</f>
        <v>0</v>
      </c>
      <c r="AX2635" s="0" t="n">
        <f aca="false"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>0</v>
      </c>
      <c r="AY2635" s="0" t="n">
        <f aca="false">IF(DJ2635&lt;&gt;"",1,0)+IF(DK2635&lt;&gt;"",1,0)+IF(DM2635&lt;&gt;"",1,0)+IF(DO2635&lt;&gt;"",1,0)+IF(DP2635&lt;&gt;"",1,0)+IF(DQ2635&lt;&gt;"",1,0)+IF(DS2635&lt;&gt;"",1,0)+IF(DT2635&lt;&gt;"",1,0)+IF(DV2635&lt;&gt;"",1,0)+IF(DW2635&lt;&gt;"",1,0)+IF(DX2635&lt;&gt;"",1,0)+IF(DY2635&lt;&gt;"",1,0)+IF(DZ2635&lt;&gt;"",1,0)+IF(EB2635&lt;&gt;"",1,0)+IF(EC2635&lt;&gt;"",1,0)+IF(ED2635&lt;&gt;"",1,0)+IF(EG2635&lt;&gt;"",1,0)+IF(EH2635&lt;&gt;"",1,0)</f>
        <v>0</v>
      </c>
      <c r="AZ2635" s="0" t="n">
        <f aca="false">IF(EH2635&lt;&gt;"",1,0)</f>
        <v>0</v>
      </c>
      <c r="BB2635" s="0" t="s">
        <v>154</v>
      </c>
      <c r="BS2635" s="0" t="s">
        <v>155</v>
      </c>
      <c r="CA2635" s="0" t="s">
        <v>155</v>
      </c>
      <c r="CP2635" s="0" t="s">
        <v>155</v>
      </c>
    </row>
    <row r="2636" customFormat="false" ht="15" hidden="false" customHeight="false" outlineLevel="0" collapsed="false">
      <c r="A2636" s="0" t="s">
        <v>11130</v>
      </c>
      <c r="B2636" s="0" t="n">
        <v>78</v>
      </c>
      <c r="C2636" s="0" t="n">
        <v>434692</v>
      </c>
      <c r="D2636" s="0" t="s">
        <v>6370</v>
      </c>
      <c r="E2636" s="0" t="s">
        <v>855</v>
      </c>
      <c r="F2636" s="0" t="str">
        <f aca="false">CONCATENATE(D2636," ",LEFT(H2636,4),"T=",AU2636,"D=",AV2636,"R=",AW2636,"M=",AX2636,"L=",AY2636,"B=",AZ2636)</f>
        <v>PANTELIS T=16D=2R=2M=1L=4B=0</v>
      </c>
      <c r="G2636" s="0" t="s">
        <v>222</v>
      </c>
      <c r="I2636" s="0" t="s">
        <v>10814</v>
      </c>
      <c r="J2636" s="0" t="s">
        <v>11131</v>
      </c>
      <c r="K2636" s="0" t="s">
        <v>144</v>
      </c>
      <c r="L2636" s="0" t="s">
        <v>145</v>
      </c>
      <c r="M2636" s="0" t="s">
        <v>11132</v>
      </c>
      <c r="N2636" s="0" t="str">
        <f aca="false">RIGHT(M2636,LEN(M2636)-FIND(" ",M2636))</f>
        <v>HOLLYWOOD ST NE</v>
      </c>
      <c r="P2636" s="0" t="s">
        <v>147</v>
      </c>
      <c r="Q2636" s="0" t="s">
        <v>148</v>
      </c>
      <c r="R2636" s="0" t="n">
        <v>44483</v>
      </c>
      <c r="AD2636" s="0" t="s">
        <v>149</v>
      </c>
      <c r="AE2636" s="0" t="s">
        <v>150</v>
      </c>
      <c r="AF2636" s="0" t="s">
        <v>151</v>
      </c>
      <c r="AH2636" s="0" t="n">
        <v>14</v>
      </c>
      <c r="AI2636" s="0" t="n">
        <v>11</v>
      </c>
      <c r="AN2636" s="0" t="s">
        <v>147</v>
      </c>
      <c r="AO2636" s="0" t="s">
        <v>8430</v>
      </c>
      <c r="AP2636" s="0" t="s">
        <v>8431</v>
      </c>
      <c r="AQ2636" s="0" t="n">
        <v>9</v>
      </c>
      <c r="AR2636" s="0" t="n">
        <v>64</v>
      </c>
      <c r="AS2636" s="0" t="n">
        <v>32</v>
      </c>
      <c r="AU2636" s="0" t="n">
        <f aca="false">COUNTA($BA$2636:$EH$2636)</f>
        <v>16</v>
      </c>
      <c r="AV2636" s="0" t="n">
        <f aca="false">COUNTIF($BA$2636:$EH$2636,"D")</f>
        <v>2</v>
      </c>
      <c r="AW2636" s="0" t="n">
        <f aca="false">COUNTIF($BA$2636:$EH$2636,"R")</f>
        <v>2</v>
      </c>
      <c r="AX2636" s="0" t="n">
        <f aca="false"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>1</v>
      </c>
      <c r="AY2636" s="0" t="n">
        <f aca="false">IF(DJ2636&lt;&gt;"",1,0)+IF(DK2636&lt;&gt;"",1,0)+IF(DM2636&lt;&gt;"",1,0)+IF(DO2636&lt;&gt;"",1,0)+IF(DP2636&lt;&gt;"",1,0)+IF(DQ2636&lt;&gt;"",1,0)+IF(DS2636&lt;&gt;"",1,0)+IF(DT2636&lt;&gt;"",1,0)+IF(DV2636&lt;&gt;"",1,0)+IF(DW2636&lt;&gt;"",1,0)+IF(DX2636&lt;&gt;"",1,0)+IF(DY2636&lt;&gt;"",1,0)+IF(DZ2636&lt;&gt;"",1,0)+IF(EB2636&lt;&gt;"",1,0)+IF(EC2636&lt;&gt;"",1,0)+IF(ED2636&lt;&gt;"",1,0)+IF(EG2636&lt;&gt;"",1,0)+IF(EH2636&lt;&gt;"",1,0)</f>
        <v>4</v>
      </c>
      <c r="AZ2636" s="0" t="n">
        <f aca="false">IF(EH2636&lt;&gt;"",1,0)</f>
        <v>0</v>
      </c>
      <c r="BB2636" s="0" t="s">
        <v>154</v>
      </c>
      <c r="BL2636" s="0" t="s">
        <v>155</v>
      </c>
      <c r="BS2636" s="0" t="s">
        <v>155</v>
      </c>
      <c r="CN2636" s="0" t="s">
        <v>155</v>
      </c>
      <c r="CV2636" s="0" t="s">
        <v>155</v>
      </c>
      <c r="CY2636" s="0" t="s">
        <v>155</v>
      </c>
      <c r="DC2636" s="0" t="s">
        <v>155</v>
      </c>
      <c r="DI2636" s="0" t="s">
        <v>155</v>
      </c>
      <c r="DM2636" s="0" t="s">
        <v>141</v>
      </c>
      <c r="DN2636" s="0" t="s">
        <v>155</v>
      </c>
      <c r="DS2636" s="0" t="s">
        <v>141</v>
      </c>
      <c r="DU2636" s="0" t="s">
        <v>155</v>
      </c>
      <c r="DW2636" s="0" t="s">
        <v>145</v>
      </c>
      <c r="EA2636" s="0" t="s">
        <v>155</v>
      </c>
      <c r="ED2636" s="0" t="s">
        <v>145</v>
      </c>
      <c r="EF2636" s="0" t="s">
        <v>155</v>
      </c>
    </row>
    <row r="2637" customFormat="false" ht="15" hidden="false" customHeight="false" outlineLevel="0" collapsed="false">
      <c r="A2637" s="0" t="s">
        <v>11133</v>
      </c>
      <c r="B2637" s="0" t="n">
        <v>78</v>
      </c>
      <c r="C2637" s="0" t="n">
        <v>452217</v>
      </c>
      <c r="D2637" s="0" t="s">
        <v>9428</v>
      </c>
      <c r="E2637" s="0" t="s">
        <v>2435</v>
      </c>
      <c r="F2637" s="0" t="str">
        <f aca="false">CONCATENATE(D2637," ",LEFT(H2637,4),"T=",AU2637,"D=",AV2637,"R=",AW2637,"M=",AX2637,"L=",AY2637,"B=",AZ2637)</f>
        <v>PARRISH T=6D=1R=0M=1L=1B=0</v>
      </c>
      <c r="G2637" s="0" t="s">
        <v>482</v>
      </c>
      <c r="I2637" s="0" t="s">
        <v>11134</v>
      </c>
      <c r="J2637" s="0" t="s">
        <v>10676</v>
      </c>
      <c r="K2637" s="0" t="s">
        <v>144</v>
      </c>
      <c r="L2637" s="0" t="s">
        <v>145</v>
      </c>
      <c r="M2637" s="0" t="s">
        <v>9431</v>
      </c>
      <c r="N2637" s="0" t="str">
        <f aca="false">RIGHT(M2637,LEN(M2637)-FIND(" ",M2637))</f>
        <v>WESTVIEW DR NE</v>
      </c>
      <c r="P2637" s="0" t="s">
        <v>147</v>
      </c>
      <c r="Q2637" s="0" t="s">
        <v>148</v>
      </c>
      <c r="R2637" s="0" t="n">
        <v>44483</v>
      </c>
      <c r="AD2637" s="0" t="s">
        <v>149</v>
      </c>
      <c r="AE2637" s="0" t="s">
        <v>150</v>
      </c>
      <c r="AF2637" s="0" t="s">
        <v>151</v>
      </c>
      <c r="AH2637" s="0" t="n">
        <v>14</v>
      </c>
      <c r="AI2637" s="0" t="n">
        <v>11</v>
      </c>
      <c r="AN2637" s="0" t="s">
        <v>147</v>
      </c>
      <c r="AO2637" s="0" t="s">
        <v>8430</v>
      </c>
      <c r="AP2637" s="0" t="s">
        <v>8431</v>
      </c>
      <c r="AQ2637" s="0" t="n">
        <v>9</v>
      </c>
      <c r="AR2637" s="0" t="n">
        <v>64</v>
      </c>
      <c r="AS2637" s="0" t="n">
        <v>32</v>
      </c>
      <c r="AU2637" s="0" t="n">
        <f aca="false">COUNTA($BA$2637:$EH$2637)</f>
        <v>6</v>
      </c>
      <c r="AV2637" s="0" t="n">
        <f aca="false">COUNTIF($BA$2637:$EH$2637,"D")</f>
        <v>1</v>
      </c>
      <c r="AW2637" s="0" t="n">
        <f aca="false">COUNTIF($BA$2637:$EH$2637,"R")</f>
        <v>0</v>
      </c>
      <c r="AX2637" s="0" t="n">
        <f aca="false"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>1</v>
      </c>
      <c r="AY2637" s="0" t="n">
        <f aca="false">IF(DJ2637&lt;&gt;"",1,0)+IF(DK2637&lt;&gt;"",1,0)+IF(DM2637&lt;&gt;"",1,0)+IF(DO2637&lt;&gt;"",1,0)+IF(DP2637&lt;&gt;"",1,0)+IF(DQ2637&lt;&gt;"",1,0)+IF(DS2637&lt;&gt;"",1,0)+IF(DT2637&lt;&gt;"",1,0)+IF(DV2637&lt;&gt;"",1,0)+IF(DW2637&lt;&gt;"",1,0)+IF(DX2637&lt;&gt;"",1,0)+IF(DY2637&lt;&gt;"",1,0)+IF(DZ2637&lt;&gt;"",1,0)+IF(EB2637&lt;&gt;"",1,0)+IF(EC2637&lt;&gt;"",1,0)+IF(ED2637&lt;&gt;"",1,0)+IF(EG2637&lt;&gt;"",1,0)+IF(EH2637&lt;&gt;"",1,0)</f>
        <v>1</v>
      </c>
      <c r="AZ2637" s="0" t="n">
        <f aca="false">IF(EH2637&lt;&gt;"",1,0)</f>
        <v>0</v>
      </c>
      <c r="BB2637" s="0" t="s">
        <v>154</v>
      </c>
      <c r="CP2637" s="0" t="s">
        <v>155</v>
      </c>
      <c r="DN2637" s="0" t="s">
        <v>155</v>
      </c>
      <c r="DU2637" s="0" t="s">
        <v>155</v>
      </c>
      <c r="DW2637" s="0" t="s">
        <v>145</v>
      </c>
      <c r="EF2637" s="0" t="s">
        <v>155</v>
      </c>
    </row>
    <row r="2638" customFormat="false" ht="15" hidden="false" customHeight="false" outlineLevel="0" collapsed="false">
      <c r="A2638" s="0" t="s">
        <v>11135</v>
      </c>
      <c r="B2638" s="0" t="n">
        <v>78</v>
      </c>
      <c r="C2638" s="0" t="n">
        <v>450207</v>
      </c>
      <c r="D2638" s="0" t="s">
        <v>9521</v>
      </c>
      <c r="E2638" s="0" t="s">
        <v>319</v>
      </c>
      <c r="F2638" s="0" t="str">
        <f aca="false">CONCATENATE(D2638," ",LEFT(H2638,4),"T=",AU2638,"D=",AV2638,"R=",AW2638,"M=",AX2638,"L=",AY2638,"B=",AZ2638)</f>
        <v>GOLEN T=10D=4R=0M=1L=5B=1</v>
      </c>
      <c r="G2638" s="0" t="s">
        <v>159</v>
      </c>
      <c r="I2638" s="0" t="s">
        <v>11136</v>
      </c>
      <c r="J2638" s="0" t="s">
        <v>3061</v>
      </c>
      <c r="K2638" s="0" t="s">
        <v>144</v>
      </c>
      <c r="L2638" s="0" t="s">
        <v>145</v>
      </c>
      <c r="M2638" s="0" t="s">
        <v>9523</v>
      </c>
      <c r="N2638" s="0" t="str">
        <f aca="false">RIGHT(M2638,LEN(M2638)-FIND(" ",M2638))</f>
        <v>OAK KNOLL AVE NE</v>
      </c>
      <c r="P2638" s="0" t="s">
        <v>147</v>
      </c>
      <c r="Q2638" s="0" t="s">
        <v>148</v>
      </c>
      <c r="R2638" s="0" t="n">
        <v>44483</v>
      </c>
      <c r="AD2638" s="0" t="s">
        <v>149</v>
      </c>
      <c r="AE2638" s="0" t="s">
        <v>150</v>
      </c>
      <c r="AF2638" s="0" t="s">
        <v>151</v>
      </c>
      <c r="AH2638" s="0" t="n">
        <v>14</v>
      </c>
      <c r="AI2638" s="0" t="n">
        <v>11</v>
      </c>
      <c r="AN2638" s="0" t="s">
        <v>147</v>
      </c>
      <c r="AO2638" s="0" t="s">
        <v>8430</v>
      </c>
      <c r="AP2638" s="0" t="s">
        <v>8431</v>
      </c>
      <c r="AQ2638" s="0" t="n">
        <v>9</v>
      </c>
      <c r="AR2638" s="0" t="n">
        <v>64</v>
      </c>
      <c r="AS2638" s="0" t="n">
        <v>32</v>
      </c>
      <c r="AU2638" s="0" t="n">
        <f aca="false">COUNTA($BA$2638:$EH$2638)</f>
        <v>10</v>
      </c>
      <c r="AV2638" s="0" t="n">
        <f aca="false">COUNTIF($BA$2638:$EH$2638,"D")</f>
        <v>4</v>
      </c>
      <c r="AW2638" s="0" t="n">
        <f aca="false">COUNTIF($BA$2638:$EH$2638,"R")</f>
        <v>0</v>
      </c>
      <c r="AX2638" s="0" t="n">
        <f aca="false"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>1</v>
      </c>
      <c r="AY2638" s="0" t="n">
        <f aca="false">IF(DJ2638&lt;&gt;"",1,0)+IF(DK2638&lt;&gt;"",1,0)+IF(DM2638&lt;&gt;"",1,0)+IF(DO2638&lt;&gt;"",1,0)+IF(DP2638&lt;&gt;"",1,0)+IF(DQ2638&lt;&gt;"",1,0)+IF(DS2638&lt;&gt;"",1,0)+IF(DT2638&lt;&gt;"",1,0)+IF(DV2638&lt;&gt;"",1,0)+IF(DW2638&lt;&gt;"",1,0)+IF(DX2638&lt;&gt;"",1,0)+IF(DY2638&lt;&gt;"",1,0)+IF(DZ2638&lt;&gt;"",1,0)+IF(EB2638&lt;&gt;"",1,0)+IF(EC2638&lt;&gt;"",1,0)+IF(ED2638&lt;&gt;"",1,0)+IF(EG2638&lt;&gt;"",1,0)+IF(EH2638&lt;&gt;"",1,0)</f>
        <v>5</v>
      </c>
      <c r="AZ2638" s="0" t="n">
        <f aca="false">IF(EH2638&lt;&gt;"",1,0)</f>
        <v>1</v>
      </c>
      <c r="BB2638" s="0" t="s">
        <v>154</v>
      </c>
      <c r="DN2638" s="0" t="s">
        <v>155</v>
      </c>
      <c r="DS2638" s="0" t="s">
        <v>145</v>
      </c>
      <c r="DT2638" s="0" t="s">
        <v>145</v>
      </c>
      <c r="DU2638" s="0" t="s">
        <v>155</v>
      </c>
      <c r="DX2638" s="0" t="s">
        <v>155</v>
      </c>
      <c r="EA2638" s="0" t="s">
        <v>155</v>
      </c>
      <c r="ED2638" s="0" t="s">
        <v>145</v>
      </c>
      <c r="EF2638" s="0" t="s">
        <v>155</v>
      </c>
      <c r="EH2638" s="0" t="s">
        <v>145</v>
      </c>
    </row>
    <row r="2639" customFormat="false" ht="15" hidden="false" customHeight="false" outlineLevel="0" collapsed="false">
      <c r="A2639" s="0" t="s">
        <v>11137</v>
      </c>
      <c r="B2639" s="0" t="n">
        <v>78</v>
      </c>
      <c r="C2639" s="0" t="n">
        <v>413566</v>
      </c>
      <c r="D2639" s="0" t="s">
        <v>9934</v>
      </c>
      <c r="E2639" s="0" t="s">
        <v>3668</v>
      </c>
      <c r="F2639" s="0" t="str">
        <f aca="false">CONCATENATE(D2639," ",LEFT(H2639,4),"T=",AU2639,"D=",AV2639,"R=",AW2639,"M=",AX2639,"L=",AY2639,"B=",AZ2639)</f>
        <v>HELLOCK T=2D=0R=0M=0L=0B=0</v>
      </c>
      <c r="G2639" s="0" t="s">
        <v>181</v>
      </c>
      <c r="I2639" s="0" t="s">
        <v>11138</v>
      </c>
      <c r="J2639" s="0" t="s">
        <v>954</v>
      </c>
      <c r="K2639" s="0" t="s">
        <v>144</v>
      </c>
      <c r="M2639" s="0" t="s">
        <v>9936</v>
      </c>
      <c r="N2639" s="0" t="str">
        <f aca="false">RIGHT(M2639,LEN(M2639)-FIND(" ",M2639))</f>
        <v>HOLLYWOOD ST NE</v>
      </c>
      <c r="P2639" s="0" t="s">
        <v>147</v>
      </c>
      <c r="Q2639" s="0" t="s">
        <v>148</v>
      </c>
      <c r="R2639" s="0" t="n">
        <v>44483</v>
      </c>
      <c r="AD2639" s="0" t="s">
        <v>149</v>
      </c>
      <c r="AE2639" s="0" t="s">
        <v>150</v>
      </c>
      <c r="AF2639" s="0" t="s">
        <v>151</v>
      </c>
      <c r="AH2639" s="0" t="n">
        <v>14</v>
      </c>
      <c r="AI2639" s="0" t="n">
        <v>11</v>
      </c>
      <c r="AN2639" s="0" t="s">
        <v>147</v>
      </c>
      <c r="AO2639" s="0" t="s">
        <v>8430</v>
      </c>
      <c r="AP2639" s="0" t="s">
        <v>8431</v>
      </c>
      <c r="AQ2639" s="0" t="n">
        <v>9</v>
      </c>
      <c r="AR2639" s="0" t="n">
        <v>64</v>
      </c>
      <c r="AS2639" s="0" t="n">
        <v>32</v>
      </c>
      <c r="AU2639" s="0" t="n">
        <f aca="false">COUNTA($BA$2639:$EH$2639)</f>
        <v>2</v>
      </c>
      <c r="AV2639" s="0" t="n">
        <f aca="false">COUNTIF($BA$2639:$EH$2639,"D")</f>
        <v>0</v>
      </c>
      <c r="AW2639" s="0" t="n">
        <f aca="false">COUNTIF($BA$2639:$EH$2639,"R")</f>
        <v>0</v>
      </c>
      <c r="AX2639" s="0" t="n">
        <f aca="false"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>0</v>
      </c>
      <c r="AY2639" s="0" t="n">
        <f aca="false">IF(DJ2639&lt;&gt;"",1,0)+IF(DK2639&lt;&gt;"",1,0)+IF(DM2639&lt;&gt;"",1,0)+IF(DO2639&lt;&gt;"",1,0)+IF(DP2639&lt;&gt;"",1,0)+IF(DQ2639&lt;&gt;"",1,0)+IF(DS2639&lt;&gt;"",1,0)+IF(DT2639&lt;&gt;"",1,0)+IF(DV2639&lt;&gt;"",1,0)+IF(DW2639&lt;&gt;"",1,0)+IF(DX2639&lt;&gt;"",1,0)+IF(DY2639&lt;&gt;"",1,0)+IF(DZ2639&lt;&gt;"",1,0)+IF(EB2639&lt;&gt;"",1,0)+IF(EC2639&lt;&gt;"",1,0)+IF(ED2639&lt;&gt;"",1,0)+IF(EG2639&lt;&gt;"",1,0)+IF(EH2639&lt;&gt;"",1,0)</f>
        <v>0</v>
      </c>
      <c r="AZ2639" s="0" t="n">
        <f aca="false">IF(EH2639&lt;&gt;"",1,0)</f>
        <v>0</v>
      </c>
      <c r="BB2639" s="0" t="s">
        <v>154</v>
      </c>
      <c r="DC2639" s="0" t="s">
        <v>155</v>
      </c>
    </row>
    <row r="2640" customFormat="false" ht="15" hidden="false" customHeight="false" outlineLevel="0" collapsed="false">
      <c r="A2640" s="0" t="s">
        <v>11139</v>
      </c>
      <c r="B2640" s="0" t="n">
        <v>78</v>
      </c>
      <c r="C2640" s="0" t="n">
        <v>411993</v>
      </c>
      <c r="D2640" s="0" t="s">
        <v>9958</v>
      </c>
      <c r="E2640" s="0" t="s">
        <v>11140</v>
      </c>
      <c r="F2640" s="0" t="str">
        <f aca="false">CONCATENATE(D2640," ",LEFT(H2640,4),"T=",AU2640,"D=",AV2640,"R=",AW2640,"M=",AX2640,"L=",AY2640,"B=",AZ2640)</f>
        <v>GUSTOVICH T=4D=0R=0M=0L=0B=0</v>
      </c>
      <c r="G2640" s="0" t="s">
        <v>208</v>
      </c>
      <c r="I2640" s="0" t="s">
        <v>11141</v>
      </c>
      <c r="J2640" s="0" t="s">
        <v>11142</v>
      </c>
      <c r="K2640" s="0" t="s">
        <v>144</v>
      </c>
      <c r="M2640" s="0" t="s">
        <v>9519</v>
      </c>
      <c r="N2640" s="0" t="str">
        <f aca="false">RIGHT(M2640,LEN(M2640)-FIND(" ",M2640))</f>
        <v>KENMORE AVE NE</v>
      </c>
      <c r="P2640" s="0" t="s">
        <v>147</v>
      </c>
      <c r="Q2640" s="0" t="s">
        <v>148</v>
      </c>
      <c r="R2640" s="0" t="n">
        <v>44483</v>
      </c>
      <c r="AD2640" s="0" t="s">
        <v>149</v>
      </c>
      <c r="AE2640" s="0" t="s">
        <v>150</v>
      </c>
      <c r="AF2640" s="0" t="s">
        <v>151</v>
      </c>
      <c r="AH2640" s="0" t="n">
        <v>14</v>
      </c>
      <c r="AI2640" s="0" t="n">
        <v>11</v>
      </c>
      <c r="AN2640" s="0" t="s">
        <v>147</v>
      </c>
      <c r="AO2640" s="0" t="s">
        <v>8430</v>
      </c>
      <c r="AP2640" s="0" t="s">
        <v>8431</v>
      </c>
      <c r="AQ2640" s="0" t="n">
        <v>9</v>
      </c>
      <c r="AR2640" s="0" t="n">
        <v>64</v>
      </c>
      <c r="AS2640" s="0" t="n">
        <v>32</v>
      </c>
      <c r="AU2640" s="0" t="n">
        <f aca="false">COUNTA($BA$2640:$EH$2640)</f>
        <v>4</v>
      </c>
      <c r="AV2640" s="0" t="n">
        <f aca="false">COUNTIF($BA$2640:$EH$2640,"D")</f>
        <v>0</v>
      </c>
      <c r="AW2640" s="0" t="n">
        <f aca="false">COUNTIF($BA$2640:$EH$2640,"R")</f>
        <v>0</v>
      </c>
      <c r="AX2640" s="0" t="n">
        <f aca="false"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>0</v>
      </c>
      <c r="AY2640" s="0" t="n">
        <f aca="false">IF(DJ2640&lt;&gt;"",1,0)+IF(DK2640&lt;&gt;"",1,0)+IF(DM2640&lt;&gt;"",1,0)+IF(DO2640&lt;&gt;"",1,0)+IF(DP2640&lt;&gt;"",1,0)+IF(DQ2640&lt;&gt;"",1,0)+IF(DS2640&lt;&gt;"",1,0)+IF(DT2640&lt;&gt;"",1,0)+IF(DV2640&lt;&gt;"",1,0)+IF(DW2640&lt;&gt;"",1,0)+IF(DX2640&lt;&gt;"",1,0)+IF(DY2640&lt;&gt;"",1,0)+IF(DZ2640&lt;&gt;"",1,0)+IF(EB2640&lt;&gt;"",1,0)+IF(EC2640&lt;&gt;"",1,0)+IF(ED2640&lt;&gt;"",1,0)+IF(EG2640&lt;&gt;"",1,0)+IF(EH2640&lt;&gt;"",1,0)</f>
        <v>0</v>
      </c>
      <c r="AZ2640" s="0" t="n">
        <f aca="false">IF(EH2640&lt;&gt;"",1,0)</f>
        <v>0</v>
      </c>
      <c r="BB2640" s="0" t="s">
        <v>154</v>
      </c>
      <c r="DC2640" s="0" t="s">
        <v>155</v>
      </c>
      <c r="DN2640" s="0" t="s">
        <v>155</v>
      </c>
      <c r="EF2640" s="0" t="s">
        <v>155</v>
      </c>
    </row>
    <row r="2641" customFormat="false" ht="15" hidden="false" customHeight="false" outlineLevel="0" collapsed="false">
      <c r="A2641" s="0" t="s">
        <v>11143</v>
      </c>
      <c r="B2641" s="0" t="n">
        <v>78</v>
      </c>
      <c r="C2641" s="0" t="n">
        <v>394995</v>
      </c>
      <c r="D2641" s="0" t="s">
        <v>11144</v>
      </c>
      <c r="E2641" s="0" t="s">
        <v>6313</v>
      </c>
      <c r="F2641" s="0" t="str">
        <f aca="false">CONCATENATE(D2641," ",LEFT(H2641,4),"T=",AU2641,"D=",AV2641,"R=",AW2641,"M=",AX2641,"L=",AY2641,"B=",AZ2641)</f>
        <v>MONTECALVO T=9D=1R=1M=0L=2B=0</v>
      </c>
      <c r="G2641" s="0" t="s">
        <v>2549</v>
      </c>
      <c r="I2641" s="0" t="s">
        <v>11145</v>
      </c>
      <c r="J2641" s="0" t="s">
        <v>11146</v>
      </c>
      <c r="K2641" s="0" t="s">
        <v>144</v>
      </c>
      <c r="L2641" s="0" t="s">
        <v>141</v>
      </c>
      <c r="M2641" s="0" t="s">
        <v>11147</v>
      </c>
      <c r="N2641" s="0" t="str">
        <f aca="false">RIGHT(M2641,LEN(M2641)-FIND(" ",M2641))</f>
        <v>WOODLAND AVE NE</v>
      </c>
      <c r="P2641" s="0" t="s">
        <v>147</v>
      </c>
      <c r="Q2641" s="0" t="s">
        <v>148</v>
      </c>
      <c r="R2641" s="0" t="n">
        <v>44483</v>
      </c>
      <c r="AD2641" s="0" t="s">
        <v>149</v>
      </c>
      <c r="AE2641" s="0" t="s">
        <v>150</v>
      </c>
      <c r="AF2641" s="0" t="s">
        <v>151</v>
      </c>
      <c r="AH2641" s="0" t="n">
        <v>14</v>
      </c>
      <c r="AI2641" s="0" t="n">
        <v>11</v>
      </c>
      <c r="AN2641" s="0" t="s">
        <v>147</v>
      </c>
      <c r="AO2641" s="0" t="s">
        <v>8430</v>
      </c>
      <c r="AP2641" s="0" t="s">
        <v>8431</v>
      </c>
      <c r="AQ2641" s="0" t="n">
        <v>9</v>
      </c>
      <c r="AR2641" s="0" t="n">
        <v>64</v>
      </c>
      <c r="AS2641" s="0" t="n">
        <v>32</v>
      </c>
      <c r="AU2641" s="0" t="n">
        <f aca="false">COUNTA($BA$2641:$EH$2641)</f>
        <v>9</v>
      </c>
      <c r="AV2641" s="0" t="n">
        <f aca="false">COUNTIF($BA$2641:$EH$2641,"D")</f>
        <v>1</v>
      </c>
      <c r="AW2641" s="0" t="n">
        <f aca="false">COUNTIF($BA$2641:$EH$2641,"R")</f>
        <v>1</v>
      </c>
      <c r="AX2641" s="0" t="n">
        <f aca="false"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>0</v>
      </c>
      <c r="AY2641" s="0" t="n">
        <f aca="false">IF(DJ2641&lt;&gt;"",1,0)+IF(DK2641&lt;&gt;"",1,0)+IF(DM2641&lt;&gt;"",1,0)+IF(DO2641&lt;&gt;"",1,0)+IF(DP2641&lt;&gt;"",1,0)+IF(DQ2641&lt;&gt;"",1,0)+IF(DS2641&lt;&gt;"",1,0)+IF(DT2641&lt;&gt;"",1,0)+IF(DV2641&lt;&gt;"",1,0)+IF(DW2641&lt;&gt;"",1,0)+IF(DX2641&lt;&gt;"",1,0)+IF(DY2641&lt;&gt;"",1,0)+IF(DZ2641&lt;&gt;"",1,0)+IF(EB2641&lt;&gt;"",1,0)+IF(EC2641&lt;&gt;"",1,0)+IF(ED2641&lt;&gt;"",1,0)+IF(EG2641&lt;&gt;"",1,0)+IF(EH2641&lt;&gt;"",1,0)</f>
        <v>2</v>
      </c>
      <c r="AZ2641" s="0" t="n">
        <f aca="false">IF(EH2641&lt;&gt;"",1,0)</f>
        <v>0</v>
      </c>
      <c r="BB2641" s="0" t="s">
        <v>154</v>
      </c>
      <c r="CZ2641" s="0" t="s">
        <v>145</v>
      </c>
      <c r="DC2641" s="0" t="s">
        <v>155</v>
      </c>
      <c r="DI2641" s="0" t="s">
        <v>155</v>
      </c>
      <c r="DN2641" s="0" t="s">
        <v>155</v>
      </c>
      <c r="DX2641" s="0" t="s">
        <v>155</v>
      </c>
      <c r="EA2641" s="0" t="s">
        <v>155</v>
      </c>
      <c r="ED2641" s="0" t="s">
        <v>141</v>
      </c>
      <c r="EF2641" s="0" t="s">
        <v>155</v>
      </c>
    </row>
    <row r="2642" customFormat="false" ht="15" hidden="false" customHeight="false" outlineLevel="0" collapsed="false">
      <c r="A2642" s="0" t="s">
        <v>11148</v>
      </c>
      <c r="B2642" s="0" t="n">
        <v>78</v>
      </c>
      <c r="C2642" s="0" t="n">
        <v>324737</v>
      </c>
      <c r="D2642" s="0" t="s">
        <v>9278</v>
      </c>
      <c r="E2642" s="0" t="s">
        <v>7164</v>
      </c>
      <c r="F2642" s="0" t="str">
        <f aca="false">CONCATENATE(D2642," ",LEFT(H2642,4),"T=",AU2642,"D=",AV2642,"R=",AW2642,"M=",AX2642,"L=",AY2642,"B=",AZ2642)</f>
        <v>TENNEY T=5D=0R=0M=0L=0B=0</v>
      </c>
      <c r="G2642" s="0" t="s">
        <v>181</v>
      </c>
      <c r="I2642" s="0" t="s">
        <v>11149</v>
      </c>
      <c r="J2642" s="0" t="s">
        <v>458</v>
      </c>
      <c r="K2642" s="0" t="s">
        <v>144</v>
      </c>
      <c r="M2642" s="0" t="s">
        <v>11150</v>
      </c>
      <c r="N2642" s="0" t="str">
        <f aca="false">RIGHT(M2642,LEN(M2642)-FIND(" ",M2642))</f>
        <v>HOLLYWOOD ST NE</v>
      </c>
      <c r="P2642" s="0" t="s">
        <v>147</v>
      </c>
      <c r="Q2642" s="0" t="s">
        <v>148</v>
      </c>
      <c r="R2642" s="0" t="n">
        <v>44483</v>
      </c>
      <c r="AD2642" s="0" t="s">
        <v>149</v>
      </c>
      <c r="AE2642" s="0" t="s">
        <v>150</v>
      </c>
      <c r="AF2642" s="0" t="s">
        <v>151</v>
      </c>
      <c r="AH2642" s="0" t="n">
        <v>14</v>
      </c>
      <c r="AI2642" s="0" t="n">
        <v>11</v>
      </c>
      <c r="AN2642" s="0" t="s">
        <v>147</v>
      </c>
      <c r="AO2642" s="0" t="s">
        <v>8430</v>
      </c>
      <c r="AP2642" s="0" t="s">
        <v>8431</v>
      </c>
      <c r="AQ2642" s="0" t="n">
        <v>9</v>
      </c>
      <c r="AR2642" s="0" t="n">
        <v>64</v>
      </c>
      <c r="AS2642" s="0" t="n">
        <v>32</v>
      </c>
      <c r="AU2642" s="0" t="n">
        <f aca="false">COUNTA($BA$2642:$EH$2642)</f>
        <v>5</v>
      </c>
      <c r="AV2642" s="0" t="n">
        <f aca="false">COUNTIF($BA$2642:$EH$2642,"D")</f>
        <v>0</v>
      </c>
      <c r="AW2642" s="0" t="n">
        <f aca="false">COUNTIF($BA$2642:$EH$2642,"R")</f>
        <v>0</v>
      </c>
      <c r="AX2642" s="0" t="n">
        <f aca="false"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>0</v>
      </c>
      <c r="AY2642" s="0" t="n">
        <f aca="false">IF(DJ2642&lt;&gt;"",1,0)+IF(DK2642&lt;&gt;"",1,0)+IF(DM2642&lt;&gt;"",1,0)+IF(DO2642&lt;&gt;"",1,0)+IF(DP2642&lt;&gt;"",1,0)+IF(DQ2642&lt;&gt;"",1,0)+IF(DS2642&lt;&gt;"",1,0)+IF(DT2642&lt;&gt;"",1,0)+IF(DV2642&lt;&gt;"",1,0)+IF(DW2642&lt;&gt;"",1,0)+IF(DX2642&lt;&gt;"",1,0)+IF(DY2642&lt;&gt;"",1,0)+IF(DZ2642&lt;&gt;"",1,0)+IF(EB2642&lt;&gt;"",1,0)+IF(EC2642&lt;&gt;"",1,0)+IF(ED2642&lt;&gt;"",1,0)+IF(EG2642&lt;&gt;"",1,0)+IF(EH2642&lt;&gt;"",1,0)</f>
        <v>0</v>
      </c>
      <c r="AZ2642" s="0" t="n">
        <f aca="false">IF(EH2642&lt;&gt;"",1,0)</f>
        <v>0</v>
      </c>
      <c r="BB2642" s="0" t="s">
        <v>154</v>
      </c>
      <c r="CK2642" s="0" t="s">
        <v>155</v>
      </c>
      <c r="CP2642" s="0" t="s">
        <v>155</v>
      </c>
      <c r="DN2642" s="0" t="s">
        <v>155</v>
      </c>
      <c r="EF2642" s="0" t="s">
        <v>155</v>
      </c>
    </row>
    <row r="2643" customFormat="false" ht="15" hidden="false" customHeight="false" outlineLevel="0" collapsed="false">
      <c r="A2643" s="0" t="s">
        <v>11151</v>
      </c>
      <c r="B2643" s="0" t="n">
        <v>78</v>
      </c>
      <c r="C2643" s="0" t="n">
        <v>18985</v>
      </c>
      <c r="D2643" s="0" t="s">
        <v>11152</v>
      </c>
      <c r="E2643" s="0" t="s">
        <v>1009</v>
      </c>
      <c r="F2643" s="0" t="str">
        <f aca="false">CONCATENATE(D2643," ",LEFT(H2643,4),"T=",AU2643,"D=",AV2643,"R=",AW2643,"M=",AX2643,"L=",AY2643,"B=",AZ2643)</f>
        <v>RISING T=39D=10R=2M=3L=6B=1</v>
      </c>
      <c r="G2643" s="0" t="s">
        <v>7436</v>
      </c>
      <c r="I2643" s="0" t="s">
        <v>11153</v>
      </c>
      <c r="J2643" s="0" t="s">
        <v>3941</v>
      </c>
      <c r="K2643" s="0" t="s">
        <v>144</v>
      </c>
      <c r="L2643" s="0" t="s">
        <v>145</v>
      </c>
      <c r="M2643" s="0" t="s">
        <v>11154</v>
      </c>
      <c r="N2643" s="0" t="str">
        <f aca="false">RIGHT(M2643,LEN(M2643)-FIND(" ",M2643))</f>
        <v>WESTVIEW DR NE</v>
      </c>
      <c r="P2643" s="0" t="s">
        <v>147</v>
      </c>
      <c r="Q2643" s="0" t="s">
        <v>148</v>
      </c>
      <c r="R2643" s="0" t="n">
        <v>44483</v>
      </c>
      <c r="AD2643" s="0" t="s">
        <v>149</v>
      </c>
      <c r="AE2643" s="0" t="s">
        <v>150</v>
      </c>
      <c r="AF2643" s="0" t="s">
        <v>151</v>
      </c>
      <c r="AH2643" s="0" t="n">
        <v>14</v>
      </c>
      <c r="AI2643" s="0" t="n">
        <v>11</v>
      </c>
      <c r="AN2643" s="0" t="s">
        <v>147</v>
      </c>
      <c r="AO2643" s="0" t="s">
        <v>8430</v>
      </c>
      <c r="AP2643" s="0" t="s">
        <v>8431</v>
      </c>
      <c r="AQ2643" s="0" t="n">
        <v>9</v>
      </c>
      <c r="AR2643" s="0" t="n">
        <v>64</v>
      </c>
      <c r="AS2643" s="0" t="n">
        <v>32</v>
      </c>
      <c r="AU2643" s="0" t="n">
        <f aca="false">COUNTA($BA$2643:$EH$2643)</f>
        <v>39</v>
      </c>
      <c r="AV2643" s="0" t="n">
        <f aca="false">COUNTIF($BA$2643:$EH$2643,"D")</f>
        <v>10</v>
      </c>
      <c r="AW2643" s="0" t="n">
        <f aca="false">COUNTIF($BA$2643:$EH$2643,"R")</f>
        <v>2</v>
      </c>
      <c r="AX2643" s="0" t="n">
        <f aca="false"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>3</v>
      </c>
      <c r="AY2643" s="0" t="n">
        <f aca="false">IF(DJ2643&lt;&gt;"",1,0)+IF(DK2643&lt;&gt;"",1,0)+IF(DM2643&lt;&gt;"",1,0)+IF(DO2643&lt;&gt;"",1,0)+IF(DP2643&lt;&gt;"",1,0)+IF(DQ2643&lt;&gt;"",1,0)+IF(DS2643&lt;&gt;"",1,0)+IF(DT2643&lt;&gt;"",1,0)+IF(DV2643&lt;&gt;"",1,0)+IF(DW2643&lt;&gt;"",1,0)+IF(DX2643&lt;&gt;"",1,0)+IF(DY2643&lt;&gt;"",1,0)+IF(DZ2643&lt;&gt;"",1,0)+IF(EB2643&lt;&gt;"",1,0)+IF(EC2643&lt;&gt;"",1,0)+IF(ED2643&lt;&gt;"",1,0)+IF(EG2643&lt;&gt;"",1,0)+IF(EH2643&lt;&gt;"",1,0)</f>
        <v>6</v>
      </c>
      <c r="AZ2643" s="0" t="n">
        <f aca="false">IF(EH2643&lt;&gt;"",1,0)</f>
        <v>1</v>
      </c>
      <c r="BB2643" s="0" t="s">
        <v>154</v>
      </c>
      <c r="BC2643" s="0" t="s">
        <v>155</v>
      </c>
      <c r="BD2643" s="0" t="s">
        <v>155</v>
      </c>
      <c r="BF2643" s="0" t="s">
        <v>155</v>
      </c>
      <c r="BG2643" s="0" t="s">
        <v>155</v>
      </c>
      <c r="BH2643" s="0" t="s">
        <v>155</v>
      </c>
      <c r="BI2643" s="0" t="s">
        <v>155</v>
      </c>
      <c r="BJ2643" s="0" t="s">
        <v>155</v>
      </c>
      <c r="BK2643" s="0" t="s">
        <v>155</v>
      </c>
      <c r="BL2643" s="0" t="s">
        <v>155</v>
      </c>
      <c r="BR2643" s="0" t="s">
        <v>155</v>
      </c>
      <c r="BS2643" s="0" t="s">
        <v>155</v>
      </c>
      <c r="BY2643" s="0" t="s">
        <v>145</v>
      </c>
      <c r="CA2643" s="0" t="s">
        <v>155</v>
      </c>
      <c r="CH2643" s="0" t="s">
        <v>145</v>
      </c>
      <c r="CK2643" s="0" t="s">
        <v>155</v>
      </c>
      <c r="CN2643" s="0" t="s">
        <v>155</v>
      </c>
      <c r="CO2643" s="0" t="s">
        <v>145</v>
      </c>
      <c r="CP2643" s="0" t="s">
        <v>155</v>
      </c>
      <c r="CT2643" s="0" t="s">
        <v>155</v>
      </c>
      <c r="CU2643" s="0" t="s">
        <v>145</v>
      </c>
      <c r="CV2643" s="0" t="s">
        <v>155</v>
      </c>
      <c r="CW2643" s="0" t="s">
        <v>145</v>
      </c>
      <c r="CY2643" s="0" t="s">
        <v>155</v>
      </c>
      <c r="CZ2643" s="0" t="s">
        <v>141</v>
      </c>
      <c r="DC2643" s="0" t="s">
        <v>155</v>
      </c>
      <c r="DF2643" s="0" t="s">
        <v>155</v>
      </c>
      <c r="DG2643" s="0" t="s">
        <v>145</v>
      </c>
      <c r="DI2643" s="0" t="s">
        <v>155</v>
      </c>
      <c r="DL2643" s="0" t="s">
        <v>155</v>
      </c>
      <c r="DM2643" s="0" t="s">
        <v>145</v>
      </c>
      <c r="DN2643" s="0" t="s">
        <v>155</v>
      </c>
      <c r="DS2643" s="0" t="s">
        <v>141</v>
      </c>
      <c r="DU2643" s="0" t="s">
        <v>155</v>
      </c>
      <c r="DW2643" s="0" t="s">
        <v>145</v>
      </c>
      <c r="DX2643" s="0" t="s">
        <v>155</v>
      </c>
      <c r="ED2643" s="0" t="s">
        <v>145</v>
      </c>
      <c r="EF2643" s="0" t="s">
        <v>155</v>
      </c>
      <c r="EH2643" s="0" t="s">
        <v>145</v>
      </c>
    </row>
    <row r="2644" customFormat="false" ht="15" hidden="false" customHeight="false" outlineLevel="0" collapsed="false">
      <c r="A2644" s="0" t="s">
        <v>11155</v>
      </c>
      <c r="B2644" s="0" t="n">
        <v>78</v>
      </c>
      <c r="C2644" s="0" t="n">
        <v>414034</v>
      </c>
      <c r="D2644" s="0" t="s">
        <v>11156</v>
      </c>
      <c r="E2644" s="0" t="s">
        <v>11157</v>
      </c>
      <c r="F2644" s="0" t="str">
        <f aca="false">CONCATENATE(D2644," ",LEFT(H2644,4),"T=",AU2644,"D=",AV2644,"R=",AW2644,"M=",AX2644,"L=",AY2644,"B=",AZ2644)</f>
        <v>FLIGHT T=5D=1R=1M=0L=1B=0</v>
      </c>
      <c r="G2644" s="0" t="s">
        <v>11158</v>
      </c>
      <c r="I2644" s="0" t="s">
        <v>11159</v>
      </c>
      <c r="J2644" s="0" t="s">
        <v>6600</v>
      </c>
      <c r="K2644" s="0" t="s">
        <v>144</v>
      </c>
      <c r="L2644" s="0" t="s">
        <v>141</v>
      </c>
      <c r="M2644" s="0" t="s">
        <v>10524</v>
      </c>
      <c r="N2644" s="0" t="str">
        <f aca="false">RIGHT(M2644,LEN(M2644)-FIND(" ",M2644))</f>
        <v>WILLARD AVE NE</v>
      </c>
      <c r="P2644" s="0" t="s">
        <v>147</v>
      </c>
      <c r="Q2644" s="0" t="s">
        <v>148</v>
      </c>
      <c r="R2644" s="0" t="n">
        <v>44483</v>
      </c>
      <c r="AD2644" s="0" t="s">
        <v>149</v>
      </c>
      <c r="AE2644" s="0" t="s">
        <v>150</v>
      </c>
      <c r="AF2644" s="0" t="s">
        <v>151</v>
      </c>
      <c r="AH2644" s="0" t="n">
        <v>14</v>
      </c>
      <c r="AI2644" s="0" t="n">
        <v>11</v>
      </c>
      <c r="AN2644" s="0" t="s">
        <v>147</v>
      </c>
      <c r="AO2644" s="0" t="s">
        <v>8430</v>
      </c>
      <c r="AP2644" s="0" t="s">
        <v>8431</v>
      </c>
      <c r="AQ2644" s="0" t="n">
        <v>9</v>
      </c>
      <c r="AR2644" s="0" t="n">
        <v>64</v>
      </c>
      <c r="AS2644" s="0" t="n">
        <v>32</v>
      </c>
      <c r="AU2644" s="0" t="n">
        <f aca="false">COUNTA($BA$2644:$EH$2644)</f>
        <v>5</v>
      </c>
      <c r="AV2644" s="0" t="n">
        <f aca="false">COUNTIF($BA$2644:$EH$2644,"D")</f>
        <v>1</v>
      </c>
      <c r="AW2644" s="0" t="n">
        <f aca="false">COUNTIF($BA$2644:$EH$2644,"R")</f>
        <v>1</v>
      </c>
      <c r="AX2644" s="0" t="n">
        <f aca="false"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>0</v>
      </c>
      <c r="AY2644" s="0" t="n">
        <f aca="false">IF(DJ2644&lt;&gt;"",1,0)+IF(DK2644&lt;&gt;"",1,0)+IF(DM2644&lt;&gt;"",1,0)+IF(DO2644&lt;&gt;"",1,0)+IF(DP2644&lt;&gt;"",1,0)+IF(DQ2644&lt;&gt;"",1,0)+IF(DS2644&lt;&gt;"",1,0)+IF(DT2644&lt;&gt;"",1,0)+IF(DV2644&lt;&gt;"",1,0)+IF(DW2644&lt;&gt;"",1,0)+IF(DX2644&lt;&gt;"",1,0)+IF(DY2644&lt;&gt;"",1,0)+IF(DZ2644&lt;&gt;"",1,0)+IF(EB2644&lt;&gt;"",1,0)+IF(EC2644&lt;&gt;"",1,0)+IF(ED2644&lt;&gt;"",1,0)+IF(EG2644&lt;&gt;"",1,0)+IF(EH2644&lt;&gt;"",1,0)</f>
        <v>1</v>
      </c>
      <c r="AZ2644" s="0" t="n">
        <f aca="false">IF(EH2644&lt;&gt;"",1,0)</f>
        <v>0</v>
      </c>
      <c r="BB2644" s="0" t="s">
        <v>154</v>
      </c>
      <c r="CZ2644" s="0" t="s">
        <v>145</v>
      </c>
      <c r="DC2644" s="0" t="s">
        <v>155</v>
      </c>
      <c r="ED2644" s="0" t="s">
        <v>141</v>
      </c>
      <c r="EF2644" s="0" t="s">
        <v>155</v>
      </c>
    </row>
    <row r="2645" customFormat="false" ht="15" hidden="false" customHeight="false" outlineLevel="0" collapsed="false">
      <c r="A2645" s="0" t="s">
        <v>11160</v>
      </c>
      <c r="B2645" s="0" t="n">
        <v>78</v>
      </c>
      <c r="C2645" s="0" t="n">
        <v>440458</v>
      </c>
      <c r="D2645" s="0" t="s">
        <v>11161</v>
      </c>
      <c r="E2645" s="0" t="s">
        <v>5484</v>
      </c>
      <c r="F2645" s="0" t="str">
        <f aca="false">CONCATENATE(D2645," ",LEFT(H2645,4),"T=",AU2645,"D=",AV2645,"R=",AW2645,"M=",AX2645,"L=",AY2645,"B=",AZ2645)</f>
        <v>MCELWEE T=9D=0R=1M=0L=2B=0</v>
      </c>
      <c r="G2645" s="0" t="s">
        <v>7682</v>
      </c>
      <c r="I2645" s="0" t="s">
        <v>11162</v>
      </c>
      <c r="J2645" s="0" t="s">
        <v>739</v>
      </c>
      <c r="K2645" s="0" t="s">
        <v>144</v>
      </c>
      <c r="L2645" s="0" t="s">
        <v>141</v>
      </c>
      <c r="M2645" s="0" t="s">
        <v>8503</v>
      </c>
      <c r="N2645" s="0" t="str">
        <f aca="false">RIGHT(M2645,LEN(M2645)-FIND(" ",M2645))</f>
        <v>BEECHWOOD ST NE</v>
      </c>
      <c r="P2645" s="0" t="s">
        <v>147</v>
      </c>
      <c r="Q2645" s="0" t="s">
        <v>148</v>
      </c>
      <c r="R2645" s="0" t="n">
        <v>44483</v>
      </c>
      <c r="AD2645" s="0" t="s">
        <v>149</v>
      </c>
      <c r="AE2645" s="0" t="s">
        <v>150</v>
      </c>
      <c r="AF2645" s="0" t="s">
        <v>151</v>
      </c>
      <c r="AH2645" s="0" t="n">
        <v>14</v>
      </c>
      <c r="AI2645" s="0" t="n">
        <v>11</v>
      </c>
      <c r="AN2645" s="0" t="s">
        <v>147</v>
      </c>
      <c r="AO2645" s="0" t="s">
        <v>8430</v>
      </c>
      <c r="AP2645" s="0" t="s">
        <v>8431</v>
      </c>
      <c r="AQ2645" s="0" t="n">
        <v>9</v>
      </c>
      <c r="AR2645" s="0" t="n">
        <v>64</v>
      </c>
      <c r="AS2645" s="0" t="n">
        <v>32</v>
      </c>
      <c r="AU2645" s="0" t="n">
        <f aca="false">COUNTA($BA$2645:$EH$2645)</f>
        <v>9</v>
      </c>
      <c r="AV2645" s="0" t="n">
        <f aca="false">COUNTIF($BA$2645:$EH$2645,"D")</f>
        <v>0</v>
      </c>
      <c r="AW2645" s="0" t="n">
        <f aca="false">COUNTIF($BA$2645:$EH$2645,"R")</f>
        <v>1</v>
      </c>
      <c r="AX2645" s="0" t="n">
        <f aca="false"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>0</v>
      </c>
      <c r="AY2645" s="0" t="n">
        <f aca="false">IF(DJ2645&lt;&gt;"",1,0)+IF(DK2645&lt;&gt;"",1,0)+IF(DM2645&lt;&gt;"",1,0)+IF(DO2645&lt;&gt;"",1,0)+IF(DP2645&lt;&gt;"",1,0)+IF(DQ2645&lt;&gt;"",1,0)+IF(DS2645&lt;&gt;"",1,0)+IF(DT2645&lt;&gt;"",1,0)+IF(DV2645&lt;&gt;"",1,0)+IF(DW2645&lt;&gt;"",1,0)+IF(DX2645&lt;&gt;"",1,0)+IF(DY2645&lt;&gt;"",1,0)+IF(DZ2645&lt;&gt;"",1,0)+IF(EB2645&lt;&gt;"",1,0)+IF(EC2645&lt;&gt;"",1,0)+IF(ED2645&lt;&gt;"",1,0)+IF(EG2645&lt;&gt;"",1,0)+IF(EH2645&lt;&gt;"",1,0)</f>
        <v>2</v>
      </c>
      <c r="AZ2645" s="0" t="n">
        <f aca="false">IF(EH2645&lt;&gt;"",1,0)</f>
        <v>0</v>
      </c>
      <c r="BB2645" s="0" t="s">
        <v>154</v>
      </c>
      <c r="CY2645" s="0" t="s">
        <v>155</v>
      </c>
      <c r="DC2645" s="0" t="s">
        <v>155</v>
      </c>
      <c r="DN2645" s="0" t="s">
        <v>155</v>
      </c>
      <c r="DU2645" s="0" t="s">
        <v>155</v>
      </c>
      <c r="DX2645" s="0" t="s">
        <v>155</v>
      </c>
      <c r="EA2645" s="0" t="s">
        <v>155</v>
      </c>
      <c r="ED2645" s="0" t="s">
        <v>141</v>
      </c>
      <c r="EF2645" s="0" t="s">
        <v>155</v>
      </c>
    </row>
    <row r="2646" customFormat="false" ht="15" hidden="false" customHeight="false" outlineLevel="0" collapsed="false">
      <c r="A2646" s="0" t="s">
        <v>11163</v>
      </c>
      <c r="B2646" s="0" t="n">
        <v>78</v>
      </c>
      <c r="C2646" s="0" t="n">
        <v>377034</v>
      </c>
      <c r="D2646" s="0" t="s">
        <v>11164</v>
      </c>
      <c r="E2646" s="0" t="s">
        <v>229</v>
      </c>
      <c r="F2646" s="0" t="str">
        <f aca="false">CONCATENATE(D2646," ",LEFT(H2646,4),"T=",AU2646,"D=",AV2646,"R=",AW2646,"M=",AX2646,"L=",AY2646,"B=",AZ2646)</f>
        <v>BRAZZLE T=2D=0R=0M=0L=0B=0</v>
      </c>
      <c r="G2646" s="0" t="s">
        <v>208</v>
      </c>
      <c r="I2646" s="0" t="s">
        <v>11165</v>
      </c>
      <c r="J2646" s="0" t="s">
        <v>543</v>
      </c>
      <c r="K2646" s="0" t="s">
        <v>144</v>
      </c>
      <c r="M2646" s="0" t="s">
        <v>11166</v>
      </c>
      <c r="N2646" s="0" t="str">
        <f aca="false">RIGHT(M2646,LEN(M2646)-FIND(" ",M2646))</f>
        <v>BEECHWOOD ST NE</v>
      </c>
      <c r="P2646" s="0" t="s">
        <v>147</v>
      </c>
      <c r="Q2646" s="0" t="s">
        <v>148</v>
      </c>
      <c r="R2646" s="0" t="n">
        <v>44483</v>
      </c>
      <c r="AD2646" s="0" t="s">
        <v>149</v>
      </c>
      <c r="AE2646" s="0" t="s">
        <v>150</v>
      </c>
      <c r="AF2646" s="0" t="s">
        <v>151</v>
      </c>
      <c r="AH2646" s="0" t="n">
        <v>14</v>
      </c>
      <c r="AI2646" s="0" t="n">
        <v>11</v>
      </c>
      <c r="AN2646" s="0" t="s">
        <v>147</v>
      </c>
      <c r="AO2646" s="0" t="s">
        <v>8430</v>
      </c>
      <c r="AP2646" s="0" t="s">
        <v>8431</v>
      </c>
      <c r="AQ2646" s="0" t="n">
        <v>9</v>
      </c>
      <c r="AR2646" s="0" t="n">
        <v>64</v>
      </c>
      <c r="AS2646" s="0" t="n">
        <v>32</v>
      </c>
      <c r="AU2646" s="0" t="n">
        <f aca="false">COUNTA($BA$2646:$EH$2646)</f>
        <v>2</v>
      </c>
      <c r="AV2646" s="0" t="n">
        <f aca="false">COUNTIF($BA$2646:$EH$2646,"D")</f>
        <v>0</v>
      </c>
      <c r="AW2646" s="0" t="n">
        <f aca="false">COUNTIF($BA$2646:$EH$2646,"R")</f>
        <v>0</v>
      </c>
      <c r="AX2646" s="0" t="n">
        <f aca="false"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>0</v>
      </c>
      <c r="AY2646" s="0" t="n">
        <f aca="false">IF(DJ2646&lt;&gt;"",1,0)+IF(DK2646&lt;&gt;"",1,0)+IF(DM2646&lt;&gt;"",1,0)+IF(DO2646&lt;&gt;"",1,0)+IF(DP2646&lt;&gt;"",1,0)+IF(DQ2646&lt;&gt;"",1,0)+IF(DS2646&lt;&gt;"",1,0)+IF(DT2646&lt;&gt;"",1,0)+IF(DV2646&lt;&gt;"",1,0)+IF(DW2646&lt;&gt;"",1,0)+IF(DX2646&lt;&gt;"",1,0)+IF(DY2646&lt;&gt;"",1,0)+IF(DZ2646&lt;&gt;"",1,0)+IF(EB2646&lt;&gt;"",1,0)+IF(EC2646&lt;&gt;"",1,0)+IF(ED2646&lt;&gt;"",1,0)+IF(EG2646&lt;&gt;"",1,0)+IF(EH2646&lt;&gt;"",1,0)</f>
        <v>0</v>
      </c>
      <c r="AZ2646" s="0" t="n">
        <f aca="false">IF(EH2646&lt;&gt;"",1,0)</f>
        <v>0</v>
      </c>
      <c r="BB2646" s="0" t="s">
        <v>154</v>
      </c>
      <c r="EF2646" s="0" t="s">
        <v>155</v>
      </c>
    </row>
    <row r="2647" customFormat="false" ht="15" hidden="false" customHeight="false" outlineLevel="0" collapsed="false">
      <c r="A2647" s="0" t="s">
        <v>11167</v>
      </c>
      <c r="B2647" s="0" t="n">
        <v>78</v>
      </c>
      <c r="C2647" s="0" t="n">
        <v>250461</v>
      </c>
      <c r="D2647" s="0" t="s">
        <v>2512</v>
      </c>
      <c r="E2647" s="0" t="s">
        <v>976</v>
      </c>
      <c r="F2647" s="0" t="str">
        <f aca="false">CONCATENATE(D2647," ",LEFT(H2647,4),"T=",AU2647,"D=",AV2647,"R=",AW2647,"M=",AX2647,"L=",AY2647,"B=",AZ2647)</f>
        <v>THOMPSON T=11D=0R=1M=0L=1B=0</v>
      </c>
      <c r="G2647" s="0" t="s">
        <v>344</v>
      </c>
      <c r="I2647" s="0" t="s">
        <v>11168</v>
      </c>
      <c r="J2647" s="0" t="s">
        <v>11169</v>
      </c>
      <c r="K2647" s="0" t="s">
        <v>144</v>
      </c>
      <c r="L2647" s="0" t="s">
        <v>141</v>
      </c>
      <c r="M2647" s="0" t="s">
        <v>8507</v>
      </c>
      <c r="N2647" s="0" t="str">
        <f aca="false">RIGHT(M2647,LEN(M2647)-FIND(" ",M2647))</f>
        <v>BEECHWOOD ST NE</v>
      </c>
      <c r="P2647" s="0" t="s">
        <v>147</v>
      </c>
      <c r="Q2647" s="0" t="s">
        <v>148</v>
      </c>
      <c r="R2647" s="0" t="n">
        <v>44483</v>
      </c>
      <c r="AD2647" s="0" t="s">
        <v>149</v>
      </c>
      <c r="AE2647" s="0" t="s">
        <v>150</v>
      </c>
      <c r="AF2647" s="0" t="s">
        <v>151</v>
      </c>
      <c r="AH2647" s="0" t="n">
        <v>14</v>
      </c>
      <c r="AI2647" s="0" t="n">
        <v>11</v>
      </c>
      <c r="AN2647" s="0" t="s">
        <v>147</v>
      </c>
      <c r="AO2647" s="0" t="s">
        <v>8430</v>
      </c>
      <c r="AP2647" s="0" t="s">
        <v>8431</v>
      </c>
      <c r="AQ2647" s="0" t="n">
        <v>9</v>
      </c>
      <c r="AR2647" s="0" t="n">
        <v>64</v>
      </c>
      <c r="AS2647" s="0" t="n">
        <v>32</v>
      </c>
      <c r="AU2647" s="0" t="n">
        <f aca="false">COUNTA($BA$2647:$EH$2647)</f>
        <v>11</v>
      </c>
      <c r="AV2647" s="0" t="n">
        <f aca="false">COUNTIF($BA$2647:$EH$2647,"D")</f>
        <v>0</v>
      </c>
      <c r="AW2647" s="0" t="n">
        <f aca="false">COUNTIF($BA$2647:$EH$2647,"R")</f>
        <v>1</v>
      </c>
      <c r="AX2647" s="0" t="n">
        <f aca="false"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>0</v>
      </c>
      <c r="AY2647" s="0" t="n">
        <f aca="false">IF(DJ2647&lt;&gt;"",1,0)+IF(DK2647&lt;&gt;"",1,0)+IF(DM2647&lt;&gt;"",1,0)+IF(DO2647&lt;&gt;"",1,0)+IF(DP2647&lt;&gt;"",1,0)+IF(DQ2647&lt;&gt;"",1,0)+IF(DS2647&lt;&gt;"",1,0)+IF(DT2647&lt;&gt;"",1,0)+IF(DV2647&lt;&gt;"",1,0)+IF(DW2647&lt;&gt;"",1,0)+IF(DX2647&lt;&gt;"",1,0)+IF(DY2647&lt;&gt;"",1,0)+IF(DZ2647&lt;&gt;"",1,0)+IF(EB2647&lt;&gt;"",1,0)+IF(EC2647&lt;&gt;"",1,0)+IF(ED2647&lt;&gt;"",1,0)+IF(EG2647&lt;&gt;"",1,0)+IF(EH2647&lt;&gt;"",1,0)</f>
        <v>1</v>
      </c>
      <c r="AZ2647" s="0" t="n">
        <f aca="false">IF(EH2647&lt;&gt;"",1,0)</f>
        <v>0</v>
      </c>
      <c r="BB2647" s="0" t="s">
        <v>154</v>
      </c>
      <c r="CA2647" s="0" t="s">
        <v>155</v>
      </c>
      <c r="CP2647" s="0" t="s">
        <v>155</v>
      </c>
      <c r="DC2647" s="0" t="s">
        <v>155</v>
      </c>
      <c r="DF2647" s="0" t="s">
        <v>155</v>
      </c>
      <c r="DI2647" s="0" t="s">
        <v>155</v>
      </c>
      <c r="DN2647" s="0" t="s">
        <v>155</v>
      </c>
      <c r="DU2647" s="0" t="s">
        <v>155</v>
      </c>
      <c r="EA2647" s="0" t="s">
        <v>155</v>
      </c>
      <c r="ED2647" s="0" t="s">
        <v>141</v>
      </c>
      <c r="EF2647" s="0" t="s">
        <v>155</v>
      </c>
    </row>
    <row r="2648" customFormat="false" ht="15" hidden="false" customHeight="false" outlineLevel="0" collapsed="false">
      <c r="A2648" s="0" t="s">
        <v>11170</v>
      </c>
      <c r="B2648" s="0" t="n">
        <v>78</v>
      </c>
      <c r="C2648" s="0" t="n">
        <v>300567</v>
      </c>
      <c r="D2648" s="0" t="s">
        <v>4498</v>
      </c>
      <c r="E2648" s="0" t="s">
        <v>165</v>
      </c>
      <c r="F2648" s="0" t="str">
        <f aca="false">CONCATENATE(D2648," ",LEFT(H2648,4),"T=",AU2648,"D=",AV2648,"R=",AW2648,"M=",AX2648,"L=",AY2648,"B=",AZ2648)</f>
        <v>BUTCHER T=14D=1R=0M=0L=0B=0</v>
      </c>
      <c r="I2648" s="0" t="s">
        <v>11171</v>
      </c>
      <c r="J2648" s="0" t="s">
        <v>9331</v>
      </c>
      <c r="K2648" s="0" t="s">
        <v>144</v>
      </c>
      <c r="M2648" s="0" t="s">
        <v>11172</v>
      </c>
      <c r="N2648" s="0" t="str">
        <f aca="false">RIGHT(M2648,LEN(M2648)-FIND(" ",M2648))</f>
        <v>GENESEE AVE NE</v>
      </c>
      <c r="P2648" s="0" t="s">
        <v>147</v>
      </c>
      <c r="Q2648" s="0" t="s">
        <v>148</v>
      </c>
      <c r="R2648" s="0" t="n">
        <v>44483</v>
      </c>
      <c r="AD2648" s="0" t="s">
        <v>149</v>
      </c>
      <c r="AE2648" s="0" t="s">
        <v>150</v>
      </c>
      <c r="AF2648" s="0" t="s">
        <v>151</v>
      </c>
      <c r="AH2648" s="0" t="n">
        <v>14</v>
      </c>
      <c r="AI2648" s="0" t="n">
        <v>11</v>
      </c>
      <c r="AN2648" s="0" t="s">
        <v>147</v>
      </c>
      <c r="AO2648" s="0" t="s">
        <v>8430</v>
      </c>
      <c r="AP2648" s="0" t="s">
        <v>8431</v>
      </c>
      <c r="AQ2648" s="0" t="n">
        <v>9</v>
      </c>
      <c r="AR2648" s="0" t="n">
        <v>64</v>
      </c>
      <c r="AS2648" s="0" t="n">
        <v>32</v>
      </c>
      <c r="AU2648" s="0" t="n">
        <f aca="false">COUNTA($BA$2648:$EH$2648)</f>
        <v>14</v>
      </c>
      <c r="AV2648" s="0" t="n">
        <f aca="false">COUNTIF($BA$2648:$EH$2648,"D")</f>
        <v>1</v>
      </c>
      <c r="AW2648" s="0" t="n">
        <f aca="false">COUNTIF($BA$2648:$EH$2648,"R")</f>
        <v>0</v>
      </c>
      <c r="AX2648" s="0" t="n">
        <f aca="false"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>0</v>
      </c>
      <c r="AY2648" s="0" t="n">
        <f aca="false">IF(DJ2648&lt;&gt;"",1,0)+IF(DK2648&lt;&gt;"",1,0)+IF(DM2648&lt;&gt;"",1,0)+IF(DO2648&lt;&gt;"",1,0)+IF(DP2648&lt;&gt;"",1,0)+IF(DQ2648&lt;&gt;"",1,0)+IF(DS2648&lt;&gt;"",1,0)+IF(DT2648&lt;&gt;"",1,0)+IF(DV2648&lt;&gt;"",1,0)+IF(DW2648&lt;&gt;"",1,0)+IF(DX2648&lt;&gt;"",1,0)+IF(DY2648&lt;&gt;"",1,0)+IF(DZ2648&lt;&gt;"",1,0)+IF(EB2648&lt;&gt;"",1,0)+IF(EC2648&lt;&gt;"",1,0)+IF(ED2648&lt;&gt;"",1,0)+IF(EG2648&lt;&gt;"",1,0)+IF(EH2648&lt;&gt;"",1,0)</f>
        <v>0</v>
      </c>
      <c r="AZ2648" s="0" t="n">
        <f aca="false">IF(EH2648&lt;&gt;"",1,0)</f>
        <v>0</v>
      </c>
      <c r="BB2648" s="0" t="s">
        <v>154</v>
      </c>
      <c r="BL2648" s="0" t="s">
        <v>155</v>
      </c>
      <c r="BS2648" s="0" t="s">
        <v>155</v>
      </c>
      <c r="BY2648" s="0" t="s">
        <v>145</v>
      </c>
      <c r="CA2648" s="0" t="s">
        <v>155</v>
      </c>
      <c r="CK2648" s="0" t="s">
        <v>155</v>
      </c>
      <c r="CN2648" s="0" t="s">
        <v>155</v>
      </c>
      <c r="CP2648" s="0" t="s">
        <v>155</v>
      </c>
      <c r="DC2648" s="0" t="s">
        <v>155</v>
      </c>
      <c r="DI2648" s="0" t="s">
        <v>155</v>
      </c>
      <c r="DN2648" s="0" t="s">
        <v>155</v>
      </c>
      <c r="DU2648" s="0" t="s">
        <v>155</v>
      </c>
      <c r="EA2648" s="0" t="s">
        <v>155</v>
      </c>
      <c r="EF2648" s="0" t="s">
        <v>155</v>
      </c>
    </row>
    <row r="2649" customFormat="false" ht="15" hidden="false" customHeight="false" outlineLevel="0" collapsed="false">
      <c r="A2649" s="0" t="s">
        <v>11173</v>
      </c>
      <c r="B2649" s="0" t="n">
        <v>78</v>
      </c>
      <c r="C2649" s="0" t="n">
        <v>489517</v>
      </c>
      <c r="D2649" s="0" t="s">
        <v>8863</v>
      </c>
      <c r="E2649" s="0" t="s">
        <v>9241</v>
      </c>
      <c r="F2649" s="0" t="str">
        <f aca="false">CONCATENATE(D2649," ",LEFT(H2649,4),"T=",AU2649,"D=",AV2649,"R=",AW2649,"M=",AX2649,"L=",AY2649,"B=",AZ2649)</f>
        <v>BONACKER T=2D=0R=0M=0L=0B=0</v>
      </c>
      <c r="G2649" s="0" t="s">
        <v>11174</v>
      </c>
      <c r="I2649" s="0" t="s">
        <v>11175</v>
      </c>
      <c r="J2649" s="0" t="s">
        <v>7073</v>
      </c>
      <c r="K2649" s="0" t="s">
        <v>144</v>
      </c>
      <c r="M2649" s="0" t="s">
        <v>8866</v>
      </c>
      <c r="N2649" s="0" t="str">
        <f aca="false">RIGHT(M2649,LEN(M2649)-FIND(" ",M2649))</f>
        <v>ATLANTIC ST NE</v>
      </c>
      <c r="P2649" s="0" t="s">
        <v>147</v>
      </c>
      <c r="Q2649" s="0" t="s">
        <v>148</v>
      </c>
      <c r="R2649" s="0" t="n">
        <v>44483</v>
      </c>
      <c r="AD2649" s="0" t="s">
        <v>149</v>
      </c>
      <c r="AE2649" s="0" t="s">
        <v>150</v>
      </c>
      <c r="AF2649" s="0" t="s">
        <v>151</v>
      </c>
      <c r="AH2649" s="0" t="n">
        <v>14</v>
      </c>
      <c r="AI2649" s="0" t="n">
        <v>11</v>
      </c>
      <c r="AN2649" s="0" t="s">
        <v>147</v>
      </c>
      <c r="AO2649" s="0" t="s">
        <v>8430</v>
      </c>
      <c r="AP2649" s="0" t="s">
        <v>8431</v>
      </c>
      <c r="AQ2649" s="0" t="n">
        <v>9</v>
      </c>
      <c r="AR2649" s="0" t="n">
        <v>64</v>
      </c>
      <c r="AS2649" s="0" t="n">
        <v>32</v>
      </c>
      <c r="AU2649" s="0" t="n">
        <f aca="false">COUNTA($BA$2649:$EH$2649)</f>
        <v>2</v>
      </c>
      <c r="AV2649" s="0" t="n">
        <f aca="false">COUNTIF($BA$2649:$EH$2649,"D")</f>
        <v>0</v>
      </c>
      <c r="AW2649" s="0" t="n">
        <f aca="false">COUNTIF($BA$2649:$EH$2649,"R")</f>
        <v>0</v>
      </c>
      <c r="AX2649" s="0" t="n">
        <f aca="false"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>0</v>
      </c>
      <c r="AY2649" s="0" t="n">
        <f aca="false">IF(DJ2649&lt;&gt;"",1,0)+IF(DK2649&lt;&gt;"",1,0)+IF(DM2649&lt;&gt;"",1,0)+IF(DO2649&lt;&gt;"",1,0)+IF(DP2649&lt;&gt;"",1,0)+IF(DQ2649&lt;&gt;"",1,0)+IF(DS2649&lt;&gt;"",1,0)+IF(DT2649&lt;&gt;"",1,0)+IF(DV2649&lt;&gt;"",1,0)+IF(DW2649&lt;&gt;"",1,0)+IF(DX2649&lt;&gt;"",1,0)+IF(DY2649&lt;&gt;"",1,0)+IF(DZ2649&lt;&gt;"",1,0)+IF(EB2649&lt;&gt;"",1,0)+IF(EC2649&lt;&gt;"",1,0)+IF(ED2649&lt;&gt;"",1,0)+IF(EG2649&lt;&gt;"",1,0)+IF(EH2649&lt;&gt;"",1,0)</f>
        <v>0</v>
      </c>
      <c r="AZ2649" s="0" t="n">
        <f aca="false">IF(EH2649&lt;&gt;"",1,0)</f>
        <v>0</v>
      </c>
      <c r="BB2649" s="0" t="s">
        <v>154</v>
      </c>
      <c r="EF2649" s="0" t="s">
        <v>155</v>
      </c>
    </row>
    <row r="2650" customFormat="false" ht="15" hidden="false" customHeight="false" outlineLevel="0" collapsed="false">
      <c r="A2650" s="0" t="s">
        <v>11176</v>
      </c>
      <c r="B2650" s="0" t="n">
        <v>78</v>
      </c>
      <c r="C2650" s="0" t="n">
        <v>290129</v>
      </c>
      <c r="D2650" s="0" t="s">
        <v>11177</v>
      </c>
      <c r="E2650" s="0" t="s">
        <v>562</v>
      </c>
      <c r="F2650" s="0" t="str">
        <f aca="false">CONCATENATE(D2650," ",LEFT(H2650,4),"T=",AU2650,"D=",AV2650,"R=",AW2650,"M=",AX2650,"L=",AY2650,"B=",AZ2650)</f>
        <v>CASEDY T=22D=1R=1M=0L=2B=0</v>
      </c>
      <c r="G2650" s="0" t="s">
        <v>201</v>
      </c>
      <c r="I2650" s="0" t="s">
        <v>11178</v>
      </c>
      <c r="J2650" s="0" t="s">
        <v>739</v>
      </c>
      <c r="K2650" s="0" t="s">
        <v>144</v>
      </c>
      <c r="L2650" s="0" t="s">
        <v>141</v>
      </c>
      <c r="M2650" s="0" t="s">
        <v>11179</v>
      </c>
      <c r="N2650" s="0" t="str">
        <f aca="false">RIGHT(M2650,LEN(M2650)-FIND(" ",M2650))</f>
        <v>OAK KNOLL AVE NE</v>
      </c>
      <c r="P2650" s="0" t="s">
        <v>147</v>
      </c>
      <c r="Q2650" s="0" t="s">
        <v>148</v>
      </c>
      <c r="R2650" s="0" t="n">
        <v>44483</v>
      </c>
      <c r="AD2650" s="0" t="s">
        <v>149</v>
      </c>
      <c r="AE2650" s="0" t="s">
        <v>150</v>
      </c>
      <c r="AF2650" s="0" t="s">
        <v>151</v>
      </c>
      <c r="AH2650" s="0" t="n">
        <v>14</v>
      </c>
      <c r="AI2650" s="0" t="n">
        <v>11</v>
      </c>
      <c r="AN2650" s="0" t="s">
        <v>147</v>
      </c>
      <c r="AO2650" s="0" t="s">
        <v>8430</v>
      </c>
      <c r="AP2650" s="0" t="s">
        <v>8431</v>
      </c>
      <c r="AQ2650" s="0" t="n">
        <v>9</v>
      </c>
      <c r="AR2650" s="0" t="n">
        <v>64</v>
      </c>
      <c r="AS2650" s="0" t="n">
        <v>32</v>
      </c>
      <c r="AU2650" s="0" t="n">
        <f aca="false">COUNTA($BA$2650:$EH$2650)</f>
        <v>22</v>
      </c>
      <c r="AV2650" s="0" t="n">
        <f aca="false">COUNTIF($BA$2650:$EH$2650,"D")</f>
        <v>1</v>
      </c>
      <c r="AW2650" s="0" t="n">
        <f aca="false">COUNTIF($BA$2650:$EH$2650,"R")</f>
        <v>1</v>
      </c>
      <c r="AX2650" s="0" t="n">
        <f aca="false"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>0</v>
      </c>
      <c r="AY2650" s="0" t="n">
        <f aca="false">IF(DJ2650&lt;&gt;"",1,0)+IF(DK2650&lt;&gt;"",1,0)+IF(DM2650&lt;&gt;"",1,0)+IF(DO2650&lt;&gt;"",1,0)+IF(DP2650&lt;&gt;"",1,0)+IF(DQ2650&lt;&gt;"",1,0)+IF(DS2650&lt;&gt;"",1,0)+IF(DT2650&lt;&gt;"",1,0)+IF(DV2650&lt;&gt;"",1,0)+IF(DW2650&lt;&gt;"",1,0)+IF(DX2650&lt;&gt;"",1,0)+IF(DY2650&lt;&gt;"",1,0)+IF(DZ2650&lt;&gt;"",1,0)+IF(EB2650&lt;&gt;"",1,0)+IF(EC2650&lt;&gt;"",1,0)+IF(ED2650&lt;&gt;"",1,0)+IF(EG2650&lt;&gt;"",1,0)+IF(EH2650&lt;&gt;"",1,0)</f>
        <v>2</v>
      </c>
      <c r="AZ2650" s="0" t="n">
        <f aca="false">IF(EH2650&lt;&gt;"",1,0)</f>
        <v>0</v>
      </c>
      <c r="BB2650" s="0" t="s">
        <v>154</v>
      </c>
      <c r="BC2650" s="0" t="s">
        <v>155</v>
      </c>
      <c r="BD2650" s="0" t="s">
        <v>155</v>
      </c>
      <c r="BH2650" s="0" t="s">
        <v>155</v>
      </c>
      <c r="BI2650" s="0" t="s">
        <v>155</v>
      </c>
      <c r="BL2650" s="0" t="s">
        <v>155</v>
      </c>
      <c r="BS2650" s="0" t="s">
        <v>155</v>
      </c>
      <c r="BY2650" s="0" t="s">
        <v>145</v>
      </c>
      <c r="CA2650" s="0" t="s">
        <v>155</v>
      </c>
      <c r="CK2650" s="0" t="s">
        <v>155</v>
      </c>
      <c r="CN2650" s="0" t="s">
        <v>155</v>
      </c>
      <c r="CP2650" s="0" t="s">
        <v>155</v>
      </c>
      <c r="CV2650" s="0" t="s">
        <v>155</v>
      </c>
      <c r="CY2650" s="0" t="s">
        <v>155</v>
      </c>
      <c r="DC2650" s="0" t="s">
        <v>155</v>
      </c>
      <c r="DI2650" s="0" t="s">
        <v>155</v>
      </c>
      <c r="DN2650" s="0" t="s">
        <v>155</v>
      </c>
      <c r="DU2650" s="0" t="s">
        <v>155</v>
      </c>
      <c r="DX2650" s="0" t="s">
        <v>155</v>
      </c>
      <c r="EA2650" s="0" t="s">
        <v>155</v>
      </c>
      <c r="ED2650" s="0" t="s">
        <v>141</v>
      </c>
      <c r="EF2650" s="0" t="s">
        <v>155</v>
      </c>
    </row>
    <row r="2651" customFormat="false" ht="15" hidden="false" customHeight="false" outlineLevel="0" collapsed="false">
      <c r="A2651" s="0" t="s">
        <v>11180</v>
      </c>
      <c r="B2651" s="0" t="n">
        <v>78</v>
      </c>
      <c r="C2651" s="0" t="n">
        <v>435153</v>
      </c>
      <c r="D2651" s="0" t="s">
        <v>2051</v>
      </c>
      <c r="E2651" s="0" t="s">
        <v>811</v>
      </c>
      <c r="F2651" s="0" t="str">
        <f aca="false">CONCATENATE(D2651," ",LEFT(H2651,4),"T=",AU2651,"D=",AV2651,"R=",AW2651,"M=",AX2651,"L=",AY2651,"B=",AZ2651)</f>
        <v>TURNER T=3D=0R=0M=0L=1B=1</v>
      </c>
      <c r="G2651" s="0" t="s">
        <v>1451</v>
      </c>
      <c r="I2651" s="0" t="s">
        <v>11181</v>
      </c>
      <c r="J2651" s="0" t="s">
        <v>1182</v>
      </c>
      <c r="K2651" s="0" t="s">
        <v>144</v>
      </c>
      <c r="M2651" s="0" t="s">
        <v>11182</v>
      </c>
      <c r="N2651" s="0" t="str">
        <f aca="false">RIGHT(M2651,LEN(M2651)-FIND(" ",M2651))</f>
        <v>ATLANTIC ST NE</v>
      </c>
      <c r="P2651" s="0" t="s">
        <v>147</v>
      </c>
      <c r="Q2651" s="0" t="s">
        <v>148</v>
      </c>
      <c r="R2651" s="0" t="n">
        <v>44483</v>
      </c>
      <c r="AD2651" s="0" t="s">
        <v>149</v>
      </c>
      <c r="AE2651" s="0" t="s">
        <v>150</v>
      </c>
      <c r="AF2651" s="0" t="s">
        <v>151</v>
      </c>
      <c r="AH2651" s="0" t="n">
        <v>14</v>
      </c>
      <c r="AI2651" s="0" t="n">
        <v>11</v>
      </c>
      <c r="AN2651" s="0" t="s">
        <v>147</v>
      </c>
      <c r="AO2651" s="0" t="s">
        <v>8430</v>
      </c>
      <c r="AP2651" s="0" t="s">
        <v>8431</v>
      </c>
      <c r="AQ2651" s="0" t="n">
        <v>9</v>
      </c>
      <c r="AR2651" s="0" t="n">
        <v>64</v>
      </c>
      <c r="AS2651" s="0" t="n">
        <v>32</v>
      </c>
      <c r="AU2651" s="0" t="n">
        <f aca="false">COUNTA($BA$2651:$EH$2651)</f>
        <v>3</v>
      </c>
      <c r="AV2651" s="0" t="n">
        <f aca="false">COUNTIF($BA$2651:$EH$2651,"D")</f>
        <v>0</v>
      </c>
      <c r="AW2651" s="0" t="n">
        <f aca="false">COUNTIF($BA$2651:$EH$2651,"R")</f>
        <v>0</v>
      </c>
      <c r="AX2651" s="0" t="n">
        <f aca="false"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>0</v>
      </c>
      <c r="AY2651" s="0" t="n">
        <f aca="false">IF(DJ2651&lt;&gt;"",1,0)+IF(DK2651&lt;&gt;"",1,0)+IF(DM2651&lt;&gt;"",1,0)+IF(DO2651&lt;&gt;"",1,0)+IF(DP2651&lt;&gt;"",1,0)+IF(DQ2651&lt;&gt;"",1,0)+IF(DS2651&lt;&gt;"",1,0)+IF(DT2651&lt;&gt;"",1,0)+IF(DV2651&lt;&gt;"",1,0)+IF(DW2651&lt;&gt;"",1,0)+IF(DX2651&lt;&gt;"",1,0)+IF(DY2651&lt;&gt;"",1,0)+IF(DZ2651&lt;&gt;"",1,0)+IF(EB2651&lt;&gt;"",1,0)+IF(EC2651&lt;&gt;"",1,0)+IF(ED2651&lt;&gt;"",1,0)+IF(EG2651&lt;&gt;"",1,0)+IF(EH2651&lt;&gt;"",1,0)</f>
        <v>1</v>
      </c>
      <c r="AZ2651" s="0" t="n">
        <f aca="false">IF(EH2651&lt;&gt;"",1,0)</f>
        <v>1</v>
      </c>
      <c r="BB2651" s="0" t="s">
        <v>154</v>
      </c>
      <c r="EF2651" s="0" t="s">
        <v>155</v>
      </c>
      <c r="EH2651" s="0" t="s">
        <v>155</v>
      </c>
    </row>
    <row r="2652" customFormat="false" ht="15" hidden="false" customHeight="false" outlineLevel="0" collapsed="false">
      <c r="A2652" s="0" t="s">
        <v>11183</v>
      </c>
      <c r="B2652" s="0" t="n">
        <v>78</v>
      </c>
      <c r="C2652" s="0" t="n">
        <v>286524</v>
      </c>
      <c r="D2652" s="0" t="s">
        <v>6670</v>
      </c>
      <c r="E2652" s="0" t="s">
        <v>293</v>
      </c>
      <c r="F2652" s="0" t="str">
        <f aca="false">CONCATENATE(D2652," ",LEFT(H2652,4),"T=",AU2652,"D=",AV2652,"R=",AW2652,"M=",AX2652,"L=",AY2652,"B=",AZ2652)</f>
        <v>MCKINNEY T=6D=0R=0M=0L=0B=0</v>
      </c>
      <c r="G2652" s="0" t="s">
        <v>267</v>
      </c>
      <c r="I2652" s="0" t="s">
        <v>11184</v>
      </c>
      <c r="J2652" s="0" t="s">
        <v>959</v>
      </c>
      <c r="K2652" s="0" t="s">
        <v>144</v>
      </c>
      <c r="M2652" s="0" t="s">
        <v>11185</v>
      </c>
      <c r="N2652" s="0" t="str">
        <f aca="false">RIGHT(M2652,LEN(M2652)-FIND(" ",M2652))</f>
        <v>BEECHWOOD ST NE</v>
      </c>
      <c r="P2652" s="0" t="s">
        <v>147</v>
      </c>
      <c r="Q2652" s="0" t="s">
        <v>148</v>
      </c>
      <c r="R2652" s="0" t="n">
        <v>44483</v>
      </c>
      <c r="AD2652" s="0" t="s">
        <v>149</v>
      </c>
      <c r="AE2652" s="0" t="s">
        <v>150</v>
      </c>
      <c r="AF2652" s="0" t="s">
        <v>151</v>
      </c>
      <c r="AH2652" s="0" t="n">
        <v>14</v>
      </c>
      <c r="AI2652" s="0" t="n">
        <v>11</v>
      </c>
      <c r="AN2652" s="0" t="s">
        <v>147</v>
      </c>
      <c r="AO2652" s="0" t="s">
        <v>8430</v>
      </c>
      <c r="AP2652" s="0" t="s">
        <v>8431</v>
      </c>
      <c r="AQ2652" s="0" t="n">
        <v>9</v>
      </c>
      <c r="AR2652" s="0" t="n">
        <v>64</v>
      </c>
      <c r="AS2652" s="0" t="n">
        <v>32</v>
      </c>
      <c r="AU2652" s="0" t="n">
        <f aca="false">COUNTA($BA$2652:$EH$2652)</f>
        <v>6</v>
      </c>
      <c r="AV2652" s="0" t="n">
        <f aca="false">COUNTIF($BA$2652:$EH$2652,"D")</f>
        <v>0</v>
      </c>
      <c r="AW2652" s="0" t="n">
        <f aca="false">COUNTIF($BA$2652:$EH$2652,"R")</f>
        <v>0</v>
      </c>
      <c r="AX2652" s="0" t="n">
        <f aca="false"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>0</v>
      </c>
      <c r="AY2652" s="0" t="n">
        <f aca="false">IF(DJ2652&lt;&gt;"",1,0)+IF(DK2652&lt;&gt;"",1,0)+IF(DM2652&lt;&gt;"",1,0)+IF(DO2652&lt;&gt;"",1,0)+IF(DP2652&lt;&gt;"",1,0)+IF(DQ2652&lt;&gt;"",1,0)+IF(DS2652&lt;&gt;"",1,0)+IF(DT2652&lt;&gt;"",1,0)+IF(DV2652&lt;&gt;"",1,0)+IF(DW2652&lt;&gt;"",1,0)+IF(DX2652&lt;&gt;"",1,0)+IF(DY2652&lt;&gt;"",1,0)+IF(DZ2652&lt;&gt;"",1,0)+IF(EB2652&lt;&gt;"",1,0)+IF(EC2652&lt;&gt;"",1,0)+IF(ED2652&lt;&gt;"",1,0)+IF(EG2652&lt;&gt;"",1,0)+IF(EH2652&lt;&gt;"",1,0)</f>
        <v>0</v>
      </c>
      <c r="AZ2652" s="0" t="n">
        <f aca="false">IF(EH2652&lt;&gt;"",1,0)</f>
        <v>0</v>
      </c>
      <c r="BB2652" s="0" t="s">
        <v>154</v>
      </c>
      <c r="BD2652" s="0" t="s">
        <v>155</v>
      </c>
      <c r="CA2652" s="0" t="s">
        <v>155</v>
      </c>
      <c r="CG2652" s="0" t="s">
        <v>155</v>
      </c>
      <c r="CP2652" s="0" t="s">
        <v>155</v>
      </c>
      <c r="EF2652" s="0" t="s">
        <v>155</v>
      </c>
    </row>
    <row r="2653" customFormat="false" ht="15" hidden="false" customHeight="false" outlineLevel="0" collapsed="false">
      <c r="A2653" s="0" t="s">
        <v>11186</v>
      </c>
      <c r="B2653" s="0" t="n">
        <v>78</v>
      </c>
      <c r="C2653" s="0" t="n">
        <v>216266</v>
      </c>
      <c r="D2653" s="0" t="s">
        <v>11187</v>
      </c>
      <c r="E2653" s="0" t="s">
        <v>947</v>
      </c>
      <c r="F2653" s="0" t="str">
        <f aca="false">CONCATENATE(D2653," ",LEFT(H2653,4),"T=",AU2653,"D=",AV2653,"R=",AW2653,"M=",AX2653,"L=",AY2653,"B=",AZ2653)</f>
        <v>NOLAND T=39D=12R=0M=3L=8B=1</v>
      </c>
      <c r="G2653" s="0" t="s">
        <v>344</v>
      </c>
      <c r="I2653" s="0" t="s">
        <v>11188</v>
      </c>
      <c r="J2653" s="0" t="s">
        <v>346</v>
      </c>
      <c r="K2653" s="0" t="s">
        <v>144</v>
      </c>
      <c r="L2653" s="0" t="s">
        <v>145</v>
      </c>
      <c r="M2653" s="0" t="s">
        <v>9104</v>
      </c>
      <c r="N2653" s="0" t="str">
        <f aca="false">RIGHT(M2653,LEN(M2653)-FIND(" ",M2653))</f>
        <v>GENESEE AVE NE</v>
      </c>
      <c r="P2653" s="0" t="s">
        <v>147</v>
      </c>
      <c r="Q2653" s="0" t="s">
        <v>148</v>
      </c>
      <c r="R2653" s="0" t="n">
        <v>44483</v>
      </c>
      <c r="AD2653" s="0" t="s">
        <v>149</v>
      </c>
      <c r="AE2653" s="0" t="s">
        <v>150</v>
      </c>
      <c r="AF2653" s="0" t="s">
        <v>151</v>
      </c>
      <c r="AH2653" s="0" t="n">
        <v>14</v>
      </c>
      <c r="AI2653" s="0" t="n">
        <v>11</v>
      </c>
      <c r="AN2653" s="0" t="s">
        <v>147</v>
      </c>
      <c r="AO2653" s="0" t="s">
        <v>8430</v>
      </c>
      <c r="AP2653" s="0" t="s">
        <v>8431</v>
      </c>
      <c r="AQ2653" s="0" t="n">
        <v>9</v>
      </c>
      <c r="AR2653" s="0" t="n">
        <v>64</v>
      </c>
      <c r="AS2653" s="0" t="n">
        <v>32</v>
      </c>
      <c r="AU2653" s="0" t="n">
        <f aca="false">COUNTA($BA$2653:$EH$2653)</f>
        <v>39</v>
      </c>
      <c r="AV2653" s="0" t="n">
        <f aca="false">COUNTIF($BA$2653:$EH$2653,"D")</f>
        <v>12</v>
      </c>
      <c r="AW2653" s="0" t="n">
        <f aca="false">COUNTIF($BA$2653:$EH$2653,"R")</f>
        <v>0</v>
      </c>
      <c r="AX2653" s="0" t="n">
        <f aca="false"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>3</v>
      </c>
      <c r="AY2653" s="0" t="n">
        <f aca="false">IF(DJ2653&lt;&gt;"",1,0)+IF(DK2653&lt;&gt;"",1,0)+IF(DM2653&lt;&gt;"",1,0)+IF(DO2653&lt;&gt;"",1,0)+IF(DP2653&lt;&gt;"",1,0)+IF(DQ2653&lt;&gt;"",1,0)+IF(DS2653&lt;&gt;"",1,0)+IF(DT2653&lt;&gt;"",1,0)+IF(DV2653&lt;&gt;"",1,0)+IF(DW2653&lt;&gt;"",1,0)+IF(DX2653&lt;&gt;"",1,0)+IF(DY2653&lt;&gt;"",1,0)+IF(DZ2653&lt;&gt;"",1,0)+IF(EB2653&lt;&gt;"",1,0)+IF(EC2653&lt;&gt;"",1,0)+IF(ED2653&lt;&gt;"",1,0)+IF(EG2653&lt;&gt;"",1,0)+IF(EH2653&lt;&gt;"",1,0)</f>
        <v>8</v>
      </c>
      <c r="AZ2653" s="0" t="n">
        <f aca="false">IF(EH2653&lt;&gt;"",1,0)</f>
        <v>1</v>
      </c>
      <c r="BB2653" s="0" t="s">
        <v>154</v>
      </c>
      <c r="BC2653" s="0" t="s">
        <v>155</v>
      </c>
      <c r="BD2653" s="0" t="s">
        <v>155</v>
      </c>
      <c r="BJ2653" s="0" t="s">
        <v>155</v>
      </c>
      <c r="BK2653" s="0" t="s">
        <v>155</v>
      </c>
      <c r="BL2653" s="0" t="s">
        <v>155</v>
      </c>
      <c r="BP2653" s="0" t="s">
        <v>155</v>
      </c>
      <c r="BR2653" s="0" t="s">
        <v>155</v>
      </c>
      <c r="BS2653" s="0" t="s">
        <v>155</v>
      </c>
      <c r="BY2653" s="0" t="s">
        <v>145</v>
      </c>
      <c r="CA2653" s="0" t="s">
        <v>155</v>
      </c>
      <c r="CG2653" s="0" t="s">
        <v>155</v>
      </c>
      <c r="CK2653" s="0" t="s">
        <v>155</v>
      </c>
      <c r="CL2653" s="0" t="s">
        <v>155</v>
      </c>
      <c r="CN2653" s="0" t="s">
        <v>155</v>
      </c>
      <c r="CO2653" s="0" t="s">
        <v>145</v>
      </c>
      <c r="CP2653" s="0" t="s">
        <v>155</v>
      </c>
      <c r="CU2653" s="0" t="s">
        <v>145</v>
      </c>
      <c r="CV2653" s="0" t="s">
        <v>155</v>
      </c>
      <c r="CY2653" s="0" t="s">
        <v>155</v>
      </c>
      <c r="CZ2653" s="0" t="s">
        <v>145</v>
      </c>
      <c r="DC2653" s="0" t="s">
        <v>155</v>
      </c>
      <c r="DF2653" s="0" t="s">
        <v>155</v>
      </c>
      <c r="DG2653" s="0" t="s">
        <v>145</v>
      </c>
      <c r="DI2653" s="0" t="s">
        <v>155</v>
      </c>
      <c r="DJ2653" s="0" t="s">
        <v>145</v>
      </c>
      <c r="DL2653" s="0" t="s">
        <v>155</v>
      </c>
      <c r="DM2653" s="0" t="s">
        <v>145</v>
      </c>
      <c r="DN2653" s="0" t="s">
        <v>155</v>
      </c>
      <c r="DR2653" s="0" t="s">
        <v>155</v>
      </c>
      <c r="DS2653" s="0" t="s">
        <v>145</v>
      </c>
      <c r="DT2653" s="0" t="s">
        <v>145</v>
      </c>
      <c r="DU2653" s="0" t="s">
        <v>155</v>
      </c>
      <c r="DW2653" s="0" t="s">
        <v>145</v>
      </c>
      <c r="DX2653" s="0" t="s">
        <v>155</v>
      </c>
      <c r="EA2653" s="0" t="s">
        <v>155</v>
      </c>
      <c r="ED2653" s="0" t="s">
        <v>145</v>
      </c>
      <c r="EF2653" s="0" t="s">
        <v>155</v>
      </c>
      <c r="EH2653" s="0" t="s">
        <v>145</v>
      </c>
    </row>
    <row r="2654" customFormat="false" ht="15" hidden="false" customHeight="false" outlineLevel="0" collapsed="false">
      <c r="A2654" s="0" t="s">
        <v>11189</v>
      </c>
      <c r="B2654" s="0" t="n">
        <v>78</v>
      </c>
      <c r="C2654" s="0" t="n">
        <v>13797</v>
      </c>
      <c r="D2654" s="0" t="s">
        <v>9699</v>
      </c>
      <c r="E2654" s="0" t="s">
        <v>140</v>
      </c>
      <c r="F2654" s="0" t="str">
        <f aca="false">CONCATENATE(D2654," ",LEFT(H2654,4),"T=",AU2654,"D=",AV2654,"R=",AW2654,"M=",AX2654,"L=",AY2654,"B=",AZ2654)</f>
        <v>BLAND T=22D=4R=0M=2L=5B=1</v>
      </c>
      <c r="G2654" s="0" t="s">
        <v>242</v>
      </c>
      <c r="I2654" s="0" t="s">
        <v>11190</v>
      </c>
      <c r="J2654" s="0" t="s">
        <v>346</v>
      </c>
      <c r="K2654" s="0" t="s">
        <v>144</v>
      </c>
      <c r="L2654" s="0" t="s">
        <v>145</v>
      </c>
      <c r="M2654" s="0" t="s">
        <v>9702</v>
      </c>
      <c r="N2654" s="0" t="str">
        <f aca="false">RIGHT(M2654,LEN(M2654)-FIND(" ",M2654))</f>
        <v>MARY DR NE</v>
      </c>
      <c r="P2654" s="0" t="s">
        <v>147</v>
      </c>
      <c r="Q2654" s="0" t="s">
        <v>148</v>
      </c>
      <c r="R2654" s="0" t="n">
        <v>44483</v>
      </c>
      <c r="AD2654" s="0" t="s">
        <v>149</v>
      </c>
      <c r="AE2654" s="0" t="s">
        <v>150</v>
      </c>
      <c r="AF2654" s="0" t="s">
        <v>151</v>
      </c>
      <c r="AH2654" s="0" t="n">
        <v>14</v>
      </c>
      <c r="AI2654" s="0" t="n">
        <v>11</v>
      </c>
      <c r="AN2654" s="0" t="s">
        <v>147</v>
      </c>
      <c r="AO2654" s="0" t="s">
        <v>8430</v>
      </c>
      <c r="AP2654" s="0" t="s">
        <v>8431</v>
      </c>
      <c r="AQ2654" s="0" t="n">
        <v>9</v>
      </c>
      <c r="AR2654" s="0" t="n">
        <v>64</v>
      </c>
      <c r="AS2654" s="0" t="n">
        <v>32</v>
      </c>
      <c r="AU2654" s="0" t="n">
        <f aca="false">COUNTA($BA$2654:$EH$2654)</f>
        <v>22</v>
      </c>
      <c r="AV2654" s="0" t="n">
        <f aca="false">COUNTIF($BA$2654:$EH$2654,"D")</f>
        <v>4</v>
      </c>
      <c r="AW2654" s="0" t="n">
        <f aca="false">COUNTIF($BA$2654:$EH$2654,"R")</f>
        <v>0</v>
      </c>
      <c r="AX2654" s="0" t="n">
        <f aca="false"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>2</v>
      </c>
      <c r="AY2654" s="0" t="n">
        <f aca="false">IF(DJ2654&lt;&gt;"",1,0)+IF(DK2654&lt;&gt;"",1,0)+IF(DM2654&lt;&gt;"",1,0)+IF(DO2654&lt;&gt;"",1,0)+IF(DP2654&lt;&gt;"",1,0)+IF(DQ2654&lt;&gt;"",1,0)+IF(DS2654&lt;&gt;"",1,0)+IF(DT2654&lt;&gt;"",1,0)+IF(DV2654&lt;&gt;"",1,0)+IF(DW2654&lt;&gt;"",1,0)+IF(DX2654&lt;&gt;"",1,0)+IF(DY2654&lt;&gt;"",1,0)+IF(DZ2654&lt;&gt;"",1,0)+IF(EB2654&lt;&gt;"",1,0)+IF(EC2654&lt;&gt;"",1,0)+IF(ED2654&lt;&gt;"",1,0)+IF(EG2654&lt;&gt;"",1,0)+IF(EH2654&lt;&gt;"",1,0)</f>
        <v>5</v>
      </c>
      <c r="AZ2654" s="0" t="n">
        <f aca="false">IF(EH2654&lt;&gt;"",1,0)</f>
        <v>1</v>
      </c>
      <c r="BB2654" s="0" t="s">
        <v>154</v>
      </c>
      <c r="BC2654" s="0" t="s">
        <v>155</v>
      </c>
      <c r="BD2654" s="0" t="s">
        <v>155</v>
      </c>
      <c r="BL2654" s="0" t="s">
        <v>155</v>
      </c>
      <c r="CA2654" s="0" t="s">
        <v>155</v>
      </c>
      <c r="CN2654" s="0" t="s">
        <v>155</v>
      </c>
      <c r="CP2654" s="0" t="s">
        <v>155</v>
      </c>
      <c r="CY2654" s="0" t="s">
        <v>155</v>
      </c>
      <c r="DC2654" s="0" t="s">
        <v>155</v>
      </c>
      <c r="DF2654" s="0" t="s">
        <v>155</v>
      </c>
      <c r="DI2654" s="0" t="s">
        <v>155</v>
      </c>
      <c r="DL2654" s="0" t="s">
        <v>155</v>
      </c>
      <c r="DN2654" s="0" t="s">
        <v>155</v>
      </c>
      <c r="DR2654" s="0" t="s">
        <v>155</v>
      </c>
      <c r="DS2654" s="0" t="s">
        <v>145</v>
      </c>
      <c r="DU2654" s="0" t="s">
        <v>155</v>
      </c>
      <c r="DW2654" s="0" t="s">
        <v>145</v>
      </c>
      <c r="DX2654" s="0" t="s">
        <v>155</v>
      </c>
      <c r="EA2654" s="0" t="s">
        <v>155</v>
      </c>
      <c r="ED2654" s="0" t="s">
        <v>145</v>
      </c>
      <c r="EF2654" s="0" t="s">
        <v>155</v>
      </c>
      <c r="EH2654" s="0" t="s">
        <v>145</v>
      </c>
    </row>
    <row r="2655" customFormat="false" ht="15" hidden="false" customHeight="false" outlineLevel="0" collapsed="false">
      <c r="A2655" s="0" t="s">
        <v>11191</v>
      </c>
      <c r="B2655" s="0" t="n">
        <v>78</v>
      </c>
      <c r="C2655" s="0" t="n">
        <v>354584</v>
      </c>
      <c r="D2655" s="0" t="s">
        <v>11192</v>
      </c>
      <c r="E2655" s="0" t="s">
        <v>11193</v>
      </c>
      <c r="F2655" s="0" t="str">
        <f aca="false">CONCATENATE(D2655," ",LEFT(H2655,4),"T=",AU2655,"D=",AV2655,"R=",AW2655,"M=",AX2655,"L=",AY2655,"B=",AZ2655)</f>
        <v>HORNING T=4D=0R=2M=0L=1B=0</v>
      </c>
      <c r="G2655" s="0" t="s">
        <v>4583</v>
      </c>
      <c r="I2655" s="0" t="s">
        <v>11194</v>
      </c>
      <c r="J2655" s="0" t="s">
        <v>1392</v>
      </c>
      <c r="K2655" s="0" t="s">
        <v>144</v>
      </c>
      <c r="L2655" s="0" t="s">
        <v>141</v>
      </c>
      <c r="M2655" s="0" t="s">
        <v>8857</v>
      </c>
      <c r="N2655" s="0" t="str">
        <f aca="false">RIGHT(M2655,LEN(M2655)-FIND(" ",M2655))</f>
        <v>EDGEWOOD ST NE</v>
      </c>
      <c r="P2655" s="0" t="s">
        <v>147</v>
      </c>
      <c r="Q2655" s="0" t="s">
        <v>148</v>
      </c>
      <c r="R2655" s="0" t="n">
        <v>44483</v>
      </c>
      <c r="AD2655" s="0" t="s">
        <v>149</v>
      </c>
      <c r="AE2655" s="0" t="s">
        <v>150</v>
      </c>
      <c r="AF2655" s="0" t="s">
        <v>151</v>
      </c>
      <c r="AH2655" s="0" t="n">
        <v>14</v>
      </c>
      <c r="AI2655" s="0" t="n">
        <v>11</v>
      </c>
      <c r="AN2655" s="0" t="s">
        <v>147</v>
      </c>
      <c r="AO2655" s="0" t="s">
        <v>8430</v>
      </c>
      <c r="AP2655" s="0" t="s">
        <v>8431</v>
      </c>
      <c r="AQ2655" s="0" t="n">
        <v>9</v>
      </c>
      <c r="AR2655" s="0" t="n">
        <v>64</v>
      </c>
      <c r="AS2655" s="0" t="n">
        <v>32</v>
      </c>
      <c r="AU2655" s="0" t="n">
        <f aca="false">COUNTA($BA$2655:$EH$2655)</f>
        <v>4</v>
      </c>
      <c r="AV2655" s="0" t="n">
        <f aca="false">COUNTIF($BA$2655:$EH$2655,"D")</f>
        <v>0</v>
      </c>
      <c r="AW2655" s="0" t="n">
        <f aca="false">COUNTIF($BA$2655:$EH$2655,"R")</f>
        <v>2</v>
      </c>
      <c r="AX2655" s="0" t="n">
        <f aca="false"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>0</v>
      </c>
      <c r="AY2655" s="0" t="n">
        <f aca="false">IF(DJ2655&lt;&gt;"",1,0)+IF(DK2655&lt;&gt;"",1,0)+IF(DM2655&lt;&gt;"",1,0)+IF(DO2655&lt;&gt;"",1,0)+IF(DP2655&lt;&gt;"",1,0)+IF(DQ2655&lt;&gt;"",1,0)+IF(DS2655&lt;&gt;"",1,0)+IF(DT2655&lt;&gt;"",1,0)+IF(DV2655&lt;&gt;"",1,0)+IF(DW2655&lt;&gt;"",1,0)+IF(DX2655&lt;&gt;"",1,0)+IF(DY2655&lt;&gt;"",1,0)+IF(DZ2655&lt;&gt;"",1,0)+IF(EB2655&lt;&gt;"",1,0)+IF(EC2655&lt;&gt;"",1,0)+IF(ED2655&lt;&gt;"",1,0)+IF(EG2655&lt;&gt;"",1,0)+IF(EH2655&lt;&gt;"",1,0)</f>
        <v>1</v>
      </c>
      <c r="AZ2655" s="0" t="n">
        <f aca="false">IF(EH2655&lt;&gt;"",1,0)</f>
        <v>0</v>
      </c>
      <c r="BB2655" s="0" t="s">
        <v>154</v>
      </c>
      <c r="BY2655" s="0" t="s">
        <v>141</v>
      </c>
      <c r="CY2655" s="0" t="s">
        <v>155</v>
      </c>
      <c r="ED2655" s="0" t="s">
        <v>141</v>
      </c>
    </row>
    <row r="2656" customFormat="false" ht="15" hidden="false" customHeight="false" outlineLevel="0" collapsed="false">
      <c r="A2656" s="0" t="s">
        <v>11195</v>
      </c>
      <c r="B2656" s="0" t="n">
        <v>78</v>
      </c>
      <c r="C2656" s="0" t="n">
        <v>310383</v>
      </c>
      <c r="D2656" s="0" t="s">
        <v>11196</v>
      </c>
      <c r="E2656" s="0" t="s">
        <v>11197</v>
      </c>
      <c r="F2656" s="0" t="str">
        <f aca="false">CONCATENATE(D2656," ",LEFT(H2656,4),"T=",AU2656,"D=",AV2656,"R=",AW2656,"M=",AX2656,"L=",AY2656,"B=",AZ2656)</f>
        <v>HINTON T=29D=6R=1M=2L=2B=0</v>
      </c>
      <c r="G2656" s="0" t="s">
        <v>181</v>
      </c>
      <c r="I2656" s="0" t="s">
        <v>11198</v>
      </c>
      <c r="J2656" s="0" t="s">
        <v>4515</v>
      </c>
      <c r="K2656" s="0" t="s">
        <v>144</v>
      </c>
      <c r="M2656" s="0" t="s">
        <v>11199</v>
      </c>
      <c r="N2656" s="0" t="str">
        <f aca="false">RIGHT(M2656,LEN(M2656)-FIND(" ",M2656))</f>
        <v>GUARNIERI DR NE</v>
      </c>
      <c r="P2656" s="0" t="s">
        <v>147</v>
      </c>
      <c r="Q2656" s="0" t="s">
        <v>148</v>
      </c>
      <c r="R2656" s="0" t="n">
        <v>44483</v>
      </c>
      <c r="AD2656" s="0" t="s">
        <v>149</v>
      </c>
      <c r="AE2656" s="0" t="s">
        <v>150</v>
      </c>
      <c r="AF2656" s="0" t="s">
        <v>151</v>
      </c>
      <c r="AH2656" s="0" t="n">
        <v>14</v>
      </c>
      <c r="AI2656" s="0" t="n">
        <v>11</v>
      </c>
      <c r="AN2656" s="0" t="s">
        <v>147</v>
      </c>
      <c r="AO2656" s="0" t="s">
        <v>8430</v>
      </c>
      <c r="AP2656" s="0" t="s">
        <v>8431</v>
      </c>
      <c r="AQ2656" s="0" t="n">
        <v>9</v>
      </c>
      <c r="AR2656" s="0" t="n">
        <v>64</v>
      </c>
      <c r="AS2656" s="0" t="n">
        <v>32</v>
      </c>
      <c r="AU2656" s="0" t="n">
        <f aca="false">COUNTA($BA$2656:$EH$2656)</f>
        <v>29</v>
      </c>
      <c r="AV2656" s="0" t="n">
        <f aca="false">COUNTIF($BA$2656:$EH$2656,"D")</f>
        <v>6</v>
      </c>
      <c r="AW2656" s="0" t="n">
        <f aca="false">COUNTIF($BA$2656:$EH$2656,"R")</f>
        <v>1</v>
      </c>
      <c r="AX2656" s="0" t="n">
        <f aca="false"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>2</v>
      </c>
      <c r="AY2656" s="0" t="n">
        <f aca="false">IF(DJ2656&lt;&gt;"",1,0)+IF(DK2656&lt;&gt;"",1,0)+IF(DM2656&lt;&gt;"",1,0)+IF(DO2656&lt;&gt;"",1,0)+IF(DP2656&lt;&gt;"",1,0)+IF(DQ2656&lt;&gt;"",1,0)+IF(DS2656&lt;&gt;"",1,0)+IF(DT2656&lt;&gt;"",1,0)+IF(DV2656&lt;&gt;"",1,0)+IF(DW2656&lt;&gt;"",1,0)+IF(DX2656&lt;&gt;"",1,0)+IF(DY2656&lt;&gt;"",1,0)+IF(DZ2656&lt;&gt;"",1,0)+IF(EB2656&lt;&gt;"",1,0)+IF(EC2656&lt;&gt;"",1,0)+IF(ED2656&lt;&gt;"",1,0)+IF(EG2656&lt;&gt;"",1,0)+IF(EH2656&lt;&gt;"",1,0)</f>
        <v>2</v>
      </c>
      <c r="AZ2656" s="0" t="n">
        <f aca="false">IF(EH2656&lt;&gt;"",1,0)</f>
        <v>0</v>
      </c>
      <c r="BB2656" s="0" t="s">
        <v>154</v>
      </c>
      <c r="BH2656" s="0" t="s">
        <v>155</v>
      </c>
      <c r="BI2656" s="0" t="s">
        <v>155</v>
      </c>
      <c r="BJ2656" s="0" t="s">
        <v>155</v>
      </c>
      <c r="BK2656" s="0" t="s">
        <v>155</v>
      </c>
      <c r="BL2656" s="0" t="s">
        <v>155</v>
      </c>
      <c r="BR2656" s="0" t="s">
        <v>155</v>
      </c>
      <c r="BS2656" s="0" t="s">
        <v>155</v>
      </c>
      <c r="BV2656" s="0" t="s">
        <v>155</v>
      </c>
      <c r="BY2656" s="0" t="s">
        <v>145</v>
      </c>
      <c r="CA2656" s="0" t="s">
        <v>155</v>
      </c>
      <c r="CK2656" s="0" t="s">
        <v>155</v>
      </c>
      <c r="CL2656" s="0" t="s">
        <v>145</v>
      </c>
      <c r="CN2656" s="0" t="s">
        <v>155</v>
      </c>
      <c r="CO2656" s="0" t="s">
        <v>141</v>
      </c>
      <c r="CP2656" s="0" t="s">
        <v>155</v>
      </c>
      <c r="CQ2656" s="0" t="s">
        <v>145</v>
      </c>
      <c r="CU2656" s="0" t="s">
        <v>145</v>
      </c>
      <c r="CV2656" s="0" t="s">
        <v>155</v>
      </c>
      <c r="CY2656" s="0" t="s">
        <v>155</v>
      </c>
      <c r="CZ2656" s="0" t="s">
        <v>145</v>
      </c>
      <c r="DC2656" s="0" t="s">
        <v>155</v>
      </c>
      <c r="DI2656" s="0" t="s">
        <v>155</v>
      </c>
      <c r="DM2656" s="0" t="s">
        <v>145</v>
      </c>
      <c r="DN2656" s="0" t="s">
        <v>155</v>
      </c>
      <c r="DU2656" s="0" t="s">
        <v>155</v>
      </c>
      <c r="DX2656" s="0" t="s">
        <v>155</v>
      </c>
      <c r="EA2656" s="0" t="s">
        <v>155</v>
      </c>
      <c r="EF2656" s="0" t="s">
        <v>155</v>
      </c>
    </row>
    <row r="2657" customFormat="false" ht="15" hidden="false" customHeight="false" outlineLevel="0" collapsed="false">
      <c r="A2657" s="0" t="s">
        <v>11200</v>
      </c>
      <c r="B2657" s="0" t="n">
        <v>78</v>
      </c>
      <c r="C2657" s="0" t="n">
        <v>439998</v>
      </c>
      <c r="D2657" s="0" t="s">
        <v>10504</v>
      </c>
      <c r="E2657" s="0" t="s">
        <v>234</v>
      </c>
      <c r="F2657" s="0" t="str">
        <f aca="false">CONCATENATE(D2657," ",LEFT(H2657,4),"T=",AU2657,"D=",AV2657,"R=",AW2657,"M=",AX2657,"L=",AY2657,"B=",AZ2657)</f>
        <v>BREMIGAN T=11D=2R=2M=1L=5B=0</v>
      </c>
      <c r="G2657" s="0" t="s">
        <v>2579</v>
      </c>
      <c r="I2657" s="0" t="s">
        <v>11201</v>
      </c>
      <c r="J2657" s="0" t="s">
        <v>1918</v>
      </c>
      <c r="K2657" s="0" t="s">
        <v>144</v>
      </c>
      <c r="L2657" s="0" t="s">
        <v>141</v>
      </c>
      <c r="M2657" s="0" t="s">
        <v>9818</v>
      </c>
      <c r="N2657" s="0" t="str">
        <f aca="false">RIGHT(M2657,LEN(M2657)-FIND(" ",M2657))</f>
        <v>WOODLAND AVE NE</v>
      </c>
      <c r="P2657" s="0" t="s">
        <v>147</v>
      </c>
      <c r="Q2657" s="0" t="s">
        <v>148</v>
      </c>
      <c r="R2657" s="0" t="n">
        <v>44483</v>
      </c>
      <c r="AD2657" s="0" t="s">
        <v>149</v>
      </c>
      <c r="AE2657" s="0" t="s">
        <v>150</v>
      </c>
      <c r="AF2657" s="0" t="s">
        <v>151</v>
      </c>
      <c r="AH2657" s="0" t="n">
        <v>14</v>
      </c>
      <c r="AI2657" s="0" t="n">
        <v>11</v>
      </c>
      <c r="AN2657" s="0" t="s">
        <v>147</v>
      </c>
      <c r="AO2657" s="0" t="s">
        <v>8430</v>
      </c>
      <c r="AP2657" s="0" t="s">
        <v>8431</v>
      </c>
      <c r="AQ2657" s="0" t="n">
        <v>9</v>
      </c>
      <c r="AR2657" s="0" t="n">
        <v>64</v>
      </c>
      <c r="AS2657" s="0" t="n">
        <v>32</v>
      </c>
      <c r="AU2657" s="0" t="n">
        <f aca="false">COUNTA($BA$2657:$EH$2657)</f>
        <v>11</v>
      </c>
      <c r="AV2657" s="0" t="n">
        <f aca="false">COUNTIF($BA$2657:$EH$2657,"D")</f>
        <v>2</v>
      </c>
      <c r="AW2657" s="0" t="n">
        <f aca="false">COUNTIF($BA$2657:$EH$2657,"R")</f>
        <v>2</v>
      </c>
      <c r="AX2657" s="0" t="n">
        <f aca="false"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>1</v>
      </c>
      <c r="AY2657" s="0" t="n">
        <f aca="false">IF(DJ2657&lt;&gt;"",1,0)+IF(DK2657&lt;&gt;"",1,0)+IF(DM2657&lt;&gt;"",1,0)+IF(DO2657&lt;&gt;"",1,0)+IF(DP2657&lt;&gt;"",1,0)+IF(DQ2657&lt;&gt;"",1,0)+IF(DS2657&lt;&gt;"",1,0)+IF(DT2657&lt;&gt;"",1,0)+IF(DV2657&lt;&gt;"",1,0)+IF(DW2657&lt;&gt;"",1,0)+IF(DX2657&lt;&gt;"",1,0)+IF(DY2657&lt;&gt;"",1,0)+IF(DZ2657&lt;&gt;"",1,0)+IF(EB2657&lt;&gt;"",1,0)+IF(EC2657&lt;&gt;"",1,0)+IF(ED2657&lt;&gt;"",1,0)+IF(EG2657&lt;&gt;"",1,0)+IF(EH2657&lt;&gt;"",1,0)</f>
        <v>5</v>
      </c>
      <c r="AZ2657" s="0" t="n">
        <f aca="false">IF(EH2657&lt;&gt;"",1,0)</f>
        <v>0</v>
      </c>
      <c r="BB2657" s="0" t="s">
        <v>154</v>
      </c>
      <c r="DM2657" s="0" t="s">
        <v>145</v>
      </c>
      <c r="DN2657" s="0" t="s">
        <v>155</v>
      </c>
      <c r="DR2657" s="0" t="s">
        <v>155</v>
      </c>
      <c r="DS2657" s="0" t="s">
        <v>141</v>
      </c>
      <c r="DU2657" s="0" t="s">
        <v>155</v>
      </c>
      <c r="DW2657" s="0" t="s">
        <v>145</v>
      </c>
      <c r="DX2657" s="0" t="s">
        <v>155</v>
      </c>
      <c r="EA2657" s="0" t="s">
        <v>155</v>
      </c>
      <c r="ED2657" s="0" t="s">
        <v>141</v>
      </c>
      <c r="EF2657" s="0" t="s">
        <v>155</v>
      </c>
    </row>
    <row r="2658" customFormat="false" ht="15" hidden="false" customHeight="false" outlineLevel="0" collapsed="false">
      <c r="A2658" s="0" t="s">
        <v>11202</v>
      </c>
      <c r="B2658" s="0" t="n">
        <v>78</v>
      </c>
      <c r="C2658" s="0" t="n">
        <v>357640</v>
      </c>
      <c r="D2658" s="0" t="s">
        <v>11203</v>
      </c>
      <c r="E2658" s="0" t="s">
        <v>3114</v>
      </c>
      <c r="F2658" s="0" t="str">
        <f aca="false">CONCATENATE(D2658," ",LEFT(H2658,4),"T=",AU2658,"D=",AV2658,"R=",AW2658,"M=",AX2658,"L=",AY2658,"B=",AZ2658)</f>
        <v>PREZIOSO T=7D=0R=0M=0L=1B=0</v>
      </c>
      <c r="G2658" s="0" t="s">
        <v>337</v>
      </c>
      <c r="I2658" s="0" t="s">
        <v>11204</v>
      </c>
      <c r="J2658" s="0" t="s">
        <v>5945</v>
      </c>
      <c r="K2658" s="0" t="s">
        <v>144</v>
      </c>
      <c r="M2658" s="0" t="s">
        <v>11205</v>
      </c>
      <c r="N2658" s="0" t="str">
        <f aca="false">RIGHT(M2658,LEN(M2658)-FIND(" ",M2658))</f>
        <v>BELVEDERE AVE NE</v>
      </c>
      <c r="P2658" s="0" t="s">
        <v>147</v>
      </c>
      <c r="Q2658" s="0" t="s">
        <v>148</v>
      </c>
      <c r="R2658" s="0" t="n">
        <v>44483</v>
      </c>
      <c r="AD2658" s="0" t="s">
        <v>149</v>
      </c>
      <c r="AE2658" s="0" t="s">
        <v>150</v>
      </c>
      <c r="AF2658" s="0" t="s">
        <v>151</v>
      </c>
      <c r="AH2658" s="0" t="n">
        <v>14</v>
      </c>
      <c r="AI2658" s="0" t="n">
        <v>11</v>
      </c>
      <c r="AN2658" s="0" t="s">
        <v>147</v>
      </c>
      <c r="AO2658" s="0" t="s">
        <v>8430</v>
      </c>
      <c r="AP2658" s="0" t="s">
        <v>8431</v>
      </c>
      <c r="AQ2658" s="0" t="n">
        <v>9</v>
      </c>
      <c r="AR2658" s="0" t="n">
        <v>64</v>
      </c>
      <c r="AS2658" s="0" t="n">
        <v>32</v>
      </c>
      <c r="AU2658" s="0" t="n">
        <f aca="false">COUNTA($BA$2658:$EH$2658)</f>
        <v>7</v>
      </c>
      <c r="AV2658" s="0" t="n">
        <f aca="false">COUNTIF($BA$2658:$EH$2658,"D")</f>
        <v>0</v>
      </c>
      <c r="AW2658" s="0" t="n">
        <f aca="false">COUNTIF($BA$2658:$EH$2658,"R")</f>
        <v>0</v>
      </c>
      <c r="AX2658" s="0" t="n">
        <f aca="false"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>0</v>
      </c>
      <c r="AY2658" s="0" t="n">
        <f aca="false">IF(DJ2658&lt;&gt;"",1,0)+IF(DK2658&lt;&gt;"",1,0)+IF(DM2658&lt;&gt;"",1,0)+IF(DO2658&lt;&gt;"",1,0)+IF(DP2658&lt;&gt;"",1,0)+IF(DQ2658&lt;&gt;"",1,0)+IF(DS2658&lt;&gt;"",1,0)+IF(DT2658&lt;&gt;"",1,0)+IF(DV2658&lt;&gt;"",1,0)+IF(DW2658&lt;&gt;"",1,0)+IF(DX2658&lt;&gt;"",1,0)+IF(DY2658&lt;&gt;"",1,0)+IF(DZ2658&lt;&gt;"",1,0)+IF(EB2658&lt;&gt;"",1,0)+IF(EC2658&lt;&gt;"",1,0)+IF(ED2658&lt;&gt;"",1,0)+IF(EG2658&lt;&gt;"",1,0)+IF(EH2658&lt;&gt;"",1,0)</f>
        <v>1</v>
      </c>
      <c r="AZ2658" s="0" t="n">
        <f aca="false">IF(EH2658&lt;&gt;"",1,0)</f>
        <v>0</v>
      </c>
      <c r="BB2658" s="0" t="s">
        <v>154</v>
      </c>
      <c r="CA2658" s="0" t="s">
        <v>155</v>
      </c>
      <c r="DN2658" s="0" t="s">
        <v>155</v>
      </c>
      <c r="DU2658" s="0" t="s">
        <v>155</v>
      </c>
      <c r="DX2658" s="0" t="s">
        <v>155</v>
      </c>
      <c r="EA2658" s="0" t="s">
        <v>155</v>
      </c>
      <c r="EF2658" s="0" t="s">
        <v>155</v>
      </c>
    </row>
    <row r="2659" customFormat="false" ht="15" hidden="false" customHeight="false" outlineLevel="0" collapsed="false">
      <c r="A2659" s="0" t="s">
        <v>11206</v>
      </c>
      <c r="B2659" s="0" t="n">
        <v>78</v>
      </c>
      <c r="C2659" s="0" t="n">
        <v>477916</v>
      </c>
      <c r="D2659" s="0" t="s">
        <v>9889</v>
      </c>
      <c r="E2659" s="0" t="s">
        <v>3250</v>
      </c>
      <c r="F2659" s="0" t="str">
        <f aca="false">CONCATENATE(D2659," ",LEFT(H2659,4),"T=",AU2659,"D=",AV2659,"R=",AW2659,"M=",AX2659,"L=",AY2659,"B=",AZ2659)</f>
        <v>SCHMUCKER T=6D=0R=1M=0L=1B=0</v>
      </c>
      <c r="G2659" s="0" t="s">
        <v>215</v>
      </c>
      <c r="I2659" s="0" t="s">
        <v>11207</v>
      </c>
      <c r="J2659" s="0" t="s">
        <v>4169</v>
      </c>
      <c r="K2659" s="0" t="s">
        <v>144</v>
      </c>
      <c r="L2659" s="0" t="s">
        <v>141</v>
      </c>
      <c r="M2659" s="0" t="s">
        <v>9891</v>
      </c>
      <c r="N2659" s="0" t="str">
        <f aca="false">RIGHT(M2659,LEN(M2659)-FIND(" ",M2659))</f>
        <v>GENESEE AVE NE</v>
      </c>
      <c r="P2659" s="0" t="s">
        <v>147</v>
      </c>
      <c r="Q2659" s="0" t="s">
        <v>148</v>
      </c>
      <c r="R2659" s="0" t="n">
        <v>44483</v>
      </c>
      <c r="AD2659" s="0" t="s">
        <v>149</v>
      </c>
      <c r="AE2659" s="0" t="s">
        <v>150</v>
      </c>
      <c r="AF2659" s="0" t="s">
        <v>151</v>
      </c>
      <c r="AH2659" s="0" t="n">
        <v>14</v>
      </c>
      <c r="AI2659" s="0" t="n">
        <v>11</v>
      </c>
      <c r="AN2659" s="0" t="s">
        <v>147</v>
      </c>
      <c r="AO2659" s="0" t="s">
        <v>8430</v>
      </c>
      <c r="AP2659" s="0" t="s">
        <v>8431</v>
      </c>
      <c r="AQ2659" s="0" t="n">
        <v>9</v>
      </c>
      <c r="AR2659" s="0" t="n">
        <v>64</v>
      </c>
      <c r="AS2659" s="0" t="n">
        <v>32</v>
      </c>
      <c r="AU2659" s="0" t="n">
        <f aca="false">COUNTA($BA$2659:$EH$2659)</f>
        <v>6</v>
      </c>
      <c r="AV2659" s="0" t="n">
        <f aca="false">COUNTIF($BA$2659:$EH$2659,"D")</f>
        <v>0</v>
      </c>
      <c r="AW2659" s="0" t="n">
        <f aca="false">COUNTIF($BA$2659:$EH$2659,"R")</f>
        <v>1</v>
      </c>
      <c r="AX2659" s="0" t="n">
        <f aca="false"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>0</v>
      </c>
      <c r="AY2659" s="0" t="n">
        <f aca="false">IF(DJ2659&lt;&gt;"",1,0)+IF(DK2659&lt;&gt;"",1,0)+IF(DM2659&lt;&gt;"",1,0)+IF(DO2659&lt;&gt;"",1,0)+IF(DP2659&lt;&gt;"",1,0)+IF(DQ2659&lt;&gt;"",1,0)+IF(DS2659&lt;&gt;"",1,0)+IF(DT2659&lt;&gt;"",1,0)+IF(DV2659&lt;&gt;"",1,0)+IF(DW2659&lt;&gt;"",1,0)+IF(DX2659&lt;&gt;"",1,0)+IF(DY2659&lt;&gt;"",1,0)+IF(DZ2659&lt;&gt;"",1,0)+IF(EB2659&lt;&gt;"",1,0)+IF(EC2659&lt;&gt;"",1,0)+IF(ED2659&lt;&gt;"",1,0)+IF(EG2659&lt;&gt;"",1,0)+IF(EH2659&lt;&gt;"",1,0)</f>
        <v>1</v>
      </c>
      <c r="AZ2659" s="0" t="n">
        <f aca="false">IF(EH2659&lt;&gt;"",1,0)</f>
        <v>0</v>
      </c>
      <c r="BB2659" s="0" t="s">
        <v>154</v>
      </c>
      <c r="CN2659" s="0" t="s">
        <v>155</v>
      </c>
      <c r="CP2659" s="0" t="s">
        <v>155</v>
      </c>
      <c r="DC2659" s="0" t="s">
        <v>155</v>
      </c>
      <c r="ED2659" s="0" t="s">
        <v>141</v>
      </c>
      <c r="EF2659" s="0" t="s">
        <v>155</v>
      </c>
    </row>
    <row r="2660" customFormat="false" ht="15" hidden="false" customHeight="false" outlineLevel="0" collapsed="false">
      <c r="A2660" s="0" t="s">
        <v>11208</v>
      </c>
      <c r="B2660" s="0" t="n">
        <v>78</v>
      </c>
      <c r="C2660" s="0" t="n">
        <v>355001</v>
      </c>
      <c r="D2660" s="0" t="s">
        <v>5018</v>
      </c>
      <c r="E2660" s="0" t="s">
        <v>11209</v>
      </c>
      <c r="F2660" s="0" t="str">
        <f aca="false">CONCATENATE(D2660," ",LEFT(H2660,4),"T=",AU2660,"D=",AV2660,"R=",AW2660,"M=",AX2660,"L=",AY2660,"B=",AZ2660)</f>
        <v>HILL T=17D=5R=0M=0L=3B=0</v>
      </c>
      <c r="I2660" s="0" t="s">
        <v>3767</v>
      </c>
      <c r="J2660" s="0" t="s">
        <v>5317</v>
      </c>
      <c r="K2660" s="0" t="s">
        <v>144</v>
      </c>
      <c r="L2660" s="0" t="s">
        <v>145</v>
      </c>
      <c r="M2660" s="0" t="s">
        <v>10593</v>
      </c>
      <c r="N2660" s="0" t="str">
        <f aca="false">RIGHT(M2660,LEN(M2660)-FIND(" ",M2660))</f>
        <v>GENESEE AVE NE</v>
      </c>
      <c r="P2660" s="0" t="s">
        <v>147</v>
      </c>
      <c r="Q2660" s="0" t="s">
        <v>148</v>
      </c>
      <c r="R2660" s="0" t="n">
        <v>44483</v>
      </c>
      <c r="AD2660" s="0" t="s">
        <v>149</v>
      </c>
      <c r="AE2660" s="0" t="s">
        <v>150</v>
      </c>
      <c r="AF2660" s="0" t="s">
        <v>151</v>
      </c>
      <c r="AH2660" s="0" t="n">
        <v>14</v>
      </c>
      <c r="AI2660" s="0" t="n">
        <v>11</v>
      </c>
      <c r="AN2660" s="0" t="s">
        <v>147</v>
      </c>
      <c r="AO2660" s="0" t="s">
        <v>8430</v>
      </c>
      <c r="AP2660" s="0" t="s">
        <v>8431</v>
      </c>
      <c r="AQ2660" s="0" t="n">
        <v>9</v>
      </c>
      <c r="AR2660" s="0" t="n">
        <v>64</v>
      </c>
      <c r="AS2660" s="0" t="n">
        <v>32</v>
      </c>
      <c r="AU2660" s="0" t="n">
        <f aca="false">COUNTA($BA$2660:$EH$2660)</f>
        <v>17</v>
      </c>
      <c r="AV2660" s="0" t="n">
        <f aca="false">COUNTIF($BA$2660:$EH$2660,"D")</f>
        <v>5</v>
      </c>
      <c r="AW2660" s="0" t="n">
        <f aca="false">COUNTIF($BA$2660:$EH$2660,"R")</f>
        <v>0</v>
      </c>
      <c r="AX2660" s="0" t="n">
        <f aca="false"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>0</v>
      </c>
      <c r="AY2660" s="0" t="n">
        <f aca="false">IF(DJ2660&lt;&gt;"",1,0)+IF(DK2660&lt;&gt;"",1,0)+IF(DM2660&lt;&gt;"",1,0)+IF(DO2660&lt;&gt;"",1,0)+IF(DP2660&lt;&gt;"",1,0)+IF(DQ2660&lt;&gt;"",1,0)+IF(DS2660&lt;&gt;"",1,0)+IF(DT2660&lt;&gt;"",1,0)+IF(DV2660&lt;&gt;"",1,0)+IF(DW2660&lt;&gt;"",1,0)+IF(DX2660&lt;&gt;"",1,0)+IF(DY2660&lt;&gt;"",1,0)+IF(DZ2660&lt;&gt;"",1,0)+IF(EB2660&lt;&gt;"",1,0)+IF(EC2660&lt;&gt;"",1,0)+IF(ED2660&lt;&gt;"",1,0)+IF(EG2660&lt;&gt;"",1,0)+IF(EH2660&lt;&gt;"",1,0)</f>
        <v>3</v>
      </c>
      <c r="AZ2660" s="0" t="n">
        <f aca="false">IF(EH2660&lt;&gt;"",1,0)</f>
        <v>0</v>
      </c>
      <c r="BB2660" s="0" t="s">
        <v>154</v>
      </c>
      <c r="BY2660" s="0" t="s">
        <v>145</v>
      </c>
      <c r="CA2660" s="0" t="s">
        <v>155</v>
      </c>
      <c r="CP2660" s="0" t="s">
        <v>155</v>
      </c>
      <c r="CZ2660" s="0" t="s">
        <v>145</v>
      </c>
      <c r="DC2660" s="0" t="s">
        <v>155</v>
      </c>
      <c r="DG2660" s="0" t="s">
        <v>145</v>
      </c>
      <c r="DI2660" s="0" t="s">
        <v>155</v>
      </c>
      <c r="DL2660" s="0" t="s">
        <v>155</v>
      </c>
      <c r="DN2660" s="0" t="s">
        <v>155</v>
      </c>
      <c r="DR2660" s="0" t="s">
        <v>155</v>
      </c>
      <c r="DS2660" s="0" t="s">
        <v>145</v>
      </c>
      <c r="DT2660" s="0" t="s">
        <v>145</v>
      </c>
      <c r="DU2660" s="0" t="s">
        <v>155</v>
      </c>
      <c r="DX2660" s="0" t="s">
        <v>155</v>
      </c>
      <c r="EA2660" s="0" t="s">
        <v>155</v>
      </c>
      <c r="EF2660" s="0" t="s">
        <v>155</v>
      </c>
    </row>
    <row r="2661" customFormat="false" ht="15" hidden="false" customHeight="false" outlineLevel="0" collapsed="false">
      <c r="A2661" s="0" t="s">
        <v>11210</v>
      </c>
      <c r="B2661" s="0" t="n">
        <v>78</v>
      </c>
      <c r="C2661" s="0" t="n">
        <v>315905</v>
      </c>
      <c r="D2661" s="0" t="s">
        <v>11211</v>
      </c>
      <c r="E2661" s="0" t="s">
        <v>957</v>
      </c>
      <c r="F2661" s="0" t="str">
        <f aca="false">CONCATENATE(D2661," ",LEFT(H2661,4),"T=",AU2661,"D=",AV2661,"R=",AW2661,"M=",AX2661,"L=",AY2661,"B=",AZ2661)</f>
        <v>MELILLO T=24D=4R=0M=0L=3B=0</v>
      </c>
      <c r="I2661" s="0" t="s">
        <v>11212</v>
      </c>
      <c r="J2661" s="0" t="s">
        <v>7892</v>
      </c>
      <c r="K2661" s="0" t="s">
        <v>144</v>
      </c>
      <c r="L2661" s="0" t="s">
        <v>145</v>
      </c>
      <c r="M2661" s="0" t="s">
        <v>10295</v>
      </c>
      <c r="N2661" s="0" t="str">
        <f aca="false">RIGHT(M2661,LEN(M2661)-FIND(" ",M2661))</f>
        <v>KENMORE AVE NE</v>
      </c>
      <c r="P2661" s="0" t="s">
        <v>147</v>
      </c>
      <c r="Q2661" s="0" t="s">
        <v>148</v>
      </c>
      <c r="R2661" s="0" t="n">
        <v>44483</v>
      </c>
      <c r="AD2661" s="0" t="s">
        <v>149</v>
      </c>
      <c r="AE2661" s="0" t="s">
        <v>150</v>
      </c>
      <c r="AF2661" s="0" t="s">
        <v>151</v>
      </c>
      <c r="AH2661" s="0" t="n">
        <v>14</v>
      </c>
      <c r="AI2661" s="0" t="n">
        <v>11</v>
      </c>
      <c r="AN2661" s="0" t="s">
        <v>147</v>
      </c>
      <c r="AO2661" s="0" t="s">
        <v>8430</v>
      </c>
      <c r="AP2661" s="0" t="s">
        <v>8431</v>
      </c>
      <c r="AQ2661" s="0" t="n">
        <v>9</v>
      </c>
      <c r="AR2661" s="0" t="n">
        <v>64</v>
      </c>
      <c r="AS2661" s="0" t="n">
        <v>32</v>
      </c>
      <c r="AU2661" s="0" t="n">
        <f aca="false">COUNTA($BA$2661:$EH$2661)</f>
        <v>24</v>
      </c>
      <c r="AV2661" s="0" t="n">
        <f aca="false">COUNTIF($BA$2661:$EH$2661,"D")</f>
        <v>4</v>
      </c>
      <c r="AW2661" s="0" t="n">
        <f aca="false">COUNTIF($BA$2661:$EH$2661,"R")</f>
        <v>0</v>
      </c>
      <c r="AX2661" s="0" t="n">
        <f aca="false"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>0</v>
      </c>
      <c r="AY2661" s="0" t="n">
        <f aca="false">IF(DJ2661&lt;&gt;"",1,0)+IF(DK2661&lt;&gt;"",1,0)+IF(DM2661&lt;&gt;"",1,0)+IF(DO2661&lt;&gt;"",1,0)+IF(DP2661&lt;&gt;"",1,0)+IF(DQ2661&lt;&gt;"",1,0)+IF(DS2661&lt;&gt;"",1,0)+IF(DT2661&lt;&gt;"",1,0)+IF(DV2661&lt;&gt;"",1,0)+IF(DW2661&lt;&gt;"",1,0)+IF(DX2661&lt;&gt;"",1,0)+IF(DY2661&lt;&gt;"",1,0)+IF(DZ2661&lt;&gt;"",1,0)+IF(EB2661&lt;&gt;"",1,0)+IF(EC2661&lt;&gt;"",1,0)+IF(ED2661&lt;&gt;"",1,0)+IF(EG2661&lt;&gt;"",1,0)+IF(EH2661&lt;&gt;"",1,0)</f>
        <v>3</v>
      </c>
      <c r="AZ2661" s="0" t="n">
        <f aca="false">IF(EH2661&lt;&gt;"",1,0)</f>
        <v>0</v>
      </c>
      <c r="BB2661" s="0" t="s">
        <v>154</v>
      </c>
      <c r="BJ2661" s="0" t="s">
        <v>155</v>
      </c>
      <c r="BK2661" s="0" t="s">
        <v>155</v>
      </c>
      <c r="BL2661" s="0" t="s">
        <v>155</v>
      </c>
      <c r="BR2661" s="0" t="s">
        <v>155</v>
      </c>
      <c r="BS2661" s="0" t="s">
        <v>155</v>
      </c>
      <c r="BY2661" s="0" t="s">
        <v>145</v>
      </c>
      <c r="CA2661" s="0" t="s">
        <v>155</v>
      </c>
      <c r="CK2661" s="0" t="s">
        <v>155</v>
      </c>
      <c r="CN2661" s="0" t="s">
        <v>155</v>
      </c>
      <c r="CP2661" s="0" t="s">
        <v>155</v>
      </c>
      <c r="CV2661" s="0" t="s">
        <v>155</v>
      </c>
      <c r="CY2661" s="0" t="s">
        <v>155</v>
      </c>
      <c r="CZ2661" s="0" t="s">
        <v>145</v>
      </c>
      <c r="DC2661" s="0" t="s">
        <v>155</v>
      </c>
      <c r="DF2661" s="0" t="s">
        <v>155</v>
      </c>
      <c r="DI2661" s="0" t="s">
        <v>155</v>
      </c>
      <c r="DM2661" s="0" t="s">
        <v>145</v>
      </c>
      <c r="DN2661" s="0" t="s">
        <v>155</v>
      </c>
      <c r="DU2661" s="0" t="s">
        <v>155</v>
      </c>
      <c r="DX2661" s="0" t="s">
        <v>155</v>
      </c>
      <c r="EA2661" s="0" t="s">
        <v>155</v>
      </c>
      <c r="ED2661" s="0" t="s">
        <v>145</v>
      </c>
      <c r="EF2661" s="0" t="s">
        <v>155</v>
      </c>
    </row>
    <row r="2662" customFormat="false" ht="15" hidden="false" customHeight="false" outlineLevel="0" collapsed="false">
      <c r="A2662" s="0" t="s">
        <v>11213</v>
      </c>
      <c r="B2662" s="0" t="n">
        <v>78</v>
      </c>
      <c r="C2662" s="0" t="n">
        <v>321736</v>
      </c>
      <c r="D2662" s="0" t="s">
        <v>8874</v>
      </c>
      <c r="E2662" s="0" t="s">
        <v>11214</v>
      </c>
      <c r="F2662" s="0" t="str">
        <f aca="false">CONCATENATE(D2662," ",LEFT(H2662,4),"T=",AU2662,"D=",AV2662,"R=",AW2662,"M=",AX2662,"L=",AY2662,"B=",AZ2662)</f>
        <v>WINBUSH T=23D=5R=0M=2L=0B=0</v>
      </c>
      <c r="I2662" s="0" t="s">
        <v>11215</v>
      </c>
      <c r="J2662" s="0" t="s">
        <v>1575</v>
      </c>
      <c r="K2662" s="0" t="s">
        <v>144</v>
      </c>
      <c r="M2662" s="0" t="s">
        <v>8671</v>
      </c>
      <c r="N2662" s="0" t="str">
        <f aca="false">RIGHT(M2662,LEN(M2662)-FIND(" ",M2662))</f>
        <v>BELVEDERE AVE NE</v>
      </c>
      <c r="P2662" s="0" t="s">
        <v>147</v>
      </c>
      <c r="Q2662" s="0" t="s">
        <v>148</v>
      </c>
      <c r="R2662" s="0" t="n">
        <v>44483</v>
      </c>
      <c r="AD2662" s="0" t="s">
        <v>149</v>
      </c>
      <c r="AE2662" s="0" t="s">
        <v>150</v>
      </c>
      <c r="AF2662" s="0" t="s">
        <v>151</v>
      </c>
      <c r="AH2662" s="0" t="n">
        <v>14</v>
      </c>
      <c r="AI2662" s="0" t="n">
        <v>11</v>
      </c>
      <c r="AN2662" s="0" t="s">
        <v>147</v>
      </c>
      <c r="AO2662" s="0" t="s">
        <v>8430</v>
      </c>
      <c r="AP2662" s="0" t="s">
        <v>8431</v>
      </c>
      <c r="AQ2662" s="0" t="n">
        <v>9</v>
      </c>
      <c r="AR2662" s="0" t="n">
        <v>64</v>
      </c>
      <c r="AS2662" s="0" t="n">
        <v>32</v>
      </c>
      <c r="AU2662" s="0" t="n">
        <f aca="false">COUNTA($BA$2662:$EH$2662)</f>
        <v>23</v>
      </c>
      <c r="AV2662" s="0" t="n">
        <f aca="false">COUNTIF($BA$2662:$EH$2662,"D")</f>
        <v>5</v>
      </c>
      <c r="AW2662" s="0" t="n">
        <f aca="false">COUNTIF($BA$2662:$EH$2662,"R")</f>
        <v>0</v>
      </c>
      <c r="AX2662" s="0" t="n">
        <f aca="false"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>2</v>
      </c>
      <c r="AY2662" s="0" t="n">
        <f aca="false">IF(DJ2662&lt;&gt;"",1,0)+IF(DK2662&lt;&gt;"",1,0)+IF(DM2662&lt;&gt;"",1,0)+IF(DO2662&lt;&gt;"",1,0)+IF(DP2662&lt;&gt;"",1,0)+IF(DQ2662&lt;&gt;"",1,0)+IF(DS2662&lt;&gt;"",1,0)+IF(DT2662&lt;&gt;"",1,0)+IF(DV2662&lt;&gt;"",1,0)+IF(DW2662&lt;&gt;"",1,0)+IF(DX2662&lt;&gt;"",1,0)+IF(DY2662&lt;&gt;"",1,0)+IF(DZ2662&lt;&gt;"",1,0)+IF(EB2662&lt;&gt;"",1,0)+IF(EC2662&lt;&gt;"",1,0)+IF(ED2662&lt;&gt;"",1,0)+IF(EG2662&lt;&gt;"",1,0)+IF(EH2662&lt;&gt;"",1,0)</f>
        <v>0</v>
      </c>
      <c r="AZ2662" s="0" t="n">
        <f aca="false">IF(EH2662&lt;&gt;"",1,0)</f>
        <v>0</v>
      </c>
      <c r="BB2662" s="0" t="s">
        <v>154</v>
      </c>
      <c r="BD2662" s="0" t="s">
        <v>155</v>
      </c>
      <c r="BL2662" s="0" t="s">
        <v>155</v>
      </c>
      <c r="BP2662" s="0" t="s">
        <v>155</v>
      </c>
      <c r="BR2662" s="0" t="s">
        <v>155</v>
      </c>
      <c r="BS2662" s="0" t="s">
        <v>155</v>
      </c>
      <c r="BY2662" s="0" t="s">
        <v>145</v>
      </c>
      <c r="CA2662" s="0" t="s">
        <v>155</v>
      </c>
      <c r="CG2662" s="0" t="s">
        <v>155</v>
      </c>
      <c r="CK2662" s="0" t="s">
        <v>155</v>
      </c>
      <c r="CL2662" s="0" t="s">
        <v>145</v>
      </c>
      <c r="CN2662" s="0" t="s">
        <v>155</v>
      </c>
      <c r="CO2662" s="0" t="s">
        <v>145</v>
      </c>
      <c r="CP2662" s="0" t="s">
        <v>155</v>
      </c>
      <c r="CT2662" s="0" t="s">
        <v>155</v>
      </c>
      <c r="CV2662" s="0" t="s">
        <v>155</v>
      </c>
      <c r="CW2662" s="0" t="s">
        <v>145</v>
      </c>
      <c r="CZ2662" s="0" t="s">
        <v>145</v>
      </c>
      <c r="DC2662" s="0" t="s">
        <v>155</v>
      </c>
      <c r="DF2662" s="0" t="s">
        <v>155</v>
      </c>
      <c r="DI2662" s="0" t="s">
        <v>155</v>
      </c>
      <c r="DN2662" s="0" t="s">
        <v>155</v>
      </c>
      <c r="EF2662" s="0" t="s">
        <v>155</v>
      </c>
    </row>
    <row r="2663" customFormat="false" ht="15" hidden="false" customHeight="false" outlineLevel="0" collapsed="false">
      <c r="A2663" s="0" t="s">
        <v>11216</v>
      </c>
      <c r="B2663" s="0" t="n">
        <v>78</v>
      </c>
      <c r="C2663" s="0" t="n">
        <v>393151</v>
      </c>
      <c r="D2663" s="0" t="s">
        <v>9019</v>
      </c>
      <c r="E2663" s="0" t="s">
        <v>541</v>
      </c>
      <c r="F2663" s="0" t="str">
        <f aca="false">CONCATENATE(D2663," ",LEFT(H2663,4),"T=",AU2663,"D=",AV2663,"R=",AW2663,"M=",AX2663,"L=",AY2663,"B=",AZ2663)</f>
        <v>JARRETT T=1D=0R=0M=0L=0B=0</v>
      </c>
      <c r="G2663" s="0" t="s">
        <v>376</v>
      </c>
      <c r="I2663" s="0" t="s">
        <v>11217</v>
      </c>
      <c r="J2663" s="0" t="s">
        <v>2169</v>
      </c>
      <c r="K2663" s="0" t="s">
        <v>144</v>
      </c>
      <c r="M2663" s="0" t="s">
        <v>9610</v>
      </c>
      <c r="N2663" s="0" t="str">
        <f aca="false">RIGHT(M2663,LEN(M2663)-FIND(" ",M2663))</f>
        <v>GENESEE AVE NE</v>
      </c>
      <c r="P2663" s="0" t="s">
        <v>147</v>
      </c>
      <c r="Q2663" s="0" t="s">
        <v>148</v>
      </c>
      <c r="R2663" s="0" t="n">
        <v>44483</v>
      </c>
      <c r="AD2663" s="0" t="s">
        <v>149</v>
      </c>
      <c r="AE2663" s="0" t="s">
        <v>150</v>
      </c>
      <c r="AF2663" s="0" t="s">
        <v>151</v>
      </c>
      <c r="AH2663" s="0" t="n">
        <v>14</v>
      </c>
      <c r="AI2663" s="0" t="n">
        <v>11</v>
      </c>
      <c r="AN2663" s="0" t="s">
        <v>147</v>
      </c>
      <c r="AO2663" s="0" t="s">
        <v>8430</v>
      </c>
      <c r="AP2663" s="0" t="s">
        <v>8431</v>
      </c>
      <c r="AQ2663" s="0" t="n">
        <v>9</v>
      </c>
      <c r="AR2663" s="0" t="n">
        <v>64</v>
      </c>
      <c r="AS2663" s="0" t="n">
        <v>32</v>
      </c>
      <c r="AU2663" s="0" t="n">
        <f aca="false">COUNTA($BA$2663:$EH$2663)</f>
        <v>1</v>
      </c>
      <c r="AV2663" s="0" t="n">
        <f aca="false">COUNTIF($BA$2663:$EH$2663,"D")</f>
        <v>0</v>
      </c>
      <c r="AW2663" s="0" t="n">
        <f aca="false">COUNTIF($BA$2663:$EH$2663,"R")</f>
        <v>0</v>
      </c>
      <c r="AX2663" s="0" t="n">
        <f aca="false"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>0</v>
      </c>
      <c r="AY2663" s="0" t="n">
        <f aca="false">IF(DJ2663&lt;&gt;"",1,0)+IF(DK2663&lt;&gt;"",1,0)+IF(DM2663&lt;&gt;"",1,0)+IF(DO2663&lt;&gt;"",1,0)+IF(DP2663&lt;&gt;"",1,0)+IF(DQ2663&lt;&gt;"",1,0)+IF(DS2663&lt;&gt;"",1,0)+IF(DT2663&lt;&gt;"",1,0)+IF(DV2663&lt;&gt;"",1,0)+IF(DW2663&lt;&gt;"",1,0)+IF(DX2663&lt;&gt;"",1,0)+IF(DY2663&lt;&gt;"",1,0)+IF(DZ2663&lt;&gt;"",1,0)+IF(EB2663&lt;&gt;"",1,0)+IF(EC2663&lt;&gt;"",1,0)+IF(ED2663&lt;&gt;"",1,0)+IF(EG2663&lt;&gt;"",1,0)+IF(EH2663&lt;&gt;"",1,0)</f>
        <v>0</v>
      </c>
      <c r="AZ2663" s="0" t="n">
        <f aca="false">IF(EH2663&lt;&gt;"",1,0)</f>
        <v>0</v>
      </c>
      <c r="BB2663" s="0" t="s">
        <v>154</v>
      </c>
    </row>
    <row r="2664" customFormat="false" ht="15" hidden="false" customHeight="false" outlineLevel="0" collapsed="false">
      <c r="A2664" s="0" t="s">
        <v>11218</v>
      </c>
      <c r="B2664" s="0" t="n">
        <v>78</v>
      </c>
      <c r="C2664" s="0" t="n">
        <v>439775</v>
      </c>
      <c r="D2664" s="0" t="s">
        <v>11219</v>
      </c>
      <c r="E2664" s="0" t="s">
        <v>2817</v>
      </c>
      <c r="F2664" s="0" t="str">
        <f aca="false">CONCATENATE(D2664," ",LEFT(H2664,4),"T=",AU2664,"D=",AV2664,"R=",AW2664,"M=",AX2664,"L=",AY2664,"B=",AZ2664)</f>
        <v>MOODY T=35D=11R=0M=2L=7B=1</v>
      </c>
      <c r="G2664" s="0" t="s">
        <v>6258</v>
      </c>
      <c r="I2664" s="0" t="s">
        <v>11220</v>
      </c>
      <c r="J2664" s="0" t="s">
        <v>915</v>
      </c>
      <c r="K2664" s="0" t="s">
        <v>144</v>
      </c>
      <c r="L2664" s="0" t="s">
        <v>145</v>
      </c>
      <c r="M2664" s="0" t="s">
        <v>8619</v>
      </c>
      <c r="N2664" s="0" t="str">
        <f aca="false">RIGHT(M2664,LEN(M2664)-FIND(" ",M2664))</f>
        <v>WESTVIEW DR NE</v>
      </c>
      <c r="P2664" s="0" t="s">
        <v>147</v>
      </c>
      <c r="Q2664" s="0" t="s">
        <v>148</v>
      </c>
      <c r="R2664" s="0" t="n">
        <v>44483</v>
      </c>
      <c r="AD2664" s="0" t="s">
        <v>149</v>
      </c>
      <c r="AE2664" s="0" t="s">
        <v>150</v>
      </c>
      <c r="AF2664" s="0" t="s">
        <v>151</v>
      </c>
      <c r="AH2664" s="0" t="n">
        <v>14</v>
      </c>
      <c r="AI2664" s="0" t="n">
        <v>11</v>
      </c>
      <c r="AN2664" s="0" t="s">
        <v>147</v>
      </c>
      <c r="AO2664" s="0" t="s">
        <v>8430</v>
      </c>
      <c r="AP2664" s="0" t="s">
        <v>8431</v>
      </c>
      <c r="AQ2664" s="0" t="n">
        <v>9</v>
      </c>
      <c r="AR2664" s="0" t="n">
        <v>64</v>
      </c>
      <c r="AS2664" s="0" t="n">
        <v>32</v>
      </c>
      <c r="AU2664" s="0" t="n">
        <f aca="false">COUNTA($BA$2664:$EH$2664)</f>
        <v>35</v>
      </c>
      <c r="AV2664" s="0" t="n">
        <f aca="false">COUNTIF($BA$2664:$EH$2664,"D")</f>
        <v>11</v>
      </c>
      <c r="AW2664" s="0" t="n">
        <f aca="false">COUNTIF($BA$2664:$EH$2664,"R")</f>
        <v>0</v>
      </c>
      <c r="AX2664" s="0" t="n">
        <f aca="false"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>2</v>
      </c>
      <c r="AY2664" s="0" t="n">
        <f aca="false">IF(DJ2664&lt;&gt;"",1,0)+IF(DK2664&lt;&gt;"",1,0)+IF(DM2664&lt;&gt;"",1,0)+IF(DO2664&lt;&gt;"",1,0)+IF(DP2664&lt;&gt;"",1,0)+IF(DQ2664&lt;&gt;"",1,0)+IF(DS2664&lt;&gt;"",1,0)+IF(DT2664&lt;&gt;"",1,0)+IF(DV2664&lt;&gt;"",1,0)+IF(DW2664&lt;&gt;"",1,0)+IF(DX2664&lt;&gt;"",1,0)+IF(DY2664&lt;&gt;"",1,0)+IF(DZ2664&lt;&gt;"",1,0)+IF(EB2664&lt;&gt;"",1,0)+IF(EC2664&lt;&gt;"",1,0)+IF(ED2664&lt;&gt;"",1,0)+IF(EG2664&lt;&gt;"",1,0)+IF(EH2664&lt;&gt;"",1,0)</f>
        <v>7</v>
      </c>
      <c r="AZ2664" s="0" t="n">
        <f aca="false">IF(EH2664&lt;&gt;"",1,0)</f>
        <v>1</v>
      </c>
      <c r="BB2664" s="0" t="s">
        <v>154</v>
      </c>
      <c r="BC2664" s="0" t="s">
        <v>155</v>
      </c>
      <c r="BD2664" s="0" t="s">
        <v>155</v>
      </c>
      <c r="BF2664" s="0" t="s">
        <v>155</v>
      </c>
      <c r="BH2664" s="0" t="s">
        <v>155</v>
      </c>
      <c r="BK2664" s="0" t="s">
        <v>155</v>
      </c>
      <c r="BL2664" s="0" t="s">
        <v>155</v>
      </c>
      <c r="BP2664" s="0" t="s">
        <v>155</v>
      </c>
      <c r="BR2664" s="0" t="s">
        <v>155</v>
      </c>
      <c r="BS2664" s="0" t="s">
        <v>155</v>
      </c>
      <c r="BY2664" s="0" t="s">
        <v>145</v>
      </c>
      <c r="CA2664" s="0" t="s">
        <v>155</v>
      </c>
      <c r="CG2664" s="0" t="s">
        <v>155</v>
      </c>
      <c r="CH2664" s="0" t="s">
        <v>145</v>
      </c>
      <c r="CK2664" s="0" t="s">
        <v>155</v>
      </c>
      <c r="CN2664" s="0" t="s">
        <v>155</v>
      </c>
      <c r="CO2664" s="0" t="s">
        <v>145</v>
      </c>
      <c r="CP2664" s="0" t="s">
        <v>155</v>
      </c>
      <c r="CU2664" s="0" t="s">
        <v>145</v>
      </c>
      <c r="CV2664" s="0" t="s">
        <v>155</v>
      </c>
      <c r="CY2664" s="0" t="s">
        <v>155</v>
      </c>
      <c r="CZ2664" s="0" t="s">
        <v>145</v>
      </c>
      <c r="DL2664" s="0" t="s">
        <v>155</v>
      </c>
      <c r="DM2664" s="0" t="s">
        <v>145</v>
      </c>
      <c r="DN2664" s="0" t="s">
        <v>155</v>
      </c>
      <c r="DR2664" s="0" t="s">
        <v>155</v>
      </c>
      <c r="DS2664" s="0" t="s">
        <v>145</v>
      </c>
      <c r="DT2664" s="0" t="s">
        <v>145</v>
      </c>
      <c r="DU2664" s="0" t="s">
        <v>155</v>
      </c>
      <c r="DW2664" s="0" t="s">
        <v>145</v>
      </c>
      <c r="DX2664" s="0" t="s">
        <v>155</v>
      </c>
      <c r="EA2664" s="0" t="s">
        <v>155</v>
      </c>
      <c r="ED2664" s="0" t="s">
        <v>145</v>
      </c>
      <c r="EF2664" s="0" t="s">
        <v>155</v>
      </c>
      <c r="EH2664" s="0" t="s">
        <v>145</v>
      </c>
    </row>
    <row r="2665" customFormat="false" ht="15" hidden="false" customHeight="false" outlineLevel="0" collapsed="false">
      <c r="A2665" s="0" t="s">
        <v>11221</v>
      </c>
      <c r="B2665" s="0" t="n">
        <v>78</v>
      </c>
      <c r="C2665" s="0" t="n">
        <v>437134</v>
      </c>
      <c r="D2665" s="0" t="s">
        <v>10831</v>
      </c>
      <c r="E2665" s="0" t="s">
        <v>11222</v>
      </c>
      <c r="F2665" s="0" t="str">
        <f aca="false">CONCATENATE(D2665," ",LEFT(H2665,4),"T=",AU2665,"D=",AV2665,"R=",AW2665,"M=",AX2665,"L=",AY2665,"B=",AZ2665)</f>
        <v>FREEMAN T=1D=0R=0M=0L=0B=0</v>
      </c>
      <c r="G2665" s="0" t="s">
        <v>215</v>
      </c>
      <c r="I2665" s="0" t="s">
        <v>11223</v>
      </c>
      <c r="J2665" s="0" t="s">
        <v>11224</v>
      </c>
      <c r="K2665" s="0" t="s">
        <v>144</v>
      </c>
      <c r="M2665" s="0" t="s">
        <v>8830</v>
      </c>
      <c r="N2665" s="0" t="str">
        <f aca="false">RIGHT(M2665,LEN(M2665)-FIND(" ",M2665))</f>
        <v>HOLLYWOOD ST NE</v>
      </c>
      <c r="P2665" s="0" t="s">
        <v>147</v>
      </c>
      <c r="Q2665" s="0" t="s">
        <v>148</v>
      </c>
      <c r="R2665" s="0" t="n">
        <v>44483</v>
      </c>
      <c r="AD2665" s="0" t="s">
        <v>149</v>
      </c>
      <c r="AE2665" s="0" t="s">
        <v>150</v>
      </c>
      <c r="AF2665" s="0" t="s">
        <v>151</v>
      </c>
      <c r="AH2665" s="0" t="n">
        <v>14</v>
      </c>
      <c r="AI2665" s="0" t="n">
        <v>11</v>
      </c>
      <c r="AN2665" s="0" t="s">
        <v>147</v>
      </c>
      <c r="AO2665" s="0" t="s">
        <v>8430</v>
      </c>
      <c r="AP2665" s="0" t="s">
        <v>8431</v>
      </c>
      <c r="AQ2665" s="0" t="n">
        <v>9</v>
      </c>
      <c r="AR2665" s="0" t="n">
        <v>64</v>
      </c>
      <c r="AS2665" s="0" t="n">
        <v>32</v>
      </c>
      <c r="AU2665" s="0" t="n">
        <f aca="false">COUNTA($BA$2665:$EH$2665)</f>
        <v>1</v>
      </c>
      <c r="AV2665" s="0" t="n">
        <f aca="false">COUNTIF($BA$2665:$EH$2665,"D")</f>
        <v>0</v>
      </c>
      <c r="AW2665" s="0" t="n">
        <f aca="false">COUNTIF($BA$2665:$EH$2665,"R")</f>
        <v>0</v>
      </c>
      <c r="AX2665" s="0" t="n">
        <f aca="false"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>0</v>
      </c>
      <c r="AY2665" s="0" t="n">
        <f aca="false">IF(DJ2665&lt;&gt;"",1,0)+IF(DK2665&lt;&gt;"",1,0)+IF(DM2665&lt;&gt;"",1,0)+IF(DO2665&lt;&gt;"",1,0)+IF(DP2665&lt;&gt;"",1,0)+IF(DQ2665&lt;&gt;"",1,0)+IF(DS2665&lt;&gt;"",1,0)+IF(DT2665&lt;&gt;"",1,0)+IF(DV2665&lt;&gt;"",1,0)+IF(DW2665&lt;&gt;"",1,0)+IF(DX2665&lt;&gt;"",1,0)+IF(DY2665&lt;&gt;"",1,0)+IF(DZ2665&lt;&gt;"",1,0)+IF(EB2665&lt;&gt;"",1,0)+IF(EC2665&lt;&gt;"",1,0)+IF(ED2665&lt;&gt;"",1,0)+IF(EG2665&lt;&gt;"",1,0)+IF(EH2665&lt;&gt;"",1,0)</f>
        <v>0</v>
      </c>
      <c r="AZ2665" s="0" t="n">
        <f aca="false">IF(EH2665&lt;&gt;"",1,0)</f>
        <v>0</v>
      </c>
      <c r="BB2665" s="0" t="s">
        <v>154</v>
      </c>
    </row>
    <row r="2666" customFormat="false" ht="15" hidden="false" customHeight="false" outlineLevel="0" collapsed="false">
      <c r="A2666" s="0" t="s">
        <v>11225</v>
      </c>
      <c r="B2666" s="0" t="n">
        <v>78</v>
      </c>
      <c r="C2666" s="0" t="n">
        <v>218446</v>
      </c>
      <c r="D2666" s="0" t="s">
        <v>3948</v>
      </c>
      <c r="E2666" s="0" t="s">
        <v>760</v>
      </c>
      <c r="F2666" s="0" t="str">
        <f aca="false">CONCATENATE(D2666," ",LEFT(H2666,4),"T=",AU2666,"D=",AV2666,"R=",AW2666,"M=",AX2666,"L=",AY2666,"B=",AZ2666)</f>
        <v>MARTIN T=29D=2R=2M=2L=1B=0</v>
      </c>
      <c r="G2666" s="0" t="s">
        <v>363</v>
      </c>
      <c r="I2666" s="0" t="s">
        <v>11226</v>
      </c>
      <c r="J2666" s="0" t="s">
        <v>11227</v>
      </c>
      <c r="K2666" s="0" t="s">
        <v>169</v>
      </c>
      <c r="M2666" s="0" t="s">
        <v>11228</v>
      </c>
      <c r="N2666" s="0" t="str">
        <f aca="false">RIGHT(M2666,LEN(M2666)-FIND(" ",M2666))</f>
        <v>MELWOOD DR NE</v>
      </c>
      <c r="P2666" s="0" t="s">
        <v>147</v>
      </c>
      <c r="Q2666" s="0" t="s">
        <v>148</v>
      </c>
      <c r="R2666" s="0" t="n">
        <v>44483</v>
      </c>
      <c r="AD2666" s="0" t="s">
        <v>149</v>
      </c>
      <c r="AE2666" s="0" t="s">
        <v>150</v>
      </c>
      <c r="AF2666" s="0" t="s">
        <v>151</v>
      </c>
      <c r="AH2666" s="0" t="n">
        <v>14</v>
      </c>
      <c r="AI2666" s="0" t="n">
        <v>11</v>
      </c>
      <c r="AN2666" s="0" t="s">
        <v>147</v>
      </c>
      <c r="AO2666" s="0" t="s">
        <v>11229</v>
      </c>
      <c r="AP2666" s="0" t="s">
        <v>11230</v>
      </c>
      <c r="AQ2666" s="0" t="n">
        <v>9</v>
      </c>
      <c r="AR2666" s="0" t="n">
        <v>64</v>
      </c>
      <c r="AS2666" s="0" t="n">
        <v>32</v>
      </c>
      <c r="AU2666" s="0" t="n">
        <f aca="false">COUNTA($BA$2666:$EH$2666)</f>
        <v>29</v>
      </c>
      <c r="AV2666" s="0" t="n">
        <f aca="false">COUNTIF($BA$2666:$EH$2666,"D")</f>
        <v>2</v>
      </c>
      <c r="AW2666" s="0" t="n">
        <f aca="false">COUNTIF($BA$2666:$EH$2666,"R")</f>
        <v>2</v>
      </c>
      <c r="AX2666" s="0" t="n">
        <f aca="false"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>2</v>
      </c>
      <c r="AY2666" s="0" t="n">
        <f aca="false">IF(DJ2666&lt;&gt;"",1,0)+IF(DK2666&lt;&gt;"",1,0)+IF(DM2666&lt;&gt;"",1,0)+IF(DO2666&lt;&gt;"",1,0)+IF(DP2666&lt;&gt;"",1,0)+IF(DQ2666&lt;&gt;"",1,0)+IF(DS2666&lt;&gt;"",1,0)+IF(DT2666&lt;&gt;"",1,0)+IF(DV2666&lt;&gt;"",1,0)+IF(DW2666&lt;&gt;"",1,0)+IF(DX2666&lt;&gt;"",1,0)+IF(DY2666&lt;&gt;"",1,0)+IF(DZ2666&lt;&gt;"",1,0)+IF(EB2666&lt;&gt;"",1,0)+IF(EC2666&lt;&gt;"",1,0)+IF(ED2666&lt;&gt;"",1,0)+IF(EG2666&lt;&gt;"",1,0)+IF(EH2666&lt;&gt;"",1,0)</f>
        <v>1</v>
      </c>
      <c r="AZ2666" s="0" t="n">
        <f aca="false">IF(EH2666&lt;&gt;"",1,0)</f>
        <v>0</v>
      </c>
      <c r="BB2666" s="0" t="s">
        <v>154</v>
      </c>
      <c r="BC2666" s="0" t="s">
        <v>155</v>
      </c>
      <c r="BD2666" s="0" t="s">
        <v>155</v>
      </c>
      <c r="BE2666" s="0" t="s">
        <v>155</v>
      </c>
      <c r="BF2666" s="0" t="s">
        <v>155</v>
      </c>
      <c r="BG2666" s="0" t="s">
        <v>155</v>
      </c>
      <c r="BH2666" s="0" t="s">
        <v>155</v>
      </c>
      <c r="BI2666" s="0" t="s">
        <v>155</v>
      </c>
      <c r="BJ2666" s="0" t="s">
        <v>155</v>
      </c>
      <c r="BK2666" s="0" t="s">
        <v>155</v>
      </c>
      <c r="BL2666" s="0" t="s">
        <v>155</v>
      </c>
      <c r="BP2666" s="0" t="s">
        <v>155</v>
      </c>
      <c r="BR2666" s="0" t="s">
        <v>155</v>
      </c>
      <c r="BS2666" s="0" t="s">
        <v>155</v>
      </c>
      <c r="BV2666" s="0" t="s">
        <v>155</v>
      </c>
      <c r="CA2666" s="0" t="s">
        <v>155</v>
      </c>
      <c r="CG2666" s="0" t="s">
        <v>155</v>
      </c>
      <c r="CK2666" s="0" t="s">
        <v>155</v>
      </c>
      <c r="CN2666" s="0" t="s">
        <v>155</v>
      </c>
      <c r="CO2666" s="0" t="s">
        <v>141</v>
      </c>
      <c r="CP2666" s="0" t="s">
        <v>155</v>
      </c>
      <c r="CW2666" s="0" t="s">
        <v>145</v>
      </c>
      <c r="CY2666" s="0" t="s">
        <v>155</v>
      </c>
      <c r="CZ2666" s="0" t="s">
        <v>141</v>
      </c>
      <c r="DC2666" s="0" t="s">
        <v>155</v>
      </c>
      <c r="DF2666" s="0" t="s">
        <v>155</v>
      </c>
      <c r="DI2666" s="0" t="s">
        <v>155</v>
      </c>
      <c r="DJ2666" s="0" t="s">
        <v>145</v>
      </c>
      <c r="DL2666" s="0" t="s">
        <v>155</v>
      </c>
    </row>
    <row r="2667" customFormat="false" ht="15" hidden="false" customHeight="false" outlineLevel="0" collapsed="false">
      <c r="A2667" s="0" t="s">
        <v>11231</v>
      </c>
      <c r="B2667" s="0" t="n">
        <v>78</v>
      </c>
      <c r="C2667" s="0" t="n">
        <v>388190</v>
      </c>
      <c r="D2667" s="0" t="s">
        <v>10831</v>
      </c>
      <c r="E2667" s="0" t="s">
        <v>11232</v>
      </c>
      <c r="F2667" s="0" t="str">
        <f aca="false">CONCATENATE(D2667," ",LEFT(H2667,4),"T=",AU2667,"D=",AV2667,"R=",AW2667,"M=",AX2667,"L=",AY2667,"B=",AZ2667)</f>
        <v>FREEMAN T=19D=1R=0M=0L=2B=0</v>
      </c>
      <c r="G2667" s="0" t="s">
        <v>4491</v>
      </c>
      <c r="I2667" s="0" t="s">
        <v>11233</v>
      </c>
      <c r="J2667" s="0" t="s">
        <v>11234</v>
      </c>
      <c r="K2667" s="0" t="s">
        <v>144</v>
      </c>
      <c r="M2667" s="0" t="s">
        <v>11235</v>
      </c>
      <c r="N2667" s="0" t="str">
        <f aca="false">RIGHT(M2667,LEN(M2667)-FIND(" ",M2667))</f>
        <v>NORTH RD NE</v>
      </c>
      <c r="P2667" s="0" t="s">
        <v>147</v>
      </c>
      <c r="Q2667" s="0" t="s">
        <v>148</v>
      </c>
      <c r="R2667" s="0" t="n">
        <v>44483</v>
      </c>
      <c r="AD2667" s="0" t="s">
        <v>149</v>
      </c>
      <c r="AE2667" s="0" t="s">
        <v>150</v>
      </c>
      <c r="AH2667" s="0" t="n">
        <v>14</v>
      </c>
      <c r="AI2667" s="0" t="n">
        <v>11</v>
      </c>
      <c r="AJ2667" s="0" t="s">
        <v>4175</v>
      </c>
      <c r="AM2667" s="0" t="s">
        <v>4176</v>
      </c>
      <c r="AN2667" s="0" t="s">
        <v>147</v>
      </c>
      <c r="AO2667" s="0" t="s">
        <v>11229</v>
      </c>
      <c r="AP2667" s="0" t="s">
        <v>11230</v>
      </c>
      <c r="AQ2667" s="0" t="n">
        <v>9</v>
      </c>
      <c r="AR2667" s="0" t="n">
        <v>64</v>
      </c>
      <c r="AS2667" s="0" t="n">
        <v>32</v>
      </c>
      <c r="AU2667" s="0" t="n">
        <f aca="false">COUNTA($BA$2667:$EH$2667)</f>
        <v>19</v>
      </c>
      <c r="AV2667" s="0" t="n">
        <f aca="false">COUNTIF($BA$2667:$EH$2667,"D")</f>
        <v>1</v>
      </c>
      <c r="AW2667" s="0" t="n">
        <f aca="false">COUNTIF($BA$2667:$EH$2667,"R")</f>
        <v>0</v>
      </c>
      <c r="AX2667" s="0" t="n">
        <f aca="false"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>0</v>
      </c>
      <c r="AY2667" s="0" t="n">
        <f aca="false">IF(DJ2667&lt;&gt;"",1,0)+IF(DK2667&lt;&gt;"",1,0)+IF(DM2667&lt;&gt;"",1,0)+IF(DO2667&lt;&gt;"",1,0)+IF(DP2667&lt;&gt;"",1,0)+IF(DQ2667&lt;&gt;"",1,0)+IF(DS2667&lt;&gt;"",1,0)+IF(DT2667&lt;&gt;"",1,0)+IF(DV2667&lt;&gt;"",1,0)+IF(DW2667&lt;&gt;"",1,0)+IF(DX2667&lt;&gt;"",1,0)+IF(DY2667&lt;&gt;"",1,0)+IF(DZ2667&lt;&gt;"",1,0)+IF(EB2667&lt;&gt;"",1,0)+IF(EC2667&lt;&gt;"",1,0)+IF(ED2667&lt;&gt;"",1,0)+IF(EG2667&lt;&gt;"",1,0)+IF(EH2667&lt;&gt;"",1,0)</f>
        <v>2</v>
      </c>
      <c r="AZ2667" s="0" t="n">
        <f aca="false">IF(EH2667&lt;&gt;"",1,0)</f>
        <v>0</v>
      </c>
      <c r="BB2667" s="0" t="s">
        <v>154</v>
      </c>
      <c r="BD2667" s="0" t="s">
        <v>155</v>
      </c>
      <c r="BE2667" s="0" t="s">
        <v>155</v>
      </c>
      <c r="BF2667" s="0" t="s">
        <v>155</v>
      </c>
      <c r="BG2667" s="0" t="s">
        <v>155</v>
      </c>
      <c r="BH2667" s="0" t="s">
        <v>155</v>
      </c>
      <c r="BI2667" s="0" t="s">
        <v>155</v>
      </c>
      <c r="BJ2667" s="0" t="s">
        <v>155</v>
      </c>
      <c r="BL2667" s="0" t="s">
        <v>155</v>
      </c>
      <c r="CA2667" s="0" t="s">
        <v>155</v>
      </c>
      <c r="CP2667" s="0" t="s">
        <v>155</v>
      </c>
      <c r="CV2667" s="0" t="s">
        <v>155</v>
      </c>
      <c r="CY2667" s="0" t="s">
        <v>155</v>
      </c>
      <c r="DC2667" s="0" t="s">
        <v>155</v>
      </c>
      <c r="DI2667" s="0" t="s">
        <v>155</v>
      </c>
      <c r="DM2667" s="0" t="s">
        <v>145</v>
      </c>
      <c r="DN2667" s="0" t="s">
        <v>155</v>
      </c>
      <c r="DX2667" s="0" t="s">
        <v>155</v>
      </c>
      <c r="EF2667" s="0" t="s">
        <v>155</v>
      </c>
    </row>
    <row r="2668" customFormat="false" ht="15" hidden="false" customHeight="false" outlineLevel="0" collapsed="false">
      <c r="A2668" s="0" t="s">
        <v>11236</v>
      </c>
      <c r="B2668" s="0" t="n">
        <v>78</v>
      </c>
      <c r="C2668" s="0" t="n">
        <v>9452</v>
      </c>
      <c r="D2668" s="0" t="s">
        <v>2012</v>
      </c>
      <c r="E2668" s="0" t="s">
        <v>481</v>
      </c>
      <c r="F2668" s="0" t="str">
        <f aca="false">CONCATENATE(D2668," ",LEFT(H2668,4),"T=",AU2668,"D=",AV2668,"R=",AW2668,"M=",AX2668,"L=",AY2668,"B=",AZ2668)</f>
        <v>ROSS T=48D=5R=9M=5L=7B=1</v>
      </c>
      <c r="G2668" s="0" t="s">
        <v>145</v>
      </c>
      <c r="I2668" s="0" t="s">
        <v>11237</v>
      </c>
      <c r="J2668" s="0" t="s">
        <v>11238</v>
      </c>
      <c r="K2668" s="0" t="s">
        <v>144</v>
      </c>
      <c r="L2668" s="0" t="s">
        <v>145</v>
      </c>
      <c r="M2668" s="0" t="s">
        <v>11239</v>
      </c>
      <c r="N2668" s="0" t="str">
        <f aca="false">RIGHT(M2668,LEN(M2668)-FIND(" ",M2668))</f>
        <v>E MARKET ST</v>
      </c>
      <c r="P2668" s="0" t="s">
        <v>147</v>
      </c>
      <c r="Q2668" s="0" t="s">
        <v>148</v>
      </c>
      <c r="R2668" s="0" t="n">
        <v>44483</v>
      </c>
      <c r="AD2668" s="0" t="s">
        <v>149</v>
      </c>
      <c r="AE2668" s="0" t="s">
        <v>150</v>
      </c>
      <c r="AF2668" s="0" t="s">
        <v>151</v>
      </c>
      <c r="AH2668" s="0" t="n">
        <v>14</v>
      </c>
      <c r="AI2668" s="0" t="n">
        <v>11</v>
      </c>
      <c r="AN2668" s="0" t="s">
        <v>147</v>
      </c>
      <c r="AO2668" s="0" t="s">
        <v>11229</v>
      </c>
      <c r="AP2668" s="0" t="s">
        <v>11230</v>
      </c>
      <c r="AQ2668" s="0" t="n">
        <v>9</v>
      </c>
      <c r="AR2668" s="0" t="n">
        <v>64</v>
      </c>
      <c r="AS2668" s="0" t="n">
        <v>32</v>
      </c>
      <c r="AU2668" s="0" t="n">
        <f aca="false">COUNTA($BA$2668:$EH$2668)</f>
        <v>48</v>
      </c>
      <c r="AV2668" s="0" t="n">
        <f aca="false">COUNTIF($BA$2668:$EH$2668,"D")</f>
        <v>5</v>
      </c>
      <c r="AW2668" s="0" t="n">
        <f aca="false">COUNTIF($BA$2668:$EH$2668,"R")</f>
        <v>9</v>
      </c>
      <c r="AX2668" s="0" t="n">
        <f aca="false"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>5</v>
      </c>
      <c r="AY2668" s="0" t="n">
        <f aca="false">IF(DJ2668&lt;&gt;"",1,0)+IF(DK2668&lt;&gt;"",1,0)+IF(DM2668&lt;&gt;"",1,0)+IF(DO2668&lt;&gt;"",1,0)+IF(DP2668&lt;&gt;"",1,0)+IF(DQ2668&lt;&gt;"",1,0)+IF(DS2668&lt;&gt;"",1,0)+IF(DT2668&lt;&gt;"",1,0)+IF(DV2668&lt;&gt;"",1,0)+IF(DW2668&lt;&gt;"",1,0)+IF(DX2668&lt;&gt;"",1,0)+IF(DY2668&lt;&gt;"",1,0)+IF(DZ2668&lt;&gt;"",1,0)+IF(EB2668&lt;&gt;"",1,0)+IF(EC2668&lt;&gt;"",1,0)+IF(ED2668&lt;&gt;"",1,0)+IF(EG2668&lt;&gt;"",1,0)+IF(EH2668&lt;&gt;"",1,0)</f>
        <v>7</v>
      </c>
      <c r="AZ2668" s="0" t="n">
        <f aca="false">IF(EH2668&lt;&gt;"",1,0)</f>
        <v>1</v>
      </c>
      <c r="BB2668" s="0" t="s">
        <v>154</v>
      </c>
      <c r="BC2668" s="0" t="s">
        <v>155</v>
      </c>
      <c r="BD2668" s="0" t="s">
        <v>155</v>
      </c>
      <c r="BE2668" s="0" t="s">
        <v>155</v>
      </c>
      <c r="BF2668" s="0" t="s">
        <v>155</v>
      </c>
      <c r="BG2668" s="0" t="s">
        <v>155</v>
      </c>
      <c r="BH2668" s="0" t="s">
        <v>155</v>
      </c>
      <c r="BI2668" s="0" t="s">
        <v>155</v>
      </c>
      <c r="BJ2668" s="0" t="s">
        <v>155</v>
      </c>
      <c r="BK2668" s="0" t="s">
        <v>155</v>
      </c>
      <c r="BL2668" s="0" t="s">
        <v>155</v>
      </c>
      <c r="BP2668" s="0" t="s">
        <v>155</v>
      </c>
      <c r="BR2668" s="0" t="s">
        <v>155</v>
      </c>
      <c r="BS2668" s="0" t="s">
        <v>155</v>
      </c>
      <c r="BV2668" s="0" t="s">
        <v>155</v>
      </c>
      <c r="BY2668" s="0" t="s">
        <v>141</v>
      </c>
      <c r="CA2668" s="0" t="s">
        <v>155</v>
      </c>
      <c r="CG2668" s="0" t="s">
        <v>155</v>
      </c>
      <c r="CH2668" s="0" t="s">
        <v>141</v>
      </c>
      <c r="CK2668" s="0" t="s">
        <v>155</v>
      </c>
      <c r="CL2668" s="0" t="s">
        <v>155</v>
      </c>
      <c r="CN2668" s="0" t="s">
        <v>155</v>
      </c>
      <c r="CO2668" s="0" t="s">
        <v>141</v>
      </c>
      <c r="CP2668" s="0" t="s">
        <v>155</v>
      </c>
      <c r="CQ2668" s="0" t="s">
        <v>145</v>
      </c>
      <c r="CT2668" s="0" t="s">
        <v>155</v>
      </c>
      <c r="CU2668" s="0" t="s">
        <v>141</v>
      </c>
      <c r="CV2668" s="0" t="s">
        <v>155</v>
      </c>
      <c r="CY2668" s="0" t="s">
        <v>155</v>
      </c>
      <c r="CZ2668" s="0" t="s">
        <v>141</v>
      </c>
      <c r="DC2668" s="0" t="s">
        <v>155</v>
      </c>
      <c r="DD2668" s="0" t="s">
        <v>145</v>
      </c>
      <c r="DF2668" s="0" t="s">
        <v>155</v>
      </c>
      <c r="DG2668" s="0" t="s">
        <v>141</v>
      </c>
      <c r="DI2668" s="0" t="s">
        <v>155</v>
      </c>
      <c r="DJ2668" s="0" t="s">
        <v>145</v>
      </c>
      <c r="DL2668" s="0" t="s">
        <v>155</v>
      </c>
      <c r="DM2668" s="0" t="s">
        <v>141</v>
      </c>
      <c r="DN2668" s="0" t="s">
        <v>155</v>
      </c>
      <c r="DR2668" s="0" t="s">
        <v>155</v>
      </c>
      <c r="DS2668" s="0" t="s">
        <v>141</v>
      </c>
      <c r="DU2668" s="0" t="s">
        <v>155</v>
      </c>
      <c r="DW2668" s="0" t="s">
        <v>145</v>
      </c>
      <c r="DX2668" s="0" t="s">
        <v>155</v>
      </c>
      <c r="EA2668" s="0" t="s">
        <v>155</v>
      </c>
      <c r="ED2668" s="0" t="s">
        <v>141</v>
      </c>
      <c r="EF2668" s="0" t="s">
        <v>155</v>
      </c>
      <c r="EH2668" s="0" t="s">
        <v>145</v>
      </c>
    </row>
    <row r="2669" customFormat="false" ht="15" hidden="false" customHeight="false" outlineLevel="0" collapsed="false">
      <c r="A2669" s="0" t="s">
        <v>11240</v>
      </c>
      <c r="B2669" s="0" t="n">
        <v>78</v>
      </c>
      <c r="C2669" s="0" t="n">
        <v>404118</v>
      </c>
      <c r="D2669" s="0" t="s">
        <v>11241</v>
      </c>
      <c r="E2669" s="0" t="s">
        <v>2245</v>
      </c>
      <c r="F2669" s="0" t="str">
        <f aca="false">CONCATENATE(D2669," ",LEFT(H2669,4),"T=",AU2669,"D=",AV2669,"R=",AW2669,"M=",AX2669,"L=",AY2669,"B=",AZ2669)</f>
        <v>SANTUCCI T=9D=1R=0M=0L=0B=0</v>
      </c>
      <c r="G2669" s="0" t="s">
        <v>222</v>
      </c>
      <c r="I2669" s="0" t="s">
        <v>11242</v>
      </c>
      <c r="J2669" s="0" t="s">
        <v>10112</v>
      </c>
      <c r="K2669" s="0" t="s">
        <v>144</v>
      </c>
      <c r="M2669" s="0" t="s">
        <v>11243</v>
      </c>
      <c r="N2669" s="0" t="str">
        <f aca="false">RIGHT(M2669,LEN(M2669)-FIND(" ",M2669))</f>
        <v>NORTHWOODS CT NE</v>
      </c>
      <c r="O2669" s="0" t="s">
        <v>11244</v>
      </c>
      <c r="P2669" s="0" t="s">
        <v>147</v>
      </c>
      <c r="Q2669" s="0" t="s">
        <v>148</v>
      </c>
      <c r="R2669" s="0" t="n">
        <v>44483</v>
      </c>
      <c r="AD2669" s="0" t="s">
        <v>149</v>
      </c>
      <c r="AE2669" s="0" t="s">
        <v>150</v>
      </c>
      <c r="AH2669" s="0" t="n">
        <v>14</v>
      </c>
      <c r="AI2669" s="0" t="n">
        <v>11</v>
      </c>
      <c r="AJ2669" s="0" t="s">
        <v>4175</v>
      </c>
      <c r="AM2669" s="0" t="s">
        <v>4176</v>
      </c>
      <c r="AN2669" s="0" t="s">
        <v>147</v>
      </c>
      <c r="AO2669" s="0" t="s">
        <v>11229</v>
      </c>
      <c r="AP2669" s="0" t="s">
        <v>11230</v>
      </c>
      <c r="AQ2669" s="0" t="n">
        <v>9</v>
      </c>
      <c r="AR2669" s="0" t="n">
        <v>64</v>
      </c>
      <c r="AS2669" s="0" t="n">
        <v>32</v>
      </c>
      <c r="AU2669" s="0" t="n">
        <f aca="false">COUNTA($BA$2669:$EH$2669)</f>
        <v>9</v>
      </c>
      <c r="AV2669" s="0" t="n">
        <f aca="false">COUNTIF($BA$2669:$EH$2669,"D")</f>
        <v>1</v>
      </c>
      <c r="AW2669" s="0" t="n">
        <f aca="false">COUNTIF($BA$2669:$EH$2669,"R")</f>
        <v>0</v>
      </c>
      <c r="AX2669" s="0" t="n">
        <f aca="false"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>0</v>
      </c>
      <c r="AY2669" s="0" t="n">
        <f aca="false">IF(DJ2669&lt;&gt;"",1,0)+IF(DK2669&lt;&gt;"",1,0)+IF(DM2669&lt;&gt;"",1,0)+IF(DO2669&lt;&gt;"",1,0)+IF(DP2669&lt;&gt;"",1,0)+IF(DQ2669&lt;&gt;"",1,0)+IF(DS2669&lt;&gt;"",1,0)+IF(DT2669&lt;&gt;"",1,0)+IF(DV2669&lt;&gt;"",1,0)+IF(DW2669&lt;&gt;"",1,0)+IF(DX2669&lt;&gt;"",1,0)+IF(DY2669&lt;&gt;"",1,0)+IF(DZ2669&lt;&gt;"",1,0)+IF(EB2669&lt;&gt;"",1,0)+IF(EC2669&lt;&gt;"",1,0)+IF(ED2669&lt;&gt;"",1,0)+IF(EG2669&lt;&gt;"",1,0)+IF(EH2669&lt;&gt;"",1,0)</f>
        <v>0</v>
      </c>
      <c r="AZ2669" s="0" t="n">
        <f aca="false">IF(EH2669&lt;&gt;"",1,0)</f>
        <v>0</v>
      </c>
      <c r="BB2669" s="0" t="s">
        <v>154</v>
      </c>
      <c r="BL2669" s="0" t="s">
        <v>155</v>
      </c>
      <c r="BS2669" s="0" t="s">
        <v>155</v>
      </c>
      <c r="BV2669" s="0" t="s">
        <v>155</v>
      </c>
      <c r="BY2669" s="0" t="s">
        <v>145</v>
      </c>
      <c r="CA2669" s="0" t="s">
        <v>155</v>
      </c>
      <c r="DC2669" s="0" t="s">
        <v>155</v>
      </c>
      <c r="DN2669" s="0" t="s">
        <v>155</v>
      </c>
      <c r="EF2669" s="0" t="s">
        <v>155</v>
      </c>
    </row>
    <row r="2670" customFormat="false" ht="15" hidden="false" customHeight="false" outlineLevel="0" collapsed="false">
      <c r="A2670" s="0" t="s">
        <v>11245</v>
      </c>
      <c r="B2670" s="0" t="n">
        <v>78</v>
      </c>
      <c r="C2670" s="0" t="n">
        <v>344235</v>
      </c>
      <c r="D2670" s="0" t="s">
        <v>11246</v>
      </c>
      <c r="E2670" s="0" t="s">
        <v>790</v>
      </c>
      <c r="F2670" s="0" t="str">
        <f aca="false">CONCATENATE(D2670," ",LEFT(H2670,4),"T=",AU2670,"D=",AV2670,"R=",AW2670,"M=",AX2670,"L=",AY2670,"B=",AZ2670)</f>
        <v>FENSTERMAKER T=4D=0R=0M=0L=0B=0</v>
      </c>
      <c r="I2670" s="0" t="s">
        <v>11247</v>
      </c>
      <c r="J2670" s="0" t="s">
        <v>1027</v>
      </c>
      <c r="K2670" s="0" t="s">
        <v>144</v>
      </c>
      <c r="M2670" s="0" t="s">
        <v>11248</v>
      </c>
      <c r="N2670" s="0" t="str">
        <f aca="false">RIGHT(M2670,LEN(M2670)-FIND(" ",M2670))</f>
        <v>PERKINSWOOD BLVD NE</v>
      </c>
      <c r="P2670" s="0" t="s">
        <v>147</v>
      </c>
      <c r="Q2670" s="0" t="s">
        <v>148</v>
      </c>
      <c r="R2670" s="0" t="n">
        <v>44483</v>
      </c>
      <c r="AD2670" s="0" t="s">
        <v>149</v>
      </c>
      <c r="AE2670" s="0" t="s">
        <v>150</v>
      </c>
      <c r="AF2670" s="0" t="s">
        <v>151</v>
      </c>
      <c r="AH2670" s="0" t="n">
        <v>14</v>
      </c>
      <c r="AI2670" s="0" t="n">
        <v>11</v>
      </c>
      <c r="AN2670" s="0" t="s">
        <v>147</v>
      </c>
      <c r="AO2670" s="0" t="s">
        <v>11229</v>
      </c>
      <c r="AP2670" s="0" t="s">
        <v>11230</v>
      </c>
      <c r="AQ2670" s="0" t="n">
        <v>9</v>
      </c>
      <c r="AR2670" s="0" t="n">
        <v>64</v>
      </c>
      <c r="AS2670" s="0" t="n">
        <v>32</v>
      </c>
      <c r="AU2670" s="0" t="n">
        <f aca="false">COUNTA($BA$2670:$EH$2670)</f>
        <v>4</v>
      </c>
      <c r="AV2670" s="0" t="n">
        <f aca="false">COUNTIF($BA$2670:$EH$2670,"D")</f>
        <v>0</v>
      </c>
      <c r="AW2670" s="0" t="n">
        <f aca="false">COUNTIF($BA$2670:$EH$2670,"R")</f>
        <v>0</v>
      </c>
      <c r="AX2670" s="0" t="n">
        <f aca="false"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>0</v>
      </c>
      <c r="AY2670" s="0" t="n">
        <f aca="false">IF(DJ2670&lt;&gt;"",1,0)+IF(DK2670&lt;&gt;"",1,0)+IF(DM2670&lt;&gt;"",1,0)+IF(DO2670&lt;&gt;"",1,0)+IF(DP2670&lt;&gt;"",1,0)+IF(DQ2670&lt;&gt;"",1,0)+IF(DS2670&lt;&gt;"",1,0)+IF(DT2670&lt;&gt;"",1,0)+IF(DV2670&lt;&gt;"",1,0)+IF(DW2670&lt;&gt;"",1,0)+IF(DX2670&lt;&gt;"",1,0)+IF(DY2670&lt;&gt;"",1,0)+IF(DZ2670&lt;&gt;"",1,0)+IF(EB2670&lt;&gt;"",1,0)+IF(EC2670&lt;&gt;"",1,0)+IF(ED2670&lt;&gt;"",1,0)+IF(EG2670&lt;&gt;"",1,0)+IF(EH2670&lt;&gt;"",1,0)</f>
        <v>0</v>
      </c>
      <c r="AZ2670" s="0" t="n">
        <f aca="false">IF(EH2670&lt;&gt;"",1,0)</f>
        <v>0</v>
      </c>
      <c r="BB2670" s="0" t="s">
        <v>154</v>
      </c>
      <c r="DC2670" s="0" t="s">
        <v>155</v>
      </c>
      <c r="DN2670" s="0" t="s">
        <v>155</v>
      </c>
      <c r="EF2670" s="0" t="s">
        <v>155</v>
      </c>
    </row>
    <row r="2671" customFormat="false" ht="15" hidden="false" customHeight="false" outlineLevel="0" collapsed="false">
      <c r="A2671" s="0" t="s">
        <v>11249</v>
      </c>
      <c r="B2671" s="0" t="n">
        <v>78</v>
      </c>
      <c r="C2671" s="0" t="n">
        <v>326308</v>
      </c>
      <c r="D2671" s="0" t="s">
        <v>11250</v>
      </c>
      <c r="E2671" s="0" t="s">
        <v>11251</v>
      </c>
      <c r="F2671" s="0" t="str">
        <f aca="false">CONCATENATE(D2671," ",LEFT(H2671,4),"T=",AU2671,"D=",AV2671,"R=",AW2671,"M=",AX2671,"L=",AY2671,"B=",AZ2671)</f>
        <v>BILLY T=12D=0R=1M=0L=2B=0</v>
      </c>
      <c r="G2671" s="0" t="s">
        <v>376</v>
      </c>
      <c r="I2671" s="0" t="s">
        <v>11252</v>
      </c>
      <c r="J2671" s="0" t="s">
        <v>11253</v>
      </c>
      <c r="K2671" s="0" t="s">
        <v>144</v>
      </c>
      <c r="L2671" s="0" t="s">
        <v>141</v>
      </c>
      <c r="M2671" s="0" t="s">
        <v>11254</v>
      </c>
      <c r="N2671" s="0" t="str">
        <f aca="false">RIGHT(M2671,LEN(M2671)-FIND(" ",M2671))</f>
        <v>CRESCENT DR NE</v>
      </c>
      <c r="P2671" s="0" t="s">
        <v>147</v>
      </c>
      <c r="Q2671" s="0" t="s">
        <v>148</v>
      </c>
      <c r="R2671" s="0" t="n">
        <v>44483</v>
      </c>
      <c r="AD2671" s="0" t="s">
        <v>149</v>
      </c>
      <c r="AE2671" s="0" t="s">
        <v>150</v>
      </c>
      <c r="AF2671" s="0" t="s">
        <v>151</v>
      </c>
      <c r="AH2671" s="0" t="n">
        <v>14</v>
      </c>
      <c r="AI2671" s="0" t="n">
        <v>11</v>
      </c>
      <c r="AN2671" s="0" t="s">
        <v>147</v>
      </c>
      <c r="AO2671" s="0" t="s">
        <v>11229</v>
      </c>
      <c r="AP2671" s="0" t="s">
        <v>11230</v>
      </c>
      <c r="AQ2671" s="0" t="n">
        <v>9</v>
      </c>
      <c r="AR2671" s="0" t="n">
        <v>64</v>
      </c>
      <c r="AS2671" s="0" t="n">
        <v>32</v>
      </c>
      <c r="AU2671" s="0" t="n">
        <f aca="false">COUNTA($BA$2671:$EH$2671)</f>
        <v>12</v>
      </c>
      <c r="AV2671" s="0" t="n">
        <f aca="false">COUNTIF($BA$2671:$EH$2671,"D")</f>
        <v>0</v>
      </c>
      <c r="AW2671" s="0" t="n">
        <f aca="false">COUNTIF($BA$2671:$EH$2671,"R")</f>
        <v>1</v>
      </c>
      <c r="AX2671" s="0" t="n">
        <f aca="false"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>0</v>
      </c>
      <c r="AY2671" s="0" t="n">
        <f aca="false">IF(DJ2671&lt;&gt;"",1,0)+IF(DK2671&lt;&gt;"",1,0)+IF(DM2671&lt;&gt;"",1,0)+IF(DO2671&lt;&gt;"",1,0)+IF(DP2671&lt;&gt;"",1,0)+IF(DQ2671&lt;&gt;"",1,0)+IF(DS2671&lt;&gt;"",1,0)+IF(DT2671&lt;&gt;"",1,0)+IF(DV2671&lt;&gt;"",1,0)+IF(DW2671&lt;&gt;"",1,0)+IF(DX2671&lt;&gt;"",1,0)+IF(DY2671&lt;&gt;"",1,0)+IF(DZ2671&lt;&gt;"",1,0)+IF(EB2671&lt;&gt;"",1,0)+IF(EC2671&lt;&gt;"",1,0)+IF(ED2671&lt;&gt;"",1,0)+IF(EG2671&lt;&gt;"",1,0)+IF(EH2671&lt;&gt;"",1,0)</f>
        <v>2</v>
      </c>
      <c r="AZ2671" s="0" t="n">
        <f aca="false">IF(EH2671&lt;&gt;"",1,0)</f>
        <v>0</v>
      </c>
      <c r="BB2671" s="0" t="s">
        <v>154</v>
      </c>
      <c r="BL2671" s="0" t="s">
        <v>155</v>
      </c>
      <c r="BP2671" s="0" t="s">
        <v>155</v>
      </c>
      <c r="CA2671" s="0" t="s">
        <v>155</v>
      </c>
      <c r="CP2671" s="0" t="s">
        <v>155</v>
      </c>
      <c r="DC2671" s="0" t="s">
        <v>155</v>
      </c>
      <c r="DN2671" s="0" t="s">
        <v>155</v>
      </c>
      <c r="DU2671" s="0" t="s">
        <v>155</v>
      </c>
      <c r="DX2671" s="0" t="s">
        <v>155</v>
      </c>
      <c r="EA2671" s="0" t="s">
        <v>155</v>
      </c>
      <c r="ED2671" s="0" t="s">
        <v>141</v>
      </c>
      <c r="EF2671" s="0" t="s">
        <v>155</v>
      </c>
    </row>
    <row r="2672" customFormat="false" ht="15" hidden="false" customHeight="false" outlineLevel="0" collapsed="false">
      <c r="A2672" s="0" t="s">
        <v>11255</v>
      </c>
      <c r="B2672" s="0" t="n">
        <v>78</v>
      </c>
      <c r="C2672" s="0" t="n">
        <v>9108</v>
      </c>
      <c r="D2672" s="0" t="s">
        <v>11256</v>
      </c>
      <c r="E2672" s="0" t="s">
        <v>3517</v>
      </c>
      <c r="F2672" s="0" t="str">
        <f aca="false">CONCATENATE(D2672," ",LEFT(H2672,4),"T=",AU2672,"D=",AV2672,"R=",AW2672,"M=",AX2672,"L=",AY2672,"B=",AZ2672)</f>
        <v>DANGARAN T=43D=1R=9M=1L=7B=1</v>
      </c>
      <c r="G2672" s="0" t="s">
        <v>159</v>
      </c>
      <c r="I2672" s="0" t="s">
        <v>11257</v>
      </c>
      <c r="J2672" s="0" t="s">
        <v>9602</v>
      </c>
      <c r="K2672" s="0" t="s">
        <v>144</v>
      </c>
      <c r="L2672" s="0" t="s">
        <v>145</v>
      </c>
      <c r="M2672" s="0" t="s">
        <v>11258</v>
      </c>
      <c r="N2672" s="0" t="str">
        <f aca="false">RIGHT(M2672,LEN(M2672)-FIND(" ",M2672))</f>
        <v>E MARKET ST</v>
      </c>
      <c r="P2672" s="0" t="s">
        <v>147</v>
      </c>
      <c r="Q2672" s="0" t="s">
        <v>148</v>
      </c>
      <c r="R2672" s="0" t="n">
        <v>44483</v>
      </c>
      <c r="AD2672" s="0" t="s">
        <v>149</v>
      </c>
      <c r="AE2672" s="0" t="s">
        <v>150</v>
      </c>
      <c r="AF2672" s="0" t="s">
        <v>151</v>
      </c>
      <c r="AH2672" s="0" t="n">
        <v>14</v>
      </c>
      <c r="AI2672" s="0" t="n">
        <v>11</v>
      </c>
      <c r="AN2672" s="0" t="s">
        <v>147</v>
      </c>
      <c r="AO2672" s="0" t="s">
        <v>11229</v>
      </c>
      <c r="AP2672" s="0" t="s">
        <v>11230</v>
      </c>
      <c r="AQ2672" s="0" t="n">
        <v>9</v>
      </c>
      <c r="AR2672" s="0" t="n">
        <v>64</v>
      </c>
      <c r="AS2672" s="0" t="n">
        <v>32</v>
      </c>
      <c r="AU2672" s="0" t="n">
        <f aca="false">COUNTA($BA$2672:$EH$2672)</f>
        <v>43</v>
      </c>
      <c r="AV2672" s="0" t="n">
        <f aca="false">COUNTIF($BA$2672:$EH$2672,"D")</f>
        <v>1</v>
      </c>
      <c r="AW2672" s="0" t="n">
        <f aca="false">COUNTIF($BA$2672:$EH$2672,"R")</f>
        <v>9</v>
      </c>
      <c r="AX2672" s="0" t="n">
        <f aca="false"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>1</v>
      </c>
      <c r="AY2672" s="0" t="n">
        <f aca="false">IF(DJ2672&lt;&gt;"",1,0)+IF(DK2672&lt;&gt;"",1,0)+IF(DM2672&lt;&gt;"",1,0)+IF(DO2672&lt;&gt;"",1,0)+IF(DP2672&lt;&gt;"",1,0)+IF(DQ2672&lt;&gt;"",1,0)+IF(DS2672&lt;&gt;"",1,0)+IF(DT2672&lt;&gt;"",1,0)+IF(DV2672&lt;&gt;"",1,0)+IF(DW2672&lt;&gt;"",1,0)+IF(DX2672&lt;&gt;"",1,0)+IF(DY2672&lt;&gt;"",1,0)+IF(DZ2672&lt;&gt;"",1,0)+IF(EB2672&lt;&gt;"",1,0)+IF(EC2672&lt;&gt;"",1,0)+IF(ED2672&lt;&gt;"",1,0)+IF(EG2672&lt;&gt;"",1,0)+IF(EH2672&lt;&gt;"",1,0)</f>
        <v>7</v>
      </c>
      <c r="AZ2672" s="0" t="n">
        <f aca="false">IF(EH2672&lt;&gt;"",1,0)</f>
        <v>1</v>
      </c>
      <c r="BB2672" s="0" t="s">
        <v>154</v>
      </c>
      <c r="BC2672" s="0" t="s">
        <v>155</v>
      </c>
      <c r="BD2672" s="0" t="s">
        <v>155</v>
      </c>
      <c r="BE2672" s="0" t="s">
        <v>155</v>
      </c>
      <c r="BF2672" s="0" t="s">
        <v>155</v>
      </c>
      <c r="BH2672" s="0" t="s">
        <v>155</v>
      </c>
      <c r="BI2672" s="0" t="s">
        <v>155</v>
      </c>
      <c r="BJ2672" s="0" t="s">
        <v>155</v>
      </c>
      <c r="BK2672" s="0" t="s">
        <v>155</v>
      </c>
      <c r="BL2672" s="0" t="s">
        <v>155</v>
      </c>
      <c r="BP2672" s="0" t="s">
        <v>155</v>
      </c>
      <c r="BR2672" s="0" t="s">
        <v>155</v>
      </c>
      <c r="BS2672" s="0" t="s">
        <v>155</v>
      </c>
      <c r="BV2672" s="0" t="s">
        <v>155</v>
      </c>
      <c r="BY2672" s="0" t="s">
        <v>141</v>
      </c>
      <c r="CA2672" s="0" t="s">
        <v>155</v>
      </c>
      <c r="CG2672" s="0" t="s">
        <v>155</v>
      </c>
      <c r="CH2672" s="0" t="s">
        <v>141</v>
      </c>
      <c r="CK2672" s="0" t="s">
        <v>155</v>
      </c>
      <c r="CN2672" s="0" t="s">
        <v>155</v>
      </c>
      <c r="CO2672" s="0" t="s">
        <v>141</v>
      </c>
      <c r="CP2672" s="0" t="s">
        <v>155</v>
      </c>
      <c r="CT2672" s="0" t="s">
        <v>155</v>
      </c>
      <c r="CU2672" s="0" t="s">
        <v>141</v>
      </c>
      <c r="CV2672" s="0" t="s">
        <v>155</v>
      </c>
      <c r="CY2672" s="0" t="s">
        <v>155</v>
      </c>
      <c r="CZ2672" s="0" t="s">
        <v>141</v>
      </c>
      <c r="DC2672" s="0" t="s">
        <v>155</v>
      </c>
      <c r="DF2672" s="0" t="s">
        <v>155</v>
      </c>
      <c r="DI2672" s="0" t="s">
        <v>155</v>
      </c>
      <c r="DL2672" s="0" t="s">
        <v>155</v>
      </c>
      <c r="DM2672" s="0" t="s">
        <v>141</v>
      </c>
      <c r="DN2672" s="0" t="s">
        <v>155</v>
      </c>
      <c r="DR2672" s="0" t="s">
        <v>155</v>
      </c>
      <c r="DS2672" s="0" t="s">
        <v>141</v>
      </c>
      <c r="DT2672" s="0" t="s">
        <v>141</v>
      </c>
      <c r="DU2672" s="0" t="s">
        <v>155</v>
      </c>
      <c r="DW2672" s="0" t="s">
        <v>155</v>
      </c>
      <c r="DX2672" s="0" t="s">
        <v>155</v>
      </c>
      <c r="EA2672" s="0" t="s">
        <v>155</v>
      </c>
      <c r="ED2672" s="0" t="s">
        <v>141</v>
      </c>
      <c r="EF2672" s="0" t="s">
        <v>155</v>
      </c>
      <c r="EH2672" s="0" t="s">
        <v>145</v>
      </c>
    </row>
    <row r="2673" customFormat="false" ht="15" hidden="false" customHeight="false" outlineLevel="0" collapsed="false">
      <c r="A2673" s="0" t="s">
        <v>11259</v>
      </c>
      <c r="B2673" s="0" t="n">
        <v>78</v>
      </c>
      <c r="C2673" s="0" t="n">
        <v>322994</v>
      </c>
      <c r="D2673" s="0" t="s">
        <v>11260</v>
      </c>
      <c r="E2673" s="0" t="s">
        <v>998</v>
      </c>
      <c r="F2673" s="0" t="str">
        <f aca="false">CONCATENATE(D2673," ",LEFT(H2673,4),"T=",AU2673,"D=",AV2673,"R=",AW2673,"M=",AX2673,"L=",AY2673,"B=",AZ2673)</f>
        <v>GIOVANNONE T=19D=5R=0M=2L=1B=0</v>
      </c>
      <c r="G2673" s="0" t="s">
        <v>201</v>
      </c>
      <c r="I2673" s="0" t="s">
        <v>11261</v>
      </c>
      <c r="J2673" s="0" t="s">
        <v>2474</v>
      </c>
      <c r="K2673" s="0" t="s">
        <v>144</v>
      </c>
      <c r="L2673" s="0" t="s">
        <v>145</v>
      </c>
      <c r="M2673" s="0" t="s">
        <v>11262</v>
      </c>
      <c r="N2673" s="0" t="str">
        <f aca="false">RIGHT(M2673,LEN(M2673)-FIND(" ",M2673))</f>
        <v>MELWOOD DR NE</v>
      </c>
      <c r="P2673" s="0" t="s">
        <v>147</v>
      </c>
      <c r="Q2673" s="0" t="s">
        <v>148</v>
      </c>
      <c r="R2673" s="0" t="n">
        <v>44483</v>
      </c>
      <c r="AD2673" s="0" t="s">
        <v>149</v>
      </c>
      <c r="AE2673" s="0" t="s">
        <v>150</v>
      </c>
      <c r="AF2673" s="0" t="s">
        <v>151</v>
      </c>
      <c r="AH2673" s="0" t="n">
        <v>14</v>
      </c>
      <c r="AI2673" s="0" t="n">
        <v>11</v>
      </c>
      <c r="AN2673" s="0" t="s">
        <v>147</v>
      </c>
      <c r="AO2673" s="0" t="s">
        <v>11229</v>
      </c>
      <c r="AP2673" s="0" t="s">
        <v>11230</v>
      </c>
      <c r="AQ2673" s="0" t="n">
        <v>9</v>
      </c>
      <c r="AR2673" s="0" t="n">
        <v>64</v>
      </c>
      <c r="AS2673" s="0" t="n">
        <v>32</v>
      </c>
      <c r="AU2673" s="0" t="n">
        <f aca="false">COUNTA($BA$2673:$EH$2673)</f>
        <v>19</v>
      </c>
      <c r="AV2673" s="0" t="n">
        <f aca="false">COUNTIF($BA$2673:$EH$2673,"D")</f>
        <v>5</v>
      </c>
      <c r="AW2673" s="0" t="n">
        <f aca="false">COUNTIF($BA$2673:$EH$2673,"R")</f>
        <v>0</v>
      </c>
      <c r="AX2673" s="0" t="n">
        <f aca="false"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>2</v>
      </c>
      <c r="AY2673" s="0" t="n">
        <f aca="false">IF(DJ2673&lt;&gt;"",1,0)+IF(DK2673&lt;&gt;"",1,0)+IF(DM2673&lt;&gt;"",1,0)+IF(DO2673&lt;&gt;"",1,0)+IF(DP2673&lt;&gt;"",1,0)+IF(DQ2673&lt;&gt;"",1,0)+IF(DS2673&lt;&gt;"",1,0)+IF(DT2673&lt;&gt;"",1,0)+IF(DV2673&lt;&gt;"",1,0)+IF(DW2673&lt;&gt;"",1,0)+IF(DX2673&lt;&gt;"",1,0)+IF(DY2673&lt;&gt;"",1,0)+IF(DZ2673&lt;&gt;"",1,0)+IF(EB2673&lt;&gt;"",1,0)+IF(EC2673&lt;&gt;"",1,0)+IF(ED2673&lt;&gt;"",1,0)+IF(EG2673&lt;&gt;"",1,0)+IF(EH2673&lt;&gt;"",1,0)</f>
        <v>1</v>
      </c>
      <c r="AZ2673" s="0" t="n">
        <f aca="false">IF(EH2673&lt;&gt;"",1,0)</f>
        <v>0</v>
      </c>
      <c r="BB2673" s="0" t="s">
        <v>154</v>
      </c>
      <c r="BL2673" s="0" t="s">
        <v>155</v>
      </c>
      <c r="BV2673" s="0" t="s">
        <v>155</v>
      </c>
      <c r="BY2673" s="0" t="s">
        <v>145</v>
      </c>
      <c r="CA2673" s="0" t="s">
        <v>155</v>
      </c>
      <c r="CG2673" s="0" t="s">
        <v>155</v>
      </c>
      <c r="CH2673" s="0" t="s">
        <v>145</v>
      </c>
      <c r="CK2673" s="0" t="s">
        <v>155</v>
      </c>
      <c r="CL2673" s="0" t="s">
        <v>145</v>
      </c>
      <c r="CN2673" s="0" t="s">
        <v>155</v>
      </c>
      <c r="CO2673" s="0" t="s">
        <v>145</v>
      </c>
      <c r="CP2673" s="0" t="s">
        <v>155</v>
      </c>
      <c r="DC2673" s="0" t="s">
        <v>155</v>
      </c>
      <c r="DI2673" s="0" t="s">
        <v>155</v>
      </c>
      <c r="DN2673" s="0" t="s">
        <v>155</v>
      </c>
      <c r="DU2673" s="0" t="s">
        <v>155</v>
      </c>
      <c r="DW2673" s="0" t="s">
        <v>145</v>
      </c>
      <c r="EA2673" s="0" t="s">
        <v>155</v>
      </c>
      <c r="EF2673" s="0" t="s">
        <v>155</v>
      </c>
    </row>
    <row r="2674" customFormat="false" ht="15" hidden="false" customHeight="false" outlineLevel="0" collapsed="false">
      <c r="A2674" s="0" t="s">
        <v>11263</v>
      </c>
      <c r="B2674" s="0" t="n">
        <v>78</v>
      </c>
      <c r="C2674" s="0" t="n">
        <v>9087</v>
      </c>
      <c r="D2674" s="0" t="s">
        <v>11264</v>
      </c>
      <c r="E2674" s="0" t="s">
        <v>7919</v>
      </c>
      <c r="F2674" s="0" t="str">
        <f aca="false">CONCATENATE(D2674," ",LEFT(H2674,4),"T=",AU2674,"D=",AV2674,"R=",AW2674,"M=",AX2674,"L=",AY2674,"B=",AZ2674)</f>
        <v>CONKLIN T=40D=3R=8M=2L=6B=1</v>
      </c>
      <c r="G2674" s="0" t="s">
        <v>300</v>
      </c>
      <c r="I2674" s="0" t="s">
        <v>2687</v>
      </c>
      <c r="J2674" s="0" t="s">
        <v>11265</v>
      </c>
      <c r="K2674" s="0" t="s">
        <v>144</v>
      </c>
      <c r="L2674" s="0" t="s">
        <v>145</v>
      </c>
      <c r="M2674" s="0" t="s">
        <v>11266</v>
      </c>
      <c r="N2674" s="0" t="str">
        <f aca="false">RIGHT(M2674,LEN(M2674)-FIND(" ",M2674))</f>
        <v>CRESCENT DR NE</v>
      </c>
      <c r="P2674" s="0" t="s">
        <v>147</v>
      </c>
      <c r="Q2674" s="0" t="s">
        <v>148</v>
      </c>
      <c r="R2674" s="0" t="n">
        <v>44483</v>
      </c>
      <c r="AD2674" s="0" t="s">
        <v>149</v>
      </c>
      <c r="AE2674" s="0" t="s">
        <v>150</v>
      </c>
      <c r="AF2674" s="0" t="s">
        <v>151</v>
      </c>
      <c r="AH2674" s="0" t="n">
        <v>14</v>
      </c>
      <c r="AI2674" s="0" t="n">
        <v>11</v>
      </c>
      <c r="AN2674" s="0" t="s">
        <v>147</v>
      </c>
      <c r="AO2674" s="0" t="s">
        <v>11229</v>
      </c>
      <c r="AP2674" s="0" t="s">
        <v>11230</v>
      </c>
      <c r="AQ2674" s="0" t="n">
        <v>9</v>
      </c>
      <c r="AR2674" s="0" t="n">
        <v>64</v>
      </c>
      <c r="AS2674" s="0" t="n">
        <v>32</v>
      </c>
      <c r="AU2674" s="0" t="n">
        <f aca="false">COUNTA($BA$2674:$EH$2674)</f>
        <v>40</v>
      </c>
      <c r="AV2674" s="0" t="n">
        <f aca="false">COUNTIF($BA$2674:$EH$2674,"D")</f>
        <v>3</v>
      </c>
      <c r="AW2674" s="0" t="n">
        <f aca="false">COUNTIF($BA$2674:$EH$2674,"R")</f>
        <v>8</v>
      </c>
      <c r="AX2674" s="0" t="n">
        <f aca="false"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>2</v>
      </c>
      <c r="AY2674" s="0" t="n">
        <f aca="false">IF(DJ2674&lt;&gt;"",1,0)+IF(DK2674&lt;&gt;"",1,0)+IF(DM2674&lt;&gt;"",1,0)+IF(DO2674&lt;&gt;"",1,0)+IF(DP2674&lt;&gt;"",1,0)+IF(DQ2674&lt;&gt;"",1,0)+IF(DS2674&lt;&gt;"",1,0)+IF(DT2674&lt;&gt;"",1,0)+IF(DV2674&lt;&gt;"",1,0)+IF(DW2674&lt;&gt;"",1,0)+IF(DX2674&lt;&gt;"",1,0)+IF(DY2674&lt;&gt;"",1,0)+IF(DZ2674&lt;&gt;"",1,0)+IF(EB2674&lt;&gt;"",1,0)+IF(EC2674&lt;&gt;"",1,0)+IF(ED2674&lt;&gt;"",1,0)+IF(EG2674&lt;&gt;"",1,0)+IF(EH2674&lt;&gt;"",1,0)</f>
        <v>6</v>
      </c>
      <c r="AZ2674" s="0" t="n">
        <f aca="false">IF(EH2674&lt;&gt;"",1,0)</f>
        <v>1</v>
      </c>
      <c r="BB2674" s="0" t="s">
        <v>154</v>
      </c>
      <c r="BC2674" s="0" t="s">
        <v>155</v>
      </c>
      <c r="BD2674" s="0" t="s">
        <v>155</v>
      </c>
      <c r="BE2674" s="0" t="s">
        <v>155</v>
      </c>
      <c r="BF2674" s="0" t="s">
        <v>155</v>
      </c>
      <c r="BI2674" s="0" t="s">
        <v>155</v>
      </c>
      <c r="BJ2674" s="0" t="s">
        <v>155</v>
      </c>
      <c r="BL2674" s="0" t="s">
        <v>155</v>
      </c>
      <c r="BP2674" s="0" t="s">
        <v>155</v>
      </c>
      <c r="BS2674" s="0" t="s">
        <v>155</v>
      </c>
      <c r="BV2674" s="0" t="s">
        <v>155</v>
      </c>
      <c r="BY2674" s="0" t="s">
        <v>145</v>
      </c>
      <c r="CA2674" s="0" t="s">
        <v>155</v>
      </c>
      <c r="CG2674" s="0" t="s">
        <v>155</v>
      </c>
      <c r="CH2674" s="0" t="s">
        <v>141</v>
      </c>
      <c r="CK2674" s="0" t="s">
        <v>155</v>
      </c>
      <c r="CN2674" s="0" t="s">
        <v>155</v>
      </c>
      <c r="CO2674" s="0" t="s">
        <v>141</v>
      </c>
      <c r="CP2674" s="0" t="s">
        <v>155</v>
      </c>
      <c r="CT2674" s="0" t="s">
        <v>155</v>
      </c>
      <c r="CU2674" s="0" t="s">
        <v>141</v>
      </c>
      <c r="CV2674" s="0" t="s">
        <v>155</v>
      </c>
      <c r="CY2674" s="0" t="s">
        <v>155</v>
      </c>
      <c r="CZ2674" s="0" t="s">
        <v>141</v>
      </c>
      <c r="DC2674" s="0" t="s">
        <v>155</v>
      </c>
      <c r="DF2674" s="0" t="s">
        <v>155</v>
      </c>
      <c r="DG2674" s="0" t="s">
        <v>141</v>
      </c>
      <c r="DI2674" s="0" t="s">
        <v>155</v>
      </c>
      <c r="DL2674" s="0" t="s">
        <v>155</v>
      </c>
      <c r="DM2674" s="0" t="s">
        <v>141</v>
      </c>
      <c r="DN2674" s="0" t="s">
        <v>155</v>
      </c>
      <c r="DR2674" s="0" t="s">
        <v>155</v>
      </c>
      <c r="DS2674" s="0" t="s">
        <v>141</v>
      </c>
      <c r="DU2674" s="0" t="s">
        <v>155</v>
      </c>
      <c r="DW2674" s="0" t="s">
        <v>145</v>
      </c>
      <c r="DX2674" s="0" t="s">
        <v>155</v>
      </c>
      <c r="EA2674" s="0" t="s">
        <v>155</v>
      </c>
      <c r="ED2674" s="0" t="s">
        <v>141</v>
      </c>
      <c r="EF2674" s="0" t="s">
        <v>155</v>
      </c>
      <c r="EH2674" s="0" t="s">
        <v>145</v>
      </c>
    </row>
    <row r="2675" customFormat="false" ht="15" hidden="false" customHeight="false" outlineLevel="0" collapsed="false">
      <c r="A2675" s="0" t="s">
        <v>11267</v>
      </c>
      <c r="B2675" s="0" t="n">
        <v>78</v>
      </c>
      <c r="C2675" s="0" t="n">
        <v>363025</v>
      </c>
      <c r="D2675" s="0" t="s">
        <v>11268</v>
      </c>
      <c r="E2675" s="0" t="s">
        <v>140</v>
      </c>
      <c r="F2675" s="0" t="str">
        <f aca="false">CONCATENATE(D2675," ",LEFT(H2675,4),"T=",AU2675,"D=",AV2675,"R=",AW2675,"M=",AX2675,"L=",AY2675,"B=",AZ2675)</f>
        <v>LAUX T=20D=5R=0M=2L=2B=0</v>
      </c>
      <c r="G2675" s="0" t="s">
        <v>201</v>
      </c>
      <c r="I2675" s="0" t="s">
        <v>11269</v>
      </c>
      <c r="J2675" s="0" t="s">
        <v>11270</v>
      </c>
      <c r="K2675" s="0" t="s">
        <v>144</v>
      </c>
      <c r="L2675" s="0" t="s">
        <v>145</v>
      </c>
      <c r="M2675" s="0" t="s">
        <v>11271</v>
      </c>
      <c r="N2675" s="0" t="str">
        <f aca="false">RIGHT(M2675,LEN(M2675)-FIND(" ",M2675))</f>
        <v>BUTLER RD NE</v>
      </c>
      <c r="P2675" s="0" t="s">
        <v>147</v>
      </c>
      <c r="Q2675" s="0" t="s">
        <v>148</v>
      </c>
      <c r="R2675" s="0" t="n">
        <v>44483</v>
      </c>
      <c r="AD2675" s="0" t="s">
        <v>149</v>
      </c>
      <c r="AE2675" s="0" t="s">
        <v>150</v>
      </c>
      <c r="AF2675" s="0" t="s">
        <v>151</v>
      </c>
      <c r="AH2675" s="0" t="n">
        <v>14</v>
      </c>
      <c r="AI2675" s="0" t="n">
        <v>11</v>
      </c>
      <c r="AN2675" s="0" t="s">
        <v>147</v>
      </c>
      <c r="AO2675" s="0" t="s">
        <v>11229</v>
      </c>
      <c r="AP2675" s="0" t="s">
        <v>11230</v>
      </c>
      <c r="AQ2675" s="0" t="n">
        <v>9</v>
      </c>
      <c r="AR2675" s="0" t="n">
        <v>64</v>
      </c>
      <c r="AS2675" s="0" t="n">
        <v>32</v>
      </c>
      <c r="AU2675" s="0" t="n">
        <f aca="false">COUNTA($BA$2675:$EH$2675)</f>
        <v>20</v>
      </c>
      <c r="AV2675" s="0" t="n">
        <f aca="false">COUNTIF($BA$2675:$EH$2675,"D")</f>
        <v>5</v>
      </c>
      <c r="AW2675" s="0" t="n">
        <f aca="false">COUNTIF($BA$2675:$EH$2675,"R")</f>
        <v>0</v>
      </c>
      <c r="AX2675" s="0" t="n">
        <f aca="false"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>2</v>
      </c>
      <c r="AY2675" s="0" t="n">
        <f aca="false">IF(DJ2675&lt;&gt;"",1,0)+IF(DK2675&lt;&gt;"",1,0)+IF(DM2675&lt;&gt;"",1,0)+IF(DO2675&lt;&gt;"",1,0)+IF(DP2675&lt;&gt;"",1,0)+IF(DQ2675&lt;&gt;"",1,0)+IF(DS2675&lt;&gt;"",1,0)+IF(DT2675&lt;&gt;"",1,0)+IF(DV2675&lt;&gt;"",1,0)+IF(DW2675&lt;&gt;"",1,0)+IF(DX2675&lt;&gt;"",1,0)+IF(DY2675&lt;&gt;"",1,0)+IF(DZ2675&lt;&gt;"",1,0)+IF(EB2675&lt;&gt;"",1,0)+IF(EC2675&lt;&gt;"",1,0)+IF(ED2675&lt;&gt;"",1,0)+IF(EG2675&lt;&gt;"",1,0)+IF(EH2675&lt;&gt;"",1,0)</f>
        <v>2</v>
      </c>
      <c r="AZ2675" s="0" t="n">
        <f aca="false">IF(EH2675&lt;&gt;"",1,0)</f>
        <v>0</v>
      </c>
      <c r="BB2675" s="0" t="s">
        <v>154</v>
      </c>
      <c r="CA2675" s="0" t="s">
        <v>155</v>
      </c>
      <c r="CK2675" s="0" t="s">
        <v>155</v>
      </c>
      <c r="CL2675" s="0" t="s">
        <v>145</v>
      </c>
      <c r="CN2675" s="0" t="s">
        <v>155</v>
      </c>
      <c r="CP2675" s="0" t="s">
        <v>155</v>
      </c>
      <c r="CU2675" s="0" t="s">
        <v>145</v>
      </c>
      <c r="CV2675" s="0" t="s">
        <v>155</v>
      </c>
      <c r="CW2675" s="0" t="s">
        <v>145</v>
      </c>
      <c r="CY2675" s="0" t="s">
        <v>155</v>
      </c>
      <c r="CZ2675" s="0" t="s">
        <v>145</v>
      </c>
      <c r="DC2675" s="0" t="s">
        <v>155</v>
      </c>
      <c r="DF2675" s="0" t="s">
        <v>155</v>
      </c>
      <c r="DI2675" s="0" t="s">
        <v>155</v>
      </c>
      <c r="DN2675" s="0" t="s">
        <v>155</v>
      </c>
      <c r="DU2675" s="0" t="s">
        <v>155</v>
      </c>
      <c r="DX2675" s="0" t="s">
        <v>155</v>
      </c>
      <c r="EA2675" s="0" t="s">
        <v>155</v>
      </c>
      <c r="ED2675" s="0" t="s">
        <v>145</v>
      </c>
      <c r="EF2675" s="0" t="s">
        <v>155</v>
      </c>
    </row>
    <row r="2676" customFormat="false" ht="15" hidden="false" customHeight="false" outlineLevel="0" collapsed="false">
      <c r="A2676" s="0" t="s">
        <v>11272</v>
      </c>
      <c r="B2676" s="0" t="n">
        <v>78</v>
      </c>
      <c r="C2676" s="0" t="n">
        <v>158338</v>
      </c>
      <c r="D2676" s="0" t="s">
        <v>2752</v>
      </c>
      <c r="E2676" s="0" t="s">
        <v>468</v>
      </c>
      <c r="F2676" s="0" t="str">
        <f aca="false">CONCATENATE(D2676," ",LEFT(H2676,4),"T=",AU2676,"D=",AV2676,"R=",AW2676,"M=",AX2676,"L=",AY2676,"B=",AZ2676)</f>
        <v>PHILLIPS T=24D=0R=3M=0L=0B=0</v>
      </c>
      <c r="G2676" s="0" t="s">
        <v>201</v>
      </c>
      <c r="I2676" s="0" t="s">
        <v>11273</v>
      </c>
      <c r="J2676" s="0" t="s">
        <v>2481</v>
      </c>
      <c r="K2676" s="0" t="s">
        <v>169</v>
      </c>
      <c r="M2676" s="0" t="s">
        <v>11274</v>
      </c>
      <c r="N2676" s="0" t="str">
        <f aca="false">RIGHT(M2676,LEN(M2676)-FIND(" ",M2676))</f>
        <v>WILDWOOD DR NE</v>
      </c>
      <c r="P2676" s="0" t="s">
        <v>147</v>
      </c>
      <c r="Q2676" s="0" t="s">
        <v>148</v>
      </c>
      <c r="R2676" s="0" t="n">
        <v>44483</v>
      </c>
      <c r="AD2676" s="0" t="s">
        <v>149</v>
      </c>
      <c r="AE2676" s="0" t="s">
        <v>150</v>
      </c>
      <c r="AF2676" s="0" t="s">
        <v>151</v>
      </c>
      <c r="AH2676" s="0" t="n">
        <v>14</v>
      </c>
      <c r="AI2676" s="0" t="n">
        <v>11</v>
      </c>
      <c r="AN2676" s="0" t="s">
        <v>147</v>
      </c>
      <c r="AO2676" s="0" t="s">
        <v>11229</v>
      </c>
      <c r="AP2676" s="0" t="s">
        <v>11230</v>
      </c>
      <c r="AQ2676" s="0" t="n">
        <v>9</v>
      </c>
      <c r="AR2676" s="0" t="n">
        <v>64</v>
      </c>
      <c r="AS2676" s="0" t="n">
        <v>32</v>
      </c>
      <c r="AU2676" s="0" t="n">
        <f aca="false">COUNTA($BA$2676:$EH$2676)</f>
        <v>24</v>
      </c>
      <c r="AV2676" s="0" t="n">
        <f aca="false">COUNTIF($BA$2676:$EH$2676,"D")</f>
        <v>0</v>
      </c>
      <c r="AW2676" s="0" t="n">
        <f aca="false">COUNTIF($BA$2676:$EH$2676,"R")</f>
        <v>3</v>
      </c>
      <c r="AX2676" s="0" t="n">
        <f aca="false"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>0</v>
      </c>
      <c r="AY2676" s="0" t="n">
        <f aca="false">IF(DJ2676&lt;&gt;"",1,0)+IF(DK2676&lt;&gt;"",1,0)+IF(DM2676&lt;&gt;"",1,0)+IF(DO2676&lt;&gt;"",1,0)+IF(DP2676&lt;&gt;"",1,0)+IF(DQ2676&lt;&gt;"",1,0)+IF(DS2676&lt;&gt;"",1,0)+IF(DT2676&lt;&gt;"",1,0)+IF(DV2676&lt;&gt;"",1,0)+IF(DW2676&lt;&gt;"",1,0)+IF(DX2676&lt;&gt;"",1,0)+IF(DY2676&lt;&gt;"",1,0)+IF(DZ2676&lt;&gt;"",1,0)+IF(EB2676&lt;&gt;"",1,0)+IF(EC2676&lt;&gt;"",1,0)+IF(ED2676&lt;&gt;"",1,0)+IF(EG2676&lt;&gt;"",1,0)+IF(EH2676&lt;&gt;"",1,0)</f>
        <v>0</v>
      </c>
      <c r="AZ2676" s="0" t="n">
        <f aca="false">IF(EH2676&lt;&gt;"",1,0)</f>
        <v>0</v>
      </c>
      <c r="BB2676" s="0" t="s">
        <v>154</v>
      </c>
      <c r="BC2676" s="0" t="s">
        <v>155</v>
      </c>
      <c r="BD2676" s="0" t="s">
        <v>155</v>
      </c>
      <c r="BH2676" s="0" t="s">
        <v>155</v>
      </c>
      <c r="BI2676" s="0" t="s">
        <v>155</v>
      </c>
      <c r="BJ2676" s="0" t="s">
        <v>155</v>
      </c>
      <c r="BK2676" s="0" t="s">
        <v>155</v>
      </c>
      <c r="BL2676" s="0" t="s">
        <v>155</v>
      </c>
      <c r="BP2676" s="0" t="s">
        <v>155</v>
      </c>
      <c r="BS2676" s="0" t="s">
        <v>155</v>
      </c>
      <c r="BY2676" s="0" t="s">
        <v>141</v>
      </c>
      <c r="CA2676" s="0" t="s">
        <v>155</v>
      </c>
      <c r="CG2676" s="0" t="s">
        <v>155</v>
      </c>
      <c r="CK2676" s="0" t="s">
        <v>155</v>
      </c>
      <c r="CN2676" s="0" t="s">
        <v>155</v>
      </c>
      <c r="CO2676" s="0" t="s">
        <v>141</v>
      </c>
      <c r="CP2676" s="0" t="s">
        <v>155</v>
      </c>
      <c r="CV2676" s="0" t="s">
        <v>155</v>
      </c>
      <c r="CY2676" s="0" t="s">
        <v>155</v>
      </c>
      <c r="CZ2676" s="0" t="s">
        <v>141</v>
      </c>
      <c r="DC2676" s="0" t="s">
        <v>155</v>
      </c>
      <c r="DI2676" s="0" t="s">
        <v>155</v>
      </c>
      <c r="DL2676" s="0" t="s">
        <v>155</v>
      </c>
      <c r="DN2676" s="0" t="s">
        <v>155</v>
      </c>
    </row>
    <row r="2677" customFormat="false" ht="15" hidden="false" customHeight="false" outlineLevel="0" collapsed="false">
      <c r="A2677" s="0" t="s">
        <v>11275</v>
      </c>
      <c r="B2677" s="0" t="n">
        <v>78</v>
      </c>
      <c r="C2677" s="0" t="n">
        <v>442047</v>
      </c>
      <c r="D2677" s="0" t="s">
        <v>11276</v>
      </c>
      <c r="E2677" s="0" t="s">
        <v>445</v>
      </c>
      <c r="F2677" s="0" t="str">
        <f aca="false">CONCATENATE(D2677," ",LEFT(H2677,4),"T=",AU2677,"D=",AV2677,"R=",AW2677,"M=",AX2677,"L=",AY2677,"B=",AZ2677)</f>
        <v>BRABO IIT=2D=0R=0M=0L=0B=0</v>
      </c>
      <c r="G2677" s="0" t="s">
        <v>3806</v>
      </c>
      <c r="H2677" s="0" t="s">
        <v>1312</v>
      </c>
      <c r="I2677" s="0" t="s">
        <v>7130</v>
      </c>
      <c r="J2677" s="0" t="s">
        <v>3523</v>
      </c>
      <c r="K2677" s="0" t="s">
        <v>169</v>
      </c>
      <c r="M2677" s="0" t="s">
        <v>11277</v>
      </c>
      <c r="N2677" s="0" t="str">
        <f aca="false">RIGHT(M2677,LEN(M2677)-FIND(" ",M2677))</f>
        <v>FAIRWAY DR NE</v>
      </c>
      <c r="P2677" s="0" t="s">
        <v>147</v>
      </c>
      <c r="Q2677" s="0" t="s">
        <v>148</v>
      </c>
      <c r="R2677" s="0" t="n">
        <v>44483</v>
      </c>
      <c r="S2677" s="0" t="n">
        <v>5638</v>
      </c>
      <c r="AD2677" s="0" t="s">
        <v>149</v>
      </c>
      <c r="AE2677" s="0" t="s">
        <v>150</v>
      </c>
      <c r="AF2677" s="0" t="s">
        <v>151</v>
      </c>
      <c r="AH2677" s="0" t="n">
        <v>14</v>
      </c>
      <c r="AI2677" s="0" t="n">
        <v>11</v>
      </c>
      <c r="AN2677" s="0" t="s">
        <v>147</v>
      </c>
      <c r="AO2677" s="0" t="s">
        <v>11229</v>
      </c>
      <c r="AP2677" s="0" t="s">
        <v>11230</v>
      </c>
      <c r="AQ2677" s="0" t="n">
        <v>9</v>
      </c>
      <c r="AR2677" s="0" t="n">
        <v>64</v>
      </c>
      <c r="AS2677" s="0" t="n">
        <v>32</v>
      </c>
      <c r="AU2677" s="0" t="n">
        <f aca="false">COUNTA($BA$2677:$EH$2677)</f>
        <v>2</v>
      </c>
      <c r="AV2677" s="0" t="n">
        <f aca="false">COUNTIF($BA$2677:$EH$2677,"D")</f>
        <v>0</v>
      </c>
      <c r="AW2677" s="0" t="n">
        <f aca="false">COUNTIF($BA$2677:$EH$2677,"R")</f>
        <v>0</v>
      </c>
      <c r="AX2677" s="0" t="n">
        <f aca="false"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>0</v>
      </c>
      <c r="AY2677" s="0" t="n">
        <f aca="false">IF(DJ2677&lt;&gt;"",1,0)+IF(DK2677&lt;&gt;"",1,0)+IF(DM2677&lt;&gt;"",1,0)+IF(DO2677&lt;&gt;"",1,0)+IF(DP2677&lt;&gt;"",1,0)+IF(DQ2677&lt;&gt;"",1,0)+IF(DS2677&lt;&gt;"",1,0)+IF(DT2677&lt;&gt;"",1,0)+IF(DV2677&lt;&gt;"",1,0)+IF(DW2677&lt;&gt;"",1,0)+IF(DX2677&lt;&gt;"",1,0)+IF(DY2677&lt;&gt;"",1,0)+IF(DZ2677&lt;&gt;"",1,0)+IF(EB2677&lt;&gt;"",1,0)+IF(EC2677&lt;&gt;"",1,0)+IF(ED2677&lt;&gt;"",1,0)+IF(EG2677&lt;&gt;"",1,0)+IF(EH2677&lt;&gt;"",1,0)</f>
        <v>0</v>
      </c>
      <c r="AZ2677" s="0" t="n">
        <f aca="false">IF(EH2677&lt;&gt;"",1,0)</f>
        <v>0</v>
      </c>
      <c r="BB2677" s="0" t="s">
        <v>154</v>
      </c>
      <c r="DN2677" s="0" t="s">
        <v>155</v>
      </c>
    </row>
    <row r="2678" customFormat="false" ht="15" hidden="false" customHeight="false" outlineLevel="0" collapsed="false">
      <c r="A2678" s="0" t="s">
        <v>11278</v>
      </c>
      <c r="B2678" s="0" t="n">
        <v>78</v>
      </c>
      <c r="C2678" s="0" t="n">
        <v>383618</v>
      </c>
      <c r="D2678" s="0" t="s">
        <v>461</v>
      </c>
      <c r="E2678" s="0" t="s">
        <v>5924</v>
      </c>
      <c r="F2678" s="0" t="str">
        <f aca="false">CONCATENATE(D2678," ",LEFT(H2678,4),"T=",AU2678,"D=",AV2678,"R=",AW2678,"M=",AX2678,"L=",AY2678,"B=",AZ2678)</f>
        <v>JOHNSON T=39D=15R=0M=3L=7B=1</v>
      </c>
      <c r="G2678" s="0" t="s">
        <v>242</v>
      </c>
      <c r="I2678" s="0" t="s">
        <v>11279</v>
      </c>
      <c r="J2678" s="0" t="s">
        <v>11280</v>
      </c>
      <c r="K2678" s="0" t="s">
        <v>144</v>
      </c>
      <c r="L2678" s="0" t="s">
        <v>145</v>
      </c>
      <c r="M2678" s="0" t="s">
        <v>11281</v>
      </c>
      <c r="N2678" s="0" t="str">
        <f aca="false">RIGHT(M2678,LEN(M2678)-FIND(" ",M2678))</f>
        <v>BUTLER RD NE</v>
      </c>
      <c r="P2678" s="0" t="s">
        <v>147</v>
      </c>
      <c r="Q2678" s="0" t="s">
        <v>148</v>
      </c>
      <c r="R2678" s="0" t="n">
        <v>44483</v>
      </c>
      <c r="AD2678" s="0" t="s">
        <v>149</v>
      </c>
      <c r="AE2678" s="0" t="s">
        <v>150</v>
      </c>
      <c r="AF2678" s="0" t="s">
        <v>151</v>
      </c>
      <c r="AH2678" s="0" t="n">
        <v>14</v>
      </c>
      <c r="AI2678" s="0" t="n">
        <v>11</v>
      </c>
      <c r="AN2678" s="0" t="s">
        <v>147</v>
      </c>
      <c r="AO2678" s="0" t="s">
        <v>11229</v>
      </c>
      <c r="AP2678" s="0" t="s">
        <v>11230</v>
      </c>
      <c r="AQ2678" s="0" t="n">
        <v>9</v>
      </c>
      <c r="AR2678" s="0" t="n">
        <v>64</v>
      </c>
      <c r="AS2678" s="0" t="n">
        <v>32</v>
      </c>
      <c r="AU2678" s="0" t="n">
        <f aca="false">COUNTA($BA$2678:$EH$2678)</f>
        <v>39</v>
      </c>
      <c r="AV2678" s="0" t="n">
        <f aca="false">COUNTIF($BA$2678:$EH$2678,"D")</f>
        <v>15</v>
      </c>
      <c r="AW2678" s="0" t="n">
        <f aca="false">COUNTIF($BA$2678:$EH$2678,"R")</f>
        <v>0</v>
      </c>
      <c r="AX2678" s="0" t="n">
        <f aca="false"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>3</v>
      </c>
      <c r="AY2678" s="0" t="n">
        <f aca="false">IF(DJ2678&lt;&gt;"",1,0)+IF(DK2678&lt;&gt;"",1,0)+IF(DM2678&lt;&gt;"",1,0)+IF(DO2678&lt;&gt;"",1,0)+IF(DP2678&lt;&gt;"",1,0)+IF(DQ2678&lt;&gt;"",1,0)+IF(DS2678&lt;&gt;"",1,0)+IF(DT2678&lt;&gt;"",1,0)+IF(DV2678&lt;&gt;"",1,0)+IF(DW2678&lt;&gt;"",1,0)+IF(DX2678&lt;&gt;"",1,0)+IF(DY2678&lt;&gt;"",1,0)+IF(DZ2678&lt;&gt;"",1,0)+IF(EB2678&lt;&gt;"",1,0)+IF(EC2678&lt;&gt;"",1,0)+IF(ED2678&lt;&gt;"",1,0)+IF(EG2678&lt;&gt;"",1,0)+IF(EH2678&lt;&gt;"",1,0)</f>
        <v>7</v>
      </c>
      <c r="AZ2678" s="0" t="n">
        <f aca="false">IF(EH2678&lt;&gt;"",1,0)</f>
        <v>1</v>
      </c>
      <c r="BB2678" s="0" t="s">
        <v>154</v>
      </c>
      <c r="BC2678" s="0" t="s">
        <v>145</v>
      </c>
      <c r="BD2678" s="0" t="s">
        <v>155</v>
      </c>
      <c r="BE2678" s="0" t="s">
        <v>145</v>
      </c>
      <c r="BF2678" s="0" t="s">
        <v>155</v>
      </c>
      <c r="BG2678" s="0" t="s">
        <v>145</v>
      </c>
      <c r="BH2678" s="0" t="s">
        <v>155</v>
      </c>
      <c r="BJ2678" s="0" t="s">
        <v>155</v>
      </c>
      <c r="BK2678" s="0" t="s">
        <v>145</v>
      </c>
      <c r="BL2678" s="0" t="s">
        <v>155</v>
      </c>
      <c r="BN2678" s="0" t="s">
        <v>145</v>
      </c>
      <c r="BP2678" s="0" t="s">
        <v>155</v>
      </c>
      <c r="BR2678" s="0" t="s">
        <v>145</v>
      </c>
      <c r="BS2678" s="0" t="s">
        <v>155</v>
      </c>
      <c r="BV2678" s="0" t="s">
        <v>155</v>
      </c>
      <c r="BY2678" s="0" t="s">
        <v>145</v>
      </c>
      <c r="CA2678" s="0" t="s">
        <v>155</v>
      </c>
      <c r="CH2678" s="0" t="s">
        <v>145</v>
      </c>
      <c r="CK2678" s="0" t="s">
        <v>155</v>
      </c>
      <c r="CN2678" s="0" t="s">
        <v>155</v>
      </c>
      <c r="CP2678" s="0" t="s">
        <v>155</v>
      </c>
      <c r="CV2678" s="0" t="s">
        <v>155</v>
      </c>
      <c r="CY2678" s="0" t="s">
        <v>155</v>
      </c>
      <c r="CZ2678" s="0" t="s">
        <v>145</v>
      </c>
      <c r="DC2678" s="0" t="s">
        <v>155</v>
      </c>
      <c r="DI2678" s="0" t="s">
        <v>155</v>
      </c>
      <c r="DL2678" s="0" t="s">
        <v>155</v>
      </c>
      <c r="DM2678" s="0" t="s">
        <v>145</v>
      </c>
      <c r="DN2678" s="0" t="s">
        <v>155</v>
      </c>
      <c r="DR2678" s="0" t="s">
        <v>155</v>
      </c>
      <c r="DS2678" s="0" t="s">
        <v>145</v>
      </c>
      <c r="DT2678" s="0" t="s">
        <v>145</v>
      </c>
      <c r="DU2678" s="0" t="s">
        <v>155</v>
      </c>
      <c r="DW2678" s="0" t="s">
        <v>145</v>
      </c>
      <c r="DX2678" s="0" t="s">
        <v>155</v>
      </c>
      <c r="EA2678" s="0" t="s">
        <v>155</v>
      </c>
      <c r="ED2678" s="0" t="s">
        <v>145</v>
      </c>
      <c r="EF2678" s="0" t="s">
        <v>155</v>
      </c>
      <c r="EH2678" s="0" t="s">
        <v>145</v>
      </c>
    </row>
    <row r="2679" customFormat="false" ht="15" hidden="false" customHeight="false" outlineLevel="0" collapsed="false">
      <c r="A2679" s="0" t="s">
        <v>11282</v>
      </c>
      <c r="B2679" s="0" t="n">
        <v>78</v>
      </c>
      <c r="C2679" s="0" t="n">
        <v>241891</v>
      </c>
      <c r="D2679" s="0" t="s">
        <v>2752</v>
      </c>
      <c r="E2679" s="0" t="s">
        <v>451</v>
      </c>
      <c r="F2679" s="0" t="str">
        <f aca="false">CONCATENATE(D2679," ",LEFT(H2679,4),"T=",AU2679,"D=",AV2679,"R=",AW2679,"M=",AX2679,"L=",AY2679,"B=",AZ2679)</f>
        <v>PHILLIPS JRT=8D=0R=0M=0L=0B=0</v>
      </c>
      <c r="G2679" s="0" t="s">
        <v>482</v>
      </c>
      <c r="H2679" s="0" t="s">
        <v>517</v>
      </c>
      <c r="I2679" s="0" t="s">
        <v>11283</v>
      </c>
      <c r="J2679" s="0" t="s">
        <v>11284</v>
      </c>
      <c r="K2679" s="0" t="s">
        <v>169</v>
      </c>
      <c r="M2679" s="0" t="s">
        <v>11274</v>
      </c>
      <c r="N2679" s="0" t="str">
        <f aca="false">RIGHT(M2679,LEN(M2679)-FIND(" ",M2679))</f>
        <v>WILDWOOD DR NE</v>
      </c>
      <c r="P2679" s="0" t="s">
        <v>147</v>
      </c>
      <c r="Q2679" s="0" t="s">
        <v>148</v>
      </c>
      <c r="R2679" s="0" t="n">
        <v>44483</v>
      </c>
      <c r="V2679" s="0" t="s">
        <v>11285</v>
      </c>
      <c r="X2679" s="0" t="s">
        <v>3879</v>
      </c>
      <c r="Y2679" s="0" t="s">
        <v>148</v>
      </c>
      <c r="Z2679" s="0" t="n">
        <v>44446</v>
      </c>
      <c r="AD2679" s="0" t="s">
        <v>149</v>
      </c>
      <c r="AE2679" s="0" t="s">
        <v>150</v>
      </c>
      <c r="AF2679" s="0" t="s">
        <v>151</v>
      </c>
      <c r="AH2679" s="0" t="n">
        <v>14</v>
      </c>
      <c r="AI2679" s="0" t="n">
        <v>11</v>
      </c>
      <c r="AN2679" s="0" t="s">
        <v>147</v>
      </c>
      <c r="AO2679" s="0" t="s">
        <v>11229</v>
      </c>
      <c r="AP2679" s="0" t="s">
        <v>11230</v>
      </c>
      <c r="AQ2679" s="0" t="n">
        <v>9</v>
      </c>
      <c r="AR2679" s="0" t="n">
        <v>64</v>
      </c>
      <c r="AS2679" s="0" t="n">
        <v>32</v>
      </c>
      <c r="AU2679" s="0" t="n">
        <f aca="false">COUNTA($BA$2679:$EH$2679)</f>
        <v>8</v>
      </c>
      <c r="AV2679" s="0" t="n">
        <f aca="false">COUNTIF($BA$2679:$EH$2679,"D")</f>
        <v>0</v>
      </c>
      <c r="AW2679" s="0" t="n">
        <f aca="false">COUNTIF($BA$2679:$EH$2679,"R")</f>
        <v>0</v>
      </c>
      <c r="AX2679" s="0" t="n">
        <f aca="false"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>0</v>
      </c>
      <c r="AY2679" s="0" t="n">
        <f aca="false">IF(DJ2679&lt;&gt;"",1,0)+IF(DK2679&lt;&gt;"",1,0)+IF(DM2679&lt;&gt;"",1,0)+IF(DO2679&lt;&gt;"",1,0)+IF(DP2679&lt;&gt;"",1,0)+IF(DQ2679&lt;&gt;"",1,0)+IF(DS2679&lt;&gt;"",1,0)+IF(DT2679&lt;&gt;"",1,0)+IF(DV2679&lt;&gt;"",1,0)+IF(DW2679&lt;&gt;"",1,0)+IF(DX2679&lt;&gt;"",1,0)+IF(DY2679&lt;&gt;"",1,0)+IF(DZ2679&lt;&gt;"",1,0)+IF(EB2679&lt;&gt;"",1,0)+IF(EC2679&lt;&gt;"",1,0)+IF(ED2679&lt;&gt;"",1,0)+IF(EG2679&lt;&gt;"",1,0)+IF(EH2679&lt;&gt;"",1,0)</f>
        <v>0</v>
      </c>
      <c r="AZ2679" s="0" t="n">
        <f aca="false">IF(EH2679&lt;&gt;"",1,0)</f>
        <v>0</v>
      </c>
      <c r="BB2679" s="0" t="s">
        <v>154</v>
      </c>
      <c r="BD2679" s="0" t="s">
        <v>155</v>
      </c>
      <c r="BL2679" s="0" t="s">
        <v>155</v>
      </c>
      <c r="CA2679" s="0" t="s">
        <v>155</v>
      </c>
      <c r="CP2679" s="0" t="s">
        <v>155</v>
      </c>
      <c r="CV2679" s="0" t="s">
        <v>155</v>
      </c>
      <c r="DC2679" s="0" t="s">
        <v>155</v>
      </c>
      <c r="DI2679" s="0" t="s">
        <v>155</v>
      </c>
    </row>
    <row r="2680" customFormat="false" ht="15" hidden="false" customHeight="false" outlineLevel="0" collapsed="false">
      <c r="A2680" s="0" t="s">
        <v>11286</v>
      </c>
      <c r="B2680" s="0" t="n">
        <v>78</v>
      </c>
      <c r="C2680" s="0" t="n">
        <v>494934</v>
      </c>
      <c r="D2680" s="0" t="s">
        <v>1507</v>
      </c>
      <c r="E2680" s="0" t="s">
        <v>11287</v>
      </c>
      <c r="F2680" s="0" t="str">
        <f aca="false">CONCATENATE(D2680," ",LEFT(H2680,4),"T=",AU2680,"D=",AV2680,"R=",AW2680,"M=",AX2680,"L=",AY2680,"B=",AZ2680)</f>
        <v>BROWN T=1D=0R=0M=0L=0B=0</v>
      </c>
      <c r="G2680" s="0" t="s">
        <v>11288</v>
      </c>
      <c r="I2680" s="0" t="s">
        <v>3254</v>
      </c>
      <c r="J2680" s="0" t="s">
        <v>4014</v>
      </c>
      <c r="K2680" s="0" t="s">
        <v>144</v>
      </c>
      <c r="M2680" s="0" t="s">
        <v>11289</v>
      </c>
      <c r="N2680" s="0" t="str">
        <f aca="false">RIGHT(M2680,LEN(M2680)-FIND(" ",M2680))</f>
        <v>MELWOOD DR NE</v>
      </c>
      <c r="P2680" s="0" t="s">
        <v>147</v>
      </c>
      <c r="Q2680" s="0" t="s">
        <v>148</v>
      </c>
      <c r="R2680" s="0" t="n">
        <v>44483</v>
      </c>
      <c r="AD2680" s="0" t="s">
        <v>149</v>
      </c>
      <c r="AE2680" s="0" t="s">
        <v>150</v>
      </c>
      <c r="AF2680" s="0" t="s">
        <v>151</v>
      </c>
      <c r="AH2680" s="0" t="n">
        <v>14</v>
      </c>
      <c r="AI2680" s="0" t="n">
        <v>11</v>
      </c>
      <c r="AN2680" s="0" t="s">
        <v>147</v>
      </c>
      <c r="AO2680" s="0" t="s">
        <v>11229</v>
      </c>
      <c r="AP2680" s="0" t="s">
        <v>11230</v>
      </c>
      <c r="AQ2680" s="0" t="n">
        <v>9</v>
      </c>
      <c r="AR2680" s="0" t="n">
        <v>64</v>
      </c>
      <c r="AS2680" s="0" t="n">
        <v>32</v>
      </c>
      <c r="AU2680" s="0" t="n">
        <f aca="false">COUNTA($BA$2680:$EH$2680)</f>
        <v>1</v>
      </c>
      <c r="AV2680" s="0" t="n">
        <f aca="false">COUNTIF($BA$2680:$EH$2680,"D")</f>
        <v>0</v>
      </c>
      <c r="AW2680" s="0" t="n">
        <f aca="false">COUNTIF($BA$2680:$EH$2680,"R")</f>
        <v>0</v>
      </c>
      <c r="AX2680" s="0" t="n">
        <f aca="false"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>0</v>
      </c>
      <c r="AY2680" s="0" t="n">
        <f aca="false">IF(DJ2680&lt;&gt;"",1,0)+IF(DK2680&lt;&gt;"",1,0)+IF(DM2680&lt;&gt;"",1,0)+IF(DO2680&lt;&gt;"",1,0)+IF(DP2680&lt;&gt;"",1,0)+IF(DQ2680&lt;&gt;"",1,0)+IF(DS2680&lt;&gt;"",1,0)+IF(DT2680&lt;&gt;"",1,0)+IF(DV2680&lt;&gt;"",1,0)+IF(DW2680&lt;&gt;"",1,0)+IF(DX2680&lt;&gt;"",1,0)+IF(DY2680&lt;&gt;"",1,0)+IF(DZ2680&lt;&gt;"",1,0)+IF(EB2680&lt;&gt;"",1,0)+IF(EC2680&lt;&gt;"",1,0)+IF(ED2680&lt;&gt;"",1,0)+IF(EG2680&lt;&gt;"",1,0)+IF(EH2680&lt;&gt;"",1,0)</f>
        <v>0</v>
      </c>
      <c r="AZ2680" s="0" t="n">
        <f aca="false">IF(EH2680&lt;&gt;"",1,0)</f>
        <v>0</v>
      </c>
      <c r="BB2680" s="0" t="s">
        <v>154</v>
      </c>
    </row>
    <row r="2681" customFormat="false" ht="15" hidden="false" customHeight="false" outlineLevel="0" collapsed="false">
      <c r="A2681" s="0" t="s">
        <v>11290</v>
      </c>
      <c r="B2681" s="0" t="n">
        <v>78</v>
      </c>
      <c r="C2681" s="0" t="n">
        <v>439792</v>
      </c>
      <c r="D2681" s="0" t="s">
        <v>3858</v>
      </c>
      <c r="E2681" s="0" t="s">
        <v>2030</v>
      </c>
      <c r="F2681" s="0" t="str">
        <f aca="false">CONCATENATE(D2681," ",LEFT(H2681,4),"T=",AU2681,"D=",AV2681,"R=",AW2681,"M=",AX2681,"L=",AY2681,"B=",AZ2681)</f>
        <v>SHANE T=4D=0R=0M=0L=1B=0</v>
      </c>
      <c r="G2681" s="0" t="s">
        <v>159</v>
      </c>
      <c r="I2681" s="0" t="s">
        <v>11291</v>
      </c>
      <c r="J2681" s="0" t="s">
        <v>920</v>
      </c>
      <c r="K2681" s="0" t="s">
        <v>144</v>
      </c>
      <c r="M2681" s="0" t="s">
        <v>11292</v>
      </c>
      <c r="N2681" s="0" t="str">
        <f aca="false">RIGHT(M2681,LEN(M2681)-FIND(" ",M2681))</f>
        <v>ATLANTIC ST NE</v>
      </c>
      <c r="P2681" s="0" t="s">
        <v>147</v>
      </c>
      <c r="Q2681" s="0" t="s">
        <v>148</v>
      </c>
      <c r="R2681" s="0" t="n">
        <v>44483</v>
      </c>
      <c r="AD2681" s="0" t="s">
        <v>149</v>
      </c>
      <c r="AE2681" s="0" t="s">
        <v>150</v>
      </c>
      <c r="AH2681" s="0" t="n">
        <v>14</v>
      </c>
      <c r="AI2681" s="0" t="n">
        <v>11</v>
      </c>
      <c r="AJ2681" s="0" t="s">
        <v>4175</v>
      </c>
      <c r="AM2681" s="0" t="s">
        <v>4176</v>
      </c>
      <c r="AN2681" s="0" t="s">
        <v>147</v>
      </c>
      <c r="AO2681" s="0" t="s">
        <v>11229</v>
      </c>
      <c r="AP2681" s="0" t="s">
        <v>11230</v>
      </c>
      <c r="AQ2681" s="0" t="n">
        <v>9</v>
      </c>
      <c r="AR2681" s="0" t="n">
        <v>64</v>
      </c>
      <c r="AS2681" s="0" t="n">
        <v>32</v>
      </c>
      <c r="AU2681" s="0" t="n">
        <f aca="false">COUNTA($BA$2681:$EH$2681)</f>
        <v>4</v>
      </c>
      <c r="AV2681" s="0" t="n">
        <f aca="false">COUNTIF($BA$2681:$EH$2681,"D")</f>
        <v>0</v>
      </c>
      <c r="AW2681" s="0" t="n">
        <f aca="false">COUNTIF($BA$2681:$EH$2681,"R")</f>
        <v>0</v>
      </c>
      <c r="AX2681" s="0" t="n">
        <f aca="false"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>0</v>
      </c>
      <c r="AY2681" s="0" t="n">
        <f aca="false">IF(DJ2681&lt;&gt;"",1,0)+IF(DK2681&lt;&gt;"",1,0)+IF(DM2681&lt;&gt;"",1,0)+IF(DO2681&lt;&gt;"",1,0)+IF(DP2681&lt;&gt;"",1,0)+IF(DQ2681&lt;&gt;"",1,0)+IF(DS2681&lt;&gt;"",1,0)+IF(DT2681&lt;&gt;"",1,0)+IF(DV2681&lt;&gt;"",1,0)+IF(DW2681&lt;&gt;"",1,0)+IF(DX2681&lt;&gt;"",1,0)+IF(DY2681&lt;&gt;"",1,0)+IF(DZ2681&lt;&gt;"",1,0)+IF(EB2681&lt;&gt;"",1,0)+IF(EC2681&lt;&gt;"",1,0)+IF(ED2681&lt;&gt;"",1,0)+IF(EG2681&lt;&gt;"",1,0)+IF(EH2681&lt;&gt;"",1,0)</f>
        <v>1</v>
      </c>
      <c r="AZ2681" s="0" t="n">
        <f aca="false">IF(EH2681&lt;&gt;"",1,0)</f>
        <v>0</v>
      </c>
      <c r="BB2681" s="0" t="s">
        <v>154</v>
      </c>
      <c r="DN2681" s="0" t="s">
        <v>155</v>
      </c>
      <c r="DX2681" s="0" t="s">
        <v>155</v>
      </c>
      <c r="EF2681" s="0" t="s">
        <v>155</v>
      </c>
    </row>
    <row r="2682" customFormat="false" ht="15" hidden="false" customHeight="false" outlineLevel="0" collapsed="false">
      <c r="A2682" s="0" t="s">
        <v>11293</v>
      </c>
      <c r="B2682" s="0" t="n">
        <v>78</v>
      </c>
      <c r="C2682" s="0" t="n">
        <v>391772</v>
      </c>
      <c r="D2682" s="0" t="s">
        <v>10831</v>
      </c>
      <c r="E2682" s="0" t="s">
        <v>450</v>
      </c>
      <c r="F2682" s="0" t="str">
        <f aca="false">CONCATENATE(D2682," ",LEFT(H2682,4),"T=",AU2682,"D=",AV2682,"R=",AW2682,"M=",AX2682,"L=",AY2682,"B=",AZ2682)</f>
        <v>FREEMAN T=3D=0R=0M=0L=0B=0</v>
      </c>
      <c r="G2682" s="0" t="s">
        <v>201</v>
      </c>
      <c r="I2682" s="0" t="s">
        <v>11294</v>
      </c>
      <c r="J2682" s="0" t="s">
        <v>989</v>
      </c>
      <c r="K2682" s="0" t="s">
        <v>169</v>
      </c>
      <c r="M2682" s="0" t="s">
        <v>11235</v>
      </c>
      <c r="N2682" s="0" t="str">
        <f aca="false">RIGHT(M2682,LEN(M2682)-FIND(" ",M2682))</f>
        <v>NORTH RD NE</v>
      </c>
      <c r="P2682" s="0" t="s">
        <v>147</v>
      </c>
      <c r="Q2682" s="0" t="s">
        <v>148</v>
      </c>
      <c r="R2682" s="0" t="n">
        <v>44483</v>
      </c>
      <c r="AD2682" s="0" t="s">
        <v>149</v>
      </c>
      <c r="AE2682" s="0" t="s">
        <v>150</v>
      </c>
      <c r="AH2682" s="0" t="n">
        <v>14</v>
      </c>
      <c r="AI2682" s="0" t="n">
        <v>11</v>
      </c>
      <c r="AJ2682" s="0" t="s">
        <v>4175</v>
      </c>
      <c r="AM2682" s="0" t="s">
        <v>4176</v>
      </c>
      <c r="AN2682" s="0" t="s">
        <v>147</v>
      </c>
      <c r="AO2682" s="0" t="s">
        <v>11229</v>
      </c>
      <c r="AP2682" s="0" t="s">
        <v>11230</v>
      </c>
      <c r="AQ2682" s="0" t="n">
        <v>9</v>
      </c>
      <c r="AR2682" s="0" t="n">
        <v>64</v>
      </c>
      <c r="AS2682" s="0" t="n">
        <v>32</v>
      </c>
      <c r="AU2682" s="0" t="n">
        <f aca="false">COUNTA($BA$2682:$EH$2682)</f>
        <v>3</v>
      </c>
      <c r="AV2682" s="0" t="n">
        <f aca="false">COUNTIF($BA$2682:$EH$2682,"D")</f>
        <v>0</v>
      </c>
      <c r="AW2682" s="0" t="n">
        <f aca="false">COUNTIF($BA$2682:$EH$2682,"R")</f>
        <v>0</v>
      </c>
      <c r="AX2682" s="0" t="n">
        <f aca="false"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>0</v>
      </c>
      <c r="AY2682" s="0" t="n">
        <f aca="false">IF(DJ2682&lt;&gt;"",1,0)+IF(DK2682&lt;&gt;"",1,0)+IF(DM2682&lt;&gt;"",1,0)+IF(DO2682&lt;&gt;"",1,0)+IF(DP2682&lt;&gt;"",1,0)+IF(DQ2682&lt;&gt;"",1,0)+IF(DS2682&lt;&gt;"",1,0)+IF(DT2682&lt;&gt;"",1,0)+IF(DV2682&lt;&gt;"",1,0)+IF(DW2682&lt;&gt;"",1,0)+IF(DX2682&lt;&gt;"",1,0)+IF(DY2682&lt;&gt;"",1,0)+IF(DZ2682&lt;&gt;"",1,0)+IF(EB2682&lt;&gt;"",1,0)+IF(EC2682&lt;&gt;"",1,0)+IF(ED2682&lt;&gt;"",1,0)+IF(EG2682&lt;&gt;"",1,0)+IF(EH2682&lt;&gt;"",1,0)</f>
        <v>0</v>
      </c>
      <c r="AZ2682" s="0" t="n">
        <f aca="false">IF(EH2682&lt;&gt;"",1,0)</f>
        <v>0</v>
      </c>
      <c r="BB2682" s="0" t="s">
        <v>154</v>
      </c>
      <c r="CP2682" s="0" t="s">
        <v>155</v>
      </c>
      <c r="DC2682" s="0" t="s">
        <v>155</v>
      </c>
    </row>
    <row r="2683" customFormat="false" ht="15" hidden="false" customHeight="false" outlineLevel="0" collapsed="false">
      <c r="A2683" s="0" t="s">
        <v>11295</v>
      </c>
      <c r="B2683" s="0" t="n">
        <v>78</v>
      </c>
      <c r="C2683" s="0" t="n">
        <v>454586</v>
      </c>
      <c r="D2683" s="0" t="s">
        <v>11296</v>
      </c>
      <c r="E2683" s="0" t="s">
        <v>11297</v>
      </c>
      <c r="F2683" s="0" t="str">
        <f aca="false">CONCATENATE(D2683," ",LEFT(H2683,4),"T=",AU2683,"D=",AV2683,"R=",AW2683,"M=",AX2683,"L=",AY2683,"B=",AZ2683)</f>
        <v>FINLEY T=5D=0R=0M=0L=0B=0</v>
      </c>
      <c r="G2683" s="0" t="s">
        <v>141</v>
      </c>
      <c r="I2683" s="0" t="s">
        <v>11298</v>
      </c>
      <c r="J2683" s="0" t="s">
        <v>690</v>
      </c>
      <c r="K2683" s="0" t="s">
        <v>144</v>
      </c>
      <c r="M2683" s="0" t="s">
        <v>11299</v>
      </c>
      <c r="N2683" s="0" t="str">
        <f aca="false">RIGHT(M2683,LEN(M2683)-FIND(" ",M2683))</f>
        <v>NORTHWOODS CT NE</v>
      </c>
      <c r="O2683" s="0" t="s">
        <v>11300</v>
      </c>
      <c r="P2683" s="0" t="s">
        <v>147</v>
      </c>
      <c r="Q2683" s="0" t="s">
        <v>148</v>
      </c>
      <c r="R2683" s="0" t="n">
        <v>44483</v>
      </c>
      <c r="AD2683" s="0" t="s">
        <v>149</v>
      </c>
      <c r="AE2683" s="0" t="s">
        <v>150</v>
      </c>
      <c r="AH2683" s="0" t="n">
        <v>14</v>
      </c>
      <c r="AI2683" s="0" t="n">
        <v>11</v>
      </c>
      <c r="AJ2683" s="0" t="s">
        <v>4175</v>
      </c>
      <c r="AM2683" s="0" t="s">
        <v>4176</v>
      </c>
      <c r="AN2683" s="0" t="s">
        <v>147</v>
      </c>
      <c r="AO2683" s="0" t="s">
        <v>11229</v>
      </c>
      <c r="AP2683" s="0" t="s">
        <v>11230</v>
      </c>
      <c r="AQ2683" s="0" t="n">
        <v>9</v>
      </c>
      <c r="AR2683" s="0" t="n">
        <v>64</v>
      </c>
      <c r="AS2683" s="0" t="n">
        <v>32</v>
      </c>
      <c r="AU2683" s="0" t="n">
        <f aca="false">COUNTA($BA$2683:$EH$2683)</f>
        <v>5</v>
      </c>
      <c r="AV2683" s="0" t="n">
        <f aca="false">COUNTIF($BA$2683:$EH$2683,"D")</f>
        <v>0</v>
      </c>
      <c r="AW2683" s="0" t="n">
        <f aca="false">COUNTIF($BA$2683:$EH$2683,"R")</f>
        <v>0</v>
      </c>
      <c r="AX2683" s="0" t="n">
        <f aca="false"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>0</v>
      </c>
      <c r="AY2683" s="0" t="n">
        <f aca="false">IF(DJ2683&lt;&gt;"",1,0)+IF(DK2683&lt;&gt;"",1,0)+IF(DM2683&lt;&gt;"",1,0)+IF(DO2683&lt;&gt;"",1,0)+IF(DP2683&lt;&gt;"",1,0)+IF(DQ2683&lt;&gt;"",1,0)+IF(DS2683&lt;&gt;"",1,0)+IF(DT2683&lt;&gt;"",1,0)+IF(DV2683&lt;&gt;"",1,0)+IF(DW2683&lt;&gt;"",1,0)+IF(DX2683&lt;&gt;"",1,0)+IF(DY2683&lt;&gt;"",1,0)+IF(DZ2683&lt;&gt;"",1,0)+IF(EB2683&lt;&gt;"",1,0)+IF(EC2683&lt;&gt;"",1,0)+IF(ED2683&lt;&gt;"",1,0)+IF(EG2683&lt;&gt;"",1,0)+IF(EH2683&lt;&gt;"",1,0)</f>
        <v>0</v>
      </c>
      <c r="AZ2683" s="0" t="n">
        <f aca="false">IF(EH2683&lt;&gt;"",1,0)</f>
        <v>0</v>
      </c>
      <c r="BB2683" s="0" t="s">
        <v>154</v>
      </c>
      <c r="BD2683" s="0" t="s">
        <v>155</v>
      </c>
      <c r="BH2683" s="0" t="s">
        <v>155</v>
      </c>
      <c r="DN2683" s="0" t="s">
        <v>155</v>
      </c>
      <c r="EF2683" s="0" t="s">
        <v>155</v>
      </c>
    </row>
    <row r="2684" customFormat="false" ht="15" hidden="false" customHeight="false" outlineLevel="0" collapsed="false">
      <c r="A2684" s="0" t="s">
        <v>11301</v>
      </c>
      <c r="B2684" s="0" t="n">
        <v>78</v>
      </c>
      <c r="C2684" s="0" t="n">
        <v>466294</v>
      </c>
      <c r="D2684" s="0" t="s">
        <v>11302</v>
      </c>
      <c r="E2684" s="0" t="s">
        <v>173</v>
      </c>
      <c r="F2684" s="0" t="str">
        <f aca="false">CONCATENATE(D2684," ",LEFT(H2684,4),"T=",AU2684,"D=",AV2684,"R=",AW2684,"M=",AX2684,"L=",AY2684,"B=",AZ2684)</f>
        <v>MALACKY T=8D=1R=0M=0L=1B=0</v>
      </c>
      <c r="I2684" s="0" t="s">
        <v>11303</v>
      </c>
      <c r="J2684" s="0" t="s">
        <v>543</v>
      </c>
      <c r="K2684" s="0" t="s">
        <v>144</v>
      </c>
      <c r="L2684" s="0" t="s">
        <v>145</v>
      </c>
      <c r="M2684" s="0" t="s">
        <v>11304</v>
      </c>
      <c r="N2684" s="0" t="str">
        <f aca="false">RIGHT(M2684,LEN(M2684)-FIND(" ",M2684))</f>
        <v>FAIRWAY DR NE</v>
      </c>
      <c r="P2684" s="0" t="s">
        <v>147</v>
      </c>
      <c r="Q2684" s="0" t="s">
        <v>148</v>
      </c>
      <c r="R2684" s="0" t="n">
        <v>44483</v>
      </c>
      <c r="AD2684" s="0" t="s">
        <v>149</v>
      </c>
      <c r="AE2684" s="0" t="s">
        <v>150</v>
      </c>
      <c r="AF2684" s="0" t="s">
        <v>151</v>
      </c>
      <c r="AH2684" s="0" t="n">
        <v>14</v>
      </c>
      <c r="AI2684" s="0" t="n">
        <v>11</v>
      </c>
      <c r="AN2684" s="0" t="s">
        <v>147</v>
      </c>
      <c r="AO2684" s="0" t="s">
        <v>11229</v>
      </c>
      <c r="AP2684" s="0" t="s">
        <v>11230</v>
      </c>
      <c r="AQ2684" s="0" t="n">
        <v>9</v>
      </c>
      <c r="AR2684" s="0" t="n">
        <v>64</v>
      </c>
      <c r="AS2684" s="0" t="n">
        <v>32</v>
      </c>
      <c r="AU2684" s="0" t="n">
        <f aca="false">COUNTA($BA$2684:$EH$2684)</f>
        <v>8</v>
      </c>
      <c r="AV2684" s="0" t="n">
        <f aca="false">COUNTIF($BA$2684:$EH$2684,"D")</f>
        <v>1</v>
      </c>
      <c r="AW2684" s="0" t="n">
        <f aca="false">COUNTIF($BA$2684:$EH$2684,"R")</f>
        <v>0</v>
      </c>
      <c r="AX2684" s="0" t="n">
        <f aca="false"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>0</v>
      </c>
      <c r="AY2684" s="0" t="n">
        <f aca="false">IF(DJ2684&lt;&gt;"",1,0)+IF(DK2684&lt;&gt;"",1,0)+IF(DM2684&lt;&gt;"",1,0)+IF(DO2684&lt;&gt;"",1,0)+IF(DP2684&lt;&gt;"",1,0)+IF(DQ2684&lt;&gt;"",1,0)+IF(DS2684&lt;&gt;"",1,0)+IF(DT2684&lt;&gt;"",1,0)+IF(DV2684&lt;&gt;"",1,0)+IF(DW2684&lt;&gt;"",1,0)+IF(DX2684&lt;&gt;"",1,0)+IF(DY2684&lt;&gt;"",1,0)+IF(DZ2684&lt;&gt;"",1,0)+IF(EB2684&lt;&gt;"",1,0)+IF(EC2684&lt;&gt;"",1,0)+IF(ED2684&lt;&gt;"",1,0)+IF(EG2684&lt;&gt;"",1,0)+IF(EH2684&lt;&gt;"",1,0)</f>
        <v>1</v>
      </c>
      <c r="AZ2684" s="0" t="n">
        <f aca="false">IF(EH2684&lt;&gt;"",1,0)</f>
        <v>0</v>
      </c>
      <c r="BB2684" s="0" t="s">
        <v>154</v>
      </c>
      <c r="DC2684" s="0" t="s">
        <v>155</v>
      </c>
      <c r="DI2684" s="0" t="s">
        <v>155</v>
      </c>
      <c r="DN2684" s="0" t="s">
        <v>155</v>
      </c>
      <c r="DU2684" s="0" t="s">
        <v>155</v>
      </c>
      <c r="EA2684" s="0" t="s">
        <v>155</v>
      </c>
      <c r="ED2684" s="0" t="s">
        <v>145</v>
      </c>
      <c r="EF2684" s="0" t="s">
        <v>155</v>
      </c>
    </row>
    <row r="2685" customFormat="false" ht="15" hidden="false" customHeight="false" outlineLevel="0" collapsed="false">
      <c r="A2685" s="0" t="s">
        <v>11305</v>
      </c>
      <c r="B2685" s="0" t="n">
        <v>78</v>
      </c>
      <c r="C2685" s="0" t="n">
        <v>475947</v>
      </c>
      <c r="D2685" s="0" t="s">
        <v>11306</v>
      </c>
      <c r="E2685" s="0" t="s">
        <v>766</v>
      </c>
      <c r="F2685" s="0" t="str">
        <f aca="false">CONCATENATE(D2685," ",LEFT(H2685,4),"T=",AU2685,"D=",AV2685,"R=",AW2685,"M=",AX2685,"L=",AY2685,"B=",AZ2685)</f>
        <v>GANNI T=7D=0R=1M=0L=0B=0</v>
      </c>
      <c r="G2685" s="0" t="s">
        <v>234</v>
      </c>
      <c r="I2685" s="0" t="s">
        <v>7972</v>
      </c>
      <c r="J2685" s="0" t="s">
        <v>11307</v>
      </c>
      <c r="K2685" s="0" t="s">
        <v>144</v>
      </c>
      <c r="M2685" s="0" t="s">
        <v>11308</v>
      </c>
      <c r="N2685" s="0" t="str">
        <f aca="false">RIGHT(M2685,LEN(M2685)-FIND(" ",M2685))</f>
        <v>CRESCENT DR NE</v>
      </c>
      <c r="P2685" s="0" t="s">
        <v>147</v>
      </c>
      <c r="Q2685" s="0" t="s">
        <v>148</v>
      </c>
      <c r="R2685" s="0" t="n">
        <v>44483</v>
      </c>
      <c r="AD2685" s="0" t="s">
        <v>149</v>
      </c>
      <c r="AE2685" s="0" t="s">
        <v>150</v>
      </c>
      <c r="AF2685" s="0" t="s">
        <v>151</v>
      </c>
      <c r="AH2685" s="0" t="n">
        <v>14</v>
      </c>
      <c r="AI2685" s="0" t="n">
        <v>11</v>
      </c>
      <c r="AN2685" s="0" t="s">
        <v>147</v>
      </c>
      <c r="AO2685" s="0" t="s">
        <v>11229</v>
      </c>
      <c r="AP2685" s="0" t="s">
        <v>11230</v>
      </c>
      <c r="AQ2685" s="0" t="n">
        <v>9</v>
      </c>
      <c r="AR2685" s="0" t="n">
        <v>64</v>
      </c>
      <c r="AS2685" s="0" t="n">
        <v>32</v>
      </c>
      <c r="AU2685" s="0" t="n">
        <f aca="false">COUNTA($BA$2685:$EH$2685)</f>
        <v>7</v>
      </c>
      <c r="AV2685" s="0" t="n">
        <f aca="false">COUNTIF($BA$2685:$EH$2685,"D")</f>
        <v>0</v>
      </c>
      <c r="AW2685" s="0" t="n">
        <f aca="false">COUNTIF($BA$2685:$EH$2685,"R")</f>
        <v>1</v>
      </c>
      <c r="AX2685" s="0" t="n">
        <f aca="false"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>0</v>
      </c>
      <c r="AY2685" s="0" t="n">
        <f aca="false">IF(DJ2685&lt;&gt;"",1,0)+IF(DK2685&lt;&gt;"",1,0)+IF(DM2685&lt;&gt;"",1,0)+IF(DO2685&lt;&gt;"",1,0)+IF(DP2685&lt;&gt;"",1,0)+IF(DQ2685&lt;&gt;"",1,0)+IF(DS2685&lt;&gt;"",1,0)+IF(DT2685&lt;&gt;"",1,0)+IF(DV2685&lt;&gt;"",1,0)+IF(DW2685&lt;&gt;"",1,0)+IF(DX2685&lt;&gt;"",1,0)+IF(DY2685&lt;&gt;"",1,0)+IF(DZ2685&lt;&gt;"",1,0)+IF(EB2685&lt;&gt;"",1,0)+IF(EC2685&lt;&gt;"",1,0)+IF(ED2685&lt;&gt;"",1,0)+IF(EG2685&lt;&gt;"",1,0)+IF(EH2685&lt;&gt;"",1,0)</f>
        <v>0</v>
      </c>
      <c r="AZ2685" s="0" t="n">
        <f aca="false">IF(EH2685&lt;&gt;"",1,0)</f>
        <v>0</v>
      </c>
      <c r="BB2685" s="0" t="s">
        <v>154</v>
      </c>
      <c r="DC2685" s="0" t="s">
        <v>155</v>
      </c>
      <c r="DF2685" s="0" t="s">
        <v>155</v>
      </c>
      <c r="DG2685" s="0" t="s">
        <v>141</v>
      </c>
      <c r="DH2685" s="0" t="s">
        <v>155</v>
      </c>
      <c r="DI2685" s="0" t="s">
        <v>155</v>
      </c>
      <c r="EF2685" s="0" t="s">
        <v>155</v>
      </c>
    </row>
    <row r="2686" customFormat="false" ht="15" hidden="false" customHeight="false" outlineLevel="0" collapsed="false">
      <c r="A2686" s="0" t="s">
        <v>11309</v>
      </c>
      <c r="B2686" s="0" t="n">
        <v>78</v>
      </c>
      <c r="C2686" s="0" t="n">
        <v>380350</v>
      </c>
      <c r="D2686" s="0" t="s">
        <v>8545</v>
      </c>
      <c r="E2686" s="0" t="s">
        <v>4491</v>
      </c>
      <c r="F2686" s="0" t="str">
        <f aca="false">CONCATENATE(D2686," ",LEFT(H2686,4),"T=",AU2686,"D=",AV2686,"R=",AW2686,"M=",AX2686,"L=",AY2686,"B=",AZ2686)</f>
        <v>JAPUNCHA T=16D=2R=2M=1L=4B=0</v>
      </c>
      <c r="G2686" s="0" t="s">
        <v>11310</v>
      </c>
      <c r="I2686" s="0" t="s">
        <v>11311</v>
      </c>
      <c r="J2686" s="0" t="s">
        <v>11312</v>
      </c>
      <c r="K2686" s="0" t="s">
        <v>144</v>
      </c>
      <c r="L2686" s="0" t="s">
        <v>141</v>
      </c>
      <c r="M2686" s="0" t="s">
        <v>11313</v>
      </c>
      <c r="N2686" s="0" t="str">
        <f aca="false">RIGHT(M2686,LEN(M2686)-FIND(" ",M2686))</f>
        <v>MELWOOD DR NE</v>
      </c>
      <c r="P2686" s="0" t="s">
        <v>147</v>
      </c>
      <c r="Q2686" s="0" t="s">
        <v>148</v>
      </c>
      <c r="R2686" s="0" t="n">
        <v>44483</v>
      </c>
      <c r="AD2686" s="0" t="s">
        <v>149</v>
      </c>
      <c r="AE2686" s="0" t="s">
        <v>150</v>
      </c>
      <c r="AF2686" s="0" t="s">
        <v>151</v>
      </c>
      <c r="AH2686" s="0" t="n">
        <v>14</v>
      </c>
      <c r="AI2686" s="0" t="n">
        <v>11</v>
      </c>
      <c r="AN2686" s="0" t="s">
        <v>147</v>
      </c>
      <c r="AO2686" s="0" t="s">
        <v>11229</v>
      </c>
      <c r="AP2686" s="0" t="s">
        <v>11230</v>
      </c>
      <c r="AQ2686" s="0" t="n">
        <v>9</v>
      </c>
      <c r="AR2686" s="0" t="n">
        <v>64</v>
      </c>
      <c r="AS2686" s="0" t="n">
        <v>32</v>
      </c>
      <c r="AU2686" s="0" t="n">
        <f aca="false">COUNTA($BA$2686:$EH$2686)</f>
        <v>16</v>
      </c>
      <c r="AV2686" s="0" t="n">
        <f aca="false">COUNTIF($BA$2686:$EH$2686,"D")</f>
        <v>2</v>
      </c>
      <c r="AW2686" s="0" t="n">
        <f aca="false">COUNTIF($BA$2686:$EH$2686,"R")</f>
        <v>2</v>
      </c>
      <c r="AX2686" s="0" t="n">
        <f aca="false">IF(BN2686="D",1,0)+IF(BO2686="D",1,0)+IF(BT2686="D",1,0)+IF(BU2686="D",1,0)+IF(BW2686="D",1,0)+IF(CC2686="D",1,0)+IF(CD2686="D",1,0)+IF(CE2686="D",1,0)+IF(CF2686="D",1,0)+IF(CL2686="D",1,0)+IF(CM2686="D",1,0)+IF(CQ2686="D",1,0)+IF(CR2686="D",1,0)+IF(CS2686="D",1,0)+IF(CW2686="D",1,0)+IF(CX2686="D",1,0)+IF(DD2686="D",1,0)+IF(DE2686="D",1,0)+IF(DJ2686="D",1,0)+IF(DK2686="D",1,0)+IF(DO2686="D",1,0)+IF(DP2686="D",1,0)+IF(DQ2686="D",1,0)+IF(DW2686="D",1,0)+IF(DZ2686="D",1,0)+IF(EH2686="D",1,0)</f>
        <v>1</v>
      </c>
      <c r="AY2686" s="0" t="n">
        <f aca="false">IF(DJ2686&lt;&gt;"",1,0)+IF(DK2686&lt;&gt;"",1,0)+IF(DM2686&lt;&gt;"",1,0)+IF(DO2686&lt;&gt;"",1,0)+IF(DP2686&lt;&gt;"",1,0)+IF(DQ2686&lt;&gt;"",1,0)+IF(DS2686&lt;&gt;"",1,0)+IF(DT2686&lt;&gt;"",1,0)+IF(DV2686&lt;&gt;"",1,0)+IF(DW2686&lt;&gt;"",1,0)+IF(DX2686&lt;&gt;"",1,0)+IF(DY2686&lt;&gt;"",1,0)+IF(DZ2686&lt;&gt;"",1,0)+IF(EB2686&lt;&gt;"",1,0)+IF(EC2686&lt;&gt;"",1,0)+IF(ED2686&lt;&gt;"",1,0)+IF(EG2686&lt;&gt;"",1,0)+IF(EH2686&lt;&gt;"",1,0)</f>
        <v>4</v>
      </c>
      <c r="AZ2686" s="0" t="n">
        <f aca="false">IF(EH2686&lt;&gt;"",1,0)</f>
        <v>0</v>
      </c>
      <c r="BB2686" s="0" t="s">
        <v>154</v>
      </c>
      <c r="CN2686" s="0" t="s">
        <v>155</v>
      </c>
      <c r="CP2686" s="0" t="s">
        <v>155</v>
      </c>
      <c r="CV2686" s="0" t="s">
        <v>155</v>
      </c>
      <c r="CZ2686" s="0" t="s">
        <v>145</v>
      </c>
      <c r="DC2686" s="0" t="s">
        <v>155</v>
      </c>
      <c r="DI2686" s="0" t="s">
        <v>155</v>
      </c>
      <c r="DL2686" s="0" t="s">
        <v>155</v>
      </c>
      <c r="DN2686" s="0" t="s">
        <v>155</v>
      </c>
      <c r="DS2686" s="0" t="s">
        <v>141</v>
      </c>
      <c r="DU2686" s="0" t="s">
        <v>155</v>
      </c>
      <c r="DW2686" s="0" t="s">
        <v>145</v>
      </c>
      <c r="DX2686" s="0" t="s">
        <v>155</v>
      </c>
      <c r="EA2686" s="0" t="s">
        <v>155</v>
      </c>
      <c r="ED2686" s="0" t="s">
        <v>141</v>
      </c>
      <c r="EF2686" s="0" t="s">
        <v>155</v>
      </c>
    </row>
    <row r="2687" customFormat="false" ht="15" hidden="false" customHeight="false" outlineLevel="0" collapsed="false">
      <c r="A2687" s="0" t="s">
        <v>11314</v>
      </c>
      <c r="B2687" s="0" t="n">
        <v>78</v>
      </c>
      <c r="C2687" s="0" t="n">
        <v>354524</v>
      </c>
      <c r="D2687" s="0" t="s">
        <v>11315</v>
      </c>
      <c r="E2687" s="0" t="s">
        <v>11316</v>
      </c>
      <c r="F2687" s="0" t="str">
        <f aca="false">CONCATENATE(D2687," ",LEFT(H2687,4),"T=",AU2687,"D=",AV2687,"R=",AW2687,"M=",AX2687,"L=",AY2687,"B=",AZ2687)</f>
        <v>GARRETSON T=13D=1R=1M=0L=0B=0</v>
      </c>
      <c r="G2687" s="0" t="s">
        <v>267</v>
      </c>
      <c r="I2687" s="0" t="s">
        <v>11317</v>
      </c>
      <c r="J2687" s="0" t="s">
        <v>543</v>
      </c>
      <c r="K2687" s="0" t="s">
        <v>144</v>
      </c>
      <c r="M2687" s="0" t="s">
        <v>11318</v>
      </c>
      <c r="N2687" s="0" t="str">
        <f aca="false">RIGHT(M2687,LEN(M2687)-FIND(" ",M2687))</f>
        <v>BUTLER RD NE</v>
      </c>
      <c r="P2687" s="0" t="s">
        <v>147</v>
      </c>
      <c r="Q2687" s="0" t="s">
        <v>148</v>
      </c>
      <c r="R2687" s="0" t="n">
        <v>44483</v>
      </c>
      <c r="AD2687" s="0" t="s">
        <v>149</v>
      </c>
      <c r="AE2687" s="0" t="s">
        <v>150</v>
      </c>
      <c r="AF2687" s="0" t="s">
        <v>151</v>
      </c>
      <c r="AH2687" s="0" t="n">
        <v>14</v>
      </c>
      <c r="AI2687" s="0" t="n">
        <v>11</v>
      </c>
      <c r="AN2687" s="0" t="s">
        <v>147</v>
      </c>
      <c r="AO2687" s="0" t="s">
        <v>11229</v>
      </c>
      <c r="AP2687" s="0" t="s">
        <v>11230</v>
      </c>
      <c r="AQ2687" s="0" t="n">
        <v>9</v>
      </c>
      <c r="AR2687" s="0" t="n">
        <v>64</v>
      </c>
      <c r="AS2687" s="0" t="n">
        <v>32</v>
      </c>
      <c r="AU2687" s="0" t="n">
        <f aca="false">COUNTA($BA$2687:$EH$2687)</f>
        <v>13</v>
      </c>
      <c r="AV2687" s="0" t="n">
        <f aca="false">COUNTIF($BA$2687:$EH$2687,"D")</f>
        <v>1</v>
      </c>
      <c r="AW2687" s="0" t="n">
        <f aca="false">COUNTIF($BA$2687:$EH$2687,"R")</f>
        <v>1</v>
      </c>
      <c r="AX2687" s="0" t="n">
        <f aca="false">IF(BN2687="D",1,0)+IF(BO2687="D",1,0)+IF(BT2687="D",1,0)+IF(BU2687="D",1,0)+IF(BW2687="D",1,0)+IF(CC2687="D",1,0)+IF(CD2687="D",1,0)+IF(CE2687="D",1,0)+IF(CF2687="D",1,0)+IF(CL2687="D",1,0)+IF(CM2687="D",1,0)+IF(CQ2687="D",1,0)+IF(CR2687="D",1,0)+IF(CS2687="D",1,0)+IF(CW2687="D",1,0)+IF(CX2687="D",1,0)+IF(DD2687="D",1,0)+IF(DE2687="D",1,0)+IF(DJ2687="D",1,0)+IF(DK2687="D",1,0)+IF(DO2687="D",1,0)+IF(DP2687="D",1,0)+IF(DQ2687="D",1,0)+IF(DW2687="D",1,0)+IF(DZ2687="D",1,0)+IF(EH2687="D",1,0)</f>
        <v>0</v>
      </c>
      <c r="AY2687" s="0" t="n">
        <f aca="false">IF(DJ2687&lt;&gt;"",1,0)+IF(DK2687&lt;&gt;"",1,0)+IF(DM2687&lt;&gt;"",1,0)+IF(DO2687&lt;&gt;"",1,0)+IF(DP2687&lt;&gt;"",1,0)+IF(DQ2687&lt;&gt;"",1,0)+IF(DS2687&lt;&gt;"",1,0)+IF(DT2687&lt;&gt;"",1,0)+IF(DV2687&lt;&gt;"",1,0)+IF(DW2687&lt;&gt;"",1,0)+IF(DX2687&lt;&gt;"",1,0)+IF(DY2687&lt;&gt;"",1,0)+IF(DZ2687&lt;&gt;"",1,0)+IF(EB2687&lt;&gt;"",1,0)+IF(EC2687&lt;&gt;"",1,0)+IF(ED2687&lt;&gt;"",1,0)+IF(EG2687&lt;&gt;"",1,0)+IF(EH2687&lt;&gt;"",1,0)</f>
        <v>0</v>
      </c>
      <c r="AZ2687" s="0" t="n">
        <f aca="false">IF(EH2687&lt;&gt;"",1,0)</f>
        <v>0</v>
      </c>
      <c r="BB2687" s="0" t="s">
        <v>154</v>
      </c>
      <c r="BY2687" s="0" t="s">
        <v>145</v>
      </c>
      <c r="CA2687" s="0" t="s">
        <v>155</v>
      </c>
      <c r="CK2687" s="0" t="s">
        <v>155</v>
      </c>
      <c r="CN2687" s="0" t="s">
        <v>155</v>
      </c>
      <c r="CP2687" s="0" t="s">
        <v>155</v>
      </c>
      <c r="CV2687" s="0" t="s">
        <v>155</v>
      </c>
      <c r="CZ2687" s="0" t="s">
        <v>141</v>
      </c>
      <c r="DC2687" s="0" t="s">
        <v>155</v>
      </c>
      <c r="DI2687" s="0" t="s">
        <v>155</v>
      </c>
      <c r="DN2687" s="0" t="s">
        <v>155</v>
      </c>
      <c r="DU2687" s="0" t="s">
        <v>155</v>
      </c>
      <c r="EF2687" s="0" t="s">
        <v>155</v>
      </c>
    </row>
    <row r="2688" customFormat="false" ht="15" hidden="false" customHeight="false" outlineLevel="0" collapsed="false">
      <c r="A2688" s="0" t="s">
        <v>11319</v>
      </c>
      <c r="B2688" s="0" t="n">
        <v>78</v>
      </c>
      <c r="C2688" s="0" t="n">
        <v>209245</v>
      </c>
      <c r="D2688" s="0" t="s">
        <v>11320</v>
      </c>
      <c r="E2688" s="0" t="s">
        <v>3902</v>
      </c>
      <c r="F2688" s="0" t="str">
        <f aca="false">CONCATENATE(D2688," ",LEFT(H2688,4),"T=",AU2688,"D=",AV2688,"R=",AW2688,"M=",AX2688,"L=",AY2688,"B=",AZ2688)</f>
        <v>HOVANCE T=21D=4R=0M=0L=1B=0</v>
      </c>
      <c r="I2688" s="0" t="s">
        <v>11321</v>
      </c>
      <c r="J2688" s="0" t="s">
        <v>5921</v>
      </c>
      <c r="K2688" s="0" t="s">
        <v>169</v>
      </c>
      <c r="M2688" s="0" t="s">
        <v>11322</v>
      </c>
      <c r="N2688" s="0" t="str">
        <f aca="false">RIGHT(M2688,LEN(M2688)-FIND(" ",M2688))</f>
        <v>QUARRY LN NE</v>
      </c>
      <c r="P2688" s="0" t="s">
        <v>147</v>
      </c>
      <c r="Q2688" s="0" t="s">
        <v>148</v>
      </c>
      <c r="R2688" s="0" t="n">
        <v>44483</v>
      </c>
      <c r="AD2688" s="0" t="s">
        <v>149</v>
      </c>
      <c r="AE2688" s="0" t="s">
        <v>150</v>
      </c>
      <c r="AH2688" s="0" t="n">
        <v>14</v>
      </c>
      <c r="AI2688" s="0" t="n">
        <v>11</v>
      </c>
      <c r="AJ2688" s="0" t="s">
        <v>4175</v>
      </c>
      <c r="AM2688" s="0" t="s">
        <v>4176</v>
      </c>
      <c r="AN2688" s="0" t="s">
        <v>147</v>
      </c>
      <c r="AO2688" s="0" t="s">
        <v>11229</v>
      </c>
      <c r="AP2688" s="0" t="s">
        <v>11230</v>
      </c>
      <c r="AQ2688" s="0" t="n">
        <v>9</v>
      </c>
      <c r="AR2688" s="0" t="n">
        <v>64</v>
      </c>
      <c r="AS2688" s="0" t="n">
        <v>32</v>
      </c>
      <c r="AU2688" s="0" t="n">
        <f aca="false">COUNTA($BA$2688:$EH$2688)</f>
        <v>21</v>
      </c>
      <c r="AV2688" s="0" t="n">
        <f aca="false">COUNTIF($BA$2688:$EH$2688,"D")</f>
        <v>4</v>
      </c>
      <c r="AW2688" s="0" t="n">
        <f aca="false">COUNTIF($BA$2688:$EH$2688,"R")</f>
        <v>0</v>
      </c>
      <c r="AX2688" s="0" t="n">
        <f aca="false">IF(BN2688="D",1,0)+IF(BO2688="D",1,0)+IF(BT2688="D",1,0)+IF(BU2688="D",1,0)+IF(BW2688="D",1,0)+IF(CC2688="D",1,0)+IF(CD2688="D",1,0)+IF(CE2688="D",1,0)+IF(CF2688="D",1,0)+IF(CL2688="D",1,0)+IF(CM2688="D",1,0)+IF(CQ2688="D",1,0)+IF(CR2688="D",1,0)+IF(CS2688="D",1,0)+IF(CW2688="D",1,0)+IF(CX2688="D",1,0)+IF(DD2688="D",1,0)+IF(DE2688="D",1,0)+IF(DJ2688="D",1,0)+IF(DK2688="D",1,0)+IF(DO2688="D",1,0)+IF(DP2688="D",1,0)+IF(DQ2688="D",1,0)+IF(DW2688="D",1,0)+IF(DZ2688="D",1,0)+IF(EH2688="D",1,0)</f>
        <v>0</v>
      </c>
      <c r="AY2688" s="0" t="n">
        <f aca="false">IF(DJ2688&lt;&gt;"",1,0)+IF(DK2688&lt;&gt;"",1,0)+IF(DM2688&lt;&gt;"",1,0)+IF(DO2688&lt;&gt;"",1,0)+IF(DP2688&lt;&gt;"",1,0)+IF(DQ2688&lt;&gt;"",1,0)+IF(DS2688&lt;&gt;"",1,0)+IF(DT2688&lt;&gt;"",1,0)+IF(DV2688&lt;&gt;"",1,0)+IF(DW2688&lt;&gt;"",1,0)+IF(DX2688&lt;&gt;"",1,0)+IF(DY2688&lt;&gt;"",1,0)+IF(DZ2688&lt;&gt;"",1,0)+IF(EB2688&lt;&gt;"",1,0)+IF(EC2688&lt;&gt;"",1,0)+IF(ED2688&lt;&gt;"",1,0)+IF(EG2688&lt;&gt;"",1,0)+IF(EH2688&lt;&gt;"",1,0)</f>
        <v>1</v>
      </c>
      <c r="AZ2688" s="0" t="n">
        <f aca="false">IF(EH2688&lt;&gt;"",1,0)</f>
        <v>0</v>
      </c>
      <c r="BB2688" s="0" t="s">
        <v>154</v>
      </c>
      <c r="BD2688" s="0" t="s">
        <v>155</v>
      </c>
      <c r="BF2688" s="0" t="s">
        <v>155</v>
      </c>
      <c r="BH2688" s="0" t="s">
        <v>155</v>
      </c>
      <c r="BI2688" s="0" t="s">
        <v>155</v>
      </c>
      <c r="BJ2688" s="0" t="s">
        <v>155</v>
      </c>
      <c r="BK2688" s="0" t="s">
        <v>155</v>
      </c>
      <c r="BL2688" s="0" t="s">
        <v>155</v>
      </c>
      <c r="BP2688" s="0" t="s">
        <v>155</v>
      </c>
      <c r="BR2688" s="0" t="s">
        <v>155</v>
      </c>
      <c r="BS2688" s="0" t="s">
        <v>155</v>
      </c>
      <c r="BY2688" s="0" t="s">
        <v>145</v>
      </c>
      <c r="CA2688" s="0" t="s">
        <v>155</v>
      </c>
      <c r="CK2688" s="0" t="s">
        <v>155</v>
      </c>
      <c r="CO2688" s="0" t="s">
        <v>145</v>
      </c>
      <c r="CP2688" s="0" t="s">
        <v>155</v>
      </c>
      <c r="CZ2688" s="0" t="s">
        <v>145</v>
      </c>
      <c r="DC2688" s="0" t="s">
        <v>155</v>
      </c>
      <c r="DI2688" s="0" t="s">
        <v>155</v>
      </c>
      <c r="DM2688" s="0" t="s">
        <v>145</v>
      </c>
      <c r="DN2688" s="0" t="s">
        <v>155</v>
      </c>
    </row>
    <row r="2689" customFormat="false" ht="15" hidden="false" customHeight="false" outlineLevel="0" collapsed="false">
      <c r="A2689" s="0" t="s">
        <v>11323</v>
      </c>
      <c r="B2689" s="0" t="n">
        <v>78</v>
      </c>
      <c r="C2689" s="0" t="n">
        <v>183183</v>
      </c>
      <c r="D2689" s="0" t="s">
        <v>11302</v>
      </c>
      <c r="E2689" s="0" t="s">
        <v>254</v>
      </c>
      <c r="F2689" s="0" t="str">
        <f aca="false">CONCATENATE(D2689," ",LEFT(H2689,4),"T=",AU2689,"D=",AV2689,"R=",AW2689,"M=",AX2689,"L=",AY2689,"B=",AZ2689)</f>
        <v>MALACKY T=52D=19R=0M=9L=9B=1</v>
      </c>
      <c r="I2689" s="0" t="s">
        <v>11324</v>
      </c>
      <c r="J2689" s="0" t="s">
        <v>5840</v>
      </c>
      <c r="K2689" s="0" t="s">
        <v>144</v>
      </c>
      <c r="L2689" s="0" t="s">
        <v>145</v>
      </c>
      <c r="M2689" s="0" t="s">
        <v>11304</v>
      </c>
      <c r="N2689" s="0" t="str">
        <f aca="false">RIGHT(M2689,LEN(M2689)-FIND(" ",M2689))</f>
        <v>FAIRWAY DR NE</v>
      </c>
      <c r="P2689" s="0" t="s">
        <v>147</v>
      </c>
      <c r="Q2689" s="0" t="s">
        <v>148</v>
      </c>
      <c r="R2689" s="0" t="n">
        <v>44483</v>
      </c>
      <c r="AD2689" s="0" t="s">
        <v>149</v>
      </c>
      <c r="AE2689" s="0" t="s">
        <v>150</v>
      </c>
      <c r="AF2689" s="0" t="s">
        <v>151</v>
      </c>
      <c r="AH2689" s="0" t="n">
        <v>14</v>
      </c>
      <c r="AI2689" s="0" t="n">
        <v>11</v>
      </c>
      <c r="AN2689" s="0" t="s">
        <v>147</v>
      </c>
      <c r="AO2689" s="0" t="s">
        <v>11229</v>
      </c>
      <c r="AP2689" s="0" t="s">
        <v>11230</v>
      </c>
      <c r="AQ2689" s="0" t="n">
        <v>9</v>
      </c>
      <c r="AR2689" s="0" t="n">
        <v>64</v>
      </c>
      <c r="AS2689" s="0" t="n">
        <v>32</v>
      </c>
      <c r="AU2689" s="0" t="n">
        <f aca="false">COUNTA($BA$2689:$EH$2689)</f>
        <v>52</v>
      </c>
      <c r="AV2689" s="0" t="n">
        <f aca="false">COUNTIF($BA$2689:$EH$2689,"D")</f>
        <v>19</v>
      </c>
      <c r="AW2689" s="0" t="n">
        <f aca="false">COUNTIF($BA$2689:$EH$2689,"R")</f>
        <v>0</v>
      </c>
      <c r="AX2689" s="0" t="n">
        <f aca="false">IF(BN2689="D",1,0)+IF(BO2689="D",1,0)+IF(BT2689="D",1,0)+IF(BU2689="D",1,0)+IF(BW2689="D",1,0)+IF(CC2689="D",1,0)+IF(CD2689="D",1,0)+IF(CE2689="D",1,0)+IF(CF2689="D",1,0)+IF(CL2689="D",1,0)+IF(CM2689="D",1,0)+IF(CQ2689="D",1,0)+IF(CR2689="D",1,0)+IF(CS2689="D",1,0)+IF(CW2689="D",1,0)+IF(CX2689="D",1,0)+IF(DD2689="D",1,0)+IF(DE2689="D",1,0)+IF(DJ2689="D",1,0)+IF(DK2689="D",1,0)+IF(DO2689="D",1,0)+IF(DP2689="D",1,0)+IF(DQ2689="D",1,0)+IF(DW2689="D",1,0)+IF(DZ2689="D",1,0)+IF(EH2689="D",1,0)</f>
        <v>9</v>
      </c>
      <c r="AY2689" s="0" t="n">
        <f aca="false">IF(DJ2689&lt;&gt;"",1,0)+IF(DK2689&lt;&gt;"",1,0)+IF(DM2689&lt;&gt;"",1,0)+IF(DO2689&lt;&gt;"",1,0)+IF(DP2689&lt;&gt;"",1,0)+IF(DQ2689&lt;&gt;"",1,0)+IF(DS2689&lt;&gt;"",1,0)+IF(DT2689&lt;&gt;"",1,0)+IF(DV2689&lt;&gt;"",1,0)+IF(DW2689&lt;&gt;"",1,0)+IF(DX2689&lt;&gt;"",1,0)+IF(DY2689&lt;&gt;"",1,0)+IF(DZ2689&lt;&gt;"",1,0)+IF(EB2689&lt;&gt;"",1,0)+IF(EC2689&lt;&gt;"",1,0)+IF(ED2689&lt;&gt;"",1,0)+IF(EG2689&lt;&gt;"",1,0)+IF(EH2689&lt;&gt;"",1,0)</f>
        <v>9</v>
      </c>
      <c r="AZ2689" s="0" t="n">
        <f aca="false">IF(EH2689&lt;&gt;"",1,0)</f>
        <v>1</v>
      </c>
      <c r="BB2689" s="0" t="s">
        <v>154</v>
      </c>
      <c r="BC2689" s="0" t="s">
        <v>155</v>
      </c>
      <c r="BD2689" s="0" t="s">
        <v>155</v>
      </c>
      <c r="BE2689" s="0" t="s">
        <v>155</v>
      </c>
      <c r="BF2689" s="0" t="s">
        <v>155</v>
      </c>
      <c r="BG2689" s="0" t="s">
        <v>155</v>
      </c>
      <c r="BH2689" s="0" t="s">
        <v>155</v>
      </c>
      <c r="BI2689" s="0" t="s">
        <v>155</v>
      </c>
      <c r="BJ2689" s="0" t="s">
        <v>155</v>
      </c>
      <c r="BK2689" s="0" t="s">
        <v>155</v>
      </c>
      <c r="BL2689" s="0" t="s">
        <v>155</v>
      </c>
      <c r="BP2689" s="0" t="s">
        <v>155</v>
      </c>
      <c r="BR2689" s="0" t="s">
        <v>155</v>
      </c>
      <c r="BS2689" s="0" t="s">
        <v>155</v>
      </c>
      <c r="BV2689" s="0" t="s">
        <v>155</v>
      </c>
      <c r="BY2689" s="0" t="s">
        <v>145</v>
      </c>
      <c r="CA2689" s="0" t="s">
        <v>155</v>
      </c>
      <c r="CC2689" s="0" t="s">
        <v>145</v>
      </c>
      <c r="CG2689" s="0" t="s">
        <v>155</v>
      </c>
      <c r="CH2689" s="0" t="s">
        <v>145</v>
      </c>
      <c r="CK2689" s="0" t="s">
        <v>155</v>
      </c>
      <c r="CL2689" s="0" t="s">
        <v>145</v>
      </c>
      <c r="CN2689" s="0" t="s">
        <v>155</v>
      </c>
      <c r="CO2689" s="0" t="s">
        <v>145</v>
      </c>
      <c r="CP2689" s="0" t="s">
        <v>155</v>
      </c>
      <c r="CQ2689" s="0" t="s">
        <v>145</v>
      </c>
      <c r="CT2689" s="0" t="s">
        <v>155</v>
      </c>
      <c r="CU2689" s="0" t="s">
        <v>145</v>
      </c>
      <c r="CV2689" s="0" t="s">
        <v>155</v>
      </c>
      <c r="CW2689" s="0" t="s">
        <v>145</v>
      </c>
      <c r="CY2689" s="0" t="s">
        <v>155</v>
      </c>
      <c r="CZ2689" s="0" t="s">
        <v>145</v>
      </c>
      <c r="DC2689" s="0" t="s">
        <v>155</v>
      </c>
      <c r="DD2689" s="0" t="s">
        <v>145</v>
      </c>
      <c r="DF2689" s="0" t="s">
        <v>155</v>
      </c>
      <c r="DG2689" s="0" t="s">
        <v>145</v>
      </c>
      <c r="DI2689" s="0" t="s">
        <v>155</v>
      </c>
      <c r="DJ2689" s="0" t="s">
        <v>145</v>
      </c>
      <c r="DL2689" s="0" t="s">
        <v>155</v>
      </c>
      <c r="DM2689" s="0" t="s">
        <v>145</v>
      </c>
      <c r="DN2689" s="0" t="s">
        <v>155</v>
      </c>
      <c r="DO2689" s="0" t="s">
        <v>145</v>
      </c>
      <c r="DR2689" s="0" t="s">
        <v>155</v>
      </c>
      <c r="DS2689" s="0" t="s">
        <v>145</v>
      </c>
      <c r="DT2689" s="0" t="s">
        <v>145</v>
      </c>
      <c r="DU2689" s="0" t="s">
        <v>155</v>
      </c>
      <c r="DW2689" s="0" t="s">
        <v>145</v>
      </c>
      <c r="DX2689" s="0" t="s">
        <v>155</v>
      </c>
      <c r="EA2689" s="0" t="s">
        <v>155</v>
      </c>
      <c r="ED2689" s="0" t="s">
        <v>145</v>
      </c>
      <c r="EF2689" s="0" t="s">
        <v>155</v>
      </c>
      <c r="EH2689" s="0" t="s">
        <v>145</v>
      </c>
    </row>
    <row r="2690" customFormat="false" ht="15" hidden="false" customHeight="false" outlineLevel="0" collapsed="false">
      <c r="A2690" s="0" t="s">
        <v>11325</v>
      </c>
      <c r="B2690" s="0" t="n">
        <v>78</v>
      </c>
      <c r="C2690" s="0" t="n">
        <v>327044</v>
      </c>
      <c r="D2690" s="0" t="s">
        <v>2613</v>
      </c>
      <c r="E2690" s="0" t="s">
        <v>11326</v>
      </c>
      <c r="F2690" s="0" t="str">
        <f aca="false">CONCATENATE(D2690," ",LEFT(H2690,4),"T=",AU2690,"D=",AV2690,"R=",AW2690,"M=",AX2690,"L=",AY2690,"B=",AZ2690)</f>
        <v>LOWERY T=5D=0R=0M=0L=0B=0</v>
      </c>
      <c r="G2690" s="0" t="s">
        <v>215</v>
      </c>
      <c r="I2690" s="0" t="s">
        <v>11327</v>
      </c>
      <c r="J2690" s="0" t="s">
        <v>892</v>
      </c>
      <c r="K2690" s="0" t="s">
        <v>169</v>
      </c>
      <c r="M2690" s="0" t="s">
        <v>11328</v>
      </c>
      <c r="N2690" s="0" t="str">
        <f aca="false">RIGHT(M2690,LEN(M2690)-FIND(" ",M2690))</f>
        <v>FOSTER DR NE</v>
      </c>
      <c r="P2690" s="0" t="s">
        <v>147</v>
      </c>
      <c r="Q2690" s="0" t="s">
        <v>148</v>
      </c>
      <c r="R2690" s="0" t="n">
        <v>44483</v>
      </c>
      <c r="AD2690" s="0" t="s">
        <v>149</v>
      </c>
      <c r="AE2690" s="0" t="s">
        <v>150</v>
      </c>
      <c r="AF2690" s="0" t="s">
        <v>151</v>
      </c>
      <c r="AH2690" s="0" t="n">
        <v>14</v>
      </c>
      <c r="AI2690" s="0" t="n">
        <v>11</v>
      </c>
      <c r="AN2690" s="0" t="s">
        <v>147</v>
      </c>
      <c r="AO2690" s="0" t="s">
        <v>11229</v>
      </c>
      <c r="AP2690" s="0" t="s">
        <v>11230</v>
      </c>
      <c r="AQ2690" s="0" t="n">
        <v>9</v>
      </c>
      <c r="AR2690" s="0" t="n">
        <v>64</v>
      </c>
      <c r="AS2690" s="0" t="n">
        <v>32</v>
      </c>
      <c r="AU2690" s="0" t="n">
        <f aca="false">COUNTA($BA$2690:$EH$2690)</f>
        <v>5</v>
      </c>
      <c r="AV2690" s="0" t="n">
        <f aca="false">COUNTIF($BA$2690:$EH$2690,"D")</f>
        <v>0</v>
      </c>
      <c r="AW2690" s="0" t="n">
        <f aca="false">COUNTIF($BA$2690:$EH$2690,"R")</f>
        <v>0</v>
      </c>
      <c r="AX2690" s="0" t="n">
        <f aca="false">IF(BN2690="D",1,0)+IF(BO2690="D",1,0)+IF(BT2690="D",1,0)+IF(BU2690="D",1,0)+IF(BW2690="D",1,0)+IF(CC2690="D",1,0)+IF(CD2690="D",1,0)+IF(CE2690="D",1,0)+IF(CF2690="D",1,0)+IF(CL2690="D",1,0)+IF(CM2690="D",1,0)+IF(CQ2690="D",1,0)+IF(CR2690="D",1,0)+IF(CS2690="D",1,0)+IF(CW2690="D",1,0)+IF(CX2690="D",1,0)+IF(DD2690="D",1,0)+IF(DE2690="D",1,0)+IF(DJ2690="D",1,0)+IF(DK2690="D",1,0)+IF(DO2690="D",1,0)+IF(DP2690="D",1,0)+IF(DQ2690="D",1,0)+IF(DW2690="D",1,0)+IF(DZ2690="D",1,0)+IF(EH2690="D",1,0)</f>
        <v>0</v>
      </c>
      <c r="AY2690" s="0" t="n">
        <f aca="false">IF(DJ2690&lt;&gt;"",1,0)+IF(DK2690&lt;&gt;"",1,0)+IF(DM2690&lt;&gt;"",1,0)+IF(DO2690&lt;&gt;"",1,0)+IF(DP2690&lt;&gt;"",1,0)+IF(DQ2690&lt;&gt;"",1,0)+IF(DS2690&lt;&gt;"",1,0)+IF(DT2690&lt;&gt;"",1,0)+IF(DV2690&lt;&gt;"",1,0)+IF(DW2690&lt;&gt;"",1,0)+IF(DX2690&lt;&gt;"",1,0)+IF(DY2690&lt;&gt;"",1,0)+IF(DZ2690&lt;&gt;"",1,0)+IF(EB2690&lt;&gt;"",1,0)+IF(EC2690&lt;&gt;"",1,0)+IF(ED2690&lt;&gt;"",1,0)+IF(EG2690&lt;&gt;"",1,0)+IF(EH2690&lt;&gt;"",1,0)</f>
        <v>0</v>
      </c>
      <c r="AZ2690" s="0" t="n">
        <f aca="false">IF(EH2690&lt;&gt;"",1,0)</f>
        <v>0</v>
      </c>
      <c r="BB2690" s="0" t="s">
        <v>154</v>
      </c>
      <c r="BL2690" s="0" t="s">
        <v>155</v>
      </c>
      <c r="CP2690" s="0" t="s">
        <v>155</v>
      </c>
      <c r="DC2690" s="0" t="s">
        <v>155</v>
      </c>
      <c r="DI2690" s="0" t="s">
        <v>155</v>
      </c>
    </row>
    <row r="2691" customFormat="false" ht="15" hidden="false" customHeight="false" outlineLevel="0" collapsed="false">
      <c r="A2691" s="0" t="s">
        <v>11329</v>
      </c>
      <c r="B2691" s="0" t="n">
        <v>78</v>
      </c>
      <c r="C2691" s="0" t="n">
        <v>415223</v>
      </c>
      <c r="D2691" s="0" t="s">
        <v>11330</v>
      </c>
      <c r="E2691" s="0" t="s">
        <v>523</v>
      </c>
      <c r="F2691" s="0" t="str">
        <f aca="false">CONCATENATE(D2691," ",LEFT(H2691,4),"T=",AU2691,"D=",AV2691,"R=",AW2691,"M=",AX2691,"L=",AY2691,"B=",AZ2691)</f>
        <v>BORNER T=5D=0R=0M=0L=0B=0</v>
      </c>
      <c r="G2691" s="0" t="s">
        <v>215</v>
      </c>
      <c r="I2691" s="0" t="s">
        <v>4136</v>
      </c>
      <c r="J2691" s="0" t="s">
        <v>11331</v>
      </c>
      <c r="K2691" s="0" t="s">
        <v>144</v>
      </c>
      <c r="M2691" s="0" t="s">
        <v>11332</v>
      </c>
      <c r="N2691" s="0" t="str">
        <f aca="false">RIGHT(M2691,LEN(M2691)-FIND(" ",M2691))</f>
        <v>WOODLAND AVE NE</v>
      </c>
      <c r="P2691" s="0" t="s">
        <v>147</v>
      </c>
      <c r="Q2691" s="0" t="s">
        <v>148</v>
      </c>
      <c r="R2691" s="0" t="n">
        <v>44483</v>
      </c>
      <c r="AD2691" s="0" t="s">
        <v>149</v>
      </c>
      <c r="AE2691" s="0" t="s">
        <v>150</v>
      </c>
      <c r="AF2691" s="0" t="s">
        <v>151</v>
      </c>
      <c r="AH2691" s="0" t="n">
        <v>14</v>
      </c>
      <c r="AI2691" s="0" t="n">
        <v>11</v>
      </c>
      <c r="AN2691" s="0" t="s">
        <v>147</v>
      </c>
      <c r="AO2691" s="0" t="s">
        <v>11229</v>
      </c>
      <c r="AP2691" s="0" t="s">
        <v>11230</v>
      </c>
      <c r="AQ2691" s="0" t="n">
        <v>9</v>
      </c>
      <c r="AR2691" s="0" t="n">
        <v>64</v>
      </c>
      <c r="AS2691" s="0" t="n">
        <v>32</v>
      </c>
      <c r="AU2691" s="0" t="n">
        <f aca="false">COUNTA($BA$2691:$EH$2691)</f>
        <v>5</v>
      </c>
      <c r="AV2691" s="0" t="n">
        <f aca="false">COUNTIF($BA$2691:$EH$2691,"D")</f>
        <v>0</v>
      </c>
      <c r="AW2691" s="0" t="n">
        <f aca="false">COUNTIF($BA$2691:$EH$2691,"R")</f>
        <v>0</v>
      </c>
      <c r="AX2691" s="0" t="n">
        <f aca="false">IF(BN2691="D",1,0)+IF(BO2691="D",1,0)+IF(BT2691="D",1,0)+IF(BU2691="D",1,0)+IF(BW2691="D",1,0)+IF(CC2691="D",1,0)+IF(CD2691="D",1,0)+IF(CE2691="D",1,0)+IF(CF2691="D",1,0)+IF(CL2691="D",1,0)+IF(CM2691="D",1,0)+IF(CQ2691="D",1,0)+IF(CR2691="D",1,0)+IF(CS2691="D",1,0)+IF(CW2691="D",1,0)+IF(CX2691="D",1,0)+IF(DD2691="D",1,0)+IF(DE2691="D",1,0)+IF(DJ2691="D",1,0)+IF(DK2691="D",1,0)+IF(DO2691="D",1,0)+IF(DP2691="D",1,0)+IF(DQ2691="D",1,0)+IF(DW2691="D",1,0)+IF(DZ2691="D",1,0)+IF(EH2691="D",1,0)</f>
        <v>0</v>
      </c>
      <c r="AY2691" s="0" t="n">
        <f aca="false">IF(DJ2691&lt;&gt;"",1,0)+IF(DK2691&lt;&gt;"",1,0)+IF(DM2691&lt;&gt;"",1,0)+IF(DO2691&lt;&gt;"",1,0)+IF(DP2691&lt;&gt;"",1,0)+IF(DQ2691&lt;&gt;"",1,0)+IF(DS2691&lt;&gt;"",1,0)+IF(DT2691&lt;&gt;"",1,0)+IF(DV2691&lt;&gt;"",1,0)+IF(DW2691&lt;&gt;"",1,0)+IF(DX2691&lt;&gt;"",1,0)+IF(DY2691&lt;&gt;"",1,0)+IF(DZ2691&lt;&gt;"",1,0)+IF(EB2691&lt;&gt;"",1,0)+IF(EC2691&lt;&gt;"",1,0)+IF(ED2691&lt;&gt;"",1,0)+IF(EG2691&lt;&gt;"",1,0)+IF(EH2691&lt;&gt;"",1,0)</f>
        <v>0</v>
      </c>
      <c r="AZ2691" s="0" t="n">
        <f aca="false">IF(EH2691&lt;&gt;"",1,0)</f>
        <v>0</v>
      </c>
      <c r="BB2691" s="0" t="s">
        <v>154</v>
      </c>
      <c r="CP2691" s="0" t="s">
        <v>155</v>
      </c>
      <c r="DN2691" s="0" t="s">
        <v>155</v>
      </c>
      <c r="DU2691" s="0" t="s">
        <v>155</v>
      </c>
      <c r="EF2691" s="0" t="s">
        <v>155</v>
      </c>
    </row>
    <row r="2692" customFormat="false" ht="15" hidden="false" customHeight="false" outlineLevel="0" collapsed="false">
      <c r="A2692" s="0" t="s">
        <v>11333</v>
      </c>
      <c r="B2692" s="0" t="n">
        <v>78</v>
      </c>
      <c r="C2692" s="0" t="n">
        <v>340639</v>
      </c>
      <c r="D2692" s="0" t="s">
        <v>11334</v>
      </c>
      <c r="E2692" s="0" t="s">
        <v>1390</v>
      </c>
      <c r="F2692" s="0" t="str">
        <f aca="false">CONCATENATE(D2692," ",LEFT(H2692,4),"T=",AU2692,"D=",AV2692,"R=",AW2692,"M=",AX2692,"L=",AY2692,"B=",AZ2692)</f>
        <v>LAGINYA T=18D=0R=2M=0L=2B=0</v>
      </c>
      <c r="I2692" s="0" t="s">
        <v>11335</v>
      </c>
      <c r="J2692" s="0" t="s">
        <v>11336</v>
      </c>
      <c r="K2692" s="0" t="s">
        <v>144</v>
      </c>
      <c r="L2692" s="0" t="s">
        <v>141</v>
      </c>
      <c r="M2692" s="0" t="s">
        <v>11322</v>
      </c>
      <c r="N2692" s="0" t="str">
        <f aca="false">RIGHT(M2692,LEN(M2692)-FIND(" ",M2692))</f>
        <v>QUARRY LN NE</v>
      </c>
      <c r="O2692" s="0" t="s">
        <v>11337</v>
      </c>
      <c r="P2692" s="0" t="s">
        <v>147</v>
      </c>
      <c r="Q2692" s="0" t="s">
        <v>148</v>
      </c>
      <c r="R2692" s="0" t="n">
        <v>44483</v>
      </c>
      <c r="AD2692" s="0" t="s">
        <v>149</v>
      </c>
      <c r="AE2692" s="0" t="s">
        <v>150</v>
      </c>
      <c r="AH2692" s="0" t="n">
        <v>14</v>
      </c>
      <c r="AI2692" s="0" t="n">
        <v>11</v>
      </c>
      <c r="AJ2692" s="0" t="s">
        <v>4175</v>
      </c>
      <c r="AM2692" s="0" t="s">
        <v>4176</v>
      </c>
      <c r="AN2692" s="0" t="s">
        <v>147</v>
      </c>
      <c r="AO2692" s="0" t="s">
        <v>11229</v>
      </c>
      <c r="AP2692" s="0" t="s">
        <v>11230</v>
      </c>
      <c r="AQ2692" s="0" t="n">
        <v>9</v>
      </c>
      <c r="AR2692" s="0" t="n">
        <v>64</v>
      </c>
      <c r="AS2692" s="0" t="n">
        <v>32</v>
      </c>
      <c r="AU2692" s="0" t="n">
        <f aca="false">COUNTA($BA$2692:$EH$2692)</f>
        <v>18</v>
      </c>
      <c r="AV2692" s="0" t="n">
        <f aca="false">COUNTIF($BA$2692:$EH$2692,"D")</f>
        <v>0</v>
      </c>
      <c r="AW2692" s="0" t="n">
        <f aca="false">COUNTIF($BA$2692:$EH$2692,"R")</f>
        <v>2</v>
      </c>
      <c r="AX2692" s="0" t="n">
        <f aca="false">IF(BN2692="D",1,0)+IF(BO2692="D",1,0)+IF(BT2692="D",1,0)+IF(BU2692="D",1,0)+IF(BW2692="D",1,0)+IF(CC2692="D",1,0)+IF(CD2692="D",1,0)+IF(CE2692="D",1,0)+IF(CF2692="D",1,0)+IF(CL2692="D",1,0)+IF(CM2692="D",1,0)+IF(CQ2692="D",1,0)+IF(CR2692="D",1,0)+IF(CS2692="D",1,0)+IF(CW2692="D",1,0)+IF(CX2692="D",1,0)+IF(DD2692="D",1,0)+IF(DE2692="D",1,0)+IF(DJ2692="D",1,0)+IF(DK2692="D",1,0)+IF(DO2692="D",1,0)+IF(DP2692="D",1,0)+IF(DQ2692="D",1,0)+IF(DW2692="D",1,0)+IF(DZ2692="D",1,0)+IF(EH2692="D",1,0)</f>
        <v>0</v>
      </c>
      <c r="AY2692" s="0" t="n">
        <f aca="false">IF(DJ2692&lt;&gt;"",1,0)+IF(DK2692&lt;&gt;"",1,0)+IF(DM2692&lt;&gt;"",1,0)+IF(DO2692&lt;&gt;"",1,0)+IF(DP2692&lt;&gt;"",1,0)+IF(DQ2692&lt;&gt;"",1,0)+IF(DS2692&lt;&gt;"",1,0)+IF(DT2692&lt;&gt;"",1,0)+IF(DV2692&lt;&gt;"",1,0)+IF(DW2692&lt;&gt;"",1,0)+IF(DX2692&lt;&gt;"",1,0)+IF(DY2692&lt;&gt;"",1,0)+IF(DZ2692&lt;&gt;"",1,0)+IF(EB2692&lt;&gt;"",1,0)+IF(EC2692&lt;&gt;"",1,0)+IF(ED2692&lt;&gt;"",1,0)+IF(EG2692&lt;&gt;"",1,0)+IF(EH2692&lt;&gt;"",1,0)</f>
        <v>2</v>
      </c>
      <c r="AZ2692" s="0" t="n">
        <f aca="false">IF(EH2692&lt;&gt;"",1,0)</f>
        <v>0</v>
      </c>
      <c r="BB2692" s="0" t="s">
        <v>154</v>
      </c>
      <c r="BP2692" s="0" t="s">
        <v>155</v>
      </c>
      <c r="BR2692" s="0" t="s">
        <v>155</v>
      </c>
      <c r="BS2692" s="0" t="s">
        <v>155</v>
      </c>
      <c r="BV2692" s="0" t="s">
        <v>155</v>
      </c>
      <c r="BY2692" s="0" t="s">
        <v>141</v>
      </c>
      <c r="CA2692" s="0" t="s">
        <v>155</v>
      </c>
      <c r="CC2692" s="0" t="s">
        <v>155</v>
      </c>
      <c r="CK2692" s="0" t="s">
        <v>155</v>
      </c>
      <c r="CP2692" s="0" t="s">
        <v>155</v>
      </c>
      <c r="DC2692" s="0" t="s">
        <v>155</v>
      </c>
      <c r="DI2692" s="0" t="s">
        <v>155</v>
      </c>
      <c r="DN2692" s="0" t="s">
        <v>155</v>
      </c>
      <c r="DU2692" s="0" t="s">
        <v>155</v>
      </c>
      <c r="DX2692" s="0" t="s">
        <v>155</v>
      </c>
      <c r="EA2692" s="0" t="s">
        <v>155</v>
      </c>
      <c r="ED2692" s="0" t="s">
        <v>141</v>
      </c>
      <c r="EF2692" s="0" t="s">
        <v>155</v>
      </c>
    </row>
    <row r="2693" customFormat="false" ht="15" hidden="false" customHeight="false" outlineLevel="0" collapsed="false">
      <c r="A2693" s="0" t="s">
        <v>11338</v>
      </c>
      <c r="B2693" s="0" t="n">
        <v>78</v>
      </c>
      <c r="C2693" s="0" t="n">
        <v>475976</v>
      </c>
      <c r="D2693" s="0" t="s">
        <v>1327</v>
      </c>
      <c r="E2693" s="0" t="s">
        <v>1279</v>
      </c>
      <c r="F2693" s="0" t="str">
        <f aca="false">CONCATENATE(D2693," ",LEFT(H2693,4),"T=",AU2693,"D=",AV2693,"R=",AW2693,"M=",AX2693,"L=",AY2693,"B=",AZ2693)</f>
        <v>NIEMI T=3D=0R=0M=0L=0B=0</v>
      </c>
      <c r="G2693" s="0" t="s">
        <v>2013</v>
      </c>
      <c r="I2693" s="0" t="s">
        <v>11339</v>
      </c>
      <c r="J2693" s="0" t="s">
        <v>11340</v>
      </c>
      <c r="K2693" s="0" t="s">
        <v>144</v>
      </c>
      <c r="M2693" s="0" t="s">
        <v>11341</v>
      </c>
      <c r="N2693" s="0" t="str">
        <f aca="false">RIGHT(M2693,LEN(M2693)-FIND(" ",M2693))</f>
        <v>FAIRWAY DR NE</v>
      </c>
      <c r="P2693" s="0" t="s">
        <v>147</v>
      </c>
      <c r="Q2693" s="0" t="s">
        <v>148</v>
      </c>
      <c r="R2693" s="0" t="n">
        <v>44483</v>
      </c>
      <c r="AD2693" s="0" t="s">
        <v>149</v>
      </c>
      <c r="AE2693" s="0" t="s">
        <v>150</v>
      </c>
      <c r="AF2693" s="0" t="s">
        <v>151</v>
      </c>
      <c r="AH2693" s="0" t="n">
        <v>14</v>
      </c>
      <c r="AI2693" s="0" t="n">
        <v>11</v>
      </c>
      <c r="AN2693" s="0" t="s">
        <v>147</v>
      </c>
      <c r="AO2693" s="0" t="s">
        <v>11229</v>
      </c>
      <c r="AP2693" s="0" t="s">
        <v>11230</v>
      </c>
      <c r="AQ2693" s="0" t="n">
        <v>9</v>
      </c>
      <c r="AR2693" s="0" t="n">
        <v>64</v>
      </c>
      <c r="AS2693" s="0" t="n">
        <v>32</v>
      </c>
      <c r="AU2693" s="0" t="n">
        <f aca="false">COUNTA($BA$2693:$EH$2693)</f>
        <v>3</v>
      </c>
      <c r="AV2693" s="0" t="n">
        <f aca="false">COUNTIF($BA$2693:$EH$2693,"D")</f>
        <v>0</v>
      </c>
      <c r="AW2693" s="0" t="n">
        <f aca="false">COUNTIF($BA$2693:$EH$2693,"R")</f>
        <v>0</v>
      </c>
      <c r="AX2693" s="0" t="n">
        <f aca="false">IF(BN2693="D",1,0)+IF(BO2693="D",1,0)+IF(BT2693="D",1,0)+IF(BU2693="D",1,0)+IF(BW2693="D",1,0)+IF(CC2693="D",1,0)+IF(CD2693="D",1,0)+IF(CE2693="D",1,0)+IF(CF2693="D",1,0)+IF(CL2693="D",1,0)+IF(CM2693="D",1,0)+IF(CQ2693="D",1,0)+IF(CR2693="D",1,0)+IF(CS2693="D",1,0)+IF(CW2693="D",1,0)+IF(CX2693="D",1,0)+IF(DD2693="D",1,0)+IF(DE2693="D",1,0)+IF(DJ2693="D",1,0)+IF(DK2693="D",1,0)+IF(DO2693="D",1,0)+IF(DP2693="D",1,0)+IF(DQ2693="D",1,0)+IF(DW2693="D",1,0)+IF(DZ2693="D",1,0)+IF(EH2693="D",1,0)</f>
        <v>0</v>
      </c>
      <c r="AY2693" s="0" t="n">
        <f aca="false">IF(DJ2693&lt;&gt;"",1,0)+IF(DK2693&lt;&gt;"",1,0)+IF(DM2693&lt;&gt;"",1,0)+IF(DO2693&lt;&gt;"",1,0)+IF(DP2693&lt;&gt;"",1,0)+IF(DQ2693&lt;&gt;"",1,0)+IF(DS2693&lt;&gt;"",1,0)+IF(DT2693&lt;&gt;"",1,0)+IF(DV2693&lt;&gt;"",1,0)+IF(DW2693&lt;&gt;"",1,0)+IF(DX2693&lt;&gt;"",1,0)+IF(DY2693&lt;&gt;"",1,0)+IF(DZ2693&lt;&gt;"",1,0)+IF(EB2693&lt;&gt;"",1,0)+IF(EC2693&lt;&gt;"",1,0)+IF(ED2693&lt;&gt;"",1,0)+IF(EG2693&lt;&gt;"",1,0)+IF(EH2693&lt;&gt;"",1,0)</f>
        <v>0</v>
      </c>
      <c r="AZ2693" s="0" t="n">
        <f aca="false">IF(EH2693&lt;&gt;"",1,0)</f>
        <v>0</v>
      </c>
      <c r="BB2693" s="0" t="s">
        <v>154</v>
      </c>
      <c r="CA2693" s="0" t="s">
        <v>155</v>
      </c>
      <c r="EF2693" s="0" t="s">
        <v>155</v>
      </c>
    </row>
    <row r="2694" customFormat="false" ht="15" hidden="false" customHeight="false" outlineLevel="0" collapsed="false">
      <c r="A2694" s="0" t="s">
        <v>11342</v>
      </c>
      <c r="B2694" s="0" t="n">
        <v>78</v>
      </c>
      <c r="C2694" s="0" t="n">
        <v>446637</v>
      </c>
      <c r="D2694" s="0" t="s">
        <v>1671</v>
      </c>
      <c r="E2694" s="0" t="s">
        <v>2826</v>
      </c>
      <c r="F2694" s="0" t="str">
        <f aca="false">CONCATENATE(D2694," ",LEFT(H2694,4),"T=",AU2694,"D=",AV2694,"R=",AW2694,"M=",AX2694,"L=",AY2694,"B=",AZ2694)</f>
        <v>JONES T=1D=0R=0M=0L=0B=0</v>
      </c>
      <c r="G2694" s="0" t="s">
        <v>159</v>
      </c>
      <c r="I2694" s="0" t="s">
        <v>11343</v>
      </c>
      <c r="J2694" s="0" t="s">
        <v>11344</v>
      </c>
      <c r="K2694" s="0" t="s">
        <v>169</v>
      </c>
      <c r="M2694" s="0" t="s">
        <v>11345</v>
      </c>
      <c r="N2694" s="0" t="str">
        <f aca="false">RIGHT(M2694,LEN(M2694)-FIND(" ",M2694))</f>
        <v>NORTH RD NE</v>
      </c>
      <c r="P2694" s="0" t="s">
        <v>147</v>
      </c>
      <c r="Q2694" s="0" t="s">
        <v>148</v>
      </c>
      <c r="R2694" s="0" t="n">
        <v>44483</v>
      </c>
      <c r="AD2694" s="0" t="s">
        <v>149</v>
      </c>
      <c r="AE2694" s="0" t="s">
        <v>150</v>
      </c>
      <c r="AH2694" s="0" t="n">
        <v>14</v>
      </c>
      <c r="AI2694" s="0" t="n">
        <v>11</v>
      </c>
      <c r="AJ2694" s="0" t="s">
        <v>4175</v>
      </c>
      <c r="AM2694" s="0" t="s">
        <v>4176</v>
      </c>
      <c r="AN2694" s="0" t="s">
        <v>147</v>
      </c>
      <c r="AO2694" s="0" t="s">
        <v>11229</v>
      </c>
      <c r="AP2694" s="0" t="s">
        <v>11230</v>
      </c>
      <c r="AQ2694" s="0" t="n">
        <v>9</v>
      </c>
      <c r="AR2694" s="0" t="n">
        <v>64</v>
      </c>
      <c r="AS2694" s="0" t="n">
        <v>32</v>
      </c>
      <c r="AU2694" s="0" t="n">
        <f aca="false">COUNTA($BA$2694:$EH$2694)</f>
        <v>1</v>
      </c>
      <c r="AV2694" s="0" t="n">
        <f aca="false">COUNTIF($BA$2694:$EH$2694,"D")</f>
        <v>0</v>
      </c>
      <c r="AW2694" s="0" t="n">
        <f aca="false">COUNTIF($BA$2694:$EH$2694,"R")</f>
        <v>0</v>
      </c>
      <c r="AX2694" s="0" t="n">
        <f aca="false">IF(BN2694="D",1,0)+IF(BO2694="D",1,0)+IF(BT2694="D",1,0)+IF(BU2694="D",1,0)+IF(BW2694="D",1,0)+IF(CC2694="D",1,0)+IF(CD2694="D",1,0)+IF(CE2694="D",1,0)+IF(CF2694="D",1,0)+IF(CL2694="D",1,0)+IF(CM2694="D",1,0)+IF(CQ2694="D",1,0)+IF(CR2694="D",1,0)+IF(CS2694="D",1,0)+IF(CW2694="D",1,0)+IF(CX2694="D",1,0)+IF(DD2694="D",1,0)+IF(DE2694="D",1,0)+IF(DJ2694="D",1,0)+IF(DK2694="D",1,0)+IF(DO2694="D",1,0)+IF(DP2694="D",1,0)+IF(DQ2694="D",1,0)+IF(DW2694="D",1,0)+IF(DZ2694="D",1,0)+IF(EH2694="D",1,0)</f>
        <v>0</v>
      </c>
      <c r="AY2694" s="0" t="n">
        <f aca="false">IF(DJ2694&lt;&gt;"",1,0)+IF(DK2694&lt;&gt;"",1,0)+IF(DM2694&lt;&gt;"",1,0)+IF(DO2694&lt;&gt;"",1,0)+IF(DP2694&lt;&gt;"",1,0)+IF(DQ2694&lt;&gt;"",1,0)+IF(DS2694&lt;&gt;"",1,0)+IF(DT2694&lt;&gt;"",1,0)+IF(DV2694&lt;&gt;"",1,0)+IF(DW2694&lt;&gt;"",1,0)+IF(DX2694&lt;&gt;"",1,0)+IF(DY2694&lt;&gt;"",1,0)+IF(DZ2694&lt;&gt;"",1,0)+IF(EB2694&lt;&gt;"",1,0)+IF(EC2694&lt;&gt;"",1,0)+IF(ED2694&lt;&gt;"",1,0)+IF(EG2694&lt;&gt;"",1,0)+IF(EH2694&lt;&gt;"",1,0)</f>
        <v>0</v>
      </c>
      <c r="AZ2694" s="0" t="n">
        <f aca="false">IF(EH2694&lt;&gt;"",1,0)</f>
        <v>0</v>
      </c>
      <c r="BB2694" s="0" t="s">
        <v>154</v>
      </c>
    </row>
    <row r="2695" customFormat="false" ht="15" hidden="false" customHeight="false" outlineLevel="0" collapsed="false">
      <c r="A2695" s="0" t="s">
        <v>11346</v>
      </c>
      <c r="B2695" s="0" t="n">
        <v>78</v>
      </c>
      <c r="C2695" s="0" t="n">
        <v>161990</v>
      </c>
      <c r="D2695" s="0" t="s">
        <v>10255</v>
      </c>
      <c r="E2695" s="0" t="s">
        <v>766</v>
      </c>
      <c r="F2695" s="0" t="str">
        <f aca="false">CONCATENATE(D2695," ",LEFT(H2695,4),"T=",AU2695,"D=",AV2695,"R=",AW2695,"M=",AX2695,"L=",AY2695,"B=",AZ2695)</f>
        <v>PAYIAVLAS T=24D=1R=1M=0L=0B=0</v>
      </c>
      <c r="I2695" s="0" t="s">
        <v>11347</v>
      </c>
      <c r="J2695" s="0" t="s">
        <v>6153</v>
      </c>
      <c r="K2695" s="0" t="s">
        <v>144</v>
      </c>
      <c r="M2695" s="0" t="s">
        <v>11348</v>
      </c>
      <c r="N2695" s="0" t="str">
        <f aca="false">RIGHT(M2695,LEN(M2695)-FIND(" ",M2695))</f>
        <v>GOLF DR NE</v>
      </c>
      <c r="P2695" s="0" t="s">
        <v>147</v>
      </c>
      <c r="Q2695" s="0" t="s">
        <v>148</v>
      </c>
      <c r="R2695" s="0" t="n">
        <v>44483</v>
      </c>
      <c r="AD2695" s="0" t="s">
        <v>149</v>
      </c>
      <c r="AE2695" s="0" t="s">
        <v>150</v>
      </c>
      <c r="AF2695" s="0" t="s">
        <v>151</v>
      </c>
      <c r="AH2695" s="0" t="n">
        <v>14</v>
      </c>
      <c r="AI2695" s="0" t="n">
        <v>11</v>
      </c>
      <c r="AN2695" s="0" t="s">
        <v>147</v>
      </c>
      <c r="AO2695" s="0" t="s">
        <v>11229</v>
      </c>
      <c r="AP2695" s="0" t="s">
        <v>11230</v>
      </c>
      <c r="AQ2695" s="0" t="n">
        <v>9</v>
      </c>
      <c r="AR2695" s="0" t="n">
        <v>64</v>
      </c>
      <c r="AS2695" s="0" t="n">
        <v>32</v>
      </c>
      <c r="AU2695" s="0" t="n">
        <f aca="false">COUNTA($BA$2695:$EH$2695)</f>
        <v>24</v>
      </c>
      <c r="AV2695" s="0" t="n">
        <f aca="false">COUNTIF($BA$2695:$EH$2695,"D")</f>
        <v>1</v>
      </c>
      <c r="AW2695" s="0" t="n">
        <f aca="false">COUNTIF($BA$2695:$EH$2695,"R")</f>
        <v>1</v>
      </c>
      <c r="AX2695" s="0" t="n">
        <f aca="false">IF(BN2695="D",1,0)+IF(BO2695="D",1,0)+IF(BT2695="D",1,0)+IF(BU2695="D",1,0)+IF(BW2695="D",1,0)+IF(CC2695="D",1,0)+IF(CD2695="D",1,0)+IF(CE2695="D",1,0)+IF(CF2695="D",1,0)+IF(CL2695="D",1,0)+IF(CM2695="D",1,0)+IF(CQ2695="D",1,0)+IF(CR2695="D",1,0)+IF(CS2695="D",1,0)+IF(CW2695="D",1,0)+IF(CX2695="D",1,0)+IF(DD2695="D",1,0)+IF(DE2695="D",1,0)+IF(DJ2695="D",1,0)+IF(DK2695="D",1,0)+IF(DO2695="D",1,0)+IF(DP2695="D",1,0)+IF(DQ2695="D",1,0)+IF(DW2695="D",1,0)+IF(DZ2695="D",1,0)+IF(EH2695="D",1,0)</f>
        <v>0</v>
      </c>
      <c r="AY2695" s="0" t="n">
        <f aca="false">IF(DJ2695&lt;&gt;"",1,0)+IF(DK2695&lt;&gt;"",1,0)+IF(DM2695&lt;&gt;"",1,0)+IF(DO2695&lt;&gt;"",1,0)+IF(DP2695&lt;&gt;"",1,0)+IF(DQ2695&lt;&gt;"",1,0)+IF(DS2695&lt;&gt;"",1,0)+IF(DT2695&lt;&gt;"",1,0)+IF(DV2695&lt;&gt;"",1,0)+IF(DW2695&lt;&gt;"",1,0)+IF(DX2695&lt;&gt;"",1,0)+IF(DY2695&lt;&gt;"",1,0)+IF(DZ2695&lt;&gt;"",1,0)+IF(EB2695&lt;&gt;"",1,0)+IF(EC2695&lt;&gt;"",1,0)+IF(ED2695&lt;&gt;"",1,0)+IF(EG2695&lt;&gt;"",1,0)+IF(EH2695&lt;&gt;"",1,0)</f>
        <v>0</v>
      </c>
      <c r="AZ2695" s="0" t="n">
        <f aca="false">IF(EH2695&lt;&gt;"",1,0)</f>
        <v>0</v>
      </c>
      <c r="BB2695" s="0" t="s">
        <v>154</v>
      </c>
      <c r="BC2695" s="0" t="s">
        <v>155</v>
      </c>
      <c r="BD2695" s="0" t="s">
        <v>155</v>
      </c>
      <c r="BF2695" s="0" t="s">
        <v>155</v>
      </c>
      <c r="BG2695" s="0" t="s">
        <v>155</v>
      </c>
      <c r="BI2695" s="0" t="s">
        <v>155</v>
      </c>
      <c r="BJ2695" s="0" t="s">
        <v>155</v>
      </c>
      <c r="BK2695" s="0" t="s">
        <v>155</v>
      </c>
      <c r="BL2695" s="0" t="s">
        <v>155</v>
      </c>
      <c r="BP2695" s="0" t="s">
        <v>155</v>
      </c>
      <c r="BS2695" s="0" t="s">
        <v>155</v>
      </c>
      <c r="BY2695" s="0" t="s">
        <v>145</v>
      </c>
      <c r="CA2695" s="0" t="s">
        <v>155</v>
      </c>
      <c r="CK2695" s="0" t="s">
        <v>155</v>
      </c>
      <c r="CN2695" s="0" t="s">
        <v>155</v>
      </c>
      <c r="CP2695" s="0" t="s">
        <v>155</v>
      </c>
      <c r="CV2695" s="0" t="s">
        <v>155</v>
      </c>
      <c r="CY2695" s="0" t="s">
        <v>155</v>
      </c>
      <c r="CZ2695" s="0" t="s">
        <v>141</v>
      </c>
      <c r="DC2695" s="0" t="s">
        <v>155</v>
      </c>
      <c r="DI2695" s="0" t="s">
        <v>155</v>
      </c>
      <c r="DN2695" s="0" t="s">
        <v>155</v>
      </c>
      <c r="DU2695" s="0" t="s">
        <v>155</v>
      </c>
      <c r="EF2695" s="0" t="s">
        <v>155</v>
      </c>
    </row>
    <row r="2696" customFormat="false" ht="15" hidden="false" customHeight="false" outlineLevel="0" collapsed="false">
      <c r="A2696" s="0" t="s">
        <v>11349</v>
      </c>
      <c r="B2696" s="0" t="n">
        <v>78</v>
      </c>
      <c r="C2696" s="0" t="n">
        <v>201234</v>
      </c>
      <c r="D2696" s="0" t="s">
        <v>11350</v>
      </c>
      <c r="E2696" s="0" t="s">
        <v>735</v>
      </c>
      <c r="F2696" s="0" t="str">
        <f aca="false">CONCATENATE(D2696," ",LEFT(H2696,4),"T=",AU2696,"D=",AV2696,"R=",AW2696,"M=",AX2696,"L=",AY2696,"B=",AZ2696)</f>
        <v>ALDRIDGE T=14D=0R=0M=0L=0B=0</v>
      </c>
      <c r="I2696" s="0" t="s">
        <v>11351</v>
      </c>
      <c r="J2696" s="0" t="s">
        <v>507</v>
      </c>
      <c r="K2696" s="0" t="s">
        <v>144</v>
      </c>
      <c r="M2696" s="0" t="s">
        <v>11352</v>
      </c>
      <c r="N2696" s="0" t="str">
        <f aca="false">RIGHT(M2696,LEN(M2696)-FIND(" ",M2696))</f>
        <v>FOSTER DR NE</v>
      </c>
      <c r="P2696" s="0" t="s">
        <v>147</v>
      </c>
      <c r="Q2696" s="0" t="s">
        <v>148</v>
      </c>
      <c r="R2696" s="0" t="n">
        <v>44483</v>
      </c>
      <c r="AD2696" s="0" t="s">
        <v>149</v>
      </c>
      <c r="AE2696" s="0" t="s">
        <v>150</v>
      </c>
      <c r="AF2696" s="0" t="s">
        <v>151</v>
      </c>
      <c r="AH2696" s="0" t="n">
        <v>14</v>
      </c>
      <c r="AI2696" s="0" t="n">
        <v>11</v>
      </c>
      <c r="AN2696" s="0" t="s">
        <v>147</v>
      </c>
      <c r="AO2696" s="0" t="s">
        <v>11229</v>
      </c>
      <c r="AP2696" s="0" t="s">
        <v>11230</v>
      </c>
      <c r="AQ2696" s="0" t="n">
        <v>9</v>
      </c>
      <c r="AR2696" s="0" t="n">
        <v>64</v>
      </c>
      <c r="AS2696" s="0" t="n">
        <v>32</v>
      </c>
      <c r="AU2696" s="0" t="n">
        <f aca="false">COUNTA($BA$2696:$EH$2696)</f>
        <v>14</v>
      </c>
      <c r="AV2696" s="0" t="n">
        <f aca="false">COUNTIF($BA$2696:$EH$2696,"D")</f>
        <v>0</v>
      </c>
      <c r="AW2696" s="0" t="n">
        <f aca="false">COUNTIF($BA$2696:$EH$2696,"R")</f>
        <v>0</v>
      </c>
      <c r="AX2696" s="0" t="n">
        <f aca="false">IF(BN2696="D",1,0)+IF(BO2696="D",1,0)+IF(BT2696="D",1,0)+IF(BU2696="D",1,0)+IF(BW2696="D",1,0)+IF(CC2696="D",1,0)+IF(CD2696="D",1,0)+IF(CE2696="D",1,0)+IF(CF2696="D",1,0)+IF(CL2696="D",1,0)+IF(CM2696="D",1,0)+IF(CQ2696="D",1,0)+IF(CR2696="D",1,0)+IF(CS2696="D",1,0)+IF(CW2696="D",1,0)+IF(CX2696="D",1,0)+IF(DD2696="D",1,0)+IF(DE2696="D",1,0)+IF(DJ2696="D",1,0)+IF(DK2696="D",1,0)+IF(DO2696="D",1,0)+IF(DP2696="D",1,0)+IF(DQ2696="D",1,0)+IF(DW2696="D",1,0)+IF(DZ2696="D",1,0)+IF(EH2696="D",1,0)</f>
        <v>0</v>
      </c>
      <c r="AY2696" s="0" t="n">
        <f aca="false">IF(DJ2696&lt;&gt;"",1,0)+IF(DK2696&lt;&gt;"",1,0)+IF(DM2696&lt;&gt;"",1,0)+IF(DO2696&lt;&gt;"",1,0)+IF(DP2696&lt;&gt;"",1,0)+IF(DQ2696&lt;&gt;"",1,0)+IF(DS2696&lt;&gt;"",1,0)+IF(DT2696&lt;&gt;"",1,0)+IF(DV2696&lt;&gt;"",1,0)+IF(DW2696&lt;&gt;"",1,0)+IF(DX2696&lt;&gt;"",1,0)+IF(DY2696&lt;&gt;"",1,0)+IF(DZ2696&lt;&gt;"",1,0)+IF(EB2696&lt;&gt;"",1,0)+IF(EC2696&lt;&gt;"",1,0)+IF(ED2696&lt;&gt;"",1,0)+IF(EG2696&lt;&gt;"",1,0)+IF(EH2696&lt;&gt;"",1,0)</f>
        <v>0</v>
      </c>
      <c r="AZ2696" s="0" t="n">
        <f aca="false">IF(EH2696&lt;&gt;"",1,0)</f>
        <v>0</v>
      </c>
      <c r="BB2696" s="0" t="s">
        <v>154</v>
      </c>
      <c r="BD2696" s="0" t="s">
        <v>155</v>
      </c>
      <c r="BL2696" s="0" t="s">
        <v>155</v>
      </c>
      <c r="BS2696" s="0" t="s">
        <v>155</v>
      </c>
      <c r="CK2696" s="0" t="s">
        <v>155</v>
      </c>
      <c r="CP2696" s="0" t="s">
        <v>155</v>
      </c>
      <c r="CY2696" s="0" t="s">
        <v>155</v>
      </c>
      <c r="DC2696" s="0" t="s">
        <v>155</v>
      </c>
      <c r="DF2696" s="0" t="s">
        <v>155</v>
      </c>
      <c r="DI2696" s="0" t="s">
        <v>155</v>
      </c>
      <c r="DN2696" s="0" t="s">
        <v>155</v>
      </c>
      <c r="DU2696" s="0" t="s">
        <v>155</v>
      </c>
      <c r="EA2696" s="0" t="s">
        <v>155</v>
      </c>
      <c r="EF2696" s="0" t="s">
        <v>155</v>
      </c>
    </row>
    <row r="2697" customFormat="false" ht="15" hidden="false" customHeight="false" outlineLevel="0" collapsed="false">
      <c r="A2697" s="0" t="s">
        <v>11353</v>
      </c>
      <c r="B2697" s="0" t="n">
        <v>78</v>
      </c>
      <c r="C2697" s="0" t="n">
        <v>2948</v>
      </c>
      <c r="D2697" s="0" t="s">
        <v>474</v>
      </c>
      <c r="E2697" s="0" t="s">
        <v>1527</v>
      </c>
      <c r="F2697" s="0" t="str">
        <f aca="false">CONCATENATE(D2697," ",LEFT(H2697,4),"T=",AU2697,"D=",AV2697,"R=",AW2697,"M=",AX2697,"L=",AY2697,"B=",AZ2697)</f>
        <v>LEE T=44D=10R=2M=5L=6B=1</v>
      </c>
      <c r="G2697" s="0" t="s">
        <v>344</v>
      </c>
      <c r="I2697" s="0" t="s">
        <v>11354</v>
      </c>
      <c r="J2697" s="0" t="s">
        <v>11355</v>
      </c>
      <c r="K2697" s="0" t="s">
        <v>144</v>
      </c>
      <c r="L2697" s="0" t="s">
        <v>145</v>
      </c>
      <c r="M2697" s="0" t="s">
        <v>11322</v>
      </c>
      <c r="N2697" s="0" t="str">
        <f aca="false">RIGHT(M2697,LEN(M2697)-FIND(" ",M2697))</f>
        <v>QUARRY LN NE</v>
      </c>
      <c r="O2697" s="0" t="s">
        <v>5692</v>
      </c>
      <c r="P2697" s="0" t="s">
        <v>147</v>
      </c>
      <c r="Q2697" s="0" t="s">
        <v>148</v>
      </c>
      <c r="R2697" s="0" t="n">
        <v>44483</v>
      </c>
      <c r="AD2697" s="0" t="s">
        <v>149</v>
      </c>
      <c r="AE2697" s="0" t="s">
        <v>150</v>
      </c>
      <c r="AH2697" s="0" t="n">
        <v>14</v>
      </c>
      <c r="AI2697" s="0" t="n">
        <v>11</v>
      </c>
      <c r="AJ2697" s="0" t="s">
        <v>4175</v>
      </c>
      <c r="AM2697" s="0" t="s">
        <v>4176</v>
      </c>
      <c r="AN2697" s="0" t="s">
        <v>147</v>
      </c>
      <c r="AO2697" s="0" t="s">
        <v>11229</v>
      </c>
      <c r="AP2697" s="0" t="s">
        <v>11230</v>
      </c>
      <c r="AQ2697" s="0" t="n">
        <v>9</v>
      </c>
      <c r="AR2697" s="0" t="n">
        <v>64</v>
      </c>
      <c r="AS2697" s="0" t="n">
        <v>32</v>
      </c>
      <c r="AU2697" s="0" t="n">
        <f aca="false">COUNTA($BA$2697:$EH$2697)</f>
        <v>44</v>
      </c>
      <c r="AV2697" s="0" t="n">
        <f aca="false">COUNTIF($BA$2697:$EH$2697,"D")</f>
        <v>10</v>
      </c>
      <c r="AW2697" s="0" t="n">
        <f aca="false">COUNTIF($BA$2697:$EH$2697,"R")</f>
        <v>2</v>
      </c>
      <c r="AX2697" s="0" t="n">
        <f aca="false">IF(BN2697="D",1,0)+IF(BO2697="D",1,0)+IF(BT2697="D",1,0)+IF(BU2697="D",1,0)+IF(BW2697="D",1,0)+IF(CC2697="D",1,0)+IF(CD2697="D",1,0)+IF(CE2697="D",1,0)+IF(CF2697="D",1,0)+IF(CL2697="D",1,0)+IF(CM2697="D",1,0)+IF(CQ2697="D",1,0)+IF(CR2697="D",1,0)+IF(CS2697="D",1,0)+IF(CW2697="D",1,0)+IF(CX2697="D",1,0)+IF(DD2697="D",1,0)+IF(DE2697="D",1,0)+IF(DJ2697="D",1,0)+IF(DK2697="D",1,0)+IF(DO2697="D",1,0)+IF(DP2697="D",1,0)+IF(DQ2697="D",1,0)+IF(DW2697="D",1,0)+IF(DZ2697="D",1,0)+IF(EH2697="D",1,0)</f>
        <v>5</v>
      </c>
      <c r="AY2697" s="0" t="n">
        <f aca="false">IF(DJ2697&lt;&gt;"",1,0)+IF(DK2697&lt;&gt;"",1,0)+IF(DM2697&lt;&gt;"",1,0)+IF(DO2697&lt;&gt;"",1,0)+IF(DP2697&lt;&gt;"",1,0)+IF(DQ2697&lt;&gt;"",1,0)+IF(DS2697&lt;&gt;"",1,0)+IF(DT2697&lt;&gt;"",1,0)+IF(DV2697&lt;&gt;"",1,0)+IF(DW2697&lt;&gt;"",1,0)+IF(DX2697&lt;&gt;"",1,0)+IF(DY2697&lt;&gt;"",1,0)+IF(DZ2697&lt;&gt;"",1,0)+IF(EB2697&lt;&gt;"",1,0)+IF(EC2697&lt;&gt;"",1,0)+IF(ED2697&lt;&gt;"",1,0)+IF(EG2697&lt;&gt;"",1,0)+IF(EH2697&lt;&gt;"",1,0)</f>
        <v>6</v>
      </c>
      <c r="AZ2697" s="0" t="n">
        <f aca="false">IF(EH2697&lt;&gt;"",1,0)</f>
        <v>1</v>
      </c>
      <c r="BB2697" s="0" t="s">
        <v>154</v>
      </c>
      <c r="BC2697" s="0" t="s">
        <v>155</v>
      </c>
      <c r="BD2697" s="0" t="s">
        <v>155</v>
      </c>
      <c r="BE2697" s="0" t="s">
        <v>155</v>
      </c>
      <c r="BF2697" s="0" t="s">
        <v>155</v>
      </c>
      <c r="BG2697" s="0" t="s">
        <v>155</v>
      </c>
      <c r="BH2697" s="0" t="s">
        <v>155</v>
      </c>
      <c r="BI2697" s="0" t="s">
        <v>155</v>
      </c>
      <c r="BJ2697" s="0" t="s">
        <v>155</v>
      </c>
      <c r="BK2697" s="0" t="s">
        <v>155</v>
      </c>
      <c r="BL2697" s="0" t="s">
        <v>155</v>
      </c>
      <c r="BP2697" s="0" t="s">
        <v>155</v>
      </c>
      <c r="BR2697" s="0" t="s">
        <v>155</v>
      </c>
      <c r="BS2697" s="0" t="s">
        <v>155</v>
      </c>
      <c r="BV2697" s="0" t="s">
        <v>155</v>
      </c>
      <c r="BY2697" s="0" t="s">
        <v>145</v>
      </c>
      <c r="CA2697" s="0" t="s">
        <v>155</v>
      </c>
      <c r="CG2697" s="0" t="s">
        <v>155</v>
      </c>
      <c r="CK2697" s="0" t="s">
        <v>155</v>
      </c>
      <c r="CL2697" s="0" t="s">
        <v>145</v>
      </c>
      <c r="CN2697" s="0" t="s">
        <v>155</v>
      </c>
      <c r="CO2697" s="0" t="s">
        <v>145</v>
      </c>
      <c r="CP2697" s="0" t="s">
        <v>155</v>
      </c>
      <c r="CT2697" s="0" t="s">
        <v>155</v>
      </c>
      <c r="CU2697" s="0" t="s">
        <v>145</v>
      </c>
      <c r="CW2697" s="0" t="s">
        <v>145</v>
      </c>
      <c r="CY2697" s="0" t="s">
        <v>155</v>
      </c>
      <c r="CZ2697" s="0" t="s">
        <v>145</v>
      </c>
      <c r="DC2697" s="0" t="s">
        <v>155</v>
      </c>
      <c r="DF2697" s="0" t="s">
        <v>155</v>
      </c>
      <c r="DG2697" s="0" t="s">
        <v>145</v>
      </c>
      <c r="DI2697" s="0" t="s">
        <v>155</v>
      </c>
      <c r="DJ2697" s="0" t="s">
        <v>145</v>
      </c>
      <c r="DL2697" s="0" t="s">
        <v>155</v>
      </c>
      <c r="DN2697" s="0" t="s">
        <v>155</v>
      </c>
      <c r="DR2697" s="0" t="s">
        <v>155</v>
      </c>
      <c r="DS2697" s="0" t="s">
        <v>141</v>
      </c>
      <c r="DU2697" s="0" t="s">
        <v>155</v>
      </c>
      <c r="DW2697" s="0" t="s">
        <v>145</v>
      </c>
      <c r="DX2697" s="0" t="s">
        <v>155</v>
      </c>
      <c r="EA2697" s="0" t="s">
        <v>155</v>
      </c>
      <c r="ED2697" s="0" t="s">
        <v>141</v>
      </c>
      <c r="EF2697" s="0" t="s">
        <v>155</v>
      </c>
      <c r="EH2697" s="0" t="s">
        <v>145</v>
      </c>
    </row>
    <row r="2698" customFormat="false" ht="15" hidden="false" customHeight="false" outlineLevel="0" collapsed="false">
      <c r="A2698" s="0" t="s">
        <v>11356</v>
      </c>
      <c r="B2698" s="0" t="n">
        <v>78</v>
      </c>
      <c r="C2698" s="0" t="n">
        <v>439492</v>
      </c>
      <c r="D2698" s="0" t="s">
        <v>11357</v>
      </c>
      <c r="E2698" s="0" t="s">
        <v>234</v>
      </c>
      <c r="F2698" s="0" t="str">
        <f aca="false">CONCATENATE(D2698," ",LEFT(H2698,4),"T=",AU2698,"D=",AV2698,"R=",AW2698,"M=",AX2698,"L=",AY2698,"B=",AZ2698)</f>
        <v>KOST JRT=9D=0R=0M=0L=0B=0</v>
      </c>
      <c r="G2698" s="0" t="s">
        <v>363</v>
      </c>
      <c r="H2698" s="0" t="s">
        <v>517</v>
      </c>
      <c r="I2698" s="0" t="s">
        <v>11358</v>
      </c>
      <c r="J2698" s="0" t="s">
        <v>618</v>
      </c>
      <c r="K2698" s="0" t="s">
        <v>144</v>
      </c>
      <c r="M2698" s="0" t="s">
        <v>11359</v>
      </c>
      <c r="N2698" s="0" t="str">
        <f aca="false">RIGHT(M2698,LEN(M2698)-FIND(" ",M2698))</f>
        <v>WELCKER DR NE</v>
      </c>
      <c r="P2698" s="0" t="s">
        <v>147</v>
      </c>
      <c r="Q2698" s="0" t="s">
        <v>148</v>
      </c>
      <c r="R2698" s="0" t="n">
        <v>44483</v>
      </c>
      <c r="AD2698" s="0" t="s">
        <v>149</v>
      </c>
      <c r="AE2698" s="0" t="s">
        <v>150</v>
      </c>
      <c r="AH2698" s="0" t="n">
        <v>14</v>
      </c>
      <c r="AI2698" s="0" t="n">
        <v>11</v>
      </c>
      <c r="AJ2698" s="0" t="s">
        <v>4175</v>
      </c>
      <c r="AM2698" s="0" t="s">
        <v>4176</v>
      </c>
      <c r="AN2698" s="0" t="s">
        <v>147</v>
      </c>
      <c r="AO2698" s="0" t="s">
        <v>11229</v>
      </c>
      <c r="AP2698" s="0" t="s">
        <v>11230</v>
      </c>
      <c r="AQ2698" s="0" t="n">
        <v>9</v>
      </c>
      <c r="AR2698" s="0" t="n">
        <v>64</v>
      </c>
      <c r="AS2698" s="0" t="n">
        <v>32</v>
      </c>
      <c r="AU2698" s="0" t="n">
        <f aca="false">COUNTA($BA$2698:$EH$2698)</f>
        <v>9</v>
      </c>
      <c r="AV2698" s="0" t="n">
        <f aca="false">COUNTIF($BA$2698:$EH$2698,"D")</f>
        <v>0</v>
      </c>
      <c r="AW2698" s="0" t="n">
        <f aca="false">COUNTIF($BA$2698:$EH$2698,"R")</f>
        <v>0</v>
      </c>
      <c r="AX2698" s="0" t="n">
        <f aca="false">IF(BN2698="D",1,0)+IF(BO2698="D",1,0)+IF(BT2698="D",1,0)+IF(BU2698="D",1,0)+IF(BW2698="D",1,0)+IF(CC2698="D",1,0)+IF(CD2698="D",1,0)+IF(CE2698="D",1,0)+IF(CF2698="D",1,0)+IF(CL2698="D",1,0)+IF(CM2698="D",1,0)+IF(CQ2698="D",1,0)+IF(CR2698="D",1,0)+IF(CS2698="D",1,0)+IF(CW2698="D",1,0)+IF(CX2698="D",1,0)+IF(DD2698="D",1,0)+IF(DE2698="D",1,0)+IF(DJ2698="D",1,0)+IF(DK2698="D",1,0)+IF(DO2698="D",1,0)+IF(DP2698="D",1,0)+IF(DQ2698="D",1,0)+IF(DW2698="D",1,0)+IF(DZ2698="D",1,0)+IF(EH2698="D",1,0)</f>
        <v>0</v>
      </c>
      <c r="AY2698" s="0" t="n">
        <f aca="false">IF(DJ2698&lt;&gt;"",1,0)+IF(DK2698&lt;&gt;"",1,0)+IF(DM2698&lt;&gt;"",1,0)+IF(DO2698&lt;&gt;"",1,0)+IF(DP2698&lt;&gt;"",1,0)+IF(DQ2698&lt;&gt;"",1,0)+IF(DS2698&lt;&gt;"",1,0)+IF(DT2698&lt;&gt;"",1,0)+IF(DV2698&lt;&gt;"",1,0)+IF(DW2698&lt;&gt;"",1,0)+IF(DX2698&lt;&gt;"",1,0)+IF(DY2698&lt;&gt;"",1,0)+IF(DZ2698&lt;&gt;"",1,0)+IF(EB2698&lt;&gt;"",1,0)+IF(EC2698&lt;&gt;"",1,0)+IF(ED2698&lt;&gt;"",1,0)+IF(EG2698&lt;&gt;"",1,0)+IF(EH2698&lt;&gt;"",1,0)</f>
        <v>0</v>
      </c>
      <c r="AZ2698" s="0" t="n">
        <f aca="false">IF(EH2698&lt;&gt;"",1,0)</f>
        <v>0</v>
      </c>
      <c r="BB2698" s="0" t="s">
        <v>154</v>
      </c>
      <c r="BL2698" s="0" t="s">
        <v>155</v>
      </c>
      <c r="BP2698" s="0" t="s">
        <v>155</v>
      </c>
      <c r="CA2698" s="0" t="s">
        <v>155</v>
      </c>
      <c r="CG2698" s="0" t="s">
        <v>155</v>
      </c>
      <c r="CN2698" s="0" t="s">
        <v>155</v>
      </c>
      <c r="CP2698" s="0" t="s">
        <v>155</v>
      </c>
      <c r="DC2698" s="0" t="s">
        <v>155</v>
      </c>
      <c r="EF2698" s="0" t="s">
        <v>155</v>
      </c>
    </row>
    <row r="2699" customFormat="false" ht="15" hidden="false" customHeight="false" outlineLevel="0" collapsed="false">
      <c r="A2699" s="0" t="s">
        <v>11360</v>
      </c>
      <c r="B2699" s="0" t="n">
        <v>78</v>
      </c>
      <c r="C2699" s="0" t="n">
        <v>424477</v>
      </c>
      <c r="D2699" s="0" t="s">
        <v>1241</v>
      </c>
      <c r="E2699" s="0" t="s">
        <v>1838</v>
      </c>
      <c r="F2699" s="0" t="str">
        <f aca="false">CONCATENATE(D2699," ",LEFT(H2699,4),"T=",AU2699,"D=",AV2699,"R=",AW2699,"M=",AX2699,"L=",AY2699,"B=",AZ2699)</f>
        <v>DRESCHER T=1D=0R=0M=0L=0B=0</v>
      </c>
      <c r="G2699" s="0" t="s">
        <v>644</v>
      </c>
      <c r="I2699" s="0" t="s">
        <v>11361</v>
      </c>
      <c r="J2699" s="0" t="s">
        <v>11362</v>
      </c>
      <c r="K2699" s="0" t="s">
        <v>169</v>
      </c>
      <c r="M2699" s="0" t="s">
        <v>11363</v>
      </c>
      <c r="N2699" s="0" t="str">
        <f aca="false">RIGHT(M2699,LEN(M2699)-FIND(" ",M2699))</f>
        <v>FAIRWAY CT NE</v>
      </c>
      <c r="P2699" s="0" t="s">
        <v>147</v>
      </c>
      <c r="Q2699" s="0" t="s">
        <v>148</v>
      </c>
      <c r="R2699" s="0" t="n">
        <v>44483</v>
      </c>
      <c r="AD2699" s="0" t="s">
        <v>149</v>
      </c>
      <c r="AE2699" s="0" t="s">
        <v>150</v>
      </c>
      <c r="AF2699" s="0" t="s">
        <v>151</v>
      </c>
      <c r="AH2699" s="0" t="n">
        <v>14</v>
      </c>
      <c r="AI2699" s="0" t="n">
        <v>11</v>
      </c>
      <c r="AN2699" s="0" t="s">
        <v>147</v>
      </c>
      <c r="AO2699" s="0" t="s">
        <v>11229</v>
      </c>
      <c r="AP2699" s="0" t="s">
        <v>11230</v>
      </c>
      <c r="AQ2699" s="0" t="n">
        <v>9</v>
      </c>
      <c r="AR2699" s="0" t="n">
        <v>64</v>
      </c>
      <c r="AS2699" s="0" t="n">
        <v>32</v>
      </c>
      <c r="AU2699" s="0" t="n">
        <f aca="false">COUNTA($BA$2699:$EH$2699)</f>
        <v>1</v>
      </c>
      <c r="AV2699" s="0" t="n">
        <f aca="false">COUNTIF($BA$2699:$EH$2699,"D")</f>
        <v>0</v>
      </c>
      <c r="AW2699" s="0" t="n">
        <f aca="false">COUNTIF($BA$2699:$EH$2699,"R")</f>
        <v>0</v>
      </c>
      <c r="AX2699" s="0" t="n">
        <f aca="false">IF(BN2699="D",1,0)+IF(BO2699="D",1,0)+IF(BT2699="D",1,0)+IF(BU2699="D",1,0)+IF(BW2699="D",1,0)+IF(CC2699="D",1,0)+IF(CD2699="D",1,0)+IF(CE2699="D",1,0)+IF(CF2699="D",1,0)+IF(CL2699="D",1,0)+IF(CM2699="D",1,0)+IF(CQ2699="D",1,0)+IF(CR2699="D",1,0)+IF(CS2699="D",1,0)+IF(CW2699="D",1,0)+IF(CX2699="D",1,0)+IF(DD2699="D",1,0)+IF(DE2699="D",1,0)+IF(DJ2699="D",1,0)+IF(DK2699="D",1,0)+IF(DO2699="D",1,0)+IF(DP2699="D",1,0)+IF(DQ2699="D",1,0)+IF(DW2699="D",1,0)+IF(DZ2699="D",1,0)+IF(EH2699="D",1,0)</f>
        <v>0</v>
      </c>
      <c r="AY2699" s="0" t="n">
        <f aca="false">IF(DJ2699&lt;&gt;"",1,0)+IF(DK2699&lt;&gt;"",1,0)+IF(DM2699&lt;&gt;"",1,0)+IF(DO2699&lt;&gt;"",1,0)+IF(DP2699&lt;&gt;"",1,0)+IF(DQ2699&lt;&gt;"",1,0)+IF(DS2699&lt;&gt;"",1,0)+IF(DT2699&lt;&gt;"",1,0)+IF(DV2699&lt;&gt;"",1,0)+IF(DW2699&lt;&gt;"",1,0)+IF(DX2699&lt;&gt;"",1,0)+IF(DY2699&lt;&gt;"",1,0)+IF(DZ2699&lt;&gt;"",1,0)+IF(EB2699&lt;&gt;"",1,0)+IF(EC2699&lt;&gt;"",1,0)+IF(ED2699&lt;&gt;"",1,0)+IF(EG2699&lt;&gt;"",1,0)+IF(EH2699&lt;&gt;"",1,0)</f>
        <v>0</v>
      </c>
      <c r="AZ2699" s="0" t="n">
        <f aca="false">IF(EH2699&lt;&gt;"",1,0)</f>
        <v>0</v>
      </c>
      <c r="BB2699" s="0" t="s">
        <v>154</v>
      </c>
    </row>
    <row r="2700" customFormat="false" ht="15" hidden="false" customHeight="false" outlineLevel="0" collapsed="false">
      <c r="A2700" s="0" t="s">
        <v>11364</v>
      </c>
      <c r="B2700" s="0" t="n">
        <v>78</v>
      </c>
      <c r="C2700" s="0" t="n">
        <v>223509</v>
      </c>
      <c r="D2700" s="0" t="s">
        <v>10255</v>
      </c>
      <c r="E2700" s="0" t="s">
        <v>1135</v>
      </c>
      <c r="F2700" s="0" t="str">
        <f aca="false">CONCATENATE(D2700," ",LEFT(H2700,4),"T=",AU2700,"D=",AV2700,"R=",AW2700,"M=",AX2700,"L=",AY2700,"B=",AZ2700)</f>
        <v>PAYIAVLAS T=22D=2R=1M=1L=0B=0</v>
      </c>
      <c r="I2700" s="0" t="s">
        <v>11365</v>
      </c>
      <c r="J2700" s="0" t="s">
        <v>11366</v>
      </c>
      <c r="K2700" s="0" t="s">
        <v>144</v>
      </c>
      <c r="M2700" s="0" t="s">
        <v>11348</v>
      </c>
      <c r="N2700" s="0" t="str">
        <f aca="false">RIGHT(M2700,LEN(M2700)-FIND(" ",M2700))</f>
        <v>GOLF DR NE</v>
      </c>
      <c r="P2700" s="0" t="s">
        <v>147</v>
      </c>
      <c r="Q2700" s="0" t="s">
        <v>148</v>
      </c>
      <c r="R2700" s="0" t="n">
        <v>44483</v>
      </c>
      <c r="AD2700" s="0" t="s">
        <v>149</v>
      </c>
      <c r="AE2700" s="0" t="s">
        <v>150</v>
      </c>
      <c r="AF2700" s="0" t="s">
        <v>151</v>
      </c>
      <c r="AH2700" s="0" t="n">
        <v>14</v>
      </c>
      <c r="AI2700" s="0" t="n">
        <v>11</v>
      </c>
      <c r="AN2700" s="0" t="s">
        <v>147</v>
      </c>
      <c r="AO2700" s="0" t="s">
        <v>11229</v>
      </c>
      <c r="AP2700" s="0" t="s">
        <v>11230</v>
      </c>
      <c r="AQ2700" s="0" t="n">
        <v>9</v>
      </c>
      <c r="AR2700" s="0" t="n">
        <v>64</v>
      </c>
      <c r="AS2700" s="0" t="n">
        <v>32</v>
      </c>
      <c r="AU2700" s="0" t="n">
        <f aca="false">COUNTA($BA$2700:$EH$2700)</f>
        <v>22</v>
      </c>
      <c r="AV2700" s="0" t="n">
        <f aca="false">COUNTIF($BA$2700:$EH$2700,"D")</f>
        <v>2</v>
      </c>
      <c r="AW2700" s="0" t="n">
        <f aca="false">COUNTIF($BA$2700:$EH$2700,"R")</f>
        <v>1</v>
      </c>
      <c r="AX2700" s="0" t="n">
        <f aca="false">IF(BN2700="D",1,0)+IF(BO2700="D",1,0)+IF(BT2700="D",1,0)+IF(BU2700="D",1,0)+IF(BW2700="D",1,0)+IF(CC2700="D",1,0)+IF(CD2700="D",1,0)+IF(CE2700="D",1,0)+IF(CF2700="D",1,0)+IF(CL2700="D",1,0)+IF(CM2700="D",1,0)+IF(CQ2700="D",1,0)+IF(CR2700="D",1,0)+IF(CS2700="D",1,0)+IF(CW2700="D",1,0)+IF(CX2700="D",1,0)+IF(DD2700="D",1,0)+IF(DE2700="D",1,0)+IF(DJ2700="D",1,0)+IF(DK2700="D",1,0)+IF(DO2700="D",1,0)+IF(DP2700="D",1,0)+IF(DQ2700="D",1,0)+IF(DW2700="D",1,0)+IF(DZ2700="D",1,0)+IF(EH2700="D",1,0)</f>
        <v>1</v>
      </c>
      <c r="AY2700" s="0" t="n">
        <f aca="false">IF(DJ2700&lt;&gt;"",1,0)+IF(DK2700&lt;&gt;"",1,0)+IF(DM2700&lt;&gt;"",1,0)+IF(DO2700&lt;&gt;"",1,0)+IF(DP2700&lt;&gt;"",1,0)+IF(DQ2700&lt;&gt;"",1,0)+IF(DS2700&lt;&gt;"",1,0)+IF(DT2700&lt;&gt;"",1,0)+IF(DV2700&lt;&gt;"",1,0)+IF(DW2700&lt;&gt;"",1,0)+IF(DX2700&lt;&gt;"",1,0)+IF(DY2700&lt;&gt;"",1,0)+IF(DZ2700&lt;&gt;"",1,0)+IF(EB2700&lt;&gt;"",1,0)+IF(EC2700&lt;&gt;"",1,0)+IF(ED2700&lt;&gt;"",1,0)+IF(EG2700&lt;&gt;"",1,0)+IF(EH2700&lt;&gt;"",1,0)</f>
        <v>0</v>
      </c>
      <c r="AZ2700" s="0" t="n">
        <f aca="false">IF(EH2700&lt;&gt;"",1,0)</f>
        <v>0</v>
      </c>
      <c r="BB2700" s="0" t="s">
        <v>154</v>
      </c>
      <c r="BC2700" s="0" t="s">
        <v>155</v>
      </c>
      <c r="BD2700" s="0" t="s">
        <v>155</v>
      </c>
      <c r="BE2700" s="0" t="s">
        <v>155</v>
      </c>
      <c r="BF2700" s="0" t="s">
        <v>155</v>
      </c>
      <c r="BG2700" s="0" t="s">
        <v>155</v>
      </c>
      <c r="BH2700" s="0" t="s">
        <v>155</v>
      </c>
      <c r="BI2700" s="0" t="s">
        <v>155</v>
      </c>
      <c r="BJ2700" s="0" t="s">
        <v>155</v>
      </c>
      <c r="BK2700" s="0" t="s">
        <v>155</v>
      </c>
      <c r="BL2700" s="0" t="s">
        <v>155</v>
      </c>
      <c r="BP2700" s="0" t="s">
        <v>155</v>
      </c>
      <c r="BR2700" s="0" t="s">
        <v>155</v>
      </c>
      <c r="BS2700" s="0" t="s">
        <v>155</v>
      </c>
      <c r="BV2700" s="0" t="s">
        <v>155</v>
      </c>
      <c r="BY2700" s="0" t="s">
        <v>145</v>
      </c>
      <c r="CA2700" s="0" t="s">
        <v>155</v>
      </c>
      <c r="CL2700" s="0" t="s">
        <v>145</v>
      </c>
      <c r="CP2700" s="0" t="s">
        <v>155</v>
      </c>
      <c r="CV2700" s="0" t="s">
        <v>155</v>
      </c>
      <c r="CZ2700" s="0" t="s">
        <v>141</v>
      </c>
      <c r="DC2700" s="0" t="s">
        <v>155</v>
      </c>
    </row>
    <row r="2701" customFormat="false" ht="15" hidden="false" customHeight="false" outlineLevel="0" collapsed="false">
      <c r="A2701" s="0" t="s">
        <v>11367</v>
      </c>
      <c r="B2701" s="0" t="n">
        <v>78</v>
      </c>
      <c r="C2701" s="0" t="n">
        <v>490261</v>
      </c>
      <c r="D2701" s="0" t="s">
        <v>11368</v>
      </c>
      <c r="E2701" s="0" t="s">
        <v>3743</v>
      </c>
      <c r="F2701" s="0" t="str">
        <f aca="false">CONCATENATE(D2701," ",LEFT(H2701,4),"T=",AU2701,"D=",AV2701,"R=",AW2701,"M=",AX2701,"L=",AY2701,"B=",AZ2701)</f>
        <v>HANNA T=2D=0R=0M=0L=0B=0</v>
      </c>
      <c r="G2701" s="0" t="s">
        <v>837</v>
      </c>
      <c r="I2701" s="0" t="s">
        <v>11369</v>
      </c>
      <c r="J2701" s="0" t="s">
        <v>1249</v>
      </c>
      <c r="K2701" s="0" t="s">
        <v>144</v>
      </c>
      <c r="M2701" s="0" t="s">
        <v>11370</v>
      </c>
      <c r="N2701" s="0" t="str">
        <f aca="false">RIGHT(M2701,LEN(M2701)-FIND(" ",M2701))</f>
        <v>COUNTRY CLUB DR NE</v>
      </c>
      <c r="P2701" s="0" t="s">
        <v>147</v>
      </c>
      <c r="Q2701" s="0" t="s">
        <v>148</v>
      </c>
      <c r="R2701" s="0" t="n">
        <v>44484</v>
      </c>
      <c r="AD2701" s="0" t="s">
        <v>149</v>
      </c>
      <c r="AE2701" s="0" t="s">
        <v>150</v>
      </c>
      <c r="AH2701" s="0" t="n">
        <v>14</v>
      </c>
      <c r="AI2701" s="0" t="n">
        <v>11</v>
      </c>
      <c r="AJ2701" s="0" t="s">
        <v>4175</v>
      </c>
      <c r="AM2701" s="0" t="s">
        <v>4176</v>
      </c>
      <c r="AN2701" s="0" t="s">
        <v>147</v>
      </c>
      <c r="AO2701" s="0" t="s">
        <v>11229</v>
      </c>
      <c r="AP2701" s="0" t="s">
        <v>11230</v>
      </c>
      <c r="AQ2701" s="0" t="n">
        <v>9</v>
      </c>
      <c r="AR2701" s="0" t="n">
        <v>64</v>
      </c>
      <c r="AS2701" s="0" t="n">
        <v>32</v>
      </c>
      <c r="AU2701" s="0" t="n">
        <f aca="false">COUNTA($BA$2701:$EH$2701)</f>
        <v>2</v>
      </c>
      <c r="AV2701" s="0" t="n">
        <f aca="false">COUNTIF($BA$2701:$EH$2701,"D")</f>
        <v>0</v>
      </c>
      <c r="AW2701" s="0" t="n">
        <f aca="false">COUNTIF($BA$2701:$EH$2701,"R")</f>
        <v>0</v>
      </c>
      <c r="AX2701" s="0" t="n">
        <f aca="false">IF(BN2701="D",1,0)+IF(BO2701="D",1,0)+IF(BT2701="D",1,0)+IF(BU2701="D",1,0)+IF(BW2701="D",1,0)+IF(CC2701="D",1,0)+IF(CD2701="D",1,0)+IF(CE2701="D",1,0)+IF(CF2701="D",1,0)+IF(CL2701="D",1,0)+IF(CM2701="D",1,0)+IF(CQ2701="D",1,0)+IF(CR2701="D",1,0)+IF(CS2701="D",1,0)+IF(CW2701="D",1,0)+IF(CX2701="D",1,0)+IF(DD2701="D",1,0)+IF(DE2701="D",1,0)+IF(DJ2701="D",1,0)+IF(DK2701="D",1,0)+IF(DO2701="D",1,0)+IF(DP2701="D",1,0)+IF(DQ2701="D",1,0)+IF(DW2701="D",1,0)+IF(DZ2701="D",1,0)+IF(EH2701="D",1,0)</f>
        <v>0</v>
      </c>
      <c r="AY2701" s="0" t="n">
        <f aca="false">IF(DJ2701&lt;&gt;"",1,0)+IF(DK2701&lt;&gt;"",1,0)+IF(DM2701&lt;&gt;"",1,0)+IF(DO2701&lt;&gt;"",1,0)+IF(DP2701&lt;&gt;"",1,0)+IF(DQ2701&lt;&gt;"",1,0)+IF(DS2701&lt;&gt;"",1,0)+IF(DT2701&lt;&gt;"",1,0)+IF(DV2701&lt;&gt;"",1,0)+IF(DW2701&lt;&gt;"",1,0)+IF(DX2701&lt;&gt;"",1,0)+IF(DY2701&lt;&gt;"",1,0)+IF(DZ2701&lt;&gt;"",1,0)+IF(EB2701&lt;&gt;"",1,0)+IF(EC2701&lt;&gt;"",1,0)+IF(ED2701&lt;&gt;"",1,0)+IF(EG2701&lt;&gt;"",1,0)+IF(EH2701&lt;&gt;"",1,0)</f>
        <v>0</v>
      </c>
      <c r="AZ2701" s="0" t="n">
        <f aca="false">IF(EH2701&lt;&gt;"",1,0)</f>
        <v>0</v>
      </c>
      <c r="BB2701" s="0" t="s">
        <v>154</v>
      </c>
      <c r="EF2701" s="0" t="s">
        <v>155</v>
      </c>
    </row>
    <row r="2702" customFormat="false" ht="15" hidden="false" customHeight="false" outlineLevel="0" collapsed="false">
      <c r="A2702" s="0" t="s">
        <v>11371</v>
      </c>
      <c r="B2702" s="0" t="n">
        <v>78</v>
      </c>
      <c r="C2702" s="0" t="n">
        <v>89139</v>
      </c>
      <c r="D2702" s="0" t="s">
        <v>11372</v>
      </c>
      <c r="E2702" s="0" t="s">
        <v>445</v>
      </c>
      <c r="F2702" s="0" t="str">
        <f aca="false">CONCATENATE(D2702," ",LEFT(H2702,4),"T=",AU2702,"D=",AV2702,"R=",AW2702,"M=",AX2702,"L=",AY2702,"B=",AZ2702)</f>
        <v>VANFOSSAN T=39D=6R=0M=3L=2B=0</v>
      </c>
      <c r="G2702" s="0" t="s">
        <v>267</v>
      </c>
      <c r="I2702" s="0" t="s">
        <v>11373</v>
      </c>
      <c r="J2702" s="0" t="s">
        <v>11374</v>
      </c>
      <c r="K2702" s="0" t="s">
        <v>144</v>
      </c>
      <c r="L2702" s="0" t="s">
        <v>145</v>
      </c>
      <c r="M2702" s="0" t="s">
        <v>11375</v>
      </c>
      <c r="N2702" s="0" t="str">
        <f aca="false">RIGHT(M2702,LEN(M2702)-FIND(" ",M2702))</f>
        <v>GOLF DR NE</v>
      </c>
      <c r="P2702" s="0" t="s">
        <v>147</v>
      </c>
      <c r="Q2702" s="0" t="s">
        <v>148</v>
      </c>
      <c r="R2702" s="0" t="n">
        <v>44483</v>
      </c>
      <c r="AD2702" s="0" t="s">
        <v>149</v>
      </c>
      <c r="AE2702" s="0" t="s">
        <v>150</v>
      </c>
      <c r="AF2702" s="0" t="s">
        <v>151</v>
      </c>
      <c r="AH2702" s="0" t="n">
        <v>14</v>
      </c>
      <c r="AI2702" s="0" t="n">
        <v>11</v>
      </c>
      <c r="AN2702" s="0" t="s">
        <v>147</v>
      </c>
      <c r="AO2702" s="0" t="s">
        <v>11229</v>
      </c>
      <c r="AP2702" s="0" t="s">
        <v>11230</v>
      </c>
      <c r="AQ2702" s="0" t="n">
        <v>9</v>
      </c>
      <c r="AR2702" s="0" t="n">
        <v>64</v>
      </c>
      <c r="AS2702" s="0" t="n">
        <v>32</v>
      </c>
      <c r="AU2702" s="0" t="n">
        <f aca="false">COUNTA($BA$2702:$EH$2702)</f>
        <v>39</v>
      </c>
      <c r="AV2702" s="0" t="n">
        <f aca="false">COUNTIF($BA$2702:$EH$2702,"D")</f>
        <v>6</v>
      </c>
      <c r="AW2702" s="0" t="n">
        <f aca="false">COUNTIF($BA$2702:$EH$2702,"R")</f>
        <v>0</v>
      </c>
      <c r="AX2702" s="0" t="n">
        <f aca="false">IF(BN2702="D",1,0)+IF(BO2702="D",1,0)+IF(BT2702="D",1,0)+IF(BU2702="D",1,0)+IF(BW2702="D",1,0)+IF(CC2702="D",1,0)+IF(CD2702="D",1,0)+IF(CE2702="D",1,0)+IF(CF2702="D",1,0)+IF(CL2702="D",1,0)+IF(CM2702="D",1,0)+IF(CQ2702="D",1,0)+IF(CR2702="D",1,0)+IF(CS2702="D",1,0)+IF(CW2702="D",1,0)+IF(CX2702="D",1,0)+IF(DD2702="D",1,0)+IF(DE2702="D",1,0)+IF(DJ2702="D",1,0)+IF(DK2702="D",1,0)+IF(DO2702="D",1,0)+IF(DP2702="D",1,0)+IF(DQ2702="D",1,0)+IF(DW2702="D",1,0)+IF(DZ2702="D",1,0)+IF(EH2702="D",1,0)</f>
        <v>3</v>
      </c>
      <c r="AY2702" s="0" t="n">
        <f aca="false">IF(DJ2702&lt;&gt;"",1,0)+IF(DK2702&lt;&gt;"",1,0)+IF(DM2702&lt;&gt;"",1,0)+IF(DO2702&lt;&gt;"",1,0)+IF(DP2702&lt;&gt;"",1,0)+IF(DQ2702&lt;&gt;"",1,0)+IF(DS2702&lt;&gt;"",1,0)+IF(DT2702&lt;&gt;"",1,0)+IF(DV2702&lt;&gt;"",1,0)+IF(DW2702&lt;&gt;"",1,0)+IF(DX2702&lt;&gt;"",1,0)+IF(DY2702&lt;&gt;"",1,0)+IF(DZ2702&lt;&gt;"",1,0)+IF(EB2702&lt;&gt;"",1,0)+IF(EC2702&lt;&gt;"",1,0)+IF(ED2702&lt;&gt;"",1,0)+IF(EG2702&lt;&gt;"",1,0)+IF(EH2702&lt;&gt;"",1,0)</f>
        <v>2</v>
      </c>
      <c r="AZ2702" s="0" t="n">
        <f aca="false">IF(EH2702&lt;&gt;"",1,0)</f>
        <v>0</v>
      </c>
      <c r="BB2702" s="0" t="s">
        <v>154</v>
      </c>
      <c r="BC2702" s="0" t="s">
        <v>155</v>
      </c>
      <c r="BD2702" s="0" t="s">
        <v>155</v>
      </c>
      <c r="BE2702" s="0" t="s">
        <v>155</v>
      </c>
      <c r="BF2702" s="0" t="s">
        <v>155</v>
      </c>
      <c r="BG2702" s="0" t="s">
        <v>155</v>
      </c>
      <c r="BH2702" s="0" t="s">
        <v>155</v>
      </c>
      <c r="BI2702" s="0" t="s">
        <v>155</v>
      </c>
      <c r="BJ2702" s="0" t="s">
        <v>155</v>
      </c>
      <c r="BK2702" s="0" t="s">
        <v>155</v>
      </c>
      <c r="BL2702" s="0" t="s">
        <v>155</v>
      </c>
      <c r="BP2702" s="0" t="s">
        <v>155</v>
      </c>
      <c r="BR2702" s="0" t="s">
        <v>155</v>
      </c>
      <c r="BS2702" s="0" t="s">
        <v>155</v>
      </c>
      <c r="BV2702" s="0" t="s">
        <v>155</v>
      </c>
      <c r="CA2702" s="0" t="s">
        <v>155</v>
      </c>
      <c r="CC2702" s="0" t="s">
        <v>145</v>
      </c>
      <c r="CG2702" s="0" t="s">
        <v>155</v>
      </c>
      <c r="CH2702" s="0" t="s">
        <v>145</v>
      </c>
      <c r="CK2702" s="0" t="s">
        <v>155</v>
      </c>
      <c r="CL2702" s="0" t="s">
        <v>145</v>
      </c>
      <c r="CN2702" s="0" t="s">
        <v>155</v>
      </c>
      <c r="CP2702" s="0" t="s">
        <v>155</v>
      </c>
      <c r="CT2702" s="0" t="s">
        <v>155</v>
      </c>
      <c r="CU2702" s="0" t="s">
        <v>145</v>
      </c>
      <c r="CV2702" s="0" t="s">
        <v>155</v>
      </c>
      <c r="CY2702" s="0" t="s">
        <v>155</v>
      </c>
      <c r="CZ2702" s="0" t="s">
        <v>145</v>
      </c>
      <c r="DC2702" s="0" t="s">
        <v>155</v>
      </c>
      <c r="DF2702" s="0" t="s">
        <v>155</v>
      </c>
      <c r="DI2702" s="0" t="s">
        <v>155</v>
      </c>
      <c r="DL2702" s="0" t="s">
        <v>155</v>
      </c>
      <c r="DN2702" s="0" t="s">
        <v>155</v>
      </c>
      <c r="DR2702" s="0" t="s">
        <v>155</v>
      </c>
      <c r="DU2702" s="0" t="s">
        <v>155</v>
      </c>
      <c r="DW2702" s="0" t="s">
        <v>145</v>
      </c>
      <c r="DX2702" s="0" t="s">
        <v>155</v>
      </c>
      <c r="EA2702" s="0" t="s">
        <v>155</v>
      </c>
      <c r="EF2702" s="0" t="s">
        <v>155</v>
      </c>
    </row>
    <row r="2703" customFormat="false" ht="15" hidden="false" customHeight="false" outlineLevel="0" collapsed="false">
      <c r="A2703" s="0" t="s">
        <v>11376</v>
      </c>
      <c r="B2703" s="0" t="n">
        <v>78</v>
      </c>
      <c r="C2703" s="0" t="n">
        <v>475140</v>
      </c>
      <c r="D2703" s="0" t="s">
        <v>164</v>
      </c>
      <c r="E2703" s="0" t="s">
        <v>848</v>
      </c>
      <c r="F2703" s="0" t="str">
        <f aca="false">CONCATENATE(D2703," ",LEFT(H2703,4),"T=",AU2703,"D=",AV2703,"R=",AW2703,"M=",AX2703,"L=",AY2703,"B=",AZ2703)</f>
        <v>RODGERS T=1D=0R=0M=0L=0B=0</v>
      </c>
      <c r="G2703" s="0" t="s">
        <v>159</v>
      </c>
      <c r="I2703" s="0" t="s">
        <v>11377</v>
      </c>
      <c r="J2703" s="0" t="s">
        <v>9340</v>
      </c>
      <c r="K2703" s="0" t="s">
        <v>144</v>
      </c>
      <c r="M2703" s="0" t="s">
        <v>11378</v>
      </c>
      <c r="N2703" s="0" t="str">
        <f aca="false">RIGHT(M2703,LEN(M2703)-FIND(" ",M2703))</f>
        <v>FAIRWAY DR NE</v>
      </c>
      <c r="P2703" s="0" t="s">
        <v>147</v>
      </c>
      <c r="Q2703" s="0" t="s">
        <v>148</v>
      </c>
      <c r="R2703" s="0" t="n">
        <v>44483</v>
      </c>
      <c r="AD2703" s="0" t="s">
        <v>149</v>
      </c>
      <c r="AE2703" s="0" t="s">
        <v>150</v>
      </c>
      <c r="AF2703" s="0" t="s">
        <v>151</v>
      </c>
      <c r="AH2703" s="0" t="n">
        <v>14</v>
      </c>
      <c r="AI2703" s="0" t="n">
        <v>11</v>
      </c>
      <c r="AN2703" s="0" t="s">
        <v>147</v>
      </c>
      <c r="AO2703" s="0" t="s">
        <v>11229</v>
      </c>
      <c r="AP2703" s="0" t="s">
        <v>11230</v>
      </c>
      <c r="AQ2703" s="0" t="n">
        <v>9</v>
      </c>
      <c r="AR2703" s="0" t="n">
        <v>64</v>
      </c>
      <c r="AS2703" s="0" t="n">
        <v>32</v>
      </c>
      <c r="AU2703" s="0" t="n">
        <f aca="false">COUNTA($BA$2703:$EH$2703)</f>
        <v>1</v>
      </c>
      <c r="AV2703" s="0" t="n">
        <f aca="false">COUNTIF($BA$2703:$EH$2703,"D")</f>
        <v>0</v>
      </c>
      <c r="AW2703" s="0" t="n">
        <f aca="false">COUNTIF($BA$2703:$EH$2703,"R")</f>
        <v>0</v>
      </c>
      <c r="AX2703" s="0" t="n">
        <f aca="false">IF(BN2703="D",1,0)+IF(BO2703="D",1,0)+IF(BT2703="D",1,0)+IF(BU2703="D",1,0)+IF(BW2703="D",1,0)+IF(CC2703="D",1,0)+IF(CD2703="D",1,0)+IF(CE2703="D",1,0)+IF(CF2703="D",1,0)+IF(CL2703="D",1,0)+IF(CM2703="D",1,0)+IF(CQ2703="D",1,0)+IF(CR2703="D",1,0)+IF(CS2703="D",1,0)+IF(CW2703="D",1,0)+IF(CX2703="D",1,0)+IF(DD2703="D",1,0)+IF(DE2703="D",1,0)+IF(DJ2703="D",1,0)+IF(DK2703="D",1,0)+IF(DO2703="D",1,0)+IF(DP2703="D",1,0)+IF(DQ2703="D",1,0)+IF(DW2703="D",1,0)+IF(DZ2703="D",1,0)+IF(EH2703="D",1,0)</f>
        <v>0</v>
      </c>
      <c r="AY2703" s="0" t="n">
        <f aca="false">IF(DJ2703&lt;&gt;"",1,0)+IF(DK2703&lt;&gt;"",1,0)+IF(DM2703&lt;&gt;"",1,0)+IF(DO2703&lt;&gt;"",1,0)+IF(DP2703&lt;&gt;"",1,0)+IF(DQ2703&lt;&gt;"",1,0)+IF(DS2703&lt;&gt;"",1,0)+IF(DT2703&lt;&gt;"",1,0)+IF(DV2703&lt;&gt;"",1,0)+IF(DW2703&lt;&gt;"",1,0)+IF(DX2703&lt;&gt;"",1,0)+IF(DY2703&lt;&gt;"",1,0)+IF(DZ2703&lt;&gt;"",1,0)+IF(EB2703&lt;&gt;"",1,0)+IF(EC2703&lt;&gt;"",1,0)+IF(ED2703&lt;&gt;"",1,0)+IF(EG2703&lt;&gt;"",1,0)+IF(EH2703&lt;&gt;"",1,0)</f>
        <v>0</v>
      </c>
      <c r="AZ2703" s="0" t="n">
        <f aca="false">IF(EH2703&lt;&gt;"",1,0)</f>
        <v>0</v>
      </c>
      <c r="BB2703" s="0" t="s">
        <v>154</v>
      </c>
    </row>
    <row r="2704" customFormat="false" ht="15" hidden="false" customHeight="false" outlineLevel="0" collapsed="false">
      <c r="A2704" s="0" t="s">
        <v>11379</v>
      </c>
      <c r="B2704" s="0" t="n">
        <v>78</v>
      </c>
      <c r="C2704" s="0" t="n">
        <v>152002</v>
      </c>
      <c r="D2704" s="0" t="s">
        <v>11380</v>
      </c>
      <c r="E2704" s="0" t="s">
        <v>4350</v>
      </c>
      <c r="F2704" s="0" t="str">
        <f aca="false">CONCATENATE(D2704," ",LEFT(H2704,4),"T=",AU2704,"D=",AV2704,"R=",AW2704,"M=",AX2704,"L=",AY2704,"B=",AZ2704)</f>
        <v>HALKIAS T=40D=6R=6M=4L=3B=0</v>
      </c>
      <c r="G2704" s="0" t="s">
        <v>849</v>
      </c>
      <c r="I2704" s="0" t="s">
        <v>8640</v>
      </c>
      <c r="J2704" s="0" t="s">
        <v>11381</v>
      </c>
      <c r="K2704" s="0" t="s">
        <v>169</v>
      </c>
      <c r="L2704" s="0" t="s">
        <v>141</v>
      </c>
      <c r="M2704" s="0" t="s">
        <v>11382</v>
      </c>
      <c r="N2704" s="0" t="str">
        <f aca="false">RIGHT(M2704,LEN(M2704)-FIND(" ",M2704))</f>
        <v>MELWOOD DR NE</v>
      </c>
      <c r="P2704" s="0" t="s">
        <v>147</v>
      </c>
      <c r="Q2704" s="0" t="s">
        <v>148</v>
      </c>
      <c r="R2704" s="0" t="n">
        <v>44483</v>
      </c>
      <c r="AD2704" s="0" t="s">
        <v>149</v>
      </c>
      <c r="AE2704" s="0" t="s">
        <v>150</v>
      </c>
      <c r="AF2704" s="0" t="s">
        <v>151</v>
      </c>
      <c r="AH2704" s="0" t="n">
        <v>14</v>
      </c>
      <c r="AI2704" s="0" t="n">
        <v>11</v>
      </c>
      <c r="AN2704" s="0" t="s">
        <v>147</v>
      </c>
      <c r="AO2704" s="0" t="s">
        <v>11229</v>
      </c>
      <c r="AP2704" s="0" t="s">
        <v>11230</v>
      </c>
      <c r="AQ2704" s="0" t="n">
        <v>9</v>
      </c>
      <c r="AR2704" s="0" t="n">
        <v>64</v>
      </c>
      <c r="AS2704" s="0" t="n">
        <v>32</v>
      </c>
      <c r="AU2704" s="0" t="n">
        <f aca="false">COUNTA($BA$2704:$EH$2704)</f>
        <v>40</v>
      </c>
      <c r="AV2704" s="0" t="n">
        <f aca="false">COUNTIF($BA$2704:$EH$2704,"D")</f>
        <v>6</v>
      </c>
      <c r="AW2704" s="0" t="n">
        <f aca="false">COUNTIF($BA$2704:$EH$2704,"R")</f>
        <v>6</v>
      </c>
      <c r="AX2704" s="0" t="n">
        <f aca="false">IF(BN2704="D",1,0)+IF(BO2704="D",1,0)+IF(BT2704="D",1,0)+IF(BU2704="D",1,0)+IF(BW2704="D",1,0)+IF(CC2704="D",1,0)+IF(CD2704="D",1,0)+IF(CE2704="D",1,0)+IF(CF2704="D",1,0)+IF(CL2704="D",1,0)+IF(CM2704="D",1,0)+IF(CQ2704="D",1,0)+IF(CR2704="D",1,0)+IF(CS2704="D",1,0)+IF(CW2704="D",1,0)+IF(CX2704="D",1,0)+IF(DD2704="D",1,0)+IF(DE2704="D",1,0)+IF(DJ2704="D",1,0)+IF(DK2704="D",1,0)+IF(DO2704="D",1,0)+IF(DP2704="D",1,0)+IF(DQ2704="D",1,0)+IF(DW2704="D",1,0)+IF(DZ2704="D",1,0)+IF(EH2704="D",1,0)</f>
        <v>4</v>
      </c>
      <c r="AY2704" s="0" t="n">
        <f aca="false">IF(DJ2704&lt;&gt;"",1,0)+IF(DK2704&lt;&gt;"",1,0)+IF(DM2704&lt;&gt;"",1,0)+IF(DO2704&lt;&gt;"",1,0)+IF(DP2704&lt;&gt;"",1,0)+IF(DQ2704&lt;&gt;"",1,0)+IF(DS2704&lt;&gt;"",1,0)+IF(DT2704&lt;&gt;"",1,0)+IF(DV2704&lt;&gt;"",1,0)+IF(DW2704&lt;&gt;"",1,0)+IF(DX2704&lt;&gt;"",1,0)+IF(DY2704&lt;&gt;"",1,0)+IF(DZ2704&lt;&gt;"",1,0)+IF(EB2704&lt;&gt;"",1,0)+IF(EC2704&lt;&gt;"",1,0)+IF(ED2704&lt;&gt;"",1,0)+IF(EG2704&lt;&gt;"",1,0)+IF(EH2704&lt;&gt;"",1,0)</f>
        <v>3</v>
      </c>
      <c r="AZ2704" s="0" t="n">
        <f aca="false">IF(EH2704&lt;&gt;"",1,0)</f>
        <v>0</v>
      </c>
      <c r="BB2704" s="0" t="s">
        <v>154</v>
      </c>
      <c r="BC2704" s="0" t="s">
        <v>155</v>
      </c>
      <c r="BD2704" s="0" t="s">
        <v>155</v>
      </c>
      <c r="BE2704" s="0" t="s">
        <v>155</v>
      </c>
      <c r="BF2704" s="0" t="s">
        <v>155</v>
      </c>
      <c r="BG2704" s="0" t="s">
        <v>155</v>
      </c>
      <c r="BI2704" s="0" t="s">
        <v>155</v>
      </c>
      <c r="BJ2704" s="0" t="s">
        <v>155</v>
      </c>
      <c r="BK2704" s="0" t="s">
        <v>155</v>
      </c>
      <c r="BL2704" s="0" t="s">
        <v>155</v>
      </c>
      <c r="BP2704" s="0" t="s">
        <v>155</v>
      </c>
      <c r="BR2704" s="0" t="s">
        <v>155</v>
      </c>
      <c r="BS2704" s="0" t="s">
        <v>155</v>
      </c>
      <c r="BV2704" s="0" t="s">
        <v>155</v>
      </c>
      <c r="BY2704" s="0" t="s">
        <v>145</v>
      </c>
      <c r="CA2704" s="0" t="s">
        <v>155</v>
      </c>
      <c r="CC2704" s="0" t="s">
        <v>145</v>
      </c>
      <c r="CG2704" s="0" t="s">
        <v>155</v>
      </c>
      <c r="CH2704" s="0" t="s">
        <v>141</v>
      </c>
      <c r="CK2704" s="0" t="s">
        <v>155</v>
      </c>
      <c r="CL2704" s="0" t="s">
        <v>145</v>
      </c>
      <c r="CN2704" s="0" t="s">
        <v>155</v>
      </c>
      <c r="CO2704" s="0" t="s">
        <v>141</v>
      </c>
      <c r="CP2704" s="0" t="s">
        <v>155</v>
      </c>
      <c r="CQ2704" s="0" t="s">
        <v>145</v>
      </c>
      <c r="CU2704" s="0" t="s">
        <v>145</v>
      </c>
      <c r="CV2704" s="0" t="s">
        <v>155</v>
      </c>
      <c r="CW2704" s="0" t="s">
        <v>145</v>
      </c>
      <c r="CY2704" s="0" t="s">
        <v>155</v>
      </c>
      <c r="CZ2704" s="0" t="s">
        <v>141</v>
      </c>
      <c r="DC2704" s="0" t="s">
        <v>155</v>
      </c>
      <c r="DF2704" s="0" t="s">
        <v>155</v>
      </c>
      <c r="DI2704" s="0" t="s">
        <v>155</v>
      </c>
      <c r="DL2704" s="0" t="s">
        <v>155</v>
      </c>
      <c r="DM2704" s="0" t="s">
        <v>141</v>
      </c>
      <c r="DN2704" s="0" t="s">
        <v>155</v>
      </c>
      <c r="DR2704" s="0" t="s">
        <v>155</v>
      </c>
      <c r="DS2704" s="0" t="s">
        <v>141</v>
      </c>
      <c r="DT2704" s="0" t="s">
        <v>141</v>
      </c>
      <c r="DU2704" s="0" t="s">
        <v>155</v>
      </c>
    </row>
    <row r="2705" customFormat="false" ht="15" hidden="false" customHeight="false" outlineLevel="0" collapsed="false">
      <c r="A2705" s="0" t="s">
        <v>11383</v>
      </c>
      <c r="B2705" s="0" t="n">
        <v>78</v>
      </c>
      <c r="C2705" s="0" t="n">
        <v>263059</v>
      </c>
      <c r="D2705" s="0" t="s">
        <v>11384</v>
      </c>
      <c r="E2705" s="0" t="s">
        <v>432</v>
      </c>
      <c r="F2705" s="0" t="str">
        <f aca="false">CONCATENATE(D2705," ",LEFT(H2705,4),"T=",AU2705,"D=",AV2705,"R=",AW2705,"M=",AX2705,"L=",AY2705,"B=",AZ2705)</f>
        <v>OLSZEWSKI T=37D=1R=5M=1L=5B=1</v>
      </c>
      <c r="G2705" s="0" t="s">
        <v>201</v>
      </c>
      <c r="I2705" s="0" t="s">
        <v>11385</v>
      </c>
      <c r="J2705" s="0" t="s">
        <v>11386</v>
      </c>
      <c r="K2705" s="0" t="s">
        <v>144</v>
      </c>
      <c r="L2705" s="0" t="s">
        <v>145</v>
      </c>
      <c r="M2705" s="0" t="s">
        <v>11387</v>
      </c>
      <c r="N2705" s="0" t="str">
        <f aca="false">RIGHT(M2705,LEN(M2705)-FIND(" ",M2705))</f>
        <v>GOLF DR NE</v>
      </c>
      <c r="P2705" s="0" t="s">
        <v>147</v>
      </c>
      <c r="Q2705" s="0" t="s">
        <v>148</v>
      </c>
      <c r="R2705" s="0" t="n">
        <v>44483</v>
      </c>
      <c r="AD2705" s="0" t="s">
        <v>149</v>
      </c>
      <c r="AE2705" s="0" t="s">
        <v>150</v>
      </c>
      <c r="AF2705" s="0" t="s">
        <v>151</v>
      </c>
      <c r="AH2705" s="0" t="n">
        <v>14</v>
      </c>
      <c r="AI2705" s="0" t="n">
        <v>11</v>
      </c>
      <c r="AN2705" s="0" t="s">
        <v>147</v>
      </c>
      <c r="AO2705" s="0" t="s">
        <v>11229</v>
      </c>
      <c r="AP2705" s="0" t="s">
        <v>11230</v>
      </c>
      <c r="AQ2705" s="0" t="n">
        <v>9</v>
      </c>
      <c r="AR2705" s="0" t="n">
        <v>64</v>
      </c>
      <c r="AS2705" s="0" t="n">
        <v>32</v>
      </c>
      <c r="AU2705" s="0" t="n">
        <f aca="false">COUNTA($BA$2705:$EH$2705)</f>
        <v>37</v>
      </c>
      <c r="AV2705" s="0" t="n">
        <f aca="false">COUNTIF($BA$2705:$EH$2705,"D")</f>
        <v>1</v>
      </c>
      <c r="AW2705" s="0" t="n">
        <f aca="false">COUNTIF($BA$2705:$EH$2705,"R")</f>
        <v>5</v>
      </c>
      <c r="AX2705" s="0" t="n">
        <f aca="false">IF(BN2705="D",1,0)+IF(BO2705="D",1,0)+IF(BT2705="D",1,0)+IF(BU2705="D",1,0)+IF(BW2705="D",1,0)+IF(CC2705="D",1,0)+IF(CD2705="D",1,0)+IF(CE2705="D",1,0)+IF(CF2705="D",1,0)+IF(CL2705="D",1,0)+IF(CM2705="D",1,0)+IF(CQ2705="D",1,0)+IF(CR2705="D",1,0)+IF(CS2705="D",1,0)+IF(CW2705="D",1,0)+IF(CX2705="D",1,0)+IF(DD2705="D",1,0)+IF(DE2705="D",1,0)+IF(DJ2705="D",1,0)+IF(DK2705="D",1,0)+IF(DO2705="D",1,0)+IF(DP2705="D",1,0)+IF(DQ2705="D",1,0)+IF(DW2705="D",1,0)+IF(DZ2705="D",1,0)+IF(EH2705="D",1,0)</f>
        <v>1</v>
      </c>
      <c r="AY2705" s="0" t="n">
        <f aca="false">IF(DJ2705&lt;&gt;"",1,0)+IF(DK2705&lt;&gt;"",1,0)+IF(DM2705&lt;&gt;"",1,0)+IF(DO2705&lt;&gt;"",1,0)+IF(DP2705&lt;&gt;"",1,0)+IF(DQ2705&lt;&gt;"",1,0)+IF(DS2705&lt;&gt;"",1,0)+IF(DT2705&lt;&gt;"",1,0)+IF(DV2705&lt;&gt;"",1,0)+IF(DW2705&lt;&gt;"",1,0)+IF(DX2705&lt;&gt;"",1,0)+IF(DY2705&lt;&gt;"",1,0)+IF(DZ2705&lt;&gt;"",1,0)+IF(EB2705&lt;&gt;"",1,0)+IF(EC2705&lt;&gt;"",1,0)+IF(ED2705&lt;&gt;"",1,0)+IF(EG2705&lt;&gt;"",1,0)+IF(EH2705&lt;&gt;"",1,0)</f>
        <v>5</v>
      </c>
      <c r="AZ2705" s="0" t="n">
        <f aca="false">IF(EH2705&lt;&gt;"",1,0)</f>
        <v>1</v>
      </c>
      <c r="BB2705" s="0" t="s">
        <v>154</v>
      </c>
      <c r="BD2705" s="0" t="s">
        <v>155</v>
      </c>
      <c r="BE2705" s="0" t="s">
        <v>155</v>
      </c>
      <c r="BF2705" s="0" t="s">
        <v>155</v>
      </c>
      <c r="BG2705" s="0" t="s">
        <v>155</v>
      </c>
      <c r="BH2705" s="0" t="s">
        <v>155</v>
      </c>
      <c r="BI2705" s="0" t="s">
        <v>155</v>
      </c>
      <c r="BJ2705" s="0" t="s">
        <v>155</v>
      </c>
      <c r="BK2705" s="0" t="s">
        <v>155</v>
      </c>
      <c r="BL2705" s="0" t="s">
        <v>155</v>
      </c>
      <c r="BP2705" s="0" t="s">
        <v>155</v>
      </c>
      <c r="BR2705" s="0" t="s">
        <v>155</v>
      </c>
      <c r="BS2705" s="0" t="s">
        <v>155</v>
      </c>
      <c r="BV2705" s="0" t="s">
        <v>155</v>
      </c>
      <c r="CA2705" s="0" t="s">
        <v>155</v>
      </c>
      <c r="CG2705" s="0" t="s">
        <v>155</v>
      </c>
      <c r="CK2705" s="0" t="s">
        <v>155</v>
      </c>
      <c r="CN2705" s="0" t="s">
        <v>155</v>
      </c>
      <c r="CO2705" s="0" t="s">
        <v>141</v>
      </c>
      <c r="CP2705" s="0" t="s">
        <v>155</v>
      </c>
      <c r="CV2705" s="0" t="s">
        <v>155</v>
      </c>
      <c r="CY2705" s="0" t="s">
        <v>155</v>
      </c>
      <c r="CZ2705" s="0" t="s">
        <v>141</v>
      </c>
      <c r="DC2705" s="0" t="s">
        <v>155</v>
      </c>
      <c r="DF2705" s="0" t="s">
        <v>155</v>
      </c>
      <c r="DI2705" s="0" t="s">
        <v>155</v>
      </c>
      <c r="DL2705" s="0" t="s">
        <v>155</v>
      </c>
      <c r="DM2705" s="0" t="s">
        <v>141</v>
      </c>
      <c r="DN2705" s="0" t="s">
        <v>155</v>
      </c>
      <c r="DR2705" s="0" t="s">
        <v>155</v>
      </c>
      <c r="DS2705" s="0" t="s">
        <v>141</v>
      </c>
      <c r="DU2705" s="0" t="s">
        <v>155</v>
      </c>
      <c r="DX2705" s="0" t="s">
        <v>155</v>
      </c>
      <c r="EA2705" s="0" t="s">
        <v>155</v>
      </c>
      <c r="ED2705" s="0" t="s">
        <v>141</v>
      </c>
      <c r="EF2705" s="0" t="s">
        <v>155</v>
      </c>
      <c r="EH2705" s="0" t="s">
        <v>145</v>
      </c>
    </row>
    <row r="2706" customFormat="false" ht="15" hidden="false" customHeight="false" outlineLevel="0" collapsed="false">
      <c r="A2706" s="0" t="s">
        <v>11388</v>
      </c>
      <c r="B2706" s="0" t="n">
        <v>78</v>
      </c>
      <c r="C2706" s="0" t="n">
        <v>89140</v>
      </c>
      <c r="D2706" s="0" t="s">
        <v>11372</v>
      </c>
      <c r="E2706" s="0" t="s">
        <v>1478</v>
      </c>
      <c r="F2706" s="0" t="str">
        <f aca="false">CONCATENATE(D2706," ",LEFT(H2706,4),"T=",AU2706,"D=",AV2706,"R=",AW2706,"M=",AX2706,"L=",AY2706,"B=",AZ2706)</f>
        <v>VANFOSSAN T=26D=0R=0M=0L=0B=0</v>
      </c>
      <c r="G2706" s="0" t="s">
        <v>4739</v>
      </c>
      <c r="I2706" s="0" t="s">
        <v>11389</v>
      </c>
      <c r="J2706" s="0" t="s">
        <v>11390</v>
      </c>
      <c r="K2706" s="0" t="s">
        <v>144</v>
      </c>
      <c r="M2706" s="0" t="s">
        <v>11375</v>
      </c>
      <c r="N2706" s="0" t="str">
        <f aca="false">RIGHT(M2706,LEN(M2706)-FIND(" ",M2706))</f>
        <v>GOLF DR NE</v>
      </c>
      <c r="P2706" s="0" t="s">
        <v>147</v>
      </c>
      <c r="Q2706" s="0" t="s">
        <v>148</v>
      </c>
      <c r="R2706" s="0" t="n">
        <v>44483</v>
      </c>
      <c r="AD2706" s="0" t="s">
        <v>149</v>
      </c>
      <c r="AE2706" s="0" t="s">
        <v>150</v>
      </c>
      <c r="AF2706" s="0" t="s">
        <v>151</v>
      </c>
      <c r="AH2706" s="0" t="n">
        <v>14</v>
      </c>
      <c r="AI2706" s="0" t="n">
        <v>11</v>
      </c>
      <c r="AN2706" s="0" t="s">
        <v>147</v>
      </c>
      <c r="AO2706" s="0" t="s">
        <v>11229</v>
      </c>
      <c r="AP2706" s="0" t="s">
        <v>11230</v>
      </c>
      <c r="AQ2706" s="0" t="n">
        <v>9</v>
      </c>
      <c r="AR2706" s="0" t="n">
        <v>64</v>
      </c>
      <c r="AS2706" s="0" t="n">
        <v>32</v>
      </c>
      <c r="AU2706" s="0" t="n">
        <f aca="false">COUNTA($BA$2706:$EH$2706)</f>
        <v>26</v>
      </c>
      <c r="AV2706" s="0" t="n">
        <f aca="false">COUNTIF($BA$2706:$EH$2706,"D")</f>
        <v>0</v>
      </c>
      <c r="AW2706" s="0" t="n">
        <f aca="false">COUNTIF($BA$2706:$EH$2706,"R")</f>
        <v>0</v>
      </c>
      <c r="AX2706" s="0" t="n">
        <f aca="false">IF(BN2706="D",1,0)+IF(BO2706="D",1,0)+IF(BT2706="D",1,0)+IF(BU2706="D",1,0)+IF(BW2706="D",1,0)+IF(CC2706="D",1,0)+IF(CD2706="D",1,0)+IF(CE2706="D",1,0)+IF(CF2706="D",1,0)+IF(CL2706="D",1,0)+IF(CM2706="D",1,0)+IF(CQ2706="D",1,0)+IF(CR2706="D",1,0)+IF(CS2706="D",1,0)+IF(CW2706="D",1,0)+IF(CX2706="D",1,0)+IF(DD2706="D",1,0)+IF(DE2706="D",1,0)+IF(DJ2706="D",1,0)+IF(DK2706="D",1,0)+IF(DO2706="D",1,0)+IF(DP2706="D",1,0)+IF(DQ2706="D",1,0)+IF(DW2706="D",1,0)+IF(DZ2706="D",1,0)+IF(EH2706="D",1,0)</f>
        <v>0</v>
      </c>
      <c r="AY2706" s="0" t="n">
        <f aca="false">IF(DJ2706&lt;&gt;"",1,0)+IF(DK2706&lt;&gt;"",1,0)+IF(DM2706&lt;&gt;"",1,0)+IF(DO2706&lt;&gt;"",1,0)+IF(DP2706&lt;&gt;"",1,0)+IF(DQ2706&lt;&gt;"",1,0)+IF(DS2706&lt;&gt;"",1,0)+IF(DT2706&lt;&gt;"",1,0)+IF(DV2706&lt;&gt;"",1,0)+IF(DW2706&lt;&gt;"",1,0)+IF(DX2706&lt;&gt;"",1,0)+IF(DY2706&lt;&gt;"",1,0)+IF(DZ2706&lt;&gt;"",1,0)+IF(EB2706&lt;&gt;"",1,0)+IF(EC2706&lt;&gt;"",1,0)+IF(ED2706&lt;&gt;"",1,0)+IF(EG2706&lt;&gt;"",1,0)+IF(EH2706&lt;&gt;"",1,0)</f>
        <v>0</v>
      </c>
      <c r="AZ2706" s="0" t="n">
        <f aca="false">IF(EH2706&lt;&gt;"",1,0)</f>
        <v>0</v>
      </c>
      <c r="BB2706" s="0" t="s">
        <v>154</v>
      </c>
      <c r="BC2706" s="0" t="s">
        <v>155</v>
      </c>
      <c r="BD2706" s="0" t="s">
        <v>155</v>
      </c>
      <c r="BE2706" s="0" t="s">
        <v>155</v>
      </c>
      <c r="BF2706" s="0" t="s">
        <v>155</v>
      </c>
      <c r="BG2706" s="0" t="s">
        <v>155</v>
      </c>
      <c r="BH2706" s="0" t="s">
        <v>155</v>
      </c>
      <c r="BI2706" s="0" t="s">
        <v>155</v>
      </c>
      <c r="BJ2706" s="0" t="s">
        <v>155</v>
      </c>
      <c r="BL2706" s="0" t="s">
        <v>155</v>
      </c>
      <c r="BR2706" s="0" t="s">
        <v>155</v>
      </c>
      <c r="BS2706" s="0" t="s">
        <v>155</v>
      </c>
      <c r="CA2706" s="0" t="s">
        <v>155</v>
      </c>
      <c r="CK2706" s="0" t="s">
        <v>155</v>
      </c>
      <c r="CN2706" s="0" t="s">
        <v>155</v>
      </c>
      <c r="CP2706" s="0" t="s">
        <v>155</v>
      </c>
      <c r="CV2706" s="0" t="s">
        <v>155</v>
      </c>
      <c r="CY2706" s="0" t="s">
        <v>155</v>
      </c>
      <c r="DC2706" s="0" t="s">
        <v>155</v>
      </c>
      <c r="DF2706" s="0" t="s">
        <v>155</v>
      </c>
      <c r="DI2706" s="0" t="s">
        <v>155</v>
      </c>
      <c r="DL2706" s="0" t="s">
        <v>155</v>
      </c>
      <c r="DN2706" s="0" t="s">
        <v>155</v>
      </c>
      <c r="DU2706" s="0" t="s">
        <v>155</v>
      </c>
      <c r="EA2706" s="0" t="s">
        <v>155</v>
      </c>
      <c r="EF2706" s="0" t="s">
        <v>155</v>
      </c>
    </row>
    <row r="2707" customFormat="false" ht="15" hidden="false" customHeight="false" outlineLevel="0" collapsed="false">
      <c r="A2707" s="0" t="s">
        <v>11391</v>
      </c>
      <c r="B2707" s="0" t="n">
        <v>78</v>
      </c>
      <c r="C2707" s="0" t="n">
        <v>195137</v>
      </c>
      <c r="D2707" s="0" t="s">
        <v>11384</v>
      </c>
      <c r="E2707" s="0" t="s">
        <v>2876</v>
      </c>
      <c r="F2707" s="0" t="str">
        <f aca="false">CONCATENATE(D2707," ",LEFT(H2707,4),"T=",AU2707,"D=",AV2707,"R=",AW2707,"M=",AX2707,"L=",AY2707,"B=",AZ2707)</f>
        <v>OLSZEWSKI T=38D=1R=5M=1L=5B=1</v>
      </c>
      <c r="G2707" s="0" t="s">
        <v>215</v>
      </c>
      <c r="I2707" s="0" t="s">
        <v>11392</v>
      </c>
      <c r="J2707" s="0" t="s">
        <v>11393</v>
      </c>
      <c r="K2707" s="0" t="s">
        <v>144</v>
      </c>
      <c r="L2707" s="0" t="s">
        <v>145</v>
      </c>
      <c r="M2707" s="0" t="s">
        <v>11387</v>
      </c>
      <c r="N2707" s="0" t="str">
        <f aca="false">RIGHT(M2707,LEN(M2707)-FIND(" ",M2707))</f>
        <v>GOLF DR NE</v>
      </c>
      <c r="P2707" s="0" t="s">
        <v>147</v>
      </c>
      <c r="Q2707" s="0" t="s">
        <v>148</v>
      </c>
      <c r="R2707" s="0" t="n">
        <v>44483</v>
      </c>
      <c r="S2707" s="0" t="n">
        <v>6309</v>
      </c>
      <c r="AD2707" s="0" t="s">
        <v>149</v>
      </c>
      <c r="AE2707" s="0" t="s">
        <v>150</v>
      </c>
      <c r="AF2707" s="0" t="s">
        <v>151</v>
      </c>
      <c r="AH2707" s="0" t="n">
        <v>14</v>
      </c>
      <c r="AI2707" s="0" t="n">
        <v>11</v>
      </c>
      <c r="AN2707" s="0" t="s">
        <v>147</v>
      </c>
      <c r="AO2707" s="0" t="s">
        <v>11229</v>
      </c>
      <c r="AP2707" s="0" t="s">
        <v>11230</v>
      </c>
      <c r="AQ2707" s="0" t="n">
        <v>9</v>
      </c>
      <c r="AR2707" s="0" t="n">
        <v>64</v>
      </c>
      <c r="AS2707" s="0" t="n">
        <v>32</v>
      </c>
      <c r="AU2707" s="0" t="n">
        <f aca="false">COUNTA($BA$2707:$EH$2707)</f>
        <v>38</v>
      </c>
      <c r="AV2707" s="0" t="n">
        <f aca="false">COUNTIF($BA$2707:$EH$2707,"D")</f>
        <v>1</v>
      </c>
      <c r="AW2707" s="0" t="n">
        <f aca="false">COUNTIF($BA$2707:$EH$2707,"R")</f>
        <v>5</v>
      </c>
      <c r="AX2707" s="0" t="n">
        <f aca="false">IF(BN2707="D",1,0)+IF(BO2707="D",1,0)+IF(BT2707="D",1,0)+IF(BU2707="D",1,0)+IF(BW2707="D",1,0)+IF(CC2707="D",1,0)+IF(CD2707="D",1,0)+IF(CE2707="D",1,0)+IF(CF2707="D",1,0)+IF(CL2707="D",1,0)+IF(CM2707="D",1,0)+IF(CQ2707="D",1,0)+IF(CR2707="D",1,0)+IF(CS2707="D",1,0)+IF(CW2707="D",1,0)+IF(CX2707="D",1,0)+IF(DD2707="D",1,0)+IF(DE2707="D",1,0)+IF(DJ2707="D",1,0)+IF(DK2707="D",1,0)+IF(DO2707="D",1,0)+IF(DP2707="D",1,0)+IF(DQ2707="D",1,0)+IF(DW2707="D",1,0)+IF(DZ2707="D",1,0)+IF(EH2707="D",1,0)</f>
        <v>1</v>
      </c>
      <c r="AY2707" s="0" t="n">
        <f aca="false">IF(DJ2707&lt;&gt;"",1,0)+IF(DK2707&lt;&gt;"",1,0)+IF(DM2707&lt;&gt;"",1,0)+IF(DO2707&lt;&gt;"",1,0)+IF(DP2707&lt;&gt;"",1,0)+IF(DQ2707&lt;&gt;"",1,0)+IF(DS2707&lt;&gt;"",1,0)+IF(DT2707&lt;&gt;"",1,0)+IF(DV2707&lt;&gt;"",1,0)+IF(DW2707&lt;&gt;"",1,0)+IF(DX2707&lt;&gt;"",1,0)+IF(DY2707&lt;&gt;"",1,0)+IF(DZ2707&lt;&gt;"",1,0)+IF(EB2707&lt;&gt;"",1,0)+IF(EC2707&lt;&gt;"",1,0)+IF(ED2707&lt;&gt;"",1,0)+IF(EG2707&lt;&gt;"",1,0)+IF(EH2707&lt;&gt;"",1,0)</f>
        <v>5</v>
      </c>
      <c r="AZ2707" s="0" t="n">
        <f aca="false">IF(EH2707&lt;&gt;"",1,0)</f>
        <v>1</v>
      </c>
      <c r="BB2707" s="0" t="s">
        <v>154</v>
      </c>
      <c r="BC2707" s="0" t="s">
        <v>155</v>
      </c>
      <c r="BD2707" s="0" t="s">
        <v>155</v>
      </c>
      <c r="BE2707" s="0" t="s">
        <v>155</v>
      </c>
      <c r="BF2707" s="0" t="s">
        <v>155</v>
      </c>
      <c r="BG2707" s="0" t="s">
        <v>155</v>
      </c>
      <c r="BH2707" s="0" t="s">
        <v>155</v>
      </c>
      <c r="BI2707" s="0" t="s">
        <v>155</v>
      </c>
      <c r="BJ2707" s="0" t="s">
        <v>155</v>
      </c>
      <c r="BK2707" s="0" t="s">
        <v>155</v>
      </c>
      <c r="BL2707" s="0" t="s">
        <v>155</v>
      </c>
      <c r="BP2707" s="0" t="s">
        <v>155</v>
      </c>
      <c r="BR2707" s="0" t="s">
        <v>155</v>
      </c>
      <c r="BS2707" s="0" t="s">
        <v>155</v>
      </c>
      <c r="BV2707" s="0" t="s">
        <v>155</v>
      </c>
      <c r="CA2707" s="0" t="s">
        <v>155</v>
      </c>
      <c r="CG2707" s="0" t="s">
        <v>155</v>
      </c>
      <c r="CK2707" s="0" t="s">
        <v>155</v>
      </c>
      <c r="CN2707" s="0" t="s">
        <v>155</v>
      </c>
      <c r="CO2707" s="0" t="s">
        <v>141</v>
      </c>
      <c r="CP2707" s="0" t="s">
        <v>155</v>
      </c>
      <c r="CV2707" s="0" t="s">
        <v>155</v>
      </c>
      <c r="CY2707" s="0" t="s">
        <v>155</v>
      </c>
      <c r="CZ2707" s="0" t="s">
        <v>141</v>
      </c>
      <c r="DC2707" s="0" t="s">
        <v>155</v>
      </c>
      <c r="DF2707" s="0" t="s">
        <v>155</v>
      </c>
      <c r="DI2707" s="0" t="s">
        <v>155</v>
      </c>
      <c r="DL2707" s="0" t="s">
        <v>155</v>
      </c>
      <c r="DM2707" s="0" t="s">
        <v>141</v>
      </c>
      <c r="DN2707" s="0" t="s">
        <v>155</v>
      </c>
      <c r="DR2707" s="0" t="s">
        <v>155</v>
      </c>
      <c r="DS2707" s="0" t="s">
        <v>141</v>
      </c>
      <c r="DU2707" s="0" t="s">
        <v>155</v>
      </c>
      <c r="DX2707" s="0" t="s">
        <v>155</v>
      </c>
      <c r="EA2707" s="0" t="s">
        <v>155</v>
      </c>
      <c r="ED2707" s="0" t="s">
        <v>141</v>
      </c>
      <c r="EF2707" s="0" t="s">
        <v>155</v>
      </c>
      <c r="EH2707" s="0" t="s">
        <v>145</v>
      </c>
    </row>
    <row r="2708" customFormat="false" ht="15" hidden="false" customHeight="false" outlineLevel="0" collapsed="false">
      <c r="A2708" s="0" t="s">
        <v>11394</v>
      </c>
      <c r="B2708" s="0" t="n">
        <v>78</v>
      </c>
      <c r="C2708" s="0" t="n">
        <v>9318</v>
      </c>
      <c r="D2708" s="0" t="s">
        <v>3948</v>
      </c>
      <c r="E2708" s="0" t="s">
        <v>11395</v>
      </c>
      <c r="F2708" s="0" t="str">
        <f aca="false">CONCATENATE(D2708," ",LEFT(H2708,4),"T=",AU2708,"D=",AV2708,"R=",AW2708,"M=",AX2708,"L=",AY2708,"B=",AZ2708)</f>
        <v>MARTIN T=49D=17R=0M=7L=8B=1</v>
      </c>
      <c r="G2708" s="0" t="s">
        <v>267</v>
      </c>
      <c r="I2708" s="0" t="s">
        <v>11396</v>
      </c>
      <c r="J2708" s="0" t="s">
        <v>5015</v>
      </c>
      <c r="K2708" s="0" t="s">
        <v>144</v>
      </c>
      <c r="L2708" s="0" t="s">
        <v>145</v>
      </c>
      <c r="M2708" s="0" t="s">
        <v>11397</v>
      </c>
      <c r="N2708" s="0" t="str">
        <f aca="false">RIGHT(M2708,LEN(M2708)-FIND(" ",M2708))</f>
        <v>GOLF DR NE</v>
      </c>
      <c r="P2708" s="0" t="s">
        <v>147</v>
      </c>
      <c r="Q2708" s="0" t="s">
        <v>148</v>
      </c>
      <c r="R2708" s="0" t="n">
        <v>44483</v>
      </c>
      <c r="AD2708" s="0" t="s">
        <v>149</v>
      </c>
      <c r="AE2708" s="0" t="s">
        <v>150</v>
      </c>
      <c r="AF2708" s="0" t="s">
        <v>151</v>
      </c>
      <c r="AH2708" s="0" t="n">
        <v>14</v>
      </c>
      <c r="AI2708" s="0" t="n">
        <v>11</v>
      </c>
      <c r="AN2708" s="0" t="s">
        <v>147</v>
      </c>
      <c r="AO2708" s="0" t="s">
        <v>11229</v>
      </c>
      <c r="AP2708" s="0" t="s">
        <v>11230</v>
      </c>
      <c r="AQ2708" s="0" t="n">
        <v>9</v>
      </c>
      <c r="AR2708" s="0" t="n">
        <v>64</v>
      </c>
      <c r="AS2708" s="0" t="n">
        <v>32</v>
      </c>
      <c r="AU2708" s="0" t="n">
        <f aca="false">COUNTA($BA$2708:$EH$2708)</f>
        <v>49</v>
      </c>
      <c r="AV2708" s="0" t="n">
        <f aca="false">COUNTIF($BA$2708:$EH$2708,"D")</f>
        <v>17</v>
      </c>
      <c r="AW2708" s="0" t="n">
        <f aca="false">COUNTIF($BA$2708:$EH$2708,"R")</f>
        <v>0</v>
      </c>
      <c r="AX2708" s="0" t="n">
        <f aca="false">IF(BN2708="D",1,0)+IF(BO2708="D",1,0)+IF(BT2708="D",1,0)+IF(BU2708="D",1,0)+IF(BW2708="D",1,0)+IF(CC2708="D",1,0)+IF(CD2708="D",1,0)+IF(CE2708="D",1,0)+IF(CF2708="D",1,0)+IF(CL2708="D",1,0)+IF(CM2708="D",1,0)+IF(CQ2708="D",1,0)+IF(CR2708="D",1,0)+IF(CS2708="D",1,0)+IF(CW2708="D",1,0)+IF(CX2708="D",1,0)+IF(DD2708="D",1,0)+IF(DE2708="D",1,0)+IF(DJ2708="D",1,0)+IF(DK2708="D",1,0)+IF(DO2708="D",1,0)+IF(DP2708="D",1,0)+IF(DQ2708="D",1,0)+IF(DW2708="D",1,0)+IF(DZ2708="D",1,0)+IF(EH2708="D",1,0)</f>
        <v>7</v>
      </c>
      <c r="AY2708" s="0" t="n">
        <f aca="false">IF(DJ2708&lt;&gt;"",1,0)+IF(DK2708&lt;&gt;"",1,0)+IF(DM2708&lt;&gt;"",1,0)+IF(DO2708&lt;&gt;"",1,0)+IF(DP2708&lt;&gt;"",1,0)+IF(DQ2708&lt;&gt;"",1,0)+IF(DS2708&lt;&gt;"",1,0)+IF(DT2708&lt;&gt;"",1,0)+IF(DV2708&lt;&gt;"",1,0)+IF(DW2708&lt;&gt;"",1,0)+IF(DX2708&lt;&gt;"",1,0)+IF(DY2708&lt;&gt;"",1,0)+IF(DZ2708&lt;&gt;"",1,0)+IF(EB2708&lt;&gt;"",1,0)+IF(EC2708&lt;&gt;"",1,0)+IF(ED2708&lt;&gt;"",1,0)+IF(EG2708&lt;&gt;"",1,0)+IF(EH2708&lt;&gt;"",1,0)</f>
        <v>8</v>
      </c>
      <c r="AZ2708" s="0" t="n">
        <f aca="false">IF(EH2708&lt;&gt;"",1,0)</f>
        <v>1</v>
      </c>
      <c r="BB2708" s="0" t="s">
        <v>154</v>
      </c>
      <c r="BC2708" s="0" t="s">
        <v>155</v>
      </c>
      <c r="BD2708" s="0" t="s">
        <v>155</v>
      </c>
      <c r="BE2708" s="0" t="s">
        <v>155</v>
      </c>
      <c r="BF2708" s="0" t="s">
        <v>155</v>
      </c>
      <c r="BG2708" s="0" t="s">
        <v>155</v>
      </c>
      <c r="BH2708" s="0" t="s">
        <v>155</v>
      </c>
      <c r="BI2708" s="0" t="s">
        <v>155</v>
      </c>
      <c r="BJ2708" s="0" t="s">
        <v>155</v>
      </c>
      <c r="BK2708" s="0" t="s">
        <v>155</v>
      </c>
      <c r="BL2708" s="0" t="s">
        <v>155</v>
      </c>
      <c r="BP2708" s="0" t="s">
        <v>155</v>
      </c>
      <c r="BR2708" s="0" t="s">
        <v>155</v>
      </c>
      <c r="BS2708" s="0" t="s">
        <v>155</v>
      </c>
      <c r="BV2708" s="0" t="s">
        <v>155</v>
      </c>
      <c r="BY2708" s="0" t="s">
        <v>145</v>
      </c>
      <c r="CA2708" s="0" t="s">
        <v>155</v>
      </c>
      <c r="CC2708" s="0" t="s">
        <v>145</v>
      </c>
      <c r="CG2708" s="0" t="s">
        <v>155</v>
      </c>
      <c r="CH2708" s="0" t="s">
        <v>145</v>
      </c>
      <c r="CK2708" s="0" t="s">
        <v>155</v>
      </c>
      <c r="CL2708" s="0" t="s">
        <v>145</v>
      </c>
      <c r="CN2708" s="0" t="s">
        <v>155</v>
      </c>
      <c r="CO2708" s="0" t="s">
        <v>145</v>
      </c>
      <c r="CP2708" s="0" t="s">
        <v>155</v>
      </c>
      <c r="CQ2708" s="0" t="s">
        <v>145</v>
      </c>
      <c r="CT2708" s="0" t="s">
        <v>155</v>
      </c>
      <c r="CU2708" s="0" t="s">
        <v>145</v>
      </c>
      <c r="CV2708" s="0" t="s">
        <v>155</v>
      </c>
      <c r="CW2708" s="0" t="s">
        <v>145</v>
      </c>
      <c r="CY2708" s="0" t="s">
        <v>155</v>
      </c>
      <c r="CZ2708" s="0" t="s">
        <v>145</v>
      </c>
      <c r="DC2708" s="0" t="s">
        <v>155</v>
      </c>
      <c r="DF2708" s="0" t="s">
        <v>155</v>
      </c>
      <c r="DG2708" s="0" t="s">
        <v>145</v>
      </c>
      <c r="DI2708" s="0" t="s">
        <v>155</v>
      </c>
      <c r="DJ2708" s="0" t="s">
        <v>145</v>
      </c>
      <c r="DL2708" s="0" t="s">
        <v>155</v>
      </c>
      <c r="DM2708" s="0" t="s">
        <v>145</v>
      </c>
      <c r="DN2708" s="0" t="s">
        <v>155</v>
      </c>
      <c r="DR2708" s="0" t="s">
        <v>155</v>
      </c>
      <c r="DS2708" s="0" t="s">
        <v>145</v>
      </c>
      <c r="DT2708" s="0" t="s">
        <v>145</v>
      </c>
      <c r="DU2708" s="0" t="s">
        <v>155</v>
      </c>
      <c r="DW2708" s="0" t="s">
        <v>145</v>
      </c>
      <c r="DX2708" s="0" t="s">
        <v>155</v>
      </c>
      <c r="ED2708" s="0" t="s">
        <v>145</v>
      </c>
      <c r="EF2708" s="0" t="s">
        <v>155</v>
      </c>
      <c r="EH2708" s="0" t="s">
        <v>145</v>
      </c>
    </row>
    <row r="2709" customFormat="false" ht="15" hidden="false" customHeight="false" outlineLevel="0" collapsed="false">
      <c r="A2709" s="0" t="s">
        <v>11398</v>
      </c>
      <c r="B2709" s="0" t="n">
        <v>78</v>
      </c>
      <c r="C2709" s="0" t="n">
        <v>9189</v>
      </c>
      <c r="D2709" s="0" t="s">
        <v>2336</v>
      </c>
      <c r="E2709" s="0" t="s">
        <v>1478</v>
      </c>
      <c r="F2709" s="0" t="str">
        <f aca="false">CONCATENATE(D2709," ",LEFT(H2709,4),"T=",AU2709,"D=",AV2709,"R=",AW2709,"M=",AX2709,"L=",AY2709,"B=",AZ2709)</f>
        <v>GUARNIERI T=47D=15R=1M=8L=8B=1</v>
      </c>
      <c r="G2709" s="0" t="s">
        <v>159</v>
      </c>
      <c r="I2709" s="0" t="s">
        <v>11399</v>
      </c>
      <c r="J2709" s="0" t="s">
        <v>11400</v>
      </c>
      <c r="K2709" s="0" t="s">
        <v>144</v>
      </c>
      <c r="L2709" s="0" t="s">
        <v>145</v>
      </c>
      <c r="M2709" s="0" t="s">
        <v>11401</v>
      </c>
      <c r="N2709" s="0" t="str">
        <f aca="false">RIGHT(M2709,LEN(M2709)-FIND(" ",M2709))</f>
        <v>GOLF DR NE</v>
      </c>
      <c r="P2709" s="0" t="s">
        <v>147</v>
      </c>
      <c r="Q2709" s="0" t="s">
        <v>148</v>
      </c>
      <c r="R2709" s="0" t="n">
        <v>44483</v>
      </c>
      <c r="AD2709" s="0" t="s">
        <v>149</v>
      </c>
      <c r="AE2709" s="0" t="s">
        <v>150</v>
      </c>
      <c r="AF2709" s="0" t="s">
        <v>151</v>
      </c>
      <c r="AH2709" s="0" t="n">
        <v>14</v>
      </c>
      <c r="AI2709" s="0" t="n">
        <v>11</v>
      </c>
      <c r="AN2709" s="0" t="s">
        <v>147</v>
      </c>
      <c r="AO2709" s="0" t="s">
        <v>11229</v>
      </c>
      <c r="AP2709" s="0" t="s">
        <v>11230</v>
      </c>
      <c r="AQ2709" s="0" t="n">
        <v>9</v>
      </c>
      <c r="AR2709" s="0" t="n">
        <v>64</v>
      </c>
      <c r="AS2709" s="0" t="n">
        <v>32</v>
      </c>
      <c r="AU2709" s="0" t="n">
        <f aca="false">COUNTA($BA$2709:$EH$2709)</f>
        <v>47</v>
      </c>
      <c r="AV2709" s="0" t="n">
        <f aca="false">COUNTIF($BA$2709:$EH$2709,"D")</f>
        <v>15</v>
      </c>
      <c r="AW2709" s="0" t="n">
        <f aca="false">COUNTIF($BA$2709:$EH$2709,"R")</f>
        <v>1</v>
      </c>
      <c r="AX2709" s="0" t="n">
        <f aca="false">IF(BN2709="D",1,0)+IF(BO2709="D",1,0)+IF(BT2709="D",1,0)+IF(BU2709="D",1,0)+IF(BW2709="D",1,0)+IF(CC2709="D",1,0)+IF(CD2709="D",1,0)+IF(CE2709="D",1,0)+IF(CF2709="D",1,0)+IF(CL2709="D",1,0)+IF(CM2709="D",1,0)+IF(CQ2709="D",1,0)+IF(CR2709="D",1,0)+IF(CS2709="D",1,0)+IF(CW2709="D",1,0)+IF(CX2709="D",1,0)+IF(DD2709="D",1,0)+IF(DE2709="D",1,0)+IF(DJ2709="D",1,0)+IF(DK2709="D",1,0)+IF(DO2709="D",1,0)+IF(DP2709="D",1,0)+IF(DQ2709="D",1,0)+IF(DW2709="D",1,0)+IF(DZ2709="D",1,0)+IF(EH2709="D",1,0)</f>
        <v>8</v>
      </c>
      <c r="AY2709" s="0" t="n">
        <f aca="false">IF(DJ2709&lt;&gt;"",1,0)+IF(DK2709&lt;&gt;"",1,0)+IF(DM2709&lt;&gt;"",1,0)+IF(DO2709&lt;&gt;"",1,0)+IF(DP2709&lt;&gt;"",1,0)+IF(DQ2709&lt;&gt;"",1,0)+IF(DS2709&lt;&gt;"",1,0)+IF(DT2709&lt;&gt;"",1,0)+IF(DV2709&lt;&gt;"",1,0)+IF(DW2709&lt;&gt;"",1,0)+IF(DX2709&lt;&gt;"",1,0)+IF(DY2709&lt;&gt;"",1,0)+IF(DZ2709&lt;&gt;"",1,0)+IF(EB2709&lt;&gt;"",1,0)+IF(EC2709&lt;&gt;"",1,0)+IF(ED2709&lt;&gt;"",1,0)+IF(EG2709&lt;&gt;"",1,0)+IF(EH2709&lt;&gt;"",1,0)</f>
        <v>8</v>
      </c>
      <c r="AZ2709" s="0" t="n">
        <f aca="false">IF(EH2709&lt;&gt;"",1,0)</f>
        <v>1</v>
      </c>
      <c r="BB2709" s="0" t="s">
        <v>154</v>
      </c>
      <c r="BC2709" s="0" t="s">
        <v>155</v>
      </c>
      <c r="BD2709" s="0" t="s">
        <v>155</v>
      </c>
      <c r="BE2709" s="0" t="s">
        <v>155</v>
      </c>
      <c r="BF2709" s="0" t="s">
        <v>155</v>
      </c>
      <c r="BG2709" s="0" t="s">
        <v>155</v>
      </c>
      <c r="BH2709" s="0" t="s">
        <v>155</v>
      </c>
      <c r="BI2709" s="0" t="s">
        <v>155</v>
      </c>
      <c r="BJ2709" s="0" t="s">
        <v>155</v>
      </c>
      <c r="BK2709" s="0" t="s">
        <v>155</v>
      </c>
      <c r="BL2709" s="0" t="s">
        <v>155</v>
      </c>
      <c r="BP2709" s="0" t="s">
        <v>155</v>
      </c>
      <c r="BR2709" s="0" t="s">
        <v>155</v>
      </c>
      <c r="BS2709" s="0" t="s">
        <v>155</v>
      </c>
      <c r="BV2709" s="0" t="s">
        <v>155</v>
      </c>
      <c r="CA2709" s="0" t="s">
        <v>155</v>
      </c>
      <c r="CC2709" s="0" t="s">
        <v>145</v>
      </c>
      <c r="CG2709" s="0" t="s">
        <v>155</v>
      </c>
      <c r="CH2709" s="0" t="s">
        <v>145</v>
      </c>
      <c r="CL2709" s="0" t="s">
        <v>145</v>
      </c>
      <c r="CN2709" s="0" t="s">
        <v>155</v>
      </c>
      <c r="CP2709" s="0" t="s">
        <v>155</v>
      </c>
      <c r="CQ2709" s="0" t="s">
        <v>145</v>
      </c>
      <c r="CT2709" s="0" t="s">
        <v>155</v>
      </c>
      <c r="CU2709" s="0" t="s">
        <v>145</v>
      </c>
      <c r="CV2709" s="0" t="s">
        <v>155</v>
      </c>
      <c r="CW2709" s="0" t="s">
        <v>145</v>
      </c>
      <c r="CY2709" s="0" t="s">
        <v>155</v>
      </c>
      <c r="CZ2709" s="0" t="s">
        <v>141</v>
      </c>
      <c r="DC2709" s="0" t="s">
        <v>155</v>
      </c>
      <c r="DD2709" s="0" t="s">
        <v>145</v>
      </c>
      <c r="DG2709" s="0" t="s">
        <v>145</v>
      </c>
      <c r="DI2709" s="0" t="s">
        <v>155</v>
      </c>
      <c r="DJ2709" s="0" t="s">
        <v>145</v>
      </c>
      <c r="DL2709" s="0" t="s">
        <v>155</v>
      </c>
      <c r="DM2709" s="0" t="s">
        <v>145</v>
      </c>
      <c r="DN2709" s="0" t="s">
        <v>155</v>
      </c>
      <c r="DR2709" s="0" t="s">
        <v>155</v>
      </c>
      <c r="DS2709" s="0" t="s">
        <v>145</v>
      </c>
      <c r="DT2709" s="0" t="s">
        <v>145</v>
      </c>
      <c r="DU2709" s="0" t="s">
        <v>155</v>
      </c>
      <c r="DW2709" s="0" t="s">
        <v>145</v>
      </c>
      <c r="DX2709" s="0" t="s">
        <v>155</v>
      </c>
      <c r="EA2709" s="0" t="s">
        <v>155</v>
      </c>
      <c r="ED2709" s="0" t="s">
        <v>145</v>
      </c>
      <c r="EF2709" s="0" t="s">
        <v>155</v>
      </c>
      <c r="EH2709" s="0" t="s">
        <v>145</v>
      </c>
    </row>
    <row r="2710" customFormat="false" ht="15" hidden="false" customHeight="false" outlineLevel="0" collapsed="false">
      <c r="A2710" s="0" t="s">
        <v>11402</v>
      </c>
      <c r="B2710" s="0" t="n">
        <v>78</v>
      </c>
      <c r="C2710" s="0" t="n">
        <v>157937</v>
      </c>
      <c r="D2710" s="0" t="s">
        <v>11380</v>
      </c>
      <c r="E2710" s="0" t="s">
        <v>1390</v>
      </c>
      <c r="F2710" s="0" t="str">
        <f aca="false">CONCATENATE(D2710," ",LEFT(H2710,4),"T=",AU2710,"D=",AV2710,"R=",AW2710,"M=",AX2710,"L=",AY2710,"B=",AZ2710)</f>
        <v>HALKIAS T=38D=11R=0M=3L=3B=0</v>
      </c>
      <c r="G2710" s="0" t="s">
        <v>482</v>
      </c>
      <c r="I2710" s="0" t="s">
        <v>10991</v>
      </c>
      <c r="J2710" s="0" t="s">
        <v>3344</v>
      </c>
      <c r="K2710" s="0" t="s">
        <v>169</v>
      </c>
      <c r="L2710" s="0" t="s">
        <v>145</v>
      </c>
      <c r="M2710" s="0" t="s">
        <v>11382</v>
      </c>
      <c r="N2710" s="0" t="str">
        <f aca="false">RIGHT(M2710,LEN(M2710)-FIND(" ",M2710))</f>
        <v>MELWOOD DR NE</v>
      </c>
      <c r="P2710" s="0" t="s">
        <v>147</v>
      </c>
      <c r="Q2710" s="0" t="s">
        <v>148</v>
      </c>
      <c r="R2710" s="0" t="n">
        <v>44483</v>
      </c>
      <c r="AD2710" s="0" t="s">
        <v>149</v>
      </c>
      <c r="AE2710" s="0" t="s">
        <v>150</v>
      </c>
      <c r="AF2710" s="0" t="s">
        <v>151</v>
      </c>
      <c r="AH2710" s="0" t="n">
        <v>14</v>
      </c>
      <c r="AI2710" s="0" t="n">
        <v>11</v>
      </c>
      <c r="AN2710" s="0" t="s">
        <v>147</v>
      </c>
      <c r="AO2710" s="0" t="s">
        <v>11229</v>
      </c>
      <c r="AP2710" s="0" t="s">
        <v>11230</v>
      </c>
      <c r="AQ2710" s="0" t="n">
        <v>9</v>
      </c>
      <c r="AR2710" s="0" t="n">
        <v>64</v>
      </c>
      <c r="AS2710" s="0" t="n">
        <v>32</v>
      </c>
      <c r="AU2710" s="0" t="n">
        <f aca="false">COUNTA($BA$2710:$EH$2710)</f>
        <v>38</v>
      </c>
      <c r="AV2710" s="0" t="n">
        <f aca="false">COUNTIF($BA$2710:$EH$2710,"D")</f>
        <v>11</v>
      </c>
      <c r="AW2710" s="0" t="n">
        <f aca="false">COUNTIF($BA$2710:$EH$2710,"R")</f>
        <v>0</v>
      </c>
      <c r="AX2710" s="0" t="n">
        <f aca="false">IF(BN2710="D",1,0)+IF(BO2710="D",1,0)+IF(BT2710="D",1,0)+IF(BU2710="D",1,0)+IF(BW2710="D",1,0)+IF(CC2710="D",1,0)+IF(CD2710="D",1,0)+IF(CE2710="D",1,0)+IF(CF2710="D",1,0)+IF(CL2710="D",1,0)+IF(CM2710="D",1,0)+IF(CQ2710="D",1,0)+IF(CR2710="D",1,0)+IF(CS2710="D",1,0)+IF(CW2710="D",1,0)+IF(CX2710="D",1,0)+IF(DD2710="D",1,0)+IF(DE2710="D",1,0)+IF(DJ2710="D",1,0)+IF(DK2710="D",1,0)+IF(DO2710="D",1,0)+IF(DP2710="D",1,0)+IF(DQ2710="D",1,0)+IF(DW2710="D",1,0)+IF(DZ2710="D",1,0)+IF(EH2710="D",1,0)</f>
        <v>3</v>
      </c>
      <c r="AY2710" s="0" t="n">
        <f aca="false">IF(DJ2710&lt;&gt;"",1,0)+IF(DK2710&lt;&gt;"",1,0)+IF(DM2710&lt;&gt;"",1,0)+IF(DO2710&lt;&gt;"",1,0)+IF(DP2710&lt;&gt;"",1,0)+IF(DQ2710&lt;&gt;"",1,0)+IF(DS2710&lt;&gt;"",1,0)+IF(DT2710&lt;&gt;"",1,0)+IF(DV2710&lt;&gt;"",1,0)+IF(DW2710&lt;&gt;"",1,0)+IF(DX2710&lt;&gt;"",1,0)+IF(DY2710&lt;&gt;"",1,0)+IF(DZ2710&lt;&gt;"",1,0)+IF(EB2710&lt;&gt;"",1,0)+IF(EC2710&lt;&gt;"",1,0)+IF(ED2710&lt;&gt;"",1,0)+IF(EG2710&lt;&gt;"",1,0)+IF(EH2710&lt;&gt;"",1,0)</f>
        <v>3</v>
      </c>
      <c r="AZ2710" s="0" t="n">
        <f aca="false">IF(EH2710&lt;&gt;"",1,0)</f>
        <v>0</v>
      </c>
      <c r="BB2710" s="0" t="s">
        <v>154</v>
      </c>
      <c r="BC2710" s="0" t="s">
        <v>155</v>
      </c>
      <c r="BD2710" s="0" t="s">
        <v>155</v>
      </c>
      <c r="BE2710" s="0" t="s">
        <v>155</v>
      </c>
      <c r="BF2710" s="0" t="s">
        <v>155</v>
      </c>
      <c r="BG2710" s="0" t="s">
        <v>155</v>
      </c>
      <c r="BH2710" s="0" t="s">
        <v>155</v>
      </c>
      <c r="BI2710" s="0" t="s">
        <v>155</v>
      </c>
      <c r="BJ2710" s="0" t="s">
        <v>155</v>
      </c>
      <c r="BL2710" s="0" t="s">
        <v>155</v>
      </c>
      <c r="BP2710" s="0" t="s">
        <v>155</v>
      </c>
      <c r="BR2710" s="0" t="s">
        <v>155</v>
      </c>
      <c r="BS2710" s="0" t="s">
        <v>155</v>
      </c>
      <c r="BV2710" s="0" t="s">
        <v>155</v>
      </c>
      <c r="BY2710" s="0" t="s">
        <v>145</v>
      </c>
      <c r="CH2710" s="0" t="s">
        <v>145</v>
      </c>
      <c r="CK2710" s="0" t="s">
        <v>155</v>
      </c>
      <c r="CL2710" s="0" t="s">
        <v>145</v>
      </c>
      <c r="CN2710" s="0" t="s">
        <v>155</v>
      </c>
      <c r="CO2710" s="0" t="s">
        <v>145</v>
      </c>
      <c r="CP2710" s="0" t="s">
        <v>155</v>
      </c>
      <c r="CQ2710" s="0" t="s">
        <v>145</v>
      </c>
      <c r="CT2710" s="0" t="s">
        <v>155</v>
      </c>
      <c r="CV2710" s="0" t="s">
        <v>155</v>
      </c>
      <c r="CW2710" s="0" t="s">
        <v>145</v>
      </c>
      <c r="CY2710" s="0" t="s">
        <v>155</v>
      </c>
      <c r="CZ2710" s="0" t="s">
        <v>145</v>
      </c>
      <c r="DC2710" s="0" t="s">
        <v>155</v>
      </c>
      <c r="DF2710" s="0" t="s">
        <v>155</v>
      </c>
      <c r="DG2710" s="0" t="s">
        <v>145</v>
      </c>
      <c r="DI2710" s="0" t="s">
        <v>155</v>
      </c>
      <c r="DL2710" s="0" t="s">
        <v>155</v>
      </c>
      <c r="DM2710" s="0" t="s">
        <v>145</v>
      </c>
      <c r="DN2710" s="0" t="s">
        <v>155</v>
      </c>
      <c r="DR2710" s="0" t="s">
        <v>155</v>
      </c>
      <c r="DS2710" s="0" t="s">
        <v>145</v>
      </c>
      <c r="DT2710" s="0" t="s">
        <v>145</v>
      </c>
      <c r="DU2710" s="0" t="s">
        <v>155</v>
      </c>
    </row>
    <row r="2711" customFormat="false" ht="15" hidden="false" customHeight="false" outlineLevel="0" collapsed="false">
      <c r="A2711" s="0" t="s">
        <v>11403</v>
      </c>
      <c r="B2711" s="0" t="n">
        <v>78</v>
      </c>
      <c r="C2711" s="0" t="n">
        <v>433620</v>
      </c>
      <c r="D2711" s="0" t="s">
        <v>11404</v>
      </c>
      <c r="E2711" s="0" t="s">
        <v>11405</v>
      </c>
      <c r="F2711" s="0" t="str">
        <f aca="false">CONCATENATE(D2711," ",LEFT(H2711,4),"T=",AU2711,"D=",AV2711,"R=",AW2711,"M=",AX2711,"L=",AY2711,"B=",AZ2711)</f>
        <v>LAMBERT T=6D=0R=1M=0L=2B=0</v>
      </c>
      <c r="I2711" s="0" t="s">
        <v>11406</v>
      </c>
      <c r="J2711" s="0" t="s">
        <v>5170</v>
      </c>
      <c r="K2711" s="0" t="s">
        <v>144</v>
      </c>
      <c r="M2711" s="0" t="s">
        <v>11243</v>
      </c>
      <c r="N2711" s="0" t="str">
        <f aca="false">RIGHT(M2711,LEN(M2711)-FIND(" ",M2711))</f>
        <v>NORTHWOODS CT NE</v>
      </c>
      <c r="O2711" s="0" t="s">
        <v>11407</v>
      </c>
      <c r="P2711" s="0" t="s">
        <v>147</v>
      </c>
      <c r="Q2711" s="0" t="s">
        <v>148</v>
      </c>
      <c r="R2711" s="0" t="n">
        <v>44483</v>
      </c>
      <c r="AD2711" s="0" t="s">
        <v>149</v>
      </c>
      <c r="AE2711" s="0" t="s">
        <v>150</v>
      </c>
      <c r="AH2711" s="0" t="n">
        <v>14</v>
      </c>
      <c r="AI2711" s="0" t="n">
        <v>11</v>
      </c>
      <c r="AJ2711" s="0" t="s">
        <v>4175</v>
      </c>
      <c r="AM2711" s="0" t="s">
        <v>4176</v>
      </c>
      <c r="AN2711" s="0" t="s">
        <v>147</v>
      </c>
      <c r="AO2711" s="0" t="s">
        <v>11229</v>
      </c>
      <c r="AP2711" s="0" t="s">
        <v>11230</v>
      </c>
      <c r="AQ2711" s="0" t="n">
        <v>9</v>
      </c>
      <c r="AR2711" s="0" t="n">
        <v>64</v>
      </c>
      <c r="AS2711" s="0" t="n">
        <v>32</v>
      </c>
      <c r="AU2711" s="0" t="n">
        <f aca="false">COUNTA($BA$2711:$EH$2711)</f>
        <v>6</v>
      </c>
      <c r="AV2711" s="0" t="n">
        <f aca="false">COUNTIF($BA$2711:$EH$2711,"D")</f>
        <v>0</v>
      </c>
      <c r="AW2711" s="0" t="n">
        <f aca="false">COUNTIF($BA$2711:$EH$2711,"R")</f>
        <v>1</v>
      </c>
      <c r="AX2711" s="0" t="n">
        <f aca="false">IF(BN2711="D",1,0)+IF(BO2711="D",1,0)+IF(BT2711="D",1,0)+IF(BU2711="D",1,0)+IF(BW2711="D",1,0)+IF(CC2711="D",1,0)+IF(CD2711="D",1,0)+IF(CE2711="D",1,0)+IF(CF2711="D",1,0)+IF(CL2711="D",1,0)+IF(CM2711="D",1,0)+IF(CQ2711="D",1,0)+IF(CR2711="D",1,0)+IF(CS2711="D",1,0)+IF(CW2711="D",1,0)+IF(CX2711="D",1,0)+IF(DD2711="D",1,0)+IF(DE2711="D",1,0)+IF(DJ2711="D",1,0)+IF(DK2711="D",1,0)+IF(DO2711="D",1,0)+IF(DP2711="D",1,0)+IF(DQ2711="D",1,0)+IF(DW2711="D",1,0)+IF(DZ2711="D",1,0)+IF(EH2711="D",1,0)</f>
        <v>0</v>
      </c>
      <c r="AY2711" s="0" t="n">
        <f aca="false">IF(DJ2711&lt;&gt;"",1,0)+IF(DK2711&lt;&gt;"",1,0)+IF(DM2711&lt;&gt;"",1,0)+IF(DO2711&lt;&gt;"",1,0)+IF(DP2711&lt;&gt;"",1,0)+IF(DQ2711&lt;&gt;"",1,0)+IF(DS2711&lt;&gt;"",1,0)+IF(DT2711&lt;&gt;"",1,0)+IF(DV2711&lt;&gt;"",1,0)+IF(DW2711&lt;&gt;"",1,0)+IF(DX2711&lt;&gt;"",1,0)+IF(DY2711&lt;&gt;"",1,0)+IF(DZ2711&lt;&gt;"",1,0)+IF(EB2711&lt;&gt;"",1,0)+IF(EC2711&lt;&gt;"",1,0)+IF(ED2711&lt;&gt;"",1,0)+IF(EG2711&lt;&gt;"",1,0)+IF(EH2711&lt;&gt;"",1,0)</f>
        <v>2</v>
      </c>
      <c r="AZ2711" s="0" t="n">
        <f aca="false">IF(EH2711&lt;&gt;"",1,0)</f>
        <v>0</v>
      </c>
      <c r="BB2711" s="0" t="s">
        <v>154</v>
      </c>
      <c r="DI2711" s="0" t="s">
        <v>155</v>
      </c>
      <c r="DM2711" s="0" t="s">
        <v>141</v>
      </c>
      <c r="DN2711" s="0" t="s">
        <v>155</v>
      </c>
      <c r="DX2711" s="0" t="s">
        <v>155</v>
      </c>
      <c r="EF2711" s="0" t="s">
        <v>155</v>
      </c>
    </row>
    <row r="2712" customFormat="false" ht="15" hidden="false" customHeight="false" outlineLevel="0" collapsed="false">
      <c r="A2712" s="0" t="s">
        <v>11408</v>
      </c>
      <c r="B2712" s="0" t="n">
        <v>78</v>
      </c>
      <c r="C2712" s="0" t="n">
        <v>411937</v>
      </c>
      <c r="D2712" s="0" t="s">
        <v>11409</v>
      </c>
      <c r="E2712" s="0" t="s">
        <v>899</v>
      </c>
      <c r="F2712" s="0" t="str">
        <f aca="false">CONCATENATE(D2712," ",LEFT(H2712,4),"T=",AU2712,"D=",AV2712,"R=",AW2712,"M=",AX2712,"L=",AY2712,"B=",AZ2712)</f>
        <v>PITEO COBLE T=1D=0R=0M=0L=0B=0</v>
      </c>
      <c r="I2712" s="0" t="s">
        <v>11410</v>
      </c>
      <c r="J2712" s="0" t="s">
        <v>1552</v>
      </c>
      <c r="K2712" s="0" t="s">
        <v>144</v>
      </c>
      <c r="M2712" s="0" t="s">
        <v>11411</v>
      </c>
      <c r="N2712" s="0" t="str">
        <f aca="false">RIGHT(M2712,LEN(M2712)-FIND(" ",M2712))</f>
        <v>NORTHWOODS CT NE</v>
      </c>
      <c r="O2712" s="0" t="s">
        <v>11412</v>
      </c>
      <c r="P2712" s="0" t="s">
        <v>147</v>
      </c>
      <c r="Q2712" s="0" t="s">
        <v>148</v>
      </c>
      <c r="R2712" s="0" t="n">
        <v>44483</v>
      </c>
      <c r="AD2712" s="0" t="s">
        <v>149</v>
      </c>
      <c r="AE2712" s="0" t="s">
        <v>150</v>
      </c>
      <c r="AH2712" s="0" t="n">
        <v>14</v>
      </c>
      <c r="AI2712" s="0" t="n">
        <v>11</v>
      </c>
      <c r="AJ2712" s="0" t="s">
        <v>4175</v>
      </c>
      <c r="AM2712" s="0" t="s">
        <v>4176</v>
      </c>
      <c r="AN2712" s="0" t="s">
        <v>147</v>
      </c>
      <c r="AO2712" s="0" t="s">
        <v>11229</v>
      </c>
      <c r="AP2712" s="0" t="s">
        <v>11230</v>
      </c>
      <c r="AQ2712" s="0" t="n">
        <v>9</v>
      </c>
      <c r="AR2712" s="0" t="n">
        <v>64</v>
      </c>
      <c r="AS2712" s="0" t="n">
        <v>32</v>
      </c>
      <c r="AU2712" s="0" t="n">
        <f aca="false">COUNTA($BA$2712:$EH$2712)</f>
        <v>1</v>
      </c>
      <c r="AV2712" s="0" t="n">
        <f aca="false">COUNTIF($BA$2712:$EH$2712,"D")</f>
        <v>0</v>
      </c>
      <c r="AW2712" s="0" t="n">
        <f aca="false">COUNTIF($BA$2712:$EH$2712,"R")</f>
        <v>0</v>
      </c>
      <c r="AX2712" s="0" t="n">
        <f aca="false">IF(BN2712="D",1,0)+IF(BO2712="D",1,0)+IF(BT2712="D",1,0)+IF(BU2712="D",1,0)+IF(BW2712="D",1,0)+IF(CC2712="D",1,0)+IF(CD2712="D",1,0)+IF(CE2712="D",1,0)+IF(CF2712="D",1,0)+IF(CL2712="D",1,0)+IF(CM2712="D",1,0)+IF(CQ2712="D",1,0)+IF(CR2712="D",1,0)+IF(CS2712="D",1,0)+IF(CW2712="D",1,0)+IF(CX2712="D",1,0)+IF(DD2712="D",1,0)+IF(DE2712="D",1,0)+IF(DJ2712="D",1,0)+IF(DK2712="D",1,0)+IF(DO2712="D",1,0)+IF(DP2712="D",1,0)+IF(DQ2712="D",1,0)+IF(DW2712="D",1,0)+IF(DZ2712="D",1,0)+IF(EH2712="D",1,0)</f>
        <v>0</v>
      </c>
      <c r="AY2712" s="0" t="n">
        <f aca="false">IF(DJ2712&lt;&gt;"",1,0)+IF(DK2712&lt;&gt;"",1,0)+IF(DM2712&lt;&gt;"",1,0)+IF(DO2712&lt;&gt;"",1,0)+IF(DP2712&lt;&gt;"",1,0)+IF(DQ2712&lt;&gt;"",1,0)+IF(DS2712&lt;&gt;"",1,0)+IF(DT2712&lt;&gt;"",1,0)+IF(DV2712&lt;&gt;"",1,0)+IF(DW2712&lt;&gt;"",1,0)+IF(DX2712&lt;&gt;"",1,0)+IF(DY2712&lt;&gt;"",1,0)+IF(DZ2712&lt;&gt;"",1,0)+IF(EB2712&lt;&gt;"",1,0)+IF(EC2712&lt;&gt;"",1,0)+IF(ED2712&lt;&gt;"",1,0)+IF(EG2712&lt;&gt;"",1,0)+IF(EH2712&lt;&gt;"",1,0)</f>
        <v>0</v>
      </c>
      <c r="AZ2712" s="0" t="n">
        <f aca="false">IF(EH2712&lt;&gt;"",1,0)</f>
        <v>0</v>
      </c>
      <c r="BB2712" s="0" t="s">
        <v>154</v>
      </c>
    </row>
    <row r="2713" customFormat="false" ht="15" hidden="false" customHeight="false" outlineLevel="0" collapsed="false">
      <c r="A2713" s="0" t="s">
        <v>11413</v>
      </c>
      <c r="B2713" s="0" t="n">
        <v>78</v>
      </c>
      <c r="C2713" s="0" t="n">
        <v>466101</v>
      </c>
      <c r="D2713" s="0" t="s">
        <v>11414</v>
      </c>
      <c r="E2713" s="0" t="s">
        <v>11415</v>
      </c>
      <c r="F2713" s="0" t="str">
        <f aca="false">CONCATENATE(D2713," ",LEFT(H2713,4),"T=",AU2713,"D=",AV2713,"R=",AW2713,"M=",AX2713,"L=",AY2713,"B=",AZ2713)</f>
        <v>PROCOPIO T=6D=1R=0M=0L=2B=0</v>
      </c>
      <c r="G2713" s="0" t="s">
        <v>1025</v>
      </c>
      <c r="I2713" s="0" t="s">
        <v>8953</v>
      </c>
      <c r="J2713" s="0" t="s">
        <v>308</v>
      </c>
      <c r="K2713" s="0" t="s">
        <v>144</v>
      </c>
      <c r="L2713" s="0" t="s">
        <v>145</v>
      </c>
      <c r="M2713" s="0" t="s">
        <v>11416</v>
      </c>
      <c r="N2713" s="0" t="str">
        <f aca="false">RIGHT(M2713,LEN(M2713)-FIND(" ",M2713))</f>
        <v>NORTHWOODS CT NE</v>
      </c>
      <c r="O2713" s="0" t="s">
        <v>4999</v>
      </c>
      <c r="P2713" s="0" t="s">
        <v>147</v>
      </c>
      <c r="Q2713" s="0" t="s">
        <v>148</v>
      </c>
      <c r="R2713" s="0" t="n">
        <v>44483</v>
      </c>
      <c r="AD2713" s="0" t="s">
        <v>149</v>
      </c>
      <c r="AE2713" s="0" t="s">
        <v>150</v>
      </c>
      <c r="AH2713" s="0" t="n">
        <v>14</v>
      </c>
      <c r="AI2713" s="0" t="n">
        <v>11</v>
      </c>
      <c r="AJ2713" s="0" t="s">
        <v>4175</v>
      </c>
      <c r="AM2713" s="0" t="s">
        <v>4176</v>
      </c>
      <c r="AN2713" s="0" t="s">
        <v>147</v>
      </c>
      <c r="AO2713" s="0" t="s">
        <v>11229</v>
      </c>
      <c r="AP2713" s="0" t="s">
        <v>11230</v>
      </c>
      <c r="AQ2713" s="0" t="n">
        <v>9</v>
      </c>
      <c r="AR2713" s="0" t="n">
        <v>64</v>
      </c>
      <c r="AS2713" s="0" t="n">
        <v>32</v>
      </c>
      <c r="AU2713" s="0" t="n">
        <f aca="false">COUNTA($BA$2713:$EH$2713)</f>
        <v>6</v>
      </c>
      <c r="AV2713" s="0" t="n">
        <f aca="false">COUNTIF($BA$2713:$EH$2713,"D")</f>
        <v>1</v>
      </c>
      <c r="AW2713" s="0" t="n">
        <f aca="false">COUNTIF($BA$2713:$EH$2713,"R")</f>
        <v>0</v>
      </c>
      <c r="AX2713" s="0" t="n">
        <f aca="false">IF(BN2713="D",1,0)+IF(BO2713="D",1,0)+IF(BT2713="D",1,0)+IF(BU2713="D",1,0)+IF(BW2713="D",1,0)+IF(CC2713="D",1,0)+IF(CD2713="D",1,0)+IF(CE2713="D",1,0)+IF(CF2713="D",1,0)+IF(CL2713="D",1,0)+IF(CM2713="D",1,0)+IF(CQ2713="D",1,0)+IF(CR2713="D",1,0)+IF(CS2713="D",1,0)+IF(CW2713="D",1,0)+IF(CX2713="D",1,0)+IF(DD2713="D",1,0)+IF(DE2713="D",1,0)+IF(DJ2713="D",1,0)+IF(DK2713="D",1,0)+IF(DO2713="D",1,0)+IF(DP2713="D",1,0)+IF(DQ2713="D",1,0)+IF(DW2713="D",1,0)+IF(DZ2713="D",1,0)+IF(EH2713="D",1,0)</f>
        <v>0</v>
      </c>
      <c r="AY2713" s="0" t="n">
        <f aca="false">IF(DJ2713&lt;&gt;"",1,0)+IF(DK2713&lt;&gt;"",1,0)+IF(DM2713&lt;&gt;"",1,0)+IF(DO2713&lt;&gt;"",1,0)+IF(DP2713&lt;&gt;"",1,0)+IF(DQ2713&lt;&gt;"",1,0)+IF(DS2713&lt;&gt;"",1,0)+IF(DT2713&lt;&gt;"",1,0)+IF(DV2713&lt;&gt;"",1,0)+IF(DW2713&lt;&gt;"",1,0)+IF(DX2713&lt;&gt;"",1,0)+IF(DY2713&lt;&gt;"",1,0)+IF(DZ2713&lt;&gt;"",1,0)+IF(EB2713&lt;&gt;"",1,0)+IF(EC2713&lt;&gt;"",1,0)+IF(ED2713&lt;&gt;"",1,0)+IF(EG2713&lt;&gt;"",1,0)+IF(EH2713&lt;&gt;"",1,0)</f>
        <v>2</v>
      </c>
      <c r="AZ2713" s="0" t="n">
        <f aca="false">IF(EH2713&lt;&gt;"",1,0)</f>
        <v>0</v>
      </c>
      <c r="BB2713" s="0" t="s">
        <v>154</v>
      </c>
      <c r="DU2713" s="0" t="s">
        <v>155</v>
      </c>
      <c r="DX2713" s="0" t="s">
        <v>155</v>
      </c>
      <c r="EA2713" s="0" t="s">
        <v>155</v>
      </c>
      <c r="ED2713" s="0" t="s">
        <v>145</v>
      </c>
      <c r="EF2713" s="0" t="s">
        <v>155</v>
      </c>
    </row>
    <row r="2714" customFormat="false" ht="15" hidden="false" customHeight="false" outlineLevel="0" collapsed="false">
      <c r="A2714" s="0" t="s">
        <v>11417</v>
      </c>
      <c r="B2714" s="0" t="n">
        <v>78</v>
      </c>
      <c r="C2714" s="0" t="n">
        <v>266358</v>
      </c>
      <c r="D2714" s="0" t="s">
        <v>3948</v>
      </c>
      <c r="E2714" s="0" t="s">
        <v>318</v>
      </c>
      <c r="F2714" s="0" t="str">
        <f aca="false">CONCATENATE(D2714," ",LEFT(H2714,4),"T=",AU2714,"D=",AV2714,"R=",AW2714,"M=",AX2714,"L=",AY2714,"B=",AZ2714)</f>
        <v>MARTIN T=18D=4R=0M=0L=0B=0</v>
      </c>
      <c r="G2714" s="0" t="s">
        <v>319</v>
      </c>
      <c r="I2714" s="0" t="s">
        <v>11418</v>
      </c>
      <c r="J2714" s="0" t="s">
        <v>11419</v>
      </c>
      <c r="K2714" s="0" t="s">
        <v>169</v>
      </c>
      <c r="M2714" s="0" t="s">
        <v>11228</v>
      </c>
      <c r="N2714" s="0" t="str">
        <f aca="false">RIGHT(M2714,LEN(M2714)-FIND(" ",M2714))</f>
        <v>MELWOOD DR NE</v>
      </c>
      <c r="P2714" s="0" t="s">
        <v>147</v>
      </c>
      <c r="Q2714" s="0" t="s">
        <v>148</v>
      </c>
      <c r="R2714" s="0" t="n">
        <v>44483</v>
      </c>
      <c r="AD2714" s="0" t="s">
        <v>149</v>
      </c>
      <c r="AE2714" s="0" t="s">
        <v>150</v>
      </c>
      <c r="AF2714" s="0" t="s">
        <v>151</v>
      </c>
      <c r="AH2714" s="0" t="n">
        <v>14</v>
      </c>
      <c r="AI2714" s="0" t="n">
        <v>11</v>
      </c>
      <c r="AN2714" s="0" t="s">
        <v>147</v>
      </c>
      <c r="AO2714" s="0" t="s">
        <v>11229</v>
      </c>
      <c r="AP2714" s="0" t="s">
        <v>11230</v>
      </c>
      <c r="AQ2714" s="0" t="n">
        <v>9</v>
      </c>
      <c r="AR2714" s="0" t="n">
        <v>64</v>
      </c>
      <c r="AS2714" s="0" t="n">
        <v>32</v>
      </c>
      <c r="AU2714" s="0" t="n">
        <f aca="false">COUNTA($BA$2714:$EH$2714)</f>
        <v>18</v>
      </c>
      <c r="AV2714" s="0" t="n">
        <f aca="false">COUNTIF($BA$2714:$EH$2714,"D")</f>
        <v>4</v>
      </c>
      <c r="AW2714" s="0" t="n">
        <f aca="false">COUNTIF($BA$2714:$EH$2714,"R")</f>
        <v>0</v>
      </c>
      <c r="AX2714" s="0" t="n">
        <f aca="false">IF(BN2714="D",1,0)+IF(BO2714="D",1,0)+IF(BT2714="D",1,0)+IF(BU2714="D",1,0)+IF(BW2714="D",1,0)+IF(CC2714="D",1,0)+IF(CD2714="D",1,0)+IF(CE2714="D",1,0)+IF(CF2714="D",1,0)+IF(CL2714="D",1,0)+IF(CM2714="D",1,0)+IF(CQ2714="D",1,0)+IF(CR2714="D",1,0)+IF(CS2714="D",1,0)+IF(CW2714="D",1,0)+IF(CX2714="D",1,0)+IF(DD2714="D",1,0)+IF(DE2714="D",1,0)+IF(DJ2714="D",1,0)+IF(DK2714="D",1,0)+IF(DO2714="D",1,0)+IF(DP2714="D",1,0)+IF(DQ2714="D",1,0)+IF(DW2714="D",1,0)+IF(DZ2714="D",1,0)+IF(EH2714="D",1,0)</f>
        <v>0</v>
      </c>
      <c r="AY2714" s="0" t="n">
        <f aca="false">IF(DJ2714&lt;&gt;"",1,0)+IF(DK2714&lt;&gt;"",1,0)+IF(DM2714&lt;&gt;"",1,0)+IF(DO2714&lt;&gt;"",1,0)+IF(DP2714&lt;&gt;"",1,0)+IF(DQ2714&lt;&gt;"",1,0)+IF(DS2714&lt;&gt;"",1,0)+IF(DT2714&lt;&gt;"",1,0)+IF(DV2714&lt;&gt;"",1,0)+IF(DW2714&lt;&gt;"",1,0)+IF(DX2714&lt;&gt;"",1,0)+IF(DY2714&lt;&gt;"",1,0)+IF(DZ2714&lt;&gt;"",1,0)+IF(EB2714&lt;&gt;"",1,0)+IF(EC2714&lt;&gt;"",1,0)+IF(ED2714&lt;&gt;"",1,0)+IF(EG2714&lt;&gt;"",1,0)+IF(EH2714&lt;&gt;"",1,0)</f>
        <v>0</v>
      </c>
      <c r="AZ2714" s="0" t="n">
        <f aca="false">IF(EH2714&lt;&gt;"",1,0)</f>
        <v>0</v>
      </c>
      <c r="BB2714" s="0" t="s">
        <v>154</v>
      </c>
      <c r="BK2714" s="0" t="s">
        <v>155</v>
      </c>
      <c r="BL2714" s="0" t="s">
        <v>155</v>
      </c>
      <c r="BV2714" s="0" t="s">
        <v>155</v>
      </c>
      <c r="BY2714" s="0" t="s">
        <v>145</v>
      </c>
      <c r="CA2714" s="0" t="s">
        <v>155</v>
      </c>
      <c r="CG2714" s="0" t="s">
        <v>155</v>
      </c>
      <c r="CK2714" s="0" t="s">
        <v>155</v>
      </c>
      <c r="CN2714" s="0" t="s">
        <v>155</v>
      </c>
      <c r="CO2714" s="0" t="s">
        <v>145</v>
      </c>
      <c r="CP2714" s="0" t="s">
        <v>155</v>
      </c>
      <c r="CV2714" s="0" t="s">
        <v>155</v>
      </c>
      <c r="CY2714" s="0" t="s">
        <v>155</v>
      </c>
      <c r="CZ2714" s="0" t="s">
        <v>145</v>
      </c>
      <c r="DC2714" s="0" t="s">
        <v>155</v>
      </c>
      <c r="DG2714" s="0" t="s">
        <v>145</v>
      </c>
      <c r="DI2714" s="0" t="s">
        <v>155</v>
      </c>
      <c r="DL2714" s="0" t="s">
        <v>155</v>
      </c>
    </row>
    <row r="2715" customFormat="false" ht="15" hidden="false" customHeight="false" outlineLevel="0" collapsed="false">
      <c r="A2715" s="0" t="s">
        <v>11420</v>
      </c>
      <c r="B2715" s="0" t="n">
        <v>78</v>
      </c>
      <c r="C2715" s="0" t="n">
        <v>386984</v>
      </c>
      <c r="D2715" s="0" t="s">
        <v>3912</v>
      </c>
      <c r="E2715" s="0" t="s">
        <v>462</v>
      </c>
      <c r="F2715" s="0" t="str">
        <f aca="false">CONCATENATE(D2715," ",LEFT(H2715,4),"T=",AU2715,"D=",AV2715,"R=",AW2715,"M=",AX2715,"L=",AY2715,"B=",AZ2715)</f>
        <v>POTTER T=18D=1R=4M=1L=5B=0</v>
      </c>
      <c r="G2715" s="0" t="s">
        <v>849</v>
      </c>
      <c r="I2715" s="0" t="s">
        <v>11421</v>
      </c>
      <c r="J2715" s="0" t="s">
        <v>1365</v>
      </c>
      <c r="K2715" s="0" t="s">
        <v>144</v>
      </c>
      <c r="L2715" s="0" t="s">
        <v>141</v>
      </c>
      <c r="M2715" s="0" t="s">
        <v>11422</v>
      </c>
      <c r="N2715" s="0" t="str">
        <f aca="false">RIGHT(M2715,LEN(M2715)-FIND(" ",M2715))</f>
        <v>NORTHWOODS CT NE</v>
      </c>
      <c r="O2715" s="0" t="s">
        <v>11244</v>
      </c>
      <c r="P2715" s="0" t="s">
        <v>147</v>
      </c>
      <c r="Q2715" s="0" t="s">
        <v>148</v>
      </c>
      <c r="R2715" s="0" t="n">
        <v>44483</v>
      </c>
      <c r="AD2715" s="0" t="s">
        <v>149</v>
      </c>
      <c r="AE2715" s="0" t="s">
        <v>150</v>
      </c>
      <c r="AH2715" s="0" t="n">
        <v>14</v>
      </c>
      <c r="AI2715" s="0" t="n">
        <v>11</v>
      </c>
      <c r="AJ2715" s="0" t="s">
        <v>4175</v>
      </c>
      <c r="AM2715" s="0" t="s">
        <v>4176</v>
      </c>
      <c r="AN2715" s="0" t="s">
        <v>147</v>
      </c>
      <c r="AO2715" s="0" t="s">
        <v>11229</v>
      </c>
      <c r="AP2715" s="0" t="s">
        <v>11230</v>
      </c>
      <c r="AQ2715" s="0" t="n">
        <v>9</v>
      </c>
      <c r="AR2715" s="0" t="n">
        <v>64</v>
      </c>
      <c r="AS2715" s="0" t="n">
        <v>32</v>
      </c>
      <c r="AU2715" s="0" t="n">
        <f aca="false">COUNTA($BA$2715:$EH$2715)</f>
        <v>18</v>
      </c>
      <c r="AV2715" s="0" t="n">
        <f aca="false">COUNTIF($BA$2715:$EH$2715,"D")</f>
        <v>1</v>
      </c>
      <c r="AW2715" s="0" t="n">
        <f aca="false">COUNTIF($BA$2715:$EH$2715,"R")</f>
        <v>4</v>
      </c>
      <c r="AX2715" s="0" t="n">
        <f aca="false">IF(BN2715="D",1,0)+IF(BO2715="D",1,0)+IF(BT2715="D",1,0)+IF(BU2715="D",1,0)+IF(BW2715="D",1,0)+IF(CC2715="D",1,0)+IF(CD2715="D",1,0)+IF(CE2715="D",1,0)+IF(CF2715="D",1,0)+IF(CL2715="D",1,0)+IF(CM2715="D",1,0)+IF(CQ2715="D",1,0)+IF(CR2715="D",1,0)+IF(CS2715="D",1,0)+IF(CW2715="D",1,0)+IF(CX2715="D",1,0)+IF(DD2715="D",1,0)+IF(DE2715="D",1,0)+IF(DJ2715="D",1,0)+IF(DK2715="D",1,0)+IF(DO2715="D",1,0)+IF(DP2715="D",1,0)+IF(DQ2715="D",1,0)+IF(DW2715="D",1,0)+IF(DZ2715="D",1,0)+IF(EH2715="D",1,0)</f>
        <v>1</v>
      </c>
      <c r="AY2715" s="0" t="n">
        <f aca="false">IF(DJ2715&lt;&gt;"",1,0)+IF(DK2715&lt;&gt;"",1,0)+IF(DM2715&lt;&gt;"",1,0)+IF(DO2715&lt;&gt;"",1,0)+IF(DP2715&lt;&gt;"",1,0)+IF(DQ2715&lt;&gt;"",1,0)+IF(DS2715&lt;&gt;"",1,0)+IF(DT2715&lt;&gt;"",1,0)+IF(DV2715&lt;&gt;"",1,0)+IF(DW2715&lt;&gt;"",1,0)+IF(DX2715&lt;&gt;"",1,0)+IF(DY2715&lt;&gt;"",1,0)+IF(DZ2715&lt;&gt;"",1,0)+IF(EB2715&lt;&gt;"",1,0)+IF(EC2715&lt;&gt;"",1,0)+IF(ED2715&lt;&gt;"",1,0)+IF(EG2715&lt;&gt;"",1,0)+IF(EH2715&lt;&gt;"",1,0)</f>
        <v>5</v>
      </c>
      <c r="AZ2715" s="0" t="n">
        <f aca="false">IF(EH2715&lt;&gt;"",1,0)</f>
        <v>0</v>
      </c>
      <c r="BB2715" s="0" t="s">
        <v>154</v>
      </c>
      <c r="CP2715" s="0" t="s">
        <v>155</v>
      </c>
      <c r="CV2715" s="0" t="s">
        <v>155</v>
      </c>
      <c r="CY2715" s="0" t="s">
        <v>155</v>
      </c>
      <c r="CZ2715" s="0" t="s">
        <v>141</v>
      </c>
      <c r="DC2715" s="0" t="s">
        <v>155</v>
      </c>
      <c r="DF2715" s="0" t="s">
        <v>155</v>
      </c>
      <c r="DI2715" s="0" t="s">
        <v>155</v>
      </c>
      <c r="DJ2715" s="0" t="s">
        <v>145</v>
      </c>
      <c r="DL2715" s="0" t="s">
        <v>155</v>
      </c>
      <c r="DM2715" s="0" t="s">
        <v>141</v>
      </c>
      <c r="DN2715" s="0" t="s">
        <v>155</v>
      </c>
      <c r="DS2715" s="0" t="s">
        <v>141</v>
      </c>
      <c r="DU2715" s="0" t="s">
        <v>155</v>
      </c>
      <c r="DX2715" s="0" t="s">
        <v>155</v>
      </c>
      <c r="EA2715" s="0" t="s">
        <v>155</v>
      </c>
      <c r="ED2715" s="0" t="s">
        <v>141</v>
      </c>
      <c r="EF2715" s="0" t="s">
        <v>155</v>
      </c>
    </row>
    <row r="2716" customFormat="false" ht="15" hidden="false" customHeight="false" outlineLevel="0" collapsed="false">
      <c r="A2716" s="0" t="s">
        <v>11423</v>
      </c>
      <c r="B2716" s="0" t="n">
        <v>78</v>
      </c>
      <c r="C2716" s="0" t="n">
        <v>407336</v>
      </c>
      <c r="D2716" s="0" t="s">
        <v>11424</v>
      </c>
      <c r="E2716" s="0" t="s">
        <v>516</v>
      </c>
      <c r="F2716" s="0" t="str">
        <f aca="false">CONCATENATE(D2716," ",LEFT(H2716,4),"T=",AU2716,"D=",AV2716,"R=",AW2716,"M=",AX2716,"L=",AY2716,"B=",AZ2716)</f>
        <v>REGER T=8D=1R=1M=0L=0B=0</v>
      </c>
      <c r="G2716" s="0" t="s">
        <v>242</v>
      </c>
      <c r="I2716" s="0" t="s">
        <v>11425</v>
      </c>
      <c r="J2716" s="0" t="s">
        <v>1249</v>
      </c>
      <c r="K2716" s="0" t="s">
        <v>144</v>
      </c>
      <c r="M2716" s="0" t="s">
        <v>11426</v>
      </c>
      <c r="N2716" s="0" t="str">
        <f aca="false">RIGHT(M2716,LEN(M2716)-FIND(" ",M2716))</f>
        <v>PERKINSWOOD BLVD NE</v>
      </c>
      <c r="P2716" s="0" t="s">
        <v>147</v>
      </c>
      <c r="Q2716" s="0" t="s">
        <v>148</v>
      </c>
      <c r="R2716" s="0" t="n">
        <v>44483</v>
      </c>
      <c r="AD2716" s="0" t="s">
        <v>149</v>
      </c>
      <c r="AE2716" s="0" t="s">
        <v>150</v>
      </c>
      <c r="AF2716" s="0" t="s">
        <v>151</v>
      </c>
      <c r="AH2716" s="0" t="n">
        <v>14</v>
      </c>
      <c r="AI2716" s="0" t="n">
        <v>11</v>
      </c>
      <c r="AN2716" s="0" t="s">
        <v>147</v>
      </c>
      <c r="AO2716" s="0" t="s">
        <v>11229</v>
      </c>
      <c r="AP2716" s="0" t="s">
        <v>11230</v>
      </c>
      <c r="AQ2716" s="0" t="n">
        <v>9</v>
      </c>
      <c r="AR2716" s="0" t="n">
        <v>64</v>
      </c>
      <c r="AS2716" s="0" t="n">
        <v>32</v>
      </c>
      <c r="AU2716" s="0" t="n">
        <f aca="false">COUNTA($BA$2716:$EH$2716)</f>
        <v>8</v>
      </c>
      <c r="AV2716" s="0" t="n">
        <f aca="false">COUNTIF($BA$2716:$EH$2716,"D")</f>
        <v>1</v>
      </c>
      <c r="AW2716" s="0" t="n">
        <f aca="false">COUNTIF($BA$2716:$EH$2716,"R")</f>
        <v>1</v>
      </c>
      <c r="AX2716" s="0" t="n">
        <f aca="false">IF(BN2716="D",1,0)+IF(BO2716="D",1,0)+IF(BT2716="D",1,0)+IF(BU2716="D",1,0)+IF(BW2716="D",1,0)+IF(CC2716="D",1,0)+IF(CD2716="D",1,0)+IF(CE2716="D",1,0)+IF(CF2716="D",1,0)+IF(CL2716="D",1,0)+IF(CM2716="D",1,0)+IF(CQ2716="D",1,0)+IF(CR2716="D",1,0)+IF(CS2716="D",1,0)+IF(CW2716="D",1,0)+IF(CX2716="D",1,0)+IF(DD2716="D",1,0)+IF(DE2716="D",1,0)+IF(DJ2716="D",1,0)+IF(DK2716="D",1,0)+IF(DO2716="D",1,0)+IF(DP2716="D",1,0)+IF(DQ2716="D",1,0)+IF(DW2716="D",1,0)+IF(DZ2716="D",1,0)+IF(EH2716="D",1,0)</f>
        <v>0</v>
      </c>
      <c r="AY2716" s="0" t="n">
        <f aca="false">IF(DJ2716&lt;&gt;"",1,0)+IF(DK2716&lt;&gt;"",1,0)+IF(DM2716&lt;&gt;"",1,0)+IF(DO2716&lt;&gt;"",1,0)+IF(DP2716&lt;&gt;"",1,0)+IF(DQ2716&lt;&gt;"",1,0)+IF(DS2716&lt;&gt;"",1,0)+IF(DT2716&lt;&gt;"",1,0)+IF(DV2716&lt;&gt;"",1,0)+IF(DW2716&lt;&gt;"",1,0)+IF(DX2716&lt;&gt;"",1,0)+IF(DY2716&lt;&gt;"",1,0)+IF(DZ2716&lt;&gt;"",1,0)+IF(EB2716&lt;&gt;"",1,0)+IF(EC2716&lt;&gt;"",1,0)+IF(ED2716&lt;&gt;"",1,0)+IF(EG2716&lt;&gt;"",1,0)+IF(EH2716&lt;&gt;"",1,0)</f>
        <v>0</v>
      </c>
      <c r="AZ2716" s="0" t="n">
        <f aca="false">IF(EH2716&lt;&gt;"",1,0)</f>
        <v>0</v>
      </c>
      <c r="BB2716" s="0" t="s">
        <v>154</v>
      </c>
      <c r="CH2716" s="0" t="s">
        <v>145</v>
      </c>
      <c r="CK2716" s="0" t="s">
        <v>155</v>
      </c>
      <c r="CN2716" s="0" t="s">
        <v>155</v>
      </c>
      <c r="CO2716" s="0" t="s">
        <v>141</v>
      </c>
      <c r="CP2716" s="0" t="s">
        <v>155</v>
      </c>
      <c r="CT2716" s="0" t="s">
        <v>155</v>
      </c>
      <c r="EF2716" s="0" t="s">
        <v>155</v>
      </c>
    </row>
    <row r="2717" customFormat="false" ht="15" hidden="false" customHeight="false" outlineLevel="0" collapsed="false">
      <c r="A2717" s="0" t="s">
        <v>11427</v>
      </c>
      <c r="B2717" s="0" t="n">
        <v>78</v>
      </c>
      <c r="C2717" s="0" t="n">
        <v>94344</v>
      </c>
      <c r="D2717" s="0" t="s">
        <v>381</v>
      </c>
      <c r="E2717" s="0" t="s">
        <v>551</v>
      </c>
      <c r="F2717" s="0" t="str">
        <f aca="false">CONCATENATE(D2717," ",LEFT(H2717,4),"T=",AU2717,"D=",AV2717,"R=",AW2717,"M=",AX2717,"L=",AY2717,"B=",AZ2717)</f>
        <v>FITZGERALD T=40D=3R=6M=1L=8B=1</v>
      </c>
      <c r="G2717" s="0" t="s">
        <v>242</v>
      </c>
      <c r="I2717" s="0" t="s">
        <v>11428</v>
      </c>
      <c r="J2717" s="0" t="s">
        <v>11025</v>
      </c>
      <c r="K2717" s="0" t="s">
        <v>144</v>
      </c>
      <c r="L2717" s="0" t="s">
        <v>141</v>
      </c>
      <c r="M2717" s="0" t="s">
        <v>11429</v>
      </c>
      <c r="N2717" s="0" t="str">
        <f aca="false">RIGHT(M2717,LEN(M2717)-FIND(" ",M2717))</f>
        <v>NORTHWOODS CT NE</v>
      </c>
      <c r="O2717" s="0" t="s">
        <v>11430</v>
      </c>
      <c r="P2717" s="0" t="s">
        <v>147</v>
      </c>
      <c r="Q2717" s="0" t="s">
        <v>148</v>
      </c>
      <c r="R2717" s="0" t="n">
        <v>44483</v>
      </c>
      <c r="AD2717" s="0" t="s">
        <v>149</v>
      </c>
      <c r="AE2717" s="0" t="s">
        <v>150</v>
      </c>
      <c r="AH2717" s="0" t="n">
        <v>14</v>
      </c>
      <c r="AI2717" s="0" t="n">
        <v>11</v>
      </c>
      <c r="AJ2717" s="0" t="s">
        <v>4175</v>
      </c>
      <c r="AM2717" s="0" t="s">
        <v>4176</v>
      </c>
      <c r="AN2717" s="0" t="s">
        <v>147</v>
      </c>
      <c r="AO2717" s="0" t="s">
        <v>11229</v>
      </c>
      <c r="AP2717" s="0" t="s">
        <v>11230</v>
      </c>
      <c r="AQ2717" s="0" t="n">
        <v>9</v>
      </c>
      <c r="AR2717" s="0" t="n">
        <v>64</v>
      </c>
      <c r="AS2717" s="0" t="n">
        <v>32</v>
      </c>
      <c r="AU2717" s="0" t="n">
        <f aca="false">COUNTA($BA$2717:$EH$2717)</f>
        <v>40</v>
      </c>
      <c r="AV2717" s="0" t="n">
        <f aca="false">COUNTIF($BA$2717:$EH$2717,"D")</f>
        <v>3</v>
      </c>
      <c r="AW2717" s="0" t="n">
        <f aca="false">COUNTIF($BA$2717:$EH$2717,"R")</f>
        <v>6</v>
      </c>
      <c r="AX2717" s="0" t="n">
        <f aca="false">IF(BN2717="D",1,0)+IF(BO2717="D",1,0)+IF(BT2717="D",1,0)+IF(BU2717="D",1,0)+IF(BW2717="D",1,0)+IF(CC2717="D",1,0)+IF(CD2717="D",1,0)+IF(CE2717="D",1,0)+IF(CF2717="D",1,0)+IF(CL2717="D",1,0)+IF(CM2717="D",1,0)+IF(CQ2717="D",1,0)+IF(CR2717="D",1,0)+IF(CS2717="D",1,0)+IF(CW2717="D",1,0)+IF(CX2717="D",1,0)+IF(DD2717="D",1,0)+IF(DE2717="D",1,0)+IF(DJ2717="D",1,0)+IF(DK2717="D",1,0)+IF(DO2717="D",1,0)+IF(DP2717="D",1,0)+IF(DQ2717="D",1,0)+IF(DW2717="D",1,0)+IF(DZ2717="D",1,0)+IF(EH2717="D",1,0)</f>
        <v>1</v>
      </c>
      <c r="AY2717" s="0" t="n">
        <f aca="false">IF(DJ2717&lt;&gt;"",1,0)+IF(DK2717&lt;&gt;"",1,0)+IF(DM2717&lt;&gt;"",1,0)+IF(DO2717&lt;&gt;"",1,0)+IF(DP2717&lt;&gt;"",1,0)+IF(DQ2717&lt;&gt;"",1,0)+IF(DS2717&lt;&gt;"",1,0)+IF(DT2717&lt;&gt;"",1,0)+IF(DV2717&lt;&gt;"",1,0)+IF(DW2717&lt;&gt;"",1,0)+IF(DX2717&lt;&gt;"",1,0)+IF(DY2717&lt;&gt;"",1,0)+IF(DZ2717&lt;&gt;"",1,0)+IF(EB2717&lt;&gt;"",1,0)+IF(EC2717&lt;&gt;"",1,0)+IF(ED2717&lt;&gt;"",1,0)+IF(EG2717&lt;&gt;"",1,0)+IF(EH2717&lt;&gt;"",1,0)</f>
        <v>8</v>
      </c>
      <c r="AZ2717" s="0" t="n">
        <f aca="false">IF(EH2717&lt;&gt;"",1,0)</f>
        <v>1</v>
      </c>
      <c r="BB2717" s="0" t="s">
        <v>154</v>
      </c>
      <c r="BC2717" s="0" t="s">
        <v>155</v>
      </c>
      <c r="BD2717" s="0" t="s">
        <v>155</v>
      </c>
      <c r="BF2717" s="0" t="s">
        <v>155</v>
      </c>
      <c r="BH2717" s="0" t="s">
        <v>155</v>
      </c>
      <c r="BI2717" s="0" t="s">
        <v>155</v>
      </c>
      <c r="BJ2717" s="0" t="s">
        <v>155</v>
      </c>
      <c r="BK2717" s="0" t="s">
        <v>155</v>
      </c>
      <c r="BL2717" s="0" t="s">
        <v>155</v>
      </c>
      <c r="BP2717" s="0" t="s">
        <v>155</v>
      </c>
      <c r="BR2717" s="0" t="s">
        <v>155</v>
      </c>
      <c r="BS2717" s="0" t="s">
        <v>155</v>
      </c>
      <c r="CA2717" s="0" t="s">
        <v>155</v>
      </c>
      <c r="CG2717" s="0" t="s">
        <v>155</v>
      </c>
      <c r="CH2717" s="0" t="s">
        <v>145</v>
      </c>
      <c r="CK2717" s="0" t="s">
        <v>155</v>
      </c>
      <c r="CN2717" s="0" t="s">
        <v>155</v>
      </c>
      <c r="CO2717" s="0" t="s">
        <v>145</v>
      </c>
      <c r="CP2717" s="0" t="s">
        <v>155</v>
      </c>
      <c r="CT2717" s="0" t="s">
        <v>155</v>
      </c>
      <c r="CU2717" s="0" t="s">
        <v>141</v>
      </c>
      <c r="CV2717" s="0" t="s">
        <v>155</v>
      </c>
      <c r="CY2717" s="0" t="s">
        <v>155</v>
      </c>
      <c r="DC2717" s="0" t="s">
        <v>155</v>
      </c>
      <c r="DF2717" s="0" t="s">
        <v>155</v>
      </c>
      <c r="DG2717" s="0" t="s">
        <v>141</v>
      </c>
      <c r="DI2717" s="0" t="s">
        <v>155</v>
      </c>
      <c r="DJ2717" s="0" t="s">
        <v>145</v>
      </c>
      <c r="DM2717" s="0" t="s">
        <v>141</v>
      </c>
      <c r="DN2717" s="0" t="s">
        <v>155</v>
      </c>
      <c r="DR2717" s="0" t="s">
        <v>155</v>
      </c>
      <c r="DS2717" s="0" t="s">
        <v>141</v>
      </c>
      <c r="DT2717" s="0" t="s">
        <v>141</v>
      </c>
      <c r="DU2717" s="0" t="s">
        <v>155</v>
      </c>
      <c r="DW2717" s="0" t="s">
        <v>155</v>
      </c>
      <c r="DX2717" s="0" t="s">
        <v>155</v>
      </c>
      <c r="EA2717" s="0" t="s">
        <v>155</v>
      </c>
      <c r="ED2717" s="0" t="s">
        <v>141</v>
      </c>
      <c r="EF2717" s="0" t="s">
        <v>155</v>
      </c>
      <c r="EH2717" s="0" t="s">
        <v>155</v>
      </c>
    </row>
    <row r="2718" customFormat="false" ht="15" hidden="false" customHeight="false" outlineLevel="0" collapsed="false">
      <c r="A2718" s="0" t="s">
        <v>11431</v>
      </c>
      <c r="B2718" s="0" t="n">
        <v>78</v>
      </c>
      <c r="C2718" s="0" t="n">
        <v>177321</v>
      </c>
      <c r="D2718" s="0" t="s">
        <v>11432</v>
      </c>
      <c r="E2718" s="0" t="s">
        <v>976</v>
      </c>
      <c r="F2718" s="0" t="str">
        <f aca="false">CONCATENATE(D2718," ",LEFT(H2718,4),"T=",AU2718,"D=",AV2718,"R=",AW2718,"M=",AX2718,"L=",AY2718,"B=",AZ2718)</f>
        <v>CROUSE T=47D=7R=7M=4L=6B=0</v>
      </c>
      <c r="G2718" s="0" t="s">
        <v>4739</v>
      </c>
      <c r="I2718" s="0" t="s">
        <v>11433</v>
      </c>
      <c r="J2718" s="0" t="s">
        <v>11434</v>
      </c>
      <c r="K2718" s="0" t="s">
        <v>144</v>
      </c>
      <c r="L2718" s="0" t="s">
        <v>141</v>
      </c>
      <c r="M2718" s="0" t="s">
        <v>11435</v>
      </c>
      <c r="N2718" s="0" t="str">
        <f aca="false">RIGHT(M2718,LEN(M2718)-FIND(" ",M2718))</f>
        <v>CRESCENT DR NE</v>
      </c>
      <c r="P2718" s="0" t="s">
        <v>147</v>
      </c>
      <c r="Q2718" s="0" t="s">
        <v>148</v>
      </c>
      <c r="R2718" s="0" t="n">
        <v>44483</v>
      </c>
      <c r="AD2718" s="0" t="s">
        <v>149</v>
      </c>
      <c r="AE2718" s="0" t="s">
        <v>150</v>
      </c>
      <c r="AF2718" s="0" t="s">
        <v>151</v>
      </c>
      <c r="AH2718" s="0" t="n">
        <v>14</v>
      </c>
      <c r="AI2718" s="0" t="n">
        <v>11</v>
      </c>
      <c r="AN2718" s="0" t="s">
        <v>147</v>
      </c>
      <c r="AO2718" s="0" t="s">
        <v>11229</v>
      </c>
      <c r="AP2718" s="0" t="s">
        <v>11230</v>
      </c>
      <c r="AQ2718" s="0" t="n">
        <v>9</v>
      </c>
      <c r="AR2718" s="0" t="n">
        <v>64</v>
      </c>
      <c r="AS2718" s="0" t="n">
        <v>32</v>
      </c>
      <c r="AU2718" s="0" t="n">
        <f aca="false">COUNTA($BA$2718:$EH$2718)</f>
        <v>47</v>
      </c>
      <c r="AV2718" s="0" t="n">
        <f aca="false">COUNTIF($BA$2718:$EH$2718,"D")</f>
        <v>7</v>
      </c>
      <c r="AW2718" s="0" t="n">
        <f aca="false">COUNTIF($BA$2718:$EH$2718,"R")</f>
        <v>7</v>
      </c>
      <c r="AX2718" s="0" t="n">
        <f aca="false">IF(BN2718="D",1,0)+IF(BO2718="D",1,0)+IF(BT2718="D",1,0)+IF(BU2718="D",1,0)+IF(BW2718="D",1,0)+IF(CC2718="D",1,0)+IF(CD2718="D",1,0)+IF(CE2718="D",1,0)+IF(CF2718="D",1,0)+IF(CL2718="D",1,0)+IF(CM2718="D",1,0)+IF(CQ2718="D",1,0)+IF(CR2718="D",1,0)+IF(CS2718="D",1,0)+IF(CW2718="D",1,0)+IF(CX2718="D",1,0)+IF(DD2718="D",1,0)+IF(DE2718="D",1,0)+IF(DJ2718="D",1,0)+IF(DK2718="D",1,0)+IF(DO2718="D",1,0)+IF(DP2718="D",1,0)+IF(DQ2718="D",1,0)+IF(DW2718="D",1,0)+IF(DZ2718="D",1,0)+IF(EH2718="D",1,0)</f>
        <v>4</v>
      </c>
      <c r="AY2718" s="0" t="n">
        <f aca="false">IF(DJ2718&lt;&gt;"",1,0)+IF(DK2718&lt;&gt;"",1,0)+IF(DM2718&lt;&gt;"",1,0)+IF(DO2718&lt;&gt;"",1,0)+IF(DP2718&lt;&gt;"",1,0)+IF(DQ2718&lt;&gt;"",1,0)+IF(DS2718&lt;&gt;"",1,0)+IF(DT2718&lt;&gt;"",1,0)+IF(DV2718&lt;&gt;"",1,0)+IF(DW2718&lt;&gt;"",1,0)+IF(DX2718&lt;&gt;"",1,0)+IF(DY2718&lt;&gt;"",1,0)+IF(DZ2718&lt;&gt;"",1,0)+IF(EB2718&lt;&gt;"",1,0)+IF(EC2718&lt;&gt;"",1,0)+IF(ED2718&lt;&gt;"",1,0)+IF(EG2718&lt;&gt;"",1,0)+IF(EH2718&lt;&gt;"",1,0)</f>
        <v>6</v>
      </c>
      <c r="AZ2718" s="0" t="n">
        <f aca="false">IF(EH2718&lt;&gt;"",1,0)</f>
        <v>0</v>
      </c>
      <c r="BB2718" s="0" t="s">
        <v>154</v>
      </c>
      <c r="BC2718" s="0" t="s">
        <v>155</v>
      </c>
      <c r="BD2718" s="0" t="s">
        <v>155</v>
      </c>
      <c r="BE2718" s="0" t="s">
        <v>155</v>
      </c>
      <c r="BF2718" s="0" t="s">
        <v>155</v>
      </c>
      <c r="BG2718" s="0" t="s">
        <v>155</v>
      </c>
      <c r="BH2718" s="0" t="s">
        <v>155</v>
      </c>
      <c r="BI2718" s="0" t="s">
        <v>155</v>
      </c>
      <c r="BJ2718" s="0" t="s">
        <v>155</v>
      </c>
      <c r="BK2718" s="0" t="s">
        <v>155</v>
      </c>
      <c r="BL2718" s="0" t="s">
        <v>155</v>
      </c>
      <c r="BP2718" s="0" t="s">
        <v>155</v>
      </c>
      <c r="BR2718" s="0" t="s">
        <v>155</v>
      </c>
      <c r="BS2718" s="0" t="s">
        <v>155</v>
      </c>
      <c r="BV2718" s="0" t="s">
        <v>155</v>
      </c>
      <c r="BY2718" s="0" t="s">
        <v>145</v>
      </c>
      <c r="CA2718" s="0" t="s">
        <v>155</v>
      </c>
      <c r="CG2718" s="0" t="s">
        <v>155</v>
      </c>
      <c r="CH2718" s="0" t="s">
        <v>145</v>
      </c>
      <c r="CK2718" s="0" t="s">
        <v>155</v>
      </c>
      <c r="CL2718" s="0" t="s">
        <v>145</v>
      </c>
      <c r="CN2718" s="0" t="s">
        <v>155</v>
      </c>
      <c r="CO2718" s="0" t="s">
        <v>141</v>
      </c>
      <c r="CP2718" s="0" t="s">
        <v>155</v>
      </c>
      <c r="CQ2718" s="0" t="s">
        <v>145</v>
      </c>
      <c r="CT2718" s="0" t="s">
        <v>155</v>
      </c>
      <c r="CU2718" s="0" t="s">
        <v>145</v>
      </c>
      <c r="CV2718" s="0" t="s">
        <v>155</v>
      </c>
      <c r="CW2718" s="0" t="s">
        <v>145</v>
      </c>
      <c r="CY2718" s="0" t="s">
        <v>155</v>
      </c>
      <c r="CZ2718" s="0" t="s">
        <v>141</v>
      </c>
      <c r="DC2718" s="0" t="s">
        <v>155</v>
      </c>
      <c r="DF2718" s="0" t="s">
        <v>155</v>
      </c>
      <c r="DG2718" s="0" t="s">
        <v>141</v>
      </c>
      <c r="DI2718" s="0" t="s">
        <v>155</v>
      </c>
      <c r="DL2718" s="0" t="s">
        <v>155</v>
      </c>
      <c r="DM2718" s="0" t="s">
        <v>141</v>
      </c>
      <c r="DN2718" s="0" t="s">
        <v>155</v>
      </c>
      <c r="DR2718" s="0" t="s">
        <v>155</v>
      </c>
      <c r="DS2718" s="0" t="s">
        <v>141</v>
      </c>
      <c r="DT2718" s="0" t="s">
        <v>141</v>
      </c>
      <c r="DU2718" s="0" t="s">
        <v>155</v>
      </c>
      <c r="DW2718" s="0" t="s">
        <v>145</v>
      </c>
      <c r="DX2718" s="0" t="s">
        <v>155</v>
      </c>
      <c r="EA2718" s="0" t="s">
        <v>155</v>
      </c>
      <c r="ED2718" s="0" t="s">
        <v>141</v>
      </c>
      <c r="EF2718" s="0" t="s">
        <v>155</v>
      </c>
    </row>
    <row r="2719" customFormat="false" ht="15" hidden="false" customHeight="false" outlineLevel="0" collapsed="false">
      <c r="A2719" s="0" t="s">
        <v>11436</v>
      </c>
      <c r="B2719" s="0" t="n">
        <v>78</v>
      </c>
      <c r="C2719" s="0" t="n">
        <v>262331</v>
      </c>
      <c r="D2719" s="0" t="s">
        <v>6357</v>
      </c>
      <c r="E2719" s="0" t="s">
        <v>481</v>
      </c>
      <c r="F2719" s="0" t="str">
        <f aca="false">CONCATENATE(D2719," ",LEFT(H2719,4),"T=",AU2719,"D=",AV2719,"R=",AW2719,"M=",AX2719,"L=",AY2719,"B=",AZ2719)</f>
        <v>ANDREWS T=14D=0R=4M=0L=4B=0</v>
      </c>
      <c r="G2719" s="0" t="s">
        <v>242</v>
      </c>
      <c r="I2719" s="0" t="s">
        <v>11437</v>
      </c>
      <c r="J2719" s="0" t="s">
        <v>11438</v>
      </c>
      <c r="K2719" s="0" t="s">
        <v>144</v>
      </c>
      <c r="L2719" s="0" t="s">
        <v>141</v>
      </c>
      <c r="M2719" s="0" t="s">
        <v>11439</v>
      </c>
      <c r="N2719" s="0" t="str">
        <f aca="false">RIGHT(M2719,LEN(M2719)-FIND(" ",M2719))</f>
        <v>QUARRY LN NE</v>
      </c>
      <c r="O2719" s="0" t="s">
        <v>11440</v>
      </c>
      <c r="P2719" s="0" t="s">
        <v>147</v>
      </c>
      <c r="Q2719" s="0" t="s">
        <v>148</v>
      </c>
      <c r="R2719" s="0" t="n">
        <v>44483</v>
      </c>
      <c r="AD2719" s="0" t="s">
        <v>149</v>
      </c>
      <c r="AE2719" s="0" t="s">
        <v>150</v>
      </c>
      <c r="AH2719" s="0" t="n">
        <v>14</v>
      </c>
      <c r="AI2719" s="0" t="n">
        <v>11</v>
      </c>
      <c r="AJ2719" s="0" t="s">
        <v>4175</v>
      </c>
      <c r="AM2719" s="0" t="s">
        <v>4176</v>
      </c>
      <c r="AN2719" s="0" t="s">
        <v>147</v>
      </c>
      <c r="AO2719" s="0" t="s">
        <v>11229</v>
      </c>
      <c r="AP2719" s="0" t="s">
        <v>11230</v>
      </c>
      <c r="AQ2719" s="0" t="n">
        <v>9</v>
      </c>
      <c r="AR2719" s="0" t="n">
        <v>64</v>
      </c>
      <c r="AS2719" s="0" t="n">
        <v>32</v>
      </c>
      <c r="AU2719" s="0" t="n">
        <f aca="false">COUNTA($BA$2719:$EH$2719)</f>
        <v>14</v>
      </c>
      <c r="AV2719" s="0" t="n">
        <f aca="false">COUNTIF($BA$2719:$EH$2719,"D")</f>
        <v>0</v>
      </c>
      <c r="AW2719" s="0" t="n">
        <f aca="false">COUNTIF($BA$2719:$EH$2719,"R")</f>
        <v>4</v>
      </c>
      <c r="AX2719" s="0" t="n">
        <f aca="false">IF(BN2719="D",1,0)+IF(BO2719="D",1,0)+IF(BT2719="D",1,0)+IF(BU2719="D",1,0)+IF(BW2719="D",1,0)+IF(CC2719="D",1,0)+IF(CD2719="D",1,0)+IF(CE2719="D",1,0)+IF(CF2719="D",1,0)+IF(CL2719="D",1,0)+IF(CM2719="D",1,0)+IF(CQ2719="D",1,0)+IF(CR2719="D",1,0)+IF(CS2719="D",1,0)+IF(CW2719="D",1,0)+IF(CX2719="D",1,0)+IF(DD2719="D",1,0)+IF(DE2719="D",1,0)+IF(DJ2719="D",1,0)+IF(DK2719="D",1,0)+IF(DO2719="D",1,0)+IF(DP2719="D",1,0)+IF(DQ2719="D",1,0)+IF(DW2719="D",1,0)+IF(DZ2719="D",1,0)+IF(EH2719="D",1,0)</f>
        <v>0</v>
      </c>
      <c r="AY2719" s="0" t="n">
        <f aca="false">IF(DJ2719&lt;&gt;"",1,0)+IF(DK2719&lt;&gt;"",1,0)+IF(DM2719&lt;&gt;"",1,0)+IF(DO2719&lt;&gt;"",1,0)+IF(DP2719&lt;&gt;"",1,0)+IF(DQ2719&lt;&gt;"",1,0)+IF(DS2719&lt;&gt;"",1,0)+IF(DT2719&lt;&gt;"",1,0)+IF(DV2719&lt;&gt;"",1,0)+IF(DW2719&lt;&gt;"",1,0)+IF(DX2719&lt;&gt;"",1,0)+IF(DY2719&lt;&gt;"",1,0)+IF(DZ2719&lt;&gt;"",1,0)+IF(EB2719&lt;&gt;"",1,0)+IF(EC2719&lt;&gt;"",1,0)+IF(ED2719&lt;&gt;"",1,0)+IF(EG2719&lt;&gt;"",1,0)+IF(EH2719&lt;&gt;"",1,0)</f>
        <v>4</v>
      </c>
      <c r="AZ2719" s="0" t="n">
        <f aca="false">IF(EH2719&lt;&gt;"",1,0)</f>
        <v>0</v>
      </c>
      <c r="BB2719" s="0" t="s">
        <v>154</v>
      </c>
      <c r="BD2719" s="0" t="s">
        <v>155</v>
      </c>
      <c r="CZ2719" s="0" t="s">
        <v>141</v>
      </c>
      <c r="DC2719" s="0" t="s">
        <v>155</v>
      </c>
      <c r="DI2719" s="0" t="s">
        <v>155</v>
      </c>
      <c r="DN2719" s="0" t="s">
        <v>155</v>
      </c>
      <c r="DR2719" s="0" t="s">
        <v>155</v>
      </c>
      <c r="DS2719" s="0" t="s">
        <v>141</v>
      </c>
      <c r="DT2719" s="0" t="s">
        <v>141</v>
      </c>
      <c r="DU2719" s="0" t="s">
        <v>155</v>
      </c>
      <c r="DX2719" s="0" t="s">
        <v>155</v>
      </c>
      <c r="EA2719" s="0" t="s">
        <v>155</v>
      </c>
      <c r="ED2719" s="0" t="s">
        <v>141</v>
      </c>
      <c r="EF2719" s="0" t="s">
        <v>155</v>
      </c>
    </row>
    <row r="2720" customFormat="false" ht="15" hidden="false" customHeight="false" outlineLevel="0" collapsed="false">
      <c r="A2720" s="0" t="s">
        <v>11441</v>
      </c>
      <c r="B2720" s="0" t="n">
        <v>78</v>
      </c>
      <c r="C2720" s="0" t="n">
        <v>307773</v>
      </c>
      <c r="D2720" s="0" t="s">
        <v>11442</v>
      </c>
      <c r="E2720" s="0" t="s">
        <v>760</v>
      </c>
      <c r="F2720" s="0" t="str">
        <f aca="false">CONCATENATE(D2720," ",LEFT(H2720,4),"T=",AU2720,"D=",AV2720,"R=",AW2720,"M=",AX2720,"L=",AY2720,"B=",AZ2720)</f>
        <v>SIKORA T=17D=1R=1M=1L=1B=0</v>
      </c>
      <c r="G2720" s="0" t="s">
        <v>222</v>
      </c>
      <c r="I2720" s="0" t="s">
        <v>8625</v>
      </c>
      <c r="J2720" s="0" t="s">
        <v>1617</v>
      </c>
      <c r="K2720" s="0" t="s">
        <v>144</v>
      </c>
      <c r="M2720" s="0" t="s">
        <v>11443</v>
      </c>
      <c r="N2720" s="0" t="str">
        <f aca="false">RIGHT(M2720,LEN(M2720)-FIND(" ",M2720))</f>
        <v>ATLANTIC ST NE</v>
      </c>
      <c r="P2720" s="0" t="s">
        <v>147</v>
      </c>
      <c r="Q2720" s="0" t="s">
        <v>148</v>
      </c>
      <c r="R2720" s="0" t="n">
        <v>44483</v>
      </c>
      <c r="AD2720" s="0" t="s">
        <v>149</v>
      </c>
      <c r="AE2720" s="0" t="s">
        <v>150</v>
      </c>
      <c r="AH2720" s="0" t="n">
        <v>14</v>
      </c>
      <c r="AI2720" s="0" t="n">
        <v>11</v>
      </c>
      <c r="AJ2720" s="0" t="s">
        <v>4175</v>
      </c>
      <c r="AM2720" s="0" t="s">
        <v>4176</v>
      </c>
      <c r="AN2720" s="0" t="s">
        <v>147</v>
      </c>
      <c r="AO2720" s="0" t="s">
        <v>11229</v>
      </c>
      <c r="AP2720" s="0" t="s">
        <v>11230</v>
      </c>
      <c r="AQ2720" s="0" t="n">
        <v>9</v>
      </c>
      <c r="AR2720" s="0" t="n">
        <v>64</v>
      </c>
      <c r="AS2720" s="0" t="n">
        <v>32</v>
      </c>
      <c r="AU2720" s="0" t="n">
        <f aca="false">COUNTA($BA$2720:$EH$2720)</f>
        <v>17</v>
      </c>
      <c r="AV2720" s="0" t="n">
        <f aca="false">COUNTIF($BA$2720:$EH$2720,"D")</f>
        <v>1</v>
      </c>
      <c r="AW2720" s="0" t="n">
        <f aca="false">COUNTIF($BA$2720:$EH$2720,"R")</f>
        <v>1</v>
      </c>
      <c r="AX2720" s="0" t="n">
        <f aca="false">IF(BN2720="D",1,0)+IF(BO2720="D",1,0)+IF(BT2720="D",1,0)+IF(BU2720="D",1,0)+IF(BW2720="D",1,0)+IF(CC2720="D",1,0)+IF(CD2720="D",1,0)+IF(CE2720="D",1,0)+IF(CF2720="D",1,0)+IF(CL2720="D",1,0)+IF(CM2720="D",1,0)+IF(CQ2720="D",1,0)+IF(CR2720="D",1,0)+IF(CS2720="D",1,0)+IF(CW2720="D",1,0)+IF(CX2720="D",1,0)+IF(DD2720="D",1,0)+IF(DE2720="D",1,0)+IF(DJ2720="D",1,0)+IF(DK2720="D",1,0)+IF(DO2720="D",1,0)+IF(DP2720="D",1,0)+IF(DQ2720="D",1,0)+IF(DW2720="D",1,0)+IF(DZ2720="D",1,0)+IF(EH2720="D",1,0)</f>
        <v>1</v>
      </c>
      <c r="AY2720" s="0" t="n">
        <f aca="false">IF(DJ2720&lt;&gt;"",1,0)+IF(DK2720&lt;&gt;"",1,0)+IF(DM2720&lt;&gt;"",1,0)+IF(DO2720&lt;&gt;"",1,0)+IF(DP2720&lt;&gt;"",1,0)+IF(DQ2720&lt;&gt;"",1,0)+IF(DS2720&lt;&gt;"",1,0)+IF(DT2720&lt;&gt;"",1,0)+IF(DV2720&lt;&gt;"",1,0)+IF(DW2720&lt;&gt;"",1,0)+IF(DX2720&lt;&gt;"",1,0)+IF(DY2720&lt;&gt;"",1,0)+IF(DZ2720&lt;&gt;"",1,0)+IF(EB2720&lt;&gt;"",1,0)+IF(EC2720&lt;&gt;"",1,0)+IF(ED2720&lt;&gt;"",1,0)+IF(EG2720&lt;&gt;"",1,0)+IF(EH2720&lt;&gt;"",1,0)</f>
        <v>1</v>
      </c>
      <c r="AZ2720" s="0" t="n">
        <f aca="false">IF(EH2720&lt;&gt;"",1,0)</f>
        <v>0</v>
      </c>
      <c r="BB2720" s="0" t="s">
        <v>154</v>
      </c>
      <c r="BH2720" s="0" t="s">
        <v>155</v>
      </c>
      <c r="BI2720" s="0" t="s">
        <v>155</v>
      </c>
      <c r="BJ2720" s="0" t="s">
        <v>155</v>
      </c>
      <c r="BK2720" s="0" t="s">
        <v>155</v>
      </c>
      <c r="BL2720" s="0" t="s">
        <v>155</v>
      </c>
      <c r="CA2720" s="0" t="s">
        <v>155</v>
      </c>
      <c r="CP2720" s="0" t="s">
        <v>155</v>
      </c>
      <c r="CZ2720" s="0" t="s">
        <v>141</v>
      </c>
      <c r="DC2720" s="0" t="s">
        <v>155</v>
      </c>
      <c r="DI2720" s="0" t="s">
        <v>155</v>
      </c>
      <c r="DJ2720" s="0" t="s">
        <v>145</v>
      </c>
      <c r="DL2720" s="0" t="s">
        <v>155</v>
      </c>
      <c r="DN2720" s="0" t="s">
        <v>155</v>
      </c>
      <c r="DU2720" s="0" t="s">
        <v>155</v>
      </c>
      <c r="EA2720" s="0" t="s">
        <v>155</v>
      </c>
      <c r="EF2720" s="0" t="s">
        <v>155</v>
      </c>
    </row>
    <row r="2721" customFormat="false" ht="15" hidden="false" customHeight="false" outlineLevel="0" collapsed="false">
      <c r="A2721" s="0" t="s">
        <v>11444</v>
      </c>
      <c r="B2721" s="0" t="n">
        <v>78</v>
      </c>
      <c r="C2721" s="0" t="n">
        <v>249568</v>
      </c>
      <c r="D2721" s="0" t="s">
        <v>11445</v>
      </c>
      <c r="E2721" s="0" t="s">
        <v>2291</v>
      </c>
      <c r="F2721" s="0" t="str">
        <f aca="false">CONCATENATE(D2721," ",LEFT(H2721,4),"T=",AU2721,"D=",AV2721,"R=",AW2721,"M=",AX2721,"L=",AY2721,"B=",AZ2721)</f>
        <v>DEMARK T=40D=10R=2M=4L=6B=0</v>
      </c>
      <c r="G2721" s="0" t="s">
        <v>482</v>
      </c>
      <c r="I2721" s="0" t="s">
        <v>11446</v>
      </c>
      <c r="J2721" s="0" t="s">
        <v>11447</v>
      </c>
      <c r="K2721" s="0" t="s">
        <v>144</v>
      </c>
      <c r="L2721" s="0" t="s">
        <v>141</v>
      </c>
      <c r="M2721" s="0" t="s">
        <v>11448</v>
      </c>
      <c r="N2721" s="0" t="str">
        <f aca="false">RIGHT(M2721,LEN(M2721)-FIND(" ",M2721))</f>
        <v>CRESCENT DR NE</v>
      </c>
      <c r="P2721" s="0" t="s">
        <v>147</v>
      </c>
      <c r="Q2721" s="0" t="s">
        <v>148</v>
      </c>
      <c r="R2721" s="0" t="n">
        <v>44483</v>
      </c>
      <c r="AD2721" s="0" t="s">
        <v>149</v>
      </c>
      <c r="AE2721" s="0" t="s">
        <v>150</v>
      </c>
      <c r="AF2721" s="0" t="s">
        <v>151</v>
      </c>
      <c r="AH2721" s="0" t="n">
        <v>14</v>
      </c>
      <c r="AI2721" s="0" t="n">
        <v>11</v>
      </c>
      <c r="AN2721" s="0" t="s">
        <v>147</v>
      </c>
      <c r="AO2721" s="0" t="s">
        <v>11229</v>
      </c>
      <c r="AP2721" s="0" t="s">
        <v>11230</v>
      </c>
      <c r="AQ2721" s="0" t="n">
        <v>9</v>
      </c>
      <c r="AR2721" s="0" t="n">
        <v>64</v>
      </c>
      <c r="AS2721" s="0" t="n">
        <v>32</v>
      </c>
      <c r="AU2721" s="0" t="n">
        <f aca="false">COUNTA($BA$2721:$EH$2721)</f>
        <v>40</v>
      </c>
      <c r="AV2721" s="0" t="n">
        <f aca="false">COUNTIF($BA$2721:$EH$2721,"D")</f>
        <v>10</v>
      </c>
      <c r="AW2721" s="0" t="n">
        <f aca="false">COUNTIF($BA$2721:$EH$2721,"R")</f>
        <v>2</v>
      </c>
      <c r="AX2721" s="0" t="n">
        <f aca="false">IF(BN2721="D",1,0)+IF(BO2721="D",1,0)+IF(BT2721="D",1,0)+IF(BU2721="D",1,0)+IF(BW2721="D",1,0)+IF(CC2721="D",1,0)+IF(CD2721="D",1,0)+IF(CE2721="D",1,0)+IF(CF2721="D",1,0)+IF(CL2721="D",1,0)+IF(CM2721="D",1,0)+IF(CQ2721="D",1,0)+IF(CR2721="D",1,0)+IF(CS2721="D",1,0)+IF(CW2721="D",1,0)+IF(CX2721="D",1,0)+IF(DD2721="D",1,0)+IF(DE2721="D",1,0)+IF(DJ2721="D",1,0)+IF(DK2721="D",1,0)+IF(DO2721="D",1,0)+IF(DP2721="D",1,0)+IF(DQ2721="D",1,0)+IF(DW2721="D",1,0)+IF(DZ2721="D",1,0)+IF(EH2721="D",1,0)</f>
        <v>4</v>
      </c>
      <c r="AY2721" s="0" t="n">
        <f aca="false">IF(DJ2721&lt;&gt;"",1,0)+IF(DK2721&lt;&gt;"",1,0)+IF(DM2721&lt;&gt;"",1,0)+IF(DO2721&lt;&gt;"",1,0)+IF(DP2721&lt;&gt;"",1,0)+IF(DQ2721&lt;&gt;"",1,0)+IF(DS2721&lt;&gt;"",1,0)+IF(DT2721&lt;&gt;"",1,0)+IF(DV2721&lt;&gt;"",1,0)+IF(DW2721&lt;&gt;"",1,0)+IF(DX2721&lt;&gt;"",1,0)+IF(DY2721&lt;&gt;"",1,0)+IF(DZ2721&lt;&gt;"",1,0)+IF(EB2721&lt;&gt;"",1,0)+IF(EC2721&lt;&gt;"",1,0)+IF(ED2721&lt;&gt;"",1,0)+IF(EG2721&lt;&gt;"",1,0)+IF(EH2721&lt;&gt;"",1,0)</f>
        <v>6</v>
      </c>
      <c r="AZ2721" s="0" t="n">
        <f aca="false">IF(EH2721&lt;&gt;"",1,0)</f>
        <v>0</v>
      </c>
      <c r="BB2721" s="0" t="s">
        <v>154</v>
      </c>
      <c r="BC2721" s="0" t="s">
        <v>155</v>
      </c>
      <c r="BD2721" s="0" t="s">
        <v>155</v>
      </c>
      <c r="BE2721" s="0" t="s">
        <v>155</v>
      </c>
      <c r="BF2721" s="0" t="s">
        <v>155</v>
      </c>
      <c r="BH2721" s="0" t="s">
        <v>155</v>
      </c>
      <c r="BI2721" s="0" t="s">
        <v>155</v>
      </c>
      <c r="BJ2721" s="0" t="s">
        <v>155</v>
      </c>
      <c r="BK2721" s="0" t="s">
        <v>155</v>
      </c>
      <c r="BL2721" s="0" t="s">
        <v>155</v>
      </c>
      <c r="BP2721" s="0" t="s">
        <v>155</v>
      </c>
      <c r="BR2721" s="0" t="s">
        <v>155</v>
      </c>
      <c r="BS2721" s="0" t="s">
        <v>155</v>
      </c>
      <c r="BV2721" s="0" t="s">
        <v>155</v>
      </c>
      <c r="BY2721" s="0" t="s">
        <v>145</v>
      </c>
      <c r="CA2721" s="0" t="s">
        <v>155</v>
      </c>
      <c r="CG2721" s="0" t="s">
        <v>155</v>
      </c>
      <c r="CH2721" s="0" t="s">
        <v>145</v>
      </c>
      <c r="CK2721" s="0" t="s">
        <v>155</v>
      </c>
      <c r="CL2721" s="0" t="s">
        <v>145</v>
      </c>
      <c r="CN2721" s="0" t="s">
        <v>155</v>
      </c>
      <c r="CP2721" s="0" t="s">
        <v>155</v>
      </c>
      <c r="CT2721" s="0" t="s">
        <v>155</v>
      </c>
      <c r="CU2721" s="0" t="s">
        <v>145</v>
      </c>
      <c r="CV2721" s="0" t="s">
        <v>155</v>
      </c>
      <c r="CY2721" s="0" t="s">
        <v>155</v>
      </c>
      <c r="CZ2721" s="0" t="s">
        <v>145</v>
      </c>
      <c r="DC2721" s="0" t="s">
        <v>155</v>
      </c>
      <c r="DD2721" s="0" t="s">
        <v>145</v>
      </c>
      <c r="DG2721" s="0" t="s">
        <v>145</v>
      </c>
      <c r="DI2721" s="0" t="s">
        <v>155</v>
      </c>
      <c r="DJ2721" s="0" t="s">
        <v>145</v>
      </c>
      <c r="DM2721" s="0" t="s">
        <v>141</v>
      </c>
      <c r="DN2721" s="0" t="s">
        <v>155</v>
      </c>
      <c r="DS2721" s="0" t="s">
        <v>145</v>
      </c>
      <c r="DW2721" s="0" t="s">
        <v>145</v>
      </c>
      <c r="DX2721" s="0" t="s">
        <v>155</v>
      </c>
      <c r="EA2721" s="0" t="s">
        <v>155</v>
      </c>
      <c r="ED2721" s="0" t="s">
        <v>141</v>
      </c>
      <c r="EF2721" s="0" t="s">
        <v>155</v>
      </c>
    </row>
    <row r="2722" customFormat="false" ht="15" hidden="false" customHeight="false" outlineLevel="0" collapsed="false">
      <c r="A2722" s="0" t="s">
        <v>11449</v>
      </c>
      <c r="B2722" s="0" t="n">
        <v>78</v>
      </c>
      <c r="C2722" s="0" t="n">
        <v>193396</v>
      </c>
      <c r="D2722" s="0" t="s">
        <v>11450</v>
      </c>
      <c r="E2722" s="0" t="s">
        <v>11451</v>
      </c>
      <c r="F2722" s="0" t="str">
        <f aca="false">CONCATENATE(D2722," ",LEFT(H2722,4),"T=",AU2722,"D=",AV2722,"R=",AW2722,"M=",AX2722,"L=",AY2722,"B=",AZ2722)</f>
        <v>CALLOW T=32D=10R=1M=6L=5B=0</v>
      </c>
      <c r="I2722" s="0" t="s">
        <v>11452</v>
      </c>
      <c r="J2722" s="0" t="s">
        <v>11453</v>
      </c>
      <c r="K2722" s="0" t="s">
        <v>144</v>
      </c>
      <c r="L2722" s="0" t="s">
        <v>141</v>
      </c>
      <c r="M2722" s="0" t="s">
        <v>11454</v>
      </c>
      <c r="N2722" s="0" t="str">
        <f aca="false">RIGHT(M2722,LEN(M2722)-FIND(" ",M2722))</f>
        <v>E MARKET ST</v>
      </c>
      <c r="P2722" s="0" t="s">
        <v>147</v>
      </c>
      <c r="Q2722" s="0" t="s">
        <v>148</v>
      </c>
      <c r="R2722" s="0" t="n">
        <v>44483</v>
      </c>
      <c r="AD2722" s="0" t="s">
        <v>149</v>
      </c>
      <c r="AE2722" s="0" t="s">
        <v>150</v>
      </c>
      <c r="AF2722" s="0" t="s">
        <v>151</v>
      </c>
      <c r="AH2722" s="0" t="n">
        <v>14</v>
      </c>
      <c r="AI2722" s="0" t="n">
        <v>11</v>
      </c>
      <c r="AN2722" s="0" t="s">
        <v>147</v>
      </c>
      <c r="AO2722" s="0" t="s">
        <v>11229</v>
      </c>
      <c r="AP2722" s="0" t="s">
        <v>11230</v>
      </c>
      <c r="AQ2722" s="0" t="n">
        <v>9</v>
      </c>
      <c r="AR2722" s="0" t="n">
        <v>64</v>
      </c>
      <c r="AS2722" s="0" t="n">
        <v>32</v>
      </c>
      <c r="AU2722" s="0" t="n">
        <f aca="false">COUNTA($BA$2722:$EH$2722)</f>
        <v>32</v>
      </c>
      <c r="AV2722" s="0" t="n">
        <f aca="false">COUNTIF($BA$2722:$EH$2722,"D")</f>
        <v>10</v>
      </c>
      <c r="AW2722" s="0" t="n">
        <f aca="false">COUNTIF($BA$2722:$EH$2722,"R")</f>
        <v>1</v>
      </c>
      <c r="AX2722" s="0" t="n">
        <f aca="false">IF(BN2722="D",1,0)+IF(BO2722="D",1,0)+IF(BT2722="D",1,0)+IF(BU2722="D",1,0)+IF(BW2722="D",1,0)+IF(CC2722="D",1,0)+IF(CD2722="D",1,0)+IF(CE2722="D",1,0)+IF(CF2722="D",1,0)+IF(CL2722="D",1,0)+IF(CM2722="D",1,0)+IF(CQ2722="D",1,0)+IF(CR2722="D",1,0)+IF(CS2722="D",1,0)+IF(CW2722="D",1,0)+IF(CX2722="D",1,0)+IF(DD2722="D",1,0)+IF(DE2722="D",1,0)+IF(DJ2722="D",1,0)+IF(DK2722="D",1,0)+IF(DO2722="D",1,0)+IF(DP2722="D",1,0)+IF(DQ2722="D",1,0)+IF(DW2722="D",1,0)+IF(DZ2722="D",1,0)+IF(EH2722="D",1,0)</f>
        <v>6</v>
      </c>
      <c r="AY2722" s="0" t="n">
        <f aca="false">IF(DJ2722&lt;&gt;"",1,0)+IF(DK2722&lt;&gt;"",1,0)+IF(DM2722&lt;&gt;"",1,0)+IF(DO2722&lt;&gt;"",1,0)+IF(DP2722&lt;&gt;"",1,0)+IF(DQ2722&lt;&gt;"",1,0)+IF(DS2722&lt;&gt;"",1,0)+IF(DT2722&lt;&gt;"",1,0)+IF(DV2722&lt;&gt;"",1,0)+IF(DW2722&lt;&gt;"",1,0)+IF(DX2722&lt;&gt;"",1,0)+IF(DY2722&lt;&gt;"",1,0)+IF(DZ2722&lt;&gt;"",1,0)+IF(EB2722&lt;&gt;"",1,0)+IF(EC2722&lt;&gt;"",1,0)+IF(ED2722&lt;&gt;"",1,0)+IF(EG2722&lt;&gt;"",1,0)+IF(EH2722&lt;&gt;"",1,0)</f>
        <v>5</v>
      </c>
      <c r="AZ2722" s="0" t="n">
        <f aca="false">IF(EH2722&lt;&gt;"",1,0)</f>
        <v>0</v>
      </c>
      <c r="BB2722" s="0" t="s">
        <v>154</v>
      </c>
      <c r="BC2722" s="0" t="s">
        <v>155</v>
      </c>
      <c r="BD2722" s="0" t="s">
        <v>155</v>
      </c>
      <c r="BE2722" s="0" t="s">
        <v>155</v>
      </c>
      <c r="BI2722" s="0" t="s">
        <v>155</v>
      </c>
      <c r="BJ2722" s="0" t="s">
        <v>155</v>
      </c>
      <c r="BK2722" s="0" t="s">
        <v>155</v>
      </c>
      <c r="BL2722" s="0" t="s">
        <v>155</v>
      </c>
      <c r="BY2722" s="0" t="s">
        <v>145</v>
      </c>
      <c r="CA2722" s="0" t="s">
        <v>155</v>
      </c>
      <c r="CG2722" s="0" t="s">
        <v>155</v>
      </c>
      <c r="CK2722" s="0" t="s">
        <v>155</v>
      </c>
      <c r="CL2722" s="0" t="s">
        <v>145</v>
      </c>
      <c r="CN2722" s="0" t="s">
        <v>155</v>
      </c>
      <c r="CP2722" s="0" t="s">
        <v>155</v>
      </c>
      <c r="CQ2722" s="0" t="s">
        <v>145</v>
      </c>
      <c r="CU2722" s="0" t="s">
        <v>145</v>
      </c>
      <c r="CW2722" s="0" t="s">
        <v>145</v>
      </c>
      <c r="CY2722" s="0" t="s">
        <v>155</v>
      </c>
      <c r="DC2722" s="0" t="s">
        <v>155</v>
      </c>
      <c r="DD2722" s="0" t="s">
        <v>145</v>
      </c>
      <c r="DG2722" s="0" t="s">
        <v>145</v>
      </c>
      <c r="DI2722" s="0" t="s">
        <v>155</v>
      </c>
      <c r="DJ2722" s="0" t="s">
        <v>145</v>
      </c>
      <c r="DM2722" s="0" t="s">
        <v>145</v>
      </c>
      <c r="DN2722" s="0" t="s">
        <v>155</v>
      </c>
      <c r="DU2722" s="0" t="s">
        <v>155</v>
      </c>
      <c r="DW2722" s="0" t="s">
        <v>145</v>
      </c>
      <c r="DX2722" s="0" t="s">
        <v>155</v>
      </c>
      <c r="EA2722" s="0" t="s">
        <v>155</v>
      </c>
      <c r="ED2722" s="0" t="s">
        <v>141</v>
      </c>
      <c r="EF2722" s="0" t="s">
        <v>155</v>
      </c>
    </row>
    <row r="2723" customFormat="false" ht="15" hidden="false" customHeight="false" outlineLevel="0" collapsed="false">
      <c r="A2723" s="0" t="s">
        <v>11455</v>
      </c>
      <c r="B2723" s="0" t="n">
        <v>78</v>
      </c>
      <c r="C2723" s="0" t="n">
        <v>234680</v>
      </c>
      <c r="D2723" s="0" t="s">
        <v>11456</v>
      </c>
      <c r="E2723" s="0" t="s">
        <v>3873</v>
      </c>
      <c r="F2723" s="0" t="str">
        <f aca="false">CONCATENATE(D2723," ",LEFT(H2723,4),"T=",AU2723,"D=",AV2723,"R=",AW2723,"M=",AX2723,"L=",AY2723,"B=",AZ2723)</f>
        <v>GELATA T=22D=1R=2M=1L=2B=1</v>
      </c>
      <c r="G2723" s="0" t="s">
        <v>1092</v>
      </c>
      <c r="I2723" s="0" t="s">
        <v>11457</v>
      </c>
      <c r="J2723" s="0" t="s">
        <v>11458</v>
      </c>
      <c r="K2723" s="0" t="s">
        <v>144</v>
      </c>
      <c r="L2723" s="0" t="s">
        <v>145</v>
      </c>
      <c r="M2723" s="0" t="s">
        <v>11459</v>
      </c>
      <c r="N2723" s="0" t="str">
        <f aca="false">RIGHT(M2723,LEN(M2723)-FIND(" ",M2723))</f>
        <v>E MARKET ST</v>
      </c>
      <c r="P2723" s="0" t="s">
        <v>147</v>
      </c>
      <c r="Q2723" s="0" t="s">
        <v>148</v>
      </c>
      <c r="R2723" s="0" t="n">
        <v>44483</v>
      </c>
      <c r="AD2723" s="0" t="s">
        <v>149</v>
      </c>
      <c r="AE2723" s="0" t="s">
        <v>150</v>
      </c>
      <c r="AF2723" s="0" t="s">
        <v>151</v>
      </c>
      <c r="AH2723" s="0" t="n">
        <v>14</v>
      </c>
      <c r="AI2723" s="0" t="n">
        <v>11</v>
      </c>
      <c r="AN2723" s="0" t="s">
        <v>147</v>
      </c>
      <c r="AO2723" s="0" t="s">
        <v>11229</v>
      </c>
      <c r="AP2723" s="0" t="s">
        <v>11230</v>
      </c>
      <c r="AQ2723" s="0" t="n">
        <v>9</v>
      </c>
      <c r="AR2723" s="0" t="n">
        <v>64</v>
      </c>
      <c r="AS2723" s="0" t="n">
        <v>32</v>
      </c>
      <c r="AU2723" s="0" t="n">
        <f aca="false">COUNTA($BA$2723:$EH$2723)</f>
        <v>22</v>
      </c>
      <c r="AV2723" s="0" t="n">
        <f aca="false">COUNTIF($BA$2723:$EH$2723,"D")</f>
        <v>1</v>
      </c>
      <c r="AW2723" s="0" t="n">
        <f aca="false">COUNTIF($BA$2723:$EH$2723,"R")</f>
        <v>2</v>
      </c>
      <c r="AX2723" s="0" t="n">
        <f aca="false">IF(BN2723="D",1,0)+IF(BO2723="D",1,0)+IF(BT2723="D",1,0)+IF(BU2723="D",1,0)+IF(BW2723="D",1,0)+IF(CC2723="D",1,0)+IF(CD2723="D",1,0)+IF(CE2723="D",1,0)+IF(CF2723="D",1,0)+IF(CL2723="D",1,0)+IF(CM2723="D",1,0)+IF(CQ2723="D",1,0)+IF(CR2723="D",1,0)+IF(CS2723="D",1,0)+IF(CW2723="D",1,0)+IF(CX2723="D",1,0)+IF(DD2723="D",1,0)+IF(DE2723="D",1,0)+IF(DJ2723="D",1,0)+IF(DK2723="D",1,0)+IF(DO2723="D",1,0)+IF(DP2723="D",1,0)+IF(DQ2723="D",1,0)+IF(DW2723="D",1,0)+IF(DZ2723="D",1,0)+IF(EH2723="D",1,0)</f>
        <v>1</v>
      </c>
      <c r="AY2723" s="0" t="n">
        <f aca="false">IF(DJ2723&lt;&gt;"",1,0)+IF(DK2723&lt;&gt;"",1,0)+IF(DM2723&lt;&gt;"",1,0)+IF(DO2723&lt;&gt;"",1,0)+IF(DP2723&lt;&gt;"",1,0)+IF(DQ2723&lt;&gt;"",1,0)+IF(DS2723&lt;&gt;"",1,0)+IF(DT2723&lt;&gt;"",1,0)+IF(DV2723&lt;&gt;"",1,0)+IF(DW2723&lt;&gt;"",1,0)+IF(DX2723&lt;&gt;"",1,0)+IF(DY2723&lt;&gt;"",1,0)+IF(DZ2723&lt;&gt;"",1,0)+IF(EB2723&lt;&gt;"",1,0)+IF(EC2723&lt;&gt;"",1,0)+IF(ED2723&lt;&gt;"",1,0)+IF(EG2723&lt;&gt;"",1,0)+IF(EH2723&lt;&gt;"",1,0)</f>
        <v>2</v>
      </c>
      <c r="AZ2723" s="0" t="n">
        <f aca="false">IF(EH2723&lt;&gt;"",1,0)</f>
        <v>1</v>
      </c>
      <c r="BB2723" s="0" t="s">
        <v>154</v>
      </c>
      <c r="BC2723" s="0" t="s">
        <v>155</v>
      </c>
      <c r="BD2723" s="0" t="s">
        <v>155</v>
      </c>
      <c r="BH2723" s="0" t="s">
        <v>155</v>
      </c>
      <c r="BJ2723" s="0" t="s">
        <v>155</v>
      </c>
      <c r="BL2723" s="0" t="s">
        <v>155</v>
      </c>
      <c r="BS2723" s="0" t="s">
        <v>155</v>
      </c>
      <c r="CA2723" s="0" t="s">
        <v>155</v>
      </c>
      <c r="CG2723" s="0" t="s">
        <v>155</v>
      </c>
      <c r="CK2723" s="0" t="s">
        <v>155</v>
      </c>
      <c r="CO2723" s="0" t="s">
        <v>141</v>
      </c>
      <c r="CP2723" s="0" t="s">
        <v>155</v>
      </c>
      <c r="CV2723" s="0" t="s">
        <v>155</v>
      </c>
      <c r="CY2723" s="0" t="s">
        <v>155</v>
      </c>
      <c r="DC2723" s="0" t="s">
        <v>155</v>
      </c>
      <c r="DI2723" s="0" t="s">
        <v>155</v>
      </c>
      <c r="DN2723" s="0" t="s">
        <v>155</v>
      </c>
      <c r="DU2723" s="0" t="s">
        <v>155</v>
      </c>
      <c r="EA2723" s="0" t="s">
        <v>155</v>
      </c>
      <c r="ED2723" s="0" t="s">
        <v>141</v>
      </c>
      <c r="EF2723" s="0" t="s">
        <v>155</v>
      </c>
      <c r="EH2723" s="0" t="s">
        <v>145</v>
      </c>
    </row>
    <row r="2724" customFormat="false" ht="15" hidden="false" customHeight="false" outlineLevel="0" collapsed="false">
      <c r="A2724" s="0" t="s">
        <v>11460</v>
      </c>
      <c r="B2724" s="0" t="n">
        <v>78</v>
      </c>
      <c r="C2724" s="0" t="n">
        <v>183261</v>
      </c>
      <c r="D2724" s="0" t="s">
        <v>11461</v>
      </c>
      <c r="E2724" s="0" t="s">
        <v>1043</v>
      </c>
      <c r="F2724" s="0" t="str">
        <f aca="false">CONCATENATE(D2724," ",LEFT(H2724,4),"T=",AU2724,"D=",AV2724,"R=",AW2724,"M=",AX2724,"L=",AY2724,"B=",AZ2724)</f>
        <v>PFLAGER T=39D=11R=0M=5L=6B=1</v>
      </c>
      <c r="G2724" s="0" t="s">
        <v>215</v>
      </c>
      <c r="I2724" s="0" t="s">
        <v>11462</v>
      </c>
      <c r="J2724" s="0" t="s">
        <v>11463</v>
      </c>
      <c r="K2724" s="0" t="s">
        <v>144</v>
      </c>
      <c r="L2724" s="0" t="s">
        <v>145</v>
      </c>
      <c r="M2724" s="0" t="s">
        <v>11464</v>
      </c>
      <c r="N2724" s="0" t="str">
        <f aca="false">RIGHT(M2724,LEN(M2724)-FIND(" ",M2724))</f>
        <v>E MARKET ST</v>
      </c>
      <c r="P2724" s="0" t="s">
        <v>147</v>
      </c>
      <c r="Q2724" s="0" t="s">
        <v>148</v>
      </c>
      <c r="R2724" s="0" t="n">
        <v>44483</v>
      </c>
      <c r="AD2724" s="0" t="s">
        <v>149</v>
      </c>
      <c r="AE2724" s="0" t="s">
        <v>150</v>
      </c>
      <c r="AF2724" s="0" t="s">
        <v>151</v>
      </c>
      <c r="AH2724" s="0" t="n">
        <v>14</v>
      </c>
      <c r="AI2724" s="0" t="n">
        <v>11</v>
      </c>
      <c r="AN2724" s="0" t="s">
        <v>147</v>
      </c>
      <c r="AO2724" s="0" t="s">
        <v>11229</v>
      </c>
      <c r="AP2724" s="0" t="s">
        <v>11230</v>
      </c>
      <c r="AQ2724" s="0" t="n">
        <v>9</v>
      </c>
      <c r="AR2724" s="0" t="n">
        <v>64</v>
      </c>
      <c r="AS2724" s="0" t="n">
        <v>32</v>
      </c>
      <c r="AU2724" s="0" t="n">
        <f aca="false">COUNTA($BA$2724:$EH$2724)</f>
        <v>39</v>
      </c>
      <c r="AV2724" s="0" t="n">
        <f aca="false">COUNTIF($BA$2724:$EH$2724,"D")</f>
        <v>11</v>
      </c>
      <c r="AW2724" s="0" t="n">
        <f aca="false">COUNTIF($BA$2724:$EH$2724,"R")</f>
        <v>0</v>
      </c>
      <c r="AX2724" s="0" t="n">
        <f aca="false">IF(BN2724="D",1,0)+IF(BO2724="D",1,0)+IF(BT2724="D",1,0)+IF(BU2724="D",1,0)+IF(BW2724="D",1,0)+IF(CC2724="D",1,0)+IF(CD2724="D",1,0)+IF(CE2724="D",1,0)+IF(CF2724="D",1,0)+IF(CL2724="D",1,0)+IF(CM2724="D",1,0)+IF(CQ2724="D",1,0)+IF(CR2724="D",1,0)+IF(CS2724="D",1,0)+IF(CW2724="D",1,0)+IF(CX2724="D",1,0)+IF(DD2724="D",1,0)+IF(DE2724="D",1,0)+IF(DJ2724="D",1,0)+IF(DK2724="D",1,0)+IF(DO2724="D",1,0)+IF(DP2724="D",1,0)+IF(DQ2724="D",1,0)+IF(DW2724="D",1,0)+IF(DZ2724="D",1,0)+IF(EH2724="D",1,0)</f>
        <v>5</v>
      </c>
      <c r="AY2724" s="0" t="n">
        <f aca="false">IF(DJ2724&lt;&gt;"",1,0)+IF(DK2724&lt;&gt;"",1,0)+IF(DM2724&lt;&gt;"",1,0)+IF(DO2724&lt;&gt;"",1,0)+IF(DP2724&lt;&gt;"",1,0)+IF(DQ2724&lt;&gt;"",1,0)+IF(DS2724&lt;&gt;"",1,0)+IF(DT2724&lt;&gt;"",1,0)+IF(DV2724&lt;&gt;"",1,0)+IF(DW2724&lt;&gt;"",1,0)+IF(DX2724&lt;&gt;"",1,0)+IF(DY2724&lt;&gt;"",1,0)+IF(DZ2724&lt;&gt;"",1,0)+IF(EB2724&lt;&gt;"",1,0)+IF(EC2724&lt;&gt;"",1,0)+IF(ED2724&lt;&gt;"",1,0)+IF(EG2724&lt;&gt;"",1,0)+IF(EH2724&lt;&gt;"",1,0)</f>
        <v>6</v>
      </c>
      <c r="AZ2724" s="0" t="n">
        <f aca="false">IF(EH2724&lt;&gt;"",1,0)</f>
        <v>1</v>
      </c>
      <c r="BB2724" s="0" t="s">
        <v>154</v>
      </c>
      <c r="BC2724" s="0" t="s">
        <v>155</v>
      </c>
      <c r="BD2724" s="0" t="s">
        <v>155</v>
      </c>
      <c r="BE2724" s="0" t="s">
        <v>155</v>
      </c>
      <c r="BF2724" s="0" t="s">
        <v>155</v>
      </c>
      <c r="BH2724" s="0" t="s">
        <v>155</v>
      </c>
      <c r="BI2724" s="0" t="s">
        <v>155</v>
      </c>
      <c r="BJ2724" s="0" t="s">
        <v>155</v>
      </c>
      <c r="BK2724" s="0" t="s">
        <v>155</v>
      </c>
      <c r="BL2724" s="0" t="s">
        <v>155</v>
      </c>
      <c r="BP2724" s="0" t="s">
        <v>155</v>
      </c>
      <c r="BR2724" s="0" t="s">
        <v>155</v>
      </c>
      <c r="BS2724" s="0" t="s">
        <v>155</v>
      </c>
      <c r="BV2724" s="0" t="s">
        <v>155</v>
      </c>
      <c r="BY2724" s="0" t="s">
        <v>145</v>
      </c>
      <c r="CA2724" s="0" t="s">
        <v>155</v>
      </c>
      <c r="CC2724" s="0" t="s">
        <v>145</v>
      </c>
      <c r="CK2724" s="0" t="s">
        <v>155</v>
      </c>
      <c r="CL2724" s="0" t="s">
        <v>145</v>
      </c>
      <c r="CN2724" s="0" t="s">
        <v>155</v>
      </c>
      <c r="CO2724" s="0" t="s">
        <v>145</v>
      </c>
      <c r="CP2724" s="0" t="s">
        <v>155</v>
      </c>
      <c r="CV2724" s="0" t="s">
        <v>155</v>
      </c>
      <c r="CY2724" s="0" t="s">
        <v>155</v>
      </c>
      <c r="CZ2724" s="0" t="s">
        <v>145</v>
      </c>
      <c r="DC2724" s="0" t="s">
        <v>155</v>
      </c>
      <c r="DF2724" s="0" t="s">
        <v>155</v>
      </c>
      <c r="DG2724" s="0" t="s">
        <v>145</v>
      </c>
      <c r="DI2724" s="0" t="s">
        <v>155</v>
      </c>
      <c r="DJ2724" s="0" t="s">
        <v>145</v>
      </c>
      <c r="DM2724" s="0" t="s">
        <v>145</v>
      </c>
      <c r="DN2724" s="0" t="s">
        <v>155</v>
      </c>
      <c r="DU2724" s="0" t="s">
        <v>155</v>
      </c>
      <c r="DW2724" s="0" t="s">
        <v>145</v>
      </c>
      <c r="DX2724" s="0" t="s">
        <v>155</v>
      </c>
      <c r="EA2724" s="0" t="s">
        <v>155</v>
      </c>
      <c r="ED2724" s="0" t="s">
        <v>145</v>
      </c>
      <c r="EF2724" s="0" t="s">
        <v>155</v>
      </c>
      <c r="EH2724" s="0" t="s">
        <v>145</v>
      </c>
    </row>
    <row r="2725" customFormat="false" ht="15" hidden="false" customHeight="false" outlineLevel="0" collapsed="false">
      <c r="A2725" s="0" t="s">
        <v>11465</v>
      </c>
      <c r="B2725" s="0" t="n">
        <v>78</v>
      </c>
      <c r="C2725" s="0" t="n">
        <v>417586</v>
      </c>
      <c r="D2725" s="0" t="s">
        <v>11250</v>
      </c>
      <c r="E2725" s="0" t="s">
        <v>1451</v>
      </c>
      <c r="F2725" s="0" t="str">
        <f aca="false">CONCATENATE(D2725," ",LEFT(H2725,4),"T=",AU2725,"D=",AV2725,"R=",AW2725,"M=",AX2725,"L=",AY2725,"B=",AZ2725)</f>
        <v>BILLY T=20D=0R=1M=0L=2B=0</v>
      </c>
      <c r="G2725" s="0" t="s">
        <v>215</v>
      </c>
      <c r="I2725" s="0" t="s">
        <v>11466</v>
      </c>
      <c r="J2725" s="0" t="s">
        <v>11467</v>
      </c>
      <c r="K2725" s="0" t="s">
        <v>144</v>
      </c>
      <c r="L2725" s="0" t="s">
        <v>141</v>
      </c>
      <c r="M2725" s="0" t="s">
        <v>11254</v>
      </c>
      <c r="N2725" s="0" t="str">
        <f aca="false">RIGHT(M2725,LEN(M2725)-FIND(" ",M2725))</f>
        <v>CRESCENT DR NE</v>
      </c>
      <c r="P2725" s="0" t="s">
        <v>147</v>
      </c>
      <c r="Q2725" s="0" t="s">
        <v>148</v>
      </c>
      <c r="R2725" s="0" t="n">
        <v>44483</v>
      </c>
      <c r="AD2725" s="0" t="s">
        <v>149</v>
      </c>
      <c r="AE2725" s="0" t="s">
        <v>150</v>
      </c>
      <c r="AF2725" s="0" t="s">
        <v>151</v>
      </c>
      <c r="AH2725" s="0" t="n">
        <v>14</v>
      </c>
      <c r="AI2725" s="0" t="n">
        <v>11</v>
      </c>
      <c r="AN2725" s="0" t="s">
        <v>147</v>
      </c>
      <c r="AO2725" s="0" t="s">
        <v>11229</v>
      </c>
      <c r="AP2725" s="0" t="s">
        <v>11230</v>
      </c>
      <c r="AQ2725" s="0" t="n">
        <v>9</v>
      </c>
      <c r="AR2725" s="0" t="n">
        <v>64</v>
      </c>
      <c r="AS2725" s="0" t="n">
        <v>32</v>
      </c>
      <c r="AU2725" s="0" t="n">
        <f aca="false">COUNTA($BA$2725:$EH$2725)</f>
        <v>20</v>
      </c>
      <c r="AV2725" s="0" t="n">
        <f aca="false">COUNTIF($BA$2725:$EH$2725,"D")</f>
        <v>0</v>
      </c>
      <c r="AW2725" s="0" t="n">
        <f aca="false">COUNTIF($BA$2725:$EH$2725,"R")</f>
        <v>1</v>
      </c>
      <c r="AX2725" s="0" t="n">
        <f aca="false">IF(BN2725="D",1,0)+IF(BO2725="D",1,0)+IF(BT2725="D",1,0)+IF(BU2725="D",1,0)+IF(BW2725="D",1,0)+IF(CC2725="D",1,0)+IF(CD2725="D",1,0)+IF(CE2725="D",1,0)+IF(CF2725="D",1,0)+IF(CL2725="D",1,0)+IF(CM2725="D",1,0)+IF(CQ2725="D",1,0)+IF(CR2725="D",1,0)+IF(CS2725="D",1,0)+IF(CW2725="D",1,0)+IF(CX2725="D",1,0)+IF(DD2725="D",1,0)+IF(DE2725="D",1,0)+IF(DJ2725="D",1,0)+IF(DK2725="D",1,0)+IF(DO2725="D",1,0)+IF(DP2725="D",1,0)+IF(DQ2725="D",1,0)+IF(DW2725="D",1,0)+IF(DZ2725="D",1,0)+IF(EH2725="D",1,0)</f>
        <v>0</v>
      </c>
      <c r="AY2725" s="0" t="n">
        <f aca="false">IF(DJ2725&lt;&gt;"",1,0)+IF(DK2725&lt;&gt;"",1,0)+IF(DM2725&lt;&gt;"",1,0)+IF(DO2725&lt;&gt;"",1,0)+IF(DP2725&lt;&gt;"",1,0)+IF(DQ2725&lt;&gt;"",1,0)+IF(DS2725&lt;&gt;"",1,0)+IF(DT2725&lt;&gt;"",1,0)+IF(DV2725&lt;&gt;"",1,0)+IF(DW2725&lt;&gt;"",1,0)+IF(DX2725&lt;&gt;"",1,0)+IF(DY2725&lt;&gt;"",1,0)+IF(DZ2725&lt;&gt;"",1,0)+IF(EB2725&lt;&gt;"",1,0)+IF(EC2725&lt;&gt;"",1,0)+IF(ED2725&lt;&gt;"",1,0)+IF(EG2725&lt;&gt;"",1,0)+IF(EH2725&lt;&gt;"",1,0)</f>
        <v>2</v>
      </c>
      <c r="AZ2725" s="0" t="n">
        <f aca="false">IF(EH2725&lt;&gt;"",1,0)</f>
        <v>0</v>
      </c>
      <c r="BB2725" s="0" t="s">
        <v>154</v>
      </c>
      <c r="BL2725" s="0" t="s">
        <v>155</v>
      </c>
      <c r="BN2725" s="0" t="s">
        <v>155</v>
      </c>
      <c r="BP2725" s="0" t="s">
        <v>155</v>
      </c>
      <c r="BR2725" s="0" t="s">
        <v>155</v>
      </c>
      <c r="BS2725" s="0" t="s">
        <v>155</v>
      </c>
      <c r="BT2725" s="0" t="s">
        <v>155</v>
      </c>
      <c r="BV2725" s="0" t="s">
        <v>155</v>
      </c>
      <c r="CA2725" s="0" t="s">
        <v>155</v>
      </c>
      <c r="CC2725" s="0" t="s">
        <v>155</v>
      </c>
      <c r="CG2725" s="0" t="s">
        <v>155</v>
      </c>
      <c r="CK2725" s="0" t="s">
        <v>155</v>
      </c>
      <c r="CP2725" s="0" t="s">
        <v>155</v>
      </c>
      <c r="DC2725" s="0" t="s">
        <v>155</v>
      </c>
      <c r="DN2725" s="0" t="s">
        <v>155</v>
      </c>
      <c r="DU2725" s="0" t="s">
        <v>155</v>
      </c>
      <c r="DX2725" s="0" t="s">
        <v>155</v>
      </c>
      <c r="EA2725" s="0" t="s">
        <v>155</v>
      </c>
      <c r="ED2725" s="0" t="s">
        <v>141</v>
      </c>
      <c r="EF2725" s="0" t="s">
        <v>155</v>
      </c>
    </row>
    <row r="2726" customFormat="false" ht="15" hidden="false" customHeight="false" outlineLevel="0" collapsed="false">
      <c r="A2726" s="0" t="s">
        <v>11468</v>
      </c>
      <c r="B2726" s="0" t="n">
        <v>78</v>
      </c>
      <c r="C2726" s="0" t="n">
        <v>262317</v>
      </c>
      <c r="D2726" s="0" t="s">
        <v>11469</v>
      </c>
      <c r="E2726" s="0" t="s">
        <v>5332</v>
      </c>
      <c r="F2726" s="0" t="str">
        <f aca="false">CONCATENATE(D2726," ",LEFT(H2726,4),"T=",AU2726,"D=",AV2726,"R=",AW2726,"M=",AX2726,"L=",AY2726,"B=",AZ2726)</f>
        <v>OGURCHAK T=30D=8R=0M=0L=4B=0</v>
      </c>
      <c r="I2726" s="0" t="s">
        <v>2426</v>
      </c>
      <c r="J2726" s="0" t="s">
        <v>8192</v>
      </c>
      <c r="K2726" s="0" t="s">
        <v>144</v>
      </c>
      <c r="L2726" s="0" t="s">
        <v>145</v>
      </c>
      <c r="M2726" s="0" t="s">
        <v>11470</v>
      </c>
      <c r="N2726" s="0" t="str">
        <f aca="false">RIGHT(M2726,LEN(M2726)-FIND(" ",M2726))</f>
        <v>COUNTRY CLUB DR NE</v>
      </c>
      <c r="P2726" s="0" t="s">
        <v>147</v>
      </c>
      <c r="Q2726" s="0" t="s">
        <v>148</v>
      </c>
      <c r="R2726" s="0" t="n">
        <v>44484</v>
      </c>
      <c r="AD2726" s="0" t="s">
        <v>149</v>
      </c>
      <c r="AE2726" s="0" t="s">
        <v>150</v>
      </c>
      <c r="AH2726" s="0" t="n">
        <v>14</v>
      </c>
      <c r="AI2726" s="0" t="n">
        <v>11</v>
      </c>
      <c r="AJ2726" s="0" t="s">
        <v>4175</v>
      </c>
      <c r="AM2726" s="0" t="s">
        <v>4176</v>
      </c>
      <c r="AN2726" s="0" t="s">
        <v>147</v>
      </c>
      <c r="AO2726" s="0" t="s">
        <v>11229</v>
      </c>
      <c r="AP2726" s="0" t="s">
        <v>11230</v>
      </c>
      <c r="AQ2726" s="0" t="n">
        <v>9</v>
      </c>
      <c r="AR2726" s="0" t="n">
        <v>64</v>
      </c>
      <c r="AS2726" s="0" t="n">
        <v>32</v>
      </c>
      <c r="AU2726" s="0" t="n">
        <f aca="false">COUNTA($BA$2726:$EH$2726)</f>
        <v>30</v>
      </c>
      <c r="AV2726" s="0" t="n">
        <f aca="false">COUNTIF($BA$2726:$EH$2726,"D")</f>
        <v>8</v>
      </c>
      <c r="AW2726" s="0" t="n">
        <f aca="false">COUNTIF($BA$2726:$EH$2726,"R")</f>
        <v>0</v>
      </c>
      <c r="AX2726" s="0" t="n">
        <f aca="false">IF(BN2726="D",1,0)+IF(BO2726="D",1,0)+IF(BT2726="D",1,0)+IF(BU2726="D",1,0)+IF(BW2726="D",1,0)+IF(CC2726="D",1,0)+IF(CD2726="D",1,0)+IF(CE2726="D",1,0)+IF(CF2726="D",1,0)+IF(CL2726="D",1,0)+IF(CM2726="D",1,0)+IF(CQ2726="D",1,0)+IF(CR2726="D",1,0)+IF(CS2726="D",1,0)+IF(CW2726="D",1,0)+IF(CX2726="D",1,0)+IF(DD2726="D",1,0)+IF(DE2726="D",1,0)+IF(DJ2726="D",1,0)+IF(DK2726="D",1,0)+IF(DO2726="D",1,0)+IF(DP2726="D",1,0)+IF(DQ2726="D",1,0)+IF(DW2726="D",1,0)+IF(DZ2726="D",1,0)+IF(EH2726="D",1,0)</f>
        <v>0</v>
      </c>
      <c r="AY2726" s="0" t="n">
        <f aca="false">IF(DJ2726&lt;&gt;"",1,0)+IF(DK2726&lt;&gt;"",1,0)+IF(DM2726&lt;&gt;"",1,0)+IF(DO2726&lt;&gt;"",1,0)+IF(DP2726&lt;&gt;"",1,0)+IF(DQ2726&lt;&gt;"",1,0)+IF(DS2726&lt;&gt;"",1,0)+IF(DT2726&lt;&gt;"",1,0)+IF(DV2726&lt;&gt;"",1,0)+IF(DW2726&lt;&gt;"",1,0)+IF(DX2726&lt;&gt;"",1,0)+IF(DY2726&lt;&gt;"",1,0)+IF(DZ2726&lt;&gt;"",1,0)+IF(EB2726&lt;&gt;"",1,0)+IF(EC2726&lt;&gt;"",1,0)+IF(ED2726&lt;&gt;"",1,0)+IF(EG2726&lt;&gt;"",1,0)+IF(EH2726&lt;&gt;"",1,0)</f>
        <v>4</v>
      </c>
      <c r="AZ2726" s="0" t="n">
        <f aca="false">IF(EH2726&lt;&gt;"",1,0)</f>
        <v>0</v>
      </c>
      <c r="BB2726" s="0" t="s">
        <v>154</v>
      </c>
      <c r="BK2726" s="0" t="s">
        <v>155</v>
      </c>
      <c r="BL2726" s="0" t="s">
        <v>155</v>
      </c>
      <c r="BP2726" s="0" t="s">
        <v>155</v>
      </c>
      <c r="BS2726" s="0" t="s">
        <v>155</v>
      </c>
      <c r="BV2726" s="0" t="s">
        <v>155</v>
      </c>
      <c r="BY2726" s="0" t="s">
        <v>145</v>
      </c>
      <c r="CA2726" s="0" t="s">
        <v>155</v>
      </c>
      <c r="CG2726" s="0" t="s">
        <v>155</v>
      </c>
      <c r="CH2726" s="0" t="s">
        <v>145</v>
      </c>
      <c r="CK2726" s="0" t="s">
        <v>155</v>
      </c>
      <c r="CN2726" s="0" t="s">
        <v>155</v>
      </c>
      <c r="CO2726" s="0" t="s">
        <v>145</v>
      </c>
      <c r="CP2726" s="0" t="s">
        <v>155</v>
      </c>
      <c r="CQ2726" s="0" t="s">
        <v>155</v>
      </c>
      <c r="CU2726" s="0" t="s">
        <v>145</v>
      </c>
      <c r="CV2726" s="0" t="s">
        <v>155</v>
      </c>
      <c r="CW2726" s="0" t="s">
        <v>155</v>
      </c>
      <c r="DC2726" s="0" t="s">
        <v>155</v>
      </c>
      <c r="DF2726" s="0" t="s">
        <v>155</v>
      </c>
      <c r="DI2726" s="0" t="s">
        <v>155</v>
      </c>
      <c r="DL2726" s="0" t="s">
        <v>155</v>
      </c>
      <c r="DM2726" s="0" t="s">
        <v>145</v>
      </c>
      <c r="DN2726" s="0" t="s">
        <v>155</v>
      </c>
      <c r="DR2726" s="0" t="s">
        <v>155</v>
      </c>
      <c r="DS2726" s="0" t="s">
        <v>145</v>
      </c>
      <c r="DT2726" s="0" t="s">
        <v>145</v>
      </c>
      <c r="DU2726" s="0" t="s">
        <v>155</v>
      </c>
      <c r="ED2726" s="0" t="s">
        <v>145</v>
      </c>
      <c r="EF2726" s="0" t="s">
        <v>155</v>
      </c>
    </row>
    <row r="2727" customFormat="false" ht="15" hidden="false" customHeight="false" outlineLevel="0" collapsed="false">
      <c r="A2727" s="0" t="s">
        <v>11471</v>
      </c>
      <c r="B2727" s="0" t="n">
        <v>78</v>
      </c>
      <c r="C2727" s="0" t="n">
        <v>442393</v>
      </c>
      <c r="D2727" s="0" t="s">
        <v>461</v>
      </c>
      <c r="E2727" s="0" t="s">
        <v>5624</v>
      </c>
      <c r="F2727" s="0" t="str">
        <f aca="false">CONCATENATE(D2727," ",LEFT(H2727,4),"T=",AU2727,"D=",AV2727,"R=",AW2727,"M=",AX2727,"L=",AY2727,"B=",AZ2727)</f>
        <v>JOHNSON T=7D=0R=0M=0L=0B=0</v>
      </c>
      <c r="G2727" s="0" t="s">
        <v>11472</v>
      </c>
      <c r="I2727" s="0" t="s">
        <v>11473</v>
      </c>
      <c r="J2727" s="0" t="s">
        <v>618</v>
      </c>
      <c r="K2727" s="0" t="s">
        <v>144</v>
      </c>
      <c r="M2727" s="0" t="s">
        <v>11474</v>
      </c>
      <c r="N2727" s="0" t="str">
        <f aca="false">RIGHT(M2727,LEN(M2727)-FIND(" ",M2727))</f>
        <v>WILDWOOD DR NE</v>
      </c>
      <c r="P2727" s="0" t="s">
        <v>147</v>
      </c>
      <c r="Q2727" s="0" t="s">
        <v>148</v>
      </c>
      <c r="R2727" s="0" t="n">
        <v>44483</v>
      </c>
      <c r="AD2727" s="0" t="s">
        <v>149</v>
      </c>
      <c r="AE2727" s="0" t="s">
        <v>150</v>
      </c>
      <c r="AF2727" s="0" t="s">
        <v>151</v>
      </c>
      <c r="AH2727" s="0" t="n">
        <v>14</v>
      </c>
      <c r="AI2727" s="0" t="n">
        <v>11</v>
      </c>
      <c r="AN2727" s="0" t="s">
        <v>147</v>
      </c>
      <c r="AO2727" s="0" t="s">
        <v>11229</v>
      </c>
      <c r="AP2727" s="0" t="s">
        <v>11230</v>
      </c>
      <c r="AQ2727" s="0" t="n">
        <v>9</v>
      </c>
      <c r="AR2727" s="0" t="n">
        <v>64</v>
      </c>
      <c r="AS2727" s="0" t="n">
        <v>32</v>
      </c>
      <c r="AU2727" s="0" t="n">
        <f aca="false">COUNTA($BA$2727:$EH$2727)</f>
        <v>7</v>
      </c>
      <c r="AV2727" s="0" t="n">
        <f aca="false">COUNTIF($BA$2727:$EH$2727,"D")</f>
        <v>0</v>
      </c>
      <c r="AW2727" s="0" t="n">
        <f aca="false">COUNTIF($BA$2727:$EH$2727,"R")</f>
        <v>0</v>
      </c>
      <c r="AX2727" s="0" t="n">
        <f aca="false">IF(BN2727="D",1,0)+IF(BO2727="D",1,0)+IF(BT2727="D",1,0)+IF(BU2727="D",1,0)+IF(BW2727="D",1,0)+IF(CC2727="D",1,0)+IF(CD2727="D",1,0)+IF(CE2727="D",1,0)+IF(CF2727="D",1,0)+IF(CL2727="D",1,0)+IF(CM2727="D",1,0)+IF(CQ2727="D",1,0)+IF(CR2727="D",1,0)+IF(CS2727="D",1,0)+IF(CW2727="D",1,0)+IF(CX2727="D",1,0)+IF(DD2727="D",1,0)+IF(DE2727="D",1,0)+IF(DJ2727="D",1,0)+IF(DK2727="D",1,0)+IF(DO2727="D",1,0)+IF(DP2727="D",1,0)+IF(DQ2727="D",1,0)+IF(DW2727="D",1,0)+IF(DZ2727="D",1,0)+IF(EH2727="D",1,0)</f>
        <v>0</v>
      </c>
      <c r="AY2727" s="0" t="n">
        <f aca="false">IF(DJ2727&lt;&gt;"",1,0)+IF(DK2727&lt;&gt;"",1,0)+IF(DM2727&lt;&gt;"",1,0)+IF(DO2727&lt;&gt;"",1,0)+IF(DP2727&lt;&gt;"",1,0)+IF(DQ2727&lt;&gt;"",1,0)+IF(DS2727&lt;&gt;"",1,0)+IF(DT2727&lt;&gt;"",1,0)+IF(DV2727&lt;&gt;"",1,0)+IF(DW2727&lt;&gt;"",1,0)+IF(DX2727&lt;&gt;"",1,0)+IF(DY2727&lt;&gt;"",1,0)+IF(DZ2727&lt;&gt;"",1,0)+IF(EB2727&lt;&gt;"",1,0)+IF(EC2727&lt;&gt;"",1,0)+IF(ED2727&lt;&gt;"",1,0)+IF(EG2727&lt;&gt;"",1,0)+IF(EH2727&lt;&gt;"",1,0)</f>
        <v>0</v>
      </c>
      <c r="AZ2727" s="0" t="n">
        <f aca="false">IF(EH2727&lt;&gt;"",1,0)</f>
        <v>0</v>
      </c>
      <c r="BB2727" s="0" t="s">
        <v>154</v>
      </c>
      <c r="CA2727" s="0" t="s">
        <v>155</v>
      </c>
      <c r="CP2727" s="0" t="s">
        <v>155</v>
      </c>
      <c r="DC2727" s="0" t="s">
        <v>155</v>
      </c>
      <c r="DI2727" s="0" t="s">
        <v>155</v>
      </c>
      <c r="DN2727" s="0" t="s">
        <v>155</v>
      </c>
      <c r="EF2727" s="0" t="s">
        <v>155</v>
      </c>
    </row>
    <row r="2728" customFormat="false" ht="15" hidden="false" customHeight="false" outlineLevel="0" collapsed="false">
      <c r="A2728" s="0" t="s">
        <v>11475</v>
      </c>
      <c r="B2728" s="0" t="n">
        <v>78</v>
      </c>
      <c r="C2728" s="0" t="n">
        <v>441071</v>
      </c>
      <c r="D2728" s="0" t="s">
        <v>11476</v>
      </c>
      <c r="E2728" s="0" t="s">
        <v>5178</v>
      </c>
      <c r="F2728" s="0" t="str">
        <f aca="false">CONCATENATE(D2728," ",LEFT(H2728,4),"T=",AU2728,"D=",AV2728,"R=",AW2728,"M=",AX2728,"L=",AY2728,"B=",AZ2728)</f>
        <v>HUMPHREY T=4D=0R=0M=0L=0B=0</v>
      </c>
      <c r="G2728" s="0" t="s">
        <v>2013</v>
      </c>
      <c r="I2728" s="0" t="s">
        <v>11477</v>
      </c>
      <c r="J2728" s="0" t="s">
        <v>4069</v>
      </c>
      <c r="K2728" s="0" t="s">
        <v>169</v>
      </c>
      <c r="M2728" s="0" t="s">
        <v>11478</v>
      </c>
      <c r="N2728" s="0" t="str">
        <f aca="false">RIGHT(M2728,LEN(M2728)-FIND(" ",M2728))</f>
        <v>NORTHWOODS CT NE</v>
      </c>
      <c r="O2728" s="0" t="s">
        <v>11430</v>
      </c>
      <c r="P2728" s="0" t="s">
        <v>147</v>
      </c>
      <c r="Q2728" s="0" t="s">
        <v>148</v>
      </c>
      <c r="R2728" s="0" t="n">
        <v>44483</v>
      </c>
      <c r="AD2728" s="0" t="s">
        <v>149</v>
      </c>
      <c r="AE2728" s="0" t="s">
        <v>150</v>
      </c>
      <c r="AH2728" s="0" t="n">
        <v>14</v>
      </c>
      <c r="AI2728" s="0" t="n">
        <v>11</v>
      </c>
      <c r="AJ2728" s="0" t="s">
        <v>4175</v>
      </c>
      <c r="AM2728" s="0" t="s">
        <v>4176</v>
      </c>
      <c r="AN2728" s="0" t="s">
        <v>147</v>
      </c>
      <c r="AO2728" s="0" t="s">
        <v>11229</v>
      </c>
      <c r="AP2728" s="0" t="s">
        <v>11230</v>
      </c>
      <c r="AQ2728" s="0" t="n">
        <v>9</v>
      </c>
      <c r="AR2728" s="0" t="n">
        <v>64</v>
      </c>
      <c r="AS2728" s="0" t="n">
        <v>32</v>
      </c>
      <c r="AU2728" s="0" t="n">
        <f aca="false">COUNTA($BA$2728:$EH$2728)</f>
        <v>4</v>
      </c>
      <c r="AV2728" s="0" t="n">
        <f aca="false">COUNTIF($BA$2728:$EH$2728,"D")</f>
        <v>0</v>
      </c>
      <c r="AW2728" s="0" t="n">
        <f aca="false">COUNTIF($BA$2728:$EH$2728,"R")</f>
        <v>0</v>
      </c>
      <c r="AX2728" s="0" t="n">
        <f aca="false">IF(BN2728="D",1,0)+IF(BO2728="D",1,0)+IF(BT2728="D",1,0)+IF(BU2728="D",1,0)+IF(BW2728="D",1,0)+IF(CC2728="D",1,0)+IF(CD2728="D",1,0)+IF(CE2728="D",1,0)+IF(CF2728="D",1,0)+IF(CL2728="D",1,0)+IF(CM2728="D",1,0)+IF(CQ2728="D",1,0)+IF(CR2728="D",1,0)+IF(CS2728="D",1,0)+IF(CW2728="D",1,0)+IF(CX2728="D",1,0)+IF(DD2728="D",1,0)+IF(DE2728="D",1,0)+IF(DJ2728="D",1,0)+IF(DK2728="D",1,0)+IF(DO2728="D",1,0)+IF(DP2728="D",1,0)+IF(DQ2728="D",1,0)+IF(DW2728="D",1,0)+IF(DZ2728="D",1,0)+IF(EH2728="D",1,0)</f>
        <v>0</v>
      </c>
      <c r="AY2728" s="0" t="n">
        <f aca="false">IF(DJ2728&lt;&gt;"",1,0)+IF(DK2728&lt;&gt;"",1,0)+IF(DM2728&lt;&gt;"",1,0)+IF(DO2728&lt;&gt;"",1,0)+IF(DP2728&lt;&gt;"",1,0)+IF(DQ2728&lt;&gt;"",1,0)+IF(DS2728&lt;&gt;"",1,0)+IF(DT2728&lt;&gt;"",1,0)+IF(DV2728&lt;&gt;"",1,0)+IF(DW2728&lt;&gt;"",1,0)+IF(DX2728&lt;&gt;"",1,0)+IF(DY2728&lt;&gt;"",1,0)+IF(DZ2728&lt;&gt;"",1,0)+IF(EB2728&lt;&gt;"",1,0)+IF(EC2728&lt;&gt;"",1,0)+IF(ED2728&lt;&gt;"",1,0)+IF(EG2728&lt;&gt;"",1,0)+IF(EH2728&lt;&gt;"",1,0)</f>
        <v>0</v>
      </c>
      <c r="AZ2728" s="0" t="n">
        <f aca="false">IF(EH2728&lt;&gt;"",1,0)</f>
        <v>0</v>
      </c>
      <c r="BB2728" s="0" t="s">
        <v>154</v>
      </c>
      <c r="BD2728" s="0" t="s">
        <v>155</v>
      </c>
      <c r="CA2728" s="0" t="s">
        <v>155</v>
      </c>
      <c r="CK2728" s="0" t="s">
        <v>155</v>
      </c>
    </row>
    <row r="2729" customFormat="false" ht="15" hidden="false" customHeight="false" outlineLevel="0" collapsed="false">
      <c r="A2729" s="0" t="s">
        <v>11479</v>
      </c>
      <c r="B2729" s="0" t="n">
        <v>78</v>
      </c>
      <c r="C2729" s="0" t="n">
        <v>29799</v>
      </c>
      <c r="D2729" s="0" t="s">
        <v>11480</v>
      </c>
      <c r="E2729" s="0" t="s">
        <v>2579</v>
      </c>
      <c r="F2729" s="0" t="str">
        <f aca="false">CONCATENATE(D2729," ",LEFT(H2729,4),"T=",AU2729,"D=",AV2729,"R=",AW2729,"M=",AX2729,"L=",AY2729,"B=",AZ2729)</f>
        <v>MASSUCCI T=49D=10R=6M=6L=6B=0</v>
      </c>
      <c r="G2729" s="0" t="s">
        <v>215</v>
      </c>
      <c r="I2729" s="0" t="s">
        <v>11481</v>
      </c>
      <c r="J2729" s="0" t="s">
        <v>1826</v>
      </c>
      <c r="K2729" s="0" t="s">
        <v>144</v>
      </c>
      <c r="L2729" s="0" t="s">
        <v>141</v>
      </c>
      <c r="M2729" s="0" t="s">
        <v>11482</v>
      </c>
      <c r="N2729" s="0" t="str">
        <f aca="false">RIGHT(M2729,LEN(M2729)-FIND(" ",M2729))</f>
        <v>NORTH RD NE</v>
      </c>
      <c r="P2729" s="0" t="s">
        <v>147</v>
      </c>
      <c r="Q2729" s="0" t="s">
        <v>148</v>
      </c>
      <c r="R2729" s="0" t="n">
        <v>44483</v>
      </c>
      <c r="AD2729" s="0" t="s">
        <v>149</v>
      </c>
      <c r="AE2729" s="0" t="s">
        <v>150</v>
      </c>
      <c r="AH2729" s="0" t="n">
        <v>14</v>
      </c>
      <c r="AI2729" s="0" t="n">
        <v>11</v>
      </c>
      <c r="AJ2729" s="0" t="s">
        <v>4175</v>
      </c>
      <c r="AM2729" s="0" t="s">
        <v>4176</v>
      </c>
      <c r="AN2729" s="0" t="s">
        <v>147</v>
      </c>
      <c r="AO2729" s="0" t="s">
        <v>11229</v>
      </c>
      <c r="AP2729" s="0" t="s">
        <v>11230</v>
      </c>
      <c r="AQ2729" s="0" t="n">
        <v>9</v>
      </c>
      <c r="AR2729" s="0" t="n">
        <v>64</v>
      </c>
      <c r="AS2729" s="0" t="n">
        <v>32</v>
      </c>
      <c r="AU2729" s="0" t="n">
        <f aca="false">COUNTA($BA$2729:$EH$2729)</f>
        <v>49</v>
      </c>
      <c r="AV2729" s="0" t="n">
        <f aca="false">COUNTIF($BA$2729:$EH$2729,"D")</f>
        <v>10</v>
      </c>
      <c r="AW2729" s="0" t="n">
        <f aca="false">COUNTIF($BA$2729:$EH$2729,"R")</f>
        <v>6</v>
      </c>
      <c r="AX2729" s="0" t="n">
        <f aca="false">IF(BN2729="D",1,0)+IF(BO2729="D",1,0)+IF(BT2729="D",1,0)+IF(BU2729="D",1,0)+IF(BW2729="D",1,0)+IF(CC2729="D",1,0)+IF(CD2729="D",1,0)+IF(CE2729="D",1,0)+IF(CF2729="D",1,0)+IF(CL2729="D",1,0)+IF(CM2729="D",1,0)+IF(CQ2729="D",1,0)+IF(CR2729="D",1,0)+IF(CS2729="D",1,0)+IF(CW2729="D",1,0)+IF(CX2729="D",1,0)+IF(DD2729="D",1,0)+IF(DE2729="D",1,0)+IF(DJ2729="D",1,0)+IF(DK2729="D",1,0)+IF(DO2729="D",1,0)+IF(DP2729="D",1,0)+IF(DQ2729="D",1,0)+IF(DW2729="D",1,0)+IF(DZ2729="D",1,0)+IF(EH2729="D",1,0)</f>
        <v>6</v>
      </c>
      <c r="AY2729" s="0" t="n">
        <f aca="false">IF(DJ2729&lt;&gt;"",1,0)+IF(DK2729&lt;&gt;"",1,0)+IF(DM2729&lt;&gt;"",1,0)+IF(DO2729&lt;&gt;"",1,0)+IF(DP2729&lt;&gt;"",1,0)+IF(DQ2729&lt;&gt;"",1,0)+IF(DS2729&lt;&gt;"",1,0)+IF(DT2729&lt;&gt;"",1,0)+IF(DV2729&lt;&gt;"",1,0)+IF(DW2729&lt;&gt;"",1,0)+IF(DX2729&lt;&gt;"",1,0)+IF(DY2729&lt;&gt;"",1,0)+IF(DZ2729&lt;&gt;"",1,0)+IF(EB2729&lt;&gt;"",1,0)+IF(EC2729&lt;&gt;"",1,0)+IF(ED2729&lt;&gt;"",1,0)+IF(EG2729&lt;&gt;"",1,0)+IF(EH2729&lt;&gt;"",1,0)</f>
        <v>6</v>
      </c>
      <c r="AZ2729" s="0" t="n">
        <f aca="false">IF(EH2729&lt;&gt;"",1,0)</f>
        <v>0</v>
      </c>
      <c r="BB2729" s="0" t="s">
        <v>154</v>
      </c>
      <c r="BC2729" s="0" t="s">
        <v>155</v>
      </c>
      <c r="BD2729" s="0" t="s">
        <v>155</v>
      </c>
      <c r="BE2729" s="0" t="s">
        <v>155</v>
      </c>
      <c r="BF2729" s="0" t="s">
        <v>155</v>
      </c>
      <c r="BG2729" s="0" t="s">
        <v>155</v>
      </c>
      <c r="BH2729" s="0" t="s">
        <v>155</v>
      </c>
      <c r="BI2729" s="0" t="s">
        <v>155</v>
      </c>
      <c r="BJ2729" s="0" t="s">
        <v>155</v>
      </c>
      <c r="BK2729" s="0" t="s">
        <v>155</v>
      </c>
      <c r="BL2729" s="0" t="s">
        <v>155</v>
      </c>
      <c r="BP2729" s="0" t="s">
        <v>155</v>
      </c>
      <c r="BR2729" s="0" t="s">
        <v>155</v>
      </c>
      <c r="BS2729" s="0" t="s">
        <v>155</v>
      </c>
      <c r="BV2729" s="0" t="s">
        <v>155</v>
      </c>
      <c r="BY2729" s="0" t="s">
        <v>145</v>
      </c>
      <c r="CA2729" s="0" t="s">
        <v>155</v>
      </c>
      <c r="CC2729" s="0" t="s">
        <v>145</v>
      </c>
      <c r="CG2729" s="0" t="s">
        <v>155</v>
      </c>
      <c r="CH2729" s="0" t="s">
        <v>145</v>
      </c>
      <c r="CK2729" s="0" t="s">
        <v>155</v>
      </c>
      <c r="CL2729" s="0" t="s">
        <v>145</v>
      </c>
      <c r="CN2729" s="0" t="s">
        <v>155</v>
      </c>
      <c r="CO2729" s="0" t="s">
        <v>145</v>
      </c>
      <c r="CP2729" s="0" t="s">
        <v>155</v>
      </c>
      <c r="CQ2729" s="0" t="s">
        <v>145</v>
      </c>
      <c r="CT2729" s="0" t="s">
        <v>155</v>
      </c>
      <c r="CU2729" s="0" t="s">
        <v>145</v>
      </c>
      <c r="CV2729" s="0" t="s">
        <v>155</v>
      </c>
      <c r="CW2729" s="0" t="s">
        <v>145</v>
      </c>
      <c r="CY2729" s="0" t="s">
        <v>155</v>
      </c>
      <c r="CZ2729" s="0" t="s">
        <v>141</v>
      </c>
      <c r="DC2729" s="0" t="s">
        <v>155</v>
      </c>
      <c r="DD2729" s="0" t="s">
        <v>145</v>
      </c>
      <c r="DF2729" s="0" t="s">
        <v>155</v>
      </c>
      <c r="DG2729" s="0" t="s">
        <v>141</v>
      </c>
      <c r="DI2729" s="0" t="s">
        <v>155</v>
      </c>
      <c r="DL2729" s="0" t="s">
        <v>155</v>
      </c>
      <c r="DM2729" s="0" t="s">
        <v>141</v>
      </c>
      <c r="DN2729" s="0" t="s">
        <v>155</v>
      </c>
      <c r="DR2729" s="0" t="s">
        <v>155</v>
      </c>
      <c r="DS2729" s="0" t="s">
        <v>141</v>
      </c>
      <c r="DT2729" s="0" t="s">
        <v>141</v>
      </c>
      <c r="DU2729" s="0" t="s">
        <v>155</v>
      </c>
      <c r="DW2729" s="0" t="s">
        <v>145</v>
      </c>
      <c r="DX2729" s="0" t="s">
        <v>155</v>
      </c>
      <c r="EA2729" s="0" t="s">
        <v>155</v>
      </c>
      <c r="ED2729" s="0" t="s">
        <v>141</v>
      </c>
      <c r="EF2729" s="0" t="s">
        <v>155</v>
      </c>
    </row>
    <row r="2730" customFormat="false" ht="15" hidden="false" customHeight="false" outlineLevel="0" collapsed="false">
      <c r="A2730" s="0" t="s">
        <v>11483</v>
      </c>
      <c r="B2730" s="0" t="n">
        <v>78</v>
      </c>
      <c r="C2730" s="0" t="n">
        <v>322577</v>
      </c>
      <c r="D2730" s="0" t="s">
        <v>11484</v>
      </c>
      <c r="E2730" s="0" t="s">
        <v>445</v>
      </c>
      <c r="F2730" s="0" t="str">
        <f aca="false">CONCATENATE(D2730," ",LEFT(H2730,4),"T=",AU2730,"D=",AV2730,"R=",AW2730,"M=",AX2730,"L=",AY2730,"B=",AZ2730)</f>
        <v>KLEMM JRT=10D=1R=0M=1L=1B=1</v>
      </c>
      <c r="G2730" s="0" t="s">
        <v>242</v>
      </c>
      <c r="H2730" s="0" t="s">
        <v>517</v>
      </c>
      <c r="I2730" s="0" t="s">
        <v>2069</v>
      </c>
      <c r="J2730" s="0" t="s">
        <v>11485</v>
      </c>
      <c r="K2730" s="0" t="s">
        <v>144</v>
      </c>
      <c r="L2730" s="0" t="s">
        <v>145</v>
      </c>
      <c r="M2730" s="0" t="s">
        <v>11486</v>
      </c>
      <c r="N2730" s="0" t="str">
        <f aca="false">RIGHT(M2730,LEN(M2730)-FIND(" ",M2730))</f>
        <v>PERKINSWOOD BLVD NE</v>
      </c>
      <c r="P2730" s="0" t="s">
        <v>147</v>
      </c>
      <c r="Q2730" s="0" t="s">
        <v>148</v>
      </c>
      <c r="R2730" s="0" t="n">
        <v>44483</v>
      </c>
      <c r="AD2730" s="0" t="s">
        <v>149</v>
      </c>
      <c r="AE2730" s="0" t="s">
        <v>150</v>
      </c>
      <c r="AF2730" s="0" t="s">
        <v>151</v>
      </c>
      <c r="AH2730" s="0" t="n">
        <v>14</v>
      </c>
      <c r="AI2730" s="0" t="n">
        <v>11</v>
      </c>
      <c r="AN2730" s="0" t="s">
        <v>147</v>
      </c>
      <c r="AO2730" s="0" t="s">
        <v>11229</v>
      </c>
      <c r="AP2730" s="0" t="s">
        <v>11230</v>
      </c>
      <c r="AQ2730" s="0" t="n">
        <v>9</v>
      </c>
      <c r="AR2730" s="0" t="n">
        <v>64</v>
      </c>
      <c r="AS2730" s="0" t="n">
        <v>32</v>
      </c>
      <c r="AU2730" s="0" t="n">
        <f aca="false">COUNTA($BA$2730:$EH$2730)</f>
        <v>10</v>
      </c>
      <c r="AV2730" s="0" t="n">
        <f aca="false">COUNTIF($BA$2730:$EH$2730,"D")</f>
        <v>1</v>
      </c>
      <c r="AW2730" s="0" t="n">
        <f aca="false">COUNTIF($BA$2730:$EH$2730,"R")</f>
        <v>0</v>
      </c>
      <c r="AX2730" s="0" t="n">
        <f aca="false">IF(BN2730="D",1,0)+IF(BO2730="D",1,0)+IF(BT2730="D",1,0)+IF(BU2730="D",1,0)+IF(BW2730="D",1,0)+IF(CC2730="D",1,0)+IF(CD2730="D",1,0)+IF(CE2730="D",1,0)+IF(CF2730="D",1,0)+IF(CL2730="D",1,0)+IF(CM2730="D",1,0)+IF(CQ2730="D",1,0)+IF(CR2730="D",1,0)+IF(CS2730="D",1,0)+IF(CW2730="D",1,0)+IF(CX2730="D",1,0)+IF(DD2730="D",1,0)+IF(DE2730="D",1,0)+IF(DJ2730="D",1,0)+IF(DK2730="D",1,0)+IF(DO2730="D",1,0)+IF(DP2730="D",1,0)+IF(DQ2730="D",1,0)+IF(DW2730="D",1,0)+IF(DZ2730="D",1,0)+IF(EH2730="D",1,0)</f>
        <v>1</v>
      </c>
      <c r="AY2730" s="0" t="n">
        <f aca="false">IF(DJ2730&lt;&gt;"",1,0)+IF(DK2730&lt;&gt;"",1,0)+IF(DM2730&lt;&gt;"",1,0)+IF(DO2730&lt;&gt;"",1,0)+IF(DP2730&lt;&gt;"",1,0)+IF(DQ2730&lt;&gt;"",1,0)+IF(DS2730&lt;&gt;"",1,0)+IF(DT2730&lt;&gt;"",1,0)+IF(DV2730&lt;&gt;"",1,0)+IF(DW2730&lt;&gt;"",1,0)+IF(DX2730&lt;&gt;"",1,0)+IF(DY2730&lt;&gt;"",1,0)+IF(DZ2730&lt;&gt;"",1,0)+IF(EB2730&lt;&gt;"",1,0)+IF(EC2730&lt;&gt;"",1,0)+IF(ED2730&lt;&gt;"",1,0)+IF(EG2730&lt;&gt;"",1,0)+IF(EH2730&lt;&gt;"",1,0)</f>
        <v>1</v>
      </c>
      <c r="AZ2730" s="0" t="n">
        <f aca="false">IF(EH2730&lt;&gt;"",1,0)</f>
        <v>1</v>
      </c>
      <c r="BB2730" s="0" t="s">
        <v>154</v>
      </c>
      <c r="BL2730" s="0" t="s">
        <v>155</v>
      </c>
      <c r="CA2730" s="0" t="s">
        <v>155</v>
      </c>
      <c r="CP2730" s="0" t="s">
        <v>155</v>
      </c>
      <c r="CV2730" s="0" t="s">
        <v>155</v>
      </c>
      <c r="CY2730" s="0" t="s">
        <v>155</v>
      </c>
      <c r="DC2730" s="0" t="s">
        <v>155</v>
      </c>
      <c r="DN2730" s="0" t="s">
        <v>155</v>
      </c>
      <c r="EF2730" s="0" t="s">
        <v>155</v>
      </c>
      <c r="EH2730" s="0" t="s">
        <v>145</v>
      </c>
    </row>
    <row r="2731" customFormat="false" ht="15" hidden="false" customHeight="false" outlineLevel="0" collapsed="false">
      <c r="A2731" s="0" t="s">
        <v>11487</v>
      </c>
      <c r="B2731" s="0" t="n">
        <v>78</v>
      </c>
      <c r="C2731" s="0" t="n">
        <v>340668</v>
      </c>
      <c r="D2731" s="0" t="s">
        <v>4553</v>
      </c>
      <c r="E2731" s="0" t="s">
        <v>221</v>
      </c>
      <c r="F2731" s="0" t="str">
        <f aca="false">CONCATENATE(D2731," ",LEFT(H2731,4),"T=",AU2731,"D=",AV2731,"R=",AW2731,"M=",AX2731,"L=",AY2731,"B=",AZ2731)</f>
        <v>BAUER T=34D=1R=9M=1L=7B=1</v>
      </c>
      <c r="G2731" s="0" t="s">
        <v>145</v>
      </c>
      <c r="I2731" s="0" t="s">
        <v>11488</v>
      </c>
      <c r="J2731" s="0" t="s">
        <v>11489</v>
      </c>
      <c r="K2731" s="0" t="s">
        <v>144</v>
      </c>
      <c r="L2731" s="0" t="s">
        <v>141</v>
      </c>
      <c r="M2731" s="0" t="s">
        <v>11490</v>
      </c>
      <c r="N2731" s="0" t="str">
        <f aca="false">RIGHT(M2731,LEN(M2731)-FIND(" ",M2731))</f>
        <v>PERKINSWOOD BLVD NE</v>
      </c>
      <c r="P2731" s="0" t="s">
        <v>147</v>
      </c>
      <c r="Q2731" s="0" t="s">
        <v>148</v>
      </c>
      <c r="R2731" s="0" t="n">
        <v>44483</v>
      </c>
      <c r="AD2731" s="0" t="s">
        <v>149</v>
      </c>
      <c r="AE2731" s="0" t="s">
        <v>150</v>
      </c>
      <c r="AF2731" s="0" t="s">
        <v>151</v>
      </c>
      <c r="AH2731" s="0" t="n">
        <v>14</v>
      </c>
      <c r="AI2731" s="0" t="n">
        <v>11</v>
      </c>
      <c r="AN2731" s="0" t="s">
        <v>147</v>
      </c>
      <c r="AO2731" s="0" t="s">
        <v>11229</v>
      </c>
      <c r="AP2731" s="0" t="s">
        <v>11230</v>
      </c>
      <c r="AQ2731" s="0" t="n">
        <v>9</v>
      </c>
      <c r="AR2731" s="0" t="n">
        <v>64</v>
      </c>
      <c r="AS2731" s="0" t="n">
        <v>32</v>
      </c>
      <c r="AU2731" s="0" t="n">
        <f aca="false">COUNTA($BA$2731:$EH$2731)</f>
        <v>34</v>
      </c>
      <c r="AV2731" s="0" t="n">
        <f aca="false">COUNTIF($BA$2731:$EH$2731,"D")</f>
        <v>1</v>
      </c>
      <c r="AW2731" s="0" t="n">
        <f aca="false">COUNTIF($BA$2731:$EH$2731,"R")</f>
        <v>9</v>
      </c>
      <c r="AX2731" s="0" t="n">
        <f aca="false">IF(BN2731="D",1,0)+IF(BO2731="D",1,0)+IF(BT2731="D",1,0)+IF(BU2731="D",1,0)+IF(BW2731="D",1,0)+IF(CC2731="D",1,0)+IF(CD2731="D",1,0)+IF(CE2731="D",1,0)+IF(CF2731="D",1,0)+IF(CL2731="D",1,0)+IF(CM2731="D",1,0)+IF(CQ2731="D",1,0)+IF(CR2731="D",1,0)+IF(CS2731="D",1,0)+IF(CW2731="D",1,0)+IF(CX2731="D",1,0)+IF(DD2731="D",1,0)+IF(DE2731="D",1,0)+IF(DJ2731="D",1,0)+IF(DK2731="D",1,0)+IF(DO2731="D",1,0)+IF(DP2731="D",1,0)+IF(DQ2731="D",1,0)+IF(DW2731="D",1,0)+IF(DZ2731="D",1,0)+IF(EH2731="D",1,0)</f>
        <v>1</v>
      </c>
      <c r="AY2731" s="0" t="n">
        <f aca="false">IF(DJ2731&lt;&gt;"",1,0)+IF(DK2731&lt;&gt;"",1,0)+IF(DM2731&lt;&gt;"",1,0)+IF(DO2731&lt;&gt;"",1,0)+IF(DP2731&lt;&gt;"",1,0)+IF(DQ2731&lt;&gt;"",1,0)+IF(DS2731&lt;&gt;"",1,0)+IF(DT2731&lt;&gt;"",1,0)+IF(DV2731&lt;&gt;"",1,0)+IF(DW2731&lt;&gt;"",1,0)+IF(DX2731&lt;&gt;"",1,0)+IF(DY2731&lt;&gt;"",1,0)+IF(DZ2731&lt;&gt;"",1,0)+IF(EB2731&lt;&gt;"",1,0)+IF(EC2731&lt;&gt;"",1,0)+IF(ED2731&lt;&gt;"",1,0)+IF(EG2731&lt;&gt;"",1,0)+IF(EH2731&lt;&gt;"",1,0)</f>
        <v>7</v>
      </c>
      <c r="AZ2731" s="0" t="n">
        <f aca="false">IF(EH2731&lt;&gt;"",1,0)</f>
        <v>1</v>
      </c>
      <c r="BB2731" s="0" t="s">
        <v>154</v>
      </c>
      <c r="BH2731" s="0" t="s">
        <v>155</v>
      </c>
      <c r="BI2731" s="0" t="s">
        <v>155</v>
      </c>
      <c r="BJ2731" s="0" t="s">
        <v>155</v>
      </c>
      <c r="BK2731" s="0" t="s">
        <v>141</v>
      </c>
      <c r="BL2731" s="0" t="s">
        <v>155</v>
      </c>
      <c r="CH2731" s="0" t="s">
        <v>141</v>
      </c>
      <c r="CK2731" s="0" t="s">
        <v>155</v>
      </c>
      <c r="CL2731" s="0" t="s">
        <v>145</v>
      </c>
      <c r="CN2731" s="0" t="s">
        <v>155</v>
      </c>
      <c r="CO2731" s="0" t="s">
        <v>141</v>
      </c>
      <c r="CP2731" s="0" t="s">
        <v>155</v>
      </c>
      <c r="CT2731" s="0" t="s">
        <v>155</v>
      </c>
      <c r="CU2731" s="0" t="s">
        <v>155</v>
      </c>
      <c r="CV2731" s="0" t="s">
        <v>155</v>
      </c>
      <c r="CY2731" s="0" t="s">
        <v>155</v>
      </c>
      <c r="CZ2731" s="0" t="s">
        <v>141</v>
      </c>
      <c r="DC2731" s="0" t="s">
        <v>155</v>
      </c>
      <c r="DF2731" s="0" t="s">
        <v>155</v>
      </c>
      <c r="DG2731" s="0" t="s">
        <v>141</v>
      </c>
      <c r="DI2731" s="0" t="s">
        <v>155</v>
      </c>
      <c r="DL2731" s="0" t="s">
        <v>155</v>
      </c>
      <c r="DM2731" s="0" t="s">
        <v>141</v>
      </c>
      <c r="DN2731" s="0" t="s">
        <v>155</v>
      </c>
      <c r="DR2731" s="0" t="s">
        <v>155</v>
      </c>
      <c r="DS2731" s="0" t="s">
        <v>141</v>
      </c>
      <c r="DT2731" s="0" t="s">
        <v>141</v>
      </c>
      <c r="DU2731" s="0" t="s">
        <v>155</v>
      </c>
      <c r="DW2731" s="0" t="s">
        <v>155</v>
      </c>
      <c r="DX2731" s="0" t="s">
        <v>155</v>
      </c>
      <c r="EA2731" s="0" t="s">
        <v>155</v>
      </c>
      <c r="ED2731" s="0" t="s">
        <v>141</v>
      </c>
      <c r="EF2731" s="0" t="s">
        <v>155</v>
      </c>
      <c r="EH2731" s="0" t="s">
        <v>155</v>
      </c>
    </row>
    <row r="2732" customFormat="false" ht="15" hidden="false" customHeight="false" outlineLevel="0" collapsed="false">
      <c r="A2732" s="0" t="s">
        <v>11491</v>
      </c>
      <c r="B2732" s="0" t="n">
        <v>78</v>
      </c>
      <c r="C2732" s="0" t="n">
        <v>10049</v>
      </c>
      <c r="D2732" s="0" t="s">
        <v>11492</v>
      </c>
      <c r="E2732" s="0" t="s">
        <v>500</v>
      </c>
      <c r="F2732" s="0" t="str">
        <f aca="false">CONCATENATE(D2732," ",LEFT(H2732,4),"T=",AU2732,"D=",AV2732,"R=",AW2732,"M=",AX2732,"L=",AY2732,"B=",AZ2732)</f>
        <v>ZADROSKI T=17D=2R=2M=1L=5B=1</v>
      </c>
      <c r="G2732" s="0" t="s">
        <v>222</v>
      </c>
      <c r="I2732" s="0" t="s">
        <v>11493</v>
      </c>
      <c r="J2732" s="0" t="s">
        <v>11494</v>
      </c>
      <c r="K2732" s="0" t="s">
        <v>144</v>
      </c>
      <c r="L2732" s="0" t="s">
        <v>145</v>
      </c>
      <c r="M2732" s="0" t="s">
        <v>11495</v>
      </c>
      <c r="N2732" s="0" t="str">
        <f aca="false">RIGHT(M2732,LEN(M2732)-FIND(" ",M2732))</f>
        <v>BUTLER RD NE</v>
      </c>
      <c r="P2732" s="0" t="s">
        <v>147</v>
      </c>
      <c r="Q2732" s="0" t="s">
        <v>148</v>
      </c>
      <c r="R2732" s="0" t="n">
        <v>44483</v>
      </c>
      <c r="AD2732" s="0" t="s">
        <v>149</v>
      </c>
      <c r="AE2732" s="0" t="s">
        <v>150</v>
      </c>
      <c r="AF2732" s="0" t="s">
        <v>151</v>
      </c>
      <c r="AH2732" s="0" t="n">
        <v>14</v>
      </c>
      <c r="AI2732" s="0" t="n">
        <v>11</v>
      </c>
      <c r="AN2732" s="0" t="s">
        <v>147</v>
      </c>
      <c r="AO2732" s="0" t="s">
        <v>11229</v>
      </c>
      <c r="AP2732" s="0" t="s">
        <v>11230</v>
      </c>
      <c r="AQ2732" s="0" t="n">
        <v>9</v>
      </c>
      <c r="AR2732" s="0" t="n">
        <v>64</v>
      </c>
      <c r="AS2732" s="0" t="n">
        <v>32</v>
      </c>
      <c r="AU2732" s="0" t="n">
        <f aca="false">COUNTA($BA$2732:$EH$2732)</f>
        <v>17</v>
      </c>
      <c r="AV2732" s="0" t="n">
        <f aca="false">COUNTIF($BA$2732:$EH$2732,"D")</f>
        <v>2</v>
      </c>
      <c r="AW2732" s="0" t="n">
        <f aca="false">COUNTIF($BA$2732:$EH$2732,"R")</f>
        <v>2</v>
      </c>
      <c r="AX2732" s="0" t="n">
        <f aca="false">IF(BN2732="D",1,0)+IF(BO2732="D",1,0)+IF(BT2732="D",1,0)+IF(BU2732="D",1,0)+IF(BW2732="D",1,0)+IF(CC2732="D",1,0)+IF(CD2732="D",1,0)+IF(CE2732="D",1,0)+IF(CF2732="D",1,0)+IF(CL2732="D",1,0)+IF(CM2732="D",1,0)+IF(CQ2732="D",1,0)+IF(CR2732="D",1,0)+IF(CS2732="D",1,0)+IF(CW2732="D",1,0)+IF(CX2732="D",1,0)+IF(DD2732="D",1,0)+IF(DE2732="D",1,0)+IF(DJ2732="D",1,0)+IF(DK2732="D",1,0)+IF(DO2732="D",1,0)+IF(DP2732="D",1,0)+IF(DQ2732="D",1,0)+IF(DW2732="D",1,0)+IF(DZ2732="D",1,0)+IF(EH2732="D",1,0)</f>
        <v>1</v>
      </c>
      <c r="AY2732" s="0" t="n">
        <f aca="false">IF(DJ2732&lt;&gt;"",1,0)+IF(DK2732&lt;&gt;"",1,0)+IF(DM2732&lt;&gt;"",1,0)+IF(DO2732&lt;&gt;"",1,0)+IF(DP2732&lt;&gt;"",1,0)+IF(DQ2732&lt;&gt;"",1,0)+IF(DS2732&lt;&gt;"",1,0)+IF(DT2732&lt;&gt;"",1,0)+IF(DV2732&lt;&gt;"",1,0)+IF(DW2732&lt;&gt;"",1,0)+IF(DX2732&lt;&gt;"",1,0)+IF(DY2732&lt;&gt;"",1,0)+IF(DZ2732&lt;&gt;"",1,0)+IF(EB2732&lt;&gt;"",1,0)+IF(EC2732&lt;&gt;"",1,0)+IF(ED2732&lt;&gt;"",1,0)+IF(EG2732&lt;&gt;"",1,0)+IF(EH2732&lt;&gt;"",1,0)</f>
        <v>5</v>
      </c>
      <c r="AZ2732" s="0" t="n">
        <f aca="false">IF(EH2732&lt;&gt;"",1,0)</f>
        <v>1</v>
      </c>
      <c r="BB2732" s="0" t="s">
        <v>154</v>
      </c>
      <c r="BD2732" s="0" t="s">
        <v>155</v>
      </c>
      <c r="BF2732" s="0" t="s">
        <v>155</v>
      </c>
      <c r="CP2732" s="0" t="s">
        <v>155</v>
      </c>
      <c r="DC2732" s="0" t="s">
        <v>155</v>
      </c>
      <c r="DG2732" s="0" t="s">
        <v>145</v>
      </c>
      <c r="DI2732" s="0" t="s">
        <v>155</v>
      </c>
      <c r="DL2732" s="0" t="s">
        <v>155</v>
      </c>
      <c r="DM2732" s="0" t="s">
        <v>141</v>
      </c>
      <c r="DN2732" s="0" t="s">
        <v>155</v>
      </c>
      <c r="DR2732" s="0" t="s">
        <v>155</v>
      </c>
      <c r="DS2732" s="0" t="s">
        <v>141</v>
      </c>
      <c r="DU2732" s="0" t="s">
        <v>155</v>
      </c>
      <c r="DW2732" s="0" t="s">
        <v>155</v>
      </c>
      <c r="DX2732" s="0" t="s">
        <v>155</v>
      </c>
      <c r="EF2732" s="0" t="s">
        <v>155</v>
      </c>
      <c r="EH2732" s="0" t="s">
        <v>145</v>
      </c>
    </row>
    <row r="2733" customFormat="false" ht="15" hidden="false" customHeight="false" outlineLevel="0" collapsed="false">
      <c r="A2733" s="0" t="s">
        <v>11496</v>
      </c>
      <c r="B2733" s="0" t="n">
        <v>78</v>
      </c>
      <c r="C2733" s="0" t="n">
        <v>464163</v>
      </c>
      <c r="D2733" s="0" t="s">
        <v>11497</v>
      </c>
      <c r="E2733" s="0" t="s">
        <v>2880</v>
      </c>
      <c r="F2733" s="0" t="str">
        <f aca="false">CONCATENATE(D2733," ",LEFT(H2733,4),"T=",AU2733,"D=",AV2733,"R=",AW2733,"M=",AX2733,"L=",AY2733,"B=",AZ2733)</f>
        <v>ELONEN T=16D=2R=2M=1L=5B=1</v>
      </c>
      <c r="G2733" s="0" t="s">
        <v>855</v>
      </c>
      <c r="I2733" s="0" t="s">
        <v>11498</v>
      </c>
      <c r="J2733" s="0" t="s">
        <v>11499</v>
      </c>
      <c r="K2733" s="0" t="s">
        <v>144</v>
      </c>
      <c r="L2733" s="0" t="s">
        <v>141</v>
      </c>
      <c r="M2733" s="0" t="s">
        <v>11500</v>
      </c>
      <c r="N2733" s="0" t="str">
        <f aca="false">RIGHT(M2733,LEN(M2733)-FIND(" ",M2733))</f>
        <v>PERKINSWOOD BLVD NE</v>
      </c>
      <c r="P2733" s="0" t="s">
        <v>147</v>
      </c>
      <c r="Q2733" s="0" t="s">
        <v>148</v>
      </c>
      <c r="R2733" s="0" t="n">
        <v>44483</v>
      </c>
      <c r="AD2733" s="0" t="s">
        <v>149</v>
      </c>
      <c r="AE2733" s="0" t="s">
        <v>150</v>
      </c>
      <c r="AF2733" s="0" t="s">
        <v>151</v>
      </c>
      <c r="AH2733" s="0" t="n">
        <v>14</v>
      </c>
      <c r="AI2733" s="0" t="n">
        <v>11</v>
      </c>
      <c r="AN2733" s="0" t="s">
        <v>147</v>
      </c>
      <c r="AO2733" s="0" t="s">
        <v>11229</v>
      </c>
      <c r="AP2733" s="0" t="s">
        <v>11230</v>
      </c>
      <c r="AQ2733" s="0" t="n">
        <v>9</v>
      </c>
      <c r="AR2733" s="0" t="n">
        <v>64</v>
      </c>
      <c r="AS2733" s="0" t="n">
        <v>32</v>
      </c>
      <c r="AU2733" s="0" t="n">
        <f aca="false">COUNTA($BA$2733:$EH$2733)</f>
        <v>16</v>
      </c>
      <c r="AV2733" s="0" t="n">
        <f aca="false">COUNTIF($BA$2733:$EH$2733,"D")</f>
        <v>2</v>
      </c>
      <c r="AW2733" s="0" t="n">
        <f aca="false">COUNTIF($BA$2733:$EH$2733,"R")</f>
        <v>2</v>
      </c>
      <c r="AX2733" s="0" t="n">
        <f aca="false">IF(BN2733="D",1,0)+IF(BO2733="D",1,0)+IF(BT2733="D",1,0)+IF(BU2733="D",1,0)+IF(BW2733="D",1,0)+IF(CC2733="D",1,0)+IF(CD2733="D",1,0)+IF(CE2733="D",1,0)+IF(CF2733="D",1,0)+IF(CL2733="D",1,0)+IF(CM2733="D",1,0)+IF(CQ2733="D",1,0)+IF(CR2733="D",1,0)+IF(CS2733="D",1,0)+IF(CW2733="D",1,0)+IF(CX2733="D",1,0)+IF(DD2733="D",1,0)+IF(DE2733="D",1,0)+IF(DJ2733="D",1,0)+IF(DK2733="D",1,0)+IF(DO2733="D",1,0)+IF(DP2733="D",1,0)+IF(DQ2733="D",1,0)+IF(DW2733="D",1,0)+IF(DZ2733="D",1,0)+IF(EH2733="D",1,0)</f>
        <v>1</v>
      </c>
      <c r="AY2733" s="0" t="n">
        <f aca="false">IF(DJ2733&lt;&gt;"",1,0)+IF(DK2733&lt;&gt;"",1,0)+IF(DM2733&lt;&gt;"",1,0)+IF(DO2733&lt;&gt;"",1,0)+IF(DP2733&lt;&gt;"",1,0)+IF(DQ2733&lt;&gt;"",1,0)+IF(DS2733&lt;&gt;"",1,0)+IF(DT2733&lt;&gt;"",1,0)+IF(DV2733&lt;&gt;"",1,0)+IF(DW2733&lt;&gt;"",1,0)+IF(DX2733&lt;&gt;"",1,0)+IF(DY2733&lt;&gt;"",1,0)+IF(DZ2733&lt;&gt;"",1,0)+IF(EB2733&lt;&gt;"",1,0)+IF(EC2733&lt;&gt;"",1,0)+IF(ED2733&lt;&gt;"",1,0)+IF(EG2733&lt;&gt;"",1,0)+IF(EH2733&lt;&gt;"",1,0)</f>
        <v>5</v>
      </c>
      <c r="AZ2733" s="0" t="n">
        <f aca="false">IF(EH2733&lt;&gt;"",1,0)</f>
        <v>1</v>
      </c>
      <c r="BB2733" s="0" t="s">
        <v>154</v>
      </c>
      <c r="CP2733" s="0" t="s">
        <v>155</v>
      </c>
      <c r="CV2733" s="0" t="s">
        <v>155</v>
      </c>
      <c r="CY2733" s="0" t="s">
        <v>155</v>
      </c>
      <c r="CZ2733" s="0" t="s">
        <v>145</v>
      </c>
      <c r="DC2733" s="0" t="s">
        <v>155</v>
      </c>
      <c r="DI2733" s="0" t="s">
        <v>155</v>
      </c>
      <c r="DN2733" s="0" t="s">
        <v>155</v>
      </c>
      <c r="DS2733" s="0" t="s">
        <v>141</v>
      </c>
      <c r="DU2733" s="0" t="s">
        <v>155</v>
      </c>
      <c r="DW2733" s="0" t="s">
        <v>145</v>
      </c>
      <c r="DX2733" s="0" t="s">
        <v>155</v>
      </c>
      <c r="EA2733" s="0" t="s">
        <v>155</v>
      </c>
      <c r="ED2733" s="0" t="s">
        <v>141</v>
      </c>
      <c r="EF2733" s="0" t="s">
        <v>155</v>
      </c>
      <c r="EH2733" s="0" t="s">
        <v>155</v>
      </c>
    </row>
    <row r="2734" customFormat="false" ht="15" hidden="false" customHeight="false" outlineLevel="0" collapsed="false">
      <c r="A2734" s="0" t="s">
        <v>11501</v>
      </c>
      <c r="B2734" s="0" t="n">
        <v>78</v>
      </c>
      <c r="C2734" s="0" t="n">
        <v>190955</v>
      </c>
      <c r="D2734" s="0" t="s">
        <v>4303</v>
      </c>
      <c r="E2734" s="0" t="s">
        <v>234</v>
      </c>
      <c r="F2734" s="0" t="str">
        <f aca="false">CONCATENATE(D2734," ",LEFT(H2734,4),"T=",AU2734,"D=",AV2734,"R=",AW2734,"M=",AX2734,"L=",AY2734,"B=",AZ2734)</f>
        <v>WOODS T=44D=12R=4M=8L=7B=1</v>
      </c>
      <c r="G2734" s="0" t="s">
        <v>450</v>
      </c>
      <c r="I2734" s="0" t="s">
        <v>5413</v>
      </c>
      <c r="J2734" s="0" t="s">
        <v>308</v>
      </c>
      <c r="K2734" s="0" t="s">
        <v>144</v>
      </c>
      <c r="L2734" s="0" t="s">
        <v>145</v>
      </c>
      <c r="M2734" s="0" t="s">
        <v>11502</v>
      </c>
      <c r="N2734" s="0" t="str">
        <f aca="false">RIGHT(M2734,LEN(M2734)-FIND(" ",M2734))</f>
        <v>PERKINSWOOD BLVD NE</v>
      </c>
      <c r="P2734" s="0" t="s">
        <v>147</v>
      </c>
      <c r="Q2734" s="0" t="s">
        <v>148</v>
      </c>
      <c r="R2734" s="0" t="n">
        <v>44483</v>
      </c>
      <c r="AD2734" s="0" t="s">
        <v>149</v>
      </c>
      <c r="AE2734" s="0" t="s">
        <v>150</v>
      </c>
      <c r="AF2734" s="0" t="s">
        <v>151</v>
      </c>
      <c r="AH2734" s="0" t="n">
        <v>14</v>
      </c>
      <c r="AI2734" s="0" t="n">
        <v>11</v>
      </c>
      <c r="AN2734" s="0" t="s">
        <v>147</v>
      </c>
      <c r="AO2734" s="0" t="s">
        <v>11229</v>
      </c>
      <c r="AP2734" s="0" t="s">
        <v>11230</v>
      </c>
      <c r="AQ2734" s="0" t="n">
        <v>9</v>
      </c>
      <c r="AR2734" s="0" t="n">
        <v>64</v>
      </c>
      <c r="AS2734" s="0" t="n">
        <v>32</v>
      </c>
      <c r="AU2734" s="0" t="n">
        <f aca="false">COUNTA($BA$2734:$EH$2734)</f>
        <v>44</v>
      </c>
      <c r="AV2734" s="0" t="n">
        <f aca="false">COUNTIF($BA$2734:$EH$2734,"D")</f>
        <v>12</v>
      </c>
      <c r="AW2734" s="0" t="n">
        <f aca="false">COUNTIF($BA$2734:$EH$2734,"R")</f>
        <v>4</v>
      </c>
      <c r="AX2734" s="0" t="n">
        <f aca="false">IF(BN2734="D",1,0)+IF(BO2734="D",1,0)+IF(BT2734="D",1,0)+IF(BU2734="D",1,0)+IF(BW2734="D",1,0)+IF(CC2734="D",1,0)+IF(CD2734="D",1,0)+IF(CE2734="D",1,0)+IF(CF2734="D",1,0)+IF(CL2734="D",1,0)+IF(CM2734="D",1,0)+IF(CQ2734="D",1,0)+IF(CR2734="D",1,0)+IF(CS2734="D",1,0)+IF(CW2734="D",1,0)+IF(CX2734="D",1,0)+IF(DD2734="D",1,0)+IF(DE2734="D",1,0)+IF(DJ2734="D",1,0)+IF(DK2734="D",1,0)+IF(DO2734="D",1,0)+IF(DP2734="D",1,0)+IF(DQ2734="D",1,0)+IF(DW2734="D",1,0)+IF(DZ2734="D",1,0)+IF(EH2734="D",1,0)</f>
        <v>8</v>
      </c>
      <c r="AY2734" s="0" t="n">
        <f aca="false">IF(DJ2734&lt;&gt;"",1,0)+IF(DK2734&lt;&gt;"",1,0)+IF(DM2734&lt;&gt;"",1,0)+IF(DO2734&lt;&gt;"",1,0)+IF(DP2734&lt;&gt;"",1,0)+IF(DQ2734&lt;&gt;"",1,0)+IF(DS2734&lt;&gt;"",1,0)+IF(DT2734&lt;&gt;"",1,0)+IF(DV2734&lt;&gt;"",1,0)+IF(DW2734&lt;&gt;"",1,0)+IF(DX2734&lt;&gt;"",1,0)+IF(DY2734&lt;&gt;"",1,0)+IF(DZ2734&lt;&gt;"",1,0)+IF(EB2734&lt;&gt;"",1,0)+IF(EC2734&lt;&gt;"",1,0)+IF(ED2734&lt;&gt;"",1,0)+IF(EG2734&lt;&gt;"",1,0)+IF(EH2734&lt;&gt;"",1,0)</f>
        <v>7</v>
      </c>
      <c r="AZ2734" s="0" t="n">
        <f aca="false">IF(EH2734&lt;&gt;"",1,0)</f>
        <v>1</v>
      </c>
      <c r="BB2734" s="0" t="s">
        <v>154</v>
      </c>
      <c r="BC2734" s="0" t="s">
        <v>155</v>
      </c>
      <c r="BD2734" s="0" t="s">
        <v>155</v>
      </c>
      <c r="BE2734" s="0" t="s">
        <v>155</v>
      </c>
      <c r="BG2734" s="0" t="s">
        <v>155</v>
      </c>
      <c r="BH2734" s="0" t="s">
        <v>155</v>
      </c>
      <c r="BI2734" s="0" t="s">
        <v>155</v>
      </c>
      <c r="BJ2734" s="0" t="s">
        <v>155</v>
      </c>
      <c r="BK2734" s="0" t="s">
        <v>155</v>
      </c>
      <c r="BL2734" s="0" t="s">
        <v>155</v>
      </c>
      <c r="BP2734" s="0" t="s">
        <v>155</v>
      </c>
      <c r="BR2734" s="0" t="s">
        <v>155</v>
      </c>
      <c r="BS2734" s="0" t="s">
        <v>155</v>
      </c>
      <c r="BV2734" s="0" t="s">
        <v>155</v>
      </c>
      <c r="BY2734" s="0" t="s">
        <v>145</v>
      </c>
      <c r="CA2734" s="0" t="s">
        <v>155</v>
      </c>
      <c r="CC2734" s="0" t="s">
        <v>145</v>
      </c>
      <c r="CG2734" s="0" t="s">
        <v>155</v>
      </c>
      <c r="CH2734" s="0" t="s">
        <v>145</v>
      </c>
      <c r="CK2734" s="0" t="s">
        <v>155</v>
      </c>
      <c r="CL2734" s="0" t="s">
        <v>145</v>
      </c>
      <c r="CN2734" s="0" t="s">
        <v>155</v>
      </c>
      <c r="CO2734" s="0" t="s">
        <v>141</v>
      </c>
      <c r="CP2734" s="0" t="s">
        <v>155</v>
      </c>
      <c r="CQ2734" s="0" t="s">
        <v>145</v>
      </c>
      <c r="CV2734" s="0" t="s">
        <v>155</v>
      </c>
      <c r="CW2734" s="0" t="s">
        <v>145</v>
      </c>
      <c r="CY2734" s="0" t="s">
        <v>155</v>
      </c>
      <c r="CZ2734" s="0" t="s">
        <v>141</v>
      </c>
      <c r="DC2734" s="0" t="s">
        <v>155</v>
      </c>
      <c r="DD2734" s="0" t="s">
        <v>145</v>
      </c>
      <c r="DG2734" s="0" t="s">
        <v>145</v>
      </c>
      <c r="DI2734" s="0" t="s">
        <v>155</v>
      </c>
      <c r="DJ2734" s="0" t="s">
        <v>145</v>
      </c>
      <c r="DL2734" s="0" t="s">
        <v>155</v>
      </c>
      <c r="DM2734" s="0" t="s">
        <v>141</v>
      </c>
      <c r="DN2734" s="0" t="s">
        <v>155</v>
      </c>
      <c r="DS2734" s="0" t="s">
        <v>145</v>
      </c>
      <c r="DU2734" s="0" t="s">
        <v>155</v>
      </c>
      <c r="DW2734" s="0" t="s">
        <v>145</v>
      </c>
      <c r="DX2734" s="0" t="s">
        <v>155</v>
      </c>
      <c r="ED2734" s="0" t="s">
        <v>141</v>
      </c>
      <c r="EF2734" s="0" t="s">
        <v>155</v>
      </c>
      <c r="EH2734" s="0" t="s">
        <v>145</v>
      </c>
    </row>
    <row r="2735" customFormat="false" ht="15" hidden="false" customHeight="false" outlineLevel="0" collapsed="false">
      <c r="A2735" s="0" t="s">
        <v>11503</v>
      </c>
      <c r="B2735" s="0" t="n">
        <v>78</v>
      </c>
      <c r="C2735" s="0" t="n">
        <v>262684</v>
      </c>
      <c r="D2735" s="0" t="s">
        <v>9201</v>
      </c>
      <c r="E2735" s="0" t="s">
        <v>766</v>
      </c>
      <c r="F2735" s="0" t="str">
        <f aca="false">CONCATENATE(D2735," ",LEFT(H2735,4),"T=",AU2735,"D=",AV2735,"R=",AW2735,"M=",AX2735,"L=",AY2735,"B=",AZ2735)</f>
        <v>NATALE T=19D=5R=0M=3L=3B=0</v>
      </c>
      <c r="I2735" s="0" t="s">
        <v>11504</v>
      </c>
      <c r="J2735" s="0" t="s">
        <v>11505</v>
      </c>
      <c r="K2735" s="0" t="s">
        <v>144</v>
      </c>
      <c r="L2735" s="0" t="s">
        <v>145</v>
      </c>
      <c r="M2735" s="0" t="s">
        <v>11506</v>
      </c>
      <c r="N2735" s="0" t="str">
        <f aca="false">RIGHT(M2735,LEN(M2735)-FIND(" ",M2735))</f>
        <v>OVERLOOK DR NE</v>
      </c>
      <c r="P2735" s="0" t="s">
        <v>147</v>
      </c>
      <c r="Q2735" s="0" t="s">
        <v>148</v>
      </c>
      <c r="R2735" s="0" t="n">
        <v>44483</v>
      </c>
      <c r="AD2735" s="0" t="s">
        <v>149</v>
      </c>
      <c r="AE2735" s="0" t="s">
        <v>150</v>
      </c>
      <c r="AF2735" s="0" t="s">
        <v>151</v>
      </c>
      <c r="AH2735" s="0" t="n">
        <v>14</v>
      </c>
      <c r="AI2735" s="0" t="n">
        <v>11</v>
      </c>
      <c r="AN2735" s="0" t="s">
        <v>147</v>
      </c>
      <c r="AO2735" s="0" t="s">
        <v>11229</v>
      </c>
      <c r="AP2735" s="0" t="s">
        <v>11230</v>
      </c>
      <c r="AQ2735" s="0" t="n">
        <v>9</v>
      </c>
      <c r="AR2735" s="0" t="n">
        <v>64</v>
      </c>
      <c r="AS2735" s="0" t="n">
        <v>32</v>
      </c>
      <c r="AU2735" s="0" t="n">
        <f aca="false">COUNTA($BA$2735:$EH$2735)</f>
        <v>19</v>
      </c>
      <c r="AV2735" s="0" t="n">
        <f aca="false">COUNTIF($BA$2735:$EH$2735,"D")</f>
        <v>5</v>
      </c>
      <c r="AW2735" s="0" t="n">
        <f aca="false">COUNTIF($BA$2735:$EH$2735,"R")</f>
        <v>0</v>
      </c>
      <c r="AX2735" s="0" t="n">
        <f aca="false">IF(BN2735="D",1,0)+IF(BO2735="D",1,0)+IF(BT2735="D",1,0)+IF(BU2735="D",1,0)+IF(BW2735="D",1,0)+IF(CC2735="D",1,0)+IF(CD2735="D",1,0)+IF(CE2735="D",1,0)+IF(CF2735="D",1,0)+IF(CL2735="D",1,0)+IF(CM2735="D",1,0)+IF(CQ2735="D",1,0)+IF(CR2735="D",1,0)+IF(CS2735="D",1,0)+IF(CW2735="D",1,0)+IF(CX2735="D",1,0)+IF(DD2735="D",1,0)+IF(DE2735="D",1,0)+IF(DJ2735="D",1,0)+IF(DK2735="D",1,0)+IF(DO2735="D",1,0)+IF(DP2735="D",1,0)+IF(DQ2735="D",1,0)+IF(DW2735="D",1,0)+IF(DZ2735="D",1,0)+IF(EH2735="D",1,0)</f>
        <v>3</v>
      </c>
      <c r="AY2735" s="0" t="n">
        <f aca="false">IF(DJ2735&lt;&gt;"",1,0)+IF(DK2735&lt;&gt;"",1,0)+IF(DM2735&lt;&gt;"",1,0)+IF(DO2735&lt;&gt;"",1,0)+IF(DP2735&lt;&gt;"",1,0)+IF(DQ2735&lt;&gt;"",1,0)+IF(DS2735&lt;&gt;"",1,0)+IF(DT2735&lt;&gt;"",1,0)+IF(DV2735&lt;&gt;"",1,0)+IF(DW2735&lt;&gt;"",1,0)+IF(DX2735&lt;&gt;"",1,0)+IF(DY2735&lt;&gt;"",1,0)+IF(DZ2735&lt;&gt;"",1,0)+IF(EB2735&lt;&gt;"",1,0)+IF(EC2735&lt;&gt;"",1,0)+IF(ED2735&lt;&gt;"",1,0)+IF(EG2735&lt;&gt;"",1,0)+IF(EH2735&lt;&gt;"",1,0)</f>
        <v>3</v>
      </c>
      <c r="AZ2735" s="0" t="n">
        <f aca="false">IF(EH2735&lt;&gt;"",1,0)</f>
        <v>0</v>
      </c>
      <c r="BB2735" s="0" t="s">
        <v>154</v>
      </c>
      <c r="BH2735" s="0" t="s">
        <v>155</v>
      </c>
      <c r="BL2735" s="0" t="s">
        <v>155</v>
      </c>
      <c r="BR2735" s="0" t="s">
        <v>155</v>
      </c>
      <c r="CA2735" s="0" t="s">
        <v>155</v>
      </c>
      <c r="CP2735" s="0" t="s">
        <v>155</v>
      </c>
      <c r="CV2735" s="0" t="s">
        <v>155</v>
      </c>
      <c r="CW2735" s="0" t="s">
        <v>145</v>
      </c>
      <c r="CY2735" s="0" t="s">
        <v>155</v>
      </c>
      <c r="DC2735" s="0" t="s">
        <v>155</v>
      </c>
      <c r="DG2735" s="0" t="s">
        <v>145</v>
      </c>
      <c r="DI2735" s="0" t="s">
        <v>155</v>
      </c>
      <c r="DJ2735" s="0" t="s">
        <v>145</v>
      </c>
      <c r="DL2735" s="0" t="s">
        <v>155</v>
      </c>
      <c r="DN2735" s="0" t="s">
        <v>155</v>
      </c>
      <c r="DS2735" s="0" t="s">
        <v>145</v>
      </c>
      <c r="DU2735" s="0" t="s">
        <v>155</v>
      </c>
      <c r="DW2735" s="0" t="s">
        <v>145</v>
      </c>
      <c r="EF2735" s="0" t="s">
        <v>155</v>
      </c>
    </row>
    <row r="2736" customFormat="false" ht="15" hidden="false" customHeight="false" outlineLevel="0" collapsed="false">
      <c r="A2736" s="0" t="s">
        <v>11507</v>
      </c>
      <c r="B2736" s="0" t="n">
        <v>78</v>
      </c>
      <c r="C2736" s="0" t="n">
        <v>393221</v>
      </c>
      <c r="D2736" s="0" t="s">
        <v>3185</v>
      </c>
      <c r="E2736" s="0" t="s">
        <v>11508</v>
      </c>
      <c r="F2736" s="0" t="str">
        <f aca="false">CONCATENATE(D2736," ",LEFT(H2736,4),"T=",AU2736,"D=",AV2736,"R=",AW2736,"M=",AX2736,"L=",AY2736,"B=",AZ2736)</f>
        <v>PAGANO T=3D=0R=0M=0L=0B=0</v>
      </c>
      <c r="G2736" s="0" t="s">
        <v>159</v>
      </c>
      <c r="I2736" s="0" t="s">
        <v>11509</v>
      </c>
      <c r="J2736" s="0" t="s">
        <v>618</v>
      </c>
      <c r="K2736" s="0" t="s">
        <v>144</v>
      </c>
      <c r="M2736" s="0" t="s">
        <v>11370</v>
      </c>
      <c r="N2736" s="0" t="str">
        <f aca="false">RIGHT(M2736,LEN(M2736)-FIND(" ",M2736))</f>
        <v>COUNTRY CLUB DR NE</v>
      </c>
      <c r="P2736" s="0" t="s">
        <v>147</v>
      </c>
      <c r="Q2736" s="0" t="s">
        <v>148</v>
      </c>
      <c r="R2736" s="0" t="n">
        <v>44484</v>
      </c>
      <c r="AD2736" s="0" t="s">
        <v>149</v>
      </c>
      <c r="AE2736" s="0" t="s">
        <v>150</v>
      </c>
      <c r="AH2736" s="0" t="n">
        <v>14</v>
      </c>
      <c r="AI2736" s="0" t="n">
        <v>11</v>
      </c>
      <c r="AJ2736" s="0" t="s">
        <v>4175</v>
      </c>
      <c r="AM2736" s="0" t="s">
        <v>4176</v>
      </c>
      <c r="AN2736" s="0" t="s">
        <v>147</v>
      </c>
      <c r="AO2736" s="0" t="s">
        <v>11229</v>
      </c>
      <c r="AP2736" s="0" t="s">
        <v>11230</v>
      </c>
      <c r="AQ2736" s="0" t="n">
        <v>9</v>
      </c>
      <c r="AR2736" s="0" t="n">
        <v>64</v>
      </c>
      <c r="AS2736" s="0" t="n">
        <v>32</v>
      </c>
      <c r="AU2736" s="0" t="n">
        <f aca="false">COUNTA($BA$2736:$EH$2736)</f>
        <v>3</v>
      </c>
      <c r="AV2736" s="0" t="n">
        <f aca="false">COUNTIF($BA$2736:$EH$2736,"D")</f>
        <v>0</v>
      </c>
      <c r="AW2736" s="0" t="n">
        <f aca="false">COUNTIF($BA$2736:$EH$2736,"R")</f>
        <v>0</v>
      </c>
      <c r="AX2736" s="0" t="n">
        <f aca="false">IF(BN2736="D",1,0)+IF(BO2736="D",1,0)+IF(BT2736="D",1,0)+IF(BU2736="D",1,0)+IF(BW2736="D",1,0)+IF(CC2736="D",1,0)+IF(CD2736="D",1,0)+IF(CE2736="D",1,0)+IF(CF2736="D",1,0)+IF(CL2736="D",1,0)+IF(CM2736="D",1,0)+IF(CQ2736="D",1,0)+IF(CR2736="D",1,0)+IF(CS2736="D",1,0)+IF(CW2736="D",1,0)+IF(CX2736="D",1,0)+IF(DD2736="D",1,0)+IF(DE2736="D",1,0)+IF(DJ2736="D",1,0)+IF(DK2736="D",1,0)+IF(DO2736="D",1,0)+IF(DP2736="D",1,0)+IF(DQ2736="D",1,0)+IF(DW2736="D",1,0)+IF(DZ2736="D",1,0)+IF(EH2736="D",1,0)</f>
        <v>0</v>
      </c>
      <c r="AY2736" s="0" t="n">
        <f aca="false">IF(DJ2736&lt;&gt;"",1,0)+IF(DK2736&lt;&gt;"",1,0)+IF(DM2736&lt;&gt;"",1,0)+IF(DO2736&lt;&gt;"",1,0)+IF(DP2736&lt;&gt;"",1,0)+IF(DQ2736&lt;&gt;"",1,0)+IF(DS2736&lt;&gt;"",1,0)+IF(DT2736&lt;&gt;"",1,0)+IF(DV2736&lt;&gt;"",1,0)+IF(DW2736&lt;&gt;"",1,0)+IF(DX2736&lt;&gt;"",1,0)+IF(DY2736&lt;&gt;"",1,0)+IF(DZ2736&lt;&gt;"",1,0)+IF(EB2736&lt;&gt;"",1,0)+IF(EC2736&lt;&gt;"",1,0)+IF(ED2736&lt;&gt;"",1,0)+IF(EG2736&lt;&gt;"",1,0)+IF(EH2736&lt;&gt;"",1,0)</f>
        <v>0</v>
      </c>
      <c r="AZ2736" s="0" t="n">
        <f aca="false">IF(EH2736&lt;&gt;"",1,0)</f>
        <v>0</v>
      </c>
      <c r="BB2736" s="0" t="s">
        <v>154</v>
      </c>
      <c r="DN2736" s="0" t="s">
        <v>155</v>
      </c>
      <c r="EF2736" s="0" t="s">
        <v>155</v>
      </c>
    </row>
    <row r="2737" customFormat="false" ht="15" hidden="false" customHeight="false" outlineLevel="0" collapsed="false">
      <c r="A2737" s="0" t="s">
        <v>11510</v>
      </c>
      <c r="B2737" s="0" t="n">
        <v>78</v>
      </c>
      <c r="C2737" s="0" t="n">
        <v>233557</v>
      </c>
      <c r="D2737" s="0" t="s">
        <v>2507</v>
      </c>
      <c r="E2737" s="0" t="s">
        <v>1390</v>
      </c>
      <c r="F2737" s="0" t="str">
        <f aca="false">CONCATENATE(D2737," ",LEFT(H2737,4),"T=",AU2737,"D=",AV2737,"R=",AW2737,"M=",AX2737,"L=",AY2737,"B=",AZ2737)</f>
        <v>GANIA T=33D=5R=1M=3L=4B=0</v>
      </c>
      <c r="G2737" s="0" t="s">
        <v>344</v>
      </c>
      <c r="I2737" s="0" t="s">
        <v>11511</v>
      </c>
      <c r="J2737" s="0" t="s">
        <v>11512</v>
      </c>
      <c r="K2737" s="0" t="s">
        <v>144</v>
      </c>
      <c r="L2737" s="0" t="s">
        <v>145</v>
      </c>
      <c r="M2737" s="0" t="s">
        <v>11513</v>
      </c>
      <c r="N2737" s="0" t="str">
        <f aca="false">RIGHT(M2737,LEN(M2737)-FIND(" ",M2737))</f>
        <v>PERKINSWOOD BLVD NE</v>
      </c>
      <c r="P2737" s="0" t="s">
        <v>147</v>
      </c>
      <c r="Q2737" s="0" t="s">
        <v>148</v>
      </c>
      <c r="R2737" s="0" t="n">
        <v>44483</v>
      </c>
      <c r="AD2737" s="0" t="s">
        <v>149</v>
      </c>
      <c r="AE2737" s="0" t="s">
        <v>150</v>
      </c>
      <c r="AF2737" s="0" t="s">
        <v>151</v>
      </c>
      <c r="AH2737" s="0" t="n">
        <v>14</v>
      </c>
      <c r="AI2737" s="0" t="n">
        <v>11</v>
      </c>
      <c r="AN2737" s="0" t="s">
        <v>147</v>
      </c>
      <c r="AO2737" s="0" t="s">
        <v>11229</v>
      </c>
      <c r="AP2737" s="0" t="s">
        <v>11230</v>
      </c>
      <c r="AQ2737" s="0" t="n">
        <v>9</v>
      </c>
      <c r="AR2737" s="0" t="n">
        <v>64</v>
      </c>
      <c r="AS2737" s="0" t="n">
        <v>32</v>
      </c>
      <c r="AU2737" s="0" t="n">
        <f aca="false">COUNTA($BA$2737:$EH$2737)</f>
        <v>33</v>
      </c>
      <c r="AV2737" s="0" t="n">
        <f aca="false">COUNTIF($BA$2737:$EH$2737,"D")</f>
        <v>5</v>
      </c>
      <c r="AW2737" s="0" t="n">
        <f aca="false">COUNTIF($BA$2737:$EH$2737,"R")</f>
        <v>1</v>
      </c>
      <c r="AX2737" s="0" t="n">
        <f aca="false">IF(BN2737="D",1,0)+IF(BO2737="D",1,0)+IF(BT2737="D",1,0)+IF(BU2737="D",1,0)+IF(BW2737="D",1,0)+IF(CC2737="D",1,0)+IF(CD2737="D",1,0)+IF(CE2737="D",1,0)+IF(CF2737="D",1,0)+IF(CL2737="D",1,0)+IF(CM2737="D",1,0)+IF(CQ2737="D",1,0)+IF(CR2737="D",1,0)+IF(CS2737="D",1,0)+IF(CW2737="D",1,0)+IF(CX2737="D",1,0)+IF(DD2737="D",1,0)+IF(DE2737="D",1,0)+IF(DJ2737="D",1,0)+IF(DK2737="D",1,0)+IF(DO2737="D",1,0)+IF(DP2737="D",1,0)+IF(DQ2737="D",1,0)+IF(DW2737="D",1,0)+IF(DZ2737="D",1,0)+IF(EH2737="D",1,0)</f>
        <v>3</v>
      </c>
      <c r="AY2737" s="0" t="n">
        <f aca="false">IF(DJ2737&lt;&gt;"",1,0)+IF(DK2737&lt;&gt;"",1,0)+IF(DM2737&lt;&gt;"",1,0)+IF(DO2737&lt;&gt;"",1,0)+IF(DP2737&lt;&gt;"",1,0)+IF(DQ2737&lt;&gt;"",1,0)+IF(DS2737&lt;&gt;"",1,0)+IF(DT2737&lt;&gt;"",1,0)+IF(DV2737&lt;&gt;"",1,0)+IF(DW2737&lt;&gt;"",1,0)+IF(DX2737&lt;&gt;"",1,0)+IF(DY2737&lt;&gt;"",1,0)+IF(DZ2737&lt;&gt;"",1,0)+IF(EB2737&lt;&gt;"",1,0)+IF(EC2737&lt;&gt;"",1,0)+IF(ED2737&lt;&gt;"",1,0)+IF(EG2737&lt;&gt;"",1,0)+IF(EH2737&lt;&gt;"",1,0)</f>
        <v>4</v>
      </c>
      <c r="AZ2737" s="0" t="n">
        <f aca="false">IF(EH2737&lt;&gt;"",1,0)</f>
        <v>0</v>
      </c>
      <c r="BB2737" s="0" t="s">
        <v>154</v>
      </c>
      <c r="BC2737" s="0" t="s">
        <v>155</v>
      </c>
      <c r="BD2737" s="0" t="s">
        <v>155</v>
      </c>
      <c r="BI2737" s="0" t="s">
        <v>155</v>
      </c>
      <c r="BK2737" s="0" t="s">
        <v>155</v>
      </c>
      <c r="BL2737" s="0" t="s">
        <v>155</v>
      </c>
      <c r="BP2737" s="0" t="s">
        <v>155</v>
      </c>
      <c r="BR2737" s="0" t="s">
        <v>155</v>
      </c>
      <c r="BS2737" s="0" t="s">
        <v>155</v>
      </c>
      <c r="BV2737" s="0" t="s">
        <v>155</v>
      </c>
      <c r="CA2737" s="0" t="s">
        <v>155</v>
      </c>
      <c r="CG2737" s="0" t="s">
        <v>155</v>
      </c>
      <c r="CK2737" s="0" t="s">
        <v>155</v>
      </c>
      <c r="CL2737" s="0" t="s">
        <v>145</v>
      </c>
      <c r="CN2737" s="0" t="s">
        <v>155</v>
      </c>
      <c r="CP2737" s="0" t="s">
        <v>155</v>
      </c>
      <c r="CV2737" s="0" t="s">
        <v>155</v>
      </c>
      <c r="CY2737" s="0" t="s">
        <v>155</v>
      </c>
      <c r="CZ2737" s="0" t="s">
        <v>141</v>
      </c>
      <c r="DC2737" s="0" t="s">
        <v>155</v>
      </c>
      <c r="DF2737" s="0" t="s">
        <v>155</v>
      </c>
      <c r="DG2737" s="0" t="s">
        <v>145</v>
      </c>
      <c r="DI2737" s="0" t="s">
        <v>155</v>
      </c>
      <c r="DJ2737" s="0" t="s">
        <v>145</v>
      </c>
      <c r="DL2737" s="0" t="s">
        <v>155</v>
      </c>
      <c r="DN2737" s="0" t="s">
        <v>155</v>
      </c>
      <c r="DR2737" s="0" t="s">
        <v>155</v>
      </c>
      <c r="DS2737" s="0" t="s">
        <v>145</v>
      </c>
      <c r="DU2737" s="0" t="s">
        <v>155</v>
      </c>
      <c r="DW2737" s="0" t="s">
        <v>145</v>
      </c>
      <c r="DX2737" s="0" t="s">
        <v>155</v>
      </c>
      <c r="EA2737" s="0" t="s">
        <v>155</v>
      </c>
      <c r="EF2737" s="0" t="s">
        <v>155</v>
      </c>
    </row>
    <row r="2738" customFormat="false" ht="15" hidden="false" customHeight="false" outlineLevel="0" collapsed="false">
      <c r="A2738" s="0" t="s">
        <v>11514</v>
      </c>
      <c r="B2738" s="0" t="n">
        <v>78</v>
      </c>
      <c r="C2738" s="0" t="n">
        <v>138054</v>
      </c>
      <c r="D2738" s="0" t="s">
        <v>4303</v>
      </c>
      <c r="E2738" s="0" t="s">
        <v>510</v>
      </c>
      <c r="F2738" s="0" t="str">
        <f aca="false">CONCATENATE(D2738," ",LEFT(H2738,4),"T=",AU2738,"D=",AV2738,"R=",AW2738,"M=",AX2738,"L=",AY2738,"B=",AZ2738)</f>
        <v>WOODS T=47D=10R=4M=6L=7B=1</v>
      </c>
      <c r="G2738" s="0" t="s">
        <v>222</v>
      </c>
      <c r="I2738" s="0" t="s">
        <v>11515</v>
      </c>
      <c r="J2738" s="0" t="s">
        <v>11516</v>
      </c>
      <c r="K2738" s="0" t="s">
        <v>144</v>
      </c>
      <c r="L2738" s="0" t="s">
        <v>145</v>
      </c>
      <c r="M2738" s="0" t="s">
        <v>11502</v>
      </c>
      <c r="N2738" s="0" t="str">
        <f aca="false">RIGHT(M2738,LEN(M2738)-FIND(" ",M2738))</f>
        <v>PERKINSWOOD BLVD NE</v>
      </c>
      <c r="P2738" s="0" t="s">
        <v>147</v>
      </c>
      <c r="Q2738" s="0" t="s">
        <v>148</v>
      </c>
      <c r="R2738" s="0" t="n">
        <v>44483</v>
      </c>
      <c r="AD2738" s="0" t="s">
        <v>149</v>
      </c>
      <c r="AE2738" s="0" t="s">
        <v>150</v>
      </c>
      <c r="AF2738" s="0" t="s">
        <v>151</v>
      </c>
      <c r="AH2738" s="0" t="n">
        <v>14</v>
      </c>
      <c r="AI2738" s="0" t="n">
        <v>11</v>
      </c>
      <c r="AN2738" s="0" t="s">
        <v>147</v>
      </c>
      <c r="AO2738" s="0" t="s">
        <v>11229</v>
      </c>
      <c r="AP2738" s="0" t="s">
        <v>11230</v>
      </c>
      <c r="AQ2738" s="0" t="n">
        <v>9</v>
      </c>
      <c r="AR2738" s="0" t="n">
        <v>64</v>
      </c>
      <c r="AS2738" s="0" t="n">
        <v>32</v>
      </c>
      <c r="AU2738" s="0" t="n">
        <f aca="false">COUNTA($BA$2738:$EH$2738)</f>
        <v>47</v>
      </c>
      <c r="AV2738" s="0" t="n">
        <f aca="false">COUNTIF($BA$2738:$EH$2738,"D")</f>
        <v>10</v>
      </c>
      <c r="AW2738" s="0" t="n">
        <f aca="false">COUNTIF($BA$2738:$EH$2738,"R")</f>
        <v>4</v>
      </c>
      <c r="AX2738" s="0" t="n">
        <f aca="false">IF(BN2738="D",1,0)+IF(BO2738="D",1,0)+IF(BT2738="D",1,0)+IF(BU2738="D",1,0)+IF(BW2738="D",1,0)+IF(CC2738="D",1,0)+IF(CD2738="D",1,0)+IF(CE2738="D",1,0)+IF(CF2738="D",1,0)+IF(CL2738="D",1,0)+IF(CM2738="D",1,0)+IF(CQ2738="D",1,0)+IF(CR2738="D",1,0)+IF(CS2738="D",1,0)+IF(CW2738="D",1,0)+IF(CX2738="D",1,0)+IF(DD2738="D",1,0)+IF(DE2738="D",1,0)+IF(DJ2738="D",1,0)+IF(DK2738="D",1,0)+IF(DO2738="D",1,0)+IF(DP2738="D",1,0)+IF(DQ2738="D",1,0)+IF(DW2738="D",1,0)+IF(DZ2738="D",1,0)+IF(EH2738="D",1,0)</f>
        <v>6</v>
      </c>
      <c r="AY2738" s="0" t="n">
        <f aca="false">IF(DJ2738&lt;&gt;"",1,0)+IF(DK2738&lt;&gt;"",1,0)+IF(DM2738&lt;&gt;"",1,0)+IF(DO2738&lt;&gt;"",1,0)+IF(DP2738&lt;&gt;"",1,0)+IF(DQ2738&lt;&gt;"",1,0)+IF(DS2738&lt;&gt;"",1,0)+IF(DT2738&lt;&gt;"",1,0)+IF(DV2738&lt;&gt;"",1,0)+IF(DW2738&lt;&gt;"",1,0)+IF(DX2738&lt;&gt;"",1,0)+IF(DY2738&lt;&gt;"",1,0)+IF(DZ2738&lt;&gt;"",1,0)+IF(EB2738&lt;&gt;"",1,0)+IF(EC2738&lt;&gt;"",1,0)+IF(ED2738&lt;&gt;"",1,0)+IF(EG2738&lt;&gt;"",1,0)+IF(EH2738&lt;&gt;"",1,0)</f>
        <v>7</v>
      </c>
      <c r="AZ2738" s="0" t="n">
        <f aca="false">IF(EH2738&lt;&gt;"",1,0)</f>
        <v>1</v>
      </c>
      <c r="BB2738" s="0" t="s">
        <v>154</v>
      </c>
      <c r="BC2738" s="0" t="s">
        <v>155</v>
      </c>
      <c r="BD2738" s="0" t="s">
        <v>155</v>
      </c>
      <c r="BE2738" s="0" t="s">
        <v>155</v>
      </c>
      <c r="BF2738" s="0" t="s">
        <v>155</v>
      </c>
      <c r="BG2738" s="0" t="s">
        <v>155</v>
      </c>
      <c r="BH2738" s="0" t="s">
        <v>155</v>
      </c>
      <c r="BI2738" s="0" t="s">
        <v>155</v>
      </c>
      <c r="BJ2738" s="0" t="s">
        <v>155</v>
      </c>
      <c r="BK2738" s="0" t="s">
        <v>155</v>
      </c>
      <c r="BL2738" s="0" t="s">
        <v>155</v>
      </c>
      <c r="BP2738" s="0" t="s">
        <v>155</v>
      </c>
      <c r="BR2738" s="0" t="s">
        <v>155</v>
      </c>
      <c r="BS2738" s="0" t="s">
        <v>155</v>
      </c>
      <c r="BV2738" s="0" t="s">
        <v>155</v>
      </c>
      <c r="BY2738" s="0" t="s">
        <v>145</v>
      </c>
      <c r="CA2738" s="0" t="s">
        <v>155</v>
      </c>
      <c r="CG2738" s="0" t="s">
        <v>155</v>
      </c>
      <c r="CK2738" s="0" t="s">
        <v>155</v>
      </c>
      <c r="CL2738" s="0" t="s">
        <v>145</v>
      </c>
      <c r="CN2738" s="0" t="s">
        <v>155</v>
      </c>
      <c r="CO2738" s="0" t="s">
        <v>141</v>
      </c>
      <c r="CP2738" s="0" t="s">
        <v>155</v>
      </c>
      <c r="CT2738" s="0" t="s">
        <v>155</v>
      </c>
      <c r="CU2738" s="0" t="s">
        <v>141</v>
      </c>
      <c r="CV2738" s="0" t="s">
        <v>155</v>
      </c>
      <c r="CW2738" s="0" t="s">
        <v>145</v>
      </c>
      <c r="CY2738" s="0" t="s">
        <v>155</v>
      </c>
      <c r="CZ2738" s="0" t="s">
        <v>145</v>
      </c>
      <c r="DC2738" s="0" t="s">
        <v>155</v>
      </c>
      <c r="DD2738" s="0" t="s">
        <v>145</v>
      </c>
      <c r="DF2738" s="0" t="s">
        <v>155</v>
      </c>
      <c r="DG2738" s="0" t="s">
        <v>145</v>
      </c>
      <c r="DI2738" s="0" t="s">
        <v>155</v>
      </c>
      <c r="DJ2738" s="0" t="s">
        <v>145</v>
      </c>
      <c r="DL2738" s="0" t="s">
        <v>155</v>
      </c>
      <c r="DM2738" s="0" t="s">
        <v>141</v>
      </c>
      <c r="DN2738" s="0" t="s">
        <v>155</v>
      </c>
      <c r="DR2738" s="0" t="s">
        <v>155</v>
      </c>
      <c r="DS2738" s="0" t="s">
        <v>145</v>
      </c>
      <c r="DU2738" s="0" t="s">
        <v>155</v>
      </c>
      <c r="DW2738" s="0" t="s">
        <v>145</v>
      </c>
      <c r="DX2738" s="0" t="s">
        <v>155</v>
      </c>
      <c r="EA2738" s="0" t="s">
        <v>155</v>
      </c>
      <c r="ED2738" s="0" t="s">
        <v>141</v>
      </c>
      <c r="EF2738" s="0" t="s">
        <v>155</v>
      </c>
      <c r="EH2738" s="0" t="s">
        <v>145</v>
      </c>
    </row>
    <row r="2739" customFormat="false" ht="15" hidden="false" customHeight="false" outlineLevel="0" collapsed="false">
      <c r="A2739" s="0" t="s">
        <v>11517</v>
      </c>
      <c r="B2739" s="0" t="n">
        <v>78</v>
      </c>
      <c r="C2739" s="0" t="n">
        <v>411315</v>
      </c>
      <c r="D2739" s="0" t="s">
        <v>11518</v>
      </c>
      <c r="E2739" s="0" t="s">
        <v>1719</v>
      </c>
      <c r="F2739" s="0" t="str">
        <f aca="false">CONCATENATE(D2739," ",LEFT(H2739,4),"T=",AU2739,"D=",AV2739,"R=",AW2739,"M=",AX2739,"L=",AY2739,"B=",AZ2739)</f>
        <v>CANATSEY T=21D=2R=0M=0L=1B=0</v>
      </c>
      <c r="G2739" s="0" t="s">
        <v>201</v>
      </c>
      <c r="I2739" s="0" t="s">
        <v>11519</v>
      </c>
      <c r="J2739" s="0" t="s">
        <v>11520</v>
      </c>
      <c r="K2739" s="0" t="s">
        <v>144</v>
      </c>
      <c r="M2739" s="0" t="s">
        <v>11521</v>
      </c>
      <c r="N2739" s="0" t="str">
        <f aca="false">RIGHT(M2739,LEN(M2739)-FIND(" ",M2739))</f>
        <v>NORTHWOODS CT NE</v>
      </c>
      <c r="O2739" s="0" t="s">
        <v>11244</v>
      </c>
      <c r="P2739" s="0" t="s">
        <v>147</v>
      </c>
      <c r="Q2739" s="0" t="s">
        <v>148</v>
      </c>
      <c r="R2739" s="0" t="n">
        <v>44483</v>
      </c>
      <c r="AD2739" s="0" t="s">
        <v>149</v>
      </c>
      <c r="AE2739" s="0" t="s">
        <v>150</v>
      </c>
      <c r="AH2739" s="0" t="n">
        <v>14</v>
      </c>
      <c r="AI2739" s="0" t="n">
        <v>11</v>
      </c>
      <c r="AJ2739" s="0" t="s">
        <v>4175</v>
      </c>
      <c r="AM2739" s="0" t="s">
        <v>4176</v>
      </c>
      <c r="AN2739" s="0" t="s">
        <v>147</v>
      </c>
      <c r="AO2739" s="0" t="s">
        <v>11229</v>
      </c>
      <c r="AP2739" s="0" t="s">
        <v>11230</v>
      </c>
      <c r="AQ2739" s="0" t="n">
        <v>9</v>
      </c>
      <c r="AR2739" s="0" t="n">
        <v>64</v>
      </c>
      <c r="AS2739" s="0" t="n">
        <v>32</v>
      </c>
      <c r="AU2739" s="0" t="n">
        <f aca="false">COUNTA($BA$2739:$EH$2739)</f>
        <v>21</v>
      </c>
      <c r="AV2739" s="0" t="n">
        <f aca="false">COUNTIF($BA$2739:$EH$2739,"D")</f>
        <v>2</v>
      </c>
      <c r="AW2739" s="0" t="n">
        <f aca="false">COUNTIF($BA$2739:$EH$2739,"R")</f>
        <v>0</v>
      </c>
      <c r="AX2739" s="0" t="n">
        <f aca="false">IF(BN2739="D",1,0)+IF(BO2739="D",1,0)+IF(BT2739="D",1,0)+IF(BU2739="D",1,0)+IF(BW2739="D",1,0)+IF(CC2739="D",1,0)+IF(CD2739="D",1,0)+IF(CE2739="D",1,0)+IF(CF2739="D",1,0)+IF(CL2739="D",1,0)+IF(CM2739="D",1,0)+IF(CQ2739="D",1,0)+IF(CR2739="D",1,0)+IF(CS2739="D",1,0)+IF(CW2739="D",1,0)+IF(CX2739="D",1,0)+IF(DD2739="D",1,0)+IF(DE2739="D",1,0)+IF(DJ2739="D",1,0)+IF(DK2739="D",1,0)+IF(DO2739="D",1,0)+IF(DP2739="D",1,0)+IF(DQ2739="D",1,0)+IF(DW2739="D",1,0)+IF(DZ2739="D",1,0)+IF(EH2739="D",1,0)</f>
        <v>0</v>
      </c>
      <c r="AY2739" s="0" t="n">
        <f aca="false">IF(DJ2739&lt;&gt;"",1,0)+IF(DK2739&lt;&gt;"",1,0)+IF(DM2739&lt;&gt;"",1,0)+IF(DO2739&lt;&gt;"",1,0)+IF(DP2739&lt;&gt;"",1,0)+IF(DQ2739&lt;&gt;"",1,0)+IF(DS2739&lt;&gt;"",1,0)+IF(DT2739&lt;&gt;"",1,0)+IF(DV2739&lt;&gt;"",1,0)+IF(DW2739&lt;&gt;"",1,0)+IF(DX2739&lt;&gt;"",1,0)+IF(DY2739&lt;&gt;"",1,0)+IF(DZ2739&lt;&gt;"",1,0)+IF(EB2739&lt;&gt;"",1,0)+IF(EC2739&lt;&gt;"",1,0)+IF(ED2739&lt;&gt;"",1,0)+IF(EG2739&lt;&gt;"",1,0)+IF(EH2739&lt;&gt;"",1,0)</f>
        <v>1</v>
      </c>
      <c r="AZ2739" s="0" t="n">
        <f aca="false">IF(EH2739&lt;&gt;"",1,0)</f>
        <v>0</v>
      </c>
      <c r="BB2739" s="0" t="s">
        <v>154</v>
      </c>
      <c r="BC2739" s="0" t="s">
        <v>155</v>
      </c>
      <c r="BD2739" s="0" t="s">
        <v>155</v>
      </c>
      <c r="BE2739" s="0" t="s">
        <v>155</v>
      </c>
      <c r="BJ2739" s="0" t="s">
        <v>155</v>
      </c>
      <c r="BK2739" s="0" t="s">
        <v>155</v>
      </c>
      <c r="BL2739" s="0" t="s">
        <v>155</v>
      </c>
      <c r="BP2739" s="0" t="s">
        <v>155</v>
      </c>
      <c r="BR2739" s="0" t="s">
        <v>155</v>
      </c>
      <c r="CY2739" s="0" t="s">
        <v>155</v>
      </c>
      <c r="CZ2739" s="0" t="s">
        <v>145</v>
      </c>
      <c r="DC2739" s="0" t="s">
        <v>155</v>
      </c>
      <c r="DF2739" s="0" t="s">
        <v>155</v>
      </c>
      <c r="DG2739" s="0" t="s">
        <v>145</v>
      </c>
      <c r="DI2739" s="0" t="s">
        <v>155</v>
      </c>
      <c r="DL2739" s="0" t="s">
        <v>155</v>
      </c>
      <c r="DN2739" s="0" t="s">
        <v>155</v>
      </c>
      <c r="DU2739" s="0" t="s">
        <v>155</v>
      </c>
      <c r="DX2739" s="0" t="s">
        <v>155</v>
      </c>
      <c r="EA2739" s="0" t="s">
        <v>155</v>
      </c>
      <c r="EF2739" s="0" t="s">
        <v>155</v>
      </c>
    </row>
    <row r="2740" customFormat="false" ht="15" hidden="false" customHeight="false" outlineLevel="0" collapsed="false">
      <c r="A2740" s="0" t="s">
        <v>11522</v>
      </c>
      <c r="B2740" s="0" t="n">
        <v>78</v>
      </c>
      <c r="C2740" s="0" t="n">
        <v>196667</v>
      </c>
      <c r="D2740" s="0" t="s">
        <v>11523</v>
      </c>
      <c r="E2740" s="0" t="s">
        <v>523</v>
      </c>
      <c r="F2740" s="0" t="str">
        <f aca="false">CONCATENATE(D2740," ",LEFT(H2740,4),"T=",AU2740,"D=",AV2740,"R=",AW2740,"M=",AX2740,"L=",AY2740,"B=",AZ2740)</f>
        <v>KASSOS T=37D=6R=2M=5L=3B=0</v>
      </c>
      <c r="G2740" s="0" t="s">
        <v>222</v>
      </c>
      <c r="I2740" s="0" t="s">
        <v>11524</v>
      </c>
      <c r="J2740" s="0" t="s">
        <v>11525</v>
      </c>
      <c r="K2740" s="0" t="s">
        <v>144</v>
      </c>
      <c r="L2740" s="0" t="s">
        <v>145</v>
      </c>
      <c r="M2740" s="0" t="s">
        <v>11526</v>
      </c>
      <c r="N2740" s="0" t="str">
        <f aca="false">RIGHT(M2740,LEN(M2740)-FIND(" ",M2740))</f>
        <v>PERKINSWOOD BLVD NE</v>
      </c>
      <c r="P2740" s="0" t="s">
        <v>147</v>
      </c>
      <c r="Q2740" s="0" t="s">
        <v>148</v>
      </c>
      <c r="R2740" s="0" t="n">
        <v>44483</v>
      </c>
      <c r="AD2740" s="0" t="s">
        <v>149</v>
      </c>
      <c r="AE2740" s="0" t="s">
        <v>150</v>
      </c>
      <c r="AF2740" s="0" t="s">
        <v>151</v>
      </c>
      <c r="AH2740" s="0" t="n">
        <v>14</v>
      </c>
      <c r="AI2740" s="0" t="n">
        <v>11</v>
      </c>
      <c r="AN2740" s="0" t="s">
        <v>147</v>
      </c>
      <c r="AO2740" s="0" t="s">
        <v>11229</v>
      </c>
      <c r="AP2740" s="0" t="s">
        <v>11230</v>
      </c>
      <c r="AQ2740" s="0" t="n">
        <v>9</v>
      </c>
      <c r="AR2740" s="0" t="n">
        <v>64</v>
      </c>
      <c r="AS2740" s="0" t="n">
        <v>32</v>
      </c>
      <c r="AU2740" s="0" t="n">
        <f aca="false">COUNTA($BA$2740:$EH$2740)</f>
        <v>37</v>
      </c>
      <c r="AV2740" s="0" t="n">
        <f aca="false">COUNTIF($BA$2740:$EH$2740,"D")</f>
        <v>6</v>
      </c>
      <c r="AW2740" s="0" t="n">
        <f aca="false">COUNTIF($BA$2740:$EH$2740,"R")</f>
        <v>2</v>
      </c>
      <c r="AX2740" s="0" t="n">
        <f aca="false">IF(BN2740="D",1,0)+IF(BO2740="D",1,0)+IF(BT2740="D",1,0)+IF(BU2740="D",1,0)+IF(BW2740="D",1,0)+IF(CC2740="D",1,0)+IF(CD2740="D",1,0)+IF(CE2740="D",1,0)+IF(CF2740="D",1,0)+IF(CL2740="D",1,0)+IF(CM2740="D",1,0)+IF(CQ2740="D",1,0)+IF(CR2740="D",1,0)+IF(CS2740="D",1,0)+IF(CW2740="D",1,0)+IF(CX2740="D",1,0)+IF(DD2740="D",1,0)+IF(DE2740="D",1,0)+IF(DJ2740="D",1,0)+IF(DK2740="D",1,0)+IF(DO2740="D",1,0)+IF(DP2740="D",1,0)+IF(DQ2740="D",1,0)+IF(DW2740="D",1,0)+IF(DZ2740="D",1,0)+IF(EH2740="D",1,0)</f>
        <v>5</v>
      </c>
      <c r="AY2740" s="0" t="n">
        <f aca="false">IF(DJ2740&lt;&gt;"",1,0)+IF(DK2740&lt;&gt;"",1,0)+IF(DM2740&lt;&gt;"",1,0)+IF(DO2740&lt;&gt;"",1,0)+IF(DP2740&lt;&gt;"",1,0)+IF(DQ2740&lt;&gt;"",1,0)+IF(DS2740&lt;&gt;"",1,0)+IF(DT2740&lt;&gt;"",1,0)+IF(DV2740&lt;&gt;"",1,0)+IF(DW2740&lt;&gt;"",1,0)+IF(DX2740&lt;&gt;"",1,0)+IF(DY2740&lt;&gt;"",1,0)+IF(DZ2740&lt;&gt;"",1,0)+IF(EB2740&lt;&gt;"",1,0)+IF(EC2740&lt;&gt;"",1,0)+IF(ED2740&lt;&gt;"",1,0)+IF(EG2740&lt;&gt;"",1,0)+IF(EH2740&lt;&gt;"",1,0)</f>
        <v>3</v>
      </c>
      <c r="AZ2740" s="0" t="n">
        <f aca="false">IF(EH2740&lt;&gt;"",1,0)</f>
        <v>0</v>
      </c>
      <c r="BB2740" s="0" t="s">
        <v>154</v>
      </c>
      <c r="BC2740" s="0" t="s">
        <v>155</v>
      </c>
      <c r="BD2740" s="0" t="s">
        <v>155</v>
      </c>
      <c r="BE2740" s="0" t="s">
        <v>155</v>
      </c>
      <c r="BF2740" s="0" t="s">
        <v>155</v>
      </c>
      <c r="BG2740" s="0" t="s">
        <v>155</v>
      </c>
      <c r="BH2740" s="0" t="s">
        <v>155</v>
      </c>
      <c r="BI2740" s="0" t="s">
        <v>155</v>
      </c>
      <c r="BJ2740" s="0" t="s">
        <v>155</v>
      </c>
      <c r="BK2740" s="0" t="s">
        <v>155</v>
      </c>
      <c r="BL2740" s="0" t="s">
        <v>155</v>
      </c>
      <c r="BP2740" s="0" t="s">
        <v>155</v>
      </c>
      <c r="BR2740" s="0" t="s">
        <v>155</v>
      </c>
      <c r="BS2740" s="0" t="s">
        <v>155</v>
      </c>
      <c r="BV2740" s="0" t="s">
        <v>155</v>
      </c>
      <c r="BY2740" s="0" t="s">
        <v>145</v>
      </c>
      <c r="CA2740" s="0" t="s">
        <v>155</v>
      </c>
      <c r="CC2740" s="0" t="s">
        <v>145</v>
      </c>
      <c r="CG2740" s="0" t="s">
        <v>155</v>
      </c>
      <c r="CK2740" s="0" t="s">
        <v>155</v>
      </c>
      <c r="CL2740" s="0" t="s">
        <v>145</v>
      </c>
      <c r="CN2740" s="0" t="s">
        <v>155</v>
      </c>
      <c r="CO2740" s="0" t="s">
        <v>141</v>
      </c>
      <c r="CP2740" s="0" t="s">
        <v>155</v>
      </c>
      <c r="CQ2740" s="0" t="s">
        <v>145</v>
      </c>
      <c r="CT2740" s="0" t="s">
        <v>155</v>
      </c>
      <c r="CV2740" s="0" t="s">
        <v>155</v>
      </c>
      <c r="CY2740" s="0" t="s">
        <v>155</v>
      </c>
      <c r="CZ2740" s="0" t="s">
        <v>141</v>
      </c>
      <c r="DC2740" s="0" t="s">
        <v>155</v>
      </c>
      <c r="DI2740" s="0" t="s">
        <v>155</v>
      </c>
      <c r="DJ2740" s="0" t="s">
        <v>145</v>
      </c>
      <c r="DN2740" s="0" t="s">
        <v>155</v>
      </c>
      <c r="DW2740" s="0" t="s">
        <v>145</v>
      </c>
      <c r="DX2740" s="0" t="s">
        <v>155</v>
      </c>
      <c r="EA2740" s="0" t="s">
        <v>155</v>
      </c>
      <c r="EF2740" s="0" t="s">
        <v>155</v>
      </c>
    </row>
    <row r="2741" customFormat="false" ht="15" hidden="false" customHeight="false" outlineLevel="0" collapsed="false">
      <c r="A2741" s="0" t="s">
        <v>11527</v>
      </c>
      <c r="B2741" s="0" t="n">
        <v>78</v>
      </c>
      <c r="C2741" s="0" t="n">
        <v>294837</v>
      </c>
      <c r="D2741" s="0" t="s">
        <v>450</v>
      </c>
      <c r="E2741" s="0" t="s">
        <v>3003</v>
      </c>
      <c r="F2741" s="0" t="str">
        <f aca="false">CONCATENATE(D2741," ",LEFT(H2741,4),"T=",AU2741,"D=",AV2741,"R=",AW2741,"M=",AX2741,"L=",AY2741,"B=",AZ2741)</f>
        <v>THOMAS T=15D=1R=1M=0L=0B=0</v>
      </c>
      <c r="G2741" s="0" t="s">
        <v>837</v>
      </c>
      <c r="I2741" s="0" t="s">
        <v>11528</v>
      </c>
      <c r="J2741" s="0" t="s">
        <v>646</v>
      </c>
      <c r="K2741" s="0" t="s">
        <v>144</v>
      </c>
      <c r="M2741" s="0" t="s">
        <v>11529</v>
      </c>
      <c r="N2741" s="0" t="str">
        <f aca="false">RIGHT(M2741,LEN(M2741)-FIND(" ",M2741))</f>
        <v>WOODLAND AVE NE</v>
      </c>
      <c r="P2741" s="0" t="s">
        <v>147</v>
      </c>
      <c r="Q2741" s="0" t="s">
        <v>148</v>
      </c>
      <c r="R2741" s="0" t="n">
        <v>44483</v>
      </c>
      <c r="AD2741" s="0" t="s">
        <v>149</v>
      </c>
      <c r="AE2741" s="0" t="s">
        <v>150</v>
      </c>
      <c r="AF2741" s="0" t="s">
        <v>151</v>
      </c>
      <c r="AH2741" s="0" t="n">
        <v>14</v>
      </c>
      <c r="AI2741" s="0" t="n">
        <v>11</v>
      </c>
      <c r="AN2741" s="0" t="s">
        <v>147</v>
      </c>
      <c r="AO2741" s="0" t="s">
        <v>11229</v>
      </c>
      <c r="AP2741" s="0" t="s">
        <v>11230</v>
      </c>
      <c r="AQ2741" s="0" t="n">
        <v>9</v>
      </c>
      <c r="AR2741" s="0" t="n">
        <v>64</v>
      </c>
      <c r="AS2741" s="0" t="n">
        <v>32</v>
      </c>
      <c r="AU2741" s="0" t="n">
        <f aca="false">COUNTA($BA$2741:$EH$2741)</f>
        <v>15</v>
      </c>
      <c r="AV2741" s="0" t="n">
        <f aca="false">COUNTIF($BA$2741:$EH$2741,"D")</f>
        <v>1</v>
      </c>
      <c r="AW2741" s="0" t="n">
        <f aca="false">COUNTIF($BA$2741:$EH$2741,"R")</f>
        <v>1</v>
      </c>
      <c r="AX2741" s="0" t="n">
        <f aca="false">IF(BN2741="D",1,0)+IF(BO2741="D",1,0)+IF(BT2741="D",1,0)+IF(BU2741="D",1,0)+IF(BW2741="D",1,0)+IF(CC2741="D",1,0)+IF(CD2741="D",1,0)+IF(CE2741="D",1,0)+IF(CF2741="D",1,0)+IF(CL2741="D",1,0)+IF(CM2741="D",1,0)+IF(CQ2741="D",1,0)+IF(CR2741="D",1,0)+IF(CS2741="D",1,0)+IF(CW2741="D",1,0)+IF(CX2741="D",1,0)+IF(DD2741="D",1,0)+IF(DE2741="D",1,0)+IF(DJ2741="D",1,0)+IF(DK2741="D",1,0)+IF(DO2741="D",1,0)+IF(DP2741="D",1,0)+IF(DQ2741="D",1,0)+IF(DW2741="D",1,0)+IF(DZ2741="D",1,0)+IF(EH2741="D",1,0)</f>
        <v>0</v>
      </c>
      <c r="AY2741" s="0" t="n">
        <f aca="false">IF(DJ2741&lt;&gt;"",1,0)+IF(DK2741&lt;&gt;"",1,0)+IF(DM2741&lt;&gt;"",1,0)+IF(DO2741&lt;&gt;"",1,0)+IF(DP2741&lt;&gt;"",1,0)+IF(DQ2741&lt;&gt;"",1,0)+IF(DS2741&lt;&gt;"",1,0)+IF(DT2741&lt;&gt;"",1,0)+IF(DV2741&lt;&gt;"",1,0)+IF(DW2741&lt;&gt;"",1,0)+IF(DX2741&lt;&gt;"",1,0)+IF(DY2741&lt;&gt;"",1,0)+IF(DZ2741&lt;&gt;"",1,0)+IF(EB2741&lt;&gt;"",1,0)+IF(EC2741&lt;&gt;"",1,0)+IF(ED2741&lt;&gt;"",1,0)+IF(EG2741&lt;&gt;"",1,0)+IF(EH2741&lt;&gt;"",1,0)</f>
        <v>0</v>
      </c>
      <c r="AZ2741" s="0" t="n">
        <f aca="false">IF(EH2741&lt;&gt;"",1,0)</f>
        <v>0</v>
      </c>
      <c r="BB2741" s="0" t="s">
        <v>154</v>
      </c>
      <c r="BD2741" s="0" t="s">
        <v>155</v>
      </c>
      <c r="BE2741" s="0" t="s">
        <v>155</v>
      </c>
      <c r="BJ2741" s="0" t="s">
        <v>155</v>
      </c>
      <c r="BK2741" s="0" t="s">
        <v>155</v>
      </c>
      <c r="BL2741" s="0" t="s">
        <v>155</v>
      </c>
      <c r="BS2741" s="0" t="s">
        <v>155</v>
      </c>
      <c r="BY2741" s="0" t="s">
        <v>145</v>
      </c>
      <c r="CA2741" s="0" t="s">
        <v>155</v>
      </c>
      <c r="CK2741" s="0" t="s">
        <v>155</v>
      </c>
      <c r="CP2741" s="0" t="s">
        <v>155</v>
      </c>
      <c r="CZ2741" s="0" t="s">
        <v>141</v>
      </c>
      <c r="DC2741" s="0" t="s">
        <v>155</v>
      </c>
      <c r="DN2741" s="0" t="s">
        <v>155</v>
      </c>
      <c r="EF2741" s="0" t="s">
        <v>155</v>
      </c>
    </row>
    <row r="2742" customFormat="false" ht="15" hidden="false" customHeight="false" outlineLevel="0" collapsed="false">
      <c r="A2742" s="0" t="s">
        <v>11530</v>
      </c>
      <c r="B2742" s="0" t="n">
        <v>78</v>
      </c>
      <c r="C2742" s="0" t="n">
        <v>320924</v>
      </c>
      <c r="D2742" s="0" t="s">
        <v>4561</v>
      </c>
      <c r="E2742" s="0" t="s">
        <v>11531</v>
      </c>
      <c r="F2742" s="0" t="str">
        <f aca="false">CONCATENATE(D2742," ",LEFT(H2742,4),"T=",AU2742,"D=",AV2742,"R=",AW2742,"M=",AX2742,"L=",AY2742,"B=",AZ2742)</f>
        <v>VANDYKE T=8D=1R=0M=0L=0B=0</v>
      </c>
      <c r="G2742" s="0" t="s">
        <v>11532</v>
      </c>
      <c r="I2742" s="0" t="s">
        <v>11533</v>
      </c>
      <c r="J2742" s="0" t="s">
        <v>646</v>
      </c>
      <c r="K2742" s="0" t="s">
        <v>144</v>
      </c>
      <c r="M2742" s="0" t="s">
        <v>11534</v>
      </c>
      <c r="N2742" s="0" t="str">
        <f aca="false">RIGHT(M2742,LEN(M2742)-FIND(" ",M2742))</f>
        <v>FOSTER DR NE</v>
      </c>
      <c r="P2742" s="0" t="s">
        <v>147</v>
      </c>
      <c r="Q2742" s="0" t="s">
        <v>148</v>
      </c>
      <c r="R2742" s="0" t="n">
        <v>44483</v>
      </c>
      <c r="AD2742" s="0" t="s">
        <v>149</v>
      </c>
      <c r="AE2742" s="0" t="s">
        <v>150</v>
      </c>
      <c r="AF2742" s="0" t="s">
        <v>151</v>
      </c>
      <c r="AH2742" s="0" t="n">
        <v>14</v>
      </c>
      <c r="AI2742" s="0" t="n">
        <v>11</v>
      </c>
      <c r="AN2742" s="0" t="s">
        <v>147</v>
      </c>
      <c r="AO2742" s="0" t="s">
        <v>11229</v>
      </c>
      <c r="AP2742" s="0" t="s">
        <v>11230</v>
      </c>
      <c r="AQ2742" s="0" t="n">
        <v>9</v>
      </c>
      <c r="AR2742" s="0" t="n">
        <v>64</v>
      </c>
      <c r="AS2742" s="0" t="n">
        <v>32</v>
      </c>
      <c r="AU2742" s="0" t="n">
        <f aca="false">COUNTA($BA$2742:$EH$2742)</f>
        <v>8</v>
      </c>
      <c r="AV2742" s="0" t="n">
        <f aca="false">COUNTIF($BA$2742:$EH$2742,"D")</f>
        <v>1</v>
      </c>
      <c r="AW2742" s="0" t="n">
        <f aca="false">COUNTIF($BA$2742:$EH$2742,"R")</f>
        <v>0</v>
      </c>
      <c r="AX2742" s="0" t="n">
        <f aca="false">IF(BN2742="D",1,0)+IF(BO2742="D",1,0)+IF(BT2742="D",1,0)+IF(BU2742="D",1,0)+IF(BW2742="D",1,0)+IF(CC2742="D",1,0)+IF(CD2742="D",1,0)+IF(CE2742="D",1,0)+IF(CF2742="D",1,0)+IF(CL2742="D",1,0)+IF(CM2742="D",1,0)+IF(CQ2742="D",1,0)+IF(CR2742="D",1,0)+IF(CS2742="D",1,0)+IF(CW2742="D",1,0)+IF(CX2742="D",1,0)+IF(DD2742="D",1,0)+IF(DE2742="D",1,0)+IF(DJ2742="D",1,0)+IF(DK2742="D",1,0)+IF(DO2742="D",1,0)+IF(DP2742="D",1,0)+IF(DQ2742="D",1,0)+IF(DW2742="D",1,0)+IF(DZ2742="D",1,0)+IF(EH2742="D",1,0)</f>
        <v>0</v>
      </c>
      <c r="AY2742" s="0" t="n">
        <f aca="false">IF(DJ2742&lt;&gt;"",1,0)+IF(DK2742&lt;&gt;"",1,0)+IF(DM2742&lt;&gt;"",1,0)+IF(DO2742&lt;&gt;"",1,0)+IF(DP2742&lt;&gt;"",1,0)+IF(DQ2742&lt;&gt;"",1,0)+IF(DS2742&lt;&gt;"",1,0)+IF(DT2742&lt;&gt;"",1,0)+IF(DV2742&lt;&gt;"",1,0)+IF(DW2742&lt;&gt;"",1,0)+IF(DX2742&lt;&gt;"",1,0)+IF(DY2742&lt;&gt;"",1,0)+IF(DZ2742&lt;&gt;"",1,0)+IF(EB2742&lt;&gt;"",1,0)+IF(EC2742&lt;&gt;"",1,0)+IF(ED2742&lt;&gt;"",1,0)+IF(EG2742&lt;&gt;"",1,0)+IF(EH2742&lt;&gt;"",1,0)</f>
        <v>0</v>
      </c>
      <c r="AZ2742" s="0" t="n">
        <f aca="false">IF(EH2742&lt;&gt;"",1,0)</f>
        <v>0</v>
      </c>
      <c r="BB2742" s="0" t="s">
        <v>154</v>
      </c>
      <c r="BL2742" s="0" t="s">
        <v>155</v>
      </c>
      <c r="BY2742" s="0" t="s">
        <v>145</v>
      </c>
      <c r="CA2742" s="0" t="s">
        <v>155</v>
      </c>
      <c r="CP2742" s="0" t="s">
        <v>155</v>
      </c>
      <c r="DC2742" s="0" t="s">
        <v>155</v>
      </c>
      <c r="DN2742" s="0" t="s">
        <v>155</v>
      </c>
      <c r="DU2742" s="0" t="s">
        <v>155</v>
      </c>
    </row>
    <row r="2743" customFormat="false" ht="15" hidden="false" customHeight="false" outlineLevel="0" collapsed="false">
      <c r="A2743" s="0" t="s">
        <v>11535</v>
      </c>
      <c r="B2743" s="0" t="n">
        <v>78</v>
      </c>
      <c r="C2743" s="0" t="n">
        <v>428065</v>
      </c>
      <c r="D2743" s="0" t="s">
        <v>10024</v>
      </c>
      <c r="E2743" s="0" t="s">
        <v>2245</v>
      </c>
      <c r="F2743" s="0" t="str">
        <f aca="false">CONCATENATE(D2743," ",LEFT(H2743,4),"T=",AU2743,"D=",AV2743,"R=",AW2743,"M=",AX2743,"L=",AY2743,"B=",AZ2743)</f>
        <v>ABRAHAM T=41D=13R=0M=6L=7B=1</v>
      </c>
      <c r="G2743" s="0" t="s">
        <v>181</v>
      </c>
      <c r="I2743" s="0" t="s">
        <v>11536</v>
      </c>
      <c r="J2743" s="0" t="s">
        <v>4632</v>
      </c>
      <c r="K2743" s="0" t="s">
        <v>144</v>
      </c>
      <c r="L2743" s="0" t="s">
        <v>145</v>
      </c>
      <c r="M2743" s="0" t="s">
        <v>11537</v>
      </c>
      <c r="N2743" s="0" t="str">
        <f aca="false">RIGHT(M2743,LEN(M2743)-FIND(" ",M2743))</f>
        <v>PERKINSWOOD BLVD NE</v>
      </c>
      <c r="P2743" s="0" t="s">
        <v>147</v>
      </c>
      <c r="Q2743" s="0" t="s">
        <v>148</v>
      </c>
      <c r="R2743" s="0" t="n">
        <v>44483</v>
      </c>
      <c r="AD2743" s="0" t="s">
        <v>149</v>
      </c>
      <c r="AE2743" s="0" t="s">
        <v>150</v>
      </c>
      <c r="AF2743" s="0" t="s">
        <v>151</v>
      </c>
      <c r="AH2743" s="0" t="n">
        <v>14</v>
      </c>
      <c r="AI2743" s="0" t="n">
        <v>11</v>
      </c>
      <c r="AN2743" s="0" t="s">
        <v>147</v>
      </c>
      <c r="AO2743" s="0" t="s">
        <v>11229</v>
      </c>
      <c r="AP2743" s="0" t="s">
        <v>11230</v>
      </c>
      <c r="AQ2743" s="0" t="n">
        <v>9</v>
      </c>
      <c r="AR2743" s="0" t="n">
        <v>64</v>
      </c>
      <c r="AS2743" s="0" t="n">
        <v>32</v>
      </c>
      <c r="AU2743" s="0" t="n">
        <f aca="false">COUNTA($BA$2743:$EH$2743)</f>
        <v>41</v>
      </c>
      <c r="AV2743" s="0" t="n">
        <f aca="false">COUNTIF($BA$2743:$EH$2743,"D")</f>
        <v>13</v>
      </c>
      <c r="AW2743" s="0" t="n">
        <f aca="false">COUNTIF($BA$2743:$EH$2743,"R")</f>
        <v>0</v>
      </c>
      <c r="AX2743" s="0" t="n">
        <f aca="false">IF(BN2743="D",1,0)+IF(BO2743="D",1,0)+IF(BT2743="D",1,0)+IF(BU2743="D",1,0)+IF(BW2743="D",1,0)+IF(CC2743="D",1,0)+IF(CD2743="D",1,0)+IF(CE2743="D",1,0)+IF(CF2743="D",1,0)+IF(CL2743="D",1,0)+IF(CM2743="D",1,0)+IF(CQ2743="D",1,0)+IF(CR2743="D",1,0)+IF(CS2743="D",1,0)+IF(CW2743="D",1,0)+IF(CX2743="D",1,0)+IF(DD2743="D",1,0)+IF(DE2743="D",1,0)+IF(DJ2743="D",1,0)+IF(DK2743="D",1,0)+IF(DO2743="D",1,0)+IF(DP2743="D",1,0)+IF(DQ2743="D",1,0)+IF(DW2743="D",1,0)+IF(DZ2743="D",1,0)+IF(EH2743="D",1,0)</f>
        <v>6</v>
      </c>
      <c r="AY2743" s="0" t="n">
        <f aca="false">IF(DJ2743&lt;&gt;"",1,0)+IF(DK2743&lt;&gt;"",1,0)+IF(DM2743&lt;&gt;"",1,0)+IF(DO2743&lt;&gt;"",1,0)+IF(DP2743&lt;&gt;"",1,0)+IF(DQ2743&lt;&gt;"",1,0)+IF(DS2743&lt;&gt;"",1,0)+IF(DT2743&lt;&gt;"",1,0)+IF(DV2743&lt;&gt;"",1,0)+IF(DW2743&lt;&gt;"",1,0)+IF(DX2743&lt;&gt;"",1,0)+IF(DY2743&lt;&gt;"",1,0)+IF(DZ2743&lt;&gt;"",1,0)+IF(EB2743&lt;&gt;"",1,0)+IF(EC2743&lt;&gt;"",1,0)+IF(ED2743&lt;&gt;"",1,0)+IF(EG2743&lt;&gt;"",1,0)+IF(EH2743&lt;&gt;"",1,0)</f>
        <v>7</v>
      </c>
      <c r="AZ2743" s="0" t="n">
        <f aca="false">IF(EH2743&lt;&gt;"",1,0)</f>
        <v>1</v>
      </c>
      <c r="BB2743" s="0" t="s">
        <v>154</v>
      </c>
      <c r="BF2743" s="0" t="s">
        <v>155</v>
      </c>
      <c r="BG2743" s="0" t="s">
        <v>155</v>
      </c>
      <c r="BH2743" s="0" t="s">
        <v>155</v>
      </c>
      <c r="BI2743" s="0" t="s">
        <v>155</v>
      </c>
      <c r="BJ2743" s="0" t="s">
        <v>155</v>
      </c>
      <c r="BK2743" s="0" t="s">
        <v>155</v>
      </c>
      <c r="BL2743" s="0" t="s">
        <v>155</v>
      </c>
      <c r="BP2743" s="0" t="s">
        <v>155</v>
      </c>
      <c r="BR2743" s="0" t="s">
        <v>155</v>
      </c>
      <c r="BS2743" s="0" t="s">
        <v>155</v>
      </c>
      <c r="BV2743" s="0" t="s">
        <v>155</v>
      </c>
      <c r="BY2743" s="0" t="s">
        <v>145</v>
      </c>
      <c r="CA2743" s="0" t="s">
        <v>155</v>
      </c>
      <c r="CC2743" s="0" t="s">
        <v>145</v>
      </c>
      <c r="CG2743" s="0" t="s">
        <v>155</v>
      </c>
      <c r="CH2743" s="0" t="s">
        <v>145</v>
      </c>
      <c r="CK2743" s="0" t="s">
        <v>155</v>
      </c>
      <c r="CL2743" s="0" t="s">
        <v>145</v>
      </c>
      <c r="CN2743" s="0" t="s">
        <v>155</v>
      </c>
      <c r="CO2743" s="0" t="s">
        <v>145</v>
      </c>
      <c r="CP2743" s="0" t="s">
        <v>155</v>
      </c>
      <c r="CQ2743" s="0" t="s">
        <v>145</v>
      </c>
      <c r="CT2743" s="0" t="s">
        <v>155</v>
      </c>
      <c r="DC2743" s="0" t="s">
        <v>155</v>
      </c>
      <c r="DF2743" s="0" t="s">
        <v>155</v>
      </c>
      <c r="DG2743" s="0" t="s">
        <v>145</v>
      </c>
      <c r="DI2743" s="0" t="s">
        <v>155</v>
      </c>
      <c r="DJ2743" s="0" t="s">
        <v>145</v>
      </c>
      <c r="DL2743" s="0" t="s">
        <v>155</v>
      </c>
      <c r="DM2743" s="0" t="s">
        <v>145</v>
      </c>
      <c r="DN2743" s="0" t="s">
        <v>155</v>
      </c>
      <c r="DR2743" s="0" t="s">
        <v>155</v>
      </c>
      <c r="DS2743" s="0" t="s">
        <v>145</v>
      </c>
      <c r="DT2743" s="0" t="s">
        <v>145</v>
      </c>
      <c r="DU2743" s="0" t="s">
        <v>155</v>
      </c>
      <c r="DW2743" s="0" t="s">
        <v>145</v>
      </c>
      <c r="DX2743" s="0" t="s">
        <v>155</v>
      </c>
      <c r="EA2743" s="0" t="s">
        <v>155</v>
      </c>
      <c r="EF2743" s="0" t="s">
        <v>155</v>
      </c>
      <c r="EH2743" s="0" t="s">
        <v>145</v>
      </c>
    </row>
    <row r="2744" customFormat="false" ht="15" hidden="false" customHeight="false" outlineLevel="0" collapsed="false">
      <c r="A2744" s="0" t="s">
        <v>11538</v>
      </c>
      <c r="B2744" s="0" t="n">
        <v>78</v>
      </c>
      <c r="C2744" s="0" t="n">
        <v>93775</v>
      </c>
      <c r="D2744" s="0" t="s">
        <v>399</v>
      </c>
      <c r="E2744" s="0" t="s">
        <v>11539</v>
      </c>
      <c r="F2744" s="0" t="str">
        <f aca="false">CONCATENATE(D2744," ",LEFT(H2744,4),"T=",AU2744,"D=",AV2744,"R=",AW2744,"M=",AX2744,"L=",AY2744,"B=",AZ2744)</f>
        <v>DAVIS T=51D=18R=0M=8L=8B=1</v>
      </c>
      <c r="G2744" s="0" t="s">
        <v>159</v>
      </c>
      <c r="I2744" s="0" t="s">
        <v>11540</v>
      </c>
      <c r="J2744" s="0" t="s">
        <v>9516</v>
      </c>
      <c r="K2744" s="0" t="s">
        <v>144</v>
      </c>
      <c r="L2744" s="0" t="s">
        <v>145</v>
      </c>
      <c r="M2744" s="0" t="s">
        <v>11541</v>
      </c>
      <c r="N2744" s="0" t="str">
        <f aca="false">RIGHT(M2744,LEN(M2744)-FIND(" ",M2744))</f>
        <v>PERKINSWOOD BLVD NE</v>
      </c>
      <c r="P2744" s="0" t="s">
        <v>147</v>
      </c>
      <c r="Q2744" s="0" t="s">
        <v>148</v>
      </c>
      <c r="R2744" s="0" t="n">
        <v>44483</v>
      </c>
      <c r="AD2744" s="0" t="s">
        <v>149</v>
      </c>
      <c r="AE2744" s="0" t="s">
        <v>150</v>
      </c>
      <c r="AF2744" s="0" t="s">
        <v>151</v>
      </c>
      <c r="AH2744" s="0" t="n">
        <v>14</v>
      </c>
      <c r="AI2744" s="0" t="n">
        <v>11</v>
      </c>
      <c r="AN2744" s="0" t="s">
        <v>147</v>
      </c>
      <c r="AO2744" s="0" t="s">
        <v>11229</v>
      </c>
      <c r="AP2744" s="0" t="s">
        <v>11230</v>
      </c>
      <c r="AQ2744" s="0" t="n">
        <v>9</v>
      </c>
      <c r="AR2744" s="0" t="n">
        <v>64</v>
      </c>
      <c r="AS2744" s="0" t="n">
        <v>32</v>
      </c>
      <c r="AU2744" s="0" t="n">
        <f aca="false">COUNTA($BA$2744:$EH$2744)</f>
        <v>51</v>
      </c>
      <c r="AV2744" s="0" t="n">
        <f aca="false">COUNTIF($BA$2744:$EH$2744,"D")</f>
        <v>18</v>
      </c>
      <c r="AW2744" s="0" t="n">
        <f aca="false">COUNTIF($BA$2744:$EH$2744,"R")</f>
        <v>0</v>
      </c>
      <c r="AX2744" s="0" t="n">
        <f aca="false">IF(BN2744="D",1,0)+IF(BO2744="D",1,0)+IF(BT2744="D",1,0)+IF(BU2744="D",1,0)+IF(BW2744="D",1,0)+IF(CC2744="D",1,0)+IF(CD2744="D",1,0)+IF(CE2744="D",1,0)+IF(CF2744="D",1,0)+IF(CL2744="D",1,0)+IF(CM2744="D",1,0)+IF(CQ2744="D",1,0)+IF(CR2744="D",1,0)+IF(CS2744="D",1,0)+IF(CW2744="D",1,0)+IF(CX2744="D",1,0)+IF(DD2744="D",1,0)+IF(DE2744="D",1,0)+IF(DJ2744="D",1,0)+IF(DK2744="D",1,0)+IF(DO2744="D",1,0)+IF(DP2744="D",1,0)+IF(DQ2744="D",1,0)+IF(DW2744="D",1,0)+IF(DZ2744="D",1,0)+IF(EH2744="D",1,0)</f>
        <v>8</v>
      </c>
      <c r="AY2744" s="0" t="n">
        <f aca="false">IF(DJ2744&lt;&gt;"",1,0)+IF(DK2744&lt;&gt;"",1,0)+IF(DM2744&lt;&gt;"",1,0)+IF(DO2744&lt;&gt;"",1,0)+IF(DP2744&lt;&gt;"",1,0)+IF(DQ2744&lt;&gt;"",1,0)+IF(DS2744&lt;&gt;"",1,0)+IF(DT2744&lt;&gt;"",1,0)+IF(DV2744&lt;&gt;"",1,0)+IF(DW2744&lt;&gt;"",1,0)+IF(DX2744&lt;&gt;"",1,0)+IF(DY2744&lt;&gt;"",1,0)+IF(DZ2744&lt;&gt;"",1,0)+IF(EB2744&lt;&gt;"",1,0)+IF(EC2744&lt;&gt;"",1,0)+IF(ED2744&lt;&gt;"",1,0)+IF(EG2744&lt;&gt;"",1,0)+IF(EH2744&lt;&gt;"",1,0)</f>
        <v>8</v>
      </c>
      <c r="AZ2744" s="0" t="n">
        <f aca="false">IF(EH2744&lt;&gt;"",1,0)</f>
        <v>1</v>
      </c>
      <c r="BB2744" s="0" t="s">
        <v>154</v>
      </c>
      <c r="BC2744" s="0" t="s">
        <v>155</v>
      </c>
      <c r="BD2744" s="0" t="s">
        <v>155</v>
      </c>
      <c r="BE2744" s="0" t="s">
        <v>155</v>
      </c>
      <c r="BF2744" s="0" t="s">
        <v>155</v>
      </c>
      <c r="BG2744" s="0" t="s">
        <v>155</v>
      </c>
      <c r="BH2744" s="0" t="s">
        <v>155</v>
      </c>
      <c r="BI2744" s="0" t="s">
        <v>155</v>
      </c>
      <c r="BJ2744" s="0" t="s">
        <v>155</v>
      </c>
      <c r="BK2744" s="0" t="s">
        <v>155</v>
      </c>
      <c r="BL2744" s="0" t="s">
        <v>155</v>
      </c>
      <c r="BP2744" s="0" t="s">
        <v>155</v>
      </c>
      <c r="BR2744" s="0" t="s">
        <v>155</v>
      </c>
      <c r="BS2744" s="0" t="s">
        <v>155</v>
      </c>
      <c r="BV2744" s="0" t="s">
        <v>155</v>
      </c>
      <c r="BY2744" s="0" t="s">
        <v>145</v>
      </c>
      <c r="CA2744" s="0" t="s">
        <v>155</v>
      </c>
      <c r="CC2744" s="0" t="s">
        <v>145</v>
      </c>
      <c r="CG2744" s="0" t="s">
        <v>155</v>
      </c>
      <c r="CH2744" s="0" t="s">
        <v>145</v>
      </c>
      <c r="CK2744" s="0" t="s">
        <v>155</v>
      </c>
      <c r="CL2744" s="0" t="s">
        <v>145</v>
      </c>
      <c r="CN2744" s="0" t="s">
        <v>155</v>
      </c>
      <c r="CO2744" s="0" t="s">
        <v>145</v>
      </c>
      <c r="CP2744" s="0" t="s">
        <v>155</v>
      </c>
      <c r="CQ2744" s="0" t="s">
        <v>145</v>
      </c>
      <c r="CT2744" s="0" t="s">
        <v>155</v>
      </c>
      <c r="CU2744" s="0" t="s">
        <v>145</v>
      </c>
      <c r="CV2744" s="0" t="s">
        <v>155</v>
      </c>
      <c r="CW2744" s="0" t="s">
        <v>145</v>
      </c>
      <c r="CY2744" s="0" t="s">
        <v>155</v>
      </c>
      <c r="CZ2744" s="0" t="s">
        <v>145</v>
      </c>
      <c r="DC2744" s="0" t="s">
        <v>155</v>
      </c>
      <c r="DD2744" s="0" t="s">
        <v>145</v>
      </c>
      <c r="DF2744" s="0" t="s">
        <v>155</v>
      </c>
      <c r="DG2744" s="0" t="s">
        <v>145</v>
      </c>
      <c r="DI2744" s="0" t="s">
        <v>155</v>
      </c>
      <c r="DJ2744" s="0" t="s">
        <v>145</v>
      </c>
      <c r="DL2744" s="0" t="s">
        <v>155</v>
      </c>
      <c r="DM2744" s="0" t="s">
        <v>145</v>
      </c>
      <c r="DN2744" s="0" t="s">
        <v>155</v>
      </c>
      <c r="DR2744" s="0" t="s">
        <v>155</v>
      </c>
      <c r="DS2744" s="0" t="s">
        <v>145</v>
      </c>
      <c r="DT2744" s="0" t="s">
        <v>145</v>
      </c>
      <c r="DU2744" s="0" t="s">
        <v>155</v>
      </c>
      <c r="DW2744" s="0" t="s">
        <v>145</v>
      </c>
      <c r="DX2744" s="0" t="s">
        <v>155</v>
      </c>
      <c r="EA2744" s="0" t="s">
        <v>155</v>
      </c>
      <c r="ED2744" s="0" t="s">
        <v>145</v>
      </c>
      <c r="EF2744" s="0" t="s">
        <v>155</v>
      </c>
      <c r="EH2744" s="0" t="s">
        <v>145</v>
      </c>
    </row>
    <row r="2745" customFormat="false" ht="15" hidden="false" customHeight="false" outlineLevel="0" collapsed="false">
      <c r="A2745" s="0" t="s">
        <v>11542</v>
      </c>
      <c r="B2745" s="0" t="n">
        <v>78</v>
      </c>
      <c r="C2745" s="0" t="n">
        <v>494994</v>
      </c>
      <c r="D2745" s="0" t="s">
        <v>11543</v>
      </c>
      <c r="E2745" s="0" t="s">
        <v>11544</v>
      </c>
      <c r="F2745" s="0" t="str">
        <f aca="false">CONCATENATE(D2745," ",LEFT(H2745,4),"T=",AU2745,"D=",AV2745,"R=",AW2745,"M=",AX2745,"L=",AY2745,"B=",AZ2745)</f>
        <v>SANDEEN T=1D=0R=0M=0L=0B=0</v>
      </c>
      <c r="G2745" s="0" t="s">
        <v>1203</v>
      </c>
      <c r="I2745" s="0" t="s">
        <v>11545</v>
      </c>
      <c r="J2745" s="0" t="s">
        <v>7721</v>
      </c>
      <c r="K2745" s="0" t="s">
        <v>144</v>
      </c>
      <c r="M2745" s="0" t="s">
        <v>11474</v>
      </c>
      <c r="N2745" s="0" t="str">
        <f aca="false">RIGHT(M2745,LEN(M2745)-FIND(" ",M2745))</f>
        <v>WILDWOOD DR NE</v>
      </c>
      <c r="P2745" s="0" t="s">
        <v>147</v>
      </c>
      <c r="Q2745" s="0" t="s">
        <v>148</v>
      </c>
      <c r="R2745" s="0" t="n">
        <v>44483</v>
      </c>
      <c r="AD2745" s="0" t="s">
        <v>149</v>
      </c>
      <c r="AE2745" s="0" t="s">
        <v>150</v>
      </c>
      <c r="AF2745" s="0" t="s">
        <v>151</v>
      </c>
      <c r="AH2745" s="0" t="n">
        <v>14</v>
      </c>
      <c r="AI2745" s="0" t="n">
        <v>11</v>
      </c>
      <c r="AN2745" s="0" t="s">
        <v>147</v>
      </c>
      <c r="AO2745" s="0" t="s">
        <v>11229</v>
      </c>
      <c r="AP2745" s="0" t="s">
        <v>11230</v>
      </c>
      <c r="AQ2745" s="0" t="n">
        <v>9</v>
      </c>
      <c r="AR2745" s="0" t="n">
        <v>64</v>
      </c>
      <c r="AS2745" s="0" t="n">
        <v>32</v>
      </c>
      <c r="AU2745" s="0" t="n">
        <f aca="false">COUNTA($BA$2745:$EH$2745)</f>
        <v>1</v>
      </c>
      <c r="AV2745" s="0" t="n">
        <f aca="false">COUNTIF($BA$2745:$EH$2745,"D")</f>
        <v>0</v>
      </c>
      <c r="AW2745" s="0" t="n">
        <f aca="false">COUNTIF($BA$2745:$EH$2745,"R")</f>
        <v>0</v>
      </c>
      <c r="AX2745" s="0" t="n">
        <f aca="false">IF(BN2745="D",1,0)+IF(BO2745="D",1,0)+IF(BT2745="D",1,0)+IF(BU2745="D",1,0)+IF(BW2745="D",1,0)+IF(CC2745="D",1,0)+IF(CD2745="D",1,0)+IF(CE2745="D",1,0)+IF(CF2745="D",1,0)+IF(CL2745="D",1,0)+IF(CM2745="D",1,0)+IF(CQ2745="D",1,0)+IF(CR2745="D",1,0)+IF(CS2745="D",1,0)+IF(CW2745="D",1,0)+IF(CX2745="D",1,0)+IF(DD2745="D",1,0)+IF(DE2745="D",1,0)+IF(DJ2745="D",1,0)+IF(DK2745="D",1,0)+IF(DO2745="D",1,0)+IF(DP2745="D",1,0)+IF(DQ2745="D",1,0)+IF(DW2745="D",1,0)+IF(DZ2745="D",1,0)+IF(EH2745="D",1,0)</f>
        <v>0</v>
      </c>
      <c r="AY2745" s="0" t="n">
        <f aca="false">IF(DJ2745&lt;&gt;"",1,0)+IF(DK2745&lt;&gt;"",1,0)+IF(DM2745&lt;&gt;"",1,0)+IF(DO2745&lt;&gt;"",1,0)+IF(DP2745&lt;&gt;"",1,0)+IF(DQ2745&lt;&gt;"",1,0)+IF(DS2745&lt;&gt;"",1,0)+IF(DT2745&lt;&gt;"",1,0)+IF(DV2745&lt;&gt;"",1,0)+IF(DW2745&lt;&gt;"",1,0)+IF(DX2745&lt;&gt;"",1,0)+IF(DY2745&lt;&gt;"",1,0)+IF(DZ2745&lt;&gt;"",1,0)+IF(EB2745&lt;&gt;"",1,0)+IF(EC2745&lt;&gt;"",1,0)+IF(ED2745&lt;&gt;"",1,0)+IF(EG2745&lt;&gt;"",1,0)+IF(EH2745&lt;&gt;"",1,0)</f>
        <v>0</v>
      </c>
      <c r="AZ2745" s="0" t="n">
        <f aca="false">IF(EH2745&lt;&gt;"",1,0)</f>
        <v>0</v>
      </c>
      <c r="BB2745" s="0" t="s">
        <v>154</v>
      </c>
    </row>
    <row r="2746" customFormat="false" ht="15" hidden="false" customHeight="false" outlineLevel="0" collapsed="false">
      <c r="A2746" s="0" t="s">
        <v>11546</v>
      </c>
      <c r="B2746" s="0" t="n">
        <v>78</v>
      </c>
      <c r="C2746" s="0" t="n">
        <v>481091</v>
      </c>
      <c r="D2746" s="0" t="s">
        <v>4200</v>
      </c>
      <c r="E2746" s="0" t="s">
        <v>4513</v>
      </c>
      <c r="F2746" s="0" t="str">
        <f aca="false">CONCATENATE(D2746," ",LEFT(H2746,4),"T=",AU2746,"D=",AV2746,"R=",AW2746,"M=",AX2746,"L=",AY2746,"B=",AZ2746)</f>
        <v>OBRIEN T=2D=0R=0M=0L=0B=0</v>
      </c>
      <c r="G2746" s="0" t="s">
        <v>849</v>
      </c>
      <c r="I2746" s="0" t="s">
        <v>11547</v>
      </c>
      <c r="J2746" s="0" t="s">
        <v>1496</v>
      </c>
      <c r="K2746" s="0" t="s">
        <v>144</v>
      </c>
      <c r="M2746" s="0" t="s">
        <v>11548</v>
      </c>
      <c r="N2746" s="0" t="str">
        <f aca="false">RIGHT(M2746,LEN(M2746)-FIND(" ",M2746))</f>
        <v>CRESCENT DR NE</v>
      </c>
      <c r="P2746" s="0" t="s">
        <v>147</v>
      </c>
      <c r="Q2746" s="0" t="s">
        <v>148</v>
      </c>
      <c r="R2746" s="0" t="n">
        <v>44483</v>
      </c>
      <c r="AD2746" s="0" t="s">
        <v>149</v>
      </c>
      <c r="AE2746" s="0" t="s">
        <v>150</v>
      </c>
      <c r="AF2746" s="0" t="s">
        <v>151</v>
      </c>
      <c r="AH2746" s="0" t="n">
        <v>14</v>
      </c>
      <c r="AI2746" s="0" t="n">
        <v>11</v>
      </c>
      <c r="AN2746" s="0" t="s">
        <v>147</v>
      </c>
      <c r="AO2746" s="0" t="s">
        <v>11229</v>
      </c>
      <c r="AP2746" s="0" t="s">
        <v>11230</v>
      </c>
      <c r="AQ2746" s="0" t="n">
        <v>9</v>
      </c>
      <c r="AR2746" s="0" t="n">
        <v>64</v>
      </c>
      <c r="AS2746" s="0" t="n">
        <v>32</v>
      </c>
      <c r="AU2746" s="0" t="n">
        <f aca="false">COUNTA($BA$2746:$EH$2746)</f>
        <v>2</v>
      </c>
      <c r="AV2746" s="0" t="n">
        <f aca="false">COUNTIF($BA$2746:$EH$2746,"D")</f>
        <v>0</v>
      </c>
      <c r="AW2746" s="0" t="n">
        <f aca="false">COUNTIF($BA$2746:$EH$2746,"R")</f>
        <v>0</v>
      </c>
      <c r="AX2746" s="0" t="n">
        <f aca="false">IF(BN2746="D",1,0)+IF(BO2746="D",1,0)+IF(BT2746="D",1,0)+IF(BU2746="D",1,0)+IF(BW2746="D",1,0)+IF(CC2746="D",1,0)+IF(CD2746="D",1,0)+IF(CE2746="D",1,0)+IF(CF2746="D",1,0)+IF(CL2746="D",1,0)+IF(CM2746="D",1,0)+IF(CQ2746="D",1,0)+IF(CR2746="D",1,0)+IF(CS2746="D",1,0)+IF(CW2746="D",1,0)+IF(CX2746="D",1,0)+IF(DD2746="D",1,0)+IF(DE2746="D",1,0)+IF(DJ2746="D",1,0)+IF(DK2746="D",1,0)+IF(DO2746="D",1,0)+IF(DP2746="D",1,0)+IF(DQ2746="D",1,0)+IF(DW2746="D",1,0)+IF(DZ2746="D",1,0)+IF(EH2746="D",1,0)</f>
        <v>0</v>
      </c>
      <c r="AY2746" s="0" t="n">
        <f aca="false">IF(DJ2746&lt;&gt;"",1,0)+IF(DK2746&lt;&gt;"",1,0)+IF(DM2746&lt;&gt;"",1,0)+IF(DO2746&lt;&gt;"",1,0)+IF(DP2746&lt;&gt;"",1,0)+IF(DQ2746&lt;&gt;"",1,0)+IF(DS2746&lt;&gt;"",1,0)+IF(DT2746&lt;&gt;"",1,0)+IF(DV2746&lt;&gt;"",1,0)+IF(DW2746&lt;&gt;"",1,0)+IF(DX2746&lt;&gt;"",1,0)+IF(DY2746&lt;&gt;"",1,0)+IF(DZ2746&lt;&gt;"",1,0)+IF(EB2746&lt;&gt;"",1,0)+IF(EC2746&lt;&gt;"",1,0)+IF(ED2746&lt;&gt;"",1,0)+IF(EG2746&lt;&gt;"",1,0)+IF(EH2746&lt;&gt;"",1,0)</f>
        <v>0</v>
      </c>
      <c r="AZ2746" s="0" t="n">
        <f aca="false">IF(EH2746&lt;&gt;"",1,0)</f>
        <v>0</v>
      </c>
      <c r="BB2746" s="0" t="s">
        <v>154</v>
      </c>
      <c r="EF2746" s="0" t="s">
        <v>155</v>
      </c>
    </row>
    <row r="2747" customFormat="false" ht="15" hidden="false" customHeight="false" outlineLevel="0" collapsed="false">
      <c r="A2747" s="0" t="s">
        <v>11549</v>
      </c>
      <c r="B2747" s="0" t="n">
        <v>78</v>
      </c>
      <c r="C2747" s="0" t="n">
        <v>136200</v>
      </c>
      <c r="D2747" s="0" t="s">
        <v>499</v>
      </c>
      <c r="E2747" s="0" t="s">
        <v>848</v>
      </c>
      <c r="F2747" s="0" t="str">
        <f aca="false">CONCATENATE(D2747," ",LEFT(H2747,4),"T=",AU2747,"D=",AV2747,"R=",AW2747,"M=",AX2747,"L=",AY2747,"B=",AZ2747)</f>
        <v>STEPHENS T=49D=16R=0M=7L=6B=1</v>
      </c>
      <c r="G2747" s="0" t="s">
        <v>267</v>
      </c>
      <c r="I2747" s="0" t="s">
        <v>11550</v>
      </c>
      <c r="J2747" s="0" t="s">
        <v>371</v>
      </c>
      <c r="K2747" s="0" t="s">
        <v>144</v>
      </c>
      <c r="L2747" s="0" t="s">
        <v>145</v>
      </c>
      <c r="M2747" s="0" t="s">
        <v>11551</v>
      </c>
      <c r="N2747" s="0" t="str">
        <f aca="false">RIGHT(M2747,LEN(M2747)-FIND(" ",M2747))</f>
        <v>BUTLER RD NE</v>
      </c>
      <c r="P2747" s="0" t="s">
        <v>147</v>
      </c>
      <c r="Q2747" s="0" t="s">
        <v>148</v>
      </c>
      <c r="R2747" s="0" t="n">
        <v>44483</v>
      </c>
      <c r="AD2747" s="0" t="s">
        <v>149</v>
      </c>
      <c r="AE2747" s="0" t="s">
        <v>150</v>
      </c>
      <c r="AF2747" s="0" t="s">
        <v>151</v>
      </c>
      <c r="AH2747" s="0" t="n">
        <v>14</v>
      </c>
      <c r="AI2747" s="0" t="n">
        <v>11</v>
      </c>
      <c r="AN2747" s="0" t="s">
        <v>147</v>
      </c>
      <c r="AO2747" s="0" t="s">
        <v>11229</v>
      </c>
      <c r="AP2747" s="0" t="s">
        <v>11230</v>
      </c>
      <c r="AQ2747" s="0" t="n">
        <v>9</v>
      </c>
      <c r="AR2747" s="0" t="n">
        <v>64</v>
      </c>
      <c r="AS2747" s="0" t="n">
        <v>32</v>
      </c>
      <c r="AU2747" s="0" t="n">
        <f aca="false">COUNTA($BA$2747:$EH$2747)</f>
        <v>49</v>
      </c>
      <c r="AV2747" s="0" t="n">
        <f aca="false">COUNTIF($BA$2747:$EH$2747,"D")</f>
        <v>16</v>
      </c>
      <c r="AW2747" s="0" t="n">
        <f aca="false">COUNTIF($BA$2747:$EH$2747,"R")</f>
        <v>0</v>
      </c>
      <c r="AX2747" s="0" t="n">
        <f aca="false">IF(BN2747="D",1,0)+IF(BO2747="D",1,0)+IF(BT2747="D",1,0)+IF(BU2747="D",1,0)+IF(BW2747="D",1,0)+IF(CC2747="D",1,0)+IF(CD2747="D",1,0)+IF(CE2747="D",1,0)+IF(CF2747="D",1,0)+IF(CL2747="D",1,0)+IF(CM2747="D",1,0)+IF(CQ2747="D",1,0)+IF(CR2747="D",1,0)+IF(CS2747="D",1,0)+IF(CW2747="D",1,0)+IF(CX2747="D",1,0)+IF(DD2747="D",1,0)+IF(DE2747="D",1,0)+IF(DJ2747="D",1,0)+IF(DK2747="D",1,0)+IF(DO2747="D",1,0)+IF(DP2747="D",1,0)+IF(DQ2747="D",1,0)+IF(DW2747="D",1,0)+IF(DZ2747="D",1,0)+IF(EH2747="D",1,0)</f>
        <v>7</v>
      </c>
      <c r="AY2747" s="0" t="n">
        <f aca="false">IF(DJ2747&lt;&gt;"",1,0)+IF(DK2747&lt;&gt;"",1,0)+IF(DM2747&lt;&gt;"",1,0)+IF(DO2747&lt;&gt;"",1,0)+IF(DP2747&lt;&gt;"",1,0)+IF(DQ2747&lt;&gt;"",1,0)+IF(DS2747&lt;&gt;"",1,0)+IF(DT2747&lt;&gt;"",1,0)+IF(DV2747&lt;&gt;"",1,0)+IF(DW2747&lt;&gt;"",1,0)+IF(DX2747&lt;&gt;"",1,0)+IF(DY2747&lt;&gt;"",1,0)+IF(DZ2747&lt;&gt;"",1,0)+IF(EB2747&lt;&gt;"",1,0)+IF(EC2747&lt;&gt;"",1,0)+IF(ED2747&lt;&gt;"",1,0)+IF(EG2747&lt;&gt;"",1,0)+IF(EH2747&lt;&gt;"",1,0)</f>
        <v>6</v>
      </c>
      <c r="AZ2747" s="0" t="n">
        <f aca="false">IF(EH2747&lt;&gt;"",1,0)</f>
        <v>1</v>
      </c>
      <c r="BB2747" s="0" t="s">
        <v>154</v>
      </c>
      <c r="BC2747" s="0" t="s">
        <v>155</v>
      </c>
      <c r="BD2747" s="0" t="s">
        <v>155</v>
      </c>
      <c r="BE2747" s="0" t="s">
        <v>155</v>
      </c>
      <c r="BF2747" s="0" t="s">
        <v>155</v>
      </c>
      <c r="BG2747" s="0" t="s">
        <v>155</v>
      </c>
      <c r="BH2747" s="0" t="s">
        <v>155</v>
      </c>
      <c r="BI2747" s="0" t="s">
        <v>155</v>
      </c>
      <c r="BJ2747" s="0" t="s">
        <v>155</v>
      </c>
      <c r="BK2747" s="0" t="s">
        <v>155</v>
      </c>
      <c r="BL2747" s="0" t="s">
        <v>155</v>
      </c>
      <c r="BP2747" s="0" t="s">
        <v>155</v>
      </c>
      <c r="BR2747" s="0" t="s">
        <v>155</v>
      </c>
      <c r="BS2747" s="0" t="s">
        <v>155</v>
      </c>
      <c r="BV2747" s="0" t="s">
        <v>155</v>
      </c>
      <c r="BY2747" s="0" t="s">
        <v>145</v>
      </c>
      <c r="CA2747" s="0" t="s">
        <v>155</v>
      </c>
      <c r="CC2747" s="0" t="s">
        <v>145</v>
      </c>
      <c r="CG2747" s="0" t="s">
        <v>155</v>
      </c>
      <c r="CH2747" s="0" t="s">
        <v>145</v>
      </c>
      <c r="CK2747" s="0" t="s">
        <v>155</v>
      </c>
      <c r="CL2747" s="0" t="s">
        <v>145</v>
      </c>
      <c r="CN2747" s="0" t="s">
        <v>155</v>
      </c>
      <c r="CO2747" s="0" t="s">
        <v>145</v>
      </c>
      <c r="CP2747" s="0" t="s">
        <v>155</v>
      </c>
      <c r="CQ2747" s="0" t="s">
        <v>145</v>
      </c>
      <c r="CT2747" s="0" t="s">
        <v>155</v>
      </c>
      <c r="CU2747" s="0" t="s">
        <v>145</v>
      </c>
      <c r="CV2747" s="0" t="s">
        <v>155</v>
      </c>
      <c r="CW2747" s="0" t="s">
        <v>145</v>
      </c>
      <c r="CY2747" s="0" t="s">
        <v>155</v>
      </c>
      <c r="CZ2747" s="0" t="s">
        <v>145</v>
      </c>
      <c r="DC2747" s="0" t="s">
        <v>155</v>
      </c>
      <c r="DD2747" s="0" t="s">
        <v>145</v>
      </c>
      <c r="DF2747" s="0" t="s">
        <v>155</v>
      </c>
      <c r="DG2747" s="0" t="s">
        <v>145</v>
      </c>
      <c r="DI2747" s="0" t="s">
        <v>155</v>
      </c>
      <c r="DL2747" s="0" t="s">
        <v>155</v>
      </c>
      <c r="DN2747" s="0" t="s">
        <v>155</v>
      </c>
      <c r="DR2747" s="0" t="s">
        <v>155</v>
      </c>
      <c r="DS2747" s="0" t="s">
        <v>145</v>
      </c>
      <c r="DT2747" s="0" t="s">
        <v>145</v>
      </c>
      <c r="DU2747" s="0" t="s">
        <v>155</v>
      </c>
      <c r="DW2747" s="0" t="s">
        <v>145</v>
      </c>
      <c r="DX2747" s="0" t="s">
        <v>155</v>
      </c>
      <c r="EA2747" s="0" t="s">
        <v>155</v>
      </c>
      <c r="ED2747" s="0" t="s">
        <v>145</v>
      </c>
      <c r="EF2747" s="0" t="s">
        <v>155</v>
      </c>
      <c r="EH2747" s="0" t="s">
        <v>145</v>
      </c>
    </row>
    <row r="2748" customFormat="false" ht="15" hidden="false" customHeight="false" outlineLevel="0" collapsed="false">
      <c r="A2748" s="0" t="s">
        <v>11552</v>
      </c>
      <c r="B2748" s="0" t="n">
        <v>78</v>
      </c>
      <c r="C2748" s="0" t="n">
        <v>322325</v>
      </c>
      <c r="D2748" s="0" t="s">
        <v>11553</v>
      </c>
      <c r="E2748" s="0" t="s">
        <v>2826</v>
      </c>
      <c r="F2748" s="0" t="str">
        <f aca="false">CONCATENATE(D2748," ",LEFT(H2748,4),"T=",AU2748,"D=",AV2748,"R=",AW2748,"M=",AX2748,"L=",AY2748,"B=",AZ2748)</f>
        <v>BOYLE T=23D=3R=1M=0L=1B=0</v>
      </c>
      <c r="G2748" s="0" t="s">
        <v>222</v>
      </c>
      <c r="I2748" s="0" t="s">
        <v>11554</v>
      </c>
      <c r="J2748" s="0" t="s">
        <v>4775</v>
      </c>
      <c r="K2748" s="0" t="s">
        <v>144</v>
      </c>
      <c r="M2748" s="0" t="s">
        <v>11555</v>
      </c>
      <c r="N2748" s="0" t="str">
        <f aca="false">RIGHT(M2748,LEN(M2748)-FIND(" ",M2748))</f>
        <v>E MARKET ST</v>
      </c>
      <c r="O2748" s="0" t="s">
        <v>5066</v>
      </c>
      <c r="P2748" s="0" t="s">
        <v>147</v>
      </c>
      <c r="Q2748" s="0" t="s">
        <v>148</v>
      </c>
      <c r="R2748" s="0" t="n">
        <v>44484</v>
      </c>
      <c r="AD2748" s="0" t="s">
        <v>149</v>
      </c>
      <c r="AE2748" s="0" t="s">
        <v>150</v>
      </c>
      <c r="AH2748" s="0" t="n">
        <v>14</v>
      </c>
      <c r="AI2748" s="0" t="n">
        <v>11</v>
      </c>
      <c r="AJ2748" s="0" t="s">
        <v>4175</v>
      </c>
      <c r="AM2748" s="0" t="s">
        <v>4176</v>
      </c>
      <c r="AN2748" s="0" t="s">
        <v>147</v>
      </c>
      <c r="AO2748" s="0" t="s">
        <v>11229</v>
      </c>
      <c r="AP2748" s="0" t="s">
        <v>11230</v>
      </c>
      <c r="AQ2748" s="0" t="n">
        <v>9</v>
      </c>
      <c r="AR2748" s="0" t="n">
        <v>64</v>
      </c>
      <c r="AS2748" s="0" t="n">
        <v>32</v>
      </c>
      <c r="AU2748" s="0" t="n">
        <f aca="false">COUNTA($BA$2748:$EH$2748)</f>
        <v>23</v>
      </c>
      <c r="AV2748" s="0" t="n">
        <f aca="false">COUNTIF($BA$2748:$EH$2748,"D")</f>
        <v>3</v>
      </c>
      <c r="AW2748" s="0" t="n">
        <f aca="false">COUNTIF($BA$2748:$EH$2748,"R")</f>
        <v>1</v>
      </c>
      <c r="AX2748" s="0" t="n">
        <f aca="false">IF(BN2748="D",1,0)+IF(BO2748="D",1,0)+IF(BT2748="D",1,0)+IF(BU2748="D",1,0)+IF(BW2748="D",1,0)+IF(CC2748="D",1,0)+IF(CD2748="D",1,0)+IF(CE2748="D",1,0)+IF(CF2748="D",1,0)+IF(CL2748="D",1,0)+IF(CM2748="D",1,0)+IF(CQ2748="D",1,0)+IF(CR2748="D",1,0)+IF(CS2748="D",1,0)+IF(CW2748="D",1,0)+IF(CX2748="D",1,0)+IF(DD2748="D",1,0)+IF(DE2748="D",1,0)+IF(DJ2748="D",1,0)+IF(DK2748="D",1,0)+IF(DO2748="D",1,0)+IF(DP2748="D",1,0)+IF(DQ2748="D",1,0)+IF(DW2748="D",1,0)+IF(DZ2748="D",1,0)+IF(EH2748="D",1,0)</f>
        <v>0</v>
      </c>
      <c r="AY2748" s="0" t="n">
        <f aca="false">IF(DJ2748&lt;&gt;"",1,0)+IF(DK2748&lt;&gt;"",1,0)+IF(DM2748&lt;&gt;"",1,0)+IF(DO2748&lt;&gt;"",1,0)+IF(DP2748&lt;&gt;"",1,0)+IF(DQ2748&lt;&gt;"",1,0)+IF(DS2748&lt;&gt;"",1,0)+IF(DT2748&lt;&gt;"",1,0)+IF(DV2748&lt;&gt;"",1,0)+IF(DW2748&lt;&gt;"",1,0)+IF(DX2748&lt;&gt;"",1,0)+IF(DY2748&lt;&gt;"",1,0)+IF(DZ2748&lt;&gt;"",1,0)+IF(EB2748&lt;&gt;"",1,0)+IF(EC2748&lt;&gt;"",1,0)+IF(ED2748&lt;&gt;"",1,0)+IF(EG2748&lt;&gt;"",1,0)+IF(EH2748&lt;&gt;"",1,0)</f>
        <v>1</v>
      </c>
      <c r="AZ2748" s="0" t="n">
        <f aca="false">IF(EH2748&lt;&gt;"",1,0)</f>
        <v>0</v>
      </c>
      <c r="BB2748" s="0" t="s">
        <v>154</v>
      </c>
      <c r="BP2748" s="0" t="s">
        <v>155</v>
      </c>
      <c r="BR2748" s="0" t="s">
        <v>155</v>
      </c>
      <c r="BS2748" s="0" t="s">
        <v>155</v>
      </c>
      <c r="BY2748" s="0" t="s">
        <v>145</v>
      </c>
      <c r="CA2748" s="0" t="s">
        <v>155</v>
      </c>
      <c r="CG2748" s="0" t="s">
        <v>155</v>
      </c>
      <c r="CH2748" s="0" t="s">
        <v>145</v>
      </c>
      <c r="CK2748" s="0" t="s">
        <v>155</v>
      </c>
      <c r="CN2748" s="0" t="s">
        <v>155</v>
      </c>
      <c r="CP2748" s="0" t="s">
        <v>155</v>
      </c>
      <c r="CT2748" s="0" t="s">
        <v>155</v>
      </c>
      <c r="CU2748" s="0" t="s">
        <v>145</v>
      </c>
      <c r="CV2748" s="0" t="s">
        <v>155</v>
      </c>
      <c r="CY2748" s="0" t="s">
        <v>155</v>
      </c>
      <c r="DC2748" s="0" t="s">
        <v>155</v>
      </c>
      <c r="DF2748" s="0" t="s">
        <v>155</v>
      </c>
      <c r="DI2748" s="0" t="s">
        <v>155</v>
      </c>
      <c r="DM2748" s="0" t="s">
        <v>141</v>
      </c>
      <c r="DN2748" s="0" t="s">
        <v>155</v>
      </c>
      <c r="DU2748" s="0" t="s">
        <v>155</v>
      </c>
      <c r="EA2748" s="0" t="s">
        <v>155</v>
      </c>
      <c r="EF2748" s="0" t="s">
        <v>155</v>
      </c>
    </row>
    <row r="2749" customFormat="false" ht="15" hidden="false" customHeight="false" outlineLevel="0" collapsed="false">
      <c r="A2749" s="0" t="s">
        <v>11556</v>
      </c>
      <c r="B2749" s="0" t="n">
        <v>78</v>
      </c>
      <c r="C2749" s="0" t="n">
        <v>421100</v>
      </c>
      <c r="D2749" s="0" t="s">
        <v>11557</v>
      </c>
      <c r="E2749" s="0" t="s">
        <v>976</v>
      </c>
      <c r="F2749" s="0" t="str">
        <f aca="false">CONCATENATE(D2749," ",LEFT(H2749,4),"T=",AU2749,"D=",AV2749,"R=",AW2749,"M=",AX2749,"L=",AY2749,"B=",AZ2749)</f>
        <v>LOWRY T=5D=1R=0M=1L=1B=0</v>
      </c>
      <c r="G2749" s="0" t="s">
        <v>242</v>
      </c>
      <c r="I2749" s="0" t="s">
        <v>11558</v>
      </c>
      <c r="J2749" s="0" t="s">
        <v>11559</v>
      </c>
      <c r="K2749" s="0" t="s">
        <v>144</v>
      </c>
      <c r="L2749" s="0" t="s">
        <v>145</v>
      </c>
      <c r="M2749" s="0" t="s">
        <v>11560</v>
      </c>
      <c r="N2749" s="0" t="str">
        <f aca="false">RIGHT(M2749,LEN(M2749)-FIND(" ",M2749))</f>
        <v>COUNTRY CLUB DR NE</v>
      </c>
      <c r="P2749" s="0" t="s">
        <v>147</v>
      </c>
      <c r="Q2749" s="0" t="s">
        <v>148</v>
      </c>
      <c r="R2749" s="0" t="n">
        <v>44484</v>
      </c>
      <c r="AD2749" s="0" t="s">
        <v>149</v>
      </c>
      <c r="AE2749" s="0" t="s">
        <v>150</v>
      </c>
      <c r="AH2749" s="0" t="n">
        <v>14</v>
      </c>
      <c r="AI2749" s="0" t="n">
        <v>11</v>
      </c>
      <c r="AJ2749" s="0" t="s">
        <v>4175</v>
      </c>
      <c r="AM2749" s="0" t="s">
        <v>4176</v>
      </c>
      <c r="AN2749" s="0" t="s">
        <v>147</v>
      </c>
      <c r="AO2749" s="0" t="s">
        <v>11229</v>
      </c>
      <c r="AP2749" s="0" t="s">
        <v>11230</v>
      </c>
      <c r="AQ2749" s="0" t="n">
        <v>9</v>
      </c>
      <c r="AR2749" s="0" t="n">
        <v>64</v>
      </c>
      <c r="AS2749" s="0" t="n">
        <v>32</v>
      </c>
      <c r="AU2749" s="0" t="n">
        <f aca="false">COUNTA($BA$2749:$EH$2749)</f>
        <v>5</v>
      </c>
      <c r="AV2749" s="0" t="n">
        <f aca="false">COUNTIF($BA$2749:$EH$2749,"D")</f>
        <v>1</v>
      </c>
      <c r="AW2749" s="0" t="n">
        <f aca="false">COUNTIF($BA$2749:$EH$2749,"R")</f>
        <v>0</v>
      </c>
      <c r="AX2749" s="0" t="n">
        <f aca="false">IF(BN2749="D",1,0)+IF(BO2749="D",1,0)+IF(BT2749="D",1,0)+IF(BU2749="D",1,0)+IF(BW2749="D",1,0)+IF(CC2749="D",1,0)+IF(CD2749="D",1,0)+IF(CE2749="D",1,0)+IF(CF2749="D",1,0)+IF(CL2749="D",1,0)+IF(CM2749="D",1,0)+IF(CQ2749="D",1,0)+IF(CR2749="D",1,0)+IF(CS2749="D",1,0)+IF(CW2749="D",1,0)+IF(CX2749="D",1,0)+IF(DD2749="D",1,0)+IF(DE2749="D",1,0)+IF(DJ2749="D",1,0)+IF(DK2749="D",1,0)+IF(DO2749="D",1,0)+IF(DP2749="D",1,0)+IF(DQ2749="D",1,0)+IF(DW2749="D",1,0)+IF(DZ2749="D",1,0)+IF(EH2749="D",1,0)</f>
        <v>1</v>
      </c>
      <c r="AY2749" s="0" t="n">
        <f aca="false">IF(DJ2749&lt;&gt;"",1,0)+IF(DK2749&lt;&gt;"",1,0)+IF(DM2749&lt;&gt;"",1,0)+IF(DO2749&lt;&gt;"",1,0)+IF(DP2749&lt;&gt;"",1,0)+IF(DQ2749&lt;&gt;"",1,0)+IF(DS2749&lt;&gt;"",1,0)+IF(DT2749&lt;&gt;"",1,0)+IF(DV2749&lt;&gt;"",1,0)+IF(DW2749&lt;&gt;"",1,0)+IF(DX2749&lt;&gt;"",1,0)+IF(DY2749&lt;&gt;"",1,0)+IF(DZ2749&lt;&gt;"",1,0)+IF(EB2749&lt;&gt;"",1,0)+IF(EC2749&lt;&gt;"",1,0)+IF(ED2749&lt;&gt;"",1,0)+IF(EG2749&lt;&gt;"",1,0)+IF(EH2749&lt;&gt;"",1,0)</f>
        <v>1</v>
      </c>
      <c r="AZ2749" s="0" t="n">
        <f aca="false">IF(EH2749&lt;&gt;"",1,0)</f>
        <v>0</v>
      </c>
      <c r="BB2749" s="0" t="s">
        <v>154</v>
      </c>
      <c r="DC2749" s="0" t="s">
        <v>155</v>
      </c>
      <c r="DN2749" s="0" t="s">
        <v>155</v>
      </c>
      <c r="DW2749" s="0" t="s">
        <v>145</v>
      </c>
      <c r="EF2749" s="0" t="s">
        <v>155</v>
      </c>
    </row>
    <row r="2750" customFormat="false" ht="15" hidden="false" customHeight="false" outlineLevel="0" collapsed="false">
      <c r="A2750" s="0" t="s">
        <v>11561</v>
      </c>
      <c r="B2750" s="0" t="n">
        <v>78</v>
      </c>
      <c r="C2750" s="0" t="n">
        <v>250680</v>
      </c>
      <c r="D2750" s="0" t="s">
        <v>11019</v>
      </c>
      <c r="E2750" s="0" t="s">
        <v>2831</v>
      </c>
      <c r="F2750" s="0" t="str">
        <f aca="false">CONCATENATE(D2750," ",LEFT(H2750,4),"T=",AU2750,"D=",AV2750,"R=",AW2750,"M=",AX2750,"L=",AY2750,"B=",AZ2750)</f>
        <v>CLEMENTI T=19D=0R=0M=0L=0B=0</v>
      </c>
      <c r="G2750" s="0" t="s">
        <v>201</v>
      </c>
      <c r="I2750" s="0" t="s">
        <v>11562</v>
      </c>
      <c r="J2750" s="0" t="s">
        <v>646</v>
      </c>
      <c r="K2750" s="0" t="s">
        <v>144</v>
      </c>
      <c r="M2750" s="0" t="s">
        <v>11563</v>
      </c>
      <c r="N2750" s="0" t="str">
        <f aca="false">RIGHT(M2750,LEN(M2750)-FIND(" ",M2750))</f>
        <v>PERKINSWOOD BLVD NE</v>
      </c>
      <c r="P2750" s="0" t="s">
        <v>147</v>
      </c>
      <c r="Q2750" s="0" t="s">
        <v>148</v>
      </c>
      <c r="R2750" s="0" t="n">
        <v>44483</v>
      </c>
      <c r="AD2750" s="0" t="s">
        <v>149</v>
      </c>
      <c r="AE2750" s="0" t="s">
        <v>150</v>
      </c>
      <c r="AF2750" s="0" t="s">
        <v>151</v>
      </c>
      <c r="AH2750" s="0" t="n">
        <v>14</v>
      </c>
      <c r="AI2750" s="0" t="n">
        <v>11</v>
      </c>
      <c r="AN2750" s="0" t="s">
        <v>147</v>
      </c>
      <c r="AO2750" s="0" t="s">
        <v>11229</v>
      </c>
      <c r="AP2750" s="0" t="s">
        <v>11230</v>
      </c>
      <c r="AQ2750" s="0" t="n">
        <v>9</v>
      </c>
      <c r="AR2750" s="0" t="n">
        <v>64</v>
      </c>
      <c r="AS2750" s="0" t="n">
        <v>32</v>
      </c>
      <c r="AU2750" s="0" t="n">
        <f aca="false">COUNTA($BA$2750:$EH$2750)</f>
        <v>19</v>
      </c>
      <c r="AV2750" s="0" t="n">
        <f aca="false">COUNTIF($BA$2750:$EH$2750,"D")</f>
        <v>0</v>
      </c>
      <c r="AW2750" s="0" t="n">
        <f aca="false">COUNTIF($BA$2750:$EH$2750,"R")</f>
        <v>0</v>
      </c>
      <c r="AX2750" s="0" t="n">
        <f aca="false">IF(BN2750="D",1,0)+IF(BO2750="D",1,0)+IF(BT2750="D",1,0)+IF(BU2750="D",1,0)+IF(BW2750="D",1,0)+IF(CC2750="D",1,0)+IF(CD2750="D",1,0)+IF(CE2750="D",1,0)+IF(CF2750="D",1,0)+IF(CL2750="D",1,0)+IF(CM2750="D",1,0)+IF(CQ2750="D",1,0)+IF(CR2750="D",1,0)+IF(CS2750="D",1,0)+IF(CW2750="D",1,0)+IF(CX2750="D",1,0)+IF(DD2750="D",1,0)+IF(DE2750="D",1,0)+IF(DJ2750="D",1,0)+IF(DK2750="D",1,0)+IF(DO2750="D",1,0)+IF(DP2750="D",1,0)+IF(DQ2750="D",1,0)+IF(DW2750="D",1,0)+IF(DZ2750="D",1,0)+IF(EH2750="D",1,0)</f>
        <v>0</v>
      </c>
      <c r="AY2750" s="0" t="n">
        <f aca="false">IF(DJ2750&lt;&gt;"",1,0)+IF(DK2750&lt;&gt;"",1,0)+IF(DM2750&lt;&gt;"",1,0)+IF(DO2750&lt;&gt;"",1,0)+IF(DP2750&lt;&gt;"",1,0)+IF(DQ2750&lt;&gt;"",1,0)+IF(DS2750&lt;&gt;"",1,0)+IF(DT2750&lt;&gt;"",1,0)+IF(DV2750&lt;&gt;"",1,0)+IF(DW2750&lt;&gt;"",1,0)+IF(DX2750&lt;&gt;"",1,0)+IF(DY2750&lt;&gt;"",1,0)+IF(DZ2750&lt;&gt;"",1,0)+IF(EB2750&lt;&gt;"",1,0)+IF(EC2750&lt;&gt;"",1,0)+IF(ED2750&lt;&gt;"",1,0)+IF(EG2750&lt;&gt;"",1,0)+IF(EH2750&lt;&gt;"",1,0)</f>
        <v>0</v>
      </c>
      <c r="AZ2750" s="0" t="n">
        <f aca="false">IF(EH2750&lt;&gt;"",1,0)</f>
        <v>0</v>
      </c>
      <c r="BB2750" s="0" t="s">
        <v>154</v>
      </c>
      <c r="BC2750" s="0" t="s">
        <v>155</v>
      </c>
      <c r="BD2750" s="0" t="s">
        <v>155</v>
      </c>
      <c r="BE2750" s="0" t="s">
        <v>155</v>
      </c>
      <c r="BF2750" s="0" t="s">
        <v>155</v>
      </c>
      <c r="BJ2750" s="0" t="s">
        <v>155</v>
      </c>
      <c r="BL2750" s="0" t="s">
        <v>155</v>
      </c>
      <c r="CA2750" s="0" t="s">
        <v>155</v>
      </c>
      <c r="CG2750" s="0" t="s">
        <v>155</v>
      </c>
      <c r="CN2750" s="0" t="s">
        <v>155</v>
      </c>
      <c r="CV2750" s="0" t="s">
        <v>155</v>
      </c>
      <c r="CY2750" s="0" t="s">
        <v>155</v>
      </c>
      <c r="DC2750" s="0" t="s">
        <v>155</v>
      </c>
      <c r="DI2750" s="0" t="s">
        <v>155</v>
      </c>
      <c r="DL2750" s="0" t="s">
        <v>155</v>
      </c>
      <c r="DN2750" s="0" t="s">
        <v>155</v>
      </c>
      <c r="DR2750" s="0" t="s">
        <v>155</v>
      </c>
      <c r="DU2750" s="0" t="s">
        <v>155</v>
      </c>
      <c r="EF2750" s="0" t="s">
        <v>155</v>
      </c>
    </row>
    <row r="2751" customFormat="false" ht="15" hidden="false" customHeight="false" outlineLevel="0" collapsed="false">
      <c r="A2751" s="0" t="s">
        <v>11564</v>
      </c>
      <c r="B2751" s="0" t="n">
        <v>78</v>
      </c>
      <c r="C2751" s="0" t="n">
        <v>10981</v>
      </c>
      <c r="D2751" s="0" t="s">
        <v>11565</v>
      </c>
      <c r="E2751" s="0" t="s">
        <v>11566</v>
      </c>
      <c r="F2751" s="0" t="str">
        <f aca="false">CONCATENATE(D2751," ",LEFT(H2751,4),"T=",AU2751,"D=",AV2751,"R=",AW2751,"M=",AX2751,"L=",AY2751,"B=",AZ2751)</f>
        <v>ORFANOS T=46D=9R=5M=5L=6B=1</v>
      </c>
      <c r="G2751" s="0" t="s">
        <v>837</v>
      </c>
      <c r="I2751" s="0" t="s">
        <v>8990</v>
      </c>
      <c r="J2751" s="0" t="s">
        <v>7094</v>
      </c>
      <c r="K2751" s="0" t="s">
        <v>144</v>
      </c>
      <c r="L2751" s="0" t="s">
        <v>145</v>
      </c>
      <c r="M2751" s="0" t="s">
        <v>11567</v>
      </c>
      <c r="N2751" s="0" t="str">
        <f aca="false">RIGHT(M2751,LEN(M2751)-FIND(" ",M2751))</f>
        <v>PERKINSWOOD BLVD NE</v>
      </c>
      <c r="P2751" s="0" t="s">
        <v>147</v>
      </c>
      <c r="Q2751" s="0" t="s">
        <v>148</v>
      </c>
      <c r="R2751" s="0" t="n">
        <v>44483</v>
      </c>
      <c r="AD2751" s="0" t="s">
        <v>149</v>
      </c>
      <c r="AE2751" s="0" t="s">
        <v>150</v>
      </c>
      <c r="AF2751" s="0" t="s">
        <v>151</v>
      </c>
      <c r="AH2751" s="0" t="n">
        <v>14</v>
      </c>
      <c r="AI2751" s="0" t="n">
        <v>11</v>
      </c>
      <c r="AN2751" s="0" t="s">
        <v>147</v>
      </c>
      <c r="AO2751" s="0" t="s">
        <v>11229</v>
      </c>
      <c r="AP2751" s="0" t="s">
        <v>11230</v>
      </c>
      <c r="AQ2751" s="0" t="n">
        <v>9</v>
      </c>
      <c r="AR2751" s="0" t="n">
        <v>64</v>
      </c>
      <c r="AS2751" s="0" t="n">
        <v>32</v>
      </c>
      <c r="AU2751" s="0" t="n">
        <f aca="false">COUNTA($BA$2751:$EH$2751)</f>
        <v>46</v>
      </c>
      <c r="AV2751" s="0" t="n">
        <f aca="false">COUNTIF($BA$2751:$EH$2751,"D")</f>
        <v>9</v>
      </c>
      <c r="AW2751" s="0" t="n">
        <f aca="false">COUNTIF($BA$2751:$EH$2751,"R")</f>
        <v>5</v>
      </c>
      <c r="AX2751" s="0" t="n">
        <f aca="false">IF(BN2751="D",1,0)+IF(BO2751="D",1,0)+IF(BT2751="D",1,0)+IF(BU2751="D",1,0)+IF(BW2751="D",1,0)+IF(CC2751="D",1,0)+IF(CD2751="D",1,0)+IF(CE2751="D",1,0)+IF(CF2751="D",1,0)+IF(CL2751="D",1,0)+IF(CM2751="D",1,0)+IF(CQ2751="D",1,0)+IF(CR2751="D",1,0)+IF(CS2751="D",1,0)+IF(CW2751="D",1,0)+IF(CX2751="D",1,0)+IF(DD2751="D",1,0)+IF(DE2751="D",1,0)+IF(DJ2751="D",1,0)+IF(DK2751="D",1,0)+IF(DO2751="D",1,0)+IF(DP2751="D",1,0)+IF(DQ2751="D",1,0)+IF(DW2751="D",1,0)+IF(DZ2751="D",1,0)+IF(EH2751="D",1,0)</f>
        <v>5</v>
      </c>
      <c r="AY2751" s="0" t="n">
        <f aca="false">IF(DJ2751&lt;&gt;"",1,0)+IF(DK2751&lt;&gt;"",1,0)+IF(DM2751&lt;&gt;"",1,0)+IF(DO2751&lt;&gt;"",1,0)+IF(DP2751&lt;&gt;"",1,0)+IF(DQ2751&lt;&gt;"",1,0)+IF(DS2751&lt;&gt;"",1,0)+IF(DT2751&lt;&gt;"",1,0)+IF(DV2751&lt;&gt;"",1,0)+IF(DW2751&lt;&gt;"",1,0)+IF(DX2751&lt;&gt;"",1,0)+IF(DY2751&lt;&gt;"",1,0)+IF(DZ2751&lt;&gt;"",1,0)+IF(EB2751&lt;&gt;"",1,0)+IF(EC2751&lt;&gt;"",1,0)+IF(ED2751&lt;&gt;"",1,0)+IF(EG2751&lt;&gt;"",1,0)+IF(EH2751&lt;&gt;"",1,0)</f>
        <v>6</v>
      </c>
      <c r="AZ2751" s="0" t="n">
        <f aca="false">IF(EH2751&lt;&gt;"",1,0)</f>
        <v>1</v>
      </c>
      <c r="BB2751" s="0" t="s">
        <v>154</v>
      </c>
      <c r="BC2751" s="0" t="s">
        <v>155</v>
      </c>
      <c r="BD2751" s="0" t="s">
        <v>155</v>
      </c>
      <c r="BE2751" s="0" t="s">
        <v>155</v>
      </c>
      <c r="BF2751" s="0" t="s">
        <v>155</v>
      </c>
      <c r="BG2751" s="0" t="s">
        <v>155</v>
      </c>
      <c r="BH2751" s="0" t="s">
        <v>155</v>
      </c>
      <c r="BI2751" s="0" t="s">
        <v>155</v>
      </c>
      <c r="BJ2751" s="0" t="s">
        <v>155</v>
      </c>
      <c r="BK2751" s="0" t="s">
        <v>155</v>
      </c>
      <c r="BL2751" s="0" t="s">
        <v>155</v>
      </c>
      <c r="BP2751" s="0" t="s">
        <v>155</v>
      </c>
      <c r="BR2751" s="0" t="s">
        <v>155</v>
      </c>
      <c r="BS2751" s="0" t="s">
        <v>155</v>
      </c>
      <c r="BV2751" s="0" t="s">
        <v>155</v>
      </c>
      <c r="BY2751" s="0" t="s">
        <v>141</v>
      </c>
      <c r="CA2751" s="0" t="s">
        <v>155</v>
      </c>
      <c r="CC2751" s="0" t="s">
        <v>145</v>
      </c>
      <c r="CG2751" s="0" t="s">
        <v>155</v>
      </c>
      <c r="CH2751" s="0" t="s">
        <v>145</v>
      </c>
      <c r="CK2751" s="0" t="s">
        <v>155</v>
      </c>
      <c r="CL2751" s="0" t="s">
        <v>145</v>
      </c>
      <c r="CN2751" s="0" t="s">
        <v>155</v>
      </c>
      <c r="CO2751" s="0" t="s">
        <v>141</v>
      </c>
      <c r="CP2751" s="0" t="s">
        <v>155</v>
      </c>
      <c r="CU2751" s="0" t="s">
        <v>145</v>
      </c>
      <c r="CV2751" s="0" t="s">
        <v>155</v>
      </c>
      <c r="CW2751" s="0" t="s">
        <v>145</v>
      </c>
      <c r="CY2751" s="0" t="s">
        <v>155</v>
      </c>
      <c r="CZ2751" s="0" t="s">
        <v>141</v>
      </c>
      <c r="DC2751" s="0" t="s">
        <v>155</v>
      </c>
      <c r="DF2751" s="0" t="s">
        <v>155</v>
      </c>
      <c r="DG2751" s="0" t="s">
        <v>145</v>
      </c>
      <c r="DI2751" s="0" t="s">
        <v>155</v>
      </c>
      <c r="DL2751" s="0" t="s">
        <v>155</v>
      </c>
      <c r="DM2751" s="0" t="s">
        <v>145</v>
      </c>
      <c r="DN2751" s="0" t="s">
        <v>155</v>
      </c>
      <c r="DR2751" s="0" t="s">
        <v>155</v>
      </c>
      <c r="DS2751" s="0" t="s">
        <v>141</v>
      </c>
      <c r="DU2751" s="0" t="s">
        <v>155</v>
      </c>
      <c r="DW2751" s="0" t="s">
        <v>145</v>
      </c>
      <c r="DX2751" s="0" t="s">
        <v>155</v>
      </c>
      <c r="EA2751" s="0" t="s">
        <v>155</v>
      </c>
      <c r="ED2751" s="0" t="s">
        <v>141</v>
      </c>
      <c r="EF2751" s="0" t="s">
        <v>155</v>
      </c>
      <c r="EH2751" s="0" t="s">
        <v>145</v>
      </c>
    </row>
    <row r="2752" customFormat="false" ht="15" hidden="false" customHeight="false" outlineLevel="0" collapsed="false">
      <c r="A2752" s="0" t="s">
        <v>11568</v>
      </c>
      <c r="B2752" s="0" t="n">
        <v>78</v>
      </c>
      <c r="C2752" s="0" t="n">
        <v>494999</v>
      </c>
      <c r="D2752" s="0" t="s">
        <v>1951</v>
      </c>
      <c r="E2752" s="0" t="s">
        <v>873</v>
      </c>
      <c r="F2752" s="0" t="str">
        <f aca="false">CONCATENATE(D2752," ",LEFT(H2752,4),"T=",AU2752,"D=",AV2752,"R=",AW2752,"M=",AX2752,"L=",AY2752,"B=",AZ2752)</f>
        <v>BAILEY T=1D=0R=0M=0L=0B=0</v>
      </c>
      <c r="G2752" s="0" t="s">
        <v>140</v>
      </c>
      <c r="I2752" s="0" t="s">
        <v>11569</v>
      </c>
      <c r="J2752" s="0" t="s">
        <v>7926</v>
      </c>
      <c r="K2752" s="0" t="s">
        <v>144</v>
      </c>
      <c r="M2752" s="0" t="s">
        <v>11570</v>
      </c>
      <c r="N2752" s="0" t="str">
        <f aca="false">RIGHT(M2752,LEN(M2752)-FIND(" ",M2752))</f>
        <v>CRESCENT DR NE</v>
      </c>
      <c r="P2752" s="0" t="s">
        <v>147</v>
      </c>
      <c r="Q2752" s="0" t="s">
        <v>148</v>
      </c>
      <c r="R2752" s="0" t="n">
        <v>44483</v>
      </c>
      <c r="AD2752" s="0" t="s">
        <v>149</v>
      </c>
      <c r="AE2752" s="0" t="s">
        <v>150</v>
      </c>
      <c r="AF2752" s="0" t="s">
        <v>151</v>
      </c>
      <c r="AH2752" s="0" t="n">
        <v>14</v>
      </c>
      <c r="AI2752" s="0" t="n">
        <v>11</v>
      </c>
      <c r="AN2752" s="0" t="s">
        <v>147</v>
      </c>
      <c r="AO2752" s="0" t="s">
        <v>11229</v>
      </c>
      <c r="AP2752" s="0" t="s">
        <v>11230</v>
      </c>
      <c r="AQ2752" s="0" t="n">
        <v>9</v>
      </c>
      <c r="AR2752" s="0" t="n">
        <v>64</v>
      </c>
      <c r="AS2752" s="0" t="n">
        <v>32</v>
      </c>
      <c r="AU2752" s="0" t="n">
        <f aca="false">COUNTA($BA$2752:$EH$2752)</f>
        <v>1</v>
      </c>
      <c r="AV2752" s="0" t="n">
        <f aca="false">COUNTIF($BA$2752:$EH$2752,"D")</f>
        <v>0</v>
      </c>
      <c r="AW2752" s="0" t="n">
        <f aca="false">COUNTIF($BA$2752:$EH$2752,"R")</f>
        <v>0</v>
      </c>
      <c r="AX2752" s="0" t="n">
        <f aca="false">IF(BN2752="D",1,0)+IF(BO2752="D",1,0)+IF(BT2752="D",1,0)+IF(BU2752="D",1,0)+IF(BW2752="D",1,0)+IF(CC2752="D",1,0)+IF(CD2752="D",1,0)+IF(CE2752="D",1,0)+IF(CF2752="D",1,0)+IF(CL2752="D",1,0)+IF(CM2752="D",1,0)+IF(CQ2752="D",1,0)+IF(CR2752="D",1,0)+IF(CS2752="D",1,0)+IF(CW2752="D",1,0)+IF(CX2752="D",1,0)+IF(DD2752="D",1,0)+IF(DE2752="D",1,0)+IF(DJ2752="D",1,0)+IF(DK2752="D",1,0)+IF(DO2752="D",1,0)+IF(DP2752="D",1,0)+IF(DQ2752="D",1,0)+IF(DW2752="D",1,0)+IF(DZ2752="D",1,0)+IF(EH2752="D",1,0)</f>
        <v>0</v>
      </c>
      <c r="AY2752" s="0" t="n">
        <f aca="false">IF(DJ2752&lt;&gt;"",1,0)+IF(DK2752&lt;&gt;"",1,0)+IF(DM2752&lt;&gt;"",1,0)+IF(DO2752&lt;&gt;"",1,0)+IF(DP2752&lt;&gt;"",1,0)+IF(DQ2752&lt;&gt;"",1,0)+IF(DS2752&lt;&gt;"",1,0)+IF(DT2752&lt;&gt;"",1,0)+IF(DV2752&lt;&gt;"",1,0)+IF(DW2752&lt;&gt;"",1,0)+IF(DX2752&lt;&gt;"",1,0)+IF(DY2752&lt;&gt;"",1,0)+IF(DZ2752&lt;&gt;"",1,0)+IF(EB2752&lt;&gt;"",1,0)+IF(EC2752&lt;&gt;"",1,0)+IF(ED2752&lt;&gt;"",1,0)+IF(EG2752&lt;&gt;"",1,0)+IF(EH2752&lt;&gt;"",1,0)</f>
        <v>0</v>
      </c>
      <c r="AZ2752" s="0" t="n">
        <f aca="false">IF(EH2752&lt;&gt;"",1,0)</f>
        <v>0</v>
      </c>
      <c r="BB2752" s="0" t="s">
        <v>154</v>
      </c>
    </row>
    <row r="2753" customFormat="false" ht="15" hidden="false" customHeight="false" outlineLevel="0" collapsed="false">
      <c r="A2753" s="0" t="s">
        <v>11571</v>
      </c>
      <c r="B2753" s="0" t="n">
        <v>78</v>
      </c>
      <c r="C2753" s="0" t="n">
        <v>9065</v>
      </c>
      <c r="D2753" s="0" t="s">
        <v>11572</v>
      </c>
      <c r="E2753" s="0" t="s">
        <v>433</v>
      </c>
      <c r="F2753" s="0" t="str">
        <f aca="false">CONCATENATE(D2753," ",LEFT(H2753,4),"T=",AU2753,"D=",AV2753,"R=",AW2753,"M=",AX2753,"L=",AY2753,"B=",AZ2753)</f>
        <v>CAMPANA T=28D=1R=2M=1L=3B=1</v>
      </c>
      <c r="G2753" s="0" t="s">
        <v>242</v>
      </c>
      <c r="I2753" s="0" t="s">
        <v>11573</v>
      </c>
      <c r="J2753" s="0" t="s">
        <v>1809</v>
      </c>
      <c r="K2753" s="0" t="s">
        <v>144</v>
      </c>
      <c r="L2753" s="0" t="s">
        <v>145</v>
      </c>
      <c r="M2753" s="0" t="s">
        <v>11574</v>
      </c>
      <c r="N2753" s="0" t="str">
        <f aca="false">RIGHT(M2753,LEN(M2753)-FIND(" ",M2753))</f>
        <v>OVERLOOK DR NE</v>
      </c>
      <c r="P2753" s="0" t="s">
        <v>147</v>
      </c>
      <c r="Q2753" s="0" t="s">
        <v>148</v>
      </c>
      <c r="R2753" s="0" t="n">
        <v>44483</v>
      </c>
      <c r="AD2753" s="0" t="s">
        <v>149</v>
      </c>
      <c r="AE2753" s="0" t="s">
        <v>150</v>
      </c>
      <c r="AF2753" s="0" t="s">
        <v>151</v>
      </c>
      <c r="AH2753" s="0" t="n">
        <v>14</v>
      </c>
      <c r="AI2753" s="0" t="n">
        <v>11</v>
      </c>
      <c r="AN2753" s="0" t="s">
        <v>147</v>
      </c>
      <c r="AO2753" s="0" t="s">
        <v>11229</v>
      </c>
      <c r="AP2753" s="0" t="s">
        <v>11230</v>
      </c>
      <c r="AQ2753" s="0" t="n">
        <v>9</v>
      </c>
      <c r="AR2753" s="0" t="n">
        <v>64</v>
      </c>
      <c r="AS2753" s="0" t="n">
        <v>32</v>
      </c>
      <c r="AU2753" s="0" t="n">
        <f aca="false">COUNTA($BA$2753:$EH$2753)</f>
        <v>28</v>
      </c>
      <c r="AV2753" s="0" t="n">
        <f aca="false">COUNTIF($BA$2753:$EH$2753,"D")</f>
        <v>1</v>
      </c>
      <c r="AW2753" s="0" t="n">
        <f aca="false">COUNTIF($BA$2753:$EH$2753,"R")</f>
        <v>2</v>
      </c>
      <c r="AX2753" s="0" t="n">
        <f aca="false">IF(BN2753="D",1,0)+IF(BO2753="D",1,0)+IF(BT2753="D",1,0)+IF(BU2753="D",1,0)+IF(BW2753="D",1,0)+IF(CC2753="D",1,0)+IF(CD2753="D",1,0)+IF(CE2753="D",1,0)+IF(CF2753="D",1,0)+IF(CL2753="D",1,0)+IF(CM2753="D",1,0)+IF(CQ2753="D",1,0)+IF(CR2753="D",1,0)+IF(CS2753="D",1,0)+IF(CW2753="D",1,0)+IF(CX2753="D",1,0)+IF(DD2753="D",1,0)+IF(DE2753="D",1,0)+IF(DJ2753="D",1,0)+IF(DK2753="D",1,0)+IF(DO2753="D",1,0)+IF(DP2753="D",1,0)+IF(DQ2753="D",1,0)+IF(DW2753="D",1,0)+IF(DZ2753="D",1,0)+IF(EH2753="D",1,0)</f>
        <v>1</v>
      </c>
      <c r="AY2753" s="0" t="n">
        <f aca="false">IF(DJ2753&lt;&gt;"",1,0)+IF(DK2753&lt;&gt;"",1,0)+IF(DM2753&lt;&gt;"",1,0)+IF(DO2753&lt;&gt;"",1,0)+IF(DP2753&lt;&gt;"",1,0)+IF(DQ2753&lt;&gt;"",1,0)+IF(DS2753&lt;&gt;"",1,0)+IF(DT2753&lt;&gt;"",1,0)+IF(DV2753&lt;&gt;"",1,0)+IF(DW2753&lt;&gt;"",1,0)+IF(DX2753&lt;&gt;"",1,0)+IF(DY2753&lt;&gt;"",1,0)+IF(DZ2753&lt;&gt;"",1,0)+IF(EB2753&lt;&gt;"",1,0)+IF(EC2753&lt;&gt;"",1,0)+IF(ED2753&lt;&gt;"",1,0)+IF(EG2753&lt;&gt;"",1,0)+IF(EH2753&lt;&gt;"",1,0)</f>
        <v>3</v>
      </c>
      <c r="AZ2753" s="0" t="n">
        <f aca="false">IF(EH2753&lt;&gt;"",1,0)</f>
        <v>1</v>
      </c>
      <c r="BB2753" s="0" t="s">
        <v>154</v>
      </c>
      <c r="BD2753" s="0" t="s">
        <v>155</v>
      </c>
      <c r="BF2753" s="0" t="s">
        <v>155</v>
      </c>
      <c r="BH2753" s="0" t="s">
        <v>155</v>
      </c>
      <c r="BJ2753" s="0" t="s">
        <v>155</v>
      </c>
      <c r="BL2753" s="0" t="s">
        <v>155</v>
      </c>
      <c r="BP2753" s="0" t="s">
        <v>155</v>
      </c>
      <c r="BS2753" s="0" t="s">
        <v>155</v>
      </c>
      <c r="BV2753" s="0" t="s">
        <v>155</v>
      </c>
      <c r="CA2753" s="0" t="s">
        <v>155</v>
      </c>
      <c r="CG2753" s="0" t="s">
        <v>155</v>
      </c>
      <c r="CN2753" s="0" t="s">
        <v>155</v>
      </c>
      <c r="CP2753" s="0" t="s">
        <v>155</v>
      </c>
      <c r="CV2753" s="0" t="s">
        <v>155</v>
      </c>
      <c r="CY2753" s="0" t="s">
        <v>155</v>
      </c>
      <c r="CZ2753" s="0" t="s">
        <v>141</v>
      </c>
      <c r="DC2753" s="0" t="s">
        <v>155</v>
      </c>
      <c r="DF2753" s="0" t="s">
        <v>155</v>
      </c>
      <c r="DI2753" s="0" t="s">
        <v>155</v>
      </c>
      <c r="DL2753" s="0" t="s">
        <v>155</v>
      </c>
      <c r="DN2753" s="0" t="s">
        <v>155</v>
      </c>
      <c r="DR2753" s="0" t="s">
        <v>155</v>
      </c>
      <c r="DU2753" s="0" t="s">
        <v>155</v>
      </c>
      <c r="DX2753" s="0" t="s">
        <v>155</v>
      </c>
      <c r="EA2753" s="0" t="s">
        <v>155</v>
      </c>
      <c r="ED2753" s="0" t="s">
        <v>141</v>
      </c>
      <c r="EF2753" s="0" t="s">
        <v>155</v>
      </c>
      <c r="EH2753" s="0" t="s">
        <v>145</v>
      </c>
    </row>
    <row r="2754" customFormat="false" ht="15" hidden="false" customHeight="false" outlineLevel="0" collapsed="false">
      <c r="A2754" s="0" t="s">
        <v>11575</v>
      </c>
      <c r="B2754" s="0" t="n">
        <v>78</v>
      </c>
      <c r="C2754" s="0" t="n">
        <v>193031</v>
      </c>
      <c r="D2754" s="0" t="s">
        <v>11576</v>
      </c>
      <c r="E2754" s="0" t="s">
        <v>634</v>
      </c>
      <c r="F2754" s="0" t="str">
        <f aca="false">CONCATENATE(D2754," ",LEFT(H2754,4),"T=",AU2754,"D=",AV2754,"R=",AW2754,"M=",AX2754,"L=",AY2754,"B=",AZ2754)</f>
        <v>PASINI T=28D=4R=0M=0L=2B=0</v>
      </c>
      <c r="G2754" s="0" t="s">
        <v>159</v>
      </c>
      <c r="I2754" s="0" t="s">
        <v>11577</v>
      </c>
      <c r="J2754" s="0" t="s">
        <v>10009</v>
      </c>
      <c r="K2754" s="0" t="s">
        <v>144</v>
      </c>
      <c r="L2754" s="0" t="s">
        <v>145</v>
      </c>
      <c r="M2754" s="0" t="s">
        <v>11578</v>
      </c>
      <c r="N2754" s="0" t="str">
        <f aca="false">RIGHT(M2754,LEN(M2754)-FIND(" ",M2754))</f>
        <v>OVERLOOK DR NE</v>
      </c>
      <c r="P2754" s="0" t="s">
        <v>147</v>
      </c>
      <c r="Q2754" s="0" t="s">
        <v>148</v>
      </c>
      <c r="R2754" s="0" t="n">
        <v>44483</v>
      </c>
      <c r="AD2754" s="0" t="s">
        <v>149</v>
      </c>
      <c r="AE2754" s="0" t="s">
        <v>150</v>
      </c>
      <c r="AF2754" s="0" t="s">
        <v>151</v>
      </c>
      <c r="AH2754" s="0" t="n">
        <v>14</v>
      </c>
      <c r="AI2754" s="0" t="n">
        <v>11</v>
      </c>
      <c r="AN2754" s="0" t="s">
        <v>147</v>
      </c>
      <c r="AO2754" s="0" t="s">
        <v>11229</v>
      </c>
      <c r="AP2754" s="0" t="s">
        <v>11230</v>
      </c>
      <c r="AQ2754" s="0" t="n">
        <v>9</v>
      </c>
      <c r="AR2754" s="0" t="n">
        <v>64</v>
      </c>
      <c r="AS2754" s="0" t="n">
        <v>32</v>
      </c>
      <c r="AU2754" s="0" t="n">
        <f aca="false">COUNTA($BA$2754:$EH$2754)</f>
        <v>28</v>
      </c>
      <c r="AV2754" s="0" t="n">
        <f aca="false">COUNTIF($BA$2754:$EH$2754,"D")</f>
        <v>4</v>
      </c>
      <c r="AW2754" s="0" t="n">
        <f aca="false">COUNTIF($BA$2754:$EH$2754,"R")</f>
        <v>0</v>
      </c>
      <c r="AX2754" s="0" t="n">
        <f aca="false">IF(BN2754="D",1,0)+IF(BO2754="D",1,0)+IF(BT2754="D",1,0)+IF(BU2754="D",1,0)+IF(BW2754="D",1,0)+IF(CC2754="D",1,0)+IF(CD2754="D",1,0)+IF(CE2754="D",1,0)+IF(CF2754="D",1,0)+IF(CL2754="D",1,0)+IF(CM2754="D",1,0)+IF(CQ2754="D",1,0)+IF(CR2754="D",1,0)+IF(CS2754="D",1,0)+IF(CW2754="D",1,0)+IF(CX2754="D",1,0)+IF(DD2754="D",1,0)+IF(DE2754="D",1,0)+IF(DJ2754="D",1,0)+IF(DK2754="D",1,0)+IF(DO2754="D",1,0)+IF(DP2754="D",1,0)+IF(DQ2754="D",1,0)+IF(DW2754="D",1,0)+IF(DZ2754="D",1,0)+IF(EH2754="D",1,0)</f>
        <v>0</v>
      </c>
      <c r="AY2754" s="0" t="n">
        <f aca="false">IF(DJ2754&lt;&gt;"",1,0)+IF(DK2754&lt;&gt;"",1,0)+IF(DM2754&lt;&gt;"",1,0)+IF(DO2754&lt;&gt;"",1,0)+IF(DP2754&lt;&gt;"",1,0)+IF(DQ2754&lt;&gt;"",1,0)+IF(DS2754&lt;&gt;"",1,0)+IF(DT2754&lt;&gt;"",1,0)+IF(DV2754&lt;&gt;"",1,0)+IF(DW2754&lt;&gt;"",1,0)+IF(DX2754&lt;&gt;"",1,0)+IF(DY2754&lt;&gt;"",1,0)+IF(DZ2754&lt;&gt;"",1,0)+IF(EB2754&lt;&gt;"",1,0)+IF(EC2754&lt;&gt;"",1,0)+IF(ED2754&lt;&gt;"",1,0)+IF(EG2754&lt;&gt;"",1,0)+IF(EH2754&lt;&gt;"",1,0)</f>
        <v>2</v>
      </c>
      <c r="AZ2754" s="0" t="n">
        <f aca="false">IF(EH2754&lt;&gt;"",1,0)</f>
        <v>0</v>
      </c>
      <c r="BB2754" s="0" t="s">
        <v>154</v>
      </c>
      <c r="BC2754" s="0" t="s">
        <v>155</v>
      </c>
      <c r="BE2754" s="0" t="s">
        <v>155</v>
      </c>
      <c r="BF2754" s="0" t="s">
        <v>155</v>
      </c>
      <c r="BG2754" s="0" t="s">
        <v>155</v>
      </c>
      <c r="BH2754" s="0" t="s">
        <v>155</v>
      </c>
      <c r="BI2754" s="0" t="s">
        <v>155</v>
      </c>
      <c r="BJ2754" s="0" t="s">
        <v>155</v>
      </c>
      <c r="BL2754" s="0" t="s">
        <v>155</v>
      </c>
      <c r="BP2754" s="0" t="s">
        <v>155</v>
      </c>
      <c r="BR2754" s="0" t="s">
        <v>155</v>
      </c>
      <c r="BS2754" s="0" t="s">
        <v>155</v>
      </c>
      <c r="BV2754" s="0" t="s">
        <v>155</v>
      </c>
      <c r="BY2754" s="0" t="s">
        <v>145</v>
      </c>
      <c r="CA2754" s="0" t="s">
        <v>155</v>
      </c>
      <c r="CG2754" s="0" t="s">
        <v>155</v>
      </c>
      <c r="CK2754" s="0" t="s">
        <v>155</v>
      </c>
      <c r="CN2754" s="0" t="s">
        <v>155</v>
      </c>
      <c r="CO2754" s="0" t="s">
        <v>145</v>
      </c>
      <c r="CP2754" s="0" t="s">
        <v>155</v>
      </c>
      <c r="CZ2754" s="0" t="s">
        <v>145</v>
      </c>
      <c r="DC2754" s="0" t="s">
        <v>155</v>
      </c>
      <c r="DN2754" s="0" t="s">
        <v>155</v>
      </c>
      <c r="DS2754" s="0" t="s">
        <v>145</v>
      </c>
      <c r="DU2754" s="0" t="s">
        <v>155</v>
      </c>
      <c r="DX2754" s="0" t="s">
        <v>155</v>
      </c>
      <c r="EA2754" s="0" t="s">
        <v>155</v>
      </c>
      <c r="EF2754" s="0" t="s">
        <v>155</v>
      </c>
    </row>
    <row r="2755" customFormat="false" ht="15" hidden="false" customHeight="false" outlineLevel="0" collapsed="false">
      <c r="A2755" s="0" t="s">
        <v>11579</v>
      </c>
      <c r="B2755" s="0" t="n">
        <v>78</v>
      </c>
      <c r="C2755" s="0" t="n">
        <v>185258</v>
      </c>
      <c r="D2755" s="0" t="s">
        <v>11576</v>
      </c>
      <c r="E2755" s="0" t="s">
        <v>1865</v>
      </c>
      <c r="F2755" s="0" t="str">
        <f aca="false">CONCATENATE(D2755," ",LEFT(H2755,4),"T=",AU2755,"D=",AV2755,"R=",AW2755,"M=",AX2755,"L=",AY2755,"B=",AZ2755)</f>
        <v>PASINI T=28D=4R=0M=0L=2B=0</v>
      </c>
      <c r="G2755" s="0" t="s">
        <v>173</v>
      </c>
      <c r="I2755" s="0" t="s">
        <v>11580</v>
      </c>
      <c r="J2755" s="0" t="s">
        <v>3559</v>
      </c>
      <c r="K2755" s="0" t="s">
        <v>144</v>
      </c>
      <c r="L2755" s="0" t="s">
        <v>145</v>
      </c>
      <c r="M2755" s="0" t="s">
        <v>11578</v>
      </c>
      <c r="N2755" s="0" t="str">
        <f aca="false">RIGHT(M2755,LEN(M2755)-FIND(" ",M2755))</f>
        <v>OVERLOOK DR NE</v>
      </c>
      <c r="P2755" s="0" t="s">
        <v>147</v>
      </c>
      <c r="Q2755" s="0" t="s">
        <v>148</v>
      </c>
      <c r="R2755" s="0" t="n">
        <v>44483</v>
      </c>
      <c r="AD2755" s="0" t="s">
        <v>149</v>
      </c>
      <c r="AE2755" s="0" t="s">
        <v>150</v>
      </c>
      <c r="AF2755" s="0" t="s">
        <v>151</v>
      </c>
      <c r="AH2755" s="0" t="n">
        <v>14</v>
      </c>
      <c r="AI2755" s="0" t="n">
        <v>11</v>
      </c>
      <c r="AN2755" s="0" t="s">
        <v>147</v>
      </c>
      <c r="AO2755" s="0" t="s">
        <v>11229</v>
      </c>
      <c r="AP2755" s="0" t="s">
        <v>11230</v>
      </c>
      <c r="AQ2755" s="0" t="n">
        <v>9</v>
      </c>
      <c r="AR2755" s="0" t="n">
        <v>64</v>
      </c>
      <c r="AS2755" s="0" t="n">
        <v>32</v>
      </c>
      <c r="AU2755" s="0" t="n">
        <f aca="false">COUNTA($BA$2755:$EH$2755)</f>
        <v>28</v>
      </c>
      <c r="AV2755" s="0" t="n">
        <f aca="false">COUNTIF($BA$2755:$EH$2755,"D")</f>
        <v>4</v>
      </c>
      <c r="AW2755" s="0" t="n">
        <f aca="false">COUNTIF($BA$2755:$EH$2755,"R")</f>
        <v>0</v>
      </c>
      <c r="AX2755" s="0" t="n">
        <f aca="false">IF(BN2755="D",1,0)+IF(BO2755="D",1,0)+IF(BT2755="D",1,0)+IF(BU2755="D",1,0)+IF(BW2755="D",1,0)+IF(CC2755="D",1,0)+IF(CD2755="D",1,0)+IF(CE2755="D",1,0)+IF(CF2755="D",1,0)+IF(CL2755="D",1,0)+IF(CM2755="D",1,0)+IF(CQ2755="D",1,0)+IF(CR2755="D",1,0)+IF(CS2755="D",1,0)+IF(CW2755="D",1,0)+IF(CX2755="D",1,0)+IF(DD2755="D",1,0)+IF(DE2755="D",1,0)+IF(DJ2755="D",1,0)+IF(DK2755="D",1,0)+IF(DO2755="D",1,0)+IF(DP2755="D",1,0)+IF(DQ2755="D",1,0)+IF(DW2755="D",1,0)+IF(DZ2755="D",1,0)+IF(EH2755="D",1,0)</f>
        <v>0</v>
      </c>
      <c r="AY2755" s="0" t="n">
        <f aca="false">IF(DJ2755&lt;&gt;"",1,0)+IF(DK2755&lt;&gt;"",1,0)+IF(DM2755&lt;&gt;"",1,0)+IF(DO2755&lt;&gt;"",1,0)+IF(DP2755&lt;&gt;"",1,0)+IF(DQ2755&lt;&gt;"",1,0)+IF(DS2755&lt;&gt;"",1,0)+IF(DT2755&lt;&gt;"",1,0)+IF(DV2755&lt;&gt;"",1,0)+IF(DW2755&lt;&gt;"",1,0)+IF(DX2755&lt;&gt;"",1,0)+IF(DY2755&lt;&gt;"",1,0)+IF(DZ2755&lt;&gt;"",1,0)+IF(EB2755&lt;&gt;"",1,0)+IF(EC2755&lt;&gt;"",1,0)+IF(ED2755&lt;&gt;"",1,0)+IF(EG2755&lt;&gt;"",1,0)+IF(EH2755&lt;&gt;"",1,0)</f>
        <v>2</v>
      </c>
      <c r="AZ2755" s="0" t="n">
        <f aca="false">IF(EH2755&lt;&gt;"",1,0)</f>
        <v>0</v>
      </c>
      <c r="BB2755" s="0" t="s">
        <v>154</v>
      </c>
      <c r="BC2755" s="0" t="s">
        <v>155</v>
      </c>
      <c r="BD2755" s="0" t="s">
        <v>155</v>
      </c>
      <c r="BE2755" s="0" t="s">
        <v>155</v>
      </c>
      <c r="BF2755" s="0" t="s">
        <v>155</v>
      </c>
      <c r="BG2755" s="0" t="s">
        <v>155</v>
      </c>
      <c r="BH2755" s="0" t="s">
        <v>155</v>
      </c>
      <c r="BI2755" s="0" t="s">
        <v>155</v>
      </c>
      <c r="BJ2755" s="0" t="s">
        <v>155</v>
      </c>
      <c r="BL2755" s="0" t="s">
        <v>155</v>
      </c>
      <c r="BP2755" s="0" t="s">
        <v>155</v>
      </c>
      <c r="BR2755" s="0" t="s">
        <v>155</v>
      </c>
      <c r="BS2755" s="0" t="s">
        <v>155</v>
      </c>
      <c r="BV2755" s="0" t="s">
        <v>155</v>
      </c>
      <c r="BY2755" s="0" t="s">
        <v>145</v>
      </c>
      <c r="CA2755" s="0" t="s">
        <v>155</v>
      </c>
      <c r="CG2755" s="0" t="s">
        <v>155</v>
      </c>
      <c r="CH2755" s="0" t="s">
        <v>145</v>
      </c>
      <c r="CK2755" s="0" t="s">
        <v>155</v>
      </c>
      <c r="CN2755" s="0" t="s">
        <v>155</v>
      </c>
      <c r="CP2755" s="0" t="s">
        <v>155</v>
      </c>
      <c r="CZ2755" s="0" t="s">
        <v>145</v>
      </c>
      <c r="DC2755" s="0" t="s">
        <v>155</v>
      </c>
      <c r="DN2755" s="0" t="s">
        <v>155</v>
      </c>
      <c r="DS2755" s="0" t="s">
        <v>145</v>
      </c>
      <c r="DU2755" s="0" t="s">
        <v>155</v>
      </c>
      <c r="DX2755" s="0" t="s">
        <v>155</v>
      </c>
      <c r="EF2755" s="0" t="s">
        <v>155</v>
      </c>
    </row>
    <row r="2756" customFormat="false" ht="15" hidden="false" customHeight="false" outlineLevel="0" collapsed="false">
      <c r="A2756" s="0" t="s">
        <v>11581</v>
      </c>
      <c r="B2756" s="0" t="n">
        <v>78</v>
      </c>
      <c r="C2756" s="0" t="n">
        <v>223576</v>
      </c>
      <c r="D2756" s="0" t="s">
        <v>11582</v>
      </c>
      <c r="E2756" s="0" t="s">
        <v>11583</v>
      </c>
      <c r="F2756" s="0" t="str">
        <f aca="false">CONCATENATE(D2756," ",LEFT(H2756,4),"T=",AU2756,"D=",AV2756,"R=",AW2756,"M=",AX2756,"L=",AY2756,"B=",AZ2756)</f>
        <v>SHAULIS T=27D=5R=0M=1L=2B=0</v>
      </c>
      <c r="G2756" s="0" t="s">
        <v>145</v>
      </c>
      <c r="I2756" s="0" t="s">
        <v>11584</v>
      </c>
      <c r="J2756" s="0" t="s">
        <v>9568</v>
      </c>
      <c r="K2756" s="0" t="s">
        <v>144</v>
      </c>
      <c r="L2756" s="0" t="s">
        <v>145</v>
      </c>
      <c r="M2756" s="0" t="s">
        <v>11585</v>
      </c>
      <c r="N2756" s="0" t="str">
        <f aca="false">RIGHT(M2756,LEN(M2756)-FIND(" ",M2756))</f>
        <v>OVERLOOK DR NE</v>
      </c>
      <c r="P2756" s="0" t="s">
        <v>147</v>
      </c>
      <c r="Q2756" s="0" t="s">
        <v>148</v>
      </c>
      <c r="R2756" s="0" t="n">
        <v>44483</v>
      </c>
      <c r="AD2756" s="0" t="s">
        <v>149</v>
      </c>
      <c r="AE2756" s="0" t="s">
        <v>150</v>
      </c>
      <c r="AF2756" s="0" t="s">
        <v>151</v>
      </c>
      <c r="AH2756" s="0" t="n">
        <v>14</v>
      </c>
      <c r="AI2756" s="0" t="n">
        <v>11</v>
      </c>
      <c r="AN2756" s="0" t="s">
        <v>147</v>
      </c>
      <c r="AO2756" s="0" t="s">
        <v>11229</v>
      </c>
      <c r="AP2756" s="0" t="s">
        <v>11230</v>
      </c>
      <c r="AQ2756" s="0" t="n">
        <v>9</v>
      </c>
      <c r="AR2756" s="0" t="n">
        <v>64</v>
      </c>
      <c r="AS2756" s="0" t="n">
        <v>32</v>
      </c>
      <c r="AU2756" s="0" t="n">
        <f aca="false">COUNTA($BA$2756:$EH$2756)</f>
        <v>27</v>
      </c>
      <c r="AV2756" s="0" t="n">
        <f aca="false">COUNTIF($BA$2756:$EH$2756,"D")</f>
        <v>5</v>
      </c>
      <c r="AW2756" s="0" t="n">
        <f aca="false">COUNTIF($BA$2756:$EH$2756,"R")</f>
        <v>0</v>
      </c>
      <c r="AX2756" s="0" t="n">
        <f aca="false">IF(BN2756="D",1,0)+IF(BO2756="D",1,0)+IF(BT2756="D",1,0)+IF(BU2756="D",1,0)+IF(BW2756="D",1,0)+IF(CC2756="D",1,0)+IF(CD2756="D",1,0)+IF(CE2756="D",1,0)+IF(CF2756="D",1,0)+IF(CL2756="D",1,0)+IF(CM2756="D",1,0)+IF(CQ2756="D",1,0)+IF(CR2756="D",1,0)+IF(CS2756="D",1,0)+IF(CW2756="D",1,0)+IF(CX2756="D",1,0)+IF(DD2756="D",1,0)+IF(DE2756="D",1,0)+IF(DJ2756="D",1,0)+IF(DK2756="D",1,0)+IF(DO2756="D",1,0)+IF(DP2756="D",1,0)+IF(DQ2756="D",1,0)+IF(DW2756="D",1,0)+IF(DZ2756="D",1,0)+IF(EH2756="D",1,0)</f>
        <v>1</v>
      </c>
      <c r="AY2756" s="0" t="n">
        <f aca="false">IF(DJ2756&lt;&gt;"",1,0)+IF(DK2756&lt;&gt;"",1,0)+IF(DM2756&lt;&gt;"",1,0)+IF(DO2756&lt;&gt;"",1,0)+IF(DP2756&lt;&gt;"",1,0)+IF(DQ2756&lt;&gt;"",1,0)+IF(DS2756&lt;&gt;"",1,0)+IF(DT2756&lt;&gt;"",1,0)+IF(DV2756&lt;&gt;"",1,0)+IF(DW2756&lt;&gt;"",1,0)+IF(DX2756&lt;&gt;"",1,0)+IF(DY2756&lt;&gt;"",1,0)+IF(DZ2756&lt;&gt;"",1,0)+IF(EB2756&lt;&gt;"",1,0)+IF(EC2756&lt;&gt;"",1,0)+IF(ED2756&lt;&gt;"",1,0)+IF(EG2756&lt;&gt;"",1,0)+IF(EH2756&lt;&gt;"",1,0)</f>
        <v>2</v>
      </c>
      <c r="AZ2756" s="0" t="n">
        <f aca="false">IF(EH2756&lt;&gt;"",1,0)</f>
        <v>0</v>
      </c>
      <c r="BB2756" s="0" t="s">
        <v>154</v>
      </c>
      <c r="BD2756" s="0" t="s">
        <v>155</v>
      </c>
      <c r="BH2756" s="0" t="s">
        <v>155</v>
      </c>
      <c r="BK2756" s="0" t="s">
        <v>155</v>
      </c>
      <c r="BL2756" s="0" t="s">
        <v>155</v>
      </c>
      <c r="BP2756" s="0" t="s">
        <v>155</v>
      </c>
      <c r="BS2756" s="0" t="s">
        <v>155</v>
      </c>
      <c r="BV2756" s="0" t="s">
        <v>155</v>
      </c>
      <c r="BY2756" s="0" t="s">
        <v>145</v>
      </c>
      <c r="CA2756" s="0" t="s">
        <v>155</v>
      </c>
      <c r="CG2756" s="0" t="s">
        <v>155</v>
      </c>
      <c r="CK2756" s="0" t="s">
        <v>155</v>
      </c>
      <c r="CN2756" s="0" t="s">
        <v>155</v>
      </c>
      <c r="CP2756" s="0" t="s">
        <v>155</v>
      </c>
      <c r="CT2756" s="0" t="s">
        <v>155</v>
      </c>
      <c r="CV2756" s="0" t="s">
        <v>155</v>
      </c>
      <c r="CY2756" s="0" t="s">
        <v>155</v>
      </c>
      <c r="CZ2756" s="0" t="s">
        <v>145</v>
      </c>
      <c r="DC2756" s="0" t="s">
        <v>155</v>
      </c>
      <c r="DG2756" s="0" t="s">
        <v>145</v>
      </c>
      <c r="DL2756" s="0" t="s">
        <v>155</v>
      </c>
      <c r="DN2756" s="0" t="s">
        <v>155</v>
      </c>
      <c r="DU2756" s="0" t="s">
        <v>155</v>
      </c>
      <c r="DW2756" s="0" t="s">
        <v>145</v>
      </c>
      <c r="EA2756" s="0" t="s">
        <v>155</v>
      </c>
      <c r="ED2756" s="0" t="s">
        <v>145</v>
      </c>
      <c r="EF2756" s="0" t="s">
        <v>155</v>
      </c>
    </row>
    <row r="2757" customFormat="false" ht="15" hidden="false" customHeight="false" outlineLevel="0" collapsed="false">
      <c r="A2757" s="0" t="s">
        <v>11586</v>
      </c>
      <c r="B2757" s="0" t="n">
        <v>78</v>
      </c>
      <c r="C2757" s="0" t="n">
        <v>152236</v>
      </c>
      <c r="D2757" s="0" t="s">
        <v>4750</v>
      </c>
      <c r="E2757" s="0" t="s">
        <v>11587</v>
      </c>
      <c r="F2757" s="0" t="str">
        <f aca="false">CONCATENATE(D2757," ",LEFT(H2757,4),"T=",AU2757,"D=",AV2757,"R=",AW2757,"M=",AX2757,"L=",AY2757,"B=",AZ2757)</f>
        <v>LEIGH T=12D=0R=1M=0L=0B=0</v>
      </c>
      <c r="G2757" s="0" t="s">
        <v>8800</v>
      </c>
      <c r="I2757" s="0" t="s">
        <v>8086</v>
      </c>
      <c r="J2757" s="0" t="s">
        <v>959</v>
      </c>
      <c r="K2757" s="0" t="s">
        <v>144</v>
      </c>
      <c r="M2757" s="0" t="s">
        <v>11411</v>
      </c>
      <c r="N2757" s="0" t="str">
        <f aca="false">RIGHT(M2757,LEN(M2757)-FIND(" ",M2757))</f>
        <v>NORTHWOODS CT NE</v>
      </c>
      <c r="O2757" s="0" t="s">
        <v>11407</v>
      </c>
      <c r="P2757" s="0" t="s">
        <v>147</v>
      </c>
      <c r="Q2757" s="0" t="s">
        <v>148</v>
      </c>
      <c r="R2757" s="0" t="n">
        <v>44483</v>
      </c>
      <c r="AD2757" s="0" t="s">
        <v>149</v>
      </c>
      <c r="AE2757" s="0" t="s">
        <v>150</v>
      </c>
      <c r="AH2757" s="0" t="n">
        <v>14</v>
      </c>
      <c r="AI2757" s="0" t="n">
        <v>11</v>
      </c>
      <c r="AJ2757" s="0" t="s">
        <v>4175</v>
      </c>
      <c r="AM2757" s="0" t="s">
        <v>4176</v>
      </c>
      <c r="AN2757" s="0" t="s">
        <v>147</v>
      </c>
      <c r="AO2757" s="0" t="s">
        <v>11229</v>
      </c>
      <c r="AP2757" s="0" t="s">
        <v>11230</v>
      </c>
      <c r="AQ2757" s="0" t="n">
        <v>9</v>
      </c>
      <c r="AR2757" s="0" t="n">
        <v>64</v>
      </c>
      <c r="AS2757" s="0" t="n">
        <v>32</v>
      </c>
      <c r="AU2757" s="0" t="n">
        <f aca="false">COUNTA($BA$2757:$EH$2757)</f>
        <v>12</v>
      </c>
      <c r="AV2757" s="0" t="n">
        <f aca="false">COUNTIF($BA$2757:$EH$2757,"D")</f>
        <v>0</v>
      </c>
      <c r="AW2757" s="0" t="n">
        <f aca="false">COUNTIF($BA$2757:$EH$2757,"R")</f>
        <v>1</v>
      </c>
      <c r="AX2757" s="0" t="n">
        <f aca="false">IF(BN2757="D",1,0)+IF(BO2757="D",1,0)+IF(BT2757="D",1,0)+IF(BU2757="D",1,0)+IF(BW2757="D",1,0)+IF(CC2757="D",1,0)+IF(CD2757="D",1,0)+IF(CE2757="D",1,0)+IF(CF2757="D",1,0)+IF(CL2757="D",1,0)+IF(CM2757="D",1,0)+IF(CQ2757="D",1,0)+IF(CR2757="D",1,0)+IF(CS2757="D",1,0)+IF(CW2757="D",1,0)+IF(CX2757="D",1,0)+IF(DD2757="D",1,0)+IF(DE2757="D",1,0)+IF(DJ2757="D",1,0)+IF(DK2757="D",1,0)+IF(DO2757="D",1,0)+IF(DP2757="D",1,0)+IF(DQ2757="D",1,0)+IF(DW2757="D",1,0)+IF(DZ2757="D",1,0)+IF(EH2757="D",1,0)</f>
        <v>0</v>
      </c>
      <c r="AY2757" s="0" t="n">
        <f aca="false">IF(DJ2757&lt;&gt;"",1,0)+IF(DK2757&lt;&gt;"",1,0)+IF(DM2757&lt;&gt;"",1,0)+IF(DO2757&lt;&gt;"",1,0)+IF(DP2757&lt;&gt;"",1,0)+IF(DQ2757&lt;&gt;"",1,0)+IF(DS2757&lt;&gt;"",1,0)+IF(DT2757&lt;&gt;"",1,0)+IF(DV2757&lt;&gt;"",1,0)+IF(DW2757&lt;&gt;"",1,0)+IF(DX2757&lt;&gt;"",1,0)+IF(DY2757&lt;&gt;"",1,0)+IF(DZ2757&lt;&gt;"",1,0)+IF(EB2757&lt;&gt;"",1,0)+IF(EC2757&lt;&gt;"",1,0)+IF(ED2757&lt;&gt;"",1,0)+IF(EG2757&lt;&gt;"",1,0)+IF(EH2757&lt;&gt;"",1,0)</f>
        <v>0</v>
      </c>
      <c r="AZ2757" s="0" t="n">
        <f aca="false">IF(EH2757&lt;&gt;"",1,0)</f>
        <v>0</v>
      </c>
      <c r="BB2757" s="0" t="s">
        <v>154</v>
      </c>
      <c r="BD2757" s="0" t="s">
        <v>155</v>
      </c>
      <c r="BF2757" s="0" t="s">
        <v>155</v>
      </c>
      <c r="BL2757" s="0" t="s">
        <v>155</v>
      </c>
      <c r="BS2757" s="0" t="s">
        <v>155</v>
      </c>
      <c r="CA2757" s="0" t="s">
        <v>155</v>
      </c>
      <c r="CH2757" s="0" t="s">
        <v>141</v>
      </c>
      <c r="CK2757" s="0" t="s">
        <v>155</v>
      </c>
      <c r="CP2757" s="0" t="s">
        <v>155</v>
      </c>
      <c r="DN2757" s="0" t="s">
        <v>155</v>
      </c>
      <c r="DU2757" s="0" t="s">
        <v>155</v>
      </c>
      <c r="EF2757" s="0" t="s">
        <v>155</v>
      </c>
    </row>
    <row r="2758" customFormat="false" ht="15" hidden="false" customHeight="false" outlineLevel="0" collapsed="false">
      <c r="A2758" s="0" t="s">
        <v>11588</v>
      </c>
      <c r="B2758" s="0" t="n">
        <v>78</v>
      </c>
      <c r="C2758" s="0" t="n">
        <v>465412</v>
      </c>
      <c r="D2758" s="0" t="s">
        <v>946</v>
      </c>
      <c r="E2758" s="0" t="s">
        <v>11589</v>
      </c>
      <c r="F2758" s="0" t="str">
        <f aca="false">CONCATENATE(D2758," ",LEFT(H2758,4),"T=",AU2758,"D=",AV2758,"R=",AW2758,"M=",AX2758,"L=",AY2758,"B=",AZ2758)</f>
        <v>WILSON T=7D=0R=1M=0L=2B=0</v>
      </c>
      <c r="G2758" s="0" t="s">
        <v>159</v>
      </c>
      <c r="I2758" s="0" t="s">
        <v>11590</v>
      </c>
      <c r="J2758" s="0" t="s">
        <v>2169</v>
      </c>
      <c r="K2758" s="0" t="s">
        <v>144</v>
      </c>
      <c r="L2758" s="0" t="s">
        <v>141</v>
      </c>
      <c r="M2758" s="0" t="s">
        <v>11591</v>
      </c>
      <c r="N2758" s="0" t="str">
        <f aca="false">RIGHT(M2758,LEN(M2758)-FIND(" ",M2758))</f>
        <v>COUNTRY CLUB DR NE</v>
      </c>
      <c r="P2758" s="0" t="s">
        <v>147</v>
      </c>
      <c r="Q2758" s="0" t="s">
        <v>148</v>
      </c>
      <c r="R2758" s="0" t="n">
        <v>44484</v>
      </c>
      <c r="AD2758" s="0" t="s">
        <v>149</v>
      </c>
      <c r="AE2758" s="0" t="s">
        <v>150</v>
      </c>
      <c r="AH2758" s="0" t="n">
        <v>14</v>
      </c>
      <c r="AI2758" s="0" t="n">
        <v>11</v>
      </c>
      <c r="AJ2758" s="0" t="s">
        <v>4175</v>
      </c>
      <c r="AM2758" s="0" t="s">
        <v>4176</v>
      </c>
      <c r="AN2758" s="0" t="s">
        <v>147</v>
      </c>
      <c r="AO2758" s="0" t="s">
        <v>11229</v>
      </c>
      <c r="AP2758" s="0" t="s">
        <v>11230</v>
      </c>
      <c r="AQ2758" s="0" t="n">
        <v>9</v>
      </c>
      <c r="AR2758" s="0" t="n">
        <v>64</v>
      </c>
      <c r="AS2758" s="0" t="n">
        <v>32</v>
      </c>
      <c r="AU2758" s="0" t="n">
        <f aca="false">COUNTA($BA$2758:$EH$2758)</f>
        <v>7</v>
      </c>
      <c r="AV2758" s="0" t="n">
        <f aca="false">COUNTIF($BA$2758:$EH$2758,"D")</f>
        <v>0</v>
      </c>
      <c r="AW2758" s="0" t="n">
        <f aca="false">COUNTIF($BA$2758:$EH$2758,"R")</f>
        <v>1</v>
      </c>
      <c r="AX2758" s="0" t="n">
        <f aca="false">IF(BN2758="D",1,0)+IF(BO2758="D",1,0)+IF(BT2758="D",1,0)+IF(BU2758="D",1,0)+IF(BW2758="D",1,0)+IF(CC2758="D",1,0)+IF(CD2758="D",1,0)+IF(CE2758="D",1,0)+IF(CF2758="D",1,0)+IF(CL2758="D",1,0)+IF(CM2758="D",1,0)+IF(CQ2758="D",1,0)+IF(CR2758="D",1,0)+IF(CS2758="D",1,0)+IF(CW2758="D",1,0)+IF(CX2758="D",1,0)+IF(DD2758="D",1,0)+IF(DE2758="D",1,0)+IF(DJ2758="D",1,0)+IF(DK2758="D",1,0)+IF(DO2758="D",1,0)+IF(DP2758="D",1,0)+IF(DQ2758="D",1,0)+IF(DW2758="D",1,0)+IF(DZ2758="D",1,0)+IF(EH2758="D",1,0)</f>
        <v>0</v>
      </c>
      <c r="AY2758" s="0" t="n">
        <f aca="false">IF(DJ2758&lt;&gt;"",1,0)+IF(DK2758&lt;&gt;"",1,0)+IF(DM2758&lt;&gt;"",1,0)+IF(DO2758&lt;&gt;"",1,0)+IF(DP2758&lt;&gt;"",1,0)+IF(DQ2758&lt;&gt;"",1,0)+IF(DS2758&lt;&gt;"",1,0)+IF(DT2758&lt;&gt;"",1,0)+IF(DV2758&lt;&gt;"",1,0)+IF(DW2758&lt;&gt;"",1,0)+IF(DX2758&lt;&gt;"",1,0)+IF(DY2758&lt;&gt;"",1,0)+IF(DZ2758&lt;&gt;"",1,0)+IF(EB2758&lt;&gt;"",1,0)+IF(EC2758&lt;&gt;"",1,0)+IF(ED2758&lt;&gt;"",1,0)+IF(EG2758&lt;&gt;"",1,0)+IF(EH2758&lt;&gt;"",1,0)</f>
        <v>2</v>
      </c>
      <c r="AZ2758" s="0" t="n">
        <f aca="false">IF(EH2758&lt;&gt;"",1,0)</f>
        <v>0</v>
      </c>
      <c r="BB2758" s="0" t="s">
        <v>154</v>
      </c>
      <c r="DN2758" s="0" t="s">
        <v>155</v>
      </c>
      <c r="DU2758" s="0" t="s">
        <v>155</v>
      </c>
      <c r="DX2758" s="0" t="s">
        <v>155</v>
      </c>
      <c r="EA2758" s="0" t="s">
        <v>155</v>
      </c>
      <c r="ED2758" s="0" t="s">
        <v>141</v>
      </c>
      <c r="EF2758" s="0" t="s">
        <v>155</v>
      </c>
    </row>
    <row r="2759" customFormat="false" ht="15" hidden="false" customHeight="false" outlineLevel="0" collapsed="false">
      <c r="A2759" s="0" t="s">
        <v>11592</v>
      </c>
      <c r="B2759" s="0" t="n">
        <v>78</v>
      </c>
      <c r="C2759" s="0" t="n">
        <v>9839</v>
      </c>
      <c r="D2759" s="0" t="s">
        <v>11593</v>
      </c>
      <c r="E2759" s="0" t="s">
        <v>581</v>
      </c>
      <c r="F2759" s="0" t="str">
        <f aca="false">CONCATENATE(D2759," ",LEFT(H2759,4),"T=",AU2759,"D=",AV2759,"R=",AW2759,"M=",AX2759,"L=",AY2759,"B=",AZ2759)</f>
        <v>KOTWIS T=29D=4R=1M=1L=2B=0</v>
      </c>
      <c r="G2759" s="0" t="s">
        <v>222</v>
      </c>
      <c r="I2759" s="0" t="s">
        <v>11594</v>
      </c>
      <c r="J2759" s="0" t="s">
        <v>11595</v>
      </c>
      <c r="K2759" s="0" t="s">
        <v>144</v>
      </c>
      <c r="M2759" s="0" t="s">
        <v>11596</v>
      </c>
      <c r="N2759" s="0" t="str">
        <f aca="false">RIGHT(M2759,LEN(M2759)-FIND(" ",M2759))</f>
        <v>OVERLOOK DR NE</v>
      </c>
      <c r="P2759" s="0" t="s">
        <v>147</v>
      </c>
      <c r="Q2759" s="0" t="s">
        <v>148</v>
      </c>
      <c r="R2759" s="0" t="n">
        <v>44483</v>
      </c>
      <c r="AD2759" s="0" t="s">
        <v>149</v>
      </c>
      <c r="AE2759" s="0" t="s">
        <v>150</v>
      </c>
      <c r="AF2759" s="0" t="s">
        <v>151</v>
      </c>
      <c r="AH2759" s="0" t="n">
        <v>14</v>
      </c>
      <c r="AI2759" s="0" t="n">
        <v>11</v>
      </c>
      <c r="AN2759" s="0" t="s">
        <v>147</v>
      </c>
      <c r="AO2759" s="0" t="s">
        <v>11229</v>
      </c>
      <c r="AP2759" s="0" t="s">
        <v>11230</v>
      </c>
      <c r="AQ2759" s="0" t="n">
        <v>9</v>
      </c>
      <c r="AR2759" s="0" t="n">
        <v>64</v>
      </c>
      <c r="AS2759" s="0" t="n">
        <v>32</v>
      </c>
      <c r="AU2759" s="0" t="n">
        <f aca="false">COUNTA($BA$2759:$EH$2759)</f>
        <v>29</v>
      </c>
      <c r="AV2759" s="0" t="n">
        <f aca="false">COUNTIF($BA$2759:$EH$2759,"D")</f>
        <v>4</v>
      </c>
      <c r="AW2759" s="0" t="n">
        <f aca="false">COUNTIF($BA$2759:$EH$2759,"R")</f>
        <v>1</v>
      </c>
      <c r="AX2759" s="0" t="n">
        <f aca="false">IF(BN2759="D",1,0)+IF(BO2759="D",1,0)+IF(BT2759="D",1,0)+IF(BU2759="D",1,0)+IF(BW2759="D",1,0)+IF(CC2759="D",1,0)+IF(CD2759="D",1,0)+IF(CE2759="D",1,0)+IF(CF2759="D",1,0)+IF(CL2759="D",1,0)+IF(CM2759="D",1,0)+IF(CQ2759="D",1,0)+IF(CR2759="D",1,0)+IF(CS2759="D",1,0)+IF(CW2759="D",1,0)+IF(CX2759="D",1,0)+IF(DD2759="D",1,0)+IF(DE2759="D",1,0)+IF(DJ2759="D",1,0)+IF(DK2759="D",1,0)+IF(DO2759="D",1,0)+IF(DP2759="D",1,0)+IF(DQ2759="D",1,0)+IF(DW2759="D",1,0)+IF(DZ2759="D",1,0)+IF(EH2759="D",1,0)</f>
        <v>1</v>
      </c>
      <c r="AY2759" s="0" t="n">
        <f aca="false">IF(DJ2759&lt;&gt;"",1,0)+IF(DK2759&lt;&gt;"",1,0)+IF(DM2759&lt;&gt;"",1,0)+IF(DO2759&lt;&gt;"",1,0)+IF(DP2759&lt;&gt;"",1,0)+IF(DQ2759&lt;&gt;"",1,0)+IF(DS2759&lt;&gt;"",1,0)+IF(DT2759&lt;&gt;"",1,0)+IF(DV2759&lt;&gt;"",1,0)+IF(DW2759&lt;&gt;"",1,0)+IF(DX2759&lt;&gt;"",1,0)+IF(DY2759&lt;&gt;"",1,0)+IF(DZ2759&lt;&gt;"",1,0)+IF(EB2759&lt;&gt;"",1,0)+IF(EC2759&lt;&gt;"",1,0)+IF(ED2759&lt;&gt;"",1,0)+IF(EG2759&lt;&gt;"",1,0)+IF(EH2759&lt;&gt;"",1,0)</f>
        <v>2</v>
      </c>
      <c r="AZ2759" s="0" t="n">
        <f aca="false">IF(EH2759&lt;&gt;"",1,0)</f>
        <v>0</v>
      </c>
      <c r="BB2759" s="0" t="s">
        <v>154</v>
      </c>
      <c r="BC2759" s="0" t="s">
        <v>155</v>
      </c>
      <c r="BD2759" s="0" t="s">
        <v>155</v>
      </c>
      <c r="BG2759" s="0" t="s">
        <v>155</v>
      </c>
      <c r="BH2759" s="0" t="s">
        <v>155</v>
      </c>
      <c r="BJ2759" s="0" t="s">
        <v>155</v>
      </c>
      <c r="BK2759" s="0" t="s">
        <v>155</v>
      </c>
      <c r="BL2759" s="0" t="s">
        <v>155</v>
      </c>
      <c r="BP2759" s="0" t="s">
        <v>155</v>
      </c>
      <c r="BR2759" s="0" t="s">
        <v>155</v>
      </c>
      <c r="CA2759" s="0" t="s">
        <v>155</v>
      </c>
      <c r="CG2759" s="0" t="s">
        <v>155</v>
      </c>
      <c r="CH2759" s="0" t="s">
        <v>145</v>
      </c>
      <c r="CK2759" s="0" t="s">
        <v>155</v>
      </c>
      <c r="CN2759" s="0" t="s">
        <v>155</v>
      </c>
      <c r="CP2759" s="0" t="s">
        <v>155</v>
      </c>
      <c r="CT2759" s="0" t="s">
        <v>155</v>
      </c>
      <c r="CU2759" s="0" t="s">
        <v>145</v>
      </c>
      <c r="CV2759" s="0" t="s">
        <v>155</v>
      </c>
      <c r="CW2759" s="0" t="s">
        <v>145</v>
      </c>
      <c r="CY2759" s="0" t="s">
        <v>155</v>
      </c>
      <c r="CZ2759" s="0" t="s">
        <v>141</v>
      </c>
      <c r="DC2759" s="0" t="s">
        <v>155</v>
      </c>
      <c r="DI2759" s="0" t="s">
        <v>155</v>
      </c>
      <c r="DM2759" s="0" t="s">
        <v>145</v>
      </c>
      <c r="DN2759" s="0" t="s">
        <v>155</v>
      </c>
      <c r="DU2759" s="0" t="s">
        <v>155</v>
      </c>
      <c r="DX2759" s="0" t="s">
        <v>155</v>
      </c>
      <c r="EF2759" s="0" t="s">
        <v>155</v>
      </c>
    </row>
    <row r="2760" customFormat="false" ht="15" hidden="false" customHeight="false" outlineLevel="0" collapsed="false">
      <c r="A2760" s="0" t="s">
        <v>11597</v>
      </c>
      <c r="B2760" s="0" t="n">
        <v>78</v>
      </c>
      <c r="C2760" s="0" t="n">
        <v>348448</v>
      </c>
      <c r="D2760" s="0" t="s">
        <v>11598</v>
      </c>
      <c r="E2760" s="0" t="s">
        <v>11599</v>
      </c>
      <c r="F2760" s="0" t="str">
        <f aca="false">CONCATENATE(D2760," ",LEFT(H2760,4),"T=",AU2760,"D=",AV2760,"R=",AW2760,"M=",AX2760,"L=",AY2760,"B=",AZ2760)</f>
        <v>WILKERSON T=10D=3R=0M=1L=2B=1</v>
      </c>
      <c r="G2760" s="0" t="s">
        <v>215</v>
      </c>
      <c r="I2760" s="0" t="s">
        <v>11600</v>
      </c>
      <c r="J2760" s="0" t="s">
        <v>5945</v>
      </c>
      <c r="K2760" s="0" t="s">
        <v>144</v>
      </c>
      <c r="L2760" s="0" t="s">
        <v>145</v>
      </c>
      <c r="M2760" s="0" t="s">
        <v>11601</v>
      </c>
      <c r="N2760" s="0" t="str">
        <f aca="false">RIGHT(M2760,LEN(M2760)-FIND(" ",M2760))</f>
        <v>HALSEY DR NE</v>
      </c>
      <c r="P2760" s="0" t="s">
        <v>147</v>
      </c>
      <c r="Q2760" s="0" t="s">
        <v>148</v>
      </c>
      <c r="R2760" s="0" t="n">
        <v>44483</v>
      </c>
      <c r="AD2760" s="0" t="s">
        <v>149</v>
      </c>
      <c r="AE2760" s="0" t="s">
        <v>150</v>
      </c>
      <c r="AF2760" s="0" t="s">
        <v>151</v>
      </c>
      <c r="AH2760" s="0" t="n">
        <v>14</v>
      </c>
      <c r="AI2760" s="0" t="n">
        <v>11</v>
      </c>
      <c r="AN2760" s="0" t="s">
        <v>147</v>
      </c>
      <c r="AO2760" s="0" t="s">
        <v>11229</v>
      </c>
      <c r="AP2760" s="0" t="s">
        <v>11230</v>
      </c>
      <c r="AQ2760" s="0" t="n">
        <v>9</v>
      </c>
      <c r="AR2760" s="0" t="n">
        <v>64</v>
      </c>
      <c r="AS2760" s="0" t="n">
        <v>32</v>
      </c>
      <c r="AU2760" s="0" t="n">
        <f aca="false">COUNTA($BA$2760:$EH$2760)</f>
        <v>10</v>
      </c>
      <c r="AV2760" s="0" t="n">
        <f aca="false">COUNTIF($BA$2760:$EH$2760,"D")</f>
        <v>3</v>
      </c>
      <c r="AW2760" s="0" t="n">
        <f aca="false">COUNTIF($BA$2760:$EH$2760,"R")</f>
        <v>0</v>
      </c>
      <c r="AX2760" s="0" t="n">
        <f aca="false">IF(BN2760="D",1,0)+IF(BO2760="D",1,0)+IF(BT2760="D",1,0)+IF(BU2760="D",1,0)+IF(BW2760="D",1,0)+IF(CC2760="D",1,0)+IF(CD2760="D",1,0)+IF(CE2760="D",1,0)+IF(CF2760="D",1,0)+IF(CL2760="D",1,0)+IF(CM2760="D",1,0)+IF(CQ2760="D",1,0)+IF(CR2760="D",1,0)+IF(CS2760="D",1,0)+IF(CW2760="D",1,0)+IF(CX2760="D",1,0)+IF(DD2760="D",1,0)+IF(DE2760="D",1,0)+IF(DJ2760="D",1,0)+IF(DK2760="D",1,0)+IF(DO2760="D",1,0)+IF(DP2760="D",1,0)+IF(DQ2760="D",1,0)+IF(DW2760="D",1,0)+IF(DZ2760="D",1,0)+IF(EH2760="D",1,0)</f>
        <v>1</v>
      </c>
      <c r="AY2760" s="0" t="n">
        <f aca="false">IF(DJ2760&lt;&gt;"",1,0)+IF(DK2760&lt;&gt;"",1,0)+IF(DM2760&lt;&gt;"",1,0)+IF(DO2760&lt;&gt;"",1,0)+IF(DP2760&lt;&gt;"",1,0)+IF(DQ2760&lt;&gt;"",1,0)+IF(DS2760&lt;&gt;"",1,0)+IF(DT2760&lt;&gt;"",1,0)+IF(DV2760&lt;&gt;"",1,0)+IF(DW2760&lt;&gt;"",1,0)+IF(DX2760&lt;&gt;"",1,0)+IF(DY2760&lt;&gt;"",1,0)+IF(DZ2760&lt;&gt;"",1,0)+IF(EB2760&lt;&gt;"",1,0)+IF(EC2760&lt;&gt;"",1,0)+IF(ED2760&lt;&gt;"",1,0)+IF(EG2760&lt;&gt;"",1,0)+IF(EH2760&lt;&gt;"",1,0)</f>
        <v>2</v>
      </c>
      <c r="AZ2760" s="0" t="n">
        <f aca="false">IF(EH2760&lt;&gt;"",1,0)</f>
        <v>1</v>
      </c>
      <c r="BB2760" s="0" t="s">
        <v>154</v>
      </c>
      <c r="BY2760" s="0" t="s">
        <v>145</v>
      </c>
      <c r="CA2760" s="0" t="s">
        <v>155</v>
      </c>
      <c r="CU2760" s="0" t="s">
        <v>145</v>
      </c>
      <c r="DN2760" s="0" t="s">
        <v>155</v>
      </c>
      <c r="DU2760" s="0" t="s">
        <v>155</v>
      </c>
      <c r="DX2760" s="0" t="s">
        <v>155</v>
      </c>
      <c r="EA2760" s="0" t="s">
        <v>155</v>
      </c>
      <c r="EF2760" s="0" t="s">
        <v>155</v>
      </c>
      <c r="EH2760" s="0" t="s">
        <v>145</v>
      </c>
    </row>
    <row r="2761" customFormat="false" ht="15" hidden="false" customHeight="false" outlineLevel="0" collapsed="false">
      <c r="A2761" s="0" t="s">
        <v>11602</v>
      </c>
      <c r="B2761" s="0" t="n">
        <v>78</v>
      </c>
      <c r="C2761" s="0" t="n">
        <v>239152</v>
      </c>
      <c r="D2761" s="0" t="s">
        <v>9117</v>
      </c>
      <c r="E2761" s="0" t="s">
        <v>4491</v>
      </c>
      <c r="F2761" s="0" t="str">
        <f aca="false">CONCATENATE(D2761," ",LEFT(H2761,4),"T=",AU2761,"D=",AV2761,"R=",AW2761,"M=",AX2761,"L=",AY2761,"B=",AZ2761)</f>
        <v>DICESARE T=23D=4R=0M=1L=1B=0</v>
      </c>
      <c r="G2761" s="0" t="s">
        <v>215</v>
      </c>
      <c r="I2761" s="0" t="s">
        <v>11603</v>
      </c>
      <c r="J2761" s="0" t="s">
        <v>11604</v>
      </c>
      <c r="K2761" s="0" t="s">
        <v>144</v>
      </c>
      <c r="L2761" s="0" t="s">
        <v>145</v>
      </c>
      <c r="M2761" s="0" t="s">
        <v>11605</v>
      </c>
      <c r="N2761" s="0" t="str">
        <f aca="false">RIGHT(M2761,LEN(M2761)-FIND(" ",M2761))</f>
        <v>PERKINSWOOD BLVD NE</v>
      </c>
      <c r="P2761" s="0" t="s">
        <v>147</v>
      </c>
      <c r="Q2761" s="0" t="s">
        <v>148</v>
      </c>
      <c r="R2761" s="0" t="n">
        <v>44483</v>
      </c>
      <c r="AD2761" s="0" t="s">
        <v>149</v>
      </c>
      <c r="AE2761" s="0" t="s">
        <v>150</v>
      </c>
      <c r="AF2761" s="0" t="s">
        <v>151</v>
      </c>
      <c r="AH2761" s="0" t="n">
        <v>14</v>
      </c>
      <c r="AI2761" s="0" t="n">
        <v>11</v>
      </c>
      <c r="AN2761" s="0" t="s">
        <v>147</v>
      </c>
      <c r="AO2761" s="0" t="s">
        <v>11229</v>
      </c>
      <c r="AP2761" s="0" t="s">
        <v>11230</v>
      </c>
      <c r="AQ2761" s="0" t="n">
        <v>9</v>
      </c>
      <c r="AR2761" s="0" t="n">
        <v>64</v>
      </c>
      <c r="AS2761" s="0" t="n">
        <v>32</v>
      </c>
      <c r="AU2761" s="0" t="n">
        <f aca="false">COUNTA($BA$2761:$EH$2761)</f>
        <v>23</v>
      </c>
      <c r="AV2761" s="0" t="n">
        <f aca="false">COUNTIF($BA$2761:$EH$2761,"D")</f>
        <v>4</v>
      </c>
      <c r="AW2761" s="0" t="n">
        <f aca="false">COUNTIF($BA$2761:$EH$2761,"R")</f>
        <v>0</v>
      </c>
      <c r="AX2761" s="0" t="n">
        <f aca="false">IF(BN2761="D",1,0)+IF(BO2761="D",1,0)+IF(BT2761="D",1,0)+IF(BU2761="D",1,0)+IF(BW2761="D",1,0)+IF(CC2761="D",1,0)+IF(CD2761="D",1,0)+IF(CE2761="D",1,0)+IF(CF2761="D",1,0)+IF(CL2761="D",1,0)+IF(CM2761="D",1,0)+IF(CQ2761="D",1,0)+IF(CR2761="D",1,0)+IF(CS2761="D",1,0)+IF(CW2761="D",1,0)+IF(CX2761="D",1,0)+IF(DD2761="D",1,0)+IF(DE2761="D",1,0)+IF(DJ2761="D",1,0)+IF(DK2761="D",1,0)+IF(DO2761="D",1,0)+IF(DP2761="D",1,0)+IF(DQ2761="D",1,0)+IF(DW2761="D",1,0)+IF(DZ2761="D",1,0)+IF(EH2761="D",1,0)</f>
        <v>1</v>
      </c>
      <c r="AY2761" s="0" t="n">
        <f aca="false">IF(DJ2761&lt;&gt;"",1,0)+IF(DK2761&lt;&gt;"",1,0)+IF(DM2761&lt;&gt;"",1,0)+IF(DO2761&lt;&gt;"",1,0)+IF(DP2761&lt;&gt;"",1,0)+IF(DQ2761&lt;&gt;"",1,0)+IF(DS2761&lt;&gt;"",1,0)+IF(DT2761&lt;&gt;"",1,0)+IF(DV2761&lt;&gt;"",1,0)+IF(DW2761&lt;&gt;"",1,0)+IF(DX2761&lt;&gt;"",1,0)+IF(DY2761&lt;&gt;"",1,0)+IF(DZ2761&lt;&gt;"",1,0)+IF(EB2761&lt;&gt;"",1,0)+IF(EC2761&lt;&gt;"",1,0)+IF(ED2761&lt;&gt;"",1,0)+IF(EG2761&lt;&gt;"",1,0)+IF(EH2761&lt;&gt;"",1,0)</f>
        <v>1</v>
      </c>
      <c r="AZ2761" s="0" t="n">
        <f aca="false">IF(EH2761&lt;&gt;"",1,0)</f>
        <v>0</v>
      </c>
      <c r="BB2761" s="0" t="s">
        <v>154</v>
      </c>
      <c r="BD2761" s="0" t="s">
        <v>155</v>
      </c>
      <c r="BE2761" s="0" t="s">
        <v>155</v>
      </c>
      <c r="BH2761" s="0" t="s">
        <v>155</v>
      </c>
      <c r="BJ2761" s="0" t="s">
        <v>155</v>
      </c>
      <c r="BL2761" s="0" t="s">
        <v>155</v>
      </c>
      <c r="BP2761" s="0" t="s">
        <v>155</v>
      </c>
      <c r="BV2761" s="0" t="s">
        <v>155</v>
      </c>
      <c r="BY2761" s="0" t="s">
        <v>145</v>
      </c>
      <c r="CA2761" s="0" t="s">
        <v>155</v>
      </c>
      <c r="CG2761" s="0" t="s">
        <v>155</v>
      </c>
      <c r="CH2761" s="0" t="s">
        <v>145</v>
      </c>
      <c r="CL2761" s="0" t="s">
        <v>145</v>
      </c>
      <c r="CN2761" s="0" t="s">
        <v>155</v>
      </c>
      <c r="CP2761" s="0" t="s">
        <v>155</v>
      </c>
      <c r="CV2761" s="0" t="s">
        <v>155</v>
      </c>
      <c r="DC2761" s="0" t="s">
        <v>155</v>
      </c>
      <c r="DI2761" s="0" t="s">
        <v>155</v>
      </c>
      <c r="DN2761" s="0" t="s">
        <v>155</v>
      </c>
      <c r="DU2761" s="0" t="s">
        <v>155</v>
      </c>
      <c r="EA2761" s="0" t="s">
        <v>155</v>
      </c>
      <c r="ED2761" s="0" t="s">
        <v>145</v>
      </c>
      <c r="EF2761" s="0" t="s">
        <v>155</v>
      </c>
    </row>
    <row r="2762" customFormat="false" ht="15" hidden="false" customHeight="false" outlineLevel="0" collapsed="false">
      <c r="A2762" s="0" t="s">
        <v>11606</v>
      </c>
      <c r="B2762" s="0" t="n">
        <v>78</v>
      </c>
      <c r="C2762" s="0" t="n">
        <v>429498</v>
      </c>
      <c r="D2762" s="0" t="s">
        <v>11607</v>
      </c>
      <c r="E2762" s="0" t="s">
        <v>1224</v>
      </c>
      <c r="F2762" s="0" t="str">
        <f aca="false">CONCATENATE(D2762," ",LEFT(H2762,4),"T=",AU2762,"D=",AV2762,"R=",AW2762,"M=",AX2762,"L=",AY2762,"B=",AZ2762)</f>
        <v>NOTAR T=2D=0R=0M=0L=0B=0</v>
      </c>
      <c r="G2762" s="0" t="s">
        <v>201</v>
      </c>
      <c r="I2762" s="0" t="s">
        <v>11608</v>
      </c>
      <c r="J2762" s="0" t="s">
        <v>2560</v>
      </c>
      <c r="K2762" s="0" t="s">
        <v>144</v>
      </c>
      <c r="M2762" s="0" t="s">
        <v>11609</v>
      </c>
      <c r="N2762" s="0" t="str">
        <f aca="false">RIGHT(M2762,LEN(M2762)-FIND(" ",M2762))</f>
        <v>NORTHWOODS CT NE</v>
      </c>
      <c r="O2762" s="0" t="s">
        <v>11610</v>
      </c>
      <c r="P2762" s="0" t="s">
        <v>147</v>
      </c>
      <c r="Q2762" s="0" t="s">
        <v>148</v>
      </c>
      <c r="R2762" s="0" t="n">
        <v>44483</v>
      </c>
      <c r="AD2762" s="0" t="s">
        <v>149</v>
      </c>
      <c r="AE2762" s="0" t="s">
        <v>150</v>
      </c>
      <c r="AH2762" s="0" t="n">
        <v>14</v>
      </c>
      <c r="AI2762" s="0" t="n">
        <v>11</v>
      </c>
      <c r="AJ2762" s="0" t="s">
        <v>4175</v>
      </c>
      <c r="AM2762" s="0" t="s">
        <v>4176</v>
      </c>
      <c r="AN2762" s="0" t="s">
        <v>147</v>
      </c>
      <c r="AO2762" s="0" t="s">
        <v>11229</v>
      </c>
      <c r="AP2762" s="0" t="s">
        <v>11230</v>
      </c>
      <c r="AQ2762" s="0" t="n">
        <v>9</v>
      </c>
      <c r="AR2762" s="0" t="n">
        <v>64</v>
      </c>
      <c r="AS2762" s="0" t="n">
        <v>32</v>
      </c>
      <c r="AU2762" s="0" t="n">
        <f aca="false">COUNTA($BA$2762:$EH$2762)</f>
        <v>2</v>
      </c>
      <c r="AV2762" s="0" t="n">
        <f aca="false">COUNTIF($BA$2762:$EH$2762,"D")</f>
        <v>0</v>
      </c>
      <c r="AW2762" s="0" t="n">
        <f aca="false">COUNTIF($BA$2762:$EH$2762,"R")</f>
        <v>0</v>
      </c>
      <c r="AX2762" s="0" t="n">
        <f aca="false">IF(BN2762="D",1,0)+IF(BO2762="D",1,0)+IF(BT2762="D",1,0)+IF(BU2762="D",1,0)+IF(BW2762="D",1,0)+IF(CC2762="D",1,0)+IF(CD2762="D",1,0)+IF(CE2762="D",1,0)+IF(CF2762="D",1,0)+IF(CL2762="D",1,0)+IF(CM2762="D",1,0)+IF(CQ2762="D",1,0)+IF(CR2762="D",1,0)+IF(CS2762="D",1,0)+IF(CW2762="D",1,0)+IF(CX2762="D",1,0)+IF(DD2762="D",1,0)+IF(DE2762="D",1,0)+IF(DJ2762="D",1,0)+IF(DK2762="D",1,0)+IF(DO2762="D",1,0)+IF(DP2762="D",1,0)+IF(DQ2762="D",1,0)+IF(DW2762="D",1,0)+IF(DZ2762="D",1,0)+IF(EH2762="D",1,0)</f>
        <v>0</v>
      </c>
      <c r="AY2762" s="0" t="n">
        <f aca="false">IF(DJ2762&lt;&gt;"",1,0)+IF(DK2762&lt;&gt;"",1,0)+IF(DM2762&lt;&gt;"",1,0)+IF(DO2762&lt;&gt;"",1,0)+IF(DP2762&lt;&gt;"",1,0)+IF(DQ2762&lt;&gt;"",1,0)+IF(DS2762&lt;&gt;"",1,0)+IF(DT2762&lt;&gt;"",1,0)+IF(DV2762&lt;&gt;"",1,0)+IF(DW2762&lt;&gt;"",1,0)+IF(DX2762&lt;&gt;"",1,0)+IF(DY2762&lt;&gt;"",1,0)+IF(DZ2762&lt;&gt;"",1,0)+IF(EB2762&lt;&gt;"",1,0)+IF(EC2762&lt;&gt;"",1,0)+IF(ED2762&lt;&gt;"",1,0)+IF(EG2762&lt;&gt;"",1,0)+IF(EH2762&lt;&gt;"",1,0)</f>
        <v>0</v>
      </c>
      <c r="AZ2762" s="0" t="n">
        <f aca="false">IF(EH2762&lt;&gt;"",1,0)</f>
        <v>0</v>
      </c>
      <c r="BB2762" s="0" t="s">
        <v>154</v>
      </c>
      <c r="EF2762" s="0" t="s">
        <v>155</v>
      </c>
    </row>
    <row r="2763" customFormat="false" ht="15" hidden="false" customHeight="false" outlineLevel="0" collapsed="false">
      <c r="A2763" s="0" t="s">
        <v>11611</v>
      </c>
      <c r="B2763" s="0" t="n">
        <v>78</v>
      </c>
      <c r="C2763" s="0" t="n">
        <v>286420</v>
      </c>
      <c r="D2763" s="0" t="s">
        <v>5476</v>
      </c>
      <c r="E2763" s="0" t="s">
        <v>11612</v>
      </c>
      <c r="F2763" s="0" t="str">
        <f aca="false">CONCATENATE(D2763," ",LEFT(H2763,4),"T=",AU2763,"D=",AV2763,"R=",AW2763,"M=",AX2763,"L=",AY2763,"B=",AZ2763)</f>
        <v>DUNN T=18D=1R=0M=0L=0B=0</v>
      </c>
      <c r="G2763" s="0" t="s">
        <v>208</v>
      </c>
      <c r="I2763" s="0" t="s">
        <v>11613</v>
      </c>
      <c r="J2763" s="0" t="s">
        <v>358</v>
      </c>
      <c r="K2763" s="0" t="s">
        <v>144</v>
      </c>
      <c r="M2763" s="0" t="s">
        <v>11614</v>
      </c>
      <c r="N2763" s="0" t="str">
        <f aca="false">RIGHT(M2763,LEN(M2763)-FIND(" ",M2763))</f>
        <v>NORTHWOODS CT NE</v>
      </c>
      <c r="O2763" s="0" t="s">
        <v>11615</v>
      </c>
      <c r="P2763" s="0" t="s">
        <v>147</v>
      </c>
      <c r="Q2763" s="0" t="s">
        <v>148</v>
      </c>
      <c r="R2763" s="0" t="n">
        <v>44483</v>
      </c>
      <c r="AD2763" s="0" t="s">
        <v>149</v>
      </c>
      <c r="AE2763" s="0" t="s">
        <v>150</v>
      </c>
      <c r="AH2763" s="0" t="n">
        <v>14</v>
      </c>
      <c r="AI2763" s="0" t="n">
        <v>11</v>
      </c>
      <c r="AJ2763" s="0" t="s">
        <v>4175</v>
      </c>
      <c r="AM2763" s="0" t="s">
        <v>4176</v>
      </c>
      <c r="AN2763" s="0" t="s">
        <v>147</v>
      </c>
      <c r="AO2763" s="0" t="s">
        <v>11229</v>
      </c>
      <c r="AP2763" s="0" t="s">
        <v>11230</v>
      </c>
      <c r="AQ2763" s="0" t="n">
        <v>9</v>
      </c>
      <c r="AR2763" s="0" t="n">
        <v>64</v>
      </c>
      <c r="AS2763" s="0" t="n">
        <v>32</v>
      </c>
      <c r="AU2763" s="0" t="n">
        <f aca="false">COUNTA($BA$2763:$EH$2763)</f>
        <v>18</v>
      </c>
      <c r="AV2763" s="0" t="n">
        <f aca="false">COUNTIF($BA$2763:$EH$2763,"D")</f>
        <v>1</v>
      </c>
      <c r="AW2763" s="0" t="n">
        <f aca="false">COUNTIF($BA$2763:$EH$2763,"R")</f>
        <v>0</v>
      </c>
      <c r="AX2763" s="0" t="n">
        <f aca="false">IF(BN2763="D",1,0)+IF(BO2763="D",1,0)+IF(BT2763="D",1,0)+IF(BU2763="D",1,0)+IF(BW2763="D",1,0)+IF(CC2763="D",1,0)+IF(CD2763="D",1,0)+IF(CE2763="D",1,0)+IF(CF2763="D",1,0)+IF(CL2763="D",1,0)+IF(CM2763="D",1,0)+IF(CQ2763="D",1,0)+IF(CR2763="D",1,0)+IF(CS2763="D",1,0)+IF(CW2763="D",1,0)+IF(CX2763="D",1,0)+IF(DD2763="D",1,0)+IF(DE2763="D",1,0)+IF(DJ2763="D",1,0)+IF(DK2763="D",1,0)+IF(DO2763="D",1,0)+IF(DP2763="D",1,0)+IF(DQ2763="D",1,0)+IF(DW2763="D",1,0)+IF(DZ2763="D",1,0)+IF(EH2763="D",1,0)</f>
        <v>0</v>
      </c>
      <c r="AY2763" s="0" t="n">
        <f aca="false">IF(DJ2763&lt;&gt;"",1,0)+IF(DK2763&lt;&gt;"",1,0)+IF(DM2763&lt;&gt;"",1,0)+IF(DO2763&lt;&gt;"",1,0)+IF(DP2763&lt;&gt;"",1,0)+IF(DQ2763&lt;&gt;"",1,0)+IF(DS2763&lt;&gt;"",1,0)+IF(DT2763&lt;&gt;"",1,0)+IF(DV2763&lt;&gt;"",1,0)+IF(DW2763&lt;&gt;"",1,0)+IF(DX2763&lt;&gt;"",1,0)+IF(DY2763&lt;&gt;"",1,0)+IF(DZ2763&lt;&gt;"",1,0)+IF(EB2763&lt;&gt;"",1,0)+IF(EC2763&lt;&gt;"",1,0)+IF(ED2763&lt;&gt;"",1,0)+IF(EG2763&lt;&gt;"",1,0)+IF(EH2763&lt;&gt;"",1,0)</f>
        <v>0</v>
      </c>
      <c r="AZ2763" s="0" t="n">
        <f aca="false">IF(EH2763&lt;&gt;"",1,0)</f>
        <v>0</v>
      </c>
      <c r="BB2763" s="0" t="s">
        <v>154</v>
      </c>
      <c r="BC2763" s="0" t="s">
        <v>155</v>
      </c>
      <c r="BD2763" s="0" t="s">
        <v>155</v>
      </c>
      <c r="BG2763" s="0" t="s">
        <v>155</v>
      </c>
      <c r="BH2763" s="0" t="s">
        <v>155</v>
      </c>
      <c r="BK2763" s="0" t="s">
        <v>155</v>
      </c>
      <c r="BL2763" s="0" t="s">
        <v>155</v>
      </c>
      <c r="BS2763" s="0" t="s">
        <v>155</v>
      </c>
      <c r="BY2763" s="0" t="s">
        <v>145</v>
      </c>
      <c r="CA2763" s="0" t="s">
        <v>155</v>
      </c>
      <c r="CG2763" s="0" t="s">
        <v>155</v>
      </c>
      <c r="CK2763" s="0" t="s">
        <v>155</v>
      </c>
      <c r="CP2763" s="0" t="s">
        <v>155</v>
      </c>
      <c r="DC2763" s="0" t="s">
        <v>155</v>
      </c>
      <c r="DI2763" s="0" t="s">
        <v>155</v>
      </c>
      <c r="DN2763" s="0" t="s">
        <v>155</v>
      </c>
      <c r="EA2763" s="0" t="s">
        <v>155</v>
      </c>
      <c r="EF2763" s="0" t="s">
        <v>155</v>
      </c>
    </row>
    <row r="2764" customFormat="false" ht="15" hidden="false" customHeight="false" outlineLevel="0" collapsed="false">
      <c r="A2764" s="0" t="s">
        <v>11616</v>
      </c>
      <c r="B2764" s="0" t="n">
        <v>78</v>
      </c>
      <c r="C2764" s="0" t="n">
        <v>15717</v>
      </c>
      <c r="D2764" s="0" t="s">
        <v>11617</v>
      </c>
      <c r="E2764" s="0" t="s">
        <v>234</v>
      </c>
      <c r="F2764" s="0" t="str">
        <f aca="false">CONCATENATE(D2764," ",LEFT(H2764,4),"T=",AU2764,"D=",AV2764,"R=",AW2764,"M=",AX2764,"L=",AY2764,"B=",AZ2764)</f>
        <v>PANAGIS T=51D=17R=0M=7L=7B=1</v>
      </c>
      <c r="G2764" s="0" t="s">
        <v>174</v>
      </c>
      <c r="I2764" s="0" t="s">
        <v>1605</v>
      </c>
      <c r="J2764" s="0" t="s">
        <v>7913</v>
      </c>
      <c r="K2764" s="0" t="s">
        <v>144</v>
      </c>
      <c r="L2764" s="0" t="s">
        <v>145</v>
      </c>
      <c r="M2764" s="0" t="s">
        <v>11618</v>
      </c>
      <c r="N2764" s="0" t="str">
        <f aca="false">RIGHT(M2764,LEN(M2764)-FIND(" ",M2764))</f>
        <v>PERKINSWOOD BLVD NE</v>
      </c>
      <c r="P2764" s="0" t="s">
        <v>147</v>
      </c>
      <c r="Q2764" s="0" t="s">
        <v>148</v>
      </c>
      <c r="R2764" s="0" t="n">
        <v>44483</v>
      </c>
      <c r="AD2764" s="0" t="s">
        <v>149</v>
      </c>
      <c r="AE2764" s="0" t="s">
        <v>150</v>
      </c>
      <c r="AF2764" s="0" t="s">
        <v>151</v>
      </c>
      <c r="AH2764" s="0" t="n">
        <v>14</v>
      </c>
      <c r="AI2764" s="0" t="n">
        <v>11</v>
      </c>
      <c r="AN2764" s="0" t="s">
        <v>147</v>
      </c>
      <c r="AO2764" s="0" t="s">
        <v>11229</v>
      </c>
      <c r="AP2764" s="0" t="s">
        <v>11230</v>
      </c>
      <c r="AQ2764" s="0" t="n">
        <v>9</v>
      </c>
      <c r="AR2764" s="0" t="n">
        <v>64</v>
      </c>
      <c r="AS2764" s="0" t="n">
        <v>32</v>
      </c>
      <c r="AU2764" s="0" t="n">
        <f aca="false">COUNTA($BA$2764:$EH$2764)</f>
        <v>51</v>
      </c>
      <c r="AV2764" s="0" t="n">
        <f aca="false">COUNTIF($BA$2764:$EH$2764,"D")</f>
        <v>17</v>
      </c>
      <c r="AW2764" s="0" t="n">
        <f aca="false">COUNTIF($BA$2764:$EH$2764,"R")</f>
        <v>0</v>
      </c>
      <c r="AX2764" s="0" t="n">
        <f aca="false">IF(BN2764="D",1,0)+IF(BO2764="D",1,0)+IF(BT2764="D",1,0)+IF(BU2764="D",1,0)+IF(BW2764="D",1,0)+IF(CC2764="D",1,0)+IF(CD2764="D",1,0)+IF(CE2764="D",1,0)+IF(CF2764="D",1,0)+IF(CL2764="D",1,0)+IF(CM2764="D",1,0)+IF(CQ2764="D",1,0)+IF(CR2764="D",1,0)+IF(CS2764="D",1,0)+IF(CW2764="D",1,0)+IF(CX2764="D",1,0)+IF(DD2764="D",1,0)+IF(DE2764="D",1,0)+IF(DJ2764="D",1,0)+IF(DK2764="D",1,0)+IF(DO2764="D",1,0)+IF(DP2764="D",1,0)+IF(DQ2764="D",1,0)+IF(DW2764="D",1,0)+IF(DZ2764="D",1,0)+IF(EH2764="D",1,0)</f>
        <v>7</v>
      </c>
      <c r="AY2764" s="0" t="n">
        <f aca="false">IF(DJ2764&lt;&gt;"",1,0)+IF(DK2764&lt;&gt;"",1,0)+IF(DM2764&lt;&gt;"",1,0)+IF(DO2764&lt;&gt;"",1,0)+IF(DP2764&lt;&gt;"",1,0)+IF(DQ2764&lt;&gt;"",1,0)+IF(DS2764&lt;&gt;"",1,0)+IF(DT2764&lt;&gt;"",1,0)+IF(DV2764&lt;&gt;"",1,0)+IF(DW2764&lt;&gt;"",1,0)+IF(DX2764&lt;&gt;"",1,0)+IF(DY2764&lt;&gt;"",1,0)+IF(DZ2764&lt;&gt;"",1,0)+IF(EB2764&lt;&gt;"",1,0)+IF(EC2764&lt;&gt;"",1,0)+IF(ED2764&lt;&gt;"",1,0)+IF(EG2764&lt;&gt;"",1,0)+IF(EH2764&lt;&gt;"",1,0)</f>
        <v>7</v>
      </c>
      <c r="AZ2764" s="0" t="n">
        <f aca="false">IF(EH2764&lt;&gt;"",1,0)</f>
        <v>1</v>
      </c>
      <c r="BB2764" s="0" t="s">
        <v>154</v>
      </c>
      <c r="BC2764" s="0" t="s">
        <v>155</v>
      </c>
      <c r="BD2764" s="0" t="s">
        <v>155</v>
      </c>
      <c r="BE2764" s="0" t="s">
        <v>155</v>
      </c>
      <c r="BF2764" s="0" t="s">
        <v>155</v>
      </c>
      <c r="BG2764" s="0" t="s">
        <v>155</v>
      </c>
      <c r="BH2764" s="0" t="s">
        <v>155</v>
      </c>
      <c r="BI2764" s="0" t="s">
        <v>155</v>
      </c>
      <c r="BJ2764" s="0" t="s">
        <v>155</v>
      </c>
      <c r="BK2764" s="0" t="s">
        <v>155</v>
      </c>
      <c r="BL2764" s="0" t="s">
        <v>155</v>
      </c>
      <c r="BP2764" s="0" t="s">
        <v>155</v>
      </c>
      <c r="BR2764" s="0" t="s">
        <v>155</v>
      </c>
      <c r="BS2764" s="0" t="s">
        <v>155</v>
      </c>
      <c r="BT2764" s="0" t="s">
        <v>155</v>
      </c>
      <c r="BV2764" s="0" t="s">
        <v>155</v>
      </c>
      <c r="BY2764" s="0" t="s">
        <v>145</v>
      </c>
      <c r="CA2764" s="0" t="s">
        <v>155</v>
      </c>
      <c r="CC2764" s="0" t="s">
        <v>145</v>
      </c>
      <c r="CG2764" s="0" t="s">
        <v>155</v>
      </c>
      <c r="CH2764" s="0" t="s">
        <v>145</v>
      </c>
      <c r="CK2764" s="0" t="s">
        <v>155</v>
      </c>
      <c r="CL2764" s="0" t="s">
        <v>145</v>
      </c>
      <c r="CN2764" s="0" t="s">
        <v>155</v>
      </c>
      <c r="CO2764" s="0" t="s">
        <v>145</v>
      </c>
      <c r="CP2764" s="0" t="s">
        <v>155</v>
      </c>
      <c r="CQ2764" s="0" t="s">
        <v>145</v>
      </c>
      <c r="CT2764" s="0" t="s">
        <v>155</v>
      </c>
      <c r="CU2764" s="0" t="s">
        <v>145</v>
      </c>
      <c r="CV2764" s="0" t="s">
        <v>155</v>
      </c>
      <c r="CW2764" s="0" t="s">
        <v>145</v>
      </c>
      <c r="CY2764" s="0" t="s">
        <v>155</v>
      </c>
      <c r="CZ2764" s="0" t="s">
        <v>145</v>
      </c>
      <c r="DC2764" s="0" t="s">
        <v>155</v>
      </c>
      <c r="DD2764" s="0" t="s">
        <v>145</v>
      </c>
      <c r="DF2764" s="0" t="s">
        <v>155</v>
      </c>
      <c r="DG2764" s="0" t="s">
        <v>145</v>
      </c>
      <c r="DI2764" s="0" t="s">
        <v>155</v>
      </c>
      <c r="DL2764" s="0" t="s">
        <v>155</v>
      </c>
      <c r="DM2764" s="0" t="s">
        <v>145</v>
      </c>
      <c r="DN2764" s="0" t="s">
        <v>155</v>
      </c>
      <c r="DR2764" s="0" t="s">
        <v>155</v>
      </c>
      <c r="DS2764" s="0" t="s">
        <v>145</v>
      </c>
      <c r="DT2764" s="0" t="s">
        <v>145</v>
      </c>
      <c r="DU2764" s="0" t="s">
        <v>155</v>
      </c>
      <c r="DW2764" s="0" t="s">
        <v>145</v>
      </c>
      <c r="DX2764" s="0" t="s">
        <v>155</v>
      </c>
      <c r="EA2764" s="0" t="s">
        <v>155</v>
      </c>
      <c r="ED2764" s="0" t="s">
        <v>145</v>
      </c>
      <c r="EF2764" s="0" t="s">
        <v>155</v>
      </c>
      <c r="EH2764" s="0" t="s">
        <v>145</v>
      </c>
    </row>
    <row r="2765" customFormat="false" ht="15" hidden="false" customHeight="false" outlineLevel="0" collapsed="false">
      <c r="A2765" s="0" t="s">
        <v>11619</v>
      </c>
      <c r="B2765" s="0" t="n">
        <v>78</v>
      </c>
      <c r="C2765" s="0" t="n">
        <v>490813</v>
      </c>
      <c r="D2765" s="0" t="s">
        <v>1096</v>
      </c>
      <c r="E2765" s="0" t="s">
        <v>976</v>
      </c>
      <c r="F2765" s="0" t="str">
        <f aca="false">CONCATENATE(D2765," ",LEFT(H2765,4),"T=",AU2765,"D=",AV2765,"R=",AW2765,"M=",AX2765,"L=",AY2765,"B=",AZ2765)</f>
        <v>KELLY T=2D=0R=0M=0L=0B=0</v>
      </c>
      <c r="G2765" s="0" t="s">
        <v>2259</v>
      </c>
      <c r="I2765" s="0" t="s">
        <v>11620</v>
      </c>
      <c r="J2765" s="0" t="s">
        <v>2552</v>
      </c>
      <c r="K2765" s="0" t="s">
        <v>144</v>
      </c>
      <c r="M2765" s="0" t="s">
        <v>11621</v>
      </c>
      <c r="N2765" s="0" t="str">
        <f aca="false">RIGHT(M2765,LEN(M2765)-FIND(" ",M2765))</f>
        <v>FAIRWAY DR NE</v>
      </c>
      <c r="P2765" s="0" t="s">
        <v>147</v>
      </c>
      <c r="Q2765" s="0" t="s">
        <v>148</v>
      </c>
      <c r="R2765" s="0" t="n">
        <v>44483</v>
      </c>
      <c r="AD2765" s="0" t="s">
        <v>149</v>
      </c>
      <c r="AE2765" s="0" t="s">
        <v>150</v>
      </c>
      <c r="AF2765" s="0" t="s">
        <v>151</v>
      </c>
      <c r="AH2765" s="0" t="n">
        <v>14</v>
      </c>
      <c r="AI2765" s="0" t="n">
        <v>11</v>
      </c>
      <c r="AN2765" s="0" t="s">
        <v>147</v>
      </c>
      <c r="AO2765" s="0" t="s">
        <v>11229</v>
      </c>
      <c r="AP2765" s="0" t="s">
        <v>11230</v>
      </c>
      <c r="AQ2765" s="0" t="n">
        <v>9</v>
      </c>
      <c r="AR2765" s="0" t="n">
        <v>64</v>
      </c>
      <c r="AS2765" s="0" t="n">
        <v>32</v>
      </c>
      <c r="AU2765" s="0" t="n">
        <f aca="false">COUNTA($BA$2765:$EH$2765)</f>
        <v>2</v>
      </c>
      <c r="AV2765" s="0" t="n">
        <f aca="false">COUNTIF($BA$2765:$EH$2765,"D")</f>
        <v>0</v>
      </c>
      <c r="AW2765" s="0" t="n">
        <f aca="false">COUNTIF($BA$2765:$EH$2765,"R")</f>
        <v>0</v>
      </c>
      <c r="AX2765" s="0" t="n">
        <f aca="false">IF(BN2765="D",1,0)+IF(BO2765="D",1,0)+IF(BT2765="D",1,0)+IF(BU2765="D",1,0)+IF(BW2765="D",1,0)+IF(CC2765="D",1,0)+IF(CD2765="D",1,0)+IF(CE2765="D",1,0)+IF(CF2765="D",1,0)+IF(CL2765="D",1,0)+IF(CM2765="D",1,0)+IF(CQ2765="D",1,0)+IF(CR2765="D",1,0)+IF(CS2765="D",1,0)+IF(CW2765="D",1,0)+IF(CX2765="D",1,0)+IF(DD2765="D",1,0)+IF(DE2765="D",1,0)+IF(DJ2765="D",1,0)+IF(DK2765="D",1,0)+IF(DO2765="D",1,0)+IF(DP2765="D",1,0)+IF(DQ2765="D",1,0)+IF(DW2765="D",1,0)+IF(DZ2765="D",1,0)+IF(EH2765="D",1,0)</f>
        <v>0</v>
      </c>
      <c r="AY2765" s="0" t="n">
        <f aca="false">IF(DJ2765&lt;&gt;"",1,0)+IF(DK2765&lt;&gt;"",1,0)+IF(DM2765&lt;&gt;"",1,0)+IF(DO2765&lt;&gt;"",1,0)+IF(DP2765&lt;&gt;"",1,0)+IF(DQ2765&lt;&gt;"",1,0)+IF(DS2765&lt;&gt;"",1,0)+IF(DT2765&lt;&gt;"",1,0)+IF(DV2765&lt;&gt;"",1,0)+IF(DW2765&lt;&gt;"",1,0)+IF(DX2765&lt;&gt;"",1,0)+IF(DY2765&lt;&gt;"",1,0)+IF(DZ2765&lt;&gt;"",1,0)+IF(EB2765&lt;&gt;"",1,0)+IF(EC2765&lt;&gt;"",1,0)+IF(ED2765&lt;&gt;"",1,0)+IF(EG2765&lt;&gt;"",1,0)+IF(EH2765&lt;&gt;"",1,0)</f>
        <v>0</v>
      </c>
      <c r="AZ2765" s="0" t="n">
        <f aca="false">IF(EH2765&lt;&gt;"",1,0)</f>
        <v>0</v>
      </c>
      <c r="BB2765" s="0" t="s">
        <v>154</v>
      </c>
      <c r="EF2765" s="0" t="s">
        <v>155</v>
      </c>
    </row>
    <row r="2766" customFormat="false" ht="15" hidden="false" customHeight="false" outlineLevel="0" collapsed="false">
      <c r="A2766" s="0" t="s">
        <v>11622</v>
      </c>
      <c r="B2766" s="0" t="n">
        <v>78</v>
      </c>
      <c r="C2766" s="0" t="n">
        <v>490812</v>
      </c>
      <c r="D2766" s="0" t="s">
        <v>1096</v>
      </c>
      <c r="E2766" s="0" t="s">
        <v>1688</v>
      </c>
      <c r="F2766" s="0" t="str">
        <f aca="false">CONCATENATE(D2766," ",LEFT(H2766,4),"T=",AU2766,"D=",AV2766,"R=",AW2766,"M=",AX2766,"L=",AY2766,"B=",AZ2766)</f>
        <v>KELLY T=2D=0R=0M=0L=0B=0</v>
      </c>
      <c r="G2766" s="0" t="s">
        <v>634</v>
      </c>
      <c r="I2766" s="0" t="s">
        <v>11623</v>
      </c>
      <c r="J2766" s="0" t="s">
        <v>2552</v>
      </c>
      <c r="K2766" s="0" t="s">
        <v>144</v>
      </c>
      <c r="M2766" s="0" t="s">
        <v>11621</v>
      </c>
      <c r="N2766" s="0" t="str">
        <f aca="false">RIGHT(M2766,LEN(M2766)-FIND(" ",M2766))</f>
        <v>FAIRWAY DR NE</v>
      </c>
      <c r="P2766" s="0" t="s">
        <v>147</v>
      </c>
      <c r="Q2766" s="0" t="s">
        <v>148</v>
      </c>
      <c r="R2766" s="0" t="n">
        <v>44483</v>
      </c>
      <c r="AD2766" s="0" t="s">
        <v>149</v>
      </c>
      <c r="AE2766" s="0" t="s">
        <v>150</v>
      </c>
      <c r="AF2766" s="0" t="s">
        <v>151</v>
      </c>
      <c r="AH2766" s="0" t="n">
        <v>14</v>
      </c>
      <c r="AI2766" s="0" t="n">
        <v>11</v>
      </c>
      <c r="AN2766" s="0" t="s">
        <v>147</v>
      </c>
      <c r="AO2766" s="0" t="s">
        <v>11229</v>
      </c>
      <c r="AP2766" s="0" t="s">
        <v>11230</v>
      </c>
      <c r="AQ2766" s="0" t="n">
        <v>9</v>
      </c>
      <c r="AR2766" s="0" t="n">
        <v>64</v>
      </c>
      <c r="AS2766" s="0" t="n">
        <v>32</v>
      </c>
      <c r="AU2766" s="0" t="n">
        <f aca="false">COUNTA($BA$2766:$EH$2766)</f>
        <v>2</v>
      </c>
      <c r="AV2766" s="0" t="n">
        <f aca="false">COUNTIF($BA$2766:$EH$2766,"D")</f>
        <v>0</v>
      </c>
      <c r="AW2766" s="0" t="n">
        <f aca="false">COUNTIF($BA$2766:$EH$2766,"R")</f>
        <v>0</v>
      </c>
      <c r="AX2766" s="0" t="n">
        <f aca="false">IF(BN2766="D",1,0)+IF(BO2766="D",1,0)+IF(BT2766="D",1,0)+IF(BU2766="D",1,0)+IF(BW2766="D",1,0)+IF(CC2766="D",1,0)+IF(CD2766="D",1,0)+IF(CE2766="D",1,0)+IF(CF2766="D",1,0)+IF(CL2766="D",1,0)+IF(CM2766="D",1,0)+IF(CQ2766="D",1,0)+IF(CR2766="D",1,0)+IF(CS2766="D",1,0)+IF(CW2766="D",1,0)+IF(CX2766="D",1,0)+IF(DD2766="D",1,0)+IF(DE2766="D",1,0)+IF(DJ2766="D",1,0)+IF(DK2766="D",1,0)+IF(DO2766="D",1,0)+IF(DP2766="D",1,0)+IF(DQ2766="D",1,0)+IF(DW2766="D",1,0)+IF(DZ2766="D",1,0)+IF(EH2766="D",1,0)</f>
        <v>0</v>
      </c>
      <c r="AY2766" s="0" t="n">
        <f aca="false">IF(DJ2766&lt;&gt;"",1,0)+IF(DK2766&lt;&gt;"",1,0)+IF(DM2766&lt;&gt;"",1,0)+IF(DO2766&lt;&gt;"",1,0)+IF(DP2766&lt;&gt;"",1,0)+IF(DQ2766&lt;&gt;"",1,0)+IF(DS2766&lt;&gt;"",1,0)+IF(DT2766&lt;&gt;"",1,0)+IF(DV2766&lt;&gt;"",1,0)+IF(DW2766&lt;&gt;"",1,0)+IF(DX2766&lt;&gt;"",1,0)+IF(DY2766&lt;&gt;"",1,0)+IF(DZ2766&lt;&gt;"",1,0)+IF(EB2766&lt;&gt;"",1,0)+IF(EC2766&lt;&gt;"",1,0)+IF(ED2766&lt;&gt;"",1,0)+IF(EG2766&lt;&gt;"",1,0)+IF(EH2766&lt;&gt;"",1,0)</f>
        <v>0</v>
      </c>
      <c r="AZ2766" s="0" t="n">
        <f aca="false">IF(EH2766&lt;&gt;"",1,0)</f>
        <v>0</v>
      </c>
      <c r="BB2766" s="0" t="s">
        <v>154</v>
      </c>
      <c r="EF2766" s="0" t="s">
        <v>155</v>
      </c>
    </row>
    <row r="2767" customFormat="false" ht="15" hidden="false" customHeight="false" outlineLevel="0" collapsed="false">
      <c r="A2767" s="0" t="s">
        <v>11624</v>
      </c>
      <c r="B2767" s="0" t="n">
        <v>78</v>
      </c>
      <c r="C2767" s="0" t="n">
        <v>277902</v>
      </c>
      <c r="D2767" s="0" t="s">
        <v>11625</v>
      </c>
      <c r="E2767" s="0" t="s">
        <v>1488</v>
      </c>
      <c r="F2767" s="0" t="str">
        <f aca="false">CONCATENATE(D2767," ",LEFT(H2767,4),"T=",AU2767,"D=",AV2767,"R=",AW2767,"M=",AX2767,"L=",AY2767,"B=",AZ2767)</f>
        <v>SALVATO T=7D=1R=1M=1L=0B=0</v>
      </c>
      <c r="G2767" s="0" t="s">
        <v>1213</v>
      </c>
      <c r="I2767" s="0" t="s">
        <v>7751</v>
      </c>
      <c r="J2767" s="0" t="s">
        <v>11626</v>
      </c>
      <c r="K2767" s="0" t="s">
        <v>144</v>
      </c>
      <c r="M2767" s="0" t="s">
        <v>11627</v>
      </c>
      <c r="N2767" s="0" t="str">
        <f aca="false">RIGHT(M2767,LEN(M2767)-FIND(" ",M2767))</f>
        <v>FOSTER DR NE</v>
      </c>
      <c r="P2767" s="0" t="s">
        <v>147</v>
      </c>
      <c r="Q2767" s="0" t="s">
        <v>148</v>
      </c>
      <c r="R2767" s="0" t="n">
        <v>44483</v>
      </c>
      <c r="AD2767" s="0" t="s">
        <v>149</v>
      </c>
      <c r="AE2767" s="0" t="s">
        <v>150</v>
      </c>
      <c r="AF2767" s="0" t="s">
        <v>151</v>
      </c>
      <c r="AH2767" s="0" t="n">
        <v>14</v>
      </c>
      <c r="AI2767" s="0" t="n">
        <v>11</v>
      </c>
      <c r="AN2767" s="0" t="s">
        <v>147</v>
      </c>
      <c r="AO2767" s="0" t="s">
        <v>11229</v>
      </c>
      <c r="AP2767" s="0" t="s">
        <v>11230</v>
      </c>
      <c r="AQ2767" s="0" t="n">
        <v>9</v>
      </c>
      <c r="AR2767" s="0" t="n">
        <v>64</v>
      </c>
      <c r="AS2767" s="0" t="n">
        <v>32</v>
      </c>
      <c r="AU2767" s="0" t="n">
        <f aca="false">COUNTA($BA$2767:$EH$2767)</f>
        <v>7</v>
      </c>
      <c r="AV2767" s="0" t="n">
        <f aca="false">COUNTIF($BA$2767:$EH$2767,"D")</f>
        <v>1</v>
      </c>
      <c r="AW2767" s="0" t="n">
        <f aca="false">COUNTIF($BA$2767:$EH$2767,"R")</f>
        <v>1</v>
      </c>
      <c r="AX2767" s="0" t="n">
        <f aca="false">IF(BN2767="D",1,0)+IF(BO2767="D",1,0)+IF(BT2767="D",1,0)+IF(BU2767="D",1,0)+IF(BW2767="D",1,0)+IF(CC2767="D",1,0)+IF(CD2767="D",1,0)+IF(CE2767="D",1,0)+IF(CF2767="D",1,0)+IF(CL2767="D",1,0)+IF(CM2767="D",1,0)+IF(CQ2767="D",1,0)+IF(CR2767="D",1,0)+IF(CS2767="D",1,0)+IF(CW2767="D",1,0)+IF(CX2767="D",1,0)+IF(DD2767="D",1,0)+IF(DE2767="D",1,0)+IF(DJ2767="D",1,0)+IF(DK2767="D",1,0)+IF(DO2767="D",1,0)+IF(DP2767="D",1,0)+IF(DQ2767="D",1,0)+IF(DW2767="D",1,0)+IF(DZ2767="D",1,0)+IF(EH2767="D",1,0)</f>
        <v>1</v>
      </c>
      <c r="AY2767" s="0" t="n">
        <f aca="false">IF(DJ2767&lt;&gt;"",1,0)+IF(DK2767&lt;&gt;"",1,0)+IF(DM2767&lt;&gt;"",1,0)+IF(DO2767&lt;&gt;"",1,0)+IF(DP2767&lt;&gt;"",1,0)+IF(DQ2767&lt;&gt;"",1,0)+IF(DS2767&lt;&gt;"",1,0)+IF(DT2767&lt;&gt;"",1,0)+IF(DV2767&lt;&gt;"",1,0)+IF(DW2767&lt;&gt;"",1,0)+IF(DX2767&lt;&gt;"",1,0)+IF(DY2767&lt;&gt;"",1,0)+IF(DZ2767&lt;&gt;"",1,0)+IF(EB2767&lt;&gt;"",1,0)+IF(EC2767&lt;&gt;"",1,0)+IF(ED2767&lt;&gt;"",1,0)+IF(EG2767&lt;&gt;"",1,0)+IF(EH2767&lt;&gt;"",1,0)</f>
        <v>0</v>
      </c>
      <c r="AZ2767" s="0" t="n">
        <f aca="false">IF(EH2767&lt;&gt;"",1,0)</f>
        <v>0</v>
      </c>
      <c r="BB2767" s="0" t="s">
        <v>154</v>
      </c>
      <c r="BD2767" s="0" t="s">
        <v>155</v>
      </c>
      <c r="CC2767" s="0" t="s">
        <v>145</v>
      </c>
      <c r="CZ2767" s="0" t="s">
        <v>141</v>
      </c>
      <c r="DC2767" s="0" t="s">
        <v>155</v>
      </c>
      <c r="DN2767" s="0" t="s">
        <v>155</v>
      </c>
      <c r="EF2767" s="0" t="s">
        <v>155</v>
      </c>
    </row>
    <row r="2768" customFormat="false" ht="15" hidden="false" customHeight="false" outlineLevel="0" collapsed="false">
      <c r="A2768" s="0" t="s">
        <v>11628</v>
      </c>
      <c r="B2768" s="0" t="n">
        <v>78</v>
      </c>
      <c r="C2768" s="0" t="n">
        <v>139858</v>
      </c>
      <c r="D2768" s="0" t="s">
        <v>11450</v>
      </c>
      <c r="E2768" s="0" t="s">
        <v>1390</v>
      </c>
      <c r="F2768" s="0" t="str">
        <f aca="false">CONCATENATE(D2768," ",LEFT(H2768,4),"T=",AU2768,"D=",AV2768,"R=",AW2768,"M=",AX2768,"L=",AY2768,"B=",AZ2768)</f>
        <v>CALLOW T=48D=16R=0M=7L=8B=1</v>
      </c>
      <c r="I2768" s="0" t="s">
        <v>11629</v>
      </c>
      <c r="J2768" s="0" t="s">
        <v>502</v>
      </c>
      <c r="K2768" s="0" t="s">
        <v>144</v>
      </c>
      <c r="L2768" s="0" t="s">
        <v>145</v>
      </c>
      <c r="M2768" s="0" t="s">
        <v>11630</v>
      </c>
      <c r="N2768" s="0" t="str">
        <f aca="false">RIGHT(M2768,LEN(M2768)-FIND(" ",M2768))</f>
        <v>ATLANTIC ST NE</v>
      </c>
      <c r="P2768" s="0" t="s">
        <v>147</v>
      </c>
      <c r="Q2768" s="0" t="s">
        <v>148</v>
      </c>
      <c r="R2768" s="0" t="n">
        <v>44483</v>
      </c>
      <c r="AD2768" s="0" t="s">
        <v>149</v>
      </c>
      <c r="AE2768" s="0" t="s">
        <v>150</v>
      </c>
      <c r="AH2768" s="0" t="n">
        <v>14</v>
      </c>
      <c r="AI2768" s="0" t="n">
        <v>11</v>
      </c>
      <c r="AJ2768" s="0" t="s">
        <v>4175</v>
      </c>
      <c r="AM2768" s="0" t="s">
        <v>4176</v>
      </c>
      <c r="AN2768" s="0" t="s">
        <v>147</v>
      </c>
      <c r="AO2768" s="0" t="s">
        <v>11229</v>
      </c>
      <c r="AP2768" s="0" t="s">
        <v>11230</v>
      </c>
      <c r="AQ2768" s="0" t="n">
        <v>9</v>
      </c>
      <c r="AR2768" s="0" t="n">
        <v>64</v>
      </c>
      <c r="AS2768" s="0" t="n">
        <v>32</v>
      </c>
      <c r="AU2768" s="0" t="n">
        <f aca="false">COUNTA($BA$2768:$EH$2768)</f>
        <v>48</v>
      </c>
      <c r="AV2768" s="0" t="n">
        <f aca="false">COUNTIF($BA$2768:$EH$2768,"D")</f>
        <v>16</v>
      </c>
      <c r="AW2768" s="0" t="n">
        <f aca="false">COUNTIF($BA$2768:$EH$2768,"R")</f>
        <v>0</v>
      </c>
      <c r="AX2768" s="0" t="n">
        <f aca="false">IF(BN2768="D",1,0)+IF(BO2768="D",1,0)+IF(BT2768="D",1,0)+IF(BU2768="D",1,0)+IF(BW2768="D",1,0)+IF(CC2768="D",1,0)+IF(CD2768="D",1,0)+IF(CE2768="D",1,0)+IF(CF2768="D",1,0)+IF(CL2768="D",1,0)+IF(CM2768="D",1,0)+IF(CQ2768="D",1,0)+IF(CR2768="D",1,0)+IF(CS2768="D",1,0)+IF(CW2768="D",1,0)+IF(CX2768="D",1,0)+IF(DD2768="D",1,0)+IF(DE2768="D",1,0)+IF(DJ2768="D",1,0)+IF(DK2768="D",1,0)+IF(DO2768="D",1,0)+IF(DP2768="D",1,0)+IF(DQ2768="D",1,0)+IF(DW2768="D",1,0)+IF(DZ2768="D",1,0)+IF(EH2768="D",1,0)</f>
        <v>7</v>
      </c>
      <c r="AY2768" s="0" t="n">
        <f aca="false">IF(DJ2768&lt;&gt;"",1,0)+IF(DK2768&lt;&gt;"",1,0)+IF(DM2768&lt;&gt;"",1,0)+IF(DO2768&lt;&gt;"",1,0)+IF(DP2768&lt;&gt;"",1,0)+IF(DQ2768&lt;&gt;"",1,0)+IF(DS2768&lt;&gt;"",1,0)+IF(DT2768&lt;&gt;"",1,0)+IF(DV2768&lt;&gt;"",1,0)+IF(DW2768&lt;&gt;"",1,0)+IF(DX2768&lt;&gt;"",1,0)+IF(DY2768&lt;&gt;"",1,0)+IF(DZ2768&lt;&gt;"",1,0)+IF(EB2768&lt;&gt;"",1,0)+IF(EC2768&lt;&gt;"",1,0)+IF(ED2768&lt;&gt;"",1,0)+IF(EG2768&lt;&gt;"",1,0)+IF(EH2768&lt;&gt;"",1,0)</f>
        <v>8</v>
      </c>
      <c r="AZ2768" s="0" t="n">
        <f aca="false">IF(EH2768&lt;&gt;"",1,0)</f>
        <v>1</v>
      </c>
      <c r="BB2768" s="0" t="s">
        <v>154</v>
      </c>
      <c r="BC2768" s="0" t="s">
        <v>155</v>
      </c>
      <c r="BD2768" s="0" t="s">
        <v>155</v>
      </c>
      <c r="BE2768" s="0" t="s">
        <v>155</v>
      </c>
      <c r="BF2768" s="0" t="s">
        <v>155</v>
      </c>
      <c r="BG2768" s="0" t="s">
        <v>155</v>
      </c>
      <c r="BH2768" s="0" t="s">
        <v>155</v>
      </c>
      <c r="BI2768" s="0" t="s">
        <v>155</v>
      </c>
      <c r="BJ2768" s="0" t="s">
        <v>155</v>
      </c>
      <c r="BK2768" s="0" t="s">
        <v>155</v>
      </c>
      <c r="BL2768" s="0" t="s">
        <v>155</v>
      </c>
      <c r="BP2768" s="0" t="s">
        <v>155</v>
      </c>
      <c r="BR2768" s="0" t="s">
        <v>155</v>
      </c>
      <c r="BS2768" s="0" t="s">
        <v>155</v>
      </c>
      <c r="BY2768" s="0" t="s">
        <v>145</v>
      </c>
      <c r="CA2768" s="0" t="s">
        <v>155</v>
      </c>
      <c r="CG2768" s="0" t="s">
        <v>155</v>
      </c>
      <c r="CH2768" s="0" t="s">
        <v>145</v>
      </c>
      <c r="CK2768" s="0" t="s">
        <v>155</v>
      </c>
      <c r="CL2768" s="0" t="s">
        <v>145</v>
      </c>
      <c r="CN2768" s="0" t="s">
        <v>155</v>
      </c>
      <c r="CP2768" s="0" t="s">
        <v>155</v>
      </c>
      <c r="CQ2768" s="0" t="s">
        <v>145</v>
      </c>
      <c r="CT2768" s="0" t="s">
        <v>155</v>
      </c>
      <c r="CU2768" s="0" t="s">
        <v>145</v>
      </c>
      <c r="CV2768" s="0" t="s">
        <v>155</v>
      </c>
      <c r="CW2768" s="0" t="s">
        <v>145</v>
      </c>
      <c r="CY2768" s="0" t="s">
        <v>155</v>
      </c>
      <c r="CZ2768" s="0" t="s">
        <v>145</v>
      </c>
      <c r="DC2768" s="0" t="s">
        <v>155</v>
      </c>
      <c r="DD2768" s="0" t="s">
        <v>145</v>
      </c>
      <c r="DF2768" s="0" t="s">
        <v>155</v>
      </c>
      <c r="DG2768" s="0" t="s">
        <v>145</v>
      </c>
      <c r="DI2768" s="0" t="s">
        <v>155</v>
      </c>
      <c r="DJ2768" s="0" t="s">
        <v>145</v>
      </c>
      <c r="DL2768" s="0" t="s">
        <v>155</v>
      </c>
      <c r="DM2768" s="0" t="s">
        <v>145</v>
      </c>
      <c r="DN2768" s="0" t="s">
        <v>155</v>
      </c>
      <c r="DR2768" s="0" t="s">
        <v>155</v>
      </c>
      <c r="DS2768" s="0" t="s">
        <v>145</v>
      </c>
      <c r="DT2768" s="0" t="s">
        <v>145</v>
      </c>
      <c r="DU2768" s="0" t="s">
        <v>155</v>
      </c>
      <c r="DW2768" s="0" t="s">
        <v>145</v>
      </c>
      <c r="DX2768" s="0" t="s">
        <v>155</v>
      </c>
      <c r="EA2768" s="0" t="s">
        <v>155</v>
      </c>
      <c r="ED2768" s="0" t="s">
        <v>145</v>
      </c>
      <c r="EF2768" s="0" t="s">
        <v>155</v>
      </c>
      <c r="EH2768" s="0" t="s">
        <v>145</v>
      </c>
    </row>
    <row r="2769" customFormat="false" ht="15" hidden="false" customHeight="false" outlineLevel="0" collapsed="false">
      <c r="A2769" s="0" t="s">
        <v>11631</v>
      </c>
      <c r="B2769" s="0" t="n">
        <v>78</v>
      </c>
      <c r="C2769" s="0" t="n">
        <v>381567</v>
      </c>
      <c r="D2769" s="0" t="s">
        <v>11632</v>
      </c>
      <c r="E2769" s="0" t="s">
        <v>462</v>
      </c>
      <c r="F2769" s="0" t="str">
        <f aca="false">CONCATENATE(D2769," ",LEFT(H2769,4),"T=",AU2769,"D=",AV2769,"R=",AW2769,"M=",AX2769,"L=",AY2769,"B=",AZ2769)</f>
        <v>STEWART T=5D=0R=0M=0L=1B=0</v>
      </c>
      <c r="G2769" s="0" t="s">
        <v>3948</v>
      </c>
      <c r="I2769" s="0" t="s">
        <v>11633</v>
      </c>
      <c r="J2769" s="0" t="s">
        <v>11634</v>
      </c>
      <c r="K2769" s="0" t="s">
        <v>144</v>
      </c>
      <c r="M2769" s="0" t="s">
        <v>11635</v>
      </c>
      <c r="N2769" s="0" t="str">
        <f aca="false">RIGHT(M2769,LEN(M2769)-FIND(" ",M2769))</f>
        <v>FAIRWAY DR NE</v>
      </c>
      <c r="P2769" s="0" t="s">
        <v>147</v>
      </c>
      <c r="Q2769" s="0" t="s">
        <v>148</v>
      </c>
      <c r="R2769" s="0" t="n">
        <v>44483</v>
      </c>
      <c r="AD2769" s="0" t="s">
        <v>149</v>
      </c>
      <c r="AE2769" s="0" t="s">
        <v>150</v>
      </c>
      <c r="AF2769" s="0" t="s">
        <v>151</v>
      </c>
      <c r="AH2769" s="0" t="n">
        <v>14</v>
      </c>
      <c r="AI2769" s="0" t="n">
        <v>11</v>
      </c>
      <c r="AN2769" s="0" t="s">
        <v>147</v>
      </c>
      <c r="AO2769" s="0" t="s">
        <v>11229</v>
      </c>
      <c r="AP2769" s="0" t="s">
        <v>11230</v>
      </c>
      <c r="AQ2769" s="0" t="n">
        <v>9</v>
      </c>
      <c r="AR2769" s="0" t="n">
        <v>64</v>
      </c>
      <c r="AS2769" s="0" t="n">
        <v>32</v>
      </c>
      <c r="AU2769" s="0" t="n">
        <f aca="false">COUNTA($BA$2769:$EH$2769)</f>
        <v>5</v>
      </c>
      <c r="AV2769" s="0" t="n">
        <f aca="false">COUNTIF($BA$2769:$EH$2769,"D")</f>
        <v>0</v>
      </c>
      <c r="AW2769" s="0" t="n">
        <f aca="false">COUNTIF($BA$2769:$EH$2769,"R")</f>
        <v>0</v>
      </c>
      <c r="AX2769" s="0" t="n">
        <f aca="false">IF(BN2769="D",1,0)+IF(BO2769="D",1,0)+IF(BT2769="D",1,0)+IF(BU2769="D",1,0)+IF(BW2769="D",1,0)+IF(CC2769="D",1,0)+IF(CD2769="D",1,0)+IF(CE2769="D",1,0)+IF(CF2769="D",1,0)+IF(CL2769="D",1,0)+IF(CM2769="D",1,0)+IF(CQ2769="D",1,0)+IF(CR2769="D",1,0)+IF(CS2769="D",1,0)+IF(CW2769="D",1,0)+IF(CX2769="D",1,0)+IF(DD2769="D",1,0)+IF(DE2769="D",1,0)+IF(DJ2769="D",1,0)+IF(DK2769="D",1,0)+IF(DO2769="D",1,0)+IF(DP2769="D",1,0)+IF(DQ2769="D",1,0)+IF(DW2769="D",1,0)+IF(DZ2769="D",1,0)+IF(EH2769="D",1,0)</f>
        <v>0</v>
      </c>
      <c r="AY2769" s="0" t="n">
        <f aca="false">IF(DJ2769&lt;&gt;"",1,0)+IF(DK2769&lt;&gt;"",1,0)+IF(DM2769&lt;&gt;"",1,0)+IF(DO2769&lt;&gt;"",1,0)+IF(DP2769&lt;&gt;"",1,0)+IF(DQ2769&lt;&gt;"",1,0)+IF(DS2769&lt;&gt;"",1,0)+IF(DT2769&lt;&gt;"",1,0)+IF(DV2769&lt;&gt;"",1,0)+IF(DW2769&lt;&gt;"",1,0)+IF(DX2769&lt;&gt;"",1,0)+IF(DY2769&lt;&gt;"",1,0)+IF(DZ2769&lt;&gt;"",1,0)+IF(EB2769&lt;&gt;"",1,0)+IF(EC2769&lt;&gt;"",1,0)+IF(ED2769&lt;&gt;"",1,0)+IF(EG2769&lt;&gt;"",1,0)+IF(EH2769&lt;&gt;"",1,0)</f>
        <v>1</v>
      </c>
      <c r="AZ2769" s="0" t="n">
        <f aca="false">IF(EH2769&lt;&gt;"",1,0)</f>
        <v>0</v>
      </c>
      <c r="BB2769" s="0" t="s">
        <v>154</v>
      </c>
      <c r="CP2769" s="0" t="s">
        <v>155</v>
      </c>
      <c r="DN2769" s="0" t="s">
        <v>155</v>
      </c>
      <c r="DX2769" s="0" t="s">
        <v>155</v>
      </c>
      <c r="EF2769" s="0" t="s">
        <v>155</v>
      </c>
    </row>
    <row r="2770" customFormat="false" ht="15" hidden="false" customHeight="false" outlineLevel="0" collapsed="false">
      <c r="A2770" s="0" t="s">
        <v>11636</v>
      </c>
      <c r="B2770" s="0" t="n">
        <v>78</v>
      </c>
      <c r="C2770" s="0" t="n">
        <v>340671</v>
      </c>
      <c r="D2770" s="0" t="s">
        <v>2752</v>
      </c>
      <c r="E2770" s="0" t="s">
        <v>11637</v>
      </c>
      <c r="F2770" s="0" t="str">
        <f aca="false">CONCATENATE(D2770," ",LEFT(H2770,4),"T=",AU2770,"D=",AV2770,"R=",AW2770,"M=",AX2770,"L=",AY2770,"B=",AZ2770)</f>
        <v>PHILLIPS T=13D=2R=1M=2L=1B=0</v>
      </c>
      <c r="G2770" s="0" t="s">
        <v>6761</v>
      </c>
      <c r="I2770" s="0" t="s">
        <v>11638</v>
      </c>
      <c r="J2770" s="0" t="s">
        <v>11639</v>
      </c>
      <c r="K2770" s="0" t="s">
        <v>144</v>
      </c>
      <c r="M2770" s="0" t="s">
        <v>11640</v>
      </c>
      <c r="N2770" s="0" t="str">
        <f aca="false">RIGHT(M2770,LEN(M2770)-FIND(" ",M2770))</f>
        <v>COUNTRY CLUB DR NE</v>
      </c>
      <c r="P2770" s="0" t="s">
        <v>147</v>
      </c>
      <c r="Q2770" s="0" t="s">
        <v>148</v>
      </c>
      <c r="R2770" s="0" t="n">
        <v>44484</v>
      </c>
      <c r="AD2770" s="0" t="s">
        <v>149</v>
      </c>
      <c r="AE2770" s="0" t="s">
        <v>150</v>
      </c>
      <c r="AH2770" s="0" t="n">
        <v>14</v>
      </c>
      <c r="AI2770" s="0" t="n">
        <v>11</v>
      </c>
      <c r="AJ2770" s="0" t="s">
        <v>4175</v>
      </c>
      <c r="AM2770" s="0" t="s">
        <v>4176</v>
      </c>
      <c r="AN2770" s="0" t="s">
        <v>147</v>
      </c>
      <c r="AO2770" s="0" t="s">
        <v>11229</v>
      </c>
      <c r="AP2770" s="0" t="s">
        <v>11230</v>
      </c>
      <c r="AQ2770" s="0" t="n">
        <v>9</v>
      </c>
      <c r="AR2770" s="0" t="n">
        <v>64</v>
      </c>
      <c r="AS2770" s="0" t="n">
        <v>32</v>
      </c>
      <c r="AU2770" s="0" t="n">
        <f aca="false">COUNTA($BA$2770:$EH$2770)</f>
        <v>13</v>
      </c>
      <c r="AV2770" s="0" t="n">
        <f aca="false">COUNTIF($BA$2770:$EH$2770,"D")</f>
        <v>2</v>
      </c>
      <c r="AW2770" s="0" t="n">
        <f aca="false">COUNTIF($BA$2770:$EH$2770,"R")</f>
        <v>1</v>
      </c>
      <c r="AX2770" s="0" t="n">
        <f aca="false">IF(BN2770="D",1,0)+IF(BO2770="D",1,0)+IF(BT2770="D",1,0)+IF(BU2770="D",1,0)+IF(BW2770="D",1,0)+IF(CC2770="D",1,0)+IF(CD2770="D",1,0)+IF(CE2770="D",1,0)+IF(CF2770="D",1,0)+IF(CL2770="D",1,0)+IF(CM2770="D",1,0)+IF(CQ2770="D",1,0)+IF(CR2770="D",1,0)+IF(CS2770="D",1,0)+IF(CW2770="D",1,0)+IF(CX2770="D",1,0)+IF(DD2770="D",1,0)+IF(DE2770="D",1,0)+IF(DJ2770="D",1,0)+IF(DK2770="D",1,0)+IF(DO2770="D",1,0)+IF(DP2770="D",1,0)+IF(DQ2770="D",1,0)+IF(DW2770="D",1,0)+IF(DZ2770="D",1,0)+IF(EH2770="D",1,0)</f>
        <v>2</v>
      </c>
      <c r="AY2770" s="0" t="n">
        <f aca="false">IF(DJ2770&lt;&gt;"",1,0)+IF(DK2770&lt;&gt;"",1,0)+IF(DM2770&lt;&gt;"",1,0)+IF(DO2770&lt;&gt;"",1,0)+IF(DP2770&lt;&gt;"",1,0)+IF(DQ2770&lt;&gt;"",1,0)+IF(DS2770&lt;&gt;"",1,0)+IF(DT2770&lt;&gt;"",1,0)+IF(DV2770&lt;&gt;"",1,0)+IF(DW2770&lt;&gt;"",1,0)+IF(DX2770&lt;&gt;"",1,0)+IF(DY2770&lt;&gt;"",1,0)+IF(DZ2770&lt;&gt;"",1,0)+IF(EB2770&lt;&gt;"",1,0)+IF(EC2770&lt;&gt;"",1,0)+IF(ED2770&lt;&gt;"",1,0)+IF(EG2770&lt;&gt;"",1,0)+IF(EH2770&lt;&gt;"",1,0)</f>
        <v>1</v>
      </c>
      <c r="AZ2770" s="0" t="n">
        <f aca="false">IF(EH2770&lt;&gt;"",1,0)</f>
        <v>0</v>
      </c>
      <c r="BB2770" s="0" t="s">
        <v>154</v>
      </c>
      <c r="CK2770" s="0" t="s">
        <v>155</v>
      </c>
      <c r="CP2770" s="0" t="s">
        <v>155</v>
      </c>
      <c r="CV2770" s="0" t="s">
        <v>155</v>
      </c>
      <c r="CW2770" s="0" t="s">
        <v>145</v>
      </c>
      <c r="CY2770" s="0" t="s">
        <v>155</v>
      </c>
      <c r="CZ2770" s="0" t="s">
        <v>141</v>
      </c>
      <c r="DC2770" s="0" t="s">
        <v>155</v>
      </c>
      <c r="DI2770" s="0" t="s">
        <v>155</v>
      </c>
      <c r="DJ2770" s="0" t="s">
        <v>145</v>
      </c>
      <c r="DN2770" s="0" t="s">
        <v>155</v>
      </c>
      <c r="DU2770" s="0" t="s">
        <v>155</v>
      </c>
      <c r="EF2770" s="0" t="s">
        <v>155</v>
      </c>
    </row>
    <row r="2771" customFormat="false" ht="15" hidden="false" customHeight="false" outlineLevel="0" collapsed="false">
      <c r="A2771" s="0" t="s">
        <v>11641</v>
      </c>
      <c r="B2771" s="0" t="n">
        <v>78</v>
      </c>
      <c r="C2771" s="0" t="n">
        <v>15627</v>
      </c>
      <c r="D2771" s="0" t="s">
        <v>11642</v>
      </c>
      <c r="E2771" s="0" t="s">
        <v>234</v>
      </c>
      <c r="F2771" s="0" t="str">
        <f aca="false">CONCATENATE(D2771," ",LEFT(H2771,4),"T=",AU2771,"D=",AV2771,"R=",AW2771,"M=",AX2771,"L=",AY2771,"B=",AZ2771)</f>
        <v>HOMLITAS T=50D=17R=0M=8L=7B=1</v>
      </c>
      <c r="G2771" s="0" t="s">
        <v>145</v>
      </c>
      <c r="I2771" s="0" t="s">
        <v>11643</v>
      </c>
      <c r="J2771" s="0" t="s">
        <v>11644</v>
      </c>
      <c r="K2771" s="0" t="s">
        <v>144</v>
      </c>
      <c r="L2771" s="0" t="s">
        <v>145</v>
      </c>
      <c r="M2771" s="0" t="s">
        <v>11645</v>
      </c>
      <c r="N2771" s="0" t="str">
        <f aca="false">RIGHT(M2771,LEN(M2771)-FIND(" ",M2771))</f>
        <v>BUTLER RD NE</v>
      </c>
      <c r="P2771" s="0" t="s">
        <v>147</v>
      </c>
      <c r="Q2771" s="0" t="s">
        <v>148</v>
      </c>
      <c r="R2771" s="0" t="n">
        <v>44483</v>
      </c>
      <c r="AD2771" s="0" t="s">
        <v>149</v>
      </c>
      <c r="AE2771" s="0" t="s">
        <v>150</v>
      </c>
      <c r="AF2771" s="0" t="s">
        <v>151</v>
      </c>
      <c r="AH2771" s="0" t="n">
        <v>14</v>
      </c>
      <c r="AI2771" s="0" t="n">
        <v>11</v>
      </c>
      <c r="AN2771" s="0" t="s">
        <v>147</v>
      </c>
      <c r="AO2771" s="0" t="s">
        <v>11229</v>
      </c>
      <c r="AP2771" s="0" t="s">
        <v>11230</v>
      </c>
      <c r="AQ2771" s="0" t="n">
        <v>9</v>
      </c>
      <c r="AR2771" s="0" t="n">
        <v>64</v>
      </c>
      <c r="AS2771" s="0" t="n">
        <v>32</v>
      </c>
      <c r="AU2771" s="0" t="n">
        <f aca="false">COUNTA($BA$2771:$EH$2771)</f>
        <v>50</v>
      </c>
      <c r="AV2771" s="0" t="n">
        <f aca="false">COUNTIF($BA$2771:$EH$2771,"D")</f>
        <v>17</v>
      </c>
      <c r="AW2771" s="0" t="n">
        <f aca="false">COUNTIF($BA$2771:$EH$2771,"R")</f>
        <v>0</v>
      </c>
      <c r="AX2771" s="0" t="n">
        <f aca="false">IF(BN2771="D",1,0)+IF(BO2771="D",1,0)+IF(BT2771="D",1,0)+IF(BU2771="D",1,0)+IF(BW2771="D",1,0)+IF(CC2771="D",1,0)+IF(CD2771="D",1,0)+IF(CE2771="D",1,0)+IF(CF2771="D",1,0)+IF(CL2771="D",1,0)+IF(CM2771="D",1,0)+IF(CQ2771="D",1,0)+IF(CR2771="D",1,0)+IF(CS2771="D",1,0)+IF(CW2771="D",1,0)+IF(CX2771="D",1,0)+IF(DD2771="D",1,0)+IF(DE2771="D",1,0)+IF(DJ2771="D",1,0)+IF(DK2771="D",1,0)+IF(DO2771="D",1,0)+IF(DP2771="D",1,0)+IF(DQ2771="D",1,0)+IF(DW2771="D",1,0)+IF(DZ2771="D",1,0)+IF(EH2771="D",1,0)</f>
        <v>8</v>
      </c>
      <c r="AY2771" s="0" t="n">
        <f aca="false">IF(DJ2771&lt;&gt;"",1,0)+IF(DK2771&lt;&gt;"",1,0)+IF(DM2771&lt;&gt;"",1,0)+IF(DO2771&lt;&gt;"",1,0)+IF(DP2771&lt;&gt;"",1,0)+IF(DQ2771&lt;&gt;"",1,0)+IF(DS2771&lt;&gt;"",1,0)+IF(DT2771&lt;&gt;"",1,0)+IF(DV2771&lt;&gt;"",1,0)+IF(DW2771&lt;&gt;"",1,0)+IF(DX2771&lt;&gt;"",1,0)+IF(DY2771&lt;&gt;"",1,0)+IF(DZ2771&lt;&gt;"",1,0)+IF(EB2771&lt;&gt;"",1,0)+IF(EC2771&lt;&gt;"",1,0)+IF(ED2771&lt;&gt;"",1,0)+IF(EG2771&lt;&gt;"",1,0)+IF(EH2771&lt;&gt;"",1,0)</f>
        <v>7</v>
      </c>
      <c r="AZ2771" s="0" t="n">
        <f aca="false">IF(EH2771&lt;&gt;"",1,0)</f>
        <v>1</v>
      </c>
      <c r="BB2771" s="0" t="s">
        <v>154</v>
      </c>
      <c r="BC2771" s="0" t="s">
        <v>155</v>
      </c>
      <c r="BD2771" s="0" t="s">
        <v>155</v>
      </c>
      <c r="BE2771" s="0" t="s">
        <v>155</v>
      </c>
      <c r="BF2771" s="0" t="s">
        <v>155</v>
      </c>
      <c r="BG2771" s="0" t="s">
        <v>155</v>
      </c>
      <c r="BH2771" s="0" t="s">
        <v>155</v>
      </c>
      <c r="BI2771" s="0" t="s">
        <v>155</v>
      </c>
      <c r="BJ2771" s="0" t="s">
        <v>155</v>
      </c>
      <c r="BK2771" s="0" t="s">
        <v>155</v>
      </c>
      <c r="BL2771" s="0" t="s">
        <v>155</v>
      </c>
      <c r="BP2771" s="0" t="s">
        <v>155</v>
      </c>
      <c r="BR2771" s="0" t="s">
        <v>155</v>
      </c>
      <c r="BS2771" s="0" t="s">
        <v>155</v>
      </c>
      <c r="BV2771" s="0" t="s">
        <v>155</v>
      </c>
      <c r="BY2771" s="0" t="s">
        <v>145</v>
      </c>
      <c r="CA2771" s="0" t="s">
        <v>155</v>
      </c>
      <c r="CC2771" s="0" t="s">
        <v>145</v>
      </c>
      <c r="CG2771" s="0" t="s">
        <v>155</v>
      </c>
      <c r="CH2771" s="0" t="s">
        <v>145</v>
      </c>
      <c r="CK2771" s="0" t="s">
        <v>155</v>
      </c>
      <c r="CL2771" s="0" t="s">
        <v>145</v>
      </c>
      <c r="CN2771" s="0" t="s">
        <v>155</v>
      </c>
      <c r="CO2771" s="0" t="s">
        <v>145</v>
      </c>
      <c r="CP2771" s="0" t="s">
        <v>155</v>
      </c>
      <c r="CQ2771" s="0" t="s">
        <v>145</v>
      </c>
      <c r="CT2771" s="0" t="s">
        <v>155</v>
      </c>
      <c r="CU2771" s="0" t="s">
        <v>145</v>
      </c>
      <c r="CV2771" s="0" t="s">
        <v>155</v>
      </c>
      <c r="CW2771" s="0" t="s">
        <v>145</v>
      </c>
      <c r="CY2771" s="0" t="s">
        <v>155</v>
      </c>
      <c r="CZ2771" s="0" t="s">
        <v>145</v>
      </c>
      <c r="DC2771" s="0" t="s">
        <v>155</v>
      </c>
      <c r="DD2771" s="0" t="s">
        <v>145</v>
      </c>
      <c r="DF2771" s="0" t="s">
        <v>155</v>
      </c>
      <c r="DG2771" s="0" t="s">
        <v>145</v>
      </c>
      <c r="DI2771" s="0" t="s">
        <v>155</v>
      </c>
      <c r="DJ2771" s="0" t="s">
        <v>145</v>
      </c>
      <c r="DL2771" s="0" t="s">
        <v>155</v>
      </c>
      <c r="DM2771" s="0" t="s">
        <v>145</v>
      </c>
      <c r="DN2771" s="0" t="s">
        <v>155</v>
      </c>
      <c r="DR2771" s="0" t="s">
        <v>155</v>
      </c>
      <c r="DS2771" s="0" t="s">
        <v>145</v>
      </c>
      <c r="DU2771" s="0" t="s">
        <v>155</v>
      </c>
      <c r="DW2771" s="0" t="s">
        <v>145</v>
      </c>
      <c r="DX2771" s="0" t="s">
        <v>155</v>
      </c>
      <c r="EA2771" s="0" t="s">
        <v>155</v>
      </c>
      <c r="ED2771" s="0" t="s">
        <v>145</v>
      </c>
      <c r="EF2771" s="0" t="s">
        <v>155</v>
      </c>
      <c r="EH2771" s="0" t="s">
        <v>145</v>
      </c>
    </row>
    <row r="2772" customFormat="false" ht="15" hidden="false" customHeight="false" outlineLevel="0" collapsed="false">
      <c r="A2772" s="0" t="s">
        <v>11646</v>
      </c>
      <c r="B2772" s="0" t="n">
        <v>78</v>
      </c>
      <c r="C2772" s="0" t="n">
        <v>458489</v>
      </c>
      <c r="D2772" s="0" t="s">
        <v>11647</v>
      </c>
      <c r="E2772" s="0" t="s">
        <v>1720</v>
      </c>
      <c r="F2772" s="0" t="str">
        <f aca="false">CONCATENATE(D2772," ",LEFT(H2772,4),"T=",AU2772,"D=",AV2772,"R=",AW2772,"M=",AX2772,"L=",AY2772,"B=",AZ2772)</f>
        <v>WASHINGTON T=1D=0R=0M=0L=0B=0</v>
      </c>
      <c r="G2772" s="0" t="s">
        <v>376</v>
      </c>
      <c r="I2772" s="0" t="s">
        <v>11648</v>
      </c>
      <c r="J2772" s="0" t="s">
        <v>11649</v>
      </c>
      <c r="K2772" s="0" t="s">
        <v>169</v>
      </c>
      <c r="M2772" s="0" t="s">
        <v>11650</v>
      </c>
      <c r="N2772" s="0" t="str">
        <f aca="false">RIGHT(M2772,LEN(M2772)-FIND(" ",M2772))</f>
        <v>PERKINSWOOD BLVD NE</v>
      </c>
      <c r="P2772" s="0" t="s">
        <v>147</v>
      </c>
      <c r="Q2772" s="0" t="s">
        <v>148</v>
      </c>
      <c r="R2772" s="0" t="n">
        <v>44483</v>
      </c>
      <c r="AD2772" s="0" t="s">
        <v>149</v>
      </c>
      <c r="AE2772" s="0" t="s">
        <v>150</v>
      </c>
      <c r="AF2772" s="0" t="s">
        <v>151</v>
      </c>
      <c r="AH2772" s="0" t="n">
        <v>14</v>
      </c>
      <c r="AI2772" s="0" t="n">
        <v>11</v>
      </c>
      <c r="AN2772" s="0" t="s">
        <v>147</v>
      </c>
      <c r="AO2772" s="0" t="s">
        <v>11229</v>
      </c>
      <c r="AP2772" s="0" t="s">
        <v>11230</v>
      </c>
      <c r="AQ2772" s="0" t="n">
        <v>9</v>
      </c>
      <c r="AR2772" s="0" t="n">
        <v>64</v>
      </c>
      <c r="AS2772" s="0" t="n">
        <v>32</v>
      </c>
      <c r="AU2772" s="0" t="n">
        <f aca="false">COUNTA($BA$2772:$EH$2772)</f>
        <v>1</v>
      </c>
      <c r="AV2772" s="0" t="n">
        <f aca="false">COUNTIF($BA$2772:$EH$2772,"D")</f>
        <v>0</v>
      </c>
      <c r="AW2772" s="0" t="n">
        <f aca="false">COUNTIF($BA$2772:$EH$2772,"R")</f>
        <v>0</v>
      </c>
      <c r="AX2772" s="0" t="n">
        <f aca="false">IF(BN2772="D",1,0)+IF(BO2772="D",1,0)+IF(BT2772="D",1,0)+IF(BU2772="D",1,0)+IF(BW2772="D",1,0)+IF(CC2772="D",1,0)+IF(CD2772="D",1,0)+IF(CE2772="D",1,0)+IF(CF2772="D",1,0)+IF(CL2772="D",1,0)+IF(CM2772="D",1,0)+IF(CQ2772="D",1,0)+IF(CR2772="D",1,0)+IF(CS2772="D",1,0)+IF(CW2772="D",1,0)+IF(CX2772="D",1,0)+IF(DD2772="D",1,0)+IF(DE2772="D",1,0)+IF(DJ2772="D",1,0)+IF(DK2772="D",1,0)+IF(DO2772="D",1,0)+IF(DP2772="D",1,0)+IF(DQ2772="D",1,0)+IF(DW2772="D",1,0)+IF(DZ2772="D",1,0)+IF(EH2772="D",1,0)</f>
        <v>0</v>
      </c>
      <c r="AY2772" s="0" t="n">
        <f aca="false">IF(DJ2772&lt;&gt;"",1,0)+IF(DK2772&lt;&gt;"",1,0)+IF(DM2772&lt;&gt;"",1,0)+IF(DO2772&lt;&gt;"",1,0)+IF(DP2772&lt;&gt;"",1,0)+IF(DQ2772&lt;&gt;"",1,0)+IF(DS2772&lt;&gt;"",1,0)+IF(DT2772&lt;&gt;"",1,0)+IF(DV2772&lt;&gt;"",1,0)+IF(DW2772&lt;&gt;"",1,0)+IF(DX2772&lt;&gt;"",1,0)+IF(DY2772&lt;&gt;"",1,0)+IF(DZ2772&lt;&gt;"",1,0)+IF(EB2772&lt;&gt;"",1,0)+IF(EC2772&lt;&gt;"",1,0)+IF(ED2772&lt;&gt;"",1,0)+IF(EG2772&lt;&gt;"",1,0)+IF(EH2772&lt;&gt;"",1,0)</f>
        <v>0</v>
      </c>
      <c r="AZ2772" s="0" t="n">
        <f aca="false">IF(EH2772&lt;&gt;"",1,0)</f>
        <v>0</v>
      </c>
      <c r="BB2772" s="0" t="s">
        <v>154</v>
      </c>
    </row>
    <row r="2773" customFormat="false" ht="15" hidden="false" customHeight="false" outlineLevel="0" collapsed="false">
      <c r="A2773" s="0" t="s">
        <v>11651</v>
      </c>
      <c r="B2773" s="0" t="n">
        <v>78</v>
      </c>
      <c r="C2773" s="0" t="n">
        <v>213526</v>
      </c>
      <c r="D2773" s="0" t="s">
        <v>10582</v>
      </c>
      <c r="E2773" s="0" t="s">
        <v>510</v>
      </c>
      <c r="F2773" s="0" t="str">
        <f aca="false">CONCATENATE(D2773," ",LEFT(H2773,4),"T=",AU2773,"D=",AV2773,"R=",AW2773,"M=",AX2773,"L=",AY2773,"B=",AZ2773)</f>
        <v>MALLORY T=45D=12R=0M=3L=5B=1</v>
      </c>
      <c r="G2773" s="0" t="s">
        <v>11652</v>
      </c>
      <c r="I2773" s="0" t="s">
        <v>5427</v>
      </c>
      <c r="J2773" s="0" t="s">
        <v>3577</v>
      </c>
      <c r="K2773" s="0" t="s">
        <v>144</v>
      </c>
      <c r="L2773" s="0" t="s">
        <v>145</v>
      </c>
      <c r="M2773" s="0" t="s">
        <v>11322</v>
      </c>
      <c r="N2773" s="0" t="str">
        <f aca="false">RIGHT(M2773,LEN(M2773)-FIND(" ",M2773))</f>
        <v>QUARRY LN NE</v>
      </c>
      <c r="O2773" s="0" t="s">
        <v>11653</v>
      </c>
      <c r="P2773" s="0" t="s">
        <v>147</v>
      </c>
      <c r="Q2773" s="0" t="s">
        <v>148</v>
      </c>
      <c r="R2773" s="0" t="n">
        <v>44483</v>
      </c>
      <c r="AD2773" s="0" t="s">
        <v>149</v>
      </c>
      <c r="AE2773" s="0" t="s">
        <v>150</v>
      </c>
      <c r="AH2773" s="0" t="n">
        <v>14</v>
      </c>
      <c r="AI2773" s="0" t="n">
        <v>11</v>
      </c>
      <c r="AJ2773" s="0" t="s">
        <v>4175</v>
      </c>
      <c r="AM2773" s="0" t="s">
        <v>4176</v>
      </c>
      <c r="AN2773" s="0" t="s">
        <v>147</v>
      </c>
      <c r="AO2773" s="0" t="s">
        <v>11229</v>
      </c>
      <c r="AP2773" s="0" t="s">
        <v>11230</v>
      </c>
      <c r="AQ2773" s="0" t="n">
        <v>9</v>
      </c>
      <c r="AR2773" s="0" t="n">
        <v>64</v>
      </c>
      <c r="AS2773" s="0" t="n">
        <v>32</v>
      </c>
      <c r="AU2773" s="0" t="n">
        <f aca="false">COUNTA($BA$2773:$EH$2773)</f>
        <v>45</v>
      </c>
      <c r="AV2773" s="0" t="n">
        <f aca="false">COUNTIF($BA$2773:$EH$2773,"D")</f>
        <v>12</v>
      </c>
      <c r="AW2773" s="0" t="n">
        <f aca="false">COUNTIF($BA$2773:$EH$2773,"R")</f>
        <v>0</v>
      </c>
      <c r="AX2773" s="0" t="n">
        <f aca="false">IF(BN2773="D",1,0)+IF(BO2773="D",1,0)+IF(BT2773="D",1,0)+IF(BU2773="D",1,0)+IF(BW2773="D",1,0)+IF(CC2773="D",1,0)+IF(CD2773="D",1,0)+IF(CE2773="D",1,0)+IF(CF2773="D",1,0)+IF(CL2773="D",1,0)+IF(CM2773="D",1,0)+IF(CQ2773="D",1,0)+IF(CR2773="D",1,0)+IF(CS2773="D",1,0)+IF(CW2773="D",1,0)+IF(CX2773="D",1,0)+IF(DD2773="D",1,0)+IF(DE2773="D",1,0)+IF(DJ2773="D",1,0)+IF(DK2773="D",1,0)+IF(DO2773="D",1,0)+IF(DP2773="D",1,0)+IF(DQ2773="D",1,0)+IF(DW2773="D",1,0)+IF(DZ2773="D",1,0)+IF(EH2773="D",1,0)</f>
        <v>3</v>
      </c>
      <c r="AY2773" s="0" t="n">
        <f aca="false">IF(DJ2773&lt;&gt;"",1,0)+IF(DK2773&lt;&gt;"",1,0)+IF(DM2773&lt;&gt;"",1,0)+IF(DO2773&lt;&gt;"",1,0)+IF(DP2773&lt;&gt;"",1,0)+IF(DQ2773&lt;&gt;"",1,0)+IF(DS2773&lt;&gt;"",1,0)+IF(DT2773&lt;&gt;"",1,0)+IF(DV2773&lt;&gt;"",1,0)+IF(DW2773&lt;&gt;"",1,0)+IF(DX2773&lt;&gt;"",1,0)+IF(DY2773&lt;&gt;"",1,0)+IF(DZ2773&lt;&gt;"",1,0)+IF(EB2773&lt;&gt;"",1,0)+IF(EC2773&lt;&gt;"",1,0)+IF(ED2773&lt;&gt;"",1,0)+IF(EG2773&lt;&gt;"",1,0)+IF(EH2773&lt;&gt;"",1,0)</f>
        <v>5</v>
      </c>
      <c r="AZ2773" s="0" t="n">
        <f aca="false">IF(EH2773&lt;&gt;"",1,0)</f>
        <v>1</v>
      </c>
      <c r="BB2773" s="0" t="s">
        <v>154</v>
      </c>
      <c r="BC2773" s="0" t="s">
        <v>155</v>
      </c>
      <c r="BD2773" s="0" t="s">
        <v>155</v>
      </c>
      <c r="BE2773" s="0" t="s">
        <v>155</v>
      </c>
      <c r="BF2773" s="0" t="s">
        <v>155</v>
      </c>
      <c r="BG2773" s="0" t="s">
        <v>155</v>
      </c>
      <c r="BH2773" s="0" t="s">
        <v>155</v>
      </c>
      <c r="BI2773" s="0" t="s">
        <v>155</v>
      </c>
      <c r="BJ2773" s="0" t="s">
        <v>155</v>
      </c>
      <c r="BK2773" s="0" t="s">
        <v>155</v>
      </c>
      <c r="BL2773" s="0" t="s">
        <v>155</v>
      </c>
      <c r="BP2773" s="0" t="s">
        <v>155</v>
      </c>
      <c r="BR2773" s="0" t="s">
        <v>155</v>
      </c>
      <c r="BS2773" s="0" t="s">
        <v>155</v>
      </c>
      <c r="BT2773" s="0" t="s">
        <v>155</v>
      </c>
      <c r="BV2773" s="0" t="s">
        <v>155</v>
      </c>
      <c r="BY2773" s="0" t="s">
        <v>145</v>
      </c>
      <c r="CA2773" s="0" t="s">
        <v>155</v>
      </c>
      <c r="CC2773" s="0" t="s">
        <v>145</v>
      </c>
      <c r="CG2773" s="0" t="s">
        <v>155</v>
      </c>
      <c r="CH2773" s="0" t="s">
        <v>145</v>
      </c>
      <c r="CK2773" s="0" t="s">
        <v>155</v>
      </c>
      <c r="CL2773" s="0" t="s">
        <v>145</v>
      </c>
      <c r="CN2773" s="0" t="s">
        <v>155</v>
      </c>
      <c r="CO2773" s="0" t="s">
        <v>145</v>
      </c>
      <c r="CP2773" s="0" t="s">
        <v>155</v>
      </c>
      <c r="CT2773" s="0" t="s">
        <v>155</v>
      </c>
      <c r="CU2773" s="0" t="s">
        <v>145</v>
      </c>
      <c r="CV2773" s="0" t="s">
        <v>155</v>
      </c>
      <c r="CY2773" s="0" t="s">
        <v>155</v>
      </c>
      <c r="CZ2773" s="0" t="s">
        <v>145</v>
      </c>
      <c r="DC2773" s="0" t="s">
        <v>155</v>
      </c>
      <c r="DF2773" s="0" t="s">
        <v>155</v>
      </c>
      <c r="DG2773" s="0" t="s">
        <v>145</v>
      </c>
      <c r="DI2773" s="0" t="s">
        <v>155</v>
      </c>
      <c r="DL2773" s="0" t="s">
        <v>155</v>
      </c>
      <c r="DM2773" s="0" t="s">
        <v>145</v>
      </c>
      <c r="DN2773" s="0" t="s">
        <v>155</v>
      </c>
      <c r="DT2773" s="0" t="s">
        <v>145</v>
      </c>
      <c r="DU2773" s="0" t="s">
        <v>155</v>
      </c>
      <c r="DX2773" s="0" t="s">
        <v>155</v>
      </c>
      <c r="EA2773" s="0" t="s">
        <v>155</v>
      </c>
      <c r="ED2773" s="0" t="s">
        <v>145</v>
      </c>
      <c r="EF2773" s="0" t="s">
        <v>155</v>
      </c>
      <c r="EH2773" s="0" t="s">
        <v>145</v>
      </c>
    </row>
    <row r="2774" customFormat="false" ht="15" hidden="false" customHeight="false" outlineLevel="0" collapsed="false">
      <c r="A2774" s="0" t="s">
        <v>11654</v>
      </c>
      <c r="B2774" s="0" t="n">
        <v>78</v>
      </c>
      <c r="C2774" s="0" t="n">
        <v>456404</v>
      </c>
      <c r="D2774" s="0" t="s">
        <v>11655</v>
      </c>
      <c r="E2774" s="0" t="s">
        <v>248</v>
      </c>
      <c r="F2774" s="0" t="str">
        <f aca="false">CONCATENATE(D2774," ",LEFT(H2774,4),"T=",AU2774,"D=",AV2774,"R=",AW2774,"M=",AX2774,"L=",AY2774,"B=",AZ2774)</f>
        <v>DIETRICH T=3D=0R=0M=0L=0B=0</v>
      </c>
      <c r="G2774" s="0" t="s">
        <v>445</v>
      </c>
      <c r="I2774" s="0" t="s">
        <v>11656</v>
      </c>
      <c r="J2774" s="0" t="s">
        <v>11657</v>
      </c>
      <c r="K2774" s="0" t="s">
        <v>169</v>
      </c>
      <c r="M2774" s="0" t="s">
        <v>11658</v>
      </c>
      <c r="N2774" s="0" t="str">
        <f aca="false">RIGHT(M2774,LEN(M2774)-FIND(" ",M2774))</f>
        <v>BUTLER RD NE</v>
      </c>
      <c r="P2774" s="0" t="s">
        <v>147</v>
      </c>
      <c r="Q2774" s="0" t="s">
        <v>148</v>
      </c>
      <c r="R2774" s="0" t="n">
        <v>44483</v>
      </c>
      <c r="AD2774" s="0" t="s">
        <v>149</v>
      </c>
      <c r="AE2774" s="0" t="s">
        <v>150</v>
      </c>
      <c r="AF2774" s="0" t="s">
        <v>151</v>
      </c>
      <c r="AH2774" s="0" t="n">
        <v>14</v>
      </c>
      <c r="AI2774" s="0" t="n">
        <v>11</v>
      </c>
      <c r="AN2774" s="0" t="s">
        <v>147</v>
      </c>
      <c r="AO2774" s="0" t="s">
        <v>11229</v>
      </c>
      <c r="AP2774" s="0" t="s">
        <v>11230</v>
      </c>
      <c r="AQ2774" s="0" t="n">
        <v>9</v>
      </c>
      <c r="AR2774" s="0" t="n">
        <v>64</v>
      </c>
      <c r="AS2774" s="0" t="n">
        <v>32</v>
      </c>
      <c r="AU2774" s="0" t="n">
        <f aca="false">COUNTA($BA$2774:$EH$2774)</f>
        <v>3</v>
      </c>
      <c r="AV2774" s="0" t="n">
        <f aca="false">COUNTIF($BA$2774:$EH$2774,"D")</f>
        <v>0</v>
      </c>
      <c r="AW2774" s="0" t="n">
        <f aca="false">COUNTIF($BA$2774:$EH$2774,"R")</f>
        <v>0</v>
      </c>
      <c r="AX2774" s="0" t="n">
        <f aca="false">IF(BN2774="D",1,0)+IF(BO2774="D",1,0)+IF(BT2774="D",1,0)+IF(BU2774="D",1,0)+IF(BW2774="D",1,0)+IF(CC2774="D",1,0)+IF(CD2774="D",1,0)+IF(CE2774="D",1,0)+IF(CF2774="D",1,0)+IF(CL2774="D",1,0)+IF(CM2774="D",1,0)+IF(CQ2774="D",1,0)+IF(CR2774="D",1,0)+IF(CS2774="D",1,0)+IF(CW2774="D",1,0)+IF(CX2774="D",1,0)+IF(DD2774="D",1,0)+IF(DE2774="D",1,0)+IF(DJ2774="D",1,0)+IF(DK2774="D",1,0)+IF(DO2774="D",1,0)+IF(DP2774="D",1,0)+IF(DQ2774="D",1,0)+IF(DW2774="D",1,0)+IF(DZ2774="D",1,0)+IF(EH2774="D",1,0)</f>
        <v>0</v>
      </c>
      <c r="AY2774" s="0" t="n">
        <f aca="false">IF(DJ2774&lt;&gt;"",1,0)+IF(DK2774&lt;&gt;"",1,0)+IF(DM2774&lt;&gt;"",1,0)+IF(DO2774&lt;&gt;"",1,0)+IF(DP2774&lt;&gt;"",1,0)+IF(DQ2774&lt;&gt;"",1,0)+IF(DS2774&lt;&gt;"",1,0)+IF(DT2774&lt;&gt;"",1,0)+IF(DV2774&lt;&gt;"",1,0)+IF(DW2774&lt;&gt;"",1,0)+IF(DX2774&lt;&gt;"",1,0)+IF(DY2774&lt;&gt;"",1,0)+IF(DZ2774&lt;&gt;"",1,0)+IF(EB2774&lt;&gt;"",1,0)+IF(EC2774&lt;&gt;"",1,0)+IF(ED2774&lt;&gt;"",1,0)+IF(EG2774&lt;&gt;"",1,0)+IF(EH2774&lt;&gt;"",1,0)</f>
        <v>0</v>
      </c>
      <c r="AZ2774" s="0" t="n">
        <f aca="false">IF(EH2774&lt;&gt;"",1,0)</f>
        <v>0</v>
      </c>
      <c r="BB2774" s="0" t="s">
        <v>154</v>
      </c>
      <c r="CP2774" s="0" t="s">
        <v>155</v>
      </c>
      <c r="CT2774" s="0" t="s">
        <v>155</v>
      </c>
    </row>
    <row r="2775" customFormat="false" ht="15" hidden="false" customHeight="false" outlineLevel="0" collapsed="false">
      <c r="A2775" s="0" t="s">
        <v>11659</v>
      </c>
      <c r="B2775" s="0" t="n">
        <v>78</v>
      </c>
      <c r="C2775" s="0" t="n">
        <v>470962</v>
      </c>
      <c r="D2775" s="0" t="s">
        <v>11660</v>
      </c>
      <c r="E2775" s="0" t="s">
        <v>10367</v>
      </c>
      <c r="F2775" s="0" t="str">
        <f aca="false">CONCATENATE(D2775," ",LEFT(H2775,4),"T=",AU2775,"D=",AV2775,"R=",AW2775,"M=",AX2775,"L=",AY2775,"B=",AZ2775)</f>
        <v>KLAHOLZ T=2D=1R=0M=1L=1B=0</v>
      </c>
      <c r="G2775" s="0" t="s">
        <v>11661</v>
      </c>
      <c r="I2775" s="0" t="s">
        <v>11662</v>
      </c>
      <c r="J2775" s="0" t="s">
        <v>3426</v>
      </c>
      <c r="K2775" s="0" t="s">
        <v>144</v>
      </c>
      <c r="L2775" s="0" t="s">
        <v>145</v>
      </c>
      <c r="M2775" s="0" t="s">
        <v>11663</v>
      </c>
      <c r="N2775" s="0" t="str">
        <f aca="false">RIGHT(M2775,LEN(M2775)-FIND(" ",M2775))</f>
        <v>WILDWOOD DR NE</v>
      </c>
      <c r="P2775" s="0" t="s">
        <v>147</v>
      </c>
      <c r="Q2775" s="0" t="s">
        <v>148</v>
      </c>
      <c r="R2775" s="0" t="n">
        <v>44483</v>
      </c>
      <c r="AD2775" s="0" t="s">
        <v>149</v>
      </c>
      <c r="AE2775" s="0" t="s">
        <v>150</v>
      </c>
      <c r="AF2775" s="0" t="s">
        <v>151</v>
      </c>
      <c r="AH2775" s="0" t="n">
        <v>14</v>
      </c>
      <c r="AI2775" s="0" t="n">
        <v>11</v>
      </c>
      <c r="AN2775" s="0" t="s">
        <v>147</v>
      </c>
      <c r="AO2775" s="0" t="s">
        <v>11229</v>
      </c>
      <c r="AP2775" s="0" t="s">
        <v>11230</v>
      </c>
      <c r="AQ2775" s="0" t="n">
        <v>9</v>
      </c>
      <c r="AR2775" s="0" t="n">
        <v>64</v>
      </c>
      <c r="AS2775" s="0" t="n">
        <v>32</v>
      </c>
      <c r="AU2775" s="0" t="n">
        <f aca="false">COUNTA($BA$2775:$EH$2775)</f>
        <v>2</v>
      </c>
      <c r="AV2775" s="0" t="n">
        <f aca="false">COUNTIF($BA$2775:$EH$2775,"D")</f>
        <v>1</v>
      </c>
      <c r="AW2775" s="0" t="n">
        <f aca="false">COUNTIF($BA$2775:$EH$2775,"R")</f>
        <v>0</v>
      </c>
      <c r="AX2775" s="0" t="n">
        <f aca="false">IF(BN2775="D",1,0)+IF(BO2775="D",1,0)+IF(BT2775="D",1,0)+IF(BU2775="D",1,0)+IF(BW2775="D",1,0)+IF(CC2775="D",1,0)+IF(CD2775="D",1,0)+IF(CE2775="D",1,0)+IF(CF2775="D",1,0)+IF(CL2775="D",1,0)+IF(CM2775="D",1,0)+IF(CQ2775="D",1,0)+IF(CR2775="D",1,0)+IF(CS2775="D",1,0)+IF(CW2775="D",1,0)+IF(CX2775="D",1,0)+IF(DD2775="D",1,0)+IF(DE2775="D",1,0)+IF(DJ2775="D",1,0)+IF(DK2775="D",1,0)+IF(DO2775="D",1,0)+IF(DP2775="D",1,0)+IF(DQ2775="D",1,0)+IF(DW2775="D",1,0)+IF(DZ2775="D",1,0)+IF(EH2775="D",1,0)</f>
        <v>1</v>
      </c>
      <c r="AY2775" s="0" t="n">
        <f aca="false">IF(DJ2775&lt;&gt;"",1,0)+IF(DK2775&lt;&gt;"",1,0)+IF(DM2775&lt;&gt;"",1,0)+IF(DO2775&lt;&gt;"",1,0)+IF(DP2775&lt;&gt;"",1,0)+IF(DQ2775&lt;&gt;"",1,0)+IF(DS2775&lt;&gt;"",1,0)+IF(DT2775&lt;&gt;"",1,0)+IF(DV2775&lt;&gt;"",1,0)+IF(DW2775&lt;&gt;"",1,0)+IF(DX2775&lt;&gt;"",1,0)+IF(DY2775&lt;&gt;"",1,0)+IF(DZ2775&lt;&gt;"",1,0)+IF(EB2775&lt;&gt;"",1,0)+IF(EC2775&lt;&gt;"",1,0)+IF(ED2775&lt;&gt;"",1,0)+IF(EG2775&lt;&gt;"",1,0)+IF(EH2775&lt;&gt;"",1,0)</f>
        <v>1</v>
      </c>
      <c r="AZ2775" s="0" t="n">
        <f aca="false">IF(EH2775&lt;&gt;"",1,0)</f>
        <v>0</v>
      </c>
      <c r="BB2775" s="0" t="s">
        <v>154</v>
      </c>
      <c r="DW2775" s="0" t="s">
        <v>145</v>
      </c>
    </row>
    <row r="2776" customFormat="false" ht="15" hidden="false" customHeight="false" outlineLevel="0" collapsed="false">
      <c r="A2776" s="0" t="s">
        <v>11664</v>
      </c>
      <c r="B2776" s="0" t="n">
        <v>78</v>
      </c>
      <c r="C2776" s="0" t="n">
        <v>470963</v>
      </c>
      <c r="D2776" s="0" t="s">
        <v>11660</v>
      </c>
      <c r="E2776" s="0" t="s">
        <v>627</v>
      </c>
      <c r="F2776" s="0" t="str">
        <f aca="false">CONCATENATE(D2776," ",LEFT(H2776,4),"T=",AU2776,"D=",AV2776,"R=",AW2776,"M=",AX2776,"L=",AY2776,"B=",AZ2776)</f>
        <v>KLAHOLZ T=4D=1R=0M=1L=1B=0</v>
      </c>
      <c r="G2776" s="0" t="s">
        <v>11661</v>
      </c>
      <c r="I2776" s="0" t="s">
        <v>11665</v>
      </c>
      <c r="J2776" s="0" t="s">
        <v>3426</v>
      </c>
      <c r="K2776" s="0" t="s">
        <v>144</v>
      </c>
      <c r="L2776" s="0" t="s">
        <v>145</v>
      </c>
      <c r="M2776" s="0" t="s">
        <v>11663</v>
      </c>
      <c r="N2776" s="0" t="str">
        <f aca="false">RIGHT(M2776,LEN(M2776)-FIND(" ",M2776))</f>
        <v>WILDWOOD DR NE</v>
      </c>
      <c r="P2776" s="0" t="s">
        <v>147</v>
      </c>
      <c r="Q2776" s="0" t="s">
        <v>148</v>
      </c>
      <c r="R2776" s="0" t="n">
        <v>44483</v>
      </c>
      <c r="AD2776" s="0" t="s">
        <v>149</v>
      </c>
      <c r="AE2776" s="0" t="s">
        <v>150</v>
      </c>
      <c r="AF2776" s="0" t="s">
        <v>151</v>
      </c>
      <c r="AH2776" s="0" t="n">
        <v>14</v>
      </c>
      <c r="AI2776" s="0" t="n">
        <v>11</v>
      </c>
      <c r="AN2776" s="0" t="s">
        <v>147</v>
      </c>
      <c r="AO2776" s="0" t="s">
        <v>11229</v>
      </c>
      <c r="AP2776" s="0" t="s">
        <v>11230</v>
      </c>
      <c r="AQ2776" s="0" t="n">
        <v>9</v>
      </c>
      <c r="AR2776" s="0" t="n">
        <v>64</v>
      </c>
      <c r="AS2776" s="0" t="n">
        <v>32</v>
      </c>
      <c r="AU2776" s="0" t="n">
        <f aca="false">COUNTA($BA$2776:$EH$2776)</f>
        <v>4</v>
      </c>
      <c r="AV2776" s="0" t="n">
        <f aca="false">COUNTIF($BA$2776:$EH$2776,"D")</f>
        <v>1</v>
      </c>
      <c r="AW2776" s="0" t="n">
        <f aca="false">COUNTIF($BA$2776:$EH$2776,"R")</f>
        <v>0</v>
      </c>
      <c r="AX2776" s="0" t="n">
        <f aca="false">IF(BN2776="D",1,0)+IF(BO2776="D",1,0)+IF(BT2776="D",1,0)+IF(BU2776="D",1,0)+IF(BW2776="D",1,0)+IF(CC2776="D",1,0)+IF(CD2776="D",1,0)+IF(CE2776="D",1,0)+IF(CF2776="D",1,0)+IF(CL2776="D",1,0)+IF(CM2776="D",1,0)+IF(CQ2776="D",1,0)+IF(CR2776="D",1,0)+IF(CS2776="D",1,0)+IF(CW2776="D",1,0)+IF(CX2776="D",1,0)+IF(DD2776="D",1,0)+IF(DE2776="D",1,0)+IF(DJ2776="D",1,0)+IF(DK2776="D",1,0)+IF(DO2776="D",1,0)+IF(DP2776="D",1,0)+IF(DQ2776="D",1,0)+IF(DW2776="D",1,0)+IF(DZ2776="D",1,0)+IF(EH2776="D",1,0)</f>
        <v>1</v>
      </c>
      <c r="AY2776" s="0" t="n">
        <f aca="false">IF(DJ2776&lt;&gt;"",1,0)+IF(DK2776&lt;&gt;"",1,0)+IF(DM2776&lt;&gt;"",1,0)+IF(DO2776&lt;&gt;"",1,0)+IF(DP2776&lt;&gt;"",1,0)+IF(DQ2776&lt;&gt;"",1,0)+IF(DS2776&lt;&gt;"",1,0)+IF(DT2776&lt;&gt;"",1,0)+IF(DV2776&lt;&gt;"",1,0)+IF(DW2776&lt;&gt;"",1,0)+IF(DX2776&lt;&gt;"",1,0)+IF(DY2776&lt;&gt;"",1,0)+IF(DZ2776&lt;&gt;"",1,0)+IF(EB2776&lt;&gt;"",1,0)+IF(EC2776&lt;&gt;"",1,0)+IF(ED2776&lt;&gt;"",1,0)+IF(EG2776&lt;&gt;"",1,0)+IF(EH2776&lt;&gt;"",1,0)</f>
        <v>1</v>
      </c>
      <c r="AZ2776" s="0" t="n">
        <f aca="false">IF(EH2776&lt;&gt;"",1,0)</f>
        <v>0</v>
      </c>
      <c r="BB2776" s="0" t="s">
        <v>154</v>
      </c>
      <c r="DW2776" s="0" t="s">
        <v>145</v>
      </c>
      <c r="EA2776" s="0" t="s">
        <v>155</v>
      </c>
      <c r="EF2776" s="0" t="s">
        <v>155</v>
      </c>
    </row>
    <row r="2777" customFormat="false" ht="15" hidden="false" customHeight="false" outlineLevel="0" collapsed="false">
      <c r="A2777" s="0" t="s">
        <v>11666</v>
      </c>
      <c r="B2777" s="0" t="n">
        <v>78</v>
      </c>
      <c r="C2777" s="0" t="n">
        <v>430493</v>
      </c>
      <c r="D2777" s="0" t="s">
        <v>292</v>
      </c>
      <c r="E2777" s="0" t="s">
        <v>622</v>
      </c>
      <c r="F2777" s="0" t="str">
        <f aca="false">CONCATENATE(D2777," ",LEFT(H2777,4),"T=",AU2777,"D=",AV2777,"R=",AW2777,"M=",AX2777,"L=",AY2777,"B=",AZ2777)</f>
        <v>WELCH T=3D=0R=0M=0L=0B=0</v>
      </c>
      <c r="G2777" s="0" t="s">
        <v>3651</v>
      </c>
      <c r="I2777" s="0" t="s">
        <v>11667</v>
      </c>
      <c r="J2777" s="0" t="s">
        <v>11668</v>
      </c>
      <c r="K2777" s="0" t="s">
        <v>144</v>
      </c>
      <c r="M2777" s="0" t="s">
        <v>11650</v>
      </c>
      <c r="N2777" s="0" t="str">
        <f aca="false">RIGHT(M2777,LEN(M2777)-FIND(" ",M2777))</f>
        <v>PERKINSWOOD BLVD NE</v>
      </c>
      <c r="P2777" s="0" t="s">
        <v>147</v>
      </c>
      <c r="Q2777" s="0" t="s">
        <v>148</v>
      </c>
      <c r="R2777" s="0" t="n">
        <v>44483</v>
      </c>
      <c r="AD2777" s="0" t="s">
        <v>149</v>
      </c>
      <c r="AE2777" s="0" t="s">
        <v>150</v>
      </c>
      <c r="AF2777" s="0" t="s">
        <v>151</v>
      </c>
      <c r="AH2777" s="0" t="n">
        <v>14</v>
      </c>
      <c r="AI2777" s="0" t="n">
        <v>11</v>
      </c>
      <c r="AN2777" s="0" t="s">
        <v>147</v>
      </c>
      <c r="AO2777" s="0" t="s">
        <v>11229</v>
      </c>
      <c r="AP2777" s="0" t="s">
        <v>11230</v>
      </c>
      <c r="AQ2777" s="0" t="n">
        <v>9</v>
      </c>
      <c r="AR2777" s="0" t="n">
        <v>64</v>
      </c>
      <c r="AS2777" s="0" t="n">
        <v>32</v>
      </c>
      <c r="AU2777" s="0" t="n">
        <f aca="false">COUNTA($BA$2777:$EH$2777)</f>
        <v>3</v>
      </c>
      <c r="AV2777" s="0" t="n">
        <f aca="false">COUNTIF($BA$2777:$EH$2777,"D")</f>
        <v>0</v>
      </c>
      <c r="AW2777" s="0" t="n">
        <f aca="false">COUNTIF($BA$2777:$EH$2777,"R")</f>
        <v>0</v>
      </c>
      <c r="AX2777" s="0" t="n">
        <f aca="false">IF(BN2777="D",1,0)+IF(BO2777="D",1,0)+IF(BT2777="D",1,0)+IF(BU2777="D",1,0)+IF(BW2777="D",1,0)+IF(CC2777="D",1,0)+IF(CD2777="D",1,0)+IF(CE2777="D",1,0)+IF(CF2777="D",1,0)+IF(CL2777="D",1,0)+IF(CM2777="D",1,0)+IF(CQ2777="D",1,0)+IF(CR2777="D",1,0)+IF(CS2777="D",1,0)+IF(CW2777="D",1,0)+IF(CX2777="D",1,0)+IF(DD2777="D",1,0)+IF(DE2777="D",1,0)+IF(DJ2777="D",1,0)+IF(DK2777="D",1,0)+IF(DO2777="D",1,0)+IF(DP2777="D",1,0)+IF(DQ2777="D",1,0)+IF(DW2777="D",1,0)+IF(DZ2777="D",1,0)+IF(EH2777="D",1,0)</f>
        <v>0</v>
      </c>
      <c r="AY2777" s="0" t="n">
        <f aca="false">IF(DJ2777&lt;&gt;"",1,0)+IF(DK2777&lt;&gt;"",1,0)+IF(DM2777&lt;&gt;"",1,0)+IF(DO2777&lt;&gt;"",1,0)+IF(DP2777&lt;&gt;"",1,0)+IF(DQ2777&lt;&gt;"",1,0)+IF(DS2777&lt;&gt;"",1,0)+IF(DT2777&lt;&gt;"",1,0)+IF(DV2777&lt;&gt;"",1,0)+IF(DW2777&lt;&gt;"",1,0)+IF(DX2777&lt;&gt;"",1,0)+IF(DY2777&lt;&gt;"",1,0)+IF(DZ2777&lt;&gt;"",1,0)+IF(EB2777&lt;&gt;"",1,0)+IF(EC2777&lt;&gt;"",1,0)+IF(ED2777&lt;&gt;"",1,0)+IF(EG2777&lt;&gt;"",1,0)+IF(EH2777&lt;&gt;"",1,0)</f>
        <v>0</v>
      </c>
      <c r="AZ2777" s="0" t="n">
        <f aca="false">IF(EH2777&lt;&gt;"",1,0)</f>
        <v>0</v>
      </c>
      <c r="BB2777" s="0" t="s">
        <v>154</v>
      </c>
      <c r="DN2777" s="0" t="s">
        <v>155</v>
      </c>
      <c r="EF2777" s="0" t="s">
        <v>155</v>
      </c>
    </row>
    <row r="2778" customFormat="false" ht="15" hidden="false" customHeight="false" outlineLevel="0" collapsed="false">
      <c r="A2778" s="0" t="s">
        <v>11669</v>
      </c>
      <c r="B2778" s="0" t="n">
        <v>78</v>
      </c>
      <c r="C2778" s="0" t="n">
        <v>183134</v>
      </c>
      <c r="D2778" s="0" t="s">
        <v>11607</v>
      </c>
      <c r="E2778" s="0" t="s">
        <v>343</v>
      </c>
      <c r="F2778" s="0" t="str">
        <f aca="false">CONCATENATE(D2778," ",LEFT(H2778,4),"T=",AU2778,"D=",AV2778,"R=",AW2778,"M=",AX2778,"L=",AY2778,"B=",AZ2778)</f>
        <v>NOTAR T=15D=1R=0M=0L=0B=0</v>
      </c>
      <c r="G2778" s="0" t="s">
        <v>201</v>
      </c>
      <c r="I2778" s="0" t="s">
        <v>11670</v>
      </c>
      <c r="J2778" s="0" t="s">
        <v>10443</v>
      </c>
      <c r="K2778" s="0" t="s">
        <v>144</v>
      </c>
      <c r="M2778" s="0" t="s">
        <v>11609</v>
      </c>
      <c r="N2778" s="0" t="str">
        <f aca="false">RIGHT(M2778,LEN(M2778)-FIND(" ",M2778))</f>
        <v>NORTHWOODS CT NE</v>
      </c>
      <c r="O2778" s="0" t="s">
        <v>11610</v>
      </c>
      <c r="P2778" s="0" t="s">
        <v>147</v>
      </c>
      <c r="Q2778" s="0" t="s">
        <v>148</v>
      </c>
      <c r="R2778" s="0" t="n">
        <v>44483</v>
      </c>
      <c r="AD2778" s="0" t="s">
        <v>149</v>
      </c>
      <c r="AE2778" s="0" t="s">
        <v>150</v>
      </c>
      <c r="AH2778" s="0" t="n">
        <v>14</v>
      </c>
      <c r="AI2778" s="0" t="n">
        <v>11</v>
      </c>
      <c r="AJ2778" s="0" t="s">
        <v>4175</v>
      </c>
      <c r="AM2778" s="0" t="s">
        <v>4176</v>
      </c>
      <c r="AN2778" s="0" t="s">
        <v>147</v>
      </c>
      <c r="AO2778" s="0" t="s">
        <v>11229</v>
      </c>
      <c r="AP2778" s="0" t="s">
        <v>11230</v>
      </c>
      <c r="AQ2778" s="0" t="n">
        <v>9</v>
      </c>
      <c r="AR2778" s="0" t="n">
        <v>64</v>
      </c>
      <c r="AS2778" s="0" t="n">
        <v>32</v>
      </c>
      <c r="AU2778" s="0" t="n">
        <f aca="false">COUNTA($BA$2778:$EH$2778)</f>
        <v>15</v>
      </c>
      <c r="AV2778" s="0" t="n">
        <f aca="false">COUNTIF($BA$2778:$EH$2778,"D")</f>
        <v>1</v>
      </c>
      <c r="AW2778" s="0" t="n">
        <f aca="false">COUNTIF($BA$2778:$EH$2778,"R")</f>
        <v>0</v>
      </c>
      <c r="AX2778" s="0" t="n">
        <f aca="false">IF(BN2778="D",1,0)+IF(BO2778="D",1,0)+IF(BT2778="D",1,0)+IF(BU2778="D",1,0)+IF(BW2778="D",1,0)+IF(CC2778="D",1,0)+IF(CD2778="D",1,0)+IF(CE2778="D",1,0)+IF(CF2778="D",1,0)+IF(CL2778="D",1,0)+IF(CM2778="D",1,0)+IF(CQ2778="D",1,0)+IF(CR2778="D",1,0)+IF(CS2778="D",1,0)+IF(CW2778="D",1,0)+IF(CX2778="D",1,0)+IF(DD2778="D",1,0)+IF(DE2778="D",1,0)+IF(DJ2778="D",1,0)+IF(DK2778="D",1,0)+IF(DO2778="D",1,0)+IF(DP2778="D",1,0)+IF(DQ2778="D",1,0)+IF(DW2778="D",1,0)+IF(DZ2778="D",1,0)+IF(EH2778="D",1,0)</f>
        <v>0</v>
      </c>
      <c r="AY2778" s="0" t="n">
        <f aca="false">IF(DJ2778&lt;&gt;"",1,0)+IF(DK2778&lt;&gt;"",1,0)+IF(DM2778&lt;&gt;"",1,0)+IF(DO2778&lt;&gt;"",1,0)+IF(DP2778&lt;&gt;"",1,0)+IF(DQ2778&lt;&gt;"",1,0)+IF(DS2778&lt;&gt;"",1,0)+IF(DT2778&lt;&gt;"",1,0)+IF(DV2778&lt;&gt;"",1,0)+IF(DW2778&lt;&gt;"",1,0)+IF(DX2778&lt;&gt;"",1,0)+IF(DY2778&lt;&gt;"",1,0)+IF(DZ2778&lt;&gt;"",1,0)+IF(EB2778&lt;&gt;"",1,0)+IF(EC2778&lt;&gt;"",1,0)+IF(ED2778&lt;&gt;"",1,0)+IF(EG2778&lt;&gt;"",1,0)+IF(EH2778&lt;&gt;"",1,0)</f>
        <v>0</v>
      </c>
      <c r="AZ2778" s="0" t="n">
        <f aca="false">IF(EH2778&lt;&gt;"",1,0)</f>
        <v>0</v>
      </c>
      <c r="BB2778" s="0" t="s">
        <v>154</v>
      </c>
      <c r="BD2778" s="0" t="s">
        <v>155</v>
      </c>
      <c r="BE2778" s="0" t="s">
        <v>155</v>
      </c>
      <c r="BJ2778" s="0" t="s">
        <v>155</v>
      </c>
      <c r="BL2778" s="0" t="s">
        <v>155</v>
      </c>
      <c r="CA2778" s="0" t="s">
        <v>155</v>
      </c>
      <c r="CG2778" s="0" t="s">
        <v>155</v>
      </c>
      <c r="CN2778" s="0" t="s">
        <v>155</v>
      </c>
      <c r="CP2778" s="0" t="s">
        <v>155</v>
      </c>
      <c r="CY2778" s="0" t="s">
        <v>155</v>
      </c>
      <c r="CZ2778" s="0" t="s">
        <v>145</v>
      </c>
      <c r="DC2778" s="0" t="s">
        <v>155</v>
      </c>
      <c r="DI2778" s="0" t="s">
        <v>155</v>
      </c>
      <c r="DN2778" s="0" t="s">
        <v>155</v>
      </c>
      <c r="EF2778" s="0" t="s">
        <v>155</v>
      </c>
    </row>
    <row r="2779" customFormat="false" ht="15" hidden="false" customHeight="false" outlineLevel="0" collapsed="false">
      <c r="A2779" s="0" t="s">
        <v>11671</v>
      </c>
      <c r="B2779" s="0" t="n">
        <v>78</v>
      </c>
      <c r="C2779" s="0" t="n">
        <v>421629</v>
      </c>
      <c r="D2779" s="0" t="s">
        <v>11672</v>
      </c>
      <c r="E2779" s="0" t="s">
        <v>7770</v>
      </c>
      <c r="F2779" s="0" t="str">
        <f aca="false">CONCATENATE(D2779," ",LEFT(H2779,4),"T=",AU2779,"D=",AV2779,"R=",AW2779,"M=",AX2779,"L=",AY2779,"B=",AZ2779)</f>
        <v>KINGERY T=2D=0R=0M=0L=0B=0</v>
      </c>
      <c r="G2779" s="0" t="s">
        <v>215</v>
      </c>
      <c r="I2779" s="0" t="s">
        <v>11673</v>
      </c>
      <c r="J2779" s="0" t="s">
        <v>11674</v>
      </c>
      <c r="K2779" s="0" t="s">
        <v>169</v>
      </c>
      <c r="M2779" s="0" t="s">
        <v>11675</v>
      </c>
      <c r="N2779" s="0" t="str">
        <f aca="false">RIGHT(M2779,LEN(M2779)-FIND(" ",M2779))</f>
        <v>FOSTER DR NE</v>
      </c>
      <c r="P2779" s="0" t="s">
        <v>147</v>
      </c>
      <c r="Q2779" s="0" t="s">
        <v>148</v>
      </c>
      <c r="R2779" s="0" t="n">
        <v>44483</v>
      </c>
      <c r="AD2779" s="0" t="s">
        <v>149</v>
      </c>
      <c r="AE2779" s="0" t="s">
        <v>150</v>
      </c>
      <c r="AF2779" s="0" t="s">
        <v>151</v>
      </c>
      <c r="AH2779" s="0" t="n">
        <v>14</v>
      </c>
      <c r="AI2779" s="0" t="n">
        <v>11</v>
      </c>
      <c r="AN2779" s="0" t="s">
        <v>147</v>
      </c>
      <c r="AO2779" s="0" t="s">
        <v>11229</v>
      </c>
      <c r="AP2779" s="0" t="s">
        <v>11230</v>
      </c>
      <c r="AQ2779" s="0" t="n">
        <v>9</v>
      </c>
      <c r="AR2779" s="0" t="n">
        <v>64</v>
      </c>
      <c r="AS2779" s="0" t="n">
        <v>32</v>
      </c>
      <c r="AU2779" s="0" t="n">
        <f aca="false">COUNTA($BA$2779:$EH$2779)</f>
        <v>2</v>
      </c>
      <c r="AV2779" s="0" t="n">
        <f aca="false">COUNTIF($BA$2779:$EH$2779,"D")</f>
        <v>0</v>
      </c>
      <c r="AW2779" s="0" t="n">
        <f aca="false">COUNTIF($BA$2779:$EH$2779,"R")</f>
        <v>0</v>
      </c>
      <c r="AX2779" s="0" t="n">
        <f aca="false">IF(BN2779="D",1,0)+IF(BO2779="D",1,0)+IF(BT2779="D",1,0)+IF(BU2779="D",1,0)+IF(BW2779="D",1,0)+IF(CC2779="D",1,0)+IF(CD2779="D",1,0)+IF(CE2779="D",1,0)+IF(CF2779="D",1,0)+IF(CL2779="D",1,0)+IF(CM2779="D",1,0)+IF(CQ2779="D",1,0)+IF(CR2779="D",1,0)+IF(CS2779="D",1,0)+IF(CW2779="D",1,0)+IF(CX2779="D",1,0)+IF(DD2779="D",1,0)+IF(DE2779="D",1,0)+IF(DJ2779="D",1,0)+IF(DK2779="D",1,0)+IF(DO2779="D",1,0)+IF(DP2779="D",1,0)+IF(DQ2779="D",1,0)+IF(DW2779="D",1,0)+IF(DZ2779="D",1,0)+IF(EH2779="D",1,0)</f>
        <v>0</v>
      </c>
      <c r="AY2779" s="0" t="n">
        <f aca="false">IF(DJ2779&lt;&gt;"",1,0)+IF(DK2779&lt;&gt;"",1,0)+IF(DM2779&lt;&gt;"",1,0)+IF(DO2779&lt;&gt;"",1,0)+IF(DP2779&lt;&gt;"",1,0)+IF(DQ2779&lt;&gt;"",1,0)+IF(DS2779&lt;&gt;"",1,0)+IF(DT2779&lt;&gt;"",1,0)+IF(DV2779&lt;&gt;"",1,0)+IF(DW2779&lt;&gt;"",1,0)+IF(DX2779&lt;&gt;"",1,0)+IF(DY2779&lt;&gt;"",1,0)+IF(DZ2779&lt;&gt;"",1,0)+IF(EB2779&lt;&gt;"",1,0)+IF(EC2779&lt;&gt;"",1,0)+IF(ED2779&lt;&gt;"",1,0)+IF(EG2779&lt;&gt;"",1,0)+IF(EH2779&lt;&gt;"",1,0)</f>
        <v>0</v>
      </c>
      <c r="AZ2779" s="0" t="n">
        <f aca="false">IF(EH2779&lt;&gt;"",1,0)</f>
        <v>0</v>
      </c>
      <c r="BB2779" s="0" t="s">
        <v>154</v>
      </c>
      <c r="DC2779" s="0" t="s">
        <v>155</v>
      </c>
    </row>
    <row r="2780" customFormat="false" ht="15" hidden="false" customHeight="false" outlineLevel="0" collapsed="false">
      <c r="A2780" s="0" t="s">
        <v>11676</v>
      </c>
      <c r="B2780" s="0" t="n">
        <v>78</v>
      </c>
      <c r="C2780" s="0" t="n">
        <v>8999</v>
      </c>
      <c r="D2780" s="0" t="s">
        <v>11677</v>
      </c>
      <c r="E2780" s="0" t="s">
        <v>11678</v>
      </c>
      <c r="F2780" s="0" t="str">
        <f aca="false">CONCATENATE(D2780," ",LEFT(H2780,4),"T=",AU2780,"D=",AV2780,"R=",AW2780,"M=",AX2780,"L=",AY2780,"B=",AZ2780)</f>
        <v>BAYMAN T=19D=0R=3M=0L=2B=0</v>
      </c>
      <c r="G2780" s="0" t="s">
        <v>242</v>
      </c>
      <c r="I2780" s="0" t="s">
        <v>11679</v>
      </c>
      <c r="J2780" s="0" t="s">
        <v>6162</v>
      </c>
      <c r="K2780" s="0" t="s">
        <v>144</v>
      </c>
      <c r="L2780" s="0" t="s">
        <v>141</v>
      </c>
      <c r="M2780" s="0" t="s">
        <v>11680</v>
      </c>
      <c r="N2780" s="0" t="str">
        <f aca="false">RIGHT(M2780,LEN(M2780)-FIND(" ",M2780))</f>
        <v>OVERLOOK DR NE</v>
      </c>
      <c r="P2780" s="0" t="s">
        <v>147</v>
      </c>
      <c r="Q2780" s="0" t="s">
        <v>148</v>
      </c>
      <c r="R2780" s="0" t="n">
        <v>44483</v>
      </c>
      <c r="AD2780" s="0" t="s">
        <v>149</v>
      </c>
      <c r="AE2780" s="0" t="s">
        <v>150</v>
      </c>
      <c r="AF2780" s="0" t="s">
        <v>151</v>
      </c>
      <c r="AH2780" s="0" t="n">
        <v>14</v>
      </c>
      <c r="AI2780" s="0" t="n">
        <v>11</v>
      </c>
      <c r="AN2780" s="0" t="s">
        <v>147</v>
      </c>
      <c r="AO2780" s="0" t="s">
        <v>11229</v>
      </c>
      <c r="AP2780" s="0" t="s">
        <v>11230</v>
      </c>
      <c r="AQ2780" s="0" t="n">
        <v>9</v>
      </c>
      <c r="AR2780" s="0" t="n">
        <v>64</v>
      </c>
      <c r="AS2780" s="0" t="n">
        <v>32</v>
      </c>
      <c r="AU2780" s="0" t="n">
        <f aca="false">COUNTA($BA$2780:$EH$2780)</f>
        <v>19</v>
      </c>
      <c r="AV2780" s="0" t="n">
        <f aca="false">COUNTIF($BA$2780:$EH$2780,"D")</f>
        <v>0</v>
      </c>
      <c r="AW2780" s="0" t="n">
        <f aca="false">COUNTIF($BA$2780:$EH$2780,"R")</f>
        <v>3</v>
      </c>
      <c r="AX2780" s="0" t="n">
        <f aca="false">IF(BN2780="D",1,0)+IF(BO2780="D",1,0)+IF(BT2780="D",1,0)+IF(BU2780="D",1,0)+IF(BW2780="D",1,0)+IF(CC2780="D",1,0)+IF(CD2780="D",1,0)+IF(CE2780="D",1,0)+IF(CF2780="D",1,0)+IF(CL2780="D",1,0)+IF(CM2780="D",1,0)+IF(CQ2780="D",1,0)+IF(CR2780="D",1,0)+IF(CS2780="D",1,0)+IF(CW2780="D",1,0)+IF(CX2780="D",1,0)+IF(DD2780="D",1,0)+IF(DE2780="D",1,0)+IF(DJ2780="D",1,0)+IF(DK2780="D",1,0)+IF(DO2780="D",1,0)+IF(DP2780="D",1,0)+IF(DQ2780="D",1,0)+IF(DW2780="D",1,0)+IF(DZ2780="D",1,0)+IF(EH2780="D",1,0)</f>
        <v>0</v>
      </c>
      <c r="AY2780" s="0" t="n">
        <f aca="false">IF(DJ2780&lt;&gt;"",1,0)+IF(DK2780&lt;&gt;"",1,0)+IF(DM2780&lt;&gt;"",1,0)+IF(DO2780&lt;&gt;"",1,0)+IF(DP2780&lt;&gt;"",1,0)+IF(DQ2780&lt;&gt;"",1,0)+IF(DS2780&lt;&gt;"",1,0)+IF(DT2780&lt;&gt;"",1,0)+IF(DV2780&lt;&gt;"",1,0)+IF(DW2780&lt;&gt;"",1,0)+IF(DX2780&lt;&gt;"",1,0)+IF(DY2780&lt;&gt;"",1,0)+IF(DZ2780&lt;&gt;"",1,0)+IF(EB2780&lt;&gt;"",1,0)+IF(EC2780&lt;&gt;"",1,0)+IF(ED2780&lt;&gt;"",1,0)+IF(EG2780&lt;&gt;"",1,0)+IF(EH2780&lt;&gt;"",1,0)</f>
        <v>2</v>
      </c>
      <c r="AZ2780" s="0" t="n">
        <f aca="false">IF(EH2780&lt;&gt;"",1,0)</f>
        <v>0</v>
      </c>
      <c r="BB2780" s="0" t="s">
        <v>154</v>
      </c>
      <c r="BC2780" s="0" t="s">
        <v>155</v>
      </c>
      <c r="BD2780" s="0" t="s">
        <v>155</v>
      </c>
      <c r="BE2780" s="0" t="s">
        <v>155</v>
      </c>
      <c r="BF2780" s="0" t="s">
        <v>155</v>
      </c>
      <c r="BJ2780" s="0" t="s">
        <v>155</v>
      </c>
      <c r="BL2780" s="0" t="s">
        <v>155</v>
      </c>
      <c r="BS2780" s="0" t="s">
        <v>155</v>
      </c>
      <c r="CP2780" s="0" t="s">
        <v>155</v>
      </c>
      <c r="CV2780" s="0" t="s">
        <v>155</v>
      </c>
      <c r="CY2780" s="0" t="s">
        <v>155</v>
      </c>
      <c r="CZ2780" s="0" t="s">
        <v>141</v>
      </c>
      <c r="DC2780" s="0" t="s">
        <v>155</v>
      </c>
      <c r="DI2780" s="0" t="s">
        <v>155</v>
      </c>
      <c r="DN2780" s="0" t="s">
        <v>155</v>
      </c>
      <c r="DS2780" s="0" t="s">
        <v>141</v>
      </c>
      <c r="DU2780" s="0" t="s">
        <v>155</v>
      </c>
      <c r="ED2780" s="0" t="s">
        <v>141</v>
      </c>
      <c r="EF2780" s="0" t="s">
        <v>155</v>
      </c>
    </row>
    <row r="2781" customFormat="false" ht="15" hidden="false" customHeight="false" outlineLevel="0" collapsed="false">
      <c r="A2781" s="0" t="s">
        <v>11681</v>
      </c>
      <c r="B2781" s="0" t="n">
        <v>78</v>
      </c>
      <c r="C2781" s="0" t="n">
        <v>346304</v>
      </c>
      <c r="D2781" s="0" t="s">
        <v>2507</v>
      </c>
      <c r="E2781" s="0" t="s">
        <v>8558</v>
      </c>
      <c r="F2781" s="0" t="str">
        <f aca="false">CONCATENATE(D2781," ",LEFT(H2781,4),"T=",AU2781,"D=",AV2781,"R=",AW2781,"M=",AX2781,"L=",AY2781,"B=",AZ2781)</f>
        <v>GANIA T=24D=2R=3M=2L=2B=0</v>
      </c>
      <c r="I2781" s="0" t="s">
        <v>11682</v>
      </c>
      <c r="J2781" s="0" t="s">
        <v>3041</v>
      </c>
      <c r="K2781" s="0" t="s">
        <v>144</v>
      </c>
      <c r="L2781" s="0" t="s">
        <v>141</v>
      </c>
      <c r="M2781" s="0" t="s">
        <v>11513</v>
      </c>
      <c r="N2781" s="0" t="str">
        <f aca="false">RIGHT(M2781,LEN(M2781)-FIND(" ",M2781))</f>
        <v>PERKINSWOOD BLVD NE</v>
      </c>
      <c r="P2781" s="0" t="s">
        <v>147</v>
      </c>
      <c r="Q2781" s="0" t="s">
        <v>148</v>
      </c>
      <c r="R2781" s="0" t="n">
        <v>44483</v>
      </c>
      <c r="AD2781" s="0" t="s">
        <v>149</v>
      </c>
      <c r="AE2781" s="0" t="s">
        <v>150</v>
      </c>
      <c r="AF2781" s="0" t="s">
        <v>151</v>
      </c>
      <c r="AH2781" s="0" t="n">
        <v>14</v>
      </c>
      <c r="AI2781" s="0" t="n">
        <v>11</v>
      </c>
      <c r="AN2781" s="0" t="s">
        <v>147</v>
      </c>
      <c r="AO2781" s="0" t="s">
        <v>11229</v>
      </c>
      <c r="AP2781" s="0" t="s">
        <v>11230</v>
      </c>
      <c r="AQ2781" s="0" t="n">
        <v>9</v>
      </c>
      <c r="AR2781" s="0" t="n">
        <v>64</v>
      </c>
      <c r="AS2781" s="0" t="n">
        <v>32</v>
      </c>
      <c r="AU2781" s="0" t="n">
        <f aca="false">COUNTA($BA$2781:$EH$2781)</f>
        <v>24</v>
      </c>
      <c r="AV2781" s="0" t="n">
        <f aca="false">COUNTIF($BA$2781:$EH$2781,"D")</f>
        <v>2</v>
      </c>
      <c r="AW2781" s="0" t="n">
        <f aca="false">COUNTIF($BA$2781:$EH$2781,"R")</f>
        <v>3</v>
      </c>
      <c r="AX2781" s="0" t="n">
        <f aca="false">IF(BN2781="D",1,0)+IF(BO2781="D",1,0)+IF(BT2781="D",1,0)+IF(BU2781="D",1,0)+IF(BW2781="D",1,0)+IF(CC2781="D",1,0)+IF(CD2781="D",1,0)+IF(CE2781="D",1,0)+IF(CF2781="D",1,0)+IF(CL2781="D",1,0)+IF(CM2781="D",1,0)+IF(CQ2781="D",1,0)+IF(CR2781="D",1,0)+IF(CS2781="D",1,0)+IF(CW2781="D",1,0)+IF(CX2781="D",1,0)+IF(DD2781="D",1,0)+IF(DE2781="D",1,0)+IF(DJ2781="D",1,0)+IF(DK2781="D",1,0)+IF(DO2781="D",1,0)+IF(DP2781="D",1,0)+IF(DQ2781="D",1,0)+IF(DW2781="D",1,0)+IF(DZ2781="D",1,0)+IF(EH2781="D",1,0)</f>
        <v>2</v>
      </c>
      <c r="AY2781" s="0" t="n">
        <f aca="false">IF(DJ2781&lt;&gt;"",1,0)+IF(DK2781&lt;&gt;"",1,0)+IF(DM2781&lt;&gt;"",1,0)+IF(DO2781&lt;&gt;"",1,0)+IF(DP2781&lt;&gt;"",1,0)+IF(DQ2781&lt;&gt;"",1,0)+IF(DS2781&lt;&gt;"",1,0)+IF(DT2781&lt;&gt;"",1,0)+IF(DV2781&lt;&gt;"",1,0)+IF(DW2781&lt;&gt;"",1,0)+IF(DX2781&lt;&gt;"",1,0)+IF(DY2781&lt;&gt;"",1,0)+IF(DZ2781&lt;&gt;"",1,0)+IF(EB2781&lt;&gt;"",1,0)+IF(EC2781&lt;&gt;"",1,0)+IF(ED2781&lt;&gt;"",1,0)+IF(EG2781&lt;&gt;"",1,0)+IF(EH2781&lt;&gt;"",1,0)</f>
        <v>2</v>
      </c>
      <c r="AZ2781" s="0" t="n">
        <f aca="false">IF(EH2781&lt;&gt;"",1,0)</f>
        <v>0</v>
      </c>
      <c r="BB2781" s="0" t="s">
        <v>154</v>
      </c>
      <c r="BD2781" s="0" t="s">
        <v>155</v>
      </c>
      <c r="BH2781" s="0" t="s">
        <v>155</v>
      </c>
      <c r="BS2781" s="0" t="s">
        <v>155</v>
      </c>
      <c r="BV2781" s="0" t="s">
        <v>155</v>
      </c>
      <c r="CA2781" s="0" t="s">
        <v>155</v>
      </c>
      <c r="CK2781" s="0" t="s">
        <v>155</v>
      </c>
      <c r="CL2781" s="0" t="s">
        <v>145</v>
      </c>
      <c r="CN2781" s="0" t="s">
        <v>155</v>
      </c>
      <c r="CP2781" s="0" t="s">
        <v>155</v>
      </c>
      <c r="CV2781" s="0" t="s">
        <v>155</v>
      </c>
      <c r="CY2781" s="0" t="s">
        <v>155</v>
      </c>
      <c r="CZ2781" s="0" t="s">
        <v>141</v>
      </c>
      <c r="DC2781" s="0" t="s">
        <v>155</v>
      </c>
      <c r="DF2781" s="0" t="s">
        <v>155</v>
      </c>
      <c r="DG2781" s="0" t="s">
        <v>141</v>
      </c>
      <c r="DI2781" s="0" t="s">
        <v>155</v>
      </c>
      <c r="DL2781" s="0" t="s">
        <v>155</v>
      </c>
      <c r="DN2781" s="0" t="s">
        <v>155</v>
      </c>
      <c r="DU2781" s="0" t="s">
        <v>155</v>
      </c>
      <c r="DW2781" s="0" t="s">
        <v>145</v>
      </c>
      <c r="EA2781" s="0" t="s">
        <v>155</v>
      </c>
      <c r="ED2781" s="0" t="s">
        <v>141</v>
      </c>
      <c r="EF2781" s="0" t="s">
        <v>155</v>
      </c>
    </row>
    <row r="2782" customFormat="false" ht="15" hidden="false" customHeight="false" outlineLevel="0" collapsed="false">
      <c r="A2782" s="0" t="s">
        <v>11683</v>
      </c>
      <c r="B2782" s="0" t="n">
        <v>78</v>
      </c>
      <c r="C2782" s="0" t="n">
        <v>350945</v>
      </c>
      <c r="D2782" s="0" t="s">
        <v>9117</v>
      </c>
      <c r="E2782" s="0" t="s">
        <v>10578</v>
      </c>
      <c r="F2782" s="0" t="str">
        <f aca="false">CONCATENATE(D2782," ",LEFT(H2782,4),"T=",AU2782,"D=",AV2782,"R=",AW2782,"M=",AX2782,"L=",AY2782,"B=",AZ2782)</f>
        <v>DICESARE T=19D=5R=0M=1L=1B=0</v>
      </c>
      <c r="G2782" s="0" t="s">
        <v>482</v>
      </c>
      <c r="I2782" s="0" t="s">
        <v>11684</v>
      </c>
      <c r="J2782" s="0" t="s">
        <v>11685</v>
      </c>
      <c r="K2782" s="0" t="s">
        <v>144</v>
      </c>
      <c r="M2782" s="0" t="s">
        <v>11605</v>
      </c>
      <c r="N2782" s="0" t="str">
        <f aca="false">RIGHT(M2782,LEN(M2782)-FIND(" ",M2782))</f>
        <v>PERKINSWOOD BLVD NE</v>
      </c>
      <c r="P2782" s="0" t="s">
        <v>147</v>
      </c>
      <c r="Q2782" s="0" t="s">
        <v>148</v>
      </c>
      <c r="R2782" s="0" t="n">
        <v>44483</v>
      </c>
      <c r="AD2782" s="0" t="s">
        <v>149</v>
      </c>
      <c r="AE2782" s="0" t="s">
        <v>150</v>
      </c>
      <c r="AF2782" s="0" t="s">
        <v>151</v>
      </c>
      <c r="AH2782" s="0" t="n">
        <v>14</v>
      </c>
      <c r="AI2782" s="0" t="n">
        <v>11</v>
      </c>
      <c r="AN2782" s="0" t="s">
        <v>147</v>
      </c>
      <c r="AO2782" s="0" t="s">
        <v>11229</v>
      </c>
      <c r="AP2782" s="0" t="s">
        <v>11230</v>
      </c>
      <c r="AQ2782" s="0" t="n">
        <v>9</v>
      </c>
      <c r="AR2782" s="0" t="n">
        <v>64</v>
      </c>
      <c r="AS2782" s="0" t="n">
        <v>32</v>
      </c>
      <c r="AU2782" s="0" t="n">
        <f aca="false">COUNTA($BA$2782:$EH$2782)</f>
        <v>19</v>
      </c>
      <c r="AV2782" s="0" t="n">
        <f aca="false">COUNTIF($BA$2782:$EH$2782,"D")</f>
        <v>5</v>
      </c>
      <c r="AW2782" s="0" t="n">
        <f aca="false">COUNTIF($BA$2782:$EH$2782,"R")</f>
        <v>0</v>
      </c>
      <c r="AX2782" s="0" t="n">
        <f aca="false">IF(BN2782="D",1,0)+IF(BO2782="D",1,0)+IF(BT2782="D",1,0)+IF(BU2782="D",1,0)+IF(BW2782="D",1,0)+IF(CC2782="D",1,0)+IF(CD2782="D",1,0)+IF(CE2782="D",1,0)+IF(CF2782="D",1,0)+IF(CL2782="D",1,0)+IF(CM2782="D",1,0)+IF(CQ2782="D",1,0)+IF(CR2782="D",1,0)+IF(CS2782="D",1,0)+IF(CW2782="D",1,0)+IF(CX2782="D",1,0)+IF(DD2782="D",1,0)+IF(DE2782="D",1,0)+IF(DJ2782="D",1,0)+IF(DK2782="D",1,0)+IF(DO2782="D",1,0)+IF(DP2782="D",1,0)+IF(DQ2782="D",1,0)+IF(DW2782="D",1,0)+IF(DZ2782="D",1,0)+IF(EH2782="D",1,0)</f>
        <v>1</v>
      </c>
      <c r="AY2782" s="0" t="n">
        <f aca="false">IF(DJ2782&lt;&gt;"",1,0)+IF(DK2782&lt;&gt;"",1,0)+IF(DM2782&lt;&gt;"",1,0)+IF(DO2782&lt;&gt;"",1,0)+IF(DP2782&lt;&gt;"",1,0)+IF(DQ2782&lt;&gt;"",1,0)+IF(DS2782&lt;&gt;"",1,0)+IF(DT2782&lt;&gt;"",1,0)+IF(DV2782&lt;&gt;"",1,0)+IF(DW2782&lt;&gt;"",1,0)+IF(DX2782&lt;&gt;"",1,0)+IF(DY2782&lt;&gt;"",1,0)+IF(DZ2782&lt;&gt;"",1,0)+IF(EB2782&lt;&gt;"",1,0)+IF(EC2782&lt;&gt;"",1,0)+IF(ED2782&lt;&gt;"",1,0)+IF(EG2782&lt;&gt;"",1,0)+IF(EH2782&lt;&gt;"",1,0)</f>
        <v>1</v>
      </c>
      <c r="AZ2782" s="0" t="n">
        <f aca="false">IF(EH2782&lt;&gt;"",1,0)</f>
        <v>0</v>
      </c>
      <c r="BB2782" s="0" t="s">
        <v>154</v>
      </c>
      <c r="BY2782" s="0" t="s">
        <v>145</v>
      </c>
      <c r="CA2782" s="0" t="s">
        <v>155</v>
      </c>
      <c r="CG2782" s="0" t="s">
        <v>155</v>
      </c>
      <c r="CH2782" s="0" t="s">
        <v>145</v>
      </c>
      <c r="CK2782" s="0" t="s">
        <v>155</v>
      </c>
      <c r="CL2782" s="0" t="s">
        <v>145</v>
      </c>
      <c r="CN2782" s="0" t="s">
        <v>155</v>
      </c>
      <c r="CP2782" s="0" t="s">
        <v>155</v>
      </c>
      <c r="CU2782" s="0" t="s">
        <v>145</v>
      </c>
      <c r="CV2782" s="0" t="s">
        <v>155</v>
      </c>
      <c r="CZ2782" s="0" t="s">
        <v>145</v>
      </c>
      <c r="DC2782" s="0" t="s">
        <v>155</v>
      </c>
      <c r="DI2782" s="0" t="s">
        <v>155</v>
      </c>
      <c r="DN2782" s="0" t="s">
        <v>155</v>
      </c>
      <c r="DU2782" s="0" t="s">
        <v>155</v>
      </c>
      <c r="DX2782" s="0" t="s">
        <v>155</v>
      </c>
      <c r="EA2782" s="0" t="s">
        <v>155</v>
      </c>
      <c r="EF2782" s="0" t="s">
        <v>155</v>
      </c>
    </row>
    <row r="2783" customFormat="false" ht="15" hidden="false" customHeight="false" outlineLevel="0" collapsed="false">
      <c r="A2783" s="0" t="s">
        <v>11686</v>
      </c>
      <c r="B2783" s="0" t="n">
        <v>78</v>
      </c>
      <c r="C2783" s="0" t="n">
        <v>329483</v>
      </c>
      <c r="D2783" s="0" t="s">
        <v>11687</v>
      </c>
      <c r="E2783" s="0" t="s">
        <v>11688</v>
      </c>
      <c r="F2783" s="0" t="str">
        <f aca="false">CONCATENATE(D2783," ",LEFT(H2783,4),"T=",AU2783,"D=",AV2783,"R=",AW2783,"M=",AX2783,"L=",AY2783,"B=",AZ2783)</f>
        <v>LATHAN T=12D=2R=0M=0L=0B=0</v>
      </c>
      <c r="I2783" s="0" t="s">
        <v>11689</v>
      </c>
      <c r="J2783" s="0" t="s">
        <v>161</v>
      </c>
      <c r="K2783" s="0" t="s">
        <v>169</v>
      </c>
      <c r="M2783" s="0" t="s">
        <v>11690</v>
      </c>
      <c r="N2783" s="0" t="str">
        <f aca="false">RIGHT(M2783,LEN(M2783)-FIND(" ",M2783))</f>
        <v>FOSTER DR NE</v>
      </c>
      <c r="P2783" s="0" t="s">
        <v>147</v>
      </c>
      <c r="Q2783" s="0" t="s">
        <v>148</v>
      </c>
      <c r="R2783" s="0" t="n">
        <v>44483</v>
      </c>
      <c r="AD2783" s="0" t="s">
        <v>149</v>
      </c>
      <c r="AE2783" s="0" t="s">
        <v>150</v>
      </c>
      <c r="AF2783" s="0" t="s">
        <v>151</v>
      </c>
      <c r="AH2783" s="0" t="n">
        <v>14</v>
      </c>
      <c r="AI2783" s="0" t="n">
        <v>11</v>
      </c>
      <c r="AN2783" s="0" t="s">
        <v>147</v>
      </c>
      <c r="AO2783" s="0" t="s">
        <v>11229</v>
      </c>
      <c r="AP2783" s="0" t="s">
        <v>11230</v>
      </c>
      <c r="AQ2783" s="0" t="n">
        <v>9</v>
      </c>
      <c r="AR2783" s="0" t="n">
        <v>64</v>
      </c>
      <c r="AS2783" s="0" t="n">
        <v>32</v>
      </c>
      <c r="AU2783" s="0" t="n">
        <f aca="false">COUNTA($BA$2783:$EH$2783)</f>
        <v>12</v>
      </c>
      <c r="AV2783" s="0" t="n">
        <f aca="false">COUNTIF($BA$2783:$EH$2783,"D")</f>
        <v>2</v>
      </c>
      <c r="AW2783" s="0" t="n">
        <f aca="false">COUNTIF($BA$2783:$EH$2783,"R")</f>
        <v>0</v>
      </c>
      <c r="AX2783" s="0" t="n">
        <f aca="false">IF(BN2783="D",1,0)+IF(BO2783="D",1,0)+IF(BT2783="D",1,0)+IF(BU2783="D",1,0)+IF(BW2783="D",1,0)+IF(CC2783="D",1,0)+IF(CD2783="D",1,0)+IF(CE2783="D",1,0)+IF(CF2783="D",1,0)+IF(CL2783="D",1,0)+IF(CM2783="D",1,0)+IF(CQ2783="D",1,0)+IF(CR2783="D",1,0)+IF(CS2783="D",1,0)+IF(CW2783="D",1,0)+IF(CX2783="D",1,0)+IF(DD2783="D",1,0)+IF(DE2783="D",1,0)+IF(DJ2783="D",1,0)+IF(DK2783="D",1,0)+IF(DO2783="D",1,0)+IF(DP2783="D",1,0)+IF(DQ2783="D",1,0)+IF(DW2783="D",1,0)+IF(DZ2783="D",1,0)+IF(EH2783="D",1,0)</f>
        <v>0</v>
      </c>
      <c r="AY2783" s="0" t="n">
        <f aca="false">IF(DJ2783&lt;&gt;"",1,0)+IF(DK2783&lt;&gt;"",1,0)+IF(DM2783&lt;&gt;"",1,0)+IF(DO2783&lt;&gt;"",1,0)+IF(DP2783&lt;&gt;"",1,0)+IF(DQ2783&lt;&gt;"",1,0)+IF(DS2783&lt;&gt;"",1,0)+IF(DT2783&lt;&gt;"",1,0)+IF(DV2783&lt;&gt;"",1,0)+IF(DW2783&lt;&gt;"",1,0)+IF(DX2783&lt;&gt;"",1,0)+IF(DY2783&lt;&gt;"",1,0)+IF(DZ2783&lt;&gt;"",1,0)+IF(EB2783&lt;&gt;"",1,0)+IF(EC2783&lt;&gt;"",1,0)+IF(ED2783&lt;&gt;"",1,0)+IF(EG2783&lt;&gt;"",1,0)+IF(EH2783&lt;&gt;"",1,0)</f>
        <v>0</v>
      </c>
      <c r="AZ2783" s="0" t="n">
        <f aca="false">IF(EH2783&lt;&gt;"",1,0)</f>
        <v>0</v>
      </c>
      <c r="BB2783" s="0" t="s">
        <v>154</v>
      </c>
      <c r="BL2783" s="0" t="s">
        <v>155</v>
      </c>
      <c r="BY2783" s="0" t="s">
        <v>145</v>
      </c>
      <c r="CA2783" s="0" t="s">
        <v>155</v>
      </c>
      <c r="CK2783" s="0" t="s">
        <v>155</v>
      </c>
      <c r="CN2783" s="0" t="s">
        <v>155</v>
      </c>
      <c r="CP2783" s="0" t="s">
        <v>155</v>
      </c>
      <c r="CV2783" s="0" t="s">
        <v>155</v>
      </c>
      <c r="CY2783" s="0" t="s">
        <v>155</v>
      </c>
      <c r="CZ2783" s="0" t="s">
        <v>145</v>
      </c>
      <c r="DC2783" s="0" t="s">
        <v>155</v>
      </c>
      <c r="DI2783" s="0" t="s">
        <v>155</v>
      </c>
    </row>
    <row r="2784" customFormat="false" ht="15" hidden="false" customHeight="false" outlineLevel="0" collapsed="false">
      <c r="A2784" s="0" t="s">
        <v>11691</v>
      </c>
      <c r="B2784" s="0" t="n">
        <v>78</v>
      </c>
      <c r="C2784" s="0" t="n">
        <v>3589</v>
      </c>
      <c r="D2784" s="0" t="s">
        <v>9117</v>
      </c>
      <c r="E2784" s="0" t="s">
        <v>462</v>
      </c>
      <c r="F2784" s="0" t="str">
        <f aca="false">CONCATENATE(D2784," ",LEFT(H2784,4),"T=",AU2784,"D=",AV2784,"R=",AW2784,"M=",AX2784,"L=",AY2784,"B=",AZ2784)</f>
        <v>DICESARE T=31D=8R=0M=4L=5B=1</v>
      </c>
      <c r="I2784" s="0" t="s">
        <v>11692</v>
      </c>
      <c r="J2784" s="0" t="s">
        <v>11693</v>
      </c>
      <c r="K2784" s="0" t="s">
        <v>144</v>
      </c>
      <c r="L2784" s="0" t="s">
        <v>145</v>
      </c>
      <c r="M2784" s="0" t="s">
        <v>11694</v>
      </c>
      <c r="N2784" s="0" t="str">
        <f aca="false">RIGHT(M2784,LEN(M2784)-FIND(" ",M2784))</f>
        <v>PERKINSWOOD BLVD NE</v>
      </c>
      <c r="P2784" s="0" t="s">
        <v>147</v>
      </c>
      <c r="Q2784" s="0" t="s">
        <v>148</v>
      </c>
      <c r="R2784" s="0" t="n">
        <v>44483</v>
      </c>
      <c r="AD2784" s="0" t="s">
        <v>149</v>
      </c>
      <c r="AE2784" s="0" t="s">
        <v>150</v>
      </c>
      <c r="AF2784" s="0" t="s">
        <v>151</v>
      </c>
      <c r="AH2784" s="0" t="n">
        <v>14</v>
      </c>
      <c r="AI2784" s="0" t="n">
        <v>11</v>
      </c>
      <c r="AN2784" s="0" t="s">
        <v>147</v>
      </c>
      <c r="AO2784" s="0" t="s">
        <v>11229</v>
      </c>
      <c r="AP2784" s="0" t="s">
        <v>11230</v>
      </c>
      <c r="AQ2784" s="0" t="n">
        <v>9</v>
      </c>
      <c r="AR2784" s="0" t="n">
        <v>64</v>
      </c>
      <c r="AS2784" s="0" t="n">
        <v>32</v>
      </c>
      <c r="AU2784" s="0" t="n">
        <f aca="false">COUNTA($BA$2784:$EH$2784)</f>
        <v>31</v>
      </c>
      <c r="AV2784" s="0" t="n">
        <f aca="false">COUNTIF($BA$2784:$EH$2784,"D")</f>
        <v>8</v>
      </c>
      <c r="AW2784" s="0" t="n">
        <f aca="false">COUNTIF($BA$2784:$EH$2784,"R")</f>
        <v>0</v>
      </c>
      <c r="AX2784" s="0" t="n">
        <f aca="false">IF(BN2784="D",1,0)+IF(BO2784="D",1,0)+IF(BT2784="D",1,0)+IF(BU2784="D",1,0)+IF(BW2784="D",1,0)+IF(CC2784="D",1,0)+IF(CD2784="D",1,0)+IF(CE2784="D",1,0)+IF(CF2784="D",1,0)+IF(CL2784="D",1,0)+IF(CM2784="D",1,0)+IF(CQ2784="D",1,0)+IF(CR2784="D",1,0)+IF(CS2784="D",1,0)+IF(CW2784="D",1,0)+IF(CX2784="D",1,0)+IF(DD2784="D",1,0)+IF(DE2784="D",1,0)+IF(DJ2784="D",1,0)+IF(DK2784="D",1,0)+IF(DO2784="D",1,0)+IF(DP2784="D",1,0)+IF(DQ2784="D",1,0)+IF(DW2784="D",1,0)+IF(DZ2784="D",1,0)+IF(EH2784="D",1,0)</f>
        <v>4</v>
      </c>
      <c r="AY2784" s="0" t="n">
        <f aca="false">IF(DJ2784&lt;&gt;"",1,0)+IF(DK2784&lt;&gt;"",1,0)+IF(DM2784&lt;&gt;"",1,0)+IF(DO2784&lt;&gt;"",1,0)+IF(DP2784&lt;&gt;"",1,0)+IF(DQ2784&lt;&gt;"",1,0)+IF(DS2784&lt;&gt;"",1,0)+IF(DT2784&lt;&gt;"",1,0)+IF(DV2784&lt;&gt;"",1,0)+IF(DW2784&lt;&gt;"",1,0)+IF(DX2784&lt;&gt;"",1,0)+IF(DY2784&lt;&gt;"",1,0)+IF(DZ2784&lt;&gt;"",1,0)+IF(EB2784&lt;&gt;"",1,0)+IF(EC2784&lt;&gt;"",1,0)+IF(ED2784&lt;&gt;"",1,0)+IF(EG2784&lt;&gt;"",1,0)+IF(EH2784&lt;&gt;"",1,0)</f>
        <v>5</v>
      </c>
      <c r="AZ2784" s="0" t="n">
        <f aca="false">IF(EH2784&lt;&gt;"",1,0)</f>
        <v>1</v>
      </c>
      <c r="BB2784" s="0" t="s">
        <v>154</v>
      </c>
      <c r="BF2784" s="0" t="s">
        <v>155</v>
      </c>
      <c r="BH2784" s="0" t="s">
        <v>155</v>
      </c>
      <c r="BK2784" s="0" t="s">
        <v>155</v>
      </c>
      <c r="BL2784" s="0" t="s">
        <v>155</v>
      </c>
      <c r="BP2784" s="0" t="s">
        <v>155</v>
      </c>
      <c r="BS2784" s="0" t="s">
        <v>155</v>
      </c>
      <c r="BV2784" s="0" t="s">
        <v>155</v>
      </c>
      <c r="BY2784" s="0" t="s">
        <v>145</v>
      </c>
      <c r="CA2784" s="0" t="s">
        <v>155</v>
      </c>
      <c r="CG2784" s="0" t="s">
        <v>155</v>
      </c>
      <c r="CH2784" s="0" t="s">
        <v>145</v>
      </c>
      <c r="CK2784" s="0" t="s">
        <v>155</v>
      </c>
      <c r="CL2784" s="0" t="s">
        <v>145</v>
      </c>
      <c r="CN2784" s="0" t="s">
        <v>155</v>
      </c>
      <c r="CP2784" s="0" t="s">
        <v>155</v>
      </c>
      <c r="CV2784" s="0" t="s">
        <v>155</v>
      </c>
      <c r="CY2784" s="0" t="s">
        <v>155</v>
      </c>
      <c r="DC2784" s="0" t="s">
        <v>155</v>
      </c>
      <c r="DG2784" s="0" t="s">
        <v>145</v>
      </c>
      <c r="DI2784" s="0" t="s">
        <v>155</v>
      </c>
      <c r="DJ2784" s="0" t="s">
        <v>145</v>
      </c>
      <c r="DL2784" s="0" t="s">
        <v>155</v>
      </c>
      <c r="DN2784" s="0" t="s">
        <v>155</v>
      </c>
      <c r="DS2784" s="0" t="s">
        <v>145</v>
      </c>
      <c r="DU2784" s="0" t="s">
        <v>155</v>
      </c>
      <c r="DW2784" s="0" t="s">
        <v>145</v>
      </c>
      <c r="DX2784" s="0" t="s">
        <v>155</v>
      </c>
      <c r="EA2784" s="0" t="s">
        <v>155</v>
      </c>
      <c r="EF2784" s="0" t="s">
        <v>155</v>
      </c>
      <c r="EH2784" s="0" t="s">
        <v>145</v>
      </c>
    </row>
    <row r="2785" customFormat="false" ht="15" hidden="false" customHeight="false" outlineLevel="0" collapsed="false">
      <c r="A2785" s="0" t="s">
        <v>11695</v>
      </c>
      <c r="B2785" s="0" t="n">
        <v>78</v>
      </c>
      <c r="C2785" s="0" t="n">
        <v>460095</v>
      </c>
      <c r="D2785" s="0" t="s">
        <v>11696</v>
      </c>
      <c r="E2785" s="0" t="s">
        <v>11697</v>
      </c>
      <c r="F2785" s="0" t="str">
        <f aca="false">CONCATENATE(D2785," ",LEFT(H2785,4),"T=",AU2785,"D=",AV2785,"R=",AW2785,"M=",AX2785,"L=",AY2785,"B=",AZ2785)</f>
        <v>METZLER T=1D=0R=0M=0L=0B=0</v>
      </c>
      <c r="G2785" s="0" t="s">
        <v>215</v>
      </c>
      <c r="I2785" s="0" t="s">
        <v>11698</v>
      </c>
      <c r="J2785" s="0" t="s">
        <v>641</v>
      </c>
      <c r="K2785" s="0" t="s">
        <v>169</v>
      </c>
      <c r="M2785" s="0" t="s">
        <v>11699</v>
      </c>
      <c r="N2785" s="0" t="str">
        <f aca="false">RIGHT(M2785,LEN(M2785)-FIND(" ",M2785))</f>
        <v>CRESCENT DR NE</v>
      </c>
      <c r="P2785" s="0" t="s">
        <v>147</v>
      </c>
      <c r="Q2785" s="0" t="s">
        <v>148</v>
      </c>
      <c r="R2785" s="0" t="n">
        <v>44483</v>
      </c>
      <c r="AD2785" s="0" t="s">
        <v>149</v>
      </c>
      <c r="AE2785" s="0" t="s">
        <v>150</v>
      </c>
      <c r="AF2785" s="0" t="s">
        <v>151</v>
      </c>
      <c r="AH2785" s="0" t="n">
        <v>14</v>
      </c>
      <c r="AI2785" s="0" t="n">
        <v>11</v>
      </c>
      <c r="AN2785" s="0" t="s">
        <v>147</v>
      </c>
      <c r="AO2785" s="0" t="s">
        <v>11229</v>
      </c>
      <c r="AP2785" s="0" t="s">
        <v>11230</v>
      </c>
      <c r="AQ2785" s="0" t="n">
        <v>9</v>
      </c>
      <c r="AR2785" s="0" t="n">
        <v>64</v>
      </c>
      <c r="AS2785" s="0" t="n">
        <v>32</v>
      </c>
      <c r="AU2785" s="0" t="n">
        <f aca="false">COUNTA($BA$2785:$EH$2785)</f>
        <v>1</v>
      </c>
      <c r="AV2785" s="0" t="n">
        <f aca="false">COUNTIF($BA$2785:$EH$2785,"D")</f>
        <v>0</v>
      </c>
      <c r="AW2785" s="0" t="n">
        <f aca="false">COUNTIF($BA$2785:$EH$2785,"R")</f>
        <v>0</v>
      </c>
      <c r="AX2785" s="0" t="n">
        <f aca="false">IF(BN2785="D",1,0)+IF(BO2785="D",1,0)+IF(BT2785="D",1,0)+IF(BU2785="D",1,0)+IF(BW2785="D",1,0)+IF(CC2785="D",1,0)+IF(CD2785="D",1,0)+IF(CE2785="D",1,0)+IF(CF2785="D",1,0)+IF(CL2785="D",1,0)+IF(CM2785="D",1,0)+IF(CQ2785="D",1,0)+IF(CR2785="D",1,0)+IF(CS2785="D",1,0)+IF(CW2785="D",1,0)+IF(CX2785="D",1,0)+IF(DD2785="D",1,0)+IF(DE2785="D",1,0)+IF(DJ2785="D",1,0)+IF(DK2785="D",1,0)+IF(DO2785="D",1,0)+IF(DP2785="D",1,0)+IF(DQ2785="D",1,0)+IF(DW2785="D",1,0)+IF(DZ2785="D",1,0)+IF(EH2785="D",1,0)</f>
        <v>0</v>
      </c>
      <c r="AY2785" s="0" t="n">
        <f aca="false">IF(DJ2785&lt;&gt;"",1,0)+IF(DK2785&lt;&gt;"",1,0)+IF(DM2785&lt;&gt;"",1,0)+IF(DO2785&lt;&gt;"",1,0)+IF(DP2785&lt;&gt;"",1,0)+IF(DQ2785&lt;&gt;"",1,0)+IF(DS2785&lt;&gt;"",1,0)+IF(DT2785&lt;&gt;"",1,0)+IF(DV2785&lt;&gt;"",1,0)+IF(DW2785&lt;&gt;"",1,0)+IF(DX2785&lt;&gt;"",1,0)+IF(DY2785&lt;&gt;"",1,0)+IF(DZ2785&lt;&gt;"",1,0)+IF(EB2785&lt;&gt;"",1,0)+IF(EC2785&lt;&gt;"",1,0)+IF(ED2785&lt;&gt;"",1,0)+IF(EG2785&lt;&gt;"",1,0)+IF(EH2785&lt;&gt;"",1,0)</f>
        <v>0</v>
      </c>
      <c r="AZ2785" s="0" t="n">
        <f aca="false">IF(EH2785&lt;&gt;"",1,0)</f>
        <v>0</v>
      </c>
      <c r="BB2785" s="0" t="s">
        <v>154</v>
      </c>
    </row>
    <row r="2786" customFormat="false" ht="15" hidden="false" customHeight="false" outlineLevel="0" collapsed="false">
      <c r="A2786" s="0" t="s">
        <v>11700</v>
      </c>
      <c r="B2786" s="0" t="n">
        <v>78</v>
      </c>
      <c r="C2786" s="0" t="n">
        <v>275150</v>
      </c>
      <c r="D2786" s="0" t="s">
        <v>3863</v>
      </c>
      <c r="E2786" s="0" t="s">
        <v>140</v>
      </c>
      <c r="F2786" s="0" t="str">
        <f aca="false">CONCATENATE(D2786," ",LEFT(H2786,4),"T=",AU2786,"D=",AV2786,"R=",AW2786,"M=",AX2786,"L=",AY2786,"B=",AZ2786)</f>
        <v>CAMPBELL JRT=30D=10R=1M=5L=4B=0</v>
      </c>
      <c r="G2786" s="0" t="s">
        <v>222</v>
      </c>
      <c r="H2786" s="0" t="s">
        <v>517</v>
      </c>
      <c r="I2786" s="0" t="s">
        <v>11701</v>
      </c>
      <c r="J2786" s="0" t="s">
        <v>11702</v>
      </c>
      <c r="K2786" s="0" t="s">
        <v>144</v>
      </c>
      <c r="L2786" s="0" t="s">
        <v>145</v>
      </c>
      <c r="M2786" s="0" t="s">
        <v>11703</v>
      </c>
      <c r="N2786" s="0" t="str">
        <f aca="false">RIGHT(M2786,LEN(M2786)-FIND(" ",M2786))</f>
        <v>FAIRWAY DR NE</v>
      </c>
      <c r="P2786" s="0" t="s">
        <v>147</v>
      </c>
      <c r="Q2786" s="0" t="s">
        <v>148</v>
      </c>
      <c r="R2786" s="0" t="n">
        <v>44483</v>
      </c>
      <c r="AD2786" s="0" t="s">
        <v>149</v>
      </c>
      <c r="AE2786" s="0" t="s">
        <v>150</v>
      </c>
      <c r="AF2786" s="0" t="s">
        <v>151</v>
      </c>
      <c r="AH2786" s="0" t="n">
        <v>14</v>
      </c>
      <c r="AI2786" s="0" t="n">
        <v>11</v>
      </c>
      <c r="AN2786" s="0" t="s">
        <v>147</v>
      </c>
      <c r="AO2786" s="0" t="s">
        <v>11229</v>
      </c>
      <c r="AP2786" s="0" t="s">
        <v>11230</v>
      </c>
      <c r="AQ2786" s="0" t="n">
        <v>9</v>
      </c>
      <c r="AR2786" s="0" t="n">
        <v>64</v>
      </c>
      <c r="AS2786" s="0" t="n">
        <v>32</v>
      </c>
      <c r="AU2786" s="0" t="n">
        <f aca="false">COUNTA($BA$2786:$EH$2786)</f>
        <v>30</v>
      </c>
      <c r="AV2786" s="0" t="n">
        <f aca="false">COUNTIF($BA$2786:$EH$2786,"D")</f>
        <v>10</v>
      </c>
      <c r="AW2786" s="0" t="n">
        <f aca="false">COUNTIF($BA$2786:$EH$2786,"R")</f>
        <v>1</v>
      </c>
      <c r="AX2786" s="0" t="n">
        <f aca="false">IF(BN2786="D",1,0)+IF(BO2786="D",1,0)+IF(BT2786="D",1,0)+IF(BU2786="D",1,0)+IF(BW2786="D",1,0)+IF(CC2786="D",1,0)+IF(CD2786="D",1,0)+IF(CE2786="D",1,0)+IF(CF2786="D",1,0)+IF(CL2786="D",1,0)+IF(CM2786="D",1,0)+IF(CQ2786="D",1,0)+IF(CR2786="D",1,0)+IF(CS2786="D",1,0)+IF(CW2786="D",1,0)+IF(CX2786="D",1,0)+IF(DD2786="D",1,0)+IF(DE2786="D",1,0)+IF(DJ2786="D",1,0)+IF(DK2786="D",1,0)+IF(DO2786="D",1,0)+IF(DP2786="D",1,0)+IF(DQ2786="D",1,0)+IF(DW2786="D",1,0)+IF(DZ2786="D",1,0)+IF(EH2786="D",1,0)</f>
        <v>5</v>
      </c>
      <c r="AY2786" s="0" t="n">
        <f aca="false">IF(DJ2786&lt;&gt;"",1,0)+IF(DK2786&lt;&gt;"",1,0)+IF(DM2786&lt;&gt;"",1,0)+IF(DO2786&lt;&gt;"",1,0)+IF(DP2786&lt;&gt;"",1,0)+IF(DQ2786&lt;&gt;"",1,0)+IF(DS2786&lt;&gt;"",1,0)+IF(DT2786&lt;&gt;"",1,0)+IF(DV2786&lt;&gt;"",1,0)+IF(DW2786&lt;&gt;"",1,0)+IF(DX2786&lt;&gt;"",1,0)+IF(DY2786&lt;&gt;"",1,0)+IF(DZ2786&lt;&gt;"",1,0)+IF(EB2786&lt;&gt;"",1,0)+IF(EC2786&lt;&gt;"",1,0)+IF(ED2786&lt;&gt;"",1,0)+IF(EG2786&lt;&gt;"",1,0)+IF(EH2786&lt;&gt;"",1,0)</f>
        <v>4</v>
      </c>
      <c r="AZ2786" s="0" t="n">
        <f aca="false">IF(EH2786&lt;&gt;"",1,0)</f>
        <v>0</v>
      </c>
      <c r="BB2786" s="0" t="s">
        <v>154</v>
      </c>
      <c r="BH2786" s="0" t="s">
        <v>155</v>
      </c>
      <c r="BL2786" s="0" t="s">
        <v>155</v>
      </c>
      <c r="CA2786" s="0" t="s">
        <v>155</v>
      </c>
      <c r="CK2786" s="0" t="s">
        <v>155</v>
      </c>
      <c r="CL2786" s="0" t="s">
        <v>145</v>
      </c>
      <c r="CN2786" s="0" t="s">
        <v>155</v>
      </c>
      <c r="CO2786" s="0" t="s">
        <v>141</v>
      </c>
      <c r="CP2786" s="0" t="s">
        <v>155</v>
      </c>
      <c r="CQ2786" s="0" t="s">
        <v>145</v>
      </c>
      <c r="CT2786" s="0" t="s">
        <v>155</v>
      </c>
      <c r="CU2786" s="0" t="s">
        <v>145</v>
      </c>
      <c r="CV2786" s="0" t="s">
        <v>155</v>
      </c>
      <c r="CW2786" s="0" t="s">
        <v>145</v>
      </c>
      <c r="CY2786" s="0" t="s">
        <v>155</v>
      </c>
      <c r="CZ2786" s="0" t="s">
        <v>145</v>
      </c>
      <c r="DC2786" s="0" t="s">
        <v>155</v>
      </c>
      <c r="DF2786" s="0" t="s">
        <v>155</v>
      </c>
      <c r="DG2786" s="0" t="s">
        <v>145</v>
      </c>
      <c r="DI2786" s="0" t="s">
        <v>155</v>
      </c>
      <c r="DJ2786" s="0" t="s">
        <v>145</v>
      </c>
      <c r="DL2786" s="0" t="s">
        <v>155</v>
      </c>
      <c r="DN2786" s="0" t="s">
        <v>155</v>
      </c>
      <c r="DR2786" s="0" t="s">
        <v>155</v>
      </c>
      <c r="DS2786" s="0" t="s">
        <v>145</v>
      </c>
      <c r="DU2786" s="0" t="s">
        <v>155</v>
      </c>
      <c r="DW2786" s="0" t="s">
        <v>145</v>
      </c>
      <c r="EA2786" s="0" t="s">
        <v>155</v>
      </c>
      <c r="ED2786" s="0" t="s">
        <v>145</v>
      </c>
      <c r="EF2786" s="0" t="s">
        <v>155</v>
      </c>
    </row>
    <row r="2787" customFormat="false" ht="15" hidden="false" customHeight="false" outlineLevel="0" collapsed="false">
      <c r="A2787" s="0" t="s">
        <v>11704</v>
      </c>
      <c r="B2787" s="0" t="n">
        <v>78</v>
      </c>
      <c r="C2787" s="0" t="n">
        <v>407702</v>
      </c>
      <c r="D2787" s="0" t="s">
        <v>11705</v>
      </c>
      <c r="E2787" s="0" t="s">
        <v>433</v>
      </c>
      <c r="F2787" s="0" t="str">
        <f aca="false">CONCATENATE(D2787," ",LEFT(H2787,4),"T=",AU2787,"D=",AV2787,"R=",AW2787,"M=",AX2787,"L=",AY2787,"B=",AZ2787)</f>
        <v>DIEHL T=16D=0R=6M=0L=5B=0</v>
      </c>
      <c r="G2787" s="0" t="s">
        <v>11706</v>
      </c>
      <c r="I2787" s="0" t="s">
        <v>11707</v>
      </c>
      <c r="J2787" s="0" t="s">
        <v>11708</v>
      </c>
      <c r="K2787" s="0" t="s">
        <v>144</v>
      </c>
      <c r="L2787" s="0" t="s">
        <v>141</v>
      </c>
      <c r="M2787" s="0" t="s">
        <v>11709</v>
      </c>
      <c r="N2787" s="0" t="str">
        <f aca="false">RIGHT(M2787,LEN(M2787)-FIND(" ",M2787))</f>
        <v>FOSTER DR NE</v>
      </c>
      <c r="P2787" s="0" t="s">
        <v>147</v>
      </c>
      <c r="Q2787" s="0" t="s">
        <v>148</v>
      </c>
      <c r="R2787" s="0" t="n">
        <v>44483</v>
      </c>
      <c r="AD2787" s="0" t="s">
        <v>149</v>
      </c>
      <c r="AE2787" s="0" t="s">
        <v>150</v>
      </c>
      <c r="AF2787" s="0" t="s">
        <v>151</v>
      </c>
      <c r="AH2787" s="0" t="n">
        <v>14</v>
      </c>
      <c r="AI2787" s="0" t="n">
        <v>11</v>
      </c>
      <c r="AN2787" s="0" t="s">
        <v>147</v>
      </c>
      <c r="AO2787" s="0" t="s">
        <v>11229</v>
      </c>
      <c r="AP2787" s="0" t="s">
        <v>11230</v>
      </c>
      <c r="AQ2787" s="0" t="n">
        <v>9</v>
      </c>
      <c r="AR2787" s="0" t="n">
        <v>64</v>
      </c>
      <c r="AS2787" s="0" t="n">
        <v>32</v>
      </c>
      <c r="AU2787" s="0" t="n">
        <f aca="false">COUNTA($BA$2787:$EH$2787)</f>
        <v>16</v>
      </c>
      <c r="AV2787" s="0" t="n">
        <f aca="false">COUNTIF($BA$2787:$EH$2787,"D")</f>
        <v>0</v>
      </c>
      <c r="AW2787" s="0" t="n">
        <f aca="false">COUNTIF($BA$2787:$EH$2787,"R")</f>
        <v>6</v>
      </c>
      <c r="AX2787" s="0" t="n">
        <f aca="false">IF(BN2787="D",1,0)+IF(BO2787="D",1,0)+IF(BT2787="D",1,0)+IF(BU2787="D",1,0)+IF(BW2787="D",1,0)+IF(CC2787="D",1,0)+IF(CD2787="D",1,0)+IF(CE2787="D",1,0)+IF(CF2787="D",1,0)+IF(CL2787="D",1,0)+IF(CM2787="D",1,0)+IF(CQ2787="D",1,0)+IF(CR2787="D",1,0)+IF(CS2787="D",1,0)+IF(CW2787="D",1,0)+IF(CX2787="D",1,0)+IF(DD2787="D",1,0)+IF(DE2787="D",1,0)+IF(DJ2787="D",1,0)+IF(DK2787="D",1,0)+IF(DO2787="D",1,0)+IF(DP2787="D",1,0)+IF(DQ2787="D",1,0)+IF(DW2787="D",1,0)+IF(DZ2787="D",1,0)+IF(EH2787="D",1,0)</f>
        <v>0</v>
      </c>
      <c r="AY2787" s="0" t="n">
        <f aca="false">IF(DJ2787&lt;&gt;"",1,0)+IF(DK2787&lt;&gt;"",1,0)+IF(DM2787&lt;&gt;"",1,0)+IF(DO2787&lt;&gt;"",1,0)+IF(DP2787&lt;&gt;"",1,0)+IF(DQ2787&lt;&gt;"",1,0)+IF(DS2787&lt;&gt;"",1,0)+IF(DT2787&lt;&gt;"",1,0)+IF(DV2787&lt;&gt;"",1,0)+IF(DW2787&lt;&gt;"",1,0)+IF(DX2787&lt;&gt;"",1,0)+IF(DY2787&lt;&gt;"",1,0)+IF(DZ2787&lt;&gt;"",1,0)+IF(EB2787&lt;&gt;"",1,0)+IF(EC2787&lt;&gt;"",1,0)+IF(ED2787&lt;&gt;"",1,0)+IF(EG2787&lt;&gt;"",1,0)+IF(EH2787&lt;&gt;"",1,0)</f>
        <v>5</v>
      </c>
      <c r="AZ2787" s="0" t="n">
        <f aca="false">IF(EH2787&lt;&gt;"",1,0)</f>
        <v>0</v>
      </c>
      <c r="BB2787" s="0" t="s">
        <v>154</v>
      </c>
      <c r="CY2787" s="0" t="s">
        <v>155</v>
      </c>
      <c r="CZ2787" s="0" t="s">
        <v>141</v>
      </c>
      <c r="DC2787" s="0" t="s">
        <v>155</v>
      </c>
      <c r="DG2787" s="0" t="s">
        <v>141</v>
      </c>
      <c r="DI2787" s="0" t="s">
        <v>155</v>
      </c>
      <c r="DL2787" s="0" t="s">
        <v>155</v>
      </c>
      <c r="DM2787" s="0" t="s">
        <v>141</v>
      </c>
      <c r="DN2787" s="0" t="s">
        <v>155</v>
      </c>
      <c r="DS2787" s="0" t="s">
        <v>141</v>
      </c>
      <c r="DT2787" s="0" t="s">
        <v>141</v>
      </c>
      <c r="DU2787" s="0" t="s">
        <v>155</v>
      </c>
      <c r="DX2787" s="0" t="s">
        <v>155</v>
      </c>
      <c r="EA2787" s="0" t="s">
        <v>155</v>
      </c>
      <c r="ED2787" s="0" t="s">
        <v>141</v>
      </c>
      <c r="EF2787" s="0" t="s">
        <v>155</v>
      </c>
    </row>
    <row r="2788" customFormat="false" ht="15" hidden="false" customHeight="false" outlineLevel="0" collapsed="false">
      <c r="A2788" s="0" t="s">
        <v>11710</v>
      </c>
      <c r="B2788" s="0" t="n">
        <v>78</v>
      </c>
      <c r="C2788" s="0" t="n">
        <v>405361</v>
      </c>
      <c r="D2788" s="0" t="s">
        <v>11705</v>
      </c>
      <c r="E2788" s="0" t="s">
        <v>2592</v>
      </c>
      <c r="F2788" s="0" t="str">
        <f aca="false">CONCATENATE(D2788," ",LEFT(H2788,4),"T=",AU2788,"D=",AV2788,"R=",AW2788,"M=",AX2788,"L=",AY2788,"B=",AZ2788)</f>
        <v>DIEHL T=17D=0R=6M=0L=5B=0</v>
      </c>
      <c r="G2788" s="0" t="s">
        <v>234</v>
      </c>
      <c r="I2788" s="0" t="s">
        <v>11711</v>
      </c>
      <c r="J2788" s="0" t="s">
        <v>11708</v>
      </c>
      <c r="K2788" s="0" t="s">
        <v>144</v>
      </c>
      <c r="L2788" s="0" t="s">
        <v>141</v>
      </c>
      <c r="M2788" s="0" t="s">
        <v>11709</v>
      </c>
      <c r="N2788" s="0" t="str">
        <f aca="false">RIGHT(M2788,LEN(M2788)-FIND(" ",M2788))</f>
        <v>FOSTER DR NE</v>
      </c>
      <c r="P2788" s="0" t="s">
        <v>147</v>
      </c>
      <c r="Q2788" s="0" t="s">
        <v>148</v>
      </c>
      <c r="R2788" s="0" t="n">
        <v>44483</v>
      </c>
      <c r="AD2788" s="0" t="s">
        <v>149</v>
      </c>
      <c r="AE2788" s="0" t="s">
        <v>150</v>
      </c>
      <c r="AF2788" s="0" t="s">
        <v>151</v>
      </c>
      <c r="AH2788" s="0" t="n">
        <v>14</v>
      </c>
      <c r="AI2788" s="0" t="n">
        <v>11</v>
      </c>
      <c r="AN2788" s="0" t="s">
        <v>147</v>
      </c>
      <c r="AO2788" s="0" t="s">
        <v>11229</v>
      </c>
      <c r="AP2788" s="0" t="s">
        <v>11230</v>
      </c>
      <c r="AQ2788" s="0" t="n">
        <v>9</v>
      </c>
      <c r="AR2788" s="0" t="n">
        <v>64</v>
      </c>
      <c r="AS2788" s="0" t="n">
        <v>32</v>
      </c>
      <c r="AU2788" s="0" t="n">
        <f aca="false">COUNTA($BA$2788:$EH$2788)</f>
        <v>17</v>
      </c>
      <c r="AV2788" s="0" t="n">
        <f aca="false">COUNTIF($BA$2788:$EH$2788,"D")</f>
        <v>0</v>
      </c>
      <c r="AW2788" s="0" t="n">
        <f aca="false">COUNTIF($BA$2788:$EH$2788,"R")</f>
        <v>6</v>
      </c>
      <c r="AX2788" s="0" t="n">
        <f aca="false">IF(BN2788="D",1,0)+IF(BO2788="D",1,0)+IF(BT2788="D",1,0)+IF(BU2788="D",1,0)+IF(BW2788="D",1,0)+IF(CC2788="D",1,0)+IF(CD2788="D",1,0)+IF(CE2788="D",1,0)+IF(CF2788="D",1,0)+IF(CL2788="D",1,0)+IF(CM2788="D",1,0)+IF(CQ2788="D",1,0)+IF(CR2788="D",1,0)+IF(CS2788="D",1,0)+IF(CW2788="D",1,0)+IF(CX2788="D",1,0)+IF(DD2788="D",1,0)+IF(DE2788="D",1,0)+IF(DJ2788="D",1,0)+IF(DK2788="D",1,0)+IF(DO2788="D",1,0)+IF(DP2788="D",1,0)+IF(DQ2788="D",1,0)+IF(DW2788="D",1,0)+IF(DZ2788="D",1,0)+IF(EH2788="D",1,0)</f>
        <v>0</v>
      </c>
      <c r="AY2788" s="0" t="n">
        <f aca="false">IF(DJ2788&lt;&gt;"",1,0)+IF(DK2788&lt;&gt;"",1,0)+IF(DM2788&lt;&gt;"",1,0)+IF(DO2788&lt;&gt;"",1,0)+IF(DP2788&lt;&gt;"",1,0)+IF(DQ2788&lt;&gt;"",1,0)+IF(DS2788&lt;&gt;"",1,0)+IF(DT2788&lt;&gt;"",1,0)+IF(DV2788&lt;&gt;"",1,0)+IF(DW2788&lt;&gt;"",1,0)+IF(DX2788&lt;&gt;"",1,0)+IF(DY2788&lt;&gt;"",1,0)+IF(DZ2788&lt;&gt;"",1,0)+IF(EB2788&lt;&gt;"",1,0)+IF(EC2788&lt;&gt;"",1,0)+IF(ED2788&lt;&gt;"",1,0)+IF(EG2788&lt;&gt;"",1,0)+IF(EH2788&lt;&gt;"",1,0)</f>
        <v>5</v>
      </c>
      <c r="AZ2788" s="0" t="n">
        <f aca="false">IF(EH2788&lt;&gt;"",1,0)</f>
        <v>0</v>
      </c>
      <c r="BB2788" s="0" t="s">
        <v>154</v>
      </c>
      <c r="CY2788" s="0" t="s">
        <v>155</v>
      </c>
      <c r="CZ2788" s="0" t="s">
        <v>141</v>
      </c>
      <c r="DC2788" s="0" t="s">
        <v>155</v>
      </c>
      <c r="DF2788" s="0" t="s">
        <v>155</v>
      </c>
      <c r="DG2788" s="0" t="s">
        <v>141</v>
      </c>
      <c r="DI2788" s="0" t="s">
        <v>155</v>
      </c>
      <c r="DL2788" s="0" t="s">
        <v>155</v>
      </c>
      <c r="DM2788" s="0" t="s">
        <v>141</v>
      </c>
      <c r="DN2788" s="0" t="s">
        <v>155</v>
      </c>
      <c r="DS2788" s="0" t="s">
        <v>141</v>
      </c>
      <c r="DT2788" s="0" t="s">
        <v>141</v>
      </c>
      <c r="DU2788" s="0" t="s">
        <v>155</v>
      </c>
      <c r="DX2788" s="0" t="s">
        <v>155</v>
      </c>
      <c r="EA2788" s="0" t="s">
        <v>155</v>
      </c>
      <c r="ED2788" s="0" t="s">
        <v>141</v>
      </c>
      <c r="EF2788" s="0" t="s">
        <v>155</v>
      </c>
    </row>
    <row r="2789" customFormat="false" ht="15" hidden="false" customHeight="false" outlineLevel="0" collapsed="false">
      <c r="A2789" s="0" t="s">
        <v>11712</v>
      </c>
      <c r="B2789" s="0" t="n">
        <v>78</v>
      </c>
      <c r="C2789" s="0" t="n">
        <v>311539</v>
      </c>
      <c r="D2789" s="0" t="s">
        <v>8678</v>
      </c>
      <c r="E2789" s="0" t="s">
        <v>622</v>
      </c>
      <c r="F2789" s="0" t="str">
        <f aca="false">CONCATENATE(D2789," ",LEFT(H2789,4),"T=",AU2789,"D=",AV2789,"R=",AW2789,"M=",AX2789,"L=",AY2789,"B=",AZ2789)</f>
        <v>DURIG T=9D=1R=0M=0L=0B=0</v>
      </c>
      <c r="G2789" s="0" t="s">
        <v>222</v>
      </c>
      <c r="I2789" s="0" t="s">
        <v>11713</v>
      </c>
      <c r="J2789" s="0" t="s">
        <v>8387</v>
      </c>
      <c r="K2789" s="0" t="s">
        <v>144</v>
      </c>
      <c r="M2789" s="0" t="s">
        <v>11714</v>
      </c>
      <c r="N2789" s="0" t="str">
        <f aca="false">RIGHT(M2789,LEN(M2789)-FIND(" ",M2789))</f>
        <v>NORTHWOODS CT NE</v>
      </c>
      <c r="O2789" s="0" t="s">
        <v>7665</v>
      </c>
      <c r="P2789" s="0" t="s">
        <v>147</v>
      </c>
      <c r="Q2789" s="0" t="s">
        <v>148</v>
      </c>
      <c r="R2789" s="0" t="n">
        <v>44483</v>
      </c>
      <c r="AD2789" s="0" t="s">
        <v>149</v>
      </c>
      <c r="AE2789" s="0" t="s">
        <v>150</v>
      </c>
      <c r="AH2789" s="0" t="n">
        <v>14</v>
      </c>
      <c r="AI2789" s="0" t="n">
        <v>11</v>
      </c>
      <c r="AJ2789" s="0" t="s">
        <v>4175</v>
      </c>
      <c r="AM2789" s="0" t="s">
        <v>4176</v>
      </c>
      <c r="AN2789" s="0" t="s">
        <v>147</v>
      </c>
      <c r="AO2789" s="0" t="s">
        <v>11229</v>
      </c>
      <c r="AP2789" s="0" t="s">
        <v>11230</v>
      </c>
      <c r="AQ2789" s="0" t="n">
        <v>9</v>
      </c>
      <c r="AR2789" s="0" t="n">
        <v>64</v>
      </c>
      <c r="AS2789" s="0" t="n">
        <v>32</v>
      </c>
      <c r="AU2789" s="0" t="n">
        <f aca="false">COUNTA($BA$2789:$EH$2789)</f>
        <v>9</v>
      </c>
      <c r="AV2789" s="0" t="n">
        <f aca="false">COUNTIF($BA$2789:$EH$2789,"D")</f>
        <v>1</v>
      </c>
      <c r="AW2789" s="0" t="n">
        <f aca="false">COUNTIF($BA$2789:$EH$2789,"R")</f>
        <v>0</v>
      </c>
      <c r="AX2789" s="0" t="n">
        <f aca="false">IF(BN2789="D",1,0)+IF(BO2789="D",1,0)+IF(BT2789="D",1,0)+IF(BU2789="D",1,0)+IF(BW2789="D",1,0)+IF(CC2789="D",1,0)+IF(CD2789="D",1,0)+IF(CE2789="D",1,0)+IF(CF2789="D",1,0)+IF(CL2789="D",1,0)+IF(CM2789="D",1,0)+IF(CQ2789="D",1,0)+IF(CR2789="D",1,0)+IF(CS2789="D",1,0)+IF(CW2789="D",1,0)+IF(CX2789="D",1,0)+IF(DD2789="D",1,0)+IF(DE2789="D",1,0)+IF(DJ2789="D",1,0)+IF(DK2789="D",1,0)+IF(DO2789="D",1,0)+IF(DP2789="D",1,0)+IF(DQ2789="D",1,0)+IF(DW2789="D",1,0)+IF(DZ2789="D",1,0)+IF(EH2789="D",1,0)</f>
        <v>0</v>
      </c>
      <c r="AY2789" s="0" t="n">
        <f aca="false">IF(DJ2789&lt;&gt;"",1,0)+IF(DK2789&lt;&gt;"",1,0)+IF(DM2789&lt;&gt;"",1,0)+IF(DO2789&lt;&gt;"",1,0)+IF(DP2789&lt;&gt;"",1,0)+IF(DQ2789&lt;&gt;"",1,0)+IF(DS2789&lt;&gt;"",1,0)+IF(DT2789&lt;&gt;"",1,0)+IF(DV2789&lt;&gt;"",1,0)+IF(DW2789&lt;&gt;"",1,0)+IF(DX2789&lt;&gt;"",1,0)+IF(DY2789&lt;&gt;"",1,0)+IF(DZ2789&lt;&gt;"",1,0)+IF(EB2789&lt;&gt;"",1,0)+IF(EC2789&lt;&gt;"",1,0)+IF(ED2789&lt;&gt;"",1,0)+IF(EG2789&lt;&gt;"",1,0)+IF(EH2789&lt;&gt;"",1,0)</f>
        <v>0</v>
      </c>
      <c r="AZ2789" s="0" t="n">
        <f aca="false">IF(EH2789&lt;&gt;"",1,0)</f>
        <v>0</v>
      </c>
      <c r="BB2789" s="0" t="s">
        <v>154</v>
      </c>
      <c r="BK2789" s="0" t="s">
        <v>155</v>
      </c>
      <c r="BL2789" s="0" t="s">
        <v>155</v>
      </c>
      <c r="BY2789" s="0" t="s">
        <v>145</v>
      </c>
      <c r="CA2789" s="0" t="s">
        <v>155</v>
      </c>
      <c r="CN2789" s="0" t="s">
        <v>155</v>
      </c>
      <c r="CP2789" s="0" t="s">
        <v>155</v>
      </c>
      <c r="CY2789" s="0" t="s">
        <v>155</v>
      </c>
      <c r="DC2789" s="0" t="s">
        <v>155</v>
      </c>
    </row>
    <row r="2790" customFormat="false" ht="15" hidden="false" customHeight="false" outlineLevel="0" collapsed="false">
      <c r="A2790" s="0" t="s">
        <v>11715</v>
      </c>
      <c r="B2790" s="0" t="n">
        <v>78</v>
      </c>
      <c r="C2790" s="0" t="n">
        <v>341138</v>
      </c>
      <c r="D2790" s="0" t="s">
        <v>11716</v>
      </c>
      <c r="E2790" s="0" t="s">
        <v>140</v>
      </c>
      <c r="F2790" s="0" t="str">
        <f aca="false">CONCATENATE(D2790," ",LEFT(H2790,4),"T=",AU2790,"D=",AV2790,"R=",AW2790,"M=",AX2790,"L=",AY2790,"B=",AZ2790)</f>
        <v>MIGLIOZZI T=16D=1R=5M=1L=5B=0</v>
      </c>
      <c r="G2790" s="0" t="s">
        <v>159</v>
      </c>
      <c r="I2790" s="0" t="s">
        <v>11717</v>
      </c>
      <c r="J2790" s="0" t="s">
        <v>1826</v>
      </c>
      <c r="K2790" s="0" t="s">
        <v>144</v>
      </c>
      <c r="L2790" s="0" t="s">
        <v>141</v>
      </c>
      <c r="M2790" s="0" t="s">
        <v>11718</v>
      </c>
      <c r="N2790" s="0" t="str">
        <f aca="false">RIGHT(M2790,LEN(M2790)-FIND(" ",M2790))</f>
        <v>HALSEY DR NE</v>
      </c>
      <c r="P2790" s="0" t="s">
        <v>147</v>
      </c>
      <c r="Q2790" s="0" t="s">
        <v>148</v>
      </c>
      <c r="R2790" s="0" t="n">
        <v>44483</v>
      </c>
      <c r="AD2790" s="0" t="s">
        <v>149</v>
      </c>
      <c r="AE2790" s="0" t="s">
        <v>150</v>
      </c>
      <c r="AF2790" s="0" t="s">
        <v>151</v>
      </c>
      <c r="AH2790" s="0" t="n">
        <v>14</v>
      </c>
      <c r="AI2790" s="0" t="n">
        <v>11</v>
      </c>
      <c r="AN2790" s="0" t="s">
        <v>147</v>
      </c>
      <c r="AO2790" s="0" t="s">
        <v>11229</v>
      </c>
      <c r="AP2790" s="0" t="s">
        <v>11230</v>
      </c>
      <c r="AQ2790" s="0" t="n">
        <v>9</v>
      </c>
      <c r="AR2790" s="0" t="n">
        <v>64</v>
      </c>
      <c r="AS2790" s="0" t="n">
        <v>32</v>
      </c>
      <c r="AU2790" s="0" t="n">
        <f aca="false">COUNTA($BA$2790:$EH$2790)</f>
        <v>16</v>
      </c>
      <c r="AV2790" s="0" t="n">
        <f aca="false">COUNTIF($BA$2790:$EH$2790,"D")</f>
        <v>1</v>
      </c>
      <c r="AW2790" s="0" t="n">
        <f aca="false">COUNTIF($BA$2790:$EH$2790,"R")</f>
        <v>5</v>
      </c>
      <c r="AX2790" s="0" t="n">
        <f aca="false">IF(BN2790="D",1,0)+IF(BO2790="D",1,0)+IF(BT2790="D",1,0)+IF(BU2790="D",1,0)+IF(BW2790="D",1,0)+IF(CC2790="D",1,0)+IF(CD2790="D",1,0)+IF(CE2790="D",1,0)+IF(CF2790="D",1,0)+IF(CL2790="D",1,0)+IF(CM2790="D",1,0)+IF(CQ2790="D",1,0)+IF(CR2790="D",1,0)+IF(CS2790="D",1,0)+IF(CW2790="D",1,0)+IF(CX2790="D",1,0)+IF(DD2790="D",1,0)+IF(DE2790="D",1,0)+IF(DJ2790="D",1,0)+IF(DK2790="D",1,0)+IF(DO2790="D",1,0)+IF(DP2790="D",1,0)+IF(DQ2790="D",1,0)+IF(DW2790="D",1,0)+IF(DZ2790="D",1,0)+IF(EH2790="D",1,0)</f>
        <v>1</v>
      </c>
      <c r="AY2790" s="0" t="n">
        <f aca="false">IF(DJ2790&lt;&gt;"",1,0)+IF(DK2790&lt;&gt;"",1,0)+IF(DM2790&lt;&gt;"",1,0)+IF(DO2790&lt;&gt;"",1,0)+IF(DP2790&lt;&gt;"",1,0)+IF(DQ2790&lt;&gt;"",1,0)+IF(DS2790&lt;&gt;"",1,0)+IF(DT2790&lt;&gt;"",1,0)+IF(DV2790&lt;&gt;"",1,0)+IF(DW2790&lt;&gt;"",1,0)+IF(DX2790&lt;&gt;"",1,0)+IF(DY2790&lt;&gt;"",1,0)+IF(DZ2790&lt;&gt;"",1,0)+IF(EB2790&lt;&gt;"",1,0)+IF(EC2790&lt;&gt;"",1,0)+IF(ED2790&lt;&gt;"",1,0)+IF(EG2790&lt;&gt;"",1,0)+IF(EH2790&lt;&gt;"",1,0)</f>
        <v>5</v>
      </c>
      <c r="AZ2790" s="0" t="n">
        <f aca="false">IF(EH2790&lt;&gt;"",1,0)</f>
        <v>0</v>
      </c>
      <c r="BB2790" s="0" t="s">
        <v>154</v>
      </c>
      <c r="CP2790" s="0" t="s">
        <v>155</v>
      </c>
      <c r="CZ2790" s="0" t="s">
        <v>141</v>
      </c>
      <c r="DC2790" s="0" t="s">
        <v>155</v>
      </c>
      <c r="DG2790" s="0" t="s">
        <v>141</v>
      </c>
      <c r="DI2790" s="0" t="s">
        <v>155</v>
      </c>
      <c r="DL2790" s="0" t="s">
        <v>155</v>
      </c>
      <c r="DM2790" s="0" t="s">
        <v>141</v>
      </c>
      <c r="DN2790" s="0" t="s">
        <v>155</v>
      </c>
      <c r="DS2790" s="0" t="s">
        <v>141</v>
      </c>
      <c r="DU2790" s="0" t="s">
        <v>155</v>
      </c>
      <c r="DW2790" s="0" t="s">
        <v>145</v>
      </c>
      <c r="DX2790" s="0" t="s">
        <v>155</v>
      </c>
      <c r="EA2790" s="0" t="s">
        <v>155</v>
      </c>
      <c r="ED2790" s="0" t="s">
        <v>141</v>
      </c>
      <c r="EF2790" s="0" t="s">
        <v>155</v>
      </c>
    </row>
    <row r="2791" customFormat="false" ht="15" hidden="false" customHeight="false" outlineLevel="0" collapsed="false">
      <c r="A2791" s="0" t="s">
        <v>11719</v>
      </c>
      <c r="B2791" s="0" t="n">
        <v>78</v>
      </c>
      <c r="C2791" s="0" t="n">
        <v>430157</v>
      </c>
      <c r="D2791" s="0" t="s">
        <v>722</v>
      </c>
      <c r="E2791" s="0" t="s">
        <v>140</v>
      </c>
      <c r="F2791" s="0" t="str">
        <f aca="false">CONCATENATE(D2791," ",LEFT(H2791,4),"T=",AU2791,"D=",AV2791,"R=",AW2791,"M=",AX2791,"L=",AY2791,"B=",AZ2791)</f>
        <v>GRAHAM T=9D=4R=0M=2L=3B=0</v>
      </c>
      <c r="G2791" s="0" t="s">
        <v>208</v>
      </c>
      <c r="I2791" s="0" t="s">
        <v>11720</v>
      </c>
      <c r="J2791" s="0" t="s">
        <v>6052</v>
      </c>
      <c r="K2791" s="0" t="s">
        <v>144</v>
      </c>
      <c r="L2791" s="0" t="s">
        <v>145</v>
      </c>
      <c r="M2791" s="0" t="s">
        <v>11721</v>
      </c>
      <c r="N2791" s="0" t="str">
        <f aca="false">RIGHT(M2791,LEN(M2791)-FIND(" ",M2791))</f>
        <v>FAIRWAY DR NE</v>
      </c>
      <c r="P2791" s="0" t="s">
        <v>147</v>
      </c>
      <c r="Q2791" s="0" t="s">
        <v>148</v>
      </c>
      <c r="R2791" s="0" t="n">
        <v>44483</v>
      </c>
      <c r="AD2791" s="0" t="s">
        <v>149</v>
      </c>
      <c r="AE2791" s="0" t="s">
        <v>150</v>
      </c>
      <c r="AF2791" s="0" t="s">
        <v>151</v>
      </c>
      <c r="AH2791" s="0" t="n">
        <v>14</v>
      </c>
      <c r="AI2791" s="0" t="n">
        <v>11</v>
      </c>
      <c r="AN2791" s="0" t="s">
        <v>147</v>
      </c>
      <c r="AO2791" s="0" t="s">
        <v>11229</v>
      </c>
      <c r="AP2791" s="0" t="s">
        <v>11230</v>
      </c>
      <c r="AQ2791" s="0" t="n">
        <v>9</v>
      </c>
      <c r="AR2791" s="0" t="n">
        <v>64</v>
      </c>
      <c r="AS2791" s="0" t="n">
        <v>32</v>
      </c>
      <c r="AU2791" s="0" t="n">
        <f aca="false">COUNTA($BA$2791:$EH$2791)</f>
        <v>9</v>
      </c>
      <c r="AV2791" s="0" t="n">
        <f aca="false">COUNTIF($BA$2791:$EH$2791,"D")</f>
        <v>4</v>
      </c>
      <c r="AW2791" s="0" t="n">
        <f aca="false">COUNTIF($BA$2791:$EH$2791,"R")</f>
        <v>0</v>
      </c>
      <c r="AX2791" s="0" t="n">
        <f aca="false">IF(BN2791="D",1,0)+IF(BO2791="D",1,0)+IF(BT2791="D",1,0)+IF(BU2791="D",1,0)+IF(BW2791="D",1,0)+IF(CC2791="D",1,0)+IF(CD2791="D",1,0)+IF(CE2791="D",1,0)+IF(CF2791="D",1,0)+IF(CL2791="D",1,0)+IF(CM2791="D",1,0)+IF(CQ2791="D",1,0)+IF(CR2791="D",1,0)+IF(CS2791="D",1,0)+IF(CW2791="D",1,0)+IF(CX2791="D",1,0)+IF(DD2791="D",1,0)+IF(DE2791="D",1,0)+IF(DJ2791="D",1,0)+IF(DK2791="D",1,0)+IF(DO2791="D",1,0)+IF(DP2791="D",1,0)+IF(DQ2791="D",1,0)+IF(DW2791="D",1,0)+IF(DZ2791="D",1,0)+IF(EH2791="D",1,0)</f>
        <v>2</v>
      </c>
      <c r="AY2791" s="0" t="n">
        <f aca="false">IF(DJ2791&lt;&gt;"",1,0)+IF(DK2791&lt;&gt;"",1,0)+IF(DM2791&lt;&gt;"",1,0)+IF(DO2791&lt;&gt;"",1,0)+IF(DP2791&lt;&gt;"",1,0)+IF(DQ2791&lt;&gt;"",1,0)+IF(DS2791&lt;&gt;"",1,0)+IF(DT2791&lt;&gt;"",1,0)+IF(DV2791&lt;&gt;"",1,0)+IF(DW2791&lt;&gt;"",1,0)+IF(DX2791&lt;&gt;"",1,0)+IF(DY2791&lt;&gt;"",1,0)+IF(DZ2791&lt;&gt;"",1,0)+IF(EB2791&lt;&gt;"",1,0)+IF(EC2791&lt;&gt;"",1,0)+IF(ED2791&lt;&gt;"",1,0)+IF(EG2791&lt;&gt;"",1,0)+IF(EH2791&lt;&gt;"",1,0)</f>
        <v>3</v>
      </c>
      <c r="AZ2791" s="0" t="n">
        <f aca="false">IF(EH2791&lt;&gt;"",1,0)</f>
        <v>0</v>
      </c>
      <c r="BB2791" s="0" t="s">
        <v>154</v>
      </c>
      <c r="DG2791" s="0" t="s">
        <v>145</v>
      </c>
      <c r="DI2791" s="0" t="s">
        <v>155</v>
      </c>
      <c r="DJ2791" s="0" t="s">
        <v>145</v>
      </c>
      <c r="DN2791" s="0" t="s">
        <v>155</v>
      </c>
      <c r="DS2791" s="0" t="s">
        <v>145</v>
      </c>
      <c r="DU2791" s="0" t="s">
        <v>155</v>
      </c>
      <c r="DW2791" s="0" t="s">
        <v>145</v>
      </c>
      <c r="EF2791" s="0" t="s">
        <v>155</v>
      </c>
    </row>
    <row r="2792" customFormat="false" ht="15" hidden="false" customHeight="false" outlineLevel="0" collapsed="false">
      <c r="A2792" s="0" t="s">
        <v>11722</v>
      </c>
      <c r="B2792" s="0" t="n">
        <v>78</v>
      </c>
      <c r="C2792" s="0" t="n">
        <v>172332</v>
      </c>
      <c r="D2792" s="0" t="s">
        <v>354</v>
      </c>
      <c r="E2792" s="0" t="s">
        <v>11723</v>
      </c>
      <c r="F2792" s="0" t="str">
        <f aca="false">CONCATENATE(D2792," ",LEFT(H2792,4),"T=",AU2792,"D=",AV2792,"R=",AW2792,"M=",AX2792,"L=",AY2792,"B=",AZ2792)</f>
        <v>HOSO T=49D=16R=0M=6L=7B=0</v>
      </c>
      <c r="G2792" s="0" t="s">
        <v>201</v>
      </c>
      <c r="I2792" s="0" t="s">
        <v>11724</v>
      </c>
      <c r="J2792" s="0" t="s">
        <v>1266</v>
      </c>
      <c r="K2792" s="0" t="s">
        <v>144</v>
      </c>
      <c r="L2792" s="0" t="s">
        <v>145</v>
      </c>
      <c r="M2792" s="0" t="s">
        <v>11725</v>
      </c>
      <c r="N2792" s="0" t="str">
        <f aca="false">RIGHT(M2792,LEN(M2792)-FIND(" ",M2792))</f>
        <v>NORTHWOODS CT NE</v>
      </c>
      <c r="O2792" s="0" t="s">
        <v>11244</v>
      </c>
      <c r="P2792" s="0" t="s">
        <v>147</v>
      </c>
      <c r="Q2792" s="0" t="s">
        <v>148</v>
      </c>
      <c r="R2792" s="0" t="n">
        <v>44483</v>
      </c>
      <c r="AD2792" s="0" t="s">
        <v>149</v>
      </c>
      <c r="AE2792" s="0" t="s">
        <v>150</v>
      </c>
      <c r="AH2792" s="0" t="n">
        <v>14</v>
      </c>
      <c r="AI2792" s="0" t="n">
        <v>11</v>
      </c>
      <c r="AJ2792" s="0" t="s">
        <v>4175</v>
      </c>
      <c r="AM2792" s="0" t="s">
        <v>4176</v>
      </c>
      <c r="AN2792" s="0" t="s">
        <v>147</v>
      </c>
      <c r="AO2792" s="0" t="s">
        <v>11229</v>
      </c>
      <c r="AP2792" s="0" t="s">
        <v>11230</v>
      </c>
      <c r="AQ2792" s="0" t="n">
        <v>9</v>
      </c>
      <c r="AR2792" s="0" t="n">
        <v>64</v>
      </c>
      <c r="AS2792" s="0" t="n">
        <v>32</v>
      </c>
      <c r="AU2792" s="0" t="n">
        <f aca="false">COUNTA($BA$2792:$EH$2792)</f>
        <v>49</v>
      </c>
      <c r="AV2792" s="0" t="n">
        <f aca="false">COUNTIF($BA$2792:$EH$2792,"D")</f>
        <v>16</v>
      </c>
      <c r="AW2792" s="0" t="n">
        <f aca="false">COUNTIF($BA$2792:$EH$2792,"R")</f>
        <v>0</v>
      </c>
      <c r="AX2792" s="0" t="n">
        <f aca="false">IF(BN2792="D",1,0)+IF(BO2792="D",1,0)+IF(BT2792="D",1,0)+IF(BU2792="D",1,0)+IF(BW2792="D",1,0)+IF(CC2792="D",1,0)+IF(CD2792="D",1,0)+IF(CE2792="D",1,0)+IF(CF2792="D",1,0)+IF(CL2792="D",1,0)+IF(CM2792="D",1,0)+IF(CQ2792="D",1,0)+IF(CR2792="D",1,0)+IF(CS2792="D",1,0)+IF(CW2792="D",1,0)+IF(CX2792="D",1,0)+IF(DD2792="D",1,0)+IF(DE2792="D",1,0)+IF(DJ2792="D",1,0)+IF(DK2792="D",1,0)+IF(DO2792="D",1,0)+IF(DP2792="D",1,0)+IF(DQ2792="D",1,0)+IF(DW2792="D",1,0)+IF(DZ2792="D",1,0)+IF(EH2792="D",1,0)</f>
        <v>6</v>
      </c>
      <c r="AY2792" s="0" t="n">
        <f aca="false">IF(DJ2792&lt;&gt;"",1,0)+IF(DK2792&lt;&gt;"",1,0)+IF(DM2792&lt;&gt;"",1,0)+IF(DO2792&lt;&gt;"",1,0)+IF(DP2792&lt;&gt;"",1,0)+IF(DQ2792&lt;&gt;"",1,0)+IF(DS2792&lt;&gt;"",1,0)+IF(DT2792&lt;&gt;"",1,0)+IF(DV2792&lt;&gt;"",1,0)+IF(DW2792&lt;&gt;"",1,0)+IF(DX2792&lt;&gt;"",1,0)+IF(DY2792&lt;&gt;"",1,0)+IF(DZ2792&lt;&gt;"",1,0)+IF(EB2792&lt;&gt;"",1,0)+IF(EC2792&lt;&gt;"",1,0)+IF(ED2792&lt;&gt;"",1,0)+IF(EG2792&lt;&gt;"",1,0)+IF(EH2792&lt;&gt;"",1,0)</f>
        <v>7</v>
      </c>
      <c r="AZ2792" s="0" t="n">
        <f aca="false">IF(EH2792&lt;&gt;"",1,0)</f>
        <v>0</v>
      </c>
      <c r="BB2792" s="0" t="s">
        <v>154</v>
      </c>
      <c r="BC2792" s="0" t="s">
        <v>155</v>
      </c>
      <c r="BD2792" s="0" t="s">
        <v>155</v>
      </c>
      <c r="BE2792" s="0" t="s">
        <v>155</v>
      </c>
      <c r="BF2792" s="0" t="s">
        <v>155</v>
      </c>
      <c r="BG2792" s="0" t="s">
        <v>155</v>
      </c>
      <c r="BH2792" s="0" t="s">
        <v>155</v>
      </c>
      <c r="BI2792" s="0" t="s">
        <v>155</v>
      </c>
      <c r="BJ2792" s="0" t="s">
        <v>155</v>
      </c>
      <c r="BK2792" s="0" t="s">
        <v>155</v>
      </c>
      <c r="BL2792" s="0" t="s">
        <v>155</v>
      </c>
      <c r="BP2792" s="0" t="s">
        <v>155</v>
      </c>
      <c r="BR2792" s="0" t="s">
        <v>155</v>
      </c>
      <c r="BS2792" s="0" t="s">
        <v>155</v>
      </c>
      <c r="BV2792" s="0" t="s">
        <v>155</v>
      </c>
      <c r="BY2792" s="0" t="s">
        <v>145</v>
      </c>
      <c r="CA2792" s="0" t="s">
        <v>155</v>
      </c>
      <c r="CC2792" s="0" t="s">
        <v>145</v>
      </c>
      <c r="CG2792" s="0" t="s">
        <v>155</v>
      </c>
      <c r="CH2792" s="0" t="s">
        <v>145</v>
      </c>
      <c r="CK2792" s="0" t="s">
        <v>155</v>
      </c>
      <c r="CL2792" s="0" t="s">
        <v>145</v>
      </c>
      <c r="CN2792" s="0" t="s">
        <v>155</v>
      </c>
      <c r="CO2792" s="0" t="s">
        <v>145</v>
      </c>
      <c r="CP2792" s="0" t="s">
        <v>155</v>
      </c>
      <c r="CQ2792" s="0" t="s">
        <v>145</v>
      </c>
      <c r="CT2792" s="0" t="s">
        <v>155</v>
      </c>
      <c r="CU2792" s="0" t="s">
        <v>145</v>
      </c>
      <c r="CV2792" s="0" t="s">
        <v>155</v>
      </c>
      <c r="CW2792" s="0" t="s">
        <v>145</v>
      </c>
      <c r="CY2792" s="0" t="s">
        <v>155</v>
      </c>
      <c r="CZ2792" s="0" t="s">
        <v>145</v>
      </c>
      <c r="DC2792" s="0" t="s">
        <v>155</v>
      </c>
      <c r="DF2792" s="0" t="s">
        <v>155</v>
      </c>
      <c r="DG2792" s="0" t="s">
        <v>145</v>
      </c>
      <c r="DI2792" s="0" t="s">
        <v>155</v>
      </c>
      <c r="DJ2792" s="0" t="s">
        <v>145</v>
      </c>
      <c r="DL2792" s="0" t="s">
        <v>155</v>
      </c>
      <c r="DM2792" s="0" t="s">
        <v>145</v>
      </c>
      <c r="DN2792" s="0" t="s">
        <v>155</v>
      </c>
      <c r="DR2792" s="0" t="s">
        <v>155</v>
      </c>
      <c r="DS2792" s="0" t="s">
        <v>145</v>
      </c>
      <c r="DT2792" s="0" t="s">
        <v>145</v>
      </c>
      <c r="DU2792" s="0" t="s">
        <v>155</v>
      </c>
      <c r="DW2792" s="0" t="s">
        <v>145</v>
      </c>
      <c r="DX2792" s="0" t="s">
        <v>155</v>
      </c>
      <c r="EA2792" s="0" t="s">
        <v>155</v>
      </c>
      <c r="ED2792" s="0" t="s">
        <v>145</v>
      </c>
      <c r="EF2792" s="0" t="s">
        <v>155</v>
      </c>
    </row>
    <row r="2793" customFormat="false" ht="15" hidden="false" customHeight="false" outlineLevel="0" collapsed="false">
      <c r="A2793" s="0" t="s">
        <v>11726</v>
      </c>
      <c r="B2793" s="0" t="n">
        <v>78</v>
      </c>
      <c r="C2793" s="0" t="n">
        <v>376651</v>
      </c>
      <c r="D2793" s="0" t="s">
        <v>1573</v>
      </c>
      <c r="E2793" s="0" t="s">
        <v>848</v>
      </c>
      <c r="F2793" s="0" t="str">
        <f aca="false">CONCATENATE(D2793," ",LEFT(H2793,4),"T=",AU2793,"D=",AV2793,"R=",AW2793,"M=",AX2793,"L=",AY2793,"B=",AZ2793)</f>
        <v>FREDERICKA T=21D=8R=0M=2L=6B=0</v>
      </c>
      <c r="G2793" s="0" t="s">
        <v>140</v>
      </c>
      <c r="I2793" s="0" t="s">
        <v>11727</v>
      </c>
      <c r="J2793" s="0" t="s">
        <v>11728</v>
      </c>
      <c r="K2793" s="0" t="s">
        <v>144</v>
      </c>
      <c r="L2793" s="0" t="s">
        <v>145</v>
      </c>
      <c r="M2793" s="0" t="s">
        <v>11729</v>
      </c>
      <c r="N2793" s="0" t="str">
        <f aca="false">RIGHT(M2793,LEN(M2793)-FIND(" ",M2793))</f>
        <v>BUTLER RD NE</v>
      </c>
      <c r="P2793" s="0" t="s">
        <v>147</v>
      </c>
      <c r="Q2793" s="0" t="s">
        <v>148</v>
      </c>
      <c r="R2793" s="0" t="n">
        <v>44483</v>
      </c>
      <c r="AD2793" s="0" t="s">
        <v>149</v>
      </c>
      <c r="AE2793" s="0" t="s">
        <v>150</v>
      </c>
      <c r="AF2793" s="0" t="s">
        <v>151</v>
      </c>
      <c r="AH2793" s="0" t="n">
        <v>14</v>
      </c>
      <c r="AI2793" s="0" t="n">
        <v>11</v>
      </c>
      <c r="AN2793" s="0" t="s">
        <v>147</v>
      </c>
      <c r="AO2793" s="0" t="s">
        <v>11229</v>
      </c>
      <c r="AP2793" s="0" t="s">
        <v>11230</v>
      </c>
      <c r="AQ2793" s="0" t="n">
        <v>9</v>
      </c>
      <c r="AR2793" s="0" t="n">
        <v>64</v>
      </c>
      <c r="AS2793" s="0" t="n">
        <v>32</v>
      </c>
      <c r="AU2793" s="0" t="n">
        <f aca="false">COUNTA($BA$2793:$EH$2793)</f>
        <v>21</v>
      </c>
      <c r="AV2793" s="0" t="n">
        <f aca="false">COUNTIF($BA$2793:$EH$2793,"D")</f>
        <v>8</v>
      </c>
      <c r="AW2793" s="0" t="n">
        <f aca="false">COUNTIF($BA$2793:$EH$2793,"R")</f>
        <v>0</v>
      </c>
      <c r="AX2793" s="0" t="n">
        <f aca="false">IF(BN2793="D",1,0)+IF(BO2793="D",1,0)+IF(BT2793="D",1,0)+IF(BU2793="D",1,0)+IF(BW2793="D",1,0)+IF(CC2793="D",1,0)+IF(CD2793="D",1,0)+IF(CE2793="D",1,0)+IF(CF2793="D",1,0)+IF(CL2793="D",1,0)+IF(CM2793="D",1,0)+IF(CQ2793="D",1,0)+IF(CR2793="D",1,0)+IF(CS2793="D",1,0)+IF(CW2793="D",1,0)+IF(CX2793="D",1,0)+IF(DD2793="D",1,0)+IF(DE2793="D",1,0)+IF(DJ2793="D",1,0)+IF(DK2793="D",1,0)+IF(DO2793="D",1,0)+IF(DP2793="D",1,0)+IF(DQ2793="D",1,0)+IF(DW2793="D",1,0)+IF(DZ2793="D",1,0)+IF(EH2793="D",1,0)</f>
        <v>2</v>
      </c>
      <c r="AY2793" s="0" t="n">
        <f aca="false">IF(DJ2793&lt;&gt;"",1,0)+IF(DK2793&lt;&gt;"",1,0)+IF(DM2793&lt;&gt;"",1,0)+IF(DO2793&lt;&gt;"",1,0)+IF(DP2793&lt;&gt;"",1,0)+IF(DQ2793&lt;&gt;"",1,0)+IF(DS2793&lt;&gt;"",1,0)+IF(DT2793&lt;&gt;"",1,0)+IF(DV2793&lt;&gt;"",1,0)+IF(DW2793&lt;&gt;"",1,0)+IF(DX2793&lt;&gt;"",1,0)+IF(DY2793&lt;&gt;"",1,0)+IF(DZ2793&lt;&gt;"",1,0)+IF(EB2793&lt;&gt;"",1,0)+IF(EC2793&lt;&gt;"",1,0)+IF(ED2793&lt;&gt;"",1,0)+IF(EG2793&lt;&gt;"",1,0)+IF(EH2793&lt;&gt;"",1,0)</f>
        <v>6</v>
      </c>
      <c r="AZ2793" s="0" t="n">
        <f aca="false">IF(EH2793&lt;&gt;"",1,0)</f>
        <v>0</v>
      </c>
      <c r="BB2793" s="0" t="s">
        <v>154</v>
      </c>
      <c r="CK2793" s="0" t="s">
        <v>155</v>
      </c>
      <c r="CP2793" s="0" t="s">
        <v>155</v>
      </c>
      <c r="CU2793" s="0" t="s">
        <v>145</v>
      </c>
      <c r="CY2793" s="0" t="s">
        <v>155</v>
      </c>
      <c r="CZ2793" s="0" t="s">
        <v>145</v>
      </c>
      <c r="DC2793" s="0" t="s">
        <v>155</v>
      </c>
      <c r="DG2793" s="0" t="s">
        <v>145</v>
      </c>
      <c r="DI2793" s="0" t="s">
        <v>155</v>
      </c>
      <c r="DJ2793" s="0" t="s">
        <v>145</v>
      </c>
      <c r="DL2793" s="0" t="s">
        <v>155</v>
      </c>
      <c r="DN2793" s="0" t="s">
        <v>155</v>
      </c>
      <c r="DR2793" s="0" t="s">
        <v>155</v>
      </c>
      <c r="DS2793" s="0" t="s">
        <v>145</v>
      </c>
      <c r="DT2793" s="0" t="s">
        <v>145</v>
      </c>
      <c r="DU2793" s="0" t="s">
        <v>155</v>
      </c>
      <c r="DW2793" s="0" t="s">
        <v>145</v>
      </c>
      <c r="DX2793" s="0" t="s">
        <v>155</v>
      </c>
      <c r="EA2793" s="0" t="s">
        <v>155</v>
      </c>
      <c r="ED2793" s="0" t="s">
        <v>145</v>
      </c>
      <c r="EF2793" s="0" t="s">
        <v>155</v>
      </c>
    </row>
    <row r="2794" customFormat="false" ht="15" hidden="false" customHeight="false" outlineLevel="0" collapsed="false">
      <c r="A2794" s="0" t="s">
        <v>11730</v>
      </c>
      <c r="B2794" s="0" t="n">
        <v>78</v>
      </c>
      <c r="C2794" s="0" t="n">
        <v>198023</v>
      </c>
      <c r="D2794" s="0" t="s">
        <v>1498</v>
      </c>
      <c r="E2794" s="0" t="s">
        <v>811</v>
      </c>
      <c r="F2794" s="0" t="str">
        <f aca="false">CONCATENATE(D2794," ",LEFT(H2794,4),"T=",AU2794,"D=",AV2794,"R=",AW2794,"M=",AX2794,"L=",AY2794,"B=",AZ2794)</f>
        <v>ADKINS T=24D=2R=0M=0L=1B=0</v>
      </c>
      <c r="G2794" s="0" t="s">
        <v>201</v>
      </c>
      <c r="I2794" s="0" t="s">
        <v>11731</v>
      </c>
      <c r="J2794" s="0" t="s">
        <v>892</v>
      </c>
      <c r="K2794" s="0" t="s">
        <v>144</v>
      </c>
      <c r="M2794" s="0" t="s">
        <v>11416</v>
      </c>
      <c r="N2794" s="0" t="str">
        <f aca="false">RIGHT(M2794,LEN(M2794)-FIND(" ",M2794))</f>
        <v>NORTHWOODS CT NE</v>
      </c>
      <c r="O2794" s="0" t="s">
        <v>11610</v>
      </c>
      <c r="P2794" s="0" t="s">
        <v>147</v>
      </c>
      <c r="Q2794" s="0" t="s">
        <v>148</v>
      </c>
      <c r="R2794" s="0" t="n">
        <v>44483</v>
      </c>
      <c r="AD2794" s="0" t="s">
        <v>149</v>
      </c>
      <c r="AE2794" s="0" t="s">
        <v>150</v>
      </c>
      <c r="AH2794" s="0" t="n">
        <v>14</v>
      </c>
      <c r="AI2794" s="0" t="n">
        <v>11</v>
      </c>
      <c r="AJ2794" s="0" t="s">
        <v>4175</v>
      </c>
      <c r="AM2794" s="0" t="s">
        <v>4176</v>
      </c>
      <c r="AN2794" s="0" t="s">
        <v>147</v>
      </c>
      <c r="AO2794" s="0" t="s">
        <v>11229</v>
      </c>
      <c r="AP2794" s="0" t="s">
        <v>11230</v>
      </c>
      <c r="AQ2794" s="0" t="n">
        <v>9</v>
      </c>
      <c r="AR2794" s="0" t="n">
        <v>64</v>
      </c>
      <c r="AS2794" s="0" t="n">
        <v>32</v>
      </c>
      <c r="AU2794" s="0" t="n">
        <f aca="false">COUNTA($BA$2794:$EH$2794)</f>
        <v>24</v>
      </c>
      <c r="AV2794" s="0" t="n">
        <f aca="false">COUNTIF($BA$2794:$EH$2794,"D")</f>
        <v>2</v>
      </c>
      <c r="AW2794" s="0" t="n">
        <f aca="false">COUNTIF($BA$2794:$EH$2794,"R")</f>
        <v>0</v>
      </c>
      <c r="AX2794" s="0" t="n">
        <f aca="false">IF(BN2794="D",1,0)+IF(BO2794="D",1,0)+IF(BT2794="D",1,0)+IF(BU2794="D",1,0)+IF(BW2794="D",1,0)+IF(CC2794="D",1,0)+IF(CD2794="D",1,0)+IF(CE2794="D",1,0)+IF(CF2794="D",1,0)+IF(CL2794="D",1,0)+IF(CM2794="D",1,0)+IF(CQ2794="D",1,0)+IF(CR2794="D",1,0)+IF(CS2794="D",1,0)+IF(CW2794="D",1,0)+IF(CX2794="D",1,0)+IF(DD2794="D",1,0)+IF(DE2794="D",1,0)+IF(DJ2794="D",1,0)+IF(DK2794="D",1,0)+IF(DO2794="D",1,0)+IF(DP2794="D",1,0)+IF(DQ2794="D",1,0)+IF(DW2794="D",1,0)+IF(DZ2794="D",1,0)+IF(EH2794="D",1,0)</f>
        <v>0</v>
      </c>
      <c r="AY2794" s="0" t="n">
        <f aca="false">IF(DJ2794&lt;&gt;"",1,0)+IF(DK2794&lt;&gt;"",1,0)+IF(DM2794&lt;&gt;"",1,0)+IF(DO2794&lt;&gt;"",1,0)+IF(DP2794&lt;&gt;"",1,0)+IF(DQ2794&lt;&gt;"",1,0)+IF(DS2794&lt;&gt;"",1,0)+IF(DT2794&lt;&gt;"",1,0)+IF(DV2794&lt;&gt;"",1,0)+IF(DW2794&lt;&gt;"",1,0)+IF(DX2794&lt;&gt;"",1,0)+IF(DY2794&lt;&gt;"",1,0)+IF(DZ2794&lt;&gt;"",1,0)+IF(EB2794&lt;&gt;"",1,0)+IF(EC2794&lt;&gt;"",1,0)+IF(ED2794&lt;&gt;"",1,0)+IF(EG2794&lt;&gt;"",1,0)+IF(EH2794&lt;&gt;"",1,0)</f>
        <v>1</v>
      </c>
      <c r="AZ2794" s="0" t="n">
        <f aca="false">IF(EH2794&lt;&gt;"",1,0)</f>
        <v>0</v>
      </c>
      <c r="BB2794" s="0" t="s">
        <v>154</v>
      </c>
      <c r="BC2794" s="0" t="s">
        <v>155</v>
      </c>
      <c r="BD2794" s="0" t="s">
        <v>155</v>
      </c>
      <c r="BH2794" s="0" t="s">
        <v>155</v>
      </c>
      <c r="BJ2794" s="0" t="s">
        <v>155</v>
      </c>
      <c r="BL2794" s="0" t="s">
        <v>155</v>
      </c>
      <c r="BP2794" s="0" t="s">
        <v>155</v>
      </c>
      <c r="BR2794" s="0" t="s">
        <v>155</v>
      </c>
      <c r="BS2794" s="0" t="s">
        <v>155</v>
      </c>
      <c r="BY2794" s="0" t="s">
        <v>145</v>
      </c>
      <c r="CA2794" s="0" t="s">
        <v>155</v>
      </c>
      <c r="CG2794" s="0" t="s">
        <v>155</v>
      </c>
      <c r="CH2794" s="0" t="s">
        <v>145</v>
      </c>
      <c r="CK2794" s="0" t="s">
        <v>155</v>
      </c>
      <c r="CN2794" s="0" t="s">
        <v>155</v>
      </c>
      <c r="CP2794" s="0" t="s">
        <v>155</v>
      </c>
      <c r="DC2794" s="0" t="s">
        <v>155</v>
      </c>
      <c r="DI2794" s="0" t="s">
        <v>155</v>
      </c>
      <c r="DL2794" s="0" t="s">
        <v>155</v>
      </c>
      <c r="DN2794" s="0" t="s">
        <v>155</v>
      </c>
      <c r="DU2794" s="0" t="s">
        <v>155</v>
      </c>
      <c r="DX2794" s="0" t="s">
        <v>155</v>
      </c>
      <c r="EA2794" s="0" t="s">
        <v>155</v>
      </c>
      <c r="EF2794" s="0" t="s">
        <v>155</v>
      </c>
    </row>
    <row r="2795" customFormat="false" ht="15" hidden="false" customHeight="false" outlineLevel="0" collapsed="false">
      <c r="A2795" s="0" t="s">
        <v>11732</v>
      </c>
      <c r="B2795" s="0" t="n">
        <v>78</v>
      </c>
      <c r="C2795" s="0" t="n">
        <v>272953</v>
      </c>
      <c r="D2795" s="0" t="s">
        <v>11733</v>
      </c>
      <c r="E2795" s="0" t="s">
        <v>952</v>
      </c>
      <c r="F2795" s="0" t="str">
        <f aca="false">CONCATENATE(D2795," ",LEFT(H2795,4),"T=",AU2795,"D=",AV2795,"R=",AW2795,"M=",AX2795,"L=",AY2795,"B=",AZ2795)</f>
        <v>LOBMILLER T=45D=14R=0M=5L=6B=1</v>
      </c>
      <c r="G2795" s="0" t="s">
        <v>145</v>
      </c>
      <c r="I2795" s="0" t="s">
        <v>11734</v>
      </c>
      <c r="J2795" s="0" t="s">
        <v>11735</v>
      </c>
      <c r="K2795" s="0" t="s">
        <v>144</v>
      </c>
      <c r="L2795" s="0" t="s">
        <v>145</v>
      </c>
      <c r="M2795" s="0" t="s">
        <v>11614</v>
      </c>
      <c r="N2795" s="0" t="str">
        <f aca="false">RIGHT(M2795,LEN(M2795)-FIND(" ",M2795))</f>
        <v>NORTHWOODS CT NE</v>
      </c>
      <c r="O2795" s="0" t="s">
        <v>11244</v>
      </c>
      <c r="P2795" s="0" t="s">
        <v>147</v>
      </c>
      <c r="Q2795" s="0" t="s">
        <v>148</v>
      </c>
      <c r="R2795" s="0" t="n">
        <v>44483</v>
      </c>
      <c r="AD2795" s="0" t="s">
        <v>149</v>
      </c>
      <c r="AE2795" s="0" t="s">
        <v>150</v>
      </c>
      <c r="AH2795" s="0" t="n">
        <v>14</v>
      </c>
      <c r="AI2795" s="0" t="n">
        <v>11</v>
      </c>
      <c r="AJ2795" s="0" t="s">
        <v>4175</v>
      </c>
      <c r="AM2795" s="0" t="s">
        <v>4176</v>
      </c>
      <c r="AN2795" s="0" t="s">
        <v>147</v>
      </c>
      <c r="AO2795" s="0" t="s">
        <v>11229</v>
      </c>
      <c r="AP2795" s="0" t="s">
        <v>11230</v>
      </c>
      <c r="AQ2795" s="0" t="n">
        <v>9</v>
      </c>
      <c r="AR2795" s="0" t="n">
        <v>64</v>
      </c>
      <c r="AS2795" s="0" t="n">
        <v>32</v>
      </c>
      <c r="AU2795" s="0" t="n">
        <f aca="false">COUNTA($BA$2795:$EH$2795)</f>
        <v>45</v>
      </c>
      <c r="AV2795" s="0" t="n">
        <f aca="false">COUNTIF($BA$2795:$EH$2795,"D")</f>
        <v>14</v>
      </c>
      <c r="AW2795" s="0" t="n">
        <f aca="false">COUNTIF($BA$2795:$EH$2795,"R")</f>
        <v>0</v>
      </c>
      <c r="AX2795" s="0" t="n">
        <f aca="false">IF(BN2795="D",1,0)+IF(BO2795="D",1,0)+IF(BT2795="D",1,0)+IF(BU2795="D",1,0)+IF(BW2795="D",1,0)+IF(CC2795="D",1,0)+IF(CD2795="D",1,0)+IF(CE2795="D",1,0)+IF(CF2795="D",1,0)+IF(CL2795="D",1,0)+IF(CM2795="D",1,0)+IF(CQ2795="D",1,0)+IF(CR2795="D",1,0)+IF(CS2795="D",1,0)+IF(CW2795="D",1,0)+IF(CX2795="D",1,0)+IF(DD2795="D",1,0)+IF(DE2795="D",1,0)+IF(DJ2795="D",1,0)+IF(DK2795="D",1,0)+IF(DO2795="D",1,0)+IF(DP2795="D",1,0)+IF(DQ2795="D",1,0)+IF(DW2795="D",1,0)+IF(DZ2795="D",1,0)+IF(EH2795="D",1,0)</f>
        <v>5</v>
      </c>
      <c r="AY2795" s="0" t="n">
        <f aca="false">IF(DJ2795&lt;&gt;"",1,0)+IF(DK2795&lt;&gt;"",1,0)+IF(DM2795&lt;&gt;"",1,0)+IF(DO2795&lt;&gt;"",1,0)+IF(DP2795&lt;&gt;"",1,0)+IF(DQ2795&lt;&gt;"",1,0)+IF(DS2795&lt;&gt;"",1,0)+IF(DT2795&lt;&gt;"",1,0)+IF(DV2795&lt;&gt;"",1,0)+IF(DW2795&lt;&gt;"",1,0)+IF(DX2795&lt;&gt;"",1,0)+IF(DY2795&lt;&gt;"",1,0)+IF(DZ2795&lt;&gt;"",1,0)+IF(EB2795&lt;&gt;"",1,0)+IF(EC2795&lt;&gt;"",1,0)+IF(ED2795&lt;&gt;"",1,0)+IF(EG2795&lt;&gt;"",1,0)+IF(EH2795&lt;&gt;"",1,0)</f>
        <v>6</v>
      </c>
      <c r="AZ2795" s="0" t="n">
        <f aca="false">IF(EH2795&lt;&gt;"",1,0)</f>
        <v>1</v>
      </c>
      <c r="BB2795" s="0" t="s">
        <v>154</v>
      </c>
      <c r="BC2795" s="0" t="s">
        <v>155</v>
      </c>
      <c r="BD2795" s="0" t="s">
        <v>155</v>
      </c>
      <c r="BE2795" s="0" t="s">
        <v>155</v>
      </c>
      <c r="BF2795" s="0" t="s">
        <v>155</v>
      </c>
      <c r="BG2795" s="0" t="s">
        <v>155</v>
      </c>
      <c r="BH2795" s="0" t="s">
        <v>155</v>
      </c>
      <c r="BI2795" s="0" t="s">
        <v>155</v>
      </c>
      <c r="BL2795" s="0" t="s">
        <v>155</v>
      </c>
      <c r="BP2795" s="0" t="s">
        <v>155</v>
      </c>
      <c r="BR2795" s="0" t="s">
        <v>155</v>
      </c>
      <c r="BS2795" s="0" t="s">
        <v>155</v>
      </c>
      <c r="BV2795" s="0" t="s">
        <v>155</v>
      </c>
      <c r="BY2795" s="0" t="s">
        <v>145</v>
      </c>
      <c r="CA2795" s="0" t="s">
        <v>155</v>
      </c>
      <c r="CG2795" s="0" t="s">
        <v>155</v>
      </c>
      <c r="CH2795" s="0" t="s">
        <v>145</v>
      </c>
      <c r="CK2795" s="0" t="s">
        <v>155</v>
      </c>
      <c r="CL2795" s="0" t="s">
        <v>145</v>
      </c>
      <c r="CN2795" s="0" t="s">
        <v>155</v>
      </c>
      <c r="CO2795" s="0" t="s">
        <v>145</v>
      </c>
      <c r="CP2795" s="0" t="s">
        <v>155</v>
      </c>
      <c r="CQ2795" s="0" t="s">
        <v>145</v>
      </c>
      <c r="CT2795" s="0" t="s">
        <v>155</v>
      </c>
      <c r="CU2795" s="0" t="s">
        <v>145</v>
      </c>
      <c r="CV2795" s="0" t="s">
        <v>155</v>
      </c>
      <c r="CW2795" s="0" t="s">
        <v>145</v>
      </c>
      <c r="CY2795" s="0" t="s">
        <v>155</v>
      </c>
      <c r="CZ2795" s="0" t="s">
        <v>145</v>
      </c>
      <c r="DC2795" s="0" t="s">
        <v>155</v>
      </c>
      <c r="DF2795" s="0" t="s">
        <v>155</v>
      </c>
      <c r="DG2795" s="0" t="s">
        <v>145</v>
      </c>
      <c r="DI2795" s="0" t="s">
        <v>155</v>
      </c>
      <c r="DL2795" s="0" t="s">
        <v>155</v>
      </c>
      <c r="DM2795" s="0" t="s">
        <v>145</v>
      </c>
      <c r="DN2795" s="0" t="s">
        <v>155</v>
      </c>
      <c r="DR2795" s="0" t="s">
        <v>155</v>
      </c>
      <c r="DS2795" s="0" t="s">
        <v>145</v>
      </c>
      <c r="DU2795" s="0" t="s">
        <v>155</v>
      </c>
      <c r="DW2795" s="0" t="s">
        <v>145</v>
      </c>
      <c r="DX2795" s="0" t="s">
        <v>155</v>
      </c>
      <c r="EA2795" s="0" t="s">
        <v>155</v>
      </c>
      <c r="ED2795" s="0" t="s">
        <v>145</v>
      </c>
      <c r="EF2795" s="0" t="s">
        <v>155</v>
      </c>
      <c r="EH2795" s="0" t="s">
        <v>145</v>
      </c>
    </row>
    <row r="2796" customFormat="false" ht="15" hidden="false" customHeight="false" outlineLevel="0" collapsed="false">
      <c r="A2796" s="0" t="s">
        <v>11736</v>
      </c>
      <c r="B2796" s="0" t="n">
        <v>78</v>
      </c>
      <c r="C2796" s="0" t="n">
        <v>418521</v>
      </c>
      <c r="D2796" s="0" t="s">
        <v>11737</v>
      </c>
      <c r="E2796" s="0" t="s">
        <v>11738</v>
      </c>
      <c r="F2796" s="0" t="str">
        <f aca="false">CONCATENATE(D2796," ",LEFT(H2796,4),"T=",AU2796,"D=",AV2796,"R=",AW2796,"M=",AX2796,"L=",AY2796,"B=",AZ2796)</f>
        <v>MCNICHOLAS T=3D=0R=0M=0L=0B=0</v>
      </c>
      <c r="G2796" s="0" t="s">
        <v>2332</v>
      </c>
      <c r="I2796" s="0" t="s">
        <v>11739</v>
      </c>
      <c r="J2796" s="0" t="s">
        <v>1967</v>
      </c>
      <c r="K2796" s="0" t="s">
        <v>169</v>
      </c>
      <c r="M2796" s="0" t="s">
        <v>11627</v>
      </c>
      <c r="N2796" s="0" t="str">
        <f aca="false">RIGHT(M2796,LEN(M2796)-FIND(" ",M2796))</f>
        <v>FOSTER DR NE</v>
      </c>
      <c r="P2796" s="0" t="s">
        <v>147</v>
      </c>
      <c r="Q2796" s="0" t="s">
        <v>148</v>
      </c>
      <c r="R2796" s="0" t="n">
        <v>44483</v>
      </c>
      <c r="AD2796" s="0" t="s">
        <v>149</v>
      </c>
      <c r="AE2796" s="0" t="s">
        <v>150</v>
      </c>
      <c r="AF2796" s="0" t="s">
        <v>151</v>
      </c>
      <c r="AH2796" s="0" t="n">
        <v>14</v>
      </c>
      <c r="AI2796" s="0" t="n">
        <v>11</v>
      </c>
      <c r="AN2796" s="0" t="s">
        <v>147</v>
      </c>
      <c r="AO2796" s="0" t="s">
        <v>11229</v>
      </c>
      <c r="AP2796" s="0" t="s">
        <v>11230</v>
      </c>
      <c r="AQ2796" s="0" t="n">
        <v>9</v>
      </c>
      <c r="AR2796" s="0" t="n">
        <v>64</v>
      </c>
      <c r="AS2796" s="0" t="n">
        <v>32</v>
      </c>
      <c r="AU2796" s="0" t="n">
        <f aca="false">COUNTA($BA$2796:$EH$2796)</f>
        <v>3</v>
      </c>
      <c r="AV2796" s="0" t="n">
        <f aca="false">COUNTIF($BA$2796:$EH$2796,"D")</f>
        <v>0</v>
      </c>
      <c r="AW2796" s="0" t="n">
        <f aca="false">COUNTIF($BA$2796:$EH$2796,"R")</f>
        <v>0</v>
      </c>
      <c r="AX2796" s="0" t="n">
        <f aca="false">IF(BN2796="D",1,0)+IF(BO2796="D",1,0)+IF(BT2796="D",1,0)+IF(BU2796="D",1,0)+IF(BW2796="D",1,0)+IF(CC2796="D",1,0)+IF(CD2796="D",1,0)+IF(CE2796="D",1,0)+IF(CF2796="D",1,0)+IF(CL2796="D",1,0)+IF(CM2796="D",1,0)+IF(CQ2796="D",1,0)+IF(CR2796="D",1,0)+IF(CS2796="D",1,0)+IF(CW2796="D",1,0)+IF(CX2796="D",1,0)+IF(DD2796="D",1,0)+IF(DE2796="D",1,0)+IF(DJ2796="D",1,0)+IF(DK2796="D",1,0)+IF(DO2796="D",1,0)+IF(DP2796="D",1,0)+IF(DQ2796="D",1,0)+IF(DW2796="D",1,0)+IF(DZ2796="D",1,0)+IF(EH2796="D",1,0)</f>
        <v>0</v>
      </c>
      <c r="AY2796" s="0" t="n">
        <f aca="false">IF(DJ2796&lt;&gt;"",1,0)+IF(DK2796&lt;&gt;"",1,0)+IF(DM2796&lt;&gt;"",1,0)+IF(DO2796&lt;&gt;"",1,0)+IF(DP2796&lt;&gt;"",1,0)+IF(DQ2796&lt;&gt;"",1,0)+IF(DS2796&lt;&gt;"",1,0)+IF(DT2796&lt;&gt;"",1,0)+IF(DV2796&lt;&gt;"",1,0)+IF(DW2796&lt;&gt;"",1,0)+IF(DX2796&lt;&gt;"",1,0)+IF(DY2796&lt;&gt;"",1,0)+IF(DZ2796&lt;&gt;"",1,0)+IF(EB2796&lt;&gt;"",1,0)+IF(EC2796&lt;&gt;"",1,0)+IF(ED2796&lt;&gt;"",1,0)+IF(EG2796&lt;&gt;"",1,0)+IF(EH2796&lt;&gt;"",1,0)</f>
        <v>0</v>
      </c>
      <c r="AZ2796" s="0" t="n">
        <f aca="false">IF(EH2796&lt;&gt;"",1,0)</f>
        <v>0</v>
      </c>
      <c r="BB2796" s="0" t="s">
        <v>154</v>
      </c>
      <c r="DC2796" s="0" t="s">
        <v>155</v>
      </c>
      <c r="DI2796" s="0" t="s">
        <v>155</v>
      </c>
    </row>
    <row r="2797" customFormat="false" ht="15" hidden="false" customHeight="false" outlineLevel="0" collapsed="false">
      <c r="A2797" s="0" t="s">
        <v>11740</v>
      </c>
      <c r="B2797" s="0" t="n">
        <v>78</v>
      </c>
      <c r="C2797" s="0" t="n">
        <v>15626</v>
      </c>
      <c r="D2797" s="0" t="s">
        <v>11642</v>
      </c>
      <c r="E2797" s="0" t="s">
        <v>11741</v>
      </c>
      <c r="F2797" s="0" t="str">
        <f aca="false">CONCATENATE(D2797," ",LEFT(H2797,4),"T=",AU2797,"D=",AV2797,"R=",AW2797,"M=",AX2797,"L=",AY2797,"B=",AZ2797)</f>
        <v>HOMLITAS T=49D=16R=0M=7L=7B=1</v>
      </c>
      <c r="G2797" s="0" t="s">
        <v>145</v>
      </c>
      <c r="I2797" s="0" t="s">
        <v>11742</v>
      </c>
      <c r="J2797" s="0" t="s">
        <v>11743</v>
      </c>
      <c r="K2797" s="0" t="s">
        <v>144</v>
      </c>
      <c r="L2797" s="0" t="s">
        <v>145</v>
      </c>
      <c r="M2797" s="0" t="s">
        <v>11645</v>
      </c>
      <c r="N2797" s="0" t="str">
        <f aca="false">RIGHT(M2797,LEN(M2797)-FIND(" ",M2797))</f>
        <v>BUTLER RD NE</v>
      </c>
      <c r="P2797" s="0" t="s">
        <v>147</v>
      </c>
      <c r="Q2797" s="0" t="s">
        <v>148</v>
      </c>
      <c r="R2797" s="0" t="n">
        <v>44483</v>
      </c>
      <c r="AD2797" s="0" t="s">
        <v>149</v>
      </c>
      <c r="AE2797" s="0" t="s">
        <v>150</v>
      </c>
      <c r="AF2797" s="0" t="s">
        <v>151</v>
      </c>
      <c r="AH2797" s="0" t="n">
        <v>14</v>
      </c>
      <c r="AI2797" s="0" t="n">
        <v>11</v>
      </c>
      <c r="AN2797" s="0" t="s">
        <v>147</v>
      </c>
      <c r="AO2797" s="0" t="s">
        <v>11229</v>
      </c>
      <c r="AP2797" s="0" t="s">
        <v>11230</v>
      </c>
      <c r="AQ2797" s="0" t="n">
        <v>9</v>
      </c>
      <c r="AR2797" s="0" t="n">
        <v>64</v>
      </c>
      <c r="AS2797" s="0" t="n">
        <v>32</v>
      </c>
      <c r="AU2797" s="0" t="n">
        <f aca="false">COUNTA($BA$2797:$EH$2797)</f>
        <v>49</v>
      </c>
      <c r="AV2797" s="0" t="n">
        <f aca="false">COUNTIF($BA$2797:$EH$2797,"D")</f>
        <v>16</v>
      </c>
      <c r="AW2797" s="0" t="n">
        <f aca="false">COUNTIF($BA$2797:$EH$2797,"R")</f>
        <v>0</v>
      </c>
      <c r="AX2797" s="0" t="n">
        <f aca="false">IF(BN2797="D",1,0)+IF(BO2797="D",1,0)+IF(BT2797="D",1,0)+IF(BU2797="D",1,0)+IF(BW2797="D",1,0)+IF(CC2797="D",1,0)+IF(CD2797="D",1,0)+IF(CE2797="D",1,0)+IF(CF2797="D",1,0)+IF(CL2797="D",1,0)+IF(CM2797="D",1,0)+IF(CQ2797="D",1,0)+IF(CR2797="D",1,0)+IF(CS2797="D",1,0)+IF(CW2797="D",1,0)+IF(CX2797="D",1,0)+IF(DD2797="D",1,0)+IF(DE2797="D",1,0)+IF(DJ2797="D",1,0)+IF(DK2797="D",1,0)+IF(DO2797="D",1,0)+IF(DP2797="D",1,0)+IF(DQ2797="D",1,0)+IF(DW2797="D",1,0)+IF(DZ2797="D",1,0)+IF(EH2797="D",1,0)</f>
        <v>7</v>
      </c>
      <c r="AY2797" s="0" t="n">
        <f aca="false">IF(DJ2797&lt;&gt;"",1,0)+IF(DK2797&lt;&gt;"",1,0)+IF(DM2797&lt;&gt;"",1,0)+IF(DO2797&lt;&gt;"",1,0)+IF(DP2797&lt;&gt;"",1,0)+IF(DQ2797&lt;&gt;"",1,0)+IF(DS2797&lt;&gt;"",1,0)+IF(DT2797&lt;&gt;"",1,0)+IF(DV2797&lt;&gt;"",1,0)+IF(DW2797&lt;&gt;"",1,0)+IF(DX2797&lt;&gt;"",1,0)+IF(DY2797&lt;&gt;"",1,0)+IF(DZ2797&lt;&gt;"",1,0)+IF(EB2797&lt;&gt;"",1,0)+IF(EC2797&lt;&gt;"",1,0)+IF(ED2797&lt;&gt;"",1,0)+IF(EG2797&lt;&gt;"",1,0)+IF(EH2797&lt;&gt;"",1,0)</f>
        <v>7</v>
      </c>
      <c r="AZ2797" s="0" t="n">
        <f aca="false">IF(EH2797&lt;&gt;"",1,0)</f>
        <v>1</v>
      </c>
      <c r="BB2797" s="0" t="s">
        <v>154</v>
      </c>
      <c r="BC2797" s="0" t="s">
        <v>155</v>
      </c>
      <c r="BD2797" s="0" t="s">
        <v>155</v>
      </c>
      <c r="BE2797" s="0" t="s">
        <v>155</v>
      </c>
      <c r="BF2797" s="0" t="s">
        <v>155</v>
      </c>
      <c r="BG2797" s="0" t="s">
        <v>155</v>
      </c>
      <c r="BH2797" s="0" t="s">
        <v>155</v>
      </c>
      <c r="BI2797" s="0" t="s">
        <v>155</v>
      </c>
      <c r="BJ2797" s="0" t="s">
        <v>155</v>
      </c>
      <c r="BK2797" s="0" t="s">
        <v>155</v>
      </c>
      <c r="BL2797" s="0" t="s">
        <v>155</v>
      </c>
      <c r="BP2797" s="0" t="s">
        <v>155</v>
      </c>
      <c r="BR2797" s="0" t="s">
        <v>155</v>
      </c>
      <c r="BS2797" s="0" t="s">
        <v>155</v>
      </c>
      <c r="BV2797" s="0" t="s">
        <v>155</v>
      </c>
      <c r="BY2797" s="0" t="s">
        <v>145</v>
      </c>
      <c r="CA2797" s="0" t="s">
        <v>155</v>
      </c>
      <c r="CG2797" s="0" t="s">
        <v>155</v>
      </c>
      <c r="CH2797" s="0" t="s">
        <v>145</v>
      </c>
      <c r="CK2797" s="0" t="s">
        <v>155</v>
      </c>
      <c r="CL2797" s="0" t="s">
        <v>145</v>
      </c>
      <c r="CN2797" s="0" t="s">
        <v>155</v>
      </c>
      <c r="CO2797" s="0" t="s">
        <v>145</v>
      </c>
      <c r="CP2797" s="0" t="s">
        <v>155</v>
      </c>
      <c r="CQ2797" s="0" t="s">
        <v>145</v>
      </c>
      <c r="CT2797" s="0" t="s">
        <v>155</v>
      </c>
      <c r="CU2797" s="0" t="s">
        <v>145</v>
      </c>
      <c r="CV2797" s="0" t="s">
        <v>155</v>
      </c>
      <c r="CW2797" s="0" t="s">
        <v>145</v>
      </c>
      <c r="CY2797" s="0" t="s">
        <v>155</v>
      </c>
      <c r="CZ2797" s="0" t="s">
        <v>145</v>
      </c>
      <c r="DC2797" s="0" t="s">
        <v>155</v>
      </c>
      <c r="DD2797" s="0" t="s">
        <v>145</v>
      </c>
      <c r="DF2797" s="0" t="s">
        <v>155</v>
      </c>
      <c r="DG2797" s="0" t="s">
        <v>145</v>
      </c>
      <c r="DI2797" s="0" t="s">
        <v>155</v>
      </c>
      <c r="DJ2797" s="0" t="s">
        <v>145</v>
      </c>
      <c r="DL2797" s="0" t="s">
        <v>155</v>
      </c>
      <c r="DM2797" s="0" t="s">
        <v>145</v>
      </c>
      <c r="DN2797" s="0" t="s">
        <v>155</v>
      </c>
      <c r="DR2797" s="0" t="s">
        <v>155</v>
      </c>
      <c r="DS2797" s="0" t="s">
        <v>145</v>
      </c>
      <c r="DU2797" s="0" t="s">
        <v>155</v>
      </c>
      <c r="DW2797" s="0" t="s">
        <v>145</v>
      </c>
      <c r="DX2797" s="0" t="s">
        <v>155</v>
      </c>
      <c r="EA2797" s="0" t="s">
        <v>155</v>
      </c>
      <c r="ED2797" s="0" t="s">
        <v>145</v>
      </c>
      <c r="EF2797" s="0" t="s">
        <v>155</v>
      </c>
      <c r="EH2797" s="0" t="s">
        <v>145</v>
      </c>
    </row>
    <row r="2798" customFormat="false" ht="15" hidden="false" customHeight="false" outlineLevel="0" collapsed="false">
      <c r="A2798" s="0" t="s">
        <v>11744</v>
      </c>
      <c r="B2798" s="0" t="n">
        <v>78</v>
      </c>
      <c r="C2798" s="0" t="n">
        <v>227152</v>
      </c>
      <c r="D2798" s="0" t="s">
        <v>354</v>
      </c>
      <c r="E2798" s="0" t="s">
        <v>957</v>
      </c>
      <c r="F2798" s="0" t="str">
        <f aca="false">CONCATENATE(D2798," ",LEFT(H2798,4),"T=",AU2798,"D=",AV2798,"R=",AW2798,"M=",AX2798,"L=",AY2798,"B=",AZ2798)</f>
        <v>HOSO IIIT=42D=12R=0M=5L=6B=1</v>
      </c>
      <c r="G2798" s="0" t="s">
        <v>140</v>
      </c>
      <c r="H2798" s="0" t="s">
        <v>475</v>
      </c>
      <c r="I2798" s="0" t="s">
        <v>11745</v>
      </c>
      <c r="J2798" s="0" t="s">
        <v>2945</v>
      </c>
      <c r="K2798" s="0" t="s">
        <v>144</v>
      </c>
      <c r="L2798" s="0" t="s">
        <v>145</v>
      </c>
      <c r="M2798" s="0" t="s">
        <v>11746</v>
      </c>
      <c r="N2798" s="0" t="str">
        <f aca="false">RIGHT(M2798,LEN(M2798)-FIND(" ",M2798))</f>
        <v>BUTLER RD NE</v>
      </c>
      <c r="P2798" s="0" t="s">
        <v>147</v>
      </c>
      <c r="Q2798" s="0" t="s">
        <v>148</v>
      </c>
      <c r="R2798" s="0" t="n">
        <v>44483</v>
      </c>
      <c r="AD2798" s="0" t="s">
        <v>149</v>
      </c>
      <c r="AE2798" s="0" t="s">
        <v>150</v>
      </c>
      <c r="AF2798" s="0" t="s">
        <v>151</v>
      </c>
      <c r="AH2798" s="0" t="n">
        <v>14</v>
      </c>
      <c r="AI2798" s="0" t="n">
        <v>11</v>
      </c>
      <c r="AN2798" s="0" t="s">
        <v>147</v>
      </c>
      <c r="AO2798" s="0" t="s">
        <v>11229</v>
      </c>
      <c r="AP2798" s="0" t="s">
        <v>11230</v>
      </c>
      <c r="AQ2798" s="0" t="n">
        <v>9</v>
      </c>
      <c r="AR2798" s="0" t="n">
        <v>64</v>
      </c>
      <c r="AS2798" s="0" t="n">
        <v>32</v>
      </c>
      <c r="AU2798" s="0" t="n">
        <f aca="false">COUNTA($BA$2798:$EH$2798)</f>
        <v>42</v>
      </c>
      <c r="AV2798" s="0" t="n">
        <f aca="false">COUNTIF($BA$2798:$EH$2798,"D")</f>
        <v>12</v>
      </c>
      <c r="AW2798" s="0" t="n">
        <f aca="false">COUNTIF($BA$2798:$EH$2798,"R")</f>
        <v>0</v>
      </c>
      <c r="AX2798" s="0" t="n">
        <f aca="false">IF(BN2798="D",1,0)+IF(BO2798="D",1,0)+IF(BT2798="D",1,0)+IF(BU2798="D",1,0)+IF(BW2798="D",1,0)+IF(CC2798="D",1,0)+IF(CD2798="D",1,0)+IF(CE2798="D",1,0)+IF(CF2798="D",1,0)+IF(CL2798="D",1,0)+IF(CM2798="D",1,0)+IF(CQ2798="D",1,0)+IF(CR2798="D",1,0)+IF(CS2798="D",1,0)+IF(CW2798="D",1,0)+IF(CX2798="D",1,0)+IF(DD2798="D",1,0)+IF(DE2798="D",1,0)+IF(DJ2798="D",1,0)+IF(DK2798="D",1,0)+IF(DO2798="D",1,0)+IF(DP2798="D",1,0)+IF(DQ2798="D",1,0)+IF(DW2798="D",1,0)+IF(DZ2798="D",1,0)+IF(EH2798="D",1,0)</f>
        <v>5</v>
      </c>
      <c r="AY2798" s="0" t="n">
        <f aca="false">IF(DJ2798&lt;&gt;"",1,0)+IF(DK2798&lt;&gt;"",1,0)+IF(DM2798&lt;&gt;"",1,0)+IF(DO2798&lt;&gt;"",1,0)+IF(DP2798&lt;&gt;"",1,0)+IF(DQ2798&lt;&gt;"",1,0)+IF(DS2798&lt;&gt;"",1,0)+IF(DT2798&lt;&gt;"",1,0)+IF(DV2798&lt;&gt;"",1,0)+IF(DW2798&lt;&gt;"",1,0)+IF(DX2798&lt;&gt;"",1,0)+IF(DY2798&lt;&gt;"",1,0)+IF(DZ2798&lt;&gt;"",1,0)+IF(EB2798&lt;&gt;"",1,0)+IF(EC2798&lt;&gt;"",1,0)+IF(ED2798&lt;&gt;"",1,0)+IF(EG2798&lt;&gt;"",1,0)+IF(EH2798&lt;&gt;"",1,0)</f>
        <v>6</v>
      </c>
      <c r="AZ2798" s="0" t="n">
        <f aca="false">IF(EH2798&lt;&gt;"",1,0)</f>
        <v>1</v>
      </c>
      <c r="BB2798" s="0" t="s">
        <v>154</v>
      </c>
      <c r="BC2798" s="0" t="s">
        <v>155</v>
      </c>
      <c r="BD2798" s="0" t="s">
        <v>155</v>
      </c>
      <c r="BE2798" s="0" t="s">
        <v>155</v>
      </c>
      <c r="BF2798" s="0" t="s">
        <v>155</v>
      </c>
      <c r="BG2798" s="0" t="s">
        <v>155</v>
      </c>
      <c r="BH2798" s="0" t="s">
        <v>155</v>
      </c>
      <c r="BI2798" s="0" t="s">
        <v>155</v>
      </c>
      <c r="BJ2798" s="0" t="s">
        <v>155</v>
      </c>
      <c r="BK2798" s="0" t="s">
        <v>155</v>
      </c>
      <c r="BL2798" s="0" t="s">
        <v>155</v>
      </c>
      <c r="BP2798" s="0" t="s">
        <v>155</v>
      </c>
      <c r="BR2798" s="0" t="s">
        <v>155</v>
      </c>
      <c r="BS2798" s="0" t="s">
        <v>155</v>
      </c>
      <c r="BV2798" s="0" t="s">
        <v>155</v>
      </c>
      <c r="BY2798" s="0" t="s">
        <v>145</v>
      </c>
      <c r="CA2798" s="0" t="s">
        <v>155</v>
      </c>
      <c r="CC2798" s="0" t="s">
        <v>145</v>
      </c>
      <c r="CK2798" s="0" t="s">
        <v>155</v>
      </c>
      <c r="CL2798" s="0" t="s">
        <v>145</v>
      </c>
      <c r="CN2798" s="0" t="s">
        <v>155</v>
      </c>
      <c r="CP2798" s="0" t="s">
        <v>155</v>
      </c>
      <c r="CU2798" s="0" t="s">
        <v>145</v>
      </c>
      <c r="CV2798" s="0" t="s">
        <v>155</v>
      </c>
      <c r="CY2798" s="0" t="s">
        <v>155</v>
      </c>
      <c r="CZ2798" s="0" t="s">
        <v>145</v>
      </c>
      <c r="DC2798" s="0" t="s">
        <v>155</v>
      </c>
      <c r="DF2798" s="0" t="s">
        <v>155</v>
      </c>
      <c r="DG2798" s="0" t="s">
        <v>145</v>
      </c>
      <c r="DI2798" s="0" t="s">
        <v>155</v>
      </c>
      <c r="DJ2798" s="0" t="s">
        <v>145</v>
      </c>
      <c r="DL2798" s="0" t="s">
        <v>155</v>
      </c>
      <c r="DM2798" s="0" t="s">
        <v>145</v>
      </c>
      <c r="DN2798" s="0" t="s">
        <v>155</v>
      </c>
      <c r="DR2798" s="0" t="s">
        <v>155</v>
      </c>
      <c r="DS2798" s="0" t="s">
        <v>145</v>
      </c>
      <c r="DU2798" s="0" t="s">
        <v>155</v>
      </c>
      <c r="DW2798" s="0" t="s">
        <v>145</v>
      </c>
      <c r="EA2798" s="0" t="s">
        <v>155</v>
      </c>
      <c r="ED2798" s="0" t="s">
        <v>145</v>
      </c>
      <c r="EF2798" s="0" t="s">
        <v>155</v>
      </c>
      <c r="EH2798" s="0" t="s">
        <v>145</v>
      </c>
    </row>
    <row r="2799" customFormat="false" ht="15" hidden="false" customHeight="false" outlineLevel="0" collapsed="false">
      <c r="A2799" s="0" t="s">
        <v>11747</v>
      </c>
      <c r="B2799" s="0" t="n">
        <v>78</v>
      </c>
      <c r="C2799" s="0" t="n">
        <v>362499</v>
      </c>
      <c r="D2799" s="0" t="s">
        <v>11748</v>
      </c>
      <c r="E2799" s="0" t="s">
        <v>1446</v>
      </c>
      <c r="F2799" s="0" t="str">
        <f aca="false">CONCATENATE(D2799," ",LEFT(H2799,4),"T=",AU2799,"D=",AV2799,"R=",AW2799,"M=",AX2799,"L=",AY2799,"B=",AZ2799)</f>
        <v>BURROUGHS T=7D=0R=1M=0L=0B=0</v>
      </c>
      <c r="G2799" s="0" t="s">
        <v>849</v>
      </c>
      <c r="I2799" s="0" t="s">
        <v>11749</v>
      </c>
      <c r="J2799" s="0" t="s">
        <v>3726</v>
      </c>
      <c r="K2799" s="0" t="s">
        <v>169</v>
      </c>
      <c r="M2799" s="0" t="s">
        <v>11750</v>
      </c>
      <c r="N2799" s="0" t="str">
        <f aca="false">RIGHT(M2799,LEN(M2799)-FIND(" ",M2799))</f>
        <v>PERKINSWOOD BLVD NE</v>
      </c>
      <c r="P2799" s="0" t="s">
        <v>147</v>
      </c>
      <c r="Q2799" s="0" t="s">
        <v>148</v>
      </c>
      <c r="R2799" s="0" t="n">
        <v>44483</v>
      </c>
      <c r="AD2799" s="0" t="s">
        <v>149</v>
      </c>
      <c r="AE2799" s="0" t="s">
        <v>150</v>
      </c>
      <c r="AF2799" s="0" t="s">
        <v>151</v>
      </c>
      <c r="AH2799" s="0" t="n">
        <v>14</v>
      </c>
      <c r="AI2799" s="0" t="n">
        <v>11</v>
      </c>
      <c r="AN2799" s="0" t="s">
        <v>147</v>
      </c>
      <c r="AO2799" s="0" t="s">
        <v>11229</v>
      </c>
      <c r="AP2799" s="0" t="s">
        <v>11230</v>
      </c>
      <c r="AQ2799" s="0" t="n">
        <v>9</v>
      </c>
      <c r="AR2799" s="0" t="n">
        <v>64</v>
      </c>
      <c r="AS2799" s="0" t="n">
        <v>32</v>
      </c>
      <c r="AU2799" s="0" t="n">
        <f aca="false">COUNTA($BA$2799:$EH$2799)</f>
        <v>7</v>
      </c>
      <c r="AV2799" s="0" t="n">
        <f aca="false">COUNTIF($BA$2799:$EH$2799,"D")</f>
        <v>0</v>
      </c>
      <c r="AW2799" s="0" t="n">
        <f aca="false">COUNTIF($BA$2799:$EH$2799,"R")</f>
        <v>1</v>
      </c>
      <c r="AX2799" s="0" t="n">
        <f aca="false">IF(BN2799="D",1,0)+IF(BO2799="D",1,0)+IF(BT2799="D",1,0)+IF(BU2799="D",1,0)+IF(BW2799="D",1,0)+IF(CC2799="D",1,0)+IF(CD2799="D",1,0)+IF(CE2799="D",1,0)+IF(CF2799="D",1,0)+IF(CL2799="D",1,0)+IF(CM2799="D",1,0)+IF(CQ2799="D",1,0)+IF(CR2799="D",1,0)+IF(CS2799="D",1,0)+IF(CW2799="D",1,0)+IF(CX2799="D",1,0)+IF(DD2799="D",1,0)+IF(DE2799="D",1,0)+IF(DJ2799="D",1,0)+IF(DK2799="D",1,0)+IF(DO2799="D",1,0)+IF(DP2799="D",1,0)+IF(DQ2799="D",1,0)+IF(DW2799="D",1,0)+IF(DZ2799="D",1,0)+IF(EH2799="D",1,0)</f>
        <v>0</v>
      </c>
      <c r="AY2799" s="0" t="n">
        <f aca="false">IF(DJ2799&lt;&gt;"",1,0)+IF(DK2799&lt;&gt;"",1,0)+IF(DM2799&lt;&gt;"",1,0)+IF(DO2799&lt;&gt;"",1,0)+IF(DP2799&lt;&gt;"",1,0)+IF(DQ2799&lt;&gt;"",1,0)+IF(DS2799&lt;&gt;"",1,0)+IF(DT2799&lt;&gt;"",1,0)+IF(DV2799&lt;&gt;"",1,0)+IF(DW2799&lt;&gt;"",1,0)+IF(DX2799&lt;&gt;"",1,0)+IF(DY2799&lt;&gt;"",1,0)+IF(DZ2799&lt;&gt;"",1,0)+IF(EB2799&lt;&gt;"",1,0)+IF(EC2799&lt;&gt;"",1,0)+IF(ED2799&lt;&gt;"",1,0)+IF(EG2799&lt;&gt;"",1,0)+IF(EH2799&lt;&gt;"",1,0)</f>
        <v>0</v>
      </c>
      <c r="AZ2799" s="0" t="n">
        <f aca="false">IF(EH2799&lt;&gt;"",1,0)</f>
        <v>0</v>
      </c>
      <c r="BB2799" s="0" t="s">
        <v>154</v>
      </c>
      <c r="CA2799" s="0" t="s">
        <v>155</v>
      </c>
      <c r="CV2799" s="0" t="s">
        <v>155</v>
      </c>
      <c r="CY2799" s="0" t="s">
        <v>155</v>
      </c>
      <c r="CZ2799" s="0" t="s">
        <v>141</v>
      </c>
      <c r="DC2799" s="0" t="s">
        <v>155</v>
      </c>
      <c r="DN2799" s="0" t="s">
        <v>155</v>
      </c>
    </row>
    <row r="2800" customFormat="false" ht="15" hidden="false" customHeight="false" outlineLevel="0" collapsed="false">
      <c r="A2800" s="0" t="s">
        <v>11751</v>
      </c>
      <c r="B2800" s="0" t="n">
        <v>78</v>
      </c>
      <c r="C2800" s="0" t="n">
        <v>237646</v>
      </c>
      <c r="D2800" s="0" t="s">
        <v>11752</v>
      </c>
      <c r="E2800" s="0" t="s">
        <v>2549</v>
      </c>
      <c r="F2800" s="0" t="str">
        <f aca="false">CONCATENATE(D2800," ",LEFT(H2800,4),"T=",AU2800,"D=",AV2800,"R=",AW2800,"M=",AX2800,"L=",AY2800,"B=",AZ2800)</f>
        <v>MASCARDINE T=19D=2R=0M=0L=1B=0</v>
      </c>
      <c r="G2800" s="0" t="s">
        <v>159</v>
      </c>
      <c r="I2800" s="0" t="s">
        <v>11753</v>
      </c>
      <c r="J2800" s="0" t="s">
        <v>11754</v>
      </c>
      <c r="K2800" s="0" t="s">
        <v>144</v>
      </c>
      <c r="M2800" s="0" t="s">
        <v>11422</v>
      </c>
      <c r="N2800" s="0" t="str">
        <f aca="false">RIGHT(M2800,LEN(M2800)-FIND(" ",M2800))</f>
        <v>NORTHWOODS CT NE</v>
      </c>
      <c r="O2800" s="0" t="s">
        <v>11412</v>
      </c>
      <c r="P2800" s="0" t="s">
        <v>147</v>
      </c>
      <c r="Q2800" s="0" t="s">
        <v>148</v>
      </c>
      <c r="R2800" s="0" t="n">
        <v>44483</v>
      </c>
      <c r="AD2800" s="0" t="s">
        <v>149</v>
      </c>
      <c r="AE2800" s="0" t="s">
        <v>150</v>
      </c>
      <c r="AH2800" s="0" t="n">
        <v>14</v>
      </c>
      <c r="AI2800" s="0" t="n">
        <v>11</v>
      </c>
      <c r="AJ2800" s="0" t="s">
        <v>4175</v>
      </c>
      <c r="AM2800" s="0" t="s">
        <v>4176</v>
      </c>
      <c r="AN2800" s="0" t="s">
        <v>147</v>
      </c>
      <c r="AO2800" s="0" t="s">
        <v>11229</v>
      </c>
      <c r="AP2800" s="0" t="s">
        <v>11230</v>
      </c>
      <c r="AQ2800" s="0" t="n">
        <v>9</v>
      </c>
      <c r="AR2800" s="0" t="n">
        <v>64</v>
      </c>
      <c r="AS2800" s="0" t="n">
        <v>32</v>
      </c>
      <c r="AU2800" s="0" t="n">
        <f aca="false">COUNTA($BA$2800:$EH$2800)</f>
        <v>19</v>
      </c>
      <c r="AV2800" s="0" t="n">
        <f aca="false">COUNTIF($BA$2800:$EH$2800,"D")</f>
        <v>2</v>
      </c>
      <c r="AW2800" s="0" t="n">
        <f aca="false">COUNTIF($BA$2800:$EH$2800,"R")</f>
        <v>0</v>
      </c>
      <c r="AX2800" s="0" t="n">
        <f aca="false">IF(BN2800="D",1,0)+IF(BO2800="D",1,0)+IF(BT2800="D",1,0)+IF(BU2800="D",1,0)+IF(BW2800="D",1,0)+IF(CC2800="D",1,0)+IF(CD2800="D",1,0)+IF(CE2800="D",1,0)+IF(CF2800="D",1,0)+IF(CL2800="D",1,0)+IF(CM2800="D",1,0)+IF(CQ2800="D",1,0)+IF(CR2800="D",1,0)+IF(CS2800="D",1,0)+IF(CW2800="D",1,0)+IF(CX2800="D",1,0)+IF(DD2800="D",1,0)+IF(DE2800="D",1,0)+IF(DJ2800="D",1,0)+IF(DK2800="D",1,0)+IF(DO2800="D",1,0)+IF(DP2800="D",1,0)+IF(DQ2800="D",1,0)+IF(DW2800="D",1,0)+IF(DZ2800="D",1,0)+IF(EH2800="D",1,0)</f>
        <v>0</v>
      </c>
      <c r="AY2800" s="0" t="n">
        <f aca="false">IF(DJ2800&lt;&gt;"",1,0)+IF(DK2800&lt;&gt;"",1,0)+IF(DM2800&lt;&gt;"",1,0)+IF(DO2800&lt;&gt;"",1,0)+IF(DP2800&lt;&gt;"",1,0)+IF(DQ2800&lt;&gt;"",1,0)+IF(DS2800&lt;&gt;"",1,0)+IF(DT2800&lt;&gt;"",1,0)+IF(DV2800&lt;&gt;"",1,0)+IF(DW2800&lt;&gt;"",1,0)+IF(DX2800&lt;&gt;"",1,0)+IF(DY2800&lt;&gt;"",1,0)+IF(DZ2800&lt;&gt;"",1,0)+IF(EB2800&lt;&gt;"",1,0)+IF(EC2800&lt;&gt;"",1,0)+IF(ED2800&lt;&gt;"",1,0)+IF(EG2800&lt;&gt;"",1,0)+IF(EH2800&lt;&gt;"",1,0)</f>
        <v>1</v>
      </c>
      <c r="AZ2800" s="0" t="n">
        <f aca="false">IF(EH2800&lt;&gt;"",1,0)</f>
        <v>0</v>
      </c>
      <c r="BB2800" s="0" t="s">
        <v>154</v>
      </c>
      <c r="BD2800" s="0" t="s">
        <v>155</v>
      </c>
      <c r="BG2800" s="0" t="s">
        <v>155</v>
      </c>
      <c r="BH2800" s="0" t="s">
        <v>155</v>
      </c>
      <c r="BI2800" s="0" t="s">
        <v>155</v>
      </c>
      <c r="BL2800" s="0" t="s">
        <v>155</v>
      </c>
      <c r="BP2800" s="0" t="s">
        <v>155</v>
      </c>
      <c r="BS2800" s="0" t="s">
        <v>155</v>
      </c>
      <c r="BY2800" s="0" t="s">
        <v>145</v>
      </c>
      <c r="CA2800" s="0" t="s">
        <v>155</v>
      </c>
      <c r="CK2800" s="0" t="s">
        <v>155</v>
      </c>
      <c r="CP2800" s="0" t="s">
        <v>155</v>
      </c>
      <c r="CV2800" s="0" t="s">
        <v>155</v>
      </c>
      <c r="CY2800" s="0" t="s">
        <v>155</v>
      </c>
      <c r="CZ2800" s="0" t="s">
        <v>145</v>
      </c>
      <c r="DN2800" s="0" t="s">
        <v>155</v>
      </c>
      <c r="DU2800" s="0" t="s">
        <v>155</v>
      </c>
      <c r="DX2800" s="0" t="s">
        <v>155</v>
      </c>
      <c r="EF2800" s="0" t="s">
        <v>155</v>
      </c>
    </row>
    <row r="2801" customFormat="false" ht="15" hidden="false" customHeight="false" outlineLevel="0" collapsed="false">
      <c r="A2801" s="0" t="s">
        <v>11755</v>
      </c>
      <c r="B2801" s="0" t="n">
        <v>78</v>
      </c>
      <c r="C2801" s="0" t="n">
        <v>316812</v>
      </c>
      <c r="D2801" s="0" t="s">
        <v>11756</v>
      </c>
      <c r="E2801" s="0" t="s">
        <v>766</v>
      </c>
      <c r="F2801" s="0" t="str">
        <f aca="false">CONCATENATE(D2801," ",LEFT(H2801,4),"T=",AU2801,"D=",AV2801,"R=",AW2801,"M=",AX2801,"L=",AY2801,"B=",AZ2801)</f>
        <v>NUZZI T=22D=2R=2M=0L=1B=0</v>
      </c>
      <c r="I2801" s="0" t="s">
        <v>11757</v>
      </c>
      <c r="J2801" s="0" t="s">
        <v>11758</v>
      </c>
      <c r="K2801" s="0" t="s">
        <v>144</v>
      </c>
      <c r="M2801" s="0" t="s">
        <v>11759</v>
      </c>
      <c r="N2801" s="0" t="str">
        <f aca="false">RIGHT(M2801,LEN(M2801)-FIND(" ",M2801))</f>
        <v>BUTLER RD NE</v>
      </c>
      <c r="P2801" s="0" t="s">
        <v>147</v>
      </c>
      <c r="Q2801" s="0" t="s">
        <v>148</v>
      </c>
      <c r="R2801" s="0" t="n">
        <v>44483</v>
      </c>
      <c r="AD2801" s="0" t="s">
        <v>149</v>
      </c>
      <c r="AE2801" s="0" t="s">
        <v>150</v>
      </c>
      <c r="AF2801" s="0" t="s">
        <v>151</v>
      </c>
      <c r="AH2801" s="0" t="n">
        <v>14</v>
      </c>
      <c r="AI2801" s="0" t="n">
        <v>11</v>
      </c>
      <c r="AN2801" s="0" t="s">
        <v>147</v>
      </c>
      <c r="AO2801" s="0" t="s">
        <v>11229</v>
      </c>
      <c r="AP2801" s="0" t="s">
        <v>11230</v>
      </c>
      <c r="AQ2801" s="0" t="n">
        <v>9</v>
      </c>
      <c r="AR2801" s="0" t="n">
        <v>64</v>
      </c>
      <c r="AS2801" s="0" t="n">
        <v>32</v>
      </c>
      <c r="AU2801" s="0" t="n">
        <f aca="false">COUNTA($BA$2801:$EH$2801)</f>
        <v>22</v>
      </c>
      <c r="AV2801" s="0" t="n">
        <f aca="false">COUNTIF($BA$2801:$EH$2801,"D")</f>
        <v>2</v>
      </c>
      <c r="AW2801" s="0" t="n">
        <f aca="false">COUNTIF($BA$2801:$EH$2801,"R")</f>
        <v>2</v>
      </c>
      <c r="AX2801" s="0" t="n">
        <f aca="false">IF(BN2801="D",1,0)+IF(BO2801="D",1,0)+IF(BT2801="D",1,0)+IF(BU2801="D",1,0)+IF(BW2801="D",1,0)+IF(CC2801="D",1,0)+IF(CD2801="D",1,0)+IF(CE2801="D",1,0)+IF(CF2801="D",1,0)+IF(CL2801="D",1,0)+IF(CM2801="D",1,0)+IF(CQ2801="D",1,0)+IF(CR2801="D",1,0)+IF(CS2801="D",1,0)+IF(CW2801="D",1,0)+IF(CX2801="D",1,0)+IF(DD2801="D",1,0)+IF(DE2801="D",1,0)+IF(DJ2801="D",1,0)+IF(DK2801="D",1,0)+IF(DO2801="D",1,0)+IF(DP2801="D",1,0)+IF(DQ2801="D",1,0)+IF(DW2801="D",1,0)+IF(DZ2801="D",1,0)+IF(EH2801="D",1,0)</f>
        <v>0</v>
      </c>
      <c r="AY2801" s="0" t="n">
        <f aca="false">IF(DJ2801&lt;&gt;"",1,0)+IF(DK2801&lt;&gt;"",1,0)+IF(DM2801&lt;&gt;"",1,0)+IF(DO2801&lt;&gt;"",1,0)+IF(DP2801&lt;&gt;"",1,0)+IF(DQ2801&lt;&gt;"",1,0)+IF(DS2801&lt;&gt;"",1,0)+IF(DT2801&lt;&gt;"",1,0)+IF(DV2801&lt;&gt;"",1,0)+IF(DW2801&lt;&gt;"",1,0)+IF(DX2801&lt;&gt;"",1,0)+IF(DY2801&lt;&gt;"",1,0)+IF(DZ2801&lt;&gt;"",1,0)+IF(EB2801&lt;&gt;"",1,0)+IF(EC2801&lt;&gt;"",1,0)+IF(ED2801&lt;&gt;"",1,0)+IF(EG2801&lt;&gt;"",1,0)+IF(EH2801&lt;&gt;"",1,0)</f>
        <v>1</v>
      </c>
      <c r="AZ2801" s="0" t="n">
        <f aca="false">IF(EH2801&lt;&gt;"",1,0)</f>
        <v>0</v>
      </c>
      <c r="BB2801" s="0" t="s">
        <v>154</v>
      </c>
      <c r="BL2801" s="0" t="s">
        <v>155</v>
      </c>
      <c r="BS2801" s="0" t="s">
        <v>155</v>
      </c>
      <c r="BV2801" s="0" t="s">
        <v>155</v>
      </c>
      <c r="BY2801" s="0" t="s">
        <v>145</v>
      </c>
      <c r="CA2801" s="0" t="s">
        <v>155</v>
      </c>
      <c r="CG2801" s="0" t="s">
        <v>155</v>
      </c>
      <c r="CH2801" s="0" t="s">
        <v>145</v>
      </c>
      <c r="CK2801" s="0" t="s">
        <v>155</v>
      </c>
      <c r="CN2801" s="0" t="s">
        <v>155</v>
      </c>
      <c r="CP2801" s="0" t="s">
        <v>155</v>
      </c>
      <c r="CV2801" s="0" t="s">
        <v>155</v>
      </c>
      <c r="CY2801" s="0" t="s">
        <v>155</v>
      </c>
      <c r="CZ2801" s="0" t="s">
        <v>141</v>
      </c>
      <c r="DC2801" s="0" t="s">
        <v>155</v>
      </c>
      <c r="DG2801" s="0" t="s">
        <v>141</v>
      </c>
      <c r="DI2801" s="0" t="s">
        <v>155</v>
      </c>
      <c r="DN2801" s="0" t="s">
        <v>155</v>
      </c>
      <c r="DU2801" s="0" t="s">
        <v>155</v>
      </c>
      <c r="DX2801" s="0" t="s">
        <v>155</v>
      </c>
      <c r="EA2801" s="0" t="s">
        <v>155</v>
      </c>
      <c r="EF2801" s="0" t="s">
        <v>155</v>
      </c>
    </row>
    <row r="2802" customFormat="false" ht="15" hidden="false" customHeight="false" outlineLevel="0" collapsed="false">
      <c r="A2802" s="0" t="s">
        <v>11760</v>
      </c>
      <c r="B2802" s="0" t="n">
        <v>78</v>
      </c>
      <c r="C2802" s="0" t="n">
        <v>439550</v>
      </c>
      <c r="D2802" s="0" t="s">
        <v>11761</v>
      </c>
      <c r="E2802" s="0" t="s">
        <v>11762</v>
      </c>
      <c r="F2802" s="0" t="str">
        <f aca="false">CONCATENATE(D2802," ",LEFT(H2802,4),"T=",AU2802,"D=",AV2802,"R=",AW2802,"M=",AX2802,"L=",AY2802,"B=",AZ2802)</f>
        <v>ORLANDI T=1D=0R=0M=0L=0B=0</v>
      </c>
      <c r="G2802" s="0" t="s">
        <v>201</v>
      </c>
      <c r="I2802" s="0" t="s">
        <v>11763</v>
      </c>
      <c r="J2802" s="0" t="s">
        <v>11764</v>
      </c>
      <c r="K2802" s="0" t="s">
        <v>144</v>
      </c>
      <c r="M2802" s="0" t="s">
        <v>11725</v>
      </c>
      <c r="N2802" s="0" t="str">
        <f aca="false">RIGHT(M2802,LEN(M2802)-FIND(" ",M2802))</f>
        <v>NORTHWOODS CT NE</v>
      </c>
      <c r="O2802" s="0" t="s">
        <v>11430</v>
      </c>
      <c r="P2802" s="0" t="s">
        <v>147</v>
      </c>
      <c r="Q2802" s="0" t="s">
        <v>148</v>
      </c>
      <c r="R2802" s="0" t="n">
        <v>44483</v>
      </c>
      <c r="AD2802" s="0" t="s">
        <v>149</v>
      </c>
      <c r="AE2802" s="0" t="s">
        <v>150</v>
      </c>
      <c r="AH2802" s="0" t="n">
        <v>14</v>
      </c>
      <c r="AI2802" s="0" t="n">
        <v>11</v>
      </c>
      <c r="AJ2802" s="0" t="s">
        <v>4175</v>
      </c>
      <c r="AM2802" s="0" t="s">
        <v>4176</v>
      </c>
      <c r="AN2802" s="0" t="s">
        <v>147</v>
      </c>
      <c r="AO2802" s="0" t="s">
        <v>11229</v>
      </c>
      <c r="AP2802" s="0" t="s">
        <v>11230</v>
      </c>
      <c r="AQ2802" s="0" t="n">
        <v>9</v>
      </c>
      <c r="AR2802" s="0" t="n">
        <v>64</v>
      </c>
      <c r="AS2802" s="0" t="n">
        <v>32</v>
      </c>
      <c r="AU2802" s="0" t="n">
        <f aca="false">COUNTA($BA$2802:$EH$2802)</f>
        <v>1</v>
      </c>
      <c r="AV2802" s="0" t="n">
        <f aca="false">COUNTIF($BA$2802:$EH$2802,"D")</f>
        <v>0</v>
      </c>
      <c r="AW2802" s="0" t="n">
        <f aca="false">COUNTIF($BA$2802:$EH$2802,"R")</f>
        <v>0</v>
      </c>
      <c r="AX2802" s="0" t="n">
        <f aca="false">IF(BN2802="D",1,0)+IF(BO2802="D",1,0)+IF(BT2802="D",1,0)+IF(BU2802="D",1,0)+IF(BW2802="D",1,0)+IF(CC2802="D",1,0)+IF(CD2802="D",1,0)+IF(CE2802="D",1,0)+IF(CF2802="D",1,0)+IF(CL2802="D",1,0)+IF(CM2802="D",1,0)+IF(CQ2802="D",1,0)+IF(CR2802="D",1,0)+IF(CS2802="D",1,0)+IF(CW2802="D",1,0)+IF(CX2802="D",1,0)+IF(DD2802="D",1,0)+IF(DE2802="D",1,0)+IF(DJ2802="D",1,0)+IF(DK2802="D",1,0)+IF(DO2802="D",1,0)+IF(DP2802="D",1,0)+IF(DQ2802="D",1,0)+IF(DW2802="D",1,0)+IF(DZ2802="D",1,0)+IF(EH2802="D",1,0)</f>
        <v>0</v>
      </c>
      <c r="AY2802" s="0" t="n">
        <f aca="false">IF(DJ2802&lt;&gt;"",1,0)+IF(DK2802&lt;&gt;"",1,0)+IF(DM2802&lt;&gt;"",1,0)+IF(DO2802&lt;&gt;"",1,0)+IF(DP2802&lt;&gt;"",1,0)+IF(DQ2802&lt;&gt;"",1,0)+IF(DS2802&lt;&gt;"",1,0)+IF(DT2802&lt;&gt;"",1,0)+IF(DV2802&lt;&gt;"",1,0)+IF(DW2802&lt;&gt;"",1,0)+IF(DX2802&lt;&gt;"",1,0)+IF(DY2802&lt;&gt;"",1,0)+IF(DZ2802&lt;&gt;"",1,0)+IF(EB2802&lt;&gt;"",1,0)+IF(EC2802&lt;&gt;"",1,0)+IF(ED2802&lt;&gt;"",1,0)+IF(EG2802&lt;&gt;"",1,0)+IF(EH2802&lt;&gt;"",1,0)</f>
        <v>0</v>
      </c>
      <c r="AZ2802" s="0" t="n">
        <f aca="false">IF(EH2802&lt;&gt;"",1,0)</f>
        <v>0</v>
      </c>
      <c r="BB2802" s="0" t="s">
        <v>154</v>
      </c>
    </row>
    <row r="2803" customFormat="false" ht="15" hidden="false" customHeight="false" outlineLevel="0" collapsed="false">
      <c r="A2803" s="0" t="s">
        <v>11765</v>
      </c>
      <c r="B2803" s="0" t="n">
        <v>78</v>
      </c>
      <c r="C2803" s="0" t="n">
        <v>338353</v>
      </c>
      <c r="D2803" s="0" t="s">
        <v>4046</v>
      </c>
      <c r="E2803" s="0" t="s">
        <v>273</v>
      </c>
      <c r="F2803" s="0" t="str">
        <f aca="false">CONCATENATE(D2803," ",LEFT(H2803,4),"T=",AU2803,"D=",AV2803,"R=",AW2803,"M=",AX2803,"L=",AY2803,"B=",AZ2803)</f>
        <v>OWENS T=3D=0R=0M=0L=0B=0</v>
      </c>
      <c r="G2803" s="0" t="s">
        <v>215</v>
      </c>
      <c r="I2803" s="0" t="s">
        <v>11766</v>
      </c>
      <c r="J2803" s="0" t="s">
        <v>11767</v>
      </c>
      <c r="K2803" s="0" t="s">
        <v>144</v>
      </c>
      <c r="M2803" s="0" t="s">
        <v>11768</v>
      </c>
      <c r="N2803" s="0" t="str">
        <f aca="false">RIGHT(M2803,LEN(M2803)-FIND(" ",M2803))</f>
        <v>BUTLER RD NE</v>
      </c>
      <c r="P2803" s="0" t="s">
        <v>147</v>
      </c>
      <c r="Q2803" s="0" t="s">
        <v>148</v>
      </c>
      <c r="R2803" s="0" t="n">
        <v>44483</v>
      </c>
      <c r="AD2803" s="0" t="s">
        <v>149</v>
      </c>
      <c r="AE2803" s="0" t="s">
        <v>150</v>
      </c>
      <c r="AF2803" s="0" t="s">
        <v>151</v>
      </c>
      <c r="AH2803" s="0" t="n">
        <v>14</v>
      </c>
      <c r="AI2803" s="0" t="n">
        <v>11</v>
      </c>
      <c r="AN2803" s="0" t="s">
        <v>147</v>
      </c>
      <c r="AO2803" s="0" t="s">
        <v>11229</v>
      </c>
      <c r="AP2803" s="0" t="s">
        <v>11230</v>
      </c>
      <c r="AQ2803" s="0" t="n">
        <v>9</v>
      </c>
      <c r="AR2803" s="0" t="n">
        <v>64</v>
      </c>
      <c r="AS2803" s="0" t="n">
        <v>32</v>
      </c>
      <c r="AU2803" s="0" t="n">
        <f aca="false">COUNTA($BA$2803:$EH$2803)</f>
        <v>3</v>
      </c>
      <c r="AV2803" s="0" t="n">
        <f aca="false">COUNTIF($BA$2803:$EH$2803,"D")</f>
        <v>0</v>
      </c>
      <c r="AW2803" s="0" t="n">
        <f aca="false">COUNTIF($BA$2803:$EH$2803,"R")</f>
        <v>0</v>
      </c>
      <c r="AX2803" s="0" t="n">
        <f aca="false">IF(BN2803="D",1,0)+IF(BO2803="D",1,0)+IF(BT2803="D",1,0)+IF(BU2803="D",1,0)+IF(BW2803="D",1,0)+IF(CC2803="D",1,0)+IF(CD2803="D",1,0)+IF(CE2803="D",1,0)+IF(CF2803="D",1,0)+IF(CL2803="D",1,0)+IF(CM2803="D",1,0)+IF(CQ2803="D",1,0)+IF(CR2803="D",1,0)+IF(CS2803="D",1,0)+IF(CW2803="D",1,0)+IF(CX2803="D",1,0)+IF(DD2803="D",1,0)+IF(DE2803="D",1,0)+IF(DJ2803="D",1,0)+IF(DK2803="D",1,0)+IF(DO2803="D",1,0)+IF(DP2803="D",1,0)+IF(DQ2803="D",1,0)+IF(DW2803="D",1,0)+IF(DZ2803="D",1,0)+IF(EH2803="D",1,0)</f>
        <v>0</v>
      </c>
      <c r="AY2803" s="0" t="n">
        <f aca="false">IF(DJ2803&lt;&gt;"",1,0)+IF(DK2803&lt;&gt;"",1,0)+IF(DM2803&lt;&gt;"",1,0)+IF(DO2803&lt;&gt;"",1,0)+IF(DP2803&lt;&gt;"",1,0)+IF(DQ2803&lt;&gt;"",1,0)+IF(DS2803&lt;&gt;"",1,0)+IF(DT2803&lt;&gt;"",1,0)+IF(DV2803&lt;&gt;"",1,0)+IF(DW2803&lt;&gt;"",1,0)+IF(DX2803&lt;&gt;"",1,0)+IF(DY2803&lt;&gt;"",1,0)+IF(DZ2803&lt;&gt;"",1,0)+IF(EB2803&lt;&gt;"",1,0)+IF(EC2803&lt;&gt;"",1,0)+IF(ED2803&lt;&gt;"",1,0)+IF(EG2803&lt;&gt;"",1,0)+IF(EH2803&lt;&gt;"",1,0)</f>
        <v>0</v>
      </c>
      <c r="AZ2803" s="0" t="n">
        <f aca="false">IF(EH2803&lt;&gt;"",1,0)</f>
        <v>0</v>
      </c>
      <c r="BB2803" s="0" t="s">
        <v>154</v>
      </c>
      <c r="DN2803" s="0" t="s">
        <v>155</v>
      </c>
      <c r="EF2803" s="0" t="s">
        <v>155</v>
      </c>
    </row>
    <row r="2804" customFormat="false" ht="15" hidden="false" customHeight="false" outlineLevel="0" collapsed="false">
      <c r="A2804" s="0" t="s">
        <v>11769</v>
      </c>
      <c r="B2804" s="0" t="n">
        <v>78</v>
      </c>
      <c r="C2804" s="0" t="n">
        <v>351517</v>
      </c>
      <c r="D2804" s="0" t="s">
        <v>11770</v>
      </c>
      <c r="E2804" s="0" t="s">
        <v>2223</v>
      </c>
      <c r="F2804" s="0" t="str">
        <f aca="false">CONCATENATE(D2804," ",LEFT(H2804,4),"T=",AU2804,"D=",AV2804,"R=",AW2804,"M=",AX2804,"L=",AY2804,"B=",AZ2804)</f>
        <v>CLOWER T=26D=7R=0M=1L=4B=0</v>
      </c>
      <c r="G2804" s="0" t="s">
        <v>159</v>
      </c>
      <c r="I2804" s="0" t="s">
        <v>11771</v>
      </c>
      <c r="J2804" s="0" t="s">
        <v>11772</v>
      </c>
      <c r="K2804" s="0" t="s">
        <v>144</v>
      </c>
      <c r="L2804" s="0" t="s">
        <v>145</v>
      </c>
      <c r="M2804" s="0" t="s">
        <v>11478</v>
      </c>
      <c r="N2804" s="0" t="str">
        <f aca="false">RIGHT(M2804,LEN(M2804)-FIND(" ",M2804))</f>
        <v>NORTHWOODS CT NE</v>
      </c>
      <c r="O2804" s="0" t="s">
        <v>11407</v>
      </c>
      <c r="P2804" s="0" t="s">
        <v>147</v>
      </c>
      <c r="Q2804" s="0" t="s">
        <v>148</v>
      </c>
      <c r="R2804" s="0" t="n">
        <v>44483</v>
      </c>
      <c r="AD2804" s="0" t="s">
        <v>149</v>
      </c>
      <c r="AE2804" s="0" t="s">
        <v>150</v>
      </c>
      <c r="AH2804" s="0" t="n">
        <v>14</v>
      </c>
      <c r="AI2804" s="0" t="n">
        <v>11</v>
      </c>
      <c r="AJ2804" s="0" t="s">
        <v>4175</v>
      </c>
      <c r="AM2804" s="0" t="s">
        <v>4176</v>
      </c>
      <c r="AN2804" s="0" t="s">
        <v>147</v>
      </c>
      <c r="AO2804" s="0" t="s">
        <v>11229</v>
      </c>
      <c r="AP2804" s="0" t="s">
        <v>11230</v>
      </c>
      <c r="AQ2804" s="0" t="n">
        <v>9</v>
      </c>
      <c r="AR2804" s="0" t="n">
        <v>64</v>
      </c>
      <c r="AS2804" s="0" t="n">
        <v>32</v>
      </c>
      <c r="AU2804" s="0" t="n">
        <f aca="false">COUNTA($BA$2804:$EH$2804)</f>
        <v>26</v>
      </c>
      <c r="AV2804" s="0" t="n">
        <f aca="false">COUNTIF($BA$2804:$EH$2804,"D")</f>
        <v>7</v>
      </c>
      <c r="AW2804" s="0" t="n">
        <f aca="false">COUNTIF($BA$2804:$EH$2804,"R")</f>
        <v>0</v>
      </c>
      <c r="AX2804" s="0" t="n">
        <f aca="false">IF(BN2804="D",1,0)+IF(BO2804="D",1,0)+IF(BT2804="D",1,0)+IF(BU2804="D",1,0)+IF(BW2804="D",1,0)+IF(CC2804="D",1,0)+IF(CD2804="D",1,0)+IF(CE2804="D",1,0)+IF(CF2804="D",1,0)+IF(CL2804="D",1,0)+IF(CM2804="D",1,0)+IF(CQ2804="D",1,0)+IF(CR2804="D",1,0)+IF(CS2804="D",1,0)+IF(CW2804="D",1,0)+IF(CX2804="D",1,0)+IF(DD2804="D",1,0)+IF(DE2804="D",1,0)+IF(DJ2804="D",1,0)+IF(DK2804="D",1,0)+IF(DO2804="D",1,0)+IF(DP2804="D",1,0)+IF(DQ2804="D",1,0)+IF(DW2804="D",1,0)+IF(DZ2804="D",1,0)+IF(EH2804="D",1,0)</f>
        <v>1</v>
      </c>
      <c r="AY2804" s="0" t="n">
        <f aca="false">IF(DJ2804&lt;&gt;"",1,0)+IF(DK2804&lt;&gt;"",1,0)+IF(DM2804&lt;&gt;"",1,0)+IF(DO2804&lt;&gt;"",1,0)+IF(DP2804&lt;&gt;"",1,0)+IF(DQ2804&lt;&gt;"",1,0)+IF(DS2804&lt;&gt;"",1,0)+IF(DT2804&lt;&gt;"",1,0)+IF(DV2804&lt;&gt;"",1,0)+IF(DW2804&lt;&gt;"",1,0)+IF(DX2804&lt;&gt;"",1,0)+IF(DY2804&lt;&gt;"",1,0)+IF(DZ2804&lt;&gt;"",1,0)+IF(EB2804&lt;&gt;"",1,0)+IF(EC2804&lt;&gt;"",1,0)+IF(ED2804&lt;&gt;"",1,0)+IF(EG2804&lt;&gt;"",1,0)+IF(EH2804&lt;&gt;"",1,0)</f>
        <v>4</v>
      </c>
      <c r="AZ2804" s="0" t="n">
        <f aca="false">IF(EH2804&lt;&gt;"",1,0)</f>
        <v>0</v>
      </c>
      <c r="BB2804" s="0" t="s">
        <v>154</v>
      </c>
      <c r="BV2804" s="0" t="s">
        <v>155</v>
      </c>
      <c r="BY2804" s="0" t="s">
        <v>155</v>
      </c>
      <c r="CA2804" s="0" t="s">
        <v>155</v>
      </c>
      <c r="CG2804" s="0" t="s">
        <v>155</v>
      </c>
      <c r="CH2804" s="0" t="s">
        <v>155</v>
      </c>
      <c r="CL2804" s="0" t="s">
        <v>145</v>
      </c>
      <c r="CN2804" s="0" t="s">
        <v>155</v>
      </c>
      <c r="CO2804" s="0" t="s">
        <v>145</v>
      </c>
      <c r="CP2804" s="0" t="s">
        <v>155</v>
      </c>
      <c r="CQ2804" s="0" t="s">
        <v>155</v>
      </c>
      <c r="CU2804" s="0" t="s">
        <v>145</v>
      </c>
      <c r="CV2804" s="0" t="s">
        <v>155</v>
      </c>
      <c r="CY2804" s="0" t="s">
        <v>155</v>
      </c>
      <c r="DC2804" s="0" t="s">
        <v>155</v>
      </c>
      <c r="DG2804" s="0" t="s">
        <v>145</v>
      </c>
      <c r="DI2804" s="0" t="s">
        <v>155</v>
      </c>
      <c r="DL2804" s="0" t="s">
        <v>155</v>
      </c>
      <c r="DM2804" s="0" t="s">
        <v>145</v>
      </c>
      <c r="DN2804" s="0" t="s">
        <v>155</v>
      </c>
      <c r="DT2804" s="0" t="s">
        <v>145</v>
      </c>
      <c r="DU2804" s="0" t="s">
        <v>155</v>
      </c>
      <c r="DX2804" s="0" t="s">
        <v>155</v>
      </c>
      <c r="EA2804" s="0" t="s">
        <v>155</v>
      </c>
      <c r="ED2804" s="0" t="s">
        <v>145</v>
      </c>
      <c r="EF2804" s="0" t="s">
        <v>155</v>
      </c>
    </row>
    <row r="2805" customFormat="false" ht="15" hidden="false" customHeight="false" outlineLevel="0" collapsed="false">
      <c r="A2805" s="0" t="s">
        <v>11773</v>
      </c>
      <c r="B2805" s="0" t="n">
        <v>78</v>
      </c>
      <c r="C2805" s="0" t="n">
        <v>439394</v>
      </c>
      <c r="D2805" s="0" t="s">
        <v>11774</v>
      </c>
      <c r="E2805" s="0" t="s">
        <v>1720</v>
      </c>
      <c r="F2805" s="0" t="str">
        <f aca="false">CONCATENATE(D2805," ",LEFT(H2805,4),"T=",AU2805,"D=",AV2805,"R=",AW2805,"M=",AX2805,"L=",AY2805,"B=",AZ2805)</f>
        <v>ROSSI T=1D=0R=0M=0L=0B=0</v>
      </c>
      <c r="G2805" s="0" t="s">
        <v>181</v>
      </c>
      <c r="I2805" s="0" t="s">
        <v>11775</v>
      </c>
      <c r="J2805" s="0" t="s">
        <v>11776</v>
      </c>
      <c r="K2805" s="0" t="s">
        <v>144</v>
      </c>
      <c r="M2805" s="0" t="s">
        <v>11777</v>
      </c>
      <c r="N2805" s="0" t="str">
        <f aca="false">RIGHT(M2805,LEN(M2805)-FIND(" ",M2805))</f>
        <v>GOLF DR NE</v>
      </c>
      <c r="P2805" s="0" t="s">
        <v>147</v>
      </c>
      <c r="Q2805" s="0" t="s">
        <v>148</v>
      </c>
      <c r="R2805" s="0" t="n">
        <v>44483</v>
      </c>
      <c r="AD2805" s="0" t="s">
        <v>149</v>
      </c>
      <c r="AE2805" s="0" t="s">
        <v>150</v>
      </c>
      <c r="AF2805" s="0" t="s">
        <v>151</v>
      </c>
      <c r="AH2805" s="0" t="n">
        <v>14</v>
      </c>
      <c r="AI2805" s="0" t="n">
        <v>11</v>
      </c>
      <c r="AN2805" s="0" t="s">
        <v>147</v>
      </c>
      <c r="AO2805" s="0" t="s">
        <v>11229</v>
      </c>
      <c r="AP2805" s="0" t="s">
        <v>11230</v>
      </c>
      <c r="AQ2805" s="0" t="n">
        <v>9</v>
      </c>
      <c r="AR2805" s="0" t="n">
        <v>64</v>
      </c>
      <c r="AS2805" s="0" t="n">
        <v>32</v>
      </c>
      <c r="AU2805" s="0" t="n">
        <f aca="false">COUNTA($BA$2805:$EH$2805)</f>
        <v>1</v>
      </c>
      <c r="AV2805" s="0" t="n">
        <f aca="false">COUNTIF($BA$2805:$EH$2805,"D")</f>
        <v>0</v>
      </c>
      <c r="AW2805" s="0" t="n">
        <f aca="false">COUNTIF($BA$2805:$EH$2805,"R")</f>
        <v>0</v>
      </c>
      <c r="AX2805" s="0" t="n">
        <f aca="false">IF(BN2805="D",1,0)+IF(BO2805="D",1,0)+IF(BT2805="D",1,0)+IF(BU2805="D",1,0)+IF(BW2805="D",1,0)+IF(CC2805="D",1,0)+IF(CD2805="D",1,0)+IF(CE2805="D",1,0)+IF(CF2805="D",1,0)+IF(CL2805="D",1,0)+IF(CM2805="D",1,0)+IF(CQ2805="D",1,0)+IF(CR2805="D",1,0)+IF(CS2805="D",1,0)+IF(CW2805="D",1,0)+IF(CX2805="D",1,0)+IF(DD2805="D",1,0)+IF(DE2805="D",1,0)+IF(DJ2805="D",1,0)+IF(DK2805="D",1,0)+IF(DO2805="D",1,0)+IF(DP2805="D",1,0)+IF(DQ2805="D",1,0)+IF(DW2805="D",1,0)+IF(DZ2805="D",1,0)+IF(EH2805="D",1,0)</f>
        <v>0</v>
      </c>
      <c r="AY2805" s="0" t="n">
        <f aca="false">IF(DJ2805&lt;&gt;"",1,0)+IF(DK2805&lt;&gt;"",1,0)+IF(DM2805&lt;&gt;"",1,0)+IF(DO2805&lt;&gt;"",1,0)+IF(DP2805&lt;&gt;"",1,0)+IF(DQ2805&lt;&gt;"",1,0)+IF(DS2805&lt;&gt;"",1,0)+IF(DT2805&lt;&gt;"",1,0)+IF(DV2805&lt;&gt;"",1,0)+IF(DW2805&lt;&gt;"",1,0)+IF(DX2805&lt;&gt;"",1,0)+IF(DY2805&lt;&gt;"",1,0)+IF(DZ2805&lt;&gt;"",1,0)+IF(EB2805&lt;&gt;"",1,0)+IF(EC2805&lt;&gt;"",1,0)+IF(ED2805&lt;&gt;"",1,0)+IF(EG2805&lt;&gt;"",1,0)+IF(EH2805&lt;&gt;"",1,0)</f>
        <v>0</v>
      </c>
      <c r="AZ2805" s="0" t="n">
        <f aca="false">IF(EH2805&lt;&gt;"",1,0)</f>
        <v>0</v>
      </c>
      <c r="BB2805" s="0" t="s">
        <v>154</v>
      </c>
    </row>
    <row r="2806" customFormat="false" ht="15" hidden="false" customHeight="false" outlineLevel="0" collapsed="false">
      <c r="A2806" s="0" t="s">
        <v>11778</v>
      </c>
      <c r="B2806" s="0" t="n">
        <v>78</v>
      </c>
      <c r="C2806" s="0" t="n">
        <v>9713</v>
      </c>
      <c r="D2806" s="0" t="s">
        <v>11779</v>
      </c>
      <c r="E2806" s="0" t="s">
        <v>2531</v>
      </c>
      <c r="F2806" s="0" t="str">
        <f aca="false">CONCATENATE(D2806," ",LEFT(H2806,4),"T=",AU2806,"D=",AV2806,"R=",AW2806,"M=",AX2806,"L=",AY2806,"B=",AZ2806)</f>
        <v>DAY T=45D=12R=0M=5L=4B=0</v>
      </c>
      <c r="G2806" s="0" t="s">
        <v>242</v>
      </c>
      <c r="I2806" s="0" t="s">
        <v>11780</v>
      </c>
      <c r="J2806" s="0" t="s">
        <v>11025</v>
      </c>
      <c r="K2806" s="0" t="s">
        <v>144</v>
      </c>
      <c r="L2806" s="0" t="s">
        <v>145</v>
      </c>
      <c r="M2806" s="0" t="s">
        <v>11781</v>
      </c>
      <c r="N2806" s="0" t="str">
        <f aca="false">RIGHT(M2806,LEN(M2806)-FIND(" ",M2806))</f>
        <v>BUTLER RD NE</v>
      </c>
      <c r="P2806" s="0" t="s">
        <v>147</v>
      </c>
      <c r="Q2806" s="0" t="s">
        <v>148</v>
      </c>
      <c r="R2806" s="0" t="n">
        <v>44483</v>
      </c>
      <c r="AD2806" s="0" t="s">
        <v>149</v>
      </c>
      <c r="AE2806" s="0" t="s">
        <v>150</v>
      </c>
      <c r="AF2806" s="0" t="s">
        <v>151</v>
      </c>
      <c r="AH2806" s="0" t="n">
        <v>14</v>
      </c>
      <c r="AI2806" s="0" t="n">
        <v>11</v>
      </c>
      <c r="AN2806" s="0" t="s">
        <v>147</v>
      </c>
      <c r="AO2806" s="0" t="s">
        <v>11229</v>
      </c>
      <c r="AP2806" s="0" t="s">
        <v>11230</v>
      </c>
      <c r="AQ2806" s="0" t="n">
        <v>9</v>
      </c>
      <c r="AR2806" s="0" t="n">
        <v>64</v>
      </c>
      <c r="AS2806" s="0" t="n">
        <v>32</v>
      </c>
      <c r="AU2806" s="0" t="n">
        <f aca="false">COUNTA($BA$2806:$EH$2806)</f>
        <v>45</v>
      </c>
      <c r="AV2806" s="0" t="n">
        <f aca="false">COUNTIF($BA$2806:$EH$2806,"D")</f>
        <v>12</v>
      </c>
      <c r="AW2806" s="0" t="n">
        <f aca="false">COUNTIF($BA$2806:$EH$2806,"R")</f>
        <v>0</v>
      </c>
      <c r="AX2806" s="0" t="n">
        <f aca="false">IF(BN2806="D",1,0)+IF(BO2806="D",1,0)+IF(BT2806="D",1,0)+IF(BU2806="D",1,0)+IF(BW2806="D",1,0)+IF(CC2806="D",1,0)+IF(CD2806="D",1,0)+IF(CE2806="D",1,0)+IF(CF2806="D",1,0)+IF(CL2806="D",1,0)+IF(CM2806="D",1,0)+IF(CQ2806="D",1,0)+IF(CR2806="D",1,0)+IF(CS2806="D",1,0)+IF(CW2806="D",1,0)+IF(CX2806="D",1,0)+IF(DD2806="D",1,0)+IF(DE2806="D",1,0)+IF(DJ2806="D",1,0)+IF(DK2806="D",1,0)+IF(DO2806="D",1,0)+IF(DP2806="D",1,0)+IF(DQ2806="D",1,0)+IF(DW2806="D",1,0)+IF(DZ2806="D",1,0)+IF(EH2806="D",1,0)</f>
        <v>5</v>
      </c>
      <c r="AY2806" s="0" t="n">
        <f aca="false">IF(DJ2806&lt;&gt;"",1,0)+IF(DK2806&lt;&gt;"",1,0)+IF(DM2806&lt;&gt;"",1,0)+IF(DO2806&lt;&gt;"",1,0)+IF(DP2806&lt;&gt;"",1,0)+IF(DQ2806&lt;&gt;"",1,0)+IF(DS2806&lt;&gt;"",1,0)+IF(DT2806&lt;&gt;"",1,0)+IF(DV2806&lt;&gt;"",1,0)+IF(DW2806&lt;&gt;"",1,0)+IF(DX2806&lt;&gt;"",1,0)+IF(DY2806&lt;&gt;"",1,0)+IF(DZ2806&lt;&gt;"",1,0)+IF(EB2806&lt;&gt;"",1,0)+IF(EC2806&lt;&gt;"",1,0)+IF(ED2806&lt;&gt;"",1,0)+IF(EG2806&lt;&gt;"",1,0)+IF(EH2806&lt;&gt;"",1,0)</f>
        <v>4</v>
      </c>
      <c r="AZ2806" s="0" t="n">
        <f aca="false">IF(EH2806&lt;&gt;"",1,0)</f>
        <v>0</v>
      </c>
      <c r="BB2806" s="0" t="s">
        <v>154</v>
      </c>
      <c r="BC2806" s="0" t="s">
        <v>155</v>
      </c>
      <c r="BD2806" s="0" t="s">
        <v>155</v>
      </c>
      <c r="BE2806" s="0" t="s">
        <v>155</v>
      </c>
      <c r="BF2806" s="0" t="s">
        <v>155</v>
      </c>
      <c r="BG2806" s="0" t="s">
        <v>155</v>
      </c>
      <c r="BH2806" s="0" t="s">
        <v>155</v>
      </c>
      <c r="BI2806" s="0" t="s">
        <v>155</v>
      </c>
      <c r="BJ2806" s="0" t="s">
        <v>155</v>
      </c>
      <c r="BK2806" s="0" t="s">
        <v>155</v>
      </c>
      <c r="BL2806" s="0" t="s">
        <v>155</v>
      </c>
      <c r="BP2806" s="0" t="s">
        <v>155</v>
      </c>
      <c r="BR2806" s="0" t="s">
        <v>155</v>
      </c>
      <c r="BS2806" s="0" t="s">
        <v>155</v>
      </c>
      <c r="BV2806" s="0" t="s">
        <v>155</v>
      </c>
      <c r="BY2806" s="0" t="s">
        <v>145</v>
      </c>
      <c r="CA2806" s="0" t="s">
        <v>155</v>
      </c>
      <c r="CG2806" s="0" t="s">
        <v>155</v>
      </c>
      <c r="CH2806" s="0" t="s">
        <v>145</v>
      </c>
      <c r="CK2806" s="0" t="s">
        <v>155</v>
      </c>
      <c r="CL2806" s="0" t="s">
        <v>145</v>
      </c>
      <c r="CN2806" s="0" t="s">
        <v>155</v>
      </c>
      <c r="CP2806" s="0" t="s">
        <v>155</v>
      </c>
      <c r="CQ2806" s="0" t="s">
        <v>145</v>
      </c>
      <c r="CT2806" s="0" t="s">
        <v>155</v>
      </c>
      <c r="CU2806" s="0" t="s">
        <v>145</v>
      </c>
      <c r="CV2806" s="0" t="s">
        <v>155</v>
      </c>
      <c r="CW2806" s="0" t="s">
        <v>145</v>
      </c>
      <c r="CY2806" s="0" t="s">
        <v>155</v>
      </c>
      <c r="CZ2806" s="0" t="s">
        <v>145</v>
      </c>
      <c r="DC2806" s="0" t="s">
        <v>155</v>
      </c>
      <c r="DD2806" s="0" t="s">
        <v>145</v>
      </c>
      <c r="DF2806" s="0" t="s">
        <v>155</v>
      </c>
      <c r="DG2806" s="0" t="s">
        <v>145</v>
      </c>
      <c r="DI2806" s="0" t="s">
        <v>155</v>
      </c>
      <c r="DJ2806" s="0" t="s">
        <v>145</v>
      </c>
      <c r="DL2806" s="0" t="s">
        <v>155</v>
      </c>
      <c r="DM2806" s="0" t="s">
        <v>145</v>
      </c>
      <c r="DN2806" s="0" t="s">
        <v>155</v>
      </c>
      <c r="DR2806" s="0" t="s">
        <v>155</v>
      </c>
      <c r="DS2806" s="0" t="s">
        <v>145</v>
      </c>
      <c r="DU2806" s="0" t="s">
        <v>155</v>
      </c>
      <c r="DX2806" s="0" t="s">
        <v>155</v>
      </c>
      <c r="EA2806" s="0" t="s">
        <v>155</v>
      </c>
      <c r="EF2806" s="0" t="s">
        <v>155</v>
      </c>
    </row>
    <row r="2807" customFormat="false" ht="15" hidden="false" customHeight="false" outlineLevel="0" collapsed="false">
      <c r="A2807" s="0" t="s">
        <v>11782</v>
      </c>
      <c r="B2807" s="0" t="n">
        <v>78</v>
      </c>
      <c r="C2807" s="0" t="n">
        <v>8312</v>
      </c>
      <c r="D2807" s="0" t="s">
        <v>399</v>
      </c>
      <c r="E2807" s="0" t="s">
        <v>11287</v>
      </c>
      <c r="F2807" s="0" t="str">
        <f aca="false">CONCATENATE(D2807," ",LEFT(H2807,4),"T=",AU2807,"D=",AV2807,"R=",AW2807,"M=",AX2807,"L=",AY2807,"B=",AZ2807)</f>
        <v>DAVIS T=46D=13R=0M=4L=6B=0</v>
      </c>
      <c r="G2807" s="0" t="s">
        <v>3196</v>
      </c>
      <c r="I2807" s="0" t="s">
        <v>11783</v>
      </c>
      <c r="J2807" s="0" t="s">
        <v>11784</v>
      </c>
      <c r="K2807" s="0" t="s">
        <v>144</v>
      </c>
      <c r="L2807" s="0" t="s">
        <v>145</v>
      </c>
      <c r="M2807" s="0" t="s">
        <v>11785</v>
      </c>
      <c r="N2807" s="0" t="str">
        <f aca="false">RIGHT(M2807,LEN(M2807)-FIND(" ",M2807))</f>
        <v>NORTHWOODS CT NE</v>
      </c>
      <c r="O2807" s="0" t="s">
        <v>11300</v>
      </c>
      <c r="P2807" s="0" t="s">
        <v>147</v>
      </c>
      <c r="Q2807" s="0" t="s">
        <v>148</v>
      </c>
      <c r="R2807" s="0" t="n">
        <v>44483</v>
      </c>
      <c r="AD2807" s="0" t="s">
        <v>149</v>
      </c>
      <c r="AE2807" s="0" t="s">
        <v>150</v>
      </c>
      <c r="AH2807" s="0" t="n">
        <v>14</v>
      </c>
      <c r="AI2807" s="0" t="n">
        <v>11</v>
      </c>
      <c r="AJ2807" s="0" t="s">
        <v>4175</v>
      </c>
      <c r="AM2807" s="0" t="s">
        <v>4176</v>
      </c>
      <c r="AN2807" s="0" t="s">
        <v>147</v>
      </c>
      <c r="AO2807" s="0" t="s">
        <v>11229</v>
      </c>
      <c r="AP2807" s="0" t="s">
        <v>11230</v>
      </c>
      <c r="AQ2807" s="0" t="n">
        <v>9</v>
      </c>
      <c r="AR2807" s="0" t="n">
        <v>64</v>
      </c>
      <c r="AS2807" s="0" t="n">
        <v>32</v>
      </c>
      <c r="AU2807" s="0" t="n">
        <f aca="false">COUNTA($BA$2807:$EH$2807)</f>
        <v>46</v>
      </c>
      <c r="AV2807" s="0" t="n">
        <f aca="false">COUNTIF($BA$2807:$EH$2807,"D")</f>
        <v>13</v>
      </c>
      <c r="AW2807" s="0" t="n">
        <f aca="false">COUNTIF($BA$2807:$EH$2807,"R")</f>
        <v>0</v>
      </c>
      <c r="AX2807" s="0" t="n">
        <f aca="false">IF(BN2807="D",1,0)+IF(BO2807="D",1,0)+IF(BT2807="D",1,0)+IF(BU2807="D",1,0)+IF(BW2807="D",1,0)+IF(CC2807="D",1,0)+IF(CD2807="D",1,0)+IF(CE2807="D",1,0)+IF(CF2807="D",1,0)+IF(CL2807="D",1,0)+IF(CM2807="D",1,0)+IF(CQ2807="D",1,0)+IF(CR2807="D",1,0)+IF(CS2807="D",1,0)+IF(CW2807="D",1,0)+IF(CX2807="D",1,0)+IF(DD2807="D",1,0)+IF(DE2807="D",1,0)+IF(DJ2807="D",1,0)+IF(DK2807="D",1,0)+IF(DO2807="D",1,0)+IF(DP2807="D",1,0)+IF(DQ2807="D",1,0)+IF(DW2807="D",1,0)+IF(DZ2807="D",1,0)+IF(EH2807="D",1,0)</f>
        <v>4</v>
      </c>
      <c r="AY2807" s="0" t="n">
        <f aca="false">IF(DJ2807&lt;&gt;"",1,0)+IF(DK2807&lt;&gt;"",1,0)+IF(DM2807&lt;&gt;"",1,0)+IF(DO2807&lt;&gt;"",1,0)+IF(DP2807&lt;&gt;"",1,0)+IF(DQ2807&lt;&gt;"",1,0)+IF(DS2807&lt;&gt;"",1,0)+IF(DT2807&lt;&gt;"",1,0)+IF(DV2807&lt;&gt;"",1,0)+IF(DW2807&lt;&gt;"",1,0)+IF(DX2807&lt;&gt;"",1,0)+IF(DY2807&lt;&gt;"",1,0)+IF(DZ2807&lt;&gt;"",1,0)+IF(EB2807&lt;&gt;"",1,0)+IF(EC2807&lt;&gt;"",1,0)+IF(ED2807&lt;&gt;"",1,0)+IF(EG2807&lt;&gt;"",1,0)+IF(EH2807&lt;&gt;"",1,0)</f>
        <v>6</v>
      </c>
      <c r="AZ2807" s="0" t="n">
        <f aca="false">IF(EH2807&lt;&gt;"",1,0)</f>
        <v>0</v>
      </c>
      <c r="BB2807" s="0" t="s">
        <v>154</v>
      </c>
      <c r="BC2807" s="0" t="s">
        <v>155</v>
      </c>
      <c r="BD2807" s="0" t="s">
        <v>155</v>
      </c>
      <c r="BE2807" s="0" t="s">
        <v>155</v>
      </c>
      <c r="BF2807" s="0" t="s">
        <v>155</v>
      </c>
      <c r="BG2807" s="0" t="s">
        <v>155</v>
      </c>
      <c r="BH2807" s="0" t="s">
        <v>155</v>
      </c>
      <c r="BI2807" s="0" t="s">
        <v>155</v>
      </c>
      <c r="BJ2807" s="0" t="s">
        <v>155</v>
      </c>
      <c r="BK2807" s="0" t="s">
        <v>155</v>
      </c>
      <c r="BL2807" s="0" t="s">
        <v>155</v>
      </c>
      <c r="BP2807" s="0" t="s">
        <v>155</v>
      </c>
      <c r="BR2807" s="0" t="s">
        <v>155</v>
      </c>
      <c r="BS2807" s="0" t="s">
        <v>155</v>
      </c>
      <c r="BV2807" s="0" t="s">
        <v>155</v>
      </c>
      <c r="BY2807" s="0" t="s">
        <v>145</v>
      </c>
      <c r="CA2807" s="0" t="s">
        <v>155</v>
      </c>
      <c r="CC2807" s="0" t="s">
        <v>145</v>
      </c>
      <c r="CG2807" s="0" t="s">
        <v>155</v>
      </c>
      <c r="CH2807" s="0" t="s">
        <v>145</v>
      </c>
      <c r="CK2807" s="0" t="s">
        <v>155</v>
      </c>
      <c r="CL2807" s="0" t="s">
        <v>145</v>
      </c>
      <c r="CN2807" s="0" t="s">
        <v>155</v>
      </c>
      <c r="CO2807" s="0" t="s">
        <v>145</v>
      </c>
      <c r="CP2807" s="0" t="s">
        <v>155</v>
      </c>
      <c r="CT2807" s="0" t="s">
        <v>155</v>
      </c>
      <c r="CU2807" s="0" t="s">
        <v>145</v>
      </c>
      <c r="CV2807" s="0" t="s">
        <v>155</v>
      </c>
      <c r="CY2807" s="0" t="s">
        <v>155</v>
      </c>
      <c r="CZ2807" s="0" t="s">
        <v>145</v>
      </c>
      <c r="DC2807" s="0" t="s">
        <v>155</v>
      </c>
      <c r="DF2807" s="0" t="s">
        <v>155</v>
      </c>
      <c r="DG2807" s="0" t="s">
        <v>145</v>
      </c>
      <c r="DI2807" s="0" t="s">
        <v>155</v>
      </c>
      <c r="DJ2807" s="0" t="s">
        <v>145</v>
      </c>
      <c r="DL2807" s="0" t="s">
        <v>155</v>
      </c>
      <c r="DM2807" s="0" t="s">
        <v>145</v>
      </c>
      <c r="DN2807" s="0" t="s">
        <v>155</v>
      </c>
      <c r="DR2807" s="0" t="s">
        <v>155</v>
      </c>
      <c r="DS2807" s="0" t="s">
        <v>145</v>
      </c>
      <c r="DU2807" s="0" t="s">
        <v>155</v>
      </c>
      <c r="DW2807" s="0" t="s">
        <v>145</v>
      </c>
      <c r="DX2807" s="0" t="s">
        <v>155</v>
      </c>
      <c r="EA2807" s="0" t="s">
        <v>155</v>
      </c>
      <c r="ED2807" s="0" t="s">
        <v>145</v>
      </c>
      <c r="EF2807" s="0" t="s">
        <v>155</v>
      </c>
    </row>
    <row r="2808" customFormat="false" ht="15" hidden="false" customHeight="false" outlineLevel="0" collapsed="false">
      <c r="A2808" s="0" t="s">
        <v>11786</v>
      </c>
      <c r="B2808" s="0" t="n">
        <v>78</v>
      </c>
      <c r="C2808" s="0" t="n">
        <v>20100</v>
      </c>
      <c r="D2808" s="0" t="s">
        <v>11787</v>
      </c>
      <c r="E2808" s="0" t="s">
        <v>11788</v>
      </c>
      <c r="F2808" s="0" t="str">
        <f aca="false">CONCATENATE(D2808," ",LEFT(H2808,4),"T=",AU2808,"D=",AV2808,"R=",AW2808,"M=",AX2808,"L=",AY2808,"B=",AZ2808)</f>
        <v>CAFFIE T=19D=2R=0M=0L=0B=0</v>
      </c>
      <c r="I2808" s="0" t="s">
        <v>11789</v>
      </c>
      <c r="J2808" s="0" t="s">
        <v>11790</v>
      </c>
      <c r="K2808" s="0" t="s">
        <v>144</v>
      </c>
      <c r="M2808" s="0" t="s">
        <v>11791</v>
      </c>
      <c r="N2808" s="0" t="str">
        <f aca="false">RIGHT(M2808,LEN(M2808)-FIND(" ",M2808))</f>
        <v>E MARKET ST</v>
      </c>
      <c r="O2808" s="0" t="s">
        <v>5700</v>
      </c>
      <c r="P2808" s="0" t="s">
        <v>147</v>
      </c>
      <c r="Q2808" s="0" t="s">
        <v>148</v>
      </c>
      <c r="R2808" s="0" t="n">
        <v>44484</v>
      </c>
      <c r="AD2808" s="0" t="s">
        <v>149</v>
      </c>
      <c r="AE2808" s="0" t="s">
        <v>150</v>
      </c>
      <c r="AH2808" s="0" t="n">
        <v>14</v>
      </c>
      <c r="AI2808" s="0" t="n">
        <v>11</v>
      </c>
      <c r="AJ2808" s="0" t="s">
        <v>4175</v>
      </c>
      <c r="AM2808" s="0" t="s">
        <v>4176</v>
      </c>
      <c r="AN2808" s="0" t="s">
        <v>147</v>
      </c>
      <c r="AO2808" s="0" t="s">
        <v>11229</v>
      </c>
      <c r="AP2808" s="0" t="s">
        <v>11230</v>
      </c>
      <c r="AQ2808" s="0" t="n">
        <v>9</v>
      </c>
      <c r="AR2808" s="0" t="n">
        <v>64</v>
      </c>
      <c r="AS2808" s="0" t="n">
        <v>32</v>
      </c>
      <c r="AU2808" s="0" t="n">
        <f aca="false">COUNTA($BA$2808:$EH$2808)</f>
        <v>19</v>
      </c>
      <c r="AV2808" s="0" t="n">
        <f aca="false">COUNTIF($BA$2808:$EH$2808,"D")</f>
        <v>2</v>
      </c>
      <c r="AW2808" s="0" t="n">
        <f aca="false">COUNTIF($BA$2808:$EH$2808,"R")</f>
        <v>0</v>
      </c>
      <c r="AX2808" s="0" t="n">
        <f aca="false">IF(BN2808="D",1,0)+IF(BO2808="D",1,0)+IF(BT2808="D",1,0)+IF(BU2808="D",1,0)+IF(BW2808="D",1,0)+IF(CC2808="D",1,0)+IF(CD2808="D",1,0)+IF(CE2808="D",1,0)+IF(CF2808="D",1,0)+IF(CL2808="D",1,0)+IF(CM2808="D",1,0)+IF(CQ2808="D",1,0)+IF(CR2808="D",1,0)+IF(CS2808="D",1,0)+IF(CW2808="D",1,0)+IF(CX2808="D",1,0)+IF(DD2808="D",1,0)+IF(DE2808="D",1,0)+IF(DJ2808="D",1,0)+IF(DK2808="D",1,0)+IF(DO2808="D",1,0)+IF(DP2808="D",1,0)+IF(DQ2808="D",1,0)+IF(DW2808="D",1,0)+IF(DZ2808="D",1,0)+IF(EH2808="D",1,0)</f>
        <v>0</v>
      </c>
      <c r="AY2808" s="0" t="n">
        <f aca="false">IF(DJ2808&lt;&gt;"",1,0)+IF(DK2808&lt;&gt;"",1,0)+IF(DM2808&lt;&gt;"",1,0)+IF(DO2808&lt;&gt;"",1,0)+IF(DP2808&lt;&gt;"",1,0)+IF(DQ2808&lt;&gt;"",1,0)+IF(DS2808&lt;&gt;"",1,0)+IF(DT2808&lt;&gt;"",1,0)+IF(DV2808&lt;&gt;"",1,0)+IF(DW2808&lt;&gt;"",1,0)+IF(DX2808&lt;&gt;"",1,0)+IF(DY2808&lt;&gt;"",1,0)+IF(DZ2808&lt;&gt;"",1,0)+IF(EB2808&lt;&gt;"",1,0)+IF(EC2808&lt;&gt;"",1,0)+IF(ED2808&lt;&gt;"",1,0)+IF(EG2808&lt;&gt;"",1,0)+IF(EH2808&lt;&gt;"",1,0)</f>
        <v>0</v>
      </c>
      <c r="AZ2808" s="0" t="n">
        <f aca="false">IF(EH2808&lt;&gt;"",1,0)</f>
        <v>0</v>
      </c>
      <c r="BB2808" s="0" t="s">
        <v>154</v>
      </c>
      <c r="BD2808" s="0" t="s">
        <v>155</v>
      </c>
      <c r="BF2808" s="0" t="s">
        <v>155</v>
      </c>
      <c r="BH2808" s="0" t="s">
        <v>155</v>
      </c>
      <c r="BJ2808" s="0" t="s">
        <v>155</v>
      </c>
      <c r="BL2808" s="0" t="s">
        <v>155</v>
      </c>
      <c r="BR2808" s="0" t="s">
        <v>155</v>
      </c>
      <c r="BS2808" s="0" t="s">
        <v>155</v>
      </c>
      <c r="BY2808" s="0" t="s">
        <v>145</v>
      </c>
      <c r="CA2808" s="0" t="s">
        <v>155</v>
      </c>
      <c r="CG2808" s="0" t="s">
        <v>155</v>
      </c>
      <c r="CH2808" s="0" t="s">
        <v>145</v>
      </c>
      <c r="CK2808" s="0" t="s">
        <v>155</v>
      </c>
      <c r="CN2808" s="0" t="s">
        <v>155</v>
      </c>
      <c r="CP2808" s="0" t="s">
        <v>155</v>
      </c>
      <c r="DC2808" s="0" t="s">
        <v>155</v>
      </c>
      <c r="DN2808" s="0" t="s">
        <v>155</v>
      </c>
      <c r="DU2808" s="0" t="s">
        <v>155</v>
      </c>
      <c r="EF2808" s="0" t="s">
        <v>155</v>
      </c>
    </row>
    <row r="2809" customFormat="false" ht="15" hidden="false" customHeight="false" outlineLevel="0" collapsed="false">
      <c r="A2809" s="0" t="s">
        <v>11792</v>
      </c>
      <c r="B2809" s="0" t="n">
        <v>78</v>
      </c>
      <c r="C2809" s="0" t="n">
        <v>371531</v>
      </c>
      <c r="D2809" s="0" t="s">
        <v>11787</v>
      </c>
      <c r="E2809" s="0" t="s">
        <v>11793</v>
      </c>
      <c r="F2809" s="0" t="str">
        <f aca="false">CONCATENATE(D2809," ",LEFT(H2809,4),"T=",AU2809,"D=",AV2809,"R=",AW2809,"M=",AX2809,"L=",AY2809,"B=",AZ2809)</f>
        <v>CAFFIE T=15D=4R=0M=2L=2B=0</v>
      </c>
      <c r="G2809" s="0" t="s">
        <v>141</v>
      </c>
      <c r="I2809" s="0" t="s">
        <v>11794</v>
      </c>
      <c r="J2809" s="0" t="s">
        <v>11790</v>
      </c>
      <c r="K2809" s="0" t="s">
        <v>144</v>
      </c>
      <c r="L2809" s="0" t="s">
        <v>145</v>
      </c>
      <c r="M2809" s="0" t="s">
        <v>11791</v>
      </c>
      <c r="N2809" s="0" t="str">
        <f aca="false">RIGHT(M2809,LEN(M2809)-FIND(" ",M2809))</f>
        <v>E MARKET ST</v>
      </c>
      <c r="O2809" s="0" t="s">
        <v>5700</v>
      </c>
      <c r="P2809" s="0" t="s">
        <v>147</v>
      </c>
      <c r="Q2809" s="0" t="s">
        <v>148</v>
      </c>
      <c r="R2809" s="0" t="n">
        <v>44484</v>
      </c>
      <c r="AD2809" s="0" t="s">
        <v>149</v>
      </c>
      <c r="AE2809" s="0" t="s">
        <v>150</v>
      </c>
      <c r="AH2809" s="0" t="n">
        <v>14</v>
      </c>
      <c r="AI2809" s="0" t="n">
        <v>11</v>
      </c>
      <c r="AJ2809" s="0" t="s">
        <v>4175</v>
      </c>
      <c r="AM2809" s="0" t="s">
        <v>4176</v>
      </c>
      <c r="AN2809" s="0" t="s">
        <v>147</v>
      </c>
      <c r="AO2809" s="0" t="s">
        <v>11229</v>
      </c>
      <c r="AP2809" s="0" t="s">
        <v>11230</v>
      </c>
      <c r="AQ2809" s="0" t="n">
        <v>9</v>
      </c>
      <c r="AR2809" s="0" t="n">
        <v>64</v>
      </c>
      <c r="AS2809" s="0" t="n">
        <v>32</v>
      </c>
      <c r="AU2809" s="0" t="n">
        <f aca="false">COUNTA($BA$2809:$EH$2809)</f>
        <v>15</v>
      </c>
      <c r="AV2809" s="0" t="n">
        <f aca="false">COUNTIF($BA$2809:$EH$2809,"D")</f>
        <v>4</v>
      </c>
      <c r="AW2809" s="0" t="n">
        <f aca="false">COUNTIF($BA$2809:$EH$2809,"R")</f>
        <v>0</v>
      </c>
      <c r="AX2809" s="0" t="n">
        <f aca="false">IF(BN2809="D",1,0)+IF(BO2809="D",1,0)+IF(BT2809="D",1,0)+IF(BU2809="D",1,0)+IF(BW2809="D",1,0)+IF(CC2809="D",1,0)+IF(CD2809="D",1,0)+IF(CE2809="D",1,0)+IF(CF2809="D",1,0)+IF(CL2809="D",1,0)+IF(CM2809="D",1,0)+IF(CQ2809="D",1,0)+IF(CR2809="D",1,0)+IF(CS2809="D",1,0)+IF(CW2809="D",1,0)+IF(CX2809="D",1,0)+IF(DD2809="D",1,0)+IF(DE2809="D",1,0)+IF(DJ2809="D",1,0)+IF(DK2809="D",1,0)+IF(DO2809="D",1,0)+IF(DP2809="D",1,0)+IF(DQ2809="D",1,0)+IF(DW2809="D",1,0)+IF(DZ2809="D",1,0)+IF(EH2809="D",1,0)</f>
        <v>2</v>
      </c>
      <c r="AY2809" s="0" t="n">
        <f aca="false">IF(DJ2809&lt;&gt;"",1,0)+IF(DK2809&lt;&gt;"",1,0)+IF(DM2809&lt;&gt;"",1,0)+IF(DO2809&lt;&gt;"",1,0)+IF(DP2809&lt;&gt;"",1,0)+IF(DQ2809&lt;&gt;"",1,0)+IF(DS2809&lt;&gt;"",1,0)+IF(DT2809&lt;&gt;"",1,0)+IF(DV2809&lt;&gt;"",1,0)+IF(DW2809&lt;&gt;"",1,0)+IF(DX2809&lt;&gt;"",1,0)+IF(DY2809&lt;&gt;"",1,0)+IF(DZ2809&lt;&gt;"",1,0)+IF(EB2809&lt;&gt;"",1,0)+IF(EC2809&lt;&gt;"",1,0)+IF(ED2809&lt;&gt;"",1,0)+IF(EG2809&lt;&gt;"",1,0)+IF(EH2809&lt;&gt;"",1,0)</f>
        <v>2</v>
      </c>
      <c r="AZ2809" s="0" t="n">
        <f aca="false">IF(EH2809&lt;&gt;"",1,0)</f>
        <v>0</v>
      </c>
      <c r="BB2809" s="0" t="s">
        <v>154</v>
      </c>
      <c r="BS2809" s="0" t="s">
        <v>155</v>
      </c>
      <c r="BT2809" s="0" t="s">
        <v>145</v>
      </c>
      <c r="BY2809" s="0" t="s">
        <v>145</v>
      </c>
      <c r="CA2809" s="0" t="s">
        <v>155</v>
      </c>
      <c r="CG2809" s="0" t="s">
        <v>155</v>
      </c>
      <c r="CH2809" s="0" t="s">
        <v>145</v>
      </c>
      <c r="CP2809" s="0" t="s">
        <v>155</v>
      </c>
      <c r="DC2809" s="0" t="s">
        <v>155</v>
      </c>
      <c r="DN2809" s="0" t="s">
        <v>155</v>
      </c>
      <c r="DU2809" s="0" t="s">
        <v>155</v>
      </c>
      <c r="DW2809" s="0" t="s">
        <v>145</v>
      </c>
      <c r="DX2809" s="0" t="s">
        <v>155</v>
      </c>
      <c r="EA2809" s="0" t="s">
        <v>155</v>
      </c>
      <c r="EF2809" s="0" t="s">
        <v>155</v>
      </c>
    </row>
    <row r="2810" customFormat="false" ht="15" hidden="false" customHeight="false" outlineLevel="0" collapsed="false">
      <c r="A2810" s="0" t="s">
        <v>11795</v>
      </c>
      <c r="B2810" s="0" t="n">
        <v>78</v>
      </c>
      <c r="C2810" s="0" t="n">
        <v>390380</v>
      </c>
      <c r="D2810" s="0" t="s">
        <v>11796</v>
      </c>
      <c r="E2810" s="0" t="s">
        <v>735</v>
      </c>
      <c r="F2810" s="0" t="str">
        <f aca="false">CONCATENATE(D2810," ",LEFT(H2810,4),"T=",AU2810,"D=",AV2810,"R=",AW2810,"M=",AX2810,"L=",AY2810,"B=",AZ2810)</f>
        <v>MONG T=17D=0R=5M=0L=4B=0</v>
      </c>
      <c r="G2810" s="0" t="s">
        <v>174</v>
      </c>
      <c r="I2810" s="0" t="s">
        <v>11797</v>
      </c>
      <c r="J2810" s="0" t="s">
        <v>11798</v>
      </c>
      <c r="K2810" s="0" t="s">
        <v>144</v>
      </c>
      <c r="L2810" s="0" t="s">
        <v>141</v>
      </c>
      <c r="M2810" s="0" t="s">
        <v>11799</v>
      </c>
      <c r="N2810" s="0" t="str">
        <f aca="false">RIGHT(M2810,LEN(M2810)-FIND(" ",M2810))</f>
        <v>OVERLOOK DR NE</v>
      </c>
      <c r="P2810" s="0" t="s">
        <v>147</v>
      </c>
      <c r="Q2810" s="0" t="s">
        <v>148</v>
      </c>
      <c r="R2810" s="0" t="n">
        <v>44483</v>
      </c>
      <c r="AD2810" s="0" t="s">
        <v>149</v>
      </c>
      <c r="AE2810" s="0" t="s">
        <v>150</v>
      </c>
      <c r="AF2810" s="0" t="s">
        <v>151</v>
      </c>
      <c r="AH2810" s="0" t="n">
        <v>14</v>
      </c>
      <c r="AI2810" s="0" t="n">
        <v>11</v>
      </c>
      <c r="AN2810" s="0" t="s">
        <v>147</v>
      </c>
      <c r="AO2810" s="0" t="s">
        <v>11229</v>
      </c>
      <c r="AP2810" s="0" t="s">
        <v>11230</v>
      </c>
      <c r="AQ2810" s="0" t="n">
        <v>9</v>
      </c>
      <c r="AR2810" s="0" t="n">
        <v>64</v>
      </c>
      <c r="AS2810" s="0" t="n">
        <v>32</v>
      </c>
      <c r="AU2810" s="0" t="n">
        <f aca="false">COUNTA($BA$2810:$EH$2810)</f>
        <v>17</v>
      </c>
      <c r="AV2810" s="0" t="n">
        <f aca="false">COUNTIF($BA$2810:$EH$2810,"D")</f>
        <v>0</v>
      </c>
      <c r="AW2810" s="0" t="n">
        <f aca="false">COUNTIF($BA$2810:$EH$2810,"R")</f>
        <v>5</v>
      </c>
      <c r="AX2810" s="0" t="n">
        <f aca="false">IF(BN2810="D",1,0)+IF(BO2810="D",1,0)+IF(BT2810="D",1,0)+IF(BU2810="D",1,0)+IF(BW2810="D",1,0)+IF(CC2810="D",1,0)+IF(CD2810="D",1,0)+IF(CE2810="D",1,0)+IF(CF2810="D",1,0)+IF(CL2810="D",1,0)+IF(CM2810="D",1,0)+IF(CQ2810="D",1,0)+IF(CR2810="D",1,0)+IF(CS2810="D",1,0)+IF(CW2810="D",1,0)+IF(CX2810="D",1,0)+IF(DD2810="D",1,0)+IF(DE2810="D",1,0)+IF(DJ2810="D",1,0)+IF(DK2810="D",1,0)+IF(DO2810="D",1,0)+IF(DP2810="D",1,0)+IF(DQ2810="D",1,0)+IF(DW2810="D",1,0)+IF(DZ2810="D",1,0)+IF(EH2810="D",1,0)</f>
        <v>0</v>
      </c>
      <c r="AY2810" s="0" t="n">
        <f aca="false">IF(DJ2810&lt;&gt;"",1,0)+IF(DK2810&lt;&gt;"",1,0)+IF(DM2810&lt;&gt;"",1,0)+IF(DO2810&lt;&gt;"",1,0)+IF(DP2810&lt;&gt;"",1,0)+IF(DQ2810&lt;&gt;"",1,0)+IF(DS2810&lt;&gt;"",1,0)+IF(DT2810&lt;&gt;"",1,0)+IF(DV2810&lt;&gt;"",1,0)+IF(DW2810&lt;&gt;"",1,0)+IF(DX2810&lt;&gt;"",1,0)+IF(DY2810&lt;&gt;"",1,0)+IF(DZ2810&lt;&gt;"",1,0)+IF(EB2810&lt;&gt;"",1,0)+IF(EC2810&lt;&gt;"",1,0)+IF(ED2810&lt;&gt;"",1,0)+IF(EG2810&lt;&gt;"",1,0)+IF(EH2810&lt;&gt;"",1,0)</f>
        <v>4</v>
      </c>
      <c r="AZ2810" s="0" t="n">
        <f aca="false">IF(EH2810&lt;&gt;"",1,0)</f>
        <v>0</v>
      </c>
      <c r="BB2810" s="0" t="s">
        <v>154</v>
      </c>
      <c r="CP2810" s="0" t="s">
        <v>155</v>
      </c>
      <c r="CV2810" s="0" t="s">
        <v>155</v>
      </c>
      <c r="CY2810" s="0" t="s">
        <v>155</v>
      </c>
      <c r="CZ2810" s="0" t="s">
        <v>141</v>
      </c>
      <c r="DC2810" s="0" t="s">
        <v>155</v>
      </c>
      <c r="DG2810" s="0" t="s">
        <v>141</v>
      </c>
      <c r="DI2810" s="0" t="s">
        <v>155</v>
      </c>
      <c r="DL2810" s="0" t="s">
        <v>155</v>
      </c>
      <c r="DM2810" s="0" t="s">
        <v>141</v>
      </c>
      <c r="DN2810" s="0" t="s">
        <v>155</v>
      </c>
      <c r="DS2810" s="0" t="s">
        <v>141</v>
      </c>
      <c r="DU2810" s="0" t="s">
        <v>155</v>
      </c>
      <c r="DX2810" s="0" t="s">
        <v>155</v>
      </c>
      <c r="EA2810" s="0" t="s">
        <v>155</v>
      </c>
      <c r="ED2810" s="0" t="s">
        <v>141</v>
      </c>
      <c r="EF2810" s="0" t="s">
        <v>155</v>
      </c>
    </row>
    <row r="2811" customFormat="false" ht="15" hidden="false" customHeight="false" outlineLevel="0" collapsed="false">
      <c r="A2811" s="0" t="s">
        <v>11800</v>
      </c>
      <c r="B2811" s="0" t="n">
        <v>78</v>
      </c>
      <c r="C2811" s="0" t="n">
        <v>442284</v>
      </c>
      <c r="D2811" s="0" t="s">
        <v>2336</v>
      </c>
      <c r="E2811" s="0" t="s">
        <v>6267</v>
      </c>
      <c r="F2811" s="0" t="str">
        <f aca="false">CONCATENATE(D2811," ",LEFT(H2811,4),"T=",AU2811,"D=",AV2811,"R=",AW2811,"M=",AX2811,"L=",AY2811,"B=",AZ2811)</f>
        <v>GUARNIERI T=35D=9R=0M=2L=7B=1</v>
      </c>
      <c r="G2811" s="0" t="s">
        <v>3770</v>
      </c>
      <c r="I2811" s="0" t="s">
        <v>11801</v>
      </c>
      <c r="J2811" s="0" t="s">
        <v>8104</v>
      </c>
      <c r="K2811" s="0" t="s">
        <v>144</v>
      </c>
      <c r="L2811" s="0" t="s">
        <v>145</v>
      </c>
      <c r="M2811" s="0" t="s">
        <v>11802</v>
      </c>
      <c r="N2811" s="0" t="str">
        <f aca="false">RIGHT(M2811,LEN(M2811)-FIND(" ",M2811))</f>
        <v>HALSEY DR NE</v>
      </c>
      <c r="P2811" s="0" t="s">
        <v>147</v>
      </c>
      <c r="Q2811" s="0" t="s">
        <v>148</v>
      </c>
      <c r="R2811" s="0" t="n">
        <v>44483</v>
      </c>
      <c r="AD2811" s="0" t="s">
        <v>149</v>
      </c>
      <c r="AE2811" s="0" t="s">
        <v>150</v>
      </c>
      <c r="AF2811" s="0" t="s">
        <v>151</v>
      </c>
      <c r="AH2811" s="0" t="n">
        <v>14</v>
      </c>
      <c r="AI2811" s="0" t="n">
        <v>11</v>
      </c>
      <c r="AN2811" s="0" t="s">
        <v>147</v>
      </c>
      <c r="AO2811" s="0" t="s">
        <v>11229</v>
      </c>
      <c r="AP2811" s="0" t="s">
        <v>11230</v>
      </c>
      <c r="AQ2811" s="0" t="n">
        <v>9</v>
      </c>
      <c r="AR2811" s="0" t="n">
        <v>64</v>
      </c>
      <c r="AS2811" s="0" t="n">
        <v>32</v>
      </c>
      <c r="AU2811" s="0" t="n">
        <f aca="false">COUNTA($BA$2811:$EH$2811)</f>
        <v>35</v>
      </c>
      <c r="AV2811" s="0" t="n">
        <f aca="false">COUNTIF($BA$2811:$EH$2811,"D")</f>
        <v>9</v>
      </c>
      <c r="AW2811" s="0" t="n">
        <f aca="false">COUNTIF($BA$2811:$EH$2811,"R")</f>
        <v>0</v>
      </c>
      <c r="AX2811" s="0" t="n">
        <f aca="false">IF(BN2811="D",1,0)+IF(BO2811="D",1,0)+IF(BT2811="D",1,0)+IF(BU2811="D",1,0)+IF(BW2811="D",1,0)+IF(CC2811="D",1,0)+IF(CD2811="D",1,0)+IF(CE2811="D",1,0)+IF(CF2811="D",1,0)+IF(CL2811="D",1,0)+IF(CM2811="D",1,0)+IF(CQ2811="D",1,0)+IF(CR2811="D",1,0)+IF(CS2811="D",1,0)+IF(CW2811="D",1,0)+IF(CX2811="D",1,0)+IF(DD2811="D",1,0)+IF(DE2811="D",1,0)+IF(DJ2811="D",1,0)+IF(DK2811="D",1,0)+IF(DO2811="D",1,0)+IF(DP2811="D",1,0)+IF(DQ2811="D",1,0)+IF(DW2811="D",1,0)+IF(DZ2811="D",1,0)+IF(EH2811="D",1,0)</f>
        <v>2</v>
      </c>
      <c r="AY2811" s="0" t="n">
        <f aca="false">IF(DJ2811&lt;&gt;"",1,0)+IF(DK2811&lt;&gt;"",1,0)+IF(DM2811&lt;&gt;"",1,0)+IF(DO2811&lt;&gt;"",1,0)+IF(DP2811&lt;&gt;"",1,0)+IF(DQ2811&lt;&gt;"",1,0)+IF(DS2811&lt;&gt;"",1,0)+IF(DT2811&lt;&gt;"",1,0)+IF(DV2811&lt;&gt;"",1,0)+IF(DW2811&lt;&gt;"",1,0)+IF(DX2811&lt;&gt;"",1,0)+IF(DY2811&lt;&gt;"",1,0)+IF(DZ2811&lt;&gt;"",1,0)+IF(EB2811&lt;&gt;"",1,0)+IF(EC2811&lt;&gt;"",1,0)+IF(ED2811&lt;&gt;"",1,0)+IF(EG2811&lt;&gt;"",1,0)+IF(EH2811&lt;&gt;"",1,0)</f>
        <v>7</v>
      </c>
      <c r="AZ2811" s="0" t="n">
        <f aca="false">IF(EH2811&lt;&gt;"",1,0)</f>
        <v>1</v>
      </c>
      <c r="BB2811" s="0" t="s">
        <v>154</v>
      </c>
      <c r="BC2811" s="0" t="s">
        <v>155</v>
      </c>
      <c r="BD2811" s="0" t="s">
        <v>155</v>
      </c>
      <c r="BJ2811" s="0" t="s">
        <v>155</v>
      </c>
      <c r="BL2811" s="0" t="s">
        <v>155</v>
      </c>
      <c r="BP2811" s="0" t="s">
        <v>155</v>
      </c>
      <c r="BS2811" s="0" t="s">
        <v>155</v>
      </c>
      <c r="BV2811" s="0" t="s">
        <v>155</v>
      </c>
      <c r="BY2811" s="0" t="s">
        <v>145</v>
      </c>
      <c r="CA2811" s="0" t="s">
        <v>155</v>
      </c>
      <c r="CG2811" s="0" t="s">
        <v>155</v>
      </c>
      <c r="CK2811" s="0" t="s">
        <v>155</v>
      </c>
      <c r="CN2811" s="0" t="s">
        <v>155</v>
      </c>
      <c r="CP2811" s="0" t="s">
        <v>155</v>
      </c>
      <c r="CQ2811" s="0" t="s">
        <v>155</v>
      </c>
      <c r="CT2811" s="0" t="s">
        <v>155</v>
      </c>
      <c r="CV2811" s="0" t="s">
        <v>155</v>
      </c>
      <c r="CY2811" s="0" t="s">
        <v>155</v>
      </c>
      <c r="CZ2811" s="0" t="s">
        <v>145</v>
      </c>
      <c r="DC2811" s="0" t="s">
        <v>155</v>
      </c>
      <c r="DG2811" s="0" t="s">
        <v>145</v>
      </c>
      <c r="DI2811" s="0" t="s">
        <v>155</v>
      </c>
      <c r="DL2811" s="0" t="s">
        <v>155</v>
      </c>
      <c r="DM2811" s="0" t="s">
        <v>145</v>
      </c>
      <c r="DN2811" s="0" t="s">
        <v>155</v>
      </c>
      <c r="DR2811" s="0" t="s">
        <v>155</v>
      </c>
      <c r="DS2811" s="0" t="s">
        <v>145</v>
      </c>
      <c r="DT2811" s="0" t="s">
        <v>145</v>
      </c>
      <c r="DU2811" s="0" t="s">
        <v>155</v>
      </c>
      <c r="DW2811" s="0" t="s">
        <v>145</v>
      </c>
      <c r="DX2811" s="0" t="s">
        <v>155</v>
      </c>
      <c r="EA2811" s="0" t="s">
        <v>155</v>
      </c>
      <c r="ED2811" s="0" t="s">
        <v>145</v>
      </c>
      <c r="EF2811" s="0" t="s">
        <v>155</v>
      </c>
      <c r="EH2811" s="0" t="s">
        <v>145</v>
      </c>
    </row>
    <row r="2812" customFormat="false" ht="15" hidden="false" customHeight="false" outlineLevel="0" collapsed="false">
      <c r="A2812" s="0" t="s">
        <v>11803</v>
      </c>
      <c r="B2812" s="0" t="n">
        <v>78</v>
      </c>
      <c r="C2812" s="0" t="n">
        <v>412069</v>
      </c>
      <c r="D2812" s="0" t="s">
        <v>2649</v>
      </c>
      <c r="E2812" s="0" t="s">
        <v>349</v>
      </c>
      <c r="F2812" s="0" t="str">
        <f aca="false">CONCATENATE(D2812," ",LEFT(H2812,4),"T=",AU2812,"D=",AV2812,"R=",AW2812,"M=",AX2812,"L=",AY2812,"B=",AZ2812)</f>
        <v>CLAAR IIT=4D=0R=0M=0L=0B=0</v>
      </c>
      <c r="G2812" s="0" t="s">
        <v>1092</v>
      </c>
      <c r="H2812" s="0" t="s">
        <v>1312</v>
      </c>
      <c r="I2812" s="0" t="s">
        <v>11804</v>
      </c>
      <c r="J2812" s="0" t="s">
        <v>11805</v>
      </c>
      <c r="K2812" s="0" t="s">
        <v>144</v>
      </c>
      <c r="M2812" s="0" t="s">
        <v>11806</v>
      </c>
      <c r="N2812" s="0" t="str">
        <f aca="false">RIGHT(M2812,LEN(M2812)-FIND(" ",M2812))</f>
        <v>ATLANTIC ST NE</v>
      </c>
      <c r="P2812" s="0" t="s">
        <v>147</v>
      </c>
      <c r="Q2812" s="0" t="s">
        <v>148</v>
      </c>
      <c r="R2812" s="0" t="n">
        <v>44483</v>
      </c>
      <c r="AD2812" s="0" t="s">
        <v>149</v>
      </c>
      <c r="AE2812" s="0" t="s">
        <v>150</v>
      </c>
      <c r="AF2812" s="0" t="s">
        <v>151</v>
      </c>
      <c r="AH2812" s="0" t="n">
        <v>14</v>
      </c>
      <c r="AI2812" s="0" t="n">
        <v>11</v>
      </c>
      <c r="AN2812" s="0" t="s">
        <v>147</v>
      </c>
      <c r="AO2812" s="0" t="s">
        <v>11229</v>
      </c>
      <c r="AP2812" s="0" t="s">
        <v>11230</v>
      </c>
      <c r="AQ2812" s="0" t="n">
        <v>9</v>
      </c>
      <c r="AR2812" s="0" t="n">
        <v>64</v>
      </c>
      <c r="AS2812" s="0" t="n">
        <v>32</v>
      </c>
      <c r="AU2812" s="0" t="n">
        <f aca="false">COUNTA($BA$2812:$EH$2812)</f>
        <v>4</v>
      </c>
      <c r="AV2812" s="0" t="n">
        <f aca="false">COUNTIF($BA$2812:$EH$2812,"D")</f>
        <v>0</v>
      </c>
      <c r="AW2812" s="0" t="n">
        <f aca="false">COUNTIF($BA$2812:$EH$2812,"R")</f>
        <v>0</v>
      </c>
      <c r="AX2812" s="0" t="n">
        <f aca="false">IF(BN2812="D",1,0)+IF(BO2812="D",1,0)+IF(BT2812="D",1,0)+IF(BU2812="D",1,0)+IF(BW2812="D",1,0)+IF(CC2812="D",1,0)+IF(CD2812="D",1,0)+IF(CE2812="D",1,0)+IF(CF2812="D",1,0)+IF(CL2812="D",1,0)+IF(CM2812="D",1,0)+IF(CQ2812="D",1,0)+IF(CR2812="D",1,0)+IF(CS2812="D",1,0)+IF(CW2812="D",1,0)+IF(CX2812="D",1,0)+IF(DD2812="D",1,0)+IF(DE2812="D",1,0)+IF(DJ2812="D",1,0)+IF(DK2812="D",1,0)+IF(DO2812="D",1,0)+IF(DP2812="D",1,0)+IF(DQ2812="D",1,0)+IF(DW2812="D",1,0)+IF(DZ2812="D",1,0)+IF(EH2812="D",1,0)</f>
        <v>0</v>
      </c>
      <c r="AY2812" s="0" t="n">
        <f aca="false">IF(DJ2812&lt;&gt;"",1,0)+IF(DK2812&lt;&gt;"",1,0)+IF(DM2812&lt;&gt;"",1,0)+IF(DO2812&lt;&gt;"",1,0)+IF(DP2812&lt;&gt;"",1,0)+IF(DQ2812&lt;&gt;"",1,0)+IF(DS2812&lt;&gt;"",1,0)+IF(DT2812&lt;&gt;"",1,0)+IF(DV2812&lt;&gt;"",1,0)+IF(DW2812&lt;&gt;"",1,0)+IF(DX2812&lt;&gt;"",1,0)+IF(DY2812&lt;&gt;"",1,0)+IF(DZ2812&lt;&gt;"",1,0)+IF(EB2812&lt;&gt;"",1,0)+IF(EC2812&lt;&gt;"",1,0)+IF(ED2812&lt;&gt;"",1,0)+IF(EG2812&lt;&gt;"",1,0)+IF(EH2812&lt;&gt;"",1,0)</f>
        <v>0</v>
      </c>
      <c r="AZ2812" s="0" t="n">
        <f aca="false">IF(EH2812&lt;&gt;"",1,0)</f>
        <v>0</v>
      </c>
      <c r="BB2812" s="0" t="s">
        <v>154</v>
      </c>
      <c r="CZ2812" s="0" t="s">
        <v>155</v>
      </c>
      <c r="DI2812" s="0" t="s">
        <v>155</v>
      </c>
      <c r="EF2812" s="0" t="s">
        <v>155</v>
      </c>
    </row>
    <row r="2813" customFormat="false" ht="15" hidden="false" customHeight="false" outlineLevel="0" collapsed="false">
      <c r="A2813" s="0" t="s">
        <v>11807</v>
      </c>
      <c r="B2813" s="0" t="n">
        <v>78</v>
      </c>
      <c r="C2813" s="0" t="n">
        <v>325227</v>
      </c>
      <c r="D2813" s="0" t="s">
        <v>11808</v>
      </c>
      <c r="E2813" s="0" t="s">
        <v>2143</v>
      </c>
      <c r="F2813" s="0" t="str">
        <f aca="false">CONCATENATE(D2813," ",LEFT(H2813,4),"T=",AU2813,"D=",AV2813,"R=",AW2813,"M=",AX2813,"L=",AY2813,"B=",AZ2813)</f>
        <v>BUDAY T=40D=11R=3M=4L=8B=1</v>
      </c>
      <c r="G2813" s="0" t="s">
        <v>3948</v>
      </c>
      <c r="I2813" s="0" t="s">
        <v>11809</v>
      </c>
      <c r="J2813" s="0" t="s">
        <v>11810</v>
      </c>
      <c r="K2813" s="0" t="s">
        <v>144</v>
      </c>
      <c r="L2813" s="0" t="s">
        <v>141</v>
      </c>
      <c r="M2813" s="0" t="s">
        <v>11811</v>
      </c>
      <c r="N2813" s="0" t="str">
        <f aca="false">RIGHT(M2813,LEN(M2813)-FIND(" ",M2813))</f>
        <v>NORTHWOODS CT NE</v>
      </c>
      <c r="O2813" s="0" t="s">
        <v>7109</v>
      </c>
      <c r="P2813" s="0" t="s">
        <v>147</v>
      </c>
      <c r="Q2813" s="0" t="s">
        <v>148</v>
      </c>
      <c r="R2813" s="0" t="n">
        <v>44483</v>
      </c>
      <c r="AD2813" s="0" t="s">
        <v>149</v>
      </c>
      <c r="AE2813" s="0" t="s">
        <v>150</v>
      </c>
      <c r="AH2813" s="0" t="n">
        <v>14</v>
      </c>
      <c r="AI2813" s="0" t="n">
        <v>11</v>
      </c>
      <c r="AJ2813" s="0" t="s">
        <v>4175</v>
      </c>
      <c r="AM2813" s="0" t="s">
        <v>4176</v>
      </c>
      <c r="AN2813" s="0" t="s">
        <v>147</v>
      </c>
      <c r="AO2813" s="0" t="s">
        <v>11229</v>
      </c>
      <c r="AP2813" s="0" t="s">
        <v>11230</v>
      </c>
      <c r="AQ2813" s="0" t="n">
        <v>9</v>
      </c>
      <c r="AR2813" s="0" t="n">
        <v>64</v>
      </c>
      <c r="AS2813" s="0" t="n">
        <v>32</v>
      </c>
      <c r="AU2813" s="0" t="n">
        <f aca="false">COUNTA($BA$2813:$EH$2813)</f>
        <v>40</v>
      </c>
      <c r="AV2813" s="0" t="n">
        <f aca="false">COUNTIF($BA$2813:$EH$2813,"D")</f>
        <v>11</v>
      </c>
      <c r="AW2813" s="0" t="n">
        <f aca="false">COUNTIF($BA$2813:$EH$2813,"R")</f>
        <v>3</v>
      </c>
      <c r="AX2813" s="0" t="n">
        <f aca="false">IF(BN2813="D",1,0)+IF(BO2813="D",1,0)+IF(BT2813="D",1,0)+IF(BU2813="D",1,0)+IF(BW2813="D",1,0)+IF(CC2813="D",1,0)+IF(CD2813="D",1,0)+IF(CE2813="D",1,0)+IF(CF2813="D",1,0)+IF(CL2813="D",1,0)+IF(CM2813="D",1,0)+IF(CQ2813="D",1,0)+IF(CR2813="D",1,0)+IF(CS2813="D",1,0)+IF(CW2813="D",1,0)+IF(CX2813="D",1,0)+IF(DD2813="D",1,0)+IF(DE2813="D",1,0)+IF(DJ2813="D",1,0)+IF(DK2813="D",1,0)+IF(DO2813="D",1,0)+IF(DP2813="D",1,0)+IF(DQ2813="D",1,0)+IF(DW2813="D",1,0)+IF(DZ2813="D",1,0)+IF(EH2813="D",1,0)</f>
        <v>4</v>
      </c>
      <c r="AY2813" s="0" t="n">
        <f aca="false">IF(DJ2813&lt;&gt;"",1,0)+IF(DK2813&lt;&gt;"",1,0)+IF(DM2813&lt;&gt;"",1,0)+IF(DO2813&lt;&gt;"",1,0)+IF(DP2813&lt;&gt;"",1,0)+IF(DQ2813&lt;&gt;"",1,0)+IF(DS2813&lt;&gt;"",1,0)+IF(DT2813&lt;&gt;"",1,0)+IF(DV2813&lt;&gt;"",1,0)+IF(DW2813&lt;&gt;"",1,0)+IF(DX2813&lt;&gt;"",1,0)+IF(DY2813&lt;&gt;"",1,0)+IF(DZ2813&lt;&gt;"",1,0)+IF(EB2813&lt;&gt;"",1,0)+IF(EC2813&lt;&gt;"",1,0)+IF(ED2813&lt;&gt;"",1,0)+IF(EG2813&lt;&gt;"",1,0)+IF(EH2813&lt;&gt;"",1,0)</f>
        <v>8</v>
      </c>
      <c r="AZ2813" s="0" t="n">
        <f aca="false">IF(EH2813&lt;&gt;"",1,0)</f>
        <v>1</v>
      </c>
      <c r="BB2813" s="0" t="s">
        <v>154</v>
      </c>
      <c r="BL2813" s="0" t="s">
        <v>155</v>
      </c>
      <c r="BP2813" s="0" t="s">
        <v>155</v>
      </c>
      <c r="BR2813" s="0" t="s">
        <v>155</v>
      </c>
      <c r="BS2813" s="0" t="s">
        <v>155</v>
      </c>
      <c r="BV2813" s="0" t="s">
        <v>155</v>
      </c>
      <c r="BY2813" s="0" t="s">
        <v>145</v>
      </c>
      <c r="CA2813" s="0" t="s">
        <v>155</v>
      </c>
      <c r="CG2813" s="0" t="s">
        <v>155</v>
      </c>
      <c r="CH2813" s="0" t="s">
        <v>145</v>
      </c>
      <c r="CK2813" s="0" t="s">
        <v>155</v>
      </c>
      <c r="CN2813" s="0" t="s">
        <v>155</v>
      </c>
      <c r="CO2813" s="0" t="s">
        <v>145</v>
      </c>
      <c r="CP2813" s="0" t="s">
        <v>155</v>
      </c>
      <c r="CQ2813" s="0" t="s">
        <v>145</v>
      </c>
      <c r="CT2813" s="0" t="s">
        <v>155</v>
      </c>
      <c r="CU2813" s="0" t="s">
        <v>145</v>
      </c>
      <c r="CV2813" s="0" t="s">
        <v>155</v>
      </c>
      <c r="CW2813" s="0" t="s">
        <v>145</v>
      </c>
      <c r="CY2813" s="0" t="s">
        <v>155</v>
      </c>
      <c r="CZ2813" s="0" t="s">
        <v>145</v>
      </c>
      <c r="DC2813" s="0" t="s">
        <v>155</v>
      </c>
      <c r="DD2813" s="0" t="s">
        <v>145</v>
      </c>
      <c r="DF2813" s="0" t="s">
        <v>155</v>
      </c>
      <c r="DG2813" s="0" t="s">
        <v>145</v>
      </c>
      <c r="DI2813" s="0" t="s">
        <v>155</v>
      </c>
      <c r="DJ2813" s="0" t="s">
        <v>145</v>
      </c>
      <c r="DL2813" s="0" t="s">
        <v>155</v>
      </c>
      <c r="DM2813" s="0" t="s">
        <v>145</v>
      </c>
      <c r="DN2813" s="0" t="s">
        <v>155</v>
      </c>
      <c r="DR2813" s="0" t="s">
        <v>155</v>
      </c>
      <c r="DS2813" s="0" t="s">
        <v>141</v>
      </c>
      <c r="DT2813" s="0" t="s">
        <v>141</v>
      </c>
      <c r="DU2813" s="0" t="s">
        <v>155</v>
      </c>
      <c r="DW2813" s="0" t="s">
        <v>155</v>
      </c>
      <c r="DX2813" s="0" t="s">
        <v>155</v>
      </c>
      <c r="EA2813" s="0" t="s">
        <v>155</v>
      </c>
      <c r="ED2813" s="0" t="s">
        <v>141</v>
      </c>
      <c r="EF2813" s="0" t="s">
        <v>155</v>
      </c>
      <c r="EH2813" s="0" t="s">
        <v>155</v>
      </c>
    </row>
    <row r="2814" customFormat="false" ht="15" hidden="false" customHeight="false" outlineLevel="0" collapsed="false">
      <c r="A2814" s="0" t="s">
        <v>11812</v>
      </c>
      <c r="B2814" s="0" t="n">
        <v>78</v>
      </c>
      <c r="C2814" s="0" t="n">
        <v>442879</v>
      </c>
      <c r="D2814" s="0" t="s">
        <v>11813</v>
      </c>
      <c r="E2814" s="0" t="s">
        <v>523</v>
      </c>
      <c r="F2814" s="0" t="str">
        <f aca="false">CONCATENATE(D2814," ",LEFT(H2814,4),"T=",AU2814,"D=",AV2814,"R=",AW2814,"M=",AX2814,"L=",AY2814,"B=",AZ2814)</f>
        <v>PECORELLI T=9D=2R=0M=0L=1B=0</v>
      </c>
      <c r="G2814" s="0" t="s">
        <v>947</v>
      </c>
      <c r="I2814" s="0" t="s">
        <v>11814</v>
      </c>
      <c r="J2814" s="0" t="s">
        <v>11815</v>
      </c>
      <c r="K2814" s="0" t="s">
        <v>144</v>
      </c>
      <c r="M2814" s="0" t="s">
        <v>11816</v>
      </c>
      <c r="N2814" s="0" t="str">
        <f aca="false">RIGHT(M2814,LEN(M2814)-FIND(" ",M2814))</f>
        <v>NORTHWOODS CT NE</v>
      </c>
      <c r="O2814" s="0" t="s">
        <v>11817</v>
      </c>
      <c r="P2814" s="0" t="s">
        <v>147</v>
      </c>
      <c r="Q2814" s="0" t="s">
        <v>148</v>
      </c>
      <c r="R2814" s="0" t="n">
        <v>44483</v>
      </c>
      <c r="AD2814" s="0" t="s">
        <v>149</v>
      </c>
      <c r="AE2814" s="0" t="s">
        <v>150</v>
      </c>
      <c r="AH2814" s="0" t="n">
        <v>14</v>
      </c>
      <c r="AI2814" s="0" t="n">
        <v>11</v>
      </c>
      <c r="AJ2814" s="0" t="s">
        <v>4175</v>
      </c>
      <c r="AM2814" s="0" t="s">
        <v>4176</v>
      </c>
      <c r="AN2814" s="0" t="s">
        <v>147</v>
      </c>
      <c r="AO2814" s="0" t="s">
        <v>11229</v>
      </c>
      <c r="AP2814" s="0" t="s">
        <v>11230</v>
      </c>
      <c r="AQ2814" s="0" t="n">
        <v>9</v>
      </c>
      <c r="AR2814" s="0" t="n">
        <v>64</v>
      </c>
      <c r="AS2814" s="0" t="n">
        <v>32</v>
      </c>
      <c r="AU2814" s="0" t="n">
        <f aca="false">COUNTA($BA$2814:$EH$2814)</f>
        <v>9</v>
      </c>
      <c r="AV2814" s="0" t="n">
        <f aca="false">COUNTIF($BA$2814:$EH$2814,"D")</f>
        <v>2</v>
      </c>
      <c r="AW2814" s="0" t="n">
        <f aca="false">COUNTIF($BA$2814:$EH$2814,"R")</f>
        <v>0</v>
      </c>
      <c r="AX2814" s="0" t="n">
        <f aca="false">IF(BN2814="D",1,0)+IF(BO2814="D",1,0)+IF(BT2814="D",1,0)+IF(BU2814="D",1,0)+IF(BW2814="D",1,0)+IF(CC2814="D",1,0)+IF(CD2814="D",1,0)+IF(CE2814="D",1,0)+IF(CF2814="D",1,0)+IF(CL2814="D",1,0)+IF(CM2814="D",1,0)+IF(CQ2814="D",1,0)+IF(CR2814="D",1,0)+IF(CS2814="D",1,0)+IF(CW2814="D",1,0)+IF(CX2814="D",1,0)+IF(DD2814="D",1,0)+IF(DE2814="D",1,0)+IF(DJ2814="D",1,0)+IF(DK2814="D",1,0)+IF(DO2814="D",1,0)+IF(DP2814="D",1,0)+IF(DQ2814="D",1,0)+IF(DW2814="D",1,0)+IF(DZ2814="D",1,0)+IF(EH2814="D",1,0)</f>
        <v>0</v>
      </c>
      <c r="AY2814" s="0" t="n">
        <f aca="false">IF(DJ2814&lt;&gt;"",1,0)+IF(DK2814&lt;&gt;"",1,0)+IF(DM2814&lt;&gt;"",1,0)+IF(DO2814&lt;&gt;"",1,0)+IF(DP2814&lt;&gt;"",1,0)+IF(DQ2814&lt;&gt;"",1,0)+IF(DS2814&lt;&gt;"",1,0)+IF(DT2814&lt;&gt;"",1,0)+IF(DV2814&lt;&gt;"",1,0)+IF(DW2814&lt;&gt;"",1,0)+IF(DX2814&lt;&gt;"",1,0)+IF(DY2814&lt;&gt;"",1,0)+IF(DZ2814&lt;&gt;"",1,0)+IF(EB2814&lt;&gt;"",1,0)+IF(EC2814&lt;&gt;"",1,0)+IF(ED2814&lt;&gt;"",1,0)+IF(EG2814&lt;&gt;"",1,0)+IF(EH2814&lt;&gt;"",1,0)</f>
        <v>1</v>
      </c>
      <c r="AZ2814" s="0" t="n">
        <f aca="false">IF(EH2814&lt;&gt;"",1,0)</f>
        <v>0</v>
      </c>
      <c r="BB2814" s="0" t="s">
        <v>154</v>
      </c>
      <c r="BK2814" s="0" t="s">
        <v>155</v>
      </c>
      <c r="BL2814" s="0" t="s">
        <v>155</v>
      </c>
      <c r="BY2814" s="0" t="s">
        <v>145</v>
      </c>
      <c r="CA2814" s="0" t="s">
        <v>155</v>
      </c>
      <c r="DM2814" s="0" t="s">
        <v>145</v>
      </c>
      <c r="DN2814" s="0" t="s">
        <v>155</v>
      </c>
      <c r="EA2814" s="0" t="s">
        <v>155</v>
      </c>
      <c r="EF2814" s="0" t="s">
        <v>155</v>
      </c>
    </row>
    <row r="2815" customFormat="false" ht="15" hidden="false" customHeight="false" outlineLevel="0" collapsed="false">
      <c r="A2815" s="0" t="s">
        <v>11818</v>
      </c>
      <c r="B2815" s="0" t="n">
        <v>78</v>
      </c>
      <c r="C2815" s="0" t="n">
        <v>1039</v>
      </c>
      <c r="D2815" s="0" t="s">
        <v>11819</v>
      </c>
      <c r="E2815" s="0" t="s">
        <v>766</v>
      </c>
      <c r="F2815" s="0" t="str">
        <f aca="false">CONCATENATE(D2815," ",LEFT(H2815,4),"T=",AU2815,"D=",AV2815,"R=",AW2815,"M=",AX2815,"L=",AY2815,"B=",AZ2815)</f>
        <v>IANNUCCI JRT=49D=17R=0M=7L=8B=1</v>
      </c>
      <c r="G2815" s="0" t="s">
        <v>159</v>
      </c>
      <c r="H2815" s="0" t="s">
        <v>517</v>
      </c>
      <c r="I2815" s="0" t="s">
        <v>11820</v>
      </c>
      <c r="J2815" s="0" t="s">
        <v>11821</v>
      </c>
      <c r="K2815" s="0" t="s">
        <v>144</v>
      </c>
      <c r="L2815" s="0" t="s">
        <v>145</v>
      </c>
      <c r="M2815" s="0" t="s">
        <v>11822</v>
      </c>
      <c r="N2815" s="0" t="str">
        <f aca="false">RIGHT(M2815,LEN(M2815)-FIND(" ",M2815))</f>
        <v>BUTLER RD NE</v>
      </c>
      <c r="P2815" s="0" t="s">
        <v>147</v>
      </c>
      <c r="Q2815" s="0" t="s">
        <v>148</v>
      </c>
      <c r="R2815" s="0" t="n">
        <v>44483</v>
      </c>
      <c r="AD2815" s="0" t="s">
        <v>149</v>
      </c>
      <c r="AE2815" s="0" t="s">
        <v>150</v>
      </c>
      <c r="AF2815" s="0" t="s">
        <v>151</v>
      </c>
      <c r="AH2815" s="0" t="n">
        <v>14</v>
      </c>
      <c r="AI2815" s="0" t="n">
        <v>11</v>
      </c>
      <c r="AN2815" s="0" t="s">
        <v>147</v>
      </c>
      <c r="AO2815" s="0" t="s">
        <v>11229</v>
      </c>
      <c r="AP2815" s="0" t="s">
        <v>11230</v>
      </c>
      <c r="AQ2815" s="0" t="n">
        <v>9</v>
      </c>
      <c r="AR2815" s="0" t="n">
        <v>64</v>
      </c>
      <c r="AS2815" s="0" t="n">
        <v>32</v>
      </c>
      <c r="AU2815" s="0" t="n">
        <f aca="false">COUNTA($BA$2815:$EH$2815)</f>
        <v>49</v>
      </c>
      <c r="AV2815" s="0" t="n">
        <f aca="false">COUNTIF($BA$2815:$EH$2815,"D")</f>
        <v>17</v>
      </c>
      <c r="AW2815" s="0" t="n">
        <f aca="false">COUNTIF($BA$2815:$EH$2815,"R")</f>
        <v>0</v>
      </c>
      <c r="AX2815" s="0" t="n">
        <f aca="false">IF(BN2815="D",1,0)+IF(BO2815="D",1,0)+IF(BT2815="D",1,0)+IF(BU2815="D",1,0)+IF(BW2815="D",1,0)+IF(CC2815="D",1,0)+IF(CD2815="D",1,0)+IF(CE2815="D",1,0)+IF(CF2815="D",1,0)+IF(CL2815="D",1,0)+IF(CM2815="D",1,0)+IF(CQ2815="D",1,0)+IF(CR2815="D",1,0)+IF(CS2815="D",1,0)+IF(CW2815="D",1,0)+IF(CX2815="D",1,0)+IF(DD2815="D",1,0)+IF(DE2815="D",1,0)+IF(DJ2815="D",1,0)+IF(DK2815="D",1,0)+IF(DO2815="D",1,0)+IF(DP2815="D",1,0)+IF(DQ2815="D",1,0)+IF(DW2815="D",1,0)+IF(DZ2815="D",1,0)+IF(EH2815="D",1,0)</f>
        <v>7</v>
      </c>
      <c r="AY2815" s="0" t="n">
        <f aca="false">IF(DJ2815&lt;&gt;"",1,0)+IF(DK2815&lt;&gt;"",1,0)+IF(DM2815&lt;&gt;"",1,0)+IF(DO2815&lt;&gt;"",1,0)+IF(DP2815&lt;&gt;"",1,0)+IF(DQ2815&lt;&gt;"",1,0)+IF(DS2815&lt;&gt;"",1,0)+IF(DT2815&lt;&gt;"",1,0)+IF(DV2815&lt;&gt;"",1,0)+IF(DW2815&lt;&gt;"",1,0)+IF(DX2815&lt;&gt;"",1,0)+IF(DY2815&lt;&gt;"",1,0)+IF(DZ2815&lt;&gt;"",1,0)+IF(EB2815&lt;&gt;"",1,0)+IF(EC2815&lt;&gt;"",1,0)+IF(ED2815&lt;&gt;"",1,0)+IF(EG2815&lt;&gt;"",1,0)+IF(EH2815&lt;&gt;"",1,0)</f>
        <v>8</v>
      </c>
      <c r="AZ2815" s="0" t="n">
        <f aca="false">IF(EH2815&lt;&gt;"",1,0)</f>
        <v>1</v>
      </c>
      <c r="BB2815" s="0" t="s">
        <v>154</v>
      </c>
      <c r="BC2815" s="0" t="s">
        <v>155</v>
      </c>
      <c r="BD2815" s="0" t="s">
        <v>155</v>
      </c>
      <c r="BE2815" s="0" t="s">
        <v>155</v>
      </c>
      <c r="BF2815" s="0" t="s">
        <v>155</v>
      </c>
      <c r="BG2815" s="0" t="s">
        <v>155</v>
      </c>
      <c r="BH2815" s="0" t="s">
        <v>155</v>
      </c>
      <c r="BI2815" s="0" t="s">
        <v>155</v>
      </c>
      <c r="BJ2815" s="0" t="s">
        <v>155</v>
      </c>
      <c r="BK2815" s="0" t="s">
        <v>155</v>
      </c>
      <c r="BL2815" s="0" t="s">
        <v>155</v>
      </c>
      <c r="BP2815" s="0" t="s">
        <v>155</v>
      </c>
      <c r="BR2815" s="0" t="s">
        <v>155</v>
      </c>
      <c r="BS2815" s="0" t="s">
        <v>155</v>
      </c>
      <c r="BV2815" s="0" t="s">
        <v>155</v>
      </c>
      <c r="BY2815" s="0" t="s">
        <v>145</v>
      </c>
      <c r="CA2815" s="0" t="s">
        <v>155</v>
      </c>
      <c r="CC2815" s="0" t="s">
        <v>145</v>
      </c>
      <c r="CG2815" s="0" t="s">
        <v>155</v>
      </c>
      <c r="CH2815" s="0" t="s">
        <v>145</v>
      </c>
      <c r="CK2815" s="0" t="s">
        <v>155</v>
      </c>
      <c r="CL2815" s="0" t="s">
        <v>145</v>
      </c>
      <c r="CN2815" s="0" t="s">
        <v>155</v>
      </c>
      <c r="CO2815" s="0" t="s">
        <v>145</v>
      </c>
      <c r="CP2815" s="0" t="s">
        <v>155</v>
      </c>
      <c r="CU2815" s="0" t="s">
        <v>145</v>
      </c>
      <c r="CV2815" s="0" t="s">
        <v>155</v>
      </c>
      <c r="CW2815" s="0" t="s">
        <v>145</v>
      </c>
      <c r="CY2815" s="0" t="s">
        <v>155</v>
      </c>
      <c r="CZ2815" s="0" t="s">
        <v>145</v>
      </c>
      <c r="DC2815" s="0" t="s">
        <v>155</v>
      </c>
      <c r="DD2815" s="0" t="s">
        <v>145</v>
      </c>
      <c r="DF2815" s="0" t="s">
        <v>155</v>
      </c>
      <c r="DG2815" s="0" t="s">
        <v>145</v>
      </c>
      <c r="DI2815" s="0" t="s">
        <v>155</v>
      </c>
      <c r="DJ2815" s="0" t="s">
        <v>145</v>
      </c>
      <c r="DL2815" s="0" t="s">
        <v>155</v>
      </c>
      <c r="DM2815" s="0" t="s">
        <v>145</v>
      </c>
      <c r="DN2815" s="0" t="s">
        <v>155</v>
      </c>
      <c r="DR2815" s="0" t="s">
        <v>155</v>
      </c>
      <c r="DS2815" s="0" t="s">
        <v>145</v>
      </c>
      <c r="DT2815" s="0" t="s">
        <v>145</v>
      </c>
      <c r="DU2815" s="0" t="s">
        <v>155</v>
      </c>
      <c r="DW2815" s="0" t="s">
        <v>145</v>
      </c>
      <c r="DX2815" s="0" t="s">
        <v>155</v>
      </c>
      <c r="EA2815" s="0" t="s">
        <v>155</v>
      </c>
      <c r="ED2815" s="0" t="s">
        <v>145</v>
      </c>
      <c r="EF2815" s="0" t="s">
        <v>155</v>
      </c>
      <c r="EH2815" s="0" t="s">
        <v>145</v>
      </c>
    </row>
    <row r="2816" customFormat="false" ht="15" hidden="false" customHeight="false" outlineLevel="0" collapsed="false">
      <c r="A2816" s="0" t="s">
        <v>11823</v>
      </c>
      <c r="B2816" s="0" t="n">
        <v>78</v>
      </c>
      <c r="C2816" s="0" t="n">
        <v>10254</v>
      </c>
      <c r="D2816" s="0" t="s">
        <v>7179</v>
      </c>
      <c r="E2816" s="0" t="s">
        <v>337</v>
      </c>
      <c r="F2816" s="0" t="str">
        <f aca="false">CONCATENATE(D2816," ",LEFT(H2816,4),"T=",AU2816,"D=",AV2816,"R=",AW2816,"M=",AX2816,"L=",AY2816,"B=",AZ2816)</f>
        <v>MURRAY T=42D=14R=0M=5L=6B=1</v>
      </c>
      <c r="G2816" s="0" t="s">
        <v>159</v>
      </c>
      <c r="I2816" s="0" t="s">
        <v>11824</v>
      </c>
      <c r="J2816" s="0" t="s">
        <v>10423</v>
      </c>
      <c r="K2816" s="0" t="s">
        <v>144</v>
      </c>
      <c r="L2816" s="0" t="s">
        <v>145</v>
      </c>
      <c r="M2816" s="0" t="s">
        <v>11825</v>
      </c>
      <c r="N2816" s="0" t="str">
        <f aca="false">RIGHT(M2816,LEN(M2816)-FIND(" ",M2816))</f>
        <v>BUTLER RD NE</v>
      </c>
      <c r="P2816" s="0" t="s">
        <v>147</v>
      </c>
      <c r="Q2816" s="0" t="s">
        <v>148</v>
      </c>
      <c r="R2816" s="0" t="n">
        <v>44483</v>
      </c>
      <c r="AD2816" s="0" t="s">
        <v>149</v>
      </c>
      <c r="AE2816" s="0" t="s">
        <v>150</v>
      </c>
      <c r="AF2816" s="0" t="s">
        <v>151</v>
      </c>
      <c r="AH2816" s="0" t="n">
        <v>14</v>
      </c>
      <c r="AI2816" s="0" t="n">
        <v>11</v>
      </c>
      <c r="AN2816" s="0" t="s">
        <v>147</v>
      </c>
      <c r="AO2816" s="0" t="s">
        <v>11229</v>
      </c>
      <c r="AP2816" s="0" t="s">
        <v>11230</v>
      </c>
      <c r="AQ2816" s="0" t="n">
        <v>9</v>
      </c>
      <c r="AR2816" s="0" t="n">
        <v>64</v>
      </c>
      <c r="AS2816" s="0" t="n">
        <v>32</v>
      </c>
      <c r="AU2816" s="0" t="n">
        <f aca="false">COUNTA($BA$2816:$EH$2816)</f>
        <v>42</v>
      </c>
      <c r="AV2816" s="0" t="n">
        <f aca="false">COUNTIF($BA$2816:$EH$2816,"D")</f>
        <v>14</v>
      </c>
      <c r="AW2816" s="0" t="n">
        <f aca="false">COUNTIF($BA$2816:$EH$2816,"R")</f>
        <v>0</v>
      </c>
      <c r="AX2816" s="0" t="n">
        <f aca="false">IF(BN2816="D",1,0)+IF(BO2816="D",1,0)+IF(BT2816="D",1,0)+IF(BU2816="D",1,0)+IF(BW2816="D",1,0)+IF(CC2816="D",1,0)+IF(CD2816="D",1,0)+IF(CE2816="D",1,0)+IF(CF2816="D",1,0)+IF(CL2816="D",1,0)+IF(CM2816="D",1,0)+IF(CQ2816="D",1,0)+IF(CR2816="D",1,0)+IF(CS2816="D",1,0)+IF(CW2816="D",1,0)+IF(CX2816="D",1,0)+IF(DD2816="D",1,0)+IF(DE2816="D",1,0)+IF(DJ2816="D",1,0)+IF(DK2816="D",1,0)+IF(DO2816="D",1,0)+IF(DP2816="D",1,0)+IF(DQ2816="D",1,0)+IF(DW2816="D",1,0)+IF(DZ2816="D",1,0)+IF(EH2816="D",1,0)</f>
        <v>5</v>
      </c>
      <c r="AY2816" s="0" t="n">
        <f aca="false">IF(DJ2816&lt;&gt;"",1,0)+IF(DK2816&lt;&gt;"",1,0)+IF(DM2816&lt;&gt;"",1,0)+IF(DO2816&lt;&gt;"",1,0)+IF(DP2816&lt;&gt;"",1,0)+IF(DQ2816&lt;&gt;"",1,0)+IF(DS2816&lt;&gt;"",1,0)+IF(DT2816&lt;&gt;"",1,0)+IF(DV2816&lt;&gt;"",1,0)+IF(DW2816&lt;&gt;"",1,0)+IF(DX2816&lt;&gt;"",1,0)+IF(DY2816&lt;&gt;"",1,0)+IF(DZ2816&lt;&gt;"",1,0)+IF(EB2816&lt;&gt;"",1,0)+IF(EC2816&lt;&gt;"",1,0)+IF(ED2816&lt;&gt;"",1,0)+IF(EG2816&lt;&gt;"",1,0)+IF(EH2816&lt;&gt;"",1,0)</f>
        <v>6</v>
      </c>
      <c r="AZ2816" s="0" t="n">
        <f aca="false">IF(EH2816&lt;&gt;"",1,0)</f>
        <v>1</v>
      </c>
      <c r="BB2816" s="0" t="s">
        <v>154</v>
      </c>
      <c r="BD2816" s="0" t="s">
        <v>155</v>
      </c>
      <c r="BG2816" s="0" t="s">
        <v>155</v>
      </c>
      <c r="BH2816" s="0" t="s">
        <v>155</v>
      </c>
      <c r="BI2816" s="0" t="s">
        <v>155</v>
      </c>
      <c r="BJ2816" s="0" t="s">
        <v>155</v>
      </c>
      <c r="BK2816" s="0" t="s">
        <v>155</v>
      </c>
      <c r="BL2816" s="0" t="s">
        <v>155</v>
      </c>
      <c r="BP2816" s="0" t="s">
        <v>155</v>
      </c>
      <c r="BR2816" s="0" t="s">
        <v>155</v>
      </c>
      <c r="BS2816" s="0" t="s">
        <v>155</v>
      </c>
      <c r="BV2816" s="0" t="s">
        <v>155</v>
      </c>
      <c r="BY2816" s="0" t="s">
        <v>145</v>
      </c>
      <c r="CA2816" s="0" t="s">
        <v>155</v>
      </c>
      <c r="CG2816" s="0" t="s">
        <v>155</v>
      </c>
      <c r="CH2816" s="0" t="s">
        <v>145</v>
      </c>
      <c r="CK2816" s="0" t="s">
        <v>155</v>
      </c>
      <c r="CL2816" s="0" t="s">
        <v>145</v>
      </c>
      <c r="CN2816" s="0" t="s">
        <v>155</v>
      </c>
      <c r="CO2816" s="0" t="s">
        <v>145</v>
      </c>
      <c r="CP2816" s="0" t="s">
        <v>155</v>
      </c>
      <c r="CT2816" s="0" t="s">
        <v>155</v>
      </c>
      <c r="CU2816" s="0" t="s">
        <v>145</v>
      </c>
      <c r="CV2816" s="0" t="s">
        <v>155</v>
      </c>
      <c r="CW2816" s="0" t="s">
        <v>145</v>
      </c>
      <c r="CY2816" s="0" t="s">
        <v>155</v>
      </c>
      <c r="CZ2816" s="0" t="s">
        <v>145</v>
      </c>
      <c r="DC2816" s="0" t="s">
        <v>155</v>
      </c>
      <c r="DD2816" s="0" t="s">
        <v>145</v>
      </c>
      <c r="DG2816" s="0" t="s">
        <v>145</v>
      </c>
      <c r="DI2816" s="0" t="s">
        <v>155</v>
      </c>
      <c r="DJ2816" s="0" t="s">
        <v>145</v>
      </c>
      <c r="DL2816" s="0" t="s">
        <v>155</v>
      </c>
      <c r="DM2816" s="0" t="s">
        <v>145</v>
      </c>
      <c r="DN2816" s="0" t="s">
        <v>155</v>
      </c>
      <c r="DS2816" s="0" t="s">
        <v>145</v>
      </c>
      <c r="DU2816" s="0" t="s">
        <v>155</v>
      </c>
      <c r="DX2816" s="0" t="s">
        <v>155</v>
      </c>
      <c r="EA2816" s="0" t="s">
        <v>155</v>
      </c>
      <c r="ED2816" s="0" t="s">
        <v>145</v>
      </c>
      <c r="EF2816" s="0" t="s">
        <v>155</v>
      </c>
      <c r="EH2816" s="0" t="s">
        <v>145</v>
      </c>
    </row>
    <row r="2817" customFormat="false" ht="15" hidden="false" customHeight="false" outlineLevel="0" collapsed="false">
      <c r="A2817" s="0" t="s">
        <v>11826</v>
      </c>
      <c r="B2817" s="0" t="n">
        <v>78</v>
      </c>
      <c r="C2817" s="0" t="n">
        <v>10255</v>
      </c>
      <c r="D2817" s="0" t="s">
        <v>7179</v>
      </c>
      <c r="E2817" s="0" t="s">
        <v>1344</v>
      </c>
      <c r="F2817" s="0" t="str">
        <f aca="false">CONCATENATE(D2817," ",LEFT(H2817,4),"T=",AU2817,"D=",AV2817,"R=",AW2817,"M=",AX2817,"L=",AY2817,"B=",AZ2817)</f>
        <v>MURRAY T=41D=12R=0M=4L=6B=1</v>
      </c>
      <c r="G2817" s="0" t="s">
        <v>222</v>
      </c>
      <c r="I2817" s="0" t="s">
        <v>11827</v>
      </c>
      <c r="J2817" s="0" t="s">
        <v>8961</v>
      </c>
      <c r="K2817" s="0" t="s">
        <v>144</v>
      </c>
      <c r="L2817" s="0" t="s">
        <v>145</v>
      </c>
      <c r="M2817" s="0" t="s">
        <v>11825</v>
      </c>
      <c r="N2817" s="0" t="str">
        <f aca="false">RIGHT(M2817,LEN(M2817)-FIND(" ",M2817))</f>
        <v>BUTLER RD NE</v>
      </c>
      <c r="P2817" s="0" t="s">
        <v>147</v>
      </c>
      <c r="Q2817" s="0" t="s">
        <v>148</v>
      </c>
      <c r="R2817" s="0" t="n">
        <v>44483</v>
      </c>
      <c r="AD2817" s="0" t="s">
        <v>149</v>
      </c>
      <c r="AE2817" s="0" t="s">
        <v>150</v>
      </c>
      <c r="AF2817" s="0" t="s">
        <v>151</v>
      </c>
      <c r="AH2817" s="0" t="n">
        <v>14</v>
      </c>
      <c r="AI2817" s="0" t="n">
        <v>11</v>
      </c>
      <c r="AN2817" s="0" t="s">
        <v>147</v>
      </c>
      <c r="AO2817" s="0" t="s">
        <v>11229</v>
      </c>
      <c r="AP2817" s="0" t="s">
        <v>11230</v>
      </c>
      <c r="AQ2817" s="0" t="n">
        <v>9</v>
      </c>
      <c r="AR2817" s="0" t="n">
        <v>64</v>
      </c>
      <c r="AS2817" s="0" t="n">
        <v>32</v>
      </c>
      <c r="AU2817" s="0" t="n">
        <f aca="false">COUNTA($BA$2817:$EH$2817)</f>
        <v>41</v>
      </c>
      <c r="AV2817" s="0" t="n">
        <f aca="false">COUNTIF($BA$2817:$EH$2817,"D")</f>
        <v>12</v>
      </c>
      <c r="AW2817" s="0" t="n">
        <f aca="false">COUNTIF($BA$2817:$EH$2817,"R")</f>
        <v>0</v>
      </c>
      <c r="AX2817" s="0" t="n">
        <f aca="false">IF(BN2817="D",1,0)+IF(BO2817="D",1,0)+IF(BT2817="D",1,0)+IF(BU2817="D",1,0)+IF(BW2817="D",1,0)+IF(CC2817="D",1,0)+IF(CD2817="D",1,0)+IF(CE2817="D",1,0)+IF(CF2817="D",1,0)+IF(CL2817="D",1,0)+IF(CM2817="D",1,0)+IF(CQ2817="D",1,0)+IF(CR2817="D",1,0)+IF(CS2817="D",1,0)+IF(CW2817="D",1,0)+IF(CX2817="D",1,0)+IF(DD2817="D",1,0)+IF(DE2817="D",1,0)+IF(DJ2817="D",1,0)+IF(DK2817="D",1,0)+IF(DO2817="D",1,0)+IF(DP2817="D",1,0)+IF(DQ2817="D",1,0)+IF(DW2817="D",1,0)+IF(DZ2817="D",1,0)+IF(EH2817="D",1,0)</f>
        <v>4</v>
      </c>
      <c r="AY2817" s="0" t="n">
        <f aca="false">IF(DJ2817&lt;&gt;"",1,0)+IF(DK2817&lt;&gt;"",1,0)+IF(DM2817&lt;&gt;"",1,0)+IF(DO2817&lt;&gt;"",1,0)+IF(DP2817&lt;&gt;"",1,0)+IF(DQ2817&lt;&gt;"",1,0)+IF(DS2817&lt;&gt;"",1,0)+IF(DT2817&lt;&gt;"",1,0)+IF(DV2817&lt;&gt;"",1,0)+IF(DW2817&lt;&gt;"",1,0)+IF(DX2817&lt;&gt;"",1,0)+IF(DY2817&lt;&gt;"",1,0)+IF(DZ2817&lt;&gt;"",1,0)+IF(EB2817&lt;&gt;"",1,0)+IF(EC2817&lt;&gt;"",1,0)+IF(ED2817&lt;&gt;"",1,0)+IF(EG2817&lt;&gt;"",1,0)+IF(EH2817&lt;&gt;"",1,0)</f>
        <v>6</v>
      </c>
      <c r="AZ2817" s="0" t="n">
        <f aca="false">IF(EH2817&lt;&gt;"",1,0)</f>
        <v>1</v>
      </c>
      <c r="BB2817" s="0" t="s">
        <v>154</v>
      </c>
      <c r="BC2817" s="0" t="s">
        <v>155</v>
      </c>
      <c r="BD2817" s="0" t="s">
        <v>155</v>
      </c>
      <c r="BG2817" s="0" t="s">
        <v>155</v>
      </c>
      <c r="BH2817" s="0" t="s">
        <v>155</v>
      </c>
      <c r="BI2817" s="0" t="s">
        <v>155</v>
      </c>
      <c r="BJ2817" s="0" t="s">
        <v>155</v>
      </c>
      <c r="BK2817" s="0" t="s">
        <v>155</v>
      </c>
      <c r="BL2817" s="0" t="s">
        <v>155</v>
      </c>
      <c r="BP2817" s="0" t="s">
        <v>155</v>
      </c>
      <c r="BR2817" s="0" t="s">
        <v>155</v>
      </c>
      <c r="BS2817" s="0" t="s">
        <v>155</v>
      </c>
      <c r="BV2817" s="0" t="s">
        <v>155</v>
      </c>
      <c r="BY2817" s="0" t="s">
        <v>145</v>
      </c>
      <c r="CA2817" s="0" t="s">
        <v>155</v>
      </c>
      <c r="CG2817" s="0" t="s">
        <v>155</v>
      </c>
      <c r="CK2817" s="0" t="s">
        <v>155</v>
      </c>
      <c r="CL2817" s="0" t="s">
        <v>145</v>
      </c>
      <c r="CN2817" s="0" t="s">
        <v>155</v>
      </c>
      <c r="CO2817" s="0" t="s">
        <v>145</v>
      </c>
      <c r="CP2817" s="0" t="s">
        <v>155</v>
      </c>
      <c r="CT2817" s="0" t="s">
        <v>155</v>
      </c>
      <c r="CU2817" s="0" t="s">
        <v>145</v>
      </c>
      <c r="CV2817" s="0" t="s">
        <v>155</v>
      </c>
      <c r="CW2817" s="0" t="s">
        <v>145</v>
      </c>
      <c r="CY2817" s="0" t="s">
        <v>155</v>
      </c>
      <c r="CZ2817" s="0" t="s">
        <v>145</v>
      </c>
      <c r="DC2817" s="0" t="s">
        <v>155</v>
      </c>
      <c r="DG2817" s="0" t="s">
        <v>145</v>
      </c>
      <c r="DI2817" s="0" t="s">
        <v>155</v>
      </c>
      <c r="DJ2817" s="0" t="s">
        <v>145</v>
      </c>
      <c r="DL2817" s="0" t="s">
        <v>155</v>
      </c>
      <c r="DM2817" s="0" t="s">
        <v>145</v>
      </c>
      <c r="DN2817" s="0" t="s">
        <v>155</v>
      </c>
      <c r="DS2817" s="0" t="s">
        <v>145</v>
      </c>
      <c r="DU2817" s="0" t="s">
        <v>155</v>
      </c>
      <c r="DX2817" s="0" t="s">
        <v>155</v>
      </c>
      <c r="EA2817" s="0" t="s">
        <v>155</v>
      </c>
      <c r="ED2817" s="0" t="s">
        <v>145</v>
      </c>
      <c r="EF2817" s="0" t="s">
        <v>155</v>
      </c>
      <c r="EH2817" s="0" t="s">
        <v>145</v>
      </c>
    </row>
    <row r="2818" customFormat="false" ht="15" hidden="false" customHeight="false" outlineLevel="0" collapsed="false">
      <c r="A2818" s="0" t="s">
        <v>11828</v>
      </c>
      <c r="B2818" s="0" t="n">
        <v>78</v>
      </c>
      <c r="C2818" s="0" t="n">
        <v>315906</v>
      </c>
      <c r="D2818" s="0" t="s">
        <v>11829</v>
      </c>
      <c r="E2818" s="0" t="s">
        <v>811</v>
      </c>
      <c r="F2818" s="0" t="str">
        <f aca="false">CONCATENATE(D2818," ",LEFT(H2818,4),"T=",AU2818,"D=",AV2818,"R=",AW2818,"M=",AX2818,"L=",AY2818,"B=",AZ2818)</f>
        <v>NEUMAN T=17D=0R=2M=0L=0B=0</v>
      </c>
      <c r="G2818" s="0" t="s">
        <v>222</v>
      </c>
      <c r="I2818" s="0" t="s">
        <v>11830</v>
      </c>
      <c r="J2818" s="0" t="s">
        <v>11831</v>
      </c>
      <c r="K2818" s="0" t="s">
        <v>169</v>
      </c>
      <c r="M2818" s="0" t="s">
        <v>11832</v>
      </c>
      <c r="N2818" s="0" t="str">
        <f aca="false">RIGHT(M2818,LEN(M2818)-FIND(" ",M2818))</f>
        <v>COUNTRY CLUB DR NE</v>
      </c>
      <c r="P2818" s="0" t="s">
        <v>147</v>
      </c>
      <c r="Q2818" s="0" t="s">
        <v>148</v>
      </c>
      <c r="R2818" s="0" t="n">
        <v>44484</v>
      </c>
      <c r="AD2818" s="0" t="s">
        <v>149</v>
      </c>
      <c r="AE2818" s="0" t="s">
        <v>150</v>
      </c>
      <c r="AH2818" s="0" t="n">
        <v>14</v>
      </c>
      <c r="AI2818" s="0" t="n">
        <v>11</v>
      </c>
      <c r="AJ2818" s="0" t="s">
        <v>4175</v>
      </c>
      <c r="AM2818" s="0" t="s">
        <v>4176</v>
      </c>
      <c r="AN2818" s="0" t="s">
        <v>147</v>
      </c>
      <c r="AO2818" s="0" t="s">
        <v>11229</v>
      </c>
      <c r="AP2818" s="0" t="s">
        <v>11230</v>
      </c>
      <c r="AQ2818" s="0" t="n">
        <v>9</v>
      </c>
      <c r="AR2818" s="0" t="n">
        <v>64</v>
      </c>
      <c r="AS2818" s="0" t="n">
        <v>32</v>
      </c>
      <c r="AU2818" s="0" t="n">
        <f aca="false">COUNTA($BA$2818:$EH$2818)</f>
        <v>17</v>
      </c>
      <c r="AV2818" s="0" t="n">
        <f aca="false">COUNTIF($BA$2818:$EH$2818,"D")</f>
        <v>0</v>
      </c>
      <c r="AW2818" s="0" t="n">
        <f aca="false">COUNTIF($BA$2818:$EH$2818,"R")</f>
        <v>2</v>
      </c>
      <c r="AX2818" s="0" t="n">
        <f aca="false">IF(BN2818="D",1,0)+IF(BO2818="D",1,0)+IF(BT2818="D",1,0)+IF(BU2818="D",1,0)+IF(BW2818="D",1,0)+IF(CC2818="D",1,0)+IF(CD2818="D",1,0)+IF(CE2818="D",1,0)+IF(CF2818="D",1,0)+IF(CL2818="D",1,0)+IF(CM2818="D",1,0)+IF(CQ2818="D",1,0)+IF(CR2818="D",1,0)+IF(CS2818="D",1,0)+IF(CW2818="D",1,0)+IF(CX2818="D",1,0)+IF(DD2818="D",1,0)+IF(DE2818="D",1,0)+IF(DJ2818="D",1,0)+IF(DK2818="D",1,0)+IF(DO2818="D",1,0)+IF(DP2818="D",1,0)+IF(DQ2818="D",1,0)+IF(DW2818="D",1,0)+IF(DZ2818="D",1,0)+IF(EH2818="D",1,0)</f>
        <v>0</v>
      </c>
      <c r="AY2818" s="0" t="n">
        <f aca="false">IF(DJ2818&lt;&gt;"",1,0)+IF(DK2818&lt;&gt;"",1,0)+IF(DM2818&lt;&gt;"",1,0)+IF(DO2818&lt;&gt;"",1,0)+IF(DP2818&lt;&gt;"",1,0)+IF(DQ2818&lt;&gt;"",1,0)+IF(DS2818&lt;&gt;"",1,0)+IF(DT2818&lt;&gt;"",1,0)+IF(DV2818&lt;&gt;"",1,0)+IF(DW2818&lt;&gt;"",1,0)+IF(DX2818&lt;&gt;"",1,0)+IF(DY2818&lt;&gt;"",1,0)+IF(DZ2818&lt;&gt;"",1,0)+IF(EB2818&lt;&gt;"",1,0)+IF(EC2818&lt;&gt;"",1,0)+IF(ED2818&lt;&gt;"",1,0)+IF(EG2818&lt;&gt;"",1,0)+IF(EH2818&lt;&gt;"",1,0)</f>
        <v>0</v>
      </c>
      <c r="AZ2818" s="0" t="n">
        <f aca="false">IF(EH2818&lt;&gt;"",1,0)</f>
        <v>0</v>
      </c>
      <c r="BB2818" s="0" t="s">
        <v>154</v>
      </c>
      <c r="BL2818" s="0" t="s">
        <v>155</v>
      </c>
      <c r="BP2818" s="0" t="s">
        <v>155</v>
      </c>
      <c r="BR2818" s="0" t="s">
        <v>155</v>
      </c>
      <c r="BS2818" s="0" t="s">
        <v>155</v>
      </c>
      <c r="CA2818" s="0" t="s">
        <v>155</v>
      </c>
      <c r="CG2818" s="0" t="s">
        <v>155</v>
      </c>
      <c r="CK2818" s="0" t="s">
        <v>155</v>
      </c>
      <c r="CN2818" s="0" t="s">
        <v>155</v>
      </c>
      <c r="CO2818" s="0" t="s">
        <v>141</v>
      </c>
      <c r="CP2818" s="0" t="s">
        <v>155</v>
      </c>
      <c r="CV2818" s="0" t="s">
        <v>155</v>
      </c>
      <c r="CY2818" s="0" t="s">
        <v>155</v>
      </c>
      <c r="CZ2818" s="0" t="s">
        <v>141</v>
      </c>
      <c r="DC2818" s="0" t="s">
        <v>155</v>
      </c>
      <c r="DI2818" s="0" t="s">
        <v>155</v>
      </c>
      <c r="DN2818" s="0" t="s">
        <v>155</v>
      </c>
    </row>
    <row r="2819" customFormat="false" ht="15" hidden="false" customHeight="false" outlineLevel="0" collapsed="false">
      <c r="A2819" s="0" t="s">
        <v>11833</v>
      </c>
      <c r="B2819" s="0" t="n">
        <v>78</v>
      </c>
      <c r="C2819" s="0" t="n">
        <v>491440</v>
      </c>
      <c r="D2819" s="0" t="s">
        <v>643</v>
      </c>
      <c r="E2819" s="0" t="s">
        <v>2304</v>
      </c>
      <c r="F2819" s="0" t="str">
        <f aca="false">CONCATENATE(D2819," ",LEFT(H2819,4),"T=",AU2819,"D=",AV2819,"R=",AW2819,"M=",AX2819,"L=",AY2819,"B=",AZ2819)</f>
        <v>WILLIAMS T=2D=0R=0M=0L=0B=0</v>
      </c>
      <c r="G2819" s="0" t="s">
        <v>201</v>
      </c>
      <c r="I2819" s="0" t="s">
        <v>11834</v>
      </c>
      <c r="J2819" s="0" t="s">
        <v>358</v>
      </c>
      <c r="K2819" s="0" t="s">
        <v>144</v>
      </c>
      <c r="M2819" s="0" t="s">
        <v>11835</v>
      </c>
      <c r="N2819" s="0" t="str">
        <f aca="false">RIGHT(M2819,LEN(M2819)-FIND(" ",M2819))</f>
        <v>E MARKET ST</v>
      </c>
      <c r="O2819" s="0" t="s">
        <v>1540</v>
      </c>
      <c r="P2819" s="0" t="s">
        <v>147</v>
      </c>
      <c r="Q2819" s="0" t="s">
        <v>148</v>
      </c>
      <c r="R2819" s="0" t="n">
        <v>44484</v>
      </c>
      <c r="AD2819" s="0" t="s">
        <v>149</v>
      </c>
      <c r="AE2819" s="0" t="s">
        <v>150</v>
      </c>
      <c r="AH2819" s="0" t="n">
        <v>14</v>
      </c>
      <c r="AI2819" s="0" t="n">
        <v>11</v>
      </c>
      <c r="AJ2819" s="0" t="s">
        <v>4175</v>
      </c>
      <c r="AM2819" s="0" t="s">
        <v>4176</v>
      </c>
      <c r="AN2819" s="0" t="s">
        <v>147</v>
      </c>
      <c r="AO2819" s="0" t="s">
        <v>11229</v>
      </c>
      <c r="AP2819" s="0" t="s">
        <v>11230</v>
      </c>
      <c r="AQ2819" s="0" t="n">
        <v>9</v>
      </c>
      <c r="AR2819" s="0" t="n">
        <v>64</v>
      </c>
      <c r="AS2819" s="0" t="n">
        <v>32</v>
      </c>
      <c r="AU2819" s="0" t="n">
        <f aca="false">COUNTA($BA$2819:$EH$2819)</f>
        <v>2</v>
      </c>
      <c r="AV2819" s="0" t="n">
        <f aca="false">COUNTIF($BA$2819:$EH$2819,"D")</f>
        <v>0</v>
      </c>
      <c r="AW2819" s="0" t="n">
        <f aca="false">COUNTIF($BA$2819:$EH$2819,"R")</f>
        <v>0</v>
      </c>
      <c r="AX2819" s="0" t="n">
        <f aca="false">IF(BN2819="D",1,0)+IF(BO2819="D",1,0)+IF(BT2819="D",1,0)+IF(BU2819="D",1,0)+IF(BW2819="D",1,0)+IF(CC2819="D",1,0)+IF(CD2819="D",1,0)+IF(CE2819="D",1,0)+IF(CF2819="D",1,0)+IF(CL2819="D",1,0)+IF(CM2819="D",1,0)+IF(CQ2819="D",1,0)+IF(CR2819="D",1,0)+IF(CS2819="D",1,0)+IF(CW2819="D",1,0)+IF(CX2819="D",1,0)+IF(DD2819="D",1,0)+IF(DE2819="D",1,0)+IF(DJ2819="D",1,0)+IF(DK2819="D",1,0)+IF(DO2819="D",1,0)+IF(DP2819="D",1,0)+IF(DQ2819="D",1,0)+IF(DW2819="D",1,0)+IF(DZ2819="D",1,0)+IF(EH2819="D",1,0)</f>
        <v>0</v>
      </c>
      <c r="AY2819" s="0" t="n">
        <f aca="false">IF(DJ2819&lt;&gt;"",1,0)+IF(DK2819&lt;&gt;"",1,0)+IF(DM2819&lt;&gt;"",1,0)+IF(DO2819&lt;&gt;"",1,0)+IF(DP2819&lt;&gt;"",1,0)+IF(DQ2819&lt;&gt;"",1,0)+IF(DS2819&lt;&gt;"",1,0)+IF(DT2819&lt;&gt;"",1,0)+IF(DV2819&lt;&gt;"",1,0)+IF(DW2819&lt;&gt;"",1,0)+IF(DX2819&lt;&gt;"",1,0)+IF(DY2819&lt;&gt;"",1,0)+IF(DZ2819&lt;&gt;"",1,0)+IF(EB2819&lt;&gt;"",1,0)+IF(EC2819&lt;&gt;"",1,0)+IF(ED2819&lt;&gt;"",1,0)+IF(EG2819&lt;&gt;"",1,0)+IF(EH2819&lt;&gt;"",1,0)</f>
        <v>0</v>
      </c>
      <c r="AZ2819" s="0" t="n">
        <f aca="false">IF(EH2819&lt;&gt;"",1,0)</f>
        <v>0</v>
      </c>
      <c r="BB2819" s="0" t="s">
        <v>154</v>
      </c>
      <c r="DN2819" s="0" t="s">
        <v>155</v>
      </c>
    </row>
    <row r="2820" customFormat="false" ht="15" hidden="false" customHeight="false" outlineLevel="0" collapsed="false">
      <c r="A2820" s="0" t="s">
        <v>11836</v>
      </c>
      <c r="B2820" s="0" t="n">
        <v>78</v>
      </c>
      <c r="C2820" s="0" t="n">
        <v>306795</v>
      </c>
      <c r="D2820" s="0" t="s">
        <v>399</v>
      </c>
      <c r="E2820" s="0" t="s">
        <v>2143</v>
      </c>
      <c r="F2820" s="0" t="str">
        <f aca="false">CONCATENATE(D2820," ",LEFT(H2820,4),"T=",AU2820,"D=",AV2820,"R=",AW2820,"M=",AX2820,"L=",AY2820,"B=",AZ2820)</f>
        <v>DAVIS T=17D=2R=0M=0L=0B=0</v>
      </c>
      <c r="I2820" s="0" t="s">
        <v>11837</v>
      </c>
      <c r="J2820" s="0" t="s">
        <v>11838</v>
      </c>
      <c r="K2820" s="0" t="s">
        <v>144</v>
      </c>
      <c r="M2820" s="0" t="s">
        <v>11839</v>
      </c>
      <c r="N2820" s="0" t="str">
        <f aca="false">RIGHT(M2820,LEN(M2820)-FIND(" ",M2820))</f>
        <v>CRESCENT DR NE</v>
      </c>
      <c r="P2820" s="0" t="s">
        <v>147</v>
      </c>
      <c r="Q2820" s="0" t="s">
        <v>148</v>
      </c>
      <c r="R2820" s="0" t="n">
        <v>44483</v>
      </c>
      <c r="AD2820" s="0" t="s">
        <v>149</v>
      </c>
      <c r="AE2820" s="0" t="s">
        <v>150</v>
      </c>
      <c r="AF2820" s="0" t="s">
        <v>151</v>
      </c>
      <c r="AH2820" s="0" t="n">
        <v>14</v>
      </c>
      <c r="AI2820" s="0" t="n">
        <v>11</v>
      </c>
      <c r="AN2820" s="0" t="s">
        <v>147</v>
      </c>
      <c r="AO2820" s="0" t="s">
        <v>11229</v>
      </c>
      <c r="AP2820" s="0" t="s">
        <v>11230</v>
      </c>
      <c r="AQ2820" s="0" t="n">
        <v>9</v>
      </c>
      <c r="AR2820" s="0" t="n">
        <v>64</v>
      </c>
      <c r="AS2820" s="0" t="n">
        <v>32</v>
      </c>
      <c r="AU2820" s="0" t="n">
        <f aca="false">COUNTA($BA$2820:$EH$2820)</f>
        <v>17</v>
      </c>
      <c r="AV2820" s="0" t="n">
        <f aca="false">COUNTIF($BA$2820:$EH$2820,"D")</f>
        <v>2</v>
      </c>
      <c r="AW2820" s="0" t="n">
        <f aca="false">COUNTIF($BA$2820:$EH$2820,"R")</f>
        <v>0</v>
      </c>
      <c r="AX2820" s="0" t="n">
        <f aca="false">IF(BN2820="D",1,0)+IF(BO2820="D",1,0)+IF(BT2820="D",1,0)+IF(BU2820="D",1,0)+IF(BW2820="D",1,0)+IF(CC2820="D",1,0)+IF(CD2820="D",1,0)+IF(CE2820="D",1,0)+IF(CF2820="D",1,0)+IF(CL2820="D",1,0)+IF(CM2820="D",1,0)+IF(CQ2820="D",1,0)+IF(CR2820="D",1,0)+IF(CS2820="D",1,0)+IF(CW2820="D",1,0)+IF(CX2820="D",1,0)+IF(DD2820="D",1,0)+IF(DE2820="D",1,0)+IF(DJ2820="D",1,0)+IF(DK2820="D",1,0)+IF(DO2820="D",1,0)+IF(DP2820="D",1,0)+IF(DQ2820="D",1,0)+IF(DW2820="D",1,0)+IF(DZ2820="D",1,0)+IF(EH2820="D",1,0)</f>
        <v>0</v>
      </c>
      <c r="AY2820" s="0" t="n">
        <f aca="false">IF(DJ2820&lt;&gt;"",1,0)+IF(DK2820&lt;&gt;"",1,0)+IF(DM2820&lt;&gt;"",1,0)+IF(DO2820&lt;&gt;"",1,0)+IF(DP2820&lt;&gt;"",1,0)+IF(DQ2820&lt;&gt;"",1,0)+IF(DS2820&lt;&gt;"",1,0)+IF(DT2820&lt;&gt;"",1,0)+IF(DV2820&lt;&gt;"",1,0)+IF(DW2820&lt;&gt;"",1,0)+IF(DX2820&lt;&gt;"",1,0)+IF(DY2820&lt;&gt;"",1,0)+IF(DZ2820&lt;&gt;"",1,0)+IF(EB2820&lt;&gt;"",1,0)+IF(EC2820&lt;&gt;"",1,0)+IF(ED2820&lt;&gt;"",1,0)+IF(EG2820&lt;&gt;"",1,0)+IF(EH2820&lt;&gt;"",1,0)</f>
        <v>0</v>
      </c>
      <c r="AZ2820" s="0" t="n">
        <f aca="false">IF(EH2820&lt;&gt;"",1,0)</f>
        <v>0</v>
      </c>
      <c r="BB2820" s="0" t="s">
        <v>154</v>
      </c>
      <c r="BH2820" s="0" t="s">
        <v>155</v>
      </c>
      <c r="BL2820" s="0" t="s">
        <v>155</v>
      </c>
      <c r="BS2820" s="0" t="s">
        <v>155</v>
      </c>
      <c r="BT2820" s="0" t="s">
        <v>155</v>
      </c>
      <c r="CA2820" s="0" t="s">
        <v>155</v>
      </c>
      <c r="CG2820" s="0" t="s">
        <v>155</v>
      </c>
      <c r="CN2820" s="0" t="s">
        <v>155</v>
      </c>
      <c r="CP2820" s="0" t="s">
        <v>155</v>
      </c>
      <c r="CV2820" s="0" t="s">
        <v>155</v>
      </c>
      <c r="CY2820" s="0" t="s">
        <v>155</v>
      </c>
      <c r="CZ2820" s="0" t="s">
        <v>145</v>
      </c>
      <c r="DC2820" s="0" t="s">
        <v>155</v>
      </c>
      <c r="DG2820" s="0" t="s">
        <v>145</v>
      </c>
      <c r="DN2820" s="0" t="s">
        <v>155</v>
      </c>
      <c r="DU2820" s="0" t="s">
        <v>155</v>
      </c>
      <c r="EF2820" s="0" t="s">
        <v>155</v>
      </c>
    </row>
    <row r="2821" customFormat="false" ht="15" hidden="false" customHeight="false" outlineLevel="0" collapsed="false">
      <c r="A2821" s="0" t="s">
        <v>11840</v>
      </c>
      <c r="B2821" s="0" t="n">
        <v>78</v>
      </c>
      <c r="C2821" s="0" t="n">
        <v>491439</v>
      </c>
      <c r="D2821" s="0" t="s">
        <v>11841</v>
      </c>
      <c r="E2821" s="0" t="s">
        <v>11842</v>
      </c>
      <c r="F2821" s="0" t="str">
        <f aca="false">CONCATENATE(D2821," ",LEFT(H2821,4),"T=",AU2821,"D=",AV2821,"R=",AW2821,"M=",AX2821,"L=",AY2821,"B=",AZ2821)</f>
        <v>ANDREWS WILLIAMS T=7D=0R=0M=0L=0B=0</v>
      </c>
      <c r="G2821" s="0" t="s">
        <v>11843</v>
      </c>
      <c r="I2821" s="0" t="s">
        <v>11844</v>
      </c>
      <c r="J2821" s="0" t="s">
        <v>358</v>
      </c>
      <c r="K2821" s="0" t="s">
        <v>144</v>
      </c>
      <c r="M2821" s="0" t="s">
        <v>11835</v>
      </c>
      <c r="N2821" s="0" t="str">
        <f aca="false">RIGHT(M2821,LEN(M2821)-FIND(" ",M2821))</f>
        <v>E MARKET ST</v>
      </c>
      <c r="O2821" s="0" t="s">
        <v>1540</v>
      </c>
      <c r="P2821" s="0" t="s">
        <v>147</v>
      </c>
      <c r="Q2821" s="0" t="s">
        <v>148</v>
      </c>
      <c r="R2821" s="0" t="n">
        <v>44484</v>
      </c>
      <c r="AD2821" s="0" t="s">
        <v>149</v>
      </c>
      <c r="AE2821" s="0" t="s">
        <v>150</v>
      </c>
      <c r="AH2821" s="0" t="n">
        <v>14</v>
      </c>
      <c r="AI2821" s="0" t="n">
        <v>11</v>
      </c>
      <c r="AJ2821" s="0" t="s">
        <v>4175</v>
      </c>
      <c r="AM2821" s="0" t="s">
        <v>4176</v>
      </c>
      <c r="AN2821" s="0" t="s">
        <v>147</v>
      </c>
      <c r="AO2821" s="0" t="s">
        <v>11229</v>
      </c>
      <c r="AP2821" s="0" t="s">
        <v>11230</v>
      </c>
      <c r="AQ2821" s="0" t="n">
        <v>9</v>
      </c>
      <c r="AR2821" s="0" t="n">
        <v>64</v>
      </c>
      <c r="AS2821" s="0" t="n">
        <v>32</v>
      </c>
      <c r="AU2821" s="0" t="n">
        <f aca="false">COUNTA($BA$2821:$EH$2821)</f>
        <v>7</v>
      </c>
      <c r="AV2821" s="0" t="n">
        <f aca="false">COUNTIF($BA$2821:$EH$2821,"D")</f>
        <v>0</v>
      </c>
      <c r="AW2821" s="0" t="n">
        <f aca="false">COUNTIF($BA$2821:$EH$2821,"R")</f>
        <v>0</v>
      </c>
      <c r="AX2821" s="0" t="n">
        <f aca="false">IF(BN2821="D",1,0)+IF(BO2821="D",1,0)+IF(BT2821="D",1,0)+IF(BU2821="D",1,0)+IF(BW2821="D",1,0)+IF(CC2821="D",1,0)+IF(CD2821="D",1,0)+IF(CE2821="D",1,0)+IF(CF2821="D",1,0)+IF(CL2821="D",1,0)+IF(CM2821="D",1,0)+IF(CQ2821="D",1,0)+IF(CR2821="D",1,0)+IF(CS2821="D",1,0)+IF(CW2821="D",1,0)+IF(CX2821="D",1,0)+IF(DD2821="D",1,0)+IF(DE2821="D",1,0)+IF(DJ2821="D",1,0)+IF(DK2821="D",1,0)+IF(DO2821="D",1,0)+IF(DP2821="D",1,0)+IF(DQ2821="D",1,0)+IF(DW2821="D",1,0)+IF(DZ2821="D",1,0)+IF(EH2821="D",1,0)</f>
        <v>0</v>
      </c>
      <c r="AY2821" s="0" t="n">
        <f aca="false">IF(DJ2821&lt;&gt;"",1,0)+IF(DK2821&lt;&gt;"",1,0)+IF(DM2821&lt;&gt;"",1,0)+IF(DO2821&lt;&gt;"",1,0)+IF(DP2821&lt;&gt;"",1,0)+IF(DQ2821&lt;&gt;"",1,0)+IF(DS2821&lt;&gt;"",1,0)+IF(DT2821&lt;&gt;"",1,0)+IF(DV2821&lt;&gt;"",1,0)+IF(DW2821&lt;&gt;"",1,0)+IF(DX2821&lt;&gt;"",1,0)+IF(DY2821&lt;&gt;"",1,0)+IF(DZ2821&lt;&gt;"",1,0)+IF(EB2821&lt;&gt;"",1,0)+IF(EC2821&lt;&gt;"",1,0)+IF(ED2821&lt;&gt;"",1,0)+IF(EG2821&lt;&gt;"",1,0)+IF(EH2821&lt;&gt;"",1,0)</f>
        <v>0</v>
      </c>
      <c r="AZ2821" s="0" t="n">
        <f aca="false">IF(EH2821&lt;&gt;"",1,0)</f>
        <v>0</v>
      </c>
      <c r="BB2821" s="0" t="s">
        <v>154</v>
      </c>
      <c r="BL2821" s="0" t="s">
        <v>155</v>
      </c>
      <c r="CA2821" s="0" t="s">
        <v>155</v>
      </c>
      <c r="CP2821" s="0" t="s">
        <v>155</v>
      </c>
      <c r="DI2821" s="0" t="s">
        <v>155</v>
      </c>
      <c r="DN2821" s="0" t="s">
        <v>155</v>
      </c>
      <c r="EF2821" s="0" t="s">
        <v>155</v>
      </c>
    </row>
    <row r="2822" customFormat="false" ht="15" hidden="false" customHeight="false" outlineLevel="0" collapsed="false">
      <c r="A2822" s="0" t="s">
        <v>11845</v>
      </c>
      <c r="B2822" s="0" t="n">
        <v>78</v>
      </c>
      <c r="C2822" s="0" t="n">
        <v>300165</v>
      </c>
      <c r="D2822" s="0" t="s">
        <v>11846</v>
      </c>
      <c r="E2822" s="0" t="s">
        <v>523</v>
      </c>
      <c r="F2822" s="0" t="str">
        <f aca="false">CONCATENATE(D2822," ",LEFT(H2822,4),"T=",AU2822,"D=",AV2822,"R=",AW2822,"M=",AX2822,"L=",AY2822,"B=",AZ2822)</f>
        <v>DIXON T=19D=4R=0M=1L=3B=0</v>
      </c>
      <c r="G2822" s="0" t="s">
        <v>141</v>
      </c>
      <c r="I2822" s="0" t="s">
        <v>4047</v>
      </c>
      <c r="J2822" s="0" t="s">
        <v>6569</v>
      </c>
      <c r="K2822" s="0" t="s">
        <v>144</v>
      </c>
      <c r="L2822" s="0" t="s">
        <v>145</v>
      </c>
      <c r="M2822" s="0" t="s">
        <v>11847</v>
      </c>
      <c r="N2822" s="0" t="str">
        <f aca="false">RIGHT(M2822,LEN(M2822)-FIND(" ",M2822))</f>
        <v>BUTLER RD NE</v>
      </c>
      <c r="P2822" s="0" t="s">
        <v>147</v>
      </c>
      <c r="Q2822" s="0" t="s">
        <v>148</v>
      </c>
      <c r="R2822" s="0" t="n">
        <v>44483</v>
      </c>
      <c r="AD2822" s="0" t="s">
        <v>149</v>
      </c>
      <c r="AE2822" s="0" t="s">
        <v>150</v>
      </c>
      <c r="AF2822" s="0" t="s">
        <v>151</v>
      </c>
      <c r="AH2822" s="0" t="n">
        <v>14</v>
      </c>
      <c r="AI2822" s="0" t="n">
        <v>11</v>
      </c>
      <c r="AN2822" s="0" t="s">
        <v>147</v>
      </c>
      <c r="AO2822" s="0" t="s">
        <v>11229</v>
      </c>
      <c r="AP2822" s="0" t="s">
        <v>11230</v>
      </c>
      <c r="AQ2822" s="0" t="n">
        <v>9</v>
      </c>
      <c r="AR2822" s="0" t="n">
        <v>64</v>
      </c>
      <c r="AS2822" s="0" t="n">
        <v>32</v>
      </c>
      <c r="AU2822" s="0" t="n">
        <f aca="false">COUNTA($BA$2822:$EH$2822)</f>
        <v>19</v>
      </c>
      <c r="AV2822" s="0" t="n">
        <f aca="false">COUNTIF($BA$2822:$EH$2822,"D")</f>
        <v>4</v>
      </c>
      <c r="AW2822" s="0" t="n">
        <f aca="false">COUNTIF($BA$2822:$EH$2822,"R")</f>
        <v>0</v>
      </c>
      <c r="AX2822" s="0" t="n">
        <f aca="false">IF(BN2822="D",1,0)+IF(BO2822="D",1,0)+IF(BT2822="D",1,0)+IF(BU2822="D",1,0)+IF(BW2822="D",1,0)+IF(CC2822="D",1,0)+IF(CD2822="D",1,0)+IF(CE2822="D",1,0)+IF(CF2822="D",1,0)+IF(CL2822="D",1,0)+IF(CM2822="D",1,0)+IF(CQ2822="D",1,0)+IF(CR2822="D",1,0)+IF(CS2822="D",1,0)+IF(CW2822="D",1,0)+IF(CX2822="D",1,0)+IF(DD2822="D",1,0)+IF(DE2822="D",1,0)+IF(DJ2822="D",1,0)+IF(DK2822="D",1,0)+IF(DO2822="D",1,0)+IF(DP2822="D",1,0)+IF(DQ2822="D",1,0)+IF(DW2822="D",1,0)+IF(DZ2822="D",1,0)+IF(EH2822="D",1,0)</f>
        <v>1</v>
      </c>
      <c r="AY2822" s="0" t="n">
        <f aca="false">IF(DJ2822&lt;&gt;"",1,0)+IF(DK2822&lt;&gt;"",1,0)+IF(DM2822&lt;&gt;"",1,0)+IF(DO2822&lt;&gt;"",1,0)+IF(DP2822&lt;&gt;"",1,0)+IF(DQ2822&lt;&gt;"",1,0)+IF(DS2822&lt;&gt;"",1,0)+IF(DT2822&lt;&gt;"",1,0)+IF(DV2822&lt;&gt;"",1,0)+IF(DW2822&lt;&gt;"",1,0)+IF(DX2822&lt;&gt;"",1,0)+IF(DY2822&lt;&gt;"",1,0)+IF(DZ2822&lt;&gt;"",1,0)+IF(EB2822&lt;&gt;"",1,0)+IF(EC2822&lt;&gt;"",1,0)+IF(ED2822&lt;&gt;"",1,0)+IF(EG2822&lt;&gt;"",1,0)+IF(EH2822&lt;&gt;"",1,0)</f>
        <v>3</v>
      </c>
      <c r="AZ2822" s="0" t="n">
        <f aca="false">IF(EH2822&lt;&gt;"",1,0)</f>
        <v>0</v>
      </c>
      <c r="BB2822" s="0" t="s">
        <v>154</v>
      </c>
      <c r="BD2822" s="0" t="s">
        <v>155</v>
      </c>
      <c r="BL2822" s="0" t="s">
        <v>155</v>
      </c>
      <c r="BY2822" s="0" t="s">
        <v>145</v>
      </c>
      <c r="CA2822" s="0" t="s">
        <v>155</v>
      </c>
      <c r="CK2822" s="0" t="s">
        <v>155</v>
      </c>
      <c r="CP2822" s="0" t="s">
        <v>155</v>
      </c>
      <c r="CV2822" s="0" t="s">
        <v>155</v>
      </c>
      <c r="CY2822" s="0" t="s">
        <v>155</v>
      </c>
      <c r="CZ2822" s="0" t="s">
        <v>145</v>
      </c>
      <c r="DC2822" s="0" t="s">
        <v>155</v>
      </c>
      <c r="DI2822" s="0" t="s">
        <v>155</v>
      </c>
      <c r="DN2822" s="0" t="s">
        <v>155</v>
      </c>
      <c r="DU2822" s="0" t="s">
        <v>155</v>
      </c>
      <c r="DW2822" s="0" t="s">
        <v>145</v>
      </c>
      <c r="DX2822" s="0" t="s">
        <v>155</v>
      </c>
      <c r="EA2822" s="0" t="s">
        <v>155</v>
      </c>
      <c r="ED2822" s="0" t="s">
        <v>145</v>
      </c>
      <c r="EF2822" s="0" t="s">
        <v>155</v>
      </c>
    </row>
    <row r="2823" customFormat="false" ht="15" hidden="false" customHeight="false" outlineLevel="0" collapsed="false">
      <c r="A2823" s="0" t="s">
        <v>11848</v>
      </c>
      <c r="B2823" s="0" t="n">
        <v>78</v>
      </c>
      <c r="C2823" s="0" t="n">
        <v>152235</v>
      </c>
      <c r="D2823" s="0" t="s">
        <v>4750</v>
      </c>
      <c r="E2823" s="0" t="s">
        <v>173</v>
      </c>
      <c r="F2823" s="0" t="str">
        <f aca="false">CONCATENATE(D2823," ",LEFT(H2823,4),"T=",AU2823,"D=",AV2823,"R=",AW2823,"M=",AX2823,"L=",AY2823,"B=",AZ2823)</f>
        <v>LEIGH T=22D=0R=5M=0L=2B=0</v>
      </c>
      <c r="G2823" s="0" t="s">
        <v>201</v>
      </c>
      <c r="I2823" s="0" t="s">
        <v>11849</v>
      </c>
      <c r="J2823" s="0" t="s">
        <v>1475</v>
      </c>
      <c r="K2823" s="0" t="s">
        <v>144</v>
      </c>
      <c r="L2823" s="0" t="s">
        <v>141</v>
      </c>
      <c r="M2823" s="0" t="s">
        <v>11609</v>
      </c>
      <c r="N2823" s="0" t="str">
        <f aca="false">RIGHT(M2823,LEN(M2823)-FIND(" ",M2823))</f>
        <v>NORTHWOODS CT NE</v>
      </c>
      <c r="O2823" s="0" t="s">
        <v>11407</v>
      </c>
      <c r="P2823" s="0" t="s">
        <v>147</v>
      </c>
      <c r="Q2823" s="0" t="s">
        <v>148</v>
      </c>
      <c r="R2823" s="0" t="n">
        <v>44483</v>
      </c>
      <c r="AD2823" s="0" t="s">
        <v>149</v>
      </c>
      <c r="AE2823" s="0" t="s">
        <v>150</v>
      </c>
      <c r="AH2823" s="0" t="n">
        <v>14</v>
      </c>
      <c r="AI2823" s="0" t="n">
        <v>11</v>
      </c>
      <c r="AJ2823" s="0" t="s">
        <v>4175</v>
      </c>
      <c r="AM2823" s="0" t="s">
        <v>4176</v>
      </c>
      <c r="AN2823" s="0" t="s">
        <v>147</v>
      </c>
      <c r="AO2823" s="0" t="s">
        <v>11229</v>
      </c>
      <c r="AP2823" s="0" t="s">
        <v>11230</v>
      </c>
      <c r="AQ2823" s="0" t="n">
        <v>9</v>
      </c>
      <c r="AR2823" s="0" t="n">
        <v>64</v>
      </c>
      <c r="AS2823" s="0" t="n">
        <v>32</v>
      </c>
      <c r="AU2823" s="0" t="n">
        <f aca="false">COUNTA($BA$2823:$EH$2823)</f>
        <v>22</v>
      </c>
      <c r="AV2823" s="0" t="n">
        <f aca="false">COUNTIF($BA$2823:$EH$2823,"D")</f>
        <v>0</v>
      </c>
      <c r="AW2823" s="0" t="n">
        <f aca="false">COUNTIF($BA$2823:$EH$2823,"R")</f>
        <v>5</v>
      </c>
      <c r="AX2823" s="0" t="n">
        <f aca="false">IF(BN2823="D",1,0)+IF(BO2823="D",1,0)+IF(BT2823="D",1,0)+IF(BU2823="D",1,0)+IF(BW2823="D",1,0)+IF(CC2823="D",1,0)+IF(CD2823="D",1,0)+IF(CE2823="D",1,0)+IF(CF2823="D",1,0)+IF(CL2823="D",1,0)+IF(CM2823="D",1,0)+IF(CQ2823="D",1,0)+IF(CR2823="D",1,0)+IF(CS2823="D",1,0)+IF(CW2823="D",1,0)+IF(CX2823="D",1,0)+IF(DD2823="D",1,0)+IF(DE2823="D",1,0)+IF(DJ2823="D",1,0)+IF(DK2823="D",1,0)+IF(DO2823="D",1,0)+IF(DP2823="D",1,0)+IF(DQ2823="D",1,0)+IF(DW2823="D",1,0)+IF(DZ2823="D",1,0)+IF(EH2823="D",1,0)</f>
        <v>0</v>
      </c>
      <c r="AY2823" s="0" t="n">
        <f aca="false">IF(DJ2823&lt;&gt;"",1,0)+IF(DK2823&lt;&gt;"",1,0)+IF(DM2823&lt;&gt;"",1,0)+IF(DO2823&lt;&gt;"",1,0)+IF(DP2823&lt;&gt;"",1,0)+IF(DQ2823&lt;&gt;"",1,0)+IF(DS2823&lt;&gt;"",1,0)+IF(DT2823&lt;&gt;"",1,0)+IF(DV2823&lt;&gt;"",1,0)+IF(DW2823&lt;&gt;"",1,0)+IF(DX2823&lt;&gt;"",1,0)+IF(DY2823&lt;&gt;"",1,0)+IF(DZ2823&lt;&gt;"",1,0)+IF(EB2823&lt;&gt;"",1,0)+IF(EC2823&lt;&gt;"",1,0)+IF(ED2823&lt;&gt;"",1,0)+IF(EG2823&lt;&gt;"",1,0)+IF(EH2823&lt;&gt;"",1,0)</f>
        <v>2</v>
      </c>
      <c r="AZ2823" s="0" t="n">
        <f aca="false">IF(EH2823&lt;&gt;"",1,0)</f>
        <v>0</v>
      </c>
      <c r="BB2823" s="0" t="s">
        <v>154</v>
      </c>
      <c r="BD2823" s="0" t="s">
        <v>155</v>
      </c>
      <c r="BF2823" s="0" t="s">
        <v>155</v>
      </c>
      <c r="BL2823" s="0" t="s">
        <v>155</v>
      </c>
      <c r="CA2823" s="0" t="s">
        <v>155</v>
      </c>
      <c r="CG2823" s="0" t="s">
        <v>155</v>
      </c>
      <c r="CH2823" s="0" t="s">
        <v>141</v>
      </c>
      <c r="CK2823" s="0" t="s">
        <v>155</v>
      </c>
      <c r="CL2823" s="0" t="s">
        <v>155</v>
      </c>
      <c r="CN2823" s="0" t="s">
        <v>155</v>
      </c>
      <c r="CO2823" s="0" t="s">
        <v>141</v>
      </c>
      <c r="CP2823" s="0" t="s">
        <v>155</v>
      </c>
      <c r="CU2823" s="0" t="s">
        <v>141</v>
      </c>
      <c r="CV2823" s="0" t="s">
        <v>155</v>
      </c>
      <c r="CY2823" s="0" t="s">
        <v>155</v>
      </c>
      <c r="CZ2823" s="0" t="s">
        <v>141</v>
      </c>
      <c r="DN2823" s="0" t="s">
        <v>155</v>
      </c>
      <c r="DS2823" s="0" t="s">
        <v>141</v>
      </c>
      <c r="DU2823" s="0" t="s">
        <v>155</v>
      </c>
      <c r="DX2823" s="0" t="s">
        <v>155</v>
      </c>
      <c r="EA2823" s="0" t="s">
        <v>155</v>
      </c>
      <c r="EF2823" s="0" t="s">
        <v>155</v>
      </c>
    </row>
    <row r="2824" customFormat="false" ht="15" hidden="false" customHeight="false" outlineLevel="0" collapsed="false">
      <c r="A2824" s="0" t="s">
        <v>11850</v>
      </c>
      <c r="B2824" s="0" t="n">
        <v>78</v>
      </c>
      <c r="C2824" s="0" t="n">
        <v>164691</v>
      </c>
      <c r="D2824" s="0" t="s">
        <v>586</v>
      </c>
      <c r="E2824" s="0" t="s">
        <v>760</v>
      </c>
      <c r="F2824" s="0" t="str">
        <f aca="false">CONCATENATE(D2824," ",LEFT(H2824,4),"T=",AU2824,"D=",AV2824,"R=",AW2824,"M=",AX2824,"L=",AY2824,"B=",AZ2824)</f>
        <v>SANDERS T=38D=10R=0M=3L=7B=0</v>
      </c>
      <c r="G2824" s="0" t="s">
        <v>222</v>
      </c>
      <c r="I2824" s="0" t="s">
        <v>11851</v>
      </c>
      <c r="J2824" s="0" t="s">
        <v>11852</v>
      </c>
      <c r="K2824" s="0" t="s">
        <v>144</v>
      </c>
      <c r="L2824" s="0" t="s">
        <v>145</v>
      </c>
      <c r="M2824" s="0" t="s">
        <v>11768</v>
      </c>
      <c r="N2824" s="0" t="str">
        <f aca="false">RIGHT(M2824,LEN(M2824)-FIND(" ",M2824))</f>
        <v>BUTLER RD NE</v>
      </c>
      <c r="P2824" s="0" t="s">
        <v>147</v>
      </c>
      <c r="Q2824" s="0" t="s">
        <v>148</v>
      </c>
      <c r="R2824" s="0" t="n">
        <v>44483</v>
      </c>
      <c r="S2824" s="0" t="n">
        <v>5657</v>
      </c>
      <c r="AD2824" s="0" t="s">
        <v>149</v>
      </c>
      <c r="AE2824" s="0" t="s">
        <v>150</v>
      </c>
      <c r="AF2824" s="0" t="s">
        <v>151</v>
      </c>
      <c r="AH2824" s="0" t="n">
        <v>14</v>
      </c>
      <c r="AI2824" s="0" t="n">
        <v>11</v>
      </c>
      <c r="AN2824" s="0" t="s">
        <v>147</v>
      </c>
      <c r="AO2824" s="0" t="s">
        <v>11229</v>
      </c>
      <c r="AP2824" s="0" t="s">
        <v>11230</v>
      </c>
      <c r="AQ2824" s="0" t="n">
        <v>9</v>
      </c>
      <c r="AR2824" s="0" t="n">
        <v>64</v>
      </c>
      <c r="AS2824" s="0" t="n">
        <v>32</v>
      </c>
      <c r="AU2824" s="0" t="n">
        <f aca="false">COUNTA($BA$2824:$EH$2824)</f>
        <v>38</v>
      </c>
      <c r="AV2824" s="0" t="n">
        <f aca="false">COUNTIF($BA$2824:$EH$2824,"D")</f>
        <v>10</v>
      </c>
      <c r="AW2824" s="0" t="n">
        <f aca="false">COUNTIF($BA$2824:$EH$2824,"R")</f>
        <v>0</v>
      </c>
      <c r="AX2824" s="0" t="n">
        <f aca="false">IF(BN2824="D",1,0)+IF(BO2824="D",1,0)+IF(BT2824="D",1,0)+IF(BU2824="D",1,0)+IF(BW2824="D",1,0)+IF(CC2824="D",1,0)+IF(CD2824="D",1,0)+IF(CE2824="D",1,0)+IF(CF2824="D",1,0)+IF(CL2824="D",1,0)+IF(CM2824="D",1,0)+IF(CQ2824="D",1,0)+IF(CR2824="D",1,0)+IF(CS2824="D",1,0)+IF(CW2824="D",1,0)+IF(CX2824="D",1,0)+IF(DD2824="D",1,0)+IF(DE2824="D",1,0)+IF(DJ2824="D",1,0)+IF(DK2824="D",1,0)+IF(DO2824="D",1,0)+IF(DP2824="D",1,0)+IF(DQ2824="D",1,0)+IF(DW2824="D",1,0)+IF(DZ2824="D",1,0)+IF(EH2824="D",1,0)</f>
        <v>3</v>
      </c>
      <c r="AY2824" s="0" t="n">
        <f aca="false">IF(DJ2824&lt;&gt;"",1,0)+IF(DK2824&lt;&gt;"",1,0)+IF(DM2824&lt;&gt;"",1,0)+IF(DO2824&lt;&gt;"",1,0)+IF(DP2824&lt;&gt;"",1,0)+IF(DQ2824&lt;&gt;"",1,0)+IF(DS2824&lt;&gt;"",1,0)+IF(DT2824&lt;&gt;"",1,0)+IF(DV2824&lt;&gt;"",1,0)+IF(DW2824&lt;&gt;"",1,0)+IF(DX2824&lt;&gt;"",1,0)+IF(DY2824&lt;&gt;"",1,0)+IF(DZ2824&lt;&gt;"",1,0)+IF(EB2824&lt;&gt;"",1,0)+IF(EC2824&lt;&gt;"",1,0)+IF(ED2824&lt;&gt;"",1,0)+IF(EG2824&lt;&gt;"",1,0)+IF(EH2824&lt;&gt;"",1,0)</f>
        <v>7</v>
      </c>
      <c r="AZ2824" s="0" t="n">
        <f aca="false">IF(EH2824&lt;&gt;"",1,0)</f>
        <v>0</v>
      </c>
      <c r="BB2824" s="0" t="s">
        <v>154</v>
      </c>
      <c r="BC2824" s="0" t="s">
        <v>155</v>
      </c>
      <c r="BD2824" s="0" t="s">
        <v>155</v>
      </c>
      <c r="BE2824" s="0" t="s">
        <v>155</v>
      </c>
      <c r="BF2824" s="0" t="s">
        <v>155</v>
      </c>
      <c r="BH2824" s="0" t="s">
        <v>155</v>
      </c>
      <c r="BI2824" s="0" t="s">
        <v>155</v>
      </c>
      <c r="BJ2824" s="0" t="s">
        <v>155</v>
      </c>
      <c r="BK2824" s="0" t="s">
        <v>155</v>
      </c>
      <c r="BL2824" s="0" t="s">
        <v>155</v>
      </c>
      <c r="BP2824" s="0" t="s">
        <v>155</v>
      </c>
      <c r="BS2824" s="0" t="s">
        <v>155</v>
      </c>
      <c r="BV2824" s="0" t="s">
        <v>155</v>
      </c>
      <c r="BY2824" s="0" t="s">
        <v>145</v>
      </c>
      <c r="CA2824" s="0" t="s">
        <v>155</v>
      </c>
      <c r="CG2824" s="0" t="s">
        <v>155</v>
      </c>
      <c r="CK2824" s="0" t="s">
        <v>155</v>
      </c>
      <c r="CL2824" s="0" t="s">
        <v>145</v>
      </c>
      <c r="CP2824" s="0" t="s">
        <v>155</v>
      </c>
      <c r="CV2824" s="0" t="s">
        <v>155</v>
      </c>
      <c r="CY2824" s="0" t="s">
        <v>155</v>
      </c>
      <c r="CZ2824" s="0" t="s">
        <v>145</v>
      </c>
      <c r="DC2824" s="0" t="s">
        <v>155</v>
      </c>
      <c r="DG2824" s="0" t="s">
        <v>145</v>
      </c>
      <c r="DI2824" s="0" t="s">
        <v>155</v>
      </c>
      <c r="DJ2824" s="0" t="s">
        <v>145</v>
      </c>
      <c r="DL2824" s="0" t="s">
        <v>155</v>
      </c>
      <c r="DM2824" s="0" t="s">
        <v>145</v>
      </c>
      <c r="DN2824" s="0" t="s">
        <v>155</v>
      </c>
      <c r="DR2824" s="0" t="s">
        <v>155</v>
      </c>
      <c r="DS2824" s="0" t="s">
        <v>145</v>
      </c>
      <c r="DT2824" s="0" t="s">
        <v>145</v>
      </c>
      <c r="DU2824" s="0" t="s">
        <v>155</v>
      </c>
      <c r="DW2824" s="0" t="s">
        <v>145</v>
      </c>
      <c r="DX2824" s="0" t="s">
        <v>155</v>
      </c>
      <c r="EA2824" s="0" t="s">
        <v>155</v>
      </c>
      <c r="ED2824" s="0" t="s">
        <v>145</v>
      </c>
      <c r="EF2824" s="0" t="s">
        <v>155</v>
      </c>
    </row>
    <row r="2825" customFormat="false" ht="15" hidden="false" customHeight="false" outlineLevel="0" collapsed="false">
      <c r="A2825" s="0" t="s">
        <v>11853</v>
      </c>
      <c r="B2825" s="0" t="n">
        <v>78</v>
      </c>
      <c r="C2825" s="0" t="n">
        <v>454687</v>
      </c>
      <c r="D2825" s="0" t="s">
        <v>1671</v>
      </c>
      <c r="E2825" s="0" t="s">
        <v>11854</v>
      </c>
      <c r="F2825" s="0" t="str">
        <f aca="false">CONCATENATE(D2825," ",LEFT(H2825,4),"T=",AU2825,"D=",AV2825,"R=",AW2825,"M=",AX2825,"L=",AY2825,"B=",AZ2825)</f>
        <v>JONES T=1D=0R=0M=0L=0B=0</v>
      </c>
      <c r="G2825" s="0" t="s">
        <v>11855</v>
      </c>
      <c r="I2825" s="0" t="s">
        <v>11856</v>
      </c>
      <c r="J2825" s="0" t="s">
        <v>690</v>
      </c>
      <c r="K2825" s="0" t="s">
        <v>169</v>
      </c>
      <c r="M2825" s="0" t="s">
        <v>11857</v>
      </c>
      <c r="N2825" s="0" t="str">
        <f aca="false">RIGHT(M2825,LEN(M2825)-FIND(" ",M2825))</f>
        <v>FOSTER DR NE</v>
      </c>
      <c r="O2825" s="0" t="s">
        <v>637</v>
      </c>
      <c r="P2825" s="0" t="s">
        <v>147</v>
      </c>
      <c r="Q2825" s="0" t="s">
        <v>148</v>
      </c>
      <c r="R2825" s="0" t="n">
        <v>44483</v>
      </c>
      <c r="AD2825" s="0" t="s">
        <v>149</v>
      </c>
      <c r="AE2825" s="0" t="s">
        <v>150</v>
      </c>
      <c r="AF2825" s="0" t="s">
        <v>151</v>
      </c>
      <c r="AH2825" s="0" t="n">
        <v>14</v>
      </c>
      <c r="AI2825" s="0" t="n">
        <v>11</v>
      </c>
      <c r="AN2825" s="0" t="s">
        <v>147</v>
      </c>
      <c r="AO2825" s="0" t="s">
        <v>11229</v>
      </c>
      <c r="AP2825" s="0" t="s">
        <v>11230</v>
      </c>
      <c r="AQ2825" s="0" t="n">
        <v>9</v>
      </c>
      <c r="AR2825" s="0" t="n">
        <v>64</v>
      </c>
      <c r="AS2825" s="0" t="n">
        <v>32</v>
      </c>
      <c r="AU2825" s="0" t="n">
        <f aca="false">COUNTA($BA$2825:$EH$2825)</f>
        <v>1</v>
      </c>
      <c r="AV2825" s="0" t="n">
        <f aca="false">COUNTIF($BA$2825:$EH$2825,"D")</f>
        <v>0</v>
      </c>
      <c r="AW2825" s="0" t="n">
        <f aca="false">COUNTIF($BA$2825:$EH$2825,"R")</f>
        <v>0</v>
      </c>
      <c r="AX2825" s="0" t="n">
        <f aca="false">IF(BN2825="D",1,0)+IF(BO2825="D",1,0)+IF(BT2825="D",1,0)+IF(BU2825="D",1,0)+IF(BW2825="D",1,0)+IF(CC2825="D",1,0)+IF(CD2825="D",1,0)+IF(CE2825="D",1,0)+IF(CF2825="D",1,0)+IF(CL2825="D",1,0)+IF(CM2825="D",1,0)+IF(CQ2825="D",1,0)+IF(CR2825="D",1,0)+IF(CS2825="D",1,0)+IF(CW2825="D",1,0)+IF(CX2825="D",1,0)+IF(DD2825="D",1,0)+IF(DE2825="D",1,0)+IF(DJ2825="D",1,0)+IF(DK2825="D",1,0)+IF(DO2825="D",1,0)+IF(DP2825="D",1,0)+IF(DQ2825="D",1,0)+IF(DW2825="D",1,0)+IF(DZ2825="D",1,0)+IF(EH2825="D",1,0)</f>
        <v>0</v>
      </c>
      <c r="AY2825" s="0" t="n">
        <f aca="false">IF(DJ2825&lt;&gt;"",1,0)+IF(DK2825&lt;&gt;"",1,0)+IF(DM2825&lt;&gt;"",1,0)+IF(DO2825&lt;&gt;"",1,0)+IF(DP2825&lt;&gt;"",1,0)+IF(DQ2825&lt;&gt;"",1,0)+IF(DS2825&lt;&gt;"",1,0)+IF(DT2825&lt;&gt;"",1,0)+IF(DV2825&lt;&gt;"",1,0)+IF(DW2825&lt;&gt;"",1,0)+IF(DX2825&lt;&gt;"",1,0)+IF(DY2825&lt;&gt;"",1,0)+IF(DZ2825&lt;&gt;"",1,0)+IF(EB2825&lt;&gt;"",1,0)+IF(EC2825&lt;&gt;"",1,0)+IF(ED2825&lt;&gt;"",1,0)+IF(EG2825&lt;&gt;"",1,0)+IF(EH2825&lt;&gt;"",1,0)</f>
        <v>0</v>
      </c>
      <c r="AZ2825" s="0" t="n">
        <f aca="false">IF(EH2825&lt;&gt;"",1,0)</f>
        <v>0</v>
      </c>
      <c r="BB2825" s="0" t="s">
        <v>154</v>
      </c>
    </row>
    <row r="2826" customFormat="false" ht="15" hidden="false" customHeight="false" outlineLevel="0" collapsed="false">
      <c r="A2826" s="0" t="s">
        <v>11858</v>
      </c>
      <c r="B2826" s="0" t="n">
        <v>78</v>
      </c>
      <c r="C2826" s="0" t="n">
        <v>163739</v>
      </c>
      <c r="D2826" s="0" t="s">
        <v>10255</v>
      </c>
      <c r="E2826" s="0" t="s">
        <v>855</v>
      </c>
      <c r="F2826" s="0" t="str">
        <f aca="false">CONCATENATE(D2826," ",LEFT(H2826,4),"T=",AU2826,"D=",AV2826,"R=",AW2826,"M=",AX2826,"L=",AY2826,"B=",AZ2826)</f>
        <v>PAYIAVLAS T=31D=6R=0M=2L=5B=0</v>
      </c>
      <c r="G2826" s="0" t="s">
        <v>222</v>
      </c>
      <c r="I2826" s="0" t="s">
        <v>11859</v>
      </c>
      <c r="J2826" s="0" t="s">
        <v>2422</v>
      </c>
      <c r="K2826" s="0" t="s">
        <v>144</v>
      </c>
      <c r="L2826" s="0" t="s">
        <v>145</v>
      </c>
      <c r="M2826" s="0" t="s">
        <v>11860</v>
      </c>
      <c r="N2826" s="0" t="str">
        <f aca="false">RIGHT(M2826,LEN(M2826)-FIND(" ",M2826))</f>
        <v>BUTLER RD NE</v>
      </c>
      <c r="P2826" s="0" t="s">
        <v>147</v>
      </c>
      <c r="Q2826" s="0" t="s">
        <v>148</v>
      </c>
      <c r="R2826" s="0" t="n">
        <v>44483</v>
      </c>
      <c r="AD2826" s="0" t="s">
        <v>149</v>
      </c>
      <c r="AE2826" s="0" t="s">
        <v>150</v>
      </c>
      <c r="AF2826" s="0" t="s">
        <v>151</v>
      </c>
      <c r="AH2826" s="0" t="n">
        <v>14</v>
      </c>
      <c r="AI2826" s="0" t="n">
        <v>11</v>
      </c>
      <c r="AN2826" s="0" t="s">
        <v>147</v>
      </c>
      <c r="AO2826" s="0" t="s">
        <v>11229</v>
      </c>
      <c r="AP2826" s="0" t="s">
        <v>11230</v>
      </c>
      <c r="AQ2826" s="0" t="n">
        <v>9</v>
      </c>
      <c r="AR2826" s="0" t="n">
        <v>64</v>
      </c>
      <c r="AS2826" s="0" t="n">
        <v>32</v>
      </c>
      <c r="AU2826" s="0" t="n">
        <f aca="false">COUNTA($BA$2826:$EH$2826)</f>
        <v>31</v>
      </c>
      <c r="AV2826" s="0" t="n">
        <f aca="false">COUNTIF($BA$2826:$EH$2826,"D")</f>
        <v>6</v>
      </c>
      <c r="AW2826" s="0" t="n">
        <f aca="false">COUNTIF($BA$2826:$EH$2826,"R")</f>
        <v>0</v>
      </c>
      <c r="AX2826" s="0" t="n">
        <f aca="false">IF(BN2826="D",1,0)+IF(BO2826="D",1,0)+IF(BT2826="D",1,0)+IF(BU2826="D",1,0)+IF(BW2826="D",1,0)+IF(CC2826="D",1,0)+IF(CD2826="D",1,0)+IF(CE2826="D",1,0)+IF(CF2826="D",1,0)+IF(CL2826="D",1,0)+IF(CM2826="D",1,0)+IF(CQ2826="D",1,0)+IF(CR2826="D",1,0)+IF(CS2826="D",1,0)+IF(CW2826="D",1,0)+IF(CX2826="D",1,0)+IF(DD2826="D",1,0)+IF(DE2826="D",1,0)+IF(DJ2826="D",1,0)+IF(DK2826="D",1,0)+IF(DO2826="D",1,0)+IF(DP2826="D",1,0)+IF(DQ2826="D",1,0)+IF(DW2826="D",1,0)+IF(DZ2826="D",1,0)+IF(EH2826="D",1,0)</f>
        <v>2</v>
      </c>
      <c r="AY2826" s="0" t="n">
        <f aca="false">IF(DJ2826&lt;&gt;"",1,0)+IF(DK2826&lt;&gt;"",1,0)+IF(DM2826&lt;&gt;"",1,0)+IF(DO2826&lt;&gt;"",1,0)+IF(DP2826&lt;&gt;"",1,0)+IF(DQ2826&lt;&gt;"",1,0)+IF(DS2826&lt;&gt;"",1,0)+IF(DT2826&lt;&gt;"",1,0)+IF(DV2826&lt;&gt;"",1,0)+IF(DW2826&lt;&gt;"",1,0)+IF(DX2826&lt;&gt;"",1,0)+IF(DY2826&lt;&gt;"",1,0)+IF(DZ2826&lt;&gt;"",1,0)+IF(EB2826&lt;&gt;"",1,0)+IF(EC2826&lt;&gt;"",1,0)+IF(ED2826&lt;&gt;"",1,0)+IF(EG2826&lt;&gt;"",1,0)+IF(EH2826&lt;&gt;"",1,0)</f>
        <v>5</v>
      </c>
      <c r="AZ2826" s="0" t="n">
        <f aca="false">IF(EH2826&lt;&gt;"",1,0)</f>
        <v>0</v>
      </c>
      <c r="BB2826" s="0" t="s">
        <v>154</v>
      </c>
      <c r="BC2826" s="0" t="s">
        <v>155</v>
      </c>
      <c r="BD2826" s="0" t="s">
        <v>155</v>
      </c>
      <c r="BG2826" s="0" t="s">
        <v>155</v>
      </c>
      <c r="BH2826" s="0" t="s">
        <v>155</v>
      </c>
      <c r="BI2826" s="0" t="s">
        <v>155</v>
      </c>
      <c r="BJ2826" s="0" t="s">
        <v>155</v>
      </c>
      <c r="BK2826" s="0" t="s">
        <v>155</v>
      </c>
      <c r="BL2826" s="0" t="s">
        <v>155</v>
      </c>
      <c r="BP2826" s="0" t="s">
        <v>155</v>
      </c>
      <c r="BR2826" s="0" t="s">
        <v>155</v>
      </c>
      <c r="BS2826" s="0" t="s">
        <v>155</v>
      </c>
      <c r="BV2826" s="0" t="s">
        <v>155</v>
      </c>
      <c r="BY2826" s="0" t="s">
        <v>145</v>
      </c>
      <c r="CA2826" s="0" t="s">
        <v>155</v>
      </c>
      <c r="CC2826" s="0" t="s">
        <v>145</v>
      </c>
      <c r="CK2826" s="0" t="s">
        <v>155</v>
      </c>
      <c r="CN2826" s="0" t="s">
        <v>155</v>
      </c>
      <c r="CP2826" s="0" t="s">
        <v>155</v>
      </c>
      <c r="CV2826" s="0" t="s">
        <v>155</v>
      </c>
      <c r="DC2826" s="0" t="s">
        <v>155</v>
      </c>
      <c r="DI2826" s="0" t="s">
        <v>155</v>
      </c>
      <c r="DM2826" s="0" t="s">
        <v>145</v>
      </c>
      <c r="DN2826" s="0" t="s">
        <v>155</v>
      </c>
      <c r="DS2826" s="0" t="s">
        <v>145</v>
      </c>
      <c r="DU2826" s="0" t="s">
        <v>155</v>
      </c>
      <c r="DW2826" s="0" t="s">
        <v>145</v>
      </c>
      <c r="DX2826" s="0" t="s">
        <v>155</v>
      </c>
      <c r="EA2826" s="0" t="s">
        <v>155</v>
      </c>
      <c r="ED2826" s="0" t="s">
        <v>145</v>
      </c>
      <c r="EF2826" s="0" t="s">
        <v>155</v>
      </c>
    </row>
    <row r="2827" customFormat="false" ht="15" hidden="false" customHeight="false" outlineLevel="0" collapsed="false">
      <c r="A2827" s="0" t="s">
        <v>11861</v>
      </c>
      <c r="B2827" s="0" t="n">
        <v>78</v>
      </c>
      <c r="C2827" s="0" t="n">
        <v>128241</v>
      </c>
      <c r="D2827" s="0" t="s">
        <v>11862</v>
      </c>
      <c r="E2827" s="0" t="s">
        <v>1478</v>
      </c>
      <c r="F2827" s="0" t="str">
        <f aca="false">CONCATENATE(D2827," ",LEFT(H2827,4),"T=",AU2827,"D=",AV2827,"R=",AW2827,"M=",AX2827,"L=",AY2827,"B=",AZ2827)</f>
        <v>PERRY JOHNSON T=28D=6R=0M=0L=5B=0</v>
      </c>
      <c r="G2827" s="0" t="s">
        <v>267</v>
      </c>
      <c r="I2827" s="0" t="s">
        <v>11863</v>
      </c>
      <c r="J2827" s="0" t="s">
        <v>6187</v>
      </c>
      <c r="K2827" s="0" t="s">
        <v>144</v>
      </c>
      <c r="L2827" s="0" t="s">
        <v>145</v>
      </c>
      <c r="M2827" s="0" t="s">
        <v>11281</v>
      </c>
      <c r="N2827" s="0" t="str">
        <f aca="false">RIGHT(M2827,LEN(M2827)-FIND(" ",M2827))</f>
        <v>BUTLER RD NE</v>
      </c>
      <c r="P2827" s="0" t="s">
        <v>147</v>
      </c>
      <c r="Q2827" s="0" t="s">
        <v>148</v>
      </c>
      <c r="R2827" s="0" t="n">
        <v>44483</v>
      </c>
      <c r="AD2827" s="0" t="s">
        <v>149</v>
      </c>
      <c r="AE2827" s="0" t="s">
        <v>150</v>
      </c>
      <c r="AF2827" s="0" t="s">
        <v>151</v>
      </c>
      <c r="AH2827" s="0" t="n">
        <v>14</v>
      </c>
      <c r="AI2827" s="0" t="n">
        <v>11</v>
      </c>
      <c r="AN2827" s="0" t="s">
        <v>147</v>
      </c>
      <c r="AO2827" s="0" t="s">
        <v>11229</v>
      </c>
      <c r="AP2827" s="0" t="s">
        <v>11230</v>
      </c>
      <c r="AQ2827" s="0" t="n">
        <v>9</v>
      </c>
      <c r="AR2827" s="0" t="n">
        <v>64</v>
      </c>
      <c r="AS2827" s="0" t="n">
        <v>32</v>
      </c>
      <c r="AU2827" s="0" t="n">
        <f aca="false">COUNTA($BA$2827:$EH$2827)</f>
        <v>28</v>
      </c>
      <c r="AV2827" s="0" t="n">
        <f aca="false">COUNTIF($BA$2827:$EH$2827,"D")</f>
        <v>6</v>
      </c>
      <c r="AW2827" s="0" t="n">
        <f aca="false">COUNTIF($BA$2827:$EH$2827,"R")</f>
        <v>0</v>
      </c>
      <c r="AX2827" s="0" t="n">
        <f aca="false">IF(BN2827="D",1,0)+IF(BO2827="D",1,0)+IF(BT2827="D",1,0)+IF(BU2827="D",1,0)+IF(BW2827="D",1,0)+IF(CC2827="D",1,0)+IF(CD2827="D",1,0)+IF(CE2827="D",1,0)+IF(CF2827="D",1,0)+IF(CL2827="D",1,0)+IF(CM2827="D",1,0)+IF(CQ2827="D",1,0)+IF(CR2827="D",1,0)+IF(CS2827="D",1,0)+IF(CW2827="D",1,0)+IF(CX2827="D",1,0)+IF(DD2827="D",1,0)+IF(DE2827="D",1,0)+IF(DJ2827="D",1,0)+IF(DK2827="D",1,0)+IF(DO2827="D",1,0)+IF(DP2827="D",1,0)+IF(DQ2827="D",1,0)+IF(DW2827="D",1,0)+IF(DZ2827="D",1,0)+IF(EH2827="D",1,0)</f>
        <v>0</v>
      </c>
      <c r="AY2827" s="0" t="n">
        <f aca="false">IF(DJ2827&lt;&gt;"",1,0)+IF(DK2827&lt;&gt;"",1,0)+IF(DM2827&lt;&gt;"",1,0)+IF(DO2827&lt;&gt;"",1,0)+IF(DP2827&lt;&gt;"",1,0)+IF(DQ2827&lt;&gt;"",1,0)+IF(DS2827&lt;&gt;"",1,0)+IF(DT2827&lt;&gt;"",1,0)+IF(DV2827&lt;&gt;"",1,0)+IF(DW2827&lt;&gt;"",1,0)+IF(DX2827&lt;&gt;"",1,0)+IF(DY2827&lt;&gt;"",1,0)+IF(DZ2827&lt;&gt;"",1,0)+IF(EB2827&lt;&gt;"",1,0)+IF(EC2827&lt;&gt;"",1,0)+IF(ED2827&lt;&gt;"",1,0)+IF(EG2827&lt;&gt;"",1,0)+IF(EH2827&lt;&gt;"",1,0)</f>
        <v>5</v>
      </c>
      <c r="AZ2827" s="0" t="n">
        <f aca="false">IF(EH2827&lt;&gt;"",1,0)</f>
        <v>0</v>
      </c>
      <c r="BB2827" s="0" t="s">
        <v>154</v>
      </c>
      <c r="BC2827" s="0" t="s">
        <v>155</v>
      </c>
      <c r="BD2827" s="0" t="s">
        <v>155</v>
      </c>
      <c r="BG2827" s="0" t="s">
        <v>155</v>
      </c>
      <c r="BH2827" s="0" t="s">
        <v>155</v>
      </c>
      <c r="BK2827" s="0" t="s">
        <v>155</v>
      </c>
      <c r="BL2827" s="0" t="s">
        <v>155</v>
      </c>
      <c r="BP2827" s="0" t="s">
        <v>155</v>
      </c>
      <c r="BS2827" s="0" t="s">
        <v>155</v>
      </c>
      <c r="BY2827" s="0" t="s">
        <v>145</v>
      </c>
      <c r="CA2827" s="0" t="s">
        <v>155</v>
      </c>
      <c r="CG2827" s="0" t="s">
        <v>155</v>
      </c>
      <c r="CN2827" s="0" t="s">
        <v>155</v>
      </c>
      <c r="CP2827" s="0" t="s">
        <v>155</v>
      </c>
      <c r="CV2827" s="0" t="s">
        <v>155</v>
      </c>
      <c r="CZ2827" s="0" t="s">
        <v>145</v>
      </c>
      <c r="DC2827" s="0" t="s">
        <v>155</v>
      </c>
      <c r="DI2827" s="0" t="s">
        <v>155</v>
      </c>
      <c r="DL2827" s="0" t="s">
        <v>155</v>
      </c>
      <c r="DM2827" s="0" t="s">
        <v>145</v>
      </c>
      <c r="DN2827" s="0" t="s">
        <v>155</v>
      </c>
      <c r="DS2827" s="0" t="s">
        <v>145</v>
      </c>
      <c r="DT2827" s="0" t="s">
        <v>145</v>
      </c>
      <c r="DU2827" s="0" t="s">
        <v>155</v>
      </c>
      <c r="DX2827" s="0" t="s">
        <v>155</v>
      </c>
      <c r="EA2827" s="0" t="s">
        <v>155</v>
      </c>
      <c r="ED2827" s="0" t="s">
        <v>145</v>
      </c>
      <c r="EF2827" s="0" t="s">
        <v>155</v>
      </c>
    </row>
    <row r="2828" customFormat="false" ht="15" hidden="false" customHeight="false" outlineLevel="0" collapsed="false">
      <c r="A2828" s="0" t="s">
        <v>11864</v>
      </c>
      <c r="B2828" s="0" t="n">
        <v>78</v>
      </c>
      <c r="C2828" s="0" t="n">
        <v>4438</v>
      </c>
      <c r="D2828" s="0" t="s">
        <v>556</v>
      </c>
      <c r="E2828" s="0" t="s">
        <v>2013</v>
      </c>
      <c r="F2828" s="0" t="str">
        <f aca="false">CONCATENATE(D2828," ",LEFT(H2828,4),"T=",AU2828,"D=",AV2828,"R=",AW2828,"M=",AX2828,"L=",AY2828,"B=",AZ2828)</f>
        <v>BOLINO T=50D=17R=0M=7L=8B=1</v>
      </c>
      <c r="G2828" s="0" t="s">
        <v>174</v>
      </c>
      <c r="I2828" s="0" t="s">
        <v>11865</v>
      </c>
      <c r="J2828" s="0" t="s">
        <v>3454</v>
      </c>
      <c r="K2828" s="0" t="s">
        <v>144</v>
      </c>
      <c r="L2828" s="0" t="s">
        <v>145</v>
      </c>
      <c r="M2828" s="0" t="s">
        <v>11866</v>
      </c>
      <c r="N2828" s="0" t="str">
        <f aca="false">RIGHT(M2828,LEN(M2828)-FIND(" ",M2828))</f>
        <v>BUTLER RD NE</v>
      </c>
      <c r="P2828" s="0" t="s">
        <v>147</v>
      </c>
      <c r="Q2828" s="0" t="s">
        <v>148</v>
      </c>
      <c r="R2828" s="0" t="n">
        <v>44483</v>
      </c>
      <c r="AD2828" s="0" t="s">
        <v>149</v>
      </c>
      <c r="AE2828" s="0" t="s">
        <v>150</v>
      </c>
      <c r="AF2828" s="0" t="s">
        <v>151</v>
      </c>
      <c r="AH2828" s="0" t="n">
        <v>14</v>
      </c>
      <c r="AI2828" s="0" t="n">
        <v>11</v>
      </c>
      <c r="AN2828" s="0" t="s">
        <v>147</v>
      </c>
      <c r="AO2828" s="0" t="s">
        <v>11229</v>
      </c>
      <c r="AP2828" s="0" t="s">
        <v>11230</v>
      </c>
      <c r="AQ2828" s="0" t="n">
        <v>9</v>
      </c>
      <c r="AR2828" s="0" t="n">
        <v>64</v>
      </c>
      <c r="AS2828" s="0" t="n">
        <v>32</v>
      </c>
      <c r="AU2828" s="0" t="n">
        <f aca="false">COUNTA($BA$2828:$EH$2828)</f>
        <v>50</v>
      </c>
      <c r="AV2828" s="0" t="n">
        <f aca="false">COUNTIF($BA$2828:$EH$2828,"D")</f>
        <v>17</v>
      </c>
      <c r="AW2828" s="0" t="n">
        <f aca="false">COUNTIF($BA$2828:$EH$2828,"R")</f>
        <v>0</v>
      </c>
      <c r="AX2828" s="0" t="n">
        <f aca="false">IF(BN2828="D",1,0)+IF(BO2828="D",1,0)+IF(BT2828="D",1,0)+IF(BU2828="D",1,0)+IF(BW2828="D",1,0)+IF(CC2828="D",1,0)+IF(CD2828="D",1,0)+IF(CE2828="D",1,0)+IF(CF2828="D",1,0)+IF(CL2828="D",1,0)+IF(CM2828="D",1,0)+IF(CQ2828="D",1,0)+IF(CR2828="D",1,0)+IF(CS2828="D",1,0)+IF(CW2828="D",1,0)+IF(CX2828="D",1,0)+IF(DD2828="D",1,0)+IF(DE2828="D",1,0)+IF(DJ2828="D",1,0)+IF(DK2828="D",1,0)+IF(DO2828="D",1,0)+IF(DP2828="D",1,0)+IF(DQ2828="D",1,0)+IF(DW2828="D",1,0)+IF(DZ2828="D",1,0)+IF(EH2828="D",1,0)</f>
        <v>7</v>
      </c>
      <c r="AY2828" s="0" t="n">
        <f aca="false">IF(DJ2828&lt;&gt;"",1,0)+IF(DK2828&lt;&gt;"",1,0)+IF(DM2828&lt;&gt;"",1,0)+IF(DO2828&lt;&gt;"",1,0)+IF(DP2828&lt;&gt;"",1,0)+IF(DQ2828&lt;&gt;"",1,0)+IF(DS2828&lt;&gt;"",1,0)+IF(DT2828&lt;&gt;"",1,0)+IF(DV2828&lt;&gt;"",1,0)+IF(DW2828&lt;&gt;"",1,0)+IF(DX2828&lt;&gt;"",1,0)+IF(DY2828&lt;&gt;"",1,0)+IF(DZ2828&lt;&gt;"",1,0)+IF(EB2828&lt;&gt;"",1,0)+IF(EC2828&lt;&gt;"",1,0)+IF(ED2828&lt;&gt;"",1,0)+IF(EG2828&lt;&gt;"",1,0)+IF(EH2828&lt;&gt;"",1,0)</f>
        <v>8</v>
      </c>
      <c r="AZ2828" s="0" t="n">
        <f aca="false">IF(EH2828&lt;&gt;"",1,0)</f>
        <v>1</v>
      </c>
      <c r="BB2828" s="0" t="s">
        <v>154</v>
      </c>
      <c r="BC2828" s="0" t="s">
        <v>155</v>
      </c>
      <c r="BD2828" s="0" t="s">
        <v>155</v>
      </c>
      <c r="BE2828" s="0" t="s">
        <v>155</v>
      </c>
      <c r="BF2828" s="0" t="s">
        <v>155</v>
      </c>
      <c r="BG2828" s="0" t="s">
        <v>155</v>
      </c>
      <c r="BH2828" s="0" t="s">
        <v>155</v>
      </c>
      <c r="BI2828" s="0" t="s">
        <v>155</v>
      </c>
      <c r="BJ2828" s="0" t="s">
        <v>155</v>
      </c>
      <c r="BK2828" s="0" t="s">
        <v>155</v>
      </c>
      <c r="BL2828" s="0" t="s">
        <v>155</v>
      </c>
      <c r="BP2828" s="0" t="s">
        <v>155</v>
      </c>
      <c r="BR2828" s="0" t="s">
        <v>155</v>
      </c>
      <c r="BS2828" s="0" t="s">
        <v>155</v>
      </c>
      <c r="BV2828" s="0" t="s">
        <v>155</v>
      </c>
      <c r="BY2828" s="0" t="s">
        <v>145</v>
      </c>
      <c r="CA2828" s="0" t="s">
        <v>155</v>
      </c>
      <c r="CC2828" s="0" t="s">
        <v>145</v>
      </c>
      <c r="CG2828" s="0" t="s">
        <v>155</v>
      </c>
      <c r="CH2828" s="0" t="s">
        <v>145</v>
      </c>
      <c r="CK2828" s="0" t="s">
        <v>155</v>
      </c>
      <c r="CL2828" s="0" t="s">
        <v>145</v>
      </c>
      <c r="CN2828" s="0" t="s">
        <v>155</v>
      </c>
      <c r="CO2828" s="0" t="s">
        <v>145</v>
      </c>
      <c r="CP2828" s="0" t="s">
        <v>155</v>
      </c>
      <c r="CT2828" s="0" t="s">
        <v>155</v>
      </c>
      <c r="CU2828" s="0" t="s">
        <v>145</v>
      </c>
      <c r="CV2828" s="0" t="s">
        <v>155</v>
      </c>
      <c r="CW2828" s="0" t="s">
        <v>145</v>
      </c>
      <c r="CY2828" s="0" t="s">
        <v>155</v>
      </c>
      <c r="CZ2828" s="0" t="s">
        <v>145</v>
      </c>
      <c r="DC2828" s="0" t="s">
        <v>155</v>
      </c>
      <c r="DD2828" s="0" t="s">
        <v>145</v>
      </c>
      <c r="DF2828" s="0" t="s">
        <v>155</v>
      </c>
      <c r="DG2828" s="0" t="s">
        <v>145</v>
      </c>
      <c r="DI2828" s="0" t="s">
        <v>155</v>
      </c>
      <c r="DJ2828" s="0" t="s">
        <v>145</v>
      </c>
      <c r="DL2828" s="0" t="s">
        <v>155</v>
      </c>
      <c r="DM2828" s="0" t="s">
        <v>145</v>
      </c>
      <c r="DN2828" s="0" t="s">
        <v>155</v>
      </c>
      <c r="DR2828" s="0" t="s">
        <v>155</v>
      </c>
      <c r="DS2828" s="0" t="s">
        <v>145</v>
      </c>
      <c r="DT2828" s="0" t="s">
        <v>145</v>
      </c>
      <c r="DU2828" s="0" t="s">
        <v>155</v>
      </c>
      <c r="DW2828" s="0" t="s">
        <v>145</v>
      </c>
      <c r="DX2828" s="0" t="s">
        <v>155</v>
      </c>
      <c r="EA2828" s="0" t="s">
        <v>155</v>
      </c>
      <c r="ED2828" s="0" t="s">
        <v>145</v>
      </c>
      <c r="EF2828" s="0" t="s">
        <v>155</v>
      </c>
      <c r="EH2828" s="0" t="s">
        <v>145</v>
      </c>
    </row>
    <row r="2829" customFormat="false" ht="15" hidden="false" customHeight="false" outlineLevel="0" collapsed="false">
      <c r="A2829" s="0" t="s">
        <v>11867</v>
      </c>
      <c r="B2829" s="0" t="n">
        <v>78</v>
      </c>
      <c r="C2829" s="0" t="n">
        <v>9126</v>
      </c>
      <c r="D2829" s="0" t="s">
        <v>11868</v>
      </c>
      <c r="E2829" s="0" t="s">
        <v>343</v>
      </c>
      <c r="F2829" s="0" t="str">
        <f aca="false">CONCATENATE(D2829," ",LEFT(H2829,4),"T=",AU2829,"D=",AV2829,"R=",AW2829,"M=",AX2829,"L=",AY2829,"B=",AZ2829)</f>
        <v>DIGNAN T=30D=7R=0M=1L=5B=1</v>
      </c>
      <c r="G2829" s="0" t="s">
        <v>201</v>
      </c>
      <c r="I2829" s="0" t="s">
        <v>11869</v>
      </c>
      <c r="J2829" s="0" t="s">
        <v>11870</v>
      </c>
      <c r="K2829" s="0" t="s">
        <v>144</v>
      </c>
      <c r="L2829" s="0" t="s">
        <v>145</v>
      </c>
      <c r="M2829" s="0" t="s">
        <v>11871</v>
      </c>
      <c r="N2829" s="0" t="str">
        <f aca="false">RIGHT(M2829,LEN(M2829)-FIND(" ",M2829))</f>
        <v>BUTLER RD NE</v>
      </c>
      <c r="P2829" s="0" t="s">
        <v>147</v>
      </c>
      <c r="Q2829" s="0" t="s">
        <v>148</v>
      </c>
      <c r="R2829" s="0" t="n">
        <v>44483</v>
      </c>
      <c r="AD2829" s="0" t="s">
        <v>149</v>
      </c>
      <c r="AE2829" s="0" t="s">
        <v>150</v>
      </c>
      <c r="AF2829" s="0" t="s">
        <v>151</v>
      </c>
      <c r="AH2829" s="0" t="n">
        <v>14</v>
      </c>
      <c r="AI2829" s="0" t="n">
        <v>11</v>
      </c>
      <c r="AN2829" s="0" t="s">
        <v>147</v>
      </c>
      <c r="AO2829" s="0" t="s">
        <v>11229</v>
      </c>
      <c r="AP2829" s="0" t="s">
        <v>11230</v>
      </c>
      <c r="AQ2829" s="0" t="n">
        <v>9</v>
      </c>
      <c r="AR2829" s="0" t="n">
        <v>64</v>
      </c>
      <c r="AS2829" s="0" t="n">
        <v>32</v>
      </c>
      <c r="AU2829" s="0" t="n">
        <f aca="false">COUNTA($BA$2829:$EH$2829)</f>
        <v>30</v>
      </c>
      <c r="AV2829" s="0" t="n">
        <f aca="false">COUNTIF($BA$2829:$EH$2829,"D")</f>
        <v>7</v>
      </c>
      <c r="AW2829" s="0" t="n">
        <f aca="false">COUNTIF($BA$2829:$EH$2829,"R")</f>
        <v>0</v>
      </c>
      <c r="AX2829" s="0" t="n">
        <f aca="false">IF(BN2829="D",1,0)+IF(BO2829="D",1,0)+IF(BT2829="D",1,0)+IF(BU2829="D",1,0)+IF(BW2829="D",1,0)+IF(CC2829="D",1,0)+IF(CD2829="D",1,0)+IF(CE2829="D",1,0)+IF(CF2829="D",1,0)+IF(CL2829="D",1,0)+IF(CM2829="D",1,0)+IF(CQ2829="D",1,0)+IF(CR2829="D",1,0)+IF(CS2829="D",1,0)+IF(CW2829="D",1,0)+IF(CX2829="D",1,0)+IF(DD2829="D",1,0)+IF(DE2829="D",1,0)+IF(DJ2829="D",1,0)+IF(DK2829="D",1,0)+IF(DO2829="D",1,0)+IF(DP2829="D",1,0)+IF(DQ2829="D",1,0)+IF(DW2829="D",1,0)+IF(DZ2829="D",1,0)+IF(EH2829="D",1,0)</f>
        <v>1</v>
      </c>
      <c r="AY2829" s="0" t="n">
        <f aca="false">IF(DJ2829&lt;&gt;"",1,0)+IF(DK2829&lt;&gt;"",1,0)+IF(DM2829&lt;&gt;"",1,0)+IF(DO2829&lt;&gt;"",1,0)+IF(DP2829&lt;&gt;"",1,0)+IF(DQ2829&lt;&gt;"",1,0)+IF(DS2829&lt;&gt;"",1,0)+IF(DT2829&lt;&gt;"",1,0)+IF(DV2829&lt;&gt;"",1,0)+IF(DW2829&lt;&gt;"",1,0)+IF(DX2829&lt;&gt;"",1,0)+IF(DY2829&lt;&gt;"",1,0)+IF(DZ2829&lt;&gt;"",1,0)+IF(EB2829&lt;&gt;"",1,0)+IF(EC2829&lt;&gt;"",1,0)+IF(ED2829&lt;&gt;"",1,0)+IF(EG2829&lt;&gt;"",1,0)+IF(EH2829&lt;&gt;"",1,0)</f>
        <v>5</v>
      </c>
      <c r="AZ2829" s="0" t="n">
        <f aca="false">IF(EH2829&lt;&gt;"",1,0)</f>
        <v>1</v>
      </c>
      <c r="BB2829" s="0" t="s">
        <v>154</v>
      </c>
      <c r="BC2829" s="0" t="s">
        <v>155</v>
      </c>
      <c r="BD2829" s="0" t="s">
        <v>155</v>
      </c>
      <c r="BJ2829" s="0" t="s">
        <v>155</v>
      </c>
      <c r="BK2829" s="0" t="s">
        <v>155</v>
      </c>
      <c r="BL2829" s="0" t="s">
        <v>155</v>
      </c>
      <c r="BP2829" s="0" t="s">
        <v>155</v>
      </c>
      <c r="BS2829" s="0" t="s">
        <v>155</v>
      </c>
      <c r="BY2829" s="0" t="s">
        <v>145</v>
      </c>
      <c r="CA2829" s="0" t="s">
        <v>155</v>
      </c>
      <c r="CG2829" s="0" t="s">
        <v>155</v>
      </c>
      <c r="CK2829" s="0" t="s">
        <v>155</v>
      </c>
      <c r="CN2829" s="0" t="s">
        <v>155</v>
      </c>
      <c r="CO2829" s="0" t="s">
        <v>145</v>
      </c>
      <c r="CP2829" s="0" t="s">
        <v>155</v>
      </c>
      <c r="CV2829" s="0" t="s">
        <v>155</v>
      </c>
      <c r="CY2829" s="0" t="s">
        <v>155</v>
      </c>
      <c r="CZ2829" s="0" t="s">
        <v>145</v>
      </c>
      <c r="DC2829" s="0" t="s">
        <v>155</v>
      </c>
      <c r="DI2829" s="0" t="s">
        <v>155</v>
      </c>
      <c r="DL2829" s="0" t="s">
        <v>155</v>
      </c>
      <c r="DM2829" s="0" t="s">
        <v>145</v>
      </c>
      <c r="DN2829" s="0" t="s">
        <v>155</v>
      </c>
      <c r="DR2829" s="0" t="s">
        <v>155</v>
      </c>
      <c r="DS2829" s="0" t="s">
        <v>145</v>
      </c>
      <c r="DT2829" s="0" t="s">
        <v>145</v>
      </c>
      <c r="DX2829" s="0" t="s">
        <v>155</v>
      </c>
      <c r="EA2829" s="0" t="s">
        <v>155</v>
      </c>
      <c r="EF2829" s="0" t="s">
        <v>155</v>
      </c>
      <c r="EH2829" s="0" t="s">
        <v>145</v>
      </c>
    </row>
    <row r="2830" customFormat="false" ht="15" hidden="false" customHeight="false" outlineLevel="0" collapsed="false">
      <c r="A2830" s="0" t="s">
        <v>11872</v>
      </c>
      <c r="B2830" s="0" t="n">
        <v>78</v>
      </c>
      <c r="C2830" s="0" t="n">
        <v>131585</v>
      </c>
      <c r="D2830" s="0" t="s">
        <v>11873</v>
      </c>
      <c r="E2830" s="0" t="s">
        <v>5332</v>
      </c>
      <c r="F2830" s="0" t="str">
        <f aca="false">CONCATENATE(D2830," ",LEFT(H2830,4),"T=",AU2830,"D=",AV2830,"R=",AW2830,"M=",AX2830,"L=",AY2830,"B=",AZ2830)</f>
        <v>SIEMBIEDA T=47D=16R=0M=8L=6B=1</v>
      </c>
      <c r="G2830" s="0" t="s">
        <v>215</v>
      </c>
      <c r="I2830" s="0" t="s">
        <v>7582</v>
      </c>
      <c r="J2830" s="0" t="s">
        <v>11874</v>
      </c>
      <c r="K2830" s="0" t="s">
        <v>144</v>
      </c>
      <c r="L2830" s="0" t="s">
        <v>145</v>
      </c>
      <c r="M2830" s="0" t="s">
        <v>11875</v>
      </c>
      <c r="N2830" s="0" t="str">
        <f aca="false">RIGHT(M2830,LEN(M2830)-FIND(" ",M2830))</f>
        <v>BUTLER RD NE</v>
      </c>
      <c r="P2830" s="0" t="s">
        <v>147</v>
      </c>
      <c r="Q2830" s="0" t="s">
        <v>148</v>
      </c>
      <c r="R2830" s="0" t="n">
        <v>44483</v>
      </c>
      <c r="AD2830" s="0" t="s">
        <v>149</v>
      </c>
      <c r="AE2830" s="0" t="s">
        <v>150</v>
      </c>
      <c r="AF2830" s="0" t="s">
        <v>151</v>
      </c>
      <c r="AH2830" s="0" t="n">
        <v>14</v>
      </c>
      <c r="AI2830" s="0" t="n">
        <v>11</v>
      </c>
      <c r="AN2830" s="0" t="s">
        <v>147</v>
      </c>
      <c r="AO2830" s="0" t="s">
        <v>11229</v>
      </c>
      <c r="AP2830" s="0" t="s">
        <v>11230</v>
      </c>
      <c r="AQ2830" s="0" t="n">
        <v>9</v>
      </c>
      <c r="AR2830" s="0" t="n">
        <v>64</v>
      </c>
      <c r="AS2830" s="0" t="n">
        <v>32</v>
      </c>
      <c r="AU2830" s="0" t="n">
        <f aca="false">COUNTA($BA$2830:$EH$2830)</f>
        <v>47</v>
      </c>
      <c r="AV2830" s="0" t="n">
        <f aca="false">COUNTIF($BA$2830:$EH$2830,"D")</f>
        <v>16</v>
      </c>
      <c r="AW2830" s="0" t="n">
        <f aca="false">COUNTIF($BA$2830:$EH$2830,"R")</f>
        <v>0</v>
      </c>
      <c r="AX2830" s="0" t="n">
        <f aca="false">IF(BN2830="D",1,0)+IF(BO2830="D",1,0)+IF(BT2830="D",1,0)+IF(BU2830="D",1,0)+IF(BW2830="D",1,0)+IF(CC2830="D",1,0)+IF(CD2830="D",1,0)+IF(CE2830="D",1,0)+IF(CF2830="D",1,0)+IF(CL2830="D",1,0)+IF(CM2830="D",1,0)+IF(CQ2830="D",1,0)+IF(CR2830="D",1,0)+IF(CS2830="D",1,0)+IF(CW2830="D",1,0)+IF(CX2830="D",1,0)+IF(DD2830="D",1,0)+IF(DE2830="D",1,0)+IF(DJ2830="D",1,0)+IF(DK2830="D",1,0)+IF(DO2830="D",1,0)+IF(DP2830="D",1,0)+IF(DQ2830="D",1,0)+IF(DW2830="D",1,0)+IF(DZ2830="D",1,0)+IF(EH2830="D",1,0)</f>
        <v>8</v>
      </c>
      <c r="AY2830" s="0" t="n">
        <f aca="false">IF(DJ2830&lt;&gt;"",1,0)+IF(DK2830&lt;&gt;"",1,0)+IF(DM2830&lt;&gt;"",1,0)+IF(DO2830&lt;&gt;"",1,0)+IF(DP2830&lt;&gt;"",1,0)+IF(DQ2830&lt;&gt;"",1,0)+IF(DS2830&lt;&gt;"",1,0)+IF(DT2830&lt;&gt;"",1,0)+IF(DV2830&lt;&gt;"",1,0)+IF(DW2830&lt;&gt;"",1,0)+IF(DX2830&lt;&gt;"",1,0)+IF(DY2830&lt;&gt;"",1,0)+IF(DZ2830&lt;&gt;"",1,0)+IF(EB2830&lt;&gt;"",1,0)+IF(EC2830&lt;&gt;"",1,0)+IF(ED2830&lt;&gt;"",1,0)+IF(EG2830&lt;&gt;"",1,0)+IF(EH2830&lt;&gt;"",1,0)</f>
        <v>6</v>
      </c>
      <c r="AZ2830" s="0" t="n">
        <f aca="false">IF(EH2830&lt;&gt;"",1,0)</f>
        <v>1</v>
      </c>
      <c r="BB2830" s="0" t="s">
        <v>154</v>
      </c>
      <c r="BD2830" s="0" t="s">
        <v>155</v>
      </c>
      <c r="BE2830" s="0" t="s">
        <v>155</v>
      </c>
      <c r="BF2830" s="0" t="s">
        <v>155</v>
      </c>
      <c r="BH2830" s="0" t="s">
        <v>155</v>
      </c>
      <c r="BI2830" s="0" t="s">
        <v>155</v>
      </c>
      <c r="BJ2830" s="0" t="s">
        <v>155</v>
      </c>
      <c r="BK2830" s="0" t="s">
        <v>155</v>
      </c>
      <c r="BL2830" s="0" t="s">
        <v>155</v>
      </c>
      <c r="BP2830" s="0" t="s">
        <v>155</v>
      </c>
      <c r="BR2830" s="0" t="s">
        <v>155</v>
      </c>
      <c r="BS2830" s="0" t="s">
        <v>155</v>
      </c>
      <c r="BV2830" s="0" t="s">
        <v>155</v>
      </c>
      <c r="BY2830" s="0" t="s">
        <v>145</v>
      </c>
      <c r="CA2830" s="0" t="s">
        <v>155</v>
      </c>
      <c r="CC2830" s="0" t="s">
        <v>145</v>
      </c>
      <c r="CG2830" s="0" t="s">
        <v>155</v>
      </c>
      <c r="CH2830" s="0" t="s">
        <v>145</v>
      </c>
      <c r="CK2830" s="0" t="s">
        <v>155</v>
      </c>
      <c r="CL2830" s="0" t="s">
        <v>145</v>
      </c>
      <c r="CN2830" s="0" t="s">
        <v>155</v>
      </c>
      <c r="CO2830" s="0" t="s">
        <v>145</v>
      </c>
      <c r="CP2830" s="0" t="s">
        <v>155</v>
      </c>
      <c r="CQ2830" s="0" t="s">
        <v>145</v>
      </c>
      <c r="CT2830" s="0" t="s">
        <v>155</v>
      </c>
      <c r="CU2830" s="0" t="s">
        <v>145</v>
      </c>
      <c r="CV2830" s="0" t="s">
        <v>155</v>
      </c>
      <c r="CW2830" s="0" t="s">
        <v>145</v>
      </c>
      <c r="CY2830" s="0" t="s">
        <v>155</v>
      </c>
      <c r="CZ2830" s="0" t="s">
        <v>145</v>
      </c>
      <c r="DC2830" s="0" t="s">
        <v>155</v>
      </c>
      <c r="DD2830" s="0" t="s">
        <v>145</v>
      </c>
      <c r="DF2830" s="0" t="s">
        <v>155</v>
      </c>
      <c r="DG2830" s="0" t="s">
        <v>145</v>
      </c>
      <c r="DI2830" s="0" t="s">
        <v>155</v>
      </c>
      <c r="DJ2830" s="0" t="s">
        <v>145</v>
      </c>
      <c r="DL2830" s="0" t="s">
        <v>155</v>
      </c>
      <c r="DM2830" s="0" t="s">
        <v>145</v>
      </c>
      <c r="DN2830" s="0" t="s">
        <v>155</v>
      </c>
      <c r="DR2830" s="0" t="s">
        <v>155</v>
      </c>
      <c r="DS2830" s="0" t="s">
        <v>145</v>
      </c>
      <c r="DU2830" s="0" t="s">
        <v>155</v>
      </c>
      <c r="DW2830" s="0" t="s">
        <v>145</v>
      </c>
      <c r="DX2830" s="0" t="s">
        <v>155</v>
      </c>
      <c r="EA2830" s="0" t="s">
        <v>155</v>
      </c>
      <c r="EF2830" s="0" t="s">
        <v>155</v>
      </c>
      <c r="EH2830" s="0" t="s">
        <v>145</v>
      </c>
    </row>
    <row r="2831" customFormat="false" ht="15" hidden="false" customHeight="false" outlineLevel="0" collapsed="false">
      <c r="A2831" s="0" t="s">
        <v>11876</v>
      </c>
      <c r="B2831" s="0" t="n">
        <v>78</v>
      </c>
      <c r="C2831" s="0" t="n">
        <v>16167</v>
      </c>
      <c r="D2831" s="0" t="s">
        <v>11877</v>
      </c>
      <c r="E2831" s="0" t="s">
        <v>462</v>
      </c>
      <c r="F2831" s="0" t="str">
        <f aca="false">CONCATENATE(D2831," ",LEFT(H2831,4),"T=",AU2831,"D=",AV2831,"R=",AW2831,"M=",AX2831,"L=",AY2831,"B=",AZ2831)</f>
        <v>BARRAN T=47D=15R=0M=8L=6B=1</v>
      </c>
      <c r="G2831" s="0" t="s">
        <v>849</v>
      </c>
      <c r="I2831" s="0" t="s">
        <v>11878</v>
      </c>
      <c r="J2831" s="0" t="s">
        <v>9749</v>
      </c>
      <c r="K2831" s="0" t="s">
        <v>144</v>
      </c>
      <c r="L2831" s="0" t="s">
        <v>145</v>
      </c>
      <c r="M2831" s="0" t="s">
        <v>11875</v>
      </c>
      <c r="N2831" s="0" t="str">
        <f aca="false">RIGHT(M2831,LEN(M2831)-FIND(" ",M2831))</f>
        <v>BUTLER RD NE</v>
      </c>
      <c r="P2831" s="0" t="s">
        <v>147</v>
      </c>
      <c r="Q2831" s="0" t="s">
        <v>148</v>
      </c>
      <c r="R2831" s="0" t="n">
        <v>44483</v>
      </c>
      <c r="AD2831" s="0" t="s">
        <v>149</v>
      </c>
      <c r="AE2831" s="0" t="s">
        <v>150</v>
      </c>
      <c r="AF2831" s="0" t="s">
        <v>151</v>
      </c>
      <c r="AH2831" s="0" t="n">
        <v>14</v>
      </c>
      <c r="AI2831" s="0" t="n">
        <v>11</v>
      </c>
      <c r="AN2831" s="0" t="s">
        <v>147</v>
      </c>
      <c r="AO2831" s="0" t="s">
        <v>11229</v>
      </c>
      <c r="AP2831" s="0" t="s">
        <v>11230</v>
      </c>
      <c r="AQ2831" s="0" t="n">
        <v>9</v>
      </c>
      <c r="AR2831" s="0" t="n">
        <v>64</v>
      </c>
      <c r="AS2831" s="0" t="n">
        <v>32</v>
      </c>
      <c r="AU2831" s="0" t="n">
        <f aca="false">COUNTA($BA$2831:$EH$2831)</f>
        <v>47</v>
      </c>
      <c r="AV2831" s="0" t="n">
        <f aca="false">COUNTIF($BA$2831:$EH$2831,"D")</f>
        <v>15</v>
      </c>
      <c r="AW2831" s="0" t="n">
        <f aca="false">COUNTIF($BA$2831:$EH$2831,"R")</f>
        <v>0</v>
      </c>
      <c r="AX2831" s="0" t="n">
        <f aca="false">IF(BN2831="D",1,0)+IF(BO2831="D",1,0)+IF(BT2831="D",1,0)+IF(BU2831="D",1,0)+IF(BW2831="D",1,0)+IF(CC2831="D",1,0)+IF(CD2831="D",1,0)+IF(CE2831="D",1,0)+IF(CF2831="D",1,0)+IF(CL2831="D",1,0)+IF(CM2831="D",1,0)+IF(CQ2831="D",1,0)+IF(CR2831="D",1,0)+IF(CS2831="D",1,0)+IF(CW2831="D",1,0)+IF(CX2831="D",1,0)+IF(DD2831="D",1,0)+IF(DE2831="D",1,0)+IF(DJ2831="D",1,0)+IF(DK2831="D",1,0)+IF(DO2831="D",1,0)+IF(DP2831="D",1,0)+IF(DQ2831="D",1,0)+IF(DW2831="D",1,0)+IF(DZ2831="D",1,0)+IF(EH2831="D",1,0)</f>
        <v>8</v>
      </c>
      <c r="AY2831" s="0" t="n">
        <f aca="false">IF(DJ2831&lt;&gt;"",1,0)+IF(DK2831&lt;&gt;"",1,0)+IF(DM2831&lt;&gt;"",1,0)+IF(DO2831&lt;&gt;"",1,0)+IF(DP2831&lt;&gt;"",1,0)+IF(DQ2831&lt;&gt;"",1,0)+IF(DS2831&lt;&gt;"",1,0)+IF(DT2831&lt;&gt;"",1,0)+IF(DV2831&lt;&gt;"",1,0)+IF(DW2831&lt;&gt;"",1,0)+IF(DX2831&lt;&gt;"",1,0)+IF(DY2831&lt;&gt;"",1,0)+IF(DZ2831&lt;&gt;"",1,0)+IF(EB2831&lt;&gt;"",1,0)+IF(EC2831&lt;&gt;"",1,0)+IF(ED2831&lt;&gt;"",1,0)+IF(EG2831&lt;&gt;"",1,0)+IF(EH2831&lt;&gt;"",1,0)</f>
        <v>6</v>
      </c>
      <c r="AZ2831" s="0" t="n">
        <f aca="false">IF(EH2831&lt;&gt;"",1,0)</f>
        <v>1</v>
      </c>
      <c r="BB2831" s="0" t="s">
        <v>154</v>
      </c>
      <c r="BC2831" s="0" t="s">
        <v>155</v>
      </c>
      <c r="BD2831" s="0" t="s">
        <v>155</v>
      </c>
      <c r="BE2831" s="0" t="s">
        <v>155</v>
      </c>
      <c r="BG2831" s="0" t="s">
        <v>155</v>
      </c>
      <c r="BH2831" s="0" t="s">
        <v>155</v>
      </c>
      <c r="BI2831" s="0" t="s">
        <v>155</v>
      </c>
      <c r="BJ2831" s="0" t="s">
        <v>155</v>
      </c>
      <c r="BK2831" s="0" t="s">
        <v>155</v>
      </c>
      <c r="BL2831" s="0" t="s">
        <v>155</v>
      </c>
      <c r="BP2831" s="0" t="s">
        <v>155</v>
      </c>
      <c r="BR2831" s="0" t="s">
        <v>155</v>
      </c>
      <c r="BS2831" s="0" t="s">
        <v>155</v>
      </c>
      <c r="BV2831" s="0" t="s">
        <v>155</v>
      </c>
      <c r="BY2831" s="0" t="s">
        <v>145</v>
      </c>
      <c r="CA2831" s="0" t="s">
        <v>155</v>
      </c>
      <c r="CC2831" s="0" t="s">
        <v>145</v>
      </c>
      <c r="CG2831" s="0" t="s">
        <v>155</v>
      </c>
      <c r="CH2831" s="0" t="s">
        <v>145</v>
      </c>
      <c r="CK2831" s="0" t="s">
        <v>155</v>
      </c>
      <c r="CL2831" s="0" t="s">
        <v>145</v>
      </c>
      <c r="CN2831" s="0" t="s">
        <v>155</v>
      </c>
      <c r="CO2831" s="0" t="s">
        <v>145</v>
      </c>
      <c r="CP2831" s="0" t="s">
        <v>155</v>
      </c>
      <c r="CQ2831" s="0" t="s">
        <v>145</v>
      </c>
      <c r="CT2831" s="0" t="s">
        <v>155</v>
      </c>
      <c r="CU2831" s="0" t="s">
        <v>145</v>
      </c>
      <c r="CV2831" s="0" t="s">
        <v>155</v>
      </c>
      <c r="CW2831" s="0" t="s">
        <v>145</v>
      </c>
      <c r="CY2831" s="0" t="s">
        <v>155</v>
      </c>
      <c r="CZ2831" s="0" t="s">
        <v>145</v>
      </c>
      <c r="DC2831" s="0" t="s">
        <v>155</v>
      </c>
      <c r="DD2831" s="0" t="s">
        <v>145</v>
      </c>
      <c r="DF2831" s="0" t="s">
        <v>155</v>
      </c>
      <c r="DI2831" s="0" t="s">
        <v>155</v>
      </c>
      <c r="DJ2831" s="0" t="s">
        <v>145</v>
      </c>
      <c r="DL2831" s="0" t="s">
        <v>155</v>
      </c>
      <c r="DM2831" s="0" t="s">
        <v>145</v>
      </c>
      <c r="DN2831" s="0" t="s">
        <v>155</v>
      </c>
      <c r="DR2831" s="0" t="s">
        <v>155</v>
      </c>
      <c r="DS2831" s="0" t="s">
        <v>145</v>
      </c>
      <c r="DU2831" s="0" t="s">
        <v>155</v>
      </c>
      <c r="DW2831" s="0" t="s">
        <v>145</v>
      </c>
      <c r="DX2831" s="0" t="s">
        <v>155</v>
      </c>
      <c r="EA2831" s="0" t="s">
        <v>155</v>
      </c>
      <c r="EF2831" s="0" t="s">
        <v>155</v>
      </c>
      <c r="EH2831" s="0" t="s">
        <v>145</v>
      </c>
    </row>
    <row r="2832" customFormat="false" ht="15" hidden="false" customHeight="false" outlineLevel="0" collapsed="false">
      <c r="A2832" s="0" t="s">
        <v>11879</v>
      </c>
      <c r="B2832" s="0" t="n">
        <v>78</v>
      </c>
      <c r="C2832" s="0" t="n">
        <v>159960</v>
      </c>
      <c r="D2832" s="0" t="s">
        <v>1671</v>
      </c>
      <c r="E2832" s="0" t="s">
        <v>1117</v>
      </c>
      <c r="F2832" s="0" t="str">
        <f aca="false">CONCATENATE(D2832," ",LEFT(H2832,4),"T=",AU2832,"D=",AV2832,"R=",AW2832,"M=",AX2832,"L=",AY2832,"B=",AZ2832)</f>
        <v>JONES T=37D=3R=5M=0L=5B=1</v>
      </c>
      <c r="G2832" s="0" t="s">
        <v>730</v>
      </c>
      <c r="I2832" s="0" t="s">
        <v>11880</v>
      </c>
      <c r="J2832" s="0" t="s">
        <v>11881</v>
      </c>
      <c r="K2832" s="0" t="s">
        <v>144</v>
      </c>
      <c r="L2832" s="0" t="s">
        <v>141</v>
      </c>
      <c r="M2832" s="0" t="s">
        <v>11882</v>
      </c>
      <c r="N2832" s="0" t="str">
        <f aca="false">RIGHT(M2832,LEN(M2832)-FIND(" ",M2832))</f>
        <v>HALSEY DR NE</v>
      </c>
      <c r="P2832" s="0" t="s">
        <v>147</v>
      </c>
      <c r="Q2832" s="0" t="s">
        <v>148</v>
      </c>
      <c r="R2832" s="0" t="n">
        <v>44483</v>
      </c>
      <c r="AD2832" s="0" t="s">
        <v>149</v>
      </c>
      <c r="AE2832" s="0" t="s">
        <v>150</v>
      </c>
      <c r="AF2832" s="0" t="s">
        <v>151</v>
      </c>
      <c r="AH2832" s="0" t="n">
        <v>14</v>
      </c>
      <c r="AI2832" s="0" t="n">
        <v>11</v>
      </c>
      <c r="AN2832" s="0" t="s">
        <v>147</v>
      </c>
      <c r="AO2832" s="0" t="s">
        <v>11229</v>
      </c>
      <c r="AP2832" s="0" t="s">
        <v>11230</v>
      </c>
      <c r="AQ2832" s="0" t="n">
        <v>9</v>
      </c>
      <c r="AR2832" s="0" t="n">
        <v>64</v>
      </c>
      <c r="AS2832" s="0" t="n">
        <v>32</v>
      </c>
      <c r="AU2832" s="0" t="n">
        <f aca="false">COUNTA($BA$2832:$EH$2832)</f>
        <v>37</v>
      </c>
      <c r="AV2832" s="0" t="n">
        <f aca="false">COUNTIF($BA$2832:$EH$2832,"D")</f>
        <v>3</v>
      </c>
      <c r="AW2832" s="0" t="n">
        <f aca="false">COUNTIF($BA$2832:$EH$2832,"R")</f>
        <v>5</v>
      </c>
      <c r="AX2832" s="0" t="n">
        <f aca="false">IF(BN2832="D",1,0)+IF(BO2832="D",1,0)+IF(BT2832="D",1,0)+IF(BU2832="D",1,0)+IF(BW2832="D",1,0)+IF(CC2832="D",1,0)+IF(CD2832="D",1,0)+IF(CE2832="D",1,0)+IF(CF2832="D",1,0)+IF(CL2832="D",1,0)+IF(CM2832="D",1,0)+IF(CQ2832="D",1,0)+IF(CR2832="D",1,0)+IF(CS2832="D",1,0)+IF(CW2832="D",1,0)+IF(CX2832="D",1,0)+IF(DD2832="D",1,0)+IF(DE2832="D",1,0)+IF(DJ2832="D",1,0)+IF(DK2832="D",1,0)+IF(DO2832="D",1,0)+IF(DP2832="D",1,0)+IF(DQ2832="D",1,0)+IF(DW2832="D",1,0)+IF(DZ2832="D",1,0)+IF(EH2832="D",1,0)</f>
        <v>0</v>
      </c>
      <c r="AY2832" s="0" t="n">
        <f aca="false">IF(DJ2832&lt;&gt;"",1,0)+IF(DK2832&lt;&gt;"",1,0)+IF(DM2832&lt;&gt;"",1,0)+IF(DO2832&lt;&gt;"",1,0)+IF(DP2832&lt;&gt;"",1,0)+IF(DQ2832&lt;&gt;"",1,0)+IF(DS2832&lt;&gt;"",1,0)+IF(DT2832&lt;&gt;"",1,0)+IF(DV2832&lt;&gt;"",1,0)+IF(DW2832&lt;&gt;"",1,0)+IF(DX2832&lt;&gt;"",1,0)+IF(DY2832&lt;&gt;"",1,0)+IF(DZ2832&lt;&gt;"",1,0)+IF(EB2832&lt;&gt;"",1,0)+IF(EC2832&lt;&gt;"",1,0)+IF(ED2832&lt;&gt;"",1,0)+IF(EG2832&lt;&gt;"",1,0)+IF(EH2832&lt;&gt;"",1,0)</f>
        <v>5</v>
      </c>
      <c r="AZ2832" s="0" t="n">
        <f aca="false">IF(EH2832&lt;&gt;"",1,0)</f>
        <v>1</v>
      </c>
      <c r="BB2832" s="0" t="s">
        <v>154</v>
      </c>
      <c r="BD2832" s="0" t="s">
        <v>155</v>
      </c>
      <c r="BH2832" s="0" t="s">
        <v>155</v>
      </c>
      <c r="BI2832" s="0" t="s">
        <v>155</v>
      </c>
      <c r="BJ2832" s="0" t="s">
        <v>155</v>
      </c>
      <c r="BL2832" s="0" t="s">
        <v>155</v>
      </c>
      <c r="BP2832" s="0" t="s">
        <v>155</v>
      </c>
      <c r="BR2832" s="0" t="s">
        <v>155</v>
      </c>
      <c r="BS2832" s="0" t="s">
        <v>155</v>
      </c>
      <c r="BV2832" s="0" t="s">
        <v>155</v>
      </c>
      <c r="BY2832" s="0" t="s">
        <v>145</v>
      </c>
      <c r="CA2832" s="0" t="s">
        <v>155</v>
      </c>
      <c r="CG2832" s="0" t="s">
        <v>155</v>
      </c>
      <c r="CK2832" s="0" t="s">
        <v>155</v>
      </c>
      <c r="CN2832" s="0" t="s">
        <v>155</v>
      </c>
      <c r="CO2832" s="0" t="s">
        <v>145</v>
      </c>
      <c r="CP2832" s="0" t="s">
        <v>155</v>
      </c>
      <c r="CU2832" s="0" t="s">
        <v>145</v>
      </c>
      <c r="CV2832" s="0" t="s">
        <v>155</v>
      </c>
      <c r="CW2832" s="0" t="s">
        <v>155</v>
      </c>
      <c r="CY2832" s="0" t="s">
        <v>155</v>
      </c>
      <c r="CZ2832" s="0" t="s">
        <v>141</v>
      </c>
      <c r="DC2832" s="0" t="s">
        <v>155</v>
      </c>
      <c r="DF2832" s="0" t="s">
        <v>155</v>
      </c>
      <c r="DG2832" s="0" t="s">
        <v>141</v>
      </c>
      <c r="DI2832" s="0" t="s">
        <v>155</v>
      </c>
      <c r="DL2832" s="0" t="s">
        <v>155</v>
      </c>
      <c r="DM2832" s="0" t="s">
        <v>141</v>
      </c>
      <c r="DN2832" s="0" t="s">
        <v>155</v>
      </c>
      <c r="DR2832" s="0" t="s">
        <v>155</v>
      </c>
      <c r="DT2832" s="0" t="s">
        <v>141</v>
      </c>
      <c r="DU2832" s="0" t="s">
        <v>155</v>
      </c>
      <c r="DX2832" s="0" t="s">
        <v>155</v>
      </c>
      <c r="EA2832" s="0" t="s">
        <v>155</v>
      </c>
      <c r="ED2832" s="0" t="s">
        <v>141</v>
      </c>
      <c r="EF2832" s="0" t="s">
        <v>155</v>
      </c>
      <c r="EH2832" s="0" t="s">
        <v>155</v>
      </c>
    </row>
    <row r="2833" customFormat="false" ht="15" hidden="false" customHeight="false" outlineLevel="0" collapsed="false">
      <c r="A2833" s="0" t="s">
        <v>11883</v>
      </c>
      <c r="B2833" s="0" t="n">
        <v>78</v>
      </c>
      <c r="C2833" s="0" t="n">
        <v>301413</v>
      </c>
      <c r="D2833" s="0" t="s">
        <v>6140</v>
      </c>
      <c r="E2833" s="0" t="s">
        <v>2914</v>
      </c>
      <c r="F2833" s="0" t="str">
        <f aca="false">CONCATENATE(D2833," ",LEFT(H2833,4),"T=",AU2833,"D=",AV2833,"R=",AW2833,"M=",AX2833,"L=",AY2833,"B=",AZ2833)</f>
        <v>LAPROCINA T=23D=5R=0M=2L=0B=0</v>
      </c>
      <c r="G2833" s="0" t="s">
        <v>141</v>
      </c>
      <c r="I2833" s="0" t="s">
        <v>11884</v>
      </c>
      <c r="J2833" s="0" t="s">
        <v>11885</v>
      </c>
      <c r="K2833" s="0" t="s">
        <v>144</v>
      </c>
      <c r="M2833" s="0" t="s">
        <v>11886</v>
      </c>
      <c r="N2833" s="0" t="str">
        <f aca="false">RIGHT(M2833,LEN(M2833)-FIND(" ",M2833))</f>
        <v>QUARRY LN NE</v>
      </c>
      <c r="O2833" s="0" t="s">
        <v>11887</v>
      </c>
      <c r="P2833" s="0" t="s">
        <v>147</v>
      </c>
      <c r="Q2833" s="0" t="s">
        <v>148</v>
      </c>
      <c r="R2833" s="0" t="n">
        <v>44483</v>
      </c>
      <c r="AD2833" s="0" t="s">
        <v>149</v>
      </c>
      <c r="AE2833" s="0" t="s">
        <v>150</v>
      </c>
      <c r="AH2833" s="0" t="n">
        <v>14</v>
      </c>
      <c r="AI2833" s="0" t="n">
        <v>11</v>
      </c>
      <c r="AJ2833" s="0" t="s">
        <v>4175</v>
      </c>
      <c r="AM2833" s="0" t="s">
        <v>4176</v>
      </c>
      <c r="AN2833" s="0" t="s">
        <v>147</v>
      </c>
      <c r="AO2833" s="0" t="s">
        <v>11229</v>
      </c>
      <c r="AP2833" s="0" t="s">
        <v>11230</v>
      </c>
      <c r="AQ2833" s="0" t="n">
        <v>9</v>
      </c>
      <c r="AR2833" s="0" t="n">
        <v>64</v>
      </c>
      <c r="AS2833" s="0" t="n">
        <v>32</v>
      </c>
      <c r="AU2833" s="0" t="n">
        <f aca="false">COUNTA($BA$2833:$EH$2833)</f>
        <v>23</v>
      </c>
      <c r="AV2833" s="0" t="n">
        <f aca="false">COUNTIF($BA$2833:$EH$2833,"D")</f>
        <v>5</v>
      </c>
      <c r="AW2833" s="0" t="n">
        <f aca="false">COUNTIF($BA$2833:$EH$2833,"R")</f>
        <v>0</v>
      </c>
      <c r="AX2833" s="0" t="n">
        <f aca="false">IF(BN2833="D",1,0)+IF(BO2833="D",1,0)+IF(BT2833="D",1,0)+IF(BU2833="D",1,0)+IF(BW2833="D",1,0)+IF(CC2833="D",1,0)+IF(CD2833="D",1,0)+IF(CE2833="D",1,0)+IF(CF2833="D",1,0)+IF(CL2833="D",1,0)+IF(CM2833="D",1,0)+IF(CQ2833="D",1,0)+IF(CR2833="D",1,0)+IF(CS2833="D",1,0)+IF(CW2833="D",1,0)+IF(CX2833="D",1,0)+IF(DD2833="D",1,0)+IF(DE2833="D",1,0)+IF(DJ2833="D",1,0)+IF(DK2833="D",1,0)+IF(DO2833="D",1,0)+IF(DP2833="D",1,0)+IF(DQ2833="D",1,0)+IF(DW2833="D",1,0)+IF(DZ2833="D",1,0)+IF(EH2833="D",1,0)</f>
        <v>2</v>
      </c>
      <c r="AY2833" s="0" t="n">
        <f aca="false">IF(DJ2833&lt;&gt;"",1,0)+IF(DK2833&lt;&gt;"",1,0)+IF(DM2833&lt;&gt;"",1,0)+IF(DO2833&lt;&gt;"",1,0)+IF(DP2833&lt;&gt;"",1,0)+IF(DQ2833&lt;&gt;"",1,0)+IF(DS2833&lt;&gt;"",1,0)+IF(DT2833&lt;&gt;"",1,0)+IF(DV2833&lt;&gt;"",1,0)+IF(DW2833&lt;&gt;"",1,0)+IF(DX2833&lt;&gt;"",1,0)+IF(DY2833&lt;&gt;"",1,0)+IF(DZ2833&lt;&gt;"",1,0)+IF(EB2833&lt;&gt;"",1,0)+IF(EC2833&lt;&gt;"",1,0)+IF(ED2833&lt;&gt;"",1,0)+IF(EG2833&lt;&gt;"",1,0)+IF(EH2833&lt;&gt;"",1,0)</f>
        <v>0</v>
      </c>
      <c r="AZ2833" s="0" t="n">
        <f aca="false">IF(EH2833&lt;&gt;"",1,0)</f>
        <v>0</v>
      </c>
      <c r="BB2833" s="0" t="s">
        <v>154</v>
      </c>
      <c r="BI2833" s="0" t="s">
        <v>155</v>
      </c>
      <c r="BJ2833" s="0" t="s">
        <v>155</v>
      </c>
      <c r="BK2833" s="0" t="s">
        <v>155</v>
      </c>
      <c r="BL2833" s="0" t="s">
        <v>155</v>
      </c>
      <c r="BS2833" s="0" t="s">
        <v>155</v>
      </c>
      <c r="BY2833" s="0" t="s">
        <v>145</v>
      </c>
      <c r="CA2833" s="0" t="s">
        <v>155</v>
      </c>
      <c r="CC2833" s="0" t="s">
        <v>145</v>
      </c>
      <c r="CG2833" s="0" t="s">
        <v>155</v>
      </c>
      <c r="CK2833" s="0" t="s">
        <v>155</v>
      </c>
      <c r="CL2833" s="0" t="s">
        <v>145</v>
      </c>
      <c r="CN2833" s="0" t="s">
        <v>155</v>
      </c>
      <c r="CO2833" s="0" t="s">
        <v>145</v>
      </c>
      <c r="CP2833" s="0" t="s">
        <v>155</v>
      </c>
      <c r="CV2833" s="0" t="s">
        <v>155</v>
      </c>
      <c r="CY2833" s="0" t="s">
        <v>155</v>
      </c>
      <c r="CZ2833" s="0" t="s">
        <v>145</v>
      </c>
      <c r="DC2833" s="0" t="s">
        <v>155</v>
      </c>
      <c r="DI2833" s="0" t="s">
        <v>155</v>
      </c>
      <c r="DN2833" s="0" t="s">
        <v>155</v>
      </c>
      <c r="DU2833" s="0" t="s">
        <v>155</v>
      </c>
      <c r="EF2833" s="0" t="s">
        <v>155</v>
      </c>
    </row>
    <row r="2834" customFormat="false" ht="15" hidden="false" customHeight="false" outlineLevel="0" collapsed="false">
      <c r="A2834" s="0" t="s">
        <v>11888</v>
      </c>
      <c r="B2834" s="0" t="n">
        <v>78</v>
      </c>
      <c r="C2834" s="0" t="n">
        <v>485238</v>
      </c>
      <c r="D2834" s="0" t="s">
        <v>11889</v>
      </c>
      <c r="E2834" s="0" t="s">
        <v>1661</v>
      </c>
      <c r="F2834" s="0" t="str">
        <f aca="false">CONCATENATE(D2834," ",LEFT(H2834,4),"T=",AU2834,"D=",AV2834,"R=",AW2834,"M=",AX2834,"L=",AY2834,"B=",AZ2834)</f>
        <v>GREER MEDLEY T=3D=1R=0M=1L=1B=1</v>
      </c>
      <c r="G2834" s="0" t="s">
        <v>222</v>
      </c>
      <c r="I2834" s="0" t="s">
        <v>11890</v>
      </c>
      <c r="J2834" s="0" t="s">
        <v>4033</v>
      </c>
      <c r="K2834" s="0" t="s">
        <v>144</v>
      </c>
      <c r="L2834" s="0" t="s">
        <v>145</v>
      </c>
      <c r="M2834" s="0" t="s">
        <v>11891</v>
      </c>
      <c r="N2834" s="0" t="str">
        <f aca="false">RIGHT(M2834,LEN(M2834)-FIND(" ",M2834))</f>
        <v>FAIRWAY DR NE</v>
      </c>
      <c r="P2834" s="0" t="s">
        <v>147</v>
      </c>
      <c r="Q2834" s="0" t="s">
        <v>148</v>
      </c>
      <c r="R2834" s="0" t="n">
        <v>44483</v>
      </c>
      <c r="AD2834" s="0" t="s">
        <v>149</v>
      </c>
      <c r="AE2834" s="0" t="s">
        <v>150</v>
      </c>
      <c r="AH2834" s="0" t="n">
        <v>14</v>
      </c>
      <c r="AI2834" s="0" t="n">
        <v>11</v>
      </c>
      <c r="AJ2834" s="0" t="s">
        <v>4175</v>
      </c>
      <c r="AM2834" s="0" t="s">
        <v>4176</v>
      </c>
      <c r="AN2834" s="0" t="s">
        <v>147</v>
      </c>
      <c r="AO2834" s="0" t="s">
        <v>11229</v>
      </c>
      <c r="AP2834" s="0" t="s">
        <v>11230</v>
      </c>
      <c r="AQ2834" s="0" t="n">
        <v>9</v>
      </c>
      <c r="AR2834" s="0" t="n">
        <v>64</v>
      </c>
      <c r="AS2834" s="0" t="n">
        <v>32</v>
      </c>
      <c r="AU2834" s="0" t="n">
        <f aca="false">COUNTA($BA$2834:$EH$2834)</f>
        <v>3</v>
      </c>
      <c r="AV2834" s="0" t="n">
        <f aca="false">COUNTIF($BA$2834:$EH$2834,"D")</f>
        <v>1</v>
      </c>
      <c r="AW2834" s="0" t="n">
        <f aca="false">COUNTIF($BA$2834:$EH$2834,"R")</f>
        <v>0</v>
      </c>
      <c r="AX2834" s="0" t="n">
        <f aca="false">IF(BN2834="D",1,0)+IF(BO2834="D",1,0)+IF(BT2834="D",1,0)+IF(BU2834="D",1,0)+IF(BW2834="D",1,0)+IF(CC2834="D",1,0)+IF(CD2834="D",1,0)+IF(CE2834="D",1,0)+IF(CF2834="D",1,0)+IF(CL2834="D",1,0)+IF(CM2834="D",1,0)+IF(CQ2834="D",1,0)+IF(CR2834="D",1,0)+IF(CS2834="D",1,0)+IF(CW2834="D",1,0)+IF(CX2834="D",1,0)+IF(DD2834="D",1,0)+IF(DE2834="D",1,0)+IF(DJ2834="D",1,0)+IF(DK2834="D",1,0)+IF(DO2834="D",1,0)+IF(DP2834="D",1,0)+IF(DQ2834="D",1,0)+IF(DW2834="D",1,0)+IF(DZ2834="D",1,0)+IF(EH2834="D",1,0)</f>
        <v>1</v>
      </c>
      <c r="AY2834" s="0" t="n">
        <f aca="false">IF(DJ2834&lt;&gt;"",1,0)+IF(DK2834&lt;&gt;"",1,0)+IF(DM2834&lt;&gt;"",1,0)+IF(DO2834&lt;&gt;"",1,0)+IF(DP2834&lt;&gt;"",1,0)+IF(DQ2834&lt;&gt;"",1,0)+IF(DS2834&lt;&gt;"",1,0)+IF(DT2834&lt;&gt;"",1,0)+IF(DV2834&lt;&gt;"",1,0)+IF(DW2834&lt;&gt;"",1,0)+IF(DX2834&lt;&gt;"",1,0)+IF(DY2834&lt;&gt;"",1,0)+IF(DZ2834&lt;&gt;"",1,0)+IF(EB2834&lt;&gt;"",1,0)+IF(EC2834&lt;&gt;"",1,0)+IF(ED2834&lt;&gt;"",1,0)+IF(EG2834&lt;&gt;"",1,0)+IF(EH2834&lt;&gt;"",1,0)</f>
        <v>1</v>
      </c>
      <c r="AZ2834" s="0" t="n">
        <f aca="false">IF(EH2834&lt;&gt;"",1,0)</f>
        <v>1</v>
      </c>
      <c r="BB2834" s="0" t="s">
        <v>154</v>
      </c>
      <c r="EF2834" s="0" t="s">
        <v>155</v>
      </c>
      <c r="EH2834" s="0" t="s">
        <v>145</v>
      </c>
    </row>
    <row r="2835" customFormat="false" ht="15" hidden="false" customHeight="false" outlineLevel="0" collapsed="false">
      <c r="A2835" s="0" t="s">
        <v>11892</v>
      </c>
      <c r="B2835" s="0" t="n">
        <v>78</v>
      </c>
      <c r="C2835" s="0" t="n">
        <v>297327</v>
      </c>
      <c r="D2835" s="0" t="s">
        <v>1464</v>
      </c>
      <c r="E2835" s="0" t="s">
        <v>6710</v>
      </c>
      <c r="F2835" s="0" t="str">
        <f aca="false">CONCATENATE(D2835," ",LEFT(H2835,4),"T=",AU2835,"D=",AV2835,"R=",AW2835,"M=",AX2835,"L=",AY2835,"B=",AZ2835)</f>
        <v>FISHER T=19D=0R=1M=0L=1B=0</v>
      </c>
      <c r="G2835" s="0" t="s">
        <v>222</v>
      </c>
      <c r="I2835" s="0" t="s">
        <v>11893</v>
      </c>
      <c r="J2835" s="0" t="s">
        <v>11894</v>
      </c>
      <c r="K2835" s="0" t="s">
        <v>144</v>
      </c>
      <c r="M2835" s="0" t="s">
        <v>11895</v>
      </c>
      <c r="N2835" s="0" t="str">
        <f aca="false">RIGHT(M2835,LEN(M2835)-FIND(" ",M2835))</f>
        <v>BUTLER RD NE</v>
      </c>
      <c r="P2835" s="0" t="s">
        <v>147</v>
      </c>
      <c r="Q2835" s="0" t="s">
        <v>148</v>
      </c>
      <c r="R2835" s="0" t="n">
        <v>44483</v>
      </c>
      <c r="AD2835" s="0" t="s">
        <v>149</v>
      </c>
      <c r="AE2835" s="0" t="s">
        <v>150</v>
      </c>
      <c r="AF2835" s="0" t="s">
        <v>151</v>
      </c>
      <c r="AH2835" s="0" t="n">
        <v>14</v>
      </c>
      <c r="AI2835" s="0" t="n">
        <v>11</v>
      </c>
      <c r="AN2835" s="0" t="s">
        <v>147</v>
      </c>
      <c r="AO2835" s="0" t="s">
        <v>11229</v>
      </c>
      <c r="AP2835" s="0" t="s">
        <v>11230</v>
      </c>
      <c r="AQ2835" s="0" t="n">
        <v>9</v>
      </c>
      <c r="AR2835" s="0" t="n">
        <v>64</v>
      </c>
      <c r="AS2835" s="0" t="n">
        <v>32</v>
      </c>
      <c r="AU2835" s="0" t="n">
        <f aca="false">COUNTA($BA$2835:$EH$2835)</f>
        <v>19</v>
      </c>
      <c r="AV2835" s="0" t="n">
        <f aca="false">COUNTIF($BA$2835:$EH$2835,"D")</f>
        <v>0</v>
      </c>
      <c r="AW2835" s="0" t="n">
        <f aca="false">COUNTIF($BA$2835:$EH$2835,"R")</f>
        <v>1</v>
      </c>
      <c r="AX2835" s="0" t="n">
        <f aca="false">IF(BN2835="D",1,0)+IF(BO2835="D",1,0)+IF(BT2835="D",1,0)+IF(BU2835="D",1,0)+IF(BW2835="D",1,0)+IF(CC2835="D",1,0)+IF(CD2835="D",1,0)+IF(CE2835="D",1,0)+IF(CF2835="D",1,0)+IF(CL2835="D",1,0)+IF(CM2835="D",1,0)+IF(CQ2835="D",1,0)+IF(CR2835="D",1,0)+IF(CS2835="D",1,0)+IF(CW2835="D",1,0)+IF(CX2835="D",1,0)+IF(DD2835="D",1,0)+IF(DE2835="D",1,0)+IF(DJ2835="D",1,0)+IF(DK2835="D",1,0)+IF(DO2835="D",1,0)+IF(DP2835="D",1,0)+IF(DQ2835="D",1,0)+IF(DW2835="D",1,0)+IF(DZ2835="D",1,0)+IF(EH2835="D",1,0)</f>
        <v>0</v>
      </c>
      <c r="AY2835" s="0" t="n">
        <f aca="false">IF(DJ2835&lt;&gt;"",1,0)+IF(DK2835&lt;&gt;"",1,0)+IF(DM2835&lt;&gt;"",1,0)+IF(DO2835&lt;&gt;"",1,0)+IF(DP2835&lt;&gt;"",1,0)+IF(DQ2835&lt;&gt;"",1,0)+IF(DS2835&lt;&gt;"",1,0)+IF(DT2835&lt;&gt;"",1,0)+IF(DV2835&lt;&gt;"",1,0)+IF(DW2835&lt;&gt;"",1,0)+IF(DX2835&lt;&gt;"",1,0)+IF(DY2835&lt;&gt;"",1,0)+IF(DZ2835&lt;&gt;"",1,0)+IF(EB2835&lt;&gt;"",1,0)+IF(EC2835&lt;&gt;"",1,0)+IF(ED2835&lt;&gt;"",1,0)+IF(EG2835&lt;&gt;"",1,0)+IF(EH2835&lt;&gt;"",1,0)</f>
        <v>1</v>
      </c>
      <c r="AZ2835" s="0" t="n">
        <f aca="false">IF(EH2835&lt;&gt;"",1,0)</f>
        <v>0</v>
      </c>
      <c r="BB2835" s="0" t="s">
        <v>154</v>
      </c>
      <c r="BD2835" s="0" t="s">
        <v>155</v>
      </c>
      <c r="BF2835" s="0" t="s">
        <v>155</v>
      </c>
      <c r="BJ2835" s="0" t="s">
        <v>155</v>
      </c>
      <c r="BL2835" s="0" t="s">
        <v>155</v>
      </c>
      <c r="BY2835" s="0" t="s">
        <v>141</v>
      </c>
      <c r="CA2835" s="0" t="s">
        <v>155</v>
      </c>
      <c r="CP2835" s="0" t="s">
        <v>155</v>
      </c>
      <c r="CT2835" s="0" t="s">
        <v>155</v>
      </c>
      <c r="CY2835" s="0" t="s">
        <v>155</v>
      </c>
      <c r="DC2835" s="0" t="s">
        <v>155</v>
      </c>
      <c r="DI2835" s="0" t="s">
        <v>155</v>
      </c>
      <c r="DL2835" s="0" t="s">
        <v>155</v>
      </c>
      <c r="DN2835" s="0" t="s">
        <v>155</v>
      </c>
      <c r="DR2835" s="0" t="s">
        <v>155</v>
      </c>
      <c r="DU2835" s="0" t="s">
        <v>155</v>
      </c>
      <c r="DX2835" s="0" t="s">
        <v>155</v>
      </c>
      <c r="EA2835" s="0" t="s">
        <v>155</v>
      </c>
      <c r="EF2835" s="0" t="s">
        <v>155</v>
      </c>
    </row>
    <row r="2836" customFormat="false" ht="15" hidden="false" customHeight="false" outlineLevel="0" collapsed="false">
      <c r="A2836" s="0" t="s">
        <v>11896</v>
      </c>
      <c r="B2836" s="0" t="n">
        <v>78</v>
      </c>
      <c r="C2836" s="0" t="n">
        <v>489326</v>
      </c>
      <c r="D2836" s="0" t="s">
        <v>11897</v>
      </c>
      <c r="E2836" s="0" t="s">
        <v>1688</v>
      </c>
      <c r="F2836" s="0" t="str">
        <f aca="false">CONCATENATE(D2836," ",LEFT(H2836,4),"T=",AU2836,"D=",AV2836,"R=",AW2836,"M=",AX2836,"L=",AY2836,"B=",AZ2836)</f>
        <v>LALLO T=25D=7R=0M=0L=1B=0</v>
      </c>
      <c r="G2836" s="0" t="s">
        <v>201</v>
      </c>
      <c r="I2836" s="0" t="s">
        <v>11898</v>
      </c>
      <c r="J2836" s="0" t="s">
        <v>11899</v>
      </c>
      <c r="K2836" s="0" t="s">
        <v>144</v>
      </c>
      <c r="M2836" s="0" t="s">
        <v>11900</v>
      </c>
      <c r="N2836" s="0" t="str">
        <f aca="false">RIGHT(M2836,LEN(M2836)-FIND(" ",M2836))</f>
        <v>PERKINSWOOD BLVD NE</v>
      </c>
      <c r="P2836" s="0" t="s">
        <v>147</v>
      </c>
      <c r="Q2836" s="0" t="s">
        <v>148</v>
      </c>
      <c r="R2836" s="0" t="n">
        <v>44483</v>
      </c>
      <c r="AD2836" s="0" t="s">
        <v>149</v>
      </c>
      <c r="AE2836" s="0" t="s">
        <v>150</v>
      </c>
      <c r="AF2836" s="0" t="s">
        <v>151</v>
      </c>
      <c r="AH2836" s="0" t="n">
        <v>14</v>
      </c>
      <c r="AI2836" s="0" t="n">
        <v>11</v>
      </c>
      <c r="AN2836" s="0" t="s">
        <v>147</v>
      </c>
      <c r="AO2836" s="0" t="s">
        <v>11229</v>
      </c>
      <c r="AP2836" s="0" t="s">
        <v>11230</v>
      </c>
      <c r="AQ2836" s="0" t="n">
        <v>9</v>
      </c>
      <c r="AR2836" s="0" t="n">
        <v>64</v>
      </c>
      <c r="AS2836" s="0" t="n">
        <v>32</v>
      </c>
      <c r="AU2836" s="0" t="n">
        <f aca="false">COUNTA($BA$2836:$EH$2836)</f>
        <v>25</v>
      </c>
      <c r="AV2836" s="0" t="n">
        <f aca="false">COUNTIF($BA$2836:$EH$2836,"D")</f>
        <v>7</v>
      </c>
      <c r="AW2836" s="0" t="n">
        <f aca="false">COUNTIF($BA$2836:$EH$2836,"R")</f>
        <v>0</v>
      </c>
      <c r="AX2836" s="0" t="n">
        <f aca="false">IF(BN2836="D",1,0)+IF(BO2836="D",1,0)+IF(BT2836="D",1,0)+IF(BU2836="D",1,0)+IF(BW2836="D",1,0)+IF(CC2836="D",1,0)+IF(CD2836="D",1,0)+IF(CE2836="D",1,0)+IF(CF2836="D",1,0)+IF(CL2836="D",1,0)+IF(CM2836="D",1,0)+IF(CQ2836="D",1,0)+IF(CR2836="D",1,0)+IF(CS2836="D",1,0)+IF(CW2836="D",1,0)+IF(CX2836="D",1,0)+IF(DD2836="D",1,0)+IF(DE2836="D",1,0)+IF(DJ2836="D",1,0)+IF(DK2836="D",1,0)+IF(DO2836="D",1,0)+IF(DP2836="D",1,0)+IF(DQ2836="D",1,0)+IF(DW2836="D",1,0)+IF(DZ2836="D",1,0)+IF(EH2836="D",1,0)</f>
        <v>0</v>
      </c>
      <c r="AY2836" s="0" t="n">
        <f aca="false">IF(DJ2836&lt;&gt;"",1,0)+IF(DK2836&lt;&gt;"",1,0)+IF(DM2836&lt;&gt;"",1,0)+IF(DO2836&lt;&gt;"",1,0)+IF(DP2836&lt;&gt;"",1,0)+IF(DQ2836&lt;&gt;"",1,0)+IF(DS2836&lt;&gt;"",1,0)+IF(DT2836&lt;&gt;"",1,0)+IF(DV2836&lt;&gt;"",1,0)+IF(DW2836&lt;&gt;"",1,0)+IF(DX2836&lt;&gt;"",1,0)+IF(DY2836&lt;&gt;"",1,0)+IF(DZ2836&lt;&gt;"",1,0)+IF(EB2836&lt;&gt;"",1,0)+IF(EC2836&lt;&gt;"",1,0)+IF(ED2836&lt;&gt;"",1,0)+IF(EG2836&lt;&gt;"",1,0)+IF(EH2836&lt;&gt;"",1,0)</f>
        <v>1</v>
      </c>
      <c r="AZ2836" s="0" t="n">
        <f aca="false">IF(EH2836&lt;&gt;"",1,0)</f>
        <v>0</v>
      </c>
      <c r="BB2836" s="0" t="s">
        <v>154</v>
      </c>
      <c r="BC2836" s="0" t="s">
        <v>145</v>
      </c>
      <c r="BD2836" s="0" t="s">
        <v>155</v>
      </c>
      <c r="BH2836" s="0" t="s">
        <v>155</v>
      </c>
      <c r="BL2836" s="0" t="s">
        <v>155</v>
      </c>
      <c r="BP2836" s="0" t="s">
        <v>155</v>
      </c>
      <c r="BR2836" s="0" t="s">
        <v>145</v>
      </c>
      <c r="BS2836" s="0" t="s">
        <v>155</v>
      </c>
      <c r="BY2836" s="0" t="s">
        <v>145</v>
      </c>
      <c r="CA2836" s="0" t="s">
        <v>155</v>
      </c>
      <c r="CG2836" s="0" t="s">
        <v>155</v>
      </c>
      <c r="CH2836" s="0" t="s">
        <v>145</v>
      </c>
      <c r="CK2836" s="0" t="s">
        <v>155</v>
      </c>
      <c r="CN2836" s="0" t="s">
        <v>155</v>
      </c>
      <c r="CO2836" s="0" t="s">
        <v>145</v>
      </c>
      <c r="CP2836" s="0" t="s">
        <v>155</v>
      </c>
      <c r="CV2836" s="0" t="s">
        <v>155</v>
      </c>
      <c r="CY2836" s="0" t="s">
        <v>155</v>
      </c>
      <c r="DC2836" s="0" t="s">
        <v>155</v>
      </c>
      <c r="DF2836" s="0" t="s">
        <v>155</v>
      </c>
      <c r="DG2836" s="0" t="s">
        <v>145</v>
      </c>
      <c r="DI2836" s="0" t="s">
        <v>155</v>
      </c>
      <c r="DM2836" s="0" t="s">
        <v>145</v>
      </c>
      <c r="DN2836" s="0" t="s">
        <v>155</v>
      </c>
      <c r="DU2836" s="0" t="s">
        <v>155</v>
      </c>
    </row>
    <row r="2837" customFormat="false" ht="15" hidden="false" customHeight="false" outlineLevel="0" collapsed="false">
      <c r="A2837" s="0" t="s">
        <v>11901</v>
      </c>
      <c r="B2837" s="0" t="n">
        <v>78</v>
      </c>
      <c r="C2837" s="0" t="n">
        <v>461540</v>
      </c>
      <c r="D2837" s="0" t="s">
        <v>11902</v>
      </c>
      <c r="E2837" s="0" t="s">
        <v>3114</v>
      </c>
      <c r="F2837" s="0" t="str">
        <f aca="false">CONCATENATE(D2837," ",LEFT(H2837,4),"T=",AU2837,"D=",AV2837,"R=",AW2837,"M=",AX2837,"L=",AY2837,"B=",AZ2837)</f>
        <v>FARMINTINO T=2D=0R=0M=0L=0B=0</v>
      </c>
      <c r="G2837" s="0" t="s">
        <v>337</v>
      </c>
      <c r="I2837" s="0" t="s">
        <v>11903</v>
      </c>
      <c r="J2837" s="0" t="s">
        <v>11904</v>
      </c>
      <c r="K2837" s="0" t="s">
        <v>144</v>
      </c>
      <c r="M2837" s="0" t="s">
        <v>11690</v>
      </c>
      <c r="N2837" s="0" t="str">
        <f aca="false">RIGHT(M2837,LEN(M2837)-FIND(" ",M2837))</f>
        <v>FOSTER DR NE</v>
      </c>
      <c r="P2837" s="0" t="s">
        <v>147</v>
      </c>
      <c r="Q2837" s="0" t="s">
        <v>148</v>
      </c>
      <c r="R2837" s="0" t="n">
        <v>44483</v>
      </c>
      <c r="AD2837" s="0" t="s">
        <v>149</v>
      </c>
      <c r="AE2837" s="0" t="s">
        <v>150</v>
      </c>
      <c r="AF2837" s="0" t="s">
        <v>151</v>
      </c>
      <c r="AH2837" s="0" t="n">
        <v>14</v>
      </c>
      <c r="AI2837" s="0" t="n">
        <v>11</v>
      </c>
      <c r="AN2837" s="0" t="s">
        <v>147</v>
      </c>
      <c r="AO2837" s="0" t="s">
        <v>11229</v>
      </c>
      <c r="AP2837" s="0" t="s">
        <v>11230</v>
      </c>
      <c r="AQ2837" s="0" t="n">
        <v>9</v>
      </c>
      <c r="AR2837" s="0" t="n">
        <v>64</v>
      </c>
      <c r="AS2837" s="0" t="n">
        <v>32</v>
      </c>
      <c r="AU2837" s="0" t="n">
        <f aca="false">COUNTA($BA$2837:$EH$2837)</f>
        <v>2</v>
      </c>
      <c r="AV2837" s="0" t="n">
        <f aca="false">COUNTIF($BA$2837:$EH$2837,"D")</f>
        <v>0</v>
      </c>
      <c r="AW2837" s="0" t="n">
        <f aca="false">COUNTIF($BA$2837:$EH$2837,"R")</f>
        <v>0</v>
      </c>
      <c r="AX2837" s="0" t="n">
        <f aca="false">IF(BN2837="D",1,0)+IF(BO2837="D",1,0)+IF(BT2837="D",1,0)+IF(BU2837="D",1,0)+IF(BW2837="D",1,0)+IF(CC2837="D",1,0)+IF(CD2837="D",1,0)+IF(CE2837="D",1,0)+IF(CF2837="D",1,0)+IF(CL2837="D",1,0)+IF(CM2837="D",1,0)+IF(CQ2837="D",1,0)+IF(CR2837="D",1,0)+IF(CS2837="D",1,0)+IF(CW2837="D",1,0)+IF(CX2837="D",1,0)+IF(DD2837="D",1,0)+IF(DE2837="D",1,0)+IF(DJ2837="D",1,0)+IF(DK2837="D",1,0)+IF(DO2837="D",1,0)+IF(DP2837="D",1,0)+IF(DQ2837="D",1,0)+IF(DW2837="D",1,0)+IF(DZ2837="D",1,0)+IF(EH2837="D",1,0)</f>
        <v>0</v>
      </c>
      <c r="AY2837" s="0" t="n">
        <f aca="false">IF(DJ2837&lt;&gt;"",1,0)+IF(DK2837&lt;&gt;"",1,0)+IF(DM2837&lt;&gt;"",1,0)+IF(DO2837&lt;&gt;"",1,0)+IF(DP2837&lt;&gt;"",1,0)+IF(DQ2837&lt;&gt;"",1,0)+IF(DS2837&lt;&gt;"",1,0)+IF(DT2837&lt;&gt;"",1,0)+IF(DV2837&lt;&gt;"",1,0)+IF(DW2837&lt;&gt;"",1,0)+IF(DX2837&lt;&gt;"",1,0)+IF(DY2837&lt;&gt;"",1,0)+IF(DZ2837&lt;&gt;"",1,0)+IF(EB2837&lt;&gt;"",1,0)+IF(EC2837&lt;&gt;"",1,0)+IF(ED2837&lt;&gt;"",1,0)+IF(EG2837&lt;&gt;"",1,0)+IF(EH2837&lt;&gt;"",1,0)</f>
        <v>0</v>
      </c>
      <c r="AZ2837" s="0" t="n">
        <f aca="false">IF(EH2837&lt;&gt;"",1,0)</f>
        <v>0</v>
      </c>
      <c r="BB2837" s="0" t="s">
        <v>154</v>
      </c>
      <c r="DI2837" s="0" t="s">
        <v>155</v>
      </c>
    </row>
    <row r="2838" customFormat="false" ht="15" hidden="false" customHeight="false" outlineLevel="0" collapsed="false">
      <c r="A2838" s="0" t="s">
        <v>11905</v>
      </c>
      <c r="B2838" s="0" t="n">
        <v>78</v>
      </c>
      <c r="C2838" s="0" t="n">
        <v>9536</v>
      </c>
      <c r="D2838" s="0" t="s">
        <v>11906</v>
      </c>
      <c r="E2838" s="0" t="s">
        <v>2304</v>
      </c>
      <c r="F2838" s="0" t="str">
        <f aca="false">CONCATENATE(D2838," ",LEFT(H2838,4),"T=",AU2838,"D=",AV2838,"R=",AW2838,"M=",AX2838,"L=",AY2838,"B=",AZ2838)</f>
        <v>TISHER T=39D=1R=6M=1L=4B=0</v>
      </c>
      <c r="G2838" s="0" t="s">
        <v>4739</v>
      </c>
      <c r="I2838" s="0" t="s">
        <v>11907</v>
      </c>
      <c r="J2838" s="0" t="s">
        <v>11908</v>
      </c>
      <c r="K2838" s="0" t="s">
        <v>144</v>
      </c>
      <c r="L2838" s="0" t="s">
        <v>145</v>
      </c>
      <c r="M2838" s="0" t="s">
        <v>11909</v>
      </c>
      <c r="N2838" s="0" t="str">
        <f aca="false">RIGHT(M2838,LEN(M2838)-FIND(" ",M2838))</f>
        <v>FOSTER DR NE</v>
      </c>
      <c r="P2838" s="0" t="s">
        <v>147</v>
      </c>
      <c r="Q2838" s="0" t="s">
        <v>148</v>
      </c>
      <c r="R2838" s="0" t="n">
        <v>44483</v>
      </c>
      <c r="AD2838" s="0" t="s">
        <v>149</v>
      </c>
      <c r="AE2838" s="0" t="s">
        <v>150</v>
      </c>
      <c r="AF2838" s="0" t="s">
        <v>151</v>
      </c>
      <c r="AH2838" s="0" t="n">
        <v>14</v>
      </c>
      <c r="AI2838" s="0" t="n">
        <v>11</v>
      </c>
      <c r="AN2838" s="0" t="s">
        <v>147</v>
      </c>
      <c r="AO2838" s="0" t="s">
        <v>11229</v>
      </c>
      <c r="AP2838" s="0" t="s">
        <v>11230</v>
      </c>
      <c r="AQ2838" s="0" t="n">
        <v>9</v>
      </c>
      <c r="AR2838" s="0" t="n">
        <v>64</v>
      </c>
      <c r="AS2838" s="0" t="n">
        <v>32</v>
      </c>
      <c r="AU2838" s="0" t="n">
        <f aca="false">COUNTA($BA$2838:$EH$2838)</f>
        <v>39</v>
      </c>
      <c r="AV2838" s="0" t="n">
        <f aca="false">COUNTIF($BA$2838:$EH$2838,"D")</f>
        <v>1</v>
      </c>
      <c r="AW2838" s="0" t="n">
        <f aca="false">COUNTIF($BA$2838:$EH$2838,"R")</f>
        <v>6</v>
      </c>
      <c r="AX2838" s="0" t="n">
        <f aca="false">IF(BN2838="D",1,0)+IF(BO2838="D",1,0)+IF(BT2838="D",1,0)+IF(BU2838="D",1,0)+IF(BW2838="D",1,0)+IF(CC2838="D",1,0)+IF(CD2838="D",1,0)+IF(CE2838="D",1,0)+IF(CF2838="D",1,0)+IF(CL2838="D",1,0)+IF(CM2838="D",1,0)+IF(CQ2838="D",1,0)+IF(CR2838="D",1,0)+IF(CS2838="D",1,0)+IF(CW2838="D",1,0)+IF(CX2838="D",1,0)+IF(DD2838="D",1,0)+IF(DE2838="D",1,0)+IF(DJ2838="D",1,0)+IF(DK2838="D",1,0)+IF(DO2838="D",1,0)+IF(DP2838="D",1,0)+IF(DQ2838="D",1,0)+IF(DW2838="D",1,0)+IF(DZ2838="D",1,0)+IF(EH2838="D",1,0)</f>
        <v>1</v>
      </c>
      <c r="AY2838" s="0" t="n">
        <f aca="false">IF(DJ2838&lt;&gt;"",1,0)+IF(DK2838&lt;&gt;"",1,0)+IF(DM2838&lt;&gt;"",1,0)+IF(DO2838&lt;&gt;"",1,0)+IF(DP2838&lt;&gt;"",1,0)+IF(DQ2838&lt;&gt;"",1,0)+IF(DS2838&lt;&gt;"",1,0)+IF(DT2838&lt;&gt;"",1,0)+IF(DV2838&lt;&gt;"",1,0)+IF(DW2838&lt;&gt;"",1,0)+IF(DX2838&lt;&gt;"",1,0)+IF(DY2838&lt;&gt;"",1,0)+IF(DZ2838&lt;&gt;"",1,0)+IF(EB2838&lt;&gt;"",1,0)+IF(EC2838&lt;&gt;"",1,0)+IF(ED2838&lt;&gt;"",1,0)+IF(EG2838&lt;&gt;"",1,0)+IF(EH2838&lt;&gt;"",1,0)</f>
        <v>4</v>
      </c>
      <c r="AZ2838" s="0" t="n">
        <f aca="false">IF(EH2838&lt;&gt;"",1,0)</f>
        <v>0</v>
      </c>
      <c r="BB2838" s="0" t="s">
        <v>154</v>
      </c>
      <c r="BC2838" s="0" t="s">
        <v>155</v>
      </c>
      <c r="BD2838" s="0" t="s">
        <v>155</v>
      </c>
      <c r="BE2838" s="0" t="s">
        <v>155</v>
      </c>
      <c r="BF2838" s="0" t="s">
        <v>155</v>
      </c>
      <c r="BG2838" s="0" t="s">
        <v>155</v>
      </c>
      <c r="BH2838" s="0" t="s">
        <v>155</v>
      </c>
      <c r="BI2838" s="0" t="s">
        <v>155</v>
      </c>
      <c r="BJ2838" s="0" t="s">
        <v>155</v>
      </c>
      <c r="BK2838" s="0" t="s">
        <v>155</v>
      </c>
      <c r="BL2838" s="0" t="s">
        <v>155</v>
      </c>
      <c r="BP2838" s="0" t="s">
        <v>155</v>
      </c>
      <c r="BR2838" s="0" t="s">
        <v>155</v>
      </c>
      <c r="BS2838" s="0" t="s">
        <v>155</v>
      </c>
      <c r="BV2838" s="0" t="s">
        <v>155</v>
      </c>
      <c r="BY2838" s="0" t="s">
        <v>141</v>
      </c>
      <c r="CA2838" s="0" t="s">
        <v>155</v>
      </c>
      <c r="CG2838" s="0" t="s">
        <v>155</v>
      </c>
      <c r="CH2838" s="0" t="s">
        <v>141</v>
      </c>
      <c r="CK2838" s="0" t="s">
        <v>155</v>
      </c>
      <c r="CN2838" s="0" t="s">
        <v>155</v>
      </c>
      <c r="CP2838" s="0" t="s">
        <v>155</v>
      </c>
      <c r="CU2838" s="0" t="s">
        <v>141</v>
      </c>
      <c r="CV2838" s="0" t="s">
        <v>155</v>
      </c>
      <c r="CY2838" s="0" t="s">
        <v>155</v>
      </c>
      <c r="CZ2838" s="0" t="s">
        <v>141</v>
      </c>
      <c r="DC2838" s="0" t="s">
        <v>155</v>
      </c>
      <c r="DF2838" s="0" t="s">
        <v>155</v>
      </c>
      <c r="DI2838" s="0" t="s">
        <v>155</v>
      </c>
      <c r="DL2838" s="0" t="s">
        <v>155</v>
      </c>
      <c r="DN2838" s="0" t="s">
        <v>155</v>
      </c>
      <c r="DR2838" s="0" t="s">
        <v>155</v>
      </c>
      <c r="DS2838" s="0" t="s">
        <v>141</v>
      </c>
      <c r="DT2838" s="0" t="s">
        <v>141</v>
      </c>
      <c r="DU2838" s="0" t="s">
        <v>155</v>
      </c>
      <c r="DW2838" s="0" t="s">
        <v>145</v>
      </c>
      <c r="DX2838" s="0" t="s">
        <v>155</v>
      </c>
      <c r="EA2838" s="0" t="s">
        <v>155</v>
      </c>
      <c r="EF2838" s="0" t="s">
        <v>155</v>
      </c>
    </row>
    <row r="2839" customFormat="false" ht="15" hidden="false" customHeight="false" outlineLevel="0" collapsed="false">
      <c r="A2839" s="0" t="s">
        <v>11910</v>
      </c>
      <c r="B2839" s="0" t="n">
        <v>78</v>
      </c>
      <c r="C2839" s="0" t="n">
        <v>34757</v>
      </c>
      <c r="D2839" s="0" t="s">
        <v>7890</v>
      </c>
      <c r="E2839" s="0" t="s">
        <v>9997</v>
      </c>
      <c r="F2839" s="0" t="str">
        <f aca="false">CONCATENATE(D2839," ",LEFT(H2839,4),"T=",AU2839,"D=",AV2839,"R=",AW2839,"M=",AX2839,"L=",AY2839,"B=",AZ2839)</f>
        <v>MACALI JRT=32D=8R=0M=3L=3B=1</v>
      </c>
      <c r="G2839" s="0" t="s">
        <v>222</v>
      </c>
      <c r="H2839" s="0" t="s">
        <v>517</v>
      </c>
      <c r="I2839" s="0" t="s">
        <v>11911</v>
      </c>
      <c r="J2839" s="0" t="s">
        <v>4033</v>
      </c>
      <c r="K2839" s="0" t="s">
        <v>144</v>
      </c>
      <c r="L2839" s="0" t="s">
        <v>145</v>
      </c>
      <c r="M2839" s="0" t="s">
        <v>11912</v>
      </c>
      <c r="N2839" s="0" t="str">
        <f aca="false">RIGHT(M2839,LEN(M2839)-FIND(" ",M2839))</f>
        <v>HAWTHORNE LN NE</v>
      </c>
      <c r="P2839" s="0" t="s">
        <v>147</v>
      </c>
      <c r="Q2839" s="0" t="s">
        <v>148</v>
      </c>
      <c r="R2839" s="0" t="n">
        <v>44484</v>
      </c>
      <c r="AD2839" s="0" t="s">
        <v>149</v>
      </c>
      <c r="AE2839" s="0" t="s">
        <v>150</v>
      </c>
      <c r="AH2839" s="0" t="n">
        <v>14</v>
      </c>
      <c r="AI2839" s="0" t="n">
        <v>11</v>
      </c>
      <c r="AJ2839" s="0" t="s">
        <v>4175</v>
      </c>
      <c r="AM2839" s="0" t="s">
        <v>4176</v>
      </c>
      <c r="AN2839" s="0" t="s">
        <v>147</v>
      </c>
      <c r="AO2839" s="0" t="s">
        <v>11229</v>
      </c>
      <c r="AP2839" s="0" t="s">
        <v>11230</v>
      </c>
      <c r="AQ2839" s="0" t="n">
        <v>9</v>
      </c>
      <c r="AR2839" s="0" t="n">
        <v>64</v>
      </c>
      <c r="AS2839" s="0" t="n">
        <v>32</v>
      </c>
      <c r="AU2839" s="0" t="n">
        <f aca="false">COUNTA($BA$2839:$EH$2839)</f>
        <v>32</v>
      </c>
      <c r="AV2839" s="0" t="n">
        <f aca="false">COUNTIF($BA$2839:$EH$2839,"D")</f>
        <v>8</v>
      </c>
      <c r="AW2839" s="0" t="n">
        <f aca="false">COUNTIF($BA$2839:$EH$2839,"R")</f>
        <v>0</v>
      </c>
      <c r="AX2839" s="0" t="n">
        <f aca="false">IF(BN2839="D",1,0)+IF(BO2839="D",1,0)+IF(BT2839="D",1,0)+IF(BU2839="D",1,0)+IF(BW2839="D",1,0)+IF(CC2839="D",1,0)+IF(CD2839="D",1,0)+IF(CE2839="D",1,0)+IF(CF2839="D",1,0)+IF(CL2839="D",1,0)+IF(CM2839="D",1,0)+IF(CQ2839="D",1,0)+IF(CR2839="D",1,0)+IF(CS2839="D",1,0)+IF(CW2839="D",1,0)+IF(CX2839="D",1,0)+IF(DD2839="D",1,0)+IF(DE2839="D",1,0)+IF(DJ2839="D",1,0)+IF(DK2839="D",1,0)+IF(DO2839="D",1,0)+IF(DP2839="D",1,0)+IF(DQ2839="D",1,0)+IF(DW2839="D",1,0)+IF(DZ2839="D",1,0)+IF(EH2839="D",1,0)</f>
        <v>3</v>
      </c>
      <c r="AY2839" s="0" t="n">
        <f aca="false">IF(DJ2839&lt;&gt;"",1,0)+IF(DK2839&lt;&gt;"",1,0)+IF(DM2839&lt;&gt;"",1,0)+IF(DO2839&lt;&gt;"",1,0)+IF(DP2839&lt;&gt;"",1,0)+IF(DQ2839&lt;&gt;"",1,0)+IF(DS2839&lt;&gt;"",1,0)+IF(DT2839&lt;&gt;"",1,0)+IF(DV2839&lt;&gt;"",1,0)+IF(DW2839&lt;&gt;"",1,0)+IF(DX2839&lt;&gt;"",1,0)+IF(DY2839&lt;&gt;"",1,0)+IF(DZ2839&lt;&gt;"",1,0)+IF(EB2839&lt;&gt;"",1,0)+IF(EC2839&lt;&gt;"",1,0)+IF(ED2839&lt;&gt;"",1,0)+IF(EG2839&lt;&gt;"",1,0)+IF(EH2839&lt;&gt;"",1,0)</f>
        <v>3</v>
      </c>
      <c r="AZ2839" s="0" t="n">
        <f aca="false">IF(EH2839&lt;&gt;"",1,0)</f>
        <v>1</v>
      </c>
      <c r="BB2839" s="0" t="s">
        <v>154</v>
      </c>
      <c r="BC2839" s="0" t="s">
        <v>155</v>
      </c>
      <c r="BD2839" s="0" t="s">
        <v>155</v>
      </c>
      <c r="BF2839" s="0" t="s">
        <v>155</v>
      </c>
      <c r="BG2839" s="0" t="s">
        <v>155</v>
      </c>
      <c r="BH2839" s="0" t="s">
        <v>155</v>
      </c>
      <c r="BI2839" s="0" t="s">
        <v>155</v>
      </c>
      <c r="BK2839" s="0" t="s">
        <v>155</v>
      </c>
      <c r="BL2839" s="0" t="s">
        <v>155</v>
      </c>
      <c r="BS2839" s="0" t="s">
        <v>155</v>
      </c>
      <c r="BY2839" s="0" t="s">
        <v>145</v>
      </c>
      <c r="CA2839" s="0" t="s">
        <v>155</v>
      </c>
      <c r="CG2839" s="0" t="s">
        <v>155</v>
      </c>
      <c r="CH2839" s="0" t="s">
        <v>145</v>
      </c>
      <c r="CK2839" s="0" t="s">
        <v>155</v>
      </c>
      <c r="CL2839" s="0" t="s">
        <v>145</v>
      </c>
      <c r="CN2839" s="0" t="s">
        <v>155</v>
      </c>
      <c r="CP2839" s="0" t="s">
        <v>155</v>
      </c>
      <c r="CU2839" s="0" t="s">
        <v>145</v>
      </c>
      <c r="CV2839" s="0" t="s">
        <v>155</v>
      </c>
      <c r="CY2839" s="0" t="s">
        <v>155</v>
      </c>
      <c r="CZ2839" s="0" t="s">
        <v>145</v>
      </c>
      <c r="DC2839" s="0" t="s">
        <v>155</v>
      </c>
      <c r="DF2839" s="0" t="s">
        <v>155</v>
      </c>
      <c r="DI2839" s="0" t="s">
        <v>155</v>
      </c>
      <c r="DL2839" s="0" t="s">
        <v>155</v>
      </c>
      <c r="DM2839" s="0" t="s">
        <v>145</v>
      </c>
      <c r="DN2839" s="0" t="s">
        <v>155</v>
      </c>
      <c r="DU2839" s="0" t="s">
        <v>155</v>
      </c>
      <c r="DW2839" s="0" t="s">
        <v>145</v>
      </c>
      <c r="EF2839" s="0" t="s">
        <v>155</v>
      </c>
      <c r="EH2839" s="0" t="s">
        <v>145</v>
      </c>
    </row>
    <row r="2840" customFormat="false" ht="15" hidden="false" customHeight="false" outlineLevel="0" collapsed="false">
      <c r="A2840" s="0" t="s">
        <v>11913</v>
      </c>
      <c r="B2840" s="0" t="n">
        <v>78</v>
      </c>
      <c r="C2840" s="0" t="n">
        <v>472126</v>
      </c>
      <c r="D2840" s="0" t="s">
        <v>11914</v>
      </c>
      <c r="E2840" s="0" t="s">
        <v>11915</v>
      </c>
      <c r="F2840" s="0" t="str">
        <f aca="false">CONCATENATE(D2840," ",LEFT(H2840,4),"T=",AU2840,"D=",AV2840,"R=",AW2840,"M=",AX2840,"L=",AY2840,"B=",AZ2840)</f>
        <v>COLLINS T=2D=0R=0M=0L=0B=0</v>
      </c>
      <c r="G2840" s="0" t="s">
        <v>11916</v>
      </c>
      <c r="I2840" s="0" t="s">
        <v>11917</v>
      </c>
      <c r="J2840" s="0" t="s">
        <v>2192</v>
      </c>
      <c r="K2840" s="0" t="s">
        <v>144</v>
      </c>
      <c r="M2840" s="0" t="s">
        <v>11918</v>
      </c>
      <c r="N2840" s="0" t="str">
        <f aca="false">RIGHT(M2840,LEN(M2840)-FIND(" ",M2840))</f>
        <v>QUARRY LN NE</v>
      </c>
      <c r="O2840" s="0" t="s">
        <v>5668</v>
      </c>
      <c r="P2840" s="0" t="s">
        <v>147</v>
      </c>
      <c r="Q2840" s="0" t="s">
        <v>148</v>
      </c>
      <c r="R2840" s="0" t="n">
        <v>44483</v>
      </c>
      <c r="AD2840" s="0" t="s">
        <v>149</v>
      </c>
      <c r="AE2840" s="0" t="s">
        <v>150</v>
      </c>
      <c r="AH2840" s="0" t="n">
        <v>14</v>
      </c>
      <c r="AI2840" s="0" t="n">
        <v>11</v>
      </c>
      <c r="AJ2840" s="0" t="s">
        <v>4175</v>
      </c>
      <c r="AM2840" s="0" t="s">
        <v>4176</v>
      </c>
      <c r="AN2840" s="0" t="s">
        <v>147</v>
      </c>
      <c r="AO2840" s="0" t="s">
        <v>11229</v>
      </c>
      <c r="AP2840" s="0" t="s">
        <v>11230</v>
      </c>
      <c r="AQ2840" s="0" t="n">
        <v>9</v>
      </c>
      <c r="AR2840" s="0" t="n">
        <v>64</v>
      </c>
      <c r="AS2840" s="0" t="n">
        <v>32</v>
      </c>
      <c r="AU2840" s="0" t="n">
        <f aca="false">COUNTA($BA$2840:$EH$2840)</f>
        <v>2</v>
      </c>
      <c r="AV2840" s="0" t="n">
        <f aca="false">COUNTIF($BA$2840:$EH$2840,"D")</f>
        <v>0</v>
      </c>
      <c r="AW2840" s="0" t="n">
        <f aca="false">COUNTIF($BA$2840:$EH$2840,"R")</f>
        <v>0</v>
      </c>
      <c r="AX2840" s="0" t="n">
        <f aca="false">IF(BN2840="D",1,0)+IF(BO2840="D",1,0)+IF(BT2840="D",1,0)+IF(BU2840="D",1,0)+IF(BW2840="D",1,0)+IF(CC2840="D",1,0)+IF(CD2840="D",1,0)+IF(CE2840="D",1,0)+IF(CF2840="D",1,0)+IF(CL2840="D",1,0)+IF(CM2840="D",1,0)+IF(CQ2840="D",1,0)+IF(CR2840="D",1,0)+IF(CS2840="D",1,0)+IF(CW2840="D",1,0)+IF(CX2840="D",1,0)+IF(DD2840="D",1,0)+IF(DE2840="D",1,0)+IF(DJ2840="D",1,0)+IF(DK2840="D",1,0)+IF(DO2840="D",1,0)+IF(DP2840="D",1,0)+IF(DQ2840="D",1,0)+IF(DW2840="D",1,0)+IF(DZ2840="D",1,0)+IF(EH2840="D",1,0)</f>
        <v>0</v>
      </c>
      <c r="AY2840" s="0" t="n">
        <f aca="false">IF(DJ2840&lt;&gt;"",1,0)+IF(DK2840&lt;&gt;"",1,0)+IF(DM2840&lt;&gt;"",1,0)+IF(DO2840&lt;&gt;"",1,0)+IF(DP2840&lt;&gt;"",1,0)+IF(DQ2840&lt;&gt;"",1,0)+IF(DS2840&lt;&gt;"",1,0)+IF(DT2840&lt;&gt;"",1,0)+IF(DV2840&lt;&gt;"",1,0)+IF(DW2840&lt;&gt;"",1,0)+IF(DX2840&lt;&gt;"",1,0)+IF(DY2840&lt;&gt;"",1,0)+IF(DZ2840&lt;&gt;"",1,0)+IF(EB2840&lt;&gt;"",1,0)+IF(EC2840&lt;&gt;"",1,0)+IF(ED2840&lt;&gt;"",1,0)+IF(EG2840&lt;&gt;"",1,0)+IF(EH2840&lt;&gt;"",1,0)</f>
        <v>0</v>
      </c>
      <c r="AZ2840" s="0" t="n">
        <f aca="false">IF(EH2840&lt;&gt;"",1,0)</f>
        <v>0</v>
      </c>
      <c r="BB2840" s="0" t="s">
        <v>154</v>
      </c>
      <c r="EF2840" s="0" t="s">
        <v>155</v>
      </c>
    </row>
    <row r="2841" customFormat="false" ht="15" hidden="false" customHeight="false" outlineLevel="0" collapsed="false">
      <c r="A2841" s="0" t="s">
        <v>11919</v>
      </c>
      <c r="B2841" s="0" t="n">
        <v>78</v>
      </c>
      <c r="C2841" s="0" t="n">
        <v>84467</v>
      </c>
      <c r="D2841" s="0" t="s">
        <v>11920</v>
      </c>
      <c r="E2841" s="0" t="s">
        <v>450</v>
      </c>
      <c r="F2841" s="0" t="str">
        <f aca="false">CONCATENATE(D2841," ",LEFT(H2841,4),"T=",AU2841,"D=",AV2841,"R=",AW2841,"M=",AX2841,"L=",AY2841,"B=",AZ2841)</f>
        <v>MUNSON T=25D=3R=0M=1L=2B=0</v>
      </c>
      <c r="G2841" s="0" t="s">
        <v>208</v>
      </c>
      <c r="I2841" s="0" t="s">
        <v>11921</v>
      </c>
      <c r="J2841" s="0" t="s">
        <v>11922</v>
      </c>
      <c r="K2841" s="0" t="s">
        <v>144</v>
      </c>
      <c r="M2841" s="0" t="s">
        <v>11725</v>
      </c>
      <c r="N2841" s="0" t="str">
        <f aca="false">RIGHT(M2841,LEN(M2841)-FIND(" ",M2841))</f>
        <v>NORTHWOODS CT NE</v>
      </c>
      <c r="O2841" s="0" t="s">
        <v>11300</v>
      </c>
      <c r="P2841" s="0" t="s">
        <v>147</v>
      </c>
      <c r="Q2841" s="0" t="s">
        <v>148</v>
      </c>
      <c r="R2841" s="0" t="n">
        <v>44483</v>
      </c>
      <c r="AD2841" s="0" t="s">
        <v>149</v>
      </c>
      <c r="AE2841" s="0" t="s">
        <v>150</v>
      </c>
      <c r="AH2841" s="0" t="n">
        <v>14</v>
      </c>
      <c r="AI2841" s="0" t="n">
        <v>11</v>
      </c>
      <c r="AJ2841" s="0" t="s">
        <v>4175</v>
      </c>
      <c r="AM2841" s="0" t="s">
        <v>4176</v>
      </c>
      <c r="AN2841" s="0" t="s">
        <v>147</v>
      </c>
      <c r="AO2841" s="0" t="s">
        <v>11229</v>
      </c>
      <c r="AP2841" s="0" t="s">
        <v>11230</v>
      </c>
      <c r="AQ2841" s="0" t="n">
        <v>9</v>
      </c>
      <c r="AR2841" s="0" t="n">
        <v>64</v>
      </c>
      <c r="AS2841" s="0" t="n">
        <v>32</v>
      </c>
      <c r="AU2841" s="0" t="n">
        <f aca="false">COUNTA($BA$2841:$EH$2841)</f>
        <v>25</v>
      </c>
      <c r="AV2841" s="0" t="n">
        <f aca="false">COUNTIF($BA$2841:$EH$2841,"D")</f>
        <v>3</v>
      </c>
      <c r="AW2841" s="0" t="n">
        <f aca="false">COUNTIF($BA$2841:$EH$2841,"R")</f>
        <v>0</v>
      </c>
      <c r="AX2841" s="0" t="n">
        <f aca="false">IF(BN2841="D",1,0)+IF(BO2841="D",1,0)+IF(BT2841="D",1,0)+IF(BU2841="D",1,0)+IF(BW2841="D",1,0)+IF(CC2841="D",1,0)+IF(CD2841="D",1,0)+IF(CE2841="D",1,0)+IF(CF2841="D",1,0)+IF(CL2841="D",1,0)+IF(CM2841="D",1,0)+IF(CQ2841="D",1,0)+IF(CR2841="D",1,0)+IF(CS2841="D",1,0)+IF(CW2841="D",1,0)+IF(CX2841="D",1,0)+IF(DD2841="D",1,0)+IF(DE2841="D",1,0)+IF(DJ2841="D",1,0)+IF(DK2841="D",1,0)+IF(DO2841="D",1,0)+IF(DP2841="D",1,0)+IF(DQ2841="D",1,0)+IF(DW2841="D",1,0)+IF(DZ2841="D",1,0)+IF(EH2841="D",1,0)</f>
        <v>1</v>
      </c>
      <c r="AY2841" s="0" t="n">
        <f aca="false">IF(DJ2841&lt;&gt;"",1,0)+IF(DK2841&lt;&gt;"",1,0)+IF(DM2841&lt;&gt;"",1,0)+IF(DO2841&lt;&gt;"",1,0)+IF(DP2841&lt;&gt;"",1,0)+IF(DQ2841&lt;&gt;"",1,0)+IF(DS2841&lt;&gt;"",1,0)+IF(DT2841&lt;&gt;"",1,0)+IF(DV2841&lt;&gt;"",1,0)+IF(DW2841&lt;&gt;"",1,0)+IF(DX2841&lt;&gt;"",1,0)+IF(DY2841&lt;&gt;"",1,0)+IF(DZ2841&lt;&gt;"",1,0)+IF(EB2841&lt;&gt;"",1,0)+IF(EC2841&lt;&gt;"",1,0)+IF(ED2841&lt;&gt;"",1,0)+IF(EG2841&lt;&gt;"",1,0)+IF(EH2841&lt;&gt;"",1,0)</f>
        <v>2</v>
      </c>
      <c r="AZ2841" s="0" t="n">
        <f aca="false">IF(EH2841&lt;&gt;"",1,0)</f>
        <v>0</v>
      </c>
      <c r="BB2841" s="0" t="s">
        <v>154</v>
      </c>
      <c r="BD2841" s="0" t="s">
        <v>155</v>
      </c>
      <c r="BF2841" s="0" t="s">
        <v>155</v>
      </c>
      <c r="BK2841" s="0" t="s">
        <v>155</v>
      </c>
      <c r="BL2841" s="0" t="s">
        <v>155</v>
      </c>
      <c r="BR2841" s="0" t="s">
        <v>155</v>
      </c>
      <c r="BS2841" s="0" t="s">
        <v>155</v>
      </c>
      <c r="BV2841" s="0" t="s">
        <v>155</v>
      </c>
      <c r="BY2841" s="0" t="s">
        <v>145</v>
      </c>
      <c r="CA2841" s="0" t="s">
        <v>155</v>
      </c>
      <c r="CG2841" s="0" t="s">
        <v>155</v>
      </c>
      <c r="CK2841" s="0" t="s">
        <v>155</v>
      </c>
      <c r="CP2841" s="0" t="s">
        <v>155</v>
      </c>
      <c r="CT2841" s="0" t="s">
        <v>155</v>
      </c>
      <c r="CV2841" s="0" t="s">
        <v>155</v>
      </c>
      <c r="CY2841" s="0" t="s">
        <v>155</v>
      </c>
      <c r="DC2841" s="0" t="s">
        <v>155</v>
      </c>
      <c r="DF2841" s="0" t="s">
        <v>155</v>
      </c>
      <c r="DG2841" s="0" t="s">
        <v>145</v>
      </c>
      <c r="DI2841" s="0" t="s">
        <v>155</v>
      </c>
      <c r="DJ2841" s="0" t="s">
        <v>145</v>
      </c>
      <c r="DL2841" s="0" t="s">
        <v>155</v>
      </c>
      <c r="DN2841" s="0" t="s">
        <v>155</v>
      </c>
      <c r="DU2841" s="0" t="s">
        <v>155</v>
      </c>
      <c r="DX2841" s="0" t="s">
        <v>155</v>
      </c>
    </row>
    <row r="2842" customFormat="false" ht="15" hidden="false" customHeight="false" outlineLevel="0" collapsed="false">
      <c r="A2842" s="0" t="s">
        <v>11923</v>
      </c>
      <c r="B2842" s="0" t="n">
        <v>78</v>
      </c>
      <c r="C2842" s="0" t="n">
        <v>478080</v>
      </c>
      <c r="D2842" s="0" t="s">
        <v>11924</v>
      </c>
      <c r="E2842" s="0" t="s">
        <v>1838</v>
      </c>
      <c r="F2842" s="0" t="str">
        <f aca="false">CONCATENATE(D2842," ",LEFT(H2842,4),"T=",AU2842,"D=",AV2842,"R=",AW2842,"M=",AX2842,"L=",AY2842,"B=",AZ2842)</f>
        <v>ROBISON T=1D=0R=0M=0L=0B=0</v>
      </c>
      <c r="G2842" s="0" t="s">
        <v>337</v>
      </c>
      <c r="I2842" s="0" t="s">
        <v>11925</v>
      </c>
      <c r="J2842" s="0" t="s">
        <v>502</v>
      </c>
      <c r="K2842" s="0" t="s">
        <v>144</v>
      </c>
      <c r="M2842" s="0" t="s">
        <v>11614</v>
      </c>
      <c r="N2842" s="0" t="str">
        <f aca="false">RIGHT(M2842,LEN(M2842)-FIND(" ",M2842))</f>
        <v>NORTHWOODS CT NE</v>
      </c>
      <c r="O2842" s="0" t="s">
        <v>11610</v>
      </c>
      <c r="P2842" s="0" t="s">
        <v>147</v>
      </c>
      <c r="Q2842" s="0" t="s">
        <v>148</v>
      </c>
      <c r="R2842" s="0" t="n">
        <v>44483</v>
      </c>
      <c r="AD2842" s="0" t="s">
        <v>149</v>
      </c>
      <c r="AE2842" s="0" t="s">
        <v>150</v>
      </c>
      <c r="AH2842" s="0" t="n">
        <v>14</v>
      </c>
      <c r="AI2842" s="0" t="n">
        <v>11</v>
      </c>
      <c r="AJ2842" s="0" t="s">
        <v>4175</v>
      </c>
      <c r="AM2842" s="0" t="s">
        <v>4176</v>
      </c>
      <c r="AN2842" s="0" t="s">
        <v>147</v>
      </c>
      <c r="AO2842" s="0" t="s">
        <v>11229</v>
      </c>
      <c r="AP2842" s="0" t="s">
        <v>11230</v>
      </c>
      <c r="AQ2842" s="0" t="n">
        <v>9</v>
      </c>
      <c r="AR2842" s="0" t="n">
        <v>64</v>
      </c>
      <c r="AS2842" s="0" t="n">
        <v>32</v>
      </c>
      <c r="AU2842" s="0" t="n">
        <f aca="false">COUNTA($BA$2842:$EH$2842)</f>
        <v>1</v>
      </c>
      <c r="AV2842" s="0" t="n">
        <f aca="false">COUNTIF($BA$2842:$EH$2842,"D")</f>
        <v>0</v>
      </c>
      <c r="AW2842" s="0" t="n">
        <f aca="false">COUNTIF($BA$2842:$EH$2842,"R")</f>
        <v>0</v>
      </c>
      <c r="AX2842" s="0" t="n">
        <f aca="false">IF(BN2842="D",1,0)+IF(BO2842="D",1,0)+IF(BT2842="D",1,0)+IF(BU2842="D",1,0)+IF(BW2842="D",1,0)+IF(CC2842="D",1,0)+IF(CD2842="D",1,0)+IF(CE2842="D",1,0)+IF(CF2842="D",1,0)+IF(CL2842="D",1,0)+IF(CM2842="D",1,0)+IF(CQ2842="D",1,0)+IF(CR2842="D",1,0)+IF(CS2842="D",1,0)+IF(CW2842="D",1,0)+IF(CX2842="D",1,0)+IF(DD2842="D",1,0)+IF(DE2842="D",1,0)+IF(DJ2842="D",1,0)+IF(DK2842="D",1,0)+IF(DO2842="D",1,0)+IF(DP2842="D",1,0)+IF(DQ2842="D",1,0)+IF(DW2842="D",1,0)+IF(DZ2842="D",1,0)+IF(EH2842="D",1,0)</f>
        <v>0</v>
      </c>
      <c r="AY2842" s="0" t="n">
        <f aca="false">IF(DJ2842&lt;&gt;"",1,0)+IF(DK2842&lt;&gt;"",1,0)+IF(DM2842&lt;&gt;"",1,0)+IF(DO2842&lt;&gt;"",1,0)+IF(DP2842&lt;&gt;"",1,0)+IF(DQ2842&lt;&gt;"",1,0)+IF(DS2842&lt;&gt;"",1,0)+IF(DT2842&lt;&gt;"",1,0)+IF(DV2842&lt;&gt;"",1,0)+IF(DW2842&lt;&gt;"",1,0)+IF(DX2842&lt;&gt;"",1,0)+IF(DY2842&lt;&gt;"",1,0)+IF(DZ2842&lt;&gt;"",1,0)+IF(EB2842&lt;&gt;"",1,0)+IF(EC2842&lt;&gt;"",1,0)+IF(ED2842&lt;&gt;"",1,0)+IF(EG2842&lt;&gt;"",1,0)+IF(EH2842&lt;&gt;"",1,0)</f>
        <v>0</v>
      </c>
      <c r="AZ2842" s="0" t="n">
        <f aca="false">IF(EH2842&lt;&gt;"",1,0)</f>
        <v>0</v>
      </c>
      <c r="BB2842" s="0" t="s">
        <v>154</v>
      </c>
    </row>
    <row r="2843" customFormat="false" ht="15" hidden="false" customHeight="false" outlineLevel="0" collapsed="false">
      <c r="A2843" s="0" t="s">
        <v>11926</v>
      </c>
      <c r="B2843" s="0" t="n">
        <v>78</v>
      </c>
      <c r="C2843" s="0" t="n">
        <v>488405</v>
      </c>
      <c r="D2843" s="0" t="s">
        <v>11927</v>
      </c>
      <c r="E2843" s="0" t="s">
        <v>234</v>
      </c>
      <c r="F2843" s="0" t="str">
        <f aca="false">CONCATENATE(D2843," ",LEFT(H2843,4),"T=",AU2843,"D=",AV2843,"R=",AW2843,"M=",AX2843,"L=",AY2843,"B=",AZ2843)</f>
        <v>STAHL T=3D=1R=0M=1L=1B=1</v>
      </c>
      <c r="G2843" s="0" t="s">
        <v>724</v>
      </c>
      <c r="I2843" s="0" t="s">
        <v>11928</v>
      </c>
      <c r="J2843" s="0" t="s">
        <v>543</v>
      </c>
      <c r="K2843" s="0" t="s">
        <v>144</v>
      </c>
      <c r="L2843" s="0" t="s">
        <v>145</v>
      </c>
      <c r="M2843" s="0" t="s">
        <v>11277</v>
      </c>
      <c r="N2843" s="0" t="str">
        <f aca="false">RIGHT(M2843,LEN(M2843)-FIND(" ",M2843))</f>
        <v>FAIRWAY DR NE</v>
      </c>
      <c r="P2843" s="0" t="s">
        <v>147</v>
      </c>
      <c r="Q2843" s="0" t="s">
        <v>148</v>
      </c>
      <c r="R2843" s="0" t="n">
        <v>44483</v>
      </c>
      <c r="AD2843" s="0" t="s">
        <v>149</v>
      </c>
      <c r="AE2843" s="0" t="s">
        <v>150</v>
      </c>
      <c r="AF2843" s="0" t="s">
        <v>151</v>
      </c>
      <c r="AH2843" s="0" t="n">
        <v>14</v>
      </c>
      <c r="AI2843" s="0" t="n">
        <v>11</v>
      </c>
      <c r="AN2843" s="0" t="s">
        <v>147</v>
      </c>
      <c r="AO2843" s="0" t="s">
        <v>11229</v>
      </c>
      <c r="AP2843" s="0" t="s">
        <v>11230</v>
      </c>
      <c r="AQ2843" s="0" t="n">
        <v>9</v>
      </c>
      <c r="AR2843" s="0" t="n">
        <v>64</v>
      </c>
      <c r="AS2843" s="0" t="n">
        <v>32</v>
      </c>
      <c r="AU2843" s="0" t="n">
        <f aca="false">COUNTA($BA$2843:$EH$2843)</f>
        <v>3</v>
      </c>
      <c r="AV2843" s="0" t="n">
        <f aca="false">COUNTIF($BA$2843:$EH$2843,"D")</f>
        <v>1</v>
      </c>
      <c r="AW2843" s="0" t="n">
        <f aca="false">COUNTIF($BA$2843:$EH$2843,"R")</f>
        <v>0</v>
      </c>
      <c r="AX2843" s="0" t="n">
        <f aca="false">IF(BN2843="D",1,0)+IF(BO2843="D",1,0)+IF(BT2843="D",1,0)+IF(BU2843="D",1,0)+IF(BW2843="D",1,0)+IF(CC2843="D",1,0)+IF(CD2843="D",1,0)+IF(CE2843="D",1,0)+IF(CF2843="D",1,0)+IF(CL2843="D",1,0)+IF(CM2843="D",1,0)+IF(CQ2843="D",1,0)+IF(CR2843="D",1,0)+IF(CS2843="D",1,0)+IF(CW2843="D",1,0)+IF(CX2843="D",1,0)+IF(DD2843="D",1,0)+IF(DE2843="D",1,0)+IF(DJ2843="D",1,0)+IF(DK2843="D",1,0)+IF(DO2843="D",1,0)+IF(DP2843="D",1,0)+IF(DQ2843="D",1,0)+IF(DW2843="D",1,0)+IF(DZ2843="D",1,0)+IF(EH2843="D",1,0)</f>
        <v>1</v>
      </c>
      <c r="AY2843" s="0" t="n">
        <f aca="false">IF(DJ2843&lt;&gt;"",1,0)+IF(DK2843&lt;&gt;"",1,0)+IF(DM2843&lt;&gt;"",1,0)+IF(DO2843&lt;&gt;"",1,0)+IF(DP2843&lt;&gt;"",1,0)+IF(DQ2843&lt;&gt;"",1,0)+IF(DS2843&lt;&gt;"",1,0)+IF(DT2843&lt;&gt;"",1,0)+IF(DV2843&lt;&gt;"",1,0)+IF(DW2843&lt;&gt;"",1,0)+IF(DX2843&lt;&gt;"",1,0)+IF(DY2843&lt;&gt;"",1,0)+IF(DZ2843&lt;&gt;"",1,0)+IF(EB2843&lt;&gt;"",1,0)+IF(EC2843&lt;&gt;"",1,0)+IF(ED2843&lt;&gt;"",1,0)+IF(EG2843&lt;&gt;"",1,0)+IF(EH2843&lt;&gt;"",1,0)</f>
        <v>1</v>
      </c>
      <c r="AZ2843" s="0" t="n">
        <f aca="false">IF(EH2843&lt;&gt;"",1,0)</f>
        <v>1</v>
      </c>
      <c r="BB2843" s="0" t="s">
        <v>154</v>
      </c>
      <c r="EF2843" s="0" t="s">
        <v>155</v>
      </c>
      <c r="EH2843" s="0" t="s">
        <v>145</v>
      </c>
    </row>
    <row r="2844" customFormat="false" ht="15" hidden="false" customHeight="false" outlineLevel="0" collapsed="false">
      <c r="A2844" s="0" t="s">
        <v>11929</v>
      </c>
      <c r="B2844" s="0" t="n">
        <v>78</v>
      </c>
      <c r="C2844" s="0" t="n">
        <v>19354</v>
      </c>
      <c r="D2844" s="0" t="s">
        <v>2919</v>
      </c>
      <c r="E2844" s="0" t="s">
        <v>11930</v>
      </c>
      <c r="F2844" s="0" t="str">
        <f aca="false">CONCATENATE(D2844," ",LEFT(H2844,4),"T=",AU2844,"D=",AV2844,"R=",AW2844,"M=",AX2844,"L=",AY2844,"B=",AZ2844)</f>
        <v>PILGRIM T=38D=12R=0M=3L=7B=0</v>
      </c>
      <c r="G2844" s="0" t="s">
        <v>215</v>
      </c>
      <c r="I2844" s="0" t="s">
        <v>11931</v>
      </c>
      <c r="J2844" s="0" t="s">
        <v>11932</v>
      </c>
      <c r="K2844" s="0" t="s">
        <v>144</v>
      </c>
      <c r="L2844" s="0" t="s">
        <v>145</v>
      </c>
      <c r="M2844" s="0" t="s">
        <v>11521</v>
      </c>
      <c r="N2844" s="0" t="str">
        <f aca="false">RIGHT(M2844,LEN(M2844)-FIND(" ",M2844))</f>
        <v>NORTHWOODS CT NE</v>
      </c>
      <c r="O2844" s="0" t="s">
        <v>11407</v>
      </c>
      <c r="P2844" s="0" t="s">
        <v>147</v>
      </c>
      <c r="Q2844" s="0" t="s">
        <v>148</v>
      </c>
      <c r="R2844" s="0" t="n">
        <v>44483</v>
      </c>
      <c r="AD2844" s="0" t="s">
        <v>149</v>
      </c>
      <c r="AE2844" s="0" t="s">
        <v>150</v>
      </c>
      <c r="AH2844" s="0" t="n">
        <v>14</v>
      </c>
      <c r="AI2844" s="0" t="n">
        <v>11</v>
      </c>
      <c r="AJ2844" s="0" t="s">
        <v>4175</v>
      </c>
      <c r="AM2844" s="0" t="s">
        <v>4176</v>
      </c>
      <c r="AN2844" s="0" t="s">
        <v>147</v>
      </c>
      <c r="AO2844" s="0" t="s">
        <v>11229</v>
      </c>
      <c r="AP2844" s="0" t="s">
        <v>11230</v>
      </c>
      <c r="AQ2844" s="0" t="n">
        <v>9</v>
      </c>
      <c r="AR2844" s="0" t="n">
        <v>64</v>
      </c>
      <c r="AS2844" s="0" t="n">
        <v>32</v>
      </c>
      <c r="AU2844" s="0" t="n">
        <f aca="false">COUNTA($BA$2844:$EH$2844)</f>
        <v>38</v>
      </c>
      <c r="AV2844" s="0" t="n">
        <f aca="false">COUNTIF($BA$2844:$EH$2844,"D")</f>
        <v>12</v>
      </c>
      <c r="AW2844" s="0" t="n">
        <f aca="false">COUNTIF($BA$2844:$EH$2844,"R")</f>
        <v>0</v>
      </c>
      <c r="AX2844" s="0" t="n">
        <f aca="false">IF(BN2844="D",1,0)+IF(BO2844="D",1,0)+IF(BT2844="D",1,0)+IF(BU2844="D",1,0)+IF(BW2844="D",1,0)+IF(CC2844="D",1,0)+IF(CD2844="D",1,0)+IF(CE2844="D",1,0)+IF(CF2844="D",1,0)+IF(CL2844="D",1,0)+IF(CM2844="D",1,0)+IF(CQ2844="D",1,0)+IF(CR2844="D",1,0)+IF(CS2844="D",1,0)+IF(CW2844="D",1,0)+IF(CX2844="D",1,0)+IF(DD2844="D",1,0)+IF(DE2844="D",1,0)+IF(DJ2844="D",1,0)+IF(DK2844="D",1,0)+IF(DO2844="D",1,0)+IF(DP2844="D",1,0)+IF(DQ2844="D",1,0)+IF(DW2844="D",1,0)+IF(DZ2844="D",1,0)+IF(EH2844="D",1,0)</f>
        <v>3</v>
      </c>
      <c r="AY2844" s="0" t="n">
        <f aca="false">IF(DJ2844&lt;&gt;"",1,0)+IF(DK2844&lt;&gt;"",1,0)+IF(DM2844&lt;&gt;"",1,0)+IF(DO2844&lt;&gt;"",1,0)+IF(DP2844&lt;&gt;"",1,0)+IF(DQ2844&lt;&gt;"",1,0)+IF(DS2844&lt;&gt;"",1,0)+IF(DT2844&lt;&gt;"",1,0)+IF(DV2844&lt;&gt;"",1,0)+IF(DW2844&lt;&gt;"",1,0)+IF(DX2844&lt;&gt;"",1,0)+IF(DY2844&lt;&gt;"",1,0)+IF(DZ2844&lt;&gt;"",1,0)+IF(EB2844&lt;&gt;"",1,0)+IF(EC2844&lt;&gt;"",1,0)+IF(ED2844&lt;&gt;"",1,0)+IF(EG2844&lt;&gt;"",1,0)+IF(EH2844&lt;&gt;"",1,0)</f>
        <v>7</v>
      </c>
      <c r="AZ2844" s="0" t="n">
        <f aca="false">IF(EH2844&lt;&gt;"",1,0)</f>
        <v>0</v>
      </c>
      <c r="BB2844" s="0" t="s">
        <v>154</v>
      </c>
      <c r="BC2844" s="0" t="s">
        <v>155</v>
      </c>
      <c r="BD2844" s="0" t="s">
        <v>155</v>
      </c>
      <c r="BG2844" s="0" t="s">
        <v>155</v>
      </c>
      <c r="BJ2844" s="0" t="s">
        <v>155</v>
      </c>
      <c r="BK2844" s="0" t="s">
        <v>155</v>
      </c>
      <c r="BL2844" s="0" t="s">
        <v>155</v>
      </c>
      <c r="BP2844" s="0" t="s">
        <v>155</v>
      </c>
      <c r="BR2844" s="0" t="s">
        <v>155</v>
      </c>
      <c r="BS2844" s="0" t="s">
        <v>155</v>
      </c>
      <c r="BV2844" s="0" t="s">
        <v>155</v>
      </c>
      <c r="BY2844" s="0" t="s">
        <v>145</v>
      </c>
      <c r="CA2844" s="0" t="s">
        <v>155</v>
      </c>
      <c r="CG2844" s="0" t="s">
        <v>155</v>
      </c>
      <c r="CK2844" s="0" t="s">
        <v>155</v>
      </c>
      <c r="CL2844" s="0" t="s">
        <v>145</v>
      </c>
      <c r="CN2844" s="0" t="s">
        <v>155</v>
      </c>
      <c r="CO2844" s="0" t="s">
        <v>145</v>
      </c>
      <c r="CP2844" s="0" t="s">
        <v>155</v>
      </c>
      <c r="CU2844" s="0" t="s">
        <v>145</v>
      </c>
      <c r="CV2844" s="0" t="s">
        <v>155</v>
      </c>
      <c r="CY2844" s="0" t="s">
        <v>155</v>
      </c>
      <c r="CZ2844" s="0" t="s">
        <v>145</v>
      </c>
      <c r="DC2844" s="0" t="s">
        <v>155</v>
      </c>
      <c r="DG2844" s="0" t="s">
        <v>145</v>
      </c>
      <c r="DI2844" s="0" t="s">
        <v>155</v>
      </c>
      <c r="DJ2844" s="0" t="s">
        <v>145</v>
      </c>
      <c r="DL2844" s="0" t="s">
        <v>155</v>
      </c>
      <c r="DM2844" s="0" t="s">
        <v>145</v>
      </c>
      <c r="DN2844" s="0" t="s">
        <v>155</v>
      </c>
      <c r="DS2844" s="0" t="s">
        <v>145</v>
      </c>
      <c r="DT2844" s="0" t="s">
        <v>145</v>
      </c>
      <c r="DU2844" s="0" t="s">
        <v>155</v>
      </c>
      <c r="DW2844" s="0" t="s">
        <v>145</v>
      </c>
      <c r="DX2844" s="0" t="s">
        <v>155</v>
      </c>
      <c r="EA2844" s="0" t="s">
        <v>155</v>
      </c>
      <c r="ED2844" s="0" t="s">
        <v>145</v>
      </c>
      <c r="EF2844" s="0" t="s">
        <v>155</v>
      </c>
    </row>
    <row r="2845" customFormat="false" ht="15" hidden="false" customHeight="false" outlineLevel="0" collapsed="false">
      <c r="A2845" s="0" t="s">
        <v>11933</v>
      </c>
      <c r="B2845" s="0" t="n">
        <v>78</v>
      </c>
      <c r="C2845" s="0" t="n">
        <v>450961</v>
      </c>
      <c r="D2845" s="0" t="s">
        <v>11934</v>
      </c>
      <c r="E2845" s="0" t="s">
        <v>5605</v>
      </c>
      <c r="F2845" s="0" t="str">
        <f aca="false">CONCATENATE(D2845," ",LEFT(H2845,4),"T=",AU2845,"D=",AV2845,"R=",AW2845,"M=",AX2845,"L=",AY2845,"B=",AZ2845)</f>
        <v>BEISH T=9D=3R=0M=2L=4B=1</v>
      </c>
      <c r="G2845" s="0" t="s">
        <v>201</v>
      </c>
      <c r="I2845" s="0" t="s">
        <v>11935</v>
      </c>
      <c r="J2845" s="0" t="s">
        <v>11936</v>
      </c>
      <c r="K2845" s="0" t="s">
        <v>144</v>
      </c>
      <c r="L2845" s="0" t="s">
        <v>145</v>
      </c>
      <c r="M2845" s="0" t="s">
        <v>11937</v>
      </c>
      <c r="N2845" s="0" t="str">
        <f aca="false">RIGHT(M2845,LEN(M2845)-FIND(" ",M2845))</f>
        <v>WOODLAND AVE NE</v>
      </c>
      <c r="P2845" s="0" t="s">
        <v>147</v>
      </c>
      <c r="Q2845" s="0" t="s">
        <v>148</v>
      </c>
      <c r="R2845" s="0" t="n">
        <v>44483</v>
      </c>
      <c r="AD2845" s="0" t="s">
        <v>149</v>
      </c>
      <c r="AE2845" s="0" t="s">
        <v>150</v>
      </c>
      <c r="AF2845" s="0" t="s">
        <v>151</v>
      </c>
      <c r="AH2845" s="0" t="n">
        <v>14</v>
      </c>
      <c r="AI2845" s="0" t="n">
        <v>11</v>
      </c>
      <c r="AN2845" s="0" t="s">
        <v>147</v>
      </c>
      <c r="AO2845" s="0" t="s">
        <v>11229</v>
      </c>
      <c r="AP2845" s="0" t="s">
        <v>11230</v>
      </c>
      <c r="AQ2845" s="0" t="n">
        <v>9</v>
      </c>
      <c r="AR2845" s="0" t="n">
        <v>64</v>
      </c>
      <c r="AS2845" s="0" t="n">
        <v>32</v>
      </c>
      <c r="AU2845" s="0" t="n">
        <f aca="false">COUNTA($BA$2845:$EH$2845)</f>
        <v>9</v>
      </c>
      <c r="AV2845" s="0" t="n">
        <f aca="false">COUNTIF($BA$2845:$EH$2845,"D")</f>
        <v>3</v>
      </c>
      <c r="AW2845" s="0" t="n">
        <f aca="false">COUNTIF($BA$2845:$EH$2845,"R")</f>
        <v>0</v>
      </c>
      <c r="AX2845" s="0" t="n">
        <f aca="false">IF(BN2845="D",1,0)+IF(BO2845="D",1,0)+IF(BT2845="D",1,0)+IF(BU2845="D",1,0)+IF(BW2845="D",1,0)+IF(CC2845="D",1,0)+IF(CD2845="D",1,0)+IF(CE2845="D",1,0)+IF(CF2845="D",1,0)+IF(CL2845="D",1,0)+IF(CM2845="D",1,0)+IF(CQ2845="D",1,0)+IF(CR2845="D",1,0)+IF(CS2845="D",1,0)+IF(CW2845="D",1,0)+IF(CX2845="D",1,0)+IF(DD2845="D",1,0)+IF(DE2845="D",1,0)+IF(DJ2845="D",1,0)+IF(DK2845="D",1,0)+IF(DO2845="D",1,0)+IF(DP2845="D",1,0)+IF(DQ2845="D",1,0)+IF(DW2845="D",1,0)+IF(DZ2845="D",1,0)+IF(EH2845="D",1,0)</f>
        <v>2</v>
      </c>
      <c r="AY2845" s="0" t="n">
        <f aca="false">IF(DJ2845&lt;&gt;"",1,0)+IF(DK2845&lt;&gt;"",1,0)+IF(DM2845&lt;&gt;"",1,0)+IF(DO2845&lt;&gt;"",1,0)+IF(DP2845&lt;&gt;"",1,0)+IF(DQ2845&lt;&gt;"",1,0)+IF(DS2845&lt;&gt;"",1,0)+IF(DT2845&lt;&gt;"",1,0)+IF(DV2845&lt;&gt;"",1,0)+IF(DW2845&lt;&gt;"",1,0)+IF(DX2845&lt;&gt;"",1,0)+IF(DY2845&lt;&gt;"",1,0)+IF(DZ2845&lt;&gt;"",1,0)+IF(EB2845&lt;&gt;"",1,0)+IF(EC2845&lt;&gt;"",1,0)+IF(ED2845&lt;&gt;"",1,0)+IF(EG2845&lt;&gt;"",1,0)+IF(EH2845&lt;&gt;"",1,0)</f>
        <v>4</v>
      </c>
      <c r="AZ2845" s="0" t="n">
        <f aca="false">IF(EH2845&lt;&gt;"",1,0)</f>
        <v>1</v>
      </c>
      <c r="BB2845" s="0" t="s">
        <v>154</v>
      </c>
      <c r="DN2845" s="0" t="s">
        <v>155</v>
      </c>
      <c r="DS2845" s="0" t="s">
        <v>145</v>
      </c>
      <c r="DU2845" s="0" t="s">
        <v>155</v>
      </c>
      <c r="DW2845" s="0" t="s">
        <v>145</v>
      </c>
      <c r="DX2845" s="0" t="s">
        <v>155</v>
      </c>
      <c r="EA2845" s="0" t="s">
        <v>155</v>
      </c>
      <c r="EF2845" s="0" t="s">
        <v>155</v>
      </c>
      <c r="EH2845" s="0" t="s">
        <v>145</v>
      </c>
    </row>
    <row r="2846" customFormat="false" ht="15" hidden="false" customHeight="false" outlineLevel="0" collapsed="false">
      <c r="A2846" s="0" t="s">
        <v>11938</v>
      </c>
      <c r="B2846" s="0" t="n">
        <v>78</v>
      </c>
      <c r="C2846" s="0" t="n">
        <v>315177</v>
      </c>
      <c r="D2846" s="0" t="s">
        <v>11808</v>
      </c>
      <c r="E2846" s="0" t="s">
        <v>11939</v>
      </c>
      <c r="F2846" s="0" t="str">
        <f aca="false">CONCATENATE(D2846," ",LEFT(H2846,4),"T=",AU2846,"D=",AV2846,"R=",AW2846,"M=",AX2846,"L=",AY2846,"B=",AZ2846)</f>
        <v>BUDAY T=11D=0R=0M=0L=0B=0</v>
      </c>
      <c r="G2846" s="0" t="s">
        <v>337</v>
      </c>
      <c r="I2846" s="0" t="s">
        <v>11940</v>
      </c>
      <c r="J2846" s="0" t="s">
        <v>11810</v>
      </c>
      <c r="K2846" s="0" t="s">
        <v>144</v>
      </c>
      <c r="M2846" s="0" t="s">
        <v>11811</v>
      </c>
      <c r="N2846" s="0" t="str">
        <f aca="false">RIGHT(M2846,LEN(M2846)-FIND(" ",M2846))</f>
        <v>NORTHWOODS CT NE</v>
      </c>
      <c r="O2846" s="0" t="s">
        <v>11244</v>
      </c>
      <c r="P2846" s="0" t="s">
        <v>147</v>
      </c>
      <c r="Q2846" s="0" t="s">
        <v>148</v>
      </c>
      <c r="R2846" s="0" t="n">
        <v>44483</v>
      </c>
      <c r="AD2846" s="0" t="s">
        <v>149</v>
      </c>
      <c r="AE2846" s="0" t="s">
        <v>150</v>
      </c>
      <c r="AH2846" s="0" t="n">
        <v>14</v>
      </c>
      <c r="AI2846" s="0" t="n">
        <v>11</v>
      </c>
      <c r="AJ2846" s="0" t="s">
        <v>4175</v>
      </c>
      <c r="AM2846" s="0" t="s">
        <v>4176</v>
      </c>
      <c r="AN2846" s="0" t="s">
        <v>147</v>
      </c>
      <c r="AO2846" s="0" t="s">
        <v>11229</v>
      </c>
      <c r="AP2846" s="0" t="s">
        <v>11230</v>
      </c>
      <c r="AQ2846" s="0" t="n">
        <v>9</v>
      </c>
      <c r="AR2846" s="0" t="n">
        <v>64</v>
      </c>
      <c r="AS2846" s="0" t="n">
        <v>32</v>
      </c>
      <c r="AU2846" s="0" t="n">
        <f aca="false">COUNTA($BA$2846:$EH$2846)</f>
        <v>11</v>
      </c>
      <c r="AV2846" s="0" t="n">
        <f aca="false">COUNTIF($BA$2846:$EH$2846,"D")</f>
        <v>0</v>
      </c>
      <c r="AW2846" s="0" t="n">
        <f aca="false">COUNTIF($BA$2846:$EH$2846,"R")</f>
        <v>0</v>
      </c>
      <c r="AX2846" s="0" t="n">
        <f aca="false">IF(BN2846="D",1,0)+IF(BO2846="D",1,0)+IF(BT2846="D",1,0)+IF(BU2846="D",1,0)+IF(BW2846="D",1,0)+IF(CC2846="D",1,0)+IF(CD2846="D",1,0)+IF(CE2846="D",1,0)+IF(CF2846="D",1,0)+IF(CL2846="D",1,0)+IF(CM2846="D",1,0)+IF(CQ2846="D",1,0)+IF(CR2846="D",1,0)+IF(CS2846="D",1,0)+IF(CW2846="D",1,0)+IF(CX2846="D",1,0)+IF(DD2846="D",1,0)+IF(DE2846="D",1,0)+IF(DJ2846="D",1,0)+IF(DK2846="D",1,0)+IF(DO2846="D",1,0)+IF(DP2846="D",1,0)+IF(DQ2846="D",1,0)+IF(DW2846="D",1,0)+IF(DZ2846="D",1,0)+IF(EH2846="D",1,0)</f>
        <v>0</v>
      </c>
      <c r="AY2846" s="0" t="n">
        <f aca="false">IF(DJ2846&lt;&gt;"",1,0)+IF(DK2846&lt;&gt;"",1,0)+IF(DM2846&lt;&gt;"",1,0)+IF(DO2846&lt;&gt;"",1,0)+IF(DP2846&lt;&gt;"",1,0)+IF(DQ2846&lt;&gt;"",1,0)+IF(DS2846&lt;&gt;"",1,0)+IF(DT2846&lt;&gt;"",1,0)+IF(DV2846&lt;&gt;"",1,0)+IF(DW2846&lt;&gt;"",1,0)+IF(DX2846&lt;&gt;"",1,0)+IF(DY2846&lt;&gt;"",1,0)+IF(DZ2846&lt;&gt;"",1,0)+IF(EB2846&lt;&gt;"",1,0)+IF(EC2846&lt;&gt;"",1,0)+IF(ED2846&lt;&gt;"",1,0)+IF(EG2846&lt;&gt;"",1,0)+IF(EH2846&lt;&gt;"",1,0)</f>
        <v>0</v>
      </c>
      <c r="AZ2846" s="0" t="n">
        <f aca="false">IF(EH2846&lt;&gt;"",1,0)</f>
        <v>0</v>
      </c>
      <c r="BB2846" s="0" t="s">
        <v>154</v>
      </c>
      <c r="BL2846" s="0" t="s">
        <v>155</v>
      </c>
      <c r="BP2846" s="0" t="s">
        <v>155</v>
      </c>
      <c r="CA2846" s="0" t="s">
        <v>155</v>
      </c>
      <c r="CP2846" s="0" t="s">
        <v>155</v>
      </c>
      <c r="CY2846" s="0" t="s">
        <v>155</v>
      </c>
      <c r="DC2846" s="0" t="s">
        <v>155</v>
      </c>
      <c r="DN2846" s="0" t="s">
        <v>155</v>
      </c>
      <c r="DU2846" s="0" t="s">
        <v>155</v>
      </c>
      <c r="EA2846" s="0" t="s">
        <v>155</v>
      </c>
      <c r="EF2846" s="0" t="s">
        <v>155</v>
      </c>
    </row>
    <row r="2847" customFormat="false" ht="15" hidden="false" customHeight="false" outlineLevel="0" collapsed="false">
      <c r="A2847" s="0" t="s">
        <v>11941</v>
      </c>
      <c r="B2847" s="0" t="n">
        <v>78</v>
      </c>
      <c r="C2847" s="0" t="n">
        <v>195729</v>
      </c>
      <c r="D2847" s="0" t="s">
        <v>11942</v>
      </c>
      <c r="E2847" s="0" t="s">
        <v>2013</v>
      </c>
      <c r="F2847" s="0" t="str">
        <f aca="false">CONCATENATE(D2847," ",LEFT(H2847,4),"T=",AU2847,"D=",AV2847,"R=",AW2847,"M=",AX2847,"L=",AY2847,"B=",AZ2847)</f>
        <v>HETMANSKI JRT=30D=1R=2M=1L=3B=0</v>
      </c>
      <c r="G2847" s="0" t="s">
        <v>234</v>
      </c>
      <c r="H2847" s="0" t="s">
        <v>517</v>
      </c>
      <c r="I2847" s="0" t="s">
        <v>11943</v>
      </c>
      <c r="J2847" s="0" t="s">
        <v>308</v>
      </c>
      <c r="K2847" s="0" t="s">
        <v>144</v>
      </c>
      <c r="L2847" s="0" t="s">
        <v>145</v>
      </c>
      <c r="M2847" s="0" t="s">
        <v>11944</v>
      </c>
      <c r="N2847" s="0" t="str">
        <f aca="false">RIGHT(M2847,LEN(M2847)-FIND(" ",M2847))</f>
        <v>WILLARD AVE NE</v>
      </c>
      <c r="P2847" s="0" t="s">
        <v>147</v>
      </c>
      <c r="Q2847" s="0" t="s">
        <v>148</v>
      </c>
      <c r="R2847" s="0" t="n">
        <v>44483</v>
      </c>
      <c r="AD2847" s="0" t="s">
        <v>149</v>
      </c>
      <c r="AE2847" s="0" t="s">
        <v>150</v>
      </c>
      <c r="AF2847" s="0" t="s">
        <v>151</v>
      </c>
      <c r="AH2847" s="0" t="n">
        <v>14</v>
      </c>
      <c r="AI2847" s="0" t="n">
        <v>11</v>
      </c>
      <c r="AN2847" s="0" t="s">
        <v>147</v>
      </c>
      <c r="AO2847" s="0" t="s">
        <v>11229</v>
      </c>
      <c r="AP2847" s="0" t="s">
        <v>11230</v>
      </c>
      <c r="AQ2847" s="0" t="n">
        <v>9</v>
      </c>
      <c r="AR2847" s="0" t="n">
        <v>64</v>
      </c>
      <c r="AS2847" s="0" t="n">
        <v>32</v>
      </c>
      <c r="AU2847" s="0" t="n">
        <f aca="false">COUNTA($BA$2847:$EH$2847)</f>
        <v>30</v>
      </c>
      <c r="AV2847" s="0" t="n">
        <f aca="false">COUNTIF($BA$2847:$EH$2847,"D")</f>
        <v>1</v>
      </c>
      <c r="AW2847" s="0" t="n">
        <f aca="false">COUNTIF($BA$2847:$EH$2847,"R")</f>
        <v>2</v>
      </c>
      <c r="AX2847" s="0" t="n">
        <f aca="false">IF(BN2847="D",1,0)+IF(BO2847="D",1,0)+IF(BT2847="D",1,0)+IF(BU2847="D",1,0)+IF(BW2847="D",1,0)+IF(CC2847="D",1,0)+IF(CD2847="D",1,0)+IF(CE2847="D",1,0)+IF(CF2847="D",1,0)+IF(CL2847="D",1,0)+IF(CM2847="D",1,0)+IF(CQ2847="D",1,0)+IF(CR2847="D",1,0)+IF(CS2847="D",1,0)+IF(CW2847="D",1,0)+IF(CX2847="D",1,0)+IF(DD2847="D",1,0)+IF(DE2847="D",1,0)+IF(DJ2847="D",1,0)+IF(DK2847="D",1,0)+IF(DO2847="D",1,0)+IF(DP2847="D",1,0)+IF(DQ2847="D",1,0)+IF(DW2847="D",1,0)+IF(DZ2847="D",1,0)+IF(EH2847="D",1,0)</f>
        <v>1</v>
      </c>
      <c r="AY2847" s="0" t="n">
        <f aca="false">IF(DJ2847&lt;&gt;"",1,0)+IF(DK2847&lt;&gt;"",1,0)+IF(DM2847&lt;&gt;"",1,0)+IF(DO2847&lt;&gt;"",1,0)+IF(DP2847&lt;&gt;"",1,0)+IF(DQ2847&lt;&gt;"",1,0)+IF(DS2847&lt;&gt;"",1,0)+IF(DT2847&lt;&gt;"",1,0)+IF(DV2847&lt;&gt;"",1,0)+IF(DW2847&lt;&gt;"",1,0)+IF(DX2847&lt;&gt;"",1,0)+IF(DY2847&lt;&gt;"",1,0)+IF(DZ2847&lt;&gt;"",1,0)+IF(EB2847&lt;&gt;"",1,0)+IF(EC2847&lt;&gt;"",1,0)+IF(ED2847&lt;&gt;"",1,0)+IF(EG2847&lt;&gt;"",1,0)+IF(EH2847&lt;&gt;"",1,0)</f>
        <v>3</v>
      </c>
      <c r="AZ2847" s="0" t="n">
        <f aca="false">IF(EH2847&lt;&gt;"",1,0)</f>
        <v>0</v>
      </c>
      <c r="BB2847" s="0" t="s">
        <v>154</v>
      </c>
      <c r="BC2847" s="0" t="s">
        <v>155</v>
      </c>
      <c r="BD2847" s="0" t="s">
        <v>155</v>
      </c>
      <c r="BE2847" s="0" t="s">
        <v>155</v>
      </c>
      <c r="BF2847" s="0" t="s">
        <v>155</v>
      </c>
      <c r="BG2847" s="0" t="s">
        <v>155</v>
      </c>
      <c r="BH2847" s="0" t="s">
        <v>155</v>
      </c>
      <c r="BI2847" s="0" t="s">
        <v>155</v>
      </c>
      <c r="BJ2847" s="0" t="s">
        <v>155</v>
      </c>
      <c r="BK2847" s="0" t="s">
        <v>155</v>
      </c>
      <c r="BL2847" s="0" t="s">
        <v>155</v>
      </c>
      <c r="BP2847" s="0" t="s">
        <v>155</v>
      </c>
      <c r="BR2847" s="0" t="s">
        <v>155</v>
      </c>
      <c r="BS2847" s="0" t="s">
        <v>155</v>
      </c>
      <c r="BV2847" s="0" t="s">
        <v>155</v>
      </c>
      <c r="CA2847" s="0" t="s">
        <v>155</v>
      </c>
      <c r="CG2847" s="0" t="s">
        <v>155</v>
      </c>
      <c r="CK2847" s="0" t="s">
        <v>155</v>
      </c>
      <c r="CN2847" s="0" t="s">
        <v>155</v>
      </c>
      <c r="CP2847" s="0" t="s">
        <v>155</v>
      </c>
      <c r="CY2847" s="0" t="s">
        <v>155</v>
      </c>
      <c r="CZ2847" s="0" t="s">
        <v>141</v>
      </c>
      <c r="DC2847" s="0" t="s">
        <v>155</v>
      </c>
      <c r="DM2847" s="0" t="s">
        <v>141</v>
      </c>
      <c r="DN2847" s="0" t="s">
        <v>155</v>
      </c>
      <c r="DU2847" s="0" t="s">
        <v>155</v>
      </c>
      <c r="DW2847" s="0" t="s">
        <v>145</v>
      </c>
      <c r="DX2847" s="0" t="s">
        <v>155</v>
      </c>
      <c r="EA2847" s="0" t="s">
        <v>155</v>
      </c>
      <c r="EF2847" s="0" t="s">
        <v>155</v>
      </c>
    </row>
    <row r="2848" customFormat="false" ht="15" hidden="false" customHeight="false" outlineLevel="0" collapsed="false">
      <c r="A2848" s="0" t="s">
        <v>11945</v>
      </c>
      <c r="B2848" s="0" t="n">
        <v>78</v>
      </c>
      <c r="C2848" s="0" t="n">
        <v>121253</v>
      </c>
      <c r="D2848" s="0" t="s">
        <v>11946</v>
      </c>
      <c r="E2848" s="0" t="s">
        <v>433</v>
      </c>
      <c r="F2848" s="0" t="str">
        <f aca="false">CONCATENATE(D2848," ",LEFT(H2848,4),"T=",AU2848,"D=",AV2848,"R=",AW2848,"M=",AX2848,"L=",AY2848,"B=",AZ2848)</f>
        <v>MEFFE T=35D=10R=0M=2L=6B=0</v>
      </c>
      <c r="G2848" s="0" t="s">
        <v>222</v>
      </c>
      <c r="I2848" s="0" t="s">
        <v>11947</v>
      </c>
      <c r="J2848" s="0" t="s">
        <v>1423</v>
      </c>
      <c r="K2848" s="0" t="s">
        <v>144</v>
      </c>
      <c r="L2848" s="0" t="s">
        <v>145</v>
      </c>
      <c r="M2848" s="0" t="s">
        <v>11948</v>
      </c>
      <c r="N2848" s="0" t="str">
        <f aca="false">RIGHT(M2848,LEN(M2848)-FIND(" ",M2848))</f>
        <v>QUARRY LN NE</v>
      </c>
      <c r="O2848" s="0" t="s">
        <v>11653</v>
      </c>
      <c r="P2848" s="0" t="s">
        <v>147</v>
      </c>
      <c r="Q2848" s="0" t="s">
        <v>148</v>
      </c>
      <c r="R2848" s="0" t="n">
        <v>44483</v>
      </c>
      <c r="AD2848" s="0" t="s">
        <v>149</v>
      </c>
      <c r="AE2848" s="0" t="s">
        <v>150</v>
      </c>
      <c r="AH2848" s="0" t="n">
        <v>14</v>
      </c>
      <c r="AI2848" s="0" t="n">
        <v>11</v>
      </c>
      <c r="AJ2848" s="0" t="s">
        <v>4175</v>
      </c>
      <c r="AM2848" s="0" t="s">
        <v>4176</v>
      </c>
      <c r="AN2848" s="0" t="s">
        <v>147</v>
      </c>
      <c r="AO2848" s="0" t="s">
        <v>11229</v>
      </c>
      <c r="AP2848" s="0" t="s">
        <v>11230</v>
      </c>
      <c r="AQ2848" s="0" t="n">
        <v>9</v>
      </c>
      <c r="AR2848" s="0" t="n">
        <v>64</v>
      </c>
      <c r="AS2848" s="0" t="n">
        <v>32</v>
      </c>
      <c r="AU2848" s="0" t="n">
        <f aca="false">COUNTA($BA$2848:$EH$2848)</f>
        <v>35</v>
      </c>
      <c r="AV2848" s="0" t="n">
        <f aca="false">COUNTIF($BA$2848:$EH$2848,"D")</f>
        <v>10</v>
      </c>
      <c r="AW2848" s="0" t="n">
        <f aca="false">COUNTIF($BA$2848:$EH$2848,"R")</f>
        <v>0</v>
      </c>
      <c r="AX2848" s="0" t="n">
        <f aca="false">IF(BN2848="D",1,0)+IF(BO2848="D",1,0)+IF(BT2848="D",1,0)+IF(BU2848="D",1,0)+IF(BW2848="D",1,0)+IF(CC2848="D",1,0)+IF(CD2848="D",1,0)+IF(CE2848="D",1,0)+IF(CF2848="D",1,0)+IF(CL2848="D",1,0)+IF(CM2848="D",1,0)+IF(CQ2848="D",1,0)+IF(CR2848="D",1,0)+IF(CS2848="D",1,0)+IF(CW2848="D",1,0)+IF(CX2848="D",1,0)+IF(DD2848="D",1,0)+IF(DE2848="D",1,0)+IF(DJ2848="D",1,0)+IF(DK2848="D",1,0)+IF(DO2848="D",1,0)+IF(DP2848="D",1,0)+IF(DQ2848="D",1,0)+IF(DW2848="D",1,0)+IF(DZ2848="D",1,0)+IF(EH2848="D",1,0)</f>
        <v>2</v>
      </c>
      <c r="AY2848" s="0" t="n">
        <f aca="false">IF(DJ2848&lt;&gt;"",1,0)+IF(DK2848&lt;&gt;"",1,0)+IF(DM2848&lt;&gt;"",1,0)+IF(DO2848&lt;&gt;"",1,0)+IF(DP2848&lt;&gt;"",1,0)+IF(DQ2848&lt;&gt;"",1,0)+IF(DS2848&lt;&gt;"",1,0)+IF(DT2848&lt;&gt;"",1,0)+IF(DV2848&lt;&gt;"",1,0)+IF(DW2848&lt;&gt;"",1,0)+IF(DX2848&lt;&gt;"",1,0)+IF(DY2848&lt;&gt;"",1,0)+IF(DZ2848&lt;&gt;"",1,0)+IF(EB2848&lt;&gt;"",1,0)+IF(EC2848&lt;&gt;"",1,0)+IF(ED2848&lt;&gt;"",1,0)+IF(EG2848&lt;&gt;"",1,0)+IF(EH2848&lt;&gt;"",1,0)</f>
        <v>6</v>
      </c>
      <c r="AZ2848" s="0" t="n">
        <f aca="false">IF(EH2848&lt;&gt;"",1,0)</f>
        <v>0</v>
      </c>
      <c r="BB2848" s="0" t="s">
        <v>154</v>
      </c>
      <c r="BC2848" s="0" t="s">
        <v>155</v>
      </c>
      <c r="BD2848" s="0" t="s">
        <v>155</v>
      </c>
      <c r="BF2848" s="0" t="s">
        <v>155</v>
      </c>
      <c r="BG2848" s="0" t="s">
        <v>155</v>
      </c>
      <c r="BH2848" s="0" t="s">
        <v>155</v>
      </c>
      <c r="BK2848" s="0" t="s">
        <v>155</v>
      </c>
      <c r="BL2848" s="0" t="s">
        <v>155</v>
      </c>
      <c r="BP2848" s="0" t="s">
        <v>155</v>
      </c>
      <c r="BY2848" s="0" t="s">
        <v>145</v>
      </c>
      <c r="CA2848" s="0" t="s">
        <v>155</v>
      </c>
      <c r="CH2848" s="0" t="s">
        <v>145</v>
      </c>
      <c r="CK2848" s="0" t="s">
        <v>155</v>
      </c>
      <c r="CN2848" s="0" t="s">
        <v>155</v>
      </c>
      <c r="CO2848" s="0" t="s">
        <v>145</v>
      </c>
      <c r="CP2848" s="0" t="s">
        <v>155</v>
      </c>
      <c r="CT2848" s="0" t="s">
        <v>155</v>
      </c>
      <c r="CU2848" s="0" t="s">
        <v>145</v>
      </c>
      <c r="CV2848" s="0" t="s">
        <v>155</v>
      </c>
      <c r="CY2848" s="0" t="s">
        <v>155</v>
      </c>
      <c r="DC2848" s="0" t="s">
        <v>155</v>
      </c>
      <c r="DF2848" s="0" t="s">
        <v>155</v>
      </c>
      <c r="DG2848" s="0" t="s">
        <v>145</v>
      </c>
      <c r="DI2848" s="0" t="s">
        <v>155</v>
      </c>
      <c r="DJ2848" s="0" t="s">
        <v>145</v>
      </c>
      <c r="DL2848" s="0" t="s">
        <v>155</v>
      </c>
      <c r="DM2848" s="0" t="s">
        <v>145</v>
      </c>
      <c r="DN2848" s="0" t="s">
        <v>155</v>
      </c>
      <c r="DR2848" s="0" t="s">
        <v>155</v>
      </c>
      <c r="DS2848" s="0" t="s">
        <v>145</v>
      </c>
      <c r="DT2848" s="0" t="s">
        <v>145</v>
      </c>
      <c r="DU2848" s="0" t="s">
        <v>155</v>
      </c>
      <c r="DW2848" s="0" t="s">
        <v>145</v>
      </c>
      <c r="DX2848" s="0" t="s">
        <v>155</v>
      </c>
      <c r="EF2848" s="0" t="s">
        <v>155</v>
      </c>
    </row>
    <row r="2849" customFormat="false" ht="15" hidden="false" customHeight="false" outlineLevel="0" collapsed="false">
      <c r="A2849" s="0" t="s">
        <v>11949</v>
      </c>
      <c r="B2849" s="0" t="n">
        <v>78</v>
      </c>
      <c r="C2849" s="0" t="n">
        <v>465233</v>
      </c>
      <c r="D2849" s="0" t="s">
        <v>8764</v>
      </c>
      <c r="E2849" s="0" t="s">
        <v>11950</v>
      </c>
      <c r="F2849" s="0" t="str">
        <f aca="false">CONCATENATE(D2849," ",LEFT(H2849,4),"T=",AU2849,"D=",AV2849,"R=",AW2849,"M=",AX2849,"L=",AY2849,"B=",AZ2849)</f>
        <v>KENNEDY T=4D=0R=0M=0L=0B=0</v>
      </c>
      <c r="G2849" s="0" t="s">
        <v>376</v>
      </c>
      <c r="I2849" s="0" t="s">
        <v>11951</v>
      </c>
      <c r="J2849" s="0" t="s">
        <v>3628</v>
      </c>
      <c r="K2849" s="0" t="s">
        <v>144</v>
      </c>
      <c r="M2849" s="0" t="s">
        <v>11952</v>
      </c>
      <c r="N2849" s="0" t="str">
        <f aca="false">RIGHT(M2849,LEN(M2849)-FIND(" ",M2849))</f>
        <v>FAIRWAY DR NE</v>
      </c>
      <c r="P2849" s="0" t="s">
        <v>147</v>
      </c>
      <c r="Q2849" s="0" t="s">
        <v>148</v>
      </c>
      <c r="R2849" s="0" t="n">
        <v>44483</v>
      </c>
      <c r="AD2849" s="0" t="s">
        <v>149</v>
      </c>
      <c r="AE2849" s="0" t="s">
        <v>150</v>
      </c>
      <c r="AF2849" s="0" t="s">
        <v>151</v>
      </c>
      <c r="AH2849" s="0" t="n">
        <v>14</v>
      </c>
      <c r="AI2849" s="0" t="n">
        <v>11</v>
      </c>
      <c r="AN2849" s="0" t="s">
        <v>147</v>
      </c>
      <c r="AO2849" s="0" t="s">
        <v>11229</v>
      </c>
      <c r="AP2849" s="0" t="s">
        <v>11230</v>
      </c>
      <c r="AQ2849" s="0" t="n">
        <v>9</v>
      </c>
      <c r="AR2849" s="0" t="n">
        <v>64</v>
      </c>
      <c r="AS2849" s="0" t="n">
        <v>32</v>
      </c>
      <c r="AU2849" s="0" t="n">
        <f aca="false">COUNTA($BA$2849:$EH$2849)</f>
        <v>4</v>
      </c>
      <c r="AV2849" s="0" t="n">
        <f aca="false">COUNTIF($BA$2849:$EH$2849,"D")</f>
        <v>0</v>
      </c>
      <c r="AW2849" s="0" t="n">
        <f aca="false">COUNTIF($BA$2849:$EH$2849,"R")</f>
        <v>0</v>
      </c>
      <c r="AX2849" s="0" t="n">
        <f aca="false">IF(BN2849="D",1,0)+IF(BO2849="D",1,0)+IF(BT2849="D",1,0)+IF(BU2849="D",1,0)+IF(BW2849="D",1,0)+IF(CC2849="D",1,0)+IF(CD2849="D",1,0)+IF(CE2849="D",1,0)+IF(CF2849="D",1,0)+IF(CL2849="D",1,0)+IF(CM2849="D",1,0)+IF(CQ2849="D",1,0)+IF(CR2849="D",1,0)+IF(CS2849="D",1,0)+IF(CW2849="D",1,0)+IF(CX2849="D",1,0)+IF(DD2849="D",1,0)+IF(DE2849="D",1,0)+IF(DJ2849="D",1,0)+IF(DK2849="D",1,0)+IF(DO2849="D",1,0)+IF(DP2849="D",1,0)+IF(DQ2849="D",1,0)+IF(DW2849="D",1,0)+IF(DZ2849="D",1,0)+IF(EH2849="D",1,0)</f>
        <v>0</v>
      </c>
      <c r="AY2849" s="0" t="n">
        <f aca="false">IF(DJ2849&lt;&gt;"",1,0)+IF(DK2849&lt;&gt;"",1,0)+IF(DM2849&lt;&gt;"",1,0)+IF(DO2849&lt;&gt;"",1,0)+IF(DP2849&lt;&gt;"",1,0)+IF(DQ2849&lt;&gt;"",1,0)+IF(DS2849&lt;&gt;"",1,0)+IF(DT2849&lt;&gt;"",1,0)+IF(DV2849&lt;&gt;"",1,0)+IF(DW2849&lt;&gt;"",1,0)+IF(DX2849&lt;&gt;"",1,0)+IF(DY2849&lt;&gt;"",1,0)+IF(DZ2849&lt;&gt;"",1,0)+IF(EB2849&lt;&gt;"",1,0)+IF(EC2849&lt;&gt;"",1,0)+IF(ED2849&lt;&gt;"",1,0)+IF(EG2849&lt;&gt;"",1,0)+IF(EH2849&lt;&gt;"",1,0)</f>
        <v>0</v>
      </c>
      <c r="AZ2849" s="0" t="n">
        <f aca="false">IF(EH2849&lt;&gt;"",1,0)</f>
        <v>0</v>
      </c>
      <c r="BB2849" s="0" t="s">
        <v>154</v>
      </c>
      <c r="DU2849" s="0" t="s">
        <v>155</v>
      </c>
      <c r="EA2849" s="0" t="s">
        <v>155</v>
      </c>
      <c r="EF2849" s="0" t="s">
        <v>155</v>
      </c>
    </row>
    <row r="2850" customFormat="false" ht="15" hidden="false" customHeight="false" outlineLevel="0" collapsed="false">
      <c r="A2850" s="0" t="s">
        <v>11953</v>
      </c>
      <c r="B2850" s="0" t="n">
        <v>78</v>
      </c>
      <c r="C2850" s="0" t="n">
        <v>297064</v>
      </c>
      <c r="D2850" s="0" t="s">
        <v>11954</v>
      </c>
      <c r="E2850" s="0" t="s">
        <v>999</v>
      </c>
      <c r="F2850" s="0" t="str">
        <f aca="false">CONCATENATE(D2850," ",LEFT(H2850,4),"T=",AU2850,"D=",AV2850,"R=",AW2850,"M=",AX2850,"L=",AY2850,"B=",AZ2850)</f>
        <v>WIKE T=23D=4R=0M=0L=1B=0</v>
      </c>
      <c r="G2850" s="0" t="s">
        <v>201</v>
      </c>
      <c r="I2850" s="0" t="s">
        <v>11955</v>
      </c>
      <c r="J2850" s="0" t="s">
        <v>11956</v>
      </c>
      <c r="K2850" s="0" t="s">
        <v>144</v>
      </c>
      <c r="M2850" s="0" t="s">
        <v>11957</v>
      </c>
      <c r="N2850" s="0" t="str">
        <f aca="false">RIGHT(M2850,LEN(M2850)-FIND(" ",M2850))</f>
        <v>FAIRWAY DR NE</v>
      </c>
      <c r="P2850" s="0" t="s">
        <v>147</v>
      </c>
      <c r="Q2850" s="0" t="s">
        <v>148</v>
      </c>
      <c r="R2850" s="0" t="n">
        <v>44483</v>
      </c>
      <c r="AD2850" s="0" t="s">
        <v>149</v>
      </c>
      <c r="AE2850" s="0" t="s">
        <v>150</v>
      </c>
      <c r="AF2850" s="0" t="s">
        <v>151</v>
      </c>
      <c r="AH2850" s="0" t="n">
        <v>14</v>
      </c>
      <c r="AI2850" s="0" t="n">
        <v>11</v>
      </c>
      <c r="AN2850" s="0" t="s">
        <v>147</v>
      </c>
      <c r="AO2850" s="0" t="s">
        <v>11229</v>
      </c>
      <c r="AP2850" s="0" t="s">
        <v>11230</v>
      </c>
      <c r="AQ2850" s="0" t="n">
        <v>9</v>
      </c>
      <c r="AR2850" s="0" t="n">
        <v>64</v>
      </c>
      <c r="AS2850" s="0" t="n">
        <v>32</v>
      </c>
      <c r="AU2850" s="0" t="n">
        <f aca="false">COUNTA($BA$2850:$EH$2850)</f>
        <v>23</v>
      </c>
      <c r="AV2850" s="0" t="n">
        <f aca="false">COUNTIF($BA$2850:$EH$2850,"D")</f>
        <v>4</v>
      </c>
      <c r="AW2850" s="0" t="n">
        <f aca="false">COUNTIF($BA$2850:$EH$2850,"R")</f>
        <v>0</v>
      </c>
      <c r="AX2850" s="0" t="n">
        <f aca="false">IF(BN2850="D",1,0)+IF(BO2850="D",1,0)+IF(BT2850="D",1,0)+IF(BU2850="D",1,0)+IF(BW2850="D",1,0)+IF(CC2850="D",1,0)+IF(CD2850="D",1,0)+IF(CE2850="D",1,0)+IF(CF2850="D",1,0)+IF(CL2850="D",1,0)+IF(CM2850="D",1,0)+IF(CQ2850="D",1,0)+IF(CR2850="D",1,0)+IF(CS2850="D",1,0)+IF(CW2850="D",1,0)+IF(CX2850="D",1,0)+IF(DD2850="D",1,0)+IF(DE2850="D",1,0)+IF(DJ2850="D",1,0)+IF(DK2850="D",1,0)+IF(DO2850="D",1,0)+IF(DP2850="D",1,0)+IF(DQ2850="D",1,0)+IF(DW2850="D",1,0)+IF(DZ2850="D",1,0)+IF(EH2850="D",1,0)</f>
        <v>0</v>
      </c>
      <c r="AY2850" s="0" t="n">
        <f aca="false">IF(DJ2850&lt;&gt;"",1,0)+IF(DK2850&lt;&gt;"",1,0)+IF(DM2850&lt;&gt;"",1,0)+IF(DO2850&lt;&gt;"",1,0)+IF(DP2850&lt;&gt;"",1,0)+IF(DQ2850&lt;&gt;"",1,0)+IF(DS2850&lt;&gt;"",1,0)+IF(DT2850&lt;&gt;"",1,0)+IF(DV2850&lt;&gt;"",1,0)+IF(DW2850&lt;&gt;"",1,0)+IF(DX2850&lt;&gt;"",1,0)+IF(DY2850&lt;&gt;"",1,0)+IF(DZ2850&lt;&gt;"",1,0)+IF(EB2850&lt;&gt;"",1,0)+IF(EC2850&lt;&gt;"",1,0)+IF(ED2850&lt;&gt;"",1,0)+IF(EG2850&lt;&gt;"",1,0)+IF(EH2850&lt;&gt;"",1,0)</f>
        <v>1</v>
      </c>
      <c r="AZ2850" s="0" t="n">
        <f aca="false">IF(EH2850&lt;&gt;"",1,0)</f>
        <v>0</v>
      </c>
      <c r="BB2850" s="0" t="s">
        <v>154</v>
      </c>
      <c r="BD2850" s="0" t="s">
        <v>155</v>
      </c>
      <c r="BH2850" s="0" t="s">
        <v>155</v>
      </c>
      <c r="BK2850" s="0" t="s">
        <v>155</v>
      </c>
      <c r="BL2850" s="0" t="s">
        <v>155</v>
      </c>
      <c r="BP2850" s="0" t="s">
        <v>155</v>
      </c>
      <c r="BS2850" s="0" t="s">
        <v>155</v>
      </c>
      <c r="BV2850" s="0" t="s">
        <v>155</v>
      </c>
      <c r="BY2850" s="0" t="s">
        <v>145</v>
      </c>
      <c r="CA2850" s="0" t="s">
        <v>155</v>
      </c>
      <c r="CG2850" s="0" t="s">
        <v>155</v>
      </c>
      <c r="CK2850" s="0" t="s">
        <v>155</v>
      </c>
      <c r="CN2850" s="0" t="s">
        <v>155</v>
      </c>
      <c r="CO2850" s="0" t="s">
        <v>145</v>
      </c>
      <c r="CP2850" s="0" t="s">
        <v>155</v>
      </c>
      <c r="CV2850" s="0" t="s">
        <v>155</v>
      </c>
      <c r="DC2850" s="0" t="s">
        <v>155</v>
      </c>
      <c r="DG2850" s="0" t="s">
        <v>145</v>
      </c>
      <c r="DI2850" s="0" t="s">
        <v>155</v>
      </c>
      <c r="DM2850" s="0" t="s">
        <v>145</v>
      </c>
      <c r="DN2850" s="0" t="s">
        <v>155</v>
      </c>
      <c r="EA2850" s="0" t="s">
        <v>155</v>
      </c>
      <c r="EF2850" s="0" t="s">
        <v>155</v>
      </c>
    </row>
    <row r="2851" customFormat="false" ht="15" hidden="false" customHeight="false" outlineLevel="0" collapsed="false">
      <c r="A2851" s="0" t="s">
        <v>11958</v>
      </c>
      <c r="B2851" s="0" t="n">
        <v>78</v>
      </c>
      <c r="C2851" s="0" t="n">
        <v>351021</v>
      </c>
      <c r="D2851" s="0" t="s">
        <v>11959</v>
      </c>
      <c r="E2851" s="0" t="s">
        <v>248</v>
      </c>
      <c r="F2851" s="0" t="str">
        <f aca="false">CONCATENATE(D2851," ",LEFT(H2851,4),"T=",AU2851,"D=",AV2851,"R=",AW2851,"M=",AX2851,"L=",AY2851,"B=",AZ2851)</f>
        <v>GRAYHAM T=11D=1R=1M=1L=1B=0</v>
      </c>
      <c r="G2851" s="0" t="s">
        <v>4739</v>
      </c>
      <c r="I2851" s="0" t="s">
        <v>11960</v>
      </c>
      <c r="J2851" s="0" t="s">
        <v>11961</v>
      </c>
      <c r="K2851" s="0" t="s">
        <v>144</v>
      </c>
      <c r="M2851" s="0" t="s">
        <v>11962</v>
      </c>
      <c r="N2851" s="0" t="str">
        <f aca="false">RIGHT(M2851,LEN(M2851)-FIND(" ",M2851))</f>
        <v>FAIRWAY DR NE</v>
      </c>
      <c r="P2851" s="0" t="s">
        <v>147</v>
      </c>
      <c r="Q2851" s="0" t="s">
        <v>148</v>
      </c>
      <c r="R2851" s="0" t="n">
        <v>44483</v>
      </c>
      <c r="AD2851" s="0" t="s">
        <v>149</v>
      </c>
      <c r="AE2851" s="0" t="s">
        <v>150</v>
      </c>
      <c r="AF2851" s="0" t="s">
        <v>151</v>
      </c>
      <c r="AH2851" s="0" t="n">
        <v>14</v>
      </c>
      <c r="AI2851" s="0" t="n">
        <v>11</v>
      </c>
      <c r="AN2851" s="0" t="s">
        <v>147</v>
      </c>
      <c r="AO2851" s="0" t="s">
        <v>11229</v>
      </c>
      <c r="AP2851" s="0" t="s">
        <v>11230</v>
      </c>
      <c r="AQ2851" s="0" t="n">
        <v>9</v>
      </c>
      <c r="AR2851" s="0" t="n">
        <v>64</v>
      </c>
      <c r="AS2851" s="0" t="n">
        <v>32</v>
      </c>
      <c r="AU2851" s="0" t="n">
        <f aca="false">COUNTA($BA$2851:$EH$2851)</f>
        <v>11</v>
      </c>
      <c r="AV2851" s="0" t="n">
        <f aca="false">COUNTIF($BA$2851:$EH$2851,"D")</f>
        <v>1</v>
      </c>
      <c r="AW2851" s="0" t="n">
        <f aca="false">COUNTIF($BA$2851:$EH$2851,"R")</f>
        <v>1</v>
      </c>
      <c r="AX2851" s="0" t="n">
        <f aca="false">IF(BN2851="D",1,0)+IF(BO2851="D",1,0)+IF(BT2851="D",1,0)+IF(BU2851="D",1,0)+IF(BW2851="D",1,0)+IF(CC2851="D",1,0)+IF(CD2851="D",1,0)+IF(CE2851="D",1,0)+IF(CF2851="D",1,0)+IF(CL2851="D",1,0)+IF(CM2851="D",1,0)+IF(CQ2851="D",1,0)+IF(CR2851="D",1,0)+IF(CS2851="D",1,0)+IF(CW2851="D",1,0)+IF(CX2851="D",1,0)+IF(DD2851="D",1,0)+IF(DE2851="D",1,0)+IF(DJ2851="D",1,0)+IF(DK2851="D",1,0)+IF(DO2851="D",1,0)+IF(DP2851="D",1,0)+IF(DQ2851="D",1,0)+IF(DW2851="D",1,0)+IF(DZ2851="D",1,0)+IF(EH2851="D",1,0)</f>
        <v>1</v>
      </c>
      <c r="AY2851" s="0" t="n">
        <f aca="false">IF(DJ2851&lt;&gt;"",1,0)+IF(DK2851&lt;&gt;"",1,0)+IF(DM2851&lt;&gt;"",1,0)+IF(DO2851&lt;&gt;"",1,0)+IF(DP2851&lt;&gt;"",1,0)+IF(DQ2851&lt;&gt;"",1,0)+IF(DS2851&lt;&gt;"",1,0)+IF(DT2851&lt;&gt;"",1,0)+IF(DV2851&lt;&gt;"",1,0)+IF(DW2851&lt;&gt;"",1,0)+IF(DX2851&lt;&gt;"",1,0)+IF(DY2851&lt;&gt;"",1,0)+IF(DZ2851&lt;&gt;"",1,0)+IF(EB2851&lt;&gt;"",1,0)+IF(EC2851&lt;&gt;"",1,0)+IF(ED2851&lt;&gt;"",1,0)+IF(EG2851&lt;&gt;"",1,0)+IF(EH2851&lt;&gt;"",1,0)</f>
        <v>1</v>
      </c>
      <c r="AZ2851" s="0" t="n">
        <f aca="false">IF(EH2851&lt;&gt;"",1,0)</f>
        <v>0</v>
      </c>
      <c r="BB2851" s="0" t="s">
        <v>154</v>
      </c>
      <c r="BY2851" s="0" t="s">
        <v>141</v>
      </c>
      <c r="CN2851" s="0" t="s">
        <v>155</v>
      </c>
      <c r="DC2851" s="0" t="s">
        <v>155</v>
      </c>
      <c r="DI2851" s="0" t="s">
        <v>155</v>
      </c>
      <c r="DJ2851" s="0" t="s">
        <v>145</v>
      </c>
      <c r="DN2851" s="0" t="s">
        <v>155</v>
      </c>
      <c r="DR2851" s="0" t="s">
        <v>155</v>
      </c>
      <c r="DU2851" s="0" t="s">
        <v>155</v>
      </c>
      <c r="EA2851" s="0" t="s">
        <v>155</v>
      </c>
      <c r="EF2851" s="0" t="s">
        <v>155</v>
      </c>
    </row>
    <row r="2852" customFormat="false" ht="15" hidden="false" customHeight="false" outlineLevel="0" collapsed="false">
      <c r="A2852" s="0" t="s">
        <v>11963</v>
      </c>
      <c r="B2852" s="0" t="n">
        <v>78</v>
      </c>
      <c r="C2852" s="0" t="n">
        <v>491227</v>
      </c>
      <c r="D2852" s="0" t="s">
        <v>10899</v>
      </c>
      <c r="E2852" s="0" t="s">
        <v>7120</v>
      </c>
      <c r="F2852" s="0" t="str">
        <f aca="false">CONCATENATE(D2852," ",LEFT(H2852,4),"T=",AU2852,"D=",AV2852,"R=",AW2852,"M=",AX2852,"L=",AY2852,"B=",AZ2852)</f>
        <v>MOCELLA T=2D=0R=0M=0L=0B=0</v>
      </c>
      <c r="G2852" s="0" t="s">
        <v>445</v>
      </c>
      <c r="I2852" s="0" t="s">
        <v>11964</v>
      </c>
      <c r="J2852" s="0" t="s">
        <v>2409</v>
      </c>
      <c r="K2852" s="0" t="s">
        <v>144</v>
      </c>
      <c r="M2852" s="0" t="s">
        <v>11965</v>
      </c>
      <c r="N2852" s="0" t="str">
        <f aca="false">RIGHT(M2852,LEN(M2852)-FIND(" ",M2852))</f>
        <v>PERKINSWOOD BLVD NE</v>
      </c>
      <c r="P2852" s="0" t="s">
        <v>147</v>
      </c>
      <c r="Q2852" s="0" t="s">
        <v>148</v>
      </c>
      <c r="R2852" s="0" t="n">
        <v>44483</v>
      </c>
      <c r="AD2852" s="0" t="s">
        <v>149</v>
      </c>
      <c r="AE2852" s="0" t="s">
        <v>150</v>
      </c>
      <c r="AF2852" s="0" t="s">
        <v>151</v>
      </c>
      <c r="AH2852" s="0" t="n">
        <v>14</v>
      </c>
      <c r="AI2852" s="0" t="n">
        <v>11</v>
      </c>
      <c r="AN2852" s="0" t="s">
        <v>147</v>
      </c>
      <c r="AO2852" s="0" t="s">
        <v>11229</v>
      </c>
      <c r="AP2852" s="0" t="s">
        <v>11230</v>
      </c>
      <c r="AQ2852" s="0" t="n">
        <v>9</v>
      </c>
      <c r="AR2852" s="0" t="n">
        <v>64</v>
      </c>
      <c r="AS2852" s="0" t="n">
        <v>32</v>
      </c>
      <c r="AU2852" s="0" t="n">
        <f aca="false">COUNTA($BA$2852:$EH$2852)</f>
        <v>2</v>
      </c>
      <c r="AV2852" s="0" t="n">
        <f aca="false">COUNTIF($BA$2852:$EH$2852,"D")</f>
        <v>0</v>
      </c>
      <c r="AW2852" s="0" t="n">
        <f aca="false">COUNTIF($BA$2852:$EH$2852,"R")</f>
        <v>0</v>
      </c>
      <c r="AX2852" s="0" t="n">
        <f aca="false">IF(BN2852="D",1,0)+IF(BO2852="D",1,0)+IF(BT2852="D",1,0)+IF(BU2852="D",1,0)+IF(BW2852="D",1,0)+IF(CC2852="D",1,0)+IF(CD2852="D",1,0)+IF(CE2852="D",1,0)+IF(CF2852="D",1,0)+IF(CL2852="D",1,0)+IF(CM2852="D",1,0)+IF(CQ2852="D",1,0)+IF(CR2852="D",1,0)+IF(CS2852="D",1,0)+IF(CW2852="D",1,0)+IF(CX2852="D",1,0)+IF(DD2852="D",1,0)+IF(DE2852="D",1,0)+IF(DJ2852="D",1,0)+IF(DK2852="D",1,0)+IF(DO2852="D",1,0)+IF(DP2852="D",1,0)+IF(DQ2852="D",1,0)+IF(DW2852="D",1,0)+IF(DZ2852="D",1,0)+IF(EH2852="D",1,0)</f>
        <v>0</v>
      </c>
      <c r="AY2852" s="0" t="n">
        <f aca="false">IF(DJ2852&lt;&gt;"",1,0)+IF(DK2852&lt;&gt;"",1,0)+IF(DM2852&lt;&gt;"",1,0)+IF(DO2852&lt;&gt;"",1,0)+IF(DP2852&lt;&gt;"",1,0)+IF(DQ2852&lt;&gt;"",1,0)+IF(DS2852&lt;&gt;"",1,0)+IF(DT2852&lt;&gt;"",1,0)+IF(DV2852&lt;&gt;"",1,0)+IF(DW2852&lt;&gt;"",1,0)+IF(DX2852&lt;&gt;"",1,0)+IF(DY2852&lt;&gt;"",1,0)+IF(DZ2852&lt;&gt;"",1,0)+IF(EB2852&lt;&gt;"",1,0)+IF(EC2852&lt;&gt;"",1,0)+IF(ED2852&lt;&gt;"",1,0)+IF(EG2852&lt;&gt;"",1,0)+IF(EH2852&lt;&gt;"",1,0)</f>
        <v>0</v>
      </c>
      <c r="AZ2852" s="0" t="n">
        <f aca="false">IF(EH2852&lt;&gt;"",1,0)</f>
        <v>0</v>
      </c>
      <c r="BB2852" s="0" t="s">
        <v>154</v>
      </c>
      <c r="EF2852" s="0" t="s">
        <v>155</v>
      </c>
    </row>
    <row r="2853" customFormat="false" ht="15" hidden="false" customHeight="false" outlineLevel="0" collapsed="false">
      <c r="A2853" s="0" t="s">
        <v>11966</v>
      </c>
      <c r="B2853" s="0" t="n">
        <v>78</v>
      </c>
      <c r="C2853" s="0" t="n">
        <v>488406</v>
      </c>
      <c r="D2853" s="0" t="s">
        <v>10377</v>
      </c>
      <c r="E2853" s="0" t="s">
        <v>234</v>
      </c>
      <c r="F2853" s="0" t="str">
        <f aca="false">CONCATENATE(D2853," ",LEFT(H2853,4),"T=",AU2853,"D=",AV2853,"R=",AW2853,"M=",AX2853,"L=",AY2853,"B=",AZ2853)</f>
        <v>WALLACE T=3D=1R=0M=1L=1B=1</v>
      </c>
      <c r="G2853" s="0" t="s">
        <v>6944</v>
      </c>
      <c r="I2853" s="0" t="s">
        <v>11967</v>
      </c>
      <c r="J2853" s="0" t="s">
        <v>543</v>
      </c>
      <c r="K2853" s="0" t="s">
        <v>144</v>
      </c>
      <c r="L2853" s="0" t="s">
        <v>145</v>
      </c>
      <c r="M2853" s="0" t="s">
        <v>11277</v>
      </c>
      <c r="N2853" s="0" t="str">
        <f aca="false">RIGHT(M2853,LEN(M2853)-FIND(" ",M2853))</f>
        <v>FAIRWAY DR NE</v>
      </c>
      <c r="P2853" s="0" t="s">
        <v>147</v>
      </c>
      <c r="Q2853" s="0" t="s">
        <v>148</v>
      </c>
      <c r="R2853" s="0" t="n">
        <v>44483</v>
      </c>
      <c r="AD2853" s="0" t="s">
        <v>149</v>
      </c>
      <c r="AE2853" s="0" t="s">
        <v>150</v>
      </c>
      <c r="AF2853" s="0" t="s">
        <v>151</v>
      </c>
      <c r="AH2853" s="0" t="n">
        <v>14</v>
      </c>
      <c r="AI2853" s="0" t="n">
        <v>11</v>
      </c>
      <c r="AN2853" s="0" t="s">
        <v>147</v>
      </c>
      <c r="AO2853" s="0" t="s">
        <v>11229</v>
      </c>
      <c r="AP2853" s="0" t="s">
        <v>11230</v>
      </c>
      <c r="AQ2853" s="0" t="n">
        <v>9</v>
      </c>
      <c r="AR2853" s="0" t="n">
        <v>64</v>
      </c>
      <c r="AS2853" s="0" t="n">
        <v>32</v>
      </c>
      <c r="AU2853" s="0" t="n">
        <f aca="false">COUNTA($BA$2853:$EH$2853)</f>
        <v>3</v>
      </c>
      <c r="AV2853" s="0" t="n">
        <f aca="false">COUNTIF($BA$2853:$EH$2853,"D")</f>
        <v>1</v>
      </c>
      <c r="AW2853" s="0" t="n">
        <f aca="false">COUNTIF($BA$2853:$EH$2853,"R")</f>
        <v>0</v>
      </c>
      <c r="AX2853" s="0" t="n">
        <f aca="false">IF(BN2853="D",1,0)+IF(BO2853="D",1,0)+IF(BT2853="D",1,0)+IF(BU2853="D",1,0)+IF(BW2853="D",1,0)+IF(CC2853="D",1,0)+IF(CD2853="D",1,0)+IF(CE2853="D",1,0)+IF(CF2853="D",1,0)+IF(CL2853="D",1,0)+IF(CM2853="D",1,0)+IF(CQ2853="D",1,0)+IF(CR2853="D",1,0)+IF(CS2853="D",1,0)+IF(CW2853="D",1,0)+IF(CX2853="D",1,0)+IF(DD2853="D",1,0)+IF(DE2853="D",1,0)+IF(DJ2853="D",1,0)+IF(DK2853="D",1,0)+IF(DO2853="D",1,0)+IF(DP2853="D",1,0)+IF(DQ2853="D",1,0)+IF(DW2853="D",1,0)+IF(DZ2853="D",1,0)+IF(EH2853="D",1,0)</f>
        <v>1</v>
      </c>
      <c r="AY2853" s="0" t="n">
        <f aca="false">IF(DJ2853&lt;&gt;"",1,0)+IF(DK2853&lt;&gt;"",1,0)+IF(DM2853&lt;&gt;"",1,0)+IF(DO2853&lt;&gt;"",1,0)+IF(DP2853&lt;&gt;"",1,0)+IF(DQ2853&lt;&gt;"",1,0)+IF(DS2853&lt;&gt;"",1,0)+IF(DT2853&lt;&gt;"",1,0)+IF(DV2853&lt;&gt;"",1,0)+IF(DW2853&lt;&gt;"",1,0)+IF(DX2853&lt;&gt;"",1,0)+IF(DY2853&lt;&gt;"",1,0)+IF(DZ2853&lt;&gt;"",1,0)+IF(EB2853&lt;&gt;"",1,0)+IF(EC2853&lt;&gt;"",1,0)+IF(ED2853&lt;&gt;"",1,0)+IF(EG2853&lt;&gt;"",1,0)+IF(EH2853&lt;&gt;"",1,0)</f>
        <v>1</v>
      </c>
      <c r="AZ2853" s="0" t="n">
        <f aca="false">IF(EH2853&lt;&gt;"",1,0)</f>
        <v>1</v>
      </c>
      <c r="BB2853" s="0" t="s">
        <v>154</v>
      </c>
      <c r="EF2853" s="0" t="s">
        <v>155</v>
      </c>
      <c r="EH2853" s="0" t="s">
        <v>145</v>
      </c>
    </row>
    <row r="2854" customFormat="false" ht="15" hidden="false" customHeight="false" outlineLevel="0" collapsed="false">
      <c r="A2854" s="0" t="s">
        <v>11968</v>
      </c>
      <c r="B2854" s="0" t="n">
        <v>78</v>
      </c>
      <c r="C2854" s="0" t="n">
        <v>381123</v>
      </c>
      <c r="D2854" s="0" t="s">
        <v>11969</v>
      </c>
      <c r="E2854" s="0" t="s">
        <v>4982</v>
      </c>
      <c r="F2854" s="0" t="str">
        <f aca="false">CONCATENATE(D2854," ",LEFT(H2854,4),"T=",AU2854,"D=",AV2854,"R=",AW2854,"M=",AX2854,"L=",AY2854,"B=",AZ2854)</f>
        <v>SCHUYLER T=4D=0R=0M=0L=0B=0</v>
      </c>
      <c r="G2854" s="0" t="s">
        <v>145</v>
      </c>
      <c r="I2854" s="0" t="s">
        <v>11970</v>
      </c>
      <c r="J2854" s="0" t="s">
        <v>11971</v>
      </c>
      <c r="K2854" s="0" t="s">
        <v>169</v>
      </c>
      <c r="M2854" s="0" t="s">
        <v>11714</v>
      </c>
      <c r="N2854" s="0" t="str">
        <f aca="false">RIGHT(M2854,LEN(M2854)-FIND(" ",M2854))</f>
        <v>NORTHWOODS CT NE</v>
      </c>
      <c r="O2854" s="0" t="s">
        <v>7109</v>
      </c>
      <c r="P2854" s="0" t="s">
        <v>147</v>
      </c>
      <c r="Q2854" s="0" t="s">
        <v>148</v>
      </c>
      <c r="R2854" s="0" t="n">
        <v>44483</v>
      </c>
      <c r="AD2854" s="0" t="s">
        <v>149</v>
      </c>
      <c r="AE2854" s="0" t="s">
        <v>150</v>
      </c>
      <c r="AH2854" s="0" t="n">
        <v>14</v>
      </c>
      <c r="AI2854" s="0" t="n">
        <v>11</v>
      </c>
      <c r="AJ2854" s="0" t="s">
        <v>4175</v>
      </c>
      <c r="AM2854" s="0" t="s">
        <v>4176</v>
      </c>
      <c r="AN2854" s="0" t="s">
        <v>147</v>
      </c>
      <c r="AO2854" s="0" t="s">
        <v>11229</v>
      </c>
      <c r="AP2854" s="0" t="s">
        <v>11230</v>
      </c>
      <c r="AQ2854" s="0" t="n">
        <v>9</v>
      </c>
      <c r="AR2854" s="0" t="n">
        <v>64</v>
      </c>
      <c r="AS2854" s="0" t="n">
        <v>32</v>
      </c>
      <c r="AU2854" s="0" t="n">
        <f aca="false">COUNTA($BA$2854:$EH$2854)</f>
        <v>4</v>
      </c>
      <c r="AV2854" s="0" t="n">
        <f aca="false">COUNTIF($BA$2854:$EH$2854,"D")</f>
        <v>0</v>
      </c>
      <c r="AW2854" s="0" t="n">
        <f aca="false">COUNTIF($BA$2854:$EH$2854,"R")</f>
        <v>0</v>
      </c>
      <c r="AX2854" s="0" t="n">
        <f aca="false">IF(BN2854="D",1,0)+IF(BO2854="D",1,0)+IF(BT2854="D",1,0)+IF(BU2854="D",1,0)+IF(BW2854="D",1,0)+IF(CC2854="D",1,0)+IF(CD2854="D",1,0)+IF(CE2854="D",1,0)+IF(CF2854="D",1,0)+IF(CL2854="D",1,0)+IF(CM2854="D",1,0)+IF(CQ2854="D",1,0)+IF(CR2854="D",1,0)+IF(CS2854="D",1,0)+IF(CW2854="D",1,0)+IF(CX2854="D",1,0)+IF(DD2854="D",1,0)+IF(DE2854="D",1,0)+IF(DJ2854="D",1,0)+IF(DK2854="D",1,0)+IF(DO2854="D",1,0)+IF(DP2854="D",1,0)+IF(DQ2854="D",1,0)+IF(DW2854="D",1,0)+IF(DZ2854="D",1,0)+IF(EH2854="D",1,0)</f>
        <v>0</v>
      </c>
      <c r="AY2854" s="0" t="n">
        <f aca="false">IF(DJ2854&lt;&gt;"",1,0)+IF(DK2854&lt;&gt;"",1,0)+IF(DM2854&lt;&gt;"",1,0)+IF(DO2854&lt;&gt;"",1,0)+IF(DP2854&lt;&gt;"",1,0)+IF(DQ2854&lt;&gt;"",1,0)+IF(DS2854&lt;&gt;"",1,0)+IF(DT2854&lt;&gt;"",1,0)+IF(DV2854&lt;&gt;"",1,0)+IF(DW2854&lt;&gt;"",1,0)+IF(DX2854&lt;&gt;"",1,0)+IF(DY2854&lt;&gt;"",1,0)+IF(DZ2854&lt;&gt;"",1,0)+IF(EB2854&lt;&gt;"",1,0)+IF(EC2854&lt;&gt;"",1,0)+IF(ED2854&lt;&gt;"",1,0)+IF(EG2854&lt;&gt;"",1,0)+IF(EH2854&lt;&gt;"",1,0)</f>
        <v>0</v>
      </c>
      <c r="AZ2854" s="0" t="n">
        <f aca="false">IF(EH2854&lt;&gt;"",1,0)</f>
        <v>0</v>
      </c>
      <c r="BB2854" s="0" t="s">
        <v>154</v>
      </c>
      <c r="CP2854" s="0" t="s">
        <v>155</v>
      </c>
      <c r="CV2854" s="0" t="s">
        <v>155</v>
      </c>
      <c r="CY2854" s="0" t="s">
        <v>155</v>
      </c>
    </row>
    <row r="2855" customFormat="false" ht="15" hidden="false" customHeight="false" outlineLevel="0" collapsed="false">
      <c r="A2855" s="0" t="s">
        <v>11972</v>
      </c>
      <c r="B2855" s="0" t="n">
        <v>78</v>
      </c>
      <c r="C2855" s="0" t="n">
        <v>76956</v>
      </c>
      <c r="D2855" s="0" t="s">
        <v>9182</v>
      </c>
      <c r="E2855" s="0" t="s">
        <v>11973</v>
      </c>
      <c r="F2855" s="0" t="str">
        <f aca="false">CONCATENATE(D2855," ",LEFT(H2855,4),"T=",AU2855,"D=",AV2855,"R=",AW2855,"M=",AX2855,"L=",AY2855,"B=",AZ2855)</f>
        <v>BARKLEY T=33D=1R=6M=0L=1B=0</v>
      </c>
      <c r="G2855" s="0" t="s">
        <v>159</v>
      </c>
      <c r="I2855" s="0" t="s">
        <v>11974</v>
      </c>
      <c r="J2855" s="0" t="s">
        <v>11899</v>
      </c>
      <c r="K2855" s="0" t="s">
        <v>144</v>
      </c>
      <c r="M2855" s="0" t="s">
        <v>11975</v>
      </c>
      <c r="N2855" s="0" t="str">
        <f aca="false">RIGHT(M2855,LEN(M2855)-FIND(" ",M2855))</f>
        <v>FAIRWAY DR NE</v>
      </c>
      <c r="P2855" s="0" t="s">
        <v>147</v>
      </c>
      <c r="Q2855" s="0" t="s">
        <v>148</v>
      </c>
      <c r="R2855" s="0" t="n">
        <v>44483</v>
      </c>
      <c r="AD2855" s="0" t="s">
        <v>149</v>
      </c>
      <c r="AE2855" s="0" t="s">
        <v>150</v>
      </c>
      <c r="AF2855" s="0" t="s">
        <v>151</v>
      </c>
      <c r="AH2855" s="0" t="n">
        <v>14</v>
      </c>
      <c r="AI2855" s="0" t="n">
        <v>11</v>
      </c>
      <c r="AN2855" s="0" t="s">
        <v>147</v>
      </c>
      <c r="AO2855" s="0" t="s">
        <v>11229</v>
      </c>
      <c r="AP2855" s="0" t="s">
        <v>11230</v>
      </c>
      <c r="AQ2855" s="0" t="n">
        <v>9</v>
      </c>
      <c r="AR2855" s="0" t="n">
        <v>64</v>
      </c>
      <c r="AS2855" s="0" t="n">
        <v>32</v>
      </c>
      <c r="AU2855" s="0" t="n">
        <f aca="false">COUNTA($BA$2855:$EH$2855)</f>
        <v>33</v>
      </c>
      <c r="AV2855" s="0" t="n">
        <f aca="false">COUNTIF($BA$2855:$EH$2855,"D")</f>
        <v>1</v>
      </c>
      <c r="AW2855" s="0" t="n">
        <f aca="false">COUNTIF($BA$2855:$EH$2855,"R")</f>
        <v>6</v>
      </c>
      <c r="AX2855" s="0" t="n">
        <f aca="false">IF(BN2855="D",1,0)+IF(BO2855="D",1,0)+IF(BT2855="D",1,0)+IF(BU2855="D",1,0)+IF(BW2855="D",1,0)+IF(CC2855="D",1,0)+IF(CD2855="D",1,0)+IF(CE2855="D",1,0)+IF(CF2855="D",1,0)+IF(CL2855="D",1,0)+IF(CM2855="D",1,0)+IF(CQ2855="D",1,0)+IF(CR2855="D",1,0)+IF(CS2855="D",1,0)+IF(CW2855="D",1,0)+IF(CX2855="D",1,0)+IF(DD2855="D",1,0)+IF(DE2855="D",1,0)+IF(DJ2855="D",1,0)+IF(DK2855="D",1,0)+IF(DO2855="D",1,0)+IF(DP2855="D",1,0)+IF(DQ2855="D",1,0)+IF(DW2855="D",1,0)+IF(DZ2855="D",1,0)+IF(EH2855="D",1,0)</f>
        <v>0</v>
      </c>
      <c r="AY2855" s="0" t="n">
        <f aca="false">IF(DJ2855&lt;&gt;"",1,0)+IF(DK2855&lt;&gt;"",1,0)+IF(DM2855&lt;&gt;"",1,0)+IF(DO2855&lt;&gt;"",1,0)+IF(DP2855&lt;&gt;"",1,0)+IF(DQ2855&lt;&gt;"",1,0)+IF(DS2855&lt;&gt;"",1,0)+IF(DT2855&lt;&gt;"",1,0)+IF(DV2855&lt;&gt;"",1,0)+IF(DW2855&lt;&gt;"",1,0)+IF(DX2855&lt;&gt;"",1,0)+IF(DY2855&lt;&gt;"",1,0)+IF(DZ2855&lt;&gt;"",1,0)+IF(EB2855&lt;&gt;"",1,0)+IF(EC2855&lt;&gt;"",1,0)+IF(ED2855&lt;&gt;"",1,0)+IF(EG2855&lt;&gt;"",1,0)+IF(EH2855&lt;&gt;"",1,0)</f>
        <v>1</v>
      </c>
      <c r="AZ2855" s="0" t="n">
        <f aca="false">IF(EH2855&lt;&gt;"",1,0)</f>
        <v>0</v>
      </c>
      <c r="BB2855" s="0" t="s">
        <v>154</v>
      </c>
      <c r="BC2855" s="0" t="s">
        <v>155</v>
      </c>
      <c r="BD2855" s="0" t="s">
        <v>155</v>
      </c>
      <c r="BF2855" s="0" t="s">
        <v>155</v>
      </c>
      <c r="BG2855" s="0" t="s">
        <v>155</v>
      </c>
      <c r="BH2855" s="0" t="s">
        <v>155</v>
      </c>
      <c r="BI2855" s="0" t="s">
        <v>155</v>
      </c>
      <c r="BK2855" s="0" t="s">
        <v>155</v>
      </c>
      <c r="BL2855" s="0" t="s">
        <v>155</v>
      </c>
      <c r="BP2855" s="0" t="s">
        <v>155</v>
      </c>
      <c r="BR2855" s="0" t="s">
        <v>155</v>
      </c>
      <c r="BS2855" s="0" t="s">
        <v>155</v>
      </c>
      <c r="BV2855" s="0" t="s">
        <v>155</v>
      </c>
      <c r="BY2855" s="0" t="s">
        <v>145</v>
      </c>
      <c r="CA2855" s="0" t="s">
        <v>155</v>
      </c>
      <c r="CG2855" s="0" t="s">
        <v>155</v>
      </c>
      <c r="CH2855" s="0" t="s">
        <v>141</v>
      </c>
      <c r="CK2855" s="0" t="s">
        <v>155</v>
      </c>
      <c r="CN2855" s="0" t="s">
        <v>155</v>
      </c>
      <c r="CO2855" s="0" t="s">
        <v>141</v>
      </c>
      <c r="CP2855" s="0" t="s">
        <v>155</v>
      </c>
      <c r="CU2855" s="0" t="s">
        <v>141</v>
      </c>
      <c r="CV2855" s="0" t="s">
        <v>155</v>
      </c>
      <c r="CY2855" s="0" t="s">
        <v>155</v>
      </c>
      <c r="CZ2855" s="0" t="s">
        <v>141</v>
      </c>
      <c r="DC2855" s="0" t="s">
        <v>155</v>
      </c>
      <c r="DF2855" s="0" t="s">
        <v>155</v>
      </c>
      <c r="DG2855" s="0" t="s">
        <v>141</v>
      </c>
      <c r="DI2855" s="0" t="s">
        <v>155</v>
      </c>
      <c r="DL2855" s="0" t="s">
        <v>155</v>
      </c>
      <c r="DM2855" s="0" t="s">
        <v>141</v>
      </c>
      <c r="DN2855" s="0" t="s">
        <v>155</v>
      </c>
      <c r="EF2855" s="0" t="s">
        <v>155</v>
      </c>
    </row>
    <row r="2856" customFormat="false" ht="15" hidden="false" customHeight="false" outlineLevel="0" collapsed="false">
      <c r="A2856" s="0" t="s">
        <v>11976</v>
      </c>
      <c r="B2856" s="0" t="n">
        <v>78</v>
      </c>
      <c r="C2856" s="0" t="n">
        <v>408233</v>
      </c>
      <c r="D2856" s="0" t="s">
        <v>9815</v>
      </c>
      <c r="E2856" s="0" t="s">
        <v>672</v>
      </c>
      <c r="F2856" s="0" t="str">
        <f aca="false">CONCATENATE(D2856," ",LEFT(H2856,4),"T=",AU2856,"D=",AV2856,"R=",AW2856,"M=",AX2856,"L=",AY2856,"B=",AZ2856)</f>
        <v>SORACE T=2D=0R=0M=0L=0B=0</v>
      </c>
      <c r="G2856" s="0" t="s">
        <v>523</v>
      </c>
      <c r="I2856" s="0" t="s">
        <v>11977</v>
      </c>
      <c r="J2856" s="0" t="s">
        <v>1034</v>
      </c>
      <c r="K2856" s="0" t="s">
        <v>144</v>
      </c>
      <c r="M2856" s="0" t="s">
        <v>11895</v>
      </c>
      <c r="N2856" s="0" t="str">
        <f aca="false">RIGHT(M2856,LEN(M2856)-FIND(" ",M2856))</f>
        <v>BUTLER RD NE</v>
      </c>
      <c r="P2856" s="0" t="s">
        <v>147</v>
      </c>
      <c r="Q2856" s="0" t="s">
        <v>148</v>
      </c>
      <c r="R2856" s="0" t="n">
        <v>44483</v>
      </c>
      <c r="V2856" s="0" t="s">
        <v>11978</v>
      </c>
      <c r="X2856" s="0" t="s">
        <v>11979</v>
      </c>
      <c r="Y2856" s="0" t="s">
        <v>148</v>
      </c>
      <c r="Z2856" s="0" t="n">
        <v>44107</v>
      </c>
      <c r="AD2856" s="0" t="s">
        <v>149</v>
      </c>
      <c r="AE2856" s="0" t="s">
        <v>150</v>
      </c>
      <c r="AF2856" s="0" t="s">
        <v>151</v>
      </c>
      <c r="AH2856" s="0" t="n">
        <v>14</v>
      </c>
      <c r="AI2856" s="0" t="n">
        <v>11</v>
      </c>
      <c r="AN2856" s="0" t="s">
        <v>147</v>
      </c>
      <c r="AO2856" s="0" t="s">
        <v>11229</v>
      </c>
      <c r="AP2856" s="0" t="s">
        <v>11230</v>
      </c>
      <c r="AQ2856" s="0" t="n">
        <v>9</v>
      </c>
      <c r="AR2856" s="0" t="n">
        <v>64</v>
      </c>
      <c r="AS2856" s="0" t="n">
        <v>32</v>
      </c>
      <c r="AU2856" s="0" t="n">
        <f aca="false">COUNTA($BA$2856:$EH$2856)</f>
        <v>2</v>
      </c>
      <c r="AV2856" s="0" t="n">
        <f aca="false">COUNTIF($BA$2856:$EH$2856,"D")</f>
        <v>0</v>
      </c>
      <c r="AW2856" s="0" t="n">
        <f aca="false">COUNTIF($BA$2856:$EH$2856,"R")</f>
        <v>0</v>
      </c>
      <c r="AX2856" s="0" t="n">
        <f aca="false">IF(BN2856="D",1,0)+IF(BO2856="D",1,0)+IF(BT2856="D",1,0)+IF(BU2856="D",1,0)+IF(BW2856="D",1,0)+IF(CC2856="D",1,0)+IF(CD2856="D",1,0)+IF(CE2856="D",1,0)+IF(CF2856="D",1,0)+IF(CL2856="D",1,0)+IF(CM2856="D",1,0)+IF(CQ2856="D",1,0)+IF(CR2856="D",1,0)+IF(CS2856="D",1,0)+IF(CW2856="D",1,0)+IF(CX2856="D",1,0)+IF(DD2856="D",1,0)+IF(DE2856="D",1,0)+IF(DJ2856="D",1,0)+IF(DK2856="D",1,0)+IF(DO2856="D",1,0)+IF(DP2856="D",1,0)+IF(DQ2856="D",1,0)+IF(DW2856="D",1,0)+IF(DZ2856="D",1,0)+IF(EH2856="D",1,0)</f>
        <v>0</v>
      </c>
      <c r="AY2856" s="0" t="n">
        <f aca="false">IF(DJ2856&lt;&gt;"",1,0)+IF(DK2856&lt;&gt;"",1,0)+IF(DM2856&lt;&gt;"",1,0)+IF(DO2856&lt;&gt;"",1,0)+IF(DP2856&lt;&gt;"",1,0)+IF(DQ2856&lt;&gt;"",1,0)+IF(DS2856&lt;&gt;"",1,0)+IF(DT2856&lt;&gt;"",1,0)+IF(DV2856&lt;&gt;"",1,0)+IF(DW2856&lt;&gt;"",1,0)+IF(DX2856&lt;&gt;"",1,0)+IF(DY2856&lt;&gt;"",1,0)+IF(DZ2856&lt;&gt;"",1,0)+IF(EB2856&lt;&gt;"",1,0)+IF(EC2856&lt;&gt;"",1,0)+IF(ED2856&lt;&gt;"",1,0)+IF(EG2856&lt;&gt;"",1,0)+IF(EH2856&lt;&gt;"",1,0)</f>
        <v>0</v>
      </c>
      <c r="AZ2856" s="0" t="n">
        <f aca="false">IF(EH2856&lt;&gt;"",1,0)</f>
        <v>0</v>
      </c>
      <c r="BB2856" s="0" t="s">
        <v>154</v>
      </c>
      <c r="CY2856" s="0" t="s">
        <v>155</v>
      </c>
    </row>
    <row r="2857" customFormat="false" ht="15" hidden="false" customHeight="false" outlineLevel="0" collapsed="false">
      <c r="A2857" s="0" t="s">
        <v>11980</v>
      </c>
      <c r="B2857" s="0" t="n">
        <v>78</v>
      </c>
      <c r="C2857" s="0" t="n">
        <v>411014</v>
      </c>
      <c r="D2857" s="0" t="s">
        <v>11617</v>
      </c>
      <c r="E2857" s="0" t="s">
        <v>2549</v>
      </c>
      <c r="F2857" s="0" t="str">
        <f aca="false">CONCATENATE(D2857," ",LEFT(H2857,4),"T=",AU2857,"D=",AV2857,"R=",AW2857,"M=",AX2857,"L=",AY2857,"B=",AZ2857)</f>
        <v>PANAGIS T=10D=2R=0M=0L=1B=0</v>
      </c>
      <c r="G2857" s="0" t="s">
        <v>159</v>
      </c>
      <c r="I2857" s="0" t="s">
        <v>11981</v>
      </c>
      <c r="J2857" s="0" t="s">
        <v>11982</v>
      </c>
      <c r="K2857" s="0" t="s">
        <v>144</v>
      </c>
      <c r="M2857" s="0" t="s">
        <v>11618</v>
      </c>
      <c r="N2857" s="0" t="str">
        <f aca="false">RIGHT(M2857,LEN(M2857)-FIND(" ",M2857))</f>
        <v>PERKINSWOOD BLVD NE</v>
      </c>
      <c r="P2857" s="0" t="s">
        <v>147</v>
      </c>
      <c r="Q2857" s="0" t="s">
        <v>148</v>
      </c>
      <c r="R2857" s="0" t="n">
        <v>44483</v>
      </c>
      <c r="AD2857" s="0" t="s">
        <v>149</v>
      </c>
      <c r="AE2857" s="0" t="s">
        <v>150</v>
      </c>
      <c r="AF2857" s="0" t="s">
        <v>151</v>
      </c>
      <c r="AH2857" s="0" t="n">
        <v>14</v>
      </c>
      <c r="AI2857" s="0" t="n">
        <v>11</v>
      </c>
      <c r="AN2857" s="0" t="s">
        <v>147</v>
      </c>
      <c r="AO2857" s="0" t="s">
        <v>11229</v>
      </c>
      <c r="AP2857" s="0" t="s">
        <v>11230</v>
      </c>
      <c r="AQ2857" s="0" t="n">
        <v>9</v>
      </c>
      <c r="AR2857" s="0" t="n">
        <v>64</v>
      </c>
      <c r="AS2857" s="0" t="n">
        <v>32</v>
      </c>
      <c r="AU2857" s="0" t="n">
        <f aca="false">COUNTA($BA$2857:$EH$2857)</f>
        <v>10</v>
      </c>
      <c r="AV2857" s="0" t="n">
        <f aca="false">COUNTIF($BA$2857:$EH$2857,"D")</f>
        <v>2</v>
      </c>
      <c r="AW2857" s="0" t="n">
        <f aca="false">COUNTIF($BA$2857:$EH$2857,"R")</f>
        <v>0</v>
      </c>
      <c r="AX2857" s="0" t="n">
        <f aca="false">IF(BN2857="D",1,0)+IF(BO2857="D",1,0)+IF(BT2857="D",1,0)+IF(BU2857="D",1,0)+IF(BW2857="D",1,0)+IF(CC2857="D",1,0)+IF(CD2857="D",1,0)+IF(CE2857="D",1,0)+IF(CF2857="D",1,0)+IF(CL2857="D",1,0)+IF(CM2857="D",1,0)+IF(CQ2857="D",1,0)+IF(CR2857="D",1,0)+IF(CS2857="D",1,0)+IF(CW2857="D",1,0)+IF(CX2857="D",1,0)+IF(DD2857="D",1,0)+IF(DE2857="D",1,0)+IF(DJ2857="D",1,0)+IF(DK2857="D",1,0)+IF(DO2857="D",1,0)+IF(DP2857="D",1,0)+IF(DQ2857="D",1,0)+IF(DW2857="D",1,0)+IF(DZ2857="D",1,0)+IF(EH2857="D",1,0)</f>
        <v>0</v>
      </c>
      <c r="AY2857" s="0" t="n">
        <f aca="false">IF(DJ2857&lt;&gt;"",1,0)+IF(DK2857&lt;&gt;"",1,0)+IF(DM2857&lt;&gt;"",1,0)+IF(DO2857&lt;&gt;"",1,0)+IF(DP2857&lt;&gt;"",1,0)+IF(DQ2857&lt;&gt;"",1,0)+IF(DS2857&lt;&gt;"",1,0)+IF(DT2857&lt;&gt;"",1,0)+IF(DV2857&lt;&gt;"",1,0)+IF(DW2857&lt;&gt;"",1,0)+IF(DX2857&lt;&gt;"",1,0)+IF(DY2857&lt;&gt;"",1,0)+IF(DZ2857&lt;&gt;"",1,0)+IF(EB2857&lt;&gt;"",1,0)+IF(EC2857&lt;&gt;"",1,0)+IF(ED2857&lt;&gt;"",1,0)+IF(EG2857&lt;&gt;"",1,0)+IF(EH2857&lt;&gt;"",1,0)</f>
        <v>1</v>
      </c>
      <c r="AZ2857" s="0" t="n">
        <f aca="false">IF(EH2857&lt;&gt;"",1,0)</f>
        <v>0</v>
      </c>
      <c r="BB2857" s="0" t="s">
        <v>154</v>
      </c>
      <c r="CY2857" s="0" t="s">
        <v>155</v>
      </c>
      <c r="CZ2857" s="0" t="s">
        <v>145</v>
      </c>
      <c r="DC2857" s="0" t="s">
        <v>155</v>
      </c>
      <c r="DF2857" s="0" t="s">
        <v>155</v>
      </c>
      <c r="DI2857" s="0" t="s">
        <v>155</v>
      </c>
      <c r="DM2857" s="0" t="s">
        <v>145</v>
      </c>
      <c r="DN2857" s="0" t="s">
        <v>155</v>
      </c>
      <c r="EA2857" s="0" t="s">
        <v>155</v>
      </c>
      <c r="EF2857" s="0" t="s">
        <v>155</v>
      </c>
    </row>
    <row r="2858" customFormat="false" ht="15" hidden="false" customHeight="false" outlineLevel="0" collapsed="false">
      <c r="A2858" s="0" t="s">
        <v>11983</v>
      </c>
      <c r="B2858" s="0" t="n">
        <v>78</v>
      </c>
      <c r="C2858" s="0" t="n">
        <v>489664</v>
      </c>
      <c r="D2858" s="0" t="s">
        <v>716</v>
      </c>
      <c r="E2858" s="0" t="s">
        <v>3636</v>
      </c>
      <c r="F2858" s="0" t="str">
        <f aca="false">CONCATENATE(D2858," ",LEFT(H2858,4),"T=",AU2858,"D=",AV2858,"R=",AW2858,"M=",AX2858,"L=",AY2858,"B=",AZ2858)</f>
        <v>MILLER T=2D=0R=0M=0L=0B=0</v>
      </c>
      <c r="G2858" s="0" t="s">
        <v>432</v>
      </c>
      <c r="I2858" s="0" t="s">
        <v>11984</v>
      </c>
      <c r="J2858" s="0" t="s">
        <v>3321</v>
      </c>
      <c r="K2858" s="0" t="s">
        <v>144</v>
      </c>
      <c r="M2858" s="0" t="s">
        <v>11985</v>
      </c>
      <c r="N2858" s="0" t="str">
        <f aca="false">RIGHT(M2858,LEN(M2858)-FIND(" ",M2858))</f>
        <v>ATLANTIC ST NE</v>
      </c>
      <c r="P2858" s="0" t="s">
        <v>147</v>
      </c>
      <c r="Q2858" s="0" t="s">
        <v>148</v>
      </c>
      <c r="R2858" s="0" t="n">
        <v>44483</v>
      </c>
      <c r="AD2858" s="0" t="s">
        <v>149</v>
      </c>
      <c r="AE2858" s="0" t="s">
        <v>150</v>
      </c>
      <c r="AH2858" s="0" t="n">
        <v>14</v>
      </c>
      <c r="AI2858" s="0" t="n">
        <v>11</v>
      </c>
      <c r="AJ2858" s="0" t="s">
        <v>4175</v>
      </c>
      <c r="AM2858" s="0" t="s">
        <v>4176</v>
      </c>
      <c r="AN2858" s="0" t="s">
        <v>147</v>
      </c>
      <c r="AO2858" s="0" t="s">
        <v>11229</v>
      </c>
      <c r="AP2858" s="0" t="s">
        <v>11230</v>
      </c>
      <c r="AQ2858" s="0" t="n">
        <v>9</v>
      </c>
      <c r="AR2858" s="0" t="n">
        <v>64</v>
      </c>
      <c r="AS2858" s="0" t="n">
        <v>32</v>
      </c>
      <c r="AU2858" s="0" t="n">
        <f aca="false">COUNTA($BA$2858:$EH$2858)</f>
        <v>2</v>
      </c>
      <c r="AV2858" s="0" t="n">
        <f aca="false">COUNTIF($BA$2858:$EH$2858,"D")</f>
        <v>0</v>
      </c>
      <c r="AW2858" s="0" t="n">
        <f aca="false">COUNTIF($BA$2858:$EH$2858,"R")</f>
        <v>0</v>
      </c>
      <c r="AX2858" s="0" t="n">
        <f aca="false">IF(BN2858="D",1,0)+IF(BO2858="D",1,0)+IF(BT2858="D",1,0)+IF(BU2858="D",1,0)+IF(BW2858="D",1,0)+IF(CC2858="D",1,0)+IF(CD2858="D",1,0)+IF(CE2858="D",1,0)+IF(CF2858="D",1,0)+IF(CL2858="D",1,0)+IF(CM2858="D",1,0)+IF(CQ2858="D",1,0)+IF(CR2858="D",1,0)+IF(CS2858="D",1,0)+IF(CW2858="D",1,0)+IF(CX2858="D",1,0)+IF(DD2858="D",1,0)+IF(DE2858="D",1,0)+IF(DJ2858="D",1,0)+IF(DK2858="D",1,0)+IF(DO2858="D",1,0)+IF(DP2858="D",1,0)+IF(DQ2858="D",1,0)+IF(DW2858="D",1,0)+IF(DZ2858="D",1,0)+IF(EH2858="D",1,0)</f>
        <v>0</v>
      </c>
      <c r="AY2858" s="0" t="n">
        <f aca="false">IF(DJ2858&lt;&gt;"",1,0)+IF(DK2858&lt;&gt;"",1,0)+IF(DM2858&lt;&gt;"",1,0)+IF(DO2858&lt;&gt;"",1,0)+IF(DP2858&lt;&gt;"",1,0)+IF(DQ2858&lt;&gt;"",1,0)+IF(DS2858&lt;&gt;"",1,0)+IF(DT2858&lt;&gt;"",1,0)+IF(DV2858&lt;&gt;"",1,0)+IF(DW2858&lt;&gt;"",1,0)+IF(DX2858&lt;&gt;"",1,0)+IF(DY2858&lt;&gt;"",1,0)+IF(DZ2858&lt;&gt;"",1,0)+IF(EB2858&lt;&gt;"",1,0)+IF(EC2858&lt;&gt;"",1,0)+IF(ED2858&lt;&gt;"",1,0)+IF(EG2858&lt;&gt;"",1,0)+IF(EH2858&lt;&gt;"",1,0)</f>
        <v>0</v>
      </c>
      <c r="AZ2858" s="0" t="n">
        <f aca="false">IF(EH2858&lt;&gt;"",1,0)</f>
        <v>0</v>
      </c>
      <c r="BB2858" s="0" t="s">
        <v>154</v>
      </c>
      <c r="EF2858" s="0" t="s">
        <v>155</v>
      </c>
    </row>
    <row r="2859" customFormat="false" ht="15" hidden="false" customHeight="false" outlineLevel="0" collapsed="false">
      <c r="A2859" s="0" t="s">
        <v>11986</v>
      </c>
      <c r="B2859" s="0" t="n">
        <v>78</v>
      </c>
      <c r="C2859" s="0" t="n">
        <v>256153</v>
      </c>
      <c r="D2859" s="0" t="s">
        <v>11987</v>
      </c>
      <c r="E2859" s="0" t="s">
        <v>6813</v>
      </c>
      <c r="F2859" s="0" t="str">
        <f aca="false">CONCATENATE(D2859," ",LEFT(H2859,4),"T=",AU2859,"D=",AV2859,"R=",AW2859,"M=",AX2859,"L=",AY2859,"B=",AZ2859)</f>
        <v>JOHNSTON T=29D=7R=0M=2L=2B=0</v>
      </c>
      <c r="G2859" s="0" t="s">
        <v>159</v>
      </c>
      <c r="I2859" s="0" t="s">
        <v>11988</v>
      </c>
      <c r="J2859" s="0" t="s">
        <v>6284</v>
      </c>
      <c r="K2859" s="0" t="s">
        <v>144</v>
      </c>
      <c r="L2859" s="0" t="s">
        <v>145</v>
      </c>
      <c r="M2859" s="0" t="s">
        <v>11989</v>
      </c>
      <c r="N2859" s="0" t="str">
        <f aca="false">RIGHT(M2859,LEN(M2859)-FIND(" ",M2859))</f>
        <v>QUARRY LN NE</v>
      </c>
      <c r="O2859" s="0" t="s">
        <v>11990</v>
      </c>
      <c r="P2859" s="0" t="s">
        <v>147</v>
      </c>
      <c r="Q2859" s="0" t="s">
        <v>148</v>
      </c>
      <c r="R2859" s="0" t="n">
        <v>44483</v>
      </c>
      <c r="AD2859" s="0" t="s">
        <v>149</v>
      </c>
      <c r="AE2859" s="0" t="s">
        <v>150</v>
      </c>
      <c r="AH2859" s="0" t="n">
        <v>14</v>
      </c>
      <c r="AI2859" s="0" t="n">
        <v>11</v>
      </c>
      <c r="AJ2859" s="0" t="s">
        <v>4175</v>
      </c>
      <c r="AM2859" s="0" t="s">
        <v>4176</v>
      </c>
      <c r="AN2859" s="0" t="s">
        <v>147</v>
      </c>
      <c r="AO2859" s="0" t="s">
        <v>11229</v>
      </c>
      <c r="AP2859" s="0" t="s">
        <v>11230</v>
      </c>
      <c r="AQ2859" s="0" t="n">
        <v>9</v>
      </c>
      <c r="AR2859" s="0" t="n">
        <v>64</v>
      </c>
      <c r="AS2859" s="0" t="n">
        <v>32</v>
      </c>
      <c r="AU2859" s="0" t="n">
        <f aca="false">COUNTA($BA$2859:$EH$2859)</f>
        <v>29</v>
      </c>
      <c r="AV2859" s="0" t="n">
        <f aca="false">COUNTIF($BA$2859:$EH$2859,"D")</f>
        <v>7</v>
      </c>
      <c r="AW2859" s="0" t="n">
        <f aca="false">COUNTIF($BA$2859:$EH$2859,"R")</f>
        <v>0</v>
      </c>
      <c r="AX2859" s="0" t="n">
        <f aca="false">IF(BN2859="D",1,0)+IF(BO2859="D",1,0)+IF(BT2859="D",1,0)+IF(BU2859="D",1,0)+IF(BW2859="D",1,0)+IF(CC2859="D",1,0)+IF(CD2859="D",1,0)+IF(CE2859="D",1,0)+IF(CF2859="D",1,0)+IF(CL2859="D",1,0)+IF(CM2859="D",1,0)+IF(CQ2859="D",1,0)+IF(CR2859="D",1,0)+IF(CS2859="D",1,0)+IF(CW2859="D",1,0)+IF(CX2859="D",1,0)+IF(DD2859="D",1,0)+IF(DE2859="D",1,0)+IF(DJ2859="D",1,0)+IF(DK2859="D",1,0)+IF(DO2859="D",1,0)+IF(DP2859="D",1,0)+IF(DQ2859="D",1,0)+IF(DW2859="D",1,0)+IF(DZ2859="D",1,0)+IF(EH2859="D",1,0)</f>
        <v>2</v>
      </c>
      <c r="AY2859" s="0" t="n">
        <f aca="false">IF(DJ2859&lt;&gt;"",1,0)+IF(DK2859&lt;&gt;"",1,0)+IF(DM2859&lt;&gt;"",1,0)+IF(DO2859&lt;&gt;"",1,0)+IF(DP2859&lt;&gt;"",1,0)+IF(DQ2859&lt;&gt;"",1,0)+IF(DS2859&lt;&gt;"",1,0)+IF(DT2859&lt;&gt;"",1,0)+IF(DV2859&lt;&gt;"",1,0)+IF(DW2859&lt;&gt;"",1,0)+IF(DX2859&lt;&gt;"",1,0)+IF(DY2859&lt;&gt;"",1,0)+IF(DZ2859&lt;&gt;"",1,0)+IF(EB2859&lt;&gt;"",1,0)+IF(EC2859&lt;&gt;"",1,0)+IF(ED2859&lt;&gt;"",1,0)+IF(EG2859&lt;&gt;"",1,0)+IF(EH2859&lt;&gt;"",1,0)</f>
        <v>2</v>
      </c>
      <c r="AZ2859" s="0" t="n">
        <f aca="false">IF(EH2859&lt;&gt;"",1,0)</f>
        <v>0</v>
      </c>
      <c r="BB2859" s="0" t="s">
        <v>154</v>
      </c>
      <c r="BC2859" s="0" t="s">
        <v>155</v>
      </c>
      <c r="BD2859" s="0" t="s">
        <v>155</v>
      </c>
      <c r="BG2859" s="0" t="s">
        <v>155</v>
      </c>
      <c r="BI2859" s="0" t="s">
        <v>155</v>
      </c>
      <c r="BK2859" s="0" t="s">
        <v>155</v>
      </c>
      <c r="BL2859" s="0" t="s">
        <v>155</v>
      </c>
      <c r="BP2859" s="0" t="s">
        <v>155</v>
      </c>
      <c r="BR2859" s="0" t="s">
        <v>155</v>
      </c>
      <c r="BS2859" s="0" t="s">
        <v>155</v>
      </c>
      <c r="BY2859" s="0" t="s">
        <v>145</v>
      </c>
      <c r="CA2859" s="0" t="s">
        <v>155</v>
      </c>
      <c r="CO2859" s="0" t="s">
        <v>145</v>
      </c>
      <c r="CP2859" s="0" t="s">
        <v>155</v>
      </c>
      <c r="CT2859" s="0" t="s">
        <v>155</v>
      </c>
      <c r="CU2859" s="0" t="s">
        <v>145</v>
      </c>
      <c r="CV2859" s="0" t="s">
        <v>155</v>
      </c>
      <c r="CW2859" s="0" t="s">
        <v>145</v>
      </c>
      <c r="CY2859" s="0" t="s">
        <v>155</v>
      </c>
      <c r="CZ2859" s="0" t="s">
        <v>145</v>
      </c>
      <c r="DC2859" s="0" t="s">
        <v>155</v>
      </c>
      <c r="DF2859" s="0" t="s">
        <v>155</v>
      </c>
      <c r="DI2859" s="0" t="s">
        <v>155</v>
      </c>
      <c r="DN2859" s="0" t="s">
        <v>155</v>
      </c>
      <c r="DU2859" s="0" t="s">
        <v>155</v>
      </c>
      <c r="DW2859" s="0" t="s">
        <v>145</v>
      </c>
      <c r="EA2859" s="0" t="s">
        <v>155</v>
      </c>
      <c r="ED2859" s="0" t="s">
        <v>145</v>
      </c>
      <c r="EF2859" s="0" t="s">
        <v>155</v>
      </c>
    </row>
    <row r="2860" customFormat="false" ht="15" hidden="false" customHeight="false" outlineLevel="0" collapsed="false">
      <c r="A2860" s="0" t="s">
        <v>11991</v>
      </c>
      <c r="B2860" s="0" t="n">
        <v>78</v>
      </c>
      <c r="C2860" s="0" t="n">
        <v>431174</v>
      </c>
      <c r="D2860" s="0" t="s">
        <v>11992</v>
      </c>
      <c r="E2860" s="0" t="s">
        <v>166</v>
      </c>
      <c r="F2860" s="0" t="str">
        <f aca="false">CONCATENATE(D2860," ",LEFT(H2860,4),"T=",AU2860,"D=",AV2860,"R=",AW2860,"M=",AX2860,"L=",AY2860,"B=",AZ2860)</f>
        <v>FLAVIANO T=4D=0R=0M=0L=0B=0</v>
      </c>
      <c r="G2860" s="0" t="s">
        <v>159</v>
      </c>
      <c r="I2860" s="0" t="s">
        <v>11993</v>
      </c>
      <c r="J2860" s="0" t="s">
        <v>11994</v>
      </c>
      <c r="K2860" s="0" t="s">
        <v>144</v>
      </c>
      <c r="M2860" s="0" t="s">
        <v>11995</v>
      </c>
      <c r="N2860" s="0" t="str">
        <f aca="false">RIGHT(M2860,LEN(M2860)-FIND(" ",M2860))</f>
        <v>FOSTER DR NE</v>
      </c>
      <c r="P2860" s="0" t="s">
        <v>147</v>
      </c>
      <c r="Q2860" s="0" t="s">
        <v>148</v>
      </c>
      <c r="R2860" s="0" t="n">
        <v>44483</v>
      </c>
      <c r="AD2860" s="0" t="s">
        <v>149</v>
      </c>
      <c r="AE2860" s="0" t="s">
        <v>150</v>
      </c>
      <c r="AF2860" s="0" t="s">
        <v>151</v>
      </c>
      <c r="AH2860" s="0" t="n">
        <v>14</v>
      </c>
      <c r="AI2860" s="0" t="n">
        <v>11</v>
      </c>
      <c r="AN2860" s="0" t="s">
        <v>147</v>
      </c>
      <c r="AO2860" s="0" t="s">
        <v>11229</v>
      </c>
      <c r="AP2860" s="0" t="s">
        <v>11230</v>
      </c>
      <c r="AQ2860" s="0" t="n">
        <v>9</v>
      </c>
      <c r="AR2860" s="0" t="n">
        <v>64</v>
      </c>
      <c r="AS2860" s="0" t="n">
        <v>32</v>
      </c>
      <c r="AU2860" s="0" t="n">
        <f aca="false">COUNTA($BA$2860:$EH$2860)</f>
        <v>4</v>
      </c>
      <c r="AV2860" s="0" t="n">
        <f aca="false">COUNTIF($BA$2860:$EH$2860,"D")</f>
        <v>0</v>
      </c>
      <c r="AW2860" s="0" t="n">
        <f aca="false">COUNTIF($BA$2860:$EH$2860,"R")</f>
        <v>0</v>
      </c>
      <c r="AX2860" s="0" t="n">
        <f aca="false">IF(BN2860="D",1,0)+IF(BO2860="D",1,0)+IF(BT2860="D",1,0)+IF(BU2860="D",1,0)+IF(BW2860="D",1,0)+IF(CC2860="D",1,0)+IF(CD2860="D",1,0)+IF(CE2860="D",1,0)+IF(CF2860="D",1,0)+IF(CL2860="D",1,0)+IF(CM2860="D",1,0)+IF(CQ2860="D",1,0)+IF(CR2860="D",1,0)+IF(CS2860="D",1,0)+IF(CW2860="D",1,0)+IF(CX2860="D",1,0)+IF(DD2860="D",1,0)+IF(DE2860="D",1,0)+IF(DJ2860="D",1,0)+IF(DK2860="D",1,0)+IF(DO2860="D",1,0)+IF(DP2860="D",1,0)+IF(DQ2860="D",1,0)+IF(DW2860="D",1,0)+IF(DZ2860="D",1,0)+IF(EH2860="D",1,0)</f>
        <v>0</v>
      </c>
      <c r="AY2860" s="0" t="n">
        <f aca="false">IF(DJ2860&lt;&gt;"",1,0)+IF(DK2860&lt;&gt;"",1,0)+IF(DM2860&lt;&gt;"",1,0)+IF(DO2860&lt;&gt;"",1,0)+IF(DP2860&lt;&gt;"",1,0)+IF(DQ2860&lt;&gt;"",1,0)+IF(DS2860&lt;&gt;"",1,0)+IF(DT2860&lt;&gt;"",1,0)+IF(DV2860&lt;&gt;"",1,0)+IF(DW2860&lt;&gt;"",1,0)+IF(DX2860&lt;&gt;"",1,0)+IF(DY2860&lt;&gt;"",1,0)+IF(DZ2860&lt;&gt;"",1,0)+IF(EB2860&lt;&gt;"",1,0)+IF(EC2860&lt;&gt;"",1,0)+IF(ED2860&lt;&gt;"",1,0)+IF(EG2860&lt;&gt;"",1,0)+IF(EH2860&lt;&gt;"",1,0)</f>
        <v>0</v>
      </c>
      <c r="AZ2860" s="0" t="n">
        <f aca="false">IF(EH2860&lt;&gt;"",1,0)</f>
        <v>0</v>
      </c>
      <c r="BB2860" s="0" t="s">
        <v>154</v>
      </c>
      <c r="DI2860" s="0" t="s">
        <v>155</v>
      </c>
      <c r="DN2860" s="0" t="s">
        <v>155</v>
      </c>
      <c r="DU2860" s="0" t="s">
        <v>155</v>
      </c>
    </row>
    <row r="2861" customFormat="false" ht="15" hidden="false" customHeight="false" outlineLevel="0" collapsed="false">
      <c r="A2861" s="0" t="s">
        <v>11996</v>
      </c>
      <c r="B2861" s="0" t="n">
        <v>78</v>
      </c>
      <c r="C2861" s="0" t="n">
        <v>348457</v>
      </c>
      <c r="D2861" s="0" t="s">
        <v>11987</v>
      </c>
      <c r="E2861" s="0" t="s">
        <v>848</v>
      </c>
      <c r="F2861" s="0" t="str">
        <f aca="false">CONCATENATE(D2861," ",LEFT(H2861,4),"T=",AU2861,"D=",AV2861,"R=",AW2861,"M=",AX2861,"L=",AY2861,"B=",AZ2861)</f>
        <v>JOHNSTON T=5D=0R=0M=0L=0B=0</v>
      </c>
      <c r="G2861" s="0" t="s">
        <v>849</v>
      </c>
      <c r="I2861" s="0" t="s">
        <v>9206</v>
      </c>
      <c r="J2861" s="0" t="s">
        <v>1738</v>
      </c>
      <c r="K2861" s="0" t="s">
        <v>144</v>
      </c>
      <c r="M2861" s="0" t="s">
        <v>11989</v>
      </c>
      <c r="N2861" s="0" t="str">
        <f aca="false">RIGHT(M2861,LEN(M2861)-FIND(" ",M2861))</f>
        <v>QUARRY LN NE</v>
      </c>
      <c r="O2861" s="0" t="s">
        <v>11990</v>
      </c>
      <c r="P2861" s="0" t="s">
        <v>147</v>
      </c>
      <c r="Q2861" s="0" t="s">
        <v>148</v>
      </c>
      <c r="R2861" s="0" t="n">
        <v>44483</v>
      </c>
      <c r="AD2861" s="0" t="s">
        <v>149</v>
      </c>
      <c r="AE2861" s="0" t="s">
        <v>150</v>
      </c>
      <c r="AH2861" s="0" t="n">
        <v>14</v>
      </c>
      <c r="AI2861" s="0" t="n">
        <v>11</v>
      </c>
      <c r="AJ2861" s="0" t="s">
        <v>4175</v>
      </c>
      <c r="AM2861" s="0" t="s">
        <v>4176</v>
      </c>
      <c r="AN2861" s="0" t="s">
        <v>147</v>
      </c>
      <c r="AO2861" s="0" t="s">
        <v>11229</v>
      </c>
      <c r="AP2861" s="0" t="s">
        <v>11230</v>
      </c>
      <c r="AQ2861" s="0" t="n">
        <v>9</v>
      </c>
      <c r="AR2861" s="0" t="n">
        <v>64</v>
      </c>
      <c r="AS2861" s="0" t="n">
        <v>32</v>
      </c>
      <c r="AU2861" s="0" t="n">
        <f aca="false">COUNTA($BA$2861:$EH$2861)</f>
        <v>5</v>
      </c>
      <c r="AV2861" s="0" t="n">
        <f aca="false">COUNTIF($BA$2861:$EH$2861,"D")</f>
        <v>0</v>
      </c>
      <c r="AW2861" s="0" t="n">
        <f aca="false">COUNTIF($BA$2861:$EH$2861,"R")</f>
        <v>0</v>
      </c>
      <c r="AX2861" s="0" t="n">
        <f aca="false">IF(BN2861="D",1,0)+IF(BO2861="D",1,0)+IF(BT2861="D",1,0)+IF(BU2861="D",1,0)+IF(BW2861="D",1,0)+IF(CC2861="D",1,0)+IF(CD2861="D",1,0)+IF(CE2861="D",1,0)+IF(CF2861="D",1,0)+IF(CL2861="D",1,0)+IF(CM2861="D",1,0)+IF(CQ2861="D",1,0)+IF(CR2861="D",1,0)+IF(CS2861="D",1,0)+IF(CW2861="D",1,0)+IF(CX2861="D",1,0)+IF(DD2861="D",1,0)+IF(DE2861="D",1,0)+IF(DJ2861="D",1,0)+IF(DK2861="D",1,0)+IF(DO2861="D",1,0)+IF(DP2861="D",1,0)+IF(DQ2861="D",1,0)+IF(DW2861="D",1,0)+IF(DZ2861="D",1,0)+IF(EH2861="D",1,0)</f>
        <v>0</v>
      </c>
      <c r="AY2861" s="0" t="n">
        <f aca="false">IF(DJ2861&lt;&gt;"",1,0)+IF(DK2861&lt;&gt;"",1,0)+IF(DM2861&lt;&gt;"",1,0)+IF(DO2861&lt;&gt;"",1,0)+IF(DP2861&lt;&gt;"",1,0)+IF(DQ2861&lt;&gt;"",1,0)+IF(DS2861&lt;&gt;"",1,0)+IF(DT2861&lt;&gt;"",1,0)+IF(DV2861&lt;&gt;"",1,0)+IF(DW2861&lt;&gt;"",1,0)+IF(DX2861&lt;&gt;"",1,0)+IF(DY2861&lt;&gt;"",1,0)+IF(DZ2861&lt;&gt;"",1,0)+IF(EB2861&lt;&gt;"",1,0)+IF(EC2861&lt;&gt;"",1,0)+IF(ED2861&lt;&gt;"",1,0)+IF(EG2861&lt;&gt;"",1,0)+IF(EH2861&lt;&gt;"",1,0)</f>
        <v>0</v>
      </c>
      <c r="AZ2861" s="0" t="n">
        <f aca="false">IF(EH2861&lt;&gt;"",1,0)</f>
        <v>0</v>
      </c>
      <c r="BB2861" s="0" t="s">
        <v>154</v>
      </c>
      <c r="CA2861" s="0" t="s">
        <v>155</v>
      </c>
      <c r="CK2861" s="0" t="s">
        <v>155</v>
      </c>
      <c r="DN2861" s="0" t="s">
        <v>155</v>
      </c>
      <c r="EF2861" s="0" t="s">
        <v>155</v>
      </c>
    </row>
    <row r="2862" customFormat="false" ht="15" hidden="false" customHeight="false" outlineLevel="0" collapsed="false">
      <c r="A2862" s="0" t="s">
        <v>11997</v>
      </c>
      <c r="B2862" s="0" t="n">
        <v>78</v>
      </c>
      <c r="C2862" s="0" t="n">
        <v>288730</v>
      </c>
      <c r="D2862" s="0" t="s">
        <v>11998</v>
      </c>
      <c r="E2862" s="0" t="s">
        <v>3114</v>
      </c>
      <c r="F2862" s="0" t="str">
        <f aca="false">CONCATENATE(D2862," ",LEFT(H2862,4),"T=",AU2862,"D=",AV2862,"R=",AW2862,"M=",AX2862,"L=",AY2862,"B=",AZ2862)</f>
        <v>GUARINO T=20D=5R=0M=1L=4B=0</v>
      </c>
      <c r="G2862" s="0" t="s">
        <v>215</v>
      </c>
      <c r="I2862" s="0" t="s">
        <v>11999</v>
      </c>
      <c r="J2862" s="0" t="s">
        <v>1826</v>
      </c>
      <c r="K2862" s="0" t="s">
        <v>144</v>
      </c>
      <c r="L2862" s="0" t="s">
        <v>145</v>
      </c>
      <c r="M2862" s="0" t="s">
        <v>12000</v>
      </c>
      <c r="N2862" s="0" t="str">
        <f aca="false">RIGHT(M2862,LEN(M2862)-FIND(" ",M2862))</f>
        <v>NORTH RD NE</v>
      </c>
      <c r="P2862" s="0" t="s">
        <v>147</v>
      </c>
      <c r="Q2862" s="0" t="s">
        <v>148</v>
      </c>
      <c r="R2862" s="0" t="n">
        <v>44483</v>
      </c>
      <c r="AD2862" s="0" t="s">
        <v>149</v>
      </c>
      <c r="AE2862" s="0" t="s">
        <v>150</v>
      </c>
      <c r="AH2862" s="0" t="n">
        <v>14</v>
      </c>
      <c r="AI2862" s="0" t="n">
        <v>11</v>
      </c>
      <c r="AJ2862" s="0" t="s">
        <v>4175</v>
      </c>
      <c r="AM2862" s="0" t="s">
        <v>4176</v>
      </c>
      <c r="AN2862" s="0" t="s">
        <v>147</v>
      </c>
      <c r="AO2862" s="0" t="s">
        <v>11229</v>
      </c>
      <c r="AP2862" s="0" t="s">
        <v>11230</v>
      </c>
      <c r="AQ2862" s="0" t="n">
        <v>9</v>
      </c>
      <c r="AR2862" s="0" t="n">
        <v>64</v>
      </c>
      <c r="AS2862" s="0" t="n">
        <v>32</v>
      </c>
      <c r="AU2862" s="0" t="n">
        <f aca="false">COUNTA($BA$2862:$EH$2862)</f>
        <v>20</v>
      </c>
      <c r="AV2862" s="0" t="n">
        <f aca="false">COUNTIF($BA$2862:$EH$2862,"D")</f>
        <v>5</v>
      </c>
      <c r="AW2862" s="0" t="n">
        <f aca="false">COUNTIF($BA$2862:$EH$2862,"R")</f>
        <v>0</v>
      </c>
      <c r="AX2862" s="0" t="n">
        <f aca="false">IF(BN2862="D",1,0)+IF(BO2862="D",1,0)+IF(BT2862="D",1,0)+IF(BU2862="D",1,0)+IF(BW2862="D",1,0)+IF(CC2862="D",1,0)+IF(CD2862="D",1,0)+IF(CE2862="D",1,0)+IF(CF2862="D",1,0)+IF(CL2862="D",1,0)+IF(CM2862="D",1,0)+IF(CQ2862="D",1,0)+IF(CR2862="D",1,0)+IF(CS2862="D",1,0)+IF(CW2862="D",1,0)+IF(CX2862="D",1,0)+IF(DD2862="D",1,0)+IF(DE2862="D",1,0)+IF(DJ2862="D",1,0)+IF(DK2862="D",1,0)+IF(DO2862="D",1,0)+IF(DP2862="D",1,0)+IF(DQ2862="D",1,0)+IF(DW2862="D",1,0)+IF(DZ2862="D",1,0)+IF(EH2862="D",1,0)</f>
        <v>1</v>
      </c>
      <c r="AY2862" s="0" t="n">
        <f aca="false">IF(DJ2862&lt;&gt;"",1,0)+IF(DK2862&lt;&gt;"",1,0)+IF(DM2862&lt;&gt;"",1,0)+IF(DO2862&lt;&gt;"",1,0)+IF(DP2862&lt;&gt;"",1,0)+IF(DQ2862&lt;&gt;"",1,0)+IF(DS2862&lt;&gt;"",1,0)+IF(DT2862&lt;&gt;"",1,0)+IF(DV2862&lt;&gt;"",1,0)+IF(DW2862&lt;&gt;"",1,0)+IF(DX2862&lt;&gt;"",1,0)+IF(DY2862&lt;&gt;"",1,0)+IF(DZ2862&lt;&gt;"",1,0)+IF(EB2862&lt;&gt;"",1,0)+IF(EC2862&lt;&gt;"",1,0)+IF(ED2862&lt;&gt;"",1,0)+IF(EG2862&lt;&gt;"",1,0)+IF(EH2862&lt;&gt;"",1,0)</f>
        <v>4</v>
      </c>
      <c r="AZ2862" s="0" t="n">
        <f aca="false">IF(EH2862&lt;&gt;"",1,0)</f>
        <v>0</v>
      </c>
      <c r="BB2862" s="0" t="s">
        <v>154</v>
      </c>
      <c r="BD2862" s="0" t="s">
        <v>155</v>
      </c>
      <c r="BH2862" s="0" t="s">
        <v>155</v>
      </c>
      <c r="BK2862" s="0" t="s">
        <v>155</v>
      </c>
      <c r="BL2862" s="0" t="s">
        <v>155</v>
      </c>
      <c r="BS2862" s="0" t="s">
        <v>155</v>
      </c>
      <c r="BY2862" s="0" t="s">
        <v>145</v>
      </c>
      <c r="CA2862" s="0" t="s">
        <v>155</v>
      </c>
      <c r="CP2862" s="0" t="s">
        <v>155</v>
      </c>
      <c r="CZ2862" s="0" t="s">
        <v>145</v>
      </c>
      <c r="DC2862" s="0" t="s">
        <v>155</v>
      </c>
      <c r="DI2862" s="0" t="s">
        <v>155</v>
      </c>
      <c r="DM2862" s="0" t="s">
        <v>145</v>
      </c>
      <c r="DN2862" s="0" t="s">
        <v>155</v>
      </c>
      <c r="DS2862" s="0" t="s">
        <v>145</v>
      </c>
      <c r="DU2862" s="0" t="s">
        <v>155</v>
      </c>
      <c r="DW2862" s="0" t="s">
        <v>145</v>
      </c>
      <c r="DX2862" s="0" t="s">
        <v>155</v>
      </c>
      <c r="EA2862" s="0" t="s">
        <v>155</v>
      </c>
      <c r="EF2862" s="0" t="s">
        <v>155</v>
      </c>
    </row>
    <row r="2863" customFormat="false" ht="15" hidden="false" customHeight="false" outlineLevel="0" collapsed="false">
      <c r="A2863" s="0" t="s">
        <v>12001</v>
      </c>
      <c r="B2863" s="0" t="n">
        <v>78</v>
      </c>
      <c r="C2863" s="0" t="n">
        <v>311901</v>
      </c>
      <c r="D2863" s="0" t="s">
        <v>11660</v>
      </c>
      <c r="E2863" s="0" t="s">
        <v>254</v>
      </c>
      <c r="F2863" s="0" t="str">
        <f aca="false">CONCATENATE(D2863," ",LEFT(H2863,4),"T=",AU2863,"D=",AV2863,"R=",AW2863,"M=",AX2863,"L=",AY2863,"B=",AZ2863)</f>
        <v>KLAHOLZ T=33D=2R=4M=1L=4B=0</v>
      </c>
      <c r="G2863" s="0" t="s">
        <v>215</v>
      </c>
      <c r="I2863" s="0" t="s">
        <v>12002</v>
      </c>
      <c r="J2863" s="0" t="s">
        <v>12003</v>
      </c>
      <c r="K2863" s="0" t="s">
        <v>144</v>
      </c>
      <c r="L2863" s="0" t="s">
        <v>141</v>
      </c>
      <c r="M2863" s="0" t="s">
        <v>11663</v>
      </c>
      <c r="N2863" s="0" t="str">
        <f aca="false">RIGHT(M2863,LEN(M2863)-FIND(" ",M2863))</f>
        <v>WILDWOOD DR NE</v>
      </c>
      <c r="P2863" s="0" t="s">
        <v>147</v>
      </c>
      <c r="Q2863" s="0" t="s">
        <v>148</v>
      </c>
      <c r="R2863" s="0" t="n">
        <v>44483</v>
      </c>
      <c r="AD2863" s="0" t="s">
        <v>149</v>
      </c>
      <c r="AE2863" s="0" t="s">
        <v>150</v>
      </c>
      <c r="AF2863" s="0" t="s">
        <v>151</v>
      </c>
      <c r="AH2863" s="0" t="n">
        <v>14</v>
      </c>
      <c r="AI2863" s="0" t="n">
        <v>11</v>
      </c>
      <c r="AN2863" s="0" t="s">
        <v>147</v>
      </c>
      <c r="AO2863" s="0" t="s">
        <v>11229</v>
      </c>
      <c r="AP2863" s="0" t="s">
        <v>11230</v>
      </c>
      <c r="AQ2863" s="0" t="n">
        <v>9</v>
      </c>
      <c r="AR2863" s="0" t="n">
        <v>64</v>
      </c>
      <c r="AS2863" s="0" t="n">
        <v>32</v>
      </c>
      <c r="AU2863" s="0" t="n">
        <f aca="false">COUNTA($BA$2863:$EH$2863)</f>
        <v>33</v>
      </c>
      <c r="AV2863" s="0" t="n">
        <f aca="false">COUNTIF($BA$2863:$EH$2863,"D")</f>
        <v>2</v>
      </c>
      <c r="AW2863" s="0" t="n">
        <f aca="false">COUNTIF($BA$2863:$EH$2863,"R")</f>
        <v>4</v>
      </c>
      <c r="AX2863" s="0" t="n">
        <f aca="false">IF(BN2863="D",1,0)+IF(BO2863="D",1,0)+IF(BT2863="D",1,0)+IF(BU2863="D",1,0)+IF(BW2863="D",1,0)+IF(CC2863="D",1,0)+IF(CD2863="D",1,0)+IF(CE2863="D",1,0)+IF(CF2863="D",1,0)+IF(CL2863="D",1,0)+IF(CM2863="D",1,0)+IF(CQ2863="D",1,0)+IF(CR2863="D",1,0)+IF(CS2863="D",1,0)+IF(CW2863="D",1,0)+IF(CX2863="D",1,0)+IF(DD2863="D",1,0)+IF(DE2863="D",1,0)+IF(DJ2863="D",1,0)+IF(DK2863="D",1,0)+IF(DO2863="D",1,0)+IF(DP2863="D",1,0)+IF(DQ2863="D",1,0)+IF(DW2863="D",1,0)+IF(DZ2863="D",1,0)+IF(EH2863="D",1,0)</f>
        <v>1</v>
      </c>
      <c r="AY2863" s="0" t="n">
        <f aca="false">IF(DJ2863&lt;&gt;"",1,0)+IF(DK2863&lt;&gt;"",1,0)+IF(DM2863&lt;&gt;"",1,0)+IF(DO2863&lt;&gt;"",1,0)+IF(DP2863&lt;&gt;"",1,0)+IF(DQ2863&lt;&gt;"",1,0)+IF(DS2863&lt;&gt;"",1,0)+IF(DT2863&lt;&gt;"",1,0)+IF(DV2863&lt;&gt;"",1,0)+IF(DW2863&lt;&gt;"",1,0)+IF(DX2863&lt;&gt;"",1,0)+IF(DY2863&lt;&gt;"",1,0)+IF(DZ2863&lt;&gt;"",1,0)+IF(EB2863&lt;&gt;"",1,0)+IF(EC2863&lt;&gt;"",1,0)+IF(ED2863&lt;&gt;"",1,0)+IF(EG2863&lt;&gt;"",1,0)+IF(EH2863&lt;&gt;"",1,0)</f>
        <v>4</v>
      </c>
      <c r="AZ2863" s="0" t="n">
        <f aca="false">IF(EH2863&lt;&gt;"",1,0)</f>
        <v>0</v>
      </c>
      <c r="BB2863" s="0" t="s">
        <v>154</v>
      </c>
      <c r="BI2863" s="0" t="s">
        <v>155</v>
      </c>
      <c r="BJ2863" s="0" t="s">
        <v>155</v>
      </c>
      <c r="BK2863" s="0" t="s">
        <v>155</v>
      </c>
      <c r="BL2863" s="0" t="s">
        <v>155</v>
      </c>
      <c r="BP2863" s="0" t="s">
        <v>155</v>
      </c>
      <c r="BR2863" s="0" t="s">
        <v>155</v>
      </c>
      <c r="BS2863" s="0" t="s">
        <v>155</v>
      </c>
      <c r="BV2863" s="0" t="s">
        <v>155</v>
      </c>
      <c r="BY2863" s="0" t="s">
        <v>141</v>
      </c>
      <c r="CA2863" s="0" t="s">
        <v>155</v>
      </c>
      <c r="CG2863" s="0" t="s">
        <v>155</v>
      </c>
      <c r="CK2863" s="0" t="s">
        <v>155</v>
      </c>
      <c r="CN2863" s="0" t="s">
        <v>155</v>
      </c>
      <c r="CO2863" s="0" t="s">
        <v>141</v>
      </c>
      <c r="CP2863" s="0" t="s">
        <v>155</v>
      </c>
      <c r="CT2863" s="0" t="s">
        <v>155</v>
      </c>
      <c r="CV2863" s="0" t="s">
        <v>155</v>
      </c>
      <c r="CY2863" s="0" t="s">
        <v>155</v>
      </c>
      <c r="CZ2863" s="0" t="s">
        <v>145</v>
      </c>
      <c r="DC2863" s="0" t="s">
        <v>155</v>
      </c>
      <c r="DF2863" s="0" t="s">
        <v>155</v>
      </c>
      <c r="DI2863" s="0" t="s">
        <v>155</v>
      </c>
      <c r="DL2863" s="0" t="s">
        <v>155</v>
      </c>
      <c r="DN2863" s="0" t="s">
        <v>155</v>
      </c>
      <c r="DR2863" s="0" t="s">
        <v>155</v>
      </c>
      <c r="DS2863" s="0" t="s">
        <v>141</v>
      </c>
      <c r="DU2863" s="0" t="s">
        <v>155</v>
      </c>
      <c r="DW2863" s="0" t="s">
        <v>145</v>
      </c>
      <c r="DX2863" s="0" t="s">
        <v>155</v>
      </c>
      <c r="EA2863" s="0" t="s">
        <v>155</v>
      </c>
      <c r="ED2863" s="0" t="s">
        <v>141</v>
      </c>
      <c r="EF2863" s="0" t="s">
        <v>155</v>
      </c>
    </row>
    <row r="2864" customFormat="false" ht="15" hidden="false" customHeight="false" outlineLevel="0" collapsed="false">
      <c r="A2864" s="0" t="s">
        <v>12004</v>
      </c>
      <c r="B2864" s="0" t="n">
        <v>78</v>
      </c>
      <c r="C2864" s="0" t="n">
        <v>311900</v>
      </c>
      <c r="D2864" s="0" t="s">
        <v>11660</v>
      </c>
      <c r="E2864" s="0" t="s">
        <v>1102</v>
      </c>
      <c r="F2864" s="0" t="str">
        <f aca="false">CONCATENATE(D2864," ",LEFT(H2864,4),"T=",AU2864,"D=",AV2864,"R=",AW2864,"M=",AX2864,"L=",AY2864,"B=",AZ2864)</f>
        <v>KLAHOLZ T=31D=2R=4M=1L=4B=0</v>
      </c>
      <c r="G2864" s="0" t="s">
        <v>4739</v>
      </c>
      <c r="I2864" s="0" t="s">
        <v>8195</v>
      </c>
      <c r="J2864" s="0" t="s">
        <v>12003</v>
      </c>
      <c r="K2864" s="0" t="s">
        <v>144</v>
      </c>
      <c r="L2864" s="0" t="s">
        <v>141</v>
      </c>
      <c r="M2864" s="0" t="s">
        <v>11663</v>
      </c>
      <c r="N2864" s="0" t="str">
        <f aca="false">RIGHT(M2864,LEN(M2864)-FIND(" ",M2864))</f>
        <v>WILDWOOD DR NE</v>
      </c>
      <c r="P2864" s="0" t="s">
        <v>147</v>
      </c>
      <c r="Q2864" s="0" t="s">
        <v>148</v>
      </c>
      <c r="R2864" s="0" t="n">
        <v>44483</v>
      </c>
      <c r="AD2864" s="0" t="s">
        <v>149</v>
      </c>
      <c r="AE2864" s="0" t="s">
        <v>150</v>
      </c>
      <c r="AF2864" s="0" t="s">
        <v>151</v>
      </c>
      <c r="AH2864" s="0" t="n">
        <v>14</v>
      </c>
      <c r="AI2864" s="0" t="n">
        <v>11</v>
      </c>
      <c r="AN2864" s="0" t="s">
        <v>147</v>
      </c>
      <c r="AO2864" s="0" t="s">
        <v>11229</v>
      </c>
      <c r="AP2864" s="0" t="s">
        <v>11230</v>
      </c>
      <c r="AQ2864" s="0" t="n">
        <v>9</v>
      </c>
      <c r="AR2864" s="0" t="n">
        <v>64</v>
      </c>
      <c r="AS2864" s="0" t="n">
        <v>32</v>
      </c>
      <c r="AU2864" s="0" t="n">
        <f aca="false">COUNTA($BA$2864:$EH$2864)</f>
        <v>31</v>
      </c>
      <c r="AV2864" s="0" t="n">
        <f aca="false">COUNTIF($BA$2864:$EH$2864,"D")</f>
        <v>2</v>
      </c>
      <c r="AW2864" s="0" t="n">
        <f aca="false">COUNTIF($BA$2864:$EH$2864,"R")</f>
        <v>4</v>
      </c>
      <c r="AX2864" s="0" t="n">
        <f aca="false">IF(BN2864="D",1,0)+IF(BO2864="D",1,0)+IF(BT2864="D",1,0)+IF(BU2864="D",1,0)+IF(BW2864="D",1,0)+IF(CC2864="D",1,0)+IF(CD2864="D",1,0)+IF(CE2864="D",1,0)+IF(CF2864="D",1,0)+IF(CL2864="D",1,0)+IF(CM2864="D",1,0)+IF(CQ2864="D",1,0)+IF(CR2864="D",1,0)+IF(CS2864="D",1,0)+IF(CW2864="D",1,0)+IF(CX2864="D",1,0)+IF(DD2864="D",1,0)+IF(DE2864="D",1,0)+IF(DJ2864="D",1,0)+IF(DK2864="D",1,0)+IF(DO2864="D",1,0)+IF(DP2864="D",1,0)+IF(DQ2864="D",1,0)+IF(DW2864="D",1,0)+IF(DZ2864="D",1,0)+IF(EH2864="D",1,0)</f>
        <v>1</v>
      </c>
      <c r="AY2864" s="0" t="n">
        <f aca="false">IF(DJ2864&lt;&gt;"",1,0)+IF(DK2864&lt;&gt;"",1,0)+IF(DM2864&lt;&gt;"",1,0)+IF(DO2864&lt;&gt;"",1,0)+IF(DP2864&lt;&gt;"",1,0)+IF(DQ2864&lt;&gt;"",1,0)+IF(DS2864&lt;&gt;"",1,0)+IF(DT2864&lt;&gt;"",1,0)+IF(DV2864&lt;&gt;"",1,0)+IF(DW2864&lt;&gt;"",1,0)+IF(DX2864&lt;&gt;"",1,0)+IF(DY2864&lt;&gt;"",1,0)+IF(DZ2864&lt;&gt;"",1,0)+IF(EB2864&lt;&gt;"",1,0)+IF(EC2864&lt;&gt;"",1,0)+IF(ED2864&lt;&gt;"",1,0)+IF(EG2864&lt;&gt;"",1,0)+IF(EH2864&lt;&gt;"",1,0)</f>
        <v>4</v>
      </c>
      <c r="AZ2864" s="0" t="n">
        <f aca="false">IF(EH2864&lt;&gt;"",1,0)</f>
        <v>0</v>
      </c>
      <c r="BB2864" s="0" t="s">
        <v>154</v>
      </c>
      <c r="BJ2864" s="0" t="s">
        <v>155</v>
      </c>
      <c r="BK2864" s="0" t="s">
        <v>155</v>
      </c>
      <c r="BL2864" s="0" t="s">
        <v>155</v>
      </c>
      <c r="BP2864" s="0" t="s">
        <v>155</v>
      </c>
      <c r="BR2864" s="0" t="s">
        <v>155</v>
      </c>
      <c r="BS2864" s="0" t="s">
        <v>155</v>
      </c>
      <c r="BV2864" s="0" t="s">
        <v>155</v>
      </c>
      <c r="BY2864" s="0" t="s">
        <v>141</v>
      </c>
      <c r="CA2864" s="0" t="s">
        <v>155</v>
      </c>
      <c r="CG2864" s="0" t="s">
        <v>155</v>
      </c>
      <c r="CN2864" s="0" t="s">
        <v>155</v>
      </c>
      <c r="CO2864" s="0" t="s">
        <v>141</v>
      </c>
      <c r="CP2864" s="0" t="s">
        <v>155</v>
      </c>
      <c r="CT2864" s="0" t="s">
        <v>155</v>
      </c>
      <c r="CV2864" s="0" t="s">
        <v>155</v>
      </c>
      <c r="CY2864" s="0" t="s">
        <v>155</v>
      </c>
      <c r="CZ2864" s="0" t="s">
        <v>145</v>
      </c>
      <c r="DC2864" s="0" t="s">
        <v>155</v>
      </c>
      <c r="DF2864" s="0" t="s">
        <v>155</v>
      </c>
      <c r="DI2864" s="0" t="s">
        <v>155</v>
      </c>
      <c r="DL2864" s="0" t="s">
        <v>155</v>
      </c>
      <c r="DN2864" s="0" t="s">
        <v>155</v>
      </c>
      <c r="DR2864" s="0" t="s">
        <v>155</v>
      </c>
      <c r="DS2864" s="0" t="s">
        <v>141</v>
      </c>
      <c r="DU2864" s="0" t="s">
        <v>155</v>
      </c>
      <c r="DW2864" s="0" t="s">
        <v>145</v>
      </c>
      <c r="DX2864" s="0" t="s">
        <v>155</v>
      </c>
      <c r="EA2864" s="0" t="s">
        <v>155</v>
      </c>
      <c r="ED2864" s="0" t="s">
        <v>141</v>
      </c>
      <c r="EF2864" s="0" t="s">
        <v>155</v>
      </c>
    </row>
    <row r="2865" customFormat="false" ht="15" hidden="false" customHeight="false" outlineLevel="0" collapsed="false">
      <c r="A2865" s="0" t="s">
        <v>12005</v>
      </c>
      <c r="B2865" s="0" t="n">
        <v>78</v>
      </c>
      <c r="C2865" s="0" t="n">
        <v>5173</v>
      </c>
      <c r="D2865" s="0" t="s">
        <v>4021</v>
      </c>
      <c r="E2865" s="0" t="s">
        <v>1688</v>
      </c>
      <c r="F2865" s="0" t="str">
        <f aca="false">CONCATENATE(D2865," ",LEFT(H2865,4),"T=",AU2865,"D=",AV2865,"R=",AW2865,"M=",AX2865,"L=",AY2865,"B=",AZ2865)</f>
        <v>ADAMS T=49D=17R=0M=7L=7B=0</v>
      </c>
      <c r="G2865" s="0" t="s">
        <v>482</v>
      </c>
      <c r="I2865" s="0" t="s">
        <v>12006</v>
      </c>
      <c r="J2865" s="0" t="s">
        <v>5695</v>
      </c>
      <c r="K2865" s="0" t="s">
        <v>144</v>
      </c>
      <c r="L2865" s="0" t="s">
        <v>145</v>
      </c>
      <c r="M2865" s="0" t="s">
        <v>12007</v>
      </c>
      <c r="N2865" s="0" t="str">
        <f aca="false">RIGHT(M2865,LEN(M2865)-FIND(" ",M2865))</f>
        <v>MELWOOD DR NE</v>
      </c>
      <c r="P2865" s="0" t="s">
        <v>147</v>
      </c>
      <c r="Q2865" s="0" t="s">
        <v>148</v>
      </c>
      <c r="R2865" s="0" t="n">
        <v>44483</v>
      </c>
      <c r="AD2865" s="0" t="s">
        <v>149</v>
      </c>
      <c r="AE2865" s="0" t="s">
        <v>150</v>
      </c>
      <c r="AF2865" s="0" t="s">
        <v>151</v>
      </c>
      <c r="AH2865" s="0" t="n">
        <v>14</v>
      </c>
      <c r="AI2865" s="0" t="n">
        <v>11</v>
      </c>
      <c r="AN2865" s="0" t="s">
        <v>147</v>
      </c>
      <c r="AO2865" s="0" t="s">
        <v>11229</v>
      </c>
      <c r="AP2865" s="0" t="s">
        <v>11230</v>
      </c>
      <c r="AQ2865" s="0" t="n">
        <v>9</v>
      </c>
      <c r="AR2865" s="0" t="n">
        <v>64</v>
      </c>
      <c r="AS2865" s="0" t="n">
        <v>32</v>
      </c>
      <c r="AU2865" s="0" t="n">
        <f aca="false">COUNTA($BA$2865:$EH$2865)</f>
        <v>49</v>
      </c>
      <c r="AV2865" s="0" t="n">
        <f aca="false">COUNTIF($BA$2865:$EH$2865,"D")</f>
        <v>17</v>
      </c>
      <c r="AW2865" s="0" t="n">
        <f aca="false">COUNTIF($BA$2865:$EH$2865,"R")</f>
        <v>0</v>
      </c>
      <c r="AX2865" s="0" t="n">
        <f aca="false">IF(BN2865="D",1,0)+IF(BO2865="D",1,0)+IF(BT2865="D",1,0)+IF(BU2865="D",1,0)+IF(BW2865="D",1,0)+IF(CC2865="D",1,0)+IF(CD2865="D",1,0)+IF(CE2865="D",1,0)+IF(CF2865="D",1,0)+IF(CL2865="D",1,0)+IF(CM2865="D",1,0)+IF(CQ2865="D",1,0)+IF(CR2865="D",1,0)+IF(CS2865="D",1,0)+IF(CW2865="D",1,0)+IF(CX2865="D",1,0)+IF(DD2865="D",1,0)+IF(DE2865="D",1,0)+IF(DJ2865="D",1,0)+IF(DK2865="D",1,0)+IF(DO2865="D",1,0)+IF(DP2865="D",1,0)+IF(DQ2865="D",1,0)+IF(DW2865="D",1,0)+IF(DZ2865="D",1,0)+IF(EH2865="D",1,0)</f>
        <v>7</v>
      </c>
      <c r="AY2865" s="0" t="n">
        <f aca="false">IF(DJ2865&lt;&gt;"",1,0)+IF(DK2865&lt;&gt;"",1,0)+IF(DM2865&lt;&gt;"",1,0)+IF(DO2865&lt;&gt;"",1,0)+IF(DP2865&lt;&gt;"",1,0)+IF(DQ2865&lt;&gt;"",1,0)+IF(DS2865&lt;&gt;"",1,0)+IF(DT2865&lt;&gt;"",1,0)+IF(DV2865&lt;&gt;"",1,0)+IF(DW2865&lt;&gt;"",1,0)+IF(DX2865&lt;&gt;"",1,0)+IF(DY2865&lt;&gt;"",1,0)+IF(DZ2865&lt;&gt;"",1,0)+IF(EB2865&lt;&gt;"",1,0)+IF(EC2865&lt;&gt;"",1,0)+IF(ED2865&lt;&gt;"",1,0)+IF(EG2865&lt;&gt;"",1,0)+IF(EH2865&lt;&gt;"",1,0)</f>
        <v>7</v>
      </c>
      <c r="AZ2865" s="0" t="n">
        <f aca="false">IF(EH2865&lt;&gt;"",1,0)</f>
        <v>0</v>
      </c>
      <c r="BB2865" s="0" t="s">
        <v>154</v>
      </c>
      <c r="BC2865" s="0" t="s">
        <v>155</v>
      </c>
      <c r="BD2865" s="0" t="s">
        <v>155</v>
      </c>
      <c r="BF2865" s="0" t="s">
        <v>155</v>
      </c>
      <c r="BG2865" s="0" t="s">
        <v>155</v>
      </c>
      <c r="BH2865" s="0" t="s">
        <v>155</v>
      </c>
      <c r="BI2865" s="0" t="s">
        <v>155</v>
      </c>
      <c r="BJ2865" s="0" t="s">
        <v>155</v>
      </c>
      <c r="BK2865" s="0" t="s">
        <v>155</v>
      </c>
      <c r="BL2865" s="0" t="s">
        <v>155</v>
      </c>
      <c r="BP2865" s="0" t="s">
        <v>155</v>
      </c>
      <c r="BR2865" s="0" t="s">
        <v>155</v>
      </c>
      <c r="BS2865" s="0" t="s">
        <v>155</v>
      </c>
      <c r="BV2865" s="0" t="s">
        <v>155</v>
      </c>
      <c r="BY2865" s="0" t="s">
        <v>145</v>
      </c>
      <c r="CA2865" s="0" t="s">
        <v>155</v>
      </c>
      <c r="CC2865" s="0" t="s">
        <v>145</v>
      </c>
      <c r="CG2865" s="0" t="s">
        <v>155</v>
      </c>
      <c r="CH2865" s="0" t="s">
        <v>145</v>
      </c>
      <c r="CK2865" s="0" t="s">
        <v>155</v>
      </c>
      <c r="CL2865" s="0" t="s">
        <v>145</v>
      </c>
      <c r="CN2865" s="0" t="s">
        <v>155</v>
      </c>
      <c r="CO2865" s="0" t="s">
        <v>145</v>
      </c>
      <c r="CP2865" s="0" t="s">
        <v>155</v>
      </c>
      <c r="CQ2865" s="0" t="s">
        <v>145</v>
      </c>
      <c r="CT2865" s="0" t="s">
        <v>155</v>
      </c>
      <c r="CU2865" s="0" t="s">
        <v>145</v>
      </c>
      <c r="CV2865" s="0" t="s">
        <v>155</v>
      </c>
      <c r="CW2865" s="0" t="s">
        <v>145</v>
      </c>
      <c r="CY2865" s="0" t="s">
        <v>155</v>
      </c>
      <c r="CZ2865" s="0" t="s">
        <v>145</v>
      </c>
      <c r="DC2865" s="0" t="s">
        <v>155</v>
      </c>
      <c r="DD2865" s="0" t="s">
        <v>145</v>
      </c>
      <c r="DF2865" s="0" t="s">
        <v>155</v>
      </c>
      <c r="DG2865" s="0" t="s">
        <v>145</v>
      </c>
      <c r="DI2865" s="0" t="s">
        <v>155</v>
      </c>
      <c r="DJ2865" s="0" t="s">
        <v>145</v>
      </c>
      <c r="DL2865" s="0" t="s">
        <v>155</v>
      </c>
      <c r="DM2865" s="0" t="s">
        <v>145</v>
      </c>
      <c r="DN2865" s="0" t="s">
        <v>155</v>
      </c>
      <c r="DR2865" s="0" t="s">
        <v>155</v>
      </c>
      <c r="DS2865" s="0" t="s">
        <v>145</v>
      </c>
      <c r="DT2865" s="0" t="s">
        <v>145</v>
      </c>
      <c r="DU2865" s="0" t="s">
        <v>155</v>
      </c>
      <c r="DW2865" s="0" t="s">
        <v>145</v>
      </c>
      <c r="DX2865" s="0" t="s">
        <v>155</v>
      </c>
      <c r="EA2865" s="0" t="s">
        <v>155</v>
      </c>
      <c r="ED2865" s="0" t="s">
        <v>145</v>
      </c>
      <c r="EF2865" s="0" t="s">
        <v>155</v>
      </c>
    </row>
    <row r="2866" customFormat="false" ht="15" hidden="false" customHeight="false" outlineLevel="0" collapsed="false">
      <c r="A2866" s="0" t="s">
        <v>12008</v>
      </c>
      <c r="B2866" s="0" t="n">
        <v>78</v>
      </c>
      <c r="C2866" s="0" t="n">
        <v>294572</v>
      </c>
      <c r="D2866" s="0" t="s">
        <v>2259</v>
      </c>
      <c r="E2866" s="0" t="s">
        <v>12009</v>
      </c>
      <c r="F2866" s="0" t="str">
        <f aca="false">CONCATENATE(D2866," ",LEFT(H2866,4),"T=",AU2866,"D=",AV2866,"R=",AW2866,"M=",AX2866,"L=",AY2866,"B=",AZ2866)</f>
        <v>BARTON T=26D=6R=0M=1L=3B=0</v>
      </c>
      <c r="G2866" s="0" t="s">
        <v>344</v>
      </c>
      <c r="I2866" s="0" t="s">
        <v>12010</v>
      </c>
      <c r="J2866" s="0" t="s">
        <v>12011</v>
      </c>
      <c r="K2866" s="0" t="s">
        <v>144</v>
      </c>
      <c r="L2866" s="0" t="s">
        <v>145</v>
      </c>
      <c r="M2866" s="0" t="s">
        <v>12012</v>
      </c>
      <c r="N2866" s="0" t="str">
        <f aca="false">RIGHT(M2866,LEN(M2866)-FIND(" ",M2866))</f>
        <v>CRESCENT DR NE</v>
      </c>
      <c r="P2866" s="0" t="s">
        <v>147</v>
      </c>
      <c r="Q2866" s="0" t="s">
        <v>148</v>
      </c>
      <c r="R2866" s="0" t="n">
        <v>44483</v>
      </c>
      <c r="AD2866" s="0" t="s">
        <v>149</v>
      </c>
      <c r="AE2866" s="0" t="s">
        <v>150</v>
      </c>
      <c r="AF2866" s="0" t="s">
        <v>151</v>
      </c>
      <c r="AH2866" s="0" t="n">
        <v>14</v>
      </c>
      <c r="AI2866" s="0" t="n">
        <v>11</v>
      </c>
      <c r="AN2866" s="0" t="s">
        <v>147</v>
      </c>
      <c r="AO2866" s="0" t="s">
        <v>11229</v>
      </c>
      <c r="AP2866" s="0" t="s">
        <v>11230</v>
      </c>
      <c r="AQ2866" s="0" t="n">
        <v>9</v>
      </c>
      <c r="AR2866" s="0" t="n">
        <v>64</v>
      </c>
      <c r="AS2866" s="0" t="n">
        <v>32</v>
      </c>
      <c r="AU2866" s="0" t="n">
        <f aca="false">COUNTA($BA$2866:$EH$2866)</f>
        <v>26</v>
      </c>
      <c r="AV2866" s="0" t="n">
        <f aca="false">COUNTIF($BA$2866:$EH$2866,"D")</f>
        <v>6</v>
      </c>
      <c r="AW2866" s="0" t="n">
        <f aca="false">COUNTIF($BA$2866:$EH$2866,"R")</f>
        <v>0</v>
      </c>
      <c r="AX2866" s="0" t="n">
        <f aca="false">IF(BN2866="D",1,0)+IF(BO2866="D",1,0)+IF(BT2866="D",1,0)+IF(BU2866="D",1,0)+IF(BW2866="D",1,0)+IF(CC2866="D",1,0)+IF(CD2866="D",1,0)+IF(CE2866="D",1,0)+IF(CF2866="D",1,0)+IF(CL2866="D",1,0)+IF(CM2866="D",1,0)+IF(CQ2866="D",1,0)+IF(CR2866="D",1,0)+IF(CS2866="D",1,0)+IF(CW2866="D",1,0)+IF(CX2866="D",1,0)+IF(DD2866="D",1,0)+IF(DE2866="D",1,0)+IF(DJ2866="D",1,0)+IF(DK2866="D",1,0)+IF(DO2866="D",1,0)+IF(DP2866="D",1,0)+IF(DQ2866="D",1,0)+IF(DW2866="D",1,0)+IF(DZ2866="D",1,0)+IF(EH2866="D",1,0)</f>
        <v>1</v>
      </c>
      <c r="AY2866" s="0" t="n">
        <f aca="false">IF(DJ2866&lt;&gt;"",1,0)+IF(DK2866&lt;&gt;"",1,0)+IF(DM2866&lt;&gt;"",1,0)+IF(DO2866&lt;&gt;"",1,0)+IF(DP2866&lt;&gt;"",1,0)+IF(DQ2866&lt;&gt;"",1,0)+IF(DS2866&lt;&gt;"",1,0)+IF(DT2866&lt;&gt;"",1,0)+IF(DV2866&lt;&gt;"",1,0)+IF(DW2866&lt;&gt;"",1,0)+IF(DX2866&lt;&gt;"",1,0)+IF(DY2866&lt;&gt;"",1,0)+IF(DZ2866&lt;&gt;"",1,0)+IF(EB2866&lt;&gt;"",1,0)+IF(EC2866&lt;&gt;"",1,0)+IF(ED2866&lt;&gt;"",1,0)+IF(EG2866&lt;&gt;"",1,0)+IF(EH2866&lt;&gt;"",1,0)</f>
        <v>3</v>
      </c>
      <c r="AZ2866" s="0" t="n">
        <f aca="false">IF(EH2866&lt;&gt;"",1,0)</f>
        <v>0</v>
      </c>
      <c r="BB2866" s="0" t="s">
        <v>154</v>
      </c>
      <c r="BJ2866" s="0" t="s">
        <v>155</v>
      </c>
      <c r="BL2866" s="0" t="s">
        <v>155</v>
      </c>
      <c r="BP2866" s="0" t="s">
        <v>155</v>
      </c>
      <c r="BS2866" s="0" t="s">
        <v>155</v>
      </c>
      <c r="BY2866" s="0" t="s">
        <v>145</v>
      </c>
      <c r="CA2866" s="0" t="s">
        <v>155</v>
      </c>
      <c r="CG2866" s="0" t="s">
        <v>155</v>
      </c>
      <c r="CK2866" s="0" t="s">
        <v>155</v>
      </c>
      <c r="CN2866" s="0" t="s">
        <v>155</v>
      </c>
      <c r="CO2866" s="0" t="s">
        <v>145</v>
      </c>
      <c r="CP2866" s="0" t="s">
        <v>155</v>
      </c>
      <c r="CV2866" s="0" t="s">
        <v>155</v>
      </c>
      <c r="CY2866" s="0" t="s">
        <v>155</v>
      </c>
      <c r="CZ2866" s="0" t="s">
        <v>145</v>
      </c>
      <c r="DC2866" s="0" t="s">
        <v>155</v>
      </c>
      <c r="DI2866" s="0" t="s">
        <v>155</v>
      </c>
      <c r="DL2866" s="0" t="s">
        <v>155</v>
      </c>
      <c r="DM2866" s="0" t="s">
        <v>145</v>
      </c>
      <c r="DN2866" s="0" t="s">
        <v>155</v>
      </c>
      <c r="DR2866" s="0" t="s">
        <v>155</v>
      </c>
      <c r="DS2866" s="0" t="s">
        <v>145</v>
      </c>
      <c r="DU2866" s="0" t="s">
        <v>155</v>
      </c>
      <c r="DW2866" s="0" t="s">
        <v>145</v>
      </c>
      <c r="EA2866" s="0" t="s">
        <v>155</v>
      </c>
      <c r="EF2866" s="0" t="s">
        <v>155</v>
      </c>
    </row>
    <row r="2867" customFormat="false" ht="15" hidden="false" customHeight="false" outlineLevel="0" collapsed="false">
      <c r="A2867" s="0" t="s">
        <v>12013</v>
      </c>
      <c r="B2867" s="0" t="n">
        <v>78</v>
      </c>
      <c r="C2867" s="0" t="n">
        <v>221290</v>
      </c>
      <c r="D2867" s="0" t="s">
        <v>2752</v>
      </c>
      <c r="E2867" s="0" t="s">
        <v>899</v>
      </c>
      <c r="F2867" s="0" t="str">
        <f aca="false">CONCATENATE(D2867," ",LEFT(H2867,4),"T=",AU2867,"D=",AV2867,"R=",AW2867,"M=",AX2867,"L=",AY2867,"B=",AZ2867)</f>
        <v>PHILLIPS T=32D=9R=0M=2L=4B=0</v>
      </c>
      <c r="G2867" s="0" t="s">
        <v>267</v>
      </c>
      <c r="I2867" s="0" t="s">
        <v>12014</v>
      </c>
      <c r="J2867" s="0" t="s">
        <v>2306</v>
      </c>
      <c r="K2867" s="0" t="s">
        <v>144</v>
      </c>
      <c r="L2867" s="0" t="s">
        <v>145</v>
      </c>
      <c r="M2867" s="0" t="s">
        <v>12015</v>
      </c>
      <c r="N2867" s="0" t="str">
        <f aca="false">RIGHT(M2867,LEN(M2867)-FIND(" ",M2867))</f>
        <v>NORTH RD NE</v>
      </c>
      <c r="P2867" s="0" t="s">
        <v>147</v>
      </c>
      <c r="Q2867" s="0" t="s">
        <v>148</v>
      </c>
      <c r="R2867" s="0" t="n">
        <v>44483</v>
      </c>
      <c r="AD2867" s="0" t="s">
        <v>149</v>
      </c>
      <c r="AE2867" s="0" t="s">
        <v>150</v>
      </c>
      <c r="AH2867" s="0" t="n">
        <v>14</v>
      </c>
      <c r="AI2867" s="0" t="n">
        <v>11</v>
      </c>
      <c r="AJ2867" s="0" t="s">
        <v>4175</v>
      </c>
      <c r="AM2867" s="0" t="s">
        <v>4176</v>
      </c>
      <c r="AN2867" s="0" t="s">
        <v>147</v>
      </c>
      <c r="AO2867" s="0" t="s">
        <v>11229</v>
      </c>
      <c r="AP2867" s="0" t="s">
        <v>11230</v>
      </c>
      <c r="AQ2867" s="0" t="n">
        <v>9</v>
      </c>
      <c r="AR2867" s="0" t="n">
        <v>64</v>
      </c>
      <c r="AS2867" s="0" t="n">
        <v>32</v>
      </c>
      <c r="AU2867" s="0" t="n">
        <f aca="false">COUNTA($BA$2867:$EH$2867)</f>
        <v>32</v>
      </c>
      <c r="AV2867" s="0" t="n">
        <f aca="false">COUNTIF($BA$2867:$EH$2867,"D")</f>
        <v>9</v>
      </c>
      <c r="AW2867" s="0" t="n">
        <f aca="false">COUNTIF($BA$2867:$EH$2867,"R")</f>
        <v>0</v>
      </c>
      <c r="AX2867" s="0" t="n">
        <f aca="false">IF(BN2867="D",1,0)+IF(BO2867="D",1,0)+IF(BT2867="D",1,0)+IF(BU2867="D",1,0)+IF(BW2867="D",1,0)+IF(CC2867="D",1,0)+IF(CD2867="D",1,0)+IF(CE2867="D",1,0)+IF(CF2867="D",1,0)+IF(CL2867="D",1,0)+IF(CM2867="D",1,0)+IF(CQ2867="D",1,0)+IF(CR2867="D",1,0)+IF(CS2867="D",1,0)+IF(CW2867="D",1,0)+IF(CX2867="D",1,0)+IF(DD2867="D",1,0)+IF(DE2867="D",1,0)+IF(DJ2867="D",1,0)+IF(DK2867="D",1,0)+IF(DO2867="D",1,0)+IF(DP2867="D",1,0)+IF(DQ2867="D",1,0)+IF(DW2867="D",1,0)+IF(DZ2867="D",1,0)+IF(EH2867="D",1,0)</f>
        <v>2</v>
      </c>
      <c r="AY2867" s="0" t="n">
        <f aca="false">IF(DJ2867&lt;&gt;"",1,0)+IF(DK2867&lt;&gt;"",1,0)+IF(DM2867&lt;&gt;"",1,0)+IF(DO2867&lt;&gt;"",1,0)+IF(DP2867&lt;&gt;"",1,0)+IF(DQ2867&lt;&gt;"",1,0)+IF(DS2867&lt;&gt;"",1,0)+IF(DT2867&lt;&gt;"",1,0)+IF(DV2867&lt;&gt;"",1,0)+IF(DW2867&lt;&gt;"",1,0)+IF(DX2867&lt;&gt;"",1,0)+IF(DY2867&lt;&gt;"",1,0)+IF(DZ2867&lt;&gt;"",1,0)+IF(EB2867&lt;&gt;"",1,0)+IF(EC2867&lt;&gt;"",1,0)+IF(ED2867&lt;&gt;"",1,0)+IF(EG2867&lt;&gt;"",1,0)+IF(EH2867&lt;&gt;"",1,0)</f>
        <v>4</v>
      </c>
      <c r="AZ2867" s="0" t="n">
        <f aca="false">IF(EH2867&lt;&gt;"",1,0)</f>
        <v>0</v>
      </c>
      <c r="BB2867" s="0" t="s">
        <v>154</v>
      </c>
      <c r="BC2867" s="0" t="s">
        <v>155</v>
      </c>
      <c r="BD2867" s="0" t="s">
        <v>155</v>
      </c>
      <c r="BE2867" s="0" t="s">
        <v>155</v>
      </c>
      <c r="BG2867" s="0" t="s">
        <v>155</v>
      </c>
      <c r="BH2867" s="0" t="s">
        <v>155</v>
      </c>
      <c r="BJ2867" s="0" t="s">
        <v>155</v>
      </c>
      <c r="BK2867" s="0" t="s">
        <v>155</v>
      </c>
      <c r="BL2867" s="0" t="s">
        <v>155</v>
      </c>
      <c r="BP2867" s="0" t="s">
        <v>155</v>
      </c>
      <c r="CA2867" s="0" t="s">
        <v>155</v>
      </c>
      <c r="CH2867" s="0" t="s">
        <v>145</v>
      </c>
      <c r="CK2867" s="0" t="s">
        <v>155</v>
      </c>
      <c r="CL2867" s="0" t="s">
        <v>145</v>
      </c>
      <c r="CN2867" s="0" t="s">
        <v>155</v>
      </c>
      <c r="CP2867" s="0" t="s">
        <v>155</v>
      </c>
      <c r="CU2867" s="0" t="s">
        <v>145</v>
      </c>
      <c r="CV2867" s="0" t="s">
        <v>155</v>
      </c>
      <c r="CY2867" s="0" t="s">
        <v>155</v>
      </c>
      <c r="CZ2867" s="0" t="s">
        <v>145</v>
      </c>
      <c r="DC2867" s="0" t="s">
        <v>155</v>
      </c>
      <c r="DF2867" s="0" t="s">
        <v>155</v>
      </c>
      <c r="DG2867" s="0" t="s">
        <v>145</v>
      </c>
      <c r="DI2867" s="0" t="s">
        <v>155</v>
      </c>
      <c r="DJ2867" s="0" t="s">
        <v>145</v>
      </c>
      <c r="DM2867" s="0" t="s">
        <v>145</v>
      </c>
      <c r="DN2867" s="0" t="s">
        <v>155</v>
      </c>
      <c r="DS2867" s="0" t="s">
        <v>145</v>
      </c>
      <c r="DU2867" s="0" t="s">
        <v>155</v>
      </c>
      <c r="EA2867" s="0" t="s">
        <v>155</v>
      </c>
      <c r="ED2867" s="0" t="s">
        <v>145</v>
      </c>
      <c r="EF2867" s="0" t="s">
        <v>155</v>
      </c>
    </row>
    <row r="2868" customFormat="false" ht="15" hidden="false" customHeight="false" outlineLevel="0" collapsed="false">
      <c r="A2868" s="0" t="s">
        <v>12016</v>
      </c>
      <c r="B2868" s="0" t="n">
        <v>78</v>
      </c>
      <c r="C2868" s="0" t="n">
        <v>436543</v>
      </c>
      <c r="D2868" s="0" t="s">
        <v>12017</v>
      </c>
      <c r="E2868" s="0" t="s">
        <v>581</v>
      </c>
      <c r="F2868" s="0" t="str">
        <f aca="false">CONCATENATE(D2868," ",LEFT(H2868,4),"T=",AU2868,"D=",AV2868,"R=",AW2868,"M=",AX2868,"L=",AY2868,"B=",AZ2868)</f>
        <v>SMILER T=24D=6R=0M=0L=2B=0</v>
      </c>
      <c r="G2868" s="0" t="s">
        <v>337</v>
      </c>
      <c r="I2868" s="0" t="s">
        <v>3098</v>
      </c>
      <c r="J2868" s="0" t="s">
        <v>10769</v>
      </c>
      <c r="K2868" s="0" t="s">
        <v>144</v>
      </c>
      <c r="M2868" s="0" t="s">
        <v>12018</v>
      </c>
      <c r="N2868" s="0" t="str">
        <f aca="false">RIGHT(M2868,LEN(M2868)-FIND(" ",M2868))</f>
        <v>BUTLER RD NE</v>
      </c>
      <c r="P2868" s="0" t="s">
        <v>147</v>
      </c>
      <c r="Q2868" s="0" t="s">
        <v>148</v>
      </c>
      <c r="R2868" s="0" t="n">
        <v>44483</v>
      </c>
      <c r="AD2868" s="0" t="s">
        <v>149</v>
      </c>
      <c r="AE2868" s="0" t="s">
        <v>150</v>
      </c>
      <c r="AF2868" s="0" t="s">
        <v>151</v>
      </c>
      <c r="AH2868" s="0" t="n">
        <v>14</v>
      </c>
      <c r="AI2868" s="0" t="n">
        <v>11</v>
      </c>
      <c r="AN2868" s="0" t="s">
        <v>147</v>
      </c>
      <c r="AO2868" s="0" t="s">
        <v>11229</v>
      </c>
      <c r="AP2868" s="0" t="s">
        <v>11230</v>
      </c>
      <c r="AQ2868" s="0" t="n">
        <v>9</v>
      </c>
      <c r="AR2868" s="0" t="n">
        <v>64</v>
      </c>
      <c r="AS2868" s="0" t="n">
        <v>32</v>
      </c>
      <c r="AU2868" s="0" t="n">
        <f aca="false">COUNTA($BA$2868:$EH$2868)</f>
        <v>24</v>
      </c>
      <c r="AV2868" s="0" t="n">
        <f aca="false">COUNTIF($BA$2868:$EH$2868,"D")</f>
        <v>6</v>
      </c>
      <c r="AW2868" s="0" t="n">
        <f aca="false">COUNTIF($BA$2868:$EH$2868,"R")</f>
        <v>0</v>
      </c>
      <c r="AX2868" s="0" t="n">
        <f aca="false">IF(BN2868="D",1,0)+IF(BO2868="D",1,0)+IF(BT2868="D",1,0)+IF(BU2868="D",1,0)+IF(BW2868="D",1,0)+IF(CC2868="D",1,0)+IF(CD2868="D",1,0)+IF(CE2868="D",1,0)+IF(CF2868="D",1,0)+IF(CL2868="D",1,0)+IF(CM2868="D",1,0)+IF(CQ2868="D",1,0)+IF(CR2868="D",1,0)+IF(CS2868="D",1,0)+IF(CW2868="D",1,0)+IF(CX2868="D",1,0)+IF(DD2868="D",1,0)+IF(DE2868="D",1,0)+IF(DJ2868="D",1,0)+IF(DK2868="D",1,0)+IF(DO2868="D",1,0)+IF(DP2868="D",1,0)+IF(DQ2868="D",1,0)+IF(DW2868="D",1,0)+IF(DZ2868="D",1,0)+IF(EH2868="D",1,0)</f>
        <v>0</v>
      </c>
      <c r="AY2868" s="0" t="n">
        <f aca="false">IF(DJ2868&lt;&gt;"",1,0)+IF(DK2868&lt;&gt;"",1,0)+IF(DM2868&lt;&gt;"",1,0)+IF(DO2868&lt;&gt;"",1,0)+IF(DP2868&lt;&gt;"",1,0)+IF(DQ2868&lt;&gt;"",1,0)+IF(DS2868&lt;&gt;"",1,0)+IF(DT2868&lt;&gt;"",1,0)+IF(DV2868&lt;&gt;"",1,0)+IF(DW2868&lt;&gt;"",1,0)+IF(DX2868&lt;&gt;"",1,0)+IF(DY2868&lt;&gt;"",1,0)+IF(DZ2868&lt;&gt;"",1,0)+IF(EB2868&lt;&gt;"",1,0)+IF(EC2868&lt;&gt;"",1,0)+IF(ED2868&lt;&gt;"",1,0)+IF(EG2868&lt;&gt;"",1,0)+IF(EH2868&lt;&gt;"",1,0)</f>
        <v>2</v>
      </c>
      <c r="AZ2868" s="0" t="n">
        <f aca="false">IF(EH2868&lt;&gt;"",1,0)</f>
        <v>0</v>
      </c>
      <c r="BB2868" s="0" t="s">
        <v>154</v>
      </c>
      <c r="BC2868" s="0" t="s">
        <v>145</v>
      </c>
      <c r="BD2868" s="0" t="s">
        <v>155</v>
      </c>
      <c r="BF2868" s="0" t="s">
        <v>155</v>
      </c>
      <c r="BG2868" s="0" t="s">
        <v>145</v>
      </c>
      <c r="BH2868" s="0" t="s">
        <v>155</v>
      </c>
      <c r="BK2868" s="0" t="s">
        <v>145</v>
      </c>
      <c r="BL2868" s="0" t="s">
        <v>155</v>
      </c>
      <c r="BR2868" s="0" t="s">
        <v>145</v>
      </c>
      <c r="BS2868" s="0" t="s">
        <v>155</v>
      </c>
      <c r="BY2868" s="0" t="s">
        <v>145</v>
      </c>
      <c r="CA2868" s="0" t="s">
        <v>155</v>
      </c>
      <c r="CG2868" s="0" t="s">
        <v>155</v>
      </c>
      <c r="CK2868" s="0" t="s">
        <v>155</v>
      </c>
      <c r="CN2868" s="0" t="s">
        <v>155</v>
      </c>
      <c r="CP2868" s="0" t="s">
        <v>155</v>
      </c>
      <c r="CV2868" s="0" t="s">
        <v>155</v>
      </c>
      <c r="DC2868" s="0" t="s">
        <v>155</v>
      </c>
      <c r="DI2868" s="0" t="s">
        <v>155</v>
      </c>
      <c r="DM2868" s="0" t="s">
        <v>145</v>
      </c>
      <c r="DN2868" s="0" t="s">
        <v>155</v>
      </c>
      <c r="DX2868" s="0" t="s">
        <v>155</v>
      </c>
      <c r="EA2868" s="0" t="s">
        <v>155</v>
      </c>
      <c r="EF2868" s="0" t="s">
        <v>155</v>
      </c>
    </row>
    <row r="2869" customFormat="false" ht="15" hidden="false" customHeight="false" outlineLevel="0" collapsed="false">
      <c r="A2869" s="0" t="s">
        <v>12019</v>
      </c>
      <c r="B2869" s="0" t="n">
        <v>78</v>
      </c>
      <c r="C2869" s="0" t="n">
        <v>420548</v>
      </c>
      <c r="D2869" s="0" t="s">
        <v>2817</v>
      </c>
      <c r="E2869" s="0" t="s">
        <v>717</v>
      </c>
      <c r="F2869" s="0" t="str">
        <f aca="false">CONCATENATE(D2869," ",LEFT(H2869,4),"T=",AU2869,"D=",AV2869,"R=",AW2869,"M=",AX2869,"L=",AY2869,"B=",AZ2869)</f>
        <v>BENJAMIN T=19D=8R=0M=3L=8B=1</v>
      </c>
      <c r="G2869" s="0" t="s">
        <v>4547</v>
      </c>
      <c r="I2869" s="0" t="s">
        <v>12020</v>
      </c>
      <c r="J2869" s="0" t="s">
        <v>12021</v>
      </c>
      <c r="K2869" s="0" t="s">
        <v>144</v>
      </c>
      <c r="L2869" s="0" t="s">
        <v>145</v>
      </c>
      <c r="M2869" s="0" t="s">
        <v>12022</v>
      </c>
      <c r="N2869" s="0" t="str">
        <f aca="false">RIGHT(M2869,LEN(M2869)-FIND(" ",M2869))</f>
        <v>WILDWOOD DR NE</v>
      </c>
      <c r="P2869" s="0" t="s">
        <v>147</v>
      </c>
      <c r="Q2869" s="0" t="s">
        <v>148</v>
      </c>
      <c r="R2869" s="0" t="n">
        <v>44483</v>
      </c>
      <c r="AD2869" s="0" t="s">
        <v>149</v>
      </c>
      <c r="AE2869" s="0" t="s">
        <v>150</v>
      </c>
      <c r="AF2869" s="0" t="s">
        <v>151</v>
      </c>
      <c r="AH2869" s="0" t="n">
        <v>14</v>
      </c>
      <c r="AI2869" s="0" t="n">
        <v>11</v>
      </c>
      <c r="AN2869" s="0" t="s">
        <v>147</v>
      </c>
      <c r="AO2869" s="0" t="s">
        <v>11229</v>
      </c>
      <c r="AP2869" s="0" t="s">
        <v>11230</v>
      </c>
      <c r="AQ2869" s="0" t="n">
        <v>9</v>
      </c>
      <c r="AR2869" s="0" t="n">
        <v>64</v>
      </c>
      <c r="AS2869" s="0" t="n">
        <v>32</v>
      </c>
      <c r="AU2869" s="0" t="n">
        <f aca="false">COUNTA($BA$2869:$EH$2869)</f>
        <v>19</v>
      </c>
      <c r="AV2869" s="0" t="n">
        <f aca="false">COUNTIF($BA$2869:$EH$2869,"D")</f>
        <v>8</v>
      </c>
      <c r="AW2869" s="0" t="n">
        <f aca="false">COUNTIF($BA$2869:$EH$2869,"R")</f>
        <v>0</v>
      </c>
      <c r="AX2869" s="0" t="n">
        <f aca="false">IF(BN2869="D",1,0)+IF(BO2869="D",1,0)+IF(BT2869="D",1,0)+IF(BU2869="D",1,0)+IF(BW2869="D",1,0)+IF(CC2869="D",1,0)+IF(CD2869="D",1,0)+IF(CE2869="D",1,0)+IF(CF2869="D",1,0)+IF(CL2869="D",1,0)+IF(CM2869="D",1,0)+IF(CQ2869="D",1,0)+IF(CR2869="D",1,0)+IF(CS2869="D",1,0)+IF(CW2869="D",1,0)+IF(CX2869="D",1,0)+IF(DD2869="D",1,0)+IF(DE2869="D",1,0)+IF(DJ2869="D",1,0)+IF(DK2869="D",1,0)+IF(DO2869="D",1,0)+IF(DP2869="D",1,0)+IF(DQ2869="D",1,0)+IF(DW2869="D",1,0)+IF(DZ2869="D",1,0)+IF(EH2869="D",1,0)</f>
        <v>3</v>
      </c>
      <c r="AY2869" s="0" t="n">
        <f aca="false">IF(DJ2869&lt;&gt;"",1,0)+IF(DK2869&lt;&gt;"",1,0)+IF(DM2869&lt;&gt;"",1,0)+IF(DO2869&lt;&gt;"",1,0)+IF(DP2869&lt;&gt;"",1,0)+IF(DQ2869&lt;&gt;"",1,0)+IF(DS2869&lt;&gt;"",1,0)+IF(DT2869&lt;&gt;"",1,0)+IF(DV2869&lt;&gt;"",1,0)+IF(DW2869&lt;&gt;"",1,0)+IF(DX2869&lt;&gt;"",1,0)+IF(DY2869&lt;&gt;"",1,0)+IF(DZ2869&lt;&gt;"",1,0)+IF(EB2869&lt;&gt;"",1,0)+IF(EC2869&lt;&gt;"",1,0)+IF(ED2869&lt;&gt;"",1,0)+IF(EG2869&lt;&gt;"",1,0)+IF(EH2869&lt;&gt;"",1,0)</f>
        <v>8</v>
      </c>
      <c r="AZ2869" s="0" t="n">
        <f aca="false">IF(EH2869&lt;&gt;"",1,0)</f>
        <v>1</v>
      </c>
      <c r="BB2869" s="0" t="s">
        <v>154</v>
      </c>
      <c r="DC2869" s="0" t="s">
        <v>155</v>
      </c>
      <c r="DF2869" s="0" t="s">
        <v>155</v>
      </c>
      <c r="DG2869" s="0" t="s">
        <v>145</v>
      </c>
      <c r="DI2869" s="0" t="s">
        <v>155</v>
      </c>
      <c r="DJ2869" s="0" t="s">
        <v>145</v>
      </c>
      <c r="DL2869" s="0" t="s">
        <v>155</v>
      </c>
      <c r="DM2869" s="0" t="s">
        <v>145</v>
      </c>
      <c r="DN2869" s="0" t="s">
        <v>155</v>
      </c>
      <c r="DR2869" s="0" t="s">
        <v>155</v>
      </c>
      <c r="DS2869" s="0" t="s">
        <v>145</v>
      </c>
      <c r="DT2869" s="0" t="s">
        <v>145</v>
      </c>
      <c r="DU2869" s="0" t="s">
        <v>155</v>
      </c>
      <c r="DW2869" s="0" t="s">
        <v>145</v>
      </c>
      <c r="DX2869" s="0" t="s">
        <v>155</v>
      </c>
      <c r="EA2869" s="0" t="s">
        <v>155</v>
      </c>
      <c r="ED2869" s="0" t="s">
        <v>145</v>
      </c>
      <c r="EF2869" s="0" t="s">
        <v>155</v>
      </c>
      <c r="EH2869" s="0" t="s">
        <v>145</v>
      </c>
    </row>
    <row r="2870" customFormat="false" ht="15" hidden="false" customHeight="false" outlineLevel="0" collapsed="false">
      <c r="A2870" s="0" t="s">
        <v>12023</v>
      </c>
      <c r="B2870" s="0" t="n">
        <v>78</v>
      </c>
      <c r="C2870" s="0" t="n">
        <v>419650</v>
      </c>
      <c r="D2870" s="0" t="s">
        <v>12024</v>
      </c>
      <c r="E2870" s="0" t="s">
        <v>2880</v>
      </c>
      <c r="F2870" s="0" t="str">
        <f aca="false">CONCATENATE(D2870," ",LEFT(H2870,4),"T=",AU2870,"D=",AV2870,"R=",AW2870,"M=",AX2870,"L=",AY2870,"B=",AZ2870)</f>
        <v>ROCK T=7D=0R=1M=0L=0B=0</v>
      </c>
      <c r="G2870" s="0" t="s">
        <v>462</v>
      </c>
      <c r="I2870" s="0" t="s">
        <v>12025</v>
      </c>
      <c r="J2870" s="0" t="s">
        <v>308</v>
      </c>
      <c r="K2870" s="0" t="s">
        <v>144</v>
      </c>
      <c r="M2870" s="0" t="s">
        <v>12026</v>
      </c>
      <c r="N2870" s="0" t="str">
        <f aca="false">RIGHT(M2870,LEN(M2870)-FIND(" ",M2870))</f>
        <v>OVERLOOK DR NE</v>
      </c>
      <c r="P2870" s="0" t="s">
        <v>147</v>
      </c>
      <c r="Q2870" s="0" t="s">
        <v>148</v>
      </c>
      <c r="R2870" s="0" t="n">
        <v>44483</v>
      </c>
      <c r="AD2870" s="0" t="s">
        <v>149</v>
      </c>
      <c r="AE2870" s="0" t="s">
        <v>150</v>
      </c>
      <c r="AF2870" s="0" t="s">
        <v>151</v>
      </c>
      <c r="AH2870" s="0" t="n">
        <v>14</v>
      </c>
      <c r="AI2870" s="0" t="n">
        <v>11</v>
      </c>
      <c r="AN2870" s="0" t="s">
        <v>147</v>
      </c>
      <c r="AO2870" s="0" t="s">
        <v>11229</v>
      </c>
      <c r="AP2870" s="0" t="s">
        <v>11230</v>
      </c>
      <c r="AQ2870" s="0" t="n">
        <v>9</v>
      </c>
      <c r="AR2870" s="0" t="n">
        <v>64</v>
      </c>
      <c r="AS2870" s="0" t="n">
        <v>32</v>
      </c>
      <c r="AU2870" s="0" t="n">
        <f aca="false">COUNTA($BA$2870:$EH$2870)</f>
        <v>7</v>
      </c>
      <c r="AV2870" s="0" t="n">
        <f aca="false">COUNTIF($BA$2870:$EH$2870,"D")</f>
        <v>0</v>
      </c>
      <c r="AW2870" s="0" t="n">
        <f aca="false">COUNTIF($BA$2870:$EH$2870,"R")</f>
        <v>1</v>
      </c>
      <c r="AX2870" s="0" t="n">
        <f aca="false">IF(BN2870="D",1,0)+IF(BO2870="D",1,0)+IF(BT2870="D",1,0)+IF(BU2870="D",1,0)+IF(BW2870="D",1,0)+IF(CC2870="D",1,0)+IF(CD2870="D",1,0)+IF(CE2870="D",1,0)+IF(CF2870="D",1,0)+IF(CL2870="D",1,0)+IF(CM2870="D",1,0)+IF(CQ2870="D",1,0)+IF(CR2870="D",1,0)+IF(CS2870="D",1,0)+IF(CW2870="D",1,0)+IF(CX2870="D",1,0)+IF(DD2870="D",1,0)+IF(DE2870="D",1,0)+IF(DJ2870="D",1,0)+IF(DK2870="D",1,0)+IF(DO2870="D",1,0)+IF(DP2870="D",1,0)+IF(DQ2870="D",1,0)+IF(DW2870="D",1,0)+IF(DZ2870="D",1,0)+IF(EH2870="D",1,0)</f>
        <v>0</v>
      </c>
      <c r="AY2870" s="0" t="n">
        <f aca="false">IF(DJ2870&lt;&gt;"",1,0)+IF(DK2870&lt;&gt;"",1,0)+IF(DM2870&lt;&gt;"",1,0)+IF(DO2870&lt;&gt;"",1,0)+IF(DP2870&lt;&gt;"",1,0)+IF(DQ2870&lt;&gt;"",1,0)+IF(DS2870&lt;&gt;"",1,0)+IF(DT2870&lt;&gt;"",1,0)+IF(DV2870&lt;&gt;"",1,0)+IF(DW2870&lt;&gt;"",1,0)+IF(DX2870&lt;&gt;"",1,0)+IF(DY2870&lt;&gt;"",1,0)+IF(DZ2870&lt;&gt;"",1,0)+IF(EB2870&lt;&gt;"",1,0)+IF(EC2870&lt;&gt;"",1,0)+IF(ED2870&lt;&gt;"",1,0)+IF(EG2870&lt;&gt;"",1,0)+IF(EH2870&lt;&gt;"",1,0)</f>
        <v>0</v>
      </c>
      <c r="AZ2870" s="0" t="n">
        <f aca="false">IF(EH2870&lt;&gt;"",1,0)</f>
        <v>0</v>
      </c>
      <c r="BB2870" s="0" t="s">
        <v>154</v>
      </c>
      <c r="DC2870" s="0" t="s">
        <v>155</v>
      </c>
      <c r="DG2870" s="0" t="s">
        <v>141</v>
      </c>
      <c r="DI2870" s="0" t="s">
        <v>155</v>
      </c>
      <c r="DN2870" s="0" t="s">
        <v>155</v>
      </c>
      <c r="DU2870" s="0" t="s">
        <v>155</v>
      </c>
      <c r="EF2870" s="0" t="s">
        <v>155</v>
      </c>
    </row>
    <row r="2871" customFormat="false" ht="15" hidden="false" customHeight="false" outlineLevel="0" collapsed="false">
      <c r="A2871" s="0" t="s">
        <v>12027</v>
      </c>
      <c r="B2871" s="0" t="n">
        <v>78</v>
      </c>
      <c r="C2871" s="0" t="n">
        <v>311726</v>
      </c>
      <c r="D2871" s="0" t="s">
        <v>10831</v>
      </c>
      <c r="E2871" s="0" t="s">
        <v>12028</v>
      </c>
      <c r="F2871" s="0" t="str">
        <f aca="false">CONCATENATE(D2871," ",LEFT(H2871,4),"T=",AU2871,"D=",AV2871,"R=",AW2871,"M=",AX2871,"L=",AY2871,"B=",AZ2871)</f>
        <v>FREEMAN T=16D=3R=0M=1L=1B=0</v>
      </c>
      <c r="G2871" s="0" t="s">
        <v>12029</v>
      </c>
      <c r="I2871" s="0" t="s">
        <v>12030</v>
      </c>
      <c r="J2871" s="0" t="s">
        <v>10154</v>
      </c>
      <c r="K2871" s="0" t="s">
        <v>144</v>
      </c>
      <c r="L2871" s="0" t="s">
        <v>145</v>
      </c>
      <c r="M2871" s="0" t="s">
        <v>11791</v>
      </c>
      <c r="N2871" s="0" t="str">
        <f aca="false">RIGHT(M2871,LEN(M2871)-FIND(" ",M2871))</f>
        <v>E MARKET ST</v>
      </c>
      <c r="O2871" s="0" t="s">
        <v>12031</v>
      </c>
      <c r="P2871" s="0" t="s">
        <v>147</v>
      </c>
      <c r="Q2871" s="0" t="s">
        <v>148</v>
      </c>
      <c r="R2871" s="0" t="n">
        <v>44484</v>
      </c>
      <c r="AD2871" s="0" t="s">
        <v>149</v>
      </c>
      <c r="AE2871" s="0" t="s">
        <v>150</v>
      </c>
      <c r="AH2871" s="0" t="n">
        <v>14</v>
      </c>
      <c r="AI2871" s="0" t="n">
        <v>11</v>
      </c>
      <c r="AJ2871" s="0" t="s">
        <v>4175</v>
      </c>
      <c r="AM2871" s="0" t="s">
        <v>4176</v>
      </c>
      <c r="AN2871" s="0" t="s">
        <v>147</v>
      </c>
      <c r="AO2871" s="0" t="s">
        <v>11229</v>
      </c>
      <c r="AP2871" s="0" t="s">
        <v>11230</v>
      </c>
      <c r="AQ2871" s="0" t="n">
        <v>9</v>
      </c>
      <c r="AR2871" s="0" t="n">
        <v>64</v>
      </c>
      <c r="AS2871" s="0" t="n">
        <v>32</v>
      </c>
      <c r="AU2871" s="0" t="n">
        <f aca="false">COUNTA($BA$2871:$EH$2871)</f>
        <v>16</v>
      </c>
      <c r="AV2871" s="0" t="n">
        <f aca="false">COUNTIF($BA$2871:$EH$2871,"D")</f>
        <v>3</v>
      </c>
      <c r="AW2871" s="0" t="n">
        <f aca="false">COUNTIF($BA$2871:$EH$2871,"R")</f>
        <v>0</v>
      </c>
      <c r="AX2871" s="0" t="n">
        <f aca="false">IF(BN2871="D",1,0)+IF(BO2871="D",1,0)+IF(BT2871="D",1,0)+IF(BU2871="D",1,0)+IF(BW2871="D",1,0)+IF(CC2871="D",1,0)+IF(CD2871="D",1,0)+IF(CE2871="D",1,0)+IF(CF2871="D",1,0)+IF(CL2871="D",1,0)+IF(CM2871="D",1,0)+IF(CQ2871="D",1,0)+IF(CR2871="D",1,0)+IF(CS2871="D",1,0)+IF(CW2871="D",1,0)+IF(CX2871="D",1,0)+IF(DD2871="D",1,0)+IF(DE2871="D",1,0)+IF(DJ2871="D",1,0)+IF(DK2871="D",1,0)+IF(DO2871="D",1,0)+IF(DP2871="D",1,0)+IF(DQ2871="D",1,0)+IF(DW2871="D",1,0)+IF(DZ2871="D",1,0)+IF(EH2871="D",1,0)</f>
        <v>1</v>
      </c>
      <c r="AY2871" s="0" t="n">
        <f aca="false">IF(DJ2871&lt;&gt;"",1,0)+IF(DK2871&lt;&gt;"",1,0)+IF(DM2871&lt;&gt;"",1,0)+IF(DO2871&lt;&gt;"",1,0)+IF(DP2871&lt;&gt;"",1,0)+IF(DQ2871&lt;&gt;"",1,0)+IF(DS2871&lt;&gt;"",1,0)+IF(DT2871&lt;&gt;"",1,0)+IF(DV2871&lt;&gt;"",1,0)+IF(DW2871&lt;&gt;"",1,0)+IF(DX2871&lt;&gt;"",1,0)+IF(DY2871&lt;&gt;"",1,0)+IF(DZ2871&lt;&gt;"",1,0)+IF(EB2871&lt;&gt;"",1,0)+IF(EC2871&lt;&gt;"",1,0)+IF(ED2871&lt;&gt;"",1,0)+IF(EG2871&lt;&gt;"",1,0)+IF(EH2871&lt;&gt;"",1,0)</f>
        <v>1</v>
      </c>
      <c r="AZ2871" s="0" t="n">
        <f aca="false">IF(EH2871&lt;&gt;"",1,0)</f>
        <v>0</v>
      </c>
      <c r="BB2871" s="0" t="s">
        <v>154</v>
      </c>
      <c r="BJ2871" s="0" t="s">
        <v>155</v>
      </c>
      <c r="BK2871" s="0" t="s">
        <v>155</v>
      </c>
      <c r="BL2871" s="0" t="s">
        <v>155</v>
      </c>
      <c r="BY2871" s="0" t="s">
        <v>145</v>
      </c>
      <c r="CA2871" s="0" t="s">
        <v>155</v>
      </c>
      <c r="CK2871" s="0" t="s">
        <v>155</v>
      </c>
      <c r="CN2871" s="0" t="s">
        <v>155</v>
      </c>
      <c r="CP2871" s="0" t="s">
        <v>155</v>
      </c>
      <c r="CZ2871" s="0" t="s">
        <v>145</v>
      </c>
      <c r="DC2871" s="0" t="s">
        <v>155</v>
      </c>
      <c r="DI2871" s="0" t="s">
        <v>155</v>
      </c>
      <c r="DN2871" s="0" t="s">
        <v>155</v>
      </c>
      <c r="DU2871" s="0" t="s">
        <v>155</v>
      </c>
      <c r="DW2871" s="0" t="s">
        <v>145</v>
      </c>
      <c r="EF2871" s="0" t="s">
        <v>155</v>
      </c>
    </row>
    <row r="2872" customFormat="false" ht="15" hidden="false" customHeight="false" outlineLevel="0" collapsed="false">
      <c r="A2872" s="0" t="s">
        <v>12032</v>
      </c>
      <c r="B2872" s="0" t="n">
        <v>78</v>
      </c>
      <c r="C2872" s="0" t="n">
        <v>445666</v>
      </c>
      <c r="D2872" s="0" t="s">
        <v>7524</v>
      </c>
      <c r="E2872" s="0" t="s">
        <v>4982</v>
      </c>
      <c r="F2872" s="0" t="str">
        <f aca="false">CONCATENATE(D2872," ",LEFT(H2872,4),"T=",AU2872,"D=",AV2872,"R=",AW2872,"M=",AX2872,"L=",AY2872,"B=",AZ2872)</f>
        <v>MONROE T=5D=0R=0M=0L=0B=0</v>
      </c>
      <c r="G2872" s="0" t="s">
        <v>12033</v>
      </c>
      <c r="I2872" s="0" t="s">
        <v>12034</v>
      </c>
      <c r="J2872" s="0" t="s">
        <v>12035</v>
      </c>
      <c r="K2872" s="0" t="s">
        <v>144</v>
      </c>
      <c r="M2872" s="0" t="s">
        <v>11243</v>
      </c>
      <c r="N2872" s="0" t="str">
        <f aca="false">RIGHT(M2872,LEN(M2872)-FIND(" ",M2872))</f>
        <v>NORTHWOODS CT NE</v>
      </c>
      <c r="O2872" s="0" t="s">
        <v>11412</v>
      </c>
      <c r="P2872" s="0" t="s">
        <v>147</v>
      </c>
      <c r="Q2872" s="0" t="s">
        <v>148</v>
      </c>
      <c r="R2872" s="0" t="n">
        <v>44483</v>
      </c>
      <c r="AD2872" s="0" t="s">
        <v>149</v>
      </c>
      <c r="AE2872" s="0" t="s">
        <v>150</v>
      </c>
      <c r="AH2872" s="0" t="n">
        <v>14</v>
      </c>
      <c r="AI2872" s="0" t="n">
        <v>11</v>
      </c>
      <c r="AJ2872" s="0" t="s">
        <v>4175</v>
      </c>
      <c r="AM2872" s="0" t="s">
        <v>4176</v>
      </c>
      <c r="AN2872" s="0" t="s">
        <v>147</v>
      </c>
      <c r="AO2872" s="0" t="s">
        <v>11229</v>
      </c>
      <c r="AP2872" s="0" t="s">
        <v>11230</v>
      </c>
      <c r="AQ2872" s="0" t="n">
        <v>9</v>
      </c>
      <c r="AR2872" s="0" t="n">
        <v>64</v>
      </c>
      <c r="AS2872" s="0" t="n">
        <v>32</v>
      </c>
      <c r="AU2872" s="0" t="n">
        <f aca="false">COUNTA($BA$2872:$EH$2872)</f>
        <v>5</v>
      </c>
      <c r="AV2872" s="0" t="n">
        <f aca="false">COUNTIF($BA$2872:$EH$2872,"D")</f>
        <v>0</v>
      </c>
      <c r="AW2872" s="0" t="n">
        <f aca="false">COUNTIF($BA$2872:$EH$2872,"R")</f>
        <v>0</v>
      </c>
      <c r="AX2872" s="0" t="n">
        <f aca="false">IF(BN2872="D",1,0)+IF(BO2872="D",1,0)+IF(BT2872="D",1,0)+IF(BU2872="D",1,0)+IF(BW2872="D",1,0)+IF(CC2872="D",1,0)+IF(CD2872="D",1,0)+IF(CE2872="D",1,0)+IF(CF2872="D",1,0)+IF(CL2872="D",1,0)+IF(CM2872="D",1,0)+IF(CQ2872="D",1,0)+IF(CR2872="D",1,0)+IF(CS2872="D",1,0)+IF(CW2872="D",1,0)+IF(CX2872="D",1,0)+IF(DD2872="D",1,0)+IF(DE2872="D",1,0)+IF(DJ2872="D",1,0)+IF(DK2872="D",1,0)+IF(DO2872="D",1,0)+IF(DP2872="D",1,0)+IF(DQ2872="D",1,0)+IF(DW2872="D",1,0)+IF(DZ2872="D",1,0)+IF(EH2872="D",1,0)</f>
        <v>0</v>
      </c>
      <c r="AY2872" s="0" t="n">
        <f aca="false">IF(DJ2872&lt;&gt;"",1,0)+IF(DK2872&lt;&gt;"",1,0)+IF(DM2872&lt;&gt;"",1,0)+IF(DO2872&lt;&gt;"",1,0)+IF(DP2872&lt;&gt;"",1,0)+IF(DQ2872&lt;&gt;"",1,0)+IF(DS2872&lt;&gt;"",1,0)+IF(DT2872&lt;&gt;"",1,0)+IF(DV2872&lt;&gt;"",1,0)+IF(DW2872&lt;&gt;"",1,0)+IF(DX2872&lt;&gt;"",1,0)+IF(DY2872&lt;&gt;"",1,0)+IF(DZ2872&lt;&gt;"",1,0)+IF(EB2872&lt;&gt;"",1,0)+IF(EC2872&lt;&gt;"",1,0)+IF(ED2872&lt;&gt;"",1,0)+IF(EG2872&lt;&gt;"",1,0)+IF(EH2872&lt;&gt;"",1,0)</f>
        <v>0</v>
      </c>
      <c r="AZ2872" s="0" t="n">
        <f aca="false">IF(EH2872&lt;&gt;"",1,0)</f>
        <v>0</v>
      </c>
      <c r="BB2872" s="0" t="s">
        <v>154</v>
      </c>
      <c r="CP2872" s="0" t="s">
        <v>155</v>
      </c>
      <c r="DC2872" s="0" t="s">
        <v>155</v>
      </c>
      <c r="DN2872" s="0" t="s">
        <v>155</v>
      </c>
      <c r="EF2872" s="0" t="s">
        <v>155</v>
      </c>
    </row>
    <row r="2873" customFormat="false" ht="15" hidden="false" customHeight="false" outlineLevel="0" collapsed="false">
      <c r="A2873" s="0" t="s">
        <v>12036</v>
      </c>
      <c r="B2873" s="0" t="n">
        <v>78</v>
      </c>
      <c r="C2873" s="0" t="n">
        <v>476303</v>
      </c>
      <c r="D2873" s="0" t="s">
        <v>12037</v>
      </c>
      <c r="E2873" s="0" t="s">
        <v>1838</v>
      </c>
      <c r="F2873" s="0" t="str">
        <f aca="false">CONCATENATE(D2873," ",LEFT(H2873,4),"T=",AU2873,"D=",AV2873,"R=",AW2873,"M=",AX2873,"L=",AY2873,"B=",AZ2873)</f>
        <v>PHILBIN T=26D=3R=0M=1L=1B=1</v>
      </c>
      <c r="G2873" s="0" t="s">
        <v>181</v>
      </c>
      <c r="I2873" s="0" t="s">
        <v>12038</v>
      </c>
      <c r="J2873" s="0" t="s">
        <v>12039</v>
      </c>
      <c r="K2873" s="0" t="s">
        <v>144</v>
      </c>
      <c r="L2873" s="0" t="s">
        <v>145</v>
      </c>
      <c r="M2873" s="0" t="s">
        <v>11521</v>
      </c>
      <c r="N2873" s="0" t="str">
        <f aca="false">RIGHT(M2873,LEN(M2873)-FIND(" ",M2873))</f>
        <v>NORTHWOODS CT NE</v>
      </c>
      <c r="O2873" s="0" t="s">
        <v>11412</v>
      </c>
      <c r="P2873" s="0" t="s">
        <v>147</v>
      </c>
      <c r="Q2873" s="0" t="s">
        <v>148</v>
      </c>
      <c r="R2873" s="0" t="n">
        <v>44483</v>
      </c>
      <c r="AD2873" s="0" t="s">
        <v>149</v>
      </c>
      <c r="AE2873" s="0" t="s">
        <v>150</v>
      </c>
      <c r="AH2873" s="0" t="n">
        <v>14</v>
      </c>
      <c r="AI2873" s="0" t="n">
        <v>11</v>
      </c>
      <c r="AJ2873" s="0" t="s">
        <v>4175</v>
      </c>
      <c r="AM2873" s="0" t="s">
        <v>4176</v>
      </c>
      <c r="AN2873" s="0" t="s">
        <v>147</v>
      </c>
      <c r="AO2873" s="0" t="s">
        <v>11229</v>
      </c>
      <c r="AP2873" s="0" t="s">
        <v>11230</v>
      </c>
      <c r="AQ2873" s="0" t="n">
        <v>9</v>
      </c>
      <c r="AR2873" s="0" t="n">
        <v>64</v>
      </c>
      <c r="AS2873" s="0" t="n">
        <v>32</v>
      </c>
      <c r="AU2873" s="0" t="n">
        <f aca="false">COUNTA($BA$2873:$EH$2873)</f>
        <v>26</v>
      </c>
      <c r="AV2873" s="0" t="n">
        <f aca="false">COUNTIF($BA$2873:$EH$2873,"D")</f>
        <v>3</v>
      </c>
      <c r="AW2873" s="0" t="n">
        <f aca="false">COUNTIF($BA$2873:$EH$2873,"R")</f>
        <v>0</v>
      </c>
      <c r="AX2873" s="0" t="n">
        <f aca="false">IF(BN2873="D",1,0)+IF(BO2873="D",1,0)+IF(BT2873="D",1,0)+IF(BU2873="D",1,0)+IF(BW2873="D",1,0)+IF(CC2873="D",1,0)+IF(CD2873="D",1,0)+IF(CE2873="D",1,0)+IF(CF2873="D",1,0)+IF(CL2873="D",1,0)+IF(CM2873="D",1,0)+IF(CQ2873="D",1,0)+IF(CR2873="D",1,0)+IF(CS2873="D",1,0)+IF(CW2873="D",1,0)+IF(CX2873="D",1,0)+IF(DD2873="D",1,0)+IF(DE2873="D",1,0)+IF(DJ2873="D",1,0)+IF(DK2873="D",1,0)+IF(DO2873="D",1,0)+IF(DP2873="D",1,0)+IF(DQ2873="D",1,0)+IF(DW2873="D",1,0)+IF(DZ2873="D",1,0)+IF(EH2873="D",1,0)</f>
        <v>1</v>
      </c>
      <c r="AY2873" s="0" t="n">
        <f aca="false">IF(DJ2873&lt;&gt;"",1,0)+IF(DK2873&lt;&gt;"",1,0)+IF(DM2873&lt;&gt;"",1,0)+IF(DO2873&lt;&gt;"",1,0)+IF(DP2873&lt;&gt;"",1,0)+IF(DQ2873&lt;&gt;"",1,0)+IF(DS2873&lt;&gt;"",1,0)+IF(DT2873&lt;&gt;"",1,0)+IF(DV2873&lt;&gt;"",1,0)+IF(DW2873&lt;&gt;"",1,0)+IF(DX2873&lt;&gt;"",1,0)+IF(DY2873&lt;&gt;"",1,0)+IF(DZ2873&lt;&gt;"",1,0)+IF(EB2873&lt;&gt;"",1,0)+IF(EC2873&lt;&gt;"",1,0)+IF(ED2873&lt;&gt;"",1,0)+IF(EG2873&lt;&gt;"",1,0)+IF(EH2873&lt;&gt;"",1,0)</f>
        <v>1</v>
      </c>
      <c r="AZ2873" s="0" t="n">
        <f aca="false">IF(EH2873&lt;&gt;"",1,0)</f>
        <v>1</v>
      </c>
      <c r="BB2873" s="0" t="s">
        <v>154</v>
      </c>
      <c r="BC2873" s="0" t="s">
        <v>155</v>
      </c>
      <c r="BH2873" s="0" t="s">
        <v>155</v>
      </c>
      <c r="BI2873" s="0" t="s">
        <v>155</v>
      </c>
      <c r="BK2873" s="0" t="s">
        <v>155</v>
      </c>
      <c r="BL2873" s="0" t="s">
        <v>155</v>
      </c>
      <c r="BP2873" s="0" t="s">
        <v>155</v>
      </c>
      <c r="BR2873" s="0" t="s">
        <v>155</v>
      </c>
      <c r="BS2873" s="0" t="s">
        <v>155</v>
      </c>
      <c r="BV2873" s="0" t="s">
        <v>155</v>
      </c>
      <c r="BY2873" s="0" t="s">
        <v>145</v>
      </c>
      <c r="CA2873" s="0" t="s">
        <v>155</v>
      </c>
      <c r="CG2873" s="0" t="s">
        <v>155</v>
      </c>
      <c r="CH2873" s="0" t="s">
        <v>145</v>
      </c>
      <c r="CK2873" s="0" t="s">
        <v>155</v>
      </c>
      <c r="CN2873" s="0" t="s">
        <v>155</v>
      </c>
      <c r="CP2873" s="0" t="s">
        <v>155</v>
      </c>
      <c r="CV2873" s="0" t="s">
        <v>155</v>
      </c>
      <c r="DC2873" s="0" t="s">
        <v>155</v>
      </c>
      <c r="DF2873" s="0" t="s">
        <v>155</v>
      </c>
      <c r="DI2873" s="0" t="s">
        <v>155</v>
      </c>
      <c r="DN2873" s="0" t="s">
        <v>155</v>
      </c>
      <c r="DU2873" s="0" t="s">
        <v>155</v>
      </c>
      <c r="EA2873" s="0" t="s">
        <v>155</v>
      </c>
      <c r="EF2873" s="0" t="s">
        <v>155</v>
      </c>
      <c r="EH2873" s="0" t="s">
        <v>145</v>
      </c>
    </row>
    <row r="2874" customFormat="false" ht="15" hidden="false" customHeight="false" outlineLevel="0" collapsed="false">
      <c r="A2874" s="0" t="s">
        <v>12040</v>
      </c>
      <c r="B2874" s="0" t="n">
        <v>78</v>
      </c>
      <c r="C2874" s="0" t="n">
        <v>485584</v>
      </c>
      <c r="D2874" s="0" t="s">
        <v>12041</v>
      </c>
      <c r="E2874" s="0" t="s">
        <v>976</v>
      </c>
      <c r="F2874" s="0" t="str">
        <f aca="false">CONCATENATE(D2874," ",LEFT(H2874,4),"T=",AU2874,"D=",AV2874,"R=",AW2874,"M=",AX2874,"L=",AY2874,"B=",AZ2874)</f>
        <v>PERNICE T=1D=0R=0M=0L=0B=0</v>
      </c>
      <c r="G2874" s="0" t="s">
        <v>140</v>
      </c>
      <c r="I2874" s="0" t="s">
        <v>12042</v>
      </c>
      <c r="J2874" s="0" t="s">
        <v>12043</v>
      </c>
      <c r="K2874" s="0" t="s">
        <v>144</v>
      </c>
      <c r="M2874" s="0" t="s">
        <v>12044</v>
      </c>
      <c r="N2874" s="0" t="str">
        <f aca="false">RIGHT(M2874,LEN(M2874)-FIND(" ",M2874))</f>
        <v>FAIRWAY CT NE</v>
      </c>
      <c r="P2874" s="0" t="s">
        <v>147</v>
      </c>
      <c r="Q2874" s="0" t="s">
        <v>148</v>
      </c>
      <c r="R2874" s="0" t="n">
        <v>44483</v>
      </c>
      <c r="AD2874" s="0" t="s">
        <v>149</v>
      </c>
      <c r="AE2874" s="0" t="s">
        <v>150</v>
      </c>
      <c r="AF2874" s="0" t="s">
        <v>151</v>
      </c>
      <c r="AH2874" s="0" t="n">
        <v>14</v>
      </c>
      <c r="AI2874" s="0" t="n">
        <v>11</v>
      </c>
      <c r="AN2874" s="0" t="s">
        <v>147</v>
      </c>
      <c r="AO2874" s="0" t="s">
        <v>11229</v>
      </c>
      <c r="AP2874" s="0" t="s">
        <v>11230</v>
      </c>
      <c r="AQ2874" s="0" t="n">
        <v>9</v>
      </c>
      <c r="AR2874" s="0" t="n">
        <v>64</v>
      </c>
      <c r="AS2874" s="0" t="n">
        <v>32</v>
      </c>
      <c r="AU2874" s="0" t="n">
        <f aca="false">COUNTA($BA$2874:$EH$2874)</f>
        <v>1</v>
      </c>
      <c r="AV2874" s="0" t="n">
        <f aca="false">COUNTIF($BA$2874:$EH$2874,"D")</f>
        <v>0</v>
      </c>
      <c r="AW2874" s="0" t="n">
        <f aca="false">COUNTIF($BA$2874:$EH$2874,"R")</f>
        <v>0</v>
      </c>
      <c r="AX2874" s="0" t="n">
        <f aca="false">IF(BN2874="D",1,0)+IF(BO2874="D",1,0)+IF(BT2874="D",1,0)+IF(BU2874="D",1,0)+IF(BW2874="D",1,0)+IF(CC2874="D",1,0)+IF(CD2874="D",1,0)+IF(CE2874="D",1,0)+IF(CF2874="D",1,0)+IF(CL2874="D",1,0)+IF(CM2874="D",1,0)+IF(CQ2874="D",1,0)+IF(CR2874="D",1,0)+IF(CS2874="D",1,0)+IF(CW2874="D",1,0)+IF(CX2874="D",1,0)+IF(DD2874="D",1,0)+IF(DE2874="D",1,0)+IF(DJ2874="D",1,0)+IF(DK2874="D",1,0)+IF(DO2874="D",1,0)+IF(DP2874="D",1,0)+IF(DQ2874="D",1,0)+IF(DW2874="D",1,0)+IF(DZ2874="D",1,0)+IF(EH2874="D",1,0)</f>
        <v>0</v>
      </c>
      <c r="AY2874" s="0" t="n">
        <f aca="false">IF(DJ2874&lt;&gt;"",1,0)+IF(DK2874&lt;&gt;"",1,0)+IF(DM2874&lt;&gt;"",1,0)+IF(DO2874&lt;&gt;"",1,0)+IF(DP2874&lt;&gt;"",1,0)+IF(DQ2874&lt;&gt;"",1,0)+IF(DS2874&lt;&gt;"",1,0)+IF(DT2874&lt;&gt;"",1,0)+IF(DV2874&lt;&gt;"",1,0)+IF(DW2874&lt;&gt;"",1,0)+IF(DX2874&lt;&gt;"",1,0)+IF(DY2874&lt;&gt;"",1,0)+IF(DZ2874&lt;&gt;"",1,0)+IF(EB2874&lt;&gt;"",1,0)+IF(EC2874&lt;&gt;"",1,0)+IF(ED2874&lt;&gt;"",1,0)+IF(EG2874&lt;&gt;"",1,0)+IF(EH2874&lt;&gt;"",1,0)</f>
        <v>0</v>
      </c>
      <c r="AZ2874" s="0" t="n">
        <f aca="false">IF(EH2874&lt;&gt;"",1,0)</f>
        <v>0</v>
      </c>
      <c r="BB2874" s="0" t="s">
        <v>154</v>
      </c>
    </row>
    <row r="2875" customFormat="false" ht="15" hidden="false" customHeight="false" outlineLevel="0" collapsed="false">
      <c r="A2875" s="0" t="s">
        <v>12045</v>
      </c>
      <c r="B2875" s="0" t="n">
        <v>78</v>
      </c>
      <c r="C2875" s="0" t="n">
        <v>241931</v>
      </c>
      <c r="D2875" s="0" t="s">
        <v>12046</v>
      </c>
      <c r="E2875" s="0" t="s">
        <v>408</v>
      </c>
      <c r="F2875" s="0" t="str">
        <f aca="false">CONCATENATE(D2875," ",LEFT(H2875,4),"T=",AU2875,"D=",AV2875,"R=",AW2875,"M=",AX2875,"L=",AY2875,"B=",AZ2875)</f>
        <v>CAPITO T=17D=1R=0M=0L=2B=0</v>
      </c>
      <c r="G2875" s="0" t="s">
        <v>174</v>
      </c>
      <c r="I2875" s="0" t="s">
        <v>12047</v>
      </c>
      <c r="J2875" s="0" t="s">
        <v>7270</v>
      </c>
      <c r="K2875" s="0" t="s">
        <v>144</v>
      </c>
      <c r="L2875" s="0" t="s">
        <v>145</v>
      </c>
      <c r="M2875" s="0" t="s">
        <v>12048</v>
      </c>
      <c r="N2875" s="0" t="str">
        <f aca="false">RIGHT(M2875,LEN(M2875)-FIND(" ",M2875))</f>
        <v>CRESCENT DR NE</v>
      </c>
      <c r="P2875" s="0" t="s">
        <v>147</v>
      </c>
      <c r="Q2875" s="0" t="s">
        <v>148</v>
      </c>
      <c r="R2875" s="0" t="n">
        <v>44483</v>
      </c>
      <c r="AD2875" s="0" t="s">
        <v>149</v>
      </c>
      <c r="AE2875" s="0" t="s">
        <v>150</v>
      </c>
      <c r="AF2875" s="0" t="s">
        <v>151</v>
      </c>
      <c r="AH2875" s="0" t="n">
        <v>14</v>
      </c>
      <c r="AI2875" s="0" t="n">
        <v>11</v>
      </c>
      <c r="AN2875" s="0" t="s">
        <v>147</v>
      </c>
      <c r="AO2875" s="0" t="s">
        <v>11229</v>
      </c>
      <c r="AP2875" s="0" t="s">
        <v>11230</v>
      </c>
      <c r="AQ2875" s="0" t="n">
        <v>9</v>
      </c>
      <c r="AR2875" s="0" t="n">
        <v>64</v>
      </c>
      <c r="AS2875" s="0" t="n">
        <v>32</v>
      </c>
      <c r="AU2875" s="0" t="n">
        <f aca="false">COUNTA($BA$2875:$EH$2875)</f>
        <v>17</v>
      </c>
      <c r="AV2875" s="0" t="n">
        <f aca="false">COUNTIF($BA$2875:$EH$2875,"D")</f>
        <v>1</v>
      </c>
      <c r="AW2875" s="0" t="n">
        <f aca="false">COUNTIF($BA$2875:$EH$2875,"R")</f>
        <v>0</v>
      </c>
      <c r="AX2875" s="0" t="n">
        <f aca="false">IF(BN2875="D",1,0)+IF(BO2875="D",1,0)+IF(BT2875="D",1,0)+IF(BU2875="D",1,0)+IF(BW2875="D",1,0)+IF(CC2875="D",1,0)+IF(CD2875="D",1,0)+IF(CE2875="D",1,0)+IF(CF2875="D",1,0)+IF(CL2875="D",1,0)+IF(CM2875="D",1,0)+IF(CQ2875="D",1,0)+IF(CR2875="D",1,0)+IF(CS2875="D",1,0)+IF(CW2875="D",1,0)+IF(CX2875="D",1,0)+IF(DD2875="D",1,0)+IF(DE2875="D",1,0)+IF(DJ2875="D",1,0)+IF(DK2875="D",1,0)+IF(DO2875="D",1,0)+IF(DP2875="D",1,0)+IF(DQ2875="D",1,0)+IF(DW2875="D",1,0)+IF(DZ2875="D",1,0)+IF(EH2875="D",1,0)</f>
        <v>0</v>
      </c>
      <c r="AY2875" s="0" t="n">
        <f aca="false">IF(DJ2875&lt;&gt;"",1,0)+IF(DK2875&lt;&gt;"",1,0)+IF(DM2875&lt;&gt;"",1,0)+IF(DO2875&lt;&gt;"",1,0)+IF(DP2875&lt;&gt;"",1,0)+IF(DQ2875&lt;&gt;"",1,0)+IF(DS2875&lt;&gt;"",1,0)+IF(DT2875&lt;&gt;"",1,0)+IF(DV2875&lt;&gt;"",1,0)+IF(DW2875&lt;&gt;"",1,0)+IF(DX2875&lt;&gt;"",1,0)+IF(DY2875&lt;&gt;"",1,0)+IF(DZ2875&lt;&gt;"",1,0)+IF(EB2875&lt;&gt;"",1,0)+IF(EC2875&lt;&gt;"",1,0)+IF(ED2875&lt;&gt;"",1,0)+IF(EG2875&lt;&gt;"",1,0)+IF(EH2875&lt;&gt;"",1,0)</f>
        <v>2</v>
      </c>
      <c r="AZ2875" s="0" t="n">
        <f aca="false">IF(EH2875&lt;&gt;"",1,0)</f>
        <v>0</v>
      </c>
      <c r="BB2875" s="0" t="s">
        <v>154</v>
      </c>
      <c r="BD2875" s="0" t="s">
        <v>155</v>
      </c>
      <c r="BE2875" s="0" t="s">
        <v>155</v>
      </c>
      <c r="BL2875" s="0" t="s">
        <v>155</v>
      </c>
      <c r="BS2875" s="0" t="s">
        <v>155</v>
      </c>
      <c r="CA2875" s="0" t="s">
        <v>155</v>
      </c>
      <c r="CK2875" s="0" t="s">
        <v>155</v>
      </c>
      <c r="CN2875" s="0" t="s">
        <v>155</v>
      </c>
      <c r="CP2875" s="0" t="s">
        <v>155</v>
      </c>
      <c r="CY2875" s="0" t="s">
        <v>155</v>
      </c>
      <c r="DC2875" s="0" t="s">
        <v>155</v>
      </c>
      <c r="DI2875" s="0" t="s">
        <v>155</v>
      </c>
      <c r="DU2875" s="0" t="s">
        <v>155</v>
      </c>
      <c r="DX2875" s="0" t="s">
        <v>155</v>
      </c>
      <c r="EA2875" s="0" t="s">
        <v>155</v>
      </c>
      <c r="ED2875" s="0" t="s">
        <v>145</v>
      </c>
      <c r="EF2875" s="0" t="s">
        <v>155</v>
      </c>
    </row>
    <row r="2876" customFormat="false" ht="15" hidden="false" customHeight="false" outlineLevel="0" collapsed="false">
      <c r="A2876" s="0" t="s">
        <v>12049</v>
      </c>
      <c r="B2876" s="0" t="n">
        <v>78</v>
      </c>
      <c r="C2876" s="0" t="n">
        <v>428357</v>
      </c>
      <c r="D2876" s="0" t="s">
        <v>11330</v>
      </c>
      <c r="E2876" s="0" t="s">
        <v>9802</v>
      </c>
      <c r="F2876" s="0" t="str">
        <f aca="false">CONCATENATE(D2876," ",LEFT(H2876,4),"T=",AU2876,"D=",AV2876,"R=",AW2876,"M=",AX2876,"L=",AY2876,"B=",AZ2876)</f>
        <v>BORNER T=4D=0R=0M=0L=0B=0</v>
      </c>
      <c r="G2876" s="0" t="s">
        <v>2297</v>
      </c>
      <c r="I2876" s="0" t="s">
        <v>11386</v>
      </c>
      <c r="J2876" s="0" t="s">
        <v>12050</v>
      </c>
      <c r="K2876" s="0" t="s">
        <v>144</v>
      </c>
      <c r="M2876" s="0" t="s">
        <v>11332</v>
      </c>
      <c r="N2876" s="0" t="str">
        <f aca="false">RIGHT(M2876,LEN(M2876)-FIND(" ",M2876))</f>
        <v>WOODLAND AVE NE</v>
      </c>
      <c r="P2876" s="0" t="s">
        <v>147</v>
      </c>
      <c r="Q2876" s="0" t="s">
        <v>148</v>
      </c>
      <c r="R2876" s="0" t="n">
        <v>44483</v>
      </c>
      <c r="AD2876" s="0" t="s">
        <v>149</v>
      </c>
      <c r="AE2876" s="0" t="s">
        <v>150</v>
      </c>
      <c r="AF2876" s="0" t="s">
        <v>151</v>
      </c>
      <c r="AH2876" s="0" t="n">
        <v>14</v>
      </c>
      <c r="AI2876" s="0" t="n">
        <v>11</v>
      </c>
      <c r="AN2876" s="0" t="s">
        <v>147</v>
      </c>
      <c r="AO2876" s="0" t="s">
        <v>11229</v>
      </c>
      <c r="AP2876" s="0" t="s">
        <v>11230</v>
      </c>
      <c r="AQ2876" s="0" t="n">
        <v>9</v>
      </c>
      <c r="AR2876" s="0" t="n">
        <v>64</v>
      </c>
      <c r="AS2876" s="0" t="n">
        <v>32</v>
      </c>
      <c r="AU2876" s="0" t="n">
        <f aca="false">COUNTA($BA$2876:$EH$2876)</f>
        <v>4</v>
      </c>
      <c r="AV2876" s="0" t="n">
        <f aca="false">COUNTIF($BA$2876:$EH$2876,"D")</f>
        <v>0</v>
      </c>
      <c r="AW2876" s="0" t="n">
        <f aca="false">COUNTIF($BA$2876:$EH$2876,"R")</f>
        <v>0</v>
      </c>
      <c r="AX2876" s="0" t="n">
        <f aca="false">IF(BN2876="D",1,0)+IF(BO2876="D",1,0)+IF(BT2876="D",1,0)+IF(BU2876="D",1,0)+IF(BW2876="D",1,0)+IF(CC2876="D",1,0)+IF(CD2876="D",1,0)+IF(CE2876="D",1,0)+IF(CF2876="D",1,0)+IF(CL2876="D",1,0)+IF(CM2876="D",1,0)+IF(CQ2876="D",1,0)+IF(CR2876="D",1,0)+IF(CS2876="D",1,0)+IF(CW2876="D",1,0)+IF(CX2876="D",1,0)+IF(DD2876="D",1,0)+IF(DE2876="D",1,0)+IF(DJ2876="D",1,0)+IF(DK2876="D",1,0)+IF(DO2876="D",1,0)+IF(DP2876="D",1,0)+IF(DQ2876="D",1,0)+IF(DW2876="D",1,0)+IF(DZ2876="D",1,0)+IF(EH2876="D",1,0)</f>
        <v>0</v>
      </c>
      <c r="AY2876" s="0" t="n">
        <f aca="false">IF(DJ2876&lt;&gt;"",1,0)+IF(DK2876&lt;&gt;"",1,0)+IF(DM2876&lt;&gt;"",1,0)+IF(DO2876&lt;&gt;"",1,0)+IF(DP2876&lt;&gt;"",1,0)+IF(DQ2876&lt;&gt;"",1,0)+IF(DS2876&lt;&gt;"",1,0)+IF(DT2876&lt;&gt;"",1,0)+IF(DV2876&lt;&gt;"",1,0)+IF(DW2876&lt;&gt;"",1,0)+IF(DX2876&lt;&gt;"",1,0)+IF(DY2876&lt;&gt;"",1,0)+IF(DZ2876&lt;&gt;"",1,0)+IF(EB2876&lt;&gt;"",1,0)+IF(EC2876&lt;&gt;"",1,0)+IF(ED2876&lt;&gt;"",1,0)+IF(EG2876&lt;&gt;"",1,0)+IF(EH2876&lt;&gt;"",1,0)</f>
        <v>0</v>
      </c>
      <c r="AZ2876" s="0" t="n">
        <f aca="false">IF(EH2876&lt;&gt;"",1,0)</f>
        <v>0</v>
      </c>
      <c r="BB2876" s="0" t="s">
        <v>154</v>
      </c>
      <c r="DN2876" s="0" t="s">
        <v>155</v>
      </c>
      <c r="DU2876" s="0" t="s">
        <v>155</v>
      </c>
      <c r="EF2876" s="0" t="s">
        <v>155</v>
      </c>
    </row>
    <row r="2877" customFormat="false" ht="15" hidden="false" customHeight="false" outlineLevel="0" collapsed="false">
      <c r="A2877" s="0" t="s">
        <v>12051</v>
      </c>
      <c r="B2877" s="0" t="n">
        <v>78</v>
      </c>
      <c r="C2877" s="0" t="n">
        <v>15378</v>
      </c>
      <c r="D2877" s="0" t="s">
        <v>12052</v>
      </c>
      <c r="E2877" s="0" t="s">
        <v>1145</v>
      </c>
      <c r="F2877" s="0" t="str">
        <f aca="false">CONCATENATE(D2877," ",LEFT(H2877,4),"T=",AU2877,"D=",AV2877,"R=",AW2877,"M=",AX2877,"L=",AY2877,"B=",AZ2877)</f>
        <v>ENGSTER T=34D=1R=5M=0L=3B=0</v>
      </c>
      <c r="G2877" s="0" t="s">
        <v>215</v>
      </c>
      <c r="I2877" s="0" t="s">
        <v>12053</v>
      </c>
      <c r="J2877" s="0" t="s">
        <v>12054</v>
      </c>
      <c r="K2877" s="0" t="s">
        <v>144</v>
      </c>
      <c r="L2877" s="0" t="s">
        <v>141</v>
      </c>
      <c r="M2877" s="0" t="s">
        <v>12055</v>
      </c>
      <c r="N2877" s="0" t="str">
        <f aca="false">RIGHT(M2877,LEN(M2877)-FIND(" ",M2877))</f>
        <v>ATLANTIC ST NE</v>
      </c>
      <c r="P2877" s="0" t="s">
        <v>147</v>
      </c>
      <c r="Q2877" s="0" t="s">
        <v>148</v>
      </c>
      <c r="R2877" s="0" t="n">
        <v>44483</v>
      </c>
      <c r="AD2877" s="0" t="s">
        <v>149</v>
      </c>
      <c r="AE2877" s="0" t="s">
        <v>150</v>
      </c>
      <c r="AH2877" s="0" t="n">
        <v>14</v>
      </c>
      <c r="AI2877" s="0" t="n">
        <v>11</v>
      </c>
      <c r="AJ2877" s="0" t="s">
        <v>4175</v>
      </c>
      <c r="AM2877" s="0" t="s">
        <v>4176</v>
      </c>
      <c r="AN2877" s="0" t="s">
        <v>147</v>
      </c>
      <c r="AO2877" s="0" t="s">
        <v>11229</v>
      </c>
      <c r="AP2877" s="0" t="s">
        <v>11230</v>
      </c>
      <c r="AQ2877" s="0" t="n">
        <v>9</v>
      </c>
      <c r="AR2877" s="0" t="n">
        <v>64</v>
      </c>
      <c r="AS2877" s="0" t="n">
        <v>32</v>
      </c>
      <c r="AU2877" s="0" t="n">
        <f aca="false">COUNTA($BA$2877:$EH$2877)</f>
        <v>34</v>
      </c>
      <c r="AV2877" s="0" t="n">
        <f aca="false">COUNTIF($BA$2877:$EH$2877,"D")</f>
        <v>1</v>
      </c>
      <c r="AW2877" s="0" t="n">
        <f aca="false">COUNTIF($BA$2877:$EH$2877,"R")</f>
        <v>5</v>
      </c>
      <c r="AX2877" s="0" t="n">
        <f aca="false">IF(BN2877="D",1,0)+IF(BO2877="D",1,0)+IF(BT2877="D",1,0)+IF(BU2877="D",1,0)+IF(BW2877="D",1,0)+IF(CC2877="D",1,0)+IF(CD2877="D",1,0)+IF(CE2877="D",1,0)+IF(CF2877="D",1,0)+IF(CL2877="D",1,0)+IF(CM2877="D",1,0)+IF(CQ2877="D",1,0)+IF(CR2877="D",1,0)+IF(CS2877="D",1,0)+IF(CW2877="D",1,0)+IF(CX2877="D",1,0)+IF(DD2877="D",1,0)+IF(DE2877="D",1,0)+IF(DJ2877="D",1,0)+IF(DK2877="D",1,0)+IF(DO2877="D",1,0)+IF(DP2877="D",1,0)+IF(DQ2877="D",1,0)+IF(DW2877="D",1,0)+IF(DZ2877="D",1,0)+IF(EH2877="D",1,0)</f>
        <v>0</v>
      </c>
      <c r="AY2877" s="0" t="n">
        <f aca="false">IF(DJ2877&lt;&gt;"",1,0)+IF(DK2877&lt;&gt;"",1,0)+IF(DM2877&lt;&gt;"",1,0)+IF(DO2877&lt;&gt;"",1,0)+IF(DP2877&lt;&gt;"",1,0)+IF(DQ2877&lt;&gt;"",1,0)+IF(DS2877&lt;&gt;"",1,0)+IF(DT2877&lt;&gt;"",1,0)+IF(DV2877&lt;&gt;"",1,0)+IF(DW2877&lt;&gt;"",1,0)+IF(DX2877&lt;&gt;"",1,0)+IF(DY2877&lt;&gt;"",1,0)+IF(DZ2877&lt;&gt;"",1,0)+IF(EB2877&lt;&gt;"",1,0)+IF(EC2877&lt;&gt;"",1,0)+IF(ED2877&lt;&gt;"",1,0)+IF(EG2877&lt;&gt;"",1,0)+IF(EH2877&lt;&gt;"",1,0)</f>
        <v>3</v>
      </c>
      <c r="AZ2877" s="0" t="n">
        <f aca="false">IF(EH2877&lt;&gt;"",1,0)</f>
        <v>0</v>
      </c>
      <c r="BB2877" s="0" t="s">
        <v>154</v>
      </c>
      <c r="BC2877" s="0" t="s">
        <v>155</v>
      </c>
      <c r="BD2877" s="0" t="s">
        <v>155</v>
      </c>
      <c r="BE2877" s="0" t="s">
        <v>155</v>
      </c>
      <c r="BF2877" s="0" t="s">
        <v>155</v>
      </c>
      <c r="BH2877" s="0" t="s">
        <v>155</v>
      </c>
      <c r="BJ2877" s="0" t="s">
        <v>155</v>
      </c>
      <c r="BL2877" s="0" t="s">
        <v>155</v>
      </c>
      <c r="BP2877" s="0" t="s">
        <v>155</v>
      </c>
      <c r="BS2877" s="0" t="s">
        <v>155</v>
      </c>
      <c r="BV2877" s="0" t="s">
        <v>155</v>
      </c>
      <c r="BY2877" s="0" t="s">
        <v>145</v>
      </c>
      <c r="CA2877" s="0" t="s">
        <v>155</v>
      </c>
      <c r="CG2877" s="0" t="s">
        <v>155</v>
      </c>
      <c r="CK2877" s="0" t="s">
        <v>155</v>
      </c>
      <c r="CN2877" s="0" t="s">
        <v>155</v>
      </c>
      <c r="CP2877" s="0" t="s">
        <v>155</v>
      </c>
      <c r="CT2877" s="0" t="s">
        <v>155</v>
      </c>
      <c r="CU2877" s="0" t="s">
        <v>141</v>
      </c>
      <c r="CV2877" s="0" t="s">
        <v>155</v>
      </c>
      <c r="CY2877" s="0" t="s">
        <v>155</v>
      </c>
      <c r="CZ2877" s="0" t="s">
        <v>141</v>
      </c>
      <c r="DC2877" s="0" t="s">
        <v>155</v>
      </c>
      <c r="DF2877" s="0" t="s">
        <v>155</v>
      </c>
      <c r="DG2877" s="0" t="s">
        <v>141</v>
      </c>
      <c r="DI2877" s="0" t="s">
        <v>155</v>
      </c>
      <c r="DL2877" s="0" t="s">
        <v>155</v>
      </c>
      <c r="DN2877" s="0" t="s">
        <v>155</v>
      </c>
      <c r="DS2877" s="0" t="s">
        <v>141</v>
      </c>
      <c r="DU2877" s="0" t="s">
        <v>155</v>
      </c>
      <c r="DX2877" s="0" t="s">
        <v>155</v>
      </c>
      <c r="EA2877" s="0" t="s">
        <v>155</v>
      </c>
      <c r="ED2877" s="0" t="s">
        <v>141</v>
      </c>
      <c r="EF2877" s="0" t="s">
        <v>155</v>
      </c>
    </row>
    <row r="2878" customFormat="false" ht="15" hidden="false" customHeight="false" outlineLevel="0" collapsed="false">
      <c r="A2878" s="0" t="s">
        <v>12056</v>
      </c>
      <c r="B2878" s="0" t="n">
        <v>78</v>
      </c>
      <c r="C2878" s="0" t="n">
        <v>9088</v>
      </c>
      <c r="D2878" s="0" t="s">
        <v>11264</v>
      </c>
      <c r="E2878" s="0" t="s">
        <v>1646</v>
      </c>
      <c r="F2878" s="0" t="str">
        <f aca="false">CONCATENATE(D2878," ",LEFT(H2878,4),"T=",AU2878,"D=",AV2878,"R=",AW2878,"M=",AX2878,"L=",AY2878,"B=",AZ2878)</f>
        <v>CONKLIN T=40D=3R=8M=2L=6B=1</v>
      </c>
      <c r="G2878" s="0" t="s">
        <v>906</v>
      </c>
      <c r="I2878" s="0" t="s">
        <v>12057</v>
      </c>
      <c r="J2878" s="0" t="s">
        <v>12058</v>
      </c>
      <c r="K2878" s="0" t="s">
        <v>144</v>
      </c>
      <c r="L2878" s="0" t="s">
        <v>145</v>
      </c>
      <c r="M2878" s="0" t="s">
        <v>11266</v>
      </c>
      <c r="N2878" s="0" t="str">
        <f aca="false">RIGHT(M2878,LEN(M2878)-FIND(" ",M2878))</f>
        <v>CRESCENT DR NE</v>
      </c>
      <c r="P2878" s="0" t="s">
        <v>147</v>
      </c>
      <c r="Q2878" s="0" t="s">
        <v>148</v>
      </c>
      <c r="R2878" s="0" t="n">
        <v>44483</v>
      </c>
      <c r="AD2878" s="0" t="s">
        <v>149</v>
      </c>
      <c r="AE2878" s="0" t="s">
        <v>150</v>
      </c>
      <c r="AF2878" s="0" t="s">
        <v>151</v>
      </c>
      <c r="AH2878" s="0" t="n">
        <v>14</v>
      </c>
      <c r="AI2878" s="0" t="n">
        <v>11</v>
      </c>
      <c r="AN2878" s="0" t="s">
        <v>147</v>
      </c>
      <c r="AO2878" s="0" t="s">
        <v>11229</v>
      </c>
      <c r="AP2878" s="0" t="s">
        <v>11230</v>
      </c>
      <c r="AQ2878" s="0" t="n">
        <v>9</v>
      </c>
      <c r="AR2878" s="0" t="n">
        <v>64</v>
      </c>
      <c r="AS2878" s="0" t="n">
        <v>32</v>
      </c>
      <c r="AU2878" s="0" t="n">
        <f aca="false">COUNTA($BA$2878:$EH$2878)</f>
        <v>40</v>
      </c>
      <c r="AV2878" s="0" t="n">
        <f aca="false">COUNTIF($BA$2878:$EH$2878,"D")</f>
        <v>3</v>
      </c>
      <c r="AW2878" s="0" t="n">
        <f aca="false">COUNTIF($BA$2878:$EH$2878,"R")</f>
        <v>8</v>
      </c>
      <c r="AX2878" s="0" t="n">
        <f aca="false">IF(BN2878="D",1,0)+IF(BO2878="D",1,0)+IF(BT2878="D",1,0)+IF(BU2878="D",1,0)+IF(BW2878="D",1,0)+IF(CC2878="D",1,0)+IF(CD2878="D",1,0)+IF(CE2878="D",1,0)+IF(CF2878="D",1,0)+IF(CL2878="D",1,0)+IF(CM2878="D",1,0)+IF(CQ2878="D",1,0)+IF(CR2878="D",1,0)+IF(CS2878="D",1,0)+IF(CW2878="D",1,0)+IF(CX2878="D",1,0)+IF(DD2878="D",1,0)+IF(DE2878="D",1,0)+IF(DJ2878="D",1,0)+IF(DK2878="D",1,0)+IF(DO2878="D",1,0)+IF(DP2878="D",1,0)+IF(DQ2878="D",1,0)+IF(DW2878="D",1,0)+IF(DZ2878="D",1,0)+IF(EH2878="D",1,0)</f>
        <v>2</v>
      </c>
      <c r="AY2878" s="0" t="n">
        <f aca="false">IF(DJ2878&lt;&gt;"",1,0)+IF(DK2878&lt;&gt;"",1,0)+IF(DM2878&lt;&gt;"",1,0)+IF(DO2878&lt;&gt;"",1,0)+IF(DP2878&lt;&gt;"",1,0)+IF(DQ2878&lt;&gt;"",1,0)+IF(DS2878&lt;&gt;"",1,0)+IF(DT2878&lt;&gt;"",1,0)+IF(DV2878&lt;&gt;"",1,0)+IF(DW2878&lt;&gt;"",1,0)+IF(DX2878&lt;&gt;"",1,0)+IF(DY2878&lt;&gt;"",1,0)+IF(DZ2878&lt;&gt;"",1,0)+IF(EB2878&lt;&gt;"",1,0)+IF(EC2878&lt;&gt;"",1,0)+IF(ED2878&lt;&gt;"",1,0)+IF(EG2878&lt;&gt;"",1,0)+IF(EH2878&lt;&gt;"",1,0)</f>
        <v>6</v>
      </c>
      <c r="AZ2878" s="0" t="n">
        <f aca="false">IF(EH2878&lt;&gt;"",1,0)</f>
        <v>1</v>
      </c>
      <c r="BB2878" s="0" t="s">
        <v>154</v>
      </c>
      <c r="BC2878" s="0" t="s">
        <v>155</v>
      </c>
      <c r="BD2878" s="0" t="s">
        <v>155</v>
      </c>
      <c r="BF2878" s="0" t="s">
        <v>155</v>
      </c>
      <c r="BH2878" s="0" t="s">
        <v>155</v>
      </c>
      <c r="BI2878" s="0" t="s">
        <v>155</v>
      </c>
      <c r="BJ2878" s="0" t="s">
        <v>155</v>
      </c>
      <c r="BL2878" s="0" t="s">
        <v>155</v>
      </c>
      <c r="BP2878" s="0" t="s">
        <v>155</v>
      </c>
      <c r="BS2878" s="0" t="s">
        <v>155</v>
      </c>
      <c r="BV2878" s="0" t="s">
        <v>155</v>
      </c>
      <c r="BY2878" s="0" t="s">
        <v>145</v>
      </c>
      <c r="CA2878" s="0" t="s">
        <v>155</v>
      </c>
      <c r="CG2878" s="0" t="s">
        <v>155</v>
      </c>
      <c r="CH2878" s="0" t="s">
        <v>141</v>
      </c>
      <c r="CK2878" s="0" t="s">
        <v>155</v>
      </c>
      <c r="CN2878" s="0" t="s">
        <v>155</v>
      </c>
      <c r="CO2878" s="0" t="s">
        <v>141</v>
      </c>
      <c r="CP2878" s="0" t="s">
        <v>155</v>
      </c>
      <c r="CT2878" s="0" t="s">
        <v>155</v>
      </c>
      <c r="CU2878" s="0" t="s">
        <v>141</v>
      </c>
      <c r="CV2878" s="0" t="s">
        <v>155</v>
      </c>
      <c r="CY2878" s="0" t="s">
        <v>155</v>
      </c>
      <c r="CZ2878" s="0" t="s">
        <v>141</v>
      </c>
      <c r="DC2878" s="0" t="s">
        <v>155</v>
      </c>
      <c r="DF2878" s="0" t="s">
        <v>155</v>
      </c>
      <c r="DG2878" s="0" t="s">
        <v>141</v>
      </c>
      <c r="DI2878" s="0" t="s">
        <v>155</v>
      </c>
      <c r="DL2878" s="0" t="s">
        <v>155</v>
      </c>
      <c r="DM2878" s="0" t="s">
        <v>141</v>
      </c>
      <c r="DN2878" s="0" t="s">
        <v>155</v>
      </c>
      <c r="DR2878" s="0" t="s">
        <v>155</v>
      </c>
      <c r="DS2878" s="0" t="s">
        <v>141</v>
      </c>
      <c r="DU2878" s="0" t="s">
        <v>155</v>
      </c>
      <c r="DW2878" s="0" t="s">
        <v>145</v>
      </c>
      <c r="DX2878" s="0" t="s">
        <v>155</v>
      </c>
      <c r="EA2878" s="0" t="s">
        <v>155</v>
      </c>
      <c r="ED2878" s="0" t="s">
        <v>141</v>
      </c>
      <c r="EF2878" s="0" t="s">
        <v>155</v>
      </c>
      <c r="EH2878" s="0" t="s">
        <v>145</v>
      </c>
    </row>
    <row r="2879" customFormat="false" ht="15" hidden="false" customHeight="false" outlineLevel="0" collapsed="false">
      <c r="A2879" s="0" t="s">
        <v>12059</v>
      </c>
      <c r="B2879" s="0" t="n">
        <v>78</v>
      </c>
      <c r="C2879" s="0" t="n">
        <v>6695</v>
      </c>
      <c r="D2879" s="0" t="s">
        <v>1785</v>
      </c>
      <c r="E2879" s="0" t="s">
        <v>766</v>
      </c>
      <c r="F2879" s="0" t="str">
        <f aca="false">CONCATENATE(D2879," ",LEFT(H2879,4),"T=",AU2879,"D=",AV2879,"R=",AW2879,"M=",AX2879,"L=",AY2879,"B=",AZ2879)</f>
        <v>ANGELO T=48D=17R=0M=8L=7B=1</v>
      </c>
      <c r="G2879" s="0" t="s">
        <v>201</v>
      </c>
      <c r="I2879" s="0" t="s">
        <v>12060</v>
      </c>
      <c r="J2879" s="0" t="s">
        <v>3116</v>
      </c>
      <c r="K2879" s="0" t="s">
        <v>144</v>
      </c>
      <c r="L2879" s="0" t="s">
        <v>145</v>
      </c>
      <c r="M2879" s="0" t="s">
        <v>12061</v>
      </c>
      <c r="N2879" s="0" t="str">
        <f aca="false">RIGHT(M2879,LEN(M2879)-FIND(" ",M2879))</f>
        <v>CRESCENT DR NE</v>
      </c>
      <c r="P2879" s="0" t="s">
        <v>147</v>
      </c>
      <c r="Q2879" s="0" t="s">
        <v>148</v>
      </c>
      <c r="R2879" s="0" t="n">
        <v>44483</v>
      </c>
      <c r="AD2879" s="0" t="s">
        <v>149</v>
      </c>
      <c r="AE2879" s="0" t="s">
        <v>150</v>
      </c>
      <c r="AF2879" s="0" t="s">
        <v>151</v>
      </c>
      <c r="AH2879" s="0" t="n">
        <v>14</v>
      </c>
      <c r="AI2879" s="0" t="n">
        <v>11</v>
      </c>
      <c r="AN2879" s="0" t="s">
        <v>147</v>
      </c>
      <c r="AO2879" s="0" t="s">
        <v>11229</v>
      </c>
      <c r="AP2879" s="0" t="s">
        <v>11230</v>
      </c>
      <c r="AQ2879" s="0" t="n">
        <v>9</v>
      </c>
      <c r="AR2879" s="0" t="n">
        <v>64</v>
      </c>
      <c r="AS2879" s="0" t="n">
        <v>32</v>
      </c>
      <c r="AU2879" s="0" t="n">
        <f aca="false">COUNTA($BA$2879:$EH$2879)</f>
        <v>48</v>
      </c>
      <c r="AV2879" s="0" t="n">
        <f aca="false">COUNTIF($BA$2879:$EH$2879,"D")</f>
        <v>17</v>
      </c>
      <c r="AW2879" s="0" t="n">
        <f aca="false">COUNTIF($BA$2879:$EH$2879,"R")</f>
        <v>0</v>
      </c>
      <c r="AX2879" s="0" t="n">
        <f aca="false">IF(BN2879="D",1,0)+IF(BO2879="D",1,0)+IF(BT2879="D",1,0)+IF(BU2879="D",1,0)+IF(BW2879="D",1,0)+IF(CC2879="D",1,0)+IF(CD2879="D",1,0)+IF(CE2879="D",1,0)+IF(CF2879="D",1,0)+IF(CL2879="D",1,0)+IF(CM2879="D",1,0)+IF(CQ2879="D",1,0)+IF(CR2879="D",1,0)+IF(CS2879="D",1,0)+IF(CW2879="D",1,0)+IF(CX2879="D",1,0)+IF(DD2879="D",1,0)+IF(DE2879="D",1,0)+IF(DJ2879="D",1,0)+IF(DK2879="D",1,0)+IF(DO2879="D",1,0)+IF(DP2879="D",1,0)+IF(DQ2879="D",1,0)+IF(DW2879="D",1,0)+IF(DZ2879="D",1,0)+IF(EH2879="D",1,0)</f>
        <v>8</v>
      </c>
      <c r="AY2879" s="0" t="n">
        <f aca="false">IF(DJ2879&lt;&gt;"",1,0)+IF(DK2879&lt;&gt;"",1,0)+IF(DM2879&lt;&gt;"",1,0)+IF(DO2879&lt;&gt;"",1,0)+IF(DP2879&lt;&gt;"",1,0)+IF(DQ2879&lt;&gt;"",1,0)+IF(DS2879&lt;&gt;"",1,0)+IF(DT2879&lt;&gt;"",1,0)+IF(DV2879&lt;&gt;"",1,0)+IF(DW2879&lt;&gt;"",1,0)+IF(DX2879&lt;&gt;"",1,0)+IF(DY2879&lt;&gt;"",1,0)+IF(DZ2879&lt;&gt;"",1,0)+IF(EB2879&lt;&gt;"",1,0)+IF(EC2879&lt;&gt;"",1,0)+IF(ED2879&lt;&gt;"",1,0)+IF(EG2879&lt;&gt;"",1,0)+IF(EH2879&lt;&gt;"",1,0)</f>
        <v>7</v>
      </c>
      <c r="AZ2879" s="0" t="n">
        <f aca="false">IF(EH2879&lt;&gt;"",1,0)</f>
        <v>1</v>
      </c>
      <c r="BB2879" s="0" t="s">
        <v>154</v>
      </c>
      <c r="BC2879" s="0" t="s">
        <v>155</v>
      </c>
      <c r="BD2879" s="0" t="s">
        <v>155</v>
      </c>
      <c r="BE2879" s="0" t="s">
        <v>155</v>
      </c>
      <c r="BF2879" s="0" t="s">
        <v>155</v>
      </c>
      <c r="BG2879" s="0" t="s">
        <v>155</v>
      </c>
      <c r="BH2879" s="0" t="s">
        <v>155</v>
      </c>
      <c r="BI2879" s="0" t="s">
        <v>155</v>
      </c>
      <c r="BJ2879" s="0" t="s">
        <v>155</v>
      </c>
      <c r="BK2879" s="0" t="s">
        <v>155</v>
      </c>
      <c r="BL2879" s="0" t="s">
        <v>155</v>
      </c>
      <c r="BP2879" s="0" t="s">
        <v>155</v>
      </c>
      <c r="BR2879" s="0" t="s">
        <v>155</v>
      </c>
      <c r="BS2879" s="0" t="s">
        <v>155</v>
      </c>
      <c r="BV2879" s="0" t="s">
        <v>155</v>
      </c>
      <c r="BY2879" s="0" t="s">
        <v>145</v>
      </c>
      <c r="CA2879" s="0" t="s">
        <v>155</v>
      </c>
      <c r="CC2879" s="0" t="s">
        <v>145</v>
      </c>
      <c r="CG2879" s="0" t="s">
        <v>155</v>
      </c>
      <c r="CH2879" s="0" t="s">
        <v>145</v>
      </c>
      <c r="CK2879" s="0" t="s">
        <v>155</v>
      </c>
      <c r="CL2879" s="0" t="s">
        <v>145</v>
      </c>
      <c r="CN2879" s="0" t="s">
        <v>155</v>
      </c>
      <c r="CO2879" s="0" t="s">
        <v>145</v>
      </c>
      <c r="CP2879" s="0" t="s">
        <v>155</v>
      </c>
      <c r="CQ2879" s="0" t="s">
        <v>145</v>
      </c>
      <c r="CU2879" s="0" t="s">
        <v>145</v>
      </c>
      <c r="CV2879" s="0" t="s">
        <v>155</v>
      </c>
      <c r="CW2879" s="0" t="s">
        <v>145</v>
      </c>
      <c r="CY2879" s="0" t="s">
        <v>155</v>
      </c>
      <c r="CZ2879" s="0" t="s">
        <v>145</v>
      </c>
      <c r="DC2879" s="0" t="s">
        <v>155</v>
      </c>
      <c r="DD2879" s="0" t="s">
        <v>145</v>
      </c>
      <c r="DG2879" s="0" t="s">
        <v>145</v>
      </c>
      <c r="DI2879" s="0" t="s">
        <v>155</v>
      </c>
      <c r="DJ2879" s="0" t="s">
        <v>145</v>
      </c>
      <c r="DL2879" s="0" t="s">
        <v>155</v>
      </c>
      <c r="DM2879" s="0" t="s">
        <v>145</v>
      </c>
      <c r="DN2879" s="0" t="s">
        <v>155</v>
      </c>
      <c r="DR2879" s="0" t="s">
        <v>155</v>
      </c>
      <c r="DT2879" s="0" t="s">
        <v>145</v>
      </c>
      <c r="DU2879" s="0" t="s">
        <v>155</v>
      </c>
      <c r="DW2879" s="0" t="s">
        <v>145</v>
      </c>
      <c r="DX2879" s="0" t="s">
        <v>155</v>
      </c>
      <c r="EA2879" s="0" t="s">
        <v>155</v>
      </c>
      <c r="ED2879" s="0" t="s">
        <v>145</v>
      </c>
      <c r="EF2879" s="0" t="s">
        <v>155</v>
      </c>
      <c r="EH2879" s="0" t="s">
        <v>145</v>
      </c>
    </row>
    <row r="2880" customFormat="false" ht="15" hidden="false" customHeight="false" outlineLevel="0" collapsed="false">
      <c r="A2880" s="0" t="s">
        <v>12062</v>
      </c>
      <c r="B2880" s="0" t="n">
        <v>78</v>
      </c>
      <c r="C2880" s="0" t="n">
        <v>476037</v>
      </c>
      <c r="D2880" s="0" t="s">
        <v>12063</v>
      </c>
      <c r="E2880" s="0" t="s">
        <v>362</v>
      </c>
      <c r="F2880" s="0" t="str">
        <f aca="false">CONCATENATE(D2880," ",LEFT(H2880,4),"T=",AU2880,"D=",AV2880,"R=",AW2880,"M=",AX2880,"L=",AY2880,"B=",AZ2880)</f>
        <v>GALLAGHER T=6D=0R=1M=0L=0B=0</v>
      </c>
      <c r="G2880" s="0" t="s">
        <v>361</v>
      </c>
      <c r="I2880" s="0" t="s">
        <v>12064</v>
      </c>
      <c r="J2880" s="0" t="s">
        <v>12065</v>
      </c>
      <c r="K2880" s="0" t="s">
        <v>144</v>
      </c>
      <c r="M2880" s="0" t="s">
        <v>12066</v>
      </c>
      <c r="N2880" s="0" t="str">
        <f aca="false">RIGHT(M2880,LEN(M2880)-FIND(" ",M2880))</f>
        <v>FAIRWAY DR NE</v>
      </c>
      <c r="P2880" s="0" t="s">
        <v>147</v>
      </c>
      <c r="Q2880" s="0" t="s">
        <v>148</v>
      </c>
      <c r="R2880" s="0" t="n">
        <v>44483</v>
      </c>
      <c r="AD2880" s="0" t="s">
        <v>149</v>
      </c>
      <c r="AE2880" s="0" t="s">
        <v>150</v>
      </c>
      <c r="AF2880" s="0" t="s">
        <v>151</v>
      </c>
      <c r="AH2880" s="0" t="n">
        <v>14</v>
      </c>
      <c r="AI2880" s="0" t="n">
        <v>11</v>
      </c>
      <c r="AN2880" s="0" t="s">
        <v>147</v>
      </c>
      <c r="AO2880" s="0" t="s">
        <v>11229</v>
      </c>
      <c r="AP2880" s="0" t="s">
        <v>11230</v>
      </c>
      <c r="AQ2880" s="0" t="n">
        <v>9</v>
      </c>
      <c r="AR2880" s="0" t="n">
        <v>64</v>
      </c>
      <c r="AS2880" s="0" t="n">
        <v>32</v>
      </c>
      <c r="AU2880" s="0" t="n">
        <f aca="false">COUNTA($BA$2880:$EH$2880)</f>
        <v>6</v>
      </c>
      <c r="AV2880" s="0" t="n">
        <f aca="false">COUNTIF($BA$2880:$EH$2880,"D")</f>
        <v>0</v>
      </c>
      <c r="AW2880" s="0" t="n">
        <f aca="false">COUNTIF($BA$2880:$EH$2880,"R")</f>
        <v>1</v>
      </c>
      <c r="AX2880" s="0" t="n">
        <f aca="false">IF(BN2880="D",1,0)+IF(BO2880="D",1,0)+IF(BT2880="D",1,0)+IF(BU2880="D",1,0)+IF(BW2880="D",1,0)+IF(CC2880="D",1,0)+IF(CD2880="D",1,0)+IF(CE2880="D",1,0)+IF(CF2880="D",1,0)+IF(CL2880="D",1,0)+IF(CM2880="D",1,0)+IF(CQ2880="D",1,0)+IF(CR2880="D",1,0)+IF(CS2880="D",1,0)+IF(CW2880="D",1,0)+IF(CX2880="D",1,0)+IF(DD2880="D",1,0)+IF(DE2880="D",1,0)+IF(DJ2880="D",1,0)+IF(DK2880="D",1,0)+IF(DO2880="D",1,0)+IF(DP2880="D",1,0)+IF(DQ2880="D",1,0)+IF(DW2880="D",1,0)+IF(DZ2880="D",1,0)+IF(EH2880="D",1,0)</f>
        <v>0</v>
      </c>
      <c r="AY2880" s="0" t="n">
        <f aca="false">IF(DJ2880&lt;&gt;"",1,0)+IF(DK2880&lt;&gt;"",1,0)+IF(DM2880&lt;&gt;"",1,0)+IF(DO2880&lt;&gt;"",1,0)+IF(DP2880&lt;&gt;"",1,0)+IF(DQ2880&lt;&gt;"",1,0)+IF(DS2880&lt;&gt;"",1,0)+IF(DT2880&lt;&gt;"",1,0)+IF(DV2880&lt;&gt;"",1,0)+IF(DW2880&lt;&gt;"",1,0)+IF(DX2880&lt;&gt;"",1,0)+IF(DY2880&lt;&gt;"",1,0)+IF(DZ2880&lt;&gt;"",1,0)+IF(EB2880&lt;&gt;"",1,0)+IF(EC2880&lt;&gt;"",1,0)+IF(ED2880&lt;&gt;"",1,0)+IF(EG2880&lt;&gt;"",1,0)+IF(EH2880&lt;&gt;"",1,0)</f>
        <v>0</v>
      </c>
      <c r="AZ2880" s="0" t="n">
        <f aca="false">IF(EH2880&lt;&gt;"",1,0)</f>
        <v>0</v>
      </c>
      <c r="BB2880" s="0" t="s">
        <v>154</v>
      </c>
      <c r="BK2880" s="0" t="s">
        <v>141</v>
      </c>
      <c r="BL2880" s="0" t="s">
        <v>155</v>
      </c>
      <c r="BP2880" s="0" t="s">
        <v>155</v>
      </c>
      <c r="EA2880" s="0" t="s">
        <v>155</v>
      </c>
      <c r="EF2880" s="0" t="s">
        <v>155</v>
      </c>
    </row>
    <row r="2881" customFormat="false" ht="15" hidden="false" customHeight="false" outlineLevel="0" collapsed="false">
      <c r="A2881" s="0" t="s">
        <v>12067</v>
      </c>
      <c r="B2881" s="0" t="n">
        <v>78</v>
      </c>
      <c r="C2881" s="0" t="n">
        <v>227543</v>
      </c>
      <c r="D2881" s="0" t="s">
        <v>199</v>
      </c>
      <c r="E2881" s="0" t="s">
        <v>1390</v>
      </c>
      <c r="F2881" s="0" t="str">
        <f aca="false">CONCATENATE(D2881," ",LEFT(H2881,4),"T=",AU2881,"D=",AV2881,"R=",AW2881,"M=",AX2881,"L=",AY2881,"B=",AZ2881)</f>
        <v>GORANITIS T=20D=5R=0M=3L=2B=0</v>
      </c>
      <c r="G2881" s="0" t="s">
        <v>849</v>
      </c>
      <c r="I2881" s="0" t="s">
        <v>12068</v>
      </c>
      <c r="J2881" s="0" t="s">
        <v>12069</v>
      </c>
      <c r="K2881" s="0" t="s">
        <v>144</v>
      </c>
      <c r="L2881" s="0" t="s">
        <v>145</v>
      </c>
      <c r="M2881" s="0" t="s">
        <v>12070</v>
      </c>
      <c r="N2881" s="0" t="str">
        <f aca="false">RIGHT(M2881,LEN(M2881)-FIND(" ",M2881))</f>
        <v>CRESCENT DR NE</v>
      </c>
      <c r="P2881" s="0" t="s">
        <v>147</v>
      </c>
      <c r="Q2881" s="0" t="s">
        <v>148</v>
      </c>
      <c r="R2881" s="0" t="n">
        <v>44483</v>
      </c>
      <c r="AD2881" s="0" t="s">
        <v>149</v>
      </c>
      <c r="AE2881" s="0" t="s">
        <v>150</v>
      </c>
      <c r="AF2881" s="0" t="s">
        <v>151</v>
      </c>
      <c r="AH2881" s="0" t="n">
        <v>14</v>
      </c>
      <c r="AI2881" s="0" t="n">
        <v>11</v>
      </c>
      <c r="AN2881" s="0" t="s">
        <v>147</v>
      </c>
      <c r="AO2881" s="0" t="s">
        <v>11229</v>
      </c>
      <c r="AP2881" s="0" t="s">
        <v>11230</v>
      </c>
      <c r="AQ2881" s="0" t="n">
        <v>9</v>
      </c>
      <c r="AR2881" s="0" t="n">
        <v>64</v>
      </c>
      <c r="AS2881" s="0" t="n">
        <v>32</v>
      </c>
      <c r="AU2881" s="0" t="n">
        <f aca="false">COUNTA($BA$2881:$EH$2881)</f>
        <v>20</v>
      </c>
      <c r="AV2881" s="0" t="n">
        <f aca="false">COUNTIF($BA$2881:$EH$2881,"D")</f>
        <v>5</v>
      </c>
      <c r="AW2881" s="0" t="n">
        <f aca="false">COUNTIF($BA$2881:$EH$2881,"R")</f>
        <v>0</v>
      </c>
      <c r="AX2881" s="0" t="n">
        <f aca="false">IF(BN2881="D",1,0)+IF(BO2881="D",1,0)+IF(BT2881="D",1,0)+IF(BU2881="D",1,0)+IF(BW2881="D",1,0)+IF(CC2881="D",1,0)+IF(CD2881="D",1,0)+IF(CE2881="D",1,0)+IF(CF2881="D",1,0)+IF(CL2881="D",1,0)+IF(CM2881="D",1,0)+IF(CQ2881="D",1,0)+IF(CR2881="D",1,0)+IF(CS2881="D",1,0)+IF(CW2881="D",1,0)+IF(CX2881="D",1,0)+IF(DD2881="D",1,0)+IF(DE2881="D",1,0)+IF(DJ2881="D",1,0)+IF(DK2881="D",1,0)+IF(DO2881="D",1,0)+IF(DP2881="D",1,0)+IF(DQ2881="D",1,0)+IF(DW2881="D",1,0)+IF(DZ2881="D",1,0)+IF(EH2881="D",1,0)</f>
        <v>3</v>
      </c>
      <c r="AY2881" s="0" t="n">
        <f aca="false">IF(DJ2881&lt;&gt;"",1,0)+IF(DK2881&lt;&gt;"",1,0)+IF(DM2881&lt;&gt;"",1,0)+IF(DO2881&lt;&gt;"",1,0)+IF(DP2881&lt;&gt;"",1,0)+IF(DQ2881&lt;&gt;"",1,0)+IF(DS2881&lt;&gt;"",1,0)+IF(DT2881&lt;&gt;"",1,0)+IF(DV2881&lt;&gt;"",1,0)+IF(DW2881&lt;&gt;"",1,0)+IF(DX2881&lt;&gt;"",1,0)+IF(DY2881&lt;&gt;"",1,0)+IF(DZ2881&lt;&gt;"",1,0)+IF(EB2881&lt;&gt;"",1,0)+IF(EC2881&lt;&gt;"",1,0)+IF(ED2881&lt;&gt;"",1,0)+IF(EG2881&lt;&gt;"",1,0)+IF(EH2881&lt;&gt;"",1,0)</f>
        <v>2</v>
      </c>
      <c r="AZ2881" s="0" t="n">
        <f aca="false">IF(EH2881&lt;&gt;"",1,0)</f>
        <v>0</v>
      </c>
      <c r="BB2881" s="0" t="s">
        <v>154</v>
      </c>
      <c r="BI2881" s="0" t="s">
        <v>155</v>
      </c>
      <c r="BJ2881" s="0" t="s">
        <v>155</v>
      </c>
      <c r="BK2881" s="0" t="s">
        <v>155</v>
      </c>
      <c r="BL2881" s="0" t="s">
        <v>155</v>
      </c>
      <c r="BR2881" s="0" t="s">
        <v>155</v>
      </c>
      <c r="BS2881" s="0" t="s">
        <v>155</v>
      </c>
      <c r="BV2881" s="0" t="s">
        <v>155</v>
      </c>
      <c r="BY2881" s="0" t="s">
        <v>145</v>
      </c>
      <c r="CL2881" s="0" t="s">
        <v>145</v>
      </c>
      <c r="CN2881" s="0" t="s">
        <v>155</v>
      </c>
      <c r="CP2881" s="0" t="s">
        <v>155</v>
      </c>
      <c r="CU2881" s="0" t="s">
        <v>145</v>
      </c>
      <c r="CY2881" s="0" t="s">
        <v>155</v>
      </c>
      <c r="DC2881" s="0" t="s">
        <v>155</v>
      </c>
      <c r="DJ2881" s="0" t="s">
        <v>145</v>
      </c>
      <c r="DN2881" s="0" t="s">
        <v>155</v>
      </c>
      <c r="DU2881" s="0" t="s">
        <v>155</v>
      </c>
      <c r="DW2881" s="0" t="s">
        <v>145</v>
      </c>
      <c r="EF2881" s="0" t="s">
        <v>155</v>
      </c>
    </row>
    <row r="2882" customFormat="false" ht="15" hidden="false" customHeight="false" outlineLevel="0" collapsed="false">
      <c r="A2882" s="0" t="s">
        <v>12071</v>
      </c>
      <c r="B2882" s="0" t="n">
        <v>78</v>
      </c>
      <c r="C2882" s="0" t="n">
        <v>387874</v>
      </c>
      <c r="D2882" s="0" t="s">
        <v>1507</v>
      </c>
      <c r="E2882" s="0" t="s">
        <v>1742</v>
      </c>
      <c r="F2882" s="0" t="str">
        <f aca="false">CONCATENATE(D2882," ",LEFT(H2882,4),"T=",AU2882,"D=",AV2882,"R=",AW2882,"M=",AX2882,"L=",AY2882,"B=",AZ2882)</f>
        <v>BROWN T=6D=0R=0M=0L=0B=0</v>
      </c>
      <c r="G2882" s="0" t="s">
        <v>12072</v>
      </c>
      <c r="I2882" s="0" t="s">
        <v>12073</v>
      </c>
      <c r="J2882" s="0" t="s">
        <v>12074</v>
      </c>
      <c r="K2882" s="0" t="s">
        <v>144</v>
      </c>
      <c r="M2882" s="0" t="s">
        <v>12075</v>
      </c>
      <c r="N2882" s="0" t="str">
        <f aca="false">RIGHT(M2882,LEN(M2882)-FIND(" ",M2882))</f>
        <v>WILLARD AVE NE</v>
      </c>
      <c r="P2882" s="0" t="s">
        <v>147</v>
      </c>
      <c r="Q2882" s="0" t="s">
        <v>148</v>
      </c>
      <c r="R2882" s="0" t="n">
        <v>44483</v>
      </c>
      <c r="AD2882" s="0" t="s">
        <v>149</v>
      </c>
      <c r="AE2882" s="0" t="s">
        <v>150</v>
      </c>
      <c r="AF2882" s="0" t="s">
        <v>151</v>
      </c>
      <c r="AH2882" s="0" t="n">
        <v>14</v>
      </c>
      <c r="AI2882" s="0" t="n">
        <v>11</v>
      </c>
      <c r="AN2882" s="0" t="s">
        <v>147</v>
      </c>
      <c r="AO2882" s="0" t="s">
        <v>11229</v>
      </c>
      <c r="AP2882" s="0" t="s">
        <v>11230</v>
      </c>
      <c r="AQ2882" s="0" t="n">
        <v>9</v>
      </c>
      <c r="AR2882" s="0" t="n">
        <v>64</v>
      </c>
      <c r="AS2882" s="0" t="n">
        <v>32</v>
      </c>
      <c r="AU2882" s="0" t="n">
        <f aca="false">COUNTA($BA$2882:$EH$2882)</f>
        <v>6</v>
      </c>
      <c r="AV2882" s="0" t="n">
        <f aca="false">COUNTIF($BA$2882:$EH$2882,"D")</f>
        <v>0</v>
      </c>
      <c r="AW2882" s="0" t="n">
        <f aca="false">COUNTIF($BA$2882:$EH$2882,"R")</f>
        <v>0</v>
      </c>
      <c r="AX2882" s="0" t="n">
        <f aca="false">IF(BN2882="D",1,0)+IF(BO2882="D",1,0)+IF(BT2882="D",1,0)+IF(BU2882="D",1,0)+IF(BW2882="D",1,0)+IF(CC2882="D",1,0)+IF(CD2882="D",1,0)+IF(CE2882="D",1,0)+IF(CF2882="D",1,0)+IF(CL2882="D",1,0)+IF(CM2882="D",1,0)+IF(CQ2882="D",1,0)+IF(CR2882="D",1,0)+IF(CS2882="D",1,0)+IF(CW2882="D",1,0)+IF(CX2882="D",1,0)+IF(DD2882="D",1,0)+IF(DE2882="D",1,0)+IF(DJ2882="D",1,0)+IF(DK2882="D",1,0)+IF(DO2882="D",1,0)+IF(DP2882="D",1,0)+IF(DQ2882="D",1,0)+IF(DW2882="D",1,0)+IF(DZ2882="D",1,0)+IF(EH2882="D",1,0)</f>
        <v>0</v>
      </c>
      <c r="AY2882" s="0" t="n">
        <f aca="false">IF(DJ2882&lt;&gt;"",1,0)+IF(DK2882&lt;&gt;"",1,0)+IF(DM2882&lt;&gt;"",1,0)+IF(DO2882&lt;&gt;"",1,0)+IF(DP2882&lt;&gt;"",1,0)+IF(DQ2882&lt;&gt;"",1,0)+IF(DS2882&lt;&gt;"",1,0)+IF(DT2882&lt;&gt;"",1,0)+IF(DV2882&lt;&gt;"",1,0)+IF(DW2882&lt;&gt;"",1,0)+IF(DX2882&lt;&gt;"",1,0)+IF(DY2882&lt;&gt;"",1,0)+IF(DZ2882&lt;&gt;"",1,0)+IF(EB2882&lt;&gt;"",1,0)+IF(EC2882&lt;&gt;"",1,0)+IF(ED2882&lt;&gt;"",1,0)+IF(EG2882&lt;&gt;"",1,0)+IF(EH2882&lt;&gt;"",1,0)</f>
        <v>0</v>
      </c>
      <c r="AZ2882" s="0" t="n">
        <f aca="false">IF(EH2882&lt;&gt;"",1,0)</f>
        <v>0</v>
      </c>
      <c r="BB2882" s="0" t="s">
        <v>154</v>
      </c>
      <c r="DC2882" s="0" t="s">
        <v>155</v>
      </c>
      <c r="DI2882" s="0" t="s">
        <v>155</v>
      </c>
      <c r="DN2882" s="0" t="s">
        <v>155</v>
      </c>
      <c r="EA2882" s="0" t="s">
        <v>155</v>
      </c>
      <c r="EF2882" s="0" t="s">
        <v>155</v>
      </c>
    </row>
    <row r="2883" customFormat="false" ht="15" hidden="false" customHeight="false" outlineLevel="0" collapsed="false">
      <c r="A2883" s="0" t="s">
        <v>12076</v>
      </c>
      <c r="B2883" s="0" t="n">
        <v>78</v>
      </c>
      <c r="C2883" s="0" t="n">
        <v>444138</v>
      </c>
      <c r="D2883" s="0" t="s">
        <v>591</v>
      </c>
      <c r="E2883" s="0" t="s">
        <v>1961</v>
      </c>
      <c r="F2883" s="0" t="str">
        <f aca="false">CONCATENATE(D2883," ",LEFT(H2883,4),"T=",AU2883,"D=",AV2883,"R=",AW2883,"M=",AX2883,"L=",AY2883,"B=",AZ2883)</f>
        <v>DELGARBINO T=32D=7R=1M=0L=2B=0</v>
      </c>
      <c r="G2883" s="0" t="s">
        <v>145</v>
      </c>
      <c r="I2883" s="0" t="s">
        <v>12077</v>
      </c>
      <c r="J2883" s="0" t="s">
        <v>732</v>
      </c>
      <c r="K2883" s="0" t="s">
        <v>144</v>
      </c>
      <c r="L2883" s="0" t="s">
        <v>145</v>
      </c>
      <c r="M2883" s="0" t="s">
        <v>12078</v>
      </c>
      <c r="N2883" s="0" t="str">
        <f aca="false">RIGHT(M2883,LEN(M2883)-FIND(" ",M2883))</f>
        <v>TRUMBULL AVE NE</v>
      </c>
      <c r="P2883" s="0" t="s">
        <v>147</v>
      </c>
      <c r="Q2883" s="0" t="s">
        <v>148</v>
      </c>
      <c r="R2883" s="0" t="n">
        <v>44483</v>
      </c>
      <c r="AD2883" s="0" t="s">
        <v>149</v>
      </c>
      <c r="AE2883" s="0" t="s">
        <v>150</v>
      </c>
      <c r="AF2883" s="0" t="s">
        <v>151</v>
      </c>
      <c r="AH2883" s="0" t="n">
        <v>14</v>
      </c>
      <c r="AI2883" s="0" t="n">
        <v>11</v>
      </c>
      <c r="AN2883" s="0" t="s">
        <v>147</v>
      </c>
      <c r="AO2883" s="0" t="s">
        <v>11229</v>
      </c>
      <c r="AP2883" s="0" t="s">
        <v>11230</v>
      </c>
      <c r="AQ2883" s="0" t="n">
        <v>9</v>
      </c>
      <c r="AR2883" s="0" t="n">
        <v>64</v>
      </c>
      <c r="AS2883" s="0" t="n">
        <v>32</v>
      </c>
      <c r="AU2883" s="0" t="n">
        <f aca="false">COUNTA($BA$2883:$EH$2883)</f>
        <v>32</v>
      </c>
      <c r="AV2883" s="0" t="n">
        <f aca="false">COUNTIF($BA$2883:$EH$2883,"D")</f>
        <v>7</v>
      </c>
      <c r="AW2883" s="0" t="n">
        <f aca="false">COUNTIF($BA$2883:$EH$2883,"R")</f>
        <v>1</v>
      </c>
      <c r="AX2883" s="0" t="n">
        <f aca="false">IF(BN2883="D",1,0)+IF(BO2883="D",1,0)+IF(BT2883="D",1,0)+IF(BU2883="D",1,0)+IF(BW2883="D",1,0)+IF(CC2883="D",1,0)+IF(CD2883="D",1,0)+IF(CE2883="D",1,0)+IF(CF2883="D",1,0)+IF(CL2883="D",1,0)+IF(CM2883="D",1,0)+IF(CQ2883="D",1,0)+IF(CR2883="D",1,0)+IF(CS2883="D",1,0)+IF(CW2883="D",1,0)+IF(CX2883="D",1,0)+IF(DD2883="D",1,0)+IF(DE2883="D",1,0)+IF(DJ2883="D",1,0)+IF(DK2883="D",1,0)+IF(DO2883="D",1,0)+IF(DP2883="D",1,0)+IF(DQ2883="D",1,0)+IF(DW2883="D",1,0)+IF(DZ2883="D",1,0)+IF(EH2883="D",1,0)</f>
        <v>0</v>
      </c>
      <c r="AY2883" s="0" t="n">
        <f aca="false">IF(DJ2883&lt;&gt;"",1,0)+IF(DK2883&lt;&gt;"",1,0)+IF(DM2883&lt;&gt;"",1,0)+IF(DO2883&lt;&gt;"",1,0)+IF(DP2883&lt;&gt;"",1,0)+IF(DQ2883&lt;&gt;"",1,0)+IF(DS2883&lt;&gt;"",1,0)+IF(DT2883&lt;&gt;"",1,0)+IF(DV2883&lt;&gt;"",1,0)+IF(DW2883&lt;&gt;"",1,0)+IF(DX2883&lt;&gt;"",1,0)+IF(DY2883&lt;&gt;"",1,0)+IF(DZ2883&lt;&gt;"",1,0)+IF(EB2883&lt;&gt;"",1,0)+IF(EC2883&lt;&gt;"",1,0)+IF(ED2883&lt;&gt;"",1,0)+IF(EG2883&lt;&gt;"",1,0)+IF(EH2883&lt;&gt;"",1,0)</f>
        <v>2</v>
      </c>
      <c r="AZ2883" s="0" t="n">
        <f aca="false">IF(EH2883&lt;&gt;"",1,0)</f>
        <v>0</v>
      </c>
      <c r="BB2883" s="0" t="s">
        <v>154</v>
      </c>
      <c r="BC2883" s="0" t="s">
        <v>145</v>
      </c>
      <c r="BD2883" s="0" t="s">
        <v>155</v>
      </c>
      <c r="BF2883" s="0" t="s">
        <v>155</v>
      </c>
      <c r="BH2883" s="0" t="s">
        <v>155</v>
      </c>
      <c r="BK2883" s="0" t="s">
        <v>145</v>
      </c>
      <c r="BL2883" s="0" t="s">
        <v>155</v>
      </c>
      <c r="BM2883" s="0" t="s">
        <v>155</v>
      </c>
      <c r="BN2883" s="0" t="s">
        <v>155</v>
      </c>
      <c r="BP2883" s="0" t="s">
        <v>155</v>
      </c>
      <c r="BS2883" s="0" t="s">
        <v>155</v>
      </c>
      <c r="CA2883" s="0" t="s">
        <v>155</v>
      </c>
      <c r="CC2883" s="0" t="s">
        <v>155</v>
      </c>
      <c r="CG2883" s="0" t="s">
        <v>155</v>
      </c>
      <c r="CH2883" s="0" t="s">
        <v>145</v>
      </c>
      <c r="CK2883" s="0" t="s">
        <v>155</v>
      </c>
      <c r="CL2883" s="0" t="s">
        <v>155</v>
      </c>
      <c r="CN2883" s="0" t="s">
        <v>155</v>
      </c>
      <c r="CO2883" s="0" t="s">
        <v>145</v>
      </c>
      <c r="CP2883" s="0" t="s">
        <v>155</v>
      </c>
      <c r="CU2883" s="0" t="s">
        <v>145</v>
      </c>
      <c r="CV2883" s="0" t="s">
        <v>155</v>
      </c>
      <c r="CY2883" s="0" t="s">
        <v>155</v>
      </c>
      <c r="CZ2883" s="0" t="s">
        <v>141</v>
      </c>
      <c r="DC2883" s="0" t="s">
        <v>155</v>
      </c>
      <c r="DF2883" s="0" t="s">
        <v>155</v>
      </c>
      <c r="DI2883" s="0" t="s">
        <v>155</v>
      </c>
      <c r="DM2883" s="0" t="s">
        <v>145</v>
      </c>
      <c r="DN2883" s="0" t="s">
        <v>155</v>
      </c>
      <c r="DS2883" s="0" t="s">
        <v>145</v>
      </c>
      <c r="DU2883" s="0" t="s">
        <v>155</v>
      </c>
      <c r="EF2883" s="0" t="s">
        <v>155</v>
      </c>
    </row>
    <row r="2884" customFormat="false" ht="15" hidden="false" customHeight="false" outlineLevel="0" collapsed="false">
      <c r="A2884" s="0" t="s">
        <v>12079</v>
      </c>
      <c r="B2884" s="0" t="n">
        <v>78</v>
      </c>
      <c r="C2884" s="0" t="n">
        <v>488754</v>
      </c>
      <c r="D2884" s="0" t="s">
        <v>12080</v>
      </c>
      <c r="E2884" s="0" t="s">
        <v>140</v>
      </c>
      <c r="F2884" s="0" t="str">
        <f aca="false">CONCATENATE(D2884," ",LEFT(H2884,4),"T=",AU2884,"D=",AV2884,"R=",AW2884,"M=",AX2884,"L=",AY2884,"B=",AZ2884)</f>
        <v>CROMETY T=1D=0R=0M=0L=0B=0</v>
      </c>
      <c r="G2884" s="0" t="s">
        <v>201</v>
      </c>
      <c r="I2884" s="0" t="s">
        <v>2464</v>
      </c>
      <c r="J2884" s="0" t="s">
        <v>7073</v>
      </c>
      <c r="K2884" s="0" t="s">
        <v>144</v>
      </c>
      <c r="M2884" s="0" t="s">
        <v>11555</v>
      </c>
      <c r="N2884" s="0" t="str">
        <f aca="false">RIGHT(M2884,LEN(M2884)-FIND(" ",M2884))</f>
        <v>E MARKET ST</v>
      </c>
      <c r="O2884" s="0" t="s">
        <v>2756</v>
      </c>
      <c r="P2884" s="0" t="s">
        <v>147</v>
      </c>
      <c r="Q2884" s="0" t="s">
        <v>148</v>
      </c>
      <c r="R2884" s="0" t="n">
        <v>44484</v>
      </c>
      <c r="AD2884" s="0" t="s">
        <v>149</v>
      </c>
      <c r="AE2884" s="0" t="s">
        <v>150</v>
      </c>
      <c r="AH2884" s="0" t="n">
        <v>14</v>
      </c>
      <c r="AI2884" s="0" t="n">
        <v>11</v>
      </c>
      <c r="AJ2884" s="0" t="s">
        <v>4175</v>
      </c>
      <c r="AM2884" s="0" t="s">
        <v>4176</v>
      </c>
      <c r="AN2884" s="0" t="s">
        <v>147</v>
      </c>
      <c r="AO2884" s="0" t="s">
        <v>11229</v>
      </c>
      <c r="AP2884" s="0" t="s">
        <v>11230</v>
      </c>
      <c r="AQ2884" s="0" t="n">
        <v>9</v>
      </c>
      <c r="AR2884" s="0" t="n">
        <v>64</v>
      </c>
      <c r="AS2884" s="0" t="n">
        <v>32</v>
      </c>
      <c r="AU2884" s="0" t="n">
        <f aca="false">COUNTA($BA$2884:$EH$2884)</f>
        <v>1</v>
      </c>
      <c r="AV2884" s="0" t="n">
        <f aca="false">COUNTIF($BA$2884:$EH$2884,"D")</f>
        <v>0</v>
      </c>
      <c r="AW2884" s="0" t="n">
        <f aca="false">COUNTIF($BA$2884:$EH$2884,"R")</f>
        <v>0</v>
      </c>
      <c r="AX2884" s="0" t="n">
        <f aca="false">IF(BN2884="D",1,0)+IF(BO2884="D",1,0)+IF(BT2884="D",1,0)+IF(BU2884="D",1,0)+IF(BW2884="D",1,0)+IF(CC2884="D",1,0)+IF(CD2884="D",1,0)+IF(CE2884="D",1,0)+IF(CF2884="D",1,0)+IF(CL2884="D",1,0)+IF(CM2884="D",1,0)+IF(CQ2884="D",1,0)+IF(CR2884="D",1,0)+IF(CS2884="D",1,0)+IF(CW2884="D",1,0)+IF(CX2884="D",1,0)+IF(DD2884="D",1,0)+IF(DE2884="D",1,0)+IF(DJ2884="D",1,0)+IF(DK2884="D",1,0)+IF(DO2884="D",1,0)+IF(DP2884="D",1,0)+IF(DQ2884="D",1,0)+IF(DW2884="D",1,0)+IF(DZ2884="D",1,0)+IF(EH2884="D",1,0)</f>
        <v>0</v>
      </c>
      <c r="AY2884" s="0" t="n">
        <f aca="false">IF(DJ2884&lt;&gt;"",1,0)+IF(DK2884&lt;&gt;"",1,0)+IF(DM2884&lt;&gt;"",1,0)+IF(DO2884&lt;&gt;"",1,0)+IF(DP2884&lt;&gt;"",1,0)+IF(DQ2884&lt;&gt;"",1,0)+IF(DS2884&lt;&gt;"",1,0)+IF(DT2884&lt;&gt;"",1,0)+IF(DV2884&lt;&gt;"",1,0)+IF(DW2884&lt;&gt;"",1,0)+IF(DX2884&lt;&gt;"",1,0)+IF(DY2884&lt;&gt;"",1,0)+IF(DZ2884&lt;&gt;"",1,0)+IF(EB2884&lt;&gt;"",1,0)+IF(EC2884&lt;&gt;"",1,0)+IF(ED2884&lt;&gt;"",1,0)+IF(EG2884&lt;&gt;"",1,0)+IF(EH2884&lt;&gt;"",1,0)</f>
        <v>0</v>
      </c>
      <c r="AZ2884" s="0" t="n">
        <f aca="false">IF(EH2884&lt;&gt;"",1,0)</f>
        <v>0</v>
      </c>
      <c r="BB2884" s="0" t="s">
        <v>154</v>
      </c>
    </row>
    <row r="2885" customFormat="false" ht="15" hidden="false" customHeight="false" outlineLevel="0" collapsed="false">
      <c r="A2885" s="0" t="s">
        <v>12081</v>
      </c>
      <c r="B2885" s="0" t="n">
        <v>78</v>
      </c>
      <c r="C2885" s="0" t="n">
        <v>484733</v>
      </c>
      <c r="D2885" s="0" t="s">
        <v>12082</v>
      </c>
      <c r="E2885" s="0" t="s">
        <v>12083</v>
      </c>
      <c r="F2885" s="0" t="str">
        <f aca="false">CONCATENATE(D2885," ",LEFT(H2885,4),"T=",AU2885,"D=",AV2885,"R=",AW2885,"M=",AX2885,"L=",AY2885,"B=",AZ2885)</f>
        <v>MARCELLO T=2D=0R=0M=0L=0B=0</v>
      </c>
      <c r="G2885" s="0" t="s">
        <v>174</v>
      </c>
      <c r="I2885" s="0" t="s">
        <v>12084</v>
      </c>
      <c r="J2885" s="0" t="s">
        <v>12085</v>
      </c>
      <c r="K2885" s="0" t="s">
        <v>144</v>
      </c>
      <c r="M2885" s="0" t="s">
        <v>12086</v>
      </c>
      <c r="N2885" s="0" t="str">
        <f aca="false">RIGHT(M2885,LEN(M2885)-FIND(" ",M2885))</f>
        <v>MELWOOD DR NE</v>
      </c>
      <c r="P2885" s="0" t="s">
        <v>147</v>
      </c>
      <c r="Q2885" s="0" t="s">
        <v>148</v>
      </c>
      <c r="R2885" s="0" t="n">
        <v>44483</v>
      </c>
      <c r="AD2885" s="0" t="s">
        <v>149</v>
      </c>
      <c r="AE2885" s="0" t="s">
        <v>150</v>
      </c>
      <c r="AF2885" s="0" t="s">
        <v>151</v>
      </c>
      <c r="AH2885" s="0" t="n">
        <v>14</v>
      </c>
      <c r="AI2885" s="0" t="n">
        <v>11</v>
      </c>
      <c r="AN2885" s="0" t="s">
        <v>147</v>
      </c>
      <c r="AO2885" s="0" t="s">
        <v>11229</v>
      </c>
      <c r="AP2885" s="0" t="s">
        <v>11230</v>
      </c>
      <c r="AQ2885" s="0" t="n">
        <v>9</v>
      </c>
      <c r="AR2885" s="0" t="n">
        <v>64</v>
      </c>
      <c r="AS2885" s="0" t="n">
        <v>32</v>
      </c>
      <c r="AU2885" s="0" t="n">
        <f aca="false">COUNTA($BA$2885:$EH$2885)</f>
        <v>2</v>
      </c>
      <c r="AV2885" s="0" t="n">
        <f aca="false">COUNTIF($BA$2885:$EH$2885,"D")</f>
        <v>0</v>
      </c>
      <c r="AW2885" s="0" t="n">
        <f aca="false">COUNTIF($BA$2885:$EH$2885,"R")</f>
        <v>0</v>
      </c>
      <c r="AX2885" s="0" t="n">
        <f aca="false">IF(BN2885="D",1,0)+IF(BO2885="D",1,0)+IF(BT2885="D",1,0)+IF(BU2885="D",1,0)+IF(BW2885="D",1,0)+IF(CC2885="D",1,0)+IF(CD2885="D",1,0)+IF(CE2885="D",1,0)+IF(CF2885="D",1,0)+IF(CL2885="D",1,0)+IF(CM2885="D",1,0)+IF(CQ2885="D",1,0)+IF(CR2885="D",1,0)+IF(CS2885="D",1,0)+IF(CW2885="D",1,0)+IF(CX2885="D",1,0)+IF(DD2885="D",1,0)+IF(DE2885="D",1,0)+IF(DJ2885="D",1,0)+IF(DK2885="D",1,0)+IF(DO2885="D",1,0)+IF(DP2885="D",1,0)+IF(DQ2885="D",1,0)+IF(DW2885="D",1,0)+IF(DZ2885="D",1,0)+IF(EH2885="D",1,0)</f>
        <v>0</v>
      </c>
      <c r="AY2885" s="0" t="n">
        <f aca="false">IF(DJ2885&lt;&gt;"",1,0)+IF(DK2885&lt;&gt;"",1,0)+IF(DM2885&lt;&gt;"",1,0)+IF(DO2885&lt;&gt;"",1,0)+IF(DP2885&lt;&gt;"",1,0)+IF(DQ2885&lt;&gt;"",1,0)+IF(DS2885&lt;&gt;"",1,0)+IF(DT2885&lt;&gt;"",1,0)+IF(DV2885&lt;&gt;"",1,0)+IF(DW2885&lt;&gt;"",1,0)+IF(DX2885&lt;&gt;"",1,0)+IF(DY2885&lt;&gt;"",1,0)+IF(DZ2885&lt;&gt;"",1,0)+IF(EB2885&lt;&gt;"",1,0)+IF(EC2885&lt;&gt;"",1,0)+IF(ED2885&lt;&gt;"",1,0)+IF(EG2885&lt;&gt;"",1,0)+IF(EH2885&lt;&gt;"",1,0)</f>
        <v>0</v>
      </c>
      <c r="AZ2885" s="0" t="n">
        <f aca="false">IF(EH2885&lt;&gt;"",1,0)</f>
        <v>0</v>
      </c>
      <c r="BB2885" s="0" t="s">
        <v>154</v>
      </c>
      <c r="EF2885" s="0" t="s">
        <v>155</v>
      </c>
    </row>
    <row r="2886" customFormat="false" ht="15" hidden="false" customHeight="false" outlineLevel="0" collapsed="false">
      <c r="A2886" s="0" t="s">
        <v>12087</v>
      </c>
      <c r="B2886" s="0" t="n">
        <v>78</v>
      </c>
      <c r="C2886" s="0" t="n">
        <v>341291</v>
      </c>
      <c r="D2886" s="0" t="s">
        <v>12088</v>
      </c>
      <c r="E2886" s="0" t="s">
        <v>1102</v>
      </c>
      <c r="F2886" s="0" t="str">
        <f aca="false">CONCATENATE(D2886," ",LEFT(H2886,4),"T=",AU2886,"D=",AV2886,"R=",AW2886,"M=",AX2886,"L=",AY2886,"B=",AZ2886)</f>
        <v>VOORHIES T=4D=0R=0M=0L=0B=0</v>
      </c>
      <c r="G2886" s="0" t="s">
        <v>482</v>
      </c>
      <c r="I2886" s="0" t="s">
        <v>12089</v>
      </c>
      <c r="J2886" s="0" t="s">
        <v>12090</v>
      </c>
      <c r="K2886" s="0" t="s">
        <v>169</v>
      </c>
      <c r="M2886" s="0" t="s">
        <v>12091</v>
      </c>
      <c r="N2886" s="0" t="str">
        <f aca="false">RIGHT(M2886,LEN(M2886)-FIND(" ",M2886))</f>
        <v>NORTH RD NE</v>
      </c>
      <c r="P2886" s="0" t="s">
        <v>147</v>
      </c>
      <c r="Q2886" s="0" t="s">
        <v>148</v>
      </c>
      <c r="R2886" s="0" t="n">
        <v>44483</v>
      </c>
      <c r="AD2886" s="0" t="s">
        <v>149</v>
      </c>
      <c r="AE2886" s="0" t="s">
        <v>150</v>
      </c>
      <c r="AH2886" s="0" t="n">
        <v>14</v>
      </c>
      <c r="AI2886" s="0" t="n">
        <v>11</v>
      </c>
      <c r="AJ2886" s="0" t="s">
        <v>4175</v>
      </c>
      <c r="AM2886" s="0" t="s">
        <v>4176</v>
      </c>
      <c r="AN2886" s="0" t="s">
        <v>147</v>
      </c>
      <c r="AO2886" s="0" t="s">
        <v>11229</v>
      </c>
      <c r="AP2886" s="0" t="s">
        <v>11230</v>
      </c>
      <c r="AQ2886" s="0" t="n">
        <v>9</v>
      </c>
      <c r="AR2886" s="0" t="n">
        <v>64</v>
      </c>
      <c r="AS2886" s="0" t="n">
        <v>32</v>
      </c>
      <c r="AU2886" s="0" t="n">
        <f aca="false">COUNTA($BA$2886:$EH$2886)</f>
        <v>4</v>
      </c>
      <c r="AV2886" s="0" t="n">
        <f aca="false">COUNTIF($BA$2886:$EH$2886,"D")</f>
        <v>0</v>
      </c>
      <c r="AW2886" s="0" t="n">
        <f aca="false">COUNTIF($BA$2886:$EH$2886,"R")</f>
        <v>0</v>
      </c>
      <c r="AX2886" s="0" t="n">
        <f aca="false">IF(BN2886="D",1,0)+IF(BO2886="D",1,0)+IF(BT2886="D",1,0)+IF(BU2886="D",1,0)+IF(BW2886="D",1,0)+IF(CC2886="D",1,0)+IF(CD2886="D",1,0)+IF(CE2886="D",1,0)+IF(CF2886="D",1,0)+IF(CL2886="D",1,0)+IF(CM2886="D",1,0)+IF(CQ2886="D",1,0)+IF(CR2886="D",1,0)+IF(CS2886="D",1,0)+IF(CW2886="D",1,0)+IF(CX2886="D",1,0)+IF(DD2886="D",1,0)+IF(DE2886="D",1,0)+IF(DJ2886="D",1,0)+IF(DK2886="D",1,0)+IF(DO2886="D",1,0)+IF(DP2886="D",1,0)+IF(DQ2886="D",1,0)+IF(DW2886="D",1,0)+IF(DZ2886="D",1,0)+IF(EH2886="D",1,0)</f>
        <v>0</v>
      </c>
      <c r="AY2886" s="0" t="n">
        <f aca="false">IF(DJ2886&lt;&gt;"",1,0)+IF(DK2886&lt;&gt;"",1,0)+IF(DM2886&lt;&gt;"",1,0)+IF(DO2886&lt;&gt;"",1,0)+IF(DP2886&lt;&gt;"",1,0)+IF(DQ2886&lt;&gt;"",1,0)+IF(DS2886&lt;&gt;"",1,0)+IF(DT2886&lt;&gt;"",1,0)+IF(DV2886&lt;&gt;"",1,0)+IF(DW2886&lt;&gt;"",1,0)+IF(DX2886&lt;&gt;"",1,0)+IF(DY2886&lt;&gt;"",1,0)+IF(DZ2886&lt;&gt;"",1,0)+IF(EB2886&lt;&gt;"",1,0)+IF(EC2886&lt;&gt;"",1,0)+IF(ED2886&lt;&gt;"",1,0)+IF(EG2886&lt;&gt;"",1,0)+IF(EH2886&lt;&gt;"",1,0)</f>
        <v>0</v>
      </c>
      <c r="AZ2886" s="0" t="n">
        <f aca="false">IF(EH2886&lt;&gt;"",1,0)</f>
        <v>0</v>
      </c>
      <c r="BB2886" s="0" t="s">
        <v>154</v>
      </c>
      <c r="CP2886" s="0" t="s">
        <v>155</v>
      </c>
      <c r="DC2886" s="0" t="s">
        <v>155</v>
      </c>
      <c r="DN2886" s="0" t="s">
        <v>155</v>
      </c>
    </row>
    <row r="2887" customFormat="false" ht="15" hidden="false" customHeight="false" outlineLevel="0" collapsed="false">
      <c r="A2887" s="0" t="s">
        <v>12092</v>
      </c>
      <c r="B2887" s="0" t="n">
        <v>78</v>
      </c>
      <c r="C2887" s="0" t="n">
        <v>15748</v>
      </c>
      <c r="D2887" s="0" t="s">
        <v>12093</v>
      </c>
      <c r="E2887" s="0" t="s">
        <v>140</v>
      </c>
      <c r="F2887" s="0" t="str">
        <f aca="false">CONCATENATE(D2887," ",LEFT(H2887,4),"T=",AU2887,"D=",AV2887,"R=",AW2887,"M=",AX2887,"L=",AY2887,"B=",AZ2887)</f>
        <v>RIES T=49D=16R=0M=7L=6B=0</v>
      </c>
      <c r="G2887" s="0" t="s">
        <v>141</v>
      </c>
      <c r="I2887" s="0" t="s">
        <v>12094</v>
      </c>
      <c r="J2887" s="0" t="s">
        <v>12095</v>
      </c>
      <c r="K2887" s="0" t="s">
        <v>144</v>
      </c>
      <c r="L2887" s="0" t="s">
        <v>145</v>
      </c>
      <c r="M2887" s="0" t="s">
        <v>12096</v>
      </c>
      <c r="N2887" s="0" t="str">
        <f aca="false">RIGHT(M2887,LEN(M2887)-FIND(" ",M2887))</f>
        <v>CRESCENT DR NE</v>
      </c>
      <c r="P2887" s="0" t="s">
        <v>147</v>
      </c>
      <c r="Q2887" s="0" t="s">
        <v>148</v>
      </c>
      <c r="R2887" s="0" t="n">
        <v>44483</v>
      </c>
      <c r="AD2887" s="0" t="s">
        <v>149</v>
      </c>
      <c r="AE2887" s="0" t="s">
        <v>150</v>
      </c>
      <c r="AF2887" s="0" t="s">
        <v>151</v>
      </c>
      <c r="AH2887" s="0" t="n">
        <v>14</v>
      </c>
      <c r="AI2887" s="0" t="n">
        <v>11</v>
      </c>
      <c r="AN2887" s="0" t="s">
        <v>147</v>
      </c>
      <c r="AO2887" s="0" t="s">
        <v>11229</v>
      </c>
      <c r="AP2887" s="0" t="s">
        <v>11230</v>
      </c>
      <c r="AQ2887" s="0" t="n">
        <v>9</v>
      </c>
      <c r="AR2887" s="0" t="n">
        <v>64</v>
      </c>
      <c r="AS2887" s="0" t="n">
        <v>32</v>
      </c>
      <c r="AU2887" s="0" t="n">
        <f aca="false">COUNTA($BA$2887:$EH$2887)</f>
        <v>49</v>
      </c>
      <c r="AV2887" s="0" t="n">
        <f aca="false">COUNTIF($BA$2887:$EH$2887,"D")</f>
        <v>16</v>
      </c>
      <c r="AW2887" s="0" t="n">
        <f aca="false">COUNTIF($BA$2887:$EH$2887,"R")</f>
        <v>0</v>
      </c>
      <c r="AX2887" s="0" t="n">
        <f aca="false">IF(BN2887="D",1,0)+IF(BO2887="D",1,0)+IF(BT2887="D",1,0)+IF(BU2887="D",1,0)+IF(BW2887="D",1,0)+IF(CC2887="D",1,0)+IF(CD2887="D",1,0)+IF(CE2887="D",1,0)+IF(CF2887="D",1,0)+IF(CL2887="D",1,0)+IF(CM2887="D",1,0)+IF(CQ2887="D",1,0)+IF(CR2887="D",1,0)+IF(CS2887="D",1,0)+IF(CW2887="D",1,0)+IF(CX2887="D",1,0)+IF(DD2887="D",1,0)+IF(DE2887="D",1,0)+IF(DJ2887="D",1,0)+IF(DK2887="D",1,0)+IF(DO2887="D",1,0)+IF(DP2887="D",1,0)+IF(DQ2887="D",1,0)+IF(DW2887="D",1,0)+IF(DZ2887="D",1,0)+IF(EH2887="D",1,0)</f>
        <v>7</v>
      </c>
      <c r="AY2887" s="0" t="n">
        <f aca="false">IF(DJ2887&lt;&gt;"",1,0)+IF(DK2887&lt;&gt;"",1,0)+IF(DM2887&lt;&gt;"",1,0)+IF(DO2887&lt;&gt;"",1,0)+IF(DP2887&lt;&gt;"",1,0)+IF(DQ2887&lt;&gt;"",1,0)+IF(DS2887&lt;&gt;"",1,0)+IF(DT2887&lt;&gt;"",1,0)+IF(DV2887&lt;&gt;"",1,0)+IF(DW2887&lt;&gt;"",1,0)+IF(DX2887&lt;&gt;"",1,0)+IF(DY2887&lt;&gt;"",1,0)+IF(DZ2887&lt;&gt;"",1,0)+IF(EB2887&lt;&gt;"",1,0)+IF(EC2887&lt;&gt;"",1,0)+IF(ED2887&lt;&gt;"",1,0)+IF(EG2887&lt;&gt;"",1,0)+IF(EH2887&lt;&gt;"",1,0)</f>
        <v>6</v>
      </c>
      <c r="AZ2887" s="0" t="n">
        <f aca="false">IF(EH2887&lt;&gt;"",1,0)</f>
        <v>0</v>
      </c>
      <c r="BB2887" s="0" t="s">
        <v>154</v>
      </c>
      <c r="BC2887" s="0" t="s">
        <v>155</v>
      </c>
      <c r="BD2887" s="0" t="s">
        <v>155</v>
      </c>
      <c r="BE2887" s="0" t="s">
        <v>155</v>
      </c>
      <c r="BF2887" s="0" t="s">
        <v>155</v>
      </c>
      <c r="BG2887" s="0" t="s">
        <v>155</v>
      </c>
      <c r="BH2887" s="0" t="s">
        <v>155</v>
      </c>
      <c r="BI2887" s="0" t="s">
        <v>155</v>
      </c>
      <c r="BJ2887" s="0" t="s">
        <v>155</v>
      </c>
      <c r="BK2887" s="0" t="s">
        <v>155</v>
      </c>
      <c r="BL2887" s="0" t="s">
        <v>155</v>
      </c>
      <c r="BP2887" s="0" t="s">
        <v>155</v>
      </c>
      <c r="BR2887" s="0" t="s">
        <v>155</v>
      </c>
      <c r="BS2887" s="0" t="s">
        <v>155</v>
      </c>
      <c r="BV2887" s="0" t="s">
        <v>155</v>
      </c>
      <c r="BY2887" s="0" t="s">
        <v>145</v>
      </c>
      <c r="CA2887" s="0" t="s">
        <v>155</v>
      </c>
      <c r="CC2887" s="0" t="s">
        <v>145</v>
      </c>
      <c r="CG2887" s="0" t="s">
        <v>155</v>
      </c>
      <c r="CH2887" s="0" t="s">
        <v>145</v>
      </c>
      <c r="CK2887" s="0" t="s">
        <v>155</v>
      </c>
      <c r="CL2887" s="0" t="s">
        <v>145</v>
      </c>
      <c r="CN2887" s="0" t="s">
        <v>155</v>
      </c>
      <c r="CO2887" s="0" t="s">
        <v>145</v>
      </c>
      <c r="CP2887" s="0" t="s">
        <v>155</v>
      </c>
      <c r="CQ2887" s="0" t="s">
        <v>145</v>
      </c>
      <c r="CT2887" s="0" t="s">
        <v>155</v>
      </c>
      <c r="CU2887" s="0" t="s">
        <v>145</v>
      </c>
      <c r="CV2887" s="0" t="s">
        <v>155</v>
      </c>
      <c r="CW2887" s="0" t="s">
        <v>145</v>
      </c>
      <c r="CY2887" s="0" t="s">
        <v>155</v>
      </c>
      <c r="CZ2887" s="0" t="s">
        <v>145</v>
      </c>
      <c r="DC2887" s="0" t="s">
        <v>155</v>
      </c>
      <c r="DD2887" s="0" t="s">
        <v>145</v>
      </c>
      <c r="DF2887" s="0" t="s">
        <v>155</v>
      </c>
      <c r="DG2887" s="0" t="s">
        <v>145</v>
      </c>
      <c r="DI2887" s="0" t="s">
        <v>155</v>
      </c>
      <c r="DJ2887" s="0" t="s">
        <v>145</v>
      </c>
      <c r="DL2887" s="0" t="s">
        <v>155</v>
      </c>
      <c r="DM2887" s="0" t="s">
        <v>145</v>
      </c>
      <c r="DN2887" s="0" t="s">
        <v>155</v>
      </c>
      <c r="DR2887" s="0" t="s">
        <v>155</v>
      </c>
      <c r="DS2887" s="0" t="s">
        <v>145</v>
      </c>
      <c r="DT2887" s="0" t="s">
        <v>145</v>
      </c>
      <c r="DU2887" s="0" t="s">
        <v>155</v>
      </c>
      <c r="DW2887" s="0" t="s">
        <v>145</v>
      </c>
      <c r="DX2887" s="0" t="s">
        <v>155</v>
      </c>
      <c r="EA2887" s="0" t="s">
        <v>155</v>
      </c>
      <c r="EF2887" s="0" t="s">
        <v>155</v>
      </c>
    </row>
    <row r="2888" customFormat="false" ht="15" hidden="false" customHeight="false" outlineLevel="0" collapsed="false">
      <c r="A2888" s="0" t="s">
        <v>12097</v>
      </c>
      <c r="B2888" s="0" t="n">
        <v>78</v>
      </c>
      <c r="C2888" s="0" t="n">
        <v>442095</v>
      </c>
      <c r="D2888" s="0" t="s">
        <v>12098</v>
      </c>
      <c r="E2888" s="0" t="s">
        <v>12099</v>
      </c>
      <c r="F2888" s="0" t="str">
        <f aca="false">CONCATENATE(D2888," ",LEFT(H2888,4),"T=",AU2888,"D=",AV2888,"R=",AW2888,"M=",AX2888,"L=",AY2888,"B=",AZ2888)</f>
        <v>CASSARO T=9D=1R=0M=0L=2B=0</v>
      </c>
      <c r="G2888" s="0" t="s">
        <v>837</v>
      </c>
      <c r="I2888" s="0" t="s">
        <v>6388</v>
      </c>
      <c r="J2888" s="0" t="s">
        <v>11124</v>
      </c>
      <c r="K2888" s="0" t="s">
        <v>144</v>
      </c>
      <c r="L2888" s="0" t="s">
        <v>145</v>
      </c>
      <c r="M2888" s="0" t="s">
        <v>12100</v>
      </c>
      <c r="N2888" s="0" t="str">
        <f aca="false">RIGHT(M2888,LEN(M2888)-FIND(" ",M2888))</f>
        <v>BUTLER RD NE</v>
      </c>
      <c r="P2888" s="0" t="s">
        <v>147</v>
      </c>
      <c r="Q2888" s="0" t="s">
        <v>148</v>
      </c>
      <c r="R2888" s="0" t="n">
        <v>44483</v>
      </c>
      <c r="AD2888" s="0" t="s">
        <v>149</v>
      </c>
      <c r="AE2888" s="0" t="s">
        <v>150</v>
      </c>
      <c r="AF2888" s="0" t="s">
        <v>151</v>
      </c>
      <c r="AH2888" s="0" t="n">
        <v>14</v>
      </c>
      <c r="AI2888" s="0" t="n">
        <v>11</v>
      </c>
      <c r="AN2888" s="0" t="s">
        <v>147</v>
      </c>
      <c r="AO2888" s="0" t="s">
        <v>11229</v>
      </c>
      <c r="AP2888" s="0" t="s">
        <v>11230</v>
      </c>
      <c r="AQ2888" s="0" t="n">
        <v>9</v>
      </c>
      <c r="AR2888" s="0" t="n">
        <v>64</v>
      </c>
      <c r="AS2888" s="0" t="n">
        <v>32</v>
      </c>
      <c r="AU2888" s="0" t="n">
        <f aca="false">COUNTA($BA$2888:$EH$2888)</f>
        <v>9</v>
      </c>
      <c r="AV2888" s="0" t="n">
        <f aca="false">COUNTIF($BA$2888:$EH$2888,"D")</f>
        <v>1</v>
      </c>
      <c r="AW2888" s="0" t="n">
        <f aca="false">COUNTIF($BA$2888:$EH$2888,"R")</f>
        <v>0</v>
      </c>
      <c r="AX2888" s="0" t="n">
        <f aca="false">IF(BN2888="D",1,0)+IF(BO2888="D",1,0)+IF(BT2888="D",1,0)+IF(BU2888="D",1,0)+IF(BW2888="D",1,0)+IF(CC2888="D",1,0)+IF(CD2888="D",1,0)+IF(CE2888="D",1,0)+IF(CF2888="D",1,0)+IF(CL2888="D",1,0)+IF(CM2888="D",1,0)+IF(CQ2888="D",1,0)+IF(CR2888="D",1,0)+IF(CS2888="D",1,0)+IF(CW2888="D",1,0)+IF(CX2888="D",1,0)+IF(DD2888="D",1,0)+IF(DE2888="D",1,0)+IF(DJ2888="D",1,0)+IF(DK2888="D",1,0)+IF(DO2888="D",1,0)+IF(DP2888="D",1,0)+IF(DQ2888="D",1,0)+IF(DW2888="D",1,0)+IF(DZ2888="D",1,0)+IF(EH2888="D",1,0)</f>
        <v>0</v>
      </c>
      <c r="AY2888" s="0" t="n">
        <f aca="false">IF(DJ2888&lt;&gt;"",1,0)+IF(DK2888&lt;&gt;"",1,0)+IF(DM2888&lt;&gt;"",1,0)+IF(DO2888&lt;&gt;"",1,0)+IF(DP2888&lt;&gt;"",1,0)+IF(DQ2888&lt;&gt;"",1,0)+IF(DS2888&lt;&gt;"",1,0)+IF(DT2888&lt;&gt;"",1,0)+IF(DV2888&lt;&gt;"",1,0)+IF(DW2888&lt;&gt;"",1,0)+IF(DX2888&lt;&gt;"",1,0)+IF(DY2888&lt;&gt;"",1,0)+IF(DZ2888&lt;&gt;"",1,0)+IF(EB2888&lt;&gt;"",1,0)+IF(EC2888&lt;&gt;"",1,0)+IF(ED2888&lt;&gt;"",1,0)+IF(EG2888&lt;&gt;"",1,0)+IF(EH2888&lt;&gt;"",1,0)</f>
        <v>2</v>
      </c>
      <c r="AZ2888" s="0" t="n">
        <f aca="false">IF(EH2888&lt;&gt;"",1,0)</f>
        <v>0</v>
      </c>
      <c r="BB2888" s="0" t="s">
        <v>154</v>
      </c>
      <c r="CP2888" s="0" t="s">
        <v>155</v>
      </c>
      <c r="DL2888" s="0" t="s">
        <v>155</v>
      </c>
      <c r="DN2888" s="0" t="s">
        <v>155</v>
      </c>
      <c r="DT2888" s="0" t="s">
        <v>145</v>
      </c>
      <c r="DU2888" s="0" t="s">
        <v>155</v>
      </c>
      <c r="DX2888" s="0" t="s">
        <v>155</v>
      </c>
      <c r="EA2888" s="0" t="s">
        <v>155</v>
      </c>
      <c r="EF2888" s="0" t="s">
        <v>155</v>
      </c>
    </row>
    <row r="2889" customFormat="false" ht="15" hidden="false" customHeight="false" outlineLevel="0" collapsed="false">
      <c r="A2889" s="0" t="s">
        <v>12101</v>
      </c>
      <c r="B2889" s="0" t="n">
        <v>78</v>
      </c>
      <c r="C2889" s="0" t="n">
        <v>347133</v>
      </c>
      <c r="D2889" s="0" t="s">
        <v>12102</v>
      </c>
      <c r="E2889" s="0" t="s">
        <v>10582</v>
      </c>
      <c r="F2889" s="0" t="str">
        <f aca="false">CONCATENATE(D2889," ",LEFT(H2889,4),"T=",AU2889,"D=",AV2889,"R=",AW2889,"M=",AX2889,"L=",AY2889,"B=",AZ2889)</f>
        <v>BYRD T=10D=1R=0M=0L=0B=0</v>
      </c>
      <c r="G2889" s="0" t="s">
        <v>1297</v>
      </c>
      <c r="I2889" s="0" t="s">
        <v>12103</v>
      </c>
      <c r="J2889" s="0" t="s">
        <v>7464</v>
      </c>
      <c r="K2889" s="0" t="s">
        <v>144</v>
      </c>
      <c r="M2889" s="0" t="s">
        <v>11835</v>
      </c>
      <c r="N2889" s="0" t="str">
        <f aca="false">RIGHT(M2889,LEN(M2889)-FIND(" ",M2889))</f>
        <v>E MARKET ST</v>
      </c>
      <c r="O2889" s="0" t="s">
        <v>1607</v>
      </c>
      <c r="P2889" s="0" t="s">
        <v>147</v>
      </c>
      <c r="Q2889" s="0" t="s">
        <v>148</v>
      </c>
      <c r="R2889" s="0" t="n">
        <v>44484</v>
      </c>
      <c r="AD2889" s="0" t="s">
        <v>149</v>
      </c>
      <c r="AE2889" s="0" t="s">
        <v>150</v>
      </c>
      <c r="AH2889" s="0" t="n">
        <v>14</v>
      </c>
      <c r="AI2889" s="0" t="n">
        <v>11</v>
      </c>
      <c r="AJ2889" s="0" t="s">
        <v>4175</v>
      </c>
      <c r="AM2889" s="0" t="s">
        <v>4176</v>
      </c>
      <c r="AN2889" s="0" t="s">
        <v>147</v>
      </c>
      <c r="AO2889" s="0" t="s">
        <v>11229</v>
      </c>
      <c r="AP2889" s="0" t="s">
        <v>11230</v>
      </c>
      <c r="AQ2889" s="0" t="n">
        <v>9</v>
      </c>
      <c r="AR2889" s="0" t="n">
        <v>64</v>
      </c>
      <c r="AS2889" s="0" t="n">
        <v>32</v>
      </c>
      <c r="AU2889" s="0" t="n">
        <f aca="false">COUNTA($BA$2889:$EH$2889)</f>
        <v>10</v>
      </c>
      <c r="AV2889" s="0" t="n">
        <f aca="false">COUNTIF($BA$2889:$EH$2889,"D")</f>
        <v>1</v>
      </c>
      <c r="AW2889" s="0" t="n">
        <f aca="false">COUNTIF($BA$2889:$EH$2889,"R")</f>
        <v>0</v>
      </c>
      <c r="AX2889" s="0" t="n">
        <f aca="false">IF(BN2889="D",1,0)+IF(BO2889="D",1,0)+IF(BT2889="D",1,0)+IF(BU2889="D",1,0)+IF(BW2889="D",1,0)+IF(CC2889="D",1,0)+IF(CD2889="D",1,0)+IF(CE2889="D",1,0)+IF(CF2889="D",1,0)+IF(CL2889="D",1,0)+IF(CM2889="D",1,0)+IF(CQ2889="D",1,0)+IF(CR2889="D",1,0)+IF(CS2889="D",1,0)+IF(CW2889="D",1,0)+IF(CX2889="D",1,0)+IF(DD2889="D",1,0)+IF(DE2889="D",1,0)+IF(DJ2889="D",1,0)+IF(DK2889="D",1,0)+IF(DO2889="D",1,0)+IF(DP2889="D",1,0)+IF(DQ2889="D",1,0)+IF(DW2889="D",1,0)+IF(DZ2889="D",1,0)+IF(EH2889="D",1,0)</f>
        <v>0</v>
      </c>
      <c r="AY2889" s="0" t="n">
        <f aca="false">IF(DJ2889&lt;&gt;"",1,0)+IF(DK2889&lt;&gt;"",1,0)+IF(DM2889&lt;&gt;"",1,0)+IF(DO2889&lt;&gt;"",1,0)+IF(DP2889&lt;&gt;"",1,0)+IF(DQ2889&lt;&gt;"",1,0)+IF(DS2889&lt;&gt;"",1,0)+IF(DT2889&lt;&gt;"",1,0)+IF(DV2889&lt;&gt;"",1,0)+IF(DW2889&lt;&gt;"",1,0)+IF(DX2889&lt;&gt;"",1,0)+IF(DY2889&lt;&gt;"",1,0)+IF(DZ2889&lt;&gt;"",1,0)+IF(EB2889&lt;&gt;"",1,0)+IF(EC2889&lt;&gt;"",1,0)+IF(ED2889&lt;&gt;"",1,0)+IF(EG2889&lt;&gt;"",1,0)+IF(EH2889&lt;&gt;"",1,0)</f>
        <v>0</v>
      </c>
      <c r="AZ2889" s="0" t="n">
        <f aca="false">IF(EH2889&lt;&gt;"",1,0)</f>
        <v>0</v>
      </c>
      <c r="BB2889" s="0" t="s">
        <v>154</v>
      </c>
      <c r="BS2889" s="0" t="s">
        <v>155</v>
      </c>
      <c r="BY2889" s="0" t="s">
        <v>145</v>
      </c>
      <c r="CA2889" s="0" t="s">
        <v>155</v>
      </c>
      <c r="CG2889" s="0" t="s">
        <v>155</v>
      </c>
      <c r="CN2889" s="0" t="s">
        <v>155</v>
      </c>
      <c r="CP2889" s="0" t="s">
        <v>155</v>
      </c>
      <c r="DC2889" s="0" t="s">
        <v>155</v>
      </c>
      <c r="DN2889" s="0" t="s">
        <v>155</v>
      </c>
      <c r="EF2889" s="0" t="s">
        <v>155</v>
      </c>
    </row>
    <row r="2890" customFormat="false" ht="15" hidden="false" customHeight="false" outlineLevel="0" collapsed="false">
      <c r="A2890" s="0" t="s">
        <v>12104</v>
      </c>
      <c r="B2890" s="0" t="n">
        <v>78</v>
      </c>
      <c r="C2890" s="0" t="n">
        <v>488044</v>
      </c>
      <c r="D2890" s="0" t="s">
        <v>12105</v>
      </c>
      <c r="E2890" s="0" t="s">
        <v>1344</v>
      </c>
      <c r="F2890" s="0" t="str">
        <f aca="false">CONCATENATE(D2890," ",LEFT(H2890,4),"T=",AU2890,"D=",AV2890,"R=",AW2890,"M=",AX2890,"L=",AY2890,"B=",AZ2890)</f>
        <v>BUBON T=4D=0R=0M=0L=0B=0</v>
      </c>
      <c r="G2890" s="0" t="s">
        <v>976</v>
      </c>
      <c r="I2890" s="0" t="s">
        <v>12106</v>
      </c>
      <c r="J2890" s="0" t="s">
        <v>12107</v>
      </c>
      <c r="K2890" s="0" t="s">
        <v>144</v>
      </c>
      <c r="M2890" s="0" t="s">
        <v>12108</v>
      </c>
      <c r="N2890" s="0" t="str">
        <f aca="false">RIGHT(M2890,LEN(M2890)-FIND(" ",M2890))</f>
        <v>HALSEY DR NE</v>
      </c>
      <c r="P2890" s="0" t="s">
        <v>147</v>
      </c>
      <c r="Q2890" s="0" t="s">
        <v>148</v>
      </c>
      <c r="R2890" s="0" t="n">
        <v>44483</v>
      </c>
      <c r="AD2890" s="0" t="s">
        <v>149</v>
      </c>
      <c r="AE2890" s="0" t="s">
        <v>150</v>
      </c>
      <c r="AF2890" s="0" t="s">
        <v>151</v>
      </c>
      <c r="AH2890" s="0" t="n">
        <v>14</v>
      </c>
      <c r="AI2890" s="0" t="n">
        <v>11</v>
      </c>
      <c r="AN2890" s="0" t="s">
        <v>147</v>
      </c>
      <c r="AO2890" s="0" t="s">
        <v>11229</v>
      </c>
      <c r="AP2890" s="0" t="s">
        <v>11230</v>
      </c>
      <c r="AQ2890" s="0" t="n">
        <v>9</v>
      </c>
      <c r="AR2890" s="0" t="n">
        <v>64</v>
      </c>
      <c r="AS2890" s="0" t="n">
        <v>32</v>
      </c>
      <c r="AU2890" s="0" t="n">
        <f aca="false">COUNTA($BA$2890:$EH$2890)</f>
        <v>4</v>
      </c>
      <c r="AV2890" s="0" t="n">
        <f aca="false">COUNTIF($BA$2890:$EH$2890,"D")</f>
        <v>0</v>
      </c>
      <c r="AW2890" s="0" t="n">
        <f aca="false">COUNTIF($BA$2890:$EH$2890,"R")</f>
        <v>0</v>
      </c>
      <c r="AX2890" s="0" t="n">
        <f aca="false">IF(BN2890="D",1,0)+IF(BO2890="D",1,0)+IF(BT2890="D",1,0)+IF(BU2890="D",1,0)+IF(BW2890="D",1,0)+IF(CC2890="D",1,0)+IF(CD2890="D",1,0)+IF(CE2890="D",1,0)+IF(CF2890="D",1,0)+IF(CL2890="D",1,0)+IF(CM2890="D",1,0)+IF(CQ2890="D",1,0)+IF(CR2890="D",1,0)+IF(CS2890="D",1,0)+IF(CW2890="D",1,0)+IF(CX2890="D",1,0)+IF(DD2890="D",1,0)+IF(DE2890="D",1,0)+IF(DJ2890="D",1,0)+IF(DK2890="D",1,0)+IF(DO2890="D",1,0)+IF(DP2890="D",1,0)+IF(DQ2890="D",1,0)+IF(DW2890="D",1,0)+IF(DZ2890="D",1,0)+IF(EH2890="D",1,0)</f>
        <v>0</v>
      </c>
      <c r="AY2890" s="0" t="n">
        <f aca="false">IF(DJ2890&lt;&gt;"",1,0)+IF(DK2890&lt;&gt;"",1,0)+IF(DM2890&lt;&gt;"",1,0)+IF(DO2890&lt;&gt;"",1,0)+IF(DP2890&lt;&gt;"",1,0)+IF(DQ2890&lt;&gt;"",1,0)+IF(DS2890&lt;&gt;"",1,0)+IF(DT2890&lt;&gt;"",1,0)+IF(DV2890&lt;&gt;"",1,0)+IF(DW2890&lt;&gt;"",1,0)+IF(DX2890&lt;&gt;"",1,0)+IF(DY2890&lt;&gt;"",1,0)+IF(DZ2890&lt;&gt;"",1,0)+IF(EB2890&lt;&gt;"",1,0)+IF(EC2890&lt;&gt;"",1,0)+IF(ED2890&lt;&gt;"",1,0)+IF(EG2890&lt;&gt;"",1,0)+IF(EH2890&lt;&gt;"",1,0)</f>
        <v>0</v>
      </c>
      <c r="AZ2890" s="0" t="n">
        <f aca="false">IF(EH2890&lt;&gt;"",1,0)</f>
        <v>0</v>
      </c>
      <c r="BB2890" s="0" t="s">
        <v>154</v>
      </c>
      <c r="BC2890" s="0" t="s">
        <v>155</v>
      </c>
      <c r="BD2890" s="0" t="s">
        <v>155</v>
      </c>
      <c r="EF2890" s="0" t="s">
        <v>155</v>
      </c>
    </row>
    <row r="2891" customFormat="false" ht="15" hidden="false" customHeight="false" outlineLevel="0" collapsed="false">
      <c r="A2891" s="0" t="s">
        <v>12109</v>
      </c>
      <c r="B2891" s="0" t="n">
        <v>78</v>
      </c>
      <c r="C2891" s="0" t="n">
        <v>429283</v>
      </c>
      <c r="D2891" s="0" t="s">
        <v>2817</v>
      </c>
      <c r="E2891" s="0" t="s">
        <v>433</v>
      </c>
      <c r="F2891" s="0" t="str">
        <f aca="false">CONCATENATE(D2891," ",LEFT(H2891,4),"T=",AU2891,"D=",AV2891,"R=",AW2891,"M=",AX2891,"L=",AY2891,"B=",AZ2891)</f>
        <v>BENJAMIN T=15D=6R=0M=0L=5B=0</v>
      </c>
      <c r="G2891" s="0" t="s">
        <v>4040</v>
      </c>
      <c r="I2891" s="0" t="s">
        <v>12110</v>
      </c>
      <c r="J2891" s="0" t="s">
        <v>4033</v>
      </c>
      <c r="K2891" s="0" t="s">
        <v>144</v>
      </c>
      <c r="L2891" s="0" t="s">
        <v>145</v>
      </c>
      <c r="M2891" s="0" t="s">
        <v>12022</v>
      </c>
      <c r="N2891" s="0" t="str">
        <f aca="false">RIGHT(M2891,LEN(M2891)-FIND(" ",M2891))</f>
        <v>WILDWOOD DR NE</v>
      </c>
      <c r="P2891" s="0" t="s">
        <v>147</v>
      </c>
      <c r="Q2891" s="0" t="s">
        <v>148</v>
      </c>
      <c r="R2891" s="0" t="n">
        <v>44483</v>
      </c>
      <c r="AD2891" s="0" t="s">
        <v>149</v>
      </c>
      <c r="AE2891" s="0" t="s">
        <v>150</v>
      </c>
      <c r="AF2891" s="0" t="s">
        <v>151</v>
      </c>
      <c r="AH2891" s="0" t="n">
        <v>14</v>
      </c>
      <c r="AI2891" s="0" t="n">
        <v>11</v>
      </c>
      <c r="AN2891" s="0" t="s">
        <v>147</v>
      </c>
      <c r="AO2891" s="0" t="s">
        <v>11229</v>
      </c>
      <c r="AP2891" s="0" t="s">
        <v>11230</v>
      </c>
      <c r="AQ2891" s="0" t="n">
        <v>9</v>
      </c>
      <c r="AR2891" s="0" t="n">
        <v>64</v>
      </c>
      <c r="AS2891" s="0" t="n">
        <v>32</v>
      </c>
      <c r="AU2891" s="0" t="n">
        <f aca="false">COUNTA($BA$2891:$EH$2891)</f>
        <v>15</v>
      </c>
      <c r="AV2891" s="0" t="n">
        <f aca="false">COUNTIF($BA$2891:$EH$2891,"D")</f>
        <v>6</v>
      </c>
      <c r="AW2891" s="0" t="n">
        <f aca="false">COUNTIF($BA$2891:$EH$2891,"R")</f>
        <v>0</v>
      </c>
      <c r="AX2891" s="0" t="n">
        <f aca="false">IF(BN2891="D",1,0)+IF(BO2891="D",1,0)+IF(BT2891="D",1,0)+IF(BU2891="D",1,0)+IF(BW2891="D",1,0)+IF(CC2891="D",1,0)+IF(CD2891="D",1,0)+IF(CE2891="D",1,0)+IF(CF2891="D",1,0)+IF(CL2891="D",1,0)+IF(CM2891="D",1,0)+IF(CQ2891="D",1,0)+IF(CR2891="D",1,0)+IF(CS2891="D",1,0)+IF(CW2891="D",1,0)+IF(CX2891="D",1,0)+IF(DD2891="D",1,0)+IF(DE2891="D",1,0)+IF(DJ2891="D",1,0)+IF(DK2891="D",1,0)+IF(DO2891="D",1,0)+IF(DP2891="D",1,0)+IF(DQ2891="D",1,0)+IF(DW2891="D",1,0)+IF(DZ2891="D",1,0)+IF(EH2891="D",1,0)</f>
        <v>0</v>
      </c>
      <c r="AY2891" s="0" t="n">
        <f aca="false">IF(DJ2891&lt;&gt;"",1,0)+IF(DK2891&lt;&gt;"",1,0)+IF(DM2891&lt;&gt;"",1,0)+IF(DO2891&lt;&gt;"",1,0)+IF(DP2891&lt;&gt;"",1,0)+IF(DQ2891&lt;&gt;"",1,0)+IF(DS2891&lt;&gt;"",1,0)+IF(DT2891&lt;&gt;"",1,0)+IF(DV2891&lt;&gt;"",1,0)+IF(DW2891&lt;&gt;"",1,0)+IF(DX2891&lt;&gt;"",1,0)+IF(DY2891&lt;&gt;"",1,0)+IF(DZ2891&lt;&gt;"",1,0)+IF(EB2891&lt;&gt;"",1,0)+IF(EC2891&lt;&gt;"",1,0)+IF(ED2891&lt;&gt;"",1,0)+IF(EG2891&lt;&gt;"",1,0)+IF(EH2891&lt;&gt;"",1,0)</f>
        <v>5</v>
      </c>
      <c r="AZ2891" s="0" t="n">
        <f aca="false">IF(EH2891&lt;&gt;"",1,0)</f>
        <v>0</v>
      </c>
      <c r="BB2891" s="0" t="s">
        <v>154</v>
      </c>
      <c r="CY2891" s="0" t="s">
        <v>155</v>
      </c>
      <c r="CZ2891" s="0" t="s">
        <v>145</v>
      </c>
      <c r="DC2891" s="0" t="s">
        <v>155</v>
      </c>
      <c r="DG2891" s="0" t="s">
        <v>145</v>
      </c>
      <c r="DI2891" s="0" t="s">
        <v>155</v>
      </c>
      <c r="DL2891" s="0" t="s">
        <v>155</v>
      </c>
      <c r="DM2891" s="0" t="s">
        <v>145</v>
      </c>
      <c r="DN2891" s="0" t="s">
        <v>155</v>
      </c>
      <c r="DS2891" s="0" t="s">
        <v>145</v>
      </c>
      <c r="DT2891" s="0" t="s">
        <v>145</v>
      </c>
      <c r="DU2891" s="0" t="s">
        <v>155</v>
      </c>
      <c r="DX2891" s="0" t="s">
        <v>155</v>
      </c>
      <c r="ED2891" s="0" t="s">
        <v>145</v>
      </c>
      <c r="EF2891" s="0" t="s">
        <v>155</v>
      </c>
    </row>
    <row r="2892" customFormat="false" ht="15" hidden="false" customHeight="false" outlineLevel="0" collapsed="false">
      <c r="A2892" s="0" t="s">
        <v>12111</v>
      </c>
      <c r="B2892" s="0" t="n">
        <v>78</v>
      </c>
      <c r="C2892" s="0" t="n">
        <v>184947</v>
      </c>
      <c r="D2892" s="0" t="s">
        <v>12112</v>
      </c>
      <c r="E2892" s="0" t="s">
        <v>2435</v>
      </c>
      <c r="F2892" s="0" t="str">
        <f aca="false">CONCATENATE(D2892," ",LEFT(H2892,4),"T=",AU2892,"D=",AV2892,"R=",AW2892,"M=",AX2892,"L=",AY2892,"B=",AZ2892)</f>
        <v>KRAYSETS T=34D=5R=0M=2L=3B=0</v>
      </c>
      <c r="I2892" s="0" t="s">
        <v>12113</v>
      </c>
      <c r="J2892" s="0" t="s">
        <v>12114</v>
      </c>
      <c r="K2892" s="0" t="s">
        <v>144</v>
      </c>
      <c r="L2892" s="0" t="s">
        <v>145</v>
      </c>
      <c r="M2892" s="0" t="s">
        <v>12115</v>
      </c>
      <c r="N2892" s="0" t="str">
        <f aca="false">RIGHT(M2892,LEN(M2892)-FIND(" ",M2892))</f>
        <v>CRESCENT DR NE</v>
      </c>
      <c r="P2892" s="0" t="s">
        <v>147</v>
      </c>
      <c r="Q2892" s="0" t="s">
        <v>148</v>
      </c>
      <c r="R2892" s="0" t="n">
        <v>44483</v>
      </c>
      <c r="AD2892" s="0" t="s">
        <v>149</v>
      </c>
      <c r="AE2892" s="0" t="s">
        <v>150</v>
      </c>
      <c r="AF2892" s="0" t="s">
        <v>151</v>
      </c>
      <c r="AH2892" s="0" t="n">
        <v>14</v>
      </c>
      <c r="AI2892" s="0" t="n">
        <v>11</v>
      </c>
      <c r="AN2892" s="0" t="s">
        <v>147</v>
      </c>
      <c r="AO2892" s="0" t="s">
        <v>11229</v>
      </c>
      <c r="AP2892" s="0" t="s">
        <v>11230</v>
      </c>
      <c r="AQ2892" s="0" t="n">
        <v>9</v>
      </c>
      <c r="AR2892" s="0" t="n">
        <v>64</v>
      </c>
      <c r="AS2892" s="0" t="n">
        <v>32</v>
      </c>
      <c r="AU2892" s="0" t="n">
        <f aca="false">COUNTA($BA$2892:$EH$2892)</f>
        <v>34</v>
      </c>
      <c r="AV2892" s="0" t="n">
        <f aca="false">COUNTIF($BA$2892:$EH$2892,"D")</f>
        <v>5</v>
      </c>
      <c r="AW2892" s="0" t="n">
        <f aca="false">COUNTIF($BA$2892:$EH$2892,"R")</f>
        <v>0</v>
      </c>
      <c r="AX2892" s="0" t="n">
        <f aca="false">IF(BN2892="D",1,0)+IF(BO2892="D",1,0)+IF(BT2892="D",1,0)+IF(BU2892="D",1,0)+IF(BW2892="D",1,0)+IF(CC2892="D",1,0)+IF(CD2892="D",1,0)+IF(CE2892="D",1,0)+IF(CF2892="D",1,0)+IF(CL2892="D",1,0)+IF(CM2892="D",1,0)+IF(CQ2892="D",1,0)+IF(CR2892="D",1,0)+IF(CS2892="D",1,0)+IF(CW2892="D",1,0)+IF(CX2892="D",1,0)+IF(DD2892="D",1,0)+IF(DE2892="D",1,0)+IF(DJ2892="D",1,0)+IF(DK2892="D",1,0)+IF(DO2892="D",1,0)+IF(DP2892="D",1,0)+IF(DQ2892="D",1,0)+IF(DW2892="D",1,0)+IF(DZ2892="D",1,0)+IF(EH2892="D",1,0)</f>
        <v>2</v>
      </c>
      <c r="AY2892" s="0" t="n">
        <f aca="false">IF(DJ2892&lt;&gt;"",1,0)+IF(DK2892&lt;&gt;"",1,0)+IF(DM2892&lt;&gt;"",1,0)+IF(DO2892&lt;&gt;"",1,0)+IF(DP2892&lt;&gt;"",1,0)+IF(DQ2892&lt;&gt;"",1,0)+IF(DS2892&lt;&gt;"",1,0)+IF(DT2892&lt;&gt;"",1,0)+IF(DV2892&lt;&gt;"",1,0)+IF(DW2892&lt;&gt;"",1,0)+IF(DX2892&lt;&gt;"",1,0)+IF(DY2892&lt;&gt;"",1,0)+IF(DZ2892&lt;&gt;"",1,0)+IF(EB2892&lt;&gt;"",1,0)+IF(EC2892&lt;&gt;"",1,0)+IF(ED2892&lt;&gt;"",1,0)+IF(EG2892&lt;&gt;"",1,0)+IF(EH2892&lt;&gt;"",1,0)</f>
        <v>3</v>
      </c>
      <c r="AZ2892" s="0" t="n">
        <f aca="false">IF(EH2892&lt;&gt;"",1,0)</f>
        <v>0</v>
      </c>
      <c r="BB2892" s="0" t="s">
        <v>154</v>
      </c>
      <c r="BC2892" s="0" t="s">
        <v>155</v>
      </c>
      <c r="BD2892" s="0" t="s">
        <v>155</v>
      </c>
      <c r="BE2892" s="0" t="s">
        <v>155</v>
      </c>
      <c r="BF2892" s="0" t="s">
        <v>155</v>
      </c>
      <c r="BG2892" s="0" t="s">
        <v>155</v>
      </c>
      <c r="BH2892" s="0" t="s">
        <v>155</v>
      </c>
      <c r="BI2892" s="0" t="s">
        <v>155</v>
      </c>
      <c r="BJ2892" s="0" t="s">
        <v>155</v>
      </c>
      <c r="BK2892" s="0" t="s">
        <v>155</v>
      </c>
      <c r="BL2892" s="0" t="s">
        <v>155</v>
      </c>
      <c r="BP2892" s="0" t="s">
        <v>155</v>
      </c>
      <c r="BR2892" s="0" t="s">
        <v>155</v>
      </c>
      <c r="BS2892" s="0" t="s">
        <v>155</v>
      </c>
      <c r="BV2892" s="0" t="s">
        <v>155</v>
      </c>
      <c r="BY2892" s="0" t="s">
        <v>145</v>
      </c>
      <c r="CA2892" s="0" t="s">
        <v>155</v>
      </c>
      <c r="CK2892" s="0" t="s">
        <v>155</v>
      </c>
      <c r="CL2892" s="0" t="s">
        <v>145</v>
      </c>
      <c r="CN2892" s="0" t="s">
        <v>155</v>
      </c>
      <c r="CP2892" s="0" t="s">
        <v>155</v>
      </c>
      <c r="CV2892" s="0" t="s">
        <v>155</v>
      </c>
      <c r="CY2892" s="0" t="s">
        <v>155</v>
      </c>
      <c r="CZ2892" s="0" t="s">
        <v>145</v>
      </c>
      <c r="DC2892" s="0" t="s">
        <v>155</v>
      </c>
      <c r="DI2892" s="0" t="s">
        <v>155</v>
      </c>
      <c r="DL2892" s="0" t="s">
        <v>155</v>
      </c>
      <c r="DN2892" s="0" t="s">
        <v>155</v>
      </c>
      <c r="DU2892" s="0" t="s">
        <v>155</v>
      </c>
      <c r="DW2892" s="0" t="s">
        <v>145</v>
      </c>
      <c r="DX2892" s="0" t="s">
        <v>155</v>
      </c>
      <c r="EA2892" s="0" t="s">
        <v>155</v>
      </c>
      <c r="ED2892" s="0" t="s">
        <v>145</v>
      </c>
      <c r="EF2892" s="0" t="s">
        <v>155</v>
      </c>
    </row>
    <row r="2893" customFormat="false" ht="15" hidden="false" customHeight="false" outlineLevel="0" collapsed="false">
      <c r="A2893" s="0" t="s">
        <v>12116</v>
      </c>
      <c r="B2893" s="0" t="n">
        <v>78</v>
      </c>
      <c r="C2893" s="0" t="n">
        <v>9389</v>
      </c>
      <c r="D2893" s="0" t="s">
        <v>11756</v>
      </c>
      <c r="E2893" s="0" t="s">
        <v>7726</v>
      </c>
      <c r="F2893" s="0" t="str">
        <f aca="false">CONCATENATE(D2893," ",LEFT(H2893,4),"T=",AU2893,"D=",AV2893,"R=",AW2893,"M=",AX2893,"L=",AY2893,"B=",AZ2893)</f>
        <v>NUZZI T=32D=3R=5M=1L=4B=0</v>
      </c>
      <c r="G2893" s="0" t="s">
        <v>482</v>
      </c>
      <c r="I2893" s="0" t="s">
        <v>12117</v>
      </c>
      <c r="J2893" s="0" t="s">
        <v>1826</v>
      </c>
      <c r="K2893" s="0" t="s">
        <v>144</v>
      </c>
      <c r="L2893" s="0" t="s">
        <v>141</v>
      </c>
      <c r="M2893" s="0" t="s">
        <v>11759</v>
      </c>
      <c r="N2893" s="0" t="str">
        <f aca="false">RIGHT(M2893,LEN(M2893)-FIND(" ",M2893))</f>
        <v>BUTLER RD NE</v>
      </c>
      <c r="P2893" s="0" t="s">
        <v>147</v>
      </c>
      <c r="Q2893" s="0" t="s">
        <v>148</v>
      </c>
      <c r="R2893" s="0" t="n">
        <v>44483</v>
      </c>
      <c r="AD2893" s="0" t="s">
        <v>149</v>
      </c>
      <c r="AE2893" s="0" t="s">
        <v>150</v>
      </c>
      <c r="AF2893" s="0" t="s">
        <v>151</v>
      </c>
      <c r="AH2893" s="0" t="n">
        <v>14</v>
      </c>
      <c r="AI2893" s="0" t="n">
        <v>11</v>
      </c>
      <c r="AN2893" s="0" t="s">
        <v>147</v>
      </c>
      <c r="AO2893" s="0" t="s">
        <v>11229</v>
      </c>
      <c r="AP2893" s="0" t="s">
        <v>11230</v>
      </c>
      <c r="AQ2893" s="0" t="n">
        <v>9</v>
      </c>
      <c r="AR2893" s="0" t="n">
        <v>64</v>
      </c>
      <c r="AS2893" s="0" t="n">
        <v>32</v>
      </c>
      <c r="AU2893" s="0" t="n">
        <f aca="false">COUNTA($BA$2893:$EH$2893)</f>
        <v>32</v>
      </c>
      <c r="AV2893" s="0" t="n">
        <f aca="false">COUNTIF($BA$2893:$EH$2893,"D")</f>
        <v>3</v>
      </c>
      <c r="AW2893" s="0" t="n">
        <f aca="false">COUNTIF($BA$2893:$EH$2893,"R")</f>
        <v>5</v>
      </c>
      <c r="AX2893" s="0" t="n">
        <f aca="false">IF(BN2893="D",1,0)+IF(BO2893="D",1,0)+IF(BT2893="D",1,0)+IF(BU2893="D",1,0)+IF(BW2893="D",1,0)+IF(CC2893="D",1,0)+IF(CD2893="D",1,0)+IF(CE2893="D",1,0)+IF(CF2893="D",1,0)+IF(CL2893="D",1,0)+IF(CM2893="D",1,0)+IF(CQ2893="D",1,0)+IF(CR2893="D",1,0)+IF(CS2893="D",1,0)+IF(CW2893="D",1,0)+IF(CX2893="D",1,0)+IF(DD2893="D",1,0)+IF(DE2893="D",1,0)+IF(DJ2893="D",1,0)+IF(DK2893="D",1,0)+IF(DO2893="D",1,0)+IF(DP2893="D",1,0)+IF(DQ2893="D",1,0)+IF(DW2893="D",1,0)+IF(DZ2893="D",1,0)+IF(EH2893="D",1,0)</f>
        <v>1</v>
      </c>
      <c r="AY2893" s="0" t="n">
        <f aca="false">IF(DJ2893&lt;&gt;"",1,0)+IF(DK2893&lt;&gt;"",1,0)+IF(DM2893&lt;&gt;"",1,0)+IF(DO2893&lt;&gt;"",1,0)+IF(DP2893&lt;&gt;"",1,0)+IF(DQ2893&lt;&gt;"",1,0)+IF(DS2893&lt;&gt;"",1,0)+IF(DT2893&lt;&gt;"",1,0)+IF(DV2893&lt;&gt;"",1,0)+IF(DW2893&lt;&gt;"",1,0)+IF(DX2893&lt;&gt;"",1,0)+IF(DY2893&lt;&gt;"",1,0)+IF(DZ2893&lt;&gt;"",1,0)+IF(EB2893&lt;&gt;"",1,0)+IF(EC2893&lt;&gt;"",1,0)+IF(ED2893&lt;&gt;"",1,0)+IF(EG2893&lt;&gt;"",1,0)+IF(EH2893&lt;&gt;"",1,0)</f>
        <v>4</v>
      </c>
      <c r="AZ2893" s="0" t="n">
        <f aca="false">IF(EH2893&lt;&gt;"",1,0)</f>
        <v>0</v>
      </c>
      <c r="BB2893" s="0" t="s">
        <v>154</v>
      </c>
      <c r="BD2893" s="0" t="s">
        <v>155</v>
      </c>
      <c r="BG2893" s="0" t="s">
        <v>155</v>
      </c>
      <c r="BH2893" s="0" t="s">
        <v>155</v>
      </c>
      <c r="BI2893" s="0" t="s">
        <v>155</v>
      </c>
      <c r="BJ2893" s="0" t="s">
        <v>155</v>
      </c>
      <c r="BL2893" s="0" t="s">
        <v>155</v>
      </c>
      <c r="BP2893" s="0" t="s">
        <v>155</v>
      </c>
      <c r="BR2893" s="0" t="s">
        <v>155</v>
      </c>
      <c r="BS2893" s="0" t="s">
        <v>155</v>
      </c>
      <c r="BV2893" s="0" t="s">
        <v>155</v>
      </c>
      <c r="BY2893" s="0" t="s">
        <v>145</v>
      </c>
      <c r="CA2893" s="0" t="s">
        <v>155</v>
      </c>
      <c r="CG2893" s="0" t="s">
        <v>155</v>
      </c>
      <c r="CH2893" s="0" t="s">
        <v>145</v>
      </c>
      <c r="CK2893" s="0" t="s">
        <v>155</v>
      </c>
      <c r="CL2893" s="0" t="s">
        <v>145</v>
      </c>
      <c r="CN2893" s="0" t="s">
        <v>155</v>
      </c>
      <c r="CP2893" s="0" t="s">
        <v>155</v>
      </c>
      <c r="CV2893" s="0" t="s">
        <v>155</v>
      </c>
      <c r="CY2893" s="0" t="s">
        <v>155</v>
      </c>
      <c r="CZ2893" s="0" t="s">
        <v>141</v>
      </c>
      <c r="DC2893" s="0" t="s">
        <v>155</v>
      </c>
      <c r="DG2893" s="0" t="s">
        <v>141</v>
      </c>
      <c r="DM2893" s="0" t="s">
        <v>141</v>
      </c>
      <c r="DN2893" s="0" t="s">
        <v>155</v>
      </c>
      <c r="DS2893" s="0" t="s">
        <v>141</v>
      </c>
      <c r="DU2893" s="0" t="s">
        <v>155</v>
      </c>
      <c r="DX2893" s="0" t="s">
        <v>155</v>
      </c>
      <c r="EA2893" s="0" t="s">
        <v>155</v>
      </c>
      <c r="ED2893" s="0" t="s">
        <v>141</v>
      </c>
      <c r="EF2893" s="0" t="s">
        <v>155</v>
      </c>
    </row>
    <row r="2894" customFormat="false" ht="15" hidden="false" customHeight="false" outlineLevel="0" collapsed="false">
      <c r="A2894" s="0" t="s">
        <v>12118</v>
      </c>
      <c r="B2894" s="0" t="n">
        <v>78</v>
      </c>
      <c r="C2894" s="0" t="n">
        <v>317774</v>
      </c>
      <c r="D2894" s="0" t="s">
        <v>3401</v>
      </c>
      <c r="E2894" s="0" t="s">
        <v>12119</v>
      </c>
      <c r="F2894" s="0" t="str">
        <f aca="false">CONCATENATE(D2894," ",LEFT(H2894,4),"T=",AU2894,"D=",AV2894,"R=",AW2894,"M=",AX2894,"L=",AY2894,"B=",AZ2894)</f>
        <v>BUSH T=26D=10R=0M=3L=8B=1</v>
      </c>
      <c r="G2894" s="0" t="s">
        <v>201</v>
      </c>
      <c r="I2894" s="0" t="s">
        <v>12120</v>
      </c>
      <c r="J2894" s="0" t="s">
        <v>12121</v>
      </c>
      <c r="K2894" s="0" t="s">
        <v>144</v>
      </c>
      <c r="L2894" s="0" t="s">
        <v>145</v>
      </c>
      <c r="M2894" s="0" t="s">
        <v>11847</v>
      </c>
      <c r="N2894" s="0" t="str">
        <f aca="false">RIGHT(M2894,LEN(M2894)-FIND(" ",M2894))</f>
        <v>BUTLER RD NE</v>
      </c>
      <c r="P2894" s="0" t="s">
        <v>147</v>
      </c>
      <c r="Q2894" s="0" t="s">
        <v>148</v>
      </c>
      <c r="R2894" s="0" t="n">
        <v>44483</v>
      </c>
      <c r="AD2894" s="0" t="s">
        <v>149</v>
      </c>
      <c r="AE2894" s="0" t="s">
        <v>150</v>
      </c>
      <c r="AF2894" s="0" t="s">
        <v>151</v>
      </c>
      <c r="AH2894" s="0" t="n">
        <v>14</v>
      </c>
      <c r="AI2894" s="0" t="n">
        <v>11</v>
      </c>
      <c r="AN2894" s="0" t="s">
        <v>147</v>
      </c>
      <c r="AO2894" s="0" t="s">
        <v>11229</v>
      </c>
      <c r="AP2894" s="0" t="s">
        <v>11230</v>
      </c>
      <c r="AQ2894" s="0" t="n">
        <v>9</v>
      </c>
      <c r="AR2894" s="0" t="n">
        <v>64</v>
      </c>
      <c r="AS2894" s="0" t="n">
        <v>32</v>
      </c>
      <c r="AU2894" s="0" t="n">
        <f aca="false">COUNTA($BA$2894:$EH$2894)</f>
        <v>26</v>
      </c>
      <c r="AV2894" s="0" t="n">
        <f aca="false">COUNTIF($BA$2894:$EH$2894,"D")</f>
        <v>10</v>
      </c>
      <c r="AW2894" s="0" t="n">
        <f aca="false">COUNTIF($BA$2894:$EH$2894,"R")</f>
        <v>0</v>
      </c>
      <c r="AX2894" s="0" t="n">
        <f aca="false">IF(BN2894="D",1,0)+IF(BO2894="D",1,0)+IF(BT2894="D",1,0)+IF(BU2894="D",1,0)+IF(BW2894="D",1,0)+IF(CC2894="D",1,0)+IF(CD2894="D",1,0)+IF(CE2894="D",1,0)+IF(CF2894="D",1,0)+IF(CL2894="D",1,0)+IF(CM2894="D",1,0)+IF(CQ2894="D",1,0)+IF(CR2894="D",1,0)+IF(CS2894="D",1,0)+IF(CW2894="D",1,0)+IF(CX2894="D",1,0)+IF(DD2894="D",1,0)+IF(DE2894="D",1,0)+IF(DJ2894="D",1,0)+IF(DK2894="D",1,0)+IF(DO2894="D",1,0)+IF(DP2894="D",1,0)+IF(DQ2894="D",1,0)+IF(DW2894="D",1,0)+IF(DZ2894="D",1,0)+IF(EH2894="D",1,0)</f>
        <v>3</v>
      </c>
      <c r="AY2894" s="0" t="n">
        <f aca="false">IF(DJ2894&lt;&gt;"",1,0)+IF(DK2894&lt;&gt;"",1,0)+IF(DM2894&lt;&gt;"",1,0)+IF(DO2894&lt;&gt;"",1,0)+IF(DP2894&lt;&gt;"",1,0)+IF(DQ2894&lt;&gt;"",1,0)+IF(DS2894&lt;&gt;"",1,0)+IF(DT2894&lt;&gt;"",1,0)+IF(DV2894&lt;&gt;"",1,0)+IF(DW2894&lt;&gt;"",1,0)+IF(DX2894&lt;&gt;"",1,0)+IF(DY2894&lt;&gt;"",1,0)+IF(DZ2894&lt;&gt;"",1,0)+IF(EB2894&lt;&gt;"",1,0)+IF(EC2894&lt;&gt;"",1,0)+IF(ED2894&lt;&gt;"",1,0)+IF(EG2894&lt;&gt;"",1,0)+IF(EH2894&lt;&gt;"",1,0)</f>
        <v>8</v>
      </c>
      <c r="AZ2894" s="0" t="n">
        <f aca="false">IF(EH2894&lt;&gt;"",1,0)</f>
        <v>1</v>
      </c>
      <c r="BB2894" s="0" t="s">
        <v>154</v>
      </c>
      <c r="BL2894" s="0" t="s">
        <v>155</v>
      </c>
      <c r="BP2894" s="0" t="s">
        <v>155</v>
      </c>
      <c r="BS2894" s="0" t="s">
        <v>155</v>
      </c>
      <c r="BY2894" s="0" t="s">
        <v>145</v>
      </c>
      <c r="CA2894" s="0" t="s">
        <v>155</v>
      </c>
      <c r="CP2894" s="0" t="s">
        <v>155</v>
      </c>
      <c r="CY2894" s="0" t="s">
        <v>155</v>
      </c>
      <c r="CZ2894" s="0" t="s">
        <v>145</v>
      </c>
      <c r="DC2894" s="0" t="s">
        <v>155</v>
      </c>
      <c r="DF2894" s="0" t="s">
        <v>155</v>
      </c>
      <c r="DG2894" s="0" t="s">
        <v>145</v>
      </c>
      <c r="DI2894" s="0" t="s">
        <v>155</v>
      </c>
      <c r="DJ2894" s="0" t="s">
        <v>145</v>
      </c>
      <c r="DL2894" s="0" t="s">
        <v>155</v>
      </c>
      <c r="DM2894" s="0" t="s">
        <v>145</v>
      </c>
      <c r="DN2894" s="0" t="s">
        <v>155</v>
      </c>
      <c r="DS2894" s="0" t="s">
        <v>145</v>
      </c>
      <c r="DT2894" s="0" t="s">
        <v>145</v>
      </c>
      <c r="DU2894" s="0" t="s">
        <v>155</v>
      </c>
      <c r="DW2894" s="0" t="s">
        <v>145</v>
      </c>
      <c r="DX2894" s="0" t="s">
        <v>155</v>
      </c>
      <c r="EA2894" s="0" t="s">
        <v>155</v>
      </c>
      <c r="ED2894" s="0" t="s">
        <v>145</v>
      </c>
      <c r="EF2894" s="0" t="s">
        <v>155</v>
      </c>
      <c r="EH2894" s="0" t="s">
        <v>145</v>
      </c>
    </row>
    <row r="2895" customFormat="false" ht="15" hidden="false" customHeight="false" outlineLevel="0" collapsed="false">
      <c r="A2895" s="0" t="s">
        <v>12122</v>
      </c>
      <c r="B2895" s="0" t="n">
        <v>78</v>
      </c>
      <c r="C2895" s="0" t="n">
        <v>463750</v>
      </c>
      <c r="D2895" s="0" t="s">
        <v>12123</v>
      </c>
      <c r="E2895" s="0" t="s">
        <v>1441</v>
      </c>
      <c r="F2895" s="0" t="str">
        <f aca="false">CONCATENATE(D2895," ",LEFT(H2895,4),"T=",AU2895,"D=",AV2895,"R=",AW2895,"M=",AX2895,"L=",AY2895,"B=",AZ2895)</f>
        <v>CAMPANELLA T=3D=0R=0M=0L=0B=0</v>
      </c>
      <c r="G2895" s="0" t="s">
        <v>7815</v>
      </c>
      <c r="I2895" s="0" t="s">
        <v>12124</v>
      </c>
      <c r="J2895" s="0" t="s">
        <v>12125</v>
      </c>
      <c r="K2895" s="0" t="s">
        <v>144</v>
      </c>
      <c r="M2895" s="0" t="s">
        <v>12126</v>
      </c>
      <c r="N2895" s="0" t="str">
        <f aca="false">RIGHT(M2895,LEN(M2895)-FIND(" ",M2895))</f>
        <v>FAIRWAY DR NE</v>
      </c>
      <c r="P2895" s="0" t="s">
        <v>147</v>
      </c>
      <c r="Q2895" s="0" t="s">
        <v>148</v>
      </c>
      <c r="R2895" s="0" t="n">
        <v>44483</v>
      </c>
      <c r="AD2895" s="0" t="s">
        <v>149</v>
      </c>
      <c r="AE2895" s="0" t="s">
        <v>150</v>
      </c>
      <c r="AF2895" s="0" t="s">
        <v>151</v>
      </c>
      <c r="AH2895" s="0" t="n">
        <v>14</v>
      </c>
      <c r="AI2895" s="0" t="n">
        <v>11</v>
      </c>
      <c r="AN2895" s="0" t="s">
        <v>147</v>
      </c>
      <c r="AO2895" s="0" t="s">
        <v>11229</v>
      </c>
      <c r="AP2895" s="0" t="s">
        <v>11230</v>
      </c>
      <c r="AQ2895" s="0" t="n">
        <v>9</v>
      </c>
      <c r="AR2895" s="0" t="n">
        <v>64</v>
      </c>
      <c r="AS2895" s="0" t="n">
        <v>32</v>
      </c>
      <c r="AU2895" s="0" t="n">
        <f aca="false">COUNTA($BA$2895:$EH$2895)</f>
        <v>3</v>
      </c>
      <c r="AV2895" s="0" t="n">
        <f aca="false">COUNTIF($BA$2895:$EH$2895,"D")</f>
        <v>0</v>
      </c>
      <c r="AW2895" s="0" t="n">
        <f aca="false">COUNTIF($BA$2895:$EH$2895,"R")</f>
        <v>0</v>
      </c>
      <c r="AX2895" s="0" t="n">
        <f aca="false">IF(BN2895="D",1,0)+IF(BO2895="D",1,0)+IF(BT2895="D",1,0)+IF(BU2895="D",1,0)+IF(BW2895="D",1,0)+IF(CC2895="D",1,0)+IF(CD2895="D",1,0)+IF(CE2895="D",1,0)+IF(CF2895="D",1,0)+IF(CL2895="D",1,0)+IF(CM2895="D",1,0)+IF(CQ2895="D",1,0)+IF(CR2895="D",1,0)+IF(CS2895="D",1,0)+IF(CW2895="D",1,0)+IF(CX2895="D",1,0)+IF(DD2895="D",1,0)+IF(DE2895="D",1,0)+IF(DJ2895="D",1,0)+IF(DK2895="D",1,0)+IF(DO2895="D",1,0)+IF(DP2895="D",1,0)+IF(DQ2895="D",1,0)+IF(DW2895="D",1,0)+IF(DZ2895="D",1,0)+IF(EH2895="D",1,0)</f>
        <v>0</v>
      </c>
      <c r="AY2895" s="0" t="n">
        <f aca="false">IF(DJ2895&lt;&gt;"",1,0)+IF(DK2895&lt;&gt;"",1,0)+IF(DM2895&lt;&gt;"",1,0)+IF(DO2895&lt;&gt;"",1,0)+IF(DP2895&lt;&gt;"",1,0)+IF(DQ2895&lt;&gt;"",1,0)+IF(DS2895&lt;&gt;"",1,0)+IF(DT2895&lt;&gt;"",1,0)+IF(DV2895&lt;&gt;"",1,0)+IF(DW2895&lt;&gt;"",1,0)+IF(DX2895&lt;&gt;"",1,0)+IF(DY2895&lt;&gt;"",1,0)+IF(DZ2895&lt;&gt;"",1,0)+IF(EB2895&lt;&gt;"",1,0)+IF(EC2895&lt;&gt;"",1,0)+IF(ED2895&lt;&gt;"",1,0)+IF(EG2895&lt;&gt;"",1,0)+IF(EH2895&lt;&gt;"",1,0)</f>
        <v>0</v>
      </c>
      <c r="AZ2895" s="0" t="n">
        <f aca="false">IF(EH2895&lt;&gt;"",1,0)</f>
        <v>0</v>
      </c>
      <c r="BB2895" s="0" t="s">
        <v>154</v>
      </c>
      <c r="DU2895" s="0" t="s">
        <v>155</v>
      </c>
      <c r="EF2895" s="0" t="s">
        <v>155</v>
      </c>
    </row>
    <row r="2896" customFormat="false" ht="15" hidden="false" customHeight="false" outlineLevel="0" collapsed="false">
      <c r="A2896" s="0" t="s">
        <v>12127</v>
      </c>
      <c r="B2896" s="0" t="n">
        <v>78</v>
      </c>
      <c r="C2896" s="0" t="n">
        <v>257944</v>
      </c>
      <c r="D2896" s="0" t="s">
        <v>12128</v>
      </c>
      <c r="E2896" s="0" t="s">
        <v>12129</v>
      </c>
      <c r="F2896" s="0" t="str">
        <f aca="false">CONCATENATE(D2896," ",LEFT(H2896,4),"T=",AU2896,"D=",AV2896,"R=",AW2896,"M=",AX2896,"L=",AY2896,"B=",AZ2896)</f>
        <v>WASKO T=42D=12R=2M=6L=7B=1</v>
      </c>
      <c r="G2896" s="0" t="s">
        <v>215</v>
      </c>
      <c r="I2896" s="0" t="s">
        <v>12130</v>
      </c>
      <c r="J2896" s="0" t="s">
        <v>12131</v>
      </c>
      <c r="K2896" s="0" t="s">
        <v>144</v>
      </c>
      <c r="L2896" s="0" t="s">
        <v>145</v>
      </c>
      <c r="M2896" s="0" t="s">
        <v>12132</v>
      </c>
      <c r="N2896" s="0" t="str">
        <f aca="false">RIGHT(M2896,LEN(M2896)-FIND(" ",M2896))</f>
        <v>BUTLER RD NE</v>
      </c>
      <c r="P2896" s="0" t="s">
        <v>147</v>
      </c>
      <c r="Q2896" s="0" t="s">
        <v>148</v>
      </c>
      <c r="R2896" s="0" t="n">
        <v>44483</v>
      </c>
      <c r="AD2896" s="0" t="s">
        <v>149</v>
      </c>
      <c r="AE2896" s="0" t="s">
        <v>150</v>
      </c>
      <c r="AF2896" s="0" t="s">
        <v>151</v>
      </c>
      <c r="AH2896" s="0" t="n">
        <v>14</v>
      </c>
      <c r="AI2896" s="0" t="n">
        <v>11</v>
      </c>
      <c r="AN2896" s="0" t="s">
        <v>147</v>
      </c>
      <c r="AO2896" s="0" t="s">
        <v>11229</v>
      </c>
      <c r="AP2896" s="0" t="s">
        <v>11230</v>
      </c>
      <c r="AQ2896" s="0" t="n">
        <v>9</v>
      </c>
      <c r="AR2896" s="0" t="n">
        <v>64</v>
      </c>
      <c r="AS2896" s="0" t="n">
        <v>32</v>
      </c>
      <c r="AU2896" s="0" t="n">
        <f aca="false">COUNTA($BA$2896:$EH$2896)</f>
        <v>42</v>
      </c>
      <c r="AV2896" s="0" t="n">
        <f aca="false">COUNTIF($BA$2896:$EH$2896,"D")</f>
        <v>12</v>
      </c>
      <c r="AW2896" s="0" t="n">
        <f aca="false">COUNTIF($BA$2896:$EH$2896,"R")</f>
        <v>2</v>
      </c>
      <c r="AX2896" s="0" t="n">
        <f aca="false">IF(BN2896="D",1,0)+IF(BO2896="D",1,0)+IF(BT2896="D",1,0)+IF(BU2896="D",1,0)+IF(BW2896="D",1,0)+IF(CC2896="D",1,0)+IF(CD2896="D",1,0)+IF(CE2896="D",1,0)+IF(CF2896="D",1,0)+IF(CL2896="D",1,0)+IF(CM2896="D",1,0)+IF(CQ2896="D",1,0)+IF(CR2896="D",1,0)+IF(CS2896="D",1,0)+IF(CW2896="D",1,0)+IF(CX2896="D",1,0)+IF(DD2896="D",1,0)+IF(DE2896="D",1,0)+IF(DJ2896="D",1,0)+IF(DK2896="D",1,0)+IF(DO2896="D",1,0)+IF(DP2896="D",1,0)+IF(DQ2896="D",1,0)+IF(DW2896="D",1,0)+IF(DZ2896="D",1,0)+IF(EH2896="D",1,0)</f>
        <v>6</v>
      </c>
      <c r="AY2896" s="0" t="n">
        <f aca="false">IF(DJ2896&lt;&gt;"",1,0)+IF(DK2896&lt;&gt;"",1,0)+IF(DM2896&lt;&gt;"",1,0)+IF(DO2896&lt;&gt;"",1,0)+IF(DP2896&lt;&gt;"",1,0)+IF(DQ2896&lt;&gt;"",1,0)+IF(DS2896&lt;&gt;"",1,0)+IF(DT2896&lt;&gt;"",1,0)+IF(DV2896&lt;&gt;"",1,0)+IF(DW2896&lt;&gt;"",1,0)+IF(DX2896&lt;&gt;"",1,0)+IF(DY2896&lt;&gt;"",1,0)+IF(DZ2896&lt;&gt;"",1,0)+IF(EB2896&lt;&gt;"",1,0)+IF(EC2896&lt;&gt;"",1,0)+IF(ED2896&lt;&gt;"",1,0)+IF(EG2896&lt;&gt;"",1,0)+IF(EH2896&lt;&gt;"",1,0)</f>
        <v>7</v>
      </c>
      <c r="AZ2896" s="0" t="n">
        <f aca="false">IF(EH2896&lt;&gt;"",1,0)</f>
        <v>1</v>
      </c>
      <c r="BB2896" s="0" t="s">
        <v>154</v>
      </c>
      <c r="BC2896" s="0" t="s">
        <v>155</v>
      </c>
      <c r="BD2896" s="0" t="s">
        <v>155</v>
      </c>
      <c r="BH2896" s="0" t="s">
        <v>155</v>
      </c>
      <c r="BI2896" s="0" t="s">
        <v>155</v>
      </c>
      <c r="BJ2896" s="0" t="s">
        <v>155</v>
      </c>
      <c r="BK2896" s="0" t="s">
        <v>155</v>
      </c>
      <c r="BL2896" s="0" t="s">
        <v>155</v>
      </c>
      <c r="BP2896" s="0" t="s">
        <v>155</v>
      </c>
      <c r="BR2896" s="0" t="s">
        <v>155</v>
      </c>
      <c r="BS2896" s="0" t="s">
        <v>155</v>
      </c>
      <c r="BY2896" s="0" t="s">
        <v>145</v>
      </c>
      <c r="CA2896" s="0" t="s">
        <v>155</v>
      </c>
      <c r="CG2896" s="0" t="s">
        <v>155</v>
      </c>
      <c r="CK2896" s="0" t="s">
        <v>155</v>
      </c>
      <c r="CL2896" s="0" t="s">
        <v>145</v>
      </c>
      <c r="CN2896" s="0" t="s">
        <v>155</v>
      </c>
      <c r="CO2896" s="0" t="s">
        <v>145</v>
      </c>
      <c r="CP2896" s="0" t="s">
        <v>155</v>
      </c>
      <c r="CQ2896" s="0" t="s">
        <v>145</v>
      </c>
      <c r="CT2896" s="0" t="s">
        <v>155</v>
      </c>
      <c r="CU2896" s="0" t="s">
        <v>145</v>
      </c>
      <c r="CV2896" s="0" t="s">
        <v>155</v>
      </c>
      <c r="CW2896" s="0" t="s">
        <v>145</v>
      </c>
      <c r="CY2896" s="0" t="s">
        <v>155</v>
      </c>
      <c r="CZ2896" s="0" t="s">
        <v>141</v>
      </c>
      <c r="DC2896" s="0" t="s">
        <v>155</v>
      </c>
      <c r="DF2896" s="0" t="s">
        <v>155</v>
      </c>
      <c r="DG2896" s="0" t="s">
        <v>145</v>
      </c>
      <c r="DI2896" s="0" t="s">
        <v>155</v>
      </c>
      <c r="DJ2896" s="0" t="s">
        <v>145</v>
      </c>
      <c r="DL2896" s="0" t="s">
        <v>155</v>
      </c>
      <c r="DM2896" s="0" t="s">
        <v>145</v>
      </c>
      <c r="DN2896" s="0" t="s">
        <v>155</v>
      </c>
      <c r="DR2896" s="0" t="s">
        <v>155</v>
      </c>
      <c r="DS2896" s="0" t="s">
        <v>141</v>
      </c>
      <c r="DW2896" s="0" t="s">
        <v>145</v>
      </c>
      <c r="DX2896" s="0" t="s">
        <v>155</v>
      </c>
      <c r="EA2896" s="0" t="s">
        <v>155</v>
      </c>
      <c r="ED2896" s="0" t="s">
        <v>145</v>
      </c>
      <c r="EF2896" s="0" t="s">
        <v>155</v>
      </c>
      <c r="EH2896" s="0" t="s">
        <v>145</v>
      </c>
    </row>
    <row r="2897" customFormat="false" ht="15" hidden="false" customHeight="false" outlineLevel="0" collapsed="false">
      <c r="A2897" s="0" t="s">
        <v>12133</v>
      </c>
      <c r="B2897" s="0" t="n">
        <v>78</v>
      </c>
      <c r="C2897" s="0" t="n">
        <v>415078</v>
      </c>
      <c r="D2897" s="0" t="s">
        <v>11557</v>
      </c>
      <c r="E2897" s="0" t="s">
        <v>280</v>
      </c>
      <c r="F2897" s="0" t="str">
        <f aca="false">CONCATENATE(D2897," ",LEFT(H2897,4),"T=",AU2897,"D=",AV2897,"R=",AW2897,"M=",AX2897,"L=",AY2897,"B=",AZ2897)</f>
        <v>LOWRY T=8D=1R=0M=1L=1B=0</v>
      </c>
      <c r="G2897" s="0" t="s">
        <v>376</v>
      </c>
      <c r="I2897" s="0" t="s">
        <v>12134</v>
      </c>
      <c r="J2897" s="0" t="s">
        <v>4132</v>
      </c>
      <c r="K2897" s="0" t="s">
        <v>144</v>
      </c>
      <c r="L2897" s="0" t="s">
        <v>145</v>
      </c>
      <c r="M2897" s="0" t="s">
        <v>11560</v>
      </c>
      <c r="N2897" s="0" t="str">
        <f aca="false">RIGHT(M2897,LEN(M2897)-FIND(" ",M2897))</f>
        <v>COUNTRY CLUB DR NE</v>
      </c>
      <c r="P2897" s="0" t="s">
        <v>147</v>
      </c>
      <c r="Q2897" s="0" t="s">
        <v>148</v>
      </c>
      <c r="R2897" s="0" t="n">
        <v>44484</v>
      </c>
      <c r="AD2897" s="0" t="s">
        <v>149</v>
      </c>
      <c r="AE2897" s="0" t="s">
        <v>150</v>
      </c>
      <c r="AH2897" s="0" t="n">
        <v>14</v>
      </c>
      <c r="AI2897" s="0" t="n">
        <v>11</v>
      </c>
      <c r="AJ2897" s="0" t="s">
        <v>4175</v>
      </c>
      <c r="AM2897" s="0" t="s">
        <v>4176</v>
      </c>
      <c r="AN2897" s="0" t="s">
        <v>147</v>
      </c>
      <c r="AO2897" s="0" t="s">
        <v>11229</v>
      </c>
      <c r="AP2897" s="0" t="s">
        <v>11230</v>
      </c>
      <c r="AQ2897" s="0" t="n">
        <v>9</v>
      </c>
      <c r="AR2897" s="0" t="n">
        <v>64</v>
      </c>
      <c r="AS2897" s="0" t="n">
        <v>32</v>
      </c>
      <c r="AU2897" s="0" t="n">
        <f aca="false">COUNTA($BA$2897:$EH$2897)</f>
        <v>8</v>
      </c>
      <c r="AV2897" s="0" t="n">
        <f aca="false">COUNTIF($BA$2897:$EH$2897,"D")</f>
        <v>1</v>
      </c>
      <c r="AW2897" s="0" t="n">
        <f aca="false">COUNTIF($BA$2897:$EH$2897,"R")</f>
        <v>0</v>
      </c>
      <c r="AX2897" s="0" t="n">
        <f aca="false">IF(BN2897="D",1,0)+IF(BO2897="D",1,0)+IF(BT2897="D",1,0)+IF(BU2897="D",1,0)+IF(BW2897="D",1,0)+IF(CC2897="D",1,0)+IF(CD2897="D",1,0)+IF(CE2897="D",1,0)+IF(CF2897="D",1,0)+IF(CL2897="D",1,0)+IF(CM2897="D",1,0)+IF(CQ2897="D",1,0)+IF(CR2897="D",1,0)+IF(CS2897="D",1,0)+IF(CW2897="D",1,0)+IF(CX2897="D",1,0)+IF(DD2897="D",1,0)+IF(DE2897="D",1,0)+IF(DJ2897="D",1,0)+IF(DK2897="D",1,0)+IF(DO2897="D",1,0)+IF(DP2897="D",1,0)+IF(DQ2897="D",1,0)+IF(DW2897="D",1,0)+IF(DZ2897="D",1,0)+IF(EH2897="D",1,0)</f>
        <v>1</v>
      </c>
      <c r="AY2897" s="0" t="n">
        <f aca="false">IF(DJ2897&lt;&gt;"",1,0)+IF(DK2897&lt;&gt;"",1,0)+IF(DM2897&lt;&gt;"",1,0)+IF(DO2897&lt;&gt;"",1,0)+IF(DP2897&lt;&gt;"",1,0)+IF(DQ2897&lt;&gt;"",1,0)+IF(DS2897&lt;&gt;"",1,0)+IF(DT2897&lt;&gt;"",1,0)+IF(DV2897&lt;&gt;"",1,0)+IF(DW2897&lt;&gt;"",1,0)+IF(DX2897&lt;&gt;"",1,0)+IF(DY2897&lt;&gt;"",1,0)+IF(DZ2897&lt;&gt;"",1,0)+IF(EB2897&lt;&gt;"",1,0)+IF(EC2897&lt;&gt;"",1,0)+IF(ED2897&lt;&gt;"",1,0)+IF(EG2897&lt;&gt;"",1,0)+IF(EH2897&lt;&gt;"",1,0)</f>
        <v>1</v>
      </c>
      <c r="AZ2897" s="0" t="n">
        <f aca="false">IF(EH2897&lt;&gt;"",1,0)</f>
        <v>0</v>
      </c>
      <c r="BB2897" s="0" t="s">
        <v>154</v>
      </c>
      <c r="BL2897" s="0" t="s">
        <v>155</v>
      </c>
      <c r="CN2897" s="0" t="s">
        <v>155</v>
      </c>
      <c r="CP2897" s="0" t="s">
        <v>155</v>
      </c>
      <c r="DC2897" s="0" t="s">
        <v>155</v>
      </c>
      <c r="DN2897" s="0" t="s">
        <v>155</v>
      </c>
      <c r="DW2897" s="0" t="s">
        <v>145</v>
      </c>
      <c r="EF2897" s="0" t="s">
        <v>155</v>
      </c>
    </row>
    <row r="2898" customFormat="false" ht="15" hidden="false" customHeight="false" outlineLevel="0" collapsed="false">
      <c r="A2898" s="0" t="s">
        <v>12135</v>
      </c>
      <c r="B2898" s="0" t="n">
        <v>78</v>
      </c>
      <c r="C2898" s="0" t="n">
        <v>384088</v>
      </c>
      <c r="D2898" s="0" t="s">
        <v>12136</v>
      </c>
      <c r="E2898" s="0" t="s">
        <v>375</v>
      </c>
      <c r="F2898" s="0" t="str">
        <f aca="false">CONCATENATE(D2898," ",LEFT(H2898,4),"T=",AU2898,"D=",AV2898,"R=",AW2898,"M=",AX2898,"L=",AY2898,"B=",AZ2898)</f>
        <v>PONTIKOS T=1D=0R=0M=0L=0B=0</v>
      </c>
      <c r="G2898" s="0" t="s">
        <v>482</v>
      </c>
      <c r="I2898" s="0" t="s">
        <v>12137</v>
      </c>
      <c r="J2898" s="0" t="s">
        <v>4949</v>
      </c>
      <c r="K2898" s="0" t="s">
        <v>169</v>
      </c>
      <c r="M2898" s="0" t="s">
        <v>12138</v>
      </c>
      <c r="N2898" s="0" t="str">
        <f aca="false">RIGHT(M2898,LEN(M2898)-FIND(" ",M2898))</f>
        <v>E MARKET ST</v>
      </c>
      <c r="P2898" s="0" t="s">
        <v>147</v>
      </c>
      <c r="Q2898" s="0" t="s">
        <v>148</v>
      </c>
      <c r="R2898" s="0" t="n">
        <v>44484</v>
      </c>
      <c r="AD2898" s="0" t="s">
        <v>149</v>
      </c>
      <c r="AE2898" s="0" t="s">
        <v>150</v>
      </c>
      <c r="AH2898" s="0" t="n">
        <v>14</v>
      </c>
      <c r="AI2898" s="0" t="n">
        <v>11</v>
      </c>
      <c r="AJ2898" s="0" t="s">
        <v>4175</v>
      </c>
      <c r="AM2898" s="0" t="s">
        <v>4176</v>
      </c>
      <c r="AN2898" s="0" t="s">
        <v>147</v>
      </c>
      <c r="AO2898" s="0" t="s">
        <v>11229</v>
      </c>
      <c r="AP2898" s="0" t="s">
        <v>11230</v>
      </c>
      <c r="AQ2898" s="0" t="n">
        <v>9</v>
      </c>
      <c r="AR2898" s="0" t="n">
        <v>64</v>
      </c>
      <c r="AS2898" s="0" t="n">
        <v>32</v>
      </c>
      <c r="AU2898" s="0" t="n">
        <f aca="false">COUNTA($BA$2898:$EH$2898)</f>
        <v>1</v>
      </c>
      <c r="AV2898" s="0" t="n">
        <f aca="false">COUNTIF($BA$2898:$EH$2898,"D")</f>
        <v>0</v>
      </c>
      <c r="AW2898" s="0" t="n">
        <f aca="false">COUNTIF($BA$2898:$EH$2898,"R")</f>
        <v>0</v>
      </c>
      <c r="AX2898" s="0" t="n">
        <f aca="false">IF(BN2898="D",1,0)+IF(BO2898="D",1,0)+IF(BT2898="D",1,0)+IF(BU2898="D",1,0)+IF(BW2898="D",1,0)+IF(CC2898="D",1,0)+IF(CD2898="D",1,0)+IF(CE2898="D",1,0)+IF(CF2898="D",1,0)+IF(CL2898="D",1,0)+IF(CM2898="D",1,0)+IF(CQ2898="D",1,0)+IF(CR2898="D",1,0)+IF(CS2898="D",1,0)+IF(CW2898="D",1,0)+IF(CX2898="D",1,0)+IF(DD2898="D",1,0)+IF(DE2898="D",1,0)+IF(DJ2898="D",1,0)+IF(DK2898="D",1,0)+IF(DO2898="D",1,0)+IF(DP2898="D",1,0)+IF(DQ2898="D",1,0)+IF(DW2898="D",1,0)+IF(DZ2898="D",1,0)+IF(EH2898="D",1,0)</f>
        <v>0</v>
      </c>
      <c r="AY2898" s="0" t="n">
        <f aca="false">IF(DJ2898&lt;&gt;"",1,0)+IF(DK2898&lt;&gt;"",1,0)+IF(DM2898&lt;&gt;"",1,0)+IF(DO2898&lt;&gt;"",1,0)+IF(DP2898&lt;&gt;"",1,0)+IF(DQ2898&lt;&gt;"",1,0)+IF(DS2898&lt;&gt;"",1,0)+IF(DT2898&lt;&gt;"",1,0)+IF(DV2898&lt;&gt;"",1,0)+IF(DW2898&lt;&gt;"",1,0)+IF(DX2898&lt;&gt;"",1,0)+IF(DY2898&lt;&gt;"",1,0)+IF(DZ2898&lt;&gt;"",1,0)+IF(EB2898&lt;&gt;"",1,0)+IF(EC2898&lt;&gt;"",1,0)+IF(ED2898&lt;&gt;"",1,0)+IF(EG2898&lt;&gt;"",1,0)+IF(EH2898&lt;&gt;"",1,0)</f>
        <v>0</v>
      </c>
      <c r="AZ2898" s="0" t="n">
        <f aca="false">IF(EH2898&lt;&gt;"",1,0)</f>
        <v>0</v>
      </c>
      <c r="BB2898" s="0" t="s">
        <v>154</v>
      </c>
    </row>
    <row r="2899" customFormat="false" ht="15" hidden="false" customHeight="false" outlineLevel="0" collapsed="false">
      <c r="A2899" s="0" t="s">
        <v>12139</v>
      </c>
      <c r="B2899" s="0" t="n">
        <v>78</v>
      </c>
      <c r="C2899" s="0" t="n">
        <v>211970</v>
      </c>
      <c r="D2899" s="0" t="s">
        <v>12140</v>
      </c>
      <c r="E2899" s="0" t="s">
        <v>12141</v>
      </c>
      <c r="F2899" s="0" t="str">
        <f aca="false">CONCATENATE(D2899," ",LEFT(H2899,4),"T=",AU2899,"D=",AV2899,"R=",AW2899,"M=",AX2899,"L=",AY2899,"B=",AZ2899)</f>
        <v>VENETTACCI T=8D=0R=0M=0L=0B=0</v>
      </c>
      <c r="G2899" s="0" t="s">
        <v>1297</v>
      </c>
      <c r="I2899" s="0" t="s">
        <v>12142</v>
      </c>
      <c r="J2899" s="0" t="s">
        <v>7073</v>
      </c>
      <c r="K2899" s="0" t="s">
        <v>144</v>
      </c>
      <c r="M2899" s="0" t="s">
        <v>12143</v>
      </c>
      <c r="N2899" s="0" t="str">
        <f aca="false">RIGHT(M2899,LEN(M2899)-FIND(" ",M2899))</f>
        <v>BUTLER RD NE</v>
      </c>
      <c r="P2899" s="0" t="s">
        <v>147</v>
      </c>
      <c r="Q2899" s="0" t="s">
        <v>148</v>
      </c>
      <c r="R2899" s="0" t="n">
        <v>44483</v>
      </c>
      <c r="AD2899" s="0" t="s">
        <v>149</v>
      </c>
      <c r="AE2899" s="0" t="s">
        <v>150</v>
      </c>
      <c r="AF2899" s="0" t="s">
        <v>151</v>
      </c>
      <c r="AH2899" s="0" t="n">
        <v>14</v>
      </c>
      <c r="AI2899" s="0" t="n">
        <v>11</v>
      </c>
      <c r="AN2899" s="0" t="s">
        <v>147</v>
      </c>
      <c r="AO2899" s="0" t="s">
        <v>11229</v>
      </c>
      <c r="AP2899" s="0" t="s">
        <v>11230</v>
      </c>
      <c r="AQ2899" s="0" t="n">
        <v>9</v>
      </c>
      <c r="AR2899" s="0" t="n">
        <v>64</v>
      </c>
      <c r="AS2899" s="0" t="n">
        <v>32</v>
      </c>
      <c r="AU2899" s="0" t="n">
        <f aca="false">COUNTA($BA$2899:$EH$2899)</f>
        <v>8</v>
      </c>
      <c r="AV2899" s="0" t="n">
        <f aca="false">COUNTIF($BA$2899:$EH$2899,"D")</f>
        <v>0</v>
      </c>
      <c r="AW2899" s="0" t="n">
        <f aca="false">COUNTIF($BA$2899:$EH$2899,"R")</f>
        <v>0</v>
      </c>
      <c r="AX2899" s="0" t="n">
        <f aca="false">IF(BN2899="D",1,0)+IF(BO2899="D",1,0)+IF(BT2899="D",1,0)+IF(BU2899="D",1,0)+IF(BW2899="D",1,0)+IF(CC2899="D",1,0)+IF(CD2899="D",1,0)+IF(CE2899="D",1,0)+IF(CF2899="D",1,0)+IF(CL2899="D",1,0)+IF(CM2899="D",1,0)+IF(CQ2899="D",1,0)+IF(CR2899="D",1,0)+IF(CS2899="D",1,0)+IF(CW2899="D",1,0)+IF(CX2899="D",1,0)+IF(DD2899="D",1,0)+IF(DE2899="D",1,0)+IF(DJ2899="D",1,0)+IF(DK2899="D",1,0)+IF(DO2899="D",1,0)+IF(DP2899="D",1,0)+IF(DQ2899="D",1,0)+IF(DW2899="D",1,0)+IF(DZ2899="D",1,0)+IF(EH2899="D",1,0)</f>
        <v>0</v>
      </c>
      <c r="AY2899" s="0" t="n">
        <f aca="false">IF(DJ2899&lt;&gt;"",1,0)+IF(DK2899&lt;&gt;"",1,0)+IF(DM2899&lt;&gt;"",1,0)+IF(DO2899&lt;&gt;"",1,0)+IF(DP2899&lt;&gt;"",1,0)+IF(DQ2899&lt;&gt;"",1,0)+IF(DS2899&lt;&gt;"",1,0)+IF(DT2899&lt;&gt;"",1,0)+IF(DV2899&lt;&gt;"",1,0)+IF(DW2899&lt;&gt;"",1,0)+IF(DX2899&lt;&gt;"",1,0)+IF(DY2899&lt;&gt;"",1,0)+IF(DZ2899&lt;&gt;"",1,0)+IF(EB2899&lt;&gt;"",1,0)+IF(EC2899&lt;&gt;"",1,0)+IF(ED2899&lt;&gt;"",1,0)+IF(EG2899&lt;&gt;"",1,0)+IF(EH2899&lt;&gt;"",1,0)</f>
        <v>0</v>
      </c>
      <c r="AZ2899" s="0" t="n">
        <f aca="false">IF(EH2899&lt;&gt;"",1,0)</f>
        <v>0</v>
      </c>
      <c r="BB2899" s="0" t="s">
        <v>154</v>
      </c>
      <c r="BK2899" s="0" t="s">
        <v>155</v>
      </c>
      <c r="BL2899" s="0" t="s">
        <v>155</v>
      </c>
      <c r="CP2899" s="0" t="s">
        <v>155</v>
      </c>
      <c r="CV2899" s="0" t="s">
        <v>155</v>
      </c>
      <c r="DI2899" s="0" t="s">
        <v>155</v>
      </c>
      <c r="DN2899" s="0" t="s">
        <v>155</v>
      </c>
      <c r="EF2899" s="0" t="s">
        <v>155</v>
      </c>
    </row>
    <row r="2900" customFormat="false" ht="15" hidden="false" customHeight="false" outlineLevel="0" collapsed="false">
      <c r="A2900" s="0" t="s">
        <v>12144</v>
      </c>
      <c r="B2900" s="0" t="n">
        <v>78</v>
      </c>
      <c r="C2900" s="0" t="n">
        <v>347748</v>
      </c>
      <c r="D2900" s="0" t="s">
        <v>11268</v>
      </c>
      <c r="E2900" s="0" t="s">
        <v>12145</v>
      </c>
      <c r="F2900" s="0" t="str">
        <f aca="false">CONCATENATE(D2900," ",LEFT(H2900,4),"T=",AU2900,"D=",AV2900,"R=",AW2900,"M=",AX2900,"L=",AY2900,"B=",AZ2900)</f>
        <v>LAUX T=20D=5R=0M=1L=2B=0</v>
      </c>
      <c r="G2900" s="0" t="s">
        <v>222</v>
      </c>
      <c r="I2900" s="0" t="s">
        <v>12146</v>
      </c>
      <c r="J2900" s="0" t="s">
        <v>12147</v>
      </c>
      <c r="K2900" s="0" t="s">
        <v>144</v>
      </c>
      <c r="L2900" s="0" t="s">
        <v>145</v>
      </c>
      <c r="M2900" s="0" t="s">
        <v>11271</v>
      </c>
      <c r="N2900" s="0" t="str">
        <f aca="false">RIGHT(M2900,LEN(M2900)-FIND(" ",M2900))</f>
        <v>BUTLER RD NE</v>
      </c>
      <c r="P2900" s="0" t="s">
        <v>147</v>
      </c>
      <c r="Q2900" s="0" t="s">
        <v>148</v>
      </c>
      <c r="R2900" s="0" t="n">
        <v>44483</v>
      </c>
      <c r="AD2900" s="0" t="s">
        <v>149</v>
      </c>
      <c r="AE2900" s="0" t="s">
        <v>150</v>
      </c>
      <c r="AF2900" s="0" t="s">
        <v>151</v>
      </c>
      <c r="AH2900" s="0" t="n">
        <v>14</v>
      </c>
      <c r="AI2900" s="0" t="n">
        <v>11</v>
      </c>
      <c r="AN2900" s="0" t="s">
        <v>147</v>
      </c>
      <c r="AO2900" s="0" t="s">
        <v>11229</v>
      </c>
      <c r="AP2900" s="0" t="s">
        <v>11230</v>
      </c>
      <c r="AQ2900" s="0" t="n">
        <v>9</v>
      </c>
      <c r="AR2900" s="0" t="n">
        <v>64</v>
      </c>
      <c r="AS2900" s="0" t="n">
        <v>32</v>
      </c>
      <c r="AU2900" s="0" t="n">
        <f aca="false">COUNTA($BA$2900:$EH$2900)</f>
        <v>20</v>
      </c>
      <c r="AV2900" s="0" t="n">
        <f aca="false">COUNTIF($BA$2900:$EH$2900,"D")</f>
        <v>5</v>
      </c>
      <c r="AW2900" s="0" t="n">
        <f aca="false">COUNTIF($BA$2900:$EH$2900,"R")</f>
        <v>0</v>
      </c>
      <c r="AX2900" s="0" t="n">
        <f aca="false">IF(BN2900="D",1,0)+IF(BO2900="D",1,0)+IF(BT2900="D",1,0)+IF(BU2900="D",1,0)+IF(BW2900="D",1,0)+IF(CC2900="D",1,0)+IF(CD2900="D",1,0)+IF(CE2900="D",1,0)+IF(CF2900="D",1,0)+IF(CL2900="D",1,0)+IF(CM2900="D",1,0)+IF(CQ2900="D",1,0)+IF(CR2900="D",1,0)+IF(CS2900="D",1,0)+IF(CW2900="D",1,0)+IF(CX2900="D",1,0)+IF(DD2900="D",1,0)+IF(DE2900="D",1,0)+IF(DJ2900="D",1,0)+IF(DK2900="D",1,0)+IF(DO2900="D",1,0)+IF(DP2900="D",1,0)+IF(DQ2900="D",1,0)+IF(DW2900="D",1,0)+IF(DZ2900="D",1,0)+IF(EH2900="D",1,0)</f>
        <v>1</v>
      </c>
      <c r="AY2900" s="0" t="n">
        <f aca="false">IF(DJ2900&lt;&gt;"",1,0)+IF(DK2900&lt;&gt;"",1,0)+IF(DM2900&lt;&gt;"",1,0)+IF(DO2900&lt;&gt;"",1,0)+IF(DP2900&lt;&gt;"",1,0)+IF(DQ2900&lt;&gt;"",1,0)+IF(DS2900&lt;&gt;"",1,0)+IF(DT2900&lt;&gt;"",1,0)+IF(DV2900&lt;&gt;"",1,0)+IF(DW2900&lt;&gt;"",1,0)+IF(DX2900&lt;&gt;"",1,0)+IF(DY2900&lt;&gt;"",1,0)+IF(DZ2900&lt;&gt;"",1,0)+IF(EB2900&lt;&gt;"",1,0)+IF(EC2900&lt;&gt;"",1,0)+IF(ED2900&lt;&gt;"",1,0)+IF(EG2900&lt;&gt;"",1,0)+IF(EH2900&lt;&gt;"",1,0)</f>
        <v>2</v>
      </c>
      <c r="AZ2900" s="0" t="n">
        <f aca="false">IF(EH2900&lt;&gt;"",1,0)</f>
        <v>0</v>
      </c>
      <c r="BB2900" s="0" t="s">
        <v>154</v>
      </c>
      <c r="BY2900" s="0" t="s">
        <v>145</v>
      </c>
      <c r="CA2900" s="0" t="s">
        <v>155</v>
      </c>
      <c r="CK2900" s="0" t="s">
        <v>155</v>
      </c>
      <c r="CN2900" s="0" t="s">
        <v>155</v>
      </c>
      <c r="CP2900" s="0" t="s">
        <v>155</v>
      </c>
      <c r="CU2900" s="0" t="s">
        <v>145</v>
      </c>
      <c r="CV2900" s="0" t="s">
        <v>155</v>
      </c>
      <c r="CW2900" s="0" t="s">
        <v>145</v>
      </c>
      <c r="CY2900" s="0" t="s">
        <v>155</v>
      </c>
      <c r="CZ2900" s="0" t="s">
        <v>145</v>
      </c>
      <c r="DC2900" s="0" t="s">
        <v>155</v>
      </c>
      <c r="DF2900" s="0" t="s">
        <v>155</v>
      </c>
      <c r="DI2900" s="0" t="s">
        <v>155</v>
      </c>
      <c r="DN2900" s="0" t="s">
        <v>155</v>
      </c>
      <c r="DU2900" s="0" t="s">
        <v>155</v>
      </c>
      <c r="DX2900" s="0" t="s">
        <v>155</v>
      </c>
      <c r="EA2900" s="0" t="s">
        <v>155</v>
      </c>
      <c r="ED2900" s="0" t="s">
        <v>145</v>
      </c>
      <c r="EF2900" s="0" t="s">
        <v>155</v>
      </c>
    </row>
    <row r="2901" customFormat="false" ht="15" hidden="false" customHeight="false" outlineLevel="0" collapsed="false">
      <c r="A2901" s="0" t="s">
        <v>12148</v>
      </c>
      <c r="B2901" s="0" t="n">
        <v>78</v>
      </c>
      <c r="C2901" s="0" t="n">
        <v>275490</v>
      </c>
      <c r="D2901" s="0" t="s">
        <v>11642</v>
      </c>
      <c r="E2901" s="0" t="s">
        <v>4583</v>
      </c>
      <c r="F2901" s="0" t="str">
        <f aca="false">CONCATENATE(D2901," ",LEFT(H2901,4),"T=",AU2901,"D=",AV2901,"R=",AW2901,"M=",AX2901,"L=",AY2901,"B=",AZ2901)</f>
        <v>HOMLITAS T=48D=15R=1M=7L=6B=0</v>
      </c>
      <c r="G2901" s="0" t="s">
        <v>267</v>
      </c>
      <c r="I2901" s="0" t="s">
        <v>12149</v>
      </c>
      <c r="J2901" s="0" t="s">
        <v>12150</v>
      </c>
      <c r="K2901" s="0" t="s">
        <v>144</v>
      </c>
      <c r="L2901" s="0" t="s">
        <v>141</v>
      </c>
      <c r="M2901" s="0" t="s">
        <v>11645</v>
      </c>
      <c r="N2901" s="0" t="str">
        <f aca="false">RIGHT(M2901,LEN(M2901)-FIND(" ",M2901))</f>
        <v>BUTLER RD NE</v>
      </c>
      <c r="P2901" s="0" t="s">
        <v>147</v>
      </c>
      <c r="Q2901" s="0" t="s">
        <v>148</v>
      </c>
      <c r="R2901" s="0" t="n">
        <v>44483</v>
      </c>
      <c r="AD2901" s="0" t="s">
        <v>149</v>
      </c>
      <c r="AE2901" s="0" t="s">
        <v>150</v>
      </c>
      <c r="AF2901" s="0" t="s">
        <v>151</v>
      </c>
      <c r="AH2901" s="0" t="n">
        <v>14</v>
      </c>
      <c r="AI2901" s="0" t="n">
        <v>11</v>
      </c>
      <c r="AN2901" s="0" t="s">
        <v>147</v>
      </c>
      <c r="AO2901" s="0" t="s">
        <v>11229</v>
      </c>
      <c r="AP2901" s="0" t="s">
        <v>11230</v>
      </c>
      <c r="AQ2901" s="0" t="n">
        <v>9</v>
      </c>
      <c r="AR2901" s="0" t="n">
        <v>64</v>
      </c>
      <c r="AS2901" s="0" t="n">
        <v>32</v>
      </c>
      <c r="AU2901" s="0" t="n">
        <f aca="false">COUNTA($BA$2901:$EH$2901)</f>
        <v>48</v>
      </c>
      <c r="AV2901" s="0" t="n">
        <f aca="false">COUNTIF($BA$2901:$EH$2901,"D")</f>
        <v>15</v>
      </c>
      <c r="AW2901" s="0" t="n">
        <f aca="false">COUNTIF($BA$2901:$EH$2901,"R")</f>
        <v>1</v>
      </c>
      <c r="AX2901" s="0" t="n">
        <f aca="false">IF(BN2901="D",1,0)+IF(BO2901="D",1,0)+IF(BT2901="D",1,0)+IF(BU2901="D",1,0)+IF(BW2901="D",1,0)+IF(CC2901="D",1,0)+IF(CD2901="D",1,0)+IF(CE2901="D",1,0)+IF(CF2901="D",1,0)+IF(CL2901="D",1,0)+IF(CM2901="D",1,0)+IF(CQ2901="D",1,0)+IF(CR2901="D",1,0)+IF(CS2901="D",1,0)+IF(CW2901="D",1,0)+IF(CX2901="D",1,0)+IF(DD2901="D",1,0)+IF(DE2901="D",1,0)+IF(DJ2901="D",1,0)+IF(DK2901="D",1,0)+IF(DO2901="D",1,0)+IF(DP2901="D",1,0)+IF(DQ2901="D",1,0)+IF(DW2901="D",1,0)+IF(DZ2901="D",1,0)+IF(EH2901="D",1,0)</f>
        <v>7</v>
      </c>
      <c r="AY2901" s="0" t="n">
        <f aca="false">IF(DJ2901&lt;&gt;"",1,0)+IF(DK2901&lt;&gt;"",1,0)+IF(DM2901&lt;&gt;"",1,0)+IF(DO2901&lt;&gt;"",1,0)+IF(DP2901&lt;&gt;"",1,0)+IF(DQ2901&lt;&gt;"",1,0)+IF(DS2901&lt;&gt;"",1,0)+IF(DT2901&lt;&gt;"",1,0)+IF(DV2901&lt;&gt;"",1,0)+IF(DW2901&lt;&gt;"",1,0)+IF(DX2901&lt;&gt;"",1,0)+IF(DY2901&lt;&gt;"",1,0)+IF(DZ2901&lt;&gt;"",1,0)+IF(EB2901&lt;&gt;"",1,0)+IF(EC2901&lt;&gt;"",1,0)+IF(ED2901&lt;&gt;"",1,0)+IF(EG2901&lt;&gt;"",1,0)+IF(EH2901&lt;&gt;"",1,0)</f>
        <v>6</v>
      </c>
      <c r="AZ2901" s="0" t="n">
        <f aca="false">IF(EH2901&lt;&gt;"",1,0)</f>
        <v>0</v>
      </c>
      <c r="BB2901" s="0" t="s">
        <v>154</v>
      </c>
      <c r="BC2901" s="0" t="s">
        <v>155</v>
      </c>
      <c r="BD2901" s="0" t="s">
        <v>155</v>
      </c>
      <c r="BE2901" s="0" t="s">
        <v>155</v>
      </c>
      <c r="BF2901" s="0" t="s">
        <v>155</v>
      </c>
      <c r="BG2901" s="0" t="s">
        <v>155</v>
      </c>
      <c r="BH2901" s="0" t="s">
        <v>155</v>
      </c>
      <c r="BI2901" s="0" t="s">
        <v>155</v>
      </c>
      <c r="BJ2901" s="0" t="s">
        <v>155</v>
      </c>
      <c r="BK2901" s="0" t="s">
        <v>155</v>
      </c>
      <c r="BL2901" s="0" t="s">
        <v>155</v>
      </c>
      <c r="BP2901" s="0" t="s">
        <v>155</v>
      </c>
      <c r="BR2901" s="0" t="s">
        <v>155</v>
      </c>
      <c r="BS2901" s="0" t="s">
        <v>155</v>
      </c>
      <c r="BV2901" s="0" t="s">
        <v>155</v>
      </c>
      <c r="BY2901" s="0" t="s">
        <v>145</v>
      </c>
      <c r="CA2901" s="0" t="s">
        <v>155</v>
      </c>
      <c r="CC2901" s="0" t="s">
        <v>145</v>
      </c>
      <c r="CG2901" s="0" t="s">
        <v>155</v>
      </c>
      <c r="CH2901" s="0" t="s">
        <v>145</v>
      </c>
      <c r="CK2901" s="0" t="s">
        <v>155</v>
      </c>
      <c r="CL2901" s="0" t="s">
        <v>145</v>
      </c>
      <c r="CN2901" s="0" t="s">
        <v>155</v>
      </c>
      <c r="CO2901" s="0" t="s">
        <v>145</v>
      </c>
      <c r="CP2901" s="0" t="s">
        <v>155</v>
      </c>
      <c r="CQ2901" s="0" t="s">
        <v>145</v>
      </c>
      <c r="CT2901" s="0" t="s">
        <v>155</v>
      </c>
      <c r="CU2901" s="0" t="s">
        <v>145</v>
      </c>
      <c r="CV2901" s="0" t="s">
        <v>155</v>
      </c>
      <c r="CW2901" s="0" t="s">
        <v>145</v>
      </c>
      <c r="CY2901" s="0" t="s">
        <v>155</v>
      </c>
      <c r="CZ2901" s="0" t="s">
        <v>145</v>
      </c>
      <c r="DC2901" s="0" t="s">
        <v>155</v>
      </c>
      <c r="DD2901" s="0" t="s">
        <v>145</v>
      </c>
      <c r="DF2901" s="0" t="s">
        <v>155</v>
      </c>
      <c r="DG2901" s="0" t="s">
        <v>145</v>
      </c>
      <c r="DI2901" s="0" t="s">
        <v>155</v>
      </c>
      <c r="DJ2901" s="0" t="s">
        <v>145</v>
      </c>
      <c r="DL2901" s="0" t="s">
        <v>155</v>
      </c>
      <c r="DM2901" s="0" t="s">
        <v>145</v>
      </c>
      <c r="DN2901" s="0" t="s">
        <v>155</v>
      </c>
      <c r="DS2901" s="0" t="s">
        <v>145</v>
      </c>
      <c r="DU2901" s="0" t="s">
        <v>155</v>
      </c>
      <c r="DW2901" s="0" t="s">
        <v>145</v>
      </c>
      <c r="DX2901" s="0" t="s">
        <v>155</v>
      </c>
      <c r="EA2901" s="0" t="s">
        <v>155</v>
      </c>
      <c r="ED2901" s="0" t="s">
        <v>141</v>
      </c>
      <c r="EF2901" s="0" t="s">
        <v>155</v>
      </c>
    </row>
    <row r="2902" customFormat="false" ht="15" hidden="false" customHeight="false" outlineLevel="0" collapsed="false">
      <c r="A2902" s="0" t="s">
        <v>12151</v>
      </c>
      <c r="B2902" s="0" t="n">
        <v>78</v>
      </c>
      <c r="C2902" s="0" t="n">
        <v>158150</v>
      </c>
      <c r="D2902" s="0" t="s">
        <v>556</v>
      </c>
      <c r="E2902" s="0" t="s">
        <v>1162</v>
      </c>
      <c r="F2902" s="0" t="str">
        <f aca="false">CONCATENATE(D2902," ",LEFT(H2902,4),"T=",AU2902,"D=",AV2902,"R=",AW2902,"M=",AX2902,"L=",AY2902,"B=",AZ2902)</f>
        <v>BOLINO T=41D=11R=0M=4L=7B=1</v>
      </c>
      <c r="G2902" s="0" t="s">
        <v>12152</v>
      </c>
      <c r="I2902" s="0" t="s">
        <v>12153</v>
      </c>
      <c r="J2902" s="0" t="s">
        <v>6398</v>
      </c>
      <c r="K2902" s="0" t="s">
        <v>144</v>
      </c>
      <c r="L2902" s="0" t="s">
        <v>145</v>
      </c>
      <c r="M2902" s="0" t="s">
        <v>11866</v>
      </c>
      <c r="N2902" s="0" t="str">
        <f aca="false">RIGHT(M2902,LEN(M2902)-FIND(" ",M2902))</f>
        <v>BUTLER RD NE</v>
      </c>
      <c r="P2902" s="0" t="s">
        <v>147</v>
      </c>
      <c r="Q2902" s="0" t="s">
        <v>148</v>
      </c>
      <c r="R2902" s="0" t="n">
        <v>44483</v>
      </c>
      <c r="AD2902" s="0" t="s">
        <v>149</v>
      </c>
      <c r="AE2902" s="0" t="s">
        <v>150</v>
      </c>
      <c r="AF2902" s="0" t="s">
        <v>151</v>
      </c>
      <c r="AH2902" s="0" t="n">
        <v>14</v>
      </c>
      <c r="AI2902" s="0" t="n">
        <v>11</v>
      </c>
      <c r="AN2902" s="0" t="s">
        <v>147</v>
      </c>
      <c r="AO2902" s="0" t="s">
        <v>11229</v>
      </c>
      <c r="AP2902" s="0" t="s">
        <v>11230</v>
      </c>
      <c r="AQ2902" s="0" t="n">
        <v>9</v>
      </c>
      <c r="AR2902" s="0" t="n">
        <v>64</v>
      </c>
      <c r="AS2902" s="0" t="n">
        <v>32</v>
      </c>
      <c r="AU2902" s="0" t="n">
        <f aca="false">COUNTA($BA$2902:$EH$2902)</f>
        <v>41</v>
      </c>
      <c r="AV2902" s="0" t="n">
        <f aca="false">COUNTIF($BA$2902:$EH$2902,"D")</f>
        <v>11</v>
      </c>
      <c r="AW2902" s="0" t="n">
        <f aca="false">COUNTIF($BA$2902:$EH$2902,"R")</f>
        <v>0</v>
      </c>
      <c r="AX2902" s="0" t="n">
        <f aca="false">IF(BN2902="D",1,0)+IF(BO2902="D",1,0)+IF(BT2902="D",1,0)+IF(BU2902="D",1,0)+IF(BW2902="D",1,0)+IF(CC2902="D",1,0)+IF(CD2902="D",1,0)+IF(CE2902="D",1,0)+IF(CF2902="D",1,0)+IF(CL2902="D",1,0)+IF(CM2902="D",1,0)+IF(CQ2902="D",1,0)+IF(CR2902="D",1,0)+IF(CS2902="D",1,0)+IF(CW2902="D",1,0)+IF(CX2902="D",1,0)+IF(DD2902="D",1,0)+IF(DE2902="D",1,0)+IF(DJ2902="D",1,0)+IF(DK2902="D",1,0)+IF(DO2902="D",1,0)+IF(DP2902="D",1,0)+IF(DQ2902="D",1,0)+IF(DW2902="D",1,0)+IF(DZ2902="D",1,0)+IF(EH2902="D",1,0)</f>
        <v>4</v>
      </c>
      <c r="AY2902" s="0" t="n">
        <f aca="false">IF(DJ2902&lt;&gt;"",1,0)+IF(DK2902&lt;&gt;"",1,0)+IF(DM2902&lt;&gt;"",1,0)+IF(DO2902&lt;&gt;"",1,0)+IF(DP2902&lt;&gt;"",1,0)+IF(DQ2902&lt;&gt;"",1,0)+IF(DS2902&lt;&gt;"",1,0)+IF(DT2902&lt;&gt;"",1,0)+IF(DV2902&lt;&gt;"",1,0)+IF(DW2902&lt;&gt;"",1,0)+IF(DX2902&lt;&gt;"",1,0)+IF(DY2902&lt;&gt;"",1,0)+IF(DZ2902&lt;&gt;"",1,0)+IF(EB2902&lt;&gt;"",1,0)+IF(EC2902&lt;&gt;"",1,0)+IF(ED2902&lt;&gt;"",1,0)+IF(EG2902&lt;&gt;"",1,0)+IF(EH2902&lt;&gt;"",1,0)</f>
        <v>7</v>
      </c>
      <c r="AZ2902" s="0" t="n">
        <f aca="false">IF(EH2902&lt;&gt;"",1,0)</f>
        <v>1</v>
      </c>
      <c r="BB2902" s="0" t="s">
        <v>154</v>
      </c>
      <c r="BC2902" s="0" t="s">
        <v>155</v>
      </c>
      <c r="BD2902" s="0" t="s">
        <v>155</v>
      </c>
      <c r="BE2902" s="0" t="s">
        <v>155</v>
      </c>
      <c r="BF2902" s="0" t="s">
        <v>155</v>
      </c>
      <c r="BG2902" s="0" t="s">
        <v>155</v>
      </c>
      <c r="BH2902" s="0" t="s">
        <v>155</v>
      </c>
      <c r="BI2902" s="0" t="s">
        <v>155</v>
      </c>
      <c r="BJ2902" s="0" t="s">
        <v>155</v>
      </c>
      <c r="BK2902" s="0" t="s">
        <v>155</v>
      </c>
      <c r="BL2902" s="0" t="s">
        <v>155</v>
      </c>
      <c r="BP2902" s="0" t="s">
        <v>155</v>
      </c>
      <c r="BR2902" s="0" t="s">
        <v>155</v>
      </c>
      <c r="BS2902" s="0" t="s">
        <v>155</v>
      </c>
      <c r="BV2902" s="0" t="s">
        <v>155</v>
      </c>
      <c r="BY2902" s="0" t="s">
        <v>145</v>
      </c>
      <c r="CA2902" s="0" t="s">
        <v>155</v>
      </c>
      <c r="CG2902" s="0" t="s">
        <v>155</v>
      </c>
      <c r="CH2902" s="0" t="s">
        <v>145</v>
      </c>
      <c r="CK2902" s="0" t="s">
        <v>155</v>
      </c>
      <c r="CL2902" s="0" t="s">
        <v>145</v>
      </c>
      <c r="CP2902" s="0" t="s">
        <v>155</v>
      </c>
      <c r="CV2902" s="0" t="s">
        <v>155</v>
      </c>
      <c r="CW2902" s="0" t="s">
        <v>145</v>
      </c>
      <c r="CY2902" s="0" t="s">
        <v>155</v>
      </c>
      <c r="CZ2902" s="0" t="s">
        <v>145</v>
      </c>
      <c r="DC2902" s="0" t="s">
        <v>155</v>
      </c>
      <c r="DF2902" s="0" t="s">
        <v>155</v>
      </c>
      <c r="DI2902" s="0" t="s">
        <v>155</v>
      </c>
      <c r="DL2902" s="0" t="s">
        <v>155</v>
      </c>
      <c r="DM2902" s="0" t="s">
        <v>145</v>
      </c>
      <c r="DN2902" s="0" t="s">
        <v>155</v>
      </c>
      <c r="DS2902" s="0" t="s">
        <v>145</v>
      </c>
      <c r="DT2902" s="0" t="s">
        <v>145</v>
      </c>
      <c r="DU2902" s="0" t="s">
        <v>155</v>
      </c>
      <c r="DW2902" s="0" t="s">
        <v>145</v>
      </c>
      <c r="DX2902" s="0" t="s">
        <v>155</v>
      </c>
      <c r="EA2902" s="0" t="s">
        <v>155</v>
      </c>
      <c r="ED2902" s="0" t="s">
        <v>145</v>
      </c>
      <c r="EF2902" s="0" t="s">
        <v>155</v>
      </c>
      <c r="EH2902" s="0" t="s">
        <v>145</v>
      </c>
    </row>
    <row r="2903" customFormat="false" ht="15" hidden="false" customHeight="false" outlineLevel="0" collapsed="false">
      <c r="A2903" s="0" t="s">
        <v>12154</v>
      </c>
      <c r="B2903" s="0" t="n">
        <v>78</v>
      </c>
      <c r="C2903" s="0" t="n">
        <v>91415</v>
      </c>
      <c r="D2903" s="0" t="s">
        <v>375</v>
      </c>
      <c r="E2903" s="0" t="s">
        <v>3873</v>
      </c>
      <c r="F2903" s="0" t="str">
        <f aca="false">CONCATENATE(D2903," ",LEFT(H2903,4),"T=",AU2903,"D=",AV2903,"R=",AW2903,"M=",AX2903,"L=",AY2903,"B=",AZ2903)</f>
        <v>TAYLOR T=44D=11R=0M=6L=4B=0</v>
      </c>
      <c r="G2903" s="0" t="s">
        <v>222</v>
      </c>
      <c r="I2903" s="0" t="s">
        <v>11824</v>
      </c>
      <c r="J2903" s="0" t="s">
        <v>12155</v>
      </c>
      <c r="K2903" s="0" t="s">
        <v>144</v>
      </c>
      <c r="L2903" s="0" t="s">
        <v>145</v>
      </c>
      <c r="M2903" s="0" t="s">
        <v>11832</v>
      </c>
      <c r="N2903" s="0" t="str">
        <f aca="false">RIGHT(M2903,LEN(M2903)-FIND(" ",M2903))</f>
        <v>COUNTRY CLUB DR NE</v>
      </c>
      <c r="P2903" s="0" t="s">
        <v>147</v>
      </c>
      <c r="Q2903" s="0" t="s">
        <v>148</v>
      </c>
      <c r="R2903" s="0" t="n">
        <v>44484</v>
      </c>
      <c r="AD2903" s="0" t="s">
        <v>149</v>
      </c>
      <c r="AE2903" s="0" t="s">
        <v>150</v>
      </c>
      <c r="AH2903" s="0" t="n">
        <v>14</v>
      </c>
      <c r="AI2903" s="0" t="n">
        <v>11</v>
      </c>
      <c r="AJ2903" s="0" t="s">
        <v>4175</v>
      </c>
      <c r="AM2903" s="0" t="s">
        <v>4176</v>
      </c>
      <c r="AN2903" s="0" t="s">
        <v>147</v>
      </c>
      <c r="AO2903" s="0" t="s">
        <v>11229</v>
      </c>
      <c r="AP2903" s="0" t="s">
        <v>11230</v>
      </c>
      <c r="AQ2903" s="0" t="n">
        <v>9</v>
      </c>
      <c r="AR2903" s="0" t="n">
        <v>64</v>
      </c>
      <c r="AS2903" s="0" t="n">
        <v>32</v>
      </c>
      <c r="AU2903" s="0" t="n">
        <f aca="false">COUNTA($BA$2903:$EH$2903)</f>
        <v>44</v>
      </c>
      <c r="AV2903" s="0" t="n">
        <f aca="false">COUNTIF($BA$2903:$EH$2903,"D")</f>
        <v>11</v>
      </c>
      <c r="AW2903" s="0" t="n">
        <f aca="false">COUNTIF($BA$2903:$EH$2903,"R")</f>
        <v>0</v>
      </c>
      <c r="AX2903" s="0" t="n">
        <f aca="false">IF(BN2903="D",1,0)+IF(BO2903="D",1,0)+IF(BT2903="D",1,0)+IF(BU2903="D",1,0)+IF(BW2903="D",1,0)+IF(CC2903="D",1,0)+IF(CD2903="D",1,0)+IF(CE2903="D",1,0)+IF(CF2903="D",1,0)+IF(CL2903="D",1,0)+IF(CM2903="D",1,0)+IF(CQ2903="D",1,0)+IF(CR2903="D",1,0)+IF(CS2903="D",1,0)+IF(CW2903="D",1,0)+IF(CX2903="D",1,0)+IF(DD2903="D",1,0)+IF(DE2903="D",1,0)+IF(DJ2903="D",1,0)+IF(DK2903="D",1,0)+IF(DO2903="D",1,0)+IF(DP2903="D",1,0)+IF(DQ2903="D",1,0)+IF(DW2903="D",1,0)+IF(DZ2903="D",1,0)+IF(EH2903="D",1,0)</f>
        <v>6</v>
      </c>
      <c r="AY2903" s="0" t="n">
        <f aca="false">IF(DJ2903&lt;&gt;"",1,0)+IF(DK2903&lt;&gt;"",1,0)+IF(DM2903&lt;&gt;"",1,0)+IF(DO2903&lt;&gt;"",1,0)+IF(DP2903&lt;&gt;"",1,0)+IF(DQ2903&lt;&gt;"",1,0)+IF(DS2903&lt;&gt;"",1,0)+IF(DT2903&lt;&gt;"",1,0)+IF(DV2903&lt;&gt;"",1,0)+IF(DW2903&lt;&gt;"",1,0)+IF(DX2903&lt;&gt;"",1,0)+IF(DY2903&lt;&gt;"",1,0)+IF(DZ2903&lt;&gt;"",1,0)+IF(EB2903&lt;&gt;"",1,0)+IF(EC2903&lt;&gt;"",1,0)+IF(ED2903&lt;&gt;"",1,0)+IF(EG2903&lt;&gt;"",1,0)+IF(EH2903&lt;&gt;"",1,0)</f>
        <v>4</v>
      </c>
      <c r="AZ2903" s="0" t="n">
        <f aca="false">IF(EH2903&lt;&gt;"",1,0)</f>
        <v>0</v>
      </c>
      <c r="BB2903" s="0" t="s">
        <v>154</v>
      </c>
      <c r="BC2903" s="0" t="s">
        <v>155</v>
      </c>
      <c r="BD2903" s="0" t="s">
        <v>155</v>
      </c>
      <c r="BE2903" s="0" t="s">
        <v>155</v>
      </c>
      <c r="BF2903" s="0" t="s">
        <v>155</v>
      </c>
      <c r="BG2903" s="0" t="s">
        <v>155</v>
      </c>
      <c r="BH2903" s="0" t="s">
        <v>155</v>
      </c>
      <c r="BI2903" s="0" t="s">
        <v>155</v>
      </c>
      <c r="BJ2903" s="0" t="s">
        <v>155</v>
      </c>
      <c r="BK2903" s="0" t="s">
        <v>155</v>
      </c>
      <c r="BL2903" s="0" t="s">
        <v>155</v>
      </c>
      <c r="BP2903" s="0" t="s">
        <v>155</v>
      </c>
      <c r="BR2903" s="0" t="s">
        <v>155</v>
      </c>
      <c r="BS2903" s="0" t="s">
        <v>155</v>
      </c>
      <c r="BV2903" s="0" t="s">
        <v>155</v>
      </c>
      <c r="BY2903" s="0" t="s">
        <v>145</v>
      </c>
      <c r="CA2903" s="0" t="s">
        <v>155</v>
      </c>
      <c r="CC2903" s="0" t="s">
        <v>145</v>
      </c>
      <c r="CG2903" s="0" t="s">
        <v>155</v>
      </c>
      <c r="CH2903" s="0" t="s">
        <v>145</v>
      </c>
      <c r="CK2903" s="0" t="s">
        <v>155</v>
      </c>
      <c r="CL2903" s="0" t="s">
        <v>145</v>
      </c>
      <c r="CN2903" s="0" t="s">
        <v>155</v>
      </c>
      <c r="CP2903" s="0" t="s">
        <v>155</v>
      </c>
      <c r="CQ2903" s="0" t="s">
        <v>145</v>
      </c>
      <c r="CT2903" s="0" t="s">
        <v>155</v>
      </c>
      <c r="CU2903" s="0" t="s">
        <v>145</v>
      </c>
      <c r="CV2903" s="0" t="s">
        <v>155</v>
      </c>
      <c r="CW2903" s="0" t="s">
        <v>145</v>
      </c>
      <c r="CY2903" s="0" t="s">
        <v>155</v>
      </c>
      <c r="DC2903" s="0" t="s">
        <v>155</v>
      </c>
      <c r="DF2903" s="0" t="s">
        <v>155</v>
      </c>
      <c r="DG2903" s="0" t="s">
        <v>145</v>
      </c>
      <c r="DI2903" s="0" t="s">
        <v>155</v>
      </c>
      <c r="DJ2903" s="0" t="s">
        <v>145</v>
      </c>
      <c r="DL2903" s="0" t="s">
        <v>155</v>
      </c>
      <c r="DM2903" s="0" t="s">
        <v>145</v>
      </c>
      <c r="DN2903" s="0" t="s">
        <v>155</v>
      </c>
      <c r="DR2903" s="0" t="s">
        <v>155</v>
      </c>
      <c r="DU2903" s="0" t="s">
        <v>155</v>
      </c>
      <c r="DW2903" s="0" t="s">
        <v>145</v>
      </c>
      <c r="DX2903" s="0" t="s">
        <v>155</v>
      </c>
      <c r="EA2903" s="0" t="s">
        <v>155</v>
      </c>
      <c r="EF2903" s="0" t="s">
        <v>155</v>
      </c>
    </row>
    <row r="2904" customFormat="false" ht="15" hidden="false" customHeight="false" outlineLevel="0" collapsed="false">
      <c r="A2904" s="0" t="s">
        <v>12156</v>
      </c>
      <c r="B2904" s="0" t="n">
        <v>78</v>
      </c>
      <c r="C2904" s="0" t="n">
        <v>478629</v>
      </c>
      <c r="D2904" s="0" t="s">
        <v>4096</v>
      </c>
      <c r="E2904" s="0" t="s">
        <v>12157</v>
      </c>
      <c r="F2904" s="0" t="str">
        <f aca="false">CONCATENATE(D2904," ",LEFT(H2904,4),"T=",AU2904,"D=",AV2904,"R=",AW2904,"M=",AX2904,"L=",AY2904,"B=",AZ2904)</f>
        <v>RINEHART T=2D=0R=0M=0L=0B=0</v>
      </c>
      <c r="G2904" s="0" t="s">
        <v>12158</v>
      </c>
      <c r="I2904" s="0" t="s">
        <v>12159</v>
      </c>
      <c r="J2904" s="0" t="s">
        <v>358</v>
      </c>
      <c r="K2904" s="0" t="s">
        <v>144</v>
      </c>
      <c r="M2904" s="0" t="s">
        <v>12160</v>
      </c>
      <c r="N2904" s="0" t="str">
        <f aca="false">RIGHT(M2904,LEN(M2904)-FIND(" ",M2904))</f>
        <v>PERKINSWOOD BLVD NE</v>
      </c>
      <c r="P2904" s="0" t="s">
        <v>147</v>
      </c>
      <c r="Q2904" s="0" t="s">
        <v>148</v>
      </c>
      <c r="R2904" s="0" t="n">
        <v>44483</v>
      </c>
      <c r="AD2904" s="0" t="s">
        <v>149</v>
      </c>
      <c r="AE2904" s="0" t="s">
        <v>150</v>
      </c>
      <c r="AF2904" s="0" t="s">
        <v>151</v>
      </c>
      <c r="AH2904" s="0" t="n">
        <v>14</v>
      </c>
      <c r="AI2904" s="0" t="n">
        <v>11</v>
      </c>
      <c r="AN2904" s="0" t="s">
        <v>147</v>
      </c>
      <c r="AO2904" s="0" t="s">
        <v>11229</v>
      </c>
      <c r="AP2904" s="0" t="s">
        <v>11230</v>
      </c>
      <c r="AQ2904" s="0" t="n">
        <v>9</v>
      </c>
      <c r="AR2904" s="0" t="n">
        <v>64</v>
      </c>
      <c r="AS2904" s="0" t="n">
        <v>32</v>
      </c>
      <c r="AU2904" s="0" t="n">
        <f aca="false">COUNTA($BA$2904:$EH$2904)</f>
        <v>2</v>
      </c>
      <c r="AV2904" s="0" t="n">
        <f aca="false">COUNTIF($BA$2904:$EH$2904,"D")</f>
        <v>0</v>
      </c>
      <c r="AW2904" s="0" t="n">
        <f aca="false">COUNTIF($BA$2904:$EH$2904,"R")</f>
        <v>0</v>
      </c>
      <c r="AX2904" s="0" t="n">
        <f aca="false">IF(BN2904="D",1,0)+IF(BO2904="D",1,0)+IF(BT2904="D",1,0)+IF(BU2904="D",1,0)+IF(BW2904="D",1,0)+IF(CC2904="D",1,0)+IF(CD2904="D",1,0)+IF(CE2904="D",1,0)+IF(CF2904="D",1,0)+IF(CL2904="D",1,0)+IF(CM2904="D",1,0)+IF(CQ2904="D",1,0)+IF(CR2904="D",1,0)+IF(CS2904="D",1,0)+IF(CW2904="D",1,0)+IF(CX2904="D",1,0)+IF(DD2904="D",1,0)+IF(DE2904="D",1,0)+IF(DJ2904="D",1,0)+IF(DK2904="D",1,0)+IF(DO2904="D",1,0)+IF(DP2904="D",1,0)+IF(DQ2904="D",1,0)+IF(DW2904="D",1,0)+IF(DZ2904="D",1,0)+IF(EH2904="D",1,0)</f>
        <v>0</v>
      </c>
      <c r="AY2904" s="0" t="n">
        <f aca="false">IF(DJ2904&lt;&gt;"",1,0)+IF(DK2904&lt;&gt;"",1,0)+IF(DM2904&lt;&gt;"",1,0)+IF(DO2904&lt;&gt;"",1,0)+IF(DP2904&lt;&gt;"",1,0)+IF(DQ2904&lt;&gt;"",1,0)+IF(DS2904&lt;&gt;"",1,0)+IF(DT2904&lt;&gt;"",1,0)+IF(DV2904&lt;&gt;"",1,0)+IF(DW2904&lt;&gt;"",1,0)+IF(DX2904&lt;&gt;"",1,0)+IF(DY2904&lt;&gt;"",1,0)+IF(DZ2904&lt;&gt;"",1,0)+IF(EB2904&lt;&gt;"",1,0)+IF(EC2904&lt;&gt;"",1,0)+IF(ED2904&lt;&gt;"",1,0)+IF(EG2904&lt;&gt;"",1,0)+IF(EH2904&lt;&gt;"",1,0)</f>
        <v>0</v>
      </c>
      <c r="AZ2904" s="0" t="n">
        <f aca="false">IF(EH2904&lt;&gt;"",1,0)</f>
        <v>0</v>
      </c>
      <c r="BB2904" s="0" t="s">
        <v>154</v>
      </c>
      <c r="EF2904" s="0" t="s">
        <v>155</v>
      </c>
    </row>
    <row r="2905" customFormat="false" ht="15" hidden="false" customHeight="false" outlineLevel="0" collapsed="false">
      <c r="A2905" s="0" t="s">
        <v>12161</v>
      </c>
      <c r="B2905" s="0" t="n">
        <v>78</v>
      </c>
      <c r="C2905" s="0" t="n">
        <v>262972</v>
      </c>
      <c r="D2905" s="0" t="s">
        <v>12162</v>
      </c>
      <c r="E2905" s="0" t="s">
        <v>474</v>
      </c>
      <c r="F2905" s="0" t="str">
        <f aca="false">CONCATENATE(D2905," ",LEFT(H2905,4),"T=",AU2905,"D=",AV2905,"R=",AW2905,"M=",AX2905,"L=",AY2905,"B=",AZ2905)</f>
        <v>GRAY T=27D=1R=2M=0L=2B=0</v>
      </c>
      <c r="G2905" s="0" t="s">
        <v>215</v>
      </c>
      <c r="I2905" s="0" t="s">
        <v>12163</v>
      </c>
      <c r="J2905" s="0" t="s">
        <v>8555</v>
      </c>
      <c r="K2905" s="0" t="s">
        <v>144</v>
      </c>
      <c r="L2905" s="0" t="s">
        <v>141</v>
      </c>
      <c r="M2905" s="0" t="s">
        <v>12164</v>
      </c>
      <c r="N2905" s="0" t="str">
        <f aca="false">RIGHT(M2905,LEN(M2905)-FIND(" ",M2905))</f>
        <v>BUTLER RD NE</v>
      </c>
      <c r="P2905" s="0" t="s">
        <v>147</v>
      </c>
      <c r="Q2905" s="0" t="s">
        <v>148</v>
      </c>
      <c r="R2905" s="0" t="n">
        <v>44483</v>
      </c>
      <c r="AD2905" s="0" t="s">
        <v>149</v>
      </c>
      <c r="AE2905" s="0" t="s">
        <v>150</v>
      </c>
      <c r="AF2905" s="0" t="s">
        <v>151</v>
      </c>
      <c r="AH2905" s="0" t="n">
        <v>14</v>
      </c>
      <c r="AI2905" s="0" t="n">
        <v>11</v>
      </c>
      <c r="AN2905" s="0" t="s">
        <v>147</v>
      </c>
      <c r="AO2905" s="0" t="s">
        <v>11229</v>
      </c>
      <c r="AP2905" s="0" t="s">
        <v>11230</v>
      </c>
      <c r="AQ2905" s="0" t="n">
        <v>9</v>
      </c>
      <c r="AR2905" s="0" t="n">
        <v>64</v>
      </c>
      <c r="AS2905" s="0" t="n">
        <v>32</v>
      </c>
      <c r="AU2905" s="0" t="n">
        <f aca="false">COUNTA($BA$2905:$EH$2905)</f>
        <v>27</v>
      </c>
      <c r="AV2905" s="0" t="n">
        <f aca="false">COUNTIF($BA$2905:$EH$2905,"D")</f>
        <v>1</v>
      </c>
      <c r="AW2905" s="0" t="n">
        <f aca="false">COUNTIF($BA$2905:$EH$2905,"R")</f>
        <v>2</v>
      </c>
      <c r="AX2905" s="0" t="n">
        <f aca="false">IF(BN2905="D",1,0)+IF(BO2905="D",1,0)+IF(BT2905="D",1,0)+IF(BU2905="D",1,0)+IF(BW2905="D",1,0)+IF(CC2905="D",1,0)+IF(CD2905="D",1,0)+IF(CE2905="D",1,0)+IF(CF2905="D",1,0)+IF(CL2905="D",1,0)+IF(CM2905="D",1,0)+IF(CQ2905="D",1,0)+IF(CR2905="D",1,0)+IF(CS2905="D",1,0)+IF(CW2905="D",1,0)+IF(CX2905="D",1,0)+IF(DD2905="D",1,0)+IF(DE2905="D",1,0)+IF(DJ2905="D",1,0)+IF(DK2905="D",1,0)+IF(DO2905="D",1,0)+IF(DP2905="D",1,0)+IF(DQ2905="D",1,0)+IF(DW2905="D",1,0)+IF(DZ2905="D",1,0)+IF(EH2905="D",1,0)</f>
        <v>0</v>
      </c>
      <c r="AY2905" s="0" t="n">
        <f aca="false">IF(DJ2905&lt;&gt;"",1,0)+IF(DK2905&lt;&gt;"",1,0)+IF(DM2905&lt;&gt;"",1,0)+IF(DO2905&lt;&gt;"",1,0)+IF(DP2905&lt;&gt;"",1,0)+IF(DQ2905&lt;&gt;"",1,0)+IF(DS2905&lt;&gt;"",1,0)+IF(DT2905&lt;&gt;"",1,0)+IF(DV2905&lt;&gt;"",1,0)+IF(DW2905&lt;&gt;"",1,0)+IF(DX2905&lt;&gt;"",1,0)+IF(DY2905&lt;&gt;"",1,0)+IF(DZ2905&lt;&gt;"",1,0)+IF(EB2905&lt;&gt;"",1,0)+IF(EC2905&lt;&gt;"",1,0)+IF(ED2905&lt;&gt;"",1,0)+IF(EG2905&lt;&gt;"",1,0)+IF(EH2905&lt;&gt;"",1,0)</f>
        <v>2</v>
      </c>
      <c r="AZ2905" s="0" t="n">
        <f aca="false">IF(EH2905&lt;&gt;"",1,0)</f>
        <v>0</v>
      </c>
      <c r="BB2905" s="0" t="s">
        <v>154</v>
      </c>
      <c r="BC2905" s="0" t="s">
        <v>155</v>
      </c>
      <c r="BD2905" s="0" t="s">
        <v>155</v>
      </c>
      <c r="BF2905" s="0" t="s">
        <v>155</v>
      </c>
      <c r="BG2905" s="0" t="s">
        <v>155</v>
      </c>
      <c r="BH2905" s="0" t="s">
        <v>155</v>
      </c>
      <c r="BJ2905" s="0" t="s">
        <v>155</v>
      </c>
      <c r="BK2905" s="0" t="s">
        <v>155</v>
      </c>
      <c r="BL2905" s="0" t="s">
        <v>155</v>
      </c>
      <c r="BS2905" s="0" t="s">
        <v>155</v>
      </c>
      <c r="BY2905" s="0" t="s">
        <v>145</v>
      </c>
      <c r="CA2905" s="0" t="s">
        <v>155</v>
      </c>
      <c r="CK2905" s="0" t="s">
        <v>155</v>
      </c>
      <c r="CN2905" s="0" t="s">
        <v>155</v>
      </c>
      <c r="CP2905" s="0" t="s">
        <v>155</v>
      </c>
      <c r="CT2905" s="0" t="s">
        <v>155</v>
      </c>
      <c r="CV2905" s="0" t="s">
        <v>155</v>
      </c>
      <c r="CY2905" s="0" t="s">
        <v>155</v>
      </c>
      <c r="CZ2905" s="0" t="s">
        <v>141</v>
      </c>
      <c r="DC2905" s="0" t="s">
        <v>155</v>
      </c>
      <c r="DI2905" s="0" t="s">
        <v>155</v>
      </c>
      <c r="DN2905" s="0" t="s">
        <v>155</v>
      </c>
      <c r="DU2905" s="0" t="s">
        <v>155</v>
      </c>
      <c r="DX2905" s="0" t="s">
        <v>155</v>
      </c>
      <c r="EA2905" s="0" t="s">
        <v>155</v>
      </c>
      <c r="ED2905" s="0" t="s">
        <v>141</v>
      </c>
      <c r="EF2905" s="0" t="s">
        <v>155</v>
      </c>
    </row>
    <row r="2906" customFormat="false" ht="15" hidden="false" customHeight="false" outlineLevel="0" collapsed="false">
      <c r="A2906" s="0" t="s">
        <v>12165</v>
      </c>
      <c r="B2906" s="0" t="n">
        <v>78</v>
      </c>
      <c r="C2906" s="0" t="n">
        <v>428990</v>
      </c>
      <c r="D2906" s="0" t="s">
        <v>12166</v>
      </c>
      <c r="E2906" s="0" t="s">
        <v>234</v>
      </c>
      <c r="F2906" s="0" t="str">
        <f aca="false">CONCATENATE(D2906," ",LEFT(H2906,4),"T=",AU2906,"D=",AV2906,"R=",AW2906,"M=",AX2906,"L=",AY2906,"B=",AZ2906)</f>
        <v>WALTERS T=1D=0R=0M=0L=0B=0</v>
      </c>
      <c r="G2906" s="0" t="s">
        <v>174</v>
      </c>
      <c r="I2906" s="0" t="s">
        <v>12167</v>
      </c>
      <c r="J2906" s="0" t="s">
        <v>12168</v>
      </c>
      <c r="K2906" s="0" t="s">
        <v>144</v>
      </c>
      <c r="M2906" s="0" t="s">
        <v>12169</v>
      </c>
      <c r="N2906" s="0" t="str">
        <f aca="false">RIGHT(M2906,LEN(M2906)-FIND(" ",M2906))</f>
        <v>FOSTER DR NE</v>
      </c>
      <c r="P2906" s="0" t="s">
        <v>147</v>
      </c>
      <c r="Q2906" s="0" t="s">
        <v>148</v>
      </c>
      <c r="R2906" s="0" t="n">
        <v>44483</v>
      </c>
      <c r="AD2906" s="0" t="s">
        <v>149</v>
      </c>
      <c r="AE2906" s="0" t="s">
        <v>150</v>
      </c>
      <c r="AF2906" s="0" t="s">
        <v>151</v>
      </c>
      <c r="AH2906" s="0" t="n">
        <v>14</v>
      </c>
      <c r="AI2906" s="0" t="n">
        <v>11</v>
      </c>
      <c r="AN2906" s="0" t="s">
        <v>147</v>
      </c>
      <c r="AO2906" s="0" t="s">
        <v>11229</v>
      </c>
      <c r="AP2906" s="0" t="s">
        <v>11230</v>
      </c>
      <c r="AQ2906" s="0" t="n">
        <v>9</v>
      </c>
      <c r="AR2906" s="0" t="n">
        <v>64</v>
      </c>
      <c r="AS2906" s="0" t="n">
        <v>32</v>
      </c>
      <c r="AU2906" s="0" t="n">
        <f aca="false">COUNTA($BA$2906:$EH$2906)</f>
        <v>1</v>
      </c>
      <c r="AV2906" s="0" t="n">
        <f aca="false">COUNTIF($BA$2906:$EH$2906,"D")</f>
        <v>0</v>
      </c>
      <c r="AW2906" s="0" t="n">
        <f aca="false">COUNTIF($BA$2906:$EH$2906,"R")</f>
        <v>0</v>
      </c>
      <c r="AX2906" s="0" t="n">
        <f aca="false">IF(BN2906="D",1,0)+IF(BO2906="D",1,0)+IF(BT2906="D",1,0)+IF(BU2906="D",1,0)+IF(BW2906="D",1,0)+IF(CC2906="D",1,0)+IF(CD2906="D",1,0)+IF(CE2906="D",1,0)+IF(CF2906="D",1,0)+IF(CL2906="D",1,0)+IF(CM2906="D",1,0)+IF(CQ2906="D",1,0)+IF(CR2906="D",1,0)+IF(CS2906="D",1,0)+IF(CW2906="D",1,0)+IF(CX2906="D",1,0)+IF(DD2906="D",1,0)+IF(DE2906="D",1,0)+IF(DJ2906="D",1,0)+IF(DK2906="D",1,0)+IF(DO2906="D",1,0)+IF(DP2906="D",1,0)+IF(DQ2906="D",1,0)+IF(DW2906="D",1,0)+IF(DZ2906="D",1,0)+IF(EH2906="D",1,0)</f>
        <v>0</v>
      </c>
      <c r="AY2906" s="0" t="n">
        <f aca="false">IF(DJ2906&lt;&gt;"",1,0)+IF(DK2906&lt;&gt;"",1,0)+IF(DM2906&lt;&gt;"",1,0)+IF(DO2906&lt;&gt;"",1,0)+IF(DP2906&lt;&gt;"",1,0)+IF(DQ2906&lt;&gt;"",1,0)+IF(DS2906&lt;&gt;"",1,0)+IF(DT2906&lt;&gt;"",1,0)+IF(DV2906&lt;&gt;"",1,0)+IF(DW2906&lt;&gt;"",1,0)+IF(DX2906&lt;&gt;"",1,0)+IF(DY2906&lt;&gt;"",1,0)+IF(DZ2906&lt;&gt;"",1,0)+IF(EB2906&lt;&gt;"",1,0)+IF(EC2906&lt;&gt;"",1,0)+IF(ED2906&lt;&gt;"",1,0)+IF(EG2906&lt;&gt;"",1,0)+IF(EH2906&lt;&gt;"",1,0)</f>
        <v>0</v>
      </c>
      <c r="AZ2906" s="0" t="n">
        <f aca="false">IF(EH2906&lt;&gt;"",1,0)</f>
        <v>0</v>
      </c>
      <c r="BB2906" s="0" t="s">
        <v>154</v>
      </c>
    </row>
    <row r="2907" customFormat="false" ht="15" hidden="false" customHeight="false" outlineLevel="0" collapsed="false">
      <c r="A2907" s="0" t="s">
        <v>12170</v>
      </c>
      <c r="B2907" s="0" t="n">
        <v>78</v>
      </c>
      <c r="C2907" s="0" t="n">
        <v>351178</v>
      </c>
      <c r="D2907" s="0" t="s">
        <v>461</v>
      </c>
      <c r="E2907" s="0" t="s">
        <v>3770</v>
      </c>
      <c r="F2907" s="0" t="str">
        <f aca="false">CONCATENATE(D2907," ",LEFT(H2907,4),"T=",AU2907,"D=",AV2907,"R=",AW2907,"M=",AX2907,"L=",AY2907,"B=",AZ2907)</f>
        <v>JOHNSON T=14D=0R=3M=0L=3B=0</v>
      </c>
      <c r="G2907" s="0" t="s">
        <v>201</v>
      </c>
      <c r="I2907" s="0" t="s">
        <v>12171</v>
      </c>
      <c r="J2907" s="0" t="s">
        <v>5764</v>
      </c>
      <c r="K2907" s="0" t="s">
        <v>144</v>
      </c>
      <c r="L2907" s="0" t="s">
        <v>141</v>
      </c>
      <c r="M2907" s="0" t="s">
        <v>12172</v>
      </c>
      <c r="N2907" s="0" t="str">
        <f aca="false">RIGHT(M2907,LEN(M2907)-FIND(" ",M2907))</f>
        <v>WILLARD AVE NE</v>
      </c>
      <c r="P2907" s="0" t="s">
        <v>147</v>
      </c>
      <c r="Q2907" s="0" t="s">
        <v>148</v>
      </c>
      <c r="R2907" s="0" t="n">
        <v>44483</v>
      </c>
      <c r="AD2907" s="0" t="s">
        <v>149</v>
      </c>
      <c r="AE2907" s="0" t="s">
        <v>150</v>
      </c>
      <c r="AF2907" s="0" t="s">
        <v>151</v>
      </c>
      <c r="AH2907" s="0" t="n">
        <v>14</v>
      </c>
      <c r="AI2907" s="0" t="n">
        <v>11</v>
      </c>
      <c r="AN2907" s="0" t="s">
        <v>147</v>
      </c>
      <c r="AO2907" s="0" t="s">
        <v>11229</v>
      </c>
      <c r="AP2907" s="0" t="s">
        <v>11230</v>
      </c>
      <c r="AQ2907" s="0" t="n">
        <v>9</v>
      </c>
      <c r="AR2907" s="0" t="n">
        <v>64</v>
      </c>
      <c r="AS2907" s="0" t="n">
        <v>32</v>
      </c>
      <c r="AU2907" s="0" t="n">
        <f aca="false">COUNTA($BA$2907:$EH$2907)</f>
        <v>14</v>
      </c>
      <c r="AV2907" s="0" t="n">
        <f aca="false">COUNTIF($BA$2907:$EH$2907,"D")</f>
        <v>0</v>
      </c>
      <c r="AW2907" s="0" t="n">
        <f aca="false">COUNTIF($BA$2907:$EH$2907,"R")</f>
        <v>3</v>
      </c>
      <c r="AX2907" s="0" t="n">
        <f aca="false">IF(BN2907="D",1,0)+IF(BO2907="D",1,0)+IF(BT2907="D",1,0)+IF(BU2907="D",1,0)+IF(BW2907="D",1,0)+IF(CC2907="D",1,0)+IF(CD2907="D",1,0)+IF(CE2907="D",1,0)+IF(CF2907="D",1,0)+IF(CL2907="D",1,0)+IF(CM2907="D",1,0)+IF(CQ2907="D",1,0)+IF(CR2907="D",1,0)+IF(CS2907="D",1,0)+IF(CW2907="D",1,0)+IF(CX2907="D",1,0)+IF(DD2907="D",1,0)+IF(DE2907="D",1,0)+IF(DJ2907="D",1,0)+IF(DK2907="D",1,0)+IF(DO2907="D",1,0)+IF(DP2907="D",1,0)+IF(DQ2907="D",1,0)+IF(DW2907="D",1,0)+IF(DZ2907="D",1,0)+IF(EH2907="D",1,0)</f>
        <v>0</v>
      </c>
      <c r="AY2907" s="0" t="n">
        <f aca="false">IF(DJ2907&lt;&gt;"",1,0)+IF(DK2907&lt;&gt;"",1,0)+IF(DM2907&lt;&gt;"",1,0)+IF(DO2907&lt;&gt;"",1,0)+IF(DP2907&lt;&gt;"",1,0)+IF(DQ2907&lt;&gt;"",1,0)+IF(DS2907&lt;&gt;"",1,0)+IF(DT2907&lt;&gt;"",1,0)+IF(DV2907&lt;&gt;"",1,0)+IF(DW2907&lt;&gt;"",1,0)+IF(DX2907&lt;&gt;"",1,0)+IF(DY2907&lt;&gt;"",1,0)+IF(DZ2907&lt;&gt;"",1,0)+IF(EB2907&lt;&gt;"",1,0)+IF(EC2907&lt;&gt;"",1,0)+IF(ED2907&lt;&gt;"",1,0)+IF(EG2907&lt;&gt;"",1,0)+IF(EH2907&lt;&gt;"",1,0)</f>
        <v>3</v>
      </c>
      <c r="AZ2907" s="0" t="n">
        <f aca="false">IF(EH2907&lt;&gt;"",1,0)</f>
        <v>0</v>
      </c>
      <c r="BB2907" s="0" t="s">
        <v>154</v>
      </c>
      <c r="CA2907" s="0" t="s">
        <v>155</v>
      </c>
      <c r="CP2907" s="0" t="s">
        <v>155</v>
      </c>
      <c r="CY2907" s="0" t="s">
        <v>155</v>
      </c>
      <c r="CZ2907" s="0" t="s">
        <v>141</v>
      </c>
      <c r="DC2907" s="0" t="s">
        <v>155</v>
      </c>
      <c r="DI2907" s="0" t="s">
        <v>155</v>
      </c>
      <c r="DN2907" s="0" t="s">
        <v>155</v>
      </c>
      <c r="DS2907" s="0" t="s">
        <v>141</v>
      </c>
      <c r="DU2907" s="0" t="s">
        <v>155</v>
      </c>
      <c r="DX2907" s="0" t="s">
        <v>155</v>
      </c>
      <c r="EA2907" s="0" t="s">
        <v>155</v>
      </c>
      <c r="ED2907" s="0" t="s">
        <v>141</v>
      </c>
      <c r="EF2907" s="0" t="s">
        <v>155</v>
      </c>
    </row>
    <row r="2908" customFormat="false" ht="15" hidden="false" customHeight="false" outlineLevel="0" collapsed="false">
      <c r="A2908" s="0" t="s">
        <v>12173</v>
      </c>
      <c r="B2908" s="0" t="n">
        <v>78</v>
      </c>
      <c r="C2908" s="0" t="n">
        <v>323472</v>
      </c>
      <c r="D2908" s="0" t="s">
        <v>12174</v>
      </c>
      <c r="E2908" s="0" t="s">
        <v>1352</v>
      </c>
      <c r="F2908" s="0" t="str">
        <f aca="false">CONCATENATE(D2908," ",LEFT(H2908,4),"T=",AU2908,"D=",AV2908,"R=",AW2908,"M=",AX2908,"L=",AY2908,"B=",AZ2908)</f>
        <v>COPANIC T=24D=6R=2M=3L=7B=1</v>
      </c>
      <c r="G2908" s="0" t="s">
        <v>181</v>
      </c>
      <c r="I2908" s="0" t="s">
        <v>12175</v>
      </c>
      <c r="J2908" s="0" t="s">
        <v>8612</v>
      </c>
      <c r="K2908" s="0" t="s">
        <v>144</v>
      </c>
      <c r="L2908" s="0" t="s">
        <v>145</v>
      </c>
      <c r="M2908" s="0" t="s">
        <v>12176</v>
      </c>
      <c r="N2908" s="0" t="str">
        <f aca="false">RIGHT(M2908,LEN(M2908)-FIND(" ",M2908))</f>
        <v>WILLARD AVE NE</v>
      </c>
      <c r="P2908" s="0" t="s">
        <v>147</v>
      </c>
      <c r="Q2908" s="0" t="s">
        <v>148</v>
      </c>
      <c r="R2908" s="0" t="n">
        <v>44483</v>
      </c>
      <c r="AD2908" s="0" t="s">
        <v>149</v>
      </c>
      <c r="AE2908" s="0" t="s">
        <v>150</v>
      </c>
      <c r="AF2908" s="0" t="s">
        <v>151</v>
      </c>
      <c r="AH2908" s="0" t="n">
        <v>14</v>
      </c>
      <c r="AI2908" s="0" t="n">
        <v>11</v>
      </c>
      <c r="AN2908" s="0" t="s">
        <v>147</v>
      </c>
      <c r="AO2908" s="0" t="s">
        <v>11229</v>
      </c>
      <c r="AP2908" s="0" t="s">
        <v>11230</v>
      </c>
      <c r="AQ2908" s="0" t="n">
        <v>9</v>
      </c>
      <c r="AR2908" s="0" t="n">
        <v>64</v>
      </c>
      <c r="AS2908" s="0" t="n">
        <v>32</v>
      </c>
      <c r="AU2908" s="0" t="n">
        <f aca="false">COUNTA($BA$2908:$EH$2908)</f>
        <v>24</v>
      </c>
      <c r="AV2908" s="0" t="n">
        <f aca="false">COUNTIF($BA$2908:$EH$2908,"D")</f>
        <v>6</v>
      </c>
      <c r="AW2908" s="0" t="n">
        <f aca="false">COUNTIF($BA$2908:$EH$2908,"R")</f>
        <v>2</v>
      </c>
      <c r="AX2908" s="0" t="n">
        <f aca="false">IF(BN2908="D",1,0)+IF(BO2908="D",1,0)+IF(BT2908="D",1,0)+IF(BU2908="D",1,0)+IF(BW2908="D",1,0)+IF(CC2908="D",1,0)+IF(CD2908="D",1,0)+IF(CE2908="D",1,0)+IF(CF2908="D",1,0)+IF(CL2908="D",1,0)+IF(CM2908="D",1,0)+IF(CQ2908="D",1,0)+IF(CR2908="D",1,0)+IF(CS2908="D",1,0)+IF(CW2908="D",1,0)+IF(CX2908="D",1,0)+IF(DD2908="D",1,0)+IF(DE2908="D",1,0)+IF(DJ2908="D",1,0)+IF(DK2908="D",1,0)+IF(DO2908="D",1,0)+IF(DP2908="D",1,0)+IF(DQ2908="D",1,0)+IF(DW2908="D",1,0)+IF(DZ2908="D",1,0)+IF(EH2908="D",1,0)</f>
        <v>3</v>
      </c>
      <c r="AY2908" s="0" t="n">
        <f aca="false">IF(DJ2908&lt;&gt;"",1,0)+IF(DK2908&lt;&gt;"",1,0)+IF(DM2908&lt;&gt;"",1,0)+IF(DO2908&lt;&gt;"",1,0)+IF(DP2908&lt;&gt;"",1,0)+IF(DQ2908&lt;&gt;"",1,0)+IF(DS2908&lt;&gt;"",1,0)+IF(DT2908&lt;&gt;"",1,0)+IF(DV2908&lt;&gt;"",1,0)+IF(DW2908&lt;&gt;"",1,0)+IF(DX2908&lt;&gt;"",1,0)+IF(DY2908&lt;&gt;"",1,0)+IF(DZ2908&lt;&gt;"",1,0)+IF(EB2908&lt;&gt;"",1,0)+IF(EC2908&lt;&gt;"",1,0)+IF(ED2908&lt;&gt;"",1,0)+IF(EG2908&lt;&gt;"",1,0)+IF(EH2908&lt;&gt;"",1,0)</f>
        <v>7</v>
      </c>
      <c r="AZ2908" s="0" t="n">
        <f aca="false">IF(EH2908&lt;&gt;"",1,0)</f>
        <v>1</v>
      </c>
      <c r="BB2908" s="0" t="s">
        <v>154</v>
      </c>
      <c r="BD2908" s="0" t="s">
        <v>155</v>
      </c>
      <c r="BL2908" s="0" t="s">
        <v>155</v>
      </c>
      <c r="BS2908" s="0" t="s">
        <v>155</v>
      </c>
      <c r="CA2908" s="0" t="s">
        <v>155</v>
      </c>
      <c r="CN2908" s="0" t="s">
        <v>155</v>
      </c>
      <c r="CP2908" s="0" t="s">
        <v>155</v>
      </c>
      <c r="CY2908" s="0" t="s">
        <v>155</v>
      </c>
      <c r="CZ2908" s="0" t="s">
        <v>141</v>
      </c>
      <c r="DC2908" s="0" t="s">
        <v>155</v>
      </c>
      <c r="DF2908" s="0" t="s">
        <v>155</v>
      </c>
      <c r="DG2908" s="0" t="s">
        <v>141</v>
      </c>
      <c r="DJ2908" s="0" t="s">
        <v>145</v>
      </c>
      <c r="DL2908" s="0" t="s">
        <v>155</v>
      </c>
      <c r="DM2908" s="0" t="s">
        <v>145</v>
      </c>
      <c r="DN2908" s="0" t="s">
        <v>155</v>
      </c>
      <c r="DS2908" s="0" t="s">
        <v>145</v>
      </c>
      <c r="DU2908" s="0" t="s">
        <v>155</v>
      </c>
      <c r="DW2908" s="0" t="s">
        <v>145</v>
      </c>
      <c r="DX2908" s="0" t="s">
        <v>155</v>
      </c>
      <c r="EA2908" s="0" t="s">
        <v>155</v>
      </c>
      <c r="ED2908" s="0" t="s">
        <v>145</v>
      </c>
      <c r="EF2908" s="0" t="s">
        <v>155</v>
      </c>
      <c r="EH2908" s="0" t="s">
        <v>145</v>
      </c>
    </row>
    <row r="2909" customFormat="false" ht="15" hidden="false" customHeight="false" outlineLevel="0" collapsed="false">
      <c r="A2909" s="0" t="s">
        <v>12177</v>
      </c>
      <c r="B2909" s="0" t="n">
        <v>78</v>
      </c>
      <c r="C2909" s="0" t="n">
        <v>484486</v>
      </c>
      <c r="D2909" s="0" t="s">
        <v>1382</v>
      </c>
      <c r="E2909" s="0" t="s">
        <v>12178</v>
      </c>
      <c r="F2909" s="0" t="str">
        <f aca="false">CONCATENATE(D2909," ",LEFT(H2909,4),"T=",AU2909,"D=",AV2909,"R=",AW2909,"M=",AX2909,"L=",AY2909,"B=",AZ2909)</f>
        <v>KELLAR T=2D=0R=0M=0L=0B=0</v>
      </c>
      <c r="G2909" s="0" t="s">
        <v>1192</v>
      </c>
      <c r="I2909" s="0" t="s">
        <v>351</v>
      </c>
      <c r="J2909" s="0" t="s">
        <v>12179</v>
      </c>
      <c r="K2909" s="0" t="s">
        <v>144</v>
      </c>
      <c r="M2909" s="0" t="s">
        <v>12180</v>
      </c>
      <c r="N2909" s="0" t="str">
        <f aca="false">RIGHT(M2909,LEN(M2909)-FIND(" ",M2909))</f>
        <v>BUTLER RD NE</v>
      </c>
      <c r="P2909" s="0" t="s">
        <v>147</v>
      </c>
      <c r="Q2909" s="0" t="s">
        <v>148</v>
      </c>
      <c r="R2909" s="0" t="n">
        <v>44483</v>
      </c>
      <c r="AD2909" s="0" t="s">
        <v>149</v>
      </c>
      <c r="AE2909" s="0" t="s">
        <v>150</v>
      </c>
      <c r="AF2909" s="0" t="s">
        <v>151</v>
      </c>
      <c r="AH2909" s="0" t="n">
        <v>14</v>
      </c>
      <c r="AI2909" s="0" t="n">
        <v>11</v>
      </c>
      <c r="AN2909" s="0" t="s">
        <v>147</v>
      </c>
      <c r="AO2909" s="0" t="s">
        <v>11229</v>
      </c>
      <c r="AP2909" s="0" t="s">
        <v>11230</v>
      </c>
      <c r="AQ2909" s="0" t="n">
        <v>9</v>
      </c>
      <c r="AR2909" s="0" t="n">
        <v>64</v>
      </c>
      <c r="AS2909" s="0" t="n">
        <v>32</v>
      </c>
      <c r="AU2909" s="0" t="n">
        <f aca="false">COUNTA($BA$2909:$EH$2909)</f>
        <v>2</v>
      </c>
      <c r="AV2909" s="0" t="n">
        <f aca="false">COUNTIF($BA$2909:$EH$2909,"D")</f>
        <v>0</v>
      </c>
      <c r="AW2909" s="0" t="n">
        <f aca="false">COUNTIF($BA$2909:$EH$2909,"R")</f>
        <v>0</v>
      </c>
      <c r="AX2909" s="0" t="n">
        <f aca="false">IF(BN2909="D",1,0)+IF(BO2909="D",1,0)+IF(BT2909="D",1,0)+IF(BU2909="D",1,0)+IF(BW2909="D",1,0)+IF(CC2909="D",1,0)+IF(CD2909="D",1,0)+IF(CE2909="D",1,0)+IF(CF2909="D",1,0)+IF(CL2909="D",1,0)+IF(CM2909="D",1,0)+IF(CQ2909="D",1,0)+IF(CR2909="D",1,0)+IF(CS2909="D",1,0)+IF(CW2909="D",1,0)+IF(CX2909="D",1,0)+IF(DD2909="D",1,0)+IF(DE2909="D",1,0)+IF(DJ2909="D",1,0)+IF(DK2909="D",1,0)+IF(DO2909="D",1,0)+IF(DP2909="D",1,0)+IF(DQ2909="D",1,0)+IF(DW2909="D",1,0)+IF(DZ2909="D",1,0)+IF(EH2909="D",1,0)</f>
        <v>0</v>
      </c>
      <c r="AY2909" s="0" t="n">
        <f aca="false">IF(DJ2909&lt;&gt;"",1,0)+IF(DK2909&lt;&gt;"",1,0)+IF(DM2909&lt;&gt;"",1,0)+IF(DO2909&lt;&gt;"",1,0)+IF(DP2909&lt;&gt;"",1,0)+IF(DQ2909&lt;&gt;"",1,0)+IF(DS2909&lt;&gt;"",1,0)+IF(DT2909&lt;&gt;"",1,0)+IF(DV2909&lt;&gt;"",1,0)+IF(DW2909&lt;&gt;"",1,0)+IF(DX2909&lt;&gt;"",1,0)+IF(DY2909&lt;&gt;"",1,0)+IF(DZ2909&lt;&gt;"",1,0)+IF(EB2909&lt;&gt;"",1,0)+IF(EC2909&lt;&gt;"",1,0)+IF(ED2909&lt;&gt;"",1,0)+IF(EG2909&lt;&gt;"",1,0)+IF(EH2909&lt;&gt;"",1,0)</f>
        <v>0</v>
      </c>
      <c r="AZ2909" s="0" t="n">
        <f aca="false">IF(EH2909&lt;&gt;"",1,0)</f>
        <v>0</v>
      </c>
      <c r="BB2909" s="0" t="s">
        <v>154</v>
      </c>
      <c r="EF2909" s="0" t="s">
        <v>155</v>
      </c>
    </row>
    <row r="2910" customFormat="false" ht="15" hidden="false" customHeight="false" outlineLevel="0" collapsed="false">
      <c r="A2910" s="0" t="s">
        <v>12181</v>
      </c>
      <c r="B2910" s="0" t="n">
        <v>78</v>
      </c>
      <c r="C2910" s="0" t="n">
        <v>336718</v>
      </c>
      <c r="D2910" s="0" t="s">
        <v>9428</v>
      </c>
      <c r="E2910" s="0" t="s">
        <v>5856</v>
      </c>
      <c r="F2910" s="0" t="str">
        <f aca="false">CONCATENATE(D2910," ",LEFT(H2910,4),"T=",AU2910,"D=",AV2910,"R=",AW2910,"M=",AX2910,"L=",AY2910,"B=",AZ2910)</f>
        <v>PARRISH T=16D=1R=2M=0L=3B=0</v>
      </c>
      <c r="G2910" s="0" t="s">
        <v>222</v>
      </c>
      <c r="I2910" s="0" t="s">
        <v>12182</v>
      </c>
      <c r="J2910" s="0" t="s">
        <v>892</v>
      </c>
      <c r="K2910" s="0" t="s">
        <v>144</v>
      </c>
      <c r="L2910" s="0" t="s">
        <v>141</v>
      </c>
      <c r="M2910" s="0" t="s">
        <v>12183</v>
      </c>
      <c r="N2910" s="0" t="str">
        <f aca="false">RIGHT(M2910,LEN(M2910)-FIND(" ",M2910))</f>
        <v>WILLARD AVE NE</v>
      </c>
      <c r="P2910" s="0" t="s">
        <v>147</v>
      </c>
      <c r="Q2910" s="0" t="s">
        <v>148</v>
      </c>
      <c r="R2910" s="0" t="n">
        <v>44483</v>
      </c>
      <c r="AD2910" s="0" t="s">
        <v>149</v>
      </c>
      <c r="AE2910" s="0" t="s">
        <v>150</v>
      </c>
      <c r="AF2910" s="0" t="s">
        <v>151</v>
      </c>
      <c r="AH2910" s="0" t="n">
        <v>14</v>
      </c>
      <c r="AI2910" s="0" t="n">
        <v>11</v>
      </c>
      <c r="AN2910" s="0" t="s">
        <v>147</v>
      </c>
      <c r="AO2910" s="0" t="s">
        <v>11229</v>
      </c>
      <c r="AP2910" s="0" t="s">
        <v>11230</v>
      </c>
      <c r="AQ2910" s="0" t="n">
        <v>9</v>
      </c>
      <c r="AR2910" s="0" t="n">
        <v>64</v>
      </c>
      <c r="AS2910" s="0" t="n">
        <v>32</v>
      </c>
      <c r="AU2910" s="0" t="n">
        <f aca="false">COUNTA($BA$2910:$EH$2910)</f>
        <v>16</v>
      </c>
      <c r="AV2910" s="0" t="n">
        <f aca="false">COUNTIF($BA$2910:$EH$2910,"D")</f>
        <v>1</v>
      </c>
      <c r="AW2910" s="0" t="n">
        <f aca="false">COUNTIF($BA$2910:$EH$2910,"R")</f>
        <v>2</v>
      </c>
      <c r="AX2910" s="0" t="n">
        <f aca="false">IF(BN2910="D",1,0)+IF(BO2910="D",1,0)+IF(BT2910="D",1,0)+IF(BU2910="D",1,0)+IF(BW2910="D",1,0)+IF(CC2910="D",1,0)+IF(CD2910="D",1,0)+IF(CE2910="D",1,0)+IF(CF2910="D",1,0)+IF(CL2910="D",1,0)+IF(CM2910="D",1,0)+IF(CQ2910="D",1,0)+IF(CR2910="D",1,0)+IF(CS2910="D",1,0)+IF(CW2910="D",1,0)+IF(CX2910="D",1,0)+IF(DD2910="D",1,0)+IF(DE2910="D",1,0)+IF(DJ2910="D",1,0)+IF(DK2910="D",1,0)+IF(DO2910="D",1,0)+IF(DP2910="D",1,0)+IF(DQ2910="D",1,0)+IF(DW2910="D",1,0)+IF(DZ2910="D",1,0)+IF(EH2910="D",1,0)</f>
        <v>0</v>
      </c>
      <c r="AY2910" s="0" t="n">
        <f aca="false">IF(DJ2910&lt;&gt;"",1,0)+IF(DK2910&lt;&gt;"",1,0)+IF(DM2910&lt;&gt;"",1,0)+IF(DO2910&lt;&gt;"",1,0)+IF(DP2910&lt;&gt;"",1,0)+IF(DQ2910&lt;&gt;"",1,0)+IF(DS2910&lt;&gt;"",1,0)+IF(DT2910&lt;&gt;"",1,0)+IF(DV2910&lt;&gt;"",1,0)+IF(DW2910&lt;&gt;"",1,0)+IF(DX2910&lt;&gt;"",1,0)+IF(DY2910&lt;&gt;"",1,0)+IF(DZ2910&lt;&gt;"",1,0)+IF(EB2910&lt;&gt;"",1,0)+IF(EC2910&lt;&gt;"",1,0)+IF(ED2910&lt;&gt;"",1,0)+IF(EG2910&lt;&gt;"",1,0)+IF(EH2910&lt;&gt;"",1,0)</f>
        <v>3</v>
      </c>
      <c r="AZ2910" s="0" t="n">
        <f aca="false">IF(EH2910&lt;&gt;"",1,0)</f>
        <v>0</v>
      </c>
      <c r="BB2910" s="0" t="s">
        <v>154</v>
      </c>
      <c r="BY2910" s="0" t="s">
        <v>145</v>
      </c>
      <c r="CA2910" s="0" t="s">
        <v>155</v>
      </c>
      <c r="CG2910" s="0" t="s">
        <v>155</v>
      </c>
      <c r="CK2910" s="0" t="s">
        <v>155</v>
      </c>
      <c r="CN2910" s="0" t="s">
        <v>155</v>
      </c>
      <c r="CP2910" s="0" t="s">
        <v>155</v>
      </c>
      <c r="DC2910" s="0" t="s">
        <v>155</v>
      </c>
      <c r="DI2910" s="0" t="s">
        <v>155</v>
      </c>
      <c r="DL2910" s="0" t="s">
        <v>155</v>
      </c>
      <c r="DM2910" s="0" t="s">
        <v>141</v>
      </c>
      <c r="DN2910" s="0" t="s">
        <v>155</v>
      </c>
      <c r="DU2910" s="0" t="s">
        <v>155</v>
      </c>
      <c r="DX2910" s="0" t="s">
        <v>155</v>
      </c>
      <c r="ED2910" s="0" t="s">
        <v>141</v>
      </c>
      <c r="EF2910" s="0" t="s">
        <v>155</v>
      </c>
    </row>
    <row r="2911" customFormat="false" ht="15" hidden="false" customHeight="false" outlineLevel="0" collapsed="false">
      <c r="A2911" s="0" t="s">
        <v>12184</v>
      </c>
      <c r="B2911" s="0" t="n">
        <v>78</v>
      </c>
      <c r="C2911" s="0" t="n">
        <v>443253</v>
      </c>
      <c r="D2911" s="0" t="s">
        <v>4096</v>
      </c>
      <c r="E2911" s="0" t="s">
        <v>535</v>
      </c>
      <c r="F2911" s="0" t="str">
        <f aca="false">CONCATENATE(D2911," ",LEFT(H2911,4),"T=",AU2911,"D=",AV2911,"R=",AW2911,"M=",AX2911,"L=",AY2911,"B=",AZ2911)</f>
        <v>RINEHART T=3D=0R=0M=0L=0B=0</v>
      </c>
      <c r="G2911" s="0" t="s">
        <v>450</v>
      </c>
      <c r="I2911" s="0" t="s">
        <v>12185</v>
      </c>
      <c r="J2911" s="0" t="s">
        <v>646</v>
      </c>
      <c r="K2911" s="0" t="s">
        <v>144</v>
      </c>
      <c r="M2911" s="0" t="s">
        <v>12160</v>
      </c>
      <c r="N2911" s="0" t="str">
        <f aca="false">RIGHT(M2911,LEN(M2911)-FIND(" ",M2911))</f>
        <v>PERKINSWOOD BLVD NE</v>
      </c>
      <c r="P2911" s="0" t="s">
        <v>147</v>
      </c>
      <c r="Q2911" s="0" t="s">
        <v>148</v>
      </c>
      <c r="R2911" s="0" t="n">
        <v>44483</v>
      </c>
      <c r="AD2911" s="0" t="s">
        <v>149</v>
      </c>
      <c r="AE2911" s="0" t="s">
        <v>150</v>
      </c>
      <c r="AF2911" s="0" t="s">
        <v>151</v>
      </c>
      <c r="AH2911" s="0" t="n">
        <v>14</v>
      </c>
      <c r="AI2911" s="0" t="n">
        <v>11</v>
      </c>
      <c r="AN2911" s="0" t="s">
        <v>147</v>
      </c>
      <c r="AO2911" s="0" t="s">
        <v>11229</v>
      </c>
      <c r="AP2911" s="0" t="s">
        <v>11230</v>
      </c>
      <c r="AQ2911" s="0" t="n">
        <v>9</v>
      </c>
      <c r="AR2911" s="0" t="n">
        <v>64</v>
      </c>
      <c r="AS2911" s="0" t="n">
        <v>32</v>
      </c>
      <c r="AU2911" s="0" t="n">
        <f aca="false">COUNTA($BA$2911:$EH$2911)</f>
        <v>3</v>
      </c>
      <c r="AV2911" s="0" t="n">
        <f aca="false">COUNTIF($BA$2911:$EH$2911,"D")</f>
        <v>0</v>
      </c>
      <c r="AW2911" s="0" t="n">
        <f aca="false">COUNTIF($BA$2911:$EH$2911,"R")</f>
        <v>0</v>
      </c>
      <c r="AX2911" s="0" t="n">
        <f aca="false">IF(BN2911="D",1,0)+IF(BO2911="D",1,0)+IF(BT2911="D",1,0)+IF(BU2911="D",1,0)+IF(BW2911="D",1,0)+IF(CC2911="D",1,0)+IF(CD2911="D",1,0)+IF(CE2911="D",1,0)+IF(CF2911="D",1,0)+IF(CL2911="D",1,0)+IF(CM2911="D",1,0)+IF(CQ2911="D",1,0)+IF(CR2911="D",1,0)+IF(CS2911="D",1,0)+IF(CW2911="D",1,0)+IF(CX2911="D",1,0)+IF(DD2911="D",1,0)+IF(DE2911="D",1,0)+IF(DJ2911="D",1,0)+IF(DK2911="D",1,0)+IF(DO2911="D",1,0)+IF(DP2911="D",1,0)+IF(DQ2911="D",1,0)+IF(DW2911="D",1,0)+IF(DZ2911="D",1,0)+IF(EH2911="D",1,0)</f>
        <v>0</v>
      </c>
      <c r="AY2911" s="0" t="n">
        <f aca="false">IF(DJ2911&lt;&gt;"",1,0)+IF(DK2911&lt;&gt;"",1,0)+IF(DM2911&lt;&gt;"",1,0)+IF(DO2911&lt;&gt;"",1,0)+IF(DP2911&lt;&gt;"",1,0)+IF(DQ2911&lt;&gt;"",1,0)+IF(DS2911&lt;&gt;"",1,0)+IF(DT2911&lt;&gt;"",1,0)+IF(DV2911&lt;&gt;"",1,0)+IF(DW2911&lt;&gt;"",1,0)+IF(DX2911&lt;&gt;"",1,0)+IF(DY2911&lt;&gt;"",1,0)+IF(DZ2911&lt;&gt;"",1,0)+IF(EB2911&lt;&gt;"",1,0)+IF(EC2911&lt;&gt;"",1,0)+IF(ED2911&lt;&gt;"",1,0)+IF(EG2911&lt;&gt;"",1,0)+IF(EH2911&lt;&gt;"",1,0)</f>
        <v>0</v>
      </c>
      <c r="AZ2911" s="0" t="n">
        <f aca="false">IF(EH2911&lt;&gt;"",1,0)</f>
        <v>0</v>
      </c>
      <c r="BB2911" s="0" t="s">
        <v>154</v>
      </c>
      <c r="DN2911" s="0" t="s">
        <v>155</v>
      </c>
      <c r="EF2911" s="0" t="s">
        <v>155</v>
      </c>
    </row>
    <row r="2912" customFormat="false" ht="15" hidden="false" customHeight="false" outlineLevel="0" collapsed="false">
      <c r="A2912" s="0" t="s">
        <v>12186</v>
      </c>
      <c r="B2912" s="0" t="n">
        <v>78</v>
      </c>
      <c r="C2912" s="0" t="n">
        <v>437755</v>
      </c>
      <c r="D2912" s="0" t="s">
        <v>12187</v>
      </c>
      <c r="E2912" s="0" t="s">
        <v>1279</v>
      </c>
      <c r="F2912" s="0" t="str">
        <f aca="false">CONCATENATE(D2912," ",LEFT(H2912,4),"T=",AU2912,"D=",AV2912,"R=",AW2912,"M=",AX2912,"L=",AY2912,"B=",AZ2912)</f>
        <v>LOWE T=4D=0R=0M=0L=0B=0</v>
      </c>
      <c r="G2912" s="0" t="s">
        <v>174</v>
      </c>
      <c r="I2912" s="0" t="s">
        <v>12188</v>
      </c>
      <c r="J2912" s="0" t="s">
        <v>12189</v>
      </c>
      <c r="K2912" s="0" t="s">
        <v>169</v>
      </c>
      <c r="M2912" s="0" t="s">
        <v>12190</v>
      </c>
      <c r="N2912" s="0" t="str">
        <f aca="false">RIGHT(M2912,LEN(M2912)-FIND(" ",M2912))</f>
        <v>PERKINSWOOD BLVD NE</v>
      </c>
      <c r="P2912" s="0" t="s">
        <v>147</v>
      </c>
      <c r="Q2912" s="0" t="s">
        <v>148</v>
      </c>
      <c r="R2912" s="0" t="n">
        <v>44483</v>
      </c>
      <c r="AD2912" s="0" t="s">
        <v>149</v>
      </c>
      <c r="AE2912" s="0" t="s">
        <v>150</v>
      </c>
      <c r="AF2912" s="0" t="s">
        <v>151</v>
      </c>
      <c r="AH2912" s="0" t="n">
        <v>14</v>
      </c>
      <c r="AI2912" s="0" t="n">
        <v>11</v>
      </c>
      <c r="AN2912" s="0" t="s">
        <v>147</v>
      </c>
      <c r="AO2912" s="0" t="s">
        <v>11229</v>
      </c>
      <c r="AP2912" s="0" t="s">
        <v>11230</v>
      </c>
      <c r="AQ2912" s="0" t="n">
        <v>9</v>
      </c>
      <c r="AR2912" s="0" t="n">
        <v>64</v>
      </c>
      <c r="AS2912" s="0" t="n">
        <v>32</v>
      </c>
      <c r="AU2912" s="0" t="n">
        <f aca="false">COUNTA($BA$2912:$EH$2912)</f>
        <v>4</v>
      </c>
      <c r="AV2912" s="0" t="n">
        <f aca="false">COUNTIF($BA$2912:$EH$2912,"D")</f>
        <v>0</v>
      </c>
      <c r="AW2912" s="0" t="n">
        <f aca="false">COUNTIF($BA$2912:$EH$2912,"R")</f>
        <v>0</v>
      </c>
      <c r="AX2912" s="0" t="n">
        <f aca="false">IF(BN2912="D",1,0)+IF(BO2912="D",1,0)+IF(BT2912="D",1,0)+IF(BU2912="D",1,0)+IF(BW2912="D",1,0)+IF(CC2912="D",1,0)+IF(CD2912="D",1,0)+IF(CE2912="D",1,0)+IF(CF2912="D",1,0)+IF(CL2912="D",1,0)+IF(CM2912="D",1,0)+IF(CQ2912="D",1,0)+IF(CR2912="D",1,0)+IF(CS2912="D",1,0)+IF(CW2912="D",1,0)+IF(CX2912="D",1,0)+IF(DD2912="D",1,0)+IF(DE2912="D",1,0)+IF(DJ2912="D",1,0)+IF(DK2912="D",1,0)+IF(DO2912="D",1,0)+IF(DP2912="D",1,0)+IF(DQ2912="D",1,0)+IF(DW2912="D",1,0)+IF(DZ2912="D",1,0)+IF(EH2912="D",1,0)</f>
        <v>0</v>
      </c>
      <c r="AY2912" s="0" t="n">
        <f aca="false">IF(DJ2912&lt;&gt;"",1,0)+IF(DK2912&lt;&gt;"",1,0)+IF(DM2912&lt;&gt;"",1,0)+IF(DO2912&lt;&gt;"",1,0)+IF(DP2912&lt;&gt;"",1,0)+IF(DQ2912&lt;&gt;"",1,0)+IF(DS2912&lt;&gt;"",1,0)+IF(DT2912&lt;&gt;"",1,0)+IF(DV2912&lt;&gt;"",1,0)+IF(DW2912&lt;&gt;"",1,0)+IF(DX2912&lt;&gt;"",1,0)+IF(DY2912&lt;&gt;"",1,0)+IF(DZ2912&lt;&gt;"",1,0)+IF(EB2912&lt;&gt;"",1,0)+IF(EC2912&lt;&gt;"",1,0)+IF(ED2912&lt;&gt;"",1,0)+IF(EG2912&lt;&gt;"",1,0)+IF(EH2912&lt;&gt;"",1,0)</f>
        <v>0</v>
      </c>
      <c r="AZ2912" s="0" t="n">
        <f aca="false">IF(EH2912&lt;&gt;"",1,0)</f>
        <v>0</v>
      </c>
      <c r="BB2912" s="0" t="s">
        <v>154</v>
      </c>
      <c r="BL2912" s="0" t="s">
        <v>155</v>
      </c>
      <c r="CG2912" s="0" t="s">
        <v>155</v>
      </c>
      <c r="DN2912" s="0" t="s">
        <v>155</v>
      </c>
    </row>
    <row r="2913" customFormat="false" ht="15" hidden="false" customHeight="false" outlineLevel="0" collapsed="false">
      <c r="A2913" s="0" t="s">
        <v>12191</v>
      </c>
      <c r="B2913" s="0" t="n">
        <v>78</v>
      </c>
      <c r="C2913" s="0" t="n">
        <v>460574</v>
      </c>
      <c r="D2913" s="0" t="s">
        <v>12192</v>
      </c>
      <c r="E2913" s="0" t="s">
        <v>6813</v>
      </c>
      <c r="F2913" s="0" t="str">
        <f aca="false">CONCATENATE(D2913," ",LEFT(H2913,4),"T=",AU2913,"D=",AV2913,"R=",AW2913,"M=",AX2913,"L=",AY2913,"B=",AZ2913)</f>
        <v>SMEAD T=4D=0R=1M=0L=2B=0</v>
      </c>
      <c r="G2913" s="0" t="s">
        <v>201</v>
      </c>
      <c r="I2913" s="0" t="s">
        <v>12193</v>
      </c>
      <c r="J2913" s="0" t="s">
        <v>703</v>
      </c>
      <c r="K2913" s="0" t="s">
        <v>169</v>
      </c>
      <c r="L2913" s="0" t="s">
        <v>141</v>
      </c>
      <c r="M2913" s="0" t="s">
        <v>11918</v>
      </c>
      <c r="N2913" s="0" t="str">
        <f aca="false">RIGHT(M2913,LEN(M2913)-FIND(" ",M2913))</f>
        <v>QUARRY LN NE</v>
      </c>
      <c r="O2913" s="0" t="s">
        <v>11990</v>
      </c>
      <c r="P2913" s="0" t="s">
        <v>147</v>
      </c>
      <c r="Q2913" s="0" t="s">
        <v>148</v>
      </c>
      <c r="R2913" s="0" t="n">
        <v>44483</v>
      </c>
      <c r="AD2913" s="0" t="s">
        <v>149</v>
      </c>
      <c r="AE2913" s="0" t="s">
        <v>150</v>
      </c>
      <c r="AH2913" s="0" t="n">
        <v>14</v>
      </c>
      <c r="AI2913" s="0" t="n">
        <v>11</v>
      </c>
      <c r="AJ2913" s="0" t="s">
        <v>4175</v>
      </c>
      <c r="AM2913" s="0" t="s">
        <v>4176</v>
      </c>
      <c r="AN2913" s="0" t="s">
        <v>147</v>
      </c>
      <c r="AO2913" s="0" t="s">
        <v>11229</v>
      </c>
      <c r="AP2913" s="0" t="s">
        <v>11230</v>
      </c>
      <c r="AQ2913" s="0" t="n">
        <v>9</v>
      </c>
      <c r="AR2913" s="0" t="n">
        <v>64</v>
      </c>
      <c r="AS2913" s="0" t="n">
        <v>32</v>
      </c>
      <c r="AU2913" s="0" t="n">
        <f aca="false">COUNTA($BA$2913:$EH$2913)</f>
        <v>4</v>
      </c>
      <c r="AV2913" s="0" t="n">
        <f aca="false">COUNTIF($BA$2913:$EH$2913,"D")</f>
        <v>0</v>
      </c>
      <c r="AW2913" s="0" t="n">
        <f aca="false">COUNTIF($BA$2913:$EH$2913,"R")</f>
        <v>1</v>
      </c>
      <c r="AX2913" s="0" t="n">
        <f aca="false">IF(BN2913="D",1,0)+IF(BO2913="D",1,0)+IF(BT2913="D",1,0)+IF(BU2913="D",1,0)+IF(BW2913="D",1,0)+IF(CC2913="D",1,0)+IF(CD2913="D",1,0)+IF(CE2913="D",1,0)+IF(CF2913="D",1,0)+IF(CL2913="D",1,0)+IF(CM2913="D",1,0)+IF(CQ2913="D",1,0)+IF(CR2913="D",1,0)+IF(CS2913="D",1,0)+IF(CW2913="D",1,0)+IF(CX2913="D",1,0)+IF(DD2913="D",1,0)+IF(DE2913="D",1,0)+IF(DJ2913="D",1,0)+IF(DK2913="D",1,0)+IF(DO2913="D",1,0)+IF(DP2913="D",1,0)+IF(DQ2913="D",1,0)+IF(DW2913="D",1,0)+IF(DZ2913="D",1,0)+IF(EH2913="D",1,0)</f>
        <v>0</v>
      </c>
      <c r="AY2913" s="0" t="n">
        <f aca="false">IF(DJ2913&lt;&gt;"",1,0)+IF(DK2913&lt;&gt;"",1,0)+IF(DM2913&lt;&gt;"",1,0)+IF(DO2913&lt;&gt;"",1,0)+IF(DP2913&lt;&gt;"",1,0)+IF(DQ2913&lt;&gt;"",1,0)+IF(DS2913&lt;&gt;"",1,0)+IF(DT2913&lt;&gt;"",1,0)+IF(DV2913&lt;&gt;"",1,0)+IF(DW2913&lt;&gt;"",1,0)+IF(DX2913&lt;&gt;"",1,0)+IF(DY2913&lt;&gt;"",1,0)+IF(DZ2913&lt;&gt;"",1,0)+IF(EB2913&lt;&gt;"",1,0)+IF(EC2913&lt;&gt;"",1,0)+IF(ED2913&lt;&gt;"",1,0)+IF(EG2913&lt;&gt;"",1,0)+IF(EH2913&lt;&gt;"",1,0)</f>
        <v>2</v>
      </c>
      <c r="AZ2913" s="0" t="n">
        <f aca="false">IF(EH2913&lt;&gt;"",1,0)</f>
        <v>0</v>
      </c>
      <c r="BB2913" s="0" t="s">
        <v>154</v>
      </c>
      <c r="DS2913" s="0" t="s">
        <v>141</v>
      </c>
      <c r="DU2913" s="0" t="s">
        <v>155</v>
      </c>
      <c r="DX2913" s="0" t="s">
        <v>155</v>
      </c>
    </row>
    <row r="2914" customFormat="false" ht="15" hidden="false" customHeight="false" outlineLevel="0" collapsed="false">
      <c r="A2914" s="0" t="s">
        <v>12194</v>
      </c>
      <c r="B2914" s="0" t="n">
        <v>78</v>
      </c>
      <c r="C2914" s="0" t="n">
        <v>321740</v>
      </c>
      <c r="D2914" s="0" t="s">
        <v>12195</v>
      </c>
      <c r="E2914" s="0" t="s">
        <v>349</v>
      </c>
      <c r="F2914" s="0" t="str">
        <f aca="false">CONCATENATE(D2914," ",LEFT(H2914,4),"T=",AU2914,"D=",AV2914,"R=",AW2914,"M=",AX2914,"L=",AY2914,"B=",AZ2914)</f>
        <v>VITALI T=17D=4R=0M=0L=1B=0</v>
      </c>
      <c r="G2914" s="0" t="s">
        <v>159</v>
      </c>
      <c r="I2914" s="0" t="s">
        <v>12196</v>
      </c>
      <c r="J2914" s="0" t="s">
        <v>12197</v>
      </c>
      <c r="K2914" s="0" t="s">
        <v>144</v>
      </c>
      <c r="L2914" s="0" t="s">
        <v>145</v>
      </c>
      <c r="M2914" s="0" t="s">
        <v>11243</v>
      </c>
      <c r="N2914" s="0" t="str">
        <f aca="false">RIGHT(M2914,LEN(M2914)-FIND(" ",M2914))</f>
        <v>NORTHWOODS CT NE</v>
      </c>
      <c r="O2914" s="0" t="s">
        <v>11430</v>
      </c>
      <c r="P2914" s="0" t="s">
        <v>147</v>
      </c>
      <c r="Q2914" s="0" t="s">
        <v>148</v>
      </c>
      <c r="R2914" s="0" t="n">
        <v>44483</v>
      </c>
      <c r="AD2914" s="0" t="s">
        <v>149</v>
      </c>
      <c r="AE2914" s="0" t="s">
        <v>150</v>
      </c>
      <c r="AH2914" s="0" t="n">
        <v>14</v>
      </c>
      <c r="AI2914" s="0" t="n">
        <v>11</v>
      </c>
      <c r="AJ2914" s="0" t="s">
        <v>4175</v>
      </c>
      <c r="AM2914" s="0" t="s">
        <v>4176</v>
      </c>
      <c r="AN2914" s="0" t="s">
        <v>147</v>
      </c>
      <c r="AO2914" s="0" t="s">
        <v>11229</v>
      </c>
      <c r="AP2914" s="0" t="s">
        <v>11230</v>
      </c>
      <c r="AQ2914" s="0" t="n">
        <v>9</v>
      </c>
      <c r="AR2914" s="0" t="n">
        <v>64</v>
      </c>
      <c r="AS2914" s="0" t="n">
        <v>32</v>
      </c>
      <c r="AU2914" s="0" t="n">
        <f aca="false">COUNTA($BA$2914:$EH$2914)</f>
        <v>17</v>
      </c>
      <c r="AV2914" s="0" t="n">
        <f aca="false">COUNTIF($BA$2914:$EH$2914,"D")</f>
        <v>4</v>
      </c>
      <c r="AW2914" s="0" t="n">
        <f aca="false">COUNTIF($BA$2914:$EH$2914,"R")</f>
        <v>0</v>
      </c>
      <c r="AX2914" s="0" t="n">
        <f aca="false">IF(BN2914="D",1,0)+IF(BO2914="D",1,0)+IF(BT2914="D",1,0)+IF(BU2914="D",1,0)+IF(BW2914="D",1,0)+IF(CC2914="D",1,0)+IF(CD2914="D",1,0)+IF(CE2914="D",1,0)+IF(CF2914="D",1,0)+IF(CL2914="D",1,0)+IF(CM2914="D",1,0)+IF(CQ2914="D",1,0)+IF(CR2914="D",1,0)+IF(CS2914="D",1,0)+IF(CW2914="D",1,0)+IF(CX2914="D",1,0)+IF(DD2914="D",1,0)+IF(DE2914="D",1,0)+IF(DJ2914="D",1,0)+IF(DK2914="D",1,0)+IF(DO2914="D",1,0)+IF(DP2914="D",1,0)+IF(DQ2914="D",1,0)+IF(DW2914="D",1,0)+IF(DZ2914="D",1,0)+IF(EH2914="D",1,0)</f>
        <v>0</v>
      </c>
      <c r="AY2914" s="0" t="n">
        <f aca="false">IF(DJ2914&lt;&gt;"",1,0)+IF(DK2914&lt;&gt;"",1,0)+IF(DM2914&lt;&gt;"",1,0)+IF(DO2914&lt;&gt;"",1,0)+IF(DP2914&lt;&gt;"",1,0)+IF(DQ2914&lt;&gt;"",1,0)+IF(DS2914&lt;&gt;"",1,0)+IF(DT2914&lt;&gt;"",1,0)+IF(DV2914&lt;&gt;"",1,0)+IF(DW2914&lt;&gt;"",1,0)+IF(DX2914&lt;&gt;"",1,0)+IF(DY2914&lt;&gt;"",1,0)+IF(DZ2914&lt;&gt;"",1,0)+IF(EB2914&lt;&gt;"",1,0)+IF(EC2914&lt;&gt;"",1,0)+IF(ED2914&lt;&gt;"",1,0)+IF(EG2914&lt;&gt;"",1,0)+IF(EH2914&lt;&gt;"",1,0)</f>
        <v>1</v>
      </c>
      <c r="AZ2914" s="0" t="n">
        <f aca="false">IF(EH2914&lt;&gt;"",1,0)</f>
        <v>0</v>
      </c>
      <c r="BB2914" s="0" t="s">
        <v>154</v>
      </c>
      <c r="BL2914" s="0" t="s">
        <v>155</v>
      </c>
      <c r="BS2914" s="0" t="s">
        <v>155</v>
      </c>
      <c r="BY2914" s="0" t="s">
        <v>145</v>
      </c>
      <c r="CA2914" s="0" t="s">
        <v>155</v>
      </c>
      <c r="CP2914" s="0" t="s">
        <v>155</v>
      </c>
      <c r="CU2914" s="0" t="s">
        <v>145</v>
      </c>
      <c r="CZ2914" s="0" t="s">
        <v>145</v>
      </c>
      <c r="DC2914" s="0" t="s">
        <v>155</v>
      </c>
      <c r="DF2914" s="0" t="s">
        <v>155</v>
      </c>
      <c r="DI2914" s="0" t="s">
        <v>155</v>
      </c>
      <c r="DL2914" s="0" t="s">
        <v>155</v>
      </c>
      <c r="DN2914" s="0" t="s">
        <v>155</v>
      </c>
      <c r="DU2914" s="0" t="s">
        <v>155</v>
      </c>
      <c r="EA2914" s="0" t="s">
        <v>155</v>
      </c>
      <c r="ED2914" s="0" t="s">
        <v>145</v>
      </c>
      <c r="EF2914" s="0" t="s">
        <v>155</v>
      </c>
    </row>
    <row r="2915" customFormat="false" ht="15" hidden="false" customHeight="false" outlineLevel="0" collapsed="false">
      <c r="A2915" s="0" t="s">
        <v>12198</v>
      </c>
      <c r="B2915" s="0" t="n">
        <v>78</v>
      </c>
      <c r="C2915" s="0" t="n">
        <v>305113</v>
      </c>
      <c r="D2915" s="0" t="s">
        <v>12199</v>
      </c>
      <c r="E2915" s="0" t="s">
        <v>523</v>
      </c>
      <c r="F2915" s="0" t="str">
        <f aca="false">CONCATENATE(D2915," ",LEFT(H2915,4),"T=",AU2915,"D=",AV2915,"R=",AW2915,"M=",AX2915,"L=",AY2915,"B=",AZ2915)</f>
        <v>HOLKO T=27D=7R=0M=1L=3B=0</v>
      </c>
      <c r="I2915" s="0" t="s">
        <v>12200</v>
      </c>
      <c r="J2915" s="0" t="s">
        <v>3514</v>
      </c>
      <c r="K2915" s="0" t="s">
        <v>144</v>
      </c>
      <c r="L2915" s="0" t="s">
        <v>145</v>
      </c>
      <c r="M2915" s="0" t="s">
        <v>12201</v>
      </c>
      <c r="N2915" s="0" t="str">
        <f aca="false">RIGHT(M2915,LEN(M2915)-FIND(" ",M2915))</f>
        <v>FAIRWAY CT NE</v>
      </c>
      <c r="P2915" s="0" t="s">
        <v>147</v>
      </c>
      <c r="Q2915" s="0" t="s">
        <v>148</v>
      </c>
      <c r="R2915" s="0" t="n">
        <v>44483</v>
      </c>
      <c r="AD2915" s="0" t="s">
        <v>149</v>
      </c>
      <c r="AE2915" s="0" t="s">
        <v>150</v>
      </c>
      <c r="AF2915" s="0" t="s">
        <v>151</v>
      </c>
      <c r="AH2915" s="0" t="n">
        <v>14</v>
      </c>
      <c r="AI2915" s="0" t="n">
        <v>11</v>
      </c>
      <c r="AN2915" s="0" t="s">
        <v>147</v>
      </c>
      <c r="AO2915" s="0" t="s">
        <v>11229</v>
      </c>
      <c r="AP2915" s="0" t="s">
        <v>11230</v>
      </c>
      <c r="AQ2915" s="0" t="n">
        <v>9</v>
      </c>
      <c r="AR2915" s="0" t="n">
        <v>64</v>
      </c>
      <c r="AS2915" s="0" t="n">
        <v>32</v>
      </c>
      <c r="AU2915" s="0" t="n">
        <f aca="false">COUNTA($BA$2915:$EH$2915)</f>
        <v>27</v>
      </c>
      <c r="AV2915" s="0" t="n">
        <f aca="false">COUNTIF($BA$2915:$EH$2915,"D")</f>
        <v>7</v>
      </c>
      <c r="AW2915" s="0" t="n">
        <f aca="false">COUNTIF($BA$2915:$EH$2915,"R")</f>
        <v>0</v>
      </c>
      <c r="AX2915" s="0" t="n">
        <f aca="false">IF(BN2915="D",1,0)+IF(BO2915="D",1,0)+IF(BT2915="D",1,0)+IF(BU2915="D",1,0)+IF(BW2915="D",1,0)+IF(CC2915="D",1,0)+IF(CD2915="D",1,0)+IF(CE2915="D",1,0)+IF(CF2915="D",1,0)+IF(CL2915="D",1,0)+IF(CM2915="D",1,0)+IF(CQ2915="D",1,0)+IF(CR2915="D",1,0)+IF(CS2915="D",1,0)+IF(CW2915="D",1,0)+IF(CX2915="D",1,0)+IF(DD2915="D",1,0)+IF(DE2915="D",1,0)+IF(DJ2915="D",1,0)+IF(DK2915="D",1,0)+IF(DO2915="D",1,0)+IF(DP2915="D",1,0)+IF(DQ2915="D",1,0)+IF(DW2915="D",1,0)+IF(DZ2915="D",1,0)+IF(EH2915="D",1,0)</f>
        <v>1</v>
      </c>
      <c r="AY2915" s="0" t="n">
        <f aca="false">IF(DJ2915&lt;&gt;"",1,0)+IF(DK2915&lt;&gt;"",1,0)+IF(DM2915&lt;&gt;"",1,0)+IF(DO2915&lt;&gt;"",1,0)+IF(DP2915&lt;&gt;"",1,0)+IF(DQ2915&lt;&gt;"",1,0)+IF(DS2915&lt;&gt;"",1,0)+IF(DT2915&lt;&gt;"",1,0)+IF(DV2915&lt;&gt;"",1,0)+IF(DW2915&lt;&gt;"",1,0)+IF(DX2915&lt;&gt;"",1,0)+IF(DY2915&lt;&gt;"",1,0)+IF(DZ2915&lt;&gt;"",1,0)+IF(EB2915&lt;&gt;"",1,0)+IF(EC2915&lt;&gt;"",1,0)+IF(ED2915&lt;&gt;"",1,0)+IF(EG2915&lt;&gt;"",1,0)+IF(EH2915&lt;&gt;"",1,0)</f>
        <v>3</v>
      </c>
      <c r="AZ2915" s="0" t="n">
        <f aca="false">IF(EH2915&lt;&gt;"",1,0)</f>
        <v>0</v>
      </c>
      <c r="BB2915" s="0" t="s">
        <v>154</v>
      </c>
      <c r="BI2915" s="0" t="s">
        <v>155</v>
      </c>
      <c r="BJ2915" s="0" t="s">
        <v>155</v>
      </c>
      <c r="BL2915" s="0" t="s">
        <v>155</v>
      </c>
      <c r="BP2915" s="0" t="s">
        <v>155</v>
      </c>
      <c r="BR2915" s="0" t="s">
        <v>155</v>
      </c>
      <c r="BS2915" s="0" t="s">
        <v>155</v>
      </c>
      <c r="BV2915" s="0" t="s">
        <v>155</v>
      </c>
      <c r="BY2915" s="0" t="s">
        <v>145</v>
      </c>
      <c r="CA2915" s="0" t="s">
        <v>155</v>
      </c>
      <c r="CG2915" s="0" t="s">
        <v>155</v>
      </c>
      <c r="CH2915" s="0" t="s">
        <v>145</v>
      </c>
      <c r="CK2915" s="0" t="s">
        <v>155</v>
      </c>
      <c r="CN2915" s="0" t="s">
        <v>155</v>
      </c>
      <c r="CP2915" s="0" t="s">
        <v>155</v>
      </c>
      <c r="CQ2915" s="0" t="s">
        <v>155</v>
      </c>
      <c r="CU2915" s="0" t="s">
        <v>145</v>
      </c>
      <c r="CV2915" s="0" t="s">
        <v>155</v>
      </c>
      <c r="CZ2915" s="0" t="s">
        <v>145</v>
      </c>
      <c r="DM2915" s="0" t="s">
        <v>145</v>
      </c>
      <c r="DN2915" s="0" t="s">
        <v>155</v>
      </c>
      <c r="DR2915" s="0" t="s">
        <v>155</v>
      </c>
      <c r="DU2915" s="0" t="s">
        <v>155</v>
      </c>
      <c r="DW2915" s="0" t="s">
        <v>145</v>
      </c>
      <c r="EA2915" s="0" t="s">
        <v>155</v>
      </c>
      <c r="ED2915" s="0" t="s">
        <v>145</v>
      </c>
      <c r="EF2915" s="0" t="s">
        <v>155</v>
      </c>
    </row>
    <row r="2916" customFormat="false" ht="15" hidden="false" customHeight="false" outlineLevel="0" collapsed="false">
      <c r="A2916" s="0" t="s">
        <v>12202</v>
      </c>
      <c r="B2916" s="0" t="n">
        <v>78</v>
      </c>
      <c r="C2916" s="0" t="n">
        <v>258921</v>
      </c>
      <c r="D2916" s="0" t="s">
        <v>7755</v>
      </c>
      <c r="E2916" s="0" t="s">
        <v>221</v>
      </c>
      <c r="F2916" s="0" t="str">
        <f aca="false">CONCATENATE(D2916," ",LEFT(H2916,4),"T=",AU2916,"D=",AV2916,"R=",AW2916,"M=",AX2916,"L=",AY2916,"B=",AZ2916)</f>
        <v>SEKELA T=28D=4R=2M=0L=4B=1</v>
      </c>
      <c r="G2916" s="0" t="s">
        <v>222</v>
      </c>
      <c r="I2916" s="0" t="s">
        <v>12203</v>
      </c>
      <c r="J2916" s="0" t="s">
        <v>3975</v>
      </c>
      <c r="K2916" s="0" t="s">
        <v>144</v>
      </c>
      <c r="L2916" s="0" t="s">
        <v>141</v>
      </c>
      <c r="M2916" s="0" t="s">
        <v>12204</v>
      </c>
      <c r="N2916" s="0" t="str">
        <f aca="false">RIGHT(M2916,LEN(M2916)-FIND(" ",M2916))</f>
        <v>PERKINSWOOD BLVD NE</v>
      </c>
      <c r="P2916" s="0" t="s">
        <v>147</v>
      </c>
      <c r="Q2916" s="0" t="s">
        <v>148</v>
      </c>
      <c r="R2916" s="0" t="n">
        <v>44483</v>
      </c>
      <c r="AD2916" s="0" t="s">
        <v>149</v>
      </c>
      <c r="AE2916" s="0" t="s">
        <v>150</v>
      </c>
      <c r="AF2916" s="0" t="s">
        <v>151</v>
      </c>
      <c r="AH2916" s="0" t="n">
        <v>14</v>
      </c>
      <c r="AI2916" s="0" t="n">
        <v>11</v>
      </c>
      <c r="AN2916" s="0" t="s">
        <v>147</v>
      </c>
      <c r="AO2916" s="0" t="s">
        <v>11229</v>
      </c>
      <c r="AP2916" s="0" t="s">
        <v>11230</v>
      </c>
      <c r="AQ2916" s="0" t="n">
        <v>9</v>
      </c>
      <c r="AR2916" s="0" t="n">
        <v>64</v>
      </c>
      <c r="AS2916" s="0" t="n">
        <v>32</v>
      </c>
      <c r="AU2916" s="0" t="n">
        <f aca="false">COUNTA($BA$2916:$EH$2916)</f>
        <v>28</v>
      </c>
      <c r="AV2916" s="0" t="n">
        <f aca="false">COUNTIF($BA$2916:$EH$2916,"D")</f>
        <v>4</v>
      </c>
      <c r="AW2916" s="0" t="n">
        <f aca="false">COUNTIF($BA$2916:$EH$2916,"R")</f>
        <v>2</v>
      </c>
      <c r="AX2916" s="0" t="n">
        <f aca="false">IF(BN2916="D",1,0)+IF(BO2916="D",1,0)+IF(BT2916="D",1,0)+IF(BU2916="D",1,0)+IF(BW2916="D",1,0)+IF(CC2916="D",1,0)+IF(CD2916="D",1,0)+IF(CE2916="D",1,0)+IF(CF2916="D",1,0)+IF(CL2916="D",1,0)+IF(CM2916="D",1,0)+IF(CQ2916="D",1,0)+IF(CR2916="D",1,0)+IF(CS2916="D",1,0)+IF(CW2916="D",1,0)+IF(CX2916="D",1,0)+IF(DD2916="D",1,0)+IF(DE2916="D",1,0)+IF(DJ2916="D",1,0)+IF(DK2916="D",1,0)+IF(DO2916="D",1,0)+IF(DP2916="D",1,0)+IF(DQ2916="D",1,0)+IF(DW2916="D",1,0)+IF(DZ2916="D",1,0)+IF(EH2916="D",1,0)</f>
        <v>0</v>
      </c>
      <c r="AY2916" s="0" t="n">
        <f aca="false">IF(DJ2916&lt;&gt;"",1,0)+IF(DK2916&lt;&gt;"",1,0)+IF(DM2916&lt;&gt;"",1,0)+IF(DO2916&lt;&gt;"",1,0)+IF(DP2916&lt;&gt;"",1,0)+IF(DQ2916&lt;&gt;"",1,0)+IF(DS2916&lt;&gt;"",1,0)+IF(DT2916&lt;&gt;"",1,0)+IF(DV2916&lt;&gt;"",1,0)+IF(DW2916&lt;&gt;"",1,0)+IF(DX2916&lt;&gt;"",1,0)+IF(DY2916&lt;&gt;"",1,0)+IF(DZ2916&lt;&gt;"",1,0)+IF(EB2916&lt;&gt;"",1,0)+IF(EC2916&lt;&gt;"",1,0)+IF(ED2916&lt;&gt;"",1,0)+IF(EG2916&lt;&gt;"",1,0)+IF(EH2916&lt;&gt;"",1,0)</f>
        <v>4</v>
      </c>
      <c r="AZ2916" s="0" t="n">
        <f aca="false">IF(EH2916&lt;&gt;"",1,0)</f>
        <v>1</v>
      </c>
      <c r="BB2916" s="0" t="s">
        <v>154</v>
      </c>
      <c r="BC2916" s="0" t="s">
        <v>155</v>
      </c>
      <c r="BD2916" s="0" t="s">
        <v>155</v>
      </c>
      <c r="BF2916" s="0" t="s">
        <v>155</v>
      </c>
      <c r="BG2916" s="0" t="s">
        <v>155</v>
      </c>
      <c r="BH2916" s="0" t="s">
        <v>155</v>
      </c>
      <c r="BY2916" s="0" t="s">
        <v>145</v>
      </c>
      <c r="CA2916" s="0" t="s">
        <v>155</v>
      </c>
      <c r="CG2916" s="0" t="s">
        <v>155</v>
      </c>
      <c r="CH2916" s="0" t="s">
        <v>145</v>
      </c>
      <c r="CK2916" s="0" t="s">
        <v>155</v>
      </c>
      <c r="CN2916" s="0" t="s">
        <v>155</v>
      </c>
      <c r="CO2916" s="0" t="s">
        <v>145</v>
      </c>
      <c r="CP2916" s="0" t="s">
        <v>155</v>
      </c>
      <c r="CT2916" s="0" t="s">
        <v>155</v>
      </c>
      <c r="CU2916" s="0" t="s">
        <v>145</v>
      </c>
      <c r="CV2916" s="0" t="s">
        <v>155</v>
      </c>
      <c r="CY2916" s="0" t="s">
        <v>155</v>
      </c>
      <c r="DC2916" s="0" t="s">
        <v>155</v>
      </c>
      <c r="DN2916" s="0" t="s">
        <v>155</v>
      </c>
      <c r="DR2916" s="0" t="s">
        <v>155</v>
      </c>
      <c r="DS2916" s="0" t="s">
        <v>141</v>
      </c>
      <c r="DU2916" s="0" t="s">
        <v>155</v>
      </c>
      <c r="DW2916" s="0" t="s">
        <v>155</v>
      </c>
      <c r="EA2916" s="0" t="s">
        <v>155</v>
      </c>
      <c r="ED2916" s="0" t="s">
        <v>141</v>
      </c>
      <c r="EF2916" s="0" t="s">
        <v>155</v>
      </c>
      <c r="EH2916" s="0" t="s">
        <v>155</v>
      </c>
    </row>
    <row r="2917" customFormat="false" ht="15" hidden="false" customHeight="false" outlineLevel="0" collapsed="false">
      <c r="A2917" s="0" t="s">
        <v>12205</v>
      </c>
      <c r="B2917" s="0" t="n">
        <v>78</v>
      </c>
      <c r="C2917" s="0" t="n">
        <v>412296</v>
      </c>
      <c r="D2917" s="0" t="s">
        <v>12206</v>
      </c>
      <c r="E2917" s="0" t="s">
        <v>8332</v>
      </c>
      <c r="F2917" s="0" t="str">
        <f aca="false">CONCATENATE(D2917," ",LEFT(H2917,4),"T=",AU2917,"D=",AV2917,"R=",AW2917,"M=",AX2917,"L=",AY2917,"B=",AZ2917)</f>
        <v>TOCCO T=13D=4R=0M=0L=3B=0</v>
      </c>
      <c r="G2917" s="0" t="s">
        <v>766</v>
      </c>
      <c r="I2917" s="0" t="s">
        <v>12207</v>
      </c>
      <c r="J2917" s="0" t="s">
        <v>12208</v>
      </c>
      <c r="K2917" s="0" t="s">
        <v>144</v>
      </c>
      <c r="L2917" s="0" t="s">
        <v>145</v>
      </c>
      <c r="M2917" s="0" t="s">
        <v>11614</v>
      </c>
      <c r="N2917" s="0" t="str">
        <f aca="false">RIGHT(M2917,LEN(M2917)-FIND(" ",M2917))</f>
        <v>NORTHWOODS CT NE</v>
      </c>
      <c r="O2917" s="0" t="s">
        <v>11300</v>
      </c>
      <c r="P2917" s="0" t="s">
        <v>147</v>
      </c>
      <c r="Q2917" s="0" t="s">
        <v>148</v>
      </c>
      <c r="R2917" s="0" t="n">
        <v>44483</v>
      </c>
      <c r="AD2917" s="0" t="s">
        <v>149</v>
      </c>
      <c r="AE2917" s="0" t="s">
        <v>150</v>
      </c>
      <c r="AH2917" s="0" t="n">
        <v>14</v>
      </c>
      <c r="AI2917" s="0" t="n">
        <v>11</v>
      </c>
      <c r="AJ2917" s="0" t="s">
        <v>4175</v>
      </c>
      <c r="AM2917" s="0" t="s">
        <v>4176</v>
      </c>
      <c r="AN2917" s="0" t="s">
        <v>147</v>
      </c>
      <c r="AO2917" s="0" t="s">
        <v>11229</v>
      </c>
      <c r="AP2917" s="0" t="s">
        <v>11230</v>
      </c>
      <c r="AQ2917" s="0" t="n">
        <v>9</v>
      </c>
      <c r="AR2917" s="0" t="n">
        <v>64</v>
      </c>
      <c r="AS2917" s="0" t="n">
        <v>32</v>
      </c>
      <c r="AU2917" s="0" t="n">
        <f aca="false">COUNTA($BA$2917:$EH$2917)</f>
        <v>13</v>
      </c>
      <c r="AV2917" s="0" t="n">
        <f aca="false">COUNTIF($BA$2917:$EH$2917,"D")</f>
        <v>4</v>
      </c>
      <c r="AW2917" s="0" t="n">
        <f aca="false">COUNTIF($BA$2917:$EH$2917,"R")</f>
        <v>0</v>
      </c>
      <c r="AX2917" s="0" t="n">
        <f aca="false">IF(BN2917="D",1,0)+IF(BO2917="D",1,0)+IF(BT2917="D",1,0)+IF(BU2917="D",1,0)+IF(BW2917="D",1,0)+IF(CC2917="D",1,0)+IF(CD2917="D",1,0)+IF(CE2917="D",1,0)+IF(CF2917="D",1,0)+IF(CL2917="D",1,0)+IF(CM2917="D",1,0)+IF(CQ2917="D",1,0)+IF(CR2917="D",1,0)+IF(CS2917="D",1,0)+IF(CW2917="D",1,0)+IF(CX2917="D",1,0)+IF(DD2917="D",1,0)+IF(DE2917="D",1,0)+IF(DJ2917="D",1,0)+IF(DK2917="D",1,0)+IF(DO2917="D",1,0)+IF(DP2917="D",1,0)+IF(DQ2917="D",1,0)+IF(DW2917="D",1,0)+IF(DZ2917="D",1,0)+IF(EH2917="D",1,0)</f>
        <v>0</v>
      </c>
      <c r="AY2917" s="0" t="n">
        <f aca="false">IF(DJ2917&lt;&gt;"",1,0)+IF(DK2917&lt;&gt;"",1,0)+IF(DM2917&lt;&gt;"",1,0)+IF(DO2917&lt;&gt;"",1,0)+IF(DP2917&lt;&gt;"",1,0)+IF(DQ2917&lt;&gt;"",1,0)+IF(DS2917&lt;&gt;"",1,0)+IF(DT2917&lt;&gt;"",1,0)+IF(DV2917&lt;&gt;"",1,0)+IF(DW2917&lt;&gt;"",1,0)+IF(DX2917&lt;&gt;"",1,0)+IF(DY2917&lt;&gt;"",1,0)+IF(DZ2917&lt;&gt;"",1,0)+IF(EB2917&lt;&gt;"",1,0)+IF(EC2917&lt;&gt;"",1,0)+IF(ED2917&lt;&gt;"",1,0)+IF(EG2917&lt;&gt;"",1,0)+IF(EH2917&lt;&gt;"",1,0)</f>
        <v>3</v>
      </c>
      <c r="AZ2917" s="0" t="n">
        <f aca="false">IF(EH2917&lt;&gt;"",1,0)</f>
        <v>0</v>
      </c>
      <c r="BB2917" s="0" t="s">
        <v>154</v>
      </c>
      <c r="CZ2917" s="0" t="s">
        <v>145</v>
      </c>
      <c r="DC2917" s="0" t="s">
        <v>155</v>
      </c>
      <c r="DG2917" s="0" t="s">
        <v>145</v>
      </c>
      <c r="DI2917" s="0" t="s">
        <v>155</v>
      </c>
      <c r="DL2917" s="0" t="s">
        <v>155</v>
      </c>
      <c r="DM2917" s="0" t="s">
        <v>145</v>
      </c>
      <c r="DN2917" s="0" t="s">
        <v>155</v>
      </c>
      <c r="DU2917" s="0" t="s">
        <v>155</v>
      </c>
      <c r="DX2917" s="0" t="s">
        <v>155</v>
      </c>
      <c r="EA2917" s="0" t="s">
        <v>155</v>
      </c>
      <c r="ED2917" s="0" t="s">
        <v>145</v>
      </c>
      <c r="EF2917" s="0" t="s">
        <v>155</v>
      </c>
    </row>
    <row r="2918" customFormat="false" ht="15" hidden="false" customHeight="false" outlineLevel="0" collapsed="false">
      <c r="A2918" s="0" t="s">
        <v>12209</v>
      </c>
      <c r="B2918" s="0" t="n">
        <v>78</v>
      </c>
      <c r="C2918" s="0" t="n">
        <v>412033</v>
      </c>
      <c r="D2918" s="0" t="s">
        <v>12210</v>
      </c>
      <c r="E2918" s="0" t="s">
        <v>6258</v>
      </c>
      <c r="F2918" s="0" t="str">
        <f aca="false">CONCATENATE(D2918," ",LEFT(H2918,4),"T=",AU2918,"D=",AV2918,"R=",AW2918,"M=",AX2918,"L=",AY2918,"B=",AZ2918)</f>
        <v>NAPOLET T=14D=1R=3M=0L=3B=0</v>
      </c>
      <c r="G2918" s="0" t="s">
        <v>222</v>
      </c>
      <c r="I2918" s="0" t="s">
        <v>12211</v>
      </c>
      <c r="J2918" s="0" t="s">
        <v>4132</v>
      </c>
      <c r="K2918" s="0" t="s">
        <v>144</v>
      </c>
      <c r="L2918" s="0" t="s">
        <v>141</v>
      </c>
      <c r="M2918" s="0" t="s">
        <v>11811</v>
      </c>
      <c r="N2918" s="0" t="str">
        <f aca="false">RIGHT(M2918,LEN(M2918)-FIND(" ",M2918))</f>
        <v>NORTHWOODS CT NE</v>
      </c>
      <c r="O2918" s="0" t="s">
        <v>11300</v>
      </c>
      <c r="P2918" s="0" t="s">
        <v>147</v>
      </c>
      <c r="Q2918" s="0" t="s">
        <v>148</v>
      </c>
      <c r="R2918" s="0" t="n">
        <v>44483</v>
      </c>
      <c r="AD2918" s="0" t="s">
        <v>149</v>
      </c>
      <c r="AE2918" s="0" t="s">
        <v>150</v>
      </c>
      <c r="AH2918" s="0" t="n">
        <v>14</v>
      </c>
      <c r="AI2918" s="0" t="n">
        <v>11</v>
      </c>
      <c r="AJ2918" s="0" t="s">
        <v>4175</v>
      </c>
      <c r="AM2918" s="0" t="s">
        <v>4176</v>
      </c>
      <c r="AN2918" s="0" t="s">
        <v>147</v>
      </c>
      <c r="AO2918" s="0" t="s">
        <v>11229</v>
      </c>
      <c r="AP2918" s="0" t="s">
        <v>11230</v>
      </c>
      <c r="AQ2918" s="0" t="n">
        <v>9</v>
      </c>
      <c r="AR2918" s="0" t="n">
        <v>64</v>
      </c>
      <c r="AS2918" s="0" t="n">
        <v>32</v>
      </c>
      <c r="AU2918" s="0" t="n">
        <f aca="false">COUNTA($BA$2918:$EH$2918)</f>
        <v>14</v>
      </c>
      <c r="AV2918" s="0" t="n">
        <f aca="false">COUNTIF($BA$2918:$EH$2918,"D")</f>
        <v>1</v>
      </c>
      <c r="AW2918" s="0" t="n">
        <f aca="false">COUNTIF($BA$2918:$EH$2918,"R")</f>
        <v>3</v>
      </c>
      <c r="AX2918" s="0" t="n">
        <f aca="false">IF(BN2918="D",1,0)+IF(BO2918="D",1,0)+IF(BT2918="D",1,0)+IF(BU2918="D",1,0)+IF(BW2918="D",1,0)+IF(CC2918="D",1,0)+IF(CD2918="D",1,0)+IF(CE2918="D",1,0)+IF(CF2918="D",1,0)+IF(CL2918="D",1,0)+IF(CM2918="D",1,0)+IF(CQ2918="D",1,0)+IF(CR2918="D",1,0)+IF(CS2918="D",1,0)+IF(CW2918="D",1,0)+IF(CX2918="D",1,0)+IF(DD2918="D",1,0)+IF(DE2918="D",1,0)+IF(DJ2918="D",1,0)+IF(DK2918="D",1,0)+IF(DO2918="D",1,0)+IF(DP2918="D",1,0)+IF(DQ2918="D",1,0)+IF(DW2918="D",1,0)+IF(DZ2918="D",1,0)+IF(EH2918="D",1,0)</f>
        <v>0</v>
      </c>
      <c r="AY2918" s="0" t="n">
        <f aca="false">IF(DJ2918&lt;&gt;"",1,0)+IF(DK2918&lt;&gt;"",1,0)+IF(DM2918&lt;&gt;"",1,0)+IF(DO2918&lt;&gt;"",1,0)+IF(DP2918&lt;&gt;"",1,0)+IF(DQ2918&lt;&gt;"",1,0)+IF(DS2918&lt;&gt;"",1,0)+IF(DT2918&lt;&gt;"",1,0)+IF(DV2918&lt;&gt;"",1,0)+IF(DW2918&lt;&gt;"",1,0)+IF(DX2918&lt;&gt;"",1,0)+IF(DY2918&lt;&gt;"",1,0)+IF(DZ2918&lt;&gt;"",1,0)+IF(EB2918&lt;&gt;"",1,0)+IF(EC2918&lt;&gt;"",1,0)+IF(ED2918&lt;&gt;"",1,0)+IF(EG2918&lt;&gt;"",1,0)+IF(EH2918&lt;&gt;"",1,0)</f>
        <v>3</v>
      </c>
      <c r="AZ2918" s="0" t="n">
        <f aca="false">IF(EH2918&lt;&gt;"",1,0)</f>
        <v>0</v>
      </c>
      <c r="BB2918" s="0" t="s">
        <v>154</v>
      </c>
      <c r="BY2918" s="0" t="s">
        <v>145</v>
      </c>
      <c r="CA2918" s="0" t="s">
        <v>155</v>
      </c>
      <c r="CP2918" s="0" t="s">
        <v>155</v>
      </c>
      <c r="CZ2918" s="0" t="s">
        <v>141</v>
      </c>
      <c r="DC2918" s="0" t="s">
        <v>155</v>
      </c>
      <c r="DI2918" s="0" t="s">
        <v>155</v>
      </c>
      <c r="DM2918" s="0" t="s">
        <v>141</v>
      </c>
      <c r="DN2918" s="0" t="s">
        <v>155</v>
      </c>
      <c r="DU2918" s="0" t="s">
        <v>155</v>
      </c>
      <c r="DX2918" s="0" t="s">
        <v>155</v>
      </c>
      <c r="EA2918" s="0" t="s">
        <v>155</v>
      </c>
      <c r="ED2918" s="0" t="s">
        <v>141</v>
      </c>
      <c r="EF2918" s="0" t="s">
        <v>155</v>
      </c>
    </row>
    <row r="2919" customFormat="false" ht="15" hidden="false" customHeight="false" outlineLevel="0" collapsed="false">
      <c r="A2919" s="0" t="s">
        <v>12212</v>
      </c>
      <c r="B2919" s="0" t="n">
        <v>78</v>
      </c>
      <c r="C2919" s="0" t="n">
        <v>481032</v>
      </c>
      <c r="D2919" s="0" t="s">
        <v>12213</v>
      </c>
      <c r="E2919" s="0" t="s">
        <v>1732</v>
      </c>
      <c r="F2919" s="0" t="str">
        <f aca="false">CONCATENATE(D2919," ",LEFT(H2919,4),"T=",AU2919,"D=",AV2919,"R=",AW2919,"M=",AX2919,"L=",AY2919,"B=",AZ2919)</f>
        <v>SHACHNER T=4D=1R=0M=0L=0B=0</v>
      </c>
      <c r="I2919" s="0" t="s">
        <v>12214</v>
      </c>
      <c r="J2919" s="0" t="s">
        <v>12215</v>
      </c>
      <c r="K2919" s="0" t="s">
        <v>144</v>
      </c>
      <c r="M2919" s="0" t="s">
        <v>12216</v>
      </c>
      <c r="N2919" s="0" t="str">
        <f aca="false">RIGHT(M2919,LEN(M2919)-FIND(" ",M2919))</f>
        <v>CRESCENT DR NE</v>
      </c>
      <c r="P2919" s="0" t="s">
        <v>147</v>
      </c>
      <c r="Q2919" s="0" t="s">
        <v>148</v>
      </c>
      <c r="R2919" s="0" t="n">
        <v>44483</v>
      </c>
      <c r="AD2919" s="0" t="s">
        <v>149</v>
      </c>
      <c r="AE2919" s="0" t="s">
        <v>150</v>
      </c>
      <c r="AF2919" s="0" t="s">
        <v>151</v>
      </c>
      <c r="AH2919" s="0" t="n">
        <v>14</v>
      </c>
      <c r="AI2919" s="0" t="n">
        <v>11</v>
      </c>
      <c r="AN2919" s="0" t="s">
        <v>147</v>
      </c>
      <c r="AO2919" s="0" t="s">
        <v>11229</v>
      </c>
      <c r="AP2919" s="0" t="s">
        <v>11230</v>
      </c>
      <c r="AQ2919" s="0" t="n">
        <v>9</v>
      </c>
      <c r="AR2919" s="0" t="n">
        <v>64</v>
      </c>
      <c r="AS2919" s="0" t="n">
        <v>32</v>
      </c>
      <c r="AU2919" s="0" t="n">
        <f aca="false">COUNTA($BA$2919:$EH$2919)</f>
        <v>4</v>
      </c>
      <c r="AV2919" s="0" t="n">
        <f aca="false">COUNTIF($BA$2919:$EH$2919,"D")</f>
        <v>1</v>
      </c>
      <c r="AW2919" s="0" t="n">
        <f aca="false">COUNTIF($BA$2919:$EH$2919,"R")</f>
        <v>0</v>
      </c>
      <c r="AX2919" s="0" t="n">
        <f aca="false">IF(BN2919="D",1,0)+IF(BO2919="D",1,0)+IF(BT2919="D",1,0)+IF(BU2919="D",1,0)+IF(BW2919="D",1,0)+IF(CC2919="D",1,0)+IF(CD2919="D",1,0)+IF(CE2919="D",1,0)+IF(CF2919="D",1,0)+IF(CL2919="D",1,0)+IF(CM2919="D",1,0)+IF(CQ2919="D",1,0)+IF(CR2919="D",1,0)+IF(CS2919="D",1,0)+IF(CW2919="D",1,0)+IF(CX2919="D",1,0)+IF(DD2919="D",1,0)+IF(DE2919="D",1,0)+IF(DJ2919="D",1,0)+IF(DK2919="D",1,0)+IF(DO2919="D",1,0)+IF(DP2919="D",1,0)+IF(DQ2919="D",1,0)+IF(DW2919="D",1,0)+IF(DZ2919="D",1,0)+IF(EH2919="D",1,0)</f>
        <v>0</v>
      </c>
      <c r="AY2919" s="0" t="n">
        <f aca="false">IF(DJ2919&lt;&gt;"",1,0)+IF(DK2919&lt;&gt;"",1,0)+IF(DM2919&lt;&gt;"",1,0)+IF(DO2919&lt;&gt;"",1,0)+IF(DP2919&lt;&gt;"",1,0)+IF(DQ2919&lt;&gt;"",1,0)+IF(DS2919&lt;&gt;"",1,0)+IF(DT2919&lt;&gt;"",1,0)+IF(DV2919&lt;&gt;"",1,0)+IF(DW2919&lt;&gt;"",1,0)+IF(DX2919&lt;&gt;"",1,0)+IF(DY2919&lt;&gt;"",1,0)+IF(DZ2919&lt;&gt;"",1,0)+IF(EB2919&lt;&gt;"",1,0)+IF(EC2919&lt;&gt;"",1,0)+IF(ED2919&lt;&gt;"",1,0)+IF(EG2919&lt;&gt;"",1,0)+IF(EH2919&lt;&gt;"",1,0)</f>
        <v>0</v>
      </c>
      <c r="AZ2919" s="0" t="n">
        <f aca="false">IF(EH2919&lt;&gt;"",1,0)</f>
        <v>0</v>
      </c>
      <c r="BB2919" s="0" t="s">
        <v>154</v>
      </c>
      <c r="CZ2919" s="0" t="s">
        <v>145</v>
      </c>
      <c r="DC2919" s="0" t="s">
        <v>155</v>
      </c>
      <c r="EF2919" s="0" t="s">
        <v>155</v>
      </c>
    </row>
    <row r="2920" customFormat="false" ht="15" hidden="false" customHeight="false" outlineLevel="0" collapsed="false">
      <c r="A2920" s="0" t="s">
        <v>12217</v>
      </c>
      <c r="B2920" s="0" t="n">
        <v>78</v>
      </c>
      <c r="C2920" s="0" t="n">
        <v>407413</v>
      </c>
      <c r="D2920" s="0" t="s">
        <v>643</v>
      </c>
      <c r="E2920" s="0" t="s">
        <v>1134</v>
      </c>
      <c r="F2920" s="0" t="str">
        <f aca="false">CONCATENATE(D2920," ",LEFT(H2920,4),"T=",AU2920,"D=",AV2920,"R=",AW2920,"M=",AX2920,"L=",AY2920,"B=",AZ2920)</f>
        <v>WILLIAMS T=1D=0R=0M=0L=0B=0</v>
      </c>
      <c r="G2920" s="0" t="s">
        <v>12218</v>
      </c>
      <c r="I2920" s="0" t="s">
        <v>12219</v>
      </c>
      <c r="J2920" s="0" t="s">
        <v>6641</v>
      </c>
      <c r="K2920" s="0" t="s">
        <v>144</v>
      </c>
      <c r="M2920" s="0" t="s">
        <v>12220</v>
      </c>
      <c r="N2920" s="0" t="str">
        <f aca="false">RIGHT(M2920,LEN(M2920)-FIND(" ",M2920))</f>
        <v>FOSTER DR NE</v>
      </c>
      <c r="P2920" s="0" t="s">
        <v>147</v>
      </c>
      <c r="Q2920" s="0" t="s">
        <v>148</v>
      </c>
      <c r="R2920" s="0" t="n">
        <v>44483</v>
      </c>
      <c r="AD2920" s="0" t="s">
        <v>149</v>
      </c>
      <c r="AE2920" s="0" t="s">
        <v>150</v>
      </c>
      <c r="AF2920" s="0" t="s">
        <v>151</v>
      </c>
      <c r="AH2920" s="0" t="n">
        <v>14</v>
      </c>
      <c r="AI2920" s="0" t="n">
        <v>11</v>
      </c>
      <c r="AN2920" s="0" t="s">
        <v>147</v>
      </c>
      <c r="AO2920" s="0" t="s">
        <v>11229</v>
      </c>
      <c r="AP2920" s="0" t="s">
        <v>11230</v>
      </c>
      <c r="AQ2920" s="0" t="n">
        <v>9</v>
      </c>
      <c r="AR2920" s="0" t="n">
        <v>64</v>
      </c>
      <c r="AS2920" s="0" t="n">
        <v>32</v>
      </c>
      <c r="AU2920" s="0" t="n">
        <f aca="false">COUNTA($BA$2920:$EH$2920)</f>
        <v>1</v>
      </c>
      <c r="AV2920" s="0" t="n">
        <f aca="false">COUNTIF($BA$2920:$EH$2920,"D")</f>
        <v>0</v>
      </c>
      <c r="AW2920" s="0" t="n">
        <f aca="false">COUNTIF($BA$2920:$EH$2920,"R")</f>
        <v>0</v>
      </c>
      <c r="AX2920" s="0" t="n">
        <f aca="false">IF(BN2920="D",1,0)+IF(BO2920="D",1,0)+IF(BT2920="D",1,0)+IF(BU2920="D",1,0)+IF(BW2920="D",1,0)+IF(CC2920="D",1,0)+IF(CD2920="D",1,0)+IF(CE2920="D",1,0)+IF(CF2920="D",1,0)+IF(CL2920="D",1,0)+IF(CM2920="D",1,0)+IF(CQ2920="D",1,0)+IF(CR2920="D",1,0)+IF(CS2920="D",1,0)+IF(CW2920="D",1,0)+IF(CX2920="D",1,0)+IF(DD2920="D",1,0)+IF(DE2920="D",1,0)+IF(DJ2920="D",1,0)+IF(DK2920="D",1,0)+IF(DO2920="D",1,0)+IF(DP2920="D",1,0)+IF(DQ2920="D",1,0)+IF(DW2920="D",1,0)+IF(DZ2920="D",1,0)+IF(EH2920="D",1,0)</f>
        <v>0</v>
      </c>
      <c r="AY2920" s="0" t="n">
        <f aca="false">IF(DJ2920&lt;&gt;"",1,0)+IF(DK2920&lt;&gt;"",1,0)+IF(DM2920&lt;&gt;"",1,0)+IF(DO2920&lt;&gt;"",1,0)+IF(DP2920&lt;&gt;"",1,0)+IF(DQ2920&lt;&gt;"",1,0)+IF(DS2920&lt;&gt;"",1,0)+IF(DT2920&lt;&gt;"",1,0)+IF(DV2920&lt;&gt;"",1,0)+IF(DW2920&lt;&gt;"",1,0)+IF(DX2920&lt;&gt;"",1,0)+IF(DY2920&lt;&gt;"",1,0)+IF(DZ2920&lt;&gt;"",1,0)+IF(EB2920&lt;&gt;"",1,0)+IF(EC2920&lt;&gt;"",1,0)+IF(ED2920&lt;&gt;"",1,0)+IF(EG2920&lt;&gt;"",1,0)+IF(EH2920&lt;&gt;"",1,0)</f>
        <v>0</v>
      </c>
      <c r="AZ2920" s="0" t="n">
        <f aca="false">IF(EH2920&lt;&gt;"",1,0)</f>
        <v>0</v>
      </c>
      <c r="BB2920" s="0" t="s">
        <v>154</v>
      </c>
    </row>
    <row r="2921" customFormat="false" ht="15" hidden="false" customHeight="false" outlineLevel="0" collapsed="false">
      <c r="A2921" s="0" t="s">
        <v>12221</v>
      </c>
      <c r="B2921" s="0" t="n">
        <v>78</v>
      </c>
      <c r="C2921" s="0" t="n">
        <v>12858</v>
      </c>
      <c r="D2921" s="0" t="s">
        <v>12222</v>
      </c>
      <c r="E2921" s="0" t="s">
        <v>462</v>
      </c>
      <c r="F2921" s="0" t="str">
        <f aca="false">CONCATENATE(D2921," ",LEFT(H2921,4),"T=",AU2921,"D=",AV2921,"R=",AW2921,"M=",AX2921,"L=",AY2921,"B=",AZ2921)</f>
        <v>ZICKEFOOSE T=25D=1R=2M=0L=1B=0</v>
      </c>
      <c r="G2921" s="0" t="s">
        <v>482</v>
      </c>
      <c r="I2921" s="0" t="s">
        <v>12223</v>
      </c>
      <c r="J2921" s="0" t="s">
        <v>8113</v>
      </c>
      <c r="K2921" s="0" t="s">
        <v>144</v>
      </c>
      <c r="M2921" s="0" t="s">
        <v>12224</v>
      </c>
      <c r="N2921" s="0" t="str">
        <f aca="false">RIGHT(M2921,LEN(M2921)-FIND(" ",M2921))</f>
        <v>ATLANTIC ST NE</v>
      </c>
      <c r="P2921" s="0" t="s">
        <v>147</v>
      </c>
      <c r="Q2921" s="0" t="s">
        <v>148</v>
      </c>
      <c r="R2921" s="0" t="n">
        <v>44483</v>
      </c>
      <c r="AD2921" s="0" t="s">
        <v>149</v>
      </c>
      <c r="AE2921" s="0" t="s">
        <v>150</v>
      </c>
      <c r="AH2921" s="0" t="n">
        <v>14</v>
      </c>
      <c r="AI2921" s="0" t="n">
        <v>11</v>
      </c>
      <c r="AJ2921" s="0" t="s">
        <v>4175</v>
      </c>
      <c r="AM2921" s="0" t="s">
        <v>4176</v>
      </c>
      <c r="AN2921" s="0" t="s">
        <v>147</v>
      </c>
      <c r="AO2921" s="0" t="s">
        <v>11229</v>
      </c>
      <c r="AP2921" s="0" t="s">
        <v>11230</v>
      </c>
      <c r="AQ2921" s="0" t="n">
        <v>9</v>
      </c>
      <c r="AR2921" s="0" t="n">
        <v>64</v>
      </c>
      <c r="AS2921" s="0" t="n">
        <v>32</v>
      </c>
      <c r="AU2921" s="0" t="n">
        <f aca="false">COUNTA($BA$2921:$EH$2921)</f>
        <v>25</v>
      </c>
      <c r="AV2921" s="0" t="n">
        <f aca="false">COUNTIF($BA$2921:$EH$2921,"D")</f>
        <v>1</v>
      </c>
      <c r="AW2921" s="0" t="n">
        <f aca="false">COUNTIF($BA$2921:$EH$2921,"R")</f>
        <v>2</v>
      </c>
      <c r="AX2921" s="0" t="n">
        <f aca="false">IF(BN2921="D",1,0)+IF(BO2921="D",1,0)+IF(BT2921="D",1,0)+IF(BU2921="D",1,0)+IF(BW2921="D",1,0)+IF(CC2921="D",1,0)+IF(CD2921="D",1,0)+IF(CE2921="D",1,0)+IF(CF2921="D",1,0)+IF(CL2921="D",1,0)+IF(CM2921="D",1,0)+IF(CQ2921="D",1,0)+IF(CR2921="D",1,0)+IF(CS2921="D",1,0)+IF(CW2921="D",1,0)+IF(CX2921="D",1,0)+IF(DD2921="D",1,0)+IF(DE2921="D",1,0)+IF(DJ2921="D",1,0)+IF(DK2921="D",1,0)+IF(DO2921="D",1,0)+IF(DP2921="D",1,0)+IF(DQ2921="D",1,0)+IF(DW2921="D",1,0)+IF(DZ2921="D",1,0)+IF(EH2921="D",1,0)</f>
        <v>0</v>
      </c>
      <c r="AY2921" s="0" t="n">
        <f aca="false">IF(DJ2921&lt;&gt;"",1,0)+IF(DK2921&lt;&gt;"",1,0)+IF(DM2921&lt;&gt;"",1,0)+IF(DO2921&lt;&gt;"",1,0)+IF(DP2921&lt;&gt;"",1,0)+IF(DQ2921&lt;&gt;"",1,0)+IF(DS2921&lt;&gt;"",1,0)+IF(DT2921&lt;&gt;"",1,0)+IF(DV2921&lt;&gt;"",1,0)+IF(DW2921&lt;&gt;"",1,0)+IF(DX2921&lt;&gt;"",1,0)+IF(DY2921&lt;&gt;"",1,0)+IF(DZ2921&lt;&gt;"",1,0)+IF(EB2921&lt;&gt;"",1,0)+IF(EC2921&lt;&gt;"",1,0)+IF(ED2921&lt;&gt;"",1,0)+IF(EG2921&lt;&gt;"",1,0)+IF(EH2921&lt;&gt;"",1,0)</f>
        <v>1</v>
      </c>
      <c r="AZ2921" s="0" t="n">
        <f aca="false">IF(EH2921&lt;&gt;"",1,0)</f>
        <v>0</v>
      </c>
      <c r="BB2921" s="0" t="s">
        <v>154</v>
      </c>
      <c r="BC2921" s="0" t="s">
        <v>155</v>
      </c>
      <c r="BD2921" s="0" t="s">
        <v>155</v>
      </c>
      <c r="BH2921" s="0" t="s">
        <v>155</v>
      </c>
      <c r="BI2921" s="0" t="s">
        <v>155</v>
      </c>
      <c r="BL2921" s="0" t="s">
        <v>155</v>
      </c>
      <c r="BP2921" s="0" t="s">
        <v>155</v>
      </c>
      <c r="BS2921" s="0" t="s">
        <v>155</v>
      </c>
      <c r="BY2921" s="0" t="s">
        <v>145</v>
      </c>
      <c r="CA2921" s="0" t="s">
        <v>155</v>
      </c>
      <c r="CK2921" s="0" t="s">
        <v>155</v>
      </c>
      <c r="CN2921" s="0" t="s">
        <v>155</v>
      </c>
      <c r="CP2921" s="0" t="s">
        <v>155</v>
      </c>
      <c r="CV2921" s="0" t="s">
        <v>155</v>
      </c>
      <c r="CY2921" s="0" t="s">
        <v>155</v>
      </c>
      <c r="CZ2921" s="0" t="s">
        <v>141</v>
      </c>
      <c r="DC2921" s="0" t="s">
        <v>155</v>
      </c>
      <c r="DF2921" s="0" t="s">
        <v>155</v>
      </c>
      <c r="DI2921" s="0" t="s">
        <v>155</v>
      </c>
      <c r="DL2921" s="0" t="s">
        <v>155</v>
      </c>
      <c r="DM2921" s="0" t="s">
        <v>141</v>
      </c>
      <c r="DN2921" s="0" t="s">
        <v>155</v>
      </c>
      <c r="DU2921" s="0" t="s">
        <v>155</v>
      </c>
      <c r="EA2921" s="0" t="s">
        <v>155</v>
      </c>
      <c r="EF2921" s="0" t="s">
        <v>155</v>
      </c>
    </row>
    <row r="2922" customFormat="false" ht="15" hidden="false" customHeight="false" outlineLevel="0" collapsed="false">
      <c r="A2922" s="0" t="s">
        <v>12225</v>
      </c>
      <c r="B2922" s="0" t="n">
        <v>78</v>
      </c>
      <c r="C2922" s="0" t="n">
        <v>431306</v>
      </c>
      <c r="D2922" s="0" t="s">
        <v>11357</v>
      </c>
      <c r="E2922" s="0" t="s">
        <v>266</v>
      </c>
      <c r="F2922" s="0" t="str">
        <f aca="false">CONCATENATE(D2922," ",LEFT(H2922,4),"T=",AU2922,"D=",AV2922,"R=",AW2922,"M=",AX2922,"L=",AY2922,"B=",AZ2922)</f>
        <v>KOST T=9D=0R=0M=0L=0B=0</v>
      </c>
      <c r="G2922" s="0" t="s">
        <v>201</v>
      </c>
      <c r="I2922" s="0" t="s">
        <v>12226</v>
      </c>
      <c r="J2922" s="0" t="s">
        <v>10353</v>
      </c>
      <c r="K2922" s="0" t="s">
        <v>144</v>
      </c>
      <c r="M2922" s="0" t="s">
        <v>11359</v>
      </c>
      <c r="N2922" s="0" t="str">
        <f aca="false">RIGHT(M2922,LEN(M2922)-FIND(" ",M2922))</f>
        <v>WELCKER DR NE</v>
      </c>
      <c r="P2922" s="0" t="s">
        <v>147</v>
      </c>
      <c r="Q2922" s="0" t="s">
        <v>148</v>
      </c>
      <c r="R2922" s="0" t="n">
        <v>44483</v>
      </c>
      <c r="AD2922" s="0" t="s">
        <v>149</v>
      </c>
      <c r="AE2922" s="0" t="s">
        <v>150</v>
      </c>
      <c r="AH2922" s="0" t="n">
        <v>14</v>
      </c>
      <c r="AI2922" s="0" t="n">
        <v>11</v>
      </c>
      <c r="AJ2922" s="0" t="s">
        <v>4175</v>
      </c>
      <c r="AM2922" s="0" t="s">
        <v>4176</v>
      </c>
      <c r="AN2922" s="0" t="s">
        <v>147</v>
      </c>
      <c r="AO2922" s="0" t="s">
        <v>11229</v>
      </c>
      <c r="AP2922" s="0" t="s">
        <v>11230</v>
      </c>
      <c r="AQ2922" s="0" t="n">
        <v>9</v>
      </c>
      <c r="AR2922" s="0" t="n">
        <v>64</v>
      </c>
      <c r="AS2922" s="0" t="n">
        <v>32</v>
      </c>
      <c r="AU2922" s="0" t="n">
        <f aca="false">COUNTA($BA$2922:$EH$2922)</f>
        <v>9</v>
      </c>
      <c r="AV2922" s="0" t="n">
        <f aca="false">COUNTIF($BA$2922:$EH$2922,"D")</f>
        <v>0</v>
      </c>
      <c r="AW2922" s="0" t="n">
        <f aca="false">COUNTIF($BA$2922:$EH$2922,"R")</f>
        <v>0</v>
      </c>
      <c r="AX2922" s="0" t="n">
        <f aca="false">IF(BN2922="D",1,0)+IF(BO2922="D",1,0)+IF(BT2922="D",1,0)+IF(BU2922="D",1,0)+IF(BW2922="D",1,0)+IF(CC2922="D",1,0)+IF(CD2922="D",1,0)+IF(CE2922="D",1,0)+IF(CF2922="D",1,0)+IF(CL2922="D",1,0)+IF(CM2922="D",1,0)+IF(CQ2922="D",1,0)+IF(CR2922="D",1,0)+IF(CS2922="D",1,0)+IF(CW2922="D",1,0)+IF(CX2922="D",1,0)+IF(DD2922="D",1,0)+IF(DE2922="D",1,0)+IF(DJ2922="D",1,0)+IF(DK2922="D",1,0)+IF(DO2922="D",1,0)+IF(DP2922="D",1,0)+IF(DQ2922="D",1,0)+IF(DW2922="D",1,0)+IF(DZ2922="D",1,0)+IF(EH2922="D",1,0)</f>
        <v>0</v>
      </c>
      <c r="AY2922" s="0" t="n">
        <f aca="false">IF(DJ2922&lt;&gt;"",1,0)+IF(DK2922&lt;&gt;"",1,0)+IF(DM2922&lt;&gt;"",1,0)+IF(DO2922&lt;&gt;"",1,0)+IF(DP2922&lt;&gt;"",1,0)+IF(DQ2922&lt;&gt;"",1,0)+IF(DS2922&lt;&gt;"",1,0)+IF(DT2922&lt;&gt;"",1,0)+IF(DV2922&lt;&gt;"",1,0)+IF(DW2922&lt;&gt;"",1,0)+IF(DX2922&lt;&gt;"",1,0)+IF(DY2922&lt;&gt;"",1,0)+IF(DZ2922&lt;&gt;"",1,0)+IF(EB2922&lt;&gt;"",1,0)+IF(EC2922&lt;&gt;"",1,0)+IF(ED2922&lt;&gt;"",1,0)+IF(EG2922&lt;&gt;"",1,0)+IF(EH2922&lt;&gt;"",1,0)</f>
        <v>0</v>
      </c>
      <c r="AZ2922" s="0" t="n">
        <f aca="false">IF(EH2922&lt;&gt;"",1,0)</f>
        <v>0</v>
      </c>
      <c r="BB2922" s="0" t="s">
        <v>154</v>
      </c>
      <c r="BD2922" s="0" t="s">
        <v>155</v>
      </c>
      <c r="BH2922" s="0" t="s">
        <v>155</v>
      </c>
      <c r="BK2922" s="0" t="s">
        <v>155</v>
      </c>
      <c r="BL2922" s="0" t="s">
        <v>155</v>
      </c>
      <c r="BP2922" s="0" t="s">
        <v>155</v>
      </c>
      <c r="CV2922" s="0" t="s">
        <v>155</v>
      </c>
      <c r="DC2922" s="0" t="s">
        <v>155</v>
      </c>
      <c r="EF2922" s="0" t="s">
        <v>155</v>
      </c>
    </row>
    <row r="2923" customFormat="false" ht="15" hidden="false" customHeight="false" outlineLevel="0" collapsed="false">
      <c r="A2923" s="0" t="s">
        <v>12227</v>
      </c>
      <c r="B2923" s="0" t="n">
        <v>78</v>
      </c>
      <c r="C2923" s="0" t="n">
        <v>236692</v>
      </c>
      <c r="D2923" s="0" t="s">
        <v>12228</v>
      </c>
      <c r="E2923" s="0" t="s">
        <v>1627</v>
      </c>
      <c r="F2923" s="0" t="str">
        <f aca="false">CONCATENATE(D2923," ",LEFT(H2923,4),"T=",AU2923,"D=",AV2923,"R=",AW2923,"M=",AX2923,"L=",AY2923,"B=",AZ2923)</f>
        <v>WISE T=18D=0R=1M=0L=0B=0</v>
      </c>
      <c r="G2923" s="0" t="s">
        <v>337</v>
      </c>
      <c r="I2923" s="0" t="s">
        <v>12229</v>
      </c>
      <c r="J2923" s="0" t="s">
        <v>3050</v>
      </c>
      <c r="K2923" s="0" t="s">
        <v>144</v>
      </c>
      <c r="M2923" s="0" t="s">
        <v>11886</v>
      </c>
      <c r="N2923" s="0" t="str">
        <f aca="false">RIGHT(M2923,LEN(M2923)-FIND(" ",M2923))</f>
        <v>QUARRY LN NE</v>
      </c>
      <c r="O2923" s="0" t="s">
        <v>5692</v>
      </c>
      <c r="P2923" s="0" t="s">
        <v>147</v>
      </c>
      <c r="Q2923" s="0" t="s">
        <v>148</v>
      </c>
      <c r="R2923" s="0" t="n">
        <v>44483</v>
      </c>
      <c r="AD2923" s="0" t="s">
        <v>149</v>
      </c>
      <c r="AE2923" s="0" t="s">
        <v>150</v>
      </c>
      <c r="AH2923" s="0" t="n">
        <v>14</v>
      </c>
      <c r="AI2923" s="0" t="n">
        <v>11</v>
      </c>
      <c r="AJ2923" s="0" t="s">
        <v>4175</v>
      </c>
      <c r="AM2923" s="0" t="s">
        <v>4176</v>
      </c>
      <c r="AN2923" s="0" t="s">
        <v>147</v>
      </c>
      <c r="AO2923" s="0" t="s">
        <v>11229</v>
      </c>
      <c r="AP2923" s="0" t="s">
        <v>11230</v>
      </c>
      <c r="AQ2923" s="0" t="n">
        <v>9</v>
      </c>
      <c r="AR2923" s="0" t="n">
        <v>64</v>
      </c>
      <c r="AS2923" s="0" t="n">
        <v>32</v>
      </c>
      <c r="AU2923" s="0" t="n">
        <f aca="false">COUNTA($BA$2923:$EH$2923)</f>
        <v>18</v>
      </c>
      <c r="AV2923" s="0" t="n">
        <f aca="false">COUNTIF($BA$2923:$EH$2923,"D")</f>
        <v>0</v>
      </c>
      <c r="AW2923" s="0" t="n">
        <f aca="false">COUNTIF($BA$2923:$EH$2923,"R")</f>
        <v>1</v>
      </c>
      <c r="AX2923" s="0" t="n">
        <f aca="false">IF(BN2923="D",1,0)+IF(BO2923="D",1,0)+IF(BT2923="D",1,0)+IF(BU2923="D",1,0)+IF(BW2923="D",1,0)+IF(CC2923="D",1,0)+IF(CD2923="D",1,0)+IF(CE2923="D",1,0)+IF(CF2923="D",1,0)+IF(CL2923="D",1,0)+IF(CM2923="D",1,0)+IF(CQ2923="D",1,0)+IF(CR2923="D",1,0)+IF(CS2923="D",1,0)+IF(CW2923="D",1,0)+IF(CX2923="D",1,0)+IF(DD2923="D",1,0)+IF(DE2923="D",1,0)+IF(DJ2923="D",1,0)+IF(DK2923="D",1,0)+IF(DO2923="D",1,0)+IF(DP2923="D",1,0)+IF(DQ2923="D",1,0)+IF(DW2923="D",1,0)+IF(DZ2923="D",1,0)+IF(EH2923="D",1,0)</f>
        <v>0</v>
      </c>
      <c r="AY2923" s="0" t="n">
        <f aca="false">IF(DJ2923&lt;&gt;"",1,0)+IF(DK2923&lt;&gt;"",1,0)+IF(DM2923&lt;&gt;"",1,0)+IF(DO2923&lt;&gt;"",1,0)+IF(DP2923&lt;&gt;"",1,0)+IF(DQ2923&lt;&gt;"",1,0)+IF(DS2923&lt;&gt;"",1,0)+IF(DT2923&lt;&gt;"",1,0)+IF(DV2923&lt;&gt;"",1,0)+IF(DW2923&lt;&gt;"",1,0)+IF(DX2923&lt;&gt;"",1,0)+IF(DY2923&lt;&gt;"",1,0)+IF(DZ2923&lt;&gt;"",1,0)+IF(EB2923&lt;&gt;"",1,0)+IF(EC2923&lt;&gt;"",1,0)+IF(ED2923&lt;&gt;"",1,0)+IF(EG2923&lt;&gt;"",1,0)+IF(EH2923&lt;&gt;"",1,0)</f>
        <v>0</v>
      </c>
      <c r="AZ2923" s="0" t="n">
        <f aca="false">IF(EH2923&lt;&gt;"",1,0)</f>
        <v>0</v>
      </c>
      <c r="BB2923" s="0" t="s">
        <v>154</v>
      </c>
      <c r="BC2923" s="0" t="s">
        <v>155</v>
      </c>
      <c r="BD2923" s="0" t="s">
        <v>155</v>
      </c>
      <c r="BE2923" s="0" t="s">
        <v>155</v>
      </c>
      <c r="BH2923" s="0" t="s">
        <v>155</v>
      </c>
      <c r="BJ2923" s="0" t="s">
        <v>155</v>
      </c>
      <c r="BL2923" s="0" t="s">
        <v>155</v>
      </c>
      <c r="BP2923" s="0" t="s">
        <v>155</v>
      </c>
      <c r="BS2923" s="0" t="s">
        <v>155</v>
      </c>
      <c r="CA2923" s="0" t="s">
        <v>155</v>
      </c>
      <c r="CN2923" s="0" t="s">
        <v>155</v>
      </c>
      <c r="CP2923" s="0" t="s">
        <v>155</v>
      </c>
      <c r="CY2923" s="0" t="s">
        <v>155</v>
      </c>
      <c r="CZ2923" s="0" t="s">
        <v>141</v>
      </c>
      <c r="DC2923" s="0" t="s">
        <v>155</v>
      </c>
      <c r="DL2923" s="0" t="s">
        <v>155</v>
      </c>
      <c r="DN2923" s="0" t="s">
        <v>155</v>
      </c>
      <c r="EF2923" s="0" t="s">
        <v>155</v>
      </c>
    </row>
    <row r="2924" customFormat="false" ht="15" hidden="false" customHeight="false" outlineLevel="0" collapsed="false">
      <c r="A2924" s="0" t="s">
        <v>12230</v>
      </c>
      <c r="B2924" s="0" t="n">
        <v>78</v>
      </c>
      <c r="C2924" s="0" t="n">
        <v>208882</v>
      </c>
      <c r="D2924" s="0" t="s">
        <v>11302</v>
      </c>
      <c r="E2924" s="0" t="s">
        <v>2019</v>
      </c>
      <c r="F2924" s="0" t="str">
        <f aca="false">CONCATENATE(D2924," ",LEFT(H2924,4),"T=",AU2924,"D=",AV2924,"R=",AW2924,"M=",AX2924,"L=",AY2924,"B=",AZ2924)</f>
        <v>MALACKY T=50D=16R=1M=7L=8B=0</v>
      </c>
      <c r="G2924" s="0" t="s">
        <v>12231</v>
      </c>
      <c r="I2924" s="0" t="s">
        <v>12232</v>
      </c>
      <c r="J2924" s="0" t="s">
        <v>12233</v>
      </c>
      <c r="K2924" s="0" t="s">
        <v>144</v>
      </c>
      <c r="L2924" s="0" t="s">
        <v>141</v>
      </c>
      <c r="M2924" s="0" t="s">
        <v>11304</v>
      </c>
      <c r="N2924" s="0" t="str">
        <f aca="false">RIGHT(M2924,LEN(M2924)-FIND(" ",M2924))</f>
        <v>FAIRWAY DR NE</v>
      </c>
      <c r="P2924" s="0" t="s">
        <v>147</v>
      </c>
      <c r="Q2924" s="0" t="s">
        <v>148</v>
      </c>
      <c r="R2924" s="0" t="n">
        <v>44483</v>
      </c>
      <c r="AD2924" s="0" t="s">
        <v>149</v>
      </c>
      <c r="AE2924" s="0" t="s">
        <v>150</v>
      </c>
      <c r="AF2924" s="0" t="s">
        <v>151</v>
      </c>
      <c r="AH2924" s="0" t="n">
        <v>14</v>
      </c>
      <c r="AI2924" s="0" t="n">
        <v>11</v>
      </c>
      <c r="AN2924" s="0" t="s">
        <v>147</v>
      </c>
      <c r="AO2924" s="0" t="s">
        <v>11229</v>
      </c>
      <c r="AP2924" s="0" t="s">
        <v>11230</v>
      </c>
      <c r="AQ2924" s="0" t="n">
        <v>9</v>
      </c>
      <c r="AR2924" s="0" t="n">
        <v>64</v>
      </c>
      <c r="AS2924" s="0" t="n">
        <v>32</v>
      </c>
      <c r="AU2924" s="0" t="n">
        <f aca="false">COUNTA($BA$2924:$EH$2924)</f>
        <v>50</v>
      </c>
      <c r="AV2924" s="0" t="n">
        <f aca="false">COUNTIF($BA$2924:$EH$2924,"D")</f>
        <v>16</v>
      </c>
      <c r="AW2924" s="0" t="n">
        <f aca="false">COUNTIF($BA$2924:$EH$2924,"R")</f>
        <v>1</v>
      </c>
      <c r="AX2924" s="0" t="n">
        <f aca="false">IF(BN2924="D",1,0)+IF(BO2924="D",1,0)+IF(BT2924="D",1,0)+IF(BU2924="D",1,0)+IF(BW2924="D",1,0)+IF(CC2924="D",1,0)+IF(CD2924="D",1,0)+IF(CE2924="D",1,0)+IF(CF2924="D",1,0)+IF(CL2924="D",1,0)+IF(CM2924="D",1,0)+IF(CQ2924="D",1,0)+IF(CR2924="D",1,0)+IF(CS2924="D",1,0)+IF(CW2924="D",1,0)+IF(CX2924="D",1,0)+IF(DD2924="D",1,0)+IF(DE2924="D",1,0)+IF(DJ2924="D",1,0)+IF(DK2924="D",1,0)+IF(DO2924="D",1,0)+IF(DP2924="D",1,0)+IF(DQ2924="D",1,0)+IF(DW2924="D",1,0)+IF(DZ2924="D",1,0)+IF(EH2924="D",1,0)</f>
        <v>7</v>
      </c>
      <c r="AY2924" s="0" t="n">
        <f aca="false">IF(DJ2924&lt;&gt;"",1,0)+IF(DK2924&lt;&gt;"",1,0)+IF(DM2924&lt;&gt;"",1,0)+IF(DO2924&lt;&gt;"",1,0)+IF(DP2924&lt;&gt;"",1,0)+IF(DQ2924&lt;&gt;"",1,0)+IF(DS2924&lt;&gt;"",1,0)+IF(DT2924&lt;&gt;"",1,0)+IF(DV2924&lt;&gt;"",1,0)+IF(DW2924&lt;&gt;"",1,0)+IF(DX2924&lt;&gt;"",1,0)+IF(DY2924&lt;&gt;"",1,0)+IF(DZ2924&lt;&gt;"",1,0)+IF(EB2924&lt;&gt;"",1,0)+IF(EC2924&lt;&gt;"",1,0)+IF(ED2924&lt;&gt;"",1,0)+IF(EG2924&lt;&gt;"",1,0)+IF(EH2924&lt;&gt;"",1,0)</f>
        <v>8</v>
      </c>
      <c r="AZ2924" s="0" t="n">
        <f aca="false">IF(EH2924&lt;&gt;"",1,0)</f>
        <v>0</v>
      </c>
      <c r="BB2924" s="0" t="s">
        <v>154</v>
      </c>
      <c r="BC2924" s="0" t="s">
        <v>155</v>
      </c>
      <c r="BD2924" s="0" t="s">
        <v>155</v>
      </c>
      <c r="BE2924" s="0" t="s">
        <v>155</v>
      </c>
      <c r="BF2924" s="0" t="s">
        <v>155</v>
      </c>
      <c r="BG2924" s="0" t="s">
        <v>155</v>
      </c>
      <c r="BH2924" s="0" t="s">
        <v>155</v>
      </c>
      <c r="BI2924" s="0" t="s">
        <v>155</v>
      </c>
      <c r="BJ2924" s="0" t="s">
        <v>155</v>
      </c>
      <c r="BK2924" s="0" t="s">
        <v>155</v>
      </c>
      <c r="BL2924" s="0" t="s">
        <v>155</v>
      </c>
      <c r="BP2924" s="0" t="s">
        <v>155</v>
      </c>
      <c r="BR2924" s="0" t="s">
        <v>155</v>
      </c>
      <c r="BS2924" s="0" t="s">
        <v>155</v>
      </c>
      <c r="BV2924" s="0" t="s">
        <v>155</v>
      </c>
      <c r="BY2924" s="0" t="s">
        <v>145</v>
      </c>
      <c r="CA2924" s="0" t="s">
        <v>155</v>
      </c>
      <c r="CC2924" s="0" t="s">
        <v>145</v>
      </c>
      <c r="CG2924" s="0" t="s">
        <v>155</v>
      </c>
      <c r="CH2924" s="0" t="s">
        <v>145</v>
      </c>
      <c r="CK2924" s="0" t="s">
        <v>155</v>
      </c>
      <c r="CL2924" s="0" t="s">
        <v>145</v>
      </c>
      <c r="CN2924" s="0" t="s">
        <v>155</v>
      </c>
      <c r="CO2924" s="0" t="s">
        <v>145</v>
      </c>
      <c r="CP2924" s="0" t="s">
        <v>155</v>
      </c>
      <c r="CQ2924" s="0" t="s">
        <v>145</v>
      </c>
      <c r="CT2924" s="0" t="s">
        <v>155</v>
      </c>
      <c r="CU2924" s="0" t="s">
        <v>145</v>
      </c>
      <c r="CV2924" s="0" t="s">
        <v>155</v>
      </c>
      <c r="CY2924" s="0" t="s">
        <v>155</v>
      </c>
      <c r="CZ2924" s="0" t="s">
        <v>145</v>
      </c>
      <c r="DC2924" s="0" t="s">
        <v>155</v>
      </c>
      <c r="DD2924" s="0" t="s">
        <v>145</v>
      </c>
      <c r="DF2924" s="0" t="s">
        <v>155</v>
      </c>
      <c r="DG2924" s="0" t="s">
        <v>145</v>
      </c>
      <c r="DI2924" s="0" t="s">
        <v>155</v>
      </c>
      <c r="DJ2924" s="0" t="s">
        <v>145</v>
      </c>
      <c r="DL2924" s="0" t="s">
        <v>155</v>
      </c>
      <c r="DM2924" s="0" t="s">
        <v>145</v>
      </c>
      <c r="DN2924" s="0" t="s">
        <v>155</v>
      </c>
      <c r="DO2924" s="0" t="s">
        <v>145</v>
      </c>
      <c r="DR2924" s="0" t="s">
        <v>155</v>
      </c>
      <c r="DS2924" s="0" t="s">
        <v>145</v>
      </c>
      <c r="DT2924" s="0" t="s">
        <v>145</v>
      </c>
      <c r="DU2924" s="0" t="s">
        <v>155</v>
      </c>
      <c r="DW2924" s="0" t="s">
        <v>145</v>
      </c>
      <c r="DX2924" s="0" t="s">
        <v>155</v>
      </c>
      <c r="EA2924" s="0" t="s">
        <v>155</v>
      </c>
      <c r="ED2924" s="0" t="s">
        <v>141</v>
      </c>
      <c r="EF2924" s="0" t="s">
        <v>155</v>
      </c>
    </row>
    <row r="2925" customFormat="false" ht="15" hidden="false" customHeight="false" outlineLevel="0" collapsed="false">
      <c r="A2925" s="0" t="s">
        <v>12234</v>
      </c>
      <c r="B2925" s="0" t="n">
        <v>78</v>
      </c>
      <c r="C2925" s="0" t="n">
        <v>163118</v>
      </c>
      <c r="D2925" s="0" t="s">
        <v>10560</v>
      </c>
      <c r="E2925" s="0" t="s">
        <v>2972</v>
      </c>
      <c r="F2925" s="0" t="str">
        <f aca="false">CONCATENATE(D2925," ",LEFT(H2925,4),"T=",AU2925,"D=",AV2925,"R=",AW2925,"M=",AX2925,"L=",AY2925,"B=",AZ2925)</f>
        <v>STISHAN T=17D=2R=0M=0L=1B=0</v>
      </c>
      <c r="G2925" s="0" t="s">
        <v>4739</v>
      </c>
      <c r="I2925" s="0" t="s">
        <v>12235</v>
      </c>
      <c r="J2925" s="0" t="s">
        <v>6284</v>
      </c>
      <c r="K2925" s="0" t="s">
        <v>144</v>
      </c>
      <c r="M2925" s="0" t="s">
        <v>11429</v>
      </c>
      <c r="N2925" s="0" t="str">
        <f aca="false">RIGHT(M2925,LEN(M2925)-FIND(" ",M2925))</f>
        <v>NORTHWOODS CT NE</v>
      </c>
      <c r="O2925" s="0" t="s">
        <v>11300</v>
      </c>
      <c r="P2925" s="0" t="s">
        <v>147</v>
      </c>
      <c r="Q2925" s="0" t="s">
        <v>148</v>
      </c>
      <c r="R2925" s="0" t="n">
        <v>44483</v>
      </c>
      <c r="AD2925" s="0" t="s">
        <v>149</v>
      </c>
      <c r="AE2925" s="0" t="s">
        <v>150</v>
      </c>
      <c r="AH2925" s="0" t="n">
        <v>14</v>
      </c>
      <c r="AI2925" s="0" t="n">
        <v>11</v>
      </c>
      <c r="AJ2925" s="0" t="s">
        <v>4175</v>
      </c>
      <c r="AM2925" s="0" t="s">
        <v>4176</v>
      </c>
      <c r="AN2925" s="0" t="s">
        <v>147</v>
      </c>
      <c r="AO2925" s="0" t="s">
        <v>11229</v>
      </c>
      <c r="AP2925" s="0" t="s">
        <v>11230</v>
      </c>
      <c r="AQ2925" s="0" t="n">
        <v>9</v>
      </c>
      <c r="AR2925" s="0" t="n">
        <v>64</v>
      </c>
      <c r="AS2925" s="0" t="n">
        <v>32</v>
      </c>
      <c r="AU2925" s="0" t="n">
        <f aca="false">COUNTA($BA$2925:$EH$2925)</f>
        <v>17</v>
      </c>
      <c r="AV2925" s="0" t="n">
        <f aca="false">COUNTIF($BA$2925:$EH$2925,"D")</f>
        <v>2</v>
      </c>
      <c r="AW2925" s="0" t="n">
        <f aca="false">COUNTIF($BA$2925:$EH$2925,"R")</f>
        <v>0</v>
      </c>
      <c r="AX2925" s="0" t="n">
        <f aca="false">IF(BN2925="D",1,0)+IF(BO2925="D",1,0)+IF(BT2925="D",1,0)+IF(BU2925="D",1,0)+IF(BW2925="D",1,0)+IF(CC2925="D",1,0)+IF(CD2925="D",1,0)+IF(CE2925="D",1,0)+IF(CF2925="D",1,0)+IF(CL2925="D",1,0)+IF(CM2925="D",1,0)+IF(CQ2925="D",1,0)+IF(CR2925="D",1,0)+IF(CS2925="D",1,0)+IF(CW2925="D",1,0)+IF(CX2925="D",1,0)+IF(DD2925="D",1,0)+IF(DE2925="D",1,0)+IF(DJ2925="D",1,0)+IF(DK2925="D",1,0)+IF(DO2925="D",1,0)+IF(DP2925="D",1,0)+IF(DQ2925="D",1,0)+IF(DW2925="D",1,0)+IF(DZ2925="D",1,0)+IF(EH2925="D",1,0)</f>
        <v>0</v>
      </c>
      <c r="AY2925" s="0" t="n">
        <f aca="false">IF(DJ2925&lt;&gt;"",1,0)+IF(DK2925&lt;&gt;"",1,0)+IF(DM2925&lt;&gt;"",1,0)+IF(DO2925&lt;&gt;"",1,0)+IF(DP2925&lt;&gt;"",1,0)+IF(DQ2925&lt;&gt;"",1,0)+IF(DS2925&lt;&gt;"",1,0)+IF(DT2925&lt;&gt;"",1,0)+IF(DV2925&lt;&gt;"",1,0)+IF(DW2925&lt;&gt;"",1,0)+IF(DX2925&lt;&gt;"",1,0)+IF(DY2925&lt;&gt;"",1,0)+IF(DZ2925&lt;&gt;"",1,0)+IF(EB2925&lt;&gt;"",1,0)+IF(EC2925&lt;&gt;"",1,0)+IF(ED2925&lt;&gt;"",1,0)+IF(EG2925&lt;&gt;"",1,0)+IF(EH2925&lt;&gt;"",1,0)</f>
        <v>1</v>
      </c>
      <c r="AZ2925" s="0" t="n">
        <f aca="false">IF(EH2925&lt;&gt;"",1,0)</f>
        <v>0</v>
      </c>
      <c r="BB2925" s="0" t="s">
        <v>154</v>
      </c>
      <c r="BC2925" s="0" t="s">
        <v>155</v>
      </c>
      <c r="BD2925" s="0" t="s">
        <v>155</v>
      </c>
      <c r="BH2925" s="0" t="s">
        <v>155</v>
      </c>
      <c r="BI2925" s="0" t="s">
        <v>155</v>
      </c>
      <c r="BL2925" s="0" t="s">
        <v>155</v>
      </c>
      <c r="BS2925" s="0" t="s">
        <v>155</v>
      </c>
      <c r="BY2925" s="0" t="s">
        <v>145</v>
      </c>
      <c r="CK2925" s="0" t="s">
        <v>155</v>
      </c>
      <c r="CN2925" s="0" t="s">
        <v>155</v>
      </c>
      <c r="CP2925" s="0" t="s">
        <v>155</v>
      </c>
      <c r="CV2925" s="0" t="s">
        <v>155</v>
      </c>
      <c r="DC2925" s="0" t="s">
        <v>155</v>
      </c>
      <c r="DI2925" s="0" t="s">
        <v>155</v>
      </c>
      <c r="DM2925" s="0" t="s">
        <v>145</v>
      </c>
      <c r="DU2925" s="0" t="s">
        <v>155</v>
      </c>
      <c r="EF2925" s="0" t="s">
        <v>155</v>
      </c>
    </row>
    <row r="2926" customFormat="false" ht="15" hidden="false" customHeight="false" outlineLevel="0" collapsed="false">
      <c r="A2926" s="0" t="s">
        <v>12236</v>
      </c>
      <c r="B2926" s="0" t="n">
        <v>78</v>
      </c>
      <c r="C2926" s="0" t="n">
        <v>487914</v>
      </c>
      <c r="D2926" s="0" t="s">
        <v>2907</v>
      </c>
      <c r="E2926" s="0" t="s">
        <v>4814</v>
      </c>
      <c r="F2926" s="0" t="str">
        <f aca="false">CONCATENATE(D2926," ",LEFT(H2926,4),"T=",AU2926,"D=",AV2926,"R=",AW2926,"M=",AX2926,"L=",AY2926,"B=",AZ2926)</f>
        <v>DAUGHERTY T=2D=0R=0M=0L=0B=0</v>
      </c>
      <c r="G2926" s="0" t="s">
        <v>215</v>
      </c>
      <c r="I2926" s="0" t="s">
        <v>12237</v>
      </c>
      <c r="J2926" s="0" t="s">
        <v>1690</v>
      </c>
      <c r="K2926" s="0" t="s">
        <v>144</v>
      </c>
      <c r="M2926" s="0" t="s">
        <v>12238</v>
      </c>
      <c r="N2926" s="0" t="str">
        <f aca="false">RIGHT(M2926,LEN(M2926)-FIND(" ",M2926))</f>
        <v>WOODLAND AVE NE</v>
      </c>
      <c r="P2926" s="0" t="s">
        <v>147</v>
      </c>
      <c r="Q2926" s="0" t="s">
        <v>148</v>
      </c>
      <c r="R2926" s="0" t="n">
        <v>44483</v>
      </c>
      <c r="AD2926" s="0" t="s">
        <v>149</v>
      </c>
      <c r="AE2926" s="0" t="s">
        <v>150</v>
      </c>
      <c r="AF2926" s="0" t="s">
        <v>151</v>
      </c>
      <c r="AH2926" s="0" t="n">
        <v>14</v>
      </c>
      <c r="AI2926" s="0" t="n">
        <v>11</v>
      </c>
      <c r="AN2926" s="0" t="s">
        <v>147</v>
      </c>
      <c r="AO2926" s="0" t="s">
        <v>11229</v>
      </c>
      <c r="AP2926" s="0" t="s">
        <v>11230</v>
      </c>
      <c r="AQ2926" s="0" t="n">
        <v>9</v>
      </c>
      <c r="AR2926" s="0" t="n">
        <v>64</v>
      </c>
      <c r="AS2926" s="0" t="n">
        <v>32</v>
      </c>
      <c r="AU2926" s="0" t="n">
        <f aca="false">COUNTA($BA$2926:$EH$2926)</f>
        <v>2</v>
      </c>
      <c r="AV2926" s="0" t="n">
        <f aca="false">COUNTIF($BA$2926:$EH$2926,"D")</f>
        <v>0</v>
      </c>
      <c r="AW2926" s="0" t="n">
        <f aca="false">COUNTIF($BA$2926:$EH$2926,"R")</f>
        <v>0</v>
      </c>
      <c r="AX2926" s="0" t="n">
        <f aca="false">IF(BN2926="D",1,0)+IF(BO2926="D",1,0)+IF(BT2926="D",1,0)+IF(BU2926="D",1,0)+IF(BW2926="D",1,0)+IF(CC2926="D",1,0)+IF(CD2926="D",1,0)+IF(CE2926="D",1,0)+IF(CF2926="D",1,0)+IF(CL2926="D",1,0)+IF(CM2926="D",1,0)+IF(CQ2926="D",1,0)+IF(CR2926="D",1,0)+IF(CS2926="D",1,0)+IF(CW2926="D",1,0)+IF(CX2926="D",1,0)+IF(DD2926="D",1,0)+IF(DE2926="D",1,0)+IF(DJ2926="D",1,0)+IF(DK2926="D",1,0)+IF(DO2926="D",1,0)+IF(DP2926="D",1,0)+IF(DQ2926="D",1,0)+IF(DW2926="D",1,0)+IF(DZ2926="D",1,0)+IF(EH2926="D",1,0)</f>
        <v>0</v>
      </c>
      <c r="AY2926" s="0" t="n">
        <f aca="false">IF(DJ2926&lt;&gt;"",1,0)+IF(DK2926&lt;&gt;"",1,0)+IF(DM2926&lt;&gt;"",1,0)+IF(DO2926&lt;&gt;"",1,0)+IF(DP2926&lt;&gt;"",1,0)+IF(DQ2926&lt;&gt;"",1,0)+IF(DS2926&lt;&gt;"",1,0)+IF(DT2926&lt;&gt;"",1,0)+IF(DV2926&lt;&gt;"",1,0)+IF(DW2926&lt;&gt;"",1,0)+IF(DX2926&lt;&gt;"",1,0)+IF(DY2926&lt;&gt;"",1,0)+IF(DZ2926&lt;&gt;"",1,0)+IF(EB2926&lt;&gt;"",1,0)+IF(EC2926&lt;&gt;"",1,0)+IF(ED2926&lt;&gt;"",1,0)+IF(EG2926&lt;&gt;"",1,0)+IF(EH2926&lt;&gt;"",1,0)</f>
        <v>0</v>
      </c>
      <c r="AZ2926" s="0" t="n">
        <f aca="false">IF(EH2926&lt;&gt;"",1,0)</f>
        <v>0</v>
      </c>
      <c r="BB2926" s="0" t="s">
        <v>154</v>
      </c>
      <c r="EF2926" s="0" t="s">
        <v>155</v>
      </c>
    </row>
    <row r="2927" customFormat="false" ht="15" hidden="false" customHeight="false" outlineLevel="0" collapsed="false">
      <c r="A2927" s="0" t="s">
        <v>12239</v>
      </c>
      <c r="B2927" s="0" t="n">
        <v>78</v>
      </c>
      <c r="C2927" s="0" t="n">
        <v>9712</v>
      </c>
      <c r="D2927" s="0" t="s">
        <v>11779</v>
      </c>
      <c r="E2927" s="0" t="s">
        <v>343</v>
      </c>
      <c r="F2927" s="0" t="str">
        <f aca="false">CONCATENATE(D2927," ",LEFT(H2927,4),"T=",AU2927,"D=",AV2927,"R=",AW2927,"M=",AX2927,"L=",AY2927,"B=",AZ2927)</f>
        <v>DAY T=37D=3R=6M=2L=4B=0</v>
      </c>
      <c r="G2927" s="0" t="s">
        <v>215</v>
      </c>
      <c r="I2927" s="0" t="s">
        <v>12240</v>
      </c>
      <c r="J2927" s="0" t="s">
        <v>11025</v>
      </c>
      <c r="K2927" s="0" t="s">
        <v>144</v>
      </c>
      <c r="L2927" s="0" t="s">
        <v>141</v>
      </c>
      <c r="M2927" s="0" t="s">
        <v>11781</v>
      </c>
      <c r="N2927" s="0" t="str">
        <f aca="false">RIGHT(M2927,LEN(M2927)-FIND(" ",M2927))</f>
        <v>BUTLER RD NE</v>
      </c>
      <c r="P2927" s="0" t="s">
        <v>147</v>
      </c>
      <c r="Q2927" s="0" t="s">
        <v>148</v>
      </c>
      <c r="R2927" s="0" t="n">
        <v>44483</v>
      </c>
      <c r="AD2927" s="0" t="s">
        <v>149</v>
      </c>
      <c r="AE2927" s="0" t="s">
        <v>150</v>
      </c>
      <c r="AF2927" s="0" t="s">
        <v>151</v>
      </c>
      <c r="AH2927" s="0" t="n">
        <v>14</v>
      </c>
      <c r="AI2927" s="0" t="n">
        <v>11</v>
      </c>
      <c r="AN2927" s="0" t="s">
        <v>147</v>
      </c>
      <c r="AO2927" s="0" t="s">
        <v>11229</v>
      </c>
      <c r="AP2927" s="0" t="s">
        <v>11230</v>
      </c>
      <c r="AQ2927" s="0" t="n">
        <v>9</v>
      </c>
      <c r="AR2927" s="0" t="n">
        <v>64</v>
      </c>
      <c r="AS2927" s="0" t="n">
        <v>32</v>
      </c>
      <c r="AU2927" s="0" t="n">
        <f aca="false">COUNTA($BA$2927:$EH$2927)</f>
        <v>37</v>
      </c>
      <c r="AV2927" s="0" t="n">
        <f aca="false">COUNTIF($BA$2927:$EH$2927,"D")</f>
        <v>3</v>
      </c>
      <c r="AW2927" s="0" t="n">
        <f aca="false">COUNTIF($BA$2927:$EH$2927,"R")</f>
        <v>6</v>
      </c>
      <c r="AX2927" s="0" t="n">
        <f aca="false">IF(BN2927="D",1,0)+IF(BO2927="D",1,0)+IF(BT2927="D",1,0)+IF(BU2927="D",1,0)+IF(BW2927="D",1,0)+IF(CC2927="D",1,0)+IF(CD2927="D",1,0)+IF(CE2927="D",1,0)+IF(CF2927="D",1,0)+IF(CL2927="D",1,0)+IF(CM2927="D",1,0)+IF(CQ2927="D",1,0)+IF(CR2927="D",1,0)+IF(CS2927="D",1,0)+IF(CW2927="D",1,0)+IF(CX2927="D",1,0)+IF(DD2927="D",1,0)+IF(DE2927="D",1,0)+IF(DJ2927="D",1,0)+IF(DK2927="D",1,0)+IF(DO2927="D",1,0)+IF(DP2927="D",1,0)+IF(DQ2927="D",1,0)+IF(DW2927="D",1,0)+IF(DZ2927="D",1,0)+IF(EH2927="D",1,0)</f>
        <v>2</v>
      </c>
      <c r="AY2927" s="0" t="n">
        <f aca="false">IF(DJ2927&lt;&gt;"",1,0)+IF(DK2927&lt;&gt;"",1,0)+IF(DM2927&lt;&gt;"",1,0)+IF(DO2927&lt;&gt;"",1,0)+IF(DP2927&lt;&gt;"",1,0)+IF(DQ2927&lt;&gt;"",1,0)+IF(DS2927&lt;&gt;"",1,0)+IF(DT2927&lt;&gt;"",1,0)+IF(DV2927&lt;&gt;"",1,0)+IF(DW2927&lt;&gt;"",1,0)+IF(DX2927&lt;&gt;"",1,0)+IF(DY2927&lt;&gt;"",1,0)+IF(DZ2927&lt;&gt;"",1,0)+IF(EB2927&lt;&gt;"",1,0)+IF(EC2927&lt;&gt;"",1,0)+IF(ED2927&lt;&gt;"",1,0)+IF(EG2927&lt;&gt;"",1,0)+IF(EH2927&lt;&gt;"",1,0)</f>
        <v>4</v>
      </c>
      <c r="AZ2927" s="0" t="n">
        <f aca="false">IF(EH2927&lt;&gt;"",1,0)</f>
        <v>0</v>
      </c>
      <c r="BB2927" s="0" t="s">
        <v>154</v>
      </c>
      <c r="BC2927" s="0" t="s">
        <v>155</v>
      </c>
      <c r="BD2927" s="0" t="s">
        <v>155</v>
      </c>
      <c r="BG2927" s="0" t="s">
        <v>155</v>
      </c>
      <c r="BH2927" s="0" t="s">
        <v>155</v>
      </c>
      <c r="BK2927" s="0" t="s">
        <v>155</v>
      </c>
      <c r="BL2927" s="0" t="s">
        <v>155</v>
      </c>
      <c r="BS2927" s="0" t="s">
        <v>155</v>
      </c>
      <c r="BV2927" s="0" t="s">
        <v>155</v>
      </c>
      <c r="BY2927" s="0" t="s">
        <v>141</v>
      </c>
      <c r="CA2927" s="0" t="s">
        <v>155</v>
      </c>
      <c r="CG2927" s="0" t="s">
        <v>155</v>
      </c>
      <c r="CK2927" s="0" t="s">
        <v>155</v>
      </c>
      <c r="CN2927" s="0" t="s">
        <v>155</v>
      </c>
      <c r="CO2927" s="0" t="s">
        <v>155</v>
      </c>
      <c r="CP2927" s="0" t="s">
        <v>155</v>
      </c>
      <c r="CQ2927" s="0" t="s">
        <v>145</v>
      </c>
      <c r="CT2927" s="0" t="s">
        <v>155</v>
      </c>
      <c r="CU2927" s="0" t="s">
        <v>145</v>
      </c>
      <c r="CV2927" s="0" t="s">
        <v>155</v>
      </c>
      <c r="CW2927" s="0" t="s">
        <v>145</v>
      </c>
      <c r="CY2927" s="0" t="s">
        <v>155</v>
      </c>
      <c r="CZ2927" s="0" t="s">
        <v>141</v>
      </c>
      <c r="DC2927" s="0" t="s">
        <v>155</v>
      </c>
      <c r="DF2927" s="0" t="s">
        <v>155</v>
      </c>
      <c r="DG2927" s="0" t="s">
        <v>141</v>
      </c>
      <c r="DI2927" s="0" t="s">
        <v>155</v>
      </c>
      <c r="DL2927" s="0" t="s">
        <v>155</v>
      </c>
      <c r="DM2927" s="0" t="s">
        <v>141</v>
      </c>
      <c r="DN2927" s="0" t="s">
        <v>155</v>
      </c>
      <c r="DR2927" s="0" t="s">
        <v>155</v>
      </c>
      <c r="DS2927" s="0" t="s">
        <v>141</v>
      </c>
      <c r="DU2927" s="0" t="s">
        <v>155</v>
      </c>
      <c r="DX2927" s="0" t="s">
        <v>155</v>
      </c>
      <c r="EA2927" s="0" t="s">
        <v>155</v>
      </c>
      <c r="ED2927" s="0" t="s">
        <v>141</v>
      </c>
      <c r="EF2927" s="0" t="s">
        <v>155</v>
      </c>
    </row>
    <row r="2928" customFormat="false" ht="15" hidden="false" customHeight="false" outlineLevel="0" collapsed="false">
      <c r="A2928" s="0" t="s">
        <v>12241</v>
      </c>
      <c r="B2928" s="0" t="n">
        <v>78</v>
      </c>
      <c r="C2928" s="0" t="n">
        <v>371916</v>
      </c>
      <c r="D2928" s="0" t="s">
        <v>12242</v>
      </c>
      <c r="E2928" s="0" t="s">
        <v>11599</v>
      </c>
      <c r="F2928" s="0" t="str">
        <f aca="false">CONCATENATE(D2928," ",LEFT(H2928,4),"T=",AU2928,"D=",AV2928,"R=",AW2928,"M=",AX2928,"L=",AY2928,"B=",AZ2928)</f>
        <v>DURMAN T=12D=1R=1M=0L=1B=0</v>
      </c>
      <c r="G2928" s="0" t="s">
        <v>337</v>
      </c>
      <c r="I2928" s="0" t="s">
        <v>12243</v>
      </c>
      <c r="J2928" s="0" t="s">
        <v>963</v>
      </c>
      <c r="K2928" s="0" t="s">
        <v>144</v>
      </c>
      <c r="L2928" s="0" t="s">
        <v>141</v>
      </c>
      <c r="M2928" s="0" t="s">
        <v>12244</v>
      </c>
      <c r="N2928" s="0" t="str">
        <f aca="false">RIGHT(M2928,LEN(M2928)-FIND(" ",M2928))</f>
        <v>FOSTER DR NE</v>
      </c>
      <c r="P2928" s="0" t="s">
        <v>147</v>
      </c>
      <c r="Q2928" s="0" t="s">
        <v>148</v>
      </c>
      <c r="R2928" s="0" t="n">
        <v>44483</v>
      </c>
      <c r="AD2928" s="0" t="s">
        <v>149</v>
      </c>
      <c r="AE2928" s="0" t="s">
        <v>150</v>
      </c>
      <c r="AF2928" s="0" t="s">
        <v>151</v>
      </c>
      <c r="AH2928" s="0" t="n">
        <v>14</v>
      </c>
      <c r="AI2928" s="0" t="n">
        <v>11</v>
      </c>
      <c r="AN2928" s="0" t="s">
        <v>147</v>
      </c>
      <c r="AO2928" s="0" t="s">
        <v>11229</v>
      </c>
      <c r="AP2928" s="0" t="s">
        <v>11230</v>
      </c>
      <c r="AQ2928" s="0" t="n">
        <v>9</v>
      </c>
      <c r="AR2928" s="0" t="n">
        <v>64</v>
      </c>
      <c r="AS2928" s="0" t="n">
        <v>32</v>
      </c>
      <c r="AU2928" s="0" t="n">
        <f aca="false">COUNTA($BA$2928:$EH$2928)</f>
        <v>12</v>
      </c>
      <c r="AV2928" s="0" t="n">
        <f aca="false">COUNTIF($BA$2928:$EH$2928,"D")</f>
        <v>1</v>
      </c>
      <c r="AW2928" s="0" t="n">
        <f aca="false">COUNTIF($BA$2928:$EH$2928,"R")</f>
        <v>1</v>
      </c>
      <c r="AX2928" s="0" t="n">
        <f aca="false">IF(BN2928="D",1,0)+IF(BO2928="D",1,0)+IF(BT2928="D",1,0)+IF(BU2928="D",1,0)+IF(BW2928="D",1,0)+IF(CC2928="D",1,0)+IF(CD2928="D",1,0)+IF(CE2928="D",1,0)+IF(CF2928="D",1,0)+IF(CL2928="D",1,0)+IF(CM2928="D",1,0)+IF(CQ2928="D",1,0)+IF(CR2928="D",1,0)+IF(CS2928="D",1,0)+IF(CW2928="D",1,0)+IF(CX2928="D",1,0)+IF(DD2928="D",1,0)+IF(DE2928="D",1,0)+IF(DJ2928="D",1,0)+IF(DK2928="D",1,0)+IF(DO2928="D",1,0)+IF(DP2928="D",1,0)+IF(DQ2928="D",1,0)+IF(DW2928="D",1,0)+IF(DZ2928="D",1,0)+IF(EH2928="D",1,0)</f>
        <v>0</v>
      </c>
      <c r="AY2928" s="0" t="n">
        <f aca="false">IF(DJ2928&lt;&gt;"",1,0)+IF(DK2928&lt;&gt;"",1,0)+IF(DM2928&lt;&gt;"",1,0)+IF(DO2928&lt;&gt;"",1,0)+IF(DP2928&lt;&gt;"",1,0)+IF(DQ2928&lt;&gt;"",1,0)+IF(DS2928&lt;&gt;"",1,0)+IF(DT2928&lt;&gt;"",1,0)+IF(DV2928&lt;&gt;"",1,0)+IF(DW2928&lt;&gt;"",1,0)+IF(DX2928&lt;&gt;"",1,0)+IF(DY2928&lt;&gt;"",1,0)+IF(DZ2928&lt;&gt;"",1,0)+IF(EB2928&lt;&gt;"",1,0)+IF(EC2928&lt;&gt;"",1,0)+IF(ED2928&lt;&gt;"",1,0)+IF(EG2928&lt;&gt;"",1,0)+IF(EH2928&lt;&gt;"",1,0)</f>
        <v>1</v>
      </c>
      <c r="AZ2928" s="0" t="n">
        <f aca="false">IF(EH2928&lt;&gt;"",1,0)</f>
        <v>0</v>
      </c>
      <c r="BB2928" s="0" t="s">
        <v>154</v>
      </c>
      <c r="CH2928" s="0" t="s">
        <v>145</v>
      </c>
      <c r="CK2928" s="0" t="s">
        <v>155</v>
      </c>
      <c r="CN2928" s="0" t="s">
        <v>155</v>
      </c>
      <c r="CP2928" s="0" t="s">
        <v>155</v>
      </c>
      <c r="DC2928" s="0" t="s">
        <v>155</v>
      </c>
      <c r="DI2928" s="0" t="s">
        <v>155</v>
      </c>
      <c r="DN2928" s="0" t="s">
        <v>155</v>
      </c>
      <c r="DU2928" s="0" t="s">
        <v>155</v>
      </c>
      <c r="EA2928" s="0" t="s">
        <v>155</v>
      </c>
      <c r="ED2928" s="0" t="s">
        <v>141</v>
      </c>
      <c r="EF2928" s="0" t="s">
        <v>155</v>
      </c>
    </row>
    <row r="2929" customFormat="false" ht="15" hidden="false" customHeight="false" outlineLevel="0" collapsed="false">
      <c r="A2929" s="0" t="s">
        <v>12245</v>
      </c>
      <c r="B2929" s="0" t="n">
        <v>78</v>
      </c>
      <c r="C2929" s="0" t="n">
        <v>347570</v>
      </c>
      <c r="D2929" s="0" t="s">
        <v>7188</v>
      </c>
      <c r="E2929" s="0" t="s">
        <v>1527</v>
      </c>
      <c r="F2929" s="0" t="str">
        <f aca="false">CONCATENATE(D2929," ",LEFT(H2929,4),"T=",AU2929,"D=",AV2929,"R=",AW2929,"M=",AX2929,"L=",AY2929,"B=",AZ2929)</f>
        <v>OWEN T=24D=1R=6M=1L=5B=0</v>
      </c>
      <c r="G2929" s="0" t="s">
        <v>159</v>
      </c>
      <c r="I2929" s="0" t="s">
        <v>12246</v>
      </c>
      <c r="J2929" s="0" t="s">
        <v>12247</v>
      </c>
      <c r="K2929" s="0" t="s">
        <v>144</v>
      </c>
      <c r="L2929" s="0" t="s">
        <v>141</v>
      </c>
      <c r="M2929" s="0" t="s">
        <v>12248</v>
      </c>
      <c r="N2929" s="0" t="str">
        <f aca="false">RIGHT(M2929,LEN(M2929)-FIND(" ",M2929))</f>
        <v>NORTH RD NE</v>
      </c>
      <c r="P2929" s="0" t="s">
        <v>147</v>
      </c>
      <c r="Q2929" s="0" t="s">
        <v>148</v>
      </c>
      <c r="R2929" s="0" t="n">
        <v>44483</v>
      </c>
      <c r="AD2929" s="0" t="s">
        <v>149</v>
      </c>
      <c r="AE2929" s="0" t="s">
        <v>150</v>
      </c>
      <c r="AH2929" s="0" t="n">
        <v>14</v>
      </c>
      <c r="AI2929" s="0" t="n">
        <v>11</v>
      </c>
      <c r="AJ2929" s="0" t="s">
        <v>4175</v>
      </c>
      <c r="AM2929" s="0" t="s">
        <v>4176</v>
      </c>
      <c r="AN2929" s="0" t="s">
        <v>147</v>
      </c>
      <c r="AO2929" s="0" t="s">
        <v>11229</v>
      </c>
      <c r="AP2929" s="0" t="s">
        <v>11230</v>
      </c>
      <c r="AQ2929" s="0" t="n">
        <v>9</v>
      </c>
      <c r="AR2929" s="0" t="n">
        <v>64</v>
      </c>
      <c r="AS2929" s="0" t="n">
        <v>32</v>
      </c>
      <c r="AU2929" s="0" t="n">
        <f aca="false">COUNTA($BA$2929:$EH$2929)</f>
        <v>24</v>
      </c>
      <c r="AV2929" s="0" t="n">
        <f aca="false">COUNTIF($BA$2929:$EH$2929,"D")</f>
        <v>1</v>
      </c>
      <c r="AW2929" s="0" t="n">
        <f aca="false">COUNTIF($BA$2929:$EH$2929,"R")</f>
        <v>6</v>
      </c>
      <c r="AX2929" s="0" t="n">
        <f aca="false">IF(BN2929="D",1,0)+IF(BO2929="D",1,0)+IF(BT2929="D",1,0)+IF(BU2929="D",1,0)+IF(BW2929="D",1,0)+IF(CC2929="D",1,0)+IF(CD2929="D",1,0)+IF(CE2929="D",1,0)+IF(CF2929="D",1,0)+IF(CL2929="D",1,0)+IF(CM2929="D",1,0)+IF(CQ2929="D",1,0)+IF(CR2929="D",1,0)+IF(CS2929="D",1,0)+IF(CW2929="D",1,0)+IF(CX2929="D",1,0)+IF(DD2929="D",1,0)+IF(DE2929="D",1,0)+IF(DJ2929="D",1,0)+IF(DK2929="D",1,0)+IF(DO2929="D",1,0)+IF(DP2929="D",1,0)+IF(DQ2929="D",1,0)+IF(DW2929="D",1,0)+IF(DZ2929="D",1,0)+IF(EH2929="D",1,0)</f>
        <v>1</v>
      </c>
      <c r="AY2929" s="0" t="n">
        <f aca="false">IF(DJ2929&lt;&gt;"",1,0)+IF(DK2929&lt;&gt;"",1,0)+IF(DM2929&lt;&gt;"",1,0)+IF(DO2929&lt;&gt;"",1,0)+IF(DP2929&lt;&gt;"",1,0)+IF(DQ2929&lt;&gt;"",1,0)+IF(DS2929&lt;&gt;"",1,0)+IF(DT2929&lt;&gt;"",1,0)+IF(DV2929&lt;&gt;"",1,0)+IF(DW2929&lt;&gt;"",1,0)+IF(DX2929&lt;&gt;"",1,0)+IF(DY2929&lt;&gt;"",1,0)+IF(DZ2929&lt;&gt;"",1,0)+IF(EB2929&lt;&gt;"",1,0)+IF(EC2929&lt;&gt;"",1,0)+IF(ED2929&lt;&gt;"",1,0)+IF(EG2929&lt;&gt;"",1,0)+IF(EH2929&lt;&gt;"",1,0)</f>
        <v>5</v>
      </c>
      <c r="AZ2929" s="0" t="n">
        <f aca="false">IF(EH2929&lt;&gt;"",1,0)</f>
        <v>0</v>
      </c>
      <c r="BB2929" s="0" t="s">
        <v>154</v>
      </c>
      <c r="BY2929" s="0" t="s">
        <v>141</v>
      </c>
      <c r="CA2929" s="0" t="s">
        <v>155</v>
      </c>
      <c r="CG2929" s="0" t="s">
        <v>155</v>
      </c>
      <c r="CH2929" s="0" t="s">
        <v>141</v>
      </c>
      <c r="CK2929" s="0" t="s">
        <v>155</v>
      </c>
      <c r="CN2929" s="0" t="s">
        <v>155</v>
      </c>
      <c r="CP2929" s="0" t="s">
        <v>155</v>
      </c>
      <c r="CV2929" s="0" t="s">
        <v>155</v>
      </c>
      <c r="CY2929" s="0" t="s">
        <v>155</v>
      </c>
      <c r="DC2929" s="0" t="s">
        <v>155</v>
      </c>
      <c r="DF2929" s="0" t="s">
        <v>155</v>
      </c>
      <c r="DG2929" s="0" t="s">
        <v>141</v>
      </c>
      <c r="DI2929" s="0" t="s">
        <v>155</v>
      </c>
      <c r="DL2929" s="0" t="s">
        <v>155</v>
      </c>
      <c r="DM2929" s="0" t="s">
        <v>141</v>
      </c>
      <c r="DN2929" s="0" t="s">
        <v>155</v>
      </c>
      <c r="DS2929" s="0" t="s">
        <v>141</v>
      </c>
      <c r="DU2929" s="0" t="s">
        <v>155</v>
      </c>
      <c r="DW2929" s="0" t="s">
        <v>145</v>
      </c>
      <c r="DX2929" s="0" t="s">
        <v>155</v>
      </c>
      <c r="EA2929" s="0" t="s">
        <v>155</v>
      </c>
      <c r="ED2929" s="0" t="s">
        <v>141</v>
      </c>
      <c r="EF2929" s="0" t="s">
        <v>155</v>
      </c>
    </row>
    <row r="2930" customFormat="false" ht="15" hidden="false" customHeight="false" outlineLevel="0" collapsed="false">
      <c r="A2930" s="0" t="s">
        <v>12249</v>
      </c>
      <c r="B2930" s="0" t="n">
        <v>78</v>
      </c>
      <c r="C2930" s="0" t="n">
        <v>280088</v>
      </c>
      <c r="D2930" s="0" t="s">
        <v>8795</v>
      </c>
      <c r="E2930" s="0" t="s">
        <v>510</v>
      </c>
      <c r="F2930" s="0" t="str">
        <f aca="false">CONCATENATE(D2930," ",LEFT(H2930,4),"T=",AU2930,"D=",AV2930,"R=",AW2930,"M=",AX2930,"L=",AY2930,"B=",AZ2930)</f>
        <v>GREENE T=14D=4R=0M=2L=1B=0</v>
      </c>
      <c r="G2930" s="0" t="s">
        <v>849</v>
      </c>
      <c r="I2930" s="0" t="s">
        <v>12250</v>
      </c>
      <c r="J2930" s="0" t="s">
        <v>3050</v>
      </c>
      <c r="K2930" s="0" t="s">
        <v>144</v>
      </c>
      <c r="L2930" s="0" t="s">
        <v>145</v>
      </c>
      <c r="M2930" s="0" t="s">
        <v>12251</v>
      </c>
      <c r="N2930" s="0" t="str">
        <f aca="false">RIGHT(M2930,LEN(M2930)-FIND(" ",M2930))</f>
        <v>WILLARD AVE NE</v>
      </c>
      <c r="P2930" s="0" t="s">
        <v>147</v>
      </c>
      <c r="Q2930" s="0" t="s">
        <v>148</v>
      </c>
      <c r="R2930" s="0" t="n">
        <v>44483</v>
      </c>
      <c r="AD2930" s="0" t="s">
        <v>149</v>
      </c>
      <c r="AE2930" s="0" t="s">
        <v>150</v>
      </c>
      <c r="AF2930" s="0" t="s">
        <v>151</v>
      </c>
      <c r="AH2930" s="0" t="n">
        <v>14</v>
      </c>
      <c r="AI2930" s="0" t="n">
        <v>11</v>
      </c>
      <c r="AN2930" s="0" t="s">
        <v>147</v>
      </c>
      <c r="AO2930" s="0" t="s">
        <v>11229</v>
      </c>
      <c r="AP2930" s="0" t="s">
        <v>11230</v>
      </c>
      <c r="AQ2930" s="0" t="n">
        <v>9</v>
      </c>
      <c r="AR2930" s="0" t="n">
        <v>64</v>
      </c>
      <c r="AS2930" s="0" t="n">
        <v>32</v>
      </c>
      <c r="AU2930" s="0" t="n">
        <f aca="false">COUNTA($BA$2930:$EH$2930)</f>
        <v>14</v>
      </c>
      <c r="AV2930" s="0" t="n">
        <f aca="false">COUNTIF($BA$2930:$EH$2930,"D")</f>
        <v>4</v>
      </c>
      <c r="AW2930" s="0" t="n">
        <f aca="false">COUNTIF($BA$2930:$EH$2930,"R")</f>
        <v>0</v>
      </c>
      <c r="AX2930" s="0" t="n">
        <f aca="false">IF(BN2930="D",1,0)+IF(BO2930="D",1,0)+IF(BT2930="D",1,0)+IF(BU2930="D",1,0)+IF(BW2930="D",1,0)+IF(CC2930="D",1,0)+IF(CD2930="D",1,0)+IF(CE2930="D",1,0)+IF(CF2930="D",1,0)+IF(CL2930="D",1,0)+IF(CM2930="D",1,0)+IF(CQ2930="D",1,0)+IF(CR2930="D",1,0)+IF(CS2930="D",1,0)+IF(CW2930="D",1,0)+IF(CX2930="D",1,0)+IF(DD2930="D",1,0)+IF(DE2930="D",1,0)+IF(DJ2930="D",1,0)+IF(DK2930="D",1,0)+IF(DO2930="D",1,0)+IF(DP2930="D",1,0)+IF(DQ2930="D",1,0)+IF(DW2930="D",1,0)+IF(DZ2930="D",1,0)+IF(EH2930="D",1,0)</f>
        <v>2</v>
      </c>
      <c r="AY2930" s="0" t="n">
        <f aca="false">IF(DJ2930&lt;&gt;"",1,0)+IF(DK2930&lt;&gt;"",1,0)+IF(DM2930&lt;&gt;"",1,0)+IF(DO2930&lt;&gt;"",1,0)+IF(DP2930&lt;&gt;"",1,0)+IF(DQ2930&lt;&gt;"",1,0)+IF(DS2930&lt;&gt;"",1,0)+IF(DT2930&lt;&gt;"",1,0)+IF(DV2930&lt;&gt;"",1,0)+IF(DW2930&lt;&gt;"",1,0)+IF(DX2930&lt;&gt;"",1,0)+IF(DY2930&lt;&gt;"",1,0)+IF(DZ2930&lt;&gt;"",1,0)+IF(EB2930&lt;&gt;"",1,0)+IF(EC2930&lt;&gt;"",1,0)+IF(ED2930&lt;&gt;"",1,0)+IF(EG2930&lt;&gt;"",1,0)+IF(EH2930&lt;&gt;"",1,0)</f>
        <v>1</v>
      </c>
      <c r="AZ2930" s="0" t="n">
        <f aca="false">IF(EH2930&lt;&gt;"",1,0)</f>
        <v>0</v>
      </c>
      <c r="BB2930" s="0" t="s">
        <v>154</v>
      </c>
      <c r="BY2930" s="0" t="s">
        <v>145</v>
      </c>
      <c r="CA2930" s="0" t="s">
        <v>155</v>
      </c>
      <c r="CK2930" s="0" t="s">
        <v>155</v>
      </c>
      <c r="CL2930" s="0" t="s">
        <v>145</v>
      </c>
      <c r="CN2930" s="0" t="s">
        <v>155</v>
      </c>
      <c r="CP2930" s="0" t="s">
        <v>155</v>
      </c>
      <c r="CZ2930" s="0" t="s">
        <v>145</v>
      </c>
      <c r="DC2930" s="0" t="s">
        <v>155</v>
      </c>
      <c r="DI2930" s="0" t="s">
        <v>155</v>
      </c>
      <c r="DN2930" s="0" t="s">
        <v>155</v>
      </c>
      <c r="DU2930" s="0" t="s">
        <v>155</v>
      </c>
      <c r="DW2930" s="0" t="s">
        <v>145</v>
      </c>
      <c r="EF2930" s="0" t="s">
        <v>155</v>
      </c>
    </row>
    <row r="2931" customFormat="false" ht="15" hidden="false" customHeight="false" outlineLevel="0" collapsed="false">
      <c r="A2931" s="0" t="s">
        <v>12252</v>
      </c>
      <c r="B2931" s="0" t="n">
        <v>78</v>
      </c>
      <c r="C2931" s="0" t="n">
        <v>151245</v>
      </c>
      <c r="D2931" s="0" t="s">
        <v>12253</v>
      </c>
      <c r="E2931" s="0" t="s">
        <v>349</v>
      </c>
      <c r="F2931" s="0" t="str">
        <f aca="false">CONCATENATE(D2931," ",LEFT(H2931,4),"T=",AU2931,"D=",AV2931,"R=",AW2931,"M=",AX2931,"L=",AY2931,"B=",AZ2931)</f>
        <v>WININGS T=25D=4R=2M=2L=2B=0</v>
      </c>
      <c r="G2931" s="0" t="s">
        <v>222</v>
      </c>
      <c r="I2931" s="0" t="s">
        <v>12254</v>
      </c>
      <c r="J2931" s="0" t="s">
        <v>12255</v>
      </c>
      <c r="K2931" s="0" t="s">
        <v>144</v>
      </c>
      <c r="M2931" s="0" t="s">
        <v>12256</v>
      </c>
      <c r="N2931" s="0" t="str">
        <f aca="false">RIGHT(M2931,LEN(M2931)-FIND(" ",M2931))</f>
        <v>WILLARD AVE NE</v>
      </c>
      <c r="P2931" s="0" t="s">
        <v>147</v>
      </c>
      <c r="Q2931" s="0" t="s">
        <v>148</v>
      </c>
      <c r="R2931" s="0" t="n">
        <v>44483</v>
      </c>
      <c r="AD2931" s="0" t="s">
        <v>149</v>
      </c>
      <c r="AE2931" s="0" t="s">
        <v>150</v>
      </c>
      <c r="AF2931" s="0" t="s">
        <v>151</v>
      </c>
      <c r="AH2931" s="0" t="n">
        <v>14</v>
      </c>
      <c r="AI2931" s="0" t="n">
        <v>11</v>
      </c>
      <c r="AN2931" s="0" t="s">
        <v>147</v>
      </c>
      <c r="AO2931" s="0" t="s">
        <v>11229</v>
      </c>
      <c r="AP2931" s="0" t="s">
        <v>11230</v>
      </c>
      <c r="AQ2931" s="0" t="n">
        <v>9</v>
      </c>
      <c r="AR2931" s="0" t="n">
        <v>64</v>
      </c>
      <c r="AS2931" s="0" t="n">
        <v>32</v>
      </c>
      <c r="AU2931" s="0" t="n">
        <f aca="false">COUNTA($BA$2931:$EH$2931)</f>
        <v>25</v>
      </c>
      <c r="AV2931" s="0" t="n">
        <f aca="false">COUNTIF($BA$2931:$EH$2931,"D")</f>
        <v>4</v>
      </c>
      <c r="AW2931" s="0" t="n">
        <f aca="false">COUNTIF($BA$2931:$EH$2931,"R")</f>
        <v>2</v>
      </c>
      <c r="AX2931" s="0" t="n">
        <f aca="false">IF(BN2931="D",1,0)+IF(BO2931="D",1,0)+IF(BT2931="D",1,0)+IF(BU2931="D",1,0)+IF(BW2931="D",1,0)+IF(CC2931="D",1,0)+IF(CD2931="D",1,0)+IF(CE2931="D",1,0)+IF(CF2931="D",1,0)+IF(CL2931="D",1,0)+IF(CM2931="D",1,0)+IF(CQ2931="D",1,0)+IF(CR2931="D",1,0)+IF(CS2931="D",1,0)+IF(CW2931="D",1,0)+IF(CX2931="D",1,0)+IF(DD2931="D",1,0)+IF(DE2931="D",1,0)+IF(DJ2931="D",1,0)+IF(DK2931="D",1,0)+IF(DO2931="D",1,0)+IF(DP2931="D",1,0)+IF(DQ2931="D",1,0)+IF(DW2931="D",1,0)+IF(DZ2931="D",1,0)+IF(EH2931="D",1,0)</f>
        <v>2</v>
      </c>
      <c r="AY2931" s="0" t="n">
        <f aca="false">IF(DJ2931&lt;&gt;"",1,0)+IF(DK2931&lt;&gt;"",1,0)+IF(DM2931&lt;&gt;"",1,0)+IF(DO2931&lt;&gt;"",1,0)+IF(DP2931&lt;&gt;"",1,0)+IF(DQ2931&lt;&gt;"",1,0)+IF(DS2931&lt;&gt;"",1,0)+IF(DT2931&lt;&gt;"",1,0)+IF(DV2931&lt;&gt;"",1,0)+IF(DW2931&lt;&gt;"",1,0)+IF(DX2931&lt;&gt;"",1,0)+IF(DY2931&lt;&gt;"",1,0)+IF(DZ2931&lt;&gt;"",1,0)+IF(EB2931&lt;&gt;"",1,0)+IF(EC2931&lt;&gt;"",1,0)+IF(ED2931&lt;&gt;"",1,0)+IF(EG2931&lt;&gt;"",1,0)+IF(EH2931&lt;&gt;"",1,0)</f>
        <v>2</v>
      </c>
      <c r="AZ2931" s="0" t="n">
        <f aca="false">IF(EH2931&lt;&gt;"",1,0)</f>
        <v>0</v>
      </c>
      <c r="BB2931" s="0" t="s">
        <v>154</v>
      </c>
      <c r="BC2931" s="0" t="s">
        <v>155</v>
      </c>
      <c r="BD2931" s="0" t="s">
        <v>155</v>
      </c>
      <c r="BH2931" s="0" t="s">
        <v>155</v>
      </c>
      <c r="BJ2931" s="0" t="s">
        <v>155</v>
      </c>
      <c r="BK2931" s="0" t="s">
        <v>155</v>
      </c>
      <c r="BL2931" s="0" t="s">
        <v>155</v>
      </c>
      <c r="BS2931" s="0" t="s">
        <v>155</v>
      </c>
      <c r="BY2931" s="0" t="s">
        <v>145</v>
      </c>
      <c r="CA2931" s="0" t="s">
        <v>155</v>
      </c>
      <c r="CL2931" s="0" t="s">
        <v>145</v>
      </c>
      <c r="CN2931" s="0" t="s">
        <v>155</v>
      </c>
      <c r="CO2931" s="0" t="s">
        <v>145</v>
      </c>
      <c r="CP2931" s="0" t="s">
        <v>155</v>
      </c>
      <c r="CV2931" s="0" t="s">
        <v>155</v>
      </c>
      <c r="CW2931" s="0" t="s">
        <v>145</v>
      </c>
      <c r="CY2931" s="0" t="s">
        <v>155</v>
      </c>
      <c r="CZ2931" s="0" t="s">
        <v>141</v>
      </c>
      <c r="DC2931" s="0" t="s">
        <v>155</v>
      </c>
      <c r="DM2931" s="0" t="s">
        <v>141</v>
      </c>
      <c r="DN2931" s="0" t="s">
        <v>155</v>
      </c>
      <c r="DU2931" s="0" t="s">
        <v>155</v>
      </c>
      <c r="DX2931" s="0" t="s">
        <v>155</v>
      </c>
      <c r="EA2931" s="0" t="s">
        <v>155</v>
      </c>
      <c r="EF2931" s="0" t="s">
        <v>155</v>
      </c>
    </row>
    <row r="2932" customFormat="false" ht="15" hidden="false" customHeight="false" outlineLevel="0" collapsed="false">
      <c r="A2932" s="0" t="s">
        <v>12257</v>
      </c>
      <c r="B2932" s="0" t="n">
        <v>78</v>
      </c>
      <c r="C2932" s="0" t="n">
        <v>17249</v>
      </c>
      <c r="D2932" s="0" t="s">
        <v>12258</v>
      </c>
      <c r="E2932" s="0" t="s">
        <v>433</v>
      </c>
      <c r="F2932" s="0" t="str">
        <f aca="false">CONCATENATE(D2932," ",LEFT(H2932,4),"T=",AU2932,"D=",AV2932,"R=",AW2932,"M=",AX2932,"L=",AY2932,"B=",AZ2932)</f>
        <v>RYZNAR T=42D=12R=0M=5L=7B=1</v>
      </c>
      <c r="G2932" s="0" t="s">
        <v>159</v>
      </c>
      <c r="I2932" s="0" t="s">
        <v>12259</v>
      </c>
      <c r="J2932" s="0" t="s">
        <v>4710</v>
      </c>
      <c r="K2932" s="0" t="s">
        <v>144</v>
      </c>
      <c r="L2932" s="0" t="s">
        <v>145</v>
      </c>
      <c r="M2932" s="0" t="s">
        <v>12260</v>
      </c>
      <c r="N2932" s="0" t="str">
        <f aca="false">RIGHT(M2932,LEN(M2932)-FIND(" ",M2932))</f>
        <v>WILLARD AVE NE</v>
      </c>
      <c r="P2932" s="0" t="s">
        <v>147</v>
      </c>
      <c r="Q2932" s="0" t="s">
        <v>148</v>
      </c>
      <c r="R2932" s="0" t="n">
        <v>44483</v>
      </c>
      <c r="AD2932" s="0" t="s">
        <v>149</v>
      </c>
      <c r="AE2932" s="0" t="s">
        <v>150</v>
      </c>
      <c r="AF2932" s="0" t="s">
        <v>151</v>
      </c>
      <c r="AH2932" s="0" t="n">
        <v>14</v>
      </c>
      <c r="AI2932" s="0" t="n">
        <v>11</v>
      </c>
      <c r="AN2932" s="0" t="s">
        <v>147</v>
      </c>
      <c r="AO2932" s="0" t="s">
        <v>11229</v>
      </c>
      <c r="AP2932" s="0" t="s">
        <v>11230</v>
      </c>
      <c r="AQ2932" s="0" t="n">
        <v>9</v>
      </c>
      <c r="AR2932" s="0" t="n">
        <v>64</v>
      </c>
      <c r="AS2932" s="0" t="n">
        <v>32</v>
      </c>
      <c r="AU2932" s="0" t="n">
        <f aca="false">COUNTA($BA$2932:$EH$2932)</f>
        <v>42</v>
      </c>
      <c r="AV2932" s="0" t="n">
        <f aca="false">COUNTIF($BA$2932:$EH$2932,"D")</f>
        <v>12</v>
      </c>
      <c r="AW2932" s="0" t="n">
        <f aca="false">COUNTIF($BA$2932:$EH$2932,"R")</f>
        <v>0</v>
      </c>
      <c r="AX2932" s="0" t="n">
        <f aca="false">IF(BN2932="D",1,0)+IF(BO2932="D",1,0)+IF(BT2932="D",1,0)+IF(BU2932="D",1,0)+IF(BW2932="D",1,0)+IF(CC2932="D",1,0)+IF(CD2932="D",1,0)+IF(CE2932="D",1,0)+IF(CF2932="D",1,0)+IF(CL2932="D",1,0)+IF(CM2932="D",1,0)+IF(CQ2932="D",1,0)+IF(CR2932="D",1,0)+IF(CS2932="D",1,0)+IF(CW2932="D",1,0)+IF(CX2932="D",1,0)+IF(DD2932="D",1,0)+IF(DE2932="D",1,0)+IF(DJ2932="D",1,0)+IF(DK2932="D",1,0)+IF(DO2932="D",1,0)+IF(DP2932="D",1,0)+IF(DQ2932="D",1,0)+IF(DW2932="D",1,0)+IF(DZ2932="D",1,0)+IF(EH2932="D",1,0)</f>
        <v>5</v>
      </c>
      <c r="AY2932" s="0" t="n">
        <f aca="false">IF(DJ2932&lt;&gt;"",1,0)+IF(DK2932&lt;&gt;"",1,0)+IF(DM2932&lt;&gt;"",1,0)+IF(DO2932&lt;&gt;"",1,0)+IF(DP2932&lt;&gt;"",1,0)+IF(DQ2932&lt;&gt;"",1,0)+IF(DS2932&lt;&gt;"",1,0)+IF(DT2932&lt;&gt;"",1,0)+IF(DV2932&lt;&gt;"",1,0)+IF(DW2932&lt;&gt;"",1,0)+IF(DX2932&lt;&gt;"",1,0)+IF(DY2932&lt;&gt;"",1,0)+IF(DZ2932&lt;&gt;"",1,0)+IF(EB2932&lt;&gt;"",1,0)+IF(EC2932&lt;&gt;"",1,0)+IF(ED2932&lt;&gt;"",1,0)+IF(EG2932&lt;&gt;"",1,0)+IF(EH2932&lt;&gt;"",1,0)</f>
        <v>7</v>
      </c>
      <c r="AZ2932" s="0" t="n">
        <f aca="false">IF(EH2932&lt;&gt;"",1,0)</f>
        <v>1</v>
      </c>
      <c r="BB2932" s="0" t="s">
        <v>154</v>
      </c>
      <c r="BC2932" s="0" t="s">
        <v>155</v>
      </c>
      <c r="BD2932" s="0" t="s">
        <v>155</v>
      </c>
      <c r="BE2932" s="0" t="s">
        <v>155</v>
      </c>
      <c r="BF2932" s="0" t="s">
        <v>155</v>
      </c>
      <c r="BG2932" s="0" t="s">
        <v>155</v>
      </c>
      <c r="BH2932" s="0" t="s">
        <v>155</v>
      </c>
      <c r="BI2932" s="0" t="s">
        <v>155</v>
      </c>
      <c r="BJ2932" s="0" t="s">
        <v>155</v>
      </c>
      <c r="BK2932" s="0" t="s">
        <v>155</v>
      </c>
      <c r="BL2932" s="0" t="s">
        <v>155</v>
      </c>
      <c r="BP2932" s="0" t="s">
        <v>155</v>
      </c>
      <c r="BR2932" s="0" t="s">
        <v>155</v>
      </c>
      <c r="BS2932" s="0" t="s">
        <v>155</v>
      </c>
      <c r="BV2932" s="0" t="s">
        <v>155</v>
      </c>
      <c r="BY2932" s="0" t="s">
        <v>145</v>
      </c>
      <c r="CA2932" s="0" t="s">
        <v>155</v>
      </c>
      <c r="CG2932" s="0" t="s">
        <v>155</v>
      </c>
      <c r="CH2932" s="0" t="s">
        <v>145</v>
      </c>
      <c r="CK2932" s="0" t="s">
        <v>155</v>
      </c>
      <c r="CL2932" s="0" t="s">
        <v>145</v>
      </c>
      <c r="CN2932" s="0" t="s">
        <v>155</v>
      </c>
      <c r="CO2932" s="0" t="s">
        <v>145</v>
      </c>
      <c r="CP2932" s="0" t="s">
        <v>155</v>
      </c>
      <c r="CV2932" s="0" t="s">
        <v>155</v>
      </c>
      <c r="CW2932" s="0" t="s">
        <v>145</v>
      </c>
      <c r="CY2932" s="0" t="s">
        <v>155</v>
      </c>
      <c r="CZ2932" s="0" t="s">
        <v>145</v>
      </c>
      <c r="DC2932" s="0" t="s">
        <v>155</v>
      </c>
      <c r="DI2932" s="0" t="s">
        <v>155</v>
      </c>
      <c r="DJ2932" s="0" t="s">
        <v>145</v>
      </c>
      <c r="DL2932" s="0" t="s">
        <v>155</v>
      </c>
      <c r="DM2932" s="0" t="s">
        <v>145</v>
      </c>
      <c r="DN2932" s="0" t="s">
        <v>155</v>
      </c>
      <c r="DS2932" s="0" t="s">
        <v>145</v>
      </c>
      <c r="DU2932" s="0" t="s">
        <v>155</v>
      </c>
      <c r="DW2932" s="0" t="s">
        <v>145</v>
      </c>
      <c r="DX2932" s="0" t="s">
        <v>155</v>
      </c>
      <c r="EA2932" s="0" t="s">
        <v>155</v>
      </c>
      <c r="ED2932" s="0" t="s">
        <v>145</v>
      </c>
      <c r="EF2932" s="0" t="s">
        <v>155</v>
      </c>
      <c r="EH2932" s="0" t="s">
        <v>145</v>
      </c>
    </row>
    <row r="2933" customFormat="false" ht="15" hidden="false" customHeight="false" outlineLevel="0" collapsed="false">
      <c r="A2933" s="0" t="s">
        <v>12261</v>
      </c>
      <c r="B2933" s="0" t="n">
        <v>78</v>
      </c>
      <c r="C2933" s="0" t="n">
        <v>11003</v>
      </c>
      <c r="D2933" s="0" t="s">
        <v>2284</v>
      </c>
      <c r="E2933" s="0" t="s">
        <v>12262</v>
      </c>
      <c r="F2933" s="0" t="str">
        <f aca="false">CONCATENATE(D2933," ",LEFT(H2933,4),"T=",AU2933,"D=",AV2933,"R=",AW2933,"M=",AX2933,"L=",AY2933,"B=",AZ2933)</f>
        <v>RAPHTIS T=39D=6R=6M=4L=2B=0</v>
      </c>
      <c r="G2933" s="0" t="s">
        <v>242</v>
      </c>
      <c r="I2933" s="0" t="s">
        <v>12263</v>
      </c>
      <c r="J2933" s="0" t="s">
        <v>12058</v>
      </c>
      <c r="K2933" s="0" t="s">
        <v>144</v>
      </c>
      <c r="L2933" s="0" t="s">
        <v>141</v>
      </c>
      <c r="M2933" s="0" t="s">
        <v>12264</v>
      </c>
      <c r="N2933" s="0" t="str">
        <f aca="false">RIGHT(M2933,LEN(M2933)-FIND(" ",M2933))</f>
        <v>WILLARD AVE NE</v>
      </c>
      <c r="P2933" s="0" t="s">
        <v>147</v>
      </c>
      <c r="Q2933" s="0" t="s">
        <v>148</v>
      </c>
      <c r="R2933" s="0" t="n">
        <v>44483</v>
      </c>
      <c r="AD2933" s="0" t="s">
        <v>149</v>
      </c>
      <c r="AE2933" s="0" t="s">
        <v>150</v>
      </c>
      <c r="AF2933" s="0" t="s">
        <v>151</v>
      </c>
      <c r="AH2933" s="0" t="n">
        <v>14</v>
      </c>
      <c r="AI2933" s="0" t="n">
        <v>11</v>
      </c>
      <c r="AN2933" s="0" t="s">
        <v>147</v>
      </c>
      <c r="AO2933" s="0" t="s">
        <v>11229</v>
      </c>
      <c r="AP2933" s="0" t="s">
        <v>11230</v>
      </c>
      <c r="AQ2933" s="0" t="n">
        <v>9</v>
      </c>
      <c r="AR2933" s="0" t="n">
        <v>64</v>
      </c>
      <c r="AS2933" s="0" t="n">
        <v>32</v>
      </c>
      <c r="AU2933" s="0" t="n">
        <f aca="false">COUNTA($BA$2933:$EH$2933)</f>
        <v>39</v>
      </c>
      <c r="AV2933" s="0" t="n">
        <f aca="false">COUNTIF($BA$2933:$EH$2933,"D")</f>
        <v>6</v>
      </c>
      <c r="AW2933" s="0" t="n">
        <f aca="false">COUNTIF($BA$2933:$EH$2933,"R")</f>
        <v>6</v>
      </c>
      <c r="AX2933" s="0" t="n">
        <f aca="false">IF(BN2933="D",1,0)+IF(BO2933="D",1,0)+IF(BT2933="D",1,0)+IF(BU2933="D",1,0)+IF(BW2933="D",1,0)+IF(CC2933="D",1,0)+IF(CD2933="D",1,0)+IF(CE2933="D",1,0)+IF(CF2933="D",1,0)+IF(CL2933="D",1,0)+IF(CM2933="D",1,0)+IF(CQ2933="D",1,0)+IF(CR2933="D",1,0)+IF(CS2933="D",1,0)+IF(CW2933="D",1,0)+IF(CX2933="D",1,0)+IF(DD2933="D",1,0)+IF(DE2933="D",1,0)+IF(DJ2933="D",1,0)+IF(DK2933="D",1,0)+IF(DO2933="D",1,0)+IF(DP2933="D",1,0)+IF(DQ2933="D",1,0)+IF(DW2933="D",1,0)+IF(DZ2933="D",1,0)+IF(EH2933="D",1,0)</f>
        <v>4</v>
      </c>
      <c r="AY2933" s="0" t="n">
        <f aca="false">IF(DJ2933&lt;&gt;"",1,0)+IF(DK2933&lt;&gt;"",1,0)+IF(DM2933&lt;&gt;"",1,0)+IF(DO2933&lt;&gt;"",1,0)+IF(DP2933&lt;&gt;"",1,0)+IF(DQ2933&lt;&gt;"",1,0)+IF(DS2933&lt;&gt;"",1,0)+IF(DT2933&lt;&gt;"",1,0)+IF(DV2933&lt;&gt;"",1,0)+IF(DW2933&lt;&gt;"",1,0)+IF(DX2933&lt;&gt;"",1,0)+IF(DY2933&lt;&gt;"",1,0)+IF(DZ2933&lt;&gt;"",1,0)+IF(EB2933&lt;&gt;"",1,0)+IF(EC2933&lt;&gt;"",1,0)+IF(ED2933&lt;&gt;"",1,0)+IF(EG2933&lt;&gt;"",1,0)+IF(EH2933&lt;&gt;"",1,0)</f>
        <v>2</v>
      </c>
      <c r="AZ2933" s="0" t="n">
        <f aca="false">IF(EH2933&lt;&gt;"",1,0)</f>
        <v>0</v>
      </c>
      <c r="BB2933" s="0" t="s">
        <v>154</v>
      </c>
      <c r="BC2933" s="0" t="s">
        <v>155</v>
      </c>
      <c r="BD2933" s="0" t="s">
        <v>155</v>
      </c>
      <c r="BF2933" s="0" t="s">
        <v>155</v>
      </c>
      <c r="BG2933" s="0" t="s">
        <v>155</v>
      </c>
      <c r="BH2933" s="0" t="s">
        <v>155</v>
      </c>
      <c r="BI2933" s="0" t="s">
        <v>155</v>
      </c>
      <c r="BJ2933" s="0" t="s">
        <v>155</v>
      </c>
      <c r="BK2933" s="0" t="s">
        <v>155</v>
      </c>
      <c r="BL2933" s="0" t="s">
        <v>155</v>
      </c>
      <c r="BP2933" s="0" t="s">
        <v>155</v>
      </c>
      <c r="BR2933" s="0" t="s">
        <v>155</v>
      </c>
      <c r="BS2933" s="0" t="s">
        <v>155</v>
      </c>
      <c r="BV2933" s="0" t="s">
        <v>155</v>
      </c>
      <c r="BY2933" s="0" t="s">
        <v>145</v>
      </c>
      <c r="CA2933" s="0" t="s">
        <v>155</v>
      </c>
      <c r="CC2933" s="0" t="s">
        <v>145</v>
      </c>
      <c r="CG2933" s="0" t="s">
        <v>155</v>
      </c>
      <c r="CH2933" s="0" t="s">
        <v>141</v>
      </c>
      <c r="CK2933" s="0" t="s">
        <v>155</v>
      </c>
      <c r="CL2933" s="0" t="s">
        <v>145</v>
      </c>
      <c r="CN2933" s="0" t="s">
        <v>155</v>
      </c>
      <c r="CO2933" s="0" t="s">
        <v>141</v>
      </c>
      <c r="CP2933" s="0" t="s">
        <v>155</v>
      </c>
      <c r="CQ2933" s="0" t="s">
        <v>145</v>
      </c>
      <c r="CU2933" s="0" t="s">
        <v>145</v>
      </c>
      <c r="CV2933" s="0" t="s">
        <v>155</v>
      </c>
      <c r="CW2933" s="0" t="s">
        <v>145</v>
      </c>
      <c r="CY2933" s="0" t="s">
        <v>155</v>
      </c>
      <c r="CZ2933" s="0" t="s">
        <v>141</v>
      </c>
      <c r="DC2933" s="0" t="s">
        <v>155</v>
      </c>
      <c r="DF2933" s="0" t="s">
        <v>155</v>
      </c>
      <c r="DG2933" s="0" t="s">
        <v>141</v>
      </c>
      <c r="DI2933" s="0" t="s">
        <v>155</v>
      </c>
      <c r="DN2933" s="0" t="s">
        <v>155</v>
      </c>
      <c r="DS2933" s="0" t="s">
        <v>141</v>
      </c>
      <c r="DU2933" s="0" t="s">
        <v>155</v>
      </c>
      <c r="ED2933" s="0" t="s">
        <v>141</v>
      </c>
      <c r="EF2933" s="0" t="s">
        <v>155</v>
      </c>
    </row>
    <row r="2934" customFormat="false" ht="15" hidden="false" customHeight="false" outlineLevel="0" collapsed="false">
      <c r="A2934" s="0" t="s">
        <v>12265</v>
      </c>
      <c r="B2934" s="0" t="n">
        <v>78</v>
      </c>
      <c r="C2934" s="0" t="n">
        <v>243223</v>
      </c>
      <c r="D2934" s="0" t="s">
        <v>461</v>
      </c>
      <c r="E2934" s="0" t="s">
        <v>433</v>
      </c>
      <c r="F2934" s="0" t="str">
        <f aca="false">CONCATENATE(D2934," ",LEFT(H2934,4),"T=",AU2934,"D=",AV2934,"R=",AW2934,"M=",AX2934,"L=",AY2934,"B=",AZ2934)</f>
        <v>JOHNSON T=33D=2R=4M=1L=4B=0</v>
      </c>
      <c r="G2934" s="0" t="s">
        <v>242</v>
      </c>
      <c r="I2934" s="0" t="s">
        <v>12266</v>
      </c>
      <c r="J2934" s="0" t="s">
        <v>12267</v>
      </c>
      <c r="K2934" s="0" t="s">
        <v>144</v>
      </c>
      <c r="L2934" s="0" t="s">
        <v>141</v>
      </c>
      <c r="M2934" s="0" t="s">
        <v>12172</v>
      </c>
      <c r="N2934" s="0" t="str">
        <f aca="false">RIGHT(M2934,LEN(M2934)-FIND(" ",M2934))</f>
        <v>WILLARD AVE NE</v>
      </c>
      <c r="P2934" s="0" t="s">
        <v>147</v>
      </c>
      <c r="Q2934" s="0" t="s">
        <v>148</v>
      </c>
      <c r="R2934" s="0" t="n">
        <v>44483</v>
      </c>
      <c r="AD2934" s="0" t="s">
        <v>149</v>
      </c>
      <c r="AE2934" s="0" t="s">
        <v>150</v>
      </c>
      <c r="AF2934" s="0" t="s">
        <v>151</v>
      </c>
      <c r="AH2934" s="0" t="n">
        <v>14</v>
      </c>
      <c r="AI2934" s="0" t="n">
        <v>11</v>
      </c>
      <c r="AN2934" s="0" t="s">
        <v>147</v>
      </c>
      <c r="AO2934" s="0" t="s">
        <v>11229</v>
      </c>
      <c r="AP2934" s="0" t="s">
        <v>11230</v>
      </c>
      <c r="AQ2934" s="0" t="n">
        <v>9</v>
      </c>
      <c r="AR2934" s="0" t="n">
        <v>64</v>
      </c>
      <c r="AS2934" s="0" t="n">
        <v>32</v>
      </c>
      <c r="AU2934" s="0" t="n">
        <f aca="false">COUNTA($BA$2934:$EH$2934)</f>
        <v>33</v>
      </c>
      <c r="AV2934" s="0" t="n">
        <f aca="false">COUNTIF($BA$2934:$EH$2934,"D")</f>
        <v>2</v>
      </c>
      <c r="AW2934" s="0" t="n">
        <f aca="false">COUNTIF($BA$2934:$EH$2934,"R")</f>
        <v>4</v>
      </c>
      <c r="AX2934" s="0" t="n">
        <f aca="false">IF(BN2934="D",1,0)+IF(BO2934="D",1,0)+IF(BT2934="D",1,0)+IF(BU2934="D",1,0)+IF(BW2934="D",1,0)+IF(CC2934="D",1,0)+IF(CD2934="D",1,0)+IF(CE2934="D",1,0)+IF(CF2934="D",1,0)+IF(CL2934="D",1,0)+IF(CM2934="D",1,0)+IF(CQ2934="D",1,0)+IF(CR2934="D",1,0)+IF(CS2934="D",1,0)+IF(CW2934="D",1,0)+IF(CX2934="D",1,0)+IF(DD2934="D",1,0)+IF(DE2934="D",1,0)+IF(DJ2934="D",1,0)+IF(DK2934="D",1,0)+IF(DO2934="D",1,0)+IF(DP2934="D",1,0)+IF(DQ2934="D",1,0)+IF(DW2934="D",1,0)+IF(DZ2934="D",1,0)+IF(EH2934="D",1,0)</f>
        <v>1</v>
      </c>
      <c r="AY2934" s="0" t="n">
        <f aca="false">IF(DJ2934&lt;&gt;"",1,0)+IF(DK2934&lt;&gt;"",1,0)+IF(DM2934&lt;&gt;"",1,0)+IF(DO2934&lt;&gt;"",1,0)+IF(DP2934&lt;&gt;"",1,0)+IF(DQ2934&lt;&gt;"",1,0)+IF(DS2934&lt;&gt;"",1,0)+IF(DT2934&lt;&gt;"",1,0)+IF(DV2934&lt;&gt;"",1,0)+IF(DW2934&lt;&gt;"",1,0)+IF(DX2934&lt;&gt;"",1,0)+IF(DY2934&lt;&gt;"",1,0)+IF(DZ2934&lt;&gt;"",1,0)+IF(EB2934&lt;&gt;"",1,0)+IF(EC2934&lt;&gt;"",1,0)+IF(ED2934&lt;&gt;"",1,0)+IF(EG2934&lt;&gt;"",1,0)+IF(EH2934&lt;&gt;"",1,0)</f>
        <v>4</v>
      </c>
      <c r="AZ2934" s="0" t="n">
        <f aca="false">IF(EH2934&lt;&gt;"",1,0)</f>
        <v>0</v>
      </c>
      <c r="BB2934" s="0" t="s">
        <v>154</v>
      </c>
      <c r="BC2934" s="0" t="s">
        <v>155</v>
      </c>
      <c r="BD2934" s="0" t="s">
        <v>155</v>
      </c>
      <c r="BF2934" s="0" t="s">
        <v>155</v>
      </c>
      <c r="BG2934" s="0" t="s">
        <v>155</v>
      </c>
      <c r="BH2934" s="0" t="s">
        <v>155</v>
      </c>
      <c r="BI2934" s="0" t="s">
        <v>155</v>
      </c>
      <c r="BJ2934" s="0" t="s">
        <v>155</v>
      </c>
      <c r="BL2934" s="0" t="s">
        <v>155</v>
      </c>
      <c r="BP2934" s="0" t="s">
        <v>155</v>
      </c>
      <c r="BR2934" s="0" t="s">
        <v>155</v>
      </c>
      <c r="BS2934" s="0" t="s">
        <v>155</v>
      </c>
      <c r="BY2934" s="0" t="s">
        <v>145</v>
      </c>
      <c r="CA2934" s="0" t="s">
        <v>155</v>
      </c>
      <c r="CK2934" s="0" t="s">
        <v>155</v>
      </c>
      <c r="CN2934" s="0" t="s">
        <v>155</v>
      </c>
      <c r="CO2934" s="0" t="s">
        <v>141</v>
      </c>
      <c r="CP2934" s="0" t="s">
        <v>155</v>
      </c>
      <c r="CV2934" s="0" t="s">
        <v>155</v>
      </c>
      <c r="CY2934" s="0" t="s">
        <v>155</v>
      </c>
      <c r="CZ2934" s="0" t="s">
        <v>141</v>
      </c>
      <c r="DC2934" s="0" t="s">
        <v>155</v>
      </c>
      <c r="DI2934" s="0" t="s">
        <v>155</v>
      </c>
      <c r="DL2934" s="0" t="s">
        <v>155</v>
      </c>
      <c r="DN2934" s="0" t="s">
        <v>155</v>
      </c>
      <c r="DR2934" s="0" t="s">
        <v>155</v>
      </c>
      <c r="DS2934" s="0" t="s">
        <v>141</v>
      </c>
      <c r="DU2934" s="0" t="s">
        <v>155</v>
      </c>
      <c r="DW2934" s="0" t="s">
        <v>145</v>
      </c>
      <c r="DX2934" s="0" t="s">
        <v>155</v>
      </c>
      <c r="EA2934" s="0" t="s">
        <v>155</v>
      </c>
      <c r="ED2934" s="0" t="s">
        <v>141</v>
      </c>
      <c r="EF2934" s="0" t="s">
        <v>155</v>
      </c>
    </row>
    <row r="2935" customFormat="false" ht="15" hidden="false" customHeight="false" outlineLevel="0" collapsed="false">
      <c r="A2935" s="0" t="s">
        <v>12268</v>
      </c>
      <c r="B2935" s="0" t="n">
        <v>78</v>
      </c>
      <c r="C2935" s="0" t="n">
        <v>136312</v>
      </c>
      <c r="D2935" s="0" t="s">
        <v>12253</v>
      </c>
      <c r="E2935" s="0" t="s">
        <v>12269</v>
      </c>
      <c r="F2935" s="0" t="str">
        <f aca="false">CONCATENATE(D2935," ",LEFT(H2935,4),"T=",AU2935,"D=",AV2935,"R=",AW2935,"M=",AX2935,"L=",AY2935,"B=",AZ2935)</f>
        <v>WININGS T=25D=3R=2M=1L=2B=0</v>
      </c>
      <c r="G2935" s="0" t="s">
        <v>482</v>
      </c>
      <c r="I2935" s="0" t="s">
        <v>12270</v>
      </c>
      <c r="J2935" s="0" t="s">
        <v>12271</v>
      </c>
      <c r="K2935" s="0" t="s">
        <v>144</v>
      </c>
      <c r="M2935" s="0" t="s">
        <v>12256</v>
      </c>
      <c r="N2935" s="0" t="str">
        <f aca="false">RIGHT(M2935,LEN(M2935)-FIND(" ",M2935))</f>
        <v>WILLARD AVE NE</v>
      </c>
      <c r="P2935" s="0" t="s">
        <v>147</v>
      </c>
      <c r="Q2935" s="0" t="s">
        <v>148</v>
      </c>
      <c r="R2935" s="0" t="n">
        <v>44483</v>
      </c>
      <c r="AD2935" s="0" t="s">
        <v>149</v>
      </c>
      <c r="AE2935" s="0" t="s">
        <v>150</v>
      </c>
      <c r="AF2935" s="0" t="s">
        <v>151</v>
      </c>
      <c r="AH2935" s="0" t="n">
        <v>14</v>
      </c>
      <c r="AI2935" s="0" t="n">
        <v>11</v>
      </c>
      <c r="AN2935" s="0" t="s">
        <v>147</v>
      </c>
      <c r="AO2935" s="0" t="s">
        <v>11229</v>
      </c>
      <c r="AP2935" s="0" t="s">
        <v>11230</v>
      </c>
      <c r="AQ2935" s="0" t="n">
        <v>9</v>
      </c>
      <c r="AR2935" s="0" t="n">
        <v>64</v>
      </c>
      <c r="AS2935" s="0" t="n">
        <v>32</v>
      </c>
      <c r="AU2935" s="0" t="n">
        <f aca="false">COUNTA($BA$2935:$EH$2935)</f>
        <v>25</v>
      </c>
      <c r="AV2935" s="0" t="n">
        <f aca="false">COUNTIF($BA$2935:$EH$2935,"D")</f>
        <v>3</v>
      </c>
      <c r="AW2935" s="0" t="n">
        <f aca="false">COUNTIF($BA$2935:$EH$2935,"R")</f>
        <v>2</v>
      </c>
      <c r="AX2935" s="0" t="n">
        <f aca="false">IF(BN2935="D",1,0)+IF(BO2935="D",1,0)+IF(BT2935="D",1,0)+IF(BU2935="D",1,0)+IF(BW2935="D",1,0)+IF(CC2935="D",1,0)+IF(CD2935="D",1,0)+IF(CE2935="D",1,0)+IF(CF2935="D",1,0)+IF(CL2935="D",1,0)+IF(CM2935="D",1,0)+IF(CQ2935="D",1,0)+IF(CR2935="D",1,0)+IF(CS2935="D",1,0)+IF(CW2935="D",1,0)+IF(CX2935="D",1,0)+IF(DD2935="D",1,0)+IF(DE2935="D",1,0)+IF(DJ2935="D",1,0)+IF(DK2935="D",1,0)+IF(DO2935="D",1,0)+IF(DP2935="D",1,0)+IF(DQ2935="D",1,0)+IF(DW2935="D",1,0)+IF(DZ2935="D",1,0)+IF(EH2935="D",1,0)</f>
        <v>1</v>
      </c>
      <c r="AY2935" s="0" t="n">
        <f aca="false">IF(DJ2935&lt;&gt;"",1,0)+IF(DK2935&lt;&gt;"",1,0)+IF(DM2935&lt;&gt;"",1,0)+IF(DO2935&lt;&gt;"",1,0)+IF(DP2935&lt;&gt;"",1,0)+IF(DQ2935&lt;&gt;"",1,0)+IF(DS2935&lt;&gt;"",1,0)+IF(DT2935&lt;&gt;"",1,0)+IF(DV2935&lt;&gt;"",1,0)+IF(DW2935&lt;&gt;"",1,0)+IF(DX2935&lt;&gt;"",1,0)+IF(DY2935&lt;&gt;"",1,0)+IF(DZ2935&lt;&gt;"",1,0)+IF(EB2935&lt;&gt;"",1,0)+IF(EC2935&lt;&gt;"",1,0)+IF(ED2935&lt;&gt;"",1,0)+IF(EG2935&lt;&gt;"",1,0)+IF(EH2935&lt;&gt;"",1,0)</f>
        <v>2</v>
      </c>
      <c r="AZ2935" s="0" t="n">
        <f aca="false">IF(EH2935&lt;&gt;"",1,0)</f>
        <v>0</v>
      </c>
      <c r="BB2935" s="0" t="s">
        <v>154</v>
      </c>
      <c r="BC2935" s="0" t="s">
        <v>155</v>
      </c>
      <c r="BD2935" s="0" t="s">
        <v>155</v>
      </c>
      <c r="BH2935" s="0" t="s">
        <v>155</v>
      </c>
      <c r="BJ2935" s="0" t="s">
        <v>155</v>
      </c>
      <c r="BK2935" s="0" t="s">
        <v>155</v>
      </c>
      <c r="BL2935" s="0" t="s">
        <v>155</v>
      </c>
      <c r="BS2935" s="0" t="s">
        <v>155</v>
      </c>
      <c r="BY2935" s="0" t="s">
        <v>145</v>
      </c>
      <c r="CA2935" s="0" t="s">
        <v>155</v>
      </c>
      <c r="CG2935" s="0" t="s">
        <v>155</v>
      </c>
      <c r="CL2935" s="0" t="s">
        <v>145</v>
      </c>
      <c r="CN2935" s="0" t="s">
        <v>155</v>
      </c>
      <c r="CO2935" s="0" t="s">
        <v>145</v>
      </c>
      <c r="CP2935" s="0" t="s">
        <v>155</v>
      </c>
      <c r="CV2935" s="0" t="s">
        <v>155</v>
      </c>
      <c r="CY2935" s="0" t="s">
        <v>155</v>
      </c>
      <c r="CZ2935" s="0" t="s">
        <v>141</v>
      </c>
      <c r="DC2935" s="0" t="s">
        <v>155</v>
      </c>
      <c r="DM2935" s="0" t="s">
        <v>141</v>
      </c>
      <c r="DN2935" s="0" t="s">
        <v>155</v>
      </c>
      <c r="DU2935" s="0" t="s">
        <v>155</v>
      </c>
      <c r="DX2935" s="0" t="s">
        <v>155</v>
      </c>
      <c r="EA2935" s="0" t="s">
        <v>155</v>
      </c>
      <c r="EF2935" s="0" t="s">
        <v>155</v>
      </c>
    </row>
    <row r="2936" customFormat="false" ht="15" hidden="false" customHeight="false" outlineLevel="0" collapsed="false">
      <c r="A2936" s="0" t="s">
        <v>12272</v>
      </c>
      <c r="B2936" s="0" t="n">
        <v>78</v>
      </c>
      <c r="C2936" s="0" t="n">
        <v>17250</v>
      </c>
      <c r="D2936" s="0" t="s">
        <v>12258</v>
      </c>
      <c r="E2936" s="0" t="s">
        <v>349</v>
      </c>
      <c r="F2936" s="0" t="str">
        <f aca="false">CONCATENATE(D2936," ",LEFT(H2936,4),"T=",AU2936,"D=",AV2936,"R=",AW2936,"M=",AX2936,"L=",AY2936,"B=",AZ2936)</f>
        <v>RYZNAR T=40D=12R=0M=5L=7B=1</v>
      </c>
      <c r="G2936" s="0" t="s">
        <v>222</v>
      </c>
      <c r="I2936" s="0" t="s">
        <v>12273</v>
      </c>
      <c r="J2936" s="0" t="s">
        <v>2897</v>
      </c>
      <c r="K2936" s="0" t="s">
        <v>144</v>
      </c>
      <c r="L2936" s="0" t="s">
        <v>145</v>
      </c>
      <c r="M2936" s="0" t="s">
        <v>12260</v>
      </c>
      <c r="N2936" s="0" t="str">
        <f aca="false">RIGHT(M2936,LEN(M2936)-FIND(" ",M2936))</f>
        <v>WILLARD AVE NE</v>
      </c>
      <c r="P2936" s="0" t="s">
        <v>147</v>
      </c>
      <c r="Q2936" s="0" t="s">
        <v>148</v>
      </c>
      <c r="R2936" s="0" t="n">
        <v>44483</v>
      </c>
      <c r="AD2936" s="0" t="s">
        <v>149</v>
      </c>
      <c r="AE2936" s="0" t="s">
        <v>150</v>
      </c>
      <c r="AF2936" s="0" t="s">
        <v>151</v>
      </c>
      <c r="AH2936" s="0" t="n">
        <v>14</v>
      </c>
      <c r="AI2936" s="0" t="n">
        <v>11</v>
      </c>
      <c r="AN2936" s="0" t="s">
        <v>147</v>
      </c>
      <c r="AO2936" s="0" t="s">
        <v>11229</v>
      </c>
      <c r="AP2936" s="0" t="s">
        <v>11230</v>
      </c>
      <c r="AQ2936" s="0" t="n">
        <v>9</v>
      </c>
      <c r="AR2936" s="0" t="n">
        <v>64</v>
      </c>
      <c r="AS2936" s="0" t="n">
        <v>32</v>
      </c>
      <c r="AU2936" s="0" t="n">
        <f aca="false">COUNTA($BA$2936:$EH$2936)</f>
        <v>40</v>
      </c>
      <c r="AV2936" s="0" t="n">
        <f aca="false">COUNTIF($BA$2936:$EH$2936,"D")</f>
        <v>12</v>
      </c>
      <c r="AW2936" s="0" t="n">
        <f aca="false">COUNTIF($BA$2936:$EH$2936,"R")</f>
        <v>0</v>
      </c>
      <c r="AX2936" s="0" t="n">
        <f aca="false">IF(BN2936="D",1,0)+IF(BO2936="D",1,0)+IF(BT2936="D",1,0)+IF(BU2936="D",1,0)+IF(BW2936="D",1,0)+IF(CC2936="D",1,0)+IF(CD2936="D",1,0)+IF(CE2936="D",1,0)+IF(CF2936="D",1,0)+IF(CL2936="D",1,0)+IF(CM2936="D",1,0)+IF(CQ2936="D",1,0)+IF(CR2936="D",1,0)+IF(CS2936="D",1,0)+IF(CW2936="D",1,0)+IF(CX2936="D",1,0)+IF(DD2936="D",1,0)+IF(DE2936="D",1,0)+IF(DJ2936="D",1,0)+IF(DK2936="D",1,0)+IF(DO2936="D",1,0)+IF(DP2936="D",1,0)+IF(DQ2936="D",1,0)+IF(DW2936="D",1,0)+IF(DZ2936="D",1,0)+IF(EH2936="D",1,0)</f>
        <v>5</v>
      </c>
      <c r="AY2936" s="0" t="n">
        <f aca="false">IF(DJ2936&lt;&gt;"",1,0)+IF(DK2936&lt;&gt;"",1,0)+IF(DM2936&lt;&gt;"",1,0)+IF(DO2936&lt;&gt;"",1,0)+IF(DP2936&lt;&gt;"",1,0)+IF(DQ2936&lt;&gt;"",1,0)+IF(DS2936&lt;&gt;"",1,0)+IF(DT2936&lt;&gt;"",1,0)+IF(DV2936&lt;&gt;"",1,0)+IF(DW2936&lt;&gt;"",1,0)+IF(DX2936&lt;&gt;"",1,0)+IF(DY2936&lt;&gt;"",1,0)+IF(DZ2936&lt;&gt;"",1,0)+IF(EB2936&lt;&gt;"",1,0)+IF(EC2936&lt;&gt;"",1,0)+IF(ED2936&lt;&gt;"",1,0)+IF(EG2936&lt;&gt;"",1,0)+IF(EH2936&lt;&gt;"",1,0)</f>
        <v>7</v>
      </c>
      <c r="AZ2936" s="0" t="n">
        <f aca="false">IF(EH2936&lt;&gt;"",1,0)</f>
        <v>1</v>
      </c>
      <c r="BB2936" s="0" t="s">
        <v>154</v>
      </c>
      <c r="BC2936" s="0" t="s">
        <v>155</v>
      </c>
      <c r="BD2936" s="0" t="s">
        <v>155</v>
      </c>
      <c r="BE2936" s="0" t="s">
        <v>155</v>
      </c>
      <c r="BG2936" s="0" t="s">
        <v>155</v>
      </c>
      <c r="BH2936" s="0" t="s">
        <v>155</v>
      </c>
      <c r="BI2936" s="0" t="s">
        <v>155</v>
      </c>
      <c r="BJ2936" s="0" t="s">
        <v>155</v>
      </c>
      <c r="BK2936" s="0" t="s">
        <v>155</v>
      </c>
      <c r="BL2936" s="0" t="s">
        <v>155</v>
      </c>
      <c r="BP2936" s="0" t="s">
        <v>155</v>
      </c>
      <c r="BR2936" s="0" t="s">
        <v>155</v>
      </c>
      <c r="BS2936" s="0" t="s">
        <v>155</v>
      </c>
      <c r="BV2936" s="0" t="s">
        <v>155</v>
      </c>
      <c r="BY2936" s="0" t="s">
        <v>145</v>
      </c>
      <c r="CA2936" s="0" t="s">
        <v>155</v>
      </c>
      <c r="CG2936" s="0" t="s">
        <v>155</v>
      </c>
      <c r="CH2936" s="0" t="s">
        <v>145</v>
      </c>
      <c r="CK2936" s="0" t="s">
        <v>155</v>
      </c>
      <c r="CL2936" s="0" t="s">
        <v>145</v>
      </c>
      <c r="CN2936" s="0" t="s">
        <v>155</v>
      </c>
      <c r="CO2936" s="0" t="s">
        <v>145</v>
      </c>
      <c r="CV2936" s="0" t="s">
        <v>155</v>
      </c>
      <c r="CW2936" s="0" t="s">
        <v>145</v>
      </c>
      <c r="CY2936" s="0" t="s">
        <v>155</v>
      </c>
      <c r="CZ2936" s="0" t="s">
        <v>145</v>
      </c>
      <c r="DC2936" s="0" t="s">
        <v>155</v>
      </c>
      <c r="DI2936" s="0" t="s">
        <v>155</v>
      </c>
      <c r="DJ2936" s="0" t="s">
        <v>145</v>
      </c>
      <c r="DL2936" s="0" t="s">
        <v>155</v>
      </c>
      <c r="DM2936" s="0" t="s">
        <v>145</v>
      </c>
      <c r="DN2936" s="0" t="s">
        <v>155</v>
      </c>
      <c r="DS2936" s="0" t="s">
        <v>145</v>
      </c>
      <c r="DU2936" s="0" t="s">
        <v>155</v>
      </c>
      <c r="DW2936" s="0" t="s">
        <v>145</v>
      </c>
      <c r="DX2936" s="0" t="s">
        <v>155</v>
      </c>
      <c r="EA2936" s="0" t="s">
        <v>155</v>
      </c>
      <c r="ED2936" s="0" t="s">
        <v>145</v>
      </c>
      <c r="EF2936" s="0" t="s">
        <v>155</v>
      </c>
      <c r="EH2936" s="0" t="s">
        <v>145</v>
      </c>
    </row>
    <row r="2937" customFormat="false" ht="15" hidden="false" customHeight="false" outlineLevel="0" collapsed="false">
      <c r="A2937" s="0" t="s">
        <v>12274</v>
      </c>
      <c r="B2937" s="0" t="n">
        <v>78</v>
      </c>
      <c r="C2937" s="0" t="n">
        <v>11004</v>
      </c>
      <c r="D2937" s="0" t="s">
        <v>2284</v>
      </c>
      <c r="E2937" s="0" t="s">
        <v>450</v>
      </c>
      <c r="F2937" s="0" t="str">
        <f aca="false">CONCATENATE(D2937," ",LEFT(H2937,4),"T=",AU2937,"D=",AV2937,"R=",AW2937,"M=",AX2937,"L=",AY2937,"B=",AZ2937)</f>
        <v>RAPHTIS T=37D=6R=6M=4L=2B=0</v>
      </c>
      <c r="G2937" s="0" t="s">
        <v>482</v>
      </c>
      <c r="I2937" s="0" t="s">
        <v>12275</v>
      </c>
      <c r="J2937" s="0" t="s">
        <v>12276</v>
      </c>
      <c r="K2937" s="0" t="s">
        <v>144</v>
      </c>
      <c r="L2937" s="0" t="s">
        <v>141</v>
      </c>
      <c r="M2937" s="0" t="s">
        <v>12264</v>
      </c>
      <c r="N2937" s="0" t="str">
        <f aca="false">RIGHT(M2937,LEN(M2937)-FIND(" ",M2937))</f>
        <v>WILLARD AVE NE</v>
      </c>
      <c r="P2937" s="0" t="s">
        <v>147</v>
      </c>
      <c r="Q2937" s="0" t="s">
        <v>148</v>
      </c>
      <c r="R2937" s="0" t="n">
        <v>44483</v>
      </c>
      <c r="AD2937" s="0" t="s">
        <v>149</v>
      </c>
      <c r="AE2937" s="0" t="s">
        <v>150</v>
      </c>
      <c r="AF2937" s="0" t="s">
        <v>151</v>
      </c>
      <c r="AH2937" s="0" t="n">
        <v>14</v>
      </c>
      <c r="AI2937" s="0" t="n">
        <v>11</v>
      </c>
      <c r="AN2937" s="0" t="s">
        <v>147</v>
      </c>
      <c r="AO2937" s="0" t="s">
        <v>11229</v>
      </c>
      <c r="AP2937" s="0" t="s">
        <v>11230</v>
      </c>
      <c r="AQ2937" s="0" t="n">
        <v>9</v>
      </c>
      <c r="AR2937" s="0" t="n">
        <v>64</v>
      </c>
      <c r="AS2937" s="0" t="n">
        <v>32</v>
      </c>
      <c r="AU2937" s="0" t="n">
        <f aca="false">COUNTA($BA$2937:$EH$2937)</f>
        <v>37</v>
      </c>
      <c r="AV2937" s="0" t="n">
        <f aca="false">COUNTIF($BA$2937:$EH$2937,"D")</f>
        <v>6</v>
      </c>
      <c r="AW2937" s="0" t="n">
        <f aca="false">COUNTIF($BA$2937:$EH$2937,"R")</f>
        <v>6</v>
      </c>
      <c r="AX2937" s="0" t="n">
        <f aca="false">IF(BN2937="D",1,0)+IF(BO2937="D",1,0)+IF(BT2937="D",1,0)+IF(BU2937="D",1,0)+IF(BW2937="D",1,0)+IF(CC2937="D",1,0)+IF(CD2937="D",1,0)+IF(CE2937="D",1,0)+IF(CF2937="D",1,0)+IF(CL2937="D",1,0)+IF(CM2937="D",1,0)+IF(CQ2937="D",1,0)+IF(CR2937="D",1,0)+IF(CS2937="D",1,0)+IF(CW2937="D",1,0)+IF(CX2937="D",1,0)+IF(DD2937="D",1,0)+IF(DE2937="D",1,0)+IF(DJ2937="D",1,0)+IF(DK2937="D",1,0)+IF(DO2937="D",1,0)+IF(DP2937="D",1,0)+IF(DQ2937="D",1,0)+IF(DW2937="D",1,0)+IF(DZ2937="D",1,0)+IF(EH2937="D",1,0)</f>
        <v>4</v>
      </c>
      <c r="AY2937" s="0" t="n">
        <f aca="false">IF(DJ2937&lt;&gt;"",1,0)+IF(DK2937&lt;&gt;"",1,0)+IF(DM2937&lt;&gt;"",1,0)+IF(DO2937&lt;&gt;"",1,0)+IF(DP2937&lt;&gt;"",1,0)+IF(DQ2937&lt;&gt;"",1,0)+IF(DS2937&lt;&gt;"",1,0)+IF(DT2937&lt;&gt;"",1,0)+IF(DV2937&lt;&gt;"",1,0)+IF(DW2937&lt;&gt;"",1,0)+IF(DX2937&lt;&gt;"",1,0)+IF(DY2937&lt;&gt;"",1,0)+IF(DZ2937&lt;&gt;"",1,0)+IF(EB2937&lt;&gt;"",1,0)+IF(EC2937&lt;&gt;"",1,0)+IF(ED2937&lt;&gt;"",1,0)+IF(EG2937&lt;&gt;"",1,0)+IF(EH2937&lt;&gt;"",1,0)</f>
        <v>2</v>
      </c>
      <c r="AZ2937" s="0" t="n">
        <f aca="false">IF(EH2937&lt;&gt;"",1,0)</f>
        <v>0</v>
      </c>
      <c r="BB2937" s="0" t="s">
        <v>154</v>
      </c>
      <c r="BD2937" s="0" t="s">
        <v>155</v>
      </c>
      <c r="BG2937" s="0" t="s">
        <v>155</v>
      </c>
      <c r="BH2937" s="0" t="s">
        <v>155</v>
      </c>
      <c r="BI2937" s="0" t="s">
        <v>155</v>
      </c>
      <c r="BJ2937" s="0" t="s">
        <v>155</v>
      </c>
      <c r="BK2937" s="0" t="s">
        <v>155</v>
      </c>
      <c r="BL2937" s="0" t="s">
        <v>155</v>
      </c>
      <c r="BP2937" s="0" t="s">
        <v>155</v>
      </c>
      <c r="BR2937" s="0" t="s">
        <v>155</v>
      </c>
      <c r="BS2937" s="0" t="s">
        <v>155</v>
      </c>
      <c r="BV2937" s="0" t="s">
        <v>155</v>
      </c>
      <c r="BY2937" s="0" t="s">
        <v>145</v>
      </c>
      <c r="CA2937" s="0" t="s">
        <v>155</v>
      </c>
      <c r="CC2937" s="0" t="s">
        <v>145</v>
      </c>
      <c r="CG2937" s="0" t="s">
        <v>155</v>
      </c>
      <c r="CH2937" s="0" t="s">
        <v>141</v>
      </c>
      <c r="CK2937" s="0" t="s">
        <v>155</v>
      </c>
      <c r="CL2937" s="0" t="s">
        <v>145</v>
      </c>
      <c r="CN2937" s="0" t="s">
        <v>155</v>
      </c>
      <c r="CO2937" s="0" t="s">
        <v>141</v>
      </c>
      <c r="CP2937" s="0" t="s">
        <v>155</v>
      </c>
      <c r="CQ2937" s="0" t="s">
        <v>145</v>
      </c>
      <c r="CU2937" s="0" t="s">
        <v>145</v>
      </c>
      <c r="CV2937" s="0" t="s">
        <v>155</v>
      </c>
      <c r="CW2937" s="0" t="s">
        <v>145</v>
      </c>
      <c r="CY2937" s="0" t="s">
        <v>155</v>
      </c>
      <c r="CZ2937" s="0" t="s">
        <v>141</v>
      </c>
      <c r="DC2937" s="0" t="s">
        <v>155</v>
      </c>
      <c r="DF2937" s="0" t="s">
        <v>155</v>
      </c>
      <c r="DG2937" s="0" t="s">
        <v>141</v>
      </c>
      <c r="DI2937" s="0" t="s">
        <v>155</v>
      </c>
      <c r="DN2937" s="0" t="s">
        <v>155</v>
      </c>
      <c r="DS2937" s="0" t="s">
        <v>141</v>
      </c>
      <c r="DU2937" s="0" t="s">
        <v>155</v>
      </c>
      <c r="ED2937" s="0" t="s">
        <v>141</v>
      </c>
      <c r="EF2937" s="0" t="s">
        <v>155</v>
      </c>
    </row>
    <row r="2938" customFormat="false" ht="15" hidden="false" customHeight="false" outlineLevel="0" collapsed="false">
      <c r="A2938" s="0" t="s">
        <v>12277</v>
      </c>
      <c r="B2938" s="0" t="n">
        <v>78</v>
      </c>
      <c r="C2938" s="0" t="n">
        <v>314596</v>
      </c>
      <c r="D2938" s="0" t="s">
        <v>11716</v>
      </c>
      <c r="E2938" s="0" t="s">
        <v>280</v>
      </c>
      <c r="F2938" s="0" t="str">
        <f aca="false">CONCATENATE(D2938," ",LEFT(H2938,4),"T=",AU2938,"D=",AV2938,"R=",AW2938,"M=",AX2938,"L=",AY2938,"B=",AZ2938)</f>
        <v>MIGLIOZZI T=17D=3R=3M=2L=4B=0</v>
      </c>
      <c r="G2938" s="0" t="s">
        <v>215</v>
      </c>
      <c r="I2938" s="0" t="s">
        <v>12278</v>
      </c>
      <c r="J2938" s="0" t="s">
        <v>12279</v>
      </c>
      <c r="K2938" s="0" t="s">
        <v>144</v>
      </c>
      <c r="L2938" s="0" t="s">
        <v>141</v>
      </c>
      <c r="M2938" s="0" t="s">
        <v>11718</v>
      </c>
      <c r="N2938" s="0" t="str">
        <f aca="false">RIGHT(M2938,LEN(M2938)-FIND(" ",M2938))</f>
        <v>HALSEY DR NE</v>
      </c>
      <c r="P2938" s="0" t="s">
        <v>147</v>
      </c>
      <c r="Q2938" s="0" t="s">
        <v>148</v>
      </c>
      <c r="R2938" s="0" t="n">
        <v>44483</v>
      </c>
      <c r="AD2938" s="0" t="s">
        <v>149</v>
      </c>
      <c r="AE2938" s="0" t="s">
        <v>150</v>
      </c>
      <c r="AF2938" s="0" t="s">
        <v>151</v>
      </c>
      <c r="AH2938" s="0" t="n">
        <v>14</v>
      </c>
      <c r="AI2938" s="0" t="n">
        <v>11</v>
      </c>
      <c r="AN2938" s="0" t="s">
        <v>147</v>
      </c>
      <c r="AO2938" s="0" t="s">
        <v>11229</v>
      </c>
      <c r="AP2938" s="0" t="s">
        <v>11230</v>
      </c>
      <c r="AQ2938" s="0" t="n">
        <v>9</v>
      </c>
      <c r="AR2938" s="0" t="n">
        <v>64</v>
      </c>
      <c r="AS2938" s="0" t="n">
        <v>32</v>
      </c>
      <c r="AU2938" s="0" t="n">
        <f aca="false">COUNTA($BA$2938:$EH$2938)</f>
        <v>17</v>
      </c>
      <c r="AV2938" s="0" t="n">
        <f aca="false">COUNTIF($BA$2938:$EH$2938,"D")</f>
        <v>3</v>
      </c>
      <c r="AW2938" s="0" t="n">
        <f aca="false">COUNTIF($BA$2938:$EH$2938,"R")</f>
        <v>3</v>
      </c>
      <c r="AX2938" s="0" t="n">
        <f aca="false">IF(BN2938="D",1,0)+IF(BO2938="D",1,0)+IF(BT2938="D",1,0)+IF(BU2938="D",1,0)+IF(BW2938="D",1,0)+IF(CC2938="D",1,0)+IF(CD2938="D",1,0)+IF(CE2938="D",1,0)+IF(CF2938="D",1,0)+IF(CL2938="D",1,0)+IF(CM2938="D",1,0)+IF(CQ2938="D",1,0)+IF(CR2938="D",1,0)+IF(CS2938="D",1,0)+IF(CW2938="D",1,0)+IF(CX2938="D",1,0)+IF(DD2938="D",1,0)+IF(DE2938="D",1,0)+IF(DJ2938="D",1,0)+IF(DK2938="D",1,0)+IF(DO2938="D",1,0)+IF(DP2938="D",1,0)+IF(DQ2938="D",1,0)+IF(DW2938="D",1,0)+IF(DZ2938="D",1,0)+IF(EH2938="D",1,0)</f>
        <v>2</v>
      </c>
      <c r="AY2938" s="0" t="n">
        <f aca="false">IF(DJ2938&lt;&gt;"",1,0)+IF(DK2938&lt;&gt;"",1,0)+IF(DM2938&lt;&gt;"",1,0)+IF(DO2938&lt;&gt;"",1,0)+IF(DP2938&lt;&gt;"",1,0)+IF(DQ2938&lt;&gt;"",1,0)+IF(DS2938&lt;&gt;"",1,0)+IF(DT2938&lt;&gt;"",1,0)+IF(DV2938&lt;&gt;"",1,0)+IF(DW2938&lt;&gt;"",1,0)+IF(DX2938&lt;&gt;"",1,0)+IF(DY2938&lt;&gt;"",1,0)+IF(DZ2938&lt;&gt;"",1,0)+IF(EB2938&lt;&gt;"",1,0)+IF(EC2938&lt;&gt;"",1,0)+IF(ED2938&lt;&gt;"",1,0)+IF(EG2938&lt;&gt;"",1,0)+IF(EH2938&lt;&gt;"",1,0)</f>
        <v>4</v>
      </c>
      <c r="AZ2938" s="0" t="n">
        <f aca="false">IF(EH2938&lt;&gt;"",1,0)</f>
        <v>0</v>
      </c>
      <c r="BB2938" s="0" t="s">
        <v>154</v>
      </c>
      <c r="BP2938" s="0" t="s">
        <v>155</v>
      </c>
      <c r="BS2938" s="0" t="s">
        <v>155</v>
      </c>
      <c r="BY2938" s="0" t="s">
        <v>145</v>
      </c>
      <c r="CA2938" s="0" t="s">
        <v>155</v>
      </c>
      <c r="CC2938" s="0" t="s">
        <v>145</v>
      </c>
      <c r="DG2938" s="0" t="s">
        <v>141</v>
      </c>
      <c r="DI2938" s="0" t="s">
        <v>155</v>
      </c>
      <c r="DL2938" s="0" t="s">
        <v>155</v>
      </c>
      <c r="DN2938" s="0" t="s">
        <v>155</v>
      </c>
      <c r="DS2938" s="0" t="s">
        <v>141</v>
      </c>
      <c r="DU2938" s="0" t="s">
        <v>155</v>
      </c>
      <c r="DW2938" s="0" t="s">
        <v>145</v>
      </c>
      <c r="DX2938" s="0" t="s">
        <v>155</v>
      </c>
      <c r="EA2938" s="0" t="s">
        <v>155</v>
      </c>
      <c r="ED2938" s="0" t="s">
        <v>141</v>
      </c>
      <c r="EF2938" s="0" t="s">
        <v>155</v>
      </c>
    </row>
    <row r="2939" customFormat="false" ht="15" hidden="false" customHeight="false" outlineLevel="0" collapsed="false">
      <c r="A2939" s="0" t="s">
        <v>12280</v>
      </c>
      <c r="B2939" s="0" t="n">
        <v>78</v>
      </c>
      <c r="C2939" s="0" t="n">
        <v>335027</v>
      </c>
      <c r="D2939" s="0" t="s">
        <v>12281</v>
      </c>
      <c r="E2939" s="0" t="s">
        <v>3770</v>
      </c>
      <c r="F2939" s="0" t="str">
        <f aca="false">CONCATENATE(D2939," ",LEFT(H2939,4),"T=",AU2939,"D=",AV2939,"R=",AW2939,"M=",AX2939,"L=",AY2939,"B=",AZ2939)</f>
        <v>LIVI T=16D=3R=1M=0L=1B=0</v>
      </c>
      <c r="I2939" s="0" t="s">
        <v>12282</v>
      </c>
      <c r="J2939" s="0" t="s">
        <v>5243</v>
      </c>
      <c r="K2939" s="0" t="s">
        <v>144</v>
      </c>
      <c r="M2939" s="0" t="s">
        <v>12283</v>
      </c>
      <c r="N2939" s="0" t="str">
        <f aca="false">RIGHT(M2939,LEN(M2939)-FIND(" ",M2939))</f>
        <v>GOLF DR NE</v>
      </c>
      <c r="P2939" s="0" t="s">
        <v>147</v>
      </c>
      <c r="Q2939" s="0" t="s">
        <v>148</v>
      </c>
      <c r="R2939" s="0" t="n">
        <v>44483</v>
      </c>
      <c r="AD2939" s="0" t="s">
        <v>149</v>
      </c>
      <c r="AE2939" s="0" t="s">
        <v>150</v>
      </c>
      <c r="AF2939" s="0" t="s">
        <v>151</v>
      </c>
      <c r="AH2939" s="0" t="n">
        <v>14</v>
      </c>
      <c r="AI2939" s="0" t="n">
        <v>11</v>
      </c>
      <c r="AN2939" s="0" t="s">
        <v>147</v>
      </c>
      <c r="AO2939" s="0" t="s">
        <v>11229</v>
      </c>
      <c r="AP2939" s="0" t="s">
        <v>11230</v>
      </c>
      <c r="AQ2939" s="0" t="n">
        <v>9</v>
      </c>
      <c r="AR2939" s="0" t="n">
        <v>64</v>
      </c>
      <c r="AS2939" s="0" t="n">
        <v>32</v>
      </c>
      <c r="AU2939" s="0" t="n">
        <f aca="false">COUNTA($BA$2939:$EH$2939)</f>
        <v>16</v>
      </c>
      <c r="AV2939" s="0" t="n">
        <f aca="false">COUNTIF($BA$2939:$EH$2939,"D")</f>
        <v>3</v>
      </c>
      <c r="AW2939" s="0" t="n">
        <f aca="false">COUNTIF($BA$2939:$EH$2939,"R")</f>
        <v>1</v>
      </c>
      <c r="AX2939" s="0" t="n">
        <f aca="false">IF(BN2939="D",1,0)+IF(BO2939="D",1,0)+IF(BT2939="D",1,0)+IF(BU2939="D",1,0)+IF(BW2939="D",1,0)+IF(CC2939="D",1,0)+IF(CD2939="D",1,0)+IF(CE2939="D",1,0)+IF(CF2939="D",1,0)+IF(CL2939="D",1,0)+IF(CM2939="D",1,0)+IF(CQ2939="D",1,0)+IF(CR2939="D",1,0)+IF(CS2939="D",1,0)+IF(CW2939="D",1,0)+IF(CX2939="D",1,0)+IF(DD2939="D",1,0)+IF(DE2939="D",1,0)+IF(DJ2939="D",1,0)+IF(DK2939="D",1,0)+IF(DO2939="D",1,0)+IF(DP2939="D",1,0)+IF(DQ2939="D",1,0)+IF(DW2939="D",1,0)+IF(DZ2939="D",1,0)+IF(EH2939="D",1,0)</f>
        <v>0</v>
      </c>
      <c r="AY2939" s="0" t="n">
        <f aca="false">IF(DJ2939&lt;&gt;"",1,0)+IF(DK2939&lt;&gt;"",1,0)+IF(DM2939&lt;&gt;"",1,0)+IF(DO2939&lt;&gt;"",1,0)+IF(DP2939&lt;&gt;"",1,0)+IF(DQ2939&lt;&gt;"",1,0)+IF(DS2939&lt;&gt;"",1,0)+IF(DT2939&lt;&gt;"",1,0)+IF(DV2939&lt;&gt;"",1,0)+IF(DW2939&lt;&gt;"",1,0)+IF(DX2939&lt;&gt;"",1,0)+IF(DY2939&lt;&gt;"",1,0)+IF(DZ2939&lt;&gt;"",1,0)+IF(EB2939&lt;&gt;"",1,0)+IF(EC2939&lt;&gt;"",1,0)+IF(ED2939&lt;&gt;"",1,0)+IF(EG2939&lt;&gt;"",1,0)+IF(EH2939&lt;&gt;"",1,0)</f>
        <v>1</v>
      </c>
      <c r="AZ2939" s="0" t="n">
        <f aca="false">IF(EH2939&lt;&gt;"",1,0)</f>
        <v>0</v>
      </c>
      <c r="BB2939" s="0" t="s">
        <v>154</v>
      </c>
      <c r="BL2939" s="0" t="s">
        <v>155</v>
      </c>
      <c r="BS2939" s="0" t="s">
        <v>155</v>
      </c>
      <c r="BY2939" s="0" t="s">
        <v>141</v>
      </c>
      <c r="CA2939" s="0" t="s">
        <v>155</v>
      </c>
      <c r="CK2939" s="0" t="s">
        <v>155</v>
      </c>
      <c r="CN2939" s="0" t="s">
        <v>155</v>
      </c>
      <c r="CP2939" s="0" t="s">
        <v>155</v>
      </c>
      <c r="CU2939" s="0" t="s">
        <v>145</v>
      </c>
      <c r="CZ2939" s="0" t="s">
        <v>145</v>
      </c>
      <c r="DC2939" s="0" t="s">
        <v>155</v>
      </c>
      <c r="DI2939" s="0" t="s">
        <v>155</v>
      </c>
      <c r="DM2939" s="0" t="s">
        <v>145</v>
      </c>
      <c r="DN2939" s="0" t="s">
        <v>155</v>
      </c>
      <c r="DU2939" s="0" t="s">
        <v>155</v>
      </c>
      <c r="EF2939" s="0" t="s">
        <v>155</v>
      </c>
    </row>
    <row r="2940" customFormat="false" ht="15" hidden="false" customHeight="false" outlineLevel="0" collapsed="false">
      <c r="A2940" s="0" t="s">
        <v>12284</v>
      </c>
      <c r="B2940" s="0" t="n">
        <v>78</v>
      </c>
      <c r="C2940" s="0" t="n">
        <v>484997</v>
      </c>
      <c r="D2940" s="0" t="s">
        <v>12285</v>
      </c>
      <c r="E2940" s="0" t="s">
        <v>12286</v>
      </c>
      <c r="F2940" s="0" t="str">
        <f aca="false">CONCATENATE(D2940," ",LEFT(H2940,4),"T=",AU2940,"D=",AV2940,"R=",AW2940,"M=",AX2940,"L=",AY2940,"B=",AZ2940)</f>
        <v>BLANCO T=2D=0R=0M=0L=0B=0</v>
      </c>
      <c r="G2940" s="0" t="s">
        <v>432</v>
      </c>
      <c r="I2940" s="0" t="s">
        <v>12287</v>
      </c>
      <c r="J2940" s="0" t="s">
        <v>12288</v>
      </c>
      <c r="K2940" s="0" t="s">
        <v>144</v>
      </c>
      <c r="M2940" s="0" t="s">
        <v>12289</v>
      </c>
      <c r="N2940" s="0" t="str">
        <f aca="false">RIGHT(M2940,LEN(M2940)-FIND(" ",M2940))</f>
        <v>FAIRWAY DR NE</v>
      </c>
      <c r="P2940" s="0" t="s">
        <v>147</v>
      </c>
      <c r="Q2940" s="0" t="s">
        <v>148</v>
      </c>
      <c r="R2940" s="0" t="n">
        <v>44483</v>
      </c>
      <c r="AD2940" s="0" t="s">
        <v>149</v>
      </c>
      <c r="AE2940" s="0" t="s">
        <v>150</v>
      </c>
      <c r="AF2940" s="0" t="s">
        <v>151</v>
      </c>
      <c r="AH2940" s="0" t="n">
        <v>14</v>
      </c>
      <c r="AI2940" s="0" t="n">
        <v>11</v>
      </c>
      <c r="AN2940" s="0" t="s">
        <v>147</v>
      </c>
      <c r="AO2940" s="0" t="s">
        <v>11229</v>
      </c>
      <c r="AP2940" s="0" t="s">
        <v>11230</v>
      </c>
      <c r="AQ2940" s="0" t="n">
        <v>9</v>
      </c>
      <c r="AR2940" s="0" t="n">
        <v>64</v>
      </c>
      <c r="AS2940" s="0" t="n">
        <v>32</v>
      </c>
      <c r="AU2940" s="0" t="n">
        <f aca="false">COUNTA($BA$2940:$EH$2940)</f>
        <v>2</v>
      </c>
      <c r="AV2940" s="0" t="n">
        <f aca="false">COUNTIF($BA$2940:$EH$2940,"D")</f>
        <v>0</v>
      </c>
      <c r="AW2940" s="0" t="n">
        <f aca="false">COUNTIF($BA$2940:$EH$2940,"R")</f>
        <v>0</v>
      </c>
      <c r="AX2940" s="0" t="n">
        <f aca="false">IF(BN2940="D",1,0)+IF(BO2940="D",1,0)+IF(BT2940="D",1,0)+IF(BU2940="D",1,0)+IF(BW2940="D",1,0)+IF(CC2940="D",1,0)+IF(CD2940="D",1,0)+IF(CE2940="D",1,0)+IF(CF2940="D",1,0)+IF(CL2940="D",1,0)+IF(CM2940="D",1,0)+IF(CQ2940="D",1,0)+IF(CR2940="D",1,0)+IF(CS2940="D",1,0)+IF(CW2940="D",1,0)+IF(CX2940="D",1,0)+IF(DD2940="D",1,0)+IF(DE2940="D",1,0)+IF(DJ2940="D",1,0)+IF(DK2940="D",1,0)+IF(DO2940="D",1,0)+IF(DP2940="D",1,0)+IF(DQ2940="D",1,0)+IF(DW2940="D",1,0)+IF(DZ2940="D",1,0)+IF(EH2940="D",1,0)</f>
        <v>0</v>
      </c>
      <c r="AY2940" s="0" t="n">
        <f aca="false">IF(DJ2940&lt;&gt;"",1,0)+IF(DK2940&lt;&gt;"",1,0)+IF(DM2940&lt;&gt;"",1,0)+IF(DO2940&lt;&gt;"",1,0)+IF(DP2940&lt;&gt;"",1,0)+IF(DQ2940&lt;&gt;"",1,0)+IF(DS2940&lt;&gt;"",1,0)+IF(DT2940&lt;&gt;"",1,0)+IF(DV2940&lt;&gt;"",1,0)+IF(DW2940&lt;&gt;"",1,0)+IF(DX2940&lt;&gt;"",1,0)+IF(DY2940&lt;&gt;"",1,0)+IF(DZ2940&lt;&gt;"",1,0)+IF(EB2940&lt;&gt;"",1,0)+IF(EC2940&lt;&gt;"",1,0)+IF(ED2940&lt;&gt;"",1,0)+IF(EG2940&lt;&gt;"",1,0)+IF(EH2940&lt;&gt;"",1,0)</f>
        <v>0</v>
      </c>
      <c r="AZ2940" s="0" t="n">
        <f aca="false">IF(EH2940&lt;&gt;"",1,0)</f>
        <v>0</v>
      </c>
      <c r="BB2940" s="0" t="s">
        <v>154</v>
      </c>
      <c r="EF2940" s="0" t="s">
        <v>155</v>
      </c>
    </row>
    <row r="2941" customFormat="false" ht="15" hidden="false" customHeight="false" outlineLevel="0" collapsed="false">
      <c r="A2941" s="0" t="s">
        <v>12290</v>
      </c>
      <c r="B2941" s="0" t="n">
        <v>78</v>
      </c>
      <c r="C2941" s="0" t="n">
        <v>247202</v>
      </c>
      <c r="D2941" s="0" t="s">
        <v>12291</v>
      </c>
      <c r="E2941" s="0" t="s">
        <v>12292</v>
      </c>
      <c r="F2941" s="0" t="str">
        <f aca="false">CONCATENATE(D2941," ",LEFT(H2941,4),"T=",AU2941,"D=",AV2941,"R=",AW2941,"M=",AX2941,"L=",AY2941,"B=",AZ2941)</f>
        <v>HILEMAN T=15D=1R=4M=1L=1B=0</v>
      </c>
      <c r="G2941" s="0" t="s">
        <v>215</v>
      </c>
      <c r="I2941" s="0" t="s">
        <v>12293</v>
      </c>
      <c r="J2941" s="0" t="s">
        <v>12294</v>
      </c>
      <c r="K2941" s="0" t="s">
        <v>144</v>
      </c>
      <c r="L2941" s="0" t="s">
        <v>141</v>
      </c>
      <c r="M2941" s="0" t="s">
        <v>12295</v>
      </c>
      <c r="N2941" s="0" t="str">
        <f aca="false">RIGHT(M2941,LEN(M2941)-FIND(" ",M2941))</f>
        <v>NORTH RD NE</v>
      </c>
      <c r="P2941" s="0" t="s">
        <v>147</v>
      </c>
      <c r="Q2941" s="0" t="s">
        <v>148</v>
      </c>
      <c r="R2941" s="0" t="n">
        <v>44483</v>
      </c>
      <c r="AD2941" s="0" t="s">
        <v>149</v>
      </c>
      <c r="AE2941" s="0" t="s">
        <v>150</v>
      </c>
      <c r="AH2941" s="0" t="n">
        <v>14</v>
      </c>
      <c r="AI2941" s="0" t="n">
        <v>11</v>
      </c>
      <c r="AJ2941" s="0" t="s">
        <v>4175</v>
      </c>
      <c r="AM2941" s="0" t="s">
        <v>4176</v>
      </c>
      <c r="AN2941" s="0" t="s">
        <v>147</v>
      </c>
      <c r="AO2941" s="0" t="s">
        <v>11229</v>
      </c>
      <c r="AP2941" s="0" t="s">
        <v>11230</v>
      </c>
      <c r="AQ2941" s="0" t="n">
        <v>9</v>
      </c>
      <c r="AR2941" s="0" t="n">
        <v>64</v>
      </c>
      <c r="AS2941" s="0" t="n">
        <v>32</v>
      </c>
      <c r="AU2941" s="0" t="n">
        <f aca="false">COUNTA($BA$2941:$EH$2941)</f>
        <v>15</v>
      </c>
      <c r="AV2941" s="0" t="n">
        <f aca="false">COUNTIF($BA$2941:$EH$2941,"D")</f>
        <v>1</v>
      </c>
      <c r="AW2941" s="0" t="n">
        <f aca="false">COUNTIF($BA$2941:$EH$2941,"R")</f>
        <v>4</v>
      </c>
      <c r="AX2941" s="0" t="n">
        <f aca="false">IF(BN2941="D",1,0)+IF(BO2941="D",1,0)+IF(BT2941="D",1,0)+IF(BU2941="D",1,0)+IF(BW2941="D",1,0)+IF(CC2941="D",1,0)+IF(CD2941="D",1,0)+IF(CE2941="D",1,0)+IF(CF2941="D",1,0)+IF(CL2941="D",1,0)+IF(CM2941="D",1,0)+IF(CQ2941="D",1,0)+IF(CR2941="D",1,0)+IF(CS2941="D",1,0)+IF(CW2941="D",1,0)+IF(CX2941="D",1,0)+IF(DD2941="D",1,0)+IF(DE2941="D",1,0)+IF(DJ2941="D",1,0)+IF(DK2941="D",1,0)+IF(DO2941="D",1,0)+IF(DP2941="D",1,0)+IF(DQ2941="D",1,0)+IF(DW2941="D",1,0)+IF(DZ2941="D",1,0)+IF(EH2941="D",1,0)</f>
        <v>1</v>
      </c>
      <c r="AY2941" s="0" t="n">
        <f aca="false">IF(DJ2941&lt;&gt;"",1,0)+IF(DK2941&lt;&gt;"",1,0)+IF(DM2941&lt;&gt;"",1,0)+IF(DO2941&lt;&gt;"",1,0)+IF(DP2941&lt;&gt;"",1,0)+IF(DQ2941&lt;&gt;"",1,0)+IF(DS2941&lt;&gt;"",1,0)+IF(DT2941&lt;&gt;"",1,0)+IF(DV2941&lt;&gt;"",1,0)+IF(DW2941&lt;&gt;"",1,0)+IF(DX2941&lt;&gt;"",1,0)+IF(DY2941&lt;&gt;"",1,0)+IF(DZ2941&lt;&gt;"",1,0)+IF(EB2941&lt;&gt;"",1,0)+IF(EC2941&lt;&gt;"",1,0)+IF(ED2941&lt;&gt;"",1,0)+IF(EG2941&lt;&gt;"",1,0)+IF(EH2941&lt;&gt;"",1,0)</f>
        <v>1</v>
      </c>
      <c r="AZ2941" s="0" t="n">
        <f aca="false">IF(EH2941&lt;&gt;"",1,0)</f>
        <v>0</v>
      </c>
      <c r="BB2941" s="0" t="s">
        <v>154</v>
      </c>
      <c r="BD2941" s="0" t="s">
        <v>155</v>
      </c>
      <c r="BL2941" s="0" t="s">
        <v>155</v>
      </c>
      <c r="CO2941" s="0" t="s">
        <v>141</v>
      </c>
      <c r="CP2941" s="0" t="s">
        <v>155</v>
      </c>
      <c r="CQ2941" s="0" t="s">
        <v>145</v>
      </c>
      <c r="CZ2941" s="0" t="s">
        <v>141</v>
      </c>
      <c r="DC2941" s="0" t="s">
        <v>155</v>
      </c>
      <c r="DG2941" s="0" t="s">
        <v>141</v>
      </c>
      <c r="DI2941" s="0" t="s">
        <v>155</v>
      </c>
      <c r="DN2941" s="0" t="s">
        <v>155</v>
      </c>
      <c r="DU2941" s="0" t="s">
        <v>155</v>
      </c>
      <c r="EA2941" s="0" t="s">
        <v>155</v>
      </c>
      <c r="ED2941" s="0" t="s">
        <v>141</v>
      </c>
      <c r="EF2941" s="0" t="s">
        <v>155</v>
      </c>
    </row>
    <row r="2942" customFormat="false" ht="15" hidden="false" customHeight="false" outlineLevel="0" collapsed="false">
      <c r="A2942" s="0" t="s">
        <v>12296</v>
      </c>
      <c r="B2942" s="0" t="n">
        <v>78</v>
      </c>
      <c r="C2942" s="0" t="n">
        <v>385268</v>
      </c>
      <c r="D2942" s="0" t="s">
        <v>7755</v>
      </c>
      <c r="E2942" s="0" t="s">
        <v>1191</v>
      </c>
      <c r="F2942" s="0" t="str">
        <f aca="false">CONCATENATE(D2942," ",LEFT(H2942,4),"T=",AU2942,"D=",AV2942,"R=",AW2942,"M=",AX2942,"L=",AY2942,"B=",AZ2942)</f>
        <v>SEKELA T=2D=0R=1M=0L=0B=0</v>
      </c>
      <c r="G2942" s="0" t="s">
        <v>482</v>
      </c>
      <c r="I2942" s="0" t="s">
        <v>12297</v>
      </c>
      <c r="J2942" s="0" t="s">
        <v>959</v>
      </c>
      <c r="K2942" s="0" t="s">
        <v>169</v>
      </c>
      <c r="M2942" s="0" t="s">
        <v>12204</v>
      </c>
      <c r="N2942" s="0" t="str">
        <f aca="false">RIGHT(M2942,LEN(M2942)-FIND(" ",M2942))</f>
        <v>PERKINSWOOD BLVD NE</v>
      </c>
      <c r="P2942" s="0" t="s">
        <v>147</v>
      </c>
      <c r="Q2942" s="0" t="s">
        <v>148</v>
      </c>
      <c r="R2942" s="0" t="n">
        <v>44483</v>
      </c>
      <c r="AD2942" s="0" t="s">
        <v>149</v>
      </c>
      <c r="AE2942" s="0" t="s">
        <v>150</v>
      </c>
      <c r="AF2942" s="0" t="s">
        <v>151</v>
      </c>
      <c r="AH2942" s="0" t="n">
        <v>14</v>
      </c>
      <c r="AI2942" s="0" t="n">
        <v>11</v>
      </c>
      <c r="AN2942" s="0" t="s">
        <v>147</v>
      </c>
      <c r="AO2942" s="0" t="s">
        <v>11229</v>
      </c>
      <c r="AP2942" s="0" t="s">
        <v>11230</v>
      </c>
      <c r="AQ2942" s="0" t="n">
        <v>9</v>
      </c>
      <c r="AR2942" s="0" t="n">
        <v>64</v>
      </c>
      <c r="AS2942" s="0" t="n">
        <v>32</v>
      </c>
      <c r="AU2942" s="0" t="n">
        <f aca="false">COUNTA($BA$2942:$EH$2942)</f>
        <v>2</v>
      </c>
      <c r="AV2942" s="0" t="n">
        <f aca="false">COUNTIF($BA$2942:$EH$2942,"D")</f>
        <v>0</v>
      </c>
      <c r="AW2942" s="0" t="n">
        <f aca="false">COUNTIF($BA$2942:$EH$2942,"R")</f>
        <v>1</v>
      </c>
      <c r="AX2942" s="0" t="n">
        <f aca="false">IF(BN2942="D",1,0)+IF(BO2942="D",1,0)+IF(BT2942="D",1,0)+IF(BU2942="D",1,0)+IF(BW2942="D",1,0)+IF(CC2942="D",1,0)+IF(CD2942="D",1,0)+IF(CE2942="D",1,0)+IF(CF2942="D",1,0)+IF(CL2942="D",1,0)+IF(CM2942="D",1,0)+IF(CQ2942="D",1,0)+IF(CR2942="D",1,0)+IF(CS2942="D",1,0)+IF(CW2942="D",1,0)+IF(CX2942="D",1,0)+IF(DD2942="D",1,0)+IF(DE2942="D",1,0)+IF(DJ2942="D",1,0)+IF(DK2942="D",1,0)+IF(DO2942="D",1,0)+IF(DP2942="D",1,0)+IF(DQ2942="D",1,0)+IF(DW2942="D",1,0)+IF(DZ2942="D",1,0)+IF(EH2942="D",1,0)</f>
        <v>0</v>
      </c>
      <c r="AY2942" s="0" t="n">
        <f aca="false">IF(DJ2942&lt;&gt;"",1,0)+IF(DK2942&lt;&gt;"",1,0)+IF(DM2942&lt;&gt;"",1,0)+IF(DO2942&lt;&gt;"",1,0)+IF(DP2942&lt;&gt;"",1,0)+IF(DQ2942&lt;&gt;"",1,0)+IF(DS2942&lt;&gt;"",1,0)+IF(DT2942&lt;&gt;"",1,0)+IF(DV2942&lt;&gt;"",1,0)+IF(DW2942&lt;&gt;"",1,0)+IF(DX2942&lt;&gt;"",1,0)+IF(DY2942&lt;&gt;"",1,0)+IF(DZ2942&lt;&gt;"",1,0)+IF(EB2942&lt;&gt;"",1,0)+IF(EC2942&lt;&gt;"",1,0)+IF(ED2942&lt;&gt;"",1,0)+IF(EG2942&lt;&gt;"",1,0)+IF(EH2942&lt;&gt;"",1,0)</f>
        <v>0</v>
      </c>
      <c r="AZ2942" s="0" t="n">
        <f aca="false">IF(EH2942&lt;&gt;"",1,0)</f>
        <v>0</v>
      </c>
      <c r="BB2942" s="0" t="s">
        <v>154</v>
      </c>
      <c r="CO2942" s="0" t="s">
        <v>141</v>
      </c>
    </row>
    <row r="2943" customFormat="false" ht="15" hidden="false" customHeight="false" outlineLevel="0" collapsed="false">
      <c r="A2943" s="0" t="s">
        <v>12298</v>
      </c>
      <c r="B2943" s="0" t="n">
        <v>78</v>
      </c>
      <c r="C2943" s="0" t="n">
        <v>495247</v>
      </c>
      <c r="D2943" s="0" t="s">
        <v>12299</v>
      </c>
      <c r="E2943" s="0" t="s">
        <v>12300</v>
      </c>
      <c r="F2943" s="0" t="str">
        <f aca="false">CONCATENATE(D2943," ",LEFT(H2943,4),"T=",AU2943,"D=",AV2943,"R=",AW2943,"M=",AX2943,"L=",AY2943,"B=",AZ2943)</f>
        <v>ZELLERS T=1D=0R=0M=0L=0B=0</v>
      </c>
      <c r="G2943" s="0" t="s">
        <v>12301</v>
      </c>
      <c r="I2943" s="0" t="s">
        <v>12302</v>
      </c>
      <c r="J2943" s="0" t="s">
        <v>12303</v>
      </c>
      <c r="K2943" s="0" t="s">
        <v>144</v>
      </c>
      <c r="M2943" s="0" t="s">
        <v>12304</v>
      </c>
      <c r="N2943" s="0" t="str">
        <f aca="false">RIGHT(M2943,LEN(M2943)-FIND(" ",M2943))</f>
        <v>WOODLAND AVE NE</v>
      </c>
      <c r="P2943" s="0" t="s">
        <v>147</v>
      </c>
      <c r="Q2943" s="0" t="s">
        <v>148</v>
      </c>
      <c r="R2943" s="0" t="n">
        <v>44483</v>
      </c>
      <c r="AD2943" s="0" t="s">
        <v>149</v>
      </c>
      <c r="AE2943" s="0" t="s">
        <v>150</v>
      </c>
      <c r="AF2943" s="0" t="s">
        <v>151</v>
      </c>
      <c r="AH2943" s="0" t="n">
        <v>14</v>
      </c>
      <c r="AI2943" s="0" t="n">
        <v>11</v>
      </c>
      <c r="AN2943" s="0" t="s">
        <v>147</v>
      </c>
      <c r="AO2943" s="0" t="s">
        <v>11229</v>
      </c>
      <c r="AP2943" s="0" t="s">
        <v>11230</v>
      </c>
      <c r="AQ2943" s="0" t="n">
        <v>9</v>
      </c>
      <c r="AR2943" s="0" t="n">
        <v>64</v>
      </c>
      <c r="AS2943" s="0" t="n">
        <v>32</v>
      </c>
      <c r="AU2943" s="0" t="n">
        <f aca="false">COUNTA($BA$2943:$EH$2943)</f>
        <v>1</v>
      </c>
      <c r="AV2943" s="0" t="n">
        <f aca="false">COUNTIF($BA$2943:$EH$2943,"D")</f>
        <v>0</v>
      </c>
      <c r="AW2943" s="0" t="n">
        <f aca="false">COUNTIF($BA$2943:$EH$2943,"R")</f>
        <v>0</v>
      </c>
      <c r="AX2943" s="0" t="n">
        <f aca="false">IF(BN2943="D",1,0)+IF(BO2943="D",1,0)+IF(BT2943="D",1,0)+IF(BU2943="D",1,0)+IF(BW2943="D",1,0)+IF(CC2943="D",1,0)+IF(CD2943="D",1,0)+IF(CE2943="D",1,0)+IF(CF2943="D",1,0)+IF(CL2943="D",1,0)+IF(CM2943="D",1,0)+IF(CQ2943="D",1,0)+IF(CR2943="D",1,0)+IF(CS2943="D",1,0)+IF(CW2943="D",1,0)+IF(CX2943="D",1,0)+IF(DD2943="D",1,0)+IF(DE2943="D",1,0)+IF(DJ2943="D",1,0)+IF(DK2943="D",1,0)+IF(DO2943="D",1,0)+IF(DP2943="D",1,0)+IF(DQ2943="D",1,0)+IF(DW2943="D",1,0)+IF(DZ2943="D",1,0)+IF(EH2943="D",1,0)</f>
        <v>0</v>
      </c>
      <c r="AY2943" s="0" t="n">
        <f aca="false">IF(DJ2943&lt;&gt;"",1,0)+IF(DK2943&lt;&gt;"",1,0)+IF(DM2943&lt;&gt;"",1,0)+IF(DO2943&lt;&gt;"",1,0)+IF(DP2943&lt;&gt;"",1,0)+IF(DQ2943&lt;&gt;"",1,0)+IF(DS2943&lt;&gt;"",1,0)+IF(DT2943&lt;&gt;"",1,0)+IF(DV2943&lt;&gt;"",1,0)+IF(DW2943&lt;&gt;"",1,0)+IF(DX2943&lt;&gt;"",1,0)+IF(DY2943&lt;&gt;"",1,0)+IF(DZ2943&lt;&gt;"",1,0)+IF(EB2943&lt;&gt;"",1,0)+IF(EC2943&lt;&gt;"",1,0)+IF(ED2943&lt;&gt;"",1,0)+IF(EG2943&lt;&gt;"",1,0)+IF(EH2943&lt;&gt;"",1,0)</f>
        <v>0</v>
      </c>
      <c r="AZ2943" s="0" t="n">
        <f aca="false">IF(EH2943&lt;&gt;"",1,0)</f>
        <v>0</v>
      </c>
      <c r="BB2943" s="0" t="s">
        <v>154</v>
      </c>
    </row>
    <row r="2944" customFormat="false" ht="15" hidden="false" customHeight="false" outlineLevel="0" collapsed="false">
      <c r="A2944" s="0" t="s">
        <v>12305</v>
      </c>
      <c r="B2944" s="0" t="n">
        <v>78</v>
      </c>
      <c r="C2944" s="0" t="n">
        <v>357270</v>
      </c>
      <c r="D2944" s="0" t="s">
        <v>12306</v>
      </c>
      <c r="E2944" s="0" t="s">
        <v>634</v>
      </c>
      <c r="F2944" s="0" t="str">
        <f aca="false">CONCATENATE(D2944," ",LEFT(H2944,4),"T=",AU2944,"D=",AV2944,"R=",AW2944,"M=",AX2944,"L=",AY2944,"B=",AZ2944)</f>
        <v>CAIRNS T=8D=0R=1M=0L=0B=0</v>
      </c>
      <c r="G2944" s="0" t="s">
        <v>999</v>
      </c>
      <c r="I2944" s="0" t="s">
        <v>10183</v>
      </c>
      <c r="J2944" s="0" t="s">
        <v>12307</v>
      </c>
      <c r="K2944" s="0" t="s">
        <v>169</v>
      </c>
      <c r="M2944" s="0" t="s">
        <v>11777</v>
      </c>
      <c r="N2944" s="0" t="str">
        <f aca="false">RIGHT(M2944,LEN(M2944)-FIND(" ",M2944))</f>
        <v>GOLF DR NE</v>
      </c>
      <c r="P2944" s="0" t="s">
        <v>147</v>
      </c>
      <c r="Q2944" s="0" t="s">
        <v>148</v>
      </c>
      <c r="R2944" s="0" t="n">
        <v>44483</v>
      </c>
      <c r="AD2944" s="0" t="s">
        <v>149</v>
      </c>
      <c r="AE2944" s="0" t="s">
        <v>150</v>
      </c>
      <c r="AF2944" s="0" t="s">
        <v>151</v>
      </c>
      <c r="AH2944" s="0" t="n">
        <v>14</v>
      </c>
      <c r="AI2944" s="0" t="n">
        <v>11</v>
      </c>
      <c r="AN2944" s="0" t="s">
        <v>147</v>
      </c>
      <c r="AO2944" s="0" t="s">
        <v>11229</v>
      </c>
      <c r="AP2944" s="0" t="s">
        <v>11230</v>
      </c>
      <c r="AQ2944" s="0" t="n">
        <v>9</v>
      </c>
      <c r="AR2944" s="0" t="n">
        <v>64</v>
      </c>
      <c r="AS2944" s="0" t="n">
        <v>32</v>
      </c>
      <c r="AU2944" s="0" t="n">
        <f aca="false">COUNTA($BA$2944:$EH$2944)</f>
        <v>8</v>
      </c>
      <c r="AV2944" s="0" t="n">
        <f aca="false">COUNTIF($BA$2944:$EH$2944,"D")</f>
        <v>0</v>
      </c>
      <c r="AW2944" s="0" t="n">
        <f aca="false">COUNTIF($BA$2944:$EH$2944,"R")</f>
        <v>1</v>
      </c>
      <c r="AX2944" s="0" t="n">
        <f aca="false">IF(BN2944="D",1,0)+IF(BO2944="D",1,0)+IF(BT2944="D",1,0)+IF(BU2944="D",1,0)+IF(BW2944="D",1,0)+IF(CC2944="D",1,0)+IF(CD2944="D",1,0)+IF(CE2944="D",1,0)+IF(CF2944="D",1,0)+IF(CL2944="D",1,0)+IF(CM2944="D",1,0)+IF(CQ2944="D",1,0)+IF(CR2944="D",1,0)+IF(CS2944="D",1,0)+IF(CW2944="D",1,0)+IF(CX2944="D",1,0)+IF(DD2944="D",1,0)+IF(DE2944="D",1,0)+IF(DJ2944="D",1,0)+IF(DK2944="D",1,0)+IF(DO2944="D",1,0)+IF(DP2944="D",1,0)+IF(DQ2944="D",1,0)+IF(DW2944="D",1,0)+IF(DZ2944="D",1,0)+IF(EH2944="D",1,0)</f>
        <v>0</v>
      </c>
      <c r="AY2944" s="0" t="n">
        <f aca="false">IF(DJ2944&lt;&gt;"",1,0)+IF(DK2944&lt;&gt;"",1,0)+IF(DM2944&lt;&gt;"",1,0)+IF(DO2944&lt;&gt;"",1,0)+IF(DP2944&lt;&gt;"",1,0)+IF(DQ2944&lt;&gt;"",1,0)+IF(DS2944&lt;&gt;"",1,0)+IF(DT2944&lt;&gt;"",1,0)+IF(DV2944&lt;&gt;"",1,0)+IF(DW2944&lt;&gt;"",1,0)+IF(DX2944&lt;&gt;"",1,0)+IF(DY2944&lt;&gt;"",1,0)+IF(DZ2944&lt;&gt;"",1,0)+IF(EB2944&lt;&gt;"",1,0)+IF(EC2944&lt;&gt;"",1,0)+IF(ED2944&lt;&gt;"",1,0)+IF(EG2944&lt;&gt;"",1,0)+IF(EH2944&lt;&gt;"",1,0)</f>
        <v>0</v>
      </c>
      <c r="AZ2944" s="0" t="n">
        <f aca="false">IF(EH2944&lt;&gt;"",1,0)</f>
        <v>0</v>
      </c>
      <c r="BB2944" s="0" t="s">
        <v>154</v>
      </c>
      <c r="CA2944" s="0" t="s">
        <v>155</v>
      </c>
      <c r="CP2944" s="0" t="s">
        <v>155</v>
      </c>
      <c r="CY2944" s="0" t="s">
        <v>155</v>
      </c>
      <c r="CZ2944" s="0" t="s">
        <v>141</v>
      </c>
      <c r="DC2944" s="0" t="s">
        <v>155</v>
      </c>
      <c r="DI2944" s="0" t="s">
        <v>155</v>
      </c>
      <c r="DN2944" s="0" t="s">
        <v>155</v>
      </c>
    </row>
    <row r="2945" customFormat="false" ht="15" hidden="false" customHeight="false" outlineLevel="0" collapsed="false">
      <c r="A2945" s="0" t="s">
        <v>12308</v>
      </c>
      <c r="B2945" s="0" t="n">
        <v>78</v>
      </c>
      <c r="C2945" s="0" t="n">
        <v>354902</v>
      </c>
      <c r="D2945" s="0" t="s">
        <v>5237</v>
      </c>
      <c r="E2945" s="0" t="s">
        <v>1997</v>
      </c>
      <c r="F2945" s="0" t="str">
        <f aca="false">CONCATENATE(D2945," ",LEFT(H2945,4),"T=",AU2945,"D=",AV2945,"R=",AW2945,"M=",AX2945,"L=",AY2945,"B=",AZ2945)</f>
        <v>SPENCER T=2D=0R=0M=0L=0B=0</v>
      </c>
      <c r="G2945" s="0" t="s">
        <v>222</v>
      </c>
      <c r="I2945" s="0" t="s">
        <v>12309</v>
      </c>
      <c r="J2945" s="0" t="s">
        <v>161</v>
      </c>
      <c r="K2945" s="0" t="s">
        <v>144</v>
      </c>
      <c r="M2945" s="0" t="s">
        <v>11439</v>
      </c>
      <c r="N2945" s="0" t="str">
        <f aca="false">RIGHT(M2945,LEN(M2945)-FIND(" ",M2945))</f>
        <v>QUARRY LN NE</v>
      </c>
      <c r="O2945" s="0" t="s">
        <v>11990</v>
      </c>
      <c r="P2945" s="0" t="s">
        <v>147</v>
      </c>
      <c r="Q2945" s="0" t="s">
        <v>148</v>
      </c>
      <c r="R2945" s="0" t="n">
        <v>44483</v>
      </c>
      <c r="AD2945" s="0" t="s">
        <v>149</v>
      </c>
      <c r="AE2945" s="0" t="s">
        <v>150</v>
      </c>
      <c r="AH2945" s="0" t="n">
        <v>14</v>
      </c>
      <c r="AI2945" s="0" t="n">
        <v>11</v>
      </c>
      <c r="AJ2945" s="0" t="s">
        <v>4175</v>
      </c>
      <c r="AM2945" s="0" t="s">
        <v>4176</v>
      </c>
      <c r="AN2945" s="0" t="s">
        <v>147</v>
      </c>
      <c r="AO2945" s="0" t="s">
        <v>11229</v>
      </c>
      <c r="AP2945" s="0" t="s">
        <v>11230</v>
      </c>
      <c r="AQ2945" s="0" t="n">
        <v>9</v>
      </c>
      <c r="AR2945" s="0" t="n">
        <v>64</v>
      </c>
      <c r="AS2945" s="0" t="n">
        <v>32</v>
      </c>
      <c r="AU2945" s="0" t="n">
        <f aca="false">COUNTA($BA$2945:$EH$2945)</f>
        <v>2</v>
      </c>
      <c r="AV2945" s="0" t="n">
        <f aca="false">COUNTIF($BA$2945:$EH$2945,"D")</f>
        <v>0</v>
      </c>
      <c r="AW2945" s="0" t="n">
        <f aca="false">COUNTIF($BA$2945:$EH$2945,"R")</f>
        <v>0</v>
      </c>
      <c r="AX2945" s="0" t="n">
        <f aca="false">IF(BN2945="D",1,0)+IF(BO2945="D",1,0)+IF(BT2945="D",1,0)+IF(BU2945="D",1,0)+IF(BW2945="D",1,0)+IF(CC2945="D",1,0)+IF(CD2945="D",1,0)+IF(CE2945="D",1,0)+IF(CF2945="D",1,0)+IF(CL2945="D",1,0)+IF(CM2945="D",1,0)+IF(CQ2945="D",1,0)+IF(CR2945="D",1,0)+IF(CS2945="D",1,0)+IF(CW2945="D",1,0)+IF(CX2945="D",1,0)+IF(DD2945="D",1,0)+IF(DE2945="D",1,0)+IF(DJ2945="D",1,0)+IF(DK2945="D",1,0)+IF(DO2945="D",1,0)+IF(DP2945="D",1,0)+IF(DQ2945="D",1,0)+IF(DW2945="D",1,0)+IF(DZ2945="D",1,0)+IF(EH2945="D",1,0)</f>
        <v>0</v>
      </c>
      <c r="AY2945" s="0" t="n">
        <f aca="false">IF(DJ2945&lt;&gt;"",1,0)+IF(DK2945&lt;&gt;"",1,0)+IF(DM2945&lt;&gt;"",1,0)+IF(DO2945&lt;&gt;"",1,0)+IF(DP2945&lt;&gt;"",1,0)+IF(DQ2945&lt;&gt;"",1,0)+IF(DS2945&lt;&gt;"",1,0)+IF(DT2945&lt;&gt;"",1,0)+IF(DV2945&lt;&gt;"",1,0)+IF(DW2945&lt;&gt;"",1,0)+IF(DX2945&lt;&gt;"",1,0)+IF(DY2945&lt;&gt;"",1,0)+IF(DZ2945&lt;&gt;"",1,0)+IF(EB2945&lt;&gt;"",1,0)+IF(EC2945&lt;&gt;"",1,0)+IF(ED2945&lt;&gt;"",1,0)+IF(EG2945&lt;&gt;"",1,0)+IF(EH2945&lt;&gt;"",1,0)</f>
        <v>0</v>
      </c>
      <c r="AZ2945" s="0" t="n">
        <f aca="false">IF(EH2945&lt;&gt;"",1,0)</f>
        <v>0</v>
      </c>
      <c r="BB2945" s="0" t="s">
        <v>154</v>
      </c>
      <c r="CP2945" s="0" t="s">
        <v>155</v>
      </c>
    </row>
    <row r="2946" customFormat="false" ht="15" hidden="false" customHeight="false" outlineLevel="0" collapsed="false">
      <c r="A2946" s="0" t="s">
        <v>12310</v>
      </c>
      <c r="B2946" s="0" t="n">
        <v>78</v>
      </c>
      <c r="C2946" s="0" t="n">
        <v>328332</v>
      </c>
      <c r="D2946" s="0" t="s">
        <v>12311</v>
      </c>
      <c r="E2946" s="0" t="s">
        <v>5402</v>
      </c>
      <c r="F2946" s="0" t="str">
        <f aca="false">CONCATENATE(D2946," ",LEFT(H2946,4),"T=",AU2946,"D=",AV2946,"R=",AW2946,"M=",AX2946,"L=",AY2946,"B=",AZ2946)</f>
        <v>ZAJAC T=19D=1R=1M=0L=0B=0</v>
      </c>
      <c r="I2946" s="0" t="s">
        <v>12312</v>
      </c>
      <c r="J2946" s="0" t="s">
        <v>1623</v>
      </c>
      <c r="K2946" s="0" t="s">
        <v>144</v>
      </c>
      <c r="M2946" s="0" t="s">
        <v>11785</v>
      </c>
      <c r="N2946" s="0" t="str">
        <f aca="false">RIGHT(M2946,LEN(M2946)-FIND(" ",M2946))</f>
        <v>NORTHWOODS CT NE</v>
      </c>
      <c r="O2946" s="0" t="s">
        <v>11407</v>
      </c>
      <c r="P2946" s="0" t="s">
        <v>147</v>
      </c>
      <c r="Q2946" s="0" t="s">
        <v>148</v>
      </c>
      <c r="R2946" s="0" t="n">
        <v>44483</v>
      </c>
      <c r="AD2946" s="0" t="s">
        <v>149</v>
      </c>
      <c r="AE2946" s="0" t="s">
        <v>150</v>
      </c>
      <c r="AH2946" s="0" t="n">
        <v>14</v>
      </c>
      <c r="AI2946" s="0" t="n">
        <v>11</v>
      </c>
      <c r="AJ2946" s="0" t="s">
        <v>4175</v>
      </c>
      <c r="AM2946" s="0" t="s">
        <v>4176</v>
      </c>
      <c r="AN2946" s="0" t="s">
        <v>147</v>
      </c>
      <c r="AO2946" s="0" t="s">
        <v>11229</v>
      </c>
      <c r="AP2946" s="0" t="s">
        <v>11230</v>
      </c>
      <c r="AQ2946" s="0" t="n">
        <v>9</v>
      </c>
      <c r="AR2946" s="0" t="n">
        <v>64</v>
      </c>
      <c r="AS2946" s="0" t="n">
        <v>32</v>
      </c>
      <c r="AU2946" s="0" t="n">
        <f aca="false">COUNTA($BA$2946:$EH$2946)</f>
        <v>19</v>
      </c>
      <c r="AV2946" s="0" t="n">
        <f aca="false">COUNTIF($BA$2946:$EH$2946,"D")</f>
        <v>1</v>
      </c>
      <c r="AW2946" s="0" t="n">
        <f aca="false">COUNTIF($BA$2946:$EH$2946,"R")</f>
        <v>1</v>
      </c>
      <c r="AX2946" s="0" t="n">
        <f aca="false">IF(BN2946="D",1,0)+IF(BO2946="D",1,0)+IF(BT2946="D",1,0)+IF(BU2946="D",1,0)+IF(BW2946="D",1,0)+IF(CC2946="D",1,0)+IF(CD2946="D",1,0)+IF(CE2946="D",1,0)+IF(CF2946="D",1,0)+IF(CL2946="D",1,0)+IF(CM2946="D",1,0)+IF(CQ2946="D",1,0)+IF(CR2946="D",1,0)+IF(CS2946="D",1,0)+IF(CW2946="D",1,0)+IF(CX2946="D",1,0)+IF(DD2946="D",1,0)+IF(DE2946="D",1,0)+IF(DJ2946="D",1,0)+IF(DK2946="D",1,0)+IF(DO2946="D",1,0)+IF(DP2946="D",1,0)+IF(DQ2946="D",1,0)+IF(DW2946="D",1,0)+IF(DZ2946="D",1,0)+IF(EH2946="D",1,0)</f>
        <v>0</v>
      </c>
      <c r="AY2946" s="0" t="n">
        <f aca="false">IF(DJ2946&lt;&gt;"",1,0)+IF(DK2946&lt;&gt;"",1,0)+IF(DM2946&lt;&gt;"",1,0)+IF(DO2946&lt;&gt;"",1,0)+IF(DP2946&lt;&gt;"",1,0)+IF(DQ2946&lt;&gt;"",1,0)+IF(DS2946&lt;&gt;"",1,0)+IF(DT2946&lt;&gt;"",1,0)+IF(DV2946&lt;&gt;"",1,0)+IF(DW2946&lt;&gt;"",1,0)+IF(DX2946&lt;&gt;"",1,0)+IF(DY2946&lt;&gt;"",1,0)+IF(DZ2946&lt;&gt;"",1,0)+IF(EB2946&lt;&gt;"",1,0)+IF(EC2946&lt;&gt;"",1,0)+IF(ED2946&lt;&gt;"",1,0)+IF(EG2946&lt;&gt;"",1,0)+IF(EH2946&lt;&gt;"",1,0)</f>
        <v>0</v>
      </c>
      <c r="AZ2946" s="0" t="n">
        <f aca="false">IF(EH2946&lt;&gt;"",1,0)</f>
        <v>0</v>
      </c>
      <c r="BB2946" s="0" t="s">
        <v>154</v>
      </c>
      <c r="BL2946" s="0" t="s">
        <v>155</v>
      </c>
      <c r="BP2946" s="0" t="s">
        <v>155</v>
      </c>
      <c r="BS2946" s="0" t="s">
        <v>155</v>
      </c>
      <c r="BV2946" s="0" t="s">
        <v>155</v>
      </c>
      <c r="BY2946" s="0" t="s">
        <v>145</v>
      </c>
      <c r="CA2946" s="0" t="s">
        <v>155</v>
      </c>
      <c r="CG2946" s="0" t="s">
        <v>155</v>
      </c>
      <c r="CK2946" s="0" t="s">
        <v>155</v>
      </c>
      <c r="CP2946" s="0" t="s">
        <v>155</v>
      </c>
      <c r="CV2946" s="0" t="s">
        <v>155</v>
      </c>
      <c r="CZ2946" s="0" t="s">
        <v>141</v>
      </c>
      <c r="DC2946" s="0" t="s">
        <v>155</v>
      </c>
      <c r="DF2946" s="0" t="s">
        <v>155</v>
      </c>
      <c r="DI2946" s="0" t="s">
        <v>155</v>
      </c>
      <c r="DN2946" s="0" t="s">
        <v>155</v>
      </c>
      <c r="DU2946" s="0" t="s">
        <v>155</v>
      </c>
      <c r="EA2946" s="0" t="s">
        <v>155</v>
      </c>
      <c r="EF2946" s="0" t="s">
        <v>155</v>
      </c>
    </row>
    <row r="2947" customFormat="false" ht="15" hidden="false" customHeight="false" outlineLevel="0" collapsed="false">
      <c r="A2947" s="0" t="s">
        <v>12313</v>
      </c>
      <c r="B2947" s="0" t="n">
        <v>78</v>
      </c>
      <c r="C2947" s="0" t="n">
        <v>431993</v>
      </c>
      <c r="D2947" s="0" t="s">
        <v>1785</v>
      </c>
      <c r="E2947" s="0" t="s">
        <v>976</v>
      </c>
      <c r="F2947" s="0" t="str">
        <f aca="false">CONCATENATE(D2947," ",LEFT(H2947,4),"T=",AU2947,"D=",AV2947,"R=",AW2947,"M=",AX2947,"L=",AY2947,"B=",AZ2947)</f>
        <v>ANGELO T=8D=2R=0M=1L=3B=0</v>
      </c>
      <c r="G2947" s="0" t="s">
        <v>145</v>
      </c>
      <c r="I2947" s="0" t="s">
        <v>12314</v>
      </c>
      <c r="J2947" s="0" t="s">
        <v>12315</v>
      </c>
      <c r="K2947" s="0" t="s">
        <v>144</v>
      </c>
      <c r="L2947" s="0" t="s">
        <v>145</v>
      </c>
      <c r="M2947" s="0" t="s">
        <v>12316</v>
      </c>
      <c r="N2947" s="0" t="str">
        <f aca="false">RIGHT(M2947,LEN(M2947)-FIND(" ",M2947))</f>
        <v>HALSEY DR NE</v>
      </c>
      <c r="P2947" s="0" t="s">
        <v>147</v>
      </c>
      <c r="Q2947" s="0" t="s">
        <v>148</v>
      </c>
      <c r="R2947" s="0" t="n">
        <v>44483</v>
      </c>
      <c r="AD2947" s="0" t="s">
        <v>149</v>
      </c>
      <c r="AE2947" s="0" t="s">
        <v>150</v>
      </c>
      <c r="AF2947" s="0" t="s">
        <v>151</v>
      </c>
      <c r="AH2947" s="0" t="n">
        <v>14</v>
      </c>
      <c r="AI2947" s="0" t="n">
        <v>11</v>
      </c>
      <c r="AN2947" s="0" t="s">
        <v>147</v>
      </c>
      <c r="AO2947" s="0" t="s">
        <v>11229</v>
      </c>
      <c r="AP2947" s="0" t="s">
        <v>11230</v>
      </c>
      <c r="AQ2947" s="0" t="n">
        <v>9</v>
      </c>
      <c r="AR2947" s="0" t="n">
        <v>64</v>
      </c>
      <c r="AS2947" s="0" t="n">
        <v>32</v>
      </c>
      <c r="AU2947" s="0" t="n">
        <f aca="false">COUNTA($BA$2947:$EH$2947)</f>
        <v>8</v>
      </c>
      <c r="AV2947" s="0" t="n">
        <f aca="false">COUNTIF($BA$2947:$EH$2947,"D")</f>
        <v>2</v>
      </c>
      <c r="AW2947" s="0" t="n">
        <f aca="false">COUNTIF($BA$2947:$EH$2947,"R")</f>
        <v>0</v>
      </c>
      <c r="AX2947" s="0" t="n">
        <f aca="false">IF(BN2947="D",1,0)+IF(BO2947="D",1,0)+IF(BT2947="D",1,0)+IF(BU2947="D",1,0)+IF(BW2947="D",1,0)+IF(CC2947="D",1,0)+IF(CD2947="D",1,0)+IF(CE2947="D",1,0)+IF(CF2947="D",1,0)+IF(CL2947="D",1,0)+IF(CM2947="D",1,0)+IF(CQ2947="D",1,0)+IF(CR2947="D",1,0)+IF(CS2947="D",1,0)+IF(CW2947="D",1,0)+IF(CX2947="D",1,0)+IF(DD2947="D",1,0)+IF(DE2947="D",1,0)+IF(DJ2947="D",1,0)+IF(DK2947="D",1,0)+IF(DO2947="D",1,0)+IF(DP2947="D",1,0)+IF(DQ2947="D",1,0)+IF(DW2947="D",1,0)+IF(DZ2947="D",1,0)+IF(EH2947="D",1,0)</f>
        <v>1</v>
      </c>
      <c r="AY2947" s="0" t="n">
        <f aca="false">IF(DJ2947&lt;&gt;"",1,0)+IF(DK2947&lt;&gt;"",1,0)+IF(DM2947&lt;&gt;"",1,0)+IF(DO2947&lt;&gt;"",1,0)+IF(DP2947&lt;&gt;"",1,0)+IF(DQ2947&lt;&gt;"",1,0)+IF(DS2947&lt;&gt;"",1,0)+IF(DT2947&lt;&gt;"",1,0)+IF(DV2947&lt;&gt;"",1,0)+IF(DW2947&lt;&gt;"",1,0)+IF(DX2947&lt;&gt;"",1,0)+IF(DY2947&lt;&gt;"",1,0)+IF(DZ2947&lt;&gt;"",1,0)+IF(EB2947&lt;&gt;"",1,0)+IF(EC2947&lt;&gt;"",1,0)+IF(ED2947&lt;&gt;"",1,0)+IF(EG2947&lt;&gt;"",1,0)+IF(EH2947&lt;&gt;"",1,0)</f>
        <v>3</v>
      </c>
      <c r="AZ2947" s="0" t="n">
        <f aca="false">IF(EH2947&lt;&gt;"",1,0)</f>
        <v>0</v>
      </c>
      <c r="BB2947" s="0" t="s">
        <v>154</v>
      </c>
      <c r="DM2947" s="0" t="s">
        <v>145</v>
      </c>
      <c r="DN2947" s="0" t="s">
        <v>155</v>
      </c>
      <c r="DU2947" s="0" t="s">
        <v>155</v>
      </c>
      <c r="DW2947" s="0" t="s">
        <v>145</v>
      </c>
      <c r="DX2947" s="0" t="s">
        <v>155</v>
      </c>
      <c r="EA2947" s="0" t="s">
        <v>155</v>
      </c>
      <c r="EF2947" s="0" t="s">
        <v>155</v>
      </c>
    </row>
    <row r="2948" customFormat="false" ht="15" hidden="false" customHeight="false" outlineLevel="0" collapsed="false">
      <c r="A2948" s="0" t="s">
        <v>12317</v>
      </c>
      <c r="B2948" s="0" t="n">
        <v>78</v>
      </c>
      <c r="C2948" s="0" t="n">
        <v>118787</v>
      </c>
      <c r="D2948" s="0" t="s">
        <v>12318</v>
      </c>
      <c r="E2948" s="0" t="s">
        <v>450</v>
      </c>
      <c r="F2948" s="0" t="str">
        <f aca="false">CONCATENATE(D2948," ",LEFT(H2948,4),"T=",AU2948,"D=",AV2948,"R=",AW2948,"M=",AX2948,"L=",AY2948,"B=",AZ2948)</f>
        <v>SCHUBERT T=35D=5R=2M=1L=2B=0</v>
      </c>
      <c r="G2948" s="0" t="s">
        <v>482</v>
      </c>
      <c r="I2948" s="0" t="s">
        <v>12319</v>
      </c>
      <c r="J2948" s="0" t="s">
        <v>12320</v>
      </c>
      <c r="K2948" s="0" t="s">
        <v>144</v>
      </c>
      <c r="L2948" s="0" t="s">
        <v>141</v>
      </c>
      <c r="M2948" s="0" t="s">
        <v>12321</v>
      </c>
      <c r="N2948" s="0" t="str">
        <f aca="false">RIGHT(M2948,LEN(M2948)-FIND(" ",M2948))</f>
        <v>COUNTRY CLUB DR NE</v>
      </c>
      <c r="P2948" s="0" t="s">
        <v>147</v>
      </c>
      <c r="Q2948" s="0" t="s">
        <v>148</v>
      </c>
      <c r="R2948" s="0" t="n">
        <v>44484</v>
      </c>
      <c r="AD2948" s="0" t="s">
        <v>149</v>
      </c>
      <c r="AE2948" s="0" t="s">
        <v>150</v>
      </c>
      <c r="AH2948" s="0" t="n">
        <v>14</v>
      </c>
      <c r="AI2948" s="0" t="n">
        <v>11</v>
      </c>
      <c r="AJ2948" s="0" t="s">
        <v>4175</v>
      </c>
      <c r="AM2948" s="0" t="s">
        <v>4176</v>
      </c>
      <c r="AN2948" s="0" t="s">
        <v>147</v>
      </c>
      <c r="AO2948" s="0" t="s">
        <v>11229</v>
      </c>
      <c r="AP2948" s="0" t="s">
        <v>11230</v>
      </c>
      <c r="AQ2948" s="0" t="n">
        <v>9</v>
      </c>
      <c r="AR2948" s="0" t="n">
        <v>64</v>
      </c>
      <c r="AS2948" s="0" t="n">
        <v>32</v>
      </c>
      <c r="AU2948" s="0" t="n">
        <f aca="false">COUNTA($BA$2948:$EH$2948)</f>
        <v>35</v>
      </c>
      <c r="AV2948" s="0" t="n">
        <f aca="false">COUNTIF($BA$2948:$EH$2948,"D")</f>
        <v>5</v>
      </c>
      <c r="AW2948" s="0" t="n">
        <f aca="false">COUNTIF($BA$2948:$EH$2948,"R")</f>
        <v>2</v>
      </c>
      <c r="AX2948" s="0" t="n">
        <f aca="false">IF(BN2948="D",1,0)+IF(BO2948="D",1,0)+IF(BT2948="D",1,0)+IF(BU2948="D",1,0)+IF(BW2948="D",1,0)+IF(CC2948="D",1,0)+IF(CD2948="D",1,0)+IF(CE2948="D",1,0)+IF(CF2948="D",1,0)+IF(CL2948="D",1,0)+IF(CM2948="D",1,0)+IF(CQ2948="D",1,0)+IF(CR2948="D",1,0)+IF(CS2948="D",1,0)+IF(CW2948="D",1,0)+IF(CX2948="D",1,0)+IF(DD2948="D",1,0)+IF(DE2948="D",1,0)+IF(DJ2948="D",1,0)+IF(DK2948="D",1,0)+IF(DO2948="D",1,0)+IF(DP2948="D",1,0)+IF(DQ2948="D",1,0)+IF(DW2948="D",1,0)+IF(DZ2948="D",1,0)+IF(EH2948="D",1,0)</f>
        <v>1</v>
      </c>
      <c r="AY2948" s="0" t="n">
        <f aca="false">IF(DJ2948&lt;&gt;"",1,0)+IF(DK2948&lt;&gt;"",1,0)+IF(DM2948&lt;&gt;"",1,0)+IF(DO2948&lt;&gt;"",1,0)+IF(DP2948&lt;&gt;"",1,0)+IF(DQ2948&lt;&gt;"",1,0)+IF(DS2948&lt;&gt;"",1,0)+IF(DT2948&lt;&gt;"",1,0)+IF(DV2948&lt;&gt;"",1,0)+IF(DW2948&lt;&gt;"",1,0)+IF(DX2948&lt;&gt;"",1,0)+IF(DY2948&lt;&gt;"",1,0)+IF(DZ2948&lt;&gt;"",1,0)+IF(EB2948&lt;&gt;"",1,0)+IF(EC2948&lt;&gt;"",1,0)+IF(ED2948&lt;&gt;"",1,0)+IF(EG2948&lt;&gt;"",1,0)+IF(EH2948&lt;&gt;"",1,0)</f>
        <v>2</v>
      </c>
      <c r="AZ2948" s="0" t="n">
        <f aca="false">IF(EH2948&lt;&gt;"",1,0)</f>
        <v>0</v>
      </c>
      <c r="BB2948" s="0" t="s">
        <v>154</v>
      </c>
      <c r="BC2948" s="0" t="s">
        <v>155</v>
      </c>
      <c r="BD2948" s="0" t="s">
        <v>155</v>
      </c>
      <c r="BG2948" s="0" t="s">
        <v>155</v>
      </c>
      <c r="BH2948" s="0" t="s">
        <v>155</v>
      </c>
      <c r="BK2948" s="0" t="s">
        <v>155</v>
      </c>
      <c r="BL2948" s="0" t="s">
        <v>155</v>
      </c>
      <c r="BP2948" s="0" t="s">
        <v>155</v>
      </c>
      <c r="BR2948" s="0" t="s">
        <v>155</v>
      </c>
      <c r="BS2948" s="0" t="s">
        <v>155</v>
      </c>
      <c r="BY2948" s="0" t="s">
        <v>145</v>
      </c>
      <c r="CA2948" s="0" t="s">
        <v>155</v>
      </c>
      <c r="CG2948" s="0" t="s">
        <v>155</v>
      </c>
      <c r="CK2948" s="0" t="s">
        <v>155</v>
      </c>
      <c r="CL2948" s="0" t="s">
        <v>145</v>
      </c>
      <c r="CN2948" s="0" t="s">
        <v>155</v>
      </c>
      <c r="CO2948" s="0" t="s">
        <v>145</v>
      </c>
      <c r="CP2948" s="0" t="s">
        <v>155</v>
      </c>
      <c r="CT2948" s="0" t="s">
        <v>155</v>
      </c>
      <c r="CU2948" s="0" t="s">
        <v>145</v>
      </c>
      <c r="CV2948" s="0" t="s">
        <v>155</v>
      </c>
      <c r="CY2948" s="0" t="s">
        <v>155</v>
      </c>
      <c r="CZ2948" s="0" t="s">
        <v>141</v>
      </c>
      <c r="DC2948" s="0" t="s">
        <v>155</v>
      </c>
      <c r="DD2948" s="0" t="s">
        <v>155</v>
      </c>
      <c r="DF2948" s="0" t="s">
        <v>155</v>
      </c>
      <c r="DG2948" s="0" t="s">
        <v>145</v>
      </c>
      <c r="DI2948" s="0" t="s">
        <v>155</v>
      </c>
      <c r="DL2948" s="0" t="s">
        <v>155</v>
      </c>
      <c r="DN2948" s="0" t="s">
        <v>155</v>
      </c>
      <c r="DR2948" s="0" t="s">
        <v>155</v>
      </c>
      <c r="DS2948" s="0" t="s">
        <v>141</v>
      </c>
      <c r="DU2948" s="0" t="s">
        <v>155</v>
      </c>
      <c r="DX2948" s="0" t="s">
        <v>155</v>
      </c>
      <c r="EF2948" s="0" t="s">
        <v>155</v>
      </c>
    </row>
    <row r="2949" customFormat="false" ht="15" hidden="false" customHeight="false" outlineLevel="0" collapsed="false">
      <c r="A2949" s="0" t="s">
        <v>12322</v>
      </c>
      <c r="B2949" s="0" t="n">
        <v>78</v>
      </c>
      <c r="C2949" s="0" t="n">
        <v>200473</v>
      </c>
      <c r="D2949" s="0" t="s">
        <v>228</v>
      </c>
      <c r="E2949" s="0" t="s">
        <v>3154</v>
      </c>
      <c r="F2949" s="0" t="str">
        <f aca="false">CONCATENATE(D2949," ",LEFT(H2949,4),"T=",AU2949,"D=",AV2949,"R=",AW2949,"M=",AX2949,"L=",AY2949,"B=",AZ2949)</f>
        <v>ANDERSON T=6D=2R=0M=1L=0B=0</v>
      </c>
      <c r="G2949" s="0" t="s">
        <v>201</v>
      </c>
      <c r="I2949" s="0" t="s">
        <v>12323</v>
      </c>
      <c r="J2949" s="0" t="s">
        <v>818</v>
      </c>
      <c r="K2949" s="0" t="s">
        <v>169</v>
      </c>
      <c r="M2949" s="0" t="s">
        <v>12324</v>
      </c>
      <c r="N2949" s="0" t="str">
        <f aca="false">RIGHT(M2949,LEN(M2949)-FIND(" ",M2949))</f>
        <v>MELWOOD DR NE</v>
      </c>
      <c r="P2949" s="0" t="s">
        <v>147</v>
      </c>
      <c r="Q2949" s="0" t="s">
        <v>148</v>
      </c>
      <c r="R2949" s="0" t="n">
        <v>44483</v>
      </c>
      <c r="AD2949" s="0" t="s">
        <v>149</v>
      </c>
      <c r="AE2949" s="0" t="s">
        <v>150</v>
      </c>
      <c r="AF2949" s="0" t="s">
        <v>151</v>
      </c>
      <c r="AH2949" s="0" t="n">
        <v>14</v>
      </c>
      <c r="AI2949" s="0" t="n">
        <v>11</v>
      </c>
      <c r="AN2949" s="0" t="s">
        <v>147</v>
      </c>
      <c r="AO2949" s="0" t="s">
        <v>11229</v>
      </c>
      <c r="AP2949" s="0" t="s">
        <v>11230</v>
      </c>
      <c r="AQ2949" s="0" t="n">
        <v>9</v>
      </c>
      <c r="AR2949" s="0" t="n">
        <v>64</v>
      </c>
      <c r="AS2949" s="0" t="n">
        <v>32</v>
      </c>
      <c r="AU2949" s="0" t="n">
        <f aca="false">COUNTA($BA$2949:$EH$2949)</f>
        <v>6</v>
      </c>
      <c r="AV2949" s="0" t="n">
        <f aca="false">COUNTIF($BA$2949:$EH$2949,"D")</f>
        <v>2</v>
      </c>
      <c r="AW2949" s="0" t="n">
        <f aca="false">COUNTIF($BA$2949:$EH$2949,"R")</f>
        <v>0</v>
      </c>
      <c r="AX2949" s="0" t="n">
        <f aca="false">IF(BN2949="D",1,0)+IF(BO2949="D",1,0)+IF(BT2949="D",1,0)+IF(BU2949="D",1,0)+IF(BW2949="D",1,0)+IF(CC2949="D",1,0)+IF(CD2949="D",1,0)+IF(CE2949="D",1,0)+IF(CF2949="D",1,0)+IF(CL2949="D",1,0)+IF(CM2949="D",1,0)+IF(CQ2949="D",1,0)+IF(CR2949="D",1,0)+IF(CS2949="D",1,0)+IF(CW2949="D",1,0)+IF(CX2949="D",1,0)+IF(DD2949="D",1,0)+IF(DE2949="D",1,0)+IF(DJ2949="D",1,0)+IF(DK2949="D",1,0)+IF(DO2949="D",1,0)+IF(DP2949="D",1,0)+IF(DQ2949="D",1,0)+IF(DW2949="D",1,0)+IF(DZ2949="D",1,0)+IF(EH2949="D",1,0)</f>
        <v>1</v>
      </c>
      <c r="AY2949" s="0" t="n">
        <f aca="false">IF(DJ2949&lt;&gt;"",1,0)+IF(DK2949&lt;&gt;"",1,0)+IF(DM2949&lt;&gt;"",1,0)+IF(DO2949&lt;&gt;"",1,0)+IF(DP2949&lt;&gt;"",1,0)+IF(DQ2949&lt;&gt;"",1,0)+IF(DS2949&lt;&gt;"",1,0)+IF(DT2949&lt;&gt;"",1,0)+IF(DV2949&lt;&gt;"",1,0)+IF(DW2949&lt;&gt;"",1,0)+IF(DX2949&lt;&gt;"",1,0)+IF(DY2949&lt;&gt;"",1,0)+IF(DZ2949&lt;&gt;"",1,0)+IF(EB2949&lt;&gt;"",1,0)+IF(EC2949&lt;&gt;"",1,0)+IF(ED2949&lt;&gt;"",1,0)+IF(EG2949&lt;&gt;"",1,0)+IF(EH2949&lt;&gt;"",1,0)</f>
        <v>0</v>
      </c>
      <c r="AZ2949" s="0" t="n">
        <f aca="false">IF(EH2949&lt;&gt;"",1,0)</f>
        <v>0</v>
      </c>
      <c r="BB2949" s="0" t="s">
        <v>154</v>
      </c>
      <c r="BL2949" s="0" t="s">
        <v>155</v>
      </c>
      <c r="BY2949" s="0" t="s">
        <v>145</v>
      </c>
      <c r="CA2949" s="0" t="s">
        <v>155</v>
      </c>
      <c r="CL2949" s="0" t="s">
        <v>145</v>
      </c>
      <c r="CP2949" s="0" t="s">
        <v>155</v>
      </c>
    </row>
    <row r="2950" customFormat="false" ht="15" hidden="false" customHeight="false" outlineLevel="0" collapsed="false">
      <c r="A2950" s="0" t="s">
        <v>12325</v>
      </c>
      <c r="B2950" s="0" t="n">
        <v>78</v>
      </c>
      <c r="C2950" s="0" t="n">
        <v>461985</v>
      </c>
      <c r="D2950" s="0" t="s">
        <v>11705</v>
      </c>
      <c r="E2950" s="0" t="s">
        <v>2190</v>
      </c>
      <c r="F2950" s="0" t="str">
        <f aca="false">CONCATENATE(D2950," ",LEFT(H2950,4),"T=",AU2950,"D=",AV2950,"R=",AW2950,"M=",AX2950,"L=",AY2950,"B=",AZ2950)</f>
        <v>DIEHL T=4D=0R=1M=0L=2B=0</v>
      </c>
      <c r="G2950" s="0" t="s">
        <v>1192</v>
      </c>
      <c r="I2950" s="0" t="s">
        <v>6594</v>
      </c>
      <c r="J2950" s="0" t="s">
        <v>358</v>
      </c>
      <c r="K2950" s="0" t="s">
        <v>144</v>
      </c>
      <c r="L2950" s="0" t="s">
        <v>141</v>
      </c>
      <c r="M2950" s="0" t="s">
        <v>11709</v>
      </c>
      <c r="N2950" s="0" t="str">
        <f aca="false">RIGHT(M2950,LEN(M2950)-FIND(" ",M2950))</f>
        <v>FOSTER DR NE</v>
      </c>
      <c r="P2950" s="0" t="s">
        <v>147</v>
      </c>
      <c r="Q2950" s="0" t="s">
        <v>148</v>
      </c>
      <c r="R2950" s="0" t="n">
        <v>44483</v>
      </c>
      <c r="AD2950" s="0" t="s">
        <v>149</v>
      </c>
      <c r="AE2950" s="0" t="s">
        <v>150</v>
      </c>
      <c r="AF2950" s="0" t="s">
        <v>151</v>
      </c>
      <c r="AH2950" s="0" t="n">
        <v>14</v>
      </c>
      <c r="AI2950" s="0" t="n">
        <v>11</v>
      </c>
      <c r="AN2950" s="0" t="s">
        <v>147</v>
      </c>
      <c r="AO2950" s="0" t="s">
        <v>11229</v>
      </c>
      <c r="AP2950" s="0" t="s">
        <v>11230</v>
      </c>
      <c r="AQ2950" s="0" t="n">
        <v>9</v>
      </c>
      <c r="AR2950" s="0" t="n">
        <v>64</v>
      </c>
      <c r="AS2950" s="0" t="n">
        <v>32</v>
      </c>
      <c r="AU2950" s="0" t="n">
        <f aca="false">COUNTA($BA$2950:$EH$2950)</f>
        <v>4</v>
      </c>
      <c r="AV2950" s="0" t="n">
        <f aca="false">COUNTIF($BA$2950:$EH$2950,"D")</f>
        <v>0</v>
      </c>
      <c r="AW2950" s="0" t="n">
        <f aca="false">COUNTIF($BA$2950:$EH$2950,"R")</f>
        <v>1</v>
      </c>
      <c r="AX2950" s="0" t="n">
        <f aca="false">IF(BN2950="D",1,0)+IF(BO2950="D",1,0)+IF(BT2950="D",1,0)+IF(BU2950="D",1,0)+IF(BW2950="D",1,0)+IF(CC2950="D",1,0)+IF(CD2950="D",1,0)+IF(CE2950="D",1,0)+IF(CF2950="D",1,0)+IF(CL2950="D",1,0)+IF(CM2950="D",1,0)+IF(CQ2950="D",1,0)+IF(CR2950="D",1,0)+IF(CS2950="D",1,0)+IF(CW2950="D",1,0)+IF(CX2950="D",1,0)+IF(DD2950="D",1,0)+IF(DE2950="D",1,0)+IF(DJ2950="D",1,0)+IF(DK2950="D",1,0)+IF(DO2950="D",1,0)+IF(DP2950="D",1,0)+IF(DQ2950="D",1,0)+IF(DW2950="D",1,0)+IF(DZ2950="D",1,0)+IF(EH2950="D",1,0)</f>
        <v>0</v>
      </c>
      <c r="AY2950" s="0" t="n">
        <f aca="false">IF(DJ2950&lt;&gt;"",1,0)+IF(DK2950&lt;&gt;"",1,0)+IF(DM2950&lt;&gt;"",1,0)+IF(DO2950&lt;&gt;"",1,0)+IF(DP2950&lt;&gt;"",1,0)+IF(DQ2950&lt;&gt;"",1,0)+IF(DS2950&lt;&gt;"",1,0)+IF(DT2950&lt;&gt;"",1,0)+IF(DV2950&lt;&gt;"",1,0)+IF(DW2950&lt;&gt;"",1,0)+IF(DX2950&lt;&gt;"",1,0)+IF(DY2950&lt;&gt;"",1,0)+IF(DZ2950&lt;&gt;"",1,0)+IF(EB2950&lt;&gt;"",1,0)+IF(EC2950&lt;&gt;"",1,0)+IF(ED2950&lt;&gt;"",1,0)+IF(EG2950&lt;&gt;"",1,0)+IF(EH2950&lt;&gt;"",1,0)</f>
        <v>2</v>
      </c>
      <c r="AZ2950" s="0" t="n">
        <f aca="false">IF(EH2950&lt;&gt;"",1,0)</f>
        <v>0</v>
      </c>
      <c r="BB2950" s="0" t="s">
        <v>154</v>
      </c>
      <c r="DS2950" s="0" t="s">
        <v>141</v>
      </c>
      <c r="DX2950" s="0" t="s">
        <v>155</v>
      </c>
      <c r="EF2950" s="0" t="s">
        <v>155</v>
      </c>
    </row>
    <row r="2951" customFormat="false" ht="15" hidden="false" customHeight="false" outlineLevel="0" collapsed="false">
      <c r="A2951" s="0" t="s">
        <v>12326</v>
      </c>
      <c r="B2951" s="0" t="n">
        <v>78</v>
      </c>
      <c r="C2951" s="0" t="n">
        <v>168428</v>
      </c>
      <c r="D2951" s="0" t="s">
        <v>12327</v>
      </c>
      <c r="E2951" s="0" t="s">
        <v>12328</v>
      </c>
      <c r="F2951" s="0" t="str">
        <f aca="false">CONCATENATE(D2951," ",LEFT(H2951,4),"T=",AU2951,"D=",AV2951,"R=",AW2951,"M=",AX2951,"L=",AY2951,"B=",AZ2951)</f>
        <v>FITE JRT=44D=13R=0M=6L=4B=0</v>
      </c>
      <c r="H2951" s="0" t="s">
        <v>517</v>
      </c>
      <c r="I2951" s="0" t="s">
        <v>5570</v>
      </c>
      <c r="J2951" s="0" t="s">
        <v>12329</v>
      </c>
      <c r="K2951" s="0" t="s">
        <v>144</v>
      </c>
      <c r="L2951" s="0" t="s">
        <v>145</v>
      </c>
      <c r="M2951" s="0" t="s">
        <v>12330</v>
      </c>
      <c r="N2951" s="0" t="str">
        <f aca="false">RIGHT(M2951,LEN(M2951)-FIND(" ",M2951))</f>
        <v>WOODLAND AVE NE</v>
      </c>
      <c r="P2951" s="0" t="s">
        <v>147</v>
      </c>
      <c r="Q2951" s="0" t="s">
        <v>148</v>
      </c>
      <c r="R2951" s="0" t="n">
        <v>44483</v>
      </c>
      <c r="AD2951" s="0" t="s">
        <v>149</v>
      </c>
      <c r="AE2951" s="0" t="s">
        <v>150</v>
      </c>
      <c r="AF2951" s="0" t="s">
        <v>151</v>
      </c>
      <c r="AH2951" s="0" t="n">
        <v>14</v>
      </c>
      <c r="AI2951" s="0" t="n">
        <v>11</v>
      </c>
      <c r="AN2951" s="0" t="s">
        <v>147</v>
      </c>
      <c r="AO2951" s="0" t="s">
        <v>11229</v>
      </c>
      <c r="AP2951" s="0" t="s">
        <v>11230</v>
      </c>
      <c r="AQ2951" s="0" t="n">
        <v>9</v>
      </c>
      <c r="AR2951" s="0" t="n">
        <v>64</v>
      </c>
      <c r="AS2951" s="0" t="n">
        <v>32</v>
      </c>
      <c r="AU2951" s="0" t="n">
        <f aca="false">COUNTA($BA$2951:$EH$2951)</f>
        <v>44</v>
      </c>
      <c r="AV2951" s="0" t="n">
        <f aca="false">COUNTIF($BA$2951:$EH$2951,"D")</f>
        <v>13</v>
      </c>
      <c r="AW2951" s="0" t="n">
        <f aca="false">COUNTIF($BA$2951:$EH$2951,"R")</f>
        <v>0</v>
      </c>
      <c r="AX2951" s="0" t="n">
        <f aca="false">IF(BN2951="D",1,0)+IF(BO2951="D",1,0)+IF(BT2951="D",1,0)+IF(BU2951="D",1,0)+IF(BW2951="D",1,0)+IF(CC2951="D",1,0)+IF(CD2951="D",1,0)+IF(CE2951="D",1,0)+IF(CF2951="D",1,0)+IF(CL2951="D",1,0)+IF(CM2951="D",1,0)+IF(CQ2951="D",1,0)+IF(CR2951="D",1,0)+IF(CS2951="D",1,0)+IF(CW2951="D",1,0)+IF(CX2951="D",1,0)+IF(DD2951="D",1,0)+IF(DE2951="D",1,0)+IF(DJ2951="D",1,0)+IF(DK2951="D",1,0)+IF(DO2951="D",1,0)+IF(DP2951="D",1,0)+IF(DQ2951="D",1,0)+IF(DW2951="D",1,0)+IF(DZ2951="D",1,0)+IF(EH2951="D",1,0)</f>
        <v>6</v>
      </c>
      <c r="AY2951" s="0" t="n">
        <f aca="false">IF(DJ2951&lt;&gt;"",1,0)+IF(DK2951&lt;&gt;"",1,0)+IF(DM2951&lt;&gt;"",1,0)+IF(DO2951&lt;&gt;"",1,0)+IF(DP2951&lt;&gt;"",1,0)+IF(DQ2951&lt;&gt;"",1,0)+IF(DS2951&lt;&gt;"",1,0)+IF(DT2951&lt;&gt;"",1,0)+IF(DV2951&lt;&gt;"",1,0)+IF(DW2951&lt;&gt;"",1,0)+IF(DX2951&lt;&gt;"",1,0)+IF(DY2951&lt;&gt;"",1,0)+IF(DZ2951&lt;&gt;"",1,0)+IF(EB2951&lt;&gt;"",1,0)+IF(EC2951&lt;&gt;"",1,0)+IF(ED2951&lt;&gt;"",1,0)+IF(EG2951&lt;&gt;"",1,0)+IF(EH2951&lt;&gt;"",1,0)</f>
        <v>4</v>
      </c>
      <c r="AZ2951" s="0" t="n">
        <f aca="false">IF(EH2951&lt;&gt;"",1,0)</f>
        <v>0</v>
      </c>
      <c r="BB2951" s="0" t="s">
        <v>154</v>
      </c>
      <c r="BC2951" s="0" t="s">
        <v>155</v>
      </c>
      <c r="BD2951" s="0" t="s">
        <v>155</v>
      </c>
      <c r="BE2951" s="0" t="s">
        <v>155</v>
      </c>
      <c r="BF2951" s="0" t="s">
        <v>155</v>
      </c>
      <c r="BG2951" s="0" t="s">
        <v>155</v>
      </c>
      <c r="BH2951" s="0" t="s">
        <v>155</v>
      </c>
      <c r="BI2951" s="0" t="s">
        <v>155</v>
      </c>
      <c r="BJ2951" s="0" t="s">
        <v>155</v>
      </c>
      <c r="BK2951" s="0" t="s">
        <v>155</v>
      </c>
      <c r="BL2951" s="0" t="s">
        <v>155</v>
      </c>
      <c r="BP2951" s="0" t="s">
        <v>155</v>
      </c>
      <c r="BR2951" s="0" t="s">
        <v>155</v>
      </c>
      <c r="BS2951" s="0" t="s">
        <v>155</v>
      </c>
      <c r="BV2951" s="0" t="s">
        <v>155</v>
      </c>
      <c r="BY2951" s="0" t="s">
        <v>145</v>
      </c>
      <c r="CA2951" s="0" t="s">
        <v>155</v>
      </c>
      <c r="CG2951" s="0" t="s">
        <v>155</v>
      </c>
      <c r="CH2951" s="0" t="s">
        <v>145</v>
      </c>
      <c r="CK2951" s="0" t="s">
        <v>155</v>
      </c>
      <c r="CL2951" s="0" t="s">
        <v>145</v>
      </c>
      <c r="CN2951" s="0" t="s">
        <v>155</v>
      </c>
      <c r="CO2951" s="0" t="s">
        <v>145</v>
      </c>
      <c r="CP2951" s="0" t="s">
        <v>155</v>
      </c>
      <c r="CQ2951" s="0" t="s">
        <v>145</v>
      </c>
      <c r="CV2951" s="0" t="s">
        <v>155</v>
      </c>
      <c r="CW2951" s="0" t="s">
        <v>145</v>
      </c>
      <c r="CY2951" s="0" t="s">
        <v>155</v>
      </c>
      <c r="CZ2951" s="0" t="s">
        <v>145</v>
      </c>
      <c r="DC2951" s="0" t="s">
        <v>155</v>
      </c>
      <c r="DD2951" s="0" t="s">
        <v>145</v>
      </c>
      <c r="DF2951" s="0" t="s">
        <v>155</v>
      </c>
      <c r="DG2951" s="0" t="s">
        <v>145</v>
      </c>
      <c r="DI2951" s="0" t="s">
        <v>155</v>
      </c>
      <c r="DJ2951" s="0" t="s">
        <v>145</v>
      </c>
      <c r="DL2951" s="0" t="s">
        <v>155</v>
      </c>
      <c r="DM2951" s="0" t="s">
        <v>145</v>
      </c>
      <c r="DN2951" s="0" t="s">
        <v>155</v>
      </c>
      <c r="DR2951" s="0" t="s">
        <v>155</v>
      </c>
      <c r="DU2951" s="0" t="s">
        <v>155</v>
      </c>
      <c r="DW2951" s="0" t="s">
        <v>145</v>
      </c>
      <c r="EA2951" s="0" t="s">
        <v>155</v>
      </c>
      <c r="ED2951" s="0" t="s">
        <v>145</v>
      </c>
      <c r="EF2951" s="0" t="s">
        <v>155</v>
      </c>
    </row>
    <row r="2952" customFormat="false" ht="15" hidden="false" customHeight="false" outlineLevel="0" collapsed="false">
      <c r="A2952" s="0" t="s">
        <v>12331</v>
      </c>
      <c r="B2952" s="0" t="n">
        <v>78</v>
      </c>
      <c r="C2952" s="0" t="n">
        <v>432278</v>
      </c>
      <c r="D2952" s="0" t="s">
        <v>1241</v>
      </c>
      <c r="E2952" s="0" t="s">
        <v>299</v>
      </c>
      <c r="F2952" s="0" t="str">
        <f aca="false">CONCATENATE(D2952," ",LEFT(H2952,4),"T=",AU2952,"D=",AV2952,"R=",AW2952,"M=",AX2952,"L=",AY2952,"B=",AZ2952)</f>
        <v>DRESCHER T=1D=0R=0M=0L=0B=0</v>
      </c>
      <c r="G2952" s="0" t="s">
        <v>9241</v>
      </c>
      <c r="I2952" s="0" t="s">
        <v>12332</v>
      </c>
      <c r="J2952" s="0" t="s">
        <v>12333</v>
      </c>
      <c r="K2952" s="0" t="s">
        <v>169</v>
      </c>
      <c r="M2952" s="0" t="s">
        <v>11363</v>
      </c>
      <c r="N2952" s="0" t="str">
        <f aca="false">RIGHT(M2952,LEN(M2952)-FIND(" ",M2952))</f>
        <v>FAIRWAY CT NE</v>
      </c>
      <c r="P2952" s="0" t="s">
        <v>147</v>
      </c>
      <c r="Q2952" s="0" t="s">
        <v>148</v>
      </c>
      <c r="R2952" s="0" t="n">
        <v>44483</v>
      </c>
      <c r="AD2952" s="0" t="s">
        <v>149</v>
      </c>
      <c r="AE2952" s="0" t="s">
        <v>150</v>
      </c>
      <c r="AF2952" s="0" t="s">
        <v>151</v>
      </c>
      <c r="AH2952" s="0" t="n">
        <v>14</v>
      </c>
      <c r="AI2952" s="0" t="n">
        <v>11</v>
      </c>
      <c r="AN2952" s="0" t="s">
        <v>147</v>
      </c>
      <c r="AO2952" s="0" t="s">
        <v>11229</v>
      </c>
      <c r="AP2952" s="0" t="s">
        <v>11230</v>
      </c>
      <c r="AQ2952" s="0" t="n">
        <v>9</v>
      </c>
      <c r="AR2952" s="0" t="n">
        <v>64</v>
      </c>
      <c r="AS2952" s="0" t="n">
        <v>32</v>
      </c>
      <c r="AU2952" s="0" t="n">
        <f aca="false">COUNTA($BA$2952:$EH$2952)</f>
        <v>1</v>
      </c>
      <c r="AV2952" s="0" t="n">
        <f aca="false">COUNTIF($BA$2952:$EH$2952,"D")</f>
        <v>0</v>
      </c>
      <c r="AW2952" s="0" t="n">
        <f aca="false">COUNTIF($BA$2952:$EH$2952,"R")</f>
        <v>0</v>
      </c>
      <c r="AX2952" s="0" t="n">
        <f aca="false">IF(BN2952="D",1,0)+IF(BO2952="D",1,0)+IF(BT2952="D",1,0)+IF(BU2952="D",1,0)+IF(BW2952="D",1,0)+IF(CC2952="D",1,0)+IF(CD2952="D",1,0)+IF(CE2952="D",1,0)+IF(CF2952="D",1,0)+IF(CL2952="D",1,0)+IF(CM2952="D",1,0)+IF(CQ2952="D",1,0)+IF(CR2952="D",1,0)+IF(CS2952="D",1,0)+IF(CW2952="D",1,0)+IF(CX2952="D",1,0)+IF(DD2952="D",1,0)+IF(DE2952="D",1,0)+IF(DJ2952="D",1,0)+IF(DK2952="D",1,0)+IF(DO2952="D",1,0)+IF(DP2952="D",1,0)+IF(DQ2952="D",1,0)+IF(DW2952="D",1,0)+IF(DZ2952="D",1,0)+IF(EH2952="D",1,0)</f>
        <v>0</v>
      </c>
      <c r="AY2952" s="0" t="n">
        <f aca="false">IF(DJ2952&lt;&gt;"",1,0)+IF(DK2952&lt;&gt;"",1,0)+IF(DM2952&lt;&gt;"",1,0)+IF(DO2952&lt;&gt;"",1,0)+IF(DP2952&lt;&gt;"",1,0)+IF(DQ2952&lt;&gt;"",1,0)+IF(DS2952&lt;&gt;"",1,0)+IF(DT2952&lt;&gt;"",1,0)+IF(DV2952&lt;&gt;"",1,0)+IF(DW2952&lt;&gt;"",1,0)+IF(DX2952&lt;&gt;"",1,0)+IF(DY2952&lt;&gt;"",1,0)+IF(DZ2952&lt;&gt;"",1,0)+IF(EB2952&lt;&gt;"",1,0)+IF(EC2952&lt;&gt;"",1,0)+IF(ED2952&lt;&gt;"",1,0)+IF(EG2952&lt;&gt;"",1,0)+IF(EH2952&lt;&gt;"",1,0)</f>
        <v>0</v>
      </c>
      <c r="AZ2952" s="0" t="n">
        <f aca="false">IF(EH2952&lt;&gt;"",1,0)</f>
        <v>0</v>
      </c>
      <c r="BB2952" s="0" t="s">
        <v>154</v>
      </c>
    </row>
    <row r="2953" customFormat="false" ht="15" hidden="false" customHeight="false" outlineLevel="0" collapsed="false">
      <c r="A2953" s="0" t="s">
        <v>12334</v>
      </c>
      <c r="B2953" s="0" t="n">
        <v>78</v>
      </c>
      <c r="C2953" s="0" t="n">
        <v>251555</v>
      </c>
      <c r="D2953" s="0" t="s">
        <v>12335</v>
      </c>
      <c r="E2953" s="0" t="s">
        <v>187</v>
      </c>
      <c r="F2953" s="0" t="str">
        <f aca="false">CONCATENATE(D2953," ",LEFT(H2953,4),"T=",AU2953,"D=",AV2953,"R=",AW2953,"M=",AX2953,"L=",AY2953,"B=",AZ2953)</f>
        <v>HALE T=24D=0R=3M=0L=2B=0</v>
      </c>
      <c r="G2953" s="0" t="s">
        <v>201</v>
      </c>
      <c r="I2953" s="0" t="s">
        <v>12336</v>
      </c>
      <c r="J2953" s="0" t="s">
        <v>12337</v>
      </c>
      <c r="K2953" s="0" t="s">
        <v>144</v>
      </c>
      <c r="M2953" s="0" t="s">
        <v>12338</v>
      </c>
      <c r="N2953" s="0" t="str">
        <f aca="false">RIGHT(M2953,LEN(M2953)-FIND(" ",M2953))</f>
        <v>CRESCENT DR NE</v>
      </c>
      <c r="P2953" s="0" t="s">
        <v>147</v>
      </c>
      <c r="Q2953" s="0" t="s">
        <v>148</v>
      </c>
      <c r="R2953" s="0" t="n">
        <v>44483</v>
      </c>
      <c r="AD2953" s="0" t="s">
        <v>149</v>
      </c>
      <c r="AE2953" s="0" t="s">
        <v>150</v>
      </c>
      <c r="AF2953" s="0" t="s">
        <v>151</v>
      </c>
      <c r="AH2953" s="0" t="n">
        <v>14</v>
      </c>
      <c r="AI2953" s="0" t="n">
        <v>11</v>
      </c>
      <c r="AN2953" s="0" t="s">
        <v>147</v>
      </c>
      <c r="AO2953" s="0" t="s">
        <v>11229</v>
      </c>
      <c r="AP2953" s="0" t="s">
        <v>11230</v>
      </c>
      <c r="AQ2953" s="0" t="n">
        <v>9</v>
      </c>
      <c r="AR2953" s="0" t="n">
        <v>64</v>
      </c>
      <c r="AS2953" s="0" t="n">
        <v>32</v>
      </c>
      <c r="AU2953" s="0" t="n">
        <f aca="false">COUNTA($BA$2953:$EH$2953)</f>
        <v>24</v>
      </c>
      <c r="AV2953" s="0" t="n">
        <f aca="false">COUNTIF($BA$2953:$EH$2953,"D")</f>
        <v>0</v>
      </c>
      <c r="AW2953" s="0" t="n">
        <f aca="false">COUNTIF($BA$2953:$EH$2953,"R")</f>
        <v>3</v>
      </c>
      <c r="AX2953" s="0" t="n">
        <f aca="false">IF(BN2953="D",1,0)+IF(BO2953="D",1,0)+IF(BT2953="D",1,0)+IF(BU2953="D",1,0)+IF(BW2953="D",1,0)+IF(CC2953="D",1,0)+IF(CD2953="D",1,0)+IF(CE2953="D",1,0)+IF(CF2953="D",1,0)+IF(CL2953="D",1,0)+IF(CM2953="D",1,0)+IF(CQ2953="D",1,0)+IF(CR2953="D",1,0)+IF(CS2953="D",1,0)+IF(CW2953="D",1,0)+IF(CX2953="D",1,0)+IF(DD2953="D",1,0)+IF(DE2953="D",1,0)+IF(DJ2953="D",1,0)+IF(DK2953="D",1,0)+IF(DO2953="D",1,0)+IF(DP2953="D",1,0)+IF(DQ2953="D",1,0)+IF(DW2953="D",1,0)+IF(DZ2953="D",1,0)+IF(EH2953="D",1,0)</f>
        <v>0</v>
      </c>
      <c r="AY2953" s="0" t="n">
        <f aca="false">IF(DJ2953&lt;&gt;"",1,0)+IF(DK2953&lt;&gt;"",1,0)+IF(DM2953&lt;&gt;"",1,0)+IF(DO2953&lt;&gt;"",1,0)+IF(DP2953&lt;&gt;"",1,0)+IF(DQ2953&lt;&gt;"",1,0)+IF(DS2953&lt;&gt;"",1,0)+IF(DT2953&lt;&gt;"",1,0)+IF(DV2953&lt;&gt;"",1,0)+IF(DW2953&lt;&gt;"",1,0)+IF(DX2953&lt;&gt;"",1,0)+IF(DY2953&lt;&gt;"",1,0)+IF(DZ2953&lt;&gt;"",1,0)+IF(EB2953&lt;&gt;"",1,0)+IF(EC2953&lt;&gt;"",1,0)+IF(ED2953&lt;&gt;"",1,0)+IF(EG2953&lt;&gt;"",1,0)+IF(EH2953&lt;&gt;"",1,0)</f>
        <v>2</v>
      </c>
      <c r="AZ2953" s="0" t="n">
        <f aca="false">IF(EH2953&lt;&gt;"",1,0)</f>
        <v>0</v>
      </c>
      <c r="BB2953" s="0" t="s">
        <v>154</v>
      </c>
      <c r="BC2953" s="0" t="s">
        <v>155</v>
      </c>
      <c r="BD2953" s="0" t="s">
        <v>155</v>
      </c>
      <c r="BH2953" s="0" t="s">
        <v>155</v>
      </c>
      <c r="BK2953" s="0" t="s">
        <v>155</v>
      </c>
      <c r="BL2953" s="0" t="s">
        <v>155</v>
      </c>
      <c r="BS2953" s="0" t="s">
        <v>155</v>
      </c>
      <c r="CA2953" s="0" t="s">
        <v>155</v>
      </c>
      <c r="CK2953" s="0" t="s">
        <v>155</v>
      </c>
      <c r="CO2953" s="0" t="s">
        <v>141</v>
      </c>
      <c r="CP2953" s="0" t="s">
        <v>155</v>
      </c>
      <c r="CV2953" s="0" t="s">
        <v>155</v>
      </c>
      <c r="CY2953" s="0" t="s">
        <v>155</v>
      </c>
      <c r="CZ2953" s="0" t="s">
        <v>141</v>
      </c>
      <c r="DC2953" s="0" t="s">
        <v>155</v>
      </c>
      <c r="DF2953" s="0" t="s">
        <v>155</v>
      </c>
      <c r="DI2953" s="0" t="s">
        <v>155</v>
      </c>
      <c r="DL2953" s="0" t="s">
        <v>155</v>
      </c>
      <c r="DM2953" s="0" t="s">
        <v>141</v>
      </c>
      <c r="DN2953" s="0" t="s">
        <v>155</v>
      </c>
      <c r="DU2953" s="0" t="s">
        <v>155</v>
      </c>
      <c r="DX2953" s="0" t="s">
        <v>155</v>
      </c>
      <c r="EA2953" s="0" t="s">
        <v>155</v>
      </c>
      <c r="EF2953" s="0" t="s">
        <v>155</v>
      </c>
    </row>
    <row r="2954" customFormat="false" ht="15" hidden="false" customHeight="false" outlineLevel="0" collapsed="false">
      <c r="A2954" s="0" t="s">
        <v>12339</v>
      </c>
      <c r="B2954" s="0" t="n">
        <v>78</v>
      </c>
      <c r="C2954" s="0" t="n">
        <v>136374</v>
      </c>
      <c r="D2954" s="0" t="s">
        <v>305</v>
      </c>
      <c r="E2954" s="0" t="s">
        <v>1518</v>
      </c>
      <c r="F2954" s="0" t="str">
        <f aca="false">CONCATENATE(D2954," ",LEFT(H2954,4),"T=",AU2954,"D=",AV2954,"R=",AW2954,"M=",AX2954,"L=",AY2954,"B=",AZ2954)</f>
        <v>GRANT T=40D=11R=0M=6L=7B=1</v>
      </c>
      <c r="G2954" s="0" t="s">
        <v>363</v>
      </c>
      <c r="I2954" s="0" t="s">
        <v>12340</v>
      </c>
      <c r="J2954" s="0" t="s">
        <v>646</v>
      </c>
      <c r="K2954" s="0" t="s">
        <v>144</v>
      </c>
      <c r="L2954" s="0" t="s">
        <v>145</v>
      </c>
      <c r="M2954" s="0" t="s">
        <v>12341</v>
      </c>
      <c r="N2954" s="0" t="str">
        <f aca="false">RIGHT(M2954,LEN(M2954)-FIND(" ",M2954))</f>
        <v>WOODLAND AVE NE</v>
      </c>
      <c r="P2954" s="0" t="s">
        <v>147</v>
      </c>
      <c r="Q2954" s="0" t="s">
        <v>148</v>
      </c>
      <c r="R2954" s="0" t="n">
        <v>44483</v>
      </c>
      <c r="AD2954" s="0" t="s">
        <v>149</v>
      </c>
      <c r="AE2954" s="0" t="s">
        <v>150</v>
      </c>
      <c r="AF2954" s="0" t="s">
        <v>151</v>
      </c>
      <c r="AH2954" s="0" t="n">
        <v>14</v>
      </c>
      <c r="AI2954" s="0" t="n">
        <v>11</v>
      </c>
      <c r="AN2954" s="0" t="s">
        <v>147</v>
      </c>
      <c r="AO2954" s="0" t="s">
        <v>11229</v>
      </c>
      <c r="AP2954" s="0" t="s">
        <v>11230</v>
      </c>
      <c r="AQ2954" s="0" t="n">
        <v>9</v>
      </c>
      <c r="AR2954" s="0" t="n">
        <v>64</v>
      </c>
      <c r="AS2954" s="0" t="n">
        <v>32</v>
      </c>
      <c r="AU2954" s="0" t="n">
        <f aca="false">COUNTA($BA$2954:$EH$2954)</f>
        <v>40</v>
      </c>
      <c r="AV2954" s="0" t="n">
        <f aca="false">COUNTIF($BA$2954:$EH$2954,"D")</f>
        <v>11</v>
      </c>
      <c r="AW2954" s="0" t="n">
        <f aca="false">COUNTIF($BA$2954:$EH$2954,"R")</f>
        <v>0</v>
      </c>
      <c r="AX2954" s="0" t="n">
        <f aca="false">IF(BN2954="D",1,0)+IF(BO2954="D",1,0)+IF(BT2954="D",1,0)+IF(BU2954="D",1,0)+IF(BW2954="D",1,0)+IF(CC2954="D",1,0)+IF(CD2954="D",1,0)+IF(CE2954="D",1,0)+IF(CF2954="D",1,0)+IF(CL2954="D",1,0)+IF(CM2954="D",1,0)+IF(CQ2954="D",1,0)+IF(CR2954="D",1,0)+IF(CS2954="D",1,0)+IF(CW2954="D",1,0)+IF(CX2954="D",1,0)+IF(DD2954="D",1,0)+IF(DE2954="D",1,0)+IF(DJ2954="D",1,0)+IF(DK2954="D",1,0)+IF(DO2954="D",1,0)+IF(DP2954="D",1,0)+IF(DQ2954="D",1,0)+IF(DW2954="D",1,0)+IF(DZ2954="D",1,0)+IF(EH2954="D",1,0)</f>
        <v>6</v>
      </c>
      <c r="AY2954" s="0" t="n">
        <f aca="false">IF(DJ2954&lt;&gt;"",1,0)+IF(DK2954&lt;&gt;"",1,0)+IF(DM2954&lt;&gt;"",1,0)+IF(DO2954&lt;&gt;"",1,0)+IF(DP2954&lt;&gt;"",1,0)+IF(DQ2954&lt;&gt;"",1,0)+IF(DS2954&lt;&gt;"",1,0)+IF(DT2954&lt;&gt;"",1,0)+IF(DV2954&lt;&gt;"",1,0)+IF(DW2954&lt;&gt;"",1,0)+IF(DX2954&lt;&gt;"",1,0)+IF(DY2954&lt;&gt;"",1,0)+IF(DZ2954&lt;&gt;"",1,0)+IF(EB2954&lt;&gt;"",1,0)+IF(EC2954&lt;&gt;"",1,0)+IF(ED2954&lt;&gt;"",1,0)+IF(EG2954&lt;&gt;"",1,0)+IF(EH2954&lt;&gt;"",1,0)</f>
        <v>7</v>
      </c>
      <c r="AZ2954" s="0" t="n">
        <f aca="false">IF(EH2954&lt;&gt;"",1,0)</f>
        <v>1</v>
      </c>
      <c r="BB2954" s="0" t="s">
        <v>154</v>
      </c>
      <c r="BC2954" s="0" t="s">
        <v>155</v>
      </c>
      <c r="BD2954" s="0" t="s">
        <v>155</v>
      </c>
      <c r="BE2954" s="0" t="s">
        <v>155</v>
      </c>
      <c r="BF2954" s="0" t="s">
        <v>155</v>
      </c>
      <c r="BH2954" s="0" t="s">
        <v>155</v>
      </c>
      <c r="BI2954" s="0" t="s">
        <v>155</v>
      </c>
      <c r="BJ2954" s="0" t="s">
        <v>155</v>
      </c>
      <c r="BK2954" s="0" t="s">
        <v>155</v>
      </c>
      <c r="BL2954" s="0" t="s">
        <v>155</v>
      </c>
      <c r="BP2954" s="0" t="s">
        <v>155</v>
      </c>
      <c r="BS2954" s="0" t="s">
        <v>155</v>
      </c>
      <c r="BV2954" s="0" t="s">
        <v>155</v>
      </c>
      <c r="BY2954" s="0" t="s">
        <v>145</v>
      </c>
      <c r="CA2954" s="0" t="s">
        <v>155</v>
      </c>
      <c r="CG2954" s="0" t="s">
        <v>155</v>
      </c>
      <c r="CK2954" s="0" t="s">
        <v>155</v>
      </c>
      <c r="CL2954" s="0" t="s">
        <v>145</v>
      </c>
      <c r="CN2954" s="0" t="s">
        <v>155</v>
      </c>
      <c r="CP2954" s="0" t="s">
        <v>155</v>
      </c>
      <c r="CT2954" s="0" t="s">
        <v>155</v>
      </c>
      <c r="CW2954" s="0" t="s">
        <v>145</v>
      </c>
      <c r="CY2954" s="0" t="s">
        <v>155</v>
      </c>
      <c r="DC2954" s="0" t="s">
        <v>155</v>
      </c>
      <c r="DD2954" s="0" t="s">
        <v>145</v>
      </c>
      <c r="DF2954" s="0" t="s">
        <v>155</v>
      </c>
      <c r="DI2954" s="0" t="s">
        <v>155</v>
      </c>
      <c r="DJ2954" s="0" t="s">
        <v>145</v>
      </c>
      <c r="DL2954" s="0" t="s">
        <v>155</v>
      </c>
      <c r="DM2954" s="0" t="s">
        <v>145</v>
      </c>
      <c r="DN2954" s="0" t="s">
        <v>155</v>
      </c>
      <c r="DR2954" s="0" t="s">
        <v>155</v>
      </c>
      <c r="DS2954" s="0" t="s">
        <v>145</v>
      </c>
      <c r="DT2954" s="0" t="s">
        <v>145</v>
      </c>
      <c r="DU2954" s="0" t="s">
        <v>155</v>
      </c>
      <c r="DW2954" s="0" t="s">
        <v>145</v>
      </c>
      <c r="EA2954" s="0" t="s">
        <v>155</v>
      </c>
      <c r="ED2954" s="0" t="s">
        <v>145</v>
      </c>
      <c r="EF2954" s="0" t="s">
        <v>155</v>
      </c>
      <c r="EH2954" s="0" t="s">
        <v>145</v>
      </c>
    </row>
    <row r="2955" customFormat="false" ht="15" hidden="false" customHeight="false" outlineLevel="0" collapsed="false">
      <c r="A2955" s="0" t="s">
        <v>12342</v>
      </c>
      <c r="B2955" s="0" t="n">
        <v>78</v>
      </c>
      <c r="C2955" s="0" t="n">
        <v>423610</v>
      </c>
      <c r="D2955" s="0" t="s">
        <v>12343</v>
      </c>
      <c r="E2955" s="0" t="s">
        <v>426</v>
      </c>
      <c r="F2955" s="0" t="str">
        <f aca="false">CONCATENATE(D2955," ",LEFT(H2955,4),"T=",AU2955,"D=",AV2955,"R=",AW2955,"M=",AX2955,"L=",AY2955,"B=",AZ2955)</f>
        <v>WELLER T=1D=0R=0M=0L=0B=0</v>
      </c>
      <c r="G2955" s="0" t="s">
        <v>1203</v>
      </c>
      <c r="I2955" s="0" t="s">
        <v>4720</v>
      </c>
      <c r="J2955" s="0" t="s">
        <v>12344</v>
      </c>
      <c r="K2955" s="0" t="s">
        <v>169</v>
      </c>
      <c r="M2955" s="0" t="s">
        <v>12345</v>
      </c>
      <c r="N2955" s="0" t="str">
        <f aca="false">RIGHT(M2955,LEN(M2955)-FIND(" ",M2955))</f>
        <v>MELWOOD DR NE</v>
      </c>
      <c r="P2955" s="0" t="s">
        <v>147</v>
      </c>
      <c r="Q2955" s="0" t="s">
        <v>148</v>
      </c>
      <c r="R2955" s="0" t="n">
        <v>44483</v>
      </c>
      <c r="AD2955" s="0" t="s">
        <v>149</v>
      </c>
      <c r="AE2955" s="0" t="s">
        <v>150</v>
      </c>
      <c r="AF2955" s="0" t="s">
        <v>151</v>
      </c>
      <c r="AH2955" s="0" t="n">
        <v>14</v>
      </c>
      <c r="AI2955" s="0" t="n">
        <v>11</v>
      </c>
      <c r="AN2955" s="0" t="s">
        <v>147</v>
      </c>
      <c r="AO2955" s="0" t="s">
        <v>11229</v>
      </c>
      <c r="AP2955" s="0" t="s">
        <v>11230</v>
      </c>
      <c r="AQ2955" s="0" t="n">
        <v>9</v>
      </c>
      <c r="AR2955" s="0" t="n">
        <v>64</v>
      </c>
      <c r="AS2955" s="0" t="n">
        <v>32</v>
      </c>
      <c r="AU2955" s="0" t="n">
        <f aca="false">COUNTA($BA$2955:$EH$2955)</f>
        <v>1</v>
      </c>
      <c r="AV2955" s="0" t="n">
        <f aca="false">COUNTIF($BA$2955:$EH$2955,"D")</f>
        <v>0</v>
      </c>
      <c r="AW2955" s="0" t="n">
        <f aca="false">COUNTIF($BA$2955:$EH$2955,"R")</f>
        <v>0</v>
      </c>
      <c r="AX2955" s="0" t="n">
        <f aca="false">IF(BN2955="D",1,0)+IF(BO2955="D",1,0)+IF(BT2955="D",1,0)+IF(BU2955="D",1,0)+IF(BW2955="D",1,0)+IF(CC2955="D",1,0)+IF(CD2955="D",1,0)+IF(CE2955="D",1,0)+IF(CF2955="D",1,0)+IF(CL2955="D",1,0)+IF(CM2955="D",1,0)+IF(CQ2955="D",1,0)+IF(CR2955="D",1,0)+IF(CS2955="D",1,0)+IF(CW2955="D",1,0)+IF(CX2955="D",1,0)+IF(DD2955="D",1,0)+IF(DE2955="D",1,0)+IF(DJ2955="D",1,0)+IF(DK2955="D",1,0)+IF(DO2955="D",1,0)+IF(DP2955="D",1,0)+IF(DQ2955="D",1,0)+IF(DW2955="D",1,0)+IF(DZ2955="D",1,0)+IF(EH2955="D",1,0)</f>
        <v>0</v>
      </c>
      <c r="AY2955" s="0" t="n">
        <f aca="false">IF(DJ2955&lt;&gt;"",1,0)+IF(DK2955&lt;&gt;"",1,0)+IF(DM2955&lt;&gt;"",1,0)+IF(DO2955&lt;&gt;"",1,0)+IF(DP2955&lt;&gt;"",1,0)+IF(DQ2955&lt;&gt;"",1,0)+IF(DS2955&lt;&gt;"",1,0)+IF(DT2955&lt;&gt;"",1,0)+IF(DV2955&lt;&gt;"",1,0)+IF(DW2955&lt;&gt;"",1,0)+IF(DX2955&lt;&gt;"",1,0)+IF(DY2955&lt;&gt;"",1,0)+IF(DZ2955&lt;&gt;"",1,0)+IF(EB2955&lt;&gt;"",1,0)+IF(EC2955&lt;&gt;"",1,0)+IF(ED2955&lt;&gt;"",1,0)+IF(EG2955&lt;&gt;"",1,0)+IF(EH2955&lt;&gt;"",1,0)</f>
        <v>0</v>
      </c>
      <c r="AZ2955" s="0" t="n">
        <f aca="false">IF(EH2955&lt;&gt;"",1,0)</f>
        <v>0</v>
      </c>
      <c r="BB2955" s="0" t="s">
        <v>154</v>
      </c>
    </row>
    <row r="2956" customFormat="false" ht="15" hidden="false" customHeight="false" outlineLevel="0" collapsed="false">
      <c r="A2956" s="0" t="s">
        <v>12346</v>
      </c>
      <c r="B2956" s="0" t="n">
        <v>78</v>
      </c>
      <c r="C2956" s="0" t="n">
        <v>10018</v>
      </c>
      <c r="D2956" s="0" t="s">
        <v>12347</v>
      </c>
      <c r="E2956" s="0" t="s">
        <v>2332</v>
      </c>
      <c r="F2956" s="0" t="str">
        <f aca="false">CONCATENATE(D2956," ",LEFT(H2956,4),"T=",AU2956,"D=",AV2956,"R=",AW2956,"M=",AX2956,"L=",AY2956,"B=",AZ2956)</f>
        <v>TRIMBUR T=47D=15R=0M=5L=6B=0</v>
      </c>
      <c r="G2956" s="0" t="s">
        <v>159</v>
      </c>
      <c r="I2956" s="0" t="s">
        <v>12348</v>
      </c>
      <c r="J2956" s="0" t="s">
        <v>12349</v>
      </c>
      <c r="K2956" s="0" t="s">
        <v>144</v>
      </c>
      <c r="L2956" s="0" t="s">
        <v>145</v>
      </c>
      <c r="M2956" s="0" t="s">
        <v>12350</v>
      </c>
      <c r="N2956" s="0" t="str">
        <f aca="false">RIGHT(M2956,LEN(M2956)-FIND(" ",M2956))</f>
        <v>WOODLAND AVE NE</v>
      </c>
      <c r="P2956" s="0" t="s">
        <v>147</v>
      </c>
      <c r="Q2956" s="0" t="s">
        <v>148</v>
      </c>
      <c r="R2956" s="0" t="n">
        <v>44483</v>
      </c>
      <c r="AD2956" s="0" t="s">
        <v>149</v>
      </c>
      <c r="AE2956" s="0" t="s">
        <v>150</v>
      </c>
      <c r="AF2956" s="0" t="s">
        <v>151</v>
      </c>
      <c r="AH2956" s="0" t="n">
        <v>14</v>
      </c>
      <c r="AI2956" s="0" t="n">
        <v>11</v>
      </c>
      <c r="AN2956" s="0" t="s">
        <v>147</v>
      </c>
      <c r="AO2956" s="0" t="s">
        <v>11229</v>
      </c>
      <c r="AP2956" s="0" t="s">
        <v>11230</v>
      </c>
      <c r="AQ2956" s="0" t="n">
        <v>9</v>
      </c>
      <c r="AR2956" s="0" t="n">
        <v>64</v>
      </c>
      <c r="AS2956" s="0" t="n">
        <v>32</v>
      </c>
      <c r="AU2956" s="0" t="n">
        <f aca="false">COUNTA($BA$2956:$EH$2956)</f>
        <v>47</v>
      </c>
      <c r="AV2956" s="0" t="n">
        <f aca="false">COUNTIF($BA$2956:$EH$2956,"D")</f>
        <v>15</v>
      </c>
      <c r="AW2956" s="0" t="n">
        <f aca="false">COUNTIF($BA$2956:$EH$2956,"R")</f>
        <v>0</v>
      </c>
      <c r="AX2956" s="0" t="n">
        <f aca="false">IF(BN2956="D",1,0)+IF(BO2956="D",1,0)+IF(BT2956="D",1,0)+IF(BU2956="D",1,0)+IF(BW2956="D",1,0)+IF(CC2956="D",1,0)+IF(CD2956="D",1,0)+IF(CE2956="D",1,0)+IF(CF2956="D",1,0)+IF(CL2956="D",1,0)+IF(CM2956="D",1,0)+IF(CQ2956="D",1,0)+IF(CR2956="D",1,0)+IF(CS2956="D",1,0)+IF(CW2956="D",1,0)+IF(CX2956="D",1,0)+IF(DD2956="D",1,0)+IF(DE2956="D",1,0)+IF(DJ2956="D",1,0)+IF(DK2956="D",1,0)+IF(DO2956="D",1,0)+IF(DP2956="D",1,0)+IF(DQ2956="D",1,0)+IF(DW2956="D",1,0)+IF(DZ2956="D",1,0)+IF(EH2956="D",1,0)</f>
        <v>5</v>
      </c>
      <c r="AY2956" s="0" t="n">
        <f aca="false">IF(DJ2956&lt;&gt;"",1,0)+IF(DK2956&lt;&gt;"",1,0)+IF(DM2956&lt;&gt;"",1,0)+IF(DO2956&lt;&gt;"",1,0)+IF(DP2956&lt;&gt;"",1,0)+IF(DQ2956&lt;&gt;"",1,0)+IF(DS2956&lt;&gt;"",1,0)+IF(DT2956&lt;&gt;"",1,0)+IF(DV2956&lt;&gt;"",1,0)+IF(DW2956&lt;&gt;"",1,0)+IF(DX2956&lt;&gt;"",1,0)+IF(DY2956&lt;&gt;"",1,0)+IF(DZ2956&lt;&gt;"",1,0)+IF(EB2956&lt;&gt;"",1,0)+IF(EC2956&lt;&gt;"",1,0)+IF(ED2956&lt;&gt;"",1,0)+IF(EG2956&lt;&gt;"",1,0)+IF(EH2956&lt;&gt;"",1,0)</f>
        <v>6</v>
      </c>
      <c r="AZ2956" s="0" t="n">
        <f aca="false">IF(EH2956&lt;&gt;"",1,0)</f>
        <v>0</v>
      </c>
      <c r="BB2956" s="0" t="s">
        <v>154</v>
      </c>
      <c r="BC2956" s="0" t="s">
        <v>155</v>
      </c>
      <c r="BD2956" s="0" t="s">
        <v>155</v>
      </c>
      <c r="BE2956" s="0" t="s">
        <v>155</v>
      </c>
      <c r="BF2956" s="0" t="s">
        <v>155</v>
      </c>
      <c r="BH2956" s="0" t="s">
        <v>155</v>
      </c>
      <c r="BI2956" s="0" t="s">
        <v>155</v>
      </c>
      <c r="BJ2956" s="0" t="s">
        <v>155</v>
      </c>
      <c r="BK2956" s="0" t="s">
        <v>155</v>
      </c>
      <c r="BL2956" s="0" t="s">
        <v>155</v>
      </c>
      <c r="BP2956" s="0" t="s">
        <v>155</v>
      </c>
      <c r="BR2956" s="0" t="s">
        <v>155</v>
      </c>
      <c r="BS2956" s="0" t="s">
        <v>155</v>
      </c>
      <c r="BV2956" s="0" t="s">
        <v>155</v>
      </c>
      <c r="BY2956" s="0" t="s">
        <v>145</v>
      </c>
      <c r="CA2956" s="0" t="s">
        <v>155</v>
      </c>
      <c r="CG2956" s="0" t="s">
        <v>155</v>
      </c>
      <c r="CH2956" s="0" t="s">
        <v>145</v>
      </c>
      <c r="CK2956" s="0" t="s">
        <v>155</v>
      </c>
      <c r="CL2956" s="0" t="s">
        <v>145</v>
      </c>
      <c r="CN2956" s="0" t="s">
        <v>155</v>
      </c>
      <c r="CO2956" s="0" t="s">
        <v>145</v>
      </c>
      <c r="CP2956" s="0" t="s">
        <v>155</v>
      </c>
      <c r="CQ2956" s="0" t="s">
        <v>145</v>
      </c>
      <c r="CT2956" s="0" t="s">
        <v>155</v>
      </c>
      <c r="CU2956" s="0" t="s">
        <v>145</v>
      </c>
      <c r="CV2956" s="0" t="s">
        <v>155</v>
      </c>
      <c r="CW2956" s="0" t="s">
        <v>145</v>
      </c>
      <c r="CY2956" s="0" t="s">
        <v>155</v>
      </c>
      <c r="CZ2956" s="0" t="s">
        <v>145</v>
      </c>
      <c r="DC2956" s="0" t="s">
        <v>155</v>
      </c>
      <c r="DD2956" s="0" t="s">
        <v>145</v>
      </c>
      <c r="DF2956" s="0" t="s">
        <v>155</v>
      </c>
      <c r="DG2956" s="0" t="s">
        <v>145</v>
      </c>
      <c r="DI2956" s="0" t="s">
        <v>155</v>
      </c>
      <c r="DJ2956" s="0" t="s">
        <v>145</v>
      </c>
      <c r="DL2956" s="0" t="s">
        <v>155</v>
      </c>
      <c r="DM2956" s="0" t="s">
        <v>145</v>
      </c>
      <c r="DN2956" s="0" t="s">
        <v>155</v>
      </c>
      <c r="DR2956" s="0" t="s">
        <v>155</v>
      </c>
      <c r="DS2956" s="0" t="s">
        <v>145</v>
      </c>
      <c r="DT2956" s="0" t="s">
        <v>145</v>
      </c>
      <c r="DU2956" s="0" t="s">
        <v>155</v>
      </c>
      <c r="DX2956" s="0" t="s">
        <v>155</v>
      </c>
      <c r="EA2956" s="0" t="s">
        <v>155</v>
      </c>
      <c r="ED2956" s="0" t="s">
        <v>145</v>
      </c>
      <c r="EF2956" s="0" t="s">
        <v>155</v>
      </c>
    </row>
    <row r="2957" customFormat="false" ht="15" hidden="false" customHeight="false" outlineLevel="0" collapsed="false">
      <c r="A2957" s="0" t="s">
        <v>12351</v>
      </c>
      <c r="B2957" s="0" t="n">
        <v>78</v>
      </c>
      <c r="C2957" s="0" t="n">
        <v>15046</v>
      </c>
      <c r="D2957" s="0" t="s">
        <v>12352</v>
      </c>
      <c r="E2957" s="0" t="s">
        <v>644</v>
      </c>
      <c r="F2957" s="0" t="str">
        <f aca="false">CONCATENATE(D2957," ",LEFT(H2957,4),"T=",AU2957,"D=",AV2957,"R=",AW2957,"M=",AX2957,"L=",AY2957,"B=",AZ2957)</f>
        <v>DAUBER T=27D=2R=3M=2L=0B=0</v>
      </c>
      <c r="I2957" s="0" t="s">
        <v>12353</v>
      </c>
      <c r="J2957" s="0" t="s">
        <v>12354</v>
      </c>
      <c r="K2957" s="0" t="s">
        <v>144</v>
      </c>
      <c r="M2957" s="0" t="s">
        <v>12355</v>
      </c>
      <c r="N2957" s="0" t="str">
        <f aca="false">RIGHT(M2957,LEN(M2957)-FIND(" ",M2957))</f>
        <v>WOODLAND AVE NE</v>
      </c>
      <c r="P2957" s="0" t="s">
        <v>147</v>
      </c>
      <c r="Q2957" s="0" t="s">
        <v>148</v>
      </c>
      <c r="R2957" s="0" t="n">
        <v>44483</v>
      </c>
      <c r="AD2957" s="0" t="s">
        <v>149</v>
      </c>
      <c r="AE2957" s="0" t="s">
        <v>150</v>
      </c>
      <c r="AF2957" s="0" t="s">
        <v>151</v>
      </c>
      <c r="AH2957" s="0" t="n">
        <v>14</v>
      </c>
      <c r="AI2957" s="0" t="n">
        <v>11</v>
      </c>
      <c r="AN2957" s="0" t="s">
        <v>147</v>
      </c>
      <c r="AO2957" s="0" t="s">
        <v>11229</v>
      </c>
      <c r="AP2957" s="0" t="s">
        <v>11230</v>
      </c>
      <c r="AQ2957" s="0" t="n">
        <v>9</v>
      </c>
      <c r="AR2957" s="0" t="n">
        <v>64</v>
      </c>
      <c r="AS2957" s="0" t="n">
        <v>32</v>
      </c>
      <c r="AU2957" s="0" t="n">
        <f aca="false">COUNTA($BA$2957:$EH$2957)</f>
        <v>27</v>
      </c>
      <c r="AV2957" s="0" t="n">
        <f aca="false">COUNTIF($BA$2957:$EH$2957,"D")</f>
        <v>2</v>
      </c>
      <c r="AW2957" s="0" t="n">
        <f aca="false">COUNTIF($BA$2957:$EH$2957,"R")</f>
        <v>3</v>
      </c>
      <c r="AX2957" s="0" t="n">
        <f aca="false">IF(BN2957="D",1,0)+IF(BO2957="D",1,0)+IF(BT2957="D",1,0)+IF(BU2957="D",1,0)+IF(BW2957="D",1,0)+IF(CC2957="D",1,0)+IF(CD2957="D",1,0)+IF(CE2957="D",1,0)+IF(CF2957="D",1,0)+IF(CL2957="D",1,0)+IF(CM2957="D",1,0)+IF(CQ2957="D",1,0)+IF(CR2957="D",1,0)+IF(CS2957="D",1,0)+IF(CW2957="D",1,0)+IF(CX2957="D",1,0)+IF(DD2957="D",1,0)+IF(DE2957="D",1,0)+IF(DJ2957="D",1,0)+IF(DK2957="D",1,0)+IF(DO2957="D",1,0)+IF(DP2957="D",1,0)+IF(DQ2957="D",1,0)+IF(DW2957="D",1,0)+IF(DZ2957="D",1,0)+IF(EH2957="D",1,0)</f>
        <v>2</v>
      </c>
      <c r="AY2957" s="0" t="n">
        <f aca="false">IF(DJ2957&lt;&gt;"",1,0)+IF(DK2957&lt;&gt;"",1,0)+IF(DM2957&lt;&gt;"",1,0)+IF(DO2957&lt;&gt;"",1,0)+IF(DP2957&lt;&gt;"",1,0)+IF(DQ2957&lt;&gt;"",1,0)+IF(DS2957&lt;&gt;"",1,0)+IF(DT2957&lt;&gt;"",1,0)+IF(DV2957&lt;&gt;"",1,0)+IF(DW2957&lt;&gt;"",1,0)+IF(DX2957&lt;&gt;"",1,0)+IF(DY2957&lt;&gt;"",1,0)+IF(DZ2957&lt;&gt;"",1,0)+IF(EB2957&lt;&gt;"",1,0)+IF(EC2957&lt;&gt;"",1,0)+IF(ED2957&lt;&gt;"",1,0)+IF(EG2957&lt;&gt;"",1,0)+IF(EH2957&lt;&gt;"",1,0)</f>
        <v>0</v>
      </c>
      <c r="AZ2957" s="0" t="n">
        <f aca="false">IF(EH2957&lt;&gt;"",1,0)</f>
        <v>0</v>
      </c>
      <c r="BB2957" s="0" t="s">
        <v>154</v>
      </c>
      <c r="BC2957" s="0" t="s">
        <v>155</v>
      </c>
      <c r="BD2957" s="0" t="s">
        <v>155</v>
      </c>
      <c r="BH2957" s="0" t="s">
        <v>155</v>
      </c>
      <c r="BI2957" s="0" t="s">
        <v>155</v>
      </c>
      <c r="BJ2957" s="0" t="s">
        <v>155</v>
      </c>
      <c r="BK2957" s="0" t="s">
        <v>155</v>
      </c>
      <c r="BL2957" s="0" t="s">
        <v>155</v>
      </c>
      <c r="BP2957" s="0" t="s">
        <v>155</v>
      </c>
      <c r="BS2957" s="0" t="s">
        <v>155</v>
      </c>
      <c r="BY2957" s="0" t="s">
        <v>141</v>
      </c>
      <c r="CA2957" s="0" t="s">
        <v>155</v>
      </c>
      <c r="CC2957" s="0" t="s">
        <v>145</v>
      </c>
      <c r="CG2957" s="0" t="s">
        <v>155</v>
      </c>
      <c r="CK2957" s="0" t="s">
        <v>155</v>
      </c>
      <c r="CL2957" s="0" t="s">
        <v>145</v>
      </c>
      <c r="CN2957" s="0" t="s">
        <v>155</v>
      </c>
      <c r="CO2957" s="0" t="s">
        <v>141</v>
      </c>
      <c r="CP2957" s="0" t="s">
        <v>155</v>
      </c>
      <c r="CY2957" s="0" t="s">
        <v>155</v>
      </c>
      <c r="CZ2957" s="0" t="s">
        <v>141</v>
      </c>
      <c r="DC2957" s="0" t="s">
        <v>155</v>
      </c>
      <c r="DI2957" s="0" t="s">
        <v>155</v>
      </c>
      <c r="DL2957" s="0" t="s">
        <v>155</v>
      </c>
      <c r="DN2957" s="0" t="s">
        <v>155</v>
      </c>
      <c r="DU2957" s="0" t="s">
        <v>155</v>
      </c>
      <c r="EF2957" s="0" t="s">
        <v>155</v>
      </c>
    </row>
    <row r="2958" customFormat="false" ht="15" hidden="false" customHeight="false" outlineLevel="0" collapsed="false">
      <c r="A2958" s="0" t="s">
        <v>12356</v>
      </c>
      <c r="B2958" s="0" t="n">
        <v>78</v>
      </c>
      <c r="C2958" s="0" t="n">
        <v>32582</v>
      </c>
      <c r="D2958" s="0" t="s">
        <v>12357</v>
      </c>
      <c r="E2958" s="0" t="s">
        <v>12358</v>
      </c>
      <c r="F2958" s="0" t="str">
        <f aca="false">CONCATENATE(D2958," ",LEFT(H2958,4),"T=",AU2958,"D=",AV2958,"R=",AW2958,"M=",AX2958,"L=",AY2958,"B=",AZ2958)</f>
        <v>MATIG T=47D=13R=2M=7L=6B=1</v>
      </c>
      <c r="G2958" s="0" t="s">
        <v>174</v>
      </c>
      <c r="I2958" s="0" t="s">
        <v>12359</v>
      </c>
      <c r="J2958" s="0" t="s">
        <v>4710</v>
      </c>
      <c r="K2958" s="0" t="s">
        <v>144</v>
      </c>
      <c r="L2958" s="0" t="s">
        <v>145</v>
      </c>
      <c r="M2958" s="0" t="s">
        <v>12360</v>
      </c>
      <c r="N2958" s="0" t="str">
        <f aca="false">RIGHT(M2958,LEN(M2958)-FIND(" ",M2958))</f>
        <v>ATLANTIC ST NE</v>
      </c>
      <c r="P2958" s="0" t="s">
        <v>147</v>
      </c>
      <c r="Q2958" s="0" t="s">
        <v>148</v>
      </c>
      <c r="R2958" s="0" t="n">
        <v>44483</v>
      </c>
      <c r="AD2958" s="0" t="s">
        <v>149</v>
      </c>
      <c r="AE2958" s="0" t="s">
        <v>150</v>
      </c>
      <c r="AH2958" s="0" t="n">
        <v>14</v>
      </c>
      <c r="AI2958" s="0" t="n">
        <v>11</v>
      </c>
      <c r="AJ2958" s="0" t="s">
        <v>4175</v>
      </c>
      <c r="AM2958" s="0" t="s">
        <v>4176</v>
      </c>
      <c r="AN2958" s="0" t="s">
        <v>147</v>
      </c>
      <c r="AO2958" s="0" t="s">
        <v>11229</v>
      </c>
      <c r="AP2958" s="0" t="s">
        <v>11230</v>
      </c>
      <c r="AQ2958" s="0" t="n">
        <v>9</v>
      </c>
      <c r="AR2958" s="0" t="n">
        <v>64</v>
      </c>
      <c r="AS2958" s="0" t="n">
        <v>32</v>
      </c>
      <c r="AU2958" s="0" t="n">
        <f aca="false">COUNTA($BA$2958:$EH$2958)</f>
        <v>47</v>
      </c>
      <c r="AV2958" s="0" t="n">
        <f aca="false">COUNTIF($BA$2958:$EH$2958,"D")</f>
        <v>13</v>
      </c>
      <c r="AW2958" s="0" t="n">
        <f aca="false">COUNTIF($BA$2958:$EH$2958,"R")</f>
        <v>2</v>
      </c>
      <c r="AX2958" s="0" t="n">
        <f aca="false">IF(BN2958="D",1,0)+IF(BO2958="D",1,0)+IF(BT2958="D",1,0)+IF(BU2958="D",1,0)+IF(BW2958="D",1,0)+IF(CC2958="D",1,0)+IF(CD2958="D",1,0)+IF(CE2958="D",1,0)+IF(CF2958="D",1,0)+IF(CL2958="D",1,0)+IF(CM2958="D",1,0)+IF(CQ2958="D",1,0)+IF(CR2958="D",1,0)+IF(CS2958="D",1,0)+IF(CW2958="D",1,0)+IF(CX2958="D",1,0)+IF(DD2958="D",1,0)+IF(DE2958="D",1,0)+IF(DJ2958="D",1,0)+IF(DK2958="D",1,0)+IF(DO2958="D",1,0)+IF(DP2958="D",1,0)+IF(DQ2958="D",1,0)+IF(DW2958="D",1,0)+IF(DZ2958="D",1,0)+IF(EH2958="D",1,0)</f>
        <v>7</v>
      </c>
      <c r="AY2958" s="0" t="n">
        <f aca="false">IF(DJ2958&lt;&gt;"",1,0)+IF(DK2958&lt;&gt;"",1,0)+IF(DM2958&lt;&gt;"",1,0)+IF(DO2958&lt;&gt;"",1,0)+IF(DP2958&lt;&gt;"",1,0)+IF(DQ2958&lt;&gt;"",1,0)+IF(DS2958&lt;&gt;"",1,0)+IF(DT2958&lt;&gt;"",1,0)+IF(DV2958&lt;&gt;"",1,0)+IF(DW2958&lt;&gt;"",1,0)+IF(DX2958&lt;&gt;"",1,0)+IF(DY2958&lt;&gt;"",1,0)+IF(DZ2958&lt;&gt;"",1,0)+IF(EB2958&lt;&gt;"",1,0)+IF(EC2958&lt;&gt;"",1,0)+IF(ED2958&lt;&gt;"",1,0)+IF(EG2958&lt;&gt;"",1,0)+IF(EH2958&lt;&gt;"",1,0)</f>
        <v>6</v>
      </c>
      <c r="AZ2958" s="0" t="n">
        <f aca="false">IF(EH2958&lt;&gt;"",1,0)</f>
        <v>1</v>
      </c>
      <c r="BB2958" s="0" t="s">
        <v>154</v>
      </c>
      <c r="BC2958" s="0" t="s">
        <v>155</v>
      </c>
      <c r="BD2958" s="0" t="s">
        <v>155</v>
      </c>
      <c r="BE2958" s="0" t="s">
        <v>155</v>
      </c>
      <c r="BF2958" s="0" t="s">
        <v>155</v>
      </c>
      <c r="BG2958" s="0" t="s">
        <v>155</v>
      </c>
      <c r="BH2958" s="0" t="s">
        <v>155</v>
      </c>
      <c r="BI2958" s="0" t="s">
        <v>155</v>
      </c>
      <c r="BJ2958" s="0" t="s">
        <v>155</v>
      </c>
      <c r="BK2958" s="0" t="s">
        <v>155</v>
      </c>
      <c r="BL2958" s="0" t="s">
        <v>155</v>
      </c>
      <c r="BP2958" s="0" t="s">
        <v>155</v>
      </c>
      <c r="BR2958" s="0" t="s">
        <v>155</v>
      </c>
      <c r="BS2958" s="0" t="s">
        <v>155</v>
      </c>
      <c r="BV2958" s="0" t="s">
        <v>155</v>
      </c>
      <c r="BY2958" s="0" t="s">
        <v>145</v>
      </c>
      <c r="CA2958" s="0" t="s">
        <v>155</v>
      </c>
      <c r="CC2958" s="0" t="s">
        <v>145</v>
      </c>
      <c r="CG2958" s="0" t="s">
        <v>155</v>
      </c>
      <c r="CH2958" s="0" t="s">
        <v>145</v>
      </c>
      <c r="CK2958" s="0" t="s">
        <v>155</v>
      </c>
      <c r="CL2958" s="0" t="s">
        <v>145</v>
      </c>
      <c r="CN2958" s="0" t="s">
        <v>155</v>
      </c>
      <c r="CO2958" s="0" t="s">
        <v>145</v>
      </c>
      <c r="CP2958" s="0" t="s">
        <v>155</v>
      </c>
      <c r="CT2958" s="0" t="s">
        <v>155</v>
      </c>
      <c r="CU2958" s="0" t="s">
        <v>145</v>
      </c>
      <c r="CV2958" s="0" t="s">
        <v>155</v>
      </c>
      <c r="CW2958" s="0" t="s">
        <v>145</v>
      </c>
      <c r="CY2958" s="0" t="s">
        <v>155</v>
      </c>
      <c r="CZ2958" s="0" t="s">
        <v>141</v>
      </c>
      <c r="DC2958" s="0" t="s">
        <v>155</v>
      </c>
      <c r="DD2958" s="0" t="s">
        <v>145</v>
      </c>
      <c r="DF2958" s="0" t="s">
        <v>155</v>
      </c>
      <c r="DG2958" s="0" t="s">
        <v>145</v>
      </c>
      <c r="DI2958" s="0" t="s">
        <v>155</v>
      </c>
      <c r="DJ2958" s="0" t="s">
        <v>145</v>
      </c>
      <c r="DL2958" s="0" t="s">
        <v>155</v>
      </c>
      <c r="DN2958" s="0" t="s">
        <v>155</v>
      </c>
      <c r="DS2958" s="0" t="s">
        <v>141</v>
      </c>
      <c r="DU2958" s="0" t="s">
        <v>155</v>
      </c>
      <c r="DW2958" s="0" t="s">
        <v>145</v>
      </c>
      <c r="DX2958" s="0" t="s">
        <v>155</v>
      </c>
      <c r="EA2958" s="0" t="s">
        <v>155</v>
      </c>
      <c r="ED2958" s="0" t="s">
        <v>145</v>
      </c>
      <c r="EF2958" s="0" t="s">
        <v>155</v>
      </c>
      <c r="EH2958" s="0" t="s">
        <v>145</v>
      </c>
    </row>
    <row r="2959" customFormat="false" ht="15" hidden="false" customHeight="false" outlineLevel="0" collapsed="false">
      <c r="A2959" s="0" t="s">
        <v>12361</v>
      </c>
      <c r="B2959" s="0" t="n">
        <v>78</v>
      </c>
      <c r="C2959" s="0" t="n">
        <v>12473</v>
      </c>
      <c r="D2959" s="0" t="s">
        <v>10355</v>
      </c>
      <c r="E2959" s="0" t="s">
        <v>1993</v>
      </c>
      <c r="F2959" s="0" t="str">
        <f aca="false">CONCATENATE(D2959," ",LEFT(H2959,4),"T=",AU2959,"D=",AV2959,"R=",AW2959,"M=",AX2959,"L=",AY2959,"B=",AZ2959)</f>
        <v>OMOGROSSO T=32D=7R=0M=1L=3B=0</v>
      </c>
      <c r="I2959" s="0" t="s">
        <v>3008</v>
      </c>
      <c r="J2959" s="0" t="s">
        <v>12362</v>
      </c>
      <c r="K2959" s="0" t="s">
        <v>144</v>
      </c>
      <c r="L2959" s="0" t="s">
        <v>145</v>
      </c>
      <c r="M2959" s="0" t="s">
        <v>12363</v>
      </c>
      <c r="N2959" s="0" t="str">
        <f aca="false">RIGHT(M2959,LEN(M2959)-FIND(" ",M2959))</f>
        <v>WOODLAND AVE NE</v>
      </c>
      <c r="P2959" s="0" t="s">
        <v>147</v>
      </c>
      <c r="Q2959" s="0" t="s">
        <v>148</v>
      </c>
      <c r="R2959" s="0" t="n">
        <v>44483</v>
      </c>
      <c r="S2959" s="0" t="n">
        <v>5549</v>
      </c>
      <c r="AD2959" s="0" t="s">
        <v>149</v>
      </c>
      <c r="AE2959" s="0" t="s">
        <v>150</v>
      </c>
      <c r="AF2959" s="0" t="s">
        <v>151</v>
      </c>
      <c r="AH2959" s="0" t="n">
        <v>14</v>
      </c>
      <c r="AI2959" s="0" t="n">
        <v>11</v>
      </c>
      <c r="AN2959" s="0" t="s">
        <v>147</v>
      </c>
      <c r="AO2959" s="0" t="s">
        <v>11229</v>
      </c>
      <c r="AP2959" s="0" t="s">
        <v>11230</v>
      </c>
      <c r="AQ2959" s="0" t="n">
        <v>9</v>
      </c>
      <c r="AR2959" s="0" t="n">
        <v>64</v>
      </c>
      <c r="AS2959" s="0" t="n">
        <v>32</v>
      </c>
      <c r="AU2959" s="0" t="n">
        <f aca="false">COUNTA($BA$2959:$EH$2959)</f>
        <v>32</v>
      </c>
      <c r="AV2959" s="0" t="n">
        <f aca="false">COUNTIF($BA$2959:$EH$2959,"D")</f>
        <v>7</v>
      </c>
      <c r="AW2959" s="0" t="n">
        <f aca="false">COUNTIF($BA$2959:$EH$2959,"R")</f>
        <v>0</v>
      </c>
      <c r="AX2959" s="0" t="n">
        <f aca="false">IF(BN2959="D",1,0)+IF(BO2959="D",1,0)+IF(BT2959="D",1,0)+IF(BU2959="D",1,0)+IF(BW2959="D",1,0)+IF(CC2959="D",1,0)+IF(CD2959="D",1,0)+IF(CE2959="D",1,0)+IF(CF2959="D",1,0)+IF(CL2959="D",1,0)+IF(CM2959="D",1,0)+IF(CQ2959="D",1,0)+IF(CR2959="D",1,0)+IF(CS2959="D",1,0)+IF(CW2959="D",1,0)+IF(CX2959="D",1,0)+IF(DD2959="D",1,0)+IF(DE2959="D",1,0)+IF(DJ2959="D",1,0)+IF(DK2959="D",1,0)+IF(DO2959="D",1,0)+IF(DP2959="D",1,0)+IF(DQ2959="D",1,0)+IF(DW2959="D",1,0)+IF(DZ2959="D",1,0)+IF(EH2959="D",1,0)</f>
        <v>1</v>
      </c>
      <c r="AY2959" s="0" t="n">
        <f aca="false">IF(DJ2959&lt;&gt;"",1,0)+IF(DK2959&lt;&gt;"",1,0)+IF(DM2959&lt;&gt;"",1,0)+IF(DO2959&lt;&gt;"",1,0)+IF(DP2959&lt;&gt;"",1,0)+IF(DQ2959&lt;&gt;"",1,0)+IF(DS2959&lt;&gt;"",1,0)+IF(DT2959&lt;&gt;"",1,0)+IF(DV2959&lt;&gt;"",1,0)+IF(DW2959&lt;&gt;"",1,0)+IF(DX2959&lt;&gt;"",1,0)+IF(DY2959&lt;&gt;"",1,0)+IF(DZ2959&lt;&gt;"",1,0)+IF(EB2959&lt;&gt;"",1,0)+IF(EC2959&lt;&gt;"",1,0)+IF(ED2959&lt;&gt;"",1,0)+IF(EG2959&lt;&gt;"",1,0)+IF(EH2959&lt;&gt;"",1,0)</f>
        <v>3</v>
      </c>
      <c r="AZ2959" s="0" t="n">
        <f aca="false">IF(EH2959&lt;&gt;"",1,0)</f>
        <v>0</v>
      </c>
      <c r="BB2959" s="0" t="s">
        <v>154</v>
      </c>
      <c r="BC2959" s="0" t="s">
        <v>155</v>
      </c>
      <c r="BD2959" s="0" t="s">
        <v>155</v>
      </c>
      <c r="BE2959" s="0" t="s">
        <v>155</v>
      </c>
      <c r="BF2959" s="0" t="s">
        <v>155</v>
      </c>
      <c r="BH2959" s="0" t="s">
        <v>155</v>
      </c>
      <c r="BI2959" s="0" t="s">
        <v>155</v>
      </c>
      <c r="BJ2959" s="0" t="s">
        <v>155</v>
      </c>
      <c r="BK2959" s="0" t="s">
        <v>155</v>
      </c>
      <c r="BL2959" s="0" t="s">
        <v>155</v>
      </c>
      <c r="BP2959" s="0" t="s">
        <v>155</v>
      </c>
      <c r="BR2959" s="0" t="s">
        <v>155</v>
      </c>
      <c r="BS2959" s="0" t="s">
        <v>155</v>
      </c>
      <c r="BY2959" s="0" t="s">
        <v>145</v>
      </c>
      <c r="CA2959" s="0" t="s">
        <v>155</v>
      </c>
      <c r="CG2959" s="0" t="s">
        <v>155</v>
      </c>
      <c r="CK2959" s="0" t="s">
        <v>155</v>
      </c>
      <c r="CO2959" s="0" t="s">
        <v>145</v>
      </c>
      <c r="CP2959" s="0" t="s">
        <v>155</v>
      </c>
      <c r="CV2959" s="0" t="s">
        <v>155</v>
      </c>
      <c r="CW2959" s="0" t="s">
        <v>145</v>
      </c>
      <c r="CY2959" s="0" t="s">
        <v>155</v>
      </c>
      <c r="CZ2959" s="0" t="s">
        <v>145</v>
      </c>
      <c r="DC2959" s="0" t="s">
        <v>155</v>
      </c>
      <c r="DG2959" s="0" t="s">
        <v>145</v>
      </c>
      <c r="DI2959" s="0" t="s">
        <v>155</v>
      </c>
      <c r="DM2959" s="0" t="s">
        <v>145</v>
      </c>
      <c r="DN2959" s="0" t="s">
        <v>155</v>
      </c>
      <c r="DR2959" s="0" t="s">
        <v>155</v>
      </c>
      <c r="DT2959" s="0" t="s">
        <v>145</v>
      </c>
      <c r="DX2959" s="0" t="s">
        <v>155</v>
      </c>
      <c r="EF2959" s="0" t="s">
        <v>155</v>
      </c>
    </row>
    <row r="2960" customFormat="false" ht="15" hidden="false" customHeight="false" outlineLevel="0" collapsed="false">
      <c r="A2960" s="0" t="s">
        <v>12364</v>
      </c>
      <c r="B2960" s="0" t="n">
        <v>78</v>
      </c>
      <c r="C2960" s="0" t="n">
        <v>154575</v>
      </c>
      <c r="D2960" s="0" t="s">
        <v>2752</v>
      </c>
      <c r="E2960" s="0" t="s">
        <v>2322</v>
      </c>
      <c r="F2960" s="0" t="str">
        <f aca="false">CONCATENATE(D2960," ",LEFT(H2960,4),"T=",AU2960,"D=",AV2960,"R=",AW2960,"M=",AX2960,"L=",AY2960,"B=",AZ2960)</f>
        <v>PHILLIPS T=30D=2R=3M=0L=0B=0</v>
      </c>
      <c r="G2960" s="0" t="s">
        <v>145</v>
      </c>
      <c r="I2960" s="0" t="s">
        <v>12365</v>
      </c>
      <c r="J2960" s="0" t="s">
        <v>12366</v>
      </c>
      <c r="K2960" s="0" t="s">
        <v>144</v>
      </c>
      <c r="M2960" s="0" t="s">
        <v>12367</v>
      </c>
      <c r="N2960" s="0" t="str">
        <f aca="false">RIGHT(M2960,LEN(M2960)-FIND(" ",M2960))</f>
        <v>ATLANTIC ST NE</v>
      </c>
      <c r="P2960" s="0" t="s">
        <v>147</v>
      </c>
      <c r="Q2960" s="0" t="s">
        <v>148</v>
      </c>
      <c r="R2960" s="0" t="n">
        <v>44483</v>
      </c>
      <c r="AD2960" s="0" t="s">
        <v>149</v>
      </c>
      <c r="AE2960" s="0" t="s">
        <v>150</v>
      </c>
      <c r="AH2960" s="0" t="n">
        <v>14</v>
      </c>
      <c r="AI2960" s="0" t="n">
        <v>11</v>
      </c>
      <c r="AJ2960" s="0" t="s">
        <v>4175</v>
      </c>
      <c r="AM2960" s="0" t="s">
        <v>4176</v>
      </c>
      <c r="AN2960" s="0" t="s">
        <v>147</v>
      </c>
      <c r="AO2960" s="0" t="s">
        <v>11229</v>
      </c>
      <c r="AP2960" s="0" t="s">
        <v>11230</v>
      </c>
      <c r="AQ2960" s="0" t="n">
        <v>9</v>
      </c>
      <c r="AR2960" s="0" t="n">
        <v>64</v>
      </c>
      <c r="AS2960" s="0" t="n">
        <v>32</v>
      </c>
      <c r="AU2960" s="0" t="n">
        <f aca="false">COUNTA($BA$2960:$EH$2960)</f>
        <v>30</v>
      </c>
      <c r="AV2960" s="0" t="n">
        <f aca="false">COUNTIF($BA$2960:$EH$2960,"D")</f>
        <v>2</v>
      </c>
      <c r="AW2960" s="0" t="n">
        <f aca="false">COUNTIF($BA$2960:$EH$2960,"R")</f>
        <v>3</v>
      </c>
      <c r="AX2960" s="0" t="n">
        <f aca="false">IF(BN2960="D",1,0)+IF(BO2960="D",1,0)+IF(BT2960="D",1,0)+IF(BU2960="D",1,0)+IF(BW2960="D",1,0)+IF(CC2960="D",1,0)+IF(CD2960="D",1,0)+IF(CE2960="D",1,0)+IF(CF2960="D",1,0)+IF(CL2960="D",1,0)+IF(CM2960="D",1,0)+IF(CQ2960="D",1,0)+IF(CR2960="D",1,0)+IF(CS2960="D",1,0)+IF(CW2960="D",1,0)+IF(CX2960="D",1,0)+IF(DD2960="D",1,0)+IF(DE2960="D",1,0)+IF(DJ2960="D",1,0)+IF(DK2960="D",1,0)+IF(DO2960="D",1,0)+IF(DP2960="D",1,0)+IF(DQ2960="D",1,0)+IF(DW2960="D",1,0)+IF(DZ2960="D",1,0)+IF(EH2960="D",1,0)</f>
        <v>0</v>
      </c>
      <c r="AY2960" s="0" t="n">
        <f aca="false">IF(DJ2960&lt;&gt;"",1,0)+IF(DK2960&lt;&gt;"",1,0)+IF(DM2960&lt;&gt;"",1,0)+IF(DO2960&lt;&gt;"",1,0)+IF(DP2960&lt;&gt;"",1,0)+IF(DQ2960&lt;&gt;"",1,0)+IF(DS2960&lt;&gt;"",1,0)+IF(DT2960&lt;&gt;"",1,0)+IF(DV2960&lt;&gt;"",1,0)+IF(DW2960&lt;&gt;"",1,0)+IF(DX2960&lt;&gt;"",1,0)+IF(DY2960&lt;&gt;"",1,0)+IF(DZ2960&lt;&gt;"",1,0)+IF(EB2960&lt;&gt;"",1,0)+IF(EC2960&lt;&gt;"",1,0)+IF(ED2960&lt;&gt;"",1,0)+IF(EG2960&lt;&gt;"",1,0)+IF(EH2960&lt;&gt;"",1,0)</f>
        <v>0</v>
      </c>
      <c r="AZ2960" s="0" t="n">
        <f aca="false">IF(EH2960&lt;&gt;"",1,0)</f>
        <v>0</v>
      </c>
      <c r="BB2960" s="0" t="s">
        <v>154</v>
      </c>
      <c r="BC2960" s="0" t="s">
        <v>155</v>
      </c>
      <c r="BD2960" s="0" t="s">
        <v>155</v>
      </c>
      <c r="BF2960" s="0" t="s">
        <v>155</v>
      </c>
      <c r="BH2960" s="0" t="s">
        <v>155</v>
      </c>
      <c r="BI2960" s="0" t="s">
        <v>155</v>
      </c>
      <c r="BJ2960" s="0" t="s">
        <v>155</v>
      </c>
      <c r="BL2960" s="0" t="s">
        <v>155</v>
      </c>
      <c r="BS2960" s="0" t="s">
        <v>155</v>
      </c>
      <c r="BV2960" s="0" t="s">
        <v>155</v>
      </c>
      <c r="BY2960" s="0" t="s">
        <v>145</v>
      </c>
      <c r="CA2960" s="0" t="s">
        <v>155</v>
      </c>
      <c r="CG2960" s="0" t="s">
        <v>155</v>
      </c>
      <c r="CK2960" s="0" t="s">
        <v>155</v>
      </c>
      <c r="CN2960" s="0" t="s">
        <v>155</v>
      </c>
      <c r="CO2960" s="0" t="s">
        <v>141</v>
      </c>
      <c r="CP2960" s="0" t="s">
        <v>155</v>
      </c>
      <c r="CT2960" s="0" t="s">
        <v>155</v>
      </c>
      <c r="CU2960" s="0" t="s">
        <v>145</v>
      </c>
      <c r="CV2960" s="0" t="s">
        <v>155</v>
      </c>
      <c r="CY2960" s="0" t="s">
        <v>155</v>
      </c>
      <c r="CZ2960" s="0" t="s">
        <v>141</v>
      </c>
      <c r="DC2960" s="0" t="s">
        <v>155</v>
      </c>
      <c r="DF2960" s="0" t="s">
        <v>155</v>
      </c>
      <c r="DG2960" s="0" t="s">
        <v>141</v>
      </c>
      <c r="DI2960" s="0" t="s">
        <v>155</v>
      </c>
      <c r="DN2960" s="0" t="s">
        <v>155</v>
      </c>
      <c r="DR2960" s="0" t="s">
        <v>155</v>
      </c>
      <c r="DU2960" s="0" t="s">
        <v>155</v>
      </c>
      <c r="EF2960" s="0" t="s">
        <v>155</v>
      </c>
    </row>
    <row r="2961" customFormat="false" ht="15" hidden="false" customHeight="false" outlineLevel="0" collapsed="false">
      <c r="A2961" s="0" t="s">
        <v>12368</v>
      </c>
      <c r="B2961" s="0" t="n">
        <v>78</v>
      </c>
      <c r="C2961" s="0" t="n">
        <v>16302</v>
      </c>
      <c r="D2961" s="0" t="s">
        <v>1174</v>
      </c>
      <c r="E2961" s="0" t="s">
        <v>7919</v>
      </c>
      <c r="F2961" s="0" t="str">
        <f aca="false">CONCATENATE(D2961," ",LEFT(H2961,4),"T=",AU2961,"D=",AV2961,"R=",AW2961,"M=",AX2961,"L=",AY2961,"B=",AZ2961)</f>
        <v>KAYE T=44D=15R=0M=7L=5B=1</v>
      </c>
      <c r="G2961" s="0" t="s">
        <v>482</v>
      </c>
      <c r="I2961" s="0" t="s">
        <v>12369</v>
      </c>
      <c r="J2961" s="0" t="s">
        <v>10174</v>
      </c>
      <c r="K2961" s="0" t="s">
        <v>144</v>
      </c>
      <c r="L2961" s="0" t="s">
        <v>145</v>
      </c>
      <c r="M2961" s="0" t="s">
        <v>12370</v>
      </c>
      <c r="N2961" s="0" t="str">
        <f aca="false">RIGHT(M2961,LEN(M2961)-FIND(" ",M2961))</f>
        <v>CRESCENT DR NE</v>
      </c>
      <c r="O2961" s="0" t="s">
        <v>2173</v>
      </c>
      <c r="P2961" s="0" t="s">
        <v>147</v>
      </c>
      <c r="Q2961" s="0" t="s">
        <v>148</v>
      </c>
      <c r="R2961" s="0" t="n">
        <v>44483</v>
      </c>
      <c r="AD2961" s="0" t="s">
        <v>149</v>
      </c>
      <c r="AE2961" s="0" t="s">
        <v>150</v>
      </c>
      <c r="AF2961" s="0" t="s">
        <v>151</v>
      </c>
      <c r="AH2961" s="0" t="n">
        <v>14</v>
      </c>
      <c r="AI2961" s="0" t="n">
        <v>11</v>
      </c>
      <c r="AN2961" s="0" t="s">
        <v>147</v>
      </c>
      <c r="AO2961" s="0" t="s">
        <v>11229</v>
      </c>
      <c r="AP2961" s="0" t="s">
        <v>11230</v>
      </c>
      <c r="AQ2961" s="0" t="n">
        <v>9</v>
      </c>
      <c r="AR2961" s="0" t="n">
        <v>64</v>
      </c>
      <c r="AS2961" s="0" t="n">
        <v>32</v>
      </c>
      <c r="AU2961" s="0" t="n">
        <f aca="false">COUNTA($BA$2961:$EH$2961)</f>
        <v>44</v>
      </c>
      <c r="AV2961" s="0" t="n">
        <f aca="false">COUNTIF($BA$2961:$EH$2961,"D")</f>
        <v>15</v>
      </c>
      <c r="AW2961" s="0" t="n">
        <f aca="false">COUNTIF($BA$2961:$EH$2961,"R")</f>
        <v>0</v>
      </c>
      <c r="AX2961" s="0" t="n">
        <f aca="false">IF(BN2961="D",1,0)+IF(BO2961="D",1,0)+IF(BT2961="D",1,0)+IF(BU2961="D",1,0)+IF(BW2961="D",1,0)+IF(CC2961="D",1,0)+IF(CD2961="D",1,0)+IF(CE2961="D",1,0)+IF(CF2961="D",1,0)+IF(CL2961="D",1,0)+IF(CM2961="D",1,0)+IF(CQ2961="D",1,0)+IF(CR2961="D",1,0)+IF(CS2961="D",1,0)+IF(CW2961="D",1,0)+IF(CX2961="D",1,0)+IF(DD2961="D",1,0)+IF(DE2961="D",1,0)+IF(DJ2961="D",1,0)+IF(DK2961="D",1,0)+IF(DO2961="D",1,0)+IF(DP2961="D",1,0)+IF(DQ2961="D",1,0)+IF(DW2961="D",1,0)+IF(DZ2961="D",1,0)+IF(EH2961="D",1,0)</f>
        <v>7</v>
      </c>
      <c r="AY2961" s="0" t="n">
        <f aca="false">IF(DJ2961&lt;&gt;"",1,0)+IF(DK2961&lt;&gt;"",1,0)+IF(DM2961&lt;&gt;"",1,0)+IF(DO2961&lt;&gt;"",1,0)+IF(DP2961&lt;&gt;"",1,0)+IF(DQ2961&lt;&gt;"",1,0)+IF(DS2961&lt;&gt;"",1,0)+IF(DT2961&lt;&gt;"",1,0)+IF(DV2961&lt;&gt;"",1,0)+IF(DW2961&lt;&gt;"",1,0)+IF(DX2961&lt;&gt;"",1,0)+IF(DY2961&lt;&gt;"",1,0)+IF(DZ2961&lt;&gt;"",1,0)+IF(EB2961&lt;&gt;"",1,0)+IF(EC2961&lt;&gt;"",1,0)+IF(ED2961&lt;&gt;"",1,0)+IF(EG2961&lt;&gt;"",1,0)+IF(EH2961&lt;&gt;"",1,0)</f>
        <v>5</v>
      </c>
      <c r="AZ2961" s="0" t="n">
        <f aca="false">IF(EH2961&lt;&gt;"",1,0)</f>
        <v>1</v>
      </c>
      <c r="BB2961" s="0" t="s">
        <v>154</v>
      </c>
      <c r="BC2961" s="0" t="s">
        <v>155</v>
      </c>
      <c r="BD2961" s="0" t="s">
        <v>155</v>
      </c>
      <c r="BE2961" s="0" t="s">
        <v>155</v>
      </c>
      <c r="BF2961" s="0" t="s">
        <v>155</v>
      </c>
      <c r="BG2961" s="0" t="s">
        <v>155</v>
      </c>
      <c r="BH2961" s="0" t="s">
        <v>155</v>
      </c>
      <c r="BI2961" s="0" t="s">
        <v>155</v>
      </c>
      <c r="BJ2961" s="0" t="s">
        <v>155</v>
      </c>
      <c r="BK2961" s="0" t="s">
        <v>155</v>
      </c>
      <c r="BL2961" s="0" t="s">
        <v>155</v>
      </c>
      <c r="BP2961" s="0" t="s">
        <v>155</v>
      </c>
      <c r="BR2961" s="0" t="s">
        <v>155</v>
      </c>
      <c r="BS2961" s="0" t="s">
        <v>155</v>
      </c>
      <c r="BV2961" s="0" t="s">
        <v>155</v>
      </c>
      <c r="BY2961" s="0" t="s">
        <v>145</v>
      </c>
      <c r="CA2961" s="0" t="s">
        <v>155</v>
      </c>
      <c r="CC2961" s="0" t="s">
        <v>145</v>
      </c>
      <c r="CG2961" s="0" t="s">
        <v>155</v>
      </c>
      <c r="CH2961" s="0" t="s">
        <v>145</v>
      </c>
      <c r="CK2961" s="0" t="s">
        <v>155</v>
      </c>
      <c r="CL2961" s="0" t="s">
        <v>145</v>
      </c>
      <c r="CN2961" s="0" t="s">
        <v>155</v>
      </c>
      <c r="CO2961" s="0" t="s">
        <v>145</v>
      </c>
      <c r="CP2961" s="0" t="s">
        <v>155</v>
      </c>
      <c r="CT2961" s="0" t="s">
        <v>155</v>
      </c>
      <c r="CU2961" s="0" t="s">
        <v>145</v>
      </c>
      <c r="CV2961" s="0" t="s">
        <v>155</v>
      </c>
      <c r="CW2961" s="0" t="s">
        <v>145</v>
      </c>
      <c r="CY2961" s="0" t="s">
        <v>155</v>
      </c>
      <c r="CZ2961" s="0" t="s">
        <v>145</v>
      </c>
      <c r="DC2961" s="0" t="s">
        <v>155</v>
      </c>
      <c r="DD2961" s="0" t="s">
        <v>145</v>
      </c>
      <c r="DG2961" s="0" t="s">
        <v>145</v>
      </c>
      <c r="DI2961" s="0" t="s">
        <v>155</v>
      </c>
      <c r="DJ2961" s="0" t="s">
        <v>145</v>
      </c>
      <c r="DL2961" s="0" t="s">
        <v>155</v>
      </c>
      <c r="DN2961" s="0" t="s">
        <v>155</v>
      </c>
      <c r="DS2961" s="0" t="s">
        <v>145</v>
      </c>
      <c r="DU2961" s="0" t="s">
        <v>155</v>
      </c>
      <c r="DW2961" s="0" t="s">
        <v>145</v>
      </c>
      <c r="ED2961" s="0" t="s">
        <v>145</v>
      </c>
      <c r="EF2961" s="0" t="s">
        <v>155</v>
      </c>
      <c r="EH2961" s="0" t="s">
        <v>145</v>
      </c>
    </row>
    <row r="2962" customFormat="false" ht="15" hidden="false" customHeight="false" outlineLevel="0" collapsed="false">
      <c r="A2962" s="0" t="s">
        <v>12371</v>
      </c>
      <c r="B2962" s="0" t="n">
        <v>78</v>
      </c>
      <c r="C2962" s="0" t="n">
        <v>257097</v>
      </c>
      <c r="D2962" s="0" t="s">
        <v>12372</v>
      </c>
      <c r="E2962" s="0" t="s">
        <v>12373</v>
      </c>
      <c r="F2962" s="0" t="str">
        <f aca="false">CONCATENATE(D2962," ",LEFT(H2962,4),"T=",AU2962,"D=",AV2962,"R=",AW2962,"M=",AX2962,"L=",AY2962,"B=",AZ2962)</f>
        <v>MCCLOSKEY T=35D=10R=0M=4L=6B=1</v>
      </c>
      <c r="G2962" s="0" t="s">
        <v>363</v>
      </c>
      <c r="I2962" s="0" t="s">
        <v>12374</v>
      </c>
      <c r="J2962" s="0" t="s">
        <v>12375</v>
      </c>
      <c r="K2962" s="0" t="s">
        <v>144</v>
      </c>
      <c r="L2962" s="0" t="s">
        <v>145</v>
      </c>
      <c r="M2962" s="0" t="s">
        <v>12376</v>
      </c>
      <c r="N2962" s="0" t="str">
        <f aca="false">RIGHT(M2962,LEN(M2962)-FIND(" ",M2962))</f>
        <v>ATLANTIC ST NE</v>
      </c>
      <c r="P2962" s="0" t="s">
        <v>147</v>
      </c>
      <c r="Q2962" s="0" t="s">
        <v>148</v>
      </c>
      <c r="R2962" s="0" t="n">
        <v>44483</v>
      </c>
      <c r="AD2962" s="0" t="s">
        <v>149</v>
      </c>
      <c r="AE2962" s="0" t="s">
        <v>150</v>
      </c>
      <c r="AH2962" s="0" t="n">
        <v>14</v>
      </c>
      <c r="AI2962" s="0" t="n">
        <v>11</v>
      </c>
      <c r="AJ2962" s="0" t="s">
        <v>4175</v>
      </c>
      <c r="AM2962" s="0" t="s">
        <v>4176</v>
      </c>
      <c r="AN2962" s="0" t="s">
        <v>147</v>
      </c>
      <c r="AO2962" s="0" t="s">
        <v>11229</v>
      </c>
      <c r="AP2962" s="0" t="s">
        <v>11230</v>
      </c>
      <c r="AQ2962" s="0" t="n">
        <v>9</v>
      </c>
      <c r="AR2962" s="0" t="n">
        <v>64</v>
      </c>
      <c r="AS2962" s="0" t="n">
        <v>32</v>
      </c>
      <c r="AU2962" s="0" t="n">
        <f aca="false">COUNTA($BA$2962:$EH$2962)</f>
        <v>35</v>
      </c>
      <c r="AV2962" s="0" t="n">
        <f aca="false">COUNTIF($BA$2962:$EH$2962,"D")</f>
        <v>10</v>
      </c>
      <c r="AW2962" s="0" t="n">
        <f aca="false">COUNTIF($BA$2962:$EH$2962,"R")</f>
        <v>0</v>
      </c>
      <c r="AX2962" s="0" t="n">
        <f aca="false">IF(BN2962="D",1,0)+IF(BO2962="D",1,0)+IF(BT2962="D",1,0)+IF(BU2962="D",1,0)+IF(BW2962="D",1,0)+IF(CC2962="D",1,0)+IF(CD2962="D",1,0)+IF(CE2962="D",1,0)+IF(CF2962="D",1,0)+IF(CL2962="D",1,0)+IF(CM2962="D",1,0)+IF(CQ2962="D",1,0)+IF(CR2962="D",1,0)+IF(CS2962="D",1,0)+IF(CW2962="D",1,0)+IF(CX2962="D",1,0)+IF(DD2962="D",1,0)+IF(DE2962="D",1,0)+IF(DJ2962="D",1,0)+IF(DK2962="D",1,0)+IF(DO2962="D",1,0)+IF(DP2962="D",1,0)+IF(DQ2962="D",1,0)+IF(DW2962="D",1,0)+IF(DZ2962="D",1,0)+IF(EH2962="D",1,0)</f>
        <v>4</v>
      </c>
      <c r="AY2962" s="0" t="n">
        <f aca="false">IF(DJ2962&lt;&gt;"",1,0)+IF(DK2962&lt;&gt;"",1,0)+IF(DM2962&lt;&gt;"",1,0)+IF(DO2962&lt;&gt;"",1,0)+IF(DP2962&lt;&gt;"",1,0)+IF(DQ2962&lt;&gt;"",1,0)+IF(DS2962&lt;&gt;"",1,0)+IF(DT2962&lt;&gt;"",1,0)+IF(DV2962&lt;&gt;"",1,0)+IF(DW2962&lt;&gt;"",1,0)+IF(DX2962&lt;&gt;"",1,0)+IF(DY2962&lt;&gt;"",1,0)+IF(DZ2962&lt;&gt;"",1,0)+IF(EB2962&lt;&gt;"",1,0)+IF(EC2962&lt;&gt;"",1,0)+IF(ED2962&lt;&gt;"",1,0)+IF(EG2962&lt;&gt;"",1,0)+IF(EH2962&lt;&gt;"",1,0)</f>
        <v>6</v>
      </c>
      <c r="AZ2962" s="0" t="n">
        <f aca="false">IF(EH2962&lt;&gt;"",1,0)</f>
        <v>1</v>
      </c>
      <c r="BB2962" s="0" t="s">
        <v>154</v>
      </c>
      <c r="BC2962" s="0" t="s">
        <v>155</v>
      </c>
      <c r="BD2962" s="0" t="s">
        <v>155</v>
      </c>
      <c r="BG2962" s="0" t="s">
        <v>155</v>
      </c>
      <c r="BH2962" s="0" t="s">
        <v>155</v>
      </c>
      <c r="BI2962" s="0" t="s">
        <v>155</v>
      </c>
      <c r="BK2962" s="0" t="s">
        <v>155</v>
      </c>
      <c r="BL2962" s="0" t="s">
        <v>155</v>
      </c>
      <c r="BS2962" s="0" t="s">
        <v>155</v>
      </c>
      <c r="BY2962" s="0" t="s">
        <v>145</v>
      </c>
      <c r="CA2962" s="0" t="s">
        <v>155</v>
      </c>
      <c r="CC2962" s="0" t="s">
        <v>145</v>
      </c>
      <c r="CG2962" s="0" t="s">
        <v>155</v>
      </c>
      <c r="CK2962" s="0" t="s">
        <v>155</v>
      </c>
      <c r="CN2962" s="0" t="s">
        <v>155</v>
      </c>
      <c r="CP2962" s="0" t="s">
        <v>155</v>
      </c>
      <c r="CU2962" s="0" t="s">
        <v>145</v>
      </c>
      <c r="CV2962" s="0" t="s">
        <v>155</v>
      </c>
      <c r="CW2962" s="0" t="s">
        <v>145</v>
      </c>
      <c r="CY2962" s="0" t="s">
        <v>155</v>
      </c>
      <c r="CZ2962" s="0" t="s">
        <v>145</v>
      </c>
      <c r="DC2962" s="0" t="s">
        <v>155</v>
      </c>
      <c r="DF2962" s="0" t="s">
        <v>155</v>
      </c>
      <c r="DI2962" s="0" t="s">
        <v>155</v>
      </c>
      <c r="DL2962" s="0" t="s">
        <v>155</v>
      </c>
      <c r="DM2962" s="0" t="s">
        <v>145</v>
      </c>
      <c r="DN2962" s="0" t="s">
        <v>155</v>
      </c>
      <c r="DS2962" s="0" t="s">
        <v>145</v>
      </c>
      <c r="DU2962" s="0" t="s">
        <v>155</v>
      </c>
      <c r="DW2962" s="0" t="s">
        <v>145</v>
      </c>
      <c r="DX2962" s="0" t="s">
        <v>155</v>
      </c>
      <c r="EA2962" s="0" t="s">
        <v>155</v>
      </c>
      <c r="ED2962" s="0" t="s">
        <v>145</v>
      </c>
      <c r="EF2962" s="0" t="s">
        <v>155</v>
      </c>
      <c r="EH2962" s="0" t="s">
        <v>145</v>
      </c>
    </row>
    <row r="2963" customFormat="false" ht="15" hidden="false" customHeight="false" outlineLevel="0" collapsed="false">
      <c r="A2963" s="0" t="s">
        <v>12377</v>
      </c>
      <c r="B2963" s="0" t="n">
        <v>78</v>
      </c>
      <c r="C2963" s="0" t="n">
        <v>151146</v>
      </c>
      <c r="D2963" s="0" t="s">
        <v>12378</v>
      </c>
      <c r="E2963" s="0" t="s">
        <v>634</v>
      </c>
      <c r="F2963" s="0" t="str">
        <f aca="false">CONCATENATE(D2963," ",LEFT(H2963,4),"T=",AU2963,"D=",AV2963,"R=",AW2963,"M=",AX2963,"L=",AY2963,"B=",AZ2963)</f>
        <v>SEBBEN T=35D=5R=1M=2L=4B=1</v>
      </c>
      <c r="G2963" s="0" t="s">
        <v>215</v>
      </c>
      <c r="I2963" s="0" t="s">
        <v>12379</v>
      </c>
      <c r="J2963" s="0" t="s">
        <v>12380</v>
      </c>
      <c r="K2963" s="0" t="s">
        <v>144</v>
      </c>
      <c r="L2963" s="0" t="s">
        <v>145</v>
      </c>
      <c r="M2963" s="0" t="s">
        <v>12381</v>
      </c>
      <c r="N2963" s="0" t="str">
        <f aca="false">RIGHT(M2963,LEN(M2963)-FIND(" ",M2963))</f>
        <v>WOODLAND AVE NE</v>
      </c>
      <c r="P2963" s="0" t="s">
        <v>147</v>
      </c>
      <c r="Q2963" s="0" t="s">
        <v>148</v>
      </c>
      <c r="R2963" s="0" t="n">
        <v>44483</v>
      </c>
      <c r="AD2963" s="0" t="s">
        <v>149</v>
      </c>
      <c r="AE2963" s="0" t="s">
        <v>150</v>
      </c>
      <c r="AF2963" s="0" t="s">
        <v>151</v>
      </c>
      <c r="AH2963" s="0" t="n">
        <v>14</v>
      </c>
      <c r="AI2963" s="0" t="n">
        <v>11</v>
      </c>
      <c r="AN2963" s="0" t="s">
        <v>147</v>
      </c>
      <c r="AO2963" s="0" t="s">
        <v>11229</v>
      </c>
      <c r="AP2963" s="0" t="s">
        <v>11230</v>
      </c>
      <c r="AQ2963" s="0" t="n">
        <v>9</v>
      </c>
      <c r="AR2963" s="0" t="n">
        <v>64</v>
      </c>
      <c r="AS2963" s="0" t="n">
        <v>32</v>
      </c>
      <c r="AU2963" s="0" t="n">
        <f aca="false">COUNTA($BA$2963:$EH$2963)</f>
        <v>35</v>
      </c>
      <c r="AV2963" s="0" t="n">
        <f aca="false">COUNTIF($BA$2963:$EH$2963,"D")</f>
        <v>5</v>
      </c>
      <c r="AW2963" s="0" t="n">
        <f aca="false">COUNTIF($BA$2963:$EH$2963,"R")</f>
        <v>1</v>
      </c>
      <c r="AX2963" s="0" t="n">
        <f aca="false">IF(BN2963="D",1,0)+IF(BO2963="D",1,0)+IF(BT2963="D",1,0)+IF(BU2963="D",1,0)+IF(BW2963="D",1,0)+IF(CC2963="D",1,0)+IF(CD2963="D",1,0)+IF(CE2963="D",1,0)+IF(CF2963="D",1,0)+IF(CL2963="D",1,0)+IF(CM2963="D",1,0)+IF(CQ2963="D",1,0)+IF(CR2963="D",1,0)+IF(CS2963="D",1,0)+IF(CW2963="D",1,0)+IF(CX2963="D",1,0)+IF(DD2963="D",1,0)+IF(DE2963="D",1,0)+IF(DJ2963="D",1,0)+IF(DK2963="D",1,0)+IF(DO2963="D",1,0)+IF(DP2963="D",1,0)+IF(DQ2963="D",1,0)+IF(DW2963="D",1,0)+IF(DZ2963="D",1,0)+IF(EH2963="D",1,0)</f>
        <v>2</v>
      </c>
      <c r="AY2963" s="0" t="n">
        <f aca="false">IF(DJ2963&lt;&gt;"",1,0)+IF(DK2963&lt;&gt;"",1,0)+IF(DM2963&lt;&gt;"",1,0)+IF(DO2963&lt;&gt;"",1,0)+IF(DP2963&lt;&gt;"",1,0)+IF(DQ2963&lt;&gt;"",1,0)+IF(DS2963&lt;&gt;"",1,0)+IF(DT2963&lt;&gt;"",1,0)+IF(DV2963&lt;&gt;"",1,0)+IF(DW2963&lt;&gt;"",1,0)+IF(DX2963&lt;&gt;"",1,0)+IF(DY2963&lt;&gt;"",1,0)+IF(DZ2963&lt;&gt;"",1,0)+IF(EB2963&lt;&gt;"",1,0)+IF(EC2963&lt;&gt;"",1,0)+IF(ED2963&lt;&gt;"",1,0)+IF(EG2963&lt;&gt;"",1,0)+IF(EH2963&lt;&gt;"",1,0)</f>
        <v>4</v>
      </c>
      <c r="AZ2963" s="0" t="n">
        <f aca="false">IF(EH2963&lt;&gt;"",1,0)</f>
        <v>1</v>
      </c>
      <c r="BB2963" s="0" t="s">
        <v>154</v>
      </c>
      <c r="BC2963" s="0" t="s">
        <v>155</v>
      </c>
      <c r="BD2963" s="0" t="s">
        <v>155</v>
      </c>
      <c r="BE2963" s="0" t="s">
        <v>155</v>
      </c>
      <c r="BG2963" s="0" t="s">
        <v>155</v>
      </c>
      <c r="BH2963" s="0" t="s">
        <v>155</v>
      </c>
      <c r="BI2963" s="0" t="s">
        <v>155</v>
      </c>
      <c r="BJ2963" s="0" t="s">
        <v>155</v>
      </c>
      <c r="BK2963" s="0" t="s">
        <v>155</v>
      </c>
      <c r="BL2963" s="0" t="s">
        <v>155</v>
      </c>
      <c r="BP2963" s="0" t="s">
        <v>155</v>
      </c>
      <c r="BR2963" s="0" t="s">
        <v>155</v>
      </c>
      <c r="BS2963" s="0" t="s">
        <v>155</v>
      </c>
      <c r="BV2963" s="0" t="s">
        <v>155</v>
      </c>
      <c r="BY2963" s="0" t="s">
        <v>145</v>
      </c>
      <c r="CA2963" s="0" t="s">
        <v>155</v>
      </c>
      <c r="CK2963" s="0" t="s">
        <v>155</v>
      </c>
      <c r="CL2963" s="0" t="s">
        <v>145</v>
      </c>
      <c r="CN2963" s="0" t="s">
        <v>155</v>
      </c>
      <c r="CO2963" s="0" t="s">
        <v>141</v>
      </c>
      <c r="CP2963" s="0" t="s">
        <v>155</v>
      </c>
      <c r="CV2963" s="0" t="s">
        <v>155</v>
      </c>
      <c r="CY2963" s="0" t="s">
        <v>155</v>
      </c>
      <c r="CZ2963" s="0" t="s">
        <v>145</v>
      </c>
      <c r="DC2963" s="0" t="s">
        <v>155</v>
      </c>
      <c r="DF2963" s="0" t="s">
        <v>155</v>
      </c>
      <c r="DI2963" s="0" t="s">
        <v>155</v>
      </c>
      <c r="DL2963" s="0" t="s">
        <v>155</v>
      </c>
      <c r="DN2963" s="0" t="s">
        <v>155</v>
      </c>
      <c r="DU2963" s="0" t="s">
        <v>155</v>
      </c>
      <c r="DW2963" s="0" t="s">
        <v>145</v>
      </c>
      <c r="DX2963" s="0" t="s">
        <v>155</v>
      </c>
      <c r="ED2963" s="0" t="s">
        <v>145</v>
      </c>
      <c r="EF2963" s="0" t="s">
        <v>155</v>
      </c>
      <c r="EH2963" s="0" t="s">
        <v>155</v>
      </c>
    </row>
    <row r="2964" customFormat="false" ht="15" hidden="false" customHeight="false" outlineLevel="0" collapsed="false">
      <c r="A2964" s="0" t="s">
        <v>12382</v>
      </c>
      <c r="B2964" s="0" t="n">
        <v>78</v>
      </c>
      <c r="C2964" s="0" t="n">
        <v>32581</v>
      </c>
      <c r="D2964" s="0" t="s">
        <v>12357</v>
      </c>
      <c r="E2964" s="0" t="s">
        <v>140</v>
      </c>
      <c r="F2964" s="0" t="str">
        <f aca="false">CONCATENATE(D2964," ",LEFT(H2964,4),"T=",AU2964,"D=",AV2964,"R=",AW2964,"M=",AX2964,"L=",AY2964,"B=",AZ2964)</f>
        <v>MATIG T=46D=14R=1M=7L=6B=1</v>
      </c>
      <c r="G2964" s="0" t="s">
        <v>222</v>
      </c>
      <c r="I2964" s="0" t="s">
        <v>12383</v>
      </c>
      <c r="J2964" s="0" t="s">
        <v>12384</v>
      </c>
      <c r="K2964" s="0" t="s">
        <v>144</v>
      </c>
      <c r="L2964" s="0" t="s">
        <v>145</v>
      </c>
      <c r="M2964" s="0" t="s">
        <v>12360</v>
      </c>
      <c r="N2964" s="0" t="str">
        <f aca="false">RIGHT(M2964,LEN(M2964)-FIND(" ",M2964))</f>
        <v>ATLANTIC ST NE</v>
      </c>
      <c r="P2964" s="0" t="s">
        <v>147</v>
      </c>
      <c r="Q2964" s="0" t="s">
        <v>148</v>
      </c>
      <c r="R2964" s="0" t="n">
        <v>44483</v>
      </c>
      <c r="AD2964" s="0" t="s">
        <v>149</v>
      </c>
      <c r="AE2964" s="0" t="s">
        <v>150</v>
      </c>
      <c r="AH2964" s="0" t="n">
        <v>14</v>
      </c>
      <c r="AI2964" s="0" t="n">
        <v>11</v>
      </c>
      <c r="AJ2964" s="0" t="s">
        <v>4175</v>
      </c>
      <c r="AM2964" s="0" t="s">
        <v>4176</v>
      </c>
      <c r="AN2964" s="0" t="s">
        <v>147</v>
      </c>
      <c r="AO2964" s="0" t="s">
        <v>11229</v>
      </c>
      <c r="AP2964" s="0" t="s">
        <v>11230</v>
      </c>
      <c r="AQ2964" s="0" t="n">
        <v>9</v>
      </c>
      <c r="AR2964" s="0" t="n">
        <v>64</v>
      </c>
      <c r="AS2964" s="0" t="n">
        <v>32</v>
      </c>
      <c r="AU2964" s="0" t="n">
        <f aca="false">COUNTA($BA$2964:$EH$2964)</f>
        <v>46</v>
      </c>
      <c r="AV2964" s="0" t="n">
        <f aca="false">COUNTIF($BA$2964:$EH$2964,"D")</f>
        <v>14</v>
      </c>
      <c r="AW2964" s="0" t="n">
        <f aca="false">COUNTIF($BA$2964:$EH$2964,"R")</f>
        <v>1</v>
      </c>
      <c r="AX2964" s="0" t="n">
        <f aca="false">IF(BN2964="D",1,0)+IF(BO2964="D",1,0)+IF(BT2964="D",1,0)+IF(BU2964="D",1,0)+IF(BW2964="D",1,0)+IF(CC2964="D",1,0)+IF(CD2964="D",1,0)+IF(CE2964="D",1,0)+IF(CF2964="D",1,0)+IF(CL2964="D",1,0)+IF(CM2964="D",1,0)+IF(CQ2964="D",1,0)+IF(CR2964="D",1,0)+IF(CS2964="D",1,0)+IF(CW2964="D",1,0)+IF(CX2964="D",1,0)+IF(DD2964="D",1,0)+IF(DE2964="D",1,0)+IF(DJ2964="D",1,0)+IF(DK2964="D",1,0)+IF(DO2964="D",1,0)+IF(DP2964="D",1,0)+IF(DQ2964="D",1,0)+IF(DW2964="D",1,0)+IF(DZ2964="D",1,0)+IF(EH2964="D",1,0)</f>
        <v>7</v>
      </c>
      <c r="AY2964" s="0" t="n">
        <f aca="false">IF(DJ2964&lt;&gt;"",1,0)+IF(DK2964&lt;&gt;"",1,0)+IF(DM2964&lt;&gt;"",1,0)+IF(DO2964&lt;&gt;"",1,0)+IF(DP2964&lt;&gt;"",1,0)+IF(DQ2964&lt;&gt;"",1,0)+IF(DS2964&lt;&gt;"",1,0)+IF(DT2964&lt;&gt;"",1,0)+IF(DV2964&lt;&gt;"",1,0)+IF(DW2964&lt;&gt;"",1,0)+IF(DX2964&lt;&gt;"",1,0)+IF(DY2964&lt;&gt;"",1,0)+IF(DZ2964&lt;&gt;"",1,0)+IF(EB2964&lt;&gt;"",1,0)+IF(EC2964&lt;&gt;"",1,0)+IF(ED2964&lt;&gt;"",1,0)+IF(EG2964&lt;&gt;"",1,0)+IF(EH2964&lt;&gt;"",1,0)</f>
        <v>6</v>
      </c>
      <c r="AZ2964" s="0" t="n">
        <f aca="false">IF(EH2964&lt;&gt;"",1,0)</f>
        <v>1</v>
      </c>
      <c r="BB2964" s="0" t="s">
        <v>154</v>
      </c>
      <c r="BC2964" s="0" t="s">
        <v>155</v>
      </c>
      <c r="BD2964" s="0" t="s">
        <v>155</v>
      </c>
      <c r="BE2964" s="0" t="s">
        <v>155</v>
      </c>
      <c r="BF2964" s="0" t="s">
        <v>155</v>
      </c>
      <c r="BG2964" s="0" t="s">
        <v>155</v>
      </c>
      <c r="BH2964" s="0" t="s">
        <v>155</v>
      </c>
      <c r="BI2964" s="0" t="s">
        <v>155</v>
      </c>
      <c r="BJ2964" s="0" t="s">
        <v>155</v>
      </c>
      <c r="BK2964" s="0" t="s">
        <v>155</v>
      </c>
      <c r="BL2964" s="0" t="s">
        <v>155</v>
      </c>
      <c r="BP2964" s="0" t="s">
        <v>155</v>
      </c>
      <c r="BR2964" s="0" t="s">
        <v>155</v>
      </c>
      <c r="BS2964" s="0" t="s">
        <v>155</v>
      </c>
      <c r="BV2964" s="0" t="s">
        <v>155</v>
      </c>
      <c r="BY2964" s="0" t="s">
        <v>145</v>
      </c>
      <c r="CA2964" s="0" t="s">
        <v>155</v>
      </c>
      <c r="CC2964" s="0" t="s">
        <v>145</v>
      </c>
      <c r="CG2964" s="0" t="s">
        <v>155</v>
      </c>
      <c r="CH2964" s="0" t="s">
        <v>145</v>
      </c>
      <c r="CK2964" s="0" t="s">
        <v>155</v>
      </c>
      <c r="CL2964" s="0" t="s">
        <v>145</v>
      </c>
      <c r="CN2964" s="0" t="s">
        <v>155</v>
      </c>
      <c r="CO2964" s="0" t="s">
        <v>145</v>
      </c>
      <c r="CP2964" s="0" t="s">
        <v>155</v>
      </c>
      <c r="CU2964" s="0" t="s">
        <v>145</v>
      </c>
      <c r="CV2964" s="0" t="s">
        <v>155</v>
      </c>
      <c r="CW2964" s="0" t="s">
        <v>145</v>
      </c>
      <c r="CY2964" s="0" t="s">
        <v>155</v>
      </c>
      <c r="CZ2964" s="0" t="s">
        <v>145</v>
      </c>
      <c r="DC2964" s="0" t="s">
        <v>155</v>
      </c>
      <c r="DD2964" s="0" t="s">
        <v>145</v>
      </c>
      <c r="DF2964" s="0" t="s">
        <v>155</v>
      </c>
      <c r="DG2964" s="0" t="s">
        <v>145</v>
      </c>
      <c r="DI2964" s="0" t="s">
        <v>155</v>
      </c>
      <c r="DJ2964" s="0" t="s">
        <v>145</v>
      </c>
      <c r="DL2964" s="0" t="s">
        <v>155</v>
      </c>
      <c r="DN2964" s="0" t="s">
        <v>155</v>
      </c>
      <c r="DS2964" s="0" t="s">
        <v>141</v>
      </c>
      <c r="DU2964" s="0" t="s">
        <v>155</v>
      </c>
      <c r="DW2964" s="0" t="s">
        <v>145</v>
      </c>
      <c r="DX2964" s="0" t="s">
        <v>155</v>
      </c>
      <c r="EA2964" s="0" t="s">
        <v>155</v>
      </c>
      <c r="ED2964" s="0" t="s">
        <v>145</v>
      </c>
      <c r="EF2964" s="0" t="s">
        <v>155</v>
      </c>
      <c r="EH2964" s="0" t="s">
        <v>145</v>
      </c>
    </row>
    <row r="2965" customFormat="false" ht="15" hidden="false" customHeight="false" outlineLevel="0" collapsed="false">
      <c r="A2965" s="0" t="s">
        <v>12385</v>
      </c>
      <c r="B2965" s="0" t="n">
        <v>78</v>
      </c>
      <c r="C2965" s="0" t="n">
        <v>263599</v>
      </c>
      <c r="D2965" s="0" t="s">
        <v>12386</v>
      </c>
      <c r="E2965" s="0" t="s">
        <v>12387</v>
      </c>
      <c r="F2965" s="0" t="str">
        <f aca="false">CONCATENATE(D2965," ",LEFT(H2965,4),"T=",AU2965,"D=",AV2965,"R=",AW2965,"M=",AX2965,"L=",AY2965,"B=",AZ2965)</f>
        <v>FLAMINIO T=38D=12R=0M=6L=5B=1</v>
      </c>
      <c r="G2965" s="0" t="s">
        <v>4739</v>
      </c>
      <c r="I2965" s="0" t="s">
        <v>12388</v>
      </c>
      <c r="J2965" s="0" t="s">
        <v>12389</v>
      </c>
      <c r="K2965" s="0" t="s">
        <v>144</v>
      </c>
      <c r="L2965" s="0" t="s">
        <v>145</v>
      </c>
      <c r="M2965" s="0" t="s">
        <v>12390</v>
      </c>
      <c r="N2965" s="0" t="str">
        <f aca="false">RIGHT(M2965,LEN(M2965)-FIND(" ",M2965))</f>
        <v>ATLANTIC ST NE</v>
      </c>
      <c r="P2965" s="0" t="s">
        <v>147</v>
      </c>
      <c r="Q2965" s="0" t="s">
        <v>148</v>
      </c>
      <c r="R2965" s="0" t="n">
        <v>44483</v>
      </c>
      <c r="AD2965" s="0" t="s">
        <v>149</v>
      </c>
      <c r="AE2965" s="0" t="s">
        <v>150</v>
      </c>
      <c r="AF2965" s="0" t="s">
        <v>151</v>
      </c>
      <c r="AH2965" s="0" t="n">
        <v>14</v>
      </c>
      <c r="AI2965" s="0" t="n">
        <v>11</v>
      </c>
      <c r="AN2965" s="0" t="s">
        <v>147</v>
      </c>
      <c r="AO2965" s="0" t="s">
        <v>11229</v>
      </c>
      <c r="AP2965" s="0" t="s">
        <v>11230</v>
      </c>
      <c r="AQ2965" s="0" t="n">
        <v>9</v>
      </c>
      <c r="AR2965" s="0" t="n">
        <v>64</v>
      </c>
      <c r="AS2965" s="0" t="n">
        <v>32</v>
      </c>
      <c r="AU2965" s="0" t="n">
        <f aca="false">COUNTA($BA$2965:$EH$2965)</f>
        <v>38</v>
      </c>
      <c r="AV2965" s="0" t="n">
        <f aca="false">COUNTIF($BA$2965:$EH$2965,"D")</f>
        <v>12</v>
      </c>
      <c r="AW2965" s="0" t="n">
        <f aca="false">COUNTIF($BA$2965:$EH$2965,"R")</f>
        <v>0</v>
      </c>
      <c r="AX2965" s="0" t="n">
        <f aca="false">IF(BN2965="D",1,0)+IF(BO2965="D",1,0)+IF(BT2965="D",1,0)+IF(BU2965="D",1,0)+IF(BW2965="D",1,0)+IF(CC2965="D",1,0)+IF(CD2965="D",1,0)+IF(CE2965="D",1,0)+IF(CF2965="D",1,0)+IF(CL2965="D",1,0)+IF(CM2965="D",1,0)+IF(CQ2965="D",1,0)+IF(CR2965="D",1,0)+IF(CS2965="D",1,0)+IF(CW2965="D",1,0)+IF(CX2965="D",1,0)+IF(DD2965="D",1,0)+IF(DE2965="D",1,0)+IF(DJ2965="D",1,0)+IF(DK2965="D",1,0)+IF(DO2965="D",1,0)+IF(DP2965="D",1,0)+IF(DQ2965="D",1,0)+IF(DW2965="D",1,0)+IF(DZ2965="D",1,0)+IF(EH2965="D",1,0)</f>
        <v>6</v>
      </c>
      <c r="AY2965" s="0" t="n">
        <f aca="false">IF(DJ2965&lt;&gt;"",1,0)+IF(DK2965&lt;&gt;"",1,0)+IF(DM2965&lt;&gt;"",1,0)+IF(DO2965&lt;&gt;"",1,0)+IF(DP2965&lt;&gt;"",1,0)+IF(DQ2965&lt;&gt;"",1,0)+IF(DS2965&lt;&gt;"",1,0)+IF(DT2965&lt;&gt;"",1,0)+IF(DV2965&lt;&gt;"",1,0)+IF(DW2965&lt;&gt;"",1,0)+IF(DX2965&lt;&gt;"",1,0)+IF(DY2965&lt;&gt;"",1,0)+IF(DZ2965&lt;&gt;"",1,0)+IF(EB2965&lt;&gt;"",1,0)+IF(EC2965&lt;&gt;"",1,0)+IF(ED2965&lt;&gt;"",1,0)+IF(EG2965&lt;&gt;"",1,0)+IF(EH2965&lt;&gt;"",1,0)</f>
        <v>5</v>
      </c>
      <c r="AZ2965" s="0" t="n">
        <f aca="false">IF(EH2965&lt;&gt;"",1,0)</f>
        <v>1</v>
      </c>
      <c r="BB2965" s="0" t="s">
        <v>154</v>
      </c>
      <c r="BC2965" s="0" t="s">
        <v>155</v>
      </c>
      <c r="BD2965" s="0" t="s">
        <v>155</v>
      </c>
      <c r="BE2965" s="0" t="s">
        <v>155</v>
      </c>
      <c r="BF2965" s="0" t="s">
        <v>155</v>
      </c>
      <c r="BH2965" s="0" t="s">
        <v>155</v>
      </c>
      <c r="BI2965" s="0" t="s">
        <v>155</v>
      </c>
      <c r="BJ2965" s="0" t="s">
        <v>155</v>
      </c>
      <c r="BK2965" s="0" t="s">
        <v>155</v>
      </c>
      <c r="BL2965" s="0" t="s">
        <v>155</v>
      </c>
      <c r="BP2965" s="0" t="s">
        <v>155</v>
      </c>
      <c r="BR2965" s="0" t="s">
        <v>155</v>
      </c>
      <c r="BS2965" s="0" t="s">
        <v>155</v>
      </c>
      <c r="BY2965" s="0" t="s">
        <v>145</v>
      </c>
      <c r="CA2965" s="0" t="s">
        <v>155</v>
      </c>
      <c r="CG2965" s="0" t="s">
        <v>155</v>
      </c>
      <c r="CK2965" s="0" t="s">
        <v>155</v>
      </c>
      <c r="CL2965" s="0" t="s">
        <v>145</v>
      </c>
      <c r="CN2965" s="0" t="s">
        <v>155</v>
      </c>
      <c r="CP2965" s="0" t="s">
        <v>155</v>
      </c>
      <c r="CQ2965" s="0" t="s">
        <v>145</v>
      </c>
      <c r="CU2965" s="0" t="s">
        <v>145</v>
      </c>
      <c r="CV2965" s="0" t="s">
        <v>155</v>
      </c>
      <c r="CW2965" s="0" t="s">
        <v>145</v>
      </c>
      <c r="CY2965" s="0" t="s">
        <v>155</v>
      </c>
      <c r="CZ2965" s="0" t="s">
        <v>145</v>
      </c>
      <c r="DC2965" s="0" t="s">
        <v>155</v>
      </c>
      <c r="DF2965" s="0" t="s">
        <v>155</v>
      </c>
      <c r="DG2965" s="0" t="s">
        <v>145</v>
      </c>
      <c r="DI2965" s="0" t="s">
        <v>155</v>
      </c>
      <c r="DJ2965" s="0" t="s">
        <v>145</v>
      </c>
      <c r="DN2965" s="0" t="s">
        <v>155</v>
      </c>
      <c r="DS2965" s="0" t="s">
        <v>145</v>
      </c>
      <c r="DU2965" s="0" t="s">
        <v>155</v>
      </c>
      <c r="DW2965" s="0" t="s">
        <v>145</v>
      </c>
      <c r="ED2965" s="0" t="s">
        <v>145</v>
      </c>
      <c r="EF2965" s="0" t="s">
        <v>155</v>
      </c>
      <c r="EH2965" s="0" t="s">
        <v>145</v>
      </c>
    </row>
    <row r="2966" customFormat="false" ht="15" hidden="false" customHeight="false" outlineLevel="0" collapsed="false">
      <c r="A2966" s="0" t="s">
        <v>12391</v>
      </c>
      <c r="B2966" s="0" t="n">
        <v>78</v>
      </c>
      <c r="C2966" s="0" t="n">
        <v>257908</v>
      </c>
      <c r="D2966" s="0" t="s">
        <v>12392</v>
      </c>
      <c r="E2966" s="0" t="s">
        <v>481</v>
      </c>
      <c r="F2966" s="0" t="str">
        <f aca="false">CONCATENATE(D2966," ",LEFT(H2966,4),"T=",AU2966,"D=",AV2966,"R=",AW2966,"M=",AX2966,"L=",AY2966,"B=",AZ2966)</f>
        <v>KOKAL T=28D=3R=7M=2L=4B=0</v>
      </c>
      <c r="G2966" s="0" t="s">
        <v>208</v>
      </c>
      <c r="I2966" s="0" t="s">
        <v>12393</v>
      </c>
      <c r="J2966" s="0" t="s">
        <v>12394</v>
      </c>
      <c r="K2966" s="0" t="s">
        <v>144</v>
      </c>
      <c r="L2966" s="0" t="s">
        <v>141</v>
      </c>
      <c r="M2966" s="0" t="s">
        <v>12395</v>
      </c>
      <c r="N2966" s="0" t="str">
        <f aca="false">RIGHT(M2966,LEN(M2966)-FIND(" ",M2966))</f>
        <v>FAIRWAY DR NE</v>
      </c>
      <c r="P2966" s="0" t="s">
        <v>147</v>
      </c>
      <c r="Q2966" s="0" t="s">
        <v>148</v>
      </c>
      <c r="R2966" s="0" t="n">
        <v>44483</v>
      </c>
      <c r="AD2966" s="0" t="s">
        <v>149</v>
      </c>
      <c r="AE2966" s="0" t="s">
        <v>150</v>
      </c>
      <c r="AF2966" s="0" t="s">
        <v>151</v>
      </c>
      <c r="AH2966" s="0" t="n">
        <v>14</v>
      </c>
      <c r="AI2966" s="0" t="n">
        <v>11</v>
      </c>
      <c r="AN2966" s="0" t="s">
        <v>147</v>
      </c>
      <c r="AO2966" s="0" t="s">
        <v>11229</v>
      </c>
      <c r="AP2966" s="0" t="s">
        <v>11230</v>
      </c>
      <c r="AQ2966" s="0" t="n">
        <v>9</v>
      </c>
      <c r="AR2966" s="0" t="n">
        <v>64</v>
      </c>
      <c r="AS2966" s="0" t="n">
        <v>32</v>
      </c>
      <c r="AU2966" s="0" t="n">
        <f aca="false">COUNTA($BA$2966:$EH$2966)</f>
        <v>28</v>
      </c>
      <c r="AV2966" s="0" t="n">
        <f aca="false">COUNTIF($BA$2966:$EH$2966,"D")</f>
        <v>3</v>
      </c>
      <c r="AW2966" s="0" t="n">
        <f aca="false">COUNTIF($BA$2966:$EH$2966,"R")</f>
        <v>7</v>
      </c>
      <c r="AX2966" s="0" t="n">
        <f aca="false">IF(BN2966="D",1,0)+IF(BO2966="D",1,0)+IF(BT2966="D",1,0)+IF(BU2966="D",1,0)+IF(BW2966="D",1,0)+IF(CC2966="D",1,0)+IF(CD2966="D",1,0)+IF(CE2966="D",1,0)+IF(CF2966="D",1,0)+IF(CL2966="D",1,0)+IF(CM2966="D",1,0)+IF(CQ2966="D",1,0)+IF(CR2966="D",1,0)+IF(CS2966="D",1,0)+IF(CW2966="D",1,0)+IF(CX2966="D",1,0)+IF(DD2966="D",1,0)+IF(DE2966="D",1,0)+IF(DJ2966="D",1,0)+IF(DK2966="D",1,0)+IF(DO2966="D",1,0)+IF(DP2966="D",1,0)+IF(DQ2966="D",1,0)+IF(DW2966="D",1,0)+IF(DZ2966="D",1,0)+IF(EH2966="D",1,0)</f>
        <v>2</v>
      </c>
      <c r="AY2966" s="0" t="n">
        <f aca="false">IF(DJ2966&lt;&gt;"",1,0)+IF(DK2966&lt;&gt;"",1,0)+IF(DM2966&lt;&gt;"",1,0)+IF(DO2966&lt;&gt;"",1,0)+IF(DP2966&lt;&gt;"",1,0)+IF(DQ2966&lt;&gt;"",1,0)+IF(DS2966&lt;&gt;"",1,0)+IF(DT2966&lt;&gt;"",1,0)+IF(DV2966&lt;&gt;"",1,0)+IF(DW2966&lt;&gt;"",1,0)+IF(DX2966&lt;&gt;"",1,0)+IF(DY2966&lt;&gt;"",1,0)+IF(DZ2966&lt;&gt;"",1,0)+IF(EB2966&lt;&gt;"",1,0)+IF(EC2966&lt;&gt;"",1,0)+IF(ED2966&lt;&gt;"",1,0)+IF(EG2966&lt;&gt;"",1,0)+IF(EH2966&lt;&gt;"",1,0)</f>
        <v>4</v>
      </c>
      <c r="AZ2966" s="0" t="n">
        <f aca="false">IF(EH2966&lt;&gt;"",1,0)</f>
        <v>0</v>
      </c>
      <c r="BB2966" s="0" t="s">
        <v>154</v>
      </c>
      <c r="BL2966" s="0" t="s">
        <v>155</v>
      </c>
      <c r="BS2966" s="0" t="s">
        <v>155</v>
      </c>
      <c r="BY2966" s="0" t="s">
        <v>145</v>
      </c>
      <c r="CA2966" s="0" t="s">
        <v>155</v>
      </c>
      <c r="CH2966" s="0" t="s">
        <v>141</v>
      </c>
      <c r="CK2966" s="0" t="s">
        <v>155</v>
      </c>
      <c r="CN2966" s="0" t="s">
        <v>155</v>
      </c>
      <c r="CO2966" s="0" t="s">
        <v>141</v>
      </c>
      <c r="CP2966" s="0" t="s">
        <v>155</v>
      </c>
      <c r="CU2966" s="0" t="s">
        <v>141</v>
      </c>
      <c r="CV2966" s="0" t="s">
        <v>155</v>
      </c>
      <c r="CW2966" s="0" t="s">
        <v>145</v>
      </c>
      <c r="CY2966" s="0" t="s">
        <v>155</v>
      </c>
      <c r="CZ2966" s="0" t="s">
        <v>141</v>
      </c>
      <c r="DC2966" s="0" t="s">
        <v>155</v>
      </c>
      <c r="DF2966" s="0" t="s">
        <v>155</v>
      </c>
      <c r="DG2966" s="0" t="s">
        <v>141</v>
      </c>
      <c r="DI2966" s="0" t="s">
        <v>155</v>
      </c>
      <c r="DL2966" s="0" t="s">
        <v>155</v>
      </c>
      <c r="DN2966" s="0" t="s">
        <v>155</v>
      </c>
      <c r="DS2966" s="0" t="s">
        <v>141</v>
      </c>
      <c r="DU2966" s="0" t="s">
        <v>155</v>
      </c>
      <c r="DW2966" s="0" t="s">
        <v>145</v>
      </c>
      <c r="DX2966" s="0" t="s">
        <v>155</v>
      </c>
      <c r="EA2966" s="0" t="s">
        <v>155</v>
      </c>
      <c r="ED2966" s="0" t="s">
        <v>141</v>
      </c>
      <c r="EF2966" s="0" t="s">
        <v>155</v>
      </c>
    </row>
    <row r="2967" customFormat="false" ht="15" hidden="false" customHeight="false" outlineLevel="0" collapsed="false">
      <c r="A2967" s="0" t="s">
        <v>12396</v>
      </c>
      <c r="B2967" s="0" t="n">
        <v>78</v>
      </c>
      <c r="C2967" s="0" t="n">
        <v>437432</v>
      </c>
      <c r="D2967" s="0" t="s">
        <v>12187</v>
      </c>
      <c r="E2967" s="0" t="s">
        <v>982</v>
      </c>
      <c r="F2967" s="0" t="str">
        <f aca="false">CONCATENATE(D2967," ",LEFT(H2967,4),"T=",AU2967,"D=",AV2967,"R=",AW2967,"M=",AX2967,"L=",AY2967,"B=",AZ2967)</f>
        <v>LOWE T=6D=0R=1M=0L=0B=0</v>
      </c>
      <c r="G2967" s="0" t="s">
        <v>474</v>
      </c>
      <c r="I2967" s="0" t="s">
        <v>12397</v>
      </c>
      <c r="J2967" s="0" t="s">
        <v>12398</v>
      </c>
      <c r="K2967" s="0" t="s">
        <v>169</v>
      </c>
      <c r="M2967" s="0" t="s">
        <v>12190</v>
      </c>
      <c r="N2967" s="0" t="str">
        <f aca="false">RIGHT(M2967,LEN(M2967)-FIND(" ",M2967))</f>
        <v>PERKINSWOOD BLVD NE</v>
      </c>
      <c r="P2967" s="0" t="s">
        <v>147</v>
      </c>
      <c r="Q2967" s="0" t="s">
        <v>148</v>
      </c>
      <c r="R2967" s="0" t="n">
        <v>44483</v>
      </c>
      <c r="AD2967" s="0" t="s">
        <v>149</v>
      </c>
      <c r="AE2967" s="0" t="s">
        <v>150</v>
      </c>
      <c r="AF2967" s="0" t="s">
        <v>151</v>
      </c>
      <c r="AH2967" s="0" t="n">
        <v>14</v>
      </c>
      <c r="AI2967" s="0" t="n">
        <v>11</v>
      </c>
      <c r="AN2967" s="0" t="s">
        <v>147</v>
      </c>
      <c r="AO2967" s="0" t="s">
        <v>11229</v>
      </c>
      <c r="AP2967" s="0" t="s">
        <v>11230</v>
      </c>
      <c r="AQ2967" s="0" t="n">
        <v>9</v>
      </c>
      <c r="AR2967" s="0" t="n">
        <v>64</v>
      </c>
      <c r="AS2967" s="0" t="n">
        <v>32</v>
      </c>
      <c r="AU2967" s="0" t="n">
        <f aca="false">COUNTA($BA$2967:$EH$2967)</f>
        <v>6</v>
      </c>
      <c r="AV2967" s="0" t="n">
        <f aca="false">COUNTIF($BA$2967:$EH$2967,"D")</f>
        <v>0</v>
      </c>
      <c r="AW2967" s="0" t="n">
        <f aca="false">COUNTIF($BA$2967:$EH$2967,"R")</f>
        <v>1</v>
      </c>
      <c r="AX2967" s="0" t="n">
        <f aca="false">IF(BN2967="D",1,0)+IF(BO2967="D",1,0)+IF(BT2967="D",1,0)+IF(BU2967="D",1,0)+IF(BW2967="D",1,0)+IF(CC2967="D",1,0)+IF(CD2967="D",1,0)+IF(CE2967="D",1,0)+IF(CF2967="D",1,0)+IF(CL2967="D",1,0)+IF(CM2967="D",1,0)+IF(CQ2967="D",1,0)+IF(CR2967="D",1,0)+IF(CS2967="D",1,0)+IF(CW2967="D",1,0)+IF(CX2967="D",1,0)+IF(DD2967="D",1,0)+IF(DE2967="D",1,0)+IF(DJ2967="D",1,0)+IF(DK2967="D",1,0)+IF(DO2967="D",1,0)+IF(DP2967="D",1,0)+IF(DQ2967="D",1,0)+IF(DW2967="D",1,0)+IF(DZ2967="D",1,0)+IF(EH2967="D",1,0)</f>
        <v>0</v>
      </c>
      <c r="AY2967" s="0" t="n">
        <f aca="false">IF(DJ2967&lt;&gt;"",1,0)+IF(DK2967&lt;&gt;"",1,0)+IF(DM2967&lt;&gt;"",1,0)+IF(DO2967&lt;&gt;"",1,0)+IF(DP2967&lt;&gt;"",1,0)+IF(DQ2967&lt;&gt;"",1,0)+IF(DS2967&lt;&gt;"",1,0)+IF(DT2967&lt;&gt;"",1,0)+IF(DV2967&lt;&gt;"",1,0)+IF(DW2967&lt;&gt;"",1,0)+IF(DX2967&lt;&gt;"",1,0)+IF(DY2967&lt;&gt;"",1,0)+IF(DZ2967&lt;&gt;"",1,0)+IF(EB2967&lt;&gt;"",1,0)+IF(EC2967&lt;&gt;"",1,0)+IF(ED2967&lt;&gt;"",1,0)+IF(EG2967&lt;&gt;"",1,0)+IF(EH2967&lt;&gt;"",1,0)</f>
        <v>0</v>
      </c>
      <c r="AZ2967" s="0" t="n">
        <f aca="false">IF(EH2967&lt;&gt;"",1,0)</f>
        <v>0</v>
      </c>
      <c r="BB2967" s="0" t="s">
        <v>154</v>
      </c>
      <c r="BH2967" s="0" t="s">
        <v>155</v>
      </c>
      <c r="BL2967" s="0" t="s">
        <v>155</v>
      </c>
      <c r="CA2967" s="0" t="s">
        <v>155</v>
      </c>
      <c r="CJ2967" s="0" t="s">
        <v>141</v>
      </c>
      <c r="CP2967" s="0" t="s">
        <v>155</v>
      </c>
    </row>
    <row r="2968" customFormat="false" ht="15" hidden="false" customHeight="false" outlineLevel="0" collapsed="false">
      <c r="A2968" s="0" t="s">
        <v>12399</v>
      </c>
      <c r="B2968" s="0" t="n">
        <v>78</v>
      </c>
      <c r="C2968" s="0" t="n">
        <v>387768</v>
      </c>
      <c r="D2968" s="0" t="s">
        <v>12400</v>
      </c>
      <c r="E2968" s="0" t="s">
        <v>535</v>
      </c>
      <c r="F2968" s="0" t="str">
        <f aca="false">CONCATENATE(D2968," ",LEFT(H2968,4),"T=",AU2968,"D=",AV2968,"R=",AW2968,"M=",AX2968,"L=",AY2968,"B=",AZ2968)</f>
        <v>CAVALIER T=12D=2R=0M=0L=0B=0</v>
      </c>
      <c r="G2968" s="0" t="s">
        <v>215</v>
      </c>
      <c r="I2968" s="0" t="s">
        <v>12401</v>
      </c>
      <c r="J2968" s="0" t="s">
        <v>12402</v>
      </c>
      <c r="K2968" s="0" t="s">
        <v>144</v>
      </c>
      <c r="M2968" s="0" t="s">
        <v>12403</v>
      </c>
      <c r="N2968" s="0" t="str">
        <f aca="false">RIGHT(M2968,LEN(M2968)-FIND(" ",M2968))</f>
        <v>E MARKET ST</v>
      </c>
      <c r="P2968" s="0" t="s">
        <v>147</v>
      </c>
      <c r="Q2968" s="0" t="s">
        <v>148</v>
      </c>
      <c r="R2968" s="0" t="n">
        <v>44483</v>
      </c>
      <c r="AD2968" s="0" t="s">
        <v>149</v>
      </c>
      <c r="AE2968" s="0" t="s">
        <v>150</v>
      </c>
      <c r="AF2968" s="0" t="s">
        <v>151</v>
      </c>
      <c r="AH2968" s="0" t="n">
        <v>14</v>
      </c>
      <c r="AI2968" s="0" t="n">
        <v>11</v>
      </c>
      <c r="AN2968" s="0" t="s">
        <v>147</v>
      </c>
      <c r="AO2968" s="0" t="s">
        <v>11229</v>
      </c>
      <c r="AP2968" s="0" t="s">
        <v>11230</v>
      </c>
      <c r="AQ2968" s="0" t="n">
        <v>9</v>
      </c>
      <c r="AR2968" s="0" t="n">
        <v>64</v>
      </c>
      <c r="AS2968" s="0" t="n">
        <v>32</v>
      </c>
      <c r="AU2968" s="0" t="n">
        <f aca="false">COUNTA($BA$2968:$EH$2968)</f>
        <v>12</v>
      </c>
      <c r="AV2968" s="0" t="n">
        <f aca="false">COUNTIF($BA$2968:$EH$2968,"D")</f>
        <v>2</v>
      </c>
      <c r="AW2968" s="0" t="n">
        <f aca="false">COUNTIF($BA$2968:$EH$2968,"R")</f>
        <v>0</v>
      </c>
      <c r="AX2968" s="0" t="n">
        <f aca="false">IF(BN2968="D",1,0)+IF(BO2968="D",1,0)+IF(BT2968="D",1,0)+IF(BU2968="D",1,0)+IF(BW2968="D",1,0)+IF(CC2968="D",1,0)+IF(CD2968="D",1,0)+IF(CE2968="D",1,0)+IF(CF2968="D",1,0)+IF(CL2968="D",1,0)+IF(CM2968="D",1,0)+IF(CQ2968="D",1,0)+IF(CR2968="D",1,0)+IF(CS2968="D",1,0)+IF(CW2968="D",1,0)+IF(CX2968="D",1,0)+IF(DD2968="D",1,0)+IF(DE2968="D",1,0)+IF(DJ2968="D",1,0)+IF(DK2968="D",1,0)+IF(DO2968="D",1,0)+IF(DP2968="D",1,0)+IF(DQ2968="D",1,0)+IF(DW2968="D",1,0)+IF(DZ2968="D",1,0)+IF(EH2968="D",1,0)</f>
        <v>0</v>
      </c>
      <c r="AY2968" s="0" t="n">
        <f aca="false">IF(DJ2968&lt;&gt;"",1,0)+IF(DK2968&lt;&gt;"",1,0)+IF(DM2968&lt;&gt;"",1,0)+IF(DO2968&lt;&gt;"",1,0)+IF(DP2968&lt;&gt;"",1,0)+IF(DQ2968&lt;&gt;"",1,0)+IF(DS2968&lt;&gt;"",1,0)+IF(DT2968&lt;&gt;"",1,0)+IF(DV2968&lt;&gt;"",1,0)+IF(DW2968&lt;&gt;"",1,0)+IF(DX2968&lt;&gt;"",1,0)+IF(DY2968&lt;&gt;"",1,0)+IF(DZ2968&lt;&gt;"",1,0)+IF(EB2968&lt;&gt;"",1,0)+IF(EC2968&lt;&gt;"",1,0)+IF(ED2968&lt;&gt;"",1,0)+IF(EG2968&lt;&gt;"",1,0)+IF(EH2968&lt;&gt;"",1,0)</f>
        <v>0</v>
      </c>
      <c r="AZ2968" s="0" t="n">
        <f aca="false">IF(EH2968&lt;&gt;"",1,0)</f>
        <v>0</v>
      </c>
      <c r="BB2968" s="0" t="s">
        <v>154</v>
      </c>
      <c r="CP2968" s="0" t="s">
        <v>155</v>
      </c>
      <c r="CV2968" s="0" t="s">
        <v>155</v>
      </c>
      <c r="CY2968" s="0" t="s">
        <v>155</v>
      </c>
      <c r="CZ2968" s="0" t="s">
        <v>145</v>
      </c>
      <c r="DC2968" s="0" t="s">
        <v>155</v>
      </c>
      <c r="DF2968" s="0" t="s">
        <v>155</v>
      </c>
      <c r="DG2968" s="0" t="s">
        <v>145</v>
      </c>
      <c r="DI2968" s="0" t="s">
        <v>155</v>
      </c>
      <c r="DN2968" s="0" t="s">
        <v>155</v>
      </c>
      <c r="DU2968" s="0" t="s">
        <v>155</v>
      </c>
      <c r="EF2968" s="0" t="s">
        <v>155</v>
      </c>
    </row>
    <row r="2969" customFormat="false" ht="15" hidden="false" customHeight="false" outlineLevel="0" collapsed="false">
      <c r="A2969" s="0" t="s">
        <v>12404</v>
      </c>
      <c r="B2969" s="0" t="n">
        <v>78</v>
      </c>
      <c r="C2969" s="0" t="n">
        <v>459363</v>
      </c>
      <c r="D2969" s="0" t="s">
        <v>12405</v>
      </c>
      <c r="E2969" s="0" t="s">
        <v>971</v>
      </c>
      <c r="F2969" s="0" t="str">
        <f aca="false">CONCATENATE(D2969," ",LEFT(H2969,4),"T=",AU2969,"D=",AV2969,"R=",AW2969,"M=",AX2969,"L=",AY2969,"B=",AZ2969)</f>
        <v>GAGNE PETCH T=1D=0R=0M=0L=0B=0</v>
      </c>
      <c r="G2969" s="0" t="s">
        <v>1203</v>
      </c>
      <c r="I2969" s="0" t="s">
        <v>12406</v>
      </c>
      <c r="J2969" s="0" t="s">
        <v>10108</v>
      </c>
      <c r="K2969" s="0" t="s">
        <v>169</v>
      </c>
      <c r="M2969" s="0" t="s">
        <v>11714</v>
      </c>
      <c r="N2969" s="0" t="str">
        <f aca="false">RIGHT(M2969,LEN(M2969)-FIND(" ",M2969))</f>
        <v>NORTHWOODS CT NE</v>
      </c>
      <c r="O2969" s="0" t="s">
        <v>637</v>
      </c>
      <c r="P2969" s="0" t="s">
        <v>147</v>
      </c>
      <c r="Q2969" s="0" t="s">
        <v>148</v>
      </c>
      <c r="R2969" s="0" t="n">
        <v>44483</v>
      </c>
      <c r="AD2969" s="0" t="s">
        <v>149</v>
      </c>
      <c r="AE2969" s="0" t="s">
        <v>150</v>
      </c>
      <c r="AH2969" s="0" t="n">
        <v>14</v>
      </c>
      <c r="AI2969" s="0" t="n">
        <v>11</v>
      </c>
      <c r="AJ2969" s="0" t="s">
        <v>4175</v>
      </c>
      <c r="AM2969" s="0" t="s">
        <v>4176</v>
      </c>
      <c r="AN2969" s="0" t="s">
        <v>147</v>
      </c>
      <c r="AO2969" s="0" t="s">
        <v>11229</v>
      </c>
      <c r="AP2969" s="0" t="s">
        <v>11230</v>
      </c>
      <c r="AQ2969" s="0" t="n">
        <v>9</v>
      </c>
      <c r="AR2969" s="0" t="n">
        <v>64</v>
      </c>
      <c r="AS2969" s="0" t="n">
        <v>32</v>
      </c>
      <c r="AU2969" s="0" t="n">
        <f aca="false">COUNTA($BA$2969:$EH$2969)</f>
        <v>1</v>
      </c>
      <c r="AV2969" s="0" t="n">
        <f aca="false">COUNTIF($BA$2969:$EH$2969,"D")</f>
        <v>0</v>
      </c>
      <c r="AW2969" s="0" t="n">
        <f aca="false">COUNTIF($BA$2969:$EH$2969,"R")</f>
        <v>0</v>
      </c>
      <c r="AX2969" s="0" t="n">
        <f aca="false">IF(BN2969="D",1,0)+IF(BO2969="D",1,0)+IF(BT2969="D",1,0)+IF(BU2969="D",1,0)+IF(BW2969="D",1,0)+IF(CC2969="D",1,0)+IF(CD2969="D",1,0)+IF(CE2969="D",1,0)+IF(CF2969="D",1,0)+IF(CL2969="D",1,0)+IF(CM2969="D",1,0)+IF(CQ2969="D",1,0)+IF(CR2969="D",1,0)+IF(CS2969="D",1,0)+IF(CW2969="D",1,0)+IF(CX2969="D",1,0)+IF(DD2969="D",1,0)+IF(DE2969="D",1,0)+IF(DJ2969="D",1,0)+IF(DK2969="D",1,0)+IF(DO2969="D",1,0)+IF(DP2969="D",1,0)+IF(DQ2969="D",1,0)+IF(DW2969="D",1,0)+IF(DZ2969="D",1,0)+IF(EH2969="D",1,0)</f>
        <v>0</v>
      </c>
      <c r="AY2969" s="0" t="n">
        <f aca="false">IF(DJ2969&lt;&gt;"",1,0)+IF(DK2969&lt;&gt;"",1,0)+IF(DM2969&lt;&gt;"",1,0)+IF(DO2969&lt;&gt;"",1,0)+IF(DP2969&lt;&gt;"",1,0)+IF(DQ2969&lt;&gt;"",1,0)+IF(DS2969&lt;&gt;"",1,0)+IF(DT2969&lt;&gt;"",1,0)+IF(DV2969&lt;&gt;"",1,0)+IF(DW2969&lt;&gt;"",1,0)+IF(DX2969&lt;&gt;"",1,0)+IF(DY2969&lt;&gt;"",1,0)+IF(DZ2969&lt;&gt;"",1,0)+IF(EB2969&lt;&gt;"",1,0)+IF(EC2969&lt;&gt;"",1,0)+IF(ED2969&lt;&gt;"",1,0)+IF(EG2969&lt;&gt;"",1,0)+IF(EH2969&lt;&gt;"",1,0)</f>
        <v>0</v>
      </c>
      <c r="AZ2969" s="0" t="n">
        <f aca="false">IF(EH2969&lt;&gt;"",1,0)</f>
        <v>0</v>
      </c>
      <c r="BB2969" s="0" t="s">
        <v>154</v>
      </c>
    </row>
    <row r="2970" customFormat="false" ht="15" hidden="false" customHeight="false" outlineLevel="0" collapsed="false">
      <c r="A2970" s="0" t="s">
        <v>12407</v>
      </c>
      <c r="B2970" s="0" t="n">
        <v>78</v>
      </c>
      <c r="C2970" s="0" t="n">
        <v>390580</v>
      </c>
      <c r="D2970" s="0" t="s">
        <v>12408</v>
      </c>
      <c r="E2970" s="0" t="s">
        <v>1117</v>
      </c>
      <c r="F2970" s="0" t="str">
        <f aca="false">CONCATENATE(D2970," ",LEFT(H2970,4),"T=",AU2970,"D=",AV2970,"R=",AW2970,"M=",AX2970,"L=",AY2970,"B=",AZ2970)</f>
        <v>MUSSELMAN IIT=15D=0R=1M=0L=0B=0</v>
      </c>
      <c r="G2970" s="0" t="s">
        <v>906</v>
      </c>
      <c r="H2970" s="0" t="s">
        <v>1312</v>
      </c>
      <c r="I2970" s="0" t="s">
        <v>12409</v>
      </c>
      <c r="J2970" s="0" t="s">
        <v>12410</v>
      </c>
      <c r="K2970" s="0" t="s">
        <v>169</v>
      </c>
      <c r="M2970" s="0" t="s">
        <v>11777</v>
      </c>
      <c r="N2970" s="0" t="str">
        <f aca="false">RIGHT(M2970,LEN(M2970)-FIND(" ",M2970))</f>
        <v>GOLF DR NE</v>
      </c>
      <c r="P2970" s="0" t="s">
        <v>147</v>
      </c>
      <c r="Q2970" s="0" t="s">
        <v>148</v>
      </c>
      <c r="R2970" s="0" t="n">
        <v>44483</v>
      </c>
      <c r="AD2970" s="0" t="s">
        <v>149</v>
      </c>
      <c r="AE2970" s="0" t="s">
        <v>150</v>
      </c>
      <c r="AF2970" s="0" t="s">
        <v>151</v>
      </c>
      <c r="AH2970" s="0" t="n">
        <v>14</v>
      </c>
      <c r="AI2970" s="0" t="n">
        <v>11</v>
      </c>
      <c r="AN2970" s="0" t="s">
        <v>147</v>
      </c>
      <c r="AO2970" s="0" t="s">
        <v>11229</v>
      </c>
      <c r="AP2970" s="0" t="s">
        <v>11230</v>
      </c>
      <c r="AQ2970" s="0" t="n">
        <v>9</v>
      </c>
      <c r="AR2970" s="0" t="n">
        <v>64</v>
      </c>
      <c r="AS2970" s="0" t="n">
        <v>32</v>
      </c>
      <c r="AU2970" s="0" t="n">
        <f aca="false">COUNTA($BA$2970:$EH$2970)</f>
        <v>15</v>
      </c>
      <c r="AV2970" s="0" t="n">
        <f aca="false">COUNTIF($BA$2970:$EH$2970,"D")</f>
        <v>0</v>
      </c>
      <c r="AW2970" s="0" t="n">
        <f aca="false">COUNTIF($BA$2970:$EH$2970,"R")</f>
        <v>1</v>
      </c>
      <c r="AX2970" s="0" t="n">
        <f aca="false">IF(BN2970="D",1,0)+IF(BO2970="D",1,0)+IF(BT2970="D",1,0)+IF(BU2970="D",1,0)+IF(BW2970="D",1,0)+IF(CC2970="D",1,0)+IF(CD2970="D",1,0)+IF(CE2970="D",1,0)+IF(CF2970="D",1,0)+IF(CL2970="D",1,0)+IF(CM2970="D",1,0)+IF(CQ2970="D",1,0)+IF(CR2970="D",1,0)+IF(CS2970="D",1,0)+IF(CW2970="D",1,0)+IF(CX2970="D",1,0)+IF(DD2970="D",1,0)+IF(DE2970="D",1,0)+IF(DJ2970="D",1,0)+IF(DK2970="D",1,0)+IF(DO2970="D",1,0)+IF(DP2970="D",1,0)+IF(DQ2970="D",1,0)+IF(DW2970="D",1,0)+IF(DZ2970="D",1,0)+IF(EH2970="D",1,0)</f>
        <v>0</v>
      </c>
      <c r="AY2970" s="0" t="n">
        <f aca="false">IF(DJ2970&lt;&gt;"",1,0)+IF(DK2970&lt;&gt;"",1,0)+IF(DM2970&lt;&gt;"",1,0)+IF(DO2970&lt;&gt;"",1,0)+IF(DP2970&lt;&gt;"",1,0)+IF(DQ2970&lt;&gt;"",1,0)+IF(DS2970&lt;&gt;"",1,0)+IF(DT2970&lt;&gt;"",1,0)+IF(DV2970&lt;&gt;"",1,0)+IF(DW2970&lt;&gt;"",1,0)+IF(DX2970&lt;&gt;"",1,0)+IF(DY2970&lt;&gt;"",1,0)+IF(DZ2970&lt;&gt;"",1,0)+IF(EB2970&lt;&gt;"",1,0)+IF(EC2970&lt;&gt;"",1,0)+IF(ED2970&lt;&gt;"",1,0)+IF(EG2970&lt;&gt;"",1,0)+IF(EH2970&lt;&gt;"",1,0)</f>
        <v>0</v>
      </c>
      <c r="AZ2970" s="0" t="n">
        <f aca="false">IF(EH2970&lt;&gt;"",1,0)</f>
        <v>0</v>
      </c>
      <c r="BB2970" s="0" t="s">
        <v>154</v>
      </c>
      <c r="BD2970" s="0" t="s">
        <v>155</v>
      </c>
      <c r="BH2970" s="0" t="s">
        <v>155</v>
      </c>
      <c r="BL2970" s="0" t="s">
        <v>155</v>
      </c>
      <c r="BP2970" s="0" t="s">
        <v>155</v>
      </c>
      <c r="BS2970" s="0" t="s">
        <v>155</v>
      </c>
      <c r="CA2970" s="0" t="s">
        <v>155</v>
      </c>
      <c r="CK2970" s="0" t="s">
        <v>155</v>
      </c>
      <c r="CL2970" s="0" t="s">
        <v>155</v>
      </c>
      <c r="CP2970" s="0" t="s">
        <v>155</v>
      </c>
      <c r="CY2970" s="0" t="s">
        <v>155</v>
      </c>
      <c r="CZ2970" s="0" t="s">
        <v>141</v>
      </c>
      <c r="DC2970" s="0" t="s">
        <v>155</v>
      </c>
      <c r="DI2970" s="0" t="s">
        <v>155</v>
      </c>
      <c r="DN2970" s="0" t="s">
        <v>155</v>
      </c>
    </row>
    <row r="2971" customFormat="false" ht="15" hidden="false" customHeight="false" outlineLevel="0" collapsed="false">
      <c r="A2971" s="0" t="s">
        <v>12411</v>
      </c>
      <c r="B2971" s="0" t="n">
        <v>78</v>
      </c>
      <c r="C2971" s="0" t="n">
        <v>438715</v>
      </c>
      <c r="D2971" s="0" t="s">
        <v>1502</v>
      </c>
      <c r="E2971" s="0" t="s">
        <v>8879</v>
      </c>
      <c r="F2971" s="0" t="str">
        <f aca="false">CONCATENATE(D2971," ",LEFT(H2971,4),"T=",AU2971,"D=",AV2971,"R=",AW2971,"M=",AX2971,"L=",AY2971,"B=",AZ2971)</f>
        <v>CHAPIN T=1D=0R=0M=0L=0B=0</v>
      </c>
      <c r="G2971" s="0" t="s">
        <v>12412</v>
      </c>
      <c r="I2971" s="0" t="s">
        <v>12413</v>
      </c>
      <c r="J2971" s="0" t="s">
        <v>5852</v>
      </c>
      <c r="K2971" s="0" t="s">
        <v>169</v>
      </c>
      <c r="M2971" s="0" t="s">
        <v>12414</v>
      </c>
      <c r="N2971" s="0" t="str">
        <f aca="false">RIGHT(M2971,LEN(M2971)-FIND(" ",M2971))</f>
        <v>FOSTER DR NE</v>
      </c>
      <c r="P2971" s="0" t="s">
        <v>147</v>
      </c>
      <c r="Q2971" s="0" t="s">
        <v>148</v>
      </c>
      <c r="R2971" s="0" t="n">
        <v>44483</v>
      </c>
      <c r="AD2971" s="0" t="s">
        <v>149</v>
      </c>
      <c r="AE2971" s="0" t="s">
        <v>150</v>
      </c>
      <c r="AF2971" s="0" t="s">
        <v>151</v>
      </c>
      <c r="AH2971" s="0" t="n">
        <v>14</v>
      </c>
      <c r="AI2971" s="0" t="n">
        <v>11</v>
      </c>
      <c r="AN2971" s="0" t="s">
        <v>147</v>
      </c>
      <c r="AO2971" s="0" t="s">
        <v>11229</v>
      </c>
      <c r="AP2971" s="0" t="s">
        <v>11230</v>
      </c>
      <c r="AQ2971" s="0" t="n">
        <v>9</v>
      </c>
      <c r="AR2971" s="0" t="n">
        <v>64</v>
      </c>
      <c r="AS2971" s="0" t="n">
        <v>32</v>
      </c>
      <c r="AU2971" s="0" t="n">
        <f aca="false">COUNTA($BA$2971:$EH$2971)</f>
        <v>1</v>
      </c>
      <c r="AV2971" s="0" t="n">
        <f aca="false">COUNTIF($BA$2971:$EH$2971,"D")</f>
        <v>0</v>
      </c>
      <c r="AW2971" s="0" t="n">
        <f aca="false">COUNTIF($BA$2971:$EH$2971,"R")</f>
        <v>0</v>
      </c>
      <c r="AX2971" s="0" t="n">
        <f aca="false">IF(BN2971="D",1,0)+IF(BO2971="D",1,0)+IF(BT2971="D",1,0)+IF(BU2971="D",1,0)+IF(BW2971="D",1,0)+IF(CC2971="D",1,0)+IF(CD2971="D",1,0)+IF(CE2971="D",1,0)+IF(CF2971="D",1,0)+IF(CL2971="D",1,0)+IF(CM2971="D",1,0)+IF(CQ2971="D",1,0)+IF(CR2971="D",1,0)+IF(CS2971="D",1,0)+IF(CW2971="D",1,0)+IF(CX2971="D",1,0)+IF(DD2971="D",1,0)+IF(DE2971="D",1,0)+IF(DJ2971="D",1,0)+IF(DK2971="D",1,0)+IF(DO2971="D",1,0)+IF(DP2971="D",1,0)+IF(DQ2971="D",1,0)+IF(DW2971="D",1,0)+IF(DZ2971="D",1,0)+IF(EH2971="D",1,0)</f>
        <v>0</v>
      </c>
      <c r="AY2971" s="0" t="n">
        <f aca="false">IF(DJ2971&lt;&gt;"",1,0)+IF(DK2971&lt;&gt;"",1,0)+IF(DM2971&lt;&gt;"",1,0)+IF(DO2971&lt;&gt;"",1,0)+IF(DP2971&lt;&gt;"",1,0)+IF(DQ2971&lt;&gt;"",1,0)+IF(DS2971&lt;&gt;"",1,0)+IF(DT2971&lt;&gt;"",1,0)+IF(DV2971&lt;&gt;"",1,0)+IF(DW2971&lt;&gt;"",1,0)+IF(DX2971&lt;&gt;"",1,0)+IF(DY2971&lt;&gt;"",1,0)+IF(DZ2971&lt;&gt;"",1,0)+IF(EB2971&lt;&gt;"",1,0)+IF(EC2971&lt;&gt;"",1,0)+IF(ED2971&lt;&gt;"",1,0)+IF(EG2971&lt;&gt;"",1,0)+IF(EH2971&lt;&gt;"",1,0)</f>
        <v>0</v>
      </c>
      <c r="AZ2971" s="0" t="n">
        <f aca="false">IF(EH2971&lt;&gt;"",1,0)</f>
        <v>0</v>
      </c>
      <c r="BB2971" s="0" t="s">
        <v>154</v>
      </c>
    </row>
    <row r="2972" customFormat="false" ht="15" hidden="false" customHeight="false" outlineLevel="0" collapsed="false">
      <c r="A2972" s="0" t="s">
        <v>12415</v>
      </c>
      <c r="B2972" s="0" t="n">
        <v>78</v>
      </c>
      <c r="C2972" s="0" t="n">
        <v>9541</v>
      </c>
      <c r="D2972" s="0" t="s">
        <v>12416</v>
      </c>
      <c r="E2972" s="0" t="s">
        <v>2013</v>
      </c>
      <c r="F2972" s="0" t="str">
        <f aca="false">CONCATENATE(D2972," ",LEFT(H2972,4),"T=",AU2972,"D=",AV2972,"R=",AW2972,"M=",AX2972,"L=",AY2972,"B=",AZ2972)</f>
        <v>TOTH JRT=40D=12R=0M=4L=7B=1</v>
      </c>
      <c r="G2972" s="0" t="s">
        <v>141</v>
      </c>
      <c r="H2972" s="0" t="s">
        <v>517</v>
      </c>
      <c r="I2972" s="0" t="s">
        <v>12417</v>
      </c>
      <c r="J2972" s="0" t="s">
        <v>11355</v>
      </c>
      <c r="K2972" s="0" t="s">
        <v>144</v>
      </c>
      <c r="L2972" s="0" t="s">
        <v>145</v>
      </c>
      <c r="M2972" s="0" t="s">
        <v>12418</v>
      </c>
      <c r="N2972" s="0" t="str">
        <f aca="false">RIGHT(M2972,LEN(M2972)-FIND(" ",M2972))</f>
        <v>HAWTHORNE LN NE</v>
      </c>
      <c r="P2972" s="0" t="s">
        <v>147</v>
      </c>
      <c r="Q2972" s="0" t="s">
        <v>148</v>
      </c>
      <c r="R2972" s="0" t="n">
        <v>44484</v>
      </c>
      <c r="AD2972" s="0" t="s">
        <v>149</v>
      </c>
      <c r="AE2972" s="0" t="s">
        <v>150</v>
      </c>
      <c r="AH2972" s="0" t="n">
        <v>14</v>
      </c>
      <c r="AI2972" s="0" t="n">
        <v>11</v>
      </c>
      <c r="AJ2972" s="0" t="s">
        <v>4175</v>
      </c>
      <c r="AM2972" s="0" t="s">
        <v>4176</v>
      </c>
      <c r="AN2972" s="0" t="s">
        <v>147</v>
      </c>
      <c r="AO2972" s="0" t="s">
        <v>11229</v>
      </c>
      <c r="AP2972" s="0" t="s">
        <v>11230</v>
      </c>
      <c r="AQ2972" s="0" t="n">
        <v>9</v>
      </c>
      <c r="AR2972" s="0" t="n">
        <v>64</v>
      </c>
      <c r="AS2972" s="0" t="n">
        <v>32</v>
      </c>
      <c r="AU2972" s="0" t="n">
        <f aca="false">COUNTA($BA$2972:$EH$2972)</f>
        <v>40</v>
      </c>
      <c r="AV2972" s="0" t="n">
        <f aca="false">COUNTIF($BA$2972:$EH$2972,"D")</f>
        <v>12</v>
      </c>
      <c r="AW2972" s="0" t="n">
        <f aca="false">COUNTIF($BA$2972:$EH$2972,"R")</f>
        <v>0</v>
      </c>
      <c r="AX2972" s="0" t="n">
        <f aca="false">IF(BN2972="D",1,0)+IF(BO2972="D",1,0)+IF(BT2972="D",1,0)+IF(BU2972="D",1,0)+IF(BW2972="D",1,0)+IF(CC2972="D",1,0)+IF(CD2972="D",1,0)+IF(CE2972="D",1,0)+IF(CF2972="D",1,0)+IF(CL2972="D",1,0)+IF(CM2972="D",1,0)+IF(CQ2972="D",1,0)+IF(CR2972="D",1,0)+IF(CS2972="D",1,0)+IF(CW2972="D",1,0)+IF(CX2972="D",1,0)+IF(DD2972="D",1,0)+IF(DE2972="D",1,0)+IF(DJ2972="D",1,0)+IF(DK2972="D",1,0)+IF(DO2972="D",1,0)+IF(DP2972="D",1,0)+IF(DQ2972="D",1,0)+IF(DW2972="D",1,0)+IF(DZ2972="D",1,0)+IF(EH2972="D",1,0)</f>
        <v>4</v>
      </c>
      <c r="AY2972" s="0" t="n">
        <f aca="false">IF(DJ2972&lt;&gt;"",1,0)+IF(DK2972&lt;&gt;"",1,0)+IF(DM2972&lt;&gt;"",1,0)+IF(DO2972&lt;&gt;"",1,0)+IF(DP2972&lt;&gt;"",1,0)+IF(DQ2972&lt;&gt;"",1,0)+IF(DS2972&lt;&gt;"",1,0)+IF(DT2972&lt;&gt;"",1,0)+IF(DV2972&lt;&gt;"",1,0)+IF(DW2972&lt;&gt;"",1,0)+IF(DX2972&lt;&gt;"",1,0)+IF(DY2972&lt;&gt;"",1,0)+IF(DZ2972&lt;&gt;"",1,0)+IF(EB2972&lt;&gt;"",1,0)+IF(EC2972&lt;&gt;"",1,0)+IF(ED2972&lt;&gt;"",1,0)+IF(EG2972&lt;&gt;"",1,0)+IF(EH2972&lt;&gt;"",1,0)</f>
        <v>7</v>
      </c>
      <c r="AZ2972" s="0" t="n">
        <f aca="false">IF(EH2972&lt;&gt;"",1,0)</f>
        <v>1</v>
      </c>
      <c r="BB2972" s="0" t="s">
        <v>154</v>
      </c>
      <c r="BC2972" s="0" t="s">
        <v>155</v>
      </c>
      <c r="BD2972" s="0" t="s">
        <v>155</v>
      </c>
      <c r="BE2972" s="0" t="s">
        <v>155</v>
      </c>
      <c r="BF2972" s="0" t="s">
        <v>155</v>
      </c>
      <c r="BG2972" s="0" t="s">
        <v>155</v>
      </c>
      <c r="BH2972" s="0" t="s">
        <v>155</v>
      </c>
      <c r="BI2972" s="0" t="s">
        <v>155</v>
      </c>
      <c r="BK2972" s="0" t="s">
        <v>155</v>
      </c>
      <c r="BL2972" s="0" t="s">
        <v>155</v>
      </c>
      <c r="BP2972" s="0" t="s">
        <v>155</v>
      </c>
      <c r="BS2972" s="0" t="s">
        <v>155</v>
      </c>
      <c r="BV2972" s="0" t="s">
        <v>155</v>
      </c>
      <c r="BY2972" s="0" t="s">
        <v>145</v>
      </c>
      <c r="CA2972" s="0" t="s">
        <v>155</v>
      </c>
      <c r="CG2972" s="0" t="s">
        <v>155</v>
      </c>
      <c r="CH2972" s="0" t="s">
        <v>145</v>
      </c>
      <c r="CK2972" s="0" t="s">
        <v>155</v>
      </c>
      <c r="CL2972" s="0" t="s">
        <v>145</v>
      </c>
      <c r="CN2972" s="0" t="s">
        <v>155</v>
      </c>
      <c r="CP2972" s="0" t="s">
        <v>155</v>
      </c>
      <c r="CU2972" s="0" t="s">
        <v>145</v>
      </c>
      <c r="CV2972" s="0" t="s">
        <v>155</v>
      </c>
      <c r="CY2972" s="0" t="s">
        <v>155</v>
      </c>
      <c r="CZ2972" s="0" t="s">
        <v>145</v>
      </c>
      <c r="DC2972" s="0" t="s">
        <v>155</v>
      </c>
      <c r="DG2972" s="0" t="s">
        <v>145</v>
      </c>
      <c r="DI2972" s="0" t="s">
        <v>155</v>
      </c>
      <c r="DJ2972" s="0" t="s">
        <v>145</v>
      </c>
      <c r="DL2972" s="0" t="s">
        <v>155</v>
      </c>
      <c r="DM2972" s="0" t="s">
        <v>145</v>
      </c>
      <c r="DN2972" s="0" t="s">
        <v>155</v>
      </c>
      <c r="DS2972" s="0" t="s">
        <v>145</v>
      </c>
      <c r="DU2972" s="0" t="s">
        <v>155</v>
      </c>
      <c r="DW2972" s="0" t="s">
        <v>145</v>
      </c>
      <c r="DX2972" s="0" t="s">
        <v>155</v>
      </c>
      <c r="EA2972" s="0" t="s">
        <v>155</v>
      </c>
      <c r="ED2972" s="0" t="s">
        <v>145</v>
      </c>
      <c r="EF2972" s="0" t="s">
        <v>155</v>
      </c>
      <c r="EH2972" s="0" t="s">
        <v>145</v>
      </c>
    </row>
    <row r="2973" customFormat="false" ht="15" hidden="false" customHeight="false" outlineLevel="0" collapsed="false">
      <c r="A2973" s="0" t="s">
        <v>12419</v>
      </c>
      <c r="B2973" s="0" t="n">
        <v>78</v>
      </c>
      <c r="C2973" s="0" t="n">
        <v>434174</v>
      </c>
      <c r="D2973" s="0" t="s">
        <v>12420</v>
      </c>
      <c r="E2973" s="0" t="s">
        <v>433</v>
      </c>
      <c r="F2973" s="0" t="str">
        <f aca="false">CONCATENATE(D2973," ",LEFT(H2973,4),"T=",AU2973,"D=",AV2973,"R=",AW2973,"M=",AX2973,"L=",AY2973,"B=",AZ2973)</f>
        <v>GENNOCK T=5D=0R=0M=0L=0B=0</v>
      </c>
      <c r="G2973" s="0" t="s">
        <v>5508</v>
      </c>
      <c r="I2973" s="0" t="s">
        <v>12421</v>
      </c>
      <c r="J2973" s="0" t="s">
        <v>12422</v>
      </c>
      <c r="K2973" s="0" t="s">
        <v>169</v>
      </c>
      <c r="M2973" s="0" t="s">
        <v>12423</v>
      </c>
      <c r="N2973" s="0" t="str">
        <f aca="false">RIGHT(M2973,LEN(M2973)-FIND(" ",M2973))</f>
        <v>MELWOOD DR NE</v>
      </c>
      <c r="P2973" s="0" t="s">
        <v>147</v>
      </c>
      <c r="Q2973" s="0" t="s">
        <v>148</v>
      </c>
      <c r="R2973" s="0" t="n">
        <v>44483</v>
      </c>
      <c r="AD2973" s="0" t="s">
        <v>149</v>
      </c>
      <c r="AE2973" s="0" t="s">
        <v>150</v>
      </c>
      <c r="AF2973" s="0" t="s">
        <v>151</v>
      </c>
      <c r="AH2973" s="0" t="n">
        <v>14</v>
      </c>
      <c r="AI2973" s="0" t="n">
        <v>11</v>
      </c>
      <c r="AN2973" s="0" t="s">
        <v>147</v>
      </c>
      <c r="AO2973" s="0" t="s">
        <v>11229</v>
      </c>
      <c r="AP2973" s="0" t="s">
        <v>11230</v>
      </c>
      <c r="AQ2973" s="0" t="n">
        <v>9</v>
      </c>
      <c r="AR2973" s="0" t="n">
        <v>64</v>
      </c>
      <c r="AS2973" s="0" t="n">
        <v>32</v>
      </c>
      <c r="AU2973" s="0" t="n">
        <f aca="false">COUNTA($BA$2973:$EH$2973)</f>
        <v>5</v>
      </c>
      <c r="AV2973" s="0" t="n">
        <f aca="false">COUNTIF($BA$2973:$EH$2973,"D")</f>
        <v>0</v>
      </c>
      <c r="AW2973" s="0" t="n">
        <f aca="false">COUNTIF($BA$2973:$EH$2973,"R")</f>
        <v>0</v>
      </c>
      <c r="AX2973" s="0" t="n">
        <f aca="false">IF(BN2973="D",1,0)+IF(BO2973="D",1,0)+IF(BT2973="D",1,0)+IF(BU2973="D",1,0)+IF(BW2973="D",1,0)+IF(CC2973="D",1,0)+IF(CD2973="D",1,0)+IF(CE2973="D",1,0)+IF(CF2973="D",1,0)+IF(CL2973="D",1,0)+IF(CM2973="D",1,0)+IF(CQ2973="D",1,0)+IF(CR2973="D",1,0)+IF(CS2973="D",1,0)+IF(CW2973="D",1,0)+IF(CX2973="D",1,0)+IF(DD2973="D",1,0)+IF(DE2973="D",1,0)+IF(DJ2973="D",1,0)+IF(DK2973="D",1,0)+IF(DO2973="D",1,0)+IF(DP2973="D",1,0)+IF(DQ2973="D",1,0)+IF(DW2973="D",1,0)+IF(DZ2973="D",1,0)+IF(EH2973="D",1,0)</f>
        <v>0</v>
      </c>
      <c r="AY2973" s="0" t="n">
        <f aca="false">IF(DJ2973&lt;&gt;"",1,0)+IF(DK2973&lt;&gt;"",1,0)+IF(DM2973&lt;&gt;"",1,0)+IF(DO2973&lt;&gt;"",1,0)+IF(DP2973&lt;&gt;"",1,0)+IF(DQ2973&lt;&gt;"",1,0)+IF(DS2973&lt;&gt;"",1,0)+IF(DT2973&lt;&gt;"",1,0)+IF(DV2973&lt;&gt;"",1,0)+IF(DW2973&lt;&gt;"",1,0)+IF(DX2973&lt;&gt;"",1,0)+IF(DY2973&lt;&gt;"",1,0)+IF(DZ2973&lt;&gt;"",1,0)+IF(EB2973&lt;&gt;"",1,0)+IF(EC2973&lt;&gt;"",1,0)+IF(ED2973&lt;&gt;"",1,0)+IF(EG2973&lt;&gt;"",1,0)+IF(EH2973&lt;&gt;"",1,0)</f>
        <v>0</v>
      </c>
      <c r="AZ2973" s="0" t="n">
        <f aca="false">IF(EH2973&lt;&gt;"",1,0)</f>
        <v>0</v>
      </c>
      <c r="BB2973" s="0" t="s">
        <v>154</v>
      </c>
      <c r="BC2973" s="0" t="s">
        <v>155</v>
      </c>
      <c r="BD2973" s="0" t="s">
        <v>155</v>
      </c>
      <c r="BH2973" s="0" t="s">
        <v>155</v>
      </c>
      <c r="BJ2973" s="0" t="s">
        <v>155</v>
      </c>
    </row>
    <row r="2974" customFormat="false" ht="15" hidden="false" customHeight="false" outlineLevel="0" collapsed="false">
      <c r="A2974" s="0" t="s">
        <v>12424</v>
      </c>
      <c r="B2974" s="0" t="n">
        <v>78</v>
      </c>
      <c r="C2974" s="0" t="n">
        <v>281472</v>
      </c>
      <c r="D2974" s="0" t="s">
        <v>12425</v>
      </c>
      <c r="E2974" s="0" t="s">
        <v>760</v>
      </c>
      <c r="F2974" s="0" t="str">
        <f aca="false">CONCATENATE(D2974," ",LEFT(H2974,4),"T=",AU2974,"D=",AV2974,"R=",AW2974,"M=",AX2974,"L=",AY2974,"B=",AZ2974)</f>
        <v>BART T=23D=1R=4M=1L=4B=0</v>
      </c>
      <c r="G2974" s="0" t="s">
        <v>363</v>
      </c>
      <c r="I2974" s="0" t="s">
        <v>12426</v>
      </c>
      <c r="J2974" s="0" t="s">
        <v>7880</v>
      </c>
      <c r="K2974" s="0" t="s">
        <v>144</v>
      </c>
      <c r="L2974" s="0" t="s">
        <v>141</v>
      </c>
      <c r="M2974" s="0" t="s">
        <v>12427</v>
      </c>
      <c r="N2974" s="0" t="str">
        <f aca="false">RIGHT(M2974,LEN(M2974)-FIND(" ",M2974))</f>
        <v>HAWTHORNE LN NE</v>
      </c>
      <c r="P2974" s="0" t="s">
        <v>147</v>
      </c>
      <c r="Q2974" s="0" t="s">
        <v>148</v>
      </c>
      <c r="R2974" s="0" t="n">
        <v>44484</v>
      </c>
      <c r="AD2974" s="0" t="s">
        <v>149</v>
      </c>
      <c r="AE2974" s="0" t="s">
        <v>150</v>
      </c>
      <c r="AH2974" s="0" t="n">
        <v>14</v>
      </c>
      <c r="AI2974" s="0" t="n">
        <v>11</v>
      </c>
      <c r="AJ2974" s="0" t="s">
        <v>4175</v>
      </c>
      <c r="AM2974" s="0" t="s">
        <v>4176</v>
      </c>
      <c r="AN2974" s="0" t="s">
        <v>147</v>
      </c>
      <c r="AO2974" s="0" t="s">
        <v>11229</v>
      </c>
      <c r="AP2974" s="0" t="s">
        <v>11230</v>
      </c>
      <c r="AQ2974" s="0" t="n">
        <v>9</v>
      </c>
      <c r="AR2974" s="0" t="n">
        <v>64</v>
      </c>
      <c r="AS2974" s="0" t="n">
        <v>32</v>
      </c>
      <c r="AU2974" s="0" t="n">
        <f aca="false">COUNTA($BA$2974:$EH$2974)</f>
        <v>23</v>
      </c>
      <c r="AV2974" s="0" t="n">
        <f aca="false">COUNTIF($BA$2974:$EH$2974,"D")</f>
        <v>1</v>
      </c>
      <c r="AW2974" s="0" t="n">
        <f aca="false">COUNTIF($BA$2974:$EH$2974,"R")</f>
        <v>4</v>
      </c>
      <c r="AX2974" s="0" t="n">
        <f aca="false">IF(BN2974="D",1,0)+IF(BO2974="D",1,0)+IF(BT2974="D",1,0)+IF(BU2974="D",1,0)+IF(BW2974="D",1,0)+IF(CC2974="D",1,0)+IF(CD2974="D",1,0)+IF(CE2974="D",1,0)+IF(CF2974="D",1,0)+IF(CL2974="D",1,0)+IF(CM2974="D",1,0)+IF(CQ2974="D",1,0)+IF(CR2974="D",1,0)+IF(CS2974="D",1,0)+IF(CW2974="D",1,0)+IF(CX2974="D",1,0)+IF(DD2974="D",1,0)+IF(DE2974="D",1,0)+IF(DJ2974="D",1,0)+IF(DK2974="D",1,0)+IF(DO2974="D",1,0)+IF(DP2974="D",1,0)+IF(DQ2974="D",1,0)+IF(DW2974="D",1,0)+IF(DZ2974="D",1,0)+IF(EH2974="D",1,0)</f>
        <v>1</v>
      </c>
      <c r="AY2974" s="0" t="n">
        <f aca="false">IF(DJ2974&lt;&gt;"",1,0)+IF(DK2974&lt;&gt;"",1,0)+IF(DM2974&lt;&gt;"",1,0)+IF(DO2974&lt;&gt;"",1,0)+IF(DP2974&lt;&gt;"",1,0)+IF(DQ2974&lt;&gt;"",1,0)+IF(DS2974&lt;&gt;"",1,0)+IF(DT2974&lt;&gt;"",1,0)+IF(DV2974&lt;&gt;"",1,0)+IF(DW2974&lt;&gt;"",1,0)+IF(DX2974&lt;&gt;"",1,0)+IF(DY2974&lt;&gt;"",1,0)+IF(DZ2974&lt;&gt;"",1,0)+IF(EB2974&lt;&gt;"",1,0)+IF(EC2974&lt;&gt;"",1,0)+IF(ED2974&lt;&gt;"",1,0)+IF(EG2974&lt;&gt;"",1,0)+IF(EH2974&lt;&gt;"",1,0)</f>
        <v>4</v>
      </c>
      <c r="AZ2974" s="0" t="n">
        <f aca="false">IF(EH2974&lt;&gt;"",1,0)</f>
        <v>0</v>
      </c>
      <c r="BB2974" s="0" t="s">
        <v>154</v>
      </c>
      <c r="BD2974" s="0" t="s">
        <v>155</v>
      </c>
      <c r="BL2974" s="0" t="s">
        <v>155</v>
      </c>
      <c r="CA2974" s="0" t="s">
        <v>155</v>
      </c>
      <c r="CG2974" s="0" t="s">
        <v>155</v>
      </c>
      <c r="CK2974" s="0" t="s">
        <v>155</v>
      </c>
      <c r="CN2974" s="0" t="s">
        <v>155</v>
      </c>
      <c r="CP2974" s="0" t="s">
        <v>155</v>
      </c>
      <c r="CY2974" s="0" t="s">
        <v>155</v>
      </c>
      <c r="CZ2974" s="0" t="s">
        <v>141</v>
      </c>
      <c r="DC2974" s="0" t="s">
        <v>155</v>
      </c>
      <c r="DF2974" s="0" t="s">
        <v>155</v>
      </c>
      <c r="DG2974" s="0" t="s">
        <v>141</v>
      </c>
      <c r="DI2974" s="0" t="s">
        <v>155</v>
      </c>
      <c r="DJ2974" s="0" t="s">
        <v>145</v>
      </c>
      <c r="DL2974" s="0" t="s">
        <v>155</v>
      </c>
      <c r="DN2974" s="0" t="s">
        <v>155</v>
      </c>
      <c r="DS2974" s="0" t="s">
        <v>141</v>
      </c>
      <c r="DU2974" s="0" t="s">
        <v>155</v>
      </c>
      <c r="DX2974" s="0" t="s">
        <v>155</v>
      </c>
      <c r="EA2974" s="0" t="s">
        <v>155</v>
      </c>
      <c r="ED2974" s="0" t="s">
        <v>141</v>
      </c>
      <c r="EF2974" s="0" t="s">
        <v>155</v>
      </c>
    </row>
    <row r="2975" customFormat="false" ht="15" hidden="false" customHeight="false" outlineLevel="0" collapsed="false">
      <c r="A2975" s="0" t="s">
        <v>12428</v>
      </c>
      <c r="B2975" s="0" t="n">
        <v>78</v>
      </c>
      <c r="C2975" s="0" t="n">
        <v>440560</v>
      </c>
      <c r="D2975" s="0" t="s">
        <v>12429</v>
      </c>
      <c r="E2975" s="0" t="s">
        <v>6241</v>
      </c>
      <c r="F2975" s="0" t="str">
        <f aca="false">CONCATENATE(D2975," ",LEFT(H2975,4),"T=",AU2975,"D=",AV2975,"R=",AW2975,"M=",AX2975,"L=",AY2975,"B=",AZ2975)</f>
        <v>KASWINKEL T=5D=1R=0M=1L=2B=0</v>
      </c>
      <c r="G2975" s="0" t="s">
        <v>319</v>
      </c>
      <c r="I2975" s="0" t="s">
        <v>12430</v>
      </c>
      <c r="J2975" s="0" t="s">
        <v>8066</v>
      </c>
      <c r="K2975" s="0" t="s">
        <v>144</v>
      </c>
      <c r="L2975" s="0" t="s">
        <v>145</v>
      </c>
      <c r="M2975" s="0" t="s">
        <v>12431</v>
      </c>
      <c r="N2975" s="0" t="str">
        <f aca="false">RIGHT(M2975,LEN(M2975)-FIND(" ",M2975))</f>
        <v>PERKINSWOOD BLVD NE</v>
      </c>
      <c r="P2975" s="0" t="s">
        <v>147</v>
      </c>
      <c r="Q2975" s="0" t="s">
        <v>148</v>
      </c>
      <c r="R2975" s="0" t="n">
        <v>44483</v>
      </c>
      <c r="S2975" s="0" t="n">
        <v>4409</v>
      </c>
      <c r="AD2975" s="0" t="s">
        <v>149</v>
      </c>
      <c r="AE2975" s="0" t="s">
        <v>150</v>
      </c>
      <c r="AF2975" s="0" t="s">
        <v>151</v>
      </c>
      <c r="AH2975" s="0" t="n">
        <v>14</v>
      </c>
      <c r="AI2975" s="0" t="n">
        <v>11</v>
      </c>
      <c r="AN2975" s="0" t="s">
        <v>147</v>
      </c>
      <c r="AO2975" s="0" t="s">
        <v>11229</v>
      </c>
      <c r="AP2975" s="0" t="s">
        <v>11230</v>
      </c>
      <c r="AQ2975" s="0" t="n">
        <v>9</v>
      </c>
      <c r="AR2975" s="0" t="n">
        <v>64</v>
      </c>
      <c r="AS2975" s="0" t="n">
        <v>32</v>
      </c>
      <c r="AU2975" s="0" t="n">
        <f aca="false">COUNTA($BA$2975:$EH$2975)</f>
        <v>5</v>
      </c>
      <c r="AV2975" s="0" t="n">
        <f aca="false">COUNTIF($BA$2975:$EH$2975,"D")</f>
        <v>1</v>
      </c>
      <c r="AW2975" s="0" t="n">
        <f aca="false">COUNTIF($BA$2975:$EH$2975,"R")</f>
        <v>0</v>
      </c>
      <c r="AX2975" s="0" t="n">
        <f aca="false">IF(BN2975="D",1,0)+IF(BO2975="D",1,0)+IF(BT2975="D",1,0)+IF(BU2975="D",1,0)+IF(BW2975="D",1,0)+IF(CC2975="D",1,0)+IF(CD2975="D",1,0)+IF(CE2975="D",1,0)+IF(CF2975="D",1,0)+IF(CL2975="D",1,0)+IF(CM2975="D",1,0)+IF(CQ2975="D",1,0)+IF(CR2975="D",1,0)+IF(CS2975="D",1,0)+IF(CW2975="D",1,0)+IF(CX2975="D",1,0)+IF(DD2975="D",1,0)+IF(DE2975="D",1,0)+IF(DJ2975="D",1,0)+IF(DK2975="D",1,0)+IF(DO2975="D",1,0)+IF(DP2975="D",1,0)+IF(DQ2975="D",1,0)+IF(DW2975="D",1,0)+IF(DZ2975="D",1,0)+IF(EH2975="D",1,0)</f>
        <v>1</v>
      </c>
      <c r="AY2975" s="0" t="n">
        <f aca="false">IF(DJ2975&lt;&gt;"",1,0)+IF(DK2975&lt;&gt;"",1,0)+IF(DM2975&lt;&gt;"",1,0)+IF(DO2975&lt;&gt;"",1,0)+IF(DP2975&lt;&gt;"",1,0)+IF(DQ2975&lt;&gt;"",1,0)+IF(DS2975&lt;&gt;"",1,0)+IF(DT2975&lt;&gt;"",1,0)+IF(DV2975&lt;&gt;"",1,0)+IF(DW2975&lt;&gt;"",1,0)+IF(DX2975&lt;&gt;"",1,0)+IF(DY2975&lt;&gt;"",1,0)+IF(DZ2975&lt;&gt;"",1,0)+IF(EB2975&lt;&gt;"",1,0)+IF(EC2975&lt;&gt;"",1,0)+IF(ED2975&lt;&gt;"",1,0)+IF(EG2975&lt;&gt;"",1,0)+IF(EH2975&lt;&gt;"",1,0)</f>
        <v>2</v>
      </c>
      <c r="AZ2975" s="0" t="n">
        <f aca="false">IF(EH2975&lt;&gt;"",1,0)</f>
        <v>0</v>
      </c>
      <c r="BB2975" s="0" t="s">
        <v>154</v>
      </c>
      <c r="DN2975" s="0" t="s">
        <v>155</v>
      </c>
      <c r="DW2975" s="0" t="s">
        <v>145</v>
      </c>
      <c r="DX2975" s="0" t="s">
        <v>155</v>
      </c>
      <c r="EF2975" s="0" t="s">
        <v>155</v>
      </c>
    </row>
    <row r="2976" customFormat="false" ht="15" hidden="false" customHeight="false" outlineLevel="0" collapsed="false">
      <c r="A2976" s="0" t="s">
        <v>12432</v>
      </c>
      <c r="B2976" s="0" t="n">
        <v>78</v>
      </c>
      <c r="C2976" s="0" t="n">
        <v>440559</v>
      </c>
      <c r="D2976" s="0" t="s">
        <v>12429</v>
      </c>
      <c r="E2976" s="0" t="s">
        <v>12433</v>
      </c>
      <c r="F2976" s="0" t="str">
        <f aca="false">CONCATENATE(D2976," ",LEFT(H2976,4),"T=",AU2976,"D=",AV2976,"R=",AW2976,"M=",AX2976,"L=",AY2976,"B=",AZ2976)</f>
        <v>KASWINKEL T=3D=1R=0M=1L=1B=0</v>
      </c>
      <c r="G2976" s="0" t="s">
        <v>439</v>
      </c>
      <c r="I2976" s="0" t="s">
        <v>12434</v>
      </c>
      <c r="J2976" s="0" t="s">
        <v>8066</v>
      </c>
      <c r="K2976" s="0" t="s">
        <v>144</v>
      </c>
      <c r="L2976" s="0" t="s">
        <v>145</v>
      </c>
      <c r="M2976" s="0" t="s">
        <v>12431</v>
      </c>
      <c r="N2976" s="0" t="str">
        <f aca="false">RIGHT(M2976,LEN(M2976)-FIND(" ",M2976))</f>
        <v>PERKINSWOOD BLVD NE</v>
      </c>
      <c r="P2976" s="0" t="s">
        <v>147</v>
      </c>
      <c r="Q2976" s="0" t="s">
        <v>148</v>
      </c>
      <c r="R2976" s="0" t="n">
        <v>44483</v>
      </c>
      <c r="S2976" s="0" t="n">
        <v>4409</v>
      </c>
      <c r="AD2976" s="0" t="s">
        <v>149</v>
      </c>
      <c r="AE2976" s="0" t="s">
        <v>150</v>
      </c>
      <c r="AF2976" s="0" t="s">
        <v>151</v>
      </c>
      <c r="AH2976" s="0" t="n">
        <v>14</v>
      </c>
      <c r="AI2976" s="0" t="n">
        <v>11</v>
      </c>
      <c r="AN2976" s="0" t="s">
        <v>147</v>
      </c>
      <c r="AO2976" s="0" t="s">
        <v>11229</v>
      </c>
      <c r="AP2976" s="0" t="s">
        <v>11230</v>
      </c>
      <c r="AQ2976" s="0" t="n">
        <v>9</v>
      </c>
      <c r="AR2976" s="0" t="n">
        <v>64</v>
      </c>
      <c r="AS2976" s="0" t="n">
        <v>32</v>
      </c>
      <c r="AU2976" s="0" t="n">
        <f aca="false">COUNTA($BA$2976:$EH$2976)</f>
        <v>3</v>
      </c>
      <c r="AV2976" s="0" t="n">
        <f aca="false">COUNTIF($BA$2976:$EH$2976,"D")</f>
        <v>1</v>
      </c>
      <c r="AW2976" s="0" t="n">
        <f aca="false">COUNTIF($BA$2976:$EH$2976,"R")</f>
        <v>0</v>
      </c>
      <c r="AX2976" s="0" t="n">
        <f aca="false">IF(BN2976="D",1,0)+IF(BO2976="D",1,0)+IF(BT2976="D",1,0)+IF(BU2976="D",1,0)+IF(BW2976="D",1,0)+IF(CC2976="D",1,0)+IF(CD2976="D",1,0)+IF(CE2976="D",1,0)+IF(CF2976="D",1,0)+IF(CL2976="D",1,0)+IF(CM2976="D",1,0)+IF(CQ2976="D",1,0)+IF(CR2976="D",1,0)+IF(CS2976="D",1,0)+IF(CW2976="D",1,0)+IF(CX2976="D",1,0)+IF(DD2976="D",1,0)+IF(DE2976="D",1,0)+IF(DJ2976="D",1,0)+IF(DK2976="D",1,0)+IF(DO2976="D",1,0)+IF(DP2976="D",1,0)+IF(DQ2976="D",1,0)+IF(DW2976="D",1,0)+IF(DZ2976="D",1,0)+IF(EH2976="D",1,0)</f>
        <v>1</v>
      </c>
      <c r="AY2976" s="0" t="n">
        <f aca="false">IF(DJ2976&lt;&gt;"",1,0)+IF(DK2976&lt;&gt;"",1,0)+IF(DM2976&lt;&gt;"",1,0)+IF(DO2976&lt;&gt;"",1,0)+IF(DP2976&lt;&gt;"",1,0)+IF(DQ2976&lt;&gt;"",1,0)+IF(DS2976&lt;&gt;"",1,0)+IF(DT2976&lt;&gt;"",1,0)+IF(DV2976&lt;&gt;"",1,0)+IF(DW2976&lt;&gt;"",1,0)+IF(DX2976&lt;&gt;"",1,0)+IF(DY2976&lt;&gt;"",1,0)+IF(DZ2976&lt;&gt;"",1,0)+IF(EB2976&lt;&gt;"",1,0)+IF(EC2976&lt;&gt;"",1,0)+IF(ED2976&lt;&gt;"",1,0)+IF(EG2976&lt;&gt;"",1,0)+IF(EH2976&lt;&gt;"",1,0)</f>
        <v>1</v>
      </c>
      <c r="AZ2976" s="0" t="n">
        <f aca="false">IF(EH2976&lt;&gt;"",1,0)</f>
        <v>0</v>
      </c>
      <c r="BB2976" s="0" t="s">
        <v>154</v>
      </c>
      <c r="DN2976" s="0" t="s">
        <v>155</v>
      </c>
      <c r="DW2976" s="0" t="s">
        <v>145</v>
      </c>
    </row>
    <row r="2977" customFormat="false" ht="15" hidden="false" customHeight="false" outlineLevel="0" collapsed="false">
      <c r="A2977" s="0" t="s">
        <v>12435</v>
      </c>
      <c r="B2977" s="0" t="n">
        <v>78</v>
      </c>
      <c r="C2977" s="0" t="n">
        <v>413322</v>
      </c>
      <c r="D2977" s="0" t="s">
        <v>12436</v>
      </c>
      <c r="E2977" s="0" t="s">
        <v>12437</v>
      </c>
      <c r="F2977" s="0" t="str">
        <f aca="false">CONCATENATE(D2977," ",LEFT(H2977,4),"T=",AU2977,"D=",AV2977,"R=",AW2977,"M=",AX2977,"L=",AY2977,"B=",AZ2977)</f>
        <v>HAINESWORTH T=3D=0R=0M=0L=0B=0</v>
      </c>
      <c r="G2977" s="0" t="s">
        <v>145</v>
      </c>
      <c r="I2977" s="0" t="s">
        <v>12438</v>
      </c>
      <c r="J2977" s="0" t="s">
        <v>203</v>
      </c>
      <c r="K2977" s="0" t="s">
        <v>144</v>
      </c>
      <c r="M2977" s="0" t="s">
        <v>12439</v>
      </c>
      <c r="N2977" s="0" t="str">
        <f aca="false">RIGHT(M2977,LEN(M2977)-FIND(" ",M2977))</f>
        <v>WILDWOOD DR NE</v>
      </c>
      <c r="P2977" s="0" t="s">
        <v>147</v>
      </c>
      <c r="Q2977" s="0" t="s">
        <v>148</v>
      </c>
      <c r="R2977" s="0" t="n">
        <v>44483</v>
      </c>
      <c r="AD2977" s="0" t="s">
        <v>149</v>
      </c>
      <c r="AE2977" s="0" t="s">
        <v>150</v>
      </c>
      <c r="AF2977" s="0" t="s">
        <v>151</v>
      </c>
      <c r="AH2977" s="0" t="n">
        <v>14</v>
      </c>
      <c r="AI2977" s="0" t="n">
        <v>11</v>
      </c>
      <c r="AN2977" s="0" t="s">
        <v>147</v>
      </c>
      <c r="AO2977" s="0" t="s">
        <v>11229</v>
      </c>
      <c r="AP2977" s="0" t="s">
        <v>11230</v>
      </c>
      <c r="AQ2977" s="0" t="n">
        <v>9</v>
      </c>
      <c r="AR2977" s="0" t="n">
        <v>64</v>
      </c>
      <c r="AS2977" s="0" t="n">
        <v>32</v>
      </c>
      <c r="AU2977" s="0" t="n">
        <f aca="false">COUNTA($BA$2977:$EH$2977)</f>
        <v>3</v>
      </c>
      <c r="AV2977" s="0" t="n">
        <f aca="false">COUNTIF($BA$2977:$EH$2977,"D")</f>
        <v>0</v>
      </c>
      <c r="AW2977" s="0" t="n">
        <f aca="false">COUNTIF($BA$2977:$EH$2977,"R")</f>
        <v>0</v>
      </c>
      <c r="AX2977" s="0" t="n">
        <f aca="false">IF(BN2977="D",1,0)+IF(BO2977="D",1,0)+IF(BT2977="D",1,0)+IF(BU2977="D",1,0)+IF(BW2977="D",1,0)+IF(CC2977="D",1,0)+IF(CD2977="D",1,0)+IF(CE2977="D",1,0)+IF(CF2977="D",1,0)+IF(CL2977="D",1,0)+IF(CM2977="D",1,0)+IF(CQ2977="D",1,0)+IF(CR2977="D",1,0)+IF(CS2977="D",1,0)+IF(CW2977="D",1,0)+IF(CX2977="D",1,0)+IF(DD2977="D",1,0)+IF(DE2977="D",1,0)+IF(DJ2977="D",1,0)+IF(DK2977="D",1,0)+IF(DO2977="D",1,0)+IF(DP2977="D",1,0)+IF(DQ2977="D",1,0)+IF(DW2977="D",1,0)+IF(DZ2977="D",1,0)+IF(EH2977="D",1,0)</f>
        <v>0</v>
      </c>
      <c r="AY2977" s="0" t="n">
        <f aca="false">IF(DJ2977&lt;&gt;"",1,0)+IF(DK2977&lt;&gt;"",1,0)+IF(DM2977&lt;&gt;"",1,0)+IF(DO2977&lt;&gt;"",1,0)+IF(DP2977&lt;&gt;"",1,0)+IF(DQ2977&lt;&gt;"",1,0)+IF(DS2977&lt;&gt;"",1,0)+IF(DT2977&lt;&gt;"",1,0)+IF(DV2977&lt;&gt;"",1,0)+IF(DW2977&lt;&gt;"",1,0)+IF(DX2977&lt;&gt;"",1,0)+IF(DY2977&lt;&gt;"",1,0)+IF(DZ2977&lt;&gt;"",1,0)+IF(EB2977&lt;&gt;"",1,0)+IF(EC2977&lt;&gt;"",1,0)+IF(ED2977&lt;&gt;"",1,0)+IF(EG2977&lt;&gt;"",1,0)+IF(EH2977&lt;&gt;"",1,0)</f>
        <v>0</v>
      </c>
      <c r="AZ2977" s="0" t="n">
        <f aca="false">IF(EH2977&lt;&gt;"",1,0)</f>
        <v>0</v>
      </c>
      <c r="BB2977" s="0" t="s">
        <v>154</v>
      </c>
      <c r="DN2977" s="0" t="s">
        <v>155</v>
      </c>
      <c r="EF2977" s="0" t="s">
        <v>155</v>
      </c>
    </row>
    <row r="2978" customFormat="false" ht="15" hidden="false" customHeight="false" outlineLevel="0" collapsed="false">
      <c r="A2978" s="0" t="s">
        <v>12440</v>
      </c>
      <c r="B2978" s="0" t="n">
        <v>78</v>
      </c>
      <c r="C2978" s="0" t="n">
        <v>24426</v>
      </c>
      <c r="D2978" s="0" t="s">
        <v>12441</v>
      </c>
      <c r="E2978" s="0" t="s">
        <v>701</v>
      </c>
      <c r="F2978" s="0" t="str">
        <f aca="false">CONCATENATE(D2978," ",LEFT(H2978,4),"T=",AU2978,"D=",AV2978,"R=",AW2978,"M=",AX2978,"L=",AY2978,"B=",AZ2978)</f>
        <v>LOCKETT T=44D=14R=0M=6L=7B=1</v>
      </c>
      <c r="G2978" s="0" t="s">
        <v>159</v>
      </c>
      <c r="I2978" s="0" t="s">
        <v>12442</v>
      </c>
      <c r="J2978" s="0" t="s">
        <v>6577</v>
      </c>
      <c r="K2978" s="0" t="s">
        <v>144</v>
      </c>
      <c r="L2978" s="0" t="s">
        <v>145</v>
      </c>
      <c r="M2978" s="0" t="s">
        <v>12443</v>
      </c>
      <c r="N2978" s="0" t="str">
        <f aca="false">RIGHT(M2978,LEN(M2978)-FIND(" ",M2978))</f>
        <v>ATLANTIC ST NE</v>
      </c>
      <c r="P2978" s="0" t="s">
        <v>147</v>
      </c>
      <c r="Q2978" s="0" t="s">
        <v>148</v>
      </c>
      <c r="R2978" s="0" t="n">
        <v>44483</v>
      </c>
      <c r="AD2978" s="0" t="s">
        <v>149</v>
      </c>
      <c r="AE2978" s="0" t="s">
        <v>150</v>
      </c>
      <c r="AF2978" s="0" t="s">
        <v>151</v>
      </c>
      <c r="AH2978" s="0" t="n">
        <v>14</v>
      </c>
      <c r="AI2978" s="0" t="n">
        <v>11</v>
      </c>
      <c r="AN2978" s="0" t="s">
        <v>147</v>
      </c>
      <c r="AO2978" s="0" t="s">
        <v>11229</v>
      </c>
      <c r="AP2978" s="0" t="s">
        <v>11230</v>
      </c>
      <c r="AQ2978" s="0" t="n">
        <v>9</v>
      </c>
      <c r="AR2978" s="0" t="n">
        <v>64</v>
      </c>
      <c r="AS2978" s="0" t="n">
        <v>32</v>
      </c>
      <c r="AU2978" s="0" t="n">
        <f aca="false">COUNTA($BA$2978:$EH$2978)</f>
        <v>44</v>
      </c>
      <c r="AV2978" s="0" t="n">
        <f aca="false">COUNTIF($BA$2978:$EH$2978,"D")</f>
        <v>14</v>
      </c>
      <c r="AW2978" s="0" t="n">
        <f aca="false">COUNTIF($BA$2978:$EH$2978,"R")</f>
        <v>0</v>
      </c>
      <c r="AX2978" s="0" t="n">
        <f aca="false">IF(BN2978="D",1,0)+IF(BO2978="D",1,0)+IF(BT2978="D",1,0)+IF(BU2978="D",1,0)+IF(BW2978="D",1,0)+IF(CC2978="D",1,0)+IF(CD2978="D",1,0)+IF(CE2978="D",1,0)+IF(CF2978="D",1,0)+IF(CL2978="D",1,0)+IF(CM2978="D",1,0)+IF(CQ2978="D",1,0)+IF(CR2978="D",1,0)+IF(CS2978="D",1,0)+IF(CW2978="D",1,0)+IF(CX2978="D",1,0)+IF(DD2978="D",1,0)+IF(DE2978="D",1,0)+IF(DJ2978="D",1,0)+IF(DK2978="D",1,0)+IF(DO2978="D",1,0)+IF(DP2978="D",1,0)+IF(DQ2978="D",1,0)+IF(DW2978="D",1,0)+IF(DZ2978="D",1,0)+IF(EH2978="D",1,0)</f>
        <v>6</v>
      </c>
      <c r="AY2978" s="0" t="n">
        <f aca="false">IF(DJ2978&lt;&gt;"",1,0)+IF(DK2978&lt;&gt;"",1,0)+IF(DM2978&lt;&gt;"",1,0)+IF(DO2978&lt;&gt;"",1,0)+IF(DP2978&lt;&gt;"",1,0)+IF(DQ2978&lt;&gt;"",1,0)+IF(DS2978&lt;&gt;"",1,0)+IF(DT2978&lt;&gt;"",1,0)+IF(DV2978&lt;&gt;"",1,0)+IF(DW2978&lt;&gt;"",1,0)+IF(DX2978&lt;&gt;"",1,0)+IF(DY2978&lt;&gt;"",1,0)+IF(DZ2978&lt;&gt;"",1,0)+IF(EB2978&lt;&gt;"",1,0)+IF(EC2978&lt;&gt;"",1,0)+IF(ED2978&lt;&gt;"",1,0)+IF(EG2978&lt;&gt;"",1,0)+IF(EH2978&lt;&gt;"",1,0)</f>
        <v>7</v>
      </c>
      <c r="AZ2978" s="0" t="n">
        <f aca="false">IF(EH2978&lt;&gt;"",1,0)</f>
        <v>1</v>
      </c>
      <c r="BB2978" s="0" t="s">
        <v>154</v>
      </c>
      <c r="BC2978" s="0" t="s">
        <v>155</v>
      </c>
      <c r="BD2978" s="0" t="s">
        <v>155</v>
      </c>
      <c r="BF2978" s="0" t="s">
        <v>155</v>
      </c>
      <c r="BH2978" s="0" t="s">
        <v>155</v>
      </c>
      <c r="BI2978" s="0" t="s">
        <v>155</v>
      </c>
      <c r="BJ2978" s="0" t="s">
        <v>155</v>
      </c>
      <c r="BK2978" s="0" t="s">
        <v>155</v>
      </c>
      <c r="BL2978" s="0" t="s">
        <v>155</v>
      </c>
      <c r="BP2978" s="0" t="s">
        <v>155</v>
      </c>
      <c r="BR2978" s="0" t="s">
        <v>155</v>
      </c>
      <c r="BS2978" s="0" t="s">
        <v>155</v>
      </c>
      <c r="BV2978" s="0" t="s">
        <v>155</v>
      </c>
      <c r="BY2978" s="0" t="s">
        <v>145</v>
      </c>
      <c r="CA2978" s="0" t="s">
        <v>155</v>
      </c>
      <c r="CG2978" s="0" t="s">
        <v>155</v>
      </c>
      <c r="CK2978" s="0" t="s">
        <v>155</v>
      </c>
      <c r="CL2978" s="0" t="s">
        <v>145</v>
      </c>
      <c r="CN2978" s="0" t="s">
        <v>155</v>
      </c>
      <c r="CP2978" s="0" t="s">
        <v>155</v>
      </c>
      <c r="CQ2978" s="0" t="s">
        <v>145</v>
      </c>
      <c r="CU2978" s="0" t="s">
        <v>145</v>
      </c>
      <c r="CV2978" s="0" t="s">
        <v>155</v>
      </c>
      <c r="CW2978" s="0" t="s">
        <v>145</v>
      </c>
      <c r="CY2978" s="0" t="s">
        <v>155</v>
      </c>
      <c r="CZ2978" s="0" t="s">
        <v>145</v>
      </c>
      <c r="DC2978" s="0" t="s">
        <v>155</v>
      </c>
      <c r="DD2978" s="0" t="s">
        <v>145</v>
      </c>
      <c r="DF2978" s="0" t="s">
        <v>155</v>
      </c>
      <c r="DG2978" s="0" t="s">
        <v>145</v>
      </c>
      <c r="DI2978" s="0" t="s">
        <v>155</v>
      </c>
      <c r="DJ2978" s="0" t="s">
        <v>145</v>
      </c>
      <c r="DL2978" s="0" t="s">
        <v>155</v>
      </c>
      <c r="DM2978" s="0" t="s">
        <v>145</v>
      </c>
      <c r="DN2978" s="0" t="s">
        <v>155</v>
      </c>
      <c r="DR2978" s="0" t="s">
        <v>155</v>
      </c>
      <c r="DS2978" s="0" t="s">
        <v>145</v>
      </c>
      <c r="DT2978" s="0" t="s">
        <v>145</v>
      </c>
      <c r="DU2978" s="0" t="s">
        <v>155</v>
      </c>
      <c r="DX2978" s="0" t="s">
        <v>155</v>
      </c>
      <c r="EA2978" s="0" t="s">
        <v>155</v>
      </c>
      <c r="ED2978" s="0" t="s">
        <v>145</v>
      </c>
      <c r="EF2978" s="0" t="s">
        <v>155</v>
      </c>
      <c r="EH2978" s="0" t="s">
        <v>145</v>
      </c>
    </row>
    <row r="2979" customFormat="false" ht="15" hidden="false" customHeight="false" outlineLevel="0" collapsed="false">
      <c r="A2979" s="0" t="s">
        <v>12444</v>
      </c>
      <c r="B2979" s="0" t="n">
        <v>78</v>
      </c>
      <c r="C2979" s="0" t="n">
        <v>255123</v>
      </c>
      <c r="D2979" s="0" t="s">
        <v>12445</v>
      </c>
      <c r="E2979" s="0" t="s">
        <v>2549</v>
      </c>
      <c r="F2979" s="0" t="str">
        <f aca="false">CONCATENATE(D2979," ",LEFT(H2979,4),"T=",AU2979,"D=",AV2979,"R=",AW2979,"M=",AX2979,"L=",AY2979,"B=",AZ2979)</f>
        <v>MARSICO T=16D=2R=0M=1L=1B=0</v>
      </c>
      <c r="G2979" s="0" t="s">
        <v>201</v>
      </c>
      <c r="I2979" s="0" t="s">
        <v>12446</v>
      </c>
      <c r="J2979" s="0" t="s">
        <v>7843</v>
      </c>
      <c r="K2979" s="0" t="s">
        <v>144</v>
      </c>
      <c r="L2979" s="0" t="s">
        <v>145</v>
      </c>
      <c r="M2979" s="0" t="s">
        <v>12447</v>
      </c>
      <c r="N2979" s="0" t="str">
        <f aca="false">RIGHT(M2979,LEN(M2979)-FIND(" ",M2979))</f>
        <v>ATLANTIC ST NE</v>
      </c>
      <c r="P2979" s="0" t="s">
        <v>147</v>
      </c>
      <c r="Q2979" s="0" t="s">
        <v>148</v>
      </c>
      <c r="R2979" s="0" t="n">
        <v>44483</v>
      </c>
      <c r="AD2979" s="0" t="s">
        <v>149</v>
      </c>
      <c r="AE2979" s="0" t="s">
        <v>150</v>
      </c>
      <c r="AF2979" s="0" t="s">
        <v>151</v>
      </c>
      <c r="AH2979" s="0" t="n">
        <v>14</v>
      </c>
      <c r="AI2979" s="0" t="n">
        <v>11</v>
      </c>
      <c r="AN2979" s="0" t="s">
        <v>147</v>
      </c>
      <c r="AO2979" s="0" t="s">
        <v>11229</v>
      </c>
      <c r="AP2979" s="0" t="s">
        <v>11230</v>
      </c>
      <c r="AQ2979" s="0" t="n">
        <v>9</v>
      </c>
      <c r="AR2979" s="0" t="n">
        <v>64</v>
      </c>
      <c r="AS2979" s="0" t="n">
        <v>32</v>
      </c>
      <c r="AU2979" s="0" t="n">
        <f aca="false">COUNTA($BA$2979:$EH$2979)</f>
        <v>16</v>
      </c>
      <c r="AV2979" s="0" t="n">
        <f aca="false">COUNTIF($BA$2979:$EH$2979,"D")</f>
        <v>2</v>
      </c>
      <c r="AW2979" s="0" t="n">
        <f aca="false">COUNTIF($BA$2979:$EH$2979,"R")</f>
        <v>0</v>
      </c>
      <c r="AX2979" s="0" t="n">
        <f aca="false">IF(BN2979="D",1,0)+IF(BO2979="D",1,0)+IF(BT2979="D",1,0)+IF(BU2979="D",1,0)+IF(BW2979="D",1,0)+IF(CC2979="D",1,0)+IF(CD2979="D",1,0)+IF(CE2979="D",1,0)+IF(CF2979="D",1,0)+IF(CL2979="D",1,0)+IF(CM2979="D",1,0)+IF(CQ2979="D",1,0)+IF(CR2979="D",1,0)+IF(CS2979="D",1,0)+IF(CW2979="D",1,0)+IF(CX2979="D",1,0)+IF(DD2979="D",1,0)+IF(DE2979="D",1,0)+IF(DJ2979="D",1,0)+IF(DK2979="D",1,0)+IF(DO2979="D",1,0)+IF(DP2979="D",1,0)+IF(DQ2979="D",1,0)+IF(DW2979="D",1,0)+IF(DZ2979="D",1,0)+IF(EH2979="D",1,0)</f>
        <v>1</v>
      </c>
      <c r="AY2979" s="0" t="n">
        <f aca="false">IF(DJ2979&lt;&gt;"",1,0)+IF(DK2979&lt;&gt;"",1,0)+IF(DM2979&lt;&gt;"",1,0)+IF(DO2979&lt;&gt;"",1,0)+IF(DP2979&lt;&gt;"",1,0)+IF(DQ2979&lt;&gt;"",1,0)+IF(DS2979&lt;&gt;"",1,0)+IF(DT2979&lt;&gt;"",1,0)+IF(DV2979&lt;&gt;"",1,0)+IF(DW2979&lt;&gt;"",1,0)+IF(DX2979&lt;&gt;"",1,0)+IF(DY2979&lt;&gt;"",1,0)+IF(DZ2979&lt;&gt;"",1,0)+IF(EB2979&lt;&gt;"",1,0)+IF(EC2979&lt;&gt;"",1,0)+IF(ED2979&lt;&gt;"",1,0)+IF(EG2979&lt;&gt;"",1,0)+IF(EH2979&lt;&gt;"",1,0)</f>
        <v>1</v>
      </c>
      <c r="AZ2979" s="0" t="n">
        <f aca="false">IF(EH2979&lt;&gt;"",1,0)</f>
        <v>0</v>
      </c>
      <c r="BB2979" s="0" t="s">
        <v>154</v>
      </c>
      <c r="BC2979" s="0" t="s">
        <v>155</v>
      </c>
      <c r="BD2979" s="0" t="s">
        <v>155</v>
      </c>
      <c r="BE2979" s="0" t="s">
        <v>155</v>
      </c>
      <c r="BK2979" s="0" t="s">
        <v>155</v>
      </c>
      <c r="BL2979" s="0" t="s">
        <v>155</v>
      </c>
      <c r="BV2979" s="0" t="s">
        <v>155</v>
      </c>
      <c r="CA2979" s="0" t="s">
        <v>155</v>
      </c>
      <c r="CN2979" s="0" t="s">
        <v>155</v>
      </c>
      <c r="CP2979" s="0" t="s">
        <v>155</v>
      </c>
      <c r="CZ2979" s="0" t="s">
        <v>145</v>
      </c>
      <c r="DC2979" s="0" t="s">
        <v>155</v>
      </c>
      <c r="DN2979" s="0" t="s">
        <v>155</v>
      </c>
      <c r="DU2979" s="0" t="s">
        <v>155</v>
      </c>
      <c r="DW2979" s="0" t="s">
        <v>145</v>
      </c>
      <c r="EF2979" s="0" t="s">
        <v>155</v>
      </c>
    </row>
    <row r="2980" customFormat="false" ht="15" hidden="false" customHeight="false" outlineLevel="0" collapsed="false">
      <c r="A2980" s="0" t="s">
        <v>12448</v>
      </c>
      <c r="B2980" s="0" t="n">
        <v>78</v>
      </c>
      <c r="C2980" s="0" t="n">
        <v>2704</v>
      </c>
      <c r="D2980" s="0" t="s">
        <v>643</v>
      </c>
      <c r="E2980" s="0" t="s">
        <v>1961</v>
      </c>
      <c r="F2980" s="0" t="str">
        <f aca="false">CONCATENATE(D2980," ",LEFT(H2980,4),"T=",AU2980,"D=",AV2980,"R=",AW2980,"M=",AX2980,"L=",AY2980,"B=",AZ2980)</f>
        <v>WILLIAMS T=34D=1R=7M=0L=6B=1</v>
      </c>
      <c r="G2980" s="0" t="s">
        <v>201</v>
      </c>
      <c r="I2980" s="0" t="s">
        <v>12449</v>
      </c>
      <c r="J2980" s="0" t="s">
        <v>12450</v>
      </c>
      <c r="K2980" s="0" t="s">
        <v>144</v>
      </c>
      <c r="L2980" s="0" t="s">
        <v>141</v>
      </c>
      <c r="M2980" s="0" t="s">
        <v>12451</v>
      </c>
      <c r="N2980" s="0" t="str">
        <f aca="false">RIGHT(M2980,LEN(M2980)-FIND(" ",M2980))</f>
        <v>MELWOOD DR NE</v>
      </c>
      <c r="P2980" s="0" t="s">
        <v>147</v>
      </c>
      <c r="Q2980" s="0" t="s">
        <v>148</v>
      </c>
      <c r="R2980" s="0" t="n">
        <v>44483</v>
      </c>
      <c r="AD2980" s="0" t="s">
        <v>149</v>
      </c>
      <c r="AE2980" s="0" t="s">
        <v>150</v>
      </c>
      <c r="AF2980" s="0" t="s">
        <v>151</v>
      </c>
      <c r="AH2980" s="0" t="n">
        <v>14</v>
      </c>
      <c r="AI2980" s="0" t="n">
        <v>11</v>
      </c>
      <c r="AN2980" s="0" t="s">
        <v>147</v>
      </c>
      <c r="AO2980" s="0" t="s">
        <v>11229</v>
      </c>
      <c r="AP2980" s="0" t="s">
        <v>11230</v>
      </c>
      <c r="AQ2980" s="0" t="n">
        <v>9</v>
      </c>
      <c r="AR2980" s="0" t="n">
        <v>64</v>
      </c>
      <c r="AS2980" s="0" t="n">
        <v>32</v>
      </c>
      <c r="AU2980" s="0" t="n">
        <f aca="false">COUNTA($BA$2980:$EH$2980)</f>
        <v>34</v>
      </c>
      <c r="AV2980" s="0" t="n">
        <f aca="false">COUNTIF($BA$2980:$EH$2980,"D")</f>
        <v>1</v>
      </c>
      <c r="AW2980" s="0" t="n">
        <f aca="false">COUNTIF($BA$2980:$EH$2980,"R")</f>
        <v>7</v>
      </c>
      <c r="AX2980" s="0" t="n">
        <f aca="false">IF(BN2980="D",1,0)+IF(BO2980="D",1,0)+IF(BT2980="D",1,0)+IF(BU2980="D",1,0)+IF(BW2980="D",1,0)+IF(CC2980="D",1,0)+IF(CD2980="D",1,0)+IF(CE2980="D",1,0)+IF(CF2980="D",1,0)+IF(CL2980="D",1,0)+IF(CM2980="D",1,0)+IF(CQ2980="D",1,0)+IF(CR2980="D",1,0)+IF(CS2980="D",1,0)+IF(CW2980="D",1,0)+IF(CX2980="D",1,0)+IF(DD2980="D",1,0)+IF(DE2980="D",1,0)+IF(DJ2980="D",1,0)+IF(DK2980="D",1,0)+IF(DO2980="D",1,0)+IF(DP2980="D",1,0)+IF(DQ2980="D",1,0)+IF(DW2980="D",1,0)+IF(DZ2980="D",1,0)+IF(EH2980="D",1,0)</f>
        <v>0</v>
      </c>
      <c r="AY2980" s="0" t="n">
        <f aca="false">IF(DJ2980&lt;&gt;"",1,0)+IF(DK2980&lt;&gt;"",1,0)+IF(DM2980&lt;&gt;"",1,0)+IF(DO2980&lt;&gt;"",1,0)+IF(DP2980&lt;&gt;"",1,0)+IF(DQ2980&lt;&gt;"",1,0)+IF(DS2980&lt;&gt;"",1,0)+IF(DT2980&lt;&gt;"",1,0)+IF(DV2980&lt;&gt;"",1,0)+IF(DW2980&lt;&gt;"",1,0)+IF(DX2980&lt;&gt;"",1,0)+IF(DY2980&lt;&gt;"",1,0)+IF(DZ2980&lt;&gt;"",1,0)+IF(EB2980&lt;&gt;"",1,0)+IF(EC2980&lt;&gt;"",1,0)+IF(ED2980&lt;&gt;"",1,0)+IF(EG2980&lt;&gt;"",1,0)+IF(EH2980&lt;&gt;"",1,0)</f>
        <v>6</v>
      </c>
      <c r="AZ2980" s="0" t="n">
        <f aca="false">IF(EH2980&lt;&gt;"",1,0)</f>
        <v>1</v>
      </c>
      <c r="BB2980" s="0" t="s">
        <v>154</v>
      </c>
      <c r="BC2980" s="0" t="s">
        <v>155</v>
      </c>
      <c r="BD2980" s="0" t="s">
        <v>155</v>
      </c>
      <c r="BE2980" s="0" t="s">
        <v>155</v>
      </c>
      <c r="BF2980" s="0" t="s">
        <v>155</v>
      </c>
      <c r="BH2980" s="0" t="s">
        <v>155</v>
      </c>
      <c r="BJ2980" s="0" t="s">
        <v>155</v>
      </c>
      <c r="BL2980" s="0" t="s">
        <v>155</v>
      </c>
      <c r="BP2980" s="0" t="s">
        <v>155</v>
      </c>
      <c r="BS2980" s="0" t="s">
        <v>155</v>
      </c>
      <c r="BY2980" s="0" t="s">
        <v>145</v>
      </c>
      <c r="CA2980" s="0" t="s">
        <v>155</v>
      </c>
      <c r="CG2980" s="0" t="s">
        <v>155</v>
      </c>
      <c r="CK2980" s="0" t="s">
        <v>155</v>
      </c>
      <c r="CN2980" s="0" t="s">
        <v>155</v>
      </c>
      <c r="CO2980" s="0" t="s">
        <v>141</v>
      </c>
      <c r="CP2980" s="0" t="s">
        <v>155</v>
      </c>
      <c r="CV2980" s="0" t="s">
        <v>155</v>
      </c>
      <c r="CY2980" s="0" t="s">
        <v>155</v>
      </c>
      <c r="CZ2980" s="0" t="s">
        <v>141</v>
      </c>
      <c r="DC2980" s="0" t="s">
        <v>155</v>
      </c>
      <c r="DG2980" s="0" t="s">
        <v>141</v>
      </c>
      <c r="DI2980" s="0" t="s">
        <v>155</v>
      </c>
      <c r="DL2980" s="0" t="s">
        <v>155</v>
      </c>
      <c r="DM2980" s="0" t="s">
        <v>141</v>
      </c>
      <c r="DN2980" s="0" t="s">
        <v>155</v>
      </c>
      <c r="DS2980" s="0" t="s">
        <v>141</v>
      </c>
      <c r="DT2980" s="0" t="s">
        <v>141</v>
      </c>
      <c r="DU2980" s="0" t="s">
        <v>155</v>
      </c>
      <c r="DX2980" s="0" t="s">
        <v>155</v>
      </c>
      <c r="EA2980" s="0" t="s">
        <v>155</v>
      </c>
      <c r="ED2980" s="0" t="s">
        <v>141</v>
      </c>
      <c r="EF2980" s="0" t="s">
        <v>155</v>
      </c>
      <c r="EH2980" s="0" t="s">
        <v>155</v>
      </c>
    </row>
    <row r="2981" customFormat="false" ht="15" hidden="false" customHeight="false" outlineLevel="0" collapsed="false">
      <c r="A2981" s="0" t="s">
        <v>12452</v>
      </c>
      <c r="B2981" s="0" t="n">
        <v>78</v>
      </c>
      <c r="C2981" s="0" t="n">
        <v>374485</v>
      </c>
      <c r="D2981" s="0" t="s">
        <v>1714</v>
      </c>
      <c r="E2981" s="0" t="s">
        <v>766</v>
      </c>
      <c r="F2981" s="0" t="str">
        <f aca="false">CONCATENATE(D2981," ",LEFT(H2981,4),"T=",AU2981,"D=",AV2981,"R=",AW2981,"M=",AX2981,"L=",AY2981,"B=",AZ2981)</f>
        <v>ELIAS T=5D=0R=1M=0L=0B=0</v>
      </c>
      <c r="G2981" s="0" t="s">
        <v>215</v>
      </c>
      <c r="I2981" s="0" t="s">
        <v>12453</v>
      </c>
      <c r="J2981" s="0" t="s">
        <v>502</v>
      </c>
      <c r="K2981" s="0" t="s">
        <v>144</v>
      </c>
      <c r="M2981" s="0" t="s">
        <v>12454</v>
      </c>
      <c r="N2981" s="0" t="str">
        <f aca="false">RIGHT(M2981,LEN(M2981)-FIND(" ",M2981))</f>
        <v>MELWOOD DR NE</v>
      </c>
      <c r="P2981" s="0" t="s">
        <v>147</v>
      </c>
      <c r="Q2981" s="0" t="s">
        <v>148</v>
      </c>
      <c r="R2981" s="0" t="n">
        <v>44483</v>
      </c>
      <c r="AD2981" s="0" t="s">
        <v>149</v>
      </c>
      <c r="AE2981" s="0" t="s">
        <v>150</v>
      </c>
      <c r="AF2981" s="0" t="s">
        <v>151</v>
      </c>
      <c r="AH2981" s="0" t="n">
        <v>14</v>
      </c>
      <c r="AI2981" s="0" t="n">
        <v>11</v>
      </c>
      <c r="AN2981" s="0" t="s">
        <v>147</v>
      </c>
      <c r="AO2981" s="0" t="s">
        <v>11229</v>
      </c>
      <c r="AP2981" s="0" t="s">
        <v>11230</v>
      </c>
      <c r="AQ2981" s="0" t="n">
        <v>9</v>
      </c>
      <c r="AR2981" s="0" t="n">
        <v>64</v>
      </c>
      <c r="AS2981" s="0" t="n">
        <v>32</v>
      </c>
      <c r="AU2981" s="0" t="n">
        <f aca="false">COUNTA($BA$2981:$EH$2981)</f>
        <v>5</v>
      </c>
      <c r="AV2981" s="0" t="n">
        <f aca="false">COUNTIF($BA$2981:$EH$2981,"D")</f>
        <v>0</v>
      </c>
      <c r="AW2981" s="0" t="n">
        <f aca="false">COUNTIF($BA$2981:$EH$2981,"R")</f>
        <v>1</v>
      </c>
      <c r="AX2981" s="0" t="n">
        <f aca="false">IF(BN2981="D",1,0)+IF(BO2981="D",1,0)+IF(BT2981="D",1,0)+IF(BU2981="D",1,0)+IF(BW2981="D",1,0)+IF(CC2981="D",1,0)+IF(CD2981="D",1,0)+IF(CE2981="D",1,0)+IF(CF2981="D",1,0)+IF(CL2981="D",1,0)+IF(CM2981="D",1,0)+IF(CQ2981="D",1,0)+IF(CR2981="D",1,0)+IF(CS2981="D",1,0)+IF(CW2981="D",1,0)+IF(CX2981="D",1,0)+IF(DD2981="D",1,0)+IF(DE2981="D",1,0)+IF(DJ2981="D",1,0)+IF(DK2981="D",1,0)+IF(DO2981="D",1,0)+IF(DP2981="D",1,0)+IF(DQ2981="D",1,0)+IF(DW2981="D",1,0)+IF(DZ2981="D",1,0)+IF(EH2981="D",1,0)</f>
        <v>0</v>
      </c>
      <c r="AY2981" s="0" t="n">
        <f aca="false">IF(DJ2981&lt;&gt;"",1,0)+IF(DK2981&lt;&gt;"",1,0)+IF(DM2981&lt;&gt;"",1,0)+IF(DO2981&lt;&gt;"",1,0)+IF(DP2981&lt;&gt;"",1,0)+IF(DQ2981&lt;&gt;"",1,0)+IF(DS2981&lt;&gt;"",1,0)+IF(DT2981&lt;&gt;"",1,0)+IF(DV2981&lt;&gt;"",1,0)+IF(DW2981&lt;&gt;"",1,0)+IF(DX2981&lt;&gt;"",1,0)+IF(DY2981&lt;&gt;"",1,0)+IF(DZ2981&lt;&gt;"",1,0)+IF(EB2981&lt;&gt;"",1,0)+IF(EC2981&lt;&gt;"",1,0)+IF(ED2981&lt;&gt;"",1,0)+IF(EG2981&lt;&gt;"",1,0)+IF(EH2981&lt;&gt;"",1,0)</f>
        <v>0</v>
      </c>
      <c r="AZ2981" s="0" t="n">
        <f aca="false">IF(EH2981&lt;&gt;"",1,0)</f>
        <v>0</v>
      </c>
      <c r="BB2981" s="0" t="s">
        <v>154</v>
      </c>
      <c r="CH2981" s="0" t="s">
        <v>141</v>
      </c>
      <c r="CW2981" s="0" t="s">
        <v>155</v>
      </c>
      <c r="CY2981" s="0" t="s">
        <v>155</v>
      </c>
      <c r="DC2981" s="0" t="s">
        <v>155</v>
      </c>
    </row>
    <row r="2982" customFormat="false" ht="15" hidden="false" customHeight="false" outlineLevel="0" collapsed="false">
      <c r="A2982" s="0" t="s">
        <v>12455</v>
      </c>
      <c r="B2982" s="0" t="n">
        <v>78</v>
      </c>
      <c r="C2982" s="0" t="n">
        <v>367370</v>
      </c>
      <c r="D2982" s="0" t="s">
        <v>12456</v>
      </c>
      <c r="E2982" s="0" t="s">
        <v>12457</v>
      </c>
      <c r="F2982" s="0" t="str">
        <f aca="false">CONCATENATE(D2982," ",LEFT(H2982,4),"T=",AU2982,"D=",AV2982,"R=",AW2982,"M=",AX2982,"L=",AY2982,"B=",AZ2982)</f>
        <v>GIANNOUTSOS T=9D=2R=1M=2L=0B=0</v>
      </c>
      <c r="I2982" s="0" t="s">
        <v>12458</v>
      </c>
      <c r="J2982" s="0" t="s">
        <v>12459</v>
      </c>
      <c r="K2982" s="0" t="s">
        <v>144</v>
      </c>
      <c r="M2982" s="0" t="s">
        <v>12460</v>
      </c>
      <c r="N2982" s="0" t="str">
        <f aca="false">RIGHT(M2982,LEN(M2982)-FIND(" ",M2982))</f>
        <v>WOODLAND AVE NE</v>
      </c>
      <c r="P2982" s="0" t="s">
        <v>147</v>
      </c>
      <c r="Q2982" s="0" t="s">
        <v>148</v>
      </c>
      <c r="R2982" s="0" t="n">
        <v>44483</v>
      </c>
      <c r="AD2982" s="0" t="s">
        <v>149</v>
      </c>
      <c r="AE2982" s="0" t="s">
        <v>150</v>
      </c>
      <c r="AF2982" s="0" t="s">
        <v>151</v>
      </c>
      <c r="AH2982" s="0" t="n">
        <v>14</v>
      </c>
      <c r="AI2982" s="0" t="n">
        <v>11</v>
      </c>
      <c r="AN2982" s="0" t="s">
        <v>147</v>
      </c>
      <c r="AO2982" s="0" t="s">
        <v>11229</v>
      </c>
      <c r="AP2982" s="0" t="s">
        <v>11230</v>
      </c>
      <c r="AQ2982" s="0" t="n">
        <v>9</v>
      </c>
      <c r="AR2982" s="0" t="n">
        <v>64</v>
      </c>
      <c r="AS2982" s="0" t="n">
        <v>32</v>
      </c>
      <c r="AU2982" s="0" t="n">
        <f aca="false">COUNTA($BA$2982:$EH$2982)</f>
        <v>9</v>
      </c>
      <c r="AV2982" s="0" t="n">
        <f aca="false">COUNTIF($BA$2982:$EH$2982,"D")</f>
        <v>2</v>
      </c>
      <c r="AW2982" s="0" t="n">
        <f aca="false">COUNTIF($BA$2982:$EH$2982,"R")</f>
        <v>1</v>
      </c>
      <c r="AX2982" s="0" t="n">
        <f aca="false">IF(BN2982="D",1,0)+IF(BO2982="D",1,0)+IF(BT2982="D",1,0)+IF(BU2982="D",1,0)+IF(BW2982="D",1,0)+IF(CC2982="D",1,0)+IF(CD2982="D",1,0)+IF(CE2982="D",1,0)+IF(CF2982="D",1,0)+IF(CL2982="D",1,0)+IF(CM2982="D",1,0)+IF(CQ2982="D",1,0)+IF(CR2982="D",1,0)+IF(CS2982="D",1,0)+IF(CW2982="D",1,0)+IF(CX2982="D",1,0)+IF(DD2982="D",1,0)+IF(DE2982="D",1,0)+IF(DJ2982="D",1,0)+IF(DK2982="D",1,0)+IF(DO2982="D",1,0)+IF(DP2982="D",1,0)+IF(DQ2982="D",1,0)+IF(DW2982="D",1,0)+IF(DZ2982="D",1,0)+IF(EH2982="D",1,0)</f>
        <v>2</v>
      </c>
      <c r="AY2982" s="0" t="n">
        <f aca="false">IF(DJ2982&lt;&gt;"",1,0)+IF(DK2982&lt;&gt;"",1,0)+IF(DM2982&lt;&gt;"",1,0)+IF(DO2982&lt;&gt;"",1,0)+IF(DP2982&lt;&gt;"",1,0)+IF(DQ2982&lt;&gt;"",1,0)+IF(DS2982&lt;&gt;"",1,0)+IF(DT2982&lt;&gt;"",1,0)+IF(DV2982&lt;&gt;"",1,0)+IF(DW2982&lt;&gt;"",1,0)+IF(DX2982&lt;&gt;"",1,0)+IF(DY2982&lt;&gt;"",1,0)+IF(DZ2982&lt;&gt;"",1,0)+IF(EB2982&lt;&gt;"",1,0)+IF(EC2982&lt;&gt;"",1,0)+IF(ED2982&lt;&gt;"",1,0)+IF(EG2982&lt;&gt;"",1,0)+IF(EH2982&lt;&gt;"",1,0)</f>
        <v>0</v>
      </c>
      <c r="AZ2982" s="0" t="n">
        <f aca="false">IF(EH2982&lt;&gt;"",1,0)</f>
        <v>0</v>
      </c>
      <c r="BB2982" s="0" t="s">
        <v>154</v>
      </c>
      <c r="CK2982" s="0" t="s">
        <v>155</v>
      </c>
      <c r="CL2982" s="0" t="s">
        <v>145</v>
      </c>
      <c r="CP2982" s="0" t="s">
        <v>155</v>
      </c>
      <c r="CV2982" s="0" t="s">
        <v>155</v>
      </c>
      <c r="CW2982" s="0" t="s">
        <v>145</v>
      </c>
      <c r="CZ2982" s="0" t="s">
        <v>141</v>
      </c>
      <c r="DC2982" s="0" t="s">
        <v>155</v>
      </c>
      <c r="DF2982" s="0" t="s">
        <v>155</v>
      </c>
    </row>
    <row r="2983" customFormat="false" ht="15" hidden="false" customHeight="false" outlineLevel="0" collapsed="false">
      <c r="A2983" s="0" t="s">
        <v>12461</v>
      </c>
      <c r="B2983" s="0" t="n">
        <v>78</v>
      </c>
      <c r="C2983" s="0" t="n">
        <v>359406</v>
      </c>
      <c r="D2983" s="0" t="s">
        <v>4146</v>
      </c>
      <c r="E2983" s="0" t="s">
        <v>4334</v>
      </c>
      <c r="F2983" s="0" t="str">
        <f aca="false">CONCATENATE(D2983," ",LEFT(H2983,4),"T=",AU2983,"D=",AV2983,"R=",AW2983,"M=",AX2983,"L=",AY2983,"B=",AZ2983)</f>
        <v>GIANOUTSOS T=9D=2R=1M=2L=0B=0</v>
      </c>
      <c r="I2983" s="0" t="s">
        <v>12462</v>
      </c>
      <c r="J2983" s="0" t="s">
        <v>12463</v>
      </c>
      <c r="K2983" s="0" t="s">
        <v>144</v>
      </c>
      <c r="M2983" s="0" t="s">
        <v>12460</v>
      </c>
      <c r="N2983" s="0" t="str">
        <f aca="false">RIGHT(M2983,LEN(M2983)-FIND(" ",M2983))</f>
        <v>WOODLAND AVE NE</v>
      </c>
      <c r="P2983" s="0" t="s">
        <v>147</v>
      </c>
      <c r="Q2983" s="0" t="s">
        <v>148</v>
      </c>
      <c r="R2983" s="0" t="n">
        <v>44483</v>
      </c>
      <c r="AD2983" s="0" t="s">
        <v>149</v>
      </c>
      <c r="AE2983" s="0" t="s">
        <v>150</v>
      </c>
      <c r="AF2983" s="0" t="s">
        <v>151</v>
      </c>
      <c r="AH2983" s="0" t="n">
        <v>14</v>
      </c>
      <c r="AI2983" s="0" t="n">
        <v>11</v>
      </c>
      <c r="AN2983" s="0" t="s">
        <v>147</v>
      </c>
      <c r="AO2983" s="0" t="s">
        <v>11229</v>
      </c>
      <c r="AP2983" s="0" t="s">
        <v>11230</v>
      </c>
      <c r="AQ2983" s="0" t="n">
        <v>9</v>
      </c>
      <c r="AR2983" s="0" t="n">
        <v>64</v>
      </c>
      <c r="AS2983" s="0" t="n">
        <v>32</v>
      </c>
      <c r="AU2983" s="0" t="n">
        <f aca="false">COUNTA($BA$2983:$EH$2983)</f>
        <v>9</v>
      </c>
      <c r="AV2983" s="0" t="n">
        <f aca="false">COUNTIF($BA$2983:$EH$2983,"D")</f>
        <v>2</v>
      </c>
      <c r="AW2983" s="0" t="n">
        <f aca="false">COUNTIF($BA$2983:$EH$2983,"R")</f>
        <v>1</v>
      </c>
      <c r="AX2983" s="0" t="n">
        <f aca="false">IF(BN2983="D",1,0)+IF(BO2983="D",1,0)+IF(BT2983="D",1,0)+IF(BU2983="D",1,0)+IF(BW2983="D",1,0)+IF(CC2983="D",1,0)+IF(CD2983="D",1,0)+IF(CE2983="D",1,0)+IF(CF2983="D",1,0)+IF(CL2983="D",1,0)+IF(CM2983="D",1,0)+IF(CQ2983="D",1,0)+IF(CR2983="D",1,0)+IF(CS2983="D",1,0)+IF(CW2983="D",1,0)+IF(CX2983="D",1,0)+IF(DD2983="D",1,0)+IF(DE2983="D",1,0)+IF(DJ2983="D",1,0)+IF(DK2983="D",1,0)+IF(DO2983="D",1,0)+IF(DP2983="D",1,0)+IF(DQ2983="D",1,0)+IF(DW2983="D",1,0)+IF(DZ2983="D",1,0)+IF(EH2983="D",1,0)</f>
        <v>2</v>
      </c>
      <c r="AY2983" s="0" t="n">
        <f aca="false">IF(DJ2983&lt;&gt;"",1,0)+IF(DK2983&lt;&gt;"",1,0)+IF(DM2983&lt;&gt;"",1,0)+IF(DO2983&lt;&gt;"",1,0)+IF(DP2983&lt;&gt;"",1,0)+IF(DQ2983&lt;&gt;"",1,0)+IF(DS2983&lt;&gt;"",1,0)+IF(DT2983&lt;&gt;"",1,0)+IF(DV2983&lt;&gt;"",1,0)+IF(DW2983&lt;&gt;"",1,0)+IF(DX2983&lt;&gt;"",1,0)+IF(DY2983&lt;&gt;"",1,0)+IF(DZ2983&lt;&gt;"",1,0)+IF(EB2983&lt;&gt;"",1,0)+IF(EC2983&lt;&gt;"",1,0)+IF(ED2983&lt;&gt;"",1,0)+IF(EG2983&lt;&gt;"",1,0)+IF(EH2983&lt;&gt;"",1,0)</f>
        <v>0</v>
      </c>
      <c r="AZ2983" s="0" t="n">
        <f aca="false">IF(EH2983&lt;&gt;"",1,0)</f>
        <v>0</v>
      </c>
      <c r="BB2983" s="0" t="s">
        <v>154</v>
      </c>
      <c r="CA2983" s="0" t="s">
        <v>155</v>
      </c>
      <c r="CL2983" s="0" t="s">
        <v>145</v>
      </c>
      <c r="CP2983" s="0" t="s">
        <v>155</v>
      </c>
      <c r="CV2983" s="0" t="s">
        <v>155</v>
      </c>
      <c r="CW2983" s="0" t="s">
        <v>145</v>
      </c>
      <c r="CZ2983" s="0" t="s">
        <v>141</v>
      </c>
      <c r="DC2983" s="0" t="s">
        <v>155</v>
      </c>
      <c r="DF2983" s="0" t="s">
        <v>155</v>
      </c>
    </row>
    <row r="2984" customFormat="false" ht="15" hidden="false" customHeight="false" outlineLevel="0" collapsed="false">
      <c r="A2984" s="0" t="s">
        <v>12464</v>
      </c>
      <c r="B2984" s="0" t="n">
        <v>78</v>
      </c>
      <c r="C2984" s="0" t="n">
        <v>233541</v>
      </c>
      <c r="D2984" s="0" t="s">
        <v>3483</v>
      </c>
      <c r="E2984" s="0" t="s">
        <v>4350</v>
      </c>
      <c r="F2984" s="0" t="str">
        <f aca="false">CONCATENATE(D2984," ",LEFT(H2984,4),"T=",AU2984,"D=",AV2984,"R=",AW2984,"M=",AX2984,"L=",AY2984,"B=",AZ2984)</f>
        <v>LERAKIS T=30D=5R=0M=1L=1B=0</v>
      </c>
      <c r="I2984" s="0" t="s">
        <v>12465</v>
      </c>
      <c r="J2984" s="0" t="s">
        <v>12466</v>
      </c>
      <c r="K2984" s="0" t="s">
        <v>144</v>
      </c>
      <c r="L2984" s="0" t="s">
        <v>145</v>
      </c>
      <c r="M2984" s="0" t="s">
        <v>12467</v>
      </c>
      <c r="N2984" s="0" t="str">
        <f aca="false">RIGHT(M2984,LEN(M2984)-FIND(" ",M2984))</f>
        <v>ATLANTIC ST NE</v>
      </c>
      <c r="P2984" s="0" t="s">
        <v>147</v>
      </c>
      <c r="Q2984" s="0" t="s">
        <v>148</v>
      </c>
      <c r="R2984" s="0" t="n">
        <v>44483</v>
      </c>
      <c r="AD2984" s="0" t="s">
        <v>149</v>
      </c>
      <c r="AE2984" s="0" t="s">
        <v>150</v>
      </c>
      <c r="AH2984" s="0" t="n">
        <v>14</v>
      </c>
      <c r="AI2984" s="0" t="n">
        <v>11</v>
      </c>
      <c r="AJ2984" s="0" t="s">
        <v>4175</v>
      </c>
      <c r="AM2984" s="0" t="s">
        <v>4176</v>
      </c>
      <c r="AN2984" s="0" t="s">
        <v>147</v>
      </c>
      <c r="AO2984" s="0" t="s">
        <v>11229</v>
      </c>
      <c r="AP2984" s="0" t="s">
        <v>11230</v>
      </c>
      <c r="AQ2984" s="0" t="n">
        <v>9</v>
      </c>
      <c r="AR2984" s="0" t="n">
        <v>64</v>
      </c>
      <c r="AS2984" s="0" t="n">
        <v>32</v>
      </c>
      <c r="AU2984" s="0" t="n">
        <f aca="false">COUNTA($BA$2984:$EH$2984)</f>
        <v>30</v>
      </c>
      <c r="AV2984" s="0" t="n">
        <f aca="false">COUNTIF($BA$2984:$EH$2984,"D")</f>
        <v>5</v>
      </c>
      <c r="AW2984" s="0" t="n">
        <f aca="false">COUNTIF($BA$2984:$EH$2984,"R")</f>
        <v>0</v>
      </c>
      <c r="AX2984" s="0" t="n">
        <f aca="false">IF(BN2984="D",1,0)+IF(BO2984="D",1,0)+IF(BT2984="D",1,0)+IF(BU2984="D",1,0)+IF(BW2984="D",1,0)+IF(CC2984="D",1,0)+IF(CD2984="D",1,0)+IF(CE2984="D",1,0)+IF(CF2984="D",1,0)+IF(CL2984="D",1,0)+IF(CM2984="D",1,0)+IF(CQ2984="D",1,0)+IF(CR2984="D",1,0)+IF(CS2984="D",1,0)+IF(CW2984="D",1,0)+IF(CX2984="D",1,0)+IF(DD2984="D",1,0)+IF(DE2984="D",1,0)+IF(DJ2984="D",1,0)+IF(DK2984="D",1,0)+IF(DO2984="D",1,0)+IF(DP2984="D",1,0)+IF(DQ2984="D",1,0)+IF(DW2984="D",1,0)+IF(DZ2984="D",1,0)+IF(EH2984="D",1,0)</f>
        <v>1</v>
      </c>
      <c r="AY2984" s="0" t="n">
        <f aca="false">IF(DJ2984&lt;&gt;"",1,0)+IF(DK2984&lt;&gt;"",1,0)+IF(DM2984&lt;&gt;"",1,0)+IF(DO2984&lt;&gt;"",1,0)+IF(DP2984&lt;&gt;"",1,0)+IF(DQ2984&lt;&gt;"",1,0)+IF(DS2984&lt;&gt;"",1,0)+IF(DT2984&lt;&gt;"",1,0)+IF(DV2984&lt;&gt;"",1,0)+IF(DW2984&lt;&gt;"",1,0)+IF(DX2984&lt;&gt;"",1,0)+IF(DY2984&lt;&gt;"",1,0)+IF(DZ2984&lt;&gt;"",1,0)+IF(EB2984&lt;&gt;"",1,0)+IF(EC2984&lt;&gt;"",1,0)+IF(ED2984&lt;&gt;"",1,0)+IF(EG2984&lt;&gt;"",1,0)+IF(EH2984&lt;&gt;"",1,0)</f>
        <v>1</v>
      </c>
      <c r="AZ2984" s="0" t="n">
        <f aca="false">IF(EH2984&lt;&gt;"",1,0)</f>
        <v>0</v>
      </c>
      <c r="BB2984" s="0" t="s">
        <v>154</v>
      </c>
      <c r="BC2984" s="0" t="s">
        <v>155</v>
      </c>
      <c r="BD2984" s="0" t="s">
        <v>155</v>
      </c>
      <c r="BE2984" s="0" t="s">
        <v>155</v>
      </c>
      <c r="BH2984" s="0" t="s">
        <v>155</v>
      </c>
      <c r="BI2984" s="0" t="s">
        <v>155</v>
      </c>
      <c r="BJ2984" s="0" t="s">
        <v>155</v>
      </c>
      <c r="BK2984" s="0" t="s">
        <v>155</v>
      </c>
      <c r="BL2984" s="0" t="s">
        <v>155</v>
      </c>
      <c r="BP2984" s="0" t="s">
        <v>155</v>
      </c>
      <c r="BR2984" s="0" t="s">
        <v>155</v>
      </c>
      <c r="BS2984" s="0" t="s">
        <v>155</v>
      </c>
      <c r="BY2984" s="0" t="s">
        <v>145</v>
      </c>
      <c r="CA2984" s="0" t="s">
        <v>155</v>
      </c>
      <c r="CG2984" s="0" t="s">
        <v>155</v>
      </c>
      <c r="CK2984" s="0" t="s">
        <v>155</v>
      </c>
      <c r="CL2984" s="0" t="s">
        <v>145</v>
      </c>
      <c r="CN2984" s="0" t="s">
        <v>155</v>
      </c>
      <c r="CP2984" s="0" t="s">
        <v>155</v>
      </c>
      <c r="CU2984" s="0" t="s">
        <v>145</v>
      </c>
      <c r="CV2984" s="0" t="s">
        <v>155</v>
      </c>
      <c r="CY2984" s="0" t="s">
        <v>155</v>
      </c>
      <c r="DC2984" s="0" t="s">
        <v>155</v>
      </c>
      <c r="DF2984" s="0" t="s">
        <v>155</v>
      </c>
      <c r="DG2984" s="0" t="s">
        <v>145</v>
      </c>
      <c r="DN2984" s="0" t="s">
        <v>155</v>
      </c>
      <c r="DU2984" s="0" t="s">
        <v>155</v>
      </c>
      <c r="EA2984" s="0" t="s">
        <v>155</v>
      </c>
      <c r="ED2984" s="0" t="s">
        <v>145</v>
      </c>
      <c r="EF2984" s="0" t="s">
        <v>155</v>
      </c>
    </row>
    <row r="2985" customFormat="false" ht="15" hidden="false" customHeight="false" outlineLevel="0" collapsed="false">
      <c r="A2985" s="0" t="s">
        <v>12468</v>
      </c>
      <c r="B2985" s="0" t="n">
        <v>78</v>
      </c>
      <c r="C2985" s="0" t="n">
        <v>207549</v>
      </c>
      <c r="D2985" s="0" t="s">
        <v>12469</v>
      </c>
      <c r="E2985" s="0" t="s">
        <v>12470</v>
      </c>
      <c r="F2985" s="0" t="str">
        <f aca="false">CONCATENATE(D2985," ",LEFT(H2985,4),"T=",AU2985,"D=",AV2985,"R=",AW2985,"M=",AX2985,"L=",AY2985,"B=",AZ2985)</f>
        <v>MARINELLI T=39D=12R=0M=4L=5B=1</v>
      </c>
      <c r="G2985" s="0" t="s">
        <v>159</v>
      </c>
      <c r="I2985" s="0" t="s">
        <v>6424</v>
      </c>
      <c r="J2985" s="0" t="s">
        <v>12471</v>
      </c>
      <c r="K2985" s="0" t="s">
        <v>144</v>
      </c>
      <c r="L2985" s="0" t="s">
        <v>145</v>
      </c>
      <c r="M2985" s="0" t="s">
        <v>11439</v>
      </c>
      <c r="N2985" s="0" t="str">
        <f aca="false">RIGHT(M2985,LEN(M2985)-FIND(" ",M2985))</f>
        <v>QUARRY LN NE</v>
      </c>
      <c r="O2985" s="0" t="s">
        <v>11653</v>
      </c>
      <c r="P2985" s="0" t="s">
        <v>147</v>
      </c>
      <c r="Q2985" s="0" t="s">
        <v>148</v>
      </c>
      <c r="R2985" s="0" t="n">
        <v>44483</v>
      </c>
      <c r="AD2985" s="0" t="s">
        <v>149</v>
      </c>
      <c r="AE2985" s="0" t="s">
        <v>150</v>
      </c>
      <c r="AH2985" s="0" t="n">
        <v>14</v>
      </c>
      <c r="AI2985" s="0" t="n">
        <v>11</v>
      </c>
      <c r="AJ2985" s="0" t="s">
        <v>4175</v>
      </c>
      <c r="AM2985" s="0" t="s">
        <v>4176</v>
      </c>
      <c r="AN2985" s="0" t="s">
        <v>147</v>
      </c>
      <c r="AO2985" s="0" t="s">
        <v>11229</v>
      </c>
      <c r="AP2985" s="0" t="s">
        <v>11230</v>
      </c>
      <c r="AQ2985" s="0" t="n">
        <v>9</v>
      </c>
      <c r="AR2985" s="0" t="n">
        <v>64</v>
      </c>
      <c r="AS2985" s="0" t="n">
        <v>32</v>
      </c>
      <c r="AU2985" s="0" t="n">
        <f aca="false">COUNTA($BA$2985:$EH$2985)</f>
        <v>39</v>
      </c>
      <c r="AV2985" s="0" t="n">
        <f aca="false">COUNTIF($BA$2985:$EH$2985,"D")</f>
        <v>12</v>
      </c>
      <c r="AW2985" s="0" t="n">
        <f aca="false">COUNTIF($BA$2985:$EH$2985,"R")</f>
        <v>0</v>
      </c>
      <c r="AX2985" s="0" t="n">
        <f aca="false">IF(BN2985="D",1,0)+IF(BO2985="D",1,0)+IF(BT2985="D",1,0)+IF(BU2985="D",1,0)+IF(BW2985="D",1,0)+IF(CC2985="D",1,0)+IF(CD2985="D",1,0)+IF(CE2985="D",1,0)+IF(CF2985="D",1,0)+IF(CL2985="D",1,0)+IF(CM2985="D",1,0)+IF(CQ2985="D",1,0)+IF(CR2985="D",1,0)+IF(CS2985="D",1,0)+IF(CW2985="D",1,0)+IF(CX2985="D",1,0)+IF(DD2985="D",1,0)+IF(DE2985="D",1,0)+IF(DJ2985="D",1,0)+IF(DK2985="D",1,0)+IF(DO2985="D",1,0)+IF(DP2985="D",1,0)+IF(DQ2985="D",1,0)+IF(DW2985="D",1,0)+IF(DZ2985="D",1,0)+IF(EH2985="D",1,0)</f>
        <v>4</v>
      </c>
      <c r="AY2985" s="0" t="n">
        <f aca="false">IF(DJ2985&lt;&gt;"",1,0)+IF(DK2985&lt;&gt;"",1,0)+IF(DM2985&lt;&gt;"",1,0)+IF(DO2985&lt;&gt;"",1,0)+IF(DP2985&lt;&gt;"",1,0)+IF(DQ2985&lt;&gt;"",1,0)+IF(DS2985&lt;&gt;"",1,0)+IF(DT2985&lt;&gt;"",1,0)+IF(DV2985&lt;&gt;"",1,0)+IF(DW2985&lt;&gt;"",1,0)+IF(DX2985&lt;&gt;"",1,0)+IF(DY2985&lt;&gt;"",1,0)+IF(DZ2985&lt;&gt;"",1,0)+IF(EB2985&lt;&gt;"",1,0)+IF(EC2985&lt;&gt;"",1,0)+IF(ED2985&lt;&gt;"",1,0)+IF(EG2985&lt;&gt;"",1,0)+IF(EH2985&lt;&gt;"",1,0)</f>
        <v>5</v>
      </c>
      <c r="AZ2985" s="0" t="n">
        <f aca="false">IF(EH2985&lt;&gt;"",1,0)</f>
        <v>1</v>
      </c>
      <c r="BB2985" s="0" t="s">
        <v>154</v>
      </c>
      <c r="BC2985" s="0" t="s">
        <v>155</v>
      </c>
      <c r="BD2985" s="0" t="s">
        <v>155</v>
      </c>
      <c r="BF2985" s="0" t="s">
        <v>155</v>
      </c>
      <c r="BG2985" s="0" t="s">
        <v>155</v>
      </c>
      <c r="BH2985" s="0" t="s">
        <v>155</v>
      </c>
      <c r="BI2985" s="0" t="s">
        <v>155</v>
      </c>
      <c r="BK2985" s="0" t="s">
        <v>155</v>
      </c>
      <c r="BL2985" s="0" t="s">
        <v>155</v>
      </c>
      <c r="BP2985" s="0" t="s">
        <v>155</v>
      </c>
      <c r="BR2985" s="0" t="s">
        <v>155</v>
      </c>
      <c r="BS2985" s="0" t="s">
        <v>155</v>
      </c>
      <c r="BV2985" s="0" t="s">
        <v>155</v>
      </c>
      <c r="BY2985" s="0" t="s">
        <v>145</v>
      </c>
      <c r="CA2985" s="0" t="s">
        <v>155</v>
      </c>
      <c r="CG2985" s="0" t="s">
        <v>155</v>
      </c>
      <c r="CH2985" s="0" t="s">
        <v>145</v>
      </c>
      <c r="CK2985" s="0" t="s">
        <v>155</v>
      </c>
      <c r="CL2985" s="0" t="s">
        <v>145</v>
      </c>
      <c r="CN2985" s="0" t="s">
        <v>155</v>
      </c>
      <c r="CP2985" s="0" t="s">
        <v>155</v>
      </c>
      <c r="CU2985" s="0" t="s">
        <v>145</v>
      </c>
      <c r="CV2985" s="0" t="s">
        <v>155</v>
      </c>
      <c r="CW2985" s="0" t="s">
        <v>145</v>
      </c>
      <c r="CY2985" s="0" t="s">
        <v>155</v>
      </c>
      <c r="CZ2985" s="0" t="s">
        <v>145</v>
      </c>
      <c r="DC2985" s="0" t="s">
        <v>155</v>
      </c>
      <c r="DF2985" s="0" t="s">
        <v>155</v>
      </c>
      <c r="DG2985" s="0" t="s">
        <v>145</v>
      </c>
      <c r="DI2985" s="0" t="s">
        <v>155</v>
      </c>
      <c r="DM2985" s="0" t="s">
        <v>145</v>
      </c>
      <c r="DN2985" s="0" t="s">
        <v>155</v>
      </c>
      <c r="DS2985" s="0" t="s">
        <v>145</v>
      </c>
      <c r="DU2985" s="0" t="s">
        <v>155</v>
      </c>
      <c r="DW2985" s="0" t="s">
        <v>145</v>
      </c>
      <c r="EA2985" s="0" t="s">
        <v>155</v>
      </c>
      <c r="ED2985" s="0" t="s">
        <v>145</v>
      </c>
      <c r="EF2985" s="0" t="s">
        <v>155</v>
      </c>
      <c r="EH2985" s="0" t="s">
        <v>145</v>
      </c>
    </row>
    <row r="2986" customFormat="false" ht="15" hidden="false" customHeight="false" outlineLevel="0" collapsed="false">
      <c r="A2986" s="0" t="s">
        <v>12472</v>
      </c>
      <c r="B2986" s="0" t="n">
        <v>78</v>
      </c>
      <c r="C2986" s="0" t="n">
        <v>19148</v>
      </c>
      <c r="D2986" s="0" t="s">
        <v>11450</v>
      </c>
      <c r="E2986" s="0" t="s">
        <v>12473</v>
      </c>
      <c r="F2986" s="0" t="str">
        <f aca="false">CONCATENATE(D2986," ",LEFT(H2986,4),"T=",AU2986,"D=",AV2986,"R=",AW2986,"M=",AX2986,"L=",AY2986,"B=",AZ2986)</f>
        <v>CALLOW T=50D=18R=0M=8L=8B=1</v>
      </c>
      <c r="G2986" s="0" t="s">
        <v>267</v>
      </c>
      <c r="I2986" s="0" t="s">
        <v>12474</v>
      </c>
      <c r="J2986" s="0" t="s">
        <v>12475</v>
      </c>
      <c r="K2986" s="0" t="s">
        <v>144</v>
      </c>
      <c r="L2986" s="0" t="s">
        <v>145</v>
      </c>
      <c r="M2986" s="0" t="s">
        <v>11630</v>
      </c>
      <c r="N2986" s="0" t="str">
        <f aca="false">RIGHT(M2986,LEN(M2986)-FIND(" ",M2986))</f>
        <v>ATLANTIC ST NE</v>
      </c>
      <c r="P2986" s="0" t="s">
        <v>147</v>
      </c>
      <c r="Q2986" s="0" t="s">
        <v>148</v>
      </c>
      <c r="R2986" s="0" t="n">
        <v>44483</v>
      </c>
      <c r="AD2986" s="0" t="s">
        <v>149</v>
      </c>
      <c r="AE2986" s="0" t="s">
        <v>150</v>
      </c>
      <c r="AH2986" s="0" t="n">
        <v>14</v>
      </c>
      <c r="AI2986" s="0" t="n">
        <v>11</v>
      </c>
      <c r="AJ2986" s="0" t="s">
        <v>4175</v>
      </c>
      <c r="AM2986" s="0" t="s">
        <v>4176</v>
      </c>
      <c r="AN2986" s="0" t="s">
        <v>147</v>
      </c>
      <c r="AO2986" s="0" t="s">
        <v>11229</v>
      </c>
      <c r="AP2986" s="0" t="s">
        <v>11230</v>
      </c>
      <c r="AQ2986" s="0" t="n">
        <v>9</v>
      </c>
      <c r="AR2986" s="0" t="n">
        <v>64</v>
      </c>
      <c r="AS2986" s="0" t="n">
        <v>32</v>
      </c>
      <c r="AU2986" s="0" t="n">
        <f aca="false">COUNTA($BA$2986:$EH$2986)</f>
        <v>50</v>
      </c>
      <c r="AV2986" s="0" t="n">
        <f aca="false">COUNTIF($BA$2986:$EH$2986,"D")</f>
        <v>18</v>
      </c>
      <c r="AW2986" s="0" t="n">
        <f aca="false">COUNTIF($BA$2986:$EH$2986,"R")</f>
        <v>0</v>
      </c>
      <c r="AX2986" s="0" t="n">
        <f aca="false">IF(BN2986="D",1,0)+IF(BO2986="D",1,0)+IF(BT2986="D",1,0)+IF(BU2986="D",1,0)+IF(BW2986="D",1,0)+IF(CC2986="D",1,0)+IF(CD2986="D",1,0)+IF(CE2986="D",1,0)+IF(CF2986="D",1,0)+IF(CL2986="D",1,0)+IF(CM2986="D",1,0)+IF(CQ2986="D",1,0)+IF(CR2986="D",1,0)+IF(CS2986="D",1,0)+IF(CW2986="D",1,0)+IF(CX2986="D",1,0)+IF(DD2986="D",1,0)+IF(DE2986="D",1,0)+IF(DJ2986="D",1,0)+IF(DK2986="D",1,0)+IF(DO2986="D",1,0)+IF(DP2986="D",1,0)+IF(DQ2986="D",1,0)+IF(DW2986="D",1,0)+IF(DZ2986="D",1,0)+IF(EH2986="D",1,0)</f>
        <v>8</v>
      </c>
      <c r="AY2986" s="0" t="n">
        <f aca="false">IF(DJ2986&lt;&gt;"",1,0)+IF(DK2986&lt;&gt;"",1,0)+IF(DM2986&lt;&gt;"",1,0)+IF(DO2986&lt;&gt;"",1,0)+IF(DP2986&lt;&gt;"",1,0)+IF(DQ2986&lt;&gt;"",1,0)+IF(DS2986&lt;&gt;"",1,0)+IF(DT2986&lt;&gt;"",1,0)+IF(DV2986&lt;&gt;"",1,0)+IF(DW2986&lt;&gt;"",1,0)+IF(DX2986&lt;&gt;"",1,0)+IF(DY2986&lt;&gt;"",1,0)+IF(DZ2986&lt;&gt;"",1,0)+IF(EB2986&lt;&gt;"",1,0)+IF(EC2986&lt;&gt;"",1,0)+IF(ED2986&lt;&gt;"",1,0)+IF(EG2986&lt;&gt;"",1,0)+IF(EH2986&lt;&gt;"",1,0)</f>
        <v>8</v>
      </c>
      <c r="AZ2986" s="0" t="n">
        <f aca="false">IF(EH2986&lt;&gt;"",1,0)</f>
        <v>1</v>
      </c>
      <c r="BB2986" s="0" t="s">
        <v>154</v>
      </c>
      <c r="BC2986" s="0" t="s">
        <v>155</v>
      </c>
      <c r="BD2986" s="0" t="s">
        <v>155</v>
      </c>
      <c r="BE2986" s="0" t="s">
        <v>155</v>
      </c>
      <c r="BF2986" s="0" t="s">
        <v>155</v>
      </c>
      <c r="BG2986" s="0" t="s">
        <v>155</v>
      </c>
      <c r="BH2986" s="0" t="s">
        <v>155</v>
      </c>
      <c r="BI2986" s="0" t="s">
        <v>155</v>
      </c>
      <c r="BJ2986" s="0" t="s">
        <v>155</v>
      </c>
      <c r="BK2986" s="0" t="s">
        <v>155</v>
      </c>
      <c r="BL2986" s="0" t="s">
        <v>155</v>
      </c>
      <c r="BP2986" s="0" t="s">
        <v>155</v>
      </c>
      <c r="BR2986" s="0" t="s">
        <v>155</v>
      </c>
      <c r="BS2986" s="0" t="s">
        <v>155</v>
      </c>
      <c r="BV2986" s="0" t="s">
        <v>155</v>
      </c>
      <c r="BY2986" s="0" t="s">
        <v>145</v>
      </c>
      <c r="CA2986" s="0" t="s">
        <v>155</v>
      </c>
      <c r="CC2986" s="0" t="s">
        <v>145</v>
      </c>
      <c r="CG2986" s="0" t="s">
        <v>155</v>
      </c>
      <c r="CH2986" s="0" t="s">
        <v>145</v>
      </c>
      <c r="CK2986" s="0" t="s">
        <v>155</v>
      </c>
      <c r="CL2986" s="0" t="s">
        <v>145</v>
      </c>
      <c r="CN2986" s="0" t="s">
        <v>155</v>
      </c>
      <c r="CO2986" s="0" t="s">
        <v>145</v>
      </c>
      <c r="CP2986" s="0" t="s">
        <v>155</v>
      </c>
      <c r="CQ2986" s="0" t="s">
        <v>145</v>
      </c>
      <c r="CT2986" s="0" t="s">
        <v>155</v>
      </c>
      <c r="CU2986" s="0" t="s">
        <v>145</v>
      </c>
      <c r="CV2986" s="0" t="s">
        <v>155</v>
      </c>
      <c r="CW2986" s="0" t="s">
        <v>145</v>
      </c>
      <c r="CY2986" s="0" t="s">
        <v>155</v>
      </c>
      <c r="CZ2986" s="0" t="s">
        <v>145</v>
      </c>
      <c r="DC2986" s="0" t="s">
        <v>155</v>
      </c>
      <c r="DD2986" s="0" t="s">
        <v>145</v>
      </c>
      <c r="DF2986" s="0" t="s">
        <v>155</v>
      </c>
      <c r="DG2986" s="0" t="s">
        <v>145</v>
      </c>
      <c r="DI2986" s="0" t="s">
        <v>155</v>
      </c>
      <c r="DJ2986" s="0" t="s">
        <v>145</v>
      </c>
      <c r="DL2986" s="0" t="s">
        <v>155</v>
      </c>
      <c r="DM2986" s="0" t="s">
        <v>145</v>
      </c>
      <c r="DN2986" s="0" t="s">
        <v>155</v>
      </c>
      <c r="DS2986" s="0" t="s">
        <v>145</v>
      </c>
      <c r="DT2986" s="0" t="s">
        <v>145</v>
      </c>
      <c r="DU2986" s="0" t="s">
        <v>155</v>
      </c>
      <c r="DW2986" s="0" t="s">
        <v>145</v>
      </c>
      <c r="DX2986" s="0" t="s">
        <v>155</v>
      </c>
      <c r="EA2986" s="0" t="s">
        <v>155</v>
      </c>
      <c r="ED2986" s="0" t="s">
        <v>145</v>
      </c>
      <c r="EF2986" s="0" t="s">
        <v>155</v>
      </c>
      <c r="EH2986" s="0" t="s">
        <v>145</v>
      </c>
    </row>
    <row r="2987" customFormat="false" ht="15" hidden="false" customHeight="false" outlineLevel="0" collapsed="false">
      <c r="A2987" s="0" t="s">
        <v>12476</v>
      </c>
      <c r="B2987" s="0" t="n">
        <v>78</v>
      </c>
      <c r="C2987" s="0" t="n">
        <v>10240</v>
      </c>
      <c r="D2987" s="0" t="s">
        <v>5471</v>
      </c>
      <c r="E2987" s="0" t="s">
        <v>343</v>
      </c>
      <c r="F2987" s="0" t="str">
        <f aca="false">CONCATENATE(D2987," ",LEFT(H2987,4),"T=",AU2987,"D=",AV2987,"R=",AW2987,"M=",AX2987,"L=",AY2987,"B=",AZ2987)</f>
        <v>HORVATH T=41D=2R=8M=2L=4B=0</v>
      </c>
      <c r="G2987" s="0" t="s">
        <v>159</v>
      </c>
      <c r="I2987" s="0" t="s">
        <v>12477</v>
      </c>
      <c r="J2987" s="0" t="s">
        <v>12478</v>
      </c>
      <c r="K2987" s="0" t="s">
        <v>144</v>
      </c>
      <c r="L2987" s="0" t="s">
        <v>141</v>
      </c>
      <c r="M2987" s="0" t="s">
        <v>12479</v>
      </c>
      <c r="N2987" s="0" t="str">
        <f aca="false">RIGHT(M2987,LEN(M2987)-FIND(" ",M2987))</f>
        <v>ATLANTIC ST NE</v>
      </c>
      <c r="P2987" s="0" t="s">
        <v>147</v>
      </c>
      <c r="Q2987" s="0" t="s">
        <v>148</v>
      </c>
      <c r="R2987" s="0" t="n">
        <v>44483</v>
      </c>
      <c r="V2987" s="0" t="s">
        <v>12480</v>
      </c>
      <c r="X2987" s="0" t="s">
        <v>147</v>
      </c>
      <c r="Y2987" s="0" t="s">
        <v>148</v>
      </c>
      <c r="Z2987" s="0" t="n">
        <v>44482</v>
      </c>
      <c r="AD2987" s="0" t="s">
        <v>149</v>
      </c>
      <c r="AE2987" s="0" t="s">
        <v>150</v>
      </c>
      <c r="AF2987" s="0" t="s">
        <v>151</v>
      </c>
      <c r="AH2987" s="0" t="n">
        <v>14</v>
      </c>
      <c r="AI2987" s="0" t="n">
        <v>11</v>
      </c>
      <c r="AN2987" s="0" t="s">
        <v>147</v>
      </c>
      <c r="AO2987" s="0" t="s">
        <v>11229</v>
      </c>
      <c r="AP2987" s="0" t="s">
        <v>11230</v>
      </c>
      <c r="AQ2987" s="0" t="n">
        <v>9</v>
      </c>
      <c r="AR2987" s="0" t="n">
        <v>64</v>
      </c>
      <c r="AS2987" s="0" t="n">
        <v>32</v>
      </c>
      <c r="AU2987" s="0" t="n">
        <f aca="false">COUNTA($BA$2987:$EH$2987)</f>
        <v>41</v>
      </c>
      <c r="AV2987" s="0" t="n">
        <f aca="false">COUNTIF($BA$2987:$EH$2987,"D")</f>
        <v>2</v>
      </c>
      <c r="AW2987" s="0" t="n">
        <f aca="false">COUNTIF($BA$2987:$EH$2987,"R")</f>
        <v>8</v>
      </c>
      <c r="AX2987" s="0" t="n">
        <f aca="false">IF(BN2987="D",1,0)+IF(BO2987="D",1,0)+IF(BT2987="D",1,0)+IF(BU2987="D",1,0)+IF(BW2987="D",1,0)+IF(CC2987="D",1,0)+IF(CD2987="D",1,0)+IF(CE2987="D",1,0)+IF(CF2987="D",1,0)+IF(CL2987="D",1,0)+IF(CM2987="D",1,0)+IF(CQ2987="D",1,0)+IF(CR2987="D",1,0)+IF(CS2987="D",1,0)+IF(CW2987="D",1,0)+IF(CX2987="D",1,0)+IF(DD2987="D",1,0)+IF(DE2987="D",1,0)+IF(DJ2987="D",1,0)+IF(DK2987="D",1,0)+IF(DO2987="D",1,0)+IF(DP2987="D",1,0)+IF(DQ2987="D",1,0)+IF(DW2987="D",1,0)+IF(DZ2987="D",1,0)+IF(EH2987="D",1,0)</f>
        <v>2</v>
      </c>
      <c r="AY2987" s="0" t="n">
        <f aca="false">IF(DJ2987&lt;&gt;"",1,0)+IF(DK2987&lt;&gt;"",1,0)+IF(DM2987&lt;&gt;"",1,0)+IF(DO2987&lt;&gt;"",1,0)+IF(DP2987&lt;&gt;"",1,0)+IF(DQ2987&lt;&gt;"",1,0)+IF(DS2987&lt;&gt;"",1,0)+IF(DT2987&lt;&gt;"",1,0)+IF(DV2987&lt;&gt;"",1,0)+IF(DW2987&lt;&gt;"",1,0)+IF(DX2987&lt;&gt;"",1,0)+IF(DY2987&lt;&gt;"",1,0)+IF(DZ2987&lt;&gt;"",1,0)+IF(EB2987&lt;&gt;"",1,0)+IF(EC2987&lt;&gt;"",1,0)+IF(ED2987&lt;&gt;"",1,0)+IF(EG2987&lt;&gt;"",1,0)+IF(EH2987&lt;&gt;"",1,0)</f>
        <v>4</v>
      </c>
      <c r="AZ2987" s="0" t="n">
        <f aca="false">IF(EH2987&lt;&gt;"",1,0)</f>
        <v>0</v>
      </c>
      <c r="BB2987" s="0" t="s">
        <v>154</v>
      </c>
      <c r="BC2987" s="0" t="s">
        <v>155</v>
      </c>
      <c r="BD2987" s="0" t="s">
        <v>155</v>
      </c>
      <c r="BE2987" s="0" t="s">
        <v>155</v>
      </c>
      <c r="BF2987" s="0" t="s">
        <v>155</v>
      </c>
      <c r="BG2987" s="0" t="s">
        <v>155</v>
      </c>
      <c r="BH2987" s="0" t="s">
        <v>155</v>
      </c>
      <c r="BI2987" s="0" t="s">
        <v>155</v>
      </c>
      <c r="BJ2987" s="0" t="s">
        <v>155</v>
      </c>
      <c r="BK2987" s="0" t="s">
        <v>155</v>
      </c>
      <c r="BL2987" s="0" t="s">
        <v>155</v>
      </c>
      <c r="BP2987" s="0" t="s">
        <v>155</v>
      </c>
      <c r="BR2987" s="0" t="s">
        <v>155</v>
      </c>
      <c r="BS2987" s="0" t="s">
        <v>155</v>
      </c>
      <c r="BV2987" s="0" t="s">
        <v>155</v>
      </c>
      <c r="BY2987" s="0" t="s">
        <v>141</v>
      </c>
      <c r="CA2987" s="0" t="s">
        <v>155</v>
      </c>
      <c r="CC2987" s="0" t="s">
        <v>145</v>
      </c>
      <c r="CG2987" s="0" t="s">
        <v>155</v>
      </c>
      <c r="CK2987" s="0" t="s">
        <v>155</v>
      </c>
      <c r="CL2987" s="0" t="s">
        <v>145</v>
      </c>
      <c r="CN2987" s="0" t="s">
        <v>155</v>
      </c>
      <c r="CO2987" s="0" t="s">
        <v>141</v>
      </c>
      <c r="CP2987" s="0" t="s">
        <v>155</v>
      </c>
      <c r="CU2987" s="0" t="s">
        <v>141</v>
      </c>
      <c r="CV2987" s="0" t="s">
        <v>155</v>
      </c>
      <c r="CY2987" s="0" t="s">
        <v>155</v>
      </c>
      <c r="CZ2987" s="0" t="s">
        <v>141</v>
      </c>
      <c r="DC2987" s="0" t="s">
        <v>155</v>
      </c>
      <c r="DF2987" s="0" t="s">
        <v>155</v>
      </c>
      <c r="DG2987" s="0" t="s">
        <v>141</v>
      </c>
      <c r="DI2987" s="0" t="s">
        <v>155</v>
      </c>
      <c r="DL2987" s="0" t="s">
        <v>155</v>
      </c>
      <c r="DN2987" s="0" t="s">
        <v>155</v>
      </c>
      <c r="DS2987" s="0" t="s">
        <v>141</v>
      </c>
      <c r="DT2987" s="0" t="s">
        <v>141</v>
      </c>
      <c r="DU2987" s="0" t="s">
        <v>155</v>
      </c>
      <c r="DX2987" s="0" t="s">
        <v>155</v>
      </c>
      <c r="EA2987" s="0" t="s">
        <v>155</v>
      </c>
      <c r="ED2987" s="0" t="s">
        <v>141</v>
      </c>
      <c r="EF2987" s="0" t="s">
        <v>155</v>
      </c>
    </row>
    <row r="2988" customFormat="false" ht="15" hidden="false" customHeight="false" outlineLevel="0" collapsed="false">
      <c r="A2988" s="0" t="s">
        <v>12481</v>
      </c>
      <c r="B2988" s="0" t="n">
        <v>78</v>
      </c>
      <c r="C2988" s="0" t="n">
        <v>466176</v>
      </c>
      <c r="D2988" s="0" t="s">
        <v>12482</v>
      </c>
      <c r="E2988" s="0" t="s">
        <v>12483</v>
      </c>
      <c r="F2988" s="0" t="str">
        <f aca="false">CONCATENATE(D2988," ",LEFT(H2988,4),"T=",AU2988,"D=",AV2988,"R=",AW2988,"M=",AX2988,"L=",AY2988,"B=",AZ2988)</f>
        <v>LUCARELLI T=7D=0R=1M=0L=1B=0</v>
      </c>
      <c r="G2988" s="0" t="s">
        <v>849</v>
      </c>
      <c r="I2988" s="0" t="s">
        <v>12484</v>
      </c>
      <c r="J2988" s="0" t="s">
        <v>4137</v>
      </c>
      <c r="K2988" s="0" t="s">
        <v>144</v>
      </c>
      <c r="L2988" s="0" t="s">
        <v>141</v>
      </c>
      <c r="M2988" s="0" t="s">
        <v>11811</v>
      </c>
      <c r="N2988" s="0" t="str">
        <f aca="false">RIGHT(M2988,LEN(M2988)-FIND(" ",M2988))</f>
        <v>NORTHWOODS CT NE</v>
      </c>
      <c r="O2988" s="0" t="s">
        <v>11407</v>
      </c>
      <c r="P2988" s="0" t="s">
        <v>147</v>
      </c>
      <c r="Q2988" s="0" t="s">
        <v>148</v>
      </c>
      <c r="R2988" s="0" t="n">
        <v>44483</v>
      </c>
      <c r="AD2988" s="0" t="s">
        <v>149</v>
      </c>
      <c r="AE2988" s="0" t="s">
        <v>150</v>
      </c>
      <c r="AH2988" s="0" t="n">
        <v>14</v>
      </c>
      <c r="AI2988" s="0" t="n">
        <v>11</v>
      </c>
      <c r="AJ2988" s="0" t="s">
        <v>4175</v>
      </c>
      <c r="AM2988" s="0" t="s">
        <v>4176</v>
      </c>
      <c r="AN2988" s="0" t="s">
        <v>147</v>
      </c>
      <c r="AO2988" s="0" t="s">
        <v>11229</v>
      </c>
      <c r="AP2988" s="0" t="s">
        <v>11230</v>
      </c>
      <c r="AQ2988" s="0" t="n">
        <v>9</v>
      </c>
      <c r="AR2988" s="0" t="n">
        <v>64</v>
      </c>
      <c r="AS2988" s="0" t="n">
        <v>32</v>
      </c>
      <c r="AU2988" s="0" t="n">
        <f aca="false">COUNTA($BA$2988:$EH$2988)</f>
        <v>7</v>
      </c>
      <c r="AV2988" s="0" t="n">
        <f aca="false">COUNTIF($BA$2988:$EH$2988,"D")</f>
        <v>0</v>
      </c>
      <c r="AW2988" s="0" t="n">
        <f aca="false">COUNTIF($BA$2988:$EH$2988,"R")</f>
        <v>1</v>
      </c>
      <c r="AX2988" s="0" t="n">
        <f aca="false">IF(BN2988="D",1,0)+IF(BO2988="D",1,0)+IF(BT2988="D",1,0)+IF(BU2988="D",1,0)+IF(BW2988="D",1,0)+IF(CC2988="D",1,0)+IF(CD2988="D",1,0)+IF(CE2988="D",1,0)+IF(CF2988="D",1,0)+IF(CL2988="D",1,0)+IF(CM2988="D",1,0)+IF(CQ2988="D",1,0)+IF(CR2988="D",1,0)+IF(CS2988="D",1,0)+IF(CW2988="D",1,0)+IF(CX2988="D",1,0)+IF(DD2988="D",1,0)+IF(DE2988="D",1,0)+IF(DJ2988="D",1,0)+IF(DK2988="D",1,0)+IF(DO2988="D",1,0)+IF(DP2988="D",1,0)+IF(DQ2988="D",1,0)+IF(DW2988="D",1,0)+IF(DZ2988="D",1,0)+IF(EH2988="D",1,0)</f>
        <v>0</v>
      </c>
      <c r="AY2988" s="0" t="n">
        <f aca="false">IF(DJ2988&lt;&gt;"",1,0)+IF(DK2988&lt;&gt;"",1,0)+IF(DM2988&lt;&gt;"",1,0)+IF(DO2988&lt;&gt;"",1,0)+IF(DP2988&lt;&gt;"",1,0)+IF(DQ2988&lt;&gt;"",1,0)+IF(DS2988&lt;&gt;"",1,0)+IF(DT2988&lt;&gt;"",1,0)+IF(DV2988&lt;&gt;"",1,0)+IF(DW2988&lt;&gt;"",1,0)+IF(DX2988&lt;&gt;"",1,0)+IF(DY2988&lt;&gt;"",1,0)+IF(DZ2988&lt;&gt;"",1,0)+IF(EB2988&lt;&gt;"",1,0)+IF(EC2988&lt;&gt;"",1,0)+IF(ED2988&lt;&gt;"",1,0)+IF(EG2988&lt;&gt;"",1,0)+IF(EH2988&lt;&gt;"",1,0)</f>
        <v>1</v>
      </c>
      <c r="AZ2988" s="0" t="n">
        <f aca="false">IF(EH2988&lt;&gt;"",1,0)</f>
        <v>0</v>
      </c>
      <c r="BB2988" s="0" t="s">
        <v>154</v>
      </c>
      <c r="BL2988" s="0" t="s">
        <v>155</v>
      </c>
      <c r="BR2988" s="0" t="s">
        <v>155</v>
      </c>
      <c r="BS2988" s="0" t="s">
        <v>155</v>
      </c>
      <c r="DU2988" s="0" t="s">
        <v>155</v>
      </c>
      <c r="ED2988" s="0" t="s">
        <v>141</v>
      </c>
      <c r="EF2988" s="0" t="s">
        <v>155</v>
      </c>
    </row>
    <row r="2989" customFormat="false" ht="15" hidden="false" customHeight="false" outlineLevel="0" collapsed="false">
      <c r="A2989" s="0" t="s">
        <v>12485</v>
      </c>
      <c r="B2989" s="0" t="n">
        <v>78</v>
      </c>
      <c r="C2989" s="0" t="n">
        <v>429657</v>
      </c>
      <c r="D2989" s="0" t="s">
        <v>12195</v>
      </c>
      <c r="E2989" s="0" t="s">
        <v>173</v>
      </c>
      <c r="F2989" s="0" t="str">
        <f aca="false">CONCATENATE(D2989," ",LEFT(H2989,4),"T=",AU2989,"D=",AV2989,"R=",AW2989,"M=",AX2989,"L=",AY2989,"B=",AZ2989)</f>
        <v>VITALI T=4D=0R=0M=0L=0B=0</v>
      </c>
      <c r="G2989" s="0" t="s">
        <v>141</v>
      </c>
      <c r="I2989" s="0" t="s">
        <v>12486</v>
      </c>
      <c r="J2989" s="0" t="s">
        <v>2927</v>
      </c>
      <c r="K2989" s="0" t="s">
        <v>144</v>
      </c>
      <c r="M2989" s="0" t="s">
        <v>11243</v>
      </c>
      <c r="N2989" s="0" t="str">
        <f aca="false">RIGHT(M2989,LEN(M2989)-FIND(" ",M2989))</f>
        <v>NORTHWOODS CT NE</v>
      </c>
      <c r="O2989" s="0" t="s">
        <v>11430</v>
      </c>
      <c r="P2989" s="0" t="s">
        <v>147</v>
      </c>
      <c r="Q2989" s="0" t="s">
        <v>148</v>
      </c>
      <c r="R2989" s="0" t="n">
        <v>44483</v>
      </c>
      <c r="AD2989" s="0" t="s">
        <v>149</v>
      </c>
      <c r="AE2989" s="0" t="s">
        <v>150</v>
      </c>
      <c r="AH2989" s="0" t="n">
        <v>14</v>
      </c>
      <c r="AI2989" s="0" t="n">
        <v>11</v>
      </c>
      <c r="AJ2989" s="0" t="s">
        <v>4175</v>
      </c>
      <c r="AM2989" s="0" t="s">
        <v>4176</v>
      </c>
      <c r="AN2989" s="0" t="s">
        <v>147</v>
      </c>
      <c r="AO2989" s="0" t="s">
        <v>11229</v>
      </c>
      <c r="AP2989" s="0" t="s">
        <v>11230</v>
      </c>
      <c r="AQ2989" s="0" t="n">
        <v>9</v>
      </c>
      <c r="AR2989" s="0" t="n">
        <v>64</v>
      </c>
      <c r="AS2989" s="0" t="n">
        <v>32</v>
      </c>
      <c r="AU2989" s="0" t="n">
        <f aca="false">COUNTA($BA$2989:$EH$2989)</f>
        <v>4</v>
      </c>
      <c r="AV2989" s="0" t="n">
        <f aca="false">COUNTIF($BA$2989:$EH$2989,"D")</f>
        <v>0</v>
      </c>
      <c r="AW2989" s="0" t="n">
        <f aca="false">COUNTIF($BA$2989:$EH$2989,"R")</f>
        <v>0</v>
      </c>
      <c r="AX2989" s="0" t="n">
        <f aca="false">IF(BN2989="D",1,0)+IF(BO2989="D",1,0)+IF(BT2989="D",1,0)+IF(BU2989="D",1,0)+IF(BW2989="D",1,0)+IF(CC2989="D",1,0)+IF(CD2989="D",1,0)+IF(CE2989="D",1,0)+IF(CF2989="D",1,0)+IF(CL2989="D",1,0)+IF(CM2989="D",1,0)+IF(CQ2989="D",1,0)+IF(CR2989="D",1,0)+IF(CS2989="D",1,0)+IF(CW2989="D",1,0)+IF(CX2989="D",1,0)+IF(DD2989="D",1,0)+IF(DE2989="D",1,0)+IF(DJ2989="D",1,0)+IF(DK2989="D",1,0)+IF(DO2989="D",1,0)+IF(DP2989="D",1,0)+IF(DQ2989="D",1,0)+IF(DW2989="D",1,0)+IF(DZ2989="D",1,0)+IF(EH2989="D",1,0)</f>
        <v>0</v>
      </c>
      <c r="AY2989" s="0" t="n">
        <f aca="false">IF(DJ2989&lt;&gt;"",1,0)+IF(DK2989&lt;&gt;"",1,0)+IF(DM2989&lt;&gt;"",1,0)+IF(DO2989&lt;&gt;"",1,0)+IF(DP2989&lt;&gt;"",1,0)+IF(DQ2989&lt;&gt;"",1,0)+IF(DS2989&lt;&gt;"",1,0)+IF(DT2989&lt;&gt;"",1,0)+IF(DV2989&lt;&gt;"",1,0)+IF(DW2989&lt;&gt;"",1,0)+IF(DX2989&lt;&gt;"",1,0)+IF(DY2989&lt;&gt;"",1,0)+IF(DZ2989&lt;&gt;"",1,0)+IF(EB2989&lt;&gt;"",1,0)+IF(EC2989&lt;&gt;"",1,0)+IF(ED2989&lt;&gt;"",1,0)+IF(EG2989&lt;&gt;"",1,0)+IF(EH2989&lt;&gt;"",1,0)</f>
        <v>0</v>
      </c>
      <c r="AZ2989" s="0" t="n">
        <f aca="false">IF(EH2989&lt;&gt;"",1,0)</f>
        <v>0</v>
      </c>
      <c r="BB2989" s="0" t="s">
        <v>154</v>
      </c>
      <c r="DN2989" s="0" t="s">
        <v>155</v>
      </c>
      <c r="EA2989" s="0" t="s">
        <v>155</v>
      </c>
      <c r="EF2989" s="0" t="s">
        <v>155</v>
      </c>
    </row>
    <row r="2990" customFormat="false" ht="15" hidden="false" customHeight="false" outlineLevel="0" collapsed="false">
      <c r="A2990" s="0" t="s">
        <v>12487</v>
      </c>
      <c r="B2990" s="0" t="n">
        <v>78</v>
      </c>
      <c r="C2990" s="0" t="n">
        <v>9066</v>
      </c>
      <c r="D2990" s="0" t="s">
        <v>11572</v>
      </c>
      <c r="E2990" s="0" t="s">
        <v>12488</v>
      </c>
      <c r="F2990" s="0" t="str">
        <f aca="false">CONCATENATE(D2990," ",LEFT(H2990,4),"T=",AU2990,"D=",AV2990,"R=",AW2990,"M=",AX2990,"L=",AY2990,"B=",AZ2990)</f>
        <v>CAMPANA JRT=17D=0R=0M=0L=0B=0</v>
      </c>
      <c r="G2990" s="0" t="s">
        <v>222</v>
      </c>
      <c r="H2990" s="0" t="s">
        <v>517</v>
      </c>
      <c r="I2990" s="0" t="s">
        <v>12489</v>
      </c>
      <c r="J2990" s="0" t="s">
        <v>6741</v>
      </c>
      <c r="K2990" s="0" t="s">
        <v>169</v>
      </c>
      <c r="M2990" s="0" t="s">
        <v>11574</v>
      </c>
      <c r="N2990" s="0" t="str">
        <f aca="false">RIGHT(M2990,LEN(M2990)-FIND(" ",M2990))</f>
        <v>OVERLOOK DR NE</v>
      </c>
      <c r="P2990" s="0" t="s">
        <v>147</v>
      </c>
      <c r="Q2990" s="0" t="s">
        <v>148</v>
      </c>
      <c r="R2990" s="0" t="n">
        <v>44483</v>
      </c>
      <c r="AD2990" s="0" t="s">
        <v>149</v>
      </c>
      <c r="AE2990" s="0" t="s">
        <v>150</v>
      </c>
      <c r="AF2990" s="0" t="s">
        <v>151</v>
      </c>
      <c r="AH2990" s="0" t="n">
        <v>14</v>
      </c>
      <c r="AI2990" s="0" t="n">
        <v>11</v>
      </c>
      <c r="AN2990" s="0" t="s">
        <v>147</v>
      </c>
      <c r="AO2990" s="0" t="s">
        <v>11229</v>
      </c>
      <c r="AP2990" s="0" t="s">
        <v>11230</v>
      </c>
      <c r="AQ2990" s="0" t="n">
        <v>9</v>
      </c>
      <c r="AR2990" s="0" t="n">
        <v>64</v>
      </c>
      <c r="AS2990" s="0" t="n">
        <v>32</v>
      </c>
      <c r="AU2990" s="0" t="n">
        <f aca="false">COUNTA($BA$2990:$EH$2990)</f>
        <v>17</v>
      </c>
      <c r="AV2990" s="0" t="n">
        <f aca="false">COUNTIF($BA$2990:$EH$2990,"D")</f>
        <v>0</v>
      </c>
      <c r="AW2990" s="0" t="n">
        <f aca="false">COUNTIF($BA$2990:$EH$2990,"R")</f>
        <v>0</v>
      </c>
      <c r="AX2990" s="0" t="n">
        <f aca="false">IF(BN2990="D",1,0)+IF(BO2990="D",1,0)+IF(BT2990="D",1,0)+IF(BU2990="D",1,0)+IF(BW2990="D",1,0)+IF(CC2990="D",1,0)+IF(CD2990="D",1,0)+IF(CE2990="D",1,0)+IF(CF2990="D",1,0)+IF(CL2990="D",1,0)+IF(CM2990="D",1,0)+IF(CQ2990="D",1,0)+IF(CR2990="D",1,0)+IF(CS2990="D",1,0)+IF(CW2990="D",1,0)+IF(CX2990="D",1,0)+IF(DD2990="D",1,0)+IF(DE2990="D",1,0)+IF(DJ2990="D",1,0)+IF(DK2990="D",1,0)+IF(DO2990="D",1,0)+IF(DP2990="D",1,0)+IF(DQ2990="D",1,0)+IF(DW2990="D",1,0)+IF(DZ2990="D",1,0)+IF(EH2990="D",1,0)</f>
        <v>0</v>
      </c>
      <c r="AY2990" s="0" t="n">
        <f aca="false">IF(DJ2990&lt;&gt;"",1,0)+IF(DK2990&lt;&gt;"",1,0)+IF(DM2990&lt;&gt;"",1,0)+IF(DO2990&lt;&gt;"",1,0)+IF(DP2990&lt;&gt;"",1,0)+IF(DQ2990&lt;&gt;"",1,0)+IF(DS2990&lt;&gt;"",1,0)+IF(DT2990&lt;&gt;"",1,0)+IF(DV2990&lt;&gt;"",1,0)+IF(DW2990&lt;&gt;"",1,0)+IF(DX2990&lt;&gt;"",1,0)+IF(DY2990&lt;&gt;"",1,0)+IF(DZ2990&lt;&gt;"",1,0)+IF(EB2990&lt;&gt;"",1,0)+IF(EC2990&lt;&gt;"",1,0)+IF(ED2990&lt;&gt;"",1,0)+IF(EG2990&lt;&gt;"",1,0)+IF(EH2990&lt;&gt;"",1,0)</f>
        <v>0</v>
      </c>
      <c r="AZ2990" s="0" t="n">
        <f aca="false">IF(EH2990&lt;&gt;"",1,0)</f>
        <v>0</v>
      </c>
      <c r="BB2990" s="0" t="s">
        <v>154</v>
      </c>
      <c r="BD2990" s="0" t="s">
        <v>155</v>
      </c>
      <c r="BE2990" s="0" t="s">
        <v>155</v>
      </c>
      <c r="BF2990" s="0" t="s">
        <v>155</v>
      </c>
      <c r="BH2990" s="0" t="s">
        <v>155</v>
      </c>
      <c r="BJ2990" s="0" t="s">
        <v>155</v>
      </c>
      <c r="BL2990" s="0" t="s">
        <v>155</v>
      </c>
      <c r="BP2990" s="0" t="s">
        <v>155</v>
      </c>
      <c r="BS2990" s="0" t="s">
        <v>155</v>
      </c>
      <c r="CA2990" s="0" t="s">
        <v>155</v>
      </c>
      <c r="CG2990" s="0" t="s">
        <v>155</v>
      </c>
      <c r="CK2990" s="0" t="s">
        <v>155</v>
      </c>
      <c r="CN2990" s="0" t="s">
        <v>155</v>
      </c>
      <c r="CP2990" s="0" t="s">
        <v>155</v>
      </c>
      <c r="CV2990" s="0" t="s">
        <v>155</v>
      </c>
      <c r="DC2990" s="0" t="s">
        <v>155</v>
      </c>
      <c r="DN2990" s="0" t="s">
        <v>155</v>
      </c>
    </row>
    <row r="2991" customFormat="false" ht="15" hidden="false" customHeight="false" outlineLevel="0" collapsed="false">
      <c r="A2991" s="0" t="s">
        <v>12490</v>
      </c>
      <c r="B2991" s="0" t="n">
        <v>78</v>
      </c>
      <c r="C2991" s="0" t="n">
        <v>27168</v>
      </c>
      <c r="D2991" s="0" t="s">
        <v>836</v>
      </c>
      <c r="E2991" s="0" t="s">
        <v>12491</v>
      </c>
      <c r="F2991" s="0" t="str">
        <f aca="false">CONCATENATE(D2991," ",LEFT(H2991,4),"T=",AU2991,"D=",AV2991,"R=",AW2991,"M=",AX2991,"L=",AY2991,"B=",AZ2991)</f>
        <v>COOK T=37D=11R=0M=5L=1B=1</v>
      </c>
      <c r="G2991" s="0" t="s">
        <v>482</v>
      </c>
      <c r="I2991" s="0" t="s">
        <v>12492</v>
      </c>
      <c r="J2991" s="0" t="s">
        <v>12493</v>
      </c>
      <c r="K2991" s="0" t="s">
        <v>144</v>
      </c>
      <c r="L2991" s="0" t="s">
        <v>145</v>
      </c>
      <c r="M2991" s="0" t="s">
        <v>12494</v>
      </c>
      <c r="N2991" s="0" t="str">
        <f aca="false">RIGHT(M2991,LEN(M2991)-FIND(" ",M2991))</f>
        <v>BUTLER RD NE</v>
      </c>
      <c r="P2991" s="0" t="s">
        <v>147</v>
      </c>
      <c r="Q2991" s="0" t="s">
        <v>148</v>
      </c>
      <c r="R2991" s="0" t="n">
        <v>44483</v>
      </c>
      <c r="AD2991" s="0" t="s">
        <v>149</v>
      </c>
      <c r="AE2991" s="0" t="s">
        <v>150</v>
      </c>
      <c r="AF2991" s="0" t="s">
        <v>151</v>
      </c>
      <c r="AH2991" s="0" t="n">
        <v>14</v>
      </c>
      <c r="AI2991" s="0" t="n">
        <v>11</v>
      </c>
      <c r="AN2991" s="0" t="s">
        <v>147</v>
      </c>
      <c r="AO2991" s="0" t="s">
        <v>11229</v>
      </c>
      <c r="AP2991" s="0" t="s">
        <v>11230</v>
      </c>
      <c r="AQ2991" s="0" t="n">
        <v>9</v>
      </c>
      <c r="AR2991" s="0" t="n">
        <v>64</v>
      </c>
      <c r="AS2991" s="0" t="n">
        <v>32</v>
      </c>
      <c r="AU2991" s="0" t="n">
        <f aca="false">COUNTA($BA$2991:$EH$2991)</f>
        <v>37</v>
      </c>
      <c r="AV2991" s="0" t="n">
        <f aca="false">COUNTIF($BA$2991:$EH$2991,"D")</f>
        <v>11</v>
      </c>
      <c r="AW2991" s="0" t="n">
        <f aca="false">COUNTIF($BA$2991:$EH$2991,"R")</f>
        <v>0</v>
      </c>
      <c r="AX2991" s="0" t="n">
        <f aca="false">IF(BN2991="D",1,0)+IF(BO2991="D",1,0)+IF(BT2991="D",1,0)+IF(BU2991="D",1,0)+IF(BW2991="D",1,0)+IF(CC2991="D",1,0)+IF(CD2991="D",1,0)+IF(CE2991="D",1,0)+IF(CF2991="D",1,0)+IF(CL2991="D",1,0)+IF(CM2991="D",1,0)+IF(CQ2991="D",1,0)+IF(CR2991="D",1,0)+IF(CS2991="D",1,0)+IF(CW2991="D",1,0)+IF(CX2991="D",1,0)+IF(DD2991="D",1,0)+IF(DE2991="D",1,0)+IF(DJ2991="D",1,0)+IF(DK2991="D",1,0)+IF(DO2991="D",1,0)+IF(DP2991="D",1,0)+IF(DQ2991="D",1,0)+IF(DW2991="D",1,0)+IF(DZ2991="D",1,0)+IF(EH2991="D",1,0)</f>
        <v>5</v>
      </c>
      <c r="AY2991" s="0" t="n">
        <f aca="false">IF(DJ2991&lt;&gt;"",1,0)+IF(DK2991&lt;&gt;"",1,0)+IF(DM2991&lt;&gt;"",1,0)+IF(DO2991&lt;&gt;"",1,0)+IF(DP2991&lt;&gt;"",1,0)+IF(DQ2991&lt;&gt;"",1,0)+IF(DS2991&lt;&gt;"",1,0)+IF(DT2991&lt;&gt;"",1,0)+IF(DV2991&lt;&gt;"",1,0)+IF(DW2991&lt;&gt;"",1,0)+IF(DX2991&lt;&gt;"",1,0)+IF(DY2991&lt;&gt;"",1,0)+IF(DZ2991&lt;&gt;"",1,0)+IF(EB2991&lt;&gt;"",1,0)+IF(EC2991&lt;&gt;"",1,0)+IF(ED2991&lt;&gt;"",1,0)+IF(EG2991&lt;&gt;"",1,0)+IF(EH2991&lt;&gt;"",1,0)</f>
        <v>1</v>
      </c>
      <c r="AZ2991" s="0" t="n">
        <f aca="false">IF(EH2991&lt;&gt;"",1,0)</f>
        <v>1</v>
      </c>
      <c r="BB2991" s="0" t="s">
        <v>154</v>
      </c>
      <c r="BC2991" s="0" t="s">
        <v>155</v>
      </c>
      <c r="BD2991" s="0" t="s">
        <v>155</v>
      </c>
      <c r="BF2991" s="0" t="s">
        <v>155</v>
      </c>
      <c r="BG2991" s="0" t="s">
        <v>155</v>
      </c>
      <c r="BH2991" s="0" t="s">
        <v>155</v>
      </c>
      <c r="BI2991" s="0" t="s">
        <v>155</v>
      </c>
      <c r="BJ2991" s="0" t="s">
        <v>155</v>
      </c>
      <c r="BK2991" s="0" t="s">
        <v>155</v>
      </c>
      <c r="BL2991" s="0" t="s">
        <v>155</v>
      </c>
      <c r="BP2991" s="0" t="s">
        <v>155</v>
      </c>
      <c r="BR2991" s="0" t="s">
        <v>155</v>
      </c>
      <c r="BS2991" s="0" t="s">
        <v>155</v>
      </c>
      <c r="BV2991" s="0" t="s">
        <v>155</v>
      </c>
      <c r="BY2991" s="0" t="s">
        <v>145</v>
      </c>
      <c r="CA2991" s="0" t="s">
        <v>155</v>
      </c>
      <c r="CG2991" s="0" t="s">
        <v>155</v>
      </c>
      <c r="CH2991" s="0" t="s">
        <v>145</v>
      </c>
      <c r="CK2991" s="0" t="s">
        <v>155</v>
      </c>
      <c r="CL2991" s="0" t="s">
        <v>145</v>
      </c>
      <c r="CN2991" s="0" t="s">
        <v>155</v>
      </c>
      <c r="CO2991" s="0" t="s">
        <v>145</v>
      </c>
      <c r="CP2991" s="0" t="s">
        <v>155</v>
      </c>
      <c r="CQ2991" s="0" t="s">
        <v>145</v>
      </c>
      <c r="CT2991" s="0" t="s">
        <v>155</v>
      </c>
      <c r="CU2991" s="0" t="s">
        <v>145</v>
      </c>
      <c r="CV2991" s="0" t="s">
        <v>155</v>
      </c>
      <c r="CW2991" s="0" t="s">
        <v>145</v>
      </c>
      <c r="CY2991" s="0" t="s">
        <v>155</v>
      </c>
      <c r="CZ2991" s="0" t="s">
        <v>145</v>
      </c>
      <c r="DC2991" s="0" t="s">
        <v>155</v>
      </c>
      <c r="DD2991" s="0" t="s">
        <v>145</v>
      </c>
      <c r="DF2991" s="0" t="s">
        <v>155</v>
      </c>
      <c r="DG2991" s="0" t="s">
        <v>145</v>
      </c>
      <c r="DI2991" s="0" t="s">
        <v>155</v>
      </c>
      <c r="EF2991" s="0" t="s">
        <v>155</v>
      </c>
      <c r="EH2991" s="0" t="s">
        <v>145</v>
      </c>
    </row>
    <row r="2992" customFormat="false" ht="15" hidden="false" customHeight="false" outlineLevel="0" collapsed="false">
      <c r="A2992" s="0" t="s">
        <v>12495</v>
      </c>
      <c r="B2992" s="0" t="n">
        <v>78</v>
      </c>
      <c r="C2992" s="0" t="n">
        <v>489839</v>
      </c>
      <c r="D2992" s="0" t="s">
        <v>12496</v>
      </c>
      <c r="E2992" s="0" t="s">
        <v>856</v>
      </c>
      <c r="F2992" s="0" t="str">
        <f aca="false">CONCATENATE(D2992," ",LEFT(H2992,4),"T=",AU2992,"D=",AV2992,"R=",AW2992,"M=",AX2992,"L=",AY2992,"B=",AZ2992)</f>
        <v>MAHAN T=6D=1R=0M=0L=0B=0</v>
      </c>
      <c r="G2992" s="0" t="s">
        <v>3978</v>
      </c>
      <c r="I2992" s="0" t="s">
        <v>9530</v>
      </c>
      <c r="J2992" s="0" t="s">
        <v>3860</v>
      </c>
      <c r="K2992" s="0" t="s">
        <v>144</v>
      </c>
      <c r="M2992" s="0" t="s">
        <v>12497</v>
      </c>
      <c r="N2992" s="0" t="str">
        <f aca="false">RIGHT(M2992,LEN(M2992)-FIND(" ",M2992))</f>
        <v>CRESCENT DR NE</v>
      </c>
      <c r="P2992" s="0" t="s">
        <v>147</v>
      </c>
      <c r="Q2992" s="0" t="s">
        <v>148</v>
      </c>
      <c r="R2992" s="0" t="n">
        <v>44483</v>
      </c>
      <c r="AD2992" s="0" t="s">
        <v>149</v>
      </c>
      <c r="AE2992" s="0" t="s">
        <v>150</v>
      </c>
      <c r="AF2992" s="0" t="s">
        <v>151</v>
      </c>
      <c r="AH2992" s="0" t="n">
        <v>14</v>
      </c>
      <c r="AI2992" s="0" t="n">
        <v>11</v>
      </c>
      <c r="AN2992" s="0" t="s">
        <v>147</v>
      </c>
      <c r="AO2992" s="0" t="s">
        <v>11229</v>
      </c>
      <c r="AP2992" s="0" t="s">
        <v>11230</v>
      </c>
      <c r="AQ2992" s="0" t="n">
        <v>9</v>
      </c>
      <c r="AR2992" s="0" t="n">
        <v>64</v>
      </c>
      <c r="AS2992" s="0" t="n">
        <v>32</v>
      </c>
      <c r="AU2992" s="0" t="n">
        <f aca="false">COUNTA($BA$2992:$EH$2992)</f>
        <v>6</v>
      </c>
      <c r="AV2992" s="0" t="n">
        <f aca="false">COUNTIF($BA$2992:$EH$2992,"D")</f>
        <v>1</v>
      </c>
      <c r="AW2992" s="0" t="n">
        <f aca="false">COUNTIF($BA$2992:$EH$2992,"R")</f>
        <v>0</v>
      </c>
      <c r="AX2992" s="0" t="n">
        <f aca="false">IF(BN2992="D",1,0)+IF(BO2992="D",1,0)+IF(BT2992="D",1,0)+IF(BU2992="D",1,0)+IF(BW2992="D",1,0)+IF(CC2992="D",1,0)+IF(CD2992="D",1,0)+IF(CE2992="D",1,0)+IF(CF2992="D",1,0)+IF(CL2992="D",1,0)+IF(CM2992="D",1,0)+IF(CQ2992="D",1,0)+IF(CR2992="D",1,0)+IF(CS2992="D",1,0)+IF(CW2992="D",1,0)+IF(CX2992="D",1,0)+IF(DD2992="D",1,0)+IF(DE2992="D",1,0)+IF(DJ2992="D",1,0)+IF(DK2992="D",1,0)+IF(DO2992="D",1,0)+IF(DP2992="D",1,0)+IF(DQ2992="D",1,0)+IF(DW2992="D",1,0)+IF(DZ2992="D",1,0)+IF(EH2992="D",1,0)</f>
        <v>0</v>
      </c>
      <c r="AY2992" s="0" t="n">
        <f aca="false">IF(DJ2992&lt;&gt;"",1,0)+IF(DK2992&lt;&gt;"",1,0)+IF(DM2992&lt;&gt;"",1,0)+IF(DO2992&lt;&gt;"",1,0)+IF(DP2992&lt;&gt;"",1,0)+IF(DQ2992&lt;&gt;"",1,0)+IF(DS2992&lt;&gt;"",1,0)+IF(DT2992&lt;&gt;"",1,0)+IF(DV2992&lt;&gt;"",1,0)+IF(DW2992&lt;&gt;"",1,0)+IF(DX2992&lt;&gt;"",1,0)+IF(DY2992&lt;&gt;"",1,0)+IF(DZ2992&lt;&gt;"",1,0)+IF(EB2992&lt;&gt;"",1,0)+IF(EC2992&lt;&gt;"",1,0)+IF(ED2992&lt;&gt;"",1,0)+IF(EG2992&lt;&gt;"",1,0)+IF(EH2992&lt;&gt;"",1,0)</f>
        <v>0</v>
      </c>
      <c r="AZ2992" s="0" t="n">
        <f aca="false">IF(EH2992&lt;&gt;"",1,0)</f>
        <v>0</v>
      </c>
      <c r="BB2992" s="0" t="s">
        <v>154</v>
      </c>
      <c r="BL2992" s="0" t="s">
        <v>155</v>
      </c>
      <c r="BY2992" s="0" t="s">
        <v>145</v>
      </c>
      <c r="CA2992" s="0" t="s">
        <v>155</v>
      </c>
      <c r="DN2992" s="0" t="s">
        <v>155</v>
      </c>
      <c r="EF2992" s="0" t="s">
        <v>155</v>
      </c>
    </row>
    <row r="2993" customFormat="false" ht="15" hidden="false" customHeight="false" outlineLevel="0" collapsed="false">
      <c r="A2993" s="0" t="s">
        <v>12498</v>
      </c>
      <c r="B2993" s="0" t="n">
        <v>78</v>
      </c>
      <c r="C2993" s="0" t="n">
        <v>491149</v>
      </c>
      <c r="D2993" s="0" t="s">
        <v>12499</v>
      </c>
      <c r="E2993" s="0" t="s">
        <v>462</v>
      </c>
      <c r="F2993" s="0" t="str">
        <f aca="false">CONCATENATE(D2993," ",LEFT(H2993,4),"T=",AU2993,"D=",AV2993,"R=",AW2993,"M=",AX2993,"L=",AY2993,"B=",AZ2993)</f>
        <v>DANFORTH T=2D=0R=0M=0L=0B=0</v>
      </c>
      <c r="G2993" s="0" t="s">
        <v>1180</v>
      </c>
      <c r="I2993" s="0" t="s">
        <v>12500</v>
      </c>
      <c r="J2993" s="0" t="s">
        <v>358</v>
      </c>
      <c r="K2993" s="0" t="s">
        <v>144</v>
      </c>
      <c r="M2993" s="0" t="s">
        <v>12501</v>
      </c>
      <c r="N2993" s="0" t="str">
        <f aca="false">RIGHT(M2993,LEN(M2993)-FIND(" ",M2993))</f>
        <v>WOODLAND AVE NE</v>
      </c>
      <c r="P2993" s="0" t="s">
        <v>147</v>
      </c>
      <c r="Q2993" s="0" t="s">
        <v>148</v>
      </c>
      <c r="R2993" s="0" t="n">
        <v>44483</v>
      </c>
      <c r="AD2993" s="0" t="s">
        <v>149</v>
      </c>
      <c r="AE2993" s="0" t="s">
        <v>150</v>
      </c>
      <c r="AF2993" s="0" t="s">
        <v>151</v>
      </c>
      <c r="AH2993" s="0" t="n">
        <v>14</v>
      </c>
      <c r="AI2993" s="0" t="n">
        <v>11</v>
      </c>
      <c r="AN2993" s="0" t="s">
        <v>147</v>
      </c>
      <c r="AO2993" s="0" t="s">
        <v>11229</v>
      </c>
      <c r="AP2993" s="0" t="s">
        <v>11230</v>
      </c>
      <c r="AQ2993" s="0" t="n">
        <v>9</v>
      </c>
      <c r="AR2993" s="0" t="n">
        <v>64</v>
      </c>
      <c r="AS2993" s="0" t="n">
        <v>32</v>
      </c>
      <c r="AU2993" s="0" t="n">
        <f aca="false">COUNTA($BA$2993:$EH$2993)</f>
        <v>2</v>
      </c>
      <c r="AV2993" s="0" t="n">
        <f aca="false">COUNTIF($BA$2993:$EH$2993,"D")</f>
        <v>0</v>
      </c>
      <c r="AW2993" s="0" t="n">
        <f aca="false">COUNTIF($BA$2993:$EH$2993,"R")</f>
        <v>0</v>
      </c>
      <c r="AX2993" s="0" t="n">
        <f aca="false">IF(BN2993="D",1,0)+IF(BO2993="D",1,0)+IF(BT2993="D",1,0)+IF(BU2993="D",1,0)+IF(BW2993="D",1,0)+IF(CC2993="D",1,0)+IF(CD2993="D",1,0)+IF(CE2993="D",1,0)+IF(CF2993="D",1,0)+IF(CL2993="D",1,0)+IF(CM2993="D",1,0)+IF(CQ2993="D",1,0)+IF(CR2993="D",1,0)+IF(CS2993="D",1,0)+IF(CW2993="D",1,0)+IF(CX2993="D",1,0)+IF(DD2993="D",1,0)+IF(DE2993="D",1,0)+IF(DJ2993="D",1,0)+IF(DK2993="D",1,0)+IF(DO2993="D",1,0)+IF(DP2993="D",1,0)+IF(DQ2993="D",1,0)+IF(DW2993="D",1,0)+IF(DZ2993="D",1,0)+IF(EH2993="D",1,0)</f>
        <v>0</v>
      </c>
      <c r="AY2993" s="0" t="n">
        <f aca="false">IF(DJ2993&lt;&gt;"",1,0)+IF(DK2993&lt;&gt;"",1,0)+IF(DM2993&lt;&gt;"",1,0)+IF(DO2993&lt;&gt;"",1,0)+IF(DP2993&lt;&gt;"",1,0)+IF(DQ2993&lt;&gt;"",1,0)+IF(DS2993&lt;&gt;"",1,0)+IF(DT2993&lt;&gt;"",1,0)+IF(DV2993&lt;&gt;"",1,0)+IF(DW2993&lt;&gt;"",1,0)+IF(DX2993&lt;&gt;"",1,0)+IF(DY2993&lt;&gt;"",1,0)+IF(DZ2993&lt;&gt;"",1,0)+IF(EB2993&lt;&gt;"",1,0)+IF(EC2993&lt;&gt;"",1,0)+IF(ED2993&lt;&gt;"",1,0)+IF(EG2993&lt;&gt;"",1,0)+IF(EH2993&lt;&gt;"",1,0)</f>
        <v>0</v>
      </c>
      <c r="AZ2993" s="0" t="n">
        <f aca="false">IF(EH2993&lt;&gt;"",1,0)</f>
        <v>0</v>
      </c>
      <c r="BB2993" s="0" t="s">
        <v>154</v>
      </c>
      <c r="EF2993" s="0" t="s">
        <v>155</v>
      </c>
    </row>
    <row r="2994" customFormat="false" ht="15" hidden="false" customHeight="false" outlineLevel="0" collapsed="false">
      <c r="A2994" s="0" t="s">
        <v>12502</v>
      </c>
      <c r="B2994" s="0" t="n">
        <v>78</v>
      </c>
      <c r="C2994" s="0" t="n">
        <v>344600</v>
      </c>
      <c r="D2994" s="0" t="s">
        <v>12503</v>
      </c>
      <c r="E2994" s="0" t="s">
        <v>12504</v>
      </c>
      <c r="F2994" s="0" t="str">
        <f aca="false">CONCATENATE(D2994," ",LEFT(H2994,4),"T=",AU2994,"D=",AV2994,"R=",AW2994,"M=",AX2994,"L=",AY2994,"B=",AZ2994)</f>
        <v>PATEL T=5D=0R=1M=0L=0B=0</v>
      </c>
      <c r="I2994" s="0" t="s">
        <v>12505</v>
      </c>
      <c r="J2994" s="0" t="s">
        <v>646</v>
      </c>
      <c r="K2994" s="0" t="s">
        <v>144</v>
      </c>
      <c r="M2994" s="0" t="s">
        <v>11918</v>
      </c>
      <c r="N2994" s="0" t="str">
        <f aca="false">RIGHT(M2994,LEN(M2994)-FIND(" ",M2994))</f>
        <v>QUARRY LN NE</v>
      </c>
      <c r="O2994" s="0" t="s">
        <v>12506</v>
      </c>
      <c r="P2994" s="0" t="s">
        <v>147</v>
      </c>
      <c r="Q2994" s="0" t="s">
        <v>148</v>
      </c>
      <c r="R2994" s="0" t="n">
        <v>44483</v>
      </c>
      <c r="AD2994" s="0" t="s">
        <v>149</v>
      </c>
      <c r="AE2994" s="0" t="s">
        <v>150</v>
      </c>
      <c r="AH2994" s="0" t="n">
        <v>14</v>
      </c>
      <c r="AI2994" s="0" t="n">
        <v>11</v>
      </c>
      <c r="AJ2994" s="0" t="s">
        <v>4175</v>
      </c>
      <c r="AM2994" s="0" t="s">
        <v>4176</v>
      </c>
      <c r="AN2994" s="0" t="s">
        <v>147</v>
      </c>
      <c r="AO2994" s="0" t="s">
        <v>11229</v>
      </c>
      <c r="AP2994" s="0" t="s">
        <v>11230</v>
      </c>
      <c r="AQ2994" s="0" t="n">
        <v>9</v>
      </c>
      <c r="AR2994" s="0" t="n">
        <v>64</v>
      </c>
      <c r="AS2994" s="0" t="n">
        <v>32</v>
      </c>
      <c r="AU2994" s="0" t="n">
        <f aca="false">COUNTA($BA$2994:$EH$2994)</f>
        <v>5</v>
      </c>
      <c r="AV2994" s="0" t="n">
        <f aca="false">COUNTIF($BA$2994:$EH$2994,"D")</f>
        <v>0</v>
      </c>
      <c r="AW2994" s="0" t="n">
        <f aca="false">COUNTIF($BA$2994:$EH$2994,"R")</f>
        <v>1</v>
      </c>
      <c r="AX2994" s="0" t="n">
        <f aca="false">IF(BN2994="D",1,0)+IF(BO2994="D",1,0)+IF(BT2994="D",1,0)+IF(BU2994="D",1,0)+IF(BW2994="D",1,0)+IF(CC2994="D",1,0)+IF(CD2994="D",1,0)+IF(CE2994="D",1,0)+IF(CF2994="D",1,0)+IF(CL2994="D",1,0)+IF(CM2994="D",1,0)+IF(CQ2994="D",1,0)+IF(CR2994="D",1,0)+IF(CS2994="D",1,0)+IF(CW2994="D",1,0)+IF(CX2994="D",1,0)+IF(DD2994="D",1,0)+IF(DE2994="D",1,0)+IF(DJ2994="D",1,0)+IF(DK2994="D",1,0)+IF(DO2994="D",1,0)+IF(DP2994="D",1,0)+IF(DQ2994="D",1,0)+IF(DW2994="D",1,0)+IF(DZ2994="D",1,0)+IF(EH2994="D",1,0)</f>
        <v>0</v>
      </c>
      <c r="AY2994" s="0" t="n">
        <f aca="false">IF(DJ2994&lt;&gt;"",1,0)+IF(DK2994&lt;&gt;"",1,0)+IF(DM2994&lt;&gt;"",1,0)+IF(DO2994&lt;&gt;"",1,0)+IF(DP2994&lt;&gt;"",1,0)+IF(DQ2994&lt;&gt;"",1,0)+IF(DS2994&lt;&gt;"",1,0)+IF(DT2994&lt;&gt;"",1,0)+IF(DV2994&lt;&gt;"",1,0)+IF(DW2994&lt;&gt;"",1,0)+IF(DX2994&lt;&gt;"",1,0)+IF(DY2994&lt;&gt;"",1,0)+IF(DZ2994&lt;&gt;"",1,0)+IF(EB2994&lt;&gt;"",1,0)+IF(EC2994&lt;&gt;"",1,0)+IF(ED2994&lt;&gt;"",1,0)+IF(EG2994&lt;&gt;"",1,0)+IF(EH2994&lt;&gt;"",1,0)</f>
        <v>0</v>
      </c>
      <c r="AZ2994" s="0" t="n">
        <f aca="false">IF(EH2994&lt;&gt;"",1,0)</f>
        <v>0</v>
      </c>
      <c r="BB2994" s="0" t="s">
        <v>154</v>
      </c>
      <c r="CZ2994" s="0" t="s">
        <v>141</v>
      </c>
      <c r="DC2994" s="0" t="s">
        <v>155</v>
      </c>
      <c r="DN2994" s="0" t="s">
        <v>155</v>
      </c>
      <c r="EF2994" s="0" t="s">
        <v>155</v>
      </c>
    </row>
    <row r="2995" customFormat="false" ht="15" hidden="false" customHeight="false" outlineLevel="0" collapsed="false">
      <c r="A2995" s="0" t="s">
        <v>12507</v>
      </c>
      <c r="B2995" s="0" t="n">
        <v>78</v>
      </c>
      <c r="C2995" s="0" t="n">
        <v>423143</v>
      </c>
      <c r="D2995" s="0" t="s">
        <v>12508</v>
      </c>
      <c r="E2995" s="0" t="s">
        <v>5698</v>
      </c>
      <c r="F2995" s="0" t="str">
        <f aca="false">CONCATENATE(D2995," ",LEFT(H2995,4),"T=",AU2995,"D=",AV2995,"R=",AW2995,"M=",AX2995,"L=",AY2995,"B=",AZ2995)</f>
        <v>NASONTI T=3D=0R=0M=0L=0B=0</v>
      </c>
      <c r="G2995" s="0" t="s">
        <v>159</v>
      </c>
      <c r="I2995" s="0" t="s">
        <v>2863</v>
      </c>
      <c r="J2995" s="0" t="s">
        <v>8351</v>
      </c>
      <c r="K2995" s="0" t="s">
        <v>144</v>
      </c>
      <c r="M2995" s="0" t="s">
        <v>11521</v>
      </c>
      <c r="N2995" s="0" t="str">
        <f aca="false">RIGHT(M2995,LEN(M2995)-FIND(" ",M2995))</f>
        <v>NORTHWOODS CT NE</v>
      </c>
      <c r="O2995" s="0" t="s">
        <v>11610</v>
      </c>
      <c r="P2995" s="0" t="s">
        <v>147</v>
      </c>
      <c r="Q2995" s="0" t="s">
        <v>148</v>
      </c>
      <c r="R2995" s="0" t="n">
        <v>44483</v>
      </c>
      <c r="AD2995" s="0" t="s">
        <v>149</v>
      </c>
      <c r="AE2995" s="0" t="s">
        <v>150</v>
      </c>
      <c r="AH2995" s="0" t="n">
        <v>14</v>
      </c>
      <c r="AI2995" s="0" t="n">
        <v>11</v>
      </c>
      <c r="AJ2995" s="0" t="s">
        <v>4175</v>
      </c>
      <c r="AM2995" s="0" t="s">
        <v>4176</v>
      </c>
      <c r="AN2995" s="0" t="s">
        <v>147</v>
      </c>
      <c r="AO2995" s="0" t="s">
        <v>11229</v>
      </c>
      <c r="AP2995" s="0" t="s">
        <v>11230</v>
      </c>
      <c r="AQ2995" s="0" t="n">
        <v>9</v>
      </c>
      <c r="AR2995" s="0" t="n">
        <v>64</v>
      </c>
      <c r="AS2995" s="0" t="n">
        <v>32</v>
      </c>
      <c r="AU2995" s="0" t="n">
        <f aca="false">COUNTA($BA$2995:$EH$2995)</f>
        <v>3</v>
      </c>
      <c r="AV2995" s="0" t="n">
        <f aca="false">COUNTIF($BA$2995:$EH$2995,"D")</f>
        <v>0</v>
      </c>
      <c r="AW2995" s="0" t="n">
        <f aca="false">COUNTIF($BA$2995:$EH$2995,"R")</f>
        <v>0</v>
      </c>
      <c r="AX2995" s="0" t="n">
        <f aca="false">IF(BN2995="D",1,0)+IF(BO2995="D",1,0)+IF(BT2995="D",1,0)+IF(BU2995="D",1,0)+IF(BW2995="D",1,0)+IF(CC2995="D",1,0)+IF(CD2995="D",1,0)+IF(CE2995="D",1,0)+IF(CF2995="D",1,0)+IF(CL2995="D",1,0)+IF(CM2995="D",1,0)+IF(CQ2995="D",1,0)+IF(CR2995="D",1,0)+IF(CS2995="D",1,0)+IF(CW2995="D",1,0)+IF(CX2995="D",1,0)+IF(DD2995="D",1,0)+IF(DE2995="D",1,0)+IF(DJ2995="D",1,0)+IF(DK2995="D",1,0)+IF(DO2995="D",1,0)+IF(DP2995="D",1,0)+IF(DQ2995="D",1,0)+IF(DW2995="D",1,0)+IF(DZ2995="D",1,0)+IF(EH2995="D",1,0)</f>
        <v>0</v>
      </c>
      <c r="AY2995" s="0" t="n">
        <f aca="false">IF(DJ2995&lt;&gt;"",1,0)+IF(DK2995&lt;&gt;"",1,0)+IF(DM2995&lt;&gt;"",1,0)+IF(DO2995&lt;&gt;"",1,0)+IF(DP2995&lt;&gt;"",1,0)+IF(DQ2995&lt;&gt;"",1,0)+IF(DS2995&lt;&gt;"",1,0)+IF(DT2995&lt;&gt;"",1,0)+IF(DV2995&lt;&gt;"",1,0)+IF(DW2995&lt;&gt;"",1,0)+IF(DX2995&lt;&gt;"",1,0)+IF(DY2995&lt;&gt;"",1,0)+IF(DZ2995&lt;&gt;"",1,0)+IF(EB2995&lt;&gt;"",1,0)+IF(EC2995&lt;&gt;"",1,0)+IF(ED2995&lt;&gt;"",1,0)+IF(EG2995&lt;&gt;"",1,0)+IF(EH2995&lt;&gt;"",1,0)</f>
        <v>0</v>
      </c>
      <c r="AZ2995" s="0" t="n">
        <f aca="false">IF(EH2995&lt;&gt;"",1,0)</f>
        <v>0</v>
      </c>
      <c r="BB2995" s="0" t="s">
        <v>154</v>
      </c>
      <c r="DN2995" s="0" t="s">
        <v>155</v>
      </c>
      <c r="EF2995" s="0" t="s">
        <v>155</v>
      </c>
    </row>
    <row r="2996" customFormat="false" ht="15" hidden="false" customHeight="false" outlineLevel="0" collapsed="false">
      <c r="A2996" s="0" t="s">
        <v>12509</v>
      </c>
      <c r="B2996" s="0" t="n">
        <v>78</v>
      </c>
      <c r="C2996" s="0" t="n">
        <v>386225</v>
      </c>
      <c r="D2996" s="0" t="s">
        <v>12510</v>
      </c>
      <c r="E2996" s="0" t="s">
        <v>6004</v>
      </c>
      <c r="F2996" s="0" t="str">
        <f aca="false">CONCATENATE(D2996," ",LEFT(H2996,4),"T=",AU2996,"D=",AV2996,"R=",AW2996,"M=",AX2996,"L=",AY2996,"B=",AZ2996)</f>
        <v>DREHER T=24D=2R=4M=0L=3B=0</v>
      </c>
      <c r="G2996" s="0" t="s">
        <v>159</v>
      </c>
      <c r="I2996" s="0" t="s">
        <v>12511</v>
      </c>
      <c r="J2996" s="0" t="s">
        <v>12512</v>
      </c>
      <c r="K2996" s="0" t="s">
        <v>144</v>
      </c>
      <c r="L2996" s="0" t="s">
        <v>141</v>
      </c>
      <c r="M2996" s="0" t="s">
        <v>11714</v>
      </c>
      <c r="N2996" s="0" t="str">
        <f aca="false">RIGHT(M2996,LEN(M2996)-FIND(" ",M2996))</f>
        <v>NORTHWOODS CT NE</v>
      </c>
      <c r="O2996" s="0" t="s">
        <v>11407</v>
      </c>
      <c r="P2996" s="0" t="s">
        <v>147</v>
      </c>
      <c r="Q2996" s="0" t="s">
        <v>148</v>
      </c>
      <c r="R2996" s="0" t="n">
        <v>44483</v>
      </c>
      <c r="AD2996" s="0" t="s">
        <v>149</v>
      </c>
      <c r="AE2996" s="0" t="s">
        <v>150</v>
      </c>
      <c r="AH2996" s="0" t="n">
        <v>14</v>
      </c>
      <c r="AI2996" s="0" t="n">
        <v>11</v>
      </c>
      <c r="AJ2996" s="0" t="s">
        <v>4175</v>
      </c>
      <c r="AM2996" s="0" t="s">
        <v>4176</v>
      </c>
      <c r="AN2996" s="0" t="s">
        <v>147</v>
      </c>
      <c r="AO2996" s="0" t="s">
        <v>11229</v>
      </c>
      <c r="AP2996" s="0" t="s">
        <v>11230</v>
      </c>
      <c r="AQ2996" s="0" t="n">
        <v>9</v>
      </c>
      <c r="AR2996" s="0" t="n">
        <v>64</v>
      </c>
      <c r="AS2996" s="0" t="n">
        <v>32</v>
      </c>
      <c r="AU2996" s="0" t="n">
        <f aca="false">COUNTA($BA$2996:$EH$2996)</f>
        <v>24</v>
      </c>
      <c r="AV2996" s="0" t="n">
        <f aca="false">COUNTIF($BA$2996:$EH$2996,"D")</f>
        <v>2</v>
      </c>
      <c r="AW2996" s="0" t="n">
        <f aca="false">COUNTIF($BA$2996:$EH$2996,"R")</f>
        <v>4</v>
      </c>
      <c r="AX2996" s="0" t="n">
        <f aca="false">IF(BN2996="D",1,0)+IF(BO2996="D",1,0)+IF(BT2996="D",1,0)+IF(BU2996="D",1,0)+IF(BW2996="D",1,0)+IF(CC2996="D",1,0)+IF(CD2996="D",1,0)+IF(CE2996="D",1,0)+IF(CF2996="D",1,0)+IF(CL2996="D",1,0)+IF(CM2996="D",1,0)+IF(CQ2996="D",1,0)+IF(CR2996="D",1,0)+IF(CS2996="D",1,0)+IF(CW2996="D",1,0)+IF(CX2996="D",1,0)+IF(DD2996="D",1,0)+IF(DE2996="D",1,0)+IF(DJ2996="D",1,0)+IF(DK2996="D",1,0)+IF(DO2996="D",1,0)+IF(DP2996="D",1,0)+IF(DQ2996="D",1,0)+IF(DW2996="D",1,0)+IF(DZ2996="D",1,0)+IF(EH2996="D",1,0)</f>
        <v>0</v>
      </c>
      <c r="AY2996" s="0" t="n">
        <f aca="false">IF(DJ2996&lt;&gt;"",1,0)+IF(DK2996&lt;&gt;"",1,0)+IF(DM2996&lt;&gt;"",1,0)+IF(DO2996&lt;&gt;"",1,0)+IF(DP2996&lt;&gt;"",1,0)+IF(DQ2996&lt;&gt;"",1,0)+IF(DS2996&lt;&gt;"",1,0)+IF(DT2996&lt;&gt;"",1,0)+IF(DV2996&lt;&gt;"",1,0)+IF(DW2996&lt;&gt;"",1,0)+IF(DX2996&lt;&gt;"",1,0)+IF(DY2996&lt;&gt;"",1,0)+IF(DZ2996&lt;&gt;"",1,0)+IF(EB2996&lt;&gt;"",1,0)+IF(EC2996&lt;&gt;"",1,0)+IF(ED2996&lt;&gt;"",1,0)+IF(EG2996&lt;&gt;"",1,0)+IF(EH2996&lt;&gt;"",1,0)</f>
        <v>3</v>
      </c>
      <c r="AZ2996" s="0" t="n">
        <f aca="false">IF(EH2996&lt;&gt;"",1,0)</f>
        <v>0</v>
      </c>
      <c r="BB2996" s="0" t="s">
        <v>154</v>
      </c>
      <c r="BC2996" s="0" t="s">
        <v>141</v>
      </c>
      <c r="BD2996" s="0" t="s">
        <v>155</v>
      </c>
      <c r="BF2996" s="0" t="s">
        <v>155</v>
      </c>
      <c r="BH2996" s="0" t="s">
        <v>155</v>
      </c>
      <c r="BJ2996" s="0" t="s">
        <v>155</v>
      </c>
      <c r="BK2996" s="0" t="s">
        <v>145</v>
      </c>
      <c r="CP2996" s="0" t="s">
        <v>155</v>
      </c>
      <c r="CT2996" s="0" t="s">
        <v>155</v>
      </c>
      <c r="CV2996" s="0" t="s">
        <v>155</v>
      </c>
      <c r="CY2996" s="0" t="s">
        <v>155</v>
      </c>
      <c r="CZ2996" s="0" t="s">
        <v>141</v>
      </c>
      <c r="DC2996" s="0" t="s">
        <v>155</v>
      </c>
      <c r="DF2996" s="0" t="s">
        <v>155</v>
      </c>
      <c r="DG2996" s="0" t="s">
        <v>145</v>
      </c>
      <c r="DI2996" s="0" t="s">
        <v>155</v>
      </c>
      <c r="DL2996" s="0" t="s">
        <v>155</v>
      </c>
      <c r="DN2996" s="0" t="s">
        <v>155</v>
      </c>
      <c r="DR2996" s="0" t="s">
        <v>155</v>
      </c>
      <c r="DS2996" s="0" t="s">
        <v>141</v>
      </c>
      <c r="DU2996" s="0" t="s">
        <v>155</v>
      </c>
      <c r="DX2996" s="0" t="s">
        <v>155</v>
      </c>
      <c r="ED2996" s="0" t="s">
        <v>141</v>
      </c>
      <c r="EF2996" s="0" t="s">
        <v>155</v>
      </c>
    </row>
    <row r="2997" customFormat="false" ht="15" hidden="false" customHeight="false" outlineLevel="0" collapsed="false">
      <c r="A2997" s="0" t="s">
        <v>12513</v>
      </c>
      <c r="B2997" s="0" t="n">
        <v>78</v>
      </c>
      <c r="C2997" s="0" t="n">
        <v>248854</v>
      </c>
      <c r="D2997" s="0" t="s">
        <v>4547</v>
      </c>
      <c r="E2997" s="0" t="s">
        <v>1043</v>
      </c>
      <c r="F2997" s="0" t="str">
        <f aca="false">CONCATENATE(D2997," ",LEFT(H2997,4),"T=",AU2997,"D=",AV2997,"R=",AW2997,"M=",AX2997,"L=",AY2997,"B=",AZ2997)</f>
        <v>BECK T=17D=3R=0M=0L=3B=0</v>
      </c>
      <c r="I2997" s="0" t="s">
        <v>12514</v>
      </c>
      <c r="J2997" s="0" t="s">
        <v>1826</v>
      </c>
      <c r="K2997" s="0" t="s">
        <v>144</v>
      </c>
      <c r="L2997" s="0" t="s">
        <v>145</v>
      </c>
      <c r="M2997" s="0" t="s">
        <v>11725</v>
      </c>
      <c r="N2997" s="0" t="str">
        <f aca="false">RIGHT(M2997,LEN(M2997)-FIND(" ",M2997))</f>
        <v>NORTHWOODS CT NE</v>
      </c>
      <c r="O2997" s="0" t="s">
        <v>5060</v>
      </c>
      <c r="P2997" s="0" t="s">
        <v>147</v>
      </c>
      <c r="Q2997" s="0" t="s">
        <v>148</v>
      </c>
      <c r="R2997" s="0" t="n">
        <v>44483</v>
      </c>
      <c r="AD2997" s="0" t="s">
        <v>149</v>
      </c>
      <c r="AE2997" s="0" t="s">
        <v>150</v>
      </c>
      <c r="AH2997" s="0" t="n">
        <v>14</v>
      </c>
      <c r="AI2997" s="0" t="n">
        <v>11</v>
      </c>
      <c r="AJ2997" s="0" t="s">
        <v>4175</v>
      </c>
      <c r="AM2997" s="0" t="s">
        <v>4176</v>
      </c>
      <c r="AN2997" s="0" t="s">
        <v>147</v>
      </c>
      <c r="AO2997" s="0" t="s">
        <v>11229</v>
      </c>
      <c r="AP2997" s="0" t="s">
        <v>11230</v>
      </c>
      <c r="AQ2997" s="0" t="n">
        <v>9</v>
      </c>
      <c r="AR2997" s="0" t="n">
        <v>64</v>
      </c>
      <c r="AS2997" s="0" t="n">
        <v>32</v>
      </c>
      <c r="AU2997" s="0" t="n">
        <f aca="false">COUNTA($BA$2997:$EH$2997)</f>
        <v>17</v>
      </c>
      <c r="AV2997" s="0" t="n">
        <f aca="false">COUNTIF($BA$2997:$EH$2997,"D")</f>
        <v>3</v>
      </c>
      <c r="AW2997" s="0" t="n">
        <f aca="false">COUNTIF($BA$2997:$EH$2997,"R")</f>
        <v>0</v>
      </c>
      <c r="AX2997" s="0" t="n">
        <f aca="false">IF(BN2997="D",1,0)+IF(BO2997="D",1,0)+IF(BT2997="D",1,0)+IF(BU2997="D",1,0)+IF(BW2997="D",1,0)+IF(CC2997="D",1,0)+IF(CD2997="D",1,0)+IF(CE2997="D",1,0)+IF(CF2997="D",1,0)+IF(CL2997="D",1,0)+IF(CM2997="D",1,0)+IF(CQ2997="D",1,0)+IF(CR2997="D",1,0)+IF(CS2997="D",1,0)+IF(CW2997="D",1,0)+IF(CX2997="D",1,0)+IF(DD2997="D",1,0)+IF(DE2997="D",1,0)+IF(DJ2997="D",1,0)+IF(DK2997="D",1,0)+IF(DO2997="D",1,0)+IF(DP2997="D",1,0)+IF(DQ2997="D",1,0)+IF(DW2997="D",1,0)+IF(DZ2997="D",1,0)+IF(EH2997="D",1,0)</f>
        <v>0</v>
      </c>
      <c r="AY2997" s="0" t="n">
        <f aca="false">IF(DJ2997&lt;&gt;"",1,0)+IF(DK2997&lt;&gt;"",1,0)+IF(DM2997&lt;&gt;"",1,0)+IF(DO2997&lt;&gt;"",1,0)+IF(DP2997&lt;&gt;"",1,0)+IF(DQ2997&lt;&gt;"",1,0)+IF(DS2997&lt;&gt;"",1,0)+IF(DT2997&lt;&gt;"",1,0)+IF(DV2997&lt;&gt;"",1,0)+IF(DW2997&lt;&gt;"",1,0)+IF(DX2997&lt;&gt;"",1,0)+IF(DY2997&lt;&gt;"",1,0)+IF(DZ2997&lt;&gt;"",1,0)+IF(EB2997&lt;&gt;"",1,0)+IF(EC2997&lt;&gt;"",1,0)+IF(ED2997&lt;&gt;"",1,0)+IF(EG2997&lt;&gt;"",1,0)+IF(EH2997&lt;&gt;"",1,0)</f>
        <v>3</v>
      </c>
      <c r="AZ2997" s="0" t="n">
        <f aca="false">IF(EH2997&lt;&gt;"",1,0)</f>
        <v>0</v>
      </c>
      <c r="BB2997" s="0" t="s">
        <v>154</v>
      </c>
      <c r="BD2997" s="0" t="s">
        <v>155</v>
      </c>
      <c r="BH2997" s="0" t="s">
        <v>155</v>
      </c>
      <c r="BL2997" s="0" t="s">
        <v>155</v>
      </c>
      <c r="BS2997" s="0" t="s">
        <v>155</v>
      </c>
      <c r="BY2997" s="0" t="s">
        <v>145</v>
      </c>
      <c r="CA2997" s="0" t="s">
        <v>155</v>
      </c>
      <c r="CP2997" s="0" t="s">
        <v>155</v>
      </c>
      <c r="DC2997" s="0" t="s">
        <v>155</v>
      </c>
      <c r="DI2997" s="0" t="s">
        <v>155</v>
      </c>
      <c r="DM2997" s="0" t="s">
        <v>145</v>
      </c>
      <c r="DN2997" s="0" t="s">
        <v>155</v>
      </c>
      <c r="DS2997" s="0" t="s">
        <v>145</v>
      </c>
      <c r="DU2997" s="0" t="s">
        <v>155</v>
      </c>
      <c r="DX2997" s="0" t="s">
        <v>155</v>
      </c>
      <c r="EA2997" s="0" t="s">
        <v>155</v>
      </c>
      <c r="EF2997" s="0" t="s">
        <v>155</v>
      </c>
    </row>
    <row r="2998" customFormat="false" ht="15" hidden="false" customHeight="false" outlineLevel="0" collapsed="false">
      <c r="A2998" s="0" t="s">
        <v>12515</v>
      </c>
      <c r="B2998" s="0" t="n">
        <v>78</v>
      </c>
      <c r="C2998" s="0" t="n">
        <v>144002</v>
      </c>
      <c r="D2998" s="0" t="s">
        <v>12516</v>
      </c>
      <c r="E2998" s="0" t="s">
        <v>12517</v>
      </c>
      <c r="F2998" s="0" t="str">
        <f aca="false">CONCATENATE(D2998," ",LEFT(H2998,4),"T=",AU2998,"D=",AV2998,"R=",AW2998,"M=",AX2998,"L=",AY2998,"B=",AZ2998)</f>
        <v>KEMBLE T=27D=5R=1M=1L=3B=1</v>
      </c>
      <c r="G2998" s="0" t="s">
        <v>1769</v>
      </c>
      <c r="I2998" s="0" t="s">
        <v>12518</v>
      </c>
      <c r="J2998" s="0" t="s">
        <v>9609</v>
      </c>
      <c r="K2998" s="0" t="s">
        <v>144</v>
      </c>
      <c r="L2998" s="0" t="s">
        <v>145</v>
      </c>
      <c r="M2998" s="0" t="s">
        <v>12519</v>
      </c>
      <c r="N2998" s="0" t="str">
        <f aca="false">RIGHT(M2998,LEN(M2998)-FIND(" ",M2998))</f>
        <v>FOSTER DR NE</v>
      </c>
      <c r="P2998" s="0" t="s">
        <v>147</v>
      </c>
      <c r="Q2998" s="0" t="s">
        <v>148</v>
      </c>
      <c r="R2998" s="0" t="n">
        <v>44483</v>
      </c>
      <c r="AD2998" s="0" t="s">
        <v>149</v>
      </c>
      <c r="AE2998" s="0" t="s">
        <v>150</v>
      </c>
      <c r="AF2998" s="0" t="s">
        <v>151</v>
      </c>
      <c r="AH2998" s="0" t="n">
        <v>14</v>
      </c>
      <c r="AI2998" s="0" t="n">
        <v>11</v>
      </c>
      <c r="AN2998" s="0" t="s">
        <v>147</v>
      </c>
      <c r="AO2998" s="0" t="s">
        <v>11229</v>
      </c>
      <c r="AP2998" s="0" t="s">
        <v>11230</v>
      </c>
      <c r="AQ2998" s="0" t="n">
        <v>9</v>
      </c>
      <c r="AR2998" s="0" t="n">
        <v>64</v>
      </c>
      <c r="AS2998" s="0" t="n">
        <v>32</v>
      </c>
      <c r="AU2998" s="0" t="n">
        <f aca="false">COUNTA($BA$2998:$EH$2998)</f>
        <v>27</v>
      </c>
      <c r="AV2998" s="0" t="n">
        <f aca="false">COUNTIF($BA$2998:$EH$2998,"D")</f>
        <v>5</v>
      </c>
      <c r="AW2998" s="0" t="n">
        <f aca="false">COUNTIF($BA$2998:$EH$2998,"R")</f>
        <v>1</v>
      </c>
      <c r="AX2998" s="0" t="n">
        <f aca="false">IF(BN2998="D",1,0)+IF(BO2998="D",1,0)+IF(BT2998="D",1,0)+IF(BU2998="D",1,0)+IF(BW2998="D",1,0)+IF(CC2998="D",1,0)+IF(CD2998="D",1,0)+IF(CE2998="D",1,0)+IF(CF2998="D",1,0)+IF(CL2998="D",1,0)+IF(CM2998="D",1,0)+IF(CQ2998="D",1,0)+IF(CR2998="D",1,0)+IF(CS2998="D",1,0)+IF(CW2998="D",1,0)+IF(CX2998="D",1,0)+IF(DD2998="D",1,0)+IF(DE2998="D",1,0)+IF(DJ2998="D",1,0)+IF(DK2998="D",1,0)+IF(DO2998="D",1,0)+IF(DP2998="D",1,0)+IF(DQ2998="D",1,0)+IF(DW2998="D",1,0)+IF(DZ2998="D",1,0)+IF(EH2998="D",1,0)</f>
        <v>1</v>
      </c>
      <c r="AY2998" s="0" t="n">
        <f aca="false">IF(DJ2998&lt;&gt;"",1,0)+IF(DK2998&lt;&gt;"",1,0)+IF(DM2998&lt;&gt;"",1,0)+IF(DO2998&lt;&gt;"",1,0)+IF(DP2998&lt;&gt;"",1,0)+IF(DQ2998&lt;&gt;"",1,0)+IF(DS2998&lt;&gt;"",1,0)+IF(DT2998&lt;&gt;"",1,0)+IF(DV2998&lt;&gt;"",1,0)+IF(DW2998&lt;&gt;"",1,0)+IF(DX2998&lt;&gt;"",1,0)+IF(DY2998&lt;&gt;"",1,0)+IF(DZ2998&lt;&gt;"",1,0)+IF(EB2998&lt;&gt;"",1,0)+IF(EC2998&lt;&gt;"",1,0)+IF(ED2998&lt;&gt;"",1,0)+IF(EG2998&lt;&gt;"",1,0)+IF(EH2998&lt;&gt;"",1,0)</f>
        <v>3</v>
      </c>
      <c r="AZ2998" s="0" t="n">
        <f aca="false">IF(EH2998&lt;&gt;"",1,0)</f>
        <v>1</v>
      </c>
      <c r="BB2998" s="0" t="s">
        <v>154</v>
      </c>
      <c r="BD2998" s="0" t="s">
        <v>155</v>
      </c>
      <c r="BF2998" s="0" t="s">
        <v>155</v>
      </c>
      <c r="BI2998" s="0" t="s">
        <v>155</v>
      </c>
      <c r="BJ2998" s="0" t="s">
        <v>155</v>
      </c>
      <c r="BL2998" s="0" t="s">
        <v>155</v>
      </c>
      <c r="BP2998" s="0" t="s">
        <v>155</v>
      </c>
      <c r="BR2998" s="0" t="s">
        <v>155</v>
      </c>
      <c r="BS2998" s="0" t="s">
        <v>155</v>
      </c>
      <c r="BY2998" s="0" t="s">
        <v>145</v>
      </c>
      <c r="CA2998" s="0" t="s">
        <v>155</v>
      </c>
      <c r="CG2998" s="0" t="s">
        <v>155</v>
      </c>
      <c r="CH2998" s="0" t="s">
        <v>145</v>
      </c>
      <c r="CK2998" s="0" t="s">
        <v>155</v>
      </c>
      <c r="CN2998" s="0" t="s">
        <v>155</v>
      </c>
      <c r="CP2998" s="0" t="s">
        <v>155</v>
      </c>
      <c r="CZ2998" s="0" t="s">
        <v>141</v>
      </c>
      <c r="DC2998" s="0" t="s">
        <v>155</v>
      </c>
      <c r="DG2998" s="0" t="s">
        <v>145</v>
      </c>
      <c r="DN2998" s="0" t="s">
        <v>155</v>
      </c>
      <c r="DR2998" s="0" t="s">
        <v>155</v>
      </c>
      <c r="DU2998" s="0" t="s">
        <v>155</v>
      </c>
      <c r="DX2998" s="0" t="s">
        <v>155</v>
      </c>
      <c r="EA2998" s="0" t="s">
        <v>155</v>
      </c>
      <c r="ED2998" s="0" t="s">
        <v>145</v>
      </c>
      <c r="EF2998" s="0" t="s">
        <v>155</v>
      </c>
      <c r="EH2998" s="0" t="s">
        <v>145</v>
      </c>
    </row>
    <row r="2999" customFormat="false" ht="15" hidden="false" customHeight="false" outlineLevel="0" collapsed="false">
      <c r="A2999" s="0" t="s">
        <v>12520</v>
      </c>
      <c r="B2999" s="0" t="n">
        <v>78</v>
      </c>
      <c r="C2999" s="0" t="n">
        <v>195745</v>
      </c>
      <c r="D2999" s="0" t="s">
        <v>2327</v>
      </c>
      <c r="E2999" s="0" t="s">
        <v>1560</v>
      </c>
      <c r="F2999" s="0" t="str">
        <f aca="false">CONCATENATE(D2999," ",LEFT(H2999,4),"T=",AU2999,"D=",AV2999,"R=",AW2999,"M=",AX2999,"L=",AY2999,"B=",AZ2999)</f>
        <v>VINCENT T=10D=0R=1M=0L=0B=0</v>
      </c>
      <c r="G2999" s="0" t="s">
        <v>319</v>
      </c>
      <c r="I2999" s="0" t="s">
        <v>12521</v>
      </c>
      <c r="J2999" s="0" t="s">
        <v>646</v>
      </c>
      <c r="K2999" s="0" t="s">
        <v>144</v>
      </c>
      <c r="M2999" s="0" t="s">
        <v>12522</v>
      </c>
      <c r="N2999" s="0" t="str">
        <f aca="false">RIGHT(M2999,LEN(M2999)-FIND(" ",M2999))</f>
        <v>NORTHWOODS CT NE</v>
      </c>
      <c r="O2999" s="0" t="s">
        <v>11412</v>
      </c>
      <c r="P2999" s="0" t="s">
        <v>147</v>
      </c>
      <c r="Q2999" s="0" t="s">
        <v>148</v>
      </c>
      <c r="R2999" s="0" t="n">
        <v>44483</v>
      </c>
      <c r="AD2999" s="0" t="s">
        <v>149</v>
      </c>
      <c r="AE2999" s="0" t="s">
        <v>150</v>
      </c>
      <c r="AH2999" s="0" t="n">
        <v>14</v>
      </c>
      <c r="AI2999" s="0" t="n">
        <v>11</v>
      </c>
      <c r="AJ2999" s="0" t="s">
        <v>4175</v>
      </c>
      <c r="AM2999" s="0" t="s">
        <v>4176</v>
      </c>
      <c r="AN2999" s="0" t="s">
        <v>147</v>
      </c>
      <c r="AO2999" s="0" t="s">
        <v>11229</v>
      </c>
      <c r="AP2999" s="0" t="s">
        <v>11230</v>
      </c>
      <c r="AQ2999" s="0" t="n">
        <v>9</v>
      </c>
      <c r="AR2999" s="0" t="n">
        <v>64</v>
      </c>
      <c r="AS2999" s="0" t="n">
        <v>32</v>
      </c>
      <c r="AU2999" s="0" t="n">
        <f aca="false">COUNTA($BA$2999:$EH$2999)</f>
        <v>10</v>
      </c>
      <c r="AV2999" s="0" t="n">
        <f aca="false">COUNTIF($BA$2999:$EH$2999,"D")</f>
        <v>0</v>
      </c>
      <c r="AW2999" s="0" t="n">
        <f aca="false">COUNTIF($BA$2999:$EH$2999,"R")</f>
        <v>1</v>
      </c>
      <c r="AX2999" s="0" t="n">
        <f aca="false">IF(BN2999="D",1,0)+IF(BO2999="D",1,0)+IF(BT2999="D",1,0)+IF(BU2999="D",1,0)+IF(BW2999="D",1,0)+IF(CC2999="D",1,0)+IF(CD2999="D",1,0)+IF(CE2999="D",1,0)+IF(CF2999="D",1,0)+IF(CL2999="D",1,0)+IF(CM2999="D",1,0)+IF(CQ2999="D",1,0)+IF(CR2999="D",1,0)+IF(CS2999="D",1,0)+IF(CW2999="D",1,0)+IF(CX2999="D",1,0)+IF(DD2999="D",1,0)+IF(DE2999="D",1,0)+IF(DJ2999="D",1,0)+IF(DK2999="D",1,0)+IF(DO2999="D",1,0)+IF(DP2999="D",1,0)+IF(DQ2999="D",1,0)+IF(DW2999="D",1,0)+IF(DZ2999="D",1,0)+IF(EH2999="D",1,0)</f>
        <v>0</v>
      </c>
      <c r="AY2999" s="0" t="n">
        <f aca="false">IF(DJ2999&lt;&gt;"",1,0)+IF(DK2999&lt;&gt;"",1,0)+IF(DM2999&lt;&gt;"",1,0)+IF(DO2999&lt;&gt;"",1,0)+IF(DP2999&lt;&gt;"",1,0)+IF(DQ2999&lt;&gt;"",1,0)+IF(DS2999&lt;&gt;"",1,0)+IF(DT2999&lt;&gt;"",1,0)+IF(DV2999&lt;&gt;"",1,0)+IF(DW2999&lt;&gt;"",1,0)+IF(DX2999&lt;&gt;"",1,0)+IF(DY2999&lt;&gt;"",1,0)+IF(DZ2999&lt;&gt;"",1,0)+IF(EB2999&lt;&gt;"",1,0)+IF(EC2999&lt;&gt;"",1,0)+IF(ED2999&lt;&gt;"",1,0)+IF(EG2999&lt;&gt;"",1,0)+IF(EH2999&lt;&gt;"",1,0)</f>
        <v>0</v>
      </c>
      <c r="AZ2999" s="0" t="n">
        <f aca="false">IF(EH2999&lt;&gt;"",1,0)</f>
        <v>0</v>
      </c>
      <c r="BB2999" s="0" t="s">
        <v>154</v>
      </c>
      <c r="BD2999" s="0" t="s">
        <v>155</v>
      </c>
      <c r="BG2999" s="0" t="s">
        <v>155</v>
      </c>
      <c r="BK2999" s="0" t="s">
        <v>155</v>
      </c>
      <c r="BL2999" s="0" t="s">
        <v>155</v>
      </c>
      <c r="CZ2999" s="0" t="s">
        <v>141</v>
      </c>
      <c r="DC2999" s="0" t="s">
        <v>155</v>
      </c>
      <c r="DN2999" s="0" t="s">
        <v>155</v>
      </c>
      <c r="EA2999" s="0" t="s">
        <v>155</v>
      </c>
      <c r="EF2999" s="0" t="s">
        <v>155</v>
      </c>
    </row>
    <row r="3000" customFormat="false" ht="15" hidden="false" customHeight="false" outlineLevel="0" collapsed="false">
      <c r="A3000" s="0" t="s">
        <v>12523</v>
      </c>
      <c r="B3000" s="0" t="n">
        <v>78</v>
      </c>
      <c r="C3000" s="0" t="n">
        <v>174855</v>
      </c>
      <c r="D3000" s="0" t="s">
        <v>12524</v>
      </c>
      <c r="E3000" s="0" t="s">
        <v>1543</v>
      </c>
      <c r="F3000" s="0" t="str">
        <f aca="false">CONCATENATE(D3000," ",LEFT(H3000,4),"T=",AU3000,"D=",AV3000,"R=",AW3000,"M=",AX3000,"L=",AY3000,"B=",AZ3000)</f>
        <v>STOIAN T=14D=2R=0M=0L=0B=0</v>
      </c>
      <c r="G3000" s="0" t="s">
        <v>4739</v>
      </c>
      <c r="I3000" s="0" t="s">
        <v>12525</v>
      </c>
      <c r="J3000" s="0" t="s">
        <v>12526</v>
      </c>
      <c r="K3000" s="0" t="s">
        <v>144</v>
      </c>
      <c r="M3000" s="0" t="s">
        <v>11322</v>
      </c>
      <c r="N3000" s="0" t="str">
        <f aca="false">RIGHT(M3000,LEN(M3000)-FIND(" ",M3000))</f>
        <v>QUARRY LN NE</v>
      </c>
      <c r="O3000" s="0" t="s">
        <v>12506</v>
      </c>
      <c r="P3000" s="0" t="s">
        <v>147</v>
      </c>
      <c r="Q3000" s="0" t="s">
        <v>148</v>
      </c>
      <c r="R3000" s="0" t="n">
        <v>44483</v>
      </c>
      <c r="AD3000" s="0" t="s">
        <v>149</v>
      </c>
      <c r="AE3000" s="0" t="s">
        <v>150</v>
      </c>
      <c r="AH3000" s="0" t="n">
        <v>14</v>
      </c>
      <c r="AI3000" s="0" t="n">
        <v>11</v>
      </c>
      <c r="AJ3000" s="0" t="s">
        <v>4175</v>
      </c>
      <c r="AM3000" s="0" t="s">
        <v>4176</v>
      </c>
      <c r="AN3000" s="0" t="s">
        <v>147</v>
      </c>
      <c r="AO3000" s="0" t="s">
        <v>11229</v>
      </c>
      <c r="AP3000" s="0" t="s">
        <v>11230</v>
      </c>
      <c r="AQ3000" s="0" t="n">
        <v>9</v>
      </c>
      <c r="AR3000" s="0" t="n">
        <v>64</v>
      </c>
      <c r="AS3000" s="0" t="n">
        <v>32</v>
      </c>
      <c r="AU3000" s="0" t="n">
        <f aca="false">COUNTA($BA$3000:$EH$3000)</f>
        <v>14</v>
      </c>
      <c r="AV3000" s="0" t="n">
        <f aca="false">COUNTIF($BA$3000:$EH$3000,"D")</f>
        <v>2</v>
      </c>
      <c r="AW3000" s="0" t="n">
        <f aca="false">COUNTIF($BA$3000:$EH$3000,"R")</f>
        <v>0</v>
      </c>
      <c r="AX3000" s="0" t="n">
        <f aca="false">IF(BN3000="D",1,0)+IF(BO3000="D",1,0)+IF(BT3000="D",1,0)+IF(BU3000="D",1,0)+IF(BW3000="D",1,0)+IF(CC3000="D",1,0)+IF(CD3000="D",1,0)+IF(CE3000="D",1,0)+IF(CF3000="D",1,0)+IF(CL3000="D",1,0)+IF(CM3000="D",1,0)+IF(CQ3000="D",1,0)+IF(CR3000="D",1,0)+IF(CS3000="D",1,0)+IF(CW3000="D",1,0)+IF(CX3000="D",1,0)+IF(DD3000="D",1,0)+IF(DE3000="D",1,0)+IF(DJ3000="D",1,0)+IF(DK3000="D",1,0)+IF(DO3000="D",1,0)+IF(DP3000="D",1,0)+IF(DQ3000="D",1,0)+IF(DW3000="D",1,0)+IF(DZ3000="D",1,0)+IF(EH3000="D",1,0)</f>
        <v>0</v>
      </c>
      <c r="AY3000" s="0" t="n">
        <f aca="false">IF(DJ3000&lt;&gt;"",1,0)+IF(DK3000&lt;&gt;"",1,0)+IF(DM3000&lt;&gt;"",1,0)+IF(DO3000&lt;&gt;"",1,0)+IF(DP3000&lt;&gt;"",1,0)+IF(DQ3000&lt;&gt;"",1,0)+IF(DS3000&lt;&gt;"",1,0)+IF(DT3000&lt;&gt;"",1,0)+IF(DV3000&lt;&gt;"",1,0)+IF(DW3000&lt;&gt;"",1,0)+IF(DX3000&lt;&gt;"",1,0)+IF(DY3000&lt;&gt;"",1,0)+IF(DZ3000&lt;&gt;"",1,0)+IF(EB3000&lt;&gt;"",1,0)+IF(EC3000&lt;&gt;"",1,0)+IF(ED3000&lt;&gt;"",1,0)+IF(EG3000&lt;&gt;"",1,0)+IF(EH3000&lt;&gt;"",1,0)</f>
        <v>0</v>
      </c>
      <c r="AZ3000" s="0" t="n">
        <f aca="false">IF(EH3000&lt;&gt;"",1,0)</f>
        <v>0</v>
      </c>
      <c r="BB3000" s="0" t="s">
        <v>154</v>
      </c>
      <c r="BD3000" s="0" t="s">
        <v>155</v>
      </c>
      <c r="BH3000" s="0" t="s">
        <v>155</v>
      </c>
      <c r="BL3000" s="0" t="s">
        <v>155</v>
      </c>
      <c r="BS3000" s="0" t="s">
        <v>155</v>
      </c>
      <c r="BY3000" s="0" t="s">
        <v>145</v>
      </c>
      <c r="CA3000" s="0" t="s">
        <v>155</v>
      </c>
      <c r="CP3000" s="0" t="s">
        <v>155</v>
      </c>
      <c r="DC3000" s="0" t="s">
        <v>155</v>
      </c>
      <c r="DF3000" s="0" t="s">
        <v>155</v>
      </c>
      <c r="DG3000" s="0" t="s">
        <v>145</v>
      </c>
      <c r="DI3000" s="0" t="s">
        <v>155</v>
      </c>
      <c r="DN3000" s="0" t="s">
        <v>155</v>
      </c>
      <c r="EF3000" s="0" t="s">
        <v>155</v>
      </c>
    </row>
    <row r="3001" customFormat="false" ht="15" hidden="false" customHeight="false" outlineLevel="0" collapsed="false">
      <c r="A3001" s="0" t="s">
        <v>12527</v>
      </c>
      <c r="B3001" s="0" t="n">
        <v>78</v>
      </c>
      <c r="C3001" s="0" t="n">
        <v>302725</v>
      </c>
      <c r="D3001" s="0" t="s">
        <v>12420</v>
      </c>
      <c r="E3001" s="0" t="s">
        <v>234</v>
      </c>
      <c r="F3001" s="0" t="str">
        <f aca="false">CONCATENATE(D3001," ",LEFT(H3001,4),"T=",AU3001,"D=",AV3001,"R=",AW3001,"M=",AX3001,"L=",AY3001,"B=",AZ3001)</f>
        <v>GENNOCK T=41D=7R=8M=6L=8B=1</v>
      </c>
      <c r="G3001" s="0" t="s">
        <v>159</v>
      </c>
      <c r="I3001" s="0" t="s">
        <v>12528</v>
      </c>
      <c r="J3001" s="0" t="s">
        <v>12529</v>
      </c>
      <c r="K3001" s="0" t="s">
        <v>144</v>
      </c>
      <c r="L3001" s="0" t="s">
        <v>141</v>
      </c>
      <c r="M3001" s="0" t="s">
        <v>12423</v>
      </c>
      <c r="N3001" s="0" t="str">
        <f aca="false">RIGHT(M3001,LEN(M3001)-FIND(" ",M3001))</f>
        <v>MELWOOD DR NE</v>
      </c>
      <c r="P3001" s="0" t="s">
        <v>147</v>
      </c>
      <c r="Q3001" s="0" t="s">
        <v>148</v>
      </c>
      <c r="R3001" s="0" t="n">
        <v>44483</v>
      </c>
      <c r="AD3001" s="0" t="s">
        <v>149</v>
      </c>
      <c r="AE3001" s="0" t="s">
        <v>150</v>
      </c>
      <c r="AF3001" s="0" t="s">
        <v>151</v>
      </c>
      <c r="AH3001" s="0" t="n">
        <v>14</v>
      </c>
      <c r="AI3001" s="0" t="n">
        <v>11</v>
      </c>
      <c r="AN3001" s="0" t="s">
        <v>147</v>
      </c>
      <c r="AO3001" s="0" t="s">
        <v>11229</v>
      </c>
      <c r="AP3001" s="0" t="s">
        <v>11230</v>
      </c>
      <c r="AQ3001" s="0" t="n">
        <v>9</v>
      </c>
      <c r="AR3001" s="0" t="n">
        <v>64</v>
      </c>
      <c r="AS3001" s="0" t="n">
        <v>32</v>
      </c>
      <c r="AU3001" s="0" t="n">
        <f aca="false">COUNTA($BA$3001:$EH$3001)</f>
        <v>41</v>
      </c>
      <c r="AV3001" s="0" t="n">
        <f aca="false">COUNTIF($BA$3001:$EH$3001,"D")</f>
        <v>7</v>
      </c>
      <c r="AW3001" s="0" t="n">
        <f aca="false">COUNTIF($BA$3001:$EH$3001,"R")</f>
        <v>8</v>
      </c>
      <c r="AX3001" s="0" t="n">
        <f aca="false">IF(BN3001="D",1,0)+IF(BO3001="D",1,0)+IF(BT3001="D",1,0)+IF(BU3001="D",1,0)+IF(BW3001="D",1,0)+IF(CC3001="D",1,0)+IF(CD3001="D",1,0)+IF(CE3001="D",1,0)+IF(CF3001="D",1,0)+IF(CL3001="D",1,0)+IF(CM3001="D",1,0)+IF(CQ3001="D",1,0)+IF(CR3001="D",1,0)+IF(CS3001="D",1,0)+IF(CW3001="D",1,0)+IF(CX3001="D",1,0)+IF(DD3001="D",1,0)+IF(DE3001="D",1,0)+IF(DJ3001="D",1,0)+IF(DK3001="D",1,0)+IF(DO3001="D",1,0)+IF(DP3001="D",1,0)+IF(DQ3001="D",1,0)+IF(DW3001="D",1,0)+IF(DZ3001="D",1,0)+IF(EH3001="D",1,0)</f>
        <v>6</v>
      </c>
      <c r="AY3001" s="0" t="n">
        <f aca="false">IF(DJ3001&lt;&gt;"",1,0)+IF(DK3001&lt;&gt;"",1,0)+IF(DM3001&lt;&gt;"",1,0)+IF(DO3001&lt;&gt;"",1,0)+IF(DP3001&lt;&gt;"",1,0)+IF(DQ3001&lt;&gt;"",1,0)+IF(DS3001&lt;&gt;"",1,0)+IF(DT3001&lt;&gt;"",1,0)+IF(DV3001&lt;&gt;"",1,0)+IF(DW3001&lt;&gt;"",1,0)+IF(DX3001&lt;&gt;"",1,0)+IF(DY3001&lt;&gt;"",1,0)+IF(DZ3001&lt;&gt;"",1,0)+IF(EB3001&lt;&gt;"",1,0)+IF(EC3001&lt;&gt;"",1,0)+IF(ED3001&lt;&gt;"",1,0)+IF(EG3001&lt;&gt;"",1,0)+IF(EH3001&lt;&gt;"",1,0)</f>
        <v>8</v>
      </c>
      <c r="AZ3001" s="0" t="n">
        <f aca="false">IF(EH3001&lt;&gt;"",1,0)</f>
        <v>1</v>
      </c>
      <c r="BB3001" s="0" t="s">
        <v>154</v>
      </c>
      <c r="BH3001" s="0" t="s">
        <v>155</v>
      </c>
      <c r="BI3001" s="0" t="s">
        <v>155</v>
      </c>
      <c r="BJ3001" s="0" t="s">
        <v>155</v>
      </c>
      <c r="BL3001" s="0" t="s">
        <v>155</v>
      </c>
      <c r="BR3001" s="0" t="s">
        <v>155</v>
      </c>
      <c r="BS3001" s="0" t="s">
        <v>155</v>
      </c>
      <c r="BV3001" s="0" t="s">
        <v>155</v>
      </c>
      <c r="BY3001" s="0" t="s">
        <v>141</v>
      </c>
      <c r="CA3001" s="0" t="s">
        <v>155</v>
      </c>
      <c r="CC3001" s="0" t="s">
        <v>145</v>
      </c>
      <c r="CG3001" s="0" t="s">
        <v>155</v>
      </c>
      <c r="CH3001" s="0" t="s">
        <v>141</v>
      </c>
      <c r="CK3001" s="0" t="s">
        <v>155</v>
      </c>
      <c r="CL3001" s="0" t="s">
        <v>145</v>
      </c>
      <c r="CN3001" s="0" t="s">
        <v>155</v>
      </c>
      <c r="CO3001" s="0" t="s">
        <v>141</v>
      </c>
      <c r="CP3001" s="0" t="s">
        <v>155</v>
      </c>
      <c r="CV3001" s="0" t="s">
        <v>155</v>
      </c>
      <c r="CW3001" s="0" t="s">
        <v>145</v>
      </c>
      <c r="CY3001" s="0" t="s">
        <v>155</v>
      </c>
      <c r="CZ3001" s="0" t="s">
        <v>141</v>
      </c>
      <c r="DC3001" s="0" t="s">
        <v>155</v>
      </c>
      <c r="DD3001" s="0" t="s">
        <v>145</v>
      </c>
      <c r="DF3001" s="0" t="s">
        <v>155</v>
      </c>
      <c r="DG3001" s="0" t="s">
        <v>141</v>
      </c>
      <c r="DI3001" s="0" t="s">
        <v>155</v>
      </c>
      <c r="DJ3001" s="0" t="s">
        <v>145</v>
      </c>
      <c r="DL3001" s="0" t="s">
        <v>155</v>
      </c>
      <c r="DM3001" s="0" t="s">
        <v>145</v>
      </c>
      <c r="DN3001" s="0" t="s">
        <v>155</v>
      </c>
      <c r="DR3001" s="0" t="s">
        <v>155</v>
      </c>
      <c r="DS3001" s="0" t="s">
        <v>141</v>
      </c>
      <c r="DT3001" s="0" t="s">
        <v>141</v>
      </c>
      <c r="DU3001" s="0" t="s">
        <v>155</v>
      </c>
      <c r="DW3001" s="0" t="s">
        <v>145</v>
      </c>
      <c r="DX3001" s="0" t="s">
        <v>155</v>
      </c>
      <c r="EA3001" s="0" t="s">
        <v>155</v>
      </c>
      <c r="ED3001" s="0" t="s">
        <v>141</v>
      </c>
      <c r="EF3001" s="0" t="s">
        <v>155</v>
      </c>
      <c r="EH3001" s="0" t="s">
        <v>155</v>
      </c>
    </row>
    <row r="3002" customFormat="false" ht="15" hidden="false" customHeight="false" outlineLevel="0" collapsed="false">
      <c r="A3002" s="0" t="s">
        <v>12530</v>
      </c>
      <c r="B3002" s="0" t="n">
        <v>78</v>
      </c>
      <c r="C3002" s="0" t="n">
        <v>251212</v>
      </c>
      <c r="D3002" s="0" t="s">
        <v>12531</v>
      </c>
      <c r="E3002" s="0" t="s">
        <v>12532</v>
      </c>
      <c r="F3002" s="0" t="str">
        <f aca="false">CONCATENATE(D3002," ",LEFT(H3002,4),"T=",AU3002,"D=",AV3002,"R=",AW3002,"M=",AX3002,"L=",AY3002,"B=",AZ3002)</f>
        <v>BINBEN T=27D=2R=6M=2L=6B=1</v>
      </c>
      <c r="G3002" s="0" t="s">
        <v>215</v>
      </c>
      <c r="I3002" s="0" t="s">
        <v>12533</v>
      </c>
      <c r="J3002" s="0" t="s">
        <v>12534</v>
      </c>
      <c r="K3002" s="0" t="s">
        <v>144</v>
      </c>
      <c r="L3002" s="0" t="s">
        <v>145</v>
      </c>
      <c r="M3002" s="0" t="s">
        <v>12535</v>
      </c>
      <c r="N3002" s="0" t="str">
        <f aca="false">RIGHT(M3002,LEN(M3002)-FIND(" ",M3002))</f>
        <v>MELWOOD DR NE</v>
      </c>
      <c r="P3002" s="0" t="s">
        <v>147</v>
      </c>
      <c r="Q3002" s="0" t="s">
        <v>148</v>
      </c>
      <c r="R3002" s="0" t="n">
        <v>44483</v>
      </c>
      <c r="AD3002" s="0" t="s">
        <v>149</v>
      </c>
      <c r="AE3002" s="0" t="s">
        <v>150</v>
      </c>
      <c r="AF3002" s="0" t="s">
        <v>151</v>
      </c>
      <c r="AH3002" s="0" t="n">
        <v>14</v>
      </c>
      <c r="AI3002" s="0" t="n">
        <v>11</v>
      </c>
      <c r="AN3002" s="0" t="s">
        <v>147</v>
      </c>
      <c r="AO3002" s="0" t="s">
        <v>11229</v>
      </c>
      <c r="AP3002" s="0" t="s">
        <v>11230</v>
      </c>
      <c r="AQ3002" s="0" t="n">
        <v>9</v>
      </c>
      <c r="AR3002" s="0" t="n">
        <v>64</v>
      </c>
      <c r="AS3002" s="0" t="n">
        <v>32</v>
      </c>
      <c r="AU3002" s="0" t="n">
        <f aca="false">COUNTA($BA$3002:$EH$3002)</f>
        <v>27</v>
      </c>
      <c r="AV3002" s="0" t="n">
        <f aca="false">COUNTIF($BA$3002:$EH$3002,"D")</f>
        <v>2</v>
      </c>
      <c r="AW3002" s="0" t="n">
        <f aca="false">COUNTIF($BA$3002:$EH$3002,"R")</f>
        <v>6</v>
      </c>
      <c r="AX3002" s="0" t="n">
        <f aca="false">IF(BN3002="D",1,0)+IF(BO3002="D",1,0)+IF(BT3002="D",1,0)+IF(BU3002="D",1,0)+IF(BW3002="D",1,0)+IF(CC3002="D",1,0)+IF(CD3002="D",1,0)+IF(CE3002="D",1,0)+IF(CF3002="D",1,0)+IF(CL3002="D",1,0)+IF(CM3002="D",1,0)+IF(CQ3002="D",1,0)+IF(CR3002="D",1,0)+IF(CS3002="D",1,0)+IF(CW3002="D",1,0)+IF(CX3002="D",1,0)+IF(DD3002="D",1,0)+IF(DE3002="D",1,0)+IF(DJ3002="D",1,0)+IF(DK3002="D",1,0)+IF(DO3002="D",1,0)+IF(DP3002="D",1,0)+IF(DQ3002="D",1,0)+IF(DW3002="D",1,0)+IF(DZ3002="D",1,0)+IF(EH3002="D",1,0)</f>
        <v>2</v>
      </c>
      <c r="AY3002" s="0" t="n">
        <f aca="false">IF(DJ3002&lt;&gt;"",1,0)+IF(DK3002&lt;&gt;"",1,0)+IF(DM3002&lt;&gt;"",1,0)+IF(DO3002&lt;&gt;"",1,0)+IF(DP3002&lt;&gt;"",1,0)+IF(DQ3002&lt;&gt;"",1,0)+IF(DS3002&lt;&gt;"",1,0)+IF(DT3002&lt;&gt;"",1,0)+IF(DV3002&lt;&gt;"",1,0)+IF(DW3002&lt;&gt;"",1,0)+IF(DX3002&lt;&gt;"",1,0)+IF(DY3002&lt;&gt;"",1,0)+IF(DZ3002&lt;&gt;"",1,0)+IF(EB3002&lt;&gt;"",1,0)+IF(EC3002&lt;&gt;"",1,0)+IF(ED3002&lt;&gt;"",1,0)+IF(EG3002&lt;&gt;"",1,0)+IF(EH3002&lt;&gt;"",1,0)</f>
        <v>6</v>
      </c>
      <c r="AZ3002" s="0" t="n">
        <f aca="false">IF(EH3002&lt;&gt;"",1,0)</f>
        <v>1</v>
      </c>
      <c r="BB3002" s="0" t="s">
        <v>154</v>
      </c>
      <c r="BS3002" s="0" t="s">
        <v>155</v>
      </c>
      <c r="CA3002" s="0" t="s">
        <v>155</v>
      </c>
      <c r="CG3002" s="0" t="s">
        <v>155</v>
      </c>
      <c r="CK3002" s="0" t="s">
        <v>155</v>
      </c>
      <c r="CP3002" s="0" t="s">
        <v>155</v>
      </c>
      <c r="CT3002" s="0" t="s">
        <v>155</v>
      </c>
      <c r="CU3002" s="0" t="s">
        <v>141</v>
      </c>
      <c r="CV3002" s="0" t="s">
        <v>155</v>
      </c>
      <c r="CY3002" s="0" t="s">
        <v>155</v>
      </c>
      <c r="CZ3002" s="0" t="s">
        <v>141</v>
      </c>
      <c r="DC3002" s="0" t="s">
        <v>155</v>
      </c>
      <c r="DF3002" s="0" t="s">
        <v>155</v>
      </c>
      <c r="DG3002" s="0" t="s">
        <v>141</v>
      </c>
      <c r="DI3002" s="0" t="s">
        <v>155</v>
      </c>
      <c r="DL3002" s="0" t="s">
        <v>155</v>
      </c>
      <c r="DM3002" s="0" t="s">
        <v>141</v>
      </c>
      <c r="DN3002" s="0" t="s">
        <v>155</v>
      </c>
      <c r="DR3002" s="0" t="s">
        <v>155</v>
      </c>
      <c r="DS3002" s="0" t="s">
        <v>141</v>
      </c>
      <c r="DU3002" s="0" t="s">
        <v>155</v>
      </c>
      <c r="DW3002" s="0" t="s">
        <v>145</v>
      </c>
      <c r="DX3002" s="0" t="s">
        <v>155</v>
      </c>
      <c r="EA3002" s="0" t="s">
        <v>155</v>
      </c>
      <c r="ED3002" s="0" t="s">
        <v>141</v>
      </c>
      <c r="EF3002" s="0" t="s">
        <v>155</v>
      </c>
      <c r="EH3002" s="0" t="s">
        <v>145</v>
      </c>
    </row>
    <row r="3003" customFormat="false" ht="15" hidden="false" customHeight="false" outlineLevel="0" collapsed="false">
      <c r="A3003" s="0" t="s">
        <v>12536</v>
      </c>
      <c r="B3003" s="0" t="n">
        <v>78</v>
      </c>
      <c r="C3003" s="0" t="n">
        <v>33698</v>
      </c>
      <c r="D3003" s="0" t="s">
        <v>12537</v>
      </c>
      <c r="E3003" s="0" t="s">
        <v>1543</v>
      </c>
      <c r="F3003" s="0" t="str">
        <f aca="false">CONCATENATE(D3003," ",LEFT(H3003,4),"T=",AU3003,"D=",AV3003,"R=",AW3003,"M=",AX3003,"L=",AY3003,"B=",AZ3003)</f>
        <v>KEELEY T=24D=2R=2M=0L=2B=0</v>
      </c>
      <c r="G3003" s="0" t="s">
        <v>222</v>
      </c>
      <c r="I3003" s="0" t="s">
        <v>12538</v>
      </c>
      <c r="J3003" s="0" t="s">
        <v>346</v>
      </c>
      <c r="K3003" s="0" t="s">
        <v>144</v>
      </c>
      <c r="L3003" s="0" t="s">
        <v>145</v>
      </c>
      <c r="M3003" s="0" t="s">
        <v>11254</v>
      </c>
      <c r="N3003" s="0" t="str">
        <f aca="false">RIGHT(M3003,LEN(M3003)-FIND(" ",M3003))</f>
        <v>CRESCENT DR NE</v>
      </c>
      <c r="P3003" s="0" t="s">
        <v>147</v>
      </c>
      <c r="Q3003" s="0" t="s">
        <v>148</v>
      </c>
      <c r="R3003" s="0" t="n">
        <v>44483</v>
      </c>
      <c r="AD3003" s="0" t="s">
        <v>149</v>
      </c>
      <c r="AE3003" s="0" t="s">
        <v>150</v>
      </c>
      <c r="AF3003" s="0" t="s">
        <v>151</v>
      </c>
      <c r="AH3003" s="0" t="n">
        <v>14</v>
      </c>
      <c r="AI3003" s="0" t="n">
        <v>11</v>
      </c>
      <c r="AN3003" s="0" t="s">
        <v>147</v>
      </c>
      <c r="AO3003" s="0" t="s">
        <v>11229</v>
      </c>
      <c r="AP3003" s="0" t="s">
        <v>11230</v>
      </c>
      <c r="AQ3003" s="0" t="n">
        <v>9</v>
      </c>
      <c r="AR3003" s="0" t="n">
        <v>64</v>
      </c>
      <c r="AS3003" s="0" t="n">
        <v>32</v>
      </c>
      <c r="AU3003" s="0" t="n">
        <f aca="false">COUNTA($BA$3003:$EH$3003)</f>
        <v>24</v>
      </c>
      <c r="AV3003" s="0" t="n">
        <f aca="false">COUNTIF($BA$3003:$EH$3003,"D")</f>
        <v>2</v>
      </c>
      <c r="AW3003" s="0" t="n">
        <f aca="false">COUNTIF($BA$3003:$EH$3003,"R")</f>
        <v>2</v>
      </c>
      <c r="AX3003" s="0" t="n">
        <f aca="false">IF(BN3003="D",1,0)+IF(BO3003="D",1,0)+IF(BT3003="D",1,0)+IF(BU3003="D",1,0)+IF(BW3003="D",1,0)+IF(CC3003="D",1,0)+IF(CD3003="D",1,0)+IF(CE3003="D",1,0)+IF(CF3003="D",1,0)+IF(CL3003="D",1,0)+IF(CM3003="D",1,0)+IF(CQ3003="D",1,0)+IF(CR3003="D",1,0)+IF(CS3003="D",1,0)+IF(CW3003="D",1,0)+IF(CX3003="D",1,0)+IF(DD3003="D",1,0)+IF(DE3003="D",1,0)+IF(DJ3003="D",1,0)+IF(DK3003="D",1,0)+IF(DO3003="D",1,0)+IF(DP3003="D",1,0)+IF(DQ3003="D",1,0)+IF(DW3003="D",1,0)+IF(DZ3003="D",1,0)+IF(EH3003="D",1,0)</f>
        <v>0</v>
      </c>
      <c r="AY3003" s="0" t="n">
        <f aca="false">IF(DJ3003&lt;&gt;"",1,0)+IF(DK3003&lt;&gt;"",1,0)+IF(DM3003&lt;&gt;"",1,0)+IF(DO3003&lt;&gt;"",1,0)+IF(DP3003&lt;&gt;"",1,0)+IF(DQ3003&lt;&gt;"",1,0)+IF(DS3003&lt;&gt;"",1,0)+IF(DT3003&lt;&gt;"",1,0)+IF(DV3003&lt;&gt;"",1,0)+IF(DW3003&lt;&gt;"",1,0)+IF(DX3003&lt;&gt;"",1,0)+IF(DY3003&lt;&gt;"",1,0)+IF(DZ3003&lt;&gt;"",1,0)+IF(EB3003&lt;&gt;"",1,0)+IF(EC3003&lt;&gt;"",1,0)+IF(ED3003&lt;&gt;"",1,0)+IF(EG3003&lt;&gt;"",1,0)+IF(EH3003&lt;&gt;"",1,0)</f>
        <v>2</v>
      </c>
      <c r="AZ3003" s="0" t="n">
        <f aca="false">IF(EH3003&lt;&gt;"",1,0)</f>
        <v>0</v>
      </c>
      <c r="BB3003" s="0" t="s">
        <v>154</v>
      </c>
      <c r="BD3003" s="0" t="s">
        <v>155</v>
      </c>
      <c r="BH3003" s="0" t="s">
        <v>155</v>
      </c>
      <c r="BL3003" s="0" t="s">
        <v>155</v>
      </c>
      <c r="BP3003" s="0" t="s">
        <v>155</v>
      </c>
      <c r="BS3003" s="0" t="s">
        <v>155</v>
      </c>
      <c r="BY3003" s="0" t="s">
        <v>145</v>
      </c>
      <c r="CA3003" s="0" t="s">
        <v>155</v>
      </c>
      <c r="CN3003" s="0" t="s">
        <v>155</v>
      </c>
      <c r="CO3003" s="0" t="s">
        <v>141</v>
      </c>
      <c r="CP3003" s="0" t="s">
        <v>155</v>
      </c>
      <c r="CV3003" s="0" t="s">
        <v>155</v>
      </c>
      <c r="CY3003" s="0" t="s">
        <v>155</v>
      </c>
      <c r="CZ3003" s="0" t="s">
        <v>141</v>
      </c>
      <c r="DC3003" s="0" t="s">
        <v>155</v>
      </c>
      <c r="DF3003" s="0" t="s">
        <v>155</v>
      </c>
      <c r="DI3003" s="0" t="s">
        <v>155</v>
      </c>
      <c r="DL3003" s="0" t="s">
        <v>155</v>
      </c>
      <c r="DN3003" s="0" t="s">
        <v>155</v>
      </c>
      <c r="DU3003" s="0" t="s">
        <v>155</v>
      </c>
      <c r="DX3003" s="0" t="s">
        <v>155</v>
      </c>
      <c r="EA3003" s="0" t="s">
        <v>155</v>
      </c>
      <c r="ED3003" s="0" t="s">
        <v>145</v>
      </c>
      <c r="EF3003" s="0" t="s">
        <v>155</v>
      </c>
    </row>
    <row r="3004" customFormat="false" ht="15" hidden="false" customHeight="false" outlineLevel="0" collapsed="false">
      <c r="A3004" s="0" t="s">
        <v>12539</v>
      </c>
      <c r="B3004" s="0" t="n">
        <v>78</v>
      </c>
      <c r="C3004" s="0" t="n">
        <v>421235</v>
      </c>
      <c r="D3004" s="0" t="s">
        <v>12540</v>
      </c>
      <c r="E3004" s="0" t="s">
        <v>234</v>
      </c>
      <c r="F3004" s="0" t="str">
        <f aca="false">CONCATENATE(D3004," ",LEFT(H3004,4),"T=",AU3004,"D=",AV3004,"R=",AW3004,"M=",AX3004,"L=",AY3004,"B=",AZ3004)</f>
        <v>BENTZ JRT=3D=0R=0M=0L=0B=0</v>
      </c>
      <c r="G3004" s="0" t="s">
        <v>1997</v>
      </c>
      <c r="H3004" s="0" t="s">
        <v>517</v>
      </c>
      <c r="I3004" s="0" t="s">
        <v>12541</v>
      </c>
      <c r="J3004" s="0" t="s">
        <v>11674</v>
      </c>
      <c r="K3004" s="0" t="s">
        <v>144</v>
      </c>
      <c r="M3004" s="0" t="s">
        <v>11703</v>
      </c>
      <c r="N3004" s="0" t="str">
        <f aca="false">RIGHT(M3004,LEN(M3004)-FIND(" ",M3004))</f>
        <v>FAIRWAY DR NE</v>
      </c>
      <c r="P3004" s="0" t="s">
        <v>147</v>
      </c>
      <c r="Q3004" s="0" t="s">
        <v>148</v>
      </c>
      <c r="R3004" s="0" t="n">
        <v>44483</v>
      </c>
      <c r="AD3004" s="0" t="s">
        <v>149</v>
      </c>
      <c r="AE3004" s="0" t="s">
        <v>150</v>
      </c>
      <c r="AF3004" s="0" t="s">
        <v>151</v>
      </c>
      <c r="AH3004" s="0" t="n">
        <v>14</v>
      </c>
      <c r="AI3004" s="0" t="n">
        <v>11</v>
      </c>
      <c r="AN3004" s="0" t="s">
        <v>147</v>
      </c>
      <c r="AO3004" s="0" t="s">
        <v>11229</v>
      </c>
      <c r="AP3004" s="0" t="s">
        <v>11230</v>
      </c>
      <c r="AQ3004" s="0" t="n">
        <v>9</v>
      </c>
      <c r="AR3004" s="0" t="n">
        <v>64</v>
      </c>
      <c r="AS3004" s="0" t="n">
        <v>32</v>
      </c>
      <c r="AU3004" s="0" t="n">
        <f aca="false">COUNTA($BA$3004:$EH$3004)</f>
        <v>3</v>
      </c>
      <c r="AV3004" s="0" t="n">
        <f aca="false">COUNTIF($BA$3004:$EH$3004,"D")</f>
        <v>0</v>
      </c>
      <c r="AW3004" s="0" t="n">
        <f aca="false">COUNTIF($BA$3004:$EH$3004,"R")</f>
        <v>0</v>
      </c>
      <c r="AX3004" s="0" t="n">
        <f aca="false">IF(BN3004="D",1,0)+IF(BO3004="D",1,0)+IF(BT3004="D",1,0)+IF(BU3004="D",1,0)+IF(BW3004="D",1,0)+IF(CC3004="D",1,0)+IF(CD3004="D",1,0)+IF(CE3004="D",1,0)+IF(CF3004="D",1,0)+IF(CL3004="D",1,0)+IF(CM3004="D",1,0)+IF(CQ3004="D",1,0)+IF(CR3004="D",1,0)+IF(CS3004="D",1,0)+IF(CW3004="D",1,0)+IF(CX3004="D",1,0)+IF(DD3004="D",1,0)+IF(DE3004="D",1,0)+IF(DJ3004="D",1,0)+IF(DK3004="D",1,0)+IF(DO3004="D",1,0)+IF(DP3004="D",1,0)+IF(DQ3004="D",1,0)+IF(DW3004="D",1,0)+IF(DZ3004="D",1,0)+IF(EH3004="D",1,0)</f>
        <v>0</v>
      </c>
      <c r="AY3004" s="0" t="n">
        <f aca="false">IF(DJ3004&lt;&gt;"",1,0)+IF(DK3004&lt;&gt;"",1,0)+IF(DM3004&lt;&gt;"",1,0)+IF(DO3004&lt;&gt;"",1,0)+IF(DP3004&lt;&gt;"",1,0)+IF(DQ3004&lt;&gt;"",1,0)+IF(DS3004&lt;&gt;"",1,0)+IF(DT3004&lt;&gt;"",1,0)+IF(DV3004&lt;&gt;"",1,0)+IF(DW3004&lt;&gt;"",1,0)+IF(DX3004&lt;&gt;"",1,0)+IF(DY3004&lt;&gt;"",1,0)+IF(DZ3004&lt;&gt;"",1,0)+IF(EB3004&lt;&gt;"",1,0)+IF(EC3004&lt;&gt;"",1,0)+IF(ED3004&lt;&gt;"",1,0)+IF(EG3004&lt;&gt;"",1,0)+IF(EH3004&lt;&gt;"",1,0)</f>
        <v>0</v>
      </c>
      <c r="AZ3004" s="0" t="n">
        <f aca="false">IF(EH3004&lt;&gt;"",1,0)</f>
        <v>0</v>
      </c>
      <c r="BB3004" s="0" t="s">
        <v>154</v>
      </c>
      <c r="DC3004" s="0" t="s">
        <v>155</v>
      </c>
      <c r="EF3004" s="0" t="s">
        <v>155</v>
      </c>
    </row>
    <row r="3005" customFormat="false" ht="15" hidden="false" customHeight="false" outlineLevel="0" collapsed="false">
      <c r="A3005" s="0" t="s">
        <v>12542</v>
      </c>
      <c r="B3005" s="0" t="n">
        <v>78</v>
      </c>
      <c r="C3005" s="0" t="n">
        <v>233542</v>
      </c>
      <c r="D3005" s="0" t="s">
        <v>3483</v>
      </c>
      <c r="E3005" s="0" t="s">
        <v>234</v>
      </c>
      <c r="F3005" s="0" t="str">
        <f aca="false">CONCATENATE(D3005," ",LEFT(H3005,4),"T=",AU3005,"D=",AV3005,"R=",AW3005,"M=",AX3005,"L=",AY3005,"B=",AZ3005)</f>
        <v>LERAKIS T=28D=1R=1M=0L=1B=0</v>
      </c>
      <c r="G3005" s="0" t="s">
        <v>222</v>
      </c>
      <c r="I3005" s="0" t="s">
        <v>12543</v>
      </c>
      <c r="J3005" s="0" t="s">
        <v>12466</v>
      </c>
      <c r="K3005" s="0" t="s">
        <v>144</v>
      </c>
      <c r="L3005" s="0" t="s">
        <v>141</v>
      </c>
      <c r="M3005" s="0" t="s">
        <v>12467</v>
      </c>
      <c r="N3005" s="0" t="str">
        <f aca="false">RIGHT(M3005,LEN(M3005)-FIND(" ",M3005))</f>
        <v>ATLANTIC ST NE</v>
      </c>
      <c r="P3005" s="0" t="s">
        <v>147</v>
      </c>
      <c r="Q3005" s="0" t="s">
        <v>148</v>
      </c>
      <c r="R3005" s="0" t="n">
        <v>44483</v>
      </c>
      <c r="AD3005" s="0" t="s">
        <v>149</v>
      </c>
      <c r="AE3005" s="0" t="s">
        <v>150</v>
      </c>
      <c r="AH3005" s="0" t="n">
        <v>14</v>
      </c>
      <c r="AI3005" s="0" t="n">
        <v>11</v>
      </c>
      <c r="AJ3005" s="0" t="s">
        <v>4175</v>
      </c>
      <c r="AM3005" s="0" t="s">
        <v>4176</v>
      </c>
      <c r="AN3005" s="0" t="s">
        <v>147</v>
      </c>
      <c r="AO3005" s="0" t="s">
        <v>11229</v>
      </c>
      <c r="AP3005" s="0" t="s">
        <v>11230</v>
      </c>
      <c r="AQ3005" s="0" t="n">
        <v>9</v>
      </c>
      <c r="AR3005" s="0" t="n">
        <v>64</v>
      </c>
      <c r="AS3005" s="0" t="n">
        <v>32</v>
      </c>
      <c r="AU3005" s="0" t="n">
        <f aca="false">COUNTA($BA$3005:$EH$3005)</f>
        <v>28</v>
      </c>
      <c r="AV3005" s="0" t="n">
        <f aca="false">COUNTIF($BA$3005:$EH$3005,"D")</f>
        <v>1</v>
      </c>
      <c r="AW3005" s="0" t="n">
        <f aca="false">COUNTIF($BA$3005:$EH$3005,"R")</f>
        <v>1</v>
      </c>
      <c r="AX3005" s="0" t="n">
        <f aca="false">IF(BN3005="D",1,0)+IF(BO3005="D",1,0)+IF(BT3005="D",1,0)+IF(BU3005="D",1,0)+IF(BW3005="D",1,0)+IF(CC3005="D",1,0)+IF(CD3005="D",1,0)+IF(CE3005="D",1,0)+IF(CF3005="D",1,0)+IF(CL3005="D",1,0)+IF(CM3005="D",1,0)+IF(CQ3005="D",1,0)+IF(CR3005="D",1,0)+IF(CS3005="D",1,0)+IF(CW3005="D",1,0)+IF(CX3005="D",1,0)+IF(DD3005="D",1,0)+IF(DE3005="D",1,0)+IF(DJ3005="D",1,0)+IF(DK3005="D",1,0)+IF(DO3005="D",1,0)+IF(DP3005="D",1,0)+IF(DQ3005="D",1,0)+IF(DW3005="D",1,0)+IF(DZ3005="D",1,0)+IF(EH3005="D",1,0)</f>
        <v>0</v>
      </c>
      <c r="AY3005" s="0" t="n">
        <f aca="false">IF(DJ3005&lt;&gt;"",1,0)+IF(DK3005&lt;&gt;"",1,0)+IF(DM3005&lt;&gt;"",1,0)+IF(DO3005&lt;&gt;"",1,0)+IF(DP3005&lt;&gt;"",1,0)+IF(DQ3005&lt;&gt;"",1,0)+IF(DS3005&lt;&gt;"",1,0)+IF(DT3005&lt;&gt;"",1,0)+IF(DV3005&lt;&gt;"",1,0)+IF(DW3005&lt;&gt;"",1,0)+IF(DX3005&lt;&gt;"",1,0)+IF(DY3005&lt;&gt;"",1,0)+IF(DZ3005&lt;&gt;"",1,0)+IF(EB3005&lt;&gt;"",1,0)+IF(EC3005&lt;&gt;"",1,0)+IF(ED3005&lt;&gt;"",1,0)+IF(EG3005&lt;&gt;"",1,0)+IF(EH3005&lt;&gt;"",1,0)</f>
        <v>1</v>
      </c>
      <c r="AZ3005" s="0" t="n">
        <f aca="false">IF(EH3005&lt;&gt;"",1,0)</f>
        <v>0</v>
      </c>
      <c r="BB3005" s="0" t="s">
        <v>154</v>
      </c>
      <c r="BC3005" s="0" t="s">
        <v>155</v>
      </c>
      <c r="BD3005" s="0" t="s">
        <v>155</v>
      </c>
      <c r="BE3005" s="0" t="s">
        <v>155</v>
      </c>
      <c r="BH3005" s="0" t="s">
        <v>155</v>
      </c>
      <c r="BI3005" s="0" t="s">
        <v>155</v>
      </c>
      <c r="BJ3005" s="0" t="s">
        <v>155</v>
      </c>
      <c r="BK3005" s="0" t="s">
        <v>155</v>
      </c>
      <c r="BL3005" s="0" t="s">
        <v>155</v>
      </c>
      <c r="BP3005" s="0" t="s">
        <v>155</v>
      </c>
      <c r="BR3005" s="0" t="s">
        <v>155</v>
      </c>
      <c r="BS3005" s="0" t="s">
        <v>155</v>
      </c>
      <c r="BV3005" s="0" t="s">
        <v>155</v>
      </c>
      <c r="BY3005" s="0" t="s">
        <v>145</v>
      </c>
      <c r="CA3005" s="0" t="s">
        <v>155</v>
      </c>
      <c r="CG3005" s="0" t="s">
        <v>155</v>
      </c>
      <c r="CK3005" s="0" t="s">
        <v>155</v>
      </c>
      <c r="CN3005" s="0" t="s">
        <v>155</v>
      </c>
      <c r="CP3005" s="0" t="s">
        <v>155</v>
      </c>
      <c r="CV3005" s="0" t="s">
        <v>155</v>
      </c>
      <c r="CY3005" s="0" t="s">
        <v>155</v>
      </c>
      <c r="DC3005" s="0" t="s">
        <v>155</v>
      </c>
      <c r="DL3005" s="0" t="s">
        <v>155</v>
      </c>
      <c r="DN3005" s="0" t="s">
        <v>155</v>
      </c>
      <c r="DU3005" s="0" t="s">
        <v>155</v>
      </c>
      <c r="EA3005" s="0" t="s">
        <v>155</v>
      </c>
      <c r="ED3005" s="0" t="s">
        <v>141</v>
      </c>
      <c r="EF3005" s="0" t="s">
        <v>155</v>
      </c>
    </row>
    <row r="3006" customFormat="false" ht="15" hidden="false" customHeight="false" outlineLevel="0" collapsed="false">
      <c r="A3006" s="0" t="s">
        <v>12544</v>
      </c>
      <c r="B3006" s="0" t="n">
        <v>78</v>
      </c>
      <c r="C3006" s="0" t="n">
        <v>248605</v>
      </c>
      <c r="D3006" s="0" t="s">
        <v>2752</v>
      </c>
      <c r="E3006" s="0" t="s">
        <v>369</v>
      </c>
      <c r="F3006" s="0" t="str">
        <f aca="false">CONCATENATE(D3006," ",LEFT(H3006,4),"T=",AU3006,"D=",AV3006,"R=",AW3006,"M=",AX3006,"L=",AY3006,"B=",AZ3006)</f>
        <v>PHILLIPS T=23D=0R=2M=0L=0B=0</v>
      </c>
      <c r="I3006" s="0" t="s">
        <v>12545</v>
      </c>
      <c r="J3006" s="0" t="s">
        <v>7458</v>
      </c>
      <c r="K3006" s="0" t="s">
        <v>144</v>
      </c>
      <c r="M3006" s="0" t="s">
        <v>12367</v>
      </c>
      <c r="N3006" s="0" t="str">
        <f aca="false">RIGHT(M3006,LEN(M3006)-FIND(" ",M3006))</f>
        <v>ATLANTIC ST NE</v>
      </c>
      <c r="P3006" s="0" t="s">
        <v>147</v>
      </c>
      <c r="Q3006" s="0" t="s">
        <v>148</v>
      </c>
      <c r="R3006" s="0" t="n">
        <v>44483</v>
      </c>
      <c r="AD3006" s="0" t="s">
        <v>149</v>
      </c>
      <c r="AE3006" s="0" t="s">
        <v>150</v>
      </c>
      <c r="AH3006" s="0" t="n">
        <v>14</v>
      </c>
      <c r="AI3006" s="0" t="n">
        <v>11</v>
      </c>
      <c r="AJ3006" s="0" t="s">
        <v>4175</v>
      </c>
      <c r="AM3006" s="0" t="s">
        <v>4176</v>
      </c>
      <c r="AN3006" s="0" t="s">
        <v>147</v>
      </c>
      <c r="AO3006" s="0" t="s">
        <v>11229</v>
      </c>
      <c r="AP3006" s="0" t="s">
        <v>11230</v>
      </c>
      <c r="AQ3006" s="0" t="n">
        <v>9</v>
      </c>
      <c r="AR3006" s="0" t="n">
        <v>64</v>
      </c>
      <c r="AS3006" s="0" t="n">
        <v>32</v>
      </c>
      <c r="AU3006" s="0" t="n">
        <f aca="false">COUNTA($BA$3006:$EH$3006)</f>
        <v>23</v>
      </c>
      <c r="AV3006" s="0" t="n">
        <f aca="false">COUNTIF($BA$3006:$EH$3006,"D")</f>
        <v>0</v>
      </c>
      <c r="AW3006" s="0" t="n">
        <f aca="false">COUNTIF($BA$3006:$EH$3006,"R")</f>
        <v>2</v>
      </c>
      <c r="AX3006" s="0" t="n">
        <f aca="false">IF(BN3006="D",1,0)+IF(BO3006="D",1,0)+IF(BT3006="D",1,0)+IF(BU3006="D",1,0)+IF(BW3006="D",1,0)+IF(CC3006="D",1,0)+IF(CD3006="D",1,0)+IF(CE3006="D",1,0)+IF(CF3006="D",1,0)+IF(CL3006="D",1,0)+IF(CM3006="D",1,0)+IF(CQ3006="D",1,0)+IF(CR3006="D",1,0)+IF(CS3006="D",1,0)+IF(CW3006="D",1,0)+IF(CX3006="D",1,0)+IF(DD3006="D",1,0)+IF(DE3006="D",1,0)+IF(DJ3006="D",1,0)+IF(DK3006="D",1,0)+IF(DO3006="D",1,0)+IF(DP3006="D",1,0)+IF(DQ3006="D",1,0)+IF(DW3006="D",1,0)+IF(DZ3006="D",1,0)+IF(EH3006="D",1,0)</f>
        <v>0</v>
      </c>
      <c r="AY3006" s="0" t="n">
        <f aca="false">IF(DJ3006&lt;&gt;"",1,0)+IF(DK3006&lt;&gt;"",1,0)+IF(DM3006&lt;&gt;"",1,0)+IF(DO3006&lt;&gt;"",1,0)+IF(DP3006&lt;&gt;"",1,0)+IF(DQ3006&lt;&gt;"",1,0)+IF(DS3006&lt;&gt;"",1,0)+IF(DT3006&lt;&gt;"",1,0)+IF(DV3006&lt;&gt;"",1,0)+IF(DW3006&lt;&gt;"",1,0)+IF(DX3006&lt;&gt;"",1,0)+IF(DY3006&lt;&gt;"",1,0)+IF(DZ3006&lt;&gt;"",1,0)+IF(EB3006&lt;&gt;"",1,0)+IF(EC3006&lt;&gt;"",1,0)+IF(ED3006&lt;&gt;"",1,0)+IF(EG3006&lt;&gt;"",1,0)+IF(EH3006&lt;&gt;"",1,0)</f>
        <v>0</v>
      </c>
      <c r="AZ3006" s="0" t="n">
        <f aca="false">IF(EH3006&lt;&gt;"",1,0)</f>
        <v>0</v>
      </c>
      <c r="BB3006" s="0" t="s">
        <v>154</v>
      </c>
      <c r="BC3006" s="0" t="s">
        <v>155</v>
      </c>
      <c r="BD3006" s="0" t="s">
        <v>155</v>
      </c>
      <c r="BE3006" s="0" t="s">
        <v>155</v>
      </c>
      <c r="BH3006" s="0" t="s">
        <v>155</v>
      </c>
      <c r="BI3006" s="0" t="s">
        <v>155</v>
      </c>
      <c r="BJ3006" s="0" t="s">
        <v>155</v>
      </c>
      <c r="BL3006" s="0" t="s">
        <v>155</v>
      </c>
      <c r="BS3006" s="0" t="s">
        <v>155</v>
      </c>
      <c r="BV3006" s="0" t="s">
        <v>155</v>
      </c>
      <c r="CA3006" s="0" t="s">
        <v>155</v>
      </c>
      <c r="CG3006" s="0" t="s">
        <v>155</v>
      </c>
      <c r="CK3006" s="0" t="s">
        <v>155</v>
      </c>
      <c r="CN3006" s="0" t="s">
        <v>155</v>
      </c>
      <c r="CP3006" s="0" t="s">
        <v>155</v>
      </c>
      <c r="CU3006" s="0" t="s">
        <v>141</v>
      </c>
      <c r="CV3006" s="0" t="s">
        <v>155</v>
      </c>
      <c r="CY3006" s="0" t="s">
        <v>155</v>
      </c>
      <c r="CZ3006" s="0" t="s">
        <v>141</v>
      </c>
      <c r="DC3006" s="0" t="s">
        <v>155</v>
      </c>
      <c r="DN3006" s="0" t="s">
        <v>155</v>
      </c>
      <c r="DU3006" s="0" t="s">
        <v>155</v>
      </c>
      <c r="EF3006" s="0" t="s">
        <v>155</v>
      </c>
    </row>
    <row r="3007" customFormat="false" ht="15" hidden="false" customHeight="false" outlineLevel="0" collapsed="false">
      <c r="A3007" s="0" t="s">
        <v>12546</v>
      </c>
      <c r="B3007" s="0" t="n">
        <v>78</v>
      </c>
      <c r="C3007" s="0" t="n">
        <v>463269</v>
      </c>
      <c r="D3007" s="0" t="s">
        <v>12547</v>
      </c>
      <c r="E3007" s="0" t="s">
        <v>873</v>
      </c>
      <c r="F3007" s="0" t="str">
        <f aca="false">CONCATENATE(D3007," ",LEFT(H3007,4),"T=",AU3007,"D=",AV3007,"R=",AW3007,"M=",AX3007,"L=",AY3007,"B=",AZ3007)</f>
        <v>KROEHLE T=7D=2R=0M=1L=3B=0</v>
      </c>
      <c r="G3007" s="0" t="s">
        <v>12157</v>
      </c>
      <c r="I3007" s="0" t="s">
        <v>5265</v>
      </c>
      <c r="J3007" s="0" t="s">
        <v>11838</v>
      </c>
      <c r="K3007" s="0" t="s">
        <v>144</v>
      </c>
      <c r="L3007" s="0" t="s">
        <v>145</v>
      </c>
      <c r="M3007" s="0" t="s">
        <v>12548</v>
      </c>
      <c r="N3007" s="0" t="str">
        <f aca="false">RIGHT(M3007,LEN(M3007)-FIND(" ",M3007))</f>
        <v>COUNTRY CLUB DR NE</v>
      </c>
      <c r="P3007" s="0" t="s">
        <v>147</v>
      </c>
      <c r="Q3007" s="0" t="s">
        <v>148</v>
      </c>
      <c r="R3007" s="0" t="n">
        <v>44484</v>
      </c>
      <c r="AD3007" s="0" t="s">
        <v>149</v>
      </c>
      <c r="AE3007" s="0" t="s">
        <v>150</v>
      </c>
      <c r="AH3007" s="0" t="n">
        <v>14</v>
      </c>
      <c r="AI3007" s="0" t="n">
        <v>11</v>
      </c>
      <c r="AJ3007" s="0" t="s">
        <v>4175</v>
      </c>
      <c r="AM3007" s="0" t="s">
        <v>4176</v>
      </c>
      <c r="AN3007" s="0" t="s">
        <v>147</v>
      </c>
      <c r="AO3007" s="0" t="s">
        <v>11229</v>
      </c>
      <c r="AP3007" s="0" t="s">
        <v>11230</v>
      </c>
      <c r="AQ3007" s="0" t="n">
        <v>9</v>
      </c>
      <c r="AR3007" s="0" t="n">
        <v>64</v>
      </c>
      <c r="AS3007" s="0" t="n">
        <v>32</v>
      </c>
      <c r="AU3007" s="0" t="n">
        <f aca="false">COUNTA($BA$3007:$EH$3007)</f>
        <v>7</v>
      </c>
      <c r="AV3007" s="0" t="n">
        <f aca="false">COUNTIF($BA$3007:$EH$3007,"D")</f>
        <v>2</v>
      </c>
      <c r="AW3007" s="0" t="n">
        <f aca="false">COUNTIF($BA$3007:$EH$3007,"R")</f>
        <v>0</v>
      </c>
      <c r="AX3007" s="0" t="n">
        <f aca="false">IF(BN3007="D",1,0)+IF(BO3007="D",1,0)+IF(BT3007="D",1,0)+IF(BU3007="D",1,0)+IF(BW3007="D",1,0)+IF(CC3007="D",1,0)+IF(CD3007="D",1,0)+IF(CE3007="D",1,0)+IF(CF3007="D",1,0)+IF(CL3007="D",1,0)+IF(CM3007="D",1,0)+IF(CQ3007="D",1,0)+IF(CR3007="D",1,0)+IF(CS3007="D",1,0)+IF(CW3007="D",1,0)+IF(CX3007="D",1,0)+IF(DD3007="D",1,0)+IF(DE3007="D",1,0)+IF(DJ3007="D",1,0)+IF(DK3007="D",1,0)+IF(DO3007="D",1,0)+IF(DP3007="D",1,0)+IF(DQ3007="D",1,0)+IF(DW3007="D",1,0)+IF(DZ3007="D",1,0)+IF(EH3007="D",1,0)</f>
        <v>1</v>
      </c>
      <c r="AY3007" s="0" t="n">
        <f aca="false">IF(DJ3007&lt;&gt;"",1,0)+IF(DK3007&lt;&gt;"",1,0)+IF(DM3007&lt;&gt;"",1,0)+IF(DO3007&lt;&gt;"",1,0)+IF(DP3007&lt;&gt;"",1,0)+IF(DQ3007&lt;&gt;"",1,0)+IF(DS3007&lt;&gt;"",1,0)+IF(DT3007&lt;&gt;"",1,0)+IF(DV3007&lt;&gt;"",1,0)+IF(DW3007&lt;&gt;"",1,0)+IF(DX3007&lt;&gt;"",1,0)+IF(DY3007&lt;&gt;"",1,0)+IF(DZ3007&lt;&gt;"",1,0)+IF(EB3007&lt;&gt;"",1,0)+IF(EC3007&lt;&gt;"",1,0)+IF(ED3007&lt;&gt;"",1,0)+IF(EG3007&lt;&gt;"",1,0)+IF(EH3007&lt;&gt;"",1,0)</f>
        <v>3</v>
      </c>
      <c r="AZ3007" s="0" t="n">
        <f aca="false">IF(EH3007&lt;&gt;"",1,0)</f>
        <v>0</v>
      </c>
      <c r="BB3007" s="0" t="s">
        <v>154</v>
      </c>
      <c r="DU3007" s="0" t="s">
        <v>155</v>
      </c>
      <c r="DW3007" s="0" t="s">
        <v>145</v>
      </c>
      <c r="DX3007" s="0" t="s">
        <v>155</v>
      </c>
      <c r="EA3007" s="0" t="s">
        <v>155</v>
      </c>
      <c r="ED3007" s="0" t="s">
        <v>145</v>
      </c>
      <c r="EF3007" s="0" t="s">
        <v>155</v>
      </c>
    </row>
    <row r="3008" customFormat="false" ht="15" hidden="false" customHeight="false" outlineLevel="0" collapsed="false">
      <c r="A3008" s="0" t="s">
        <v>12549</v>
      </c>
      <c r="B3008" s="0" t="n">
        <v>78</v>
      </c>
      <c r="C3008" s="0" t="n">
        <v>400580</v>
      </c>
      <c r="D3008" s="0" t="s">
        <v>2649</v>
      </c>
      <c r="E3008" s="0" t="s">
        <v>5919</v>
      </c>
      <c r="F3008" s="0" t="str">
        <f aca="false">CONCATENATE(D3008," ",LEFT(H3008,4),"T=",AU3008,"D=",AV3008,"R=",AW3008,"M=",AX3008,"L=",AY3008,"B=",AZ3008)</f>
        <v>CLAAR T=29D=2R=4M=2L=5B=1</v>
      </c>
      <c r="G3008" s="0" t="s">
        <v>2332</v>
      </c>
      <c r="I3008" s="0" t="s">
        <v>12550</v>
      </c>
      <c r="J3008" s="0" t="s">
        <v>12551</v>
      </c>
      <c r="K3008" s="0" t="s">
        <v>144</v>
      </c>
      <c r="L3008" s="0" t="s">
        <v>145</v>
      </c>
      <c r="M3008" s="0" t="s">
        <v>11806</v>
      </c>
      <c r="N3008" s="0" t="str">
        <f aca="false">RIGHT(M3008,LEN(M3008)-FIND(" ",M3008))</f>
        <v>ATLANTIC ST NE</v>
      </c>
      <c r="P3008" s="0" t="s">
        <v>147</v>
      </c>
      <c r="Q3008" s="0" t="s">
        <v>148</v>
      </c>
      <c r="R3008" s="0" t="n">
        <v>44483</v>
      </c>
      <c r="AD3008" s="0" t="s">
        <v>149</v>
      </c>
      <c r="AE3008" s="0" t="s">
        <v>150</v>
      </c>
      <c r="AF3008" s="0" t="s">
        <v>151</v>
      </c>
      <c r="AH3008" s="0" t="n">
        <v>14</v>
      </c>
      <c r="AI3008" s="0" t="n">
        <v>11</v>
      </c>
      <c r="AN3008" s="0" t="s">
        <v>147</v>
      </c>
      <c r="AO3008" s="0" t="s">
        <v>11229</v>
      </c>
      <c r="AP3008" s="0" t="s">
        <v>11230</v>
      </c>
      <c r="AQ3008" s="0" t="n">
        <v>9</v>
      </c>
      <c r="AR3008" s="0" t="n">
        <v>64</v>
      </c>
      <c r="AS3008" s="0" t="n">
        <v>32</v>
      </c>
      <c r="AU3008" s="0" t="n">
        <f aca="false">COUNTA($BA$3008:$EH$3008)</f>
        <v>29</v>
      </c>
      <c r="AV3008" s="0" t="n">
        <f aca="false">COUNTIF($BA$3008:$EH$3008,"D")</f>
        <v>2</v>
      </c>
      <c r="AW3008" s="0" t="n">
        <f aca="false">COUNTIF($BA$3008:$EH$3008,"R")</f>
        <v>4</v>
      </c>
      <c r="AX3008" s="0" t="n">
        <f aca="false">IF(BN3008="D",1,0)+IF(BO3008="D",1,0)+IF(BT3008="D",1,0)+IF(BU3008="D",1,0)+IF(BW3008="D",1,0)+IF(CC3008="D",1,0)+IF(CD3008="D",1,0)+IF(CE3008="D",1,0)+IF(CF3008="D",1,0)+IF(CL3008="D",1,0)+IF(CM3008="D",1,0)+IF(CQ3008="D",1,0)+IF(CR3008="D",1,0)+IF(CS3008="D",1,0)+IF(CW3008="D",1,0)+IF(CX3008="D",1,0)+IF(DD3008="D",1,0)+IF(DE3008="D",1,0)+IF(DJ3008="D",1,0)+IF(DK3008="D",1,0)+IF(DO3008="D",1,0)+IF(DP3008="D",1,0)+IF(DQ3008="D",1,0)+IF(DW3008="D",1,0)+IF(DZ3008="D",1,0)+IF(EH3008="D",1,0)</f>
        <v>2</v>
      </c>
      <c r="AY3008" s="0" t="n">
        <f aca="false">IF(DJ3008&lt;&gt;"",1,0)+IF(DK3008&lt;&gt;"",1,0)+IF(DM3008&lt;&gt;"",1,0)+IF(DO3008&lt;&gt;"",1,0)+IF(DP3008&lt;&gt;"",1,0)+IF(DQ3008&lt;&gt;"",1,0)+IF(DS3008&lt;&gt;"",1,0)+IF(DT3008&lt;&gt;"",1,0)+IF(DV3008&lt;&gt;"",1,0)+IF(DW3008&lt;&gt;"",1,0)+IF(DX3008&lt;&gt;"",1,0)+IF(DY3008&lt;&gt;"",1,0)+IF(DZ3008&lt;&gt;"",1,0)+IF(EB3008&lt;&gt;"",1,0)+IF(EC3008&lt;&gt;"",1,0)+IF(ED3008&lt;&gt;"",1,0)+IF(EG3008&lt;&gt;"",1,0)+IF(EH3008&lt;&gt;"",1,0)</f>
        <v>5</v>
      </c>
      <c r="AZ3008" s="0" t="n">
        <f aca="false">IF(EH3008&lt;&gt;"",1,0)</f>
        <v>1</v>
      </c>
      <c r="BB3008" s="0" t="s">
        <v>154</v>
      </c>
      <c r="BC3008" s="0" t="s">
        <v>155</v>
      </c>
      <c r="BD3008" s="0" t="s">
        <v>155</v>
      </c>
      <c r="BE3008" s="0" t="s">
        <v>155</v>
      </c>
      <c r="BH3008" s="0" t="s">
        <v>155</v>
      </c>
      <c r="BI3008" s="0" t="s">
        <v>155</v>
      </c>
      <c r="BJ3008" s="0" t="s">
        <v>155</v>
      </c>
      <c r="BK3008" s="0" t="s">
        <v>155</v>
      </c>
      <c r="BL3008" s="0" t="s">
        <v>155</v>
      </c>
      <c r="BP3008" s="0" t="s">
        <v>155</v>
      </c>
      <c r="BR3008" s="0" t="s">
        <v>155</v>
      </c>
      <c r="CA3008" s="0" t="s">
        <v>155</v>
      </c>
      <c r="CV3008" s="0" t="s">
        <v>155</v>
      </c>
      <c r="CY3008" s="0" t="s">
        <v>155</v>
      </c>
      <c r="CZ3008" s="0" t="s">
        <v>141</v>
      </c>
      <c r="DC3008" s="0" t="s">
        <v>155</v>
      </c>
      <c r="DF3008" s="0" t="s">
        <v>155</v>
      </c>
      <c r="DG3008" s="0" t="s">
        <v>141</v>
      </c>
      <c r="DI3008" s="0" t="s">
        <v>155</v>
      </c>
      <c r="DL3008" s="0" t="s">
        <v>155</v>
      </c>
      <c r="DN3008" s="0" t="s">
        <v>155</v>
      </c>
      <c r="DS3008" s="0" t="s">
        <v>141</v>
      </c>
      <c r="DU3008" s="0" t="s">
        <v>155</v>
      </c>
      <c r="DW3008" s="0" t="s">
        <v>145</v>
      </c>
      <c r="DX3008" s="0" t="s">
        <v>155</v>
      </c>
      <c r="EA3008" s="0" t="s">
        <v>155</v>
      </c>
      <c r="ED3008" s="0" t="s">
        <v>141</v>
      </c>
      <c r="EF3008" s="0" t="s">
        <v>155</v>
      </c>
      <c r="EH3008" s="0" t="s">
        <v>145</v>
      </c>
    </row>
    <row r="3009" customFormat="false" ht="15" hidden="false" customHeight="false" outlineLevel="0" collapsed="false">
      <c r="A3009" s="0" t="s">
        <v>12552</v>
      </c>
      <c r="B3009" s="0" t="n">
        <v>78</v>
      </c>
      <c r="C3009" s="0" t="n">
        <v>422910</v>
      </c>
      <c r="D3009" s="0" t="s">
        <v>12553</v>
      </c>
      <c r="E3009" s="0" t="s">
        <v>766</v>
      </c>
      <c r="F3009" s="0" t="str">
        <f aca="false">CONCATENATE(D3009," ",LEFT(H3009,4),"T=",AU3009,"D=",AV3009,"R=",AW3009,"M=",AX3009,"L=",AY3009,"B=",AZ3009)</f>
        <v>CANDELLA T=19D=0R=1M=0L=2B=0</v>
      </c>
      <c r="G3009" s="0" t="s">
        <v>140</v>
      </c>
      <c r="I3009" s="0" t="s">
        <v>12554</v>
      </c>
      <c r="J3009" s="0" t="s">
        <v>1348</v>
      </c>
      <c r="K3009" s="0" t="s">
        <v>144</v>
      </c>
      <c r="L3009" s="0" t="s">
        <v>141</v>
      </c>
      <c r="M3009" s="0" t="s">
        <v>12555</v>
      </c>
      <c r="N3009" s="0" t="str">
        <f aca="false">RIGHT(M3009,LEN(M3009)-FIND(" ",M3009))</f>
        <v>CRESCENT DR NE</v>
      </c>
      <c r="P3009" s="0" t="s">
        <v>147</v>
      </c>
      <c r="Q3009" s="0" t="s">
        <v>148</v>
      </c>
      <c r="R3009" s="0" t="n">
        <v>44483</v>
      </c>
      <c r="AD3009" s="0" t="s">
        <v>149</v>
      </c>
      <c r="AE3009" s="0" t="s">
        <v>150</v>
      </c>
      <c r="AF3009" s="0" t="s">
        <v>151</v>
      </c>
      <c r="AH3009" s="0" t="n">
        <v>14</v>
      </c>
      <c r="AI3009" s="0" t="n">
        <v>11</v>
      </c>
      <c r="AN3009" s="0" t="s">
        <v>147</v>
      </c>
      <c r="AO3009" s="0" t="s">
        <v>11229</v>
      </c>
      <c r="AP3009" s="0" t="s">
        <v>11230</v>
      </c>
      <c r="AQ3009" s="0" t="n">
        <v>9</v>
      </c>
      <c r="AR3009" s="0" t="n">
        <v>64</v>
      </c>
      <c r="AS3009" s="0" t="n">
        <v>32</v>
      </c>
      <c r="AU3009" s="0" t="n">
        <f aca="false">COUNTA($BA$3009:$EH$3009)</f>
        <v>19</v>
      </c>
      <c r="AV3009" s="0" t="n">
        <f aca="false">COUNTIF($BA$3009:$EH$3009,"D")</f>
        <v>0</v>
      </c>
      <c r="AW3009" s="0" t="n">
        <f aca="false">COUNTIF($BA$3009:$EH$3009,"R")</f>
        <v>1</v>
      </c>
      <c r="AX3009" s="0" t="n">
        <f aca="false">IF(BN3009="D",1,0)+IF(BO3009="D",1,0)+IF(BT3009="D",1,0)+IF(BU3009="D",1,0)+IF(BW3009="D",1,0)+IF(CC3009="D",1,0)+IF(CD3009="D",1,0)+IF(CE3009="D",1,0)+IF(CF3009="D",1,0)+IF(CL3009="D",1,0)+IF(CM3009="D",1,0)+IF(CQ3009="D",1,0)+IF(CR3009="D",1,0)+IF(CS3009="D",1,0)+IF(CW3009="D",1,0)+IF(CX3009="D",1,0)+IF(DD3009="D",1,0)+IF(DE3009="D",1,0)+IF(DJ3009="D",1,0)+IF(DK3009="D",1,0)+IF(DO3009="D",1,0)+IF(DP3009="D",1,0)+IF(DQ3009="D",1,0)+IF(DW3009="D",1,0)+IF(DZ3009="D",1,0)+IF(EH3009="D",1,0)</f>
        <v>0</v>
      </c>
      <c r="AY3009" s="0" t="n">
        <f aca="false">IF(DJ3009&lt;&gt;"",1,0)+IF(DK3009&lt;&gt;"",1,0)+IF(DM3009&lt;&gt;"",1,0)+IF(DO3009&lt;&gt;"",1,0)+IF(DP3009&lt;&gt;"",1,0)+IF(DQ3009&lt;&gt;"",1,0)+IF(DS3009&lt;&gt;"",1,0)+IF(DT3009&lt;&gt;"",1,0)+IF(DV3009&lt;&gt;"",1,0)+IF(DW3009&lt;&gt;"",1,0)+IF(DX3009&lt;&gt;"",1,0)+IF(DY3009&lt;&gt;"",1,0)+IF(DZ3009&lt;&gt;"",1,0)+IF(EB3009&lt;&gt;"",1,0)+IF(EC3009&lt;&gt;"",1,0)+IF(ED3009&lt;&gt;"",1,0)+IF(EG3009&lt;&gt;"",1,0)+IF(EH3009&lt;&gt;"",1,0)</f>
        <v>2</v>
      </c>
      <c r="AZ3009" s="0" t="n">
        <f aca="false">IF(EH3009&lt;&gt;"",1,0)</f>
        <v>0</v>
      </c>
      <c r="BB3009" s="0" t="s">
        <v>154</v>
      </c>
      <c r="BC3009" s="0" t="s">
        <v>155</v>
      </c>
      <c r="BD3009" s="0" t="s">
        <v>155</v>
      </c>
      <c r="BE3009" s="0" t="s">
        <v>155</v>
      </c>
      <c r="BF3009" s="0" t="s">
        <v>155</v>
      </c>
      <c r="BH3009" s="0" t="s">
        <v>155</v>
      </c>
      <c r="BJ3009" s="0" t="s">
        <v>155</v>
      </c>
      <c r="BK3009" s="0" t="s">
        <v>155</v>
      </c>
      <c r="BL3009" s="0" t="s">
        <v>155</v>
      </c>
      <c r="BP3009" s="0" t="s">
        <v>155</v>
      </c>
      <c r="BS3009" s="0" t="s">
        <v>155</v>
      </c>
      <c r="DC3009" s="0" t="s">
        <v>155</v>
      </c>
      <c r="DI3009" s="0" t="s">
        <v>155</v>
      </c>
      <c r="DN3009" s="0" t="s">
        <v>155</v>
      </c>
      <c r="DS3009" s="0" t="s">
        <v>141</v>
      </c>
      <c r="DU3009" s="0" t="s">
        <v>155</v>
      </c>
      <c r="DX3009" s="0" t="s">
        <v>155</v>
      </c>
      <c r="EA3009" s="0" t="s">
        <v>155</v>
      </c>
      <c r="EF3009" s="0" t="s">
        <v>155</v>
      </c>
    </row>
    <row r="3010" customFormat="false" ht="15" hidden="false" customHeight="false" outlineLevel="0" collapsed="false">
      <c r="A3010" s="0" t="s">
        <v>12556</v>
      </c>
      <c r="B3010" s="0" t="n">
        <v>78</v>
      </c>
      <c r="C3010" s="0" t="n">
        <v>17738</v>
      </c>
      <c r="D3010" s="0" t="s">
        <v>12557</v>
      </c>
      <c r="E3010" s="0" t="s">
        <v>12558</v>
      </c>
      <c r="F3010" s="0" t="str">
        <f aca="false">CONCATENATE(D3010," ",LEFT(H3010,4),"T=",AU3010,"D=",AV3010,"R=",AW3010,"M=",AX3010,"L=",AY3010,"B=",AZ3010)</f>
        <v>SIMONI T=25D=6R=0M=0L=3B=0</v>
      </c>
      <c r="I3010" s="0" t="s">
        <v>12559</v>
      </c>
      <c r="J3010" s="0" t="s">
        <v>12560</v>
      </c>
      <c r="K3010" s="0" t="s">
        <v>144</v>
      </c>
      <c r="L3010" s="0" t="s">
        <v>145</v>
      </c>
      <c r="M3010" s="0" t="s">
        <v>12561</v>
      </c>
      <c r="N3010" s="0" t="str">
        <f aca="false">RIGHT(M3010,LEN(M3010)-FIND(" ",M3010))</f>
        <v>MELWOOD DR NE</v>
      </c>
      <c r="P3010" s="0" t="s">
        <v>147</v>
      </c>
      <c r="Q3010" s="0" t="s">
        <v>148</v>
      </c>
      <c r="R3010" s="0" t="n">
        <v>44483</v>
      </c>
      <c r="AD3010" s="0" t="s">
        <v>149</v>
      </c>
      <c r="AE3010" s="0" t="s">
        <v>150</v>
      </c>
      <c r="AF3010" s="0" t="s">
        <v>151</v>
      </c>
      <c r="AH3010" s="0" t="n">
        <v>14</v>
      </c>
      <c r="AI3010" s="0" t="n">
        <v>11</v>
      </c>
      <c r="AN3010" s="0" t="s">
        <v>147</v>
      </c>
      <c r="AO3010" s="0" t="s">
        <v>11229</v>
      </c>
      <c r="AP3010" s="0" t="s">
        <v>11230</v>
      </c>
      <c r="AQ3010" s="0" t="n">
        <v>9</v>
      </c>
      <c r="AR3010" s="0" t="n">
        <v>64</v>
      </c>
      <c r="AS3010" s="0" t="n">
        <v>32</v>
      </c>
      <c r="AU3010" s="0" t="n">
        <f aca="false">COUNTA($BA$3010:$EH$3010)</f>
        <v>25</v>
      </c>
      <c r="AV3010" s="0" t="n">
        <f aca="false">COUNTIF($BA$3010:$EH$3010,"D")</f>
        <v>6</v>
      </c>
      <c r="AW3010" s="0" t="n">
        <f aca="false">COUNTIF($BA$3010:$EH$3010,"R")</f>
        <v>0</v>
      </c>
      <c r="AX3010" s="0" t="n">
        <f aca="false">IF(BN3010="D",1,0)+IF(BO3010="D",1,0)+IF(BT3010="D",1,0)+IF(BU3010="D",1,0)+IF(BW3010="D",1,0)+IF(CC3010="D",1,0)+IF(CD3010="D",1,0)+IF(CE3010="D",1,0)+IF(CF3010="D",1,0)+IF(CL3010="D",1,0)+IF(CM3010="D",1,0)+IF(CQ3010="D",1,0)+IF(CR3010="D",1,0)+IF(CS3010="D",1,0)+IF(CW3010="D",1,0)+IF(CX3010="D",1,0)+IF(DD3010="D",1,0)+IF(DE3010="D",1,0)+IF(DJ3010="D",1,0)+IF(DK3010="D",1,0)+IF(DO3010="D",1,0)+IF(DP3010="D",1,0)+IF(DQ3010="D",1,0)+IF(DW3010="D",1,0)+IF(DZ3010="D",1,0)+IF(EH3010="D",1,0)</f>
        <v>0</v>
      </c>
      <c r="AY3010" s="0" t="n">
        <f aca="false">IF(DJ3010&lt;&gt;"",1,0)+IF(DK3010&lt;&gt;"",1,0)+IF(DM3010&lt;&gt;"",1,0)+IF(DO3010&lt;&gt;"",1,0)+IF(DP3010&lt;&gt;"",1,0)+IF(DQ3010&lt;&gt;"",1,0)+IF(DS3010&lt;&gt;"",1,0)+IF(DT3010&lt;&gt;"",1,0)+IF(DV3010&lt;&gt;"",1,0)+IF(DW3010&lt;&gt;"",1,0)+IF(DX3010&lt;&gt;"",1,0)+IF(DY3010&lt;&gt;"",1,0)+IF(DZ3010&lt;&gt;"",1,0)+IF(EB3010&lt;&gt;"",1,0)+IF(EC3010&lt;&gt;"",1,0)+IF(ED3010&lt;&gt;"",1,0)+IF(EG3010&lt;&gt;"",1,0)+IF(EH3010&lt;&gt;"",1,0)</f>
        <v>3</v>
      </c>
      <c r="AZ3010" s="0" t="n">
        <f aca="false">IF(EH3010&lt;&gt;"",1,0)</f>
        <v>0</v>
      </c>
      <c r="BB3010" s="0" t="s">
        <v>154</v>
      </c>
      <c r="BC3010" s="0" t="s">
        <v>155</v>
      </c>
      <c r="BD3010" s="0" t="s">
        <v>155</v>
      </c>
      <c r="BJ3010" s="0" t="s">
        <v>155</v>
      </c>
      <c r="BL3010" s="0" t="s">
        <v>155</v>
      </c>
      <c r="BR3010" s="0" t="s">
        <v>155</v>
      </c>
      <c r="BS3010" s="0" t="s">
        <v>155</v>
      </c>
      <c r="BY3010" s="0" t="s">
        <v>145</v>
      </c>
      <c r="CA3010" s="0" t="s">
        <v>155</v>
      </c>
      <c r="CG3010" s="0" t="s">
        <v>155</v>
      </c>
      <c r="CH3010" s="0" t="s">
        <v>145</v>
      </c>
      <c r="CP3010" s="0" t="s">
        <v>155</v>
      </c>
      <c r="CU3010" s="0" t="s">
        <v>145</v>
      </c>
      <c r="CV3010" s="0" t="s">
        <v>155</v>
      </c>
      <c r="CZ3010" s="0" t="s">
        <v>145</v>
      </c>
      <c r="DC3010" s="0" t="s">
        <v>155</v>
      </c>
      <c r="DI3010" s="0" t="s">
        <v>155</v>
      </c>
      <c r="DL3010" s="0" t="s">
        <v>155</v>
      </c>
      <c r="DN3010" s="0" t="s">
        <v>155</v>
      </c>
      <c r="DS3010" s="0" t="s">
        <v>145</v>
      </c>
      <c r="DU3010" s="0" t="s">
        <v>155</v>
      </c>
      <c r="DX3010" s="0" t="s">
        <v>155</v>
      </c>
      <c r="EA3010" s="0" t="s">
        <v>155</v>
      </c>
      <c r="ED3010" s="0" t="s">
        <v>145</v>
      </c>
      <c r="EF3010" s="0" t="s">
        <v>155</v>
      </c>
    </row>
    <row r="3011" customFormat="false" ht="15" hidden="false" customHeight="false" outlineLevel="0" collapsed="false">
      <c r="A3011" s="0" t="s">
        <v>12562</v>
      </c>
      <c r="B3011" s="0" t="n">
        <v>78</v>
      </c>
      <c r="C3011" s="0" t="n">
        <v>204526</v>
      </c>
      <c r="D3011" s="0" t="s">
        <v>12563</v>
      </c>
      <c r="E3011" s="0" t="s">
        <v>2549</v>
      </c>
      <c r="F3011" s="0" t="str">
        <f aca="false">CONCATENATE(D3011," ",LEFT(H3011,4),"T=",AU3011,"D=",AV3011,"R=",AW3011,"M=",AX3011,"L=",AY3011,"B=",AZ3011)</f>
        <v>BOKOR T=9D=3R=0M=0L=0B=0</v>
      </c>
      <c r="G3011" s="0" t="s">
        <v>201</v>
      </c>
      <c r="I3011" s="0" t="s">
        <v>12564</v>
      </c>
      <c r="J3011" s="0" t="s">
        <v>5788</v>
      </c>
      <c r="K3011" s="0" t="s">
        <v>144</v>
      </c>
      <c r="M3011" s="0" t="s">
        <v>12565</v>
      </c>
      <c r="N3011" s="0" t="str">
        <f aca="false">RIGHT(M3011,LEN(M3011)-FIND(" ",M3011))</f>
        <v>MELWOOD DR NE</v>
      </c>
      <c r="P3011" s="0" t="s">
        <v>147</v>
      </c>
      <c r="Q3011" s="0" t="s">
        <v>148</v>
      </c>
      <c r="R3011" s="0" t="n">
        <v>44483</v>
      </c>
      <c r="AD3011" s="0" t="s">
        <v>149</v>
      </c>
      <c r="AE3011" s="0" t="s">
        <v>150</v>
      </c>
      <c r="AF3011" s="0" t="s">
        <v>151</v>
      </c>
      <c r="AH3011" s="0" t="n">
        <v>14</v>
      </c>
      <c r="AI3011" s="0" t="n">
        <v>11</v>
      </c>
      <c r="AN3011" s="0" t="s">
        <v>147</v>
      </c>
      <c r="AO3011" s="0" t="s">
        <v>11229</v>
      </c>
      <c r="AP3011" s="0" t="s">
        <v>11230</v>
      </c>
      <c r="AQ3011" s="0" t="n">
        <v>9</v>
      </c>
      <c r="AR3011" s="0" t="n">
        <v>64</v>
      </c>
      <c r="AS3011" s="0" t="n">
        <v>32</v>
      </c>
      <c r="AU3011" s="0" t="n">
        <f aca="false">COUNTA($BA$3011:$EH$3011)</f>
        <v>9</v>
      </c>
      <c r="AV3011" s="0" t="n">
        <f aca="false">COUNTIF($BA$3011:$EH$3011,"D")</f>
        <v>3</v>
      </c>
      <c r="AW3011" s="0" t="n">
        <f aca="false">COUNTIF($BA$3011:$EH$3011,"R")</f>
        <v>0</v>
      </c>
      <c r="AX3011" s="0" t="n">
        <f aca="false">IF(BN3011="D",1,0)+IF(BO3011="D",1,0)+IF(BT3011="D",1,0)+IF(BU3011="D",1,0)+IF(BW3011="D",1,0)+IF(CC3011="D",1,0)+IF(CD3011="D",1,0)+IF(CE3011="D",1,0)+IF(CF3011="D",1,0)+IF(CL3011="D",1,0)+IF(CM3011="D",1,0)+IF(CQ3011="D",1,0)+IF(CR3011="D",1,0)+IF(CS3011="D",1,0)+IF(CW3011="D",1,0)+IF(CX3011="D",1,0)+IF(DD3011="D",1,0)+IF(DE3011="D",1,0)+IF(DJ3011="D",1,0)+IF(DK3011="D",1,0)+IF(DO3011="D",1,0)+IF(DP3011="D",1,0)+IF(DQ3011="D",1,0)+IF(DW3011="D",1,0)+IF(DZ3011="D",1,0)+IF(EH3011="D",1,0)</f>
        <v>0</v>
      </c>
      <c r="AY3011" s="0" t="n">
        <f aca="false">IF(DJ3011&lt;&gt;"",1,0)+IF(DK3011&lt;&gt;"",1,0)+IF(DM3011&lt;&gt;"",1,0)+IF(DO3011&lt;&gt;"",1,0)+IF(DP3011&lt;&gt;"",1,0)+IF(DQ3011&lt;&gt;"",1,0)+IF(DS3011&lt;&gt;"",1,0)+IF(DT3011&lt;&gt;"",1,0)+IF(DV3011&lt;&gt;"",1,0)+IF(DW3011&lt;&gt;"",1,0)+IF(DX3011&lt;&gt;"",1,0)+IF(DY3011&lt;&gt;"",1,0)+IF(DZ3011&lt;&gt;"",1,0)+IF(EB3011&lt;&gt;"",1,0)+IF(EC3011&lt;&gt;"",1,0)+IF(ED3011&lt;&gt;"",1,0)+IF(EG3011&lt;&gt;"",1,0)+IF(EH3011&lt;&gt;"",1,0)</f>
        <v>0</v>
      </c>
      <c r="AZ3011" s="0" t="n">
        <f aca="false">IF(EH3011&lt;&gt;"",1,0)</f>
        <v>0</v>
      </c>
      <c r="BB3011" s="0" t="s">
        <v>154</v>
      </c>
      <c r="BS3011" s="0" t="s">
        <v>155</v>
      </c>
      <c r="BY3011" s="0" t="s">
        <v>145</v>
      </c>
      <c r="CA3011" s="0" t="s">
        <v>155</v>
      </c>
      <c r="CO3011" s="0" t="s">
        <v>145</v>
      </c>
      <c r="CP3011" s="0" t="s">
        <v>155</v>
      </c>
      <c r="CZ3011" s="0" t="s">
        <v>145</v>
      </c>
      <c r="DC3011" s="0" t="s">
        <v>155</v>
      </c>
      <c r="EF3011" s="0" t="s">
        <v>155</v>
      </c>
    </row>
    <row r="3012" customFormat="false" ht="15" hidden="false" customHeight="false" outlineLevel="0" collapsed="false">
      <c r="A3012" s="0" t="s">
        <v>12566</v>
      </c>
      <c r="B3012" s="0" t="n">
        <v>78</v>
      </c>
      <c r="C3012" s="0" t="n">
        <v>486176</v>
      </c>
      <c r="D3012" s="0" t="s">
        <v>12567</v>
      </c>
      <c r="E3012" s="0" t="s">
        <v>214</v>
      </c>
      <c r="F3012" s="0" t="str">
        <f aca="false">CONCATENATE(D3012," ",LEFT(H3012,4),"T=",AU3012,"D=",AV3012,"R=",AW3012,"M=",AX3012,"L=",AY3012,"B=",AZ3012)</f>
        <v>BUCKRIDGE T=2D=0R=0M=0L=0B=0</v>
      </c>
      <c r="G3012" s="0" t="s">
        <v>337</v>
      </c>
      <c r="I3012" s="0" t="s">
        <v>12568</v>
      </c>
      <c r="J3012" s="0" t="s">
        <v>2957</v>
      </c>
      <c r="K3012" s="0" t="s">
        <v>144</v>
      </c>
      <c r="M3012" s="0" t="s">
        <v>12569</v>
      </c>
      <c r="N3012" s="0" t="str">
        <f aca="false">RIGHT(M3012,LEN(M3012)-FIND(" ",M3012))</f>
        <v>PERKINSWOOD BLVD NE</v>
      </c>
      <c r="P3012" s="0" t="s">
        <v>147</v>
      </c>
      <c r="Q3012" s="0" t="s">
        <v>148</v>
      </c>
      <c r="R3012" s="0" t="n">
        <v>44483</v>
      </c>
      <c r="AD3012" s="0" t="s">
        <v>149</v>
      </c>
      <c r="AE3012" s="0" t="s">
        <v>150</v>
      </c>
      <c r="AF3012" s="0" t="s">
        <v>151</v>
      </c>
      <c r="AH3012" s="0" t="n">
        <v>14</v>
      </c>
      <c r="AI3012" s="0" t="n">
        <v>11</v>
      </c>
      <c r="AN3012" s="0" t="s">
        <v>147</v>
      </c>
      <c r="AO3012" s="0" t="s">
        <v>11229</v>
      </c>
      <c r="AP3012" s="0" t="s">
        <v>11230</v>
      </c>
      <c r="AQ3012" s="0" t="n">
        <v>9</v>
      </c>
      <c r="AR3012" s="0" t="n">
        <v>64</v>
      </c>
      <c r="AS3012" s="0" t="n">
        <v>32</v>
      </c>
      <c r="AU3012" s="0" t="n">
        <f aca="false">COUNTA($BA$3012:$EH$3012)</f>
        <v>2</v>
      </c>
      <c r="AV3012" s="0" t="n">
        <f aca="false">COUNTIF($BA$3012:$EH$3012,"D")</f>
        <v>0</v>
      </c>
      <c r="AW3012" s="0" t="n">
        <f aca="false">COUNTIF($BA$3012:$EH$3012,"R")</f>
        <v>0</v>
      </c>
      <c r="AX3012" s="0" t="n">
        <f aca="false">IF(BN3012="D",1,0)+IF(BO3012="D",1,0)+IF(BT3012="D",1,0)+IF(BU3012="D",1,0)+IF(BW3012="D",1,0)+IF(CC3012="D",1,0)+IF(CD3012="D",1,0)+IF(CE3012="D",1,0)+IF(CF3012="D",1,0)+IF(CL3012="D",1,0)+IF(CM3012="D",1,0)+IF(CQ3012="D",1,0)+IF(CR3012="D",1,0)+IF(CS3012="D",1,0)+IF(CW3012="D",1,0)+IF(CX3012="D",1,0)+IF(DD3012="D",1,0)+IF(DE3012="D",1,0)+IF(DJ3012="D",1,0)+IF(DK3012="D",1,0)+IF(DO3012="D",1,0)+IF(DP3012="D",1,0)+IF(DQ3012="D",1,0)+IF(DW3012="D",1,0)+IF(DZ3012="D",1,0)+IF(EH3012="D",1,0)</f>
        <v>0</v>
      </c>
      <c r="AY3012" s="0" t="n">
        <f aca="false">IF(DJ3012&lt;&gt;"",1,0)+IF(DK3012&lt;&gt;"",1,0)+IF(DM3012&lt;&gt;"",1,0)+IF(DO3012&lt;&gt;"",1,0)+IF(DP3012&lt;&gt;"",1,0)+IF(DQ3012&lt;&gt;"",1,0)+IF(DS3012&lt;&gt;"",1,0)+IF(DT3012&lt;&gt;"",1,0)+IF(DV3012&lt;&gt;"",1,0)+IF(DW3012&lt;&gt;"",1,0)+IF(DX3012&lt;&gt;"",1,0)+IF(DY3012&lt;&gt;"",1,0)+IF(DZ3012&lt;&gt;"",1,0)+IF(EB3012&lt;&gt;"",1,0)+IF(EC3012&lt;&gt;"",1,0)+IF(ED3012&lt;&gt;"",1,0)+IF(EG3012&lt;&gt;"",1,0)+IF(EH3012&lt;&gt;"",1,0)</f>
        <v>0</v>
      </c>
      <c r="AZ3012" s="0" t="n">
        <f aca="false">IF(EH3012&lt;&gt;"",1,0)</f>
        <v>0</v>
      </c>
      <c r="BB3012" s="0" t="s">
        <v>154</v>
      </c>
      <c r="EF3012" s="0" t="s">
        <v>155</v>
      </c>
    </row>
    <row r="3013" customFormat="false" ht="15" hidden="false" customHeight="false" outlineLevel="0" collapsed="false">
      <c r="A3013" s="0" t="s">
        <v>12570</v>
      </c>
      <c r="B3013" s="0" t="n">
        <v>78</v>
      </c>
      <c r="C3013" s="0" t="n">
        <v>155567</v>
      </c>
      <c r="D3013" s="0" t="s">
        <v>12571</v>
      </c>
      <c r="E3013" s="0" t="s">
        <v>4171</v>
      </c>
      <c r="F3013" s="0" t="str">
        <f aca="false">CONCATENATE(D3013," ",LEFT(H3013,4),"T=",AU3013,"D=",AV3013,"R=",AW3013,"M=",AX3013,"L=",AY3013,"B=",AZ3013)</f>
        <v>ANDERSON ERVIN T=40D=13R=0M=6L=8B=1</v>
      </c>
      <c r="G3013" s="0" t="s">
        <v>634</v>
      </c>
      <c r="I3013" s="0" t="s">
        <v>12572</v>
      </c>
      <c r="J3013" s="0" t="s">
        <v>989</v>
      </c>
      <c r="K3013" s="0" t="s">
        <v>144</v>
      </c>
      <c r="L3013" s="0" t="s">
        <v>145</v>
      </c>
      <c r="M3013" s="0" t="s">
        <v>12324</v>
      </c>
      <c r="N3013" s="0" t="str">
        <f aca="false">RIGHT(M3013,LEN(M3013)-FIND(" ",M3013))</f>
        <v>MELWOOD DR NE</v>
      </c>
      <c r="P3013" s="0" t="s">
        <v>147</v>
      </c>
      <c r="Q3013" s="0" t="s">
        <v>148</v>
      </c>
      <c r="R3013" s="0" t="n">
        <v>44483</v>
      </c>
      <c r="AD3013" s="0" t="s">
        <v>149</v>
      </c>
      <c r="AE3013" s="0" t="s">
        <v>150</v>
      </c>
      <c r="AF3013" s="0" t="s">
        <v>151</v>
      </c>
      <c r="AH3013" s="0" t="n">
        <v>14</v>
      </c>
      <c r="AI3013" s="0" t="n">
        <v>11</v>
      </c>
      <c r="AN3013" s="0" t="s">
        <v>147</v>
      </c>
      <c r="AO3013" s="0" t="s">
        <v>11229</v>
      </c>
      <c r="AP3013" s="0" t="s">
        <v>11230</v>
      </c>
      <c r="AQ3013" s="0" t="n">
        <v>9</v>
      </c>
      <c r="AR3013" s="0" t="n">
        <v>64</v>
      </c>
      <c r="AS3013" s="0" t="n">
        <v>32</v>
      </c>
      <c r="AU3013" s="0" t="n">
        <f aca="false">COUNTA($BA$3013:$EH$3013)</f>
        <v>40</v>
      </c>
      <c r="AV3013" s="0" t="n">
        <f aca="false">COUNTIF($BA$3013:$EH$3013,"D")</f>
        <v>13</v>
      </c>
      <c r="AW3013" s="0" t="n">
        <f aca="false">COUNTIF($BA$3013:$EH$3013,"R")</f>
        <v>0</v>
      </c>
      <c r="AX3013" s="0" t="n">
        <f aca="false">IF(BN3013="D",1,0)+IF(BO3013="D",1,0)+IF(BT3013="D",1,0)+IF(BU3013="D",1,0)+IF(BW3013="D",1,0)+IF(CC3013="D",1,0)+IF(CD3013="D",1,0)+IF(CE3013="D",1,0)+IF(CF3013="D",1,0)+IF(CL3013="D",1,0)+IF(CM3013="D",1,0)+IF(CQ3013="D",1,0)+IF(CR3013="D",1,0)+IF(CS3013="D",1,0)+IF(CW3013="D",1,0)+IF(CX3013="D",1,0)+IF(DD3013="D",1,0)+IF(DE3013="D",1,0)+IF(DJ3013="D",1,0)+IF(DK3013="D",1,0)+IF(DO3013="D",1,0)+IF(DP3013="D",1,0)+IF(DQ3013="D",1,0)+IF(DW3013="D",1,0)+IF(DZ3013="D",1,0)+IF(EH3013="D",1,0)</f>
        <v>6</v>
      </c>
      <c r="AY3013" s="0" t="n">
        <f aca="false">IF(DJ3013&lt;&gt;"",1,0)+IF(DK3013&lt;&gt;"",1,0)+IF(DM3013&lt;&gt;"",1,0)+IF(DO3013&lt;&gt;"",1,0)+IF(DP3013&lt;&gt;"",1,0)+IF(DQ3013&lt;&gt;"",1,0)+IF(DS3013&lt;&gt;"",1,0)+IF(DT3013&lt;&gt;"",1,0)+IF(DV3013&lt;&gt;"",1,0)+IF(DW3013&lt;&gt;"",1,0)+IF(DX3013&lt;&gt;"",1,0)+IF(DY3013&lt;&gt;"",1,0)+IF(DZ3013&lt;&gt;"",1,0)+IF(EB3013&lt;&gt;"",1,0)+IF(EC3013&lt;&gt;"",1,0)+IF(ED3013&lt;&gt;"",1,0)+IF(EG3013&lt;&gt;"",1,0)+IF(EH3013&lt;&gt;"",1,0)</f>
        <v>8</v>
      </c>
      <c r="AZ3013" s="0" t="n">
        <f aca="false">IF(EH3013&lt;&gt;"",1,0)</f>
        <v>1</v>
      </c>
      <c r="BB3013" s="0" t="s">
        <v>154</v>
      </c>
      <c r="BC3013" s="0" t="s">
        <v>155</v>
      </c>
      <c r="BD3013" s="0" t="s">
        <v>155</v>
      </c>
      <c r="BF3013" s="0" t="s">
        <v>155</v>
      </c>
      <c r="BH3013" s="0" t="s">
        <v>155</v>
      </c>
      <c r="BI3013" s="0" t="s">
        <v>155</v>
      </c>
      <c r="BJ3013" s="0" t="s">
        <v>155</v>
      </c>
      <c r="BL3013" s="0" t="s">
        <v>155</v>
      </c>
      <c r="BP3013" s="0" t="s">
        <v>155</v>
      </c>
      <c r="BS3013" s="0" t="s">
        <v>155</v>
      </c>
      <c r="BY3013" s="0" t="s">
        <v>145</v>
      </c>
      <c r="CA3013" s="0" t="s">
        <v>155</v>
      </c>
      <c r="CG3013" s="0" t="s">
        <v>155</v>
      </c>
      <c r="CK3013" s="0" t="s">
        <v>155</v>
      </c>
      <c r="CL3013" s="0" t="s">
        <v>145</v>
      </c>
      <c r="CN3013" s="0" t="s">
        <v>155</v>
      </c>
      <c r="CP3013" s="0" t="s">
        <v>155</v>
      </c>
      <c r="CQ3013" s="0" t="s">
        <v>145</v>
      </c>
      <c r="CT3013" s="0" t="s">
        <v>155</v>
      </c>
      <c r="CV3013" s="0" t="s">
        <v>155</v>
      </c>
      <c r="CW3013" s="0" t="s">
        <v>145</v>
      </c>
      <c r="CY3013" s="0" t="s">
        <v>155</v>
      </c>
      <c r="CZ3013" s="0" t="s">
        <v>145</v>
      </c>
      <c r="DC3013" s="0" t="s">
        <v>155</v>
      </c>
      <c r="DG3013" s="0" t="s">
        <v>145</v>
      </c>
      <c r="DI3013" s="0" t="s">
        <v>155</v>
      </c>
      <c r="DJ3013" s="0" t="s">
        <v>145</v>
      </c>
      <c r="DL3013" s="0" t="s">
        <v>155</v>
      </c>
      <c r="DM3013" s="0" t="s">
        <v>145</v>
      </c>
      <c r="DN3013" s="0" t="s">
        <v>155</v>
      </c>
      <c r="DR3013" s="0" t="s">
        <v>155</v>
      </c>
      <c r="DS3013" s="0" t="s">
        <v>145</v>
      </c>
      <c r="DT3013" s="0" t="s">
        <v>145</v>
      </c>
      <c r="DU3013" s="0" t="s">
        <v>155</v>
      </c>
      <c r="DW3013" s="0" t="s">
        <v>145</v>
      </c>
      <c r="DX3013" s="0" t="s">
        <v>155</v>
      </c>
      <c r="EA3013" s="0" t="s">
        <v>155</v>
      </c>
      <c r="ED3013" s="0" t="s">
        <v>145</v>
      </c>
      <c r="EF3013" s="0" t="s">
        <v>155</v>
      </c>
      <c r="EH3013" s="0" t="s">
        <v>145</v>
      </c>
    </row>
    <row r="3014" customFormat="false" ht="15" hidden="false" customHeight="false" outlineLevel="0" collapsed="false">
      <c r="A3014" s="0" t="s">
        <v>12573</v>
      </c>
      <c r="B3014" s="0" t="n">
        <v>78</v>
      </c>
      <c r="C3014" s="0" t="n">
        <v>400334</v>
      </c>
      <c r="D3014" s="0" t="s">
        <v>12574</v>
      </c>
      <c r="E3014" s="0" t="s">
        <v>8410</v>
      </c>
      <c r="F3014" s="0" t="str">
        <f aca="false">CONCATENATE(D3014," ",LEFT(H3014,4),"T=",AU3014,"D=",AV3014,"R=",AW3014,"M=",AX3014,"L=",AY3014,"B=",AZ3014)</f>
        <v>MAHAN ZEITZ T=10D=1R=0M=0L=0B=0</v>
      </c>
      <c r="G3014" s="0" t="s">
        <v>1135</v>
      </c>
      <c r="I3014" s="0" t="s">
        <v>9119</v>
      </c>
      <c r="J3014" s="0" t="s">
        <v>12575</v>
      </c>
      <c r="K3014" s="0" t="s">
        <v>144</v>
      </c>
      <c r="M3014" s="0" t="s">
        <v>12576</v>
      </c>
      <c r="N3014" s="0" t="str">
        <f aca="false">RIGHT(M3014,LEN(M3014)-FIND(" ",M3014))</f>
        <v>CRESCENT DR NE</v>
      </c>
      <c r="P3014" s="0" t="s">
        <v>147</v>
      </c>
      <c r="Q3014" s="0" t="s">
        <v>148</v>
      </c>
      <c r="R3014" s="0" t="n">
        <v>44483</v>
      </c>
      <c r="AD3014" s="0" t="s">
        <v>149</v>
      </c>
      <c r="AE3014" s="0" t="s">
        <v>150</v>
      </c>
      <c r="AF3014" s="0" t="s">
        <v>151</v>
      </c>
      <c r="AH3014" s="0" t="n">
        <v>14</v>
      </c>
      <c r="AI3014" s="0" t="n">
        <v>11</v>
      </c>
      <c r="AN3014" s="0" t="s">
        <v>147</v>
      </c>
      <c r="AO3014" s="0" t="s">
        <v>11229</v>
      </c>
      <c r="AP3014" s="0" t="s">
        <v>11230</v>
      </c>
      <c r="AQ3014" s="0" t="n">
        <v>9</v>
      </c>
      <c r="AR3014" s="0" t="n">
        <v>64</v>
      </c>
      <c r="AS3014" s="0" t="n">
        <v>32</v>
      </c>
      <c r="AU3014" s="0" t="n">
        <f aca="false">COUNTA($BA$3014:$EH$3014)</f>
        <v>10</v>
      </c>
      <c r="AV3014" s="0" t="n">
        <f aca="false">COUNTIF($BA$3014:$EH$3014,"D")</f>
        <v>1</v>
      </c>
      <c r="AW3014" s="0" t="n">
        <f aca="false">COUNTIF($BA$3014:$EH$3014,"R")</f>
        <v>0</v>
      </c>
      <c r="AX3014" s="0" t="n">
        <f aca="false">IF(BN3014="D",1,0)+IF(BO3014="D",1,0)+IF(BT3014="D",1,0)+IF(BU3014="D",1,0)+IF(BW3014="D",1,0)+IF(CC3014="D",1,0)+IF(CD3014="D",1,0)+IF(CE3014="D",1,0)+IF(CF3014="D",1,0)+IF(CL3014="D",1,0)+IF(CM3014="D",1,0)+IF(CQ3014="D",1,0)+IF(CR3014="D",1,0)+IF(CS3014="D",1,0)+IF(CW3014="D",1,0)+IF(CX3014="D",1,0)+IF(DD3014="D",1,0)+IF(DE3014="D",1,0)+IF(DJ3014="D",1,0)+IF(DK3014="D",1,0)+IF(DO3014="D",1,0)+IF(DP3014="D",1,0)+IF(DQ3014="D",1,0)+IF(DW3014="D",1,0)+IF(DZ3014="D",1,0)+IF(EH3014="D",1,0)</f>
        <v>0</v>
      </c>
      <c r="AY3014" s="0" t="n">
        <f aca="false">IF(DJ3014&lt;&gt;"",1,0)+IF(DK3014&lt;&gt;"",1,0)+IF(DM3014&lt;&gt;"",1,0)+IF(DO3014&lt;&gt;"",1,0)+IF(DP3014&lt;&gt;"",1,0)+IF(DQ3014&lt;&gt;"",1,0)+IF(DS3014&lt;&gt;"",1,0)+IF(DT3014&lt;&gt;"",1,0)+IF(DV3014&lt;&gt;"",1,0)+IF(DW3014&lt;&gt;"",1,0)+IF(DX3014&lt;&gt;"",1,0)+IF(DY3014&lt;&gt;"",1,0)+IF(DZ3014&lt;&gt;"",1,0)+IF(EB3014&lt;&gt;"",1,0)+IF(EC3014&lt;&gt;"",1,0)+IF(ED3014&lt;&gt;"",1,0)+IF(EG3014&lt;&gt;"",1,0)+IF(EH3014&lt;&gt;"",1,0)</f>
        <v>0</v>
      </c>
      <c r="AZ3014" s="0" t="n">
        <f aca="false">IF(EH3014&lt;&gt;"",1,0)</f>
        <v>0</v>
      </c>
      <c r="BB3014" s="0" t="s">
        <v>154</v>
      </c>
      <c r="CP3014" s="0" t="s">
        <v>155</v>
      </c>
      <c r="CY3014" s="0" t="s">
        <v>155</v>
      </c>
      <c r="CZ3014" s="0" t="s">
        <v>145</v>
      </c>
      <c r="DC3014" s="0" t="s">
        <v>155</v>
      </c>
      <c r="DI3014" s="0" t="s">
        <v>155</v>
      </c>
      <c r="DN3014" s="0" t="s">
        <v>155</v>
      </c>
      <c r="DU3014" s="0" t="s">
        <v>155</v>
      </c>
      <c r="EA3014" s="0" t="s">
        <v>155</v>
      </c>
      <c r="EF3014" s="0" t="s">
        <v>155</v>
      </c>
    </row>
    <row r="3015" customFormat="false" ht="15" hidden="false" customHeight="false" outlineLevel="0" collapsed="false">
      <c r="A3015" s="0" t="s">
        <v>12577</v>
      </c>
      <c r="B3015" s="0" t="n">
        <v>78</v>
      </c>
      <c r="C3015" s="0" t="n">
        <v>421989</v>
      </c>
      <c r="D3015" s="0" t="s">
        <v>11897</v>
      </c>
      <c r="E3015" s="0" t="s">
        <v>451</v>
      </c>
      <c r="F3015" s="0" t="str">
        <f aca="false">CONCATENATE(D3015," ",LEFT(H3015,4),"T=",AU3015,"D=",AV3015,"R=",AW3015,"M=",AX3015,"L=",AY3015,"B=",AZ3015)</f>
        <v>LALLO JRT=9D=1R=0M=0L=1B=0</v>
      </c>
      <c r="G3015" s="0" t="s">
        <v>222</v>
      </c>
      <c r="H3015" s="0" t="s">
        <v>517</v>
      </c>
      <c r="I3015" s="0" t="s">
        <v>12578</v>
      </c>
      <c r="J3015" s="0" t="s">
        <v>4949</v>
      </c>
      <c r="K3015" s="0" t="s">
        <v>144</v>
      </c>
      <c r="M3015" s="0" t="s">
        <v>11900</v>
      </c>
      <c r="N3015" s="0" t="str">
        <f aca="false">RIGHT(M3015,LEN(M3015)-FIND(" ",M3015))</f>
        <v>PERKINSWOOD BLVD NE</v>
      </c>
      <c r="P3015" s="0" t="s">
        <v>147</v>
      </c>
      <c r="Q3015" s="0" t="s">
        <v>148</v>
      </c>
      <c r="R3015" s="0" t="n">
        <v>44483</v>
      </c>
      <c r="AD3015" s="0" t="s">
        <v>149</v>
      </c>
      <c r="AE3015" s="0" t="s">
        <v>150</v>
      </c>
      <c r="AF3015" s="0" t="s">
        <v>151</v>
      </c>
      <c r="AH3015" s="0" t="n">
        <v>14</v>
      </c>
      <c r="AI3015" s="0" t="n">
        <v>11</v>
      </c>
      <c r="AN3015" s="0" t="s">
        <v>147</v>
      </c>
      <c r="AO3015" s="0" t="s">
        <v>11229</v>
      </c>
      <c r="AP3015" s="0" t="s">
        <v>11230</v>
      </c>
      <c r="AQ3015" s="0" t="n">
        <v>9</v>
      </c>
      <c r="AR3015" s="0" t="n">
        <v>64</v>
      </c>
      <c r="AS3015" s="0" t="n">
        <v>32</v>
      </c>
      <c r="AU3015" s="0" t="n">
        <f aca="false">COUNTA($BA$3015:$EH$3015)</f>
        <v>9</v>
      </c>
      <c r="AV3015" s="0" t="n">
        <f aca="false">COUNTIF($BA$3015:$EH$3015,"D")</f>
        <v>1</v>
      </c>
      <c r="AW3015" s="0" t="n">
        <f aca="false">COUNTIF($BA$3015:$EH$3015,"R")</f>
        <v>0</v>
      </c>
      <c r="AX3015" s="0" t="n">
        <f aca="false">IF(BN3015="D",1,0)+IF(BO3015="D",1,0)+IF(BT3015="D",1,0)+IF(BU3015="D",1,0)+IF(BW3015="D",1,0)+IF(CC3015="D",1,0)+IF(CD3015="D",1,0)+IF(CE3015="D",1,0)+IF(CF3015="D",1,0)+IF(CL3015="D",1,0)+IF(CM3015="D",1,0)+IF(CQ3015="D",1,0)+IF(CR3015="D",1,0)+IF(CS3015="D",1,0)+IF(CW3015="D",1,0)+IF(CX3015="D",1,0)+IF(DD3015="D",1,0)+IF(DE3015="D",1,0)+IF(DJ3015="D",1,0)+IF(DK3015="D",1,0)+IF(DO3015="D",1,0)+IF(DP3015="D",1,0)+IF(DQ3015="D",1,0)+IF(DW3015="D",1,0)+IF(DZ3015="D",1,0)+IF(EH3015="D",1,0)</f>
        <v>0</v>
      </c>
      <c r="AY3015" s="0" t="n">
        <f aca="false">IF(DJ3015&lt;&gt;"",1,0)+IF(DK3015&lt;&gt;"",1,0)+IF(DM3015&lt;&gt;"",1,0)+IF(DO3015&lt;&gt;"",1,0)+IF(DP3015&lt;&gt;"",1,0)+IF(DQ3015&lt;&gt;"",1,0)+IF(DS3015&lt;&gt;"",1,0)+IF(DT3015&lt;&gt;"",1,0)+IF(DV3015&lt;&gt;"",1,0)+IF(DW3015&lt;&gt;"",1,0)+IF(DX3015&lt;&gt;"",1,0)+IF(DY3015&lt;&gt;"",1,0)+IF(DZ3015&lt;&gt;"",1,0)+IF(EB3015&lt;&gt;"",1,0)+IF(EC3015&lt;&gt;"",1,0)+IF(ED3015&lt;&gt;"",1,0)+IF(EG3015&lt;&gt;"",1,0)+IF(EH3015&lt;&gt;"",1,0)</f>
        <v>1</v>
      </c>
      <c r="AZ3015" s="0" t="n">
        <f aca="false">IF(EH3015&lt;&gt;"",1,0)</f>
        <v>0</v>
      </c>
      <c r="BB3015" s="0" t="s">
        <v>154</v>
      </c>
      <c r="BJ3015" s="0" t="s">
        <v>155</v>
      </c>
      <c r="BL3015" s="0" t="s">
        <v>155</v>
      </c>
      <c r="BP3015" s="0" t="s">
        <v>155</v>
      </c>
      <c r="DC3015" s="0" t="s">
        <v>155</v>
      </c>
      <c r="DM3015" s="0" t="s">
        <v>145</v>
      </c>
      <c r="DN3015" s="0" t="s">
        <v>155</v>
      </c>
      <c r="EA3015" s="0" t="s">
        <v>155</v>
      </c>
      <c r="EF3015" s="0" t="s">
        <v>155</v>
      </c>
    </row>
    <row r="3016" customFormat="false" ht="15" hidden="false" customHeight="false" outlineLevel="0" collapsed="false">
      <c r="A3016" s="0" t="s">
        <v>12579</v>
      </c>
      <c r="B3016" s="0" t="n">
        <v>78</v>
      </c>
      <c r="C3016" s="0" t="n">
        <v>163382</v>
      </c>
      <c r="D3016" s="0" t="s">
        <v>12580</v>
      </c>
      <c r="E3016" s="0" t="s">
        <v>3770</v>
      </c>
      <c r="F3016" s="0" t="str">
        <f aca="false">CONCATENATE(D3016," ",LEFT(H3016,4),"T=",AU3016,"D=",AV3016,"R=",AW3016,"M=",AX3016,"L=",AY3016,"B=",AZ3016)</f>
        <v>LOZZI T=21D=0R=2M=0L=1B=0</v>
      </c>
      <c r="I3016" s="0" t="s">
        <v>12581</v>
      </c>
      <c r="J3016" s="0" t="s">
        <v>2422</v>
      </c>
      <c r="K3016" s="0" t="s">
        <v>144</v>
      </c>
      <c r="L3016" s="0" t="s">
        <v>141</v>
      </c>
      <c r="M3016" s="0" t="s">
        <v>12582</v>
      </c>
      <c r="N3016" s="0" t="str">
        <f aca="false">RIGHT(M3016,LEN(M3016)-FIND(" ",M3016))</f>
        <v>MELWOOD DR NE</v>
      </c>
      <c r="P3016" s="0" t="s">
        <v>147</v>
      </c>
      <c r="Q3016" s="0" t="s">
        <v>148</v>
      </c>
      <c r="R3016" s="0" t="n">
        <v>44483</v>
      </c>
      <c r="AD3016" s="0" t="s">
        <v>149</v>
      </c>
      <c r="AE3016" s="0" t="s">
        <v>150</v>
      </c>
      <c r="AF3016" s="0" t="s">
        <v>151</v>
      </c>
      <c r="AH3016" s="0" t="n">
        <v>14</v>
      </c>
      <c r="AI3016" s="0" t="n">
        <v>11</v>
      </c>
      <c r="AN3016" s="0" t="s">
        <v>147</v>
      </c>
      <c r="AO3016" s="0" t="s">
        <v>11229</v>
      </c>
      <c r="AP3016" s="0" t="s">
        <v>11230</v>
      </c>
      <c r="AQ3016" s="0" t="n">
        <v>9</v>
      </c>
      <c r="AR3016" s="0" t="n">
        <v>64</v>
      </c>
      <c r="AS3016" s="0" t="n">
        <v>32</v>
      </c>
      <c r="AU3016" s="0" t="n">
        <f aca="false">COUNTA($BA$3016:$EH$3016)</f>
        <v>21</v>
      </c>
      <c r="AV3016" s="0" t="n">
        <f aca="false">COUNTIF($BA$3016:$EH$3016,"D")</f>
        <v>0</v>
      </c>
      <c r="AW3016" s="0" t="n">
        <f aca="false">COUNTIF($BA$3016:$EH$3016,"R")</f>
        <v>2</v>
      </c>
      <c r="AX3016" s="0" t="n">
        <f aca="false">IF(BN3016="D",1,0)+IF(BO3016="D",1,0)+IF(BT3016="D",1,0)+IF(BU3016="D",1,0)+IF(BW3016="D",1,0)+IF(CC3016="D",1,0)+IF(CD3016="D",1,0)+IF(CE3016="D",1,0)+IF(CF3016="D",1,0)+IF(CL3016="D",1,0)+IF(CM3016="D",1,0)+IF(CQ3016="D",1,0)+IF(CR3016="D",1,0)+IF(CS3016="D",1,0)+IF(CW3016="D",1,0)+IF(CX3016="D",1,0)+IF(DD3016="D",1,0)+IF(DE3016="D",1,0)+IF(DJ3016="D",1,0)+IF(DK3016="D",1,0)+IF(DO3016="D",1,0)+IF(DP3016="D",1,0)+IF(DQ3016="D",1,0)+IF(DW3016="D",1,0)+IF(DZ3016="D",1,0)+IF(EH3016="D",1,0)</f>
        <v>0</v>
      </c>
      <c r="AY3016" s="0" t="n">
        <f aca="false">IF(DJ3016&lt;&gt;"",1,0)+IF(DK3016&lt;&gt;"",1,0)+IF(DM3016&lt;&gt;"",1,0)+IF(DO3016&lt;&gt;"",1,0)+IF(DP3016&lt;&gt;"",1,0)+IF(DQ3016&lt;&gt;"",1,0)+IF(DS3016&lt;&gt;"",1,0)+IF(DT3016&lt;&gt;"",1,0)+IF(DV3016&lt;&gt;"",1,0)+IF(DW3016&lt;&gt;"",1,0)+IF(DX3016&lt;&gt;"",1,0)+IF(DY3016&lt;&gt;"",1,0)+IF(DZ3016&lt;&gt;"",1,0)+IF(EB3016&lt;&gt;"",1,0)+IF(EC3016&lt;&gt;"",1,0)+IF(ED3016&lt;&gt;"",1,0)+IF(EG3016&lt;&gt;"",1,0)+IF(EH3016&lt;&gt;"",1,0)</f>
        <v>1</v>
      </c>
      <c r="AZ3016" s="0" t="n">
        <f aca="false">IF(EH3016&lt;&gt;"",1,0)</f>
        <v>0</v>
      </c>
      <c r="BB3016" s="0" t="s">
        <v>154</v>
      </c>
      <c r="BC3016" s="0" t="s">
        <v>155</v>
      </c>
      <c r="BD3016" s="0" t="s">
        <v>155</v>
      </c>
      <c r="BJ3016" s="0" t="s">
        <v>155</v>
      </c>
      <c r="BK3016" s="0" t="s">
        <v>155</v>
      </c>
      <c r="BL3016" s="0" t="s">
        <v>155</v>
      </c>
      <c r="BP3016" s="0" t="s">
        <v>155</v>
      </c>
      <c r="BS3016" s="0" t="s">
        <v>155</v>
      </c>
      <c r="CA3016" s="0" t="s">
        <v>155</v>
      </c>
      <c r="CK3016" s="0" t="s">
        <v>155</v>
      </c>
      <c r="CN3016" s="0" t="s">
        <v>155</v>
      </c>
      <c r="CP3016" s="0" t="s">
        <v>155</v>
      </c>
      <c r="CV3016" s="0" t="s">
        <v>155</v>
      </c>
      <c r="CZ3016" s="0" t="s">
        <v>141</v>
      </c>
      <c r="DC3016" s="0" t="s">
        <v>155</v>
      </c>
      <c r="DI3016" s="0" t="s">
        <v>155</v>
      </c>
      <c r="DN3016" s="0" t="s">
        <v>155</v>
      </c>
      <c r="DU3016" s="0" t="s">
        <v>155</v>
      </c>
      <c r="EA3016" s="0" t="s">
        <v>155</v>
      </c>
      <c r="ED3016" s="0" t="s">
        <v>141</v>
      </c>
      <c r="EF3016" s="0" t="s">
        <v>155</v>
      </c>
    </row>
    <row r="3017" customFormat="false" ht="15" hidden="false" customHeight="false" outlineLevel="0" collapsed="false">
      <c r="A3017" s="0" t="s">
        <v>12583</v>
      </c>
      <c r="B3017" s="0" t="n">
        <v>78</v>
      </c>
      <c r="C3017" s="0" t="n">
        <v>8655</v>
      </c>
      <c r="D3017" s="0" t="s">
        <v>2907</v>
      </c>
      <c r="E3017" s="0" t="s">
        <v>12584</v>
      </c>
      <c r="F3017" s="0" t="str">
        <f aca="false">CONCATENATE(D3017," ",LEFT(H3017,4),"T=",AU3017,"D=",AV3017,"R=",AW3017,"M=",AX3017,"L=",AY3017,"B=",AZ3017)</f>
        <v>DAUGHERTY T=50D=17R=0M=7L=8B=1</v>
      </c>
      <c r="I3017" s="0" t="s">
        <v>12585</v>
      </c>
      <c r="J3017" s="0" t="s">
        <v>12586</v>
      </c>
      <c r="K3017" s="0" t="s">
        <v>144</v>
      </c>
      <c r="L3017" s="0" t="s">
        <v>145</v>
      </c>
      <c r="M3017" s="0" t="s">
        <v>12587</v>
      </c>
      <c r="N3017" s="0" t="str">
        <f aca="false">RIGHT(M3017,LEN(M3017)-FIND(" ",M3017))</f>
        <v>MELWOOD DR NE</v>
      </c>
      <c r="P3017" s="0" t="s">
        <v>147</v>
      </c>
      <c r="Q3017" s="0" t="s">
        <v>148</v>
      </c>
      <c r="R3017" s="0" t="n">
        <v>44483</v>
      </c>
      <c r="AD3017" s="0" t="s">
        <v>149</v>
      </c>
      <c r="AE3017" s="0" t="s">
        <v>150</v>
      </c>
      <c r="AF3017" s="0" t="s">
        <v>151</v>
      </c>
      <c r="AH3017" s="0" t="n">
        <v>14</v>
      </c>
      <c r="AI3017" s="0" t="n">
        <v>11</v>
      </c>
      <c r="AN3017" s="0" t="s">
        <v>147</v>
      </c>
      <c r="AO3017" s="0" t="s">
        <v>11229</v>
      </c>
      <c r="AP3017" s="0" t="s">
        <v>11230</v>
      </c>
      <c r="AQ3017" s="0" t="n">
        <v>9</v>
      </c>
      <c r="AR3017" s="0" t="n">
        <v>64</v>
      </c>
      <c r="AS3017" s="0" t="n">
        <v>32</v>
      </c>
      <c r="AU3017" s="0" t="n">
        <f aca="false">COUNTA($BA$3017:$EH$3017)</f>
        <v>50</v>
      </c>
      <c r="AV3017" s="0" t="n">
        <f aca="false">COUNTIF($BA$3017:$EH$3017,"D")</f>
        <v>17</v>
      </c>
      <c r="AW3017" s="0" t="n">
        <f aca="false">COUNTIF($BA$3017:$EH$3017,"R")</f>
        <v>0</v>
      </c>
      <c r="AX3017" s="0" t="n">
        <f aca="false">IF(BN3017="D",1,0)+IF(BO3017="D",1,0)+IF(BT3017="D",1,0)+IF(BU3017="D",1,0)+IF(BW3017="D",1,0)+IF(CC3017="D",1,0)+IF(CD3017="D",1,0)+IF(CE3017="D",1,0)+IF(CF3017="D",1,0)+IF(CL3017="D",1,0)+IF(CM3017="D",1,0)+IF(CQ3017="D",1,0)+IF(CR3017="D",1,0)+IF(CS3017="D",1,0)+IF(CW3017="D",1,0)+IF(CX3017="D",1,0)+IF(DD3017="D",1,0)+IF(DE3017="D",1,0)+IF(DJ3017="D",1,0)+IF(DK3017="D",1,0)+IF(DO3017="D",1,0)+IF(DP3017="D",1,0)+IF(DQ3017="D",1,0)+IF(DW3017="D",1,0)+IF(DZ3017="D",1,0)+IF(EH3017="D",1,0)</f>
        <v>7</v>
      </c>
      <c r="AY3017" s="0" t="n">
        <f aca="false">IF(DJ3017&lt;&gt;"",1,0)+IF(DK3017&lt;&gt;"",1,0)+IF(DM3017&lt;&gt;"",1,0)+IF(DO3017&lt;&gt;"",1,0)+IF(DP3017&lt;&gt;"",1,0)+IF(DQ3017&lt;&gt;"",1,0)+IF(DS3017&lt;&gt;"",1,0)+IF(DT3017&lt;&gt;"",1,0)+IF(DV3017&lt;&gt;"",1,0)+IF(DW3017&lt;&gt;"",1,0)+IF(DX3017&lt;&gt;"",1,0)+IF(DY3017&lt;&gt;"",1,0)+IF(DZ3017&lt;&gt;"",1,0)+IF(EB3017&lt;&gt;"",1,0)+IF(EC3017&lt;&gt;"",1,0)+IF(ED3017&lt;&gt;"",1,0)+IF(EG3017&lt;&gt;"",1,0)+IF(EH3017&lt;&gt;"",1,0)</f>
        <v>8</v>
      </c>
      <c r="AZ3017" s="0" t="n">
        <f aca="false">IF(EH3017&lt;&gt;"",1,0)</f>
        <v>1</v>
      </c>
      <c r="BB3017" s="0" t="s">
        <v>154</v>
      </c>
      <c r="BC3017" s="0" t="s">
        <v>155</v>
      </c>
      <c r="BD3017" s="0" t="s">
        <v>155</v>
      </c>
      <c r="BE3017" s="0" t="s">
        <v>155</v>
      </c>
      <c r="BF3017" s="0" t="s">
        <v>155</v>
      </c>
      <c r="BG3017" s="0" t="s">
        <v>155</v>
      </c>
      <c r="BH3017" s="0" t="s">
        <v>155</v>
      </c>
      <c r="BI3017" s="0" t="s">
        <v>155</v>
      </c>
      <c r="BJ3017" s="0" t="s">
        <v>155</v>
      </c>
      <c r="BK3017" s="0" t="s">
        <v>155</v>
      </c>
      <c r="BL3017" s="0" t="s">
        <v>155</v>
      </c>
      <c r="BP3017" s="0" t="s">
        <v>155</v>
      </c>
      <c r="BR3017" s="0" t="s">
        <v>155</v>
      </c>
      <c r="BS3017" s="0" t="s">
        <v>155</v>
      </c>
      <c r="BV3017" s="0" t="s">
        <v>155</v>
      </c>
      <c r="BY3017" s="0" t="s">
        <v>145</v>
      </c>
      <c r="CA3017" s="0" t="s">
        <v>155</v>
      </c>
      <c r="CC3017" s="0" t="s">
        <v>145</v>
      </c>
      <c r="CG3017" s="0" t="s">
        <v>155</v>
      </c>
      <c r="CH3017" s="0" t="s">
        <v>145</v>
      </c>
      <c r="CK3017" s="0" t="s">
        <v>155</v>
      </c>
      <c r="CL3017" s="0" t="s">
        <v>145</v>
      </c>
      <c r="CN3017" s="0" t="s">
        <v>155</v>
      </c>
      <c r="CO3017" s="0" t="s">
        <v>145</v>
      </c>
      <c r="CP3017" s="0" t="s">
        <v>155</v>
      </c>
      <c r="CQ3017" s="0" t="s">
        <v>145</v>
      </c>
      <c r="CT3017" s="0" t="s">
        <v>155</v>
      </c>
      <c r="CU3017" s="0" t="s">
        <v>145</v>
      </c>
      <c r="CV3017" s="0" t="s">
        <v>155</v>
      </c>
      <c r="CW3017" s="0" t="s">
        <v>145</v>
      </c>
      <c r="CY3017" s="0" t="s">
        <v>155</v>
      </c>
      <c r="CZ3017" s="0" t="s">
        <v>145</v>
      </c>
      <c r="DC3017" s="0" t="s">
        <v>155</v>
      </c>
      <c r="DF3017" s="0" t="s">
        <v>155</v>
      </c>
      <c r="DG3017" s="0" t="s">
        <v>145</v>
      </c>
      <c r="DI3017" s="0" t="s">
        <v>155</v>
      </c>
      <c r="DJ3017" s="0" t="s">
        <v>145</v>
      </c>
      <c r="DL3017" s="0" t="s">
        <v>155</v>
      </c>
      <c r="DM3017" s="0" t="s">
        <v>145</v>
      </c>
      <c r="DN3017" s="0" t="s">
        <v>155</v>
      </c>
      <c r="DR3017" s="0" t="s">
        <v>155</v>
      </c>
      <c r="DS3017" s="0" t="s">
        <v>145</v>
      </c>
      <c r="DT3017" s="0" t="s">
        <v>145</v>
      </c>
      <c r="DU3017" s="0" t="s">
        <v>155</v>
      </c>
      <c r="DW3017" s="0" t="s">
        <v>145</v>
      </c>
      <c r="DX3017" s="0" t="s">
        <v>155</v>
      </c>
      <c r="EA3017" s="0" t="s">
        <v>155</v>
      </c>
      <c r="ED3017" s="0" t="s">
        <v>145</v>
      </c>
      <c r="EF3017" s="0" t="s">
        <v>155</v>
      </c>
      <c r="EH3017" s="0" t="s">
        <v>145</v>
      </c>
    </row>
    <row r="3018" customFormat="false" ht="15" hidden="false" customHeight="false" outlineLevel="0" collapsed="false">
      <c r="A3018" s="0" t="s">
        <v>12588</v>
      </c>
      <c r="B3018" s="0" t="n">
        <v>78</v>
      </c>
      <c r="C3018" s="0" t="n">
        <v>457880</v>
      </c>
      <c r="D3018" s="0" t="s">
        <v>12589</v>
      </c>
      <c r="E3018" s="0" t="s">
        <v>12590</v>
      </c>
      <c r="F3018" s="0" t="str">
        <f aca="false">CONCATENATE(D3018," ",LEFT(H3018,4),"T=",AU3018,"D=",AV3018,"R=",AW3018,"M=",AX3018,"L=",AY3018,"B=",AZ3018)</f>
        <v>BURCH T=2D=0R=0M=0L=0B=0</v>
      </c>
      <c r="G3018" s="0" t="s">
        <v>12591</v>
      </c>
      <c r="I3018" s="0" t="s">
        <v>12592</v>
      </c>
      <c r="J3018" s="0" t="s">
        <v>12593</v>
      </c>
      <c r="K3018" s="0" t="s">
        <v>144</v>
      </c>
      <c r="M3018" s="0" t="s">
        <v>12594</v>
      </c>
      <c r="N3018" s="0" t="str">
        <f aca="false">RIGHT(M3018,LEN(M3018)-FIND(" ",M3018))</f>
        <v>E MARKET ST</v>
      </c>
      <c r="P3018" s="0" t="s">
        <v>147</v>
      </c>
      <c r="Q3018" s="0" t="s">
        <v>148</v>
      </c>
      <c r="R3018" s="0" t="n">
        <v>44483</v>
      </c>
      <c r="AD3018" s="0" t="s">
        <v>149</v>
      </c>
      <c r="AE3018" s="0" t="s">
        <v>150</v>
      </c>
      <c r="AF3018" s="0" t="s">
        <v>151</v>
      </c>
      <c r="AH3018" s="0" t="n">
        <v>14</v>
      </c>
      <c r="AI3018" s="0" t="n">
        <v>11</v>
      </c>
      <c r="AN3018" s="0" t="s">
        <v>147</v>
      </c>
      <c r="AO3018" s="0" t="s">
        <v>11229</v>
      </c>
      <c r="AP3018" s="0" t="s">
        <v>11230</v>
      </c>
      <c r="AQ3018" s="0" t="n">
        <v>9</v>
      </c>
      <c r="AR3018" s="0" t="n">
        <v>64</v>
      </c>
      <c r="AS3018" s="0" t="n">
        <v>32</v>
      </c>
      <c r="AU3018" s="0" t="n">
        <f aca="false">COUNTA($BA$3018:$EH$3018)</f>
        <v>2</v>
      </c>
      <c r="AV3018" s="0" t="n">
        <f aca="false">COUNTIF($BA$3018:$EH$3018,"D")</f>
        <v>0</v>
      </c>
      <c r="AW3018" s="0" t="n">
        <f aca="false">COUNTIF($BA$3018:$EH$3018,"R")</f>
        <v>0</v>
      </c>
      <c r="AX3018" s="0" t="n">
        <f aca="false">IF(BN3018="D",1,0)+IF(BO3018="D",1,0)+IF(BT3018="D",1,0)+IF(BU3018="D",1,0)+IF(BW3018="D",1,0)+IF(CC3018="D",1,0)+IF(CD3018="D",1,0)+IF(CE3018="D",1,0)+IF(CF3018="D",1,0)+IF(CL3018="D",1,0)+IF(CM3018="D",1,0)+IF(CQ3018="D",1,0)+IF(CR3018="D",1,0)+IF(CS3018="D",1,0)+IF(CW3018="D",1,0)+IF(CX3018="D",1,0)+IF(DD3018="D",1,0)+IF(DE3018="D",1,0)+IF(DJ3018="D",1,0)+IF(DK3018="D",1,0)+IF(DO3018="D",1,0)+IF(DP3018="D",1,0)+IF(DQ3018="D",1,0)+IF(DW3018="D",1,0)+IF(DZ3018="D",1,0)+IF(EH3018="D",1,0)</f>
        <v>0</v>
      </c>
      <c r="AY3018" s="0" t="n">
        <f aca="false">IF(DJ3018&lt;&gt;"",1,0)+IF(DK3018&lt;&gt;"",1,0)+IF(DM3018&lt;&gt;"",1,0)+IF(DO3018&lt;&gt;"",1,0)+IF(DP3018&lt;&gt;"",1,0)+IF(DQ3018&lt;&gt;"",1,0)+IF(DS3018&lt;&gt;"",1,0)+IF(DT3018&lt;&gt;"",1,0)+IF(DV3018&lt;&gt;"",1,0)+IF(DW3018&lt;&gt;"",1,0)+IF(DX3018&lt;&gt;"",1,0)+IF(DY3018&lt;&gt;"",1,0)+IF(DZ3018&lt;&gt;"",1,0)+IF(EB3018&lt;&gt;"",1,0)+IF(EC3018&lt;&gt;"",1,0)+IF(ED3018&lt;&gt;"",1,0)+IF(EG3018&lt;&gt;"",1,0)+IF(EH3018&lt;&gt;"",1,0)</f>
        <v>0</v>
      </c>
      <c r="AZ3018" s="0" t="n">
        <f aca="false">IF(EH3018&lt;&gt;"",1,0)</f>
        <v>0</v>
      </c>
      <c r="BB3018" s="0" t="s">
        <v>154</v>
      </c>
      <c r="EF3018" s="0" t="s">
        <v>155</v>
      </c>
    </row>
    <row r="3019" customFormat="false" ht="15" hidden="false" customHeight="false" outlineLevel="0" collapsed="false">
      <c r="A3019" s="0" t="s">
        <v>12595</v>
      </c>
      <c r="B3019" s="0" t="n">
        <v>78</v>
      </c>
      <c r="C3019" s="0" t="n">
        <v>485854</v>
      </c>
      <c r="D3019" s="0" t="s">
        <v>8795</v>
      </c>
      <c r="E3019" s="0" t="s">
        <v>355</v>
      </c>
      <c r="F3019" s="0" t="str">
        <f aca="false">CONCATENATE(D3019," ",LEFT(H3019,4),"T=",AU3019,"D=",AV3019,"R=",AW3019,"M=",AX3019,"L=",AY3019,"B=",AZ3019)</f>
        <v>GREENE T=2D=0R=0M=0L=0B=0</v>
      </c>
      <c r="G3019" s="0" t="s">
        <v>376</v>
      </c>
      <c r="I3019" s="0" t="s">
        <v>12596</v>
      </c>
      <c r="J3019" s="0" t="s">
        <v>2021</v>
      </c>
      <c r="K3019" s="0" t="s">
        <v>144</v>
      </c>
      <c r="M3019" s="0" t="s">
        <v>12597</v>
      </c>
      <c r="N3019" s="0" t="str">
        <f aca="false">RIGHT(M3019,LEN(M3019)-FIND(" ",M3019))</f>
        <v>PERKINSWOOD BLVD NE</v>
      </c>
      <c r="P3019" s="0" t="s">
        <v>147</v>
      </c>
      <c r="Q3019" s="0" t="s">
        <v>148</v>
      </c>
      <c r="R3019" s="0" t="n">
        <v>44483</v>
      </c>
      <c r="AD3019" s="0" t="s">
        <v>149</v>
      </c>
      <c r="AE3019" s="0" t="s">
        <v>150</v>
      </c>
      <c r="AF3019" s="0" t="s">
        <v>151</v>
      </c>
      <c r="AH3019" s="0" t="n">
        <v>14</v>
      </c>
      <c r="AI3019" s="0" t="n">
        <v>11</v>
      </c>
      <c r="AN3019" s="0" t="s">
        <v>147</v>
      </c>
      <c r="AO3019" s="0" t="s">
        <v>11229</v>
      </c>
      <c r="AP3019" s="0" t="s">
        <v>11230</v>
      </c>
      <c r="AQ3019" s="0" t="n">
        <v>9</v>
      </c>
      <c r="AR3019" s="0" t="n">
        <v>64</v>
      </c>
      <c r="AS3019" s="0" t="n">
        <v>32</v>
      </c>
      <c r="AU3019" s="0" t="n">
        <f aca="false">COUNTA($BA$3019:$EH$3019)</f>
        <v>2</v>
      </c>
      <c r="AV3019" s="0" t="n">
        <f aca="false">COUNTIF($BA$3019:$EH$3019,"D")</f>
        <v>0</v>
      </c>
      <c r="AW3019" s="0" t="n">
        <f aca="false">COUNTIF($BA$3019:$EH$3019,"R")</f>
        <v>0</v>
      </c>
      <c r="AX3019" s="0" t="n">
        <f aca="false">IF(BN3019="D",1,0)+IF(BO3019="D",1,0)+IF(BT3019="D",1,0)+IF(BU3019="D",1,0)+IF(BW3019="D",1,0)+IF(CC3019="D",1,0)+IF(CD3019="D",1,0)+IF(CE3019="D",1,0)+IF(CF3019="D",1,0)+IF(CL3019="D",1,0)+IF(CM3019="D",1,0)+IF(CQ3019="D",1,0)+IF(CR3019="D",1,0)+IF(CS3019="D",1,0)+IF(CW3019="D",1,0)+IF(CX3019="D",1,0)+IF(DD3019="D",1,0)+IF(DE3019="D",1,0)+IF(DJ3019="D",1,0)+IF(DK3019="D",1,0)+IF(DO3019="D",1,0)+IF(DP3019="D",1,0)+IF(DQ3019="D",1,0)+IF(DW3019="D",1,0)+IF(DZ3019="D",1,0)+IF(EH3019="D",1,0)</f>
        <v>0</v>
      </c>
      <c r="AY3019" s="0" t="n">
        <f aca="false">IF(DJ3019&lt;&gt;"",1,0)+IF(DK3019&lt;&gt;"",1,0)+IF(DM3019&lt;&gt;"",1,0)+IF(DO3019&lt;&gt;"",1,0)+IF(DP3019&lt;&gt;"",1,0)+IF(DQ3019&lt;&gt;"",1,0)+IF(DS3019&lt;&gt;"",1,0)+IF(DT3019&lt;&gt;"",1,0)+IF(DV3019&lt;&gt;"",1,0)+IF(DW3019&lt;&gt;"",1,0)+IF(DX3019&lt;&gt;"",1,0)+IF(DY3019&lt;&gt;"",1,0)+IF(DZ3019&lt;&gt;"",1,0)+IF(EB3019&lt;&gt;"",1,0)+IF(EC3019&lt;&gt;"",1,0)+IF(ED3019&lt;&gt;"",1,0)+IF(EG3019&lt;&gt;"",1,0)+IF(EH3019&lt;&gt;"",1,0)</f>
        <v>0</v>
      </c>
      <c r="AZ3019" s="0" t="n">
        <f aca="false">IF(EH3019&lt;&gt;"",1,0)</f>
        <v>0</v>
      </c>
      <c r="BB3019" s="0" t="s">
        <v>154</v>
      </c>
      <c r="EF3019" s="0" t="s">
        <v>155</v>
      </c>
    </row>
    <row r="3020" customFormat="false" ht="15" hidden="false" customHeight="false" outlineLevel="0" collapsed="false">
      <c r="A3020" s="0" t="s">
        <v>12598</v>
      </c>
      <c r="B3020" s="0" t="n">
        <v>78</v>
      </c>
      <c r="C3020" s="0" t="n">
        <v>387585</v>
      </c>
      <c r="D3020" s="0" t="s">
        <v>12599</v>
      </c>
      <c r="E3020" s="0" t="s">
        <v>450</v>
      </c>
      <c r="F3020" s="0" t="str">
        <f aca="false">CONCATENATE(D3020," ",LEFT(H3020,4),"T=",AU3020,"D=",AV3020,"R=",AW3020,"M=",AX3020,"L=",AY3020,"B=",AZ3020)</f>
        <v>HALULA T=6D=1R=0M=1L=1B=0</v>
      </c>
      <c r="G3020" s="0" t="s">
        <v>849</v>
      </c>
      <c r="I3020" s="0" t="s">
        <v>12600</v>
      </c>
      <c r="J3020" s="0" t="s">
        <v>12601</v>
      </c>
      <c r="K3020" s="0" t="s">
        <v>144</v>
      </c>
      <c r="M3020" s="0" t="s">
        <v>12602</v>
      </c>
      <c r="N3020" s="0" t="str">
        <f aca="false">RIGHT(M3020,LEN(M3020)-FIND(" ",M3020))</f>
        <v>NORTH RD NE</v>
      </c>
      <c r="P3020" s="0" t="s">
        <v>147</v>
      </c>
      <c r="Q3020" s="0" t="s">
        <v>148</v>
      </c>
      <c r="R3020" s="0" t="n">
        <v>44483</v>
      </c>
      <c r="AD3020" s="0" t="s">
        <v>149</v>
      </c>
      <c r="AE3020" s="0" t="s">
        <v>150</v>
      </c>
      <c r="AH3020" s="0" t="n">
        <v>14</v>
      </c>
      <c r="AI3020" s="0" t="n">
        <v>11</v>
      </c>
      <c r="AJ3020" s="0" t="s">
        <v>4175</v>
      </c>
      <c r="AM3020" s="0" t="s">
        <v>4176</v>
      </c>
      <c r="AN3020" s="0" t="s">
        <v>147</v>
      </c>
      <c r="AO3020" s="0" t="s">
        <v>11229</v>
      </c>
      <c r="AP3020" s="0" t="s">
        <v>11230</v>
      </c>
      <c r="AQ3020" s="0" t="n">
        <v>9</v>
      </c>
      <c r="AR3020" s="0" t="n">
        <v>64</v>
      </c>
      <c r="AS3020" s="0" t="n">
        <v>32</v>
      </c>
      <c r="AU3020" s="0" t="n">
        <f aca="false">COUNTA($BA$3020:$EH$3020)</f>
        <v>6</v>
      </c>
      <c r="AV3020" s="0" t="n">
        <f aca="false">COUNTIF($BA$3020:$EH$3020,"D")</f>
        <v>1</v>
      </c>
      <c r="AW3020" s="0" t="n">
        <f aca="false">COUNTIF($BA$3020:$EH$3020,"R")</f>
        <v>0</v>
      </c>
      <c r="AX3020" s="0" t="n">
        <f aca="false">IF(BN3020="D",1,0)+IF(BO3020="D",1,0)+IF(BT3020="D",1,0)+IF(BU3020="D",1,0)+IF(BW3020="D",1,0)+IF(CC3020="D",1,0)+IF(CD3020="D",1,0)+IF(CE3020="D",1,0)+IF(CF3020="D",1,0)+IF(CL3020="D",1,0)+IF(CM3020="D",1,0)+IF(CQ3020="D",1,0)+IF(CR3020="D",1,0)+IF(CS3020="D",1,0)+IF(CW3020="D",1,0)+IF(CX3020="D",1,0)+IF(DD3020="D",1,0)+IF(DE3020="D",1,0)+IF(DJ3020="D",1,0)+IF(DK3020="D",1,0)+IF(DO3020="D",1,0)+IF(DP3020="D",1,0)+IF(DQ3020="D",1,0)+IF(DW3020="D",1,0)+IF(DZ3020="D",1,0)+IF(EH3020="D",1,0)</f>
        <v>1</v>
      </c>
      <c r="AY3020" s="0" t="n">
        <f aca="false">IF(DJ3020&lt;&gt;"",1,0)+IF(DK3020&lt;&gt;"",1,0)+IF(DM3020&lt;&gt;"",1,0)+IF(DO3020&lt;&gt;"",1,0)+IF(DP3020&lt;&gt;"",1,0)+IF(DQ3020&lt;&gt;"",1,0)+IF(DS3020&lt;&gt;"",1,0)+IF(DT3020&lt;&gt;"",1,0)+IF(DV3020&lt;&gt;"",1,0)+IF(DW3020&lt;&gt;"",1,0)+IF(DX3020&lt;&gt;"",1,0)+IF(DY3020&lt;&gt;"",1,0)+IF(DZ3020&lt;&gt;"",1,0)+IF(EB3020&lt;&gt;"",1,0)+IF(EC3020&lt;&gt;"",1,0)+IF(ED3020&lt;&gt;"",1,0)+IF(EG3020&lt;&gt;"",1,0)+IF(EH3020&lt;&gt;"",1,0)</f>
        <v>1</v>
      </c>
      <c r="AZ3020" s="0" t="n">
        <f aca="false">IF(EH3020&lt;&gt;"",1,0)</f>
        <v>0</v>
      </c>
      <c r="BB3020" s="0" t="s">
        <v>154</v>
      </c>
      <c r="CP3020" s="0" t="s">
        <v>155</v>
      </c>
      <c r="DI3020" s="0" t="s">
        <v>155</v>
      </c>
      <c r="DJ3020" s="0" t="s">
        <v>145</v>
      </c>
      <c r="EA3020" s="0" t="s">
        <v>155</v>
      </c>
      <c r="EF3020" s="0" t="s">
        <v>155</v>
      </c>
    </row>
    <row r="3021" customFormat="false" ht="15" hidden="false" customHeight="false" outlineLevel="0" collapsed="false">
      <c r="A3021" s="0" t="s">
        <v>12603</v>
      </c>
      <c r="B3021" s="0" t="n">
        <v>78</v>
      </c>
      <c r="C3021" s="0" t="n">
        <v>383178</v>
      </c>
      <c r="D3021" s="0" t="s">
        <v>946</v>
      </c>
      <c r="E3021" s="0" t="s">
        <v>1997</v>
      </c>
      <c r="F3021" s="0" t="str">
        <f aca="false">CONCATENATE(D3021," ",LEFT(H3021,4),"T=",AU3021,"D=",AV3021,"R=",AW3021,"M=",AX3021,"L=",AY3021,"B=",AZ3021)</f>
        <v>WILSON T=7D=0R=0M=0L=0B=0</v>
      </c>
      <c r="G3021" s="0" t="s">
        <v>3902</v>
      </c>
      <c r="I3021" s="0" t="s">
        <v>12604</v>
      </c>
      <c r="J3021" s="0" t="s">
        <v>10304</v>
      </c>
      <c r="K3021" s="0" t="s">
        <v>144</v>
      </c>
      <c r="M3021" s="0" t="s">
        <v>12605</v>
      </c>
      <c r="N3021" s="0" t="str">
        <f aca="false">RIGHT(M3021,LEN(M3021)-FIND(" ",M3021))</f>
        <v>PERKINSWOOD BLVD NE</v>
      </c>
      <c r="P3021" s="0" t="s">
        <v>147</v>
      </c>
      <c r="Q3021" s="0" t="s">
        <v>148</v>
      </c>
      <c r="R3021" s="0" t="n">
        <v>44483</v>
      </c>
      <c r="AD3021" s="0" t="s">
        <v>149</v>
      </c>
      <c r="AE3021" s="0" t="s">
        <v>150</v>
      </c>
      <c r="AF3021" s="0" t="s">
        <v>151</v>
      </c>
      <c r="AH3021" s="0" t="n">
        <v>14</v>
      </c>
      <c r="AI3021" s="0" t="n">
        <v>11</v>
      </c>
      <c r="AN3021" s="0" t="s">
        <v>147</v>
      </c>
      <c r="AO3021" s="0" t="s">
        <v>11229</v>
      </c>
      <c r="AP3021" s="0" t="s">
        <v>11230</v>
      </c>
      <c r="AQ3021" s="0" t="n">
        <v>9</v>
      </c>
      <c r="AR3021" s="0" t="n">
        <v>64</v>
      </c>
      <c r="AS3021" s="0" t="n">
        <v>32</v>
      </c>
      <c r="AU3021" s="0" t="n">
        <f aca="false">COUNTA($BA$3021:$EH$3021)</f>
        <v>7</v>
      </c>
      <c r="AV3021" s="0" t="n">
        <f aca="false">COUNTIF($BA$3021:$EH$3021,"D")</f>
        <v>0</v>
      </c>
      <c r="AW3021" s="0" t="n">
        <f aca="false">COUNTIF($BA$3021:$EH$3021,"R")</f>
        <v>0</v>
      </c>
      <c r="AX3021" s="0" t="n">
        <f aca="false">IF(BN3021="D",1,0)+IF(BO3021="D",1,0)+IF(BT3021="D",1,0)+IF(BU3021="D",1,0)+IF(BW3021="D",1,0)+IF(CC3021="D",1,0)+IF(CD3021="D",1,0)+IF(CE3021="D",1,0)+IF(CF3021="D",1,0)+IF(CL3021="D",1,0)+IF(CM3021="D",1,0)+IF(CQ3021="D",1,0)+IF(CR3021="D",1,0)+IF(CS3021="D",1,0)+IF(CW3021="D",1,0)+IF(CX3021="D",1,0)+IF(DD3021="D",1,0)+IF(DE3021="D",1,0)+IF(DJ3021="D",1,0)+IF(DK3021="D",1,0)+IF(DO3021="D",1,0)+IF(DP3021="D",1,0)+IF(DQ3021="D",1,0)+IF(DW3021="D",1,0)+IF(DZ3021="D",1,0)+IF(EH3021="D",1,0)</f>
        <v>0</v>
      </c>
      <c r="AY3021" s="0" t="n">
        <f aca="false">IF(DJ3021&lt;&gt;"",1,0)+IF(DK3021&lt;&gt;"",1,0)+IF(DM3021&lt;&gt;"",1,0)+IF(DO3021&lt;&gt;"",1,0)+IF(DP3021&lt;&gt;"",1,0)+IF(DQ3021&lt;&gt;"",1,0)+IF(DS3021&lt;&gt;"",1,0)+IF(DT3021&lt;&gt;"",1,0)+IF(DV3021&lt;&gt;"",1,0)+IF(DW3021&lt;&gt;"",1,0)+IF(DX3021&lt;&gt;"",1,0)+IF(DY3021&lt;&gt;"",1,0)+IF(DZ3021&lt;&gt;"",1,0)+IF(EB3021&lt;&gt;"",1,0)+IF(EC3021&lt;&gt;"",1,0)+IF(ED3021&lt;&gt;"",1,0)+IF(EG3021&lt;&gt;"",1,0)+IF(EH3021&lt;&gt;"",1,0)</f>
        <v>0</v>
      </c>
      <c r="AZ3021" s="0" t="n">
        <f aca="false">IF(EH3021&lt;&gt;"",1,0)</f>
        <v>0</v>
      </c>
      <c r="BB3021" s="0" t="s">
        <v>154</v>
      </c>
      <c r="CN3021" s="0" t="s">
        <v>155</v>
      </c>
      <c r="DC3021" s="0" t="s">
        <v>155</v>
      </c>
      <c r="DI3021" s="0" t="s">
        <v>155</v>
      </c>
      <c r="DN3021" s="0" t="s">
        <v>155</v>
      </c>
      <c r="EA3021" s="0" t="s">
        <v>155</v>
      </c>
      <c r="EF3021" s="0" t="s">
        <v>155</v>
      </c>
    </row>
    <row r="3022" customFormat="false" ht="15" hidden="false" customHeight="false" outlineLevel="0" collapsed="false">
      <c r="A3022" s="0" t="s">
        <v>12606</v>
      </c>
      <c r="B3022" s="0" t="n">
        <v>78</v>
      </c>
      <c r="C3022" s="0" t="n">
        <v>8349</v>
      </c>
      <c r="D3022" s="0" t="s">
        <v>4106</v>
      </c>
      <c r="E3022" s="0" t="s">
        <v>11091</v>
      </c>
      <c r="F3022" s="0" t="str">
        <f aca="false">CONCATENATE(D3022," ",LEFT(H3022,4),"T=",AU3022,"D=",AV3022,"R=",AW3022,"M=",AX3022,"L=",AY3022,"B=",AZ3022)</f>
        <v>FLOYD T=42D=2R=8M=2L=4B=0</v>
      </c>
      <c r="G3022" s="0" t="s">
        <v>837</v>
      </c>
      <c r="I3022" s="0" t="s">
        <v>12607</v>
      </c>
      <c r="J3022" s="0" t="s">
        <v>12608</v>
      </c>
      <c r="K3022" s="0" t="s">
        <v>144</v>
      </c>
      <c r="L3022" s="0" t="s">
        <v>141</v>
      </c>
      <c r="M3022" s="0" t="s">
        <v>12609</v>
      </c>
      <c r="N3022" s="0" t="str">
        <f aca="false">RIGHT(M3022,LEN(M3022)-FIND(" ",M3022))</f>
        <v>ATLANTIC ST NE</v>
      </c>
      <c r="P3022" s="0" t="s">
        <v>147</v>
      </c>
      <c r="Q3022" s="0" t="s">
        <v>148</v>
      </c>
      <c r="R3022" s="0" t="n">
        <v>44483</v>
      </c>
      <c r="AD3022" s="0" t="s">
        <v>149</v>
      </c>
      <c r="AE3022" s="0" t="s">
        <v>150</v>
      </c>
      <c r="AH3022" s="0" t="n">
        <v>14</v>
      </c>
      <c r="AI3022" s="0" t="n">
        <v>11</v>
      </c>
      <c r="AJ3022" s="0" t="s">
        <v>4175</v>
      </c>
      <c r="AM3022" s="0" t="s">
        <v>4176</v>
      </c>
      <c r="AN3022" s="0" t="s">
        <v>147</v>
      </c>
      <c r="AO3022" s="0" t="s">
        <v>11229</v>
      </c>
      <c r="AP3022" s="0" t="s">
        <v>11230</v>
      </c>
      <c r="AQ3022" s="0" t="n">
        <v>9</v>
      </c>
      <c r="AR3022" s="0" t="n">
        <v>64</v>
      </c>
      <c r="AS3022" s="0" t="n">
        <v>32</v>
      </c>
      <c r="AU3022" s="0" t="n">
        <f aca="false">COUNTA($BA$3022:$EH$3022)</f>
        <v>42</v>
      </c>
      <c r="AV3022" s="0" t="n">
        <f aca="false">COUNTIF($BA$3022:$EH$3022,"D")</f>
        <v>2</v>
      </c>
      <c r="AW3022" s="0" t="n">
        <f aca="false">COUNTIF($BA$3022:$EH$3022,"R")</f>
        <v>8</v>
      </c>
      <c r="AX3022" s="0" t="n">
        <f aca="false">IF(BN3022="D",1,0)+IF(BO3022="D",1,0)+IF(BT3022="D",1,0)+IF(BU3022="D",1,0)+IF(BW3022="D",1,0)+IF(CC3022="D",1,0)+IF(CD3022="D",1,0)+IF(CE3022="D",1,0)+IF(CF3022="D",1,0)+IF(CL3022="D",1,0)+IF(CM3022="D",1,0)+IF(CQ3022="D",1,0)+IF(CR3022="D",1,0)+IF(CS3022="D",1,0)+IF(CW3022="D",1,0)+IF(CX3022="D",1,0)+IF(DD3022="D",1,0)+IF(DE3022="D",1,0)+IF(DJ3022="D",1,0)+IF(DK3022="D",1,0)+IF(DO3022="D",1,0)+IF(DP3022="D",1,0)+IF(DQ3022="D",1,0)+IF(DW3022="D",1,0)+IF(DZ3022="D",1,0)+IF(EH3022="D",1,0)</f>
        <v>2</v>
      </c>
      <c r="AY3022" s="0" t="n">
        <f aca="false">IF(DJ3022&lt;&gt;"",1,0)+IF(DK3022&lt;&gt;"",1,0)+IF(DM3022&lt;&gt;"",1,0)+IF(DO3022&lt;&gt;"",1,0)+IF(DP3022&lt;&gt;"",1,0)+IF(DQ3022&lt;&gt;"",1,0)+IF(DS3022&lt;&gt;"",1,0)+IF(DT3022&lt;&gt;"",1,0)+IF(DV3022&lt;&gt;"",1,0)+IF(DW3022&lt;&gt;"",1,0)+IF(DX3022&lt;&gt;"",1,0)+IF(DY3022&lt;&gt;"",1,0)+IF(DZ3022&lt;&gt;"",1,0)+IF(EB3022&lt;&gt;"",1,0)+IF(EC3022&lt;&gt;"",1,0)+IF(ED3022&lt;&gt;"",1,0)+IF(EG3022&lt;&gt;"",1,0)+IF(EH3022&lt;&gt;"",1,0)</f>
        <v>4</v>
      </c>
      <c r="AZ3022" s="0" t="n">
        <f aca="false">IF(EH3022&lt;&gt;"",1,0)</f>
        <v>0</v>
      </c>
      <c r="BB3022" s="0" t="s">
        <v>154</v>
      </c>
      <c r="BC3022" s="0" t="s">
        <v>155</v>
      </c>
      <c r="BD3022" s="0" t="s">
        <v>155</v>
      </c>
      <c r="BE3022" s="0" t="s">
        <v>155</v>
      </c>
      <c r="BF3022" s="0" t="s">
        <v>155</v>
      </c>
      <c r="BG3022" s="0" t="s">
        <v>155</v>
      </c>
      <c r="BH3022" s="0" t="s">
        <v>155</v>
      </c>
      <c r="BI3022" s="0" t="s">
        <v>155</v>
      </c>
      <c r="BJ3022" s="0" t="s">
        <v>155</v>
      </c>
      <c r="BK3022" s="0" t="s">
        <v>155</v>
      </c>
      <c r="BL3022" s="0" t="s">
        <v>155</v>
      </c>
      <c r="BP3022" s="0" t="s">
        <v>155</v>
      </c>
      <c r="BR3022" s="0" t="s">
        <v>155</v>
      </c>
      <c r="BS3022" s="0" t="s">
        <v>155</v>
      </c>
      <c r="BV3022" s="0" t="s">
        <v>155</v>
      </c>
      <c r="BY3022" s="0" t="s">
        <v>141</v>
      </c>
      <c r="CA3022" s="0" t="s">
        <v>155</v>
      </c>
      <c r="CG3022" s="0" t="s">
        <v>155</v>
      </c>
      <c r="CH3022" s="0" t="s">
        <v>141</v>
      </c>
      <c r="CK3022" s="0" t="s">
        <v>155</v>
      </c>
      <c r="CL3022" s="0" t="s">
        <v>145</v>
      </c>
      <c r="CN3022" s="0" t="s">
        <v>155</v>
      </c>
      <c r="CO3022" s="0" t="s">
        <v>141</v>
      </c>
      <c r="CP3022" s="0" t="s">
        <v>155</v>
      </c>
      <c r="CT3022" s="0" t="s">
        <v>155</v>
      </c>
      <c r="CU3022" s="0" t="s">
        <v>141</v>
      </c>
      <c r="CV3022" s="0" t="s">
        <v>155</v>
      </c>
      <c r="CY3022" s="0" t="s">
        <v>155</v>
      </c>
      <c r="CZ3022" s="0" t="s">
        <v>141</v>
      </c>
      <c r="DC3022" s="0" t="s">
        <v>155</v>
      </c>
      <c r="DF3022" s="0" t="s">
        <v>155</v>
      </c>
      <c r="DG3022" s="0" t="s">
        <v>141</v>
      </c>
      <c r="DI3022" s="0" t="s">
        <v>155</v>
      </c>
      <c r="DJ3022" s="0" t="s">
        <v>145</v>
      </c>
      <c r="DL3022" s="0" t="s">
        <v>155</v>
      </c>
      <c r="DM3022" s="0" t="s">
        <v>141</v>
      </c>
      <c r="DN3022" s="0" t="s">
        <v>155</v>
      </c>
      <c r="DS3022" s="0" t="s">
        <v>141</v>
      </c>
      <c r="DU3022" s="0" t="s">
        <v>155</v>
      </c>
      <c r="DX3022" s="0" t="s">
        <v>155</v>
      </c>
      <c r="EA3022" s="0" t="s">
        <v>155</v>
      </c>
      <c r="EF3022" s="0" t="s">
        <v>155</v>
      </c>
    </row>
    <row r="3023" customFormat="false" ht="15" hidden="false" customHeight="false" outlineLevel="0" collapsed="false">
      <c r="A3023" s="0" t="s">
        <v>12610</v>
      </c>
      <c r="B3023" s="0" t="n">
        <v>78</v>
      </c>
      <c r="C3023" s="0" t="n">
        <v>20203</v>
      </c>
      <c r="D3023" s="0" t="s">
        <v>12611</v>
      </c>
      <c r="E3023" s="0" t="s">
        <v>318</v>
      </c>
      <c r="F3023" s="0" t="str">
        <f aca="false">CONCATENATE(D3023," ",LEFT(H3023,4),"T=",AU3023,"D=",AV3023,"R=",AW3023,"M=",AX3023,"L=",AY3023,"B=",AZ3023)</f>
        <v>HOOKS T=37D=12R=0M=7L=6B=1</v>
      </c>
      <c r="I3023" s="0" t="s">
        <v>7483</v>
      </c>
      <c r="J3023" s="0" t="s">
        <v>12612</v>
      </c>
      <c r="K3023" s="0" t="s">
        <v>144</v>
      </c>
      <c r="L3023" s="0" t="s">
        <v>145</v>
      </c>
      <c r="M3023" s="0" t="s">
        <v>12613</v>
      </c>
      <c r="N3023" s="0" t="str">
        <f aca="false">RIGHT(M3023,LEN(M3023)-FIND(" ",M3023))</f>
        <v>GOLF DR NE</v>
      </c>
      <c r="P3023" s="0" t="s">
        <v>147</v>
      </c>
      <c r="Q3023" s="0" t="s">
        <v>148</v>
      </c>
      <c r="R3023" s="0" t="n">
        <v>44483</v>
      </c>
      <c r="AD3023" s="0" t="s">
        <v>149</v>
      </c>
      <c r="AE3023" s="0" t="s">
        <v>150</v>
      </c>
      <c r="AF3023" s="0" t="s">
        <v>151</v>
      </c>
      <c r="AH3023" s="0" t="n">
        <v>14</v>
      </c>
      <c r="AI3023" s="0" t="n">
        <v>11</v>
      </c>
      <c r="AN3023" s="0" t="s">
        <v>147</v>
      </c>
      <c r="AO3023" s="0" t="s">
        <v>11229</v>
      </c>
      <c r="AP3023" s="0" t="s">
        <v>11230</v>
      </c>
      <c r="AQ3023" s="0" t="n">
        <v>9</v>
      </c>
      <c r="AR3023" s="0" t="n">
        <v>64</v>
      </c>
      <c r="AS3023" s="0" t="n">
        <v>32</v>
      </c>
      <c r="AU3023" s="0" t="n">
        <f aca="false">COUNTA($BA$3023:$EH$3023)</f>
        <v>37</v>
      </c>
      <c r="AV3023" s="0" t="n">
        <f aca="false">COUNTIF($BA$3023:$EH$3023,"D")</f>
        <v>12</v>
      </c>
      <c r="AW3023" s="0" t="n">
        <f aca="false">COUNTIF($BA$3023:$EH$3023,"R")</f>
        <v>0</v>
      </c>
      <c r="AX3023" s="0" t="n">
        <f aca="false">IF(BN3023="D",1,0)+IF(BO3023="D",1,0)+IF(BT3023="D",1,0)+IF(BU3023="D",1,0)+IF(BW3023="D",1,0)+IF(CC3023="D",1,0)+IF(CD3023="D",1,0)+IF(CE3023="D",1,0)+IF(CF3023="D",1,0)+IF(CL3023="D",1,0)+IF(CM3023="D",1,0)+IF(CQ3023="D",1,0)+IF(CR3023="D",1,0)+IF(CS3023="D",1,0)+IF(CW3023="D",1,0)+IF(CX3023="D",1,0)+IF(DD3023="D",1,0)+IF(DE3023="D",1,0)+IF(DJ3023="D",1,0)+IF(DK3023="D",1,0)+IF(DO3023="D",1,0)+IF(DP3023="D",1,0)+IF(DQ3023="D",1,0)+IF(DW3023="D",1,0)+IF(DZ3023="D",1,0)+IF(EH3023="D",1,0)</f>
        <v>7</v>
      </c>
      <c r="AY3023" s="0" t="n">
        <f aca="false">IF(DJ3023&lt;&gt;"",1,0)+IF(DK3023&lt;&gt;"",1,0)+IF(DM3023&lt;&gt;"",1,0)+IF(DO3023&lt;&gt;"",1,0)+IF(DP3023&lt;&gt;"",1,0)+IF(DQ3023&lt;&gt;"",1,0)+IF(DS3023&lt;&gt;"",1,0)+IF(DT3023&lt;&gt;"",1,0)+IF(DV3023&lt;&gt;"",1,0)+IF(DW3023&lt;&gt;"",1,0)+IF(DX3023&lt;&gt;"",1,0)+IF(DY3023&lt;&gt;"",1,0)+IF(DZ3023&lt;&gt;"",1,0)+IF(EB3023&lt;&gt;"",1,0)+IF(EC3023&lt;&gt;"",1,0)+IF(ED3023&lt;&gt;"",1,0)+IF(EG3023&lt;&gt;"",1,0)+IF(EH3023&lt;&gt;"",1,0)</f>
        <v>6</v>
      </c>
      <c r="AZ3023" s="0" t="n">
        <f aca="false">IF(EH3023&lt;&gt;"",1,0)</f>
        <v>1</v>
      </c>
      <c r="BB3023" s="0" t="s">
        <v>154</v>
      </c>
      <c r="BD3023" s="0" t="s">
        <v>155</v>
      </c>
      <c r="BE3023" s="0" t="s">
        <v>155</v>
      </c>
      <c r="BG3023" s="0" t="s">
        <v>155</v>
      </c>
      <c r="BH3023" s="0" t="s">
        <v>155</v>
      </c>
      <c r="BI3023" s="0" t="s">
        <v>155</v>
      </c>
      <c r="BK3023" s="0" t="s">
        <v>155</v>
      </c>
      <c r="BL3023" s="0" t="s">
        <v>155</v>
      </c>
      <c r="BP3023" s="0" t="s">
        <v>155</v>
      </c>
      <c r="BS3023" s="0" t="s">
        <v>155</v>
      </c>
      <c r="BV3023" s="0" t="s">
        <v>155</v>
      </c>
      <c r="BY3023" s="0" t="s">
        <v>145</v>
      </c>
      <c r="CA3023" s="0" t="s">
        <v>155</v>
      </c>
      <c r="CK3023" s="0" t="s">
        <v>155</v>
      </c>
      <c r="CL3023" s="0" t="s">
        <v>145</v>
      </c>
      <c r="CN3023" s="0" t="s">
        <v>155</v>
      </c>
      <c r="CO3023" s="0" t="s">
        <v>145</v>
      </c>
      <c r="CP3023" s="0" t="s">
        <v>155</v>
      </c>
      <c r="CQ3023" s="0" t="s">
        <v>145</v>
      </c>
      <c r="CV3023" s="0" t="s">
        <v>155</v>
      </c>
      <c r="CW3023" s="0" t="s">
        <v>145</v>
      </c>
      <c r="CY3023" s="0" t="s">
        <v>155</v>
      </c>
      <c r="DC3023" s="0" t="s">
        <v>155</v>
      </c>
      <c r="DD3023" s="0" t="s">
        <v>145</v>
      </c>
      <c r="DG3023" s="0" t="s">
        <v>145</v>
      </c>
      <c r="DI3023" s="0" t="s">
        <v>155</v>
      </c>
      <c r="DJ3023" s="0" t="s">
        <v>145</v>
      </c>
      <c r="DL3023" s="0" t="s">
        <v>155</v>
      </c>
      <c r="DN3023" s="0" t="s">
        <v>155</v>
      </c>
      <c r="DR3023" s="0" t="s">
        <v>155</v>
      </c>
      <c r="DS3023" s="0" t="s">
        <v>145</v>
      </c>
      <c r="DU3023" s="0" t="s">
        <v>155</v>
      </c>
      <c r="DW3023" s="0" t="s">
        <v>145</v>
      </c>
      <c r="DX3023" s="0" t="s">
        <v>155</v>
      </c>
      <c r="ED3023" s="0" t="s">
        <v>145</v>
      </c>
      <c r="EF3023" s="0" t="s">
        <v>155</v>
      </c>
      <c r="EH3023" s="0" t="s">
        <v>145</v>
      </c>
    </row>
    <row r="3024" customFormat="false" ht="15" hidden="false" customHeight="false" outlineLevel="0" collapsed="false">
      <c r="A3024" s="0" t="s">
        <v>12614</v>
      </c>
      <c r="B3024" s="0" t="n">
        <v>78</v>
      </c>
      <c r="C3024" s="0" t="n">
        <v>19210</v>
      </c>
      <c r="D3024" s="0" t="s">
        <v>10276</v>
      </c>
      <c r="E3024" s="0" t="s">
        <v>2449</v>
      </c>
      <c r="F3024" s="0" t="str">
        <f aca="false">CONCATENATE(D3024," ",LEFT(H3024,4),"T=",AU3024,"D=",AV3024,"R=",AW3024,"M=",AX3024,"L=",AY3024,"B=",AZ3024)</f>
        <v>KERIOTIS T=44D=12R=3M=6L=8B=1</v>
      </c>
      <c r="G3024" s="0" t="s">
        <v>159</v>
      </c>
      <c r="I3024" s="0" t="s">
        <v>7336</v>
      </c>
      <c r="J3024" s="0" t="s">
        <v>12615</v>
      </c>
      <c r="K3024" s="0" t="s">
        <v>144</v>
      </c>
      <c r="L3024" s="0" t="s">
        <v>145</v>
      </c>
      <c r="M3024" s="0" t="s">
        <v>12616</v>
      </c>
      <c r="N3024" s="0" t="str">
        <f aca="false">RIGHT(M3024,LEN(M3024)-FIND(" ",M3024))</f>
        <v>FAIRWAY DR NE</v>
      </c>
      <c r="P3024" s="0" t="s">
        <v>147</v>
      </c>
      <c r="Q3024" s="0" t="s">
        <v>148</v>
      </c>
      <c r="R3024" s="0" t="n">
        <v>44483</v>
      </c>
      <c r="AD3024" s="0" t="s">
        <v>149</v>
      </c>
      <c r="AE3024" s="0" t="s">
        <v>150</v>
      </c>
      <c r="AF3024" s="0" t="s">
        <v>151</v>
      </c>
      <c r="AH3024" s="0" t="n">
        <v>14</v>
      </c>
      <c r="AI3024" s="0" t="n">
        <v>11</v>
      </c>
      <c r="AN3024" s="0" t="s">
        <v>147</v>
      </c>
      <c r="AO3024" s="0" t="s">
        <v>11229</v>
      </c>
      <c r="AP3024" s="0" t="s">
        <v>11230</v>
      </c>
      <c r="AQ3024" s="0" t="n">
        <v>9</v>
      </c>
      <c r="AR3024" s="0" t="n">
        <v>64</v>
      </c>
      <c r="AS3024" s="0" t="n">
        <v>32</v>
      </c>
      <c r="AU3024" s="0" t="n">
        <f aca="false">COUNTA($BA$3024:$EH$3024)</f>
        <v>44</v>
      </c>
      <c r="AV3024" s="0" t="n">
        <f aca="false">COUNTIF($BA$3024:$EH$3024,"D")</f>
        <v>12</v>
      </c>
      <c r="AW3024" s="0" t="n">
        <f aca="false">COUNTIF($BA$3024:$EH$3024,"R")</f>
        <v>3</v>
      </c>
      <c r="AX3024" s="0" t="n">
        <f aca="false">IF(BN3024="D",1,0)+IF(BO3024="D",1,0)+IF(BT3024="D",1,0)+IF(BU3024="D",1,0)+IF(BW3024="D",1,0)+IF(CC3024="D",1,0)+IF(CD3024="D",1,0)+IF(CE3024="D",1,0)+IF(CF3024="D",1,0)+IF(CL3024="D",1,0)+IF(CM3024="D",1,0)+IF(CQ3024="D",1,0)+IF(CR3024="D",1,0)+IF(CS3024="D",1,0)+IF(CW3024="D",1,0)+IF(CX3024="D",1,0)+IF(DD3024="D",1,0)+IF(DE3024="D",1,0)+IF(DJ3024="D",1,0)+IF(DK3024="D",1,0)+IF(DO3024="D",1,0)+IF(DP3024="D",1,0)+IF(DQ3024="D",1,0)+IF(DW3024="D",1,0)+IF(DZ3024="D",1,0)+IF(EH3024="D",1,0)</f>
        <v>6</v>
      </c>
      <c r="AY3024" s="0" t="n">
        <f aca="false">IF(DJ3024&lt;&gt;"",1,0)+IF(DK3024&lt;&gt;"",1,0)+IF(DM3024&lt;&gt;"",1,0)+IF(DO3024&lt;&gt;"",1,0)+IF(DP3024&lt;&gt;"",1,0)+IF(DQ3024&lt;&gt;"",1,0)+IF(DS3024&lt;&gt;"",1,0)+IF(DT3024&lt;&gt;"",1,0)+IF(DV3024&lt;&gt;"",1,0)+IF(DW3024&lt;&gt;"",1,0)+IF(DX3024&lt;&gt;"",1,0)+IF(DY3024&lt;&gt;"",1,0)+IF(DZ3024&lt;&gt;"",1,0)+IF(EB3024&lt;&gt;"",1,0)+IF(EC3024&lt;&gt;"",1,0)+IF(ED3024&lt;&gt;"",1,0)+IF(EG3024&lt;&gt;"",1,0)+IF(EH3024&lt;&gt;"",1,0)</f>
        <v>8</v>
      </c>
      <c r="AZ3024" s="0" t="n">
        <f aca="false">IF(EH3024&lt;&gt;"",1,0)</f>
        <v>1</v>
      </c>
      <c r="BB3024" s="0" t="s">
        <v>154</v>
      </c>
      <c r="BC3024" s="0" t="s">
        <v>155</v>
      </c>
      <c r="BD3024" s="0" t="s">
        <v>155</v>
      </c>
      <c r="BE3024" s="0" t="s">
        <v>155</v>
      </c>
      <c r="BG3024" s="0" t="s">
        <v>155</v>
      </c>
      <c r="BH3024" s="0" t="s">
        <v>155</v>
      </c>
      <c r="BI3024" s="0" t="s">
        <v>155</v>
      </c>
      <c r="BJ3024" s="0" t="s">
        <v>155</v>
      </c>
      <c r="BK3024" s="0" t="s">
        <v>155</v>
      </c>
      <c r="BL3024" s="0" t="s">
        <v>155</v>
      </c>
      <c r="BP3024" s="0" t="s">
        <v>155</v>
      </c>
      <c r="BR3024" s="0" t="s">
        <v>155</v>
      </c>
      <c r="BS3024" s="0" t="s">
        <v>155</v>
      </c>
      <c r="BY3024" s="0" t="s">
        <v>145</v>
      </c>
      <c r="CA3024" s="0" t="s">
        <v>155</v>
      </c>
      <c r="CK3024" s="0" t="s">
        <v>155</v>
      </c>
      <c r="CL3024" s="0" t="s">
        <v>145</v>
      </c>
      <c r="CN3024" s="0" t="s">
        <v>155</v>
      </c>
      <c r="CO3024" s="0" t="s">
        <v>145</v>
      </c>
      <c r="CP3024" s="0" t="s">
        <v>155</v>
      </c>
      <c r="CU3024" s="0" t="s">
        <v>145</v>
      </c>
      <c r="CV3024" s="0" t="s">
        <v>155</v>
      </c>
      <c r="CW3024" s="0" t="s">
        <v>145</v>
      </c>
      <c r="CY3024" s="0" t="s">
        <v>155</v>
      </c>
      <c r="CZ3024" s="0" t="s">
        <v>145</v>
      </c>
      <c r="DC3024" s="0" t="s">
        <v>155</v>
      </c>
      <c r="DD3024" s="0" t="s">
        <v>145</v>
      </c>
      <c r="DF3024" s="0" t="s">
        <v>155</v>
      </c>
      <c r="DG3024" s="0" t="s">
        <v>145</v>
      </c>
      <c r="DI3024" s="0" t="s">
        <v>155</v>
      </c>
      <c r="DJ3024" s="0" t="s">
        <v>145</v>
      </c>
      <c r="DL3024" s="0" t="s">
        <v>155</v>
      </c>
      <c r="DM3024" s="0" t="s">
        <v>145</v>
      </c>
      <c r="DN3024" s="0" t="s">
        <v>155</v>
      </c>
      <c r="DR3024" s="0" t="s">
        <v>155</v>
      </c>
      <c r="DS3024" s="0" t="s">
        <v>141</v>
      </c>
      <c r="DT3024" s="0" t="s">
        <v>141</v>
      </c>
      <c r="DU3024" s="0" t="s">
        <v>155</v>
      </c>
      <c r="DW3024" s="0" t="s">
        <v>145</v>
      </c>
      <c r="DX3024" s="0" t="s">
        <v>155</v>
      </c>
      <c r="EA3024" s="0" t="s">
        <v>155</v>
      </c>
      <c r="ED3024" s="0" t="s">
        <v>141</v>
      </c>
      <c r="EF3024" s="0" t="s">
        <v>155</v>
      </c>
      <c r="EH3024" s="0" t="s">
        <v>145</v>
      </c>
    </row>
    <row r="3025" customFormat="false" ht="15" hidden="false" customHeight="false" outlineLevel="0" collapsed="false">
      <c r="A3025" s="0" t="s">
        <v>12617</v>
      </c>
      <c r="B3025" s="0" t="n">
        <v>78</v>
      </c>
      <c r="C3025" s="0" t="n">
        <v>196519</v>
      </c>
      <c r="D3025" s="0" t="s">
        <v>12618</v>
      </c>
      <c r="E3025" s="0" t="s">
        <v>848</v>
      </c>
      <c r="F3025" s="0" t="str">
        <f aca="false">CONCATENATE(D3025," ",LEFT(H3025,4),"T=",AU3025,"D=",AV3025,"R=",AW3025,"M=",AX3025,"L=",AY3025,"B=",AZ3025)</f>
        <v>KEYS T=51D=18R=0M=8L=8B=1</v>
      </c>
      <c r="G3025" s="0" t="s">
        <v>145</v>
      </c>
      <c r="I3025" s="0" t="s">
        <v>12619</v>
      </c>
      <c r="J3025" s="0" t="s">
        <v>5286</v>
      </c>
      <c r="K3025" s="0" t="s">
        <v>144</v>
      </c>
      <c r="L3025" s="0" t="s">
        <v>145</v>
      </c>
      <c r="M3025" s="0" t="s">
        <v>12620</v>
      </c>
      <c r="N3025" s="0" t="str">
        <f aca="false">RIGHT(M3025,LEN(M3025)-FIND(" ",M3025))</f>
        <v>MELWOOD DR NE</v>
      </c>
      <c r="P3025" s="0" t="s">
        <v>147</v>
      </c>
      <c r="Q3025" s="0" t="s">
        <v>148</v>
      </c>
      <c r="R3025" s="0" t="n">
        <v>44483</v>
      </c>
      <c r="AD3025" s="0" t="s">
        <v>149</v>
      </c>
      <c r="AE3025" s="0" t="s">
        <v>150</v>
      </c>
      <c r="AF3025" s="0" t="s">
        <v>151</v>
      </c>
      <c r="AH3025" s="0" t="n">
        <v>14</v>
      </c>
      <c r="AI3025" s="0" t="n">
        <v>11</v>
      </c>
      <c r="AN3025" s="0" t="s">
        <v>147</v>
      </c>
      <c r="AO3025" s="0" t="s">
        <v>11229</v>
      </c>
      <c r="AP3025" s="0" t="s">
        <v>11230</v>
      </c>
      <c r="AQ3025" s="0" t="n">
        <v>9</v>
      </c>
      <c r="AR3025" s="0" t="n">
        <v>64</v>
      </c>
      <c r="AS3025" s="0" t="n">
        <v>32</v>
      </c>
      <c r="AU3025" s="0" t="n">
        <f aca="false">COUNTA($BA$3025:$EH$3025)</f>
        <v>51</v>
      </c>
      <c r="AV3025" s="0" t="n">
        <f aca="false">COUNTIF($BA$3025:$EH$3025,"D")</f>
        <v>18</v>
      </c>
      <c r="AW3025" s="0" t="n">
        <f aca="false">COUNTIF($BA$3025:$EH$3025,"R")</f>
        <v>0</v>
      </c>
      <c r="AX3025" s="0" t="n">
        <f aca="false">IF(BN3025="D",1,0)+IF(BO3025="D",1,0)+IF(BT3025="D",1,0)+IF(BU3025="D",1,0)+IF(BW3025="D",1,0)+IF(CC3025="D",1,0)+IF(CD3025="D",1,0)+IF(CE3025="D",1,0)+IF(CF3025="D",1,0)+IF(CL3025="D",1,0)+IF(CM3025="D",1,0)+IF(CQ3025="D",1,0)+IF(CR3025="D",1,0)+IF(CS3025="D",1,0)+IF(CW3025="D",1,0)+IF(CX3025="D",1,0)+IF(DD3025="D",1,0)+IF(DE3025="D",1,0)+IF(DJ3025="D",1,0)+IF(DK3025="D",1,0)+IF(DO3025="D",1,0)+IF(DP3025="D",1,0)+IF(DQ3025="D",1,0)+IF(DW3025="D",1,0)+IF(DZ3025="D",1,0)+IF(EH3025="D",1,0)</f>
        <v>8</v>
      </c>
      <c r="AY3025" s="0" t="n">
        <f aca="false">IF(DJ3025&lt;&gt;"",1,0)+IF(DK3025&lt;&gt;"",1,0)+IF(DM3025&lt;&gt;"",1,0)+IF(DO3025&lt;&gt;"",1,0)+IF(DP3025&lt;&gt;"",1,0)+IF(DQ3025&lt;&gt;"",1,0)+IF(DS3025&lt;&gt;"",1,0)+IF(DT3025&lt;&gt;"",1,0)+IF(DV3025&lt;&gt;"",1,0)+IF(DW3025&lt;&gt;"",1,0)+IF(DX3025&lt;&gt;"",1,0)+IF(DY3025&lt;&gt;"",1,0)+IF(DZ3025&lt;&gt;"",1,0)+IF(EB3025&lt;&gt;"",1,0)+IF(EC3025&lt;&gt;"",1,0)+IF(ED3025&lt;&gt;"",1,0)+IF(EG3025&lt;&gt;"",1,0)+IF(EH3025&lt;&gt;"",1,0)</f>
        <v>8</v>
      </c>
      <c r="AZ3025" s="0" t="n">
        <f aca="false">IF(EH3025&lt;&gt;"",1,0)</f>
        <v>1</v>
      </c>
      <c r="BB3025" s="0" t="s">
        <v>154</v>
      </c>
      <c r="BC3025" s="0" t="s">
        <v>155</v>
      </c>
      <c r="BD3025" s="0" t="s">
        <v>155</v>
      </c>
      <c r="BE3025" s="0" t="s">
        <v>155</v>
      </c>
      <c r="BF3025" s="0" t="s">
        <v>155</v>
      </c>
      <c r="BG3025" s="0" t="s">
        <v>155</v>
      </c>
      <c r="BH3025" s="0" t="s">
        <v>155</v>
      </c>
      <c r="BI3025" s="0" t="s">
        <v>155</v>
      </c>
      <c r="BJ3025" s="0" t="s">
        <v>155</v>
      </c>
      <c r="BK3025" s="0" t="s">
        <v>155</v>
      </c>
      <c r="BL3025" s="0" t="s">
        <v>155</v>
      </c>
      <c r="BP3025" s="0" t="s">
        <v>155</v>
      </c>
      <c r="BR3025" s="0" t="s">
        <v>155</v>
      </c>
      <c r="BS3025" s="0" t="s">
        <v>155</v>
      </c>
      <c r="BV3025" s="0" t="s">
        <v>155</v>
      </c>
      <c r="BY3025" s="0" t="s">
        <v>145</v>
      </c>
      <c r="CA3025" s="0" t="s">
        <v>155</v>
      </c>
      <c r="CC3025" s="0" t="s">
        <v>145</v>
      </c>
      <c r="CG3025" s="0" t="s">
        <v>155</v>
      </c>
      <c r="CH3025" s="0" t="s">
        <v>145</v>
      </c>
      <c r="CK3025" s="0" t="s">
        <v>155</v>
      </c>
      <c r="CL3025" s="0" t="s">
        <v>145</v>
      </c>
      <c r="CN3025" s="0" t="s">
        <v>155</v>
      </c>
      <c r="CO3025" s="0" t="s">
        <v>145</v>
      </c>
      <c r="CP3025" s="0" t="s">
        <v>155</v>
      </c>
      <c r="CQ3025" s="0" t="s">
        <v>145</v>
      </c>
      <c r="CT3025" s="0" t="s">
        <v>155</v>
      </c>
      <c r="CU3025" s="0" t="s">
        <v>145</v>
      </c>
      <c r="CV3025" s="0" t="s">
        <v>155</v>
      </c>
      <c r="CW3025" s="0" t="s">
        <v>145</v>
      </c>
      <c r="CY3025" s="0" t="s">
        <v>155</v>
      </c>
      <c r="CZ3025" s="0" t="s">
        <v>145</v>
      </c>
      <c r="DC3025" s="0" t="s">
        <v>155</v>
      </c>
      <c r="DD3025" s="0" t="s">
        <v>145</v>
      </c>
      <c r="DF3025" s="0" t="s">
        <v>155</v>
      </c>
      <c r="DG3025" s="0" t="s">
        <v>145</v>
      </c>
      <c r="DI3025" s="0" t="s">
        <v>155</v>
      </c>
      <c r="DJ3025" s="0" t="s">
        <v>145</v>
      </c>
      <c r="DL3025" s="0" t="s">
        <v>155</v>
      </c>
      <c r="DM3025" s="0" t="s">
        <v>145</v>
      </c>
      <c r="DN3025" s="0" t="s">
        <v>155</v>
      </c>
      <c r="DR3025" s="0" t="s">
        <v>155</v>
      </c>
      <c r="DS3025" s="0" t="s">
        <v>145</v>
      </c>
      <c r="DT3025" s="0" t="s">
        <v>145</v>
      </c>
      <c r="DU3025" s="0" t="s">
        <v>155</v>
      </c>
      <c r="DW3025" s="0" t="s">
        <v>145</v>
      </c>
      <c r="DX3025" s="0" t="s">
        <v>155</v>
      </c>
      <c r="EA3025" s="0" t="s">
        <v>155</v>
      </c>
      <c r="ED3025" s="0" t="s">
        <v>145</v>
      </c>
      <c r="EF3025" s="0" t="s">
        <v>155</v>
      </c>
      <c r="EH3025" s="0" t="s">
        <v>145</v>
      </c>
    </row>
    <row r="3026" customFormat="false" ht="15" hidden="false" customHeight="false" outlineLevel="0" collapsed="false">
      <c r="A3026" s="0" t="s">
        <v>12621</v>
      </c>
      <c r="B3026" s="0" t="n">
        <v>78</v>
      </c>
      <c r="C3026" s="0" t="n">
        <v>232972</v>
      </c>
      <c r="D3026" s="0" t="s">
        <v>3293</v>
      </c>
      <c r="E3026" s="0" t="s">
        <v>5924</v>
      </c>
      <c r="F3026" s="0" t="str">
        <f aca="false">CONCATENATE(D3026," ",LEFT(H3026,4),"T=",AU3026,"D=",AV3026,"R=",AW3026,"M=",AX3026,"L=",AY3026,"B=",AZ3026)</f>
        <v>MCMANUS T=23D=3R=0M=0L=0B=0</v>
      </c>
      <c r="G3026" s="0" t="s">
        <v>482</v>
      </c>
      <c r="I3026" s="0" t="s">
        <v>12622</v>
      </c>
      <c r="J3026" s="0" t="s">
        <v>12623</v>
      </c>
      <c r="K3026" s="0" t="s">
        <v>144</v>
      </c>
      <c r="M3026" s="0" t="s">
        <v>12565</v>
      </c>
      <c r="N3026" s="0" t="str">
        <f aca="false">RIGHT(M3026,LEN(M3026)-FIND(" ",M3026))</f>
        <v>MELWOOD DR NE</v>
      </c>
      <c r="P3026" s="0" t="s">
        <v>147</v>
      </c>
      <c r="Q3026" s="0" t="s">
        <v>148</v>
      </c>
      <c r="R3026" s="0" t="n">
        <v>44483</v>
      </c>
      <c r="AD3026" s="0" t="s">
        <v>149</v>
      </c>
      <c r="AE3026" s="0" t="s">
        <v>150</v>
      </c>
      <c r="AF3026" s="0" t="s">
        <v>151</v>
      </c>
      <c r="AH3026" s="0" t="n">
        <v>14</v>
      </c>
      <c r="AI3026" s="0" t="n">
        <v>11</v>
      </c>
      <c r="AN3026" s="0" t="s">
        <v>147</v>
      </c>
      <c r="AO3026" s="0" t="s">
        <v>11229</v>
      </c>
      <c r="AP3026" s="0" t="s">
        <v>11230</v>
      </c>
      <c r="AQ3026" s="0" t="n">
        <v>9</v>
      </c>
      <c r="AR3026" s="0" t="n">
        <v>64</v>
      </c>
      <c r="AS3026" s="0" t="n">
        <v>32</v>
      </c>
      <c r="AU3026" s="0" t="n">
        <f aca="false">COUNTA($BA$3026:$EH$3026)</f>
        <v>23</v>
      </c>
      <c r="AV3026" s="0" t="n">
        <f aca="false">COUNTIF($BA$3026:$EH$3026,"D")</f>
        <v>3</v>
      </c>
      <c r="AW3026" s="0" t="n">
        <f aca="false">COUNTIF($BA$3026:$EH$3026,"R")</f>
        <v>0</v>
      </c>
      <c r="AX3026" s="0" t="n">
        <f aca="false">IF(BN3026="D",1,0)+IF(BO3026="D",1,0)+IF(BT3026="D",1,0)+IF(BU3026="D",1,0)+IF(BW3026="D",1,0)+IF(CC3026="D",1,0)+IF(CD3026="D",1,0)+IF(CE3026="D",1,0)+IF(CF3026="D",1,0)+IF(CL3026="D",1,0)+IF(CM3026="D",1,0)+IF(CQ3026="D",1,0)+IF(CR3026="D",1,0)+IF(CS3026="D",1,0)+IF(CW3026="D",1,0)+IF(CX3026="D",1,0)+IF(DD3026="D",1,0)+IF(DE3026="D",1,0)+IF(DJ3026="D",1,0)+IF(DK3026="D",1,0)+IF(DO3026="D",1,0)+IF(DP3026="D",1,0)+IF(DQ3026="D",1,0)+IF(DW3026="D",1,0)+IF(DZ3026="D",1,0)+IF(EH3026="D",1,0)</f>
        <v>0</v>
      </c>
      <c r="AY3026" s="0" t="n">
        <f aca="false">IF(DJ3026&lt;&gt;"",1,0)+IF(DK3026&lt;&gt;"",1,0)+IF(DM3026&lt;&gt;"",1,0)+IF(DO3026&lt;&gt;"",1,0)+IF(DP3026&lt;&gt;"",1,0)+IF(DQ3026&lt;&gt;"",1,0)+IF(DS3026&lt;&gt;"",1,0)+IF(DT3026&lt;&gt;"",1,0)+IF(DV3026&lt;&gt;"",1,0)+IF(DW3026&lt;&gt;"",1,0)+IF(DX3026&lt;&gt;"",1,0)+IF(DY3026&lt;&gt;"",1,0)+IF(DZ3026&lt;&gt;"",1,0)+IF(EB3026&lt;&gt;"",1,0)+IF(EC3026&lt;&gt;"",1,0)+IF(ED3026&lt;&gt;"",1,0)+IF(EG3026&lt;&gt;"",1,0)+IF(EH3026&lt;&gt;"",1,0)</f>
        <v>0</v>
      </c>
      <c r="AZ3026" s="0" t="n">
        <f aca="false">IF(EH3026&lt;&gt;"",1,0)</f>
        <v>0</v>
      </c>
      <c r="BB3026" s="0" t="s">
        <v>154</v>
      </c>
      <c r="BC3026" s="0" t="s">
        <v>155</v>
      </c>
      <c r="BD3026" s="0" t="s">
        <v>155</v>
      </c>
      <c r="BE3026" s="0" t="s">
        <v>155</v>
      </c>
      <c r="BF3026" s="0" t="s">
        <v>155</v>
      </c>
      <c r="BG3026" s="0" t="s">
        <v>155</v>
      </c>
      <c r="BH3026" s="0" t="s">
        <v>155</v>
      </c>
      <c r="BL3026" s="0" t="s">
        <v>155</v>
      </c>
      <c r="BP3026" s="0" t="s">
        <v>155</v>
      </c>
      <c r="BS3026" s="0" t="s">
        <v>155</v>
      </c>
      <c r="BV3026" s="0" t="s">
        <v>155</v>
      </c>
      <c r="BY3026" s="0" t="s">
        <v>145</v>
      </c>
      <c r="CA3026" s="0" t="s">
        <v>155</v>
      </c>
      <c r="CG3026" s="0" t="s">
        <v>155</v>
      </c>
      <c r="CK3026" s="0" t="s">
        <v>155</v>
      </c>
      <c r="CO3026" s="0" t="s">
        <v>145</v>
      </c>
      <c r="CP3026" s="0" t="s">
        <v>155</v>
      </c>
      <c r="CV3026" s="0" t="s">
        <v>155</v>
      </c>
      <c r="CZ3026" s="0" t="s">
        <v>145</v>
      </c>
      <c r="DC3026" s="0" t="s">
        <v>155</v>
      </c>
      <c r="DI3026" s="0" t="s">
        <v>155</v>
      </c>
      <c r="DN3026" s="0" t="s">
        <v>155</v>
      </c>
      <c r="DU3026" s="0" t="s">
        <v>155</v>
      </c>
    </row>
    <row r="3027" customFormat="false" ht="15" hidden="false" customHeight="false" outlineLevel="0" collapsed="false">
      <c r="A3027" s="0" t="s">
        <v>12624</v>
      </c>
      <c r="B3027" s="0" t="n">
        <v>78</v>
      </c>
      <c r="C3027" s="0" t="n">
        <v>10758</v>
      </c>
      <c r="D3027" s="0" t="s">
        <v>12625</v>
      </c>
      <c r="E3027" s="0" t="s">
        <v>3114</v>
      </c>
      <c r="F3027" s="0" t="str">
        <f aca="false">CONCATENATE(D3027," ",LEFT(H3027,4),"T=",AU3027,"D=",AV3027,"R=",AW3027,"M=",AX3027,"L=",AY3027,"B=",AZ3027)</f>
        <v>BODOR T=37D=1R=8M=1L=3B=0</v>
      </c>
      <c r="I3027" s="0" t="s">
        <v>12626</v>
      </c>
      <c r="J3027" s="0" t="s">
        <v>10925</v>
      </c>
      <c r="K3027" s="0" t="s">
        <v>144</v>
      </c>
      <c r="L3027" s="0" t="s">
        <v>141</v>
      </c>
      <c r="M3027" s="0" t="s">
        <v>12627</v>
      </c>
      <c r="N3027" s="0" t="str">
        <f aca="false">RIGHT(M3027,LEN(M3027)-FIND(" ",M3027))</f>
        <v>MELWOOD DR NE</v>
      </c>
      <c r="P3027" s="0" t="s">
        <v>147</v>
      </c>
      <c r="Q3027" s="0" t="s">
        <v>148</v>
      </c>
      <c r="R3027" s="0" t="n">
        <v>44483</v>
      </c>
      <c r="AD3027" s="0" t="s">
        <v>149</v>
      </c>
      <c r="AE3027" s="0" t="s">
        <v>150</v>
      </c>
      <c r="AF3027" s="0" t="s">
        <v>151</v>
      </c>
      <c r="AH3027" s="0" t="n">
        <v>14</v>
      </c>
      <c r="AI3027" s="0" t="n">
        <v>11</v>
      </c>
      <c r="AN3027" s="0" t="s">
        <v>147</v>
      </c>
      <c r="AO3027" s="0" t="s">
        <v>11229</v>
      </c>
      <c r="AP3027" s="0" t="s">
        <v>11230</v>
      </c>
      <c r="AQ3027" s="0" t="n">
        <v>9</v>
      </c>
      <c r="AR3027" s="0" t="n">
        <v>64</v>
      </c>
      <c r="AS3027" s="0" t="n">
        <v>32</v>
      </c>
      <c r="AU3027" s="0" t="n">
        <f aca="false">COUNTA($BA$3027:$EH$3027)</f>
        <v>37</v>
      </c>
      <c r="AV3027" s="0" t="n">
        <f aca="false">COUNTIF($BA$3027:$EH$3027,"D")</f>
        <v>1</v>
      </c>
      <c r="AW3027" s="0" t="n">
        <f aca="false">COUNTIF($BA$3027:$EH$3027,"R")</f>
        <v>8</v>
      </c>
      <c r="AX3027" s="0" t="n">
        <f aca="false">IF(BN3027="D",1,0)+IF(BO3027="D",1,0)+IF(BT3027="D",1,0)+IF(BU3027="D",1,0)+IF(BW3027="D",1,0)+IF(CC3027="D",1,0)+IF(CD3027="D",1,0)+IF(CE3027="D",1,0)+IF(CF3027="D",1,0)+IF(CL3027="D",1,0)+IF(CM3027="D",1,0)+IF(CQ3027="D",1,0)+IF(CR3027="D",1,0)+IF(CS3027="D",1,0)+IF(CW3027="D",1,0)+IF(CX3027="D",1,0)+IF(DD3027="D",1,0)+IF(DE3027="D",1,0)+IF(DJ3027="D",1,0)+IF(DK3027="D",1,0)+IF(DO3027="D",1,0)+IF(DP3027="D",1,0)+IF(DQ3027="D",1,0)+IF(DW3027="D",1,0)+IF(DZ3027="D",1,0)+IF(EH3027="D",1,0)</f>
        <v>1</v>
      </c>
      <c r="AY3027" s="0" t="n">
        <f aca="false">IF(DJ3027&lt;&gt;"",1,0)+IF(DK3027&lt;&gt;"",1,0)+IF(DM3027&lt;&gt;"",1,0)+IF(DO3027&lt;&gt;"",1,0)+IF(DP3027&lt;&gt;"",1,0)+IF(DQ3027&lt;&gt;"",1,0)+IF(DS3027&lt;&gt;"",1,0)+IF(DT3027&lt;&gt;"",1,0)+IF(DV3027&lt;&gt;"",1,0)+IF(DW3027&lt;&gt;"",1,0)+IF(DX3027&lt;&gt;"",1,0)+IF(DY3027&lt;&gt;"",1,0)+IF(DZ3027&lt;&gt;"",1,0)+IF(EB3027&lt;&gt;"",1,0)+IF(EC3027&lt;&gt;"",1,0)+IF(ED3027&lt;&gt;"",1,0)+IF(EG3027&lt;&gt;"",1,0)+IF(EH3027&lt;&gt;"",1,0)</f>
        <v>3</v>
      </c>
      <c r="AZ3027" s="0" t="n">
        <f aca="false">IF(EH3027&lt;&gt;"",1,0)</f>
        <v>0</v>
      </c>
      <c r="BB3027" s="0" t="s">
        <v>154</v>
      </c>
      <c r="BC3027" s="0" t="s">
        <v>155</v>
      </c>
      <c r="BD3027" s="0" t="s">
        <v>155</v>
      </c>
      <c r="BF3027" s="0" t="s">
        <v>155</v>
      </c>
      <c r="BG3027" s="0" t="s">
        <v>155</v>
      </c>
      <c r="BH3027" s="0" t="s">
        <v>155</v>
      </c>
      <c r="BJ3027" s="0" t="s">
        <v>155</v>
      </c>
      <c r="BK3027" s="0" t="s">
        <v>155</v>
      </c>
      <c r="BL3027" s="0" t="s">
        <v>155</v>
      </c>
      <c r="BP3027" s="0" t="s">
        <v>155</v>
      </c>
      <c r="BR3027" s="0" t="s">
        <v>155</v>
      </c>
      <c r="BS3027" s="0" t="s">
        <v>155</v>
      </c>
      <c r="BV3027" s="0" t="s">
        <v>155</v>
      </c>
      <c r="BY3027" s="0" t="s">
        <v>141</v>
      </c>
      <c r="CA3027" s="0" t="s">
        <v>155</v>
      </c>
      <c r="CG3027" s="0" t="s">
        <v>155</v>
      </c>
      <c r="CH3027" s="0" t="s">
        <v>141</v>
      </c>
      <c r="CK3027" s="0" t="s">
        <v>155</v>
      </c>
      <c r="CN3027" s="0" t="s">
        <v>155</v>
      </c>
      <c r="CO3027" s="0" t="s">
        <v>141</v>
      </c>
      <c r="CP3027" s="0" t="s">
        <v>155</v>
      </c>
      <c r="CU3027" s="0" t="s">
        <v>141</v>
      </c>
      <c r="CV3027" s="0" t="s">
        <v>155</v>
      </c>
      <c r="CY3027" s="0" t="s">
        <v>155</v>
      </c>
      <c r="CZ3027" s="0" t="s">
        <v>141</v>
      </c>
      <c r="DC3027" s="0" t="s">
        <v>155</v>
      </c>
      <c r="DD3027" s="0" t="s">
        <v>145</v>
      </c>
      <c r="DF3027" s="0" t="s">
        <v>155</v>
      </c>
      <c r="DG3027" s="0" t="s">
        <v>141</v>
      </c>
      <c r="DI3027" s="0" t="s">
        <v>155</v>
      </c>
      <c r="DL3027" s="0" t="s">
        <v>155</v>
      </c>
      <c r="DM3027" s="0" t="s">
        <v>141</v>
      </c>
      <c r="DN3027" s="0" t="s">
        <v>155</v>
      </c>
      <c r="DS3027" s="0" t="s">
        <v>141</v>
      </c>
      <c r="DU3027" s="0" t="s">
        <v>155</v>
      </c>
      <c r="DX3027" s="0" t="s">
        <v>155</v>
      </c>
      <c r="EF3027" s="0" t="s">
        <v>155</v>
      </c>
    </row>
    <row r="3028" customFormat="false" ht="15" hidden="false" customHeight="false" outlineLevel="0" collapsed="false">
      <c r="A3028" s="0" t="s">
        <v>12628</v>
      </c>
      <c r="B3028" s="0" t="n">
        <v>78</v>
      </c>
      <c r="C3028" s="0" t="n">
        <v>11133</v>
      </c>
      <c r="D3028" s="0" t="s">
        <v>12629</v>
      </c>
      <c r="E3028" s="0" t="s">
        <v>433</v>
      </c>
      <c r="F3028" s="0" t="str">
        <f aca="false">CONCATENATE(D3028," ",LEFT(H3028,4),"T=",AU3028,"D=",AV3028,"R=",AW3028,"M=",AX3028,"L=",AY3028,"B=",AZ3028)</f>
        <v>BARNA T=38D=11R=0M=3L=3B=0</v>
      </c>
      <c r="G3028" s="0" t="s">
        <v>242</v>
      </c>
      <c r="I3028" s="0" t="s">
        <v>12630</v>
      </c>
      <c r="J3028" s="0" t="s">
        <v>12631</v>
      </c>
      <c r="K3028" s="0" t="s">
        <v>144</v>
      </c>
      <c r="L3028" s="0" t="s">
        <v>145</v>
      </c>
      <c r="M3028" s="0" t="s">
        <v>12632</v>
      </c>
      <c r="N3028" s="0" t="str">
        <f aca="false">RIGHT(M3028,LEN(M3028)-FIND(" ",M3028))</f>
        <v>ATLANTIC ST NE</v>
      </c>
      <c r="P3028" s="0" t="s">
        <v>147</v>
      </c>
      <c r="Q3028" s="0" t="s">
        <v>148</v>
      </c>
      <c r="R3028" s="0" t="n">
        <v>44483</v>
      </c>
      <c r="AD3028" s="0" t="s">
        <v>149</v>
      </c>
      <c r="AE3028" s="0" t="s">
        <v>150</v>
      </c>
      <c r="AH3028" s="0" t="n">
        <v>14</v>
      </c>
      <c r="AI3028" s="0" t="n">
        <v>11</v>
      </c>
      <c r="AJ3028" s="0" t="s">
        <v>4175</v>
      </c>
      <c r="AM3028" s="0" t="s">
        <v>4176</v>
      </c>
      <c r="AN3028" s="0" t="s">
        <v>147</v>
      </c>
      <c r="AO3028" s="0" t="s">
        <v>11229</v>
      </c>
      <c r="AP3028" s="0" t="s">
        <v>11230</v>
      </c>
      <c r="AQ3028" s="0" t="n">
        <v>9</v>
      </c>
      <c r="AR3028" s="0" t="n">
        <v>64</v>
      </c>
      <c r="AS3028" s="0" t="n">
        <v>32</v>
      </c>
      <c r="AU3028" s="0" t="n">
        <f aca="false">COUNTA($BA$3028:$EH$3028)</f>
        <v>38</v>
      </c>
      <c r="AV3028" s="0" t="n">
        <f aca="false">COUNTIF($BA$3028:$EH$3028,"D")</f>
        <v>11</v>
      </c>
      <c r="AW3028" s="0" t="n">
        <f aca="false">COUNTIF($BA$3028:$EH$3028,"R")</f>
        <v>0</v>
      </c>
      <c r="AX3028" s="0" t="n">
        <f aca="false">IF(BN3028="D",1,0)+IF(BO3028="D",1,0)+IF(BT3028="D",1,0)+IF(BU3028="D",1,0)+IF(BW3028="D",1,0)+IF(CC3028="D",1,0)+IF(CD3028="D",1,0)+IF(CE3028="D",1,0)+IF(CF3028="D",1,0)+IF(CL3028="D",1,0)+IF(CM3028="D",1,0)+IF(CQ3028="D",1,0)+IF(CR3028="D",1,0)+IF(CS3028="D",1,0)+IF(CW3028="D",1,0)+IF(CX3028="D",1,0)+IF(DD3028="D",1,0)+IF(DE3028="D",1,0)+IF(DJ3028="D",1,0)+IF(DK3028="D",1,0)+IF(DO3028="D",1,0)+IF(DP3028="D",1,0)+IF(DQ3028="D",1,0)+IF(DW3028="D",1,0)+IF(DZ3028="D",1,0)+IF(EH3028="D",1,0)</f>
        <v>3</v>
      </c>
      <c r="AY3028" s="0" t="n">
        <f aca="false">IF(DJ3028&lt;&gt;"",1,0)+IF(DK3028&lt;&gt;"",1,0)+IF(DM3028&lt;&gt;"",1,0)+IF(DO3028&lt;&gt;"",1,0)+IF(DP3028&lt;&gt;"",1,0)+IF(DQ3028&lt;&gt;"",1,0)+IF(DS3028&lt;&gt;"",1,0)+IF(DT3028&lt;&gt;"",1,0)+IF(DV3028&lt;&gt;"",1,0)+IF(DW3028&lt;&gt;"",1,0)+IF(DX3028&lt;&gt;"",1,0)+IF(DY3028&lt;&gt;"",1,0)+IF(DZ3028&lt;&gt;"",1,0)+IF(EB3028&lt;&gt;"",1,0)+IF(EC3028&lt;&gt;"",1,0)+IF(ED3028&lt;&gt;"",1,0)+IF(EG3028&lt;&gt;"",1,0)+IF(EH3028&lt;&gt;"",1,0)</f>
        <v>3</v>
      </c>
      <c r="AZ3028" s="0" t="n">
        <f aca="false">IF(EH3028&lt;&gt;"",1,0)</f>
        <v>0</v>
      </c>
      <c r="BB3028" s="0" t="s">
        <v>154</v>
      </c>
      <c r="BC3028" s="0" t="s">
        <v>155</v>
      </c>
      <c r="BD3028" s="0" t="s">
        <v>155</v>
      </c>
      <c r="BE3028" s="0" t="s">
        <v>155</v>
      </c>
      <c r="BF3028" s="0" t="s">
        <v>155</v>
      </c>
      <c r="BG3028" s="0" t="s">
        <v>155</v>
      </c>
      <c r="BH3028" s="0" t="s">
        <v>155</v>
      </c>
      <c r="BI3028" s="0" t="s">
        <v>155</v>
      </c>
      <c r="BJ3028" s="0" t="s">
        <v>155</v>
      </c>
      <c r="BK3028" s="0" t="s">
        <v>155</v>
      </c>
      <c r="BL3028" s="0" t="s">
        <v>155</v>
      </c>
      <c r="BP3028" s="0" t="s">
        <v>155</v>
      </c>
      <c r="BR3028" s="0" t="s">
        <v>155</v>
      </c>
      <c r="BS3028" s="0" t="s">
        <v>155</v>
      </c>
      <c r="BV3028" s="0" t="s">
        <v>155</v>
      </c>
      <c r="BY3028" s="0" t="s">
        <v>145</v>
      </c>
      <c r="CA3028" s="0" t="s">
        <v>155</v>
      </c>
      <c r="CC3028" s="0" t="s">
        <v>145</v>
      </c>
      <c r="CG3028" s="0" t="s">
        <v>155</v>
      </c>
      <c r="CH3028" s="0" t="s">
        <v>145</v>
      </c>
      <c r="CK3028" s="0" t="s">
        <v>155</v>
      </c>
      <c r="CL3028" s="0" t="s">
        <v>145</v>
      </c>
      <c r="CN3028" s="0" t="s">
        <v>155</v>
      </c>
      <c r="CO3028" s="0" t="s">
        <v>145</v>
      </c>
      <c r="CP3028" s="0" t="s">
        <v>155</v>
      </c>
      <c r="CU3028" s="0" t="s">
        <v>145</v>
      </c>
      <c r="CV3028" s="0" t="s">
        <v>155</v>
      </c>
      <c r="CY3028" s="0" t="s">
        <v>155</v>
      </c>
      <c r="CZ3028" s="0" t="s">
        <v>145</v>
      </c>
      <c r="DC3028" s="0" t="s">
        <v>155</v>
      </c>
      <c r="DG3028" s="0" t="s">
        <v>145</v>
      </c>
      <c r="DI3028" s="0" t="s">
        <v>155</v>
      </c>
      <c r="DM3028" s="0" t="s">
        <v>145</v>
      </c>
      <c r="DN3028" s="0" t="s">
        <v>155</v>
      </c>
      <c r="DS3028" s="0" t="s">
        <v>145</v>
      </c>
      <c r="DU3028" s="0" t="s">
        <v>155</v>
      </c>
      <c r="DW3028" s="0" t="s">
        <v>145</v>
      </c>
      <c r="EF3028" s="0" t="s">
        <v>155</v>
      </c>
    </row>
    <row r="3029" customFormat="false" ht="15" hidden="false" customHeight="false" outlineLevel="0" collapsed="false">
      <c r="A3029" s="0" t="s">
        <v>12633</v>
      </c>
      <c r="B3029" s="0" t="n">
        <v>78</v>
      </c>
      <c r="C3029" s="0" t="n">
        <v>11156</v>
      </c>
      <c r="D3029" s="0" t="s">
        <v>361</v>
      </c>
      <c r="E3029" s="0" t="s">
        <v>510</v>
      </c>
      <c r="F3029" s="0" t="str">
        <f aca="false">CONCATENATE(D3029," ",LEFT(H3029,4),"T=",AU3029,"D=",AV3029,"R=",AW3029,"M=",AX3029,"L=",AY3029,"B=",AZ3029)</f>
        <v>BERNARD T=32D=6R=4M=3L=4B=0</v>
      </c>
      <c r="G3029" s="0" t="s">
        <v>201</v>
      </c>
      <c r="I3029" s="0" t="s">
        <v>12634</v>
      </c>
      <c r="J3029" s="0" t="s">
        <v>12635</v>
      </c>
      <c r="K3029" s="0" t="s">
        <v>144</v>
      </c>
      <c r="L3029" s="0" t="s">
        <v>141</v>
      </c>
      <c r="M3029" s="0" t="s">
        <v>12636</v>
      </c>
      <c r="N3029" s="0" t="str">
        <f aca="false">RIGHT(M3029,LEN(M3029)-FIND(" ",M3029))</f>
        <v>MELWOOD DR NE</v>
      </c>
      <c r="P3029" s="0" t="s">
        <v>147</v>
      </c>
      <c r="Q3029" s="0" t="s">
        <v>148</v>
      </c>
      <c r="R3029" s="0" t="n">
        <v>44483</v>
      </c>
      <c r="AD3029" s="0" t="s">
        <v>149</v>
      </c>
      <c r="AE3029" s="0" t="s">
        <v>150</v>
      </c>
      <c r="AF3029" s="0" t="s">
        <v>151</v>
      </c>
      <c r="AH3029" s="0" t="n">
        <v>14</v>
      </c>
      <c r="AI3029" s="0" t="n">
        <v>11</v>
      </c>
      <c r="AN3029" s="0" t="s">
        <v>147</v>
      </c>
      <c r="AO3029" s="0" t="s">
        <v>11229</v>
      </c>
      <c r="AP3029" s="0" t="s">
        <v>11230</v>
      </c>
      <c r="AQ3029" s="0" t="n">
        <v>9</v>
      </c>
      <c r="AR3029" s="0" t="n">
        <v>64</v>
      </c>
      <c r="AS3029" s="0" t="n">
        <v>32</v>
      </c>
      <c r="AU3029" s="0" t="n">
        <f aca="false">COUNTA($BA$3029:$EH$3029)</f>
        <v>32</v>
      </c>
      <c r="AV3029" s="0" t="n">
        <f aca="false">COUNTIF($BA$3029:$EH$3029,"D")</f>
        <v>6</v>
      </c>
      <c r="AW3029" s="0" t="n">
        <f aca="false">COUNTIF($BA$3029:$EH$3029,"R")</f>
        <v>4</v>
      </c>
      <c r="AX3029" s="0" t="n">
        <f aca="false">IF(BN3029="D",1,0)+IF(BO3029="D",1,0)+IF(BT3029="D",1,0)+IF(BU3029="D",1,0)+IF(BW3029="D",1,0)+IF(CC3029="D",1,0)+IF(CD3029="D",1,0)+IF(CE3029="D",1,0)+IF(CF3029="D",1,0)+IF(CL3029="D",1,0)+IF(CM3029="D",1,0)+IF(CQ3029="D",1,0)+IF(CR3029="D",1,0)+IF(CS3029="D",1,0)+IF(CW3029="D",1,0)+IF(CX3029="D",1,0)+IF(DD3029="D",1,0)+IF(DE3029="D",1,0)+IF(DJ3029="D",1,0)+IF(DK3029="D",1,0)+IF(DO3029="D",1,0)+IF(DP3029="D",1,0)+IF(DQ3029="D",1,0)+IF(DW3029="D",1,0)+IF(DZ3029="D",1,0)+IF(EH3029="D",1,0)</f>
        <v>3</v>
      </c>
      <c r="AY3029" s="0" t="n">
        <f aca="false">IF(DJ3029&lt;&gt;"",1,0)+IF(DK3029&lt;&gt;"",1,0)+IF(DM3029&lt;&gt;"",1,0)+IF(DO3029&lt;&gt;"",1,0)+IF(DP3029&lt;&gt;"",1,0)+IF(DQ3029&lt;&gt;"",1,0)+IF(DS3029&lt;&gt;"",1,0)+IF(DT3029&lt;&gt;"",1,0)+IF(DV3029&lt;&gt;"",1,0)+IF(DW3029&lt;&gt;"",1,0)+IF(DX3029&lt;&gt;"",1,0)+IF(DY3029&lt;&gt;"",1,0)+IF(DZ3029&lt;&gt;"",1,0)+IF(EB3029&lt;&gt;"",1,0)+IF(EC3029&lt;&gt;"",1,0)+IF(ED3029&lt;&gt;"",1,0)+IF(EG3029&lt;&gt;"",1,0)+IF(EH3029&lt;&gt;"",1,0)</f>
        <v>4</v>
      </c>
      <c r="AZ3029" s="0" t="n">
        <f aca="false">IF(EH3029&lt;&gt;"",1,0)</f>
        <v>0</v>
      </c>
      <c r="BB3029" s="0" t="s">
        <v>154</v>
      </c>
      <c r="BC3029" s="0" t="s">
        <v>155</v>
      </c>
      <c r="BD3029" s="0" t="s">
        <v>155</v>
      </c>
      <c r="BF3029" s="0" t="s">
        <v>155</v>
      </c>
      <c r="BJ3029" s="0" t="s">
        <v>155</v>
      </c>
      <c r="BK3029" s="0" t="s">
        <v>155</v>
      </c>
      <c r="BL3029" s="0" t="s">
        <v>155</v>
      </c>
      <c r="BP3029" s="0" t="s">
        <v>155</v>
      </c>
      <c r="BS3029" s="0" t="s">
        <v>155</v>
      </c>
      <c r="BY3029" s="0" t="s">
        <v>145</v>
      </c>
      <c r="CA3029" s="0" t="s">
        <v>155</v>
      </c>
      <c r="CG3029" s="0" t="s">
        <v>155</v>
      </c>
      <c r="CK3029" s="0" t="s">
        <v>155</v>
      </c>
      <c r="CN3029" s="0" t="s">
        <v>155</v>
      </c>
      <c r="CO3029" s="0" t="s">
        <v>141</v>
      </c>
      <c r="CP3029" s="0" t="s">
        <v>155</v>
      </c>
      <c r="CU3029" s="0" t="s">
        <v>145</v>
      </c>
      <c r="CV3029" s="0" t="s">
        <v>155</v>
      </c>
      <c r="CW3029" s="0" t="s">
        <v>145</v>
      </c>
      <c r="CY3029" s="0" t="s">
        <v>155</v>
      </c>
      <c r="CZ3029" s="0" t="s">
        <v>141</v>
      </c>
      <c r="DC3029" s="0" t="s">
        <v>155</v>
      </c>
      <c r="DG3029" s="0" t="s">
        <v>145</v>
      </c>
      <c r="DI3029" s="0" t="s">
        <v>155</v>
      </c>
      <c r="DJ3029" s="0" t="s">
        <v>145</v>
      </c>
      <c r="DL3029" s="0" t="s">
        <v>155</v>
      </c>
      <c r="DN3029" s="0" t="s">
        <v>155</v>
      </c>
      <c r="DS3029" s="0" t="s">
        <v>141</v>
      </c>
      <c r="DU3029" s="0" t="s">
        <v>155</v>
      </c>
      <c r="DW3029" s="0" t="s">
        <v>145</v>
      </c>
      <c r="ED3029" s="0" t="s">
        <v>141</v>
      </c>
      <c r="EF3029" s="0" t="s">
        <v>155</v>
      </c>
    </row>
    <row r="3030" customFormat="false" ht="15" hidden="false" customHeight="false" outlineLevel="0" collapsed="false">
      <c r="A3030" s="0" t="s">
        <v>12637</v>
      </c>
      <c r="B3030" s="0" t="n">
        <v>78</v>
      </c>
      <c r="C3030" s="0" t="n">
        <v>428066</v>
      </c>
      <c r="D3030" s="0" t="s">
        <v>2805</v>
      </c>
      <c r="E3030" s="0" t="s">
        <v>349</v>
      </c>
      <c r="F3030" s="0" t="str">
        <f aca="false">CONCATENATE(D3030," ",LEFT(H3030,4),"T=",AU3030,"D=",AV3030,"R=",AW3030,"M=",AX3030,"L=",AY3030,"B=",AZ3030)</f>
        <v>HART T=41D=14R=0M=6L=8B=1</v>
      </c>
      <c r="G3030" s="0" t="s">
        <v>363</v>
      </c>
      <c r="I3030" s="0" t="s">
        <v>12638</v>
      </c>
      <c r="J3030" s="0" t="s">
        <v>4632</v>
      </c>
      <c r="K3030" s="0" t="s">
        <v>144</v>
      </c>
      <c r="L3030" s="0" t="s">
        <v>145</v>
      </c>
      <c r="M3030" s="0" t="s">
        <v>11537</v>
      </c>
      <c r="N3030" s="0" t="str">
        <f aca="false">RIGHT(M3030,LEN(M3030)-FIND(" ",M3030))</f>
        <v>PERKINSWOOD BLVD NE</v>
      </c>
      <c r="P3030" s="0" t="s">
        <v>147</v>
      </c>
      <c r="Q3030" s="0" t="s">
        <v>148</v>
      </c>
      <c r="R3030" s="0" t="n">
        <v>44483</v>
      </c>
      <c r="AD3030" s="0" t="s">
        <v>149</v>
      </c>
      <c r="AE3030" s="0" t="s">
        <v>150</v>
      </c>
      <c r="AF3030" s="0" t="s">
        <v>151</v>
      </c>
      <c r="AH3030" s="0" t="n">
        <v>14</v>
      </c>
      <c r="AI3030" s="0" t="n">
        <v>11</v>
      </c>
      <c r="AN3030" s="0" t="s">
        <v>147</v>
      </c>
      <c r="AO3030" s="0" t="s">
        <v>11229</v>
      </c>
      <c r="AP3030" s="0" t="s">
        <v>11230</v>
      </c>
      <c r="AQ3030" s="0" t="n">
        <v>9</v>
      </c>
      <c r="AR3030" s="0" t="n">
        <v>64</v>
      </c>
      <c r="AS3030" s="0" t="n">
        <v>32</v>
      </c>
      <c r="AU3030" s="0" t="n">
        <f aca="false">COUNTA($BA$3030:$EH$3030)</f>
        <v>41</v>
      </c>
      <c r="AV3030" s="0" t="n">
        <f aca="false">COUNTIF($BA$3030:$EH$3030,"D")</f>
        <v>14</v>
      </c>
      <c r="AW3030" s="0" t="n">
        <f aca="false">COUNTIF($BA$3030:$EH$3030,"R")</f>
        <v>0</v>
      </c>
      <c r="AX3030" s="0" t="n">
        <f aca="false">IF(BN3030="D",1,0)+IF(BO3030="D",1,0)+IF(BT3030="D",1,0)+IF(BU3030="D",1,0)+IF(BW3030="D",1,0)+IF(CC3030="D",1,0)+IF(CD3030="D",1,0)+IF(CE3030="D",1,0)+IF(CF3030="D",1,0)+IF(CL3030="D",1,0)+IF(CM3030="D",1,0)+IF(CQ3030="D",1,0)+IF(CR3030="D",1,0)+IF(CS3030="D",1,0)+IF(CW3030="D",1,0)+IF(CX3030="D",1,0)+IF(DD3030="D",1,0)+IF(DE3030="D",1,0)+IF(DJ3030="D",1,0)+IF(DK3030="D",1,0)+IF(DO3030="D",1,0)+IF(DP3030="D",1,0)+IF(DQ3030="D",1,0)+IF(DW3030="D",1,0)+IF(DZ3030="D",1,0)+IF(EH3030="D",1,0)</f>
        <v>6</v>
      </c>
      <c r="AY3030" s="0" t="n">
        <f aca="false">IF(DJ3030&lt;&gt;"",1,0)+IF(DK3030&lt;&gt;"",1,0)+IF(DM3030&lt;&gt;"",1,0)+IF(DO3030&lt;&gt;"",1,0)+IF(DP3030&lt;&gt;"",1,0)+IF(DQ3030&lt;&gt;"",1,0)+IF(DS3030&lt;&gt;"",1,0)+IF(DT3030&lt;&gt;"",1,0)+IF(DV3030&lt;&gt;"",1,0)+IF(DW3030&lt;&gt;"",1,0)+IF(DX3030&lt;&gt;"",1,0)+IF(DY3030&lt;&gt;"",1,0)+IF(DZ3030&lt;&gt;"",1,0)+IF(EB3030&lt;&gt;"",1,0)+IF(EC3030&lt;&gt;"",1,0)+IF(ED3030&lt;&gt;"",1,0)+IF(EG3030&lt;&gt;"",1,0)+IF(EH3030&lt;&gt;"",1,0)</f>
        <v>8</v>
      </c>
      <c r="AZ3030" s="0" t="n">
        <f aca="false">IF(EH3030&lt;&gt;"",1,0)</f>
        <v>1</v>
      </c>
      <c r="BB3030" s="0" t="s">
        <v>154</v>
      </c>
      <c r="BG3030" s="0" t="s">
        <v>155</v>
      </c>
      <c r="BH3030" s="0" t="s">
        <v>155</v>
      </c>
      <c r="BI3030" s="0" t="s">
        <v>155</v>
      </c>
      <c r="BJ3030" s="0" t="s">
        <v>155</v>
      </c>
      <c r="BK3030" s="0" t="s">
        <v>155</v>
      </c>
      <c r="BL3030" s="0" t="s">
        <v>155</v>
      </c>
      <c r="BP3030" s="0" t="s">
        <v>155</v>
      </c>
      <c r="BR3030" s="0" t="s">
        <v>155</v>
      </c>
      <c r="BS3030" s="0" t="s">
        <v>155</v>
      </c>
      <c r="BV3030" s="0" t="s">
        <v>155</v>
      </c>
      <c r="BY3030" s="0" t="s">
        <v>145</v>
      </c>
      <c r="CA3030" s="0" t="s">
        <v>155</v>
      </c>
      <c r="CC3030" s="0" t="s">
        <v>145</v>
      </c>
      <c r="CG3030" s="0" t="s">
        <v>155</v>
      </c>
      <c r="CH3030" s="0" t="s">
        <v>145</v>
      </c>
      <c r="CK3030" s="0" t="s">
        <v>155</v>
      </c>
      <c r="CL3030" s="0" t="s">
        <v>145</v>
      </c>
      <c r="CN3030" s="0" t="s">
        <v>155</v>
      </c>
      <c r="CO3030" s="0" t="s">
        <v>145</v>
      </c>
      <c r="CP3030" s="0" t="s">
        <v>155</v>
      </c>
      <c r="CQ3030" s="0" t="s">
        <v>145</v>
      </c>
      <c r="CT3030" s="0" t="s">
        <v>155</v>
      </c>
      <c r="DC3030" s="0" t="s">
        <v>155</v>
      </c>
      <c r="DF3030" s="0" t="s">
        <v>155</v>
      </c>
      <c r="DG3030" s="0" t="s">
        <v>145</v>
      </c>
      <c r="DI3030" s="0" t="s">
        <v>155</v>
      </c>
      <c r="DJ3030" s="0" t="s">
        <v>145</v>
      </c>
      <c r="DL3030" s="0" t="s">
        <v>155</v>
      </c>
      <c r="DM3030" s="0" t="s">
        <v>145</v>
      </c>
      <c r="DN3030" s="0" t="s">
        <v>155</v>
      </c>
      <c r="DR3030" s="0" t="s">
        <v>155</v>
      </c>
      <c r="DS3030" s="0" t="s">
        <v>145</v>
      </c>
      <c r="DT3030" s="0" t="s">
        <v>145</v>
      </c>
      <c r="DU3030" s="0" t="s">
        <v>155</v>
      </c>
      <c r="DW3030" s="0" t="s">
        <v>145</v>
      </c>
      <c r="DX3030" s="0" t="s">
        <v>155</v>
      </c>
      <c r="EA3030" s="0" t="s">
        <v>155</v>
      </c>
      <c r="ED3030" s="0" t="s">
        <v>145</v>
      </c>
      <c r="EF3030" s="0" t="s">
        <v>155</v>
      </c>
      <c r="EH3030" s="0" t="s">
        <v>145</v>
      </c>
    </row>
    <row r="3031" customFormat="false" ht="15" hidden="false" customHeight="false" outlineLevel="0" collapsed="false">
      <c r="A3031" s="0" t="s">
        <v>12639</v>
      </c>
      <c r="B3031" s="0" t="n">
        <v>78</v>
      </c>
      <c r="C3031" s="0" t="n">
        <v>384731</v>
      </c>
      <c r="D3031" s="0" t="s">
        <v>10614</v>
      </c>
      <c r="E3031" s="0" t="s">
        <v>1943</v>
      </c>
      <c r="F3031" s="0" t="str">
        <f aca="false">CONCATENATE(D3031," ",LEFT(H3031,4),"T=",AU3031,"D=",AV3031,"R=",AW3031,"M=",AX3031,"L=",AY3031,"B=",AZ3031)</f>
        <v>HERNANDEZ T=9D=4R=0M=2L=1B=0</v>
      </c>
      <c r="G3031" s="0" t="s">
        <v>201</v>
      </c>
      <c r="I3031" s="0" t="s">
        <v>12640</v>
      </c>
      <c r="J3031" s="0" t="s">
        <v>9103</v>
      </c>
      <c r="K3031" s="0" t="s">
        <v>169</v>
      </c>
      <c r="M3031" s="0" t="s">
        <v>12641</v>
      </c>
      <c r="N3031" s="0" t="str">
        <f aca="false">RIGHT(M3031,LEN(M3031)-FIND(" ",M3031))</f>
        <v>HALSEY DR NE</v>
      </c>
      <c r="P3031" s="0" t="s">
        <v>147</v>
      </c>
      <c r="Q3031" s="0" t="s">
        <v>148</v>
      </c>
      <c r="R3031" s="0" t="n">
        <v>44483</v>
      </c>
      <c r="AD3031" s="0" t="s">
        <v>149</v>
      </c>
      <c r="AE3031" s="0" t="s">
        <v>150</v>
      </c>
      <c r="AF3031" s="0" t="s">
        <v>151</v>
      </c>
      <c r="AH3031" s="0" t="n">
        <v>14</v>
      </c>
      <c r="AI3031" s="0" t="n">
        <v>11</v>
      </c>
      <c r="AN3031" s="0" t="s">
        <v>147</v>
      </c>
      <c r="AO3031" s="0" t="s">
        <v>11229</v>
      </c>
      <c r="AP3031" s="0" t="s">
        <v>11230</v>
      </c>
      <c r="AQ3031" s="0" t="n">
        <v>9</v>
      </c>
      <c r="AR3031" s="0" t="n">
        <v>64</v>
      </c>
      <c r="AS3031" s="0" t="n">
        <v>32</v>
      </c>
      <c r="AU3031" s="0" t="n">
        <f aca="false">COUNTA($BA$3031:$EH$3031)</f>
        <v>9</v>
      </c>
      <c r="AV3031" s="0" t="n">
        <f aca="false">COUNTIF($BA$3031:$EH$3031,"D")</f>
        <v>4</v>
      </c>
      <c r="AW3031" s="0" t="n">
        <f aca="false">COUNTIF($BA$3031:$EH$3031,"R")</f>
        <v>0</v>
      </c>
      <c r="AX3031" s="0" t="n">
        <f aca="false">IF(BN3031="D",1,0)+IF(BO3031="D",1,0)+IF(BT3031="D",1,0)+IF(BU3031="D",1,0)+IF(BW3031="D",1,0)+IF(CC3031="D",1,0)+IF(CD3031="D",1,0)+IF(CE3031="D",1,0)+IF(CF3031="D",1,0)+IF(CL3031="D",1,0)+IF(CM3031="D",1,0)+IF(CQ3031="D",1,0)+IF(CR3031="D",1,0)+IF(CS3031="D",1,0)+IF(CW3031="D",1,0)+IF(CX3031="D",1,0)+IF(DD3031="D",1,0)+IF(DE3031="D",1,0)+IF(DJ3031="D",1,0)+IF(DK3031="D",1,0)+IF(DO3031="D",1,0)+IF(DP3031="D",1,0)+IF(DQ3031="D",1,0)+IF(DW3031="D",1,0)+IF(DZ3031="D",1,0)+IF(EH3031="D",1,0)</f>
        <v>2</v>
      </c>
      <c r="AY3031" s="0" t="n">
        <f aca="false">IF(DJ3031&lt;&gt;"",1,0)+IF(DK3031&lt;&gt;"",1,0)+IF(DM3031&lt;&gt;"",1,0)+IF(DO3031&lt;&gt;"",1,0)+IF(DP3031&lt;&gt;"",1,0)+IF(DQ3031&lt;&gt;"",1,0)+IF(DS3031&lt;&gt;"",1,0)+IF(DT3031&lt;&gt;"",1,0)+IF(DV3031&lt;&gt;"",1,0)+IF(DW3031&lt;&gt;"",1,0)+IF(DX3031&lt;&gt;"",1,0)+IF(DY3031&lt;&gt;"",1,0)+IF(DZ3031&lt;&gt;"",1,0)+IF(EB3031&lt;&gt;"",1,0)+IF(EC3031&lt;&gt;"",1,0)+IF(ED3031&lt;&gt;"",1,0)+IF(EG3031&lt;&gt;"",1,0)+IF(EH3031&lt;&gt;"",1,0)</f>
        <v>1</v>
      </c>
      <c r="AZ3031" s="0" t="n">
        <f aca="false">IF(EH3031&lt;&gt;"",1,0)</f>
        <v>0</v>
      </c>
      <c r="BB3031" s="0" t="s">
        <v>154</v>
      </c>
      <c r="CO3031" s="0" t="s">
        <v>145</v>
      </c>
      <c r="CQ3031" s="0" t="s">
        <v>145</v>
      </c>
      <c r="CV3031" s="0" t="s">
        <v>155</v>
      </c>
      <c r="CW3031" s="0" t="s">
        <v>145</v>
      </c>
      <c r="DC3031" s="0" t="s">
        <v>155</v>
      </c>
      <c r="DI3031" s="0" t="s">
        <v>155</v>
      </c>
      <c r="DM3031" s="0" t="s">
        <v>145</v>
      </c>
      <c r="DN3031" s="0" t="s">
        <v>155</v>
      </c>
    </row>
    <row r="3032" customFormat="false" ht="15" hidden="false" customHeight="false" outlineLevel="0" collapsed="false">
      <c r="A3032" s="0" t="s">
        <v>12642</v>
      </c>
      <c r="B3032" s="0" t="n">
        <v>78</v>
      </c>
      <c r="C3032" s="0" t="n">
        <v>427570</v>
      </c>
      <c r="D3032" s="0" t="s">
        <v>11774</v>
      </c>
      <c r="E3032" s="0" t="s">
        <v>3806</v>
      </c>
      <c r="F3032" s="0" t="str">
        <f aca="false">CONCATENATE(D3032," ",LEFT(H3032,4),"T=",AU3032,"D=",AV3032,"R=",AW3032,"M=",AX3032,"L=",AY3032,"B=",AZ3032)</f>
        <v>ROSSI T=21D=2R=2M=0L=1B=0</v>
      </c>
      <c r="G3032" s="0" t="s">
        <v>2817</v>
      </c>
      <c r="I3032" s="0" t="s">
        <v>12643</v>
      </c>
      <c r="J3032" s="0" t="s">
        <v>1946</v>
      </c>
      <c r="K3032" s="0" t="s">
        <v>144</v>
      </c>
      <c r="L3032" s="0" t="s">
        <v>141</v>
      </c>
      <c r="M3032" s="0" t="s">
        <v>12644</v>
      </c>
      <c r="N3032" s="0" t="str">
        <f aca="false">RIGHT(M3032,LEN(M3032)-FIND(" ",M3032))</f>
        <v>FAIRWAY DR NE</v>
      </c>
      <c r="P3032" s="0" t="s">
        <v>147</v>
      </c>
      <c r="Q3032" s="0" t="s">
        <v>148</v>
      </c>
      <c r="R3032" s="0" t="n">
        <v>44483</v>
      </c>
      <c r="AD3032" s="0" t="s">
        <v>149</v>
      </c>
      <c r="AE3032" s="0" t="s">
        <v>150</v>
      </c>
      <c r="AF3032" s="0" t="s">
        <v>151</v>
      </c>
      <c r="AH3032" s="0" t="n">
        <v>14</v>
      </c>
      <c r="AI3032" s="0" t="n">
        <v>11</v>
      </c>
      <c r="AN3032" s="0" t="s">
        <v>147</v>
      </c>
      <c r="AO3032" s="0" t="s">
        <v>11229</v>
      </c>
      <c r="AP3032" s="0" t="s">
        <v>11230</v>
      </c>
      <c r="AQ3032" s="0" t="n">
        <v>9</v>
      </c>
      <c r="AR3032" s="0" t="n">
        <v>64</v>
      </c>
      <c r="AS3032" s="0" t="n">
        <v>32</v>
      </c>
      <c r="AU3032" s="0" t="n">
        <f aca="false">COUNTA($BA$3032:$EH$3032)</f>
        <v>21</v>
      </c>
      <c r="AV3032" s="0" t="n">
        <f aca="false">COUNTIF($BA$3032:$EH$3032,"D")</f>
        <v>2</v>
      </c>
      <c r="AW3032" s="0" t="n">
        <f aca="false">COUNTIF($BA$3032:$EH$3032,"R")</f>
        <v>2</v>
      </c>
      <c r="AX3032" s="0" t="n">
        <f aca="false">IF(BN3032="D",1,0)+IF(BO3032="D",1,0)+IF(BT3032="D",1,0)+IF(BU3032="D",1,0)+IF(BW3032="D",1,0)+IF(CC3032="D",1,0)+IF(CD3032="D",1,0)+IF(CE3032="D",1,0)+IF(CF3032="D",1,0)+IF(CL3032="D",1,0)+IF(CM3032="D",1,0)+IF(CQ3032="D",1,0)+IF(CR3032="D",1,0)+IF(CS3032="D",1,0)+IF(CW3032="D",1,0)+IF(CX3032="D",1,0)+IF(DD3032="D",1,0)+IF(DE3032="D",1,0)+IF(DJ3032="D",1,0)+IF(DK3032="D",1,0)+IF(DO3032="D",1,0)+IF(DP3032="D",1,0)+IF(DQ3032="D",1,0)+IF(DW3032="D",1,0)+IF(DZ3032="D",1,0)+IF(EH3032="D",1,0)</f>
        <v>0</v>
      </c>
      <c r="AY3032" s="0" t="n">
        <f aca="false">IF(DJ3032&lt;&gt;"",1,0)+IF(DK3032&lt;&gt;"",1,0)+IF(DM3032&lt;&gt;"",1,0)+IF(DO3032&lt;&gt;"",1,0)+IF(DP3032&lt;&gt;"",1,0)+IF(DQ3032&lt;&gt;"",1,0)+IF(DS3032&lt;&gt;"",1,0)+IF(DT3032&lt;&gt;"",1,0)+IF(DV3032&lt;&gt;"",1,0)+IF(DW3032&lt;&gt;"",1,0)+IF(DX3032&lt;&gt;"",1,0)+IF(DY3032&lt;&gt;"",1,0)+IF(DZ3032&lt;&gt;"",1,0)+IF(EB3032&lt;&gt;"",1,0)+IF(EC3032&lt;&gt;"",1,0)+IF(ED3032&lt;&gt;"",1,0)+IF(EG3032&lt;&gt;"",1,0)+IF(EH3032&lt;&gt;"",1,0)</f>
        <v>1</v>
      </c>
      <c r="AZ3032" s="0" t="n">
        <f aca="false">IF(EH3032&lt;&gt;"",1,0)</f>
        <v>0</v>
      </c>
      <c r="BB3032" s="0" t="s">
        <v>154</v>
      </c>
      <c r="BJ3032" s="0" t="s">
        <v>155</v>
      </c>
      <c r="BK3032" s="0" t="s">
        <v>155</v>
      </c>
      <c r="BL3032" s="0" t="s">
        <v>155</v>
      </c>
      <c r="BS3032" s="0" t="s">
        <v>155</v>
      </c>
      <c r="BY3032" s="0" t="s">
        <v>145</v>
      </c>
      <c r="CA3032" s="0" t="s">
        <v>155</v>
      </c>
      <c r="CK3032" s="0" t="s">
        <v>155</v>
      </c>
      <c r="CP3032" s="0" t="s">
        <v>155</v>
      </c>
      <c r="CT3032" s="0" t="s">
        <v>155</v>
      </c>
      <c r="CV3032" s="0" t="s">
        <v>155</v>
      </c>
      <c r="CW3032" s="0" t="s">
        <v>155</v>
      </c>
      <c r="CY3032" s="0" t="s">
        <v>155</v>
      </c>
      <c r="CZ3032" s="0" t="s">
        <v>141</v>
      </c>
      <c r="DC3032" s="0" t="s">
        <v>155</v>
      </c>
      <c r="DF3032" s="0" t="s">
        <v>155</v>
      </c>
      <c r="DG3032" s="0" t="s">
        <v>145</v>
      </c>
      <c r="DI3032" s="0" t="s">
        <v>155</v>
      </c>
      <c r="EA3032" s="0" t="s">
        <v>155</v>
      </c>
      <c r="ED3032" s="0" t="s">
        <v>141</v>
      </c>
      <c r="EF3032" s="0" t="s">
        <v>155</v>
      </c>
    </row>
    <row r="3033" customFormat="false" ht="15" hidden="false" customHeight="false" outlineLevel="0" collapsed="false">
      <c r="A3033" s="0" t="s">
        <v>12645</v>
      </c>
      <c r="B3033" s="0" t="n">
        <v>78</v>
      </c>
      <c r="C3033" s="0" t="n">
        <v>206724</v>
      </c>
      <c r="D3033" s="0" t="s">
        <v>2907</v>
      </c>
      <c r="E3033" s="0" t="s">
        <v>2831</v>
      </c>
      <c r="F3033" s="0" t="str">
        <f aca="false">CONCATENATE(D3033," ",LEFT(H3033,4),"T=",AU3033,"D=",AV3033,"R=",AW3033,"M=",AX3033,"L=",AY3033,"B=",AZ3033)</f>
        <v>DAUGHERTY T=47D=15R=0M=6L=8B=1</v>
      </c>
      <c r="G3033" s="0" t="s">
        <v>2435</v>
      </c>
      <c r="I3033" s="0" t="s">
        <v>12646</v>
      </c>
      <c r="J3033" s="0" t="s">
        <v>12647</v>
      </c>
      <c r="K3033" s="0" t="s">
        <v>144</v>
      </c>
      <c r="L3033" s="0" t="s">
        <v>145</v>
      </c>
      <c r="M3033" s="0" t="s">
        <v>12587</v>
      </c>
      <c r="N3033" s="0" t="str">
        <f aca="false">RIGHT(M3033,LEN(M3033)-FIND(" ",M3033))</f>
        <v>MELWOOD DR NE</v>
      </c>
      <c r="P3033" s="0" t="s">
        <v>147</v>
      </c>
      <c r="Q3033" s="0" t="s">
        <v>148</v>
      </c>
      <c r="R3033" s="0" t="n">
        <v>44483</v>
      </c>
      <c r="AD3033" s="0" t="s">
        <v>149</v>
      </c>
      <c r="AE3033" s="0" t="s">
        <v>150</v>
      </c>
      <c r="AF3033" s="0" t="s">
        <v>151</v>
      </c>
      <c r="AH3033" s="0" t="n">
        <v>14</v>
      </c>
      <c r="AI3033" s="0" t="n">
        <v>11</v>
      </c>
      <c r="AN3033" s="0" t="s">
        <v>147</v>
      </c>
      <c r="AO3033" s="0" t="s">
        <v>11229</v>
      </c>
      <c r="AP3033" s="0" t="s">
        <v>11230</v>
      </c>
      <c r="AQ3033" s="0" t="n">
        <v>9</v>
      </c>
      <c r="AR3033" s="0" t="n">
        <v>64</v>
      </c>
      <c r="AS3033" s="0" t="n">
        <v>32</v>
      </c>
      <c r="AU3033" s="0" t="n">
        <f aca="false">COUNTA($BA$3033:$EH$3033)</f>
        <v>47</v>
      </c>
      <c r="AV3033" s="0" t="n">
        <f aca="false">COUNTIF($BA$3033:$EH$3033,"D")</f>
        <v>15</v>
      </c>
      <c r="AW3033" s="0" t="n">
        <f aca="false">COUNTIF($BA$3033:$EH$3033,"R")</f>
        <v>0</v>
      </c>
      <c r="AX3033" s="0" t="n">
        <f aca="false">IF(BN3033="D",1,0)+IF(BO3033="D",1,0)+IF(BT3033="D",1,0)+IF(BU3033="D",1,0)+IF(BW3033="D",1,0)+IF(CC3033="D",1,0)+IF(CD3033="D",1,0)+IF(CE3033="D",1,0)+IF(CF3033="D",1,0)+IF(CL3033="D",1,0)+IF(CM3033="D",1,0)+IF(CQ3033="D",1,0)+IF(CR3033="D",1,0)+IF(CS3033="D",1,0)+IF(CW3033="D",1,0)+IF(CX3033="D",1,0)+IF(DD3033="D",1,0)+IF(DE3033="D",1,0)+IF(DJ3033="D",1,0)+IF(DK3033="D",1,0)+IF(DO3033="D",1,0)+IF(DP3033="D",1,0)+IF(DQ3033="D",1,0)+IF(DW3033="D",1,0)+IF(DZ3033="D",1,0)+IF(EH3033="D",1,0)</f>
        <v>6</v>
      </c>
      <c r="AY3033" s="0" t="n">
        <f aca="false">IF(DJ3033&lt;&gt;"",1,0)+IF(DK3033&lt;&gt;"",1,0)+IF(DM3033&lt;&gt;"",1,0)+IF(DO3033&lt;&gt;"",1,0)+IF(DP3033&lt;&gt;"",1,0)+IF(DQ3033&lt;&gt;"",1,0)+IF(DS3033&lt;&gt;"",1,0)+IF(DT3033&lt;&gt;"",1,0)+IF(DV3033&lt;&gt;"",1,0)+IF(DW3033&lt;&gt;"",1,0)+IF(DX3033&lt;&gt;"",1,0)+IF(DY3033&lt;&gt;"",1,0)+IF(DZ3033&lt;&gt;"",1,0)+IF(EB3033&lt;&gt;"",1,0)+IF(EC3033&lt;&gt;"",1,0)+IF(ED3033&lt;&gt;"",1,0)+IF(EG3033&lt;&gt;"",1,0)+IF(EH3033&lt;&gt;"",1,0)</f>
        <v>8</v>
      </c>
      <c r="AZ3033" s="0" t="n">
        <f aca="false">IF(EH3033&lt;&gt;"",1,0)</f>
        <v>1</v>
      </c>
      <c r="BB3033" s="0" t="s">
        <v>154</v>
      </c>
      <c r="BC3033" s="0" t="s">
        <v>155</v>
      </c>
      <c r="BD3033" s="0" t="s">
        <v>155</v>
      </c>
      <c r="BF3033" s="0" t="s">
        <v>155</v>
      </c>
      <c r="BG3033" s="0" t="s">
        <v>155</v>
      </c>
      <c r="BH3033" s="0" t="s">
        <v>155</v>
      </c>
      <c r="BI3033" s="0" t="s">
        <v>155</v>
      </c>
      <c r="BJ3033" s="0" t="s">
        <v>155</v>
      </c>
      <c r="BK3033" s="0" t="s">
        <v>155</v>
      </c>
      <c r="BL3033" s="0" t="s">
        <v>155</v>
      </c>
      <c r="BP3033" s="0" t="s">
        <v>155</v>
      </c>
      <c r="BR3033" s="0" t="s">
        <v>155</v>
      </c>
      <c r="BS3033" s="0" t="s">
        <v>155</v>
      </c>
      <c r="BV3033" s="0" t="s">
        <v>155</v>
      </c>
      <c r="BY3033" s="0" t="s">
        <v>145</v>
      </c>
      <c r="CA3033" s="0" t="s">
        <v>155</v>
      </c>
      <c r="CG3033" s="0" t="s">
        <v>155</v>
      </c>
      <c r="CK3033" s="0" t="s">
        <v>155</v>
      </c>
      <c r="CL3033" s="0" t="s">
        <v>145</v>
      </c>
      <c r="CN3033" s="0" t="s">
        <v>155</v>
      </c>
      <c r="CO3033" s="0" t="s">
        <v>145</v>
      </c>
      <c r="CP3033" s="0" t="s">
        <v>155</v>
      </c>
      <c r="CQ3033" s="0" t="s">
        <v>145</v>
      </c>
      <c r="CT3033" s="0" t="s">
        <v>155</v>
      </c>
      <c r="CU3033" s="0" t="s">
        <v>145</v>
      </c>
      <c r="CV3033" s="0" t="s">
        <v>155</v>
      </c>
      <c r="CW3033" s="0" t="s">
        <v>145</v>
      </c>
      <c r="CY3033" s="0" t="s">
        <v>155</v>
      </c>
      <c r="CZ3033" s="0" t="s">
        <v>145</v>
      </c>
      <c r="DC3033" s="0" t="s">
        <v>155</v>
      </c>
      <c r="DF3033" s="0" t="s">
        <v>155</v>
      </c>
      <c r="DG3033" s="0" t="s">
        <v>145</v>
      </c>
      <c r="DI3033" s="0" t="s">
        <v>155</v>
      </c>
      <c r="DJ3033" s="0" t="s">
        <v>145</v>
      </c>
      <c r="DL3033" s="0" t="s">
        <v>155</v>
      </c>
      <c r="DM3033" s="0" t="s">
        <v>145</v>
      </c>
      <c r="DN3033" s="0" t="s">
        <v>155</v>
      </c>
      <c r="DR3033" s="0" t="s">
        <v>155</v>
      </c>
      <c r="DS3033" s="0" t="s">
        <v>145</v>
      </c>
      <c r="DT3033" s="0" t="s">
        <v>145</v>
      </c>
      <c r="DU3033" s="0" t="s">
        <v>155</v>
      </c>
      <c r="DW3033" s="0" t="s">
        <v>145</v>
      </c>
      <c r="DX3033" s="0" t="s">
        <v>155</v>
      </c>
      <c r="EA3033" s="0" t="s">
        <v>155</v>
      </c>
      <c r="ED3033" s="0" t="s">
        <v>145</v>
      </c>
      <c r="EF3033" s="0" t="s">
        <v>155</v>
      </c>
      <c r="EH3033" s="0" t="s">
        <v>145</v>
      </c>
    </row>
    <row r="3034" customFormat="false" ht="15" hidden="false" customHeight="false" outlineLevel="0" collapsed="false">
      <c r="A3034" s="0" t="s">
        <v>12648</v>
      </c>
      <c r="B3034" s="0" t="n">
        <v>78</v>
      </c>
      <c r="C3034" s="0" t="n">
        <v>312100</v>
      </c>
      <c r="D3034" s="0" t="s">
        <v>12649</v>
      </c>
      <c r="E3034" s="0" t="s">
        <v>1390</v>
      </c>
      <c r="F3034" s="0" t="str">
        <f aca="false">CONCATENATE(D3034," ",LEFT(H3034,4),"T=",AU3034,"D=",AV3034,"R=",AW3034,"M=",AX3034,"L=",AY3034,"B=",AZ3034)</f>
        <v>TAMBURES T=18D=5R=0M=3L=0B=0</v>
      </c>
      <c r="I3034" s="0" t="s">
        <v>12650</v>
      </c>
      <c r="J3034" s="0" t="s">
        <v>12651</v>
      </c>
      <c r="K3034" s="0" t="s">
        <v>144</v>
      </c>
      <c r="M3034" s="0" t="s">
        <v>12652</v>
      </c>
      <c r="N3034" s="0" t="str">
        <f aca="false">RIGHT(M3034,LEN(M3034)-FIND(" ",M3034))</f>
        <v>MELWOOD DR NE</v>
      </c>
      <c r="P3034" s="0" t="s">
        <v>147</v>
      </c>
      <c r="Q3034" s="0" t="s">
        <v>148</v>
      </c>
      <c r="R3034" s="0" t="n">
        <v>44483</v>
      </c>
      <c r="AD3034" s="0" t="s">
        <v>149</v>
      </c>
      <c r="AE3034" s="0" t="s">
        <v>150</v>
      </c>
      <c r="AF3034" s="0" t="s">
        <v>151</v>
      </c>
      <c r="AH3034" s="0" t="n">
        <v>14</v>
      </c>
      <c r="AI3034" s="0" t="n">
        <v>11</v>
      </c>
      <c r="AN3034" s="0" t="s">
        <v>147</v>
      </c>
      <c r="AO3034" s="0" t="s">
        <v>11229</v>
      </c>
      <c r="AP3034" s="0" t="s">
        <v>11230</v>
      </c>
      <c r="AQ3034" s="0" t="n">
        <v>9</v>
      </c>
      <c r="AR3034" s="0" t="n">
        <v>64</v>
      </c>
      <c r="AS3034" s="0" t="n">
        <v>32</v>
      </c>
      <c r="AU3034" s="0" t="n">
        <f aca="false">COUNTA($BA$3034:$EH$3034)</f>
        <v>18</v>
      </c>
      <c r="AV3034" s="0" t="n">
        <f aca="false">COUNTIF($BA$3034:$EH$3034,"D")</f>
        <v>5</v>
      </c>
      <c r="AW3034" s="0" t="n">
        <f aca="false">COUNTIF($BA$3034:$EH$3034,"R")</f>
        <v>0</v>
      </c>
      <c r="AX3034" s="0" t="n">
        <f aca="false">IF(BN3034="D",1,0)+IF(BO3034="D",1,0)+IF(BT3034="D",1,0)+IF(BU3034="D",1,0)+IF(BW3034="D",1,0)+IF(CC3034="D",1,0)+IF(CD3034="D",1,0)+IF(CE3034="D",1,0)+IF(CF3034="D",1,0)+IF(CL3034="D",1,0)+IF(CM3034="D",1,0)+IF(CQ3034="D",1,0)+IF(CR3034="D",1,0)+IF(CS3034="D",1,0)+IF(CW3034="D",1,0)+IF(CX3034="D",1,0)+IF(DD3034="D",1,0)+IF(DE3034="D",1,0)+IF(DJ3034="D",1,0)+IF(DK3034="D",1,0)+IF(DO3034="D",1,0)+IF(DP3034="D",1,0)+IF(DQ3034="D",1,0)+IF(DW3034="D",1,0)+IF(DZ3034="D",1,0)+IF(EH3034="D",1,0)</f>
        <v>3</v>
      </c>
      <c r="AY3034" s="0" t="n">
        <f aca="false">IF(DJ3034&lt;&gt;"",1,0)+IF(DK3034&lt;&gt;"",1,0)+IF(DM3034&lt;&gt;"",1,0)+IF(DO3034&lt;&gt;"",1,0)+IF(DP3034&lt;&gt;"",1,0)+IF(DQ3034&lt;&gt;"",1,0)+IF(DS3034&lt;&gt;"",1,0)+IF(DT3034&lt;&gt;"",1,0)+IF(DV3034&lt;&gt;"",1,0)+IF(DW3034&lt;&gt;"",1,0)+IF(DX3034&lt;&gt;"",1,0)+IF(DY3034&lt;&gt;"",1,0)+IF(DZ3034&lt;&gt;"",1,0)+IF(EB3034&lt;&gt;"",1,0)+IF(EC3034&lt;&gt;"",1,0)+IF(ED3034&lt;&gt;"",1,0)+IF(EG3034&lt;&gt;"",1,0)+IF(EH3034&lt;&gt;"",1,0)</f>
        <v>0</v>
      </c>
      <c r="AZ3034" s="0" t="n">
        <f aca="false">IF(EH3034&lt;&gt;"",1,0)</f>
        <v>0</v>
      </c>
      <c r="BB3034" s="0" t="s">
        <v>154</v>
      </c>
      <c r="BI3034" s="0" t="s">
        <v>155</v>
      </c>
      <c r="BJ3034" s="0" t="s">
        <v>155</v>
      </c>
      <c r="BL3034" s="0" t="s">
        <v>155</v>
      </c>
      <c r="BP3034" s="0" t="s">
        <v>155</v>
      </c>
      <c r="BS3034" s="0" t="s">
        <v>155</v>
      </c>
      <c r="BY3034" s="0" t="s">
        <v>145</v>
      </c>
      <c r="CA3034" s="0" t="s">
        <v>155</v>
      </c>
      <c r="CL3034" s="0" t="s">
        <v>145</v>
      </c>
      <c r="CP3034" s="0" t="s">
        <v>155</v>
      </c>
      <c r="CQ3034" s="0" t="s">
        <v>145</v>
      </c>
      <c r="CU3034" s="0" t="s">
        <v>145</v>
      </c>
      <c r="CW3034" s="0" t="s">
        <v>145</v>
      </c>
      <c r="DC3034" s="0" t="s">
        <v>155</v>
      </c>
      <c r="DI3034" s="0" t="s">
        <v>155</v>
      </c>
      <c r="DN3034" s="0" t="s">
        <v>155</v>
      </c>
      <c r="DU3034" s="0" t="s">
        <v>155</v>
      </c>
      <c r="EF3034" s="0" t="s">
        <v>155</v>
      </c>
    </row>
    <row r="3035" customFormat="false" ht="15" hidden="false" customHeight="false" outlineLevel="0" collapsed="false">
      <c r="A3035" s="0" t="s">
        <v>12653</v>
      </c>
      <c r="B3035" s="0" t="n">
        <v>78</v>
      </c>
      <c r="C3035" s="0" t="n">
        <v>341742</v>
      </c>
      <c r="D3035" s="0" t="s">
        <v>12654</v>
      </c>
      <c r="E3035" s="0" t="s">
        <v>3931</v>
      </c>
      <c r="F3035" s="0" t="str">
        <f aca="false">CONCATENATE(D3035," ",LEFT(H3035,4),"T=",AU3035,"D=",AV3035,"R=",AW3035,"M=",AX3035,"L=",AY3035,"B=",AZ3035)</f>
        <v>ESAU T=7D=0R=0M=0L=0B=0</v>
      </c>
      <c r="G3035" s="0" t="s">
        <v>215</v>
      </c>
      <c r="I3035" s="0" t="s">
        <v>12655</v>
      </c>
      <c r="J3035" s="0" t="s">
        <v>358</v>
      </c>
      <c r="K3035" s="0" t="s">
        <v>144</v>
      </c>
      <c r="M3035" s="0" t="s">
        <v>12656</v>
      </c>
      <c r="N3035" s="0" t="str">
        <f aca="false">RIGHT(M3035,LEN(M3035)-FIND(" ",M3035))</f>
        <v>FAIRWAY DR NE</v>
      </c>
      <c r="P3035" s="0" t="s">
        <v>147</v>
      </c>
      <c r="Q3035" s="0" t="s">
        <v>148</v>
      </c>
      <c r="R3035" s="0" t="n">
        <v>44483</v>
      </c>
      <c r="AD3035" s="0" t="s">
        <v>149</v>
      </c>
      <c r="AE3035" s="0" t="s">
        <v>150</v>
      </c>
      <c r="AF3035" s="0" t="s">
        <v>151</v>
      </c>
      <c r="AH3035" s="0" t="n">
        <v>14</v>
      </c>
      <c r="AI3035" s="0" t="n">
        <v>11</v>
      </c>
      <c r="AN3035" s="0" t="s">
        <v>147</v>
      </c>
      <c r="AO3035" s="0" t="s">
        <v>11229</v>
      </c>
      <c r="AP3035" s="0" t="s">
        <v>11230</v>
      </c>
      <c r="AQ3035" s="0" t="n">
        <v>9</v>
      </c>
      <c r="AR3035" s="0" t="n">
        <v>64</v>
      </c>
      <c r="AS3035" s="0" t="n">
        <v>32</v>
      </c>
      <c r="AU3035" s="0" t="n">
        <f aca="false">COUNTA($BA$3035:$EH$3035)</f>
        <v>7</v>
      </c>
      <c r="AV3035" s="0" t="n">
        <f aca="false">COUNTIF($BA$3035:$EH$3035,"D")</f>
        <v>0</v>
      </c>
      <c r="AW3035" s="0" t="n">
        <f aca="false">COUNTIF($BA$3035:$EH$3035,"R")</f>
        <v>0</v>
      </c>
      <c r="AX3035" s="0" t="n">
        <f aca="false">IF(BN3035="D",1,0)+IF(BO3035="D",1,0)+IF(BT3035="D",1,0)+IF(BU3035="D",1,0)+IF(BW3035="D",1,0)+IF(CC3035="D",1,0)+IF(CD3035="D",1,0)+IF(CE3035="D",1,0)+IF(CF3035="D",1,0)+IF(CL3035="D",1,0)+IF(CM3035="D",1,0)+IF(CQ3035="D",1,0)+IF(CR3035="D",1,0)+IF(CS3035="D",1,0)+IF(CW3035="D",1,0)+IF(CX3035="D",1,0)+IF(DD3035="D",1,0)+IF(DE3035="D",1,0)+IF(DJ3035="D",1,0)+IF(DK3035="D",1,0)+IF(DO3035="D",1,0)+IF(DP3035="D",1,0)+IF(DQ3035="D",1,0)+IF(DW3035="D",1,0)+IF(DZ3035="D",1,0)+IF(EH3035="D",1,0)</f>
        <v>0</v>
      </c>
      <c r="AY3035" s="0" t="n">
        <f aca="false">IF(DJ3035&lt;&gt;"",1,0)+IF(DK3035&lt;&gt;"",1,0)+IF(DM3035&lt;&gt;"",1,0)+IF(DO3035&lt;&gt;"",1,0)+IF(DP3035&lt;&gt;"",1,0)+IF(DQ3035&lt;&gt;"",1,0)+IF(DS3035&lt;&gt;"",1,0)+IF(DT3035&lt;&gt;"",1,0)+IF(DV3035&lt;&gt;"",1,0)+IF(DW3035&lt;&gt;"",1,0)+IF(DX3035&lt;&gt;"",1,0)+IF(DY3035&lt;&gt;"",1,0)+IF(DZ3035&lt;&gt;"",1,0)+IF(EB3035&lt;&gt;"",1,0)+IF(EC3035&lt;&gt;"",1,0)+IF(ED3035&lt;&gt;"",1,0)+IF(EG3035&lt;&gt;"",1,0)+IF(EH3035&lt;&gt;"",1,0)</f>
        <v>0</v>
      </c>
      <c r="AZ3035" s="0" t="n">
        <f aca="false">IF(EH3035&lt;&gt;"",1,0)</f>
        <v>0</v>
      </c>
      <c r="BB3035" s="0" t="s">
        <v>154</v>
      </c>
      <c r="CA3035" s="0" t="s">
        <v>155</v>
      </c>
      <c r="CN3035" s="0" t="s">
        <v>155</v>
      </c>
      <c r="CP3035" s="0" t="s">
        <v>155</v>
      </c>
      <c r="DC3035" s="0" t="s">
        <v>155</v>
      </c>
      <c r="DN3035" s="0" t="s">
        <v>155</v>
      </c>
      <c r="EF3035" s="0" t="s">
        <v>155</v>
      </c>
    </row>
    <row r="3036" customFormat="false" ht="15" hidden="false" customHeight="false" outlineLevel="0" collapsed="false">
      <c r="A3036" s="0" t="s">
        <v>12657</v>
      </c>
      <c r="B3036" s="0" t="n">
        <v>78</v>
      </c>
      <c r="C3036" s="0" t="n">
        <v>2703</v>
      </c>
      <c r="D3036" s="0" t="s">
        <v>643</v>
      </c>
      <c r="E3036" s="0" t="s">
        <v>2012</v>
      </c>
      <c r="F3036" s="0" t="str">
        <f aca="false">CONCATENATE(D3036," ",LEFT(H3036,4),"T=",AU3036,"D=",AV3036,"R=",AW3036,"M=",AX3036,"L=",AY3036,"B=",AZ3036)</f>
        <v>WILLIAMS T=35D=1R=7M=0L=6B=1</v>
      </c>
      <c r="G3036" s="0" t="s">
        <v>906</v>
      </c>
      <c r="I3036" s="0" t="s">
        <v>12658</v>
      </c>
      <c r="J3036" s="0" t="s">
        <v>12450</v>
      </c>
      <c r="K3036" s="0" t="s">
        <v>144</v>
      </c>
      <c r="L3036" s="0" t="s">
        <v>141</v>
      </c>
      <c r="M3036" s="0" t="s">
        <v>12451</v>
      </c>
      <c r="N3036" s="0" t="str">
        <f aca="false">RIGHT(M3036,LEN(M3036)-FIND(" ",M3036))</f>
        <v>MELWOOD DR NE</v>
      </c>
      <c r="P3036" s="0" t="s">
        <v>147</v>
      </c>
      <c r="Q3036" s="0" t="s">
        <v>148</v>
      </c>
      <c r="R3036" s="0" t="n">
        <v>44483</v>
      </c>
      <c r="AD3036" s="0" t="s">
        <v>149</v>
      </c>
      <c r="AE3036" s="0" t="s">
        <v>150</v>
      </c>
      <c r="AF3036" s="0" t="s">
        <v>151</v>
      </c>
      <c r="AH3036" s="0" t="n">
        <v>14</v>
      </c>
      <c r="AI3036" s="0" t="n">
        <v>11</v>
      </c>
      <c r="AN3036" s="0" t="s">
        <v>147</v>
      </c>
      <c r="AO3036" s="0" t="s">
        <v>11229</v>
      </c>
      <c r="AP3036" s="0" t="s">
        <v>11230</v>
      </c>
      <c r="AQ3036" s="0" t="n">
        <v>9</v>
      </c>
      <c r="AR3036" s="0" t="n">
        <v>64</v>
      </c>
      <c r="AS3036" s="0" t="n">
        <v>32</v>
      </c>
      <c r="AU3036" s="0" t="n">
        <f aca="false">COUNTA($BA$3036:$EH$3036)</f>
        <v>35</v>
      </c>
      <c r="AV3036" s="0" t="n">
        <f aca="false">COUNTIF($BA$3036:$EH$3036,"D")</f>
        <v>1</v>
      </c>
      <c r="AW3036" s="0" t="n">
        <f aca="false">COUNTIF($BA$3036:$EH$3036,"R")</f>
        <v>7</v>
      </c>
      <c r="AX3036" s="0" t="n">
        <f aca="false">IF(BN3036="D",1,0)+IF(BO3036="D",1,0)+IF(BT3036="D",1,0)+IF(BU3036="D",1,0)+IF(BW3036="D",1,0)+IF(CC3036="D",1,0)+IF(CD3036="D",1,0)+IF(CE3036="D",1,0)+IF(CF3036="D",1,0)+IF(CL3036="D",1,0)+IF(CM3036="D",1,0)+IF(CQ3036="D",1,0)+IF(CR3036="D",1,0)+IF(CS3036="D",1,0)+IF(CW3036="D",1,0)+IF(CX3036="D",1,0)+IF(DD3036="D",1,0)+IF(DE3036="D",1,0)+IF(DJ3036="D",1,0)+IF(DK3036="D",1,0)+IF(DO3036="D",1,0)+IF(DP3036="D",1,0)+IF(DQ3036="D",1,0)+IF(DW3036="D",1,0)+IF(DZ3036="D",1,0)+IF(EH3036="D",1,0)</f>
        <v>0</v>
      </c>
      <c r="AY3036" s="0" t="n">
        <f aca="false">IF(DJ3036&lt;&gt;"",1,0)+IF(DK3036&lt;&gt;"",1,0)+IF(DM3036&lt;&gt;"",1,0)+IF(DO3036&lt;&gt;"",1,0)+IF(DP3036&lt;&gt;"",1,0)+IF(DQ3036&lt;&gt;"",1,0)+IF(DS3036&lt;&gt;"",1,0)+IF(DT3036&lt;&gt;"",1,0)+IF(DV3036&lt;&gt;"",1,0)+IF(DW3036&lt;&gt;"",1,0)+IF(DX3036&lt;&gt;"",1,0)+IF(DY3036&lt;&gt;"",1,0)+IF(DZ3036&lt;&gt;"",1,0)+IF(EB3036&lt;&gt;"",1,0)+IF(EC3036&lt;&gt;"",1,0)+IF(ED3036&lt;&gt;"",1,0)+IF(EG3036&lt;&gt;"",1,0)+IF(EH3036&lt;&gt;"",1,0)</f>
        <v>6</v>
      </c>
      <c r="AZ3036" s="0" t="n">
        <f aca="false">IF(EH3036&lt;&gt;"",1,0)</f>
        <v>1</v>
      </c>
      <c r="BB3036" s="0" t="s">
        <v>154</v>
      </c>
      <c r="BC3036" s="0" t="s">
        <v>155</v>
      </c>
      <c r="BD3036" s="0" t="s">
        <v>155</v>
      </c>
      <c r="BE3036" s="0" t="s">
        <v>155</v>
      </c>
      <c r="BF3036" s="0" t="s">
        <v>155</v>
      </c>
      <c r="BH3036" s="0" t="s">
        <v>155</v>
      </c>
      <c r="BK3036" s="0" t="s">
        <v>155</v>
      </c>
      <c r="BL3036" s="0" t="s">
        <v>155</v>
      </c>
      <c r="BP3036" s="0" t="s">
        <v>155</v>
      </c>
      <c r="BS3036" s="0" t="s">
        <v>155</v>
      </c>
      <c r="BV3036" s="0" t="s">
        <v>155</v>
      </c>
      <c r="BY3036" s="0" t="s">
        <v>145</v>
      </c>
      <c r="CA3036" s="0" t="s">
        <v>155</v>
      </c>
      <c r="CG3036" s="0" t="s">
        <v>155</v>
      </c>
      <c r="CK3036" s="0" t="s">
        <v>155</v>
      </c>
      <c r="CN3036" s="0" t="s">
        <v>155</v>
      </c>
      <c r="CO3036" s="0" t="s">
        <v>141</v>
      </c>
      <c r="CP3036" s="0" t="s">
        <v>155</v>
      </c>
      <c r="CV3036" s="0" t="s">
        <v>155</v>
      </c>
      <c r="CY3036" s="0" t="s">
        <v>155</v>
      </c>
      <c r="CZ3036" s="0" t="s">
        <v>141</v>
      </c>
      <c r="DC3036" s="0" t="s">
        <v>155</v>
      </c>
      <c r="DG3036" s="0" t="s">
        <v>141</v>
      </c>
      <c r="DI3036" s="0" t="s">
        <v>155</v>
      </c>
      <c r="DL3036" s="0" t="s">
        <v>155</v>
      </c>
      <c r="DM3036" s="0" t="s">
        <v>141</v>
      </c>
      <c r="DN3036" s="0" t="s">
        <v>155</v>
      </c>
      <c r="DS3036" s="0" t="s">
        <v>141</v>
      </c>
      <c r="DT3036" s="0" t="s">
        <v>141</v>
      </c>
      <c r="DU3036" s="0" t="s">
        <v>155</v>
      </c>
      <c r="DX3036" s="0" t="s">
        <v>155</v>
      </c>
      <c r="EA3036" s="0" t="s">
        <v>155</v>
      </c>
      <c r="ED3036" s="0" t="s">
        <v>141</v>
      </c>
      <c r="EF3036" s="0" t="s">
        <v>155</v>
      </c>
      <c r="EH3036" s="0" t="s">
        <v>155</v>
      </c>
    </row>
    <row r="3037" customFormat="false" ht="15" hidden="false" customHeight="false" outlineLevel="0" collapsed="false">
      <c r="A3037" s="0" t="s">
        <v>12659</v>
      </c>
      <c r="B3037" s="0" t="n">
        <v>78</v>
      </c>
      <c r="C3037" s="0" t="n">
        <v>17737</v>
      </c>
      <c r="D3037" s="0" t="s">
        <v>12557</v>
      </c>
      <c r="E3037" s="0" t="s">
        <v>2920</v>
      </c>
      <c r="F3037" s="0" t="str">
        <f aca="false">CONCATENATE(D3037," ",LEFT(H3037,4),"T=",AU3037,"D=",AV3037,"R=",AW3037,"M=",AX3037,"L=",AY3037,"B=",AZ3037)</f>
        <v>SIMONI T=47D=15R=0M=7L=6B=1</v>
      </c>
      <c r="G3037" s="0" t="s">
        <v>201</v>
      </c>
      <c r="I3037" s="0" t="s">
        <v>7980</v>
      </c>
      <c r="J3037" s="0" t="s">
        <v>603</v>
      </c>
      <c r="K3037" s="0" t="s">
        <v>144</v>
      </c>
      <c r="L3037" s="0" t="s">
        <v>145</v>
      </c>
      <c r="M3037" s="0" t="s">
        <v>12561</v>
      </c>
      <c r="N3037" s="0" t="str">
        <f aca="false">RIGHT(M3037,LEN(M3037)-FIND(" ",M3037))</f>
        <v>MELWOOD DR NE</v>
      </c>
      <c r="P3037" s="0" t="s">
        <v>147</v>
      </c>
      <c r="Q3037" s="0" t="s">
        <v>148</v>
      </c>
      <c r="R3037" s="0" t="n">
        <v>44483</v>
      </c>
      <c r="AD3037" s="0" t="s">
        <v>149</v>
      </c>
      <c r="AE3037" s="0" t="s">
        <v>150</v>
      </c>
      <c r="AF3037" s="0" t="s">
        <v>151</v>
      </c>
      <c r="AH3037" s="0" t="n">
        <v>14</v>
      </c>
      <c r="AI3037" s="0" t="n">
        <v>11</v>
      </c>
      <c r="AN3037" s="0" t="s">
        <v>147</v>
      </c>
      <c r="AO3037" s="0" t="s">
        <v>11229</v>
      </c>
      <c r="AP3037" s="0" t="s">
        <v>11230</v>
      </c>
      <c r="AQ3037" s="0" t="n">
        <v>9</v>
      </c>
      <c r="AR3037" s="0" t="n">
        <v>64</v>
      </c>
      <c r="AS3037" s="0" t="n">
        <v>32</v>
      </c>
      <c r="AU3037" s="0" t="n">
        <f aca="false">COUNTA($BA$3037:$EH$3037)</f>
        <v>47</v>
      </c>
      <c r="AV3037" s="0" t="n">
        <f aca="false">COUNTIF($BA$3037:$EH$3037,"D")</f>
        <v>15</v>
      </c>
      <c r="AW3037" s="0" t="n">
        <f aca="false">COUNTIF($BA$3037:$EH$3037,"R")</f>
        <v>0</v>
      </c>
      <c r="AX3037" s="0" t="n">
        <f aca="false">IF(BN3037="D",1,0)+IF(BO3037="D",1,0)+IF(BT3037="D",1,0)+IF(BU3037="D",1,0)+IF(BW3037="D",1,0)+IF(CC3037="D",1,0)+IF(CD3037="D",1,0)+IF(CE3037="D",1,0)+IF(CF3037="D",1,0)+IF(CL3037="D",1,0)+IF(CM3037="D",1,0)+IF(CQ3037="D",1,0)+IF(CR3037="D",1,0)+IF(CS3037="D",1,0)+IF(CW3037="D",1,0)+IF(CX3037="D",1,0)+IF(DD3037="D",1,0)+IF(DE3037="D",1,0)+IF(DJ3037="D",1,0)+IF(DK3037="D",1,0)+IF(DO3037="D",1,0)+IF(DP3037="D",1,0)+IF(DQ3037="D",1,0)+IF(DW3037="D",1,0)+IF(DZ3037="D",1,0)+IF(EH3037="D",1,0)</f>
        <v>7</v>
      </c>
      <c r="AY3037" s="0" t="n">
        <f aca="false">IF(DJ3037&lt;&gt;"",1,0)+IF(DK3037&lt;&gt;"",1,0)+IF(DM3037&lt;&gt;"",1,0)+IF(DO3037&lt;&gt;"",1,0)+IF(DP3037&lt;&gt;"",1,0)+IF(DQ3037&lt;&gt;"",1,0)+IF(DS3037&lt;&gt;"",1,0)+IF(DT3037&lt;&gt;"",1,0)+IF(DV3037&lt;&gt;"",1,0)+IF(DW3037&lt;&gt;"",1,0)+IF(DX3037&lt;&gt;"",1,0)+IF(DY3037&lt;&gt;"",1,0)+IF(DZ3037&lt;&gt;"",1,0)+IF(EB3037&lt;&gt;"",1,0)+IF(EC3037&lt;&gt;"",1,0)+IF(ED3037&lt;&gt;"",1,0)+IF(EG3037&lt;&gt;"",1,0)+IF(EH3037&lt;&gt;"",1,0)</f>
        <v>6</v>
      </c>
      <c r="AZ3037" s="0" t="n">
        <f aca="false">IF(EH3037&lt;&gt;"",1,0)</f>
        <v>1</v>
      </c>
      <c r="BB3037" s="0" t="s">
        <v>154</v>
      </c>
      <c r="BC3037" s="0" t="s">
        <v>155</v>
      </c>
      <c r="BD3037" s="0" t="s">
        <v>155</v>
      </c>
      <c r="BE3037" s="0" t="s">
        <v>155</v>
      </c>
      <c r="BG3037" s="0" t="s">
        <v>155</v>
      </c>
      <c r="BH3037" s="0" t="s">
        <v>155</v>
      </c>
      <c r="BI3037" s="0" t="s">
        <v>155</v>
      </c>
      <c r="BJ3037" s="0" t="s">
        <v>155</v>
      </c>
      <c r="BK3037" s="0" t="s">
        <v>155</v>
      </c>
      <c r="BL3037" s="0" t="s">
        <v>155</v>
      </c>
      <c r="BP3037" s="0" t="s">
        <v>155</v>
      </c>
      <c r="BR3037" s="0" t="s">
        <v>155</v>
      </c>
      <c r="BS3037" s="0" t="s">
        <v>155</v>
      </c>
      <c r="BV3037" s="0" t="s">
        <v>155</v>
      </c>
      <c r="BY3037" s="0" t="s">
        <v>145</v>
      </c>
      <c r="CA3037" s="0" t="s">
        <v>155</v>
      </c>
      <c r="CG3037" s="0" t="s">
        <v>155</v>
      </c>
      <c r="CH3037" s="0" t="s">
        <v>145</v>
      </c>
      <c r="CK3037" s="0" t="s">
        <v>155</v>
      </c>
      <c r="CL3037" s="0" t="s">
        <v>145</v>
      </c>
      <c r="CN3037" s="0" t="s">
        <v>155</v>
      </c>
      <c r="CO3037" s="0" t="s">
        <v>145</v>
      </c>
      <c r="CP3037" s="0" t="s">
        <v>155</v>
      </c>
      <c r="CQ3037" s="0" t="s">
        <v>145</v>
      </c>
      <c r="CT3037" s="0" t="s">
        <v>155</v>
      </c>
      <c r="CU3037" s="0" t="s">
        <v>145</v>
      </c>
      <c r="CV3037" s="0" t="s">
        <v>155</v>
      </c>
      <c r="CW3037" s="0" t="s">
        <v>145</v>
      </c>
      <c r="CY3037" s="0" t="s">
        <v>155</v>
      </c>
      <c r="CZ3037" s="0" t="s">
        <v>145</v>
      </c>
      <c r="DC3037" s="0" t="s">
        <v>155</v>
      </c>
      <c r="DD3037" s="0" t="s">
        <v>145</v>
      </c>
      <c r="DF3037" s="0" t="s">
        <v>155</v>
      </c>
      <c r="DG3037" s="0" t="s">
        <v>145</v>
      </c>
      <c r="DI3037" s="0" t="s">
        <v>155</v>
      </c>
      <c r="DJ3037" s="0" t="s">
        <v>145</v>
      </c>
      <c r="DL3037" s="0" t="s">
        <v>155</v>
      </c>
      <c r="DN3037" s="0" t="s">
        <v>155</v>
      </c>
      <c r="DR3037" s="0" t="s">
        <v>155</v>
      </c>
      <c r="DS3037" s="0" t="s">
        <v>145</v>
      </c>
      <c r="DU3037" s="0" t="s">
        <v>155</v>
      </c>
      <c r="DW3037" s="0" t="s">
        <v>145</v>
      </c>
      <c r="DX3037" s="0" t="s">
        <v>155</v>
      </c>
      <c r="EA3037" s="0" t="s">
        <v>155</v>
      </c>
      <c r="ED3037" s="0" t="s">
        <v>145</v>
      </c>
      <c r="EF3037" s="0" t="s">
        <v>155</v>
      </c>
      <c r="EH3037" s="0" t="s">
        <v>145</v>
      </c>
    </row>
    <row r="3038" customFormat="false" ht="15" hidden="false" customHeight="false" outlineLevel="0" collapsed="false">
      <c r="A3038" s="0" t="s">
        <v>12660</v>
      </c>
      <c r="B3038" s="0" t="n">
        <v>78</v>
      </c>
      <c r="C3038" s="0" t="n">
        <v>366383</v>
      </c>
      <c r="D3038" s="0" t="s">
        <v>12496</v>
      </c>
      <c r="E3038" s="0" t="s">
        <v>6717</v>
      </c>
      <c r="F3038" s="0" t="str">
        <f aca="false">CONCATENATE(D3038," ",LEFT(H3038,4),"T=",AU3038,"D=",AV3038,"R=",AW3038,"M=",AX3038,"L=",AY3038,"B=",AZ3038)</f>
        <v>MAHAN T=2D=0R=0M=0L=0B=0</v>
      </c>
      <c r="G3038" s="0" t="s">
        <v>174</v>
      </c>
      <c r="I3038" s="0" t="s">
        <v>12661</v>
      </c>
      <c r="J3038" s="0" t="s">
        <v>12662</v>
      </c>
      <c r="K3038" s="0" t="s">
        <v>169</v>
      </c>
      <c r="M3038" s="0" t="s">
        <v>12497</v>
      </c>
      <c r="N3038" s="0" t="str">
        <f aca="false">RIGHT(M3038,LEN(M3038)-FIND(" ",M3038))</f>
        <v>CRESCENT DR NE</v>
      </c>
      <c r="P3038" s="0" t="s">
        <v>147</v>
      </c>
      <c r="Q3038" s="0" t="s">
        <v>148</v>
      </c>
      <c r="R3038" s="0" t="n">
        <v>44483</v>
      </c>
      <c r="AD3038" s="0" t="s">
        <v>149</v>
      </c>
      <c r="AE3038" s="0" t="s">
        <v>150</v>
      </c>
      <c r="AF3038" s="0" t="s">
        <v>151</v>
      </c>
      <c r="AH3038" s="0" t="n">
        <v>14</v>
      </c>
      <c r="AI3038" s="0" t="n">
        <v>11</v>
      </c>
      <c r="AN3038" s="0" t="s">
        <v>147</v>
      </c>
      <c r="AO3038" s="0" t="s">
        <v>11229</v>
      </c>
      <c r="AP3038" s="0" t="s">
        <v>11230</v>
      </c>
      <c r="AQ3038" s="0" t="n">
        <v>9</v>
      </c>
      <c r="AR3038" s="0" t="n">
        <v>64</v>
      </c>
      <c r="AS3038" s="0" t="n">
        <v>32</v>
      </c>
      <c r="AU3038" s="0" t="n">
        <f aca="false">COUNTA($BA$3038:$EH$3038)</f>
        <v>2</v>
      </c>
      <c r="AV3038" s="0" t="n">
        <f aca="false">COUNTIF($BA$3038:$EH$3038,"D")</f>
        <v>0</v>
      </c>
      <c r="AW3038" s="0" t="n">
        <f aca="false">COUNTIF($BA$3038:$EH$3038,"R")</f>
        <v>0</v>
      </c>
      <c r="AX3038" s="0" t="n">
        <f aca="false">IF(BN3038="D",1,0)+IF(BO3038="D",1,0)+IF(BT3038="D",1,0)+IF(BU3038="D",1,0)+IF(BW3038="D",1,0)+IF(CC3038="D",1,0)+IF(CD3038="D",1,0)+IF(CE3038="D",1,0)+IF(CF3038="D",1,0)+IF(CL3038="D",1,0)+IF(CM3038="D",1,0)+IF(CQ3038="D",1,0)+IF(CR3038="D",1,0)+IF(CS3038="D",1,0)+IF(CW3038="D",1,0)+IF(CX3038="D",1,0)+IF(DD3038="D",1,0)+IF(DE3038="D",1,0)+IF(DJ3038="D",1,0)+IF(DK3038="D",1,0)+IF(DO3038="D",1,0)+IF(DP3038="D",1,0)+IF(DQ3038="D",1,0)+IF(DW3038="D",1,0)+IF(DZ3038="D",1,0)+IF(EH3038="D",1,0)</f>
        <v>0</v>
      </c>
      <c r="AY3038" s="0" t="n">
        <f aca="false">IF(DJ3038&lt;&gt;"",1,0)+IF(DK3038&lt;&gt;"",1,0)+IF(DM3038&lt;&gt;"",1,0)+IF(DO3038&lt;&gt;"",1,0)+IF(DP3038&lt;&gt;"",1,0)+IF(DQ3038&lt;&gt;"",1,0)+IF(DS3038&lt;&gt;"",1,0)+IF(DT3038&lt;&gt;"",1,0)+IF(DV3038&lt;&gt;"",1,0)+IF(DW3038&lt;&gt;"",1,0)+IF(DX3038&lt;&gt;"",1,0)+IF(DY3038&lt;&gt;"",1,0)+IF(DZ3038&lt;&gt;"",1,0)+IF(EB3038&lt;&gt;"",1,0)+IF(EC3038&lt;&gt;"",1,0)+IF(ED3038&lt;&gt;"",1,0)+IF(EG3038&lt;&gt;"",1,0)+IF(EH3038&lt;&gt;"",1,0)</f>
        <v>0</v>
      </c>
      <c r="AZ3038" s="0" t="n">
        <f aca="false">IF(EH3038&lt;&gt;"",1,0)</f>
        <v>0</v>
      </c>
      <c r="BB3038" s="0" t="s">
        <v>154</v>
      </c>
      <c r="CA3038" s="0" t="s">
        <v>155</v>
      </c>
    </row>
    <row r="3039" customFormat="false" ht="15" hidden="false" customHeight="false" outlineLevel="0" collapsed="false">
      <c r="A3039" s="0" t="s">
        <v>12663</v>
      </c>
      <c r="B3039" s="0" t="n">
        <v>78</v>
      </c>
      <c r="C3039" s="0" t="n">
        <v>332459</v>
      </c>
      <c r="D3039" s="0" t="s">
        <v>12306</v>
      </c>
      <c r="E3039" s="0" t="s">
        <v>6267</v>
      </c>
      <c r="F3039" s="0" t="str">
        <f aca="false">CONCATENATE(D3039," ",LEFT(H3039,4),"T=",AU3039,"D=",AV3039,"R=",AW3039,"M=",AX3039,"L=",AY3039,"B=",AZ3039)</f>
        <v>CAIRNS JRT=17D=3R=0M=0L=1B=0</v>
      </c>
      <c r="G3039" s="0" t="s">
        <v>242</v>
      </c>
      <c r="H3039" s="0" t="s">
        <v>517</v>
      </c>
      <c r="I3039" s="0" t="s">
        <v>12664</v>
      </c>
      <c r="J3039" s="0" t="s">
        <v>6146</v>
      </c>
      <c r="K3039" s="0" t="s">
        <v>169</v>
      </c>
      <c r="L3039" s="0" t="s">
        <v>145</v>
      </c>
      <c r="M3039" s="0" t="s">
        <v>12665</v>
      </c>
      <c r="N3039" s="0" t="str">
        <f aca="false">RIGHT(M3039,LEN(M3039)-FIND(" ",M3039))</f>
        <v>HALSEY DR NE</v>
      </c>
      <c r="P3039" s="0" t="s">
        <v>147</v>
      </c>
      <c r="Q3039" s="0" t="s">
        <v>148</v>
      </c>
      <c r="R3039" s="0" t="n">
        <v>44483</v>
      </c>
      <c r="AD3039" s="0" t="s">
        <v>149</v>
      </c>
      <c r="AE3039" s="0" t="s">
        <v>150</v>
      </c>
      <c r="AF3039" s="0" t="s">
        <v>151</v>
      </c>
      <c r="AH3039" s="0" t="n">
        <v>14</v>
      </c>
      <c r="AI3039" s="0" t="n">
        <v>11</v>
      </c>
      <c r="AN3039" s="0" t="s">
        <v>147</v>
      </c>
      <c r="AO3039" s="0" t="s">
        <v>11229</v>
      </c>
      <c r="AP3039" s="0" t="s">
        <v>11230</v>
      </c>
      <c r="AQ3039" s="0" t="n">
        <v>9</v>
      </c>
      <c r="AR3039" s="0" t="n">
        <v>64</v>
      </c>
      <c r="AS3039" s="0" t="n">
        <v>32</v>
      </c>
      <c r="AU3039" s="0" t="n">
        <f aca="false">COUNTA($BA$3039:$EH$3039)</f>
        <v>17</v>
      </c>
      <c r="AV3039" s="0" t="n">
        <f aca="false">COUNTIF($BA$3039:$EH$3039,"D")</f>
        <v>3</v>
      </c>
      <c r="AW3039" s="0" t="n">
        <f aca="false">COUNTIF($BA$3039:$EH$3039,"R")</f>
        <v>0</v>
      </c>
      <c r="AX3039" s="0" t="n">
        <f aca="false">IF(BN3039="D",1,0)+IF(BO3039="D",1,0)+IF(BT3039="D",1,0)+IF(BU3039="D",1,0)+IF(BW3039="D",1,0)+IF(CC3039="D",1,0)+IF(CD3039="D",1,0)+IF(CE3039="D",1,0)+IF(CF3039="D",1,0)+IF(CL3039="D",1,0)+IF(CM3039="D",1,0)+IF(CQ3039="D",1,0)+IF(CR3039="D",1,0)+IF(CS3039="D",1,0)+IF(CW3039="D",1,0)+IF(CX3039="D",1,0)+IF(DD3039="D",1,0)+IF(DE3039="D",1,0)+IF(DJ3039="D",1,0)+IF(DK3039="D",1,0)+IF(DO3039="D",1,0)+IF(DP3039="D",1,0)+IF(DQ3039="D",1,0)+IF(DW3039="D",1,0)+IF(DZ3039="D",1,0)+IF(EH3039="D",1,0)</f>
        <v>0</v>
      </c>
      <c r="AY3039" s="0" t="n">
        <f aca="false">IF(DJ3039&lt;&gt;"",1,0)+IF(DK3039&lt;&gt;"",1,0)+IF(DM3039&lt;&gt;"",1,0)+IF(DO3039&lt;&gt;"",1,0)+IF(DP3039&lt;&gt;"",1,0)+IF(DQ3039&lt;&gt;"",1,0)+IF(DS3039&lt;&gt;"",1,0)+IF(DT3039&lt;&gt;"",1,0)+IF(DV3039&lt;&gt;"",1,0)+IF(DW3039&lt;&gt;"",1,0)+IF(DX3039&lt;&gt;"",1,0)+IF(DY3039&lt;&gt;"",1,0)+IF(DZ3039&lt;&gt;"",1,0)+IF(EB3039&lt;&gt;"",1,0)+IF(EC3039&lt;&gt;"",1,0)+IF(ED3039&lt;&gt;"",1,0)+IF(EG3039&lt;&gt;"",1,0)+IF(EH3039&lt;&gt;"",1,0)</f>
        <v>1</v>
      </c>
      <c r="AZ3039" s="0" t="n">
        <f aca="false">IF(EH3039&lt;&gt;"",1,0)</f>
        <v>0</v>
      </c>
      <c r="BB3039" s="0" t="s">
        <v>154</v>
      </c>
      <c r="BL3039" s="0" t="s">
        <v>155</v>
      </c>
      <c r="BS3039" s="0" t="s">
        <v>155</v>
      </c>
      <c r="BY3039" s="0" t="s">
        <v>145</v>
      </c>
      <c r="CA3039" s="0" t="s">
        <v>155</v>
      </c>
      <c r="CG3039" s="0" t="s">
        <v>155</v>
      </c>
      <c r="CN3039" s="0" t="s">
        <v>155</v>
      </c>
      <c r="CP3039" s="0" t="s">
        <v>155</v>
      </c>
      <c r="CV3039" s="0" t="s">
        <v>155</v>
      </c>
      <c r="CY3039" s="0" t="s">
        <v>155</v>
      </c>
      <c r="CZ3039" s="0" t="s">
        <v>145</v>
      </c>
      <c r="DC3039" s="0" t="s">
        <v>155</v>
      </c>
      <c r="DF3039" s="0" t="s">
        <v>155</v>
      </c>
      <c r="DI3039" s="0" t="s">
        <v>155</v>
      </c>
      <c r="DN3039" s="0" t="s">
        <v>155</v>
      </c>
      <c r="DR3039" s="0" t="s">
        <v>155</v>
      </c>
      <c r="DS3039" s="0" t="s">
        <v>145</v>
      </c>
    </row>
    <row r="3040" customFormat="false" ht="15" hidden="false" customHeight="false" outlineLevel="0" collapsed="false">
      <c r="A3040" s="0" t="s">
        <v>12666</v>
      </c>
      <c r="B3040" s="0" t="n">
        <v>78</v>
      </c>
      <c r="C3040" s="0" t="n">
        <v>205916</v>
      </c>
      <c r="D3040" s="0" t="s">
        <v>11942</v>
      </c>
      <c r="E3040" s="0" t="s">
        <v>318</v>
      </c>
      <c r="F3040" s="0" t="str">
        <f aca="false">CONCATENATE(D3040," ",LEFT(H3040,4),"T=",AU3040,"D=",AV3040,"R=",AW3040,"M=",AX3040,"L=",AY3040,"B=",AZ3040)</f>
        <v>HETMANSKI T=18D=1R=0M=1L=2B=0</v>
      </c>
      <c r="G3040" s="0" t="s">
        <v>337</v>
      </c>
      <c r="I3040" s="0" t="s">
        <v>12667</v>
      </c>
      <c r="J3040" s="0" t="s">
        <v>2002</v>
      </c>
      <c r="K3040" s="0" t="s">
        <v>144</v>
      </c>
      <c r="L3040" s="0" t="s">
        <v>145</v>
      </c>
      <c r="M3040" s="0" t="s">
        <v>11944</v>
      </c>
      <c r="N3040" s="0" t="str">
        <f aca="false">RIGHT(M3040,LEN(M3040)-FIND(" ",M3040))</f>
        <v>WILLARD AVE NE</v>
      </c>
      <c r="P3040" s="0" t="s">
        <v>147</v>
      </c>
      <c r="Q3040" s="0" t="s">
        <v>148</v>
      </c>
      <c r="R3040" s="0" t="n">
        <v>44483</v>
      </c>
      <c r="AD3040" s="0" t="s">
        <v>149</v>
      </c>
      <c r="AE3040" s="0" t="s">
        <v>150</v>
      </c>
      <c r="AF3040" s="0" t="s">
        <v>151</v>
      </c>
      <c r="AH3040" s="0" t="n">
        <v>14</v>
      </c>
      <c r="AI3040" s="0" t="n">
        <v>11</v>
      </c>
      <c r="AN3040" s="0" t="s">
        <v>147</v>
      </c>
      <c r="AO3040" s="0" t="s">
        <v>11229</v>
      </c>
      <c r="AP3040" s="0" t="s">
        <v>11230</v>
      </c>
      <c r="AQ3040" s="0" t="n">
        <v>9</v>
      </c>
      <c r="AR3040" s="0" t="n">
        <v>64</v>
      </c>
      <c r="AS3040" s="0" t="n">
        <v>32</v>
      </c>
      <c r="AU3040" s="0" t="n">
        <f aca="false">COUNTA($BA$3040:$EH$3040)</f>
        <v>18</v>
      </c>
      <c r="AV3040" s="0" t="n">
        <f aca="false">COUNTIF($BA$3040:$EH$3040,"D")</f>
        <v>1</v>
      </c>
      <c r="AW3040" s="0" t="n">
        <f aca="false">COUNTIF($BA$3040:$EH$3040,"R")</f>
        <v>0</v>
      </c>
      <c r="AX3040" s="0" t="n">
        <f aca="false">IF(BN3040="D",1,0)+IF(BO3040="D",1,0)+IF(BT3040="D",1,0)+IF(BU3040="D",1,0)+IF(BW3040="D",1,0)+IF(CC3040="D",1,0)+IF(CD3040="D",1,0)+IF(CE3040="D",1,0)+IF(CF3040="D",1,0)+IF(CL3040="D",1,0)+IF(CM3040="D",1,0)+IF(CQ3040="D",1,0)+IF(CR3040="D",1,0)+IF(CS3040="D",1,0)+IF(CW3040="D",1,0)+IF(CX3040="D",1,0)+IF(DD3040="D",1,0)+IF(DE3040="D",1,0)+IF(DJ3040="D",1,0)+IF(DK3040="D",1,0)+IF(DO3040="D",1,0)+IF(DP3040="D",1,0)+IF(DQ3040="D",1,0)+IF(DW3040="D",1,0)+IF(DZ3040="D",1,0)+IF(EH3040="D",1,0)</f>
        <v>1</v>
      </c>
      <c r="AY3040" s="0" t="n">
        <f aca="false">IF(DJ3040&lt;&gt;"",1,0)+IF(DK3040&lt;&gt;"",1,0)+IF(DM3040&lt;&gt;"",1,0)+IF(DO3040&lt;&gt;"",1,0)+IF(DP3040&lt;&gt;"",1,0)+IF(DQ3040&lt;&gt;"",1,0)+IF(DS3040&lt;&gt;"",1,0)+IF(DT3040&lt;&gt;"",1,0)+IF(DV3040&lt;&gt;"",1,0)+IF(DW3040&lt;&gt;"",1,0)+IF(DX3040&lt;&gt;"",1,0)+IF(DY3040&lt;&gt;"",1,0)+IF(DZ3040&lt;&gt;"",1,0)+IF(EB3040&lt;&gt;"",1,0)+IF(EC3040&lt;&gt;"",1,0)+IF(ED3040&lt;&gt;"",1,0)+IF(EG3040&lt;&gt;"",1,0)+IF(EH3040&lt;&gt;"",1,0)</f>
        <v>2</v>
      </c>
      <c r="AZ3040" s="0" t="n">
        <f aca="false">IF(EH3040&lt;&gt;"",1,0)</f>
        <v>0</v>
      </c>
      <c r="BB3040" s="0" t="s">
        <v>154</v>
      </c>
      <c r="BD3040" s="0" t="s">
        <v>155</v>
      </c>
      <c r="BG3040" s="0" t="s">
        <v>155</v>
      </c>
      <c r="BL3040" s="0" t="s">
        <v>155</v>
      </c>
      <c r="BP3040" s="0" t="s">
        <v>155</v>
      </c>
      <c r="BR3040" s="0" t="s">
        <v>155</v>
      </c>
      <c r="CA3040" s="0" t="s">
        <v>155</v>
      </c>
      <c r="CG3040" s="0" t="s">
        <v>155</v>
      </c>
      <c r="CN3040" s="0" t="s">
        <v>155</v>
      </c>
      <c r="CP3040" s="0" t="s">
        <v>155</v>
      </c>
      <c r="CT3040" s="0" t="s">
        <v>155</v>
      </c>
      <c r="CV3040" s="0" t="s">
        <v>155</v>
      </c>
      <c r="DN3040" s="0" t="s">
        <v>155</v>
      </c>
      <c r="DR3040" s="0" t="s">
        <v>155</v>
      </c>
      <c r="DU3040" s="0" t="s">
        <v>155</v>
      </c>
      <c r="DW3040" s="0" t="s">
        <v>145</v>
      </c>
      <c r="DX3040" s="0" t="s">
        <v>155</v>
      </c>
      <c r="EF3040" s="0" t="s">
        <v>155</v>
      </c>
    </row>
    <row r="3041" customFormat="false" ht="15" hidden="false" customHeight="false" outlineLevel="0" collapsed="false">
      <c r="A3041" s="0" t="s">
        <v>12668</v>
      </c>
      <c r="B3041" s="0" t="n">
        <v>78</v>
      </c>
      <c r="C3041" s="0" t="n">
        <v>359184</v>
      </c>
      <c r="D3041" s="0" t="s">
        <v>12669</v>
      </c>
      <c r="E3041" s="0" t="s">
        <v>12670</v>
      </c>
      <c r="F3041" s="0" t="str">
        <f aca="false">CONCATENATE(D3041," ",LEFT(H3041,4),"T=",AU3041,"D=",AV3041,"R=",AW3041,"M=",AX3041,"L=",AY3041,"B=",AZ3041)</f>
        <v>CIANCONE T=7D=1R=0M=0L=0B=0</v>
      </c>
      <c r="G3041" s="0" t="s">
        <v>159</v>
      </c>
      <c r="I3041" s="0" t="s">
        <v>12671</v>
      </c>
      <c r="J3041" s="0" t="s">
        <v>12672</v>
      </c>
      <c r="K3041" s="0" t="s">
        <v>144</v>
      </c>
      <c r="M3041" s="0" t="s">
        <v>12403</v>
      </c>
      <c r="N3041" s="0" t="str">
        <f aca="false">RIGHT(M3041,LEN(M3041)-FIND(" ",M3041))</f>
        <v>E MARKET ST</v>
      </c>
      <c r="P3041" s="0" t="s">
        <v>147</v>
      </c>
      <c r="Q3041" s="0" t="s">
        <v>148</v>
      </c>
      <c r="R3041" s="0" t="n">
        <v>44483</v>
      </c>
      <c r="AD3041" s="0" t="s">
        <v>149</v>
      </c>
      <c r="AE3041" s="0" t="s">
        <v>150</v>
      </c>
      <c r="AF3041" s="0" t="s">
        <v>151</v>
      </c>
      <c r="AH3041" s="0" t="n">
        <v>14</v>
      </c>
      <c r="AI3041" s="0" t="n">
        <v>11</v>
      </c>
      <c r="AN3041" s="0" t="s">
        <v>147</v>
      </c>
      <c r="AO3041" s="0" t="s">
        <v>11229</v>
      </c>
      <c r="AP3041" s="0" t="s">
        <v>11230</v>
      </c>
      <c r="AQ3041" s="0" t="n">
        <v>9</v>
      </c>
      <c r="AR3041" s="0" t="n">
        <v>64</v>
      </c>
      <c r="AS3041" s="0" t="n">
        <v>32</v>
      </c>
      <c r="AU3041" s="0" t="n">
        <f aca="false">COUNTA($BA$3041:$EH$3041)</f>
        <v>7</v>
      </c>
      <c r="AV3041" s="0" t="n">
        <f aca="false">COUNTIF($BA$3041:$EH$3041,"D")</f>
        <v>1</v>
      </c>
      <c r="AW3041" s="0" t="n">
        <f aca="false">COUNTIF($BA$3041:$EH$3041,"R")</f>
        <v>0</v>
      </c>
      <c r="AX3041" s="0" t="n">
        <f aca="false">IF(BN3041="D",1,0)+IF(BO3041="D",1,0)+IF(BT3041="D",1,0)+IF(BU3041="D",1,0)+IF(BW3041="D",1,0)+IF(CC3041="D",1,0)+IF(CD3041="D",1,0)+IF(CE3041="D",1,0)+IF(CF3041="D",1,0)+IF(CL3041="D",1,0)+IF(CM3041="D",1,0)+IF(CQ3041="D",1,0)+IF(CR3041="D",1,0)+IF(CS3041="D",1,0)+IF(CW3041="D",1,0)+IF(CX3041="D",1,0)+IF(DD3041="D",1,0)+IF(DE3041="D",1,0)+IF(DJ3041="D",1,0)+IF(DK3041="D",1,0)+IF(DO3041="D",1,0)+IF(DP3041="D",1,0)+IF(DQ3041="D",1,0)+IF(DW3041="D",1,0)+IF(DZ3041="D",1,0)+IF(EH3041="D",1,0)</f>
        <v>0</v>
      </c>
      <c r="AY3041" s="0" t="n">
        <f aca="false">IF(DJ3041&lt;&gt;"",1,0)+IF(DK3041&lt;&gt;"",1,0)+IF(DM3041&lt;&gt;"",1,0)+IF(DO3041&lt;&gt;"",1,0)+IF(DP3041&lt;&gt;"",1,0)+IF(DQ3041&lt;&gt;"",1,0)+IF(DS3041&lt;&gt;"",1,0)+IF(DT3041&lt;&gt;"",1,0)+IF(DV3041&lt;&gt;"",1,0)+IF(DW3041&lt;&gt;"",1,0)+IF(DX3041&lt;&gt;"",1,0)+IF(DY3041&lt;&gt;"",1,0)+IF(DZ3041&lt;&gt;"",1,0)+IF(EB3041&lt;&gt;"",1,0)+IF(EC3041&lt;&gt;"",1,0)+IF(ED3041&lt;&gt;"",1,0)+IF(EG3041&lt;&gt;"",1,0)+IF(EH3041&lt;&gt;"",1,0)</f>
        <v>0</v>
      </c>
      <c r="AZ3041" s="0" t="n">
        <f aca="false">IF(EH3041&lt;&gt;"",1,0)</f>
        <v>0</v>
      </c>
      <c r="BB3041" s="0" t="s">
        <v>154</v>
      </c>
      <c r="CA3041" s="0" t="s">
        <v>155</v>
      </c>
      <c r="CP3041" s="0" t="s">
        <v>155</v>
      </c>
      <c r="CZ3041" s="0" t="s">
        <v>145</v>
      </c>
      <c r="DC3041" s="0" t="s">
        <v>155</v>
      </c>
      <c r="DN3041" s="0" t="s">
        <v>155</v>
      </c>
      <c r="EF3041" s="0" t="s">
        <v>155</v>
      </c>
    </row>
    <row r="3042" customFormat="false" ht="15" hidden="false" customHeight="false" outlineLevel="0" collapsed="false">
      <c r="A3042" s="0" t="s">
        <v>12673</v>
      </c>
      <c r="B3042" s="0" t="n">
        <v>78</v>
      </c>
      <c r="C3042" s="0" t="n">
        <v>323998</v>
      </c>
      <c r="D3042" s="0" t="s">
        <v>12674</v>
      </c>
      <c r="E3042" s="0" t="s">
        <v>12675</v>
      </c>
      <c r="F3042" s="0" t="str">
        <f aca="false">CONCATENATE(D3042," ",LEFT(H3042,4),"T=",AU3042,"D=",AV3042,"R=",AW3042,"M=",AX3042,"L=",AY3042,"B=",AZ3042)</f>
        <v>DECARLO T=14D=3R=0M=0L=2B=0</v>
      </c>
      <c r="G3042" s="0" t="s">
        <v>337</v>
      </c>
      <c r="I3042" s="0" t="s">
        <v>8813</v>
      </c>
      <c r="J3042" s="0" t="s">
        <v>12676</v>
      </c>
      <c r="K3042" s="0" t="s">
        <v>144</v>
      </c>
      <c r="L3042" s="0" t="s">
        <v>145</v>
      </c>
      <c r="M3042" s="0" t="s">
        <v>12677</v>
      </c>
      <c r="N3042" s="0" t="str">
        <f aca="false">RIGHT(M3042,LEN(M3042)-FIND(" ",M3042))</f>
        <v>PERKINSWOOD BLVD NE</v>
      </c>
      <c r="P3042" s="0" t="s">
        <v>147</v>
      </c>
      <c r="Q3042" s="0" t="s">
        <v>148</v>
      </c>
      <c r="R3042" s="0" t="n">
        <v>44483</v>
      </c>
      <c r="AD3042" s="0" t="s">
        <v>149</v>
      </c>
      <c r="AE3042" s="0" t="s">
        <v>150</v>
      </c>
      <c r="AF3042" s="0" t="s">
        <v>151</v>
      </c>
      <c r="AH3042" s="0" t="n">
        <v>14</v>
      </c>
      <c r="AI3042" s="0" t="n">
        <v>11</v>
      </c>
      <c r="AN3042" s="0" t="s">
        <v>147</v>
      </c>
      <c r="AO3042" s="0" t="s">
        <v>11229</v>
      </c>
      <c r="AP3042" s="0" t="s">
        <v>11230</v>
      </c>
      <c r="AQ3042" s="0" t="n">
        <v>9</v>
      </c>
      <c r="AR3042" s="0" t="n">
        <v>64</v>
      </c>
      <c r="AS3042" s="0" t="n">
        <v>32</v>
      </c>
      <c r="AU3042" s="0" t="n">
        <f aca="false">COUNTA($BA$3042:$EH$3042)</f>
        <v>14</v>
      </c>
      <c r="AV3042" s="0" t="n">
        <f aca="false">COUNTIF($BA$3042:$EH$3042,"D")</f>
        <v>3</v>
      </c>
      <c r="AW3042" s="0" t="n">
        <f aca="false">COUNTIF($BA$3042:$EH$3042,"R")</f>
        <v>0</v>
      </c>
      <c r="AX3042" s="0" t="n">
        <f aca="false">IF(BN3042="D",1,0)+IF(BO3042="D",1,0)+IF(BT3042="D",1,0)+IF(BU3042="D",1,0)+IF(BW3042="D",1,0)+IF(CC3042="D",1,0)+IF(CD3042="D",1,0)+IF(CE3042="D",1,0)+IF(CF3042="D",1,0)+IF(CL3042="D",1,0)+IF(CM3042="D",1,0)+IF(CQ3042="D",1,0)+IF(CR3042="D",1,0)+IF(CS3042="D",1,0)+IF(CW3042="D",1,0)+IF(CX3042="D",1,0)+IF(DD3042="D",1,0)+IF(DE3042="D",1,0)+IF(DJ3042="D",1,0)+IF(DK3042="D",1,0)+IF(DO3042="D",1,0)+IF(DP3042="D",1,0)+IF(DQ3042="D",1,0)+IF(DW3042="D",1,0)+IF(DZ3042="D",1,0)+IF(EH3042="D",1,0)</f>
        <v>0</v>
      </c>
      <c r="AY3042" s="0" t="n">
        <f aca="false">IF(DJ3042&lt;&gt;"",1,0)+IF(DK3042&lt;&gt;"",1,0)+IF(DM3042&lt;&gt;"",1,0)+IF(DO3042&lt;&gt;"",1,0)+IF(DP3042&lt;&gt;"",1,0)+IF(DQ3042&lt;&gt;"",1,0)+IF(DS3042&lt;&gt;"",1,0)+IF(DT3042&lt;&gt;"",1,0)+IF(DV3042&lt;&gt;"",1,0)+IF(DW3042&lt;&gt;"",1,0)+IF(DX3042&lt;&gt;"",1,0)+IF(DY3042&lt;&gt;"",1,0)+IF(DZ3042&lt;&gt;"",1,0)+IF(EB3042&lt;&gt;"",1,0)+IF(EC3042&lt;&gt;"",1,0)+IF(ED3042&lt;&gt;"",1,0)+IF(EG3042&lt;&gt;"",1,0)+IF(EH3042&lt;&gt;"",1,0)</f>
        <v>2</v>
      </c>
      <c r="AZ3042" s="0" t="n">
        <f aca="false">IF(EH3042&lt;&gt;"",1,0)</f>
        <v>0</v>
      </c>
      <c r="BB3042" s="0" t="s">
        <v>154</v>
      </c>
      <c r="BL3042" s="0" t="s">
        <v>155</v>
      </c>
      <c r="BY3042" s="0" t="s">
        <v>145</v>
      </c>
      <c r="CV3042" s="0" t="s">
        <v>155</v>
      </c>
      <c r="CY3042" s="0" t="s">
        <v>155</v>
      </c>
      <c r="CZ3042" s="0" t="s">
        <v>145</v>
      </c>
      <c r="DC3042" s="0" t="s">
        <v>155</v>
      </c>
      <c r="DI3042" s="0" t="s">
        <v>155</v>
      </c>
      <c r="DN3042" s="0" t="s">
        <v>155</v>
      </c>
      <c r="DU3042" s="0" t="s">
        <v>155</v>
      </c>
      <c r="DX3042" s="0" t="s">
        <v>155</v>
      </c>
      <c r="EA3042" s="0" t="s">
        <v>155</v>
      </c>
      <c r="ED3042" s="0" t="s">
        <v>145</v>
      </c>
      <c r="EF3042" s="0" t="s">
        <v>155</v>
      </c>
    </row>
    <row r="3043" customFormat="false" ht="15" hidden="false" customHeight="false" outlineLevel="0" collapsed="false">
      <c r="A3043" s="0" t="s">
        <v>12678</v>
      </c>
      <c r="B3043" s="0" t="n">
        <v>78</v>
      </c>
      <c r="C3043" s="0" t="n">
        <v>462794</v>
      </c>
      <c r="D3043" s="0" t="s">
        <v>12679</v>
      </c>
      <c r="E3043" s="0" t="s">
        <v>1344</v>
      </c>
      <c r="F3043" s="0" t="str">
        <f aca="false">CONCATENATE(D3043," ",LEFT(H3043,4),"T=",AU3043,"D=",AV3043,"R=",AW3043,"M=",AX3043,"L=",AY3043,"B=",AZ3043)</f>
        <v>HOPPER T=8D=1R=1M=0L=1B=0</v>
      </c>
      <c r="G3043" s="0" t="s">
        <v>208</v>
      </c>
      <c r="I3043" s="0" t="s">
        <v>12680</v>
      </c>
      <c r="J3043" s="0" t="s">
        <v>12681</v>
      </c>
      <c r="K3043" s="0" t="s">
        <v>169</v>
      </c>
      <c r="M3043" s="0" t="s">
        <v>11918</v>
      </c>
      <c r="N3043" s="0" t="str">
        <f aca="false">RIGHT(M3043,LEN(M3043)-FIND(" ",M3043))</f>
        <v>QUARRY LN NE</v>
      </c>
      <c r="O3043" s="0" t="s">
        <v>12682</v>
      </c>
      <c r="P3043" s="0" t="s">
        <v>147</v>
      </c>
      <c r="Q3043" s="0" t="s">
        <v>148</v>
      </c>
      <c r="R3043" s="0" t="n">
        <v>44483</v>
      </c>
      <c r="AD3043" s="0" t="s">
        <v>149</v>
      </c>
      <c r="AE3043" s="0" t="s">
        <v>150</v>
      </c>
      <c r="AH3043" s="0" t="n">
        <v>14</v>
      </c>
      <c r="AI3043" s="0" t="n">
        <v>11</v>
      </c>
      <c r="AJ3043" s="0" t="s">
        <v>4175</v>
      </c>
      <c r="AM3043" s="0" t="s">
        <v>4176</v>
      </c>
      <c r="AN3043" s="0" t="s">
        <v>147</v>
      </c>
      <c r="AO3043" s="0" t="s">
        <v>11229</v>
      </c>
      <c r="AP3043" s="0" t="s">
        <v>11230</v>
      </c>
      <c r="AQ3043" s="0" t="n">
        <v>9</v>
      </c>
      <c r="AR3043" s="0" t="n">
        <v>64</v>
      </c>
      <c r="AS3043" s="0" t="n">
        <v>32</v>
      </c>
      <c r="AU3043" s="0" t="n">
        <f aca="false">COUNTA($BA$3043:$EH$3043)</f>
        <v>8</v>
      </c>
      <c r="AV3043" s="0" t="n">
        <f aca="false">COUNTIF($BA$3043:$EH$3043,"D")</f>
        <v>1</v>
      </c>
      <c r="AW3043" s="0" t="n">
        <f aca="false">COUNTIF($BA$3043:$EH$3043,"R")</f>
        <v>1</v>
      </c>
      <c r="AX3043" s="0" t="n">
        <f aca="false">IF(BN3043="D",1,0)+IF(BO3043="D",1,0)+IF(BT3043="D",1,0)+IF(BU3043="D",1,0)+IF(BW3043="D",1,0)+IF(CC3043="D",1,0)+IF(CD3043="D",1,0)+IF(CE3043="D",1,0)+IF(CF3043="D",1,0)+IF(CL3043="D",1,0)+IF(CM3043="D",1,0)+IF(CQ3043="D",1,0)+IF(CR3043="D",1,0)+IF(CS3043="D",1,0)+IF(CW3043="D",1,0)+IF(CX3043="D",1,0)+IF(DD3043="D",1,0)+IF(DE3043="D",1,0)+IF(DJ3043="D",1,0)+IF(DK3043="D",1,0)+IF(DO3043="D",1,0)+IF(DP3043="D",1,0)+IF(DQ3043="D",1,0)+IF(DW3043="D",1,0)+IF(DZ3043="D",1,0)+IF(EH3043="D",1,0)</f>
        <v>0</v>
      </c>
      <c r="AY3043" s="0" t="n">
        <f aca="false">IF(DJ3043&lt;&gt;"",1,0)+IF(DK3043&lt;&gt;"",1,0)+IF(DM3043&lt;&gt;"",1,0)+IF(DO3043&lt;&gt;"",1,0)+IF(DP3043&lt;&gt;"",1,0)+IF(DQ3043&lt;&gt;"",1,0)+IF(DS3043&lt;&gt;"",1,0)+IF(DT3043&lt;&gt;"",1,0)+IF(DV3043&lt;&gt;"",1,0)+IF(DW3043&lt;&gt;"",1,0)+IF(DX3043&lt;&gt;"",1,0)+IF(DY3043&lt;&gt;"",1,0)+IF(DZ3043&lt;&gt;"",1,0)+IF(EB3043&lt;&gt;"",1,0)+IF(EC3043&lt;&gt;"",1,0)+IF(ED3043&lt;&gt;"",1,0)+IF(EG3043&lt;&gt;"",1,0)+IF(EH3043&lt;&gt;"",1,0)</f>
        <v>1</v>
      </c>
      <c r="AZ3043" s="0" t="n">
        <f aca="false">IF(EH3043&lt;&gt;"",1,0)</f>
        <v>0</v>
      </c>
      <c r="BB3043" s="0" t="s">
        <v>154</v>
      </c>
      <c r="DC3043" s="0" t="s">
        <v>155</v>
      </c>
      <c r="DF3043" s="0" t="s">
        <v>155</v>
      </c>
      <c r="DG3043" s="0" t="s">
        <v>141</v>
      </c>
      <c r="DI3043" s="0" t="s">
        <v>155</v>
      </c>
      <c r="DL3043" s="0" t="s">
        <v>155</v>
      </c>
      <c r="DM3043" s="0" t="s">
        <v>145</v>
      </c>
      <c r="DN3043" s="0" t="s">
        <v>155</v>
      </c>
    </row>
    <row r="3044" customFormat="false" ht="15" hidden="false" customHeight="false" outlineLevel="0" collapsed="false">
      <c r="A3044" s="0" t="s">
        <v>12683</v>
      </c>
      <c r="B3044" s="0" t="n">
        <v>78</v>
      </c>
      <c r="C3044" s="0" t="n">
        <v>296502</v>
      </c>
      <c r="D3044" s="0" t="s">
        <v>9201</v>
      </c>
      <c r="E3044" s="0" t="s">
        <v>12684</v>
      </c>
      <c r="F3044" s="0" t="str">
        <f aca="false">CONCATENATE(D3044," ",LEFT(H3044,4),"T=",AU3044,"D=",AV3044,"R=",AW3044,"M=",AX3044,"L=",AY3044,"B=",AZ3044)</f>
        <v>NATALE T=14D=4R=0M=2L=2B=0</v>
      </c>
      <c r="I3044" s="0" t="s">
        <v>12685</v>
      </c>
      <c r="J3044" s="0" t="s">
        <v>5992</v>
      </c>
      <c r="K3044" s="0" t="s">
        <v>144</v>
      </c>
      <c r="L3044" s="0" t="s">
        <v>145</v>
      </c>
      <c r="M3044" s="0" t="s">
        <v>11506</v>
      </c>
      <c r="N3044" s="0" t="str">
        <f aca="false">RIGHT(M3044,LEN(M3044)-FIND(" ",M3044))</f>
        <v>OVERLOOK DR NE</v>
      </c>
      <c r="P3044" s="0" t="s">
        <v>147</v>
      </c>
      <c r="Q3044" s="0" t="s">
        <v>148</v>
      </c>
      <c r="R3044" s="0" t="n">
        <v>44483</v>
      </c>
      <c r="AD3044" s="0" t="s">
        <v>149</v>
      </c>
      <c r="AE3044" s="0" t="s">
        <v>150</v>
      </c>
      <c r="AF3044" s="0" t="s">
        <v>151</v>
      </c>
      <c r="AH3044" s="0" t="n">
        <v>14</v>
      </c>
      <c r="AI3044" s="0" t="n">
        <v>11</v>
      </c>
      <c r="AN3044" s="0" t="s">
        <v>147</v>
      </c>
      <c r="AO3044" s="0" t="s">
        <v>11229</v>
      </c>
      <c r="AP3044" s="0" t="s">
        <v>11230</v>
      </c>
      <c r="AQ3044" s="0" t="n">
        <v>9</v>
      </c>
      <c r="AR3044" s="0" t="n">
        <v>64</v>
      </c>
      <c r="AS3044" s="0" t="n">
        <v>32</v>
      </c>
      <c r="AU3044" s="0" t="n">
        <f aca="false">COUNTA($BA$3044:$EH$3044)</f>
        <v>14</v>
      </c>
      <c r="AV3044" s="0" t="n">
        <f aca="false">COUNTIF($BA$3044:$EH$3044,"D")</f>
        <v>4</v>
      </c>
      <c r="AW3044" s="0" t="n">
        <f aca="false">COUNTIF($BA$3044:$EH$3044,"R")</f>
        <v>0</v>
      </c>
      <c r="AX3044" s="0" t="n">
        <f aca="false">IF(BN3044="D",1,0)+IF(BO3044="D",1,0)+IF(BT3044="D",1,0)+IF(BU3044="D",1,0)+IF(BW3044="D",1,0)+IF(CC3044="D",1,0)+IF(CD3044="D",1,0)+IF(CE3044="D",1,0)+IF(CF3044="D",1,0)+IF(CL3044="D",1,0)+IF(CM3044="D",1,0)+IF(CQ3044="D",1,0)+IF(CR3044="D",1,0)+IF(CS3044="D",1,0)+IF(CW3044="D",1,0)+IF(CX3044="D",1,0)+IF(DD3044="D",1,0)+IF(DE3044="D",1,0)+IF(DJ3044="D",1,0)+IF(DK3044="D",1,0)+IF(DO3044="D",1,0)+IF(DP3044="D",1,0)+IF(DQ3044="D",1,0)+IF(DW3044="D",1,0)+IF(DZ3044="D",1,0)+IF(EH3044="D",1,0)</f>
        <v>2</v>
      </c>
      <c r="AY3044" s="0" t="n">
        <f aca="false">IF(DJ3044&lt;&gt;"",1,0)+IF(DK3044&lt;&gt;"",1,0)+IF(DM3044&lt;&gt;"",1,0)+IF(DO3044&lt;&gt;"",1,0)+IF(DP3044&lt;&gt;"",1,0)+IF(DQ3044&lt;&gt;"",1,0)+IF(DS3044&lt;&gt;"",1,0)+IF(DT3044&lt;&gt;"",1,0)+IF(DV3044&lt;&gt;"",1,0)+IF(DW3044&lt;&gt;"",1,0)+IF(DX3044&lt;&gt;"",1,0)+IF(DY3044&lt;&gt;"",1,0)+IF(DZ3044&lt;&gt;"",1,0)+IF(EB3044&lt;&gt;"",1,0)+IF(EC3044&lt;&gt;"",1,0)+IF(ED3044&lt;&gt;"",1,0)+IF(EG3044&lt;&gt;"",1,0)+IF(EH3044&lt;&gt;"",1,0)</f>
        <v>2</v>
      </c>
      <c r="AZ3044" s="0" t="n">
        <f aca="false">IF(EH3044&lt;&gt;"",1,0)</f>
        <v>0</v>
      </c>
      <c r="BB3044" s="0" t="s">
        <v>154</v>
      </c>
      <c r="BD3044" s="0" t="s">
        <v>155</v>
      </c>
      <c r="BL3044" s="0" t="s">
        <v>155</v>
      </c>
      <c r="CA3044" s="0" t="s">
        <v>155</v>
      </c>
      <c r="CP3044" s="0" t="s">
        <v>155</v>
      </c>
      <c r="CV3044" s="0" t="s">
        <v>155</v>
      </c>
      <c r="CW3044" s="0" t="s">
        <v>145</v>
      </c>
      <c r="DC3044" s="0" t="s">
        <v>155</v>
      </c>
      <c r="DG3044" s="0" t="s">
        <v>145</v>
      </c>
      <c r="DI3044" s="0" t="s">
        <v>155</v>
      </c>
      <c r="DJ3044" s="0" t="s">
        <v>145</v>
      </c>
      <c r="DL3044" s="0" t="s">
        <v>155</v>
      </c>
      <c r="DS3044" s="0" t="s">
        <v>145</v>
      </c>
      <c r="EF3044" s="0" t="s">
        <v>155</v>
      </c>
    </row>
    <row r="3045" customFormat="false" ht="15" hidden="false" customHeight="false" outlineLevel="0" collapsed="false">
      <c r="A3045" s="0" t="s">
        <v>12686</v>
      </c>
      <c r="B3045" s="0" t="n">
        <v>78</v>
      </c>
      <c r="C3045" s="0" t="n">
        <v>383437</v>
      </c>
      <c r="D3045" s="0" t="s">
        <v>1464</v>
      </c>
      <c r="E3045" s="0" t="s">
        <v>848</v>
      </c>
      <c r="F3045" s="0" t="str">
        <f aca="false">CONCATENATE(D3045," ",LEFT(H3045,4),"T=",AU3045,"D=",AV3045,"R=",AW3045,"M=",AX3045,"L=",AY3045,"B=",AZ3045)</f>
        <v>FISHER T=12D=0R=0M=0L=1B=0</v>
      </c>
      <c r="G3045" s="0" t="s">
        <v>1279</v>
      </c>
      <c r="I3045" s="0" t="s">
        <v>12687</v>
      </c>
      <c r="J3045" s="0" t="s">
        <v>12688</v>
      </c>
      <c r="K3045" s="0" t="s">
        <v>144</v>
      </c>
      <c r="M3045" s="0" t="s">
        <v>11895</v>
      </c>
      <c r="N3045" s="0" t="str">
        <f aca="false">RIGHT(M3045,LEN(M3045)-FIND(" ",M3045))</f>
        <v>BUTLER RD NE</v>
      </c>
      <c r="P3045" s="0" t="s">
        <v>147</v>
      </c>
      <c r="Q3045" s="0" t="s">
        <v>148</v>
      </c>
      <c r="R3045" s="0" t="n">
        <v>44483</v>
      </c>
      <c r="AD3045" s="0" t="s">
        <v>149</v>
      </c>
      <c r="AE3045" s="0" t="s">
        <v>150</v>
      </c>
      <c r="AF3045" s="0" t="s">
        <v>151</v>
      </c>
      <c r="AH3045" s="0" t="n">
        <v>14</v>
      </c>
      <c r="AI3045" s="0" t="n">
        <v>11</v>
      </c>
      <c r="AN3045" s="0" t="s">
        <v>147</v>
      </c>
      <c r="AO3045" s="0" t="s">
        <v>11229</v>
      </c>
      <c r="AP3045" s="0" t="s">
        <v>11230</v>
      </c>
      <c r="AQ3045" s="0" t="n">
        <v>9</v>
      </c>
      <c r="AR3045" s="0" t="n">
        <v>64</v>
      </c>
      <c r="AS3045" s="0" t="n">
        <v>32</v>
      </c>
      <c r="AU3045" s="0" t="n">
        <f aca="false">COUNTA($BA$3045:$EH$3045)</f>
        <v>12</v>
      </c>
      <c r="AV3045" s="0" t="n">
        <f aca="false">COUNTIF($BA$3045:$EH$3045,"D")</f>
        <v>0</v>
      </c>
      <c r="AW3045" s="0" t="n">
        <f aca="false">COUNTIF($BA$3045:$EH$3045,"R")</f>
        <v>0</v>
      </c>
      <c r="AX3045" s="0" t="n">
        <f aca="false">IF(BN3045="D",1,0)+IF(BO3045="D",1,0)+IF(BT3045="D",1,0)+IF(BU3045="D",1,0)+IF(BW3045="D",1,0)+IF(CC3045="D",1,0)+IF(CD3045="D",1,0)+IF(CE3045="D",1,0)+IF(CF3045="D",1,0)+IF(CL3045="D",1,0)+IF(CM3045="D",1,0)+IF(CQ3045="D",1,0)+IF(CR3045="D",1,0)+IF(CS3045="D",1,0)+IF(CW3045="D",1,0)+IF(CX3045="D",1,0)+IF(DD3045="D",1,0)+IF(DE3045="D",1,0)+IF(DJ3045="D",1,0)+IF(DK3045="D",1,0)+IF(DO3045="D",1,0)+IF(DP3045="D",1,0)+IF(DQ3045="D",1,0)+IF(DW3045="D",1,0)+IF(DZ3045="D",1,0)+IF(EH3045="D",1,0)</f>
        <v>0</v>
      </c>
      <c r="AY3045" s="0" t="n">
        <f aca="false">IF(DJ3045&lt;&gt;"",1,0)+IF(DK3045&lt;&gt;"",1,0)+IF(DM3045&lt;&gt;"",1,0)+IF(DO3045&lt;&gt;"",1,0)+IF(DP3045&lt;&gt;"",1,0)+IF(DQ3045&lt;&gt;"",1,0)+IF(DS3045&lt;&gt;"",1,0)+IF(DT3045&lt;&gt;"",1,0)+IF(DV3045&lt;&gt;"",1,0)+IF(DW3045&lt;&gt;"",1,0)+IF(DX3045&lt;&gt;"",1,0)+IF(DY3045&lt;&gt;"",1,0)+IF(DZ3045&lt;&gt;"",1,0)+IF(EB3045&lt;&gt;"",1,0)+IF(EC3045&lt;&gt;"",1,0)+IF(ED3045&lt;&gt;"",1,0)+IF(EG3045&lt;&gt;"",1,0)+IF(EH3045&lt;&gt;"",1,0)</f>
        <v>1</v>
      </c>
      <c r="AZ3045" s="0" t="n">
        <f aca="false">IF(EH3045&lt;&gt;"",1,0)</f>
        <v>0</v>
      </c>
      <c r="BB3045" s="0" t="s">
        <v>154</v>
      </c>
      <c r="CP3045" s="0" t="s">
        <v>155</v>
      </c>
      <c r="CT3045" s="0" t="s">
        <v>155</v>
      </c>
      <c r="CY3045" s="0" t="s">
        <v>155</v>
      </c>
      <c r="DC3045" s="0" t="s">
        <v>155</v>
      </c>
      <c r="DL3045" s="0" t="s">
        <v>155</v>
      </c>
      <c r="DN3045" s="0" t="s">
        <v>155</v>
      </c>
      <c r="DR3045" s="0" t="s">
        <v>155</v>
      </c>
      <c r="DU3045" s="0" t="s">
        <v>155</v>
      </c>
      <c r="DX3045" s="0" t="s">
        <v>155</v>
      </c>
      <c r="EA3045" s="0" t="s">
        <v>155</v>
      </c>
      <c r="EF3045" s="0" t="s">
        <v>155</v>
      </c>
    </row>
    <row r="3046" customFormat="false" ht="15" hidden="false" customHeight="false" outlineLevel="0" collapsed="false">
      <c r="A3046" s="0" t="s">
        <v>12689</v>
      </c>
      <c r="B3046" s="0" t="n">
        <v>78</v>
      </c>
      <c r="C3046" s="0" t="n">
        <v>9470</v>
      </c>
      <c r="D3046" s="0" t="s">
        <v>12690</v>
      </c>
      <c r="E3046" s="0" t="s">
        <v>12691</v>
      </c>
      <c r="F3046" s="0" t="str">
        <f aca="false">CONCATENATE(D3046," ",LEFT(H3046,4),"T=",AU3046,"D=",AV3046,"R=",AW3046,"M=",AX3046,"L=",AY3046,"B=",AZ3046)</f>
        <v>SCHLECHT T=33D=6R=0M=2L=1B=0</v>
      </c>
      <c r="I3046" s="0" t="s">
        <v>12692</v>
      </c>
      <c r="J3046" s="0" t="s">
        <v>12693</v>
      </c>
      <c r="K3046" s="0" t="s">
        <v>169</v>
      </c>
      <c r="M3046" s="0" t="s">
        <v>11308</v>
      </c>
      <c r="N3046" s="0" t="str">
        <f aca="false">RIGHT(M3046,LEN(M3046)-FIND(" ",M3046))</f>
        <v>CRESCENT DR NE</v>
      </c>
      <c r="P3046" s="0" t="s">
        <v>147</v>
      </c>
      <c r="Q3046" s="0" t="s">
        <v>148</v>
      </c>
      <c r="R3046" s="0" t="n">
        <v>44483</v>
      </c>
      <c r="AD3046" s="0" t="s">
        <v>149</v>
      </c>
      <c r="AE3046" s="0" t="s">
        <v>150</v>
      </c>
      <c r="AF3046" s="0" t="s">
        <v>151</v>
      </c>
      <c r="AH3046" s="0" t="n">
        <v>14</v>
      </c>
      <c r="AI3046" s="0" t="n">
        <v>11</v>
      </c>
      <c r="AN3046" s="0" t="s">
        <v>147</v>
      </c>
      <c r="AO3046" s="0" t="s">
        <v>11229</v>
      </c>
      <c r="AP3046" s="0" t="s">
        <v>11230</v>
      </c>
      <c r="AQ3046" s="0" t="n">
        <v>9</v>
      </c>
      <c r="AR3046" s="0" t="n">
        <v>64</v>
      </c>
      <c r="AS3046" s="0" t="n">
        <v>32</v>
      </c>
      <c r="AU3046" s="0" t="n">
        <f aca="false">COUNTA($BA$3046:$EH$3046)</f>
        <v>33</v>
      </c>
      <c r="AV3046" s="0" t="n">
        <f aca="false">COUNTIF($BA$3046:$EH$3046,"D")</f>
        <v>6</v>
      </c>
      <c r="AW3046" s="0" t="n">
        <f aca="false">COUNTIF($BA$3046:$EH$3046,"R")</f>
        <v>0</v>
      </c>
      <c r="AX3046" s="0" t="n">
        <f aca="false">IF(BN3046="D",1,0)+IF(BO3046="D",1,0)+IF(BT3046="D",1,0)+IF(BU3046="D",1,0)+IF(BW3046="D",1,0)+IF(CC3046="D",1,0)+IF(CD3046="D",1,0)+IF(CE3046="D",1,0)+IF(CF3046="D",1,0)+IF(CL3046="D",1,0)+IF(CM3046="D",1,0)+IF(CQ3046="D",1,0)+IF(CR3046="D",1,0)+IF(CS3046="D",1,0)+IF(CW3046="D",1,0)+IF(CX3046="D",1,0)+IF(DD3046="D",1,0)+IF(DE3046="D",1,0)+IF(DJ3046="D",1,0)+IF(DK3046="D",1,0)+IF(DO3046="D",1,0)+IF(DP3046="D",1,0)+IF(DQ3046="D",1,0)+IF(DW3046="D",1,0)+IF(DZ3046="D",1,0)+IF(EH3046="D",1,0)</f>
        <v>2</v>
      </c>
      <c r="AY3046" s="0" t="n">
        <f aca="false">IF(DJ3046&lt;&gt;"",1,0)+IF(DK3046&lt;&gt;"",1,0)+IF(DM3046&lt;&gt;"",1,0)+IF(DO3046&lt;&gt;"",1,0)+IF(DP3046&lt;&gt;"",1,0)+IF(DQ3046&lt;&gt;"",1,0)+IF(DS3046&lt;&gt;"",1,0)+IF(DT3046&lt;&gt;"",1,0)+IF(DV3046&lt;&gt;"",1,0)+IF(DW3046&lt;&gt;"",1,0)+IF(DX3046&lt;&gt;"",1,0)+IF(DY3046&lt;&gt;"",1,0)+IF(DZ3046&lt;&gt;"",1,0)+IF(EB3046&lt;&gt;"",1,0)+IF(EC3046&lt;&gt;"",1,0)+IF(ED3046&lt;&gt;"",1,0)+IF(EG3046&lt;&gt;"",1,0)+IF(EH3046&lt;&gt;"",1,0)</f>
        <v>1</v>
      </c>
      <c r="AZ3046" s="0" t="n">
        <f aca="false">IF(EH3046&lt;&gt;"",1,0)</f>
        <v>0</v>
      </c>
      <c r="BB3046" s="0" t="s">
        <v>154</v>
      </c>
      <c r="BC3046" s="0" t="s">
        <v>155</v>
      </c>
      <c r="BD3046" s="0" t="s">
        <v>155</v>
      </c>
      <c r="BE3046" s="0" t="s">
        <v>155</v>
      </c>
      <c r="BF3046" s="0" t="s">
        <v>155</v>
      </c>
      <c r="BG3046" s="0" t="s">
        <v>155</v>
      </c>
      <c r="BH3046" s="0" t="s">
        <v>155</v>
      </c>
      <c r="BI3046" s="0" t="s">
        <v>155</v>
      </c>
      <c r="BJ3046" s="0" t="s">
        <v>155</v>
      </c>
      <c r="BK3046" s="0" t="s">
        <v>155</v>
      </c>
      <c r="BL3046" s="0" t="s">
        <v>155</v>
      </c>
      <c r="BP3046" s="0" t="s">
        <v>155</v>
      </c>
      <c r="BR3046" s="0" t="s">
        <v>155</v>
      </c>
      <c r="BS3046" s="0" t="s">
        <v>155</v>
      </c>
      <c r="BV3046" s="0" t="s">
        <v>155</v>
      </c>
      <c r="BY3046" s="0" t="s">
        <v>145</v>
      </c>
      <c r="CA3046" s="0" t="s">
        <v>155</v>
      </c>
      <c r="CG3046" s="0" t="s">
        <v>155</v>
      </c>
      <c r="CK3046" s="0" t="s">
        <v>155</v>
      </c>
      <c r="CP3046" s="0" t="s">
        <v>155</v>
      </c>
      <c r="CQ3046" s="0" t="s">
        <v>145</v>
      </c>
      <c r="CV3046" s="0" t="s">
        <v>155</v>
      </c>
      <c r="CW3046" s="0" t="s">
        <v>145</v>
      </c>
      <c r="CY3046" s="0" t="s">
        <v>155</v>
      </c>
      <c r="CZ3046" s="0" t="s">
        <v>145</v>
      </c>
      <c r="DC3046" s="0" t="s">
        <v>155</v>
      </c>
      <c r="DF3046" s="0" t="s">
        <v>155</v>
      </c>
      <c r="DG3046" s="0" t="s">
        <v>145</v>
      </c>
      <c r="DI3046" s="0" t="s">
        <v>155</v>
      </c>
      <c r="DL3046" s="0" t="s">
        <v>155</v>
      </c>
      <c r="DM3046" s="0" t="s">
        <v>145</v>
      </c>
      <c r="DN3046" s="0" t="s">
        <v>155</v>
      </c>
      <c r="DR3046" s="0" t="s">
        <v>155</v>
      </c>
    </row>
    <row r="3047" customFormat="false" ht="15" hidden="false" customHeight="false" outlineLevel="0" collapsed="false">
      <c r="A3047" s="0" t="s">
        <v>12694</v>
      </c>
      <c r="B3047" s="0" t="n">
        <v>78</v>
      </c>
      <c r="C3047" s="0" t="n">
        <v>496058</v>
      </c>
      <c r="D3047" s="0" t="s">
        <v>12695</v>
      </c>
      <c r="E3047" s="0" t="s">
        <v>234</v>
      </c>
      <c r="F3047" s="0" t="str">
        <f aca="false">CONCATENATE(D3047," ",LEFT(H3047,4),"T=",AU3047,"D=",AV3047,"R=",AW3047,"M=",AX3047,"L=",AY3047,"B=",AZ3047)</f>
        <v>MUSSALOW T=1D=0R=0M=0L=0B=0</v>
      </c>
      <c r="G3047" s="0" t="s">
        <v>445</v>
      </c>
      <c r="I3047" s="0" t="s">
        <v>12696</v>
      </c>
      <c r="J3047" s="0" t="s">
        <v>12697</v>
      </c>
      <c r="K3047" s="0" t="s">
        <v>144</v>
      </c>
      <c r="M3047" s="0" t="s">
        <v>12698</v>
      </c>
      <c r="N3047" s="0" t="str">
        <f aca="false">RIGHT(M3047,LEN(M3047)-FIND(" ",M3047))</f>
        <v>BUTLER RD NE</v>
      </c>
      <c r="P3047" s="0" t="s">
        <v>147</v>
      </c>
      <c r="Q3047" s="0" t="s">
        <v>148</v>
      </c>
      <c r="R3047" s="0" t="n">
        <v>44483</v>
      </c>
      <c r="AD3047" s="0" t="s">
        <v>149</v>
      </c>
      <c r="AE3047" s="0" t="s">
        <v>150</v>
      </c>
      <c r="AF3047" s="0" t="s">
        <v>151</v>
      </c>
      <c r="AH3047" s="0" t="n">
        <v>14</v>
      </c>
      <c r="AI3047" s="0" t="n">
        <v>11</v>
      </c>
      <c r="AN3047" s="0" t="s">
        <v>147</v>
      </c>
      <c r="AO3047" s="0" t="s">
        <v>11229</v>
      </c>
      <c r="AP3047" s="0" t="s">
        <v>11230</v>
      </c>
      <c r="AQ3047" s="0" t="n">
        <v>9</v>
      </c>
      <c r="AR3047" s="0" t="n">
        <v>64</v>
      </c>
      <c r="AS3047" s="0" t="n">
        <v>32</v>
      </c>
      <c r="AU3047" s="0" t="n">
        <f aca="false">COUNTA($BA$3047:$EH$3047)</f>
        <v>1</v>
      </c>
      <c r="AV3047" s="0" t="n">
        <f aca="false">COUNTIF($BA$3047:$EH$3047,"D")</f>
        <v>0</v>
      </c>
      <c r="AW3047" s="0" t="n">
        <f aca="false">COUNTIF($BA$3047:$EH$3047,"R")</f>
        <v>0</v>
      </c>
      <c r="AX3047" s="0" t="n">
        <f aca="false">IF(BN3047="D",1,0)+IF(BO3047="D",1,0)+IF(BT3047="D",1,0)+IF(BU3047="D",1,0)+IF(BW3047="D",1,0)+IF(CC3047="D",1,0)+IF(CD3047="D",1,0)+IF(CE3047="D",1,0)+IF(CF3047="D",1,0)+IF(CL3047="D",1,0)+IF(CM3047="D",1,0)+IF(CQ3047="D",1,0)+IF(CR3047="D",1,0)+IF(CS3047="D",1,0)+IF(CW3047="D",1,0)+IF(CX3047="D",1,0)+IF(DD3047="D",1,0)+IF(DE3047="D",1,0)+IF(DJ3047="D",1,0)+IF(DK3047="D",1,0)+IF(DO3047="D",1,0)+IF(DP3047="D",1,0)+IF(DQ3047="D",1,0)+IF(DW3047="D",1,0)+IF(DZ3047="D",1,0)+IF(EH3047="D",1,0)</f>
        <v>0</v>
      </c>
      <c r="AY3047" s="0" t="n">
        <f aca="false">IF(DJ3047&lt;&gt;"",1,0)+IF(DK3047&lt;&gt;"",1,0)+IF(DM3047&lt;&gt;"",1,0)+IF(DO3047&lt;&gt;"",1,0)+IF(DP3047&lt;&gt;"",1,0)+IF(DQ3047&lt;&gt;"",1,0)+IF(DS3047&lt;&gt;"",1,0)+IF(DT3047&lt;&gt;"",1,0)+IF(DV3047&lt;&gt;"",1,0)+IF(DW3047&lt;&gt;"",1,0)+IF(DX3047&lt;&gt;"",1,0)+IF(DY3047&lt;&gt;"",1,0)+IF(DZ3047&lt;&gt;"",1,0)+IF(EB3047&lt;&gt;"",1,0)+IF(EC3047&lt;&gt;"",1,0)+IF(ED3047&lt;&gt;"",1,0)+IF(EG3047&lt;&gt;"",1,0)+IF(EH3047&lt;&gt;"",1,0)</f>
        <v>0</v>
      </c>
      <c r="AZ3047" s="0" t="n">
        <f aca="false">IF(EH3047&lt;&gt;"",1,0)</f>
        <v>0</v>
      </c>
      <c r="BB3047" s="0" t="s">
        <v>154</v>
      </c>
    </row>
    <row r="3048" customFormat="false" ht="15" hidden="false" customHeight="false" outlineLevel="0" collapsed="false">
      <c r="A3048" s="0" t="s">
        <v>12699</v>
      </c>
      <c r="B3048" s="0" t="n">
        <v>78</v>
      </c>
      <c r="C3048" s="0" t="n">
        <v>145558</v>
      </c>
      <c r="D3048" s="0" t="s">
        <v>12400</v>
      </c>
      <c r="E3048" s="0" t="s">
        <v>2579</v>
      </c>
      <c r="F3048" s="0" t="str">
        <f aca="false">CONCATENATE(D3048," ",LEFT(H3048,4),"T=",AU3048,"D=",AV3048,"R=",AW3048,"M=",AX3048,"L=",AY3048,"B=",AZ3048)</f>
        <v>CAVALIER T=22D=5R=0M=0L=3B=0</v>
      </c>
      <c r="G3048" s="0" t="s">
        <v>159</v>
      </c>
      <c r="I3048" s="0" t="s">
        <v>6596</v>
      </c>
      <c r="J3048" s="0" t="s">
        <v>12700</v>
      </c>
      <c r="K3048" s="0" t="s">
        <v>144</v>
      </c>
      <c r="L3048" s="0" t="s">
        <v>145</v>
      </c>
      <c r="M3048" s="0" t="s">
        <v>12403</v>
      </c>
      <c r="N3048" s="0" t="str">
        <f aca="false">RIGHT(M3048,LEN(M3048)-FIND(" ",M3048))</f>
        <v>E MARKET ST</v>
      </c>
      <c r="P3048" s="0" t="s">
        <v>147</v>
      </c>
      <c r="Q3048" s="0" t="s">
        <v>148</v>
      </c>
      <c r="R3048" s="0" t="n">
        <v>44483</v>
      </c>
      <c r="AD3048" s="0" t="s">
        <v>149</v>
      </c>
      <c r="AE3048" s="0" t="s">
        <v>150</v>
      </c>
      <c r="AF3048" s="0" t="s">
        <v>151</v>
      </c>
      <c r="AH3048" s="0" t="n">
        <v>14</v>
      </c>
      <c r="AI3048" s="0" t="n">
        <v>11</v>
      </c>
      <c r="AN3048" s="0" t="s">
        <v>147</v>
      </c>
      <c r="AO3048" s="0" t="s">
        <v>11229</v>
      </c>
      <c r="AP3048" s="0" t="s">
        <v>11230</v>
      </c>
      <c r="AQ3048" s="0" t="n">
        <v>9</v>
      </c>
      <c r="AR3048" s="0" t="n">
        <v>64</v>
      </c>
      <c r="AS3048" s="0" t="n">
        <v>32</v>
      </c>
      <c r="AU3048" s="0" t="n">
        <f aca="false">COUNTA($BA$3048:$EH$3048)</f>
        <v>22</v>
      </c>
      <c r="AV3048" s="0" t="n">
        <f aca="false">COUNTIF($BA$3048:$EH$3048,"D")</f>
        <v>5</v>
      </c>
      <c r="AW3048" s="0" t="n">
        <f aca="false">COUNTIF($BA$3048:$EH$3048,"R")</f>
        <v>0</v>
      </c>
      <c r="AX3048" s="0" t="n">
        <f aca="false">IF(BN3048="D",1,0)+IF(BO3048="D",1,0)+IF(BT3048="D",1,0)+IF(BU3048="D",1,0)+IF(BW3048="D",1,0)+IF(CC3048="D",1,0)+IF(CD3048="D",1,0)+IF(CE3048="D",1,0)+IF(CF3048="D",1,0)+IF(CL3048="D",1,0)+IF(CM3048="D",1,0)+IF(CQ3048="D",1,0)+IF(CR3048="D",1,0)+IF(CS3048="D",1,0)+IF(CW3048="D",1,0)+IF(CX3048="D",1,0)+IF(DD3048="D",1,0)+IF(DE3048="D",1,0)+IF(DJ3048="D",1,0)+IF(DK3048="D",1,0)+IF(DO3048="D",1,0)+IF(DP3048="D",1,0)+IF(DQ3048="D",1,0)+IF(DW3048="D",1,0)+IF(DZ3048="D",1,0)+IF(EH3048="D",1,0)</f>
        <v>0</v>
      </c>
      <c r="AY3048" s="0" t="n">
        <f aca="false">IF(DJ3048&lt;&gt;"",1,0)+IF(DK3048&lt;&gt;"",1,0)+IF(DM3048&lt;&gt;"",1,0)+IF(DO3048&lt;&gt;"",1,0)+IF(DP3048&lt;&gt;"",1,0)+IF(DQ3048&lt;&gt;"",1,0)+IF(DS3048&lt;&gt;"",1,0)+IF(DT3048&lt;&gt;"",1,0)+IF(DV3048&lt;&gt;"",1,0)+IF(DW3048&lt;&gt;"",1,0)+IF(DX3048&lt;&gt;"",1,0)+IF(DY3048&lt;&gt;"",1,0)+IF(DZ3048&lt;&gt;"",1,0)+IF(EB3048&lt;&gt;"",1,0)+IF(EC3048&lt;&gt;"",1,0)+IF(ED3048&lt;&gt;"",1,0)+IF(EG3048&lt;&gt;"",1,0)+IF(EH3048&lt;&gt;"",1,0)</f>
        <v>3</v>
      </c>
      <c r="AZ3048" s="0" t="n">
        <f aca="false">IF(EH3048&lt;&gt;"",1,0)</f>
        <v>0</v>
      </c>
      <c r="BB3048" s="0" t="s">
        <v>154</v>
      </c>
      <c r="BD3048" s="0" t="s">
        <v>155</v>
      </c>
      <c r="BL3048" s="0" t="s">
        <v>155</v>
      </c>
      <c r="BS3048" s="0" t="s">
        <v>155</v>
      </c>
      <c r="BY3048" s="0" t="s">
        <v>145</v>
      </c>
      <c r="CA3048" s="0" t="s">
        <v>155</v>
      </c>
      <c r="CP3048" s="0" t="s">
        <v>155</v>
      </c>
      <c r="CV3048" s="0" t="s">
        <v>155</v>
      </c>
      <c r="CY3048" s="0" t="s">
        <v>155</v>
      </c>
      <c r="CZ3048" s="0" t="s">
        <v>145</v>
      </c>
      <c r="DC3048" s="0" t="s">
        <v>155</v>
      </c>
      <c r="DG3048" s="0" t="s">
        <v>145</v>
      </c>
      <c r="DI3048" s="0" t="s">
        <v>155</v>
      </c>
      <c r="DL3048" s="0" t="s">
        <v>155</v>
      </c>
      <c r="DM3048" s="0" t="s">
        <v>145</v>
      </c>
      <c r="DN3048" s="0" t="s">
        <v>155</v>
      </c>
      <c r="DR3048" s="0" t="s">
        <v>155</v>
      </c>
      <c r="DU3048" s="0" t="s">
        <v>155</v>
      </c>
      <c r="DX3048" s="0" t="s">
        <v>155</v>
      </c>
      <c r="EA3048" s="0" t="s">
        <v>155</v>
      </c>
      <c r="ED3048" s="0" t="s">
        <v>145</v>
      </c>
      <c r="EF3048" s="0" t="s">
        <v>155</v>
      </c>
    </row>
    <row r="3049" customFormat="false" ht="15" hidden="false" customHeight="false" outlineLevel="0" collapsed="false">
      <c r="A3049" s="0" t="s">
        <v>12701</v>
      </c>
      <c r="B3049" s="0" t="n">
        <v>78</v>
      </c>
      <c r="C3049" s="0" t="n">
        <v>275192</v>
      </c>
      <c r="D3049" s="0" t="s">
        <v>12400</v>
      </c>
      <c r="E3049" s="0" t="s">
        <v>2584</v>
      </c>
      <c r="F3049" s="0" t="str">
        <f aca="false">CONCATENATE(D3049," ",LEFT(H3049,4),"T=",AU3049,"D=",AV3049,"R=",AW3049,"M=",AX3049,"L=",AY3049,"B=",AZ3049)</f>
        <v>CAVALIER T=22D=3R=0M=0L=2B=0</v>
      </c>
      <c r="I3049" s="0" t="s">
        <v>12702</v>
      </c>
      <c r="J3049" s="0" t="s">
        <v>5559</v>
      </c>
      <c r="K3049" s="0" t="s">
        <v>144</v>
      </c>
      <c r="M3049" s="0" t="s">
        <v>12403</v>
      </c>
      <c r="N3049" s="0" t="str">
        <f aca="false">RIGHT(M3049,LEN(M3049)-FIND(" ",M3049))</f>
        <v>E MARKET ST</v>
      </c>
      <c r="P3049" s="0" t="s">
        <v>147</v>
      </c>
      <c r="Q3049" s="0" t="s">
        <v>148</v>
      </c>
      <c r="R3049" s="0" t="n">
        <v>44483</v>
      </c>
      <c r="AD3049" s="0" t="s">
        <v>149</v>
      </c>
      <c r="AE3049" s="0" t="s">
        <v>150</v>
      </c>
      <c r="AF3049" s="0" t="s">
        <v>151</v>
      </c>
      <c r="AH3049" s="0" t="n">
        <v>14</v>
      </c>
      <c r="AI3049" s="0" t="n">
        <v>11</v>
      </c>
      <c r="AN3049" s="0" t="s">
        <v>147</v>
      </c>
      <c r="AO3049" s="0" t="s">
        <v>11229</v>
      </c>
      <c r="AP3049" s="0" t="s">
        <v>11230</v>
      </c>
      <c r="AQ3049" s="0" t="n">
        <v>9</v>
      </c>
      <c r="AR3049" s="0" t="n">
        <v>64</v>
      </c>
      <c r="AS3049" s="0" t="n">
        <v>32</v>
      </c>
      <c r="AU3049" s="0" t="n">
        <f aca="false">COUNTA($BA$3049:$EH$3049)</f>
        <v>22</v>
      </c>
      <c r="AV3049" s="0" t="n">
        <f aca="false">COUNTIF($BA$3049:$EH$3049,"D")</f>
        <v>3</v>
      </c>
      <c r="AW3049" s="0" t="n">
        <f aca="false">COUNTIF($BA$3049:$EH$3049,"R")</f>
        <v>0</v>
      </c>
      <c r="AX3049" s="0" t="n">
        <f aca="false">IF(BN3049="D",1,0)+IF(BO3049="D",1,0)+IF(BT3049="D",1,0)+IF(BU3049="D",1,0)+IF(BW3049="D",1,0)+IF(CC3049="D",1,0)+IF(CD3049="D",1,0)+IF(CE3049="D",1,0)+IF(CF3049="D",1,0)+IF(CL3049="D",1,0)+IF(CM3049="D",1,0)+IF(CQ3049="D",1,0)+IF(CR3049="D",1,0)+IF(CS3049="D",1,0)+IF(CW3049="D",1,0)+IF(CX3049="D",1,0)+IF(DD3049="D",1,0)+IF(DE3049="D",1,0)+IF(DJ3049="D",1,0)+IF(DK3049="D",1,0)+IF(DO3049="D",1,0)+IF(DP3049="D",1,0)+IF(DQ3049="D",1,0)+IF(DW3049="D",1,0)+IF(DZ3049="D",1,0)+IF(EH3049="D",1,0)</f>
        <v>0</v>
      </c>
      <c r="AY3049" s="0" t="n">
        <f aca="false">IF(DJ3049&lt;&gt;"",1,0)+IF(DK3049&lt;&gt;"",1,0)+IF(DM3049&lt;&gt;"",1,0)+IF(DO3049&lt;&gt;"",1,0)+IF(DP3049&lt;&gt;"",1,0)+IF(DQ3049&lt;&gt;"",1,0)+IF(DS3049&lt;&gt;"",1,0)+IF(DT3049&lt;&gt;"",1,0)+IF(DV3049&lt;&gt;"",1,0)+IF(DW3049&lt;&gt;"",1,0)+IF(DX3049&lt;&gt;"",1,0)+IF(DY3049&lt;&gt;"",1,0)+IF(DZ3049&lt;&gt;"",1,0)+IF(EB3049&lt;&gt;"",1,0)+IF(EC3049&lt;&gt;"",1,0)+IF(ED3049&lt;&gt;"",1,0)+IF(EG3049&lt;&gt;"",1,0)+IF(EH3049&lt;&gt;"",1,0)</f>
        <v>2</v>
      </c>
      <c r="AZ3049" s="0" t="n">
        <f aca="false">IF(EH3049&lt;&gt;"",1,0)</f>
        <v>0</v>
      </c>
      <c r="BB3049" s="0" t="s">
        <v>154</v>
      </c>
      <c r="BD3049" s="0" t="s">
        <v>155</v>
      </c>
      <c r="BJ3049" s="0" t="s">
        <v>155</v>
      </c>
      <c r="BL3049" s="0" t="s">
        <v>155</v>
      </c>
      <c r="BS3049" s="0" t="s">
        <v>155</v>
      </c>
      <c r="CA3049" s="0" t="s">
        <v>155</v>
      </c>
      <c r="CK3049" s="0" t="s">
        <v>155</v>
      </c>
      <c r="CN3049" s="0" t="s">
        <v>155</v>
      </c>
      <c r="CP3049" s="0" t="s">
        <v>155</v>
      </c>
      <c r="CV3049" s="0" t="s">
        <v>155</v>
      </c>
      <c r="CY3049" s="0" t="s">
        <v>155</v>
      </c>
      <c r="CZ3049" s="0" t="s">
        <v>145</v>
      </c>
      <c r="DC3049" s="0" t="s">
        <v>155</v>
      </c>
      <c r="DF3049" s="0" t="s">
        <v>155</v>
      </c>
      <c r="DG3049" s="0" t="s">
        <v>145</v>
      </c>
      <c r="DL3049" s="0" t="s">
        <v>155</v>
      </c>
      <c r="DM3049" s="0" t="s">
        <v>145</v>
      </c>
      <c r="DN3049" s="0" t="s">
        <v>155</v>
      </c>
      <c r="DU3049" s="0" t="s">
        <v>155</v>
      </c>
      <c r="DX3049" s="0" t="s">
        <v>155</v>
      </c>
      <c r="EA3049" s="0" t="s">
        <v>155</v>
      </c>
      <c r="EF3049" s="0" t="s">
        <v>155</v>
      </c>
    </row>
    <row r="3050" customFormat="false" ht="15" hidden="false" customHeight="false" outlineLevel="0" collapsed="false">
      <c r="A3050" s="0" t="s">
        <v>12703</v>
      </c>
      <c r="B3050" s="0" t="n">
        <v>78</v>
      </c>
      <c r="C3050" s="0" t="n">
        <v>397821</v>
      </c>
      <c r="D3050" s="0" t="s">
        <v>2649</v>
      </c>
      <c r="E3050" s="0" t="s">
        <v>349</v>
      </c>
      <c r="F3050" s="0" t="str">
        <f aca="false">CONCATENATE(D3050," ",LEFT(H3050,4),"T=",AU3050,"D=",AV3050,"R=",AW3050,"M=",AX3050,"L=",AY3050,"B=",AZ3050)</f>
        <v>CLAAR T=24D=1R=4M=1L=5B=1</v>
      </c>
      <c r="G3050" s="0" t="s">
        <v>1092</v>
      </c>
      <c r="I3050" s="0" t="s">
        <v>12704</v>
      </c>
      <c r="J3050" s="0" t="s">
        <v>12705</v>
      </c>
      <c r="K3050" s="0" t="s">
        <v>144</v>
      </c>
      <c r="L3050" s="0" t="s">
        <v>141</v>
      </c>
      <c r="M3050" s="0" t="s">
        <v>11806</v>
      </c>
      <c r="N3050" s="0" t="str">
        <f aca="false">RIGHT(M3050,LEN(M3050)-FIND(" ",M3050))</f>
        <v>ATLANTIC ST NE</v>
      </c>
      <c r="P3050" s="0" t="s">
        <v>147</v>
      </c>
      <c r="Q3050" s="0" t="s">
        <v>148</v>
      </c>
      <c r="R3050" s="0" t="n">
        <v>44483</v>
      </c>
      <c r="AD3050" s="0" t="s">
        <v>149</v>
      </c>
      <c r="AE3050" s="0" t="s">
        <v>150</v>
      </c>
      <c r="AF3050" s="0" t="s">
        <v>151</v>
      </c>
      <c r="AH3050" s="0" t="n">
        <v>14</v>
      </c>
      <c r="AI3050" s="0" t="n">
        <v>11</v>
      </c>
      <c r="AN3050" s="0" t="s">
        <v>147</v>
      </c>
      <c r="AO3050" s="0" t="s">
        <v>11229</v>
      </c>
      <c r="AP3050" s="0" t="s">
        <v>11230</v>
      </c>
      <c r="AQ3050" s="0" t="n">
        <v>9</v>
      </c>
      <c r="AR3050" s="0" t="n">
        <v>64</v>
      </c>
      <c r="AS3050" s="0" t="n">
        <v>32</v>
      </c>
      <c r="AU3050" s="0" t="n">
        <f aca="false">COUNTA($BA$3050:$EH$3050)</f>
        <v>24</v>
      </c>
      <c r="AV3050" s="0" t="n">
        <f aca="false">COUNTIF($BA$3050:$EH$3050,"D")</f>
        <v>1</v>
      </c>
      <c r="AW3050" s="0" t="n">
        <f aca="false">COUNTIF($BA$3050:$EH$3050,"R")</f>
        <v>4</v>
      </c>
      <c r="AX3050" s="0" t="n">
        <f aca="false">IF(BN3050="D",1,0)+IF(BO3050="D",1,0)+IF(BT3050="D",1,0)+IF(BU3050="D",1,0)+IF(BW3050="D",1,0)+IF(CC3050="D",1,0)+IF(CD3050="D",1,0)+IF(CE3050="D",1,0)+IF(CF3050="D",1,0)+IF(CL3050="D",1,0)+IF(CM3050="D",1,0)+IF(CQ3050="D",1,0)+IF(CR3050="D",1,0)+IF(CS3050="D",1,0)+IF(CW3050="D",1,0)+IF(CX3050="D",1,0)+IF(DD3050="D",1,0)+IF(DE3050="D",1,0)+IF(DJ3050="D",1,0)+IF(DK3050="D",1,0)+IF(DO3050="D",1,0)+IF(DP3050="D",1,0)+IF(DQ3050="D",1,0)+IF(DW3050="D",1,0)+IF(DZ3050="D",1,0)+IF(EH3050="D",1,0)</f>
        <v>1</v>
      </c>
      <c r="AY3050" s="0" t="n">
        <f aca="false">IF(DJ3050&lt;&gt;"",1,0)+IF(DK3050&lt;&gt;"",1,0)+IF(DM3050&lt;&gt;"",1,0)+IF(DO3050&lt;&gt;"",1,0)+IF(DP3050&lt;&gt;"",1,0)+IF(DQ3050&lt;&gt;"",1,0)+IF(DS3050&lt;&gt;"",1,0)+IF(DT3050&lt;&gt;"",1,0)+IF(DV3050&lt;&gt;"",1,0)+IF(DW3050&lt;&gt;"",1,0)+IF(DX3050&lt;&gt;"",1,0)+IF(DY3050&lt;&gt;"",1,0)+IF(DZ3050&lt;&gt;"",1,0)+IF(EB3050&lt;&gt;"",1,0)+IF(EC3050&lt;&gt;"",1,0)+IF(ED3050&lt;&gt;"",1,0)+IF(EG3050&lt;&gt;"",1,0)+IF(EH3050&lt;&gt;"",1,0)</f>
        <v>5</v>
      </c>
      <c r="AZ3050" s="0" t="n">
        <f aca="false">IF(EH3050&lt;&gt;"",1,0)</f>
        <v>1</v>
      </c>
      <c r="BB3050" s="0" t="s">
        <v>154</v>
      </c>
      <c r="BD3050" s="0" t="s">
        <v>155</v>
      </c>
      <c r="BH3050" s="0" t="s">
        <v>155</v>
      </c>
      <c r="BI3050" s="0" t="s">
        <v>155</v>
      </c>
      <c r="BJ3050" s="0" t="s">
        <v>155</v>
      </c>
      <c r="BL3050" s="0" t="s">
        <v>155</v>
      </c>
      <c r="CT3050" s="0" t="s">
        <v>155</v>
      </c>
      <c r="CV3050" s="0" t="s">
        <v>155</v>
      </c>
      <c r="CY3050" s="0" t="s">
        <v>155</v>
      </c>
      <c r="CZ3050" s="0" t="s">
        <v>141</v>
      </c>
      <c r="DC3050" s="0" t="s">
        <v>155</v>
      </c>
      <c r="DF3050" s="0" t="s">
        <v>155</v>
      </c>
      <c r="DG3050" s="0" t="s">
        <v>141</v>
      </c>
      <c r="DI3050" s="0" t="s">
        <v>155</v>
      </c>
      <c r="DL3050" s="0" t="s">
        <v>155</v>
      </c>
      <c r="DN3050" s="0" t="s">
        <v>155</v>
      </c>
      <c r="DS3050" s="0" t="s">
        <v>141</v>
      </c>
      <c r="DU3050" s="0" t="s">
        <v>155</v>
      </c>
      <c r="DW3050" s="0" t="s">
        <v>145</v>
      </c>
      <c r="DX3050" s="0" t="s">
        <v>155</v>
      </c>
      <c r="EA3050" s="0" t="s">
        <v>155</v>
      </c>
      <c r="ED3050" s="0" t="s">
        <v>141</v>
      </c>
      <c r="EF3050" s="0" t="s">
        <v>155</v>
      </c>
      <c r="EH3050" s="0" t="s">
        <v>155</v>
      </c>
    </row>
    <row r="3051" customFormat="false" ht="15" hidden="false" customHeight="false" outlineLevel="0" collapsed="false">
      <c r="A3051" s="0" t="s">
        <v>12706</v>
      </c>
      <c r="B3051" s="0" t="n">
        <v>78</v>
      </c>
      <c r="C3051" s="0" t="n">
        <v>442092</v>
      </c>
      <c r="D3051" s="0" t="s">
        <v>12098</v>
      </c>
      <c r="E3051" s="0" t="s">
        <v>4007</v>
      </c>
      <c r="F3051" s="0" t="str">
        <f aca="false">CONCATENATE(D3051," ",LEFT(H3051,4),"T=",AU3051,"D=",AV3051,"R=",AW3051,"M=",AX3051,"L=",AY3051,"B=",AZ3051)</f>
        <v>CASSARO T=20D=2R=0M=0L=2B=0</v>
      </c>
      <c r="G3051" s="0" t="s">
        <v>849</v>
      </c>
      <c r="I3051" s="0" t="s">
        <v>12707</v>
      </c>
      <c r="J3051" s="0" t="s">
        <v>8326</v>
      </c>
      <c r="K3051" s="0" t="s">
        <v>144</v>
      </c>
      <c r="L3051" s="0" t="s">
        <v>145</v>
      </c>
      <c r="M3051" s="0" t="s">
        <v>12100</v>
      </c>
      <c r="N3051" s="0" t="str">
        <f aca="false">RIGHT(M3051,LEN(M3051)-FIND(" ",M3051))</f>
        <v>BUTLER RD NE</v>
      </c>
      <c r="P3051" s="0" t="s">
        <v>147</v>
      </c>
      <c r="Q3051" s="0" t="s">
        <v>148</v>
      </c>
      <c r="R3051" s="0" t="n">
        <v>44483</v>
      </c>
      <c r="AD3051" s="0" t="s">
        <v>149</v>
      </c>
      <c r="AE3051" s="0" t="s">
        <v>150</v>
      </c>
      <c r="AF3051" s="0" t="s">
        <v>151</v>
      </c>
      <c r="AH3051" s="0" t="n">
        <v>14</v>
      </c>
      <c r="AI3051" s="0" t="n">
        <v>11</v>
      </c>
      <c r="AN3051" s="0" t="s">
        <v>147</v>
      </c>
      <c r="AO3051" s="0" t="s">
        <v>11229</v>
      </c>
      <c r="AP3051" s="0" t="s">
        <v>11230</v>
      </c>
      <c r="AQ3051" s="0" t="n">
        <v>9</v>
      </c>
      <c r="AR3051" s="0" t="n">
        <v>64</v>
      </c>
      <c r="AS3051" s="0" t="n">
        <v>32</v>
      </c>
      <c r="AU3051" s="0" t="n">
        <f aca="false">COUNTA($BA$3051:$EH$3051)</f>
        <v>20</v>
      </c>
      <c r="AV3051" s="0" t="n">
        <f aca="false">COUNTIF($BA$3051:$EH$3051,"D")</f>
        <v>2</v>
      </c>
      <c r="AW3051" s="0" t="n">
        <f aca="false">COUNTIF($BA$3051:$EH$3051,"R")</f>
        <v>0</v>
      </c>
      <c r="AX3051" s="0" t="n">
        <f aca="false">IF(BN3051="D",1,0)+IF(BO3051="D",1,0)+IF(BT3051="D",1,0)+IF(BU3051="D",1,0)+IF(BW3051="D",1,0)+IF(CC3051="D",1,0)+IF(CD3051="D",1,0)+IF(CE3051="D",1,0)+IF(CF3051="D",1,0)+IF(CL3051="D",1,0)+IF(CM3051="D",1,0)+IF(CQ3051="D",1,0)+IF(CR3051="D",1,0)+IF(CS3051="D",1,0)+IF(CW3051="D",1,0)+IF(CX3051="D",1,0)+IF(DD3051="D",1,0)+IF(DE3051="D",1,0)+IF(DJ3051="D",1,0)+IF(DK3051="D",1,0)+IF(DO3051="D",1,0)+IF(DP3051="D",1,0)+IF(DQ3051="D",1,0)+IF(DW3051="D",1,0)+IF(DZ3051="D",1,0)+IF(EH3051="D",1,0)</f>
        <v>0</v>
      </c>
      <c r="AY3051" s="0" t="n">
        <f aca="false">IF(DJ3051&lt;&gt;"",1,0)+IF(DK3051&lt;&gt;"",1,0)+IF(DM3051&lt;&gt;"",1,0)+IF(DO3051&lt;&gt;"",1,0)+IF(DP3051&lt;&gt;"",1,0)+IF(DQ3051&lt;&gt;"",1,0)+IF(DS3051&lt;&gt;"",1,0)+IF(DT3051&lt;&gt;"",1,0)+IF(DV3051&lt;&gt;"",1,0)+IF(DW3051&lt;&gt;"",1,0)+IF(DX3051&lt;&gt;"",1,0)+IF(DY3051&lt;&gt;"",1,0)+IF(DZ3051&lt;&gt;"",1,0)+IF(EB3051&lt;&gt;"",1,0)+IF(EC3051&lt;&gt;"",1,0)+IF(ED3051&lt;&gt;"",1,0)+IF(EG3051&lt;&gt;"",1,0)+IF(EH3051&lt;&gt;"",1,0)</f>
        <v>2</v>
      </c>
      <c r="AZ3051" s="0" t="n">
        <f aca="false">IF(EH3051&lt;&gt;"",1,0)</f>
        <v>0</v>
      </c>
      <c r="BB3051" s="0" t="s">
        <v>154</v>
      </c>
      <c r="BD3051" s="0" t="s">
        <v>155</v>
      </c>
      <c r="BL3051" s="0" t="s">
        <v>155</v>
      </c>
      <c r="BS3051" s="0" t="s">
        <v>155</v>
      </c>
      <c r="CA3051" s="0" t="s">
        <v>155</v>
      </c>
      <c r="CG3051" s="0" t="s">
        <v>155</v>
      </c>
      <c r="CK3051" s="0" t="s">
        <v>155</v>
      </c>
      <c r="CN3051" s="0" t="s">
        <v>155</v>
      </c>
      <c r="CO3051" s="0" t="s">
        <v>145</v>
      </c>
      <c r="CP3051" s="0" t="s">
        <v>155</v>
      </c>
      <c r="CT3051" s="0" t="s">
        <v>155</v>
      </c>
      <c r="DC3051" s="0" t="s">
        <v>155</v>
      </c>
      <c r="DI3051" s="0" t="s">
        <v>155</v>
      </c>
      <c r="DL3051" s="0" t="s">
        <v>155</v>
      </c>
      <c r="DN3051" s="0" t="s">
        <v>155</v>
      </c>
      <c r="DT3051" s="0" t="s">
        <v>145</v>
      </c>
      <c r="DU3051" s="0" t="s">
        <v>155</v>
      </c>
      <c r="DX3051" s="0" t="s">
        <v>155</v>
      </c>
      <c r="EA3051" s="0" t="s">
        <v>155</v>
      </c>
      <c r="EF3051" s="0" t="s">
        <v>155</v>
      </c>
    </row>
    <row r="3052" customFormat="false" ht="15" hidden="false" customHeight="false" outlineLevel="0" collapsed="false">
      <c r="A3052" s="0" t="s">
        <v>12708</v>
      </c>
      <c r="B3052" s="0" t="n">
        <v>78</v>
      </c>
      <c r="C3052" s="0" t="n">
        <v>8207</v>
      </c>
      <c r="D3052" s="0" t="s">
        <v>12709</v>
      </c>
      <c r="E3052" s="0" t="s">
        <v>414</v>
      </c>
      <c r="F3052" s="0" t="str">
        <f aca="false">CONCATENATE(D3052," ",LEFT(H3052,4),"T=",AU3052,"D=",AV3052,"R=",AW3052,"M=",AX3052,"L=",AY3052,"B=",AZ3052)</f>
        <v>ULAM T=24D=4R=0M=1L=3B=1</v>
      </c>
      <c r="G3052" s="0" t="s">
        <v>344</v>
      </c>
      <c r="I3052" s="0" t="s">
        <v>12710</v>
      </c>
      <c r="J3052" s="0" t="s">
        <v>3074</v>
      </c>
      <c r="K3052" s="0" t="s">
        <v>144</v>
      </c>
      <c r="L3052" s="0" t="s">
        <v>145</v>
      </c>
      <c r="M3052" s="0" t="s">
        <v>11411</v>
      </c>
      <c r="N3052" s="0" t="str">
        <f aca="false">RIGHT(M3052,LEN(M3052)-FIND(" ",M3052))</f>
        <v>NORTHWOODS CT NE</v>
      </c>
      <c r="O3052" s="0" t="s">
        <v>11300</v>
      </c>
      <c r="P3052" s="0" t="s">
        <v>147</v>
      </c>
      <c r="Q3052" s="0" t="s">
        <v>148</v>
      </c>
      <c r="R3052" s="0" t="n">
        <v>44483</v>
      </c>
      <c r="AD3052" s="0" t="s">
        <v>149</v>
      </c>
      <c r="AE3052" s="0" t="s">
        <v>150</v>
      </c>
      <c r="AH3052" s="0" t="n">
        <v>14</v>
      </c>
      <c r="AI3052" s="0" t="n">
        <v>11</v>
      </c>
      <c r="AJ3052" s="0" t="s">
        <v>4175</v>
      </c>
      <c r="AM3052" s="0" t="s">
        <v>4176</v>
      </c>
      <c r="AN3052" s="0" t="s">
        <v>147</v>
      </c>
      <c r="AO3052" s="0" t="s">
        <v>11229</v>
      </c>
      <c r="AP3052" s="0" t="s">
        <v>11230</v>
      </c>
      <c r="AQ3052" s="0" t="n">
        <v>9</v>
      </c>
      <c r="AR3052" s="0" t="n">
        <v>64</v>
      </c>
      <c r="AS3052" s="0" t="n">
        <v>32</v>
      </c>
      <c r="AU3052" s="0" t="n">
        <f aca="false">COUNTA($BA$3052:$EH$3052)</f>
        <v>24</v>
      </c>
      <c r="AV3052" s="0" t="n">
        <f aca="false">COUNTIF($BA$3052:$EH$3052,"D")</f>
        <v>4</v>
      </c>
      <c r="AW3052" s="0" t="n">
        <f aca="false">COUNTIF($BA$3052:$EH$3052,"R")</f>
        <v>0</v>
      </c>
      <c r="AX3052" s="0" t="n">
        <f aca="false">IF(BN3052="D",1,0)+IF(BO3052="D",1,0)+IF(BT3052="D",1,0)+IF(BU3052="D",1,0)+IF(BW3052="D",1,0)+IF(CC3052="D",1,0)+IF(CD3052="D",1,0)+IF(CE3052="D",1,0)+IF(CF3052="D",1,0)+IF(CL3052="D",1,0)+IF(CM3052="D",1,0)+IF(CQ3052="D",1,0)+IF(CR3052="D",1,0)+IF(CS3052="D",1,0)+IF(CW3052="D",1,0)+IF(CX3052="D",1,0)+IF(DD3052="D",1,0)+IF(DE3052="D",1,0)+IF(DJ3052="D",1,0)+IF(DK3052="D",1,0)+IF(DO3052="D",1,0)+IF(DP3052="D",1,0)+IF(DQ3052="D",1,0)+IF(DW3052="D",1,0)+IF(DZ3052="D",1,0)+IF(EH3052="D",1,0)</f>
        <v>1</v>
      </c>
      <c r="AY3052" s="0" t="n">
        <f aca="false">IF(DJ3052&lt;&gt;"",1,0)+IF(DK3052&lt;&gt;"",1,0)+IF(DM3052&lt;&gt;"",1,0)+IF(DO3052&lt;&gt;"",1,0)+IF(DP3052&lt;&gt;"",1,0)+IF(DQ3052&lt;&gt;"",1,0)+IF(DS3052&lt;&gt;"",1,0)+IF(DT3052&lt;&gt;"",1,0)+IF(DV3052&lt;&gt;"",1,0)+IF(DW3052&lt;&gt;"",1,0)+IF(DX3052&lt;&gt;"",1,0)+IF(DY3052&lt;&gt;"",1,0)+IF(DZ3052&lt;&gt;"",1,0)+IF(EB3052&lt;&gt;"",1,0)+IF(EC3052&lt;&gt;"",1,0)+IF(ED3052&lt;&gt;"",1,0)+IF(EG3052&lt;&gt;"",1,0)+IF(EH3052&lt;&gt;"",1,0)</f>
        <v>3</v>
      </c>
      <c r="AZ3052" s="0" t="n">
        <f aca="false">IF(EH3052&lt;&gt;"",1,0)</f>
        <v>1</v>
      </c>
      <c r="BB3052" s="0" t="s">
        <v>154</v>
      </c>
      <c r="BD3052" s="0" t="s">
        <v>155</v>
      </c>
      <c r="BH3052" s="0" t="s">
        <v>155</v>
      </c>
      <c r="BL3052" s="0" t="s">
        <v>155</v>
      </c>
      <c r="BR3052" s="0" t="s">
        <v>155</v>
      </c>
      <c r="BS3052" s="0" t="s">
        <v>155</v>
      </c>
      <c r="BY3052" s="0" t="s">
        <v>145</v>
      </c>
      <c r="CA3052" s="0" t="s">
        <v>155</v>
      </c>
      <c r="CK3052" s="0" t="s">
        <v>155</v>
      </c>
      <c r="CN3052" s="0" t="s">
        <v>155</v>
      </c>
      <c r="CP3052" s="0" t="s">
        <v>155</v>
      </c>
      <c r="CT3052" s="0" t="s">
        <v>155</v>
      </c>
      <c r="CY3052" s="0" t="s">
        <v>155</v>
      </c>
      <c r="CZ3052" s="0" t="s">
        <v>145</v>
      </c>
      <c r="DC3052" s="0" t="s">
        <v>155</v>
      </c>
      <c r="DI3052" s="0" t="s">
        <v>155</v>
      </c>
      <c r="DL3052" s="0" t="s">
        <v>155</v>
      </c>
      <c r="DN3052" s="0" t="s">
        <v>155</v>
      </c>
      <c r="DS3052" s="0" t="s">
        <v>145</v>
      </c>
      <c r="DU3052" s="0" t="s">
        <v>155</v>
      </c>
      <c r="DX3052" s="0" t="s">
        <v>155</v>
      </c>
      <c r="EA3052" s="0" t="s">
        <v>155</v>
      </c>
      <c r="EF3052" s="0" t="s">
        <v>155</v>
      </c>
      <c r="EH3052" s="0" t="s">
        <v>145</v>
      </c>
    </row>
    <row r="3053" customFormat="false" ht="15" hidden="false" customHeight="false" outlineLevel="0" collapsed="false">
      <c r="A3053" s="0" t="s">
        <v>12711</v>
      </c>
      <c r="B3053" s="0" t="n">
        <v>78</v>
      </c>
      <c r="C3053" s="0" t="n">
        <v>370620</v>
      </c>
      <c r="D3053" s="0" t="s">
        <v>9997</v>
      </c>
      <c r="E3053" s="0" t="s">
        <v>12590</v>
      </c>
      <c r="F3053" s="0" t="str">
        <f aca="false">CONCATENATE(D3053," ",LEFT(H3053,4),"T=",AU3053,"D=",AV3053,"R=",AW3053,"M=",AX3053,"L=",AY3053,"B=",AZ3053)</f>
        <v>PALMER T=8D=1R=0M=0L=0B=0</v>
      </c>
      <c r="G3053" s="0" t="s">
        <v>215</v>
      </c>
      <c r="I3053" s="0" t="s">
        <v>12712</v>
      </c>
      <c r="J3053" s="0" t="s">
        <v>8258</v>
      </c>
      <c r="K3053" s="0" t="s">
        <v>144</v>
      </c>
      <c r="M3053" s="0" t="s">
        <v>12713</v>
      </c>
      <c r="N3053" s="0" t="str">
        <f aca="false">RIGHT(M3053,LEN(M3053)-FIND(" ",M3053))</f>
        <v>E MARKET ST</v>
      </c>
      <c r="P3053" s="0" t="s">
        <v>147</v>
      </c>
      <c r="Q3053" s="0" t="s">
        <v>148</v>
      </c>
      <c r="R3053" s="0" t="n">
        <v>44483</v>
      </c>
      <c r="AD3053" s="0" t="s">
        <v>149</v>
      </c>
      <c r="AE3053" s="0" t="s">
        <v>150</v>
      </c>
      <c r="AF3053" s="0" t="s">
        <v>151</v>
      </c>
      <c r="AH3053" s="0" t="n">
        <v>14</v>
      </c>
      <c r="AI3053" s="0" t="n">
        <v>11</v>
      </c>
      <c r="AN3053" s="0" t="s">
        <v>147</v>
      </c>
      <c r="AO3053" s="0" t="s">
        <v>11229</v>
      </c>
      <c r="AP3053" s="0" t="s">
        <v>11230</v>
      </c>
      <c r="AQ3053" s="0" t="n">
        <v>9</v>
      </c>
      <c r="AR3053" s="0" t="n">
        <v>64</v>
      </c>
      <c r="AS3053" s="0" t="n">
        <v>32</v>
      </c>
      <c r="AU3053" s="0" t="n">
        <f aca="false">COUNTA($BA$3053:$EH$3053)</f>
        <v>8</v>
      </c>
      <c r="AV3053" s="0" t="n">
        <f aca="false">COUNTIF($BA$3053:$EH$3053,"D")</f>
        <v>1</v>
      </c>
      <c r="AW3053" s="0" t="n">
        <f aca="false">COUNTIF($BA$3053:$EH$3053,"R")</f>
        <v>0</v>
      </c>
      <c r="AX3053" s="0" t="n">
        <f aca="false">IF(BN3053="D",1,0)+IF(BO3053="D",1,0)+IF(BT3053="D",1,0)+IF(BU3053="D",1,0)+IF(BW3053="D",1,0)+IF(CC3053="D",1,0)+IF(CD3053="D",1,0)+IF(CE3053="D",1,0)+IF(CF3053="D",1,0)+IF(CL3053="D",1,0)+IF(CM3053="D",1,0)+IF(CQ3053="D",1,0)+IF(CR3053="D",1,0)+IF(CS3053="D",1,0)+IF(CW3053="D",1,0)+IF(CX3053="D",1,0)+IF(DD3053="D",1,0)+IF(DE3053="D",1,0)+IF(DJ3053="D",1,0)+IF(DK3053="D",1,0)+IF(DO3053="D",1,0)+IF(DP3053="D",1,0)+IF(DQ3053="D",1,0)+IF(DW3053="D",1,0)+IF(DZ3053="D",1,0)+IF(EH3053="D",1,0)</f>
        <v>0</v>
      </c>
      <c r="AY3053" s="0" t="n">
        <f aca="false">IF(DJ3053&lt;&gt;"",1,0)+IF(DK3053&lt;&gt;"",1,0)+IF(DM3053&lt;&gt;"",1,0)+IF(DO3053&lt;&gt;"",1,0)+IF(DP3053&lt;&gt;"",1,0)+IF(DQ3053&lt;&gt;"",1,0)+IF(DS3053&lt;&gt;"",1,0)+IF(DT3053&lt;&gt;"",1,0)+IF(DV3053&lt;&gt;"",1,0)+IF(DW3053&lt;&gt;"",1,0)+IF(DX3053&lt;&gt;"",1,0)+IF(DY3053&lt;&gt;"",1,0)+IF(DZ3053&lt;&gt;"",1,0)+IF(EB3053&lt;&gt;"",1,0)+IF(EC3053&lt;&gt;"",1,0)+IF(ED3053&lt;&gt;"",1,0)+IF(EG3053&lt;&gt;"",1,0)+IF(EH3053&lt;&gt;"",1,0)</f>
        <v>0</v>
      </c>
      <c r="AZ3053" s="0" t="n">
        <f aca="false">IF(EH3053&lt;&gt;"",1,0)</f>
        <v>0</v>
      </c>
      <c r="BB3053" s="0" t="s">
        <v>154</v>
      </c>
      <c r="CY3053" s="0" t="s">
        <v>155</v>
      </c>
      <c r="CZ3053" s="0" t="s">
        <v>145</v>
      </c>
      <c r="DC3053" s="0" t="s">
        <v>155</v>
      </c>
      <c r="DI3053" s="0" t="s">
        <v>155</v>
      </c>
      <c r="DN3053" s="0" t="s">
        <v>155</v>
      </c>
      <c r="DU3053" s="0" t="s">
        <v>155</v>
      </c>
      <c r="EF3053" s="0" t="s">
        <v>155</v>
      </c>
    </row>
    <row r="3054" customFormat="false" ht="15" hidden="false" customHeight="false" outlineLevel="0" collapsed="false">
      <c r="A3054" s="0" t="s">
        <v>12714</v>
      </c>
      <c r="B3054" s="0" t="n">
        <v>78</v>
      </c>
      <c r="C3054" s="0" t="n">
        <v>462345</v>
      </c>
      <c r="D3054" s="0" t="s">
        <v>12715</v>
      </c>
      <c r="E3054" s="0" t="s">
        <v>445</v>
      </c>
      <c r="F3054" s="0" t="str">
        <f aca="false">CONCATENATE(D3054," ",LEFT(H3054,4),"T=",AU3054,"D=",AV3054,"R=",AW3054,"M=",AX3054,"L=",AY3054,"B=",AZ3054)</f>
        <v>MASSIE T=6D=5R=0M=2L=0B=0</v>
      </c>
      <c r="G3054" s="0" t="s">
        <v>9279</v>
      </c>
      <c r="I3054" s="0" t="s">
        <v>12716</v>
      </c>
      <c r="J3054" s="0" t="s">
        <v>1867</v>
      </c>
      <c r="K3054" s="0" t="s">
        <v>169</v>
      </c>
      <c r="M3054" s="0" t="s">
        <v>12717</v>
      </c>
      <c r="N3054" s="0" t="str">
        <f aca="false">RIGHT(M3054,LEN(M3054)-FIND(" ",M3054))</f>
        <v>MELWOOD DR NE</v>
      </c>
      <c r="P3054" s="0" t="s">
        <v>147</v>
      </c>
      <c r="Q3054" s="0" t="s">
        <v>148</v>
      </c>
      <c r="R3054" s="0" t="n">
        <v>44483</v>
      </c>
      <c r="AD3054" s="0" t="s">
        <v>149</v>
      </c>
      <c r="AE3054" s="0" t="s">
        <v>150</v>
      </c>
      <c r="AF3054" s="0" t="s">
        <v>151</v>
      </c>
      <c r="AH3054" s="0" t="n">
        <v>14</v>
      </c>
      <c r="AI3054" s="0" t="n">
        <v>11</v>
      </c>
      <c r="AN3054" s="0" t="s">
        <v>147</v>
      </c>
      <c r="AO3054" s="0" t="s">
        <v>11229</v>
      </c>
      <c r="AP3054" s="0" t="s">
        <v>11230</v>
      </c>
      <c r="AQ3054" s="0" t="n">
        <v>9</v>
      </c>
      <c r="AR3054" s="0" t="n">
        <v>64</v>
      </c>
      <c r="AS3054" s="0" t="n">
        <v>32</v>
      </c>
      <c r="AU3054" s="0" t="n">
        <f aca="false">COUNTA($BA$3054:$EH$3054)</f>
        <v>6</v>
      </c>
      <c r="AV3054" s="0" t="n">
        <f aca="false">COUNTIF($BA$3054:$EH$3054,"D")</f>
        <v>5</v>
      </c>
      <c r="AW3054" s="0" t="n">
        <f aca="false">COUNTIF($BA$3054:$EH$3054,"R")</f>
        <v>0</v>
      </c>
      <c r="AX3054" s="0" t="n">
        <f aca="false">IF(BN3054="D",1,0)+IF(BO3054="D",1,0)+IF(BT3054="D",1,0)+IF(BU3054="D",1,0)+IF(BW3054="D",1,0)+IF(CC3054="D",1,0)+IF(CD3054="D",1,0)+IF(CE3054="D",1,0)+IF(CF3054="D",1,0)+IF(CL3054="D",1,0)+IF(CM3054="D",1,0)+IF(CQ3054="D",1,0)+IF(CR3054="D",1,0)+IF(CS3054="D",1,0)+IF(CW3054="D",1,0)+IF(CX3054="D",1,0)+IF(DD3054="D",1,0)+IF(DE3054="D",1,0)+IF(DJ3054="D",1,0)+IF(DK3054="D",1,0)+IF(DO3054="D",1,0)+IF(DP3054="D",1,0)+IF(DQ3054="D",1,0)+IF(DW3054="D",1,0)+IF(DZ3054="D",1,0)+IF(EH3054="D",1,0)</f>
        <v>2</v>
      </c>
      <c r="AY3054" s="0" t="n">
        <f aca="false">IF(DJ3054&lt;&gt;"",1,0)+IF(DK3054&lt;&gt;"",1,0)+IF(DM3054&lt;&gt;"",1,0)+IF(DO3054&lt;&gt;"",1,0)+IF(DP3054&lt;&gt;"",1,0)+IF(DQ3054&lt;&gt;"",1,0)+IF(DS3054&lt;&gt;"",1,0)+IF(DT3054&lt;&gt;"",1,0)+IF(DV3054&lt;&gt;"",1,0)+IF(DW3054&lt;&gt;"",1,0)+IF(DX3054&lt;&gt;"",1,0)+IF(DY3054&lt;&gt;"",1,0)+IF(DZ3054&lt;&gt;"",1,0)+IF(EB3054&lt;&gt;"",1,0)+IF(EC3054&lt;&gt;"",1,0)+IF(ED3054&lt;&gt;"",1,0)+IF(EG3054&lt;&gt;"",1,0)+IF(EH3054&lt;&gt;"",1,0)</f>
        <v>0</v>
      </c>
      <c r="AZ3054" s="0" t="n">
        <f aca="false">IF(EH3054&lt;&gt;"",1,0)</f>
        <v>0</v>
      </c>
      <c r="BB3054" s="0" t="s">
        <v>154</v>
      </c>
      <c r="BC3054" s="0" t="s">
        <v>145</v>
      </c>
      <c r="BE3054" s="0" t="s">
        <v>145</v>
      </c>
      <c r="BI3054" s="0" t="s">
        <v>145</v>
      </c>
      <c r="BN3054" s="0" t="s">
        <v>145</v>
      </c>
      <c r="BT3054" s="0" t="s">
        <v>145</v>
      </c>
    </row>
    <row r="3055" customFormat="false" ht="15" hidden="false" customHeight="false" outlineLevel="0" collapsed="false">
      <c r="A3055" s="0" t="s">
        <v>12718</v>
      </c>
      <c r="B3055" s="0" t="n">
        <v>78</v>
      </c>
      <c r="C3055" s="0" t="n">
        <v>212141</v>
      </c>
      <c r="D3055" s="0" t="s">
        <v>12719</v>
      </c>
      <c r="E3055" s="0" t="s">
        <v>1096</v>
      </c>
      <c r="F3055" s="0" t="str">
        <f aca="false">CONCATENATE(D3055," ",LEFT(H3055,4),"T=",AU3055,"D=",AV3055,"R=",AW3055,"M=",AX3055,"L=",AY3055,"B=",AZ3055)</f>
        <v>RAPTIS T=21D=6R=0M=2L=1B=1</v>
      </c>
      <c r="I3055" s="0" t="s">
        <v>12720</v>
      </c>
      <c r="J3055" s="0" t="s">
        <v>9125</v>
      </c>
      <c r="K3055" s="0" t="s">
        <v>144</v>
      </c>
      <c r="L3055" s="0" t="s">
        <v>145</v>
      </c>
      <c r="M3055" s="0" t="s">
        <v>12721</v>
      </c>
      <c r="N3055" s="0" t="str">
        <f aca="false">RIGHT(M3055,LEN(M3055)-FIND(" ",M3055))</f>
        <v>MELWOOD DR NE</v>
      </c>
      <c r="P3055" s="0" t="s">
        <v>147</v>
      </c>
      <c r="Q3055" s="0" t="s">
        <v>148</v>
      </c>
      <c r="R3055" s="0" t="n">
        <v>44483</v>
      </c>
      <c r="AD3055" s="0" t="s">
        <v>149</v>
      </c>
      <c r="AE3055" s="0" t="s">
        <v>150</v>
      </c>
      <c r="AF3055" s="0" t="s">
        <v>151</v>
      </c>
      <c r="AH3055" s="0" t="n">
        <v>14</v>
      </c>
      <c r="AI3055" s="0" t="n">
        <v>11</v>
      </c>
      <c r="AN3055" s="0" t="s">
        <v>147</v>
      </c>
      <c r="AO3055" s="0" t="s">
        <v>11229</v>
      </c>
      <c r="AP3055" s="0" t="s">
        <v>11230</v>
      </c>
      <c r="AQ3055" s="0" t="n">
        <v>9</v>
      </c>
      <c r="AR3055" s="0" t="n">
        <v>64</v>
      </c>
      <c r="AS3055" s="0" t="n">
        <v>32</v>
      </c>
      <c r="AU3055" s="0" t="n">
        <f aca="false">COUNTA($BA$3055:$EH$3055)</f>
        <v>21</v>
      </c>
      <c r="AV3055" s="0" t="n">
        <f aca="false">COUNTIF($BA$3055:$EH$3055,"D")</f>
        <v>6</v>
      </c>
      <c r="AW3055" s="0" t="n">
        <f aca="false">COUNTIF($BA$3055:$EH$3055,"R")</f>
        <v>0</v>
      </c>
      <c r="AX3055" s="0" t="n">
        <f aca="false">IF(BN3055="D",1,0)+IF(BO3055="D",1,0)+IF(BT3055="D",1,0)+IF(BU3055="D",1,0)+IF(BW3055="D",1,0)+IF(CC3055="D",1,0)+IF(CD3055="D",1,0)+IF(CE3055="D",1,0)+IF(CF3055="D",1,0)+IF(CL3055="D",1,0)+IF(CM3055="D",1,0)+IF(CQ3055="D",1,0)+IF(CR3055="D",1,0)+IF(CS3055="D",1,0)+IF(CW3055="D",1,0)+IF(CX3055="D",1,0)+IF(DD3055="D",1,0)+IF(DE3055="D",1,0)+IF(DJ3055="D",1,0)+IF(DK3055="D",1,0)+IF(DO3055="D",1,0)+IF(DP3055="D",1,0)+IF(DQ3055="D",1,0)+IF(DW3055="D",1,0)+IF(DZ3055="D",1,0)+IF(EH3055="D",1,0)</f>
        <v>2</v>
      </c>
      <c r="AY3055" s="0" t="n">
        <f aca="false">IF(DJ3055&lt;&gt;"",1,0)+IF(DK3055&lt;&gt;"",1,0)+IF(DM3055&lt;&gt;"",1,0)+IF(DO3055&lt;&gt;"",1,0)+IF(DP3055&lt;&gt;"",1,0)+IF(DQ3055&lt;&gt;"",1,0)+IF(DS3055&lt;&gt;"",1,0)+IF(DT3055&lt;&gt;"",1,0)+IF(DV3055&lt;&gt;"",1,0)+IF(DW3055&lt;&gt;"",1,0)+IF(DX3055&lt;&gt;"",1,0)+IF(DY3055&lt;&gt;"",1,0)+IF(DZ3055&lt;&gt;"",1,0)+IF(EB3055&lt;&gt;"",1,0)+IF(EC3055&lt;&gt;"",1,0)+IF(ED3055&lt;&gt;"",1,0)+IF(EG3055&lt;&gt;"",1,0)+IF(EH3055&lt;&gt;"",1,0)</f>
        <v>1</v>
      </c>
      <c r="AZ3055" s="0" t="n">
        <f aca="false">IF(EH3055&lt;&gt;"",1,0)</f>
        <v>1</v>
      </c>
      <c r="BB3055" s="0" t="s">
        <v>154</v>
      </c>
      <c r="BC3055" s="0" t="s">
        <v>155</v>
      </c>
      <c r="BD3055" s="0" t="s">
        <v>155</v>
      </c>
      <c r="BH3055" s="0" t="s">
        <v>155</v>
      </c>
      <c r="BI3055" s="0" t="s">
        <v>155</v>
      </c>
      <c r="BJ3055" s="0" t="s">
        <v>155</v>
      </c>
      <c r="BK3055" s="0" t="s">
        <v>155</v>
      </c>
      <c r="BL3055" s="0" t="s">
        <v>155</v>
      </c>
      <c r="BS3055" s="0" t="s">
        <v>155</v>
      </c>
      <c r="BY3055" s="0" t="s">
        <v>145</v>
      </c>
      <c r="CA3055" s="0" t="s">
        <v>155</v>
      </c>
      <c r="CN3055" s="0" t="s">
        <v>155</v>
      </c>
      <c r="CP3055" s="0" t="s">
        <v>155</v>
      </c>
      <c r="CQ3055" s="0" t="s">
        <v>145</v>
      </c>
      <c r="CU3055" s="0" t="s">
        <v>145</v>
      </c>
      <c r="CZ3055" s="0" t="s">
        <v>145</v>
      </c>
      <c r="DC3055" s="0" t="s">
        <v>155</v>
      </c>
      <c r="DG3055" s="0" t="s">
        <v>145</v>
      </c>
      <c r="DN3055" s="0" t="s">
        <v>155</v>
      </c>
      <c r="EF3055" s="0" t="s">
        <v>155</v>
      </c>
      <c r="EH3055" s="0" t="s">
        <v>145</v>
      </c>
    </row>
    <row r="3056" customFormat="false" ht="15" hidden="false" customHeight="false" outlineLevel="0" collapsed="false">
      <c r="A3056" s="0" t="s">
        <v>12722</v>
      </c>
      <c r="B3056" s="0" t="n">
        <v>78</v>
      </c>
      <c r="C3056" s="0" t="n">
        <v>1589</v>
      </c>
      <c r="D3056" s="0" t="s">
        <v>11553</v>
      </c>
      <c r="E3056" s="0" t="s">
        <v>1527</v>
      </c>
      <c r="F3056" s="0" t="str">
        <f aca="false">CONCATENATE(D3056," ",LEFT(H3056,4),"T=",AU3056,"D=",AV3056,"R=",AW3056,"M=",AX3056,"L=",AY3056,"B=",AZ3056)</f>
        <v>BOYLE T=50D=17R=1M=8L=8B=1</v>
      </c>
      <c r="G3056" s="0" t="s">
        <v>181</v>
      </c>
      <c r="I3056" s="0" t="s">
        <v>12723</v>
      </c>
      <c r="J3056" s="0" t="s">
        <v>12724</v>
      </c>
      <c r="K3056" s="0" t="s">
        <v>144</v>
      </c>
      <c r="L3056" s="0" t="s">
        <v>145</v>
      </c>
      <c r="M3056" s="0" t="s">
        <v>12725</v>
      </c>
      <c r="N3056" s="0" t="str">
        <f aca="false">RIGHT(M3056,LEN(M3056)-FIND(" ",M3056))</f>
        <v>WILDWOOD DR NE</v>
      </c>
      <c r="P3056" s="0" t="s">
        <v>147</v>
      </c>
      <c r="Q3056" s="0" t="s">
        <v>148</v>
      </c>
      <c r="R3056" s="0" t="n">
        <v>44483</v>
      </c>
      <c r="AD3056" s="0" t="s">
        <v>149</v>
      </c>
      <c r="AE3056" s="0" t="s">
        <v>150</v>
      </c>
      <c r="AF3056" s="0" t="s">
        <v>151</v>
      </c>
      <c r="AH3056" s="0" t="n">
        <v>14</v>
      </c>
      <c r="AI3056" s="0" t="n">
        <v>11</v>
      </c>
      <c r="AN3056" s="0" t="s">
        <v>147</v>
      </c>
      <c r="AO3056" s="0" t="s">
        <v>11229</v>
      </c>
      <c r="AP3056" s="0" t="s">
        <v>11230</v>
      </c>
      <c r="AQ3056" s="0" t="n">
        <v>9</v>
      </c>
      <c r="AR3056" s="0" t="n">
        <v>64</v>
      </c>
      <c r="AS3056" s="0" t="n">
        <v>32</v>
      </c>
      <c r="AU3056" s="0" t="n">
        <f aca="false">COUNTA($BA$3056:$EH$3056)</f>
        <v>50</v>
      </c>
      <c r="AV3056" s="0" t="n">
        <f aca="false">COUNTIF($BA$3056:$EH$3056,"D")</f>
        <v>17</v>
      </c>
      <c r="AW3056" s="0" t="n">
        <f aca="false">COUNTIF($BA$3056:$EH$3056,"R")</f>
        <v>1</v>
      </c>
      <c r="AX3056" s="0" t="n">
        <f aca="false">IF(BN3056="D",1,0)+IF(BO3056="D",1,0)+IF(BT3056="D",1,0)+IF(BU3056="D",1,0)+IF(BW3056="D",1,0)+IF(CC3056="D",1,0)+IF(CD3056="D",1,0)+IF(CE3056="D",1,0)+IF(CF3056="D",1,0)+IF(CL3056="D",1,0)+IF(CM3056="D",1,0)+IF(CQ3056="D",1,0)+IF(CR3056="D",1,0)+IF(CS3056="D",1,0)+IF(CW3056="D",1,0)+IF(CX3056="D",1,0)+IF(DD3056="D",1,0)+IF(DE3056="D",1,0)+IF(DJ3056="D",1,0)+IF(DK3056="D",1,0)+IF(DO3056="D",1,0)+IF(DP3056="D",1,0)+IF(DQ3056="D",1,0)+IF(DW3056="D",1,0)+IF(DZ3056="D",1,0)+IF(EH3056="D",1,0)</f>
        <v>8</v>
      </c>
      <c r="AY3056" s="0" t="n">
        <f aca="false">IF(DJ3056&lt;&gt;"",1,0)+IF(DK3056&lt;&gt;"",1,0)+IF(DM3056&lt;&gt;"",1,0)+IF(DO3056&lt;&gt;"",1,0)+IF(DP3056&lt;&gt;"",1,0)+IF(DQ3056&lt;&gt;"",1,0)+IF(DS3056&lt;&gt;"",1,0)+IF(DT3056&lt;&gt;"",1,0)+IF(DV3056&lt;&gt;"",1,0)+IF(DW3056&lt;&gt;"",1,0)+IF(DX3056&lt;&gt;"",1,0)+IF(DY3056&lt;&gt;"",1,0)+IF(DZ3056&lt;&gt;"",1,0)+IF(EB3056&lt;&gt;"",1,0)+IF(EC3056&lt;&gt;"",1,0)+IF(ED3056&lt;&gt;"",1,0)+IF(EG3056&lt;&gt;"",1,0)+IF(EH3056&lt;&gt;"",1,0)</f>
        <v>8</v>
      </c>
      <c r="AZ3056" s="0" t="n">
        <f aca="false">IF(EH3056&lt;&gt;"",1,0)</f>
        <v>1</v>
      </c>
      <c r="BB3056" s="0" t="s">
        <v>154</v>
      </c>
      <c r="BC3056" s="0" t="s">
        <v>155</v>
      </c>
      <c r="BD3056" s="0" t="s">
        <v>155</v>
      </c>
      <c r="BE3056" s="0" t="s">
        <v>155</v>
      </c>
      <c r="BF3056" s="0" t="s">
        <v>155</v>
      </c>
      <c r="BG3056" s="0" t="s">
        <v>155</v>
      </c>
      <c r="BH3056" s="0" t="s">
        <v>155</v>
      </c>
      <c r="BI3056" s="0" t="s">
        <v>155</v>
      </c>
      <c r="BJ3056" s="0" t="s">
        <v>155</v>
      </c>
      <c r="BK3056" s="0" t="s">
        <v>155</v>
      </c>
      <c r="BL3056" s="0" t="s">
        <v>155</v>
      </c>
      <c r="BP3056" s="0" t="s">
        <v>155</v>
      </c>
      <c r="BR3056" s="0" t="s">
        <v>155</v>
      </c>
      <c r="BS3056" s="0" t="s">
        <v>155</v>
      </c>
      <c r="BV3056" s="0" t="s">
        <v>155</v>
      </c>
      <c r="BY3056" s="0" t="s">
        <v>145</v>
      </c>
      <c r="CA3056" s="0" t="s">
        <v>155</v>
      </c>
      <c r="CC3056" s="0" t="s">
        <v>145</v>
      </c>
      <c r="CG3056" s="0" t="s">
        <v>155</v>
      </c>
      <c r="CH3056" s="0" t="s">
        <v>145</v>
      </c>
      <c r="CK3056" s="0" t="s">
        <v>155</v>
      </c>
      <c r="CL3056" s="0" t="s">
        <v>145</v>
      </c>
      <c r="CN3056" s="0" t="s">
        <v>155</v>
      </c>
      <c r="CO3056" s="0" t="s">
        <v>145</v>
      </c>
      <c r="CP3056" s="0" t="s">
        <v>155</v>
      </c>
      <c r="CQ3056" s="0" t="s">
        <v>145</v>
      </c>
      <c r="CT3056" s="0" t="s">
        <v>155</v>
      </c>
      <c r="CU3056" s="0" t="s">
        <v>145</v>
      </c>
      <c r="CV3056" s="0" t="s">
        <v>155</v>
      </c>
      <c r="CW3056" s="0" t="s">
        <v>145</v>
      </c>
      <c r="CY3056" s="0" t="s">
        <v>155</v>
      </c>
      <c r="CZ3056" s="0" t="s">
        <v>145</v>
      </c>
      <c r="DC3056" s="0" t="s">
        <v>155</v>
      </c>
      <c r="DD3056" s="0" t="s">
        <v>145</v>
      </c>
      <c r="DG3056" s="0" t="s">
        <v>145</v>
      </c>
      <c r="DI3056" s="0" t="s">
        <v>155</v>
      </c>
      <c r="DJ3056" s="0" t="s">
        <v>145</v>
      </c>
      <c r="DL3056" s="0" t="s">
        <v>155</v>
      </c>
      <c r="DM3056" s="0" t="s">
        <v>145</v>
      </c>
      <c r="DN3056" s="0" t="s">
        <v>155</v>
      </c>
      <c r="DR3056" s="0" t="s">
        <v>155</v>
      </c>
      <c r="DS3056" s="0" t="s">
        <v>145</v>
      </c>
      <c r="DT3056" s="0" t="s">
        <v>145</v>
      </c>
      <c r="DU3056" s="0" t="s">
        <v>155</v>
      </c>
      <c r="DW3056" s="0" t="s">
        <v>145</v>
      </c>
      <c r="DX3056" s="0" t="s">
        <v>155</v>
      </c>
      <c r="EA3056" s="0" t="s">
        <v>155</v>
      </c>
      <c r="ED3056" s="0" t="s">
        <v>141</v>
      </c>
      <c r="EF3056" s="0" t="s">
        <v>155</v>
      </c>
      <c r="EH3056" s="0" t="s">
        <v>145</v>
      </c>
    </row>
    <row r="3057" customFormat="false" ht="15" hidden="false" customHeight="false" outlineLevel="0" collapsed="false">
      <c r="A3057" s="0" t="s">
        <v>12726</v>
      </c>
      <c r="B3057" s="0" t="n">
        <v>78</v>
      </c>
      <c r="C3057" s="0" t="n">
        <v>11065</v>
      </c>
      <c r="D3057" s="0" t="s">
        <v>12727</v>
      </c>
      <c r="E3057" s="0" t="s">
        <v>1403</v>
      </c>
      <c r="F3057" s="0" t="str">
        <f aca="false">CONCATENATE(D3057," ",LEFT(H3057,4),"T=",AU3057,"D=",AV3057,"R=",AW3057,"M=",AX3057,"L=",AY3057,"B=",AZ3057)</f>
        <v>TOMASSI T=36D=9R=0M=3L=1B=0</v>
      </c>
      <c r="I3057" s="0" t="s">
        <v>12728</v>
      </c>
      <c r="J3057" s="0" t="s">
        <v>12729</v>
      </c>
      <c r="K3057" s="0" t="s">
        <v>144</v>
      </c>
      <c r="M3057" s="0" t="s">
        <v>12730</v>
      </c>
      <c r="N3057" s="0" t="str">
        <f aca="false">RIGHT(M3057,LEN(M3057)-FIND(" ",M3057))</f>
        <v>MELWOOD DR NE</v>
      </c>
      <c r="P3057" s="0" t="s">
        <v>147</v>
      </c>
      <c r="Q3057" s="0" t="s">
        <v>148</v>
      </c>
      <c r="R3057" s="0" t="n">
        <v>44483</v>
      </c>
      <c r="AD3057" s="0" t="s">
        <v>149</v>
      </c>
      <c r="AE3057" s="0" t="s">
        <v>150</v>
      </c>
      <c r="AF3057" s="0" t="s">
        <v>151</v>
      </c>
      <c r="AH3057" s="0" t="n">
        <v>14</v>
      </c>
      <c r="AI3057" s="0" t="n">
        <v>11</v>
      </c>
      <c r="AN3057" s="0" t="s">
        <v>147</v>
      </c>
      <c r="AO3057" s="0" t="s">
        <v>11229</v>
      </c>
      <c r="AP3057" s="0" t="s">
        <v>11230</v>
      </c>
      <c r="AQ3057" s="0" t="n">
        <v>9</v>
      </c>
      <c r="AR3057" s="0" t="n">
        <v>64</v>
      </c>
      <c r="AS3057" s="0" t="n">
        <v>32</v>
      </c>
      <c r="AU3057" s="0" t="n">
        <f aca="false">COUNTA($BA$3057:$EH$3057)</f>
        <v>36</v>
      </c>
      <c r="AV3057" s="0" t="n">
        <f aca="false">COUNTIF($BA$3057:$EH$3057,"D")</f>
        <v>9</v>
      </c>
      <c r="AW3057" s="0" t="n">
        <f aca="false">COUNTIF($BA$3057:$EH$3057,"R")</f>
        <v>0</v>
      </c>
      <c r="AX3057" s="0" t="n">
        <f aca="false">IF(BN3057="D",1,0)+IF(BO3057="D",1,0)+IF(BT3057="D",1,0)+IF(BU3057="D",1,0)+IF(BW3057="D",1,0)+IF(CC3057="D",1,0)+IF(CD3057="D",1,0)+IF(CE3057="D",1,0)+IF(CF3057="D",1,0)+IF(CL3057="D",1,0)+IF(CM3057="D",1,0)+IF(CQ3057="D",1,0)+IF(CR3057="D",1,0)+IF(CS3057="D",1,0)+IF(CW3057="D",1,0)+IF(CX3057="D",1,0)+IF(DD3057="D",1,0)+IF(DE3057="D",1,0)+IF(DJ3057="D",1,0)+IF(DK3057="D",1,0)+IF(DO3057="D",1,0)+IF(DP3057="D",1,0)+IF(DQ3057="D",1,0)+IF(DW3057="D",1,0)+IF(DZ3057="D",1,0)+IF(EH3057="D",1,0)</f>
        <v>3</v>
      </c>
      <c r="AY3057" s="0" t="n">
        <f aca="false">IF(DJ3057&lt;&gt;"",1,0)+IF(DK3057&lt;&gt;"",1,0)+IF(DM3057&lt;&gt;"",1,0)+IF(DO3057&lt;&gt;"",1,0)+IF(DP3057&lt;&gt;"",1,0)+IF(DQ3057&lt;&gt;"",1,0)+IF(DS3057&lt;&gt;"",1,0)+IF(DT3057&lt;&gt;"",1,0)+IF(DV3057&lt;&gt;"",1,0)+IF(DW3057&lt;&gt;"",1,0)+IF(DX3057&lt;&gt;"",1,0)+IF(DY3057&lt;&gt;"",1,0)+IF(DZ3057&lt;&gt;"",1,0)+IF(EB3057&lt;&gt;"",1,0)+IF(EC3057&lt;&gt;"",1,0)+IF(ED3057&lt;&gt;"",1,0)+IF(EG3057&lt;&gt;"",1,0)+IF(EH3057&lt;&gt;"",1,0)</f>
        <v>1</v>
      </c>
      <c r="AZ3057" s="0" t="n">
        <f aca="false">IF(EH3057&lt;&gt;"",1,0)</f>
        <v>0</v>
      </c>
      <c r="BB3057" s="0" t="s">
        <v>154</v>
      </c>
      <c r="BC3057" s="0" t="s">
        <v>155</v>
      </c>
      <c r="BD3057" s="0" t="s">
        <v>155</v>
      </c>
      <c r="BF3057" s="0" t="s">
        <v>155</v>
      </c>
      <c r="BG3057" s="0" t="s">
        <v>155</v>
      </c>
      <c r="BH3057" s="0" t="s">
        <v>155</v>
      </c>
      <c r="BI3057" s="0" t="s">
        <v>155</v>
      </c>
      <c r="BJ3057" s="0" t="s">
        <v>155</v>
      </c>
      <c r="BK3057" s="0" t="s">
        <v>155</v>
      </c>
      <c r="BL3057" s="0" t="s">
        <v>155</v>
      </c>
      <c r="BP3057" s="0" t="s">
        <v>155</v>
      </c>
      <c r="BR3057" s="0" t="s">
        <v>155</v>
      </c>
      <c r="BS3057" s="0" t="s">
        <v>155</v>
      </c>
      <c r="BV3057" s="0" t="s">
        <v>155</v>
      </c>
      <c r="BY3057" s="0" t="s">
        <v>145</v>
      </c>
      <c r="CA3057" s="0" t="s">
        <v>155</v>
      </c>
      <c r="CG3057" s="0" t="s">
        <v>155</v>
      </c>
      <c r="CH3057" s="0" t="s">
        <v>145</v>
      </c>
      <c r="CK3057" s="0" t="s">
        <v>155</v>
      </c>
      <c r="CL3057" s="0" t="s">
        <v>145</v>
      </c>
      <c r="CN3057" s="0" t="s">
        <v>155</v>
      </c>
      <c r="CO3057" s="0" t="s">
        <v>145</v>
      </c>
      <c r="CP3057" s="0" t="s">
        <v>155</v>
      </c>
      <c r="CQ3057" s="0" t="s">
        <v>145</v>
      </c>
      <c r="CU3057" s="0" t="s">
        <v>145</v>
      </c>
      <c r="CV3057" s="0" t="s">
        <v>155</v>
      </c>
      <c r="CY3057" s="0" t="s">
        <v>155</v>
      </c>
      <c r="CZ3057" s="0" t="s">
        <v>145</v>
      </c>
      <c r="DC3057" s="0" t="s">
        <v>155</v>
      </c>
      <c r="DF3057" s="0" t="s">
        <v>155</v>
      </c>
      <c r="DG3057" s="0" t="s">
        <v>145</v>
      </c>
      <c r="DI3057" s="0" t="s">
        <v>155</v>
      </c>
      <c r="DJ3057" s="0" t="s">
        <v>145</v>
      </c>
      <c r="DN3057" s="0" t="s">
        <v>155</v>
      </c>
      <c r="DU3057" s="0" t="s">
        <v>155</v>
      </c>
      <c r="EF3057" s="0" t="s">
        <v>155</v>
      </c>
    </row>
    <row r="3058" customFormat="false" ht="15" hidden="false" customHeight="false" outlineLevel="0" collapsed="false">
      <c r="A3058" s="0" t="s">
        <v>12731</v>
      </c>
      <c r="B3058" s="0" t="n">
        <v>78</v>
      </c>
      <c r="C3058" s="0" t="n">
        <v>193351</v>
      </c>
      <c r="D3058" s="0" t="s">
        <v>335</v>
      </c>
      <c r="E3058" s="0" t="s">
        <v>5624</v>
      </c>
      <c r="F3058" s="0" t="str">
        <f aca="false">CONCATENATE(D3058," ",LEFT(H3058,4),"T=",AU3058,"D=",AV3058,"R=",AW3058,"M=",AX3058,"L=",AY3058,"B=",AZ3058)</f>
        <v>MOORE T=40D=11R=0M=4L=7B=1</v>
      </c>
      <c r="I3058" s="0" t="s">
        <v>12732</v>
      </c>
      <c r="J3058" s="0" t="s">
        <v>161</v>
      </c>
      <c r="K3058" s="0" t="s">
        <v>144</v>
      </c>
      <c r="L3058" s="0" t="s">
        <v>145</v>
      </c>
      <c r="M3058" s="0" t="s">
        <v>12733</v>
      </c>
      <c r="N3058" s="0" t="str">
        <f aca="false">RIGHT(M3058,LEN(M3058)-FIND(" ",M3058))</f>
        <v>WILDWOOD DR NE</v>
      </c>
      <c r="P3058" s="0" t="s">
        <v>147</v>
      </c>
      <c r="Q3058" s="0" t="s">
        <v>148</v>
      </c>
      <c r="R3058" s="0" t="n">
        <v>44483</v>
      </c>
      <c r="AD3058" s="0" t="s">
        <v>149</v>
      </c>
      <c r="AE3058" s="0" t="s">
        <v>150</v>
      </c>
      <c r="AF3058" s="0" t="s">
        <v>151</v>
      </c>
      <c r="AH3058" s="0" t="n">
        <v>14</v>
      </c>
      <c r="AI3058" s="0" t="n">
        <v>11</v>
      </c>
      <c r="AN3058" s="0" t="s">
        <v>147</v>
      </c>
      <c r="AO3058" s="0" t="s">
        <v>11229</v>
      </c>
      <c r="AP3058" s="0" t="s">
        <v>11230</v>
      </c>
      <c r="AQ3058" s="0" t="n">
        <v>9</v>
      </c>
      <c r="AR3058" s="0" t="n">
        <v>64</v>
      </c>
      <c r="AS3058" s="0" t="n">
        <v>32</v>
      </c>
      <c r="AU3058" s="0" t="n">
        <f aca="false">COUNTA($BA$3058:$EH$3058)</f>
        <v>40</v>
      </c>
      <c r="AV3058" s="0" t="n">
        <f aca="false">COUNTIF($BA$3058:$EH$3058,"D")</f>
        <v>11</v>
      </c>
      <c r="AW3058" s="0" t="n">
        <f aca="false">COUNTIF($BA$3058:$EH$3058,"R")</f>
        <v>0</v>
      </c>
      <c r="AX3058" s="0" t="n">
        <f aca="false">IF(BN3058="D",1,0)+IF(BO3058="D",1,0)+IF(BT3058="D",1,0)+IF(BU3058="D",1,0)+IF(BW3058="D",1,0)+IF(CC3058="D",1,0)+IF(CD3058="D",1,0)+IF(CE3058="D",1,0)+IF(CF3058="D",1,0)+IF(CL3058="D",1,0)+IF(CM3058="D",1,0)+IF(CQ3058="D",1,0)+IF(CR3058="D",1,0)+IF(CS3058="D",1,0)+IF(CW3058="D",1,0)+IF(CX3058="D",1,0)+IF(DD3058="D",1,0)+IF(DE3058="D",1,0)+IF(DJ3058="D",1,0)+IF(DK3058="D",1,0)+IF(DO3058="D",1,0)+IF(DP3058="D",1,0)+IF(DQ3058="D",1,0)+IF(DW3058="D",1,0)+IF(DZ3058="D",1,0)+IF(EH3058="D",1,0)</f>
        <v>4</v>
      </c>
      <c r="AY3058" s="0" t="n">
        <f aca="false">IF(DJ3058&lt;&gt;"",1,0)+IF(DK3058&lt;&gt;"",1,0)+IF(DM3058&lt;&gt;"",1,0)+IF(DO3058&lt;&gt;"",1,0)+IF(DP3058&lt;&gt;"",1,0)+IF(DQ3058&lt;&gt;"",1,0)+IF(DS3058&lt;&gt;"",1,0)+IF(DT3058&lt;&gt;"",1,0)+IF(DV3058&lt;&gt;"",1,0)+IF(DW3058&lt;&gt;"",1,0)+IF(DX3058&lt;&gt;"",1,0)+IF(DY3058&lt;&gt;"",1,0)+IF(DZ3058&lt;&gt;"",1,0)+IF(EB3058&lt;&gt;"",1,0)+IF(EC3058&lt;&gt;"",1,0)+IF(ED3058&lt;&gt;"",1,0)+IF(EG3058&lt;&gt;"",1,0)+IF(EH3058&lt;&gt;"",1,0)</f>
        <v>7</v>
      </c>
      <c r="AZ3058" s="0" t="n">
        <f aca="false">IF(EH3058&lt;&gt;"",1,0)</f>
        <v>1</v>
      </c>
      <c r="BB3058" s="0" t="s">
        <v>154</v>
      </c>
      <c r="BC3058" s="0" t="s">
        <v>155</v>
      </c>
      <c r="BD3058" s="0" t="s">
        <v>155</v>
      </c>
      <c r="BF3058" s="0" t="s">
        <v>155</v>
      </c>
      <c r="BH3058" s="0" t="s">
        <v>155</v>
      </c>
      <c r="BI3058" s="0" t="s">
        <v>155</v>
      </c>
      <c r="BK3058" s="0" t="s">
        <v>155</v>
      </c>
      <c r="BL3058" s="0" t="s">
        <v>155</v>
      </c>
      <c r="BP3058" s="0" t="s">
        <v>155</v>
      </c>
      <c r="BR3058" s="0" t="s">
        <v>155</v>
      </c>
      <c r="BS3058" s="0" t="s">
        <v>155</v>
      </c>
      <c r="BV3058" s="0" t="s">
        <v>155</v>
      </c>
      <c r="BY3058" s="0" t="s">
        <v>145</v>
      </c>
      <c r="CA3058" s="0" t="s">
        <v>155</v>
      </c>
      <c r="CG3058" s="0" t="s">
        <v>155</v>
      </c>
      <c r="CK3058" s="0" t="s">
        <v>155</v>
      </c>
      <c r="CL3058" s="0" t="s">
        <v>145</v>
      </c>
      <c r="CN3058" s="0" t="s">
        <v>155</v>
      </c>
      <c r="CO3058" s="0" t="s">
        <v>145</v>
      </c>
      <c r="CP3058" s="0" t="s">
        <v>155</v>
      </c>
      <c r="CV3058" s="0" t="s">
        <v>155</v>
      </c>
      <c r="CY3058" s="0" t="s">
        <v>155</v>
      </c>
      <c r="CZ3058" s="0" t="s">
        <v>145</v>
      </c>
      <c r="DC3058" s="0" t="s">
        <v>155</v>
      </c>
      <c r="DF3058" s="0" t="s">
        <v>155</v>
      </c>
      <c r="DG3058" s="0" t="s">
        <v>145</v>
      </c>
      <c r="DI3058" s="0" t="s">
        <v>155</v>
      </c>
      <c r="DJ3058" s="0" t="s">
        <v>145</v>
      </c>
      <c r="DL3058" s="0" t="s">
        <v>155</v>
      </c>
      <c r="DM3058" s="0" t="s">
        <v>145</v>
      </c>
      <c r="DN3058" s="0" t="s">
        <v>155</v>
      </c>
      <c r="DR3058" s="0" t="s">
        <v>155</v>
      </c>
      <c r="DS3058" s="0" t="s">
        <v>145</v>
      </c>
      <c r="DU3058" s="0" t="s">
        <v>155</v>
      </c>
      <c r="DW3058" s="0" t="s">
        <v>145</v>
      </c>
      <c r="DX3058" s="0" t="s">
        <v>155</v>
      </c>
      <c r="EA3058" s="0" t="s">
        <v>155</v>
      </c>
      <c r="ED3058" s="0" t="s">
        <v>145</v>
      </c>
      <c r="EF3058" s="0" t="s">
        <v>155</v>
      </c>
      <c r="EH3058" s="0" t="s">
        <v>145</v>
      </c>
    </row>
    <row r="3059" customFormat="false" ht="15" hidden="false" customHeight="false" outlineLevel="0" collapsed="false">
      <c r="A3059" s="0" t="s">
        <v>12734</v>
      </c>
      <c r="B3059" s="0" t="n">
        <v>78</v>
      </c>
      <c r="C3059" s="0" t="n">
        <v>463925</v>
      </c>
      <c r="D3059" s="0" t="s">
        <v>12735</v>
      </c>
      <c r="E3059" s="0" t="s">
        <v>2531</v>
      </c>
      <c r="F3059" s="0" t="str">
        <f aca="false">CONCATENATE(D3059," ",LEFT(H3059,4),"T=",AU3059,"D=",AV3059,"R=",AW3059,"M=",AX3059,"L=",AY3059,"B=",AZ3059)</f>
        <v>CICERO T=15D=2R=0M=1L=2B=0</v>
      </c>
      <c r="G3059" s="0" t="s">
        <v>222</v>
      </c>
      <c r="I3059" s="0" t="s">
        <v>6196</v>
      </c>
      <c r="J3059" s="0" t="s">
        <v>4431</v>
      </c>
      <c r="K3059" s="0" t="s">
        <v>144</v>
      </c>
      <c r="L3059" s="0" t="s">
        <v>145</v>
      </c>
      <c r="M3059" s="0" t="s">
        <v>11363</v>
      </c>
      <c r="N3059" s="0" t="str">
        <f aca="false">RIGHT(M3059,LEN(M3059)-FIND(" ",M3059))</f>
        <v>FAIRWAY CT NE</v>
      </c>
      <c r="P3059" s="0" t="s">
        <v>147</v>
      </c>
      <c r="Q3059" s="0" t="s">
        <v>148</v>
      </c>
      <c r="R3059" s="0" t="n">
        <v>44483</v>
      </c>
      <c r="AD3059" s="0" t="s">
        <v>149</v>
      </c>
      <c r="AE3059" s="0" t="s">
        <v>150</v>
      </c>
      <c r="AF3059" s="0" t="s">
        <v>151</v>
      </c>
      <c r="AH3059" s="0" t="n">
        <v>14</v>
      </c>
      <c r="AI3059" s="0" t="n">
        <v>11</v>
      </c>
      <c r="AN3059" s="0" t="s">
        <v>147</v>
      </c>
      <c r="AO3059" s="0" t="s">
        <v>11229</v>
      </c>
      <c r="AP3059" s="0" t="s">
        <v>11230</v>
      </c>
      <c r="AQ3059" s="0" t="n">
        <v>9</v>
      </c>
      <c r="AR3059" s="0" t="n">
        <v>64</v>
      </c>
      <c r="AS3059" s="0" t="n">
        <v>32</v>
      </c>
      <c r="AU3059" s="0" t="n">
        <f aca="false">COUNTA($BA$3059:$EH$3059)</f>
        <v>15</v>
      </c>
      <c r="AV3059" s="0" t="n">
        <f aca="false">COUNTIF($BA$3059:$EH$3059,"D")</f>
        <v>2</v>
      </c>
      <c r="AW3059" s="0" t="n">
        <f aca="false">COUNTIF($BA$3059:$EH$3059,"R")</f>
        <v>0</v>
      </c>
      <c r="AX3059" s="0" t="n">
        <f aca="false">IF(BN3059="D",1,0)+IF(BO3059="D",1,0)+IF(BT3059="D",1,0)+IF(BU3059="D",1,0)+IF(BW3059="D",1,0)+IF(CC3059="D",1,0)+IF(CD3059="D",1,0)+IF(CE3059="D",1,0)+IF(CF3059="D",1,0)+IF(CL3059="D",1,0)+IF(CM3059="D",1,0)+IF(CQ3059="D",1,0)+IF(CR3059="D",1,0)+IF(CS3059="D",1,0)+IF(CW3059="D",1,0)+IF(CX3059="D",1,0)+IF(DD3059="D",1,0)+IF(DE3059="D",1,0)+IF(DJ3059="D",1,0)+IF(DK3059="D",1,0)+IF(DO3059="D",1,0)+IF(DP3059="D",1,0)+IF(DQ3059="D",1,0)+IF(DW3059="D",1,0)+IF(DZ3059="D",1,0)+IF(EH3059="D",1,0)</f>
        <v>1</v>
      </c>
      <c r="AY3059" s="0" t="n">
        <f aca="false">IF(DJ3059&lt;&gt;"",1,0)+IF(DK3059&lt;&gt;"",1,0)+IF(DM3059&lt;&gt;"",1,0)+IF(DO3059&lt;&gt;"",1,0)+IF(DP3059&lt;&gt;"",1,0)+IF(DQ3059&lt;&gt;"",1,0)+IF(DS3059&lt;&gt;"",1,0)+IF(DT3059&lt;&gt;"",1,0)+IF(DV3059&lt;&gt;"",1,0)+IF(DW3059&lt;&gt;"",1,0)+IF(DX3059&lt;&gt;"",1,0)+IF(DY3059&lt;&gt;"",1,0)+IF(DZ3059&lt;&gt;"",1,0)+IF(EB3059&lt;&gt;"",1,0)+IF(EC3059&lt;&gt;"",1,0)+IF(ED3059&lt;&gt;"",1,0)+IF(EG3059&lt;&gt;"",1,0)+IF(EH3059&lt;&gt;"",1,0)</f>
        <v>2</v>
      </c>
      <c r="AZ3059" s="0" t="n">
        <f aca="false">IF(EH3059&lt;&gt;"",1,0)</f>
        <v>0</v>
      </c>
      <c r="BB3059" s="0" t="s">
        <v>154</v>
      </c>
      <c r="BC3059" s="0" t="s">
        <v>155</v>
      </c>
      <c r="BD3059" s="0" t="s">
        <v>155</v>
      </c>
      <c r="BH3059" s="0" t="s">
        <v>155</v>
      </c>
      <c r="BI3059" s="0" t="s">
        <v>155</v>
      </c>
      <c r="BK3059" s="0" t="s">
        <v>155</v>
      </c>
      <c r="BL3059" s="0" t="s">
        <v>155</v>
      </c>
      <c r="BS3059" s="0" t="s">
        <v>155</v>
      </c>
      <c r="BY3059" s="0" t="s">
        <v>145</v>
      </c>
      <c r="CA3059" s="0" t="s">
        <v>155</v>
      </c>
      <c r="DU3059" s="0" t="s">
        <v>155</v>
      </c>
      <c r="DW3059" s="0" t="s">
        <v>145</v>
      </c>
      <c r="DX3059" s="0" t="s">
        <v>155</v>
      </c>
      <c r="EA3059" s="0" t="s">
        <v>155</v>
      </c>
      <c r="EF3059" s="0" t="s">
        <v>155</v>
      </c>
    </row>
    <row r="3060" customFormat="false" ht="15" hidden="false" customHeight="false" outlineLevel="0" collapsed="false">
      <c r="A3060" s="0" t="s">
        <v>12736</v>
      </c>
      <c r="B3060" s="0" t="n">
        <v>78</v>
      </c>
      <c r="C3060" s="0" t="n">
        <v>452312</v>
      </c>
      <c r="D3060" s="0" t="s">
        <v>8275</v>
      </c>
      <c r="E3060" s="0" t="s">
        <v>12537</v>
      </c>
      <c r="F3060" s="0" t="str">
        <f aca="false">CONCATENATE(D3060," ",LEFT(H3060,4),"T=",AU3060,"D=",AV3060,"R=",AW3060,"M=",AX3060,"L=",AY3060,"B=",AZ3060)</f>
        <v>PAINTER T=3D=0R=0M=0L=0B=0</v>
      </c>
      <c r="G3060" s="0" t="s">
        <v>12737</v>
      </c>
      <c r="I3060" s="0" t="s">
        <v>12738</v>
      </c>
      <c r="J3060" s="0" t="s">
        <v>4992</v>
      </c>
      <c r="K3060" s="0" t="s">
        <v>144</v>
      </c>
      <c r="M3060" s="0" t="s">
        <v>11975</v>
      </c>
      <c r="N3060" s="0" t="str">
        <f aca="false">RIGHT(M3060,LEN(M3060)-FIND(" ",M3060))</f>
        <v>FAIRWAY DR NE</v>
      </c>
      <c r="P3060" s="0" t="s">
        <v>147</v>
      </c>
      <c r="Q3060" s="0" t="s">
        <v>148</v>
      </c>
      <c r="R3060" s="0" t="n">
        <v>44483</v>
      </c>
      <c r="AD3060" s="0" t="s">
        <v>149</v>
      </c>
      <c r="AE3060" s="0" t="s">
        <v>150</v>
      </c>
      <c r="AF3060" s="0" t="s">
        <v>151</v>
      </c>
      <c r="AH3060" s="0" t="n">
        <v>14</v>
      </c>
      <c r="AI3060" s="0" t="n">
        <v>11</v>
      </c>
      <c r="AN3060" s="0" t="s">
        <v>147</v>
      </c>
      <c r="AO3060" s="0" t="s">
        <v>11229</v>
      </c>
      <c r="AP3060" s="0" t="s">
        <v>11230</v>
      </c>
      <c r="AQ3060" s="0" t="n">
        <v>9</v>
      </c>
      <c r="AR3060" s="0" t="n">
        <v>64</v>
      </c>
      <c r="AS3060" s="0" t="n">
        <v>32</v>
      </c>
      <c r="AU3060" s="0" t="n">
        <f aca="false">COUNTA($BA$3060:$EH$3060)</f>
        <v>3</v>
      </c>
      <c r="AV3060" s="0" t="n">
        <f aca="false">COUNTIF($BA$3060:$EH$3060,"D")</f>
        <v>0</v>
      </c>
      <c r="AW3060" s="0" t="n">
        <f aca="false">COUNTIF($BA$3060:$EH$3060,"R")</f>
        <v>0</v>
      </c>
      <c r="AX3060" s="0" t="n">
        <f aca="false">IF(BN3060="D",1,0)+IF(BO3060="D",1,0)+IF(BT3060="D",1,0)+IF(BU3060="D",1,0)+IF(BW3060="D",1,0)+IF(CC3060="D",1,0)+IF(CD3060="D",1,0)+IF(CE3060="D",1,0)+IF(CF3060="D",1,0)+IF(CL3060="D",1,0)+IF(CM3060="D",1,0)+IF(CQ3060="D",1,0)+IF(CR3060="D",1,0)+IF(CS3060="D",1,0)+IF(CW3060="D",1,0)+IF(CX3060="D",1,0)+IF(DD3060="D",1,0)+IF(DE3060="D",1,0)+IF(DJ3060="D",1,0)+IF(DK3060="D",1,0)+IF(DO3060="D",1,0)+IF(DP3060="D",1,0)+IF(DQ3060="D",1,0)+IF(DW3060="D",1,0)+IF(DZ3060="D",1,0)+IF(EH3060="D",1,0)</f>
        <v>0</v>
      </c>
      <c r="AY3060" s="0" t="n">
        <f aca="false">IF(DJ3060&lt;&gt;"",1,0)+IF(DK3060&lt;&gt;"",1,0)+IF(DM3060&lt;&gt;"",1,0)+IF(DO3060&lt;&gt;"",1,0)+IF(DP3060&lt;&gt;"",1,0)+IF(DQ3060&lt;&gt;"",1,0)+IF(DS3060&lt;&gt;"",1,0)+IF(DT3060&lt;&gt;"",1,0)+IF(DV3060&lt;&gt;"",1,0)+IF(DW3060&lt;&gt;"",1,0)+IF(DX3060&lt;&gt;"",1,0)+IF(DY3060&lt;&gt;"",1,0)+IF(DZ3060&lt;&gt;"",1,0)+IF(EB3060&lt;&gt;"",1,0)+IF(EC3060&lt;&gt;"",1,0)+IF(ED3060&lt;&gt;"",1,0)+IF(EG3060&lt;&gt;"",1,0)+IF(EH3060&lt;&gt;"",1,0)</f>
        <v>0</v>
      </c>
      <c r="AZ3060" s="0" t="n">
        <f aca="false">IF(EH3060&lt;&gt;"",1,0)</f>
        <v>0</v>
      </c>
      <c r="BB3060" s="0" t="s">
        <v>154</v>
      </c>
      <c r="DN3060" s="0" t="s">
        <v>155</v>
      </c>
      <c r="EF3060" s="0" t="s">
        <v>155</v>
      </c>
    </row>
    <row r="3061" customFormat="false" ht="15" hidden="false" customHeight="false" outlineLevel="0" collapsed="false">
      <c r="A3061" s="0" t="s">
        <v>12739</v>
      </c>
      <c r="B3061" s="0" t="n">
        <v>78</v>
      </c>
      <c r="C3061" s="0" t="n">
        <v>415577</v>
      </c>
      <c r="D3061" s="0" t="s">
        <v>12740</v>
      </c>
      <c r="E3061" s="0" t="s">
        <v>3787</v>
      </c>
      <c r="F3061" s="0" t="str">
        <f aca="false">CONCATENATE(D3061," ",LEFT(H3061,4),"T=",AU3061,"D=",AV3061,"R=",AW3061,"M=",AX3061,"L=",AY3061,"B=",AZ3061)</f>
        <v>MARARRI T=10D=1R=1M=0L=3B=0</v>
      </c>
      <c r="G3061" s="0" t="s">
        <v>622</v>
      </c>
      <c r="I3061" s="0" t="s">
        <v>12741</v>
      </c>
      <c r="J3061" s="0" t="s">
        <v>1826</v>
      </c>
      <c r="K3061" s="0" t="s">
        <v>144</v>
      </c>
      <c r="L3061" s="0" t="s">
        <v>141</v>
      </c>
      <c r="M3061" s="0" t="s">
        <v>12742</v>
      </c>
      <c r="N3061" s="0" t="str">
        <f aca="false">RIGHT(M3061,LEN(M3061)-FIND(" ",M3061))</f>
        <v>NORTH RD NE</v>
      </c>
      <c r="P3061" s="0" t="s">
        <v>147</v>
      </c>
      <c r="Q3061" s="0" t="s">
        <v>148</v>
      </c>
      <c r="R3061" s="0" t="n">
        <v>44483</v>
      </c>
      <c r="V3061" s="0" t="s">
        <v>12743</v>
      </c>
      <c r="X3061" s="0" t="s">
        <v>147</v>
      </c>
      <c r="Y3061" s="0" t="s">
        <v>148</v>
      </c>
      <c r="Z3061" s="0" t="n">
        <v>44482</v>
      </c>
      <c r="AD3061" s="0" t="s">
        <v>149</v>
      </c>
      <c r="AE3061" s="0" t="s">
        <v>150</v>
      </c>
      <c r="AH3061" s="0" t="n">
        <v>14</v>
      </c>
      <c r="AI3061" s="0" t="n">
        <v>11</v>
      </c>
      <c r="AJ3061" s="0" t="s">
        <v>4175</v>
      </c>
      <c r="AM3061" s="0" t="s">
        <v>4176</v>
      </c>
      <c r="AN3061" s="0" t="s">
        <v>147</v>
      </c>
      <c r="AO3061" s="0" t="s">
        <v>11229</v>
      </c>
      <c r="AP3061" s="0" t="s">
        <v>11230</v>
      </c>
      <c r="AQ3061" s="0" t="n">
        <v>9</v>
      </c>
      <c r="AR3061" s="0" t="n">
        <v>64</v>
      </c>
      <c r="AS3061" s="0" t="n">
        <v>32</v>
      </c>
      <c r="AU3061" s="0" t="n">
        <f aca="false">COUNTA($BA$3061:$EH$3061)</f>
        <v>10</v>
      </c>
      <c r="AV3061" s="0" t="n">
        <f aca="false">COUNTIF($BA$3061:$EH$3061,"D")</f>
        <v>1</v>
      </c>
      <c r="AW3061" s="0" t="n">
        <f aca="false">COUNTIF($BA$3061:$EH$3061,"R")</f>
        <v>1</v>
      </c>
      <c r="AX3061" s="0" t="n">
        <f aca="false">IF(BN3061="D",1,0)+IF(BO3061="D",1,0)+IF(BT3061="D",1,0)+IF(BU3061="D",1,0)+IF(BW3061="D",1,0)+IF(CC3061="D",1,0)+IF(CD3061="D",1,0)+IF(CE3061="D",1,0)+IF(CF3061="D",1,0)+IF(CL3061="D",1,0)+IF(CM3061="D",1,0)+IF(CQ3061="D",1,0)+IF(CR3061="D",1,0)+IF(CS3061="D",1,0)+IF(CW3061="D",1,0)+IF(CX3061="D",1,0)+IF(DD3061="D",1,0)+IF(DE3061="D",1,0)+IF(DJ3061="D",1,0)+IF(DK3061="D",1,0)+IF(DO3061="D",1,0)+IF(DP3061="D",1,0)+IF(DQ3061="D",1,0)+IF(DW3061="D",1,0)+IF(DZ3061="D",1,0)+IF(EH3061="D",1,0)</f>
        <v>0</v>
      </c>
      <c r="AY3061" s="0" t="n">
        <f aca="false">IF(DJ3061&lt;&gt;"",1,0)+IF(DK3061&lt;&gt;"",1,0)+IF(DM3061&lt;&gt;"",1,0)+IF(DO3061&lt;&gt;"",1,0)+IF(DP3061&lt;&gt;"",1,0)+IF(DQ3061&lt;&gt;"",1,0)+IF(DS3061&lt;&gt;"",1,0)+IF(DT3061&lt;&gt;"",1,0)+IF(DV3061&lt;&gt;"",1,0)+IF(DW3061&lt;&gt;"",1,0)+IF(DX3061&lt;&gt;"",1,0)+IF(DY3061&lt;&gt;"",1,0)+IF(DZ3061&lt;&gt;"",1,0)+IF(EB3061&lt;&gt;"",1,0)+IF(EC3061&lt;&gt;"",1,0)+IF(ED3061&lt;&gt;"",1,0)+IF(EG3061&lt;&gt;"",1,0)+IF(EH3061&lt;&gt;"",1,0)</f>
        <v>3</v>
      </c>
      <c r="AZ3061" s="0" t="n">
        <f aca="false">IF(EH3061&lt;&gt;"",1,0)</f>
        <v>0</v>
      </c>
      <c r="BB3061" s="0" t="s">
        <v>154</v>
      </c>
      <c r="DC3061" s="0" t="s">
        <v>155</v>
      </c>
      <c r="DI3061" s="0" t="s">
        <v>155</v>
      </c>
      <c r="DM3061" s="0" t="s">
        <v>145</v>
      </c>
      <c r="DN3061" s="0" t="s">
        <v>155</v>
      </c>
      <c r="DU3061" s="0" t="s">
        <v>155</v>
      </c>
      <c r="DX3061" s="0" t="s">
        <v>155</v>
      </c>
      <c r="EA3061" s="0" t="s">
        <v>155</v>
      </c>
      <c r="ED3061" s="0" t="s">
        <v>141</v>
      </c>
      <c r="EF3061" s="0" t="s">
        <v>155</v>
      </c>
    </row>
    <row r="3062" customFormat="false" ht="15" hidden="false" customHeight="false" outlineLevel="0" collapsed="false">
      <c r="A3062" s="0" t="s">
        <v>12744</v>
      </c>
      <c r="B3062" s="0" t="n">
        <v>78</v>
      </c>
      <c r="C3062" s="0" t="n">
        <v>11445</v>
      </c>
      <c r="D3062" s="0" t="s">
        <v>2752</v>
      </c>
      <c r="E3062" s="0" t="s">
        <v>924</v>
      </c>
      <c r="F3062" s="0" t="str">
        <f aca="false">CONCATENATE(D3062," ",LEFT(H3062,4),"T=",AU3062,"D=",AV3062,"R=",AW3062,"M=",AX3062,"L=",AY3062,"B=",AZ3062)</f>
        <v>PHILLIPS T=25D=0R=1M=0L=0B=0</v>
      </c>
      <c r="G3062" s="0" t="s">
        <v>201</v>
      </c>
      <c r="I3062" s="0" t="s">
        <v>12745</v>
      </c>
      <c r="J3062" s="0" t="s">
        <v>1982</v>
      </c>
      <c r="K3062" s="0" t="s">
        <v>144</v>
      </c>
      <c r="M3062" s="0" t="s">
        <v>12746</v>
      </c>
      <c r="N3062" s="0" t="str">
        <f aca="false">RIGHT(M3062,LEN(M3062)-FIND(" ",M3062))</f>
        <v>ATLANTIC ST NE</v>
      </c>
      <c r="P3062" s="0" t="s">
        <v>147</v>
      </c>
      <c r="Q3062" s="0" t="s">
        <v>148</v>
      </c>
      <c r="R3062" s="0" t="n">
        <v>44483</v>
      </c>
      <c r="AD3062" s="0" t="s">
        <v>149</v>
      </c>
      <c r="AE3062" s="0" t="s">
        <v>150</v>
      </c>
      <c r="AH3062" s="0" t="n">
        <v>14</v>
      </c>
      <c r="AI3062" s="0" t="n">
        <v>11</v>
      </c>
      <c r="AJ3062" s="0" t="s">
        <v>4175</v>
      </c>
      <c r="AM3062" s="0" t="s">
        <v>4176</v>
      </c>
      <c r="AN3062" s="0" t="s">
        <v>147</v>
      </c>
      <c r="AO3062" s="0" t="s">
        <v>11229</v>
      </c>
      <c r="AP3062" s="0" t="s">
        <v>11230</v>
      </c>
      <c r="AQ3062" s="0" t="n">
        <v>9</v>
      </c>
      <c r="AR3062" s="0" t="n">
        <v>64</v>
      </c>
      <c r="AS3062" s="0" t="n">
        <v>32</v>
      </c>
      <c r="AU3062" s="0" t="n">
        <f aca="false">COUNTA($BA$3062:$EH$3062)</f>
        <v>25</v>
      </c>
      <c r="AV3062" s="0" t="n">
        <f aca="false">COUNTIF($BA$3062:$EH$3062,"D")</f>
        <v>0</v>
      </c>
      <c r="AW3062" s="0" t="n">
        <f aca="false">COUNTIF($BA$3062:$EH$3062,"R")</f>
        <v>1</v>
      </c>
      <c r="AX3062" s="0" t="n">
        <f aca="false">IF(BN3062="D",1,0)+IF(BO3062="D",1,0)+IF(BT3062="D",1,0)+IF(BU3062="D",1,0)+IF(BW3062="D",1,0)+IF(CC3062="D",1,0)+IF(CD3062="D",1,0)+IF(CE3062="D",1,0)+IF(CF3062="D",1,0)+IF(CL3062="D",1,0)+IF(CM3062="D",1,0)+IF(CQ3062="D",1,0)+IF(CR3062="D",1,0)+IF(CS3062="D",1,0)+IF(CW3062="D",1,0)+IF(CX3062="D",1,0)+IF(DD3062="D",1,0)+IF(DE3062="D",1,0)+IF(DJ3062="D",1,0)+IF(DK3062="D",1,0)+IF(DO3062="D",1,0)+IF(DP3062="D",1,0)+IF(DQ3062="D",1,0)+IF(DW3062="D",1,0)+IF(DZ3062="D",1,0)+IF(EH3062="D",1,0)</f>
        <v>0</v>
      </c>
      <c r="AY3062" s="0" t="n">
        <f aca="false">IF(DJ3062&lt;&gt;"",1,0)+IF(DK3062&lt;&gt;"",1,0)+IF(DM3062&lt;&gt;"",1,0)+IF(DO3062&lt;&gt;"",1,0)+IF(DP3062&lt;&gt;"",1,0)+IF(DQ3062&lt;&gt;"",1,0)+IF(DS3062&lt;&gt;"",1,0)+IF(DT3062&lt;&gt;"",1,0)+IF(DV3062&lt;&gt;"",1,0)+IF(DW3062&lt;&gt;"",1,0)+IF(DX3062&lt;&gt;"",1,0)+IF(DY3062&lt;&gt;"",1,0)+IF(DZ3062&lt;&gt;"",1,0)+IF(EB3062&lt;&gt;"",1,0)+IF(EC3062&lt;&gt;"",1,0)+IF(ED3062&lt;&gt;"",1,0)+IF(EG3062&lt;&gt;"",1,0)+IF(EH3062&lt;&gt;"",1,0)</f>
        <v>0</v>
      </c>
      <c r="AZ3062" s="0" t="n">
        <f aca="false">IF(EH3062&lt;&gt;"",1,0)</f>
        <v>0</v>
      </c>
      <c r="BB3062" s="0" t="s">
        <v>154</v>
      </c>
      <c r="BC3062" s="0" t="s">
        <v>155</v>
      </c>
      <c r="BD3062" s="0" t="s">
        <v>155</v>
      </c>
      <c r="BE3062" s="0" t="s">
        <v>155</v>
      </c>
      <c r="BH3062" s="0" t="s">
        <v>155</v>
      </c>
      <c r="BJ3062" s="0" t="s">
        <v>155</v>
      </c>
      <c r="BL3062" s="0" t="s">
        <v>155</v>
      </c>
      <c r="BP3062" s="0" t="s">
        <v>155</v>
      </c>
      <c r="BS3062" s="0" t="s">
        <v>155</v>
      </c>
      <c r="BV3062" s="0" t="s">
        <v>155</v>
      </c>
      <c r="CA3062" s="0" t="s">
        <v>155</v>
      </c>
      <c r="CG3062" s="0" t="s">
        <v>155</v>
      </c>
      <c r="CK3062" s="0" t="s">
        <v>155</v>
      </c>
      <c r="CN3062" s="0" t="s">
        <v>155</v>
      </c>
      <c r="CO3062" s="0" t="s">
        <v>141</v>
      </c>
      <c r="CP3062" s="0" t="s">
        <v>155</v>
      </c>
      <c r="CV3062" s="0" t="s">
        <v>155</v>
      </c>
      <c r="CY3062" s="0" t="s">
        <v>155</v>
      </c>
      <c r="DC3062" s="0" t="s">
        <v>155</v>
      </c>
      <c r="DF3062" s="0" t="s">
        <v>155</v>
      </c>
      <c r="DI3062" s="0" t="s">
        <v>155</v>
      </c>
      <c r="DL3062" s="0" t="s">
        <v>155</v>
      </c>
      <c r="DN3062" s="0" t="s">
        <v>155</v>
      </c>
      <c r="DR3062" s="0" t="s">
        <v>155</v>
      </c>
      <c r="DU3062" s="0" t="s">
        <v>155</v>
      </c>
    </row>
    <row r="3063" customFormat="false" ht="15" hidden="false" customHeight="false" outlineLevel="0" collapsed="false">
      <c r="A3063" s="0" t="s">
        <v>12747</v>
      </c>
      <c r="B3063" s="0" t="n">
        <v>78</v>
      </c>
      <c r="C3063" s="0" t="n">
        <v>390654</v>
      </c>
      <c r="D3063" s="0" t="s">
        <v>12748</v>
      </c>
      <c r="E3063" s="0" t="s">
        <v>140</v>
      </c>
      <c r="F3063" s="0" t="str">
        <f aca="false">CONCATENATE(D3063," ",LEFT(H3063,4),"T=",AU3063,"D=",AV3063,"R=",AW3063,"M=",AX3063,"L=",AY3063,"B=",AZ3063)</f>
        <v>MATHESON T=9D=2R=1M=0L=1B=0</v>
      </c>
      <c r="G3063" s="0" t="s">
        <v>344</v>
      </c>
      <c r="I3063" s="0" t="s">
        <v>12749</v>
      </c>
      <c r="J3063" s="0" t="s">
        <v>12750</v>
      </c>
      <c r="K3063" s="0" t="s">
        <v>144</v>
      </c>
      <c r="M3063" s="0" t="s">
        <v>12751</v>
      </c>
      <c r="N3063" s="0" t="str">
        <f aca="false">RIGHT(M3063,LEN(M3063)-FIND(" ",M3063))</f>
        <v>BUTLER RD NE</v>
      </c>
      <c r="P3063" s="0" t="s">
        <v>147</v>
      </c>
      <c r="Q3063" s="0" t="s">
        <v>148</v>
      </c>
      <c r="R3063" s="0" t="n">
        <v>44483</v>
      </c>
      <c r="AD3063" s="0" t="s">
        <v>149</v>
      </c>
      <c r="AE3063" s="0" t="s">
        <v>150</v>
      </c>
      <c r="AF3063" s="0" t="s">
        <v>151</v>
      </c>
      <c r="AH3063" s="0" t="n">
        <v>14</v>
      </c>
      <c r="AI3063" s="0" t="n">
        <v>11</v>
      </c>
      <c r="AN3063" s="0" t="s">
        <v>147</v>
      </c>
      <c r="AO3063" s="0" t="s">
        <v>11229</v>
      </c>
      <c r="AP3063" s="0" t="s">
        <v>11230</v>
      </c>
      <c r="AQ3063" s="0" t="n">
        <v>9</v>
      </c>
      <c r="AR3063" s="0" t="n">
        <v>64</v>
      </c>
      <c r="AS3063" s="0" t="n">
        <v>32</v>
      </c>
      <c r="AU3063" s="0" t="n">
        <f aca="false">COUNTA($BA$3063:$EH$3063)</f>
        <v>9</v>
      </c>
      <c r="AV3063" s="0" t="n">
        <f aca="false">COUNTIF($BA$3063:$EH$3063,"D")</f>
        <v>2</v>
      </c>
      <c r="AW3063" s="0" t="n">
        <f aca="false">COUNTIF($BA$3063:$EH$3063,"R")</f>
        <v>1</v>
      </c>
      <c r="AX3063" s="0" t="n">
        <f aca="false">IF(BN3063="D",1,0)+IF(BO3063="D",1,0)+IF(BT3063="D",1,0)+IF(BU3063="D",1,0)+IF(BW3063="D",1,0)+IF(CC3063="D",1,0)+IF(CD3063="D",1,0)+IF(CE3063="D",1,0)+IF(CF3063="D",1,0)+IF(CL3063="D",1,0)+IF(CM3063="D",1,0)+IF(CQ3063="D",1,0)+IF(CR3063="D",1,0)+IF(CS3063="D",1,0)+IF(CW3063="D",1,0)+IF(CX3063="D",1,0)+IF(DD3063="D",1,0)+IF(DE3063="D",1,0)+IF(DJ3063="D",1,0)+IF(DK3063="D",1,0)+IF(DO3063="D",1,0)+IF(DP3063="D",1,0)+IF(DQ3063="D",1,0)+IF(DW3063="D",1,0)+IF(DZ3063="D",1,0)+IF(EH3063="D",1,0)</f>
        <v>0</v>
      </c>
      <c r="AY3063" s="0" t="n">
        <f aca="false">IF(DJ3063&lt;&gt;"",1,0)+IF(DK3063&lt;&gt;"",1,0)+IF(DM3063&lt;&gt;"",1,0)+IF(DO3063&lt;&gt;"",1,0)+IF(DP3063&lt;&gt;"",1,0)+IF(DQ3063&lt;&gt;"",1,0)+IF(DS3063&lt;&gt;"",1,0)+IF(DT3063&lt;&gt;"",1,0)+IF(DV3063&lt;&gt;"",1,0)+IF(DW3063&lt;&gt;"",1,0)+IF(DX3063&lt;&gt;"",1,0)+IF(DY3063&lt;&gt;"",1,0)+IF(DZ3063&lt;&gt;"",1,0)+IF(EB3063&lt;&gt;"",1,0)+IF(EC3063&lt;&gt;"",1,0)+IF(ED3063&lt;&gt;"",1,0)+IF(EG3063&lt;&gt;"",1,0)+IF(EH3063&lt;&gt;"",1,0)</f>
        <v>1</v>
      </c>
      <c r="AZ3063" s="0" t="n">
        <f aca="false">IF(EH3063&lt;&gt;"",1,0)</f>
        <v>0</v>
      </c>
      <c r="BB3063" s="0" t="s">
        <v>154</v>
      </c>
      <c r="BY3063" s="0" t="s">
        <v>145</v>
      </c>
      <c r="CA3063" s="0" t="s">
        <v>155</v>
      </c>
      <c r="CK3063" s="0" t="s">
        <v>155</v>
      </c>
      <c r="CZ3063" s="0" t="s">
        <v>141</v>
      </c>
      <c r="DI3063" s="0" t="s">
        <v>155</v>
      </c>
      <c r="DL3063" s="0" t="s">
        <v>155</v>
      </c>
      <c r="DM3063" s="0" t="s">
        <v>145</v>
      </c>
      <c r="DN3063" s="0" t="s">
        <v>155</v>
      </c>
    </row>
    <row r="3064" customFormat="false" ht="15" hidden="false" customHeight="false" outlineLevel="0" collapsed="false">
      <c r="A3064" s="0" t="s">
        <v>12752</v>
      </c>
      <c r="B3064" s="0" t="n">
        <v>78</v>
      </c>
      <c r="C3064" s="0" t="n">
        <v>459682</v>
      </c>
      <c r="D3064" s="0" t="s">
        <v>12735</v>
      </c>
      <c r="E3064" s="0" t="s">
        <v>194</v>
      </c>
      <c r="F3064" s="0" t="str">
        <f aca="false">CONCATENATE(D3064," ",LEFT(H3064,4),"T=",AU3064,"D=",AV3064,"R=",AW3064,"M=",AX3064,"L=",AY3064,"B=",AZ3064)</f>
        <v>CICERO T=18D=2R=0M=1L=2B=0</v>
      </c>
      <c r="I3064" s="0" t="s">
        <v>12753</v>
      </c>
      <c r="J3064" s="0" t="s">
        <v>4431</v>
      </c>
      <c r="K3064" s="0" t="s">
        <v>144</v>
      </c>
      <c r="L3064" s="0" t="s">
        <v>145</v>
      </c>
      <c r="M3064" s="0" t="s">
        <v>11363</v>
      </c>
      <c r="N3064" s="0" t="str">
        <f aca="false">RIGHT(M3064,LEN(M3064)-FIND(" ",M3064))</f>
        <v>FAIRWAY CT NE</v>
      </c>
      <c r="P3064" s="0" t="s">
        <v>147</v>
      </c>
      <c r="Q3064" s="0" t="s">
        <v>148</v>
      </c>
      <c r="R3064" s="0" t="n">
        <v>44483</v>
      </c>
      <c r="AD3064" s="0" t="s">
        <v>149</v>
      </c>
      <c r="AE3064" s="0" t="s">
        <v>150</v>
      </c>
      <c r="AF3064" s="0" t="s">
        <v>151</v>
      </c>
      <c r="AH3064" s="0" t="n">
        <v>14</v>
      </c>
      <c r="AI3064" s="0" t="n">
        <v>11</v>
      </c>
      <c r="AN3064" s="0" t="s">
        <v>147</v>
      </c>
      <c r="AO3064" s="0" t="s">
        <v>11229</v>
      </c>
      <c r="AP3064" s="0" t="s">
        <v>11230</v>
      </c>
      <c r="AQ3064" s="0" t="n">
        <v>9</v>
      </c>
      <c r="AR3064" s="0" t="n">
        <v>64</v>
      </c>
      <c r="AS3064" s="0" t="n">
        <v>32</v>
      </c>
      <c r="AU3064" s="0" t="n">
        <f aca="false">COUNTA($BA$3064:$EH$3064)</f>
        <v>18</v>
      </c>
      <c r="AV3064" s="0" t="n">
        <f aca="false">COUNTIF($BA$3064:$EH$3064,"D")</f>
        <v>2</v>
      </c>
      <c r="AW3064" s="0" t="n">
        <f aca="false">COUNTIF($BA$3064:$EH$3064,"R")</f>
        <v>0</v>
      </c>
      <c r="AX3064" s="0" t="n">
        <f aca="false">IF(BN3064="D",1,0)+IF(BO3064="D",1,0)+IF(BT3064="D",1,0)+IF(BU3064="D",1,0)+IF(BW3064="D",1,0)+IF(CC3064="D",1,0)+IF(CD3064="D",1,0)+IF(CE3064="D",1,0)+IF(CF3064="D",1,0)+IF(CL3064="D",1,0)+IF(CM3064="D",1,0)+IF(CQ3064="D",1,0)+IF(CR3064="D",1,0)+IF(CS3064="D",1,0)+IF(CW3064="D",1,0)+IF(CX3064="D",1,0)+IF(DD3064="D",1,0)+IF(DE3064="D",1,0)+IF(DJ3064="D",1,0)+IF(DK3064="D",1,0)+IF(DO3064="D",1,0)+IF(DP3064="D",1,0)+IF(DQ3064="D",1,0)+IF(DW3064="D",1,0)+IF(DZ3064="D",1,0)+IF(EH3064="D",1,0)</f>
        <v>1</v>
      </c>
      <c r="AY3064" s="0" t="n">
        <f aca="false">IF(DJ3064&lt;&gt;"",1,0)+IF(DK3064&lt;&gt;"",1,0)+IF(DM3064&lt;&gt;"",1,0)+IF(DO3064&lt;&gt;"",1,0)+IF(DP3064&lt;&gt;"",1,0)+IF(DQ3064&lt;&gt;"",1,0)+IF(DS3064&lt;&gt;"",1,0)+IF(DT3064&lt;&gt;"",1,0)+IF(DV3064&lt;&gt;"",1,0)+IF(DW3064&lt;&gt;"",1,0)+IF(DX3064&lt;&gt;"",1,0)+IF(DY3064&lt;&gt;"",1,0)+IF(DZ3064&lt;&gt;"",1,0)+IF(EB3064&lt;&gt;"",1,0)+IF(EC3064&lt;&gt;"",1,0)+IF(ED3064&lt;&gt;"",1,0)+IF(EG3064&lt;&gt;"",1,0)+IF(EH3064&lt;&gt;"",1,0)</f>
        <v>2</v>
      </c>
      <c r="AZ3064" s="0" t="n">
        <f aca="false">IF(EH3064&lt;&gt;"",1,0)</f>
        <v>0</v>
      </c>
      <c r="BB3064" s="0" t="s">
        <v>154</v>
      </c>
      <c r="BC3064" s="0" t="s">
        <v>155</v>
      </c>
      <c r="BD3064" s="0" t="s">
        <v>155</v>
      </c>
      <c r="BE3064" s="0" t="s">
        <v>155</v>
      </c>
      <c r="BG3064" s="0" t="s">
        <v>155</v>
      </c>
      <c r="BH3064" s="0" t="s">
        <v>155</v>
      </c>
      <c r="BI3064" s="0" t="s">
        <v>155</v>
      </c>
      <c r="BK3064" s="0" t="s">
        <v>155</v>
      </c>
      <c r="BL3064" s="0" t="s">
        <v>155</v>
      </c>
      <c r="BP3064" s="0" t="s">
        <v>155</v>
      </c>
      <c r="BS3064" s="0" t="s">
        <v>155</v>
      </c>
      <c r="BY3064" s="0" t="s">
        <v>145</v>
      </c>
      <c r="CA3064" s="0" t="s">
        <v>155</v>
      </c>
      <c r="DU3064" s="0" t="s">
        <v>155</v>
      </c>
      <c r="DW3064" s="0" t="s">
        <v>145</v>
      </c>
      <c r="DX3064" s="0" t="s">
        <v>155</v>
      </c>
      <c r="EA3064" s="0" t="s">
        <v>155</v>
      </c>
      <c r="EF3064" s="0" t="s">
        <v>155</v>
      </c>
    </row>
    <row r="3065" customFormat="false" ht="15" hidden="false" customHeight="false" outlineLevel="0" collapsed="false">
      <c r="A3065" s="0" t="s">
        <v>12754</v>
      </c>
      <c r="B3065" s="0" t="n">
        <v>78</v>
      </c>
      <c r="C3065" s="0" t="n">
        <v>432315</v>
      </c>
      <c r="D3065" s="0" t="s">
        <v>6519</v>
      </c>
      <c r="E3065" s="0" t="s">
        <v>1726</v>
      </c>
      <c r="F3065" s="0" t="str">
        <f aca="false">CONCATENATE(D3065," ",LEFT(H3065,4),"T=",AU3065,"D=",AV3065,"R=",AW3065,"M=",AX3065,"L=",AY3065,"B=",AZ3065)</f>
        <v>HUNT T=26D=9R=0M=1L=1B=0</v>
      </c>
      <c r="G3065" s="0" t="s">
        <v>607</v>
      </c>
      <c r="I3065" s="0" t="s">
        <v>12755</v>
      </c>
      <c r="J3065" s="0" t="s">
        <v>6377</v>
      </c>
      <c r="K3065" s="0" t="s">
        <v>144</v>
      </c>
      <c r="L3065" s="0" t="s">
        <v>145</v>
      </c>
      <c r="M3065" s="0" t="s">
        <v>11429</v>
      </c>
      <c r="N3065" s="0" t="str">
        <f aca="false">RIGHT(M3065,LEN(M3065)-FIND(" ",M3065))</f>
        <v>NORTHWOODS CT NE</v>
      </c>
      <c r="O3065" s="0" t="s">
        <v>11412</v>
      </c>
      <c r="P3065" s="0" t="s">
        <v>147</v>
      </c>
      <c r="Q3065" s="0" t="s">
        <v>148</v>
      </c>
      <c r="R3065" s="0" t="n">
        <v>44483</v>
      </c>
      <c r="AD3065" s="0" t="s">
        <v>149</v>
      </c>
      <c r="AE3065" s="0" t="s">
        <v>150</v>
      </c>
      <c r="AH3065" s="0" t="n">
        <v>14</v>
      </c>
      <c r="AI3065" s="0" t="n">
        <v>11</v>
      </c>
      <c r="AJ3065" s="0" t="s">
        <v>4175</v>
      </c>
      <c r="AM3065" s="0" t="s">
        <v>4176</v>
      </c>
      <c r="AN3065" s="0" t="s">
        <v>147</v>
      </c>
      <c r="AO3065" s="0" t="s">
        <v>11229</v>
      </c>
      <c r="AP3065" s="0" t="s">
        <v>11230</v>
      </c>
      <c r="AQ3065" s="0" t="n">
        <v>9</v>
      </c>
      <c r="AR3065" s="0" t="n">
        <v>64</v>
      </c>
      <c r="AS3065" s="0" t="n">
        <v>32</v>
      </c>
      <c r="AU3065" s="0" t="n">
        <f aca="false">COUNTA($BA$3065:$EH$3065)</f>
        <v>26</v>
      </c>
      <c r="AV3065" s="0" t="n">
        <f aca="false">COUNTIF($BA$3065:$EH$3065,"D")</f>
        <v>9</v>
      </c>
      <c r="AW3065" s="0" t="n">
        <f aca="false">COUNTIF($BA$3065:$EH$3065,"R")</f>
        <v>0</v>
      </c>
      <c r="AX3065" s="0" t="n">
        <f aca="false">IF(BN3065="D",1,0)+IF(BO3065="D",1,0)+IF(BT3065="D",1,0)+IF(BU3065="D",1,0)+IF(BW3065="D",1,0)+IF(CC3065="D",1,0)+IF(CD3065="D",1,0)+IF(CE3065="D",1,0)+IF(CF3065="D",1,0)+IF(CL3065="D",1,0)+IF(CM3065="D",1,0)+IF(CQ3065="D",1,0)+IF(CR3065="D",1,0)+IF(CS3065="D",1,0)+IF(CW3065="D",1,0)+IF(CX3065="D",1,0)+IF(DD3065="D",1,0)+IF(DE3065="D",1,0)+IF(DJ3065="D",1,0)+IF(DK3065="D",1,0)+IF(DO3065="D",1,0)+IF(DP3065="D",1,0)+IF(DQ3065="D",1,0)+IF(DW3065="D",1,0)+IF(DZ3065="D",1,0)+IF(EH3065="D",1,0)</f>
        <v>1</v>
      </c>
      <c r="AY3065" s="0" t="n">
        <f aca="false">IF(DJ3065&lt;&gt;"",1,0)+IF(DK3065&lt;&gt;"",1,0)+IF(DM3065&lt;&gt;"",1,0)+IF(DO3065&lt;&gt;"",1,0)+IF(DP3065&lt;&gt;"",1,0)+IF(DQ3065&lt;&gt;"",1,0)+IF(DS3065&lt;&gt;"",1,0)+IF(DT3065&lt;&gt;"",1,0)+IF(DV3065&lt;&gt;"",1,0)+IF(DW3065&lt;&gt;"",1,0)+IF(DX3065&lt;&gt;"",1,0)+IF(DY3065&lt;&gt;"",1,0)+IF(DZ3065&lt;&gt;"",1,0)+IF(EB3065&lt;&gt;"",1,0)+IF(EC3065&lt;&gt;"",1,0)+IF(ED3065&lt;&gt;"",1,0)+IF(EG3065&lt;&gt;"",1,0)+IF(EH3065&lt;&gt;"",1,0)</f>
        <v>1</v>
      </c>
      <c r="AZ3065" s="0" t="n">
        <f aca="false">IF(EH3065&lt;&gt;"",1,0)</f>
        <v>0</v>
      </c>
      <c r="BB3065" s="0" t="s">
        <v>154</v>
      </c>
      <c r="BC3065" s="0" t="s">
        <v>145</v>
      </c>
      <c r="BD3065" s="0" t="s">
        <v>155</v>
      </c>
      <c r="BF3065" s="0" t="s">
        <v>155</v>
      </c>
      <c r="BH3065" s="0" t="s">
        <v>155</v>
      </c>
      <c r="BK3065" s="0" t="s">
        <v>145</v>
      </c>
      <c r="BL3065" s="0" t="s">
        <v>155</v>
      </c>
      <c r="BY3065" s="0" t="s">
        <v>145</v>
      </c>
      <c r="CA3065" s="0" t="s">
        <v>155</v>
      </c>
      <c r="CG3065" s="0" t="s">
        <v>155</v>
      </c>
      <c r="CH3065" s="0" t="s">
        <v>145</v>
      </c>
      <c r="CK3065" s="0" t="s">
        <v>155</v>
      </c>
      <c r="CL3065" s="0" t="s">
        <v>145</v>
      </c>
      <c r="CN3065" s="0" t="s">
        <v>155</v>
      </c>
      <c r="CO3065" s="0" t="s">
        <v>145</v>
      </c>
      <c r="CP3065" s="0" t="s">
        <v>155</v>
      </c>
      <c r="CU3065" s="0" t="s">
        <v>145</v>
      </c>
      <c r="CV3065" s="0" t="s">
        <v>155</v>
      </c>
      <c r="CY3065" s="0" t="s">
        <v>155</v>
      </c>
      <c r="CZ3065" s="0" t="s">
        <v>145</v>
      </c>
      <c r="DC3065" s="0" t="s">
        <v>155</v>
      </c>
      <c r="DI3065" s="0" t="s">
        <v>155</v>
      </c>
      <c r="DN3065" s="0" t="s">
        <v>155</v>
      </c>
      <c r="DS3065" s="0" t="s">
        <v>145</v>
      </c>
      <c r="DU3065" s="0" t="s">
        <v>155</v>
      </c>
      <c r="EF3065" s="0" t="s">
        <v>155</v>
      </c>
    </row>
    <row r="3066" customFormat="false" ht="15" hidden="false" customHeight="false" outlineLevel="0" collapsed="false">
      <c r="A3066" s="0" t="s">
        <v>12756</v>
      </c>
      <c r="B3066" s="0" t="n">
        <v>78</v>
      </c>
      <c r="C3066" s="0" t="n">
        <v>286514</v>
      </c>
      <c r="D3066" s="0" t="s">
        <v>12757</v>
      </c>
      <c r="E3066" s="0" t="s">
        <v>2972</v>
      </c>
      <c r="F3066" s="0" t="str">
        <f aca="false">CONCATENATE(D3066," ",LEFT(H3066,4),"T=",AU3066,"D=",AV3066,"R=",AW3066,"M=",AX3066,"L=",AY3066,"B=",AZ3066)</f>
        <v>VENDEMIA T=14D=0R=2M=0L=3B=0</v>
      </c>
      <c r="G3066" s="0" t="s">
        <v>1297</v>
      </c>
      <c r="I3066" s="0" t="s">
        <v>8585</v>
      </c>
      <c r="J3066" s="0" t="s">
        <v>6225</v>
      </c>
      <c r="K3066" s="0" t="s">
        <v>144</v>
      </c>
      <c r="L3066" s="0" t="s">
        <v>141</v>
      </c>
      <c r="M3066" s="0" t="s">
        <v>12289</v>
      </c>
      <c r="N3066" s="0" t="str">
        <f aca="false">RIGHT(M3066,LEN(M3066)-FIND(" ",M3066))</f>
        <v>FAIRWAY DR NE</v>
      </c>
      <c r="P3066" s="0" t="s">
        <v>147</v>
      </c>
      <c r="Q3066" s="0" t="s">
        <v>148</v>
      </c>
      <c r="R3066" s="0" t="n">
        <v>44483</v>
      </c>
      <c r="AD3066" s="0" t="s">
        <v>149</v>
      </c>
      <c r="AE3066" s="0" t="s">
        <v>150</v>
      </c>
      <c r="AF3066" s="0" t="s">
        <v>151</v>
      </c>
      <c r="AH3066" s="0" t="n">
        <v>14</v>
      </c>
      <c r="AI3066" s="0" t="n">
        <v>11</v>
      </c>
      <c r="AN3066" s="0" t="s">
        <v>147</v>
      </c>
      <c r="AO3066" s="0" t="s">
        <v>11229</v>
      </c>
      <c r="AP3066" s="0" t="s">
        <v>11230</v>
      </c>
      <c r="AQ3066" s="0" t="n">
        <v>9</v>
      </c>
      <c r="AR3066" s="0" t="n">
        <v>64</v>
      </c>
      <c r="AS3066" s="0" t="n">
        <v>32</v>
      </c>
      <c r="AU3066" s="0" t="n">
        <f aca="false">COUNTA($BA$3066:$EH$3066)</f>
        <v>14</v>
      </c>
      <c r="AV3066" s="0" t="n">
        <f aca="false">COUNTIF($BA$3066:$EH$3066,"D")</f>
        <v>0</v>
      </c>
      <c r="AW3066" s="0" t="n">
        <f aca="false">COUNTIF($BA$3066:$EH$3066,"R")</f>
        <v>2</v>
      </c>
      <c r="AX3066" s="0" t="n">
        <f aca="false">IF(BN3066="D",1,0)+IF(BO3066="D",1,0)+IF(BT3066="D",1,0)+IF(BU3066="D",1,0)+IF(BW3066="D",1,0)+IF(CC3066="D",1,0)+IF(CD3066="D",1,0)+IF(CE3066="D",1,0)+IF(CF3066="D",1,0)+IF(CL3066="D",1,0)+IF(CM3066="D",1,0)+IF(CQ3066="D",1,0)+IF(CR3066="D",1,0)+IF(CS3066="D",1,0)+IF(CW3066="D",1,0)+IF(CX3066="D",1,0)+IF(DD3066="D",1,0)+IF(DE3066="D",1,0)+IF(DJ3066="D",1,0)+IF(DK3066="D",1,0)+IF(DO3066="D",1,0)+IF(DP3066="D",1,0)+IF(DQ3066="D",1,0)+IF(DW3066="D",1,0)+IF(DZ3066="D",1,0)+IF(EH3066="D",1,0)</f>
        <v>0</v>
      </c>
      <c r="AY3066" s="0" t="n">
        <f aca="false">IF(DJ3066&lt;&gt;"",1,0)+IF(DK3066&lt;&gt;"",1,0)+IF(DM3066&lt;&gt;"",1,0)+IF(DO3066&lt;&gt;"",1,0)+IF(DP3066&lt;&gt;"",1,0)+IF(DQ3066&lt;&gt;"",1,0)+IF(DS3066&lt;&gt;"",1,0)+IF(DT3066&lt;&gt;"",1,0)+IF(DV3066&lt;&gt;"",1,0)+IF(DW3066&lt;&gt;"",1,0)+IF(DX3066&lt;&gt;"",1,0)+IF(DY3066&lt;&gt;"",1,0)+IF(DZ3066&lt;&gt;"",1,0)+IF(EB3066&lt;&gt;"",1,0)+IF(EC3066&lt;&gt;"",1,0)+IF(ED3066&lt;&gt;"",1,0)+IF(EG3066&lt;&gt;"",1,0)+IF(EH3066&lt;&gt;"",1,0)</f>
        <v>3</v>
      </c>
      <c r="AZ3066" s="0" t="n">
        <f aca="false">IF(EH3066&lt;&gt;"",1,0)</f>
        <v>0</v>
      </c>
      <c r="BB3066" s="0" t="s">
        <v>154</v>
      </c>
      <c r="BD3066" s="0" t="s">
        <v>155</v>
      </c>
      <c r="BK3066" s="0" t="s">
        <v>155</v>
      </c>
      <c r="BL3066" s="0" t="s">
        <v>155</v>
      </c>
      <c r="CA3066" s="0" t="s">
        <v>155</v>
      </c>
      <c r="CG3066" s="0" t="s">
        <v>155</v>
      </c>
      <c r="CP3066" s="0" t="s">
        <v>155</v>
      </c>
      <c r="DM3066" s="0" t="s">
        <v>141</v>
      </c>
      <c r="DN3066" s="0" t="s">
        <v>155</v>
      </c>
      <c r="DS3066" s="0" t="s">
        <v>141</v>
      </c>
      <c r="DU3066" s="0" t="s">
        <v>155</v>
      </c>
      <c r="DX3066" s="0" t="s">
        <v>155</v>
      </c>
      <c r="EA3066" s="0" t="s">
        <v>155</v>
      </c>
      <c r="EF3066" s="0" t="s">
        <v>155</v>
      </c>
    </row>
    <row r="3067" customFormat="false" ht="15" hidden="false" customHeight="false" outlineLevel="0" collapsed="false">
      <c r="A3067" s="0" t="s">
        <v>12758</v>
      </c>
      <c r="B3067" s="0" t="n">
        <v>78</v>
      </c>
      <c r="C3067" s="0" t="n">
        <v>115021</v>
      </c>
      <c r="D3067" s="0" t="s">
        <v>12759</v>
      </c>
      <c r="E3067" s="0" t="s">
        <v>1925</v>
      </c>
      <c r="F3067" s="0" t="str">
        <f aca="false">CONCATENATE(D3067," ",LEFT(H3067,4),"T=",AU3067,"D=",AV3067,"R=",AW3067,"M=",AX3067,"L=",AY3067,"B=",AZ3067)</f>
        <v>CETRONE T=30D=12R=0M=4L=6B=0</v>
      </c>
      <c r="G3067" s="0" t="s">
        <v>141</v>
      </c>
      <c r="I3067" s="0" t="s">
        <v>12760</v>
      </c>
      <c r="J3067" s="0" t="s">
        <v>12761</v>
      </c>
      <c r="K3067" s="0" t="s">
        <v>144</v>
      </c>
      <c r="L3067" s="0" t="s">
        <v>145</v>
      </c>
      <c r="M3067" s="0" t="s">
        <v>12762</v>
      </c>
      <c r="N3067" s="0" t="str">
        <f aca="false">RIGHT(M3067,LEN(M3067)-FIND(" ",M3067))</f>
        <v>ATLANTIC ST NE</v>
      </c>
      <c r="P3067" s="0" t="s">
        <v>147</v>
      </c>
      <c r="Q3067" s="0" t="s">
        <v>148</v>
      </c>
      <c r="R3067" s="0" t="n">
        <v>44483</v>
      </c>
      <c r="AD3067" s="0" t="s">
        <v>149</v>
      </c>
      <c r="AE3067" s="0" t="s">
        <v>150</v>
      </c>
      <c r="AH3067" s="0" t="n">
        <v>14</v>
      </c>
      <c r="AI3067" s="0" t="n">
        <v>11</v>
      </c>
      <c r="AJ3067" s="0" t="s">
        <v>4175</v>
      </c>
      <c r="AM3067" s="0" t="s">
        <v>4176</v>
      </c>
      <c r="AN3067" s="0" t="s">
        <v>147</v>
      </c>
      <c r="AO3067" s="0" t="s">
        <v>11229</v>
      </c>
      <c r="AP3067" s="0" t="s">
        <v>11230</v>
      </c>
      <c r="AQ3067" s="0" t="n">
        <v>9</v>
      </c>
      <c r="AR3067" s="0" t="n">
        <v>64</v>
      </c>
      <c r="AS3067" s="0" t="n">
        <v>32</v>
      </c>
      <c r="AU3067" s="0" t="n">
        <f aca="false">COUNTA($BA$3067:$EH$3067)</f>
        <v>30</v>
      </c>
      <c r="AV3067" s="0" t="n">
        <f aca="false">COUNTIF($BA$3067:$EH$3067,"D")</f>
        <v>12</v>
      </c>
      <c r="AW3067" s="0" t="n">
        <f aca="false">COUNTIF($BA$3067:$EH$3067,"R")</f>
        <v>0</v>
      </c>
      <c r="AX3067" s="0" t="n">
        <f aca="false">IF(BN3067="D",1,0)+IF(BO3067="D",1,0)+IF(BT3067="D",1,0)+IF(BU3067="D",1,0)+IF(BW3067="D",1,0)+IF(CC3067="D",1,0)+IF(CD3067="D",1,0)+IF(CE3067="D",1,0)+IF(CF3067="D",1,0)+IF(CL3067="D",1,0)+IF(CM3067="D",1,0)+IF(CQ3067="D",1,0)+IF(CR3067="D",1,0)+IF(CS3067="D",1,0)+IF(CW3067="D",1,0)+IF(CX3067="D",1,0)+IF(DD3067="D",1,0)+IF(DE3067="D",1,0)+IF(DJ3067="D",1,0)+IF(DK3067="D",1,0)+IF(DO3067="D",1,0)+IF(DP3067="D",1,0)+IF(DQ3067="D",1,0)+IF(DW3067="D",1,0)+IF(DZ3067="D",1,0)+IF(EH3067="D",1,0)</f>
        <v>4</v>
      </c>
      <c r="AY3067" s="0" t="n">
        <f aca="false">IF(DJ3067&lt;&gt;"",1,0)+IF(DK3067&lt;&gt;"",1,0)+IF(DM3067&lt;&gt;"",1,0)+IF(DO3067&lt;&gt;"",1,0)+IF(DP3067&lt;&gt;"",1,0)+IF(DQ3067&lt;&gt;"",1,0)+IF(DS3067&lt;&gt;"",1,0)+IF(DT3067&lt;&gt;"",1,0)+IF(DV3067&lt;&gt;"",1,0)+IF(DW3067&lt;&gt;"",1,0)+IF(DX3067&lt;&gt;"",1,0)+IF(DY3067&lt;&gt;"",1,0)+IF(DZ3067&lt;&gt;"",1,0)+IF(EB3067&lt;&gt;"",1,0)+IF(EC3067&lt;&gt;"",1,0)+IF(ED3067&lt;&gt;"",1,0)+IF(EG3067&lt;&gt;"",1,0)+IF(EH3067&lt;&gt;"",1,0)</f>
        <v>6</v>
      </c>
      <c r="AZ3067" s="0" t="n">
        <f aca="false">IF(EH3067&lt;&gt;"",1,0)</f>
        <v>0</v>
      </c>
      <c r="BB3067" s="0" t="s">
        <v>154</v>
      </c>
      <c r="BC3067" s="0" t="s">
        <v>155</v>
      </c>
      <c r="BY3067" s="0" t="s">
        <v>145</v>
      </c>
      <c r="CA3067" s="0" t="s">
        <v>155</v>
      </c>
      <c r="CC3067" s="0" t="s">
        <v>145</v>
      </c>
      <c r="CG3067" s="0" t="s">
        <v>155</v>
      </c>
      <c r="CK3067" s="0" t="s">
        <v>155</v>
      </c>
      <c r="CL3067" s="0" t="s">
        <v>145</v>
      </c>
      <c r="CN3067" s="0" t="s">
        <v>155</v>
      </c>
      <c r="CP3067" s="0" t="s">
        <v>155</v>
      </c>
      <c r="CU3067" s="0" t="s">
        <v>145</v>
      </c>
      <c r="CV3067" s="0" t="s">
        <v>155</v>
      </c>
      <c r="CW3067" s="0" t="s">
        <v>145</v>
      </c>
      <c r="CY3067" s="0" t="s">
        <v>155</v>
      </c>
      <c r="CZ3067" s="0" t="s">
        <v>145</v>
      </c>
      <c r="DC3067" s="0" t="s">
        <v>155</v>
      </c>
      <c r="DF3067" s="0" t="s">
        <v>155</v>
      </c>
      <c r="DG3067" s="0" t="s">
        <v>145</v>
      </c>
      <c r="DI3067" s="0" t="s">
        <v>155</v>
      </c>
      <c r="DL3067" s="0" t="s">
        <v>155</v>
      </c>
      <c r="DM3067" s="0" t="s">
        <v>145</v>
      </c>
      <c r="DN3067" s="0" t="s">
        <v>155</v>
      </c>
      <c r="DS3067" s="0" t="s">
        <v>145</v>
      </c>
      <c r="DT3067" s="0" t="s">
        <v>145</v>
      </c>
      <c r="DU3067" s="0" t="s">
        <v>155</v>
      </c>
      <c r="DW3067" s="0" t="s">
        <v>145</v>
      </c>
      <c r="DX3067" s="0" t="s">
        <v>155</v>
      </c>
      <c r="EA3067" s="0" t="s">
        <v>155</v>
      </c>
      <c r="ED3067" s="0" t="s">
        <v>145</v>
      </c>
      <c r="EF3067" s="0" t="s">
        <v>155</v>
      </c>
    </row>
    <row r="3068" customFormat="false" ht="15" hidden="false" customHeight="false" outlineLevel="0" collapsed="false">
      <c r="A3068" s="0" t="s">
        <v>12763</v>
      </c>
      <c r="B3068" s="0" t="n">
        <v>78</v>
      </c>
      <c r="C3068" s="0" t="n">
        <v>315977</v>
      </c>
      <c r="D3068" s="0" t="s">
        <v>11897</v>
      </c>
      <c r="E3068" s="0" t="s">
        <v>2245</v>
      </c>
      <c r="F3068" s="0" t="str">
        <f aca="false">CONCATENATE(D3068," ",LEFT(H3068,4),"T=",AU3068,"D=",AV3068,"R=",AW3068,"M=",AX3068,"L=",AY3068,"B=",AZ3068)</f>
        <v>LALLO T=11D=1R=0M=0L=1B=0</v>
      </c>
      <c r="G3068" s="0" t="s">
        <v>145</v>
      </c>
      <c r="I3068" s="0" t="s">
        <v>12764</v>
      </c>
      <c r="J3068" s="0" t="s">
        <v>9261</v>
      </c>
      <c r="K3068" s="0" t="s">
        <v>144</v>
      </c>
      <c r="M3068" s="0" t="s">
        <v>11900</v>
      </c>
      <c r="N3068" s="0" t="str">
        <f aca="false">RIGHT(M3068,LEN(M3068)-FIND(" ",M3068))</f>
        <v>PERKINSWOOD BLVD NE</v>
      </c>
      <c r="P3068" s="0" t="s">
        <v>147</v>
      </c>
      <c r="Q3068" s="0" t="s">
        <v>148</v>
      </c>
      <c r="R3068" s="0" t="n">
        <v>44483</v>
      </c>
      <c r="AD3068" s="0" t="s">
        <v>149</v>
      </c>
      <c r="AE3068" s="0" t="s">
        <v>150</v>
      </c>
      <c r="AF3068" s="0" t="s">
        <v>151</v>
      </c>
      <c r="AH3068" s="0" t="n">
        <v>14</v>
      </c>
      <c r="AI3068" s="0" t="n">
        <v>11</v>
      </c>
      <c r="AN3068" s="0" t="s">
        <v>147</v>
      </c>
      <c r="AO3068" s="0" t="s">
        <v>11229</v>
      </c>
      <c r="AP3068" s="0" t="s">
        <v>11230</v>
      </c>
      <c r="AQ3068" s="0" t="n">
        <v>9</v>
      </c>
      <c r="AR3068" s="0" t="n">
        <v>64</v>
      </c>
      <c r="AS3068" s="0" t="n">
        <v>32</v>
      </c>
      <c r="AU3068" s="0" t="n">
        <f aca="false">COUNTA($BA$3068:$EH$3068)</f>
        <v>11</v>
      </c>
      <c r="AV3068" s="0" t="n">
        <f aca="false">COUNTIF($BA$3068:$EH$3068,"D")</f>
        <v>1</v>
      </c>
      <c r="AW3068" s="0" t="n">
        <f aca="false">COUNTIF($BA$3068:$EH$3068,"R")</f>
        <v>0</v>
      </c>
      <c r="AX3068" s="0" t="n">
        <f aca="false">IF(BN3068="D",1,0)+IF(BO3068="D",1,0)+IF(BT3068="D",1,0)+IF(BU3068="D",1,0)+IF(BW3068="D",1,0)+IF(CC3068="D",1,0)+IF(CD3068="D",1,0)+IF(CE3068="D",1,0)+IF(CF3068="D",1,0)+IF(CL3068="D",1,0)+IF(CM3068="D",1,0)+IF(CQ3068="D",1,0)+IF(CR3068="D",1,0)+IF(CS3068="D",1,0)+IF(CW3068="D",1,0)+IF(CX3068="D",1,0)+IF(DD3068="D",1,0)+IF(DE3068="D",1,0)+IF(DJ3068="D",1,0)+IF(DK3068="D",1,0)+IF(DO3068="D",1,0)+IF(DP3068="D",1,0)+IF(DQ3068="D",1,0)+IF(DW3068="D",1,0)+IF(DZ3068="D",1,0)+IF(EH3068="D",1,0)</f>
        <v>0</v>
      </c>
      <c r="AY3068" s="0" t="n">
        <f aca="false">IF(DJ3068&lt;&gt;"",1,0)+IF(DK3068&lt;&gt;"",1,0)+IF(DM3068&lt;&gt;"",1,0)+IF(DO3068&lt;&gt;"",1,0)+IF(DP3068&lt;&gt;"",1,0)+IF(DQ3068&lt;&gt;"",1,0)+IF(DS3068&lt;&gt;"",1,0)+IF(DT3068&lt;&gt;"",1,0)+IF(DV3068&lt;&gt;"",1,0)+IF(DW3068&lt;&gt;"",1,0)+IF(DX3068&lt;&gt;"",1,0)+IF(DY3068&lt;&gt;"",1,0)+IF(DZ3068&lt;&gt;"",1,0)+IF(EB3068&lt;&gt;"",1,0)+IF(EC3068&lt;&gt;"",1,0)+IF(ED3068&lt;&gt;"",1,0)+IF(EG3068&lt;&gt;"",1,0)+IF(EH3068&lt;&gt;"",1,0)</f>
        <v>1</v>
      </c>
      <c r="AZ3068" s="0" t="n">
        <f aca="false">IF(EH3068&lt;&gt;"",1,0)</f>
        <v>0</v>
      </c>
      <c r="BB3068" s="0" t="s">
        <v>154</v>
      </c>
      <c r="BJ3068" s="0" t="s">
        <v>155</v>
      </c>
      <c r="BL3068" s="0" t="s">
        <v>155</v>
      </c>
      <c r="BP3068" s="0" t="s">
        <v>155</v>
      </c>
      <c r="BR3068" s="0" t="s">
        <v>155</v>
      </c>
      <c r="DC3068" s="0" t="s">
        <v>155</v>
      </c>
      <c r="DM3068" s="0" t="s">
        <v>145</v>
      </c>
      <c r="DN3068" s="0" t="s">
        <v>155</v>
      </c>
      <c r="DU3068" s="0" t="s">
        <v>155</v>
      </c>
      <c r="EA3068" s="0" t="s">
        <v>155</v>
      </c>
      <c r="EF3068" s="0" t="s">
        <v>155</v>
      </c>
    </row>
    <row r="3069" customFormat="false" ht="15" hidden="false" customHeight="false" outlineLevel="0" collapsed="false">
      <c r="A3069" s="0" t="s">
        <v>12765</v>
      </c>
      <c r="B3069" s="0" t="n">
        <v>78</v>
      </c>
      <c r="C3069" s="0" t="n">
        <v>243753</v>
      </c>
      <c r="D3069" s="0" t="s">
        <v>12766</v>
      </c>
      <c r="E3069" s="0" t="s">
        <v>10230</v>
      </c>
      <c r="F3069" s="0" t="str">
        <f aca="false">CONCATENATE(D3069," ",LEFT(H3069,4),"T=",AU3069,"D=",AV3069,"R=",AW3069,"M=",AX3069,"L=",AY3069,"B=",AZ3069)</f>
        <v>MULLEE T=13D=0R=0M=0L=0B=0</v>
      </c>
      <c r="I3069" s="0" t="s">
        <v>12767</v>
      </c>
      <c r="J3069" s="0" t="s">
        <v>12768</v>
      </c>
      <c r="K3069" s="0" t="s">
        <v>144</v>
      </c>
      <c r="M3069" s="0" t="s">
        <v>12769</v>
      </c>
      <c r="N3069" s="0" t="str">
        <f aca="false">RIGHT(M3069,LEN(M3069)-FIND(" ",M3069))</f>
        <v>ATLANTIC ST NE</v>
      </c>
      <c r="P3069" s="0" t="s">
        <v>147</v>
      </c>
      <c r="Q3069" s="0" t="s">
        <v>148</v>
      </c>
      <c r="R3069" s="0" t="n">
        <v>44483</v>
      </c>
      <c r="AD3069" s="0" t="s">
        <v>149</v>
      </c>
      <c r="AE3069" s="0" t="s">
        <v>150</v>
      </c>
      <c r="AH3069" s="0" t="n">
        <v>14</v>
      </c>
      <c r="AI3069" s="0" t="n">
        <v>11</v>
      </c>
      <c r="AJ3069" s="0" t="s">
        <v>4175</v>
      </c>
      <c r="AM3069" s="0" t="s">
        <v>4176</v>
      </c>
      <c r="AN3069" s="0" t="s">
        <v>147</v>
      </c>
      <c r="AO3069" s="0" t="s">
        <v>11229</v>
      </c>
      <c r="AP3069" s="0" t="s">
        <v>11230</v>
      </c>
      <c r="AQ3069" s="0" t="n">
        <v>9</v>
      </c>
      <c r="AR3069" s="0" t="n">
        <v>64</v>
      </c>
      <c r="AS3069" s="0" t="n">
        <v>32</v>
      </c>
      <c r="AU3069" s="0" t="n">
        <f aca="false">COUNTA($BA$3069:$EH$3069)</f>
        <v>13</v>
      </c>
      <c r="AV3069" s="0" t="n">
        <f aca="false">COUNTIF($BA$3069:$EH$3069,"D")</f>
        <v>0</v>
      </c>
      <c r="AW3069" s="0" t="n">
        <f aca="false">COUNTIF($BA$3069:$EH$3069,"R")</f>
        <v>0</v>
      </c>
      <c r="AX3069" s="0" t="n">
        <f aca="false">IF(BN3069="D",1,0)+IF(BO3069="D",1,0)+IF(BT3069="D",1,0)+IF(BU3069="D",1,0)+IF(BW3069="D",1,0)+IF(CC3069="D",1,0)+IF(CD3069="D",1,0)+IF(CE3069="D",1,0)+IF(CF3069="D",1,0)+IF(CL3069="D",1,0)+IF(CM3069="D",1,0)+IF(CQ3069="D",1,0)+IF(CR3069="D",1,0)+IF(CS3069="D",1,0)+IF(CW3069="D",1,0)+IF(CX3069="D",1,0)+IF(DD3069="D",1,0)+IF(DE3069="D",1,0)+IF(DJ3069="D",1,0)+IF(DK3069="D",1,0)+IF(DO3069="D",1,0)+IF(DP3069="D",1,0)+IF(DQ3069="D",1,0)+IF(DW3069="D",1,0)+IF(DZ3069="D",1,0)+IF(EH3069="D",1,0)</f>
        <v>0</v>
      </c>
      <c r="AY3069" s="0" t="n">
        <f aca="false">IF(DJ3069&lt;&gt;"",1,0)+IF(DK3069&lt;&gt;"",1,0)+IF(DM3069&lt;&gt;"",1,0)+IF(DO3069&lt;&gt;"",1,0)+IF(DP3069&lt;&gt;"",1,0)+IF(DQ3069&lt;&gt;"",1,0)+IF(DS3069&lt;&gt;"",1,0)+IF(DT3069&lt;&gt;"",1,0)+IF(DV3069&lt;&gt;"",1,0)+IF(DW3069&lt;&gt;"",1,0)+IF(DX3069&lt;&gt;"",1,0)+IF(DY3069&lt;&gt;"",1,0)+IF(DZ3069&lt;&gt;"",1,0)+IF(EB3069&lt;&gt;"",1,0)+IF(EC3069&lt;&gt;"",1,0)+IF(ED3069&lt;&gt;"",1,0)+IF(EG3069&lt;&gt;"",1,0)+IF(EH3069&lt;&gt;"",1,0)</f>
        <v>0</v>
      </c>
      <c r="AZ3069" s="0" t="n">
        <f aca="false">IF(EH3069&lt;&gt;"",1,0)</f>
        <v>0</v>
      </c>
      <c r="BB3069" s="0" t="s">
        <v>154</v>
      </c>
      <c r="BD3069" s="0" t="s">
        <v>155</v>
      </c>
      <c r="BH3069" s="0" t="s">
        <v>155</v>
      </c>
      <c r="BL3069" s="0" t="s">
        <v>155</v>
      </c>
      <c r="CA3069" s="0" t="s">
        <v>155</v>
      </c>
      <c r="CK3069" s="0" t="s">
        <v>155</v>
      </c>
      <c r="CP3069" s="0" t="s">
        <v>155</v>
      </c>
      <c r="CV3069" s="0" t="s">
        <v>155</v>
      </c>
      <c r="DC3069" s="0" t="s">
        <v>155</v>
      </c>
      <c r="DI3069" s="0" t="s">
        <v>155</v>
      </c>
      <c r="DN3069" s="0" t="s">
        <v>155</v>
      </c>
      <c r="DU3069" s="0" t="s">
        <v>155</v>
      </c>
      <c r="EF3069" s="0" t="s">
        <v>155</v>
      </c>
    </row>
    <row r="3070" customFormat="false" ht="15" hidden="false" customHeight="false" outlineLevel="0" collapsed="false">
      <c r="A3070" s="0" t="s">
        <v>12770</v>
      </c>
      <c r="B3070" s="0" t="n">
        <v>78</v>
      </c>
      <c r="C3070" s="0" t="n">
        <v>463407</v>
      </c>
      <c r="D3070" s="0" t="s">
        <v>4852</v>
      </c>
      <c r="E3070" s="0" t="s">
        <v>1522</v>
      </c>
      <c r="F3070" s="0" t="str">
        <f aca="false">CONCATENATE(D3070," ",LEFT(H3070,4),"T=",AU3070,"D=",AV3070,"R=",AW3070,"M=",AX3070,"L=",AY3070,"B=",AZ3070)</f>
        <v>BARNES T=1D=0R=0M=0L=0B=0</v>
      </c>
      <c r="G3070" s="0" t="s">
        <v>337</v>
      </c>
      <c r="I3070" s="0" t="s">
        <v>12771</v>
      </c>
      <c r="J3070" s="0" t="s">
        <v>12772</v>
      </c>
      <c r="K3070" s="0" t="s">
        <v>144</v>
      </c>
      <c r="M3070" s="0" t="s">
        <v>12773</v>
      </c>
      <c r="N3070" s="0" t="str">
        <f aca="false">RIGHT(M3070,LEN(M3070)-FIND(" ",M3070))</f>
        <v>FAIRWAY DR NE</v>
      </c>
      <c r="P3070" s="0" t="s">
        <v>147</v>
      </c>
      <c r="Q3070" s="0" t="s">
        <v>148</v>
      </c>
      <c r="R3070" s="0" t="n">
        <v>44483</v>
      </c>
      <c r="AD3070" s="0" t="s">
        <v>149</v>
      </c>
      <c r="AE3070" s="0" t="s">
        <v>150</v>
      </c>
      <c r="AF3070" s="0" t="s">
        <v>151</v>
      </c>
      <c r="AH3070" s="0" t="n">
        <v>14</v>
      </c>
      <c r="AI3070" s="0" t="n">
        <v>11</v>
      </c>
      <c r="AN3070" s="0" t="s">
        <v>147</v>
      </c>
      <c r="AO3070" s="0" t="s">
        <v>11229</v>
      </c>
      <c r="AP3070" s="0" t="s">
        <v>11230</v>
      </c>
      <c r="AQ3070" s="0" t="n">
        <v>9</v>
      </c>
      <c r="AR3070" s="0" t="n">
        <v>64</v>
      </c>
      <c r="AS3070" s="0" t="n">
        <v>32</v>
      </c>
      <c r="AU3070" s="0" t="n">
        <f aca="false">COUNTA($BA$3070:$EH$3070)</f>
        <v>1</v>
      </c>
      <c r="AV3070" s="0" t="n">
        <f aca="false">COUNTIF($BA$3070:$EH$3070,"D")</f>
        <v>0</v>
      </c>
      <c r="AW3070" s="0" t="n">
        <f aca="false">COUNTIF($BA$3070:$EH$3070,"R")</f>
        <v>0</v>
      </c>
      <c r="AX3070" s="0" t="n">
        <f aca="false">IF(BN3070="D",1,0)+IF(BO3070="D",1,0)+IF(BT3070="D",1,0)+IF(BU3070="D",1,0)+IF(BW3070="D",1,0)+IF(CC3070="D",1,0)+IF(CD3070="D",1,0)+IF(CE3070="D",1,0)+IF(CF3070="D",1,0)+IF(CL3070="D",1,0)+IF(CM3070="D",1,0)+IF(CQ3070="D",1,0)+IF(CR3070="D",1,0)+IF(CS3070="D",1,0)+IF(CW3070="D",1,0)+IF(CX3070="D",1,0)+IF(DD3070="D",1,0)+IF(DE3070="D",1,0)+IF(DJ3070="D",1,0)+IF(DK3070="D",1,0)+IF(DO3070="D",1,0)+IF(DP3070="D",1,0)+IF(DQ3070="D",1,0)+IF(DW3070="D",1,0)+IF(DZ3070="D",1,0)+IF(EH3070="D",1,0)</f>
        <v>0</v>
      </c>
      <c r="AY3070" s="0" t="n">
        <f aca="false">IF(DJ3070&lt;&gt;"",1,0)+IF(DK3070&lt;&gt;"",1,0)+IF(DM3070&lt;&gt;"",1,0)+IF(DO3070&lt;&gt;"",1,0)+IF(DP3070&lt;&gt;"",1,0)+IF(DQ3070&lt;&gt;"",1,0)+IF(DS3070&lt;&gt;"",1,0)+IF(DT3070&lt;&gt;"",1,0)+IF(DV3070&lt;&gt;"",1,0)+IF(DW3070&lt;&gt;"",1,0)+IF(DX3070&lt;&gt;"",1,0)+IF(DY3070&lt;&gt;"",1,0)+IF(DZ3070&lt;&gt;"",1,0)+IF(EB3070&lt;&gt;"",1,0)+IF(EC3070&lt;&gt;"",1,0)+IF(ED3070&lt;&gt;"",1,0)+IF(EG3070&lt;&gt;"",1,0)+IF(EH3070&lt;&gt;"",1,0)</f>
        <v>0</v>
      </c>
      <c r="AZ3070" s="0" t="n">
        <f aca="false">IF(EH3070&lt;&gt;"",1,0)</f>
        <v>0</v>
      </c>
      <c r="BB3070" s="0" t="s">
        <v>154</v>
      </c>
    </row>
    <row r="3071" customFormat="false" ht="15" hidden="false" customHeight="false" outlineLevel="0" collapsed="false">
      <c r="A3071" s="0" t="s">
        <v>12774</v>
      </c>
      <c r="B3071" s="0" t="n">
        <v>78</v>
      </c>
      <c r="C3071" s="0" t="n">
        <v>463406</v>
      </c>
      <c r="D3071" s="0" t="s">
        <v>12775</v>
      </c>
      <c r="E3071" s="0" t="s">
        <v>140</v>
      </c>
      <c r="F3071" s="0" t="str">
        <f aca="false">CONCATENATE(D3071," ",LEFT(H3071,4),"T=",AU3071,"D=",AV3071,"R=",AW3071,"M=",AX3071,"L=",AY3071,"B=",AZ3071)</f>
        <v>NEEDLE T=2D=0R=0M=0L=0B=0</v>
      </c>
      <c r="G3071" s="0" t="s">
        <v>12335</v>
      </c>
      <c r="I3071" s="0" t="s">
        <v>12776</v>
      </c>
      <c r="J3071" s="0" t="s">
        <v>4711</v>
      </c>
      <c r="K3071" s="0" t="s">
        <v>144</v>
      </c>
      <c r="M3071" s="0" t="s">
        <v>12773</v>
      </c>
      <c r="N3071" s="0" t="str">
        <f aca="false">RIGHT(M3071,LEN(M3071)-FIND(" ",M3071))</f>
        <v>FAIRWAY DR NE</v>
      </c>
      <c r="P3071" s="0" t="s">
        <v>147</v>
      </c>
      <c r="Q3071" s="0" t="s">
        <v>148</v>
      </c>
      <c r="R3071" s="0" t="n">
        <v>44483</v>
      </c>
      <c r="AD3071" s="0" t="s">
        <v>149</v>
      </c>
      <c r="AE3071" s="0" t="s">
        <v>150</v>
      </c>
      <c r="AF3071" s="0" t="s">
        <v>151</v>
      </c>
      <c r="AH3071" s="0" t="n">
        <v>14</v>
      </c>
      <c r="AI3071" s="0" t="n">
        <v>11</v>
      </c>
      <c r="AN3071" s="0" t="s">
        <v>147</v>
      </c>
      <c r="AO3071" s="0" t="s">
        <v>11229</v>
      </c>
      <c r="AP3071" s="0" t="s">
        <v>11230</v>
      </c>
      <c r="AQ3071" s="0" t="n">
        <v>9</v>
      </c>
      <c r="AR3071" s="0" t="n">
        <v>64</v>
      </c>
      <c r="AS3071" s="0" t="n">
        <v>32</v>
      </c>
      <c r="AU3071" s="0" t="n">
        <f aca="false">COUNTA($BA$3071:$EH$3071)</f>
        <v>2</v>
      </c>
      <c r="AV3071" s="0" t="n">
        <f aca="false">COUNTIF($BA$3071:$EH$3071,"D")</f>
        <v>0</v>
      </c>
      <c r="AW3071" s="0" t="n">
        <f aca="false">COUNTIF($BA$3071:$EH$3071,"R")</f>
        <v>0</v>
      </c>
      <c r="AX3071" s="0" t="n">
        <f aca="false">IF(BN3071="D",1,0)+IF(BO3071="D",1,0)+IF(BT3071="D",1,0)+IF(BU3071="D",1,0)+IF(BW3071="D",1,0)+IF(CC3071="D",1,0)+IF(CD3071="D",1,0)+IF(CE3071="D",1,0)+IF(CF3071="D",1,0)+IF(CL3071="D",1,0)+IF(CM3071="D",1,0)+IF(CQ3071="D",1,0)+IF(CR3071="D",1,0)+IF(CS3071="D",1,0)+IF(CW3071="D",1,0)+IF(CX3071="D",1,0)+IF(DD3071="D",1,0)+IF(DE3071="D",1,0)+IF(DJ3071="D",1,0)+IF(DK3071="D",1,0)+IF(DO3071="D",1,0)+IF(DP3071="D",1,0)+IF(DQ3071="D",1,0)+IF(DW3071="D",1,0)+IF(DZ3071="D",1,0)+IF(EH3071="D",1,0)</f>
        <v>0</v>
      </c>
      <c r="AY3071" s="0" t="n">
        <f aca="false">IF(DJ3071&lt;&gt;"",1,0)+IF(DK3071&lt;&gt;"",1,0)+IF(DM3071&lt;&gt;"",1,0)+IF(DO3071&lt;&gt;"",1,0)+IF(DP3071&lt;&gt;"",1,0)+IF(DQ3071&lt;&gt;"",1,0)+IF(DS3071&lt;&gt;"",1,0)+IF(DT3071&lt;&gt;"",1,0)+IF(DV3071&lt;&gt;"",1,0)+IF(DW3071&lt;&gt;"",1,0)+IF(DX3071&lt;&gt;"",1,0)+IF(DY3071&lt;&gt;"",1,0)+IF(DZ3071&lt;&gt;"",1,0)+IF(EB3071&lt;&gt;"",1,0)+IF(EC3071&lt;&gt;"",1,0)+IF(ED3071&lt;&gt;"",1,0)+IF(EG3071&lt;&gt;"",1,0)+IF(EH3071&lt;&gt;"",1,0)</f>
        <v>0</v>
      </c>
      <c r="AZ3071" s="0" t="n">
        <f aca="false">IF(EH3071&lt;&gt;"",1,0)</f>
        <v>0</v>
      </c>
      <c r="BB3071" s="0" t="s">
        <v>154</v>
      </c>
      <c r="EF3071" s="0" t="s">
        <v>155</v>
      </c>
    </row>
    <row r="3072" customFormat="false" ht="15" hidden="false" customHeight="false" outlineLevel="0" collapsed="false">
      <c r="A3072" s="0" t="s">
        <v>12777</v>
      </c>
      <c r="B3072" s="0" t="n">
        <v>78</v>
      </c>
      <c r="C3072" s="0" t="n">
        <v>232472</v>
      </c>
      <c r="D3072" s="0" t="s">
        <v>12778</v>
      </c>
      <c r="E3072" s="0" t="s">
        <v>11193</v>
      </c>
      <c r="F3072" s="0" t="str">
        <f aca="false">CONCATENATE(D3072," ",LEFT(H3072,4),"T=",AU3072,"D=",AV3072,"R=",AW3072,"M=",AX3072,"L=",AY3072,"B=",AZ3072)</f>
        <v>VILLIO T=23D=6R=0M=2L=3B=1</v>
      </c>
      <c r="G3072" s="0" t="s">
        <v>201</v>
      </c>
      <c r="I3072" s="0" t="s">
        <v>12779</v>
      </c>
      <c r="J3072" s="0" t="s">
        <v>161</v>
      </c>
      <c r="K3072" s="0" t="s">
        <v>144</v>
      </c>
      <c r="L3072" s="0" t="s">
        <v>145</v>
      </c>
      <c r="M3072" s="0" t="s">
        <v>12780</v>
      </c>
      <c r="N3072" s="0" t="str">
        <f aca="false">RIGHT(M3072,LEN(M3072)-FIND(" ",M3072))</f>
        <v>OVERLOOK DR NE</v>
      </c>
      <c r="P3072" s="0" t="s">
        <v>147</v>
      </c>
      <c r="Q3072" s="0" t="s">
        <v>148</v>
      </c>
      <c r="R3072" s="0" t="n">
        <v>44483</v>
      </c>
      <c r="AD3072" s="0" t="s">
        <v>149</v>
      </c>
      <c r="AE3072" s="0" t="s">
        <v>150</v>
      </c>
      <c r="AF3072" s="0" t="s">
        <v>151</v>
      </c>
      <c r="AH3072" s="0" t="n">
        <v>14</v>
      </c>
      <c r="AI3072" s="0" t="n">
        <v>11</v>
      </c>
      <c r="AN3072" s="0" t="s">
        <v>147</v>
      </c>
      <c r="AO3072" s="0" t="s">
        <v>11229</v>
      </c>
      <c r="AP3072" s="0" t="s">
        <v>11230</v>
      </c>
      <c r="AQ3072" s="0" t="n">
        <v>9</v>
      </c>
      <c r="AR3072" s="0" t="n">
        <v>64</v>
      </c>
      <c r="AS3072" s="0" t="n">
        <v>32</v>
      </c>
      <c r="AU3072" s="0" t="n">
        <f aca="false">COUNTA($BA$3072:$EH$3072)</f>
        <v>23</v>
      </c>
      <c r="AV3072" s="0" t="n">
        <f aca="false">COUNTIF($BA$3072:$EH$3072,"D")</f>
        <v>6</v>
      </c>
      <c r="AW3072" s="0" t="n">
        <f aca="false">COUNTIF($BA$3072:$EH$3072,"R")</f>
        <v>0</v>
      </c>
      <c r="AX3072" s="0" t="n">
        <f aca="false">IF(BN3072="D",1,0)+IF(BO3072="D",1,0)+IF(BT3072="D",1,0)+IF(BU3072="D",1,0)+IF(BW3072="D",1,0)+IF(CC3072="D",1,0)+IF(CD3072="D",1,0)+IF(CE3072="D",1,0)+IF(CF3072="D",1,0)+IF(CL3072="D",1,0)+IF(CM3072="D",1,0)+IF(CQ3072="D",1,0)+IF(CR3072="D",1,0)+IF(CS3072="D",1,0)+IF(CW3072="D",1,0)+IF(CX3072="D",1,0)+IF(DD3072="D",1,0)+IF(DE3072="D",1,0)+IF(DJ3072="D",1,0)+IF(DK3072="D",1,0)+IF(DO3072="D",1,0)+IF(DP3072="D",1,0)+IF(DQ3072="D",1,0)+IF(DW3072="D",1,0)+IF(DZ3072="D",1,0)+IF(EH3072="D",1,0)</f>
        <v>2</v>
      </c>
      <c r="AY3072" s="0" t="n">
        <f aca="false">IF(DJ3072&lt;&gt;"",1,0)+IF(DK3072&lt;&gt;"",1,0)+IF(DM3072&lt;&gt;"",1,0)+IF(DO3072&lt;&gt;"",1,0)+IF(DP3072&lt;&gt;"",1,0)+IF(DQ3072&lt;&gt;"",1,0)+IF(DS3072&lt;&gt;"",1,0)+IF(DT3072&lt;&gt;"",1,0)+IF(DV3072&lt;&gt;"",1,0)+IF(DW3072&lt;&gt;"",1,0)+IF(DX3072&lt;&gt;"",1,0)+IF(DY3072&lt;&gt;"",1,0)+IF(DZ3072&lt;&gt;"",1,0)+IF(EB3072&lt;&gt;"",1,0)+IF(EC3072&lt;&gt;"",1,0)+IF(ED3072&lt;&gt;"",1,0)+IF(EG3072&lt;&gt;"",1,0)+IF(EH3072&lt;&gt;"",1,0)</f>
        <v>3</v>
      </c>
      <c r="AZ3072" s="0" t="n">
        <f aca="false">IF(EH3072&lt;&gt;"",1,0)</f>
        <v>1</v>
      </c>
      <c r="BB3072" s="0" t="s">
        <v>154</v>
      </c>
      <c r="BC3072" s="0" t="s">
        <v>155</v>
      </c>
      <c r="BD3072" s="0" t="s">
        <v>155</v>
      </c>
      <c r="BH3072" s="0" t="s">
        <v>155</v>
      </c>
      <c r="BL3072" s="0" t="s">
        <v>155</v>
      </c>
      <c r="BY3072" s="0" t="s">
        <v>145</v>
      </c>
      <c r="CA3072" s="0" t="s">
        <v>155</v>
      </c>
      <c r="CP3072" s="0" t="s">
        <v>155</v>
      </c>
      <c r="CU3072" s="0" t="s">
        <v>145</v>
      </c>
      <c r="CV3072" s="0" t="s">
        <v>155</v>
      </c>
      <c r="DC3072" s="0" t="s">
        <v>155</v>
      </c>
      <c r="DD3072" s="0" t="s">
        <v>145</v>
      </c>
      <c r="DF3072" s="0" t="s">
        <v>155</v>
      </c>
      <c r="DG3072" s="0" t="s">
        <v>145</v>
      </c>
      <c r="DI3072" s="0" t="s">
        <v>155</v>
      </c>
      <c r="DJ3072" s="0" t="s">
        <v>145</v>
      </c>
      <c r="DL3072" s="0" t="s">
        <v>155</v>
      </c>
      <c r="DN3072" s="0" t="s">
        <v>155</v>
      </c>
      <c r="DS3072" s="0" t="s">
        <v>145</v>
      </c>
      <c r="DU3072" s="0" t="s">
        <v>155</v>
      </c>
      <c r="EA3072" s="0" t="s">
        <v>155</v>
      </c>
      <c r="EF3072" s="0" t="s">
        <v>155</v>
      </c>
      <c r="EH3072" s="0" t="s">
        <v>155</v>
      </c>
    </row>
    <row r="3073" customFormat="false" ht="15" hidden="false" customHeight="false" outlineLevel="0" collapsed="false">
      <c r="A3073" s="0" t="s">
        <v>12781</v>
      </c>
      <c r="B3073" s="0" t="n">
        <v>78</v>
      </c>
      <c r="C3073" s="0" t="n">
        <v>320967</v>
      </c>
      <c r="D3073" s="0" t="s">
        <v>12782</v>
      </c>
      <c r="E3073" s="0" t="s">
        <v>541</v>
      </c>
      <c r="F3073" s="0" t="str">
        <f aca="false">CONCATENATE(D3073," ",LEFT(H3073,4),"T=",AU3073,"D=",AV3073,"R=",AW3073,"M=",AX3073,"L=",AY3073,"B=",AZ3073)</f>
        <v>MUCCIO T=16D=0R=0M=0L=1B=0</v>
      </c>
      <c r="I3073" s="0" t="s">
        <v>12783</v>
      </c>
      <c r="J3073" s="0" t="s">
        <v>11467</v>
      </c>
      <c r="K3073" s="0" t="s">
        <v>144</v>
      </c>
      <c r="M3073" s="0" t="s">
        <v>12784</v>
      </c>
      <c r="N3073" s="0" t="str">
        <f aca="false">RIGHT(M3073,LEN(M3073)-FIND(" ",M3073))</f>
        <v>MELWOOD DR NE</v>
      </c>
      <c r="P3073" s="0" t="s">
        <v>147</v>
      </c>
      <c r="Q3073" s="0" t="s">
        <v>148</v>
      </c>
      <c r="R3073" s="0" t="n">
        <v>44483</v>
      </c>
      <c r="AD3073" s="0" t="s">
        <v>149</v>
      </c>
      <c r="AE3073" s="0" t="s">
        <v>150</v>
      </c>
      <c r="AF3073" s="0" t="s">
        <v>151</v>
      </c>
      <c r="AH3073" s="0" t="n">
        <v>14</v>
      </c>
      <c r="AI3073" s="0" t="n">
        <v>11</v>
      </c>
      <c r="AN3073" s="0" t="s">
        <v>147</v>
      </c>
      <c r="AO3073" s="0" t="s">
        <v>11229</v>
      </c>
      <c r="AP3073" s="0" t="s">
        <v>11230</v>
      </c>
      <c r="AQ3073" s="0" t="n">
        <v>9</v>
      </c>
      <c r="AR3073" s="0" t="n">
        <v>64</v>
      </c>
      <c r="AS3073" s="0" t="n">
        <v>32</v>
      </c>
      <c r="AU3073" s="0" t="n">
        <f aca="false">COUNTA($BA$3073:$EH$3073)</f>
        <v>16</v>
      </c>
      <c r="AV3073" s="0" t="n">
        <f aca="false">COUNTIF($BA$3073:$EH$3073,"D")</f>
        <v>0</v>
      </c>
      <c r="AW3073" s="0" t="n">
        <f aca="false">COUNTIF($BA$3073:$EH$3073,"R")</f>
        <v>0</v>
      </c>
      <c r="AX3073" s="0" t="n">
        <f aca="false">IF(BN3073="D",1,0)+IF(BO3073="D",1,0)+IF(BT3073="D",1,0)+IF(BU3073="D",1,0)+IF(BW3073="D",1,0)+IF(CC3073="D",1,0)+IF(CD3073="D",1,0)+IF(CE3073="D",1,0)+IF(CF3073="D",1,0)+IF(CL3073="D",1,0)+IF(CM3073="D",1,0)+IF(CQ3073="D",1,0)+IF(CR3073="D",1,0)+IF(CS3073="D",1,0)+IF(CW3073="D",1,0)+IF(CX3073="D",1,0)+IF(DD3073="D",1,0)+IF(DE3073="D",1,0)+IF(DJ3073="D",1,0)+IF(DK3073="D",1,0)+IF(DO3073="D",1,0)+IF(DP3073="D",1,0)+IF(DQ3073="D",1,0)+IF(DW3073="D",1,0)+IF(DZ3073="D",1,0)+IF(EH3073="D",1,0)</f>
        <v>0</v>
      </c>
      <c r="AY3073" s="0" t="n">
        <f aca="false">IF(DJ3073&lt;&gt;"",1,0)+IF(DK3073&lt;&gt;"",1,0)+IF(DM3073&lt;&gt;"",1,0)+IF(DO3073&lt;&gt;"",1,0)+IF(DP3073&lt;&gt;"",1,0)+IF(DQ3073&lt;&gt;"",1,0)+IF(DS3073&lt;&gt;"",1,0)+IF(DT3073&lt;&gt;"",1,0)+IF(DV3073&lt;&gt;"",1,0)+IF(DW3073&lt;&gt;"",1,0)+IF(DX3073&lt;&gt;"",1,0)+IF(DY3073&lt;&gt;"",1,0)+IF(DZ3073&lt;&gt;"",1,0)+IF(EB3073&lt;&gt;"",1,0)+IF(EC3073&lt;&gt;"",1,0)+IF(ED3073&lt;&gt;"",1,0)+IF(EG3073&lt;&gt;"",1,0)+IF(EH3073&lt;&gt;"",1,0)</f>
        <v>1</v>
      </c>
      <c r="AZ3073" s="0" t="n">
        <f aca="false">IF(EH3073&lt;&gt;"",1,0)</f>
        <v>0</v>
      </c>
      <c r="BB3073" s="0" t="s">
        <v>154</v>
      </c>
      <c r="BL3073" s="0" t="s">
        <v>155</v>
      </c>
      <c r="CA3073" s="0" t="s">
        <v>155</v>
      </c>
      <c r="CG3073" s="0" t="s">
        <v>155</v>
      </c>
      <c r="CN3073" s="0" t="s">
        <v>155</v>
      </c>
      <c r="CP3073" s="0" t="s">
        <v>155</v>
      </c>
      <c r="DC3073" s="0" t="s">
        <v>155</v>
      </c>
      <c r="DF3073" s="0" t="s">
        <v>155</v>
      </c>
      <c r="DI3073" s="0" t="s">
        <v>155</v>
      </c>
      <c r="DL3073" s="0" t="s">
        <v>155</v>
      </c>
      <c r="DN3073" s="0" t="s">
        <v>155</v>
      </c>
      <c r="DR3073" s="0" t="s">
        <v>155</v>
      </c>
      <c r="DU3073" s="0" t="s">
        <v>155</v>
      </c>
      <c r="DX3073" s="0" t="s">
        <v>155</v>
      </c>
      <c r="EA3073" s="0" t="s">
        <v>155</v>
      </c>
      <c r="EF3073" s="0" t="s">
        <v>155</v>
      </c>
    </row>
    <row r="3074" customFormat="false" ht="15" hidden="false" customHeight="false" outlineLevel="0" collapsed="false">
      <c r="A3074" s="0" t="s">
        <v>12785</v>
      </c>
      <c r="B3074" s="0" t="n">
        <v>78</v>
      </c>
      <c r="C3074" s="0" t="n">
        <v>429327</v>
      </c>
      <c r="D3074" s="0" t="s">
        <v>12786</v>
      </c>
      <c r="E3074" s="0" t="s">
        <v>754</v>
      </c>
      <c r="F3074" s="0" t="str">
        <f aca="false">CONCATENATE(D3074," ",LEFT(H3074,4),"T=",AU3074,"D=",AV3074,"R=",AW3074,"M=",AX3074,"L=",AY3074,"B=",AZ3074)</f>
        <v>PALCHAK T=2D=0R=0M=0L=0B=0</v>
      </c>
      <c r="G3074" s="0" t="s">
        <v>12787</v>
      </c>
      <c r="I3074" s="0" t="s">
        <v>12788</v>
      </c>
      <c r="J3074" s="0" t="s">
        <v>7620</v>
      </c>
      <c r="K3074" s="0" t="s">
        <v>169</v>
      </c>
      <c r="M3074" s="0" t="s">
        <v>12096</v>
      </c>
      <c r="N3074" s="0" t="str">
        <f aca="false">RIGHT(M3074,LEN(M3074)-FIND(" ",M3074))</f>
        <v>CRESCENT DR NE</v>
      </c>
      <c r="P3074" s="0" t="s">
        <v>147</v>
      </c>
      <c r="Q3074" s="0" t="s">
        <v>148</v>
      </c>
      <c r="R3074" s="0" t="n">
        <v>44483</v>
      </c>
      <c r="AD3074" s="0" t="s">
        <v>149</v>
      </c>
      <c r="AE3074" s="0" t="s">
        <v>150</v>
      </c>
      <c r="AF3074" s="0" t="s">
        <v>151</v>
      </c>
      <c r="AH3074" s="0" t="n">
        <v>14</v>
      </c>
      <c r="AI3074" s="0" t="n">
        <v>11</v>
      </c>
      <c r="AN3074" s="0" t="s">
        <v>147</v>
      </c>
      <c r="AO3074" s="0" t="s">
        <v>11229</v>
      </c>
      <c r="AP3074" s="0" t="s">
        <v>11230</v>
      </c>
      <c r="AQ3074" s="0" t="n">
        <v>9</v>
      </c>
      <c r="AR3074" s="0" t="n">
        <v>64</v>
      </c>
      <c r="AS3074" s="0" t="n">
        <v>32</v>
      </c>
      <c r="AU3074" s="0" t="n">
        <f aca="false">COUNTA($BA$3074:$EH$3074)</f>
        <v>2</v>
      </c>
      <c r="AV3074" s="0" t="n">
        <f aca="false">COUNTIF($BA$3074:$EH$3074,"D")</f>
        <v>0</v>
      </c>
      <c r="AW3074" s="0" t="n">
        <f aca="false">COUNTIF($BA$3074:$EH$3074,"R")</f>
        <v>0</v>
      </c>
      <c r="AX3074" s="0" t="n">
        <f aca="false">IF(BN3074="D",1,0)+IF(BO3074="D",1,0)+IF(BT3074="D",1,0)+IF(BU3074="D",1,0)+IF(BW3074="D",1,0)+IF(CC3074="D",1,0)+IF(CD3074="D",1,0)+IF(CE3074="D",1,0)+IF(CF3074="D",1,0)+IF(CL3074="D",1,0)+IF(CM3074="D",1,0)+IF(CQ3074="D",1,0)+IF(CR3074="D",1,0)+IF(CS3074="D",1,0)+IF(CW3074="D",1,0)+IF(CX3074="D",1,0)+IF(DD3074="D",1,0)+IF(DE3074="D",1,0)+IF(DJ3074="D",1,0)+IF(DK3074="D",1,0)+IF(DO3074="D",1,0)+IF(DP3074="D",1,0)+IF(DQ3074="D",1,0)+IF(DW3074="D",1,0)+IF(DZ3074="D",1,0)+IF(EH3074="D",1,0)</f>
        <v>0</v>
      </c>
      <c r="AY3074" s="0" t="n">
        <f aca="false">IF(DJ3074&lt;&gt;"",1,0)+IF(DK3074&lt;&gt;"",1,0)+IF(DM3074&lt;&gt;"",1,0)+IF(DO3074&lt;&gt;"",1,0)+IF(DP3074&lt;&gt;"",1,0)+IF(DQ3074&lt;&gt;"",1,0)+IF(DS3074&lt;&gt;"",1,0)+IF(DT3074&lt;&gt;"",1,0)+IF(DV3074&lt;&gt;"",1,0)+IF(DW3074&lt;&gt;"",1,0)+IF(DX3074&lt;&gt;"",1,0)+IF(DY3074&lt;&gt;"",1,0)+IF(DZ3074&lt;&gt;"",1,0)+IF(EB3074&lt;&gt;"",1,0)+IF(EC3074&lt;&gt;"",1,0)+IF(ED3074&lt;&gt;"",1,0)+IF(EG3074&lt;&gt;"",1,0)+IF(EH3074&lt;&gt;"",1,0)</f>
        <v>0</v>
      </c>
      <c r="AZ3074" s="0" t="n">
        <f aca="false">IF(EH3074&lt;&gt;"",1,0)</f>
        <v>0</v>
      </c>
      <c r="BB3074" s="0" t="s">
        <v>154</v>
      </c>
      <c r="DN3074" s="0" t="s">
        <v>155</v>
      </c>
    </row>
    <row r="3075" customFormat="false" ht="15" hidden="false" customHeight="false" outlineLevel="0" collapsed="false">
      <c r="A3075" s="0" t="s">
        <v>12789</v>
      </c>
      <c r="B3075" s="0" t="n">
        <v>78</v>
      </c>
      <c r="C3075" s="0" t="n">
        <v>289371</v>
      </c>
      <c r="D3075" s="0" t="s">
        <v>12790</v>
      </c>
      <c r="E3075" s="0" t="s">
        <v>523</v>
      </c>
      <c r="F3075" s="0" t="str">
        <f aca="false">CONCATENATE(D3075," ",LEFT(H3075,4),"T=",AU3075,"D=",AV3075,"R=",AW3075,"M=",AX3075,"L=",AY3075,"B=",AZ3075)</f>
        <v>BELLIN T=27D=5R=2M=3L=1B=0</v>
      </c>
      <c r="G3075" s="0" t="s">
        <v>482</v>
      </c>
      <c r="I3075" s="0" t="s">
        <v>12791</v>
      </c>
      <c r="J3075" s="0" t="s">
        <v>1744</v>
      </c>
      <c r="K3075" s="0" t="s">
        <v>144</v>
      </c>
      <c r="L3075" s="0" t="s">
        <v>141</v>
      </c>
      <c r="M3075" s="0" t="s">
        <v>12792</v>
      </c>
      <c r="N3075" s="0" t="str">
        <f aca="false">RIGHT(M3075,LEN(M3075)-FIND(" ",M3075))</f>
        <v>COUNTRY CLUB DR NE</v>
      </c>
      <c r="P3075" s="0" t="s">
        <v>147</v>
      </c>
      <c r="Q3075" s="0" t="s">
        <v>148</v>
      </c>
      <c r="R3075" s="0" t="n">
        <v>44484</v>
      </c>
      <c r="AD3075" s="0" t="s">
        <v>149</v>
      </c>
      <c r="AE3075" s="0" t="s">
        <v>150</v>
      </c>
      <c r="AH3075" s="0" t="n">
        <v>14</v>
      </c>
      <c r="AI3075" s="0" t="n">
        <v>11</v>
      </c>
      <c r="AJ3075" s="0" t="s">
        <v>4175</v>
      </c>
      <c r="AM3075" s="0" t="s">
        <v>4176</v>
      </c>
      <c r="AN3075" s="0" t="s">
        <v>147</v>
      </c>
      <c r="AO3075" s="0" t="s">
        <v>11229</v>
      </c>
      <c r="AP3075" s="0" t="s">
        <v>11230</v>
      </c>
      <c r="AQ3075" s="0" t="n">
        <v>9</v>
      </c>
      <c r="AR3075" s="0" t="n">
        <v>64</v>
      </c>
      <c r="AS3075" s="0" t="n">
        <v>32</v>
      </c>
      <c r="AU3075" s="0" t="n">
        <f aca="false">COUNTA($BA$3075:$EH$3075)</f>
        <v>27</v>
      </c>
      <c r="AV3075" s="0" t="n">
        <f aca="false">COUNTIF($BA$3075:$EH$3075,"D")</f>
        <v>5</v>
      </c>
      <c r="AW3075" s="0" t="n">
        <f aca="false">COUNTIF($BA$3075:$EH$3075,"R")</f>
        <v>2</v>
      </c>
      <c r="AX3075" s="0" t="n">
        <f aca="false">IF(BN3075="D",1,0)+IF(BO3075="D",1,0)+IF(BT3075="D",1,0)+IF(BU3075="D",1,0)+IF(BW3075="D",1,0)+IF(CC3075="D",1,0)+IF(CD3075="D",1,0)+IF(CE3075="D",1,0)+IF(CF3075="D",1,0)+IF(CL3075="D",1,0)+IF(CM3075="D",1,0)+IF(CQ3075="D",1,0)+IF(CR3075="D",1,0)+IF(CS3075="D",1,0)+IF(CW3075="D",1,0)+IF(CX3075="D",1,0)+IF(DD3075="D",1,0)+IF(DE3075="D",1,0)+IF(DJ3075="D",1,0)+IF(DK3075="D",1,0)+IF(DO3075="D",1,0)+IF(DP3075="D",1,0)+IF(DQ3075="D",1,0)+IF(DW3075="D",1,0)+IF(DZ3075="D",1,0)+IF(EH3075="D",1,0)</f>
        <v>3</v>
      </c>
      <c r="AY3075" s="0" t="n">
        <f aca="false">IF(DJ3075&lt;&gt;"",1,0)+IF(DK3075&lt;&gt;"",1,0)+IF(DM3075&lt;&gt;"",1,0)+IF(DO3075&lt;&gt;"",1,0)+IF(DP3075&lt;&gt;"",1,0)+IF(DQ3075&lt;&gt;"",1,0)+IF(DS3075&lt;&gt;"",1,0)+IF(DT3075&lt;&gt;"",1,0)+IF(DV3075&lt;&gt;"",1,0)+IF(DW3075&lt;&gt;"",1,0)+IF(DX3075&lt;&gt;"",1,0)+IF(DY3075&lt;&gt;"",1,0)+IF(DZ3075&lt;&gt;"",1,0)+IF(EB3075&lt;&gt;"",1,0)+IF(EC3075&lt;&gt;"",1,0)+IF(ED3075&lt;&gt;"",1,0)+IF(EG3075&lt;&gt;"",1,0)+IF(EH3075&lt;&gt;"",1,0)</f>
        <v>1</v>
      </c>
      <c r="AZ3075" s="0" t="n">
        <f aca="false">IF(EH3075&lt;&gt;"",1,0)</f>
        <v>0</v>
      </c>
      <c r="BB3075" s="0" t="s">
        <v>154</v>
      </c>
      <c r="BC3075" s="0" t="s">
        <v>155</v>
      </c>
      <c r="BD3075" s="0" t="s">
        <v>155</v>
      </c>
      <c r="BL3075" s="0" t="s">
        <v>155</v>
      </c>
      <c r="BP3075" s="0" t="s">
        <v>155</v>
      </c>
      <c r="BR3075" s="0" t="s">
        <v>155</v>
      </c>
      <c r="BS3075" s="0" t="s">
        <v>155</v>
      </c>
      <c r="BT3075" s="0" t="s">
        <v>155</v>
      </c>
      <c r="BV3075" s="0" t="s">
        <v>155</v>
      </c>
      <c r="BY3075" s="0" t="s">
        <v>145</v>
      </c>
      <c r="CA3075" s="0" t="s">
        <v>155</v>
      </c>
      <c r="CC3075" s="0" t="s">
        <v>145</v>
      </c>
      <c r="CG3075" s="0" t="s">
        <v>155</v>
      </c>
      <c r="CH3075" s="0" t="s">
        <v>145</v>
      </c>
      <c r="CK3075" s="0" t="s">
        <v>155</v>
      </c>
      <c r="CL3075" s="0" t="s">
        <v>145</v>
      </c>
      <c r="CN3075" s="0" t="s">
        <v>155</v>
      </c>
      <c r="CP3075" s="0" t="s">
        <v>155</v>
      </c>
      <c r="CV3075" s="0" t="s">
        <v>155</v>
      </c>
      <c r="CW3075" s="0" t="s">
        <v>145</v>
      </c>
      <c r="CY3075" s="0" t="s">
        <v>155</v>
      </c>
      <c r="CZ3075" s="0" t="s">
        <v>141</v>
      </c>
      <c r="DC3075" s="0" t="s">
        <v>155</v>
      </c>
      <c r="DN3075" s="0" t="s">
        <v>155</v>
      </c>
      <c r="DU3075" s="0" t="s">
        <v>155</v>
      </c>
      <c r="ED3075" s="0" t="s">
        <v>141</v>
      </c>
      <c r="EF3075" s="0" t="s">
        <v>155</v>
      </c>
    </row>
    <row r="3076" customFormat="false" ht="15" hidden="false" customHeight="false" outlineLevel="0" collapsed="false">
      <c r="A3076" s="0" t="s">
        <v>12793</v>
      </c>
      <c r="B3076" s="0" t="n">
        <v>78</v>
      </c>
      <c r="C3076" s="0" t="n">
        <v>208745</v>
      </c>
      <c r="D3076" s="0" t="s">
        <v>12531</v>
      </c>
      <c r="E3076" s="0" t="s">
        <v>6055</v>
      </c>
      <c r="F3076" s="0" t="str">
        <f aca="false">CONCATENATE(D3076," ",LEFT(H3076,4),"T=",AU3076,"D=",AV3076,"R=",AW3076,"M=",AX3076,"L=",AY3076,"B=",AZ3076)</f>
        <v>BINBEN JRT=50D=17R=0M=7L=8B=1</v>
      </c>
      <c r="G3076" s="0" t="s">
        <v>222</v>
      </c>
      <c r="H3076" s="0" t="s">
        <v>517</v>
      </c>
      <c r="I3076" s="0" t="s">
        <v>12794</v>
      </c>
      <c r="J3076" s="0" t="s">
        <v>12795</v>
      </c>
      <c r="K3076" s="0" t="s">
        <v>144</v>
      </c>
      <c r="L3076" s="0" t="s">
        <v>145</v>
      </c>
      <c r="M3076" s="0" t="s">
        <v>12535</v>
      </c>
      <c r="N3076" s="0" t="str">
        <f aca="false">RIGHT(M3076,LEN(M3076)-FIND(" ",M3076))</f>
        <v>MELWOOD DR NE</v>
      </c>
      <c r="P3076" s="0" t="s">
        <v>147</v>
      </c>
      <c r="Q3076" s="0" t="s">
        <v>148</v>
      </c>
      <c r="R3076" s="0" t="n">
        <v>44483</v>
      </c>
      <c r="AD3076" s="0" t="s">
        <v>149</v>
      </c>
      <c r="AE3076" s="0" t="s">
        <v>150</v>
      </c>
      <c r="AF3076" s="0" t="s">
        <v>151</v>
      </c>
      <c r="AH3076" s="0" t="n">
        <v>14</v>
      </c>
      <c r="AI3076" s="0" t="n">
        <v>11</v>
      </c>
      <c r="AN3076" s="0" t="s">
        <v>147</v>
      </c>
      <c r="AO3076" s="0" t="s">
        <v>11229</v>
      </c>
      <c r="AP3076" s="0" t="s">
        <v>11230</v>
      </c>
      <c r="AQ3076" s="0" t="n">
        <v>9</v>
      </c>
      <c r="AR3076" s="0" t="n">
        <v>64</v>
      </c>
      <c r="AS3076" s="0" t="n">
        <v>32</v>
      </c>
      <c r="AU3076" s="0" t="n">
        <f aca="false">COUNTA($BA$3076:$EH$3076)</f>
        <v>50</v>
      </c>
      <c r="AV3076" s="0" t="n">
        <f aca="false">COUNTIF($BA$3076:$EH$3076,"D")</f>
        <v>17</v>
      </c>
      <c r="AW3076" s="0" t="n">
        <f aca="false">COUNTIF($BA$3076:$EH$3076,"R")</f>
        <v>0</v>
      </c>
      <c r="AX3076" s="0" t="n">
        <f aca="false">IF(BN3076="D",1,0)+IF(BO3076="D",1,0)+IF(BT3076="D",1,0)+IF(BU3076="D",1,0)+IF(BW3076="D",1,0)+IF(CC3076="D",1,0)+IF(CD3076="D",1,0)+IF(CE3076="D",1,0)+IF(CF3076="D",1,0)+IF(CL3076="D",1,0)+IF(CM3076="D",1,0)+IF(CQ3076="D",1,0)+IF(CR3076="D",1,0)+IF(CS3076="D",1,0)+IF(CW3076="D",1,0)+IF(CX3076="D",1,0)+IF(DD3076="D",1,0)+IF(DE3076="D",1,0)+IF(DJ3076="D",1,0)+IF(DK3076="D",1,0)+IF(DO3076="D",1,0)+IF(DP3076="D",1,0)+IF(DQ3076="D",1,0)+IF(DW3076="D",1,0)+IF(DZ3076="D",1,0)+IF(EH3076="D",1,0)</f>
        <v>7</v>
      </c>
      <c r="AY3076" s="0" t="n">
        <f aca="false">IF(DJ3076&lt;&gt;"",1,0)+IF(DK3076&lt;&gt;"",1,0)+IF(DM3076&lt;&gt;"",1,0)+IF(DO3076&lt;&gt;"",1,0)+IF(DP3076&lt;&gt;"",1,0)+IF(DQ3076&lt;&gt;"",1,0)+IF(DS3076&lt;&gt;"",1,0)+IF(DT3076&lt;&gt;"",1,0)+IF(DV3076&lt;&gt;"",1,0)+IF(DW3076&lt;&gt;"",1,0)+IF(DX3076&lt;&gt;"",1,0)+IF(DY3076&lt;&gt;"",1,0)+IF(DZ3076&lt;&gt;"",1,0)+IF(EB3076&lt;&gt;"",1,0)+IF(EC3076&lt;&gt;"",1,0)+IF(ED3076&lt;&gt;"",1,0)+IF(EG3076&lt;&gt;"",1,0)+IF(EH3076&lt;&gt;"",1,0)</f>
        <v>8</v>
      </c>
      <c r="AZ3076" s="0" t="n">
        <f aca="false">IF(EH3076&lt;&gt;"",1,0)</f>
        <v>1</v>
      </c>
      <c r="BB3076" s="0" t="s">
        <v>154</v>
      </c>
      <c r="BC3076" s="0" t="s">
        <v>155</v>
      </c>
      <c r="BD3076" s="0" t="s">
        <v>155</v>
      </c>
      <c r="BE3076" s="0" t="s">
        <v>155</v>
      </c>
      <c r="BF3076" s="0" t="s">
        <v>155</v>
      </c>
      <c r="BG3076" s="0" t="s">
        <v>155</v>
      </c>
      <c r="BH3076" s="0" t="s">
        <v>155</v>
      </c>
      <c r="BI3076" s="0" t="s">
        <v>155</v>
      </c>
      <c r="BJ3076" s="0" t="s">
        <v>155</v>
      </c>
      <c r="BK3076" s="0" t="s">
        <v>155</v>
      </c>
      <c r="BL3076" s="0" t="s">
        <v>155</v>
      </c>
      <c r="BP3076" s="0" t="s">
        <v>155</v>
      </c>
      <c r="BR3076" s="0" t="s">
        <v>155</v>
      </c>
      <c r="BS3076" s="0" t="s">
        <v>155</v>
      </c>
      <c r="BV3076" s="0" t="s">
        <v>155</v>
      </c>
      <c r="BY3076" s="0" t="s">
        <v>145</v>
      </c>
      <c r="CA3076" s="0" t="s">
        <v>155</v>
      </c>
      <c r="CG3076" s="0" t="s">
        <v>155</v>
      </c>
      <c r="CH3076" s="0" t="s">
        <v>145</v>
      </c>
      <c r="CK3076" s="0" t="s">
        <v>155</v>
      </c>
      <c r="CL3076" s="0" t="s">
        <v>145</v>
      </c>
      <c r="CN3076" s="0" t="s">
        <v>155</v>
      </c>
      <c r="CO3076" s="0" t="s">
        <v>145</v>
      </c>
      <c r="CP3076" s="0" t="s">
        <v>155</v>
      </c>
      <c r="CQ3076" s="0" t="s">
        <v>145</v>
      </c>
      <c r="CT3076" s="0" t="s">
        <v>155</v>
      </c>
      <c r="CU3076" s="0" t="s">
        <v>145</v>
      </c>
      <c r="CV3076" s="0" t="s">
        <v>155</v>
      </c>
      <c r="CW3076" s="0" t="s">
        <v>145</v>
      </c>
      <c r="CY3076" s="0" t="s">
        <v>155</v>
      </c>
      <c r="CZ3076" s="0" t="s">
        <v>145</v>
      </c>
      <c r="DC3076" s="0" t="s">
        <v>155</v>
      </c>
      <c r="DD3076" s="0" t="s">
        <v>145</v>
      </c>
      <c r="DF3076" s="0" t="s">
        <v>155</v>
      </c>
      <c r="DG3076" s="0" t="s">
        <v>145</v>
      </c>
      <c r="DI3076" s="0" t="s">
        <v>155</v>
      </c>
      <c r="DJ3076" s="0" t="s">
        <v>145</v>
      </c>
      <c r="DL3076" s="0" t="s">
        <v>155</v>
      </c>
      <c r="DM3076" s="0" t="s">
        <v>145</v>
      </c>
      <c r="DN3076" s="0" t="s">
        <v>155</v>
      </c>
      <c r="DR3076" s="0" t="s">
        <v>155</v>
      </c>
      <c r="DS3076" s="0" t="s">
        <v>145</v>
      </c>
      <c r="DT3076" s="0" t="s">
        <v>145</v>
      </c>
      <c r="DU3076" s="0" t="s">
        <v>155</v>
      </c>
      <c r="DW3076" s="0" t="s">
        <v>145</v>
      </c>
      <c r="DX3076" s="0" t="s">
        <v>155</v>
      </c>
      <c r="EA3076" s="0" t="s">
        <v>155</v>
      </c>
      <c r="ED3076" s="0" t="s">
        <v>145</v>
      </c>
      <c r="EF3076" s="0" t="s">
        <v>155</v>
      </c>
      <c r="EH3076" s="0" t="s">
        <v>145</v>
      </c>
    </row>
    <row r="3077" customFormat="false" ht="15" hidden="false" customHeight="false" outlineLevel="0" collapsed="false">
      <c r="A3077" s="0" t="s">
        <v>12796</v>
      </c>
      <c r="B3077" s="0" t="n">
        <v>78</v>
      </c>
      <c r="C3077" s="0" t="n">
        <v>196518</v>
      </c>
      <c r="D3077" s="0" t="s">
        <v>12618</v>
      </c>
      <c r="E3077" s="0" t="s">
        <v>319</v>
      </c>
      <c r="F3077" s="0" t="str">
        <f aca="false">CONCATENATE(D3077," ",LEFT(H3077,4),"T=",AU3077,"D=",AV3077,"R=",AW3077,"M=",AX3077,"L=",AY3077,"B=",AZ3077)</f>
        <v>KEYS T=33D=9R=0M=5L=6B=1</v>
      </c>
      <c r="G3077" s="0" t="s">
        <v>337</v>
      </c>
      <c r="I3077" s="0" t="s">
        <v>12797</v>
      </c>
      <c r="J3077" s="0" t="s">
        <v>5286</v>
      </c>
      <c r="K3077" s="0" t="s">
        <v>144</v>
      </c>
      <c r="L3077" s="0" t="s">
        <v>145</v>
      </c>
      <c r="M3077" s="0" t="s">
        <v>12620</v>
      </c>
      <c r="N3077" s="0" t="str">
        <f aca="false">RIGHT(M3077,LEN(M3077)-FIND(" ",M3077))</f>
        <v>MELWOOD DR NE</v>
      </c>
      <c r="P3077" s="0" t="s">
        <v>147</v>
      </c>
      <c r="Q3077" s="0" t="s">
        <v>148</v>
      </c>
      <c r="R3077" s="0" t="n">
        <v>44483</v>
      </c>
      <c r="AD3077" s="0" t="s">
        <v>149</v>
      </c>
      <c r="AE3077" s="0" t="s">
        <v>150</v>
      </c>
      <c r="AF3077" s="0" t="s">
        <v>151</v>
      </c>
      <c r="AH3077" s="0" t="n">
        <v>14</v>
      </c>
      <c r="AI3077" s="0" t="n">
        <v>11</v>
      </c>
      <c r="AN3077" s="0" t="s">
        <v>147</v>
      </c>
      <c r="AO3077" s="0" t="s">
        <v>11229</v>
      </c>
      <c r="AP3077" s="0" t="s">
        <v>11230</v>
      </c>
      <c r="AQ3077" s="0" t="n">
        <v>9</v>
      </c>
      <c r="AR3077" s="0" t="n">
        <v>64</v>
      </c>
      <c r="AS3077" s="0" t="n">
        <v>32</v>
      </c>
      <c r="AU3077" s="0" t="n">
        <f aca="false">COUNTA($BA$3077:$EH$3077)</f>
        <v>33</v>
      </c>
      <c r="AV3077" s="0" t="n">
        <f aca="false">COUNTIF($BA$3077:$EH$3077,"D")</f>
        <v>9</v>
      </c>
      <c r="AW3077" s="0" t="n">
        <f aca="false">COUNTIF($BA$3077:$EH$3077,"R")</f>
        <v>0</v>
      </c>
      <c r="AX3077" s="0" t="n">
        <f aca="false">IF(BN3077="D",1,0)+IF(BO3077="D",1,0)+IF(BT3077="D",1,0)+IF(BU3077="D",1,0)+IF(BW3077="D",1,0)+IF(CC3077="D",1,0)+IF(CD3077="D",1,0)+IF(CE3077="D",1,0)+IF(CF3077="D",1,0)+IF(CL3077="D",1,0)+IF(CM3077="D",1,0)+IF(CQ3077="D",1,0)+IF(CR3077="D",1,0)+IF(CS3077="D",1,0)+IF(CW3077="D",1,0)+IF(CX3077="D",1,0)+IF(DD3077="D",1,0)+IF(DE3077="D",1,0)+IF(DJ3077="D",1,0)+IF(DK3077="D",1,0)+IF(DO3077="D",1,0)+IF(DP3077="D",1,0)+IF(DQ3077="D",1,0)+IF(DW3077="D",1,0)+IF(DZ3077="D",1,0)+IF(EH3077="D",1,0)</f>
        <v>5</v>
      </c>
      <c r="AY3077" s="0" t="n">
        <f aca="false">IF(DJ3077&lt;&gt;"",1,0)+IF(DK3077&lt;&gt;"",1,0)+IF(DM3077&lt;&gt;"",1,0)+IF(DO3077&lt;&gt;"",1,0)+IF(DP3077&lt;&gt;"",1,0)+IF(DQ3077&lt;&gt;"",1,0)+IF(DS3077&lt;&gt;"",1,0)+IF(DT3077&lt;&gt;"",1,0)+IF(DV3077&lt;&gt;"",1,0)+IF(DW3077&lt;&gt;"",1,0)+IF(DX3077&lt;&gt;"",1,0)+IF(DY3077&lt;&gt;"",1,0)+IF(DZ3077&lt;&gt;"",1,0)+IF(EB3077&lt;&gt;"",1,0)+IF(EC3077&lt;&gt;"",1,0)+IF(ED3077&lt;&gt;"",1,0)+IF(EG3077&lt;&gt;"",1,0)+IF(EH3077&lt;&gt;"",1,0)</f>
        <v>6</v>
      </c>
      <c r="AZ3077" s="0" t="n">
        <f aca="false">IF(EH3077&lt;&gt;"",1,0)</f>
        <v>1</v>
      </c>
      <c r="BB3077" s="0" t="s">
        <v>154</v>
      </c>
      <c r="BC3077" s="0" t="s">
        <v>155</v>
      </c>
      <c r="BD3077" s="0" t="s">
        <v>155</v>
      </c>
      <c r="BE3077" s="0" t="s">
        <v>155</v>
      </c>
      <c r="BF3077" s="0" t="s">
        <v>155</v>
      </c>
      <c r="BG3077" s="0" t="s">
        <v>155</v>
      </c>
      <c r="BH3077" s="0" t="s">
        <v>155</v>
      </c>
      <c r="BI3077" s="0" t="s">
        <v>155</v>
      </c>
      <c r="BJ3077" s="0" t="s">
        <v>155</v>
      </c>
      <c r="BL3077" s="0" t="s">
        <v>155</v>
      </c>
      <c r="BP3077" s="0" t="s">
        <v>155</v>
      </c>
      <c r="BR3077" s="0" t="s">
        <v>155</v>
      </c>
      <c r="BS3077" s="0" t="s">
        <v>155</v>
      </c>
      <c r="BY3077" s="0" t="s">
        <v>145</v>
      </c>
      <c r="CA3077" s="0" t="s">
        <v>155</v>
      </c>
      <c r="CC3077" s="0" t="s">
        <v>145</v>
      </c>
      <c r="CK3077" s="0" t="s">
        <v>155</v>
      </c>
      <c r="CL3077" s="0" t="s">
        <v>145</v>
      </c>
      <c r="CP3077" s="0" t="s">
        <v>155</v>
      </c>
      <c r="CV3077" s="0" t="s">
        <v>155</v>
      </c>
      <c r="CY3077" s="0" t="s">
        <v>155</v>
      </c>
      <c r="DC3077" s="0" t="s">
        <v>155</v>
      </c>
      <c r="DF3077" s="0" t="s">
        <v>155</v>
      </c>
      <c r="DI3077" s="0" t="s">
        <v>155</v>
      </c>
      <c r="DJ3077" s="0" t="s">
        <v>145</v>
      </c>
      <c r="DM3077" s="0" t="s">
        <v>145</v>
      </c>
      <c r="DN3077" s="0" t="s">
        <v>155</v>
      </c>
      <c r="DS3077" s="0" t="s">
        <v>145</v>
      </c>
      <c r="DU3077" s="0" t="s">
        <v>155</v>
      </c>
      <c r="DW3077" s="0" t="s">
        <v>145</v>
      </c>
      <c r="ED3077" s="0" t="s">
        <v>145</v>
      </c>
      <c r="EF3077" s="0" t="s">
        <v>155</v>
      </c>
      <c r="EH3077" s="0" t="s">
        <v>145</v>
      </c>
    </row>
    <row r="3078" customFormat="false" ht="15" hidden="false" customHeight="false" outlineLevel="0" collapsed="false">
      <c r="A3078" s="0" t="s">
        <v>12798</v>
      </c>
      <c r="B3078" s="0" t="n">
        <v>78</v>
      </c>
      <c r="C3078" s="0" t="n">
        <v>451279</v>
      </c>
      <c r="D3078" s="0" t="s">
        <v>12799</v>
      </c>
      <c r="E3078" s="0" t="s">
        <v>4350</v>
      </c>
      <c r="F3078" s="0" t="str">
        <f aca="false">CONCATENATE(D3078," ",LEFT(H3078,4),"T=",AU3078,"D=",AV3078,"R=",AW3078,"M=",AX3078,"L=",AY3078,"B=",AZ3078)</f>
        <v>GROSS T=4D=0R=0M=0L=0B=0</v>
      </c>
      <c r="G3078" s="0" t="s">
        <v>337</v>
      </c>
      <c r="I3078" s="0" t="s">
        <v>5199</v>
      </c>
      <c r="J3078" s="0" t="s">
        <v>2556</v>
      </c>
      <c r="K3078" s="0" t="s">
        <v>144</v>
      </c>
      <c r="M3078" s="0" t="s">
        <v>11416</v>
      </c>
      <c r="N3078" s="0" t="str">
        <f aca="false">RIGHT(M3078,LEN(M3078)-FIND(" ",M3078))</f>
        <v>NORTHWOODS CT NE</v>
      </c>
      <c r="O3078" s="0" t="s">
        <v>11412</v>
      </c>
      <c r="P3078" s="0" t="s">
        <v>147</v>
      </c>
      <c r="Q3078" s="0" t="s">
        <v>148</v>
      </c>
      <c r="R3078" s="0" t="n">
        <v>44483</v>
      </c>
      <c r="AD3078" s="0" t="s">
        <v>149</v>
      </c>
      <c r="AE3078" s="0" t="s">
        <v>150</v>
      </c>
      <c r="AH3078" s="0" t="n">
        <v>14</v>
      </c>
      <c r="AI3078" s="0" t="n">
        <v>11</v>
      </c>
      <c r="AJ3078" s="0" t="s">
        <v>4175</v>
      </c>
      <c r="AM3078" s="0" t="s">
        <v>4176</v>
      </c>
      <c r="AN3078" s="0" t="s">
        <v>147</v>
      </c>
      <c r="AO3078" s="0" t="s">
        <v>11229</v>
      </c>
      <c r="AP3078" s="0" t="s">
        <v>11230</v>
      </c>
      <c r="AQ3078" s="0" t="n">
        <v>9</v>
      </c>
      <c r="AR3078" s="0" t="n">
        <v>64</v>
      </c>
      <c r="AS3078" s="0" t="n">
        <v>32</v>
      </c>
      <c r="AU3078" s="0" t="n">
        <f aca="false">COUNTA($BA$3078:$EH$3078)</f>
        <v>4</v>
      </c>
      <c r="AV3078" s="0" t="n">
        <f aca="false">COUNTIF($BA$3078:$EH$3078,"D")</f>
        <v>0</v>
      </c>
      <c r="AW3078" s="0" t="n">
        <f aca="false">COUNTIF($BA$3078:$EH$3078,"R")</f>
        <v>0</v>
      </c>
      <c r="AX3078" s="0" t="n">
        <f aca="false">IF(BN3078="D",1,0)+IF(BO3078="D",1,0)+IF(BT3078="D",1,0)+IF(BU3078="D",1,0)+IF(BW3078="D",1,0)+IF(CC3078="D",1,0)+IF(CD3078="D",1,0)+IF(CE3078="D",1,0)+IF(CF3078="D",1,0)+IF(CL3078="D",1,0)+IF(CM3078="D",1,0)+IF(CQ3078="D",1,0)+IF(CR3078="D",1,0)+IF(CS3078="D",1,0)+IF(CW3078="D",1,0)+IF(CX3078="D",1,0)+IF(DD3078="D",1,0)+IF(DE3078="D",1,0)+IF(DJ3078="D",1,0)+IF(DK3078="D",1,0)+IF(DO3078="D",1,0)+IF(DP3078="D",1,0)+IF(DQ3078="D",1,0)+IF(DW3078="D",1,0)+IF(DZ3078="D",1,0)+IF(EH3078="D",1,0)</f>
        <v>0</v>
      </c>
      <c r="AY3078" s="0" t="n">
        <f aca="false">IF(DJ3078&lt;&gt;"",1,0)+IF(DK3078&lt;&gt;"",1,0)+IF(DM3078&lt;&gt;"",1,0)+IF(DO3078&lt;&gt;"",1,0)+IF(DP3078&lt;&gt;"",1,0)+IF(DQ3078&lt;&gt;"",1,0)+IF(DS3078&lt;&gt;"",1,0)+IF(DT3078&lt;&gt;"",1,0)+IF(DV3078&lt;&gt;"",1,0)+IF(DW3078&lt;&gt;"",1,0)+IF(DX3078&lt;&gt;"",1,0)+IF(DY3078&lt;&gt;"",1,0)+IF(DZ3078&lt;&gt;"",1,0)+IF(EB3078&lt;&gt;"",1,0)+IF(EC3078&lt;&gt;"",1,0)+IF(ED3078&lt;&gt;"",1,0)+IF(EG3078&lt;&gt;"",1,0)+IF(EH3078&lt;&gt;"",1,0)</f>
        <v>0</v>
      </c>
      <c r="AZ3078" s="0" t="n">
        <f aca="false">IF(EH3078&lt;&gt;"",1,0)</f>
        <v>0</v>
      </c>
      <c r="BB3078" s="0" t="s">
        <v>154</v>
      </c>
      <c r="CP3078" s="0" t="s">
        <v>155</v>
      </c>
      <c r="DN3078" s="0" t="s">
        <v>155</v>
      </c>
      <c r="EF3078" s="0" t="s">
        <v>155</v>
      </c>
    </row>
    <row r="3079" customFormat="false" ht="15" hidden="false" customHeight="false" outlineLevel="0" collapsed="false">
      <c r="A3079" s="0" t="s">
        <v>12800</v>
      </c>
      <c r="B3079" s="0" t="n">
        <v>78</v>
      </c>
      <c r="C3079" s="0" t="n">
        <v>234655</v>
      </c>
      <c r="D3079" s="0" t="s">
        <v>12801</v>
      </c>
      <c r="E3079" s="0" t="s">
        <v>2389</v>
      </c>
      <c r="F3079" s="0" t="str">
        <f aca="false">CONCATENATE(D3079," ",LEFT(H3079,4),"T=",AU3079,"D=",AV3079,"R=",AW3079,"M=",AX3079,"L=",AY3079,"B=",AZ3079)</f>
        <v>LAPOLLA T=47D=15R=0M=5L=8B=1</v>
      </c>
      <c r="G3079" s="0" t="s">
        <v>12802</v>
      </c>
      <c r="I3079" s="0" t="s">
        <v>12803</v>
      </c>
      <c r="J3079" s="0" t="s">
        <v>12804</v>
      </c>
      <c r="K3079" s="0" t="s">
        <v>144</v>
      </c>
      <c r="L3079" s="0" t="s">
        <v>145</v>
      </c>
      <c r="M3079" s="0" t="s">
        <v>12805</v>
      </c>
      <c r="N3079" s="0" t="str">
        <f aca="false">RIGHT(M3079,LEN(M3079)-FIND(" ",M3079))</f>
        <v>MELWOOD DR NE</v>
      </c>
      <c r="P3079" s="0" t="s">
        <v>147</v>
      </c>
      <c r="Q3079" s="0" t="s">
        <v>148</v>
      </c>
      <c r="R3079" s="0" t="n">
        <v>44483</v>
      </c>
      <c r="AD3079" s="0" t="s">
        <v>149</v>
      </c>
      <c r="AE3079" s="0" t="s">
        <v>150</v>
      </c>
      <c r="AF3079" s="0" t="s">
        <v>151</v>
      </c>
      <c r="AH3079" s="0" t="n">
        <v>14</v>
      </c>
      <c r="AI3079" s="0" t="n">
        <v>11</v>
      </c>
      <c r="AN3079" s="0" t="s">
        <v>147</v>
      </c>
      <c r="AO3079" s="0" t="s">
        <v>11229</v>
      </c>
      <c r="AP3079" s="0" t="s">
        <v>11230</v>
      </c>
      <c r="AQ3079" s="0" t="n">
        <v>9</v>
      </c>
      <c r="AR3079" s="0" t="n">
        <v>64</v>
      </c>
      <c r="AS3079" s="0" t="n">
        <v>32</v>
      </c>
      <c r="AU3079" s="0" t="n">
        <f aca="false">COUNTA($BA$3079:$EH$3079)</f>
        <v>47</v>
      </c>
      <c r="AV3079" s="0" t="n">
        <f aca="false">COUNTIF($BA$3079:$EH$3079,"D")</f>
        <v>15</v>
      </c>
      <c r="AW3079" s="0" t="n">
        <f aca="false">COUNTIF($BA$3079:$EH$3079,"R")</f>
        <v>0</v>
      </c>
      <c r="AX3079" s="0" t="n">
        <f aca="false">IF(BN3079="D",1,0)+IF(BO3079="D",1,0)+IF(BT3079="D",1,0)+IF(BU3079="D",1,0)+IF(BW3079="D",1,0)+IF(CC3079="D",1,0)+IF(CD3079="D",1,0)+IF(CE3079="D",1,0)+IF(CF3079="D",1,0)+IF(CL3079="D",1,0)+IF(CM3079="D",1,0)+IF(CQ3079="D",1,0)+IF(CR3079="D",1,0)+IF(CS3079="D",1,0)+IF(CW3079="D",1,0)+IF(CX3079="D",1,0)+IF(DD3079="D",1,0)+IF(DE3079="D",1,0)+IF(DJ3079="D",1,0)+IF(DK3079="D",1,0)+IF(DO3079="D",1,0)+IF(DP3079="D",1,0)+IF(DQ3079="D",1,0)+IF(DW3079="D",1,0)+IF(DZ3079="D",1,0)+IF(EH3079="D",1,0)</f>
        <v>5</v>
      </c>
      <c r="AY3079" s="0" t="n">
        <f aca="false">IF(DJ3079&lt;&gt;"",1,0)+IF(DK3079&lt;&gt;"",1,0)+IF(DM3079&lt;&gt;"",1,0)+IF(DO3079&lt;&gt;"",1,0)+IF(DP3079&lt;&gt;"",1,0)+IF(DQ3079&lt;&gt;"",1,0)+IF(DS3079&lt;&gt;"",1,0)+IF(DT3079&lt;&gt;"",1,0)+IF(DV3079&lt;&gt;"",1,0)+IF(DW3079&lt;&gt;"",1,0)+IF(DX3079&lt;&gt;"",1,0)+IF(DY3079&lt;&gt;"",1,0)+IF(DZ3079&lt;&gt;"",1,0)+IF(EB3079&lt;&gt;"",1,0)+IF(EC3079&lt;&gt;"",1,0)+IF(ED3079&lt;&gt;"",1,0)+IF(EG3079&lt;&gt;"",1,0)+IF(EH3079&lt;&gt;"",1,0)</f>
        <v>8</v>
      </c>
      <c r="AZ3079" s="0" t="n">
        <f aca="false">IF(EH3079&lt;&gt;"",1,0)</f>
        <v>1</v>
      </c>
      <c r="BB3079" s="0" t="s">
        <v>154</v>
      </c>
      <c r="BC3079" s="0" t="s">
        <v>155</v>
      </c>
      <c r="BD3079" s="0" t="s">
        <v>155</v>
      </c>
      <c r="BF3079" s="0" t="s">
        <v>155</v>
      </c>
      <c r="BG3079" s="0" t="s">
        <v>155</v>
      </c>
      <c r="BH3079" s="0" t="s">
        <v>155</v>
      </c>
      <c r="BI3079" s="0" t="s">
        <v>155</v>
      </c>
      <c r="BJ3079" s="0" t="s">
        <v>155</v>
      </c>
      <c r="BK3079" s="0" t="s">
        <v>155</v>
      </c>
      <c r="BL3079" s="0" t="s">
        <v>155</v>
      </c>
      <c r="BP3079" s="0" t="s">
        <v>155</v>
      </c>
      <c r="BR3079" s="0" t="s">
        <v>155</v>
      </c>
      <c r="BS3079" s="0" t="s">
        <v>155</v>
      </c>
      <c r="BV3079" s="0" t="s">
        <v>155</v>
      </c>
      <c r="BY3079" s="0" t="s">
        <v>145</v>
      </c>
      <c r="CA3079" s="0" t="s">
        <v>155</v>
      </c>
      <c r="CG3079" s="0" t="s">
        <v>155</v>
      </c>
      <c r="CH3079" s="0" t="s">
        <v>145</v>
      </c>
      <c r="CK3079" s="0" t="s">
        <v>155</v>
      </c>
      <c r="CL3079" s="0" t="s">
        <v>145</v>
      </c>
      <c r="CN3079" s="0" t="s">
        <v>155</v>
      </c>
      <c r="CO3079" s="0" t="s">
        <v>145</v>
      </c>
      <c r="CP3079" s="0" t="s">
        <v>155</v>
      </c>
      <c r="CT3079" s="0" t="s">
        <v>155</v>
      </c>
      <c r="CU3079" s="0" t="s">
        <v>145</v>
      </c>
      <c r="CV3079" s="0" t="s">
        <v>155</v>
      </c>
      <c r="CW3079" s="0" t="s">
        <v>145</v>
      </c>
      <c r="CY3079" s="0" t="s">
        <v>155</v>
      </c>
      <c r="CZ3079" s="0" t="s">
        <v>145</v>
      </c>
      <c r="DC3079" s="0" t="s">
        <v>155</v>
      </c>
      <c r="DF3079" s="0" t="s">
        <v>155</v>
      </c>
      <c r="DG3079" s="0" t="s">
        <v>145</v>
      </c>
      <c r="DI3079" s="0" t="s">
        <v>155</v>
      </c>
      <c r="DJ3079" s="0" t="s">
        <v>145</v>
      </c>
      <c r="DL3079" s="0" t="s">
        <v>155</v>
      </c>
      <c r="DM3079" s="0" t="s">
        <v>145</v>
      </c>
      <c r="DN3079" s="0" t="s">
        <v>155</v>
      </c>
      <c r="DR3079" s="0" t="s">
        <v>155</v>
      </c>
      <c r="DS3079" s="0" t="s">
        <v>145</v>
      </c>
      <c r="DT3079" s="0" t="s">
        <v>145</v>
      </c>
      <c r="DU3079" s="0" t="s">
        <v>155</v>
      </c>
      <c r="DW3079" s="0" t="s">
        <v>145</v>
      </c>
      <c r="DX3079" s="0" t="s">
        <v>155</v>
      </c>
      <c r="EA3079" s="0" t="s">
        <v>155</v>
      </c>
      <c r="ED3079" s="0" t="s">
        <v>145</v>
      </c>
      <c r="EF3079" s="0" t="s">
        <v>155</v>
      </c>
      <c r="EH3079" s="0" t="s">
        <v>145</v>
      </c>
    </row>
    <row r="3080" customFormat="false" ht="15" hidden="false" customHeight="false" outlineLevel="0" collapsed="false">
      <c r="A3080" s="0" t="s">
        <v>12806</v>
      </c>
      <c r="B3080" s="0" t="n">
        <v>78</v>
      </c>
      <c r="C3080" s="0" t="n">
        <v>128054</v>
      </c>
      <c r="D3080" s="0" t="s">
        <v>9201</v>
      </c>
      <c r="E3080" s="0" t="s">
        <v>717</v>
      </c>
      <c r="F3080" s="0" t="str">
        <f aca="false">CONCATENATE(D3080," ",LEFT(H3080,4),"T=",AU3080,"D=",AV3080,"R=",AW3080,"M=",AX3080,"L=",AY3080,"B=",AZ3080)</f>
        <v>NATALE T=47D=12R=2M=4L=7B=0</v>
      </c>
      <c r="G3080" s="0" t="s">
        <v>401</v>
      </c>
      <c r="I3080" s="0" t="s">
        <v>12518</v>
      </c>
      <c r="J3080" s="0" t="s">
        <v>6190</v>
      </c>
      <c r="K3080" s="0" t="s">
        <v>144</v>
      </c>
      <c r="L3080" s="0" t="s">
        <v>141</v>
      </c>
      <c r="M3080" s="0" t="s">
        <v>12807</v>
      </c>
      <c r="N3080" s="0" t="str">
        <f aca="false">RIGHT(M3080,LEN(M3080)-FIND(" ",M3080))</f>
        <v>MELWOOD DR NE</v>
      </c>
      <c r="P3080" s="0" t="s">
        <v>147</v>
      </c>
      <c r="Q3080" s="0" t="s">
        <v>148</v>
      </c>
      <c r="R3080" s="0" t="n">
        <v>44483</v>
      </c>
      <c r="AD3080" s="0" t="s">
        <v>149</v>
      </c>
      <c r="AE3080" s="0" t="s">
        <v>150</v>
      </c>
      <c r="AF3080" s="0" t="s">
        <v>151</v>
      </c>
      <c r="AH3080" s="0" t="n">
        <v>14</v>
      </c>
      <c r="AI3080" s="0" t="n">
        <v>11</v>
      </c>
      <c r="AN3080" s="0" t="s">
        <v>147</v>
      </c>
      <c r="AO3080" s="0" t="s">
        <v>11229</v>
      </c>
      <c r="AP3080" s="0" t="s">
        <v>11230</v>
      </c>
      <c r="AQ3080" s="0" t="n">
        <v>9</v>
      </c>
      <c r="AR3080" s="0" t="n">
        <v>64</v>
      </c>
      <c r="AS3080" s="0" t="n">
        <v>32</v>
      </c>
      <c r="AU3080" s="0" t="n">
        <f aca="false">COUNTA($BA$3080:$EH$3080)</f>
        <v>47</v>
      </c>
      <c r="AV3080" s="0" t="n">
        <f aca="false">COUNTIF($BA$3080:$EH$3080,"D")</f>
        <v>12</v>
      </c>
      <c r="AW3080" s="0" t="n">
        <f aca="false">COUNTIF($BA$3080:$EH$3080,"R")</f>
        <v>2</v>
      </c>
      <c r="AX3080" s="0" t="n">
        <f aca="false">IF(BN3080="D",1,0)+IF(BO3080="D",1,0)+IF(BT3080="D",1,0)+IF(BU3080="D",1,0)+IF(BW3080="D",1,0)+IF(CC3080="D",1,0)+IF(CD3080="D",1,0)+IF(CE3080="D",1,0)+IF(CF3080="D",1,0)+IF(CL3080="D",1,0)+IF(CM3080="D",1,0)+IF(CQ3080="D",1,0)+IF(CR3080="D",1,0)+IF(CS3080="D",1,0)+IF(CW3080="D",1,0)+IF(CX3080="D",1,0)+IF(DD3080="D",1,0)+IF(DE3080="D",1,0)+IF(DJ3080="D",1,0)+IF(DK3080="D",1,0)+IF(DO3080="D",1,0)+IF(DP3080="D",1,0)+IF(DQ3080="D",1,0)+IF(DW3080="D",1,0)+IF(DZ3080="D",1,0)+IF(EH3080="D",1,0)</f>
        <v>4</v>
      </c>
      <c r="AY3080" s="0" t="n">
        <f aca="false">IF(DJ3080&lt;&gt;"",1,0)+IF(DK3080&lt;&gt;"",1,0)+IF(DM3080&lt;&gt;"",1,0)+IF(DO3080&lt;&gt;"",1,0)+IF(DP3080&lt;&gt;"",1,0)+IF(DQ3080&lt;&gt;"",1,0)+IF(DS3080&lt;&gt;"",1,0)+IF(DT3080&lt;&gt;"",1,0)+IF(DV3080&lt;&gt;"",1,0)+IF(DW3080&lt;&gt;"",1,0)+IF(DX3080&lt;&gt;"",1,0)+IF(DY3080&lt;&gt;"",1,0)+IF(DZ3080&lt;&gt;"",1,0)+IF(EB3080&lt;&gt;"",1,0)+IF(EC3080&lt;&gt;"",1,0)+IF(ED3080&lt;&gt;"",1,0)+IF(EG3080&lt;&gt;"",1,0)+IF(EH3080&lt;&gt;"",1,0)</f>
        <v>7</v>
      </c>
      <c r="AZ3080" s="0" t="n">
        <f aca="false">IF(EH3080&lt;&gt;"",1,0)</f>
        <v>0</v>
      </c>
      <c r="BB3080" s="0" t="s">
        <v>154</v>
      </c>
      <c r="BC3080" s="0" t="s">
        <v>155</v>
      </c>
      <c r="BD3080" s="0" t="s">
        <v>155</v>
      </c>
      <c r="BE3080" s="0" t="s">
        <v>155</v>
      </c>
      <c r="BF3080" s="0" t="s">
        <v>155</v>
      </c>
      <c r="BG3080" s="0" t="s">
        <v>155</v>
      </c>
      <c r="BH3080" s="0" t="s">
        <v>155</v>
      </c>
      <c r="BI3080" s="0" t="s">
        <v>155</v>
      </c>
      <c r="BJ3080" s="0" t="s">
        <v>155</v>
      </c>
      <c r="BK3080" s="0" t="s">
        <v>155</v>
      </c>
      <c r="BL3080" s="0" t="s">
        <v>155</v>
      </c>
      <c r="BP3080" s="0" t="s">
        <v>155</v>
      </c>
      <c r="BR3080" s="0" t="s">
        <v>155</v>
      </c>
      <c r="BS3080" s="0" t="s">
        <v>155</v>
      </c>
      <c r="BV3080" s="0" t="s">
        <v>155</v>
      </c>
      <c r="BY3080" s="0" t="s">
        <v>145</v>
      </c>
      <c r="CA3080" s="0" t="s">
        <v>155</v>
      </c>
      <c r="CG3080" s="0" t="s">
        <v>155</v>
      </c>
      <c r="CH3080" s="0" t="s">
        <v>145</v>
      </c>
      <c r="CK3080" s="0" t="s">
        <v>155</v>
      </c>
      <c r="CL3080" s="0" t="s">
        <v>145</v>
      </c>
      <c r="CN3080" s="0" t="s">
        <v>155</v>
      </c>
      <c r="CO3080" s="0" t="s">
        <v>145</v>
      </c>
      <c r="CP3080" s="0" t="s">
        <v>155</v>
      </c>
      <c r="CT3080" s="0" t="s">
        <v>155</v>
      </c>
      <c r="CU3080" s="0" t="s">
        <v>145</v>
      </c>
      <c r="CV3080" s="0" t="s">
        <v>155</v>
      </c>
      <c r="CW3080" s="0" t="s">
        <v>145</v>
      </c>
      <c r="CY3080" s="0" t="s">
        <v>155</v>
      </c>
      <c r="CZ3080" s="0" t="s">
        <v>141</v>
      </c>
      <c r="DC3080" s="0" t="s">
        <v>155</v>
      </c>
      <c r="DF3080" s="0" t="s">
        <v>155</v>
      </c>
      <c r="DG3080" s="0" t="s">
        <v>145</v>
      </c>
      <c r="DI3080" s="0" t="s">
        <v>155</v>
      </c>
      <c r="DJ3080" s="0" t="s">
        <v>145</v>
      </c>
      <c r="DL3080" s="0" t="s">
        <v>155</v>
      </c>
      <c r="DM3080" s="0" t="s">
        <v>145</v>
      </c>
      <c r="DN3080" s="0" t="s">
        <v>155</v>
      </c>
      <c r="DR3080" s="0" t="s">
        <v>155</v>
      </c>
      <c r="DS3080" s="0" t="s">
        <v>145</v>
      </c>
      <c r="DT3080" s="0" t="s">
        <v>145</v>
      </c>
      <c r="DU3080" s="0" t="s">
        <v>155</v>
      </c>
      <c r="DW3080" s="0" t="s">
        <v>145</v>
      </c>
      <c r="DX3080" s="0" t="s">
        <v>155</v>
      </c>
      <c r="EA3080" s="0" t="s">
        <v>155</v>
      </c>
      <c r="ED3080" s="0" t="s">
        <v>141</v>
      </c>
      <c r="EF3080" s="0" t="s">
        <v>155</v>
      </c>
    </row>
    <row r="3081" customFormat="false" ht="15" hidden="false" customHeight="false" outlineLevel="0" collapsed="false">
      <c r="A3081" s="0" t="s">
        <v>12808</v>
      </c>
      <c r="B3081" s="0" t="n">
        <v>78</v>
      </c>
      <c r="C3081" s="0" t="n">
        <v>417687</v>
      </c>
      <c r="D3081" s="0" t="s">
        <v>1785</v>
      </c>
      <c r="E3081" s="0" t="s">
        <v>873</v>
      </c>
      <c r="F3081" s="0" t="str">
        <f aca="false">CONCATENATE(D3081," ",LEFT(H3081,4),"T=",AU3081,"D=",AV3081,"R=",AW3081,"M=",AX3081,"L=",AY3081,"B=",AZ3081)</f>
        <v>ANGELO T=2D=0R=0M=0L=0B=0</v>
      </c>
      <c r="G3081" s="0" t="s">
        <v>344</v>
      </c>
      <c r="I3081" s="0" t="s">
        <v>12809</v>
      </c>
      <c r="J3081" s="0" t="s">
        <v>12810</v>
      </c>
      <c r="K3081" s="0" t="s">
        <v>169</v>
      </c>
      <c r="M3081" s="0" t="s">
        <v>12316</v>
      </c>
      <c r="N3081" s="0" t="str">
        <f aca="false">RIGHT(M3081,LEN(M3081)-FIND(" ",M3081))</f>
        <v>HALSEY DR NE</v>
      </c>
      <c r="P3081" s="0" t="s">
        <v>147</v>
      </c>
      <c r="Q3081" s="0" t="s">
        <v>148</v>
      </c>
      <c r="R3081" s="0" t="n">
        <v>44483</v>
      </c>
      <c r="AD3081" s="0" t="s">
        <v>149</v>
      </c>
      <c r="AE3081" s="0" t="s">
        <v>150</v>
      </c>
      <c r="AF3081" s="0" t="s">
        <v>151</v>
      </c>
      <c r="AH3081" s="0" t="n">
        <v>14</v>
      </c>
      <c r="AI3081" s="0" t="n">
        <v>11</v>
      </c>
      <c r="AN3081" s="0" t="s">
        <v>147</v>
      </c>
      <c r="AO3081" s="0" t="s">
        <v>11229</v>
      </c>
      <c r="AP3081" s="0" t="s">
        <v>11230</v>
      </c>
      <c r="AQ3081" s="0" t="n">
        <v>9</v>
      </c>
      <c r="AR3081" s="0" t="n">
        <v>64</v>
      </c>
      <c r="AS3081" s="0" t="n">
        <v>32</v>
      </c>
      <c r="AU3081" s="0" t="n">
        <f aca="false">COUNTA($BA$3081:$EH$3081)</f>
        <v>2</v>
      </c>
      <c r="AV3081" s="0" t="n">
        <f aca="false">COUNTIF($BA$3081:$EH$3081,"D")</f>
        <v>0</v>
      </c>
      <c r="AW3081" s="0" t="n">
        <f aca="false">COUNTIF($BA$3081:$EH$3081,"R")</f>
        <v>0</v>
      </c>
      <c r="AX3081" s="0" t="n">
        <f aca="false">IF(BN3081="D",1,0)+IF(BO3081="D",1,0)+IF(BT3081="D",1,0)+IF(BU3081="D",1,0)+IF(BW3081="D",1,0)+IF(CC3081="D",1,0)+IF(CD3081="D",1,0)+IF(CE3081="D",1,0)+IF(CF3081="D",1,0)+IF(CL3081="D",1,0)+IF(CM3081="D",1,0)+IF(CQ3081="D",1,0)+IF(CR3081="D",1,0)+IF(CS3081="D",1,0)+IF(CW3081="D",1,0)+IF(CX3081="D",1,0)+IF(DD3081="D",1,0)+IF(DE3081="D",1,0)+IF(DJ3081="D",1,0)+IF(DK3081="D",1,0)+IF(DO3081="D",1,0)+IF(DP3081="D",1,0)+IF(DQ3081="D",1,0)+IF(DW3081="D",1,0)+IF(DZ3081="D",1,0)+IF(EH3081="D",1,0)</f>
        <v>0</v>
      </c>
      <c r="AY3081" s="0" t="n">
        <f aca="false">IF(DJ3081&lt;&gt;"",1,0)+IF(DK3081&lt;&gt;"",1,0)+IF(DM3081&lt;&gt;"",1,0)+IF(DO3081&lt;&gt;"",1,0)+IF(DP3081&lt;&gt;"",1,0)+IF(DQ3081&lt;&gt;"",1,0)+IF(DS3081&lt;&gt;"",1,0)+IF(DT3081&lt;&gt;"",1,0)+IF(DV3081&lt;&gt;"",1,0)+IF(DW3081&lt;&gt;"",1,0)+IF(DX3081&lt;&gt;"",1,0)+IF(DY3081&lt;&gt;"",1,0)+IF(DZ3081&lt;&gt;"",1,0)+IF(EB3081&lt;&gt;"",1,0)+IF(EC3081&lt;&gt;"",1,0)+IF(ED3081&lt;&gt;"",1,0)+IF(EG3081&lt;&gt;"",1,0)+IF(EH3081&lt;&gt;"",1,0)</f>
        <v>0</v>
      </c>
      <c r="AZ3081" s="0" t="n">
        <f aca="false">IF(EH3081&lt;&gt;"",1,0)</f>
        <v>0</v>
      </c>
      <c r="BB3081" s="0" t="s">
        <v>154</v>
      </c>
      <c r="DC3081" s="0" t="s">
        <v>155</v>
      </c>
    </row>
    <row r="3082" customFormat="false" ht="15" hidden="false" customHeight="false" outlineLevel="0" collapsed="false">
      <c r="A3082" s="0" t="s">
        <v>12811</v>
      </c>
      <c r="B3082" s="0" t="n">
        <v>78</v>
      </c>
      <c r="C3082" s="0" t="n">
        <v>411706</v>
      </c>
      <c r="D3082" s="0" t="s">
        <v>12812</v>
      </c>
      <c r="E3082" s="0" t="s">
        <v>3902</v>
      </c>
      <c r="F3082" s="0" t="str">
        <f aca="false">CONCATENATE(D3082," ",LEFT(H3082,4),"T=",AU3082,"D=",AV3082,"R=",AW3082,"M=",AX3082,"L=",AY3082,"B=",AZ3082)</f>
        <v>MOKROS T=13D=3R=3M=1L=5B=1</v>
      </c>
      <c r="G3082" s="0" t="s">
        <v>141</v>
      </c>
      <c r="I3082" s="0" t="s">
        <v>8405</v>
      </c>
      <c r="J3082" s="0" t="s">
        <v>1392</v>
      </c>
      <c r="K3082" s="0" t="s">
        <v>144</v>
      </c>
      <c r="L3082" s="0" t="s">
        <v>145</v>
      </c>
      <c r="M3082" s="0" t="s">
        <v>12813</v>
      </c>
      <c r="N3082" s="0" t="str">
        <f aca="false">RIGHT(M3082,LEN(M3082)-FIND(" ",M3082))</f>
        <v>COUNTRY CLUB DR NE</v>
      </c>
      <c r="P3082" s="0" t="s">
        <v>147</v>
      </c>
      <c r="Q3082" s="0" t="s">
        <v>148</v>
      </c>
      <c r="R3082" s="0" t="n">
        <v>44484</v>
      </c>
      <c r="AD3082" s="0" t="s">
        <v>149</v>
      </c>
      <c r="AE3082" s="0" t="s">
        <v>150</v>
      </c>
      <c r="AH3082" s="0" t="n">
        <v>14</v>
      </c>
      <c r="AI3082" s="0" t="n">
        <v>11</v>
      </c>
      <c r="AJ3082" s="0" t="s">
        <v>4175</v>
      </c>
      <c r="AM3082" s="0" t="s">
        <v>4176</v>
      </c>
      <c r="AN3082" s="0" t="s">
        <v>147</v>
      </c>
      <c r="AO3082" s="0" t="s">
        <v>11229</v>
      </c>
      <c r="AP3082" s="0" t="s">
        <v>11230</v>
      </c>
      <c r="AQ3082" s="0" t="n">
        <v>9</v>
      </c>
      <c r="AR3082" s="0" t="n">
        <v>64</v>
      </c>
      <c r="AS3082" s="0" t="n">
        <v>32</v>
      </c>
      <c r="AU3082" s="0" t="n">
        <f aca="false">COUNTA($BA$3082:$EH$3082)</f>
        <v>13</v>
      </c>
      <c r="AV3082" s="0" t="n">
        <f aca="false">COUNTIF($BA$3082:$EH$3082,"D")</f>
        <v>3</v>
      </c>
      <c r="AW3082" s="0" t="n">
        <f aca="false">COUNTIF($BA$3082:$EH$3082,"R")</f>
        <v>3</v>
      </c>
      <c r="AX3082" s="0" t="n">
        <f aca="false">IF(BN3082="D",1,0)+IF(BO3082="D",1,0)+IF(BT3082="D",1,0)+IF(BU3082="D",1,0)+IF(BW3082="D",1,0)+IF(CC3082="D",1,0)+IF(CD3082="D",1,0)+IF(CE3082="D",1,0)+IF(CF3082="D",1,0)+IF(CL3082="D",1,0)+IF(CM3082="D",1,0)+IF(CQ3082="D",1,0)+IF(CR3082="D",1,0)+IF(CS3082="D",1,0)+IF(CW3082="D",1,0)+IF(CX3082="D",1,0)+IF(DD3082="D",1,0)+IF(DE3082="D",1,0)+IF(DJ3082="D",1,0)+IF(DK3082="D",1,0)+IF(DO3082="D",1,0)+IF(DP3082="D",1,0)+IF(DQ3082="D",1,0)+IF(DW3082="D",1,0)+IF(DZ3082="D",1,0)+IF(EH3082="D",1,0)</f>
        <v>1</v>
      </c>
      <c r="AY3082" s="0" t="n">
        <f aca="false">IF(DJ3082&lt;&gt;"",1,0)+IF(DK3082&lt;&gt;"",1,0)+IF(DM3082&lt;&gt;"",1,0)+IF(DO3082&lt;&gt;"",1,0)+IF(DP3082&lt;&gt;"",1,0)+IF(DQ3082&lt;&gt;"",1,0)+IF(DS3082&lt;&gt;"",1,0)+IF(DT3082&lt;&gt;"",1,0)+IF(DV3082&lt;&gt;"",1,0)+IF(DW3082&lt;&gt;"",1,0)+IF(DX3082&lt;&gt;"",1,0)+IF(DY3082&lt;&gt;"",1,0)+IF(DZ3082&lt;&gt;"",1,0)+IF(EB3082&lt;&gt;"",1,0)+IF(EC3082&lt;&gt;"",1,0)+IF(ED3082&lt;&gt;"",1,0)+IF(EG3082&lt;&gt;"",1,0)+IF(EH3082&lt;&gt;"",1,0)</f>
        <v>5</v>
      </c>
      <c r="AZ3082" s="0" t="n">
        <f aca="false">IF(EH3082&lt;&gt;"",1,0)</f>
        <v>1</v>
      </c>
      <c r="BB3082" s="0" t="s">
        <v>154</v>
      </c>
      <c r="CZ3082" s="0" t="s">
        <v>141</v>
      </c>
      <c r="DC3082" s="0" t="s">
        <v>155</v>
      </c>
      <c r="DG3082" s="0" t="s">
        <v>145</v>
      </c>
      <c r="DI3082" s="0" t="s">
        <v>155</v>
      </c>
      <c r="DM3082" s="0" t="s">
        <v>141</v>
      </c>
      <c r="DN3082" s="0" t="s">
        <v>155</v>
      </c>
      <c r="DS3082" s="0" t="s">
        <v>141</v>
      </c>
      <c r="DW3082" s="0" t="s">
        <v>145</v>
      </c>
      <c r="EA3082" s="0" t="s">
        <v>155</v>
      </c>
      <c r="ED3082" s="0" t="s">
        <v>145</v>
      </c>
      <c r="EF3082" s="0" t="s">
        <v>155</v>
      </c>
      <c r="EH3082" s="0" t="s">
        <v>155</v>
      </c>
    </row>
    <row r="3083" customFormat="false" ht="15" hidden="false" customHeight="false" outlineLevel="0" collapsed="false">
      <c r="A3083" s="0" t="s">
        <v>12814</v>
      </c>
      <c r="B3083" s="0" t="n">
        <v>78</v>
      </c>
      <c r="C3083" s="0" t="n">
        <v>417778</v>
      </c>
      <c r="D3083" s="0" t="s">
        <v>12815</v>
      </c>
      <c r="E3083" s="0" t="s">
        <v>12816</v>
      </c>
      <c r="F3083" s="0" t="str">
        <f aca="false">CONCATENATE(D3083," ",LEFT(H3083,4),"T=",AU3083,"D=",AV3083,"R=",AW3083,"M=",AX3083,"L=",AY3083,"B=",AZ3083)</f>
        <v>ERVIN T=1D=0R=0M=0L=0B=0</v>
      </c>
      <c r="G3083" s="0" t="s">
        <v>1224</v>
      </c>
      <c r="I3083" s="0" t="s">
        <v>12817</v>
      </c>
      <c r="J3083" s="0" t="s">
        <v>3022</v>
      </c>
      <c r="K3083" s="0" t="s">
        <v>169</v>
      </c>
      <c r="M3083" s="0" t="s">
        <v>12818</v>
      </c>
      <c r="N3083" s="0" t="str">
        <f aca="false">RIGHT(M3083,LEN(M3083)-FIND(" ",M3083))</f>
        <v>MELWOOD DR NE</v>
      </c>
      <c r="P3083" s="0" t="s">
        <v>147</v>
      </c>
      <c r="Q3083" s="0" t="s">
        <v>148</v>
      </c>
      <c r="R3083" s="0" t="n">
        <v>44483</v>
      </c>
      <c r="AD3083" s="0" t="s">
        <v>149</v>
      </c>
      <c r="AE3083" s="0" t="s">
        <v>150</v>
      </c>
      <c r="AF3083" s="0" t="s">
        <v>151</v>
      </c>
      <c r="AH3083" s="0" t="n">
        <v>14</v>
      </c>
      <c r="AI3083" s="0" t="n">
        <v>11</v>
      </c>
      <c r="AN3083" s="0" t="s">
        <v>147</v>
      </c>
      <c r="AO3083" s="0" t="s">
        <v>11229</v>
      </c>
      <c r="AP3083" s="0" t="s">
        <v>11230</v>
      </c>
      <c r="AQ3083" s="0" t="n">
        <v>9</v>
      </c>
      <c r="AR3083" s="0" t="n">
        <v>64</v>
      </c>
      <c r="AS3083" s="0" t="n">
        <v>32</v>
      </c>
      <c r="AU3083" s="0" t="n">
        <f aca="false">COUNTA($BA$3083:$EH$3083)</f>
        <v>1</v>
      </c>
      <c r="AV3083" s="0" t="n">
        <f aca="false">COUNTIF($BA$3083:$EH$3083,"D")</f>
        <v>0</v>
      </c>
      <c r="AW3083" s="0" t="n">
        <f aca="false">COUNTIF($BA$3083:$EH$3083,"R")</f>
        <v>0</v>
      </c>
      <c r="AX3083" s="0" t="n">
        <f aca="false">IF(BN3083="D",1,0)+IF(BO3083="D",1,0)+IF(BT3083="D",1,0)+IF(BU3083="D",1,0)+IF(BW3083="D",1,0)+IF(CC3083="D",1,0)+IF(CD3083="D",1,0)+IF(CE3083="D",1,0)+IF(CF3083="D",1,0)+IF(CL3083="D",1,0)+IF(CM3083="D",1,0)+IF(CQ3083="D",1,0)+IF(CR3083="D",1,0)+IF(CS3083="D",1,0)+IF(CW3083="D",1,0)+IF(CX3083="D",1,0)+IF(DD3083="D",1,0)+IF(DE3083="D",1,0)+IF(DJ3083="D",1,0)+IF(DK3083="D",1,0)+IF(DO3083="D",1,0)+IF(DP3083="D",1,0)+IF(DQ3083="D",1,0)+IF(DW3083="D",1,0)+IF(DZ3083="D",1,0)+IF(EH3083="D",1,0)</f>
        <v>0</v>
      </c>
      <c r="AY3083" s="0" t="n">
        <f aca="false">IF(DJ3083&lt;&gt;"",1,0)+IF(DK3083&lt;&gt;"",1,0)+IF(DM3083&lt;&gt;"",1,0)+IF(DO3083&lt;&gt;"",1,0)+IF(DP3083&lt;&gt;"",1,0)+IF(DQ3083&lt;&gt;"",1,0)+IF(DS3083&lt;&gt;"",1,0)+IF(DT3083&lt;&gt;"",1,0)+IF(DV3083&lt;&gt;"",1,0)+IF(DW3083&lt;&gt;"",1,0)+IF(DX3083&lt;&gt;"",1,0)+IF(DY3083&lt;&gt;"",1,0)+IF(DZ3083&lt;&gt;"",1,0)+IF(EB3083&lt;&gt;"",1,0)+IF(EC3083&lt;&gt;"",1,0)+IF(ED3083&lt;&gt;"",1,0)+IF(EG3083&lt;&gt;"",1,0)+IF(EH3083&lt;&gt;"",1,0)</f>
        <v>0</v>
      </c>
      <c r="AZ3083" s="0" t="n">
        <f aca="false">IF(EH3083&lt;&gt;"",1,0)</f>
        <v>0</v>
      </c>
      <c r="BB3083" s="0" t="s">
        <v>154</v>
      </c>
    </row>
    <row r="3084" customFormat="false" ht="15" hidden="false" customHeight="false" outlineLevel="0" collapsed="false">
      <c r="A3084" s="0" t="s">
        <v>12819</v>
      </c>
      <c r="B3084" s="0" t="n">
        <v>78</v>
      </c>
      <c r="C3084" s="0" t="n">
        <v>427748</v>
      </c>
      <c r="D3084" s="0" t="s">
        <v>12820</v>
      </c>
      <c r="E3084" s="0" t="s">
        <v>12821</v>
      </c>
      <c r="F3084" s="0" t="str">
        <f aca="false">CONCATENATE(D3084," ",LEFT(H3084,4),"T=",AU3084,"D=",AV3084,"R=",AW3084,"M=",AX3084,"L=",AY3084,"B=",AZ3084)</f>
        <v>KALOUDIS T=1D=0R=0M=0L=0B=0</v>
      </c>
      <c r="G3084" s="0" t="s">
        <v>12822</v>
      </c>
      <c r="I3084" s="0" t="s">
        <v>12823</v>
      </c>
      <c r="J3084" s="0" t="s">
        <v>12824</v>
      </c>
      <c r="K3084" s="0" t="s">
        <v>169</v>
      </c>
      <c r="M3084" s="0" t="s">
        <v>12825</v>
      </c>
      <c r="N3084" s="0" t="str">
        <f aca="false">RIGHT(M3084,LEN(M3084)-FIND(" ",M3084))</f>
        <v>WILDWOOD DR NE</v>
      </c>
      <c r="P3084" s="0" t="s">
        <v>147</v>
      </c>
      <c r="Q3084" s="0" t="s">
        <v>148</v>
      </c>
      <c r="R3084" s="0" t="n">
        <v>44483</v>
      </c>
      <c r="AD3084" s="0" t="s">
        <v>149</v>
      </c>
      <c r="AE3084" s="0" t="s">
        <v>150</v>
      </c>
      <c r="AF3084" s="0" t="s">
        <v>151</v>
      </c>
      <c r="AH3084" s="0" t="n">
        <v>14</v>
      </c>
      <c r="AI3084" s="0" t="n">
        <v>11</v>
      </c>
      <c r="AN3084" s="0" t="s">
        <v>147</v>
      </c>
      <c r="AO3084" s="0" t="s">
        <v>11229</v>
      </c>
      <c r="AP3084" s="0" t="s">
        <v>11230</v>
      </c>
      <c r="AQ3084" s="0" t="n">
        <v>9</v>
      </c>
      <c r="AR3084" s="0" t="n">
        <v>64</v>
      </c>
      <c r="AS3084" s="0" t="n">
        <v>32</v>
      </c>
      <c r="AU3084" s="0" t="n">
        <f aca="false">COUNTA($BA$3084:$EH$3084)</f>
        <v>1</v>
      </c>
      <c r="AV3084" s="0" t="n">
        <f aca="false">COUNTIF($BA$3084:$EH$3084,"D")</f>
        <v>0</v>
      </c>
      <c r="AW3084" s="0" t="n">
        <f aca="false">COUNTIF($BA$3084:$EH$3084,"R")</f>
        <v>0</v>
      </c>
      <c r="AX3084" s="0" t="n">
        <f aca="false">IF(BN3084="D",1,0)+IF(BO3084="D",1,0)+IF(BT3084="D",1,0)+IF(BU3084="D",1,0)+IF(BW3084="D",1,0)+IF(CC3084="D",1,0)+IF(CD3084="D",1,0)+IF(CE3084="D",1,0)+IF(CF3084="D",1,0)+IF(CL3084="D",1,0)+IF(CM3084="D",1,0)+IF(CQ3084="D",1,0)+IF(CR3084="D",1,0)+IF(CS3084="D",1,0)+IF(CW3084="D",1,0)+IF(CX3084="D",1,0)+IF(DD3084="D",1,0)+IF(DE3084="D",1,0)+IF(DJ3084="D",1,0)+IF(DK3084="D",1,0)+IF(DO3084="D",1,0)+IF(DP3084="D",1,0)+IF(DQ3084="D",1,0)+IF(DW3084="D",1,0)+IF(DZ3084="D",1,0)+IF(EH3084="D",1,0)</f>
        <v>0</v>
      </c>
      <c r="AY3084" s="0" t="n">
        <f aca="false">IF(DJ3084&lt;&gt;"",1,0)+IF(DK3084&lt;&gt;"",1,0)+IF(DM3084&lt;&gt;"",1,0)+IF(DO3084&lt;&gt;"",1,0)+IF(DP3084&lt;&gt;"",1,0)+IF(DQ3084&lt;&gt;"",1,0)+IF(DS3084&lt;&gt;"",1,0)+IF(DT3084&lt;&gt;"",1,0)+IF(DV3084&lt;&gt;"",1,0)+IF(DW3084&lt;&gt;"",1,0)+IF(DX3084&lt;&gt;"",1,0)+IF(DY3084&lt;&gt;"",1,0)+IF(DZ3084&lt;&gt;"",1,0)+IF(EB3084&lt;&gt;"",1,0)+IF(EC3084&lt;&gt;"",1,0)+IF(ED3084&lt;&gt;"",1,0)+IF(EG3084&lt;&gt;"",1,0)+IF(EH3084&lt;&gt;"",1,0)</f>
        <v>0</v>
      </c>
      <c r="AZ3084" s="0" t="n">
        <f aca="false">IF(EH3084&lt;&gt;"",1,0)</f>
        <v>0</v>
      </c>
      <c r="BB3084" s="0" t="s">
        <v>154</v>
      </c>
    </row>
    <row r="3085" customFormat="false" ht="15" hidden="false" customHeight="false" outlineLevel="0" collapsed="false">
      <c r="A3085" s="0" t="s">
        <v>12826</v>
      </c>
      <c r="B3085" s="0" t="n">
        <v>78</v>
      </c>
      <c r="C3085" s="0" t="n">
        <v>344531</v>
      </c>
      <c r="D3085" s="0" t="s">
        <v>12827</v>
      </c>
      <c r="E3085" s="0" t="s">
        <v>12286</v>
      </c>
      <c r="F3085" s="0" t="str">
        <f aca="false">CONCATENATE(D3085," ",LEFT(H3085,4),"T=",AU3085,"D=",AV3085,"R=",AW3085,"M=",AX3085,"L=",AY3085,"B=",AZ3085)</f>
        <v>HORN T=12D=0R=0M=0L=0B=0</v>
      </c>
      <c r="G3085" s="0" t="s">
        <v>215</v>
      </c>
      <c r="I3085" s="0" t="s">
        <v>12828</v>
      </c>
      <c r="J3085" s="0" t="s">
        <v>12829</v>
      </c>
      <c r="K3085" s="0" t="s">
        <v>144</v>
      </c>
      <c r="M3085" s="0" t="s">
        <v>12830</v>
      </c>
      <c r="N3085" s="0" t="str">
        <f aca="false">RIGHT(M3085,LEN(M3085)-FIND(" ",M3085))</f>
        <v>QUARRY LN NE</v>
      </c>
      <c r="O3085" s="0" t="s">
        <v>4594</v>
      </c>
      <c r="P3085" s="0" t="s">
        <v>147</v>
      </c>
      <c r="Q3085" s="0" t="s">
        <v>148</v>
      </c>
      <c r="R3085" s="0" t="n">
        <v>44483</v>
      </c>
      <c r="AD3085" s="0" t="s">
        <v>149</v>
      </c>
      <c r="AE3085" s="0" t="s">
        <v>150</v>
      </c>
      <c r="AH3085" s="0" t="n">
        <v>14</v>
      </c>
      <c r="AI3085" s="0" t="n">
        <v>11</v>
      </c>
      <c r="AJ3085" s="0" t="s">
        <v>4175</v>
      </c>
      <c r="AM3085" s="0" t="s">
        <v>4176</v>
      </c>
      <c r="AN3085" s="0" t="s">
        <v>147</v>
      </c>
      <c r="AO3085" s="0" t="s">
        <v>11229</v>
      </c>
      <c r="AP3085" s="0" t="s">
        <v>11230</v>
      </c>
      <c r="AQ3085" s="0" t="n">
        <v>9</v>
      </c>
      <c r="AR3085" s="0" t="n">
        <v>64</v>
      </c>
      <c r="AS3085" s="0" t="n">
        <v>32</v>
      </c>
      <c r="AU3085" s="0" t="n">
        <f aca="false">COUNTA($BA$3085:$EH$3085)</f>
        <v>12</v>
      </c>
      <c r="AV3085" s="0" t="n">
        <f aca="false">COUNTIF($BA$3085:$EH$3085,"D")</f>
        <v>0</v>
      </c>
      <c r="AW3085" s="0" t="n">
        <f aca="false">COUNTIF($BA$3085:$EH$3085,"R")</f>
        <v>0</v>
      </c>
      <c r="AX3085" s="0" t="n">
        <f aca="false">IF(BN3085="D",1,0)+IF(BO3085="D",1,0)+IF(BT3085="D",1,0)+IF(BU3085="D",1,0)+IF(BW3085="D",1,0)+IF(CC3085="D",1,0)+IF(CD3085="D",1,0)+IF(CE3085="D",1,0)+IF(CF3085="D",1,0)+IF(CL3085="D",1,0)+IF(CM3085="D",1,0)+IF(CQ3085="D",1,0)+IF(CR3085="D",1,0)+IF(CS3085="D",1,0)+IF(CW3085="D",1,0)+IF(CX3085="D",1,0)+IF(DD3085="D",1,0)+IF(DE3085="D",1,0)+IF(DJ3085="D",1,0)+IF(DK3085="D",1,0)+IF(DO3085="D",1,0)+IF(DP3085="D",1,0)+IF(DQ3085="D",1,0)+IF(DW3085="D",1,0)+IF(DZ3085="D",1,0)+IF(EH3085="D",1,0)</f>
        <v>0</v>
      </c>
      <c r="AY3085" s="0" t="n">
        <f aca="false">IF(DJ3085&lt;&gt;"",1,0)+IF(DK3085&lt;&gt;"",1,0)+IF(DM3085&lt;&gt;"",1,0)+IF(DO3085&lt;&gt;"",1,0)+IF(DP3085&lt;&gt;"",1,0)+IF(DQ3085&lt;&gt;"",1,0)+IF(DS3085&lt;&gt;"",1,0)+IF(DT3085&lt;&gt;"",1,0)+IF(DV3085&lt;&gt;"",1,0)+IF(DW3085&lt;&gt;"",1,0)+IF(DX3085&lt;&gt;"",1,0)+IF(DY3085&lt;&gt;"",1,0)+IF(DZ3085&lt;&gt;"",1,0)+IF(EB3085&lt;&gt;"",1,0)+IF(EC3085&lt;&gt;"",1,0)+IF(ED3085&lt;&gt;"",1,0)+IF(EG3085&lt;&gt;"",1,0)+IF(EH3085&lt;&gt;"",1,0)</f>
        <v>0</v>
      </c>
      <c r="AZ3085" s="0" t="n">
        <f aca="false">IF(EH3085&lt;&gt;"",1,0)</f>
        <v>0</v>
      </c>
      <c r="BB3085" s="0" t="s">
        <v>154</v>
      </c>
      <c r="CA3085" s="0" t="s">
        <v>155</v>
      </c>
      <c r="CK3085" s="0" t="s">
        <v>155</v>
      </c>
      <c r="CP3085" s="0" t="s">
        <v>155</v>
      </c>
      <c r="CV3085" s="0" t="s">
        <v>155</v>
      </c>
      <c r="CY3085" s="0" t="s">
        <v>155</v>
      </c>
      <c r="DC3085" s="0" t="s">
        <v>155</v>
      </c>
      <c r="DI3085" s="0" t="s">
        <v>155</v>
      </c>
      <c r="DN3085" s="0" t="s">
        <v>155</v>
      </c>
      <c r="DU3085" s="0" t="s">
        <v>155</v>
      </c>
      <c r="EA3085" s="0" t="s">
        <v>155</v>
      </c>
      <c r="EF3085" s="0" t="s">
        <v>155</v>
      </c>
    </row>
    <row r="3086" customFormat="false" ht="15" hidden="false" customHeight="false" outlineLevel="0" collapsed="false">
      <c r="A3086" s="0" t="s">
        <v>12831</v>
      </c>
      <c r="B3086" s="0" t="n">
        <v>78</v>
      </c>
      <c r="C3086" s="0" t="n">
        <v>451832</v>
      </c>
      <c r="D3086" s="0" t="s">
        <v>11897</v>
      </c>
      <c r="E3086" s="0" t="s">
        <v>1838</v>
      </c>
      <c r="F3086" s="0" t="str">
        <f aca="false">CONCATENATE(D3086," ",LEFT(H3086,4),"T=",AU3086,"D=",AV3086,"R=",AW3086,"M=",AX3086,"L=",AY3086,"B=",AZ3086)</f>
        <v>LALLO T=4D=0R=0M=0L=0B=0</v>
      </c>
      <c r="G3086" s="0" t="s">
        <v>1203</v>
      </c>
      <c r="I3086" s="0" t="s">
        <v>12832</v>
      </c>
      <c r="J3086" s="0" t="s">
        <v>3975</v>
      </c>
      <c r="K3086" s="0" t="s">
        <v>144</v>
      </c>
      <c r="M3086" s="0" t="s">
        <v>11900</v>
      </c>
      <c r="N3086" s="0" t="str">
        <f aca="false">RIGHT(M3086,LEN(M3086)-FIND(" ",M3086))</f>
        <v>PERKINSWOOD BLVD NE</v>
      </c>
      <c r="P3086" s="0" t="s">
        <v>147</v>
      </c>
      <c r="Q3086" s="0" t="s">
        <v>148</v>
      </c>
      <c r="R3086" s="0" t="n">
        <v>44483</v>
      </c>
      <c r="AD3086" s="0" t="s">
        <v>149</v>
      </c>
      <c r="AE3086" s="0" t="s">
        <v>150</v>
      </c>
      <c r="AF3086" s="0" t="s">
        <v>151</v>
      </c>
      <c r="AH3086" s="0" t="n">
        <v>14</v>
      </c>
      <c r="AI3086" s="0" t="n">
        <v>11</v>
      </c>
      <c r="AN3086" s="0" t="s">
        <v>147</v>
      </c>
      <c r="AO3086" s="0" t="s">
        <v>11229</v>
      </c>
      <c r="AP3086" s="0" t="s">
        <v>11230</v>
      </c>
      <c r="AQ3086" s="0" t="n">
        <v>9</v>
      </c>
      <c r="AR3086" s="0" t="n">
        <v>64</v>
      </c>
      <c r="AS3086" s="0" t="n">
        <v>32</v>
      </c>
      <c r="AU3086" s="0" t="n">
        <f aca="false">COUNTA($BA$3086:$EH$3086)</f>
        <v>4</v>
      </c>
      <c r="AV3086" s="0" t="n">
        <f aca="false">COUNTIF($BA$3086:$EH$3086,"D")</f>
        <v>0</v>
      </c>
      <c r="AW3086" s="0" t="n">
        <f aca="false">COUNTIF($BA$3086:$EH$3086,"R")</f>
        <v>0</v>
      </c>
      <c r="AX3086" s="0" t="n">
        <f aca="false">IF(BN3086="D",1,0)+IF(BO3086="D",1,0)+IF(BT3086="D",1,0)+IF(BU3086="D",1,0)+IF(BW3086="D",1,0)+IF(CC3086="D",1,0)+IF(CD3086="D",1,0)+IF(CE3086="D",1,0)+IF(CF3086="D",1,0)+IF(CL3086="D",1,0)+IF(CM3086="D",1,0)+IF(CQ3086="D",1,0)+IF(CR3086="D",1,0)+IF(CS3086="D",1,0)+IF(CW3086="D",1,0)+IF(CX3086="D",1,0)+IF(DD3086="D",1,0)+IF(DE3086="D",1,0)+IF(DJ3086="D",1,0)+IF(DK3086="D",1,0)+IF(DO3086="D",1,0)+IF(DP3086="D",1,0)+IF(DQ3086="D",1,0)+IF(DW3086="D",1,0)+IF(DZ3086="D",1,0)+IF(EH3086="D",1,0)</f>
        <v>0</v>
      </c>
      <c r="AY3086" s="0" t="n">
        <f aca="false">IF(DJ3086&lt;&gt;"",1,0)+IF(DK3086&lt;&gt;"",1,0)+IF(DM3086&lt;&gt;"",1,0)+IF(DO3086&lt;&gt;"",1,0)+IF(DP3086&lt;&gt;"",1,0)+IF(DQ3086&lt;&gt;"",1,0)+IF(DS3086&lt;&gt;"",1,0)+IF(DT3086&lt;&gt;"",1,0)+IF(DV3086&lt;&gt;"",1,0)+IF(DW3086&lt;&gt;"",1,0)+IF(DX3086&lt;&gt;"",1,0)+IF(DY3086&lt;&gt;"",1,0)+IF(DZ3086&lt;&gt;"",1,0)+IF(EB3086&lt;&gt;"",1,0)+IF(EC3086&lt;&gt;"",1,0)+IF(ED3086&lt;&gt;"",1,0)+IF(EG3086&lt;&gt;"",1,0)+IF(EH3086&lt;&gt;"",1,0)</f>
        <v>0</v>
      </c>
      <c r="AZ3086" s="0" t="n">
        <f aca="false">IF(EH3086&lt;&gt;"",1,0)</f>
        <v>0</v>
      </c>
      <c r="BB3086" s="0" t="s">
        <v>154</v>
      </c>
      <c r="DN3086" s="0" t="s">
        <v>155</v>
      </c>
      <c r="EA3086" s="0" t="s">
        <v>155</v>
      </c>
      <c r="EF3086" s="0" t="s">
        <v>155</v>
      </c>
    </row>
    <row r="3087" customFormat="false" ht="15" hidden="false" customHeight="false" outlineLevel="0" collapsed="false">
      <c r="A3087" s="0" t="s">
        <v>12833</v>
      </c>
      <c r="B3087" s="0" t="n">
        <v>78</v>
      </c>
      <c r="C3087" s="0" t="n">
        <v>1737</v>
      </c>
      <c r="D3087" s="0" t="s">
        <v>735</v>
      </c>
      <c r="E3087" s="0" t="s">
        <v>451</v>
      </c>
      <c r="F3087" s="0" t="str">
        <f aca="false">CONCATENATE(D3087," ",LEFT(H3087,4),"T=",AU3087,"D=",AV3087,"R=",AW3087,"M=",AX3087,"L=",AY3087,"B=",AZ3087)</f>
        <v>DENNIS JRT=26D=0R=4M=0L=0B=0</v>
      </c>
      <c r="G3087" s="0" t="s">
        <v>4739</v>
      </c>
      <c r="H3087" s="0" t="s">
        <v>517</v>
      </c>
      <c r="I3087" s="0" t="s">
        <v>12834</v>
      </c>
      <c r="J3087" s="0" t="s">
        <v>12835</v>
      </c>
      <c r="K3087" s="0" t="s">
        <v>144</v>
      </c>
      <c r="M3087" s="0" t="s">
        <v>12836</v>
      </c>
      <c r="N3087" s="0" t="str">
        <f aca="false">RIGHT(M3087,LEN(M3087)-FIND(" ",M3087))</f>
        <v>ATLANTIC ST NE</v>
      </c>
      <c r="P3087" s="0" t="s">
        <v>147</v>
      </c>
      <c r="Q3087" s="0" t="s">
        <v>148</v>
      </c>
      <c r="R3087" s="0" t="n">
        <v>44483</v>
      </c>
      <c r="AD3087" s="0" t="s">
        <v>149</v>
      </c>
      <c r="AE3087" s="0" t="s">
        <v>150</v>
      </c>
      <c r="AH3087" s="0" t="n">
        <v>14</v>
      </c>
      <c r="AI3087" s="0" t="n">
        <v>11</v>
      </c>
      <c r="AJ3087" s="0" t="s">
        <v>4175</v>
      </c>
      <c r="AM3087" s="0" t="s">
        <v>4176</v>
      </c>
      <c r="AN3087" s="0" t="s">
        <v>147</v>
      </c>
      <c r="AO3087" s="0" t="s">
        <v>11229</v>
      </c>
      <c r="AP3087" s="0" t="s">
        <v>11230</v>
      </c>
      <c r="AQ3087" s="0" t="n">
        <v>9</v>
      </c>
      <c r="AR3087" s="0" t="n">
        <v>64</v>
      </c>
      <c r="AS3087" s="0" t="n">
        <v>32</v>
      </c>
      <c r="AU3087" s="0" t="n">
        <f aca="false">COUNTA($BA$3087:$EH$3087)</f>
        <v>26</v>
      </c>
      <c r="AV3087" s="0" t="n">
        <f aca="false">COUNTIF($BA$3087:$EH$3087,"D")</f>
        <v>0</v>
      </c>
      <c r="AW3087" s="0" t="n">
        <f aca="false">COUNTIF($BA$3087:$EH$3087,"R")</f>
        <v>4</v>
      </c>
      <c r="AX3087" s="0" t="n">
        <f aca="false">IF(BN3087="D",1,0)+IF(BO3087="D",1,0)+IF(BT3087="D",1,0)+IF(BU3087="D",1,0)+IF(BW3087="D",1,0)+IF(CC3087="D",1,0)+IF(CD3087="D",1,0)+IF(CE3087="D",1,0)+IF(CF3087="D",1,0)+IF(CL3087="D",1,0)+IF(CM3087="D",1,0)+IF(CQ3087="D",1,0)+IF(CR3087="D",1,0)+IF(CS3087="D",1,0)+IF(CW3087="D",1,0)+IF(CX3087="D",1,0)+IF(DD3087="D",1,0)+IF(DE3087="D",1,0)+IF(DJ3087="D",1,0)+IF(DK3087="D",1,0)+IF(DO3087="D",1,0)+IF(DP3087="D",1,0)+IF(DQ3087="D",1,0)+IF(DW3087="D",1,0)+IF(DZ3087="D",1,0)+IF(EH3087="D",1,0)</f>
        <v>0</v>
      </c>
      <c r="AY3087" s="0" t="n">
        <f aca="false">IF(DJ3087&lt;&gt;"",1,0)+IF(DK3087&lt;&gt;"",1,0)+IF(DM3087&lt;&gt;"",1,0)+IF(DO3087&lt;&gt;"",1,0)+IF(DP3087&lt;&gt;"",1,0)+IF(DQ3087&lt;&gt;"",1,0)+IF(DS3087&lt;&gt;"",1,0)+IF(DT3087&lt;&gt;"",1,0)+IF(DV3087&lt;&gt;"",1,0)+IF(DW3087&lt;&gt;"",1,0)+IF(DX3087&lt;&gt;"",1,0)+IF(DY3087&lt;&gt;"",1,0)+IF(DZ3087&lt;&gt;"",1,0)+IF(EB3087&lt;&gt;"",1,0)+IF(EC3087&lt;&gt;"",1,0)+IF(ED3087&lt;&gt;"",1,0)+IF(EG3087&lt;&gt;"",1,0)+IF(EH3087&lt;&gt;"",1,0)</f>
        <v>0</v>
      </c>
      <c r="AZ3087" s="0" t="n">
        <f aca="false">IF(EH3087&lt;&gt;"",1,0)</f>
        <v>0</v>
      </c>
      <c r="BB3087" s="0" t="s">
        <v>154</v>
      </c>
      <c r="BC3087" s="0" t="s">
        <v>155</v>
      </c>
      <c r="BD3087" s="0" t="s">
        <v>155</v>
      </c>
      <c r="BF3087" s="0" t="s">
        <v>155</v>
      </c>
      <c r="BG3087" s="0" t="s">
        <v>155</v>
      </c>
      <c r="BI3087" s="0" t="s">
        <v>155</v>
      </c>
      <c r="BJ3087" s="0" t="s">
        <v>155</v>
      </c>
      <c r="BK3087" s="0" t="s">
        <v>155</v>
      </c>
      <c r="BL3087" s="0" t="s">
        <v>155</v>
      </c>
      <c r="BP3087" s="0" t="s">
        <v>155</v>
      </c>
      <c r="BR3087" s="0" t="s">
        <v>155</v>
      </c>
      <c r="BS3087" s="0" t="s">
        <v>155</v>
      </c>
      <c r="BY3087" s="0" t="s">
        <v>141</v>
      </c>
      <c r="CA3087" s="0" t="s">
        <v>155</v>
      </c>
      <c r="CG3087" s="0" t="s">
        <v>155</v>
      </c>
      <c r="CH3087" s="0" t="s">
        <v>141</v>
      </c>
      <c r="CN3087" s="0" t="s">
        <v>155</v>
      </c>
      <c r="CO3087" s="0" t="s">
        <v>141</v>
      </c>
      <c r="CP3087" s="0" t="s">
        <v>155</v>
      </c>
      <c r="CV3087" s="0" t="s">
        <v>155</v>
      </c>
      <c r="CY3087" s="0" t="s">
        <v>155</v>
      </c>
      <c r="CZ3087" s="0" t="s">
        <v>141</v>
      </c>
      <c r="DC3087" s="0" t="s">
        <v>155</v>
      </c>
      <c r="DI3087" s="0" t="s">
        <v>155</v>
      </c>
      <c r="DN3087" s="0" t="s">
        <v>155</v>
      </c>
      <c r="EF3087" s="0" t="s">
        <v>155</v>
      </c>
    </row>
    <row r="3088" customFormat="false" ht="15" hidden="false" customHeight="false" outlineLevel="0" collapsed="false">
      <c r="A3088" s="0" t="s">
        <v>12837</v>
      </c>
      <c r="B3088" s="0" t="n">
        <v>78</v>
      </c>
      <c r="C3088" s="0" t="n">
        <v>496237</v>
      </c>
      <c r="D3088" s="0" t="s">
        <v>12838</v>
      </c>
      <c r="E3088" s="0" t="s">
        <v>1726</v>
      </c>
      <c r="F3088" s="0" t="str">
        <f aca="false">CONCATENATE(D3088," ",LEFT(H3088,4),"T=",AU3088,"D=",AV3088,"R=",AW3088,"M=",AX3088,"L=",AY3088,"B=",AZ3088)</f>
        <v>BOEHM T=1D=0R=0M=0L=0B=0</v>
      </c>
      <c r="G3088" s="0" t="s">
        <v>760</v>
      </c>
      <c r="I3088" s="0" t="s">
        <v>12839</v>
      </c>
      <c r="J3088" s="0" t="s">
        <v>12840</v>
      </c>
      <c r="K3088" s="0" t="s">
        <v>144</v>
      </c>
      <c r="M3088" s="0" t="s">
        <v>12841</v>
      </c>
      <c r="N3088" s="0" t="str">
        <f aca="false">RIGHT(M3088,LEN(M3088)-FIND(" ",M3088))</f>
        <v>WOODLAND AVE NE</v>
      </c>
      <c r="P3088" s="0" t="s">
        <v>147</v>
      </c>
      <c r="Q3088" s="0" t="s">
        <v>148</v>
      </c>
      <c r="R3088" s="0" t="n">
        <v>44483</v>
      </c>
      <c r="AD3088" s="0" t="s">
        <v>149</v>
      </c>
      <c r="AE3088" s="0" t="s">
        <v>150</v>
      </c>
      <c r="AF3088" s="0" t="s">
        <v>151</v>
      </c>
      <c r="AH3088" s="0" t="n">
        <v>14</v>
      </c>
      <c r="AI3088" s="0" t="n">
        <v>11</v>
      </c>
      <c r="AN3088" s="0" t="s">
        <v>147</v>
      </c>
      <c r="AO3088" s="0" t="s">
        <v>11229</v>
      </c>
      <c r="AP3088" s="0" t="s">
        <v>11230</v>
      </c>
      <c r="AQ3088" s="0" t="n">
        <v>9</v>
      </c>
      <c r="AR3088" s="0" t="n">
        <v>64</v>
      </c>
      <c r="AS3088" s="0" t="n">
        <v>32</v>
      </c>
      <c r="AU3088" s="0" t="n">
        <f aca="false">COUNTA($BA$3088:$EH$3088)</f>
        <v>1</v>
      </c>
      <c r="AV3088" s="0" t="n">
        <f aca="false">COUNTIF($BA$3088:$EH$3088,"D")</f>
        <v>0</v>
      </c>
      <c r="AW3088" s="0" t="n">
        <f aca="false">COUNTIF($BA$3088:$EH$3088,"R")</f>
        <v>0</v>
      </c>
      <c r="AX3088" s="0" t="n">
        <f aca="false">IF(BN3088="D",1,0)+IF(BO3088="D",1,0)+IF(BT3088="D",1,0)+IF(BU3088="D",1,0)+IF(BW3088="D",1,0)+IF(CC3088="D",1,0)+IF(CD3088="D",1,0)+IF(CE3088="D",1,0)+IF(CF3088="D",1,0)+IF(CL3088="D",1,0)+IF(CM3088="D",1,0)+IF(CQ3088="D",1,0)+IF(CR3088="D",1,0)+IF(CS3088="D",1,0)+IF(CW3088="D",1,0)+IF(CX3088="D",1,0)+IF(DD3088="D",1,0)+IF(DE3088="D",1,0)+IF(DJ3088="D",1,0)+IF(DK3088="D",1,0)+IF(DO3088="D",1,0)+IF(DP3088="D",1,0)+IF(DQ3088="D",1,0)+IF(DW3088="D",1,0)+IF(DZ3088="D",1,0)+IF(EH3088="D",1,0)</f>
        <v>0</v>
      </c>
      <c r="AY3088" s="0" t="n">
        <f aca="false">IF(DJ3088&lt;&gt;"",1,0)+IF(DK3088&lt;&gt;"",1,0)+IF(DM3088&lt;&gt;"",1,0)+IF(DO3088&lt;&gt;"",1,0)+IF(DP3088&lt;&gt;"",1,0)+IF(DQ3088&lt;&gt;"",1,0)+IF(DS3088&lt;&gt;"",1,0)+IF(DT3088&lt;&gt;"",1,0)+IF(DV3088&lt;&gt;"",1,0)+IF(DW3088&lt;&gt;"",1,0)+IF(DX3088&lt;&gt;"",1,0)+IF(DY3088&lt;&gt;"",1,0)+IF(DZ3088&lt;&gt;"",1,0)+IF(EB3088&lt;&gt;"",1,0)+IF(EC3088&lt;&gt;"",1,0)+IF(ED3088&lt;&gt;"",1,0)+IF(EG3088&lt;&gt;"",1,0)+IF(EH3088&lt;&gt;"",1,0)</f>
        <v>0</v>
      </c>
      <c r="AZ3088" s="0" t="n">
        <f aca="false">IF(EH3088&lt;&gt;"",1,0)</f>
        <v>0</v>
      </c>
      <c r="BB3088" s="0" t="s">
        <v>154</v>
      </c>
    </row>
    <row r="3089" customFormat="false" ht="15" hidden="false" customHeight="false" outlineLevel="0" collapsed="false">
      <c r="A3089" s="0" t="s">
        <v>12842</v>
      </c>
      <c r="B3089" s="0" t="n">
        <v>78</v>
      </c>
      <c r="C3089" s="0" t="n">
        <v>172288</v>
      </c>
      <c r="D3089" s="0" t="s">
        <v>12052</v>
      </c>
      <c r="E3089" s="0" t="s">
        <v>9241</v>
      </c>
      <c r="F3089" s="0" t="str">
        <f aca="false">CONCATENATE(D3089," ",LEFT(H3089,4),"T=",AU3089,"D=",AV3089,"R=",AW3089,"M=",AX3089,"L=",AY3089,"B=",AZ3089)</f>
        <v>ENGSTER T=29D=1R=3M=0L=3B=0</v>
      </c>
      <c r="G3089" s="0" t="s">
        <v>222</v>
      </c>
      <c r="I3089" s="0" t="s">
        <v>12843</v>
      </c>
      <c r="J3089" s="0" t="s">
        <v>12844</v>
      </c>
      <c r="K3089" s="0" t="s">
        <v>144</v>
      </c>
      <c r="L3089" s="0" t="s">
        <v>141</v>
      </c>
      <c r="M3089" s="0" t="s">
        <v>12055</v>
      </c>
      <c r="N3089" s="0" t="str">
        <f aca="false">RIGHT(M3089,LEN(M3089)-FIND(" ",M3089))</f>
        <v>ATLANTIC ST NE</v>
      </c>
      <c r="P3089" s="0" t="s">
        <v>147</v>
      </c>
      <c r="Q3089" s="0" t="s">
        <v>148</v>
      </c>
      <c r="R3089" s="0" t="n">
        <v>44483</v>
      </c>
      <c r="AD3089" s="0" t="s">
        <v>149</v>
      </c>
      <c r="AE3089" s="0" t="s">
        <v>150</v>
      </c>
      <c r="AH3089" s="0" t="n">
        <v>14</v>
      </c>
      <c r="AI3089" s="0" t="n">
        <v>11</v>
      </c>
      <c r="AJ3089" s="0" t="s">
        <v>4175</v>
      </c>
      <c r="AM3089" s="0" t="s">
        <v>4176</v>
      </c>
      <c r="AN3089" s="0" t="s">
        <v>147</v>
      </c>
      <c r="AO3089" s="0" t="s">
        <v>11229</v>
      </c>
      <c r="AP3089" s="0" t="s">
        <v>11230</v>
      </c>
      <c r="AQ3089" s="0" t="n">
        <v>9</v>
      </c>
      <c r="AR3089" s="0" t="n">
        <v>64</v>
      </c>
      <c r="AS3089" s="0" t="n">
        <v>32</v>
      </c>
      <c r="AU3089" s="0" t="n">
        <f aca="false">COUNTA($BA$3089:$EH$3089)</f>
        <v>29</v>
      </c>
      <c r="AV3089" s="0" t="n">
        <f aca="false">COUNTIF($BA$3089:$EH$3089,"D")</f>
        <v>1</v>
      </c>
      <c r="AW3089" s="0" t="n">
        <f aca="false">COUNTIF($BA$3089:$EH$3089,"R")</f>
        <v>3</v>
      </c>
      <c r="AX3089" s="0" t="n">
        <f aca="false">IF(BN3089="D",1,0)+IF(BO3089="D",1,0)+IF(BT3089="D",1,0)+IF(BU3089="D",1,0)+IF(BW3089="D",1,0)+IF(CC3089="D",1,0)+IF(CD3089="D",1,0)+IF(CE3089="D",1,0)+IF(CF3089="D",1,0)+IF(CL3089="D",1,0)+IF(CM3089="D",1,0)+IF(CQ3089="D",1,0)+IF(CR3089="D",1,0)+IF(CS3089="D",1,0)+IF(CW3089="D",1,0)+IF(CX3089="D",1,0)+IF(DD3089="D",1,0)+IF(DE3089="D",1,0)+IF(DJ3089="D",1,0)+IF(DK3089="D",1,0)+IF(DO3089="D",1,0)+IF(DP3089="D",1,0)+IF(DQ3089="D",1,0)+IF(DW3089="D",1,0)+IF(DZ3089="D",1,0)+IF(EH3089="D",1,0)</f>
        <v>0</v>
      </c>
      <c r="AY3089" s="0" t="n">
        <f aca="false">IF(DJ3089&lt;&gt;"",1,0)+IF(DK3089&lt;&gt;"",1,0)+IF(DM3089&lt;&gt;"",1,0)+IF(DO3089&lt;&gt;"",1,0)+IF(DP3089&lt;&gt;"",1,0)+IF(DQ3089&lt;&gt;"",1,0)+IF(DS3089&lt;&gt;"",1,0)+IF(DT3089&lt;&gt;"",1,0)+IF(DV3089&lt;&gt;"",1,0)+IF(DW3089&lt;&gt;"",1,0)+IF(DX3089&lt;&gt;"",1,0)+IF(DY3089&lt;&gt;"",1,0)+IF(DZ3089&lt;&gt;"",1,0)+IF(EB3089&lt;&gt;"",1,0)+IF(EC3089&lt;&gt;"",1,0)+IF(ED3089&lt;&gt;"",1,0)+IF(EG3089&lt;&gt;"",1,0)+IF(EH3089&lt;&gt;"",1,0)</f>
        <v>3</v>
      </c>
      <c r="AZ3089" s="0" t="n">
        <f aca="false">IF(EH3089&lt;&gt;"",1,0)</f>
        <v>0</v>
      </c>
      <c r="BB3089" s="0" t="s">
        <v>154</v>
      </c>
      <c r="BC3089" s="0" t="s">
        <v>155</v>
      </c>
      <c r="BD3089" s="0" t="s">
        <v>155</v>
      </c>
      <c r="BE3089" s="0" t="s">
        <v>155</v>
      </c>
      <c r="BF3089" s="0" t="s">
        <v>155</v>
      </c>
      <c r="BH3089" s="0" t="s">
        <v>155</v>
      </c>
      <c r="BJ3089" s="0" t="s">
        <v>155</v>
      </c>
      <c r="BL3089" s="0" t="s">
        <v>155</v>
      </c>
      <c r="BP3089" s="0" t="s">
        <v>155</v>
      </c>
      <c r="BS3089" s="0" t="s">
        <v>155</v>
      </c>
      <c r="BV3089" s="0" t="s">
        <v>155</v>
      </c>
      <c r="BY3089" s="0" t="s">
        <v>145</v>
      </c>
      <c r="CA3089" s="0" t="s">
        <v>155</v>
      </c>
      <c r="CG3089" s="0" t="s">
        <v>155</v>
      </c>
      <c r="CK3089" s="0" t="s">
        <v>155</v>
      </c>
      <c r="CN3089" s="0" t="s">
        <v>155</v>
      </c>
      <c r="CP3089" s="0" t="s">
        <v>155</v>
      </c>
      <c r="CZ3089" s="0" t="s">
        <v>141</v>
      </c>
      <c r="DC3089" s="0" t="s">
        <v>155</v>
      </c>
      <c r="DF3089" s="0" t="s">
        <v>155</v>
      </c>
      <c r="DI3089" s="0" t="s">
        <v>155</v>
      </c>
      <c r="DL3089" s="0" t="s">
        <v>155</v>
      </c>
      <c r="DN3089" s="0" t="s">
        <v>155</v>
      </c>
      <c r="DS3089" s="0" t="s">
        <v>141</v>
      </c>
      <c r="DU3089" s="0" t="s">
        <v>155</v>
      </c>
      <c r="DX3089" s="0" t="s">
        <v>155</v>
      </c>
      <c r="EA3089" s="0" t="s">
        <v>155</v>
      </c>
      <c r="ED3089" s="0" t="s">
        <v>141</v>
      </c>
      <c r="EF3089" s="0" t="s">
        <v>155</v>
      </c>
    </row>
    <row r="3090" customFormat="false" ht="15" hidden="false" customHeight="false" outlineLevel="0" collapsed="false">
      <c r="A3090" s="0" t="s">
        <v>12845</v>
      </c>
      <c r="B3090" s="0" t="n">
        <v>78</v>
      </c>
      <c r="C3090" s="0" t="n">
        <v>19147</v>
      </c>
      <c r="D3090" s="0" t="s">
        <v>11450</v>
      </c>
      <c r="E3090" s="0" t="s">
        <v>3806</v>
      </c>
      <c r="F3090" s="0" t="str">
        <f aca="false">CONCATENATE(D3090," ",LEFT(H3090,4),"T=",AU3090,"D=",AV3090,"R=",AW3090,"M=",AX3090,"L=",AY3090,"B=",AZ3090)</f>
        <v>CALLOW T=51D=18R=0M=8L=8B=1</v>
      </c>
      <c r="I3090" s="0" t="s">
        <v>12846</v>
      </c>
      <c r="J3090" s="0" t="s">
        <v>12847</v>
      </c>
      <c r="K3090" s="0" t="s">
        <v>144</v>
      </c>
      <c r="L3090" s="0" t="s">
        <v>145</v>
      </c>
      <c r="M3090" s="0" t="s">
        <v>11630</v>
      </c>
      <c r="N3090" s="0" t="str">
        <f aca="false">RIGHT(M3090,LEN(M3090)-FIND(" ",M3090))</f>
        <v>ATLANTIC ST NE</v>
      </c>
      <c r="P3090" s="0" t="s">
        <v>147</v>
      </c>
      <c r="Q3090" s="0" t="s">
        <v>148</v>
      </c>
      <c r="R3090" s="0" t="n">
        <v>44483</v>
      </c>
      <c r="AD3090" s="0" t="s">
        <v>149</v>
      </c>
      <c r="AE3090" s="0" t="s">
        <v>150</v>
      </c>
      <c r="AH3090" s="0" t="n">
        <v>14</v>
      </c>
      <c r="AI3090" s="0" t="n">
        <v>11</v>
      </c>
      <c r="AJ3090" s="0" t="s">
        <v>4175</v>
      </c>
      <c r="AM3090" s="0" t="s">
        <v>4176</v>
      </c>
      <c r="AN3090" s="0" t="s">
        <v>147</v>
      </c>
      <c r="AO3090" s="0" t="s">
        <v>11229</v>
      </c>
      <c r="AP3090" s="0" t="s">
        <v>11230</v>
      </c>
      <c r="AQ3090" s="0" t="n">
        <v>9</v>
      </c>
      <c r="AR3090" s="0" t="n">
        <v>64</v>
      </c>
      <c r="AS3090" s="0" t="n">
        <v>32</v>
      </c>
      <c r="AU3090" s="0" t="n">
        <f aca="false">COUNTA($BA$3090:$EH$3090)</f>
        <v>51</v>
      </c>
      <c r="AV3090" s="0" t="n">
        <f aca="false">COUNTIF($BA$3090:$EH$3090,"D")</f>
        <v>18</v>
      </c>
      <c r="AW3090" s="0" t="n">
        <f aca="false">COUNTIF($BA$3090:$EH$3090,"R")</f>
        <v>0</v>
      </c>
      <c r="AX3090" s="0" t="n">
        <f aca="false">IF(BN3090="D",1,0)+IF(BO3090="D",1,0)+IF(BT3090="D",1,0)+IF(BU3090="D",1,0)+IF(BW3090="D",1,0)+IF(CC3090="D",1,0)+IF(CD3090="D",1,0)+IF(CE3090="D",1,0)+IF(CF3090="D",1,0)+IF(CL3090="D",1,0)+IF(CM3090="D",1,0)+IF(CQ3090="D",1,0)+IF(CR3090="D",1,0)+IF(CS3090="D",1,0)+IF(CW3090="D",1,0)+IF(CX3090="D",1,0)+IF(DD3090="D",1,0)+IF(DE3090="D",1,0)+IF(DJ3090="D",1,0)+IF(DK3090="D",1,0)+IF(DO3090="D",1,0)+IF(DP3090="D",1,0)+IF(DQ3090="D",1,0)+IF(DW3090="D",1,0)+IF(DZ3090="D",1,0)+IF(EH3090="D",1,0)</f>
        <v>8</v>
      </c>
      <c r="AY3090" s="0" t="n">
        <f aca="false">IF(DJ3090&lt;&gt;"",1,0)+IF(DK3090&lt;&gt;"",1,0)+IF(DM3090&lt;&gt;"",1,0)+IF(DO3090&lt;&gt;"",1,0)+IF(DP3090&lt;&gt;"",1,0)+IF(DQ3090&lt;&gt;"",1,0)+IF(DS3090&lt;&gt;"",1,0)+IF(DT3090&lt;&gt;"",1,0)+IF(DV3090&lt;&gt;"",1,0)+IF(DW3090&lt;&gt;"",1,0)+IF(DX3090&lt;&gt;"",1,0)+IF(DY3090&lt;&gt;"",1,0)+IF(DZ3090&lt;&gt;"",1,0)+IF(EB3090&lt;&gt;"",1,0)+IF(EC3090&lt;&gt;"",1,0)+IF(ED3090&lt;&gt;"",1,0)+IF(EG3090&lt;&gt;"",1,0)+IF(EH3090&lt;&gt;"",1,0)</f>
        <v>8</v>
      </c>
      <c r="AZ3090" s="0" t="n">
        <f aca="false">IF(EH3090&lt;&gt;"",1,0)</f>
        <v>1</v>
      </c>
      <c r="BB3090" s="0" t="s">
        <v>154</v>
      </c>
      <c r="BC3090" s="0" t="s">
        <v>155</v>
      </c>
      <c r="BD3090" s="0" t="s">
        <v>155</v>
      </c>
      <c r="BE3090" s="0" t="s">
        <v>155</v>
      </c>
      <c r="BF3090" s="0" t="s">
        <v>155</v>
      </c>
      <c r="BG3090" s="0" t="s">
        <v>155</v>
      </c>
      <c r="BH3090" s="0" t="s">
        <v>155</v>
      </c>
      <c r="BI3090" s="0" t="s">
        <v>155</v>
      </c>
      <c r="BJ3090" s="0" t="s">
        <v>155</v>
      </c>
      <c r="BK3090" s="0" t="s">
        <v>155</v>
      </c>
      <c r="BL3090" s="0" t="s">
        <v>155</v>
      </c>
      <c r="BP3090" s="0" t="s">
        <v>155</v>
      </c>
      <c r="BR3090" s="0" t="s">
        <v>155</v>
      </c>
      <c r="BS3090" s="0" t="s">
        <v>155</v>
      </c>
      <c r="BV3090" s="0" t="s">
        <v>155</v>
      </c>
      <c r="BY3090" s="0" t="s">
        <v>145</v>
      </c>
      <c r="CA3090" s="0" t="s">
        <v>155</v>
      </c>
      <c r="CC3090" s="0" t="s">
        <v>145</v>
      </c>
      <c r="CG3090" s="0" t="s">
        <v>155</v>
      </c>
      <c r="CH3090" s="0" t="s">
        <v>145</v>
      </c>
      <c r="CK3090" s="0" t="s">
        <v>155</v>
      </c>
      <c r="CL3090" s="0" t="s">
        <v>145</v>
      </c>
      <c r="CN3090" s="0" t="s">
        <v>155</v>
      </c>
      <c r="CO3090" s="0" t="s">
        <v>145</v>
      </c>
      <c r="CP3090" s="0" t="s">
        <v>155</v>
      </c>
      <c r="CQ3090" s="0" t="s">
        <v>145</v>
      </c>
      <c r="CT3090" s="0" t="s">
        <v>155</v>
      </c>
      <c r="CU3090" s="0" t="s">
        <v>145</v>
      </c>
      <c r="CV3090" s="0" t="s">
        <v>155</v>
      </c>
      <c r="CW3090" s="0" t="s">
        <v>145</v>
      </c>
      <c r="CY3090" s="0" t="s">
        <v>155</v>
      </c>
      <c r="CZ3090" s="0" t="s">
        <v>145</v>
      </c>
      <c r="DC3090" s="0" t="s">
        <v>155</v>
      </c>
      <c r="DD3090" s="0" t="s">
        <v>145</v>
      </c>
      <c r="DF3090" s="0" t="s">
        <v>155</v>
      </c>
      <c r="DG3090" s="0" t="s">
        <v>145</v>
      </c>
      <c r="DI3090" s="0" t="s">
        <v>155</v>
      </c>
      <c r="DJ3090" s="0" t="s">
        <v>145</v>
      </c>
      <c r="DL3090" s="0" t="s">
        <v>155</v>
      </c>
      <c r="DM3090" s="0" t="s">
        <v>145</v>
      </c>
      <c r="DN3090" s="0" t="s">
        <v>155</v>
      </c>
      <c r="DR3090" s="0" t="s">
        <v>155</v>
      </c>
      <c r="DS3090" s="0" t="s">
        <v>145</v>
      </c>
      <c r="DT3090" s="0" t="s">
        <v>145</v>
      </c>
      <c r="DU3090" s="0" t="s">
        <v>155</v>
      </c>
      <c r="DW3090" s="0" t="s">
        <v>145</v>
      </c>
      <c r="DX3090" s="0" t="s">
        <v>155</v>
      </c>
      <c r="EA3090" s="0" t="s">
        <v>155</v>
      </c>
      <c r="ED3090" s="0" t="s">
        <v>145</v>
      </c>
      <c r="EF3090" s="0" t="s">
        <v>155</v>
      </c>
      <c r="EH3090" s="0" t="s">
        <v>145</v>
      </c>
    </row>
    <row r="3091" customFormat="false" ht="15" hidden="false" customHeight="false" outlineLevel="0" collapsed="false">
      <c r="A3091" s="0" t="s">
        <v>12848</v>
      </c>
      <c r="B3091" s="0" t="n">
        <v>78</v>
      </c>
      <c r="C3091" s="0" t="n">
        <v>485630</v>
      </c>
      <c r="D3091" s="0" t="s">
        <v>6743</v>
      </c>
      <c r="E3091" s="0" t="s">
        <v>12849</v>
      </c>
      <c r="F3091" s="0" t="str">
        <f aca="false">CONCATENATE(D3091," ",LEFT(H3091,4),"T=",AU3091,"D=",AV3091,"R=",AW3091,"M=",AX3091,"L=",AY3091,"B=",AZ3091)</f>
        <v>GARNER T=1D=0R=0M=0L=0B=0</v>
      </c>
      <c r="G3091" s="0" t="s">
        <v>201</v>
      </c>
      <c r="I3091" s="0" t="s">
        <v>12850</v>
      </c>
      <c r="J3091" s="0" t="s">
        <v>5304</v>
      </c>
      <c r="K3091" s="0" t="s">
        <v>144</v>
      </c>
      <c r="M3091" s="0" t="s">
        <v>12851</v>
      </c>
      <c r="N3091" s="0" t="str">
        <f aca="false">RIGHT(M3091,LEN(M3091)-FIND(" ",M3091))</f>
        <v>COUNTRY CLUB DR NE</v>
      </c>
      <c r="P3091" s="0" t="s">
        <v>147</v>
      </c>
      <c r="Q3091" s="0" t="s">
        <v>148</v>
      </c>
      <c r="R3091" s="0" t="n">
        <v>44484</v>
      </c>
      <c r="AD3091" s="0" t="s">
        <v>149</v>
      </c>
      <c r="AE3091" s="0" t="s">
        <v>150</v>
      </c>
      <c r="AH3091" s="0" t="n">
        <v>14</v>
      </c>
      <c r="AI3091" s="0" t="n">
        <v>11</v>
      </c>
      <c r="AJ3091" s="0" t="s">
        <v>4175</v>
      </c>
      <c r="AM3091" s="0" t="s">
        <v>4176</v>
      </c>
      <c r="AN3091" s="0" t="s">
        <v>147</v>
      </c>
      <c r="AO3091" s="0" t="s">
        <v>11229</v>
      </c>
      <c r="AP3091" s="0" t="s">
        <v>11230</v>
      </c>
      <c r="AQ3091" s="0" t="n">
        <v>9</v>
      </c>
      <c r="AR3091" s="0" t="n">
        <v>64</v>
      </c>
      <c r="AS3091" s="0" t="n">
        <v>32</v>
      </c>
      <c r="AU3091" s="0" t="n">
        <f aca="false">COUNTA($BA$3091:$EH$3091)</f>
        <v>1</v>
      </c>
      <c r="AV3091" s="0" t="n">
        <f aca="false">COUNTIF($BA$3091:$EH$3091,"D")</f>
        <v>0</v>
      </c>
      <c r="AW3091" s="0" t="n">
        <f aca="false">COUNTIF($BA$3091:$EH$3091,"R")</f>
        <v>0</v>
      </c>
      <c r="AX3091" s="0" t="n">
        <f aca="false">IF(BN3091="D",1,0)+IF(BO3091="D",1,0)+IF(BT3091="D",1,0)+IF(BU3091="D",1,0)+IF(BW3091="D",1,0)+IF(CC3091="D",1,0)+IF(CD3091="D",1,0)+IF(CE3091="D",1,0)+IF(CF3091="D",1,0)+IF(CL3091="D",1,0)+IF(CM3091="D",1,0)+IF(CQ3091="D",1,0)+IF(CR3091="D",1,0)+IF(CS3091="D",1,0)+IF(CW3091="D",1,0)+IF(CX3091="D",1,0)+IF(DD3091="D",1,0)+IF(DE3091="D",1,0)+IF(DJ3091="D",1,0)+IF(DK3091="D",1,0)+IF(DO3091="D",1,0)+IF(DP3091="D",1,0)+IF(DQ3091="D",1,0)+IF(DW3091="D",1,0)+IF(DZ3091="D",1,0)+IF(EH3091="D",1,0)</f>
        <v>0</v>
      </c>
      <c r="AY3091" s="0" t="n">
        <f aca="false">IF(DJ3091&lt;&gt;"",1,0)+IF(DK3091&lt;&gt;"",1,0)+IF(DM3091&lt;&gt;"",1,0)+IF(DO3091&lt;&gt;"",1,0)+IF(DP3091&lt;&gt;"",1,0)+IF(DQ3091&lt;&gt;"",1,0)+IF(DS3091&lt;&gt;"",1,0)+IF(DT3091&lt;&gt;"",1,0)+IF(DV3091&lt;&gt;"",1,0)+IF(DW3091&lt;&gt;"",1,0)+IF(DX3091&lt;&gt;"",1,0)+IF(DY3091&lt;&gt;"",1,0)+IF(DZ3091&lt;&gt;"",1,0)+IF(EB3091&lt;&gt;"",1,0)+IF(EC3091&lt;&gt;"",1,0)+IF(ED3091&lt;&gt;"",1,0)+IF(EG3091&lt;&gt;"",1,0)+IF(EH3091&lt;&gt;"",1,0)</f>
        <v>0</v>
      </c>
      <c r="AZ3091" s="0" t="n">
        <f aca="false">IF(EH3091&lt;&gt;"",1,0)</f>
        <v>0</v>
      </c>
      <c r="BB3091" s="0" t="s">
        <v>154</v>
      </c>
    </row>
    <row r="3092" customFormat="false" ht="15" hidden="false" customHeight="false" outlineLevel="0" collapsed="false">
      <c r="A3092" s="0" t="s">
        <v>12852</v>
      </c>
      <c r="B3092" s="0" t="n">
        <v>78</v>
      </c>
      <c r="C3092" s="0" t="n">
        <v>283635</v>
      </c>
      <c r="D3092" s="0" t="s">
        <v>12508</v>
      </c>
      <c r="E3092" s="0" t="s">
        <v>462</v>
      </c>
      <c r="F3092" s="0" t="str">
        <f aca="false">CONCATENATE(D3092," ",LEFT(H3092,4),"T=",AU3092,"D=",AV3092,"R=",AW3092,"M=",AX3092,"L=",AY3092,"B=",AZ3092)</f>
        <v>NASONTI T=8D=0R=0M=0L=0B=0</v>
      </c>
      <c r="G3092" s="0" t="s">
        <v>242</v>
      </c>
      <c r="I3092" s="0" t="s">
        <v>11993</v>
      </c>
      <c r="J3092" s="0" t="s">
        <v>12853</v>
      </c>
      <c r="K3092" s="0" t="s">
        <v>144</v>
      </c>
      <c r="M3092" s="0" t="s">
        <v>11521</v>
      </c>
      <c r="N3092" s="0" t="str">
        <f aca="false">RIGHT(M3092,LEN(M3092)-FIND(" ",M3092))</f>
        <v>NORTHWOODS CT NE</v>
      </c>
      <c r="O3092" s="0" t="s">
        <v>11610</v>
      </c>
      <c r="P3092" s="0" t="s">
        <v>147</v>
      </c>
      <c r="Q3092" s="0" t="s">
        <v>148</v>
      </c>
      <c r="R3092" s="0" t="n">
        <v>44483</v>
      </c>
      <c r="AD3092" s="0" t="s">
        <v>149</v>
      </c>
      <c r="AE3092" s="0" t="s">
        <v>150</v>
      </c>
      <c r="AH3092" s="0" t="n">
        <v>14</v>
      </c>
      <c r="AI3092" s="0" t="n">
        <v>11</v>
      </c>
      <c r="AJ3092" s="0" t="s">
        <v>4175</v>
      </c>
      <c r="AM3092" s="0" t="s">
        <v>4176</v>
      </c>
      <c r="AN3092" s="0" t="s">
        <v>147</v>
      </c>
      <c r="AO3092" s="0" t="s">
        <v>11229</v>
      </c>
      <c r="AP3092" s="0" t="s">
        <v>11230</v>
      </c>
      <c r="AQ3092" s="0" t="n">
        <v>9</v>
      </c>
      <c r="AR3092" s="0" t="n">
        <v>64</v>
      </c>
      <c r="AS3092" s="0" t="n">
        <v>32</v>
      </c>
      <c r="AU3092" s="0" t="n">
        <f aca="false">COUNTA($BA$3092:$EH$3092)</f>
        <v>8</v>
      </c>
      <c r="AV3092" s="0" t="n">
        <f aca="false">COUNTIF($BA$3092:$EH$3092,"D")</f>
        <v>0</v>
      </c>
      <c r="AW3092" s="0" t="n">
        <f aca="false">COUNTIF($BA$3092:$EH$3092,"R")</f>
        <v>0</v>
      </c>
      <c r="AX3092" s="0" t="n">
        <f aca="false">IF(BN3092="D",1,0)+IF(BO3092="D",1,0)+IF(BT3092="D",1,0)+IF(BU3092="D",1,0)+IF(BW3092="D",1,0)+IF(CC3092="D",1,0)+IF(CD3092="D",1,0)+IF(CE3092="D",1,0)+IF(CF3092="D",1,0)+IF(CL3092="D",1,0)+IF(CM3092="D",1,0)+IF(CQ3092="D",1,0)+IF(CR3092="D",1,0)+IF(CS3092="D",1,0)+IF(CW3092="D",1,0)+IF(CX3092="D",1,0)+IF(DD3092="D",1,0)+IF(DE3092="D",1,0)+IF(DJ3092="D",1,0)+IF(DK3092="D",1,0)+IF(DO3092="D",1,0)+IF(DP3092="D",1,0)+IF(DQ3092="D",1,0)+IF(DW3092="D",1,0)+IF(DZ3092="D",1,0)+IF(EH3092="D",1,0)</f>
        <v>0</v>
      </c>
      <c r="AY3092" s="0" t="n">
        <f aca="false">IF(DJ3092&lt;&gt;"",1,0)+IF(DK3092&lt;&gt;"",1,0)+IF(DM3092&lt;&gt;"",1,0)+IF(DO3092&lt;&gt;"",1,0)+IF(DP3092&lt;&gt;"",1,0)+IF(DQ3092&lt;&gt;"",1,0)+IF(DS3092&lt;&gt;"",1,0)+IF(DT3092&lt;&gt;"",1,0)+IF(DV3092&lt;&gt;"",1,0)+IF(DW3092&lt;&gt;"",1,0)+IF(DX3092&lt;&gt;"",1,0)+IF(DY3092&lt;&gt;"",1,0)+IF(DZ3092&lt;&gt;"",1,0)+IF(EB3092&lt;&gt;"",1,0)+IF(EC3092&lt;&gt;"",1,0)+IF(ED3092&lt;&gt;"",1,0)+IF(EG3092&lt;&gt;"",1,0)+IF(EH3092&lt;&gt;"",1,0)</f>
        <v>0</v>
      </c>
      <c r="AZ3092" s="0" t="n">
        <f aca="false">IF(EH3092&lt;&gt;"",1,0)</f>
        <v>0</v>
      </c>
      <c r="BB3092" s="0" t="s">
        <v>154</v>
      </c>
      <c r="BL3092" s="0" t="s">
        <v>155</v>
      </c>
      <c r="BP3092" s="0" t="s">
        <v>155</v>
      </c>
      <c r="BS3092" s="0" t="s">
        <v>155</v>
      </c>
      <c r="CA3092" s="0" t="s">
        <v>155</v>
      </c>
      <c r="DC3092" s="0" t="s">
        <v>155</v>
      </c>
      <c r="DN3092" s="0" t="s">
        <v>155</v>
      </c>
      <c r="EF3092" s="0" t="s">
        <v>155</v>
      </c>
    </row>
    <row r="3093" customFormat="false" ht="15" hidden="false" customHeight="false" outlineLevel="0" collapsed="false">
      <c r="A3093" s="0" t="s">
        <v>12854</v>
      </c>
      <c r="B3093" s="0" t="n">
        <v>78</v>
      </c>
      <c r="C3093" s="0" t="n">
        <v>281655</v>
      </c>
      <c r="D3093" s="0" t="s">
        <v>12855</v>
      </c>
      <c r="E3093" s="0" t="s">
        <v>4491</v>
      </c>
      <c r="F3093" s="0" t="str">
        <f aca="false">CONCATENATE(D3093," ",LEFT(H3093,4),"T=",AU3093,"D=",AV3093,"R=",AW3093,"M=",AX3093,"L=",AY3093,"B=",AZ3093)</f>
        <v>RUBANO T=11D=2R=0M=1L=1B=0</v>
      </c>
      <c r="G3093" s="0" t="s">
        <v>319</v>
      </c>
      <c r="I3093" s="0" t="s">
        <v>12856</v>
      </c>
      <c r="J3093" s="0" t="s">
        <v>6142</v>
      </c>
      <c r="K3093" s="0" t="s">
        <v>144</v>
      </c>
      <c r="M3093" s="0" t="s">
        <v>11714</v>
      </c>
      <c r="N3093" s="0" t="str">
        <f aca="false">RIGHT(M3093,LEN(M3093)-FIND(" ",M3093))</f>
        <v>NORTHWOODS CT NE</v>
      </c>
      <c r="O3093" s="0" t="s">
        <v>5060</v>
      </c>
      <c r="P3093" s="0" t="s">
        <v>147</v>
      </c>
      <c r="Q3093" s="0" t="s">
        <v>148</v>
      </c>
      <c r="R3093" s="0" t="n">
        <v>44483</v>
      </c>
      <c r="AD3093" s="0" t="s">
        <v>149</v>
      </c>
      <c r="AE3093" s="0" t="s">
        <v>150</v>
      </c>
      <c r="AH3093" s="0" t="n">
        <v>14</v>
      </c>
      <c r="AI3093" s="0" t="n">
        <v>11</v>
      </c>
      <c r="AJ3093" s="0" t="s">
        <v>4175</v>
      </c>
      <c r="AM3093" s="0" t="s">
        <v>4176</v>
      </c>
      <c r="AN3093" s="0" t="s">
        <v>147</v>
      </c>
      <c r="AO3093" s="0" t="s">
        <v>11229</v>
      </c>
      <c r="AP3093" s="0" t="s">
        <v>11230</v>
      </c>
      <c r="AQ3093" s="0" t="n">
        <v>9</v>
      </c>
      <c r="AR3093" s="0" t="n">
        <v>64</v>
      </c>
      <c r="AS3093" s="0" t="n">
        <v>32</v>
      </c>
      <c r="AU3093" s="0" t="n">
        <f aca="false">COUNTA($BA$3093:$EH$3093)</f>
        <v>11</v>
      </c>
      <c r="AV3093" s="0" t="n">
        <f aca="false">COUNTIF($BA$3093:$EH$3093,"D")</f>
        <v>2</v>
      </c>
      <c r="AW3093" s="0" t="n">
        <f aca="false">COUNTIF($BA$3093:$EH$3093,"R")</f>
        <v>0</v>
      </c>
      <c r="AX3093" s="0" t="n">
        <f aca="false">IF(BN3093="D",1,0)+IF(BO3093="D",1,0)+IF(BT3093="D",1,0)+IF(BU3093="D",1,0)+IF(BW3093="D",1,0)+IF(CC3093="D",1,0)+IF(CD3093="D",1,0)+IF(CE3093="D",1,0)+IF(CF3093="D",1,0)+IF(CL3093="D",1,0)+IF(CM3093="D",1,0)+IF(CQ3093="D",1,0)+IF(CR3093="D",1,0)+IF(CS3093="D",1,0)+IF(CW3093="D",1,0)+IF(CX3093="D",1,0)+IF(DD3093="D",1,0)+IF(DE3093="D",1,0)+IF(DJ3093="D",1,0)+IF(DK3093="D",1,0)+IF(DO3093="D",1,0)+IF(DP3093="D",1,0)+IF(DQ3093="D",1,0)+IF(DW3093="D",1,0)+IF(DZ3093="D",1,0)+IF(EH3093="D",1,0)</f>
        <v>1</v>
      </c>
      <c r="AY3093" s="0" t="n">
        <f aca="false">IF(DJ3093&lt;&gt;"",1,0)+IF(DK3093&lt;&gt;"",1,0)+IF(DM3093&lt;&gt;"",1,0)+IF(DO3093&lt;&gt;"",1,0)+IF(DP3093&lt;&gt;"",1,0)+IF(DQ3093&lt;&gt;"",1,0)+IF(DS3093&lt;&gt;"",1,0)+IF(DT3093&lt;&gt;"",1,0)+IF(DV3093&lt;&gt;"",1,0)+IF(DW3093&lt;&gt;"",1,0)+IF(DX3093&lt;&gt;"",1,0)+IF(DY3093&lt;&gt;"",1,0)+IF(DZ3093&lt;&gt;"",1,0)+IF(EB3093&lt;&gt;"",1,0)+IF(EC3093&lt;&gt;"",1,0)+IF(ED3093&lt;&gt;"",1,0)+IF(EG3093&lt;&gt;"",1,0)+IF(EH3093&lt;&gt;"",1,0)</f>
        <v>1</v>
      </c>
      <c r="AZ3093" s="0" t="n">
        <f aca="false">IF(EH3093&lt;&gt;"",1,0)</f>
        <v>0</v>
      </c>
      <c r="BB3093" s="0" t="s">
        <v>154</v>
      </c>
      <c r="BL3093" s="0" t="s">
        <v>155</v>
      </c>
      <c r="BP3093" s="0" t="s">
        <v>155</v>
      </c>
      <c r="BV3093" s="0" t="s">
        <v>155</v>
      </c>
      <c r="BY3093" s="0" t="s">
        <v>145</v>
      </c>
      <c r="CP3093" s="0" t="s">
        <v>155</v>
      </c>
      <c r="DC3093" s="0" t="s">
        <v>155</v>
      </c>
      <c r="DJ3093" s="0" t="s">
        <v>145</v>
      </c>
      <c r="DN3093" s="0" t="s">
        <v>155</v>
      </c>
      <c r="DU3093" s="0" t="s">
        <v>155</v>
      </c>
      <c r="EF3093" s="0" t="s">
        <v>155</v>
      </c>
    </row>
    <row r="3094" customFormat="false" ht="15" hidden="false" customHeight="false" outlineLevel="0" collapsed="false">
      <c r="A3094" s="0" t="s">
        <v>12857</v>
      </c>
      <c r="B3094" s="0" t="n">
        <v>78</v>
      </c>
      <c r="C3094" s="0" t="n">
        <v>10970</v>
      </c>
      <c r="D3094" s="0" t="s">
        <v>12210</v>
      </c>
      <c r="E3094" s="0" t="s">
        <v>11723</v>
      </c>
      <c r="F3094" s="0" t="str">
        <f aca="false">CONCATENATE(D3094," ",LEFT(H3094,4),"T=",AU3094,"D=",AV3094,"R=",AW3094,"M=",AX3094,"L=",AY3094,"B=",AZ3094)</f>
        <v>NAPOLET T=43D=6R=6M=3L=7B=1</v>
      </c>
      <c r="I3094" s="0" t="s">
        <v>12858</v>
      </c>
      <c r="J3094" s="0" t="s">
        <v>6304</v>
      </c>
      <c r="K3094" s="0" t="s">
        <v>144</v>
      </c>
      <c r="L3094" s="0" t="s">
        <v>145</v>
      </c>
      <c r="M3094" s="0" t="s">
        <v>11811</v>
      </c>
      <c r="N3094" s="0" t="str">
        <f aca="false">RIGHT(M3094,LEN(M3094)-FIND(" ",M3094))</f>
        <v>NORTHWOODS CT NE</v>
      </c>
      <c r="O3094" s="0" t="s">
        <v>11300</v>
      </c>
      <c r="P3094" s="0" t="s">
        <v>147</v>
      </c>
      <c r="Q3094" s="0" t="s">
        <v>148</v>
      </c>
      <c r="R3094" s="0" t="n">
        <v>44483</v>
      </c>
      <c r="AD3094" s="0" t="s">
        <v>149</v>
      </c>
      <c r="AE3094" s="0" t="s">
        <v>150</v>
      </c>
      <c r="AH3094" s="0" t="n">
        <v>14</v>
      </c>
      <c r="AI3094" s="0" t="n">
        <v>11</v>
      </c>
      <c r="AJ3094" s="0" t="s">
        <v>4175</v>
      </c>
      <c r="AM3094" s="0" t="s">
        <v>4176</v>
      </c>
      <c r="AN3094" s="0" t="s">
        <v>147</v>
      </c>
      <c r="AO3094" s="0" t="s">
        <v>11229</v>
      </c>
      <c r="AP3094" s="0" t="s">
        <v>11230</v>
      </c>
      <c r="AQ3094" s="0" t="n">
        <v>9</v>
      </c>
      <c r="AR3094" s="0" t="n">
        <v>64</v>
      </c>
      <c r="AS3094" s="0" t="n">
        <v>32</v>
      </c>
      <c r="AU3094" s="0" t="n">
        <f aca="false">COUNTA($BA$3094:$EH$3094)</f>
        <v>43</v>
      </c>
      <c r="AV3094" s="0" t="n">
        <f aca="false">COUNTIF($BA$3094:$EH$3094,"D")</f>
        <v>6</v>
      </c>
      <c r="AW3094" s="0" t="n">
        <f aca="false">COUNTIF($BA$3094:$EH$3094,"R")</f>
        <v>6</v>
      </c>
      <c r="AX3094" s="0" t="n">
        <f aca="false">IF(BN3094="D",1,0)+IF(BO3094="D",1,0)+IF(BT3094="D",1,0)+IF(BU3094="D",1,0)+IF(BW3094="D",1,0)+IF(CC3094="D",1,0)+IF(CD3094="D",1,0)+IF(CE3094="D",1,0)+IF(CF3094="D",1,0)+IF(CL3094="D",1,0)+IF(CM3094="D",1,0)+IF(CQ3094="D",1,0)+IF(CR3094="D",1,0)+IF(CS3094="D",1,0)+IF(CW3094="D",1,0)+IF(CX3094="D",1,0)+IF(DD3094="D",1,0)+IF(DE3094="D",1,0)+IF(DJ3094="D",1,0)+IF(DK3094="D",1,0)+IF(DO3094="D",1,0)+IF(DP3094="D",1,0)+IF(DQ3094="D",1,0)+IF(DW3094="D",1,0)+IF(DZ3094="D",1,0)+IF(EH3094="D",1,0)</f>
        <v>3</v>
      </c>
      <c r="AY3094" s="0" t="n">
        <f aca="false">IF(DJ3094&lt;&gt;"",1,0)+IF(DK3094&lt;&gt;"",1,0)+IF(DM3094&lt;&gt;"",1,0)+IF(DO3094&lt;&gt;"",1,0)+IF(DP3094&lt;&gt;"",1,0)+IF(DQ3094&lt;&gt;"",1,0)+IF(DS3094&lt;&gt;"",1,0)+IF(DT3094&lt;&gt;"",1,0)+IF(DV3094&lt;&gt;"",1,0)+IF(DW3094&lt;&gt;"",1,0)+IF(DX3094&lt;&gt;"",1,0)+IF(DY3094&lt;&gt;"",1,0)+IF(DZ3094&lt;&gt;"",1,0)+IF(EB3094&lt;&gt;"",1,0)+IF(EC3094&lt;&gt;"",1,0)+IF(ED3094&lt;&gt;"",1,0)+IF(EG3094&lt;&gt;"",1,0)+IF(EH3094&lt;&gt;"",1,0)</f>
        <v>7</v>
      </c>
      <c r="AZ3094" s="0" t="n">
        <f aca="false">IF(EH3094&lt;&gt;"",1,0)</f>
        <v>1</v>
      </c>
      <c r="BB3094" s="0" t="s">
        <v>154</v>
      </c>
      <c r="BC3094" s="0" t="s">
        <v>155</v>
      </c>
      <c r="BD3094" s="0" t="s">
        <v>155</v>
      </c>
      <c r="BF3094" s="0" t="s">
        <v>155</v>
      </c>
      <c r="BG3094" s="0" t="s">
        <v>155</v>
      </c>
      <c r="BH3094" s="0" t="s">
        <v>155</v>
      </c>
      <c r="BI3094" s="0" t="s">
        <v>155</v>
      </c>
      <c r="BJ3094" s="0" t="s">
        <v>155</v>
      </c>
      <c r="BK3094" s="0" t="s">
        <v>155</v>
      </c>
      <c r="BL3094" s="0" t="s">
        <v>155</v>
      </c>
      <c r="BP3094" s="0" t="s">
        <v>155</v>
      </c>
      <c r="BR3094" s="0" t="s">
        <v>155</v>
      </c>
      <c r="BS3094" s="0" t="s">
        <v>155</v>
      </c>
      <c r="BV3094" s="0" t="s">
        <v>155</v>
      </c>
      <c r="BY3094" s="0" t="s">
        <v>145</v>
      </c>
      <c r="CA3094" s="0" t="s">
        <v>155</v>
      </c>
      <c r="CG3094" s="0" t="s">
        <v>155</v>
      </c>
      <c r="CH3094" s="0" t="s">
        <v>145</v>
      </c>
      <c r="CK3094" s="0" t="s">
        <v>155</v>
      </c>
      <c r="CN3094" s="0" t="s">
        <v>155</v>
      </c>
      <c r="CO3094" s="0" t="s">
        <v>141</v>
      </c>
      <c r="CP3094" s="0" t="s">
        <v>155</v>
      </c>
      <c r="CU3094" s="0" t="s">
        <v>145</v>
      </c>
      <c r="CV3094" s="0" t="s">
        <v>155</v>
      </c>
      <c r="CY3094" s="0" t="s">
        <v>155</v>
      </c>
      <c r="CZ3094" s="0" t="s">
        <v>141</v>
      </c>
      <c r="DC3094" s="0" t="s">
        <v>155</v>
      </c>
      <c r="DF3094" s="0" t="s">
        <v>155</v>
      </c>
      <c r="DG3094" s="0" t="s">
        <v>141</v>
      </c>
      <c r="DI3094" s="0" t="s">
        <v>155</v>
      </c>
      <c r="DJ3094" s="0" t="s">
        <v>145</v>
      </c>
      <c r="DL3094" s="0" t="s">
        <v>155</v>
      </c>
      <c r="DM3094" s="0" t="s">
        <v>141</v>
      </c>
      <c r="DN3094" s="0" t="s">
        <v>155</v>
      </c>
      <c r="DR3094" s="0" t="s">
        <v>155</v>
      </c>
      <c r="DS3094" s="0" t="s">
        <v>141</v>
      </c>
      <c r="DU3094" s="0" t="s">
        <v>155</v>
      </c>
      <c r="DW3094" s="0" t="s">
        <v>145</v>
      </c>
      <c r="DX3094" s="0" t="s">
        <v>155</v>
      </c>
      <c r="EA3094" s="0" t="s">
        <v>155</v>
      </c>
      <c r="ED3094" s="0" t="s">
        <v>141</v>
      </c>
      <c r="EF3094" s="0" t="s">
        <v>155</v>
      </c>
      <c r="EH3094" s="0" t="s">
        <v>145</v>
      </c>
    </row>
    <row r="3095" customFormat="false" ht="15" hidden="false" customHeight="false" outlineLevel="0" collapsed="false">
      <c r="A3095" s="0" t="s">
        <v>12859</v>
      </c>
      <c r="B3095" s="0" t="n">
        <v>78</v>
      </c>
      <c r="C3095" s="0" t="n">
        <v>287245</v>
      </c>
      <c r="D3095" s="0" t="s">
        <v>12860</v>
      </c>
      <c r="E3095" s="0" t="s">
        <v>1688</v>
      </c>
      <c r="F3095" s="0" t="str">
        <f aca="false">CONCATENATE(D3095," ",LEFT(H3095,4),"T=",AU3095,"D=",AV3095,"R=",AW3095,"M=",AX3095,"L=",AY3095,"B=",AZ3095)</f>
        <v>COE T=18D=1R=0M=0L=0B=0</v>
      </c>
      <c r="G3095" s="0" t="s">
        <v>201</v>
      </c>
      <c r="I3095" s="0" t="s">
        <v>12861</v>
      </c>
      <c r="J3095" s="0" t="s">
        <v>7446</v>
      </c>
      <c r="K3095" s="0" t="s">
        <v>144</v>
      </c>
      <c r="M3095" s="0" t="s">
        <v>12862</v>
      </c>
      <c r="N3095" s="0" t="str">
        <f aca="false">RIGHT(M3095,LEN(M3095)-FIND(" ",M3095))</f>
        <v>BUTLER RD NE</v>
      </c>
      <c r="P3095" s="0" t="s">
        <v>147</v>
      </c>
      <c r="Q3095" s="0" t="s">
        <v>148</v>
      </c>
      <c r="R3095" s="0" t="n">
        <v>44483</v>
      </c>
      <c r="AD3095" s="0" t="s">
        <v>149</v>
      </c>
      <c r="AE3095" s="0" t="s">
        <v>150</v>
      </c>
      <c r="AF3095" s="0" t="s">
        <v>151</v>
      </c>
      <c r="AH3095" s="0" t="n">
        <v>14</v>
      </c>
      <c r="AI3095" s="0" t="n">
        <v>11</v>
      </c>
      <c r="AN3095" s="0" t="s">
        <v>147</v>
      </c>
      <c r="AO3095" s="0" t="s">
        <v>11229</v>
      </c>
      <c r="AP3095" s="0" t="s">
        <v>11230</v>
      </c>
      <c r="AQ3095" s="0" t="n">
        <v>9</v>
      </c>
      <c r="AR3095" s="0" t="n">
        <v>64</v>
      </c>
      <c r="AS3095" s="0" t="n">
        <v>32</v>
      </c>
      <c r="AU3095" s="0" t="n">
        <f aca="false">COUNTA($BA$3095:$EH$3095)</f>
        <v>18</v>
      </c>
      <c r="AV3095" s="0" t="n">
        <f aca="false">COUNTIF($BA$3095:$EH$3095,"D")</f>
        <v>1</v>
      </c>
      <c r="AW3095" s="0" t="n">
        <f aca="false">COUNTIF($BA$3095:$EH$3095,"R")</f>
        <v>0</v>
      </c>
      <c r="AX3095" s="0" t="n">
        <f aca="false">IF(BN3095="D",1,0)+IF(BO3095="D",1,0)+IF(BT3095="D",1,0)+IF(BU3095="D",1,0)+IF(BW3095="D",1,0)+IF(CC3095="D",1,0)+IF(CD3095="D",1,0)+IF(CE3095="D",1,0)+IF(CF3095="D",1,0)+IF(CL3095="D",1,0)+IF(CM3095="D",1,0)+IF(CQ3095="D",1,0)+IF(CR3095="D",1,0)+IF(CS3095="D",1,0)+IF(CW3095="D",1,0)+IF(CX3095="D",1,0)+IF(DD3095="D",1,0)+IF(DE3095="D",1,0)+IF(DJ3095="D",1,0)+IF(DK3095="D",1,0)+IF(DO3095="D",1,0)+IF(DP3095="D",1,0)+IF(DQ3095="D",1,0)+IF(DW3095="D",1,0)+IF(DZ3095="D",1,0)+IF(EH3095="D",1,0)</f>
        <v>0</v>
      </c>
      <c r="AY3095" s="0" t="n">
        <f aca="false">IF(DJ3095&lt;&gt;"",1,0)+IF(DK3095&lt;&gt;"",1,0)+IF(DM3095&lt;&gt;"",1,0)+IF(DO3095&lt;&gt;"",1,0)+IF(DP3095&lt;&gt;"",1,0)+IF(DQ3095&lt;&gt;"",1,0)+IF(DS3095&lt;&gt;"",1,0)+IF(DT3095&lt;&gt;"",1,0)+IF(DV3095&lt;&gt;"",1,0)+IF(DW3095&lt;&gt;"",1,0)+IF(DX3095&lt;&gt;"",1,0)+IF(DY3095&lt;&gt;"",1,0)+IF(DZ3095&lt;&gt;"",1,0)+IF(EB3095&lt;&gt;"",1,0)+IF(EC3095&lt;&gt;"",1,0)+IF(ED3095&lt;&gt;"",1,0)+IF(EG3095&lt;&gt;"",1,0)+IF(EH3095&lt;&gt;"",1,0)</f>
        <v>0</v>
      </c>
      <c r="AZ3095" s="0" t="n">
        <f aca="false">IF(EH3095&lt;&gt;"",1,0)</f>
        <v>0</v>
      </c>
      <c r="BB3095" s="0" t="s">
        <v>154</v>
      </c>
      <c r="BD3095" s="0" t="s">
        <v>155</v>
      </c>
      <c r="BF3095" s="0" t="s">
        <v>155</v>
      </c>
      <c r="BH3095" s="0" t="s">
        <v>155</v>
      </c>
      <c r="BJ3095" s="0" t="s">
        <v>155</v>
      </c>
      <c r="BL3095" s="0" t="s">
        <v>155</v>
      </c>
      <c r="BP3095" s="0" t="s">
        <v>155</v>
      </c>
      <c r="BR3095" s="0" t="s">
        <v>155</v>
      </c>
      <c r="BS3095" s="0" t="s">
        <v>155</v>
      </c>
      <c r="BV3095" s="0" t="s">
        <v>155</v>
      </c>
      <c r="BY3095" s="0" t="s">
        <v>145</v>
      </c>
      <c r="CA3095" s="0" t="s">
        <v>155</v>
      </c>
      <c r="CC3095" s="0" t="s">
        <v>155</v>
      </c>
      <c r="CG3095" s="0" t="s">
        <v>155</v>
      </c>
      <c r="CK3095" s="0" t="s">
        <v>155</v>
      </c>
      <c r="CN3095" s="0" t="s">
        <v>155</v>
      </c>
      <c r="DN3095" s="0" t="s">
        <v>155</v>
      </c>
      <c r="EF3095" s="0" t="s">
        <v>155</v>
      </c>
    </row>
    <row r="3096" customFormat="false" ht="15" hidden="false" customHeight="false" outlineLevel="0" collapsed="false">
      <c r="A3096" s="0" t="s">
        <v>12863</v>
      </c>
      <c r="B3096" s="0" t="n">
        <v>78</v>
      </c>
      <c r="C3096" s="0" t="n">
        <v>178792</v>
      </c>
      <c r="D3096" s="0" t="s">
        <v>12864</v>
      </c>
      <c r="E3096" s="0" t="s">
        <v>12865</v>
      </c>
      <c r="F3096" s="0" t="str">
        <f aca="false">CONCATENATE(D3096," ",LEFT(H3096,4),"T=",AU3096,"D=",AV3096,"R=",AW3096,"M=",AX3096,"L=",AY3096,"B=",AZ3096)</f>
        <v>ABRUZZI T=27D=2R=4M=0L=2B=0</v>
      </c>
      <c r="G3096" s="0" t="s">
        <v>159</v>
      </c>
      <c r="I3096" s="0" t="s">
        <v>12866</v>
      </c>
      <c r="J3096" s="0" t="s">
        <v>5559</v>
      </c>
      <c r="K3096" s="0" t="s">
        <v>144</v>
      </c>
      <c r="L3096" s="0" t="s">
        <v>141</v>
      </c>
      <c r="M3096" s="0" t="s">
        <v>12522</v>
      </c>
      <c r="N3096" s="0" t="str">
        <f aca="false">RIGHT(M3096,LEN(M3096)-FIND(" ",M3096))</f>
        <v>NORTHWOODS CT NE</v>
      </c>
      <c r="O3096" s="0" t="s">
        <v>11244</v>
      </c>
      <c r="P3096" s="0" t="s">
        <v>147</v>
      </c>
      <c r="Q3096" s="0" t="s">
        <v>148</v>
      </c>
      <c r="R3096" s="0" t="n">
        <v>44483</v>
      </c>
      <c r="AD3096" s="0" t="s">
        <v>149</v>
      </c>
      <c r="AE3096" s="0" t="s">
        <v>150</v>
      </c>
      <c r="AH3096" s="0" t="n">
        <v>14</v>
      </c>
      <c r="AI3096" s="0" t="n">
        <v>11</v>
      </c>
      <c r="AJ3096" s="0" t="s">
        <v>4175</v>
      </c>
      <c r="AM3096" s="0" t="s">
        <v>4176</v>
      </c>
      <c r="AN3096" s="0" t="s">
        <v>147</v>
      </c>
      <c r="AO3096" s="0" t="s">
        <v>11229</v>
      </c>
      <c r="AP3096" s="0" t="s">
        <v>11230</v>
      </c>
      <c r="AQ3096" s="0" t="n">
        <v>9</v>
      </c>
      <c r="AR3096" s="0" t="n">
        <v>64</v>
      </c>
      <c r="AS3096" s="0" t="n">
        <v>32</v>
      </c>
      <c r="AU3096" s="0" t="n">
        <f aca="false">COUNTA($BA$3096:$EH$3096)</f>
        <v>27</v>
      </c>
      <c r="AV3096" s="0" t="n">
        <f aca="false">COUNTIF($BA$3096:$EH$3096,"D")</f>
        <v>2</v>
      </c>
      <c r="AW3096" s="0" t="n">
        <f aca="false">COUNTIF($BA$3096:$EH$3096,"R")</f>
        <v>4</v>
      </c>
      <c r="AX3096" s="0" t="n">
        <f aca="false">IF(BN3096="D",1,0)+IF(BO3096="D",1,0)+IF(BT3096="D",1,0)+IF(BU3096="D",1,0)+IF(BW3096="D",1,0)+IF(CC3096="D",1,0)+IF(CD3096="D",1,0)+IF(CE3096="D",1,0)+IF(CF3096="D",1,0)+IF(CL3096="D",1,0)+IF(CM3096="D",1,0)+IF(CQ3096="D",1,0)+IF(CR3096="D",1,0)+IF(CS3096="D",1,0)+IF(CW3096="D",1,0)+IF(CX3096="D",1,0)+IF(DD3096="D",1,0)+IF(DE3096="D",1,0)+IF(DJ3096="D",1,0)+IF(DK3096="D",1,0)+IF(DO3096="D",1,0)+IF(DP3096="D",1,0)+IF(DQ3096="D",1,0)+IF(DW3096="D",1,0)+IF(DZ3096="D",1,0)+IF(EH3096="D",1,0)</f>
        <v>0</v>
      </c>
      <c r="AY3096" s="0" t="n">
        <f aca="false">IF(DJ3096&lt;&gt;"",1,0)+IF(DK3096&lt;&gt;"",1,0)+IF(DM3096&lt;&gt;"",1,0)+IF(DO3096&lt;&gt;"",1,0)+IF(DP3096&lt;&gt;"",1,0)+IF(DQ3096&lt;&gt;"",1,0)+IF(DS3096&lt;&gt;"",1,0)+IF(DT3096&lt;&gt;"",1,0)+IF(DV3096&lt;&gt;"",1,0)+IF(DW3096&lt;&gt;"",1,0)+IF(DX3096&lt;&gt;"",1,0)+IF(DY3096&lt;&gt;"",1,0)+IF(DZ3096&lt;&gt;"",1,0)+IF(EB3096&lt;&gt;"",1,0)+IF(EC3096&lt;&gt;"",1,0)+IF(ED3096&lt;&gt;"",1,0)+IF(EG3096&lt;&gt;"",1,0)+IF(EH3096&lt;&gt;"",1,0)</f>
        <v>2</v>
      </c>
      <c r="AZ3096" s="0" t="n">
        <f aca="false">IF(EH3096&lt;&gt;"",1,0)</f>
        <v>0</v>
      </c>
      <c r="BB3096" s="0" t="s">
        <v>154</v>
      </c>
      <c r="BD3096" s="0" t="s">
        <v>155</v>
      </c>
      <c r="BJ3096" s="0" t="s">
        <v>155</v>
      </c>
      <c r="BK3096" s="0" t="s">
        <v>155</v>
      </c>
      <c r="BL3096" s="0" t="s">
        <v>155</v>
      </c>
      <c r="BP3096" s="0" t="s">
        <v>155</v>
      </c>
      <c r="BS3096" s="0" t="s">
        <v>155</v>
      </c>
      <c r="BV3096" s="0" t="s">
        <v>155</v>
      </c>
      <c r="BY3096" s="0" t="s">
        <v>145</v>
      </c>
      <c r="CA3096" s="0" t="s">
        <v>155</v>
      </c>
      <c r="CG3096" s="0" t="s">
        <v>155</v>
      </c>
      <c r="CK3096" s="0" t="s">
        <v>155</v>
      </c>
      <c r="CN3096" s="0" t="s">
        <v>155</v>
      </c>
      <c r="CO3096" s="0" t="s">
        <v>141</v>
      </c>
      <c r="CP3096" s="0" t="s">
        <v>155</v>
      </c>
      <c r="CT3096" s="0" t="s">
        <v>155</v>
      </c>
      <c r="CU3096" s="0" t="s">
        <v>145</v>
      </c>
      <c r="CV3096" s="0" t="s">
        <v>155</v>
      </c>
      <c r="CY3096" s="0" t="s">
        <v>155</v>
      </c>
      <c r="CZ3096" s="0" t="s">
        <v>141</v>
      </c>
      <c r="DC3096" s="0" t="s">
        <v>155</v>
      </c>
      <c r="DG3096" s="0" t="s">
        <v>141</v>
      </c>
      <c r="DN3096" s="0" t="s">
        <v>155</v>
      </c>
      <c r="DU3096" s="0" t="s">
        <v>155</v>
      </c>
      <c r="DX3096" s="0" t="s">
        <v>155</v>
      </c>
      <c r="ED3096" s="0" t="s">
        <v>141</v>
      </c>
      <c r="EF3096" s="0" t="s">
        <v>155</v>
      </c>
    </row>
    <row r="3097" customFormat="false" ht="15" hidden="false" customHeight="false" outlineLevel="0" collapsed="false">
      <c r="A3097" s="0" t="s">
        <v>12867</v>
      </c>
      <c r="B3097" s="0" t="n">
        <v>78</v>
      </c>
      <c r="C3097" s="0" t="n">
        <v>244790</v>
      </c>
      <c r="D3097" s="0" t="s">
        <v>1671</v>
      </c>
      <c r="E3097" s="0" t="s">
        <v>1140</v>
      </c>
      <c r="F3097" s="0" t="str">
        <f aca="false">CONCATENATE(D3097," ",LEFT(H3097,4),"T=",AU3097,"D=",AV3097,"R=",AW3097,"M=",AX3097,"L=",AY3097,"B=",AZ3097)</f>
        <v>JONES T=20D=2R=0M=0L=2B=0</v>
      </c>
      <c r="G3097" s="0" t="s">
        <v>344</v>
      </c>
      <c r="I3097" s="0" t="s">
        <v>12868</v>
      </c>
      <c r="J3097" s="0" t="s">
        <v>12869</v>
      </c>
      <c r="K3097" s="0" t="s">
        <v>144</v>
      </c>
      <c r="L3097" s="0" t="s">
        <v>145</v>
      </c>
      <c r="M3097" s="0" t="s">
        <v>11422</v>
      </c>
      <c r="N3097" s="0" t="str">
        <f aca="false">RIGHT(M3097,LEN(M3097)-FIND(" ",M3097))</f>
        <v>NORTHWOODS CT NE</v>
      </c>
      <c r="O3097" s="0" t="s">
        <v>11407</v>
      </c>
      <c r="P3097" s="0" t="s">
        <v>147</v>
      </c>
      <c r="Q3097" s="0" t="s">
        <v>148</v>
      </c>
      <c r="R3097" s="0" t="n">
        <v>44483</v>
      </c>
      <c r="AD3097" s="0" t="s">
        <v>149</v>
      </c>
      <c r="AE3097" s="0" t="s">
        <v>150</v>
      </c>
      <c r="AH3097" s="0" t="n">
        <v>14</v>
      </c>
      <c r="AI3097" s="0" t="n">
        <v>11</v>
      </c>
      <c r="AJ3097" s="0" t="s">
        <v>4175</v>
      </c>
      <c r="AM3097" s="0" t="s">
        <v>4176</v>
      </c>
      <c r="AN3097" s="0" t="s">
        <v>147</v>
      </c>
      <c r="AO3097" s="0" t="s">
        <v>11229</v>
      </c>
      <c r="AP3097" s="0" t="s">
        <v>11230</v>
      </c>
      <c r="AQ3097" s="0" t="n">
        <v>9</v>
      </c>
      <c r="AR3097" s="0" t="n">
        <v>64</v>
      </c>
      <c r="AS3097" s="0" t="n">
        <v>32</v>
      </c>
      <c r="AU3097" s="0" t="n">
        <f aca="false">COUNTA($BA$3097:$EH$3097)</f>
        <v>20</v>
      </c>
      <c r="AV3097" s="0" t="n">
        <f aca="false">COUNTIF($BA$3097:$EH$3097,"D")</f>
        <v>2</v>
      </c>
      <c r="AW3097" s="0" t="n">
        <f aca="false">COUNTIF($BA$3097:$EH$3097,"R")</f>
        <v>0</v>
      </c>
      <c r="AX3097" s="0" t="n">
        <f aca="false">IF(BN3097="D",1,0)+IF(BO3097="D",1,0)+IF(BT3097="D",1,0)+IF(BU3097="D",1,0)+IF(BW3097="D",1,0)+IF(CC3097="D",1,0)+IF(CD3097="D",1,0)+IF(CE3097="D",1,0)+IF(CF3097="D",1,0)+IF(CL3097="D",1,0)+IF(CM3097="D",1,0)+IF(CQ3097="D",1,0)+IF(CR3097="D",1,0)+IF(CS3097="D",1,0)+IF(CW3097="D",1,0)+IF(CX3097="D",1,0)+IF(DD3097="D",1,0)+IF(DE3097="D",1,0)+IF(DJ3097="D",1,0)+IF(DK3097="D",1,0)+IF(DO3097="D",1,0)+IF(DP3097="D",1,0)+IF(DQ3097="D",1,0)+IF(DW3097="D",1,0)+IF(DZ3097="D",1,0)+IF(EH3097="D",1,0)</f>
        <v>0</v>
      </c>
      <c r="AY3097" s="0" t="n">
        <f aca="false">IF(DJ3097&lt;&gt;"",1,0)+IF(DK3097&lt;&gt;"",1,0)+IF(DM3097&lt;&gt;"",1,0)+IF(DO3097&lt;&gt;"",1,0)+IF(DP3097&lt;&gt;"",1,0)+IF(DQ3097&lt;&gt;"",1,0)+IF(DS3097&lt;&gt;"",1,0)+IF(DT3097&lt;&gt;"",1,0)+IF(DV3097&lt;&gt;"",1,0)+IF(DW3097&lt;&gt;"",1,0)+IF(DX3097&lt;&gt;"",1,0)+IF(DY3097&lt;&gt;"",1,0)+IF(DZ3097&lt;&gt;"",1,0)+IF(EB3097&lt;&gt;"",1,0)+IF(EC3097&lt;&gt;"",1,0)+IF(ED3097&lt;&gt;"",1,0)+IF(EG3097&lt;&gt;"",1,0)+IF(EH3097&lt;&gt;"",1,0)</f>
        <v>2</v>
      </c>
      <c r="AZ3097" s="0" t="n">
        <f aca="false">IF(EH3097&lt;&gt;"",1,0)</f>
        <v>0</v>
      </c>
      <c r="BB3097" s="0" t="s">
        <v>154</v>
      </c>
      <c r="BC3097" s="0" t="s">
        <v>155</v>
      </c>
      <c r="BL3097" s="0" t="s">
        <v>155</v>
      </c>
      <c r="BS3097" s="0" t="s">
        <v>155</v>
      </c>
      <c r="CA3097" s="0" t="s">
        <v>155</v>
      </c>
      <c r="CK3097" s="0" t="s">
        <v>155</v>
      </c>
      <c r="CN3097" s="0" t="s">
        <v>155</v>
      </c>
      <c r="CP3097" s="0" t="s">
        <v>155</v>
      </c>
      <c r="CQ3097" s="0" t="s">
        <v>155</v>
      </c>
      <c r="CT3097" s="0" t="s">
        <v>155</v>
      </c>
      <c r="CY3097" s="0" t="s">
        <v>155</v>
      </c>
      <c r="CZ3097" s="0" t="s">
        <v>145</v>
      </c>
      <c r="DC3097" s="0" t="s">
        <v>155</v>
      </c>
      <c r="DI3097" s="0" t="s">
        <v>155</v>
      </c>
      <c r="DN3097" s="0" t="s">
        <v>155</v>
      </c>
      <c r="DU3097" s="0" t="s">
        <v>155</v>
      </c>
      <c r="DX3097" s="0" t="s">
        <v>155</v>
      </c>
      <c r="EA3097" s="0" t="s">
        <v>155</v>
      </c>
      <c r="ED3097" s="0" t="s">
        <v>145</v>
      </c>
      <c r="EF3097" s="0" t="s">
        <v>155</v>
      </c>
    </row>
    <row r="3098" customFormat="false" ht="15" hidden="false" customHeight="false" outlineLevel="0" collapsed="false">
      <c r="A3098" s="0" t="s">
        <v>12870</v>
      </c>
      <c r="B3098" s="0" t="n">
        <v>78</v>
      </c>
      <c r="C3098" s="0" t="n">
        <v>151201</v>
      </c>
      <c r="D3098" s="0" t="s">
        <v>11617</v>
      </c>
      <c r="E3098" s="0" t="s">
        <v>2831</v>
      </c>
      <c r="F3098" s="0" t="str">
        <f aca="false">CONCATENATE(D3098," ",LEFT(H3098,4),"T=",AU3098,"D=",AV3098,"R=",AW3098,"M=",AX3098,"L=",AY3098,"B=",AZ3098)</f>
        <v>PANAGIS T=41D=11R=0M=4L=2B=0</v>
      </c>
      <c r="G3098" s="0" t="s">
        <v>344</v>
      </c>
      <c r="I3098" s="0" t="s">
        <v>12871</v>
      </c>
      <c r="J3098" s="0" t="s">
        <v>12872</v>
      </c>
      <c r="K3098" s="0" t="s">
        <v>144</v>
      </c>
      <c r="L3098" s="0" t="s">
        <v>145</v>
      </c>
      <c r="M3098" s="0" t="s">
        <v>11618</v>
      </c>
      <c r="N3098" s="0" t="str">
        <f aca="false">RIGHT(M3098,LEN(M3098)-FIND(" ",M3098))</f>
        <v>PERKINSWOOD BLVD NE</v>
      </c>
      <c r="P3098" s="0" t="s">
        <v>147</v>
      </c>
      <c r="Q3098" s="0" t="s">
        <v>148</v>
      </c>
      <c r="R3098" s="0" t="n">
        <v>44483</v>
      </c>
      <c r="AD3098" s="0" t="s">
        <v>149</v>
      </c>
      <c r="AE3098" s="0" t="s">
        <v>150</v>
      </c>
      <c r="AF3098" s="0" t="s">
        <v>151</v>
      </c>
      <c r="AH3098" s="0" t="n">
        <v>14</v>
      </c>
      <c r="AI3098" s="0" t="n">
        <v>11</v>
      </c>
      <c r="AN3098" s="0" t="s">
        <v>147</v>
      </c>
      <c r="AO3098" s="0" t="s">
        <v>11229</v>
      </c>
      <c r="AP3098" s="0" t="s">
        <v>11230</v>
      </c>
      <c r="AQ3098" s="0" t="n">
        <v>9</v>
      </c>
      <c r="AR3098" s="0" t="n">
        <v>64</v>
      </c>
      <c r="AS3098" s="0" t="n">
        <v>32</v>
      </c>
      <c r="AU3098" s="0" t="n">
        <f aca="false">COUNTA($BA$3098:$EH$3098)</f>
        <v>41</v>
      </c>
      <c r="AV3098" s="0" t="n">
        <f aca="false">COUNTIF($BA$3098:$EH$3098,"D")</f>
        <v>11</v>
      </c>
      <c r="AW3098" s="0" t="n">
        <f aca="false">COUNTIF($BA$3098:$EH$3098,"R")</f>
        <v>0</v>
      </c>
      <c r="AX3098" s="0" t="n">
        <f aca="false">IF(BN3098="D",1,0)+IF(BO3098="D",1,0)+IF(BT3098="D",1,0)+IF(BU3098="D",1,0)+IF(BW3098="D",1,0)+IF(CC3098="D",1,0)+IF(CD3098="D",1,0)+IF(CE3098="D",1,0)+IF(CF3098="D",1,0)+IF(CL3098="D",1,0)+IF(CM3098="D",1,0)+IF(CQ3098="D",1,0)+IF(CR3098="D",1,0)+IF(CS3098="D",1,0)+IF(CW3098="D",1,0)+IF(CX3098="D",1,0)+IF(DD3098="D",1,0)+IF(DE3098="D",1,0)+IF(DJ3098="D",1,0)+IF(DK3098="D",1,0)+IF(DO3098="D",1,0)+IF(DP3098="D",1,0)+IF(DQ3098="D",1,0)+IF(DW3098="D",1,0)+IF(DZ3098="D",1,0)+IF(EH3098="D",1,0)</f>
        <v>4</v>
      </c>
      <c r="AY3098" s="0" t="n">
        <f aca="false">IF(DJ3098&lt;&gt;"",1,0)+IF(DK3098&lt;&gt;"",1,0)+IF(DM3098&lt;&gt;"",1,0)+IF(DO3098&lt;&gt;"",1,0)+IF(DP3098&lt;&gt;"",1,0)+IF(DQ3098&lt;&gt;"",1,0)+IF(DS3098&lt;&gt;"",1,0)+IF(DT3098&lt;&gt;"",1,0)+IF(DV3098&lt;&gt;"",1,0)+IF(DW3098&lt;&gt;"",1,0)+IF(DX3098&lt;&gt;"",1,0)+IF(DY3098&lt;&gt;"",1,0)+IF(DZ3098&lt;&gt;"",1,0)+IF(EB3098&lt;&gt;"",1,0)+IF(EC3098&lt;&gt;"",1,0)+IF(ED3098&lt;&gt;"",1,0)+IF(EG3098&lt;&gt;"",1,0)+IF(EH3098&lt;&gt;"",1,0)</f>
        <v>2</v>
      </c>
      <c r="AZ3098" s="0" t="n">
        <f aca="false">IF(EH3098&lt;&gt;"",1,0)</f>
        <v>0</v>
      </c>
      <c r="BB3098" s="0" t="s">
        <v>154</v>
      </c>
      <c r="BC3098" s="0" t="s">
        <v>155</v>
      </c>
      <c r="BD3098" s="0" t="s">
        <v>155</v>
      </c>
      <c r="BE3098" s="0" t="s">
        <v>155</v>
      </c>
      <c r="BF3098" s="0" t="s">
        <v>155</v>
      </c>
      <c r="BG3098" s="0" t="s">
        <v>155</v>
      </c>
      <c r="BH3098" s="0" t="s">
        <v>155</v>
      </c>
      <c r="BI3098" s="0" t="s">
        <v>155</v>
      </c>
      <c r="BJ3098" s="0" t="s">
        <v>155</v>
      </c>
      <c r="BK3098" s="0" t="s">
        <v>155</v>
      </c>
      <c r="BL3098" s="0" t="s">
        <v>155</v>
      </c>
      <c r="BP3098" s="0" t="s">
        <v>155</v>
      </c>
      <c r="BR3098" s="0" t="s">
        <v>155</v>
      </c>
      <c r="BS3098" s="0" t="s">
        <v>155</v>
      </c>
      <c r="BT3098" s="0" t="s">
        <v>155</v>
      </c>
      <c r="BV3098" s="0" t="s">
        <v>155</v>
      </c>
      <c r="BY3098" s="0" t="s">
        <v>145</v>
      </c>
      <c r="CA3098" s="0" t="s">
        <v>155</v>
      </c>
      <c r="CC3098" s="0" t="s">
        <v>145</v>
      </c>
      <c r="CG3098" s="0" t="s">
        <v>155</v>
      </c>
      <c r="CH3098" s="0" t="s">
        <v>145</v>
      </c>
      <c r="CK3098" s="0" t="s">
        <v>155</v>
      </c>
      <c r="CL3098" s="0" t="s">
        <v>145</v>
      </c>
      <c r="CN3098" s="0" t="s">
        <v>155</v>
      </c>
      <c r="CO3098" s="0" t="s">
        <v>145</v>
      </c>
      <c r="CP3098" s="0" t="s">
        <v>155</v>
      </c>
      <c r="CQ3098" s="0" t="s">
        <v>145</v>
      </c>
      <c r="CT3098" s="0" t="s">
        <v>155</v>
      </c>
      <c r="CU3098" s="0" t="s">
        <v>145</v>
      </c>
      <c r="CV3098" s="0" t="s">
        <v>155</v>
      </c>
      <c r="CW3098" s="0" t="s">
        <v>145</v>
      </c>
      <c r="CY3098" s="0" t="s">
        <v>155</v>
      </c>
      <c r="CZ3098" s="0" t="s">
        <v>145</v>
      </c>
      <c r="DC3098" s="0" t="s">
        <v>155</v>
      </c>
      <c r="DF3098" s="0" t="s">
        <v>155</v>
      </c>
      <c r="DI3098" s="0" t="s">
        <v>155</v>
      </c>
      <c r="DM3098" s="0" t="s">
        <v>145</v>
      </c>
      <c r="DN3098" s="0" t="s">
        <v>155</v>
      </c>
      <c r="DU3098" s="0" t="s">
        <v>155</v>
      </c>
      <c r="ED3098" s="0" t="s">
        <v>145</v>
      </c>
      <c r="EF3098" s="0" t="s">
        <v>155</v>
      </c>
    </row>
    <row r="3099" customFormat="false" ht="15" hidden="false" customHeight="false" outlineLevel="0" collapsed="false">
      <c r="A3099" s="0" t="s">
        <v>12873</v>
      </c>
      <c r="B3099" s="0" t="n">
        <v>78</v>
      </c>
      <c r="C3099" s="0" t="n">
        <v>403918</v>
      </c>
      <c r="D3099" s="0" t="s">
        <v>4303</v>
      </c>
      <c r="E3099" s="0" t="s">
        <v>7071</v>
      </c>
      <c r="F3099" s="0" t="str">
        <f aca="false">CONCATENATE(D3099," ",LEFT(H3099,4),"T=",AU3099,"D=",AV3099,"R=",AW3099,"M=",AX3099,"L=",AY3099,"B=",AZ3099)</f>
        <v>WOODS T=14D=4R=2M=2L=4B=0</v>
      </c>
      <c r="G3099" s="0" t="s">
        <v>433</v>
      </c>
      <c r="I3099" s="0" t="s">
        <v>570</v>
      </c>
      <c r="J3099" s="0" t="s">
        <v>2445</v>
      </c>
      <c r="K3099" s="0" t="s">
        <v>144</v>
      </c>
      <c r="L3099" s="0" t="s">
        <v>145</v>
      </c>
      <c r="M3099" s="0" t="s">
        <v>11502</v>
      </c>
      <c r="N3099" s="0" t="str">
        <f aca="false">RIGHT(M3099,LEN(M3099)-FIND(" ",M3099))</f>
        <v>PERKINSWOOD BLVD NE</v>
      </c>
      <c r="P3099" s="0" t="s">
        <v>147</v>
      </c>
      <c r="Q3099" s="0" t="s">
        <v>148</v>
      </c>
      <c r="R3099" s="0" t="n">
        <v>44483</v>
      </c>
      <c r="AD3099" s="0" t="s">
        <v>149</v>
      </c>
      <c r="AE3099" s="0" t="s">
        <v>150</v>
      </c>
      <c r="AF3099" s="0" t="s">
        <v>151</v>
      </c>
      <c r="AH3099" s="0" t="n">
        <v>14</v>
      </c>
      <c r="AI3099" s="0" t="n">
        <v>11</v>
      </c>
      <c r="AN3099" s="0" t="s">
        <v>147</v>
      </c>
      <c r="AO3099" s="0" t="s">
        <v>11229</v>
      </c>
      <c r="AP3099" s="0" t="s">
        <v>11230</v>
      </c>
      <c r="AQ3099" s="0" t="n">
        <v>9</v>
      </c>
      <c r="AR3099" s="0" t="n">
        <v>64</v>
      </c>
      <c r="AS3099" s="0" t="n">
        <v>32</v>
      </c>
      <c r="AU3099" s="0" t="n">
        <f aca="false">COUNTA($BA$3099:$EH$3099)</f>
        <v>14</v>
      </c>
      <c r="AV3099" s="0" t="n">
        <f aca="false">COUNTIF($BA$3099:$EH$3099,"D")</f>
        <v>4</v>
      </c>
      <c r="AW3099" s="0" t="n">
        <f aca="false">COUNTIF($BA$3099:$EH$3099,"R")</f>
        <v>2</v>
      </c>
      <c r="AX3099" s="0" t="n">
        <f aca="false">IF(BN3099="D",1,0)+IF(BO3099="D",1,0)+IF(BT3099="D",1,0)+IF(BU3099="D",1,0)+IF(BW3099="D",1,0)+IF(CC3099="D",1,0)+IF(CD3099="D",1,0)+IF(CE3099="D",1,0)+IF(CF3099="D",1,0)+IF(CL3099="D",1,0)+IF(CM3099="D",1,0)+IF(CQ3099="D",1,0)+IF(CR3099="D",1,0)+IF(CS3099="D",1,0)+IF(CW3099="D",1,0)+IF(CX3099="D",1,0)+IF(DD3099="D",1,0)+IF(DE3099="D",1,0)+IF(DJ3099="D",1,0)+IF(DK3099="D",1,0)+IF(DO3099="D",1,0)+IF(DP3099="D",1,0)+IF(DQ3099="D",1,0)+IF(DW3099="D",1,0)+IF(DZ3099="D",1,0)+IF(EH3099="D",1,0)</f>
        <v>2</v>
      </c>
      <c r="AY3099" s="0" t="n">
        <f aca="false">IF(DJ3099&lt;&gt;"",1,0)+IF(DK3099&lt;&gt;"",1,0)+IF(DM3099&lt;&gt;"",1,0)+IF(DO3099&lt;&gt;"",1,0)+IF(DP3099&lt;&gt;"",1,0)+IF(DQ3099&lt;&gt;"",1,0)+IF(DS3099&lt;&gt;"",1,0)+IF(DT3099&lt;&gt;"",1,0)+IF(DV3099&lt;&gt;"",1,0)+IF(DW3099&lt;&gt;"",1,0)+IF(DX3099&lt;&gt;"",1,0)+IF(DY3099&lt;&gt;"",1,0)+IF(DZ3099&lt;&gt;"",1,0)+IF(EB3099&lt;&gt;"",1,0)+IF(EC3099&lt;&gt;"",1,0)+IF(ED3099&lt;&gt;"",1,0)+IF(EG3099&lt;&gt;"",1,0)+IF(EH3099&lt;&gt;"",1,0)</f>
        <v>4</v>
      </c>
      <c r="AZ3099" s="0" t="n">
        <f aca="false">IF(EH3099&lt;&gt;"",1,0)</f>
        <v>0</v>
      </c>
      <c r="BB3099" s="0" t="s">
        <v>154</v>
      </c>
      <c r="CV3099" s="0" t="s">
        <v>155</v>
      </c>
      <c r="CW3099" s="0" t="s">
        <v>145</v>
      </c>
      <c r="CZ3099" s="0" t="s">
        <v>141</v>
      </c>
      <c r="DC3099" s="0" t="s">
        <v>155</v>
      </c>
      <c r="DL3099" s="0" t="s">
        <v>155</v>
      </c>
      <c r="DM3099" s="0" t="s">
        <v>141</v>
      </c>
      <c r="DN3099" s="0" t="s">
        <v>155</v>
      </c>
      <c r="DS3099" s="0" t="s">
        <v>145</v>
      </c>
      <c r="DU3099" s="0" t="s">
        <v>155</v>
      </c>
      <c r="DW3099" s="0" t="s">
        <v>145</v>
      </c>
      <c r="EA3099" s="0" t="s">
        <v>155</v>
      </c>
      <c r="ED3099" s="0" t="s">
        <v>145</v>
      </c>
      <c r="EF3099" s="0" t="s">
        <v>155</v>
      </c>
    </row>
    <row r="3100" customFormat="false" ht="15" hidden="false" customHeight="false" outlineLevel="0" collapsed="false">
      <c r="A3100" s="0" t="s">
        <v>12874</v>
      </c>
      <c r="B3100" s="0" t="n">
        <v>78</v>
      </c>
      <c r="C3100" s="0" t="n">
        <v>356769</v>
      </c>
      <c r="D3100" s="0" t="s">
        <v>1975</v>
      </c>
      <c r="E3100" s="0" t="s">
        <v>723</v>
      </c>
      <c r="F3100" s="0" t="str">
        <f aca="false">CONCATENATE(D3100," ",LEFT(H3100,4),"T=",AU3100,"D=",AV3100,"R=",AW3100,"M=",AX3100,"L=",AY3100,"B=",AZ3100)</f>
        <v>BRADLEY T=7D=0R=0M=0L=0B=0</v>
      </c>
      <c r="G3100" s="0" t="s">
        <v>1726</v>
      </c>
      <c r="I3100" s="0" t="s">
        <v>12875</v>
      </c>
      <c r="J3100" s="0" t="s">
        <v>1738</v>
      </c>
      <c r="K3100" s="0" t="s">
        <v>144</v>
      </c>
      <c r="M3100" s="0" t="s">
        <v>12876</v>
      </c>
      <c r="N3100" s="0" t="str">
        <f aca="false">RIGHT(M3100,LEN(M3100)-FIND(" ",M3100))</f>
        <v>BUTLER RD NE</v>
      </c>
      <c r="P3100" s="0" t="s">
        <v>147</v>
      </c>
      <c r="Q3100" s="0" t="s">
        <v>148</v>
      </c>
      <c r="R3100" s="0" t="n">
        <v>44483</v>
      </c>
      <c r="AD3100" s="0" t="s">
        <v>149</v>
      </c>
      <c r="AE3100" s="0" t="s">
        <v>150</v>
      </c>
      <c r="AF3100" s="0" t="s">
        <v>151</v>
      </c>
      <c r="AH3100" s="0" t="n">
        <v>14</v>
      </c>
      <c r="AI3100" s="0" t="n">
        <v>11</v>
      </c>
      <c r="AN3100" s="0" t="s">
        <v>147</v>
      </c>
      <c r="AO3100" s="0" t="s">
        <v>11229</v>
      </c>
      <c r="AP3100" s="0" t="s">
        <v>11230</v>
      </c>
      <c r="AQ3100" s="0" t="n">
        <v>9</v>
      </c>
      <c r="AR3100" s="0" t="n">
        <v>64</v>
      </c>
      <c r="AS3100" s="0" t="n">
        <v>32</v>
      </c>
      <c r="AU3100" s="0" t="n">
        <f aca="false">COUNTA($BA$3100:$EH$3100)</f>
        <v>7</v>
      </c>
      <c r="AV3100" s="0" t="n">
        <f aca="false">COUNTIF($BA$3100:$EH$3100,"D")</f>
        <v>0</v>
      </c>
      <c r="AW3100" s="0" t="n">
        <f aca="false">COUNTIF($BA$3100:$EH$3100,"R")</f>
        <v>0</v>
      </c>
      <c r="AX3100" s="0" t="n">
        <f aca="false">IF(BN3100="D",1,0)+IF(BO3100="D",1,0)+IF(BT3100="D",1,0)+IF(BU3100="D",1,0)+IF(BW3100="D",1,0)+IF(CC3100="D",1,0)+IF(CD3100="D",1,0)+IF(CE3100="D",1,0)+IF(CF3100="D",1,0)+IF(CL3100="D",1,0)+IF(CM3100="D",1,0)+IF(CQ3100="D",1,0)+IF(CR3100="D",1,0)+IF(CS3100="D",1,0)+IF(CW3100="D",1,0)+IF(CX3100="D",1,0)+IF(DD3100="D",1,0)+IF(DE3100="D",1,0)+IF(DJ3100="D",1,0)+IF(DK3100="D",1,0)+IF(DO3100="D",1,0)+IF(DP3100="D",1,0)+IF(DQ3100="D",1,0)+IF(DW3100="D",1,0)+IF(DZ3100="D",1,0)+IF(EH3100="D",1,0)</f>
        <v>0</v>
      </c>
      <c r="AY3100" s="0" t="n">
        <f aca="false">IF(DJ3100&lt;&gt;"",1,0)+IF(DK3100&lt;&gt;"",1,0)+IF(DM3100&lt;&gt;"",1,0)+IF(DO3100&lt;&gt;"",1,0)+IF(DP3100&lt;&gt;"",1,0)+IF(DQ3100&lt;&gt;"",1,0)+IF(DS3100&lt;&gt;"",1,0)+IF(DT3100&lt;&gt;"",1,0)+IF(DV3100&lt;&gt;"",1,0)+IF(DW3100&lt;&gt;"",1,0)+IF(DX3100&lt;&gt;"",1,0)+IF(DY3100&lt;&gt;"",1,0)+IF(DZ3100&lt;&gt;"",1,0)+IF(EB3100&lt;&gt;"",1,0)+IF(EC3100&lt;&gt;"",1,0)+IF(ED3100&lt;&gt;"",1,0)+IF(EG3100&lt;&gt;"",1,0)+IF(EH3100&lt;&gt;"",1,0)</f>
        <v>0</v>
      </c>
      <c r="AZ3100" s="0" t="n">
        <f aca="false">IF(EH3100&lt;&gt;"",1,0)</f>
        <v>0</v>
      </c>
      <c r="BB3100" s="0" t="s">
        <v>154</v>
      </c>
      <c r="CA3100" s="0" t="s">
        <v>155</v>
      </c>
      <c r="CP3100" s="0" t="s">
        <v>155</v>
      </c>
      <c r="DC3100" s="0" t="s">
        <v>155</v>
      </c>
      <c r="DI3100" s="0" t="s">
        <v>155</v>
      </c>
      <c r="DN3100" s="0" t="s">
        <v>155</v>
      </c>
      <c r="EA3100" s="0" t="s">
        <v>155</v>
      </c>
    </row>
    <row r="3101" customFormat="false" ht="15" hidden="false" customHeight="false" outlineLevel="0" collapsed="false">
      <c r="A3101" s="0" t="s">
        <v>12877</v>
      </c>
      <c r="B3101" s="0" t="n">
        <v>78</v>
      </c>
      <c r="C3101" s="0" t="n">
        <v>307274</v>
      </c>
      <c r="D3101" s="0" t="s">
        <v>2907</v>
      </c>
      <c r="E3101" s="0" t="s">
        <v>293</v>
      </c>
      <c r="F3101" s="0" t="str">
        <f aca="false">CONCATENATE(D3101," ",LEFT(H3101,4),"T=",AU3101,"D=",AV3101,"R=",AW3101,"M=",AX3101,"L=",AY3101,"B=",AZ3101)</f>
        <v>DAUGHERTY T=25D=7R=0M=3L=4B=1</v>
      </c>
      <c r="I3101" s="0" t="s">
        <v>12878</v>
      </c>
      <c r="J3101" s="0" t="s">
        <v>839</v>
      </c>
      <c r="K3101" s="0" t="s">
        <v>144</v>
      </c>
      <c r="L3101" s="0" t="s">
        <v>145</v>
      </c>
      <c r="M3101" s="0" t="s">
        <v>12879</v>
      </c>
      <c r="N3101" s="0" t="str">
        <f aca="false">RIGHT(M3101,LEN(M3101)-FIND(" ",M3101))</f>
        <v>WILDWOOD DR NE</v>
      </c>
      <c r="P3101" s="0" t="s">
        <v>147</v>
      </c>
      <c r="Q3101" s="0" t="s">
        <v>148</v>
      </c>
      <c r="R3101" s="0" t="n">
        <v>44483</v>
      </c>
      <c r="AD3101" s="0" t="s">
        <v>149</v>
      </c>
      <c r="AE3101" s="0" t="s">
        <v>150</v>
      </c>
      <c r="AF3101" s="0" t="s">
        <v>151</v>
      </c>
      <c r="AH3101" s="0" t="n">
        <v>14</v>
      </c>
      <c r="AI3101" s="0" t="n">
        <v>11</v>
      </c>
      <c r="AN3101" s="0" t="s">
        <v>147</v>
      </c>
      <c r="AO3101" s="0" t="s">
        <v>11229</v>
      </c>
      <c r="AP3101" s="0" t="s">
        <v>11230</v>
      </c>
      <c r="AQ3101" s="0" t="n">
        <v>9</v>
      </c>
      <c r="AR3101" s="0" t="n">
        <v>64</v>
      </c>
      <c r="AS3101" s="0" t="n">
        <v>32</v>
      </c>
      <c r="AU3101" s="0" t="n">
        <f aca="false">COUNTA($BA$3101:$EH$3101)</f>
        <v>25</v>
      </c>
      <c r="AV3101" s="0" t="n">
        <f aca="false">COUNTIF($BA$3101:$EH$3101,"D")</f>
        <v>7</v>
      </c>
      <c r="AW3101" s="0" t="n">
        <f aca="false">COUNTIF($BA$3101:$EH$3101,"R")</f>
        <v>0</v>
      </c>
      <c r="AX3101" s="0" t="n">
        <f aca="false">IF(BN3101="D",1,0)+IF(BO3101="D",1,0)+IF(BT3101="D",1,0)+IF(BU3101="D",1,0)+IF(BW3101="D",1,0)+IF(CC3101="D",1,0)+IF(CD3101="D",1,0)+IF(CE3101="D",1,0)+IF(CF3101="D",1,0)+IF(CL3101="D",1,0)+IF(CM3101="D",1,0)+IF(CQ3101="D",1,0)+IF(CR3101="D",1,0)+IF(CS3101="D",1,0)+IF(CW3101="D",1,0)+IF(CX3101="D",1,0)+IF(DD3101="D",1,0)+IF(DE3101="D",1,0)+IF(DJ3101="D",1,0)+IF(DK3101="D",1,0)+IF(DO3101="D",1,0)+IF(DP3101="D",1,0)+IF(DQ3101="D",1,0)+IF(DW3101="D",1,0)+IF(DZ3101="D",1,0)+IF(EH3101="D",1,0)</f>
        <v>3</v>
      </c>
      <c r="AY3101" s="0" t="n">
        <f aca="false">IF(DJ3101&lt;&gt;"",1,0)+IF(DK3101&lt;&gt;"",1,0)+IF(DM3101&lt;&gt;"",1,0)+IF(DO3101&lt;&gt;"",1,0)+IF(DP3101&lt;&gt;"",1,0)+IF(DQ3101&lt;&gt;"",1,0)+IF(DS3101&lt;&gt;"",1,0)+IF(DT3101&lt;&gt;"",1,0)+IF(DV3101&lt;&gt;"",1,0)+IF(DW3101&lt;&gt;"",1,0)+IF(DX3101&lt;&gt;"",1,0)+IF(DY3101&lt;&gt;"",1,0)+IF(DZ3101&lt;&gt;"",1,0)+IF(EB3101&lt;&gt;"",1,0)+IF(EC3101&lt;&gt;"",1,0)+IF(ED3101&lt;&gt;"",1,0)+IF(EG3101&lt;&gt;"",1,0)+IF(EH3101&lt;&gt;"",1,0)</f>
        <v>4</v>
      </c>
      <c r="AZ3101" s="0" t="n">
        <f aca="false">IF(EH3101&lt;&gt;"",1,0)</f>
        <v>1</v>
      </c>
      <c r="BB3101" s="0" t="s">
        <v>154</v>
      </c>
      <c r="BG3101" s="0" t="s">
        <v>155</v>
      </c>
      <c r="BL3101" s="0" t="s">
        <v>155</v>
      </c>
      <c r="BY3101" s="0" t="s">
        <v>145</v>
      </c>
      <c r="CA3101" s="0" t="s">
        <v>155</v>
      </c>
      <c r="CG3101" s="0" t="s">
        <v>155</v>
      </c>
      <c r="CK3101" s="0" t="s">
        <v>155</v>
      </c>
      <c r="CL3101" s="0" t="s">
        <v>145</v>
      </c>
      <c r="CP3101" s="0" t="s">
        <v>155</v>
      </c>
      <c r="CY3101" s="0" t="s">
        <v>155</v>
      </c>
      <c r="CZ3101" s="0" t="s">
        <v>145</v>
      </c>
      <c r="DC3101" s="0" t="s">
        <v>155</v>
      </c>
      <c r="DF3101" s="0" t="s">
        <v>155</v>
      </c>
      <c r="DG3101" s="0" t="s">
        <v>145</v>
      </c>
      <c r="DI3101" s="0" t="s">
        <v>155</v>
      </c>
      <c r="DJ3101" s="0" t="s">
        <v>145</v>
      </c>
      <c r="DL3101" s="0" t="s">
        <v>155</v>
      </c>
      <c r="DM3101" s="0" t="s">
        <v>145</v>
      </c>
      <c r="DN3101" s="0" t="s">
        <v>155</v>
      </c>
      <c r="DR3101" s="0" t="s">
        <v>155</v>
      </c>
      <c r="DU3101" s="0" t="s">
        <v>155</v>
      </c>
      <c r="DX3101" s="0" t="s">
        <v>155</v>
      </c>
      <c r="EA3101" s="0" t="s">
        <v>155</v>
      </c>
      <c r="EF3101" s="0" t="s">
        <v>155</v>
      </c>
      <c r="EH3101" s="0" t="s">
        <v>145</v>
      </c>
    </row>
    <row r="3102" customFormat="false" ht="15" hidden="false" customHeight="false" outlineLevel="0" collapsed="false">
      <c r="A3102" s="0" t="s">
        <v>12880</v>
      </c>
      <c r="B3102" s="0" t="n">
        <v>78</v>
      </c>
      <c r="C3102" s="0" t="n">
        <v>422076</v>
      </c>
      <c r="D3102" s="0" t="s">
        <v>12759</v>
      </c>
      <c r="E3102" s="0" t="s">
        <v>12881</v>
      </c>
      <c r="F3102" s="0" t="str">
        <f aca="false">CONCATENATE(D3102," ",LEFT(H3102,4),"T=",AU3102,"D=",AV3102,"R=",AW3102,"M=",AX3102,"L=",AY3102,"B=",AZ3102)</f>
        <v>CETRONE T=7D=0R=0M=0L=0B=0</v>
      </c>
      <c r="G3102" s="0" t="s">
        <v>2332</v>
      </c>
      <c r="I3102" s="0" t="s">
        <v>12882</v>
      </c>
      <c r="J3102" s="0" t="s">
        <v>9261</v>
      </c>
      <c r="K3102" s="0" t="s">
        <v>144</v>
      </c>
      <c r="M3102" s="0" t="s">
        <v>12883</v>
      </c>
      <c r="N3102" s="0" t="str">
        <f aca="false">RIGHT(M3102,LEN(M3102)-FIND(" ",M3102))</f>
        <v>FAIRWAY DR NE</v>
      </c>
      <c r="P3102" s="0" t="s">
        <v>147</v>
      </c>
      <c r="Q3102" s="0" t="s">
        <v>148</v>
      </c>
      <c r="R3102" s="0" t="n">
        <v>44483</v>
      </c>
      <c r="AD3102" s="0" t="s">
        <v>149</v>
      </c>
      <c r="AE3102" s="0" t="s">
        <v>150</v>
      </c>
      <c r="AF3102" s="0" t="s">
        <v>151</v>
      </c>
      <c r="AH3102" s="0" t="n">
        <v>14</v>
      </c>
      <c r="AI3102" s="0" t="n">
        <v>11</v>
      </c>
      <c r="AN3102" s="0" t="s">
        <v>147</v>
      </c>
      <c r="AO3102" s="0" t="s">
        <v>11229</v>
      </c>
      <c r="AP3102" s="0" t="s">
        <v>11230</v>
      </c>
      <c r="AQ3102" s="0" t="n">
        <v>9</v>
      </c>
      <c r="AR3102" s="0" t="n">
        <v>64</v>
      </c>
      <c r="AS3102" s="0" t="n">
        <v>32</v>
      </c>
      <c r="AU3102" s="0" t="n">
        <f aca="false">COUNTA($BA$3102:$EH$3102)</f>
        <v>7</v>
      </c>
      <c r="AV3102" s="0" t="n">
        <f aca="false">COUNTIF($BA$3102:$EH$3102,"D")</f>
        <v>0</v>
      </c>
      <c r="AW3102" s="0" t="n">
        <f aca="false">COUNTIF($BA$3102:$EH$3102,"R")</f>
        <v>0</v>
      </c>
      <c r="AX3102" s="0" t="n">
        <f aca="false">IF(BN3102="D",1,0)+IF(BO3102="D",1,0)+IF(BT3102="D",1,0)+IF(BU3102="D",1,0)+IF(BW3102="D",1,0)+IF(CC3102="D",1,0)+IF(CD3102="D",1,0)+IF(CE3102="D",1,0)+IF(CF3102="D",1,0)+IF(CL3102="D",1,0)+IF(CM3102="D",1,0)+IF(CQ3102="D",1,0)+IF(CR3102="D",1,0)+IF(CS3102="D",1,0)+IF(CW3102="D",1,0)+IF(CX3102="D",1,0)+IF(DD3102="D",1,0)+IF(DE3102="D",1,0)+IF(DJ3102="D",1,0)+IF(DK3102="D",1,0)+IF(DO3102="D",1,0)+IF(DP3102="D",1,0)+IF(DQ3102="D",1,0)+IF(DW3102="D",1,0)+IF(DZ3102="D",1,0)+IF(EH3102="D",1,0)</f>
        <v>0</v>
      </c>
      <c r="AY3102" s="0" t="n">
        <f aca="false">IF(DJ3102&lt;&gt;"",1,0)+IF(DK3102&lt;&gt;"",1,0)+IF(DM3102&lt;&gt;"",1,0)+IF(DO3102&lt;&gt;"",1,0)+IF(DP3102&lt;&gt;"",1,0)+IF(DQ3102&lt;&gt;"",1,0)+IF(DS3102&lt;&gt;"",1,0)+IF(DT3102&lt;&gt;"",1,0)+IF(DV3102&lt;&gt;"",1,0)+IF(DW3102&lt;&gt;"",1,0)+IF(DX3102&lt;&gt;"",1,0)+IF(DY3102&lt;&gt;"",1,0)+IF(DZ3102&lt;&gt;"",1,0)+IF(EB3102&lt;&gt;"",1,0)+IF(EC3102&lt;&gt;"",1,0)+IF(ED3102&lt;&gt;"",1,0)+IF(EG3102&lt;&gt;"",1,0)+IF(EH3102&lt;&gt;"",1,0)</f>
        <v>0</v>
      </c>
      <c r="AZ3102" s="0" t="n">
        <f aca="false">IF(EH3102&lt;&gt;"",1,0)</f>
        <v>0</v>
      </c>
      <c r="BB3102" s="0" t="s">
        <v>154</v>
      </c>
      <c r="DC3102" s="0" t="s">
        <v>155</v>
      </c>
      <c r="DF3102" s="0" t="s">
        <v>155</v>
      </c>
      <c r="DI3102" s="0" t="s">
        <v>155</v>
      </c>
      <c r="DN3102" s="0" t="s">
        <v>155</v>
      </c>
      <c r="EA3102" s="0" t="s">
        <v>155</v>
      </c>
      <c r="EF3102" s="0" t="s">
        <v>155</v>
      </c>
    </row>
    <row r="3103" customFormat="false" ht="15" hidden="false" customHeight="false" outlineLevel="0" collapsed="false">
      <c r="A3103" s="0" t="s">
        <v>12884</v>
      </c>
      <c r="B3103" s="0" t="n">
        <v>78</v>
      </c>
      <c r="C3103" s="0" t="n">
        <v>224807</v>
      </c>
      <c r="D3103" s="0" t="s">
        <v>12885</v>
      </c>
      <c r="E3103" s="0" t="s">
        <v>2592</v>
      </c>
      <c r="F3103" s="0" t="str">
        <f aca="false">CONCATENATE(D3103," ",LEFT(H3103,4),"T=",AU3103,"D=",AV3103,"R=",AW3103,"M=",AX3103,"L=",AY3103,"B=",AZ3103)</f>
        <v>VARGA T=27D=6R=0M=1L=4B=1</v>
      </c>
      <c r="G3103" s="0" t="s">
        <v>222</v>
      </c>
      <c r="I3103" s="0" t="s">
        <v>12886</v>
      </c>
      <c r="J3103" s="0" t="s">
        <v>12887</v>
      </c>
      <c r="K3103" s="0" t="s">
        <v>144</v>
      </c>
      <c r="L3103" s="0" t="s">
        <v>145</v>
      </c>
      <c r="M3103" s="0" t="s">
        <v>12888</v>
      </c>
      <c r="N3103" s="0" t="str">
        <f aca="false">RIGHT(M3103,LEN(M3103)-FIND(" ",M3103))</f>
        <v>HALSEY DR NE</v>
      </c>
      <c r="P3103" s="0" t="s">
        <v>147</v>
      </c>
      <c r="Q3103" s="0" t="s">
        <v>148</v>
      </c>
      <c r="R3103" s="0" t="n">
        <v>44483</v>
      </c>
      <c r="AD3103" s="0" t="s">
        <v>149</v>
      </c>
      <c r="AE3103" s="0" t="s">
        <v>150</v>
      </c>
      <c r="AF3103" s="0" t="s">
        <v>151</v>
      </c>
      <c r="AH3103" s="0" t="n">
        <v>14</v>
      </c>
      <c r="AI3103" s="0" t="n">
        <v>11</v>
      </c>
      <c r="AN3103" s="0" t="s">
        <v>147</v>
      </c>
      <c r="AO3103" s="0" t="s">
        <v>11229</v>
      </c>
      <c r="AP3103" s="0" t="s">
        <v>11230</v>
      </c>
      <c r="AQ3103" s="0" t="n">
        <v>9</v>
      </c>
      <c r="AR3103" s="0" t="n">
        <v>64</v>
      </c>
      <c r="AS3103" s="0" t="n">
        <v>32</v>
      </c>
      <c r="AU3103" s="0" t="n">
        <f aca="false">COUNTA($BA$3103:$EH$3103)</f>
        <v>27</v>
      </c>
      <c r="AV3103" s="0" t="n">
        <f aca="false">COUNTIF($BA$3103:$EH$3103,"D")</f>
        <v>6</v>
      </c>
      <c r="AW3103" s="0" t="n">
        <f aca="false">COUNTIF($BA$3103:$EH$3103,"R")</f>
        <v>0</v>
      </c>
      <c r="AX3103" s="0" t="n">
        <f aca="false">IF(BN3103="D",1,0)+IF(BO3103="D",1,0)+IF(BT3103="D",1,0)+IF(BU3103="D",1,0)+IF(BW3103="D",1,0)+IF(CC3103="D",1,0)+IF(CD3103="D",1,0)+IF(CE3103="D",1,0)+IF(CF3103="D",1,0)+IF(CL3103="D",1,0)+IF(CM3103="D",1,0)+IF(CQ3103="D",1,0)+IF(CR3103="D",1,0)+IF(CS3103="D",1,0)+IF(CW3103="D",1,0)+IF(CX3103="D",1,0)+IF(DD3103="D",1,0)+IF(DE3103="D",1,0)+IF(DJ3103="D",1,0)+IF(DK3103="D",1,0)+IF(DO3103="D",1,0)+IF(DP3103="D",1,0)+IF(DQ3103="D",1,0)+IF(DW3103="D",1,0)+IF(DZ3103="D",1,0)+IF(EH3103="D",1,0)</f>
        <v>1</v>
      </c>
      <c r="AY3103" s="0" t="n">
        <f aca="false">IF(DJ3103&lt;&gt;"",1,0)+IF(DK3103&lt;&gt;"",1,0)+IF(DM3103&lt;&gt;"",1,0)+IF(DO3103&lt;&gt;"",1,0)+IF(DP3103&lt;&gt;"",1,0)+IF(DQ3103&lt;&gt;"",1,0)+IF(DS3103&lt;&gt;"",1,0)+IF(DT3103&lt;&gt;"",1,0)+IF(DV3103&lt;&gt;"",1,0)+IF(DW3103&lt;&gt;"",1,0)+IF(DX3103&lt;&gt;"",1,0)+IF(DY3103&lt;&gt;"",1,0)+IF(DZ3103&lt;&gt;"",1,0)+IF(EB3103&lt;&gt;"",1,0)+IF(EC3103&lt;&gt;"",1,0)+IF(ED3103&lt;&gt;"",1,0)+IF(EG3103&lt;&gt;"",1,0)+IF(EH3103&lt;&gt;"",1,0)</f>
        <v>4</v>
      </c>
      <c r="AZ3103" s="0" t="n">
        <f aca="false">IF(EH3103&lt;&gt;"",1,0)</f>
        <v>1</v>
      </c>
      <c r="BB3103" s="0" t="s">
        <v>154</v>
      </c>
      <c r="BC3103" s="0" t="s">
        <v>155</v>
      </c>
      <c r="BD3103" s="0" t="s">
        <v>155</v>
      </c>
      <c r="BF3103" s="0" t="s">
        <v>155</v>
      </c>
      <c r="BH3103" s="0" t="s">
        <v>155</v>
      </c>
      <c r="BJ3103" s="0" t="s">
        <v>155</v>
      </c>
      <c r="BK3103" s="0" t="s">
        <v>155</v>
      </c>
      <c r="BL3103" s="0" t="s">
        <v>155</v>
      </c>
      <c r="BS3103" s="0" t="s">
        <v>155</v>
      </c>
      <c r="BY3103" s="0" t="s">
        <v>145</v>
      </c>
      <c r="CA3103" s="0" t="s">
        <v>155</v>
      </c>
      <c r="CK3103" s="0" t="s">
        <v>155</v>
      </c>
      <c r="CP3103" s="0" t="s">
        <v>155</v>
      </c>
      <c r="CY3103" s="0" t="s">
        <v>155</v>
      </c>
      <c r="CZ3103" s="0" t="s">
        <v>145</v>
      </c>
      <c r="DC3103" s="0" t="s">
        <v>155</v>
      </c>
      <c r="DF3103" s="0" t="s">
        <v>155</v>
      </c>
      <c r="DG3103" s="0" t="s">
        <v>145</v>
      </c>
      <c r="DI3103" s="0" t="s">
        <v>155</v>
      </c>
      <c r="DN3103" s="0" t="s">
        <v>155</v>
      </c>
      <c r="DS3103" s="0" t="s">
        <v>145</v>
      </c>
      <c r="DU3103" s="0" t="s">
        <v>155</v>
      </c>
      <c r="DX3103" s="0" t="s">
        <v>155</v>
      </c>
      <c r="EA3103" s="0" t="s">
        <v>155</v>
      </c>
      <c r="ED3103" s="0" t="s">
        <v>145</v>
      </c>
      <c r="EF3103" s="0" t="s">
        <v>155</v>
      </c>
      <c r="EH3103" s="0" t="s">
        <v>145</v>
      </c>
    </row>
    <row r="3104" customFormat="false" ht="15" hidden="false" customHeight="false" outlineLevel="0" collapsed="false">
      <c r="A3104" s="0" t="s">
        <v>12889</v>
      </c>
      <c r="B3104" s="0" t="n">
        <v>78</v>
      </c>
      <c r="C3104" s="0" t="n">
        <v>9540</v>
      </c>
      <c r="D3104" s="0" t="s">
        <v>12416</v>
      </c>
      <c r="E3104" s="0" t="s">
        <v>432</v>
      </c>
      <c r="F3104" s="0" t="str">
        <f aca="false">CONCATENATE(D3104," ",LEFT(H3104,4),"T=",AU3104,"D=",AV3104,"R=",AW3104,"M=",AX3104,"L=",AY3104,"B=",AZ3104)</f>
        <v>TOTH T=31D=8R=0M=3L=4B=0</v>
      </c>
      <c r="G3104" s="0" t="s">
        <v>222</v>
      </c>
      <c r="I3104" s="0" t="s">
        <v>10375</v>
      </c>
      <c r="J3104" s="0" t="s">
        <v>12890</v>
      </c>
      <c r="K3104" s="0" t="s">
        <v>144</v>
      </c>
      <c r="L3104" s="0" t="s">
        <v>145</v>
      </c>
      <c r="M3104" s="0" t="s">
        <v>12418</v>
      </c>
      <c r="N3104" s="0" t="str">
        <f aca="false">RIGHT(M3104,LEN(M3104)-FIND(" ",M3104))</f>
        <v>HAWTHORNE LN NE</v>
      </c>
      <c r="P3104" s="0" t="s">
        <v>147</v>
      </c>
      <c r="Q3104" s="0" t="s">
        <v>148</v>
      </c>
      <c r="R3104" s="0" t="n">
        <v>44484</v>
      </c>
      <c r="AD3104" s="0" t="s">
        <v>149</v>
      </c>
      <c r="AE3104" s="0" t="s">
        <v>150</v>
      </c>
      <c r="AH3104" s="0" t="n">
        <v>14</v>
      </c>
      <c r="AI3104" s="0" t="n">
        <v>11</v>
      </c>
      <c r="AJ3104" s="0" t="s">
        <v>4175</v>
      </c>
      <c r="AM3104" s="0" t="s">
        <v>4176</v>
      </c>
      <c r="AN3104" s="0" t="s">
        <v>147</v>
      </c>
      <c r="AO3104" s="0" t="s">
        <v>11229</v>
      </c>
      <c r="AP3104" s="0" t="s">
        <v>11230</v>
      </c>
      <c r="AQ3104" s="0" t="n">
        <v>9</v>
      </c>
      <c r="AR3104" s="0" t="n">
        <v>64</v>
      </c>
      <c r="AS3104" s="0" t="n">
        <v>32</v>
      </c>
      <c r="AU3104" s="0" t="n">
        <f aca="false">COUNTA($BA$3104:$EH$3104)</f>
        <v>31</v>
      </c>
      <c r="AV3104" s="0" t="n">
        <f aca="false">COUNTIF($BA$3104:$EH$3104,"D")</f>
        <v>8</v>
      </c>
      <c r="AW3104" s="0" t="n">
        <f aca="false">COUNTIF($BA$3104:$EH$3104,"R")</f>
        <v>0</v>
      </c>
      <c r="AX3104" s="0" t="n">
        <f aca="false">IF(BN3104="D",1,0)+IF(BO3104="D",1,0)+IF(BT3104="D",1,0)+IF(BU3104="D",1,0)+IF(BW3104="D",1,0)+IF(CC3104="D",1,0)+IF(CD3104="D",1,0)+IF(CE3104="D",1,0)+IF(CF3104="D",1,0)+IF(CL3104="D",1,0)+IF(CM3104="D",1,0)+IF(CQ3104="D",1,0)+IF(CR3104="D",1,0)+IF(CS3104="D",1,0)+IF(CW3104="D",1,0)+IF(CX3104="D",1,0)+IF(DD3104="D",1,0)+IF(DE3104="D",1,0)+IF(DJ3104="D",1,0)+IF(DK3104="D",1,0)+IF(DO3104="D",1,0)+IF(DP3104="D",1,0)+IF(DQ3104="D",1,0)+IF(DW3104="D",1,0)+IF(DZ3104="D",1,0)+IF(EH3104="D",1,0)</f>
        <v>3</v>
      </c>
      <c r="AY3104" s="0" t="n">
        <f aca="false">IF(DJ3104&lt;&gt;"",1,0)+IF(DK3104&lt;&gt;"",1,0)+IF(DM3104&lt;&gt;"",1,0)+IF(DO3104&lt;&gt;"",1,0)+IF(DP3104&lt;&gt;"",1,0)+IF(DQ3104&lt;&gt;"",1,0)+IF(DS3104&lt;&gt;"",1,0)+IF(DT3104&lt;&gt;"",1,0)+IF(DV3104&lt;&gt;"",1,0)+IF(DW3104&lt;&gt;"",1,0)+IF(DX3104&lt;&gt;"",1,0)+IF(DY3104&lt;&gt;"",1,0)+IF(DZ3104&lt;&gt;"",1,0)+IF(EB3104&lt;&gt;"",1,0)+IF(EC3104&lt;&gt;"",1,0)+IF(ED3104&lt;&gt;"",1,0)+IF(EG3104&lt;&gt;"",1,0)+IF(EH3104&lt;&gt;"",1,0)</f>
        <v>4</v>
      </c>
      <c r="AZ3104" s="0" t="n">
        <f aca="false">IF(EH3104&lt;&gt;"",1,0)</f>
        <v>0</v>
      </c>
      <c r="BB3104" s="0" t="s">
        <v>154</v>
      </c>
      <c r="BC3104" s="0" t="s">
        <v>155</v>
      </c>
      <c r="BD3104" s="0" t="s">
        <v>155</v>
      </c>
      <c r="BE3104" s="0" t="s">
        <v>155</v>
      </c>
      <c r="BF3104" s="0" t="s">
        <v>155</v>
      </c>
      <c r="BH3104" s="0" t="s">
        <v>155</v>
      </c>
      <c r="BL3104" s="0" t="s">
        <v>155</v>
      </c>
      <c r="BP3104" s="0" t="s">
        <v>155</v>
      </c>
      <c r="BS3104" s="0" t="s">
        <v>155</v>
      </c>
      <c r="BY3104" s="0" t="s">
        <v>145</v>
      </c>
      <c r="CA3104" s="0" t="s">
        <v>155</v>
      </c>
      <c r="CG3104" s="0" t="s">
        <v>155</v>
      </c>
      <c r="CH3104" s="0" t="s">
        <v>145</v>
      </c>
      <c r="CK3104" s="0" t="s">
        <v>155</v>
      </c>
      <c r="CL3104" s="0" t="s">
        <v>145</v>
      </c>
      <c r="CN3104" s="0" t="s">
        <v>155</v>
      </c>
      <c r="CP3104" s="0" t="s">
        <v>155</v>
      </c>
      <c r="CV3104" s="0" t="s">
        <v>155</v>
      </c>
      <c r="CY3104" s="0" t="s">
        <v>155</v>
      </c>
      <c r="CZ3104" s="0" t="s">
        <v>145</v>
      </c>
      <c r="DC3104" s="0" t="s">
        <v>155</v>
      </c>
      <c r="DG3104" s="0" t="s">
        <v>145</v>
      </c>
      <c r="DI3104" s="0" t="s">
        <v>155</v>
      </c>
      <c r="DJ3104" s="0" t="s">
        <v>145</v>
      </c>
      <c r="DM3104" s="0" t="s">
        <v>145</v>
      </c>
      <c r="DN3104" s="0" t="s">
        <v>155</v>
      </c>
      <c r="DU3104" s="0" t="s">
        <v>155</v>
      </c>
      <c r="DW3104" s="0" t="s">
        <v>145</v>
      </c>
      <c r="DX3104" s="0" t="s">
        <v>155</v>
      </c>
      <c r="EA3104" s="0" t="s">
        <v>155</v>
      </c>
      <c r="EF3104" s="0" t="s">
        <v>155</v>
      </c>
    </row>
    <row r="3105" customFormat="false" ht="15" hidden="false" customHeight="false" outlineLevel="0" collapsed="false">
      <c r="A3105" s="0" t="s">
        <v>12891</v>
      </c>
      <c r="B3105" s="0" t="n">
        <v>78</v>
      </c>
      <c r="C3105" s="0" t="n">
        <v>406966</v>
      </c>
      <c r="D3105" s="0" t="s">
        <v>9201</v>
      </c>
      <c r="E3105" s="0" t="s">
        <v>9676</v>
      </c>
      <c r="F3105" s="0" t="str">
        <f aca="false">CONCATENATE(D3105," ",LEFT(H3105,4),"T=",AU3105,"D=",AV3105,"R=",AW3105,"M=",AX3105,"L=",AY3105,"B=",AZ3105)</f>
        <v>NATALE T=26D=1R=2M=1L=2B=0</v>
      </c>
      <c r="G3105" s="0" t="s">
        <v>215</v>
      </c>
      <c r="I3105" s="0" t="s">
        <v>12892</v>
      </c>
      <c r="J3105" s="0" t="s">
        <v>447</v>
      </c>
      <c r="K3105" s="0" t="s">
        <v>144</v>
      </c>
      <c r="L3105" s="0" t="s">
        <v>145</v>
      </c>
      <c r="M3105" s="0" t="s">
        <v>12893</v>
      </c>
      <c r="N3105" s="0" t="str">
        <f aca="false">RIGHT(M3105,LEN(M3105)-FIND(" ",M3105))</f>
        <v>COUNTRY CLUB DR NE</v>
      </c>
      <c r="P3105" s="0" t="s">
        <v>147</v>
      </c>
      <c r="Q3105" s="0" t="s">
        <v>148</v>
      </c>
      <c r="R3105" s="0" t="n">
        <v>44484</v>
      </c>
      <c r="AD3105" s="0" t="s">
        <v>149</v>
      </c>
      <c r="AE3105" s="0" t="s">
        <v>150</v>
      </c>
      <c r="AH3105" s="0" t="n">
        <v>14</v>
      </c>
      <c r="AI3105" s="0" t="n">
        <v>11</v>
      </c>
      <c r="AJ3105" s="0" t="s">
        <v>4175</v>
      </c>
      <c r="AM3105" s="0" t="s">
        <v>4176</v>
      </c>
      <c r="AN3105" s="0" t="s">
        <v>147</v>
      </c>
      <c r="AO3105" s="0" t="s">
        <v>11229</v>
      </c>
      <c r="AP3105" s="0" t="s">
        <v>11230</v>
      </c>
      <c r="AQ3105" s="0" t="n">
        <v>9</v>
      </c>
      <c r="AR3105" s="0" t="n">
        <v>64</v>
      </c>
      <c r="AS3105" s="0" t="n">
        <v>32</v>
      </c>
      <c r="AU3105" s="0" t="n">
        <f aca="false">COUNTA($BA$3105:$EH$3105)</f>
        <v>26</v>
      </c>
      <c r="AV3105" s="0" t="n">
        <f aca="false">COUNTIF($BA$3105:$EH$3105,"D")</f>
        <v>1</v>
      </c>
      <c r="AW3105" s="0" t="n">
        <f aca="false">COUNTIF($BA$3105:$EH$3105,"R")</f>
        <v>2</v>
      </c>
      <c r="AX3105" s="0" t="n">
        <f aca="false">IF(BN3105="D",1,0)+IF(BO3105="D",1,0)+IF(BT3105="D",1,0)+IF(BU3105="D",1,0)+IF(BW3105="D",1,0)+IF(CC3105="D",1,0)+IF(CD3105="D",1,0)+IF(CE3105="D",1,0)+IF(CF3105="D",1,0)+IF(CL3105="D",1,0)+IF(CM3105="D",1,0)+IF(CQ3105="D",1,0)+IF(CR3105="D",1,0)+IF(CS3105="D",1,0)+IF(CW3105="D",1,0)+IF(CX3105="D",1,0)+IF(DD3105="D",1,0)+IF(DE3105="D",1,0)+IF(DJ3105="D",1,0)+IF(DK3105="D",1,0)+IF(DO3105="D",1,0)+IF(DP3105="D",1,0)+IF(DQ3105="D",1,0)+IF(DW3105="D",1,0)+IF(DZ3105="D",1,0)+IF(EH3105="D",1,0)</f>
        <v>1</v>
      </c>
      <c r="AY3105" s="0" t="n">
        <f aca="false">IF(DJ3105&lt;&gt;"",1,0)+IF(DK3105&lt;&gt;"",1,0)+IF(DM3105&lt;&gt;"",1,0)+IF(DO3105&lt;&gt;"",1,0)+IF(DP3105&lt;&gt;"",1,0)+IF(DQ3105&lt;&gt;"",1,0)+IF(DS3105&lt;&gt;"",1,0)+IF(DT3105&lt;&gt;"",1,0)+IF(DV3105&lt;&gt;"",1,0)+IF(DW3105&lt;&gt;"",1,0)+IF(DX3105&lt;&gt;"",1,0)+IF(DY3105&lt;&gt;"",1,0)+IF(DZ3105&lt;&gt;"",1,0)+IF(EB3105&lt;&gt;"",1,0)+IF(EC3105&lt;&gt;"",1,0)+IF(ED3105&lt;&gt;"",1,0)+IF(EG3105&lt;&gt;"",1,0)+IF(EH3105&lt;&gt;"",1,0)</f>
        <v>2</v>
      </c>
      <c r="AZ3105" s="0" t="n">
        <f aca="false">IF(EH3105&lt;&gt;"",1,0)</f>
        <v>0</v>
      </c>
      <c r="BB3105" s="0" t="s">
        <v>154</v>
      </c>
      <c r="BD3105" s="0" t="s">
        <v>155</v>
      </c>
      <c r="BG3105" s="0" t="s">
        <v>155</v>
      </c>
      <c r="BH3105" s="0" t="s">
        <v>155</v>
      </c>
      <c r="BI3105" s="0" t="s">
        <v>155</v>
      </c>
      <c r="BL3105" s="0" t="s">
        <v>155</v>
      </c>
      <c r="BS3105" s="0" t="s">
        <v>155</v>
      </c>
      <c r="BV3105" s="0" t="s">
        <v>155</v>
      </c>
      <c r="CA3105" s="0" t="s">
        <v>155</v>
      </c>
      <c r="CH3105" s="0" t="s">
        <v>141</v>
      </c>
      <c r="CK3105" s="0" t="s">
        <v>155</v>
      </c>
      <c r="CN3105" s="0" t="s">
        <v>155</v>
      </c>
      <c r="CP3105" s="0" t="s">
        <v>155</v>
      </c>
      <c r="CT3105" s="0" t="s">
        <v>155</v>
      </c>
      <c r="CV3105" s="0" t="s">
        <v>155</v>
      </c>
      <c r="CY3105" s="0" t="s">
        <v>155</v>
      </c>
      <c r="CZ3105" s="0" t="s">
        <v>141</v>
      </c>
      <c r="DC3105" s="0" t="s">
        <v>155</v>
      </c>
      <c r="DI3105" s="0" t="s">
        <v>155</v>
      </c>
      <c r="DL3105" s="0" t="s">
        <v>155</v>
      </c>
      <c r="DN3105" s="0" t="s">
        <v>155</v>
      </c>
      <c r="DU3105" s="0" t="s">
        <v>155</v>
      </c>
      <c r="DW3105" s="0" t="s">
        <v>145</v>
      </c>
      <c r="DX3105" s="0" t="s">
        <v>155</v>
      </c>
      <c r="EA3105" s="0" t="s">
        <v>155</v>
      </c>
      <c r="EF3105" s="0" t="s">
        <v>155</v>
      </c>
    </row>
    <row r="3106" customFormat="false" ht="15" hidden="false" customHeight="false" outlineLevel="0" collapsed="false">
      <c r="A3106" s="0" t="s">
        <v>12894</v>
      </c>
      <c r="B3106" s="0" t="n">
        <v>78</v>
      </c>
      <c r="C3106" s="0" t="n">
        <v>492127</v>
      </c>
      <c r="D3106" s="0" t="s">
        <v>450</v>
      </c>
      <c r="E3106" s="0" t="s">
        <v>766</v>
      </c>
      <c r="F3106" s="0" t="str">
        <f aca="false">CONCATENATE(D3106," ",LEFT(H3106,4),"T=",AU3106,"D=",AV3106,"R=",AW3106,"M=",AX3106,"L=",AY3106,"B=",AZ3106)</f>
        <v>THOMAS T=1D=0R=0M=0L=0B=0</v>
      </c>
      <c r="G3106" s="0" t="s">
        <v>2880</v>
      </c>
      <c r="I3106" s="0" t="s">
        <v>12895</v>
      </c>
      <c r="J3106" s="0" t="s">
        <v>10619</v>
      </c>
      <c r="K3106" s="0" t="s">
        <v>144</v>
      </c>
      <c r="M3106" s="0" t="s">
        <v>12896</v>
      </c>
      <c r="N3106" s="0" t="str">
        <f aca="false">RIGHT(M3106,LEN(M3106)-FIND(" ",M3106))</f>
        <v>WOODLAND AVE NE</v>
      </c>
      <c r="P3106" s="0" t="s">
        <v>147</v>
      </c>
      <c r="Q3106" s="0" t="s">
        <v>148</v>
      </c>
      <c r="R3106" s="0" t="n">
        <v>44483</v>
      </c>
      <c r="AD3106" s="0" t="s">
        <v>149</v>
      </c>
      <c r="AE3106" s="0" t="s">
        <v>150</v>
      </c>
      <c r="AF3106" s="0" t="s">
        <v>151</v>
      </c>
      <c r="AH3106" s="0" t="n">
        <v>14</v>
      </c>
      <c r="AI3106" s="0" t="n">
        <v>11</v>
      </c>
      <c r="AN3106" s="0" t="s">
        <v>147</v>
      </c>
      <c r="AO3106" s="0" t="s">
        <v>11229</v>
      </c>
      <c r="AP3106" s="0" t="s">
        <v>11230</v>
      </c>
      <c r="AQ3106" s="0" t="n">
        <v>9</v>
      </c>
      <c r="AR3106" s="0" t="n">
        <v>64</v>
      </c>
      <c r="AS3106" s="0" t="n">
        <v>32</v>
      </c>
      <c r="AU3106" s="0" t="n">
        <f aca="false">COUNTA($BA$3106:$EH$3106)</f>
        <v>1</v>
      </c>
      <c r="AV3106" s="0" t="n">
        <f aca="false">COUNTIF($BA$3106:$EH$3106,"D")</f>
        <v>0</v>
      </c>
      <c r="AW3106" s="0" t="n">
        <f aca="false">COUNTIF($BA$3106:$EH$3106,"R")</f>
        <v>0</v>
      </c>
      <c r="AX3106" s="0" t="n">
        <f aca="false">IF(BN3106="D",1,0)+IF(BO3106="D",1,0)+IF(BT3106="D",1,0)+IF(BU3106="D",1,0)+IF(BW3106="D",1,0)+IF(CC3106="D",1,0)+IF(CD3106="D",1,0)+IF(CE3106="D",1,0)+IF(CF3106="D",1,0)+IF(CL3106="D",1,0)+IF(CM3106="D",1,0)+IF(CQ3106="D",1,0)+IF(CR3106="D",1,0)+IF(CS3106="D",1,0)+IF(CW3106="D",1,0)+IF(CX3106="D",1,0)+IF(DD3106="D",1,0)+IF(DE3106="D",1,0)+IF(DJ3106="D",1,0)+IF(DK3106="D",1,0)+IF(DO3106="D",1,0)+IF(DP3106="D",1,0)+IF(DQ3106="D",1,0)+IF(DW3106="D",1,0)+IF(DZ3106="D",1,0)+IF(EH3106="D",1,0)</f>
        <v>0</v>
      </c>
      <c r="AY3106" s="0" t="n">
        <f aca="false">IF(DJ3106&lt;&gt;"",1,0)+IF(DK3106&lt;&gt;"",1,0)+IF(DM3106&lt;&gt;"",1,0)+IF(DO3106&lt;&gt;"",1,0)+IF(DP3106&lt;&gt;"",1,0)+IF(DQ3106&lt;&gt;"",1,0)+IF(DS3106&lt;&gt;"",1,0)+IF(DT3106&lt;&gt;"",1,0)+IF(DV3106&lt;&gt;"",1,0)+IF(DW3106&lt;&gt;"",1,0)+IF(DX3106&lt;&gt;"",1,0)+IF(DY3106&lt;&gt;"",1,0)+IF(DZ3106&lt;&gt;"",1,0)+IF(EB3106&lt;&gt;"",1,0)+IF(EC3106&lt;&gt;"",1,0)+IF(ED3106&lt;&gt;"",1,0)+IF(EG3106&lt;&gt;"",1,0)+IF(EH3106&lt;&gt;"",1,0)</f>
        <v>0</v>
      </c>
      <c r="AZ3106" s="0" t="n">
        <f aca="false">IF(EH3106&lt;&gt;"",1,0)</f>
        <v>0</v>
      </c>
      <c r="BB3106" s="0" t="s">
        <v>154</v>
      </c>
    </row>
    <row r="3107" customFormat="false" ht="15" hidden="false" customHeight="false" outlineLevel="0" collapsed="false">
      <c r="A3107" s="0" t="s">
        <v>12897</v>
      </c>
      <c r="B3107" s="0" t="n">
        <v>78</v>
      </c>
      <c r="C3107" s="0" t="n">
        <v>418923</v>
      </c>
      <c r="D3107" s="0" t="s">
        <v>1591</v>
      </c>
      <c r="E3107" s="0" t="s">
        <v>1975</v>
      </c>
      <c r="F3107" s="0" t="str">
        <f aca="false">CONCATENATE(D3107," ",LEFT(H3107,4),"T=",AU3107,"D=",AV3107,"R=",AW3107,"M=",AX3107,"L=",AY3107,"B=",AZ3107)</f>
        <v>GIBSON T=3D=0R=0M=0L=0B=0</v>
      </c>
      <c r="G3107" s="0" t="s">
        <v>3146</v>
      </c>
      <c r="I3107" s="0" t="s">
        <v>12898</v>
      </c>
      <c r="J3107" s="0" t="s">
        <v>4336</v>
      </c>
      <c r="K3107" s="0" t="s">
        <v>169</v>
      </c>
      <c r="M3107" s="0" t="s">
        <v>12899</v>
      </c>
      <c r="N3107" s="0" t="str">
        <f aca="false">RIGHT(M3107,LEN(M3107)-FIND(" ",M3107))</f>
        <v>COUNTRY CLUB DR NE</v>
      </c>
      <c r="P3107" s="0" t="s">
        <v>147</v>
      </c>
      <c r="Q3107" s="0" t="s">
        <v>148</v>
      </c>
      <c r="R3107" s="0" t="n">
        <v>44484</v>
      </c>
      <c r="AD3107" s="0" t="s">
        <v>149</v>
      </c>
      <c r="AE3107" s="0" t="s">
        <v>150</v>
      </c>
      <c r="AH3107" s="0" t="n">
        <v>14</v>
      </c>
      <c r="AI3107" s="0" t="n">
        <v>11</v>
      </c>
      <c r="AJ3107" s="0" t="s">
        <v>4175</v>
      </c>
      <c r="AM3107" s="0" t="s">
        <v>4176</v>
      </c>
      <c r="AN3107" s="0" t="s">
        <v>147</v>
      </c>
      <c r="AO3107" s="0" t="s">
        <v>11229</v>
      </c>
      <c r="AP3107" s="0" t="s">
        <v>11230</v>
      </c>
      <c r="AQ3107" s="0" t="n">
        <v>9</v>
      </c>
      <c r="AR3107" s="0" t="n">
        <v>64</v>
      </c>
      <c r="AS3107" s="0" t="n">
        <v>32</v>
      </c>
      <c r="AU3107" s="0" t="n">
        <f aca="false">COUNTA($BA$3107:$EH$3107)</f>
        <v>3</v>
      </c>
      <c r="AV3107" s="0" t="n">
        <f aca="false">COUNTIF($BA$3107:$EH$3107,"D")</f>
        <v>0</v>
      </c>
      <c r="AW3107" s="0" t="n">
        <f aca="false">COUNTIF($BA$3107:$EH$3107,"R")</f>
        <v>0</v>
      </c>
      <c r="AX3107" s="0" t="n">
        <f aca="false">IF(BN3107="D",1,0)+IF(BO3107="D",1,0)+IF(BT3107="D",1,0)+IF(BU3107="D",1,0)+IF(BW3107="D",1,0)+IF(CC3107="D",1,0)+IF(CD3107="D",1,0)+IF(CE3107="D",1,0)+IF(CF3107="D",1,0)+IF(CL3107="D",1,0)+IF(CM3107="D",1,0)+IF(CQ3107="D",1,0)+IF(CR3107="D",1,0)+IF(CS3107="D",1,0)+IF(CW3107="D",1,0)+IF(CX3107="D",1,0)+IF(DD3107="D",1,0)+IF(DE3107="D",1,0)+IF(DJ3107="D",1,0)+IF(DK3107="D",1,0)+IF(DO3107="D",1,0)+IF(DP3107="D",1,0)+IF(DQ3107="D",1,0)+IF(DW3107="D",1,0)+IF(DZ3107="D",1,0)+IF(EH3107="D",1,0)</f>
        <v>0</v>
      </c>
      <c r="AY3107" s="0" t="n">
        <f aca="false">IF(DJ3107&lt;&gt;"",1,0)+IF(DK3107&lt;&gt;"",1,0)+IF(DM3107&lt;&gt;"",1,0)+IF(DO3107&lt;&gt;"",1,0)+IF(DP3107&lt;&gt;"",1,0)+IF(DQ3107&lt;&gt;"",1,0)+IF(DS3107&lt;&gt;"",1,0)+IF(DT3107&lt;&gt;"",1,0)+IF(DV3107&lt;&gt;"",1,0)+IF(DW3107&lt;&gt;"",1,0)+IF(DX3107&lt;&gt;"",1,0)+IF(DY3107&lt;&gt;"",1,0)+IF(DZ3107&lt;&gt;"",1,0)+IF(EB3107&lt;&gt;"",1,0)+IF(EC3107&lt;&gt;"",1,0)+IF(ED3107&lt;&gt;"",1,0)+IF(EG3107&lt;&gt;"",1,0)+IF(EH3107&lt;&gt;"",1,0)</f>
        <v>0</v>
      </c>
      <c r="AZ3107" s="0" t="n">
        <f aca="false">IF(EH3107&lt;&gt;"",1,0)</f>
        <v>0</v>
      </c>
      <c r="BB3107" s="0" t="s">
        <v>154</v>
      </c>
      <c r="DC3107" s="0" t="s">
        <v>155</v>
      </c>
      <c r="DN3107" s="0" t="s">
        <v>155</v>
      </c>
    </row>
    <row r="3108" customFormat="false" ht="15" hidden="false" customHeight="false" outlineLevel="0" collapsed="false">
      <c r="A3108" s="0" t="s">
        <v>12900</v>
      </c>
      <c r="B3108" s="0" t="n">
        <v>78</v>
      </c>
      <c r="C3108" s="0" t="n">
        <v>480893</v>
      </c>
      <c r="D3108" s="0" t="s">
        <v>12901</v>
      </c>
      <c r="E3108" s="0" t="s">
        <v>12902</v>
      </c>
      <c r="F3108" s="0" t="str">
        <f aca="false">CONCATENATE(D3108," ",LEFT(H3108,4),"T=",AU3108,"D=",AV3108,"R=",AW3108,"M=",AX3108,"L=",AY3108,"B=",AZ3108)</f>
        <v>KOSMAS T=2D=0R=0M=0L=0B=0</v>
      </c>
      <c r="G3108" s="0" t="s">
        <v>634</v>
      </c>
      <c r="I3108" s="0" t="s">
        <v>12903</v>
      </c>
      <c r="J3108" s="0" t="s">
        <v>12904</v>
      </c>
      <c r="K3108" s="0" t="s">
        <v>144</v>
      </c>
      <c r="M3108" s="0" t="s">
        <v>12883</v>
      </c>
      <c r="N3108" s="0" t="str">
        <f aca="false">RIGHT(M3108,LEN(M3108)-FIND(" ",M3108))</f>
        <v>FAIRWAY DR NE</v>
      </c>
      <c r="P3108" s="0" t="s">
        <v>147</v>
      </c>
      <c r="Q3108" s="0" t="s">
        <v>148</v>
      </c>
      <c r="R3108" s="0" t="n">
        <v>44483</v>
      </c>
      <c r="AD3108" s="0" t="s">
        <v>149</v>
      </c>
      <c r="AE3108" s="0" t="s">
        <v>150</v>
      </c>
      <c r="AF3108" s="0" t="s">
        <v>151</v>
      </c>
      <c r="AH3108" s="0" t="n">
        <v>14</v>
      </c>
      <c r="AI3108" s="0" t="n">
        <v>11</v>
      </c>
      <c r="AN3108" s="0" t="s">
        <v>147</v>
      </c>
      <c r="AO3108" s="0" t="s">
        <v>11229</v>
      </c>
      <c r="AP3108" s="0" t="s">
        <v>11230</v>
      </c>
      <c r="AQ3108" s="0" t="n">
        <v>9</v>
      </c>
      <c r="AR3108" s="0" t="n">
        <v>64</v>
      </c>
      <c r="AS3108" s="0" t="n">
        <v>32</v>
      </c>
      <c r="AU3108" s="0" t="n">
        <f aca="false">COUNTA($BA$3108:$EH$3108)</f>
        <v>2</v>
      </c>
      <c r="AV3108" s="0" t="n">
        <f aca="false">COUNTIF($BA$3108:$EH$3108,"D")</f>
        <v>0</v>
      </c>
      <c r="AW3108" s="0" t="n">
        <f aca="false">COUNTIF($BA$3108:$EH$3108,"R")</f>
        <v>0</v>
      </c>
      <c r="AX3108" s="0" t="n">
        <f aca="false">IF(BN3108="D",1,0)+IF(BO3108="D",1,0)+IF(BT3108="D",1,0)+IF(BU3108="D",1,0)+IF(BW3108="D",1,0)+IF(CC3108="D",1,0)+IF(CD3108="D",1,0)+IF(CE3108="D",1,0)+IF(CF3108="D",1,0)+IF(CL3108="D",1,0)+IF(CM3108="D",1,0)+IF(CQ3108="D",1,0)+IF(CR3108="D",1,0)+IF(CS3108="D",1,0)+IF(CW3108="D",1,0)+IF(CX3108="D",1,0)+IF(DD3108="D",1,0)+IF(DE3108="D",1,0)+IF(DJ3108="D",1,0)+IF(DK3108="D",1,0)+IF(DO3108="D",1,0)+IF(DP3108="D",1,0)+IF(DQ3108="D",1,0)+IF(DW3108="D",1,0)+IF(DZ3108="D",1,0)+IF(EH3108="D",1,0)</f>
        <v>0</v>
      </c>
      <c r="AY3108" s="0" t="n">
        <f aca="false">IF(DJ3108&lt;&gt;"",1,0)+IF(DK3108&lt;&gt;"",1,0)+IF(DM3108&lt;&gt;"",1,0)+IF(DO3108&lt;&gt;"",1,0)+IF(DP3108&lt;&gt;"",1,0)+IF(DQ3108&lt;&gt;"",1,0)+IF(DS3108&lt;&gt;"",1,0)+IF(DT3108&lt;&gt;"",1,0)+IF(DV3108&lt;&gt;"",1,0)+IF(DW3108&lt;&gt;"",1,0)+IF(DX3108&lt;&gt;"",1,0)+IF(DY3108&lt;&gt;"",1,0)+IF(DZ3108&lt;&gt;"",1,0)+IF(EB3108&lt;&gt;"",1,0)+IF(EC3108&lt;&gt;"",1,0)+IF(ED3108&lt;&gt;"",1,0)+IF(EG3108&lt;&gt;"",1,0)+IF(EH3108&lt;&gt;"",1,0)</f>
        <v>0</v>
      </c>
      <c r="AZ3108" s="0" t="n">
        <f aca="false">IF(EH3108&lt;&gt;"",1,0)</f>
        <v>0</v>
      </c>
      <c r="BB3108" s="0" t="s">
        <v>154</v>
      </c>
      <c r="EF3108" s="0" t="s">
        <v>155</v>
      </c>
    </row>
    <row r="3109" customFormat="false" ht="15" hidden="false" customHeight="false" outlineLevel="0" collapsed="false">
      <c r="A3109" s="0" t="s">
        <v>12905</v>
      </c>
      <c r="B3109" s="0" t="n">
        <v>78</v>
      </c>
      <c r="C3109" s="0" t="n">
        <v>14367</v>
      </c>
      <c r="D3109" s="0" t="s">
        <v>12906</v>
      </c>
      <c r="E3109" s="0" t="s">
        <v>481</v>
      </c>
      <c r="F3109" s="0" t="str">
        <f aca="false">CONCATENATE(D3109," ",LEFT(H3109,4),"T=",AU3109,"D=",AV3109,"R=",AW3109,"M=",AX3109,"L=",AY3109,"B=",AZ3109)</f>
        <v>MAYS T=39D=13R=0M=3L=7B=1</v>
      </c>
      <c r="G3109" s="0" t="s">
        <v>141</v>
      </c>
      <c r="I3109" s="0" t="s">
        <v>12907</v>
      </c>
      <c r="J3109" s="0" t="s">
        <v>3762</v>
      </c>
      <c r="K3109" s="0" t="s">
        <v>144</v>
      </c>
      <c r="L3109" s="0" t="s">
        <v>145</v>
      </c>
      <c r="M3109" s="0" t="s">
        <v>11422</v>
      </c>
      <c r="N3109" s="0" t="str">
        <f aca="false">RIGHT(M3109,LEN(M3109)-FIND(" ",M3109))</f>
        <v>NORTHWOODS CT NE</v>
      </c>
      <c r="O3109" s="0" t="s">
        <v>7665</v>
      </c>
      <c r="P3109" s="0" t="s">
        <v>147</v>
      </c>
      <c r="Q3109" s="0" t="s">
        <v>148</v>
      </c>
      <c r="R3109" s="0" t="n">
        <v>44483</v>
      </c>
      <c r="AD3109" s="0" t="s">
        <v>149</v>
      </c>
      <c r="AE3109" s="0" t="s">
        <v>150</v>
      </c>
      <c r="AH3109" s="0" t="n">
        <v>14</v>
      </c>
      <c r="AI3109" s="0" t="n">
        <v>11</v>
      </c>
      <c r="AJ3109" s="0" t="s">
        <v>4175</v>
      </c>
      <c r="AM3109" s="0" t="s">
        <v>4176</v>
      </c>
      <c r="AN3109" s="0" t="s">
        <v>147</v>
      </c>
      <c r="AO3109" s="0" t="s">
        <v>11229</v>
      </c>
      <c r="AP3109" s="0" t="s">
        <v>11230</v>
      </c>
      <c r="AQ3109" s="0" t="n">
        <v>9</v>
      </c>
      <c r="AR3109" s="0" t="n">
        <v>64</v>
      </c>
      <c r="AS3109" s="0" t="n">
        <v>32</v>
      </c>
      <c r="AU3109" s="0" t="n">
        <f aca="false">COUNTA($BA$3109:$EH$3109)</f>
        <v>39</v>
      </c>
      <c r="AV3109" s="0" t="n">
        <f aca="false">COUNTIF($BA$3109:$EH$3109,"D")</f>
        <v>13</v>
      </c>
      <c r="AW3109" s="0" t="n">
        <f aca="false">COUNTIF($BA$3109:$EH$3109,"R")</f>
        <v>0</v>
      </c>
      <c r="AX3109" s="0" t="n">
        <f aca="false">IF(BN3109="D",1,0)+IF(BO3109="D",1,0)+IF(BT3109="D",1,0)+IF(BU3109="D",1,0)+IF(BW3109="D",1,0)+IF(CC3109="D",1,0)+IF(CD3109="D",1,0)+IF(CE3109="D",1,0)+IF(CF3109="D",1,0)+IF(CL3109="D",1,0)+IF(CM3109="D",1,0)+IF(CQ3109="D",1,0)+IF(CR3109="D",1,0)+IF(CS3109="D",1,0)+IF(CW3109="D",1,0)+IF(CX3109="D",1,0)+IF(DD3109="D",1,0)+IF(DE3109="D",1,0)+IF(DJ3109="D",1,0)+IF(DK3109="D",1,0)+IF(DO3109="D",1,0)+IF(DP3109="D",1,0)+IF(DQ3109="D",1,0)+IF(DW3109="D",1,0)+IF(DZ3109="D",1,0)+IF(EH3109="D",1,0)</f>
        <v>3</v>
      </c>
      <c r="AY3109" s="0" t="n">
        <f aca="false">IF(DJ3109&lt;&gt;"",1,0)+IF(DK3109&lt;&gt;"",1,0)+IF(DM3109&lt;&gt;"",1,0)+IF(DO3109&lt;&gt;"",1,0)+IF(DP3109&lt;&gt;"",1,0)+IF(DQ3109&lt;&gt;"",1,0)+IF(DS3109&lt;&gt;"",1,0)+IF(DT3109&lt;&gt;"",1,0)+IF(DV3109&lt;&gt;"",1,0)+IF(DW3109&lt;&gt;"",1,0)+IF(DX3109&lt;&gt;"",1,0)+IF(DY3109&lt;&gt;"",1,0)+IF(DZ3109&lt;&gt;"",1,0)+IF(EB3109&lt;&gt;"",1,0)+IF(EC3109&lt;&gt;"",1,0)+IF(ED3109&lt;&gt;"",1,0)+IF(EG3109&lt;&gt;"",1,0)+IF(EH3109&lt;&gt;"",1,0)</f>
        <v>7</v>
      </c>
      <c r="AZ3109" s="0" t="n">
        <f aca="false">IF(EH3109&lt;&gt;"",1,0)</f>
        <v>1</v>
      </c>
      <c r="BB3109" s="0" t="s">
        <v>154</v>
      </c>
      <c r="BC3109" s="0" t="s">
        <v>155</v>
      </c>
      <c r="BD3109" s="0" t="s">
        <v>155</v>
      </c>
      <c r="BF3109" s="0" t="s">
        <v>155</v>
      </c>
      <c r="BJ3109" s="0" t="s">
        <v>155</v>
      </c>
      <c r="BK3109" s="0" t="s">
        <v>155</v>
      </c>
      <c r="BL3109" s="0" t="s">
        <v>155</v>
      </c>
      <c r="BP3109" s="0" t="s">
        <v>155</v>
      </c>
      <c r="BS3109" s="0" t="s">
        <v>155</v>
      </c>
      <c r="BV3109" s="0" t="s">
        <v>155</v>
      </c>
      <c r="BY3109" s="0" t="s">
        <v>145</v>
      </c>
      <c r="CA3109" s="0" t="s">
        <v>155</v>
      </c>
      <c r="CH3109" s="0" t="s">
        <v>145</v>
      </c>
      <c r="CK3109" s="0" t="s">
        <v>155</v>
      </c>
      <c r="CN3109" s="0" t="s">
        <v>155</v>
      </c>
      <c r="CO3109" s="0" t="s">
        <v>145</v>
      </c>
      <c r="CP3109" s="0" t="s">
        <v>155</v>
      </c>
      <c r="CU3109" s="0" t="s">
        <v>145</v>
      </c>
      <c r="CV3109" s="0" t="s">
        <v>155</v>
      </c>
      <c r="CY3109" s="0" t="s">
        <v>155</v>
      </c>
      <c r="CZ3109" s="0" t="s">
        <v>145</v>
      </c>
      <c r="DC3109" s="0" t="s">
        <v>155</v>
      </c>
      <c r="DD3109" s="0" t="s">
        <v>145</v>
      </c>
      <c r="DF3109" s="0" t="s">
        <v>155</v>
      </c>
      <c r="DG3109" s="0" t="s">
        <v>145</v>
      </c>
      <c r="DI3109" s="0" t="s">
        <v>155</v>
      </c>
      <c r="DJ3109" s="0" t="s">
        <v>145</v>
      </c>
      <c r="DL3109" s="0" t="s">
        <v>155</v>
      </c>
      <c r="DM3109" s="0" t="s">
        <v>145</v>
      </c>
      <c r="DN3109" s="0" t="s">
        <v>155</v>
      </c>
      <c r="DR3109" s="0" t="s">
        <v>155</v>
      </c>
      <c r="DS3109" s="0" t="s">
        <v>145</v>
      </c>
      <c r="DT3109" s="0" t="s">
        <v>145</v>
      </c>
      <c r="DU3109" s="0" t="s">
        <v>155</v>
      </c>
      <c r="DX3109" s="0" t="s">
        <v>155</v>
      </c>
      <c r="EA3109" s="0" t="s">
        <v>155</v>
      </c>
      <c r="ED3109" s="0" t="s">
        <v>145</v>
      </c>
      <c r="EF3109" s="0" t="s">
        <v>155</v>
      </c>
      <c r="EH3109" s="0" t="s">
        <v>145</v>
      </c>
    </row>
    <row r="3110" customFormat="false" ht="15" hidden="false" customHeight="false" outlineLevel="0" collapsed="false">
      <c r="A3110" s="0" t="s">
        <v>12908</v>
      </c>
      <c r="B3110" s="0" t="n">
        <v>78</v>
      </c>
      <c r="C3110" s="0" t="n">
        <v>114200</v>
      </c>
      <c r="D3110" s="0" t="s">
        <v>272</v>
      </c>
      <c r="E3110" s="0" t="s">
        <v>343</v>
      </c>
      <c r="F3110" s="0" t="str">
        <f aca="false">CONCATENATE(D3110," ",LEFT(H3110,4),"T=",AU3110,"D=",AV3110,"R=",AW3110,"M=",AX3110,"L=",AY3110,"B=",AZ3110)</f>
        <v>SCHWAB T=37D=1R=8M=0L=6B=1</v>
      </c>
      <c r="G3110" s="0" t="s">
        <v>1092</v>
      </c>
      <c r="I3110" s="0" t="s">
        <v>12909</v>
      </c>
      <c r="J3110" s="0" t="s">
        <v>12910</v>
      </c>
      <c r="K3110" s="0" t="s">
        <v>144</v>
      </c>
      <c r="L3110" s="0" t="s">
        <v>141</v>
      </c>
      <c r="M3110" s="0" t="s">
        <v>11478</v>
      </c>
      <c r="N3110" s="0" t="str">
        <f aca="false">RIGHT(M3110,LEN(M3110)-FIND(" ",M3110))</f>
        <v>NORTHWOODS CT NE</v>
      </c>
      <c r="O3110" s="0" t="s">
        <v>7109</v>
      </c>
      <c r="P3110" s="0" t="s">
        <v>147</v>
      </c>
      <c r="Q3110" s="0" t="s">
        <v>148</v>
      </c>
      <c r="R3110" s="0" t="n">
        <v>44483</v>
      </c>
      <c r="AD3110" s="0" t="s">
        <v>149</v>
      </c>
      <c r="AE3110" s="0" t="s">
        <v>150</v>
      </c>
      <c r="AH3110" s="0" t="n">
        <v>14</v>
      </c>
      <c r="AI3110" s="0" t="n">
        <v>11</v>
      </c>
      <c r="AJ3110" s="0" t="s">
        <v>4175</v>
      </c>
      <c r="AM3110" s="0" t="s">
        <v>4176</v>
      </c>
      <c r="AN3110" s="0" t="s">
        <v>147</v>
      </c>
      <c r="AO3110" s="0" t="s">
        <v>11229</v>
      </c>
      <c r="AP3110" s="0" t="s">
        <v>11230</v>
      </c>
      <c r="AQ3110" s="0" t="n">
        <v>9</v>
      </c>
      <c r="AR3110" s="0" t="n">
        <v>64</v>
      </c>
      <c r="AS3110" s="0" t="n">
        <v>32</v>
      </c>
      <c r="AU3110" s="0" t="n">
        <f aca="false">COUNTA($BA$3110:$EH$3110)</f>
        <v>37</v>
      </c>
      <c r="AV3110" s="0" t="n">
        <f aca="false">COUNTIF($BA$3110:$EH$3110,"D")</f>
        <v>1</v>
      </c>
      <c r="AW3110" s="0" t="n">
        <f aca="false">COUNTIF($BA$3110:$EH$3110,"R")</f>
        <v>8</v>
      </c>
      <c r="AX3110" s="0" t="n">
        <f aca="false">IF(BN3110="D",1,0)+IF(BO3110="D",1,0)+IF(BT3110="D",1,0)+IF(BU3110="D",1,0)+IF(BW3110="D",1,0)+IF(CC3110="D",1,0)+IF(CD3110="D",1,0)+IF(CE3110="D",1,0)+IF(CF3110="D",1,0)+IF(CL3110="D",1,0)+IF(CM3110="D",1,0)+IF(CQ3110="D",1,0)+IF(CR3110="D",1,0)+IF(CS3110="D",1,0)+IF(CW3110="D",1,0)+IF(CX3110="D",1,0)+IF(DD3110="D",1,0)+IF(DE3110="D",1,0)+IF(DJ3110="D",1,0)+IF(DK3110="D",1,0)+IF(DO3110="D",1,0)+IF(DP3110="D",1,0)+IF(DQ3110="D",1,0)+IF(DW3110="D",1,0)+IF(DZ3110="D",1,0)+IF(EH3110="D",1,0)</f>
        <v>0</v>
      </c>
      <c r="AY3110" s="0" t="n">
        <f aca="false">IF(DJ3110&lt;&gt;"",1,0)+IF(DK3110&lt;&gt;"",1,0)+IF(DM3110&lt;&gt;"",1,0)+IF(DO3110&lt;&gt;"",1,0)+IF(DP3110&lt;&gt;"",1,0)+IF(DQ3110&lt;&gt;"",1,0)+IF(DS3110&lt;&gt;"",1,0)+IF(DT3110&lt;&gt;"",1,0)+IF(DV3110&lt;&gt;"",1,0)+IF(DW3110&lt;&gt;"",1,0)+IF(DX3110&lt;&gt;"",1,0)+IF(DY3110&lt;&gt;"",1,0)+IF(DZ3110&lt;&gt;"",1,0)+IF(EB3110&lt;&gt;"",1,0)+IF(EC3110&lt;&gt;"",1,0)+IF(ED3110&lt;&gt;"",1,0)+IF(EG3110&lt;&gt;"",1,0)+IF(EH3110&lt;&gt;"",1,0)</f>
        <v>6</v>
      </c>
      <c r="AZ3110" s="0" t="n">
        <f aca="false">IF(EH3110&lt;&gt;"",1,0)</f>
        <v>1</v>
      </c>
      <c r="BB3110" s="0" t="s">
        <v>154</v>
      </c>
      <c r="BC3110" s="0" t="s">
        <v>155</v>
      </c>
      <c r="BD3110" s="0" t="s">
        <v>155</v>
      </c>
      <c r="BH3110" s="0" t="s">
        <v>155</v>
      </c>
      <c r="BK3110" s="0" t="s">
        <v>155</v>
      </c>
      <c r="BL3110" s="0" t="s">
        <v>155</v>
      </c>
      <c r="BP3110" s="0" t="s">
        <v>155</v>
      </c>
      <c r="BR3110" s="0" t="s">
        <v>155</v>
      </c>
      <c r="BS3110" s="0" t="s">
        <v>155</v>
      </c>
      <c r="BY3110" s="0" t="s">
        <v>145</v>
      </c>
      <c r="CA3110" s="0" t="s">
        <v>155</v>
      </c>
      <c r="CG3110" s="0" t="s">
        <v>155</v>
      </c>
      <c r="CH3110" s="0" t="s">
        <v>141</v>
      </c>
      <c r="CK3110" s="0" t="s">
        <v>155</v>
      </c>
      <c r="CN3110" s="0" t="s">
        <v>155</v>
      </c>
      <c r="CO3110" s="0" t="s">
        <v>141</v>
      </c>
      <c r="CP3110" s="0" t="s">
        <v>155</v>
      </c>
      <c r="CT3110" s="0" t="s">
        <v>155</v>
      </c>
      <c r="CV3110" s="0" t="s">
        <v>155</v>
      </c>
      <c r="CW3110" s="0" t="s">
        <v>155</v>
      </c>
      <c r="CY3110" s="0" t="s">
        <v>155</v>
      </c>
      <c r="CZ3110" s="0" t="s">
        <v>141</v>
      </c>
      <c r="DC3110" s="0" t="s">
        <v>155</v>
      </c>
      <c r="DF3110" s="0" t="s">
        <v>155</v>
      </c>
      <c r="DG3110" s="0" t="s">
        <v>141</v>
      </c>
      <c r="DI3110" s="0" t="s">
        <v>155</v>
      </c>
      <c r="DM3110" s="0" t="s">
        <v>141</v>
      </c>
      <c r="DN3110" s="0" t="s">
        <v>155</v>
      </c>
      <c r="DR3110" s="0" t="s">
        <v>155</v>
      </c>
      <c r="DS3110" s="0" t="s">
        <v>141</v>
      </c>
      <c r="DT3110" s="0" t="s">
        <v>141</v>
      </c>
      <c r="DU3110" s="0" t="s">
        <v>155</v>
      </c>
      <c r="DX3110" s="0" t="s">
        <v>155</v>
      </c>
      <c r="EA3110" s="0" t="s">
        <v>155</v>
      </c>
      <c r="ED3110" s="0" t="s">
        <v>141</v>
      </c>
      <c r="EF3110" s="0" t="s">
        <v>155</v>
      </c>
      <c r="EH3110" s="0" t="s">
        <v>155</v>
      </c>
    </row>
    <row r="3111" customFormat="false" ht="15" hidden="false" customHeight="false" outlineLevel="0" collapsed="false">
      <c r="A3111" s="0" t="s">
        <v>12911</v>
      </c>
      <c r="B3111" s="0" t="n">
        <v>78</v>
      </c>
      <c r="C3111" s="0" t="n">
        <v>281977</v>
      </c>
      <c r="D3111" s="0" t="s">
        <v>12112</v>
      </c>
      <c r="E3111" s="0" t="s">
        <v>293</v>
      </c>
      <c r="F3111" s="0" t="str">
        <f aca="false">CONCATENATE(D3111," ",LEFT(H3111,4),"T=",AU3111,"D=",AV3111,"R=",AW3111,"M=",AX3111,"L=",AY3111,"B=",AZ3111)</f>
        <v>KRAYSETS T=11D=0R=1M=0L=0B=0</v>
      </c>
      <c r="G3111" s="0" t="s">
        <v>4750</v>
      </c>
      <c r="I3111" s="0" t="s">
        <v>12912</v>
      </c>
      <c r="J3111" s="0" t="s">
        <v>1967</v>
      </c>
      <c r="K3111" s="0" t="s">
        <v>169</v>
      </c>
      <c r="M3111" s="0" t="s">
        <v>12115</v>
      </c>
      <c r="N3111" s="0" t="str">
        <f aca="false">RIGHT(M3111,LEN(M3111)-FIND(" ",M3111))</f>
        <v>CRESCENT DR NE</v>
      </c>
      <c r="P3111" s="0" t="s">
        <v>147</v>
      </c>
      <c r="Q3111" s="0" t="s">
        <v>148</v>
      </c>
      <c r="R3111" s="0" t="n">
        <v>44483</v>
      </c>
      <c r="AD3111" s="0" t="s">
        <v>149</v>
      </c>
      <c r="AE3111" s="0" t="s">
        <v>150</v>
      </c>
      <c r="AF3111" s="0" t="s">
        <v>151</v>
      </c>
      <c r="AH3111" s="0" t="n">
        <v>14</v>
      </c>
      <c r="AI3111" s="0" t="n">
        <v>11</v>
      </c>
      <c r="AN3111" s="0" t="s">
        <v>147</v>
      </c>
      <c r="AO3111" s="0" t="s">
        <v>11229</v>
      </c>
      <c r="AP3111" s="0" t="s">
        <v>11230</v>
      </c>
      <c r="AQ3111" s="0" t="n">
        <v>9</v>
      </c>
      <c r="AR3111" s="0" t="n">
        <v>64</v>
      </c>
      <c r="AS3111" s="0" t="n">
        <v>32</v>
      </c>
      <c r="AU3111" s="0" t="n">
        <f aca="false">COUNTA($BA$3111:$EH$3111)</f>
        <v>11</v>
      </c>
      <c r="AV3111" s="0" t="n">
        <f aca="false">COUNTIF($BA$3111:$EH$3111,"D")</f>
        <v>0</v>
      </c>
      <c r="AW3111" s="0" t="n">
        <f aca="false">COUNTIF($BA$3111:$EH$3111,"R")</f>
        <v>1</v>
      </c>
      <c r="AX3111" s="0" t="n">
        <f aca="false">IF(BN3111="D",1,0)+IF(BO3111="D",1,0)+IF(BT3111="D",1,0)+IF(BU3111="D",1,0)+IF(BW3111="D",1,0)+IF(CC3111="D",1,0)+IF(CD3111="D",1,0)+IF(CE3111="D",1,0)+IF(CF3111="D",1,0)+IF(CL3111="D",1,0)+IF(CM3111="D",1,0)+IF(CQ3111="D",1,0)+IF(CR3111="D",1,0)+IF(CS3111="D",1,0)+IF(CW3111="D",1,0)+IF(CX3111="D",1,0)+IF(DD3111="D",1,0)+IF(DE3111="D",1,0)+IF(DJ3111="D",1,0)+IF(DK3111="D",1,0)+IF(DO3111="D",1,0)+IF(DP3111="D",1,0)+IF(DQ3111="D",1,0)+IF(DW3111="D",1,0)+IF(DZ3111="D",1,0)+IF(EH3111="D",1,0)</f>
        <v>0</v>
      </c>
      <c r="AY3111" s="0" t="n">
        <f aca="false">IF(DJ3111&lt;&gt;"",1,0)+IF(DK3111&lt;&gt;"",1,0)+IF(DM3111&lt;&gt;"",1,0)+IF(DO3111&lt;&gt;"",1,0)+IF(DP3111&lt;&gt;"",1,0)+IF(DQ3111&lt;&gt;"",1,0)+IF(DS3111&lt;&gt;"",1,0)+IF(DT3111&lt;&gt;"",1,0)+IF(DV3111&lt;&gt;"",1,0)+IF(DW3111&lt;&gt;"",1,0)+IF(DX3111&lt;&gt;"",1,0)+IF(DY3111&lt;&gt;"",1,0)+IF(DZ3111&lt;&gt;"",1,0)+IF(EB3111&lt;&gt;"",1,0)+IF(EC3111&lt;&gt;"",1,0)+IF(ED3111&lt;&gt;"",1,0)+IF(EG3111&lt;&gt;"",1,0)+IF(EH3111&lt;&gt;"",1,0)</f>
        <v>0</v>
      </c>
      <c r="AZ3111" s="0" t="n">
        <f aca="false">IF(EH3111&lt;&gt;"",1,0)</f>
        <v>0</v>
      </c>
      <c r="BB3111" s="0" t="s">
        <v>154</v>
      </c>
      <c r="BD3111" s="0" t="s">
        <v>155</v>
      </c>
      <c r="BF3111" s="0" t="s">
        <v>155</v>
      </c>
      <c r="BG3111" s="0" t="s">
        <v>155</v>
      </c>
      <c r="BH3111" s="0" t="s">
        <v>155</v>
      </c>
      <c r="BI3111" s="0" t="s">
        <v>155</v>
      </c>
      <c r="BJ3111" s="0" t="s">
        <v>155</v>
      </c>
      <c r="BK3111" s="0" t="s">
        <v>155</v>
      </c>
      <c r="BL3111" s="0" t="s">
        <v>155</v>
      </c>
      <c r="BY3111" s="0" t="s">
        <v>141</v>
      </c>
      <c r="CA3111" s="0" t="s">
        <v>155</v>
      </c>
    </row>
    <row r="3112" customFormat="false" ht="15" hidden="false" customHeight="false" outlineLevel="0" collapsed="false">
      <c r="A3112" s="0" t="s">
        <v>12913</v>
      </c>
      <c r="B3112" s="0" t="n">
        <v>78</v>
      </c>
      <c r="C3112" s="0" t="n">
        <v>444614</v>
      </c>
      <c r="D3112" s="0" t="s">
        <v>12914</v>
      </c>
      <c r="E3112" s="0" t="s">
        <v>450</v>
      </c>
      <c r="F3112" s="0" t="str">
        <f aca="false">CONCATENATE(D3112," ",LEFT(H3112,4),"T=",AU3112,"D=",AV3112,"R=",AW3112,"M=",AX3112,"L=",AY3112,"B=",AZ3112)</f>
        <v>SOINI T=28D=7R=2M=0L=4B=0</v>
      </c>
      <c r="G3112" s="0" t="s">
        <v>3757</v>
      </c>
      <c r="I3112" s="0" t="s">
        <v>12915</v>
      </c>
      <c r="J3112" s="0" t="s">
        <v>5105</v>
      </c>
      <c r="K3112" s="0" t="s">
        <v>144</v>
      </c>
      <c r="L3112" s="0" t="s">
        <v>145</v>
      </c>
      <c r="M3112" s="0" t="s">
        <v>11918</v>
      </c>
      <c r="N3112" s="0" t="str">
        <f aca="false">RIGHT(M3112,LEN(M3112)-FIND(" ",M3112))</f>
        <v>QUARRY LN NE</v>
      </c>
      <c r="O3112" s="0" t="s">
        <v>11653</v>
      </c>
      <c r="P3112" s="0" t="s">
        <v>147</v>
      </c>
      <c r="Q3112" s="0" t="s">
        <v>148</v>
      </c>
      <c r="R3112" s="0" t="n">
        <v>44483</v>
      </c>
      <c r="AD3112" s="0" t="s">
        <v>149</v>
      </c>
      <c r="AE3112" s="0" t="s">
        <v>150</v>
      </c>
      <c r="AH3112" s="0" t="n">
        <v>14</v>
      </c>
      <c r="AI3112" s="0" t="n">
        <v>11</v>
      </c>
      <c r="AJ3112" s="0" t="s">
        <v>4175</v>
      </c>
      <c r="AM3112" s="0" t="s">
        <v>4176</v>
      </c>
      <c r="AN3112" s="0" t="s">
        <v>147</v>
      </c>
      <c r="AO3112" s="0" t="s">
        <v>11229</v>
      </c>
      <c r="AP3112" s="0" t="s">
        <v>11230</v>
      </c>
      <c r="AQ3112" s="0" t="n">
        <v>9</v>
      </c>
      <c r="AR3112" s="0" t="n">
        <v>64</v>
      </c>
      <c r="AS3112" s="0" t="n">
        <v>32</v>
      </c>
      <c r="AU3112" s="0" t="n">
        <f aca="false">COUNTA($BA$3112:$EH$3112)</f>
        <v>28</v>
      </c>
      <c r="AV3112" s="0" t="n">
        <f aca="false">COUNTIF($BA$3112:$EH$3112,"D")</f>
        <v>7</v>
      </c>
      <c r="AW3112" s="0" t="n">
        <f aca="false">COUNTIF($BA$3112:$EH$3112,"R")</f>
        <v>2</v>
      </c>
      <c r="AX3112" s="0" t="n">
        <f aca="false">IF(BN3112="D",1,0)+IF(BO3112="D",1,0)+IF(BT3112="D",1,0)+IF(BU3112="D",1,0)+IF(BW3112="D",1,0)+IF(CC3112="D",1,0)+IF(CD3112="D",1,0)+IF(CE3112="D",1,0)+IF(CF3112="D",1,0)+IF(CL3112="D",1,0)+IF(CM3112="D",1,0)+IF(CQ3112="D",1,0)+IF(CR3112="D",1,0)+IF(CS3112="D",1,0)+IF(CW3112="D",1,0)+IF(CX3112="D",1,0)+IF(DD3112="D",1,0)+IF(DE3112="D",1,0)+IF(DJ3112="D",1,0)+IF(DK3112="D",1,0)+IF(DO3112="D",1,0)+IF(DP3112="D",1,0)+IF(DQ3112="D",1,0)+IF(DW3112="D",1,0)+IF(DZ3112="D",1,0)+IF(EH3112="D",1,0)</f>
        <v>0</v>
      </c>
      <c r="AY3112" s="0" t="n">
        <f aca="false">IF(DJ3112&lt;&gt;"",1,0)+IF(DK3112&lt;&gt;"",1,0)+IF(DM3112&lt;&gt;"",1,0)+IF(DO3112&lt;&gt;"",1,0)+IF(DP3112&lt;&gt;"",1,0)+IF(DQ3112&lt;&gt;"",1,0)+IF(DS3112&lt;&gt;"",1,0)+IF(DT3112&lt;&gt;"",1,0)+IF(DV3112&lt;&gt;"",1,0)+IF(DW3112&lt;&gt;"",1,0)+IF(DX3112&lt;&gt;"",1,0)+IF(DY3112&lt;&gt;"",1,0)+IF(DZ3112&lt;&gt;"",1,0)+IF(EB3112&lt;&gt;"",1,0)+IF(EC3112&lt;&gt;"",1,0)+IF(ED3112&lt;&gt;"",1,0)+IF(EG3112&lt;&gt;"",1,0)+IF(EH3112&lt;&gt;"",1,0)</f>
        <v>4</v>
      </c>
      <c r="AZ3112" s="0" t="n">
        <f aca="false">IF(EH3112&lt;&gt;"",1,0)</f>
        <v>0</v>
      </c>
      <c r="BB3112" s="0" t="s">
        <v>154</v>
      </c>
      <c r="BC3112" s="0" t="s">
        <v>145</v>
      </c>
      <c r="BD3112" s="0" t="s">
        <v>155</v>
      </c>
      <c r="BF3112" s="0" t="s">
        <v>155</v>
      </c>
      <c r="BH3112" s="0" t="s">
        <v>155</v>
      </c>
      <c r="BK3112" s="0" t="s">
        <v>145</v>
      </c>
      <c r="BL3112" s="0" t="s">
        <v>155</v>
      </c>
      <c r="BY3112" s="0" t="s">
        <v>145</v>
      </c>
      <c r="CA3112" s="0" t="s">
        <v>155</v>
      </c>
      <c r="CG3112" s="0" t="s">
        <v>155</v>
      </c>
      <c r="CK3112" s="0" t="s">
        <v>155</v>
      </c>
      <c r="CN3112" s="0" t="s">
        <v>155</v>
      </c>
      <c r="CO3112" s="0" t="s">
        <v>141</v>
      </c>
      <c r="CP3112" s="0" t="s">
        <v>155</v>
      </c>
      <c r="CV3112" s="0" t="s">
        <v>155</v>
      </c>
      <c r="CY3112" s="0" t="s">
        <v>155</v>
      </c>
      <c r="CZ3112" s="0" t="s">
        <v>141</v>
      </c>
      <c r="DC3112" s="0" t="s">
        <v>155</v>
      </c>
      <c r="DG3112" s="0" t="s">
        <v>145</v>
      </c>
      <c r="DI3112" s="0" t="s">
        <v>155</v>
      </c>
      <c r="DM3112" s="0" t="s">
        <v>145</v>
      </c>
      <c r="DN3112" s="0" t="s">
        <v>155</v>
      </c>
      <c r="DS3112" s="0" t="s">
        <v>145</v>
      </c>
      <c r="DU3112" s="0" t="s">
        <v>155</v>
      </c>
      <c r="DX3112" s="0" t="s">
        <v>155</v>
      </c>
      <c r="EA3112" s="0" t="s">
        <v>155</v>
      </c>
      <c r="ED3112" s="0" t="s">
        <v>145</v>
      </c>
      <c r="EF3112" s="0" t="s">
        <v>155</v>
      </c>
    </row>
    <row r="3113" customFormat="false" ht="15" hidden="false" customHeight="false" outlineLevel="0" collapsed="false">
      <c r="A3113" s="0" t="s">
        <v>12916</v>
      </c>
      <c r="B3113" s="0" t="n">
        <v>78</v>
      </c>
      <c r="C3113" s="0" t="n">
        <v>418776</v>
      </c>
      <c r="D3113" s="0" t="s">
        <v>12801</v>
      </c>
      <c r="E3113" s="0" t="s">
        <v>12917</v>
      </c>
      <c r="F3113" s="0" t="str">
        <f aca="false">CONCATENATE(D3113," ",LEFT(H3113,4),"T=",AU3113,"D=",AV3113,"R=",AW3113,"M=",AX3113,"L=",AY3113,"B=",AZ3113)</f>
        <v>LAPOLLA T=12D=3R=0M=1L=1B=1</v>
      </c>
      <c r="G3113" s="0" t="s">
        <v>159</v>
      </c>
      <c r="I3113" s="0" t="s">
        <v>12918</v>
      </c>
      <c r="J3113" s="0" t="s">
        <v>12919</v>
      </c>
      <c r="K3113" s="0" t="s">
        <v>144</v>
      </c>
      <c r="L3113" s="0" t="s">
        <v>145</v>
      </c>
      <c r="M3113" s="0" t="s">
        <v>12805</v>
      </c>
      <c r="N3113" s="0" t="str">
        <f aca="false">RIGHT(M3113,LEN(M3113)-FIND(" ",M3113))</f>
        <v>MELWOOD DR NE</v>
      </c>
      <c r="P3113" s="0" t="s">
        <v>147</v>
      </c>
      <c r="Q3113" s="0" t="s">
        <v>148</v>
      </c>
      <c r="R3113" s="0" t="n">
        <v>44483</v>
      </c>
      <c r="AD3113" s="0" t="s">
        <v>149</v>
      </c>
      <c r="AE3113" s="0" t="s">
        <v>150</v>
      </c>
      <c r="AF3113" s="0" t="s">
        <v>151</v>
      </c>
      <c r="AH3113" s="0" t="n">
        <v>14</v>
      </c>
      <c r="AI3113" s="0" t="n">
        <v>11</v>
      </c>
      <c r="AN3113" s="0" t="s">
        <v>147</v>
      </c>
      <c r="AO3113" s="0" t="s">
        <v>11229</v>
      </c>
      <c r="AP3113" s="0" t="s">
        <v>11230</v>
      </c>
      <c r="AQ3113" s="0" t="n">
        <v>9</v>
      </c>
      <c r="AR3113" s="0" t="n">
        <v>64</v>
      </c>
      <c r="AS3113" s="0" t="n">
        <v>32</v>
      </c>
      <c r="AU3113" s="0" t="n">
        <f aca="false">COUNTA($BA$3113:$EH$3113)</f>
        <v>12</v>
      </c>
      <c r="AV3113" s="0" t="n">
        <f aca="false">COUNTIF($BA$3113:$EH$3113,"D")</f>
        <v>3</v>
      </c>
      <c r="AW3113" s="0" t="n">
        <f aca="false">COUNTIF($BA$3113:$EH$3113,"R")</f>
        <v>0</v>
      </c>
      <c r="AX3113" s="0" t="n">
        <f aca="false">IF(BN3113="D",1,0)+IF(BO3113="D",1,0)+IF(BT3113="D",1,0)+IF(BU3113="D",1,0)+IF(BW3113="D",1,0)+IF(CC3113="D",1,0)+IF(CD3113="D",1,0)+IF(CE3113="D",1,0)+IF(CF3113="D",1,0)+IF(CL3113="D",1,0)+IF(CM3113="D",1,0)+IF(CQ3113="D",1,0)+IF(CR3113="D",1,0)+IF(CS3113="D",1,0)+IF(CW3113="D",1,0)+IF(CX3113="D",1,0)+IF(DD3113="D",1,0)+IF(DE3113="D",1,0)+IF(DJ3113="D",1,0)+IF(DK3113="D",1,0)+IF(DO3113="D",1,0)+IF(DP3113="D",1,0)+IF(DQ3113="D",1,0)+IF(DW3113="D",1,0)+IF(DZ3113="D",1,0)+IF(EH3113="D",1,0)</f>
        <v>1</v>
      </c>
      <c r="AY3113" s="0" t="n">
        <f aca="false">IF(DJ3113&lt;&gt;"",1,0)+IF(DK3113&lt;&gt;"",1,0)+IF(DM3113&lt;&gt;"",1,0)+IF(DO3113&lt;&gt;"",1,0)+IF(DP3113&lt;&gt;"",1,0)+IF(DQ3113&lt;&gt;"",1,0)+IF(DS3113&lt;&gt;"",1,0)+IF(DT3113&lt;&gt;"",1,0)+IF(DV3113&lt;&gt;"",1,0)+IF(DW3113&lt;&gt;"",1,0)+IF(DX3113&lt;&gt;"",1,0)+IF(DY3113&lt;&gt;"",1,0)+IF(DZ3113&lt;&gt;"",1,0)+IF(EB3113&lt;&gt;"",1,0)+IF(EC3113&lt;&gt;"",1,0)+IF(ED3113&lt;&gt;"",1,0)+IF(EG3113&lt;&gt;"",1,0)+IF(EH3113&lt;&gt;"",1,0)</f>
        <v>1</v>
      </c>
      <c r="AZ3113" s="0" t="n">
        <f aca="false">IF(EH3113&lt;&gt;"",1,0)</f>
        <v>1</v>
      </c>
      <c r="BB3113" s="0" t="s">
        <v>154</v>
      </c>
      <c r="CT3113" s="0" t="s">
        <v>155</v>
      </c>
      <c r="CU3113" s="0" t="s">
        <v>145</v>
      </c>
      <c r="CV3113" s="0" t="s">
        <v>155</v>
      </c>
      <c r="CY3113" s="0" t="s">
        <v>155</v>
      </c>
      <c r="CZ3113" s="0" t="s">
        <v>145</v>
      </c>
      <c r="DC3113" s="0" t="s">
        <v>155</v>
      </c>
      <c r="DI3113" s="0" t="s">
        <v>155</v>
      </c>
      <c r="DN3113" s="0" t="s">
        <v>155</v>
      </c>
      <c r="EA3113" s="0" t="s">
        <v>155</v>
      </c>
      <c r="EF3113" s="0" t="s">
        <v>155</v>
      </c>
      <c r="EH3113" s="0" t="s">
        <v>145</v>
      </c>
    </row>
    <row r="3114" customFormat="false" ht="15" hidden="false" customHeight="false" outlineLevel="0" collapsed="false">
      <c r="A3114" s="0" t="s">
        <v>12920</v>
      </c>
      <c r="B3114" s="0" t="n">
        <v>78</v>
      </c>
      <c r="C3114" s="0" t="n">
        <v>495290</v>
      </c>
      <c r="D3114" s="0" t="s">
        <v>450</v>
      </c>
      <c r="E3114" s="0" t="s">
        <v>772</v>
      </c>
      <c r="F3114" s="0" t="str">
        <f aca="false">CONCATENATE(D3114," ",LEFT(H3114,4),"T=",AU3114,"D=",AV3114,"R=",AW3114,"M=",AX3114,"L=",AY3114,"B=",AZ3114)</f>
        <v>THOMAS T=1D=0R=0M=0L=0B=0</v>
      </c>
      <c r="G3114" s="0" t="s">
        <v>848</v>
      </c>
      <c r="I3114" s="0" t="s">
        <v>12921</v>
      </c>
      <c r="J3114" s="0" t="s">
        <v>7284</v>
      </c>
      <c r="K3114" s="0" t="s">
        <v>144</v>
      </c>
      <c r="M3114" s="0" t="s">
        <v>12896</v>
      </c>
      <c r="N3114" s="0" t="str">
        <f aca="false">RIGHT(M3114,LEN(M3114)-FIND(" ",M3114))</f>
        <v>WOODLAND AVE NE</v>
      </c>
      <c r="P3114" s="0" t="s">
        <v>147</v>
      </c>
      <c r="Q3114" s="0" t="s">
        <v>148</v>
      </c>
      <c r="R3114" s="0" t="n">
        <v>44483</v>
      </c>
      <c r="AD3114" s="0" t="s">
        <v>149</v>
      </c>
      <c r="AE3114" s="0" t="s">
        <v>150</v>
      </c>
      <c r="AF3114" s="0" t="s">
        <v>151</v>
      </c>
      <c r="AH3114" s="0" t="n">
        <v>14</v>
      </c>
      <c r="AI3114" s="0" t="n">
        <v>11</v>
      </c>
      <c r="AN3114" s="0" t="s">
        <v>147</v>
      </c>
      <c r="AO3114" s="0" t="s">
        <v>11229</v>
      </c>
      <c r="AP3114" s="0" t="s">
        <v>11230</v>
      </c>
      <c r="AQ3114" s="0" t="n">
        <v>9</v>
      </c>
      <c r="AR3114" s="0" t="n">
        <v>64</v>
      </c>
      <c r="AS3114" s="0" t="n">
        <v>32</v>
      </c>
      <c r="AU3114" s="0" t="n">
        <f aca="false">COUNTA($BA$3114:$EH$3114)</f>
        <v>1</v>
      </c>
      <c r="AV3114" s="0" t="n">
        <f aca="false">COUNTIF($BA$3114:$EH$3114,"D")</f>
        <v>0</v>
      </c>
      <c r="AW3114" s="0" t="n">
        <f aca="false">COUNTIF($BA$3114:$EH$3114,"R")</f>
        <v>0</v>
      </c>
      <c r="AX3114" s="0" t="n">
        <f aca="false">IF(BN3114="D",1,0)+IF(BO3114="D",1,0)+IF(BT3114="D",1,0)+IF(BU3114="D",1,0)+IF(BW3114="D",1,0)+IF(CC3114="D",1,0)+IF(CD3114="D",1,0)+IF(CE3114="D",1,0)+IF(CF3114="D",1,0)+IF(CL3114="D",1,0)+IF(CM3114="D",1,0)+IF(CQ3114="D",1,0)+IF(CR3114="D",1,0)+IF(CS3114="D",1,0)+IF(CW3114="D",1,0)+IF(CX3114="D",1,0)+IF(DD3114="D",1,0)+IF(DE3114="D",1,0)+IF(DJ3114="D",1,0)+IF(DK3114="D",1,0)+IF(DO3114="D",1,0)+IF(DP3114="D",1,0)+IF(DQ3114="D",1,0)+IF(DW3114="D",1,0)+IF(DZ3114="D",1,0)+IF(EH3114="D",1,0)</f>
        <v>0</v>
      </c>
      <c r="AY3114" s="0" t="n">
        <f aca="false">IF(DJ3114&lt;&gt;"",1,0)+IF(DK3114&lt;&gt;"",1,0)+IF(DM3114&lt;&gt;"",1,0)+IF(DO3114&lt;&gt;"",1,0)+IF(DP3114&lt;&gt;"",1,0)+IF(DQ3114&lt;&gt;"",1,0)+IF(DS3114&lt;&gt;"",1,0)+IF(DT3114&lt;&gt;"",1,0)+IF(DV3114&lt;&gt;"",1,0)+IF(DW3114&lt;&gt;"",1,0)+IF(DX3114&lt;&gt;"",1,0)+IF(DY3114&lt;&gt;"",1,0)+IF(DZ3114&lt;&gt;"",1,0)+IF(EB3114&lt;&gt;"",1,0)+IF(EC3114&lt;&gt;"",1,0)+IF(ED3114&lt;&gt;"",1,0)+IF(EG3114&lt;&gt;"",1,0)+IF(EH3114&lt;&gt;"",1,0)</f>
        <v>0</v>
      </c>
      <c r="AZ3114" s="0" t="n">
        <f aca="false">IF(EH3114&lt;&gt;"",1,0)</f>
        <v>0</v>
      </c>
      <c r="BB3114" s="0" t="s">
        <v>154</v>
      </c>
    </row>
    <row r="3115" customFormat="false" ht="15" hidden="false" customHeight="false" outlineLevel="0" collapsed="false">
      <c r="A3115" s="0" t="s">
        <v>12922</v>
      </c>
      <c r="B3115" s="0" t="n">
        <v>78</v>
      </c>
      <c r="C3115" s="0" t="n">
        <v>440490</v>
      </c>
      <c r="D3115" s="0" t="s">
        <v>12496</v>
      </c>
      <c r="E3115" s="0" t="s">
        <v>433</v>
      </c>
      <c r="F3115" s="0" t="str">
        <f aca="false">CONCATENATE(D3115," ",LEFT(H3115,4),"T=",AU3115,"D=",AV3115,"R=",AW3115,"M=",AX3115,"L=",AY3115,"B=",AZ3115)</f>
        <v>MAHAN T=2D=1R=0M=1L=1B=0</v>
      </c>
      <c r="G3115" s="0" t="s">
        <v>482</v>
      </c>
      <c r="I3115" s="0" t="s">
        <v>12923</v>
      </c>
      <c r="J3115" s="0" t="s">
        <v>8066</v>
      </c>
      <c r="K3115" s="0" t="s">
        <v>144</v>
      </c>
      <c r="L3115" s="0" t="s">
        <v>145</v>
      </c>
      <c r="M3115" s="0" t="s">
        <v>11816</v>
      </c>
      <c r="N3115" s="0" t="str">
        <f aca="false">RIGHT(M3115,LEN(M3115)-FIND(" ",M3115))</f>
        <v>NORTHWOODS CT NE</v>
      </c>
      <c r="O3115" s="0" t="s">
        <v>11300</v>
      </c>
      <c r="P3115" s="0" t="s">
        <v>147</v>
      </c>
      <c r="Q3115" s="0" t="s">
        <v>148</v>
      </c>
      <c r="R3115" s="0" t="n">
        <v>44483</v>
      </c>
      <c r="AD3115" s="0" t="s">
        <v>149</v>
      </c>
      <c r="AE3115" s="0" t="s">
        <v>150</v>
      </c>
      <c r="AH3115" s="0" t="n">
        <v>14</v>
      </c>
      <c r="AI3115" s="0" t="n">
        <v>11</v>
      </c>
      <c r="AJ3115" s="0" t="s">
        <v>4175</v>
      </c>
      <c r="AM3115" s="0" t="s">
        <v>4176</v>
      </c>
      <c r="AN3115" s="0" t="s">
        <v>147</v>
      </c>
      <c r="AO3115" s="0" t="s">
        <v>11229</v>
      </c>
      <c r="AP3115" s="0" t="s">
        <v>11230</v>
      </c>
      <c r="AQ3115" s="0" t="n">
        <v>9</v>
      </c>
      <c r="AR3115" s="0" t="n">
        <v>64</v>
      </c>
      <c r="AS3115" s="0" t="n">
        <v>32</v>
      </c>
      <c r="AU3115" s="0" t="n">
        <f aca="false">COUNTA($BA$3115:$EH$3115)</f>
        <v>2</v>
      </c>
      <c r="AV3115" s="0" t="n">
        <f aca="false">COUNTIF($BA$3115:$EH$3115,"D")</f>
        <v>1</v>
      </c>
      <c r="AW3115" s="0" t="n">
        <f aca="false">COUNTIF($BA$3115:$EH$3115,"R")</f>
        <v>0</v>
      </c>
      <c r="AX3115" s="0" t="n">
        <f aca="false">IF(BN3115="D",1,0)+IF(BO3115="D",1,0)+IF(BT3115="D",1,0)+IF(BU3115="D",1,0)+IF(BW3115="D",1,0)+IF(CC3115="D",1,0)+IF(CD3115="D",1,0)+IF(CE3115="D",1,0)+IF(CF3115="D",1,0)+IF(CL3115="D",1,0)+IF(CM3115="D",1,0)+IF(CQ3115="D",1,0)+IF(CR3115="D",1,0)+IF(CS3115="D",1,0)+IF(CW3115="D",1,0)+IF(CX3115="D",1,0)+IF(DD3115="D",1,0)+IF(DE3115="D",1,0)+IF(DJ3115="D",1,0)+IF(DK3115="D",1,0)+IF(DO3115="D",1,0)+IF(DP3115="D",1,0)+IF(DQ3115="D",1,0)+IF(DW3115="D",1,0)+IF(DZ3115="D",1,0)+IF(EH3115="D",1,0)</f>
        <v>1</v>
      </c>
      <c r="AY3115" s="0" t="n">
        <f aca="false">IF(DJ3115&lt;&gt;"",1,0)+IF(DK3115&lt;&gt;"",1,0)+IF(DM3115&lt;&gt;"",1,0)+IF(DO3115&lt;&gt;"",1,0)+IF(DP3115&lt;&gt;"",1,0)+IF(DQ3115&lt;&gt;"",1,0)+IF(DS3115&lt;&gt;"",1,0)+IF(DT3115&lt;&gt;"",1,0)+IF(DV3115&lt;&gt;"",1,0)+IF(DW3115&lt;&gt;"",1,0)+IF(DX3115&lt;&gt;"",1,0)+IF(DY3115&lt;&gt;"",1,0)+IF(DZ3115&lt;&gt;"",1,0)+IF(EB3115&lt;&gt;"",1,0)+IF(EC3115&lt;&gt;"",1,0)+IF(ED3115&lt;&gt;"",1,0)+IF(EG3115&lt;&gt;"",1,0)+IF(EH3115&lt;&gt;"",1,0)</f>
        <v>1</v>
      </c>
      <c r="AZ3115" s="0" t="n">
        <f aca="false">IF(EH3115&lt;&gt;"",1,0)</f>
        <v>0</v>
      </c>
      <c r="BB3115" s="0" t="s">
        <v>154</v>
      </c>
      <c r="DW3115" s="0" t="s">
        <v>145</v>
      </c>
    </row>
    <row r="3116" customFormat="false" ht="15" hidden="false" customHeight="false" outlineLevel="0" collapsed="false">
      <c r="A3116" s="0" t="s">
        <v>12924</v>
      </c>
      <c r="B3116" s="0" t="n">
        <v>78</v>
      </c>
      <c r="C3116" s="0" t="n">
        <v>466309</v>
      </c>
      <c r="D3116" s="0" t="s">
        <v>5711</v>
      </c>
      <c r="E3116" s="0" t="s">
        <v>12925</v>
      </c>
      <c r="F3116" s="0" t="str">
        <f aca="false">CONCATENATE(D3116," ",LEFT(H3116,4),"T=",AU3116,"D=",AV3116,"R=",AW3116,"M=",AX3116,"L=",AY3116,"B=",AZ3116)</f>
        <v>BENSON T=13D=1R=0M=0L=0B=0</v>
      </c>
      <c r="G3116" s="0" t="s">
        <v>319</v>
      </c>
      <c r="I3116" s="0" t="s">
        <v>12926</v>
      </c>
      <c r="J3116" s="0" t="s">
        <v>2556</v>
      </c>
      <c r="K3116" s="0" t="s">
        <v>144</v>
      </c>
      <c r="M3116" s="0" t="s">
        <v>11791</v>
      </c>
      <c r="N3116" s="0" t="str">
        <f aca="false">RIGHT(M3116,LEN(M3116)-FIND(" ",M3116))</f>
        <v>E MARKET ST</v>
      </c>
      <c r="O3116" s="0" t="s">
        <v>5700</v>
      </c>
      <c r="P3116" s="0" t="s">
        <v>147</v>
      </c>
      <c r="Q3116" s="0" t="s">
        <v>148</v>
      </c>
      <c r="R3116" s="0" t="n">
        <v>44484</v>
      </c>
      <c r="AD3116" s="0" t="s">
        <v>149</v>
      </c>
      <c r="AE3116" s="0" t="s">
        <v>150</v>
      </c>
      <c r="AH3116" s="0" t="n">
        <v>14</v>
      </c>
      <c r="AI3116" s="0" t="n">
        <v>11</v>
      </c>
      <c r="AJ3116" s="0" t="s">
        <v>4175</v>
      </c>
      <c r="AM3116" s="0" t="s">
        <v>4176</v>
      </c>
      <c r="AN3116" s="0" t="s">
        <v>147</v>
      </c>
      <c r="AO3116" s="0" t="s">
        <v>11229</v>
      </c>
      <c r="AP3116" s="0" t="s">
        <v>11230</v>
      </c>
      <c r="AQ3116" s="0" t="n">
        <v>9</v>
      </c>
      <c r="AR3116" s="0" t="n">
        <v>64</v>
      </c>
      <c r="AS3116" s="0" t="n">
        <v>32</v>
      </c>
      <c r="AU3116" s="0" t="n">
        <f aca="false">COUNTA($BA$3116:$EH$3116)</f>
        <v>13</v>
      </c>
      <c r="AV3116" s="0" t="n">
        <f aca="false">COUNTIF($BA$3116:$EH$3116,"D")</f>
        <v>1</v>
      </c>
      <c r="AW3116" s="0" t="n">
        <f aca="false">COUNTIF($BA$3116:$EH$3116,"R")</f>
        <v>0</v>
      </c>
      <c r="AX3116" s="0" t="n">
        <f aca="false">IF(BN3116="D",1,0)+IF(BO3116="D",1,0)+IF(BT3116="D",1,0)+IF(BU3116="D",1,0)+IF(BW3116="D",1,0)+IF(CC3116="D",1,0)+IF(CD3116="D",1,0)+IF(CE3116="D",1,0)+IF(CF3116="D",1,0)+IF(CL3116="D",1,0)+IF(CM3116="D",1,0)+IF(CQ3116="D",1,0)+IF(CR3116="D",1,0)+IF(CS3116="D",1,0)+IF(CW3116="D",1,0)+IF(CX3116="D",1,0)+IF(DD3116="D",1,0)+IF(DE3116="D",1,0)+IF(DJ3116="D",1,0)+IF(DK3116="D",1,0)+IF(DO3116="D",1,0)+IF(DP3116="D",1,0)+IF(DQ3116="D",1,0)+IF(DW3116="D",1,0)+IF(DZ3116="D",1,0)+IF(EH3116="D",1,0)</f>
        <v>0</v>
      </c>
      <c r="AY3116" s="0" t="n">
        <f aca="false">IF(DJ3116&lt;&gt;"",1,0)+IF(DK3116&lt;&gt;"",1,0)+IF(DM3116&lt;&gt;"",1,0)+IF(DO3116&lt;&gt;"",1,0)+IF(DP3116&lt;&gt;"",1,0)+IF(DQ3116&lt;&gt;"",1,0)+IF(DS3116&lt;&gt;"",1,0)+IF(DT3116&lt;&gt;"",1,0)+IF(DV3116&lt;&gt;"",1,0)+IF(DW3116&lt;&gt;"",1,0)+IF(DX3116&lt;&gt;"",1,0)+IF(DY3116&lt;&gt;"",1,0)+IF(DZ3116&lt;&gt;"",1,0)+IF(EB3116&lt;&gt;"",1,0)+IF(EC3116&lt;&gt;"",1,0)+IF(ED3116&lt;&gt;"",1,0)+IF(EG3116&lt;&gt;"",1,0)+IF(EH3116&lt;&gt;"",1,0)</f>
        <v>0</v>
      </c>
      <c r="AZ3116" s="0" t="n">
        <f aca="false">IF(EH3116&lt;&gt;"",1,0)</f>
        <v>0</v>
      </c>
      <c r="BB3116" s="0" t="s">
        <v>154</v>
      </c>
      <c r="BD3116" s="0" t="s">
        <v>155</v>
      </c>
      <c r="BJ3116" s="0" t="s">
        <v>155</v>
      </c>
      <c r="BL3116" s="0" t="s">
        <v>155</v>
      </c>
      <c r="BY3116" s="0" t="s">
        <v>145</v>
      </c>
      <c r="CA3116" s="0" t="s">
        <v>155</v>
      </c>
      <c r="CG3116" s="0" t="s">
        <v>155</v>
      </c>
      <c r="CK3116" s="0" t="s">
        <v>155</v>
      </c>
      <c r="CN3116" s="0" t="s">
        <v>155</v>
      </c>
      <c r="DN3116" s="0" t="s">
        <v>155</v>
      </c>
      <c r="DU3116" s="0" t="s">
        <v>155</v>
      </c>
      <c r="EA3116" s="0" t="s">
        <v>155</v>
      </c>
      <c r="EF3116" s="0" t="s">
        <v>155</v>
      </c>
    </row>
    <row r="3117" customFormat="false" ht="15" hidden="false" customHeight="false" outlineLevel="0" collapsed="false">
      <c r="A3117" s="0" t="s">
        <v>12927</v>
      </c>
      <c r="B3117" s="0" t="n">
        <v>78</v>
      </c>
      <c r="C3117" s="0" t="n">
        <v>127978</v>
      </c>
      <c r="D3117" s="0" t="s">
        <v>11480</v>
      </c>
      <c r="E3117" s="0" t="s">
        <v>12928</v>
      </c>
      <c r="F3117" s="0" t="str">
        <f aca="false">CONCATENATE(D3117," ",LEFT(H3117,4),"T=",AU3117,"D=",AV3117,"R=",AW3117,"M=",AX3117,"L=",AY3117,"B=",AZ3117)</f>
        <v>MASSUCCI T=41D=14R=0M=7L=4B=1</v>
      </c>
      <c r="G3117" s="0" t="s">
        <v>319</v>
      </c>
      <c r="I3117" s="0" t="s">
        <v>11955</v>
      </c>
      <c r="J3117" s="0" t="s">
        <v>6187</v>
      </c>
      <c r="K3117" s="0" t="s">
        <v>144</v>
      </c>
      <c r="L3117" s="0" t="s">
        <v>145</v>
      </c>
      <c r="M3117" s="0" t="s">
        <v>12929</v>
      </c>
      <c r="N3117" s="0" t="str">
        <f aca="false">RIGHT(M3117,LEN(M3117)-FIND(" ",M3117))</f>
        <v>NORTH RD NE</v>
      </c>
      <c r="P3117" s="0" t="s">
        <v>147</v>
      </c>
      <c r="Q3117" s="0" t="s">
        <v>148</v>
      </c>
      <c r="R3117" s="0" t="n">
        <v>44483</v>
      </c>
      <c r="AD3117" s="0" t="s">
        <v>149</v>
      </c>
      <c r="AE3117" s="0" t="s">
        <v>150</v>
      </c>
      <c r="AH3117" s="0" t="n">
        <v>14</v>
      </c>
      <c r="AI3117" s="0" t="n">
        <v>11</v>
      </c>
      <c r="AJ3117" s="0" t="s">
        <v>4175</v>
      </c>
      <c r="AM3117" s="0" t="s">
        <v>4176</v>
      </c>
      <c r="AN3117" s="0" t="s">
        <v>147</v>
      </c>
      <c r="AO3117" s="0" t="s">
        <v>11229</v>
      </c>
      <c r="AP3117" s="0" t="s">
        <v>11230</v>
      </c>
      <c r="AQ3117" s="0" t="n">
        <v>9</v>
      </c>
      <c r="AR3117" s="0" t="n">
        <v>64</v>
      </c>
      <c r="AS3117" s="0" t="n">
        <v>32</v>
      </c>
      <c r="AU3117" s="0" t="n">
        <f aca="false">COUNTA($BA$3117:$EH$3117)</f>
        <v>41</v>
      </c>
      <c r="AV3117" s="0" t="n">
        <f aca="false">COUNTIF($BA$3117:$EH$3117,"D")</f>
        <v>14</v>
      </c>
      <c r="AW3117" s="0" t="n">
        <f aca="false">COUNTIF($BA$3117:$EH$3117,"R")</f>
        <v>0</v>
      </c>
      <c r="AX3117" s="0" t="n">
        <f aca="false">IF(BN3117="D",1,0)+IF(BO3117="D",1,0)+IF(BT3117="D",1,0)+IF(BU3117="D",1,0)+IF(BW3117="D",1,0)+IF(CC3117="D",1,0)+IF(CD3117="D",1,0)+IF(CE3117="D",1,0)+IF(CF3117="D",1,0)+IF(CL3117="D",1,0)+IF(CM3117="D",1,0)+IF(CQ3117="D",1,0)+IF(CR3117="D",1,0)+IF(CS3117="D",1,0)+IF(CW3117="D",1,0)+IF(CX3117="D",1,0)+IF(DD3117="D",1,0)+IF(DE3117="D",1,0)+IF(DJ3117="D",1,0)+IF(DK3117="D",1,0)+IF(DO3117="D",1,0)+IF(DP3117="D",1,0)+IF(DQ3117="D",1,0)+IF(DW3117="D",1,0)+IF(DZ3117="D",1,0)+IF(EH3117="D",1,0)</f>
        <v>7</v>
      </c>
      <c r="AY3117" s="0" t="n">
        <f aca="false">IF(DJ3117&lt;&gt;"",1,0)+IF(DK3117&lt;&gt;"",1,0)+IF(DM3117&lt;&gt;"",1,0)+IF(DO3117&lt;&gt;"",1,0)+IF(DP3117&lt;&gt;"",1,0)+IF(DQ3117&lt;&gt;"",1,0)+IF(DS3117&lt;&gt;"",1,0)+IF(DT3117&lt;&gt;"",1,0)+IF(DV3117&lt;&gt;"",1,0)+IF(DW3117&lt;&gt;"",1,0)+IF(DX3117&lt;&gt;"",1,0)+IF(DY3117&lt;&gt;"",1,0)+IF(DZ3117&lt;&gt;"",1,0)+IF(EB3117&lt;&gt;"",1,0)+IF(EC3117&lt;&gt;"",1,0)+IF(ED3117&lt;&gt;"",1,0)+IF(EG3117&lt;&gt;"",1,0)+IF(EH3117&lt;&gt;"",1,0)</f>
        <v>4</v>
      </c>
      <c r="AZ3117" s="0" t="n">
        <f aca="false">IF(EH3117&lt;&gt;"",1,0)</f>
        <v>1</v>
      </c>
      <c r="BB3117" s="0" t="s">
        <v>154</v>
      </c>
      <c r="BC3117" s="0" t="s">
        <v>155</v>
      </c>
      <c r="BD3117" s="0" t="s">
        <v>155</v>
      </c>
      <c r="BE3117" s="0" t="s">
        <v>155</v>
      </c>
      <c r="BF3117" s="0" t="s">
        <v>155</v>
      </c>
      <c r="BG3117" s="0" t="s">
        <v>155</v>
      </c>
      <c r="BK3117" s="0" t="s">
        <v>155</v>
      </c>
      <c r="BL3117" s="0" t="s">
        <v>155</v>
      </c>
      <c r="BP3117" s="0" t="s">
        <v>155</v>
      </c>
      <c r="BR3117" s="0" t="s">
        <v>155</v>
      </c>
      <c r="BS3117" s="0" t="s">
        <v>155</v>
      </c>
      <c r="BV3117" s="0" t="s">
        <v>155</v>
      </c>
      <c r="BY3117" s="0" t="s">
        <v>145</v>
      </c>
      <c r="CA3117" s="0" t="s">
        <v>155</v>
      </c>
      <c r="CC3117" s="0" t="s">
        <v>145</v>
      </c>
      <c r="CH3117" s="0" t="s">
        <v>145</v>
      </c>
      <c r="CK3117" s="0" t="s">
        <v>155</v>
      </c>
      <c r="CL3117" s="0" t="s">
        <v>145</v>
      </c>
      <c r="CN3117" s="0" t="s">
        <v>155</v>
      </c>
      <c r="CO3117" s="0" t="s">
        <v>145</v>
      </c>
      <c r="CP3117" s="0" t="s">
        <v>155</v>
      </c>
      <c r="CT3117" s="0" t="s">
        <v>155</v>
      </c>
      <c r="CU3117" s="0" t="s">
        <v>145</v>
      </c>
      <c r="CV3117" s="0" t="s">
        <v>155</v>
      </c>
      <c r="CW3117" s="0" t="s">
        <v>145</v>
      </c>
      <c r="CY3117" s="0" t="s">
        <v>155</v>
      </c>
      <c r="CZ3117" s="0" t="s">
        <v>145</v>
      </c>
      <c r="DC3117" s="0" t="s">
        <v>155</v>
      </c>
      <c r="DD3117" s="0" t="s">
        <v>145</v>
      </c>
      <c r="DF3117" s="0" t="s">
        <v>155</v>
      </c>
      <c r="DG3117" s="0" t="s">
        <v>145</v>
      </c>
      <c r="DI3117" s="0" t="s">
        <v>155</v>
      </c>
      <c r="DJ3117" s="0" t="s">
        <v>145</v>
      </c>
      <c r="DL3117" s="0" t="s">
        <v>155</v>
      </c>
      <c r="DN3117" s="0" t="s">
        <v>155</v>
      </c>
      <c r="DS3117" s="0" t="s">
        <v>145</v>
      </c>
      <c r="DU3117" s="0" t="s">
        <v>155</v>
      </c>
      <c r="DW3117" s="0" t="s">
        <v>145</v>
      </c>
      <c r="EA3117" s="0" t="s">
        <v>155</v>
      </c>
      <c r="EF3117" s="0" t="s">
        <v>155</v>
      </c>
      <c r="EH3117" s="0" t="s">
        <v>145</v>
      </c>
    </row>
    <row r="3118" customFormat="false" ht="15" hidden="false" customHeight="false" outlineLevel="0" collapsed="false">
      <c r="A3118" s="0" t="s">
        <v>12930</v>
      </c>
      <c r="B3118" s="0" t="n">
        <v>78</v>
      </c>
      <c r="C3118" s="0" t="n">
        <v>451607</v>
      </c>
      <c r="D3118" s="0" t="s">
        <v>12914</v>
      </c>
      <c r="E3118" s="0" t="s">
        <v>510</v>
      </c>
      <c r="F3118" s="0" t="str">
        <f aca="false">CONCATENATE(D3118," ",LEFT(H3118,4),"T=",AU3118,"D=",AV3118,"R=",AW3118,"M=",AX3118,"L=",AY3118,"B=",AZ3118)</f>
        <v>SOINI T=14D=0R=3M=0L=3B=0</v>
      </c>
      <c r="G3118" s="0" t="s">
        <v>159</v>
      </c>
      <c r="I3118" s="0" t="s">
        <v>12931</v>
      </c>
      <c r="J3118" s="0" t="s">
        <v>5921</v>
      </c>
      <c r="K3118" s="0" t="s">
        <v>144</v>
      </c>
      <c r="L3118" s="0" t="s">
        <v>141</v>
      </c>
      <c r="M3118" s="0" t="s">
        <v>11918</v>
      </c>
      <c r="N3118" s="0" t="str">
        <f aca="false">RIGHT(M3118,LEN(M3118)-FIND(" ",M3118))</f>
        <v>QUARRY LN NE</v>
      </c>
      <c r="O3118" s="0" t="s">
        <v>11653</v>
      </c>
      <c r="P3118" s="0" t="s">
        <v>147</v>
      </c>
      <c r="Q3118" s="0" t="s">
        <v>148</v>
      </c>
      <c r="R3118" s="0" t="n">
        <v>44483</v>
      </c>
      <c r="AD3118" s="0" t="s">
        <v>149</v>
      </c>
      <c r="AE3118" s="0" t="s">
        <v>150</v>
      </c>
      <c r="AH3118" s="0" t="n">
        <v>14</v>
      </c>
      <c r="AI3118" s="0" t="n">
        <v>11</v>
      </c>
      <c r="AJ3118" s="0" t="s">
        <v>4175</v>
      </c>
      <c r="AM3118" s="0" t="s">
        <v>4176</v>
      </c>
      <c r="AN3118" s="0" t="s">
        <v>147</v>
      </c>
      <c r="AO3118" s="0" t="s">
        <v>11229</v>
      </c>
      <c r="AP3118" s="0" t="s">
        <v>11230</v>
      </c>
      <c r="AQ3118" s="0" t="n">
        <v>9</v>
      </c>
      <c r="AR3118" s="0" t="n">
        <v>64</v>
      </c>
      <c r="AS3118" s="0" t="n">
        <v>32</v>
      </c>
      <c r="AU3118" s="0" t="n">
        <f aca="false">COUNTA($BA$3118:$EH$3118)</f>
        <v>14</v>
      </c>
      <c r="AV3118" s="0" t="n">
        <f aca="false">COUNTIF($BA$3118:$EH$3118,"D")</f>
        <v>0</v>
      </c>
      <c r="AW3118" s="0" t="n">
        <f aca="false">COUNTIF($BA$3118:$EH$3118,"R")</f>
        <v>3</v>
      </c>
      <c r="AX3118" s="0" t="n">
        <f aca="false">IF(BN3118="D",1,0)+IF(BO3118="D",1,0)+IF(BT3118="D",1,0)+IF(BU3118="D",1,0)+IF(BW3118="D",1,0)+IF(CC3118="D",1,0)+IF(CD3118="D",1,0)+IF(CE3118="D",1,0)+IF(CF3118="D",1,0)+IF(CL3118="D",1,0)+IF(CM3118="D",1,0)+IF(CQ3118="D",1,0)+IF(CR3118="D",1,0)+IF(CS3118="D",1,0)+IF(CW3118="D",1,0)+IF(CX3118="D",1,0)+IF(DD3118="D",1,0)+IF(DE3118="D",1,0)+IF(DJ3118="D",1,0)+IF(DK3118="D",1,0)+IF(DO3118="D",1,0)+IF(DP3118="D",1,0)+IF(DQ3118="D",1,0)+IF(DW3118="D",1,0)+IF(DZ3118="D",1,0)+IF(EH3118="D",1,0)</f>
        <v>0</v>
      </c>
      <c r="AY3118" s="0" t="n">
        <f aca="false">IF(DJ3118&lt;&gt;"",1,0)+IF(DK3118&lt;&gt;"",1,0)+IF(DM3118&lt;&gt;"",1,0)+IF(DO3118&lt;&gt;"",1,0)+IF(DP3118&lt;&gt;"",1,0)+IF(DQ3118&lt;&gt;"",1,0)+IF(DS3118&lt;&gt;"",1,0)+IF(DT3118&lt;&gt;"",1,0)+IF(DV3118&lt;&gt;"",1,0)+IF(DW3118&lt;&gt;"",1,0)+IF(DX3118&lt;&gt;"",1,0)+IF(DY3118&lt;&gt;"",1,0)+IF(DZ3118&lt;&gt;"",1,0)+IF(EB3118&lt;&gt;"",1,0)+IF(EC3118&lt;&gt;"",1,0)+IF(ED3118&lt;&gt;"",1,0)+IF(EG3118&lt;&gt;"",1,0)+IF(EH3118&lt;&gt;"",1,0)</f>
        <v>3</v>
      </c>
      <c r="AZ3118" s="0" t="n">
        <f aca="false">IF(EH3118&lt;&gt;"",1,0)</f>
        <v>0</v>
      </c>
      <c r="BB3118" s="0" t="s">
        <v>154</v>
      </c>
      <c r="BC3118" s="0" t="s">
        <v>141</v>
      </c>
      <c r="BD3118" s="0" t="s">
        <v>155</v>
      </c>
      <c r="BF3118" s="0" t="s">
        <v>155</v>
      </c>
      <c r="BH3118" s="0" t="s">
        <v>155</v>
      </c>
      <c r="BK3118" s="0" t="s">
        <v>155</v>
      </c>
      <c r="BL3118" s="0" t="s">
        <v>155</v>
      </c>
      <c r="DN3118" s="0" t="s">
        <v>155</v>
      </c>
      <c r="DS3118" s="0" t="s">
        <v>141</v>
      </c>
      <c r="DU3118" s="0" t="s">
        <v>155</v>
      </c>
      <c r="DX3118" s="0" t="s">
        <v>155</v>
      </c>
      <c r="EA3118" s="0" t="s">
        <v>155</v>
      </c>
      <c r="ED3118" s="0" t="s">
        <v>141</v>
      </c>
      <c r="EF3118" s="0" t="s">
        <v>155</v>
      </c>
    </row>
    <row r="3119" customFormat="false" ht="15" hidden="false" customHeight="false" outlineLevel="0" collapsed="false">
      <c r="A3119" s="0" t="s">
        <v>12932</v>
      </c>
      <c r="B3119" s="0" t="n">
        <v>78</v>
      </c>
      <c r="C3119" s="0" t="n">
        <v>420675</v>
      </c>
      <c r="D3119" s="0" t="s">
        <v>199</v>
      </c>
      <c r="E3119" s="0" t="s">
        <v>1390</v>
      </c>
      <c r="F3119" s="0" t="str">
        <f aca="false">CONCATENATE(D3119," ",LEFT(H3119,4),"T=",AU3119,"D=",AV3119,"R=",AW3119,"M=",AX3119,"L=",AY3119,"B=",AZ3119)</f>
        <v>GORANITIS T=1D=0R=0M=0L=0B=0</v>
      </c>
      <c r="G3119" s="0" t="s">
        <v>12933</v>
      </c>
      <c r="I3119" s="0" t="s">
        <v>12934</v>
      </c>
      <c r="J3119" s="0" t="s">
        <v>12935</v>
      </c>
      <c r="K3119" s="0" t="s">
        <v>144</v>
      </c>
      <c r="M3119" s="0" t="s">
        <v>12070</v>
      </c>
      <c r="N3119" s="0" t="str">
        <f aca="false">RIGHT(M3119,LEN(M3119)-FIND(" ",M3119))</f>
        <v>CRESCENT DR NE</v>
      </c>
      <c r="P3119" s="0" t="s">
        <v>147</v>
      </c>
      <c r="Q3119" s="0" t="s">
        <v>148</v>
      </c>
      <c r="R3119" s="0" t="n">
        <v>44483</v>
      </c>
      <c r="AD3119" s="0" t="s">
        <v>149</v>
      </c>
      <c r="AE3119" s="0" t="s">
        <v>150</v>
      </c>
      <c r="AF3119" s="0" t="s">
        <v>151</v>
      </c>
      <c r="AH3119" s="0" t="n">
        <v>14</v>
      </c>
      <c r="AI3119" s="0" t="n">
        <v>11</v>
      </c>
      <c r="AN3119" s="0" t="s">
        <v>147</v>
      </c>
      <c r="AO3119" s="0" t="s">
        <v>11229</v>
      </c>
      <c r="AP3119" s="0" t="s">
        <v>11230</v>
      </c>
      <c r="AQ3119" s="0" t="n">
        <v>9</v>
      </c>
      <c r="AR3119" s="0" t="n">
        <v>64</v>
      </c>
      <c r="AS3119" s="0" t="n">
        <v>32</v>
      </c>
      <c r="AU3119" s="0" t="n">
        <f aca="false">COUNTA($BA$3119:$EH$3119)</f>
        <v>1</v>
      </c>
      <c r="AV3119" s="0" t="n">
        <f aca="false">COUNTIF($BA$3119:$EH$3119,"D")</f>
        <v>0</v>
      </c>
      <c r="AW3119" s="0" t="n">
        <f aca="false">COUNTIF($BA$3119:$EH$3119,"R")</f>
        <v>0</v>
      </c>
      <c r="AX3119" s="0" t="n">
        <f aca="false">IF(BN3119="D",1,0)+IF(BO3119="D",1,0)+IF(BT3119="D",1,0)+IF(BU3119="D",1,0)+IF(BW3119="D",1,0)+IF(CC3119="D",1,0)+IF(CD3119="D",1,0)+IF(CE3119="D",1,0)+IF(CF3119="D",1,0)+IF(CL3119="D",1,0)+IF(CM3119="D",1,0)+IF(CQ3119="D",1,0)+IF(CR3119="D",1,0)+IF(CS3119="D",1,0)+IF(CW3119="D",1,0)+IF(CX3119="D",1,0)+IF(DD3119="D",1,0)+IF(DE3119="D",1,0)+IF(DJ3119="D",1,0)+IF(DK3119="D",1,0)+IF(DO3119="D",1,0)+IF(DP3119="D",1,0)+IF(DQ3119="D",1,0)+IF(DW3119="D",1,0)+IF(DZ3119="D",1,0)+IF(EH3119="D",1,0)</f>
        <v>0</v>
      </c>
      <c r="AY3119" s="0" t="n">
        <f aca="false">IF(DJ3119&lt;&gt;"",1,0)+IF(DK3119&lt;&gt;"",1,0)+IF(DM3119&lt;&gt;"",1,0)+IF(DO3119&lt;&gt;"",1,0)+IF(DP3119&lt;&gt;"",1,0)+IF(DQ3119&lt;&gt;"",1,0)+IF(DS3119&lt;&gt;"",1,0)+IF(DT3119&lt;&gt;"",1,0)+IF(DV3119&lt;&gt;"",1,0)+IF(DW3119&lt;&gt;"",1,0)+IF(DX3119&lt;&gt;"",1,0)+IF(DY3119&lt;&gt;"",1,0)+IF(DZ3119&lt;&gt;"",1,0)+IF(EB3119&lt;&gt;"",1,0)+IF(EC3119&lt;&gt;"",1,0)+IF(ED3119&lt;&gt;"",1,0)+IF(EG3119&lt;&gt;"",1,0)+IF(EH3119&lt;&gt;"",1,0)</f>
        <v>0</v>
      </c>
      <c r="AZ3119" s="0" t="n">
        <f aca="false">IF(EH3119&lt;&gt;"",1,0)</f>
        <v>0</v>
      </c>
      <c r="BB3119" s="0" t="s">
        <v>154</v>
      </c>
    </row>
    <row r="3120" customFormat="false" ht="15" hidden="false" customHeight="false" outlineLevel="0" collapsed="false">
      <c r="A3120" s="0" t="s">
        <v>12936</v>
      </c>
      <c r="B3120" s="0" t="n">
        <v>78</v>
      </c>
      <c r="C3120" s="0" t="n">
        <v>425714</v>
      </c>
      <c r="D3120" s="0" t="s">
        <v>12937</v>
      </c>
      <c r="E3120" s="0" t="s">
        <v>194</v>
      </c>
      <c r="F3120" s="0" t="str">
        <f aca="false">CONCATENATE(D3120," ",LEFT(H3120,4),"T=",AU3120,"D=",AV3120,"R=",AW3120,"M=",AX3120,"L=",AY3120,"B=",AZ3120)</f>
        <v>WOLVERTON T=5D=1R=0M=0L=1B=0</v>
      </c>
      <c r="G3120" s="0" t="s">
        <v>634</v>
      </c>
      <c r="I3120" s="0" t="s">
        <v>12938</v>
      </c>
      <c r="J3120" s="0" t="s">
        <v>12939</v>
      </c>
      <c r="K3120" s="0" t="s">
        <v>144</v>
      </c>
      <c r="L3120" s="0" t="s">
        <v>145</v>
      </c>
      <c r="M3120" s="0" t="s">
        <v>12940</v>
      </c>
      <c r="N3120" s="0" t="str">
        <f aca="false">RIGHT(M3120,LEN(M3120)-FIND(" ",M3120))</f>
        <v>WOODLAND AVE NE</v>
      </c>
      <c r="P3120" s="0" t="s">
        <v>147</v>
      </c>
      <c r="Q3120" s="0" t="s">
        <v>148</v>
      </c>
      <c r="R3120" s="0" t="n">
        <v>44483</v>
      </c>
      <c r="AD3120" s="0" t="s">
        <v>149</v>
      </c>
      <c r="AE3120" s="0" t="s">
        <v>150</v>
      </c>
      <c r="AF3120" s="0" t="s">
        <v>151</v>
      </c>
      <c r="AH3120" s="0" t="n">
        <v>14</v>
      </c>
      <c r="AI3120" s="0" t="n">
        <v>11</v>
      </c>
      <c r="AN3120" s="0" t="s">
        <v>147</v>
      </c>
      <c r="AO3120" s="0" t="s">
        <v>11229</v>
      </c>
      <c r="AP3120" s="0" t="s">
        <v>11230</v>
      </c>
      <c r="AQ3120" s="0" t="n">
        <v>9</v>
      </c>
      <c r="AR3120" s="0" t="n">
        <v>64</v>
      </c>
      <c r="AS3120" s="0" t="n">
        <v>32</v>
      </c>
      <c r="AU3120" s="0" t="n">
        <f aca="false">COUNTA($BA$3120:$EH$3120)</f>
        <v>5</v>
      </c>
      <c r="AV3120" s="0" t="n">
        <f aca="false">COUNTIF($BA$3120:$EH$3120,"D")</f>
        <v>1</v>
      </c>
      <c r="AW3120" s="0" t="n">
        <f aca="false">COUNTIF($BA$3120:$EH$3120,"R")</f>
        <v>0</v>
      </c>
      <c r="AX3120" s="0" t="n">
        <f aca="false">IF(BN3120="D",1,0)+IF(BO3120="D",1,0)+IF(BT3120="D",1,0)+IF(BU3120="D",1,0)+IF(BW3120="D",1,0)+IF(CC3120="D",1,0)+IF(CD3120="D",1,0)+IF(CE3120="D",1,0)+IF(CF3120="D",1,0)+IF(CL3120="D",1,0)+IF(CM3120="D",1,0)+IF(CQ3120="D",1,0)+IF(CR3120="D",1,0)+IF(CS3120="D",1,0)+IF(CW3120="D",1,0)+IF(CX3120="D",1,0)+IF(DD3120="D",1,0)+IF(DE3120="D",1,0)+IF(DJ3120="D",1,0)+IF(DK3120="D",1,0)+IF(DO3120="D",1,0)+IF(DP3120="D",1,0)+IF(DQ3120="D",1,0)+IF(DW3120="D",1,0)+IF(DZ3120="D",1,0)+IF(EH3120="D",1,0)</f>
        <v>0</v>
      </c>
      <c r="AY3120" s="0" t="n">
        <f aca="false">IF(DJ3120&lt;&gt;"",1,0)+IF(DK3120&lt;&gt;"",1,0)+IF(DM3120&lt;&gt;"",1,0)+IF(DO3120&lt;&gt;"",1,0)+IF(DP3120&lt;&gt;"",1,0)+IF(DQ3120&lt;&gt;"",1,0)+IF(DS3120&lt;&gt;"",1,0)+IF(DT3120&lt;&gt;"",1,0)+IF(DV3120&lt;&gt;"",1,0)+IF(DW3120&lt;&gt;"",1,0)+IF(DX3120&lt;&gt;"",1,0)+IF(DY3120&lt;&gt;"",1,0)+IF(DZ3120&lt;&gt;"",1,0)+IF(EB3120&lt;&gt;"",1,0)+IF(EC3120&lt;&gt;"",1,0)+IF(ED3120&lt;&gt;"",1,0)+IF(EG3120&lt;&gt;"",1,0)+IF(EH3120&lt;&gt;"",1,0)</f>
        <v>1</v>
      </c>
      <c r="AZ3120" s="0" t="n">
        <f aca="false">IF(EH3120&lt;&gt;"",1,0)</f>
        <v>0</v>
      </c>
      <c r="BB3120" s="0" t="s">
        <v>154</v>
      </c>
      <c r="DN3120" s="0" t="s">
        <v>155</v>
      </c>
      <c r="DU3120" s="0" t="s">
        <v>155</v>
      </c>
      <c r="ED3120" s="0" t="s">
        <v>145</v>
      </c>
      <c r="EF3120" s="0" t="s">
        <v>155</v>
      </c>
    </row>
    <row r="3121" customFormat="false" ht="15" hidden="false" customHeight="false" outlineLevel="0" collapsed="false">
      <c r="A3121" s="0" t="s">
        <v>12941</v>
      </c>
      <c r="B3121" s="0" t="n">
        <v>78</v>
      </c>
      <c r="C3121" s="0" t="n">
        <v>470618</v>
      </c>
      <c r="D3121" s="0" t="s">
        <v>1382</v>
      </c>
      <c r="E3121" s="0" t="s">
        <v>10650</v>
      </c>
      <c r="F3121" s="0" t="str">
        <f aca="false">CONCATENATE(D3121," ",LEFT(H3121,4),"T=",AU3121,"D=",AV3121,"R=",AW3121,"M=",AX3121,"L=",AY3121,"B=",AZ3121)</f>
        <v>KELLAR T=2D=0R=0M=0L=0B=0</v>
      </c>
      <c r="G3121" s="0" t="s">
        <v>432</v>
      </c>
      <c r="I3121" s="0" t="s">
        <v>12942</v>
      </c>
      <c r="J3121" s="0" t="s">
        <v>12840</v>
      </c>
      <c r="K3121" s="0" t="s">
        <v>144</v>
      </c>
      <c r="M3121" s="0" t="s">
        <v>11725</v>
      </c>
      <c r="N3121" s="0" t="str">
        <f aca="false">RIGHT(M3121,LEN(M3121)-FIND(" ",M3121))</f>
        <v>NORTHWOODS CT NE</v>
      </c>
      <c r="O3121" s="0" t="s">
        <v>11430</v>
      </c>
      <c r="P3121" s="0" t="s">
        <v>147</v>
      </c>
      <c r="Q3121" s="0" t="s">
        <v>148</v>
      </c>
      <c r="R3121" s="0" t="n">
        <v>44483</v>
      </c>
      <c r="AD3121" s="0" t="s">
        <v>149</v>
      </c>
      <c r="AE3121" s="0" t="s">
        <v>150</v>
      </c>
      <c r="AH3121" s="0" t="n">
        <v>14</v>
      </c>
      <c r="AI3121" s="0" t="n">
        <v>11</v>
      </c>
      <c r="AJ3121" s="0" t="s">
        <v>4175</v>
      </c>
      <c r="AM3121" s="0" t="s">
        <v>4176</v>
      </c>
      <c r="AN3121" s="0" t="s">
        <v>147</v>
      </c>
      <c r="AO3121" s="0" t="s">
        <v>11229</v>
      </c>
      <c r="AP3121" s="0" t="s">
        <v>11230</v>
      </c>
      <c r="AQ3121" s="0" t="n">
        <v>9</v>
      </c>
      <c r="AR3121" s="0" t="n">
        <v>64</v>
      </c>
      <c r="AS3121" s="0" t="n">
        <v>32</v>
      </c>
      <c r="AU3121" s="0" t="n">
        <f aca="false">COUNTA($BA$3121:$EH$3121)</f>
        <v>2</v>
      </c>
      <c r="AV3121" s="0" t="n">
        <f aca="false">COUNTIF($BA$3121:$EH$3121,"D")</f>
        <v>0</v>
      </c>
      <c r="AW3121" s="0" t="n">
        <f aca="false">COUNTIF($BA$3121:$EH$3121,"R")</f>
        <v>0</v>
      </c>
      <c r="AX3121" s="0" t="n">
        <f aca="false">IF(BN3121="D",1,0)+IF(BO3121="D",1,0)+IF(BT3121="D",1,0)+IF(BU3121="D",1,0)+IF(BW3121="D",1,0)+IF(CC3121="D",1,0)+IF(CD3121="D",1,0)+IF(CE3121="D",1,0)+IF(CF3121="D",1,0)+IF(CL3121="D",1,0)+IF(CM3121="D",1,0)+IF(CQ3121="D",1,0)+IF(CR3121="D",1,0)+IF(CS3121="D",1,0)+IF(CW3121="D",1,0)+IF(CX3121="D",1,0)+IF(DD3121="D",1,0)+IF(DE3121="D",1,0)+IF(DJ3121="D",1,0)+IF(DK3121="D",1,0)+IF(DO3121="D",1,0)+IF(DP3121="D",1,0)+IF(DQ3121="D",1,0)+IF(DW3121="D",1,0)+IF(DZ3121="D",1,0)+IF(EH3121="D",1,0)</f>
        <v>0</v>
      </c>
      <c r="AY3121" s="0" t="n">
        <f aca="false">IF(DJ3121&lt;&gt;"",1,0)+IF(DK3121&lt;&gt;"",1,0)+IF(DM3121&lt;&gt;"",1,0)+IF(DO3121&lt;&gt;"",1,0)+IF(DP3121&lt;&gt;"",1,0)+IF(DQ3121&lt;&gt;"",1,0)+IF(DS3121&lt;&gt;"",1,0)+IF(DT3121&lt;&gt;"",1,0)+IF(DV3121&lt;&gt;"",1,0)+IF(DW3121&lt;&gt;"",1,0)+IF(DX3121&lt;&gt;"",1,0)+IF(DY3121&lt;&gt;"",1,0)+IF(DZ3121&lt;&gt;"",1,0)+IF(EB3121&lt;&gt;"",1,0)+IF(EC3121&lt;&gt;"",1,0)+IF(ED3121&lt;&gt;"",1,0)+IF(EG3121&lt;&gt;"",1,0)+IF(EH3121&lt;&gt;"",1,0)</f>
        <v>0</v>
      </c>
      <c r="AZ3121" s="0" t="n">
        <f aca="false">IF(EH3121&lt;&gt;"",1,0)</f>
        <v>0</v>
      </c>
      <c r="BB3121" s="0" t="s">
        <v>154</v>
      </c>
      <c r="EF3121" s="0" t="s">
        <v>155</v>
      </c>
    </row>
    <row r="3122" customFormat="false" ht="15" hidden="false" customHeight="false" outlineLevel="0" collapsed="false">
      <c r="A3122" s="0" t="s">
        <v>12943</v>
      </c>
      <c r="B3122" s="0" t="n">
        <v>78</v>
      </c>
      <c r="C3122" s="0" t="n">
        <v>476442</v>
      </c>
      <c r="D3122" s="0" t="s">
        <v>12944</v>
      </c>
      <c r="E3122" s="0" t="s">
        <v>3944</v>
      </c>
      <c r="F3122" s="0" t="str">
        <f aca="false">CONCATENATE(D3122," ",LEFT(H3122,4),"T=",AU3122,"D=",AV3122,"R=",AW3122,"M=",AX3122,"L=",AY3122,"B=",AZ3122)</f>
        <v>WELTHER T=2D=0R=0M=0L=0B=0</v>
      </c>
      <c r="G3122" s="0" t="s">
        <v>634</v>
      </c>
      <c r="I3122" s="0" t="s">
        <v>12945</v>
      </c>
      <c r="J3122" s="0" t="s">
        <v>5120</v>
      </c>
      <c r="K3122" s="0" t="s">
        <v>144</v>
      </c>
      <c r="M3122" s="0" t="s">
        <v>12946</v>
      </c>
      <c r="N3122" s="0" t="str">
        <f aca="false">RIGHT(M3122,LEN(M3122)-FIND(" ",M3122))</f>
        <v>ATLANTIC ST NE</v>
      </c>
      <c r="P3122" s="0" t="s">
        <v>147</v>
      </c>
      <c r="Q3122" s="0" t="s">
        <v>148</v>
      </c>
      <c r="R3122" s="0" t="n">
        <v>44483</v>
      </c>
      <c r="AD3122" s="0" t="s">
        <v>149</v>
      </c>
      <c r="AE3122" s="0" t="s">
        <v>150</v>
      </c>
      <c r="AH3122" s="0" t="n">
        <v>14</v>
      </c>
      <c r="AI3122" s="0" t="n">
        <v>11</v>
      </c>
      <c r="AJ3122" s="0" t="s">
        <v>4175</v>
      </c>
      <c r="AM3122" s="0" t="s">
        <v>4176</v>
      </c>
      <c r="AN3122" s="0" t="s">
        <v>147</v>
      </c>
      <c r="AO3122" s="0" t="s">
        <v>11229</v>
      </c>
      <c r="AP3122" s="0" t="s">
        <v>11230</v>
      </c>
      <c r="AQ3122" s="0" t="n">
        <v>9</v>
      </c>
      <c r="AR3122" s="0" t="n">
        <v>64</v>
      </c>
      <c r="AS3122" s="0" t="n">
        <v>32</v>
      </c>
      <c r="AU3122" s="0" t="n">
        <f aca="false">COUNTA($BA$3122:$EH$3122)</f>
        <v>2</v>
      </c>
      <c r="AV3122" s="0" t="n">
        <f aca="false">COUNTIF($BA$3122:$EH$3122,"D")</f>
        <v>0</v>
      </c>
      <c r="AW3122" s="0" t="n">
        <f aca="false">COUNTIF($BA$3122:$EH$3122,"R")</f>
        <v>0</v>
      </c>
      <c r="AX3122" s="0" t="n">
        <f aca="false">IF(BN3122="D",1,0)+IF(BO3122="D",1,0)+IF(BT3122="D",1,0)+IF(BU3122="D",1,0)+IF(BW3122="D",1,0)+IF(CC3122="D",1,0)+IF(CD3122="D",1,0)+IF(CE3122="D",1,0)+IF(CF3122="D",1,0)+IF(CL3122="D",1,0)+IF(CM3122="D",1,0)+IF(CQ3122="D",1,0)+IF(CR3122="D",1,0)+IF(CS3122="D",1,0)+IF(CW3122="D",1,0)+IF(CX3122="D",1,0)+IF(DD3122="D",1,0)+IF(DE3122="D",1,0)+IF(DJ3122="D",1,0)+IF(DK3122="D",1,0)+IF(DO3122="D",1,0)+IF(DP3122="D",1,0)+IF(DQ3122="D",1,0)+IF(DW3122="D",1,0)+IF(DZ3122="D",1,0)+IF(EH3122="D",1,0)</f>
        <v>0</v>
      </c>
      <c r="AY3122" s="0" t="n">
        <f aca="false">IF(DJ3122&lt;&gt;"",1,0)+IF(DK3122&lt;&gt;"",1,0)+IF(DM3122&lt;&gt;"",1,0)+IF(DO3122&lt;&gt;"",1,0)+IF(DP3122&lt;&gt;"",1,0)+IF(DQ3122&lt;&gt;"",1,0)+IF(DS3122&lt;&gt;"",1,0)+IF(DT3122&lt;&gt;"",1,0)+IF(DV3122&lt;&gt;"",1,0)+IF(DW3122&lt;&gt;"",1,0)+IF(DX3122&lt;&gt;"",1,0)+IF(DY3122&lt;&gt;"",1,0)+IF(DZ3122&lt;&gt;"",1,0)+IF(EB3122&lt;&gt;"",1,0)+IF(EC3122&lt;&gt;"",1,0)+IF(ED3122&lt;&gt;"",1,0)+IF(EG3122&lt;&gt;"",1,0)+IF(EH3122&lt;&gt;"",1,0)</f>
        <v>0</v>
      </c>
      <c r="AZ3122" s="0" t="n">
        <f aca="false">IF(EH3122&lt;&gt;"",1,0)</f>
        <v>0</v>
      </c>
      <c r="BB3122" s="0" t="s">
        <v>154</v>
      </c>
      <c r="EF3122" s="0" t="s">
        <v>155</v>
      </c>
    </row>
    <row r="3123" customFormat="false" ht="15" hidden="false" customHeight="false" outlineLevel="0" collapsed="false">
      <c r="A3123" s="0" t="s">
        <v>12947</v>
      </c>
      <c r="B3123" s="0" t="n">
        <v>78</v>
      </c>
      <c r="C3123" s="0" t="n">
        <v>449043</v>
      </c>
      <c r="D3123" s="0" t="s">
        <v>12948</v>
      </c>
      <c r="E3123" s="0" t="s">
        <v>12949</v>
      </c>
      <c r="F3123" s="0" t="str">
        <f aca="false">CONCATENATE(D3123," ",LEFT(H3123,4),"T=",AU3123,"D=",AV3123,"R=",AW3123,"M=",AX3123,"L=",AY3123,"B=",AZ3123)</f>
        <v>SCHAEFFER T=1D=0R=0M=0L=0B=0</v>
      </c>
      <c r="G3123" s="0" t="s">
        <v>432</v>
      </c>
      <c r="I3123" s="0" t="s">
        <v>12950</v>
      </c>
      <c r="J3123" s="0" t="s">
        <v>1098</v>
      </c>
      <c r="K3123" s="0" t="s">
        <v>144</v>
      </c>
      <c r="M3123" s="0" t="s">
        <v>12951</v>
      </c>
      <c r="N3123" s="0" t="str">
        <f aca="false">RIGHT(M3123,LEN(M3123)-FIND(" ",M3123))</f>
        <v>BUTLER RD NE</v>
      </c>
      <c r="P3123" s="0" t="s">
        <v>147</v>
      </c>
      <c r="Q3123" s="0" t="s">
        <v>148</v>
      </c>
      <c r="R3123" s="0" t="n">
        <v>44483</v>
      </c>
      <c r="AD3123" s="0" t="s">
        <v>149</v>
      </c>
      <c r="AE3123" s="0" t="s">
        <v>150</v>
      </c>
      <c r="AF3123" s="0" t="s">
        <v>151</v>
      </c>
      <c r="AH3123" s="0" t="n">
        <v>14</v>
      </c>
      <c r="AI3123" s="0" t="n">
        <v>11</v>
      </c>
      <c r="AN3123" s="0" t="s">
        <v>147</v>
      </c>
      <c r="AO3123" s="0" t="s">
        <v>11229</v>
      </c>
      <c r="AP3123" s="0" t="s">
        <v>11230</v>
      </c>
      <c r="AQ3123" s="0" t="n">
        <v>9</v>
      </c>
      <c r="AR3123" s="0" t="n">
        <v>64</v>
      </c>
      <c r="AS3123" s="0" t="n">
        <v>32</v>
      </c>
      <c r="AU3123" s="0" t="n">
        <f aca="false">COUNTA($BA$3123:$EH$3123)</f>
        <v>1</v>
      </c>
      <c r="AV3123" s="0" t="n">
        <f aca="false">COUNTIF($BA$3123:$EH$3123,"D")</f>
        <v>0</v>
      </c>
      <c r="AW3123" s="0" t="n">
        <f aca="false">COUNTIF($BA$3123:$EH$3123,"R")</f>
        <v>0</v>
      </c>
      <c r="AX3123" s="0" t="n">
        <f aca="false">IF(BN3123="D",1,0)+IF(BO3123="D",1,0)+IF(BT3123="D",1,0)+IF(BU3123="D",1,0)+IF(BW3123="D",1,0)+IF(CC3123="D",1,0)+IF(CD3123="D",1,0)+IF(CE3123="D",1,0)+IF(CF3123="D",1,0)+IF(CL3123="D",1,0)+IF(CM3123="D",1,0)+IF(CQ3123="D",1,0)+IF(CR3123="D",1,0)+IF(CS3123="D",1,0)+IF(CW3123="D",1,0)+IF(CX3123="D",1,0)+IF(DD3123="D",1,0)+IF(DE3123="D",1,0)+IF(DJ3123="D",1,0)+IF(DK3123="D",1,0)+IF(DO3123="D",1,0)+IF(DP3123="D",1,0)+IF(DQ3123="D",1,0)+IF(DW3123="D",1,0)+IF(DZ3123="D",1,0)+IF(EH3123="D",1,0)</f>
        <v>0</v>
      </c>
      <c r="AY3123" s="0" t="n">
        <f aca="false">IF(DJ3123&lt;&gt;"",1,0)+IF(DK3123&lt;&gt;"",1,0)+IF(DM3123&lt;&gt;"",1,0)+IF(DO3123&lt;&gt;"",1,0)+IF(DP3123&lt;&gt;"",1,0)+IF(DQ3123&lt;&gt;"",1,0)+IF(DS3123&lt;&gt;"",1,0)+IF(DT3123&lt;&gt;"",1,0)+IF(DV3123&lt;&gt;"",1,0)+IF(DW3123&lt;&gt;"",1,0)+IF(DX3123&lt;&gt;"",1,0)+IF(DY3123&lt;&gt;"",1,0)+IF(DZ3123&lt;&gt;"",1,0)+IF(EB3123&lt;&gt;"",1,0)+IF(EC3123&lt;&gt;"",1,0)+IF(ED3123&lt;&gt;"",1,0)+IF(EG3123&lt;&gt;"",1,0)+IF(EH3123&lt;&gt;"",1,0)</f>
        <v>0</v>
      </c>
      <c r="AZ3123" s="0" t="n">
        <f aca="false">IF(EH3123&lt;&gt;"",1,0)</f>
        <v>0</v>
      </c>
      <c r="BB3123" s="0" t="s">
        <v>154</v>
      </c>
    </row>
    <row r="3124" customFormat="false" ht="15" hidden="false" customHeight="false" outlineLevel="0" collapsed="false">
      <c r="A3124" s="0" t="s">
        <v>12952</v>
      </c>
      <c r="B3124" s="0" t="n">
        <v>78</v>
      </c>
      <c r="C3124" s="0" t="n">
        <v>464363</v>
      </c>
      <c r="D3124" s="0" t="s">
        <v>11846</v>
      </c>
      <c r="E3124" s="0" t="s">
        <v>982</v>
      </c>
      <c r="F3124" s="0" t="str">
        <f aca="false">CONCATENATE(D3124," ",LEFT(H3124,4),"T=",AU3124,"D=",AV3124,"R=",AW3124,"M=",AX3124,"L=",AY3124,"B=",AZ3124)</f>
        <v>DIXON T=16D=3R=0M=2L=3B=0</v>
      </c>
      <c r="G3124" s="0" t="s">
        <v>141</v>
      </c>
      <c r="I3124" s="0" t="s">
        <v>12953</v>
      </c>
      <c r="J3124" s="0" t="s">
        <v>12954</v>
      </c>
      <c r="K3124" s="0" t="s">
        <v>144</v>
      </c>
      <c r="L3124" s="0" t="s">
        <v>145</v>
      </c>
      <c r="M3124" s="0" t="s">
        <v>11847</v>
      </c>
      <c r="N3124" s="0" t="str">
        <f aca="false">RIGHT(M3124,LEN(M3124)-FIND(" ",M3124))</f>
        <v>BUTLER RD NE</v>
      </c>
      <c r="P3124" s="0" t="s">
        <v>147</v>
      </c>
      <c r="Q3124" s="0" t="s">
        <v>148</v>
      </c>
      <c r="R3124" s="0" t="n">
        <v>44483</v>
      </c>
      <c r="AD3124" s="0" t="s">
        <v>149</v>
      </c>
      <c r="AE3124" s="0" t="s">
        <v>150</v>
      </c>
      <c r="AF3124" s="0" t="s">
        <v>151</v>
      </c>
      <c r="AH3124" s="0" t="n">
        <v>14</v>
      </c>
      <c r="AI3124" s="0" t="n">
        <v>11</v>
      </c>
      <c r="AN3124" s="0" t="s">
        <v>147</v>
      </c>
      <c r="AO3124" s="0" t="s">
        <v>11229</v>
      </c>
      <c r="AP3124" s="0" t="s">
        <v>11230</v>
      </c>
      <c r="AQ3124" s="0" t="n">
        <v>9</v>
      </c>
      <c r="AR3124" s="0" t="n">
        <v>64</v>
      </c>
      <c r="AS3124" s="0" t="n">
        <v>32</v>
      </c>
      <c r="AU3124" s="0" t="n">
        <f aca="false">COUNTA($BA$3124:$EH$3124)</f>
        <v>16</v>
      </c>
      <c r="AV3124" s="0" t="n">
        <f aca="false">COUNTIF($BA$3124:$EH$3124,"D")</f>
        <v>3</v>
      </c>
      <c r="AW3124" s="0" t="n">
        <f aca="false">COUNTIF($BA$3124:$EH$3124,"R")</f>
        <v>0</v>
      </c>
      <c r="AX3124" s="0" t="n">
        <f aca="false">IF(BN3124="D",1,0)+IF(BO3124="D",1,0)+IF(BT3124="D",1,0)+IF(BU3124="D",1,0)+IF(BW3124="D",1,0)+IF(CC3124="D",1,0)+IF(CD3124="D",1,0)+IF(CE3124="D",1,0)+IF(CF3124="D",1,0)+IF(CL3124="D",1,0)+IF(CM3124="D",1,0)+IF(CQ3124="D",1,0)+IF(CR3124="D",1,0)+IF(CS3124="D",1,0)+IF(CW3124="D",1,0)+IF(CX3124="D",1,0)+IF(DD3124="D",1,0)+IF(DE3124="D",1,0)+IF(DJ3124="D",1,0)+IF(DK3124="D",1,0)+IF(DO3124="D",1,0)+IF(DP3124="D",1,0)+IF(DQ3124="D",1,0)+IF(DW3124="D",1,0)+IF(DZ3124="D",1,0)+IF(EH3124="D",1,0)</f>
        <v>2</v>
      </c>
      <c r="AY3124" s="0" t="n">
        <f aca="false">IF(DJ3124&lt;&gt;"",1,0)+IF(DK3124&lt;&gt;"",1,0)+IF(DM3124&lt;&gt;"",1,0)+IF(DO3124&lt;&gt;"",1,0)+IF(DP3124&lt;&gt;"",1,0)+IF(DQ3124&lt;&gt;"",1,0)+IF(DS3124&lt;&gt;"",1,0)+IF(DT3124&lt;&gt;"",1,0)+IF(DV3124&lt;&gt;"",1,0)+IF(DW3124&lt;&gt;"",1,0)+IF(DX3124&lt;&gt;"",1,0)+IF(DY3124&lt;&gt;"",1,0)+IF(DZ3124&lt;&gt;"",1,0)+IF(EB3124&lt;&gt;"",1,0)+IF(EC3124&lt;&gt;"",1,0)+IF(ED3124&lt;&gt;"",1,0)+IF(EG3124&lt;&gt;"",1,0)+IF(EH3124&lt;&gt;"",1,0)</f>
        <v>3</v>
      </c>
      <c r="AZ3124" s="0" t="n">
        <f aca="false">IF(EH3124&lt;&gt;"",1,0)</f>
        <v>0</v>
      </c>
      <c r="BB3124" s="0" t="s">
        <v>154</v>
      </c>
      <c r="BL3124" s="0" t="s">
        <v>155</v>
      </c>
      <c r="CA3124" s="0" t="s">
        <v>155</v>
      </c>
      <c r="CL3124" s="0" t="s">
        <v>145</v>
      </c>
      <c r="CN3124" s="0" t="s">
        <v>155</v>
      </c>
      <c r="CP3124" s="0" t="s">
        <v>155</v>
      </c>
      <c r="CY3124" s="0" t="s">
        <v>155</v>
      </c>
      <c r="DC3124" s="0" t="s">
        <v>155</v>
      </c>
      <c r="DI3124" s="0" t="s">
        <v>155</v>
      </c>
      <c r="DN3124" s="0" t="s">
        <v>155</v>
      </c>
      <c r="DU3124" s="0" t="s">
        <v>155</v>
      </c>
      <c r="DW3124" s="0" t="s">
        <v>145</v>
      </c>
      <c r="DX3124" s="0" t="s">
        <v>155</v>
      </c>
      <c r="EA3124" s="0" t="s">
        <v>155</v>
      </c>
      <c r="ED3124" s="0" t="s">
        <v>145</v>
      </c>
      <c r="EF3124" s="0" t="s">
        <v>155</v>
      </c>
    </row>
    <row r="3125" customFormat="false" ht="15" hidden="false" customHeight="false" outlineLevel="0" collapsed="false">
      <c r="A3125" s="0" t="s">
        <v>12955</v>
      </c>
      <c r="B3125" s="0" t="n">
        <v>78</v>
      </c>
      <c r="C3125" s="0" t="n">
        <v>353045</v>
      </c>
      <c r="D3125" s="0" t="s">
        <v>7491</v>
      </c>
      <c r="E3125" s="0" t="s">
        <v>848</v>
      </c>
      <c r="F3125" s="0" t="str">
        <f aca="false">CONCATENATE(D3125," ",LEFT(H3125,4),"T=",AU3125,"D=",AV3125,"R=",AW3125,"M=",AX3125,"L=",AY3125,"B=",AZ3125)</f>
        <v>OGRADY T=16D=7R=0M=3L=2B=0</v>
      </c>
      <c r="G3125" s="0" t="s">
        <v>724</v>
      </c>
      <c r="I3125" s="0" t="s">
        <v>12956</v>
      </c>
      <c r="J3125" s="0" t="s">
        <v>12957</v>
      </c>
      <c r="K3125" s="0" t="s">
        <v>169</v>
      </c>
      <c r="M3125" s="0" t="s">
        <v>12958</v>
      </c>
      <c r="N3125" s="0" t="str">
        <f aca="false">RIGHT(M3125,LEN(M3125)-FIND(" ",M3125))</f>
        <v>WELCKER DR NE</v>
      </c>
      <c r="P3125" s="0" t="s">
        <v>147</v>
      </c>
      <c r="Q3125" s="0" t="s">
        <v>148</v>
      </c>
      <c r="R3125" s="0" t="n">
        <v>44483</v>
      </c>
      <c r="AD3125" s="0" t="s">
        <v>149</v>
      </c>
      <c r="AE3125" s="0" t="s">
        <v>150</v>
      </c>
      <c r="AH3125" s="0" t="n">
        <v>14</v>
      </c>
      <c r="AI3125" s="0" t="n">
        <v>11</v>
      </c>
      <c r="AJ3125" s="0" t="s">
        <v>4175</v>
      </c>
      <c r="AM3125" s="0" t="s">
        <v>4176</v>
      </c>
      <c r="AN3125" s="0" t="s">
        <v>147</v>
      </c>
      <c r="AO3125" s="0" t="s">
        <v>11229</v>
      </c>
      <c r="AP3125" s="0" t="s">
        <v>11230</v>
      </c>
      <c r="AQ3125" s="0" t="n">
        <v>9</v>
      </c>
      <c r="AR3125" s="0" t="n">
        <v>64</v>
      </c>
      <c r="AS3125" s="0" t="n">
        <v>32</v>
      </c>
      <c r="AU3125" s="0" t="n">
        <f aca="false">COUNTA($BA$3125:$EH$3125)</f>
        <v>16</v>
      </c>
      <c r="AV3125" s="0" t="n">
        <f aca="false">COUNTIF($BA$3125:$EH$3125,"D")</f>
        <v>7</v>
      </c>
      <c r="AW3125" s="0" t="n">
        <f aca="false">COUNTIF($BA$3125:$EH$3125,"R")</f>
        <v>0</v>
      </c>
      <c r="AX3125" s="0" t="n">
        <f aca="false">IF(BN3125="D",1,0)+IF(BO3125="D",1,0)+IF(BT3125="D",1,0)+IF(BU3125="D",1,0)+IF(BW3125="D",1,0)+IF(CC3125="D",1,0)+IF(CD3125="D",1,0)+IF(CE3125="D",1,0)+IF(CF3125="D",1,0)+IF(CL3125="D",1,0)+IF(CM3125="D",1,0)+IF(CQ3125="D",1,0)+IF(CR3125="D",1,0)+IF(CS3125="D",1,0)+IF(CW3125="D",1,0)+IF(CX3125="D",1,0)+IF(DD3125="D",1,0)+IF(DE3125="D",1,0)+IF(DJ3125="D",1,0)+IF(DK3125="D",1,0)+IF(DO3125="D",1,0)+IF(DP3125="D",1,0)+IF(DQ3125="D",1,0)+IF(DW3125="D",1,0)+IF(DZ3125="D",1,0)+IF(EH3125="D",1,0)</f>
        <v>3</v>
      </c>
      <c r="AY3125" s="0" t="n">
        <f aca="false">IF(DJ3125&lt;&gt;"",1,0)+IF(DK3125&lt;&gt;"",1,0)+IF(DM3125&lt;&gt;"",1,0)+IF(DO3125&lt;&gt;"",1,0)+IF(DP3125&lt;&gt;"",1,0)+IF(DQ3125&lt;&gt;"",1,0)+IF(DS3125&lt;&gt;"",1,0)+IF(DT3125&lt;&gt;"",1,0)+IF(DV3125&lt;&gt;"",1,0)+IF(DW3125&lt;&gt;"",1,0)+IF(DX3125&lt;&gt;"",1,0)+IF(DY3125&lt;&gt;"",1,0)+IF(DZ3125&lt;&gt;"",1,0)+IF(EB3125&lt;&gt;"",1,0)+IF(EC3125&lt;&gt;"",1,0)+IF(ED3125&lt;&gt;"",1,0)+IF(EG3125&lt;&gt;"",1,0)+IF(EH3125&lt;&gt;"",1,0)</f>
        <v>2</v>
      </c>
      <c r="AZ3125" s="0" t="n">
        <f aca="false">IF(EH3125&lt;&gt;"",1,0)</f>
        <v>0</v>
      </c>
      <c r="BB3125" s="0" t="s">
        <v>154</v>
      </c>
      <c r="BY3125" s="0" t="s">
        <v>145</v>
      </c>
      <c r="CA3125" s="0" t="s">
        <v>155</v>
      </c>
      <c r="CL3125" s="0" t="s">
        <v>145</v>
      </c>
      <c r="CN3125" s="0" t="s">
        <v>155</v>
      </c>
      <c r="CO3125" s="0" t="s">
        <v>145</v>
      </c>
      <c r="CP3125" s="0" t="s">
        <v>155</v>
      </c>
      <c r="CV3125" s="0" t="s">
        <v>155</v>
      </c>
      <c r="CW3125" s="0" t="s">
        <v>145</v>
      </c>
      <c r="CY3125" s="0" t="s">
        <v>155</v>
      </c>
      <c r="CZ3125" s="0" t="s">
        <v>145</v>
      </c>
      <c r="DC3125" s="0" t="s">
        <v>155</v>
      </c>
      <c r="DI3125" s="0" t="s">
        <v>155</v>
      </c>
      <c r="DJ3125" s="0" t="s">
        <v>145</v>
      </c>
      <c r="DM3125" s="0" t="s">
        <v>145</v>
      </c>
      <c r="DN3125" s="0" t="s">
        <v>155</v>
      </c>
    </row>
    <row r="3126" customFormat="false" ht="15" hidden="false" customHeight="false" outlineLevel="0" collapsed="false">
      <c r="A3126" s="0" t="s">
        <v>12959</v>
      </c>
      <c r="B3126" s="0" t="n">
        <v>78</v>
      </c>
      <c r="C3126" s="0" t="n">
        <v>381252</v>
      </c>
      <c r="D3126" s="0" t="s">
        <v>12960</v>
      </c>
      <c r="E3126" s="0" t="s">
        <v>12961</v>
      </c>
      <c r="F3126" s="0" t="str">
        <f aca="false">CONCATENATE(D3126," ",LEFT(H3126,4),"T=",AU3126,"D=",AV3126,"R=",AW3126,"M=",AX3126,"L=",AY3126,"B=",AZ3126)</f>
        <v>TATIC T=5D=1R=0M=0L=0B=0</v>
      </c>
      <c r="I3126" s="0" t="s">
        <v>12962</v>
      </c>
      <c r="J3126" s="0" t="s">
        <v>12963</v>
      </c>
      <c r="K3126" s="0" t="s">
        <v>169</v>
      </c>
      <c r="M3126" s="0" t="s">
        <v>12964</v>
      </c>
      <c r="N3126" s="0" t="str">
        <f aca="false">RIGHT(M3126,LEN(M3126)-FIND(" ",M3126))</f>
        <v>WELCKER DR NE</v>
      </c>
      <c r="P3126" s="0" t="s">
        <v>147</v>
      </c>
      <c r="Q3126" s="0" t="s">
        <v>148</v>
      </c>
      <c r="R3126" s="0" t="n">
        <v>44483</v>
      </c>
      <c r="AD3126" s="0" t="s">
        <v>149</v>
      </c>
      <c r="AE3126" s="0" t="s">
        <v>150</v>
      </c>
      <c r="AH3126" s="0" t="n">
        <v>14</v>
      </c>
      <c r="AI3126" s="0" t="n">
        <v>11</v>
      </c>
      <c r="AJ3126" s="0" t="s">
        <v>4175</v>
      </c>
      <c r="AM3126" s="0" t="s">
        <v>4176</v>
      </c>
      <c r="AN3126" s="0" t="s">
        <v>147</v>
      </c>
      <c r="AO3126" s="0" t="s">
        <v>11229</v>
      </c>
      <c r="AP3126" s="0" t="s">
        <v>11230</v>
      </c>
      <c r="AQ3126" s="0" t="n">
        <v>9</v>
      </c>
      <c r="AR3126" s="0" t="n">
        <v>64</v>
      </c>
      <c r="AS3126" s="0" t="n">
        <v>32</v>
      </c>
      <c r="AU3126" s="0" t="n">
        <f aca="false">COUNTA($BA$3126:$EH$3126)</f>
        <v>5</v>
      </c>
      <c r="AV3126" s="0" t="n">
        <f aca="false">COUNTIF($BA$3126:$EH$3126,"D")</f>
        <v>1</v>
      </c>
      <c r="AW3126" s="0" t="n">
        <f aca="false">COUNTIF($BA$3126:$EH$3126,"R")</f>
        <v>0</v>
      </c>
      <c r="AX3126" s="0" t="n">
        <f aca="false">IF(BN3126="D",1,0)+IF(BO3126="D",1,0)+IF(BT3126="D",1,0)+IF(BU3126="D",1,0)+IF(BW3126="D",1,0)+IF(CC3126="D",1,0)+IF(CD3126="D",1,0)+IF(CE3126="D",1,0)+IF(CF3126="D",1,0)+IF(CL3126="D",1,0)+IF(CM3126="D",1,0)+IF(CQ3126="D",1,0)+IF(CR3126="D",1,0)+IF(CS3126="D",1,0)+IF(CW3126="D",1,0)+IF(CX3126="D",1,0)+IF(DD3126="D",1,0)+IF(DE3126="D",1,0)+IF(DJ3126="D",1,0)+IF(DK3126="D",1,0)+IF(DO3126="D",1,0)+IF(DP3126="D",1,0)+IF(DQ3126="D",1,0)+IF(DW3126="D",1,0)+IF(DZ3126="D",1,0)+IF(EH3126="D",1,0)</f>
        <v>0</v>
      </c>
      <c r="AY3126" s="0" t="n">
        <f aca="false">IF(DJ3126&lt;&gt;"",1,0)+IF(DK3126&lt;&gt;"",1,0)+IF(DM3126&lt;&gt;"",1,0)+IF(DO3126&lt;&gt;"",1,0)+IF(DP3126&lt;&gt;"",1,0)+IF(DQ3126&lt;&gt;"",1,0)+IF(DS3126&lt;&gt;"",1,0)+IF(DT3126&lt;&gt;"",1,0)+IF(DV3126&lt;&gt;"",1,0)+IF(DW3126&lt;&gt;"",1,0)+IF(DX3126&lt;&gt;"",1,0)+IF(DY3126&lt;&gt;"",1,0)+IF(DZ3126&lt;&gt;"",1,0)+IF(EB3126&lt;&gt;"",1,0)+IF(EC3126&lt;&gt;"",1,0)+IF(ED3126&lt;&gt;"",1,0)+IF(EG3126&lt;&gt;"",1,0)+IF(EH3126&lt;&gt;"",1,0)</f>
        <v>0</v>
      </c>
      <c r="AZ3126" s="0" t="n">
        <f aca="false">IF(EH3126&lt;&gt;"",1,0)</f>
        <v>0</v>
      </c>
      <c r="BB3126" s="0" t="s">
        <v>154</v>
      </c>
      <c r="CP3126" s="0" t="s">
        <v>155</v>
      </c>
      <c r="CT3126" s="0" t="s">
        <v>155</v>
      </c>
      <c r="CV3126" s="0" t="s">
        <v>155</v>
      </c>
      <c r="CZ3126" s="0" t="s">
        <v>145</v>
      </c>
    </row>
    <row r="3127" customFormat="false" ht="15" hidden="false" customHeight="false" outlineLevel="0" collapsed="false">
      <c r="A3127" s="0" t="s">
        <v>12965</v>
      </c>
      <c r="B3127" s="0" t="n">
        <v>78</v>
      </c>
      <c r="C3127" s="0" t="n">
        <v>458357</v>
      </c>
      <c r="D3127" s="0" t="s">
        <v>12966</v>
      </c>
      <c r="E3127" s="0" t="s">
        <v>1997</v>
      </c>
      <c r="F3127" s="0" t="str">
        <f aca="false">CONCATENATE(D3127," ",LEFT(H3127,4),"T=",AU3127,"D=",AV3127,"R=",AW3127,"M=",AX3127,"L=",AY3127,"B=",AZ3127)</f>
        <v>SCHUMACHER T=4D=0R=0M=0L=0B=0</v>
      </c>
      <c r="G3127" s="0" t="s">
        <v>1451</v>
      </c>
      <c r="I3127" s="0" t="s">
        <v>12967</v>
      </c>
      <c r="J3127" s="0" t="s">
        <v>12968</v>
      </c>
      <c r="K3127" s="0" t="s">
        <v>144</v>
      </c>
      <c r="M3127" s="0" t="s">
        <v>12969</v>
      </c>
      <c r="N3127" s="0" t="str">
        <f aca="false">RIGHT(M3127,LEN(M3127)-FIND(" ",M3127))</f>
        <v>CRESCENT DR NE</v>
      </c>
      <c r="P3127" s="0" t="s">
        <v>147</v>
      </c>
      <c r="Q3127" s="0" t="s">
        <v>148</v>
      </c>
      <c r="R3127" s="0" t="n">
        <v>44483</v>
      </c>
      <c r="AD3127" s="0" t="s">
        <v>149</v>
      </c>
      <c r="AE3127" s="0" t="s">
        <v>150</v>
      </c>
      <c r="AF3127" s="0" t="s">
        <v>151</v>
      </c>
      <c r="AH3127" s="0" t="n">
        <v>14</v>
      </c>
      <c r="AI3127" s="0" t="n">
        <v>11</v>
      </c>
      <c r="AN3127" s="0" t="s">
        <v>147</v>
      </c>
      <c r="AO3127" s="0" t="s">
        <v>11229</v>
      </c>
      <c r="AP3127" s="0" t="s">
        <v>11230</v>
      </c>
      <c r="AQ3127" s="0" t="n">
        <v>9</v>
      </c>
      <c r="AR3127" s="0" t="n">
        <v>64</v>
      </c>
      <c r="AS3127" s="0" t="n">
        <v>32</v>
      </c>
      <c r="AU3127" s="0" t="n">
        <f aca="false">COUNTA($BA$3127:$EH$3127)</f>
        <v>4</v>
      </c>
      <c r="AV3127" s="0" t="n">
        <f aca="false">COUNTIF($BA$3127:$EH$3127,"D")</f>
        <v>0</v>
      </c>
      <c r="AW3127" s="0" t="n">
        <f aca="false">COUNTIF($BA$3127:$EH$3127,"R")</f>
        <v>0</v>
      </c>
      <c r="AX3127" s="0" t="n">
        <f aca="false">IF(BN3127="D",1,0)+IF(BO3127="D",1,0)+IF(BT3127="D",1,0)+IF(BU3127="D",1,0)+IF(BW3127="D",1,0)+IF(CC3127="D",1,0)+IF(CD3127="D",1,0)+IF(CE3127="D",1,0)+IF(CF3127="D",1,0)+IF(CL3127="D",1,0)+IF(CM3127="D",1,0)+IF(CQ3127="D",1,0)+IF(CR3127="D",1,0)+IF(CS3127="D",1,0)+IF(CW3127="D",1,0)+IF(CX3127="D",1,0)+IF(DD3127="D",1,0)+IF(DE3127="D",1,0)+IF(DJ3127="D",1,0)+IF(DK3127="D",1,0)+IF(DO3127="D",1,0)+IF(DP3127="D",1,0)+IF(DQ3127="D",1,0)+IF(DW3127="D",1,0)+IF(DZ3127="D",1,0)+IF(EH3127="D",1,0)</f>
        <v>0</v>
      </c>
      <c r="AY3127" s="0" t="n">
        <f aca="false">IF(DJ3127&lt;&gt;"",1,0)+IF(DK3127&lt;&gt;"",1,0)+IF(DM3127&lt;&gt;"",1,0)+IF(DO3127&lt;&gt;"",1,0)+IF(DP3127&lt;&gt;"",1,0)+IF(DQ3127&lt;&gt;"",1,0)+IF(DS3127&lt;&gt;"",1,0)+IF(DT3127&lt;&gt;"",1,0)+IF(DV3127&lt;&gt;"",1,0)+IF(DW3127&lt;&gt;"",1,0)+IF(DX3127&lt;&gt;"",1,0)+IF(DY3127&lt;&gt;"",1,0)+IF(DZ3127&lt;&gt;"",1,0)+IF(EB3127&lt;&gt;"",1,0)+IF(EC3127&lt;&gt;"",1,0)+IF(ED3127&lt;&gt;"",1,0)+IF(EG3127&lt;&gt;"",1,0)+IF(EH3127&lt;&gt;"",1,0)</f>
        <v>0</v>
      </c>
      <c r="AZ3127" s="0" t="n">
        <f aca="false">IF(EH3127&lt;&gt;"",1,0)</f>
        <v>0</v>
      </c>
      <c r="BB3127" s="0" t="s">
        <v>154</v>
      </c>
      <c r="DU3127" s="0" t="s">
        <v>155</v>
      </c>
      <c r="EA3127" s="0" t="s">
        <v>155</v>
      </c>
      <c r="EF3127" s="0" t="s">
        <v>155</v>
      </c>
    </row>
    <row r="3128" customFormat="false" ht="15" hidden="false" customHeight="false" outlineLevel="0" collapsed="false">
      <c r="A3128" s="0" t="s">
        <v>12970</v>
      </c>
      <c r="B3128" s="0" t="n">
        <v>78</v>
      </c>
      <c r="C3128" s="0" t="n">
        <v>380120</v>
      </c>
      <c r="D3128" s="0" t="s">
        <v>2434</v>
      </c>
      <c r="E3128" s="0" t="s">
        <v>2914</v>
      </c>
      <c r="F3128" s="0" t="str">
        <f aca="false">CONCATENATE(D3128," ",LEFT(H3128,4),"T=",AU3128,"D=",AV3128,"R=",AW3128,"M=",AX3128,"L=",AY3128,"B=",AZ3128)</f>
        <v>HILAS T=6D=2R=0M=2L=1B=0</v>
      </c>
      <c r="G3128" s="0" t="s">
        <v>215</v>
      </c>
      <c r="I3128" s="0" t="s">
        <v>12971</v>
      </c>
      <c r="J3128" s="0" t="s">
        <v>756</v>
      </c>
      <c r="K3128" s="0" t="s">
        <v>144</v>
      </c>
      <c r="M3128" s="0" t="s">
        <v>12972</v>
      </c>
      <c r="N3128" s="0" t="str">
        <f aca="false">RIGHT(M3128,LEN(M3128)-FIND(" ",M3128))</f>
        <v>HALSEY DR NE</v>
      </c>
      <c r="P3128" s="0" t="s">
        <v>147</v>
      </c>
      <c r="Q3128" s="0" t="s">
        <v>148</v>
      </c>
      <c r="R3128" s="0" t="n">
        <v>44483</v>
      </c>
      <c r="AD3128" s="0" t="s">
        <v>149</v>
      </c>
      <c r="AE3128" s="0" t="s">
        <v>150</v>
      </c>
      <c r="AF3128" s="0" t="s">
        <v>151</v>
      </c>
      <c r="AH3128" s="0" t="n">
        <v>14</v>
      </c>
      <c r="AI3128" s="0" t="n">
        <v>11</v>
      </c>
      <c r="AN3128" s="0" t="s">
        <v>147</v>
      </c>
      <c r="AO3128" s="0" t="s">
        <v>11229</v>
      </c>
      <c r="AP3128" s="0" t="s">
        <v>11230</v>
      </c>
      <c r="AQ3128" s="0" t="n">
        <v>9</v>
      </c>
      <c r="AR3128" s="0" t="n">
        <v>64</v>
      </c>
      <c r="AS3128" s="0" t="n">
        <v>32</v>
      </c>
      <c r="AU3128" s="0" t="n">
        <f aca="false">COUNTA($BA$3128:$EH$3128)</f>
        <v>6</v>
      </c>
      <c r="AV3128" s="0" t="n">
        <f aca="false">COUNTIF($BA$3128:$EH$3128,"D")</f>
        <v>2</v>
      </c>
      <c r="AW3128" s="0" t="n">
        <f aca="false">COUNTIF($BA$3128:$EH$3128,"R")</f>
        <v>0</v>
      </c>
      <c r="AX3128" s="0" t="n">
        <f aca="false">IF(BN3128="D",1,0)+IF(BO3128="D",1,0)+IF(BT3128="D",1,0)+IF(BU3128="D",1,0)+IF(BW3128="D",1,0)+IF(CC3128="D",1,0)+IF(CD3128="D",1,0)+IF(CE3128="D",1,0)+IF(CF3128="D",1,0)+IF(CL3128="D",1,0)+IF(CM3128="D",1,0)+IF(CQ3128="D",1,0)+IF(CR3128="D",1,0)+IF(CS3128="D",1,0)+IF(CW3128="D",1,0)+IF(CX3128="D",1,0)+IF(DD3128="D",1,0)+IF(DE3128="D",1,0)+IF(DJ3128="D",1,0)+IF(DK3128="D",1,0)+IF(DO3128="D",1,0)+IF(DP3128="D",1,0)+IF(DQ3128="D",1,0)+IF(DW3128="D",1,0)+IF(DZ3128="D",1,0)+IF(EH3128="D",1,0)</f>
        <v>2</v>
      </c>
      <c r="AY3128" s="0" t="n">
        <f aca="false">IF(DJ3128&lt;&gt;"",1,0)+IF(DK3128&lt;&gt;"",1,0)+IF(DM3128&lt;&gt;"",1,0)+IF(DO3128&lt;&gt;"",1,0)+IF(DP3128&lt;&gt;"",1,0)+IF(DQ3128&lt;&gt;"",1,0)+IF(DS3128&lt;&gt;"",1,0)+IF(DT3128&lt;&gt;"",1,0)+IF(DV3128&lt;&gt;"",1,0)+IF(DW3128&lt;&gt;"",1,0)+IF(DX3128&lt;&gt;"",1,0)+IF(DY3128&lt;&gt;"",1,0)+IF(DZ3128&lt;&gt;"",1,0)+IF(EB3128&lt;&gt;"",1,0)+IF(EC3128&lt;&gt;"",1,0)+IF(ED3128&lt;&gt;"",1,0)+IF(EG3128&lt;&gt;"",1,0)+IF(EH3128&lt;&gt;"",1,0)</f>
        <v>1</v>
      </c>
      <c r="AZ3128" s="0" t="n">
        <f aca="false">IF(EH3128&lt;&gt;"",1,0)</f>
        <v>0</v>
      </c>
      <c r="BB3128" s="0" t="s">
        <v>154</v>
      </c>
      <c r="CL3128" s="0" t="s">
        <v>145</v>
      </c>
      <c r="CP3128" s="0" t="s">
        <v>155</v>
      </c>
      <c r="DC3128" s="0" t="s">
        <v>155</v>
      </c>
      <c r="DJ3128" s="0" t="s">
        <v>145</v>
      </c>
      <c r="EF3128" s="0" t="s">
        <v>155</v>
      </c>
    </row>
    <row r="3129" customFormat="false" ht="15" hidden="false" customHeight="false" outlineLevel="0" collapsed="false">
      <c r="A3129" s="0" t="s">
        <v>12973</v>
      </c>
      <c r="B3129" s="0" t="n">
        <v>78</v>
      </c>
      <c r="C3129" s="0" t="n">
        <v>380117</v>
      </c>
      <c r="D3129" s="0" t="s">
        <v>2434</v>
      </c>
      <c r="E3129" s="0" t="s">
        <v>8232</v>
      </c>
      <c r="F3129" s="0" t="str">
        <f aca="false">CONCATENATE(D3129," ",LEFT(H3129,4),"T=",AU3129,"D=",AV3129,"R=",AW3129,"M=",AX3129,"L=",AY3129,"B=",AZ3129)</f>
        <v>HILAS T=6D=2R=0M=2L=1B=0</v>
      </c>
      <c r="I3129" s="0" t="s">
        <v>12974</v>
      </c>
      <c r="J3129" s="0" t="s">
        <v>2931</v>
      </c>
      <c r="K3129" s="0" t="s">
        <v>144</v>
      </c>
      <c r="M3129" s="0" t="s">
        <v>12972</v>
      </c>
      <c r="N3129" s="0" t="str">
        <f aca="false">RIGHT(M3129,LEN(M3129)-FIND(" ",M3129))</f>
        <v>HALSEY DR NE</v>
      </c>
      <c r="P3129" s="0" t="s">
        <v>147</v>
      </c>
      <c r="Q3129" s="0" t="s">
        <v>148</v>
      </c>
      <c r="R3129" s="0" t="n">
        <v>44483</v>
      </c>
      <c r="AD3129" s="0" t="s">
        <v>149</v>
      </c>
      <c r="AE3129" s="0" t="s">
        <v>150</v>
      </c>
      <c r="AF3129" s="0" t="s">
        <v>151</v>
      </c>
      <c r="AH3129" s="0" t="n">
        <v>14</v>
      </c>
      <c r="AI3129" s="0" t="n">
        <v>11</v>
      </c>
      <c r="AN3129" s="0" t="s">
        <v>147</v>
      </c>
      <c r="AO3129" s="0" t="s">
        <v>11229</v>
      </c>
      <c r="AP3129" s="0" t="s">
        <v>11230</v>
      </c>
      <c r="AQ3129" s="0" t="n">
        <v>9</v>
      </c>
      <c r="AR3129" s="0" t="n">
        <v>64</v>
      </c>
      <c r="AS3129" s="0" t="n">
        <v>32</v>
      </c>
      <c r="AU3129" s="0" t="n">
        <f aca="false">COUNTA($BA$3129:$EH$3129)</f>
        <v>6</v>
      </c>
      <c r="AV3129" s="0" t="n">
        <f aca="false">COUNTIF($BA$3129:$EH$3129,"D")</f>
        <v>2</v>
      </c>
      <c r="AW3129" s="0" t="n">
        <f aca="false">COUNTIF($BA$3129:$EH$3129,"R")</f>
        <v>0</v>
      </c>
      <c r="AX3129" s="0" t="n">
        <f aca="false">IF(BN3129="D",1,0)+IF(BO3129="D",1,0)+IF(BT3129="D",1,0)+IF(BU3129="D",1,0)+IF(BW3129="D",1,0)+IF(CC3129="D",1,0)+IF(CD3129="D",1,0)+IF(CE3129="D",1,0)+IF(CF3129="D",1,0)+IF(CL3129="D",1,0)+IF(CM3129="D",1,0)+IF(CQ3129="D",1,0)+IF(CR3129="D",1,0)+IF(CS3129="D",1,0)+IF(CW3129="D",1,0)+IF(CX3129="D",1,0)+IF(DD3129="D",1,0)+IF(DE3129="D",1,0)+IF(DJ3129="D",1,0)+IF(DK3129="D",1,0)+IF(DO3129="D",1,0)+IF(DP3129="D",1,0)+IF(DQ3129="D",1,0)+IF(DW3129="D",1,0)+IF(DZ3129="D",1,0)+IF(EH3129="D",1,0)</f>
        <v>2</v>
      </c>
      <c r="AY3129" s="0" t="n">
        <f aca="false">IF(DJ3129&lt;&gt;"",1,0)+IF(DK3129&lt;&gt;"",1,0)+IF(DM3129&lt;&gt;"",1,0)+IF(DO3129&lt;&gt;"",1,0)+IF(DP3129&lt;&gt;"",1,0)+IF(DQ3129&lt;&gt;"",1,0)+IF(DS3129&lt;&gt;"",1,0)+IF(DT3129&lt;&gt;"",1,0)+IF(DV3129&lt;&gt;"",1,0)+IF(DW3129&lt;&gt;"",1,0)+IF(DX3129&lt;&gt;"",1,0)+IF(DY3129&lt;&gt;"",1,0)+IF(DZ3129&lt;&gt;"",1,0)+IF(EB3129&lt;&gt;"",1,0)+IF(EC3129&lt;&gt;"",1,0)+IF(ED3129&lt;&gt;"",1,0)+IF(EG3129&lt;&gt;"",1,0)+IF(EH3129&lt;&gt;"",1,0)</f>
        <v>1</v>
      </c>
      <c r="AZ3129" s="0" t="n">
        <f aca="false">IF(EH3129&lt;&gt;"",1,0)</f>
        <v>0</v>
      </c>
      <c r="BB3129" s="0" t="s">
        <v>154</v>
      </c>
      <c r="CL3129" s="0" t="s">
        <v>145</v>
      </c>
      <c r="CN3129" s="0" t="s">
        <v>155</v>
      </c>
      <c r="CP3129" s="0" t="s">
        <v>155</v>
      </c>
      <c r="DC3129" s="0" t="s">
        <v>155</v>
      </c>
      <c r="DJ3129" s="0" t="s">
        <v>145</v>
      </c>
    </row>
    <row r="3130" customFormat="false" ht="15" hidden="false" customHeight="false" outlineLevel="0" collapsed="false">
      <c r="A3130" s="0" t="s">
        <v>12975</v>
      </c>
      <c r="B3130" s="0" t="n">
        <v>78</v>
      </c>
      <c r="C3130" s="0" t="n">
        <v>172264</v>
      </c>
      <c r="D3130" s="0" t="s">
        <v>10614</v>
      </c>
      <c r="E3130" s="0" t="s">
        <v>173</v>
      </c>
      <c r="F3130" s="0" t="str">
        <f aca="false">CONCATENATE(D3130," ",LEFT(H3130,4),"T=",AU3130,"D=",AV3130,"R=",AW3130,"M=",AX3130,"L=",AY3130,"B=",AZ3130)</f>
        <v>HERNANDEZ T=46D=12R=1M=7L=5B=1</v>
      </c>
      <c r="G3130" s="0" t="s">
        <v>344</v>
      </c>
      <c r="I3130" s="0" t="s">
        <v>12976</v>
      </c>
      <c r="J3130" s="0" t="s">
        <v>12977</v>
      </c>
      <c r="K3130" s="0" t="s">
        <v>144</v>
      </c>
      <c r="L3130" s="0" t="s">
        <v>145</v>
      </c>
      <c r="M3130" s="0" t="s">
        <v>12641</v>
      </c>
      <c r="N3130" s="0" t="str">
        <f aca="false">RIGHT(M3130,LEN(M3130)-FIND(" ",M3130))</f>
        <v>HALSEY DR NE</v>
      </c>
      <c r="P3130" s="0" t="s">
        <v>147</v>
      </c>
      <c r="Q3130" s="0" t="s">
        <v>148</v>
      </c>
      <c r="R3130" s="0" t="n">
        <v>44483</v>
      </c>
      <c r="AD3130" s="0" t="s">
        <v>149</v>
      </c>
      <c r="AE3130" s="0" t="s">
        <v>150</v>
      </c>
      <c r="AF3130" s="0" t="s">
        <v>151</v>
      </c>
      <c r="AH3130" s="0" t="n">
        <v>14</v>
      </c>
      <c r="AI3130" s="0" t="n">
        <v>11</v>
      </c>
      <c r="AN3130" s="0" t="s">
        <v>147</v>
      </c>
      <c r="AO3130" s="0" t="s">
        <v>11229</v>
      </c>
      <c r="AP3130" s="0" t="s">
        <v>11230</v>
      </c>
      <c r="AQ3130" s="0" t="n">
        <v>9</v>
      </c>
      <c r="AR3130" s="0" t="n">
        <v>64</v>
      </c>
      <c r="AS3130" s="0" t="n">
        <v>32</v>
      </c>
      <c r="AU3130" s="0" t="n">
        <f aca="false">COUNTA($BA$3130:$EH$3130)</f>
        <v>46</v>
      </c>
      <c r="AV3130" s="0" t="n">
        <f aca="false">COUNTIF($BA$3130:$EH$3130,"D")</f>
        <v>12</v>
      </c>
      <c r="AW3130" s="0" t="n">
        <f aca="false">COUNTIF($BA$3130:$EH$3130,"R")</f>
        <v>1</v>
      </c>
      <c r="AX3130" s="0" t="n">
        <f aca="false">IF(BN3130="D",1,0)+IF(BO3130="D",1,0)+IF(BT3130="D",1,0)+IF(BU3130="D",1,0)+IF(BW3130="D",1,0)+IF(CC3130="D",1,0)+IF(CD3130="D",1,0)+IF(CE3130="D",1,0)+IF(CF3130="D",1,0)+IF(CL3130="D",1,0)+IF(CM3130="D",1,0)+IF(CQ3130="D",1,0)+IF(CR3130="D",1,0)+IF(CS3130="D",1,0)+IF(CW3130="D",1,0)+IF(CX3130="D",1,0)+IF(DD3130="D",1,0)+IF(DE3130="D",1,0)+IF(DJ3130="D",1,0)+IF(DK3130="D",1,0)+IF(DO3130="D",1,0)+IF(DP3130="D",1,0)+IF(DQ3130="D",1,0)+IF(DW3130="D",1,0)+IF(DZ3130="D",1,0)+IF(EH3130="D",1,0)</f>
        <v>7</v>
      </c>
      <c r="AY3130" s="0" t="n">
        <f aca="false">IF(DJ3130&lt;&gt;"",1,0)+IF(DK3130&lt;&gt;"",1,0)+IF(DM3130&lt;&gt;"",1,0)+IF(DO3130&lt;&gt;"",1,0)+IF(DP3130&lt;&gt;"",1,0)+IF(DQ3130&lt;&gt;"",1,0)+IF(DS3130&lt;&gt;"",1,0)+IF(DT3130&lt;&gt;"",1,0)+IF(DV3130&lt;&gt;"",1,0)+IF(DW3130&lt;&gt;"",1,0)+IF(DX3130&lt;&gt;"",1,0)+IF(DY3130&lt;&gt;"",1,0)+IF(DZ3130&lt;&gt;"",1,0)+IF(EB3130&lt;&gt;"",1,0)+IF(EC3130&lt;&gt;"",1,0)+IF(ED3130&lt;&gt;"",1,0)+IF(EG3130&lt;&gt;"",1,0)+IF(EH3130&lt;&gt;"",1,0)</f>
        <v>5</v>
      </c>
      <c r="AZ3130" s="0" t="n">
        <f aca="false">IF(EH3130&lt;&gt;"",1,0)</f>
        <v>1</v>
      </c>
      <c r="BB3130" s="0" t="s">
        <v>154</v>
      </c>
      <c r="BC3130" s="0" t="s">
        <v>155</v>
      </c>
      <c r="BD3130" s="0" t="s">
        <v>155</v>
      </c>
      <c r="BE3130" s="0" t="s">
        <v>155</v>
      </c>
      <c r="BF3130" s="0" t="s">
        <v>155</v>
      </c>
      <c r="BG3130" s="0" t="s">
        <v>155</v>
      </c>
      <c r="BH3130" s="0" t="s">
        <v>155</v>
      </c>
      <c r="BI3130" s="0" t="s">
        <v>155</v>
      </c>
      <c r="BJ3130" s="0" t="s">
        <v>155</v>
      </c>
      <c r="BK3130" s="0" t="s">
        <v>155</v>
      </c>
      <c r="BL3130" s="0" t="s">
        <v>155</v>
      </c>
      <c r="BP3130" s="0" t="s">
        <v>155</v>
      </c>
      <c r="BR3130" s="0" t="s">
        <v>155</v>
      </c>
      <c r="BS3130" s="0" t="s">
        <v>155</v>
      </c>
      <c r="BV3130" s="0" t="s">
        <v>155</v>
      </c>
      <c r="BY3130" s="0" t="s">
        <v>145</v>
      </c>
      <c r="CA3130" s="0" t="s">
        <v>155</v>
      </c>
      <c r="CC3130" s="0" t="s">
        <v>145</v>
      </c>
      <c r="CG3130" s="0" t="s">
        <v>155</v>
      </c>
      <c r="CK3130" s="0" t="s">
        <v>155</v>
      </c>
      <c r="CL3130" s="0" t="s">
        <v>145</v>
      </c>
      <c r="CN3130" s="0" t="s">
        <v>155</v>
      </c>
      <c r="CO3130" s="0" t="s">
        <v>145</v>
      </c>
      <c r="CP3130" s="0" t="s">
        <v>155</v>
      </c>
      <c r="CQ3130" s="0" t="s">
        <v>145</v>
      </c>
      <c r="CT3130" s="0" t="s">
        <v>155</v>
      </c>
      <c r="CU3130" s="0" t="s">
        <v>145</v>
      </c>
      <c r="CV3130" s="0" t="s">
        <v>155</v>
      </c>
      <c r="CW3130" s="0" t="s">
        <v>145</v>
      </c>
      <c r="CY3130" s="0" t="s">
        <v>155</v>
      </c>
      <c r="CZ3130" s="0" t="s">
        <v>145</v>
      </c>
      <c r="DC3130" s="0" t="s">
        <v>155</v>
      </c>
      <c r="DF3130" s="0" t="s">
        <v>155</v>
      </c>
      <c r="DG3130" s="0" t="s">
        <v>155</v>
      </c>
      <c r="DI3130" s="0" t="s">
        <v>155</v>
      </c>
      <c r="DJ3130" s="0" t="s">
        <v>145</v>
      </c>
      <c r="DL3130" s="0" t="s">
        <v>155</v>
      </c>
      <c r="DN3130" s="0" t="s">
        <v>155</v>
      </c>
      <c r="DR3130" s="0" t="s">
        <v>155</v>
      </c>
      <c r="DS3130" s="0" t="s">
        <v>141</v>
      </c>
      <c r="DU3130" s="0" t="s">
        <v>155</v>
      </c>
      <c r="DW3130" s="0" t="s">
        <v>145</v>
      </c>
      <c r="EA3130" s="0" t="s">
        <v>155</v>
      </c>
      <c r="ED3130" s="0" t="s">
        <v>145</v>
      </c>
      <c r="EF3130" s="0" t="s">
        <v>155</v>
      </c>
      <c r="EH3130" s="0" t="s">
        <v>145</v>
      </c>
    </row>
    <row r="3131" customFormat="false" ht="15" hidden="false" customHeight="false" outlineLevel="0" collapsed="false">
      <c r="A3131" s="0" t="s">
        <v>12978</v>
      </c>
      <c r="B3131" s="0" t="n">
        <v>78</v>
      </c>
      <c r="C3131" s="0" t="n">
        <v>462899</v>
      </c>
      <c r="D3131" s="0" t="s">
        <v>4185</v>
      </c>
      <c r="E3131" s="0" t="s">
        <v>12979</v>
      </c>
      <c r="F3131" s="0" t="str">
        <f aca="false">CONCATENATE(D3131," ",LEFT(H3131,4),"T=",AU3131,"D=",AV3131,"R=",AW3131,"M=",AX3131,"L=",AY3131,"B=",AZ3131)</f>
        <v>ANGEL T=3D=0R=0M=0L=0B=0</v>
      </c>
      <c r="I3131" s="0" t="s">
        <v>12980</v>
      </c>
      <c r="J3131" s="0" t="s">
        <v>11838</v>
      </c>
      <c r="K3131" s="0" t="s">
        <v>144</v>
      </c>
      <c r="M3131" s="0" t="s">
        <v>12981</v>
      </c>
      <c r="N3131" s="0" t="str">
        <f aca="false">RIGHT(M3131,LEN(M3131)-FIND(" ",M3131))</f>
        <v>E MARKET ST</v>
      </c>
      <c r="P3131" s="0" t="s">
        <v>147</v>
      </c>
      <c r="Q3131" s="0" t="s">
        <v>148</v>
      </c>
      <c r="R3131" s="0" t="n">
        <v>44484</v>
      </c>
      <c r="AD3131" s="0" t="s">
        <v>149</v>
      </c>
      <c r="AE3131" s="0" t="s">
        <v>150</v>
      </c>
      <c r="AF3131" s="0" t="s">
        <v>151</v>
      </c>
      <c r="AH3131" s="0" t="n">
        <v>14</v>
      </c>
      <c r="AI3131" s="0" t="n">
        <v>11</v>
      </c>
      <c r="AN3131" s="0" t="s">
        <v>147</v>
      </c>
      <c r="AO3131" s="0" t="s">
        <v>11229</v>
      </c>
      <c r="AP3131" s="0" t="s">
        <v>11230</v>
      </c>
      <c r="AQ3131" s="0" t="n">
        <v>9</v>
      </c>
      <c r="AR3131" s="0" t="n">
        <v>64</v>
      </c>
      <c r="AS3131" s="0" t="n">
        <v>32</v>
      </c>
      <c r="AU3131" s="0" t="n">
        <f aca="false">COUNTA($BA$3131:$EH$3131)</f>
        <v>3</v>
      </c>
      <c r="AV3131" s="0" t="n">
        <f aca="false">COUNTIF($BA$3131:$EH$3131,"D")</f>
        <v>0</v>
      </c>
      <c r="AW3131" s="0" t="n">
        <f aca="false">COUNTIF($BA$3131:$EH$3131,"R")</f>
        <v>0</v>
      </c>
      <c r="AX3131" s="0" t="n">
        <f aca="false">IF(BN3131="D",1,0)+IF(BO3131="D",1,0)+IF(BT3131="D",1,0)+IF(BU3131="D",1,0)+IF(BW3131="D",1,0)+IF(CC3131="D",1,0)+IF(CD3131="D",1,0)+IF(CE3131="D",1,0)+IF(CF3131="D",1,0)+IF(CL3131="D",1,0)+IF(CM3131="D",1,0)+IF(CQ3131="D",1,0)+IF(CR3131="D",1,0)+IF(CS3131="D",1,0)+IF(CW3131="D",1,0)+IF(CX3131="D",1,0)+IF(DD3131="D",1,0)+IF(DE3131="D",1,0)+IF(DJ3131="D",1,0)+IF(DK3131="D",1,0)+IF(DO3131="D",1,0)+IF(DP3131="D",1,0)+IF(DQ3131="D",1,0)+IF(DW3131="D",1,0)+IF(DZ3131="D",1,0)+IF(EH3131="D",1,0)</f>
        <v>0</v>
      </c>
      <c r="AY3131" s="0" t="n">
        <f aca="false">IF(DJ3131&lt;&gt;"",1,0)+IF(DK3131&lt;&gt;"",1,0)+IF(DM3131&lt;&gt;"",1,0)+IF(DO3131&lt;&gt;"",1,0)+IF(DP3131&lt;&gt;"",1,0)+IF(DQ3131&lt;&gt;"",1,0)+IF(DS3131&lt;&gt;"",1,0)+IF(DT3131&lt;&gt;"",1,0)+IF(DV3131&lt;&gt;"",1,0)+IF(DW3131&lt;&gt;"",1,0)+IF(DX3131&lt;&gt;"",1,0)+IF(DY3131&lt;&gt;"",1,0)+IF(DZ3131&lt;&gt;"",1,0)+IF(EB3131&lt;&gt;"",1,0)+IF(EC3131&lt;&gt;"",1,0)+IF(ED3131&lt;&gt;"",1,0)+IF(EG3131&lt;&gt;"",1,0)+IF(EH3131&lt;&gt;"",1,0)</f>
        <v>0</v>
      </c>
      <c r="AZ3131" s="0" t="n">
        <f aca="false">IF(EH3131&lt;&gt;"",1,0)</f>
        <v>0</v>
      </c>
      <c r="BB3131" s="0" t="s">
        <v>154</v>
      </c>
      <c r="EA3131" s="0" t="s">
        <v>155</v>
      </c>
      <c r="EF3131" s="0" t="s">
        <v>155</v>
      </c>
    </row>
    <row r="3132" customFormat="false" ht="15" hidden="false" customHeight="false" outlineLevel="0" collapsed="false">
      <c r="A3132" s="0" t="s">
        <v>12982</v>
      </c>
      <c r="B3132" s="0" t="n">
        <v>78</v>
      </c>
      <c r="C3132" s="0" t="n">
        <v>486117</v>
      </c>
      <c r="D3132" s="0" t="s">
        <v>292</v>
      </c>
      <c r="E3132" s="0" t="s">
        <v>3114</v>
      </c>
      <c r="F3132" s="0" t="str">
        <f aca="false">CONCATENATE(D3132," ",LEFT(H3132,4),"T=",AU3132,"D=",AV3132,"R=",AW3132,"M=",AX3132,"L=",AY3132,"B=",AZ3132)</f>
        <v>WELCH T=2D=0R=0M=0L=0B=0</v>
      </c>
      <c r="G3132" s="0" t="s">
        <v>1213</v>
      </c>
      <c r="I3132" s="0" t="s">
        <v>12983</v>
      </c>
      <c r="J3132" s="0" t="s">
        <v>1757</v>
      </c>
      <c r="K3132" s="0" t="s">
        <v>144</v>
      </c>
      <c r="M3132" s="0" t="s">
        <v>11650</v>
      </c>
      <c r="N3132" s="0" t="str">
        <f aca="false">RIGHT(M3132,LEN(M3132)-FIND(" ",M3132))</f>
        <v>PERKINSWOOD BLVD NE</v>
      </c>
      <c r="P3132" s="0" t="s">
        <v>147</v>
      </c>
      <c r="Q3132" s="0" t="s">
        <v>148</v>
      </c>
      <c r="R3132" s="0" t="n">
        <v>44483</v>
      </c>
      <c r="AD3132" s="0" t="s">
        <v>149</v>
      </c>
      <c r="AE3132" s="0" t="s">
        <v>150</v>
      </c>
      <c r="AF3132" s="0" t="s">
        <v>151</v>
      </c>
      <c r="AH3132" s="0" t="n">
        <v>14</v>
      </c>
      <c r="AI3132" s="0" t="n">
        <v>11</v>
      </c>
      <c r="AN3132" s="0" t="s">
        <v>147</v>
      </c>
      <c r="AO3132" s="0" t="s">
        <v>11229</v>
      </c>
      <c r="AP3132" s="0" t="s">
        <v>11230</v>
      </c>
      <c r="AQ3132" s="0" t="n">
        <v>9</v>
      </c>
      <c r="AR3132" s="0" t="n">
        <v>64</v>
      </c>
      <c r="AS3132" s="0" t="n">
        <v>32</v>
      </c>
      <c r="AU3132" s="0" t="n">
        <f aca="false">COUNTA($BA$3132:$EH$3132)</f>
        <v>2</v>
      </c>
      <c r="AV3132" s="0" t="n">
        <f aca="false">COUNTIF($BA$3132:$EH$3132,"D")</f>
        <v>0</v>
      </c>
      <c r="AW3132" s="0" t="n">
        <f aca="false">COUNTIF($BA$3132:$EH$3132,"R")</f>
        <v>0</v>
      </c>
      <c r="AX3132" s="0" t="n">
        <f aca="false">IF(BN3132="D",1,0)+IF(BO3132="D",1,0)+IF(BT3132="D",1,0)+IF(BU3132="D",1,0)+IF(BW3132="D",1,0)+IF(CC3132="D",1,0)+IF(CD3132="D",1,0)+IF(CE3132="D",1,0)+IF(CF3132="D",1,0)+IF(CL3132="D",1,0)+IF(CM3132="D",1,0)+IF(CQ3132="D",1,0)+IF(CR3132="D",1,0)+IF(CS3132="D",1,0)+IF(CW3132="D",1,0)+IF(CX3132="D",1,0)+IF(DD3132="D",1,0)+IF(DE3132="D",1,0)+IF(DJ3132="D",1,0)+IF(DK3132="D",1,0)+IF(DO3132="D",1,0)+IF(DP3132="D",1,0)+IF(DQ3132="D",1,0)+IF(DW3132="D",1,0)+IF(DZ3132="D",1,0)+IF(EH3132="D",1,0)</f>
        <v>0</v>
      </c>
      <c r="AY3132" s="0" t="n">
        <f aca="false">IF(DJ3132&lt;&gt;"",1,0)+IF(DK3132&lt;&gt;"",1,0)+IF(DM3132&lt;&gt;"",1,0)+IF(DO3132&lt;&gt;"",1,0)+IF(DP3132&lt;&gt;"",1,0)+IF(DQ3132&lt;&gt;"",1,0)+IF(DS3132&lt;&gt;"",1,0)+IF(DT3132&lt;&gt;"",1,0)+IF(DV3132&lt;&gt;"",1,0)+IF(DW3132&lt;&gt;"",1,0)+IF(DX3132&lt;&gt;"",1,0)+IF(DY3132&lt;&gt;"",1,0)+IF(DZ3132&lt;&gt;"",1,0)+IF(EB3132&lt;&gt;"",1,0)+IF(EC3132&lt;&gt;"",1,0)+IF(ED3132&lt;&gt;"",1,0)+IF(EG3132&lt;&gt;"",1,0)+IF(EH3132&lt;&gt;"",1,0)</f>
        <v>0</v>
      </c>
      <c r="AZ3132" s="0" t="n">
        <f aca="false">IF(EH3132&lt;&gt;"",1,0)</f>
        <v>0</v>
      </c>
      <c r="BB3132" s="0" t="s">
        <v>154</v>
      </c>
      <c r="DC3132" s="0" t="s">
        <v>155</v>
      </c>
    </row>
    <row r="3133" customFormat="false" ht="15" hidden="false" customHeight="false" outlineLevel="0" collapsed="false">
      <c r="A3133" s="0" t="s">
        <v>12984</v>
      </c>
      <c r="B3133" s="0" t="n">
        <v>78</v>
      </c>
      <c r="C3133" s="0" t="n">
        <v>332893</v>
      </c>
      <c r="D3133" s="0" t="s">
        <v>12318</v>
      </c>
      <c r="E3133" s="0" t="s">
        <v>971</v>
      </c>
      <c r="F3133" s="0" t="str">
        <f aca="false">CONCATENATE(D3133," ",LEFT(H3133,4),"T=",AU3133,"D=",AV3133,"R=",AW3133,"M=",AX3133,"L=",AY3133,"B=",AZ3133)</f>
        <v>SCHUBERT T=18D=2R=1M=0L=0B=0</v>
      </c>
      <c r="G3133" s="0" t="s">
        <v>181</v>
      </c>
      <c r="I3133" s="0" t="s">
        <v>12985</v>
      </c>
      <c r="J3133" s="0" t="s">
        <v>4297</v>
      </c>
      <c r="K3133" s="0" t="s">
        <v>144</v>
      </c>
      <c r="M3133" s="0" t="s">
        <v>12321</v>
      </c>
      <c r="N3133" s="0" t="str">
        <f aca="false">RIGHT(M3133,LEN(M3133)-FIND(" ",M3133))</f>
        <v>COUNTRY CLUB DR NE</v>
      </c>
      <c r="P3133" s="0" t="s">
        <v>147</v>
      </c>
      <c r="Q3133" s="0" t="s">
        <v>148</v>
      </c>
      <c r="R3133" s="0" t="n">
        <v>44484</v>
      </c>
      <c r="AD3133" s="0" t="s">
        <v>149</v>
      </c>
      <c r="AE3133" s="0" t="s">
        <v>150</v>
      </c>
      <c r="AH3133" s="0" t="n">
        <v>14</v>
      </c>
      <c r="AI3133" s="0" t="n">
        <v>11</v>
      </c>
      <c r="AJ3133" s="0" t="s">
        <v>4175</v>
      </c>
      <c r="AM3133" s="0" t="s">
        <v>4176</v>
      </c>
      <c r="AN3133" s="0" t="s">
        <v>147</v>
      </c>
      <c r="AO3133" s="0" t="s">
        <v>11229</v>
      </c>
      <c r="AP3133" s="0" t="s">
        <v>11230</v>
      </c>
      <c r="AQ3133" s="0" t="n">
        <v>9</v>
      </c>
      <c r="AR3133" s="0" t="n">
        <v>64</v>
      </c>
      <c r="AS3133" s="0" t="n">
        <v>32</v>
      </c>
      <c r="AU3133" s="0" t="n">
        <f aca="false">COUNTA($BA$3133:$EH$3133)</f>
        <v>18</v>
      </c>
      <c r="AV3133" s="0" t="n">
        <f aca="false">COUNTIF($BA$3133:$EH$3133,"D")</f>
        <v>2</v>
      </c>
      <c r="AW3133" s="0" t="n">
        <f aca="false">COUNTIF($BA$3133:$EH$3133,"R")</f>
        <v>1</v>
      </c>
      <c r="AX3133" s="0" t="n">
        <f aca="false">IF(BN3133="D",1,0)+IF(BO3133="D",1,0)+IF(BT3133="D",1,0)+IF(BU3133="D",1,0)+IF(BW3133="D",1,0)+IF(CC3133="D",1,0)+IF(CD3133="D",1,0)+IF(CE3133="D",1,0)+IF(CF3133="D",1,0)+IF(CL3133="D",1,0)+IF(CM3133="D",1,0)+IF(CQ3133="D",1,0)+IF(CR3133="D",1,0)+IF(CS3133="D",1,0)+IF(CW3133="D",1,0)+IF(CX3133="D",1,0)+IF(DD3133="D",1,0)+IF(DE3133="D",1,0)+IF(DJ3133="D",1,0)+IF(DK3133="D",1,0)+IF(DO3133="D",1,0)+IF(DP3133="D",1,0)+IF(DQ3133="D",1,0)+IF(DW3133="D",1,0)+IF(DZ3133="D",1,0)+IF(EH3133="D",1,0)</f>
        <v>0</v>
      </c>
      <c r="AY3133" s="0" t="n">
        <f aca="false">IF(DJ3133&lt;&gt;"",1,0)+IF(DK3133&lt;&gt;"",1,0)+IF(DM3133&lt;&gt;"",1,0)+IF(DO3133&lt;&gt;"",1,0)+IF(DP3133&lt;&gt;"",1,0)+IF(DQ3133&lt;&gt;"",1,0)+IF(DS3133&lt;&gt;"",1,0)+IF(DT3133&lt;&gt;"",1,0)+IF(DV3133&lt;&gt;"",1,0)+IF(DW3133&lt;&gt;"",1,0)+IF(DX3133&lt;&gt;"",1,0)+IF(DY3133&lt;&gt;"",1,0)+IF(DZ3133&lt;&gt;"",1,0)+IF(EB3133&lt;&gt;"",1,0)+IF(EC3133&lt;&gt;"",1,0)+IF(ED3133&lt;&gt;"",1,0)+IF(EG3133&lt;&gt;"",1,0)+IF(EH3133&lt;&gt;"",1,0)</f>
        <v>0</v>
      </c>
      <c r="AZ3133" s="0" t="n">
        <f aca="false">IF(EH3133&lt;&gt;"",1,0)</f>
        <v>0</v>
      </c>
      <c r="BB3133" s="0" t="s">
        <v>154</v>
      </c>
      <c r="BL3133" s="0" t="s">
        <v>155</v>
      </c>
      <c r="CA3133" s="0" t="s">
        <v>155</v>
      </c>
      <c r="CP3133" s="0" t="s">
        <v>155</v>
      </c>
      <c r="CT3133" s="0" t="s">
        <v>155</v>
      </c>
      <c r="CU3133" s="0" t="s">
        <v>145</v>
      </c>
      <c r="CV3133" s="0" t="s">
        <v>155</v>
      </c>
      <c r="CY3133" s="0" t="s">
        <v>155</v>
      </c>
      <c r="CZ3133" s="0" t="s">
        <v>141</v>
      </c>
      <c r="DC3133" s="0" t="s">
        <v>155</v>
      </c>
      <c r="DF3133" s="0" t="s">
        <v>155</v>
      </c>
      <c r="DG3133" s="0" t="s">
        <v>145</v>
      </c>
      <c r="DI3133" s="0" t="s">
        <v>155</v>
      </c>
      <c r="DL3133" s="0" t="s">
        <v>155</v>
      </c>
      <c r="DN3133" s="0" t="s">
        <v>155</v>
      </c>
      <c r="DR3133" s="0" t="s">
        <v>155</v>
      </c>
      <c r="DU3133" s="0" t="s">
        <v>155</v>
      </c>
      <c r="EF3133" s="0" t="s">
        <v>155</v>
      </c>
    </row>
    <row r="3134" customFormat="false" ht="15" hidden="false" customHeight="false" outlineLevel="0" collapsed="false">
      <c r="A3134" s="0" t="s">
        <v>12986</v>
      </c>
      <c r="B3134" s="0" t="n">
        <v>78</v>
      </c>
      <c r="C3134" s="0" t="n">
        <v>388992</v>
      </c>
      <c r="D3134" s="0" t="s">
        <v>499</v>
      </c>
      <c r="E3134" s="0" t="s">
        <v>12987</v>
      </c>
      <c r="F3134" s="0" t="str">
        <f aca="false">CONCATENATE(D3134," ",LEFT(H3134,4),"T=",AU3134,"D=",AV3134,"R=",AW3134,"M=",AX3134,"L=",AY3134,"B=",AZ3134)</f>
        <v>STEPHENS T=13D=2R=0M=0L=1B=0</v>
      </c>
      <c r="G3134" s="0" t="s">
        <v>12988</v>
      </c>
      <c r="I3134" s="0" t="s">
        <v>12989</v>
      </c>
      <c r="J3134" s="0" t="s">
        <v>5921</v>
      </c>
      <c r="K3134" s="0" t="s">
        <v>144</v>
      </c>
      <c r="M3134" s="0" t="s">
        <v>11551</v>
      </c>
      <c r="N3134" s="0" t="str">
        <f aca="false">RIGHT(M3134,LEN(M3134)-FIND(" ",M3134))</f>
        <v>BUTLER RD NE</v>
      </c>
      <c r="P3134" s="0" t="s">
        <v>147</v>
      </c>
      <c r="Q3134" s="0" t="s">
        <v>148</v>
      </c>
      <c r="R3134" s="0" t="n">
        <v>44483</v>
      </c>
      <c r="AD3134" s="0" t="s">
        <v>149</v>
      </c>
      <c r="AE3134" s="0" t="s">
        <v>150</v>
      </c>
      <c r="AF3134" s="0" t="s">
        <v>151</v>
      </c>
      <c r="AH3134" s="0" t="n">
        <v>14</v>
      </c>
      <c r="AI3134" s="0" t="n">
        <v>11</v>
      </c>
      <c r="AN3134" s="0" t="s">
        <v>147</v>
      </c>
      <c r="AO3134" s="0" t="s">
        <v>11229</v>
      </c>
      <c r="AP3134" s="0" t="s">
        <v>11230</v>
      </c>
      <c r="AQ3134" s="0" t="n">
        <v>9</v>
      </c>
      <c r="AR3134" s="0" t="n">
        <v>64</v>
      </c>
      <c r="AS3134" s="0" t="n">
        <v>32</v>
      </c>
      <c r="AU3134" s="0" t="n">
        <f aca="false">COUNTA($BA$3134:$EH$3134)</f>
        <v>13</v>
      </c>
      <c r="AV3134" s="0" t="n">
        <f aca="false">COUNTIF($BA$3134:$EH$3134,"D")</f>
        <v>2</v>
      </c>
      <c r="AW3134" s="0" t="n">
        <f aca="false">COUNTIF($BA$3134:$EH$3134,"R")</f>
        <v>0</v>
      </c>
      <c r="AX3134" s="0" t="n">
        <f aca="false">IF(BN3134="D",1,0)+IF(BO3134="D",1,0)+IF(BT3134="D",1,0)+IF(BU3134="D",1,0)+IF(BW3134="D",1,0)+IF(CC3134="D",1,0)+IF(CD3134="D",1,0)+IF(CE3134="D",1,0)+IF(CF3134="D",1,0)+IF(CL3134="D",1,0)+IF(CM3134="D",1,0)+IF(CQ3134="D",1,0)+IF(CR3134="D",1,0)+IF(CS3134="D",1,0)+IF(CW3134="D",1,0)+IF(CX3134="D",1,0)+IF(DD3134="D",1,0)+IF(DE3134="D",1,0)+IF(DJ3134="D",1,0)+IF(DK3134="D",1,0)+IF(DO3134="D",1,0)+IF(DP3134="D",1,0)+IF(DQ3134="D",1,0)+IF(DW3134="D",1,0)+IF(DZ3134="D",1,0)+IF(EH3134="D",1,0)</f>
        <v>0</v>
      </c>
      <c r="AY3134" s="0" t="n">
        <f aca="false">IF(DJ3134&lt;&gt;"",1,0)+IF(DK3134&lt;&gt;"",1,0)+IF(DM3134&lt;&gt;"",1,0)+IF(DO3134&lt;&gt;"",1,0)+IF(DP3134&lt;&gt;"",1,0)+IF(DQ3134&lt;&gt;"",1,0)+IF(DS3134&lt;&gt;"",1,0)+IF(DT3134&lt;&gt;"",1,0)+IF(DV3134&lt;&gt;"",1,0)+IF(DW3134&lt;&gt;"",1,0)+IF(DX3134&lt;&gt;"",1,0)+IF(DY3134&lt;&gt;"",1,0)+IF(DZ3134&lt;&gt;"",1,0)+IF(EB3134&lt;&gt;"",1,0)+IF(EC3134&lt;&gt;"",1,0)+IF(ED3134&lt;&gt;"",1,0)+IF(EG3134&lt;&gt;"",1,0)+IF(EH3134&lt;&gt;"",1,0)</f>
        <v>1</v>
      </c>
      <c r="AZ3134" s="0" t="n">
        <f aca="false">IF(EH3134&lt;&gt;"",1,0)</f>
        <v>0</v>
      </c>
      <c r="BB3134" s="0" t="s">
        <v>154</v>
      </c>
      <c r="CP3134" s="0" t="s">
        <v>155</v>
      </c>
      <c r="CV3134" s="0" t="s">
        <v>155</v>
      </c>
      <c r="CY3134" s="0" t="s">
        <v>155</v>
      </c>
      <c r="CZ3134" s="0" t="s">
        <v>145</v>
      </c>
      <c r="DC3134" s="0" t="s">
        <v>155</v>
      </c>
      <c r="DG3134" s="0" t="s">
        <v>145</v>
      </c>
      <c r="DI3134" s="0" t="s">
        <v>155</v>
      </c>
      <c r="DN3134" s="0" t="s">
        <v>155</v>
      </c>
      <c r="DU3134" s="0" t="s">
        <v>155</v>
      </c>
      <c r="DX3134" s="0" t="s">
        <v>155</v>
      </c>
      <c r="EA3134" s="0" t="s">
        <v>155</v>
      </c>
      <c r="EF3134" s="0" t="s">
        <v>155</v>
      </c>
    </row>
    <row r="3135" customFormat="false" ht="15" hidden="false" customHeight="false" outlineLevel="0" collapsed="false">
      <c r="A3135" s="0" t="s">
        <v>12990</v>
      </c>
      <c r="B3135" s="0" t="n">
        <v>78</v>
      </c>
      <c r="C3135" s="0" t="n">
        <v>481098</v>
      </c>
      <c r="D3135" s="0" t="s">
        <v>3063</v>
      </c>
      <c r="E3135" s="0" t="s">
        <v>6479</v>
      </c>
      <c r="F3135" s="0" t="str">
        <f aca="false">CONCATENATE(D3135," ",LEFT(H3135,4),"T=",AU3135,"D=",AV3135,"R=",AW3135,"M=",AX3135,"L=",AY3135,"B=",AZ3135)</f>
        <v>RICHARDSON T=3D=1R=0M=0L=1B=0</v>
      </c>
      <c r="G3135" s="0" t="s">
        <v>145</v>
      </c>
      <c r="I3135" s="0" t="s">
        <v>12991</v>
      </c>
      <c r="J3135" s="0" t="s">
        <v>1496</v>
      </c>
      <c r="K3135" s="0" t="s">
        <v>144</v>
      </c>
      <c r="L3135" s="0" t="s">
        <v>145</v>
      </c>
      <c r="M3135" s="0" t="s">
        <v>12992</v>
      </c>
      <c r="N3135" s="0" t="str">
        <f aca="false">RIGHT(M3135,LEN(M3135)-FIND(" ",M3135))</f>
        <v>FAIRWAY DR NE</v>
      </c>
      <c r="P3135" s="0" t="s">
        <v>147</v>
      </c>
      <c r="Q3135" s="0" t="s">
        <v>148</v>
      </c>
      <c r="R3135" s="0" t="n">
        <v>44483</v>
      </c>
      <c r="AD3135" s="0" t="s">
        <v>149</v>
      </c>
      <c r="AE3135" s="0" t="s">
        <v>150</v>
      </c>
      <c r="AF3135" s="0" t="s">
        <v>151</v>
      </c>
      <c r="AH3135" s="0" t="n">
        <v>14</v>
      </c>
      <c r="AI3135" s="0" t="n">
        <v>11</v>
      </c>
      <c r="AN3135" s="0" t="s">
        <v>147</v>
      </c>
      <c r="AO3135" s="0" t="s">
        <v>11229</v>
      </c>
      <c r="AP3135" s="0" t="s">
        <v>11230</v>
      </c>
      <c r="AQ3135" s="0" t="n">
        <v>9</v>
      </c>
      <c r="AR3135" s="0" t="n">
        <v>64</v>
      </c>
      <c r="AS3135" s="0" t="n">
        <v>32</v>
      </c>
      <c r="AU3135" s="0" t="n">
        <f aca="false">COUNTA($BA$3135:$EH$3135)</f>
        <v>3</v>
      </c>
      <c r="AV3135" s="0" t="n">
        <f aca="false">COUNTIF($BA$3135:$EH$3135,"D")</f>
        <v>1</v>
      </c>
      <c r="AW3135" s="0" t="n">
        <f aca="false">COUNTIF($BA$3135:$EH$3135,"R")</f>
        <v>0</v>
      </c>
      <c r="AX3135" s="0" t="n">
        <f aca="false">IF(BN3135="D",1,0)+IF(BO3135="D",1,0)+IF(BT3135="D",1,0)+IF(BU3135="D",1,0)+IF(BW3135="D",1,0)+IF(CC3135="D",1,0)+IF(CD3135="D",1,0)+IF(CE3135="D",1,0)+IF(CF3135="D",1,0)+IF(CL3135="D",1,0)+IF(CM3135="D",1,0)+IF(CQ3135="D",1,0)+IF(CR3135="D",1,0)+IF(CS3135="D",1,0)+IF(CW3135="D",1,0)+IF(CX3135="D",1,0)+IF(DD3135="D",1,0)+IF(DE3135="D",1,0)+IF(DJ3135="D",1,0)+IF(DK3135="D",1,0)+IF(DO3135="D",1,0)+IF(DP3135="D",1,0)+IF(DQ3135="D",1,0)+IF(DW3135="D",1,0)+IF(DZ3135="D",1,0)+IF(EH3135="D",1,0)</f>
        <v>0</v>
      </c>
      <c r="AY3135" s="0" t="n">
        <f aca="false">IF(DJ3135&lt;&gt;"",1,0)+IF(DK3135&lt;&gt;"",1,0)+IF(DM3135&lt;&gt;"",1,0)+IF(DO3135&lt;&gt;"",1,0)+IF(DP3135&lt;&gt;"",1,0)+IF(DQ3135&lt;&gt;"",1,0)+IF(DS3135&lt;&gt;"",1,0)+IF(DT3135&lt;&gt;"",1,0)+IF(DV3135&lt;&gt;"",1,0)+IF(DW3135&lt;&gt;"",1,0)+IF(DX3135&lt;&gt;"",1,0)+IF(DY3135&lt;&gt;"",1,0)+IF(DZ3135&lt;&gt;"",1,0)+IF(EB3135&lt;&gt;"",1,0)+IF(EC3135&lt;&gt;"",1,0)+IF(ED3135&lt;&gt;"",1,0)+IF(EG3135&lt;&gt;"",1,0)+IF(EH3135&lt;&gt;"",1,0)</f>
        <v>1</v>
      </c>
      <c r="AZ3135" s="0" t="n">
        <f aca="false">IF(EH3135&lt;&gt;"",1,0)</f>
        <v>0</v>
      </c>
      <c r="BB3135" s="0" t="s">
        <v>154</v>
      </c>
      <c r="ED3135" s="0" t="s">
        <v>145</v>
      </c>
      <c r="EF3135" s="0" t="s">
        <v>155</v>
      </c>
    </row>
    <row r="3136" customFormat="false" ht="15" hidden="false" customHeight="false" outlineLevel="0" collapsed="false">
      <c r="A3136" s="0" t="s">
        <v>12993</v>
      </c>
      <c r="B3136" s="0" t="n">
        <v>78</v>
      </c>
      <c r="C3136" s="0" t="n">
        <v>312036</v>
      </c>
      <c r="D3136" s="0" t="s">
        <v>12994</v>
      </c>
      <c r="E3136" s="0" t="s">
        <v>1488</v>
      </c>
      <c r="F3136" s="0" t="str">
        <f aca="false">CONCATENATE(D3136," ",LEFT(H3136,4),"T=",AU3136,"D=",AV3136,"R=",AW3136,"M=",AX3136,"L=",AY3136,"B=",AZ3136)</f>
        <v>PEREZ T=13D=2R=1M=1L=3B=1</v>
      </c>
      <c r="G3136" s="0" t="s">
        <v>201</v>
      </c>
      <c r="I3136" s="0" t="s">
        <v>12655</v>
      </c>
      <c r="J3136" s="0" t="s">
        <v>1690</v>
      </c>
      <c r="K3136" s="0" t="s">
        <v>144</v>
      </c>
      <c r="L3136" s="0" t="s">
        <v>145</v>
      </c>
      <c r="M3136" s="0" t="s">
        <v>12995</v>
      </c>
      <c r="N3136" s="0" t="str">
        <f aca="false">RIGHT(M3136,LEN(M3136)-FIND(" ",M3136))</f>
        <v>E MARKET ST</v>
      </c>
      <c r="P3136" s="0" t="s">
        <v>147</v>
      </c>
      <c r="Q3136" s="0" t="s">
        <v>148</v>
      </c>
      <c r="R3136" s="0" t="n">
        <v>44483</v>
      </c>
      <c r="AD3136" s="0" t="s">
        <v>149</v>
      </c>
      <c r="AE3136" s="0" t="s">
        <v>150</v>
      </c>
      <c r="AF3136" s="0" t="s">
        <v>151</v>
      </c>
      <c r="AH3136" s="0" t="n">
        <v>14</v>
      </c>
      <c r="AI3136" s="0" t="n">
        <v>11</v>
      </c>
      <c r="AN3136" s="0" t="s">
        <v>147</v>
      </c>
      <c r="AO3136" s="0" t="s">
        <v>11229</v>
      </c>
      <c r="AP3136" s="0" t="s">
        <v>11230</v>
      </c>
      <c r="AQ3136" s="0" t="n">
        <v>9</v>
      </c>
      <c r="AR3136" s="0" t="n">
        <v>64</v>
      </c>
      <c r="AS3136" s="0" t="n">
        <v>32</v>
      </c>
      <c r="AU3136" s="0" t="n">
        <f aca="false">COUNTA($BA$3136:$EH$3136)</f>
        <v>13</v>
      </c>
      <c r="AV3136" s="0" t="n">
        <f aca="false">COUNTIF($BA$3136:$EH$3136,"D")</f>
        <v>2</v>
      </c>
      <c r="AW3136" s="0" t="n">
        <f aca="false">COUNTIF($BA$3136:$EH$3136,"R")</f>
        <v>1</v>
      </c>
      <c r="AX3136" s="0" t="n">
        <f aca="false">IF(BN3136="D",1,0)+IF(BO3136="D",1,0)+IF(BT3136="D",1,0)+IF(BU3136="D",1,0)+IF(BW3136="D",1,0)+IF(CC3136="D",1,0)+IF(CD3136="D",1,0)+IF(CE3136="D",1,0)+IF(CF3136="D",1,0)+IF(CL3136="D",1,0)+IF(CM3136="D",1,0)+IF(CQ3136="D",1,0)+IF(CR3136="D",1,0)+IF(CS3136="D",1,0)+IF(CW3136="D",1,0)+IF(CX3136="D",1,0)+IF(DD3136="D",1,0)+IF(DE3136="D",1,0)+IF(DJ3136="D",1,0)+IF(DK3136="D",1,0)+IF(DO3136="D",1,0)+IF(DP3136="D",1,0)+IF(DQ3136="D",1,0)+IF(DW3136="D",1,0)+IF(DZ3136="D",1,0)+IF(EH3136="D",1,0)</f>
        <v>1</v>
      </c>
      <c r="AY3136" s="0" t="n">
        <f aca="false">IF(DJ3136&lt;&gt;"",1,0)+IF(DK3136&lt;&gt;"",1,0)+IF(DM3136&lt;&gt;"",1,0)+IF(DO3136&lt;&gt;"",1,0)+IF(DP3136&lt;&gt;"",1,0)+IF(DQ3136&lt;&gt;"",1,0)+IF(DS3136&lt;&gt;"",1,0)+IF(DT3136&lt;&gt;"",1,0)+IF(DV3136&lt;&gt;"",1,0)+IF(DW3136&lt;&gt;"",1,0)+IF(DX3136&lt;&gt;"",1,0)+IF(DY3136&lt;&gt;"",1,0)+IF(DZ3136&lt;&gt;"",1,0)+IF(EB3136&lt;&gt;"",1,0)+IF(EC3136&lt;&gt;"",1,0)+IF(ED3136&lt;&gt;"",1,0)+IF(EG3136&lt;&gt;"",1,0)+IF(EH3136&lt;&gt;"",1,0)</f>
        <v>3</v>
      </c>
      <c r="AZ3136" s="0" t="n">
        <f aca="false">IF(EH3136&lt;&gt;"",1,0)</f>
        <v>1</v>
      </c>
      <c r="BB3136" s="0" t="s">
        <v>154</v>
      </c>
      <c r="BL3136" s="0" t="s">
        <v>155</v>
      </c>
      <c r="CY3136" s="0" t="s">
        <v>155</v>
      </c>
      <c r="CZ3136" s="0" t="s">
        <v>141</v>
      </c>
      <c r="DC3136" s="0" t="s">
        <v>155</v>
      </c>
      <c r="DI3136" s="0" t="s">
        <v>155</v>
      </c>
      <c r="DN3136" s="0" t="s">
        <v>155</v>
      </c>
      <c r="DU3136" s="0" t="s">
        <v>155</v>
      </c>
      <c r="DX3136" s="0" t="s">
        <v>155</v>
      </c>
      <c r="EA3136" s="0" t="s">
        <v>155</v>
      </c>
      <c r="ED3136" s="0" t="s">
        <v>145</v>
      </c>
      <c r="EF3136" s="0" t="s">
        <v>155</v>
      </c>
      <c r="EH3136" s="0" t="s">
        <v>145</v>
      </c>
    </row>
    <row r="3137" customFormat="false" ht="15" hidden="false" customHeight="false" outlineLevel="0" collapsed="false">
      <c r="A3137" s="0" t="s">
        <v>12996</v>
      </c>
      <c r="B3137" s="0" t="n">
        <v>78</v>
      </c>
      <c r="C3137" s="0" t="n">
        <v>8652</v>
      </c>
      <c r="D3137" s="0" t="s">
        <v>2907</v>
      </c>
      <c r="E3137" s="0" t="s">
        <v>462</v>
      </c>
      <c r="F3137" s="0" t="str">
        <f aca="false">CONCATENATE(D3137," ",LEFT(H3137,4),"T=",AU3137,"D=",AV3137,"R=",AW3137,"M=",AX3137,"L=",AY3137,"B=",AZ3137)</f>
        <v>DAUGHERTY T=51D=18R=0M=8L=8B=1</v>
      </c>
      <c r="G3137" s="0" t="s">
        <v>145</v>
      </c>
      <c r="I3137" s="0" t="s">
        <v>12997</v>
      </c>
      <c r="J3137" s="0" t="s">
        <v>12998</v>
      </c>
      <c r="K3137" s="0" t="s">
        <v>144</v>
      </c>
      <c r="L3137" s="0" t="s">
        <v>145</v>
      </c>
      <c r="M3137" s="0" t="s">
        <v>12879</v>
      </c>
      <c r="N3137" s="0" t="str">
        <f aca="false">RIGHT(M3137,LEN(M3137)-FIND(" ",M3137))</f>
        <v>WILDWOOD DR NE</v>
      </c>
      <c r="P3137" s="0" t="s">
        <v>147</v>
      </c>
      <c r="Q3137" s="0" t="s">
        <v>148</v>
      </c>
      <c r="R3137" s="0" t="n">
        <v>44483</v>
      </c>
      <c r="AD3137" s="0" t="s">
        <v>149</v>
      </c>
      <c r="AE3137" s="0" t="s">
        <v>150</v>
      </c>
      <c r="AF3137" s="0" t="s">
        <v>151</v>
      </c>
      <c r="AH3137" s="0" t="n">
        <v>14</v>
      </c>
      <c r="AI3137" s="0" t="n">
        <v>11</v>
      </c>
      <c r="AN3137" s="0" t="s">
        <v>147</v>
      </c>
      <c r="AO3137" s="0" t="s">
        <v>11229</v>
      </c>
      <c r="AP3137" s="0" t="s">
        <v>11230</v>
      </c>
      <c r="AQ3137" s="0" t="n">
        <v>9</v>
      </c>
      <c r="AR3137" s="0" t="n">
        <v>64</v>
      </c>
      <c r="AS3137" s="0" t="n">
        <v>32</v>
      </c>
      <c r="AU3137" s="0" t="n">
        <f aca="false">COUNTA($BA$3137:$EH$3137)</f>
        <v>51</v>
      </c>
      <c r="AV3137" s="0" t="n">
        <f aca="false">COUNTIF($BA$3137:$EH$3137,"D")</f>
        <v>18</v>
      </c>
      <c r="AW3137" s="0" t="n">
        <f aca="false">COUNTIF($BA$3137:$EH$3137,"R")</f>
        <v>0</v>
      </c>
      <c r="AX3137" s="0" t="n">
        <f aca="false">IF(BN3137="D",1,0)+IF(BO3137="D",1,0)+IF(BT3137="D",1,0)+IF(BU3137="D",1,0)+IF(BW3137="D",1,0)+IF(CC3137="D",1,0)+IF(CD3137="D",1,0)+IF(CE3137="D",1,0)+IF(CF3137="D",1,0)+IF(CL3137="D",1,0)+IF(CM3137="D",1,0)+IF(CQ3137="D",1,0)+IF(CR3137="D",1,0)+IF(CS3137="D",1,0)+IF(CW3137="D",1,0)+IF(CX3137="D",1,0)+IF(DD3137="D",1,0)+IF(DE3137="D",1,0)+IF(DJ3137="D",1,0)+IF(DK3137="D",1,0)+IF(DO3137="D",1,0)+IF(DP3137="D",1,0)+IF(DQ3137="D",1,0)+IF(DW3137="D",1,0)+IF(DZ3137="D",1,0)+IF(EH3137="D",1,0)</f>
        <v>8</v>
      </c>
      <c r="AY3137" s="0" t="n">
        <f aca="false">IF(DJ3137&lt;&gt;"",1,0)+IF(DK3137&lt;&gt;"",1,0)+IF(DM3137&lt;&gt;"",1,0)+IF(DO3137&lt;&gt;"",1,0)+IF(DP3137&lt;&gt;"",1,0)+IF(DQ3137&lt;&gt;"",1,0)+IF(DS3137&lt;&gt;"",1,0)+IF(DT3137&lt;&gt;"",1,0)+IF(DV3137&lt;&gt;"",1,0)+IF(DW3137&lt;&gt;"",1,0)+IF(DX3137&lt;&gt;"",1,0)+IF(DY3137&lt;&gt;"",1,0)+IF(DZ3137&lt;&gt;"",1,0)+IF(EB3137&lt;&gt;"",1,0)+IF(EC3137&lt;&gt;"",1,0)+IF(ED3137&lt;&gt;"",1,0)+IF(EG3137&lt;&gt;"",1,0)+IF(EH3137&lt;&gt;"",1,0)</f>
        <v>8</v>
      </c>
      <c r="AZ3137" s="0" t="n">
        <f aca="false">IF(EH3137&lt;&gt;"",1,0)</f>
        <v>1</v>
      </c>
      <c r="BB3137" s="0" t="s">
        <v>154</v>
      </c>
      <c r="BC3137" s="0" t="s">
        <v>155</v>
      </c>
      <c r="BD3137" s="0" t="s">
        <v>155</v>
      </c>
      <c r="BE3137" s="0" t="s">
        <v>155</v>
      </c>
      <c r="BF3137" s="0" t="s">
        <v>155</v>
      </c>
      <c r="BG3137" s="0" t="s">
        <v>155</v>
      </c>
      <c r="BH3137" s="0" t="s">
        <v>155</v>
      </c>
      <c r="BI3137" s="0" t="s">
        <v>155</v>
      </c>
      <c r="BJ3137" s="0" t="s">
        <v>155</v>
      </c>
      <c r="BK3137" s="0" t="s">
        <v>155</v>
      </c>
      <c r="BL3137" s="0" t="s">
        <v>155</v>
      </c>
      <c r="BP3137" s="0" t="s">
        <v>155</v>
      </c>
      <c r="BR3137" s="0" t="s">
        <v>155</v>
      </c>
      <c r="BS3137" s="0" t="s">
        <v>155</v>
      </c>
      <c r="BV3137" s="0" t="s">
        <v>155</v>
      </c>
      <c r="BY3137" s="0" t="s">
        <v>145</v>
      </c>
      <c r="CA3137" s="0" t="s">
        <v>155</v>
      </c>
      <c r="CC3137" s="0" t="s">
        <v>145</v>
      </c>
      <c r="CG3137" s="0" t="s">
        <v>155</v>
      </c>
      <c r="CH3137" s="0" t="s">
        <v>145</v>
      </c>
      <c r="CK3137" s="0" t="s">
        <v>155</v>
      </c>
      <c r="CL3137" s="0" t="s">
        <v>145</v>
      </c>
      <c r="CN3137" s="0" t="s">
        <v>155</v>
      </c>
      <c r="CO3137" s="0" t="s">
        <v>145</v>
      </c>
      <c r="CP3137" s="0" t="s">
        <v>155</v>
      </c>
      <c r="CQ3137" s="0" t="s">
        <v>145</v>
      </c>
      <c r="CT3137" s="0" t="s">
        <v>155</v>
      </c>
      <c r="CU3137" s="0" t="s">
        <v>145</v>
      </c>
      <c r="CV3137" s="0" t="s">
        <v>155</v>
      </c>
      <c r="CW3137" s="0" t="s">
        <v>145</v>
      </c>
      <c r="CY3137" s="0" t="s">
        <v>155</v>
      </c>
      <c r="CZ3137" s="0" t="s">
        <v>145</v>
      </c>
      <c r="DC3137" s="0" t="s">
        <v>155</v>
      </c>
      <c r="DD3137" s="0" t="s">
        <v>145</v>
      </c>
      <c r="DF3137" s="0" t="s">
        <v>155</v>
      </c>
      <c r="DG3137" s="0" t="s">
        <v>145</v>
      </c>
      <c r="DI3137" s="0" t="s">
        <v>155</v>
      </c>
      <c r="DJ3137" s="0" t="s">
        <v>145</v>
      </c>
      <c r="DL3137" s="0" t="s">
        <v>155</v>
      </c>
      <c r="DM3137" s="0" t="s">
        <v>145</v>
      </c>
      <c r="DN3137" s="0" t="s">
        <v>155</v>
      </c>
      <c r="DR3137" s="0" t="s">
        <v>155</v>
      </c>
      <c r="DS3137" s="0" t="s">
        <v>145</v>
      </c>
      <c r="DT3137" s="0" t="s">
        <v>145</v>
      </c>
      <c r="DU3137" s="0" t="s">
        <v>155</v>
      </c>
      <c r="DW3137" s="0" t="s">
        <v>145</v>
      </c>
      <c r="DX3137" s="0" t="s">
        <v>155</v>
      </c>
      <c r="EA3137" s="0" t="s">
        <v>155</v>
      </c>
      <c r="ED3137" s="0" t="s">
        <v>145</v>
      </c>
      <c r="EF3137" s="0" t="s">
        <v>155</v>
      </c>
      <c r="EH3137" s="0" t="s">
        <v>145</v>
      </c>
    </row>
    <row r="3138" customFormat="false" ht="15" hidden="false" customHeight="false" outlineLevel="0" collapsed="false">
      <c r="A3138" s="0" t="s">
        <v>12999</v>
      </c>
      <c r="B3138" s="0" t="n">
        <v>78</v>
      </c>
      <c r="C3138" s="0" t="n">
        <v>255732</v>
      </c>
      <c r="D3138" s="0" t="s">
        <v>1382</v>
      </c>
      <c r="E3138" s="0" t="s">
        <v>5924</v>
      </c>
      <c r="F3138" s="0" t="str">
        <f aca="false">CONCATENATE(D3138," ",LEFT(H3138,4),"T=",AU3138,"D=",AV3138,"R=",AW3138,"M=",AX3138,"L=",AY3138,"B=",AZ3138)</f>
        <v>KELLAR JRT=24D=4R=0M=0L=0B=0</v>
      </c>
      <c r="G3138" s="0" t="s">
        <v>837</v>
      </c>
      <c r="H3138" s="0" t="s">
        <v>517</v>
      </c>
      <c r="I3138" s="0" t="s">
        <v>13000</v>
      </c>
      <c r="J3138" s="0" t="s">
        <v>4431</v>
      </c>
      <c r="K3138" s="0" t="s">
        <v>144</v>
      </c>
      <c r="M3138" s="0" t="s">
        <v>12180</v>
      </c>
      <c r="N3138" s="0" t="str">
        <f aca="false">RIGHT(M3138,LEN(M3138)-FIND(" ",M3138))</f>
        <v>BUTLER RD NE</v>
      </c>
      <c r="P3138" s="0" t="s">
        <v>147</v>
      </c>
      <c r="Q3138" s="0" t="s">
        <v>148</v>
      </c>
      <c r="R3138" s="0" t="n">
        <v>44483</v>
      </c>
      <c r="AD3138" s="0" t="s">
        <v>149</v>
      </c>
      <c r="AE3138" s="0" t="s">
        <v>150</v>
      </c>
      <c r="AF3138" s="0" t="s">
        <v>151</v>
      </c>
      <c r="AH3138" s="0" t="n">
        <v>14</v>
      </c>
      <c r="AI3138" s="0" t="n">
        <v>11</v>
      </c>
      <c r="AN3138" s="0" t="s">
        <v>147</v>
      </c>
      <c r="AO3138" s="0" t="s">
        <v>11229</v>
      </c>
      <c r="AP3138" s="0" t="s">
        <v>11230</v>
      </c>
      <c r="AQ3138" s="0" t="n">
        <v>9</v>
      </c>
      <c r="AR3138" s="0" t="n">
        <v>64</v>
      </c>
      <c r="AS3138" s="0" t="n">
        <v>32</v>
      </c>
      <c r="AU3138" s="0" t="n">
        <f aca="false">COUNTA($BA$3138:$EH$3138)</f>
        <v>24</v>
      </c>
      <c r="AV3138" s="0" t="n">
        <f aca="false">COUNTIF($BA$3138:$EH$3138,"D")</f>
        <v>4</v>
      </c>
      <c r="AW3138" s="0" t="n">
        <f aca="false">COUNTIF($BA$3138:$EH$3138,"R")</f>
        <v>0</v>
      </c>
      <c r="AX3138" s="0" t="n">
        <f aca="false">IF(BN3138="D",1,0)+IF(BO3138="D",1,0)+IF(BT3138="D",1,0)+IF(BU3138="D",1,0)+IF(BW3138="D",1,0)+IF(CC3138="D",1,0)+IF(CD3138="D",1,0)+IF(CE3138="D",1,0)+IF(CF3138="D",1,0)+IF(CL3138="D",1,0)+IF(CM3138="D",1,0)+IF(CQ3138="D",1,0)+IF(CR3138="D",1,0)+IF(CS3138="D",1,0)+IF(CW3138="D",1,0)+IF(CX3138="D",1,0)+IF(DD3138="D",1,0)+IF(DE3138="D",1,0)+IF(DJ3138="D",1,0)+IF(DK3138="D",1,0)+IF(DO3138="D",1,0)+IF(DP3138="D",1,0)+IF(DQ3138="D",1,0)+IF(DW3138="D",1,0)+IF(DZ3138="D",1,0)+IF(EH3138="D",1,0)</f>
        <v>0</v>
      </c>
      <c r="AY3138" s="0" t="n">
        <f aca="false">IF(DJ3138&lt;&gt;"",1,0)+IF(DK3138&lt;&gt;"",1,0)+IF(DM3138&lt;&gt;"",1,0)+IF(DO3138&lt;&gt;"",1,0)+IF(DP3138&lt;&gt;"",1,0)+IF(DQ3138&lt;&gt;"",1,0)+IF(DS3138&lt;&gt;"",1,0)+IF(DT3138&lt;&gt;"",1,0)+IF(DV3138&lt;&gt;"",1,0)+IF(DW3138&lt;&gt;"",1,0)+IF(DX3138&lt;&gt;"",1,0)+IF(DY3138&lt;&gt;"",1,0)+IF(DZ3138&lt;&gt;"",1,0)+IF(EB3138&lt;&gt;"",1,0)+IF(EC3138&lt;&gt;"",1,0)+IF(ED3138&lt;&gt;"",1,0)+IF(EG3138&lt;&gt;"",1,0)+IF(EH3138&lt;&gt;"",1,0)</f>
        <v>0</v>
      </c>
      <c r="AZ3138" s="0" t="n">
        <f aca="false">IF(EH3138&lt;&gt;"",1,0)</f>
        <v>0</v>
      </c>
      <c r="BB3138" s="0" t="s">
        <v>154</v>
      </c>
      <c r="BC3138" s="0" t="s">
        <v>155</v>
      </c>
      <c r="BD3138" s="0" t="s">
        <v>155</v>
      </c>
      <c r="BH3138" s="0" t="s">
        <v>155</v>
      </c>
      <c r="BJ3138" s="0" t="s">
        <v>155</v>
      </c>
      <c r="BK3138" s="0" t="s">
        <v>155</v>
      </c>
      <c r="BL3138" s="0" t="s">
        <v>155</v>
      </c>
      <c r="BP3138" s="0" t="s">
        <v>155</v>
      </c>
      <c r="BS3138" s="0" t="s">
        <v>155</v>
      </c>
      <c r="BV3138" s="0" t="s">
        <v>155</v>
      </c>
      <c r="BY3138" s="0" t="s">
        <v>145</v>
      </c>
      <c r="CA3138" s="0" t="s">
        <v>155</v>
      </c>
      <c r="CH3138" s="0" t="s">
        <v>145</v>
      </c>
      <c r="CK3138" s="0" t="s">
        <v>155</v>
      </c>
      <c r="CN3138" s="0" t="s">
        <v>155</v>
      </c>
      <c r="CO3138" s="0" t="s">
        <v>145</v>
      </c>
      <c r="CP3138" s="0" t="s">
        <v>155</v>
      </c>
      <c r="CV3138" s="0" t="s">
        <v>155</v>
      </c>
      <c r="CY3138" s="0" t="s">
        <v>155</v>
      </c>
      <c r="CZ3138" s="0" t="s">
        <v>145</v>
      </c>
      <c r="DC3138" s="0" t="s">
        <v>155</v>
      </c>
      <c r="DI3138" s="0" t="s">
        <v>155</v>
      </c>
      <c r="DN3138" s="0" t="s">
        <v>155</v>
      </c>
      <c r="EF3138" s="0" t="s">
        <v>155</v>
      </c>
    </row>
    <row r="3139" customFormat="false" ht="15" hidden="false" customHeight="false" outlineLevel="0" collapsed="false">
      <c r="A3139" s="0" t="s">
        <v>13001</v>
      </c>
      <c r="B3139" s="0" t="n">
        <v>78</v>
      </c>
      <c r="C3139" s="0" t="n">
        <v>379570</v>
      </c>
      <c r="D3139" s="0" t="s">
        <v>13002</v>
      </c>
      <c r="E3139" s="0" t="s">
        <v>1345</v>
      </c>
      <c r="F3139" s="0" t="str">
        <f aca="false">CONCATENATE(D3139," ",LEFT(H3139,4),"T=",AU3139,"D=",AV3139,"R=",AW3139,"M=",AX3139,"L=",AY3139,"B=",AZ3139)</f>
        <v>PRIDEMORE T=7D=1R=0M=0L=2B=0</v>
      </c>
      <c r="G3139" s="0" t="s">
        <v>222</v>
      </c>
      <c r="I3139" s="0" t="s">
        <v>11844</v>
      </c>
      <c r="J3139" s="0" t="s">
        <v>2255</v>
      </c>
      <c r="K3139" s="0" t="s">
        <v>144</v>
      </c>
      <c r="M3139" s="0" t="s">
        <v>13003</v>
      </c>
      <c r="N3139" s="0" t="str">
        <f aca="false">RIGHT(M3139,LEN(M3139)-FIND(" ",M3139))</f>
        <v>E MARKET ST</v>
      </c>
      <c r="P3139" s="0" t="s">
        <v>147</v>
      </c>
      <c r="Q3139" s="0" t="s">
        <v>148</v>
      </c>
      <c r="R3139" s="0" t="n">
        <v>44483</v>
      </c>
      <c r="AD3139" s="0" t="s">
        <v>149</v>
      </c>
      <c r="AE3139" s="0" t="s">
        <v>150</v>
      </c>
      <c r="AF3139" s="0" t="s">
        <v>151</v>
      </c>
      <c r="AH3139" s="0" t="n">
        <v>14</v>
      </c>
      <c r="AI3139" s="0" t="n">
        <v>11</v>
      </c>
      <c r="AN3139" s="0" t="s">
        <v>147</v>
      </c>
      <c r="AO3139" s="0" t="s">
        <v>11229</v>
      </c>
      <c r="AP3139" s="0" t="s">
        <v>11230</v>
      </c>
      <c r="AQ3139" s="0" t="n">
        <v>9</v>
      </c>
      <c r="AR3139" s="0" t="n">
        <v>64</v>
      </c>
      <c r="AS3139" s="0" t="n">
        <v>32</v>
      </c>
      <c r="AU3139" s="0" t="n">
        <f aca="false">COUNTA($BA$3139:$EH$3139)</f>
        <v>7</v>
      </c>
      <c r="AV3139" s="0" t="n">
        <f aca="false">COUNTIF($BA$3139:$EH$3139,"D")</f>
        <v>1</v>
      </c>
      <c r="AW3139" s="0" t="n">
        <f aca="false">COUNTIF($BA$3139:$EH$3139,"R")</f>
        <v>0</v>
      </c>
      <c r="AX3139" s="0" t="n">
        <f aca="false">IF(BN3139="D",1,0)+IF(BO3139="D",1,0)+IF(BT3139="D",1,0)+IF(BU3139="D",1,0)+IF(BW3139="D",1,0)+IF(CC3139="D",1,0)+IF(CD3139="D",1,0)+IF(CE3139="D",1,0)+IF(CF3139="D",1,0)+IF(CL3139="D",1,0)+IF(CM3139="D",1,0)+IF(CQ3139="D",1,0)+IF(CR3139="D",1,0)+IF(CS3139="D",1,0)+IF(CW3139="D",1,0)+IF(CX3139="D",1,0)+IF(DD3139="D",1,0)+IF(DE3139="D",1,0)+IF(DJ3139="D",1,0)+IF(DK3139="D",1,0)+IF(DO3139="D",1,0)+IF(DP3139="D",1,0)+IF(DQ3139="D",1,0)+IF(DW3139="D",1,0)+IF(DZ3139="D",1,0)+IF(EH3139="D",1,0)</f>
        <v>0</v>
      </c>
      <c r="AY3139" s="0" t="n">
        <f aca="false">IF(DJ3139&lt;&gt;"",1,0)+IF(DK3139&lt;&gt;"",1,0)+IF(DM3139&lt;&gt;"",1,0)+IF(DO3139&lt;&gt;"",1,0)+IF(DP3139&lt;&gt;"",1,0)+IF(DQ3139&lt;&gt;"",1,0)+IF(DS3139&lt;&gt;"",1,0)+IF(DT3139&lt;&gt;"",1,0)+IF(DV3139&lt;&gt;"",1,0)+IF(DW3139&lt;&gt;"",1,0)+IF(DX3139&lt;&gt;"",1,0)+IF(DY3139&lt;&gt;"",1,0)+IF(DZ3139&lt;&gt;"",1,0)+IF(EB3139&lt;&gt;"",1,0)+IF(EC3139&lt;&gt;"",1,0)+IF(ED3139&lt;&gt;"",1,0)+IF(EG3139&lt;&gt;"",1,0)+IF(EH3139&lt;&gt;"",1,0)</f>
        <v>2</v>
      </c>
      <c r="AZ3139" s="0" t="n">
        <f aca="false">IF(EH3139&lt;&gt;"",1,0)</f>
        <v>0</v>
      </c>
      <c r="BB3139" s="0" t="s">
        <v>154</v>
      </c>
      <c r="DI3139" s="0" t="s">
        <v>155</v>
      </c>
      <c r="DM3139" s="0" t="s">
        <v>145</v>
      </c>
      <c r="DN3139" s="0" t="s">
        <v>155</v>
      </c>
      <c r="DX3139" s="0" t="s">
        <v>155</v>
      </c>
      <c r="EA3139" s="0" t="s">
        <v>155</v>
      </c>
      <c r="EF3139" s="0" t="s">
        <v>155</v>
      </c>
    </row>
    <row r="3140" customFormat="false" ht="15" hidden="false" customHeight="false" outlineLevel="0" collapsed="false">
      <c r="A3140" s="0" t="s">
        <v>13004</v>
      </c>
      <c r="B3140" s="0" t="n">
        <v>78</v>
      </c>
      <c r="C3140" s="0" t="n">
        <v>390444</v>
      </c>
      <c r="D3140" s="0" t="s">
        <v>11796</v>
      </c>
      <c r="E3140" s="0" t="s">
        <v>1162</v>
      </c>
      <c r="F3140" s="0" t="str">
        <f aca="false">CONCATENATE(D3140," ",LEFT(H3140,4),"T=",AU3140,"D=",AV3140,"R=",AW3140,"M=",AX3140,"L=",AY3140,"B=",AZ3140)</f>
        <v>MONG T=17D=0R=5M=0L=4B=0</v>
      </c>
      <c r="G3140" s="0" t="s">
        <v>159</v>
      </c>
      <c r="I3140" s="0" t="s">
        <v>13005</v>
      </c>
      <c r="J3140" s="0" t="s">
        <v>11798</v>
      </c>
      <c r="K3140" s="0" t="s">
        <v>144</v>
      </c>
      <c r="L3140" s="0" t="s">
        <v>141</v>
      </c>
      <c r="M3140" s="0" t="s">
        <v>11799</v>
      </c>
      <c r="N3140" s="0" t="str">
        <f aca="false">RIGHT(M3140,LEN(M3140)-FIND(" ",M3140))</f>
        <v>OVERLOOK DR NE</v>
      </c>
      <c r="P3140" s="0" t="s">
        <v>147</v>
      </c>
      <c r="Q3140" s="0" t="s">
        <v>148</v>
      </c>
      <c r="R3140" s="0" t="n">
        <v>44483</v>
      </c>
      <c r="AD3140" s="0" t="s">
        <v>149</v>
      </c>
      <c r="AE3140" s="0" t="s">
        <v>150</v>
      </c>
      <c r="AF3140" s="0" t="s">
        <v>151</v>
      </c>
      <c r="AH3140" s="0" t="n">
        <v>14</v>
      </c>
      <c r="AI3140" s="0" t="n">
        <v>11</v>
      </c>
      <c r="AN3140" s="0" t="s">
        <v>147</v>
      </c>
      <c r="AO3140" s="0" t="s">
        <v>11229</v>
      </c>
      <c r="AP3140" s="0" t="s">
        <v>11230</v>
      </c>
      <c r="AQ3140" s="0" t="n">
        <v>9</v>
      </c>
      <c r="AR3140" s="0" t="n">
        <v>64</v>
      </c>
      <c r="AS3140" s="0" t="n">
        <v>32</v>
      </c>
      <c r="AU3140" s="0" t="n">
        <f aca="false">COUNTA($BA$3140:$EH$3140)</f>
        <v>17</v>
      </c>
      <c r="AV3140" s="0" t="n">
        <f aca="false">COUNTIF($BA$3140:$EH$3140,"D")</f>
        <v>0</v>
      </c>
      <c r="AW3140" s="0" t="n">
        <f aca="false">COUNTIF($BA$3140:$EH$3140,"R")</f>
        <v>5</v>
      </c>
      <c r="AX3140" s="0" t="n">
        <f aca="false">IF(BN3140="D",1,0)+IF(BO3140="D",1,0)+IF(BT3140="D",1,0)+IF(BU3140="D",1,0)+IF(BW3140="D",1,0)+IF(CC3140="D",1,0)+IF(CD3140="D",1,0)+IF(CE3140="D",1,0)+IF(CF3140="D",1,0)+IF(CL3140="D",1,0)+IF(CM3140="D",1,0)+IF(CQ3140="D",1,0)+IF(CR3140="D",1,0)+IF(CS3140="D",1,0)+IF(CW3140="D",1,0)+IF(CX3140="D",1,0)+IF(DD3140="D",1,0)+IF(DE3140="D",1,0)+IF(DJ3140="D",1,0)+IF(DK3140="D",1,0)+IF(DO3140="D",1,0)+IF(DP3140="D",1,0)+IF(DQ3140="D",1,0)+IF(DW3140="D",1,0)+IF(DZ3140="D",1,0)+IF(EH3140="D",1,0)</f>
        <v>0</v>
      </c>
      <c r="AY3140" s="0" t="n">
        <f aca="false">IF(DJ3140&lt;&gt;"",1,0)+IF(DK3140&lt;&gt;"",1,0)+IF(DM3140&lt;&gt;"",1,0)+IF(DO3140&lt;&gt;"",1,0)+IF(DP3140&lt;&gt;"",1,0)+IF(DQ3140&lt;&gt;"",1,0)+IF(DS3140&lt;&gt;"",1,0)+IF(DT3140&lt;&gt;"",1,0)+IF(DV3140&lt;&gt;"",1,0)+IF(DW3140&lt;&gt;"",1,0)+IF(DX3140&lt;&gt;"",1,0)+IF(DY3140&lt;&gt;"",1,0)+IF(DZ3140&lt;&gt;"",1,0)+IF(EB3140&lt;&gt;"",1,0)+IF(EC3140&lt;&gt;"",1,0)+IF(ED3140&lt;&gt;"",1,0)+IF(EG3140&lt;&gt;"",1,0)+IF(EH3140&lt;&gt;"",1,0)</f>
        <v>4</v>
      </c>
      <c r="AZ3140" s="0" t="n">
        <f aca="false">IF(EH3140&lt;&gt;"",1,0)</f>
        <v>0</v>
      </c>
      <c r="BB3140" s="0" t="s">
        <v>154</v>
      </c>
      <c r="CP3140" s="0" t="s">
        <v>155</v>
      </c>
      <c r="CV3140" s="0" t="s">
        <v>155</v>
      </c>
      <c r="CY3140" s="0" t="s">
        <v>155</v>
      </c>
      <c r="CZ3140" s="0" t="s">
        <v>141</v>
      </c>
      <c r="DC3140" s="0" t="s">
        <v>155</v>
      </c>
      <c r="DG3140" s="0" t="s">
        <v>141</v>
      </c>
      <c r="DI3140" s="0" t="s">
        <v>155</v>
      </c>
      <c r="DL3140" s="0" t="s">
        <v>155</v>
      </c>
      <c r="DM3140" s="0" t="s">
        <v>141</v>
      </c>
      <c r="DN3140" s="0" t="s">
        <v>155</v>
      </c>
      <c r="DS3140" s="0" t="s">
        <v>141</v>
      </c>
      <c r="DU3140" s="0" t="s">
        <v>155</v>
      </c>
      <c r="DX3140" s="0" t="s">
        <v>155</v>
      </c>
      <c r="EA3140" s="0" t="s">
        <v>155</v>
      </c>
      <c r="ED3140" s="0" t="s">
        <v>141</v>
      </c>
      <c r="EF3140" s="0" t="s">
        <v>155</v>
      </c>
    </row>
    <row r="3141" customFormat="false" ht="15" hidden="false" customHeight="false" outlineLevel="0" collapsed="false">
      <c r="A3141" s="0" t="s">
        <v>13006</v>
      </c>
      <c r="B3141" s="0" t="n">
        <v>78</v>
      </c>
      <c r="C3141" s="0" t="n">
        <v>12857</v>
      </c>
      <c r="D3141" s="0" t="s">
        <v>12222</v>
      </c>
      <c r="E3141" s="0" t="s">
        <v>5919</v>
      </c>
      <c r="F3141" s="0" t="str">
        <f aca="false">CONCATENATE(D3141," ",LEFT(H3141,4),"T=",AU3141,"D=",AV3141,"R=",AW3141,"M=",AX3141,"L=",AY3141,"B=",AZ3141)</f>
        <v>ZICKEFOOSE T=25D=1R=2M=0L=1B=0</v>
      </c>
      <c r="G3141" s="0" t="s">
        <v>159</v>
      </c>
      <c r="I3141" s="0" t="s">
        <v>13007</v>
      </c>
      <c r="J3141" s="0" t="s">
        <v>8113</v>
      </c>
      <c r="K3141" s="0" t="s">
        <v>144</v>
      </c>
      <c r="M3141" s="0" t="s">
        <v>12224</v>
      </c>
      <c r="N3141" s="0" t="str">
        <f aca="false">RIGHT(M3141,LEN(M3141)-FIND(" ",M3141))</f>
        <v>ATLANTIC ST NE</v>
      </c>
      <c r="P3141" s="0" t="s">
        <v>147</v>
      </c>
      <c r="Q3141" s="0" t="s">
        <v>148</v>
      </c>
      <c r="R3141" s="0" t="n">
        <v>44483</v>
      </c>
      <c r="AD3141" s="0" t="s">
        <v>149</v>
      </c>
      <c r="AE3141" s="0" t="s">
        <v>150</v>
      </c>
      <c r="AH3141" s="0" t="n">
        <v>14</v>
      </c>
      <c r="AI3141" s="0" t="n">
        <v>11</v>
      </c>
      <c r="AJ3141" s="0" t="s">
        <v>4175</v>
      </c>
      <c r="AM3141" s="0" t="s">
        <v>4176</v>
      </c>
      <c r="AN3141" s="0" t="s">
        <v>147</v>
      </c>
      <c r="AO3141" s="0" t="s">
        <v>11229</v>
      </c>
      <c r="AP3141" s="0" t="s">
        <v>11230</v>
      </c>
      <c r="AQ3141" s="0" t="n">
        <v>9</v>
      </c>
      <c r="AR3141" s="0" t="n">
        <v>64</v>
      </c>
      <c r="AS3141" s="0" t="n">
        <v>32</v>
      </c>
      <c r="AU3141" s="0" t="n">
        <f aca="false">COUNTA($BA$3141:$EH$3141)</f>
        <v>25</v>
      </c>
      <c r="AV3141" s="0" t="n">
        <f aca="false">COUNTIF($BA$3141:$EH$3141,"D")</f>
        <v>1</v>
      </c>
      <c r="AW3141" s="0" t="n">
        <f aca="false">COUNTIF($BA$3141:$EH$3141,"R")</f>
        <v>2</v>
      </c>
      <c r="AX3141" s="0" t="n">
        <f aca="false">IF(BN3141="D",1,0)+IF(BO3141="D",1,0)+IF(BT3141="D",1,0)+IF(BU3141="D",1,0)+IF(BW3141="D",1,0)+IF(CC3141="D",1,0)+IF(CD3141="D",1,0)+IF(CE3141="D",1,0)+IF(CF3141="D",1,0)+IF(CL3141="D",1,0)+IF(CM3141="D",1,0)+IF(CQ3141="D",1,0)+IF(CR3141="D",1,0)+IF(CS3141="D",1,0)+IF(CW3141="D",1,0)+IF(CX3141="D",1,0)+IF(DD3141="D",1,0)+IF(DE3141="D",1,0)+IF(DJ3141="D",1,0)+IF(DK3141="D",1,0)+IF(DO3141="D",1,0)+IF(DP3141="D",1,0)+IF(DQ3141="D",1,0)+IF(DW3141="D",1,0)+IF(DZ3141="D",1,0)+IF(EH3141="D",1,0)</f>
        <v>0</v>
      </c>
      <c r="AY3141" s="0" t="n">
        <f aca="false">IF(DJ3141&lt;&gt;"",1,0)+IF(DK3141&lt;&gt;"",1,0)+IF(DM3141&lt;&gt;"",1,0)+IF(DO3141&lt;&gt;"",1,0)+IF(DP3141&lt;&gt;"",1,0)+IF(DQ3141&lt;&gt;"",1,0)+IF(DS3141&lt;&gt;"",1,0)+IF(DT3141&lt;&gt;"",1,0)+IF(DV3141&lt;&gt;"",1,0)+IF(DW3141&lt;&gt;"",1,0)+IF(DX3141&lt;&gt;"",1,0)+IF(DY3141&lt;&gt;"",1,0)+IF(DZ3141&lt;&gt;"",1,0)+IF(EB3141&lt;&gt;"",1,0)+IF(EC3141&lt;&gt;"",1,0)+IF(ED3141&lt;&gt;"",1,0)+IF(EG3141&lt;&gt;"",1,0)+IF(EH3141&lt;&gt;"",1,0)</f>
        <v>1</v>
      </c>
      <c r="AZ3141" s="0" t="n">
        <f aca="false">IF(EH3141&lt;&gt;"",1,0)</f>
        <v>0</v>
      </c>
      <c r="BB3141" s="0" t="s">
        <v>154</v>
      </c>
      <c r="BC3141" s="0" t="s">
        <v>155</v>
      </c>
      <c r="BD3141" s="0" t="s">
        <v>155</v>
      </c>
      <c r="BH3141" s="0" t="s">
        <v>155</v>
      </c>
      <c r="BI3141" s="0" t="s">
        <v>155</v>
      </c>
      <c r="BL3141" s="0" t="s">
        <v>155</v>
      </c>
      <c r="BP3141" s="0" t="s">
        <v>155</v>
      </c>
      <c r="BS3141" s="0" t="s">
        <v>155</v>
      </c>
      <c r="BY3141" s="0" t="s">
        <v>145</v>
      </c>
      <c r="CA3141" s="0" t="s">
        <v>155</v>
      </c>
      <c r="CK3141" s="0" t="s">
        <v>155</v>
      </c>
      <c r="CN3141" s="0" t="s">
        <v>155</v>
      </c>
      <c r="CP3141" s="0" t="s">
        <v>155</v>
      </c>
      <c r="CV3141" s="0" t="s">
        <v>155</v>
      </c>
      <c r="CY3141" s="0" t="s">
        <v>155</v>
      </c>
      <c r="CZ3141" s="0" t="s">
        <v>141</v>
      </c>
      <c r="DC3141" s="0" t="s">
        <v>155</v>
      </c>
      <c r="DF3141" s="0" t="s">
        <v>155</v>
      </c>
      <c r="DI3141" s="0" t="s">
        <v>155</v>
      </c>
      <c r="DL3141" s="0" t="s">
        <v>155</v>
      </c>
      <c r="DM3141" s="0" t="s">
        <v>141</v>
      </c>
      <c r="DN3141" s="0" t="s">
        <v>155</v>
      </c>
      <c r="DU3141" s="0" t="s">
        <v>155</v>
      </c>
      <c r="EA3141" s="0" t="s">
        <v>155</v>
      </c>
      <c r="EF3141" s="0" t="s">
        <v>155</v>
      </c>
    </row>
    <row r="3142" customFormat="false" ht="15" hidden="false" customHeight="false" outlineLevel="0" collapsed="false">
      <c r="A3142" s="0" t="s">
        <v>13008</v>
      </c>
      <c r="B3142" s="0" t="n">
        <v>78</v>
      </c>
      <c r="C3142" s="0" t="n">
        <v>405039</v>
      </c>
      <c r="D3142" s="0" t="s">
        <v>8650</v>
      </c>
      <c r="E3142" s="0" t="s">
        <v>982</v>
      </c>
      <c r="F3142" s="0" t="str">
        <f aca="false">CONCATENATE(D3142," ",LEFT(H3142,4),"T=",AU3142,"D=",AV3142,"R=",AW3142,"M=",AX3142,"L=",AY3142,"B=",AZ3142)</f>
        <v>MORAN T=9D=2R=0M=0L=3B=0</v>
      </c>
      <c r="G3142" s="0" t="s">
        <v>4750</v>
      </c>
      <c r="I3142" s="0" t="s">
        <v>13009</v>
      </c>
      <c r="J3142" s="0" t="s">
        <v>9886</v>
      </c>
      <c r="K3142" s="0" t="s">
        <v>144</v>
      </c>
      <c r="L3142" s="0" t="s">
        <v>145</v>
      </c>
      <c r="M3142" s="0" t="s">
        <v>13010</v>
      </c>
      <c r="N3142" s="0" t="str">
        <f aca="false">RIGHT(M3142,LEN(M3142)-FIND(" ",M3142))</f>
        <v>PERKINSWOOD BLVD NE</v>
      </c>
      <c r="P3142" s="0" t="s">
        <v>147</v>
      </c>
      <c r="Q3142" s="0" t="s">
        <v>148</v>
      </c>
      <c r="R3142" s="0" t="n">
        <v>44483</v>
      </c>
      <c r="AD3142" s="0" t="s">
        <v>149</v>
      </c>
      <c r="AE3142" s="0" t="s">
        <v>150</v>
      </c>
      <c r="AF3142" s="0" t="s">
        <v>151</v>
      </c>
      <c r="AH3142" s="0" t="n">
        <v>14</v>
      </c>
      <c r="AI3142" s="0" t="n">
        <v>11</v>
      </c>
      <c r="AN3142" s="0" t="s">
        <v>147</v>
      </c>
      <c r="AO3142" s="0" t="s">
        <v>11229</v>
      </c>
      <c r="AP3142" s="0" t="s">
        <v>11230</v>
      </c>
      <c r="AQ3142" s="0" t="n">
        <v>9</v>
      </c>
      <c r="AR3142" s="0" t="n">
        <v>64</v>
      </c>
      <c r="AS3142" s="0" t="n">
        <v>32</v>
      </c>
      <c r="AU3142" s="0" t="n">
        <f aca="false">COUNTA($BA$3142:$EH$3142)</f>
        <v>9</v>
      </c>
      <c r="AV3142" s="0" t="n">
        <f aca="false">COUNTIF($BA$3142:$EH$3142,"D")</f>
        <v>2</v>
      </c>
      <c r="AW3142" s="0" t="n">
        <f aca="false">COUNTIF($BA$3142:$EH$3142,"R")</f>
        <v>0</v>
      </c>
      <c r="AX3142" s="0" t="n">
        <f aca="false">IF(BN3142="D",1,0)+IF(BO3142="D",1,0)+IF(BT3142="D",1,0)+IF(BU3142="D",1,0)+IF(BW3142="D",1,0)+IF(CC3142="D",1,0)+IF(CD3142="D",1,0)+IF(CE3142="D",1,0)+IF(CF3142="D",1,0)+IF(CL3142="D",1,0)+IF(CM3142="D",1,0)+IF(CQ3142="D",1,0)+IF(CR3142="D",1,0)+IF(CS3142="D",1,0)+IF(CW3142="D",1,0)+IF(CX3142="D",1,0)+IF(DD3142="D",1,0)+IF(DE3142="D",1,0)+IF(DJ3142="D",1,0)+IF(DK3142="D",1,0)+IF(DO3142="D",1,0)+IF(DP3142="D",1,0)+IF(DQ3142="D",1,0)+IF(DW3142="D",1,0)+IF(DZ3142="D",1,0)+IF(EH3142="D",1,0)</f>
        <v>0</v>
      </c>
      <c r="AY3142" s="0" t="n">
        <f aca="false">IF(DJ3142&lt;&gt;"",1,0)+IF(DK3142&lt;&gt;"",1,0)+IF(DM3142&lt;&gt;"",1,0)+IF(DO3142&lt;&gt;"",1,0)+IF(DP3142&lt;&gt;"",1,0)+IF(DQ3142&lt;&gt;"",1,0)+IF(DS3142&lt;&gt;"",1,0)+IF(DT3142&lt;&gt;"",1,0)+IF(DV3142&lt;&gt;"",1,0)+IF(DW3142&lt;&gt;"",1,0)+IF(DX3142&lt;&gt;"",1,0)+IF(DY3142&lt;&gt;"",1,0)+IF(DZ3142&lt;&gt;"",1,0)+IF(EB3142&lt;&gt;"",1,0)+IF(EC3142&lt;&gt;"",1,0)+IF(ED3142&lt;&gt;"",1,0)+IF(EG3142&lt;&gt;"",1,0)+IF(EH3142&lt;&gt;"",1,0)</f>
        <v>3</v>
      </c>
      <c r="AZ3142" s="0" t="n">
        <f aca="false">IF(EH3142&lt;&gt;"",1,0)</f>
        <v>0</v>
      </c>
      <c r="BB3142" s="0" t="s">
        <v>154</v>
      </c>
      <c r="DL3142" s="0" t="s">
        <v>155</v>
      </c>
      <c r="DN3142" s="0" t="s">
        <v>155</v>
      </c>
      <c r="DS3142" s="0" t="s">
        <v>145</v>
      </c>
      <c r="DU3142" s="0" t="s">
        <v>155</v>
      </c>
      <c r="DX3142" s="0" t="s">
        <v>155</v>
      </c>
      <c r="EA3142" s="0" t="s">
        <v>155</v>
      </c>
      <c r="ED3142" s="0" t="s">
        <v>145</v>
      </c>
      <c r="EF3142" s="0" t="s">
        <v>155</v>
      </c>
    </row>
    <row r="3143" customFormat="false" ht="15" hidden="false" customHeight="false" outlineLevel="0" collapsed="false">
      <c r="A3143" s="0" t="s">
        <v>13011</v>
      </c>
      <c r="B3143" s="0" t="n">
        <v>78</v>
      </c>
      <c r="C3143" s="0" t="n">
        <v>209836</v>
      </c>
      <c r="D3143" s="0" t="s">
        <v>13012</v>
      </c>
      <c r="E3143" s="0" t="s">
        <v>2401</v>
      </c>
      <c r="F3143" s="0" t="str">
        <f aca="false">CONCATENATE(D3143," ",LEFT(H3143,4),"T=",AU3143,"D=",AV3143,"R=",AW3143,"M=",AX3143,"L=",AY3143,"B=",AZ3143)</f>
        <v>PAPPAS T=26D=3R=1M=1L=1B=0</v>
      </c>
      <c r="G3143" s="0" t="s">
        <v>222</v>
      </c>
      <c r="I3143" s="0" t="s">
        <v>13013</v>
      </c>
      <c r="J3143" s="0" t="s">
        <v>13014</v>
      </c>
      <c r="K3143" s="0" t="s">
        <v>144</v>
      </c>
      <c r="M3143" s="0" t="s">
        <v>13015</v>
      </c>
      <c r="N3143" s="0" t="str">
        <f aca="false">RIGHT(M3143,LEN(M3143)-FIND(" ",M3143))</f>
        <v>WOODLAND AVE NE</v>
      </c>
      <c r="P3143" s="0" t="s">
        <v>147</v>
      </c>
      <c r="Q3143" s="0" t="s">
        <v>148</v>
      </c>
      <c r="R3143" s="0" t="n">
        <v>44483</v>
      </c>
      <c r="AD3143" s="0" t="s">
        <v>149</v>
      </c>
      <c r="AE3143" s="0" t="s">
        <v>150</v>
      </c>
      <c r="AF3143" s="0" t="s">
        <v>151</v>
      </c>
      <c r="AH3143" s="0" t="n">
        <v>14</v>
      </c>
      <c r="AI3143" s="0" t="n">
        <v>11</v>
      </c>
      <c r="AN3143" s="0" t="s">
        <v>147</v>
      </c>
      <c r="AO3143" s="0" t="s">
        <v>11229</v>
      </c>
      <c r="AP3143" s="0" t="s">
        <v>11230</v>
      </c>
      <c r="AQ3143" s="0" t="n">
        <v>9</v>
      </c>
      <c r="AR3143" s="0" t="n">
        <v>64</v>
      </c>
      <c r="AS3143" s="0" t="n">
        <v>32</v>
      </c>
      <c r="AU3143" s="0" t="n">
        <f aca="false">COUNTA($BA$3143:$EH$3143)</f>
        <v>26</v>
      </c>
      <c r="AV3143" s="0" t="n">
        <f aca="false">COUNTIF($BA$3143:$EH$3143,"D")</f>
        <v>3</v>
      </c>
      <c r="AW3143" s="0" t="n">
        <f aca="false">COUNTIF($BA$3143:$EH$3143,"R")</f>
        <v>1</v>
      </c>
      <c r="AX3143" s="0" t="n">
        <f aca="false">IF(BN3143="D",1,0)+IF(BO3143="D",1,0)+IF(BT3143="D",1,0)+IF(BU3143="D",1,0)+IF(BW3143="D",1,0)+IF(CC3143="D",1,0)+IF(CD3143="D",1,0)+IF(CE3143="D",1,0)+IF(CF3143="D",1,0)+IF(CL3143="D",1,0)+IF(CM3143="D",1,0)+IF(CQ3143="D",1,0)+IF(CR3143="D",1,0)+IF(CS3143="D",1,0)+IF(CW3143="D",1,0)+IF(CX3143="D",1,0)+IF(DD3143="D",1,0)+IF(DE3143="D",1,0)+IF(DJ3143="D",1,0)+IF(DK3143="D",1,0)+IF(DO3143="D",1,0)+IF(DP3143="D",1,0)+IF(DQ3143="D",1,0)+IF(DW3143="D",1,0)+IF(DZ3143="D",1,0)+IF(EH3143="D",1,0)</f>
        <v>1</v>
      </c>
      <c r="AY3143" s="0" t="n">
        <f aca="false">IF(DJ3143&lt;&gt;"",1,0)+IF(DK3143&lt;&gt;"",1,0)+IF(DM3143&lt;&gt;"",1,0)+IF(DO3143&lt;&gt;"",1,0)+IF(DP3143&lt;&gt;"",1,0)+IF(DQ3143&lt;&gt;"",1,0)+IF(DS3143&lt;&gt;"",1,0)+IF(DT3143&lt;&gt;"",1,0)+IF(DV3143&lt;&gt;"",1,0)+IF(DW3143&lt;&gt;"",1,0)+IF(DX3143&lt;&gt;"",1,0)+IF(DY3143&lt;&gt;"",1,0)+IF(DZ3143&lt;&gt;"",1,0)+IF(EB3143&lt;&gt;"",1,0)+IF(EC3143&lt;&gt;"",1,0)+IF(ED3143&lt;&gt;"",1,0)+IF(EG3143&lt;&gt;"",1,0)+IF(EH3143&lt;&gt;"",1,0)</f>
        <v>1</v>
      </c>
      <c r="AZ3143" s="0" t="n">
        <f aca="false">IF(EH3143&lt;&gt;"",1,0)</f>
        <v>0</v>
      </c>
      <c r="BB3143" s="0" t="s">
        <v>154</v>
      </c>
      <c r="BC3143" s="0" t="s">
        <v>155</v>
      </c>
      <c r="BD3143" s="0" t="s">
        <v>155</v>
      </c>
      <c r="BF3143" s="0" t="s">
        <v>155</v>
      </c>
      <c r="BH3143" s="0" t="s">
        <v>155</v>
      </c>
      <c r="BL3143" s="0" t="s">
        <v>155</v>
      </c>
      <c r="BP3143" s="0" t="s">
        <v>155</v>
      </c>
      <c r="BS3143" s="0" t="s">
        <v>155</v>
      </c>
      <c r="BV3143" s="0" t="s">
        <v>155</v>
      </c>
      <c r="BY3143" s="0" t="s">
        <v>145</v>
      </c>
      <c r="CA3143" s="0" t="s">
        <v>155</v>
      </c>
      <c r="CG3143" s="0" t="s">
        <v>155</v>
      </c>
      <c r="CK3143" s="0" t="s">
        <v>155</v>
      </c>
      <c r="CL3143" s="0" t="s">
        <v>145</v>
      </c>
      <c r="CN3143" s="0" t="s">
        <v>155</v>
      </c>
      <c r="CP3143" s="0" t="s">
        <v>155</v>
      </c>
      <c r="CT3143" s="0" t="s">
        <v>155</v>
      </c>
      <c r="CV3143" s="0" t="s">
        <v>155</v>
      </c>
      <c r="CY3143" s="0" t="s">
        <v>155</v>
      </c>
      <c r="CZ3143" s="0" t="s">
        <v>141</v>
      </c>
      <c r="DC3143" s="0" t="s">
        <v>155</v>
      </c>
      <c r="DI3143" s="0" t="s">
        <v>155</v>
      </c>
      <c r="DM3143" s="0" t="s">
        <v>145</v>
      </c>
      <c r="DN3143" s="0" t="s">
        <v>155</v>
      </c>
      <c r="DU3143" s="0" t="s">
        <v>155</v>
      </c>
      <c r="EA3143" s="0" t="s">
        <v>155</v>
      </c>
    </row>
    <row r="3144" customFormat="false" ht="15" hidden="false" customHeight="false" outlineLevel="0" collapsed="false">
      <c r="A3144" s="0" t="s">
        <v>13016</v>
      </c>
      <c r="B3144" s="0" t="n">
        <v>78</v>
      </c>
      <c r="C3144" s="0" t="n">
        <v>265255</v>
      </c>
      <c r="D3144" s="0" t="s">
        <v>643</v>
      </c>
      <c r="E3144" s="0" t="s">
        <v>1719</v>
      </c>
      <c r="F3144" s="0" t="str">
        <f aca="false">CONCATENATE(D3144," ",LEFT(H3144,4),"T=",AU3144,"D=",AV3144,"R=",AW3144,"M=",AX3144,"L=",AY3144,"B=",AZ3144)</f>
        <v>WILLIAMS T=11D=0R=0M=0L=1B=0</v>
      </c>
      <c r="G3144" s="0" t="s">
        <v>159</v>
      </c>
      <c r="I3144" s="0" t="s">
        <v>13017</v>
      </c>
      <c r="J3144" s="0" t="s">
        <v>13018</v>
      </c>
      <c r="K3144" s="0" t="s">
        <v>144</v>
      </c>
      <c r="M3144" s="0" t="s">
        <v>13019</v>
      </c>
      <c r="N3144" s="0" t="str">
        <f aca="false">RIGHT(M3144,LEN(M3144)-FIND(" ",M3144))</f>
        <v>PERKINSWOOD BLVD NE</v>
      </c>
      <c r="P3144" s="0" t="s">
        <v>147</v>
      </c>
      <c r="Q3144" s="0" t="s">
        <v>148</v>
      </c>
      <c r="R3144" s="0" t="n">
        <v>44483</v>
      </c>
      <c r="AD3144" s="0" t="s">
        <v>149</v>
      </c>
      <c r="AE3144" s="0" t="s">
        <v>150</v>
      </c>
      <c r="AF3144" s="0" t="s">
        <v>151</v>
      </c>
      <c r="AH3144" s="0" t="n">
        <v>14</v>
      </c>
      <c r="AI3144" s="0" t="n">
        <v>11</v>
      </c>
      <c r="AN3144" s="0" t="s">
        <v>147</v>
      </c>
      <c r="AO3144" s="0" t="s">
        <v>11229</v>
      </c>
      <c r="AP3144" s="0" t="s">
        <v>11230</v>
      </c>
      <c r="AQ3144" s="0" t="n">
        <v>9</v>
      </c>
      <c r="AR3144" s="0" t="n">
        <v>64</v>
      </c>
      <c r="AS3144" s="0" t="n">
        <v>32</v>
      </c>
      <c r="AU3144" s="0" t="n">
        <f aca="false">COUNTA($BA$3144:$EH$3144)</f>
        <v>11</v>
      </c>
      <c r="AV3144" s="0" t="n">
        <f aca="false">COUNTIF($BA$3144:$EH$3144,"D")</f>
        <v>0</v>
      </c>
      <c r="AW3144" s="0" t="n">
        <f aca="false">COUNTIF($BA$3144:$EH$3144,"R")</f>
        <v>0</v>
      </c>
      <c r="AX3144" s="0" t="n">
        <f aca="false">IF(BN3144="D",1,0)+IF(BO3144="D",1,0)+IF(BT3144="D",1,0)+IF(BU3144="D",1,0)+IF(BW3144="D",1,0)+IF(CC3144="D",1,0)+IF(CD3144="D",1,0)+IF(CE3144="D",1,0)+IF(CF3144="D",1,0)+IF(CL3144="D",1,0)+IF(CM3144="D",1,0)+IF(CQ3144="D",1,0)+IF(CR3144="D",1,0)+IF(CS3144="D",1,0)+IF(CW3144="D",1,0)+IF(CX3144="D",1,0)+IF(DD3144="D",1,0)+IF(DE3144="D",1,0)+IF(DJ3144="D",1,0)+IF(DK3144="D",1,0)+IF(DO3144="D",1,0)+IF(DP3144="D",1,0)+IF(DQ3144="D",1,0)+IF(DW3144="D",1,0)+IF(DZ3144="D",1,0)+IF(EH3144="D",1,0)</f>
        <v>0</v>
      </c>
      <c r="AY3144" s="0" t="n">
        <f aca="false">IF(DJ3144&lt;&gt;"",1,0)+IF(DK3144&lt;&gt;"",1,0)+IF(DM3144&lt;&gt;"",1,0)+IF(DO3144&lt;&gt;"",1,0)+IF(DP3144&lt;&gt;"",1,0)+IF(DQ3144&lt;&gt;"",1,0)+IF(DS3144&lt;&gt;"",1,0)+IF(DT3144&lt;&gt;"",1,0)+IF(DV3144&lt;&gt;"",1,0)+IF(DW3144&lt;&gt;"",1,0)+IF(DX3144&lt;&gt;"",1,0)+IF(DY3144&lt;&gt;"",1,0)+IF(DZ3144&lt;&gt;"",1,0)+IF(EB3144&lt;&gt;"",1,0)+IF(EC3144&lt;&gt;"",1,0)+IF(ED3144&lt;&gt;"",1,0)+IF(EG3144&lt;&gt;"",1,0)+IF(EH3144&lt;&gt;"",1,0)</f>
        <v>1</v>
      </c>
      <c r="AZ3144" s="0" t="n">
        <f aca="false">IF(EH3144&lt;&gt;"",1,0)</f>
        <v>0</v>
      </c>
      <c r="BB3144" s="0" t="s">
        <v>154</v>
      </c>
      <c r="BD3144" s="0" t="s">
        <v>155</v>
      </c>
      <c r="BJ3144" s="0" t="s">
        <v>155</v>
      </c>
      <c r="BL3144" s="0" t="s">
        <v>155</v>
      </c>
      <c r="BS3144" s="0" t="s">
        <v>155</v>
      </c>
      <c r="CA3144" s="0" t="s">
        <v>155</v>
      </c>
      <c r="DI3144" s="0" t="s">
        <v>155</v>
      </c>
      <c r="DN3144" s="0" t="s">
        <v>155</v>
      </c>
      <c r="DU3144" s="0" t="s">
        <v>155</v>
      </c>
      <c r="DX3144" s="0" t="s">
        <v>155</v>
      </c>
      <c r="EF3144" s="0" t="s">
        <v>155</v>
      </c>
    </row>
    <row r="3145" customFormat="false" ht="15" hidden="false" customHeight="false" outlineLevel="0" collapsed="false">
      <c r="A3145" s="0" t="s">
        <v>13020</v>
      </c>
      <c r="B3145" s="0" t="n">
        <v>78</v>
      </c>
      <c r="C3145" s="0" t="n">
        <v>418642</v>
      </c>
      <c r="D3145" s="0" t="s">
        <v>10831</v>
      </c>
      <c r="E3145" s="0" t="s">
        <v>450</v>
      </c>
      <c r="F3145" s="0" t="str">
        <f aca="false">CONCATENATE(D3145," ",LEFT(H3145,4),"T=",AU3145,"D=",AV3145,"R=",AW3145,"M=",AX3145,"L=",AY3145,"B=",AZ3145)</f>
        <v>FREEMAN T=3D=0R=0M=0L=0B=0</v>
      </c>
      <c r="I3145" s="0" t="s">
        <v>13021</v>
      </c>
      <c r="J3145" s="0" t="s">
        <v>13022</v>
      </c>
      <c r="K3145" s="0" t="s">
        <v>144</v>
      </c>
      <c r="M3145" s="0" t="s">
        <v>11235</v>
      </c>
      <c r="N3145" s="0" t="str">
        <f aca="false">RIGHT(M3145,LEN(M3145)-FIND(" ",M3145))</f>
        <v>NORTH RD NE</v>
      </c>
      <c r="P3145" s="0" t="s">
        <v>147</v>
      </c>
      <c r="Q3145" s="0" t="s">
        <v>148</v>
      </c>
      <c r="R3145" s="0" t="n">
        <v>44483</v>
      </c>
      <c r="AD3145" s="0" t="s">
        <v>149</v>
      </c>
      <c r="AE3145" s="0" t="s">
        <v>150</v>
      </c>
      <c r="AH3145" s="0" t="n">
        <v>14</v>
      </c>
      <c r="AI3145" s="0" t="n">
        <v>11</v>
      </c>
      <c r="AJ3145" s="0" t="s">
        <v>4175</v>
      </c>
      <c r="AM3145" s="0" t="s">
        <v>4176</v>
      </c>
      <c r="AN3145" s="0" t="s">
        <v>147</v>
      </c>
      <c r="AO3145" s="0" t="s">
        <v>11229</v>
      </c>
      <c r="AP3145" s="0" t="s">
        <v>11230</v>
      </c>
      <c r="AQ3145" s="0" t="n">
        <v>9</v>
      </c>
      <c r="AR3145" s="0" t="n">
        <v>64</v>
      </c>
      <c r="AS3145" s="0" t="n">
        <v>32</v>
      </c>
      <c r="AU3145" s="0" t="n">
        <f aca="false">COUNTA($BA$3145:$EH$3145)</f>
        <v>3</v>
      </c>
      <c r="AV3145" s="0" t="n">
        <f aca="false">COUNTIF($BA$3145:$EH$3145,"D")</f>
        <v>0</v>
      </c>
      <c r="AW3145" s="0" t="n">
        <f aca="false">COUNTIF($BA$3145:$EH$3145,"R")</f>
        <v>0</v>
      </c>
      <c r="AX3145" s="0" t="n">
        <f aca="false">IF(BN3145="D",1,0)+IF(BO3145="D",1,0)+IF(BT3145="D",1,0)+IF(BU3145="D",1,0)+IF(BW3145="D",1,0)+IF(CC3145="D",1,0)+IF(CD3145="D",1,0)+IF(CE3145="D",1,0)+IF(CF3145="D",1,0)+IF(CL3145="D",1,0)+IF(CM3145="D",1,0)+IF(CQ3145="D",1,0)+IF(CR3145="D",1,0)+IF(CS3145="D",1,0)+IF(CW3145="D",1,0)+IF(CX3145="D",1,0)+IF(DD3145="D",1,0)+IF(DE3145="D",1,0)+IF(DJ3145="D",1,0)+IF(DK3145="D",1,0)+IF(DO3145="D",1,0)+IF(DP3145="D",1,0)+IF(DQ3145="D",1,0)+IF(DW3145="D",1,0)+IF(DZ3145="D",1,0)+IF(EH3145="D",1,0)</f>
        <v>0</v>
      </c>
      <c r="AY3145" s="0" t="n">
        <f aca="false">IF(DJ3145&lt;&gt;"",1,0)+IF(DK3145&lt;&gt;"",1,0)+IF(DM3145&lt;&gt;"",1,0)+IF(DO3145&lt;&gt;"",1,0)+IF(DP3145&lt;&gt;"",1,0)+IF(DQ3145&lt;&gt;"",1,0)+IF(DS3145&lt;&gt;"",1,0)+IF(DT3145&lt;&gt;"",1,0)+IF(DV3145&lt;&gt;"",1,0)+IF(DW3145&lt;&gt;"",1,0)+IF(DX3145&lt;&gt;"",1,0)+IF(DY3145&lt;&gt;"",1,0)+IF(DZ3145&lt;&gt;"",1,0)+IF(EB3145&lt;&gt;"",1,0)+IF(EC3145&lt;&gt;"",1,0)+IF(ED3145&lt;&gt;"",1,0)+IF(EG3145&lt;&gt;"",1,0)+IF(EH3145&lt;&gt;"",1,0)</f>
        <v>0</v>
      </c>
      <c r="AZ3145" s="0" t="n">
        <f aca="false">IF(EH3145&lt;&gt;"",1,0)</f>
        <v>0</v>
      </c>
      <c r="BB3145" s="0" t="s">
        <v>154</v>
      </c>
      <c r="BL3145" s="0" t="s">
        <v>155</v>
      </c>
      <c r="CA3145" s="0" t="s">
        <v>155</v>
      </c>
    </row>
    <row r="3146" customFormat="false" ht="15" hidden="false" customHeight="false" outlineLevel="0" collapsed="false">
      <c r="A3146" s="0" t="s">
        <v>13023</v>
      </c>
      <c r="B3146" s="0" t="n">
        <v>78</v>
      </c>
      <c r="C3146" s="0" t="n">
        <v>164923</v>
      </c>
      <c r="D3146" s="0" t="s">
        <v>1591</v>
      </c>
      <c r="E3146" s="0" t="s">
        <v>207</v>
      </c>
      <c r="F3146" s="0" t="str">
        <f aca="false">CONCATENATE(D3146," ",LEFT(H3146,4),"T=",AU3146,"D=",AV3146,"R=",AW3146,"M=",AX3146,"L=",AY3146,"B=",AZ3146)</f>
        <v>GIBSON T=17D=1R=0M=0L=0B=0</v>
      </c>
      <c r="G3146" s="0" t="s">
        <v>159</v>
      </c>
      <c r="I3146" s="0" t="s">
        <v>13024</v>
      </c>
      <c r="J3146" s="0" t="s">
        <v>13025</v>
      </c>
      <c r="K3146" s="0" t="s">
        <v>169</v>
      </c>
      <c r="M3146" s="0" t="s">
        <v>12899</v>
      </c>
      <c r="N3146" s="0" t="str">
        <f aca="false">RIGHT(M3146,LEN(M3146)-FIND(" ",M3146))</f>
        <v>COUNTRY CLUB DR NE</v>
      </c>
      <c r="P3146" s="0" t="s">
        <v>147</v>
      </c>
      <c r="Q3146" s="0" t="s">
        <v>148</v>
      </c>
      <c r="R3146" s="0" t="n">
        <v>44484</v>
      </c>
      <c r="AD3146" s="0" t="s">
        <v>149</v>
      </c>
      <c r="AE3146" s="0" t="s">
        <v>150</v>
      </c>
      <c r="AH3146" s="0" t="n">
        <v>14</v>
      </c>
      <c r="AI3146" s="0" t="n">
        <v>11</v>
      </c>
      <c r="AJ3146" s="0" t="s">
        <v>4175</v>
      </c>
      <c r="AM3146" s="0" t="s">
        <v>4176</v>
      </c>
      <c r="AN3146" s="0" t="s">
        <v>147</v>
      </c>
      <c r="AO3146" s="0" t="s">
        <v>11229</v>
      </c>
      <c r="AP3146" s="0" t="s">
        <v>11230</v>
      </c>
      <c r="AQ3146" s="0" t="n">
        <v>9</v>
      </c>
      <c r="AR3146" s="0" t="n">
        <v>64</v>
      </c>
      <c r="AS3146" s="0" t="n">
        <v>32</v>
      </c>
      <c r="AU3146" s="0" t="n">
        <f aca="false">COUNTA($BA$3146:$EH$3146)</f>
        <v>17</v>
      </c>
      <c r="AV3146" s="0" t="n">
        <f aca="false">COUNTIF($BA$3146:$EH$3146,"D")</f>
        <v>1</v>
      </c>
      <c r="AW3146" s="0" t="n">
        <f aca="false">COUNTIF($BA$3146:$EH$3146,"R")</f>
        <v>0</v>
      </c>
      <c r="AX3146" s="0" t="n">
        <f aca="false">IF(BN3146="D",1,0)+IF(BO3146="D",1,0)+IF(BT3146="D",1,0)+IF(BU3146="D",1,0)+IF(BW3146="D",1,0)+IF(CC3146="D",1,0)+IF(CD3146="D",1,0)+IF(CE3146="D",1,0)+IF(CF3146="D",1,0)+IF(CL3146="D",1,0)+IF(CM3146="D",1,0)+IF(CQ3146="D",1,0)+IF(CR3146="D",1,0)+IF(CS3146="D",1,0)+IF(CW3146="D",1,0)+IF(CX3146="D",1,0)+IF(DD3146="D",1,0)+IF(DE3146="D",1,0)+IF(DJ3146="D",1,0)+IF(DK3146="D",1,0)+IF(DO3146="D",1,0)+IF(DP3146="D",1,0)+IF(DQ3146="D",1,0)+IF(DW3146="D",1,0)+IF(DZ3146="D",1,0)+IF(EH3146="D",1,0)</f>
        <v>0</v>
      </c>
      <c r="AY3146" s="0" t="n">
        <f aca="false">IF(DJ3146&lt;&gt;"",1,0)+IF(DK3146&lt;&gt;"",1,0)+IF(DM3146&lt;&gt;"",1,0)+IF(DO3146&lt;&gt;"",1,0)+IF(DP3146&lt;&gt;"",1,0)+IF(DQ3146&lt;&gt;"",1,0)+IF(DS3146&lt;&gt;"",1,0)+IF(DT3146&lt;&gt;"",1,0)+IF(DV3146&lt;&gt;"",1,0)+IF(DW3146&lt;&gt;"",1,0)+IF(DX3146&lt;&gt;"",1,0)+IF(DY3146&lt;&gt;"",1,0)+IF(DZ3146&lt;&gt;"",1,0)+IF(EB3146&lt;&gt;"",1,0)+IF(EC3146&lt;&gt;"",1,0)+IF(ED3146&lt;&gt;"",1,0)+IF(EG3146&lt;&gt;"",1,0)+IF(EH3146&lt;&gt;"",1,0)</f>
        <v>0</v>
      </c>
      <c r="AZ3146" s="0" t="n">
        <f aca="false">IF(EH3146&lt;&gt;"",1,0)</f>
        <v>0</v>
      </c>
      <c r="BB3146" s="0" t="s">
        <v>154</v>
      </c>
      <c r="BC3146" s="0" t="s">
        <v>155</v>
      </c>
      <c r="BD3146" s="0" t="s">
        <v>155</v>
      </c>
      <c r="BH3146" s="0" t="s">
        <v>155</v>
      </c>
      <c r="BK3146" s="0" t="s">
        <v>155</v>
      </c>
      <c r="BL3146" s="0" t="s">
        <v>155</v>
      </c>
      <c r="BP3146" s="0" t="s">
        <v>155</v>
      </c>
      <c r="BS3146" s="0" t="s">
        <v>155</v>
      </c>
      <c r="CA3146" s="0" t="s">
        <v>155</v>
      </c>
      <c r="CG3146" s="0" t="s">
        <v>155</v>
      </c>
      <c r="CK3146" s="0" t="s">
        <v>155</v>
      </c>
      <c r="CN3146" s="0" t="s">
        <v>155</v>
      </c>
      <c r="CP3146" s="0" t="s">
        <v>155</v>
      </c>
      <c r="CV3146" s="0" t="s">
        <v>155</v>
      </c>
      <c r="CY3146" s="0" t="s">
        <v>155</v>
      </c>
      <c r="CZ3146" s="0" t="s">
        <v>145</v>
      </c>
      <c r="DC3146" s="0" t="s">
        <v>155</v>
      </c>
    </row>
    <row r="3147" customFormat="false" ht="15" hidden="false" customHeight="false" outlineLevel="0" collapsed="false">
      <c r="A3147" s="0" t="s">
        <v>13026</v>
      </c>
      <c r="B3147" s="0" t="n">
        <v>78</v>
      </c>
      <c r="C3147" s="0" t="n">
        <v>440893</v>
      </c>
      <c r="D3147" s="0" t="s">
        <v>854</v>
      </c>
      <c r="E3147" s="0" t="s">
        <v>481</v>
      </c>
      <c r="F3147" s="0" t="str">
        <f aca="false">CONCATENATE(D3147," ",LEFT(H3147,4),"T=",AU3147,"D=",AV3147,"R=",AW3147,"M=",AX3147,"L=",AY3147,"B=",AZ3147)</f>
        <v>WILEY T=6D=0R=0M=0L=1B=0</v>
      </c>
      <c r="G3147" s="0" t="s">
        <v>1213</v>
      </c>
      <c r="I3147" s="0" t="s">
        <v>13027</v>
      </c>
      <c r="J3147" s="0" t="s">
        <v>13028</v>
      </c>
      <c r="K3147" s="0" t="s">
        <v>144</v>
      </c>
      <c r="M3147" s="0" t="s">
        <v>11989</v>
      </c>
      <c r="N3147" s="0" t="str">
        <f aca="false">RIGHT(M3147,LEN(M3147)-FIND(" ",M3147))</f>
        <v>QUARRY LN NE</v>
      </c>
      <c r="O3147" s="0" t="s">
        <v>11440</v>
      </c>
      <c r="P3147" s="0" t="s">
        <v>147</v>
      </c>
      <c r="Q3147" s="0" t="s">
        <v>148</v>
      </c>
      <c r="R3147" s="0" t="n">
        <v>44483</v>
      </c>
      <c r="AD3147" s="0" t="s">
        <v>149</v>
      </c>
      <c r="AE3147" s="0" t="s">
        <v>150</v>
      </c>
      <c r="AH3147" s="0" t="n">
        <v>14</v>
      </c>
      <c r="AI3147" s="0" t="n">
        <v>11</v>
      </c>
      <c r="AJ3147" s="0" t="s">
        <v>4175</v>
      </c>
      <c r="AM3147" s="0" t="s">
        <v>4176</v>
      </c>
      <c r="AN3147" s="0" t="s">
        <v>147</v>
      </c>
      <c r="AO3147" s="0" t="s">
        <v>11229</v>
      </c>
      <c r="AP3147" s="0" t="s">
        <v>11230</v>
      </c>
      <c r="AQ3147" s="0" t="n">
        <v>9</v>
      </c>
      <c r="AR3147" s="0" t="n">
        <v>64</v>
      </c>
      <c r="AS3147" s="0" t="n">
        <v>32</v>
      </c>
      <c r="AU3147" s="0" t="n">
        <f aca="false">COUNTA($BA$3147:$EH$3147)</f>
        <v>6</v>
      </c>
      <c r="AV3147" s="0" t="n">
        <f aca="false">COUNTIF($BA$3147:$EH$3147,"D")</f>
        <v>0</v>
      </c>
      <c r="AW3147" s="0" t="n">
        <f aca="false">COUNTIF($BA$3147:$EH$3147,"R")</f>
        <v>0</v>
      </c>
      <c r="AX3147" s="0" t="n">
        <f aca="false">IF(BN3147="D",1,0)+IF(BO3147="D",1,0)+IF(BT3147="D",1,0)+IF(BU3147="D",1,0)+IF(BW3147="D",1,0)+IF(CC3147="D",1,0)+IF(CD3147="D",1,0)+IF(CE3147="D",1,0)+IF(CF3147="D",1,0)+IF(CL3147="D",1,0)+IF(CM3147="D",1,0)+IF(CQ3147="D",1,0)+IF(CR3147="D",1,0)+IF(CS3147="D",1,0)+IF(CW3147="D",1,0)+IF(CX3147="D",1,0)+IF(DD3147="D",1,0)+IF(DE3147="D",1,0)+IF(DJ3147="D",1,0)+IF(DK3147="D",1,0)+IF(DO3147="D",1,0)+IF(DP3147="D",1,0)+IF(DQ3147="D",1,0)+IF(DW3147="D",1,0)+IF(DZ3147="D",1,0)+IF(EH3147="D",1,0)</f>
        <v>0</v>
      </c>
      <c r="AY3147" s="0" t="n">
        <f aca="false">IF(DJ3147&lt;&gt;"",1,0)+IF(DK3147&lt;&gt;"",1,0)+IF(DM3147&lt;&gt;"",1,0)+IF(DO3147&lt;&gt;"",1,0)+IF(DP3147&lt;&gt;"",1,0)+IF(DQ3147&lt;&gt;"",1,0)+IF(DS3147&lt;&gt;"",1,0)+IF(DT3147&lt;&gt;"",1,0)+IF(DV3147&lt;&gt;"",1,0)+IF(DW3147&lt;&gt;"",1,0)+IF(DX3147&lt;&gt;"",1,0)+IF(DY3147&lt;&gt;"",1,0)+IF(DZ3147&lt;&gt;"",1,0)+IF(EB3147&lt;&gt;"",1,0)+IF(EC3147&lt;&gt;"",1,0)+IF(ED3147&lt;&gt;"",1,0)+IF(EG3147&lt;&gt;"",1,0)+IF(EH3147&lt;&gt;"",1,0)</f>
        <v>1</v>
      </c>
      <c r="AZ3147" s="0" t="n">
        <f aca="false">IF(EH3147&lt;&gt;"",1,0)</f>
        <v>0</v>
      </c>
      <c r="BB3147" s="0" t="s">
        <v>154</v>
      </c>
      <c r="BL3147" s="0" t="s">
        <v>155</v>
      </c>
      <c r="CA3147" s="0" t="s">
        <v>155</v>
      </c>
      <c r="DN3147" s="0" t="s">
        <v>155</v>
      </c>
      <c r="DX3147" s="0" t="s">
        <v>155</v>
      </c>
      <c r="EF3147" s="0" t="s">
        <v>155</v>
      </c>
    </row>
    <row r="3148" customFormat="false" ht="15" hidden="false" customHeight="false" outlineLevel="0" collapsed="false">
      <c r="A3148" s="0" t="s">
        <v>13029</v>
      </c>
      <c r="B3148" s="0" t="n">
        <v>78</v>
      </c>
      <c r="C3148" s="0" t="n">
        <v>284018</v>
      </c>
      <c r="D3148" s="0" t="s">
        <v>13030</v>
      </c>
      <c r="E3148" s="0" t="s">
        <v>1907</v>
      </c>
      <c r="F3148" s="0" t="str">
        <f aca="false">CONCATENATE(D3148," ",LEFT(H3148,4),"T=",AU3148,"D=",AV3148,"R=",AW3148,"M=",AX3148,"L=",AY3148,"B=",AZ3148)</f>
        <v>KELLEY T=28D=3R=2M=0L=1B=0</v>
      </c>
      <c r="G3148" s="0" t="s">
        <v>159</v>
      </c>
      <c r="I3148" s="0" t="s">
        <v>13031</v>
      </c>
      <c r="J3148" s="0" t="s">
        <v>13032</v>
      </c>
      <c r="K3148" s="0" t="s">
        <v>169</v>
      </c>
      <c r="M3148" s="0" t="s">
        <v>11832</v>
      </c>
      <c r="N3148" s="0" t="str">
        <f aca="false">RIGHT(M3148,LEN(M3148)-FIND(" ",M3148))</f>
        <v>COUNTRY CLUB DR NE</v>
      </c>
      <c r="P3148" s="0" t="s">
        <v>147</v>
      </c>
      <c r="Q3148" s="0" t="s">
        <v>148</v>
      </c>
      <c r="R3148" s="0" t="n">
        <v>44484</v>
      </c>
      <c r="AD3148" s="0" t="s">
        <v>149</v>
      </c>
      <c r="AE3148" s="0" t="s">
        <v>150</v>
      </c>
      <c r="AH3148" s="0" t="n">
        <v>14</v>
      </c>
      <c r="AI3148" s="0" t="n">
        <v>11</v>
      </c>
      <c r="AJ3148" s="0" t="s">
        <v>4175</v>
      </c>
      <c r="AM3148" s="0" t="s">
        <v>4176</v>
      </c>
      <c r="AN3148" s="0" t="s">
        <v>147</v>
      </c>
      <c r="AO3148" s="0" t="s">
        <v>11229</v>
      </c>
      <c r="AP3148" s="0" t="s">
        <v>11230</v>
      </c>
      <c r="AQ3148" s="0" t="n">
        <v>9</v>
      </c>
      <c r="AR3148" s="0" t="n">
        <v>64</v>
      </c>
      <c r="AS3148" s="0" t="n">
        <v>32</v>
      </c>
      <c r="AU3148" s="0" t="n">
        <f aca="false">COUNTA($BA$3148:$EH$3148)</f>
        <v>28</v>
      </c>
      <c r="AV3148" s="0" t="n">
        <f aca="false">COUNTIF($BA$3148:$EH$3148,"D")</f>
        <v>3</v>
      </c>
      <c r="AW3148" s="0" t="n">
        <f aca="false">COUNTIF($BA$3148:$EH$3148,"R")</f>
        <v>2</v>
      </c>
      <c r="AX3148" s="0" t="n">
        <f aca="false">IF(BN3148="D",1,0)+IF(BO3148="D",1,0)+IF(BT3148="D",1,0)+IF(BU3148="D",1,0)+IF(BW3148="D",1,0)+IF(CC3148="D",1,0)+IF(CD3148="D",1,0)+IF(CE3148="D",1,0)+IF(CF3148="D",1,0)+IF(CL3148="D",1,0)+IF(CM3148="D",1,0)+IF(CQ3148="D",1,0)+IF(CR3148="D",1,0)+IF(CS3148="D",1,0)+IF(CW3148="D",1,0)+IF(CX3148="D",1,0)+IF(DD3148="D",1,0)+IF(DE3148="D",1,0)+IF(DJ3148="D",1,0)+IF(DK3148="D",1,0)+IF(DO3148="D",1,0)+IF(DP3148="D",1,0)+IF(DQ3148="D",1,0)+IF(DW3148="D",1,0)+IF(DZ3148="D",1,0)+IF(EH3148="D",1,0)</f>
        <v>0</v>
      </c>
      <c r="AY3148" s="0" t="n">
        <f aca="false">IF(DJ3148&lt;&gt;"",1,0)+IF(DK3148&lt;&gt;"",1,0)+IF(DM3148&lt;&gt;"",1,0)+IF(DO3148&lt;&gt;"",1,0)+IF(DP3148&lt;&gt;"",1,0)+IF(DQ3148&lt;&gt;"",1,0)+IF(DS3148&lt;&gt;"",1,0)+IF(DT3148&lt;&gt;"",1,0)+IF(DV3148&lt;&gt;"",1,0)+IF(DW3148&lt;&gt;"",1,0)+IF(DX3148&lt;&gt;"",1,0)+IF(DY3148&lt;&gt;"",1,0)+IF(DZ3148&lt;&gt;"",1,0)+IF(EB3148&lt;&gt;"",1,0)+IF(EC3148&lt;&gt;"",1,0)+IF(ED3148&lt;&gt;"",1,0)+IF(EG3148&lt;&gt;"",1,0)+IF(EH3148&lt;&gt;"",1,0)</f>
        <v>1</v>
      </c>
      <c r="AZ3148" s="0" t="n">
        <f aca="false">IF(EH3148&lt;&gt;"",1,0)</f>
        <v>0</v>
      </c>
      <c r="BB3148" s="0" t="s">
        <v>154</v>
      </c>
      <c r="BC3148" s="0" t="s">
        <v>155</v>
      </c>
      <c r="BD3148" s="0" t="s">
        <v>155</v>
      </c>
      <c r="BE3148" s="0" t="s">
        <v>155</v>
      </c>
      <c r="BF3148" s="0" t="s">
        <v>155</v>
      </c>
      <c r="BH3148" s="0" t="s">
        <v>155</v>
      </c>
      <c r="BI3148" s="0" t="s">
        <v>155</v>
      </c>
      <c r="BJ3148" s="0" t="s">
        <v>155</v>
      </c>
      <c r="BK3148" s="0" t="s">
        <v>155</v>
      </c>
      <c r="BL3148" s="0" t="s">
        <v>155</v>
      </c>
      <c r="BP3148" s="0" t="s">
        <v>155</v>
      </c>
      <c r="BS3148" s="0" t="s">
        <v>155</v>
      </c>
      <c r="BV3148" s="0" t="s">
        <v>155</v>
      </c>
      <c r="BY3148" s="0" t="s">
        <v>145</v>
      </c>
      <c r="CA3148" s="0" t="s">
        <v>155</v>
      </c>
      <c r="CG3148" s="0" t="s">
        <v>155</v>
      </c>
      <c r="CK3148" s="0" t="s">
        <v>155</v>
      </c>
      <c r="CN3148" s="0" t="s">
        <v>155</v>
      </c>
      <c r="CO3148" s="0" t="s">
        <v>141</v>
      </c>
      <c r="CP3148" s="0" t="s">
        <v>155</v>
      </c>
      <c r="CV3148" s="0" t="s">
        <v>155</v>
      </c>
      <c r="CY3148" s="0" t="s">
        <v>155</v>
      </c>
      <c r="CZ3148" s="0" t="s">
        <v>141</v>
      </c>
      <c r="DC3148" s="0" t="s">
        <v>155</v>
      </c>
      <c r="DG3148" s="0" t="s">
        <v>145</v>
      </c>
      <c r="DI3148" s="0" t="s">
        <v>155</v>
      </c>
      <c r="DM3148" s="0" t="s">
        <v>145</v>
      </c>
      <c r="DN3148" s="0" t="s">
        <v>155</v>
      </c>
    </row>
    <row r="3149" customFormat="false" ht="15" hidden="false" customHeight="false" outlineLevel="0" collapsed="false">
      <c r="A3149" s="0" t="s">
        <v>13033</v>
      </c>
      <c r="B3149" s="0" t="n">
        <v>78</v>
      </c>
      <c r="C3149" s="0" t="n">
        <v>191090</v>
      </c>
      <c r="D3149" s="0" t="s">
        <v>1785</v>
      </c>
      <c r="E3149" s="0" t="s">
        <v>1661</v>
      </c>
      <c r="F3149" s="0" t="str">
        <f aca="false">CONCATENATE(D3149," ",LEFT(H3149,4),"T=",AU3149,"D=",AV3149,"R=",AW3149,"M=",AX3149,"L=",AY3149,"B=",AZ3149)</f>
        <v>ANGELO T=34D=6R=0M=1L=4B=0</v>
      </c>
      <c r="G3149" s="0" t="s">
        <v>482</v>
      </c>
      <c r="I3149" s="0" t="s">
        <v>13034</v>
      </c>
      <c r="J3149" s="0" t="s">
        <v>13035</v>
      </c>
      <c r="K3149" s="0" t="s">
        <v>144</v>
      </c>
      <c r="L3149" s="0" t="s">
        <v>145</v>
      </c>
      <c r="M3149" s="0" t="s">
        <v>12316</v>
      </c>
      <c r="N3149" s="0" t="str">
        <f aca="false">RIGHT(M3149,LEN(M3149)-FIND(" ",M3149))</f>
        <v>HALSEY DR NE</v>
      </c>
      <c r="P3149" s="0" t="s">
        <v>147</v>
      </c>
      <c r="Q3149" s="0" t="s">
        <v>148</v>
      </c>
      <c r="R3149" s="0" t="n">
        <v>44483</v>
      </c>
      <c r="AD3149" s="0" t="s">
        <v>149</v>
      </c>
      <c r="AE3149" s="0" t="s">
        <v>150</v>
      </c>
      <c r="AF3149" s="0" t="s">
        <v>151</v>
      </c>
      <c r="AH3149" s="0" t="n">
        <v>14</v>
      </c>
      <c r="AI3149" s="0" t="n">
        <v>11</v>
      </c>
      <c r="AN3149" s="0" t="s">
        <v>147</v>
      </c>
      <c r="AO3149" s="0" t="s">
        <v>11229</v>
      </c>
      <c r="AP3149" s="0" t="s">
        <v>11230</v>
      </c>
      <c r="AQ3149" s="0" t="n">
        <v>9</v>
      </c>
      <c r="AR3149" s="0" t="n">
        <v>64</v>
      </c>
      <c r="AS3149" s="0" t="n">
        <v>32</v>
      </c>
      <c r="AU3149" s="0" t="n">
        <f aca="false">COUNTA($BA$3149:$EH$3149)</f>
        <v>34</v>
      </c>
      <c r="AV3149" s="0" t="n">
        <f aca="false">COUNTIF($BA$3149:$EH$3149,"D")</f>
        <v>6</v>
      </c>
      <c r="AW3149" s="0" t="n">
        <f aca="false">COUNTIF($BA$3149:$EH$3149,"R")</f>
        <v>0</v>
      </c>
      <c r="AX3149" s="0" t="n">
        <f aca="false">IF(BN3149="D",1,0)+IF(BO3149="D",1,0)+IF(BT3149="D",1,0)+IF(BU3149="D",1,0)+IF(BW3149="D",1,0)+IF(CC3149="D",1,0)+IF(CD3149="D",1,0)+IF(CE3149="D",1,0)+IF(CF3149="D",1,0)+IF(CL3149="D",1,0)+IF(CM3149="D",1,0)+IF(CQ3149="D",1,0)+IF(CR3149="D",1,0)+IF(CS3149="D",1,0)+IF(CW3149="D",1,0)+IF(CX3149="D",1,0)+IF(DD3149="D",1,0)+IF(DE3149="D",1,0)+IF(DJ3149="D",1,0)+IF(DK3149="D",1,0)+IF(DO3149="D",1,0)+IF(DP3149="D",1,0)+IF(DQ3149="D",1,0)+IF(DW3149="D",1,0)+IF(DZ3149="D",1,0)+IF(EH3149="D",1,0)</f>
        <v>1</v>
      </c>
      <c r="AY3149" s="0" t="n">
        <f aca="false">IF(DJ3149&lt;&gt;"",1,0)+IF(DK3149&lt;&gt;"",1,0)+IF(DM3149&lt;&gt;"",1,0)+IF(DO3149&lt;&gt;"",1,0)+IF(DP3149&lt;&gt;"",1,0)+IF(DQ3149&lt;&gt;"",1,0)+IF(DS3149&lt;&gt;"",1,0)+IF(DT3149&lt;&gt;"",1,0)+IF(DV3149&lt;&gt;"",1,0)+IF(DW3149&lt;&gt;"",1,0)+IF(DX3149&lt;&gt;"",1,0)+IF(DY3149&lt;&gt;"",1,0)+IF(DZ3149&lt;&gt;"",1,0)+IF(EB3149&lt;&gt;"",1,0)+IF(EC3149&lt;&gt;"",1,0)+IF(ED3149&lt;&gt;"",1,0)+IF(EG3149&lt;&gt;"",1,0)+IF(EH3149&lt;&gt;"",1,0)</f>
        <v>4</v>
      </c>
      <c r="AZ3149" s="0" t="n">
        <f aca="false">IF(EH3149&lt;&gt;"",1,0)</f>
        <v>0</v>
      </c>
      <c r="BB3149" s="0" t="s">
        <v>154</v>
      </c>
      <c r="BC3149" s="0" t="s">
        <v>155</v>
      </c>
      <c r="BD3149" s="0" t="s">
        <v>155</v>
      </c>
      <c r="BE3149" s="0" t="s">
        <v>155</v>
      </c>
      <c r="BF3149" s="0" t="s">
        <v>155</v>
      </c>
      <c r="BG3149" s="0" t="s">
        <v>155</v>
      </c>
      <c r="BH3149" s="0" t="s">
        <v>155</v>
      </c>
      <c r="BI3149" s="0" t="s">
        <v>155</v>
      </c>
      <c r="BJ3149" s="0" t="s">
        <v>155</v>
      </c>
      <c r="BL3149" s="0" t="s">
        <v>155</v>
      </c>
      <c r="BP3149" s="0" t="s">
        <v>155</v>
      </c>
      <c r="BV3149" s="0" t="s">
        <v>155</v>
      </c>
      <c r="CA3149" s="0" t="s">
        <v>155</v>
      </c>
      <c r="CK3149" s="0" t="s">
        <v>155</v>
      </c>
      <c r="CN3149" s="0" t="s">
        <v>155</v>
      </c>
      <c r="CO3149" s="0" t="s">
        <v>145</v>
      </c>
      <c r="CP3149" s="0" t="s">
        <v>155</v>
      </c>
      <c r="CT3149" s="0" t="s">
        <v>155</v>
      </c>
      <c r="CU3149" s="0" t="s">
        <v>145</v>
      </c>
      <c r="CV3149" s="0" t="s">
        <v>155</v>
      </c>
      <c r="CY3149" s="0" t="s">
        <v>155</v>
      </c>
      <c r="DC3149" s="0" t="s">
        <v>155</v>
      </c>
      <c r="DG3149" s="0" t="s">
        <v>145</v>
      </c>
      <c r="DI3149" s="0" t="s">
        <v>155</v>
      </c>
      <c r="DL3149" s="0" t="s">
        <v>155</v>
      </c>
      <c r="DM3149" s="0" t="s">
        <v>145</v>
      </c>
      <c r="DN3149" s="0" t="s">
        <v>155</v>
      </c>
      <c r="DR3149" s="0" t="s">
        <v>155</v>
      </c>
      <c r="DU3149" s="0" t="s">
        <v>155</v>
      </c>
      <c r="DW3149" s="0" t="s">
        <v>145</v>
      </c>
      <c r="DX3149" s="0" t="s">
        <v>155</v>
      </c>
      <c r="EA3149" s="0" t="s">
        <v>155</v>
      </c>
      <c r="ED3149" s="0" t="s">
        <v>145</v>
      </c>
      <c r="EF3149" s="0" t="s">
        <v>155</v>
      </c>
    </row>
    <row r="3150" customFormat="false" ht="15" hidden="false" customHeight="false" outlineLevel="0" collapsed="false">
      <c r="A3150" s="0" t="s">
        <v>13036</v>
      </c>
      <c r="B3150" s="0" t="n">
        <v>78</v>
      </c>
      <c r="C3150" s="0" t="n">
        <v>464265</v>
      </c>
      <c r="D3150" s="0" t="s">
        <v>13037</v>
      </c>
      <c r="E3150" s="0" t="s">
        <v>2104</v>
      </c>
      <c r="F3150" s="0" t="str">
        <f aca="false">CONCATENATE(D3150," ",LEFT(H3150,4),"T=",AU3150,"D=",AV3150,"R=",AW3150,"M=",AX3150,"L=",AY3150,"B=",AZ3150)</f>
        <v>KRAUS T=16D=1R=2M=1L=5B=1</v>
      </c>
      <c r="G3150" s="0" t="s">
        <v>201</v>
      </c>
      <c r="I3150" s="0" t="s">
        <v>13038</v>
      </c>
      <c r="J3150" s="0" t="s">
        <v>13039</v>
      </c>
      <c r="K3150" s="0" t="s">
        <v>144</v>
      </c>
      <c r="L3150" s="0" t="s">
        <v>141</v>
      </c>
      <c r="M3150" s="0" t="s">
        <v>11500</v>
      </c>
      <c r="N3150" s="0" t="str">
        <f aca="false">RIGHT(M3150,LEN(M3150)-FIND(" ",M3150))</f>
        <v>PERKINSWOOD BLVD NE</v>
      </c>
      <c r="P3150" s="0" t="s">
        <v>147</v>
      </c>
      <c r="Q3150" s="0" t="s">
        <v>148</v>
      </c>
      <c r="R3150" s="0" t="n">
        <v>44483</v>
      </c>
      <c r="AD3150" s="0" t="s">
        <v>149</v>
      </c>
      <c r="AE3150" s="0" t="s">
        <v>150</v>
      </c>
      <c r="AF3150" s="0" t="s">
        <v>151</v>
      </c>
      <c r="AH3150" s="0" t="n">
        <v>14</v>
      </c>
      <c r="AI3150" s="0" t="n">
        <v>11</v>
      </c>
      <c r="AN3150" s="0" t="s">
        <v>147</v>
      </c>
      <c r="AO3150" s="0" t="s">
        <v>11229</v>
      </c>
      <c r="AP3150" s="0" t="s">
        <v>11230</v>
      </c>
      <c r="AQ3150" s="0" t="n">
        <v>9</v>
      </c>
      <c r="AR3150" s="0" t="n">
        <v>64</v>
      </c>
      <c r="AS3150" s="0" t="n">
        <v>32</v>
      </c>
      <c r="AU3150" s="0" t="n">
        <f aca="false">COUNTA($BA$3150:$EH$3150)</f>
        <v>16</v>
      </c>
      <c r="AV3150" s="0" t="n">
        <f aca="false">COUNTIF($BA$3150:$EH$3150,"D")</f>
        <v>1</v>
      </c>
      <c r="AW3150" s="0" t="n">
        <f aca="false">COUNTIF($BA$3150:$EH$3150,"R")</f>
        <v>2</v>
      </c>
      <c r="AX3150" s="0" t="n">
        <f aca="false">IF(BN3150="D",1,0)+IF(BO3150="D",1,0)+IF(BT3150="D",1,0)+IF(BU3150="D",1,0)+IF(BW3150="D",1,0)+IF(CC3150="D",1,0)+IF(CD3150="D",1,0)+IF(CE3150="D",1,0)+IF(CF3150="D",1,0)+IF(CL3150="D",1,0)+IF(CM3150="D",1,0)+IF(CQ3150="D",1,0)+IF(CR3150="D",1,0)+IF(CS3150="D",1,0)+IF(CW3150="D",1,0)+IF(CX3150="D",1,0)+IF(DD3150="D",1,0)+IF(DE3150="D",1,0)+IF(DJ3150="D",1,0)+IF(DK3150="D",1,0)+IF(DO3150="D",1,0)+IF(DP3150="D",1,0)+IF(DQ3150="D",1,0)+IF(DW3150="D",1,0)+IF(DZ3150="D",1,0)+IF(EH3150="D",1,0)</f>
        <v>1</v>
      </c>
      <c r="AY3150" s="0" t="n">
        <f aca="false">IF(DJ3150&lt;&gt;"",1,0)+IF(DK3150&lt;&gt;"",1,0)+IF(DM3150&lt;&gt;"",1,0)+IF(DO3150&lt;&gt;"",1,0)+IF(DP3150&lt;&gt;"",1,0)+IF(DQ3150&lt;&gt;"",1,0)+IF(DS3150&lt;&gt;"",1,0)+IF(DT3150&lt;&gt;"",1,0)+IF(DV3150&lt;&gt;"",1,0)+IF(DW3150&lt;&gt;"",1,0)+IF(DX3150&lt;&gt;"",1,0)+IF(DY3150&lt;&gt;"",1,0)+IF(DZ3150&lt;&gt;"",1,0)+IF(EB3150&lt;&gt;"",1,0)+IF(EC3150&lt;&gt;"",1,0)+IF(ED3150&lt;&gt;"",1,0)+IF(EG3150&lt;&gt;"",1,0)+IF(EH3150&lt;&gt;"",1,0)</f>
        <v>5</v>
      </c>
      <c r="AZ3150" s="0" t="n">
        <f aca="false">IF(EH3150&lt;&gt;"",1,0)</f>
        <v>1</v>
      </c>
      <c r="BB3150" s="0" t="s">
        <v>154</v>
      </c>
      <c r="CK3150" s="0" t="s">
        <v>155</v>
      </c>
      <c r="CP3150" s="0" t="s">
        <v>155</v>
      </c>
      <c r="CV3150" s="0" t="s">
        <v>155</v>
      </c>
      <c r="CY3150" s="0" t="s">
        <v>155</v>
      </c>
      <c r="DC3150" s="0" t="s">
        <v>155</v>
      </c>
      <c r="DI3150" s="0" t="s">
        <v>155</v>
      </c>
      <c r="DN3150" s="0" t="s">
        <v>155</v>
      </c>
      <c r="DS3150" s="0" t="s">
        <v>141</v>
      </c>
      <c r="DU3150" s="0" t="s">
        <v>155</v>
      </c>
      <c r="DW3150" s="0" t="s">
        <v>145</v>
      </c>
      <c r="DX3150" s="0" t="s">
        <v>155</v>
      </c>
      <c r="EA3150" s="0" t="s">
        <v>155</v>
      </c>
      <c r="ED3150" s="0" t="s">
        <v>141</v>
      </c>
      <c r="EF3150" s="0" t="s">
        <v>155</v>
      </c>
      <c r="EH3150" s="0" t="s">
        <v>155</v>
      </c>
    </row>
    <row r="3151" customFormat="false" ht="15" hidden="false" customHeight="false" outlineLevel="0" collapsed="false">
      <c r="A3151" s="0" t="s">
        <v>13040</v>
      </c>
      <c r="B3151" s="0" t="n">
        <v>78</v>
      </c>
      <c r="C3151" s="0" t="n">
        <v>217006</v>
      </c>
      <c r="D3151" s="0" t="s">
        <v>13041</v>
      </c>
      <c r="E3151" s="0" t="s">
        <v>1091</v>
      </c>
      <c r="F3151" s="0" t="str">
        <f aca="false">CONCATENATE(D3151," ",LEFT(H3151,4),"T=",AU3151,"D=",AV3151,"R=",AW3151,"M=",AX3151,"L=",AY3151,"B=",AZ3151)</f>
        <v>LUCARIELLO T=47D=16R=0M=7L=7B=1</v>
      </c>
      <c r="G3151" s="0" t="s">
        <v>208</v>
      </c>
      <c r="I3151" s="0" t="s">
        <v>13042</v>
      </c>
      <c r="J3151" s="0" t="s">
        <v>7712</v>
      </c>
      <c r="K3151" s="0" t="s">
        <v>144</v>
      </c>
      <c r="L3151" s="0" t="s">
        <v>145</v>
      </c>
      <c r="M3151" s="0" t="s">
        <v>13043</v>
      </c>
      <c r="N3151" s="0" t="str">
        <f aca="false">RIGHT(M3151,LEN(M3151)-FIND(" ",M3151))</f>
        <v>HALSEY DR NE</v>
      </c>
      <c r="P3151" s="0" t="s">
        <v>147</v>
      </c>
      <c r="Q3151" s="0" t="s">
        <v>148</v>
      </c>
      <c r="R3151" s="0" t="n">
        <v>44483</v>
      </c>
      <c r="AD3151" s="0" t="s">
        <v>149</v>
      </c>
      <c r="AE3151" s="0" t="s">
        <v>150</v>
      </c>
      <c r="AF3151" s="0" t="s">
        <v>151</v>
      </c>
      <c r="AH3151" s="0" t="n">
        <v>14</v>
      </c>
      <c r="AI3151" s="0" t="n">
        <v>11</v>
      </c>
      <c r="AN3151" s="0" t="s">
        <v>147</v>
      </c>
      <c r="AO3151" s="0" t="s">
        <v>11229</v>
      </c>
      <c r="AP3151" s="0" t="s">
        <v>11230</v>
      </c>
      <c r="AQ3151" s="0" t="n">
        <v>9</v>
      </c>
      <c r="AR3151" s="0" t="n">
        <v>64</v>
      </c>
      <c r="AS3151" s="0" t="n">
        <v>32</v>
      </c>
      <c r="AU3151" s="0" t="n">
        <f aca="false">COUNTA($BA$3151:$EH$3151)</f>
        <v>47</v>
      </c>
      <c r="AV3151" s="0" t="n">
        <f aca="false">COUNTIF($BA$3151:$EH$3151,"D")</f>
        <v>16</v>
      </c>
      <c r="AW3151" s="0" t="n">
        <f aca="false">COUNTIF($BA$3151:$EH$3151,"R")</f>
        <v>0</v>
      </c>
      <c r="AX3151" s="0" t="n">
        <f aca="false">IF(BN3151="D",1,0)+IF(BO3151="D",1,0)+IF(BT3151="D",1,0)+IF(BU3151="D",1,0)+IF(BW3151="D",1,0)+IF(CC3151="D",1,0)+IF(CD3151="D",1,0)+IF(CE3151="D",1,0)+IF(CF3151="D",1,0)+IF(CL3151="D",1,0)+IF(CM3151="D",1,0)+IF(CQ3151="D",1,0)+IF(CR3151="D",1,0)+IF(CS3151="D",1,0)+IF(CW3151="D",1,0)+IF(CX3151="D",1,0)+IF(DD3151="D",1,0)+IF(DE3151="D",1,0)+IF(DJ3151="D",1,0)+IF(DK3151="D",1,0)+IF(DO3151="D",1,0)+IF(DP3151="D",1,0)+IF(DQ3151="D",1,0)+IF(DW3151="D",1,0)+IF(DZ3151="D",1,0)+IF(EH3151="D",1,0)</f>
        <v>7</v>
      </c>
      <c r="AY3151" s="0" t="n">
        <f aca="false">IF(DJ3151&lt;&gt;"",1,0)+IF(DK3151&lt;&gt;"",1,0)+IF(DM3151&lt;&gt;"",1,0)+IF(DO3151&lt;&gt;"",1,0)+IF(DP3151&lt;&gt;"",1,0)+IF(DQ3151&lt;&gt;"",1,0)+IF(DS3151&lt;&gt;"",1,0)+IF(DT3151&lt;&gt;"",1,0)+IF(DV3151&lt;&gt;"",1,0)+IF(DW3151&lt;&gt;"",1,0)+IF(DX3151&lt;&gt;"",1,0)+IF(DY3151&lt;&gt;"",1,0)+IF(DZ3151&lt;&gt;"",1,0)+IF(EB3151&lt;&gt;"",1,0)+IF(EC3151&lt;&gt;"",1,0)+IF(ED3151&lt;&gt;"",1,0)+IF(EG3151&lt;&gt;"",1,0)+IF(EH3151&lt;&gt;"",1,0)</f>
        <v>7</v>
      </c>
      <c r="AZ3151" s="0" t="n">
        <f aca="false">IF(EH3151&lt;&gt;"",1,0)</f>
        <v>1</v>
      </c>
      <c r="BB3151" s="0" t="s">
        <v>154</v>
      </c>
      <c r="BC3151" s="0" t="s">
        <v>155</v>
      </c>
      <c r="BD3151" s="0" t="s">
        <v>155</v>
      </c>
      <c r="BE3151" s="0" t="s">
        <v>155</v>
      </c>
      <c r="BF3151" s="0" t="s">
        <v>155</v>
      </c>
      <c r="BG3151" s="0" t="s">
        <v>155</v>
      </c>
      <c r="BH3151" s="0" t="s">
        <v>155</v>
      </c>
      <c r="BI3151" s="0" t="s">
        <v>155</v>
      </c>
      <c r="BJ3151" s="0" t="s">
        <v>155</v>
      </c>
      <c r="BK3151" s="0" t="s">
        <v>155</v>
      </c>
      <c r="BL3151" s="0" t="s">
        <v>155</v>
      </c>
      <c r="BP3151" s="0" t="s">
        <v>155</v>
      </c>
      <c r="BR3151" s="0" t="s">
        <v>155</v>
      </c>
      <c r="BS3151" s="0" t="s">
        <v>155</v>
      </c>
      <c r="BV3151" s="0" t="s">
        <v>155</v>
      </c>
      <c r="BY3151" s="0" t="s">
        <v>145</v>
      </c>
      <c r="CA3151" s="0" t="s">
        <v>155</v>
      </c>
      <c r="CC3151" s="0" t="s">
        <v>145</v>
      </c>
      <c r="CG3151" s="0" t="s">
        <v>155</v>
      </c>
      <c r="CH3151" s="0" t="s">
        <v>145</v>
      </c>
      <c r="CK3151" s="0" t="s">
        <v>155</v>
      </c>
      <c r="CL3151" s="0" t="s">
        <v>145</v>
      </c>
      <c r="CN3151" s="0" t="s">
        <v>155</v>
      </c>
      <c r="CO3151" s="0" t="s">
        <v>145</v>
      </c>
      <c r="CP3151" s="0" t="s">
        <v>155</v>
      </c>
      <c r="CU3151" s="0" t="s">
        <v>145</v>
      </c>
      <c r="CV3151" s="0" t="s">
        <v>155</v>
      </c>
      <c r="CW3151" s="0" t="s">
        <v>145</v>
      </c>
      <c r="CY3151" s="0" t="s">
        <v>155</v>
      </c>
      <c r="CZ3151" s="0" t="s">
        <v>145</v>
      </c>
      <c r="DC3151" s="0" t="s">
        <v>155</v>
      </c>
      <c r="DD3151" s="0" t="s">
        <v>145</v>
      </c>
      <c r="DF3151" s="0" t="s">
        <v>155</v>
      </c>
      <c r="DG3151" s="0" t="s">
        <v>145</v>
      </c>
      <c r="DI3151" s="0" t="s">
        <v>155</v>
      </c>
      <c r="DJ3151" s="0" t="s">
        <v>145</v>
      </c>
      <c r="DL3151" s="0" t="s">
        <v>155</v>
      </c>
      <c r="DM3151" s="0" t="s">
        <v>145</v>
      </c>
      <c r="DN3151" s="0" t="s">
        <v>155</v>
      </c>
      <c r="DS3151" s="0" t="s">
        <v>145</v>
      </c>
      <c r="DU3151" s="0" t="s">
        <v>155</v>
      </c>
      <c r="DW3151" s="0" t="s">
        <v>145</v>
      </c>
      <c r="DX3151" s="0" t="s">
        <v>155</v>
      </c>
      <c r="EA3151" s="0" t="s">
        <v>155</v>
      </c>
      <c r="ED3151" s="0" t="s">
        <v>145</v>
      </c>
      <c r="EF3151" s="0" t="s">
        <v>155</v>
      </c>
      <c r="EH3151" s="0" t="s">
        <v>145</v>
      </c>
    </row>
    <row r="3152" customFormat="false" ht="15" hidden="false" customHeight="false" outlineLevel="0" collapsed="false">
      <c r="A3152" s="0" t="s">
        <v>13044</v>
      </c>
      <c r="B3152" s="0" t="n">
        <v>78</v>
      </c>
      <c r="C3152" s="0" t="n">
        <v>16135</v>
      </c>
      <c r="D3152" s="0" t="s">
        <v>13045</v>
      </c>
      <c r="E3152" s="0" t="s">
        <v>299</v>
      </c>
      <c r="F3152" s="0" t="str">
        <f aca="false">CONCATENATE(D3152," ",LEFT(H3152,4),"T=",AU3152,"D=",AV3152,"R=",AW3152,"M=",AX3152,"L=",AY3152,"B=",AZ3152)</f>
        <v>VRBANCIC T=22D=4R=0M=2L=3B=0</v>
      </c>
      <c r="G3152" s="0" t="s">
        <v>159</v>
      </c>
      <c r="I3152" s="0" t="s">
        <v>10514</v>
      </c>
      <c r="J3152" s="0" t="s">
        <v>6433</v>
      </c>
      <c r="K3152" s="0" t="s">
        <v>144</v>
      </c>
      <c r="L3152" s="0" t="s">
        <v>145</v>
      </c>
      <c r="M3152" s="0" t="s">
        <v>13046</v>
      </c>
      <c r="N3152" s="0" t="str">
        <f aca="false">RIGHT(M3152,LEN(M3152)-FIND(" ",M3152))</f>
        <v>HALSEY DR NE</v>
      </c>
      <c r="P3152" s="0" t="s">
        <v>147</v>
      </c>
      <c r="Q3152" s="0" t="s">
        <v>148</v>
      </c>
      <c r="R3152" s="0" t="n">
        <v>44483</v>
      </c>
      <c r="AD3152" s="0" t="s">
        <v>149</v>
      </c>
      <c r="AE3152" s="0" t="s">
        <v>150</v>
      </c>
      <c r="AF3152" s="0" t="s">
        <v>151</v>
      </c>
      <c r="AH3152" s="0" t="n">
        <v>14</v>
      </c>
      <c r="AI3152" s="0" t="n">
        <v>11</v>
      </c>
      <c r="AN3152" s="0" t="s">
        <v>147</v>
      </c>
      <c r="AO3152" s="0" t="s">
        <v>11229</v>
      </c>
      <c r="AP3152" s="0" t="s">
        <v>11230</v>
      </c>
      <c r="AQ3152" s="0" t="n">
        <v>9</v>
      </c>
      <c r="AR3152" s="0" t="n">
        <v>64</v>
      </c>
      <c r="AS3152" s="0" t="n">
        <v>32</v>
      </c>
      <c r="AU3152" s="0" t="n">
        <f aca="false">COUNTA($BA$3152:$EH$3152)</f>
        <v>22</v>
      </c>
      <c r="AV3152" s="0" t="n">
        <f aca="false">COUNTIF($BA$3152:$EH$3152,"D")</f>
        <v>4</v>
      </c>
      <c r="AW3152" s="0" t="n">
        <f aca="false">COUNTIF($BA$3152:$EH$3152,"R")</f>
        <v>0</v>
      </c>
      <c r="AX3152" s="0" t="n">
        <f aca="false">IF(BN3152="D",1,0)+IF(BO3152="D",1,0)+IF(BT3152="D",1,0)+IF(BU3152="D",1,0)+IF(BW3152="D",1,0)+IF(CC3152="D",1,0)+IF(CD3152="D",1,0)+IF(CE3152="D",1,0)+IF(CF3152="D",1,0)+IF(CL3152="D",1,0)+IF(CM3152="D",1,0)+IF(CQ3152="D",1,0)+IF(CR3152="D",1,0)+IF(CS3152="D",1,0)+IF(CW3152="D",1,0)+IF(CX3152="D",1,0)+IF(DD3152="D",1,0)+IF(DE3152="D",1,0)+IF(DJ3152="D",1,0)+IF(DK3152="D",1,0)+IF(DO3152="D",1,0)+IF(DP3152="D",1,0)+IF(DQ3152="D",1,0)+IF(DW3152="D",1,0)+IF(DZ3152="D",1,0)+IF(EH3152="D",1,0)</f>
        <v>2</v>
      </c>
      <c r="AY3152" s="0" t="n">
        <f aca="false">IF(DJ3152&lt;&gt;"",1,0)+IF(DK3152&lt;&gt;"",1,0)+IF(DM3152&lt;&gt;"",1,0)+IF(DO3152&lt;&gt;"",1,0)+IF(DP3152&lt;&gt;"",1,0)+IF(DQ3152&lt;&gt;"",1,0)+IF(DS3152&lt;&gt;"",1,0)+IF(DT3152&lt;&gt;"",1,0)+IF(DV3152&lt;&gt;"",1,0)+IF(DW3152&lt;&gt;"",1,0)+IF(DX3152&lt;&gt;"",1,0)+IF(DY3152&lt;&gt;"",1,0)+IF(DZ3152&lt;&gt;"",1,0)+IF(EB3152&lt;&gt;"",1,0)+IF(EC3152&lt;&gt;"",1,0)+IF(ED3152&lt;&gt;"",1,0)+IF(EG3152&lt;&gt;"",1,0)+IF(EH3152&lt;&gt;"",1,0)</f>
        <v>3</v>
      </c>
      <c r="AZ3152" s="0" t="n">
        <f aca="false">IF(EH3152&lt;&gt;"",1,0)</f>
        <v>0</v>
      </c>
      <c r="BB3152" s="0" t="s">
        <v>154</v>
      </c>
      <c r="BC3152" s="0" t="s">
        <v>155</v>
      </c>
      <c r="BD3152" s="0" t="s">
        <v>155</v>
      </c>
      <c r="BF3152" s="0" t="s">
        <v>155</v>
      </c>
      <c r="BH3152" s="0" t="s">
        <v>155</v>
      </c>
      <c r="BI3152" s="0" t="s">
        <v>155</v>
      </c>
      <c r="BJ3152" s="0" t="s">
        <v>155</v>
      </c>
      <c r="BL3152" s="0" t="s">
        <v>155</v>
      </c>
      <c r="BP3152" s="0" t="s">
        <v>155</v>
      </c>
      <c r="BS3152" s="0" t="s">
        <v>155</v>
      </c>
      <c r="BY3152" s="0" t="s">
        <v>145</v>
      </c>
      <c r="CL3152" s="0" t="s">
        <v>145</v>
      </c>
      <c r="CN3152" s="0" t="s">
        <v>155</v>
      </c>
      <c r="CP3152" s="0" t="s">
        <v>155</v>
      </c>
      <c r="DC3152" s="0" t="s">
        <v>155</v>
      </c>
      <c r="DM3152" s="0" t="s">
        <v>145</v>
      </c>
      <c r="DN3152" s="0" t="s">
        <v>155</v>
      </c>
      <c r="DU3152" s="0" t="s">
        <v>155</v>
      </c>
      <c r="DW3152" s="0" t="s">
        <v>145</v>
      </c>
      <c r="DX3152" s="0" t="s">
        <v>155</v>
      </c>
      <c r="EA3152" s="0" t="s">
        <v>155</v>
      </c>
      <c r="EF3152" s="0" t="s">
        <v>155</v>
      </c>
    </row>
    <row r="3153" customFormat="false" ht="15" hidden="false" customHeight="false" outlineLevel="0" collapsed="false">
      <c r="A3153" s="0" t="s">
        <v>13047</v>
      </c>
      <c r="B3153" s="0" t="n">
        <v>78</v>
      </c>
      <c r="C3153" s="0" t="n">
        <v>447298</v>
      </c>
      <c r="D3153" s="0" t="s">
        <v>13048</v>
      </c>
      <c r="E3153" s="0" t="s">
        <v>4425</v>
      </c>
      <c r="F3153" s="0" t="str">
        <f aca="false">CONCATENATE(D3153," ",LEFT(H3153,4),"T=",AU3153,"D=",AV3153,"R=",AW3153,"M=",AX3153,"L=",AY3153,"B=",AZ3153)</f>
        <v>ULRICH T=5D=0R=0M=0L=1B=0</v>
      </c>
      <c r="G3153" s="0" t="s">
        <v>201</v>
      </c>
      <c r="I3153" s="0" t="s">
        <v>13049</v>
      </c>
      <c r="J3153" s="0" t="s">
        <v>5979</v>
      </c>
      <c r="K3153" s="0" t="s">
        <v>144</v>
      </c>
      <c r="M3153" s="0" t="s">
        <v>13050</v>
      </c>
      <c r="N3153" s="0" t="str">
        <f aca="false">RIGHT(M3153,LEN(M3153)-FIND(" ",M3153))</f>
        <v>WILLARD AVE NE</v>
      </c>
      <c r="P3153" s="0" t="s">
        <v>147</v>
      </c>
      <c r="Q3153" s="0" t="s">
        <v>148</v>
      </c>
      <c r="R3153" s="0" t="n">
        <v>44483</v>
      </c>
      <c r="AD3153" s="0" t="s">
        <v>149</v>
      </c>
      <c r="AE3153" s="0" t="s">
        <v>150</v>
      </c>
      <c r="AF3153" s="0" t="s">
        <v>151</v>
      </c>
      <c r="AH3153" s="0" t="n">
        <v>14</v>
      </c>
      <c r="AI3153" s="0" t="n">
        <v>11</v>
      </c>
      <c r="AN3153" s="0" t="s">
        <v>147</v>
      </c>
      <c r="AO3153" s="0" t="s">
        <v>11229</v>
      </c>
      <c r="AP3153" s="0" t="s">
        <v>11230</v>
      </c>
      <c r="AQ3153" s="0" t="n">
        <v>9</v>
      </c>
      <c r="AR3153" s="0" t="n">
        <v>64</v>
      </c>
      <c r="AS3153" s="0" t="n">
        <v>32</v>
      </c>
      <c r="AU3153" s="0" t="n">
        <f aca="false">COUNTA($BA$3153:$EH$3153)</f>
        <v>5</v>
      </c>
      <c r="AV3153" s="0" t="n">
        <f aca="false">COUNTIF($BA$3153:$EH$3153,"D")</f>
        <v>0</v>
      </c>
      <c r="AW3153" s="0" t="n">
        <f aca="false">COUNTIF($BA$3153:$EH$3153,"R")</f>
        <v>0</v>
      </c>
      <c r="AX3153" s="0" t="n">
        <f aca="false">IF(BN3153="D",1,0)+IF(BO3153="D",1,0)+IF(BT3153="D",1,0)+IF(BU3153="D",1,0)+IF(BW3153="D",1,0)+IF(CC3153="D",1,0)+IF(CD3153="D",1,0)+IF(CE3153="D",1,0)+IF(CF3153="D",1,0)+IF(CL3153="D",1,0)+IF(CM3153="D",1,0)+IF(CQ3153="D",1,0)+IF(CR3153="D",1,0)+IF(CS3153="D",1,0)+IF(CW3153="D",1,0)+IF(CX3153="D",1,0)+IF(DD3153="D",1,0)+IF(DE3153="D",1,0)+IF(DJ3153="D",1,0)+IF(DK3153="D",1,0)+IF(DO3153="D",1,0)+IF(DP3153="D",1,0)+IF(DQ3153="D",1,0)+IF(DW3153="D",1,0)+IF(DZ3153="D",1,0)+IF(EH3153="D",1,0)</f>
        <v>0</v>
      </c>
      <c r="AY3153" s="0" t="n">
        <f aca="false">IF(DJ3153&lt;&gt;"",1,0)+IF(DK3153&lt;&gt;"",1,0)+IF(DM3153&lt;&gt;"",1,0)+IF(DO3153&lt;&gt;"",1,0)+IF(DP3153&lt;&gt;"",1,0)+IF(DQ3153&lt;&gt;"",1,0)+IF(DS3153&lt;&gt;"",1,0)+IF(DT3153&lt;&gt;"",1,0)+IF(DV3153&lt;&gt;"",1,0)+IF(DW3153&lt;&gt;"",1,0)+IF(DX3153&lt;&gt;"",1,0)+IF(DY3153&lt;&gt;"",1,0)+IF(DZ3153&lt;&gt;"",1,0)+IF(EB3153&lt;&gt;"",1,0)+IF(EC3153&lt;&gt;"",1,0)+IF(ED3153&lt;&gt;"",1,0)+IF(EG3153&lt;&gt;"",1,0)+IF(EH3153&lt;&gt;"",1,0)</f>
        <v>1</v>
      </c>
      <c r="AZ3153" s="0" t="n">
        <f aca="false">IF(EH3153&lt;&gt;"",1,0)</f>
        <v>0</v>
      </c>
      <c r="BB3153" s="0" t="s">
        <v>154</v>
      </c>
      <c r="DN3153" s="0" t="s">
        <v>155</v>
      </c>
      <c r="DX3153" s="0" t="s">
        <v>155</v>
      </c>
      <c r="EA3153" s="0" t="s">
        <v>155</v>
      </c>
      <c r="EF3153" s="0" t="s">
        <v>155</v>
      </c>
    </row>
    <row r="3154" customFormat="false" ht="15" hidden="false" customHeight="false" outlineLevel="0" collapsed="false">
      <c r="A3154" s="0" t="s">
        <v>13051</v>
      </c>
      <c r="B3154" s="0" t="n">
        <v>78</v>
      </c>
      <c r="C3154" s="0" t="n">
        <v>217013</v>
      </c>
      <c r="D3154" s="0" t="s">
        <v>13041</v>
      </c>
      <c r="E3154" s="0" t="s">
        <v>13052</v>
      </c>
      <c r="F3154" s="0" t="str">
        <f aca="false">CONCATENATE(D3154," ",LEFT(H3154,4),"T=",AU3154,"D=",AV3154,"R=",AW3154,"M=",AX3154,"L=",AY3154,"B=",AZ3154)</f>
        <v>LUCARIELLO T=47D=16R=0M=7L=7B=1</v>
      </c>
      <c r="I3154" s="0" t="s">
        <v>13053</v>
      </c>
      <c r="J3154" s="0" t="s">
        <v>7712</v>
      </c>
      <c r="K3154" s="0" t="s">
        <v>144</v>
      </c>
      <c r="L3154" s="0" t="s">
        <v>145</v>
      </c>
      <c r="M3154" s="0" t="s">
        <v>13043</v>
      </c>
      <c r="N3154" s="0" t="str">
        <f aca="false">RIGHT(M3154,LEN(M3154)-FIND(" ",M3154))</f>
        <v>HALSEY DR NE</v>
      </c>
      <c r="P3154" s="0" t="s">
        <v>147</v>
      </c>
      <c r="Q3154" s="0" t="s">
        <v>148</v>
      </c>
      <c r="R3154" s="0" t="n">
        <v>44483</v>
      </c>
      <c r="AD3154" s="0" t="s">
        <v>149</v>
      </c>
      <c r="AE3154" s="0" t="s">
        <v>150</v>
      </c>
      <c r="AF3154" s="0" t="s">
        <v>151</v>
      </c>
      <c r="AH3154" s="0" t="n">
        <v>14</v>
      </c>
      <c r="AI3154" s="0" t="n">
        <v>11</v>
      </c>
      <c r="AN3154" s="0" t="s">
        <v>147</v>
      </c>
      <c r="AO3154" s="0" t="s">
        <v>11229</v>
      </c>
      <c r="AP3154" s="0" t="s">
        <v>11230</v>
      </c>
      <c r="AQ3154" s="0" t="n">
        <v>9</v>
      </c>
      <c r="AR3154" s="0" t="n">
        <v>64</v>
      </c>
      <c r="AS3154" s="0" t="n">
        <v>32</v>
      </c>
      <c r="AU3154" s="0" t="n">
        <f aca="false">COUNTA($BA$3154:$EH$3154)</f>
        <v>47</v>
      </c>
      <c r="AV3154" s="0" t="n">
        <f aca="false">COUNTIF($BA$3154:$EH$3154,"D")</f>
        <v>16</v>
      </c>
      <c r="AW3154" s="0" t="n">
        <f aca="false">COUNTIF($BA$3154:$EH$3154,"R")</f>
        <v>0</v>
      </c>
      <c r="AX3154" s="0" t="n">
        <f aca="false">IF(BN3154="D",1,0)+IF(BO3154="D",1,0)+IF(BT3154="D",1,0)+IF(BU3154="D",1,0)+IF(BW3154="D",1,0)+IF(CC3154="D",1,0)+IF(CD3154="D",1,0)+IF(CE3154="D",1,0)+IF(CF3154="D",1,0)+IF(CL3154="D",1,0)+IF(CM3154="D",1,0)+IF(CQ3154="D",1,0)+IF(CR3154="D",1,0)+IF(CS3154="D",1,0)+IF(CW3154="D",1,0)+IF(CX3154="D",1,0)+IF(DD3154="D",1,0)+IF(DE3154="D",1,0)+IF(DJ3154="D",1,0)+IF(DK3154="D",1,0)+IF(DO3154="D",1,0)+IF(DP3154="D",1,0)+IF(DQ3154="D",1,0)+IF(DW3154="D",1,0)+IF(DZ3154="D",1,0)+IF(EH3154="D",1,0)</f>
        <v>7</v>
      </c>
      <c r="AY3154" s="0" t="n">
        <f aca="false">IF(DJ3154&lt;&gt;"",1,0)+IF(DK3154&lt;&gt;"",1,0)+IF(DM3154&lt;&gt;"",1,0)+IF(DO3154&lt;&gt;"",1,0)+IF(DP3154&lt;&gt;"",1,0)+IF(DQ3154&lt;&gt;"",1,0)+IF(DS3154&lt;&gt;"",1,0)+IF(DT3154&lt;&gt;"",1,0)+IF(DV3154&lt;&gt;"",1,0)+IF(DW3154&lt;&gt;"",1,0)+IF(DX3154&lt;&gt;"",1,0)+IF(DY3154&lt;&gt;"",1,0)+IF(DZ3154&lt;&gt;"",1,0)+IF(EB3154&lt;&gt;"",1,0)+IF(EC3154&lt;&gt;"",1,0)+IF(ED3154&lt;&gt;"",1,0)+IF(EG3154&lt;&gt;"",1,0)+IF(EH3154&lt;&gt;"",1,0)</f>
        <v>7</v>
      </c>
      <c r="AZ3154" s="0" t="n">
        <f aca="false">IF(EH3154&lt;&gt;"",1,0)</f>
        <v>1</v>
      </c>
      <c r="BB3154" s="0" t="s">
        <v>154</v>
      </c>
      <c r="BC3154" s="0" t="s">
        <v>155</v>
      </c>
      <c r="BD3154" s="0" t="s">
        <v>155</v>
      </c>
      <c r="BE3154" s="0" t="s">
        <v>155</v>
      </c>
      <c r="BF3154" s="0" t="s">
        <v>155</v>
      </c>
      <c r="BG3154" s="0" t="s">
        <v>155</v>
      </c>
      <c r="BH3154" s="0" t="s">
        <v>155</v>
      </c>
      <c r="BI3154" s="0" t="s">
        <v>155</v>
      </c>
      <c r="BJ3154" s="0" t="s">
        <v>155</v>
      </c>
      <c r="BK3154" s="0" t="s">
        <v>155</v>
      </c>
      <c r="BL3154" s="0" t="s">
        <v>155</v>
      </c>
      <c r="BP3154" s="0" t="s">
        <v>155</v>
      </c>
      <c r="BR3154" s="0" t="s">
        <v>155</v>
      </c>
      <c r="BS3154" s="0" t="s">
        <v>155</v>
      </c>
      <c r="BV3154" s="0" t="s">
        <v>155</v>
      </c>
      <c r="BY3154" s="0" t="s">
        <v>145</v>
      </c>
      <c r="CA3154" s="0" t="s">
        <v>155</v>
      </c>
      <c r="CC3154" s="0" t="s">
        <v>145</v>
      </c>
      <c r="CG3154" s="0" t="s">
        <v>155</v>
      </c>
      <c r="CH3154" s="0" t="s">
        <v>145</v>
      </c>
      <c r="CK3154" s="0" t="s">
        <v>155</v>
      </c>
      <c r="CL3154" s="0" t="s">
        <v>145</v>
      </c>
      <c r="CN3154" s="0" t="s">
        <v>155</v>
      </c>
      <c r="CO3154" s="0" t="s">
        <v>145</v>
      </c>
      <c r="CP3154" s="0" t="s">
        <v>155</v>
      </c>
      <c r="CU3154" s="0" t="s">
        <v>145</v>
      </c>
      <c r="CV3154" s="0" t="s">
        <v>155</v>
      </c>
      <c r="CW3154" s="0" t="s">
        <v>145</v>
      </c>
      <c r="CY3154" s="0" t="s">
        <v>155</v>
      </c>
      <c r="CZ3154" s="0" t="s">
        <v>145</v>
      </c>
      <c r="DC3154" s="0" t="s">
        <v>155</v>
      </c>
      <c r="DD3154" s="0" t="s">
        <v>145</v>
      </c>
      <c r="DF3154" s="0" t="s">
        <v>155</v>
      </c>
      <c r="DG3154" s="0" t="s">
        <v>145</v>
      </c>
      <c r="DI3154" s="0" t="s">
        <v>155</v>
      </c>
      <c r="DJ3154" s="0" t="s">
        <v>145</v>
      </c>
      <c r="DL3154" s="0" t="s">
        <v>155</v>
      </c>
      <c r="DM3154" s="0" t="s">
        <v>145</v>
      </c>
      <c r="DN3154" s="0" t="s">
        <v>155</v>
      </c>
      <c r="DS3154" s="0" t="s">
        <v>145</v>
      </c>
      <c r="DU3154" s="0" t="s">
        <v>155</v>
      </c>
      <c r="DW3154" s="0" t="s">
        <v>145</v>
      </c>
      <c r="DX3154" s="0" t="s">
        <v>155</v>
      </c>
      <c r="EA3154" s="0" t="s">
        <v>155</v>
      </c>
      <c r="ED3154" s="0" t="s">
        <v>145</v>
      </c>
      <c r="EF3154" s="0" t="s">
        <v>155</v>
      </c>
      <c r="EH3154" s="0" t="s">
        <v>145</v>
      </c>
    </row>
    <row r="3155" customFormat="false" ht="15" hidden="false" customHeight="false" outlineLevel="0" collapsed="false">
      <c r="A3155" s="0" t="s">
        <v>13054</v>
      </c>
      <c r="B3155" s="0" t="n">
        <v>78</v>
      </c>
      <c r="C3155" s="0" t="n">
        <v>186975</v>
      </c>
      <c r="D3155" s="0" t="s">
        <v>1785</v>
      </c>
      <c r="E3155" s="0" t="s">
        <v>445</v>
      </c>
      <c r="F3155" s="0" t="str">
        <f aca="false">CONCATENATE(D3155," ",LEFT(H3155,4),"T=",AU3155,"D=",AV3155,"R=",AW3155,"M=",AX3155,"L=",AY3155,"B=",AZ3155)</f>
        <v>ANGELO T=35D=1R=0M=1L=2B=0</v>
      </c>
      <c r="G3155" s="0" t="s">
        <v>208</v>
      </c>
      <c r="I3155" s="0" t="s">
        <v>13055</v>
      </c>
      <c r="J3155" s="0" t="s">
        <v>13056</v>
      </c>
      <c r="K3155" s="0" t="s">
        <v>144</v>
      </c>
      <c r="L3155" s="0" t="s">
        <v>145</v>
      </c>
      <c r="M3155" s="0" t="s">
        <v>12316</v>
      </c>
      <c r="N3155" s="0" t="str">
        <f aca="false">RIGHT(M3155,LEN(M3155)-FIND(" ",M3155))</f>
        <v>HALSEY DR NE</v>
      </c>
      <c r="P3155" s="0" t="s">
        <v>147</v>
      </c>
      <c r="Q3155" s="0" t="s">
        <v>148</v>
      </c>
      <c r="R3155" s="0" t="n">
        <v>44483</v>
      </c>
      <c r="S3155" s="0" t="n">
        <v>5612</v>
      </c>
      <c r="AD3155" s="0" t="s">
        <v>149</v>
      </c>
      <c r="AE3155" s="0" t="s">
        <v>150</v>
      </c>
      <c r="AF3155" s="0" t="s">
        <v>151</v>
      </c>
      <c r="AH3155" s="0" t="n">
        <v>14</v>
      </c>
      <c r="AI3155" s="0" t="n">
        <v>11</v>
      </c>
      <c r="AN3155" s="0" t="s">
        <v>147</v>
      </c>
      <c r="AO3155" s="0" t="s">
        <v>11229</v>
      </c>
      <c r="AP3155" s="0" t="s">
        <v>11230</v>
      </c>
      <c r="AQ3155" s="0" t="n">
        <v>9</v>
      </c>
      <c r="AR3155" s="0" t="n">
        <v>64</v>
      </c>
      <c r="AS3155" s="0" t="n">
        <v>32</v>
      </c>
      <c r="AU3155" s="0" t="n">
        <f aca="false">COUNTA($BA$3155:$EH$3155)</f>
        <v>35</v>
      </c>
      <c r="AV3155" s="0" t="n">
        <f aca="false">COUNTIF($BA$3155:$EH$3155,"D")</f>
        <v>1</v>
      </c>
      <c r="AW3155" s="0" t="n">
        <f aca="false">COUNTIF($BA$3155:$EH$3155,"R")</f>
        <v>0</v>
      </c>
      <c r="AX3155" s="0" t="n">
        <f aca="false">IF(BN3155="D",1,0)+IF(BO3155="D",1,0)+IF(BT3155="D",1,0)+IF(BU3155="D",1,0)+IF(BW3155="D",1,0)+IF(CC3155="D",1,0)+IF(CD3155="D",1,0)+IF(CE3155="D",1,0)+IF(CF3155="D",1,0)+IF(CL3155="D",1,0)+IF(CM3155="D",1,0)+IF(CQ3155="D",1,0)+IF(CR3155="D",1,0)+IF(CS3155="D",1,0)+IF(CW3155="D",1,0)+IF(CX3155="D",1,0)+IF(DD3155="D",1,0)+IF(DE3155="D",1,0)+IF(DJ3155="D",1,0)+IF(DK3155="D",1,0)+IF(DO3155="D",1,0)+IF(DP3155="D",1,0)+IF(DQ3155="D",1,0)+IF(DW3155="D",1,0)+IF(DZ3155="D",1,0)+IF(EH3155="D",1,0)</f>
        <v>1</v>
      </c>
      <c r="AY3155" s="0" t="n">
        <f aca="false">IF(DJ3155&lt;&gt;"",1,0)+IF(DK3155&lt;&gt;"",1,0)+IF(DM3155&lt;&gt;"",1,0)+IF(DO3155&lt;&gt;"",1,0)+IF(DP3155&lt;&gt;"",1,0)+IF(DQ3155&lt;&gt;"",1,0)+IF(DS3155&lt;&gt;"",1,0)+IF(DT3155&lt;&gt;"",1,0)+IF(DV3155&lt;&gt;"",1,0)+IF(DW3155&lt;&gt;"",1,0)+IF(DX3155&lt;&gt;"",1,0)+IF(DY3155&lt;&gt;"",1,0)+IF(DZ3155&lt;&gt;"",1,0)+IF(EB3155&lt;&gt;"",1,0)+IF(EC3155&lt;&gt;"",1,0)+IF(ED3155&lt;&gt;"",1,0)+IF(EG3155&lt;&gt;"",1,0)+IF(EH3155&lt;&gt;"",1,0)</f>
        <v>2</v>
      </c>
      <c r="AZ3155" s="0" t="n">
        <f aca="false">IF(EH3155&lt;&gt;"",1,0)</f>
        <v>0</v>
      </c>
      <c r="BB3155" s="0" t="s">
        <v>154</v>
      </c>
      <c r="BC3155" s="0" t="s">
        <v>155</v>
      </c>
      <c r="BD3155" s="0" t="s">
        <v>155</v>
      </c>
      <c r="BE3155" s="0" t="s">
        <v>155</v>
      </c>
      <c r="BF3155" s="0" t="s">
        <v>155</v>
      </c>
      <c r="BH3155" s="0" t="s">
        <v>155</v>
      </c>
      <c r="BI3155" s="0" t="s">
        <v>155</v>
      </c>
      <c r="BJ3155" s="0" t="s">
        <v>155</v>
      </c>
      <c r="BK3155" s="0" t="s">
        <v>155</v>
      </c>
      <c r="BL3155" s="0" t="s">
        <v>155</v>
      </c>
      <c r="BP3155" s="0" t="s">
        <v>155</v>
      </c>
      <c r="BR3155" s="0" t="s">
        <v>155</v>
      </c>
      <c r="BS3155" s="0" t="s">
        <v>155</v>
      </c>
      <c r="BV3155" s="0" t="s">
        <v>155</v>
      </c>
      <c r="CA3155" s="0" t="s">
        <v>155</v>
      </c>
      <c r="CG3155" s="0" t="s">
        <v>155</v>
      </c>
      <c r="CK3155" s="0" t="s">
        <v>155</v>
      </c>
      <c r="CN3155" s="0" t="s">
        <v>155</v>
      </c>
      <c r="CO3155" s="0" t="s">
        <v>155</v>
      </c>
      <c r="CP3155" s="0" t="s">
        <v>155</v>
      </c>
      <c r="CT3155" s="0" t="s">
        <v>155</v>
      </c>
      <c r="CV3155" s="0" t="s">
        <v>155</v>
      </c>
      <c r="CY3155" s="0" t="s">
        <v>155</v>
      </c>
      <c r="DC3155" s="0" t="s">
        <v>155</v>
      </c>
      <c r="DF3155" s="0" t="s">
        <v>155</v>
      </c>
      <c r="DG3155" s="0" t="s">
        <v>155</v>
      </c>
      <c r="DI3155" s="0" t="s">
        <v>155</v>
      </c>
      <c r="DL3155" s="0" t="s">
        <v>155</v>
      </c>
      <c r="DN3155" s="0" t="s">
        <v>155</v>
      </c>
      <c r="DR3155" s="0" t="s">
        <v>155</v>
      </c>
      <c r="DU3155" s="0" t="s">
        <v>155</v>
      </c>
      <c r="DW3155" s="0" t="s">
        <v>145</v>
      </c>
      <c r="DX3155" s="0" t="s">
        <v>155</v>
      </c>
      <c r="EA3155" s="0" t="s">
        <v>155</v>
      </c>
      <c r="EF3155" s="0" t="s">
        <v>155</v>
      </c>
    </row>
    <row r="3156" customFormat="false" ht="15" hidden="false" customHeight="false" outlineLevel="0" collapsed="false">
      <c r="A3156" s="0" t="s">
        <v>13057</v>
      </c>
      <c r="B3156" s="0" t="n">
        <v>78</v>
      </c>
      <c r="C3156" s="0" t="n">
        <v>376634</v>
      </c>
      <c r="D3156" s="0" t="s">
        <v>11774</v>
      </c>
      <c r="E3156" s="0" t="s">
        <v>140</v>
      </c>
      <c r="F3156" s="0" t="str">
        <f aca="false">CONCATENATE(D3156," ",LEFT(H3156,4),"T=",AU3156,"D=",AV3156,"R=",AW3156,"M=",AX3156,"L=",AY3156,"B=",AZ3156)</f>
        <v>ROSSI T=19D=6R=3M=4L=2B=0</v>
      </c>
      <c r="G3156" s="0" t="s">
        <v>848</v>
      </c>
      <c r="I3156" s="0" t="s">
        <v>13058</v>
      </c>
      <c r="J3156" s="0" t="s">
        <v>13059</v>
      </c>
      <c r="K3156" s="0" t="s">
        <v>169</v>
      </c>
      <c r="M3156" s="0" t="s">
        <v>13060</v>
      </c>
      <c r="N3156" s="0" t="str">
        <f aca="false">RIGHT(M3156,LEN(M3156)-FIND(" ",M3156))</f>
        <v>COUNTRY CLUB LN NE</v>
      </c>
      <c r="P3156" s="0" t="s">
        <v>147</v>
      </c>
      <c r="Q3156" s="0" t="s">
        <v>148</v>
      </c>
      <c r="R3156" s="0" t="n">
        <v>44484</v>
      </c>
      <c r="AD3156" s="0" t="s">
        <v>149</v>
      </c>
      <c r="AE3156" s="0" t="s">
        <v>150</v>
      </c>
      <c r="AH3156" s="0" t="n">
        <v>14</v>
      </c>
      <c r="AI3156" s="0" t="n">
        <v>11</v>
      </c>
      <c r="AJ3156" s="0" t="s">
        <v>4175</v>
      </c>
      <c r="AM3156" s="0" t="s">
        <v>4176</v>
      </c>
      <c r="AN3156" s="0" t="s">
        <v>147</v>
      </c>
      <c r="AO3156" s="0" t="s">
        <v>11229</v>
      </c>
      <c r="AP3156" s="0" t="s">
        <v>11230</v>
      </c>
      <c r="AQ3156" s="0" t="n">
        <v>9</v>
      </c>
      <c r="AR3156" s="0" t="n">
        <v>64</v>
      </c>
      <c r="AS3156" s="0" t="n">
        <v>32</v>
      </c>
      <c r="AU3156" s="0" t="n">
        <f aca="false">COUNTA($BA$3156:$EH$3156)</f>
        <v>19</v>
      </c>
      <c r="AV3156" s="0" t="n">
        <f aca="false">COUNTIF($BA$3156:$EH$3156,"D")</f>
        <v>6</v>
      </c>
      <c r="AW3156" s="0" t="n">
        <f aca="false">COUNTIF($BA$3156:$EH$3156,"R")</f>
        <v>3</v>
      </c>
      <c r="AX3156" s="0" t="n">
        <f aca="false">IF(BN3156="D",1,0)+IF(BO3156="D",1,0)+IF(BT3156="D",1,0)+IF(BU3156="D",1,0)+IF(BW3156="D",1,0)+IF(CC3156="D",1,0)+IF(CD3156="D",1,0)+IF(CE3156="D",1,0)+IF(CF3156="D",1,0)+IF(CL3156="D",1,0)+IF(CM3156="D",1,0)+IF(CQ3156="D",1,0)+IF(CR3156="D",1,0)+IF(CS3156="D",1,0)+IF(CW3156="D",1,0)+IF(CX3156="D",1,0)+IF(DD3156="D",1,0)+IF(DE3156="D",1,0)+IF(DJ3156="D",1,0)+IF(DK3156="D",1,0)+IF(DO3156="D",1,0)+IF(DP3156="D",1,0)+IF(DQ3156="D",1,0)+IF(DW3156="D",1,0)+IF(DZ3156="D",1,0)+IF(EH3156="D",1,0)</f>
        <v>4</v>
      </c>
      <c r="AY3156" s="0" t="n">
        <f aca="false">IF(DJ3156&lt;&gt;"",1,0)+IF(DK3156&lt;&gt;"",1,0)+IF(DM3156&lt;&gt;"",1,0)+IF(DO3156&lt;&gt;"",1,0)+IF(DP3156&lt;&gt;"",1,0)+IF(DQ3156&lt;&gt;"",1,0)+IF(DS3156&lt;&gt;"",1,0)+IF(DT3156&lt;&gt;"",1,0)+IF(DV3156&lt;&gt;"",1,0)+IF(DW3156&lt;&gt;"",1,0)+IF(DX3156&lt;&gt;"",1,0)+IF(DY3156&lt;&gt;"",1,0)+IF(DZ3156&lt;&gt;"",1,0)+IF(EB3156&lt;&gt;"",1,0)+IF(EC3156&lt;&gt;"",1,0)+IF(ED3156&lt;&gt;"",1,0)+IF(EG3156&lt;&gt;"",1,0)+IF(EH3156&lt;&gt;"",1,0)</f>
        <v>2</v>
      </c>
      <c r="AZ3156" s="0" t="n">
        <f aca="false">IF(EH3156&lt;&gt;"",1,0)</f>
        <v>0</v>
      </c>
      <c r="BB3156" s="0" t="s">
        <v>154</v>
      </c>
      <c r="CK3156" s="0" t="s">
        <v>155</v>
      </c>
      <c r="CL3156" s="0" t="s">
        <v>145</v>
      </c>
      <c r="CO3156" s="0" t="s">
        <v>141</v>
      </c>
      <c r="CP3156" s="0" t="s">
        <v>155</v>
      </c>
      <c r="CQ3156" s="0" t="s">
        <v>145</v>
      </c>
      <c r="CU3156" s="0" t="s">
        <v>145</v>
      </c>
      <c r="CV3156" s="0" t="s">
        <v>155</v>
      </c>
      <c r="CW3156" s="0" t="s">
        <v>145</v>
      </c>
      <c r="CY3156" s="0" t="s">
        <v>155</v>
      </c>
      <c r="CZ3156" s="0" t="s">
        <v>141</v>
      </c>
      <c r="DC3156" s="0" t="s">
        <v>155</v>
      </c>
      <c r="DF3156" s="0" t="s">
        <v>155</v>
      </c>
      <c r="DG3156" s="0" t="s">
        <v>141</v>
      </c>
      <c r="DI3156" s="0" t="s">
        <v>155</v>
      </c>
      <c r="DJ3156" s="0" t="s">
        <v>145</v>
      </c>
      <c r="DL3156" s="0" t="s">
        <v>155</v>
      </c>
      <c r="DM3156" s="0" t="s">
        <v>145</v>
      </c>
      <c r="DN3156" s="0" t="s">
        <v>155</v>
      </c>
    </row>
    <row r="3157" customFormat="false" ht="15" hidden="false" customHeight="false" outlineLevel="0" collapsed="false">
      <c r="A3157" s="0" t="s">
        <v>13061</v>
      </c>
      <c r="B3157" s="0" t="n">
        <v>78</v>
      </c>
      <c r="C3157" s="0" t="n">
        <v>310080</v>
      </c>
      <c r="D3157" s="0" t="s">
        <v>13062</v>
      </c>
      <c r="E3157" s="0" t="s">
        <v>13063</v>
      </c>
      <c r="F3157" s="0" t="str">
        <f aca="false">CONCATENATE(D3157," ",LEFT(H3157,4),"T=",AU3157,"D=",AV3157,"R=",AW3157,"M=",AX3157,"L=",AY3157,"B=",AZ3157)</f>
        <v>BUGNONE T=35D=10R=0M=4L=7B=1</v>
      </c>
      <c r="G3157" s="0" t="s">
        <v>7436</v>
      </c>
      <c r="I3157" s="0" t="s">
        <v>13064</v>
      </c>
      <c r="J3157" s="0" t="s">
        <v>8120</v>
      </c>
      <c r="K3157" s="0" t="s">
        <v>144</v>
      </c>
      <c r="L3157" s="0" t="s">
        <v>145</v>
      </c>
      <c r="M3157" s="0" t="s">
        <v>13065</v>
      </c>
      <c r="N3157" s="0" t="str">
        <f aca="false">RIGHT(M3157,LEN(M3157)-FIND(" ",M3157))</f>
        <v>HALSEY DR NE</v>
      </c>
      <c r="P3157" s="0" t="s">
        <v>147</v>
      </c>
      <c r="Q3157" s="0" t="s">
        <v>148</v>
      </c>
      <c r="R3157" s="0" t="n">
        <v>44483</v>
      </c>
      <c r="AD3157" s="0" t="s">
        <v>149</v>
      </c>
      <c r="AE3157" s="0" t="s">
        <v>150</v>
      </c>
      <c r="AF3157" s="0" t="s">
        <v>151</v>
      </c>
      <c r="AH3157" s="0" t="n">
        <v>14</v>
      </c>
      <c r="AI3157" s="0" t="n">
        <v>11</v>
      </c>
      <c r="AN3157" s="0" t="s">
        <v>147</v>
      </c>
      <c r="AO3157" s="0" t="s">
        <v>11229</v>
      </c>
      <c r="AP3157" s="0" t="s">
        <v>11230</v>
      </c>
      <c r="AQ3157" s="0" t="n">
        <v>9</v>
      </c>
      <c r="AR3157" s="0" t="n">
        <v>64</v>
      </c>
      <c r="AS3157" s="0" t="n">
        <v>32</v>
      </c>
      <c r="AU3157" s="0" t="n">
        <f aca="false">COUNTA($BA$3157:$EH$3157)</f>
        <v>35</v>
      </c>
      <c r="AV3157" s="0" t="n">
        <f aca="false">COUNTIF($BA$3157:$EH$3157,"D")</f>
        <v>10</v>
      </c>
      <c r="AW3157" s="0" t="n">
        <f aca="false">COUNTIF($BA$3157:$EH$3157,"R")</f>
        <v>0</v>
      </c>
      <c r="AX3157" s="0" t="n">
        <f aca="false">IF(BN3157="D",1,0)+IF(BO3157="D",1,0)+IF(BT3157="D",1,0)+IF(BU3157="D",1,0)+IF(BW3157="D",1,0)+IF(CC3157="D",1,0)+IF(CD3157="D",1,0)+IF(CE3157="D",1,0)+IF(CF3157="D",1,0)+IF(CL3157="D",1,0)+IF(CM3157="D",1,0)+IF(CQ3157="D",1,0)+IF(CR3157="D",1,0)+IF(CS3157="D",1,0)+IF(CW3157="D",1,0)+IF(CX3157="D",1,0)+IF(DD3157="D",1,0)+IF(DE3157="D",1,0)+IF(DJ3157="D",1,0)+IF(DK3157="D",1,0)+IF(DO3157="D",1,0)+IF(DP3157="D",1,0)+IF(DQ3157="D",1,0)+IF(DW3157="D",1,0)+IF(DZ3157="D",1,0)+IF(EH3157="D",1,0)</f>
        <v>4</v>
      </c>
      <c r="AY3157" s="0" t="n">
        <f aca="false">IF(DJ3157&lt;&gt;"",1,0)+IF(DK3157&lt;&gt;"",1,0)+IF(DM3157&lt;&gt;"",1,0)+IF(DO3157&lt;&gt;"",1,0)+IF(DP3157&lt;&gt;"",1,0)+IF(DQ3157&lt;&gt;"",1,0)+IF(DS3157&lt;&gt;"",1,0)+IF(DT3157&lt;&gt;"",1,0)+IF(DV3157&lt;&gt;"",1,0)+IF(DW3157&lt;&gt;"",1,0)+IF(DX3157&lt;&gt;"",1,0)+IF(DY3157&lt;&gt;"",1,0)+IF(DZ3157&lt;&gt;"",1,0)+IF(EB3157&lt;&gt;"",1,0)+IF(EC3157&lt;&gt;"",1,0)+IF(ED3157&lt;&gt;"",1,0)+IF(EG3157&lt;&gt;"",1,0)+IF(EH3157&lt;&gt;"",1,0)</f>
        <v>7</v>
      </c>
      <c r="AZ3157" s="0" t="n">
        <f aca="false">IF(EH3157&lt;&gt;"",1,0)</f>
        <v>1</v>
      </c>
      <c r="BB3157" s="0" t="s">
        <v>154</v>
      </c>
      <c r="BI3157" s="0" t="s">
        <v>155</v>
      </c>
      <c r="BJ3157" s="0" t="s">
        <v>155</v>
      </c>
      <c r="BK3157" s="0" t="s">
        <v>155</v>
      </c>
      <c r="BL3157" s="0" t="s">
        <v>155</v>
      </c>
      <c r="BP3157" s="0" t="s">
        <v>155</v>
      </c>
      <c r="BR3157" s="0" t="s">
        <v>155</v>
      </c>
      <c r="BS3157" s="0" t="s">
        <v>155</v>
      </c>
      <c r="BV3157" s="0" t="s">
        <v>155</v>
      </c>
      <c r="BY3157" s="0" t="s">
        <v>145</v>
      </c>
      <c r="CA3157" s="0" t="s">
        <v>155</v>
      </c>
      <c r="CK3157" s="0" t="s">
        <v>155</v>
      </c>
      <c r="CL3157" s="0" t="s">
        <v>145</v>
      </c>
      <c r="CN3157" s="0" t="s">
        <v>155</v>
      </c>
      <c r="CO3157" s="0" t="s">
        <v>145</v>
      </c>
      <c r="CP3157" s="0" t="s">
        <v>155</v>
      </c>
      <c r="CV3157" s="0" t="s">
        <v>155</v>
      </c>
      <c r="CY3157" s="0" t="s">
        <v>155</v>
      </c>
      <c r="DC3157" s="0" t="s">
        <v>155</v>
      </c>
      <c r="DF3157" s="0" t="s">
        <v>155</v>
      </c>
      <c r="DG3157" s="0" t="s">
        <v>145</v>
      </c>
      <c r="DI3157" s="0" t="s">
        <v>155</v>
      </c>
      <c r="DJ3157" s="0" t="s">
        <v>145</v>
      </c>
      <c r="DL3157" s="0" t="s">
        <v>155</v>
      </c>
      <c r="DM3157" s="0" t="s">
        <v>145</v>
      </c>
      <c r="DN3157" s="0" t="s">
        <v>155</v>
      </c>
      <c r="DR3157" s="0" t="s">
        <v>155</v>
      </c>
      <c r="DT3157" s="0" t="s">
        <v>145</v>
      </c>
      <c r="DU3157" s="0" t="s">
        <v>155</v>
      </c>
      <c r="DW3157" s="0" t="s">
        <v>145</v>
      </c>
      <c r="DX3157" s="0" t="s">
        <v>155</v>
      </c>
      <c r="EA3157" s="0" t="s">
        <v>155</v>
      </c>
      <c r="ED3157" s="0" t="s">
        <v>145</v>
      </c>
      <c r="EF3157" s="0" t="s">
        <v>155</v>
      </c>
      <c r="EH3157" s="0" t="s">
        <v>145</v>
      </c>
    </row>
    <row r="3158" customFormat="false" ht="15" hidden="false" customHeight="false" outlineLevel="0" collapsed="false">
      <c r="A3158" s="0" t="s">
        <v>13066</v>
      </c>
      <c r="B3158" s="0" t="n">
        <v>78</v>
      </c>
      <c r="C3158" s="0" t="n">
        <v>40968</v>
      </c>
      <c r="D3158" s="0" t="s">
        <v>13067</v>
      </c>
      <c r="E3158" s="0" t="s">
        <v>207</v>
      </c>
      <c r="F3158" s="0" t="str">
        <f aca="false">CONCATENATE(D3158," ",LEFT(H3158,4),"T=",AU3158,"D=",AV3158,"R=",AW3158,"M=",AX3158,"L=",AY3158,"B=",AZ3158)</f>
        <v>PLEISS T=40D=12R=0M=6L=7B=1</v>
      </c>
      <c r="G3158" s="0" t="s">
        <v>482</v>
      </c>
      <c r="I3158" s="0" t="s">
        <v>13068</v>
      </c>
      <c r="J3158" s="0" t="s">
        <v>1330</v>
      </c>
      <c r="K3158" s="0" t="s">
        <v>144</v>
      </c>
      <c r="L3158" s="0" t="s">
        <v>145</v>
      </c>
      <c r="M3158" s="0" t="s">
        <v>13069</v>
      </c>
      <c r="N3158" s="0" t="str">
        <f aca="false">RIGHT(M3158,LEN(M3158)-FIND(" ",M3158))</f>
        <v>GOLF DR NE</v>
      </c>
      <c r="P3158" s="0" t="s">
        <v>147</v>
      </c>
      <c r="Q3158" s="0" t="s">
        <v>148</v>
      </c>
      <c r="R3158" s="0" t="n">
        <v>44483</v>
      </c>
      <c r="AD3158" s="0" t="s">
        <v>149</v>
      </c>
      <c r="AE3158" s="0" t="s">
        <v>150</v>
      </c>
      <c r="AF3158" s="0" t="s">
        <v>151</v>
      </c>
      <c r="AH3158" s="0" t="n">
        <v>14</v>
      </c>
      <c r="AI3158" s="0" t="n">
        <v>11</v>
      </c>
      <c r="AN3158" s="0" t="s">
        <v>147</v>
      </c>
      <c r="AO3158" s="0" t="s">
        <v>11229</v>
      </c>
      <c r="AP3158" s="0" t="s">
        <v>11230</v>
      </c>
      <c r="AQ3158" s="0" t="n">
        <v>9</v>
      </c>
      <c r="AR3158" s="0" t="n">
        <v>64</v>
      </c>
      <c r="AS3158" s="0" t="n">
        <v>32</v>
      </c>
      <c r="AU3158" s="0" t="n">
        <f aca="false">COUNTA($BA$3158:$EH$3158)</f>
        <v>40</v>
      </c>
      <c r="AV3158" s="0" t="n">
        <f aca="false">COUNTIF($BA$3158:$EH$3158,"D")</f>
        <v>12</v>
      </c>
      <c r="AW3158" s="0" t="n">
        <f aca="false">COUNTIF($BA$3158:$EH$3158,"R")</f>
        <v>0</v>
      </c>
      <c r="AX3158" s="0" t="n">
        <f aca="false">IF(BN3158="D",1,0)+IF(BO3158="D",1,0)+IF(BT3158="D",1,0)+IF(BU3158="D",1,0)+IF(BW3158="D",1,0)+IF(CC3158="D",1,0)+IF(CD3158="D",1,0)+IF(CE3158="D",1,0)+IF(CF3158="D",1,0)+IF(CL3158="D",1,0)+IF(CM3158="D",1,0)+IF(CQ3158="D",1,0)+IF(CR3158="D",1,0)+IF(CS3158="D",1,0)+IF(CW3158="D",1,0)+IF(CX3158="D",1,0)+IF(DD3158="D",1,0)+IF(DE3158="D",1,0)+IF(DJ3158="D",1,0)+IF(DK3158="D",1,0)+IF(DO3158="D",1,0)+IF(DP3158="D",1,0)+IF(DQ3158="D",1,0)+IF(DW3158="D",1,0)+IF(DZ3158="D",1,0)+IF(EH3158="D",1,0)</f>
        <v>6</v>
      </c>
      <c r="AY3158" s="0" t="n">
        <f aca="false">IF(DJ3158&lt;&gt;"",1,0)+IF(DK3158&lt;&gt;"",1,0)+IF(DM3158&lt;&gt;"",1,0)+IF(DO3158&lt;&gt;"",1,0)+IF(DP3158&lt;&gt;"",1,0)+IF(DQ3158&lt;&gt;"",1,0)+IF(DS3158&lt;&gt;"",1,0)+IF(DT3158&lt;&gt;"",1,0)+IF(DV3158&lt;&gt;"",1,0)+IF(DW3158&lt;&gt;"",1,0)+IF(DX3158&lt;&gt;"",1,0)+IF(DY3158&lt;&gt;"",1,0)+IF(DZ3158&lt;&gt;"",1,0)+IF(EB3158&lt;&gt;"",1,0)+IF(EC3158&lt;&gt;"",1,0)+IF(ED3158&lt;&gt;"",1,0)+IF(EG3158&lt;&gt;"",1,0)+IF(EH3158&lt;&gt;"",1,0)</f>
        <v>7</v>
      </c>
      <c r="AZ3158" s="0" t="n">
        <f aca="false">IF(EH3158&lt;&gt;"",1,0)</f>
        <v>1</v>
      </c>
      <c r="BB3158" s="0" t="s">
        <v>154</v>
      </c>
      <c r="BC3158" s="0" t="s">
        <v>155</v>
      </c>
      <c r="BD3158" s="0" t="s">
        <v>155</v>
      </c>
      <c r="BE3158" s="0" t="s">
        <v>155</v>
      </c>
      <c r="BH3158" s="0" t="s">
        <v>155</v>
      </c>
      <c r="BI3158" s="0" t="s">
        <v>155</v>
      </c>
      <c r="BK3158" s="0" t="s">
        <v>155</v>
      </c>
      <c r="BL3158" s="0" t="s">
        <v>155</v>
      </c>
      <c r="BP3158" s="0" t="s">
        <v>155</v>
      </c>
      <c r="BR3158" s="0" t="s">
        <v>155</v>
      </c>
      <c r="BS3158" s="0" t="s">
        <v>155</v>
      </c>
      <c r="BV3158" s="0" t="s">
        <v>155</v>
      </c>
      <c r="BY3158" s="0" t="s">
        <v>145</v>
      </c>
      <c r="CA3158" s="0" t="s">
        <v>155</v>
      </c>
      <c r="CG3158" s="0" t="s">
        <v>155</v>
      </c>
      <c r="CH3158" s="0" t="s">
        <v>145</v>
      </c>
      <c r="CK3158" s="0" t="s">
        <v>155</v>
      </c>
      <c r="CN3158" s="0" t="s">
        <v>155</v>
      </c>
      <c r="CO3158" s="0" t="s">
        <v>145</v>
      </c>
      <c r="CP3158" s="0" t="s">
        <v>155</v>
      </c>
      <c r="CV3158" s="0" t="s">
        <v>155</v>
      </c>
      <c r="CW3158" s="0" t="s">
        <v>145</v>
      </c>
      <c r="CY3158" s="0" t="s">
        <v>155</v>
      </c>
      <c r="CZ3158" s="0" t="s">
        <v>145</v>
      </c>
      <c r="DC3158" s="0" t="s">
        <v>155</v>
      </c>
      <c r="DD3158" s="0" t="s">
        <v>145</v>
      </c>
      <c r="DF3158" s="0" t="s">
        <v>155</v>
      </c>
      <c r="DI3158" s="0" t="s">
        <v>155</v>
      </c>
      <c r="DJ3158" s="0" t="s">
        <v>145</v>
      </c>
      <c r="DM3158" s="0" t="s">
        <v>145</v>
      </c>
      <c r="DN3158" s="0" t="s">
        <v>155</v>
      </c>
      <c r="DO3158" s="0" t="s">
        <v>145</v>
      </c>
      <c r="DR3158" s="0" t="s">
        <v>155</v>
      </c>
      <c r="DS3158" s="0" t="s">
        <v>145</v>
      </c>
      <c r="DU3158" s="0" t="s">
        <v>155</v>
      </c>
      <c r="DW3158" s="0" t="s">
        <v>145</v>
      </c>
      <c r="DX3158" s="0" t="s">
        <v>155</v>
      </c>
      <c r="EA3158" s="0" t="s">
        <v>155</v>
      </c>
      <c r="EF3158" s="0" t="s">
        <v>155</v>
      </c>
      <c r="EH3158" s="0" t="s">
        <v>145</v>
      </c>
    </row>
    <row r="3159" customFormat="false" ht="15" hidden="false" customHeight="false" outlineLevel="0" collapsed="false">
      <c r="A3159" s="0" t="s">
        <v>13070</v>
      </c>
      <c r="B3159" s="0" t="n">
        <v>78</v>
      </c>
      <c r="C3159" s="0" t="n">
        <v>494608</v>
      </c>
      <c r="D3159" s="0" t="s">
        <v>11543</v>
      </c>
      <c r="E3159" s="0" t="s">
        <v>13071</v>
      </c>
      <c r="F3159" s="0" t="str">
        <f aca="false">CONCATENATE(D3159," ",LEFT(H3159,4),"T=",AU3159,"D=",AV3159,"R=",AW3159,"M=",AX3159,"L=",AY3159,"B=",AZ3159)</f>
        <v>SANDEEN T=1D=0R=0M=0L=0B=0</v>
      </c>
      <c r="G3159" s="0" t="s">
        <v>181</v>
      </c>
      <c r="I3159" s="0" t="s">
        <v>13072</v>
      </c>
      <c r="J3159" s="0" t="s">
        <v>13073</v>
      </c>
      <c r="K3159" s="0" t="s">
        <v>144</v>
      </c>
      <c r="M3159" s="0" t="s">
        <v>11474</v>
      </c>
      <c r="N3159" s="0" t="str">
        <f aca="false">RIGHT(M3159,LEN(M3159)-FIND(" ",M3159))</f>
        <v>WILDWOOD DR NE</v>
      </c>
      <c r="P3159" s="0" t="s">
        <v>147</v>
      </c>
      <c r="Q3159" s="0" t="s">
        <v>148</v>
      </c>
      <c r="R3159" s="0" t="n">
        <v>44483</v>
      </c>
      <c r="AD3159" s="0" t="s">
        <v>149</v>
      </c>
      <c r="AE3159" s="0" t="s">
        <v>150</v>
      </c>
      <c r="AF3159" s="0" t="s">
        <v>151</v>
      </c>
      <c r="AH3159" s="0" t="n">
        <v>14</v>
      </c>
      <c r="AI3159" s="0" t="n">
        <v>11</v>
      </c>
      <c r="AN3159" s="0" t="s">
        <v>147</v>
      </c>
      <c r="AO3159" s="0" t="s">
        <v>11229</v>
      </c>
      <c r="AP3159" s="0" t="s">
        <v>11230</v>
      </c>
      <c r="AQ3159" s="0" t="n">
        <v>9</v>
      </c>
      <c r="AR3159" s="0" t="n">
        <v>64</v>
      </c>
      <c r="AS3159" s="0" t="n">
        <v>32</v>
      </c>
      <c r="AU3159" s="0" t="n">
        <f aca="false">COUNTA($BA$3159:$EH$3159)</f>
        <v>1</v>
      </c>
      <c r="AV3159" s="0" t="n">
        <f aca="false">COUNTIF($BA$3159:$EH$3159,"D")</f>
        <v>0</v>
      </c>
      <c r="AW3159" s="0" t="n">
        <f aca="false">COUNTIF($BA$3159:$EH$3159,"R")</f>
        <v>0</v>
      </c>
      <c r="AX3159" s="0" t="n">
        <f aca="false">IF(BN3159="D",1,0)+IF(BO3159="D",1,0)+IF(BT3159="D",1,0)+IF(BU3159="D",1,0)+IF(BW3159="D",1,0)+IF(CC3159="D",1,0)+IF(CD3159="D",1,0)+IF(CE3159="D",1,0)+IF(CF3159="D",1,0)+IF(CL3159="D",1,0)+IF(CM3159="D",1,0)+IF(CQ3159="D",1,0)+IF(CR3159="D",1,0)+IF(CS3159="D",1,0)+IF(CW3159="D",1,0)+IF(CX3159="D",1,0)+IF(DD3159="D",1,0)+IF(DE3159="D",1,0)+IF(DJ3159="D",1,0)+IF(DK3159="D",1,0)+IF(DO3159="D",1,0)+IF(DP3159="D",1,0)+IF(DQ3159="D",1,0)+IF(DW3159="D",1,0)+IF(DZ3159="D",1,0)+IF(EH3159="D",1,0)</f>
        <v>0</v>
      </c>
      <c r="AY3159" s="0" t="n">
        <f aca="false">IF(DJ3159&lt;&gt;"",1,0)+IF(DK3159&lt;&gt;"",1,0)+IF(DM3159&lt;&gt;"",1,0)+IF(DO3159&lt;&gt;"",1,0)+IF(DP3159&lt;&gt;"",1,0)+IF(DQ3159&lt;&gt;"",1,0)+IF(DS3159&lt;&gt;"",1,0)+IF(DT3159&lt;&gt;"",1,0)+IF(DV3159&lt;&gt;"",1,0)+IF(DW3159&lt;&gt;"",1,0)+IF(DX3159&lt;&gt;"",1,0)+IF(DY3159&lt;&gt;"",1,0)+IF(DZ3159&lt;&gt;"",1,0)+IF(EB3159&lt;&gt;"",1,0)+IF(EC3159&lt;&gt;"",1,0)+IF(ED3159&lt;&gt;"",1,0)+IF(EG3159&lt;&gt;"",1,0)+IF(EH3159&lt;&gt;"",1,0)</f>
        <v>0</v>
      </c>
      <c r="AZ3159" s="0" t="n">
        <f aca="false">IF(EH3159&lt;&gt;"",1,0)</f>
        <v>0</v>
      </c>
      <c r="BB3159" s="0" t="s">
        <v>154</v>
      </c>
    </row>
    <row r="3160" customFormat="false" ht="15" hidden="false" customHeight="false" outlineLevel="0" collapsed="false">
      <c r="A3160" s="0" t="s">
        <v>13074</v>
      </c>
      <c r="B3160" s="0" t="n">
        <v>78</v>
      </c>
      <c r="C3160" s="0" t="n">
        <v>284034</v>
      </c>
      <c r="D3160" s="0" t="s">
        <v>11829</v>
      </c>
      <c r="E3160" s="0" t="s">
        <v>450</v>
      </c>
      <c r="F3160" s="0" t="str">
        <f aca="false">CONCATENATE(D3160," ",LEFT(H3160,4),"T=",AU3160,"D=",AV3160,"R=",AW3160,"M=",AX3160,"L=",AY3160,"B=",AZ3160)</f>
        <v>NEUMAN T=28D=1R=3M=0L=1B=0</v>
      </c>
      <c r="G3160" s="0" t="s">
        <v>141</v>
      </c>
      <c r="I3160" s="0" t="s">
        <v>6945</v>
      </c>
      <c r="J3160" s="0" t="s">
        <v>13075</v>
      </c>
      <c r="K3160" s="0" t="s">
        <v>169</v>
      </c>
      <c r="M3160" s="0" t="s">
        <v>11832</v>
      </c>
      <c r="N3160" s="0" t="str">
        <f aca="false">RIGHT(M3160,LEN(M3160)-FIND(" ",M3160))</f>
        <v>COUNTRY CLUB DR NE</v>
      </c>
      <c r="P3160" s="0" t="s">
        <v>147</v>
      </c>
      <c r="Q3160" s="0" t="s">
        <v>148</v>
      </c>
      <c r="R3160" s="0" t="n">
        <v>44484</v>
      </c>
      <c r="AD3160" s="0" t="s">
        <v>149</v>
      </c>
      <c r="AE3160" s="0" t="s">
        <v>150</v>
      </c>
      <c r="AH3160" s="0" t="n">
        <v>14</v>
      </c>
      <c r="AI3160" s="0" t="n">
        <v>11</v>
      </c>
      <c r="AJ3160" s="0" t="s">
        <v>4175</v>
      </c>
      <c r="AM3160" s="0" t="s">
        <v>4176</v>
      </c>
      <c r="AN3160" s="0" t="s">
        <v>147</v>
      </c>
      <c r="AO3160" s="0" t="s">
        <v>11229</v>
      </c>
      <c r="AP3160" s="0" t="s">
        <v>11230</v>
      </c>
      <c r="AQ3160" s="0" t="n">
        <v>9</v>
      </c>
      <c r="AR3160" s="0" t="n">
        <v>64</v>
      </c>
      <c r="AS3160" s="0" t="n">
        <v>32</v>
      </c>
      <c r="AU3160" s="0" t="n">
        <f aca="false">COUNTA($BA$3160:$EH$3160)</f>
        <v>28</v>
      </c>
      <c r="AV3160" s="0" t="n">
        <f aca="false">COUNTIF($BA$3160:$EH$3160,"D")</f>
        <v>1</v>
      </c>
      <c r="AW3160" s="0" t="n">
        <f aca="false">COUNTIF($BA$3160:$EH$3160,"R")</f>
        <v>3</v>
      </c>
      <c r="AX3160" s="0" t="n">
        <f aca="false">IF(BN3160="D",1,0)+IF(BO3160="D",1,0)+IF(BT3160="D",1,0)+IF(BU3160="D",1,0)+IF(BW3160="D",1,0)+IF(CC3160="D",1,0)+IF(CD3160="D",1,0)+IF(CE3160="D",1,0)+IF(CF3160="D",1,0)+IF(CL3160="D",1,0)+IF(CM3160="D",1,0)+IF(CQ3160="D",1,0)+IF(CR3160="D",1,0)+IF(CS3160="D",1,0)+IF(CW3160="D",1,0)+IF(CX3160="D",1,0)+IF(DD3160="D",1,0)+IF(DE3160="D",1,0)+IF(DJ3160="D",1,0)+IF(DK3160="D",1,0)+IF(DO3160="D",1,0)+IF(DP3160="D",1,0)+IF(DQ3160="D",1,0)+IF(DW3160="D",1,0)+IF(DZ3160="D",1,0)+IF(EH3160="D",1,0)</f>
        <v>0</v>
      </c>
      <c r="AY3160" s="0" t="n">
        <f aca="false">IF(DJ3160&lt;&gt;"",1,0)+IF(DK3160&lt;&gt;"",1,0)+IF(DM3160&lt;&gt;"",1,0)+IF(DO3160&lt;&gt;"",1,0)+IF(DP3160&lt;&gt;"",1,0)+IF(DQ3160&lt;&gt;"",1,0)+IF(DS3160&lt;&gt;"",1,0)+IF(DT3160&lt;&gt;"",1,0)+IF(DV3160&lt;&gt;"",1,0)+IF(DW3160&lt;&gt;"",1,0)+IF(DX3160&lt;&gt;"",1,0)+IF(DY3160&lt;&gt;"",1,0)+IF(DZ3160&lt;&gt;"",1,0)+IF(EB3160&lt;&gt;"",1,0)+IF(EC3160&lt;&gt;"",1,0)+IF(ED3160&lt;&gt;"",1,0)+IF(EG3160&lt;&gt;"",1,0)+IF(EH3160&lt;&gt;"",1,0)</f>
        <v>1</v>
      </c>
      <c r="AZ3160" s="0" t="n">
        <f aca="false">IF(EH3160&lt;&gt;"",1,0)</f>
        <v>0</v>
      </c>
      <c r="BB3160" s="0" t="s">
        <v>154</v>
      </c>
      <c r="BC3160" s="0" t="s">
        <v>155</v>
      </c>
      <c r="BD3160" s="0" t="s">
        <v>155</v>
      </c>
      <c r="BE3160" s="0" t="s">
        <v>155</v>
      </c>
      <c r="BF3160" s="0" t="s">
        <v>155</v>
      </c>
      <c r="BH3160" s="0" t="s">
        <v>155</v>
      </c>
      <c r="BI3160" s="0" t="s">
        <v>155</v>
      </c>
      <c r="BJ3160" s="0" t="s">
        <v>155</v>
      </c>
      <c r="BK3160" s="0" t="s">
        <v>155</v>
      </c>
      <c r="BL3160" s="0" t="s">
        <v>155</v>
      </c>
      <c r="BP3160" s="0" t="s">
        <v>155</v>
      </c>
      <c r="BS3160" s="0" t="s">
        <v>155</v>
      </c>
      <c r="BV3160" s="0" t="s">
        <v>155</v>
      </c>
      <c r="BY3160" s="0" t="s">
        <v>145</v>
      </c>
      <c r="CA3160" s="0" t="s">
        <v>155</v>
      </c>
      <c r="CG3160" s="0" t="s">
        <v>155</v>
      </c>
      <c r="CK3160" s="0" t="s">
        <v>155</v>
      </c>
      <c r="CN3160" s="0" t="s">
        <v>155</v>
      </c>
      <c r="CO3160" s="0" t="s">
        <v>141</v>
      </c>
      <c r="CP3160" s="0" t="s">
        <v>155</v>
      </c>
      <c r="CT3160" s="0" t="s">
        <v>155</v>
      </c>
      <c r="CV3160" s="0" t="s">
        <v>155</v>
      </c>
      <c r="CY3160" s="0" t="s">
        <v>155</v>
      </c>
      <c r="CZ3160" s="0" t="s">
        <v>141</v>
      </c>
      <c r="DC3160" s="0" t="s">
        <v>155</v>
      </c>
      <c r="DI3160" s="0" t="s">
        <v>155</v>
      </c>
      <c r="DM3160" s="0" t="s">
        <v>141</v>
      </c>
      <c r="DN3160" s="0" t="s">
        <v>155</v>
      </c>
    </row>
    <row r="3161" customFormat="false" ht="15" hidden="false" customHeight="false" outlineLevel="0" collapsed="false">
      <c r="A3161" s="0" t="s">
        <v>13076</v>
      </c>
      <c r="B3161" s="0" t="n">
        <v>78</v>
      </c>
      <c r="C3161" s="0" t="n">
        <v>139789</v>
      </c>
      <c r="D3161" s="0" t="s">
        <v>13077</v>
      </c>
      <c r="E3161" s="0" t="s">
        <v>2260</v>
      </c>
      <c r="F3161" s="0" t="str">
        <f aca="false">CONCATENATE(D3161," ",LEFT(H3161,4),"T=",AU3161,"D=",AV3161,"R=",AW3161,"M=",AX3161,"L=",AY3161,"B=",AZ3161)</f>
        <v>ANTENUCCI T=33D=6R=1M=1L=4B=0</v>
      </c>
      <c r="G3161" s="0" t="s">
        <v>906</v>
      </c>
      <c r="I3161" s="0" t="s">
        <v>5578</v>
      </c>
      <c r="J3161" s="0" t="s">
        <v>2765</v>
      </c>
      <c r="K3161" s="0" t="s">
        <v>144</v>
      </c>
      <c r="L3161" s="0" t="s">
        <v>145</v>
      </c>
      <c r="M3161" s="0" t="s">
        <v>13078</v>
      </c>
      <c r="N3161" s="0" t="str">
        <f aca="false">RIGHT(M3161,LEN(M3161)-FIND(" ",M3161))</f>
        <v>HALSEY DR NE</v>
      </c>
      <c r="P3161" s="0" t="s">
        <v>147</v>
      </c>
      <c r="Q3161" s="0" t="s">
        <v>148</v>
      </c>
      <c r="R3161" s="0" t="n">
        <v>44483</v>
      </c>
      <c r="AD3161" s="0" t="s">
        <v>149</v>
      </c>
      <c r="AE3161" s="0" t="s">
        <v>150</v>
      </c>
      <c r="AF3161" s="0" t="s">
        <v>151</v>
      </c>
      <c r="AH3161" s="0" t="n">
        <v>14</v>
      </c>
      <c r="AI3161" s="0" t="n">
        <v>11</v>
      </c>
      <c r="AN3161" s="0" t="s">
        <v>147</v>
      </c>
      <c r="AO3161" s="0" t="s">
        <v>11229</v>
      </c>
      <c r="AP3161" s="0" t="s">
        <v>11230</v>
      </c>
      <c r="AQ3161" s="0" t="n">
        <v>9</v>
      </c>
      <c r="AR3161" s="0" t="n">
        <v>64</v>
      </c>
      <c r="AS3161" s="0" t="n">
        <v>32</v>
      </c>
      <c r="AU3161" s="0" t="n">
        <f aca="false">COUNTA($BA$3161:$EH$3161)</f>
        <v>33</v>
      </c>
      <c r="AV3161" s="0" t="n">
        <f aca="false">COUNTIF($BA$3161:$EH$3161,"D")</f>
        <v>6</v>
      </c>
      <c r="AW3161" s="0" t="n">
        <f aca="false">COUNTIF($BA$3161:$EH$3161,"R")</f>
        <v>1</v>
      </c>
      <c r="AX3161" s="0" t="n">
        <f aca="false">IF(BN3161="D",1,0)+IF(BO3161="D",1,0)+IF(BT3161="D",1,0)+IF(BU3161="D",1,0)+IF(BW3161="D",1,0)+IF(CC3161="D",1,0)+IF(CD3161="D",1,0)+IF(CE3161="D",1,0)+IF(CF3161="D",1,0)+IF(CL3161="D",1,0)+IF(CM3161="D",1,0)+IF(CQ3161="D",1,0)+IF(CR3161="D",1,0)+IF(CS3161="D",1,0)+IF(CW3161="D",1,0)+IF(CX3161="D",1,0)+IF(DD3161="D",1,0)+IF(DE3161="D",1,0)+IF(DJ3161="D",1,0)+IF(DK3161="D",1,0)+IF(DO3161="D",1,0)+IF(DP3161="D",1,0)+IF(DQ3161="D",1,0)+IF(DW3161="D",1,0)+IF(DZ3161="D",1,0)+IF(EH3161="D",1,0)</f>
        <v>1</v>
      </c>
      <c r="AY3161" s="0" t="n">
        <f aca="false">IF(DJ3161&lt;&gt;"",1,0)+IF(DK3161&lt;&gt;"",1,0)+IF(DM3161&lt;&gt;"",1,0)+IF(DO3161&lt;&gt;"",1,0)+IF(DP3161&lt;&gt;"",1,0)+IF(DQ3161&lt;&gt;"",1,0)+IF(DS3161&lt;&gt;"",1,0)+IF(DT3161&lt;&gt;"",1,0)+IF(DV3161&lt;&gt;"",1,0)+IF(DW3161&lt;&gt;"",1,0)+IF(DX3161&lt;&gt;"",1,0)+IF(DY3161&lt;&gt;"",1,0)+IF(DZ3161&lt;&gt;"",1,0)+IF(EB3161&lt;&gt;"",1,0)+IF(EC3161&lt;&gt;"",1,0)+IF(ED3161&lt;&gt;"",1,0)+IF(EG3161&lt;&gt;"",1,0)+IF(EH3161&lt;&gt;"",1,0)</f>
        <v>4</v>
      </c>
      <c r="AZ3161" s="0" t="n">
        <f aca="false">IF(EH3161&lt;&gt;"",1,0)</f>
        <v>0</v>
      </c>
      <c r="BB3161" s="0" t="s">
        <v>154</v>
      </c>
      <c r="BC3161" s="0" t="s">
        <v>155</v>
      </c>
      <c r="BD3161" s="0" t="s">
        <v>155</v>
      </c>
      <c r="BF3161" s="0" t="s">
        <v>155</v>
      </c>
      <c r="BH3161" s="0" t="s">
        <v>155</v>
      </c>
      <c r="BI3161" s="0" t="s">
        <v>155</v>
      </c>
      <c r="BJ3161" s="0" t="s">
        <v>155</v>
      </c>
      <c r="BL3161" s="0" t="s">
        <v>155</v>
      </c>
      <c r="BP3161" s="0" t="s">
        <v>155</v>
      </c>
      <c r="BS3161" s="0" t="s">
        <v>155</v>
      </c>
      <c r="BV3161" s="0" t="s">
        <v>155</v>
      </c>
      <c r="BY3161" s="0" t="s">
        <v>145</v>
      </c>
      <c r="CA3161" s="0" t="s">
        <v>155</v>
      </c>
      <c r="CG3161" s="0" t="s">
        <v>155</v>
      </c>
      <c r="CK3161" s="0" t="s">
        <v>155</v>
      </c>
      <c r="CN3161" s="0" t="s">
        <v>155</v>
      </c>
      <c r="CP3161" s="0" t="s">
        <v>155</v>
      </c>
      <c r="CU3161" s="0" t="s">
        <v>145</v>
      </c>
      <c r="CV3161" s="0" t="s">
        <v>155</v>
      </c>
      <c r="CY3161" s="0" t="s">
        <v>155</v>
      </c>
      <c r="CZ3161" s="0" t="s">
        <v>141</v>
      </c>
      <c r="DC3161" s="0" t="s">
        <v>155</v>
      </c>
      <c r="DF3161" s="0" t="s">
        <v>155</v>
      </c>
      <c r="DG3161" s="0" t="s">
        <v>145</v>
      </c>
      <c r="DI3161" s="0" t="s">
        <v>155</v>
      </c>
      <c r="DM3161" s="0" t="s">
        <v>145</v>
      </c>
      <c r="DN3161" s="0" t="s">
        <v>155</v>
      </c>
      <c r="DU3161" s="0" t="s">
        <v>155</v>
      </c>
      <c r="DW3161" s="0" t="s">
        <v>145</v>
      </c>
      <c r="DX3161" s="0" t="s">
        <v>155</v>
      </c>
      <c r="EA3161" s="0" t="s">
        <v>155</v>
      </c>
      <c r="ED3161" s="0" t="s">
        <v>145</v>
      </c>
      <c r="EF3161" s="0" t="s">
        <v>155</v>
      </c>
    </row>
    <row r="3162" customFormat="false" ht="15" hidden="false" customHeight="false" outlineLevel="0" collapsed="false">
      <c r="A3162" s="0" t="s">
        <v>13079</v>
      </c>
      <c r="B3162" s="0" t="n">
        <v>78</v>
      </c>
      <c r="C3162" s="0" t="n">
        <v>274329</v>
      </c>
      <c r="D3162" s="0" t="s">
        <v>13080</v>
      </c>
      <c r="E3162" s="0" t="s">
        <v>873</v>
      </c>
      <c r="F3162" s="0" t="str">
        <f aca="false">CONCATENATE(D3162," ",LEFT(H3162,4),"T=",AU3162,"D=",AV3162,"R=",AW3162,"M=",AX3162,"L=",AY3162,"B=",AZ3162)</f>
        <v>BAGBY T=14D=0R=0M=0L=0B=0</v>
      </c>
      <c r="I3162" s="0" t="s">
        <v>6354</v>
      </c>
      <c r="J3162" s="0" t="s">
        <v>2676</v>
      </c>
      <c r="K3162" s="0" t="s">
        <v>144</v>
      </c>
      <c r="M3162" s="0" t="s">
        <v>13081</v>
      </c>
      <c r="N3162" s="0" t="str">
        <f aca="false">RIGHT(M3162,LEN(M3162)-FIND(" ",M3162))</f>
        <v>HALSEY DR NE</v>
      </c>
      <c r="P3162" s="0" t="s">
        <v>147</v>
      </c>
      <c r="Q3162" s="0" t="s">
        <v>148</v>
      </c>
      <c r="R3162" s="0" t="n">
        <v>44483</v>
      </c>
      <c r="AD3162" s="0" t="s">
        <v>149</v>
      </c>
      <c r="AE3162" s="0" t="s">
        <v>150</v>
      </c>
      <c r="AF3162" s="0" t="s">
        <v>151</v>
      </c>
      <c r="AH3162" s="0" t="n">
        <v>14</v>
      </c>
      <c r="AI3162" s="0" t="n">
        <v>11</v>
      </c>
      <c r="AN3162" s="0" t="s">
        <v>147</v>
      </c>
      <c r="AO3162" s="0" t="s">
        <v>11229</v>
      </c>
      <c r="AP3162" s="0" t="s">
        <v>11230</v>
      </c>
      <c r="AQ3162" s="0" t="n">
        <v>9</v>
      </c>
      <c r="AR3162" s="0" t="n">
        <v>64</v>
      </c>
      <c r="AS3162" s="0" t="n">
        <v>32</v>
      </c>
      <c r="AU3162" s="0" t="n">
        <f aca="false">COUNTA($BA$3162:$EH$3162)</f>
        <v>14</v>
      </c>
      <c r="AV3162" s="0" t="n">
        <f aca="false">COUNTIF($BA$3162:$EH$3162,"D")</f>
        <v>0</v>
      </c>
      <c r="AW3162" s="0" t="n">
        <f aca="false">COUNTIF($BA$3162:$EH$3162,"R")</f>
        <v>0</v>
      </c>
      <c r="AX3162" s="0" t="n">
        <f aca="false">IF(BN3162="D",1,0)+IF(BO3162="D",1,0)+IF(BT3162="D",1,0)+IF(BU3162="D",1,0)+IF(BW3162="D",1,0)+IF(CC3162="D",1,0)+IF(CD3162="D",1,0)+IF(CE3162="D",1,0)+IF(CF3162="D",1,0)+IF(CL3162="D",1,0)+IF(CM3162="D",1,0)+IF(CQ3162="D",1,0)+IF(CR3162="D",1,0)+IF(CS3162="D",1,0)+IF(CW3162="D",1,0)+IF(CX3162="D",1,0)+IF(DD3162="D",1,0)+IF(DE3162="D",1,0)+IF(DJ3162="D",1,0)+IF(DK3162="D",1,0)+IF(DO3162="D",1,0)+IF(DP3162="D",1,0)+IF(DQ3162="D",1,0)+IF(DW3162="D",1,0)+IF(DZ3162="D",1,0)+IF(EH3162="D",1,0)</f>
        <v>0</v>
      </c>
      <c r="AY3162" s="0" t="n">
        <f aca="false">IF(DJ3162&lt;&gt;"",1,0)+IF(DK3162&lt;&gt;"",1,0)+IF(DM3162&lt;&gt;"",1,0)+IF(DO3162&lt;&gt;"",1,0)+IF(DP3162&lt;&gt;"",1,0)+IF(DQ3162&lt;&gt;"",1,0)+IF(DS3162&lt;&gt;"",1,0)+IF(DT3162&lt;&gt;"",1,0)+IF(DV3162&lt;&gt;"",1,0)+IF(DW3162&lt;&gt;"",1,0)+IF(DX3162&lt;&gt;"",1,0)+IF(DY3162&lt;&gt;"",1,0)+IF(DZ3162&lt;&gt;"",1,0)+IF(EB3162&lt;&gt;"",1,0)+IF(EC3162&lt;&gt;"",1,0)+IF(ED3162&lt;&gt;"",1,0)+IF(EG3162&lt;&gt;"",1,0)+IF(EH3162&lt;&gt;"",1,0)</f>
        <v>0</v>
      </c>
      <c r="AZ3162" s="0" t="n">
        <f aca="false">IF(EH3162&lt;&gt;"",1,0)</f>
        <v>0</v>
      </c>
      <c r="BB3162" s="0" t="s">
        <v>154</v>
      </c>
      <c r="BD3162" s="0" t="s">
        <v>155</v>
      </c>
      <c r="BL3162" s="0" t="s">
        <v>155</v>
      </c>
      <c r="BP3162" s="0" t="s">
        <v>155</v>
      </c>
      <c r="BR3162" s="0" t="s">
        <v>155</v>
      </c>
      <c r="BS3162" s="0" t="s">
        <v>155</v>
      </c>
      <c r="CA3162" s="0" t="s">
        <v>155</v>
      </c>
      <c r="CK3162" s="0" t="s">
        <v>155</v>
      </c>
      <c r="CP3162" s="0" t="s">
        <v>155</v>
      </c>
      <c r="DC3162" s="0" t="s">
        <v>155</v>
      </c>
      <c r="DI3162" s="0" t="s">
        <v>155</v>
      </c>
      <c r="DN3162" s="0" t="s">
        <v>155</v>
      </c>
      <c r="DU3162" s="0" t="s">
        <v>155</v>
      </c>
      <c r="EF3162" s="0" t="s">
        <v>155</v>
      </c>
    </row>
    <row r="3163" customFormat="false" ht="15" hidden="false" customHeight="false" outlineLevel="0" collapsed="false">
      <c r="A3163" s="0" t="s">
        <v>13082</v>
      </c>
      <c r="B3163" s="0" t="n">
        <v>78</v>
      </c>
      <c r="C3163" s="0" t="n">
        <v>155326</v>
      </c>
      <c r="D3163" s="0" t="s">
        <v>13062</v>
      </c>
      <c r="E3163" s="0" t="s">
        <v>947</v>
      </c>
      <c r="F3163" s="0" t="str">
        <f aca="false">CONCATENATE(D3163," ",LEFT(H3163,4),"T=",AU3163,"D=",AV3163,"R=",AW3163,"M=",AX3163,"L=",AY3163,"B=",AZ3163)</f>
        <v>BUGNONE T=43D=12R=0M=5L=8B=1</v>
      </c>
      <c r="I3163" s="0" t="s">
        <v>13083</v>
      </c>
      <c r="J3163" s="0" t="s">
        <v>8120</v>
      </c>
      <c r="K3163" s="0" t="s">
        <v>144</v>
      </c>
      <c r="L3163" s="0" t="s">
        <v>145</v>
      </c>
      <c r="M3163" s="0" t="s">
        <v>13065</v>
      </c>
      <c r="N3163" s="0" t="str">
        <f aca="false">RIGHT(M3163,LEN(M3163)-FIND(" ",M3163))</f>
        <v>HALSEY DR NE</v>
      </c>
      <c r="P3163" s="0" t="s">
        <v>147</v>
      </c>
      <c r="Q3163" s="0" t="s">
        <v>148</v>
      </c>
      <c r="R3163" s="0" t="n">
        <v>44483</v>
      </c>
      <c r="AD3163" s="0" t="s">
        <v>149</v>
      </c>
      <c r="AE3163" s="0" t="s">
        <v>150</v>
      </c>
      <c r="AF3163" s="0" t="s">
        <v>151</v>
      </c>
      <c r="AH3163" s="0" t="n">
        <v>14</v>
      </c>
      <c r="AI3163" s="0" t="n">
        <v>11</v>
      </c>
      <c r="AN3163" s="0" t="s">
        <v>147</v>
      </c>
      <c r="AO3163" s="0" t="s">
        <v>11229</v>
      </c>
      <c r="AP3163" s="0" t="s">
        <v>11230</v>
      </c>
      <c r="AQ3163" s="0" t="n">
        <v>9</v>
      </c>
      <c r="AR3163" s="0" t="n">
        <v>64</v>
      </c>
      <c r="AS3163" s="0" t="n">
        <v>32</v>
      </c>
      <c r="AU3163" s="0" t="n">
        <f aca="false">COUNTA($BA$3163:$EH$3163)</f>
        <v>43</v>
      </c>
      <c r="AV3163" s="0" t="n">
        <f aca="false">COUNTIF($BA$3163:$EH$3163,"D")</f>
        <v>12</v>
      </c>
      <c r="AW3163" s="0" t="n">
        <f aca="false">COUNTIF($BA$3163:$EH$3163,"R")</f>
        <v>0</v>
      </c>
      <c r="AX3163" s="0" t="n">
        <f aca="false">IF(BN3163="D",1,0)+IF(BO3163="D",1,0)+IF(BT3163="D",1,0)+IF(BU3163="D",1,0)+IF(BW3163="D",1,0)+IF(CC3163="D",1,0)+IF(CD3163="D",1,0)+IF(CE3163="D",1,0)+IF(CF3163="D",1,0)+IF(CL3163="D",1,0)+IF(CM3163="D",1,0)+IF(CQ3163="D",1,0)+IF(CR3163="D",1,0)+IF(CS3163="D",1,0)+IF(CW3163="D",1,0)+IF(CX3163="D",1,0)+IF(DD3163="D",1,0)+IF(DE3163="D",1,0)+IF(DJ3163="D",1,0)+IF(DK3163="D",1,0)+IF(DO3163="D",1,0)+IF(DP3163="D",1,0)+IF(DQ3163="D",1,0)+IF(DW3163="D",1,0)+IF(DZ3163="D",1,0)+IF(EH3163="D",1,0)</f>
        <v>5</v>
      </c>
      <c r="AY3163" s="0" t="n">
        <f aca="false">IF(DJ3163&lt;&gt;"",1,0)+IF(DK3163&lt;&gt;"",1,0)+IF(DM3163&lt;&gt;"",1,0)+IF(DO3163&lt;&gt;"",1,0)+IF(DP3163&lt;&gt;"",1,0)+IF(DQ3163&lt;&gt;"",1,0)+IF(DS3163&lt;&gt;"",1,0)+IF(DT3163&lt;&gt;"",1,0)+IF(DV3163&lt;&gt;"",1,0)+IF(DW3163&lt;&gt;"",1,0)+IF(DX3163&lt;&gt;"",1,0)+IF(DY3163&lt;&gt;"",1,0)+IF(DZ3163&lt;&gt;"",1,0)+IF(EB3163&lt;&gt;"",1,0)+IF(EC3163&lt;&gt;"",1,0)+IF(ED3163&lt;&gt;"",1,0)+IF(EG3163&lt;&gt;"",1,0)+IF(EH3163&lt;&gt;"",1,0)</f>
        <v>8</v>
      </c>
      <c r="AZ3163" s="0" t="n">
        <f aca="false">IF(EH3163&lt;&gt;"",1,0)</f>
        <v>1</v>
      </c>
      <c r="BB3163" s="0" t="s">
        <v>154</v>
      </c>
      <c r="BC3163" s="0" t="s">
        <v>155</v>
      </c>
      <c r="BD3163" s="0" t="s">
        <v>155</v>
      </c>
      <c r="BE3163" s="0" t="s">
        <v>155</v>
      </c>
      <c r="BF3163" s="0" t="s">
        <v>155</v>
      </c>
      <c r="BG3163" s="0" t="s">
        <v>155</v>
      </c>
      <c r="BH3163" s="0" t="s">
        <v>155</v>
      </c>
      <c r="BI3163" s="0" t="s">
        <v>155</v>
      </c>
      <c r="BJ3163" s="0" t="s">
        <v>155</v>
      </c>
      <c r="BK3163" s="0" t="s">
        <v>155</v>
      </c>
      <c r="BL3163" s="0" t="s">
        <v>155</v>
      </c>
      <c r="BP3163" s="0" t="s">
        <v>155</v>
      </c>
      <c r="BR3163" s="0" t="s">
        <v>155</v>
      </c>
      <c r="BS3163" s="0" t="s">
        <v>155</v>
      </c>
      <c r="BV3163" s="0" t="s">
        <v>155</v>
      </c>
      <c r="BY3163" s="0" t="s">
        <v>145</v>
      </c>
      <c r="CA3163" s="0" t="s">
        <v>155</v>
      </c>
      <c r="CC3163" s="0" t="s">
        <v>145</v>
      </c>
      <c r="CK3163" s="0" t="s">
        <v>155</v>
      </c>
      <c r="CL3163" s="0" t="s">
        <v>145</v>
      </c>
      <c r="CN3163" s="0" t="s">
        <v>155</v>
      </c>
      <c r="CO3163" s="0" t="s">
        <v>145</v>
      </c>
      <c r="CP3163" s="0" t="s">
        <v>155</v>
      </c>
      <c r="CV3163" s="0" t="s">
        <v>155</v>
      </c>
      <c r="CY3163" s="0" t="s">
        <v>155</v>
      </c>
      <c r="DC3163" s="0" t="s">
        <v>155</v>
      </c>
      <c r="DF3163" s="0" t="s">
        <v>155</v>
      </c>
      <c r="DG3163" s="0" t="s">
        <v>145</v>
      </c>
      <c r="DI3163" s="0" t="s">
        <v>155</v>
      </c>
      <c r="DJ3163" s="0" t="s">
        <v>145</v>
      </c>
      <c r="DL3163" s="0" t="s">
        <v>155</v>
      </c>
      <c r="DM3163" s="0" t="s">
        <v>145</v>
      </c>
      <c r="DN3163" s="0" t="s">
        <v>155</v>
      </c>
      <c r="DR3163" s="0" t="s">
        <v>155</v>
      </c>
      <c r="DS3163" s="0" t="s">
        <v>145</v>
      </c>
      <c r="DT3163" s="0" t="s">
        <v>145</v>
      </c>
      <c r="DU3163" s="0" t="s">
        <v>155</v>
      </c>
      <c r="DW3163" s="0" t="s">
        <v>145</v>
      </c>
      <c r="DX3163" s="0" t="s">
        <v>155</v>
      </c>
      <c r="EA3163" s="0" t="s">
        <v>155</v>
      </c>
      <c r="ED3163" s="0" t="s">
        <v>145</v>
      </c>
      <c r="EF3163" s="0" t="s">
        <v>155</v>
      </c>
      <c r="EH3163" s="0" t="s">
        <v>145</v>
      </c>
    </row>
    <row r="3164" customFormat="false" ht="15" hidden="false" customHeight="false" outlineLevel="0" collapsed="false">
      <c r="A3164" s="0" t="s">
        <v>13084</v>
      </c>
      <c r="B3164" s="0" t="n">
        <v>78</v>
      </c>
      <c r="C3164" s="0" t="n">
        <v>390807</v>
      </c>
      <c r="D3164" s="0" t="s">
        <v>13085</v>
      </c>
      <c r="E3164" s="0" t="s">
        <v>254</v>
      </c>
      <c r="F3164" s="0" t="str">
        <f aca="false">CONCATENATE(D3164," ",LEFT(H3164,4),"T=",AU3164,"D=",AV3164,"R=",AW3164,"M=",AX3164,"L=",AY3164,"B=",AZ3164)</f>
        <v>WETSTEIN T=21D=8R=0M=3L=8B=1</v>
      </c>
      <c r="I3164" s="0" t="s">
        <v>13086</v>
      </c>
      <c r="J3164" s="0" t="s">
        <v>161</v>
      </c>
      <c r="K3164" s="0" t="s">
        <v>144</v>
      </c>
      <c r="L3164" s="0" t="s">
        <v>145</v>
      </c>
      <c r="M3164" s="0" t="s">
        <v>13087</v>
      </c>
      <c r="N3164" s="0" t="str">
        <f aca="false">RIGHT(M3164,LEN(M3164)-FIND(" ",M3164))</f>
        <v>E MARKET ST</v>
      </c>
      <c r="P3164" s="0" t="s">
        <v>147</v>
      </c>
      <c r="Q3164" s="0" t="s">
        <v>148</v>
      </c>
      <c r="R3164" s="0" t="n">
        <v>44484</v>
      </c>
      <c r="AD3164" s="0" t="s">
        <v>149</v>
      </c>
      <c r="AE3164" s="0" t="s">
        <v>150</v>
      </c>
      <c r="AF3164" s="0" t="s">
        <v>151</v>
      </c>
      <c r="AH3164" s="0" t="n">
        <v>14</v>
      </c>
      <c r="AI3164" s="0" t="n">
        <v>11</v>
      </c>
      <c r="AN3164" s="0" t="s">
        <v>147</v>
      </c>
      <c r="AO3164" s="0" t="s">
        <v>11229</v>
      </c>
      <c r="AP3164" s="0" t="s">
        <v>11230</v>
      </c>
      <c r="AQ3164" s="0" t="n">
        <v>9</v>
      </c>
      <c r="AR3164" s="0" t="n">
        <v>64</v>
      </c>
      <c r="AS3164" s="0" t="n">
        <v>32</v>
      </c>
      <c r="AU3164" s="0" t="n">
        <f aca="false">COUNTA($BA$3164:$EH$3164)</f>
        <v>21</v>
      </c>
      <c r="AV3164" s="0" t="n">
        <f aca="false">COUNTIF($BA$3164:$EH$3164,"D")</f>
        <v>8</v>
      </c>
      <c r="AW3164" s="0" t="n">
        <f aca="false">COUNTIF($BA$3164:$EH$3164,"R")</f>
        <v>0</v>
      </c>
      <c r="AX3164" s="0" t="n">
        <f aca="false">IF(BN3164="D",1,0)+IF(BO3164="D",1,0)+IF(BT3164="D",1,0)+IF(BU3164="D",1,0)+IF(BW3164="D",1,0)+IF(CC3164="D",1,0)+IF(CD3164="D",1,0)+IF(CE3164="D",1,0)+IF(CF3164="D",1,0)+IF(CL3164="D",1,0)+IF(CM3164="D",1,0)+IF(CQ3164="D",1,0)+IF(CR3164="D",1,0)+IF(CS3164="D",1,0)+IF(CW3164="D",1,0)+IF(CX3164="D",1,0)+IF(DD3164="D",1,0)+IF(DE3164="D",1,0)+IF(DJ3164="D",1,0)+IF(DK3164="D",1,0)+IF(DO3164="D",1,0)+IF(DP3164="D",1,0)+IF(DQ3164="D",1,0)+IF(DW3164="D",1,0)+IF(DZ3164="D",1,0)+IF(EH3164="D",1,0)</f>
        <v>3</v>
      </c>
      <c r="AY3164" s="0" t="n">
        <f aca="false">IF(DJ3164&lt;&gt;"",1,0)+IF(DK3164&lt;&gt;"",1,0)+IF(DM3164&lt;&gt;"",1,0)+IF(DO3164&lt;&gt;"",1,0)+IF(DP3164&lt;&gt;"",1,0)+IF(DQ3164&lt;&gt;"",1,0)+IF(DS3164&lt;&gt;"",1,0)+IF(DT3164&lt;&gt;"",1,0)+IF(DV3164&lt;&gt;"",1,0)+IF(DW3164&lt;&gt;"",1,0)+IF(DX3164&lt;&gt;"",1,0)+IF(DY3164&lt;&gt;"",1,0)+IF(DZ3164&lt;&gt;"",1,0)+IF(EB3164&lt;&gt;"",1,0)+IF(EC3164&lt;&gt;"",1,0)+IF(ED3164&lt;&gt;"",1,0)+IF(EG3164&lt;&gt;"",1,0)+IF(EH3164&lt;&gt;"",1,0)</f>
        <v>8</v>
      </c>
      <c r="AZ3164" s="0" t="n">
        <f aca="false">IF(EH3164&lt;&gt;"",1,0)</f>
        <v>1</v>
      </c>
      <c r="BB3164" s="0" t="s">
        <v>154</v>
      </c>
      <c r="CP3164" s="0" t="s">
        <v>155</v>
      </c>
      <c r="CY3164" s="0" t="s">
        <v>155</v>
      </c>
      <c r="DC3164" s="0" t="s">
        <v>155</v>
      </c>
      <c r="DF3164" s="0" t="s">
        <v>155</v>
      </c>
      <c r="DG3164" s="0" t="s">
        <v>145</v>
      </c>
      <c r="DI3164" s="0" t="s">
        <v>155</v>
      </c>
      <c r="DJ3164" s="0" t="s">
        <v>145</v>
      </c>
      <c r="DL3164" s="0" t="s">
        <v>155</v>
      </c>
      <c r="DM3164" s="0" t="s">
        <v>145</v>
      </c>
      <c r="DN3164" s="0" t="s">
        <v>155</v>
      </c>
      <c r="DR3164" s="0" t="s">
        <v>155</v>
      </c>
      <c r="DS3164" s="0" t="s">
        <v>145</v>
      </c>
      <c r="DT3164" s="0" t="s">
        <v>145</v>
      </c>
      <c r="DU3164" s="0" t="s">
        <v>155</v>
      </c>
      <c r="DW3164" s="0" t="s">
        <v>145</v>
      </c>
      <c r="DX3164" s="0" t="s">
        <v>155</v>
      </c>
      <c r="EA3164" s="0" t="s">
        <v>155</v>
      </c>
      <c r="ED3164" s="0" t="s">
        <v>145</v>
      </c>
      <c r="EF3164" s="0" t="s">
        <v>155</v>
      </c>
      <c r="EH3164" s="0" t="s">
        <v>145</v>
      </c>
    </row>
    <row r="3165" customFormat="false" ht="15" hidden="false" customHeight="false" outlineLevel="0" collapsed="false">
      <c r="A3165" s="0" t="s">
        <v>13088</v>
      </c>
      <c r="B3165" s="0" t="n">
        <v>78</v>
      </c>
      <c r="C3165" s="0" t="n">
        <v>390806</v>
      </c>
      <c r="D3165" s="0" t="s">
        <v>13085</v>
      </c>
      <c r="E3165" s="0" t="s">
        <v>1627</v>
      </c>
      <c r="F3165" s="0" t="str">
        <f aca="false">CONCATENATE(D3165," ",LEFT(H3165,4),"T=",AU3165,"D=",AV3165,"R=",AW3165,"M=",AX3165,"L=",AY3165,"B=",AZ3165)</f>
        <v>WETSTEIN T=21D=8R=0M=2L=7B=0</v>
      </c>
      <c r="G3165" s="0" t="s">
        <v>159</v>
      </c>
      <c r="I3165" s="0" t="s">
        <v>13089</v>
      </c>
      <c r="J3165" s="0" t="s">
        <v>161</v>
      </c>
      <c r="K3165" s="0" t="s">
        <v>144</v>
      </c>
      <c r="L3165" s="0" t="s">
        <v>145</v>
      </c>
      <c r="M3165" s="0" t="s">
        <v>13087</v>
      </c>
      <c r="N3165" s="0" t="str">
        <f aca="false">RIGHT(M3165,LEN(M3165)-FIND(" ",M3165))</f>
        <v>E MARKET ST</v>
      </c>
      <c r="P3165" s="0" t="s">
        <v>147</v>
      </c>
      <c r="Q3165" s="0" t="s">
        <v>148</v>
      </c>
      <c r="R3165" s="0" t="n">
        <v>44484</v>
      </c>
      <c r="AD3165" s="0" t="s">
        <v>149</v>
      </c>
      <c r="AE3165" s="0" t="s">
        <v>150</v>
      </c>
      <c r="AF3165" s="0" t="s">
        <v>151</v>
      </c>
      <c r="AH3165" s="0" t="n">
        <v>14</v>
      </c>
      <c r="AI3165" s="0" t="n">
        <v>11</v>
      </c>
      <c r="AN3165" s="0" t="s">
        <v>147</v>
      </c>
      <c r="AO3165" s="0" t="s">
        <v>11229</v>
      </c>
      <c r="AP3165" s="0" t="s">
        <v>11230</v>
      </c>
      <c r="AQ3165" s="0" t="n">
        <v>9</v>
      </c>
      <c r="AR3165" s="0" t="n">
        <v>64</v>
      </c>
      <c r="AS3165" s="0" t="n">
        <v>32</v>
      </c>
      <c r="AU3165" s="0" t="n">
        <f aca="false">COUNTA($BA$3165:$EH$3165)</f>
        <v>21</v>
      </c>
      <c r="AV3165" s="0" t="n">
        <f aca="false">COUNTIF($BA$3165:$EH$3165,"D")</f>
        <v>8</v>
      </c>
      <c r="AW3165" s="0" t="n">
        <f aca="false">COUNTIF($BA$3165:$EH$3165,"R")</f>
        <v>0</v>
      </c>
      <c r="AX3165" s="0" t="n">
        <f aca="false">IF(BN3165="D",1,0)+IF(BO3165="D",1,0)+IF(BT3165="D",1,0)+IF(BU3165="D",1,0)+IF(BW3165="D",1,0)+IF(CC3165="D",1,0)+IF(CD3165="D",1,0)+IF(CE3165="D",1,0)+IF(CF3165="D",1,0)+IF(CL3165="D",1,0)+IF(CM3165="D",1,0)+IF(CQ3165="D",1,0)+IF(CR3165="D",1,0)+IF(CS3165="D",1,0)+IF(CW3165="D",1,0)+IF(CX3165="D",1,0)+IF(DD3165="D",1,0)+IF(DE3165="D",1,0)+IF(DJ3165="D",1,0)+IF(DK3165="D",1,0)+IF(DO3165="D",1,0)+IF(DP3165="D",1,0)+IF(DQ3165="D",1,0)+IF(DW3165="D",1,0)+IF(DZ3165="D",1,0)+IF(EH3165="D",1,0)</f>
        <v>2</v>
      </c>
      <c r="AY3165" s="0" t="n">
        <f aca="false">IF(DJ3165&lt;&gt;"",1,0)+IF(DK3165&lt;&gt;"",1,0)+IF(DM3165&lt;&gt;"",1,0)+IF(DO3165&lt;&gt;"",1,0)+IF(DP3165&lt;&gt;"",1,0)+IF(DQ3165&lt;&gt;"",1,0)+IF(DS3165&lt;&gt;"",1,0)+IF(DT3165&lt;&gt;"",1,0)+IF(DV3165&lt;&gt;"",1,0)+IF(DW3165&lt;&gt;"",1,0)+IF(DX3165&lt;&gt;"",1,0)+IF(DY3165&lt;&gt;"",1,0)+IF(DZ3165&lt;&gt;"",1,0)+IF(EB3165&lt;&gt;"",1,0)+IF(EC3165&lt;&gt;"",1,0)+IF(ED3165&lt;&gt;"",1,0)+IF(EG3165&lt;&gt;"",1,0)+IF(EH3165&lt;&gt;"",1,0)</f>
        <v>7</v>
      </c>
      <c r="AZ3165" s="0" t="n">
        <f aca="false">IF(EH3165&lt;&gt;"",1,0)</f>
        <v>0</v>
      </c>
      <c r="BB3165" s="0" t="s">
        <v>154</v>
      </c>
      <c r="CP3165" s="0" t="s">
        <v>155</v>
      </c>
      <c r="CV3165" s="0" t="s">
        <v>155</v>
      </c>
      <c r="CY3165" s="0" t="s">
        <v>155</v>
      </c>
      <c r="CZ3165" s="0" t="s">
        <v>145</v>
      </c>
      <c r="DC3165" s="0" t="s">
        <v>155</v>
      </c>
      <c r="DF3165" s="0" t="s">
        <v>155</v>
      </c>
      <c r="DG3165" s="0" t="s">
        <v>145</v>
      </c>
      <c r="DI3165" s="0" t="s">
        <v>155</v>
      </c>
      <c r="DJ3165" s="0" t="s">
        <v>145</v>
      </c>
      <c r="DL3165" s="0" t="s">
        <v>155</v>
      </c>
      <c r="DM3165" s="0" t="s">
        <v>145</v>
      </c>
      <c r="DN3165" s="0" t="s">
        <v>155</v>
      </c>
      <c r="DS3165" s="0" t="s">
        <v>145</v>
      </c>
      <c r="DT3165" s="0" t="s">
        <v>145</v>
      </c>
      <c r="DU3165" s="0" t="s">
        <v>155</v>
      </c>
      <c r="DW3165" s="0" t="s">
        <v>145</v>
      </c>
      <c r="DX3165" s="0" t="s">
        <v>155</v>
      </c>
      <c r="EA3165" s="0" t="s">
        <v>155</v>
      </c>
      <c r="ED3165" s="0" t="s">
        <v>145</v>
      </c>
      <c r="EF3165" s="0" t="s">
        <v>155</v>
      </c>
    </row>
    <row r="3166" customFormat="false" ht="15" hidden="false" customHeight="false" outlineLevel="0" collapsed="false">
      <c r="A3166" s="0" t="s">
        <v>13090</v>
      </c>
      <c r="B3166" s="0" t="n">
        <v>78</v>
      </c>
      <c r="C3166" s="0" t="n">
        <v>162916</v>
      </c>
      <c r="D3166" s="0" t="s">
        <v>2012</v>
      </c>
      <c r="E3166" s="0" t="s">
        <v>735</v>
      </c>
      <c r="F3166" s="0" t="str">
        <f aca="false">CONCATENATE(D3166," ",LEFT(H3166,4),"T=",AU3166,"D=",AV3166,"R=",AW3166,"M=",AX3166,"L=",AY3166,"B=",AZ3166)</f>
        <v>ROSS T=33D=3R=3M=1L=2B=1</v>
      </c>
      <c r="G3166" s="0" t="s">
        <v>159</v>
      </c>
      <c r="I3166" s="0" t="s">
        <v>13091</v>
      </c>
      <c r="J3166" s="0" t="s">
        <v>2179</v>
      </c>
      <c r="K3166" s="0" t="s">
        <v>144</v>
      </c>
      <c r="L3166" s="0" t="s">
        <v>145</v>
      </c>
      <c r="M3166" s="0" t="s">
        <v>13069</v>
      </c>
      <c r="N3166" s="0" t="str">
        <f aca="false">RIGHT(M3166,LEN(M3166)-FIND(" ",M3166))</f>
        <v>GOLF DR NE</v>
      </c>
      <c r="P3166" s="0" t="s">
        <v>147</v>
      </c>
      <c r="Q3166" s="0" t="s">
        <v>148</v>
      </c>
      <c r="R3166" s="0" t="n">
        <v>44483</v>
      </c>
      <c r="AD3166" s="0" t="s">
        <v>149</v>
      </c>
      <c r="AE3166" s="0" t="s">
        <v>150</v>
      </c>
      <c r="AF3166" s="0" t="s">
        <v>151</v>
      </c>
      <c r="AH3166" s="0" t="n">
        <v>14</v>
      </c>
      <c r="AI3166" s="0" t="n">
        <v>11</v>
      </c>
      <c r="AN3166" s="0" t="s">
        <v>147</v>
      </c>
      <c r="AO3166" s="0" t="s">
        <v>11229</v>
      </c>
      <c r="AP3166" s="0" t="s">
        <v>11230</v>
      </c>
      <c r="AQ3166" s="0" t="n">
        <v>9</v>
      </c>
      <c r="AR3166" s="0" t="n">
        <v>64</v>
      </c>
      <c r="AS3166" s="0" t="n">
        <v>32</v>
      </c>
      <c r="AU3166" s="0" t="n">
        <f aca="false">COUNTA($BA$3166:$EH$3166)</f>
        <v>33</v>
      </c>
      <c r="AV3166" s="0" t="n">
        <f aca="false">COUNTIF($BA$3166:$EH$3166,"D")</f>
        <v>3</v>
      </c>
      <c r="AW3166" s="0" t="n">
        <f aca="false">COUNTIF($BA$3166:$EH$3166,"R")</f>
        <v>3</v>
      </c>
      <c r="AX3166" s="0" t="n">
        <f aca="false">IF(BN3166="D",1,0)+IF(BO3166="D",1,0)+IF(BT3166="D",1,0)+IF(BU3166="D",1,0)+IF(BW3166="D",1,0)+IF(CC3166="D",1,0)+IF(CD3166="D",1,0)+IF(CE3166="D",1,0)+IF(CF3166="D",1,0)+IF(CL3166="D",1,0)+IF(CM3166="D",1,0)+IF(CQ3166="D",1,0)+IF(CR3166="D",1,0)+IF(CS3166="D",1,0)+IF(CW3166="D",1,0)+IF(CX3166="D",1,0)+IF(DD3166="D",1,0)+IF(DE3166="D",1,0)+IF(DJ3166="D",1,0)+IF(DK3166="D",1,0)+IF(DO3166="D",1,0)+IF(DP3166="D",1,0)+IF(DQ3166="D",1,0)+IF(DW3166="D",1,0)+IF(DZ3166="D",1,0)+IF(EH3166="D",1,0)</f>
        <v>1</v>
      </c>
      <c r="AY3166" s="0" t="n">
        <f aca="false">IF(DJ3166&lt;&gt;"",1,0)+IF(DK3166&lt;&gt;"",1,0)+IF(DM3166&lt;&gt;"",1,0)+IF(DO3166&lt;&gt;"",1,0)+IF(DP3166&lt;&gt;"",1,0)+IF(DQ3166&lt;&gt;"",1,0)+IF(DS3166&lt;&gt;"",1,0)+IF(DT3166&lt;&gt;"",1,0)+IF(DV3166&lt;&gt;"",1,0)+IF(DW3166&lt;&gt;"",1,0)+IF(DX3166&lt;&gt;"",1,0)+IF(DY3166&lt;&gt;"",1,0)+IF(DZ3166&lt;&gt;"",1,0)+IF(EB3166&lt;&gt;"",1,0)+IF(EC3166&lt;&gt;"",1,0)+IF(ED3166&lt;&gt;"",1,0)+IF(EG3166&lt;&gt;"",1,0)+IF(EH3166&lt;&gt;"",1,0)</f>
        <v>2</v>
      </c>
      <c r="AZ3166" s="0" t="n">
        <f aca="false">IF(EH3166&lt;&gt;"",1,0)</f>
        <v>1</v>
      </c>
      <c r="BB3166" s="0" t="s">
        <v>154</v>
      </c>
      <c r="BC3166" s="0" t="s">
        <v>155</v>
      </c>
      <c r="BD3166" s="0" t="s">
        <v>155</v>
      </c>
      <c r="BF3166" s="0" t="s">
        <v>155</v>
      </c>
      <c r="BG3166" s="0" t="s">
        <v>155</v>
      </c>
      <c r="BH3166" s="0" t="s">
        <v>155</v>
      </c>
      <c r="BI3166" s="0" t="s">
        <v>155</v>
      </c>
      <c r="BJ3166" s="0" t="s">
        <v>155</v>
      </c>
      <c r="BK3166" s="0" t="s">
        <v>155</v>
      </c>
      <c r="BL3166" s="0" t="s">
        <v>155</v>
      </c>
      <c r="BP3166" s="0" t="s">
        <v>155</v>
      </c>
      <c r="BR3166" s="0" t="s">
        <v>155</v>
      </c>
      <c r="BS3166" s="0" t="s">
        <v>155</v>
      </c>
      <c r="BY3166" s="0" t="s">
        <v>145</v>
      </c>
      <c r="CA3166" s="0" t="s">
        <v>155</v>
      </c>
      <c r="CN3166" s="0" t="s">
        <v>155</v>
      </c>
      <c r="CO3166" s="0" t="s">
        <v>141</v>
      </c>
      <c r="CP3166" s="0" t="s">
        <v>155</v>
      </c>
      <c r="CT3166" s="0" t="s">
        <v>155</v>
      </c>
      <c r="CV3166" s="0" t="s">
        <v>155</v>
      </c>
      <c r="CY3166" s="0" t="s">
        <v>155</v>
      </c>
      <c r="CZ3166" s="0" t="s">
        <v>145</v>
      </c>
      <c r="DC3166" s="0" t="s">
        <v>155</v>
      </c>
      <c r="DF3166" s="0" t="s">
        <v>155</v>
      </c>
      <c r="DG3166" s="0" t="s">
        <v>141</v>
      </c>
      <c r="DI3166" s="0" t="s">
        <v>155</v>
      </c>
      <c r="DL3166" s="0" t="s">
        <v>155</v>
      </c>
      <c r="DN3166" s="0" t="s">
        <v>155</v>
      </c>
      <c r="DR3166" s="0" t="s">
        <v>155</v>
      </c>
      <c r="DS3166" s="0" t="s">
        <v>141</v>
      </c>
      <c r="DU3166" s="0" t="s">
        <v>155</v>
      </c>
      <c r="EF3166" s="0" t="s">
        <v>155</v>
      </c>
      <c r="EH3166" s="0" t="s">
        <v>145</v>
      </c>
    </row>
    <row r="3167" customFormat="false" ht="15" hidden="false" customHeight="false" outlineLevel="0" collapsed="false">
      <c r="A3167" s="0" t="s">
        <v>13092</v>
      </c>
      <c r="B3167" s="0" t="n">
        <v>78</v>
      </c>
      <c r="C3167" s="0" t="n">
        <v>476446</v>
      </c>
      <c r="D3167" s="0" t="s">
        <v>12944</v>
      </c>
      <c r="E3167" s="0" t="s">
        <v>462</v>
      </c>
      <c r="F3167" s="0" t="str">
        <f aca="false">CONCATENATE(D3167," ",LEFT(H3167,4),"T=",AU3167,"D=",AV3167,"R=",AW3167,"M=",AX3167,"L=",AY3167,"B=",AZ3167)</f>
        <v>WELTHER T=2D=0R=0M=0L=0B=0</v>
      </c>
      <c r="G3167" s="0" t="s">
        <v>5724</v>
      </c>
      <c r="I3167" s="0" t="s">
        <v>13093</v>
      </c>
      <c r="J3167" s="0" t="s">
        <v>2586</v>
      </c>
      <c r="K3167" s="0" t="s">
        <v>144</v>
      </c>
      <c r="M3167" s="0" t="s">
        <v>12946</v>
      </c>
      <c r="N3167" s="0" t="str">
        <f aca="false">RIGHT(M3167,LEN(M3167)-FIND(" ",M3167))</f>
        <v>ATLANTIC ST NE</v>
      </c>
      <c r="P3167" s="0" t="s">
        <v>147</v>
      </c>
      <c r="Q3167" s="0" t="s">
        <v>148</v>
      </c>
      <c r="R3167" s="0" t="n">
        <v>44483</v>
      </c>
      <c r="AD3167" s="0" t="s">
        <v>149</v>
      </c>
      <c r="AE3167" s="0" t="s">
        <v>150</v>
      </c>
      <c r="AH3167" s="0" t="n">
        <v>14</v>
      </c>
      <c r="AI3167" s="0" t="n">
        <v>11</v>
      </c>
      <c r="AJ3167" s="0" t="s">
        <v>4175</v>
      </c>
      <c r="AM3167" s="0" t="s">
        <v>4176</v>
      </c>
      <c r="AN3167" s="0" t="s">
        <v>147</v>
      </c>
      <c r="AO3167" s="0" t="s">
        <v>11229</v>
      </c>
      <c r="AP3167" s="0" t="s">
        <v>11230</v>
      </c>
      <c r="AQ3167" s="0" t="n">
        <v>9</v>
      </c>
      <c r="AR3167" s="0" t="n">
        <v>64</v>
      </c>
      <c r="AS3167" s="0" t="n">
        <v>32</v>
      </c>
      <c r="AU3167" s="0" t="n">
        <f aca="false">COUNTA($BA$3167:$EH$3167)</f>
        <v>2</v>
      </c>
      <c r="AV3167" s="0" t="n">
        <f aca="false">COUNTIF($BA$3167:$EH$3167,"D")</f>
        <v>0</v>
      </c>
      <c r="AW3167" s="0" t="n">
        <f aca="false">COUNTIF($BA$3167:$EH$3167,"R")</f>
        <v>0</v>
      </c>
      <c r="AX3167" s="0" t="n">
        <f aca="false">IF(BN3167="D",1,0)+IF(BO3167="D",1,0)+IF(BT3167="D",1,0)+IF(BU3167="D",1,0)+IF(BW3167="D",1,0)+IF(CC3167="D",1,0)+IF(CD3167="D",1,0)+IF(CE3167="D",1,0)+IF(CF3167="D",1,0)+IF(CL3167="D",1,0)+IF(CM3167="D",1,0)+IF(CQ3167="D",1,0)+IF(CR3167="D",1,0)+IF(CS3167="D",1,0)+IF(CW3167="D",1,0)+IF(CX3167="D",1,0)+IF(DD3167="D",1,0)+IF(DE3167="D",1,0)+IF(DJ3167="D",1,0)+IF(DK3167="D",1,0)+IF(DO3167="D",1,0)+IF(DP3167="D",1,0)+IF(DQ3167="D",1,0)+IF(DW3167="D",1,0)+IF(DZ3167="D",1,0)+IF(EH3167="D",1,0)</f>
        <v>0</v>
      </c>
      <c r="AY3167" s="0" t="n">
        <f aca="false">IF(DJ3167&lt;&gt;"",1,0)+IF(DK3167&lt;&gt;"",1,0)+IF(DM3167&lt;&gt;"",1,0)+IF(DO3167&lt;&gt;"",1,0)+IF(DP3167&lt;&gt;"",1,0)+IF(DQ3167&lt;&gt;"",1,0)+IF(DS3167&lt;&gt;"",1,0)+IF(DT3167&lt;&gt;"",1,0)+IF(DV3167&lt;&gt;"",1,0)+IF(DW3167&lt;&gt;"",1,0)+IF(DX3167&lt;&gt;"",1,0)+IF(DY3167&lt;&gt;"",1,0)+IF(DZ3167&lt;&gt;"",1,0)+IF(EB3167&lt;&gt;"",1,0)+IF(EC3167&lt;&gt;"",1,0)+IF(ED3167&lt;&gt;"",1,0)+IF(EG3167&lt;&gt;"",1,0)+IF(EH3167&lt;&gt;"",1,0)</f>
        <v>0</v>
      </c>
      <c r="AZ3167" s="0" t="n">
        <f aca="false">IF(EH3167&lt;&gt;"",1,0)</f>
        <v>0</v>
      </c>
      <c r="BB3167" s="0" t="s">
        <v>154</v>
      </c>
      <c r="EF3167" s="0" t="s">
        <v>155</v>
      </c>
    </row>
    <row r="3168" customFormat="false" ht="15" hidden="false" customHeight="false" outlineLevel="0" collapsed="false">
      <c r="A3168" s="0" t="s">
        <v>13094</v>
      </c>
      <c r="B3168" s="0" t="n">
        <v>78</v>
      </c>
      <c r="C3168" s="0" t="n">
        <v>329043</v>
      </c>
      <c r="D3168" s="0" t="s">
        <v>13095</v>
      </c>
      <c r="E3168" s="0" t="s">
        <v>1646</v>
      </c>
      <c r="F3168" s="0" t="str">
        <f aca="false">CONCATENATE(D3168," ",LEFT(H3168,4),"T=",AU3168,"D=",AV3168,"R=",AW3168,"M=",AX3168,"L=",AY3168,"B=",AZ3168)</f>
        <v>KOKRAK T=4D=0R=0M=0L=0B=0</v>
      </c>
      <c r="G3168" s="0" t="s">
        <v>222</v>
      </c>
      <c r="I3168" s="0" t="s">
        <v>13096</v>
      </c>
      <c r="J3168" s="0" t="s">
        <v>959</v>
      </c>
      <c r="K3168" s="0" t="s">
        <v>169</v>
      </c>
      <c r="M3168" s="0" t="s">
        <v>12086</v>
      </c>
      <c r="N3168" s="0" t="str">
        <f aca="false">RIGHT(M3168,LEN(M3168)-FIND(" ",M3168))</f>
        <v>MELWOOD DR NE</v>
      </c>
      <c r="P3168" s="0" t="s">
        <v>147</v>
      </c>
      <c r="Q3168" s="0" t="s">
        <v>148</v>
      </c>
      <c r="R3168" s="0" t="n">
        <v>44483</v>
      </c>
      <c r="AD3168" s="0" t="s">
        <v>149</v>
      </c>
      <c r="AE3168" s="0" t="s">
        <v>150</v>
      </c>
      <c r="AF3168" s="0" t="s">
        <v>151</v>
      </c>
      <c r="AH3168" s="0" t="n">
        <v>14</v>
      </c>
      <c r="AI3168" s="0" t="n">
        <v>11</v>
      </c>
      <c r="AN3168" s="0" t="s">
        <v>147</v>
      </c>
      <c r="AO3168" s="0" t="s">
        <v>11229</v>
      </c>
      <c r="AP3168" s="0" t="s">
        <v>11230</v>
      </c>
      <c r="AQ3168" s="0" t="n">
        <v>9</v>
      </c>
      <c r="AR3168" s="0" t="n">
        <v>64</v>
      </c>
      <c r="AS3168" s="0" t="n">
        <v>32</v>
      </c>
      <c r="AU3168" s="0" t="n">
        <f aca="false">COUNTA($BA$3168:$EH$3168)</f>
        <v>4</v>
      </c>
      <c r="AV3168" s="0" t="n">
        <f aca="false">COUNTIF($BA$3168:$EH$3168,"D")</f>
        <v>0</v>
      </c>
      <c r="AW3168" s="0" t="n">
        <f aca="false">COUNTIF($BA$3168:$EH$3168,"R")</f>
        <v>0</v>
      </c>
      <c r="AX3168" s="0" t="n">
        <f aca="false">IF(BN3168="D",1,0)+IF(BO3168="D",1,0)+IF(BT3168="D",1,0)+IF(BU3168="D",1,0)+IF(BW3168="D",1,0)+IF(CC3168="D",1,0)+IF(CD3168="D",1,0)+IF(CE3168="D",1,0)+IF(CF3168="D",1,0)+IF(CL3168="D",1,0)+IF(CM3168="D",1,0)+IF(CQ3168="D",1,0)+IF(CR3168="D",1,0)+IF(CS3168="D",1,0)+IF(CW3168="D",1,0)+IF(CX3168="D",1,0)+IF(DD3168="D",1,0)+IF(DE3168="D",1,0)+IF(DJ3168="D",1,0)+IF(DK3168="D",1,0)+IF(DO3168="D",1,0)+IF(DP3168="D",1,0)+IF(DQ3168="D",1,0)+IF(DW3168="D",1,0)+IF(DZ3168="D",1,0)+IF(EH3168="D",1,0)</f>
        <v>0</v>
      </c>
      <c r="AY3168" s="0" t="n">
        <f aca="false">IF(DJ3168&lt;&gt;"",1,0)+IF(DK3168&lt;&gt;"",1,0)+IF(DM3168&lt;&gt;"",1,0)+IF(DO3168&lt;&gt;"",1,0)+IF(DP3168&lt;&gt;"",1,0)+IF(DQ3168&lt;&gt;"",1,0)+IF(DS3168&lt;&gt;"",1,0)+IF(DT3168&lt;&gt;"",1,0)+IF(DV3168&lt;&gt;"",1,0)+IF(DW3168&lt;&gt;"",1,0)+IF(DX3168&lt;&gt;"",1,0)+IF(DY3168&lt;&gt;"",1,0)+IF(DZ3168&lt;&gt;"",1,0)+IF(EB3168&lt;&gt;"",1,0)+IF(EC3168&lt;&gt;"",1,0)+IF(ED3168&lt;&gt;"",1,0)+IF(EG3168&lt;&gt;"",1,0)+IF(EH3168&lt;&gt;"",1,0)</f>
        <v>0</v>
      </c>
      <c r="AZ3168" s="0" t="n">
        <f aca="false">IF(EH3168&lt;&gt;"",1,0)</f>
        <v>0</v>
      </c>
      <c r="BB3168" s="0" t="s">
        <v>154</v>
      </c>
      <c r="CA3168" s="0" t="s">
        <v>155</v>
      </c>
      <c r="CK3168" s="0" t="s">
        <v>155</v>
      </c>
      <c r="CP3168" s="0" t="s">
        <v>155</v>
      </c>
    </row>
    <row r="3169" customFormat="false" ht="15" hidden="false" customHeight="false" outlineLevel="0" collapsed="false">
      <c r="A3169" s="0" t="s">
        <v>13097</v>
      </c>
      <c r="B3169" s="0" t="n">
        <v>78</v>
      </c>
      <c r="C3169" s="0" t="n">
        <v>428042</v>
      </c>
      <c r="D3169" s="0" t="s">
        <v>3063</v>
      </c>
      <c r="E3169" s="0" t="s">
        <v>13098</v>
      </c>
      <c r="F3169" s="0" t="str">
        <f aca="false">CONCATENATE(D3169," ",LEFT(H3169,4),"T=",AU3169,"D=",AV3169,"R=",AW3169,"M=",AX3169,"L=",AY3169,"B=",AZ3169)</f>
        <v>RICHARDSON T=14D=6R=0M=2L=7B=1</v>
      </c>
      <c r="G3169" s="0" t="s">
        <v>13099</v>
      </c>
      <c r="I3169" s="0" t="s">
        <v>13100</v>
      </c>
      <c r="J3169" s="0" t="s">
        <v>4317</v>
      </c>
      <c r="K3169" s="0" t="s">
        <v>144</v>
      </c>
      <c r="L3169" s="0" t="s">
        <v>145</v>
      </c>
      <c r="M3169" s="0" t="s">
        <v>12992</v>
      </c>
      <c r="N3169" s="0" t="str">
        <f aca="false">RIGHT(M3169,LEN(M3169)-FIND(" ",M3169))</f>
        <v>FAIRWAY DR NE</v>
      </c>
      <c r="P3169" s="0" t="s">
        <v>147</v>
      </c>
      <c r="Q3169" s="0" t="s">
        <v>148</v>
      </c>
      <c r="R3169" s="0" t="n">
        <v>44483</v>
      </c>
      <c r="AD3169" s="0" t="s">
        <v>149</v>
      </c>
      <c r="AE3169" s="0" t="s">
        <v>150</v>
      </c>
      <c r="AF3169" s="0" t="s">
        <v>151</v>
      </c>
      <c r="AH3169" s="0" t="n">
        <v>14</v>
      </c>
      <c r="AI3169" s="0" t="n">
        <v>11</v>
      </c>
      <c r="AN3169" s="0" t="s">
        <v>147</v>
      </c>
      <c r="AO3169" s="0" t="s">
        <v>11229</v>
      </c>
      <c r="AP3169" s="0" t="s">
        <v>11230</v>
      </c>
      <c r="AQ3169" s="0" t="n">
        <v>9</v>
      </c>
      <c r="AR3169" s="0" t="n">
        <v>64</v>
      </c>
      <c r="AS3169" s="0" t="n">
        <v>32</v>
      </c>
      <c r="AU3169" s="0" t="n">
        <f aca="false">COUNTA($BA$3169:$EH$3169)</f>
        <v>14</v>
      </c>
      <c r="AV3169" s="0" t="n">
        <f aca="false">COUNTIF($BA$3169:$EH$3169,"D")</f>
        <v>6</v>
      </c>
      <c r="AW3169" s="0" t="n">
        <f aca="false">COUNTIF($BA$3169:$EH$3169,"R")</f>
        <v>0</v>
      </c>
      <c r="AX3169" s="0" t="n">
        <f aca="false">IF(BN3169="D",1,0)+IF(BO3169="D",1,0)+IF(BT3169="D",1,0)+IF(BU3169="D",1,0)+IF(BW3169="D",1,0)+IF(CC3169="D",1,0)+IF(CD3169="D",1,0)+IF(CE3169="D",1,0)+IF(CF3169="D",1,0)+IF(CL3169="D",1,0)+IF(CM3169="D",1,0)+IF(CQ3169="D",1,0)+IF(CR3169="D",1,0)+IF(CS3169="D",1,0)+IF(CW3169="D",1,0)+IF(CX3169="D",1,0)+IF(DD3169="D",1,0)+IF(DE3169="D",1,0)+IF(DJ3169="D",1,0)+IF(DK3169="D",1,0)+IF(DO3169="D",1,0)+IF(DP3169="D",1,0)+IF(DQ3169="D",1,0)+IF(DW3169="D",1,0)+IF(DZ3169="D",1,0)+IF(EH3169="D",1,0)</f>
        <v>2</v>
      </c>
      <c r="AY3169" s="0" t="n">
        <f aca="false">IF(DJ3169&lt;&gt;"",1,0)+IF(DK3169&lt;&gt;"",1,0)+IF(DM3169&lt;&gt;"",1,0)+IF(DO3169&lt;&gt;"",1,0)+IF(DP3169&lt;&gt;"",1,0)+IF(DQ3169&lt;&gt;"",1,0)+IF(DS3169&lt;&gt;"",1,0)+IF(DT3169&lt;&gt;"",1,0)+IF(DV3169&lt;&gt;"",1,0)+IF(DW3169&lt;&gt;"",1,0)+IF(DX3169&lt;&gt;"",1,0)+IF(DY3169&lt;&gt;"",1,0)+IF(DZ3169&lt;&gt;"",1,0)+IF(EB3169&lt;&gt;"",1,0)+IF(EC3169&lt;&gt;"",1,0)+IF(ED3169&lt;&gt;"",1,0)+IF(EG3169&lt;&gt;"",1,0)+IF(EH3169&lt;&gt;"",1,0)</f>
        <v>7</v>
      </c>
      <c r="AZ3169" s="0" t="n">
        <f aca="false">IF(EH3169&lt;&gt;"",1,0)</f>
        <v>1</v>
      </c>
      <c r="BB3169" s="0" t="s">
        <v>154</v>
      </c>
      <c r="DI3169" s="0" t="s">
        <v>155</v>
      </c>
      <c r="DM3169" s="0" t="s">
        <v>145</v>
      </c>
      <c r="DN3169" s="0" t="s">
        <v>155</v>
      </c>
      <c r="DR3169" s="0" t="s">
        <v>155</v>
      </c>
      <c r="DS3169" s="0" t="s">
        <v>145</v>
      </c>
      <c r="DT3169" s="0" t="s">
        <v>145</v>
      </c>
      <c r="DU3169" s="0" t="s">
        <v>155</v>
      </c>
      <c r="DW3169" s="0" t="s">
        <v>145</v>
      </c>
      <c r="DX3169" s="0" t="s">
        <v>155</v>
      </c>
      <c r="EA3169" s="0" t="s">
        <v>155</v>
      </c>
      <c r="ED3169" s="0" t="s">
        <v>145</v>
      </c>
      <c r="EF3169" s="0" t="s">
        <v>155</v>
      </c>
      <c r="EH3169" s="0" t="s">
        <v>145</v>
      </c>
    </row>
    <row r="3170" customFormat="false" ht="15" hidden="false" customHeight="false" outlineLevel="0" collapsed="false">
      <c r="A3170" s="0" t="s">
        <v>13101</v>
      </c>
      <c r="B3170" s="0" t="n">
        <v>78</v>
      </c>
      <c r="C3170" s="0" t="n">
        <v>342737</v>
      </c>
      <c r="D3170" s="0" t="s">
        <v>13095</v>
      </c>
      <c r="E3170" s="0" t="s">
        <v>13102</v>
      </c>
      <c r="F3170" s="0" t="str">
        <f aca="false">CONCATENATE(D3170," ",LEFT(H3170,4),"T=",AU3170,"D=",AV3170,"R=",AW3170,"M=",AX3170,"L=",AY3170,"B=",AZ3170)</f>
        <v>KOKRAK T=1D=0R=0M=0L=0B=0</v>
      </c>
      <c r="I3170" s="0" t="s">
        <v>13103</v>
      </c>
      <c r="J3170" s="0" t="s">
        <v>959</v>
      </c>
      <c r="K3170" s="0" t="s">
        <v>169</v>
      </c>
      <c r="M3170" s="0" t="s">
        <v>12086</v>
      </c>
      <c r="N3170" s="0" t="str">
        <f aca="false">RIGHT(M3170,LEN(M3170)-FIND(" ",M3170))</f>
        <v>MELWOOD DR NE</v>
      </c>
      <c r="P3170" s="0" t="s">
        <v>147</v>
      </c>
      <c r="Q3170" s="0" t="s">
        <v>148</v>
      </c>
      <c r="R3170" s="0" t="n">
        <v>44483</v>
      </c>
      <c r="AD3170" s="0" t="s">
        <v>149</v>
      </c>
      <c r="AE3170" s="0" t="s">
        <v>150</v>
      </c>
      <c r="AF3170" s="0" t="s">
        <v>151</v>
      </c>
      <c r="AH3170" s="0" t="n">
        <v>14</v>
      </c>
      <c r="AI3170" s="0" t="n">
        <v>11</v>
      </c>
      <c r="AN3170" s="0" t="s">
        <v>147</v>
      </c>
      <c r="AO3170" s="0" t="s">
        <v>11229</v>
      </c>
      <c r="AP3170" s="0" t="s">
        <v>11230</v>
      </c>
      <c r="AQ3170" s="0" t="n">
        <v>9</v>
      </c>
      <c r="AR3170" s="0" t="n">
        <v>64</v>
      </c>
      <c r="AS3170" s="0" t="n">
        <v>32</v>
      </c>
      <c r="AU3170" s="0" t="n">
        <f aca="false">COUNTA($BA$3170:$EH$3170)</f>
        <v>1</v>
      </c>
      <c r="AV3170" s="0" t="n">
        <f aca="false">COUNTIF($BA$3170:$EH$3170,"D")</f>
        <v>0</v>
      </c>
      <c r="AW3170" s="0" t="n">
        <f aca="false">COUNTIF($BA$3170:$EH$3170,"R")</f>
        <v>0</v>
      </c>
      <c r="AX3170" s="0" t="n">
        <f aca="false">IF(BN3170="D",1,0)+IF(BO3170="D",1,0)+IF(BT3170="D",1,0)+IF(BU3170="D",1,0)+IF(BW3170="D",1,0)+IF(CC3170="D",1,0)+IF(CD3170="D",1,0)+IF(CE3170="D",1,0)+IF(CF3170="D",1,0)+IF(CL3170="D",1,0)+IF(CM3170="D",1,0)+IF(CQ3170="D",1,0)+IF(CR3170="D",1,0)+IF(CS3170="D",1,0)+IF(CW3170="D",1,0)+IF(CX3170="D",1,0)+IF(DD3170="D",1,0)+IF(DE3170="D",1,0)+IF(DJ3170="D",1,0)+IF(DK3170="D",1,0)+IF(DO3170="D",1,0)+IF(DP3170="D",1,0)+IF(DQ3170="D",1,0)+IF(DW3170="D",1,0)+IF(DZ3170="D",1,0)+IF(EH3170="D",1,0)</f>
        <v>0</v>
      </c>
      <c r="AY3170" s="0" t="n">
        <f aca="false">IF(DJ3170&lt;&gt;"",1,0)+IF(DK3170&lt;&gt;"",1,0)+IF(DM3170&lt;&gt;"",1,0)+IF(DO3170&lt;&gt;"",1,0)+IF(DP3170&lt;&gt;"",1,0)+IF(DQ3170&lt;&gt;"",1,0)+IF(DS3170&lt;&gt;"",1,0)+IF(DT3170&lt;&gt;"",1,0)+IF(DV3170&lt;&gt;"",1,0)+IF(DW3170&lt;&gt;"",1,0)+IF(DX3170&lt;&gt;"",1,0)+IF(DY3170&lt;&gt;"",1,0)+IF(DZ3170&lt;&gt;"",1,0)+IF(EB3170&lt;&gt;"",1,0)+IF(EC3170&lt;&gt;"",1,0)+IF(ED3170&lt;&gt;"",1,0)+IF(EG3170&lt;&gt;"",1,0)+IF(EH3170&lt;&gt;"",1,0)</f>
        <v>0</v>
      </c>
      <c r="AZ3170" s="0" t="n">
        <f aca="false">IF(EH3170&lt;&gt;"",1,0)</f>
        <v>0</v>
      </c>
      <c r="BB3170" s="0" t="s">
        <v>154</v>
      </c>
    </row>
    <row r="3171" customFormat="false" ht="15" hidden="false" customHeight="false" outlineLevel="0" collapsed="false">
      <c r="A3171" s="0" t="s">
        <v>13104</v>
      </c>
      <c r="B3171" s="0" t="n">
        <v>78</v>
      </c>
      <c r="C3171" s="0" t="n">
        <v>148800</v>
      </c>
      <c r="D3171" s="0" t="s">
        <v>11350</v>
      </c>
      <c r="E3171" s="0" t="s">
        <v>1527</v>
      </c>
      <c r="F3171" s="0" t="str">
        <f aca="false">CONCATENATE(D3171," ",LEFT(H3171,4),"T=",AU3171,"D=",AV3171,"R=",AW3171,"M=",AX3171,"L=",AY3171,"B=",AZ3171)</f>
        <v>ALDRIDGE T=11D=0R=0M=0L=0B=0</v>
      </c>
      <c r="G3171" s="0" t="s">
        <v>215</v>
      </c>
      <c r="I3171" s="0" t="s">
        <v>13105</v>
      </c>
      <c r="J3171" s="0" t="s">
        <v>13106</v>
      </c>
      <c r="K3171" s="0" t="s">
        <v>144</v>
      </c>
      <c r="M3171" s="0" t="s">
        <v>11352</v>
      </c>
      <c r="N3171" s="0" t="str">
        <f aca="false">RIGHT(M3171,LEN(M3171)-FIND(" ",M3171))</f>
        <v>FOSTER DR NE</v>
      </c>
      <c r="P3171" s="0" t="s">
        <v>147</v>
      </c>
      <c r="Q3171" s="0" t="s">
        <v>148</v>
      </c>
      <c r="R3171" s="0" t="n">
        <v>44483</v>
      </c>
      <c r="AD3171" s="0" t="s">
        <v>149</v>
      </c>
      <c r="AE3171" s="0" t="s">
        <v>150</v>
      </c>
      <c r="AF3171" s="0" t="s">
        <v>151</v>
      </c>
      <c r="AH3171" s="0" t="n">
        <v>14</v>
      </c>
      <c r="AI3171" s="0" t="n">
        <v>11</v>
      </c>
      <c r="AN3171" s="0" t="s">
        <v>147</v>
      </c>
      <c r="AO3171" s="0" t="s">
        <v>11229</v>
      </c>
      <c r="AP3171" s="0" t="s">
        <v>11230</v>
      </c>
      <c r="AQ3171" s="0" t="n">
        <v>9</v>
      </c>
      <c r="AR3171" s="0" t="n">
        <v>64</v>
      </c>
      <c r="AS3171" s="0" t="n">
        <v>32</v>
      </c>
      <c r="AU3171" s="0" t="n">
        <f aca="false">COUNTA($BA$3171:$EH$3171)</f>
        <v>11</v>
      </c>
      <c r="AV3171" s="0" t="n">
        <f aca="false">COUNTIF($BA$3171:$EH$3171,"D")</f>
        <v>0</v>
      </c>
      <c r="AW3171" s="0" t="n">
        <f aca="false">COUNTIF($BA$3171:$EH$3171,"R")</f>
        <v>0</v>
      </c>
      <c r="AX3171" s="0" t="n">
        <f aca="false">IF(BN3171="D",1,0)+IF(BO3171="D",1,0)+IF(BT3171="D",1,0)+IF(BU3171="D",1,0)+IF(BW3171="D",1,0)+IF(CC3171="D",1,0)+IF(CD3171="D",1,0)+IF(CE3171="D",1,0)+IF(CF3171="D",1,0)+IF(CL3171="D",1,0)+IF(CM3171="D",1,0)+IF(CQ3171="D",1,0)+IF(CR3171="D",1,0)+IF(CS3171="D",1,0)+IF(CW3171="D",1,0)+IF(CX3171="D",1,0)+IF(DD3171="D",1,0)+IF(DE3171="D",1,0)+IF(DJ3171="D",1,0)+IF(DK3171="D",1,0)+IF(DO3171="D",1,0)+IF(DP3171="D",1,0)+IF(DQ3171="D",1,0)+IF(DW3171="D",1,0)+IF(DZ3171="D",1,0)+IF(EH3171="D",1,0)</f>
        <v>0</v>
      </c>
      <c r="AY3171" s="0" t="n">
        <f aca="false">IF(DJ3171&lt;&gt;"",1,0)+IF(DK3171&lt;&gt;"",1,0)+IF(DM3171&lt;&gt;"",1,0)+IF(DO3171&lt;&gt;"",1,0)+IF(DP3171&lt;&gt;"",1,0)+IF(DQ3171&lt;&gt;"",1,0)+IF(DS3171&lt;&gt;"",1,0)+IF(DT3171&lt;&gt;"",1,0)+IF(DV3171&lt;&gt;"",1,0)+IF(DW3171&lt;&gt;"",1,0)+IF(DX3171&lt;&gt;"",1,0)+IF(DY3171&lt;&gt;"",1,0)+IF(DZ3171&lt;&gt;"",1,0)+IF(EB3171&lt;&gt;"",1,0)+IF(EC3171&lt;&gt;"",1,0)+IF(ED3171&lt;&gt;"",1,0)+IF(EG3171&lt;&gt;"",1,0)+IF(EH3171&lt;&gt;"",1,0)</f>
        <v>0</v>
      </c>
      <c r="AZ3171" s="0" t="n">
        <f aca="false">IF(EH3171&lt;&gt;"",1,0)</f>
        <v>0</v>
      </c>
      <c r="BB3171" s="0" t="s">
        <v>154</v>
      </c>
      <c r="BD3171" s="0" t="s">
        <v>155</v>
      </c>
      <c r="BL3171" s="0" t="s">
        <v>155</v>
      </c>
      <c r="CK3171" s="0" t="s">
        <v>155</v>
      </c>
      <c r="CP3171" s="0" t="s">
        <v>155</v>
      </c>
      <c r="CV3171" s="0" t="s">
        <v>155</v>
      </c>
      <c r="CY3171" s="0" t="s">
        <v>155</v>
      </c>
      <c r="DC3171" s="0" t="s">
        <v>155</v>
      </c>
      <c r="DN3171" s="0" t="s">
        <v>155</v>
      </c>
      <c r="EA3171" s="0" t="s">
        <v>155</v>
      </c>
      <c r="EF3171" s="0" t="s">
        <v>155</v>
      </c>
    </row>
    <row r="3172" customFormat="false" ht="15" hidden="false" customHeight="false" outlineLevel="0" collapsed="false">
      <c r="A3172" s="0" t="s">
        <v>13107</v>
      </c>
      <c r="B3172" s="0" t="n">
        <v>78</v>
      </c>
      <c r="C3172" s="0" t="n">
        <v>426410</v>
      </c>
      <c r="D3172" s="0" t="s">
        <v>13108</v>
      </c>
      <c r="E3172" s="0" t="s">
        <v>13109</v>
      </c>
      <c r="F3172" s="0" t="str">
        <f aca="false">CONCATENATE(D3172," ",LEFT(H3172,4),"T=",AU3172,"D=",AV3172,"R=",AW3172,"M=",AX3172,"L=",AY3172,"B=",AZ3172)</f>
        <v>RIGAS T=1D=0R=0M=0L=0B=0</v>
      </c>
      <c r="G3172" s="0" t="s">
        <v>1390</v>
      </c>
      <c r="I3172" s="0" t="s">
        <v>3522</v>
      </c>
      <c r="J3172" s="0" t="s">
        <v>13110</v>
      </c>
      <c r="K3172" s="0" t="s">
        <v>169</v>
      </c>
      <c r="M3172" s="0" t="s">
        <v>13111</v>
      </c>
      <c r="N3172" s="0" t="str">
        <f aca="false">RIGHT(M3172,LEN(M3172)-FIND(" ",M3172))</f>
        <v>MELWOOD DR NE</v>
      </c>
      <c r="P3172" s="0" t="s">
        <v>147</v>
      </c>
      <c r="Q3172" s="0" t="s">
        <v>148</v>
      </c>
      <c r="R3172" s="0" t="n">
        <v>44483</v>
      </c>
      <c r="AD3172" s="0" t="s">
        <v>149</v>
      </c>
      <c r="AE3172" s="0" t="s">
        <v>150</v>
      </c>
      <c r="AF3172" s="0" t="s">
        <v>151</v>
      </c>
      <c r="AH3172" s="0" t="n">
        <v>14</v>
      </c>
      <c r="AI3172" s="0" t="n">
        <v>11</v>
      </c>
      <c r="AN3172" s="0" t="s">
        <v>147</v>
      </c>
      <c r="AO3172" s="0" t="s">
        <v>11229</v>
      </c>
      <c r="AP3172" s="0" t="s">
        <v>11230</v>
      </c>
      <c r="AQ3172" s="0" t="n">
        <v>9</v>
      </c>
      <c r="AR3172" s="0" t="n">
        <v>64</v>
      </c>
      <c r="AS3172" s="0" t="n">
        <v>32</v>
      </c>
      <c r="AU3172" s="0" t="n">
        <f aca="false">COUNTA($BA$3172:$EH$3172)</f>
        <v>1</v>
      </c>
      <c r="AV3172" s="0" t="n">
        <f aca="false">COUNTIF($BA$3172:$EH$3172,"D")</f>
        <v>0</v>
      </c>
      <c r="AW3172" s="0" t="n">
        <f aca="false">COUNTIF($BA$3172:$EH$3172,"R")</f>
        <v>0</v>
      </c>
      <c r="AX3172" s="0" t="n">
        <f aca="false">IF(BN3172="D",1,0)+IF(BO3172="D",1,0)+IF(BT3172="D",1,0)+IF(BU3172="D",1,0)+IF(BW3172="D",1,0)+IF(CC3172="D",1,0)+IF(CD3172="D",1,0)+IF(CE3172="D",1,0)+IF(CF3172="D",1,0)+IF(CL3172="D",1,0)+IF(CM3172="D",1,0)+IF(CQ3172="D",1,0)+IF(CR3172="D",1,0)+IF(CS3172="D",1,0)+IF(CW3172="D",1,0)+IF(CX3172="D",1,0)+IF(DD3172="D",1,0)+IF(DE3172="D",1,0)+IF(DJ3172="D",1,0)+IF(DK3172="D",1,0)+IF(DO3172="D",1,0)+IF(DP3172="D",1,0)+IF(DQ3172="D",1,0)+IF(DW3172="D",1,0)+IF(DZ3172="D",1,0)+IF(EH3172="D",1,0)</f>
        <v>0</v>
      </c>
      <c r="AY3172" s="0" t="n">
        <f aca="false">IF(DJ3172&lt;&gt;"",1,0)+IF(DK3172&lt;&gt;"",1,0)+IF(DM3172&lt;&gt;"",1,0)+IF(DO3172&lt;&gt;"",1,0)+IF(DP3172&lt;&gt;"",1,0)+IF(DQ3172&lt;&gt;"",1,0)+IF(DS3172&lt;&gt;"",1,0)+IF(DT3172&lt;&gt;"",1,0)+IF(DV3172&lt;&gt;"",1,0)+IF(DW3172&lt;&gt;"",1,0)+IF(DX3172&lt;&gt;"",1,0)+IF(DY3172&lt;&gt;"",1,0)+IF(DZ3172&lt;&gt;"",1,0)+IF(EB3172&lt;&gt;"",1,0)+IF(EC3172&lt;&gt;"",1,0)+IF(ED3172&lt;&gt;"",1,0)+IF(EG3172&lt;&gt;"",1,0)+IF(EH3172&lt;&gt;"",1,0)</f>
        <v>0</v>
      </c>
      <c r="AZ3172" s="0" t="n">
        <f aca="false">IF(EH3172&lt;&gt;"",1,0)</f>
        <v>0</v>
      </c>
      <c r="BB3172" s="0" t="s">
        <v>154</v>
      </c>
    </row>
    <row r="3173" customFormat="false" ht="15" hidden="false" customHeight="false" outlineLevel="0" collapsed="false">
      <c r="A3173" s="0" t="s">
        <v>13112</v>
      </c>
      <c r="B3173" s="0" t="n">
        <v>78</v>
      </c>
      <c r="C3173" s="0" t="n">
        <v>323175</v>
      </c>
      <c r="D3173" s="0" t="s">
        <v>13113</v>
      </c>
      <c r="E3173" s="0" t="s">
        <v>13114</v>
      </c>
      <c r="F3173" s="0" t="str">
        <f aca="false">CONCATENATE(D3173," ",LEFT(H3173,4),"T=",AU3173,"D=",AV3173,"R=",AW3173,"M=",AX3173,"L=",AY3173,"B=",AZ3173)</f>
        <v>PAVIA T=5D=0R=0M=0L=0B=0</v>
      </c>
      <c r="G3173" s="0" t="s">
        <v>215</v>
      </c>
      <c r="I3173" s="0" t="s">
        <v>13115</v>
      </c>
      <c r="J3173" s="0" t="s">
        <v>8877</v>
      </c>
      <c r="K3173" s="0" t="s">
        <v>169</v>
      </c>
      <c r="M3173" s="0" t="s">
        <v>11601</v>
      </c>
      <c r="N3173" s="0" t="str">
        <f aca="false">RIGHT(M3173,LEN(M3173)-FIND(" ",M3173))</f>
        <v>HALSEY DR NE</v>
      </c>
      <c r="P3173" s="0" t="s">
        <v>147</v>
      </c>
      <c r="Q3173" s="0" t="s">
        <v>148</v>
      </c>
      <c r="R3173" s="0" t="n">
        <v>44483</v>
      </c>
      <c r="AD3173" s="0" t="s">
        <v>149</v>
      </c>
      <c r="AE3173" s="0" t="s">
        <v>150</v>
      </c>
      <c r="AF3173" s="0" t="s">
        <v>151</v>
      </c>
      <c r="AH3173" s="0" t="n">
        <v>14</v>
      </c>
      <c r="AI3173" s="0" t="n">
        <v>11</v>
      </c>
      <c r="AN3173" s="0" t="s">
        <v>147</v>
      </c>
      <c r="AO3173" s="0" t="s">
        <v>11229</v>
      </c>
      <c r="AP3173" s="0" t="s">
        <v>11230</v>
      </c>
      <c r="AQ3173" s="0" t="n">
        <v>9</v>
      </c>
      <c r="AR3173" s="0" t="n">
        <v>64</v>
      </c>
      <c r="AS3173" s="0" t="n">
        <v>32</v>
      </c>
      <c r="AU3173" s="0" t="n">
        <f aca="false">COUNTA($BA$3173:$EH$3173)</f>
        <v>5</v>
      </c>
      <c r="AV3173" s="0" t="n">
        <f aca="false">COUNTIF($BA$3173:$EH$3173,"D")</f>
        <v>0</v>
      </c>
      <c r="AW3173" s="0" t="n">
        <f aca="false">COUNTIF($BA$3173:$EH$3173,"R")</f>
        <v>0</v>
      </c>
      <c r="AX3173" s="0" t="n">
        <f aca="false">IF(BN3173="D",1,0)+IF(BO3173="D",1,0)+IF(BT3173="D",1,0)+IF(BU3173="D",1,0)+IF(BW3173="D",1,0)+IF(CC3173="D",1,0)+IF(CD3173="D",1,0)+IF(CE3173="D",1,0)+IF(CF3173="D",1,0)+IF(CL3173="D",1,0)+IF(CM3173="D",1,0)+IF(CQ3173="D",1,0)+IF(CR3173="D",1,0)+IF(CS3173="D",1,0)+IF(CW3173="D",1,0)+IF(CX3173="D",1,0)+IF(DD3173="D",1,0)+IF(DE3173="D",1,0)+IF(DJ3173="D",1,0)+IF(DK3173="D",1,0)+IF(DO3173="D",1,0)+IF(DP3173="D",1,0)+IF(DQ3173="D",1,0)+IF(DW3173="D",1,0)+IF(DZ3173="D",1,0)+IF(EH3173="D",1,0)</f>
        <v>0</v>
      </c>
      <c r="AY3173" s="0" t="n">
        <f aca="false">IF(DJ3173&lt;&gt;"",1,0)+IF(DK3173&lt;&gt;"",1,0)+IF(DM3173&lt;&gt;"",1,0)+IF(DO3173&lt;&gt;"",1,0)+IF(DP3173&lt;&gt;"",1,0)+IF(DQ3173&lt;&gt;"",1,0)+IF(DS3173&lt;&gt;"",1,0)+IF(DT3173&lt;&gt;"",1,0)+IF(DV3173&lt;&gt;"",1,0)+IF(DW3173&lt;&gt;"",1,0)+IF(DX3173&lt;&gt;"",1,0)+IF(DY3173&lt;&gt;"",1,0)+IF(DZ3173&lt;&gt;"",1,0)+IF(EB3173&lt;&gt;"",1,0)+IF(EC3173&lt;&gt;"",1,0)+IF(ED3173&lt;&gt;"",1,0)+IF(EG3173&lt;&gt;"",1,0)+IF(EH3173&lt;&gt;"",1,0)</f>
        <v>0</v>
      </c>
      <c r="AZ3173" s="0" t="n">
        <f aca="false">IF(EH3173&lt;&gt;"",1,0)</f>
        <v>0</v>
      </c>
      <c r="BB3173" s="0" t="s">
        <v>154</v>
      </c>
      <c r="BL3173" s="0" t="s">
        <v>155</v>
      </c>
      <c r="CA3173" s="0" t="s">
        <v>155</v>
      </c>
      <c r="DC3173" s="0" t="s">
        <v>155</v>
      </c>
      <c r="DN3173" s="0" t="s">
        <v>155</v>
      </c>
    </row>
    <row r="3174" customFormat="false" ht="15" hidden="false" customHeight="false" outlineLevel="0" collapsed="false">
      <c r="A3174" s="0" t="s">
        <v>13116</v>
      </c>
      <c r="B3174" s="0" t="n">
        <v>78</v>
      </c>
      <c r="C3174" s="0" t="n">
        <v>451324</v>
      </c>
      <c r="D3174" s="0" t="s">
        <v>13117</v>
      </c>
      <c r="E3174" s="0" t="s">
        <v>337</v>
      </c>
      <c r="F3174" s="0" t="str">
        <f aca="false">CONCATENATE(D3174," ",LEFT(H3174,4),"T=",AU3174,"D=",AV3174,"R=",AW3174,"M=",AX3174,"L=",AY3174,"B=",AZ3174)</f>
        <v>GUANCIALE T=6D=0R=0M=0L=0B=0</v>
      </c>
      <c r="G3174" s="0" t="s">
        <v>201</v>
      </c>
      <c r="I3174" s="0" t="s">
        <v>13118</v>
      </c>
      <c r="J3174" s="0" t="s">
        <v>5931</v>
      </c>
      <c r="K3174" s="0" t="s">
        <v>144</v>
      </c>
      <c r="M3174" s="0" t="s">
        <v>13119</v>
      </c>
      <c r="N3174" s="0" t="str">
        <f aca="false">RIGHT(M3174,LEN(M3174)-FIND(" ",M3174))</f>
        <v>E MARKET ST</v>
      </c>
      <c r="P3174" s="0" t="s">
        <v>147</v>
      </c>
      <c r="Q3174" s="0" t="s">
        <v>148</v>
      </c>
      <c r="R3174" s="0" t="n">
        <v>44483</v>
      </c>
      <c r="AD3174" s="0" t="s">
        <v>149</v>
      </c>
      <c r="AE3174" s="0" t="s">
        <v>150</v>
      </c>
      <c r="AF3174" s="0" t="s">
        <v>151</v>
      </c>
      <c r="AH3174" s="0" t="n">
        <v>14</v>
      </c>
      <c r="AI3174" s="0" t="n">
        <v>11</v>
      </c>
      <c r="AN3174" s="0" t="s">
        <v>147</v>
      </c>
      <c r="AO3174" s="0" t="s">
        <v>11229</v>
      </c>
      <c r="AP3174" s="0" t="s">
        <v>11230</v>
      </c>
      <c r="AQ3174" s="0" t="n">
        <v>9</v>
      </c>
      <c r="AR3174" s="0" t="n">
        <v>64</v>
      </c>
      <c r="AS3174" s="0" t="n">
        <v>32</v>
      </c>
      <c r="AU3174" s="0" t="n">
        <f aca="false">COUNTA($BA$3174:$EH$3174)</f>
        <v>6</v>
      </c>
      <c r="AV3174" s="0" t="n">
        <f aca="false">COUNTIF($BA$3174:$EH$3174,"D")</f>
        <v>0</v>
      </c>
      <c r="AW3174" s="0" t="n">
        <f aca="false">COUNTIF($BA$3174:$EH$3174,"R")</f>
        <v>0</v>
      </c>
      <c r="AX3174" s="0" t="n">
        <f aca="false">IF(BN3174="D",1,0)+IF(BO3174="D",1,0)+IF(BT3174="D",1,0)+IF(BU3174="D",1,0)+IF(BW3174="D",1,0)+IF(CC3174="D",1,0)+IF(CD3174="D",1,0)+IF(CE3174="D",1,0)+IF(CF3174="D",1,0)+IF(CL3174="D",1,0)+IF(CM3174="D",1,0)+IF(CQ3174="D",1,0)+IF(CR3174="D",1,0)+IF(CS3174="D",1,0)+IF(CW3174="D",1,0)+IF(CX3174="D",1,0)+IF(DD3174="D",1,0)+IF(DE3174="D",1,0)+IF(DJ3174="D",1,0)+IF(DK3174="D",1,0)+IF(DO3174="D",1,0)+IF(DP3174="D",1,0)+IF(DQ3174="D",1,0)+IF(DW3174="D",1,0)+IF(DZ3174="D",1,0)+IF(EH3174="D",1,0)</f>
        <v>0</v>
      </c>
      <c r="AY3174" s="0" t="n">
        <f aca="false">IF(DJ3174&lt;&gt;"",1,0)+IF(DK3174&lt;&gt;"",1,0)+IF(DM3174&lt;&gt;"",1,0)+IF(DO3174&lt;&gt;"",1,0)+IF(DP3174&lt;&gt;"",1,0)+IF(DQ3174&lt;&gt;"",1,0)+IF(DS3174&lt;&gt;"",1,0)+IF(DT3174&lt;&gt;"",1,0)+IF(DV3174&lt;&gt;"",1,0)+IF(DW3174&lt;&gt;"",1,0)+IF(DX3174&lt;&gt;"",1,0)+IF(DY3174&lt;&gt;"",1,0)+IF(DZ3174&lt;&gt;"",1,0)+IF(EB3174&lt;&gt;"",1,0)+IF(EC3174&lt;&gt;"",1,0)+IF(ED3174&lt;&gt;"",1,0)+IF(EG3174&lt;&gt;"",1,0)+IF(EH3174&lt;&gt;"",1,0)</f>
        <v>0</v>
      </c>
      <c r="AZ3174" s="0" t="n">
        <f aca="false">IF(EH3174&lt;&gt;"",1,0)</f>
        <v>0</v>
      </c>
      <c r="BB3174" s="0" t="s">
        <v>154</v>
      </c>
      <c r="BC3174" s="0" t="s">
        <v>155</v>
      </c>
      <c r="BD3174" s="0" t="s">
        <v>155</v>
      </c>
      <c r="DN3174" s="0" t="s">
        <v>155</v>
      </c>
      <c r="DU3174" s="0" t="s">
        <v>155</v>
      </c>
      <c r="EF3174" s="0" t="s">
        <v>155</v>
      </c>
    </row>
    <row r="3175" customFormat="false" ht="15" hidden="false" customHeight="false" outlineLevel="0" collapsed="false">
      <c r="A3175" s="0" t="s">
        <v>13120</v>
      </c>
      <c r="B3175" s="0" t="n">
        <v>78</v>
      </c>
      <c r="C3175" s="0" t="n">
        <v>490830</v>
      </c>
      <c r="D3175" s="0" t="s">
        <v>13121</v>
      </c>
      <c r="E3175" s="0" t="s">
        <v>343</v>
      </c>
      <c r="F3175" s="0" t="str">
        <f aca="false">CONCATENATE(D3175," ",LEFT(H3175,4),"T=",AU3175,"D=",AV3175,"R=",AW3175,"M=",AX3175,"L=",AY3175,"B=",AZ3175)</f>
        <v>RABURNEL T=2D=0R=0M=0L=0B=0</v>
      </c>
      <c r="G3175" s="0" t="s">
        <v>222</v>
      </c>
      <c r="I3175" s="0" t="s">
        <v>13122</v>
      </c>
      <c r="J3175" s="0" t="s">
        <v>713</v>
      </c>
      <c r="K3175" s="0" t="s">
        <v>144</v>
      </c>
      <c r="M3175" s="0" t="s">
        <v>11918</v>
      </c>
      <c r="N3175" s="0" t="str">
        <f aca="false">RIGHT(M3175,LEN(M3175)-FIND(" ",M3175))</f>
        <v>QUARRY LN NE</v>
      </c>
      <c r="P3175" s="0" t="s">
        <v>147</v>
      </c>
      <c r="Q3175" s="0" t="s">
        <v>148</v>
      </c>
      <c r="R3175" s="0" t="n">
        <v>44483</v>
      </c>
      <c r="AD3175" s="0" t="s">
        <v>149</v>
      </c>
      <c r="AE3175" s="0" t="s">
        <v>150</v>
      </c>
      <c r="AH3175" s="0" t="n">
        <v>14</v>
      </c>
      <c r="AI3175" s="0" t="n">
        <v>11</v>
      </c>
      <c r="AJ3175" s="0" t="s">
        <v>4175</v>
      </c>
      <c r="AM3175" s="0" t="s">
        <v>4176</v>
      </c>
      <c r="AN3175" s="0" t="s">
        <v>147</v>
      </c>
      <c r="AO3175" s="0" t="s">
        <v>11229</v>
      </c>
      <c r="AP3175" s="0" t="s">
        <v>11230</v>
      </c>
      <c r="AQ3175" s="0" t="n">
        <v>9</v>
      </c>
      <c r="AR3175" s="0" t="n">
        <v>64</v>
      </c>
      <c r="AS3175" s="0" t="n">
        <v>32</v>
      </c>
      <c r="AU3175" s="0" t="n">
        <f aca="false">COUNTA($BA$3175:$EH$3175)</f>
        <v>2</v>
      </c>
      <c r="AV3175" s="0" t="n">
        <f aca="false">COUNTIF($BA$3175:$EH$3175,"D")</f>
        <v>0</v>
      </c>
      <c r="AW3175" s="0" t="n">
        <f aca="false">COUNTIF($BA$3175:$EH$3175,"R")</f>
        <v>0</v>
      </c>
      <c r="AX3175" s="0" t="n">
        <f aca="false">IF(BN3175="D",1,0)+IF(BO3175="D",1,0)+IF(BT3175="D",1,0)+IF(BU3175="D",1,0)+IF(BW3175="D",1,0)+IF(CC3175="D",1,0)+IF(CD3175="D",1,0)+IF(CE3175="D",1,0)+IF(CF3175="D",1,0)+IF(CL3175="D",1,0)+IF(CM3175="D",1,0)+IF(CQ3175="D",1,0)+IF(CR3175="D",1,0)+IF(CS3175="D",1,0)+IF(CW3175="D",1,0)+IF(CX3175="D",1,0)+IF(DD3175="D",1,0)+IF(DE3175="D",1,0)+IF(DJ3175="D",1,0)+IF(DK3175="D",1,0)+IF(DO3175="D",1,0)+IF(DP3175="D",1,0)+IF(DQ3175="D",1,0)+IF(DW3175="D",1,0)+IF(DZ3175="D",1,0)+IF(EH3175="D",1,0)</f>
        <v>0</v>
      </c>
      <c r="AY3175" s="0" t="n">
        <f aca="false">IF(DJ3175&lt;&gt;"",1,0)+IF(DK3175&lt;&gt;"",1,0)+IF(DM3175&lt;&gt;"",1,0)+IF(DO3175&lt;&gt;"",1,0)+IF(DP3175&lt;&gt;"",1,0)+IF(DQ3175&lt;&gt;"",1,0)+IF(DS3175&lt;&gt;"",1,0)+IF(DT3175&lt;&gt;"",1,0)+IF(DV3175&lt;&gt;"",1,0)+IF(DW3175&lt;&gt;"",1,0)+IF(DX3175&lt;&gt;"",1,0)+IF(DY3175&lt;&gt;"",1,0)+IF(DZ3175&lt;&gt;"",1,0)+IF(EB3175&lt;&gt;"",1,0)+IF(EC3175&lt;&gt;"",1,0)+IF(ED3175&lt;&gt;"",1,0)+IF(EG3175&lt;&gt;"",1,0)+IF(EH3175&lt;&gt;"",1,0)</f>
        <v>0</v>
      </c>
      <c r="AZ3175" s="0" t="n">
        <f aca="false">IF(EH3175&lt;&gt;"",1,0)</f>
        <v>0</v>
      </c>
      <c r="BB3175" s="0" t="s">
        <v>154</v>
      </c>
      <c r="EF3175" s="0" t="s">
        <v>155</v>
      </c>
    </row>
    <row r="3176" customFormat="false" ht="15" hidden="false" customHeight="false" outlineLevel="0" collapsed="false">
      <c r="A3176" s="0" t="s">
        <v>13123</v>
      </c>
      <c r="B3176" s="0" t="n">
        <v>78</v>
      </c>
      <c r="C3176" s="0" t="n">
        <v>440232</v>
      </c>
      <c r="D3176" s="0" t="s">
        <v>946</v>
      </c>
      <c r="E3176" s="0" t="s">
        <v>9486</v>
      </c>
      <c r="F3176" s="0" t="str">
        <f aca="false">CONCATENATE(D3176," ",LEFT(H3176,4),"T=",AU3176,"D=",AV3176,"R=",AW3176,"M=",AX3176,"L=",AY3176,"B=",AZ3176)</f>
        <v>WILSON T=2D=0R=0M=0L=0B=0</v>
      </c>
      <c r="G3176" s="0" t="s">
        <v>337</v>
      </c>
      <c r="I3176" s="0" t="s">
        <v>13124</v>
      </c>
      <c r="J3176" s="0" t="s">
        <v>13125</v>
      </c>
      <c r="K3176" s="0" t="s">
        <v>169</v>
      </c>
      <c r="M3176" s="0" t="s">
        <v>11555</v>
      </c>
      <c r="N3176" s="0" t="str">
        <f aca="false">RIGHT(M3176,LEN(M3176)-FIND(" ",M3176))</f>
        <v>E MARKET ST</v>
      </c>
      <c r="O3176" s="0" t="s">
        <v>2786</v>
      </c>
      <c r="P3176" s="0" t="s">
        <v>147</v>
      </c>
      <c r="Q3176" s="0" t="s">
        <v>148</v>
      </c>
      <c r="R3176" s="0" t="n">
        <v>44484</v>
      </c>
      <c r="AD3176" s="0" t="s">
        <v>149</v>
      </c>
      <c r="AE3176" s="0" t="s">
        <v>150</v>
      </c>
      <c r="AH3176" s="0" t="n">
        <v>14</v>
      </c>
      <c r="AI3176" s="0" t="n">
        <v>11</v>
      </c>
      <c r="AJ3176" s="0" t="s">
        <v>4175</v>
      </c>
      <c r="AM3176" s="0" t="s">
        <v>4176</v>
      </c>
      <c r="AN3176" s="0" t="s">
        <v>147</v>
      </c>
      <c r="AO3176" s="0" t="s">
        <v>11229</v>
      </c>
      <c r="AP3176" s="0" t="s">
        <v>11230</v>
      </c>
      <c r="AQ3176" s="0" t="n">
        <v>9</v>
      </c>
      <c r="AR3176" s="0" t="n">
        <v>64</v>
      </c>
      <c r="AS3176" s="0" t="n">
        <v>32</v>
      </c>
      <c r="AU3176" s="0" t="n">
        <f aca="false">COUNTA($BA$3176:$EH$3176)</f>
        <v>2</v>
      </c>
      <c r="AV3176" s="0" t="n">
        <f aca="false">COUNTIF($BA$3176:$EH$3176,"D")</f>
        <v>0</v>
      </c>
      <c r="AW3176" s="0" t="n">
        <f aca="false">COUNTIF($BA$3176:$EH$3176,"R")</f>
        <v>0</v>
      </c>
      <c r="AX3176" s="0" t="n">
        <f aca="false">IF(BN3176="D",1,0)+IF(BO3176="D",1,0)+IF(BT3176="D",1,0)+IF(BU3176="D",1,0)+IF(BW3176="D",1,0)+IF(CC3176="D",1,0)+IF(CD3176="D",1,0)+IF(CE3176="D",1,0)+IF(CF3176="D",1,0)+IF(CL3176="D",1,0)+IF(CM3176="D",1,0)+IF(CQ3176="D",1,0)+IF(CR3176="D",1,0)+IF(CS3176="D",1,0)+IF(CW3176="D",1,0)+IF(CX3176="D",1,0)+IF(DD3176="D",1,0)+IF(DE3176="D",1,0)+IF(DJ3176="D",1,0)+IF(DK3176="D",1,0)+IF(DO3176="D",1,0)+IF(DP3176="D",1,0)+IF(DQ3176="D",1,0)+IF(DW3176="D",1,0)+IF(DZ3176="D",1,0)+IF(EH3176="D",1,0)</f>
        <v>0</v>
      </c>
      <c r="AY3176" s="0" t="n">
        <f aca="false">IF(DJ3176&lt;&gt;"",1,0)+IF(DK3176&lt;&gt;"",1,0)+IF(DM3176&lt;&gt;"",1,0)+IF(DO3176&lt;&gt;"",1,0)+IF(DP3176&lt;&gt;"",1,0)+IF(DQ3176&lt;&gt;"",1,0)+IF(DS3176&lt;&gt;"",1,0)+IF(DT3176&lt;&gt;"",1,0)+IF(DV3176&lt;&gt;"",1,0)+IF(DW3176&lt;&gt;"",1,0)+IF(DX3176&lt;&gt;"",1,0)+IF(DY3176&lt;&gt;"",1,0)+IF(DZ3176&lt;&gt;"",1,0)+IF(EB3176&lt;&gt;"",1,0)+IF(EC3176&lt;&gt;"",1,0)+IF(ED3176&lt;&gt;"",1,0)+IF(EG3176&lt;&gt;"",1,0)+IF(EH3176&lt;&gt;"",1,0)</f>
        <v>0</v>
      </c>
      <c r="AZ3176" s="0" t="n">
        <f aca="false">IF(EH3176&lt;&gt;"",1,0)</f>
        <v>0</v>
      </c>
      <c r="BB3176" s="0" t="s">
        <v>154</v>
      </c>
      <c r="DN3176" s="0" t="s">
        <v>155</v>
      </c>
    </row>
    <row r="3177" customFormat="false" ht="15" hidden="false" customHeight="false" outlineLevel="0" collapsed="false">
      <c r="A3177" s="0" t="s">
        <v>13126</v>
      </c>
      <c r="B3177" s="0" t="n">
        <v>78</v>
      </c>
      <c r="C3177" s="0" t="n">
        <v>483922</v>
      </c>
      <c r="D3177" s="0" t="s">
        <v>13127</v>
      </c>
      <c r="E3177" s="0" t="s">
        <v>717</v>
      </c>
      <c r="F3177" s="0" t="str">
        <f aca="false">CONCATENATE(D3177," ",LEFT(H3177,4),"T=",AU3177,"D=",AV3177,"R=",AW3177,"M=",AX3177,"L=",AY3177,"B=",AZ3177)</f>
        <v>MCCLEERY T=5D=1R=0M=0L=0B=0</v>
      </c>
      <c r="G3177" s="0" t="s">
        <v>319</v>
      </c>
      <c r="I3177" s="0" t="s">
        <v>13128</v>
      </c>
      <c r="J3177" s="0" t="s">
        <v>7739</v>
      </c>
      <c r="K3177" s="0" t="s">
        <v>144</v>
      </c>
      <c r="M3177" s="0" t="s">
        <v>12792</v>
      </c>
      <c r="N3177" s="0" t="str">
        <f aca="false">RIGHT(M3177,LEN(M3177)-FIND(" ",M3177))</f>
        <v>COUNTRY CLUB DR NE</v>
      </c>
      <c r="P3177" s="0" t="s">
        <v>147</v>
      </c>
      <c r="Q3177" s="0" t="s">
        <v>148</v>
      </c>
      <c r="R3177" s="0" t="n">
        <v>44484</v>
      </c>
      <c r="AD3177" s="0" t="s">
        <v>149</v>
      </c>
      <c r="AE3177" s="0" t="s">
        <v>150</v>
      </c>
      <c r="AH3177" s="0" t="n">
        <v>14</v>
      </c>
      <c r="AI3177" s="0" t="n">
        <v>11</v>
      </c>
      <c r="AJ3177" s="0" t="s">
        <v>4175</v>
      </c>
      <c r="AM3177" s="0" t="s">
        <v>4176</v>
      </c>
      <c r="AN3177" s="0" t="s">
        <v>147</v>
      </c>
      <c r="AO3177" s="0" t="s">
        <v>11229</v>
      </c>
      <c r="AP3177" s="0" t="s">
        <v>11230</v>
      </c>
      <c r="AQ3177" s="0" t="n">
        <v>9</v>
      </c>
      <c r="AR3177" s="0" t="n">
        <v>64</v>
      </c>
      <c r="AS3177" s="0" t="n">
        <v>32</v>
      </c>
      <c r="AU3177" s="0" t="n">
        <f aca="false">COUNTA($BA$3177:$EH$3177)</f>
        <v>5</v>
      </c>
      <c r="AV3177" s="0" t="n">
        <f aca="false">COUNTIF($BA$3177:$EH$3177,"D")</f>
        <v>1</v>
      </c>
      <c r="AW3177" s="0" t="n">
        <f aca="false">COUNTIF($BA$3177:$EH$3177,"R")</f>
        <v>0</v>
      </c>
      <c r="AX3177" s="0" t="n">
        <f aca="false">IF(BN3177="D",1,0)+IF(BO3177="D",1,0)+IF(BT3177="D",1,0)+IF(BU3177="D",1,0)+IF(BW3177="D",1,0)+IF(CC3177="D",1,0)+IF(CD3177="D",1,0)+IF(CE3177="D",1,0)+IF(CF3177="D",1,0)+IF(CL3177="D",1,0)+IF(CM3177="D",1,0)+IF(CQ3177="D",1,0)+IF(CR3177="D",1,0)+IF(CS3177="D",1,0)+IF(CW3177="D",1,0)+IF(CX3177="D",1,0)+IF(DD3177="D",1,0)+IF(DE3177="D",1,0)+IF(DJ3177="D",1,0)+IF(DK3177="D",1,0)+IF(DO3177="D",1,0)+IF(DP3177="D",1,0)+IF(DQ3177="D",1,0)+IF(DW3177="D",1,0)+IF(DZ3177="D",1,0)+IF(EH3177="D",1,0)</f>
        <v>0</v>
      </c>
      <c r="AY3177" s="0" t="n">
        <f aca="false">IF(DJ3177&lt;&gt;"",1,0)+IF(DK3177&lt;&gt;"",1,0)+IF(DM3177&lt;&gt;"",1,0)+IF(DO3177&lt;&gt;"",1,0)+IF(DP3177&lt;&gt;"",1,0)+IF(DQ3177&lt;&gt;"",1,0)+IF(DS3177&lt;&gt;"",1,0)+IF(DT3177&lt;&gt;"",1,0)+IF(DV3177&lt;&gt;"",1,0)+IF(DW3177&lt;&gt;"",1,0)+IF(DX3177&lt;&gt;"",1,0)+IF(DY3177&lt;&gt;"",1,0)+IF(DZ3177&lt;&gt;"",1,0)+IF(EB3177&lt;&gt;"",1,0)+IF(EC3177&lt;&gt;"",1,0)+IF(ED3177&lt;&gt;"",1,0)+IF(EG3177&lt;&gt;"",1,0)+IF(EH3177&lt;&gt;"",1,0)</f>
        <v>0</v>
      </c>
      <c r="AZ3177" s="0" t="n">
        <f aca="false">IF(EH3177&lt;&gt;"",1,0)</f>
        <v>0</v>
      </c>
      <c r="BB3177" s="0" t="s">
        <v>154</v>
      </c>
      <c r="CA3177" s="0" t="s">
        <v>155</v>
      </c>
      <c r="CH3177" s="0" t="s">
        <v>145</v>
      </c>
      <c r="CT3177" s="0" t="s">
        <v>155</v>
      </c>
      <c r="EF3177" s="0" t="s">
        <v>155</v>
      </c>
    </row>
    <row r="3178" customFormat="false" ht="15" hidden="false" customHeight="false" outlineLevel="0" collapsed="false">
      <c r="A3178" s="0" t="s">
        <v>13129</v>
      </c>
      <c r="B3178" s="0" t="n">
        <v>78</v>
      </c>
      <c r="C3178" s="0" t="n">
        <v>172263</v>
      </c>
      <c r="D3178" s="0" t="s">
        <v>10614</v>
      </c>
      <c r="E3178" s="0" t="s">
        <v>3718</v>
      </c>
      <c r="F3178" s="0" t="str">
        <f aca="false">CONCATENATE(D3178," ",LEFT(H3178,4),"T=",AU3178,"D=",AV3178,"R=",AW3178,"M=",AX3178,"L=",AY3178,"B=",AZ3178)</f>
        <v>HERNANDEZ T=26D=6R=0M=2L=1B=0</v>
      </c>
      <c r="G3178" s="0" t="s">
        <v>201</v>
      </c>
      <c r="I3178" s="0" t="s">
        <v>13130</v>
      </c>
      <c r="J3178" s="0" t="s">
        <v>646</v>
      </c>
      <c r="K3178" s="0" t="s">
        <v>144</v>
      </c>
      <c r="L3178" s="0" t="s">
        <v>145</v>
      </c>
      <c r="M3178" s="0" t="s">
        <v>12641</v>
      </c>
      <c r="N3178" s="0" t="str">
        <f aca="false">RIGHT(M3178,LEN(M3178)-FIND(" ",M3178))</f>
        <v>HALSEY DR NE</v>
      </c>
      <c r="P3178" s="0" t="s">
        <v>147</v>
      </c>
      <c r="Q3178" s="0" t="s">
        <v>148</v>
      </c>
      <c r="R3178" s="0" t="n">
        <v>44483</v>
      </c>
      <c r="AD3178" s="0" t="s">
        <v>149</v>
      </c>
      <c r="AE3178" s="0" t="s">
        <v>150</v>
      </c>
      <c r="AF3178" s="0" t="s">
        <v>151</v>
      </c>
      <c r="AH3178" s="0" t="n">
        <v>14</v>
      </c>
      <c r="AI3178" s="0" t="n">
        <v>11</v>
      </c>
      <c r="AN3178" s="0" t="s">
        <v>147</v>
      </c>
      <c r="AO3178" s="0" t="s">
        <v>11229</v>
      </c>
      <c r="AP3178" s="0" t="s">
        <v>11230</v>
      </c>
      <c r="AQ3178" s="0" t="n">
        <v>9</v>
      </c>
      <c r="AR3178" s="0" t="n">
        <v>64</v>
      </c>
      <c r="AS3178" s="0" t="n">
        <v>32</v>
      </c>
      <c r="AU3178" s="0" t="n">
        <f aca="false">COUNTA($BA$3178:$EH$3178)</f>
        <v>26</v>
      </c>
      <c r="AV3178" s="0" t="n">
        <f aca="false">COUNTIF($BA$3178:$EH$3178,"D")</f>
        <v>6</v>
      </c>
      <c r="AW3178" s="0" t="n">
        <f aca="false">COUNTIF($BA$3178:$EH$3178,"R")</f>
        <v>0</v>
      </c>
      <c r="AX3178" s="0" t="n">
        <f aca="false">IF(BN3178="D",1,0)+IF(BO3178="D",1,0)+IF(BT3178="D",1,0)+IF(BU3178="D",1,0)+IF(BW3178="D",1,0)+IF(CC3178="D",1,0)+IF(CD3178="D",1,0)+IF(CE3178="D",1,0)+IF(CF3178="D",1,0)+IF(CL3178="D",1,0)+IF(CM3178="D",1,0)+IF(CQ3178="D",1,0)+IF(CR3178="D",1,0)+IF(CS3178="D",1,0)+IF(CW3178="D",1,0)+IF(CX3178="D",1,0)+IF(DD3178="D",1,0)+IF(DE3178="D",1,0)+IF(DJ3178="D",1,0)+IF(DK3178="D",1,0)+IF(DO3178="D",1,0)+IF(DP3178="D",1,0)+IF(DQ3178="D",1,0)+IF(DW3178="D",1,0)+IF(DZ3178="D",1,0)+IF(EH3178="D",1,0)</f>
        <v>2</v>
      </c>
      <c r="AY3178" s="0" t="n">
        <f aca="false">IF(DJ3178&lt;&gt;"",1,0)+IF(DK3178&lt;&gt;"",1,0)+IF(DM3178&lt;&gt;"",1,0)+IF(DO3178&lt;&gt;"",1,0)+IF(DP3178&lt;&gt;"",1,0)+IF(DQ3178&lt;&gt;"",1,0)+IF(DS3178&lt;&gt;"",1,0)+IF(DT3178&lt;&gt;"",1,0)+IF(DV3178&lt;&gt;"",1,0)+IF(DW3178&lt;&gt;"",1,0)+IF(DX3178&lt;&gt;"",1,0)+IF(DY3178&lt;&gt;"",1,0)+IF(DZ3178&lt;&gt;"",1,0)+IF(EB3178&lt;&gt;"",1,0)+IF(EC3178&lt;&gt;"",1,0)+IF(ED3178&lt;&gt;"",1,0)+IF(EG3178&lt;&gt;"",1,0)+IF(EH3178&lt;&gt;"",1,0)</f>
        <v>1</v>
      </c>
      <c r="AZ3178" s="0" t="n">
        <f aca="false">IF(EH3178&lt;&gt;"",1,0)</f>
        <v>0</v>
      </c>
      <c r="BB3178" s="0" t="s">
        <v>154</v>
      </c>
      <c r="BD3178" s="0" t="s">
        <v>155</v>
      </c>
      <c r="BJ3178" s="0" t="s">
        <v>155</v>
      </c>
      <c r="BK3178" s="0" t="s">
        <v>155</v>
      </c>
      <c r="BL3178" s="0" t="s">
        <v>155</v>
      </c>
      <c r="BP3178" s="0" t="s">
        <v>155</v>
      </c>
      <c r="BR3178" s="0" t="s">
        <v>155</v>
      </c>
      <c r="BV3178" s="0" t="s">
        <v>155</v>
      </c>
      <c r="BY3178" s="0" t="s">
        <v>145</v>
      </c>
      <c r="CA3178" s="0" t="s">
        <v>155</v>
      </c>
      <c r="CG3178" s="0" t="s">
        <v>155</v>
      </c>
      <c r="CL3178" s="0" t="s">
        <v>145</v>
      </c>
      <c r="CN3178" s="0" t="s">
        <v>155</v>
      </c>
      <c r="CO3178" s="0" t="s">
        <v>145</v>
      </c>
      <c r="CQ3178" s="0" t="s">
        <v>145</v>
      </c>
      <c r="CT3178" s="0" t="s">
        <v>155</v>
      </c>
      <c r="CV3178" s="0" t="s">
        <v>155</v>
      </c>
      <c r="CY3178" s="0" t="s">
        <v>155</v>
      </c>
      <c r="CZ3178" s="0" t="s">
        <v>145</v>
      </c>
      <c r="DC3178" s="0" t="s">
        <v>155</v>
      </c>
      <c r="DI3178" s="0" t="s">
        <v>155</v>
      </c>
      <c r="DN3178" s="0" t="s">
        <v>155</v>
      </c>
      <c r="DU3178" s="0" t="s">
        <v>155</v>
      </c>
      <c r="EA3178" s="0" t="s">
        <v>155</v>
      </c>
      <c r="ED3178" s="0" t="s">
        <v>145</v>
      </c>
      <c r="EF3178" s="0" t="s">
        <v>155</v>
      </c>
    </row>
    <row r="3179" customFormat="false" ht="15" hidden="false" customHeight="false" outlineLevel="0" collapsed="false">
      <c r="A3179" s="0" t="s">
        <v>13131</v>
      </c>
      <c r="B3179" s="0" t="n">
        <v>78</v>
      </c>
      <c r="C3179" s="0" t="n">
        <v>448158</v>
      </c>
      <c r="D3179" s="0" t="s">
        <v>13132</v>
      </c>
      <c r="E3179" s="0" t="s">
        <v>6339</v>
      </c>
      <c r="F3179" s="0" t="str">
        <f aca="false">CONCATENATE(D3179," ",LEFT(H3179,4),"T=",AU3179,"D=",AV3179,"R=",AW3179,"M=",AX3179,"L=",AY3179,"B=",AZ3179)</f>
        <v>MAGALLON T=3D=0R=0M=0L=0B=0</v>
      </c>
      <c r="G3179" s="0" t="s">
        <v>672</v>
      </c>
      <c r="I3179" s="0" t="s">
        <v>13133</v>
      </c>
      <c r="J3179" s="0" t="s">
        <v>1238</v>
      </c>
      <c r="K3179" s="0" t="s">
        <v>144</v>
      </c>
      <c r="M3179" s="0" t="s">
        <v>11690</v>
      </c>
      <c r="N3179" s="0" t="str">
        <f aca="false">RIGHT(M3179,LEN(M3179)-FIND(" ",M3179))</f>
        <v>FOSTER DR NE</v>
      </c>
      <c r="P3179" s="0" t="s">
        <v>147</v>
      </c>
      <c r="Q3179" s="0" t="s">
        <v>148</v>
      </c>
      <c r="R3179" s="0" t="n">
        <v>44483</v>
      </c>
      <c r="AD3179" s="0" t="s">
        <v>149</v>
      </c>
      <c r="AE3179" s="0" t="s">
        <v>150</v>
      </c>
      <c r="AF3179" s="0" t="s">
        <v>151</v>
      </c>
      <c r="AH3179" s="0" t="n">
        <v>14</v>
      </c>
      <c r="AI3179" s="0" t="n">
        <v>11</v>
      </c>
      <c r="AN3179" s="0" t="s">
        <v>147</v>
      </c>
      <c r="AO3179" s="0" t="s">
        <v>11229</v>
      </c>
      <c r="AP3179" s="0" t="s">
        <v>11230</v>
      </c>
      <c r="AQ3179" s="0" t="n">
        <v>9</v>
      </c>
      <c r="AR3179" s="0" t="n">
        <v>64</v>
      </c>
      <c r="AS3179" s="0" t="n">
        <v>32</v>
      </c>
      <c r="AU3179" s="0" t="n">
        <f aca="false">COUNTA($BA$3179:$EH$3179)</f>
        <v>3</v>
      </c>
      <c r="AV3179" s="0" t="n">
        <f aca="false">COUNTIF($BA$3179:$EH$3179,"D")</f>
        <v>0</v>
      </c>
      <c r="AW3179" s="0" t="n">
        <f aca="false">COUNTIF($BA$3179:$EH$3179,"R")</f>
        <v>0</v>
      </c>
      <c r="AX3179" s="0" t="n">
        <f aca="false">IF(BN3179="D",1,0)+IF(BO3179="D",1,0)+IF(BT3179="D",1,0)+IF(BU3179="D",1,0)+IF(BW3179="D",1,0)+IF(CC3179="D",1,0)+IF(CD3179="D",1,0)+IF(CE3179="D",1,0)+IF(CF3179="D",1,0)+IF(CL3179="D",1,0)+IF(CM3179="D",1,0)+IF(CQ3179="D",1,0)+IF(CR3179="D",1,0)+IF(CS3179="D",1,0)+IF(CW3179="D",1,0)+IF(CX3179="D",1,0)+IF(DD3179="D",1,0)+IF(DE3179="D",1,0)+IF(DJ3179="D",1,0)+IF(DK3179="D",1,0)+IF(DO3179="D",1,0)+IF(DP3179="D",1,0)+IF(DQ3179="D",1,0)+IF(DW3179="D",1,0)+IF(DZ3179="D",1,0)+IF(EH3179="D",1,0)</f>
        <v>0</v>
      </c>
      <c r="AY3179" s="0" t="n">
        <f aca="false">IF(DJ3179&lt;&gt;"",1,0)+IF(DK3179&lt;&gt;"",1,0)+IF(DM3179&lt;&gt;"",1,0)+IF(DO3179&lt;&gt;"",1,0)+IF(DP3179&lt;&gt;"",1,0)+IF(DQ3179&lt;&gt;"",1,0)+IF(DS3179&lt;&gt;"",1,0)+IF(DT3179&lt;&gt;"",1,0)+IF(DV3179&lt;&gt;"",1,0)+IF(DW3179&lt;&gt;"",1,0)+IF(DX3179&lt;&gt;"",1,0)+IF(DY3179&lt;&gt;"",1,0)+IF(DZ3179&lt;&gt;"",1,0)+IF(EB3179&lt;&gt;"",1,0)+IF(EC3179&lt;&gt;"",1,0)+IF(ED3179&lt;&gt;"",1,0)+IF(EG3179&lt;&gt;"",1,0)+IF(EH3179&lt;&gt;"",1,0)</f>
        <v>0</v>
      </c>
      <c r="AZ3179" s="0" t="n">
        <f aca="false">IF(EH3179&lt;&gt;"",1,0)</f>
        <v>0</v>
      </c>
      <c r="BB3179" s="0" t="s">
        <v>154</v>
      </c>
      <c r="DI3179" s="0" t="s">
        <v>155</v>
      </c>
      <c r="DN3179" s="0" t="s">
        <v>155</v>
      </c>
    </row>
    <row r="3180" customFormat="false" ht="15" hidden="false" customHeight="false" outlineLevel="0" collapsed="false">
      <c r="A3180" s="0" t="s">
        <v>13134</v>
      </c>
      <c r="B3180" s="0" t="n">
        <v>78</v>
      </c>
      <c r="C3180" s="0" t="n">
        <v>399581</v>
      </c>
      <c r="D3180" s="0" t="s">
        <v>13135</v>
      </c>
      <c r="E3180" s="0" t="s">
        <v>848</v>
      </c>
      <c r="F3180" s="0" t="str">
        <f aca="false">CONCATENATE(D3180," ",LEFT(H3180,4),"T=",AU3180,"D=",AV3180,"R=",AW3180,"M=",AX3180,"L=",AY3180,"B=",AZ3180)</f>
        <v>DROBA T=13D=1R=1M=0L=2B=0</v>
      </c>
      <c r="G3180" s="0" t="s">
        <v>906</v>
      </c>
      <c r="I3180" s="0" t="s">
        <v>13136</v>
      </c>
      <c r="J3180" s="0" t="s">
        <v>4336</v>
      </c>
      <c r="K3180" s="0" t="s">
        <v>144</v>
      </c>
      <c r="M3180" s="0" t="s">
        <v>13137</v>
      </c>
      <c r="N3180" s="0" t="str">
        <f aca="false">RIGHT(M3180,LEN(M3180)-FIND(" ",M3180))</f>
        <v>GOLF DR NE</v>
      </c>
      <c r="P3180" s="0" t="s">
        <v>147</v>
      </c>
      <c r="Q3180" s="0" t="s">
        <v>148</v>
      </c>
      <c r="R3180" s="0" t="n">
        <v>44483</v>
      </c>
      <c r="AD3180" s="0" t="s">
        <v>149</v>
      </c>
      <c r="AE3180" s="0" t="s">
        <v>150</v>
      </c>
      <c r="AF3180" s="0" t="s">
        <v>151</v>
      </c>
      <c r="AH3180" s="0" t="n">
        <v>14</v>
      </c>
      <c r="AI3180" s="0" t="n">
        <v>11</v>
      </c>
      <c r="AN3180" s="0" t="s">
        <v>147</v>
      </c>
      <c r="AO3180" s="0" t="s">
        <v>11229</v>
      </c>
      <c r="AP3180" s="0" t="s">
        <v>11230</v>
      </c>
      <c r="AQ3180" s="0" t="n">
        <v>9</v>
      </c>
      <c r="AR3180" s="0" t="n">
        <v>64</v>
      </c>
      <c r="AS3180" s="0" t="n">
        <v>32</v>
      </c>
      <c r="AU3180" s="0" t="n">
        <f aca="false">COUNTA($BA$3180:$EH$3180)</f>
        <v>13</v>
      </c>
      <c r="AV3180" s="0" t="n">
        <f aca="false">COUNTIF($BA$3180:$EH$3180,"D")</f>
        <v>1</v>
      </c>
      <c r="AW3180" s="0" t="n">
        <f aca="false">COUNTIF($BA$3180:$EH$3180,"R")</f>
        <v>1</v>
      </c>
      <c r="AX3180" s="0" t="n">
        <f aca="false">IF(BN3180="D",1,0)+IF(BO3180="D",1,0)+IF(BT3180="D",1,0)+IF(BU3180="D",1,0)+IF(BW3180="D",1,0)+IF(CC3180="D",1,0)+IF(CD3180="D",1,0)+IF(CE3180="D",1,0)+IF(CF3180="D",1,0)+IF(CL3180="D",1,0)+IF(CM3180="D",1,0)+IF(CQ3180="D",1,0)+IF(CR3180="D",1,0)+IF(CS3180="D",1,0)+IF(CW3180="D",1,0)+IF(CX3180="D",1,0)+IF(DD3180="D",1,0)+IF(DE3180="D",1,0)+IF(DJ3180="D",1,0)+IF(DK3180="D",1,0)+IF(DO3180="D",1,0)+IF(DP3180="D",1,0)+IF(DQ3180="D",1,0)+IF(DW3180="D",1,0)+IF(DZ3180="D",1,0)+IF(EH3180="D",1,0)</f>
        <v>0</v>
      </c>
      <c r="AY3180" s="0" t="n">
        <f aca="false">IF(DJ3180&lt;&gt;"",1,0)+IF(DK3180&lt;&gt;"",1,0)+IF(DM3180&lt;&gt;"",1,0)+IF(DO3180&lt;&gt;"",1,0)+IF(DP3180&lt;&gt;"",1,0)+IF(DQ3180&lt;&gt;"",1,0)+IF(DS3180&lt;&gt;"",1,0)+IF(DT3180&lt;&gt;"",1,0)+IF(DV3180&lt;&gt;"",1,0)+IF(DW3180&lt;&gt;"",1,0)+IF(DX3180&lt;&gt;"",1,0)+IF(DY3180&lt;&gt;"",1,0)+IF(DZ3180&lt;&gt;"",1,0)+IF(EB3180&lt;&gt;"",1,0)+IF(EC3180&lt;&gt;"",1,0)+IF(ED3180&lt;&gt;"",1,0)+IF(EG3180&lt;&gt;"",1,0)+IF(EH3180&lt;&gt;"",1,0)</f>
        <v>2</v>
      </c>
      <c r="AZ3180" s="0" t="n">
        <f aca="false">IF(EH3180&lt;&gt;"",1,0)</f>
        <v>0</v>
      </c>
      <c r="BB3180" s="0" t="s">
        <v>154</v>
      </c>
      <c r="BD3180" s="0" t="s">
        <v>155</v>
      </c>
      <c r="BL3180" s="0" t="s">
        <v>155</v>
      </c>
      <c r="CY3180" s="0" t="s">
        <v>155</v>
      </c>
      <c r="CZ3180" s="0" t="s">
        <v>141</v>
      </c>
      <c r="DC3180" s="0" t="s">
        <v>155</v>
      </c>
      <c r="DI3180" s="0" t="s">
        <v>155</v>
      </c>
      <c r="DL3180" s="0" t="s">
        <v>155</v>
      </c>
      <c r="DM3180" s="0" t="s">
        <v>145</v>
      </c>
      <c r="DN3180" s="0" t="s">
        <v>155</v>
      </c>
      <c r="DX3180" s="0" t="s">
        <v>155</v>
      </c>
      <c r="EA3180" s="0" t="s">
        <v>155</v>
      </c>
      <c r="EF3180" s="0" t="s">
        <v>155</v>
      </c>
    </row>
    <row r="3181" customFormat="false" ht="15" hidden="false" customHeight="false" outlineLevel="0" collapsed="false">
      <c r="A3181" s="0" t="s">
        <v>13138</v>
      </c>
      <c r="B3181" s="0" t="n">
        <v>78</v>
      </c>
      <c r="C3181" s="0" t="n">
        <v>186011</v>
      </c>
      <c r="D3181" s="0" t="s">
        <v>4200</v>
      </c>
      <c r="E3181" s="0" t="s">
        <v>12328</v>
      </c>
      <c r="F3181" s="0" t="str">
        <f aca="false">CONCATENATE(D3181," ",LEFT(H3181,4),"T=",AU3181,"D=",AV3181,"R=",AW3181,"M=",AX3181,"L=",AY3181,"B=",AZ3181)</f>
        <v>OBRIEN T=32D=6R=1M=2L=4B=1</v>
      </c>
      <c r="G3181" s="0" t="s">
        <v>159</v>
      </c>
      <c r="I3181" s="0" t="s">
        <v>13139</v>
      </c>
      <c r="J3181" s="0" t="s">
        <v>832</v>
      </c>
      <c r="K3181" s="0" t="s">
        <v>144</v>
      </c>
      <c r="L3181" s="0" t="s">
        <v>145</v>
      </c>
      <c r="M3181" s="0" t="s">
        <v>11521</v>
      </c>
      <c r="N3181" s="0" t="str">
        <f aca="false">RIGHT(M3181,LEN(M3181)-FIND(" ",M3181))</f>
        <v>NORTHWOODS CT NE</v>
      </c>
      <c r="O3181" s="0" t="s">
        <v>11300</v>
      </c>
      <c r="P3181" s="0" t="s">
        <v>147</v>
      </c>
      <c r="Q3181" s="0" t="s">
        <v>148</v>
      </c>
      <c r="R3181" s="0" t="n">
        <v>44483</v>
      </c>
      <c r="AD3181" s="0" t="s">
        <v>149</v>
      </c>
      <c r="AE3181" s="0" t="s">
        <v>150</v>
      </c>
      <c r="AH3181" s="0" t="n">
        <v>14</v>
      </c>
      <c r="AI3181" s="0" t="n">
        <v>11</v>
      </c>
      <c r="AJ3181" s="0" t="s">
        <v>4175</v>
      </c>
      <c r="AM3181" s="0" t="s">
        <v>4176</v>
      </c>
      <c r="AN3181" s="0" t="s">
        <v>147</v>
      </c>
      <c r="AO3181" s="0" t="s">
        <v>11229</v>
      </c>
      <c r="AP3181" s="0" t="s">
        <v>11230</v>
      </c>
      <c r="AQ3181" s="0" t="n">
        <v>9</v>
      </c>
      <c r="AR3181" s="0" t="n">
        <v>64</v>
      </c>
      <c r="AS3181" s="0" t="n">
        <v>32</v>
      </c>
      <c r="AU3181" s="0" t="n">
        <f aca="false">COUNTA($BA$3181:$EH$3181)</f>
        <v>32</v>
      </c>
      <c r="AV3181" s="0" t="n">
        <f aca="false">COUNTIF($BA$3181:$EH$3181,"D")</f>
        <v>6</v>
      </c>
      <c r="AW3181" s="0" t="n">
        <f aca="false">COUNTIF($BA$3181:$EH$3181,"R")</f>
        <v>1</v>
      </c>
      <c r="AX3181" s="0" t="n">
        <f aca="false">IF(BN3181="D",1,0)+IF(BO3181="D",1,0)+IF(BT3181="D",1,0)+IF(BU3181="D",1,0)+IF(BW3181="D",1,0)+IF(CC3181="D",1,0)+IF(CD3181="D",1,0)+IF(CE3181="D",1,0)+IF(CF3181="D",1,0)+IF(CL3181="D",1,0)+IF(CM3181="D",1,0)+IF(CQ3181="D",1,0)+IF(CR3181="D",1,0)+IF(CS3181="D",1,0)+IF(CW3181="D",1,0)+IF(CX3181="D",1,0)+IF(DD3181="D",1,0)+IF(DE3181="D",1,0)+IF(DJ3181="D",1,0)+IF(DK3181="D",1,0)+IF(DO3181="D",1,0)+IF(DP3181="D",1,0)+IF(DQ3181="D",1,0)+IF(DW3181="D",1,0)+IF(DZ3181="D",1,0)+IF(EH3181="D",1,0)</f>
        <v>2</v>
      </c>
      <c r="AY3181" s="0" t="n">
        <f aca="false">IF(DJ3181&lt;&gt;"",1,0)+IF(DK3181&lt;&gt;"",1,0)+IF(DM3181&lt;&gt;"",1,0)+IF(DO3181&lt;&gt;"",1,0)+IF(DP3181&lt;&gt;"",1,0)+IF(DQ3181&lt;&gt;"",1,0)+IF(DS3181&lt;&gt;"",1,0)+IF(DT3181&lt;&gt;"",1,0)+IF(DV3181&lt;&gt;"",1,0)+IF(DW3181&lt;&gt;"",1,0)+IF(DX3181&lt;&gt;"",1,0)+IF(DY3181&lt;&gt;"",1,0)+IF(DZ3181&lt;&gt;"",1,0)+IF(EB3181&lt;&gt;"",1,0)+IF(EC3181&lt;&gt;"",1,0)+IF(ED3181&lt;&gt;"",1,0)+IF(EG3181&lt;&gt;"",1,0)+IF(EH3181&lt;&gt;"",1,0)</f>
        <v>4</v>
      </c>
      <c r="AZ3181" s="0" t="n">
        <f aca="false">IF(EH3181&lt;&gt;"",1,0)</f>
        <v>1</v>
      </c>
      <c r="BB3181" s="0" t="s">
        <v>154</v>
      </c>
      <c r="BC3181" s="0" t="s">
        <v>155</v>
      </c>
      <c r="BD3181" s="0" t="s">
        <v>155</v>
      </c>
      <c r="BF3181" s="0" t="s">
        <v>155</v>
      </c>
      <c r="BG3181" s="0" t="s">
        <v>155</v>
      </c>
      <c r="BH3181" s="0" t="s">
        <v>155</v>
      </c>
      <c r="BI3181" s="0" t="s">
        <v>155</v>
      </c>
      <c r="BJ3181" s="0" t="s">
        <v>155</v>
      </c>
      <c r="BK3181" s="0" t="s">
        <v>155</v>
      </c>
      <c r="BL3181" s="0" t="s">
        <v>155</v>
      </c>
      <c r="BP3181" s="0" t="s">
        <v>155</v>
      </c>
      <c r="BR3181" s="0" t="s">
        <v>155</v>
      </c>
      <c r="BS3181" s="0" t="s">
        <v>155</v>
      </c>
      <c r="BY3181" s="0" t="s">
        <v>145</v>
      </c>
      <c r="CA3181" s="0" t="s">
        <v>155</v>
      </c>
      <c r="CG3181" s="0" t="s">
        <v>155</v>
      </c>
      <c r="CK3181" s="0" t="s">
        <v>155</v>
      </c>
      <c r="CN3181" s="0" t="s">
        <v>155</v>
      </c>
      <c r="CO3181" s="0" t="s">
        <v>145</v>
      </c>
      <c r="CP3181" s="0" t="s">
        <v>155</v>
      </c>
      <c r="CT3181" s="0" t="s">
        <v>155</v>
      </c>
      <c r="CU3181" s="0" t="s">
        <v>145</v>
      </c>
      <c r="CV3181" s="0" t="s">
        <v>155</v>
      </c>
      <c r="CY3181" s="0" t="s">
        <v>155</v>
      </c>
      <c r="CZ3181" s="0" t="s">
        <v>145</v>
      </c>
      <c r="DC3181" s="0" t="s">
        <v>155</v>
      </c>
      <c r="DU3181" s="0" t="s">
        <v>155</v>
      </c>
      <c r="DW3181" s="0" t="s">
        <v>145</v>
      </c>
      <c r="DX3181" s="0" t="s">
        <v>155</v>
      </c>
      <c r="ED3181" s="0" t="s">
        <v>141</v>
      </c>
      <c r="EF3181" s="0" t="s">
        <v>155</v>
      </c>
      <c r="EH3181" s="0" t="s">
        <v>145</v>
      </c>
    </row>
    <row r="3182" customFormat="false" ht="15" hidden="false" customHeight="false" outlineLevel="0" collapsed="false">
      <c r="A3182" s="0" t="s">
        <v>13140</v>
      </c>
      <c r="B3182" s="0" t="n">
        <v>78</v>
      </c>
      <c r="C3182" s="0" t="n">
        <v>424654</v>
      </c>
      <c r="D3182" s="0" t="s">
        <v>13141</v>
      </c>
      <c r="E3182" s="0" t="s">
        <v>12987</v>
      </c>
      <c r="F3182" s="0" t="str">
        <f aca="false">CONCATENATE(D3182," ",LEFT(H3182,4),"T=",AU3182,"D=",AV3182,"R=",AW3182,"M=",AX3182,"L=",AY3182,"B=",AZ3182)</f>
        <v>LEMON T=6D=1R=0M=0L=1B=0</v>
      </c>
      <c r="G3182" s="0" t="s">
        <v>1769</v>
      </c>
      <c r="I3182" s="0" t="s">
        <v>13142</v>
      </c>
      <c r="J3182" s="0" t="s">
        <v>10174</v>
      </c>
      <c r="K3182" s="0" t="s">
        <v>144</v>
      </c>
      <c r="M3182" s="0" t="s">
        <v>12522</v>
      </c>
      <c r="N3182" s="0" t="str">
        <f aca="false">RIGHT(M3182,LEN(M3182)-FIND(" ",M3182))</f>
        <v>NORTHWOODS CT NE</v>
      </c>
      <c r="O3182" s="0" t="s">
        <v>11300</v>
      </c>
      <c r="P3182" s="0" t="s">
        <v>147</v>
      </c>
      <c r="Q3182" s="0" t="s">
        <v>148</v>
      </c>
      <c r="R3182" s="0" t="n">
        <v>44483</v>
      </c>
      <c r="AD3182" s="0" t="s">
        <v>149</v>
      </c>
      <c r="AE3182" s="0" t="s">
        <v>150</v>
      </c>
      <c r="AH3182" s="0" t="n">
        <v>14</v>
      </c>
      <c r="AI3182" s="0" t="n">
        <v>11</v>
      </c>
      <c r="AJ3182" s="0" t="s">
        <v>4175</v>
      </c>
      <c r="AM3182" s="0" t="s">
        <v>4176</v>
      </c>
      <c r="AN3182" s="0" t="s">
        <v>147</v>
      </c>
      <c r="AO3182" s="0" t="s">
        <v>11229</v>
      </c>
      <c r="AP3182" s="0" t="s">
        <v>11230</v>
      </c>
      <c r="AQ3182" s="0" t="n">
        <v>9</v>
      </c>
      <c r="AR3182" s="0" t="n">
        <v>64</v>
      </c>
      <c r="AS3182" s="0" t="n">
        <v>32</v>
      </c>
      <c r="AU3182" s="0" t="n">
        <f aca="false">COUNTA($BA$3182:$EH$3182)</f>
        <v>6</v>
      </c>
      <c r="AV3182" s="0" t="n">
        <f aca="false">COUNTIF($BA$3182:$EH$3182,"D")</f>
        <v>1</v>
      </c>
      <c r="AW3182" s="0" t="n">
        <f aca="false">COUNTIF($BA$3182:$EH$3182,"R")</f>
        <v>0</v>
      </c>
      <c r="AX3182" s="0" t="n">
        <f aca="false">IF(BN3182="D",1,0)+IF(BO3182="D",1,0)+IF(BT3182="D",1,0)+IF(BU3182="D",1,0)+IF(BW3182="D",1,0)+IF(CC3182="D",1,0)+IF(CD3182="D",1,0)+IF(CE3182="D",1,0)+IF(CF3182="D",1,0)+IF(CL3182="D",1,0)+IF(CM3182="D",1,0)+IF(CQ3182="D",1,0)+IF(CR3182="D",1,0)+IF(CS3182="D",1,0)+IF(CW3182="D",1,0)+IF(CX3182="D",1,0)+IF(DD3182="D",1,0)+IF(DE3182="D",1,0)+IF(DJ3182="D",1,0)+IF(DK3182="D",1,0)+IF(DO3182="D",1,0)+IF(DP3182="D",1,0)+IF(DQ3182="D",1,0)+IF(DW3182="D",1,0)+IF(DZ3182="D",1,0)+IF(EH3182="D",1,0)</f>
        <v>0</v>
      </c>
      <c r="AY3182" s="0" t="n">
        <f aca="false">IF(DJ3182&lt;&gt;"",1,0)+IF(DK3182&lt;&gt;"",1,0)+IF(DM3182&lt;&gt;"",1,0)+IF(DO3182&lt;&gt;"",1,0)+IF(DP3182&lt;&gt;"",1,0)+IF(DQ3182&lt;&gt;"",1,0)+IF(DS3182&lt;&gt;"",1,0)+IF(DT3182&lt;&gt;"",1,0)+IF(DV3182&lt;&gt;"",1,0)+IF(DW3182&lt;&gt;"",1,0)+IF(DX3182&lt;&gt;"",1,0)+IF(DY3182&lt;&gt;"",1,0)+IF(DZ3182&lt;&gt;"",1,0)+IF(EB3182&lt;&gt;"",1,0)+IF(EC3182&lt;&gt;"",1,0)+IF(ED3182&lt;&gt;"",1,0)+IF(EG3182&lt;&gt;"",1,0)+IF(EH3182&lt;&gt;"",1,0)</f>
        <v>1</v>
      </c>
      <c r="AZ3182" s="0" t="n">
        <f aca="false">IF(EH3182&lt;&gt;"",1,0)</f>
        <v>0</v>
      </c>
      <c r="BB3182" s="0" t="s">
        <v>154</v>
      </c>
      <c r="DI3182" s="0" t="s">
        <v>155</v>
      </c>
      <c r="DM3182" s="0" t="s">
        <v>145</v>
      </c>
      <c r="DN3182" s="0" t="s">
        <v>155</v>
      </c>
      <c r="DU3182" s="0" t="s">
        <v>155</v>
      </c>
      <c r="EF3182" s="0" t="s">
        <v>155</v>
      </c>
    </row>
    <row r="3183" customFormat="false" ht="15" hidden="false" customHeight="false" outlineLevel="0" collapsed="false">
      <c r="A3183" s="0" t="s">
        <v>13143</v>
      </c>
      <c r="B3183" s="0" t="n">
        <v>78</v>
      </c>
      <c r="C3183" s="0" t="n">
        <v>410379</v>
      </c>
      <c r="D3183" s="0" t="s">
        <v>8401</v>
      </c>
      <c r="E3183" s="0" t="s">
        <v>13144</v>
      </c>
      <c r="F3183" s="0" t="str">
        <f aca="false">CONCATENATE(D3183," ",LEFT(H3183,4),"T=",AU3183,"D=",AV3183,"R=",AW3183,"M=",AX3183,"L=",AY3183,"B=",AZ3183)</f>
        <v>LANCE T=42D=0R=14M=0L=6B=1</v>
      </c>
      <c r="G3183" s="0" t="s">
        <v>849</v>
      </c>
      <c r="I3183" s="0" t="s">
        <v>13145</v>
      </c>
      <c r="J3183" s="0" t="s">
        <v>5764</v>
      </c>
      <c r="K3183" s="0" t="s">
        <v>144</v>
      </c>
      <c r="L3183" s="0" t="s">
        <v>141</v>
      </c>
      <c r="M3183" s="0" t="s">
        <v>13146</v>
      </c>
      <c r="N3183" s="0" t="str">
        <f aca="false">RIGHT(M3183,LEN(M3183)-FIND(" ",M3183))</f>
        <v>CRESCENT DR NE</v>
      </c>
      <c r="P3183" s="0" t="s">
        <v>147</v>
      </c>
      <c r="Q3183" s="0" t="s">
        <v>148</v>
      </c>
      <c r="R3183" s="0" t="n">
        <v>44483</v>
      </c>
      <c r="AD3183" s="0" t="s">
        <v>149</v>
      </c>
      <c r="AE3183" s="0" t="s">
        <v>150</v>
      </c>
      <c r="AF3183" s="0" t="s">
        <v>151</v>
      </c>
      <c r="AH3183" s="0" t="n">
        <v>14</v>
      </c>
      <c r="AI3183" s="0" t="n">
        <v>11</v>
      </c>
      <c r="AN3183" s="0" t="s">
        <v>147</v>
      </c>
      <c r="AO3183" s="0" t="s">
        <v>11229</v>
      </c>
      <c r="AP3183" s="0" t="s">
        <v>11230</v>
      </c>
      <c r="AQ3183" s="0" t="n">
        <v>9</v>
      </c>
      <c r="AR3183" s="0" t="n">
        <v>64</v>
      </c>
      <c r="AS3183" s="0" t="n">
        <v>32</v>
      </c>
      <c r="AU3183" s="0" t="n">
        <f aca="false">COUNTA($BA$3183:$EH$3183)</f>
        <v>42</v>
      </c>
      <c r="AV3183" s="0" t="n">
        <f aca="false">COUNTIF($BA$3183:$EH$3183,"D")</f>
        <v>0</v>
      </c>
      <c r="AW3183" s="0" t="n">
        <f aca="false">COUNTIF($BA$3183:$EH$3183,"R")</f>
        <v>14</v>
      </c>
      <c r="AX3183" s="0" t="n">
        <f aca="false">IF(BN3183="D",1,0)+IF(BO3183="D",1,0)+IF(BT3183="D",1,0)+IF(BU3183="D",1,0)+IF(BW3183="D",1,0)+IF(CC3183="D",1,0)+IF(CD3183="D",1,0)+IF(CE3183="D",1,0)+IF(CF3183="D",1,0)+IF(CL3183="D",1,0)+IF(CM3183="D",1,0)+IF(CQ3183="D",1,0)+IF(CR3183="D",1,0)+IF(CS3183="D",1,0)+IF(CW3183="D",1,0)+IF(CX3183="D",1,0)+IF(DD3183="D",1,0)+IF(DE3183="D",1,0)+IF(DJ3183="D",1,0)+IF(DK3183="D",1,0)+IF(DO3183="D",1,0)+IF(DP3183="D",1,0)+IF(DQ3183="D",1,0)+IF(DW3183="D",1,0)+IF(DZ3183="D",1,0)+IF(EH3183="D",1,0)</f>
        <v>0</v>
      </c>
      <c r="AY3183" s="0" t="n">
        <f aca="false">IF(DJ3183&lt;&gt;"",1,0)+IF(DK3183&lt;&gt;"",1,0)+IF(DM3183&lt;&gt;"",1,0)+IF(DO3183&lt;&gt;"",1,0)+IF(DP3183&lt;&gt;"",1,0)+IF(DQ3183&lt;&gt;"",1,0)+IF(DS3183&lt;&gt;"",1,0)+IF(DT3183&lt;&gt;"",1,0)+IF(DV3183&lt;&gt;"",1,0)+IF(DW3183&lt;&gt;"",1,0)+IF(DX3183&lt;&gt;"",1,0)+IF(DY3183&lt;&gt;"",1,0)+IF(DZ3183&lt;&gt;"",1,0)+IF(EB3183&lt;&gt;"",1,0)+IF(EC3183&lt;&gt;"",1,0)+IF(ED3183&lt;&gt;"",1,0)+IF(EG3183&lt;&gt;"",1,0)+IF(EH3183&lt;&gt;"",1,0)</f>
        <v>6</v>
      </c>
      <c r="AZ3183" s="0" t="n">
        <f aca="false">IF(EH3183&lt;&gt;"",1,0)</f>
        <v>1</v>
      </c>
      <c r="BB3183" s="0" t="s">
        <v>154</v>
      </c>
      <c r="BC3183" s="0" t="s">
        <v>141</v>
      </c>
      <c r="BD3183" s="0" t="s">
        <v>155</v>
      </c>
      <c r="BF3183" s="0" t="s">
        <v>155</v>
      </c>
      <c r="BH3183" s="0" t="s">
        <v>155</v>
      </c>
      <c r="BI3183" s="0" t="s">
        <v>141</v>
      </c>
      <c r="BJ3183" s="0" t="s">
        <v>155</v>
      </c>
      <c r="BK3183" s="0" t="s">
        <v>141</v>
      </c>
      <c r="BL3183" s="0" t="s">
        <v>155</v>
      </c>
      <c r="BN3183" s="0" t="s">
        <v>141</v>
      </c>
      <c r="BP3183" s="0" t="s">
        <v>155</v>
      </c>
      <c r="BS3183" s="0" t="s">
        <v>155</v>
      </c>
      <c r="BT3183" s="0" t="s">
        <v>141</v>
      </c>
      <c r="BV3183" s="0" t="s">
        <v>155</v>
      </c>
      <c r="BY3183" s="0" t="s">
        <v>141</v>
      </c>
      <c r="CA3183" s="0" t="s">
        <v>155</v>
      </c>
      <c r="CG3183" s="0" t="s">
        <v>155</v>
      </c>
      <c r="CH3183" s="0" t="s">
        <v>141</v>
      </c>
      <c r="CK3183" s="0" t="s">
        <v>155</v>
      </c>
      <c r="CN3183" s="0" t="s">
        <v>155</v>
      </c>
      <c r="CO3183" s="0" t="s">
        <v>141</v>
      </c>
      <c r="CP3183" s="0" t="s">
        <v>155</v>
      </c>
      <c r="CT3183" s="0" t="s">
        <v>155</v>
      </c>
      <c r="CV3183" s="0" t="s">
        <v>155</v>
      </c>
      <c r="CY3183" s="0" t="s">
        <v>155</v>
      </c>
      <c r="CZ3183" s="0" t="s">
        <v>141</v>
      </c>
      <c r="DC3183" s="0" t="s">
        <v>155</v>
      </c>
      <c r="DF3183" s="0" t="s">
        <v>155</v>
      </c>
      <c r="DG3183" s="0" t="s">
        <v>141</v>
      </c>
      <c r="DI3183" s="0" t="s">
        <v>155</v>
      </c>
      <c r="DL3183" s="0" t="s">
        <v>155</v>
      </c>
      <c r="DM3183" s="0" t="s">
        <v>141</v>
      </c>
      <c r="DN3183" s="0" t="s">
        <v>155</v>
      </c>
      <c r="DR3183" s="0" t="s">
        <v>155</v>
      </c>
      <c r="DS3183" s="0" t="s">
        <v>141</v>
      </c>
      <c r="DT3183" s="0" t="s">
        <v>141</v>
      </c>
      <c r="DU3183" s="0" t="s">
        <v>155</v>
      </c>
      <c r="DX3183" s="0" t="s">
        <v>155</v>
      </c>
      <c r="EA3183" s="0" t="s">
        <v>155</v>
      </c>
      <c r="ED3183" s="0" t="s">
        <v>141</v>
      </c>
      <c r="EF3183" s="0" t="s">
        <v>155</v>
      </c>
      <c r="EH3183" s="0" t="s">
        <v>155</v>
      </c>
    </row>
    <row r="3184" customFormat="false" ht="15" hidden="false" customHeight="false" outlineLevel="0" collapsed="false">
      <c r="A3184" s="0" t="s">
        <v>13147</v>
      </c>
      <c r="B3184" s="0" t="n">
        <v>78</v>
      </c>
      <c r="C3184" s="0" t="n">
        <v>198022</v>
      </c>
      <c r="D3184" s="0" t="s">
        <v>1498</v>
      </c>
      <c r="E3184" s="0" t="s">
        <v>13148</v>
      </c>
      <c r="F3184" s="0" t="str">
        <f aca="false">CONCATENATE(D3184," ",LEFT(H3184,4),"T=",AU3184,"D=",AV3184,"R=",AW3184,"M=",AX3184,"L=",AY3184,"B=",AZ3184)</f>
        <v>ADKINS T=22D=2R=0M=0L=2B=0</v>
      </c>
      <c r="G3184" s="0" t="s">
        <v>145</v>
      </c>
      <c r="I3184" s="0" t="s">
        <v>3683</v>
      </c>
      <c r="J3184" s="0" t="s">
        <v>892</v>
      </c>
      <c r="K3184" s="0" t="s">
        <v>144</v>
      </c>
      <c r="M3184" s="0" t="s">
        <v>11416</v>
      </c>
      <c r="N3184" s="0" t="str">
        <f aca="false">RIGHT(M3184,LEN(M3184)-FIND(" ",M3184))</f>
        <v>NORTHWOODS CT NE</v>
      </c>
      <c r="O3184" s="0" t="s">
        <v>11610</v>
      </c>
      <c r="P3184" s="0" t="s">
        <v>147</v>
      </c>
      <c r="Q3184" s="0" t="s">
        <v>148</v>
      </c>
      <c r="R3184" s="0" t="n">
        <v>44483</v>
      </c>
      <c r="AD3184" s="0" t="s">
        <v>149</v>
      </c>
      <c r="AE3184" s="0" t="s">
        <v>150</v>
      </c>
      <c r="AH3184" s="0" t="n">
        <v>14</v>
      </c>
      <c r="AI3184" s="0" t="n">
        <v>11</v>
      </c>
      <c r="AJ3184" s="0" t="s">
        <v>4175</v>
      </c>
      <c r="AM3184" s="0" t="s">
        <v>4176</v>
      </c>
      <c r="AN3184" s="0" t="s">
        <v>147</v>
      </c>
      <c r="AO3184" s="0" t="s">
        <v>11229</v>
      </c>
      <c r="AP3184" s="0" t="s">
        <v>11230</v>
      </c>
      <c r="AQ3184" s="0" t="n">
        <v>9</v>
      </c>
      <c r="AR3184" s="0" t="n">
        <v>64</v>
      </c>
      <c r="AS3184" s="0" t="n">
        <v>32</v>
      </c>
      <c r="AU3184" s="0" t="n">
        <f aca="false">COUNTA($BA$3184:$EH$3184)</f>
        <v>22</v>
      </c>
      <c r="AV3184" s="0" t="n">
        <f aca="false">COUNTIF($BA$3184:$EH$3184,"D")</f>
        <v>2</v>
      </c>
      <c r="AW3184" s="0" t="n">
        <f aca="false">COUNTIF($BA$3184:$EH$3184,"R")</f>
        <v>0</v>
      </c>
      <c r="AX3184" s="0" t="n">
        <f aca="false">IF(BN3184="D",1,0)+IF(BO3184="D",1,0)+IF(BT3184="D",1,0)+IF(BU3184="D",1,0)+IF(BW3184="D",1,0)+IF(CC3184="D",1,0)+IF(CD3184="D",1,0)+IF(CE3184="D",1,0)+IF(CF3184="D",1,0)+IF(CL3184="D",1,0)+IF(CM3184="D",1,0)+IF(CQ3184="D",1,0)+IF(CR3184="D",1,0)+IF(CS3184="D",1,0)+IF(CW3184="D",1,0)+IF(CX3184="D",1,0)+IF(DD3184="D",1,0)+IF(DE3184="D",1,0)+IF(DJ3184="D",1,0)+IF(DK3184="D",1,0)+IF(DO3184="D",1,0)+IF(DP3184="D",1,0)+IF(DQ3184="D",1,0)+IF(DW3184="D",1,0)+IF(DZ3184="D",1,0)+IF(EH3184="D",1,0)</f>
        <v>0</v>
      </c>
      <c r="AY3184" s="0" t="n">
        <f aca="false">IF(DJ3184&lt;&gt;"",1,0)+IF(DK3184&lt;&gt;"",1,0)+IF(DM3184&lt;&gt;"",1,0)+IF(DO3184&lt;&gt;"",1,0)+IF(DP3184&lt;&gt;"",1,0)+IF(DQ3184&lt;&gt;"",1,0)+IF(DS3184&lt;&gt;"",1,0)+IF(DT3184&lt;&gt;"",1,0)+IF(DV3184&lt;&gt;"",1,0)+IF(DW3184&lt;&gt;"",1,0)+IF(DX3184&lt;&gt;"",1,0)+IF(DY3184&lt;&gt;"",1,0)+IF(DZ3184&lt;&gt;"",1,0)+IF(EB3184&lt;&gt;"",1,0)+IF(EC3184&lt;&gt;"",1,0)+IF(ED3184&lt;&gt;"",1,0)+IF(EG3184&lt;&gt;"",1,0)+IF(EH3184&lt;&gt;"",1,0)</f>
        <v>2</v>
      </c>
      <c r="AZ3184" s="0" t="n">
        <f aca="false">IF(EH3184&lt;&gt;"",1,0)</f>
        <v>0</v>
      </c>
      <c r="BB3184" s="0" t="s">
        <v>154</v>
      </c>
      <c r="BG3184" s="0" t="s">
        <v>155</v>
      </c>
      <c r="BH3184" s="0" t="s">
        <v>155</v>
      </c>
      <c r="BJ3184" s="0" t="s">
        <v>155</v>
      </c>
      <c r="BL3184" s="0" t="s">
        <v>155</v>
      </c>
      <c r="BR3184" s="0" t="s">
        <v>155</v>
      </c>
      <c r="BS3184" s="0" t="s">
        <v>155</v>
      </c>
      <c r="BY3184" s="0" t="s">
        <v>145</v>
      </c>
      <c r="CA3184" s="0" t="s">
        <v>155</v>
      </c>
      <c r="CG3184" s="0" t="s">
        <v>155</v>
      </c>
      <c r="CK3184" s="0" t="s">
        <v>155</v>
      </c>
      <c r="CN3184" s="0" t="s">
        <v>155</v>
      </c>
      <c r="CP3184" s="0" t="s">
        <v>155</v>
      </c>
      <c r="DC3184" s="0" t="s">
        <v>155</v>
      </c>
      <c r="DI3184" s="0" t="s">
        <v>155</v>
      </c>
      <c r="DL3184" s="0" t="s">
        <v>155</v>
      </c>
      <c r="DM3184" s="0" t="s">
        <v>145</v>
      </c>
      <c r="DN3184" s="0" t="s">
        <v>155</v>
      </c>
      <c r="DU3184" s="0" t="s">
        <v>155</v>
      </c>
      <c r="DX3184" s="0" t="s">
        <v>155</v>
      </c>
      <c r="EA3184" s="0" t="s">
        <v>155</v>
      </c>
      <c r="EF3184" s="0" t="s">
        <v>155</v>
      </c>
    </row>
    <row r="3185" customFormat="false" ht="15" hidden="false" customHeight="false" outlineLevel="0" collapsed="false">
      <c r="A3185" s="0" t="s">
        <v>13149</v>
      </c>
      <c r="B3185" s="0" t="n">
        <v>78</v>
      </c>
      <c r="C3185" s="0" t="n">
        <v>464861</v>
      </c>
      <c r="D3185" s="0" t="s">
        <v>1441</v>
      </c>
      <c r="E3185" s="0" t="s">
        <v>2260</v>
      </c>
      <c r="F3185" s="0" t="str">
        <f aca="false">CONCATENATE(D3185," ",LEFT(H3185,4),"T=",AU3185,"D=",AV3185,"R=",AW3185,"M=",AX3185,"L=",AY3185,"B=",AZ3185)</f>
        <v>DOUGLAS T=18D=5R=0M=1L=0B=0</v>
      </c>
      <c r="G3185" s="0" t="s">
        <v>849</v>
      </c>
      <c r="I3185" s="0" t="s">
        <v>13150</v>
      </c>
      <c r="J3185" s="0" t="s">
        <v>3628</v>
      </c>
      <c r="K3185" s="0" t="s">
        <v>144</v>
      </c>
      <c r="M3185" s="0" t="s">
        <v>11835</v>
      </c>
      <c r="N3185" s="0" t="str">
        <f aca="false">RIGHT(M3185,LEN(M3185)-FIND(" ",M3185))</f>
        <v>E MARKET ST</v>
      </c>
      <c r="O3185" s="0" t="s">
        <v>13151</v>
      </c>
      <c r="P3185" s="0" t="s">
        <v>147</v>
      </c>
      <c r="Q3185" s="0" t="s">
        <v>148</v>
      </c>
      <c r="R3185" s="0" t="n">
        <v>44484</v>
      </c>
      <c r="AD3185" s="0" t="s">
        <v>149</v>
      </c>
      <c r="AE3185" s="0" t="s">
        <v>150</v>
      </c>
      <c r="AH3185" s="0" t="n">
        <v>14</v>
      </c>
      <c r="AI3185" s="0" t="n">
        <v>11</v>
      </c>
      <c r="AJ3185" s="0" t="s">
        <v>4175</v>
      </c>
      <c r="AM3185" s="0" t="s">
        <v>4176</v>
      </c>
      <c r="AN3185" s="0" t="s">
        <v>147</v>
      </c>
      <c r="AO3185" s="0" t="s">
        <v>11229</v>
      </c>
      <c r="AP3185" s="0" t="s">
        <v>11230</v>
      </c>
      <c r="AQ3185" s="0" t="n">
        <v>9</v>
      </c>
      <c r="AR3185" s="0" t="n">
        <v>64</v>
      </c>
      <c r="AS3185" s="0" t="n">
        <v>32</v>
      </c>
      <c r="AU3185" s="0" t="n">
        <f aca="false">COUNTA($BA$3185:$EH$3185)</f>
        <v>18</v>
      </c>
      <c r="AV3185" s="0" t="n">
        <f aca="false">COUNTIF($BA$3185:$EH$3185,"D")</f>
        <v>5</v>
      </c>
      <c r="AW3185" s="0" t="n">
        <f aca="false">COUNTIF($BA$3185:$EH$3185,"R")</f>
        <v>0</v>
      </c>
      <c r="AX3185" s="0" t="n">
        <f aca="false">IF(BN3185="D",1,0)+IF(BO3185="D",1,0)+IF(BT3185="D",1,0)+IF(BU3185="D",1,0)+IF(BW3185="D",1,0)+IF(CC3185="D",1,0)+IF(CD3185="D",1,0)+IF(CE3185="D",1,0)+IF(CF3185="D",1,0)+IF(CL3185="D",1,0)+IF(CM3185="D",1,0)+IF(CQ3185="D",1,0)+IF(CR3185="D",1,0)+IF(CS3185="D",1,0)+IF(CW3185="D",1,0)+IF(CX3185="D",1,0)+IF(DD3185="D",1,0)+IF(DE3185="D",1,0)+IF(DJ3185="D",1,0)+IF(DK3185="D",1,0)+IF(DO3185="D",1,0)+IF(DP3185="D",1,0)+IF(DQ3185="D",1,0)+IF(DW3185="D",1,0)+IF(DZ3185="D",1,0)+IF(EH3185="D",1,0)</f>
        <v>1</v>
      </c>
      <c r="AY3185" s="0" t="n">
        <f aca="false">IF(DJ3185&lt;&gt;"",1,0)+IF(DK3185&lt;&gt;"",1,0)+IF(DM3185&lt;&gt;"",1,0)+IF(DO3185&lt;&gt;"",1,0)+IF(DP3185&lt;&gt;"",1,0)+IF(DQ3185&lt;&gt;"",1,0)+IF(DS3185&lt;&gt;"",1,0)+IF(DT3185&lt;&gt;"",1,0)+IF(DV3185&lt;&gt;"",1,0)+IF(DW3185&lt;&gt;"",1,0)+IF(DX3185&lt;&gt;"",1,0)+IF(DY3185&lt;&gt;"",1,0)+IF(DZ3185&lt;&gt;"",1,0)+IF(EB3185&lt;&gt;"",1,0)+IF(EC3185&lt;&gt;"",1,0)+IF(ED3185&lt;&gt;"",1,0)+IF(EG3185&lt;&gt;"",1,0)+IF(EH3185&lt;&gt;"",1,0)</f>
        <v>0</v>
      </c>
      <c r="AZ3185" s="0" t="n">
        <f aca="false">IF(EH3185&lt;&gt;"",1,0)</f>
        <v>0</v>
      </c>
      <c r="BB3185" s="0" t="s">
        <v>154</v>
      </c>
      <c r="BD3185" s="0" t="s">
        <v>155</v>
      </c>
      <c r="BK3185" s="0" t="s">
        <v>145</v>
      </c>
      <c r="BL3185" s="0" t="s">
        <v>155</v>
      </c>
      <c r="BP3185" s="0" t="s">
        <v>155</v>
      </c>
      <c r="BY3185" s="0" t="s">
        <v>145</v>
      </c>
      <c r="CA3185" s="0" t="s">
        <v>155</v>
      </c>
      <c r="CO3185" s="0" t="s">
        <v>145</v>
      </c>
      <c r="CP3185" s="0" t="s">
        <v>155</v>
      </c>
      <c r="CZ3185" s="0" t="s">
        <v>145</v>
      </c>
      <c r="DC3185" s="0" t="s">
        <v>155</v>
      </c>
      <c r="DD3185" s="0" t="s">
        <v>145</v>
      </c>
      <c r="DF3185" s="0" t="s">
        <v>155</v>
      </c>
      <c r="DI3185" s="0" t="s">
        <v>155</v>
      </c>
      <c r="DN3185" s="0" t="s">
        <v>155</v>
      </c>
      <c r="DR3185" s="0" t="s">
        <v>155</v>
      </c>
      <c r="DU3185" s="0" t="s">
        <v>155</v>
      </c>
      <c r="EF3185" s="0" t="s">
        <v>155</v>
      </c>
    </row>
    <row r="3186" customFormat="false" ht="15" hidden="false" customHeight="false" outlineLevel="0" collapsed="false">
      <c r="A3186" s="0" t="s">
        <v>13152</v>
      </c>
      <c r="B3186" s="0" t="n">
        <v>78</v>
      </c>
      <c r="C3186" s="0" t="n">
        <v>123585</v>
      </c>
      <c r="D3186" s="0" t="s">
        <v>13153</v>
      </c>
      <c r="E3186" s="0" t="s">
        <v>3944</v>
      </c>
      <c r="F3186" s="0" t="str">
        <f aca="false">CONCATENATE(D3186," ",LEFT(H3186,4),"T=",AU3186,"D=",AV3186,"R=",AW3186,"M=",AX3186,"L=",AY3186,"B=",AZ3186)</f>
        <v>MCNEIL T=44D=10R=0M=2L=7B=1</v>
      </c>
      <c r="G3186" s="0" t="s">
        <v>482</v>
      </c>
      <c r="I3186" s="0" t="s">
        <v>13154</v>
      </c>
      <c r="J3186" s="0" t="s">
        <v>10112</v>
      </c>
      <c r="K3186" s="0" t="s">
        <v>144</v>
      </c>
      <c r="L3186" s="0" t="s">
        <v>145</v>
      </c>
      <c r="M3186" s="0" t="s">
        <v>11416</v>
      </c>
      <c r="N3186" s="0" t="str">
        <f aca="false">RIGHT(M3186,LEN(M3186)-FIND(" ",M3186))</f>
        <v>NORTHWOODS CT NE</v>
      </c>
      <c r="O3186" s="0" t="s">
        <v>11407</v>
      </c>
      <c r="P3186" s="0" t="s">
        <v>147</v>
      </c>
      <c r="Q3186" s="0" t="s">
        <v>148</v>
      </c>
      <c r="R3186" s="0" t="n">
        <v>44483</v>
      </c>
      <c r="AD3186" s="0" t="s">
        <v>149</v>
      </c>
      <c r="AE3186" s="0" t="s">
        <v>150</v>
      </c>
      <c r="AH3186" s="0" t="n">
        <v>14</v>
      </c>
      <c r="AI3186" s="0" t="n">
        <v>11</v>
      </c>
      <c r="AJ3186" s="0" t="s">
        <v>4175</v>
      </c>
      <c r="AM3186" s="0" t="s">
        <v>4176</v>
      </c>
      <c r="AN3186" s="0" t="s">
        <v>147</v>
      </c>
      <c r="AO3186" s="0" t="s">
        <v>11229</v>
      </c>
      <c r="AP3186" s="0" t="s">
        <v>11230</v>
      </c>
      <c r="AQ3186" s="0" t="n">
        <v>9</v>
      </c>
      <c r="AR3186" s="0" t="n">
        <v>64</v>
      </c>
      <c r="AS3186" s="0" t="n">
        <v>32</v>
      </c>
      <c r="AU3186" s="0" t="n">
        <f aca="false">COUNTA($BA$3186:$EH$3186)</f>
        <v>44</v>
      </c>
      <c r="AV3186" s="0" t="n">
        <f aca="false">COUNTIF($BA$3186:$EH$3186,"D")</f>
        <v>10</v>
      </c>
      <c r="AW3186" s="0" t="n">
        <f aca="false">COUNTIF($BA$3186:$EH$3186,"R")</f>
        <v>0</v>
      </c>
      <c r="AX3186" s="0" t="n">
        <f aca="false">IF(BN3186="D",1,0)+IF(BO3186="D",1,0)+IF(BT3186="D",1,0)+IF(BU3186="D",1,0)+IF(BW3186="D",1,0)+IF(CC3186="D",1,0)+IF(CD3186="D",1,0)+IF(CE3186="D",1,0)+IF(CF3186="D",1,0)+IF(CL3186="D",1,0)+IF(CM3186="D",1,0)+IF(CQ3186="D",1,0)+IF(CR3186="D",1,0)+IF(CS3186="D",1,0)+IF(CW3186="D",1,0)+IF(CX3186="D",1,0)+IF(DD3186="D",1,0)+IF(DE3186="D",1,0)+IF(DJ3186="D",1,0)+IF(DK3186="D",1,0)+IF(DO3186="D",1,0)+IF(DP3186="D",1,0)+IF(DQ3186="D",1,0)+IF(DW3186="D",1,0)+IF(DZ3186="D",1,0)+IF(EH3186="D",1,0)</f>
        <v>2</v>
      </c>
      <c r="AY3186" s="0" t="n">
        <f aca="false">IF(DJ3186&lt;&gt;"",1,0)+IF(DK3186&lt;&gt;"",1,0)+IF(DM3186&lt;&gt;"",1,0)+IF(DO3186&lt;&gt;"",1,0)+IF(DP3186&lt;&gt;"",1,0)+IF(DQ3186&lt;&gt;"",1,0)+IF(DS3186&lt;&gt;"",1,0)+IF(DT3186&lt;&gt;"",1,0)+IF(DV3186&lt;&gt;"",1,0)+IF(DW3186&lt;&gt;"",1,0)+IF(DX3186&lt;&gt;"",1,0)+IF(DY3186&lt;&gt;"",1,0)+IF(DZ3186&lt;&gt;"",1,0)+IF(EB3186&lt;&gt;"",1,0)+IF(EC3186&lt;&gt;"",1,0)+IF(ED3186&lt;&gt;"",1,0)+IF(EG3186&lt;&gt;"",1,0)+IF(EH3186&lt;&gt;"",1,0)</f>
        <v>7</v>
      </c>
      <c r="AZ3186" s="0" t="n">
        <f aca="false">IF(EH3186&lt;&gt;"",1,0)</f>
        <v>1</v>
      </c>
      <c r="BB3186" s="0" t="s">
        <v>154</v>
      </c>
      <c r="BC3186" s="0" t="s">
        <v>155</v>
      </c>
      <c r="BD3186" s="0" t="s">
        <v>155</v>
      </c>
      <c r="BF3186" s="0" t="s">
        <v>155</v>
      </c>
      <c r="BH3186" s="0" t="s">
        <v>155</v>
      </c>
      <c r="BI3186" s="0" t="s">
        <v>155</v>
      </c>
      <c r="BJ3186" s="0" t="s">
        <v>155</v>
      </c>
      <c r="BK3186" s="0" t="s">
        <v>155</v>
      </c>
      <c r="BL3186" s="0" t="s">
        <v>155</v>
      </c>
      <c r="BP3186" s="0" t="s">
        <v>155</v>
      </c>
      <c r="BR3186" s="0" t="s">
        <v>155</v>
      </c>
      <c r="BS3186" s="0" t="s">
        <v>155</v>
      </c>
      <c r="BV3186" s="0" t="s">
        <v>155</v>
      </c>
      <c r="BY3186" s="0" t="s">
        <v>145</v>
      </c>
      <c r="CA3186" s="0" t="s">
        <v>155</v>
      </c>
      <c r="CG3186" s="0" t="s">
        <v>155</v>
      </c>
      <c r="CH3186" s="0" t="s">
        <v>145</v>
      </c>
      <c r="CK3186" s="0" t="s">
        <v>155</v>
      </c>
      <c r="CN3186" s="0" t="s">
        <v>155</v>
      </c>
      <c r="CP3186" s="0" t="s">
        <v>155</v>
      </c>
      <c r="CQ3186" s="0" t="s">
        <v>155</v>
      </c>
      <c r="CT3186" s="0" t="s">
        <v>155</v>
      </c>
      <c r="CU3186" s="0" t="s">
        <v>155</v>
      </c>
      <c r="CV3186" s="0" t="s">
        <v>155</v>
      </c>
      <c r="CY3186" s="0" t="s">
        <v>155</v>
      </c>
      <c r="CZ3186" s="0" t="s">
        <v>145</v>
      </c>
      <c r="DC3186" s="0" t="s">
        <v>155</v>
      </c>
      <c r="DD3186" s="0" t="s">
        <v>145</v>
      </c>
      <c r="DF3186" s="0" t="s">
        <v>155</v>
      </c>
      <c r="DG3186" s="0" t="s">
        <v>145</v>
      </c>
      <c r="DI3186" s="0" t="s">
        <v>155</v>
      </c>
      <c r="DJ3186" s="0" t="s">
        <v>155</v>
      </c>
      <c r="DL3186" s="0" t="s">
        <v>155</v>
      </c>
      <c r="DM3186" s="0" t="s">
        <v>145</v>
      </c>
      <c r="DN3186" s="0" t="s">
        <v>155</v>
      </c>
      <c r="DR3186" s="0" t="s">
        <v>155</v>
      </c>
      <c r="DS3186" s="0" t="s">
        <v>145</v>
      </c>
      <c r="DT3186" s="0" t="s">
        <v>145</v>
      </c>
      <c r="DU3186" s="0" t="s">
        <v>155</v>
      </c>
      <c r="DX3186" s="0" t="s">
        <v>155</v>
      </c>
      <c r="EA3186" s="0" t="s">
        <v>155</v>
      </c>
      <c r="ED3186" s="0" t="s">
        <v>145</v>
      </c>
      <c r="EF3186" s="0" t="s">
        <v>155</v>
      </c>
      <c r="EH3186" s="0" t="s">
        <v>145</v>
      </c>
    </row>
    <row r="3187" customFormat="false" ht="15" hidden="false" customHeight="false" outlineLevel="0" collapsed="false">
      <c r="A3187" s="0" t="s">
        <v>13155</v>
      </c>
      <c r="B3187" s="0" t="n">
        <v>78</v>
      </c>
      <c r="C3187" s="0" t="n">
        <v>137327</v>
      </c>
      <c r="D3187" s="0" t="s">
        <v>13156</v>
      </c>
      <c r="E3187" s="0" t="s">
        <v>1446</v>
      </c>
      <c r="F3187" s="0" t="str">
        <f aca="false">CONCATENATE(D3187," ",LEFT(H3187,4),"T=",AU3187,"D=",AV3187,"R=",AW3187,"M=",AX3187,"L=",AY3187,"B=",AZ3187)</f>
        <v>BURKS T=23D=5R=0M=1L=2B=0</v>
      </c>
      <c r="G3187" s="0" t="s">
        <v>344</v>
      </c>
      <c r="I3187" s="0" t="s">
        <v>13157</v>
      </c>
      <c r="J3187" s="0" t="s">
        <v>13158</v>
      </c>
      <c r="K3187" s="0" t="s">
        <v>169</v>
      </c>
      <c r="L3187" s="0" t="s">
        <v>145</v>
      </c>
      <c r="M3187" s="0" t="s">
        <v>11243</v>
      </c>
      <c r="N3187" s="0" t="str">
        <f aca="false">RIGHT(M3187,LEN(M3187)-FIND(" ",M3187))</f>
        <v>NORTHWOODS CT NE</v>
      </c>
      <c r="O3187" s="0" t="s">
        <v>11300</v>
      </c>
      <c r="P3187" s="0" t="s">
        <v>147</v>
      </c>
      <c r="Q3187" s="0" t="s">
        <v>148</v>
      </c>
      <c r="R3187" s="0" t="n">
        <v>44483</v>
      </c>
      <c r="AD3187" s="0" t="s">
        <v>149</v>
      </c>
      <c r="AE3187" s="0" t="s">
        <v>150</v>
      </c>
      <c r="AH3187" s="0" t="n">
        <v>14</v>
      </c>
      <c r="AI3187" s="0" t="n">
        <v>11</v>
      </c>
      <c r="AJ3187" s="0" t="s">
        <v>4175</v>
      </c>
      <c r="AM3187" s="0" t="s">
        <v>4176</v>
      </c>
      <c r="AN3187" s="0" t="s">
        <v>147</v>
      </c>
      <c r="AO3187" s="0" t="s">
        <v>11229</v>
      </c>
      <c r="AP3187" s="0" t="s">
        <v>11230</v>
      </c>
      <c r="AQ3187" s="0" t="n">
        <v>9</v>
      </c>
      <c r="AR3187" s="0" t="n">
        <v>64</v>
      </c>
      <c r="AS3187" s="0" t="n">
        <v>32</v>
      </c>
      <c r="AU3187" s="0" t="n">
        <f aca="false">COUNTA($BA$3187:$EH$3187)</f>
        <v>23</v>
      </c>
      <c r="AV3187" s="0" t="n">
        <f aca="false">COUNTIF($BA$3187:$EH$3187,"D")</f>
        <v>5</v>
      </c>
      <c r="AW3187" s="0" t="n">
        <f aca="false">COUNTIF($BA$3187:$EH$3187,"R")</f>
        <v>0</v>
      </c>
      <c r="AX3187" s="0" t="n">
        <f aca="false">IF(BN3187="D",1,0)+IF(BO3187="D",1,0)+IF(BT3187="D",1,0)+IF(BU3187="D",1,0)+IF(BW3187="D",1,0)+IF(CC3187="D",1,0)+IF(CD3187="D",1,0)+IF(CE3187="D",1,0)+IF(CF3187="D",1,0)+IF(CL3187="D",1,0)+IF(CM3187="D",1,0)+IF(CQ3187="D",1,0)+IF(CR3187="D",1,0)+IF(CS3187="D",1,0)+IF(CW3187="D",1,0)+IF(CX3187="D",1,0)+IF(DD3187="D",1,0)+IF(DE3187="D",1,0)+IF(DJ3187="D",1,0)+IF(DK3187="D",1,0)+IF(DO3187="D",1,0)+IF(DP3187="D",1,0)+IF(DQ3187="D",1,0)+IF(DW3187="D",1,0)+IF(DZ3187="D",1,0)+IF(EH3187="D",1,0)</f>
        <v>1</v>
      </c>
      <c r="AY3187" s="0" t="n">
        <f aca="false">IF(DJ3187&lt;&gt;"",1,0)+IF(DK3187&lt;&gt;"",1,0)+IF(DM3187&lt;&gt;"",1,0)+IF(DO3187&lt;&gt;"",1,0)+IF(DP3187&lt;&gt;"",1,0)+IF(DQ3187&lt;&gt;"",1,0)+IF(DS3187&lt;&gt;"",1,0)+IF(DT3187&lt;&gt;"",1,0)+IF(DV3187&lt;&gt;"",1,0)+IF(DW3187&lt;&gt;"",1,0)+IF(DX3187&lt;&gt;"",1,0)+IF(DY3187&lt;&gt;"",1,0)+IF(DZ3187&lt;&gt;"",1,0)+IF(EB3187&lt;&gt;"",1,0)+IF(EC3187&lt;&gt;"",1,0)+IF(ED3187&lt;&gt;"",1,0)+IF(EG3187&lt;&gt;"",1,0)+IF(EH3187&lt;&gt;"",1,0)</f>
        <v>2</v>
      </c>
      <c r="AZ3187" s="0" t="n">
        <f aca="false">IF(EH3187&lt;&gt;"",1,0)</f>
        <v>0</v>
      </c>
      <c r="BB3187" s="0" t="s">
        <v>154</v>
      </c>
      <c r="BC3187" s="0" t="s">
        <v>155</v>
      </c>
      <c r="BD3187" s="0" t="s">
        <v>155</v>
      </c>
      <c r="BE3187" s="0" t="s">
        <v>155</v>
      </c>
      <c r="BH3187" s="0" t="s">
        <v>155</v>
      </c>
      <c r="BL3187" s="0" t="s">
        <v>155</v>
      </c>
      <c r="BR3187" s="0" t="s">
        <v>155</v>
      </c>
      <c r="BS3187" s="0" t="s">
        <v>155</v>
      </c>
      <c r="BY3187" s="0" t="s">
        <v>145</v>
      </c>
      <c r="CA3187" s="0" t="s">
        <v>155</v>
      </c>
      <c r="CG3187" s="0" t="s">
        <v>155</v>
      </c>
      <c r="CK3187" s="0" t="s">
        <v>155</v>
      </c>
      <c r="CL3187" s="0" t="s">
        <v>145</v>
      </c>
      <c r="CN3187" s="0" t="s">
        <v>155</v>
      </c>
      <c r="CO3187" s="0" t="s">
        <v>145</v>
      </c>
      <c r="CP3187" s="0" t="s">
        <v>155</v>
      </c>
      <c r="CV3187" s="0" t="s">
        <v>155</v>
      </c>
      <c r="CY3187" s="0" t="s">
        <v>155</v>
      </c>
      <c r="DC3187" s="0" t="s">
        <v>155</v>
      </c>
      <c r="DI3187" s="0" t="s">
        <v>155</v>
      </c>
      <c r="DM3187" s="0" t="s">
        <v>145</v>
      </c>
      <c r="DN3187" s="0" t="s">
        <v>155</v>
      </c>
      <c r="DT3187" s="0" t="s">
        <v>145</v>
      </c>
    </row>
    <row r="3188" customFormat="false" ht="15" hidden="false" customHeight="false" outlineLevel="0" collapsed="false">
      <c r="A3188" s="0" t="s">
        <v>13159</v>
      </c>
      <c r="B3188" s="0" t="n">
        <v>78</v>
      </c>
      <c r="C3188" s="0" t="n">
        <v>152944</v>
      </c>
      <c r="D3188" s="0" t="s">
        <v>11954</v>
      </c>
      <c r="E3188" s="0" t="s">
        <v>783</v>
      </c>
      <c r="F3188" s="0" t="str">
        <f aca="false">CONCATENATE(D3188," ",LEFT(H3188,4),"T=",AU3188,"D=",AV3188,"R=",AW3188,"M=",AX3188,"L=",AY3188,"B=",AZ3188)</f>
        <v>WIKE T=48D=16R=0M=6L=8B=1</v>
      </c>
      <c r="G3188" s="0" t="s">
        <v>215</v>
      </c>
      <c r="I3188" s="0" t="s">
        <v>13160</v>
      </c>
      <c r="J3188" s="0" t="s">
        <v>13161</v>
      </c>
      <c r="K3188" s="0" t="s">
        <v>144</v>
      </c>
      <c r="L3188" s="0" t="s">
        <v>145</v>
      </c>
      <c r="M3188" s="0" t="s">
        <v>11957</v>
      </c>
      <c r="N3188" s="0" t="str">
        <f aca="false">RIGHT(M3188,LEN(M3188)-FIND(" ",M3188))</f>
        <v>FAIRWAY DR NE</v>
      </c>
      <c r="P3188" s="0" t="s">
        <v>147</v>
      </c>
      <c r="Q3188" s="0" t="s">
        <v>148</v>
      </c>
      <c r="R3188" s="0" t="n">
        <v>44483</v>
      </c>
      <c r="AD3188" s="0" t="s">
        <v>149</v>
      </c>
      <c r="AE3188" s="0" t="s">
        <v>150</v>
      </c>
      <c r="AF3188" s="0" t="s">
        <v>151</v>
      </c>
      <c r="AH3188" s="0" t="n">
        <v>14</v>
      </c>
      <c r="AI3188" s="0" t="n">
        <v>11</v>
      </c>
      <c r="AN3188" s="0" t="s">
        <v>147</v>
      </c>
      <c r="AO3188" s="0" t="s">
        <v>11229</v>
      </c>
      <c r="AP3188" s="0" t="s">
        <v>11230</v>
      </c>
      <c r="AQ3188" s="0" t="n">
        <v>9</v>
      </c>
      <c r="AR3188" s="0" t="n">
        <v>64</v>
      </c>
      <c r="AS3188" s="0" t="n">
        <v>32</v>
      </c>
      <c r="AU3188" s="0" t="n">
        <f aca="false">COUNTA($BA$3188:$EH$3188)</f>
        <v>48</v>
      </c>
      <c r="AV3188" s="0" t="n">
        <f aca="false">COUNTIF($BA$3188:$EH$3188,"D")</f>
        <v>16</v>
      </c>
      <c r="AW3188" s="0" t="n">
        <f aca="false">COUNTIF($BA$3188:$EH$3188,"R")</f>
        <v>0</v>
      </c>
      <c r="AX3188" s="0" t="n">
        <f aca="false">IF(BN3188="D",1,0)+IF(BO3188="D",1,0)+IF(BT3188="D",1,0)+IF(BU3188="D",1,0)+IF(BW3188="D",1,0)+IF(CC3188="D",1,0)+IF(CD3188="D",1,0)+IF(CE3188="D",1,0)+IF(CF3188="D",1,0)+IF(CL3188="D",1,0)+IF(CM3188="D",1,0)+IF(CQ3188="D",1,0)+IF(CR3188="D",1,0)+IF(CS3188="D",1,0)+IF(CW3188="D",1,0)+IF(CX3188="D",1,0)+IF(DD3188="D",1,0)+IF(DE3188="D",1,0)+IF(DJ3188="D",1,0)+IF(DK3188="D",1,0)+IF(DO3188="D",1,0)+IF(DP3188="D",1,0)+IF(DQ3188="D",1,0)+IF(DW3188="D",1,0)+IF(DZ3188="D",1,0)+IF(EH3188="D",1,0)</f>
        <v>6</v>
      </c>
      <c r="AY3188" s="0" t="n">
        <f aca="false">IF(DJ3188&lt;&gt;"",1,0)+IF(DK3188&lt;&gt;"",1,0)+IF(DM3188&lt;&gt;"",1,0)+IF(DO3188&lt;&gt;"",1,0)+IF(DP3188&lt;&gt;"",1,0)+IF(DQ3188&lt;&gt;"",1,0)+IF(DS3188&lt;&gt;"",1,0)+IF(DT3188&lt;&gt;"",1,0)+IF(DV3188&lt;&gt;"",1,0)+IF(DW3188&lt;&gt;"",1,0)+IF(DX3188&lt;&gt;"",1,0)+IF(DY3188&lt;&gt;"",1,0)+IF(DZ3188&lt;&gt;"",1,0)+IF(EB3188&lt;&gt;"",1,0)+IF(EC3188&lt;&gt;"",1,0)+IF(ED3188&lt;&gt;"",1,0)+IF(EG3188&lt;&gt;"",1,0)+IF(EH3188&lt;&gt;"",1,0)</f>
        <v>8</v>
      </c>
      <c r="AZ3188" s="0" t="n">
        <f aca="false">IF(EH3188&lt;&gt;"",1,0)</f>
        <v>1</v>
      </c>
      <c r="BB3188" s="0" t="s">
        <v>154</v>
      </c>
      <c r="BC3188" s="0" t="s">
        <v>155</v>
      </c>
      <c r="BD3188" s="0" t="s">
        <v>155</v>
      </c>
      <c r="BF3188" s="0" t="s">
        <v>155</v>
      </c>
      <c r="BG3188" s="0" t="s">
        <v>155</v>
      </c>
      <c r="BH3188" s="0" t="s">
        <v>155</v>
      </c>
      <c r="BI3188" s="0" t="s">
        <v>155</v>
      </c>
      <c r="BJ3188" s="0" t="s">
        <v>155</v>
      </c>
      <c r="BK3188" s="0" t="s">
        <v>155</v>
      </c>
      <c r="BL3188" s="0" t="s">
        <v>155</v>
      </c>
      <c r="BP3188" s="0" t="s">
        <v>155</v>
      </c>
      <c r="BR3188" s="0" t="s">
        <v>155</v>
      </c>
      <c r="BS3188" s="0" t="s">
        <v>155</v>
      </c>
      <c r="BV3188" s="0" t="s">
        <v>155</v>
      </c>
      <c r="BY3188" s="0" t="s">
        <v>145</v>
      </c>
      <c r="CA3188" s="0" t="s">
        <v>155</v>
      </c>
      <c r="CG3188" s="0" t="s">
        <v>155</v>
      </c>
      <c r="CH3188" s="0" t="s">
        <v>145</v>
      </c>
      <c r="CK3188" s="0" t="s">
        <v>155</v>
      </c>
      <c r="CN3188" s="0" t="s">
        <v>155</v>
      </c>
      <c r="CO3188" s="0" t="s">
        <v>145</v>
      </c>
      <c r="CP3188" s="0" t="s">
        <v>155</v>
      </c>
      <c r="CQ3188" s="0" t="s">
        <v>145</v>
      </c>
      <c r="CT3188" s="0" t="s">
        <v>155</v>
      </c>
      <c r="CU3188" s="0" t="s">
        <v>145</v>
      </c>
      <c r="CV3188" s="0" t="s">
        <v>155</v>
      </c>
      <c r="CW3188" s="0" t="s">
        <v>145</v>
      </c>
      <c r="CY3188" s="0" t="s">
        <v>155</v>
      </c>
      <c r="CZ3188" s="0" t="s">
        <v>145</v>
      </c>
      <c r="DC3188" s="0" t="s">
        <v>155</v>
      </c>
      <c r="DD3188" s="0" t="s">
        <v>145</v>
      </c>
      <c r="DF3188" s="0" t="s">
        <v>155</v>
      </c>
      <c r="DG3188" s="0" t="s">
        <v>145</v>
      </c>
      <c r="DI3188" s="0" t="s">
        <v>155</v>
      </c>
      <c r="DJ3188" s="0" t="s">
        <v>145</v>
      </c>
      <c r="DL3188" s="0" t="s">
        <v>155</v>
      </c>
      <c r="DM3188" s="0" t="s">
        <v>145</v>
      </c>
      <c r="DN3188" s="0" t="s">
        <v>155</v>
      </c>
      <c r="DR3188" s="0" t="s">
        <v>155</v>
      </c>
      <c r="DS3188" s="0" t="s">
        <v>145</v>
      </c>
      <c r="DT3188" s="0" t="s">
        <v>145</v>
      </c>
      <c r="DU3188" s="0" t="s">
        <v>155</v>
      </c>
      <c r="DW3188" s="0" t="s">
        <v>145</v>
      </c>
      <c r="DX3188" s="0" t="s">
        <v>155</v>
      </c>
      <c r="EA3188" s="0" t="s">
        <v>155</v>
      </c>
      <c r="ED3188" s="0" t="s">
        <v>145</v>
      </c>
      <c r="EF3188" s="0" t="s">
        <v>155</v>
      </c>
      <c r="EH3188" s="0" t="s">
        <v>145</v>
      </c>
    </row>
    <row r="3189" customFormat="false" ht="15" hidden="false" customHeight="false" outlineLevel="0" collapsed="false">
      <c r="A3189" s="0" t="s">
        <v>13162</v>
      </c>
      <c r="B3189" s="0" t="n">
        <v>78</v>
      </c>
      <c r="C3189" s="0" t="n">
        <v>430876</v>
      </c>
      <c r="D3189" s="0" t="s">
        <v>946</v>
      </c>
      <c r="E3189" s="0" t="s">
        <v>778</v>
      </c>
      <c r="F3189" s="0" t="str">
        <f aca="false">CONCATENATE(D3189," ",LEFT(H3189,4),"T=",AU3189,"D=",AV3189,"R=",AW3189,"M=",AX3189,"L=",AY3189,"B=",AZ3189)</f>
        <v>WILSON T=6D=0R=1M=0L=2B=0</v>
      </c>
      <c r="G3189" s="0" t="s">
        <v>215</v>
      </c>
      <c r="I3189" s="0" t="s">
        <v>13163</v>
      </c>
      <c r="J3189" s="0" t="s">
        <v>6738</v>
      </c>
      <c r="K3189" s="0" t="s">
        <v>144</v>
      </c>
      <c r="L3189" s="0" t="s">
        <v>141</v>
      </c>
      <c r="M3189" s="0" t="s">
        <v>11591</v>
      </c>
      <c r="N3189" s="0" t="str">
        <f aca="false">RIGHT(M3189,LEN(M3189)-FIND(" ",M3189))</f>
        <v>COUNTRY CLUB DR NE</v>
      </c>
      <c r="P3189" s="0" t="s">
        <v>147</v>
      </c>
      <c r="Q3189" s="0" t="s">
        <v>148</v>
      </c>
      <c r="R3189" s="0" t="n">
        <v>44484</v>
      </c>
      <c r="AD3189" s="0" t="s">
        <v>149</v>
      </c>
      <c r="AE3189" s="0" t="s">
        <v>150</v>
      </c>
      <c r="AH3189" s="0" t="n">
        <v>14</v>
      </c>
      <c r="AI3189" s="0" t="n">
        <v>11</v>
      </c>
      <c r="AJ3189" s="0" t="s">
        <v>4175</v>
      </c>
      <c r="AM3189" s="0" t="s">
        <v>4176</v>
      </c>
      <c r="AN3189" s="0" t="s">
        <v>147</v>
      </c>
      <c r="AO3189" s="0" t="s">
        <v>11229</v>
      </c>
      <c r="AP3189" s="0" t="s">
        <v>11230</v>
      </c>
      <c r="AQ3189" s="0" t="n">
        <v>9</v>
      </c>
      <c r="AR3189" s="0" t="n">
        <v>64</v>
      </c>
      <c r="AS3189" s="0" t="n">
        <v>32</v>
      </c>
      <c r="AU3189" s="0" t="n">
        <f aca="false">COUNTA($BA$3189:$EH$3189)</f>
        <v>6</v>
      </c>
      <c r="AV3189" s="0" t="n">
        <f aca="false">COUNTIF($BA$3189:$EH$3189,"D")</f>
        <v>0</v>
      </c>
      <c r="AW3189" s="0" t="n">
        <f aca="false">COUNTIF($BA$3189:$EH$3189,"R")</f>
        <v>1</v>
      </c>
      <c r="AX3189" s="0" t="n">
        <f aca="false">IF(BN3189="D",1,0)+IF(BO3189="D",1,0)+IF(BT3189="D",1,0)+IF(BU3189="D",1,0)+IF(BW3189="D",1,0)+IF(CC3189="D",1,0)+IF(CD3189="D",1,0)+IF(CE3189="D",1,0)+IF(CF3189="D",1,0)+IF(CL3189="D",1,0)+IF(CM3189="D",1,0)+IF(CQ3189="D",1,0)+IF(CR3189="D",1,0)+IF(CS3189="D",1,0)+IF(CW3189="D",1,0)+IF(CX3189="D",1,0)+IF(DD3189="D",1,0)+IF(DE3189="D",1,0)+IF(DJ3189="D",1,0)+IF(DK3189="D",1,0)+IF(DO3189="D",1,0)+IF(DP3189="D",1,0)+IF(DQ3189="D",1,0)+IF(DW3189="D",1,0)+IF(DZ3189="D",1,0)+IF(EH3189="D",1,0)</f>
        <v>0</v>
      </c>
      <c r="AY3189" s="0" t="n">
        <f aca="false">IF(DJ3189&lt;&gt;"",1,0)+IF(DK3189&lt;&gt;"",1,0)+IF(DM3189&lt;&gt;"",1,0)+IF(DO3189&lt;&gt;"",1,0)+IF(DP3189&lt;&gt;"",1,0)+IF(DQ3189&lt;&gt;"",1,0)+IF(DS3189&lt;&gt;"",1,0)+IF(DT3189&lt;&gt;"",1,0)+IF(DV3189&lt;&gt;"",1,0)+IF(DW3189&lt;&gt;"",1,0)+IF(DX3189&lt;&gt;"",1,0)+IF(DY3189&lt;&gt;"",1,0)+IF(DZ3189&lt;&gt;"",1,0)+IF(EB3189&lt;&gt;"",1,0)+IF(EC3189&lt;&gt;"",1,0)+IF(ED3189&lt;&gt;"",1,0)+IF(EG3189&lt;&gt;"",1,0)+IF(EH3189&lt;&gt;"",1,0)</f>
        <v>2</v>
      </c>
      <c r="AZ3189" s="0" t="n">
        <f aca="false">IF(EH3189&lt;&gt;"",1,0)</f>
        <v>0</v>
      </c>
      <c r="BB3189" s="0" t="s">
        <v>154</v>
      </c>
      <c r="DN3189" s="0" t="s">
        <v>155</v>
      </c>
      <c r="DX3189" s="0" t="s">
        <v>155</v>
      </c>
      <c r="EA3189" s="0" t="s">
        <v>155</v>
      </c>
      <c r="ED3189" s="0" t="s">
        <v>141</v>
      </c>
      <c r="EF3189" s="0" t="s">
        <v>155</v>
      </c>
    </row>
    <row r="3190" customFormat="false" ht="15" hidden="false" customHeight="false" outlineLevel="0" collapsed="false">
      <c r="A3190" s="0" t="s">
        <v>13164</v>
      </c>
      <c r="B3190" s="0" t="n">
        <v>78</v>
      </c>
      <c r="C3190" s="0" t="n">
        <v>406052</v>
      </c>
      <c r="D3190" s="0" t="s">
        <v>13165</v>
      </c>
      <c r="E3190" s="0" t="s">
        <v>13166</v>
      </c>
      <c r="F3190" s="0" t="str">
        <f aca="false">CONCATENATE(D3190," ",LEFT(H3190,4),"T=",AU3190,"D=",AV3190,"R=",AW3190,"M=",AX3190,"L=",AY3190,"B=",AZ3190)</f>
        <v>FIELDS T=1D=0R=0M=0L=0B=0</v>
      </c>
      <c r="G3190" s="0" t="s">
        <v>450</v>
      </c>
      <c r="I3190" s="0" t="s">
        <v>13167</v>
      </c>
      <c r="J3190" s="0" t="s">
        <v>13168</v>
      </c>
      <c r="K3190" s="0" t="s">
        <v>169</v>
      </c>
      <c r="M3190" s="0" t="s">
        <v>13169</v>
      </c>
      <c r="N3190" s="0" t="str">
        <f aca="false">RIGHT(M3190,LEN(M3190)-FIND(" ",M3190))</f>
        <v>FOSTER DR NE</v>
      </c>
      <c r="P3190" s="0" t="s">
        <v>147</v>
      </c>
      <c r="Q3190" s="0" t="s">
        <v>148</v>
      </c>
      <c r="R3190" s="0" t="n">
        <v>44483</v>
      </c>
      <c r="AD3190" s="0" t="s">
        <v>149</v>
      </c>
      <c r="AE3190" s="0" t="s">
        <v>150</v>
      </c>
      <c r="AF3190" s="0" t="s">
        <v>151</v>
      </c>
      <c r="AH3190" s="0" t="n">
        <v>14</v>
      </c>
      <c r="AI3190" s="0" t="n">
        <v>11</v>
      </c>
      <c r="AN3190" s="0" t="s">
        <v>147</v>
      </c>
      <c r="AO3190" s="0" t="s">
        <v>11229</v>
      </c>
      <c r="AP3190" s="0" t="s">
        <v>11230</v>
      </c>
      <c r="AQ3190" s="0" t="n">
        <v>9</v>
      </c>
      <c r="AR3190" s="0" t="n">
        <v>64</v>
      </c>
      <c r="AS3190" s="0" t="n">
        <v>32</v>
      </c>
      <c r="AU3190" s="0" t="n">
        <f aca="false">COUNTA($BA$3190:$EH$3190)</f>
        <v>1</v>
      </c>
      <c r="AV3190" s="0" t="n">
        <f aca="false">COUNTIF($BA$3190:$EH$3190,"D")</f>
        <v>0</v>
      </c>
      <c r="AW3190" s="0" t="n">
        <f aca="false">COUNTIF($BA$3190:$EH$3190,"R")</f>
        <v>0</v>
      </c>
      <c r="AX3190" s="0" t="n">
        <f aca="false">IF(BN3190="D",1,0)+IF(BO3190="D",1,0)+IF(BT3190="D",1,0)+IF(BU3190="D",1,0)+IF(BW3190="D",1,0)+IF(CC3190="D",1,0)+IF(CD3190="D",1,0)+IF(CE3190="D",1,0)+IF(CF3190="D",1,0)+IF(CL3190="D",1,0)+IF(CM3190="D",1,0)+IF(CQ3190="D",1,0)+IF(CR3190="D",1,0)+IF(CS3190="D",1,0)+IF(CW3190="D",1,0)+IF(CX3190="D",1,0)+IF(DD3190="D",1,0)+IF(DE3190="D",1,0)+IF(DJ3190="D",1,0)+IF(DK3190="D",1,0)+IF(DO3190="D",1,0)+IF(DP3190="D",1,0)+IF(DQ3190="D",1,0)+IF(DW3190="D",1,0)+IF(DZ3190="D",1,0)+IF(EH3190="D",1,0)</f>
        <v>0</v>
      </c>
      <c r="AY3190" s="0" t="n">
        <f aca="false">IF(DJ3190&lt;&gt;"",1,0)+IF(DK3190&lt;&gt;"",1,0)+IF(DM3190&lt;&gt;"",1,0)+IF(DO3190&lt;&gt;"",1,0)+IF(DP3190&lt;&gt;"",1,0)+IF(DQ3190&lt;&gt;"",1,0)+IF(DS3190&lt;&gt;"",1,0)+IF(DT3190&lt;&gt;"",1,0)+IF(DV3190&lt;&gt;"",1,0)+IF(DW3190&lt;&gt;"",1,0)+IF(DX3190&lt;&gt;"",1,0)+IF(DY3190&lt;&gt;"",1,0)+IF(DZ3190&lt;&gt;"",1,0)+IF(EB3190&lt;&gt;"",1,0)+IF(EC3190&lt;&gt;"",1,0)+IF(ED3190&lt;&gt;"",1,0)+IF(EG3190&lt;&gt;"",1,0)+IF(EH3190&lt;&gt;"",1,0)</f>
        <v>0</v>
      </c>
      <c r="AZ3190" s="0" t="n">
        <f aca="false">IF(EH3190&lt;&gt;"",1,0)</f>
        <v>0</v>
      </c>
      <c r="BB3190" s="0" t="s">
        <v>154</v>
      </c>
    </row>
    <row r="3191" customFormat="false" ht="15" hidden="false" customHeight="false" outlineLevel="0" collapsed="false">
      <c r="A3191" s="0" t="s">
        <v>13170</v>
      </c>
      <c r="B3191" s="0" t="n">
        <v>78</v>
      </c>
      <c r="C3191" s="0" t="n">
        <v>158121</v>
      </c>
      <c r="D3191" s="0" t="s">
        <v>12801</v>
      </c>
      <c r="E3191" s="0" t="s">
        <v>1646</v>
      </c>
      <c r="F3191" s="0" t="str">
        <f aca="false">CONCATENATE(D3191," ",LEFT(H3191,4),"T=",AU3191,"D=",AV3191,"R=",AW3191,"M=",AX3191,"L=",AY3191,"B=",AZ3191)</f>
        <v>LAPOLLA T=44D=10R=0M=4L=5B=1</v>
      </c>
      <c r="G3191" s="0" t="s">
        <v>145</v>
      </c>
      <c r="I3191" s="0" t="s">
        <v>13171</v>
      </c>
      <c r="J3191" s="0" t="s">
        <v>13172</v>
      </c>
      <c r="K3191" s="0" t="s">
        <v>144</v>
      </c>
      <c r="L3191" s="0" t="s">
        <v>145</v>
      </c>
      <c r="M3191" s="0" t="s">
        <v>12805</v>
      </c>
      <c r="N3191" s="0" t="str">
        <f aca="false">RIGHT(M3191,LEN(M3191)-FIND(" ",M3191))</f>
        <v>MELWOOD DR NE</v>
      </c>
      <c r="P3191" s="0" t="s">
        <v>147</v>
      </c>
      <c r="Q3191" s="0" t="s">
        <v>148</v>
      </c>
      <c r="R3191" s="0" t="n">
        <v>44483</v>
      </c>
      <c r="AD3191" s="0" t="s">
        <v>149</v>
      </c>
      <c r="AE3191" s="0" t="s">
        <v>150</v>
      </c>
      <c r="AF3191" s="0" t="s">
        <v>151</v>
      </c>
      <c r="AH3191" s="0" t="n">
        <v>14</v>
      </c>
      <c r="AI3191" s="0" t="n">
        <v>11</v>
      </c>
      <c r="AN3191" s="0" t="s">
        <v>147</v>
      </c>
      <c r="AO3191" s="0" t="s">
        <v>11229</v>
      </c>
      <c r="AP3191" s="0" t="s">
        <v>11230</v>
      </c>
      <c r="AQ3191" s="0" t="n">
        <v>9</v>
      </c>
      <c r="AR3191" s="0" t="n">
        <v>64</v>
      </c>
      <c r="AS3191" s="0" t="n">
        <v>32</v>
      </c>
      <c r="AU3191" s="0" t="n">
        <f aca="false">COUNTA($BA$3191:$EH$3191)</f>
        <v>44</v>
      </c>
      <c r="AV3191" s="0" t="n">
        <f aca="false">COUNTIF($BA$3191:$EH$3191,"D")</f>
        <v>10</v>
      </c>
      <c r="AW3191" s="0" t="n">
        <f aca="false">COUNTIF($BA$3191:$EH$3191,"R")</f>
        <v>0</v>
      </c>
      <c r="AX3191" s="0" t="n">
        <f aca="false">IF(BN3191="D",1,0)+IF(BO3191="D",1,0)+IF(BT3191="D",1,0)+IF(BU3191="D",1,0)+IF(BW3191="D",1,0)+IF(CC3191="D",1,0)+IF(CD3191="D",1,0)+IF(CE3191="D",1,0)+IF(CF3191="D",1,0)+IF(CL3191="D",1,0)+IF(CM3191="D",1,0)+IF(CQ3191="D",1,0)+IF(CR3191="D",1,0)+IF(CS3191="D",1,0)+IF(CW3191="D",1,0)+IF(CX3191="D",1,0)+IF(DD3191="D",1,0)+IF(DE3191="D",1,0)+IF(DJ3191="D",1,0)+IF(DK3191="D",1,0)+IF(DO3191="D",1,0)+IF(DP3191="D",1,0)+IF(DQ3191="D",1,0)+IF(DW3191="D",1,0)+IF(DZ3191="D",1,0)+IF(EH3191="D",1,0)</f>
        <v>4</v>
      </c>
      <c r="AY3191" s="0" t="n">
        <f aca="false">IF(DJ3191&lt;&gt;"",1,0)+IF(DK3191&lt;&gt;"",1,0)+IF(DM3191&lt;&gt;"",1,0)+IF(DO3191&lt;&gt;"",1,0)+IF(DP3191&lt;&gt;"",1,0)+IF(DQ3191&lt;&gt;"",1,0)+IF(DS3191&lt;&gt;"",1,0)+IF(DT3191&lt;&gt;"",1,0)+IF(DV3191&lt;&gt;"",1,0)+IF(DW3191&lt;&gt;"",1,0)+IF(DX3191&lt;&gt;"",1,0)+IF(DY3191&lt;&gt;"",1,0)+IF(DZ3191&lt;&gt;"",1,0)+IF(EB3191&lt;&gt;"",1,0)+IF(EC3191&lt;&gt;"",1,0)+IF(ED3191&lt;&gt;"",1,0)+IF(EG3191&lt;&gt;"",1,0)+IF(EH3191&lt;&gt;"",1,0)</f>
        <v>5</v>
      </c>
      <c r="AZ3191" s="0" t="n">
        <f aca="false">IF(EH3191&lt;&gt;"",1,0)</f>
        <v>1</v>
      </c>
      <c r="BB3191" s="0" t="s">
        <v>154</v>
      </c>
      <c r="BC3191" s="0" t="s">
        <v>155</v>
      </c>
      <c r="BD3191" s="0" t="s">
        <v>155</v>
      </c>
      <c r="BF3191" s="0" t="s">
        <v>155</v>
      </c>
      <c r="BG3191" s="0" t="s">
        <v>155</v>
      </c>
      <c r="BH3191" s="0" t="s">
        <v>155</v>
      </c>
      <c r="BI3191" s="0" t="s">
        <v>155</v>
      </c>
      <c r="BJ3191" s="0" t="s">
        <v>155</v>
      </c>
      <c r="BK3191" s="0" t="s">
        <v>155</v>
      </c>
      <c r="BL3191" s="0" t="s">
        <v>155</v>
      </c>
      <c r="BP3191" s="0" t="s">
        <v>155</v>
      </c>
      <c r="BR3191" s="0" t="s">
        <v>155</v>
      </c>
      <c r="BS3191" s="0" t="s">
        <v>155</v>
      </c>
      <c r="BV3191" s="0" t="s">
        <v>155</v>
      </c>
      <c r="BY3191" s="0" t="s">
        <v>145</v>
      </c>
      <c r="CA3191" s="0" t="s">
        <v>155</v>
      </c>
      <c r="CG3191" s="0" t="s">
        <v>155</v>
      </c>
      <c r="CH3191" s="0" t="s">
        <v>145</v>
      </c>
      <c r="CK3191" s="0" t="s">
        <v>155</v>
      </c>
      <c r="CL3191" s="0" t="s">
        <v>145</v>
      </c>
      <c r="CN3191" s="0" t="s">
        <v>155</v>
      </c>
      <c r="CO3191" s="0" t="s">
        <v>145</v>
      </c>
      <c r="CP3191" s="0" t="s">
        <v>155</v>
      </c>
      <c r="CT3191" s="0" t="s">
        <v>155</v>
      </c>
      <c r="CU3191" s="0" t="s">
        <v>155</v>
      </c>
      <c r="CV3191" s="0" t="s">
        <v>155</v>
      </c>
      <c r="CY3191" s="0" t="s">
        <v>155</v>
      </c>
      <c r="CZ3191" s="0" t="s">
        <v>145</v>
      </c>
      <c r="DC3191" s="0" t="s">
        <v>155</v>
      </c>
      <c r="DD3191" s="0" t="s">
        <v>145</v>
      </c>
      <c r="DF3191" s="0" t="s">
        <v>155</v>
      </c>
      <c r="DG3191" s="0" t="s">
        <v>145</v>
      </c>
      <c r="DI3191" s="0" t="s">
        <v>155</v>
      </c>
      <c r="DJ3191" s="0" t="s">
        <v>145</v>
      </c>
      <c r="DL3191" s="0" t="s">
        <v>155</v>
      </c>
      <c r="DN3191" s="0" t="s">
        <v>155</v>
      </c>
      <c r="DR3191" s="0" t="s">
        <v>155</v>
      </c>
      <c r="DU3191" s="0" t="s">
        <v>155</v>
      </c>
      <c r="DW3191" s="0" t="s">
        <v>155</v>
      </c>
      <c r="DX3191" s="0" t="s">
        <v>155</v>
      </c>
      <c r="EA3191" s="0" t="s">
        <v>155</v>
      </c>
      <c r="ED3191" s="0" t="s">
        <v>145</v>
      </c>
      <c r="EF3191" s="0" t="s">
        <v>155</v>
      </c>
      <c r="EH3191" s="0" t="s">
        <v>145</v>
      </c>
    </row>
    <row r="3192" customFormat="false" ht="15" hidden="false" customHeight="false" outlineLevel="0" collapsed="false">
      <c r="A3192" s="0" t="s">
        <v>13173</v>
      </c>
      <c r="B3192" s="0" t="n">
        <v>78</v>
      </c>
      <c r="C3192" s="0" t="n">
        <v>458212</v>
      </c>
      <c r="D3192" s="0" t="s">
        <v>13174</v>
      </c>
      <c r="E3192" s="0" t="s">
        <v>140</v>
      </c>
      <c r="F3192" s="0" t="str">
        <f aca="false">CONCATENATE(D3192," ",LEFT(H3192,4),"T=",AU3192,"D=",AV3192,"R=",AW3192,"M=",AX3192,"L=",AY3192,"B=",AZ3192)</f>
        <v>DEZSI T=3D=0R=0M=0L=0B=0</v>
      </c>
      <c r="G3192" s="0" t="s">
        <v>173</v>
      </c>
      <c r="I3192" s="0" t="s">
        <v>13175</v>
      </c>
      <c r="J3192" s="0" t="s">
        <v>5955</v>
      </c>
      <c r="K3192" s="0" t="s">
        <v>144</v>
      </c>
      <c r="M3192" s="0" t="s">
        <v>11308</v>
      </c>
      <c r="N3192" s="0" t="str">
        <f aca="false">RIGHT(M3192,LEN(M3192)-FIND(" ",M3192))</f>
        <v>CRESCENT DR NE</v>
      </c>
      <c r="P3192" s="0" t="s">
        <v>147</v>
      </c>
      <c r="Q3192" s="0" t="s">
        <v>148</v>
      </c>
      <c r="R3192" s="0" t="n">
        <v>44483</v>
      </c>
      <c r="AD3192" s="0" t="s">
        <v>149</v>
      </c>
      <c r="AE3192" s="0" t="s">
        <v>150</v>
      </c>
      <c r="AF3192" s="0" t="s">
        <v>151</v>
      </c>
      <c r="AH3192" s="0" t="n">
        <v>14</v>
      </c>
      <c r="AI3192" s="0" t="n">
        <v>11</v>
      </c>
      <c r="AN3192" s="0" t="s">
        <v>147</v>
      </c>
      <c r="AO3192" s="0" t="s">
        <v>11229</v>
      </c>
      <c r="AP3192" s="0" t="s">
        <v>11230</v>
      </c>
      <c r="AQ3192" s="0" t="n">
        <v>9</v>
      </c>
      <c r="AR3192" s="0" t="n">
        <v>64</v>
      </c>
      <c r="AS3192" s="0" t="n">
        <v>32</v>
      </c>
      <c r="AU3192" s="0" t="n">
        <f aca="false">COUNTA($BA$3192:$EH$3192)</f>
        <v>3</v>
      </c>
      <c r="AV3192" s="0" t="n">
        <f aca="false">COUNTIF($BA$3192:$EH$3192,"D")</f>
        <v>0</v>
      </c>
      <c r="AW3192" s="0" t="n">
        <f aca="false">COUNTIF($BA$3192:$EH$3192,"R")</f>
        <v>0</v>
      </c>
      <c r="AX3192" s="0" t="n">
        <f aca="false">IF(BN3192="D",1,0)+IF(BO3192="D",1,0)+IF(BT3192="D",1,0)+IF(BU3192="D",1,0)+IF(BW3192="D",1,0)+IF(CC3192="D",1,0)+IF(CD3192="D",1,0)+IF(CE3192="D",1,0)+IF(CF3192="D",1,0)+IF(CL3192="D",1,0)+IF(CM3192="D",1,0)+IF(CQ3192="D",1,0)+IF(CR3192="D",1,0)+IF(CS3192="D",1,0)+IF(CW3192="D",1,0)+IF(CX3192="D",1,0)+IF(DD3192="D",1,0)+IF(DE3192="D",1,0)+IF(DJ3192="D",1,0)+IF(DK3192="D",1,0)+IF(DO3192="D",1,0)+IF(DP3192="D",1,0)+IF(DQ3192="D",1,0)+IF(DW3192="D",1,0)+IF(DZ3192="D",1,0)+IF(EH3192="D",1,0)</f>
        <v>0</v>
      </c>
      <c r="AY3192" s="0" t="n">
        <f aca="false">IF(DJ3192&lt;&gt;"",1,0)+IF(DK3192&lt;&gt;"",1,0)+IF(DM3192&lt;&gt;"",1,0)+IF(DO3192&lt;&gt;"",1,0)+IF(DP3192&lt;&gt;"",1,0)+IF(DQ3192&lt;&gt;"",1,0)+IF(DS3192&lt;&gt;"",1,0)+IF(DT3192&lt;&gt;"",1,0)+IF(DV3192&lt;&gt;"",1,0)+IF(DW3192&lt;&gt;"",1,0)+IF(DX3192&lt;&gt;"",1,0)+IF(DY3192&lt;&gt;"",1,0)+IF(DZ3192&lt;&gt;"",1,0)+IF(EB3192&lt;&gt;"",1,0)+IF(EC3192&lt;&gt;"",1,0)+IF(ED3192&lt;&gt;"",1,0)+IF(EG3192&lt;&gt;"",1,0)+IF(EH3192&lt;&gt;"",1,0)</f>
        <v>0</v>
      </c>
      <c r="AZ3192" s="0" t="n">
        <f aca="false">IF(EH3192&lt;&gt;"",1,0)</f>
        <v>0</v>
      </c>
      <c r="BB3192" s="0" t="s">
        <v>154</v>
      </c>
      <c r="DU3192" s="0" t="s">
        <v>155</v>
      </c>
      <c r="EF3192" s="0" t="s">
        <v>155</v>
      </c>
    </row>
    <row r="3193" customFormat="false" ht="15" hidden="false" customHeight="false" outlineLevel="0" collapsed="false">
      <c r="A3193" s="0" t="s">
        <v>13176</v>
      </c>
      <c r="B3193" s="0" t="n">
        <v>78</v>
      </c>
      <c r="C3193" s="0" t="n">
        <v>13479</v>
      </c>
      <c r="D3193" s="0" t="s">
        <v>399</v>
      </c>
      <c r="E3193" s="0" t="s">
        <v>1646</v>
      </c>
      <c r="F3193" s="0" t="str">
        <f aca="false">CONCATENATE(D3193," ",LEFT(H3193,4),"T=",AU3193,"D=",AV3193,"R=",AW3193,"M=",AX3193,"L=",AY3193,"B=",AZ3193)</f>
        <v>DAVIS T=50D=18R=0M=8L=8B=1</v>
      </c>
      <c r="G3193" s="0" t="s">
        <v>141</v>
      </c>
      <c r="I3193" s="0" t="s">
        <v>13177</v>
      </c>
      <c r="J3193" s="0" t="s">
        <v>13178</v>
      </c>
      <c r="K3193" s="0" t="s">
        <v>144</v>
      </c>
      <c r="L3193" s="0" t="s">
        <v>145</v>
      </c>
      <c r="M3193" s="0" t="s">
        <v>11541</v>
      </c>
      <c r="N3193" s="0" t="str">
        <f aca="false">RIGHT(M3193,LEN(M3193)-FIND(" ",M3193))</f>
        <v>PERKINSWOOD BLVD NE</v>
      </c>
      <c r="P3193" s="0" t="s">
        <v>147</v>
      </c>
      <c r="Q3193" s="0" t="s">
        <v>148</v>
      </c>
      <c r="R3193" s="0" t="n">
        <v>44483</v>
      </c>
      <c r="AD3193" s="0" t="s">
        <v>149</v>
      </c>
      <c r="AE3193" s="0" t="s">
        <v>150</v>
      </c>
      <c r="AF3193" s="0" t="s">
        <v>151</v>
      </c>
      <c r="AH3193" s="0" t="n">
        <v>14</v>
      </c>
      <c r="AI3193" s="0" t="n">
        <v>11</v>
      </c>
      <c r="AN3193" s="0" t="s">
        <v>147</v>
      </c>
      <c r="AO3193" s="0" t="s">
        <v>11229</v>
      </c>
      <c r="AP3193" s="0" t="s">
        <v>11230</v>
      </c>
      <c r="AQ3193" s="0" t="n">
        <v>9</v>
      </c>
      <c r="AR3193" s="0" t="n">
        <v>64</v>
      </c>
      <c r="AS3193" s="0" t="n">
        <v>32</v>
      </c>
      <c r="AU3193" s="0" t="n">
        <f aca="false">COUNTA($BA$3193:$EH$3193)</f>
        <v>50</v>
      </c>
      <c r="AV3193" s="0" t="n">
        <f aca="false">COUNTIF($BA$3193:$EH$3193,"D")</f>
        <v>18</v>
      </c>
      <c r="AW3193" s="0" t="n">
        <f aca="false">COUNTIF($BA$3193:$EH$3193,"R")</f>
        <v>0</v>
      </c>
      <c r="AX3193" s="0" t="n">
        <f aca="false">IF(BN3193="D",1,0)+IF(BO3193="D",1,0)+IF(BT3193="D",1,0)+IF(BU3193="D",1,0)+IF(BW3193="D",1,0)+IF(CC3193="D",1,0)+IF(CD3193="D",1,0)+IF(CE3193="D",1,0)+IF(CF3193="D",1,0)+IF(CL3193="D",1,0)+IF(CM3193="D",1,0)+IF(CQ3193="D",1,0)+IF(CR3193="D",1,0)+IF(CS3193="D",1,0)+IF(CW3193="D",1,0)+IF(CX3193="D",1,0)+IF(DD3193="D",1,0)+IF(DE3193="D",1,0)+IF(DJ3193="D",1,0)+IF(DK3193="D",1,0)+IF(DO3193="D",1,0)+IF(DP3193="D",1,0)+IF(DQ3193="D",1,0)+IF(DW3193="D",1,0)+IF(DZ3193="D",1,0)+IF(EH3193="D",1,0)</f>
        <v>8</v>
      </c>
      <c r="AY3193" s="0" t="n">
        <f aca="false">IF(DJ3193&lt;&gt;"",1,0)+IF(DK3193&lt;&gt;"",1,0)+IF(DM3193&lt;&gt;"",1,0)+IF(DO3193&lt;&gt;"",1,0)+IF(DP3193&lt;&gt;"",1,0)+IF(DQ3193&lt;&gt;"",1,0)+IF(DS3193&lt;&gt;"",1,0)+IF(DT3193&lt;&gt;"",1,0)+IF(DV3193&lt;&gt;"",1,0)+IF(DW3193&lt;&gt;"",1,0)+IF(DX3193&lt;&gt;"",1,0)+IF(DY3193&lt;&gt;"",1,0)+IF(DZ3193&lt;&gt;"",1,0)+IF(EB3193&lt;&gt;"",1,0)+IF(EC3193&lt;&gt;"",1,0)+IF(ED3193&lt;&gt;"",1,0)+IF(EG3193&lt;&gt;"",1,0)+IF(EH3193&lt;&gt;"",1,0)</f>
        <v>8</v>
      </c>
      <c r="AZ3193" s="0" t="n">
        <f aca="false">IF(EH3193&lt;&gt;"",1,0)</f>
        <v>1</v>
      </c>
      <c r="BB3193" s="0" t="s">
        <v>154</v>
      </c>
      <c r="BC3193" s="0" t="s">
        <v>155</v>
      </c>
      <c r="BD3193" s="0" t="s">
        <v>155</v>
      </c>
      <c r="BE3193" s="0" t="s">
        <v>155</v>
      </c>
      <c r="BG3193" s="0" t="s">
        <v>155</v>
      </c>
      <c r="BH3193" s="0" t="s">
        <v>155</v>
      </c>
      <c r="BI3193" s="0" t="s">
        <v>155</v>
      </c>
      <c r="BJ3193" s="0" t="s">
        <v>155</v>
      </c>
      <c r="BK3193" s="0" t="s">
        <v>155</v>
      </c>
      <c r="BL3193" s="0" t="s">
        <v>155</v>
      </c>
      <c r="BP3193" s="0" t="s">
        <v>155</v>
      </c>
      <c r="BR3193" s="0" t="s">
        <v>155</v>
      </c>
      <c r="BS3193" s="0" t="s">
        <v>155</v>
      </c>
      <c r="BV3193" s="0" t="s">
        <v>155</v>
      </c>
      <c r="BY3193" s="0" t="s">
        <v>145</v>
      </c>
      <c r="CA3193" s="0" t="s">
        <v>155</v>
      </c>
      <c r="CC3193" s="0" t="s">
        <v>145</v>
      </c>
      <c r="CG3193" s="0" t="s">
        <v>155</v>
      </c>
      <c r="CH3193" s="0" t="s">
        <v>145</v>
      </c>
      <c r="CK3193" s="0" t="s">
        <v>155</v>
      </c>
      <c r="CL3193" s="0" t="s">
        <v>145</v>
      </c>
      <c r="CN3193" s="0" t="s">
        <v>155</v>
      </c>
      <c r="CO3193" s="0" t="s">
        <v>145</v>
      </c>
      <c r="CP3193" s="0" t="s">
        <v>155</v>
      </c>
      <c r="CQ3193" s="0" t="s">
        <v>145</v>
      </c>
      <c r="CT3193" s="0" t="s">
        <v>155</v>
      </c>
      <c r="CU3193" s="0" t="s">
        <v>145</v>
      </c>
      <c r="CV3193" s="0" t="s">
        <v>155</v>
      </c>
      <c r="CW3193" s="0" t="s">
        <v>145</v>
      </c>
      <c r="CY3193" s="0" t="s">
        <v>155</v>
      </c>
      <c r="CZ3193" s="0" t="s">
        <v>145</v>
      </c>
      <c r="DC3193" s="0" t="s">
        <v>155</v>
      </c>
      <c r="DD3193" s="0" t="s">
        <v>145</v>
      </c>
      <c r="DF3193" s="0" t="s">
        <v>155</v>
      </c>
      <c r="DG3193" s="0" t="s">
        <v>145</v>
      </c>
      <c r="DI3193" s="0" t="s">
        <v>155</v>
      </c>
      <c r="DJ3193" s="0" t="s">
        <v>145</v>
      </c>
      <c r="DL3193" s="0" t="s">
        <v>155</v>
      </c>
      <c r="DM3193" s="0" t="s">
        <v>145</v>
      </c>
      <c r="DN3193" s="0" t="s">
        <v>155</v>
      </c>
      <c r="DR3193" s="0" t="s">
        <v>155</v>
      </c>
      <c r="DS3193" s="0" t="s">
        <v>145</v>
      </c>
      <c r="DT3193" s="0" t="s">
        <v>145</v>
      </c>
      <c r="DU3193" s="0" t="s">
        <v>155</v>
      </c>
      <c r="DW3193" s="0" t="s">
        <v>145</v>
      </c>
      <c r="DX3193" s="0" t="s">
        <v>155</v>
      </c>
      <c r="EA3193" s="0" t="s">
        <v>155</v>
      </c>
      <c r="ED3193" s="0" t="s">
        <v>145</v>
      </c>
      <c r="EF3193" s="0" t="s">
        <v>155</v>
      </c>
      <c r="EH3193" s="0" t="s">
        <v>145</v>
      </c>
    </row>
    <row r="3194" customFormat="false" ht="15" hidden="false" customHeight="false" outlineLevel="0" collapsed="false">
      <c r="A3194" s="0" t="s">
        <v>13179</v>
      </c>
      <c r="B3194" s="0" t="n">
        <v>78</v>
      </c>
      <c r="C3194" s="0" t="n">
        <v>458349</v>
      </c>
      <c r="D3194" s="0" t="s">
        <v>13174</v>
      </c>
      <c r="E3194" s="0" t="s">
        <v>187</v>
      </c>
      <c r="F3194" s="0" t="str">
        <f aca="false">CONCATENATE(D3194," ",LEFT(H3194,4),"T=",AU3194,"D=",AV3194,"R=",AW3194,"M=",AX3194,"L=",AY3194,"B=",AZ3194)</f>
        <v>DEZSI T=3D=0R=0M=0L=0B=0</v>
      </c>
      <c r="G3194" s="0" t="s">
        <v>8127</v>
      </c>
      <c r="I3194" s="0" t="s">
        <v>4973</v>
      </c>
      <c r="J3194" s="0" t="s">
        <v>5955</v>
      </c>
      <c r="K3194" s="0" t="s">
        <v>144</v>
      </c>
      <c r="M3194" s="0" t="s">
        <v>11308</v>
      </c>
      <c r="N3194" s="0" t="str">
        <f aca="false">RIGHT(M3194,LEN(M3194)-FIND(" ",M3194))</f>
        <v>CRESCENT DR NE</v>
      </c>
      <c r="P3194" s="0" t="s">
        <v>147</v>
      </c>
      <c r="Q3194" s="0" t="s">
        <v>148</v>
      </c>
      <c r="R3194" s="0" t="n">
        <v>44483</v>
      </c>
      <c r="AD3194" s="0" t="s">
        <v>149</v>
      </c>
      <c r="AE3194" s="0" t="s">
        <v>150</v>
      </c>
      <c r="AF3194" s="0" t="s">
        <v>151</v>
      </c>
      <c r="AH3194" s="0" t="n">
        <v>14</v>
      </c>
      <c r="AI3194" s="0" t="n">
        <v>11</v>
      </c>
      <c r="AN3194" s="0" t="s">
        <v>147</v>
      </c>
      <c r="AO3194" s="0" t="s">
        <v>11229</v>
      </c>
      <c r="AP3194" s="0" t="s">
        <v>11230</v>
      </c>
      <c r="AQ3194" s="0" t="n">
        <v>9</v>
      </c>
      <c r="AR3194" s="0" t="n">
        <v>64</v>
      </c>
      <c r="AS3194" s="0" t="n">
        <v>32</v>
      </c>
      <c r="AU3194" s="0" t="n">
        <f aca="false">COUNTA($BA$3194:$EH$3194)</f>
        <v>3</v>
      </c>
      <c r="AV3194" s="0" t="n">
        <f aca="false">COUNTIF($BA$3194:$EH$3194,"D")</f>
        <v>0</v>
      </c>
      <c r="AW3194" s="0" t="n">
        <f aca="false">COUNTIF($BA$3194:$EH$3194,"R")</f>
        <v>0</v>
      </c>
      <c r="AX3194" s="0" t="n">
        <f aca="false">IF(BN3194="D",1,0)+IF(BO3194="D",1,0)+IF(BT3194="D",1,0)+IF(BU3194="D",1,0)+IF(BW3194="D",1,0)+IF(CC3194="D",1,0)+IF(CD3194="D",1,0)+IF(CE3194="D",1,0)+IF(CF3194="D",1,0)+IF(CL3194="D",1,0)+IF(CM3194="D",1,0)+IF(CQ3194="D",1,0)+IF(CR3194="D",1,0)+IF(CS3194="D",1,0)+IF(CW3194="D",1,0)+IF(CX3194="D",1,0)+IF(DD3194="D",1,0)+IF(DE3194="D",1,0)+IF(DJ3194="D",1,0)+IF(DK3194="D",1,0)+IF(DO3194="D",1,0)+IF(DP3194="D",1,0)+IF(DQ3194="D",1,0)+IF(DW3194="D",1,0)+IF(DZ3194="D",1,0)+IF(EH3194="D",1,0)</f>
        <v>0</v>
      </c>
      <c r="AY3194" s="0" t="n">
        <f aca="false">IF(DJ3194&lt;&gt;"",1,0)+IF(DK3194&lt;&gt;"",1,0)+IF(DM3194&lt;&gt;"",1,0)+IF(DO3194&lt;&gt;"",1,0)+IF(DP3194&lt;&gt;"",1,0)+IF(DQ3194&lt;&gt;"",1,0)+IF(DS3194&lt;&gt;"",1,0)+IF(DT3194&lt;&gt;"",1,0)+IF(DV3194&lt;&gt;"",1,0)+IF(DW3194&lt;&gt;"",1,0)+IF(DX3194&lt;&gt;"",1,0)+IF(DY3194&lt;&gt;"",1,0)+IF(DZ3194&lt;&gt;"",1,0)+IF(EB3194&lt;&gt;"",1,0)+IF(EC3194&lt;&gt;"",1,0)+IF(ED3194&lt;&gt;"",1,0)+IF(EG3194&lt;&gt;"",1,0)+IF(EH3194&lt;&gt;"",1,0)</f>
        <v>0</v>
      </c>
      <c r="AZ3194" s="0" t="n">
        <f aca="false">IF(EH3194&lt;&gt;"",1,0)</f>
        <v>0</v>
      </c>
      <c r="BB3194" s="0" t="s">
        <v>154</v>
      </c>
      <c r="DU3194" s="0" t="s">
        <v>155</v>
      </c>
      <c r="EF3194" s="0" t="s">
        <v>155</v>
      </c>
    </row>
    <row r="3195" customFormat="false" ht="15" hidden="false" customHeight="false" outlineLevel="0" collapsed="false">
      <c r="A3195" s="0" t="s">
        <v>13180</v>
      </c>
      <c r="B3195" s="0" t="n">
        <v>78</v>
      </c>
      <c r="C3195" s="0" t="n">
        <v>65079</v>
      </c>
      <c r="D3195" s="0" t="s">
        <v>13181</v>
      </c>
      <c r="E3195" s="0" t="s">
        <v>1344</v>
      </c>
      <c r="F3195" s="0" t="str">
        <f aca="false">CONCATENATE(D3195," ",LEFT(H3195,4),"T=",AU3195,"D=",AV3195,"R=",AW3195,"M=",AX3195,"L=",AY3195,"B=",AZ3195)</f>
        <v>PASTERNAK JRT=21D=2R=1M=1L=1B=0</v>
      </c>
      <c r="G3195" s="0" t="s">
        <v>1092</v>
      </c>
      <c r="H3195" s="0" t="s">
        <v>517</v>
      </c>
      <c r="I3195" s="0" t="s">
        <v>12214</v>
      </c>
      <c r="J3195" s="0" t="s">
        <v>4710</v>
      </c>
      <c r="K3195" s="0" t="s">
        <v>144</v>
      </c>
      <c r="L3195" s="0" t="s">
        <v>145</v>
      </c>
      <c r="M3195" s="0" t="s">
        <v>11618</v>
      </c>
      <c r="N3195" s="0" t="str">
        <f aca="false">RIGHT(M3195,LEN(M3195)-FIND(" ",M3195))</f>
        <v>PERKINSWOOD BLVD NE</v>
      </c>
      <c r="P3195" s="0" t="s">
        <v>147</v>
      </c>
      <c r="Q3195" s="0" t="s">
        <v>148</v>
      </c>
      <c r="R3195" s="0" t="n">
        <v>44483</v>
      </c>
      <c r="AD3195" s="0" t="s">
        <v>149</v>
      </c>
      <c r="AE3195" s="0" t="s">
        <v>150</v>
      </c>
      <c r="AF3195" s="0" t="s">
        <v>151</v>
      </c>
      <c r="AH3195" s="0" t="n">
        <v>14</v>
      </c>
      <c r="AI3195" s="0" t="n">
        <v>11</v>
      </c>
      <c r="AN3195" s="0" t="s">
        <v>147</v>
      </c>
      <c r="AO3195" s="0" t="s">
        <v>11229</v>
      </c>
      <c r="AP3195" s="0" t="s">
        <v>11230</v>
      </c>
      <c r="AQ3195" s="0" t="n">
        <v>9</v>
      </c>
      <c r="AR3195" s="0" t="n">
        <v>64</v>
      </c>
      <c r="AS3195" s="0" t="n">
        <v>32</v>
      </c>
      <c r="AU3195" s="0" t="n">
        <f aca="false">COUNTA($BA$3195:$EH$3195)</f>
        <v>21</v>
      </c>
      <c r="AV3195" s="0" t="n">
        <f aca="false">COUNTIF($BA$3195:$EH$3195,"D")</f>
        <v>2</v>
      </c>
      <c r="AW3195" s="0" t="n">
        <f aca="false">COUNTIF($BA$3195:$EH$3195,"R")</f>
        <v>1</v>
      </c>
      <c r="AX3195" s="0" t="n">
        <f aca="false">IF(BN3195="D",1,0)+IF(BO3195="D",1,0)+IF(BT3195="D",1,0)+IF(BU3195="D",1,0)+IF(BW3195="D",1,0)+IF(CC3195="D",1,0)+IF(CD3195="D",1,0)+IF(CE3195="D",1,0)+IF(CF3195="D",1,0)+IF(CL3195="D",1,0)+IF(CM3195="D",1,0)+IF(CQ3195="D",1,0)+IF(CR3195="D",1,0)+IF(CS3195="D",1,0)+IF(CW3195="D",1,0)+IF(CX3195="D",1,0)+IF(DD3195="D",1,0)+IF(DE3195="D",1,0)+IF(DJ3195="D",1,0)+IF(DK3195="D",1,0)+IF(DO3195="D",1,0)+IF(DP3195="D",1,0)+IF(DQ3195="D",1,0)+IF(DW3195="D",1,0)+IF(DZ3195="D",1,0)+IF(EH3195="D",1,0)</f>
        <v>1</v>
      </c>
      <c r="AY3195" s="0" t="n">
        <f aca="false">IF(DJ3195&lt;&gt;"",1,0)+IF(DK3195&lt;&gt;"",1,0)+IF(DM3195&lt;&gt;"",1,0)+IF(DO3195&lt;&gt;"",1,0)+IF(DP3195&lt;&gt;"",1,0)+IF(DQ3195&lt;&gt;"",1,0)+IF(DS3195&lt;&gt;"",1,0)+IF(DT3195&lt;&gt;"",1,0)+IF(DV3195&lt;&gt;"",1,0)+IF(DW3195&lt;&gt;"",1,0)+IF(DX3195&lt;&gt;"",1,0)+IF(DY3195&lt;&gt;"",1,0)+IF(DZ3195&lt;&gt;"",1,0)+IF(EB3195&lt;&gt;"",1,0)+IF(EC3195&lt;&gt;"",1,0)+IF(ED3195&lt;&gt;"",1,0)+IF(EG3195&lt;&gt;"",1,0)+IF(EH3195&lt;&gt;"",1,0)</f>
        <v>1</v>
      </c>
      <c r="AZ3195" s="0" t="n">
        <f aca="false">IF(EH3195&lt;&gt;"",1,0)</f>
        <v>0</v>
      </c>
      <c r="BB3195" s="0" t="s">
        <v>154</v>
      </c>
      <c r="BC3195" s="0" t="s">
        <v>155</v>
      </c>
      <c r="BD3195" s="0" t="s">
        <v>155</v>
      </c>
      <c r="BF3195" s="0" t="s">
        <v>155</v>
      </c>
      <c r="BG3195" s="0" t="s">
        <v>155</v>
      </c>
      <c r="BH3195" s="0" t="s">
        <v>155</v>
      </c>
      <c r="BJ3195" s="0" t="s">
        <v>155</v>
      </c>
      <c r="BK3195" s="0" t="s">
        <v>155</v>
      </c>
      <c r="BL3195" s="0" t="s">
        <v>155</v>
      </c>
      <c r="BP3195" s="0" t="s">
        <v>155</v>
      </c>
      <c r="BR3195" s="0" t="s">
        <v>155</v>
      </c>
      <c r="BS3195" s="0" t="s">
        <v>155</v>
      </c>
      <c r="BY3195" s="0" t="s">
        <v>145</v>
      </c>
      <c r="CA3195" s="0" t="s">
        <v>155</v>
      </c>
      <c r="CK3195" s="0" t="s">
        <v>155</v>
      </c>
      <c r="CP3195" s="0" t="s">
        <v>155</v>
      </c>
      <c r="CV3195" s="0" t="s">
        <v>155</v>
      </c>
      <c r="CZ3195" s="0" t="s">
        <v>141</v>
      </c>
      <c r="DC3195" s="0" t="s">
        <v>155</v>
      </c>
      <c r="DN3195" s="0" t="s">
        <v>155</v>
      </c>
      <c r="DW3195" s="0" t="s">
        <v>145</v>
      </c>
    </row>
    <row r="3196" customFormat="false" ht="15" hidden="false" customHeight="false" outlineLevel="0" collapsed="false">
      <c r="A3196" s="0" t="s">
        <v>13182</v>
      </c>
      <c r="B3196" s="0" t="n">
        <v>78</v>
      </c>
      <c r="C3196" s="0" t="n">
        <v>10986</v>
      </c>
      <c r="D3196" s="0" t="s">
        <v>13183</v>
      </c>
      <c r="E3196" s="0" t="s">
        <v>300</v>
      </c>
      <c r="F3196" s="0" t="str">
        <f aca="false">CONCATENATE(D3196," ",LEFT(H3196,4),"T=",AU3196,"D=",AV3196,"R=",AW3196,"M=",AX3196,"L=",AY3196,"B=",AZ3196)</f>
        <v>PARK T=34D=11R=0M=3L=8B=1</v>
      </c>
      <c r="G3196" s="0" t="s">
        <v>145</v>
      </c>
      <c r="I3196" s="0" t="s">
        <v>13184</v>
      </c>
      <c r="J3196" s="0" t="s">
        <v>13185</v>
      </c>
      <c r="K3196" s="0" t="s">
        <v>144</v>
      </c>
      <c r="L3196" s="0" t="s">
        <v>145</v>
      </c>
      <c r="M3196" s="0" t="s">
        <v>11490</v>
      </c>
      <c r="N3196" s="0" t="str">
        <f aca="false">RIGHT(M3196,LEN(M3196)-FIND(" ",M3196))</f>
        <v>PERKINSWOOD BLVD NE</v>
      </c>
      <c r="P3196" s="0" t="s">
        <v>147</v>
      </c>
      <c r="Q3196" s="0" t="s">
        <v>148</v>
      </c>
      <c r="R3196" s="0" t="n">
        <v>44483</v>
      </c>
      <c r="AD3196" s="0" t="s">
        <v>149</v>
      </c>
      <c r="AE3196" s="0" t="s">
        <v>150</v>
      </c>
      <c r="AF3196" s="0" t="s">
        <v>151</v>
      </c>
      <c r="AH3196" s="0" t="n">
        <v>14</v>
      </c>
      <c r="AI3196" s="0" t="n">
        <v>11</v>
      </c>
      <c r="AN3196" s="0" t="s">
        <v>147</v>
      </c>
      <c r="AO3196" s="0" t="s">
        <v>11229</v>
      </c>
      <c r="AP3196" s="0" t="s">
        <v>11230</v>
      </c>
      <c r="AQ3196" s="0" t="n">
        <v>9</v>
      </c>
      <c r="AR3196" s="0" t="n">
        <v>64</v>
      </c>
      <c r="AS3196" s="0" t="n">
        <v>32</v>
      </c>
      <c r="AU3196" s="0" t="n">
        <f aca="false">COUNTA($BA$3196:$EH$3196)</f>
        <v>34</v>
      </c>
      <c r="AV3196" s="0" t="n">
        <f aca="false">COUNTIF($BA$3196:$EH$3196,"D")</f>
        <v>11</v>
      </c>
      <c r="AW3196" s="0" t="n">
        <f aca="false">COUNTIF($BA$3196:$EH$3196,"R")</f>
        <v>0</v>
      </c>
      <c r="AX3196" s="0" t="n">
        <f aca="false">IF(BN3196="D",1,0)+IF(BO3196="D",1,0)+IF(BT3196="D",1,0)+IF(BU3196="D",1,0)+IF(BW3196="D",1,0)+IF(CC3196="D",1,0)+IF(CD3196="D",1,0)+IF(CE3196="D",1,0)+IF(CF3196="D",1,0)+IF(CL3196="D",1,0)+IF(CM3196="D",1,0)+IF(CQ3196="D",1,0)+IF(CR3196="D",1,0)+IF(CS3196="D",1,0)+IF(CW3196="D",1,0)+IF(CX3196="D",1,0)+IF(DD3196="D",1,0)+IF(DE3196="D",1,0)+IF(DJ3196="D",1,0)+IF(DK3196="D",1,0)+IF(DO3196="D",1,0)+IF(DP3196="D",1,0)+IF(DQ3196="D",1,0)+IF(DW3196="D",1,0)+IF(DZ3196="D",1,0)+IF(EH3196="D",1,0)</f>
        <v>3</v>
      </c>
      <c r="AY3196" s="0" t="n">
        <f aca="false">IF(DJ3196&lt;&gt;"",1,0)+IF(DK3196&lt;&gt;"",1,0)+IF(DM3196&lt;&gt;"",1,0)+IF(DO3196&lt;&gt;"",1,0)+IF(DP3196&lt;&gt;"",1,0)+IF(DQ3196&lt;&gt;"",1,0)+IF(DS3196&lt;&gt;"",1,0)+IF(DT3196&lt;&gt;"",1,0)+IF(DV3196&lt;&gt;"",1,0)+IF(DW3196&lt;&gt;"",1,0)+IF(DX3196&lt;&gt;"",1,0)+IF(DY3196&lt;&gt;"",1,0)+IF(DZ3196&lt;&gt;"",1,0)+IF(EB3196&lt;&gt;"",1,0)+IF(EC3196&lt;&gt;"",1,0)+IF(ED3196&lt;&gt;"",1,0)+IF(EG3196&lt;&gt;"",1,0)+IF(EH3196&lt;&gt;"",1,0)</f>
        <v>8</v>
      </c>
      <c r="AZ3196" s="0" t="n">
        <f aca="false">IF(EH3196&lt;&gt;"",1,0)</f>
        <v>1</v>
      </c>
      <c r="BB3196" s="0" t="s">
        <v>154</v>
      </c>
      <c r="BC3196" s="0" t="s">
        <v>155</v>
      </c>
      <c r="BD3196" s="0" t="s">
        <v>155</v>
      </c>
      <c r="BE3196" s="0" t="s">
        <v>155</v>
      </c>
      <c r="BH3196" s="0" t="s">
        <v>155</v>
      </c>
      <c r="BK3196" s="0" t="s">
        <v>155</v>
      </c>
      <c r="BL3196" s="0" t="s">
        <v>155</v>
      </c>
      <c r="BR3196" s="0" t="s">
        <v>155</v>
      </c>
      <c r="BS3196" s="0" t="s">
        <v>155</v>
      </c>
      <c r="BY3196" s="0" t="s">
        <v>145</v>
      </c>
      <c r="CA3196" s="0" t="s">
        <v>155</v>
      </c>
      <c r="CH3196" s="0" t="s">
        <v>145</v>
      </c>
      <c r="CK3196" s="0" t="s">
        <v>155</v>
      </c>
      <c r="CN3196" s="0" t="s">
        <v>155</v>
      </c>
      <c r="CO3196" s="0" t="s">
        <v>145</v>
      </c>
      <c r="CP3196" s="0" t="s">
        <v>155</v>
      </c>
      <c r="CV3196" s="0" t="s">
        <v>155</v>
      </c>
      <c r="CY3196" s="0" t="s">
        <v>155</v>
      </c>
      <c r="CZ3196" s="0" t="s">
        <v>145</v>
      </c>
      <c r="DC3196" s="0" t="s">
        <v>155</v>
      </c>
      <c r="DF3196" s="0" t="s">
        <v>155</v>
      </c>
      <c r="DI3196" s="0" t="s">
        <v>155</v>
      </c>
      <c r="DJ3196" s="0" t="s">
        <v>145</v>
      </c>
      <c r="DM3196" s="0" t="s">
        <v>145</v>
      </c>
      <c r="DN3196" s="0" t="s">
        <v>155</v>
      </c>
      <c r="DS3196" s="0" t="s">
        <v>145</v>
      </c>
      <c r="DT3196" s="0" t="s">
        <v>145</v>
      </c>
      <c r="DU3196" s="0" t="s">
        <v>155</v>
      </c>
      <c r="DW3196" s="0" t="s">
        <v>145</v>
      </c>
      <c r="DX3196" s="0" t="s">
        <v>155</v>
      </c>
      <c r="EA3196" s="0" t="s">
        <v>155</v>
      </c>
      <c r="ED3196" s="0" t="s">
        <v>145</v>
      </c>
      <c r="EF3196" s="0" t="s">
        <v>155</v>
      </c>
      <c r="EH3196" s="0" t="s">
        <v>145</v>
      </c>
    </row>
    <row r="3197" customFormat="false" ht="15" hidden="false" customHeight="false" outlineLevel="0" collapsed="false">
      <c r="A3197" s="0" t="s">
        <v>13186</v>
      </c>
      <c r="B3197" s="0" t="n">
        <v>78</v>
      </c>
      <c r="C3197" s="0" t="n">
        <v>208201</v>
      </c>
      <c r="D3197" s="0" t="s">
        <v>13187</v>
      </c>
      <c r="E3197" s="0" t="s">
        <v>433</v>
      </c>
      <c r="F3197" s="0" t="str">
        <f aca="false">CONCATENATE(D3197," ",LEFT(H3197,4),"T=",AU3197,"D=",AV3197,"R=",AW3197,"M=",AX3197,"L=",AY3197,"B=",AZ3197)</f>
        <v>FONTANAROSA T=33D=2R=5M=1L=4B=0</v>
      </c>
      <c r="G3197" s="0" t="s">
        <v>181</v>
      </c>
      <c r="I3197" s="0" t="s">
        <v>13188</v>
      </c>
      <c r="J3197" s="0" t="s">
        <v>6602</v>
      </c>
      <c r="K3197" s="0" t="s">
        <v>144</v>
      </c>
      <c r="L3197" s="0" t="s">
        <v>141</v>
      </c>
      <c r="M3197" s="0" t="s">
        <v>11416</v>
      </c>
      <c r="N3197" s="0" t="str">
        <f aca="false">RIGHT(M3197,LEN(M3197)-FIND(" ",M3197))</f>
        <v>NORTHWOODS CT NE</v>
      </c>
      <c r="O3197" s="0" t="s">
        <v>11244</v>
      </c>
      <c r="P3197" s="0" t="s">
        <v>147</v>
      </c>
      <c r="Q3197" s="0" t="s">
        <v>148</v>
      </c>
      <c r="R3197" s="0" t="n">
        <v>44483</v>
      </c>
      <c r="AD3197" s="0" t="s">
        <v>149</v>
      </c>
      <c r="AE3197" s="0" t="s">
        <v>150</v>
      </c>
      <c r="AH3197" s="0" t="n">
        <v>14</v>
      </c>
      <c r="AI3197" s="0" t="n">
        <v>11</v>
      </c>
      <c r="AJ3197" s="0" t="s">
        <v>4175</v>
      </c>
      <c r="AM3197" s="0" t="s">
        <v>4176</v>
      </c>
      <c r="AN3197" s="0" t="s">
        <v>147</v>
      </c>
      <c r="AO3197" s="0" t="s">
        <v>11229</v>
      </c>
      <c r="AP3197" s="0" t="s">
        <v>11230</v>
      </c>
      <c r="AQ3197" s="0" t="n">
        <v>9</v>
      </c>
      <c r="AR3197" s="0" t="n">
        <v>64</v>
      </c>
      <c r="AS3197" s="0" t="n">
        <v>32</v>
      </c>
      <c r="AU3197" s="0" t="n">
        <f aca="false">COUNTA($BA$3197:$EH$3197)</f>
        <v>33</v>
      </c>
      <c r="AV3197" s="0" t="n">
        <f aca="false">COUNTIF($BA$3197:$EH$3197,"D")</f>
        <v>2</v>
      </c>
      <c r="AW3197" s="0" t="n">
        <f aca="false">COUNTIF($BA$3197:$EH$3197,"R")</f>
        <v>5</v>
      </c>
      <c r="AX3197" s="0" t="n">
        <f aca="false">IF(BN3197="D",1,0)+IF(BO3197="D",1,0)+IF(BT3197="D",1,0)+IF(BU3197="D",1,0)+IF(BW3197="D",1,0)+IF(CC3197="D",1,0)+IF(CD3197="D",1,0)+IF(CE3197="D",1,0)+IF(CF3197="D",1,0)+IF(CL3197="D",1,0)+IF(CM3197="D",1,0)+IF(CQ3197="D",1,0)+IF(CR3197="D",1,0)+IF(CS3197="D",1,0)+IF(CW3197="D",1,0)+IF(CX3197="D",1,0)+IF(DD3197="D",1,0)+IF(DE3197="D",1,0)+IF(DJ3197="D",1,0)+IF(DK3197="D",1,0)+IF(DO3197="D",1,0)+IF(DP3197="D",1,0)+IF(DQ3197="D",1,0)+IF(DW3197="D",1,0)+IF(DZ3197="D",1,0)+IF(EH3197="D",1,0)</f>
        <v>1</v>
      </c>
      <c r="AY3197" s="0" t="n">
        <f aca="false">IF(DJ3197&lt;&gt;"",1,0)+IF(DK3197&lt;&gt;"",1,0)+IF(DM3197&lt;&gt;"",1,0)+IF(DO3197&lt;&gt;"",1,0)+IF(DP3197&lt;&gt;"",1,0)+IF(DQ3197&lt;&gt;"",1,0)+IF(DS3197&lt;&gt;"",1,0)+IF(DT3197&lt;&gt;"",1,0)+IF(DV3197&lt;&gt;"",1,0)+IF(DW3197&lt;&gt;"",1,0)+IF(DX3197&lt;&gt;"",1,0)+IF(DY3197&lt;&gt;"",1,0)+IF(DZ3197&lt;&gt;"",1,0)+IF(EB3197&lt;&gt;"",1,0)+IF(EC3197&lt;&gt;"",1,0)+IF(ED3197&lt;&gt;"",1,0)+IF(EG3197&lt;&gt;"",1,0)+IF(EH3197&lt;&gt;"",1,0)</f>
        <v>4</v>
      </c>
      <c r="AZ3197" s="0" t="n">
        <f aca="false">IF(EH3197&lt;&gt;"",1,0)</f>
        <v>0</v>
      </c>
      <c r="BB3197" s="0" t="s">
        <v>154</v>
      </c>
      <c r="BC3197" s="0" t="s">
        <v>155</v>
      </c>
      <c r="BD3197" s="0" t="s">
        <v>155</v>
      </c>
      <c r="BE3197" s="0" t="s">
        <v>155</v>
      </c>
      <c r="BF3197" s="0" t="s">
        <v>155</v>
      </c>
      <c r="BH3197" s="0" t="s">
        <v>155</v>
      </c>
      <c r="BL3197" s="0" t="s">
        <v>155</v>
      </c>
      <c r="BS3197" s="0" t="s">
        <v>155</v>
      </c>
      <c r="BY3197" s="0" t="s">
        <v>145</v>
      </c>
      <c r="CA3197" s="0" t="s">
        <v>155</v>
      </c>
      <c r="CG3197" s="0" t="s">
        <v>155</v>
      </c>
      <c r="CK3197" s="0" t="s">
        <v>155</v>
      </c>
      <c r="CL3197" s="0" t="s">
        <v>145</v>
      </c>
      <c r="CN3197" s="0" t="s">
        <v>155</v>
      </c>
      <c r="CP3197" s="0" t="s">
        <v>155</v>
      </c>
      <c r="CT3197" s="0" t="s">
        <v>155</v>
      </c>
      <c r="CV3197" s="0" t="s">
        <v>155</v>
      </c>
      <c r="CY3197" s="0" t="s">
        <v>155</v>
      </c>
      <c r="CZ3197" s="0" t="s">
        <v>141</v>
      </c>
      <c r="DC3197" s="0" t="s">
        <v>155</v>
      </c>
      <c r="DF3197" s="0" t="s">
        <v>155</v>
      </c>
      <c r="DG3197" s="0" t="s">
        <v>141</v>
      </c>
      <c r="DI3197" s="0" t="s">
        <v>155</v>
      </c>
      <c r="DL3197" s="0" t="s">
        <v>155</v>
      </c>
      <c r="DM3197" s="0" t="s">
        <v>141</v>
      </c>
      <c r="DN3197" s="0" t="s">
        <v>155</v>
      </c>
      <c r="DR3197" s="0" t="s">
        <v>155</v>
      </c>
      <c r="DS3197" s="0" t="s">
        <v>141</v>
      </c>
      <c r="DU3197" s="0" t="s">
        <v>155</v>
      </c>
      <c r="DX3197" s="0" t="s">
        <v>155</v>
      </c>
      <c r="EA3197" s="0" t="s">
        <v>155</v>
      </c>
      <c r="ED3197" s="0" t="s">
        <v>141</v>
      </c>
      <c r="EF3197" s="0" t="s">
        <v>155</v>
      </c>
    </row>
    <row r="3198" customFormat="false" ht="15" hidden="false" customHeight="false" outlineLevel="0" collapsed="false">
      <c r="A3198" s="0" t="s">
        <v>13189</v>
      </c>
      <c r="B3198" s="0" t="n">
        <v>78</v>
      </c>
      <c r="C3198" s="0" t="n">
        <v>3592</v>
      </c>
      <c r="D3198" s="0" t="s">
        <v>9117</v>
      </c>
      <c r="E3198" s="0" t="s">
        <v>445</v>
      </c>
      <c r="F3198" s="0" t="str">
        <f aca="false">CONCATENATE(D3198," ",LEFT(H3198,4),"T=",AU3198,"D=",AV3198,"R=",AW3198,"M=",AX3198,"L=",AY3198,"B=",AZ3198)</f>
        <v>DICESARE JRT=46D=15R=0M=6L=8B=1</v>
      </c>
      <c r="G3198" s="0" t="s">
        <v>141</v>
      </c>
      <c r="H3198" s="0" t="s">
        <v>517</v>
      </c>
      <c r="I3198" s="0" t="s">
        <v>13190</v>
      </c>
      <c r="J3198" s="0" t="s">
        <v>8195</v>
      </c>
      <c r="K3198" s="0" t="s">
        <v>144</v>
      </c>
      <c r="L3198" s="0" t="s">
        <v>145</v>
      </c>
      <c r="M3198" s="0" t="s">
        <v>11605</v>
      </c>
      <c r="N3198" s="0" t="str">
        <f aca="false">RIGHT(M3198,LEN(M3198)-FIND(" ",M3198))</f>
        <v>PERKINSWOOD BLVD NE</v>
      </c>
      <c r="P3198" s="0" t="s">
        <v>147</v>
      </c>
      <c r="Q3198" s="0" t="s">
        <v>148</v>
      </c>
      <c r="R3198" s="0" t="n">
        <v>44483</v>
      </c>
      <c r="AD3198" s="0" t="s">
        <v>149</v>
      </c>
      <c r="AE3198" s="0" t="s">
        <v>150</v>
      </c>
      <c r="AF3198" s="0" t="s">
        <v>151</v>
      </c>
      <c r="AH3198" s="0" t="n">
        <v>14</v>
      </c>
      <c r="AI3198" s="0" t="n">
        <v>11</v>
      </c>
      <c r="AN3198" s="0" t="s">
        <v>147</v>
      </c>
      <c r="AO3198" s="0" t="s">
        <v>11229</v>
      </c>
      <c r="AP3198" s="0" t="s">
        <v>11230</v>
      </c>
      <c r="AQ3198" s="0" t="n">
        <v>9</v>
      </c>
      <c r="AR3198" s="0" t="n">
        <v>64</v>
      </c>
      <c r="AS3198" s="0" t="n">
        <v>32</v>
      </c>
      <c r="AU3198" s="0" t="n">
        <f aca="false">COUNTA($BA$3198:$EH$3198)</f>
        <v>46</v>
      </c>
      <c r="AV3198" s="0" t="n">
        <f aca="false">COUNTIF($BA$3198:$EH$3198,"D")</f>
        <v>15</v>
      </c>
      <c r="AW3198" s="0" t="n">
        <f aca="false">COUNTIF($BA$3198:$EH$3198,"R")</f>
        <v>0</v>
      </c>
      <c r="AX3198" s="0" t="n">
        <f aca="false">IF(BN3198="D",1,0)+IF(BO3198="D",1,0)+IF(BT3198="D",1,0)+IF(BU3198="D",1,0)+IF(BW3198="D",1,0)+IF(CC3198="D",1,0)+IF(CD3198="D",1,0)+IF(CE3198="D",1,0)+IF(CF3198="D",1,0)+IF(CL3198="D",1,0)+IF(CM3198="D",1,0)+IF(CQ3198="D",1,0)+IF(CR3198="D",1,0)+IF(CS3198="D",1,0)+IF(CW3198="D",1,0)+IF(CX3198="D",1,0)+IF(DD3198="D",1,0)+IF(DE3198="D",1,0)+IF(DJ3198="D",1,0)+IF(DK3198="D",1,0)+IF(DO3198="D",1,0)+IF(DP3198="D",1,0)+IF(DQ3198="D",1,0)+IF(DW3198="D",1,0)+IF(DZ3198="D",1,0)+IF(EH3198="D",1,0)</f>
        <v>6</v>
      </c>
      <c r="AY3198" s="0" t="n">
        <f aca="false">IF(DJ3198&lt;&gt;"",1,0)+IF(DK3198&lt;&gt;"",1,0)+IF(DM3198&lt;&gt;"",1,0)+IF(DO3198&lt;&gt;"",1,0)+IF(DP3198&lt;&gt;"",1,0)+IF(DQ3198&lt;&gt;"",1,0)+IF(DS3198&lt;&gt;"",1,0)+IF(DT3198&lt;&gt;"",1,0)+IF(DV3198&lt;&gt;"",1,0)+IF(DW3198&lt;&gt;"",1,0)+IF(DX3198&lt;&gt;"",1,0)+IF(DY3198&lt;&gt;"",1,0)+IF(DZ3198&lt;&gt;"",1,0)+IF(EB3198&lt;&gt;"",1,0)+IF(EC3198&lt;&gt;"",1,0)+IF(ED3198&lt;&gt;"",1,0)+IF(EG3198&lt;&gt;"",1,0)+IF(EH3198&lt;&gt;"",1,0)</f>
        <v>8</v>
      </c>
      <c r="AZ3198" s="0" t="n">
        <f aca="false">IF(EH3198&lt;&gt;"",1,0)</f>
        <v>1</v>
      </c>
      <c r="BB3198" s="0" t="s">
        <v>154</v>
      </c>
      <c r="BC3198" s="0" t="s">
        <v>155</v>
      </c>
      <c r="BD3198" s="0" t="s">
        <v>155</v>
      </c>
      <c r="BE3198" s="0" t="s">
        <v>155</v>
      </c>
      <c r="BG3198" s="0" t="s">
        <v>155</v>
      </c>
      <c r="BH3198" s="0" t="s">
        <v>155</v>
      </c>
      <c r="BI3198" s="0" t="s">
        <v>155</v>
      </c>
      <c r="BJ3198" s="0" t="s">
        <v>155</v>
      </c>
      <c r="BK3198" s="0" t="s">
        <v>155</v>
      </c>
      <c r="BL3198" s="0" t="s">
        <v>155</v>
      </c>
      <c r="BP3198" s="0" t="s">
        <v>155</v>
      </c>
      <c r="BR3198" s="0" t="s">
        <v>155</v>
      </c>
      <c r="BS3198" s="0" t="s">
        <v>155</v>
      </c>
      <c r="BV3198" s="0" t="s">
        <v>155</v>
      </c>
      <c r="BY3198" s="0" t="s">
        <v>145</v>
      </c>
      <c r="CA3198" s="0" t="s">
        <v>155</v>
      </c>
      <c r="CG3198" s="0" t="s">
        <v>155</v>
      </c>
      <c r="CH3198" s="0" t="s">
        <v>145</v>
      </c>
      <c r="CK3198" s="0" t="s">
        <v>155</v>
      </c>
      <c r="CL3198" s="0" t="s">
        <v>145</v>
      </c>
      <c r="CN3198" s="0" t="s">
        <v>155</v>
      </c>
      <c r="CP3198" s="0" t="s">
        <v>155</v>
      </c>
      <c r="CT3198" s="0" t="s">
        <v>155</v>
      </c>
      <c r="CU3198" s="0" t="s">
        <v>145</v>
      </c>
      <c r="CV3198" s="0" t="s">
        <v>155</v>
      </c>
      <c r="CW3198" s="0" t="s">
        <v>145</v>
      </c>
      <c r="CY3198" s="0" t="s">
        <v>155</v>
      </c>
      <c r="CZ3198" s="0" t="s">
        <v>145</v>
      </c>
      <c r="DC3198" s="0" t="s">
        <v>155</v>
      </c>
      <c r="DD3198" s="0" t="s">
        <v>145</v>
      </c>
      <c r="DF3198" s="0" t="s">
        <v>155</v>
      </c>
      <c r="DG3198" s="0" t="s">
        <v>145</v>
      </c>
      <c r="DI3198" s="0" t="s">
        <v>155</v>
      </c>
      <c r="DJ3198" s="0" t="s">
        <v>145</v>
      </c>
      <c r="DL3198" s="0" t="s">
        <v>155</v>
      </c>
      <c r="DM3198" s="0" t="s">
        <v>145</v>
      </c>
      <c r="DN3198" s="0" t="s">
        <v>155</v>
      </c>
      <c r="DS3198" s="0" t="s">
        <v>145</v>
      </c>
      <c r="DT3198" s="0" t="s">
        <v>145</v>
      </c>
      <c r="DU3198" s="0" t="s">
        <v>155</v>
      </c>
      <c r="DW3198" s="0" t="s">
        <v>145</v>
      </c>
      <c r="DX3198" s="0" t="s">
        <v>155</v>
      </c>
      <c r="EA3198" s="0" t="s">
        <v>155</v>
      </c>
      <c r="ED3198" s="0" t="s">
        <v>145</v>
      </c>
      <c r="EF3198" s="0" t="s">
        <v>155</v>
      </c>
      <c r="EH3198" s="0" t="s">
        <v>145</v>
      </c>
    </row>
    <row r="3199" customFormat="false" ht="15" hidden="false" customHeight="false" outlineLevel="0" collapsed="false">
      <c r="A3199" s="0" t="s">
        <v>13191</v>
      </c>
      <c r="B3199" s="0" t="n">
        <v>78</v>
      </c>
      <c r="C3199" s="0" t="n">
        <v>13537</v>
      </c>
      <c r="D3199" s="0" t="s">
        <v>4046</v>
      </c>
      <c r="E3199" s="0" t="s">
        <v>1140</v>
      </c>
      <c r="F3199" s="0" t="str">
        <f aca="false">CONCATENATE(D3199," ",LEFT(H3199,4),"T=",AU3199,"D=",AV3199,"R=",AW3199,"M=",AX3199,"L=",AY3199,"B=",AZ3199)</f>
        <v>OWENS T=40D=7R=5M=4L=6B=0</v>
      </c>
      <c r="G3199" s="0" t="s">
        <v>222</v>
      </c>
      <c r="I3199" s="0" t="s">
        <v>13192</v>
      </c>
      <c r="J3199" s="0" t="s">
        <v>13193</v>
      </c>
      <c r="K3199" s="0" t="s">
        <v>144</v>
      </c>
      <c r="L3199" s="0" t="s">
        <v>141</v>
      </c>
      <c r="M3199" s="0" t="s">
        <v>13194</v>
      </c>
      <c r="N3199" s="0" t="str">
        <f aca="false">RIGHT(M3199,LEN(M3199)-FIND(" ",M3199))</f>
        <v>PERKINSWOOD BLVD NE</v>
      </c>
      <c r="P3199" s="0" t="s">
        <v>147</v>
      </c>
      <c r="Q3199" s="0" t="s">
        <v>148</v>
      </c>
      <c r="R3199" s="0" t="n">
        <v>44483</v>
      </c>
      <c r="AD3199" s="0" t="s">
        <v>149</v>
      </c>
      <c r="AE3199" s="0" t="s">
        <v>150</v>
      </c>
      <c r="AF3199" s="0" t="s">
        <v>151</v>
      </c>
      <c r="AH3199" s="0" t="n">
        <v>14</v>
      </c>
      <c r="AI3199" s="0" t="n">
        <v>11</v>
      </c>
      <c r="AN3199" s="0" t="s">
        <v>147</v>
      </c>
      <c r="AO3199" s="0" t="s">
        <v>11229</v>
      </c>
      <c r="AP3199" s="0" t="s">
        <v>11230</v>
      </c>
      <c r="AQ3199" s="0" t="n">
        <v>9</v>
      </c>
      <c r="AR3199" s="0" t="n">
        <v>64</v>
      </c>
      <c r="AS3199" s="0" t="n">
        <v>32</v>
      </c>
      <c r="AU3199" s="0" t="n">
        <f aca="false">COUNTA($BA$3199:$EH$3199)</f>
        <v>40</v>
      </c>
      <c r="AV3199" s="0" t="n">
        <f aca="false">COUNTIF($BA$3199:$EH$3199,"D")</f>
        <v>7</v>
      </c>
      <c r="AW3199" s="0" t="n">
        <f aca="false">COUNTIF($BA$3199:$EH$3199,"R")</f>
        <v>5</v>
      </c>
      <c r="AX3199" s="0" t="n">
        <f aca="false">IF(BN3199="D",1,0)+IF(BO3199="D",1,0)+IF(BT3199="D",1,0)+IF(BU3199="D",1,0)+IF(BW3199="D",1,0)+IF(CC3199="D",1,0)+IF(CD3199="D",1,0)+IF(CE3199="D",1,0)+IF(CF3199="D",1,0)+IF(CL3199="D",1,0)+IF(CM3199="D",1,0)+IF(CQ3199="D",1,0)+IF(CR3199="D",1,0)+IF(CS3199="D",1,0)+IF(CW3199="D",1,0)+IF(CX3199="D",1,0)+IF(DD3199="D",1,0)+IF(DE3199="D",1,0)+IF(DJ3199="D",1,0)+IF(DK3199="D",1,0)+IF(DO3199="D",1,0)+IF(DP3199="D",1,0)+IF(DQ3199="D",1,0)+IF(DW3199="D",1,0)+IF(DZ3199="D",1,0)+IF(EH3199="D",1,0)</f>
        <v>4</v>
      </c>
      <c r="AY3199" s="0" t="n">
        <f aca="false">IF(DJ3199&lt;&gt;"",1,0)+IF(DK3199&lt;&gt;"",1,0)+IF(DM3199&lt;&gt;"",1,0)+IF(DO3199&lt;&gt;"",1,0)+IF(DP3199&lt;&gt;"",1,0)+IF(DQ3199&lt;&gt;"",1,0)+IF(DS3199&lt;&gt;"",1,0)+IF(DT3199&lt;&gt;"",1,0)+IF(DV3199&lt;&gt;"",1,0)+IF(DW3199&lt;&gt;"",1,0)+IF(DX3199&lt;&gt;"",1,0)+IF(DY3199&lt;&gt;"",1,0)+IF(DZ3199&lt;&gt;"",1,0)+IF(EB3199&lt;&gt;"",1,0)+IF(EC3199&lt;&gt;"",1,0)+IF(ED3199&lt;&gt;"",1,0)+IF(EG3199&lt;&gt;"",1,0)+IF(EH3199&lt;&gt;"",1,0)</f>
        <v>6</v>
      </c>
      <c r="AZ3199" s="0" t="n">
        <f aca="false">IF(EH3199&lt;&gt;"",1,0)</f>
        <v>0</v>
      </c>
      <c r="BB3199" s="0" t="s">
        <v>154</v>
      </c>
      <c r="BC3199" s="0" t="s">
        <v>155</v>
      </c>
      <c r="BD3199" s="0" t="s">
        <v>155</v>
      </c>
      <c r="BG3199" s="0" t="s">
        <v>155</v>
      </c>
      <c r="BH3199" s="0" t="s">
        <v>155</v>
      </c>
      <c r="BI3199" s="0" t="s">
        <v>155</v>
      </c>
      <c r="BJ3199" s="0" t="s">
        <v>155</v>
      </c>
      <c r="BK3199" s="0" t="s">
        <v>155</v>
      </c>
      <c r="BL3199" s="0" t="s">
        <v>155</v>
      </c>
      <c r="BR3199" s="0" t="s">
        <v>155</v>
      </c>
      <c r="BS3199" s="0" t="s">
        <v>155</v>
      </c>
      <c r="BV3199" s="0" t="s">
        <v>155</v>
      </c>
      <c r="BY3199" s="0" t="s">
        <v>145</v>
      </c>
      <c r="CA3199" s="0" t="s">
        <v>155</v>
      </c>
      <c r="CC3199" s="0" t="s">
        <v>145</v>
      </c>
      <c r="CK3199" s="0" t="s">
        <v>155</v>
      </c>
      <c r="CL3199" s="0" t="s">
        <v>145</v>
      </c>
      <c r="CN3199" s="0" t="s">
        <v>155</v>
      </c>
      <c r="CO3199" s="0" t="s">
        <v>145</v>
      </c>
      <c r="CP3199" s="0" t="s">
        <v>155</v>
      </c>
      <c r="CU3199" s="0" t="s">
        <v>145</v>
      </c>
      <c r="CV3199" s="0" t="s">
        <v>155</v>
      </c>
      <c r="CY3199" s="0" t="s">
        <v>155</v>
      </c>
      <c r="CZ3199" s="0" t="s">
        <v>141</v>
      </c>
      <c r="DC3199" s="0" t="s">
        <v>155</v>
      </c>
      <c r="DF3199" s="0" t="s">
        <v>155</v>
      </c>
      <c r="DG3199" s="0" t="s">
        <v>141</v>
      </c>
      <c r="DI3199" s="0" t="s">
        <v>155</v>
      </c>
      <c r="DJ3199" s="0" t="s">
        <v>145</v>
      </c>
      <c r="DL3199" s="0" t="s">
        <v>155</v>
      </c>
      <c r="DN3199" s="0" t="s">
        <v>155</v>
      </c>
      <c r="DR3199" s="0" t="s">
        <v>155</v>
      </c>
      <c r="DS3199" s="0" t="s">
        <v>141</v>
      </c>
      <c r="DT3199" s="0" t="s">
        <v>141</v>
      </c>
      <c r="DU3199" s="0" t="s">
        <v>155</v>
      </c>
      <c r="DW3199" s="0" t="s">
        <v>145</v>
      </c>
      <c r="DX3199" s="0" t="s">
        <v>155</v>
      </c>
      <c r="EA3199" s="0" t="s">
        <v>155</v>
      </c>
      <c r="ED3199" s="0" t="s">
        <v>141</v>
      </c>
      <c r="EF3199" s="0" t="s">
        <v>155</v>
      </c>
    </row>
    <row r="3200" customFormat="false" ht="15" hidden="false" customHeight="false" outlineLevel="0" collapsed="false">
      <c r="A3200" s="0" t="s">
        <v>13195</v>
      </c>
      <c r="B3200" s="0" t="n">
        <v>78</v>
      </c>
      <c r="C3200" s="0" t="n">
        <v>410374</v>
      </c>
      <c r="D3200" s="0" t="s">
        <v>8401</v>
      </c>
      <c r="E3200" s="0" t="s">
        <v>622</v>
      </c>
      <c r="F3200" s="0" t="str">
        <f aca="false">CONCATENATE(D3200," ",LEFT(H3200,4),"T=",AU3200,"D=",AV3200,"R=",AW3200,"M=",AX3200,"L=",AY3200,"B=",AZ3200)</f>
        <v>LANCE T=23D=0R=8M=0L=6B=1</v>
      </c>
      <c r="G3200" s="0" t="s">
        <v>145</v>
      </c>
      <c r="I3200" s="0" t="s">
        <v>13196</v>
      </c>
      <c r="J3200" s="0" t="s">
        <v>5764</v>
      </c>
      <c r="K3200" s="0" t="s">
        <v>144</v>
      </c>
      <c r="L3200" s="0" t="s">
        <v>141</v>
      </c>
      <c r="M3200" s="0" t="s">
        <v>13146</v>
      </c>
      <c r="N3200" s="0" t="str">
        <f aca="false">RIGHT(M3200,LEN(M3200)-FIND(" ",M3200))</f>
        <v>CRESCENT DR NE</v>
      </c>
      <c r="P3200" s="0" t="s">
        <v>147</v>
      </c>
      <c r="Q3200" s="0" t="s">
        <v>148</v>
      </c>
      <c r="R3200" s="0" t="n">
        <v>44483</v>
      </c>
      <c r="AD3200" s="0" t="s">
        <v>149</v>
      </c>
      <c r="AE3200" s="0" t="s">
        <v>150</v>
      </c>
      <c r="AF3200" s="0" t="s">
        <v>151</v>
      </c>
      <c r="AH3200" s="0" t="n">
        <v>14</v>
      </c>
      <c r="AI3200" s="0" t="n">
        <v>11</v>
      </c>
      <c r="AN3200" s="0" t="s">
        <v>147</v>
      </c>
      <c r="AO3200" s="0" t="s">
        <v>11229</v>
      </c>
      <c r="AP3200" s="0" t="s">
        <v>11230</v>
      </c>
      <c r="AQ3200" s="0" t="n">
        <v>9</v>
      </c>
      <c r="AR3200" s="0" t="n">
        <v>64</v>
      </c>
      <c r="AS3200" s="0" t="n">
        <v>32</v>
      </c>
      <c r="AU3200" s="0" t="n">
        <f aca="false">COUNTA($BA$3200:$EH$3200)</f>
        <v>23</v>
      </c>
      <c r="AV3200" s="0" t="n">
        <f aca="false">COUNTIF($BA$3200:$EH$3200,"D")</f>
        <v>0</v>
      </c>
      <c r="AW3200" s="0" t="n">
        <f aca="false">COUNTIF($BA$3200:$EH$3200,"R")</f>
        <v>8</v>
      </c>
      <c r="AX3200" s="0" t="n">
        <f aca="false">IF(BN3200="D",1,0)+IF(BO3200="D",1,0)+IF(BT3200="D",1,0)+IF(BU3200="D",1,0)+IF(BW3200="D",1,0)+IF(CC3200="D",1,0)+IF(CD3200="D",1,0)+IF(CE3200="D",1,0)+IF(CF3200="D",1,0)+IF(CL3200="D",1,0)+IF(CM3200="D",1,0)+IF(CQ3200="D",1,0)+IF(CR3200="D",1,0)+IF(CS3200="D",1,0)+IF(CW3200="D",1,0)+IF(CX3200="D",1,0)+IF(DD3200="D",1,0)+IF(DE3200="D",1,0)+IF(DJ3200="D",1,0)+IF(DK3200="D",1,0)+IF(DO3200="D",1,0)+IF(DP3200="D",1,0)+IF(DQ3200="D",1,0)+IF(DW3200="D",1,0)+IF(DZ3200="D",1,0)+IF(EH3200="D",1,0)</f>
        <v>0</v>
      </c>
      <c r="AY3200" s="0" t="n">
        <f aca="false">IF(DJ3200&lt;&gt;"",1,0)+IF(DK3200&lt;&gt;"",1,0)+IF(DM3200&lt;&gt;"",1,0)+IF(DO3200&lt;&gt;"",1,0)+IF(DP3200&lt;&gt;"",1,0)+IF(DQ3200&lt;&gt;"",1,0)+IF(DS3200&lt;&gt;"",1,0)+IF(DT3200&lt;&gt;"",1,0)+IF(DV3200&lt;&gt;"",1,0)+IF(DW3200&lt;&gt;"",1,0)+IF(DX3200&lt;&gt;"",1,0)+IF(DY3200&lt;&gt;"",1,0)+IF(DZ3200&lt;&gt;"",1,0)+IF(EB3200&lt;&gt;"",1,0)+IF(EC3200&lt;&gt;"",1,0)+IF(ED3200&lt;&gt;"",1,0)+IF(EG3200&lt;&gt;"",1,0)+IF(EH3200&lt;&gt;"",1,0)</f>
        <v>6</v>
      </c>
      <c r="AZ3200" s="0" t="n">
        <f aca="false">IF(EH3200&lt;&gt;"",1,0)</f>
        <v>1</v>
      </c>
      <c r="BB3200" s="0" t="s">
        <v>154</v>
      </c>
      <c r="BD3200" s="0" t="s">
        <v>155</v>
      </c>
      <c r="BI3200" s="0" t="s">
        <v>141</v>
      </c>
      <c r="BL3200" s="0" t="s">
        <v>155</v>
      </c>
      <c r="BY3200" s="0" t="s">
        <v>141</v>
      </c>
      <c r="CA3200" s="0" t="s">
        <v>155</v>
      </c>
      <c r="CY3200" s="0" t="s">
        <v>155</v>
      </c>
      <c r="CZ3200" s="0" t="s">
        <v>141</v>
      </c>
      <c r="DC3200" s="0" t="s">
        <v>155</v>
      </c>
      <c r="DF3200" s="0" t="s">
        <v>155</v>
      </c>
      <c r="DG3200" s="0" t="s">
        <v>141</v>
      </c>
      <c r="DI3200" s="0" t="s">
        <v>155</v>
      </c>
      <c r="DL3200" s="0" t="s">
        <v>155</v>
      </c>
      <c r="DM3200" s="0" t="s">
        <v>141</v>
      </c>
      <c r="DN3200" s="0" t="s">
        <v>155</v>
      </c>
      <c r="DS3200" s="0" t="s">
        <v>141</v>
      </c>
      <c r="DT3200" s="0" t="s">
        <v>141</v>
      </c>
      <c r="DU3200" s="0" t="s">
        <v>155</v>
      </c>
      <c r="DX3200" s="0" t="s">
        <v>155</v>
      </c>
      <c r="EA3200" s="0" t="s">
        <v>155</v>
      </c>
      <c r="ED3200" s="0" t="s">
        <v>141</v>
      </c>
      <c r="EF3200" s="0" t="s">
        <v>155</v>
      </c>
      <c r="EH3200" s="0" t="s">
        <v>155</v>
      </c>
    </row>
    <row r="3201" customFormat="false" ht="15" hidden="false" customHeight="false" outlineLevel="0" collapsed="false">
      <c r="A3201" s="0" t="s">
        <v>13197</v>
      </c>
      <c r="B3201" s="0" t="n">
        <v>78</v>
      </c>
      <c r="C3201" s="0" t="n">
        <v>260395</v>
      </c>
      <c r="D3201" s="0" t="s">
        <v>140</v>
      </c>
      <c r="E3201" s="0" t="s">
        <v>1997</v>
      </c>
      <c r="F3201" s="0" t="str">
        <f aca="false">CONCATENATE(D3201," ",LEFT(H3201,4),"T=",AU3201,"D=",AV3201,"R=",AW3201,"M=",AX3201,"L=",AY3201,"B=",AZ3201)</f>
        <v>JAMES T=44D=13R=0M=5L=7B=1</v>
      </c>
      <c r="G3201" s="0" t="s">
        <v>4519</v>
      </c>
      <c r="I3201" s="0" t="s">
        <v>13198</v>
      </c>
      <c r="J3201" s="0" t="s">
        <v>9833</v>
      </c>
      <c r="K3201" s="0" t="s">
        <v>144</v>
      </c>
      <c r="L3201" s="0" t="s">
        <v>145</v>
      </c>
      <c r="M3201" s="0" t="s">
        <v>13199</v>
      </c>
      <c r="N3201" s="0" t="str">
        <f aca="false">RIGHT(M3201,LEN(M3201)-FIND(" ",M3201))</f>
        <v>FAIRWAY DR NE</v>
      </c>
      <c r="P3201" s="0" t="s">
        <v>147</v>
      </c>
      <c r="Q3201" s="0" t="s">
        <v>148</v>
      </c>
      <c r="R3201" s="0" t="n">
        <v>44483</v>
      </c>
      <c r="AD3201" s="0" t="s">
        <v>149</v>
      </c>
      <c r="AE3201" s="0" t="s">
        <v>150</v>
      </c>
      <c r="AF3201" s="0" t="s">
        <v>151</v>
      </c>
      <c r="AH3201" s="0" t="n">
        <v>14</v>
      </c>
      <c r="AI3201" s="0" t="n">
        <v>11</v>
      </c>
      <c r="AN3201" s="0" t="s">
        <v>147</v>
      </c>
      <c r="AO3201" s="0" t="s">
        <v>11229</v>
      </c>
      <c r="AP3201" s="0" t="s">
        <v>11230</v>
      </c>
      <c r="AQ3201" s="0" t="n">
        <v>9</v>
      </c>
      <c r="AR3201" s="0" t="n">
        <v>64</v>
      </c>
      <c r="AS3201" s="0" t="n">
        <v>32</v>
      </c>
      <c r="AU3201" s="0" t="n">
        <f aca="false">COUNTA($BA$3201:$EH$3201)</f>
        <v>44</v>
      </c>
      <c r="AV3201" s="0" t="n">
        <f aca="false">COUNTIF($BA$3201:$EH$3201,"D")</f>
        <v>13</v>
      </c>
      <c r="AW3201" s="0" t="n">
        <f aca="false">COUNTIF($BA$3201:$EH$3201,"R")</f>
        <v>0</v>
      </c>
      <c r="AX3201" s="0" t="n">
        <f aca="false">IF(BN3201="D",1,0)+IF(BO3201="D",1,0)+IF(BT3201="D",1,0)+IF(BU3201="D",1,0)+IF(BW3201="D",1,0)+IF(CC3201="D",1,0)+IF(CD3201="D",1,0)+IF(CE3201="D",1,0)+IF(CF3201="D",1,0)+IF(CL3201="D",1,0)+IF(CM3201="D",1,0)+IF(CQ3201="D",1,0)+IF(CR3201="D",1,0)+IF(CS3201="D",1,0)+IF(CW3201="D",1,0)+IF(CX3201="D",1,0)+IF(DD3201="D",1,0)+IF(DE3201="D",1,0)+IF(DJ3201="D",1,0)+IF(DK3201="D",1,0)+IF(DO3201="D",1,0)+IF(DP3201="D",1,0)+IF(DQ3201="D",1,0)+IF(DW3201="D",1,0)+IF(DZ3201="D",1,0)+IF(EH3201="D",1,0)</f>
        <v>5</v>
      </c>
      <c r="AY3201" s="0" t="n">
        <f aca="false">IF(DJ3201&lt;&gt;"",1,0)+IF(DK3201&lt;&gt;"",1,0)+IF(DM3201&lt;&gt;"",1,0)+IF(DO3201&lt;&gt;"",1,0)+IF(DP3201&lt;&gt;"",1,0)+IF(DQ3201&lt;&gt;"",1,0)+IF(DS3201&lt;&gt;"",1,0)+IF(DT3201&lt;&gt;"",1,0)+IF(DV3201&lt;&gt;"",1,0)+IF(DW3201&lt;&gt;"",1,0)+IF(DX3201&lt;&gt;"",1,0)+IF(DY3201&lt;&gt;"",1,0)+IF(DZ3201&lt;&gt;"",1,0)+IF(EB3201&lt;&gt;"",1,0)+IF(EC3201&lt;&gt;"",1,0)+IF(ED3201&lt;&gt;"",1,0)+IF(EG3201&lt;&gt;"",1,0)+IF(EH3201&lt;&gt;"",1,0)</f>
        <v>7</v>
      </c>
      <c r="AZ3201" s="0" t="n">
        <f aca="false">IF(EH3201&lt;&gt;"",1,0)</f>
        <v>1</v>
      </c>
      <c r="BB3201" s="0" t="s">
        <v>154</v>
      </c>
      <c r="BC3201" s="0" t="s">
        <v>155</v>
      </c>
      <c r="BD3201" s="0" t="s">
        <v>155</v>
      </c>
      <c r="BE3201" s="0" t="s">
        <v>155</v>
      </c>
      <c r="BH3201" s="0" t="s">
        <v>155</v>
      </c>
      <c r="BI3201" s="0" t="s">
        <v>155</v>
      </c>
      <c r="BJ3201" s="0" t="s">
        <v>155</v>
      </c>
      <c r="BK3201" s="0" t="s">
        <v>155</v>
      </c>
      <c r="BL3201" s="0" t="s">
        <v>155</v>
      </c>
      <c r="BP3201" s="0" t="s">
        <v>155</v>
      </c>
      <c r="BR3201" s="0" t="s">
        <v>155</v>
      </c>
      <c r="BS3201" s="0" t="s">
        <v>155</v>
      </c>
      <c r="BV3201" s="0" t="s">
        <v>155</v>
      </c>
      <c r="BY3201" s="0" t="s">
        <v>145</v>
      </c>
      <c r="CA3201" s="0" t="s">
        <v>155</v>
      </c>
      <c r="CC3201" s="0" t="s">
        <v>145</v>
      </c>
      <c r="CG3201" s="0" t="s">
        <v>155</v>
      </c>
      <c r="CH3201" s="0" t="s">
        <v>145</v>
      </c>
      <c r="CK3201" s="0" t="s">
        <v>155</v>
      </c>
      <c r="CL3201" s="0" t="s">
        <v>145</v>
      </c>
      <c r="CN3201" s="0" t="s">
        <v>155</v>
      </c>
      <c r="CO3201" s="0" t="s">
        <v>145</v>
      </c>
      <c r="CP3201" s="0" t="s">
        <v>155</v>
      </c>
      <c r="CT3201" s="0" t="s">
        <v>155</v>
      </c>
      <c r="CV3201" s="0" t="s">
        <v>155</v>
      </c>
      <c r="CY3201" s="0" t="s">
        <v>155</v>
      </c>
      <c r="CZ3201" s="0" t="s">
        <v>145</v>
      </c>
      <c r="DC3201" s="0" t="s">
        <v>155</v>
      </c>
      <c r="DF3201" s="0" t="s">
        <v>155</v>
      </c>
      <c r="DG3201" s="0" t="s">
        <v>145</v>
      </c>
      <c r="DI3201" s="0" t="s">
        <v>155</v>
      </c>
      <c r="DJ3201" s="0" t="s">
        <v>145</v>
      </c>
      <c r="DL3201" s="0" t="s">
        <v>155</v>
      </c>
      <c r="DM3201" s="0" t="s">
        <v>145</v>
      </c>
      <c r="DN3201" s="0" t="s">
        <v>155</v>
      </c>
      <c r="DR3201" s="0" t="s">
        <v>155</v>
      </c>
      <c r="DS3201" s="0" t="s">
        <v>145</v>
      </c>
      <c r="DU3201" s="0" t="s">
        <v>155</v>
      </c>
      <c r="DW3201" s="0" t="s">
        <v>145</v>
      </c>
      <c r="DX3201" s="0" t="s">
        <v>155</v>
      </c>
      <c r="EA3201" s="0" t="s">
        <v>155</v>
      </c>
      <c r="ED3201" s="0" t="s">
        <v>145</v>
      </c>
      <c r="EF3201" s="0" t="s">
        <v>155</v>
      </c>
      <c r="EH3201" s="0" t="s">
        <v>145</v>
      </c>
    </row>
    <row r="3202" customFormat="false" ht="15" hidden="false" customHeight="false" outlineLevel="0" collapsed="false">
      <c r="A3202" s="0" t="s">
        <v>13200</v>
      </c>
      <c r="B3202" s="0" t="n">
        <v>78</v>
      </c>
      <c r="C3202" s="0" t="n">
        <v>486757</v>
      </c>
      <c r="D3202" s="0" t="s">
        <v>10513</v>
      </c>
      <c r="E3202" s="0" t="s">
        <v>4007</v>
      </c>
      <c r="F3202" s="0" t="str">
        <f aca="false">CONCATENATE(D3202," ",LEFT(H3202,4),"T=",AU3202,"D=",AV3202,"R=",AW3202,"M=",AX3202,"L=",AY3202,"B=",AZ3202)</f>
        <v>RISHEL T=2D=0R=0M=0L=0B=0</v>
      </c>
      <c r="G3202" s="0" t="s">
        <v>349</v>
      </c>
      <c r="I3202" s="0" t="s">
        <v>13201</v>
      </c>
      <c r="J3202" s="0" t="s">
        <v>618</v>
      </c>
      <c r="K3202" s="0" t="s">
        <v>144</v>
      </c>
      <c r="M3202" s="0" t="s">
        <v>12180</v>
      </c>
      <c r="N3202" s="0" t="str">
        <f aca="false">RIGHT(M3202,LEN(M3202)-FIND(" ",M3202))</f>
        <v>BUTLER RD NE</v>
      </c>
      <c r="P3202" s="0" t="s">
        <v>147</v>
      </c>
      <c r="Q3202" s="0" t="s">
        <v>148</v>
      </c>
      <c r="R3202" s="0" t="n">
        <v>44483</v>
      </c>
      <c r="AD3202" s="0" t="s">
        <v>149</v>
      </c>
      <c r="AE3202" s="0" t="s">
        <v>150</v>
      </c>
      <c r="AF3202" s="0" t="s">
        <v>151</v>
      </c>
      <c r="AH3202" s="0" t="n">
        <v>14</v>
      </c>
      <c r="AI3202" s="0" t="n">
        <v>11</v>
      </c>
      <c r="AN3202" s="0" t="s">
        <v>147</v>
      </c>
      <c r="AO3202" s="0" t="s">
        <v>11229</v>
      </c>
      <c r="AP3202" s="0" t="s">
        <v>11230</v>
      </c>
      <c r="AQ3202" s="0" t="n">
        <v>9</v>
      </c>
      <c r="AR3202" s="0" t="n">
        <v>64</v>
      </c>
      <c r="AS3202" s="0" t="n">
        <v>32</v>
      </c>
      <c r="AU3202" s="0" t="n">
        <f aca="false">COUNTA($BA$3202:$EH$3202)</f>
        <v>2</v>
      </c>
      <c r="AV3202" s="0" t="n">
        <f aca="false">COUNTIF($BA$3202:$EH$3202,"D")</f>
        <v>0</v>
      </c>
      <c r="AW3202" s="0" t="n">
        <f aca="false">COUNTIF($BA$3202:$EH$3202,"R")</f>
        <v>0</v>
      </c>
      <c r="AX3202" s="0" t="n">
        <f aca="false">IF(BN3202="D",1,0)+IF(BO3202="D",1,0)+IF(BT3202="D",1,0)+IF(BU3202="D",1,0)+IF(BW3202="D",1,0)+IF(CC3202="D",1,0)+IF(CD3202="D",1,0)+IF(CE3202="D",1,0)+IF(CF3202="D",1,0)+IF(CL3202="D",1,0)+IF(CM3202="D",1,0)+IF(CQ3202="D",1,0)+IF(CR3202="D",1,0)+IF(CS3202="D",1,0)+IF(CW3202="D",1,0)+IF(CX3202="D",1,0)+IF(DD3202="D",1,0)+IF(DE3202="D",1,0)+IF(DJ3202="D",1,0)+IF(DK3202="D",1,0)+IF(DO3202="D",1,0)+IF(DP3202="D",1,0)+IF(DQ3202="D",1,0)+IF(DW3202="D",1,0)+IF(DZ3202="D",1,0)+IF(EH3202="D",1,0)</f>
        <v>0</v>
      </c>
      <c r="AY3202" s="0" t="n">
        <f aca="false">IF(DJ3202&lt;&gt;"",1,0)+IF(DK3202&lt;&gt;"",1,0)+IF(DM3202&lt;&gt;"",1,0)+IF(DO3202&lt;&gt;"",1,0)+IF(DP3202&lt;&gt;"",1,0)+IF(DQ3202&lt;&gt;"",1,0)+IF(DS3202&lt;&gt;"",1,0)+IF(DT3202&lt;&gt;"",1,0)+IF(DV3202&lt;&gt;"",1,0)+IF(DW3202&lt;&gt;"",1,0)+IF(DX3202&lt;&gt;"",1,0)+IF(DY3202&lt;&gt;"",1,0)+IF(DZ3202&lt;&gt;"",1,0)+IF(EB3202&lt;&gt;"",1,0)+IF(EC3202&lt;&gt;"",1,0)+IF(ED3202&lt;&gt;"",1,0)+IF(EG3202&lt;&gt;"",1,0)+IF(EH3202&lt;&gt;"",1,0)</f>
        <v>0</v>
      </c>
      <c r="AZ3202" s="0" t="n">
        <f aca="false">IF(EH3202&lt;&gt;"",1,0)</f>
        <v>0</v>
      </c>
      <c r="BB3202" s="0" t="s">
        <v>154</v>
      </c>
      <c r="EF3202" s="0" t="s">
        <v>155</v>
      </c>
    </row>
    <row r="3203" customFormat="false" ht="15" hidden="false" customHeight="false" outlineLevel="0" collapsed="false">
      <c r="A3203" s="0" t="s">
        <v>13202</v>
      </c>
      <c r="B3203" s="0" t="n">
        <v>78</v>
      </c>
      <c r="C3203" s="0" t="n">
        <v>308094</v>
      </c>
      <c r="D3203" s="0" t="s">
        <v>140</v>
      </c>
      <c r="E3203" s="0" t="s">
        <v>13203</v>
      </c>
      <c r="F3203" s="0" t="str">
        <f aca="false">CONCATENATE(D3203," ",LEFT(H3203,4),"T=",AU3203,"D=",AV3203,"R=",AW3203,"M=",AX3203,"L=",AY3203,"B=",AZ3203)</f>
        <v>JAMES T=40D=13R=0M=5L=7B=1</v>
      </c>
      <c r="G3203" s="0" t="s">
        <v>159</v>
      </c>
      <c r="I3203" s="0" t="s">
        <v>13204</v>
      </c>
      <c r="J3203" s="0" t="s">
        <v>13205</v>
      </c>
      <c r="K3203" s="0" t="s">
        <v>144</v>
      </c>
      <c r="L3203" s="0" t="s">
        <v>145</v>
      </c>
      <c r="M3203" s="0" t="s">
        <v>13199</v>
      </c>
      <c r="N3203" s="0" t="str">
        <f aca="false">RIGHT(M3203,LEN(M3203)-FIND(" ",M3203))</f>
        <v>FAIRWAY DR NE</v>
      </c>
      <c r="P3203" s="0" t="s">
        <v>147</v>
      </c>
      <c r="Q3203" s="0" t="s">
        <v>148</v>
      </c>
      <c r="R3203" s="0" t="n">
        <v>44483</v>
      </c>
      <c r="AD3203" s="0" t="s">
        <v>149</v>
      </c>
      <c r="AE3203" s="0" t="s">
        <v>150</v>
      </c>
      <c r="AF3203" s="0" t="s">
        <v>151</v>
      </c>
      <c r="AH3203" s="0" t="n">
        <v>14</v>
      </c>
      <c r="AI3203" s="0" t="n">
        <v>11</v>
      </c>
      <c r="AN3203" s="0" t="s">
        <v>147</v>
      </c>
      <c r="AO3203" s="0" t="s">
        <v>11229</v>
      </c>
      <c r="AP3203" s="0" t="s">
        <v>11230</v>
      </c>
      <c r="AQ3203" s="0" t="n">
        <v>9</v>
      </c>
      <c r="AR3203" s="0" t="n">
        <v>64</v>
      </c>
      <c r="AS3203" s="0" t="n">
        <v>32</v>
      </c>
      <c r="AU3203" s="0" t="n">
        <f aca="false">COUNTA($BA$3203:$EH$3203)</f>
        <v>40</v>
      </c>
      <c r="AV3203" s="0" t="n">
        <f aca="false">COUNTIF($BA$3203:$EH$3203,"D")</f>
        <v>13</v>
      </c>
      <c r="AW3203" s="0" t="n">
        <f aca="false">COUNTIF($BA$3203:$EH$3203,"R")</f>
        <v>0</v>
      </c>
      <c r="AX3203" s="0" t="n">
        <f aca="false">IF(BN3203="D",1,0)+IF(BO3203="D",1,0)+IF(BT3203="D",1,0)+IF(BU3203="D",1,0)+IF(BW3203="D",1,0)+IF(CC3203="D",1,0)+IF(CD3203="D",1,0)+IF(CE3203="D",1,0)+IF(CF3203="D",1,0)+IF(CL3203="D",1,0)+IF(CM3203="D",1,0)+IF(CQ3203="D",1,0)+IF(CR3203="D",1,0)+IF(CS3203="D",1,0)+IF(CW3203="D",1,0)+IF(CX3203="D",1,0)+IF(DD3203="D",1,0)+IF(DE3203="D",1,0)+IF(DJ3203="D",1,0)+IF(DK3203="D",1,0)+IF(DO3203="D",1,0)+IF(DP3203="D",1,0)+IF(DQ3203="D",1,0)+IF(DW3203="D",1,0)+IF(DZ3203="D",1,0)+IF(EH3203="D",1,0)</f>
        <v>5</v>
      </c>
      <c r="AY3203" s="0" t="n">
        <f aca="false">IF(DJ3203&lt;&gt;"",1,0)+IF(DK3203&lt;&gt;"",1,0)+IF(DM3203&lt;&gt;"",1,0)+IF(DO3203&lt;&gt;"",1,0)+IF(DP3203&lt;&gt;"",1,0)+IF(DQ3203&lt;&gt;"",1,0)+IF(DS3203&lt;&gt;"",1,0)+IF(DT3203&lt;&gt;"",1,0)+IF(DV3203&lt;&gt;"",1,0)+IF(DW3203&lt;&gt;"",1,0)+IF(DX3203&lt;&gt;"",1,0)+IF(DY3203&lt;&gt;"",1,0)+IF(DZ3203&lt;&gt;"",1,0)+IF(EB3203&lt;&gt;"",1,0)+IF(EC3203&lt;&gt;"",1,0)+IF(ED3203&lt;&gt;"",1,0)+IF(EG3203&lt;&gt;"",1,0)+IF(EH3203&lt;&gt;"",1,0)</f>
        <v>7</v>
      </c>
      <c r="AZ3203" s="0" t="n">
        <f aca="false">IF(EH3203&lt;&gt;"",1,0)</f>
        <v>1</v>
      </c>
      <c r="BB3203" s="0" t="s">
        <v>154</v>
      </c>
      <c r="BH3203" s="0" t="s">
        <v>155</v>
      </c>
      <c r="BI3203" s="0" t="s">
        <v>155</v>
      </c>
      <c r="BJ3203" s="0" t="s">
        <v>155</v>
      </c>
      <c r="BK3203" s="0" t="s">
        <v>155</v>
      </c>
      <c r="BL3203" s="0" t="s">
        <v>155</v>
      </c>
      <c r="BP3203" s="0" t="s">
        <v>155</v>
      </c>
      <c r="BR3203" s="0" t="s">
        <v>155</v>
      </c>
      <c r="BS3203" s="0" t="s">
        <v>155</v>
      </c>
      <c r="BV3203" s="0" t="s">
        <v>155</v>
      </c>
      <c r="BY3203" s="0" t="s">
        <v>145</v>
      </c>
      <c r="CA3203" s="0" t="s">
        <v>155</v>
      </c>
      <c r="CC3203" s="0" t="s">
        <v>145</v>
      </c>
      <c r="CG3203" s="0" t="s">
        <v>155</v>
      </c>
      <c r="CH3203" s="0" t="s">
        <v>145</v>
      </c>
      <c r="CK3203" s="0" t="s">
        <v>155</v>
      </c>
      <c r="CL3203" s="0" t="s">
        <v>145</v>
      </c>
      <c r="CN3203" s="0" t="s">
        <v>155</v>
      </c>
      <c r="CO3203" s="0" t="s">
        <v>145</v>
      </c>
      <c r="CP3203" s="0" t="s">
        <v>155</v>
      </c>
      <c r="CT3203" s="0" t="s">
        <v>155</v>
      </c>
      <c r="CY3203" s="0" t="s">
        <v>155</v>
      </c>
      <c r="CZ3203" s="0" t="s">
        <v>145</v>
      </c>
      <c r="DC3203" s="0" t="s">
        <v>155</v>
      </c>
      <c r="DF3203" s="0" t="s">
        <v>155</v>
      </c>
      <c r="DG3203" s="0" t="s">
        <v>145</v>
      </c>
      <c r="DI3203" s="0" t="s">
        <v>155</v>
      </c>
      <c r="DJ3203" s="0" t="s">
        <v>145</v>
      </c>
      <c r="DL3203" s="0" t="s">
        <v>155</v>
      </c>
      <c r="DM3203" s="0" t="s">
        <v>145</v>
      </c>
      <c r="DN3203" s="0" t="s">
        <v>155</v>
      </c>
      <c r="DR3203" s="0" t="s">
        <v>155</v>
      </c>
      <c r="DS3203" s="0" t="s">
        <v>145</v>
      </c>
      <c r="DU3203" s="0" t="s">
        <v>155</v>
      </c>
      <c r="DW3203" s="0" t="s">
        <v>145</v>
      </c>
      <c r="DX3203" s="0" t="s">
        <v>155</v>
      </c>
      <c r="EA3203" s="0" t="s">
        <v>155</v>
      </c>
      <c r="ED3203" s="0" t="s">
        <v>145</v>
      </c>
      <c r="EF3203" s="0" t="s">
        <v>155</v>
      </c>
      <c r="EH3203" s="0" t="s">
        <v>145</v>
      </c>
    </row>
    <row r="3204" customFormat="false" ht="15" hidden="false" customHeight="false" outlineLevel="0" collapsed="false">
      <c r="A3204" s="0" t="s">
        <v>13206</v>
      </c>
      <c r="B3204" s="0" t="n">
        <v>78</v>
      </c>
      <c r="C3204" s="0" t="n">
        <v>298033</v>
      </c>
      <c r="D3204" s="0" t="s">
        <v>13207</v>
      </c>
      <c r="E3204" s="0" t="s">
        <v>2972</v>
      </c>
      <c r="F3204" s="0" t="str">
        <f aca="false">CONCATENATE(D3204," ",LEFT(H3204,4),"T=",AU3204,"D=",AV3204,"R=",AW3204,"M=",AX3204,"L=",AY3204,"B=",AZ3204)</f>
        <v>FERRARO T=10D=0R=0M=0L=0B=0</v>
      </c>
      <c r="G3204" s="0" t="s">
        <v>159</v>
      </c>
      <c r="I3204" s="0" t="s">
        <v>8793</v>
      </c>
      <c r="J3204" s="0" t="s">
        <v>13208</v>
      </c>
      <c r="K3204" s="0" t="s">
        <v>144</v>
      </c>
      <c r="M3204" s="0" t="s">
        <v>11609</v>
      </c>
      <c r="N3204" s="0" t="str">
        <f aca="false">RIGHT(M3204,LEN(M3204)-FIND(" ",M3204))</f>
        <v>NORTHWOODS CT NE</v>
      </c>
      <c r="O3204" s="0" t="s">
        <v>11430</v>
      </c>
      <c r="P3204" s="0" t="s">
        <v>147</v>
      </c>
      <c r="Q3204" s="0" t="s">
        <v>148</v>
      </c>
      <c r="R3204" s="0" t="n">
        <v>44483</v>
      </c>
      <c r="AD3204" s="0" t="s">
        <v>149</v>
      </c>
      <c r="AE3204" s="0" t="s">
        <v>150</v>
      </c>
      <c r="AH3204" s="0" t="n">
        <v>14</v>
      </c>
      <c r="AI3204" s="0" t="n">
        <v>11</v>
      </c>
      <c r="AJ3204" s="0" t="s">
        <v>4175</v>
      </c>
      <c r="AM3204" s="0" t="s">
        <v>4176</v>
      </c>
      <c r="AN3204" s="0" t="s">
        <v>147</v>
      </c>
      <c r="AO3204" s="0" t="s">
        <v>11229</v>
      </c>
      <c r="AP3204" s="0" t="s">
        <v>11230</v>
      </c>
      <c r="AQ3204" s="0" t="n">
        <v>9</v>
      </c>
      <c r="AR3204" s="0" t="n">
        <v>64</v>
      </c>
      <c r="AS3204" s="0" t="n">
        <v>32</v>
      </c>
      <c r="AU3204" s="0" t="n">
        <f aca="false">COUNTA($BA$3204:$EH$3204)</f>
        <v>10</v>
      </c>
      <c r="AV3204" s="0" t="n">
        <f aca="false">COUNTIF($BA$3204:$EH$3204,"D")</f>
        <v>0</v>
      </c>
      <c r="AW3204" s="0" t="n">
        <f aca="false">COUNTIF($BA$3204:$EH$3204,"R")</f>
        <v>0</v>
      </c>
      <c r="AX3204" s="0" t="n">
        <f aca="false">IF(BN3204="D",1,0)+IF(BO3204="D",1,0)+IF(BT3204="D",1,0)+IF(BU3204="D",1,0)+IF(BW3204="D",1,0)+IF(CC3204="D",1,0)+IF(CD3204="D",1,0)+IF(CE3204="D",1,0)+IF(CF3204="D",1,0)+IF(CL3204="D",1,0)+IF(CM3204="D",1,0)+IF(CQ3204="D",1,0)+IF(CR3204="D",1,0)+IF(CS3204="D",1,0)+IF(CW3204="D",1,0)+IF(CX3204="D",1,0)+IF(DD3204="D",1,0)+IF(DE3204="D",1,0)+IF(DJ3204="D",1,0)+IF(DK3204="D",1,0)+IF(DO3204="D",1,0)+IF(DP3204="D",1,0)+IF(DQ3204="D",1,0)+IF(DW3204="D",1,0)+IF(DZ3204="D",1,0)+IF(EH3204="D",1,0)</f>
        <v>0</v>
      </c>
      <c r="AY3204" s="0" t="n">
        <f aca="false">IF(DJ3204&lt;&gt;"",1,0)+IF(DK3204&lt;&gt;"",1,0)+IF(DM3204&lt;&gt;"",1,0)+IF(DO3204&lt;&gt;"",1,0)+IF(DP3204&lt;&gt;"",1,0)+IF(DQ3204&lt;&gt;"",1,0)+IF(DS3204&lt;&gt;"",1,0)+IF(DT3204&lt;&gt;"",1,0)+IF(DV3204&lt;&gt;"",1,0)+IF(DW3204&lt;&gt;"",1,0)+IF(DX3204&lt;&gt;"",1,0)+IF(DY3204&lt;&gt;"",1,0)+IF(DZ3204&lt;&gt;"",1,0)+IF(EB3204&lt;&gt;"",1,0)+IF(EC3204&lt;&gt;"",1,0)+IF(ED3204&lt;&gt;"",1,0)+IF(EG3204&lt;&gt;"",1,0)+IF(EH3204&lt;&gt;"",1,0)</f>
        <v>0</v>
      </c>
      <c r="AZ3204" s="0" t="n">
        <f aca="false">IF(EH3204&lt;&gt;"",1,0)</f>
        <v>0</v>
      </c>
      <c r="BB3204" s="0" t="s">
        <v>154</v>
      </c>
      <c r="BD3204" s="0" t="s">
        <v>155</v>
      </c>
      <c r="CA3204" s="0" t="s">
        <v>155</v>
      </c>
      <c r="CK3204" s="0" t="s">
        <v>155</v>
      </c>
      <c r="CN3204" s="0" t="s">
        <v>155</v>
      </c>
      <c r="CP3204" s="0" t="s">
        <v>155</v>
      </c>
      <c r="CV3204" s="0" t="s">
        <v>155</v>
      </c>
      <c r="CY3204" s="0" t="s">
        <v>155</v>
      </c>
      <c r="DN3204" s="0" t="s">
        <v>155</v>
      </c>
      <c r="EF3204" s="0" t="s">
        <v>155</v>
      </c>
    </row>
    <row r="3205" customFormat="false" ht="15" hidden="false" customHeight="false" outlineLevel="0" collapsed="false">
      <c r="A3205" s="0" t="s">
        <v>13209</v>
      </c>
      <c r="B3205" s="0" t="n">
        <v>78</v>
      </c>
      <c r="C3205" s="0" t="n">
        <v>357421</v>
      </c>
      <c r="D3205" s="0" t="s">
        <v>12378</v>
      </c>
      <c r="E3205" s="0" t="s">
        <v>1943</v>
      </c>
      <c r="F3205" s="0" t="str">
        <f aca="false">CONCATENATE(D3205," ",LEFT(H3205,4),"T=",AU3205,"D=",AV3205,"R=",AW3205,"M=",AX3205,"L=",AY3205,"B=",AZ3205)</f>
        <v>SEBBEN T=12D=1R=0M=0L=0B=0</v>
      </c>
      <c r="G3205" s="0" t="s">
        <v>634</v>
      </c>
      <c r="I3205" s="0" t="s">
        <v>13210</v>
      </c>
      <c r="J3205" s="0" t="s">
        <v>13211</v>
      </c>
      <c r="K3205" s="0" t="s">
        <v>144</v>
      </c>
      <c r="M3205" s="0" t="s">
        <v>12381</v>
      </c>
      <c r="N3205" s="0" t="str">
        <f aca="false">RIGHT(M3205,LEN(M3205)-FIND(" ",M3205))</f>
        <v>WOODLAND AVE NE</v>
      </c>
      <c r="P3205" s="0" t="s">
        <v>147</v>
      </c>
      <c r="Q3205" s="0" t="s">
        <v>148</v>
      </c>
      <c r="R3205" s="0" t="n">
        <v>44483</v>
      </c>
      <c r="AD3205" s="0" t="s">
        <v>149</v>
      </c>
      <c r="AE3205" s="0" t="s">
        <v>150</v>
      </c>
      <c r="AF3205" s="0" t="s">
        <v>151</v>
      </c>
      <c r="AH3205" s="0" t="n">
        <v>14</v>
      </c>
      <c r="AI3205" s="0" t="n">
        <v>11</v>
      </c>
      <c r="AN3205" s="0" t="s">
        <v>147</v>
      </c>
      <c r="AO3205" s="0" t="s">
        <v>11229</v>
      </c>
      <c r="AP3205" s="0" t="s">
        <v>11230</v>
      </c>
      <c r="AQ3205" s="0" t="n">
        <v>9</v>
      </c>
      <c r="AR3205" s="0" t="n">
        <v>64</v>
      </c>
      <c r="AS3205" s="0" t="n">
        <v>32</v>
      </c>
      <c r="AU3205" s="0" t="n">
        <f aca="false">COUNTA($BA$3205:$EH$3205)</f>
        <v>12</v>
      </c>
      <c r="AV3205" s="0" t="n">
        <f aca="false">COUNTIF($BA$3205:$EH$3205,"D")</f>
        <v>1</v>
      </c>
      <c r="AW3205" s="0" t="n">
        <f aca="false">COUNTIF($BA$3205:$EH$3205,"R")</f>
        <v>0</v>
      </c>
      <c r="AX3205" s="0" t="n">
        <f aca="false">IF(BN3205="D",1,0)+IF(BO3205="D",1,0)+IF(BT3205="D",1,0)+IF(BU3205="D",1,0)+IF(BW3205="D",1,0)+IF(CC3205="D",1,0)+IF(CD3205="D",1,0)+IF(CE3205="D",1,0)+IF(CF3205="D",1,0)+IF(CL3205="D",1,0)+IF(CM3205="D",1,0)+IF(CQ3205="D",1,0)+IF(CR3205="D",1,0)+IF(CS3205="D",1,0)+IF(CW3205="D",1,0)+IF(CX3205="D",1,0)+IF(DD3205="D",1,0)+IF(DE3205="D",1,0)+IF(DJ3205="D",1,0)+IF(DK3205="D",1,0)+IF(DO3205="D",1,0)+IF(DP3205="D",1,0)+IF(DQ3205="D",1,0)+IF(DW3205="D",1,0)+IF(DZ3205="D",1,0)+IF(EH3205="D",1,0)</f>
        <v>0</v>
      </c>
      <c r="AY3205" s="0" t="n">
        <f aca="false">IF(DJ3205&lt;&gt;"",1,0)+IF(DK3205&lt;&gt;"",1,0)+IF(DM3205&lt;&gt;"",1,0)+IF(DO3205&lt;&gt;"",1,0)+IF(DP3205&lt;&gt;"",1,0)+IF(DQ3205&lt;&gt;"",1,0)+IF(DS3205&lt;&gt;"",1,0)+IF(DT3205&lt;&gt;"",1,0)+IF(DV3205&lt;&gt;"",1,0)+IF(DW3205&lt;&gt;"",1,0)+IF(DX3205&lt;&gt;"",1,0)+IF(DY3205&lt;&gt;"",1,0)+IF(DZ3205&lt;&gt;"",1,0)+IF(EB3205&lt;&gt;"",1,0)+IF(EC3205&lt;&gt;"",1,0)+IF(ED3205&lt;&gt;"",1,0)+IF(EG3205&lt;&gt;"",1,0)+IF(EH3205&lt;&gt;"",1,0)</f>
        <v>0</v>
      </c>
      <c r="AZ3205" s="0" t="n">
        <f aca="false">IF(EH3205&lt;&gt;"",1,0)</f>
        <v>0</v>
      </c>
      <c r="BB3205" s="0" t="s">
        <v>154</v>
      </c>
      <c r="CA3205" s="0" t="s">
        <v>155</v>
      </c>
      <c r="CK3205" s="0" t="s">
        <v>155</v>
      </c>
      <c r="CP3205" s="0" t="s">
        <v>155</v>
      </c>
      <c r="CT3205" s="0" t="s">
        <v>155</v>
      </c>
      <c r="CV3205" s="0" t="s">
        <v>155</v>
      </c>
      <c r="CY3205" s="0" t="s">
        <v>155</v>
      </c>
      <c r="CZ3205" s="0" t="s">
        <v>145</v>
      </c>
      <c r="DC3205" s="0" t="s">
        <v>155</v>
      </c>
      <c r="DI3205" s="0" t="s">
        <v>155</v>
      </c>
      <c r="DN3205" s="0" t="s">
        <v>155</v>
      </c>
      <c r="EF3205" s="0" t="s">
        <v>155</v>
      </c>
    </row>
    <row r="3206" customFormat="false" ht="15" hidden="false" customHeight="false" outlineLevel="0" collapsed="false">
      <c r="A3206" s="0" t="s">
        <v>13212</v>
      </c>
      <c r="B3206" s="0" t="n">
        <v>78</v>
      </c>
      <c r="C3206" s="0" t="n">
        <v>364975</v>
      </c>
      <c r="D3206" s="0" t="s">
        <v>3742</v>
      </c>
      <c r="E3206" s="0" t="s">
        <v>1145</v>
      </c>
      <c r="F3206" s="0" t="str">
        <f aca="false">CONCATENATE(D3206," ",LEFT(H3206,4),"T=",AU3206,"D=",AV3206,"R=",AW3206,"M=",AX3206,"L=",AY3206,"B=",AZ3206)</f>
        <v>HANSHAW T=9D=0R=1M=0L=2B=0</v>
      </c>
      <c r="G3206" s="0" t="s">
        <v>13213</v>
      </c>
      <c r="I3206" s="0" t="s">
        <v>13214</v>
      </c>
      <c r="J3206" s="0" t="s">
        <v>13215</v>
      </c>
      <c r="K3206" s="0" t="s">
        <v>144</v>
      </c>
      <c r="L3206" s="0" t="s">
        <v>141</v>
      </c>
      <c r="M3206" s="0" t="s">
        <v>13216</v>
      </c>
      <c r="N3206" s="0" t="str">
        <f aca="false">RIGHT(M3206,LEN(M3206)-FIND(" ",M3206))</f>
        <v>WOODLAND AVE NE</v>
      </c>
      <c r="P3206" s="0" t="s">
        <v>147</v>
      </c>
      <c r="Q3206" s="0" t="s">
        <v>148</v>
      </c>
      <c r="R3206" s="0" t="n">
        <v>44483</v>
      </c>
      <c r="AD3206" s="0" t="s">
        <v>149</v>
      </c>
      <c r="AE3206" s="0" t="s">
        <v>150</v>
      </c>
      <c r="AF3206" s="0" t="s">
        <v>151</v>
      </c>
      <c r="AH3206" s="0" t="n">
        <v>14</v>
      </c>
      <c r="AI3206" s="0" t="n">
        <v>11</v>
      </c>
      <c r="AN3206" s="0" t="s">
        <v>147</v>
      </c>
      <c r="AO3206" s="0" t="s">
        <v>11229</v>
      </c>
      <c r="AP3206" s="0" t="s">
        <v>11230</v>
      </c>
      <c r="AQ3206" s="0" t="n">
        <v>9</v>
      </c>
      <c r="AR3206" s="0" t="n">
        <v>64</v>
      </c>
      <c r="AS3206" s="0" t="n">
        <v>32</v>
      </c>
      <c r="AU3206" s="0" t="n">
        <f aca="false">COUNTA($BA$3206:$EH$3206)</f>
        <v>9</v>
      </c>
      <c r="AV3206" s="0" t="n">
        <f aca="false">COUNTIF($BA$3206:$EH$3206,"D")</f>
        <v>0</v>
      </c>
      <c r="AW3206" s="0" t="n">
        <f aca="false">COUNTIF($BA$3206:$EH$3206,"R")</f>
        <v>1</v>
      </c>
      <c r="AX3206" s="0" t="n">
        <f aca="false">IF(BN3206="D",1,0)+IF(BO3206="D",1,0)+IF(BT3206="D",1,0)+IF(BU3206="D",1,0)+IF(BW3206="D",1,0)+IF(CC3206="D",1,0)+IF(CD3206="D",1,0)+IF(CE3206="D",1,0)+IF(CF3206="D",1,0)+IF(CL3206="D",1,0)+IF(CM3206="D",1,0)+IF(CQ3206="D",1,0)+IF(CR3206="D",1,0)+IF(CS3206="D",1,0)+IF(CW3206="D",1,0)+IF(CX3206="D",1,0)+IF(DD3206="D",1,0)+IF(DE3206="D",1,0)+IF(DJ3206="D",1,0)+IF(DK3206="D",1,0)+IF(DO3206="D",1,0)+IF(DP3206="D",1,0)+IF(DQ3206="D",1,0)+IF(DW3206="D",1,0)+IF(DZ3206="D",1,0)+IF(EH3206="D",1,0)</f>
        <v>0</v>
      </c>
      <c r="AY3206" s="0" t="n">
        <f aca="false">IF(DJ3206&lt;&gt;"",1,0)+IF(DK3206&lt;&gt;"",1,0)+IF(DM3206&lt;&gt;"",1,0)+IF(DO3206&lt;&gt;"",1,0)+IF(DP3206&lt;&gt;"",1,0)+IF(DQ3206&lt;&gt;"",1,0)+IF(DS3206&lt;&gt;"",1,0)+IF(DT3206&lt;&gt;"",1,0)+IF(DV3206&lt;&gt;"",1,0)+IF(DW3206&lt;&gt;"",1,0)+IF(DX3206&lt;&gt;"",1,0)+IF(DY3206&lt;&gt;"",1,0)+IF(DZ3206&lt;&gt;"",1,0)+IF(EB3206&lt;&gt;"",1,0)+IF(EC3206&lt;&gt;"",1,0)+IF(ED3206&lt;&gt;"",1,0)+IF(EG3206&lt;&gt;"",1,0)+IF(EH3206&lt;&gt;"",1,0)</f>
        <v>2</v>
      </c>
      <c r="AZ3206" s="0" t="n">
        <f aca="false">IF(EH3206&lt;&gt;"",1,0)</f>
        <v>0</v>
      </c>
      <c r="BB3206" s="0" t="s">
        <v>154</v>
      </c>
      <c r="CA3206" s="0" t="s">
        <v>155</v>
      </c>
      <c r="DI3206" s="0" t="s">
        <v>155</v>
      </c>
      <c r="DN3206" s="0" t="s">
        <v>155</v>
      </c>
      <c r="DS3206" s="0" t="s">
        <v>141</v>
      </c>
      <c r="DU3206" s="0" t="s">
        <v>155</v>
      </c>
      <c r="DX3206" s="0" t="s">
        <v>155</v>
      </c>
      <c r="EA3206" s="0" t="s">
        <v>155</v>
      </c>
      <c r="EF3206" s="0" t="s">
        <v>155</v>
      </c>
    </row>
    <row r="3207" customFormat="false" ht="15" hidden="false" customHeight="false" outlineLevel="0" collapsed="false">
      <c r="A3207" s="0" t="s">
        <v>13217</v>
      </c>
      <c r="B3207" s="0" t="n">
        <v>78</v>
      </c>
      <c r="C3207" s="0" t="n">
        <v>361150</v>
      </c>
      <c r="D3207" s="0" t="s">
        <v>11934</v>
      </c>
      <c r="E3207" s="0" t="s">
        <v>811</v>
      </c>
      <c r="F3207" s="0" t="str">
        <f aca="false">CONCATENATE(D3207," ",LEFT(H3207,4),"T=",AU3207,"D=",AV3207,"R=",AW3207,"M=",AX3207,"L=",AY3207,"B=",AZ3207)</f>
        <v>BEISH T=41D=9R=4M=6L=5B=1</v>
      </c>
      <c r="G3207" s="0" t="s">
        <v>482</v>
      </c>
      <c r="I3207" s="0" t="s">
        <v>13218</v>
      </c>
      <c r="J3207" s="0" t="s">
        <v>13219</v>
      </c>
      <c r="K3207" s="0" t="s">
        <v>144</v>
      </c>
      <c r="L3207" s="0" t="s">
        <v>145</v>
      </c>
      <c r="M3207" s="0" t="s">
        <v>11937</v>
      </c>
      <c r="N3207" s="0" t="str">
        <f aca="false">RIGHT(M3207,LEN(M3207)-FIND(" ",M3207))</f>
        <v>WOODLAND AVE NE</v>
      </c>
      <c r="P3207" s="0" t="s">
        <v>147</v>
      </c>
      <c r="Q3207" s="0" t="s">
        <v>148</v>
      </c>
      <c r="R3207" s="0" t="n">
        <v>44483</v>
      </c>
      <c r="AD3207" s="0" t="s">
        <v>149</v>
      </c>
      <c r="AE3207" s="0" t="s">
        <v>150</v>
      </c>
      <c r="AF3207" s="0" t="s">
        <v>151</v>
      </c>
      <c r="AH3207" s="0" t="n">
        <v>14</v>
      </c>
      <c r="AI3207" s="0" t="n">
        <v>11</v>
      </c>
      <c r="AN3207" s="0" t="s">
        <v>147</v>
      </c>
      <c r="AO3207" s="0" t="s">
        <v>11229</v>
      </c>
      <c r="AP3207" s="0" t="s">
        <v>11230</v>
      </c>
      <c r="AQ3207" s="0" t="n">
        <v>9</v>
      </c>
      <c r="AR3207" s="0" t="n">
        <v>64</v>
      </c>
      <c r="AS3207" s="0" t="n">
        <v>32</v>
      </c>
      <c r="AU3207" s="0" t="n">
        <f aca="false">COUNTA($BA$3207:$EH$3207)</f>
        <v>41</v>
      </c>
      <c r="AV3207" s="0" t="n">
        <f aca="false">COUNTIF($BA$3207:$EH$3207,"D")</f>
        <v>9</v>
      </c>
      <c r="AW3207" s="0" t="n">
        <f aca="false">COUNTIF($BA$3207:$EH$3207,"R")</f>
        <v>4</v>
      </c>
      <c r="AX3207" s="0" t="n">
        <f aca="false">IF(BN3207="D",1,0)+IF(BO3207="D",1,0)+IF(BT3207="D",1,0)+IF(BU3207="D",1,0)+IF(BW3207="D",1,0)+IF(CC3207="D",1,0)+IF(CD3207="D",1,0)+IF(CE3207="D",1,0)+IF(CF3207="D",1,0)+IF(CL3207="D",1,0)+IF(CM3207="D",1,0)+IF(CQ3207="D",1,0)+IF(CR3207="D",1,0)+IF(CS3207="D",1,0)+IF(CW3207="D",1,0)+IF(CX3207="D",1,0)+IF(DD3207="D",1,0)+IF(DE3207="D",1,0)+IF(DJ3207="D",1,0)+IF(DK3207="D",1,0)+IF(DO3207="D",1,0)+IF(DP3207="D",1,0)+IF(DQ3207="D",1,0)+IF(DW3207="D",1,0)+IF(DZ3207="D",1,0)+IF(EH3207="D",1,0)</f>
        <v>6</v>
      </c>
      <c r="AY3207" s="0" t="n">
        <f aca="false">IF(DJ3207&lt;&gt;"",1,0)+IF(DK3207&lt;&gt;"",1,0)+IF(DM3207&lt;&gt;"",1,0)+IF(DO3207&lt;&gt;"",1,0)+IF(DP3207&lt;&gt;"",1,0)+IF(DQ3207&lt;&gt;"",1,0)+IF(DS3207&lt;&gt;"",1,0)+IF(DT3207&lt;&gt;"",1,0)+IF(DV3207&lt;&gt;"",1,0)+IF(DW3207&lt;&gt;"",1,0)+IF(DX3207&lt;&gt;"",1,0)+IF(DY3207&lt;&gt;"",1,0)+IF(DZ3207&lt;&gt;"",1,0)+IF(EB3207&lt;&gt;"",1,0)+IF(EC3207&lt;&gt;"",1,0)+IF(ED3207&lt;&gt;"",1,0)+IF(EG3207&lt;&gt;"",1,0)+IF(EH3207&lt;&gt;"",1,0)</f>
        <v>5</v>
      </c>
      <c r="AZ3207" s="0" t="n">
        <f aca="false">IF(EH3207&lt;&gt;"",1,0)</f>
        <v>1</v>
      </c>
      <c r="BB3207" s="0" t="s">
        <v>154</v>
      </c>
      <c r="BF3207" s="0" t="s">
        <v>155</v>
      </c>
      <c r="BG3207" s="0" t="s">
        <v>155</v>
      </c>
      <c r="BH3207" s="0" t="s">
        <v>155</v>
      </c>
      <c r="BI3207" s="0" t="s">
        <v>155</v>
      </c>
      <c r="BJ3207" s="0" t="s">
        <v>155</v>
      </c>
      <c r="BK3207" s="0" t="s">
        <v>155</v>
      </c>
      <c r="BL3207" s="0" t="s">
        <v>155</v>
      </c>
      <c r="BP3207" s="0" t="s">
        <v>155</v>
      </c>
      <c r="BR3207" s="0" t="s">
        <v>155</v>
      </c>
      <c r="BS3207" s="0" t="s">
        <v>155</v>
      </c>
      <c r="CA3207" s="0" t="s">
        <v>155</v>
      </c>
      <c r="CC3207" s="0" t="s">
        <v>145</v>
      </c>
      <c r="CG3207" s="0" t="s">
        <v>155</v>
      </c>
      <c r="CH3207" s="0" t="s">
        <v>145</v>
      </c>
      <c r="CK3207" s="0" t="s">
        <v>155</v>
      </c>
      <c r="CL3207" s="0" t="s">
        <v>145</v>
      </c>
      <c r="CN3207" s="0" t="s">
        <v>155</v>
      </c>
      <c r="CO3207" s="0" t="s">
        <v>141</v>
      </c>
      <c r="CP3207" s="0" t="s">
        <v>155</v>
      </c>
      <c r="CQ3207" s="0" t="s">
        <v>145</v>
      </c>
      <c r="CT3207" s="0" t="s">
        <v>155</v>
      </c>
      <c r="CU3207" s="0" t="s">
        <v>141</v>
      </c>
      <c r="CV3207" s="0" t="s">
        <v>155</v>
      </c>
      <c r="CW3207" s="0" t="s">
        <v>145</v>
      </c>
      <c r="CY3207" s="0" t="s">
        <v>155</v>
      </c>
      <c r="CZ3207" s="0" t="s">
        <v>141</v>
      </c>
      <c r="DC3207" s="0" t="s">
        <v>155</v>
      </c>
      <c r="DF3207" s="0" t="s">
        <v>155</v>
      </c>
      <c r="DG3207" s="0" t="s">
        <v>141</v>
      </c>
      <c r="DI3207" s="0" t="s">
        <v>155</v>
      </c>
      <c r="DL3207" s="0" t="s">
        <v>155</v>
      </c>
      <c r="DM3207" s="0" t="s">
        <v>145</v>
      </c>
      <c r="DN3207" s="0" t="s">
        <v>155</v>
      </c>
      <c r="DS3207" s="0" t="s">
        <v>145</v>
      </c>
      <c r="DU3207" s="0" t="s">
        <v>155</v>
      </c>
      <c r="DW3207" s="0" t="s">
        <v>145</v>
      </c>
      <c r="DX3207" s="0" t="s">
        <v>155</v>
      </c>
      <c r="EA3207" s="0" t="s">
        <v>155</v>
      </c>
      <c r="EF3207" s="0" t="s">
        <v>155</v>
      </c>
      <c r="EH3207" s="0" t="s">
        <v>145</v>
      </c>
    </row>
    <row r="3208" customFormat="false" ht="15" hidden="false" customHeight="false" outlineLevel="0" collapsed="false">
      <c r="A3208" s="0" t="s">
        <v>13220</v>
      </c>
      <c r="B3208" s="0" t="n">
        <v>78</v>
      </c>
      <c r="C3208" s="0" t="n">
        <v>326117</v>
      </c>
      <c r="D3208" s="0" t="s">
        <v>2216</v>
      </c>
      <c r="E3208" s="0" t="s">
        <v>13221</v>
      </c>
      <c r="F3208" s="0" t="str">
        <f aca="false">CONCATENATE(D3208," ",LEFT(H3208,4),"T=",AU3208,"D=",AV3208,"R=",AW3208,"M=",AX3208,"L=",AY3208,"B=",AZ3208)</f>
        <v>LAIRD T=8D=1R=0M=0L=1B=0</v>
      </c>
      <c r="G3208" s="0" t="s">
        <v>141</v>
      </c>
      <c r="I3208" s="0" t="s">
        <v>13222</v>
      </c>
      <c r="J3208" s="0" t="s">
        <v>502</v>
      </c>
      <c r="K3208" s="0" t="s">
        <v>144</v>
      </c>
      <c r="M3208" s="0" t="s">
        <v>13223</v>
      </c>
      <c r="N3208" s="0" t="str">
        <f aca="false">RIGHT(M3208,LEN(M3208)-FIND(" ",M3208))</f>
        <v>FOSTER DR NE</v>
      </c>
      <c r="P3208" s="0" t="s">
        <v>147</v>
      </c>
      <c r="Q3208" s="0" t="s">
        <v>148</v>
      </c>
      <c r="R3208" s="0" t="n">
        <v>44483</v>
      </c>
      <c r="AD3208" s="0" t="s">
        <v>149</v>
      </c>
      <c r="AE3208" s="0" t="s">
        <v>150</v>
      </c>
      <c r="AF3208" s="0" t="s">
        <v>151</v>
      </c>
      <c r="AH3208" s="0" t="n">
        <v>14</v>
      </c>
      <c r="AI3208" s="0" t="n">
        <v>11</v>
      </c>
      <c r="AN3208" s="0" t="s">
        <v>147</v>
      </c>
      <c r="AO3208" s="0" t="s">
        <v>11229</v>
      </c>
      <c r="AP3208" s="0" t="s">
        <v>11230</v>
      </c>
      <c r="AQ3208" s="0" t="n">
        <v>9</v>
      </c>
      <c r="AR3208" s="0" t="n">
        <v>64</v>
      </c>
      <c r="AS3208" s="0" t="n">
        <v>32</v>
      </c>
      <c r="AU3208" s="0" t="n">
        <f aca="false">COUNTA($BA$3208:$EH$3208)</f>
        <v>8</v>
      </c>
      <c r="AV3208" s="0" t="n">
        <f aca="false">COUNTIF($BA$3208:$EH$3208,"D")</f>
        <v>1</v>
      </c>
      <c r="AW3208" s="0" t="n">
        <f aca="false">COUNTIF($BA$3208:$EH$3208,"R")</f>
        <v>0</v>
      </c>
      <c r="AX3208" s="0" t="n">
        <f aca="false">IF(BN3208="D",1,0)+IF(BO3208="D",1,0)+IF(BT3208="D",1,0)+IF(BU3208="D",1,0)+IF(BW3208="D",1,0)+IF(CC3208="D",1,0)+IF(CD3208="D",1,0)+IF(CE3208="D",1,0)+IF(CF3208="D",1,0)+IF(CL3208="D",1,0)+IF(CM3208="D",1,0)+IF(CQ3208="D",1,0)+IF(CR3208="D",1,0)+IF(CS3208="D",1,0)+IF(CW3208="D",1,0)+IF(CX3208="D",1,0)+IF(DD3208="D",1,0)+IF(DE3208="D",1,0)+IF(DJ3208="D",1,0)+IF(DK3208="D",1,0)+IF(DO3208="D",1,0)+IF(DP3208="D",1,0)+IF(DQ3208="D",1,0)+IF(DW3208="D",1,0)+IF(DZ3208="D",1,0)+IF(EH3208="D",1,0)</f>
        <v>0</v>
      </c>
      <c r="AY3208" s="0" t="n">
        <f aca="false">IF(DJ3208&lt;&gt;"",1,0)+IF(DK3208&lt;&gt;"",1,0)+IF(DM3208&lt;&gt;"",1,0)+IF(DO3208&lt;&gt;"",1,0)+IF(DP3208&lt;&gt;"",1,0)+IF(DQ3208&lt;&gt;"",1,0)+IF(DS3208&lt;&gt;"",1,0)+IF(DT3208&lt;&gt;"",1,0)+IF(DV3208&lt;&gt;"",1,0)+IF(DW3208&lt;&gt;"",1,0)+IF(DX3208&lt;&gt;"",1,0)+IF(DY3208&lt;&gt;"",1,0)+IF(DZ3208&lt;&gt;"",1,0)+IF(EB3208&lt;&gt;"",1,0)+IF(EC3208&lt;&gt;"",1,0)+IF(ED3208&lt;&gt;"",1,0)+IF(EG3208&lt;&gt;"",1,0)+IF(EH3208&lt;&gt;"",1,0)</f>
        <v>1</v>
      </c>
      <c r="AZ3208" s="0" t="n">
        <f aca="false">IF(EH3208&lt;&gt;"",1,0)</f>
        <v>0</v>
      </c>
      <c r="BB3208" s="0" t="s">
        <v>154</v>
      </c>
      <c r="BL3208" s="0" t="s">
        <v>155</v>
      </c>
      <c r="CA3208" s="0" t="s">
        <v>155</v>
      </c>
      <c r="DC3208" s="0" t="s">
        <v>155</v>
      </c>
      <c r="DI3208" s="0" t="s">
        <v>155</v>
      </c>
      <c r="DM3208" s="0" t="s">
        <v>145</v>
      </c>
      <c r="DN3208" s="0" t="s">
        <v>155</v>
      </c>
      <c r="EF3208" s="0" t="s">
        <v>155</v>
      </c>
    </row>
    <row r="3209" customFormat="false" ht="15" hidden="false" customHeight="false" outlineLevel="0" collapsed="false">
      <c r="A3209" s="0" t="s">
        <v>13224</v>
      </c>
      <c r="B3209" s="0" t="n">
        <v>78</v>
      </c>
      <c r="C3209" s="0" t="n">
        <v>200525</v>
      </c>
      <c r="D3209" s="0" t="s">
        <v>1785</v>
      </c>
      <c r="E3209" s="0" t="s">
        <v>2245</v>
      </c>
      <c r="F3209" s="0" t="str">
        <f aca="false">CONCATENATE(D3209," ",LEFT(H3209,4),"T=",AU3209,"D=",AV3209,"R=",AW3209,"M=",AX3209,"L=",AY3209,"B=",AZ3209)</f>
        <v>ANGELO T=28D=3R=2M=1L=4B=0</v>
      </c>
      <c r="G3209" s="0" t="s">
        <v>159</v>
      </c>
      <c r="I3209" s="0" t="s">
        <v>13225</v>
      </c>
      <c r="J3209" s="0" t="s">
        <v>10385</v>
      </c>
      <c r="K3209" s="0" t="s">
        <v>144</v>
      </c>
      <c r="L3209" s="0" t="s">
        <v>141</v>
      </c>
      <c r="M3209" s="0" t="s">
        <v>13226</v>
      </c>
      <c r="N3209" s="0" t="str">
        <f aca="false">RIGHT(M3209,LEN(M3209)-FIND(" ",M3209))</f>
        <v>WOODLAND AVE NE</v>
      </c>
      <c r="P3209" s="0" t="s">
        <v>147</v>
      </c>
      <c r="Q3209" s="0" t="s">
        <v>148</v>
      </c>
      <c r="R3209" s="0" t="n">
        <v>44483</v>
      </c>
      <c r="AD3209" s="0" t="s">
        <v>149</v>
      </c>
      <c r="AE3209" s="0" t="s">
        <v>150</v>
      </c>
      <c r="AF3209" s="0" t="s">
        <v>151</v>
      </c>
      <c r="AH3209" s="0" t="n">
        <v>14</v>
      </c>
      <c r="AI3209" s="0" t="n">
        <v>11</v>
      </c>
      <c r="AN3209" s="0" t="s">
        <v>147</v>
      </c>
      <c r="AO3209" s="0" t="s">
        <v>11229</v>
      </c>
      <c r="AP3209" s="0" t="s">
        <v>11230</v>
      </c>
      <c r="AQ3209" s="0" t="n">
        <v>9</v>
      </c>
      <c r="AR3209" s="0" t="n">
        <v>64</v>
      </c>
      <c r="AS3209" s="0" t="n">
        <v>32</v>
      </c>
      <c r="AU3209" s="0" t="n">
        <f aca="false">COUNTA($BA$3209:$EH$3209)</f>
        <v>28</v>
      </c>
      <c r="AV3209" s="0" t="n">
        <f aca="false">COUNTIF($BA$3209:$EH$3209,"D")</f>
        <v>3</v>
      </c>
      <c r="AW3209" s="0" t="n">
        <f aca="false">COUNTIF($BA$3209:$EH$3209,"R")</f>
        <v>2</v>
      </c>
      <c r="AX3209" s="0" t="n">
        <f aca="false">IF(BN3209="D",1,0)+IF(BO3209="D",1,0)+IF(BT3209="D",1,0)+IF(BU3209="D",1,0)+IF(BW3209="D",1,0)+IF(CC3209="D",1,0)+IF(CD3209="D",1,0)+IF(CE3209="D",1,0)+IF(CF3209="D",1,0)+IF(CL3209="D",1,0)+IF(CM3209="D",1,0)+IF(CQ3209="D",1,0)+IF(CR3209="D",1,0)+IF(CS3209="D",1,0)+IF(CW3209="D",1,0)+IF(CX3209="D",1,0)+IF(DD3209="D",1,0)+IF(DE3209="D",1,0)+IF(DJ3209="D",1,0)+IF(DK3209="D",1,0)+IF(DO3209="D",1,0)+IF(DP3209="D",1,0)+IF(DQ3209="D",1,0)+IF(DW3209="D",1,0)+IF(DZ3209="D",1,0)+IF(EH3209="D",1,0)</f>
        <v>1</v>
      </c>
      <c r="AY3209" s="0" t="n">
        <f aca="false">IF(DJ3209&lt;&gt;"",1,0)+IF(DK3209&lt;&gt;"",1,0)+IF(DM3209&lt;&gt;"",1,0)+IF(DO3209&lt;&gt;"",1,0)+IF(DP3209&lt;&gt;"",1,0)+IF(DQ3209&lt;&gt;"",1,0)+IF(DS3209&lt;&gt;"",1,0)+IF(DT3209&lt;&gt;"",1,0)+IF(DV3209&lt;&gt;"",1,0)+IF(DW3209&lt;&gt;"",1,0)+IF(DX3209&lt;&gt;"",1,0)+IF(DY3209&lt;&gt;"",1,0)+IF(DZ3209&lt;&gt;"",1,0)+IF(EB3209&lt;&gt;"",1,0)+IF(EC3209&lt;&gt;"",1,0)+IF(ED3209&lt;&gt;"",1,0)+IF(EG3209&lt;&gt;"",1,0)+IF(EH3209&lt;&gt;"",1,0)</f>
        <v>4</v>
      </c>
      <c r="AZ3209" s="0" t="n">
        <f aca="false">IF(EH3209&lt;&gt;"",1,0)</f>
        <v>0</v>
      </c>
      <c r="BB3209" s="0" t="s">
        <v>154</v>
      </c>
      <c r="BC3209" s="0" t="s">
        <v>155</v>
      </c>
      <c r="BD3209" s="0" t="s">
        <v>155</v>
      </c>
      <c r="BH3209" s="0" t="s">
        <v>155</v>
      </c>
      <c r="BI3209" s="0" t="s">
        <v>155</v>
      </c>
      <c r="BJ3209" s="0" t="s">
        <v>155</v>
      </c>
      <c r="BK3209" s="0" t="s">
        <v>155</v>
      </c>
      <c r="BL3209" s="0" t="s">
        <v>155</v>
      </c>
      <c r="BP3209" s="0" t="s">
        <v>155</v>
      </c>
      <c r="BR3209" s="0" t="s">
        <v>155</v>
      </c>
      <c r="BS3209" s="0" t="s">
        <v>155</v>
      </c>
      <c r="BY3209" s="0" t="s">
        <v>145</v>
      </c>
      <c r="CA3209" s="0" t="s">
        <v>155</v>
      </c>
      <c r="CG3209" s="0" t="s">
        <v>155</v>
      </c>
      <c r="CN3209" s="0" t="s">
        <v>155</v>
      </c>
      <c r="CO3209" s="0" t="s">
        <v>141</v>
      </c>
      <c r="CP3209" s="0" t="s">
        <v>155</v>
      </c>
      <c r="CY3209" s="0" t="s">
        <v>155</v>
      </c>
      <c r="DC3209" s="0" t="s">
        <v>155</v>
      </c>
      <c r="DI3209" s="0" t="s">
        <v>155</v>
      </c>
      <c r="DM3209" s="0" t="s">
        <v>145</v>
      </c>
      <c r="DN3209" s="0" t="s">
        <v>155</v>
      </c>
      <c r="DU3209" s="0" t="s">
        <v>155</v>
      </c>
      <c r="DW3209" s="0" t="s">
        <v>145</v>
      </c>
      <c r="DX3209" s="0" t="s">
        <v>155</v>
      </c>
      <c r="EA3209" s="0" t="s">
        <v>155</v>
      </c>
      <c r="ED3209" s="0" t="s">
        <v>141</v>
      </c>
      <c r="EF3209" s="0" t="s">
        <v>155</v>
      </c>
    </row>
    <row r="3210" customFormat="false" ht="15" hidden="false" customHeight="false" outlineLevel="0" collapsed="false">
      <c r="A3210" s="0" t="s">
        <v>13227</v>
      </c>
      <c r="B3210" s="0" t="n">
        <v>78</v>
      </c>
      <c r="C3210" s="0" t="n">
        <v>316266</v>
      </c>
      <c r="D3210" s="0" t="s">
        <v>13228</v>
      </c>
      <c r="E3210" s="0" t="s">
        <v>848</v>
      </c>
      <c r="F3210" s="0" t="str">
        <f aca="false">CONCATENATE(D3210," ",LEFT(H3210,4),"T=",AU3210,"D=",AV3210,"R=",AW3210,"M=",AX3210,"L=",AY3210,"B=",AZ3210)</f>
        <v>KUZENKO T=20D=1R=4M=0L=4B=0</v>
      </c>
      <c r="G3210" s="0" t="s">
        <v>482</v>
      </c>
      <c r="I3210" s="0" t="s">
        <v>13229</v>
      </c>
      <c r="J3210" s="0" t="s">
        <v>13230</v>
      </c>
      <c r="K3210" s="0" t="s">
        <v>144</v>
      </c>
      <c r="L3210" s="0" t="s">
        <v>141</v>
      </c>
      <c r="M3210" s="0" t="s">
        <v>13231</v>
      </c>
      <c r="N3210" s="0" t="str">
        <f aca="false">RIGHT(M3210,LEN(M3210)-FIND(" ",M3210))</f>
        <v>WOODLAND AVE NE</v>
      </c>
      <c r="P3210" s="0" t="s">
        <v>147</v>
      </c>
      <c r="Q3210" s="0" t="s">
        <v>148</v>
      </c>
      <c r="R3210" s="0" t="n">
        <v>44483</v>
      </c>
      <c r="AD3210" s="0" t="s">
        <v>149</v>
      </c>
      <c r="AE3210" s="0" t="s">
        <v>150</v>
      </c>
      <c r="AF3210" s="0" t="s">
        <v>151</v>
      </c>
      <c r="AH3210" s="0" t="n">
        <v>14</v>
      </c>
      <c r="AI3210" s="0" t="n">
        <v>11</v>
      </c>
      <c r="AN3210" s="0" t="s">
        <v>147</v>
      </c>
      <c r="AO3210" s="0" t="s">
        <v>11229</v>
      </c>
      <c r="AP3210" s="0" t="s">
        <v>11230</v>
      </c>
      <c r="AQ3210" s="0" t="n">
        <v>9</v>
      </c>
      <c r="AR3210" s="0" t="n">
        <v>64</v>
      </c>
      <c r="AS3210" s="0" t="n">
        <v>32</v>
      </c>
      <c r="AU3210" s="0" t="n">
        <f aca="false">COUNTA($BA$3210:$EH$3210)</f>
        <v>20</v>
      </c>
      <c r="AV3210" s="0" t="n">
        <f aca="false">COUNTIF($BA$3210:$EH$3210,"D")</f>
        <v>1</v>
      </c>
      <c r="AW3210" s="0" t="n">
        <f aca="false">COUNTIF($BA$3210:$EH$3210,"R")</f>
        <v>4</v>
      </c>
      <c r="AX3210" s="0" t="n">
        <f aca="false">IF(BN3210="D",1,0)+IF(BO3210="D",1,0)+IF(BT3210="D",1,0)+IF(BU3210="D",1,0)+IF(BW3210="D",1,0)+IF(CC3210="D",1,0)+IF(CD3210="D",1,0)+IF(CE3210="D",1,0)+IF(CF3210="D",1,0)+IF(CL3210="D",1,0)+IF(CM3210="D",1,0)+IF(CQ3210="D",1,0)+IF(CR3210="D",1,0)+IF(CS3210="D",1,0)+IF(CW3210="D",1,0)+IF(CX3210="D",1,0)+IF(DD3210="D",1,0)+IF(DE3210="D",1,0)+IF(DJ3210="D",1,0)+IF(DK3210="D",1,0)+IF(DO3210="D",1,0)+IF(DP3210="D",1,0)+IF(DQ3210="D",1,0)+IF(DW3210="D",1,0)+IF(DZ3210="D",1,0)+IF(EH3210="D",1,0)</f>
        <v>0</v>
      </c>
      <c r="AY3210" s="0" t="n">
        <f aca="false">IF(DJ3210&lt;&gt;"",1,0)+IF(DK3210&lt;&gt;"",1,0)+IF(DM3210&lt;&gt;"",1,0)+IF(DO3210&lt;&gt;"",1,0)+IF(DP3210&lt;&gt;"",1,0)+IF(DQ3210&lt;&gt;"",1,0)+IF(DS3210&lt;&gt;"",1,0)+IF(DT3210&lt;&gt;"",1,0)+IF(DV3210&lt;&gt;"",1,0)+IF(DW3210&lt;&gt;"",1,0)+IF(DX3210&lt;&gt;"",1,0)+IF(DY3210&lt;&gt;"",1,0)+IF(DZ3210&lt;&gt;"",1,0)+IF(EB3210&lt;&gt;"",1,0)+IF(EC3210&lt;&gt;"",1,0)+IF(ED3210&lt;&gt;"",1,0)+IF(EG3210&lt;&gt;"",1,0)+IF(EH3210&lt;&gt;"",1,0)</f>
        <v>4</v>
      </c>
      <c r="AZ3210" s="0" t="n">
        <f aca="false">IF(EH3210&lt;&gt;"",1,0)</f>
        <v>0</v>
      </c>
      <c r="BB3210" s="0" t="s">
        <v>154</v>
      </c>
      <c r="BJ3210" s="0" t="s">
        <v>155</v>
      </c>
      <c r="BL3210" s="0" t="s">
        <v>155</v>
      </c>
      <c r="BP3210" s="0" t="s">
        <v>155</v>
      </c>
      <c r="BS3210" s="0" t="s">
        <v>155</v>
      </c>
      <c r="BV3210" s="0" t="s">
        <v>155</v>
      </c>
      <c r="BY3210" s="0" t="s">
        <v>145</v>
      </c>
      <c r="CA3210" s="0" t="s">
        <v>155</v>
      </c>
      <c r="CK3210" s="0" t="s">
        <v>155</v>
      </c>
      <c r="CP3210" s="0" t="s">
        <v>155</v>
      </c>
      <c r="CZ3210" s="0" t="s">
        <v>141</v>
      </c>
      <c r="DC3210" s="0" t="s">
        <v>155</v>
      </c>
      <c r="DI3210" s="0" t="s">
        <v>155</v>
      </c>
      <c r="DN3210" s="0" t="s">
        <v>155</v>
      </c>
      <c r="DS3210" s="0" t="s">
        <v>141</v>
      </c>
      <c r="DT3210" s="0" t="s">
        <v>141</v>
      </c>
      <c r="DU3210" s="0" t="s">
        <v>155</v>
      </c>
      <c r="DX3210" s="0" t="s">
        <v>155</v>
      </c>
      <c r="ED3210" s="0" t="s">
        <v>141</v>
      </c>
      <c r="EF3210" s="0" t="s">
        <v>155</v>
      </c>
    </row>
    <row r="3211" customFormat="false" ht="15" hidden="false" customHeight="false" outlineLevel="0" collapsed="false">
      <c r="A3211" s="0" t="s">
        <v>13232</v>
      </c>
      <c r="B3211" s="0" t="n">
        <v>78</v>
      </c>
      <c r="C3211" s="0" t="n">
        <v>362955</v>
      </c>
      <c r="D3211" s="0" t="s">
        <v>305</v>
      </c>
      <c r="E3211" s="0" t="s">
        <v>13233</v>
      </c>
      <c r="F3211" s="0" t="str">
        <f aca="false">CONCATENATE(D3211," ",LEFT(H3211,4),"T=",AU3211,"D=",AV3211,"R=",AW3211,"M=",AX3211,"L=",AY3211,"B=",AZ3211)</f>
        <v>GRANT T=30D=9R=1M=3L=6B=0</v>
      </c>
      <c r="G3211" s="0" t="s">
        <v>201</v>
      </c>
      <c r="I3211" s="0" t="s">
        <v>13234</v>
      </c>
      <c r="J3211" s="0" t="s">
        <v>13235</v>
      </c>
      <c r="K3211" s="0" t="s">
        <v>144</v>
      </c>
      <c r="L3211" s="0" t="s">
        <v>141</v>
      </c>
      <c r="M3211" s="0" t="s">
        <v>12341</v>
      </c>
      <c r="N3211" s="0" t="str">
        <f aca="false">RIGHT(M3211,LEN(M3211)-FIND(" ",M3211))</f>
        <v>WOODLAND AVE NE</v>
      </c>
      <c r="P3211" s="0" t="s">
        <v>147</v>
      </c>
      <c r="Q3211" s="0" t="s">
        <v>148</v>
      </c>
      <c r="R3211" s="0" t="n">
        <v>44483</v>
      </c>
      <c r="AD3211" s="0" t="s">
        <v>149</v>
      </c>
      <c r="AE3211" s="0" t="s">
        <v>150</v>
      </c>
      <c r="AF3211" s="0" t="s">
        <v>151</v>
      </c>
      <c r="AH3211" s="0" t="n">
        <v>14</v>
      </c>
      <c r="AI3211" s="0" t="n">
        <v>11</v>
      </c>
      <c r="AN3211" s="0" t="s">
        <v>147</v>
      </c>
      <c r="AO3211" s="0" t="s">
        <v>11229</v>
      </c>
      <c r="AP3211" s="0" t="s">
        <v>11230</v>
      </c>
      <c r="AQ3211" s="0" t="n">
        <v>9</v>
      </c>
      <c r="AR3211" s="0" t="n">
        <v>64</v>
      </c>
      <c r="AS3211" s="0" t="n">
        <v>32</v>
      </c>
      <c r="AU3211" s="0" t="n">
        <f aca="false">COUNTA($BA$3211:$EH$3211)</f>
        <v>30</v>
      </c>
      <c r="AV3211" s="0" t="n">
        <f aca="false">COUNTIF($BA$3211:$EH$3211,"D")</f>
        <v>9</v>
      </c>
      <c r="AW3211" s="0" t="n">
        <f aca="false">COUNTIF($BA$3211:$EH$3211,"R")</f>
        <v>1</v>
      </c>
      <c r="AX3211" s="0" t="n">
        <f aca="false">IF(BN3211="D",1,0)+IF(BO3211="D",1,0)+IF(BT3211="D",1,0)+IF(BU3211="D",1,0)+IF(BW3211="D",1,0)+IF(CC3211="D",1,0)+IF(CD3211="D",1,0)+IF(CE3211="D",1,0)+IF(CF3211="D",1,0)+IF(CL3211="D",1,0)+IF(CM3211="D",1,0)+IF(CQ3211="D",1,0)+IF(CR3211="D",1,0)+IF(CS3211="D",1,0)+IF(CW3211="D",1,0)+IF(CX3211="D",1,0)+IF(DD3211="D",1,0)+IF(DE3211="D",1,0)+IF(DJ3211="D",1,0)+IF(DK3211="D",1,0)+IF(DO3211="D",1,0)+IF(DP3211="D",1,0)+IF(DQ3211="D",1,0)+IF(DW3211="D",1,0)+IF(DZ3211="D",1,0)+IF(EH3211="D",1,0)</f>
        <v>3</v>
      </c>
      <c r="AY3211" s="0" t="n">
        <f aca="false">IF(DJ3211&lt;&gt;"",1,0)+IF(DK3211&lt;&gt;"",1,0)+IF(DM3211&lt;&gt;"",1,0)+IF(DO3211&lt;&gt;"",1,0)+IF(DP3211&lt;&gt;"",1,0)+IF(DQ3211&lt;&gt;"",1,0)+IF(DS3211&lt;&gt;"",1,0)+IF(DT3211&lt;&gt;"",1,0)+IF(DV3211&lt;&gt;"",1,0)+IF(DW3211&lt;&gt;"",1,0)+IF(DX3211&lt;&gt;"",1,0)+IF(DY3211&lt;&gt;"",1,0)+IF(DZ3211&lt;&gt;"",1,0)+IF(EB3211&lt;&gt;"",1,0)+IF(EC3211&lt;&gt;"",1,0)+IF(ED3211&lt;&gt;"",1,0)+IF(EG3211&lt;&gt;"",1,0)+IF(EH3211&lt;&gt;"",1,0)</f>
        <v>6</v>
      </c>
      <c r="AZ3211" s="0" t="n">
        <f aca="false">IF(EH3211&lt;&gt;"",1,0)</f>
        <v>0</v>
      </c>
      <c r="BB3211" s="0" t="s">
        <v>154</v>
      </c>
      <c r="BL3211" s="0" t="s">
        <v>155</v>
      </c>
      <c r="BP3211" s="0" t="s">
        <v>155</v>
      </c>
      <c r="CA3211" s="0" t="s">
        <v>155</v>
      </c>
      <c r="CG3211" s="0" t="s">
        <v>155</v>
      </c>
      <c r="CK3211" s="0" t="s">
        <v>155</v>
      </c>
      <c r="CN3211" s="0" t="s">
        <v>155</v>
      </c>
      <c r="CO3211" s="0" t="s">
        <v>145</v>
      </c>
      <c r="CP3211" s="0" t="s">
        <v>155</v>
      </c>
      <c r="CT3211" s="0" t="s">
        <v>155</v>
      </c>
      <c r="CV3211" s="0" t="s">
        <v>155</v>
      </c>
      <c r="CW3211" s="0" t="s">
        <v>145</v>
      </c>
      <c r="CY3211" s="0" t="s">
        <v>155</v>
      </c>
      <c r="CZ3211" s="0" t="s">
        <v>145</v>
      </c>
      <c r="DC3211" s="0" t="s">
        <v>155</v>
      </c>
      <c r="DD3211" s="0" t="s">
        <v>145</v>
      </c>
      <c r="DF3211" s="0" t="s">
        <v>155</v>
      </c>
      <c r="DG3211" s="0" t="s">
        <v>145</v>
      </c>
      <c r="DI3211" s="0" t="s">
        <v>155</v>
      </c>
      <c r="DJ3211" s="0" t="s">
        <v>145</v>
      </c>
      <c r="DL3211" s="0" t="s">
        <v>155</v>
      </c>
      <c r="DM3211" s="0" t="s">
        <v>145</v>
      </c>
      <c r="DN3211" s="0" t="s">
        <v>155</v>
      </c>
      <c r="DS3211" s="0" t="s">
        <v>145</v>
      </c>
      <c r="DT3211" s="0" t="s">
        <v>145</v>
      </c>
      <c r="DU3211" s="0" t="s">
        <v>155</v>
      </c>
      <c r="DX3211" s="0" t="s">
        <v>155</v>
      </c>
      <c r="EA3211" s="0" t="s">
        <v>155</v>
      </c>
      <c r="ED3211" s="0" t="s">
        <v>141</v>
      </c>
      <c r="EF3211" s="0" t="s">
        <v>155</v>
      </c>
    </row>
    <row r="3212" customFormat="false" ht="15" hidden="false" customHeight="false" outlineLevel="0" collapsed="false">
      <c r="A3212" s="0" t="s">
        <v>13236</v>
      </c>
      <c r="B3212" s="0" t="n">
        <v>78</v>
      </c>
      <c r="C3212" s="0" t="n">
        <v>211976</v>
      </c>
      <c r="D3212" s="0" t="s">
        <v>13012</v>
      </c>
      <c r="E3212" s="0" t="s">
        <v>5178</v>
      </c>
      <c r="F3212" s="0" t="str">
        <f aca="false">CONCATENATE(D3212," ",LEFT(H3212,4),"T=",AU3212,"D=",AV3212,"R=",AW3212,"M=",AX3212,"L=",AY3212,"B=",AZ3212)</f>
        <v>PAPPAS T=22D=3R=0M=2L=0B=0</v>
      </c>
      <c r="I3212" s="0" t="s">
        <v>13237</v>
      </c>
      <c r="J3212" s="0" t="s">
        <v>13238</v>
      </c>
      <c r="K3212" s="0" t="s">
        <v>144</v>
      </c>
      <c r="M3212" s="0" t="s">
        <v>13015</v>
      </c>
      <c r="N3212" s="0" t="str">
        <f aca="false">RIGHT(M3212,LEN(M3212)-FIND(" ",M3212))</f>
        <v>WOODLAND AVE NE</v>
      </c>
      <c r="P3212" s="0" t="s">
        <v>147</v>
      </c>
      <c r="Q3212" s="0" t="s">
        <v>148</v>
      </c>
      <c r="R3212" s="0" t="n">
        <v>44483</v>
      </c>
      <c r="AD3212" s="0" t="s">
        <v>149</v>
      </c>
      <c r="AE3212" s="0" t="s">
        <v>150</v>
      </c>
      <c r="AF3212" s="0" t="s">
        <v>151</v>
      </c>
      <c r="AH3212" s="0" t="n">
        <v>14</v>
      </c>
      <c r="AI3212" s="0" t="n">
        <v>11</v>
      </c>
      <c r="AN3212" s="0" t="s">
        <v>147</v>
      </c>
      <c r="AO3212" s="0" t="s">
        <v>11229</v>
      </c>
      <c r="AP3212" s="0" t="s">
        <v>11230</v>
      </c>
      <c r="AQ3212" s="0" t="n">
        <v>9</v>
      </c>
      <c r="AR3212" s="0" t="n">
        <v>64</v>
      </c>
      <c r="AS3212" s="0" t="n">
        <v>32</v>
      </c>
      <c r="AU3212" s="0" t="n">
        <f aca="false">COUNTA($BA$3212:$EH$3212)</f>
        <v>22</v>
      </c>
      <c r="AV3212" s="0" t="n">
        <f aca="false">COUNTIF($BA$3212:$EH$3212,"D")</f>
        <v>3</v>
      </c>
      <c r="AW3212" s="0" t="n">
        <f aca="false">COUNTIF($BA$3212:$EH$3212,"R")</f>
        <v>0</v>
      </c>
      <c r="AX3212" s="0" t="n">
        <f aca="false">IF(BN3212="D",1,0)+IF(BO3212="D",1,0)+IF(BT3212="D",1,0)+IF(BU3212="D",1,0)+IF(BW3212="D",1,0)+IF(CC3212="D",1,0)+IF(CD3212="D",1,0)+IF(CE3212="D",1,0)+IF(CF3212="D",1,0)+IF(CL3212="D",1,0)+IF(CM3212="D",1,0)+IF(CQ3212="D",1,0)+IF(CR3212="D",1,0)+IF(CS3212="D",1,0)+IF(CW3212="D",1,0)+IF(CX3212="D",1,0)+IF(DD3212="D",1,0)+IF(DE3212="D",1,0)+IF(DJ3212="D",1,0)+IF(DK3212="D",1,0)+IF(DO3212="D",1,0)+IF(DP3212="D",1,0)+IF(DQ3212="D",1,0)+IF(DW3212="D",1,0)+IF(DZ3212="D",1,0)+IF(EH3212="D",1,0)</f>
        <v>2</v>
      </c>
      <c r="AY3212" s="0" t="n">
        <f aca="false">IF(DJ3212&lt;&gt;"",1,0)+IF(DK3212&lt;&gt;"",1,0)+IF(DM3212&lt;&gt;"",1,0)+IF(DO3212&lt;&gt;"",1,0)+IF(DP3212&lt;&gt;"",1,0)+IF(DQ3212&lt;&gt;"",1,0)+IF(DS3212&lt;&gt;"",1,0)+IF(DT3212&lt;&gt;"",1,0)+IF(DV3212&lt;&gt;"",1,0)+IF(DW3212&lt;&gt;"",1,0)+IF(DX3212&lt;&gt;"",1,0)+IF(DY3212&lt;&gt;"",1,0)+IF(DZ3212&lt;&gt;"",1,0)+IF(EB3212&lt;&gt;"",1,0)+IF(EC3212&lt;&gt;"",1,0)+IF(ED3212&lt;&gt;"",1,0)+IF(EG3212&lt;&gt;"",1,0)+IF(EH3212&lt;&gt;"",1,0)</f>
        <v>0</v>
      </c>
      <c r="AZ3212" s="0" t="n">
        <f aca="false">IF(EH3212&lt;&gt;"",1,0)</f>
        <v>0</v>
      </c>
      <c r="BB3212" s="0" t="s">
        <v>154</v>
      </c>
      <c r="BC3212" s="0" t="s">
        <v>155</v>
      </c>
      <c r="BD3212" s="0" t="s">
        <v>155</v>
      </c>
      <c r="BF3212" s="0" t="s">
        <v>155</v>
      </c>
      <c r="BL3212" s="0" t="s">
        <v>155</v>
      </c>
      <c r="BS3212" s="0" t="s">
        <v>155</v>
      </c>
      <c r="CA3212" s="0" t="s">
        <v>155</v>
      </c>
      <c r="CG3212" s="0" t="s">
        <v>155</v>
      </c>
      <c r="CK3212" s="0" t="s">
        <v>155</v>
      </c>
      <c r="CL3212" s="0" t="s">
        <v>145</v>
      </c>
      <c r="CN3212" s="0" t="s">
        <v>155</v>
      </c>
      <c r="CP3212" s="0" t="s">
        <v>155</v>
      </c>
      <c r="CQ3212" s="0" t="s">
        <v>145</v>
      </c>
      <c r="CV3212" s="0" t="s">
        <v>155</v>
      </c>
      <c r="CY3212" s="0" t="s">
        <v>155</v>
      </c>
      <c r="CZ3212" s="0" t="s">
        <v>145</v>
      </c>
      <c r="DC3212" s="0" t="s">
        <v>155</v>
      </c>
      <c r="DI3212" s="0" t="s">
        <v>155</v>
      </c>
      <c r="DN3212" s="0" t="s">
        <v>155</v>
      </c>
      <c r="DU3212" s="0" t="s">
        <v>155</v>
      </c>
      <c r="EA3212" s="0" t="s">
        <v>155</v>
      </c>
      <c r="EF3212" s="0" t="s">
        <v>155</v>
      </c>
    </row>
    <row r="3213" customFormat="false" ht="15" hidden="false" customHeight="false" outlineLevel="0" collapsed="false">
      <c r="A3213" s="0" t="s">
        <v>13239</v>
      </c>
      <c r="B3213" s="0" t="n">
        <v>78</v>
      </c>
      <c r="C3213" s="0" t="n">
        <v>256223</v>
      </c>
      <c r="D3213" s="0" t="s">
        <v>2907</v>
      </c>
      <c r="E3213" s="0" t="s">
        <v>1925</v>
      </c>
      <c r="F3213" s="0" t="str">
        <f aca="false">CONCATENATE(D3213," ",LEFT(H3213,4),"T=",AU3213,"D=",AV3213,"R=",AW3213,"M=",AX3213,"L=",AY3213,"B=",AZ3213)</f>
        <v>DAUGHERTY T=42D=13R=0M=5L=6B=0</v>
      </c>
      <c r="G3213" s="0" t="s">
        <v>849</v>
      </c>
      <c r="I3213" s="0" t="s">
        <v>9718</v>
      </c>
      <c r="J3213" s="0" t="s">
        <v>13240</v>
      </c>
      <c r="K3213" s="0" t="s">
        <v>144</v>
      </c>
      <c r="L3213" s="0" t="s">
        <v>145</v>
      </c>
      <c r="M3213" s="0" t="s">
        <v>12238</v>
      </c>
      <c r="N3213" s="0" t="str">
        <f aca="false">RIGHT(M3213,LEN(M3213)-FIND(" ",M3213))</f>
        <v>WOODLAND AVE NE</v>
      </c>
      <c r="P3213" s="0" t="s">
        <v>147</v>
      </c>
      <c r="Q3213" s="0" t="s">
        <v>148</v>
      </c>
      <c r="R3213" s="0" t="n">
        <v>44483</v>
      </c>
      <c r="AD3213" s="0" t="s">
        <v>149</v>
      </c>
      <c r="AE3213" s="0" t="s">
        <v>150</v>
      </c>
      <c r="AF3213" s="0" t="s">
        <v>151</v>
      </c>
      <c r="AH3213" s="0" t="n">
        <v>14</v>
      </c>
      <c r="AI3213" s="0" t="n">
        <v>11</v>
      </c>
      <c r="AN3213" s="0" t="s">
        <v>147</v>
      </c>
      <c r="AO3213" s="0" t="s">
        <v>11229</v>
      </c>
      <c r="AP3213" s="0" t="s">
        <v>11230</v>
      </c>
      <c r="AQ3213" s="0" t="n">
        <v>9</v>
      </c>
      <c r="AR3213" s="0" t="n">
        <v>64</v>
      </c>
      <c r="AS3213" s="0" t="n">
        <v>32</v>
      </c>
      <c r="AU3213" s="0" t="n">
        <f aca="false">COUNTA($BA$3213:$EH$3213)</f>
        <v>42</v>
      </c>
      <c r="AV3213" s="0" t="n">
        <f aca="false">COUNTIF($BA$3213:$EH$3213,"D")</f>
        <v>13</v>
      </c>
      <c r="AW3213" s="0" t="n">
        <f aca="false">COUNTIF($BA$3213:$EH$3213,"R")</f>
        <v>0</v>
      </c>
      <c r="AX3213" s="0" t="n">
        <f aca="false">IF(BN3213="D",1,0)+IF(BO3213="D",1,0)+IF(BT3213="D",1,0)+IF(BU3213="D",1,0)+IF(BW3213="D",1,0)+IF(CC3213="D",1,0)+IF(CD3213="D",1,0)+IF(CE3213="D",1,0)+IF(CF3213="D",1,0)+IF(CL3213="D",1,0)+IF(CM3213="D",1,0)+IF(CQ3213="D",1,0)+IF(CR3213="D",1,0)+IF(CS3213="D",1,0)+IF(CW3213="D",1,0)+IF(CX3213="D",1,0)+IF(DD3213="D",1,0)+IF(DE3213="D",1,0)+IF(DJ3213="D",1,0)+IF(DK3213="D",1,0)+IF(DO3213="D",1,0)+IF(DP3213="D",1,0)+IF(DQ3213="D",1,0)+IF(DW3213="D",1,0)+IF(DZ3213="D",1,0)+IF(EH3213="D",1,0)</f>
        <v>5</v>
      </c>
      <c r="AY3213" s="0" t="n">
        <f aca="false">IF(DJ3213&lt;&gt;"",1,0)+IF(DK3213&lt;&gt;"",1,0)+IF(DM3213&lt;&gt;"",1,0)+IF(DO3213&lt;&gt;"",1,0)+IF(DP3213&lt;&gt;"",1,0)+IF(DQ3213&lt;&gt;"",1,0)+IF(DS3213&lt;&gt;"",1,0)+IF(DT3213&lt;&gt;"",1,0)+IF(DV3213&lt;&gt;"",1,0)+IF(DW3213&lt;&gt;"",1,0)+IF(DX3213&lt;&gt;"",1,0)+IF(DY3213&lt;&gt;"",1,0)+IF(DZ3213&lt;&gt;"",1,0)+IF(EB3213&lt;&gt;"",1,0)+IF(EC3213&lt;&gt;"",1,0)+IF(ED3213&lt;&gt;"",1,0)+IF(EG3213&lt;&gt;"",1,0)+IF(EH3213&lt;&gt;"",1,0)</f>
        <v>6</v>
      </c>
      <c r="AZ3213" s="0" t="n">
        <f aca="false">IF(EH3213&lt;&gt;"",1,0)</f>
        <v>0</v>
      </c>
      <c r="BB3213" s="0" t="s">
        <v>154</v>
      </c>
      <c r="BC3213" s="0" t="s">
        <v>155</v>
      </c>
      <c r="BD3213" s="0" t="s">
        <v>155</v>
      </c>
      <c r="BF3213" s="0" t="s">
        <v>155</v>
      </c>
      <c r="BG3213" s="0" t="s">
        <v>155</v>
      </c>
      <c r="BH3213" s="0" t="s">
        <v>155</v>
      </c>
      <c r="BI3213" s="0" t="s">
        <v>155</v>
      </c>
      <c r="BJ3213" s="0" t="s">
        <v>155</v>
      </c>
      <c r="BK3213" s="0" t="s">
        <v>155</v>
      </c>
      <c r="BL3213" s="0" t="s">
        <v>155</v>
      </c>
      <c r="BP3213" s="0" t="s">
        <v>155</v>
      </c>
      <c r="BR3213" s="0" t="s">
        <v>155</v>
      </c>
      <c r="BS3213" s="0" t="s">
        <v>155</v>
      </c>
      <c r="BV3213" s="0" t="s">
        <v>155</v>
      </c>
      <c r="BY3213" s="0" t="s">
        <v>145</v>
      </c>
      <c r="CA3213" s="0" t="s">
        <v>155</v>
      </c>
      <c r="CC3213" s="0" t="s">
        <v>145</v>
      </c>
      <c r="CG3213" s="0" t="s">
        <v>155</v>
      </c>
      <c r="CH3213" s="0" t="s">
        <v>145</v>
      </c>
      <c r="CK3213" s="0" t="s">
        <v>155</v>
      </c>
      <c r="CL3213" s="0" t="s">
        <v>145</v>
      </c>
      <c r="CN3213" s="0" t="s">
        <v>155</v>
      </c>
      <c r="CO3213" s="0" t="s">
        <v>145</v>
      </c>
      <c r="CP3213" s="0" t="s">
        <v>155</v>
      </c>
      <c r="CT3213" s="0" t="s">
        <v>155</v>
      </c>
      <c r="CU3213" s="0" t="s">
        <v>145</v>
      </c>
      <c r="CV3213" s="0" t="s">
        <v>155</v>
      </c>
      <c r="CW3213" s="0" t="s">
        <v>145</v>
      </c>
      <c r="CY3213" s="0" t="s">
        <v>155</v>
      </c>
      <c r="CZ3213" s="0" t="s">
        <v>145</v>
      </c>
      <c r="DC3213" s="0" t="s">
        <v>155</v>
      </c>
      <c r="DF3213" s="0" t="s">
        <v>155</v>
      </c>
      <c r="DJ3213" s="0" t="s">
        <v>145</v>
      </c>
      <c r="DN3213" s="0" t="s">
        <v>155</v>
      </c>
      <c r="DS3213" s="0" t="s">
        <v>145</v>
      </c>
      <c r="DT3213" s="0" t="s">
        <v>145</v>
      </c>
      <c r="DU3213" s="0" t="s">
        <v>155</v>
      </c>
      <c r="DW3213" s="0" t="s">
        <v>145</v>
      </c>
      <c r="DX3213" s="0" t="s">
        <v>155</v>
      </c>
      <c r="EA3213" s="0" t="s">
        <v>155</v>
      </c>
      <c r="ED3213" s="0" t="s">
        <v>145</v>
      </c>
      <c r="EF3213" s="0" t="s">
        <v>155</v>
      </c>
    </row>
    <row r="3214" customFormat="false" ht="15" hidden="false" customHeight="false" outlineLevel="0" collapsed="false">
      <c r="A3214" s="0" t="s">
        <v>13241</v>
      </c>
      <c r="B3214" s="0" t="n">
        <v>78</v>
      </c>
      <c r="C3214" s="0" t="n">
        <v>304391</v>
      </c>
      <c r="D3214" s="0" t="s">
        <v>13228</v>
      </c>
      <c r="E3214" s="0" t="s">
        <v>1604</v>
      </c>
      <c r="F3214" s="0" t="str">
        <f aca="false">CONCATENATE(D3214," ",LEFT(H3214,4),"T=",AU3214,"D=",AV3214,"R=",AW3214,"M=",AX3214,"L=",AY3214,"B=",AZ3214)</f>
        <v>KUZENKO T=23D=2R=4M=1L=4B=0</v>
      </c>
      <c r="G3214" s="0" t="s">
        <v>201</v>
      </c>
      <c r="I3214" s="0" t="s">
        <v>13242</v>
      </c>
      <c r="J3214" s="0" t="s">
        <v>13243</v>
      </c>
      <c r="K3214" s="0" t="s">
        <v>144</v>
      </c>
      <c r="L3214" s="0" t="s">
        <v>141</v>
      </c>
      <c r="M3214" s="0" t="s">
        <v>13231</v>
      </c>
      <c r="N3214" s="0" t="str">
        <f aca="false">RIGHT(M3214,LEN(M3214)-FIND(" ",M3214))</f>
        <v>WOODLAND AVE NE</v>
      </c>
      <c r="P3214" s="0" t="s">
        <v>147</v>
      </c>
      <c r="Q3214" s="0" t="s">
        <v>148</v>
      </c>
      <c r="R3214" s="0" t="n">
        <v>44483</v>
      </c>
      <c r="AD3214" s="0" t="s">
        <v>149</v>
      </c>
      <c r="AE3214" s="0" t="s">
        <v>150</v>
      </c>
      <c r="AF3214" s="0" t="s">
        <v>151</v>
      </c>
      <c r="AH3214" s="0" t="n">
        <v>14</v>
      </c>
      <c r="AI3214" s="0" t="n">
        <v>11</v>
      </c>
      <c r="AN3214" s="0" t="s">
        <v>147</v>
      </c>
      <c r="AO3214" s="0" t="s">
        <v>11229</v>
      </c>
      <c r="AP3214" s="0" t="s">
        <v>11230</v>
      </c>
      <c r="AQ3214" s="0" t="n">
        <v>9</v>
      </c>
      <c r="AR3214" s="0" t="n">
        <v>64</v>
      </c>
      <c r="AS3214" s="0" t="n">
        <v>32</v>
      </c>
      <c r="AU3214" s="0" t="n">
        <f aca="false">COUNTA($BA$3214:$EH$3214)</f>
        <v>23</v>
      </c>
      <c r="AV3214" s="0" t="n">
        <f aca="false">COUNTIF($BA$3214:$EH$3214,"D")</f>
        <v>2</v>
      </c>
      <c r="AW3214" s="0" t="n">
        <f aca="false">COUNTIF($BA$3214:$EH$3214,"R")</f>
        <v>4</v>
      </c>
      <c r="AX3214" s="0" t="n">
        <f aca="false">IF(BN3214="D",1,0)+IF(BO3214="D",1,0)+IF(BT3214="D",1,0)+IF(BU3214="D",1,0)+IF(BW3214="D",1,0)+IF(CC3214="D",1,0)+IF(CD3214="D",1,0)+IF(CE3214="D",1,0)+IF(CF3214="D",1,0)+IF(CL3214="D",1,0)+IF(CM3214="D",1,0)+IF(CQ3214="D",1,0)+IF(CR3214="D",1,0)+IF(CS3214="D",1,0)+IF(CW3214="D",1,0)+IF(CX3214="D",1,0)+IF(DD3214="D",1,0)+IF(DE3214="D",1,0)+IF(DJ3214="D",1,0)+IF(DK3214="D",1,0)+IF(DO3214="D",1,0)+IF(DP3214="D",1,0)+IF(DQ3214="D",1,0)+IF(DW3214="D",1,0)+IF(DZ3214="D",1,0)+IF(EH3214="D",1,0)</f>
        <v>1</v>
      </c>
      <c r="AY3214" s="0" t="n">
        <f aca="false">IF(DJ3214&lt;&gt;"",1,0)+IF(DK3214&lt;&gt;"",1,0)+IF(DM3214&lt;&gt;"",1,0)+IF(DO3214&lt;&gt;"",1,0)+IF(DP3214&lt;&gt;"",1,0)+IF(DQ3214&lt;&gt;"",1,0)+IF(DS3214&lt;&gt;"",1,0)+IF(DT3214&lt;&gt;"",1,0)+IF(DV3214&lt;&gt;"",1,0)+IF(DW3214&lt;&gt;"",1,0)+IF(DX3214&lt;&gt;"",1,0)+IF(DY3214&lt;&gt;"",1,0)+IF(DZ3214&lt;&gt;"",1,0)+IF(EB3214&lt;&gt;"",1,0)+IF(EC3214&lt;&gt;"",1,0)+IF(ED3214&lt;&gt;"",1,0)+IF(EG3214&lt;&gt;"",1,0)+IF(EH3214&lt;&gt;"",1,0)</f>
        <v>4</v>
      </c>
      <c r="AZ3214" s="0" t="n">
        <f aca="false">IF(EH3214&lt;&gt;"",1,0)</f>
        <v>0</v>
      </c>
      <c r="BB3214" s="0" t="s">
        <v>154</v>
      </c>
      <c r="BJ3214" s="0" t="s">
        <v>155</v>
      </c>
      <c r="BL3214" s="0" t="s">
        <v>155</v>
      </c>
      <c r="BP3214" s="0" t="s">
        <v>155</v>
      </c>
      <c r="BS3214" s="0" t="s">
        <v>155</v>
      </c>
      <c r="BV3214" s="0" t="s">
        <v>155</v>
      </c>
      <c r="BY3214" s="0" t="s">
        <v>145</v>
      </c>
      <c r="CA3214" s="0" t="s">
        <v>155</v>
      </c>
      <c r="CG3214" s="0" t="s">
        <v>155</v>
      </c>
      <c r="CK3214" s="0" t="s">
        <v>155</v>
      </c>
      <c r="CL3214" s="0" t="s">
        <v>145</v>
      </c>
      <c r="CP3214" s="0" t="s">
        <v>155</v>
      </c>
      <c r="CZ3214" s="0" t="s">
        <v>141</v>
      </c>
      <c r="DC3214" s="0" t="s">
        <v>155</v>
      </c>
      <c r="DI3214" s="0" t="s">
        <v>155</v>
      </c>
      <c r="DN3214" s="0" t="s">
        <v>155</v>
      </c>
      <c r="DS3214" s="0" t="s">
        <v>141</v>
      </c>
      <c r="DT3214" s="0" t="s">
        <v>141</v>
      </c>
      <c r="DU3214" s="0" t="s">
        <v>155</v>
      </c>
      <c r="DX3214" s="0" t="s">
        <v>155</v>
      </c>
      <c r="EA3214" s="0" t="s">
        <v>155</v>
      </c>
      <c r="ED3214" s="0" t="s">
        <v>141</v>
      </c>
      <c r="EF3214" s="0" t="s">
        <v>155</v>
      </c>
    </row>
    <row r="3215" customFormat="false" ht="15" hidden="false" customHeight="false" outlineLevel="0" collapsed="false">
      <c r="A3215" s="0" t="s">
        <v>13244</v>
      </c>
      <c r="B3215" s="0" t="n">
        <v>78</v>
      </c>
      <c r="C3215" s="0" t="n">
        <v>280524</v>
      </c>
      <c r="D3215" s="0" t="s">
        <v>12352</v>
      </c>
      <c r="E3215" s="0" t="s">
        <v>2826</v>
      </c>
      <c r="F3215" s="0" t="str">
        <f aca="false">CONCATENATE(D3215," ",LEFT(H3215,4),"T=",AU3215,"D=",AV3215,"R=",AW3215,"M=",AX3215,"L=",AY3215,"B=",AZ3215)</f>
        <v>DAUBER T=18D=1R=1M=1L=0B=0</v>
      </c>
      <c r="G3215" s="0" t="s">
        <v>159</v>
      </c>
      <c r="I3215" s="0" t="s">
        <v>13245</v>
      </c>
      <c r="J3215" s="0" t="s">
        <v>1983</v>
      </c>
      <c r="K3215" s="0" t="s">
        <v>144</v>
      </c>
      <c r="M3215" s="0" t="s">
        <v>12355</v>
      </c>
      <c r="N3215" s="0" t="str">
        <f aca="false">RIGHT(M3215,LEN(M3215)-FIND(" ",M3215))</f>
        <v>WOODLAND AVE NE</v>
      </c>
      <c r="P3215" s="0" t="s">
        <v>147</v>
      </c>
      <c r="Q3215" s="0" t="s">
        <v>148</v>
      </c>
      <c r="R3215" s="0" t="n">
        <v>44483</v>
      </c>
      <c r="AD3215" s="0" t="s">
        <v>149</v>
      </c>
      <c r="AE3215" s="0" t="s">
        <v>150</v>
      </c>
      <c r="AF3215" s="0" t="s">
        <v>151</v>
      </c>
      <c r="AH3215" s="0" t="n">
        <v>14</v>
      </c>
      <c r="AI3215" s="0" t="n">
        <v>11</v>
      </c>
      <c r="AN3215" s="0" t="s">
        <v>147</v>
      </c>
      <c r="AO3215" s="0" t="s">
        <v>11229</v>
      </c>
      <c r="AP3215" s="0" t="s">
        <v>11230</v>
      </c>
      <c r="AQ3215" s="0" t="n">
        <v>9</v>
      </c>
      <c r="AR3215" s="0" t="n">
        <v>64</v>
      </c>
      <c r="AS3215" s="0" t="n">
        <v>32</v>
      </c>
      <c r="AU3215" s="0" t="n">
        <f aca="false">COUNTA($BA$3215:$EH$3215)</f>
        <v>18</v>
      </c>
      <c r="AV3215" s="0" t="n">
        <f aca="false">COUNTIF($BA$3215:$EH$3215,"D")</f>
        <v>1</v>
      </c>
      <c r="AW3215" s="0" t="n">
        <f aca="false">COUNTIF($BA$3215:$EH$3215,"R")</f>
        <v>1</v>
      </c>
      <c r="AX3215" s="0" t="n">
        <f aca="false">IF(BN3215="D",1,0)+IF(BO3215="D",1,0)+IF(BT3215="D",1,0)+IF(BU3215="D",1,0)+IF(BW3215="D",1,0)+IF(CC3215="D",1,0)+IF(CD3215="D",1,0)+IF(CE3215="D",1,0)+IF(CF3215="D",1,0)+IF(CL3215="D",1,0)+IF(CM3215="D",1,0)+IF(CQ3215="D",1,0)+IF(CR3215="D",1,0)+IF(CS3215="D",1,0)+IF(CW3215="D",1,0)+IF(CX3215="D",1,0)+IF(DD3215="D",1,0)+IF(DE3215="D",1,0)+IF(DJ3215="D",1,0)+IF(DK3215="D",1,0)+IF(DO3215="D",1,0)+IF(DP3215="D",1,0)+IF(DQ3215="D",1,0)+IF(DW3215="D",1,0)+IF(DZ3215="D",1,0)+IF(EH3215="D",1,0)</f>
        <v>1</v>
      </c>
      <c r="AY3215" s="0" t="n">
        <f aca="false">IF(DJ3215&lt;&gt;"",1,0)+IF(DK3215&lt;&gt;"",1,0)+IF(DM3215&lt;&gt;"",1,0)+IF(DO3215&lt;&gt;"",1,0)+IF(DP3215&lt;&gt;"",1,0)+IF(DQ3215&lt;&gt;"",1,0)+IF(DS3215&lt;&gt;"",1,0)+IF(DT3215&lt;&gt;"",1,0)+IF(DV3215&lt;&gt;"",1,0)+IF(DW3215&lt;&gt;"",1,0)+IF(DX3215&lt;&gt;"",1,0)+IF(DY3215&lt;&gt;"",1,0)+IF(DZ3215&lt;&gt;"",1,0)+IF(EB3215&lt;&gt;"",1,0)+IF(EC3215&lt;&gt;"",1,0)+IF(ED3215&lt;&gt;"",1,0)+IF(EG3215&lt;&gt;"",1,0)+IF(EH3215&lt;&gt;"",1,0)</f>
        <v>0</v>
      </c>
      <c r="AZ3215" s="0" t="n">
        <f aca="false">IF(EH3215&lt;&gt;"",1,0)</f>
        <v>0</v>
      </c>
      <c r="BB3215" s="0" t="s">
        <v>154</v>
      </c>
      <c r="BH3215" s="0" t="s">
        <v>155</v>
      </c>
      <c r="BI3215" s="0" t="s">
        <v>155</v>
      </c>
      <c r="BL3215" s="0" t="s">
        <v>155</v>
      </c>
      <c r="BP3215" s="0" t="s">
        <v>155</v>
      </c>
      <c r="BY3215" s="0" t="s">
        <v>141</v>
      </c>
      <c r="CA3215" s="0" t="s">
        <v>155</v>
      </c>
      <c r="CG3215" s="0" t="s">
        <v>155</v>
      </c>
      <c r="CK3215" s="0" t="s">
        <v>155</v>
      </c>
      <c r="CL3215" s="0" t="s">
        <v>145</v>
      </c>
      <c r="CN3215" s="0" t="s">
        <v>155</v>
      </c>
      <c r="CP3215" s="0" t="s">
        <v>155</v>
      </c>
      <c r="CY3215" s="0" t="s">
        <v>155</v>
      </c>
      <c r="DC3215" s="0" t="s">
        <v>155</v>
      </c>
      <c r="DI3215" s="0" t="s">
        <v>155</v>
      </c>
      <c r="DN3215" s="0" t="s">
        <v>155</v>
      </c>
      <c r="DU3215" s="0" t="s">
        <v>155</v>
      </c>
      <c r="EF3215" s="0" t="s">
        <v>155</v>
      </c>
    </row>
    <row r="3216" customFormat="false" ht="15" hidden="false" customHeight="false" outlineLevel="0" collapsed="false">
      <c r="A3216" s="0" t="s">
        <v>13246</v>
      </c>
      <c r="B3216" s="0" t="n">
        <v>78</v>
      </c>
      <c r="C3216" s="0" t="n">
        <v>361869</v>
      </c>
      <c r="D3216" s="0" t="s">
        <v>13247</v>
      </c>
      <c r="E3216" s="0" t="s">
        <v>1627</v>
      </c>
      <c r="F3216" s="0" t="str">
        <f aca="false">CONCATENATE(D3216," ",LEFT(H3216,4),"T=",AU3216,"D=",AV3216,"R=",AW3216,"M=",AX3216,"L=",AY3216,"B=",AZ3216)</f>
        <v>KERNER T=25D=9R=0M=3L=7B=1</v>
      </c>
      <c r="G3216" s="0" t="s">
        <v>201</v>
      </c>
      <c r="I3216" s="0" t="s">
        <v>13248</v>
      </c>
      <c r="J3216" s="0" t="s">
        <v>13249</v>
      </c>
      <c r="K3216" s="0" t="s">
        <v>144</v>
      </c>
      <c r="L3216" s="0" t="s">
        <v>145</v>
      </c>
      <c r="M3216" s="0" t="s">
        <v>13250</v>
      </c>
      <c r="N3216" s="0" t="str">
        <f aca="false">RIGHT(M3216,LEN(M3216)-FIND(" ",M3216))</f>
        <v>BUTLER RD NE</v>
      </c>
      <c r="P3216" s="0" t="s">
        <v>147</v>
      </c>
      <c r="Q3216" s="0" t="s">
        <v>148</v>
      </c>
      <c r="R3216" s="0" t="n">
        <v>44483</v>
      </c>
      <c r="AD3216" s="0" t="s">
        <v>149</v>
      </c>
      <c r="AE3216" s="0" t="s">
        <v>150</v>
      </c>
      <c r="AF3216" s="0" t="s">
        <v>151</v>
      </c>
      <c r="AH3216" s="0" t="n">
        <v>14</v>
      </c>
      <c r="AI3216" s="0" t="n">
        <v>11</v>
      </c>
      <c r="AN3216" s="0" t="s">
        <v>147</v>
      </c>
      <c r="AO3216" s="0" t="s">
        <v>11229</v>
      </c>
      <c r="AP3216" s="0" t="s">
        <v>11230</v>
      </c>
      <c r="AQ3216" s="0" t="n">
        <v>9</v>
      </c>
      <c r="AR3216" s="0" t="n">
        <v>64</v>
      </c>
      <c r="AS3216" s="0" t="n">
        <v>32</v>
      </c>
      <c r="AU3216" s="0" t="n">
        <f aca="false">COUNTA($BA$3216:$EH$3216)</f>
        <v>25</v>
      </c>
      <c r="AV3216" s="0" t="n">
        <f aca="false">COUNTIF($BA$3216:$EH$3216,"D")</f>
        <v>9</v>
      </c>
      <c r="AW3216" s="0" t="n">
        <f aca="false">COUNTIF($BA$3216:$EH$3216,"R")</f>
        <v>0</v>
      </c>
      <c r="AX3216" s="0" t="n">
        <f aca="false">IF(BN3216="D",1,0)+IF(BO3216="D",1,0)+IF(BT3216="D",1,0)+IF(BU3216="D",1,0)+IF(BW3216="D",1,0)+IF(CC3216="D",1,0)+IF(CD3216="D",1,0)+IF(CE3216="D",1,0)+IF(CF3216="D",1,0)+IF(CL3216="D",1,0)+IF(CM3216="D",1,0)+IF(CQ3216="D",1,0)+IF(CR3216="D",1,0)+IF(CS3216="D",1,0)+IF(CW3216="D",1,0)+IF(CX3216="D",1,0)+IF(DD3216="D",1,0)+IF(DE3216="D",1,0)+IF(DJ3216="D",1,0)+IF(DK3216="D",1,0)+IF(DO3216="D",1,0)+IF(DP3216="D",1,0)+IF(DQ3216="D",1,0)+IF(DW3216="D",1,0)+IF(DZ3216="D",1,0)+IF(EH3216="D",1,0)</f>
        <v>3</v>
      </c>
      <c r="AY3216" s="0" t="n">
        <f aca="false">IF(DJ3216&lt;&gt;"",1,0)+IF(DK3216&lt;&gt;"",1,0)+IF(DM3216&lt;&gt;"",1,0)+IF(DO3216&lt;&gt;"",1,0)+IF(DP3216&lt;&gt;"",1,0)+IF(DQ3216&lt;&gt;"",1,0)+IF(DS3216&lt;&gt;"",1,0)+IF(DT3216&lt;&gt;"",1,0)+IF(DV3216&lt;&gt;"",1,0)+IF(DW3216&lt;&gt;"",1,0)+IF(DX3216&lt;&gt;"",1,0)+IF(DY3216&lt;&gt;"",1,0)+IF(DZ3216&lt;&gt;"",1,0)+IF(EB3216&lt;&gt;"",1,0)+IF(EC3216&lt;&gt;"",1,0)+IF(ED3216&lt;&gt;"",1,0)+IF(EG3216&lt;&gt;"",1,0)+IF(EH3216&lt;&gt;"",1,0)</f>
        <v>7</v>
      </c>
      <c r="AZ3216" s="0" t="n">
        <f aca="false">IF(EH3216&lt;&gt;"",1,0)</f>
        <v>1</v>
      </c>
      <c r="BB3216" s="0" t="s">
        <v>154</v>
      </c>
      <c r="CK3216" s="0" t="s">
        <v>155</v>
      </c>
      <c r="CN3216" s="0" t="s">
        <v>155</v>
      </c>
      <c r="CP3216" s="0" t="s">
        <v>155</v>
      </c>
      <c r="CV3216" s="0" t="s">
        <v>155</v>
      </c>
      <c r="CW3216" s="0" t="s">
        <v>145</v>
      </c>
      <c r="CY3216" s="0" t="s">
        <v>155</v>
      </c>
      <c r="CZ3216" s="0" t="s">
        <v>145</v>
      </c>
      <c r="DC3216" s="0" t="s">
        <v>155</v>
      </c>
      <c r="DF3216" s="0" t="s">
        <v>155</v>
      </c>
      <c r="DG3216" s="0" t="s">
        <v>145</v>
      </c>
      <c r="DI3216" s="0" t="s">
        <v>155</v>
      </c>
      <c r="DL3216" s="0" t="s">
        <v>155</v>
      </c>
      <c r="DM3216" s="0" t="s">
        <v>145</v>
      </c>
      <c r="DN3216" s="0" t="s">
        <v>155</v>
      </c>
      <c r="DR3216" s="0" t="s">
        <v>155</v>
      </c>
      <c r="DS3216" s="0" t="s">
        <v>145</v>
      </c>
      <c r="DT3216" s="0" t="s">
        <v>145</v>
      </c>
      <c r="DU3216" s="0" t="s">
        <v>155</v>
      </c>
      <c r="DW3216" s="0" t="s">
        <v>145</v>
      </c>
      <c r="DX3216" s="0" t="s">
        <v>155</v>
      </c>
      <c r="EA3216" s="0" t="s">
        <v>155</v>
      </c>
      <c r="ED3216" s="0" t="s">
        <v>145</v>
      </c>
      <c r="EF3216" s="0" t="s">
        <v>155</v>
      </c>
      <c r="EH3216" s="0" t="s">
        <v>145</v>
      </c>
    </row>
    <row r="3217" customFormat="false" ht="15" hidden="false" customHeight="false" outlineLevel="0" collapsed="false">
      <c r="A3217" s="0" t="s">
        <v>13251</v>
      </c>
      <c r="B3217" s="0" t="n">
        <v>78</v>
      </c>
      <c r="C3217" s="0" t="n">
        <v>480988</v>
      </c>
      <c r="D3217" s="0" t="s">
        <v>13252</v>
      </c>
      <c r="E3217" s="0" t="s">
        <v>13253</v>
      </c>
      <c r="F3217" s="0" t="str">
        <f aca="false">CONCATENATE(D3217," ",LEFT(H3217,4),"T=",AU3217,"D=",AV3217,"R=",AW3217,"M=",AX3217,"L=",AY3217,"B=",AZ3217)</f>
        <v>BRIGHTWELL T=3D=1R=0M=1L=1B=1</v>
      </c>
      <c r="G3217" s="0" t="s">
        <v>337</v>
      </c>
      <c r="I3217" s="0" t="s">
        <v>13254</v>
      </c>
      <c r="J3217" s="0" t="s">
        <v>618</v>
      </c>
      <c r="K3217" s="0" t="s">
        <v>144</v>
      </c>
      <c r="L3217" s="0" t="s">
        <v>145</v>
      </c>
      <c r="M3217" s="0" t="s">
        <v>13255</v>
      </c>
      <c r="N3217" s="0" t="str">
        <f aca="false">RIGHT(M3217,LEN(M3217)-FIND(" ",M3217))</f>
        <v>OVERLOOK DR NE</v>
      </c>
      <c r="P3217" s="0" t="s">
        <v>147</v>
      </c>
      <c r="Q3217" s="0" t="s">
        <v>148</v>
      </c>
      <c r="R3217" s="0" t="n">
        <v>44483</v>
      </c>
      <c r="AD3217" s="0" t="s">
        <v>149</v>
      </c>
      <c r="AE3217" s="0" t="s">
        <v>150</v>
      </c>
      <c r="AF3217" s="0" t="s">
        <v>151</v>
      </c>
      <c r="AH3217" s="0" t="n">
        <v>14</v>
      </c>
      <c r="AI3217" s="0" t="n">
        <v>11</v>
      </c>
      <c r="AN3217" s="0" t="s">
        <v>147</v>
      </c>
      <c r="AO3217" s="0" t="s">
        <v>11229</v>
      </c>
      <c r="AP3217" s="0" t="s">
        <v>11230</v>
      </c>
      <c r="AQ3217" s="0" t="n">
        <v>9</v>
      </c>
      <c r="AR3217" s="0" t="n">
        <v>64</v>
      </c>
      <c r="AS3217" s="0" t="n">
        <v>32</v>
      </c>
      <c r="AU3217" s="0" t="n">
        <f aca="false">COUNTA($BA$3217:$EH$3217)</f>
        <v>3</v>
      </c>
      <c r="AV3217" s="0" t="n">
        <f aca="false">COUNTIF($BA$3217:$EH$3217,"D")</f>
        <v>1</v>
      </c>
      <c r="AW3217" s="0" t="n">
        <f aca="false">COUNTIF($BA$3217:$EH$3217,"R")</f>
        <v>0</v>
      </c>
      <c r="AX3217" s="0" t="n">
        <f aca="false">IF(BN3217="D",1,0)+IF(BO3217="D",1,0)+IF(BT3217="D",1,0)+IF(BU3217="D",1,0)+IF(BW3217="D",1,0)+IF(CC3217="D",1,0)+IF(CD3217="D",1,0)+IF(CE3217="D",1,0)+IF(CF3217="D",1,0)+IF(CL3217="D",1,0)+IF(CM3217="D",1,0)+IF(CQ3217="D",1,0)+IF(CR3217="D",1,0)+IF(CS3217="D",1,0)+IF(CW3217="D",1,0)+IF(CX3217="D",1,0)+IF(DD3217="D",1,0)+IF(DE3217="D",1,0)+IF(DJ3217="D",1,0)+IF(DK3217="D",1,0)+IF(DO3217="D",1,0)+IF(DP3217="D",1,0)+IF(DQ3217="D",1,0)+IF(DW3217="D",1,0)+IF(DZ3217="D",1,0)+IF(EH3217="D",1,0)</f>
        <v>1</v>
      </c>
      <c r="AY3217" s="0" t="n">
        <f aca="false">IF(DJ3217&lt;&gt;"",1,0)+IF(DK3217&lt;&gt;"",1,0)+IF(DM3217&lt;&gt;"",1,0)+IF(DO3217&lt;&gt;"",1,0)+IF(DP3217&lt;&gt;"",1,0)+IF(DQ3217&lt;&gt;"",1,0)+IF(DS3217&lt;&gt;"",1,0)+IF(DT3217&lt;&gt;"",1,0)+IF(DV3217&lt;&gt;"",1,0)+IF(DW3217&lt;&gt;"",1,0)+IF(DX3217&lt;&gt;"",1,0)+IF(DY3217&lt;&gt;"",1,0)+IF(DZ3217&lt;&gt;"",1,0)+IF(EB3217&lt;&gt;"",1,0)+IF(EC3217&lt;&gt;"",1,0)+IF(ED3217&lt;&gt;"",1,0)+IF(EG3217&lt;&gt;"",1,0)+IF(EH3217&lt;&gt;"",1,0)</f>
        <v>1</v>
      </c>
      <c r="AZ3217" s="0" t="n">
        <f aca="false">IF(EH3217&lt;&gt;"",1,0)</f>
        <v>1</v>
      </c>
      <c r="BB3217" s="0" t="s">
        <v>154</v>
      </c>
      <c r="EF3217" s="0" t="s">
        <v>155</v>
      </c>
      <c r="EH3217" s="0" t="s">
        <v>145</v>
      </c>
    </row>
    <row r="3218" customFormat="false" ht="15" hidden="false" customHeight="false" outlineLevel="0" collapsed="false">
      <c r="A3218" s="0" t="s">
        <v>13256</v>
      </c>
      <c r="B3218" s="0" t="n">
        <v>78</v>
      </c>
      <c r="C3218" s="0" t="n">
        <v>411811</v>
      </c>
      <c r="D3218" s="0" t="s">
        <v>1785</v>
      </c>
      <c r="E3218" s="0" t="s">
        <v>194</v>
      </c>
      <c r="F3218" s="0" t="str">
        <f aca="false">CONCATENATE(D3218," ",LEFT(H3218,4),"T=",AU3218,"D=",AV3218,"R=",AW3218,"M=",AX3218,"L=",AY3218,"B=",AZ3218)</f>
        <v>ANGELO T=6D=1R=0M=0L=0B=0</v>
      </c>
      <c r="G3218" s="0" t="s">
        <v>201</v>
      </c>
      <c r="I3218" s="0" t="s">
        <v>13257</v>
      </c>
      <c r="J3218" s="0" t="s">
        <v>7438</v>
      </c>
      <c r="K3218" s="0" t="s">
        <v>144</v>
      </c>
      <c r="M3218" s="0" t="s">
        <v>13226</v>
      </c>
      <c r="N3218" s="0" t="str">
        <f aca="false">RIGHT(M3218,LEN(M3218)-FIND(" ",M3218))</f>
        <v>WOODLAND AVE NE</v>
      </c>
      <c r="P3218" s="0" t="s">
        <v>147</v>
      </c>
      <c r="Q3218" s="0" t="s">
        <v>148</v>
      </c>
      <c r="R3218" s="0" t="n">
        <v>44483</v>
      </c>
      <c r="AD3218" s="0" t="s">
        <v>149</v>
      </c>
      <c r="AE3218" s="0" t="s">
        <v>150</v>
      </c>
      <c r="AF3218" s="0" t="s">
        <v>151</v>
      </c>
      <c r="AH3218" s="0" t="n">
        <v>14</v>
      </c>
      <c r="AI3218" s="0" t="n">
        <v>11</v>
      </c>
      <c r="AN3218" s="0" t="s">
        <v>147</v>
      </c>
      <c r="AO3218" s="0" t="s">
        <v>11229</v>
      </c>
      <c r="AP3218" s="0" t="s">
        <v>11230</v>
      </c>
      <c r="AQ3218" s="0" t="n">
        <v>9</v>
      </c>
      <c r="AR3218" s="0" t="n">
        <v>64</v>
      </c>
      <c r="AS3218" s="0" t="n">
        <v>32</v>
      </c>
      <c r="AU3218" s="0" t="n">
        <f aca="false">COUNTA($BA$3218:$EH$3218)</f>
        <v>6</v>
      </c>
      <c r="AV3218" s="0" t="n">
        <f aca="false">COUNTIF($BA$3218:$EH$3218,"D")</f>
        <v>1</v>
      </c>
      <c r="AW3218" s="0" t="n">
        <f aca="false">COUNTIF($BA$3218:$EH$3218,"R")</f>
        <v>0</v>
      </c>
      <c r="AX3218" s="0" t="n">
        <f aca="false">IF(BN3218="D",1,0)+IF(BO3218="D",1,0)+IF(BT3218="D",1,0)+IF(BU3218="D",1,0)+IF(BW3218="D",1,0)+IF(CC3218="D",1,0)+IF(CD3218="D",1,0)+IF(CE3218="D",1,0)+IF(CF3218="D",1,0)+IF(CL3218="D",1,0)+IF(CM3218="D",1,0)+IF(CQ3218="D",1,0)+IF(CR3218="D",1,0)+IF(CS3218="D",1,0)+IF(CW3218="D",1,0)+IF(CX3218="D",1,0)+IF(DD3218="D",1,0)+IF(DE3218="D",1,0)+IF(DJ3218="D",1,0)+IF(DK3218="D",1,0)+IF(DO3218="D",1,0)+IF(DP3218="D",1,0)+IF(DQ3218="D",1,0)+IF(DW3218="D",1,0)+IF(DZ3218="D",1,0)+IF(EH3218="D",1,0)</f>
        <v>0</v>
      </c>
      <c r="AY3218" s="0" t="n">
        <f aca="false">IF(DJ3218&lt;&gt;"",1,0)+IF(DK3218&lt;&gt;"",1,0)+IF(DM3218&lt;&gt;"",1,0)+IF(DO3218&lt;&gt;"",1,0)+IF(DP3218&lt;&gt;"",1,0)+IF(DQ3218&lt;&gt;"",1,0)+IF(DS3218&lt;&gt;"",1,0)+IF(DT3218&lt;&gt;"",1,0)+IF(DV3218&lt;&gt;"",1,0)+IF(DW3218&lt;&gt;"",1,0)+IF(DX3218&lt;&gt;"",1,0)+IF(DY3218&lt;&gt;"",1,0)+IF(DZ3218&lt;&gt;"",1,0)+IF(EB3218&lt;&gt;"",1,0)+IF(EC3218&lt;&gt;"",1,0)+IF(ED3218&lt;&gt;"",1,0)+IF(EG3218&lt;&gt;"",1,0)+IF(EH3218&lt;&gt;"",1,0)</f>
        <v>0</v>
      </c>
      <c r="AZ3218" s="0" t="n">
        <f aca="false">IF(EH3218&lt;&gt;"",1,0)</f>
        <v>0</v>
      </c>
      <c r="BB3218" s="0" t="s">
        <v>154</v>
      </c>
      <c r="CZ3218" s="0" t="s">
        <v>145</v>
      </c>
      <c r="DC3218" s="0" t="s">
        <v>155</v>
      </c>
      <c r="DI3218" s="0" t="s">
        <v>155</v>
      </c>
      <c r="DN3218" s="0" t="s">
        <v>155</v>
      </c>
      <c r="EF3218" s="0" t="s">
        <v>155</v>
      </c>
    </row>
    <row r="3219" customFormat="false" ht="15" hidden="false" customHeight="false" outlineLevel="0" collapsed="false">
      <c r="A3219" s="0" t="s">
        <v>13258</v>
      </c>
      <c r="B3219" s="0" t="n">
        <v>78</v>
      </c>
      <c r="C3219" s="0" t="n">
        <v>466127</v>
      </c>
      <c r="D3219" s="0" t="s">
        <v>13259</v>
      </c>
      <c r="E3219" s="0" t="s">
        <v>3978</v>
      </c>
      <c r="F3219" s="0" t="str">
        <f aca="false">CONCATENATE(D3219," ",LEFT(H3219,4),"T=",AU3219,"D=",AV3219,"R=",AW3219,"M=",AX3219,"L=",AY3219,"B=",AZ3219)</f>
        <v>HALE HARTMAN T=4D=0R=0M=0L=1B=0</v>
      </c>
      <c r="G3219" s="0" t="s">
        <v>2013</v>
      </c>
      <c r="I3219" s="0" t="s">
        <v>13260</v>
      </c>
      <c r="J3219" s="0" t="s">
        <v>4137</v>
      </c>
      <c r="K3219" s="0" t="s">
        <v>144</v>
      </c>
      <c r="M3219" s="0" t="s">
        <v>12338</v>
      </c>
      <c r="N3219" s="0" t="str">
        <f aca="false">RIGHT(M3219,LEN(M3219)-FIND(" ",M3219))</f>
        <v>CRESCENT DR NE</v>
      </c>
      <c r="P3219" s="0" t="s">
        <v>147</v>
      </c>
      <c r="Q3219" s="0" t="s">
        <v>148</v>
      </c>
      <c r="R3219" s="0" t="n">
        <v>44483</v>
      </c>
      <c r="AD3219" s="0" t="s">
        <v>149</v>
      </c>
      <c r="AE3219" s="0" t="s">
        <v>150</v>
      </c>
      <c r="AF3219" s="0" t="s">
        <v>151</v>
      </c>
      <c r="AH3219" s="0" t="n">
        <v>14</v>
      </c>
      <c r="AI3219" s="0" t="n">
        <v>11</v>
      </c>
      <c r="AN3219" s="0" t="s">
        <v>147</v>
      </c>
      <c r="AO3219" s="0" t="s">
        <v>11229</v>
      </c>
      <c r="AP3219" s="0" t="s">
        <v>11230</v>
      </c>
      <c r="AQ3219" s="0" t="n">
        <v>9</v>
      </c>
      <c r="AR3219" s="0" t="n">
        <v>64</v>
      </c>
      <c r="AS3219" s="0" t="n">
        <v>32</v>
      </c>
      <c r="AU3219" s="0" t="n">
        <f aca="false">COUNTA($BA$3219:$EH$3219)</f>
        <v>4</v>
      </c>
      <c r="AV3219" s="0" t="n">
        <f aca="false">COUNTIF($BA$3219:$EH$3219,"D")</f>
        <v>0</v>
      </c>
      <c r="AW3219" s="0" t="n">
        <f aca="false">COUNTIF($BA$3219:$EH$3219,"R")</f>
        <v>0</v>
      </c>
      <c r="AX3219" s="0" t="n">
        <f aca="false">IF(BN3219="D",1,0)+IF(BO3219="D",1,0)+IF(BT3219="D",1,0)+IF(BU3219="D",1,0)+IF(BW3219="D",1,0)+IF(CC3219="D",1,0)+IF(CD3219="D",1,0)+IF(CE3219="D",1,0)+IF(CF3219="D",1,0)+IF(CL3219="D",1,0)+IF(CM3219="D",1,0)+IF(CQ3219="D",1,0)+IF(CR3219="D",1,0)+IF(CS3219="D",1,0)+IF(CW3219="D",1,0)+IF(CX3219="D",1,0)+IF(DD3219="D",1,0)+IF(DE3219="D",1,0)+IF(DJ3219="D",1,0)+IF(DK3219="D",1,0)+IF(DO3219="D",1,0)+IF(DP3219="D",1,0)+IF(DQ3219="D",1,0)+IF(DW3219="D",1,0)+IF(DZ3219="D",1,0)+IF(EH3219="D",1,0)</f>
        <v>0</v>
      </c>
      <c r="AY3219" s="0" t="n">
        <f aca="false">IF(DJ3219&lt;&gt;"",1,0)+IF(DK3219&lt;&gt;"",1,0)+IF(DM3219&lt;&gt;"",1,0)+IF(DO3219&lt;&gt;"",1,0)+IF(DP3219&lt;&gt;"",1,0)+IF(DQ3219&lt;&gt;"",1,0)+IF(DS3219&lt;&gt;"",1,0)+IF(DT3219&lt;&gt;"",1,0)+IF(DV3219&lt;&gt;"",1,0)+IF(DW3219&lt;&gt;"",1,0)+IF(DX3219&lt;&gt;"",1,0)+IF(DY3219&lt;&gt;"",1,0)+IF(DZ3219&lt;&gt;"",1,0)+IF(EB3219&lt;&gt;"",1,0)+IF(EC3219&lt;&gt;"",1,0)+IF(ED3219&lt;&gt;"",1,0)+IF(EG3219&lt;&gt;"",1,0)+IF(EH3219&lt;&gt;"",1,0)</f>
        <v>1</v>
      </c>
      <c r="AZ3219" s="0" t="n">
        <f aca="false">IF(EH3219&lt;&gt;"",1,0)</f>
        <v>0</v>
      </c>
      <c r="BB3219" s="0" t="s">
        <v>154</v>
      </c>
      <c r="DX3219" s="0" t="s">
        <v>155</v>
      </c>
      <c r="EA3219" s="0" t="s">
        <v>155</v>
      </c>
      <c r="EF3219" s="0" t="s">
        <v>155</v>
      </c>
    </row>
    <row r="3220" customFormat="false" ht="15" hidden="false" customHeight="false" outlineLevel="0" collapsed="false">
      <c r="A3220" s="0" t="s">
        <v>13261</v>
      </c>
      <c r="B3220" s="0" t="n">
        <v>78</v>
      </c>
      <c r="C3220" s="0" t="n">
        <v>40723</v>
      </c>
      <c r="D3220" s="0" t="s">
        <v>13262</v>
      </c>
      <c r="E3220" s="0" t="s">
        <v>10604</v>
      </c>
      <c r="F3220" s="0" t="str">
        <f aca="false">CONCATENATE(D3220," ",LEFT(H3220,4),"T=",AU3220,"D=",AV3220,"R=",AW3220,"M=",AX3220,"L=",AY3220,"B=",AZ3220)</f>
        <v>MCVEIGH T=37D=1R=8M=0L=4B=0</v>
      </c>
      <c r="G3220" s="0" t="s">
        <v>7071</v>
      </c>
      <c r="I3220" s="0" t="s">
        <v>13263</v>
      </c>
      <c r="J3220" s="0" t="s">
        <v>13264</v>
      </c>
      <c r="K3220" s="0" t="s">
        <v>144</v>
      </c>
      <c r="L3220" s="0" t="s">
        <v>141</v>
      </c>
      <c r="M3220" s="0" t="s">
        <v>11555</v>
      </c>
      <c r="N3220" s="0" t="str">
        <f aca="false">RIGHT(M3220,LEN(M3220)-FIND(" ",M3220))</f>
        <v>E MARKET ST</v>
      </c>
      <c r="O3220" s="0" t="s">
        <v>7886</v>
      </c>
      <c r="P3220" s="0" t="s">
        <v>147</v>
      </c>
      <c r="Q3220" s="0" t="s">
        <v>148</v>
      </c>
      <c r="R3220" s="0" t="n">
        <v>44484</v>
      </c>
      <c r="AD3220" s="0" t="s">
        <v>149</v>
      </c>
      <c r="AE3220" s="0" t="s">
        <v>150</v>
      </c>
      <c r="AH3220" s="0" t="n">
        <v>14</v>
      </c>
      <c r="AI3220" s="0" t="n">
        <v>11</v>
      </c>
      <c r="AJ3220" s="0" t="s">
        <v>4175</v>
      </c>
      <c r="AM3220" s="0" t="s">
        <v>4176</v>
      </c>
      <c r="AN3220" s="0" t="s">
        <v>147</v>
      </c>
      <c r="AO3220" s="0" t="s">
        <v>11229</v>
      </c>
      <c r="AP3220" s="0" t="s">
        <v>11230</v>
      </c>
      <c r="AQ3220" s="0" t="n">
        <v>9</v>
      </c>
      <c r="AR3220" s="0" t="n">
        <v>64</v>
      </c>
      <c r="AS3220" s="0" t="n">
        <v>32</v>
      </c>
      <c r="AU3220" s="0" t="n">
        <f aca="false">COUNTA($BA$3220:$EH$3220)</f>
        <v>37</v>
      </c>
      <c r="AV3220" s="0" t="n">
        <f aca="false">COUNTIF($BA$3220:$EH$3220,"D")</f>
        <v>1</v>
      </c>
      <c r="AW3220" s="0" t="n">
        <f aca="false">COUNTIF($BA$3220:$EH$3220,"R")</f>
        <v>8</v>
      </c>
      <c r="AX3220" s="0" t="n">
        <f aca="false">IF(BN3220="D",1,0)+IF(BO3220="D",1,0)+IF(BT3220="D",1,0)+IF(BU3220="D",1,0)+IF(BW3220="D",1,0)+IF(CC3220="D",1,0)+IF(CD3220="D",1,0)+IF(CE3220="D",1,0)+IF(CF3220="D",1,0)+IF(CL3220="D",1,0)+IF(CM3220="D",1,0)+IF(CQ3220="D",1,0)+IF(CR3220="D",1,0)+IF(CS3220="D",1,0)+IF(CW3220="D",1,0)+IF(CX3220="D",1,0)+IF(DD3220="D",1,0)+IF(DE3220="D",1,0)+IF(DJ3220="D",1,0)+IF(DK3220="D",1,0)+IF(DO3220="D",1,0)+IF(DP3220="D",1,0)+IF(DQ3220="D",1,0)+IF(DW3220="D",1,0)+IF(DZ3220="D",1,0)+IF(EH3220="D",1,0)</f>
        <v>0</v>
      </c>
      <c r="AY3220" s="0" t="n">
        <f aca="false">IF(DJ3220&lt;&gt;"",1,0)+IF(DK3220&lt;&gt;"",1,0)+IF(DM3220&lt;&gt;"",1,0)+IF(DO3220&lt;&gt;"",1,0)+IF(DP3220&lt;&gt;"",1,0)+IF(DQ3220&lt;&gt;"",1,0)+IF(DS3220&lt;&gt;"",1,0)+IF(DT3220&lt;&gt;"",1,0)+IF(DV3220&lt;&gt;"",1,0)+IF(DW3220&lt;&gt;"",1,0)+IF(DX3220&lt;&gt;"",1,0)+IF(DY3220&lt;&gt;"",1,0)+IF(DZ3220&lt;&gt;"",1,0)+IF(EB3220&lt;&gt;"",1,0)+IF(EC3220&lt;&gt;"",1,0)+IF(ED3220&lt;&gt;"",1,0)+IF(EG3220&lt;&gt;"",1,0)+IF(EH3220&lt;&gt;"",1,0)</f>
        <v>4</v>
      </c>
      <c r="AZ3220" s="0" t="n">
        <f aca="false">IF(EH3220&lt;&gt;"",1,0)</f>
        <v>0</v>
      </c>
      <c r="BB3220" s="0" t="s">
        <v>154</v>
      </c>
      <c r="BC3220" s="0" t="s">
        <v>155</v>
      </c>
      <c r="BD3220" s="0" t="s">
        <v>155</v>
      </c>
      <c r="BF3220" s="0" t="s">
        <v>155</v>
      </c>
      <c r="BG3220" s="0" t="s">
        <v>155</v>
      </c>
      <c r="BH3220" s="0" t="s">
        <v>155</v>
      </c>
      <c r="BI3220" s="0" t="s">
        <v>155</v>
      </c>
      <c r="BJ3220" s="0" t="s">
        <v>155</v>
      </c>
      <c r="BK3220" s="0" t="s">
        <v>155</v>
      </c>
      <c r="BL3220" s="0" t="s">
        <v>155</v>
      </c>
      <c r="BS3220" s="0" t="s">
        <v>155</v>
      </c>
      <c r="BY3220" s="0" t="s">
        <v>141</v>
      </c>
      <c r="CA3220" s="0" t="s">
        <v>155</v>
      </c>
      <c r="CG3220" s="0" t="s">
        <v>155</v>
      </c>
      <c r="CH3220" s="0" t="s">
        <v>141</v>
      </c>
      <c r="CK3220" s="0" t="s">
        <v>155</v>
      </c>
      <c r="CN3220" s="0" t="s">
        <v>155</v>
      </c>
      <c r="CO3220" s="0" t="s">
        <v>145</v>
      </c>
      <c r="CP3220" s="0" t="s">
        <v>155</v>
      </c>
      <c r="CT3220" s="0" t="s">
        <v>155</v>
      </c>
      <c r="CU3220" s="0" t="s">
        <v>141</v>
      </c>
      <c r="CV3220" s="0" t="s">
        <v>155</v>
      </c>
      <c r="CY3220" s="0" t="s">
        <v>155</v>
      </c>
      <c r="CZ3220" s="0" t="s">
        <v>141</v>
      </c>
      <c r="DC3220" s="0" t="s">
        <v>155</v>
      </c>
      <c r="DF3220" s="0" t="s">
        <v>155</v>
      </c>
      <c r="DG3220" s="0" t="s">
        <v>141</v>
      </c>
      <c r="DI3220" s="0" t="s">
        <v>155</v>
      </c>
      <c r="DL3220" s="0" t="s">
        <v>155</v>
      </c>
      <c r="DM3220" s="0" t="s">
        <v>141</v>
      </c>
      <c r="DN3220" s="0" t="s">
        <v>155</v>
      </c>
      <c r="DS3220" s="0" t="s">
        <v>141</v>
      </c>
      <c r="DU3220" s="0" t="s">
        <v>155</v>
      </c>
      <c r="DX3220" s="0" t="s">
        <v>155</v>
      </c>
      <c r="EA3220" s="0" t="s">
        <v>155</v>
      </c>
      <c r="ED3220" s="0" t="s">
        <v>141</v>
      </c>
      <c r="EF3220" s="0" t="s">
        <v>155</v>
      </c>
    </row>
    <row r="3221" customFormat="false" ht="15" hidden="false" customHeight="false" outlineLevel="0" collapsed="false">
      <c r="A3221" s="0" t="s">
        <v>13265</v>
      </c>
      <c r="B3221" s="0" t="n">
        <v>78</v>
      </c>
      <c r="C3221" s="0" t="n">
        <v>295695</v>
      </c>
      <c r="D3221" s="0" t="s">
        <v>6519</v>
      </c>
      <c r="E3221" s="0" t="s">
        <v>743</v>
      </c>
      <c r="F3221" s="0" t="str">
        <f aca="false">CONCATENATE(D3221," ",LEFT(H3221,4),"T=",AU3221,"D=",AV3221,"R=",AW3221,"M=",AX3221,"L=",AY3221,"B=",AZ3221)</f>
        <v>HUNT T=18D=0R=0M=0L=0B=0</v>
      </c>
      <c r="G3221" s="0" t="s">
        <v>344</v>
      </c>
      <c r="I3221" s="0" t="s">
        <v>13266</v>
      </c>
      <c r="J3221" s="0" t="s">
        <v>10249</v>
      </c>
      <c r="K3221" s="0" t="s">
        <v>144</v>
      </c>
      <c r="M3221" s="0" t="s">
        <v>11429</v>
      </c>
      <c r="N3221" s="0" t="str">
        <f aca="false">RIGHT(M3221,LEN(M3221)-FIND(" ",M3221))</f>
        <v>NORTHWOODS CT NE</v>
      </c>
      <c r="O3221" s="0" t="s">
        <v>5060</v>
      </c>
      <c r="P3221" s="0" t="s">
        <v>147</v>
      </c>
      <c r="Q3221" s="0" t="s">
        <v>148</v>
      </c>
      <c r="R3221" s="0" t="n">
        <v>44483</v>
      </c>
      <c r="AD3221" s="0" t="s">
        <v>149</v>
      </c>
      <c r="AE3221" s="0" t="s">
        <v>150</v>
      </c>
      <c r="AH3221" s="0" t="n">
        <v>14</v>
      </c>
      <c r="AI3221" s="0" t="n">
        <v>11</v>
      </c>
      <c r="AJ3221" s="0" t="s">
        <v>4175</v>
      </c>
      <c r="AM3221" s="0" t="s">
        <v>4176</v>
      </c>
      <c r="AN3221" s="0" t="s">
        <v>147</v>
      </c>
      <c r="AO3221" s="0" t="s">
        <v>11229</v>
      </c>
      <c r="AP3221" s="0" t="s">
        <v>11230</v>
      </c>
      <c r="AQ3221" s="0" t="n">
        <v>9</v>
      </c>
      <c r="AR3221" s="0" t="n">
        <v>64</v>
      </c>
      <c r="AS3221" s="0" t="n">
        <v>32</v>
      </c>
      <c r="AU3221" s="0" t="n">
        <f aca="false">COUNTA($BA$3221:$EH$3221)</f>
        <v>18</v>
      </c>
      <c r="AV3221" s="0" t="n">
        <f aca="false">COUNTIF($BA$3221:$EH$3221,"D")</f>
        <v>0</v>
      </c>
      <c r="AW3221" s="0" t="n">
        <f aca="false">COUNTIF($BA$3221:$EH$3221,"R")</f>
        <v>0</v>
      </c>
      <c r="AX3221" s="0" t="n">
        <f aca="false">IF(BN3221="D",1,0)+IF(BO3221="D",1,0)+IF(BT3221="D",1,0)+IF(BU3221="D",1,0)+IF(BW3221="D",1,0)+IF(CC3221="D",1,0)+IF(CD3221="D",1,0)+IF(CE3221="D",1,0)+IF(CF3221="D",1,0)+IF(CL3221="D",1,0)+IF(CM3221="D",1,0)+IF(CQ3221="D",1,0)+IF(CR3221="D",1,0)+IF(CS3221="D",1,0)+IF(CW3221="D",1,0)+IF(CX3221="D",1,0)+IF(DD3221="D",1,0)+IF(DE3221="D",1,0)+IF(DJ3221="D",1,0)+IF(DK3221="D",1,0)+IF(DO3221="D",1,0)+IF(DP3221="D",1,0)+IF(DQ3221="D",1,0)+IF(DW3221="D",1,0)+IF(DZ3221="D",1,0)+IF(EH3221="D",1,0)</f>
        <v>0</v>
      </c>
      <c r="AY3221" s="0" t="n">
        <f aca="false">IF(DJ3221&lt;&gt;"",1,0)+IF(DK3221&lt;&gt;"",1,0)+IF(DM3221&lt;&gt;"",1,0)+IF(DO3221&lt;&gt;"",1,0)+IF(DP3221&lt;&gt;"",1,0)+IF(DQ3221&lt;&gt;"",1,0)+IF(DS3221&lt;&gt;"",1,0)+IF(DT3221&lt;&gt;"",1,0)+IF(DV3221&lt;&gt;"",1,0)+IF(DW3221&lt;&gt;"",1,0)+IF(DX3221&lt;&gt;"",1,0)+IF(DY3221&lt;&gt;"",1,0)+IF(DZ3221&lt;&gt;"",1,0)+IF(EB3221&lt;&gt;"",1,0)+IF(EC3221&lt;&gt;"",1,0)+IF(ED3221&lt;&gt;"",1,0)+IF(EG3221&lt;&gt;"",1,0)+IF(EH3221&lt;&gt;"",1,0)</f>
        <v>0</v>
      </c>
      <c r="AZ3221" s="0" t="n">
        <f aca="false">IF(EH3221&lt;&gt;"",1,0)</f>
        <v>0</v>
      </c>
      <c r="BB3221" s="0" t="s">
        <v>154</v>
      </c>
      <c r="BD3221" s="0" t="s">
        <v>155</v>
      </c>
      <c r="BG3221" s="0" t="s">
        <v>155</v>
      </c>
      <c r="BH3221" s="0" t="s">
        <v>155</v>
      </c>
      <c r="BJ3221" s="0" t="s">
        <v>155</v>
      </c>
      <c r="BL3221" s="0" t="s">
        <v>155</v>
      </c>
      <c r="BP3221" s="0" t="s">
        <v>155</v>
      </c>
      <c r="BS3221" s="0" t="s">
        <v>155</v>
      </c>
      <c r="CA3221" s="0" t="s">
        <v>155</v>
      </c>
      <c r="CK3221" s="0" t="s">
        <v>155</v>
      </c>
      <c r="CN3221" s="0" t="s">
        <v>155</v>
      </c>
      <c r="CP3221" s="0" t="s">
        <v>155</v>
      </c>
      <c r="CV3221" s="0" t="s">
        <v>155</v>
      </c>
      <c r="DC3221" s="0" t="s">
        <v>155</v>
      </c>
      <c r="DI3221" s="0" t="s">
        <v>155</v>
      </c>
      <c r="DN3221" s="0" t="s">
        <v>155</v>
      </c>
      <c r="DU3221" s="0" t="s">
        <v>155</v>
      </c>
      <c r="EF3221" s="0" t="s">
        <v>155</v>
      </c>
    </row>
    <row r="3222" customFormat="false" ht="15" hidden="false" customHeight="false" outlineLevel="0" collapsed="false">
      <c r="A3222" s="0" t="s">
        <v>13267</v>
      </c>
      <c r="B3222" s="0" t="n">
        <v>78</v>
      </c>
      <c r="C3222" s="0" t="n">
        <v>417125</v>
      </c>
      <c r="D3222" s="0" t="s">
        <v>12801</v>
      </c>
      <c r="E3222" s="0" t="s">
        <v>783</v>
      </c>
      <c r="F3222" s="0" t="str">
        <f aca="false">CONCATENATE(D3222," ",LEFT(H3222,4),"T=",AU3222,"D=",AV3222,"R=",AW3222,"M=",AX3222,"L=",AY3222,"B=",AZ3222)</f>
        <v>LAPOLLA T=4D=0R=0M=0L=0B=0</v>
      </c>
      <c r="G3222" s="0" t="s">
        <v>215</v>
      </c>
      <c r="I3222" s="0" t="s">
        <v>13268</v>
      </c>
      <c r="J3222" s="0" t="s">
        <v>13269</v>
      </c>
      <c r="K3222" s="0" t="s">
        <v>144</v>
      </c>
      <c r="M3222" s="0" t="s">
        <v>12805</v>
      </c>
      <c r="N3222" s="0" t="str">
        <f aca="false">RIGHT(M3222,LEN(M3222)-FIND(" ",M3222))</f>
        <v>MELWOOD DR NE</v>
      </c>
      <c r="P3222" s="0" t="s">
        <v>147</v>
      </c>
      <c r="Q3222" s="0" t="s">
        <v>148</v>
      </c>
      <c r="R3222" s="0" t="n">
        <v>44483</v>
      </c>
      <c r="AD3222" s="0" t="s">
        <v>149</v>
      </c>
      <c r="AE3222" s="0" t="s">
        <v>150</v>
      </c>
      <c r="AF3222" s="0" t="s">
        <v>151</v>
      </c>
      <c r="AH3222" s="0" t="n">
        <v>14</v>
      </c>
      <c r="AI3222" s="0" t="n">
        <v>11</v>
      </c>
      <c r="AN3222" s="0" t="s">
        <v>147</v>
      </c>
      <c r="AO3222" s="0" t="s">
        <v>11229</v>
      </c>
      <c r="AP3222" s="0" t="s">
        <v>11230</v>
      </c>
      <c r="AQ3222" s="0" t="n">
        <v>9</v>
      </c>
      <c r="AR3222" s="0" t="n">
        <v>64</v>
      </c>
      <c r="AS3222" s="0" t="n">
        <v>32</v>
      </c>
      <c r="AU3222" s="0" t="n">
        <f aca="false">COUNTA($BA$3222:$EH$3222)</f>
        <v>4</v>
      </c>
      <c r="AV3222" s="0" t="n">
        <f aca="false">COUNTIF($BA$3222:$EH$3222,"D")</f>
        <v>0</v>
      </c>
      <c r="AW3222" s="0" t="n">
        <f aca="false">COUNTIF($BA$3222:$EH$3222,"R")</f>
        <v>0</v>
      </c>
      <c r="AX3222" s="0" t="n">
        <f aca="false">IF(BN3222="D",1,0)+IF(BO3222="D",1,0)+IF(BT3222="D",1,0)+IF(BU3222="D",1,0)+IF(BW3222="D",1,0)+IF(CC3222="D",1,0)+IF(CD3222="D",1,0)+IF(CE3222="D",1,0)+IF(CF3222="D",1,0)+IF(CL3222="D",1,0)+IF(CM3222="D",1,0)+IF(CQ3222="D",1,0)+IF(CR3222="D",1,0)+IF(CS3222="D",1,0)+IF(CW3222="D",1,0)+IF(CX3222="D",1,0)+IF(DD3222="D",1,0)+IF(DE3222="D",1,0)+IF(DJ3222="D",1,0)+IF(DK3222="D",1,0)+IF(DO3222="D",1,0)+IF(DP3222="D",1,0)+IF(DQ3222="D",1,0)+IF(DW3222="D",1,0)+IF(DZ3222="D",1,0)+IF(EH3222="D",1,0)</f>
        <v>0</v>
      </c>
      <c r="AY3222" s="0" t="n">
        <f aca="false">IF(DJ3222&lt;&gt;"",1,0)+IF(DK3222&lt;&gt;"",1,0)+IF(DM3222&lt;&gt;"",1,0)+IF(DO3222&lt;&gt;"",1,0)+IF(DP3222&lt;&gt;"",1,0)+IF(DQ3222&lt;&gt;"",1,0)+IF(DS3222&lt;&gt;"",1,0)+IF(DT3222&lt;&gt;"",1,0)+IF(DV3222&lt;&gt;"",1,0)+IF(DW3222&lt;&gt;"",1,0)+IF(DX3222&lt;&gt;"",1,0)+IF(DY3222&lt;&gt;"",1,0)+IF(DZ3222&lt;&gt;"",1,0)+IF(EB3222&lt;&gt;"",1,0)+IF(EC3222&lt;&gt;"",1,0)+IF(ED3222&lt;&gt;"",1,0)+IF(EG3222&lt;&gt;"",1,0)+IF(EH3222&lt;&gt;"",1,0)</f>
        <v>0</v>
      </c>
      <c r="AZ3222" s="0" t="n">
        <f aca="false">IF(EH3222&lt;&gt;"",1,0)</f>
        <v>0</v>
      </c>
      <c r="BB3222" s="0" t="s">
        <v>154</v>
      </c>
      <c r="DN3222" s="0" t="s">
        <v>155</v>
      </c>
      <c r="DU3222" s="0" t="s">
        <v>155</v>
      </c>
      <c r="EF3222" s="0" t="s">
        <v>155</v>
      </c>
    </row>
    <row r="3223" customFormat="false" ht="15" hidden="false" customHeight="false" outlineLevel="0" collapsed="false">
      <c r="A3223" s="0" t="s">
        <v>13270</v>
      </c>
      <c r="B3223" s="0" t="n">
        <v>78</v>
      </c>
      <c r="C3223" s="0" t="n">
        <v>394248</v>
      </c>
      <c r="D3223" s="0" t="s">
        <v>13271</v>
      </c>
      <c r="E3223" s="0" t="s">
        <v>634</v>
      </c>
      <c r="F3223" s="0" t="str">
        <f aca="false">CONCATENATE(D3223," ",LEFT(H3223,4),"T=",AU3223,"D=",AV3223,"R=",AW3223,"M=",AX3223,"L=",AY3223,"B=",AZ3223)</f>
        <v>MULVERHILL COLE T=15D=3R=0M=1L=1B=0</v>
      </c>
      <c r="G3223" s="0" t="s">
        <v>181</v>
      </c>
      <c r="I3223" s="0" t="s">
        <v>13272</v>
      </c>
      <c r="J3223" s="0" t="s">
        <v>13273</v>
      </c>
      <c r="K3223" s="0" t="s">
        <v>144</v>
      </c>
      <c r="M3223" s="0" t="s">
        <v>13274</v>
      </c>
      <c r="N3223" s="0" t="str">
        <f aca="false">RIGHT(M3223,LEN(M3223)-FIND(" ",M3223))</f>
        <v>PERKINSWOOD BLVD NE</v>
      </c>
      <c r="P3223" s="0" t="s">
        <v>147</v>
      </c>
      <c r="Q3223" s="0" t="s">
        <v>148</v>
      </c>
      <c r="R3223" s="0" t="n">
        <v>44483</v>
      </c>
      <c r="AD3223" s="0" t="s">
        <v>149</v>
      </c>
      <c r="AE3223" s="0" t="s">
        <v>150</v>
      </c>
      <c r="AF3223" s="0" t="s">
        <v>151</v>
      </c>
      <c r="AH3223" s="0" t="n">
        <v>14</v>
      </c>
      <c r="AI3223" s="0" t="n">
        <v>11</v>
      </c>
      <c r="AN3223" s="0" t="s">
        <v>147</v>
      </c>
      <c r="AO3223" s="0" t="s">
        <v>11229</v>
      </c>
      <c r="AP3223" s="0" t="s">
        <v>11230</v>
      </c>
      <c r="AQ3223" s="0" t="n">
        <v>9</v>
      </c>
      <c r="AR3223" s="0" t="n">
        <v>64</v>
      </c>
      <c r="AS3223" s="0" t="n">
        <v>32</v>
      </c>
      <c r="AU3223" s="0" t="n">
        <f aca="false">COUNTA($BA$3223:$EH$3223)</f>
        <v>15</v>
      </c>
      <c r="AV3223" s="0" t="n">
        <f aca="false">COUNTIF($BA$3223:$EH$3223,"D")</f>
        <v>3</v>
      </c>
      <c r="AW3223" s="0" t="n">
        <f aca="false">COUNTIF($BA$3223:$EH$3223,"R")</f>
        <v>0</v>
      </c>
      <c r="AX3223" s="0" t="n">
        <f aca="false">IF(BN3223="D",1,0)+IF(BO3223="D",1,0)+IF(BT3223="D",1,0)+IF(BU3223="D",1,0)+IF(BW3223="D",1,0)+IF(CC3223="D",1,0)+IF(CD3223="D",1,0)+IF(CE3223="D",1,0)+IF(CF3223="D",1,0)+IF(CL3223="D",1,0)+IF(CM3223="D",1,0)+IF(CQ3223="D",1,0)+IF(CR3223="D",1,0)+IF(CS3223="D",1,0)+IF(CW3223="D",1,0)+IF(CX3223="D",1,0)+IF(DD3223="D",1,0)+IF(DE3223="D",1,0)+IF(DJ3223="D",1,0)+IF(DK3223="D",1,0)+IF(DO3223="D",1,0)+IF(DP3223="D",1,0)+IF(DQ3223="D",1,0)+IF(DW3223="D",1,0)+IF(DZ3223="D",1,0)+IF(EH3223="D",1,0)</f>
        <v>1</v>
      </c>
      <c r="AY3223" s="0" t="n">
        <f aca="false">IF(DJ3223&lt;&gt;"",1,0)+IF(DK3223&lt;&gt;"",1,0)+IF(DM3223&lt;&gt;"",1,0)+IF(DO3223&lt;&gt;"",1,0)+IF(DP3223&lt;&gt;"",1,0)+IF(DQ3223&lt;&gt;"",1,0)+IF(DS3223&lt;&gt;"",1,0)+IF(DT3223&lt;&gt;"",1,0)+IF(DV3223&lt;&gt;"",1,0)+IF(DW3223&lt;&gt;"",1,0)+IF(DX3223&lt;&gt;"",1,0)+IF(DY3223&lt;&gt;"",1,0)+IF(DZ3223&lt;&gt;"",1,0)+IF(EB3223&lt;&gt;"",1,0)+IF(EC3223&lt;&gt;"",1,0)+IF(ED3223&lt;&gt;"",1,0)+IF(EG3223&lt;&gt;"",1,0)+IF(EH3223&lt;&gt;"",1,0)</f>
        <v>1</v>
      </c>
      <c r="AZ3223" s="0" t="n">
        <f aca="false">IF(EH3223&lt;&gt;"",1,0)</f>
        <v>0</v>
      </c>
      <c r="BB3223" s="0" t="s">
        <v>154</v>
      </c>
      <c r="CU3223" s="0" t="s">
        <v>145</v>
      </c>
      <c r="CV3223" s="0" t="s">
        <v>155</v>
      </c>
      <c r="CW3223" s="0" t="s">
        <v>145</v>
      </c>
      <c r="CY3223" s="0" t="s">
        <v>155</v>
      </c>
      <c r="CZ3223" s="0" t="s">
        <v>145</v>
      </c>
      <c r="DC3223" s="0" t="s">
        <v>155</v>
      </c>
      <c r="DF3223" s="0" t="s">
        <v>155</v>
      </c>
      <c r="DI3223" s="0" t="s">
        <v>155</v>
      </c>
      <c r="DL3223" s="0" t="s">
        <v>155</v>
      </c>
      <c r="DN3223" s="0" t="s">
        <v>155</v>
      </c>
      <c r="DU3223" s="0" t="s">
        <v>155</v>
      </c>
      <c r="DX3223" s="0" t="s">
        <v>155</v>
      </c>
      <c r="EA3223" s="0" t="s">
        <v>155</v>
      </c>
      <c r="EF3223" s="0" t="s">
        <v>155</v>
      </c>
    </row>
    <row r="3224" customFormat="false" ht="15" hidden="false" customHeight="false" outlineLevel="0" collapsed="false">
      <c r="A3224" s="0" t="s">
        <v>13275</v>
      </c>
      <c r="B3224" s="0" t="n">
        <v>78</v>
      </c>
      <c r="C3224" s="0" t="n">
        <v>414316</v>
      </c>
      <c r="D3224" s="0" t="s">
        <v>10255</v>
      </c>
      <c r="E3224" s="0" t="s">
        <v>234</v>
      </c>
      <c r="F3224" s="0" t="str">
        <f aca="false">CONCATENATE(D3224," ",LEFT(H3224,4),"T=",AU3224,"D=",AV3224,"R=",AW3224,"M=",AX3224,"L=",AY3224,"B=",AZ3224)</f>
        <v>PAYIAVLAS T=9D=1R=1M=0L=2B=0</v>
      </c>
      <c r="G3224" s="0" t="s">
        <v>159</v>
      </c>
      <c r="I3224" s="0" t="s">
        <v>13276</v>
      </c>
      <c r="J3224" s="0" t="s">
        <v>9325</v>
      </c>
      <c r="K3224" s="0" t="s">
        <v>144</v>
      </c>
      <c r="M3224" s="0" t="s">
        <v>13277</v>
      </c>
      <c r="N3224" s="0" t="str">
        <f aca="false">RIGHT(M3224,LEN(M3224)-FIND(" ",M3224))</f>
        <v>COUNTRY CLUB DR NE</v>
      </c>
      <c r="P3224" s="0" t="s">
        <v>147</v>
      </c>
      <c r="Q3224" s="0" t="s">
        <v>148</v>
      </c>
      <c r="R3224" s="0" t="n">
        <v>44484</v>
      </c>
      <c r="AD3224" s="0" t="s">
        <v>149</v>
      </c>
      <c r="AE3224" s="0" t="s">
        <v>150</v>
      </c>
      <c r="AH3224" s="0" t="n">
        <v>14</v>
      </c>
      <c r="AI3224" s="0" t="n">
        <v>11</v>
      </c>
      <c r="AJ3224" s="0" t="s">
        <v>4175</v>
      </c>
      <c r="AM3224" s="0" t="s">
        <v>4176</v>
      </c>
      <c r="AN3224" s="0" t="s">
        <v>147</v>
      </c>
      <c r="AO3224" s="0" t="s">
        <v>11229</v>
      </c>
      <c r="AP3224" s="0" t="s">
        <v>11230</v>
      </c>
      <c r="AQ3224" s="0" t="n">
        <v>9</v>
      </c>
      <c r="AR3224" s="0" t="n">
        <v>64</v>
      </c>
      <c r="AS3224" s="0" t="n">
        <v>32</v>
      </c>
      <c r="AU3224" s="0" t="n">
        <f aca="false">COUNTA($BA$3224:$EH$3224)</f>
        <v>9</v>
      </c>
      <c r="AV3224" s="0" t="n">
        <f aca="false">COUNTIF($BA$3224:$EH$3224,"D")</f>
        <v>1</v>
      </c>
      <c r="AW3224" s="0" t="n">
        <f aca="false">COUNTIF($BA$3224:$EH$3224,"R")</f>
        <v>1</v>
      </c>
      <c r="AX3224" s="0" t="n">
        <f aca="false">IF(BN3224="D",1,0)+IF(BO3224="D",1,0)+IF(BT3224="D",1,0)+IF(BU3224="D",1,0)+IF(BW3224="D",1,0)+IF(CC3224="D",1,0)+IF(CD3224="D",1,0)+IF(CE3224="D",1,0)+IF(CF3224="D",1,0)+IF(CL3224="D",1,0)+IF(CM3224="D",1,0)+IF(CQ3224="D",1,0)+IF(CR3224="D",1,0)+IF(CS3224="D",1,0)+IF(CW3224="D",1,0)+IF(CX3224="D",1,0)+IF(DD3224="D",1,0)+IF(DE3224="D",1,0)+IF(DJ3224="D",1,0)+IF(DK3224="D",1,0)+IF(DO3224="D",1,0)+IF(DP3224="D",1,0)+IF(DQ3224="D",1,0)+IF(DW3224="D",1,0)+IF(DZ3224="D",1,0)+IF(EH3224="D",1,0)</f>
        <v>0</v>
      </c>
      <c r="AY3224" s="0" t="n">
        <f aca="false">IF(DJ3224&lt;&gt;"",1,0)+IF(DK3224&lt;&gt;"",1,0)+IF(DM3224&lt;&gt;"",1,0)+IF(DO3224&lt;&gt;"",1,0)+IF(DP3224&lt;&gt;"",1,0)+IF(DQ3224&lt;&gt;"",1,0)+IF(DS3224&lt;&gt;"",1,0)+IF(DT3224&lt;&gt;"",1,0)+IF(DV3224&lt;&gt;"",1,0)+IF(DW3224&lt;&gt;"",1,0)+IF(DX3224&lt;&gt;"",1,0)+IF(DY3224&lt;&gt;"",1,0)+IF(DZ3224&lt;&gt;"",1,0)+IF(EB3224&lt;&gt;"",1,0)+IF(EC3224&lt;&gt;"",1,0)+IF(ED3224&lt;&gt;"",1,0)+IF(EG3224&lt;&gt;"",1,0)+IF(EH3224&lt;&gt;"",1,0)</f>
        <v>2</v>
      </c>
      <c r="AZ3224" s="0" t="n">
        <f aca="false">IF(EH3224&lt;&gt;"",1,0)</f>
        <v>0</v>
      </c>
      <c r="BB3224" s="0" t="s">
        <v>154</v>
      </c>
      <c r="CZ3224" s="0" t="s">
        <v>141</v>
      </c>
      <c r="DC3224" s="0" t="s">
        <v>155</v>
      </c>
      <c r="DI3224" s="0" t="s">
        <v>155</v>
      </c>
      <c r="DM3224" s="0" t="s">
        <v>145</v>
      </c>
      <c r="DN3224" s="0" t="s">
        <v>155</v>
      </c>
      <c r="DU3224" s="0" t="s">
        <v>155</v>
      </c>
      <c r="DX3224" s="0" t="s">
        <v>155</v>
      </c>
      <c r="EF3224" s="0" t="s">
        <v>155</v>
      </c>
    </row>
    <row r="3225" customFormat="false" ht="15" hidden="false" customHeight="false" outlineLevel="0" collapsed="false">
      <c r="A3225" s="0" t="s">
        <v>13278</v>
      </c>
      <c r="B3225" s="0" t="n">
        <v>78</v>
      </c>
      <c r="C3225" s="0" t="n">
        <v>414318</v>
      </c>
      <c r="D3225" s="0" t="s">
        <v>10255</v>
      </c>
      <c r="E3225" s="0" t="s">
        <v>13279</v>
      </c>
      <c r="F3225" s="0" t="str">
        <f aca="false">CONCATENATE(D3225," ",LEFT(H3225,4),"T=",AU3225,"D=",AV3225,"R=",AW3225,"M=",AX3225,"L=",AY3225,"B=",AZ3225)</f>
        <v>PAYIAVLAS T=14D=3R=3M=2L=5B=0</v>
      </c>
      <c r="G3225" s="0" t="s">
        <v>234</v>
      </c>
      <c r="I3225" s="0" t="s">
        <v>13276</v>
      </c>
      <c r="J3225" s="0" t="s">
        <v>9325</v>
      </c>
      <c r="K3225" s="0" t="s">
        <v>144</v>
      </c>
      <c r="L3225" s="0" t="s">
        <v>141</v>
      </c>
      <c r="M3225" s="0" t="s">
        <v>13277</v>
      </c>
      <c r="N3225" s="0" t="str">
        <f aca="false">RIGHT(M3225,LEN(M3225)-FIND(" ",M3225))</f>
        <v>COUNTRY CLUB DR NE</v>
      </c>
      <c r="P3225" s="0" t="s">
        <v>147</v>
      </c>
      <c r="Q3225" s="0" t="s">
        <v>148</v>
      </c>
      <c r="R3225" s="0" t="n">
        <v>44484</v>
      </c>
      <c r="AD3225" s="0" t="s">
        <v>149</v>
      </c>
      <c r="AE3225" s="0" t="s">
        <v>150</v>
      </c>
      <c r="AH3225" s="0" t="n">
        <v>14</v>
      </c>
      <c r="AI3225" s="0" t="n">
        <v>11</v>
      </c>
      <c r="AJ3225" s="0" t="s">
        <v>4175</v>
      </c>
      <c r="AM3225" s="0" t="s">
        <v>4176</v>
      </c>
      <c r="AN3225" s="0" t="s">
        <v>147</v>
      </c>
      <c r="AO3225" s="0" t="s">
        <v>11229</v>
      </c>
      <c r="AP3225" s="0" t="s">
        <v>11230</v>
      </c>
      <c r="AQ3225" s="0" t="n">
        <v>9</v>
      </c>
      <c r="AR3225" s="0" t="n">
        <v>64</v>
      </c>
      <c r="AS3225" s="0" t="n">
        <v>32</v>
      </c>
      <c r="AU3225" s="0" t="n">
        <f aca="false">COUNTA($BA$3225:$EH$3225)</f>
        <v>14</v>
      </c>
      <c r="AV3225" s="0" t="n">
        <f aca="false">COUNTIF($BA$3225:$EH$3225,"D")</f>
        <v>3</v>
      </c>
      <c r="AW3225" s="0" t="n">
        <f aca="false">COUNTIF($BA$3225:$EH$3225,"R")</f>
        <v>3</v>
      </c>
      <c r="AX3225" s="0" t="n">
        <f aca="false">IF(BN3225="D",1,0)+IF(BO3225="D",1,0)+IF(BT3225="D",1,0)+IF(BU3225="D",1,0)+IF(BW3225="D",1,0)+IF(CC3225="D",1,0)+IF(CD3225="D",1,0)+IF(CE3225="D",1,0)+IF(CF3225="D",1,0)+IF(CL3225="D",1,0)+IF(CM3225="D",1,0)+IF(CQ3225="D",1,0)+IF(CR3225="D",1,0)+IF(CS3225="D",1,0)+IF(CW3225="D",1,0)+IF(CX3225="D",1,0)+IF(DD3225="D",1,0)+IF(DE3225="D",1,0)+IF(DJ3225="D",1,0)+IF(DK3225="D",1,0)+IF(DO3225="D",1,0)+IF(DP3225="D",1,0)+IF(DQ3225="D",1,0)+IF(DW3225="D",1,0)+IF(DZ3225="D",1,0)+IF(EH3225="D",1,0)</f>
        <v>2</v>
      </c>
      <c r="AY3225" s="0" t="n">
        <f aca="false">IF(DJ3225&lt;&gt;"",1,0)+IF(DK3225&lt;&gt;"",1,0)+IF(DM3225&lt;&gt;"",1,0)+IF(DO3225&lt;&gt;"",1,0)+IF(DP3225&lt;&gt;"",1,0)+IF(DQ3225&lt;&gt;"",1,0)+IF(DS3225&lt;&gt;"",1,0)+IF(DT3225&lt;&gt;"",1,0)+IF(DV3225&lt;&gt;"",1,0)+IF(DW3225&lt;&gt;"",1,0)+IF(DX3225&lt;&gt;"",1,0)+IF(DY3225&lt;&gt;"",1,0)+IF(DZ3225&lt;&gt;"",1,0)+IF(EB3225&lt;&gt;"",1,0)+IF(EC3225&lt;&gt;"",1,0)+IF(ED3225&lt;&gt;"",1,0)+IF(EG3225&lt;&gt;"",1,0)+IF(EH3225&lt;&gt;"",1,0)</f>
        <v>5</v>
      </c>
      <c r="AZ3225" s="0" t="n">
        <f aca="false">IF(EH3225&lt;&gt;"",1,0)</f>
        <v>0</v>
      </c>
      <c r="BB3225" s="0" t="s">
        <v>154</v>
      </c>
      <c r="CZ3225" s="0" t="s">
        <v>141</v>
      </c>
      <c r="DC3225" s="0" t="s">
        <v>155</v>
      </c>
      <c r="DD3225" s="0" t="s">
        <v>145</v>
      </c>
      <c r="DI3225" s="0" t="s">
        <v>155</v>
      </c>
      <c r="DJ3225" s="0" t="s">
        <v>145</v>
      </c>
      <c r="DM3225" s="0" t="s">
        <v>145</v>
      </c>
      <c r="DN3225" s="0" t="s">
        <v>155</v>
      </c>
      <c r="DS3225" s="0" t="s">
        <v>141</v>
      </c>
      <c r="DU3225" s="0" t="s">
        <v>155</v>
      </c>
      <c r="DX3225" s="0" t="s">
        <v>155</v>
      </c>
      <c r="EA3225" s="0" t="s">
        <v>155</v>
      </c>
      <c r="ED3225" s="0" t="s">
        <v>141</v>
      </c>
      <c r="EF3225" s="0" t="s">
        <v>155</v>
      </c>
    </row>
    <row r="3226" customFormat="false" ht="15" hidden="false" customHeight="false" outlineLevel="0" collapsed="false">
      <c r="A3226" s="0" t="s">
        <v>13280</v>
      </c>
      <c r="B3226" s="0" t="n">
        <v>78</v>
      </c>
      <c r="C3226" s="0" t="n">
        <v>319399</v>
      </c>
      <c r="D3226" s="0" t="s">
        <v>13281</v>
      </c>
      <c r="E3226" s="0" t="s">
        <v>6813</v>
      </c>
      <c r="F3226" s="0" t="str">
        <f aca="false">CONCATENATE(D3226," ",LEFT(H3226,4),"T=",AU3226,"D=",AV3226,"R=",AW3226,"M=",AX3226,"L=",AY3226,"B=",AZ3226)</f>
        <v>HARTMAN T=22D=0R=5M=0L=3B=0</v>
      </c>
      <c r="G3226" s="0" t="s">
        <v>215</v>
      </c>
      <c r="I3226" s="0" t="s">
        <v>13282</v>
      </c>
      <c r="J3226" s="0" t="s">
        <v>13283</v>
      </c>
      <c r="K3226" s="0" t="s">
        <v>144</v>
      </c>
      <c r="L3226" s="0" t="s">
        <v>141</v>
      </c>
      <c r="M3226" s="0" t="s">
        <v>12338</v>
      </c>
      <c r="N3226" s="0" t="str">
        <f aca="false">RIGHT(M3226,LEN(M3226)-FIND(" ",M3226))</f>
        <v>CRESCENT DR NE</v>
      </c>
      <c r="P3226" s="0" t="s">
        <v>147</v>
      </c>
      <c r="Q3226" s="0" t="s">
        <v>148</v>
      </c>
      <c r="R3226" s="0" t="n">
        <v>44483</v>
      </c>
      <c r="AD3226" s="0" t="s">
        <v>149</v>
      </c>
      <c r="AE3226" s="0" t="s">
        <v>150</v>
      </c>
      <c r="AF3226" s="0" t="s">
        <v>151</v>
      </c>
      <c r="AH3226" s="0" t="n">
        <v>14</v>
      </c>
      <c r="AI3226" s="0" t="n">
        <v>11</v>
      </c>
      <c r="AN3226" s="0" t="s">
        <v>147</v>
      </c>
      <c r="AO3226" s="0" t="s">
        <v>11229</v>
      </c>
      <c r="AP3226" s="0" t="s">
        <v>11230</v>
      </c>
      <c r="AQ3226" s="0" t="n">
        <v>9</v>
      </c>
      <c r="AR3226" s="0" t="n">
        <v>64</v>
      </c>
      <c r="AS3226" s="0" t="n">
        <v>32</v>
      </c>
      <c r="AU3226" s="0" t="n">
        <f aca="false">COUNTA($BA$3226:$EH$3226)</f>
        <v>22</v>
      </c>
      <c r="AV3226" s="0" t="n">
        <f aca="false">COUNTIF($BA$3226:$EH$3226,"D")</f>
        <v>0</v>
      </c>
      <c r="AW3226" s="0" t="n">
        <f aca="false">COUNTIF($BA$3226:$EH$3226,"R")</f>
        <v>5</v>
      </c>
      <c r="AX3226" s="0" t="n">
        <f aca="false">IF(BN3226="D",1,0)+IF(BO3226="D",1,0)+IF(BT3226="D",1,0)+IF(BU3226="D",1,0)+IF(BW3226="D",1,0)+IF(CC3226="D",1,0)+IF(CD3226="D",1,0)+IF(CE3226="D",1,0)+IF(CF3226="D",1,0)+IF(CL3226="D",1,0)+IF(CM3226="D",1,0)+IF(CQ3226="D",1,0)+IF(CR3226="D",1,0)+IF(CS3226="D",1,0)+IF(CW3226="D",1,0)+IF(CX3226="D",1,0)+IF(DD3226="D",1,0)+IF(DE3226="D",1,0)+IF(DJ3226="D",1,0)+IF(DK3226="D",1,0)+IF(DO3226="D",1,0)+IF(DP3226="D",1,0)+IF(DQ3226="D",1,0)+IF(DW3226="D",1,0)+IF(DZ3226="D",1,0)+IF(EH3226="D",1,0)</f>
        <v>0</v>
      </c>
      <c r="AY3226" s="0" t="n">
        <f aca="false">IF(DJ3226&lt;&gt;"",1,0)+IF(DK3226&lt;&gt;"",1,0)+IF(DM3226&lt;&gt;"",1,0)+IF(DO3226&lt;&gt;"",1,0)+IF(DP3226&lt;&gt;"",1,0)+IF(DQ3226&lt;&gt;"",1,0)+IF(DS3226&lt;&gt;"",1,0)+IF(DT3226&lt;&gt;"",1,0)+IF(DV3226&lt;&gt;"",1,0)+IF(DW3226&lt;&gt;"",1,0)+IF(DX3226&lt;&gt;"",1,0)+IF(DY3226&lt;&gt;"",1,0)+IF(DZ3226&lt;&gt;"",1,0)+IF(EB3226&lt;&gt;"",1,0)+IF(EC3226&lt;&gt;"",1,0)+IF(ED3226&lt;&gt;"",1,0)+IF(EG3226&lt;&gt;"",1,0)+IF(EH3226&lt;&gt;"",1,0)</f>
        <v>3</v>
      </c>
      <c r="AZ3226" s="0" t="n">
        <f aca="false">IF(EH3226&lt;&gt;"",1,0)</f>
        <v>0</v>
      </c>
      <c r="BB3226" s="0" t="s">
        <v>154</v>
      </c>
      <c r="BK3226" s="0" t="s">
        <v>155</v>
      </c>
      <c r="BL3226" s="0" t="s">
        <v>155</v>
      </c>
      <c r="CA3226" s="0" t="s">
        <v>155</v>
      </c>
      <c r="CK3226" s="0" t="s">
        <v>155</v>
      </c>
      <c r="CO3226" s="0" t="s">
        <v>141</v>
      </c>
      <c r="CP3226" s="0" t="s">
        <v>155</v>
      </c>
      <c r="CV3226" s="0" t="s">
        <v>155</v>
      </c>
      <c r="CY3226" s="0" t="s">
        <v>155</v>
      </c>
      <c r="CZ3226" s="0" t="s">
        <v>141</v>
      </c>
      <c r="DC3226" s="0" t="s">
        <v>155</v>
      </c>
      <c r="DF3226" s="0" t="s">
        <v>155</v>
      </c>
      <c r="DG3226" s="0" t="s">
        <v>141</v>
      </c>
      <c r="DI3226" s="0" t="s">
        <v>155</v>
      </c>
      <c r="DL3226" s="0" t="s">
        <v>155</v>
      </c>
      <c r="DM3226" s="0" t="s">
        <v>141</v>
      </c>
      <c r="DN3226" s="0" t="s">
        <v>155</v>
      </c>
      <c r="DS3226" s="0" t="s">
        <v>141</v>
      </c>
      <c r="DU3226" s="0" t="s">
        <v>155</v>
      </c>
      <c r="DX3226" s="0" t="s">
        <v>155</v>
      </c>
      <c r="EA3226" s="0" t="s">
        <v>155</v>
      </c>
      <c r="EF3226" s="0" t="s">
        <v>155</v>
      </c>
    </row>
    <row r="3227" customFormat="false" ht="15" hidden="false" customHeight="false" outlineLevel="0" collapsed="false">
      <c r="A3227" s="0" t="s">
        <v>13284</v>
      </c>
      <c r="B3227" s="0" t="n">
        <v>78</v>
      </c>
      <c r="C3227" s="0" t="n">
        <v>438701</v>
      </c>
      <c r="D3227" s="0" t="s">
        <v>1671</v>
      </c>
      <c r="E3227" s="0" t="s">
        <v>13285</v>
      </c>
      <c r="F3227" s="0" t="str">
        <f aca="false">CONCATENATE(D3227," ",LEFT(H3227,4),"T=",AU3227,"D=",AV3227,"R=",AW3227,"M=",AX3227,"L=",AY3227,"B=",AZ3227)</f>
        <v>JONES T=6D=1R=0M=1L=2B=0</v>
      </c>
      <c r="G3227" s="0" t="s">
        <v>159</v>
      </c>
      <c r="I3227" s="0" t="s">
        <v>13286</v>
      </c>
      <c r="J3227" s="0" t="s">
        <v>13287</v>
      </c>
      <c r="K3227" s="0" t="s">
        <v>144</v>
      </c>
      <c r="L3227" s="0" t="s">
        <v>145</v>
      </c>
      <c r="M3227" s="0" t="s">
        <v>13288</v>
      </c>
      <c r="N3227" s="0" t="str">
        <f aca="false">RIGHT(M3227,LEN(M3227)-FIND(" ",M3227))</f>
        <v>CRESCENT DR NE</v>
      </c>
      <c r="P3227" s="0" t="s">
        <v>147</v>
      </c>
      <c r="Q3227" s="0" t="s">
        <v>148</v>
      </c>
      <c r="R3227" s="0" t="n">
        <v>44483</v>
      </c>
      <c r="AD3227" s="0" t="s">
        <v>149</v>
      </c>
      <c r="AE3227" s="0" t="s">
        <v>150</v>
      </c>
      <c r="AF3227" s="0" t="s">
        <v>151</v>
      </c>
      <c r="AH3227" s="0" t="n">
        <v>14</v>
      </c>
      <c r="AI3227" s="0" t="n">
        <v>11</v>
      </c>
      <c r="AN3227" s="0" t="s">
        <v>147</v>
      </c>
      <c r="AO3227" s="0" t="s">
        <v>11229</v>
      </c>
      <c r="AP3227" s="0" t="s">
        <v>11230</v>
      </c>
      <c r="AQ3227" s="0" t="n">
        <v>9</v>
      </c>
      <c r="AR3227" s="0" t="n">
        <v>64</v>
      </c>
      <c r="AS3227" s="0" t="n">
        <v>32</v>
      </c>
      <c r="AU3227" s="0" t="n">
        <f aca="false">COUNTA($BA$3227:$EH$3227)</f>
        <v>6</v>
      </c>
      <c r="AV3227" s="0" t="n">
        <f aca="false">COUNTIF($BA$3227:$EH$3227,"D")</f>
        <v>1</v>
      </c>
      <c r="AW3227" s="0" t="n">
        <f aca="false">COUNTIF($BA$3227:$EH$3227,"R")</f>
        <v>0</v>
      </c>
      <c r="AX3227" s="0" t="n">
        <f aca="false">IF(BN3227="D",1,0)+IF(BO3227="D",1,0)+IF(BT3227="D",1,0)+IF(BU3227="D",1,0)+IF(BW3227="D",1,0)+IF(CC3227="D",1,0)+IF(CD3227="D",1,0)+IF(CE3227="D",1,0)+IF(CF3227="D",1,0)+IF(CL3227="D",1,0)+IF(CM3227="D",1,0)+IF(CQ3227="D",1,0)+IF(CR3227="D",1,0)+IF(CS3227="D",1,0)+IF(CW3227="D",1,0)+IF(CX3227="D",1,0)+IF(DD3227="D",1,0)+IF(DE3227="D",1,0)+IF(DJ3227="D",1,0)+IF(DK3227="D",1,0)+IF(DO3227="D",1,0)+IF(DP3227="D",1,0)+IF(DQ3227="D",1,0)+IF(DW3227="D",1,0)+IF(DZ3227="D",1,0)+IF(EH3227="D",1,0)</f>
        <v>1</v>
      </c>
      <c r="AY3227" s="0" t="n">
        <f aca="false">IF(DJ3227&lt;&gt;"",1,0)+IF(DK3227&lt;&gt;"",1,0)+IF(DM3227&lt;&gt;"",1,0)+IF(DO3227&lt;&gt;"",1,0)+IF(DP3227&lt;&gt;"",1,0)+IF(DQ3227&lt;&gt;"",1,0)+IF(DS3227&lt;&gt;"",1,0)+IF(DT3227&lt;&gt;"",1,0)+IF(DV3227&lt;&gt;"",1,0)+IF(DW3227&lt;&gt;"",1,0)+IF(DX3227&lt;&gt;"",1,0)+IF(DY3227&lt;&gt;"",1,0)+IF(DZ3227&lt;&gt;"",1,0)+IF(EB3227&lt;&gt;"",1,0)+IF(EC3227&lt;&gt;"",1,0)+IF(ED3227&lt;&gt;"",1,0)+IF(EG3227&lt;&gt;"",1,0)+IF(EH3227&lt;&gt;"",1,0)</f>
        <v>2</v>
      </c>
      <c r="AZ3227" s="0" t="n">
        <f aca="false">IF(EH3227&lt;&gt;"",1,0)</f>
        <v>0</v>
      </c>
      <c r="BB3227" s="0" t="s">
        <v>154</v>
      </c>
      <c r="DN3227" s="0" t="s">
        <v>155</v>
      </c>
      <c r="DW3227" s="0" t="s">
        <v>145</v>
      </c>
      <c r="DX3227" s="0" t="s">
        <v>155</v>
      </c>
      <c r="EA3227" s="0" t="s">
        <v>155</v>
      </c>
      <c r="EF3227" s="0" t="s">
        <v>155</v>
      </c>
    </row>
    <row r="3228" customFormat="false" ht="15" hidden="false" customHeight="false" outlineLevel="0" collapsed="false">
      <c r="A3228" s="0" t="s">
        <v>13289</v>
      </c>
      <c r="B3228" s="0" t="n">
        <v>78</v>
      </c>
      <c r="C3228" s="0" t="n">
        <v>419499</v>
      </c>
      <c r="D3228" s="0" t="s">
        <v>1785</v>
      </c>
      <c r="E3228" s="0" t="s">
        <v>376</v>
      </c>
      <c r="F3228" s="0" t="str">
        <f aca="false">CONCATENATE(D3228," ",LEFT(H3228,4),"T=",AU3228,"D=",AV3228,"R=",AW3228,"M=",AX3228,"L=",AY3228,"B=",AZ3228)</f>
        <v>ANGELO T=7D=1R=0M=0L=1B=0</v>
      </c>
      <c r="G3228" s="0" t="s">
        <v>215</v>
      </c>
      <c r="I3228" s="0" t="s">
        <v>13290</v>
      </c>
      <c r="J3228" s="0" t="s">
        <v>13291</v>
      </c>
      <c r="K3228" s="0" t="s">
        <v>144</v>
      </c>
      <c r="M3228" s="0" t="s">
        <v>13226</v>
      </c>
      <c r="N3228" s="0" t="str">
        <f aca="false">RIGHT(M3228,LEN(M3228)-FIND(" ",M3228))</f>
        <v>WOODLAND AVE NE</v>
      </c>
      <c r="P3228" s="0" t="s">
        <v>147</v>
      </c>
      <c r="Q3228" s="0" t="s">
        <v>148</v>
      </c>
      <c r="R3228" s="0" t="n">
        <v>44483</v>
      </c>
      <c r="AD3228" s="0" t="s">
        <v>149</v>
      </c>
      <c r="AE3228" s="0" t="s">
        <v>150</v>
      </c>
      <c r="AF3228" s="0" t="s">
        <v>151</v>
      </c>
      <c r="AH3228" s="0" t="n">
        <v>14</v>
      </c>
      <c r="AI3228" s="0" t="n">
        <v>11</v>
      </c>
      <c r="AN3228" s="0" t="s">
        <v>147</v>
      </c>
      <c r="AO3228" s="0" t="s">
        <v>11229</v>
      </c>
      <c r="AP3228" s="0" t="s">
        <v>11230</v>
      </c>
      <c r="AQ3228" s="0" t="n">
        <v>9</v>
      </c>
      <c r="AR3228" s="0" t="n">
        <v>64</v>
      </c>
      <c r="AS3228" s="0" t="n">
        <v>32</v>
      </c>
      <c r="AU3228" s="0" t="n">
        <f aca="false">COUNTA($BA$3228:$EH$3228)</f>
        <v>7</v>
      </c>
      <c r="AV3228" s="0" t="n">
        <f aca="false">COUNTIF($BA$3228:$EH$3228,"D")</f>
        <v>1</v>
      </c>
      <c r="AW3228" s="0" t="n">
        <f aca="false">COUNTIF($BA$3228:$EH$3228,"R")</f>
        <v>0</v>
      </c>
      <c r="AX3228" s="0" t="n">
        <f aca="false">IF(BN3228="D",1,0)+IF(BO3228="D",1,0)+IF(BT3228="D",1,0)+IF(BU3228="D",1,0)+IF(BW3228="D",1,0)+IF(CC3228="D",1,0)+IF(CD3228="D",1,0)+IF(CE3228="D",1,0)+IF(CF3228="D",1,0)+IF(CL3228="D",1,0)+IF(CM3228="D",1,0)+IF(CQ3228="D",1,0)+IF(CR3228="D",1,0)+IF(CS3228="D",1,0)+IF(CW3228="D",1,0)+IF(CX3228="D",1,0)+IF(DD3228="D",1,0)+IF(DE3228="D",1,0)+IF(DJ3228="D",1,0)+IF(DK3228="D",1,0)+IF(DO3228="D",1,0)+IF(DP3228="D",1,0)+IF(DQ3228="D",1,0)+IF(DW3228="D",1,0)+IF(DZ3228="D",1,0)+IF(EH3228="D",1,0)</f>
        <v>0</v>
      </c>
      <c r="AY3228" s="0" t="n">
        <f aca="false">IF(DJ3228&lt;&gt;"",1,0)+IF(DK3228&lt;&gt;"",1,0)+IF(DM3228&lt;&gt;"",1,0)+IF(DO3228&lt;&gt;"",1,0)+IF(DP3228&lt;&gt;"",1,0)+IF(DQ3228&lt;&gt;"",1,0)+IF(DS3228&lt;&gt;"",1,0)+IF(DT3228&lt;&gt;"",1,0)+IF(DV3228&lt;&gt;"",1,0)+IF(DW3228&lt;&gt;"",1,0)+IF(DX3228&lt;&gt;"",1,0)+IF(DY3228&lt;&gt;"",1,0)+IF(DZ3228&lt;&gt;"",1,0)+IF(EB3228&lt;&gt;"",1,0)+IF(EC3228&lt;&gt;"",1,0)+IF(ED3228&lt;&gt;"",1,0)+IF(EG3228&lt;&gt;"",1,0)+IF(EH3228&lt;&gt;"",1,0)</f>
        <v>1</v>
      </c>
      <c r="AZ3228" s="0" t="n">
        <f aca="false">IF(EH3228&lt;&gt;"",1,0)</f>
        <v>0</v>
      </c>
      <c r="BB3228" s="0" t="s">
        <v>154</v>
      </c>
      <c r="DC3228" s="0" t="s">
        <v>155</v>
      </c>
      <c r="DI3228" s="0" t="s">
        <v>155</v>
      </c>
      <c r="DM3228" s="0" t="s">
        <v>145</v>
      </c>
      <c r="DN3228" s="0" t="s">
        <v>155</v>
      </c>
      <c r="DU3228" s="0" t="s">
        <v>155</v>
      </c>
      <c r="EF3228" s="0" t="s">
        <v>155</v>
      </c>
    </row>
    <row r="3229" customFormat="false" ht="15" hidden="false" customHeight="false" outlineLevel="0" collapsed="false">
      <c r="A3229" s="0" t="s">
        <v>13292</v>
      </c>
      <c r="B3229" s="0" t="n">
        <v>78</v>
      </c>
      <c r="C3229" s="0" t="n">
        <v>320792</v>
      </c>
      <c r="D3229" s="0" t="s">
        <v>13293</v>
      </c>
      <c r="E3229" s="0" t="s">
        <v>2914</v>
      </c>
      <c r="F3229" s="0" t="str">
        <f aca="false">CONCATENATE(D3229," ",LEFT(H3229,4),"T=",AU3229,"D=",AV3229,"R=",AW3229,"M=",AX3229,"L=",AY3229,"B=",AZ3229)</f>
        <v>ACHLADIS T=31D=8R=1M=1L=6B=1</v>
      </c>
      <c r="I3229" s="0" t="s">
        <v>12366</v>
      </c>
      <c r="J3229" s="0" t="s">
        <v>12337</v>
      </c>
      <c r="K3229" s="0" t="s">
        <v>144</v>
      </c>
      <c r="L3229" s="0" t="s">
        <v>141</v>
      </c>
      <c r="M3229" s="0" t="s">
        <v>13294</v>
      </c>
      <c r="N3229" s="0" t="str">
        <f aca="false">RIGHT(M3229,LEN(M3229)-FIND(" ",M3229))</f>
        <v>WILLARD AVE NE</v>
      </c>
      <c r="P3229" s="0" t="s">
        <v>147</v>
      </c>
      <c r="Q3229" s="0" t="s">
        <v>148</v>
      </c>
      <c r="R3229" s="0" t="n">
        <v>44483</v>
      </c>
      <c r="AD3229" s="0" t="s">
        <v>149</v>
      </c>
      <c r="AE3229" s="0" t="s">
        <v>150</v>
      </c>
      <c r="AF3229" s="0" t="s">
        <v>151</v>
      </c>
      <c r="AH3229" s="0" t="n">
        <v>14</v>
      </c>
      <c r="AI3229" s="0" t="n">
        <v>11</v>
      </c>
      <c r="AN3229" s="0" t="s">
        <v>147</v>
      </c>
      <c r="AO3229" s="0" t="s">
        <v>11229</v>
      </c>
      <c r="AP3229" s="0" t="s">
        <v>11230</v>
      </c>
      <c r="AQ3229" s="0" t="n">
        <v>9</v>
      </c>
      <c r="AR3229" s="0" t="n">
        <v>64</v>
      </c>
      <c r="AS3229" s="0" t="n">
        <v>32</v>
      </c>
      <c r="AU3229" s="0" t="n">
        <f aca="false">COUNTA($BA$3229:$EH$3229)</f>
        <v>31</v>
      </c>
      <c r="AV3229" s="0" t="n">
        <f aca="false">COUNTIF($BA$3229:$EH$3229,"D")</f>
        <v>8</v>
      </c>
      <c r="AW3229" s="0" t="n">
        <f aca="false">COUNTIF($BA$3229:$EH$3229,"R")</f>
        <v>1</v>
      </c>
      <c r="AX3229" s="0" t="n">
        <f aca="false">IF(BN3229="D",1,0)+IF(BO3229="D",1,0)+IF(BT3229="D",1,0)+IF(BU3229="D",1,0)+IF(BW3229="D",1,0)+IF(CC3229="D",1,0)+IF(CD3229="D",1,0)+IF(CE3229="D",1,0)+IF(CF3229="D",1,0)+IF(CL3229="D",1,0)+IF(CM3229="D",1,0)+IF(CQ3229="D",1,0)+IF(CR3229="D",1,0)+IF(CS3229="D",1,0)+IF(CW3229="D",1,0)+IF(CX3229="D",1,0)+IF(DD3229="D",1,0)+IF(DE3229="D",1,0)+IF(DJ3229="D",1,0)+IF(DK3229="D",1,0)+IF(DO3229="D",1,0)+IF(DP3229="D",1,0)+IF(DQ3229="D",1,0)+IF(DW3229="D",1,0)+IF(DZ3229="D",1,0)+IF(EH3229="D",1,0)</f>
        <v>1</v>
      </c>
      <c r="AY3229" s="0" t="n">
        <f aca="false">IF(DJ3229&lt;&gt;"",1,0)+IF(DK3229&lt;&gt;"",1,0)+IF(DM3229&lt;&gt;"",1,0)+IF(DO3229&lt;&gt;"",1,0)+IF(DP3229&lt;&gt;"",1,0)+IF(DQ3229&lt;&gt;"",1,0)+IF(DS3229&lt;&gt;"",1,0)+IF(DT3229&lt;&gt;"",1,0)+IF(DV3229&lt;&gt;"",1,0)+IF(DW3229&lt;&gt;"",1,0)+IF(DX3229&lt;&gt;"",1,0)+IF(DY3229&lt;&gt;"",1,0)+IF(DZ3229&lt;&gt;"",1,0)+IF(EB3229&lt;&gt;"",1,0)+IF(EC3229&lt;&gt;"",1,0)+IF(ED3229&lt;&gt;"",1,0)+IF(EG3229&lt;&gt;"",1,0)+IF(EH3229&lt;&gt;"",1,0)</f>
        <v>6</v>
      </c>
      <c r="AZ3229" s="0" t="n">
        <f aca="false">IF(EH3229&lt;&gt;"",1,0)</f>
        <v>1</v>
      </c>
      <c r="BB3229" s="0" t="s">
        <v>154</v>
      </c>
      <c r="BL3229" s="0" t="s">
        <v>155</v>
      </c>
      <c r="BS3229" s="0" t="s">
        <v>155</v>
      </c>
      <c r="BY3229" s="0" t="s">
        <v>145</v>
      </c>
      <c r="CA3229" s="0" t="s">
        <v>155</v>
      </c>
      <c r="CG3229" s="0" t="s">
        <v>155</v>
      </c>
      <c r="CH3229" s="0" t="s">
        <v>145</v>
      </c>
      <c r="CK3229" s="0" t="s">
        <v>155</v>
      </c>
      <c r="CN3229" s="0" t="s">
        <v>155</v>
      </c>
      <c r="CO3229" s="0" t="s">
        <v>145</v>
      </c>
      <c r="CP3229" s="0" t="s">
        <v>155</v>
      </c>
      <c r="CT3229" s="0" t="s">
        <v>155</v>
      </c>
      <c r="CU3229" s="0" t="s">
        <v>145</v>
      </c>
      <c r="CV3229" s="0" t="s">
        <v>155</v>
      </c>
      <c r="CY3229" s="0" t="s">
        <v>155</v>
      </c>
      <c r="CZ3229" s="0" t="s">
        <v>145</v>
      </c>
      <c r="DC3229" s="0" t="s">
        <v>155</v>
      </c>
      <c r="DG3229" s="0" t="s">
        <v>145</v>
      </c>
      <c r="DI3229" s="0" t="s">
        <v>155</v>
      </c>
      <c r="DJ3229" s="0" t="s">
        <v>145</v>
      </c>
      <c r="DL3229" s="0" t="s">
        <v>155</v>
      </c>
      <c r="DM3229" s="0" t="s">
        <v>145</v>
      </c>
      <c r="DN3229" s="0" t="s">
        <v>155</v>
      </c>
      <c r="DR3229" s="0" t="s">
        <v>155</v>
      </c>
      <c r="DS3229" s="0" t="s">
        <v>141</v>
      </c>
      <c r="DU3229" s="0" t="s">
        <v>155</v>
      </c>
      <c r="DW3229" s="0" t="s">
        <v>155</v>
      </c>
      <c r="DX3229" s="0" t="s">
        <v>155</v>
      </c>
      <c r="EA3229" s="0" t="s">
        <v>155</v>
      </c>
      <c r="EF3229" s="0" t="s">
        <v>155</v>
      </c>
      <c r="EH3229" s="0" t="s">
        <v>155</v>
      </c>
    </row>
    <row r="3230" customFormat="false" ht="15" hidden="false" customHeight="false" outlineLevel="0" collapsed="false">
      <c r="A3230" s="0" t="s">
        <v>13295</v>
      </c>
      <c r="B3230" s="0" t="n">
        <v>78</v>
      </c>
      <c r="C3230" s="0" t="n">
        <v>417254</v>
      </c>
      <c r="D3230" s="0" t="s">
        <v>2817</v>
      </c>
      <c r="E3230" s="0" t="s">
        <v>8808</v>
      </c>
      <c r="F3230" s="0" t="str">
        <f aca="false">CONCATENATE(D3230," ",LEFT(H3230,4),"T=",AU3230,"D=",AV3230,"R=",AW3230,"M=",AX3230,"L=",AY3230,"B=",AZ3230)</f>
        <v>BENJAMIN T=20D=7R=0M=3L=8B=1</v>
      </c>
      <c r="I3230" s="0" t="s">
        <v>13296</v>
      </c>
      <c r="J3230" s="0" t="s">
        <v>13297</v>
      </c>
      <c r="K3230" s="0" t="s">
        <v>144</v>
      </c>
      <c r="L3230" s="0" t="s">
        <v>145</v>
      </c>
      <c r="M3230" s="0" t="s">
        <v>12022</v>
      </c>
      <c r="N3230" s="0" t="str">
        <f aca="false">RIGHT(M3230,LEN(M3230)-FIND(" ",M3230))</f>
        <v>WILDWOOD DR NE</v>
      </c>
      <c r="P3230" s="0" t="s">
        <v>147</v>
      </c>
      <c r="Q3230" s="0" t="s">
        <v>148</v>
      </c>
      <c r="R3230" s="0" t="n">
        <v>44483</v>
      </c>
      <c r="AD3230" s="0" t="s">
        <v>149</v>
      </c>
      <c r="AE3230" s="0" t="s">
        <v>150</v>
      </c>
      <c r="AF3230" s="0" t="s">
        <v>151</v>
      </c>
      <c r="AH3230" s="0" t="n">
        <v>14</v>
      </c>
      <c r="AI3230" s="0" t="n">
        <v>11</v>
      </c>
      <c r="AN3230" s="0" t="s">
        <v>147</v>
      </c>
      <c r="AO3230" s="0" t="s">
        <v>11229</v>
      </c>
      <c r="AP3230" s="0" t="s">
        <v>11230</v>
      </c>
      <c r="AQ3230" s="0" t="n">
        <v>9</v>
      </c>
      <c r="AR3230" s="0" t="n">
        <v>64</v>
      </c>
      <c r="AS3230" s="0" t="n">
        <v>32</v>
      </c>
      <c r="AU3230" s="0" t="n">
        <f aca="false">COUNTA($BA$3230:$EH$3230)</f>
        <v>20</v>
      </c>
      <c r="AV3230" s="0" t="n">
        <f aca="false">COUNTIF($BA$3230:$EH$3230,"D")</f>
        <v>7</v>
      </c>
      <c r="AW3230" s="0" t="n">
        <f aca="false">COUNTIF($BA$3230:$EH$3230,"R")</f>
        <v>0</v>
      </c>
      <c r="AX3230" s="0" t="n">
        <f aca="false">IF(BN3230="D",1,0)+IF(BO3230="D",1,0)+IF(BT3230="D",1,0)+IF(BU3230="D",1,0)+IF(BW3230="D",1,0)+IF(CC3230="D",1,0)+IF(CD3230="D",1,0)+IF(CE3230="D",1,0)+IF(CF3230="D",1,0)+IF(CL3230="D",1,0)+IF(CM3230="D",1,0)+IF(CQ3230="D",1,0)+IF(CR3230="D",1,0)+IF(CS3230="D",1,0)+IF(CW3230="D",1,0)+IF(CX3230="D",1,0)+IF(DD3230="D",1,0)+IF(DE3230="D",1,0)+IF(DJ3230="D",1,0)+IF(DK3230="D",1,0)+IF(DO3230="D",1,0)+IF(DP3230="D",1,0)+IF(DQ3230="D",1,0)+IF(DW3230="D",1,0)+IF(DZ3230="D",1,0)+IF(EH3230="D",1,0)</f>
        <v>3</v>
      </c>
      <c r="AY3230" s="0" t="n">
        <f aca="false">IF(DJ3230&lt;&gt;"",1,0)+IF(DK3230&lt;&gt;"",1,0)+IF(DM3230&lt;&gt;"",1,0)+IF(DO3230&lt;&gt;"",1,0)+IF(DP3230&lt;&gt;"",1,0)+IF(DQ3230&lt;&gt;"",1,0)+IF(DS3230&lt;&gt;"",1,0)+IF(DT3230&lt;&gt;"",1,0)+IF(DV3230&lt;&gt;"",1,0)+IF(DW3230&lt;&gt;"",1,0)+IF(DX3230&lt;&gt;"",1,0)+IF(DY3230&lt;&gt;"",1,0)+IF(DZ3230&lt;&gt;"",1,0)+IF(EB3230&lt;&gt;"",1,0)+IF(EC3230&lt;&gt;"",1,0)+IF(ED3230&lt;&gt;"",1,0)+IF(EG3230&lt;&gt;"",1,0)+IF(EH3230&lt;&gt;"",1,0)</f>
        <v>8</v>
      </c>
      <c r="AZ3230" s="0" t="n">
        <f aca="false">IF(EH3230&lt;&gt;"",1,0)</f>
        <v>1</v>
      </c>
      <c r="BB3230" s="0" t="s">
        <v>154</v>
      </c>
      <c r="DC3230" s="0" t="s">
        <v>155</v>
      </c>
      <c r="DD3230" s="0" t="s">
        <v>145</v>
      </c>
      <c r="DF3230" s="0" t="s">
        <v>155</v>
      </c>
      <c r="DG3230" s="0" t="s">
        <v>155</v>
      </c>
      <c r="DI3230" s="0" t="s">
        <v>155</v>
      </c>
      <c r="DJ3230" s="0" t="s">
        <v>145</v>
      </c>
      <c r="DL3230" s="0" t="s">
        <v>155</v>
      </c>
      <c r="DM3230" s="0" t="s">
        <v>145</v>
      </c>
      <c r="DN3230" s="0" t="s">
        <v>155</v>
      </c>
      <c r="DR3230" s="0" t="s">
        <v>155</v>
      </c>
      <c r="DS3230" s="0" t="s">
        <v>145</v>
      </c>
      <c r="DT3230" s="0" t="s">
        <v>145</v>
      </c>
      <c r="DU3230" s="0" t="s">
        <v>155</v>
      </c>
      <c r="DW3230" s="0" t="s">
        <v>155</v>
      </c>
      <c r="DX3230" s="0" t="s">
        <v>155</v>
      </c>
      <c r="EA3230" s="0" t="s">
        <v>155</v>
      </c>
      <c r="ED3230" s="0" t="s">
        <v>145</v>
      </c>
      <c r="EF3230" s="0" t="s">
        <v>155</v>
      </c>
      <c r="EH3230" s="0" t="s">
        <v>145</v>
      </c>
    </row>
    <row r="3231" customFormat="false" ht="15" hidden="false" customHeight="false" outlineLevel="0" collapsed="false">
      <c r="A3231" s="0" t="s">
        <v>13298</v>
      </c>
      <c r="B3231" s="0" t="n">
        <v>78</v>
      </c>
      <c r="C3231" s="0" t="n">
        <v>447226</v>
      </c>
      <c r="D3231" s="0" t="s">
        <v>157</v>
      </c>
      <c r="E3231" s="0" t="s">
        <v>375</v>
      </c>
      <c r="F3231" s="0" t="str">
        <f aca="false">CONCATENATE(D3231," ",LEFT(H3231,4),"T=",AU3231,"D=",AV3231,"R=",AW3231,"M=",AX3231,"L=",AY3231,"B=",AZ3231)</f>
        <v>YAUGER T=4D=0R=0M=0L=0B=0</v>
      </c>
      <c r="G3231" s="0" t="s">
        <v>432</v>
      </c>
      <c r="I3231" s="0" t="s">
        <v>13299</v>
      </c>
      <c r="J3231" s="0" t="s">
        <v>519</v>
      </c>
      <c r="K3231" s="0" t="s">
        <v>144</v>
      </c>
      <c r="M3231" s="0" t="s">
        <v>11609</v>
      </c>
      <c r="N3231" s="0" t="str">
        <f aca="false">RIGHT(M3231,LEN(M3231)-FIND(" ",M3231))</f>
        <v>NORTHWOODS CT NE</v>
      </c>
      <c r="O3231" s="0" t="s">
        <v>11300</v>
      </c>
      <c r="P3231" s="0" t="s">
        <v>147</v>
      </c>
      <c r="Q3231" s="0" t="s">
        <v>148</v>
      </c>
      <c r="R3231" s="0" t="n">
        <v>44483</v>
      </c>
      <c r="AD3231" s="0" t="s">
        <v>149</v>
      </c>
      <c r="AE3231" s="0" t="s">
        <v>150</v>
      </c>
      <c r="AH3231" s="0" t="n">
        <v>14</v>
      </c>
      <c r="AI3231" s="0" t="n">
        <v>11</v>
      </c>
      <c r="AJ3231" s="0" t="s">
        <v>4175</v>
      </c>
      <c r="AM3231" s="0" t="s">
        <v>4176</v>
      </c>
      <c r="AN3231" s="0" t="s">
        <v>147</v>
      </c>
      <c r="AO3231" s="0" t="s">
        <v>11229</v>
      </c>
      <c r="AP3231" s="0" t="s">
        <v>11230</v>
      </c>
      <c r="AQ3231" s="0" t="n">
        <v>9</v>
      </c>
      <c r="AR3231" s="0" t="n">
        <v>64</v>
      </c>
      <c r="AS3231" s="0" t="n">
        <v>32</v>
      </c>
      <c r="AU3231" s="0" t="n">
        <f aca="false">COUNTA($BA$3231:$EH$3231)</f>
        <v>4</v>
      </c>
      <c r="AV3231" s="0" t="n">
        <f aca="false">COUNTIF($BA$3231:$EH$3231,"D")</f>
        <v>0</v>
      </c>
      <c r="AW3231" s="0" t="n">
        <f aca="false">COUNTIF($BA$3231:$EH$3231,"R")</f>
        <v>0</v>
      </c>
      <c r="AX3231" s="0" t="n">
        <f aca="false">IF(BN3231="D",1,0)+IF(BO3231="D",1,0)+IF(BT3231="D",1,0)+IF(BU3231="D",1,0)+IF(BW3231="D",1,0)+IF(CC3231="D",1,0)+IF(CD3231="D",1,0)+IF(CE3231="D",1,0)+IF(CF3231="D",1,0)+IF(CL3231="D",1,0)+IF(CM3231="D",1,0)+IF(CQ3231="D",1,0)+IF(CR3231="D",1,0)+IF(CS3231="D",1,0)+IF(CW3231="D",1,0)+IF(CX3231="D",1,0)+IF(DD3231="D",1,0)+IF(DE3231="D",1,0)+IF(DJ3231="D",1,0)+IF(DK3231="D",1,0)+IF(DO3231="D",1,0)+IF(DP3231="D",1,0)+IF(DQ3231="D",1,0)+IF(DW3231="D",1,0)+IF(DZ3231="D",1,0)+IF(EH3231="D",1,0)</f>
        <v>0</v>
      </c>
      <c r="AY3231" s="0" t="n">
        <f aca="false">IF(DJ3231&lt;&gt;"",1,0)+IF(DK3231&lt;&gt;"",1,0)+IF(DM3231&lt;&gt;"",1,0)+IF(DO3231&lt;&gt;"",1,0)+IF(DP3231&lt;&gt;"",1,0)+IF(DQ3231&lt;&gt;"",1,0)+IF(DS3231&lt;&gt;"",1,0)+IF(DT3231&lt;&gt;"",1,0)+IF(DV3231&lt;&gt;"",1,0)+IF(DW3231&lt;&gt;"",1,0)+IF(DX3231&lt;&gt;"",1,0)+IF(DY3231&lt;&gt;"",1,0)+IF(DZ3231&lt;&gt;"",1,0)+IF(EB3231&lt;&gt;"",1,0)+IF(EC3231&lt;&gt;"",1,0)+IF(ED3231&lt;&gt;"",1,0)+IF(EG3231&lt;&gt;"",1,0)+IF(EH3231&lt;&gt;"",1,0)</f>
        <v>0</v>
      </c>
      <c r="AZ3231" s="0" t="n">
        <f aca="false">IF(EH3231&lt;&gt;"",1,0)</f>
        <v>0</v>
      </c>
      <c r="BB3231" s="0" t="s">
        <v>154</v>
      </c>
      <c r="CP3231" s="0" t="s">
        <v>155</v>
      </c>
      <c r="DN3231" s="0" t="s">
        <v>155</v>
      </c>
      <c r="EA3231" s="0" t="s">
        <v>155</v>
      </c>
    </row>
    <row r="3232" customFormat="false" ht="15" hidden="false" customHeight="false" outlineLevel="0" collapsed="false">
      <c r="A3232" s="0" t="s">
        <v>13300</v>
      </c>
      <c r="B3232" s="0" t="n">
        <v>78</v>
      </c>
      <c r="C3232" s="0" t="n">
        <v>219043</v>
      </c>
      <c r="D3232" s="0" t="s">
        <v>8275</v>
      </c>
      <c r="E3232" s="0" t="s">
        <v>5924</v>
      </c>
      <c r="F3232" s="0" t="str">
        <f aca="false">CONCATENATE(D3232," ",LEFT(H3232,4),"T=",AU3232,"D=",AV3232,"R=",AW3232,"M=",AX3232,"L=",AY3232,"B=",AZ3232)</f>
        <v>PAINTER JRT=15D=1R=0M=0L=1B=0</v>
      </c>
      <c r="G3232" s="0" t="s">
        <v>3806</v>
      </c>
      <c r="H3232" s="0" t="s">
        <v>517</v>
      </c>
      <c r="I3232" s="0" t="s">
        <v>13301</v>
      </c>
      <c r="J3232" s="0" t="s">
        <v>4193</v>
      </c>
      <c r="K3232" s="0" t="s">
        <v>144</v>
      </c>
      <c r="M3232" s="0" t="s">
        <v>11975</v>
      </c>
      <c r="N3232" s="0" t="str">
        <f aca="false">RIGHT(M3232,LEN(M3232)-FIND(" ",M3232))</f>
        <v>FAIRWAY DR NE</v>
      </c>
      <c r="P3232" s="0" t="s">
        <v>147</v>
      </c>
      <c r="Q3232" s="0" t="s">
        <v>148</v>
      </c>
      <c r="R3232" s="0" t="n">
        <v>44483</v>
      </c>
      <c r="AD3232" s="0" t="s">
        <v>149</v>
      </c>
      <c r="AE3232" s="0" t="s">
        <v>150</v>
      </c>
      <c r="AF3232" s="0" t="s">
        <v>151</v>
      </c>
      <c r="AH3232" s="0" t="n">
        <v>14</v>
      </c>
      <c r="AI3232" s="0" t="n">
        <v>11</v>
      </c>
      <c r="AN3232" s="0" t="s">
        <v>147</v>
      </c>
      <c r="AO3232" s="0" t="s">
        <v>11229</v>
      </c>
      <c r="AP3232" s="0" t="s">
        <v>11230</v>
      </c>
      <c r="AQ3232" s="0" t="n">
        <v>9</v>
      </c>
      <c r="AR3232" s="0" t="n">
        <v>64</v>
      </c>
      <c r="AS3232" s="0" t="n">
        <v>32</v>
      </c>
      <c r="AU3232" s="0" t="n">
        <f aca="false">COUNTA($BA$3232:$EH$3232)</f>
        <v>15</v>
      </c>
      <c r="AV3232" s="0" t="n">
        <f aca="false">COUNTIF($BA$3232:$EH$3232,"D")</f>
        <v>1</v>
      </c>
      <c r="AW3232" s="0" t="n">
        <f aca="false">COUNTIF($BA$3232:$EH$3232,"R")</f>
        <v>0</v>
      </c>
      <c r="AX3232" s="0" t="n">
        <f aca="false">IF(BN3232="D",1,0)+IF(BO3232="D",1,0)+IF(BT3232="D",1,0)+IF(BU3232="D",1,0)+IF(BW3232="D",1,0)+IF(CC3232="D",1,0)+IF(CD3232="D",1,0)+IF(CE3232="D",1,0)+IF(CF3232="D",1,0)+IF(CL3232="D",1,0)+IF(CM3232="D",1,0)+IF(CQ3232="D",1,0)+IF(CR3232="D",1,0)+IF(CS3232="D",1,0)+IF(CW3232="D",1,0)+IF(CX3232="D",1,0)+IF(DD3232="D",1,0)+IF(DE3232="D",1,0)+IF(DJ3232="D",1,0)+IF(DK3232="D",1,0)+IF(DO3232="D",1,0)+IF(DP3232="D",1,0)+IF(DQ3232="D",1,0)+IF(DW3232="D",1,0)+IF(DZ3232="D",1,0)+IF(EH3232="D",1,0)</f>
        <v>0</v>
      </c>
      <c r="AY3232" s="0" t="n">
        <f aca="false">IF(DJ3232&lt;&gt;"",1,0)+IF(DK3232&lt;&gt;"",1,0)+IF(DM3232&lt;&gt;"",1,0)+IF(DO3232&lt;&gt;"",1,0)+IF(DP3232&lt;&gt;"",1,0)+IF(DQ3232&lt;&gt;"",1,0)+IF(DS3232&lt;&gt;"",1,0)+IF(DT3232&lt;&gt;"",1,0)+IF(DV3232&lt;&gt;"",1,0)+IF(DW3232&lt;&gt;"",1,0)+IF(DX3232&lt;&gt;"",1,0)+IF(DY3232&lt;&gt;"",1,0)+IF(DZ3232&lt;&gt;"",1,0)+IF(EB3232&lt;&gt;"",1,0)+IF(EC3232&lt;&gt;"",1,0)+IF(ED3232&lt;&gt;"",1,0)+IF(EG3232&lt;&gt;"",1,0)+IF(EH3232&lt;&gt;"",1,0)</f>
        <v>1</v>
      </c>
      <c r="AZ3232" s="0" t="n">
        <f aca="false">IF(EH3232&lt;&gt;"",1,0)</f>
        <v>0</v>
      </c>
      <c r="BB3232" s="0" t="s">
        <v>154</v>
      </c>
      <c r="BC3232" s="0" t="s">
        <v>155</v>
      </c>
      <c r="BD3232" s="0" t="s">
        <v>155</v>
      </c>
      <c r="BL3232" s="0" t="s">
        <v>155</v>
      </c>
      <c r="BP3232" s="0" t="s">
        <v>155</v>
      </c>
      <c r="BY3232" s="0" t="s">
        <v>145</v>
      </c>
      <c r="CA3232" s="0" t="s">
        <v>155</v>
      </c>
      <c r="CP3232" s="0" t="s">
        <v>155</v>
      </c>
      <c r="DC3232" s="0" t="s">
        <v>155</v>
      </c>
      <c r="DI3232" s="0" t="s">
        <v>155</v>
      </c>
      <c r="DN3232" s="0" t="s">
        <v>155</v>
      </c>
      <c r="DU3232" s="0" t="s">
        <v>155</v>
      </c>
      <c r="DX3232" s="0" t="s">
        <v>155</v>
      </c>
      <c r="EA3232" s="0" t="s">
        <v>155</v>
      </c>
      <c r="EF3232" s="0" t="s">
        <v>155</v>
      </c>
    </row>
    <row r="3233" customFormat="false" ht="15" hidden="false" customHeight="false" outlineLevel="0" collapsed="false">
      <c r="A3233" s="0" t="s">
        <v>13302</v>
      </c>
      <c r="B3233" s="0" t="n">
        <v>78</v>
      </c>
      <c r="C3233" s="0" t="n">
        <v>390625</v>
      </c>
      <c r="D3233" s="0" t="s">
        <v>7518</v>
      </c>
      <c r="E3233" s="0" t="s">
        <v>433</v>
      </c>
      <c r="F3233" s="0" t="str">
        <f aca="false">CONCATENATE(D3233," ",LEFT(H3233,4),"T=",AU3233,"D=",AV3233,"R=",AW3233,"M=",AX3233,"L=",AY3233,"B=",AZ3233)</f>
        <v>LUTZ T=7D=1R=0M=1L=1B=0</v>
      </c>
      <c r="G3233" s="0" t="s">
        <v>159</v>
      </c>
      <c r="I3233" s="0" t="s">
        <v>13303</v>
      </c>
      <c r="J3233" s="0" t="s">
        <v>13304</v>
      </c>
      <c r="K3233" s="0" t="s">
        <v>144</v>
      </c>
      <c r="M3233" s="0" t="s">
        <v>11811</v>
      </c>
      <c r="N3233" s="0" t="str">
        <f aca="false">RIGHT(M3233,LEN(M3233)-FIND(" ",M3233))</f>
        <v>NORTHWOODS CT NE</v>
      </c>
      <c r="O3233" s="0" t="s">
        <v>11412</v>
      </c>
      <c r="P3233" s="0" t="s">
        <v>147</v>
      </c>
      <c r="Q3233" s="0" t="s">
        <v>148</v>
      </c>
      <c r="R3233" s="0" t="n">
        <v>44483</v>
      </c>
      <c r="AD3233" s="0" t="s">
        <v>149</v>
      </c>
      <c r="AE3233" s="0" t="s">
        <v>150</v>
      </c>
      <c r="AH3233" s="0" t="n">
        <v>14</v>
      </c>
      <c r="AI3233" s="0" t="n">
        <v>11</v>
      </c>
      <c r="AJ3233" s="0" t="s">
        <v>4175</v>
      </c>
      <c r="AM3233" s="0" t="s">
        <v>4176</v>
      </c>
      <c r="AN3233" s="0" t="s">
        <v>147</v>
      </c>
      <c r="AO3233" s="0" t="s">
        <v>11229</v>
      </c>
      <c r="AP3233" s="0" t="s">
        <v>11230</v>
      </c>
      <c r="AQ3233" s="0" t="n">
        <v>9</v>
      </c>
      <c r="AR3233" s="0" t="n">
        <v>64</v>
      </c>
      <c r="AS3233" s="0" t="n">
        <v>32</v>
      </c>
      <c r="AU3233" s="0" t="n">
        <f aca="false">COUNTA($BA$3233:$EH$3233)</f>
        <v>7</v>
      </c>
      <c r="AV3233" s="0" t="n">
        <f aca="false">COUNTIF($BA$3233:$EH$3233,"D")</f>
        <v>1</v>
      </c>
      <c r="AW3233" s="0" t="n">
        <f aca="false">COUNTIF($BA$3233:$EH$3233,"R")</f>
        <v>0</v>
      </c>
      <c r="AX3233" s="0" t="n">
        <f aca="false">IF(BN3233="D",1,0)+IF(BO3233="D",1,0)+IF(BT3233="D",1,0)+IF(BU3233="D",1,0)+IF(BW3233="D",1,0)+IF(CC3233="D",1,0)+IF(CD3233="D",1,0)+IF(CE3233="D",1,0)+IF(CF3233="D",1,0)+IF(CL3233="D",1,0)+IF(CM3233="D",1,0)+IF(CQ3233="D",1,0)+IF(CR3233="D",1,0)+IF(CS3233="D",1,0)+IF(CW3233="D",1,0)+IF(CX3233="D",1,0)+IF(DD3233="D",1,0)+IF(DE3233="D",1,0)+IF(DJ3233="D",1,0)+IF(DK3233="D",1,0)+IF(DO3233="D",1,0)+IF(DP3233="D",1,0)+IF(DQ3233="D",1,0)+IF(DW3233="D",1,0)+IF(DZ3233="D",1,0)+IF(EH3233="D",1,0)</f>
        <v>1</v>
      </c>
      <c r="AY3233" s="0" t="n">
        <f aca="false">IF(DJ3233&lt;&gt;"",1,0)+IF(DK3233&lt;&gt;"",1,0)+IF(DM3233&lt;&gt;"",1,0)+IF(DO3233&lt;&gt;"",1,0)+IF(DP3233&lt;&gt;"",1,0)+IF(DQ3233&lt;&gt;"",1,0)+IF(DS3233&lt;&gt;"",1,0)+IF(DT3233&lt;&gt;"",1,0)+IF(DV3233&lt;&gt;"",1,0)+IF(DW3233&lt;&gt;"",1,0)+IF(DX3233&lt;&gt;"",1,0)+IF(DY3233&lt;&gt;"",1,0)+IF(DZ3233&lt;&gt;"",1,0)+IF(EB3233&lt;&gt;"",1,0)+IF(EC3233&lt;&gt;"",1,0)+IF(ED3233&lt;&gt;"",1,0)+IF(EG3233&lt;&gt;"",1,0)+IF(EH3233&lt;&gt;"",1,0)</f>
        <v>1</v>
      </c>
      <c r="AZ3233" s="0" t="n">
        <f aca="false">IF(EH3233&lt;&gt;"",1,0)</f>
        <v>0</v>
      </c>
      <c r="BB3233" s="0" t="s">
        <v>154</v>
      </c>
      <c r="CP3233" s="0" t="s">
        <v>155</v>
      </c>
      <c r="CV3233" s="0" t="s">
        <v>155</v>
      </c>
      <c r="DC3233" s="0" t="s">
        <v>155</v>
      </c>
      <c r="DI3233" s="0" t="s">
        <v>155</v>
      </c>
      <c r="DN3233" s="0" t="s">
        <v>155</v>
      </c>
      <c r="DO3233" s="0" t="s">
        <v>145</v>
      </c>
    </row>
    <row r="3234" customFormat="false" ht="15" hidden="false" customHeight="false" outlineLevel="0" collapsed="false">
      <c r="A3234" s="0" t="s">
        <v>13305</v>
      </c>
      <c r="B3234" s="0" t="n">
        <v>78</v>
      </c>
      <c r="C3234" s="0" t="n">
        <v>485208</v>
      </c>
      <c r="D3234" s="0" t="s">
        <v>13306</v>
      </c>
      <c r="E3234" s="0" t="s">
        <v>450</v>
      </c>
      <c r="F3234" s="0" t="str">
        <f aca="false">CONCATENATE(D3234," ",LEFT(H3234,4),"T=",AU3234,"D=",AV3234,"R=",AW3234,"M=",AX3234,"L=",AY3234,"B=",AZ3234)</f>
        <v>WOODRUM T=2D=0R=0M=0L=0B=0</v>
      </c>
      <c r="G3234" s="0" t="s">
        <v>811</v>
      </c>
      <c r="I3234" s="0" t="s">
        <v>13307</v>
      </c>
      <c r="J3234" s="0" t="s">
        <v>13308</v>
      </c>
      <c r="K3234" s="0" t="s">
        <v>144</v>
      </c>
      <c r="M3234" s="0" t="s">
        <v>11411</v>
      </c>
      <c r="N3234" s="0" t="str">
        <f aca="false">RIGHT(M3234,LEN(M3234)-FIND(" ",M3234))</f>
        <v>NORTHWOODS CT NE</v>
      </c>
      <c r="O3234" s="0" t="s">
        <v>11610</v>
      </c>
      <c r="P3234" s="0" t="s">
        <v>147</v>
      </c>
      <c r="Q3234" s="0" t="s">
        <v>148</v>
      </c>
      <c r="R3234" s="0" t="n">
        <v>44483</v>
      </c>
      <c r="AD3234" s="0" t="s">
        <v>149</v>
      </c>
      <c r="AE3234" s="0" t="s">
        <v>150</v>
      </c>
      <c r="AH3234" s="0" t="n">
        <v>14</v>
      </c>
      <c r="AI3234" s="0" t="n">
        <v>11</v>
      </c>
      <c r="AJ3234" s="0" t="s">
        <v>4175</v>
      </c>
      <c r="AM3234" s="0" t="s">
        <v>4176</v>
      </c>
      <c r="AN3234" s="0" t="s">
        <v>147</v>
      </c>
      <c r="AO3234" s="0" t="s">
        <v>11229</v>
      </c>
      <c r="AP3234" s="0" t="s">
        <v>11230</v>
      </c>
      <c r="AQ3234" s="0" t="n">
        <v>9</v>
      </c>
      <c r="AR3234" s="0" t="n">
        <v>64</v>
      </c>
      <c r="AS3234" s="0" t="n">
        <v>32</v>
      </c>
      <c r="AU3234" s="0" t="n">
        <f aca="false">COUNTA($BA$3234:$EH$3234)</f>
        <v>2</v>
      </c>
      <c r="AV3234" s="0" t="n">
        <f aca="false">COUNTIF($BA$3234:$EH$3234,"D")</f>
        <v>0</v>
      </c>
      <c r="AW3234" s="0" t="n">
        <f aca="false">COUNTIF($BA$3234:$EH$3234,"R")</f>
        <v>0</v>
      </c>
      <c r="AX3234" s="0" t="n">
        <f aca="false">IF(BN3234="D",1,0)+IF(BO3234="D",1,0)+IF(BT3234="D",1,0)+IF(BU3234="D",1,0)+IF(BW3234="D",1,0)+IF(CC3234="D",1,0)+IF(CD3234="D",1,0)+IF(CE3234="D",1,0)+IF(CF3234="D",1,0)+IF(CL3234="D",1,0)+IF(CM3234="D",1,0)+IF(CQ3234="D",1,0)+IF(CR3234="D",1,0)+IF(CS3234="D",1,0)+IF(CW3234="D",1,0)+IF(CX3234="D",1,0)+IF(DD3234="D",1,0)+IF(DE3234="D",1,0)+IF(DJ3234="D",1,0)+IF(DK3234="D",1,0)+IF(DO3234="D",1,0)+IF(DP3234="D",1,0)+IF(DQ3234="D",1,0)+IF(DW3234="D",1,0)+IF(DZ3234="D",1,0)+IF(EH3234="D",1,0)</f>
        <v>0</v>
      </c>
      <c r="AY3234" s="0" t="n">
        <f aca="false">IF(DJ3234&lt;&gt;"",1,0)+IF(DK3234&lt;&gt;"",1,0)+IF(DM3234&lt;&gt;"",1,0)+IF(DO3234&lt;&gt;"",1,0)+IF(DP3234&lt;&gt;"",1,0)+IF(DQ3234&lt;&gt;"",1,0)+IF(DS3234&lt;&gt;"",1,0)+IF(DT3234&lt;&gt;"",1,0)+IF(DV3234&lt;&gt;"",1,0)+IF(DW3234&lt;&gt;"",1,0)+IF(DX3234&lt;&gt;"",1,0)+IF(DY3234&lt;&gt;"",1,0)+IF(DZ3234&lt;&gt;"",1,0)+IF(EB3234&lt;&gt;"",1,0)+IF(EC3234&lt;&gt;"",1,0)+IF(ED3234&lt;&gt;"",1,0)+IF(EG3234&lt;&gt;"",1,0)+IF(EH3234&lt;&gt;"",1,0)</f>
        <v>0</v>
      </c>
      <c r="AZ3234" s="0" t="n">
        <f aca="false">IF(EH3234&lt;&gt;"",1,0)</f>
        <v>0</v>
      </c>
      <c r="BB3234" s="0" t="s">
        <v>154</v>
      </c>
      <c r="EF3234" s="0" t="s">
        <v>155</v>
      </c>
    </row>
    <row r="3235" customFormat="false" ht="15" hidden="false" customHeight="false" outlineLevel="0" collapsed="false">
      <c r="A3235" s="0" t="s">
        <v>13309</v>
      </c>
      <c r="B3235" s="0" t="n">
        <v>78</v>
      </c>
      <c r="C3235" s="0" t="n">
        <v>357862</v>
      </c>
      <c r="D3235" s="0" t="s">
        <v>12778</v>
      </c>
      <c r="E3235" s="0" t="s">
        <v>450</v>
      </c>
      <c r="F3235" s="0" t="str">
        <f aca="false">CONCATENATE(D3235," ",LEFT(H3235,4),"T=",AU3235,"D=",AV3235,"R=",AW3235,"M=",AX3235,"L=",AY3235,"B=",AZ3235)</f>
        <v>VILLIO T=17D=6R=0M=2L=3B=0</v>
      </c>
      <c r="G3235" s="0" t="s">
        <v>2592</v>
      </c>
      <c r="I3235" s="0" t="s">
        <v>13310</v>
      </c>
      <c r="J3235" s="0" t="s">
        <v>161</v>
      </c>
      <c r="K3235" s="0" t="s">
        <v>144</v>
      </c>
      <c r="L3235" s="0" t="s">
        <v>145</v>
      </c>
      <c r="M3235" s="0" t="s">
        <v>12780</v>
      </c>
      <c r="N3235" s="0" t="str">
        <f aca="false">RIGHT(M3235,LEN(M3235)-FIND(" ",M3235))</f>
        <v>OVERLOOK DR NE</v>
      </c>
      <c r="P3235" s="0" t="s">
        <v>147</v>
      </c>
      <c r="Q3235" s="0" t="s">
        <v>148</v>
      </c>
      <c r="R3235" s="0" t="n">
        <v>44483</v>
      </c>
      <c r="AD3235" s="0" t="s">
        <v>149</v>
      </c>
      <c r="AE3235" s="0" t="s">
        <v>150</v>
      </c>
      <c r="AF3235" s="0" t="s">
        <v>151</v>
      </c>
      <c r="AH3235" s="0" t="n">
        <v>14</v>
      </c>
      <c r="AI3235" s="0" t="n">
        <v>11</v>
      </c>
      <c r="AN3235" s="0" t="s">
        <v>147</v>
      </c>
      <c r="AO3235" s="0" t="s">
        <v>11229</v>
      </c>
      <c r="AP3235" s="0" t="s">
        <v>11230</v>
      </c>
      <c r="AQ3235" s="0" t="n">
        <v>9</v>
      </c>
      <c r="AR3235" s="0" t="n">
        <v>64</v>
      </c>
      <c r="AS3235" s="0" t="n">
        <v>32</v>
      </c>
      <c r="AU3235" s="0" t="n">
        <f aca="false">COUNTA($BA$3235:$EH$3235)</f>
        <v>17</v>
      </c>
      <c r="AV3235" s="0" t="n">
        <f aca="false">COUNTIF($BA$3235:$EH$3235,"D")</f>
        <v>6</v>
      </c>
      <c r="AW3235" s="0" t="n">
        <f aca="false">COUNTIF($BA$3235:$EH$3235,"R")</f>
        <v>0</v>
      </c>
      <c r="AX3235" s="0" t="n">
        <f aca="false">IF(BN3235="D",1,0)+IF(BO3235="D",1,0)+IF(BT3235="D",1,0)+IF(BU3235="D",1,0)+IF(BW3235="D",1,0)+IF(CC3235="D",1,0)+IF(CD3235="D",1,0)+IF(CE3235="D",1,0)+IF(CF3235="D",1,0)+IF(CL3235="D",1,0)+IF(CM3235="D",1,0)+IF(CQ3235="D",1,0)+IF(CR3235="D",1,0)+IF(CS3235="D",1,0)+IF(CW3235="D",1,0)+IF(CX3235="D",1,0)+IF(DD3235="D",1,0)+IF(DE3235="D",1,0)+IF(DJ3235="D",1,0)+IF(DK3235="D",1,0)+IF(DO3235="D",1,0)+IF(DP3235="D",1,0)+IF(DQ3235="D",1,0)+IF(DW3235="D",1,0)+IF(DZ3235="D",1,0)+IF(EH3235="D",1,0)</f>
        <v>2</v>
      </c>
      <c r="AY3235" s="0" t="n">
        <f aca="false">IF(DJ3235&lt;&gt;"",1,0)+IF(DK3235&lt;&gt;"",1,0)+IF(DM3235&lt;&gt;"",1,0)+IF(DO3235&lt;&gt;"",1,0)+IF(DP3235&lt;&gt;"",1,0)+IF(DQ3235&lt;&gt;"",1,0)+IF(DS3235&lt;&gt;"",1,0)+IF(DT3235&lt;&gt;"",1,0)+IF(DV3235&lt;&gt;"",1,0)+IF(DW3235&lt;&gt;"",1,0)+IF(DX3235&lt;&gt;"",1,0)+IF(DY3235&lt;&gt;"",1,0)+IF(DZ3235&lt;&gt;"",1,0)+IF(EB3235&lt;&gt;"",1,0)+IF(EC3235&lt;&gt;"",1,0)+IF(ED3235&lt;&gt;"",1,0)+IF(EG3235&lt;&gt;"",1,0)+IF(EH3235&lt;&gt;"",1,0)</f>
        <v>3</v>
      </c>
      <c r="AZ3235" s="0" t="n">
        <f aca="false">IF(EH3235&lt;&gt;"",1,0)</f>
        <v>0</v>
      </c>
      <c r="BB3235" s="0" t="s">
        <v>154</v>
      </c>
      <c r="CA3235" s="0" t="s">
        <v>155</v>
      </c>
      <c r="CP3235" s="0" t="s">
        <v>155</v>
      </c>
      <c r="CU3235" s="0" t="s">
        <v>145</v>
      </c>
      <c r="CZ3235" s="0" t="s">
        <v>145</v>
      </c>
      <c r="DC3235" s="0" t="s">
        <v>155</v>
      </c>
      <c r="DF3235" s="0" t="s">
        <v>155</v>
      </c>
      <c r="DG3235" s="0" t="s">
        <v>145</v>
      </c>
      <c r="DI3235" s="0" t="s">
        <v>155</v>
      </c>
      <c r="DJ3235" s="0" t="s">
        <v>145</v>
      </c>
      <c r="DL3235" s="0" t="s">
        <v>155</v>
      </c>
      <c r="DN3235" s="0" t="s">
        <v>155</v>
      </c>
      <c r="DS3235" s="0" t="s">
        <v>145</v>
      </c>
      <c r="DU3235" s="0" t="s">
        <v>155</v>
      </c>
      <c r="DW3235" s="0" t="s">
        <v>145</v>
      </c>
      <c r="EA3235" s="0" t="s">
        <v>155</v>
      </c>
      <c r="EF3235" s="0" t="s">
        <v>155</v>
      </c>
    </row>
    <row r="3236" customFormat="false" ht="15" hidden="false" customHeight="false" outlineLevel="0" collapsed="false">
      <c r="A3236" s="0" t="s">
        <v>13311</v>
      </c>
      <c r="B3236" s="0" t="n">
        <v>78</v>
      </c>
      <c r="C3236" s="0" t="n">
        <v>330744</v>
      </c>
      <c r="D3236" s="0" t="s">
        <v>4353</v>
      </c>
      <c r="E3236" s="0" t="s">
        <v>280</v>
      </c>
      <c r="F3236" s="0" t="str">
        <f aca="false">CONCATENATE(D3236," ",LEFT(H3236,4),"T=",AU3236,"D=",AV3236,"R=",AW3236,"M=",AX3236,"L=",AY3236,"B=",AZ3236)</f>
        <v>STARK T=8D=0R=0M=0L=0B=0</v>
      </c>
      <c r="G3236" s="0" t="s">
        <v>159</v>
      </c>
      <c r="I3236" s="0" t="s">
        <v>13312</v>
      </c>
      <c r="J3236" s="0" t="s">
        <v>5180</v>
      </c>
      <c r="K3236" s="0" t="s">
        <v>144</v>
      </c>
      <c r="M3236" s="0" t="s">
        <v>11521</v>
      </c>
      <c r="N3236" s="0" t="str">
        <f aca="false">RIGHT(M3236,LEN(M3236)-FIND(" ",M3236))</f>
        <v>NORTHWOODS CT NE</v>
      </c>
      <c r="O3236" s="0" t="s">
        <v>11430</v>
      </c>
      <c r="P3236" s="0" t="s">
        <v>147</v>
      </c>
      <c r="Q3236" s="0" t="s">
        <v>148</v>
      </c>
      <c r="R3236" s="0" t="n">
        <v>44483</v>
      </c>
      <c r="AD3236" s="0" t="s">
        <v>149</v>
      </c>
      <c r="AE3236" s="0" t="s">
        <v>150</v>
      </c>
      <c r="AH3236" s="0" t="n">
        <v>14</v>
      </c>
      <c r="AI3236" s="0" t="n">
        <v>11</v>
      </c>
      <c r="AJ3236" s="0" t="s">
        <v>4175</v>
      </c>
      <c r="AM3236" s="0" t="s">
        <v>4176</v>
      </c>
      <c r="AN3236" s="0" t="s">
        <v>147</v>
      </c>
      <c r="AO3236" s="0" t="s">
        <v>11229</v>
      </c>
      <c r="AP3236" s="0" t="s">
        <v>11230</v>
      </c>
      <c r="AQ3236" s="0" t="n">
        <v>9</v>
      </c>
      <c r="AR3236" s="0" t="n">
        <v>64</v>
      </c>
      <c r="AS3236" s="0" t="n">
        <v>32</v>
      </c>
      <c r="AU3236" s="0" t="n">
        <f aca="false">COUNTA($BA$3236:$EH$3236)</f>
        <v>8</v>
      </c>
      <c r="AV3236" s="0" t="n">
        <f aca="false">COUNTIF($BA$3236:$EH$3236,"D")</f>
        <v>0</v>
      </c>
      <c r="AW3236" s="0" t="n">
        <f aca="false">COUNTIF($BA$3236:$EH$3236,"R")</f>
        <v>0</v>
      </c>
      <c r="AX3236" s="0" t="n">
        <f aca="false">IF(BN3236="D",1,0)+IF(BO3236="D",1,0)+IF(BT3236="D",1,0)+IF(BU3236="D",1,0)+IF(BW3236="D",1,0)+IF(CC3236="D",1,0)+IF(CD3236="D",1,0)+IF(CE3236="D",1,0)+IF(CF3236="D",1,0)+IF(CL3236="D",1,0)+IF(CM3236="D",1,0)+IF(CQ3236="D",1,0)+IF(CR3236="D",1,0)+IF(CS3236="D",1,0)+IF(CW3236="D",1,0)+IF(CX3236="D",1,0)+IF(DD3236="D",1,0)+IF(DE3236="D",1,0)+IF(DJ3236="D",1,0)+IF(DK3236="D",1,0)+IF(DO3236="D",1,0)+IF(DP3236="D",1,0)+IF(DQ3236="D",1,0)+IF(DW3236="D",1,0)+IF(DZ3236="D",1,0)+IF(EH3236="D",1,0)</f>
        <v>0</v>
      </c>
      <c r="AY3236" s="0" t="n">
        <f aca="false">IF(DJ3236&lt;&gt;"",1,0)+IF(DK3236&lt;&gt;"",1,0)+IF(DM3236&lt;&gt;"",1,0)+IF(DO3236&lt;&gt;"",1,0)+IF(DP3236&lt;&gt;"",1,0)+IF(DQ3236&lt;&gt;"",1,0)+IF(DS3236&lt;&gt;"",1,0)+IF(DT3236&lt;&gt;"",1,0)+IF(DV3236&lt;&gt;"",1,0)+IF(DW3236&lt;&gt;"",1,0)+IF(DX3236&lt;&gt;"",1,0)+IF(DY3236&lt;&gt;"",1,0)+IF(DZ3236&lt;&gt;"",1,0)+IF(EB3236&lt;&gt;"",1,0)+IF(EC3236&lt;&gt;"",1,0)+IF(ED3236&lt;&gt;"",1,0)+IF(EG3236&lt;&gt;"",1,0)+IF(EH3236&lt;&gt;"",1,0)</f>
        <v>0</v>
      </c>
      <c r="AZ3236" s="0" t="n">
        <f aca="false">IF(EH3236&lt;&gt;"",1,0)</f>
        <v>0</v>
      </c>
      <c r="BB3236" s="0" t="s">
        <v>154</v>
      </c>
      <c r="BL3236" s="0" t="s">
        <v>155</v>
      </c>
      <c r="CA3236" s="0" t="s">
        <v>155</v>
      </c>
      <c r="CK3236" s="0" t="s">
        <v>155</v>
      </c>
      <c r="CP3236" s="0" t="s">
        <v>155</v>
      </c>
      <c r="DC3236" s="0" t="s">
        <v>155</v>
      </c>
      <c r="DN3236" s="0" t="s">
        <v>155</v>
      </c>
      <c r="EF3236" s="0" t="s">
        <v>155</v>
      </c>
    </row>
    <row r="3237" customFormat="false" ht="15" hidden="false" customHeight="false" outlineLevel="0" collapsed="false">
      <c r="A3237" s="0" t="s">
        <v>13313</v>
      </c>
      <c r="B3237" s="0" t="n">
        <v>78</v>
      </c>
      <c r="C3237" s="0" t="n">
        <v>391429</v>
      </c>
      <c r="D3237" s="0" t="s">
        <v>13314</v>
      </c>
      <c r="E3237" s="0" t="s">
        <v>11193</v>
      </c>
      <c r="F3237" s="0" t="str">
        <f aca="false">CONCATENATE(D3237," ",LEFT(H3237,4),"T=",AU3237,"D=",AV3237,"R=",AW3237,"M=",AX3237,"L=",AY3237,"B=",AZ3237)</f>
        <v>RITTWAGE T=24D=9R=0M=4L=6B=1</v>
      </c>
      <c r="G3237" s="0" t="s">
        <v>222</v>
      </c>
      <c r="I3237" s="0" t="s">
        <v>13315</v>
      </c>
      <c r="J3237" s="0" t="s">
        <v>8747</v>
      </c>
      <c r="K3237" s="0" t="s">
        <v>144</v>
      </c>
      <c r="L3237" s="0" t="s">
        <v>145</v>
      </c>
      <c r="M3237" s="0" t="s">
        <v>13316</v>
      </c>
      <c r="N3237" s="0" t="str">
        <f aca="false">RIGHT(M3237,LEN(M3237)-FIND(" ",M3237))</f>
        <v>FAIRWAY DR NE</v>
      </c>
      <c r="P3237" s="0" t="s">
        <v>147</v>
      </c>
      <c r="Q3237" s="0" t="s">
        <v>148</v>
      </c>
      <c r="R3237" s="0" t="n">
        <v>44483</v>
      </c>
      <c r="AD3237" s="0" t="s">
        <v>149</v>
      </c>
      <c r="AE3237" s="0" t="s">
        <v>150</v>
      </c>
      <c r="AF3237" s="0" t="s">
        <v>151</v>
      </c>
      <c r="AH3237" s="0" t="n">
        <v>14</v>
      </c>
      <c r="AI3237" s="0" t="n">
        <v>11</v>
      </c>
      <c r="AN3237" s="0" t="s">
        <v>147</v>
      </c>
      <c r="AO3237" s="0" t="s">
        <v>11229</v>
      </c>
      <c r="AP3237" s="0" t="s">
        <v>11230</v>
      </c>
      <c r="AQ3237" s="0" t="n">
        <v>9</v>
      </c>
      <c r="AR3237" s="0" t="n">
        <v>64</v>
      </c>
      <c r="AS3237" s="0" t="n">
        <v>32</v>
      </c>
      <c r="AU3237" s="0" t="n">
        <f aca="false">COUNTA($BA$3237:$EH$3237)</f>
        <v>24</v>
      </c>
      <c r="AV3237" s="0" t="n">
        <f aca="false">COUNTIF($BA$3237:$EH$3237,"D")</f>
        <v>9</v>
      </c>
      <c r="AW3237" s="0" t="n">
        <f aca="false">COUNTIF($BA$3237:$EH$3237,"R")</f>
        <v>0</v>
      </c>
      <c r="AX3237" s="0" t="n">
        <f aca="false">IF(BN3237="D",1,0)+IF(BO3237="D",1,0)+IF(BT3237="D",1,0)+IF(BU3237="D",1,0)+IF(BW3237="D",1,0)+IF(CC3237="D",1,0)+IF(CD3237="D",1,0)+IF(CE3237="D",1,0)+IF(CF3237="D",1,0)+IF(CL3237="D",1,0)+IF(CM3237="D",1,0)+IF(CQ3237="D",1,0)+IF(CR3237="D",1,0)+IF(CS3237="D",1,0)+IF(CW3237="D",1,0)+IF(CX3237="D",1,0)+IF(DD3237="D",1,0)+IF(DE3237="D",1,0)+IF(DJ3237="D",1,0)+IF(DK3237="D",1,0)+IF(DO3237="D",1,0)+IF(DP3237="D",1,0)+IF(DQ3237="D",1,0)+IF(DW3237="D",1,0)+IF(DZ3237="D",1,0)+IF(EH3237="D",1,0)</f>
        <v>4</v>
      </c>
      <c r="AY3237" s="0" t="n">
        <f aca="false">IF(DJ3237&lt;&gt;"",1,0)+IF(DK3237&lt;&gt;"",1,0)+IF(DM3237&lt;&gt;"",1,0)+IF(DO3237&lt;&gt;"",1,0)+IF(DP3237&lt;&gt;"",1,0)+IF(DQ3237&lt;&gt;"",1,0)+IF(DS3237&lt;&gt;"",1,0)+IF(DT3237&lt;&gt;"",1,0)+IF(DV3237&lt;&gt;"",1,0)+IF(DW3237&lt;&gt;"",1,0)+IF(DX3237&lt;&gt;"",1,0)+IF(DY3237&lt;&gt;"",1,0)+IF(DZ3237&lt;&gt;"",1,0)+IF(EB3237&lt;&gt;"",1,0)+IF(EC3237&lt;&gt;"",1,0)+IF(ED3237&lt;&gt;"",1,0)+IF(EG3237&lt;&gt;"",1,0)+IF(EH3237&lt;&gt;"",1,0)</f>
        <v>6</v>
      </c>
      <c r="AZ3237" s="0" t="n">
        <f aca="false">IF(EH3237&lt;&gt;"",1,0)</f>
        <v>1</v>
      </c>
      <c r="BB3237" s="0" t="s">
        <v>154</v>
      </c>
      <c r="BH3237" s="0" t="s">
        <v>155</v>
      </c>
      <c r="BL3237" s="0" t="s">
        <v>155</v>
      </c>
      <c r="BS3237" s="0" t="s">
        <v>155</v>
      </c>
      <c r="BY3237" s="0" t="s">
        <v>145</v>
      </c>
      <c r="CA3237" s="0" t="s">
        <v>155</v>
      </c>
      <c r="CK3237" s="0" t="s">
        <v>155</v>
      </c>
      <c r="CN3237" s="0" t="s">
        <v>155</v>
      </c>
      <c r="CP3237" s="0" t="s">
        <v>155</v>
      </c>
      <c r="CU3237" s="0" t="s">
        <v>145</v>
      </c>
      <c r="CV3237" s="0" t="s">
        <v>155</v>
      </c>
      <c r="CW3237" s="0" t="s">
        <v>145</v>
      </c>
      <c r="CY3237" s="0" t="s">
        <v>155</v>
      </c>
      <c r="CZ3237" s="0" t="s">
        <v>145</v>
      </c>
      <c r="DC3237" s="0" t="s">
        <v>155</v>
      </c>
      <c r="DI3237" s="0" t="s">
        <v>155</v>
      </c>
      <c r="DJ3237" s="0" t="s">
        <v>145</v>
      </c>
      <c r="DN3237" s="0" t="s">
        <v>155</v>
      </c>
      <c r="DS3237" s="0" t="s">
        <v>145</v>
      </c>
      <c r="DW3237" s="0" t="s">
        <v>145</v>
      </c>
      <c r="DX3237" s="0" t="s">
        <v>155</v>
      </c>
      <c r="ED3237" s="0" t="s">
        <v>145</v>
      </c>
      <c r="EF3237" s="0" t="s">
        <v>155</v>
      </c>
      <c r="EH3237" s="0" t="s">
        <v>145</v>
      </c>
    </row>
    <row r="3238" customFormat="false" ht="15" hidden="false" customHeight="false" outlineLevel="0" collapsed="false">
      <c r="A3238" s="0" t="s">
        <v>13317</v>
      </c>
      <c r="B3238" s="0" t="n">
        <v>78</v>
      </c>
      <c r="C3238" s="0" t="n">
        <v>419278</v>
      </c>
      <c r="D3238" s="0" t="s">
        <v>8275</v>
      </c>
      <c r="E3238" s="0" t="s">
        <v>13318</v>
      </c>
      <c r="F3238" s="0" t="str">
        <f aca="false">CONCATENATE(D3238," ",LEFT(H3238,4),"T=",AU3238,"D=",AV3238,"R=",AW3238,"M=",AX3238,"L=",AY3238,"B=",AZ3238)</f>
        <v>PAINTER T=3D=0R=0M=0L=0B=0</v>
      </c>
      <c r="G3238" s="0" t="s">
        <v>159</v>
      </c>
      <c r="I3238" s="0" t="s">
        <v>13319</v>
      </c>
      <c r="J3238" s="0" t="s">
        <v>13320</v>
      </c>
      <c r="K3238" s="0" t="s">
        <v>169</v>
      </c>
      <c r="M3238" s="0" t="s">
        <v>11975</v>
      </c>
      <c r="N3238" s="0" t="str">
        <f aca="false">RIGHT(M3238,LEN(M3238)-FIND(" ",M3238))</f>
        <v>FAIRWAY DR NE</v>
      </c>
      <c r="P3238" s="0" t="s">
        <v>147</v>
      </c>
      <c r="Q3238" s="0" t="s">
        <v>148</v>
      </c>
      <c r="R3238" s="0" t="n">
        <v>44483</v>
      </c>
      <c r="AD3238" s="0" t="s">
        <v>149</v>
      </c>
      <c r="AE3238" s="0" t="s">
        <v>150</v>
      </c>
      <c r="AF3238" s="0" t="s">
        <v>151</v>
      </c>
      <c r="AH3238" s="0" t="n">
        <v>14</v>
      </c>
      <c r="AI3238" s="0" t="n">
        <v>11</v>
      </c>
      <c r="AN3238" s="0" t="s">
        <v>147</v>
      </c>
      <c r="AO3238" s="0" t="s">
        <v>11229</v>
      </c>
      <c r="AP3238" s="0" t="s">
        <v>11230</v>
      </c>
      <c r="AQ3238" s="0" t="n">
        <v>9</v>
      </c>
      <c r="AR3238" s="0" t="n">
        <v>64</v>
      </c>
      <c r="AS3238" s="0" t="n">
        <v>32</v>
      </c>
      <c r="AU3238" s="0" t="n">
        <f aca="false">COUNTA($BA$3238:$EH$3238)</f>
        <v>3</v>
      </c>
      <c r="AV3238" s="0" t="n">
        <f aca="false">COUNTIF($BA$3238:$EH$3238,"D")</f>
        <v>0</v>
      </c>
      <c r="AW3238" s="0" t="n">
        <f aca="false">COUNTIF($BA$3238:$EH$3238,"R")</f>
        <v>0</v>
      </c>
      <c r="AX3238" s="0" t="n">
        <f aca="false">IF(BN3238="D",1,0)+IF(BO3238="D",1,0)+IF(BT3238="D",1,0)+IF(BU3238="D",1,0)+IF(BW3238="D",1,0)+IF(CC3238="D",1,0)+IF(CD3238="D",1,0)+IF(CE3238="D",1,0)+IF(CF3238="D",1,0)+IF(CL3238="D",1,0)+IF(CM3238="D",1,0)+IF(CQ3238="D",1,0)+IF(CR3238="D",1,0)+IF(CS3238="D",1,0)+IF(CW3238="D",1,0)+IF(CX3238="D",1,0)+IF(DD3238="D",1,0)+IF(DE3238="D",1,0)+IF(DJ3238="D",1,0)+IF(DK3238="D",1,0)+IF(DO3238="D",1,0)+IF(DP3238="D",1,0)+IF(DQ3238="D",1,0)+IF(DW3238="D",1,0)+IF(DZ3238="D",1,0)+IF(EH3238="D",1,0)</f>
        <v>0</v>
      </c>
      <c r="AY3238" s="0" t="n">
        <f aca="false">IF(DJ3238&lt;&gt;"",1,0)+IF(DK3238&lt;&gt;"",1,0)+IF(DM3238&lt;&gt;"",1,0)+IF(DO3238&lt;&gt;"",1,0)+IF(DP3238&lt;&gt;"",1,0)+IF(DQ3238&lt;&gt;"",1,0)+IF(DS3238&lt;&gt;"",1,0)+IF(DT3238&lt;&gt;"",1,0)+IF(DV3238&lt;&gt;"",1,0)+IF(DW3238&lt;&gt;"",1,0)+IF(DX3238&lt;&gt;"",1,0)+IF(DY3238&lt;&gt;"",1,0)+IF(DZ3238&lt;&gt;"",1,0)+IF(EB3238&lt;&gt;"",1,0)+IF(EC3238&lt;&gt;"",1,0)+IF(ED3238&lt;&gt;"",1,0)+IF(EG3238&lt;&gt;"",1,0)+IF(EH3238&lt;&gt;"",1,0)</f>
        <v>0</v>
      </c>
      <c r="AZ3238" s="0" t="n">
        <f aca="false">IF(EH3238&lt;&gt;"",1,0)</f>
        <v>0</v>
      </c>
      <c r="BB3238" s="0" t="s">
        <v>154</v>
      </c>
      <c r="DC3238" s="0" t="s">
        <v>155</v>
      </c>
      <c r="DN3238" s="0" t="s">
        <v>155</v>
      </c>
    </row>
    <row r="3239" customFormat="false" ht="15" hidden="false" customHeight="false" outlineLevel="0" collapsed="false">
      <c r="A3239" s="0" t="s">
        <v>13321</v>
      </c>
      <c r="B3239" s="0" t="n">
        <v>78</v>
      </c>
      <c r="C3239" s="0" t="n">
        <v>58460</v>
      </c>
      <c r="D3239" s="0" t="s">
        <v>13322</v>
      </c>
      <c r="E3239" s="0" t="s">
        <v>3532</v>
      </c>
      <c r="F3239" s="0" t="str">
        <f aca="false">CONCATENATE(D3239," ",LEFT(H3239,4),"T=",AU3239,"D=",AV3239,"R=",AW3239,"M=",AX3239,"L=",AY3239,"B=",AZ3239)</f>
        <v>BROTHERS T=35D=5R=3M=4L=4B=1</v>
      </c>
      <c r="G3239" s="0" t="s">
        <v>141</v>
      </c>
      <c r="I3239" s="0" t="s">
        <v>13323</v>
      </c>
      <c r="J3239" s="0" t="s">
        <v>7190</v>
      </c>
      <c r="K3239" s="0" t="s">
        <v>144</v>
      </c>
      <c r="L3239" s="0" t="s">
        <v>145</v>
      </c>
      <c r="M3239" s="0" t="s">
        <v>13324</v>
      </c>
      <c r="N3239" s="0" t="str">
        <f aca="false">RIGHT(M3239,LEN(M3239)-FIND(" ",M3239))</f>
        <v>CRESCENT DR NE</v>
      </c>
      <c r="P3239" s="0" t="s">
        <v>147</v>
      </c>
      <c r="Q3239" s="0" t="s">
        <v>148</v>
      </c>
      <c r="R3239" s="0" t="n">
        <v>44483</v>
      </c>
      <c r="AD3239" s="0" t="s">
        <v>149</v>
      </c>
      <c r="AE3239" s="0" t="s">
        <v>150</v>
      </c>
      <c r="AF3239" s="0" t="s">
        <v>151</v>
      </c>
      <c r="AH3239" s="0" t="n">
        <v>14</v>
      </c>
      <c r="AI3239" s="0" t="n">
        <v>11</v>
      </c>
      <c r="AN3239" s="0" t="s">
        <v>147</v>
      </c>
      <c r="AO3239" s="0" t="s">
        <v>11229</v>
      </c>
      <c r="AP3239" s="0" t="s">
        <v>11230</v>
      </c>
      <c r="AQ3239" s="0" t="n">
        <v>9</v>
      </c>
      <c r="AR3239" s="0" t="n">
        <v>64</v>
      </c>
      <c r="AS3239" s="0" t="n">
        <v>32</v>
      </c>
      <c r="AU3239" s="0" t="n">
        <f aca="false">COUNTA($BA$3239:$EH$3239)</f>
        <v>35</v>
      </c>
      <c r="AV3239" s="0" t="n">
        <f aca="false">COUNTIF($BA$3239:$EH$3239,"D")</f>
        <v>5</v>
      </c>
      <c r="AW3239" s="0" t="n">
        <f aca="false">COUNTIF($BA$3239:$EH$3239,"R")</f>
        <v>3</v>
      </c>
      <c r="AX3239" s="0" t="n">
        <f aca="false">IF(BN3239="D",1,0)+IF(BO3239="D",1,0)+IF(BT3239="D",1,0)+IF(BU3239="D",1,0)+IF(BW3239="D",1,0)+IF(CC3239="D",1,0)+IF(CD3239="D",1,0)+IF(CE3239="D",1,0)+IF(CF3239="D",1,0)+IF(CL3239="D",1,0)+IF(CM3239="D",1,0)+IF(CQ3239="D",1,0)+IF(CR3239="D",1,0)+IF(CS3239="D",1,0)+IF(CW3239="D",1,0)+IF(CX3239="D",1,0)+IF(DD3239="D",1,0)+IF(DE3239="D",1,0)+IF(DJ3239="D",1,0)+IF(DK3239="D",1,0)+IF(DO3239="D",1,0)+IF(DP3239="D",1,0)+IF(DQ3239="D",1,0)+IF(DW3239="D",1,0)+IF(DZ3239="D",1,0)+IF(EH3239="D",1,0)</f>
        <v>4</v>
      </c>
      <c r="AY3239" s="0" t="n">
        <f aca="false">IF(DJ3239&lt;&gt;"",1,0)+IF(DK3239&lt;&gt;"",1,0)+IF(DM3239&lt;&gt;"",1,0)+IF(DO3239&lt;&gt;"",1,0)+IF(DP3239&lt;&gt;"",1,0)+IF(DQ3239&lt;&gt;"",1,0)+IF(DS3239&lt;&gt;"",1,0)+IF(DT3239&lt;&gt;"",1,0)+IF(DV3239&lt;&gt;"",1,0)+IF(DW3239&lt;&gt;"",1,0)+IF(DX3239&lt;&gt;"",1,0)+IF(DY3239&lt;&gt;"",1,0)+IF(DZ3239&lt;&gt;"",1,0)+IF(EB3239&lt;&gt;"",1,0)+IF(EC3239&lt;&gt;"",1,0)+IF(ED3239&lt;&gt;"",1,0)+IF(EG3239&lt;&gt;"",1,0)+IF(EH3239&lt;&gt;"",1,0)</f>
        <v>4</v>
      </c>
      <c r="AZ3239" s="0" t="n">
        <f aca="false">IF(EH3239&lt;&gt;"",1,0)</f>
        <v>1</v>
      </c>
      <c r="BB3239" s="0" t="s">
        <v>154</v>
      </c>
      <c r="BC3239" s="0" t="s">
        <v>155</v>
      </c>
      <c r="BD3239" s="0" t="s">
        <v>155</v>
      </c>
      <c r="BE3239" s="0" t="s">
        <v>155</v>
      </c>
      <c r="BF3239" s="0" t="s">
        <v>155</v>
      </c>
      <c r="BG3239" s="0" t="s">
        <v>155</v>
      </c>
      <c r="BH3239" s="0" t="s">
        <v>155</v>
      </c>
      <c r="BI3239" s="0" t="s">
        <v>155</v>
      </c>
      <c r="BJ3239" s="0" t="s">
        <v>155</v>
      </c>
      <c r="BL3239" s="0" t="s">
        <v>155</v>
      </c>
      <c r="BP3239" s="0" t="s">
        <v>155</v>
      </c>
      <c r="BR3239" s="0" t="s">
        <v>155</v>
      </c>
      <c r="BS3239" s="0" t="s">
        <v>155</v>
      </c>
      <c r="BV3239" s="0" t="s">
        <v>155</v>
      </c>
      <c r="CA3239" s="0" t="s">
        <v>155</v>
      </c>
      <c r="CC3239" s="0" t="s">
        <v>145</v>
      </c>
      <c r="CK3239" s="0" t="s">
        <v>155</v>
      </c>
      <c r="CL3239" s="0" t="s">
        <v>145</v>
      </c>
      <c r="CN3239" s="0" t="s">
        <v>155</v>
      </c>
      <c r="CP3239" s="0" t="s">
        <v>155</v>
      </c>
      <c r="CU3239" s="0" t="s">
        <v>145</v>
      </c>
      <c r="CY3239" s="0" t="s">
        <v>155</v>
      </c>
      <c r="CZ3239" s="0" t="s">
        <v>141</v>
      </c>
      <c r="DC3239" s="0" t="s">
        <v>155</v>
      </c>
      <c r="DF3239" s="0" t="s">
        <v>155</v>
      </c>
      <c r="DI3239" s="0" t="s">
        <v>155</v>
      </c>
      <c r="DL3239" s="0" t="s">
        <v>155</v>
      </c>
      <c r="DN3239" s="0" t="s">
        <v>155</v>
      </c>
      <c r="DS3239" s="0" t="s">
        <v>141</v>
      </c>
      <c r="DU3239" s="0" t="s">
        <v>155</v>
      </c>
      <c r="DW3239" s="0" t="s">
        <v>145</v>
      </c>
      <c r="EA3239" s="0" t="s">
        <v>155</v>
      </c>
      <c r="ED3239" s="0" t="s">
        <v>141</v>
      </c>
      <c r="EF3239" s="0" t="s">
        <v>155</v>
      </c>
      <c r="EH3239" s="0" t="s">
        <v>145</v>
      </c>
    </row>
    <row r="3240" customFormat="false" ht="15" hidden="false" customHeight="false" outlineLevel="0" collapsed="false">
      <c r="A3240" s="0" t="s">
        <v>13325</v>
      </c>
      <c r="B3240" s="0" t="n">
        <v>78</v>
      </c>
      <c r="C3240" s="0" t="n">
        <v>201806</v>
      </c>
      <c r="D3240" s="0" t="s">
        <v>12436</v>
      </c>
      <c r="E3240" s="0" t="s">
        <v>12437</v>
      </c>
      <c r="F3240" s="0" t="str">
        <f aca="false">CONCATENATE(D3240," ",LEFT(H3240,4),"T=",AU3240,"D=",AV3240,"R=",AW3240,"M=",AX3240,"L=",AY3240,"B=",AZ3240)</f>
        <v>HAINESWORTH T=21D=6R=0M=3L=3B=0</v>
      </c>
      <c r="G3240" s="0" t="s">
        <v>145</v>
      </c>
      <c r="I3240" s="0" t="s">
        <v>13326</v>
      </c>
      <c r="J3240" s="0" t="s">
        <v>2306</v>
      </c>
      <c r="K3240" s="0" t="s">
        <v>144</v>
      </c>
      <c r="L3240" s="0" t="s">
        <v>145</v>
      </c>
      <c r="M3240" s="0" t="s">
        <v>12439</v>
      </c>
      <c r="N3240" s="0" t="str">
        <f aca="false">RIGHT(M3240,LEN(M3240)-FIND(" ",M3240))</f>
        <v>WILDWOOD DR NE</v>
      </c>
      <c r="P3240" s="0" t="s">
        <v>147</v>
      </c>
      <c r="Q3240" s="0" t="s">
        <v>148</v>
      </c>
      <c r="R3240" s="0" t="n">
        <v>44483</v>
      </c>
      <c r="AD3240" s="0" t="s">
        <v>149</v>
      </c>
      <c r="AE3240" s="0" t="s">
        <v>150</v>
      </c>
      <c r="AF3240" s="0" t="s">
        <v>151</v>
      </c>
      <c r="AH3240" s="0" t="n">
        <v>14</v>
      </c>
      <c r="AI3240" s="0" t="n">
        <v>11</v>
      </c>
      <c r="AN3240" s="0" t="s">
        <v>147</v>
      </c>
      <c r="AO3240" s="0" t="s">
        <v>11229</v>
      </c>
      <c r="AP3240" s="0" t="s">
        <v>11230</v>
      </c>
      <c r="AQ3240" s="0" t="n">
        <v>9</v>
      </c>
      <c r="AR3240" s="0" t="n">
        <v>64</v>
      </c>
      <c r="AS3240" s="0" t="n">
        <v>32</v>
      </c>
      <c r="AU3240" s="0" t="n">
        <f aca="false">COUNTA($BA$3240:$EH$3240)</f>
        <v>21</v>
      </c>
      <c r="AV3240" s="0" t="n">
        <f aca="false">COUNTIF($BA$3240:$EH$3240,"D")</f>
        <v>6</v>
      </c>
      <c r="AW3240" s="0" t="n">
        <f aca="false">COUNTIF($BA$3240:$EH$3240,"R")</f>
        <v>0</v>
      </c>
      <c r="AX3240" s="0" t="n">
        <f aca="false">IF(BN3240="D",1,0)+IF(BO3240="D",1,0)+IF(BT3240="D",1,0)+IF(BU3240="D",1,0)+IF(BW3240="D",1,0)+IF(CC3240="D",1,0)+IF(CD3240="D",1,0)+IF(CE3240="D",1,0)+IF(CF3240="D",1,0)+IF(CL3240="D",1,0)+IF(CM3240="D",1,0)+IF(CQ3240="D",1,0)+IF(CR3240="D",1,0)+IF(CS3240="D",1,0)+IF(CW3240="D",1,0)+IF(CX3240="D",1,0)+IF(DD3240="D",1,0)+IF(DE3240="D",1,0)+IF(DJ3240="D",1,0)+IF(DK3240="D",1,0)+IF(DO3240="D",1,0)+IF(DP3240="D",1,0)+IF(DQ3240="D",1,0)+IF(DW3240="D",1,0)+IF(DZ3240="D",1,0)+IF(EH3240="D",1,0)</f>
        <v>3</v>
      </c>
      <c r="AY3240" s="0" t="n">
        <f aca="false">IF(DJ3240&lt;&gt;"",1,0)+IF(DK3240&lt;&gt;"",1,0)+IF(DM3240&lt;&gt;"",1,0)+IF(DO3240&lt;&gt;"",1,0)+IF(DP3240&lt;&gt;"",1,0)+IF(DQ3240&lt;&gt;"",1,0)+IF(DS3240&lt;&gt;"",1,0)+IF(DT3240&lt;&gt;"",1,0)+IF(DV3240&lt;&gt;"",1,0)+IF(DW3240&lt;&gt;"",1,0)+IF(DX3240&lt;&gt;"",1,0)+IF(DY3240&lt;&gt;"",1,0)+IF(DZ3240&lt;&gt;"",1,0)+IF(EB3240&lt;&gt;"",1,0)+IF(EC3240&lt;&gt;"",1,0)+IF(ED3240&lt;&gt;"",1,0)+IF(EG3240&lt;&gt;"",1,0)+IF(EH3240&lt;&gt;"",1,0)</f>
        <v>3</v>
      </c>
      <c r="AZ3240" s="0" t="n">
        <f aca="false">IF(EH3240&lt;&gt;"",1,0)</f>
        <v>0</v>
      </c>
      <c r="BB3240" s="0" t="s">
        <v>154</v>
      </c>
      <c r="BF3240" s="0" t="s">
        <v>155</v>
      </c>
      <c r="BJ3240" s="0" t="s">
        <v>155</v>
      </c>
      <c r="BL3240" s="0" t="s">
        <v>155</v>
      </c>
      <c r="BP3240" s="0" t="s">
        <v>155</v>
      </c>
      <c r="CA3240" s="0" t="s">
        <v>155</v>
      </c>
      <c r="CL3240" s="0" t="s">
        <v>145</v>
      </c>
      <c r="CN3240" s="0" t="s">
        <v>155</v>
      </c>
      <c r="CP3240" s="0" t="s">
        <v>155</v>
      </c>
      <c r="CW3240" s="0" t="s">
        <v>145</v>
      </c>
      <c r="CY3240" s="0" t="s">
        <v>155</v>
      </c>
      <c r="DC3240" s="0" t="s">
        <v>155</v>
      </c>
      <c r="DG3240" s="0" t="s">
        <v>145</v>
      </c>
      <c r="DI3240" s="0" t="s">
        <v>155</v>
      </c>
      <c r="DL3240" s="0" t="s">
        <v>155</v>
      </c>
      <c r="DN3240" s="0" t="s">
        <v>155</v>
      </c>
      <c r="DS3240" s="0" t="s">
        <v>145</v>
      </c>
      <c r="DT3240" s="0" t="s">
        <v>145</v>
      </c>
      <c r="DU3240" s="0" t="s">
        <v>155</v>
      </c>
      <c r="DW3240" s="0" t="s">
        <v>145</v>
      </c>
      <c r="EF3240" s="0" t="s">
        <v>155</v>
      </c>
    </row>
    <row r="3241" customFormat="false" ht="15" hidden="false" customHeight="false" outlineLevel="0" collapsed="false">
      <c r="A3241" s="0" t="s">
        <v>13327</v>
      </c>
      <c r="B3241" s="0" t="n">
        <v>78</v>
      </c>
      <c r="C3241" s="0" t="n">
        <v>434360</v>
      </c>
      <c r="D3241" s="0" t="s">
        <v>3742</v>
      </c>
      <c r="E3241" s="0" t="s">
        <v>509</v>
      </c>
      <c r="F3241" s="0" t="str">
        <f aca="false">CONCATENATE(D3241," ",LEFT(H3241,4),"T=",AU3241,"D=",AV3241,"R=",AW3241,"M=",AX3241,"L=",AY3241,"B=",AZ3241)</f>
        <v>HANSHAW T=6D=0R=0M=0L=0B=0</v>
      </c>
      <c r="G3241" s="0" t="s">
        <v>222</v>
      </c>
      <c r="I3241" s="0" t="s">
        <v>13328</v>
      </c>
      <c r="J3241" s="0" t="s">
        <v>13329</v>
      </c>
      <c r="K3241" s="0" t="s">
        <v>144</v>
      </c>
      <c r="M3241" s="0" t="s">
        <v>13216</v>
      </c>
      <c r="N3241" s="0" t="str">
        <f aca="false">RIGHT(M3241,LEN(M3241)-FIND(" ",M3241))</f>
        <v>WOODLAND AVE NE</v>
      </c>
      <c r="P3241" s="0" t="s">
        <v>147</v>
      </c>
      <c r="Q3241" s="0" t="s">
        <v>148</v>
      </c>
      <c r="R3241" s="0" t="n">
        <v>44483</v>
      </c>
      <c r="AD3241" s="0" t="s">
        <v>149</v>
      </c>
      <c r="AE3241" s="0" t="s">
        <v>150</v>
      </c>
      <c r="AF3241" s="0" t="s">
        <v>151</v>
      </c>
      <c r="AH3241" s="0" t="n">
        <v>14</v>
      </c>
      <c r="AI3241" s="0" t="n">
        <v>11</v>
      </c>
      <c r="AN3241" s="0" t="s">
        <v>147</v>
      </c>
      <c r="AO3241" s="0" t="s">
        <v>11229</v>
      </c>
      <c r="AP3241" s="0" t="s">
        <v>11230</v>
      </c>
      <c r="AQ3241" s="0" t="n">
        <v>9</v>
      </c>
      <c r="AR3241" s="0" t="n">
        <v>64</v>
      </c>
      <c r="AS3241" s="0" t="n">
        <v>32</v>
      </c>
      <c r="AU3241" s="0" t="n">
        <f aca="false">COUNTA($BA$3241:$EH$3241)</f>
        <v>6</v>
      </c>
      <c r="AV3241" s="0" t="n">
        <f aca="false">COUNTIF($BA$3241:$EH$3241,"D")</f>
        <v>0</v>
      </c>
      <c r="AW3241" s="0" t="n">
        <f aca="false">COUNTIF($BA$3241:$EH$3241,"R")</f>
        <v>0</v>
      </c>
      <c r="AX3241" s="0" t="n">
        <f aca="false">IF(BN3241="D",1,0)+IF(BO3241="D",1,0)+IF(BT3241="D",1,0)+IF(BU3241="D",1,0)+IF(BW3241="D",1,0)+IF(CC3241="D",1,0)+IF(CD3241="D",1,0)+IF(CE3241="D",1,0)+IF(CF3241="D",1,0)+IF(CL3241="D",1,0)+IF(CM3241="D",1,0)+IF(CQ3241="D",1,0)+IF(CR3241="D",1,0)+IF(CS3241="D",1,0)+IF(CW3241="D",1,0)+IF(CX3241="D",1,0)+IF(DD3241="D",1,0)+IF(DE3241="D",1,0)+IF(DJ3241="D",1,0)+IF(DK3241="D",1,0)+IF(DO3241="D",1,0)+IF(DP3241="D",1,0)+IF(DQ3241="D",1,0)+IF(DW3241="D",1,0)+IF(DZ3241="D",1,0)+IF(EH3241="D",1,0)</f>
        <v>0</v>
      </c>
      <c r="AY3241" s="0" t="n">
        <f aca="false">IF(DJ3241&lt;&gt;"",1,0)+IF(DK3241&lt;&gt;"",1,0)+IF(DM3241&lt;&gt;"",1,0)+IF(DO3241&lt;&gt;"",1,0)+IF(DP3241&lt;&gt;"",1,0)+IF(DQ3241&lt;&gt;"",1,0)+IF(DS3241&lt;&gt;"",1,0)+IF(DT3241&lt;&gt;"",1,0)+IF(DV3241&lt;&gt;"",1,0)+IF(DW3241&lt;&gt;"",1,0)+IF(DX3241&lt;&gt;"",1,0)+IF(DY3241&lt;&gt;"",1,0)+IF(DZ3241&lt;&gt;"",1,0)+IF(EB3241&lt;&gt;"",1,0)+IF(EC3241&lt;&gt;"",1,0)+IF(ED3241&lt;&gt;"",1,0)+IF(EG3241&lt;&gt;"",1,0)+IF(EH3241&lt;&gt;"",1,0)</f>
        <v>0</v>
      </c>
      <c r="AZ3241" s="0" t="n">
        <f aca="false">IF(EH3241&lt;&gt;"",1,0)</f>
        <v>0</v>
      </c>
      <c r="BB3241" s="0" t="s">
        <v>154</v>
      </c>
      <c r="DI3241" s="0" t="s">
        <v>155</v>
      </c>
      <c r="DN3241" s="0" t="s">
        <v>155</v>
      </c>
      <c r="DU3241" s="0" t="s">
        <v>155</v>
      </c>
      <c r="EA3241" s="0" t="s">
        <v>155</v>
      </c>
      <c r="EF3241" s="0" t="s">
        <v>155</v>
      </c>
    </row>
    <row r="3242" customFormat="false" ht="15" hidden="false" customHeight="false" outlineLevel="0" collapsed="false">
      <c r="A3242" s="0" t="s">
        <v>13330</v>
      </c>
      <c r="B3242" s="0" t="n">
        <v>78</v>
      </c>
      <c r="C3242" s="0" t="n">
        <v>380446</v>
      </c>
      <c r="D3242" s="0" t="s">
        <v>3561</v>
      </c>
      <c r="E3242" s="0" t="s">
        <v>13331</v>
      </c>
      <c r="F3242" s="0" t="str">
        <f aca="false">CONCATENATE(D3242," ",LEFT(H3242,4),"T=",AU3242,"D=",AV3242,"R=",AW3242,"M=",AX3242,"L=",AY3242,"B=",AZ3242)</f>
        <v>CLEMENT T=11D=0R=3M=0L=2B=0</v>
      </c>
      <c r="G3242" s="0" t="s">
        <v>208</v>
      </c>
      <c r="I3242" s="0" t="s">
        <v>8480</v>
      </c>
      <c r="J3242" s="0" t="s">
        <v>13332</v>
      </c>
      <c r="K3242" s="0" t="s">
        <v>144</v>
      </c>
      <c r="L3242" s="0" t="s">
        <v>141</v>
      </c>
      <c r="M3242" s="0" t="s">
        <v>12665</v>
      </c>
      <c r="N3242" s="0" t="str">
        <f aca="false">RIGHT(M3242,LEN(M3242)-FIND(" ",M3242))</f>
        <v>HALSEY DR NE</v>
      </c>
      <c r="P3242" s="0" t="s">
        <v>147</v>
      </c>
      <c r="Q3242" s="0" t="s">
        <v>148</v>
      </c>
      <c r="R3242" s="0" t="n">
        <v>44483</v>
      </c>
      <c r="AD3242" s="0" t="s">
        <v>149</v>
      </c>
      <c r="AE3242" s="0" t="s">
        <v>150</v>
      </c>
      <c r="AF3242" s="0" t="s">
        <v>151</v>
      </c>
      <c r="AH3242" s="0" t="n">
        <v>14</v>
      </c>
      <c r="AI3242" s="0" t="n">
        <v>11</v>
      </c>
      <c r="AN3242" s="0" t="s">
        <v>147</v>
      </c>
      <c r="AO3242" s="0" t="s">
        <v>11229</v>
      </c>
      <c r="AP3242" s="0" t="s">
        <v>11230</v>
      </c>
      <c r="AQ3242" s="0" t="n">
        <v>9</v>
      </c>
      <c r="AR3242" s="0" t="n">
        <v>64</v>
      </c>
      <c r="AS3242" s="0" t="n">
        <v>32</v>
      </c>
      <c r="AU3242" s="0" t="n">
        <f aca="false">COUNTA($BA$3242:$EH$3242)</f>
        <v>11</v>
      </c>
      <c r="AV3242" s="0" t="n">
        <f aca="false">COUNTIF($BA$3242:$EH$3242,"D")</f>
        <v>0</v>
      </c>
      <c r="AW3242" s="0" t="n">
        <f aca="false">COUNTIF($BA$3242:$EH$3242,"R")</f>
        <v>3</v>
      </c>
      <c r="AX3242" s="0" t="n">
        <f aca="false">IF(BN3242="D",1,0)+IF(BO3242="D",1,0)+IF(BT3242="D",1,0)+IF(BU3242="D",1,0)+IF(BW3242="D",1,0)+IF(CC3242="D",1,0)+IF(CD3242="D",1,0)+IF(CE3242="D",1,0)+IF(CF3242="D",1,0)+IF(CL3242="D",1,0)+IF(CM3242="D",1,0)+IF(CQ3242="D",1,0)+IF(CR3242="D",1,0)+IF(CS3242="D",1,0)+IF(CW3242="D",1,0)+IF(CX3242="D",1,0)+IF(DD3242="D",1,0)+IF(DE3242="D",1,0)+IF(DJ3242="D",1,0)+IF(DK3242="D",1,0)+IF(DO3242="D",1,0)+IF(DP3242="D",1,0)+IF(DQ3242="D",1,0)+IF(DW3242="D",1,0)+IF(DZ3242="D",1,0)+IF(EH3242="D",1,0)</f>
        <v>0</v>
      </c>
      <c r="AY3242" s="0" t="n">
        <f aca="false">IF(DJ3242&lt;&gt;"",1,0)+IF(DK3242&lt;&gt;"",1,0)+IF(DM3242&lt;&gt;"",1,0)+IF(DO3242&lt;&gt;"",1,0)+IF(DP3242&lt;&gt;"",1,0)+IF(DQ3242&lt;&gt;"",1,0)+IF(DS3242&lt;&gt;"",1,0)+IF(DT3242&lt;&gt;"",1,0)+IF(DV3242&lt;&gt;"",1,0)+IF(DW3242&lt;&gt;"",1,0)+IF(DX3242&lt;&gt;"",1,0)+IF(DY3242&lt;&gt;"",1,0)+IF(DZ3242&lt;&gt;"",1,0)+IF(EB3242&lt;&gt;"",1,0)+IF(EC3242&lt;&gt;"",1,0)+IF(ED3242&lt;&gt;"",1,0)+IF(EG3242&lt;&gt;"",1,0)+IF(EH3242&lt;&gt;"",1,0)</f>
        <v>2</v>
      </c>
      <c r="AZ3242" s="0" t="n">
        <f aca="false">IF(EH3242&lt;&gt;"",1,0)</f>
        <v>0</v>
      </c>
      <c r="BB3242" s="0" t="s">
        <v>154</v>
      </c>
      <c r="CN3242" s="0" t="s">
        <v>155</v>
      </c>
      <c r="CO3242" s="0" t="s">
        <v>141</v>
      </c>
      <c r="CZ3242" s="0" t="s">
        <v>141</v>
      </c>
      <c r="DC3242" s="0" t="s">
        <v>155</v>
      </c>
      <c r="DI3242" s="0" t="s">
        <v>155</v>
      </c>
      <c r="DN3242" s="0" t="s">
        <v>155</v>
      </c>
      <c r="DU3242" s="0" t="s">
        <v>155</v>
      </c>
      <c r="DX3242" s="0" t="s">
        <v>155</v>
      </c>
      <c r="ED3242" s="0" t="s">
        <v>141</v>
      </c>
      <c r="EF3242" s="0" t="s">
        <v>155</v>
      </c>
    </row>
    <row r="3243" customFormat="false" ht="15" hidden="false" customHeight="false" outlineLevel="0" collapsed="false">
      <c r="A3243" s="0" t="s">
        <v>13333</v>
      </c>
      <c r="B3243" s="0" t="n">
        <v>78</v>
      </c>
      <c r="C3243" s="0" t="n">
        <v>468068</v>
      </c>
      <c r="D3243" s="0" t="s">
        <v>13334</v>
      </c>
      <c r="E3243" s="0" t="s">
        <v>13335</v>
      </c>
      <c r="F3243" s="0" t="str">
        <f aca="false">CONCATENATE(D3243," ",LEFT(H3243,4),"T=",AU3243,"D=",AV3243,"R=",AW3243,"M=",AX3243,"L=",AY3243,"B=",AZ3243)</f>
        <v>MCCLENDON T=1D=0R=0M=0L=0B=0</v>
      </c>
      <c r="G3243" s="0" t="s">
        <v>140</v>
      </c>
      <c r="I3243" s="0" t="s">
        <v>13336</v>
      </c>
      <c r="J3243" s="0" t="s">
        <v>4276</v>
      </c>
      <c r="K3243" s="0" t="s">
        <v>144</v>
      </c>
      <c r="M3243" s="0" t="s">
        <v>11328</v>
      </c>
      <c r="N3243" s="0" t="str">
        <f aca="false">RIGHT(M3243,LEN(M3243)-FIND(" ",M3243))</f>
        <v>FOSTER DR NE</v>
      </c>
      <c r="P3243" s="0" t="s">
        <v>147</v>
      </c>
      <c r="Q3243" s="0" t="s">
        <v>148</v>
      </c>
      <c r="R3243" s="0" t="n">
        <v>44483</v>
      </c>
      <c r="AD3243" s="0" t="s">
        <v>149</v>
      </c>
      <c r="AE3243" s="0" t="s">
        <v>150</v>
      </c>
      <c r="AF3243" s="0" t="s">
        <v>151</v>
      </c>
      <c r="AH3243" s="0" t="n">
        <v>14</v>
      </c>
      <c r="AI3243" s="0" t="n">
        <v>11</v>
      </c>
      <c r="AN3243" s="0" t="s">
        <v>147</v>
      </c>
      <c r="AO3243" s="0" t="s">
        <v>11229</v>
      </c>
      <c r="AP3243" s="0" t="s">
        <v>11230</v>
      </c>
      <c r="AQ3243" s="0" t="n">
        <v>9</v>
      </c>
      <c r="AR3243" s="0" t="n">
        <v>64</v>
      </c>
      <c r="AS3243" s="0" t="n">
        <v>32</v>
      </c>
      <c r="AU3243" s="0" t="n">
        <f aca="false">COUNTA($BA$3243:$EH$3243)</f>
        <v>1</v>
      </c>
      <c r="AV3243" s="0" t="n">
        <f aca="false">COUNTIF($BA$3243:$EH$3243,"D")</f>
        <v>0</v>
      </c>
      <c r="AW3243" s="0" t="n">
        <f aca="false">COUNTIF($BA$3243:$EH$3243,"R")</f>
        <v>0</v>
      </c>
      <c r="AX3243" s="0" t="n">
        <f aca="false">IF(BN3243="D",1,0)+IF(BO3243="D",1,0)+IF(BT3243="D",1,0)+IF(BU3243="D",1,0)+IF(BW3243="D",1,0)+IF(CC3243="D",1,0)+IF(CD3243="D",1,0)+IF(CE3243="D",1,0)+IF(CF3243="D",1,0)+IF(CL3243="D",1,0)+IF(CM3243="D",1,0)+IF(CQ3243="D",1,0)+IF(CR3243="D",1,0)+IF(CS3243="D",1,0)+IF(CW3243="D",1,0)+IF(CX3243="D",1,0)+IF(DD3243="D",1,0)+IF(DE3243="D",1,0)+IF(DJ3243="D",1,0)+IF(DK3243="D",1,0)+IF(DO3243="D",1,0)+IF(DP3243="D",1,0)+IF(DQ3243="D",1,0)+IF(DW3243="D",1,0)+IF(DZ3243="D",1,0)+IF(EH3243="D",1,0)</f>
        <v>0</v>
      </c>
      <c r="AY3243" s="0" t="n">
        <f aca="false">IF(DJ3243&lt;&gt;"",1,0)+IF(DK3243&lt;&gt;"",1,0)+IF(DM3243&lt;&gt;"",1,0)+IF(DO3243&lt;&gt;"",1,0)+IF(DP3243&lt;&gt;"",1,0)+IF(DQ3243&lt;&gt;"",1,0)+IF(DS3243&lt;&gt;"",1,0)+IF(DT3243&lt;&gt;"",1,0)+IF(DV3243&lt;&gt;"",1,0)+IF(DW3243&lt;&gt;"",1,0)+IF(DX3243&lt;&gt;"",1,0)+IF(DY3243&lt;&gt;"",1,0)+IF(DZ3243&lt;&gt;"",1,0)+IF(EB3243&lt;&gt;"",1,0)+IF(EC3243&lt;&gt;"",1,0)+IF(ED3243&lt;&gt;"",1,0)+IF(EG3243&lt;&gt;"",1,0)+IF(EH3243&lt;&gt;"",1,0)</f>
        <v>0</v>
      </c>
      <c r="AZ3243" s="0" t="n">
        <f aca="false">IF(EH3243&lt;&gt;"",1,0)</f>
        <v>0</v>
      </c>
      <c r="BB3243" s="0" t="s">
        <v>154</v>
      </c>
    </row>
    <row r="3244" customFormat="false" ht="15" hidden="false" customHeight="false" outlineLevel="0" collapsed="false">
      <c r="A3244" s="0" t="s">
        <v>13337</v>
      </c>
      <c r="B3244" s="0" t="n">
        <v>78</v>
      </c>
      <c r="C3244" s="0" t="n">
        <v>333631</v>
      </c>
      <c r="D3244" s="0" t="s">
        <v>13338</v>
      </c>
      <c r="E3244" s="0" t="s">
        <v>4903</v>
      </c>
      <c r="F3244" s="0" t="str">
        <f aca="false">CONCATENATE(D3244," ",LEFT(H3244,4),"T=",AU3244,"D=",AV3244,"R=",AW3244,"M=",AX3244,"L=",AY3244,"B=",AZ3244)</f>
        <v>DOAN T=20D=1R=4M=1L=4B=0</v>
      </c>
      <c r="G3244" s="0" t="s">
        <v>145</v>
      </c>
      <c r="I3244" s="0" t="s">
        <v>13339</v>
      </c>
      <c r="J3244" s="0" t="s">
        <v>12125</v>
      </c>
      <c r="K3244" s="0" t="s">
        <v>144</v>
      </c>
      <c r="L3244" s="0" t="s">
        <v>141</v>
      </c>
      <c r="M3244" s="0" t="s">
        <v>13340</v>
      </c>
      <c r="N3244" s="0" t="str">
        <f aca="false">RIGHT(M3244,LEN(M3244)-FIND(" ",M3244))</f>
        <v>PERKINSWOOD BLVD NE</v>
      </c>
      <c r="P3244" s="0" t="s">
        <v>147</v>
      </c>
      <c r="Q3244" s="0" t="s">
        <v>148</v>
      </c>
      <c r="R3244" s="0" t="n">
        <v>44483</v>
      </c>
      <c r="AD3244" s="0" t="s">
        <v>149</v>
      </c>
      <c r="AE3244" s="0" t="s">
        <v>150</v>
      </c>
      <c r="AF3244" s="0" t="s">
        <v>151</v>
      </c>
      <c r="AH3244" s="0" t="n">
        <v>14</v>
      </c>
      <c r="AI3244" s="0" t="n">
        <v>11</v>
      </c>
      <c r="AN3244" s="0" t="s">
        <v>147</v>
      </c>
      <c r="AO3244" s="0" t="s">
        <v>11229</v>
      </c>
      <c r="AP3244" s="0" t="s">
        <v>11230</v>
      </c>
      <c r="AQ3244" s="0" t="n">
        <v>9</v>
      </c>
      <c r="AR3244" s="0" t="n">
        <v>64</v>
      </c>
      <c r="AS3244" s="0" t="n">
        <v>32</v>
      </c>
      <c r="AU3244" s="0" t="n">
        <f aca="false">COUNTA($BA$3244:$EH$3244)</f>
        <v>20</v>
      </c>
      <c r="AV3244" s="0" t="n">
        <f aca="false">COUNTIF($BA$3244:$EH$3244,"D")</f>
        <v>1</v>
      </c>
      <c r="AW3244" s="0" t="n">
        <f aca="false">COUNTIF($BA$3244:$EH$3244,"R")</f>
        <v>4</v>
      </c>
      <c r="AX3244" s="0" t="n">
        <f aca="false">IF(BN3244="D",1,0)+IF(BO3244="D",1,0)+IF(BT3244="D",1,0)+IF(BU3244="D",1,0)+IF(BW3244="D",1,0)+IF(CC3244="D",1,0)+IF(CD3244="D",1,0)+IF(CE3244="D",1,0)+IF(CF3244="D",1,0)+IF(CL3244="D",1,0)+IF(CM3244="D",1,0)+IF(CQ3244="D",1,0)+IF(CR3244="D",1,0)+IF(CS3244="D",1,0)+IF(CW3244="D",1,0)+IF(CX3244="D",1,0)+IF(DD3244="D",1,0)+IF(DE3244="D",1,0)+IF(DJ3244="D",1,0)+IF(DK3244="D",1,0)+IF(DO3244="D",1,0)+IF(DP3244="D",1,0)+IF(DQ3244="D",1,0)+IF(DW3244="D",1,0)+IF(DZ3244="D",1,0)+IF(EH3244="D",1,0)</f>
        <v>1</v>
      </c>
      <c r="AY3244" s="0" t="n">
        <f aca="false">IF(DJ3244&lt;&gt;"",1,0)+IF(DK3244&lt;&gt;"",1,0)+IF(DM3244&lt;&gt;"",1,0)+IF(DO3244&lt;&gt;"",1,0)+IF(DP3244&lt;&gt;"",1,0)+IF(DQ3244&lt;&gt;"",1,0)+IF(DS3244&lt;&gt;"",1,0)+IF(DT3244&lt;&gt;"",1,0)+IF(DV3244&lt;&gt;"",1,0)+IF(DW3244&lt;&gt;"",1,0)+IF(DX3244&lt;&gt;"",1,0)+IF(DY3244&lt;&gt;"",1,0)+IF(DZ3244&lt;&gt;"",1,0)+IF(EB3244&lt;&gt;"",1,0)+IF(EC3244&lt;&gt;"",1,0)+IF(ED3244&lt;&gt;"",1,0)+IF(EG3244&lt;&gt;"",1,0)+IF(EH3244&lt;&gt;"",1,0)</f>
        <v>4</v>
      </c>
      <c r="AZ3244" s="0" t="n">
        <f aca="false">IF(EH3244&lt;&gt;"",1,0)</f>
        <v>0</v>
      </c>
      <c r="BB3244" s="0" t="s">
        <v>154</v>
      </c>
      <c r="BL3244" s="0" t="s">
        <v>155</v>
      </c>
      <c r="BR3244" s="0" t="s">
        <v>155</v>
      </c>
      <c r="BS3244" s="0" t="s">
        <v>155</v>
      </c>
      <c r="BY3244" s="0" t="s">
        <v>141</v>
      </c>
      <c r="CA3244" s="0" t="s">
        <v>155</v>
      </c>
      <c r="CK3244" s="0" t="s">
        <v>155</v>
      </c>
      <c r="CO3244" s="0" t="s">
        <v>141</v>
      </c>
      <c r="CP3244" s="0" t="s">
        <v>155</v>
      </c>
      <c r="CV3244" s="0" t="s">
        <v>155</v>
      </c>
      <c r="CY3244" s="0" t="s">
        <v>155</v>
      </c>
      <c r="DC3244" s="0" t="s">
        <v>155</v>
      </c>
      <c r="DN3244" s="0" t="s">
        <v>155</v>
      </c>
      <c r="DS3244" s="0" t="s">
        <v>141</v>
      </c>
      <c r="DU3244" s="0" t="s">
        <v>155</v>
      </c>
      <c r="DW3244" s="0" t="s">
        <v>145</v>
      </c>
      <c r="DX3244" s="0" t="s">
        <v>155</v>
      </c>
      <c r="EA3244" s="0" t="s">
        <v>155</v>
      </c>
      <c r="ED3244" s="0" t="s">
        <v>141</v>
      </c>
      <c r="EF3244" s="0" t="s">
        <v>155</v>
      </c>
    </row>
    <row r="3245" customFormat="false" ht="15" hidden="false" customHeight="false" outlineLevel="0" collapsed="false">
      <c r="A3245" s="0" t="s">
        <v>13341</v>
      </c>
      <c r="B3245" s="0" t="n">
        <v>78</v>
      </c>
      <c r="C3245" s="0" t="n">
        <v>231068</v>
      </c>
      <c r="D3245" s="0" t="s">
        <v>13342</v>
      </c>
      <c r="E3245" s="0" t="s">
        <v>187</v>
      </c>
      <c r="F3245" s="0" t="str">
        <f aca="false">CONCATENATE(D3245," ",LEFT(H3245,4),"T=",AU3245,"D=",AV3245,"R=",AW3245,"M=",AX3245,"L=",AY3245,"B=",AZ3245)</f>
        <v>CORNICELLI T=32D=6R=1M=1L=2B=0</v>
      </c>
      <c r="G3245" s="0" t="s">
        <v>145</v>
      </c>
      <c r="I3245" s="0" t="s">
        <v>11911</v>
      </c>
      <c r="J3245" s="0" t="s">
        <v>2619</v>
      </c>
      <c r="K3245" s="0" t="s">
        <v>144</v>
      </c>
      <c r="L3245" s="0" t="s">
        <v>141</v>
      </c>
      <c r="M3245" s="0" t="s">
        <v>13343</v>
      </c>
      <c r="N3245" s="0" t="str">
        <f aca="false">RIGHT(M3245,LEN(M3245)-FIND(" ",M3245))</f>
        <v>CRESCENT DR NE</v>
      </c>
      <c r="P3245" s="0" t="s">
        <v>147</v>
      </c>
      <c r="Q3245" s="0" t="s">
        <v>148</v>
      </c>
      <c r="R3245" s="0" t="n">
        <v>44483</v>
      </c>
      <c r="AD3245" s="0" t="s">
        <v>149</v>
      </c>
      <c r="AE3245" s="0" t="s">
        <v>150</v>
      </c>
      <c r="AF3245" s="0" t="s">
        <v>151</v>
      </c>
      <c r="AH3245" s="0" t="n">
        <v>14</v>
      </c>
      <c r="AI3245" s="0" t="n">
        <v>11</v>
      </c>
      <c r="AN3245" s="0" t="s">
        <v>147</v>
      </c>
      <c r="AO3245" s="0" t="s">
        <v>11229</v>
      </c>
      <c r="AP3245" s="0" t="s">
        <v>11230</v>
      </c>
      <c r="AQ3245" s="0" t="n">
        <v>9</v>
      </c>
      <c r="AR3245" s="0" t="n">
        <v>64</v>
      </c>
      <c r="AS3245" s="0" t="n">
        <v>32</v>
      </c>
      <c r="AU3245" s="0" t="n">
        <f aca="false">COUNTA($BA$3245:$EH$3245)</f>
        <v>32</v>
      </c>
      <c r="AV3245" s="0" t="n">
        <f aca="false">COUNTIF($BA$3245:$EH$3245,"D")</f>
        <v>6</v>
      </c>
      <c r="AW3245" s="0" t="n">
        <f aca="false">COUNTIF($BA$3245:$EH$3245,"R")</f>
        <v>1</v>
      </c>
      <c r="AX3245" s="0" t="n">
        <f aca="false">IF(BN3245="D",1,0)+IF(BO3245="D",1,0)+IF(BT3245="D",1,0)+IF(BU3245="D",1,0)+IF(BW3245="D",1,0)+IF(CC3245="D",1,0)+IF(CD3245="D",1,0)+IF(CE3245="D",1,0)+IF(CF3245="D",1,0)+IF(CL3245="D",1,0)+IF(CM3245="D",1,0)+IF(CQ3245="D",1,0)+IF(CR3245="D",1,0)+IF(CS3245="D",1,0)+IF(CW3245="D",1,0)+IF(CX3245="D",1,0)+IF(DD3245="D",1,0)+IF(DE3245="D",1,0)+IF(DJ3245="D",1,0)+IF(DK3245="D",1,0)+IF(DO3245="D",1,0)+IF(DP3245="D",1,0)+IF(DQ3245="D",1,0)+IF(DW3245="D",1,0)+IF(DZ3245="D",1,0)+IF(EH3245="D",1,0)</f>
        <v>1</v>
      </c>
      <c r="AY3245" s="0" t="n">
        <f aca="false">IF(DJ3245&lt;&gt;"",1,0)+IF(DK3245&lt;&gt;"",1,0)+IF(DM3245&lt;&gt;"",1,0)+IF(DO3245&lt;&gt;"",1,0)+IF(DP3245&lt;&gt;"",1,0)+IF(DQ3245&lt;&gt;"",1,0)+IF(DS3245&lt;&gt;"",1,0)+IF(DT3245&lt;&gt;"",1,0)+IF(DV3245&lt;&gt;"",1,0)+IF(DW3245&lt;&gt;"",1,0)+IF(DX3245&lt;&gt;"",1,0)+IF(DY3245&lt;&gt;"",1,0)+IF(DZ3245&lt;&gt;"",1,0)+IF(EB3245&lt;&gt;"",1,0)+IF(EC3245&lt;&gt;"",1,0)+IF(ED3245&lt;&gt;"",1,0)+IF(EG3245&lt;&gt;"",1,0)+IF(EH3245&lt;&gt;"",1,0)</f>
        <v>2</v>
      </c>
      <c r="AZ3245" s="0" t="n">
        <f aca="false">IF(EH3245&lt;&gt;"",1,0)</f>
        <v>0</v>
      </c>
      <c r="BB3245" s="0" t="s">
        <v>154</v>
      </c>
      <c r="BC3245" s="0" t="s">
        <v>155</v>
      </c>
      <c r="BD3245" s="0" t="s">
        <v>155</v>
      </c>
      <c r="BF3245" s="0" t="s">
        <v>155</v>
      </c>
      <c r="BG3245" s="0" t="s">
        <v>155</v>
      </c>
      <c r="BH3245" s="0" t="s">
        <v>155</v>
      </c>
      <c r="BI3245" s="0" t="s">
        <v>155</v>
      </c>
      <c r="BJ3245" s="0" t="s">
        <v>155</v>
      </c>
      <c r="BK3245" s="0" t="s">
        <v>155</v>
      </c>
      <c r="BL3245" s="0" t="s">
        <v>155</v>
      </c>
      <c r="BP3245" s="0" t="s">
        <v>155</v>
      </c>
      <c r="BR3245" s="0" t="s">
        <v>155</v>
      </c>
      <c r="BS3245" s="0" t="s">
        <v>155</v>
      </c>
      <c r="BY3245" s="0" t="s">
        <v>145</v>
      </c>
      <c r="CA3245" s="0" t="s">
        <v>155</v>
      </c>
      <c r="CH3245" s="0" t="s">
        <v>145</v>
      </c>
      <c r="CN3245" s="0" t="s">
        <v>155</v>
      </c>
      <c r="CP3245" s="0" t="s">
        <v>155</v>
      </c>
      <c r="CU3245" s="0" t="s">
        <v>145</v>
      </c>
      <c r="CV3245" s="0" t="s">
        <v>155</v>
      </c>
      <c r="CW3245" s="0" t="s">
        <v>145</v>
      </c>
      <c r="CY3245" s="0" t="s">
        <v>155</v>
      </c>
      <c r="CZ3245" s="0" t="s">
        <v>145</v>
      </c>
      <c r="DC3245" s="0" t="s">
        <v>155</v>
      </c>
      <c r="DI3245" s="0" t="s">
        <v>155</v>
      </c>
      <c r="DL3245" s="0" t="s">
        <v>155</v>
      </c>
      <c r="DM3245" s="0" t="s">
        <v>145</v>
      </c>
      <c r="DN3245" s="0" t="s">
        <v>155</v>
      </c>
      <c r="DU3245" s="0" t="s">
        <v>155</v>
      </c>
      <c r="EA3245" s="0" t="s">
        <v>155</v>
      </c>
      <c r="ED3245" s="0" t="s">
        <v>141</v>
      </c>
      <c r="EF3245" s="0" t="s">
        <v>155</v>
      </c>
    </row>
    <row r="3246" customFormat="false" ht="15" hidden="false" customHeight="false" outlineLevel="0" collapsed="false">
      <c r="A3246" s="0" t="s">
        <v>13344</v>
      </c>
      <c r="B3246" s="0" t="n">
        <v>78</v>
      </c>
      <c r="C3246" s="0" t="n">
        <v>37104</v>
      </c>
      <c r="D3246" s="0" t="s">
        <v>13342</v>
      </c>
      <c r="E3246" s="0" t="s">
        <v>766</v>
      </c>
      <c r="F3246" s="0" t="str">
        <f aca="false">CONCATENATE(D3246," ",LEFT(H3246,4),"T=",AU3246,"D=",AV3246,"R=",AW3246,"M=",AX3246,"L=",AY3246,"B=",AZ3246)</f>
        <v>CORNICELLI T=48D=17R=0M=7L=8B=1</v>
      </c>
      <c r="G3246" s="0" t="s">
        <v>215</v>
      </c>
      <c r="I3246" s="0" t="s">
        <v>13345</v>
      </c>
      <c r="J3246" s="0" t="s">
        <v>13346</v>
      </c>
      <c r="K3246" s="0" t="s">
        <v>144</v>
      </c>
      <c r="L3246" s="0" t="s">
        <v>145</v>
      </c>
      <c r="M3246" s="0" t="s">
        <v>13343</v>
      </c>
      <c r="N3246" s="0" t="str">
        <f aca="false">RIGHT(M3246,LEN(M3246)-FIND(" ",M3246))</f>
        <v>CRESCENT DR NE</v>
      </c>
      <c r="P3246" s="0" t="s">
        <v>147</v>
      </c>
      <c r="Q3246" s="0" t="s">
        <v>148</v>
      </c>
      <c r="R3246" s="0" t="n">
        <v>44483</v>
      </c>
      <c r="AD3246" s="0" t="s">
        <v>149</v>
      </c>
      <c r="AE3246" s="0" t="s">
        <v>150</v>
      </c>
      <c r="AF3246" s="0" t="s">
        <v>151</v>
      </c>
      <c r="AH3246" s="0" t="n">
        <v>14</v>
      </c>
      <c r="AI3246" s="0" t="n">
        <v>11</v>
      </c>
      <c r="AN3246" s="0" t="s">
        <v>147</v>
      </c>
      <c r="AO3246" s="0" t="s">
        <v>11229</v>
      </c>
      <c r="AP3246" s="0" t="s">
        <v>11230</v>
      </c>
      <c r="AQ3246" s="0" t="n">
        <v>9</v>
      </c>
      <c r="AR3246" s="0" t="n">
        <v>64</v>
      </c>
      <c r="AS3246" s="0" t="n">
        <v>32</v>
      </c>
      <c r="AU3246" s="0" t="n">
        <f aca="false">COUNTA($BA$3246:$EH$3246)</f>
        <v>48</v>
      </c>
      <c r="AV3246" s="0" t="n">
        <f aca="false">COUNTIF($BA$3246:$EH$3246,"D")</f>
        <v>17</v>
      </c>
      <c r="AW3246" s="0" t="n">
        <f aca="false">COUNTIF($BA$3246:$EH$3246,"R")</f>
        <v>0</v>
      </c>
      <c r="AX3246" s="0" t="n">
        <f aca="false">IF(BN3246="D",1,0)+IF(BO3246="D",1,0)+IF(BT3246="D",1,0)+IF(BU3246="D",1,0)+IF(BW3246="D",1,0)+IF(CC3246="D",1,0)+IF(CD3246="D",1,0)+IF(CE3246="D",1,0)+IF(CF3246="D",1,0)+IF(CL3246="D",1,0)+IF(CM3246="D",1,0)+IF(CQ3246="D",1,0)+IF(CR3246="D",1,0)+IF(CS3246="D",1,0)+IF(CW3246="D",1,0)+IF(CX3246="D",1,0)+IF(DD3246="D",1,0)+IF(DE3246="D",1,0)+IF(DJ3246="D",1,0)+IF(DK3246="D",1,0)+IF(DO3246="D",1,0)+IF(DP3246="D",1,0)+IF(DQ3246="D",1,0)+IF(DW3246="D",1,0)+IF(DZ3246="D",1,0)+IF(EH3246="D",1,0)</f>
        <v>7</v>
      </c>
      <c r="AY3246" s="0" t="n">
        <f aca="false">IF(DJ3246&lt;&gt;"",1,0)+IF(DK3246&lt;&gt;"",1,0)+IF(DM3246&lt;&gt;"",1,0)+IF(DO3246&lt;&gt;"",1,0)+IF(DP3246&lt;&gt;"",1,0)+IF(DQ3246&lt;&gt;"",1,0)+IF(DS3246&lt;&gt;"",1,0)+IF(DT3246&lt;&gt;"",1,0)+IF(DV3246&lt;&gt;"",1,0)+IF(DW3246&lt;&gt;"",1,0)+IF(DX3246&lt;&gt;"",1,0)+IF(DY3246&lt;&gt;"",1,0)+IF(DZ3246&lt;&gt;"",1,0)+IF(EB3246&lt;&gt;"",1,0)+IF(EC3246&lt;&gt;"",1,0)+IF(ED3246&lt;&gt;"",1,0)+IF(EG3246&lt;&gt;"",1,0)+IF(EH3246&lt;&gt;"",1,0)</f>
        <v>8</v>
      </c>
      <c r="AZ3246" s="0" t="n">
        <f aca="false">IF(EH3246&lt;&gt;"",1,0)</f>
        <v>1</v>
      </c>
      <c r="BB3246" s="0" t="s">
        <v>154</v>
      </c>
      <c r="BC3246" s="0" t="s">
        <v>155</v>
      </c>
      <c r="BD3246" s="0" t="s">
        <v>155</v>
      </c>
      <c r="BF3246" s="0" t="s">
        <v>155</v>
      </c>
      <c r="BG3246" s="0" t="s">
        <v>155</v>
      </c>
      <c r="BH3246" s="0" t="s">
        <v>155</v>
      </c>
      <c r="BI3246" s="0" t="s">
        <v>155</v>
      </c>
      <c r="BJ3246" s="0" t="s">
        <v>155</v>
      </c>
      <c r="BK3246" s="0" t="s">
        <v>155</v>
      </c>
      <c r="BL3246" s="0" t="s">
        <v>155</v>
      </c>
      <c r="BP3246" s="0" t="s">
        <v>155</v>
      </c>
      <c r="BR3246" s="0" t="s">
        <v>155</v>
      </c>
      <c r="BS3246" s="0" t="s">
        <v>155</v>
      </c>
      <c r="BV3246" s="0" t="s">
        <v>155</v>
      </c>
      <c r="BY3246" s="0" t="s">
        <v>145</v>
      </c>
      <c r="CA3246" s="0" t="s">
        <v>155</v>
      </c>
      <c r="CG3246" s="0" t="s">
        <v>155</v>
      </c>
      <c r="CH3246" s="0" t="s">
        <v>145</v>
      </c>
      <c r="CK3246" s="0" t="s">
        <v>155</v>
      </c>
      <c r="CL3246" s="0" t="s">
        <v>145</v>
      </c>
      <c r="CN3246" s="0" t="s">
        <v>155</v>
      </c>
      <c r="CO3246" s="0" t="s">
        <v>145</v>
      </c>
      <c r="CP3246" s="0" t="s">
        <v>155</v>
      </c>
      <c r="CQ3246" s="0" t="s">
        <v>145</v>
      </c>
      <c r="CU3246" s="0" t="s">
        <v>145</v>
      </c>
      <c r="CV3246" s="0" t="s">
        <v>155</v>
      </c>
      <c r="CW3246" s="0" t="s">
        <v>145</v>
      </c>
      <c r="CY3246" s="0" t="s">
        <v>155</v>
      </c>
      <c r="CZ3246" s="0" t="s">
        <v>145</v>
      </c>
      <c r="DC3246" s="0" t="s">
        <v>155</v>
      </c>
      <c r="DD3246" s="0" t="s">
        <v>145</v>
      </c>
      <c r="DF3246" s="0" t="s">
        <v>155</v>
      </c>
      <c r="DG3246" s="0" t="s">
        <v>145</v>
      </c>
      <c r="DI3246" s="0" t="s">
        <v>155</v>
      </c>
      <c r="DJ3246" s="0" t="s">
        <v>145</v>
      </c>
      <c r="DL3246" s="0" t="s">
        <v>155</v>
      </c>
      <c r="DM3246" s="0" t="s">
        <v>145</v>
      </c>
      <c r="DN3246" s="0" t="s">
        <v>155</v>
      </c>
      <c r="DR3246" s="0" t="s">
        <v>155</v>
      </c>
      <c r="DS3246" s="0" t="s">
        <v>145</v>
      </c>
      <c r="DT3246" s="0" t="s">
        <v>145</v>
      </c>
      <c r="DU3246" s="0" t="s">
        <v>155</v>
      </c>
      <c r="DW3246" s="0" t="s">
        <v>145</v>
      </c>
      <c r="DX3246" s="0" t="s">
        <v>155</v>
      </c>
      <c r="EA3246" s="0" t="s">
        <v>155</v>
      </c>
      <c r="ED3246" s="0" t="s">
        <v>145</v>
      </c>
      <c r="EF3246" s="0" t="s">
        <v>155</v>
      </c>
      <c r="EH3246" s="0" t="s">
        <v>145</v>
      </c>
    </row>
    <row r="3247" customFormat="false" ht="15" hidden="false" customHeight="false" outlineLevel="0" collapsed="false">
      <c r="A3247" s="0" t="s">
        <v>13347</v>
      </c>
      <c r="B3247" s="0" t="n">
        <v>78</v>
      </c>
      <c r="C3247" s="0" t="n">
        <v>310233</v>
      </c>
      <c r="D3247" s="0" t="s">
        <v>13348</v>
      </c>
      <c r="E3247" s="0" t="s">
        <v>462</v>
      </c>
      <c r="F3247" s="0" t="str">
        <f aca="false">CONCATENATE(D3247," ",LEFT(H3247,4),"T=",AU3247,"D=",AV3247,"R=",AW3247,"M=",AX3247,"L=",AY3247,"B=",AZ3247)</f>
        <v>BUCHANAN T=23D=6R=0M=1L=5B=0</v>
      </c>
      <c r="G3247" s="0" t="s">
        <v>1092</v>
      </c>
      <c r="I3247" s="0" t="s">
        <v>9666</v>
      </c>
      <c r="J3247" s="0" t="s">
        <v>13349</v>
      </c>
      <c r="K3247" s="0" t="s">
        <v>144</v>
      </c>
      <c r="L3247" s="0" t="s">
        <v>145</v>
      </c>
      <c r="M3247" s="0" t="s">
        <v>11243</v>
      </c>
      <c r="N3247" s="0" t="str">
        <f aca="false">RIGHT(M3247,LEN(M3247)-FIND(" ",M3247))</f>
        <v>NORTHWOODS CT NE</v>
      </c>
      <c r="O3247" s="0" t="s">
        <v>13350</v>
      </c>
      <c r="P3247" s="0" t="s">
        <v>147</v>
      </c>
      <c r="Q3247" s="0" t="s">
        <v>148</v>
      </c>
      <c r="R3247" s="0" t="n">
        <v>44483</v>
      </c>
      <c r="AD3247" s="0" t="s">
        <v>149</v>
      </c>
      <c r="AE3247" s="0" t="s">
        <v>150</v>
      </c>
      <c r="AH3247" s="0" t="n">
        <v>14</v>
      </c>
      <c r="AI3247" s="0" t="n">
        <v>11</v>
      </c>
      <c r="AJ3247" s="0" t="s">
        <v>4175</v>
      </c>
      <c r="AM3247" s="0" t="s">
        <v>4176</v>
      </c>
      <c r="AN3247" s="0" t="s">
        <v>147</v>
      </c>
      <c r="AO3247" s="0" t="s">
        <v>11229</v>
      </c>
      <c r="AP3247" s="0" t="s">
        <v>11230</v>
      </c>
      <c r="AQ3247" s="0" t="n">
        <v>9</v>
      </c>
      <c r="AR3247" s="0" t="n">
        <v>64</v>
      </c>
      <c r="AS3247" s="0" t="n">
        <v>32</v>
      </c>
      <c r="AU3247" s="0" t="n">
        <f aca="false">COUNTA($BA$3247:$EH$3247)</f>
        <v>23</v>
      </c>
      <c r="AV3247" s="0" t="n">
        <f aca="false">COUNTIF($BA$3247:$EH$3247,"D")</f>
        <v>6</v>
      </c>
      <c r="AW3247" s="0" t="n">
        <f aca="false">COUNTIF($BA$3247:$EH$3247,"R")</f>
        <v>0</v>
      </c>
      <c r="AX3247" s="0" t="n">
        <f aca="false">IF(BN3247="D",1,0)+IF(BO3247="D",1,0)+IF(BT3247="D",1,0)+IF(BU3247="D",1,0)+IF(BW3247="D",1,0)+IF(CC3247="D",1,0)+IF(CD3247="D",1,0)+IF(CE3247="D",1,0)+IF(CF3247="D",1,0)+IF(CL3247="D",1,0)+IF(CM3247="D",1,0)+IF(CQ3247="D",1,0)+IF(CR3247="D",1,0)+IF(CS3247="D",1,0)+IF(CW3247="D",1,0)+IF(CX3247="D",1,0)+IF(DD3247="D",1,0)+IF(DE3247="D",1,0)+IF(DJ3247="D",1,0)+IF(DK3247="D",1,0)+IF(DO3247="D",1,0)+IF(DP3247="D",1,0)+IF(DQ3247="D",1,0)+IF(DW3247="D",1,0)+IF(DZ3247="D",1,0)+IF(EH3247="D",1,0)</f>
        <v>1</v>
      </c>
      <c r="AY3247" s="0" t="n">
        <f aca="false">IF(DJ3247&lt;&gt;"",1,0)+IF(DK3247&lt;&gt;"",1,0)+IF(DM3247&lt;&gt;"",1,0)+IF(DO3247&lt;&gt;"",1,0)+IF(DP3247&lt;&gt;"",1,0)+IF(DQ3247&lt;&gt;"",1,0)+IF(DS3247&lt;&gt;"",1,0)+IF(DT3247&lt;&gt;"",1,0)+IF(DV3247&lt;&gt;"",1,0)+IF(DW3247&lt;&gt;"",1,0)+IF(DX3247&lt;&gt;"",1,0)+IF(DY3247&lt;&gt;"",1,0)+IF(DZ3247&lt;&gt;"",1,0)+IF(EB3247&lt;&gt;"",1,0)+IF(EC3247&lt;&gt;"",1,0)+IF(ED3247&lt;&gt;"",1,0)+IF(EG3247&lt;&gt;"",1,0)+IF(EH3247&lt;&gt;"",1,0)</f>
        <v>5</v>
      </c>
      <c r="AZ3247" s="0" t="n">
        <f aca="false">IF(EH3247&lt;&gt;"",1,0)</f>
        <v>0</v>
      </c>
      <c r="BB3247" s="0" t="s">
        <v>154</v>
      </c>
      <c r="BH3247" s="0" t="s">
        <v>155</v>
      </c>
      <c r="BL3247" s="0" t="s">
        <v>155</v>
      </c>
      <c r="BP3247" s="0" t="s">
        <v>155</v>
      </c>
      <c r="BR3247" s="0" t="s">
        <v>155</v>
      </c>
      <c r="BS3247" s="0" t="s">
        <v>155</v>
      </c>
      <c r="BY3247" s="0" t="s">
        <v>145</v>
      </c>
      <c r="CA3247" s="0" t="s">
        <v>155</v>
      </c>
      <c r="CP3247" s="0" t="s">
        <v>155</v>
      </c>
      <c r="CY3247" s="0" t="s">
        <v>155</v>
      </c>
      <c r="CZ3247" s="0" t="s">
        <v>145</v>
      </c>
      <c r="DC3247" s="0" t="s">
        <v>155</v>
      </c>
      <c r="DI3247" s="0" t="s">
        <v>155</v>
      </c>
      <c r="DM3247" s="0" t="s">
        <v>145</v>
      </c>
      <c r="DN3247" s="0" t="s">
        <v>155</v>
      </c>
      <c r="DR3247" s="0" t="s">
        <v>155</v>
      </c>
      <c r="DS3247" s="0" t="s">
        <v>145</v>
      </c>
      <c r="DU3247" s="0" t="s">
        <v>155</v>
      </c>
      <c r="DW3247" s="0" t="s">
        <v>145</v>
      </c>
      <c r="DX3247" s="0" t="s">
        <v>155</v>
      </c>
      <c r="EA3247" s="0" t="s">
        <v>155</v>
      </c>
      <c r="ED3247" s="0" t="s">
        <v>145</v>
      </c>
      <c r="EF3247" s="0" t="s">
        <v>155</v>
      </c>
    </row>
    <row r="3248" customFormat="false" ht="15" hidden="false" customHeight="false" outlineLevel="0" collapsed="false">
      <c r="A3248" s="0" t="s">
        <v>13351</v>
      </c>
      <c r="B3248" s="0" t="n">
        <v>78</v>
      </c>
      <c r="C3248" s="0" t="n">
        <v>366556</v>
      </c>
      <c r="D3248" s="0" t="s">
        <v>13352</v>
      </c>
      <c r="E3248" s="0" t="s">
        <v>13353</v>
      </c>
      <c r="F3248" s="0" t="str">
        <f aca="false">CONCATENATE(D3248," ",LEFT(H3248,4),"T=",AU3248,"D=",AV3248,"R=",AW3248,"M=",AX3248,"L=",AY3248,"B=",AZ3248)</f>
        <v>GAYDOSH T=13D=0R=0M=0L=1B=0</v>
      </c>
      <c r="G3248" s="0" t="s">
        <v>482</v>
      </c>
      <c r="I3248" s="0" t="s">
        <v>13354</v>
      </c>
      <c r="J3248" s="0" t="s">
        <v>1606</v>
      </c>
      <c r="K3248" s="0" t="s">
        <v>144</v>
      </c>
      <c r="M3248" s="0" t="s">
        <v>13355</v>
      </c>
      <c r="N3248" s="0" t="str">
        <f aca="false">RIGHT(M3248,LEN(M3248)-FIND(" ",M3248))</f>
        <v>QUARRY LN NE</v>
      </c>
      <c r="O3248" s="0" t="s">
        <v>12506</v>
      </c>
      <c r="P3248" s="0" t="s">
        <v>147</v>
      </c>
      <c r="Q3248" s="0" t="s">
        <v>148</v>
      </c>
      <c r="R3248" s="0" t="n">
        <v>44483</v>
      </c>
      <c r="AD3248" s="0" t="s">
        <v>149</v>
      </c>
      <c r="AE3248" s="0" t="s">
        <v>150</v>
      </c>
      <c r="AH3248" s="0" t="n">
        <v>14</v>
      </c>
      <c r="AI3248" s="0" t="n">
        <v>11</v>
      </c>
      <c r="AJ3248" s="0" t="s">
        <v>4175</v>
      </c>
      <c r="AM3248" s="0" t="s">
        <v>4176</v>
      </c>
      <c r="AN3248" s="0" t="s">
        <v>147</v>
      </c>
      <c r="AO3248" s="0" t="s">
        <v>11229</v>
      </c>
      <c r="AP3248" s="0" t="s">
        <v>11230</v>
      </c>
      <c r="AQ3248" s="0" t="n">
        <v>9</v>
      </c>
      <c r="AR3248" s="0" t="n">
        <v>64</v>
      </c>
      <c r="AS3248" s="0" t="n">
        <v>32</v>
      </c>
      <c r="AU3248" s="0" t="n">
        <f aca="false">COUNTA($BA$3248:$EH$3248)</f>
        <v>13</v>
      </c>
      <c r="AV3248" s="0" t="n">
        <f aca="false">COUNTIF($BA$3248:$EH$3248,"D")</f>
        <v>0</v>
      </c>
      <c r="AW3248" s="0" t="n">
        <f aca="false">COUNTIF($BA$3248:$EH$3248,"R")</f>
        <v>0</v>
      </c>
      <c r="AX3248" s="0" t="n">
        <f aca="false">IF(BN3248="D",1,0)+IF(BO3248="D",1,0)+IF(BT3248="D",1,0)+IF(BU3248="D",1,0)+IF(BW3248="D",1,0)+IF(CC3248="D",1,0)+IF(CD3248="D",1,0)+IF(CE3248="D",1,0)+IF(CF3248="D",1,0)+IF(CL3248="D",1,0)+IF(CM3248="D",1,0)+IF(CQ3248="D",1,0)+IF(CR3248="D",1,0)+IF(CS3248="D",1,0)+IF(CW3248="D",1,0)+IF(CX3248="D",1,0)+IF(DD3248="D",1,0)+IF(DE3248="D",1,0)+IF(DJ3248="D",1,0)+IF(DK3248="D",1,0)+IF(DO3248="D",1,0)+IF(DP3248="D",1,0)+IF(DQ3248="D",1,0)+IF(DW3248="D",1,0)+IF(DZ3248="D",1,0)+IF(EH3248="D",1,0)</f>
        <v>0</v>
      </c>
      <c r="AY3248" s="0" t="n">
        <f aca="false">IF(DJ3248&lt;&gt;"",1,0)+IF(DK3248&lt;&gt;"",1,0)+IF(DM3248&lt;&gt;"",1,0)+IF(DO3248&lt;&gt;"",1,0)+IF(DP3248&lt;&gt;"",1,0)+IF(DQ3248&lt;&gt;"",1,0)+IF(DS3248&lt;&gt;"",1,0)+IF(DT3248&lt;&gt;"",1,0)+IF(DV3248&lt;&gt;"",1,0)+IF(DW3248&lt;&gt;"",1,0)+IF(DX3248&lt;&gt;"",1,0)+IF(DY3248&lt;&gt;"",1,0)+IF(DZ3248&lt;&gt;"",1,0)+IF(EB3248&lt;&gt;"",1,0)+IF(EC3248&lt;&gt;"",1,0)+IF(ED3248&lt;&gt;"",1,0)+IF(EG3248&lt;&gt;"",1,0)+IF(EH3248&lt;&gt;"",1,0)</f>
        <v>1</v>
      </c>
      <c r="AZ3248" s="0" t="n">
        <f aca="false">IF(EH3248&lt;&gt;"",1,0)</f>
        <v>0</v>
      </c>
      <c r="BB3248" s="0" t="s">
        <v>154</v>
      </c>
      <c r="CA3248" s="0" t="s">
        <v>155</v>
      </c>
      <c r="CG3248" s="0" t="s">
        <v>155</v>
      </c>
      <c r="CK3248" s="0" t="s">
        <v>155</v>
      </c>
      <c r="CN3248" s="0" t="s">
        <v>155</v>
      </c>
      <c r="CP3248" s="0" t="s">
        <v>155</v>
      </c>
      <c r="DC3248" s="0" t="s">
        <v>155</v>
      </c>
      <c r="DI3248" s="0" t="s">
        <v>155</v>
      </c>
      <c r="DN3248" s="0" t="s">
        <v>155</v>
      </c>
      <c r="DU3248" s="0" t="s">
        <v>155</v>
      </c>
      <c r="DX3248" s="0" t="s">
        <v>155</v>
      </c>
      <c r="EA3248" s="0" t="s">
        <v>155</v>
      </c>
      <c r="EF3248" s="0" t="s">
        <v>155</v>
      </c>
    </row>
    <row r="3249" customFormat="false" ht="15" hidden="false" customHeight="false" outlineLevel="0" collapsed="false">
      <c r="A3249" s="0" t="s">
        <v>13356</v>
      </c>
      <c r="B3249" s="0" t="n">
        <v>78</v>
      </c>
      <c r="C3249" s="0" t="n">
        <v>439338</v>
      </c>
      <c r="D3249" s="0" t="s">
        <v>13357</v>
      </c>
      <c r="E3249" s="0" t="s">
        <v>1009</v>
      </c>
      <c r="F3249" s="0" t="str">
        <f aca="false">CONCATENATE(D3249," ",LEFT(H3249,4),"T=",AU3249,"D=",AV3249,"R=",AW3249,"M=",AX3249,"L=",AY3249,"B=",AZ3249)</f>
        <v>MAXIN T=1D=0R=0M=0L=0B=0</v>
      </c>
      <c r="G3249" s="0" t="s">
        <v>222</v>
      </c>
      <c r="I3249" s="0" t="s">
        <v>13358</v>
      </c>
      <c r="J3249" s="0" t="s">
        <v>13359</v>
      </c>
      <c r="K3249" s="0" t="s">
        <v>169</v>
      </c>
      <c r="M3249" s="0" t="s">
        <v>11411</v>
      </c>
      <c r="N3249" s="0" t="str">
        <f aca="false">RIGHT(M3249,LEN(M3249)-FIND(" ",M3249))</f>
        <v>NORTHWOODS CT NE</v>
      </c>
      <c r="O3249" s="0" t="s">
        <v>11300</v>
      </c>
      <c r="P3249" s="0" t="s">
        <v>147</v>
      </c>
      <c r="Q3249" s="0" t="s">
        <v>148</v>
      </c>
      <c r="R3249" s="0" t="n">
        <v>44483</v>
      </c>
      <c r="AD3249" s="0" t="s">
        <v>149</v>
      </c>
      <c r="AE3249" s="0" t="s">
        <v>150</v>
      </c>
      <c r="AH3249" s="0" t="n">
        <v>14</v>
      </c>
      <c r="AI3249" s="0" t="n">
        <v>11</v>
      </c>
      <c r="AJ3249" s="0" t="s">
        <v>4175</v>
      </c>
      <c r="AM3249" s="0" t="s">
        <v>4176</v>
      </c>
      <c r="AN3249" s="0" t="s">
        <v>147</v>
      </c>
      <c r="AO3249" s="0" t="s">
        <v>11229</v>
      </c>
      <c r="AP3249" s="0" t="s">
        <v>11230</v>
      </c>
      <c r="AQ3249" s="0" t="n">
        <v>9</v>
      </c>
      <c r="AR3249" s="0" t="n">
        <v>64</v>
      </c>
      <c r="AS3249" s="0" t="n">
        <v>32</v>
      </c>
      <c r="AU3249" s="0" t="n">
        <f aca="false">COUNTA($BA$3249:$EH$3249)</f>
        <v>1</v>
      </c>
      <c r="AV3249" s="0" t="n">
        <f aca="false">COUNTIF($BA$3249:$EH$3249,"D")</f>
        <v>0</v>
      </c>
      <c r="AW3249" s="0" t="n">
        <f aca="false">COUNTIF($BA$3249:$EH$3249,"R")</f>
        <v>0</v>
      </c>
      <c r="AX3249" s="0" t="n">
        <f aca="false">IF(BN3249="D",1,0)+IF(BO3249="D",1,0)+IF(BT3249="D",1,0)+IF(BU3249="D",1,0)+IF(BW3249="D",1,0)+IF(CC3249="D",1,0)+IF(CD3249="D",1,0)+IF(CE3249="D",1,0)+IF(CF3249="D",1,0)+IF(CL3249="D",1,0)+IF(CM3249="D",1,0)+IF(CQ3249="D",1,0)+IF(CR3249="D",1,0)+IF(CS3249="D",1,0)+IF(CW3249="D",1,0)+IF(CX3249="D",1,0)+IF(DD3249="D",1,0)+IF(DE3249="D",1,0)+IF(DJ3249="D",1,0)+IF(DK3249="D",1,0)+IF(DO3249="D",1,0)+IF(DP3249="D",1,0)+IF(DQ3249="D",1,0)+IF(DW3249="D",1,0)+IF(DZ3249="D",1,0)+IF(EH3249="D",1,0)</f>
        <v>0</v>
      </c>
      <c r="AY3249" s="0" t="n">
        <f aca="false">IF(DJ3249&lt;&gt;"",1,0)+IF(DK3249&lt;&gt;"",1,0)+IF(DM3249&lt;&gt;"",1,0)+IF(DO3249&lt;&gt;"",1,0)+IF(DP3249&lt;&gt;"",1,0)+IF(DQ3249&lt;&gt;"",1,0)+IF(DS3249&lt;&gt;"",1,0)+IF(DT3249&lt;&gt;"",1,0)+IF(DV3249&lt;&gt;"",1,0)+IF(DW3249&lt;&gt;"",1,0)+IF(DX3249&lt;&gt;"",1,0)+IF(DY3249&lt;&gt;"",1,0)+IF(DZ3249&lt;&gt;"",1,0)+IF(EB3249&lt;&gt;"",1,0)+IF(EC3249&lt;&gt;"",1,0)+IF(ED3249&lt;&gt;"",1,0)+IF(EG3249&lt;&gt;"",1,0)+IF(EH3249&lt;&gt;"",1,0)</f>
        <v>0</v>
      </c>
      <c r="AZ3249" s="0" t="n">
        <f aca="false">IF(EH3249&lt;&gt;"",1,0)</f>
        <v>0</v>
      </c>
      <c r="BB3249" s="0" t="s">
        <v>154</v>
      </c>
    </row>
    <row r="3250" customFormat="false" ht="15" hidden="false" customHeight="false" outlineLevel="0" collapsed="false">
      <c r="A3250" s="0" t="s">
        <v>13360</v>
      </c>
      <c r="B3250" s="0" t="n">
        <v>78</v>
      </c>
      <c r="C3250" s="0" t="n">
        <v>441103</v>
      </c>
      <c r="D3250" s="0" t="s">
        <v>13361</v>
      </c>
      <c r="E3250" s="0" t="s">
        <v>13362</v>
      </c>
      <c r="F3250" s="0" t="str">
        <f aca="false">CONCATENATE(D3250," ",LEFT(H3250,4),"T=",AU3250,"D=",AV3250,"R=",AW3250,"M=",AX3250,"L=",AY3250,"B=",AZ3250)</f>
        <v>COHEN T=3D=0R=0M=0L=0B=0</v>
      </c>
      <c r="G3250" s="0" t="s">
        <v>482</v>
      </c>
      <c r="I3250" s="0" t="s">
        <v>13363</v>
      </c>
      <c r="J3250" s="0" t="s">
        <v>13364</v>
      </c>
      <c r="K3250" s="0" t="s">
        <v>169</v>
      </c>
      <c r="M3250" s="0" t="s">
        <v>11699</v>
      </c>
      <c r="N3250" s="0" t="str">
        <f aca="false">RIGHT(M3250,LEN(M3250)-FIND(" ",M3250))</f>
        <v>CRESCENT DR NE</v>
      </c>
      <c r="P3250" s="0" t="s">
        <v>147</v>
      </c>
      <c r="Q3250" s="0" t="s">
        <v>148</v>
      </c>
      <c r="R3250" s="0" t="n">
        <v>44483</v>
      </c>
      <c r="AD3250" s="0" t="s">
        <v>149</v>
      </c>
      <c r="AE3250" s="0" t="s">
        <v>150</v>
      </c>
      <c r="AF3250" s="0" t="s">
        <v>151</v>
      </c>
      <c r="AH3250" s="0" t="n">
        <v>14</v>
      </c>
      <c r="AI3250" s="0" t="n">
        <v>11</v>
      </c>
      <c r="AN3250" s="0" t="s">
        <v>147</v>
      </c>
      <c r="AO3250" s="0" t="s">
        <v>11229</v>
      </c>
      <c r="AP3250" s="0" t="s">
        <v>11230</v>
      </c>
      <c r="AQ3250" s="0" t="n">
        <v>9</v>
      </c>
      <c r="AR3250" s="0" t="n">
        <v>64</v>
      </c>
      <c r="AS3250" s="0" t="n">
        <v>32</v>
      </c>
      <c r="AU3250" s="0" t="n">
        <f aca="false">COUNTA($BA$3250:$EH$3250)</f>
        <v>3</v>
      </c>
      <c r="AV3250" s="0" t="n">
        <f aca="false">COUNTIF($BA$3250:$EH$3250,"D")</f>
        <v>0</v>
      </c>
      <c r="AW3250" s="0" t="n">
        <f aca="false">COUNTIF($BA$3250:$EH$3250,"R")</f>
        <v>0</v>
      </c>
      <c r="AX3250" s="0" t="n">
        <f aca="false">IF(BN3250="D",1,0)+IF(BO3250="D",1,0)+IF(BT3250="D",1,0)+IF(BU3250="D",1,0)+IF(BW3250="D",1,0)+IF(CC3250="D",1,0)+IF(CD3250="D",1,0)+IF(CE3250="D",1,0)+IF(CF3250="D",1,0)+IF(CL3250="D",1,0)+IF(CM3250="D",1,0)+IF(CQ3250="D",1,0)+IF(CR3250="D",1,0)+IF(CS3250="D",1,0)+IF(CW3250="D",1,0)+IF(CX3250="D",1,0)+IF(DD3250="D",1,0)+IF(DE3250="D",1,0)+IF(DJ3250="D",1,0)+IF(DK3250="D",1,0)+IF(DO3250="D",1,0)+IF(DP3250="D",1,0)+IF(DQ3250="D",1,0)+IF(DW3250="D",1,0)+IF(DZ3250="D",1,0)+IF(EH3250="D",1,0)</f>
        <v>0</v>
      </c>
      <c r="AY3250" s="0" t="n">
        <f aca="false">IF(DJ3250&lt;&gt;"",1,0)+IF(DK3250&lt;&gt;"",1,0)+IF(DM3250&lt;&gt;"",1,0)+IF(DO3250&lt;&gt;"",1,0)+IF(DP3250&lt;&gt;"",1,0)+IF(DQ3250&lt;&gt;"",1,0)+IF(DS3250&lt;&gt;"",1,0)+IF(DT3250&lt;&gt;"",1,0)+IF(DV3250&lt;&gt;"",1,0)+IF(DW3250&lt;&gt;"",1,0)+IF(DX3250&lt;&gt;"",1,0)+IF(DY3250&lt;&gt;"",1,0)+IF(DZ3250&lt;&gt;"",1,0)+IF(EB3250&lt;&gt;"",1,0)+IF(EC3250&lt;&gt;"",1,0)+IF(ED3250&lt;&gt;"",1,0)+IF(EG3250&lt;&gt;"",1,0)+IF(EH3250&lt;&gt;"",1,0)</f>
        <v>0</v>
      </c>
      <c r="AZ3250" s="0" t="n">
        <f aca="false">IF(EH3250&lt;&gt;"",1,0)</f>
        <v>0</v>
      </c>
      <c r="BB3250" s="0" t="s">
        <v>154</v>
      </c>
      <c r="DL3250" s="0" t="s">
        <v>155</v>
      </c>
      <c r="DN3250" s="0" t="s">
        <v>155</v>
      </c>
    </row>
    <row r="3251" customFormat="false" ht="15" hidden="false" customHeight="false" outlineLevel="0" collapsed="false">
      <c r="A3251" s="0" t="s">
        <v>13365</v>
      </c>
      <c r="B3251" s="0" t="n">
        <v>78</v>
      </c>
      <c r="C3251" s="0" t="n">
        <v>442557</v>
      </c>
      <c r="D3251" s="0" t="s">
        <v>13366</v>
      </c>
      <c r="E3251" s="0" t="s">
        <v>2938</v>
      </c>
      <c r="F3251" s="0" t="str">
        <f aca="false">CONCATENATE(D3251," ",LEFT(H3251,4),"T=",AU3251,"D=",AV3251,"R=",AW3251,"M=",AX3251,"L=",AY3251,"B=",AZ3251)</f>
        <v>BASKIN SRT=2D=0R=0M=0L=0B=0</v>
      </c>
      <c r="G3251" s="0" t="s">
        <v>482</v>
      </c>
      <c r="H3251" s="0" t="s">
        <v>2041</v>
      </c>
      <c r="I3251" s="0" t="s">
        <v>13367</v>
      </c>
      <c r="J3251" s="0" t="s">
        <v>13368</v>
      </c>
      <c r="K3251" s="0" t="s">
        <v>169</v>
      </c>
      <c r="M3251" s="0" t="s">
        <v>13369</v>
      </c>
      <c r="N3251" s="0" t="str">
        <f aca="false">RIGHT(M3251,LEN(M3251)-FIND(" ",M3251))</f>
        <v>ATLANTIC ST NE</v>
      </c>
      <c r="P3251" s="0" t="s">
        <v>147</v>
      </c>
      <c r="Q3251" s="0" t="s">
        <v>148</v>
      </c>
      <c r="R3251" s="0" t="n">
        <v>44483</v>
      </c>
      <c r="AD3251" s="0" t="s">
        <v>149</v>
      </c>
      <c r="AE3251" s="0" t="s">
        <v>150</v>
      </c>
      <c r="AH3251" s="0" t="n">
        <v>14</v>
      </c>
      <c r="AI3251" s="0" t="n">
        <v>11</v>
      </c>
      <c r="AJ3251" s="0" t="s">
        <v>4175</v>
      </c>
      <c r="AM3251" s="0" t="s">
        <v>4176</v>
      </c>
      <c r="AN3251" s="0" t="s">
        <v>147</v>
      </c>
      <c r="AO3251" s="0" t="s">
        <v>11229</v>
      </c>
      <c r="AP3251" s="0" t="s">
        <v>11230</v>
      </c>
      <c r="AQ3251" s="0" t="n">
        <v>9</v>
      </c>
      <c r="AR3251" s="0" t="n">
        <v>64</v>
      </c>
      <c r="AS3251" s="0" t="n">
        <v>32</v>
      </c>
      <c r="AU3251" s="0" t="n">
        <f aca="false">COUNTA($BA$3251:$EH$3251)</f>
        <v>2</v>
      </c>
      <c r="AV3251" s="0" t="n">
        <f aca="false">COUNTIF($BA$3251:$EH$3251,"D")</f>
        <v>0</v>
      </c>
      <c r="AW3251" s="0" t="n">
        <f aca="false">COUNTIF($BA$3251:$EH$3251,"R")</f>
        <v>0</v>
      </c>
      <c r="AX3251" s="0" t="n">
        <f aca="false">IF(BN3251="D",1,0)+IF(BO3251="D",1,0)+IF(BT3251="D",1,0)+IF(BU3251="D",1,0)+IF(BW3251="D",1,0)+IF(CC3251="D",1,0)+IF(CD3251="D",1,0)+IF(CE3251="D",1,0)+IF(CF3251="D",1,0)+IF(CL3251="D",1,0)+IF(CM3251="D",1,0)+IF(CQ3251="D",1,0)+IF(CR3251="D",1,0)+IF(CS3251="D",1,0)+IF(CW3251="D",1,0)+IF(CX3251="D",1,0)+IF(DD3251="D",1,0)+IF(DE3251="D",1,0)+IF(DJ3251="D",1,0)+IF(DK3251="D",1,0)+IF(DO3251="D",1,0)+IF(DP3251="D",1,0)+IF(DQ3251="D",1,0)+IF(DW3251="D",1,0)+IF(DZ3251="D",1,0)+IF(EH3251="D",1,0)</f>
        <v>0</v>
      </c>
      <c r="AY3251" s="0" t="n">
        <f aca="false">IF(DJ3251&lt;&gt;"",1,0)+IF(DK3251&lt;&gt;"",1,0)+IF(DM3251&lt;&gt;"",1,0)+IF(DO3251&lt;&gt;"",1,0)+IF(DP3251&lt;&gt;"",1,0)+IF(DQ3251&lt;&gt;"",1,0)+IF(DS3251&lt;&gt;"",1,0)+IF(DT3251&lt;&gt;"",1,0)+IF(DV3251&lt;&gt;"",1,0)+IF(DW3251&lt;&gt;"",1,0)+IF(DX3251&lt;&gt;"",1,0)+IF(DY3251&lt;&gt;"",1,0)+IF(DZ3251&lt;&gt;"",1,0)+IF(EB3251&lt;&gt;"",1,0)+IF(EC3251&lt;&gt;"",1,0)+IF(ED3251&lt;&gt;"",1,0)+IF(EG3251&lt;&gt;"",1,0)+IF(EH3251&lt;&gt;"",1,0)</f>
        <v>0</v>
      </c>
      <c r="AZ3251" s="0" t="n">
        <f aca="false">IF(EH3251&lt;&gt;"",1,0)</f>
        <v>0</v>
      </c>
      <c r="BB3251" s="0" t="s">
        <v>154</v>
      </c>
      <c r="DN3251" s="0" t="s">
        <v>155</v>
      </c>
    </row>
    <row r="3252" customFormat="false" ht="15" hidden="false" customHeight="false" outlineLevel="0" collapsed="false">
      <c r="A3252" s="0" t="s">
        <v>13370</v>
      </c>
      <c r="B3252" s="0" t="n">
        <v>78</v>
      </c>
      <c r="C3252" s="0" t="n">
        <v>331524</v>
      </c>
      <c r="D3252" s="0" t="s">
        <v>4852</v>
      </c>
      <c r="E3252" s="0" t="s">
        <v>450</v>
      </c>
      <c r="F3252" s="0" t="str">
        <f aca="false">CONCATENATE(D3252," ",LEFT(H3252,4),"T=",AU3252,"D=",AV3252,"R=",AW3252,"M=",AX3252,"L=",AY3252,"B=",AZ3252)</f>
        <v>BARNES T=33D=0R=8M=0L=5B=0</v>
      </c>
      <c r="G3252" s="0" t="s">
        <v>482</v>
      </c>
      <c r="I3252" s="0" t="s">
        <v>13371</v>
      </c>
      <c r="J3252" s="0" t="s">
        <v>13372</v>
      </c>
      <c r="K3252" s="0" t="s">
        <v>144</v>
      </c>
      <c r="L3252" s="0" t="s">
        <v>141</v>
      </c>
      <c r="M3252" s="0" t="s">
        <v>13373</v>
      </c>
      <c r="N3252" s="0" t="str">
        <f aca="false">RIGHT(M3252,LEN(M3252)-FIND(" ",M3252))</f>
        <v>CRESCENT DR NE</v>
      </c>
      <c r="P3252" s="0" t="s">
        <v>147</v>
      </c>
      <c r="Q3252" s="0" t="s">
        <v>148</v>
      </c>
      <c r="R3252" s="0" t="n">
        <v>44483</v>
      </c>
      <c r="AD3252" s="0" t="s">
        <v>149</v>
      </c>
      <c r="AE3252" s="0" t="s">
        <v>150</v>
      </c>
      <c r="AF3252" s="0" t="s">
        <v>151</v>
      </c>
      <c r="AH3252" s="0" t="n">
        <v>14</v>
      </c>
      <c r="AI3252" s="0" t="n">
        <v>11</v>
      </c>
      <c r="AN3252" s="0" t="s">
        <v>147</v>
      </c>
      <c r="AO3252" s="0" t="s">
        <v>11229</v>
      </c>
      <c r="AP3252" s="0" t="s">
        <v>11230</v>
      </c>
      <c r="AQ3252" s="0" t="n">
        <v>9</v>
      </c>
      <c r="AR3252" s="0" t="n">
        <v>64</v>
      </c>
      <c r="AS3252" s="0" t="n">
        <v>32</v>
      </c>
      <c r="AU3252" s="0" t="n">
        <f aca="false">COUNTA($BA$3252:$EH$3252)</f>
        <v>33</v>
      </c>
      <c r="AV3252" s="0" t="n">
        <f aca="false">COUNTIF($BA$3252:$EH$3252,"D")</f>
        <v>0</v>
      </c>
      <c r="AW3252" s="0" t="n">
        <f aca="false">COUNTIF($BA$3252:$EH$3252,"R")</f>
        <v>8</v>
      </c>
      <c r="AX3252" s="0" t="n">
        <f aca="false">IF(BN3252="D",1,0)+IF(BO3252="D",1,0)+IF(BT3252="D",1,0)+IF(BU3252="D",1,0)+IF(BW3252="D",1,0)+IF(CC3252="D",1,0)+IF(CD3252="D",1,0)+IF(CE3252="D",1,0)+IF(CF3252="D",1,0)+IF(CL3252="D",1,0)+IF(CM3252="D",1,0)+IF(CQ3252="D",1,0)+IF(CR3252="D",1,0)+IF(CS3252="D",1,0)+IF(CW3252="D",1,0)+IF(CX3252="D",1,0)+IF(DD3252="D",1,0)+IF(DE3252="D",1,0)+IF(DJ3252="D",1,0)+IF(DK3252="D",1,0)+IF(DO3252="D",1,0)+IF(DP3252="D",1,0)+IF(DQ3252="D",1,0)+IF(DW3252="D",1,0)+IF(DZ3252="D",1,0)+IF(EH3252="D",1,0)</f>
        <v>0</v>
      </c>
      <c r="AY3252" s="0" t="n">
        <f aca="false">IF(DJ3252&lt;&gt;"",1,0)+IF(DK3252&lt;&gt;"",1,0)+IF(DM3252&lt;&gt;"",1,0)+IF(DO3252&lt;&gt;"",1,0)+IF(DP3252&lt;&gt;"",1,0)+IF(DQ3252&lt;&gt;"",1,0)+IF(DS3252&lt;&gt;"",1,0)+IF(DT3252&lt;&gt;"",1,0)+IF(DV3252&lt;&gt;"",1,0)+IF(DW3252&lt;&gt;"",1,0)+IF(DX3252&lt;&gt;"",1,0)+IF(DY3252&lt;&gt;"",1,0)+IF(DZ3252&lt;&gt;"",1,0)+IF(EB3252&lt;&gt;"",1,0)+IF(EC3252&lt;&gt;"",1,0)+IF(ED3252&lt;&gt;"",1,0)+IF(EG3252&lt;&gt;"",1,0)+IF(EH3252&lt;&gt;"",1,0)</f>
        <v>5</v>
      </c>
      <c r="AZ3252" s="0" t="n">
        <f aca="false">IF(EH3252&lt;&gt;"",1,0)</f>
        <v>0</v>
      </c>
      <c r="BB3252" s="0" t="s">
        <v>154</v>
      </c>
      <c r="BL3252" s="0" t="s">
        <v>155</v>
      </c>
      <c r="BP3252" s="0" t="s">
        <v>155</v>
      </c>
      <c r="BR3252" s="0" t="s">
        <v>155</v>
      </c>
      <c r="BS3252" s="0" t="s">
        <v>155</v>
      </c>
      <c r="BV3252" s="0" t="s">
        <v>155</v>
      </c>
      <c r="BY3252" s="0" t="s">
        <v>141</v>
      </c>
      <c r="CA3252" s="0" t="s">
        <v>155</v>
      </c>
      <c r="CG3252" s="0" t="s">
        <v>155</v>
      </c>
      <c r="CH3252" s="0" t="s">
        <v>141</v>
      </c>
      <c r="CK3252" s="0" t="s">
        <v>155</v>
      </c>
      <c r="CN3252" s="0" t="s">
        <v>155</v>
      </c>
      <c r="CO3252" s="0" t="s">
        <v>141</v>
      </c>
      <c r="CP3252" s="0" t="s">
        <v>155</v>
      </c>
      <c r="CT3252" s="0" t="s">
        <v>155</v>
      </c>
      <c r="CV3252" s="0" t="s">
        <v>155</v>
      </c>
      <c r="CY3252" s="0" t="s">
        <v>155</v>
      </c>
      <c r="CZ3252" s="0" t="s">
        <v>141</v>
      </c>
      <c r="DC3252" s="0" t="s">
        <v>155</v>
      </c>
      <c r="DF3252" s="0" t="s">
        <v>155</v>
      </c>
      <c r="DG3252" s="0" t="s">
        <v>141</v>
      </c>
      <c r="DI3252" s="0" t="s">
        <v>155</v>
      </c>
      <c r="DL3252" s="0" t="s">
        <v>155</v>
      </c>
      <c r="DM3252" s="0" t="s">
        <v>141</v>
      </c>
      <c r="DN3252" s="0" t="s">
        <v>155</v>
      </c>
      <c r="DR3252" s="0" t="s">
        <v>155</v>
      </c>
      <c r="DS3252" s="0" t="s">
        <v>141</v>
      </c>
      <c r="DU3252" s="0" t="s">
        <v>155</v>
      </c>
      <c r="DW3252" s="0" t="s">
        <v>155</v>
      </c>
      <c r="DX3252" s="0" t="s">
        <v>155</v>
      </c>
      <c r="EA3252" s="0" t="s">
        <v>155</v>
      </c>
      <c r="ED3252" s="0" t="s">
        <v>141</v>
      </c>
      <c r="EF3252" s="0" t="s">
        <v>155</v>
      </c>
    </row>
    <row r="3253" customFormat="false" ht="15" hidden="false" customHeight="false" outlineLevel="0" collapsed="false">
      <c r="A3253" s="0" t="s">
        <v>13374</v>
      </c>
      <c r="B3253" s="0" t="n">
        <v>78</v>
      </c>
      <c r="C3253" s="0" t="n">
        <v>378314</v>
      </c>
      <c r="D3253" s="0" t="s">
        <v>13247</v>
      </c>
      <c r="E3253" s="0" t="s">
        <v>760</v>
      </c>
      <c r="F3253" s="0" t="str">
        <f aca="false">CONCATENATE(D3253," ",LEFT(H3253,4),"T=",AU3253,"D=",AV3253,"R=",AW3253,"M=",AX3253,"L=",AY3253,"B=",AZ3253)</f>
        <v>KERNER T=14D=0R=2M=0L=0B=0</v>
      </c>
      <c r="G3253" s="0" t="s">
        <v>1451</v>
      </c>
      <c r="I3253" s="0" t="s">
        <v>13375</v>
      </c>
      <c r="J3253" s="0" t="s">
        <v>5662</v>
      </c>
      <c r="K3253" s="0" t="s">
        <v>144</v>
      </c>
      <c r="M3253" s="0" t="s">
        <v>13250</v>
      </c>
      <c r="N3253" s="0" t="str">
        <f aca="false">RIGHT(M3253,LEN(M3253)-FIND(" ",M3253))</f>
        <v>BUTLER RD NE</v>
      </c>
      <c r="P3253" s="0" t="s">
        <v>147</v>
      </c>
      <c r="Q3253" s="0" t="s">
        <v>148</v>
      </c>
      <c r="R3253" s="0" t="n">
        <v>44483</v>
      </c>
      <c r="AD3253" s="0" t="s">
        <v>149</v>
      </c>
      <c r="AE3253" s="0" t="s">
        <v>150</v>
      </c>
      <c r="AF3253" s="0" t="s">
        <v>151</v>
      </c>
      <c r="AH3253" s="0" t="n">
        <v>14</v>
      </c>
      <c r="AI3253" s="0" t="n">
        <v>11</v>
      </c>
      <c r="AN3253" s="0" t="s">
        <v>147</v>
      </c>
      <c r="AO3253" s="0" t="s">
        <v>11229</v>
      </c>
      <c r="AP3253" s="0" t="s">
        <v>11230</v>
      </c>
      <c r="AQ3253" s="0" t="n">
        <v>9</v>
      </c>
      <c r="AR3253" s="0" t="n">
        <v>64</v>
      </c>
      <c r="AS3253" s="0" t="n">
        <v>32</v>
      </c>
      <c r="AU3253" s="0" t="n">
        <f aca="false">COUNTA($BA$3253:$EH$3253)</f>
        <v>14</v>
      </c>
      <c r="AV3253" s="0" t="n">
        <f aca="false">COUNTIF($BA$3253:$EH$3253,"D")</f>
        <v>0</v>
      </c>
      <c r="AW3253" s="0" t="n">
        <f aca="false">COUNTIF($BA$3253:$EH$3253,"R")</f>
        <v>2</v>
      </c>
      <c r="AX3253" s="0" t="n">
        <f aca="false">IF(BN3253="D",1,0)+IF(BO3253="D",1,0)+IF(BT3253="D",1,0)+IF(BU3253="D",1,0)+IF(BW3253="D",1,0)+IF(CC3253="D",1,0)+IF(CD3253="D",1,0)+IF(CE3253="D",1,0)+IF(CF3253="D",1,0)+IF(CL3253="D",1,0)+IF(CM3253="D",1,0)+IF(CQ3253="D",1,0)+IF(CR3253="D",1,0)+IF(CS3253="D",1,0)+IF(CW3253="D",1,0)+IF(CX3253="D",1,0)+IF(DD3253="D",1,0)+IF(DE3253="D",1,0)+IF(DJ3253="D",1,0)+IF(DK3253="D",1,0)+IF(DO3253="D",1,0)+IF(DP3253="D",1,0)+IF(DQ3253="D",1,0)+IF(DW3253="D",1,0)+IF(DZ3253="D",1,0)+IF(EH3253="D",1,0)</f>
        <v>0</v>
      </c>
      <c r="AY3253" s="0" t="n">
        <f aca="false">IF(DJ3253&lt;&gt;"",1,0)+IF(DK3253&lt;&gt;"",1,0)+IF(DM3253&lt;&gt;"",1,0)+IF(DO3253&lt;&gt;"",1,0)+IF(DP3253&lt;&gt;"",1,0)+IF(DQ3253&lt;&gt;"",1,0)+IF(DS3253&lt;&gt;"",1,0)+IF(DT3253&lt;&gt;"",1,0)+IF(DV3253&lt;&gt;"",1,0)+IF(DW3253&lt;&gt;"",1,0)+IF(DX3253&lt;&gt;"",1,0)+IF(DY3253&lt;&gt;"",1,0)+IF(DZ3253&lt;&gt;"",1,0)+IF(EB3253&lt;&gt;"",1,0)+IF(EC3253&lt;&gt;"",1,0)+IF(ED3253&lt;&gt;"",1,0)+IF(EG3253&lt;&gt;"",1,0)+IF(EH3253&lt;&gt;"",1,0)</f>
        <v>0</v>
      </c>
      <c r="AZ3253" s="0" t="n">
        <f aca="false">IF(EH3253&lt;&gt;"",1,0)</f>
        <v>0</v>
      </c>
      <c r="BB3253" s="0" t="s">
        <v>154</v>
      </c>
      <c r="CN3253" s="0" t="s">
        <v>155</v>
      </c>
      <c r="CP3253" s="0" t="s">
        <v>155</v>
      </c>
      <c r="CV3253" s="0" t="s">
        <v>155</v>
      </c>
      <c r="CY3253" s="0" t="s">
        <v>155</v>
      </c>
      <c r="CZ3253" s="0" t="s">
        <v>141</v>
      </c>
      <c r="DC3253" s="0" t="s">
        <v>155</v>
      </c>
      <c r="DG3253" s="0" t="s">
        <v>141</v>
      </c>
      <c r="DI3253" s="0" t="s">
        <v>155</v>
      </c>
      <c r="DL3253" s="0" t="s">
        <v>155</v>
      </c>
      <c r="DN3253" s="0" t="s">
        <v>155</v>
      </c>
      <c r="DU3253" s="0" t="s">
        <v>155</v>
      </c>
      <c r="EA3253" s="0" t="s">
        <v>155</v>
      </c>
      <c r="EF3253" s="0" t="s">
        <v>155</v>
      </c>
    </row>
    <row r="3254" customFormat="false" ht="15" hidden="false" customHeight="false" outlineLevel="0" collapsed="false">
      <c r="A3254" s="0" t="s">
        <v>13376</v>
      </c>
      <c r="B3254" s="0" t="n">
        <v>78</v>
      </c>
      <c r="C3254" s="0" t="n">
        <v>377031</v>
      </c>
      <c r="D3254" s="0" t="s">
        <v>13377</v>
      </c>
      <c r="E3254" s="0" t="s">
        <v>13378</v>
      </c>
      <c r="F3254" s="0" t="str">
        <f aca="false">CONCATENATE(D3254," ",LEFT(H3254,4),"T=",AU3254,"D=",AV3254,"R=",AW3254,"M=",AX3254,"L=",AY3254,"B=",AZ3254)</f>
        <v>LAMP T=5D=2R=0M=0L=0B=0</v>
      </c>
      <c r="G3254" s="0" t="s">
        <v>141</v>
      </c>
      <c r="I3254" s="0" t="s">
        <v>13379</v>
      </c>
      <c r="J3254" s="0" t="s">
        <v>13380</v>
      </c>
      <c r="K3254" s="0" t="s">
        <v>169</v>
      </c>
      <c r="M3254" s="0" t="s">
        <v>11478</v>
      </c>
      <c r="N3254" s="0" t="str">
        <f aca="false">RIGHT(M3254,LEN(M3254)-FIND(" ",M3254))</f>
        <v>NORTHWOODS CT NE</v>
      </c>
      <c r="O3254" s="0" t="s">
        <v>11610</v>
      </c>
      <c r="P3254" s="0" t="s">
        <v>147</v>
      </c>
      <c r="Q3254" s="0" t="s">
        <v>148</v>
      </c>
      <c r="R3254" s="0" t="n">
        <v>44483</v>
      </c>
      <c r="AD3254" s="0" t="s">
        <v>149</v>
      </c>
      <c r="AE3254" s="0" t="s">
        <v>150</v>
      </c>
      <c r="AH3254" s="0" t="n">
        <v>14</v>
      </c>
      <c r="AI3254" s="0" t="n">
        <v>11</v>
      </c>
      <c r="AJ3254" s="0" t="s">
        <v>4175</v>
      </c>
      <c r="AM3254" s="0" t="s">
        <v>4176</v>
      </c>
      <c r="AN3254" s="0" t="s">
        <v>147</v>
      </c>
      <c r="AO3254" s="0" t="s">
        <v>11229</v>
      </c>
      <c r="AP3254" s="0" t="s">
        <v>11230</v>
      </c>
      <c r="AQ3254" s="0" t="n">
        <v>9</v>
      </c>
      <c r="AR3254" s="0" t="n">
        <v>64</v>
      </c>
      <c r="AS3254" s="0" t="n">
        <v>32</v>
      </c>
      <c r="AU3254" s="0" t="n">
        <f aca="false">COUNTA($BA$3254:$EH$3254)</f>
        <v>5</v>
      </c>
      <c r="AV3254" s="0" t="n">
        <f aca="false">COUNTIF($BA$3254:$EH$3254,"D")</f>
        <v>2</v>
      </c>
      <c r="AW3254" s="0" t="n">
        <f aca="false">COUNTIF($BA$3254:$EH$3254,"R")</f>
        <v>0</v>
      </c>
      <c r="AX3254" s="0" t="n">
        <f aca="false">IF(BN3254="D",1,0)+IF(BO3254="D",1,0)+IF(BT3254="D",1,0)+IF(BU3254="D",1,0)+IF(BW3254="D",1,0)+IF(CC3254="D",1,0)+IF(CD3254="D",1,0)+IF(CE3254="D",1,0)+IF(CF3254="D",1,0)+IF(CL3254="D",1,0)+IF(CM3254="D",1,0)+IF(CQ3254="D",1,0)+IF(CR3254="D",1,0)+IF(CS3254="D",1,0)+IF(CW3254="D",1,0)+IF(CX3254="D",1,0)+IF(DD3254="D",1,0)+IF(DE3254="D",1,0)+IF(DJ3254="D",1,0)+IF(DK3254="D",1,0)+IF(DO3254="D",1,0)+IF(DP3254="D",1,0)+IF(DQ3254="D",1,0)+IF(DW3254="D",1,0)+IF(DZ3254="D",1,0)+IF(EH3254="D",1,0)</f>
        <v>0</v>
      </c>
      <c r="AY3254" s="0" t="n">
        <f aca="false">IF(DJ3254&lt;&gt;"",1,0)+IF(DK3254&lt;&gt;"",1,0)+IF(DM3254&lt;&gt;"",1,0)+IF(DO3254&lt;&gt;"",1,0)+IF(DP3254&lt;&gt;"",1,0)+IF(DQ3254&lt;&gt;"",1,0)+IF(DS3254&lt;&gt;"",1,0)+IF(DT3254&lt;&gt;"",1,0)+IF(DV3254&lt;&gt;"",1,0)+IF(DW3254&lt;&gt;"",1,0)+IF(DX3254&lt;&gt;"",1,0)+IF(DY3254&lt;&gt;"",1,0)+IF(DZ3254&lt;&gt;"",1,0)+IF(EB3254&lt;&gt;"",1,0)+IF(EC3254&lt;&gt;"",1,0)+IF(ED3254&lt;&gt;"",1,0)+IF(EG3254&lt;&gt;"",1,0)+IF(EH3254&lt;&gt;"",1,0)</f>
        <v>0</v>
      </c>
      <c r="AZ3254" s="0" t="n">
        <f aca="false">IF(EH3254&lt;&gt;"",1,0)</f>
        <v>0</v>
      </c>
      <c r="BB3254" s="0" t="s">
        <v>154</v>
      </c>
      <c r="CO3254" s="0" t="s">
        <v>145</v>
      </c>
      <c r="CP3254" s="0" t="s">
        <v>155</v>
      </c>
      <c r="CT3254" s="0" t="s">
        <v>155</v>
      </c>
      <c r="CZ3254" s="0" t="s">
        <v>145</v>
      </c>
    </row>
    <row r="3255" customFormat="false" ht="15" hidden="false" customHeight="false" outlineLevel="0" collapsed="false">
      <c r="A3255" s="0" t="s">
        <v>13381</v>
      </c>
      <c r="B3255" s="0" t="n">
        <v>78</v>
      </c>
      <c r="C3255" s="0" t="n">
        <v>447833</v>
      </c>
      <c r="D3255" s="0" t="s">
        <v>13382</v>
      </c>
      <c r="E3255" s="0" t="s">
        <v>13383</v>
      </c>
      <c r="F3255" s="0" t="str">
        <f aca="false">CONCATENATE(D3255," ",LEFT(H3255,4),"T=",AU3255,"D=",AV3255,"R=",AW3255,"M=",AX3255,"L=",AY3255,"B=",AZ3255)</f>
        <v>CRAWFORD T=5D=0R=0M=0L=0B=0</v>
      </c>
      <c r="G3255" s="0" t="s">
        <v>222</v>
      </c>
      <c r="I3255" s="0" t="s">
        <v>13384</v>
      </c>
      <c r="J3255" s="0" t="s">
        <v>13385</v>
      </c>
      <c r="K3255" s="0" t="s">
        <v>169</v>
      </c>
      <c r="M3255" s="0" t="s">
        <v>13386</v>
      </c>
      <c r="N3255" s="0" t="str">
        <f aca="false">RIGHT(M3255,LEN(M3255)-FIND(" ",M3255))</f>
        <v>CRESCENT DR NE</v>
      </c>
      <c r="P3255" s="0" t="s">
        <v>147</v>
      </c>
      <c r="Q3255" s="0" t="s">
        <v>148</v>
      </c>
      <c r="R3255" s="0" t="n">
        <v>44483</v>
      </c>
      <c r="AD3255" s="0" t="s">
        <v>149</v>
      </c>
      <c r="AE3255" s="0" t="s">
        <v>150</v>
      </c>
      <c r="AF3255" s="0" t="s">
        <v>151</v>
      </c>
      <c r="AH3255" s="0" t="n">
        <v>14</v>
      </c>
      <c r="AI3255" s="0" t="n">
        <v>11</v>
      </c>
      <c r="AN3255" s="0" t="s">
        <v>147</v>
      </c>
      <c r="AO3255" s="0" t="s">
        <v>11229</v>
      </c>
      <c r="AP3255" s="0" t="s">
        <v>11230</v>
      </c>
      <c r="AQ3255" s="0" t="n">
        <v>9</v>
      </c>
      <c r="AR3255" s="0" t="n">
        <v>64</v>
      </c>
      <c r="AS3255" s="0" t="n">
        <v>32</v>
      </c>
      <c r="AU3255" s="0" t="n">
        <f aca="false">COUNTA($BA$3255:$EH$3255)</f>
        <v>5</v>
      </c>
      <c r="AV3255" s="0" t="n">
        <f aca="false">COUNTIF($BA$3255:$EH$3255,"D")</f>
        <v>0</v>
      </c>
      <c r="AW3255" s="0" t="n">
        <f aca="false">COUNTIF($BA$3255:$EH$3255,"R")</f>
        <v>0</v>
      </c>
      <c r="AX3255" s="0" t="n">
        <f aca="false">IF(BN3255="D",1,0)+IF(BO3255="D",1,0)+IF(BT3255="D",1,0)+IF(BU3255="D",1,0)+IF(BW3255="D",1,0)+IF(CC3255="D",1,0)+IF(CD3255="D",1,0)+IF(CE3255="D",1,0)+IF(CF3255="D",1,0)+IF(CL3255="D",1,0)+IF(CM3255="D",1,0)+IF(CQ3255="D",1,0)+IF(CR3255="D",1,0)+IF(CS3255="D",1,0)+IF(CW3255="D",1,0)+IF(CX3255="D",1,0)+IF(DD3255="D",1,0)+IF(DE3255="D",1,0)+IF(DJ3255="D",1,0)+IF(DK3255="D",1,0)+IF(DO3255="D",1,0)+IF(DP3255="D",1,0)+IF(DQ3255="D",1,0)+IF(DW3255="D",1,0)+IF(DZ3255="D",1,0)+IF(EH3255="D",1,0)</f>
        <v>0</v>
      </c>
      <c r="AY3255" s="0" t="n">
        <f aca="false">IF(DJ3255&lt;&gt;"",1,0)+IF(DK3255&lt;&gt;"",1,0)+IF(DM3255&lt;&gt;"",1,0)+IF(DO3255&lt;&gt;"",1,0)+IF(DP3255&lt;&gt;"",1,0)+IF(DQ3255&lt;&gt;"",1,0)+IF(DS3255&lt;&gt;"",1,0)+IF(DT3255&lt;&gt;"",1,0)+IF(DV3255&lt;&gt;"",1,0)+IF(DW3255&lt;&gt;"",1,0)+IF(DX3255&lt;&gt;"",1,0)+IF(DY3255&lt;&gt;"",1,0)+IF(DZ3255&lt;&gt;"",1,0)+IF(EB3255&lt;&gt;"",1,0)+IF(EC3255&lt;&gt;"",1,0)+IF(ED3255&lt;&gt;"",1,0)+IF(EG3255&lt;&gt;"",1,0)+IF(EH3255&lt;&gt;"",1,0)</f>
        <v>0</v>
      </c>
      <c r="AZ3255" s="0" t="n">
        <f aca="false">IF(EH3255&lt;&gt;"",1,0)</f>
        <v>0</v>
      </c>
      <c r="BB3255" s="0" t="s">
        <v>154</v>
      </c>
      <c r="CP3255" s="0" t="s">
        <v>155</v>
      </c>
      <c r="DC3255" s="0" t="s">
        <v>155</v>
      </c>
      <c r="DI3255" s="0" t="s">
        <v>155</v>
      </c>
      <c r="DN3255" s="0" t="s">
        <v>155</v>
      </c>
    </row>
    <row r="3256" customFormat="false" ht="15" hidden="false" customHeight="false" outlineLevel="0" collapsed="false">
      <c r="A3256" s="0" t="s">
        <v>13387</v>
      </c>
      <c r="B3256" s="0" t="n">
        <v>78</v>
      </c>
      <c r="C3256" s="0" t="n">
        <v>343650</v>
      </c>
      <c r="D3256" s="0" t="s">
        <v>13388</v>
      </c>
      <c r="E3256" s="0" t="s">
        <v>318</v>
      </c>
      <c r="F3256" s="0" t="str">
        <f aca="false">CONCATENATE(D3256," ",LEFT(H3256,4),"T=",AU3256,"D=",AV3256,"R=",AW3256,"M=",AX3256,"L=",AY3256,"B=",AZ3256)</f>
        <v>DALLESSANDRO T=18D=4R=1M=0L=3B=0</v>
      </c>
      <c r="I3256" s="0" t="s">
        <v>13389</v>
      </c>
      <c r="J3256" s="0" t="s">
        <v>886</v>
      </c>
      <c r="K3256" s="0" t="s">
        <v>144</v>
      </c>
      <c r="L3256" s="0" t="s">
        <v>141</v>
      </c>
      <c r="M3256" s="0" t="s">
        <v>12283</v>
      </c>
      <c r="N3256" s="0" t="str">
        <f aca="false">RIGHT(M3256,LEN(M3256)-FIND(" ",M3256))</f>
        <v>GOLF DR NE</v>
      </c>
      <c r="P3256" s="0" t="s">
        <v>147</v>
      </c>
      <c r="Q3256" s="0" t="s">
        <v>148</v>
      </c>
      <c r="R3256" s="0" t="n">
        <v>44483</v>
      </c>
      <c r="AD3256" s="0" t="s">
        <v>149</v>
      </c>
      <c r="AE3256" s="0" t="s">
        <v>150</v>
      </c>
      <c r="AF3256" s="0" t="s">
        <v>151</v>
      </c>
      <c r="AH3256" s="0" t="n">
        <v>14</v>
      </c>
      <c r="AI3256" s="0" t="n">
        <v>11</v>
      </c>
      <c r="AN3256" s="0" t="s">
        <v>147</v>
      </c>
      <c r="AO3256" s="0" t="s">
        <v>11229</v>
      </c>
      <c r="AP3256" s="0" t="s">
        <v>11230</v>
      </c>
      <c r="AQ3256" s="0" t="n">
        <v>9</v>
      </c>
      <c r="AR3256" s="0" t="n">
        <v>64</v>
      </c>
      <c r="AS3256" s="0" t="n">
        <v>32</v>
      </c>
      <c r="AU3256" s="0" t="n">
        <f aca="false">COUNTA($BA$3256:$EH$3256)</f>
        <v>18</v>
      </c>
      <c r="AV3256" s="0" t="n">
        <f aca="false">COUNTIF($BA$3256:$EH$3256,"D")</f>
        <v>4</v>
      </c>
      <c r="AW3256" s="0" t="n">
        <f aca="false">COUNTIF($BA$3256:$EH$3256,"R")</f>
        <v>1</v>
      </c>
      <c r="AX3256" s="0" t="n">
        <f aca="false">IF(BN3256="D",1,0)+IF(BO3256="D",1,0)+IF(BT3256="D",1,0)+IF(BU3256="D",1,0)+IF(BW3256="D",1,0)+IF(CC3256="D",1,0)+IF(CD3256="D",1,0)+IF(CE3256="D",1,0)+IF(CF3256="D",1,0)+IF(CL3256="D",1,0)+IF(CM3256="D",1,0)+IF(CQ3256="D",1,0)+IF(CR3256="D",1,0)+IF(CS3256="D",1,0)+IF(CW3256="D",1,0)+IF(CX3256="D",1,0)+IF(DD3256="D",1,0)+IF(DE3256="D",1,0)+IF(DJ3256="D",1,0)+IF(DK3256="D",1,0)+IF(DO3256="D",1,0)+IF(DP3256="D",1,0)+IF(DQ3256="D",1,0)+IF(DW3256="D",1,0)+IF(DZ3256="D",1,0)+IF(EH3256="D",1,0)</f>
        <v>0</v>
      </c>
      <c r="AY3256" s="0" t="n">
        <f aca="false">IF(DJ3256&lt;&gt;"",1,0)+IF(DK3256&lt;&gt;"",1,0)+IF(DM3256&lt;&gt;"",1,0)+IF(DO3256&lt;&gt;"",1,0)+IF(DP3256&lt;&gt;"",1,0)+IF(DQ3256&lt;&gt;"",1,0)+IF(DS3256&lt;&gt;"",1,0)+IF(DT3256&lt;&gt;"",1,0)+IF(DV3256&lt;&gt;"",1,0)+IF(DW3256&lt;&gt;"",1,0)+IF(DX3256&lt;&gt;"",1,0)+IF(DY3256&lt;&gt;"",1,0)+IF(DZ3256&lt;&gt;"",1,0)+IF(EB3256&lt;&gt;"",1,0)+IF(EC3256&lt;&gt;"",1,0)+IF(ED3256&lt;&gt;"",1,0)+IF(EG3256&lt;&gt;"",1,0)+IF(EH3256&lt;&gt;"",1,0)</f>
        <v>3</v>
      </c>
      <c r="AZ3256" s="0" t="n">
        <f aca="false">IF(EH3256&lt;&gt;"",1,0)</f>
        <v>0</v>
      </c>
      <c r="BB3256" s="0" t="s">
        <v>154</v>
      </c>
      <c r="BS3256" s="0" t="s">
        <v>155</v>
      </c>
      <c r="BV3256" s="0" t="s">
        <v>155</v>
      </c>
      <c r="BY3256" s="0" t="s">
        <v>145</v>
      </c>
      <c r="CA3256" s="0" t="s">
        <v>155</v>
      </c>
      <c r="CG3256" s="0" t="s">
        <v>155</v>
      </c>
      <c r="CK3256" s="0" t="s">
        <v>155</v>
      </c>
      <c r="CP3256" s="0" t="s">
        <v>155</v>
      </c>
      <c r="CZ3256" s="0" t="s">
        <v>145</v>
      </c>
      <c r="DC3256" s="0" t="s">
        <v>155</v>
      </c>
      <c r="DG3256" s="0" t="s">
        <v>145</v>
      </c>
      <c r="DI3256" s="0" t="s">
        <v>155</v>
      </c>
      <c r="DM3256" s="0" t="s">
        <v>145</v>
      </c>
      <c r="DN3256" s="0" t="s">
        <v>155</v>
      </c>
      <c r="DS3256" s="0" t="s">
        <v>141</v>
      </c>
      <c r="DU3256" s="0" t="s">
        <v>155</v>
      </c>
      <c r="DX3256" s="0" t="s">
        <v>155</v>
      </c>
      <c r="EF3256" s="0" t="s">
        <v>155</v>
      </c>
    </row>
    <row r="3257" customFormat="false" ht="15" hidden="false" customHeight="false" outlineLevel="0" collapsed="false">
      <c r="A3257" s="0" t="s">
        <v>13390</v>
      </c>
      <c r="B3257" s="0" t="n">
        <v>78</v>
      </c>
      <c r="C3257" s="0" t="n">
        <v>393676</v>
      </c>
      <c r="D3257" s="0" t="s">
        <v>13391</v>
      </c>
      <c r="E3257" s="0" t="s">
        <v>3799</v>
      </c>
      <c r="F3257" s="0" t="str">
        <f aca="false">CONCATENATE(D3257," ",LEFT(H3257,4),"T=",AU3257,"D=",AV3257,"R=",AW3257,"M=",AX3257,"L=",AY3257,"B=",AZ3257)</f>
        <v>CURRY T=7D=0R=0M=0L=0B=0</v>
      </c>
      <c r="G3257" s="0" t="s">
        <v>376</v>
      </c>
      <c r="I3257" s="0" t="s">
        <v>13392</v>
      </c>
      <c r="J3257" s="0" t="s">
        <v>13393</v>
      </c>
      <c r="K3257" s="0" t="s">
        <v>144</v>
      </c>
      <c r="M3257" s="0" t="s">
        <v>13394</v>
      </c>
      <c r="N3257" s="0" t="str">
        <f aca="false">RIGHT(M3257,LEN(M3257)-FIND(" ",M3257))</f>
        <v>MELWOOD DR NE</v>
      </c>
      <c r="P3257" s="0" t="s">
        <v>147</v>
      </c>
      <c r="Q3257" s="0" t="s">
        <v>148</v>
      </c>
      <c r="R3257" s="0" t="n">
        <v>44483</v>
      </c>
      <c r="AD3257" s="0" t="s">
        <v>149</v>
      </c>
      <c r="AE3257" s="0" t="s">
        <v>150</v>
      </c>
      <c r="AF3257" s="0" t="s">
        <v>151</v>
      </c>
      <c r="AH3257" s="0" t="n">
        <v>14</v>
      </c>
      <c r="AI3257" s="0" t="n">
        <v>11</v>
      </c>
      <c r="AN3257" s="0" t="s">
        <v>147</v>
      </c>
      <c r="AO3257" s="0" t="s">
        <v>11229</v>
      </c>
      <c r="AP3257" s="0" t="s">
        <v>11230</v>
      </c>
      <c r="AQ3257" s="0" t="n">
        <v>9</v>
      </c>
      <c r="AR3257" s="0" t="n">
        <v>64</v>
      </c>
      <c r="AS3257" s="0" t="n">
        <v>32</v>
      </c>
      <c r="AU3257" s="0" t="n">
        <f aca="false">COUNTA($BA$3257:$EH$3257)</f>
        <v>7</v>
      </c>
      <c r="AV3257" s="0" t="n">
        <f aca="false">COUNTIF($BA$3257:$EH$3257,"D")</f>
        <v>0</v>
      </c>
      <c r="AW3257" s="0" t="n">
        <f aca="false">COUNTIF($BA$3257:$EH$3257,"R")</f>
        <v>0</v>
      </c>
      <c r="AX3257" s="0" t="n">
        <f aca="false">IF(BN3257="D",1,0)+IF(BO3257="D",1,0)+IF(BT3257="D",1,0)+IF(BU3257="D",1,0)+IF(BW3257="D",1,0)+IF(CC3257="D",1,0)+IF(CD3257="D",1,0)+IF(CE3257="D",1,0)+IF(CF3257="D",1,0)+IF(CL3257="D",1,0)+IF(CM3257="D",1,0)+IF(CQ3257="D",1,0)+IF(CR3257="D",1,0)+IF(CS3257="D",1,0)+IF(CW3257="D",1,0)+IF(CX3257="D",1,0)+IF(DD3257="D",1,0)+IF(DE3257="D",1,0)+IF(DJ3257="D",1,0)+IF(DK3257="D",1,0)+IF(DO3257="D",1,0)+IF(DP3257="D",1,0)+IF(DQ3257="D",1,0)+IF(DW3257="D",1,0)+IF(DZ3257="D",1,0)+IF(EH3257="D",1,0)</f>
        <v>0</v>
      </c>
      <c r="AY3257" s="0" t="n">
        <f aca="false">IF(DJ3257&lt;&gt;"",1,0)+IF(DK3257&lt;&gt;"",1,0)+IF(DM3257&lt;&gt;"",1,0)+IF(DO3257&lt;&gt;"",1,0)+IF(DP3257&lt;&gt;"",1,0)+IF(DQ3257&lt;&gt;"",1,0)+IF(DS3257&lt;&gt;"",1,0)+IF(DT3257&lt;&gt;"",1,0)+IF(DV3257&lt;&gt;"",1,0)+IF(DW3257&lt;&gt;"",1,0)+IF(DX3257&lt;&gt;"",1,0)+IF(DY3257&lt;&gt;"",1,0)+IF(DZ3257&lt;&gt;"",1,0)+IF(EB3257&lt;&gt;"",1,0)+IF(EC3257&lt;&gt;"",1,0)+IF(ED3257&lt;&gt;"",1,0)+IF(EG3257&lt;&gt;"",1,0)+IF(EH3257&lt;&gt;"",1,0)</f>
        <v>0</v>
      </c>
      <c r="AZ3257" s="0" t="n">
        <f aca="false">IF(EH3257&lt;&gt;"",1,0)</f>
        <v>0</v>
      </c>
      <c r="BB3257" s="0" t="s">
        <v>154</v>
      </c>
      <c r="BL3257" s="0" t="s">
        <v>155</v>
      </c>
      <c r="DC3257" s="0" t="s">
        <v>155</v>
      </c>
      <c r="DI3257" s="0" t="s">
        <v>155</v>
      </c>
      <c r="DN3257" s="0" t="s">
        <v>155</v>
      </c>
      <c r="DU3257" s="0" t="s">
        <v>155</v>
      </c>
      <c r="EF3257" s="0" t="s">
        <v>155</v>
      </c>
    </row>
    <row r="3258" customFormat="false" ht="15" hidden="false" customHeight="false" outlineLevel="0" collapsed="false">
      <c r="A3258" s="0" t="s">
        <v>13395</v>
      </c>
      <c r="B3258" s="0" t="n">
        <v>78</v>
      </c>
      <c r="C3258" s="0" t="n">
        <v>115930</v>
      </c>
      <c r="D3258" s="0" t="s">
        <v>13396</v>
      </c>
      <c r="E3258" s="0" t="s">
        <v>5724</v>
      </c>
      <c r="F3258" s="0" t="str">
        <f aca="false">CONCATENATE(D3258," ",LEFT(H3258,4),"T=",AU3258,"D=",AV3258,"R=",AW3258,"M=",AX3258,"L=",AY3258,"B=",AZ3258)</f>
        <v>CAMP T=50D=17R=1M=8L=8B=1</v>
      </c>
      <c r="G3258" s="0" t="s">
        <v>201</v>
      </c>
      <c r="I3258" s="0" t="s">
        <v>13397</v>
      </c>
      <c r="J3258" s="0" t="s">
        <v>8961</v>
      </c>
      <c r="K3258" s="0" t="s">
        <v>144</v>
      </c>
      <c r="L3258" s="0" t="s">
        <v>145</v>
      </c>
      <c r="M3258" s="0" t="s">
        <v>13398</v>
      </c>
      <c r="N3258" s="0" t="str">
        <f aca="false">RIGHT(M3258,LEN(M3258)-FIND(" ",M3258))</f>
        <v>CRESCENT DR NE</v>
      </c>
      <c r="P3258" s="0" t="s">
        <v>147</v>
      </c>
      <c r="Q3258" s="0" t="s">
        <v>148</v>
      </c>
      <c r="R3258" s="0" t="n">
        <v>44483</v>
      </c>
      <c r="AD3258" s="0" t="s">
        <v>149</v>
      </c>
      <c r="AE3258" s="0" t="s">
        <v>150</v>
      </c>
      <c r="AF3258" s="0" t="s">
        <v>151</v>
      </c>
      <c r="AH3258" s="0" t="n">
        <v>14</v>
      </c>
      <c r="AI3258" s="0" t="n">
        <v>11</v>
      </c>
      <c r="AN3258" s="0" t="s">
        <v>147</v>
      </c>
      <c r="AO3258" s="0" t="s">
        <v>11229</v>
      </c>
      <c r="AP3258" s="0" t="s">
        <v>11230</v>
      </c>
      <c r="AQ3258" s="0" t="n">
        <v>9</v>
      </c>
      <c r="AR3258" s="0" t="n">
        <v>64</v>
      </c>
      <c r="AS3258" s="0" t="n">
        <v>32</v>
      </c>
      <c r="AU3258" s="0" t="n">
        <f aca="false">COUNTA($BA$3258:$EH$3258)</f>
        <v>50</v>
      </c>
      <c r="AV3258" s="0" t="n">
        <f aca="false">COUNTIF($BA$3258:$EH$3258,"D")</f>
        <v>17</v>
      </c>
      <c r="AW3258" s="0" t="n">
        <f aca="false">COUNTIF($BA$3258:$EH$3258,"R")</f>
        <v>1</v>
      </c>
      <c r="AX3258" s="0" t="n">
        <f aca="false">IF(BN3258="D",1,0)+IF(BO3258="D",1,0)+IF(BT3258="D",1,0)+IF(BU3258="D",1,0)+IF(BW3258="D",1,0)+IF(CC3258="D",1,0)+IF(CD3258="D",1,0)+IF(CE3258="D",1,0)+IF(CF3258="D",1,0)+IF(CL3258="D",1,0)+IF(CM3258="D",1,0)+IF(CQ3258="D",1,0)+IF(CR3258="D",1,0)+IF(CS3258="D",1,0)+IF(CW3258="D",1,0)+IF(CX3258="D",1,0)+IF(DD3258="D",1,0)+IF(DE3258="D",1,0)+IF(DJ3258="D",1,0)+IF(DK3258="D",1,0)+IF(DO3258="D",1,0)+IF(DP3258="D",1,0)+IF(DQ3258="D",1,0)+IF(DW3258="D",1,0)+IF(DZ3258="D",1,0)+IF(EH3258="D",1,0)</f>
        <v>8</v>
      </c>
      <c r="AY3258" s="0" t="n">
        <f aca="false">IF(DJ3258&lt;&gt;"",1,0)+IF(DK3258&lt;&gt;"",1,0)+IF(DM3258&lt;&gt;"",1,0)+IF(DO3258&lt;&gt;"",1,0)+IF(DP3258&lt;&gt;"",1,0)+IF(DQ3258&lt;&gt;"",1,0)+IF(DS3258&lt;&gt;"",1,0)+IF(DT3258&lt;&gt;"",1,0)+IF(DV3258&lt;&gt;"",1,0)+IF(DW3258&lt;&gt;"",1,0)+IF(DX3258&lt;&gt;"",1,0)+IF(DY3258&lt;&gt;"",1,0)+IF(DZ3258&lt;&gt;"",1,0)+IF(EB3258&lt;&gt;"",1,0)+IF(EC3258&lt;&gt;"",1,0)+IF(ED3258&lt;&gt;"",1,0)+IF(EG3258&lt;&gt;"",1,0)+IF(EH3258&lt;&gt;"",1,0)</f>
        <v>8</v>
      </c>
      <c r="AZ3258" s="0" t="n">
        <f aca="false">IF(EH3258&lt;&gt;"",1,0)</f>
        <v>1</v>
      </c>
      <c r="BB3258" s="0" t="s">
        <v>154</v>
      </c>
      <c r="BC3258" s="0" t="s">
        <v>155</v>
      </c>
      <c r="BD3258" s="0" t="s">
        <v>155</v>
      </c>
      <c r="BE3258" s="0" t="s">
        <v>155</v>
      </c>
      <c r="BF3258" s="0" t="s">
        <v>155</v>
      </c>
      <c r="BG3258" s="0" t="s">
        <v>155</v>
      </c>
      <c r="BH3258" s="0" t="s">
        <v>155</v>
      </c>
      <c r="BI3258" s="0" t="s">
        <v>155</v>
      </c>
      <c r="BJ3258" s="0" t="s">
        <v>155</v>
      </c>
      <c r="BK3258" s="0" t="s">
        <v>155</v>
      </c>
      <c r="BL3258" s="0" t="s">
        <v>155</v>
      </c>
      <c r="BP3258" s="0" t="s">
        <v>155</v>
      </c>
      <c r="BR3258" s="0" t="s">
        <v>155</v>
      </c>
      <c r="BS3258" s="0" t="s">
        <v>155</v>
      </c>
      <c r="BV3258" s="0" t="s">
        <v>155</v>
      </c>
      <c r="BY3258" s="0" t="s">
        <v>145</v>
      </c>
      <c r="CA3258" s="0" t="s">
        <v>155</v>
      </c>
      <c r="CC3258" s="0" t="s">
        <v>145</v>
      </c>
      <c r="CG3258" s="0" t="s">
        <v>155</v>
      </c>
      <c r="CH3258" s="0" t="s">
        <v>145</v>
      </c>
      <c r="CK3258" s="0" t="s">
        <v>155</v>
      </c>
      <c r="CL3258" s="0" t="s">
        <v>145</v>
      </c>
      <c r="CN3258" s="0" t="s">
        <v>155</v>
      </c>
      <c r="CO3258" s="0" t="s">
        <v>145</v>
      </c>
      <c r="CP3258" s="0" t="s">
        <v>155</v>
      </c>
      <c r="CQ3258" s="0" t="s">
        <v>145</v>
      </c>
      <c r="CU3258" s="0" t="s">
        <v>145</v>
      </c>
      <c r="CV3258" s="0" t="s">
        <v>155</v>
      </c>
      <c r="CW3258" s="0" t="s">
        <v>145</v>
      </c>
      <c r="CY3258" s="0" t="s">
        <v>155</v>
      </c>
      <c r="CZ3258" s="0" t="s">
        <v>141</v>
      </c>
      <c r="DC3258" s="0" t="s">
        <v>155</v>
      </c>
      <c r="DD3258" s="0" t="s">
        <v>145</v>
      </c>
      <c r="DF3258" s="0" t="s">
        <v>155</v>
      </c>
      <c r="DG3258" s="0" t="s">
        <v>145</v>
      </c>
      <c r="DI3258" s="0" t="s">
        <v>155</v>
      </c>
      <c r="DJ3258" s="0" t="s">
        <v>145</v>
      </c>
      <c r="DL3258" s="0" t="s">
        <v>155</v>
      </c>
      <c r="DM3258" s="0" t="s">
        <v>145</v>
      </c>
      <c r="DN3258" s="0" t="s">
        <v>155</v>
      </c>
      <c r="DR3258" s="0" t="s">
        <v>155</v>
      </c>
      <c r="DS3258" s="0" t="s">
        <v>145</v>
      </c>
      <c r="DT3258" s="0" t="s">
        <v>145</v>
      </c>
      <c r="DU3258" s="0" t="s">
        <v>155</v>
      </c>
      <c r="DW3258" s="0" t="s">
        <v>145</v>
      </c>
      <c r="DX3258" s="0" t="s">
        <v>155</v>
      </c>
      <c r="EA3258" s="0" t="s">
        <v>155</v>
      </c>
      <c r="ED3258" s="0" t="s">
        <v>145</v>
      </c>
      <c r="EF3258" s="0" t="s">
        <v>155</v>
      </c>
      <c r="EH3258" s="0" t="s">
        <v>145</v>
      </c>
    </row>
    <row r="3259" customFormat="false" ht="15" hidden="false" customHeight="false" outlineLevel="0" collapsed="false">
      <c r="A3259" s="0" t="s">
        <v>13399</v>
      </c>
      <c r="B3259" s="0" t="n">
        <v>78</v>
      </c>
      <c r="C3259" s="0" t="n">
        <v>477769</v>
      </c>
      <c r="D3259" s="0" t="s">
        <v>5122</v>
      </c>
      <c r="E3259" s="0" t="s">
        <v>13400</v>
      </c>
      <c r="F3259" s="0" t="str">
        <f aca="false">CONCATENATE(D3259," ",LEFT(H3259,4),"T=",AU3259,"D=",AV3259,"R=",AW3259,"M=",AX3259,"L=",AY3259,"B=",AZ3259)</f>
        <v>OLIVER T=2D=0R=0M=0L=0B=0</v>
      </c>
      <c r="G3259" s="0" t="s">
        <v>363</v>
      </c>
      <c r="I3259" s="0" t="s">
        <v>13401</v>
      </c>
      <c r="J3259" s="0" t="s">
        <v>2055</v>
      </c>
      <c r="K3259" s="0" t="s">
        <v>144</v>
      </c>
      <c r="M3259" s="0" t="s">
        <v>13402</v>
      </c>
      <c r="N3259" s="0" t="str">
        <f aca="false">RIGHT(M3259,LEN(M3259)-FIND(" ",M3259))</f>
        <v>FAIRWAY DR NE</v>
      </c>
      <c r="P3259" s="0" t="s">
        <v>147</v>
      </c>
      <c r="Q3259" s="0" t="s">
        <v>148</v>
      </c>
      <c r="R3259" s="0" t="n">
        <v>44483</v>
      </c>
      <c r="AD3259" s="0" t="s">
        <v>149</v>
      </c>
      <c r="AE3259" s="0" t="s">
        <v>150</v>
      </c>
      <c r="AF3259" s="0" t="s">
        <v>151</v>
      </c>
      <c r="AH3259" s="0" t="n">
        <v>14</v>
      </c>
      <c r="AI3259" s="0" t="n">
        <v>11</v>
      </c>
      <c r="AN3259" s="0" t="s">
        <v>147</v>
      </c>
      <c r="AO3259" s="0" t="s">
        <v>11229</v>
      </c>
      <c r="AP3259" s="0" t="s">
        <v>11230</v>
      </c>
      <c r="AQ3259" s="0" t="n">
        <v>9</v>
      </c>
      <c r="AR3259" s="0" t="n">
        <v>64</v>
      </c>
      <c r="AS3259" s="0" t="n">
        <v>32</v>
      </c>
      <c r="AU3259" s="0" t="n">
        <f aca="false">COUNTA($BA$3259:$EH$3259)</f>
        <v>2</v>
      </c>
      <c r="AV3259" s="0" t="n">
        <f aca="false">COUNTIF($BA$3259:$EH$3259,"D")</f>
        <v>0</v>
      </c>
      <c r="AW3259" s="0" t="n">
        <f aca="false">COUNTIF($BA$3259:$EH$3259,"R")</f>
        <v>0</v>
      </c>
      <c r="AX3259" s="0" t="n">
        <f aca="false">IF(BN3259="D",1,0)+IF(BO3259="D",1,0)+IF(BT3259="D",1,0)+IF(BU3259="D",1,0)+IF(BW3259="D",1,0)+IF(CC3259="D",1,0)+IF(CD3259="D",1,0)+IF(CE3259="D",1,0)+IF(CF3259="D",1,0)+IF(CL3259="D",1,0)+IF(CM3259="D",1,0)+IF(CQ3259="D",1,0)+IF(CR3259="D",1,0)+IF(CS3259="D",1,0)+IF(CW3259="D",1,0)+IF(CX3259="D",1,0)+IF(DD3259="D",1,0)+IF(DE3259="D",1,0)+IF(DJ3259="D",1,0)+IF(DK3259="D",1,0)+IF(DO3259="D",1,0)+IF(DP3259="D",1,0)+IF(DQ3259="D",1,0)+IF(DW3259="D",1,0)+IF(DZ3259="D",1,0)+IF(EH3259="D",1,0)</f>
        <v>0</v>
      </c>
      <c r="AY3259" s="0" t="n">
        <f aca="false">IF(DJ3259&lt;&gt;"",1,0)+IF(DK3259&lt;&gt;"",1,0)+IF(DM3259&lt;&gt;"",1,0)+IF(DO3259&lt;&gt;"",1,0)+IF(DP3259&lt;&gt;"",1,0)+IF(DQ3259&lt;&gt;"",1,0)+IF(DS3259&lt;&gt;"",1,0)+IF(DT3259&lt;&gt;"",1,0)+IF(DV3259&lt;&gt;"",1,0)+IF(DW3259&lt;&gt;"",1,0)+IF(DX3259&lt;&gt;"",1,0)+IF(DY3259&lt;&gt;"",1,0)+IF(DZ3259&lt;&gt;"",1,0)+IF(EB3259&lt;&gt;"",1,0)+IF(EC3259&lt;&gt;"",1,0)+IF(ED3259&lt;&gt;"",1,0)+IF(EG3259&lt;&gt;"",1,0)+IF(EH3259&lt;&gt;"",1,0)</f>
        <v>0</v>
      </c>
      <c r="AZ3259" s="0" t="n">
        <f aca="false">IF(EH3259&lt;&gt;"",1,0)</f>
        <v>0</v>
      </c>
      <c r="BB3259" s="0" t="s">
        <v>154</v>
      </c>
      <c r="DN3259" s="0" t="s">
        <v>155</v>
      </c>
    </row>
    <row r="3260" customFormat="false" ht="15" hidden="false" customHeight="false" outlineLevel="0" collapsed="false">
      <c r="A3260" s="0" t="s">
        <v>13403</v>
      </c>
      <c r="B3260" s="0" t="n">
        <v>78</v>
      </c>
      <c r="C3260" s="0" t="n">
        <v>373992</v>
      </c>
      <c r="D3260" s="0" t="s">
        <v>13404</v>
      </c>
      <c r="E3260" s="0" t="s">
        <v>6684</v>
      </c>
      <c r="F3260" s="0" t="str">
        <f aca="false">CONCATENATE(D3260," ",LEFT(H3260,4),"T=",AU3260,"D=",AV3260,"R=",AW3260,"M=",AX3260,"L=",AY3260,"B=",AZ3260)</f>
        <v>BURCHFIELD T=3D=0R=0M=0L=0B=0</v>
      </c>
      <c r="G3260" s="0" t="s">
        <v>201</v>
      </c>
      <c r="I3260" s="0" t="s">
        <v>8456</v>
      </c>
      <c r="J3260" s="0" t="s">
        <v>502</v>
      </c>
      <c r="K3260" s="0" t="s">
        <v>144</v>
      </c>
      <c r="M3260" s="0" t="s">
        <v>12698</v>
      </c>
      <c r="N3260" s="0" t="str">
        <f aca="false">RIGHT(M3260,LEN(M3260)-FIND(" ",M3260))</f>
        <v>BUTLER RD NE</v>
      </c>
      <c r="P3260" s="0" t="s">
        <v>147</v>
      </c>
      <c r="Q3260" s="0" t="s">
        <v>148</v>
      </c>
      <c r="R3260" s="0" t="n">
        <v>44483</v>
      </c>
      <c r="AD3260" s="0" t="s">
        <v>149</v>
      </c>
      <c r="AE3260" s="0" t="s">
        <v>150</v>
      </c>
      <c r="AF3260" s="0" t="s">
        <v>151</v>
      </c>
      <c r="AH3260" s="0" t="n">
        <v>14</v>
      </c>
      <c r="AI3260" s="0" t="n">
        <v>11</v>
      </c>
      <c r="AN3260" s="0" t="s">
        <v>147</v>
      </c>
      <c r="AO3260" s="0" t="s">
        <v>11229</v>
      </c>
      <c r="AP3260" s="0" t="s">
        <v>11230</v>
      </c>
      <c r="AQ3260" s="0" t="n">
        <v>9</v>
      </c>
      <c r="AR3260" s="0" t="n">
        <v>64</v>
      </c>
      <c r="AS3260" s="0" t="n">
        <v>32</v>
      </c>
      <c r="AU3260" s="0" t="n">
        <f aca="false">COUNTA($BA$3260:$EH$3260)</f>
        <v>3</v>
      </c>
      <c r="AV3260" s="0" t="n">
        <f aca="false">COUNTIF($BA$3260:$EH$3260,"D")</f>
        <v>0</v>
      </c>
      <c r="AW3260" s="0" t="n">
        <f aca="false">COUNTIF($BA$3260:$EH$3260,"R")</f>
        <v>0</v>
      </c>
      <c r="AX3260" s="0" t="n">
        <f aca="false">IF(BN3260="D",1,0)+IF(BO3260="D",1,0)+IF(BT3260="D",1,0)+IF(BU3260="D",1,0)+IF(BW3260="D",1,0)+IF(CC3260="D",1,0)+IF(CD3260="D",1,0)+IF(CE3260="D",1,0)+IF(CF3260="D",1,0)+IF(CL3260="D",1,0)+IF(CM3260="D",1,0)+IF(CQ3260="D",1,0)+IF(CR3260="D",1,0)+IF(CS3260="D",1,0)+IF(CW3260="D",1,0)+IF(CX3260="D",1,0)+IF(DD3260="D",1,0)+IF(DE3260="D",1,0)+IF(DJ3260="D",1,0)+IF(DK3260="D",1,0)+IF(DO3260="D",1,0)+IF(DP3260="D",1,0)+IF(DQ3260="D",1,0)+IF(DW3260="D",1,0)+IF(DZ3260="D",1,0)+IF(EH3260="D",1,0)</f>
        <v>0</v>
      </c>
      <c r="AY3260" s="0" t="n">
        <f aca="false">IF(DJ3260&lt;&gt;"",1,0)+IF(DK3260&lt;&gt;"",1,0)+IF(DM3260&lt;&gt;"",1,0)+IF(DO3260&lt;&gt;"",1,0)+IF(DP3260&lt;&gt;"",1,0)+IF(DQ3260&lt;&gt;"",1,0)+IF(DS3260&lt;&gt;"",1,0)+IF(DT3260&lt;&gt;"",1,0)+IF(DV3260&lt;&gt;"",1,0)+IF(DW3260&lt;&gt;"",1,0)+IF(DX3260&lt;&gt;"",1,0)+IF(DY3260&lt;&gt;"",1,0)+IF(DZ3260&lt;&gt;"",1,0)+IF(EB3260&lt;&gt;"",1,0)+IF(EC3260&lt;&gt;"",1,0)+IF(ED3260&lt;&gt;"",1,0)+IF(EG3260&lt;&gt;"",1,0)+IF(EH3260&lt;&gt;"",1,0)</f>
        <v>0</v>
      </c>
      <c r="AZ3260" s="0" t="n">
        <f aca="false">IF(EH3260&lt;&gt;"",1,0)</f>
        <v>0</v>
      </c>
      <c r="BB3260" s="0" t="s">
        <v>154</v>
      </c>
      <c r="CK3260" s="0" t="s">
        <v>155</v>
      </c>
      <c r="CN3260" s="0" t="s">
        <v>155</v>
      </c>
    </row>
    <row r="3261" customFormat="false" ht="15" hidden="false" customHeight="false" outlineLevel="0" collapsed="false">
      <c r="A3261" s="0" t="s">
        <v>13405</v>
      </c>
      <c r="B3261" s="0" t="n">
        <v>78</v>
      </c>
      <c r="C3261" s="0" t="n">
        <v>332604</v>
      </c>
      <c r="D3261" s="0" t="s">
        <v>11260</v>
      </c>
      <c r="E3261" s="0" t="s">
        <v>800</v>
      </c>
      <c r="F3261" s="0" t="str">
        <f aca="false">CONCATENATE(D3261," ",LEFT(H3261,4),"T=",AU3261,"D=",AV3261,"R=",AW3261,"M=",AX3261,"L=",AY3261,"B=",AZ3261)</f>
        <v>GIOVANNONE T=13D=1R=2M=1L=1B=0</v>
      </c>
      <c r="G3261" s="0" t="s">
        <v>215</v>
      </c>
      <c r="I3261" s="0" t="s">
        <v>13406</v>
      </c>
      <c r="J3261" s="0" t="s">
        <v>13407</v>
      </c>
      <c r="K3261" s="0" t="s">
        <v>144</v>
      </c>
      <c r="L3261" s="0" t="s">
        <v>145</v>
      </c>
      <c r="M3261" s="0" t="s">
        <v>11262</v>
      </c>
      <c r="N3261" s="0" t="str">
        <f aca="false">RIGHT(M3261,LEN(M3261)-FIND(" ",M3261))</f>
        <v>MELWOOD DR NE</v>
      </c>
      <c r="P3261" s="0" t="s">
        <v>147</v>
      </c>
      <c r="Q3261" s="0" t="s">
        <v>148</v>
      </c>
      <c r="R3261" s="0" t="n">
        <v>44483</v>
      </c>
      <c r="AD3261" s="0" t="s">
        <v>149</v>
      </c>
      <c r="AE3261" s="0" t="s">
        <v>150</v>
      </c>
      <c r="AF3261" s="0" t="s">
        <v>151</v>
      </c>
      <c r="AH3261" s="0" t="n">
        <v>14</v>
      </c>
      <c r="AI3261" s="0" t="n">
        <v>11</v>
      </c>
      <c r="AN3261" s="0" t="s">
        <v>147</v>
      </c>
      <c r="AO3261" s="0" t="s">
        <v>11229</v>
      </c>
      <c r="AP3261" s="0" t="s">
        <v>11230</v>
      </c>
      <c r="AQ3261" s="0" t="n">
        <v>9</v>
      </c>
      <c r="AR3261" s="0" t="n">
        <v>64</v>
      </c>
      <c r="AS3261" s="0" t="n">
        <v>32</v>
      </c>
      <c r="AU3261" s="0" t="n">
        <f aca="false">COUNTA($BA$3261:$EH$3261)</f>
        <v>13</v>
      </c>
      <c r="AV3261" s="0" t="n">
        <f aca="false">COUNTIF($BA$3261:$EH$3261,"D")</f>
        <v>1</v>
      </c>
      <c r="AW3261" s="0" t="n">
        <f aca="false">COUNTIF($BA$3261:$EH$3261,"R")</f>
        <v>2</v>
      </c>
      <c r="AX3261" s="0" t="n">
        <f aca="false">IF(BN3261="D",1,0)+IF(BO3261="D",1,0)+IF(BT3261="D",1,0)+IF(BU3261="D",1,0)+IF(BW3261="D",1,0)+IF(CC3261="D",1,0)+IF(CD3261="D",1,0)+IF(CE3261="D",1,0)+IF(CF3261="D",1,0)+IF(CL3261="D",1,0)+IF(CM3261="D",1,0)+IF(CQ3261="D",1,0)+IF(CR3261="D",1,0)+IF(CS3261="D",1,0)+IF(CW3261="D",1,0)+IF(CX3261="D",1,0)+IF(DD3261="D",1,0)+IF(DE3261="D",1,0)+IF(DJ3261="D",1,0)+IF(DK3261="D",1,0)+IF(DO3261="D",1,0)+IF(DP3261="D",1,0)+IF(DQ3261="D",1,0)+IF(DW3261="D",1,0)+IF(DZ3261="D",1,0)+IF(EH3261="D",1,0)</f>
        <v>1</v>
      </c>
      <c r="AY3261" s="0" t="n">
        <f aca="false">IF(DJ3261&lt;&gt;"",1,0)+IF(DK3261&lt;&gt;"",1,0)+IF(DM3261&lt;&gt;"",1,0)+IF(DO3261&lt;&gt;"",1,0)+IF(DP3261&lt;&gt;"",1,0)+IF(DQ3261&lt;&gt;"",1,0)+IF(DS3261&lt;&gt;"",1,0)+IF(DT3261&lt;&gt;"",1,0)+IF(DV3261&lt;&gt;"",1,0)+IF(DW3261&lt;&gt;"",1,0)+IF(DX3261&lt;&gt;"",1,0)+IF(DY3261&lt;&gt;"",1,0)+IF(DZ3261&lt;&gt;"",1,0)+IF(EB3261&lt;&gt;"",1,0)+IF(EC3261&lt;&gt;"",1,0)+IF(ED3261&lt;&gt;"",1,0)+IF(EG3261&lt;&gt;"",1,0)+IF(EH3261&lt;&gt;"",1,0)</f>
        <v>1</v>
      </c>
      <c r="AZ3261" s="0" t="n">
        <f aca="false">IF(EH3261&lt;&gt;"",1,0)</f>
        <v>0</v>
      </c>
      <c r="BB3261" s="0" t="s">
        <v>154</v>
      </c>
      <c r="BL3261" s="0" t="s">
        <v>155</v>
      </c>
      <c r="CA3261" s="0" t="s">
        <v>155</v>
      </c>
      <c r="CP3261" s="0" t="s">
        <v>155</v>
      </c>
      <c r="CZ3261" s="0" t="s">
        <v>141</v>
      </c>
      <c r="DC3261" s="0" t="s">
        <v>155</v>
      </c>
      <c r="DG3261" s="0" t="s">
        <v>141</v>
      </c>
      <c r="DI3261" s="0" t="s">
        <v>155</v>
      </c>
      <c r="DN3261" s="0" t="s">
        <v>155</v>
      </c>
      <c r="DU3261" s="0" t="s">
        <v>155</v>
      </c>
      <c r="DW3261" s="0" t="s">
        <v>145</v>
      </c>
      <c r="EA3261" s="0" t="s">
        <v>155</v>
      </c>
      <c r="EF3261" s="0" t="s">
        <v>155</v>
      </c>
    </row>
    <row r="3262" customFormat="false" ht="15" hidden="false" customHeight="false" outlineLevel="0" collapsed="false">
      <c r="A3262" s="0" t="s">
        <v>13408</v>
      </c>
      <c r="B3262" s="0" t="n">
        <v>78</v>
      </c>
      <c r="C3262" s="0" t="n">
        <v>444413</v>
      </c>
      <c r="D3262" s="0" t="s">
        <v>12299</v>
      </c>
      <c r="E3262" s="0" t="s">
        <v>523</v>
      </c>
      <c r="F3262" s="0" t="str">
        <f aca="false">CONCATENATE(D3262," ",LEFT(H3262,4),"T=",AU3262,"D=",AV3262,"R=",AW3262,"M=",AX3262,"L=",AY3262,"B=",AZ3262)</f>
        <v>ZELLERS T=5D=0R=0M=0L=0B=0</v>
      </c>
      <c r="G3262" s="0" t="s">
        <v>140</v>
      </c>
      <c r="I3262" s="0" t="s">
        <v>13409</v>
      </c>
      <c r="J3262" s="0" t="s">
        <v>2176</v>
      </c>
      <c r="K3262" s="0" t="s">
        <v>144</v>
      </c>
      <c r="M3262" s="0" t="s">
        <v>12304</v>
      </c>
      <c r="N3262" s="0" t="str">
        <f aca="false">RIGHT(M3262,LEN(M3262)-FIND(" ",M3262))</f>
        <v>WOODLAND AVE NE</v>
      </c>
      <c r="P3262" s="0" t="s">
        <v>147</v>
      </c>
      <c r="Q3262" s="0" t="s">
        <v>148</v>
      </c>
      <c r="R3262" s="0" t="n">
        <v>44483</v>
      </c>
      <c r="AD3262" s="0" t="s">
        <v>149</v>
      </c>
      <c r="AE3262" s="0" t="s">
        <v>150</v>
      </c>
      <c r="AF3262" s="0" t="s">
        <v>151</v>
      </c>
      <c r="AH3262" s="0" t="n">
        <v>14</v>
      </c>
      <c r="AI3262" s="0" t="n">
        <v>11</v>
      </c>
      <c r="AN3262" s="0" t="s">
        <v>147</v>
      </c>
      <c r="AO3262" s="0" t="s">
        <v>11229</v>
      </c>
      <c r="AP3262" s="0" t="s">
        <v>11230</v>
      </c>
      <c r="AQ3262" s="0" t="n">
        <v>9</v>
      </c>
      <c r="AR3262" s="0" t="n">
        <v>64</v>
      </c>
      <c r="AS3262" s="0" t="n">
        <v>32</v>
      </c>
      <c r="AU3262" s="0" t="n">
        <f aca="false">COUNTA($BA$3262:$EH$3262)</f>
        <v>5</v>
      </c>
      <c r="AV3262" s="0" t="n">
        <f aca="false">COUNTIF($BA$3262:$EH$3262,"D")</f>
        <v>0</v>
      </c>
      <c r="AW3262" s="0" t="n">
        <f aca="false">COUNTIF($BA$3262:$EH$3262,"R")</f>
        <v>0</v>
      </c>
      <c r="AX3262" s="0" t="n">
        <f aca="false">IF(BN3262="D",1,0)+IF(BO3262="D",1,0)+IF(BT3262="D",1,0)+IF(BU3262="D",1,0)+IF(BW3262="D",1,0)+IF(CC3262="D",1,0)+IF(CD3262="D",1,0)+IF(CE3262="D",1,0)+IF(CF3262="D",1,0)+IF(CL3262="D",1,0)+IF(CM3262="D",1,0)+IF(CQ3262="D",1,0)+IF(CR3262="D",1,0)+IF(CS3262="D",1,0)+IF(CW3262="D",1,0)+IF(CX3262="D",1,0)+IF(DD3262="D",1,0)+IF(DE3262="D",1,0)+IF(DJ3262="D",1,0)+IF(DK3262="D",1,0)+IF(DO3262="D",1,0)+IF(DP3262="D",1,0)+IF(DQ3262="D",1,0)+IF(DW3262="D",1,0)+IF(DZ3262="D",1,0)+IF(EH3262="D",1,0)</f>
        <v>0</v>
      </c>
      <c r="AY3262" s="0" t="n">
        <f aca="false">IF(DJ3262&lt;&gt;"",1,0)+IF(DK3262&lt;&gt;"",1,0)+IF(DM3262&lt;&gt;"",1,0)+IF(DO3262&lt;&gt;"",1,0)+IF(DP3262&lt;&gt;"",1,0)+IF(DQ3262&lt;&gt;"",1,0)+IF(DS3262&lt;&gt;"",1,0)+IF(DT3262&lt;&gt;"",1,0)+IF(DV3262&lt;&gt;"",1,0)+IF(DW3262&lt;&gt;"",1,0)+IF(DX3262&lt;&gt;"",1,0)+IF(DY3262&lt;&gt;"",1,0)+IF(DZ3262&lt;&gt;"",1,0)+IF(EB3262&lt;&gt;"",1,0)+IF(EC3262&lt;&gt;"",1,0)+IF(ED3262&lt;&gt;"",1,0)+IF(EG3262&lt;&gt;"",1,0)+IF(EH3262&lt;&gt;"",1,0)</f>
        <v>0</v>
      </c>
      <c r="AZ3262" s="0" t="n">
        <f aca="false">IF(EH3262&lt;&gt;"",1,0)</f>
        <v>0</v>
      </c>
      <c r="BB3262" s="0" t="s">
        <v>154</v>
      </c>
      <c r="DC3262" s="0" t="s">
        <v>155</v>
      </c>
      <c r="DN3262" s="0" t="s">
        <v>155</v>
      </c>
      <c r="DU3262" s="0" t="s">
        <v>155</v>
      </c>
      <c r="EF3262" s="0" t="s">
        <v>155</v>
      </c>
    </row>
    <row r="3263" customFormat="false" ht="15" hidden="false" customHeight="false" outlineLevel="0" collapsed="false">
      <c r="A3263" s="0" t="s">
        <v>13410</v>
      </c>
      <c r="B3263" s="0" t="n">
        <v>78</v>
      </c>
      <c r="C3263" s="0" t="n">
        <v>285137</v>
      </c>
      <c r="D3263" s="0" t="s">
        <v>13411</v>
      </c>
      <c r="E3263" s="0" t="s">
        <v>2316</v>
      </c>
      <c r="F3263" s="0" t="str">
        <f aca="false">CONCATENATE(D3263," ",LEFT(H3263,4),"T=",AU3263,"D=",AV3263,"R=",AW3263,"M=",AX3263,"L=",AY3263,"B=",AZ3263)</f>
        <v>CAPERS T=43D=13R=1M=5L=7B=1</v>
      </c>
      <c r="G3263" s="0" t="s">
        <v>159</v>
      </c>
      <c r="I3263" s="0" t="s">
        <v>13412</v>
      </c>
      <c r="J3263" s="0" t="s">
        <v>13413</v>
      </c>
      <c r="K3263" s="0" t="s">
        <v>144</v>
      </c>
      <c r="L3263" s="0" t="s">
        <v>145</v>
      </c>
      <c r="M3263" s="0" t="s">
        <v>13414</v>
      </c>
      <c r="N3263" s="0" t="str">
        <f aca="false">RIGHT(M3263,LEN(M3263)-FIND(" ",M3263))</f>
        <v>CRESCENT DR NE</v>
      </c>
      <c r="P3263" s="0" t="s">
        <v>147</v>
      </c>
      <c r="Q3263" s="0" t="s">
        <v>148</v>
      </c>
      <c r="R3263" s="0" t="n">
        <v>44483</v>
      </c>
      <c r="AD3263" s="0" t="s">
        <v>149</v>
      </c>
      <c r="AE3263" s="0" t="s">
        <v>150</v>
      </c>
      <c r="AF3263" s="0" t="s">
        <v>151</v>
      </c>
      <c r="AH3263" s="0" t="n">
        <v>14</v>
      </c>
      <c r="AI3263" s="0" t="n">
        <v>11</v>
      </c>
      <c r="AN3263" s="0" t="s">
        <v>147</v>
      </c>
      <c r="AO3263" s="0" t="s">
        <v>11229</v>
      </c>
      <c r="AP3263" s="0" t="s">
        <v>11230</v>
      </c>
      <c r="AQ3263" s="0" t="n">
        <v>9</v>
      </c>
      <c r="AR3263" s="0" t="n">
        <v>64</v>
      </c>
      <c r="AS3263" s="0" t="n">
        <v>32</v>
      </c>
      <c r="AU3263" s="0" t="n">
        <f aca="false">COUNTA($BA$3263:$EH$3263)</f>
        <v>43</v>
      </c>
      <c r="AV3263" s="0" t="n">
        <f aca="false">COUNTIF($BA$3263:$EH$3263,"D")</f>
        <v>13</v>
      </c>
      <c r="AW3263" s="0" t="n">
        <f aca="false">COUNTIF($BA$3263:$EH$3263,"R")</f>
        <v>1</v>
      </c>
      <c r="AX3263" s="0" t="n">
        <f aca="false">IF(BN3263="D",1,0)+IF(BO3263="D",1,0)+IF(BT3263="D",1,0)+IF(BU3263="D",1,0)+IF(BW3263="D",1,0)+IF(CC3263="D",1,0)+IF(CD3263="D",1,0)+IF(CE3263="D",1,0)+IF(CF3263="D",1,0)+IF(CL3263="D",1,0)+IF(CM3263="D",1,0)+IF(CQ3263="D",1,0)+IF(CR3263="D",1,0)+IF(CS3263="D",1,0)+IF(CW3263="D",1,0)+IF(CX3263="D",1,0)+IF(DD3263="D",1,0)+IF(DE3263="D",1,0)+IF(DJ3263="D",1,0)+IF(DK3263="D",1,0)+IF(DO3263="D",1,0)+IF(DP3263="D",1,0)+IF(DQ3263="D",1,0)+IF(DW3263="D",1,0)+IF(DZ3263="D",1,0)+IF(EH3263="D",1,0)</f>
        <v>5</v>
      </c>
      <c r="AY3263" s="0" t="n">
        <f aca="false">IF(DJ3263&lt;&gt;"",1,0)+IF(DK3263&lt;&gt;"",1,0)+IF(DM3263&lt;&gt;"",1,0)+IF(DO3263&lt;&gt;"",1,0)+IF(DP3263&lt;&gt;"",1,0)+IF(DQ3263&lt;&gt;"",1,0)+IF(DS3263&lt;&gt;"",1,0)+IF(DT3263&lt;&gt;"",1,0)+IF(DV3263&lt;&gt;"",1,0)+IF(DW3263&lt;&gt;"",1,0)+IF(DX3263&lt;&gt;"",1,0)+IF(DY3263&lt;&gt;"",1,0)+IF(DZ3263&lt;&gt;"",1,0)+IF(EB3263&lt;&gt;"",1,0)+IF(EC3263&lt;&gt;"",1,0)+IF(ED3263&lt;&gt;"",1,0)+IF(EG3263&lt;&gt;"",1,0)+IF(EH3263&lt;&gt;"",1,0)</f>
        <v>7</v>
      </c>
      <c r="AZ3263" s="0" t="n">
        <f aca="false">IF(EH3263&lt;&gt;"",1,0)</f>
        <v>1</v>
      </c>
      <c r="BB3263" s="0" t="s">
        <v>154</v>
      </c>
      <c r="BC3263" s="0" t="s">
        <v>155</v>
      </c>
      <c r="BD3263" s="0" t="s">
        <v>155</v>
      </c>
      <c r="BH3263" s="0" t="s">
        <v>155</v>
      </c>
      <c r="BI3263" s="0" t="s">
        <v>155</v>
      </c>
      <c r="BJ3263" s="0" t="s">
        <v>155</v>
      </c>
      <c r="BK3263" s="0" t="s">
        <v>155</v>
      </c>
      <c r="BL3263" s="0" t="s">
        <v>155</v>
      </c>
      <c r="BP3263" s="0" t="s">
        <v>155</v>
      </c>
      <c r="BR3263" s="0" t="s">
        <v>155</v>
      </c>
      <c r="BS3263" s="0" t="s">
        <v>155</v>
      </c>
      <c r="BY3263" s="0" t="s">
        <v>145</v>
      </c>
      <c r="CA3263" s="0" t="s">
        <v>155</v>
      </c>
      <c r="CG3263" s="0" t="s">
        <v>155</v>
      </c>
      <c r="CH3263" s="0" t="s">
        <v>145</v>
      </c>
      <c r="CK3263" s="0" t="s">
        <v>155</v>
      </c>
      <c r="CL3263" s="0" t="s">
        <v>145</v>
      </c>
      <c r="CN3263" s="0" t="s">
        <v>155</v>
      </c>
      <c r="CO3263" s="0" t="s">
        <v>145</v>
      </c>
      <c r="CP3263" s="0" t="s">
        <v>155</v>
      </c>
      <c r="CQ3263" s="0" t="s">
        <v>145</v>
      </c>
      <c r="CT3263" s="0" t="s">
        <v>155</v>
      </c>
      <c r="CU3263" s="0" t="s">
        <v>145</v>
      </c>
      <c r="CV3263" s="0" t="s">
        <v>155</v>
      </c>
      <c r="CY3263" s="0" t="s">
        <v>155</v>
      </c>
      <c r="CZ3263" s="0" t="s">
        <v>141</v>
      </c>
      <c r="DC3263" s="0" t="s">
        <v>155</v>
      </c>
      <c r="DF3263" s="0" t="s">
        <v>155</v>
      </c>
      <c r="DG3263" s="0" t="s">
        <v>145</v>
      </c>
      <c r="DI3263" s="0" t="s">
        <v>155</v>
      </c>
      <c r="DJ3263" s="0" t="s">
        <v>145</v>
      </c>
      <c r="DL3263" s="0" t="s">
        <v>155</v>
      </c>
      <c r="DN3263" s="0" t="s">
        <v>155</v>
      </c>
      <c r="DR3263" s="0" t="s">
        <v>155</v>
      </c>
      <c r="DS3263" s="0" t="s">
        <v>145</v>
      </c>
      <c r="DT3263" s="0" t="s">
        <v>145</v>
      </c>
      <c r="DU3263" s="0" t="s">
        <v>155</v>
      </c>
      <c r="DW3263" s="0" t="s">
        <v>145</v>
      </c>
      <c r="DX3263" s="0" t="s">
        <v>155</v>
      </c>
      <c r="EA3263" s="0" t="s">
        <v>155</v>
      </c>
      <c r="ED3263" s="0" t="s">
        <v>145</v>
      </c>
      <c r="EF3263" s="0" t="s">
        <v>155</v>
      </c>
      <c r="EH3263" s="0" t="s">
        <v>145</v>
      </c>
    </row>
    <row r="3264" customFormat="false" ht="15" hidden="false" customHeight="false" outlineLevel="0" collapsed="false">
      <c r="A3264" s="0" t="s">
        <v>13415</v>
      </c>
      <c r="B3264" s="0" t="n">
        <v>78</v>
      </c>
      <c r="C3264" s="0" t="n">
        <v>462453</v>
      </c>
      <c r="D3264" s="0" t="s">
        <v>13416</v>
      </c>
      <c r="E3264" s="0" t="s">
        <v>717</v>
      </c>
      <c r="F3264" s="0" t="str">
        <f aca="false">CONCATENATE(D3264," ",LEFT(H3264,4),"T=",AU3264,"D=",AV3264,"R=",AW3264,"M=",AX3264,"L=",AY3264,"B=",AZ3264)</f>
        <v>WALSH T=3D=0R=0M=0L=0B=0</v>
      </c>
      <c r="G3264" s="0" t="s">
        <v>181</v>
      </c>
      <c r="I3264" s="0" t="s">
        <v>13417</v>
      </c>
      <c r="J3264" s="0" t="s">
        <v>13418</v>
      </c>
      <c r="K3264" s="0" t="s">
        <v>144</v>
      </c>
      <c r="M3264" s="0" t="s">
        <v>13419</v>
      </c>
      <c r="N3264" s="0" t="str">
        <f aca="false">RIGHT(M3264,LEN(M3264)-FIND(" ",M3264))</f>
        <v>PERKINSWOOD BLVD NE</v>
      </c>
      <c r="P3264" s="0" t="s">
        <v>147</v>
      </c>
      <c r="Q3264" s="0" t="s">
        <v>148</v>
      </c>
      <c r="R3264" s="0" t="n">
        <v>44483</v>
      </c>
      <c r="AD3264" s="0" t="s">
        <v>149</v>
      </c>
      <c r="AE3264" s="0" t="s">
        <v>150</v>
      </c>
      <c r="AF3264" s="0" t="s">
        <v>151</v>
      </c>
      <c r="AH3264" s="0" t="n">
        <v>14</v>
      </c>
      <c r="AI3264" s="0" t="n">
        <v>11</v>
      </c>
      <c r="AN3264" s="0" t="s">
        <v>147</v>
      </c>
      <c r="AO3264" s="0" t="s">
        <v>11229</v>
      </c>
      <c r="AP3264" s="0" t="s">
        <v>11230</v>
      </c>
      <c r="AQ3264" s="0" t="n">
        <v>9</v>
      </c>
      <c r="AR3264" s="0" t="n">
        <v>64</v>
      </c>
      <c r="AS3264" s="0" t="n">
        <v>32</v>
      </c>
      <c r="AU3264" s="0" t="n">
        <f aca="false">COUNTA($BA$3264:$EH$3264)</f>
        <v>3</v>
      </c>
      <c r="AV3264" s="0" t="n">
        <f aca="false">COUNTIF($BA$3264:$EH$3264,"D")</f>
        <v>0</v>
      </c>
      <c r="AW3264" s="0" t="n">
        <f aca="false">COUNTIF($BA$3264:$EH$3264,"R")</f>
        <v>0</v>
      </c>
      <c r="AX3264" s="0" t="n">
        <f aca="false">IF(BN3264="D",1,0)+IF(BO3264="D",1,0)+IF(BT3264="D",1,0)+IF(BU3264="D",1,0)+IF(BW3264="D",1,0)+IF(CC3264="D",1,0)+IF(CD3264="D",1,0)+IF(CE3264="D",1,0)+IF(CF3264="D",1,0)+IF(CL3264="D",1,0)+IF(CM3264="D",1,0)+IF(CQ3264="D",1,0)+IF(CR3264="D",1,0)+IF(CS3264="D",1,0)+IF(CW3264="D",1,0)+IF(CX3264="D",1,0)+IF(DD3264="D",1,0)+IF(DE3264="D",1,0)+IF(DJ3264="D",1,0)+IF(DK3264="D",1,0)+IF(DO3264="D",1,0)+IF(DP3264="D",1,0)+IF(DQ3264="D",1,0)+IF(DW3264="D",1,0)+IF(DZ3264="D",1,0)+IF(EH3264="D",1,0)</f>
        <v>0</v>
      </c>
      <c r="AY3264" s="0" t="n">
        <f aca="false">IF(DJ3264&lt;&gt;"",1,0)+IF(DK3264&lt;&gt;"",1,0)+IF(DM3264&lt;&gt;"",1,0)+IF(DO3264&lt;&gt;"",1,0)+IF(DP3264&lt;&gt;"",1,0)+IF(DQ3264&lt;&gt;"",1,0)+IF(DS3264&lt;&gt;"",1,0)+IF(DT3264&lt;&gt;"",1,0)+IF(DV3264&lt;&gt;"",1,0)+IF(DW3264&lt;&gt;"",1,0)+IF(DX3264&lt;&gt;"",1,0)+IF(DY3264&lt;&gt;"",1,0)+IF(DZ3264&lt;&gt;"",1,0)+IF(EB3264&lt;&gt;"",1,0)+IF(EC3264&lt;&gt;"",1,0)+IF(ED3264&lt;&gt;"",1,0)+IF(EG3264&lt;&gt;"",1,0)+IF(EH3264&lt;&gt;"",1,0)</f>
        <v>0</v>
      </c>
      <c r="AZ3264" s="0" t="n">
        <f aca="false">IF(EH3264&lt;&gt;"",1,0)</f>
        <v>0</v>
      </c>
      <c r="BB3264" s="0" t="s">
        <v>154</v>
      </c>
      <c r="DU3264" s="0" t="s">
        <v>155</v>
      </c>
      <c r="EF3264" s="0" t="s">
        <v>155</v>
      </c>
    </row>
    <row r="3265" customFormat="false" ht="15" hidden="false" customHeight="false" outlineLevel="0" collapsed="false">
      <c r="A3265" s="0" t="s">
        <v>13420</v>
      </c>
      <c r="B3265" s="0" t="n">
        <v>78</v>
      </c>
      <c r="C3265" s="0" t="n">
        <v>296169</v>
      </c>
      <c r="D3265" s="0" t="s">
        <v>12599</v>
      </c>
      <c r="E3265" s="0" t="s">
        <v>13421</v>
      </c>
      <c r="F3265" s="0" t="str">
        <f aca="false">CONCATENATE(D3265," ",LEFT(H3265,4),"T=",AU3265,"D=",AV3265,"R=",AW3265,"M=",AX3265,"L=",AY3265,"B=",AZ3265)</f>
        <v>HALULA T=17D=3R=1M=2L=2B=0</v>
      </c>
      <c r="I3265" s="0" t="s">
        <v>13422</v>
      </c>
      <c r="J3265" s="0" t="s">
        <v>13423</v>
      </c>
      <c r="K3265" s="0" t="s">
        <v>144</v>
      </c>
      <c r="M3265" s="0" t="s">
        <v>12602</v>
      </c>
      <c r="N3265" s="0" t="str">
        <f aca="false">RIGHT(M3265,LEN(M3265)-FIND(" ",M3265))</f>
        <v>NORTH RD NE</v>
      </c>
      <c r="P3265" s="0" t="s">
        <v>147</v>
      </c>
      <c r="Q3265" s="0" t="s">
        <v>148</v>
      </c>
      <c r="R3265" s="0" t="n">
        <v>44483</v>
      </c>
      <c r="AD3265" s="0" t="s">
        <v>149</v>
      </c>
      <c r="AE3265" s="0" t="s">
        <v>150</v>
      </c>
      <c r="AH3265" s="0" t="n">
        <v>14</v>
      </c>
      <c r="AI3265" s="0" t="n">
        <v>11</v>
      </c>
      <c r="AJ3265" s="0" t="s">
        <v>4175</v>
      </c>
      <c r="AM3265" s="0" t="s">
        <v>4176</v>
      </c>
      <c r="AN3265" s="0" t="s">
        <v>147</v>
      </c>
      <c r="AO3265" s="0" t="s">
        <v>11229</v>
      </c>
      <c r="AP3265" s="0" t="s">
        <v>11230</v>
      </c>
      <c r="AQ3265" s="0" t="n">
        <v>9</v>
      </c>
      <c r="AR3265" s="0" t="n">
        <v>64</v>
      </c>
      <c r="AS3265" s="0" t="n">
        <v>32</v>
      </c>
      <c r="AU3265" s="0" t="n">
        <f aca="false">COUNTA($BA$3265:$EH$3265)</f>
        <v>17</v>
      </c>
      <c r="AV3265" s="0" t="n">
        <f aca="false">COUNTIF($BA$3265:$EH$3265,"D")</f>
        <v>3</v>
      </c>
      <c r="AW3265" s="0" t="n">
        <f aca="false">COUNTIF($BA$3265:$EH$3265,"R")</f>
        <v>1</v>
      </c>
      <c r="AX3265" s="0" t="n">
        <f aca="false">IF(BN3265="D",1,0)+IF(BO3265="D",1,0)+IF(BT3265="D",1,0)+IF(BU3265="D",1,0)+IF(BW3265="D",1,0)+IF(CC3265="D",1,0)+IF(CD3265="D",1,0)+IF(CE3265="D",1,0)+IF(CF3265="D",1,0)+IF(CL3265="D",1,0)+IF(CM3265="D",1,0)+IF(CQ3265="D",1,0)+IF(CR3265="D",1,0)+IF(CS3265="D",1,0)+IF(CW3265="D",1,0)+IF(CX3265="D",1,0)+IF(DD3265="D",1,0)+IF(DE3265="D",1,0)+IF(DJ3265="D",1,0)+IF(DK3265="D",1,0)+IF(DO3265="D",1,0)+IF(DP3265="D",1,0)+IF(DQ3265="D",1,0)+IF(DW3265="D",1,0)+IF(DZ3265="D",1,0)+IF(EH3265="D",1,0)</f>
        <v>2</v>
      </c>
      <c r="AY3265" s="0" t="n">
        <f aca="false">IF(DJ3265&lt;&gt;"",1,0)+IF(DK3265&lt;&gt;"",1,0)+IF(DM3265&lt;&gt;"",1,0)+IF(DO3265&lt;&gt;"",1,0)+IF(DP3265&lt;&gt;"",1,0)+IF(DQ3265&lt;&gt;"",1,0)+IF(DS3265&lt;&gt;"",1,0)+IF(DT3265&lt;&gt;"",1,0)+IF(DV3265&lt;&gt;"",1,0)+IF(DW3265&lt;&gt;"",1,0)+IF(DX3265&lt;&gt;"",1,0)+IF(DY3265&lt;&gt;"",1,0)+IF(DZ3265&lt;&gt;"",1,0)+IF(EB3265&lt;&gt;"",1,0)+IF(EC3265&lt;&gt;"",1,0)+IF(ED3265&lt;&gt;"",1,0)+IF(EG3265&lt;&gt;"",1,0)+IF(EH3265&lt;&gt;"",1,0)</f>
        <v>2</v>
      </c>
      <c r="AZ3265" s="0" t="n">
        <f aca="false">IF(EH3265&lt;&gt;"",1,0)</f>
        <v>0</v>
      </c>
      <c r="BB3265" s="0" t="s">
        <v>154</v>
      </c>
      <c r="BH3265" s="0" t="s">
        <v>155</v>
      </c>
      <c r="BI3265" s="0" t="s">
        <v>155</v>
      </c>
      <c r="BK3265" s="0" t="s">
        <v>155</v>
      </c>
      <c r="BL3265" s="0" t="s">
        <v>155</v>
      </c>
      <c r="CP3265" s="0" t="s">
        <v>155</v>
      </c>
      <c r="CV3265" s="0" t="s">
        <v>155</v>
      </c>
      <c r="CW3265" s="0" t="s">
        <v>145</v>
      </c>
      <c r="CY3265" s="0" t="s">
        <v>155</v>
      </c>
      <c r="CZ3265" s="0" t="s">
        <v>145</v>
      </c>
      <c r="DC3265" s="0" t="s">
        <v>155</v>
      </c>
      <c r="DI3265" s="0" t="s">
        <v>155</v>
      </c>
      <c r="DJ3265" s="0" t="s">
        <v>145</v>
      </c>
      <c r="DM3265" s="0" t="s">
        <v>141</v>
      </c>
      <c r="DN3265" s="0" t="s">
        <v>155</v>
      </c>
      <c r="DU3265" s="0" t="s">
        <v>155</v>
      </c>
      <c r="EF3265" s="0" t="s">
        <v>155</v>
      </c>
    </row>
    <row r="3266" customFormat="false" ht="15" hidden="false" customHeight="false" outlineLevel="0" collapsed="false">
      <c r="A3266" s="0" t="s">
        <v>13424</v>
      </c>
      <c r="B3266" s="0" t="n">
        <v>78</v>
      </c>
      <c r="C3266" s="0" t="n">
        <v>389844</v>
      </c>
      <c r="D3266" s="0" t="s">
        <v>13425</v>
      </c>
      <c r="E3266" s="0" t="s">
        <v>1451</v>
      </c>
      <c r="F3266" s="0" t="str">
        <f aca="false">CONCATENATE(D3266," ",LEFT(H3266,4),"T=",AU3266,"D=",AV3266,"R=",AW3266,"M=",AX3266,"L=",AY3266,"B=",AZ3266)</f>
        <v>FOERTCH T=8D=0R=1M=0L=1B=0</v>
      </c>
      <c r="G3266" s="0" t="s">
        <v>363</v>
      </c>
      <c r="I3266" s="0" t="s">
        <v>2711</v>
      </c>
      <c r="J3266" s="0" t="s">
        <v>13426</v>
      </c>
      <c r="K3266" s="0" t="s">
        <v>144</v>
      </c>
      <c r="M3266" s="0" t="s">
        <v>11635</v>
      </c>
      <c r="N3266" s="0" t="str">
        <f aca="false">RIGHT(M3266,LEN(M3266)-FIND(" ",M3266))</f>
        <v>FAIRWAY DR NE</v>
      </c>
      <c r="P3266" s="0" t="s">
        <v>147</v>
      </c>
      <c r="Q3266" s="0" t="s">
        <v>148</v>
      </c>
      <c r="R3266" s="0" t="n">
        <v>44483</v>
      </c>
      <c r="AD3266" s="0" t="s">
        <v>149</v>
      </c>
      <c r="AE3266" s="0" t="s">
        <v>150</v>
      </c>
      <c r="AF3266" s="0" t="s">
        <v>151</v>
      </c>
      <c r="AH3266" s="0" t="n">
        <v>14</v>
      </c>
      <c r="AI3266" s="0" t="n">
        <v>11</v>
      </c>
      <c r="AN3266" s="0" t="s">
        <v>147</v>
      </c>
      <c r="AO3266" s="0" t="s">
        <v>11229</v>
      </c>
      <c r="AP3266" s="0" t="s">
        <v>11230</v>
      </c>
      <c r="AQ3266" s="0" t="n">
        <v>9</v>
      </c>
      <c r="AR3266" s="0" t="n">
        <v>64</v>
      </c>
      <c r="AS3266" s="0" t="n">
        <v>32</v>
      </c>
      <c r="AU3266" s="0" t="n">
        <f aca="false">COUNTA($BA$3266:$EH$3266)</f>
        <v>8</v>
      </c>
      <c r="AV3266" s="0" t="n">
        <f aca="false">COUNTIF($BA$3266:$EH$3266,"D")</f>
        <v>0</v>
      </c>
      <c r="AW3266" s="0" t="n">
        <f aca="false">COUNTIF($BA$3266:$EH$3266,"R")</f>
        <v>1</v>
      </c>
      <c r="AX3266" s="0" t="n">
        <f aca="false">IF(BN3266="D",1,0)+IF(BO3266="D",1,0)+IF(BT3266="D",1,0)+IF(BU3266="D",1,0)+IF(BW3266="D",1,0)+IF(CC3266="D",1,0)+IF(CD3266="D",1,0)+IF(CE3266="D",1,0)+IF(CF3266="D",1,0)+IF(CL3266="D",1,0)+IF(CM3266="D",1,0)+IF(CQ3266="D",1,0)+IF(CR3266="D",1,0)+IF(CS3266="D",1,0)+IF(CW3266="D",1,0)+IF(CX3266="D",1,0)+IF(DD3266="D",1,0)+IF(DE3266="D",1,0)+IF(DJ3266="D",1,0)+IF(DK3266="D",1,0)+IF(DO3266="D",1,0)+IF(DP3266="D",1,0)+IF(DQ3266="D",1,0)+IF(DW3266="D",1,0)+IF(DZ3266="D",1,0)+IF(EH3266="D",1,0)</f>
        <v>0</v>
      </c>
      <c r="AY3266" s="0" t="n">
        <f aca="false">IF(DJ3266&lt;&gt;"",1,0)+IF(DK3266&lt;&gt;"",1,0)+IF(DM3266&lt;&gt;"",1,0)+IF(DO3266&lt;&gt;"",1,0)+IF(DP3266&lt;&gt;"",1,0)+IF(DQ3266&lt;&gt;"",1,0)+IF(DS3266&lt;&gt;"",1,0)+IF(DT3266&lt;&gt;"",1,0)+IF(DV3266&lt;&gt;"",1,0)+IF(DW3266&lt;&gt;"",1,0)+IF(DX3266&lt;&gt;"",1,0)+IF(DY3266&lt;&gt;"",1,0)+IF(DZ3266&lt;&gt;"",1,0)+IF(EB3266&lt;&gt;"",1,0)+IF(EC3266&lt;&gt;"",1,0)+IF(ED3266&lt;&gt;"",1,0)+IF(EG3266&lt;&gt;"",1,0)+IF(EH3266&lt;&gt;"",1,0)</f>
        <v>1</v>
      </c>
      <c r="AZ3266" s="0" t="n">
        <f aca="false">IF(EH3266&lt;&gt;"",1,0)</f>
        <v>0</v>
      </c>
      <c r="BB3266" s="0" t="s">
        <v>154</v>
      </c>
      <c r="CY3266" s="0" t="s">
        <v>155</v>
      </c>
      <c r="CZ3266" s="0" t="s">
        <v>141</v>
      </c>
      <c r="DC3266" s="0" t="s">
        <v>155</v>
      </c>
      <c r="DI3266" s="0" t="s">
        <v>155</v>
      </c>
      <c r="DN3266" s="0" t="s">
        <v>155</v>
      </c>
      <c r="DX3266" s="0" t="s">
        <v>155</v>
      </c>
      <c r="EF3266" s="0" t="s">
        <v>155</v>
      </c>
    </row>
    <row r="3267" customFormat="false" ht="15" hidden="false" customHeight="false" outlineLevel="0" collapsed="false">
      <c r="A3267" s="0" t="s">
        <v>13427</v>
      </c>
      <c r="B3267" s="0" t="n">
        <v>78</v>
      </c>
      <c r="C3267" s="0" t="n">
        <v>10987</v>
      </c>
      <c r="D3267" s="0" t="s">
        <v>10255</v>
      </c>
      <c r="E3267" s="0" t="s">
        <v>766</v>
      </c>
      <c r="F3267" s="0" t="str">
        <f aca="false">CONCATENATE(D3267," ",LEFT(H3267,4),"T=",AU3267,"D=",AV3267,"R=",AW3267,"M=",AX3267,"L=",AY3267,"B=",AZ3267)</f>
        <v>PAYIAVLAS T=41D=7R=4M=6L=6B=1</v>
      </c>
      <c r="G3267" s="0" t="s">
        <v>234</v>
      </c>
      <c r="I3267" s="0" t="s">
        <v>13428</v>
      </c>
      <c r="J3267" s="0" t="s">
        <v>1708</v>
      </c>
      <c r="K3267" s="0" t="s">
        <v>144</v>
      </c>
      <c r="L3267" s="0" t="s">
        <v>145</v>
      </c>
      <c r="M3267" s="0" t="s">
        <v>13277</v>
      </c>
      <c r="N3267" s="0" t="str">
        <f aca="false">RIGHT(M3267,LEN(M3267)-FIND(" ",M3267))</f>
        <v>COUNTRY CLUB DR NE</v>
      </c>
      <c r="P3267" s="0" t="s">
        <v>147</v>
      </c>
      <c r="Q3267" s="0" t="s">
        <v>148</v>
      </c>
      <c r="R3267" s="0" t="n">
        <v>44484</v>
      </c>
      <c r="AD3267" s="0" t="s">
        <v>149</v>
      </c>
      <c r="AE3267" s="0" t="s">
        <v>150</v>
      </c>
      <c r="AH3267" s="0" t="n">
        <v>14</v>
      </c>
      <c r="AI3267" s="0" t="n">
        <v>11</v>
      </c>
      <c r="AJ3267" s="0" t="s">
        <v>4175</v>
      </c>
      <c r="AM3267" s="0" t="s">
        <v>4176</v>
      </c>
      <c r="AN3267" s="0" t="s">
        <v>147</v>
      </c>
      <c r="AO3267" s="0" t="s">
        <v>11229</v>
      </c>
      <c r="AP3267" s="0" t="s">
        <v>11230</v>
      </c>
      <c r="AQ3267" s="0" t="n">
        <v>9</v>
      </c>
      <c r="AR3267" s="0" t="n">
        <v>64</v>
      </c>
      <c r="AS3267" s="0" t="n">
        <v>32</v>
      </c>
      <c r="AU3267" s="0" t="n">
        <f aca="false">COUNTA($BA$3267:$EH$3267)</f>
        <v>41</v>
      </c>
      <c r="AV3267" s="0" t="n">
        <f aca="false">COUNTIF($BA$3267:$EH$3267,"D")</f>
        <v>7</v>
      </c>
      <c r="AW3267" s="0" t="n">
        <f aca="false">COUNTIF($BA$3267:$EH$3267,"R")</f>
        <v>4</v>
      </c>
      <c r="AX3267" s="0" t="n">
        <f aca="false">IF(BN3267="D",1,0)+IF(BO3267="D",1,0)+IF(BT3267="D",1,0)+IF(BU3267="D",1,0)+IF(BW3267="D",1,0)+IF(CC3267="D",1,0)+IF(CD3267="D",1,0)+IF(CE3267="D",1,0)+IF(CF3267="D",1,0)+IF(CL3267="D",1,0)+IF(CM3267="D",1,0)+IF(CQ3267="D",1,0)+IF(CR3267="D",1,0)+IF(CS3267="D",1,0)+IF(CW3267="D",1,0)+IF(CX3267="D",1,0)+IF(DD3267="D",1,0)+IF(DE3267="D",1,0)+IF(DJ3267="D",1,0)+IF(DK3267="D",1,0)+IF(DO3267="D",1,0)+IF(DP3267="D",1,0)+IF(DQ3267="D",1,0)+IF(DW3267="D",1,0)+IF(DZ3267="D",1,0)+IF(EH3267="D",1,0)</f>
        <v>6</v>
      </c>
      <c r="AY3267" s="0" t="n">
        <f aca="false">IF(DJ3267&lt;&gt;"",1,0)+IF(DK3267&lt;&gt;"",1,0)+IF(DM3267&lt;&gt;"",1,0)+IF(DO3267&lt;&gt;"",1,0)+IF(DP3267&lt;&gt;"",1,0)+IF(DQ3267&lt;&gt;"",1,0)+IF(DS3267&lt;&gt;"",1,0)+IF(DT3267&lt;&gt;"",1,0)+IF(DV3267&lt;&gt;"",1,0)+IF(DW3267&lt;&gt;"",1,0)+IF(DX3267&lt;&gt;"",1,0)+IF(DY3267&lt;&gt;"",1,0)+IF(DZ3267&lt;&gt;"",1,0)+IF(EB3267&lt;&gt;"",1,0)+IF(EC3267&lt;&gt;"",1,0)+IF(ED3267&lt;&gt;"",1,0)+IF(EG3267&lt;&gt;"",1,0)+IF(EH3267&lt;&gt;"",1,0)</f>
        <v>6</v>
      </c>
      <c r="AZ3267" s="0" t="n">
        <f aca="false">IF(EH3267&lt;&gt;"",1,0)</f>
        <v>1</v>
      </c>
      <c r="BB3267" s="0" t="s">
        <v>154</v>
      </c>
      <c r="BC3267" s="0" t="s">
        <v>155</v>
      </c>
      <c r="BD3267" s="0" t="s">
        <v>155</v>
      </c>
      <c r="BE3267" s="0" t="s">
        <v>155</v>
      </c>
      <c r="BF3267" s="0" t="s">
        <v>155</v>
      </c>
      <c r="BG3267" s="0" t="s">
        <v>155</v>
      </c>
      <c r="BH3267" s="0" t="s">
        <v>155</v>
      </c>
      <c r="BI3267" s="0" t="s">
        <v>155</v>
      </c>
      <c r="BJ3267" s="0" t="s">
        <v>155</v>
      </c>
      <c r="BK3267" s="0" t="s">
        <v>155</v>
      </c>
      <c r="BL3267" s="0" t="s">
        <v>155</v>
      </c>
      <c r="BP3267" s="0" t="s">
        <v>155</v>
      </c>
      <c r="BR3267" s="0" t="s">
        <v>155</v>
      </c>
      <c r="BS3267" s="0" t="s">
        <v>155</v>
      </c>
      <c r="CA3267" s="0" t="s">
        <v>155</v>
      </c>
      <c r="CK3267" s="0" t="s">
        <v>155</v>
      </c>
      <c r="CL3267" s="0" t="s">
        <v>145</v>
      </c>
      <c r="CN3267" s="0" t="s">
        <v>155</v>
      </c>
      <c r="CO3267" s="0" t="s">
        <v>141</v>
      </c>
      <c r="CP3267" s="0" t="s">
        <v>155</v>
      </c>
      <c r="CQ3267" s="0" t="s">
        <v>145</v>
      </c>
      <c r="CT3267" s="0" t="s">
        <v>155</v>
      </c>
      <c r="CV3267" s="0" t="s">
        <v>155</v>
      </c>
      <c r="CW3267" s="0" t="s">
        <v>145</v>
      </c>
      <c r="CY3267" s="0" t="s">
        <v>155</v>
      </c>
      <c r="CZ3267" s="0" t="s">
        <v>141</v>
      </c>
      <c r="DC3267" s="0" t="s">
        <v>155</v>
      </c>
      <c r="DD3267" s="0" t="s">
        <v>145</v>
      </c>
      <c r="DI3267" s="0" t="s">
        <v>155</v>
      </c>
      <c r="DJ3267" s="0" t="s">
        <v>145</v>
      </c>
      <c r="DL3267" s="0" t="s">
        <v>155</v>
      </c>
      <c r="DM3267" s="0" t="s">
        <v>145</v>
      </c>
      <c r="DN3267" s="0" t="s">
        <v>155</v>
      </c>
      <c r="DR3267" s="0" t="s">
        <v>155</v>
      </c>
      <c r="DS3267" s="0" t="s">
        <v>141</v>
      </c>
      <c r="DU3267" s="0" t="s">
        <v>155</v>
      </c>
      <c r="DX3267" s="0" t="s">
        <v>155</v>
      </c>
      <c r="EA3267" s="0" t="s">
        <v>155</v>
      </c>
      <c r="ED3267" s="0" t="s">
        <v>141</v>
      </c>
      <c r="EF3267" s="0" t="s">
        <v>155</v>
      </c>
      <c r="EH3267" s="0" t="s">
        <v>145</v>
      </c>
    </row>
    <row r="3268" customFormat="false" ht="15" hidden="false" customHeight="false" outlineLevel="0" collapsed="false">
      <c r="A3268" s="0" t="s">
        <v>13429</v>
      </c>
      <c r="B3268" s="0" t="n">
        <v>78</v>
      </c>
      <c r="C3268" s="0" t="n">
        <v>212135</v>
      </c>
      <c r="D3268" s="0" t="s">
        <v>10410</v>
      </c>
      <c r="E3268" s="0" t="s">
        <v>432</v>
      </c>
      <c r="F3268" s="0" t="str">
        <f aca="false">CONCATENATE(D3268," ",LEFT(H3268,4),"T=",AU3268,"D=",AV3268,"R=",AW3268,"M=",AX3268,"L=",AY3268,"B=",AZ3268)</f>
        <v>JURENOVICH T=23D=0R=3M=0L=1B=0</v>
      </c>
      <c r="G3268" s="0" t="s">
        <v>215</v>
      </c>
      <c r="I3268" s="0" t="s">
        <v>13430</v>
      </c>
      <c r="J3268" s="0" t="s">
        <v>13431</v>
      </c>
      <c r="K3268" s="0" t="s">
        <v>144</v>
      </c>
      <c r="M3268" s="0" t="s">
        <v>13432</v>
      </c>
      <c r="N3268" s="0" t="str">
        <f aca="false">RIGHT(M3268,LEN(M3268)-FIND(" ",M3268))</f>
        <v>COUNTRY CLUB DR NE</v>
      </c>
      <c r="P3268" s="0" t="s">
        <v>147</v>
      </c>
      <c r="Q3268" s="0" t="s">
        <v>148</v>
      </c>
      <c r="R3268" s="0" t="n">
        <v>44484</v>
      </c>
      <c r="AD3268" s="0" t="s">
        <v>149</v>
      </c>
      <c r="AE3268" s="0" t="s">
        <v>150</v>
      </c>
      <c r="AH3268" s="0" t="n">
        <v>14</v>
      </c>
      <c r="AI3268" s="0" t="n">
        <v>11</v>
      </c>
      <c r="AJ3268" s="0" t="s">
        <v>4175</v>
      </c>
      <c r="AM3268" s="0" t="s">
        <v>4176</v>
      </c>
      <c r="AN3268" s="0" t="s">
        <v>147</v>
      </c>
      <c r="AO3268" s="0" t="s">
        <v>11229</v>
      </c>
      <c r="AP3268" s="0" t="s">
        <v>11230</v>
      </c>
      <c r="AQ3268" s="0" t="n">
        <v>9</v>
      </c>
      <c r="AR3268" s="0" t="n">
        <v>64</v>
      </c>
      <c r="AS3268" s="0" t="n">
        <v>32</v>
      </c>
      <c r="AU3268" s="0" t="n">
        <f aca="false">COUNTA($BA$3268:$EH$3268)</f>
        <v>23</v>
      </c>
      <c r="AV3268" s="0" t="n">
        <f aca="false">COUNTIF($BA$3268:$EH$3268,"D")</f>
        <v>0</v>
      </c>
      <c r="AW3268" s="0" t="n">
        <f aca="false">COUNTIF($BA$3268:$EH$3268,"R")</f>
        <v>3</v>
      </c>
      <c r="AX3268" s="0" t="n">
        <f aca="false">IF(BN3268="D",1,0)+IF(BO3268="D",1,0)+IF(BT3268="D",1,0)+IF(BU3268="D",1,0)+IF(BW3268="D",1,0)+IF(CC3268="D",1,0)+IF(CD3268="D",1,0)+IF(CE3268="D",1,0)+IF(CF3268="D",1,0)+IF(CL3268="D",1,0)+IF(CM3268="D",1,0)+IF(CQ3268="D",1,0)+IF(CR3268="D",1,0)+IF(CS3268="D",1,0)+IF(CW3268="D",1,0)+IF(CX3268="D",1,0)+IF(DD3268="D",1,0)+IF(DE3268="D",1,0)+IF(DJ3268="D",1,0)+IF(DK3268="D",1,0)+IF(DO3268="D",1,0)+IF(DP3268="D",1,0)+IF(DQ3268="D",1,0)+IF(DW3268="D",1,0)+IF(DZ3268="D",1,0)+IF(EH3268="D",1,0)</f>
        <v>0</v>
      </c>
      <c r="AY3268" s="0" t="n">
        <f aca="false">IF(DJ3268&lt;&gt;"",1,0)+IF(DK3268&lt;&gt;"",1,0)+IF(DM3268&lt;&gt;"",1,0)+IF(DO3268&lt;&gt;"",1,0)+IF(DP3268&lt;&gt;"",1,0)+IF(DQ3268&lt;&gt;"",1,0)+IF(DS3268&lt;&gt;"",1,0)+IF(DT3268&lt;&gt;"",1,0)+IF(DV3268&lt;&gt;"",1,0)+IF(DW3268&lt;&gt;"",1,0)+IF(DX3268&lt;&gt;"",1,0)+IF(DY3268&lt;&gt;"",1,0)+IF(DZ3268&lt;&gt;"",1,0)+IF(EB3268&lt;&gt;"",1,0)+IF(EC3268&lt;&gt;"",1,0)+IF(ED3268&lt;&gt;"",1,0)+IF(EG3268&lt;&gt;"",1,0)+IF(EH3268&lt;&gt;"",1,0)</f>
        <v>1</v>
      </c>
      <c r="AZ3268" s="0" t="n">
        <f aca="false">IF(EH3268&lt;&gt;"",1,0)</f>
        <v>0</v>
      </c>
      <c r="BB3268" s="0" t="s">
        <v>154</v>
      </c>
      <c r="BC3268" s="0" t="s">
        <v>155</v>
      </c>
      <c r="BD3268" s="0" t="s">
        <v>155</v>
      </c>
      <c r="BF3268" s="0" t="s">
        <v>155</v>
      </c>
      <c r="BH3268" s="0" t="s">
        <v>155</v>
      </c>
      <c r="BI3268" s="0" t="s">
        <v>155</v>
      </c>
      <c r="BL3268" s="0" t="s">
        <v>155</v>
      </c>
      <c r="BS3268" s="0" t="s">
        <v>155</v>
      </c>
      <c r="BY3268" s="0" t="s">
        <v>141</v>
      </c>
      <c r="CA3268" s="0" t="s">
        <v>155</v>
      </c>
      <c r="CK3268" s="0" t="s">
        <v>155</v>
      </c>
      <c r="CN3268" s="0" t="s">
        <v>155</v>
      </c>
      <c r="CO3268" s="0" t="s">
        <v>141</v>
      </c>
      <c r="CP3268" s="0" t="s">
        <v>155</v>
      </c>
      <c r="CV3268" s="0" t="s">
        <v>155</v>
      </c>
      <c r="CZ3268" s="0" t="s">
        <v>141</v>
      </c>
      <c r="DC3268" s="0" t="s">
        <v>155</v>
      </c>
      <c r="DI3268" s="0" t="s">
        <v>155</v>
      </c>
      <c r="DN3268" s="0" t="s">
        <v>155</v>
      </c>
      <c r="DU3268" s="0" t="s">
        <v>155</v>
      </c>
      <c r="DX3268" s="0" t="s">
        <v>155</v>
      </c>
      <c r="EA3268" s="0" t="s">
        <v>155</v>
      </c>
      <c r="EF3268" s="0" t="s">
        <v>155</v>
      </c>
    </row>
    <row r="3269" customFormat="false" ht="15" hidden="false" customHeight="false" outlineLevel="0" collapsed="false">
      <c r="A3269" s="0" t="s">
        <v>13433</v>
      </c>
      <c r="B3269" s="0" t="n">
        <v>78</v>
      </c>
      <c r="C3269" s="0" t="n">
        <v>418226</v>
      </c>
      <c r="D3269" s="0" t="s">
        <v>11942</v>
      </c>
      <c r="E3269" s="0" t="s">
        <v>13434</v>
      </c>
      <c r="F3269" s="0" t="str">
        <f aca="false">CONCATENATE(D3269," ",LEFT(H3269,4),"T=",AU3269,"D=",AV3269,"R=",AW3269,"M=",AX3269,"L=",AY3269,"B=",AZ3269)</f>
        <v>HETMANSKI T=3D=1R=0M=0L=1B=0</v>
      </c>
      <c r="I3269" s="0" t="s">
        <v>13435</v>
      </c>
      <c r="J3269" s="0" t="s">
        <v>13436</v>
      </c>
      <c r="K3269" s="0" t="s">
        <v>144</v>
      </c>
      <c r="L3269" s="0" t="s">
        <v>145</v>
      </c>
      <c r="M3269" s="0" t="s">
        <v>11944</v>
      </c>
      <c r="N3269" s="0" t="str">
        <f aca="false">RIGHT(M3269,LEN(M3269)-FIND(" ",M3269))</f>
        <v>WILLARD AVE NE</v>
      </c>
      <c r="P3269" s="0" t="s">
        <v>147</v>
      </c>
      <c r="Q3269" s="0" t="s">
        <v>148</v>
      </c>
      <c r="R3269" s="0" t="n">
        <v>44483</v>
      </c>
      <c r="AD3269" s="0" t="s">
        <v>149</v>
      </c>
      <c r="AE3269" s="0" t="s">
        <v>150</v>
      </c>
      <c r="AF3269" s="0" t="s">
        <v>151</v>
      </c>
      <c r="AH3269" s="0" t="n">
        <v>14</v>
      </c>
      <c r="AI3269" s="0" t="n">
        <v>11</v>
      </c>
      <c r="AN3269" s="0" t="s">
        <v>147</v>
      </c>
      <c r="AO3269" s="0" t="s">
        <v>11229</v>
      </c>
      <c r="AP3269" s="0" t="s">
        <v>11230</v>
      </c>
      <c r="AQ3269" s="0" t="n">
        <v>9</v>
      </c>
      <c r="AR3269" s="0" t="n">
        <v>64</v>
      </c>
      <c r="AS3269" s="0" t="n">
        <v>32</v>
      </c>
      <c r="AU3269" s="0" t="n">
        <f aca="false">COUNTA($BA$3269:$EH$3269)</f>
        <v>3</v>
      </c>
      <c r="AV3269" s="0" t="n">
        <f aca="false">COUNTIF($BA$3269:$EH$3269,"D")</f>
        <v>1</v>
      </c>
      <c r="AW3269" s="0" t="n">
        <f aca="false">COUNTIF($BA$3269:$EH$3269,"R")</f>
        <v>0</v>
      </c>
      <c r="AX3269" s="0" t="n">
        <f aca="false">IF(BN3269="D",1,0)+IF(BO3269="D",1,0)+IF(BT3269="D",1,0)+IF(BU3269="D",1,0)+IF(BW3269="D",1,0)+IF(CC3269="D",1,0)+IF(CD3269="D",1,0)+IF(CE3269="D",1,0)+IF(CF3269="D",1,0)+IF(CL3269="D",1,0)+IF(CM3269="D",1,0)+IF(CQ3269="D",1,0)+IF(CR3269="D",1,0)+IF(CS3269="D",1,0)+IF(CW3269="D",1,0)+IF(CX3269="D",1,0)+IF(DD3269="D",1,0)+IF(DE3269="D",1,0)+IF(DJ3269="D",1,0)+IF(DK3269="D",1,0)+IF(DO3269="D",1,0)+IF(DP3269="D",1,0)+IF(DQ3269="D",1,0)+IF(DW3269="D",1,0)+IF(DZ3269="D",1,0)+IF(EH3269="D",1,0)</f>
        <v>0</v>
      </c>
      <c r="AY3269" s="0" t="n">
        <f aca="false">IF(DJ3269&lt;&gt;"",1,0)+IF(DK3269&lt;&gt;"",1,0)+IF(DM3269&lt;&gt;"",1,0)+IF(DO3269&lt;&gt;"",1,0)+IF(DP3269&lt;&gt;"",1,0)+IF(DQ3269&lt;&gt;"",1,0)+IF(DS3269&lt;&gt;"",1,0)+IF(DT3269&lt;&gt;"",1,0)+IF(DV3269&lt;&gt;"",1,0)+IF(DW3269&lt;&gt;"",1,0)+IF(DX3269&lt;&gt;"",1,0)+IF(DY3269&lt;&gt;"",1,0)+IF(DZ3269&lt;&gt;"",1,0)+IF(EB3269&lt;&gt;"",1,0)+IF(EC3269&lt;&gt;"",1,0)+IF(ED3269&lt;&gt;"",1,0)+IF(EG3269&lt;&gt;"",1,0)+IF(EH3269&lt;&gt;"",1,0)</f>
        <v>1</v>
      </c>
      <c r="AZ3269" s="0" t="n">
        <f aca="false">IF(EH3269&lt;&gt;"",1,0)</f>
        <v>0</v>
      </c>
      <c r="BB3269" s="0" t="s">
        <v>154</v>
      </c>
      <c r="DT3269" s="0" t="s">
        <v>145</v>
      </c>
      <c r="EA3269" s="0" t="s">
        <v>155</v>
      </c>
    </row>
    <row r="3270" customFormat="false" ht="15" hidden="false" customHeight="false" outlineLevel="0" collapsed="false">
      <c r="A3270" s="0" t="s">
        <v>13437</v>
      </c>
      <c r="B3270" s="0" t="n">
        <v>78</v>
      </c>
      <c r="C3270" s="0" t="n">
        <v>428615</v>
      </c>
      <c r="D3270" s="0" t="s">
        <v>643</v>
      </c>
      <c r="E3270" s="0" t="s">
        <v>2249</v>
      </c>
      <c r="F3270" s="0" t="str">
        <f aca="false">CONCATENATE(D3270," ",LEFT(H3270,4),"T=",AU3270,"D=",AV3270,"R=",AW3270,"M=",AX3270,"L=",AY3270,"B=",AZ3270)</f>
        <v>WILLIAMS T=2D=0R=0M=0L=0B=0</v>
      </c>
      <c r="G3270" s="0" t="s">
        <v>13438</v>
      </c>
      <c r="I3270" s="0" t="s">
        <v>13439</v>
      </c>
      <c r="J3270" s="0" t="s">
        <v>365</v>
      </c>
      <c r="K3270" s="0" t="s">
        <v>169</v>
      </c>
      <c r="M3270" s="0" t="s">
        <v>11944</v>
      </c>
      <c r="N3270" s="0" t="str">
        <f aca="false">RIGHT(M3270,LEN(M3270)-FIND(" ",M3270))</f>
        <v>WILLARD AVE NE</v>
      </c>
      <c r="P3270" s="0" t="s">
        <v>147</v>
      </c>
      <c r="Q3270" s="0" t="s">
        <v>148</v>
      </c>
      <c r="R3270" s="0" t="n">
        <v>44483</v>
      </c>
      <c r="AD3270" s="0" t="s">
        <v>149</v>
      </c>
      <c r="AE3270" s="0" t="s">
        <v>150</v>
      </c>
      <c r="AF3270" s="0" t="s">
        <v>151</v>
      </c>
      <c r="AH3270" s="0" t="n">
        <v>14</v>
      </c>
      <c r="AI3270" s="0" t="n">
        <v>11</v>
      </c>
      <c r="AN3270" s="0" t="s">
        <v>147</v>
      </c>
      <c r="AO3270" s="0" t="s">
        <v>11229</v>
      </c>
      <c r="AP3270" s="0" t="s">
        <v>11230</v>
      </c>
      <c r="AQ3270" s="0" t="n">
        <v>9</v>
      </c>
      <c r="AR3270" s="0" t="n">
        <v>64</v>
      </c>
      <c r="AS3270" s="0" t="n">
        <v>32</v>
      </c>
      <c r="AU3270" s="0" t="n">
        <f aca="false">COUNTA($BA$3270:$EH$3270)</f>
        <v>2</v>
      </c>
      <c r="AV3270" s="0" t="n">
        <f aca="false">COUNTIF($BA$3270:$EH$3270,"D")</f>
        <v>0</v>
      </c>
      <c r="AW3270" s="0" t="n">
        <f aca="false">COUNTIF($BA$3270:$EH$3270,"R")</f>
        <v>0</v>
      </c>
      <c r="AX3270" s="0" t="n">
        <f aca="false">IF(BN3270="D",1,0)+IF(BO3270="D",1,0)+IF(BT3270="D",1,0)+IF(BU3270="D",1,0)+IF(BW3270="D",1,0)+IF(CC3270="D",1,0)+IF(CD3270="D",1,0)+IF(CE3270="D",1,0)+IF(CF3270="D",1,0)+IF(CL3270="D",1,0)+IF(CM3270="D",1,0)+IF(CQ3270="D",1,0)+IF(CR3270="D",1,0)+IF(CS3270="D",1,0)+IF(CW3270="D",1,0)+IF(CX3270="D",1,0)+IF(DD3270="D",1,0)+IF(DE3270="D",1,0)+IF(DJ3270="D",1,0)+IF(DK3270="D",1,0)+IF(DO3270="D",1,0)+IF(DP3270="D",1,0)+IF(DQ3270="D",1,0)+IF(DW3270="D",1,0)+IF(DZ3270="D",1,0)+IF(EH3270="D",1,0)</f>
        <v>0</v>
      </c>
      <c r="AY3270" s="0" t="n">
        <f aca="false">IF(DJ3270&lt;&gt;"",1,0)+IF(DK3270&lt;&gt;"",1,0)+IF(DM3270&lt;&gt;"",1,0)+IF(DO3270&lt;&gt;"",1,0)+IF(DP3270&lt;&gt;"",1,0)+IF(DQ3270&lt;&gt;"",1,0)+IF(DS3270&lt;&gt;"",1,0)+IF(DT3270&lt;&gt;"",1,0)+IF(DV3270&lt;&gt;"",1,0)+IF(DW3270&lt;&gt;"",1,0)+IF(DX3270&lt;&gt;"",1,0)+IF(DY3270&lt;&gt;"",1,0)+IF(DZ3270&lt;&gt;"",1,0)+IF(EB3270&lt;&gt;"",1,0)+IF(EC3270&lt;&gt;"",1,0)+IF(ED3270&lt;&gt;"",1,0)+IF(EG3270&lt;&gt;"",1,0)+IF(EH3270&lt;&gt;"",1,0)</f>
        <v>0</v>
      </c>
      <c r="AZ3270" s="0" t="n">
        <f aca="false">IF(EH3270&lt;&gt;"",1,0)</f>
        <v>0</v>
      </c>
      <c r="BB3270" s="0" t="s">
        <v>154</v>
      </c>
      <c r="DI3270" s="0" t="s">
        <v>155</v>
      </c>
    </row>
    <row r="3271" customFormat="false" ht="15" hidden="false" customHeight="false" outlineLevel="0" collapsed="false">
      <c r="A3271" s="0" t="s">
        <v>13440</v>
      </c>
      <c r="B3271" s="0" t="n">
        <v>78</v>
      </c>
      <c r="C3271" s="0" t="n">
        <v>398936</v>
      </c>
      <c r="D3271" s="0" t="s">
        <v>13441</v>
      </c>
      <c r="E3271" s="0" t="s">
        <v>462</v>
      </c>
      <c r="F3271" s="0" t="str">
        <f aca="false">CONCATENATE(D3271," ",LEFT(H3271,4),"T=",AU3271,"D=",AV3271,"R=",AW3271,"M=",AX3271,"L=",AY3271,"B=",AZ3271)</f>
        <v>KAPLUCK T=9D=0R=1M=0L=1B=0</v>
      </c>
      <c r="G3271" s="0" t="s">
        <v>482</v>
      </c>
      <c r="I3271" s="0" t="s">
        <v>13442</v>
      </c>
      <c r="J3271" s="0" t="s">
        <v>13443</v>
      </c>
      <c r="K3271" s="0" t="s">
        <v>144</v>
      </c>
      <c r="M3271" s="0" t="s">
        <v>13444</v>
      </c>
      <c r="N3271" s="0" t="str">
        <f aca="false">RIGHT(M3271,LEN(M3271)-FIND(" ",M3271))</f>
        <v>FOSTER DR NE</v>
      </c>
      <c r="P3271" s="0" t="s">
        <v>147</v>
      </c>
      <c r="Q3271" s="0" t="s">
        <v>148</v>
      </c>
      <c r="R3271" s="0" t="n">
        <v>44483</v>
      </c>
      <c r="AD3271" s="0" t="s">
        <v>149</v>
      </c>
      <c r="AE3271" s="0" t="s">
        <v>150</v>
      </c>
      <c r="AF3271" s="0" t="s">
        <v>151</v>
      </c>
      <c r="AH3271" s="0" t="n">
        <v>14</v>
      </c>
      <c r="AI3271" s="0" t="n">
        <v>11</v>
      </c>
      <c r="AN3271" s="0" t="s">
        <v>147</v>
      </c>
      <c r="AO3271" s="0" t="s">
        <v>11229</v>
      </c>
      <c r="AP3271" s="0" t="s">
        <v>11230</v>
      </c>
      <c r="AQ3271" s="0" t="n">
        <v>9</v>
      </c>
      <c r="AR3271" s="0" t="n">
        <v>64</v>
      </c>
      <c r="AS3271" s="0" t="n">
        <v>32</v>
      </c>
      <c r="AU3271" s="0" t="n">
        <f aca="false">COUNTA($BA$3271:$EH$3271)</f>
        <v>9</v>
      </c>
      <c r="AV3271" s="0" t="n">
        <f aca="false">COUNTIF($BA$3271:$EH$3271,"D")</f>
        <v>0</v>
      </c>
      <c r="AW3271" s="0" t="n">
        <f aca="false">COUNTIF($BA$3271:$EH$3271,"R")</f>
        <v>1</v>
      </c>
      <c r="AX3271" s="0" t="n">
        <f aca="false">IF(BN3271="D",1,0)+IF(BO3271="D",1,0)+IF(BT3271="D",1,0)+IF(BU3271="D",1,0)+IF(BW3271="D",1,0)+IF(CC3271="D",1,0)+IF(CD3271="D",1,0)+IF(CE3271="D",1,0)+IF(CF3271="D",1,0)+IF(CL3271="D",1,0)+IF(CM3271="D",1,0)+IF(CQ3271="D",1,0)+IF(CR3271="D",1,0)+IF(CS3271="D",1,0)+IF(CW3271="D",1,0)+IF(CX3271="D",1,0)+IF(DD3271="D",1,0)+IF(DE3271="D",1,0)+IF(DJ3271="D",1,0)+IF(DK3271="D",1,0)+IF(DO3271="D",1,0)+IF(DP3271="D",1,0)+IF(DQ3271="D",1,0)+IF(DW3271="D",1,0)+IF(DZ3271="D",1,0)+IF(EH3271="D",1,0)</f>
        <v>0</v>
      </c>
      <c r="AY3271" s="0" t="n">
        <f aca="false">IF(DJ3271&lt;&gt;"",1,0)+IF(DK3271&lt;&gt;"",1,0)+IF(DM3271&lt;&gt;"",1,0)+IF(DO3271&lt;&gt;"",1,0)+IF(DP3271&lt;&gt;"",1,0)+IF(DQ3271&lt;&gt;"",1,0)+IF(DS3271&lt;&gt;"",1,0)+IF(DT3271&lt;&gt;"",1,0)+IF(DV3271&lt;&gt;"",1,0)+IF(DW3271&lt;&gt;"",1,0)+IF(DX3271&lt;&gt;"",1,0)+IF(DY3271&lt;&gt;"",1,0)+IF(DZ3271&lt;&gt;"",1,0)+IF(EB3271&lt;&gt;"",1,0)+IF(EC3271&lt;&gt;"",1,0)+IF(ED3271&lt;&gt;"",1,0)+IF(EG3271&lt;&gt;"",1,0)+IF(EH3271&lt;&gt;"",1,0)</f>
        <v>1</v>
      </c>
      <c r="AZ3271" s="0" t="n">
        <f aca="false">IF(EH3271&lt;&gt;"",1,0)</f>
        <v>0</v>
      </c>
      <c r="BB3271" s="0" t="s">
        <v>154</v>
      </c>
      <c r="BC3271" s="0" t="s">
        <v>141</v>
      </c>
      <c r="BD3271" s="0" t="s">
        <v>155</v>
      </c>
      <c r="BL3271" s="0" t="s">
        <v>155</v>
      </c>
      <c r="CA3271" s="0" t="s">
        <v>155</v>
      </c>
      <c r="CN3271" s="0" t="s">
        <v>155</v>
      </c>
      <c r="CO3271" s="0" t="s">
        <v>201</v>
      </c>
      <c r="DU3271" s="0" t="s">
        <v>155</v>
      </c>
      <c r="DX3271" s="0" t="s">
        <v>155</v>
      </c>
    </row>
    <row r="3272" customFormat="false" ht="15" hidden="false" customHeight="false" outlineLevel="0" collapsed="false">
      <c r="A3272" s="0" t="s">
        <v>13445</v>
      </c>
      <c r="B3272" s="0" t="n">
        <v>78</v>
      </c>
      <c r="C3272" s="0" t="n">
        <v>405023</v>
      </c>
      <c r="D3272" s="0" t="s">
        <v>11774</v>
      </c>
      <c r="E3272" s="0" t="s">
        <v>1726</v>
      </c>
      <c r="F3272" s="0" t="str">
        <f aca="false">CONCATENATE(D3272," ",LEFT(H3272,4),"T=",AU3272,"D=",AV3272,"R=",AW3272,"M=",AX3272,"L=",AY3272,"B=",AZ3272)</f>
        <v>ROSSI T=6D=0R=0M=0L=0B=0</v>
      </c>
      <c r="G3272" s="0" t="s">
        <v>222</v>
      </c>
      <c r="I3272" s="0" t="s">
        <v>13446</v>
      </c>
      <c r="J3272" s="0" t="s">
        <v>646</v>
      </c>
      <c r="K3272" s="0" t="s">
        <v>144</v>
      </c>
      <c r="M3272" s="0" t="s">
        <v>11777</v>
      </c>
      <c r="N3272" s="0" t="str">
        <f aca="false">RIGHT(M3272,LEN(M3272)-FIND(" ",M3272))</f>
        <v>GOLF DR NE</v>
      </c>
      <c r="P3272" s="0" t="s">
        <v>147</v>
      </c>
      <c r="Q3272" s="0" t="s">
        <v>148</v>
      </c>
      <c r="R3272" s="0" t="n">
        <v>44483</v>
      </c>
      <c r="AD3272" s="0" t="s">
        <v>149</v>
      </c>
      <c r="AE3272" s="0" t="s">
        <v>150</v>
      </c>
      <c r="AF3272" s="0" t="s">
        <v>151</v>
      </c>
      <c r="AH3272" s="0" t="n">
        <v>14</v>
      </c>
      <c r="AI3272" s="0" t="n">
        <v>11</v>
      </c>
      <c r="AN3272" s="0" t="s">
        <v>147</v>
      </c>
      <c r="AO3272" s="0" t="s">
        <v>11229</v>
      </c>
      <c r="AP3272" s="0" t="s">
        <v>11230</v>
      </c>
      <c r="AQ3272" s="0" t="n">
        <v>9</v>
      </c>
      <c r="AR3272" s="0" t="n">
        <v>64</v>
      </c>
      <c r="AS3272" s="0" t="n">
        <v>32</v>
      </c>
      <c r="AU3272" s="0" t="n">
        <f aca="false">COUNTA($BA$3272:$EH$3272)</f>
        <v>6</v>
      </c>
      <c r="AV3272" s="0" t="n">
        <f aca="false">COUNTIF($BA$3272:$EH$3272,"D")</f>
        <v>0</v>
      </c>
      <c r="AW3272" s="0" t="n">
        <f aca="false">COUNTIF($BA$3272:$EH$3272,"R")</f>
        <v>0</v>
      </c>
      <c r="AX3272" s="0" t="n">
        <f aca="false">IF(BN3272="D",1,0)+IF(BO3272="D",1,0)+IF(BT3272="D",1,0)+IF(BU3272="D",1,0)+IF(BW3272="D",1,0)+IF(CC3272="D",1,0)+IF(CD3272="D",1,0)+IF(CE3272="D",1,0)+IF(CF3272="D",1,0)+IF(CL3272="D",1,0)+IF(CM3272="D",1,0)+IF(CQ3272="D",1,0)+IF(CR3272="D",1,0)+IF(CS3272="D",1,0)+IF(CW3272="D",1,0)+IF(CX3272="D",1,0)+IF(DD3272="D",1,0)+IF(DE3272="D",1,0)+IF(DJ3272="D",1,0)+IF(DK3272="D",1,0)+IF(DO3272="D",1,0)+IF(DP3272="D",1,0)+IF(DQ3272="D",1,0)+IF(DW3272="D",1,0)+IF(DZ3272="D",1,0)+IF(EH3272="D",1,0)</f>
        <v>0</v>
      </c>
      <c r="AY3272" s="0" t="n">
        <f aca="false">IF(DJ3272&lt;&gt;"",1,0)+IF(DK3272&lt;&gt;"",1,0)+IF(DM3272&lt;&gt;"",1,0)+IF(DO3272&lt;&gt;"",1,0)+IF(DP3272&lt;&gt;"",1,0)+IF(DQ3272&lt;&gt;"",1,0)+IF(DS3272&lt;&gt;"",1,0)+IF(DT3272&lt;&gt;"",1,0)+IF(DV3272&lt;&gt;"",1,0)+IF(DW3272&lt;&gt;"",1,0)+IF(DX3272&lt;&gt;"",1,0)+IF(DY3272&lt;&gt;"",1,0)+IF(DZ3272&lt;&gt;"",1,0)+IF(EB3272&lt;&gt;"",1,0)+IF(EC3272&lt;&gt;"",1,0)+IF(ED3272&lt;&gt;"",1,0)+IF(EG3272&lt;&gt;"",1,0)+IF(EH3272&lt;&gt;"",1,0)</f>
        <v>0</v>
      </c>
      <c r="AZ3272" s="0" t="n">
        <f aca="false">IF(EH3272&lt;&gt;"",1,0)</f>
        <v>0</v>
      </c>
      <c r="BB3272" s="0" t="s">
        <v>154</v>
      </c>
      <c r="BL3272" s="0" t="s">
        <v>155</v>
      </c>
      <c r="DC3272" s="0" t="s">
        <v>155</v>
      </c>
      <c r="DN3272" s="0" t="s">
        <v>155</v>
      </c>
      <c r="DU3272" s="0" t="s">
        <v>155</v>
      </c>
      <c r="EF3272" s="0" t="s">
        <v>155</v>
      </c>
    </row>
    <row r="3273" customFormat="false" ht="15" hidden="false" customHeight="false" outlineLevel="0" collapsed="false">
      <c r="A3273" s="0" t="s">
        <v>13447</v>
      </c>
      <c r="B3273" s="0" t="n">
        <v>78</v>
      </c>
      <c r="C3273" s="0" t="n">
        <v>304534</v>
      </c>
      <c r="D3273" s="0" t="s">
        <v>4003</v>
      </c>
      <c r="E3273" s="0" t="s">
        <v>451</v>
      </c>
      <c r="F3273" s="0" t="str">
        <f aca="false">CONCATENATE(D3273," ",LEFT(H3273,4),"T=",AU3273,"D=",AV3273,"R=",AW3273,"M=",AX3273,"L=",AY3273,"B=",AZ3273)</f>
        <v>PRICE IIIT=24D=2R=3M=1L=4B=0</v>
      </c>
      <c r="G3273" s="0" t="s">
        <v>141</v>
      </c>
      <c r="H3273" s="0" t="s">
        <v>475</v>
      </c>
      <c r="I3273" s="0" t="s">
        <v>13448</v>
      </c>
      <c r="J3273" s="0" t="s">
        <v>13449</v>
      </c>
      <c r="K3273" s="0" t="s">
        <v>144</v>
      </c>
      <c r="L3273" s="0" t="s">
        <v>141</v>
      </c>
      <c r="M3273" s="0" t="s">
        <v>13194</v>
      </c>
      <c r="N3273" s="0" t="str">
        <f aca="false">RIGHT(M3273,LEN(M3273)-FIND(" ",M3273))</f>
        <v>PERKINSWOOD BLVD NE</v>
      </c>
      <c r="P3273" s="0" t="s">
        <v>147</v>
      </c>
      <c r="Q3273" s="0" t="s">
        <v>148</v>
      </c>
      <c r="R3273" s="0" t="n">
        <v>44483</v>
      </c>
      <c r="AD3273" s="0" t="s">
        <v>149</v>
      </c>
      <c r="AE3273" s="0" t="s">
        <v>150</v>
      </c>
      <c r="AF3273" s="0" t="s">
        <v>151</v>
      </c>
      <c r="AH3273" s="0" t="n">
        <v>14</v>
      </c>
      <c r="AI3273" s="0" t="n">
        <v>11</v>
      </c>
      <c r="AN3273" s="0" t="s">
        <v>147</v>
      </c>
      <c r="AO3273" s="0" t="s">
        <v>11229</v>
      </c>
      <c r="AP3273" s="0" t="s">
        <v>11230</v>
      </c>
      <c r="AQ3273" s="0" t="n">
        <v>9</v>
      </c>
      <c r="AR3273" s="0" t="n">
        <v>64</v>
      </c>
      <c r="AS3273" s="0" t="n">
        <v>32</v>
      </c>
      <c r="AU3273" s="0" t="n">
        <f aca="false">COUNTA($BA$3273:$EH$3273)</f>
        <v>24</v>
      </c>
      <c r="AV3273" s="0" t="n">
        <f aca="false">COUNTIF($BA$3273:$EH$3273,"D")</f>
        <v>2</v>
      </c>
      <c r="AW3273" s="0" t="n">
        <f aca="false">COUNTIF($BA$3273:$EH$3273,"R")</f>
        <v>3</v>
      </c>
      <c r="AX3273" s="0" t="n">
        <f aca="false">IF(BN3273="D",1,0)+IF(BO3273="D",1,0)+IF(BT3273="D",1,0)+IF(BU3273="D",1,0)+IF(BW3273="D",1,0)+IF(CC3273="D",1,0)+IF(CD3273="D",1,0)+IF(CE3273="D",1,0)+IF(CF3273="D",1,0)+IF(CL3273="D",1,0)+IF(CM3273="D",1,0)+IF(CQ3273="D",1,0)+IF(CR3273="D",1,0)+IF(CS3273="D",1,0)+IF(CW3273="D",1,0)+IF(CX3273="D",1,0)+IF(DD3273="D",1,0)+IF(DE3273="D",1,0)+IF(DJ3273="D",1,0)+IF(DK3273="D",1,0)+IF(DO3273="D",1,0)+IF(DP3273="D",1,0)+IF(DQ3273="D",1,0)+IF(DW3273="D",1,0)+IF(DZ3273="D",1,0)+IF(EH3273="D",1,0)</f>
        <v>1</v>
      </c>
      <c r="AY3273" s="0" t="n">
        <f aca="false">IF(DJ3273&lt;&gt;"",1,0)+IF(DK3273&lt;&gt;"",1,0)+IF(DM3273&lt;&gt;"",1,0)+IF(DO3273&lt;&gt;"",1,0)+IF(DP3273&lt;&gt;"",1,0)+IF(DQ3273&lt;&gt;"",1,0)+IF(DS3273&lt;&gt;"",1,0)+IF(DT3273&lt;&gt;"",1,0)+IF(DV3273&lt;&gt;"",1,0)+IF(DW3273&lt;&gt;"",1,0)+IF(DX3273&lt;&gt;"",1,0)+IF(DY3273&lt;&gt;"",1,0)+IF(DZ3273&lt;&gt;"",1,0)+IF(EB3273&lt;&gt;"",1,0)+IF(EC3273&lt;&gt;"",1,0)+IF(ED3273&lt;&gt;"",1,0)+IF(EG3273&lt;&gt;"",1,0)+IF(EH3273&lt;&gt;"",1,0)</f>
        <v>4</v>
      </c>
      <c r="AZ3273" s="0" t="n">
        <f aca="false">IF(EH3273&lt;&gt;"",1,0)</f>
        <v>0</v>
      </c>
      <c r="BB3273" s="0" t="s">
        <v>154</v>
      </c>
      <c r="BJ3273" s="0" t="s">
        <v>155</v>
      </c>
      <c r="BK3273" s="0" t="s">
        <v>155</v>
      </c>
      <c r="BL3273" s="0" t="s">
        <v>155</v>
      </c>
      <c r="BP3273" s="0" t="s">
        <v>155</v>
      </c>
      <c r="BS3273" s="0" t="s">
        <v>155</v>
      </c>
      <c r="BV3273" s="0" t="s">
        <v>155</v>
      </c>
      <c r="BY3273" s="0" t="s">
        <v>145</v>
      </c>
      <c r="CA3273" s="0" t="s">
        <v>155</v>
      </c>
      <c r="CG3273" s="0" t="s">
        <v>155</v>
      </c>
      <c r="CP3273" s="0" t="s">
        <v>155</v>
      </c>
      <c r="CY3273" s="0" t="s">
        <v>155</v>
      </c>
      <c r="CZ3273" s="0" t="s">
        <v>141</v>
      </c>
      <c r="DC3273" s="0" t="s">
        <v>155</v>
      </c>
      <c r="DI3273" s="0" t="s">
        <v>155</v>
      </c>
      <c r="DJ3273" s="0" t="s">
        <v>145</v>
      </c>
      <c r="DL3273" s="0" t="s">
        <v>155</v>
      </c>
      <c r="DN3273" s="0" t="s">
        <v>155</v>
      </c>
      <c r="DS3273" s="0" t="s">
        <v>141</v>
      </c>
      <c r="DU3273" s="0" t="s">
        <v>155</v>
      </c>
      <c r="DX3273" s="0" t="s">
        <v>155</v>
      </c>
      <c r="EA3273" s="0" t="s">
        <v>155</v>
      </c>
      <c r="ED3273" s="0" t="s">
        <v>141</v>
      </c>
      <c r="EF3273" s="0" t="s">
        <v>155</v>
      </c>
    </row>
    <row r="3274" customFormat="false" ht="15" hidden="false" customHeight="false" outlineLevel="0" collapsed="false">
      <c r="A3274" s="0" t="s">
        <v>13450</v>
      </c>
      <c r="B3274" s="0" t="n">
        <v>78</v>
      </c>
      <c r="C3274" s="0" t="n">
        <v>92957</v>
      </c>
      <c r="D3274" s="0" t="s">
        <v>13451</v>
      </c>
      <c r="E3274" s="0" t="s">
        <v>450</v>
      </c>
      <c r="F3274" s="0" t="str">
        <f aca="false">CONCATENATE(D3274," ",LEFT(H3274,4),"T=",AU3274,"D=",AV3274,"R=",AW3274,"M=",AX3274,"L=",AY3274,"B=",AZ3274)</f>
        <v>CAREY JRT=51D=18R=0M=8L=8B=1</v>
      </c>
      <c r="G3274" s="0" t="s">
        <v>849</v>
      </c>
      <c r="H3274" s="0" t="s">
        <v>517</v>
      </c>
      <c r="I3274" s="0" t="s">
        <v>13452</v>
      </c>
      <c r="J3274" s="0" t="s">
        <v>13453</v>
      </c>
      <c r="K3274" s="0" t="s">
        <v>144</v>
      </c>
      <c r="L3274" s="0" t="s">
        <v>145</v>
      </c>
      <c r="M3274" s="0" t="s">
        <v>13454</v>
      </c>
      <c r="N3274" s="0" t="str">
        <f aca="false">RIGHT(M3274,LEN(M3274)-FIND(" ",M3274))</f>
        <v>COUNTRY CLUB DR NE</v>
      </c>
      <c r="P3274" s="0" t="s">
        <v>147</v>
      </c>
      <c r="Q3274" s="0" t="s">
        <v>148</v>
      </c>
      <c r="R3274" s="0" t="n">
        <v>44484</v>
      </c>
      <c r="AD3274" s="0" t="s">
        <v>149</v>
      </c>
      <c r="AE3274" s="0" t="s">
        <v>150</v>
      </c>
      <c r="AH3274" s="0" t="n">
        <v>14</v>
      </c>
      <c r="AI3274" s="0" t="n">
        <v>11</v>
      </c>
      <c r="AJ3274" s="0" t="s">
        <v>4175</v>
      </c>
      <c r="AM3274" s="0" t="s">
        <v>4176</v>
      </c>
      <c r="AN3274" s="0" t="s">
        <v>147</v>
      </c>
      <c r="AO3274" s="0" t="s">
        <v>11229</v>
      </c>
      <c r="AP3274" s="0" t="s">
        <v>11230</v>
      </c>
      <c r="AQ3274" s="0" t="n">
        <v>9</v>
      </c>
      <c r="AR3274" s="0" t="n">
        <v>64</v>
      </c>
      <c r="AS3274" s="0" t="n">
        <v>32</v>
      </c>
      <c r="AU3274" s="0" t="n">
        <f aca="false">COUNTA($BA$3274:$EH$3274)</f>
        <v>51</v>
      </c>
      <c r="AV3274" s="0" t="n">
        <f aca="false">COUNTIF($BA$3274:$EH$3274,"D")</f>
        <v>18</v>
      </c>
      <c r="AW3274" s="0" t="n">
        <f aca="false">COUNTIF($BA$3274:$EH$3274,"R")</f>
        <v>0</v>
      </c>
      <c r="AX3274" s="0" t="n">
        <f aca="false">IF(BN3274="D",1,0)+IF(BO3274="D",1,0)+IF(BT3274="D",1,0)+IF(BU3274="D",1,0)+IF(BW3274="D",1,0)+IF(CC3274="D",1,0)+IF(CD3274="D",1,0)+IF(CE3274="D",1,0)+IF(CF3274="D",1,0)+IF(CL3274="D",1,0)+IF(CM3274="D",1,0)+IF(CQ3274="D",1,0)+IF(CR3274="D",1,0)+IF(CS3274="D",1,0)+IF(CW3274="D",1,0)+IF(CX3274="D",1,0)+IF(DD3274="D",1,0)+IF(DE3274="D",1,0)+IF(DJ3274="D",1,0)+IF(DK3274="D",1,0)+IF(DO3274="D",1,0)+IF(DP3274="D",1,0)+IF(DQ3274="D",1,0)+IF(DW3274="D",1,0)+IF(DZ3274="D",1,0)+IF(EH3274="D",1,0)</f>
        <v>8</v>
      </c>
      <c r="AY3274" s="0" t="n">
        <f aca="false">IF(DJ3274&lt;&gt;"",1,0)+IF(DK3274&lt;&gt;"",1,0)+IF(DM3274&lt;&gt;"",1,0)+IF(DO3274&lt;&gt;"",1,0)+IF(DP3274&lt;&gt;"",1,0)+IF(DQ3274&lt;&gt;"",1,0)+IF(DS3274&lt;&gt;"",1,0)+IF(DT3274&lt;&gt;"",1,0)+IF(DV3274&lt;&gt;"",1,0)+IF(DW3274&lt;&gt;"",1,0)+IF(DX3274&lt;&gt;"",1,0)+IF(DY3274&lt;&gt;"",1,0)+IF(DZ3274&lt;&gt;"",1,0)+IF(EB3274&lt;&gt;"",1,0)+IF(EC3274&lt;&gt;"",1,0)+IF(ED3274&lt;&gt;"",1,0)+IF(EG3274&lt;&gt;"",1,0)+IF(EH3274&lt;&gt;"",1,0)</f>
        <v>8</v>
      </c>
      <c r="AZ3274" s="0" t="n">
        <f aca="false">IF(EH3274&lt;&gt;"",1,0)</f>
        <v>1</v>
      </c>
      <c r="BB3274" s="0" t="s">
        <v>154</v>
      </c>
      <c r="BC3274" s="0" t="s">
        <v>155</v>
      </c>
      <c r="BD3274" s="0" t="s">
        <v>155</v>
      </c>
      <c r="BE3274" s="0" t="s">
        <v>155</v>
      </c>
      <c r="BF3274" s="0" t="s">
        <v>155</v>
      </c>
      <c r="BG3274" s="0" t="s">
        <v>155</v>
      </c>
      <c r="BH3274" s="0" t="s">
        <v>155</v>
      </c>
      <c r="BI3274" s="0" t="s">
        <v>155</v>
      </c>
      <c r="BJ3274" s="0" t="s">
        <v>155</v>
      </c>
      <c r="BK3274" s="0" t="s">
        <v>155</v>
      </c>
      <c r="BL3274" s="0" t="s">
        <v>155</v>
      </c>
      <c r="BP3274" s="0" t="s">
        <v>155</v>
      </c>
      <c r="BR3274" s="0" t="s">
        <v>155</v>
      </c>
      <c r="BS3274" s="0" t="s">
        <v>155</v>
      </c>
      <c r="BV3274" s="0" t="s">
        <v>155</v>
      </c>
      <c r="BY3274" s="0" t="s">
        <v>145</v>
      </c>
      <c r="CA3274" s="0" t="s">
        <v>155</v>
      </c>
      <c r="CC3274" s="0" t="s">
        <v>145</v>
      </c>
      <c r="CG3274" s="0" t="s">
        <v>155</v>
      </c>
      <c r="CH3274" s="0" t="s">
        <v>145</v>
      </c>
      <c r="CK3274" s="0" t="s">
        <v>155</v>
      </c>
      <c r="CL3274" s="0" t="s">
        <v>145</v>
      </c>
      <c r="CN3274" s="0" t="s">
        <v>155</v>
      </c>
      <c r="CO3274" s="0" t="s">
        <v>145</v>
      </c>
      <c r="CP3274" s="0" t="s">
        <v>155</v>
      </c>
      <c r="CQ3274" s="0" t="s">
        <v>145</v>
      </c>
      <c r="CT3274" s="0" t="s">
        <v>155</v>
      </c>
      <c r="CU3274" s="0" t="s">
        <v>145</v>
      </c>
      <c r="CV3274" s="0" t="s">
        <v>155</v>
      </c>
      <c r="CW3274" s="0" t="s">
        <v>145</v>
      </c>
      <c r="CY3274" s="0" t="s">
        <v>155</v>
      </c>
      <c r="CZ3274" s="0" t="s">
        <v>145</v>
      </c>
      <c r="DC3274" s="0" t="s">
        <v>155</v>
      </c>
      <c r="DD3274" s="0" t="s">
        <v>145</v>
      </c>
      <c r="DF3274" s="0" t="s">
        <v>155</v>
      </c>
      <c r="DG3274" s="0" t="s">
        <v>145</v>
      </c>
      <c r="DI3274" s="0" t="s">
        <v>155</v>
      </c>
      <c r="DJ3274" s="0" t="s">
        <v>145</v>
      </c>
      <c r="DL3274" s="0" t="s">
        <v>155</v>
      </c>
      <c r="DM3274" s="0" t="s">
        <v>145</v>
      </c>
      <c r="DN3274" s="0" t="s">
        <v>155</v>
      </c>
      <c r="DR3274" s="0" t="s">
        <v>155</v>
      </c>
      <c r="DS3274" s="0" t="s">
        <v>145</v>
      </c>
      <c r="DT3274" s="0" t="s">
        <v>145</v>
      </c>
      <c r="DU3274" s="0" t="s">
        <v>155</v>
      </c>
      <c r="DW3274" s="0" t="s">
        <v>145</v>
      </c>
      <c r="DX3274" s="0" t="s">
        <v>155</v>
      </c>
      <c r="EA3274" s="0" t="s">
        <v>155</v>
      </c>
      <c r="ED3274" s="0" t="s">
        <v>145</v>
      </c>
      <c r="EF3274" s="0" t="s">
        <v>155</v>
      </c>
      <c r="EH3274" s="0" t="s">
        <v>145</v>
      </c>
    </row>
    <row r="3275" customFormat="false" ht="15" hidden="false" customHeight="false" outlineLevel="0" collapsed="false">
      <c r="A3275" s="0" t="s">
        <v>13455</v>
      </c>
      <c r="B3275" s="0" t="n">
        <v>78</v>
      </c>
      <c r="C3275" s="0" t="n">
        <v>433987</v>
      </c>
      <c r="D3275" s="0" t="s">
        <v>2893</v>
      </c>
      <c r="E3275" s="0" t="s">
        <v>1043</v>
      </c>
      <c r="F3275" s="0" t="str">
        <f aca="false">CONCATENATE(D3275," ",LEFT(H3275,4),"T=",AU3275,"D=",AV3275,"R=",AW3275,"M=",AX3275,"L=",AY3275,"B=",AZ3275)</f>
        <v>HERRON T=1D=0R=0M=0L=0B=0</v>
      </c>
      <c r="G3275" s="0" t="s">
        <v>337</v>
      </c>
      <c r="I3275" s="0" t="s">
        <v>13456</v>
      </c>
      <c r="J3275" s="0" t="s">
        <v>276</v>
      </c>
      <c r="K3275" s="0" t="s">
        <v>144</v>
      </c>
      <c r="M3275" s="0" t="s">
        <v>13457</v>
      </c>
      <c r="N3275" s="0" t="str">
        <f aca="false">RIGHT(M3275,LEN(M3275)-FIND(" ",M3275))</f>
        <v>HALSEY DR NE</v>
      </c>
      <c r="P3275" s="0" t="s">
        <v>147</v>
      </c>
      <c r="Q3275" s="0" t="s">
        <v>148</v>
      </c>
      <c r="R3275" s="0" t="n">
        <v>44483</v>
      </c>
      <c r="AD3275" s="0" t="s">
        <v>149</v>
      </c>
      <c r="AE3275" s="0" t="s">
        <v>150</v>
      </c>
      <c r="AF3275" s="0" t="s">
        <v>151</v>
      </c>
      <c r="AH3275" s="0" t="n">
        <v>14</v>
      </c>
      <c r="AI3275" s="0" t="n">
        <v>11</v>
      </c>
      <c r="AN3275" s="0" t="s">
        <v>147</v>
      </c>
      <c r="AO3275" s="0" t="s">
        <v>11229</v>
      </c>
      <c r="AP3275" s="0" t="s">
        <v>11230</v>
      </c>
      <c r="AQ3275" s="0" t="n">
        <v>9</v>
      </c>
      <c r="AR3275" s="0" t="n">
        <v>64</v>
      </c>
      <c r="AS3275" s="0" t="n">
        <v>32</v>
      </c>
      <c r="AU3275" s="0" t="n">
        <f aca="false">COUNTA($BA$3275:$EH$3275)</f>
        <v>1</v>
      </c>
      <c r="AV3275" s="0" t="n">
        <f aca="false">COUNTIF($BA$3275:$EH$3275,"D")</f>
        <v>0</v>
      </c>
      <c r="AW3275" s="0" t="n">
        <f aca="false">COUNTIF($BA$3275:$EH$3275,"R")</f>
        <v>0</v>
      </c>
      <c r="AX3275" s="0" t="n">
        <f aca="false">IF(BN3275="D",1,0)+IF(BO3275="D",1,0)+IF(BT3275="D",1,0)+IF(BU3275="D",1,0)+IF(BW3275="D",1,0)+IF(CC3275="D",1,0)+IF(CD3275="D",1,0)+IF(CE3275="D",1,0)+IF(CF3275="D",1,0)+IF(CL3275="D",1,0)+IF(CM3275="D",1,0)+IF(CQ3275="D",1,0)+IF(CR3275="D",1,0)+IF(CS3275="D",1,0)+IF(CW3275="D",1,0)+IF(CX3275="D",1,0)+IF(DD3275="D",1,0)+IF(DE3275="D",1,0)+IF(DJ3275="D",1,0)+IF(DK3275="D",1,0)+IF(DO3275="D",1,0)+IF(DP3275="D",1,0)+IF(DQ3275="D",1,0)+IF(DW3275="D",1,0)+IF(DZ3275="D",1,0)+IF(EH3275="D",1,0)</f>
        <v>0</v>
      </c>
      <c r="AY3275" s="0" t="n">
        <f aca="false">IF(DJ3275&lt;&gt;"",1,0)+IF(DK3275&lt;&gt;"",1,0)+IF(DM3275&lt;&gt;"",1,0)+IF(DO3275&lt;&gt;"",1,0)+IF(DP3275&lt;&gt;"",1,0)+IF(DQ3275&lt;&gt;"",1,0)+IF(DS3275&lt;&gt;"",1,0)+IF(DT3275&lt;&gt;"",1,0)+IF(DV3275&lt;&gt;"",1,0)+IF(DW3275&lt;&gt;"",1,0)+IF(DX3275&lt;&gt;"",1,0)+IF(DY3275&lt;&gt;"",1,0)+IF(DZ3275&lt;&gt;"",1,0)+IF(EB3275&lt;&gt;"",1,0)+IF(EC3275&lt;&gt;"",1,0)+IF(ED3275&lt;&gt;"",1,0)+IF(EG3275&lt;&gt;"",1,0)+IF(EH3275&lt;&gt;"",1,0)</f>
        <v>0</v>
      </c>
      <c r="AZ3275" s="0" t="n">
        <f aca="false">IF(EH3275&lt;&gt;"",1,0)</f>
        <v>0</v>
      </c>
      <c r="BB3275" s="0" t="s">
        <v>154</v>
      </c>
    </row>
    <row r="3276" customFormat="false" ht="15" hidden="false" customHeight="false" outlineLevel="0" collapsed="false">
      <c r="A3276" s="0" t="s">
        <v>13458</v>
      </c>
      <c r="B3276" s="0" t="n">
        <v>78</v>
      </c>
      <c r="C3276" s="0" t="n">
        <v>160336</v>
      </c>
      <c r="D3276" s="0" t="s">
        <v>13459</v>
      </c>
      <c r="E3276" s="0" t="s">
        <v>2013</v>
      </c>
      <c r="F3276" s="0" t="str">
        <f aca="false">CONCATENATE(D3276," ",LEFT(H3276,4),"T=",AU3276,"D=",AV3276,"R=",AW3276,"M=",AX3276,"L=",AY3276,"B=",AZ3276)</f>
        <v>MANDEL T=36D=6R=4M=3L=5B=0</v>
      </c>
      <c r="G3276" s="0" t="s">
        <v>1297</v>
      </c>
      <c r="I3276" s="0" t="s">
        <v>13460</v>
      </c>
      <c r="J3276" s="0" t="s">
        <v>13461</v>
      </c>
      <c r="K3276" s="0" t="s">
        <v>144</v>
      </c>
      <c r="L3276" s="0" t="s">
        <v>141</v>
      </c>
      <c r="M3276" s="0" t="s">
        <v>12216</v>
      </c>
      <c r="N3276" s="0" t="str">
        <f aca="false">RIGHT(M3276,LEN(M3276)-FIND(" ",M3276))</f>
        <v>CRESCENT DR NE</v>
      </c>
      <c r="P3276" s="0" t="s">
        <v>147</v>
      </c>
      <c r="Q3276" s="0" t="s">
        <v>148</v>
      </c>
      <c r="R3276" s="0" t="n">
        <v>44483</v>
      </c>
      <c r="AD3276" s="0" t="s">
        <v>149</v>
      </c>
      <c r="AE3276" s="0" t="s">
        <v>150</v>
      </c>
      <c r="AF3276" s="0" t="s">
        <v>151</v>
      </c>
      <c r="AH3276" s="0" t="n">
        <v>14</v>
      </c>
      <c r="AI3276" s="0" t="n">
        <v>11</v>
      </c>
      <c r="AN3276" s="0" t="s">
        <v>147</v>
      </c>
      <c r="AO3276" s="0" t="s">
        <v>11229</v>
      </c>
      <c r="AP3276" s="0" t="s">
        <v>11230</v>
      </c>
      <c r="AQ3276" s="0" t="n">
        <v>9</v>
      </c>
      <c r="AR3276" s="0" t="n">
        <v>64</v>
      </c>
      <c r="AS3276" s="0" t="n">
        <v>32</v>
      </c>
      <c r="AU3276" s="0" t="n">
        <f aca="false">COUNTA($BA$3276:$EH$3276)</f>
        <v>36</v>
      </c>
      <c r="AV3276" s="0" t="n">
        <f aca="false">COUNTIF($BA$3276:$EH$3276,"D")</f>
        <v>6</v>
      </c>
      <c r="AW3276" s="0" t="n">
        <f aca="false">COUNTIF($BA$3276:$EH$3276,"R")</f>
        <v>4</v>
      </c>
      <c r="AX3276" s="0" t="n">
        <f aca="false">IF(BN3276="D",1,0)+IF(BO3276="D",1,0)+IF(BT3276="D",1,0)+IF(BU3276="D",1,0)+IF(BW3276="D",1,0)+IF(CC3276="D",1,0)+IF(CD3276="D",1,0)+IF(CE3276="D",1,0)+IF(CF3276="D",1,0)+IF(CL3276="D",1,0)+IF(CM3276="D",1,0)+IF(CQ3276="D",1,0)+IF(CR3276="D",1,0)+IF(CS3276="D",1,0)+IF(CW3276="D",1,0)+IF(CX3276="D",1,0)+IF(DD3276="D",1,0)+IF(DE3276="D",1,0)+IF(DJ3276="D",1,0)+IF(DK3276="D",1,0)+IF(DO3276="D",1,0)+IF(DP3276="D",1,0)+IF(DQ3276="D",1,0)+IF(DW3276="D",1,0)+IF(DZ3276="D",1,0)+IF(EH3276="D",1,0)</f>
        <v>3</v>
      </c>
      <c r="AY3276" s="0" t="n">
        <f aca="false">IF(DJ3276&lt;&gt;"",1,0)+IF(DK3276&lt;&gt;"",1,0)+IF(DM3276&lt;&gt;"",1,0)+IF(DO3276&lt;&gt;"",1,0)+IF(DP3276&lt;&gt;"",1,0)+IF(DQ3276&lt;&gt;"",1,0)+IF(DS3276&lt;&gt;"",1,0)+IF(DT3276&lt;&gt;"",1,0)+IF(DV3276&lt;&gt;"",1,0)+IF(DW3276&lt;&gt;"",1,0)+IF(DX3276&lt;&gt;"",1,0)+IF(DY3276&lt;&gt;"",1,0)+IF(DZ3276&lt;&gt;"",1,0)+IF(EB3276&lt;&gt;"",1,0)+IF(EC3276&lt;&gt;"",1,0)+IF(ED3276&lt;&gt;"",1,0)+IF(EG3276&lt;&gt;"",1,0)+IF(EH3276&lt;&gt;"",1,0)</f>
        <v>5</v>
      </c>
      <c r="AZ3276" s="0" t="n">
        <f aca="false">IF(EH3276&lt;&gt;"",1,0)</f>
        <v>0</v>
      </c>
      <c r="BB3276" s="0" t="s">
        <v>154</v>
      </c>
      <c r="BC3276" s="0" t="s">
        <v>155</v>
      </c>
      <c r="BD3276" s="0" t="s">
        <v>155</v>
      </c>
      <c r="BH3276" s="0" t="s">
        <v>155</v>
      </c>
      <c r="BJ3276" s="0" t="s">
        <v>155</v>
      </c>
      <c r="BK3276" s="0" t="s">
        <v>155</v>
      </c>
      <c r="BL3276" s="0" t="s">
        <v>155</v>
      </c>
      <c r="BP3276" s="0" t="s">
        <v>155</v>
      </c>
      <c r="BS3276" s="0" t="s">
        <v>155</v>
      </c>
      <c r="BV3276" s="0" t="s">
        <v>155</v>
      </c>
      <c r="BY3276" s="0" t="s">
        <v>145</v>
      </c>
      <c r="CA3276" s="0" t="s">
        <v>155</v>
      </c>
      <c r="CH3276" s="0" t="s">
        <v>145</v>
      </c>
      <c r="CK3276" s="0" t="s">
        <v>155</v>
      </c>
      <c r="CN3276" s="0" t="s">
        <v>155</v>
      </c>
      <c r="CO3276" s="0" t="s">
        <v>145</v>
      </c>
      <c r="CP3276" s="0" t="s">
        <v>155</v>
      </c>
      <c r="CQ3276" s="0" t="s">
        <v>145</v>
      </c>
      <c r="CT3276" s="0" t="s">
        <v>155</v>
      </c>
      <c r="CV3276" s="0" t="s">
        <v>155</v>
      </c>
      <c r="CW3276" s="0" t="s">
        <v>145</v>
      </c>
      <c r="CY3276" s="0" t="s">
        <v>155</v>
      </c>
      <c r="CZ3276" s="0" t="s">
        <v>141</v>
      </c>
      <c r="DC3276" s="0" t="s">
        <v>155</v>
      </c>
      <c r="DF3276" s="0" t="s">
        <v>155</v>
      </c>
      <c r="DI3276" s="0" t="s">
        <v>155</v>
      </c>
      <c r="DJ3276" s="0" t="s">
        <v>145</v>
      </c>
      <c r="DN3276" s="0" t="s">
        <v>155</v>
      </c>
      <c r="DR3276" s="0" t="s">
        <v>155</v>
      </c>
      <c r="DS3276" s="0" t="s">
        <v>141</v>
      </c>
      <c r="DT3276" s="0" t="s">
        <v>141</v>
      </c>
      <c r="DU3276" s="0" t="s">
        <v>155</v>
      </c>
      <c r="DX3276" s="0" t="s">
        <v>155</v>
      </c>
      <c r="EA3276" s="0" t="s">
        <v>155</v>
      </c>
      <c r="ED3276" s="0" t="s">
        <v>141</v>
      </c>
      <c r="EF3276" s="0" t="s">
        <v>155</v>
      </c>
    </row>
    <row r="3277" customFormat="false" ht="15" hidden="false" customHeight="false" outlineLevel="0" collapsed="false">
      <c r="A3277" s="0" t="s">
        <v>13462</v>
      </c>
      <c r="B3277" s="0" t="n">
        <v>78</v>
      </c>
      <c r="C3277" s="0" t="n">
        <v>158710</v>
      </c>
      <c r="D3277" s="0" t="s">
        <v>13463</v>
      </c>
      <c r="E3277" s="0" t="s">
        <v>433</v>
      </c>
      <c r="F3277" s="0" t="str">
        <f aca="false">CONCATENATE(D3277," ",LEFT(H3277,4),"T=",AU3277,"D=",AV3277,"R=",AW3277,"M=",AX3277,"L=",AY3277,"B=",AZ3277)</f>
        <v>FLINT T=30D=8R=0M=2L=7B=0</v>
      </c>
      <c r="G3277" s="0" t="s">
        <v>344</v>
      </c>
      <c r="I3277" s="0" t="s">
        <v>13464</v>
      </c>
      <c r="J3277" s="0" t="s">
        <v>13465</v>
      </c>
      <c r="K3277" s="0" t="s">
        <v>144</v>
      </c>
      <c r="L3277" s="0" t="s">
        <v>145</v>
      </c>
      <c r="M3277" s="0" t="s">
        <v>11422</v>
      </c>
      <c r="N3277" s="0" t="str">
        <f aca="false">RIGHT(M3277,LEN(M3277)-FIND(" ",M3277))</f>
        <v>NORTHWOODS CT NE</v>
      </c>
      <c r="O3277" s="0" t="s">
        <v>4999</v>
      </c>
      <c r="P3277" s="0" t="s">
        <v>147</v>
      </c>
      <c r="Q3277" s="0" t="s">
        <v>148</v>
      </c>
      <c r="R3277" s="0" t="n">
        <v>44483</v>
      </c>
      <c r="AD3277" s="0" t="s">
        <v>149</v>
      </c>
      <c r="AE3277" s="0" t="s">
        <v>150</v>
      </c>
      <c r="AH3277" s="0" t="n">
        <v>14</v>
      </c>
      <c r="AI3277" s="0" t="n">
        <v>11</v>
      </c>
      <c r="AJ3277" s="0" t="s">
        <v>4175</v>
      </c>
      <c r="AM3277" s="0" t="s">
        <v>4176</v>
      </c>
      <c r="AN3277" s="0" t="s">
        <v>147</v>
      </c>
      <c r="AO3277" s="0" t="s">
        <v>11229</v>
      </c>
      <c r="AP3277" s="0" t="s">
        <v>11230</v>
      </c>
      <c r="AQ3277" s="0" t="n">
        <v>9</v>
      </c>
      <c r="AR3277" s="0" t="n">
        <v>64</v>
      </c>
      <c r="AS3277" s="0" t="n">
        <v>32</v>
      </c>
      <c r="AU3277" s="0" t="n">
        <f aca="false">COUNTA($BA$3277:$EH$3277)</f>
        <v>30</v>
      </c>
      <c r="AV3277" s="0" t="n">
        <f aca="false">COUNTIF($BA$3277:$EH$3277,"D")</f>
        <v>8</v>
      </c>
      <c r="AW3277" s="0" t="n">
        <f aca="false">COUNTIF($BA$3277:$EH$3277,"R")</f>
        <v>0</v>
      </c>
      <c r="AX3277" s="0" t="n">
        <f aca="false">IF(BN3277="D",1,0)+IF(BO3277="D",1,0)+IF(BT3277="D",1,0)+IF(BU3277="D",1,0)+IF(BW3277="D",1,0)+IF(CC3277="D",1,0)+IF(CD3277="D",1,0)+IF(CE3277="D",1,0)+IF(CF3277="D",1,0)+IF(CL3277="D",1,0)+IF(CM3277="D",1,0)+IF(CQ3277="D",1,0)+IF(CR3277="D",1,0)+IF(CS3277="D",1,0)+IF(CW3277="D",1,0)+IF(CX3277="D",1,0)+IF(DD3277="D",1,0)+IF(DE3277="D",1,0)+IF(DJ3277="D",1,0)+IF(DK3277="D",1,0)+IF(DO3277="D",1,0)+IF(DP3277="D",1,0)+IF(DQ3277="D",1,0)+IF(DW3277="D",1,0)+IF(DZ3277="D",1,0)+IF(EH3277="D",1,0)</f>
        <v>2</v>
      </c>
      <c r="AY3277" s="0" t="n">
        <f aca="false">IF(DJ3277&lt;&gt;"",1,0)+IF(DK3277&lt;&gt;"",1,0)+IF(DM3277&lt;&gt;"",1,0)+IF(DO3277&lt;&gt;"",1,0)+IF(DP3277&lt;&gt;"",1,0)+IF(DQ3277&lt;&gt;"",1,0)+IF(DS3277&lt;&gt;"",1,0)+IF(DT3277&lt;&gt;"",1,0)+IF(DV3277&lt;&gt;"",1,0)+IF(DW3277&lt;&gt;"",1,0)+IF(DX3277&lt;&gt;"",1,0)+IF(DY3277&lt;&gt;"",1,0)+IF(DZ3277&lt;&gt;"",1,0)+IF(EB3277&lt;&gt;"",1,0)+IF(EC3277&lt;&gt;"",1,0)+IF(ED3277&lt;&gt;"",1,0)+IF(EG3277&lt;&gt;"",1,0)+IF(EH3277&lt;&gt;"",1,0)</f>
        <v>7</v>
      </c>
      <c r="AZ3277" s="0" t="n">
        <f aca="false">IF(EH3277&lt;&gt;"",1,0)</f>
        <v>0</v>
      </c>
      <c r="BB3277" s="0" t="s">
        <v>154</v>
      </c>
      <c r="BD3277" s="0" t="s">
        <v>155</v>
      </c>
      <c r="BK3277" s="0" t="s">
        <v>155</v>
      </c>
      <c r="BL3277" s="0" t="s">
        <v>155</v>
      </c>
      <c r="BS3277" s="0" t="s">
        <v>155</v>
      </c>
      <c r="BY3277" s="0" t="s">
        <v>145</v>
      </c>
      <c r="CA3277" s="0" t="s">
        <v>155</v>
      </c>
      <c r="CG3277" s="0" t="s">
        <v>155</v>
      </c>
      <c r="CK3277" s="0" t="s">
        <v>155</v>
      </c>
      <c r="CN3277" s="0" t="s">
        <v>155</v>
      </c>
      <c r="CP3277" s="0" t="s">
        <v>155</v>
      </c>
      <c r="CV3277" s="0" t="s">
        <v>155</v>
      </c>
      <c r="CY3277" s="0" t="s">
        <v>155</v>
      </c>
      <c r="CZ3277" s="0" t="s">
        <v>145</v>
      </c>
      <c r="DC3277" s="0" t="s">
        <v>155</v>
      </c>
      <c r="DF3277" s="0" t="s">
        <v>155</v>
      </c>
      <c r="DI3277" s="0" t="s">
        <v>155</v>
      </c>
      <c r="DJ3277" s="0" t="s">
        <v>145</v>
      </c>
      <c r="DL3277" s="0" t="s">
        <v>155</v>
      </c>
      <c r="DM3277" s="0" t="s">
        <v>145</v>
      </c>
      <c r="DN3277" s="0" t="s">
        <v>155</v>
      </c>
      <c r="DR3277" s="0" t="s">
        <v>155</v>
      </c>
      <c r="DS3277" s="0" t="s">
        <v>145</v>
      </c>
      <c r="DT3277" s="0" t="s">
        <v>145</v>
      </c>
      <c r="DU3277" s="0" t="s">
        <v>155</v>
      </c>
      <c r="DW3277" s="0" t="s">
        <v>145</v>
      </c>
      <c r="DX3277" s="0" t="s">
        <v>155</v>
      </c>
      <c r="EA3277" s="0" t="s">
        <v>155</v>
      </c>
      <c r="ED3277" s="0" t="s">
        <v>145</v>
      </c>
      <c r="EF3277" s="0" t="s">
        <v>155</v>
      </c>
    </row>
    <row r="3278" customFormat="false" ht="15" hidden="false" customHeight="false" outlineLevel="0" collapsed="false">
      <c r="A3278" s="0" t="s">
        <v>13466</v>
      </c>
      <c r="B3278" s="0" t="n">
        <v>78</v>
      </c>
      <c r="C3278" s="0" t="n">
        <v>393951</v>
      </c>
      <c r="D3278" s="0" t="s">
        <v>13467</v>
      </c>
      <c r="E3278" s="0" t="s">
        <v>6761</v>
      </c>
      <c r="F3278" s="0" t="str">
        <f aca="false">CONCATENATE(D3278," ",LEFT(H3278,4),"T=",AU3278,"D=",AV3278,"R=",AW3278,"M=",AX3278,"L=",AY3278,"B=",AZ3278)</f>
        <v>HENSLEY BLAKLEY T=1D=0R=0M=0L=0B=0</v>
      </c>
      <c r="G3278" s="0" t="s">
        <v>634</v>
      </c>
      <c r="I3278" s="0" t="s">
        <v>3964</v>
      </c>
      <c r="J3278" s="0" t="s">
        <v>13468</v>
      </c>
      <c r="K3278" s="0" t="s">
        <v>169</v>
      </c>
      <c r="M3278" s="0" t="s">
        <v>13469</v>
      </c>
      <c r="N3278" s="0" t="str">
        <f aca="false">RIGHT(M3278,LEN(M3278)-FIND(" ",M3278))</f>
        <v>CRESCENT DR NE</v>
      </c>
      <c r="P3278" s="0" t="s">
        <v>147</v>
      </c>
      <c r="Q3278" s="0" t="s">
        <v>148</v>
      </c>
      <c r="R3278" s="0" t="n">
        <v>44483</v>
      </c>
      <c r="AD3278" s="0" t="s">
        <v>149</v>
      </c>
      <c r="AE3278" s="0" t="s">
        <v>150</v>
      </c>
      <c r="AF3278" s="0" t="s">
        <v>151</v>
      </c>
      <c r="AH3278" s="0" t="n">
        <v>14</v>
      </c>
      <c r="AI3278" s="0" t="n">
        <v>11</v>
      </c>
      <c r="AN3278" s="0" t="s">
        <v>147</v>
      </c>
      <c r="AO3278" s="0" t="s">
        <v>11229</v>
      </c>
      <c r="AP3278" s="0" t="s">
        <v>11230</v>
      </c>
      <c r="AQ3278" s="0" t="n">
        <v>9</v>
      </c>
      <c r="AR3278" s="0" t="n">
        <v>64</v>
      </c>
      <c r="AS3278" s="0" t="n">
        <v>32</v>
      </c>
      <c r="AU3278" s="0" t="n">
        <f aca="false">COUNTA($BA$3278:$EH$3278)</f>
        <v>1</v>
      </c>
      <c r="AV3278" s="0" t="n">
        <f aca="false">COUNTIF($BA$3278:$EH$3278,"D")</f>
        <v>0</v>
      </c>
      <c r="AW3278" s="0" t="n">
        <f aca="false">COUNTIF($BA$3278:$EH$3278,"R")</f>
        <v>0</v>
      </c>
      <c r="AX3278" s="0" t="n">
        <f aca="false">IF(BN3278="D",1,0)+IF(BO3278="D",1,0)+IF(BT3278="D",1,0)+IF(BU3278="D",1,0)+IF(BW3278="D",1,0)+IF(CC3278="D",1,0)+IF(CD3278="D",1,0)+IF(CE3278="D",1,0)+IF(CF3278="D",1,0)+IF(CL3278="D",1,0)+IF(CM3278="D",1,0)+IF(CQ3278="D",1,0)+IF(CR3278="D",1,0)+IF(CS3278="D",1,0)+IF(CW3278="D",1,0)+IF(CX3278="D",1,0)+IF(DD3278="D",1,0)+IF(DE3278="D",1,0)+IF(DJ3278="D",1,0)+IF(DK3278="D",1,0)+IF(DO3278="D",1,0)+IF(DP3278="D",1,0)+IF(DQ3278="D",1,0)+IF(DW3278="D",1,0)+IF(DZ3278="D",1,0)+IF(EH3278="D",1,0)</f>
        <v>0</v>
      </c>
      <c r="AY3278" s="0" t="n">
        <f aca="false">IF(DJ3278&lt;&gt;"",1,0)+IF(DK3278&lt;&gt;"",1,0)+IF(DM3278&lt;&gt;"",1,0)+IF(DO3278&lt;&gt;"",1,0)+IF(DP3278&lt;&gt;"",1,0)+IF(DQ3278&lt;&gt;"",1,0)+IF(DS3278&lt;&gt;"",1,0)+IF(DT3278&lt;&gt;"",1,0)+IF(DV3278&lt;&gt;"",1,0)+IF(DW3278&lt;&gt;"",1,0)+IF(DX3278&lt;&gt;"",1,0)+IF(DY3278&lt;&gt;"",1,0)+IF(DZ3278&lt;&gt;"",1,0)+IF(EB3278&lt;&gt;"",1,0)+IF(EC3278&lt;&gt;"",1,0)+IF(ED3278&lt;&gt;"",1,0)+IF(EG3278&lt;&gt;"",1,0)+IF(EH3278&lt;&gt;"",1,0)</f>
        <v>0</v>
      </c>
      <c r="AZ3278" s="0" t="n">
        <f aca="false">IF(EH3278&lt;&gt;"",1,0)</f>
        <v>0</v>
      </c>
      <c r="BB3278" s="0" t="s">
        <v>154</v>
      </c>
    </row>
    <row r="3279" customFormat="false" ht="15" hidden="false" customHeight="false" outlineLevel="0" collapsed="false">
      <c r="A3279" s="0" t="s">
        <v>13470</v>
      </c>
      <c r="B3279" s="0" t="n">
        <v>78</v>
      </c>
      <c r="C3279" s="0" t="n">
        <v>454267</v>
      </c>
      <c r="D3279" s="0" t="s">
        <v>9428</v>
      </c>
      <c r="E3279" s="0" t="s">
        <v>13471</v>
      </c>
      <c r="F3279" s="0" t="str">
        <f aca="false">CONCATENATE(D3279," ",LEFT(H3279,4),"T=",AU3279,"D=",AV3279,"R=",AW3279,"M=",AX3279,"L=",AY3279,"B=",AZ3279)</f>
        <v>PARRISH T=6D=0R=1M=0L=2B=0</v>
      </c>
      <c r="G3279" s="0" t="s">
        <v>145</v>
      </c>
      <c r="I3279" s="0" t="s">
        <v>12266</v>
      </c>
      <c r="J3279" s="0" t="s">
        <v>690</v>
      </c>
      <c r="K3279" s="0" t="s">
        <v>144</v>
      </c>
      <c r="L3279" s="0" t="s">
        <v>141</v>
      </c>
      <c r="M3279" s="0" t="s">
        <v>12183</v>
      </c>
      <c r="N3279" s="0" t="str">
        <f aca="false">RIGHT(M3279,LEN(M3279)-FIND(" ",M3279))</f>
        <v>WILLARD AVE NE</v>
      </c>
      <c r="P3279" s="0" t="s">
        <v>147</v>
      </c>
      <c r="Q3279" s="0" t="s">
        <v>148</v>
      </c>
      <c r="R3279" s="0" t="n">
        <v>44483</v>
      </c>
      <c r="AD3279" s="0" t="s">
        <v>149</v>
      </c>
      <c r="AE3279" s="0" t="s">
        <v>150</v>
      </c>
      <c r="AF3279" s="0" t="s">
        <v>151</v>
      </c>
      <c r="AH3279" s="0" t="n">
        <v>14</v>
      </c>
      <c r="AI3279" s="0" t="n">
        <v>11</v>
      </c>
      <c r="AN3279" s="0" t="s">
        <v>147</v>
      </c>
      <c r="AO3279" s="0" t="s">
        <v>11229</v>
      </c>
      <c r="AP3279" s="0" t="s">
        <v>11230</v>
      </c>
      <c r="AQ3279" s="0" t="n">
        <v>9</v>
      </c>
      <c r="AR3279" s="0" t="n">
        <v>64</v>
      </c>
      <c r="AS3279" s="0" t="n">
        <v>32</v>
      </c>
      <c r="AU3279" s="0" t="n">
        <f aca="false">COUNTA($BA$3279:$EH$3279)</f>
        <v>6</v>
      </c>
      <c r="AV3279" s="0" t="n">
        <f aca="false">COUNTIF($BA$3279:$EH$3279,"D")</f>
        <v>0</v>
      </c>
      <c r="AW3279" s="0" t="n">
        <f aca="false">COUNTIF($BA$3279:$EH$3279,"R")</f>
        <v>1</v>
      </c>
      <c r="AX3279" s="0" t="n">
        <f aca="false">IF(BN3279="D",1,0)+IF(BO3279="D",1,0)+IF(BT3279="D",1,0)+IF(BU3279="D",1,0)+IF(BW3279="D",1,0)+IF(CC3279="D",1,0)+IF(CD3279="D",1,0)+IF(CE3279="D",1,0)+IF(CF3279="D",1,0)+IF(CL3279="D",1,0)+IF(CM3279="D",1,0)+IF(CQ3279="D",1,0)+IF(CR3279="D",1,0)+IF(CS3279="D",1,0)+IF(CW3279="D",1,0)+IF(CX3279="D",1,0)+IF(DD3279="D",1,0)+IF(DE3279="D",1,0)+IF(DJ3279="D",1,0)+IF(DK3279="D",1,0)+IF(DO3279="D",1,0)+IF(DP3279="D",1,0)+IF(DQ3279="D",1,0)+IF(DW3279="D",1,0)+IF(DZ3279="D",1,0)+IF(EH3279="D",1,0)</f>
        <v>0</v>
      </c>
      <c r="AY3279" s="0" t="n">
        <f aca="false">IF(DJ3279&lt;&gt;"",1,0)+IF(DK3279&lt;&gt;"",1,0)+IF(DM3279&lt;&gt;"",1,0)+IF(DO3279&lt;&gt;"",1,0)+IF(DP3279&lt;&gt;"",1,0)+IF(DQ3279&lt;&gt;"",1,0)+IF(DS3279&lt;&gt;"",1,0)+IF(DT3279&lt;&gt;"",1,0)+IF(DV3279&lt;&gt;"",1,0)+IF(DW3279&lt;&gt;"",1,0)+IF(DX3279&lt;&gt;"",1,0)+IF(DY3279&lt;&gt;"",1,0)+IF(DZ3279&lt;&gt;"",1,0)+IF(EB3279&lt;&gt;"",1,0)+IF(EC3279&lt;&gt;"",1,0)+IF(ED3279&lt;&gt;"",1,0)+IF(EG3279&lt;&gt;"",1,0)+IF(EH3279&lt;&gt;"",1,0)</f>
        <v>2</v>
      </c>
      <c r="AZ3279" s="0" t="n">
        <f aca="false">IF(EH3279&lt;&gt;"",1,0)</f>
        <v>0</v>
      </c>
      <c r="BB3279" s="0" t="s">
        <v>154</v>
      </c>
      <c r="DN3279" s="0" t="s">
        <v>155</v>
      </c>
      <c r="DU3279" s="0" t="s">
        <v>155</v>
      </c>
      <c r="DX3279" s="0" t="s">
        <v>155</v>
      </c>
      <c r="ED3279" s="0" t="s">
        <v>141</v>
      </c>
      <c r="EF3279" s="0" t="s">
        <v>155</v>
      </c>
    </row>
    <row r="3280" customFormat="false" ht="15" hidden="false" customHeight="false" outlineLevel="0" collapsed="false">
      <c r="A3280" s="0" t="s">
        <v>13472</v>
      </c>
      <c r="B3280" s="0" t="n">
        <v>78</v>
      </c>
      <c r="C3280" s="0" t="n">
        <v>280426</v>
      </c>
      <c r="D3280" s="0" t="s">
        <v>12195</v>
      </c>
      <c r="E3280" s="0" t="s">
        <v>13473</v>
      </c>
      <c r="F3280" s="0" t="str">
        <f aca="false">CONCATENATE(D3280," ",LEFT(H3280,4),"T=",AU3280,"D=",AV3280,"R=",AW3280,"M=",AX3280,"L=",AY3280,"B=",AZ3280)</f>
        <v>VITALI T=21D=1R=2M=0L=0B=0</v>
      </c>
      <c r="G3280" s="0" t="s">
        <v>201</v>
      </c>
      <c r="I3280" s="0" t="s">
        <v>13474</v>
      </c>
      <c r="J3280" s="0" t="s">
        <v>12197</v>
      </c>
      <c r="K3280" s="0" t="s">
        <v>144</v>
      </c>
      <c r="M3280" s="0" t="s">
        <v>11243</v>
      </c>
      <c r="N3280" s="0" t="str">
        <f aca="false">RIGHT(M3280,LEN(M3280)-FIND(" ",M3280))</f>
        <v>NORTHWOODS CT NE</v>
      </c>
      <c r="O3280" s="0" t="s">
        <v>11430</v>
      </c>
      <c r="P3280" s="0" t="s">
        <v>147</v>
      </c>
      <c r="Q3280" s="0" t="s">
        <v>148</v>
      </c>
      <c r="R3280" s="0" t="n">
        <v>44483</v>
      </c>
      <c r="AD3280" s="0" t="s">
        <v>149</v>
      </c>
      <c r="AE3280" s="0" t="s">
        <v>150</v>
      </c>
      <c r="AH3280" s="0" t="n">
        <v>14</v>
      </c>
      <c r="AI3280" s="0" t="n">
        <v>11</v>
      </c>
      <c r="AJ3280" s="0" t="s">
        <v>4175</v>
      </c>
      <c r="AM3280" s="0" t="s">
        <v>4176</v>
      </c>
      <c r="AN3280" s="0" t="s">
        <v>147</v>
      </c>
      <c r="AO3280" s="0" t="s">
        <v>11229</v>
      </c>
      <c r="AP3280" s="0" t="s">
        <v>11230</v>
      </c>
      <c r="AQ3280" s="0" t="n">
        <v>9</v>
      </c>
      <c r="AR3280" s="0" t="n">
        <v>64</v>
      </c>
      <c r="AS3280" s="0" t="n">
        <v>32</v>
      </c>
      <c r="AU3280" s="0" t="n">
        <f aca="false">COUNTA($BA$3280:$EH$3280)</f>
        <v>21</v>
      </c>
      <c r="AV3280" s="0" t="n">
        <f aca="false">COUNTIF($BA$3280:$EH$3280,"D")</f>
        <v>1</v>
      </c>
      <c r="AW3280" s="0" t="n">
        <f aca="false">COUNTIF($BA$3280:$EH$3280,"R")</f>
        <v>2</v>
      </c>
      <c r="AX3280" s="0" t="n">
        <f aca="false">IF(BN3280="D",1,0)+IF(BO3280="D",1,0)+IF(BT3280="D",1,0)+IF(BU3280="D",1,0)+IF(BW3280="D",1,0)+IF(CC3280="D",1,0)+IF(CD3280="D",1,0)+IF(CE3280="D",1,0)+IF(CF3280="D",1,0)+IF(CL3280="D",1,0)+IF(CM3280="D",1,0)+IF(CQ3280="D",1,0)+IF(CR3280="D",1,0)+IF(CS3280="D",1,0)+IF(CW3280="D",1,0)+IF(CX3280="D",1,0)+IF(DD3280="D",1,0)+IF(DE3280="D",1,0)+IF(DJ3280="D",1,0)+IF(DK3280="D",1,0)+IF(DO3280="D",1,0)+IF(DP3280="D",1,0)+IF(DQ3280="D",1,0)+IF(DW3280="D",1,0)+IF(DZ3280="D",1,0)+IF(EH3280="D",1,0)</f>
        <v>0</v>
      </c>
      <c r="AY3280" s="0" t="n">
        <f aca="false">IF(DJ3280&lt;&gt;"",1,0)+IF(DK3280&lt;&gt;"",1,0)+IF(DM3280&lt;&gt;"",1,0)+IF(DO3280&lt;&gt;"",1,0)+IF(DP3280&lt;&gt;"",1,0)+IF(DQ3280&lt;&gt;"",1,0)+IF(DS3280&lt;&gt;"",1,0)+IF(DT3280&lt;&gt;"",1,0)+IF(DV3280&lt;&gt;"",1,0)+IF(DW3280&lt;&gt;"",1,0)+IF(DX3280&lt;&gt;"",1,0)+IF(DY3280&lt;&gt;"",1,0)+IF(DZ3280&lt;&gt;"",1,0)+IF(EB3280&lt;&gt;"",1,0)+IF(EC3280&lt;&gt;"",1,0)+IF(ED3280&lt;&gt;"",1,0)+IF(EG3280&lt;&gt;"",1,0)+IF(EH3280&lt;&gt;"",1,0)</f>
        <v>0</v>
      </c>
      <c r="AZ3280" s="0" t="n">
        <f aca="false">IF(EH3280&lt;&gt;"",1,0)</f>
        <v>0</v>
      </c>
      <c r="BB3280" s="0" t="s">
        <v>154</v>
      </c>
      <c r="BC3280" s="0" t="s">
        <v>155</v>
      </c>
      <c r="BL3280" s="0" t="s">
        <v>155</v>
      </c>
      <c r="BP3280" s="0" t="s">
        <v>155</v>
      </c>
      <c r="BR3280" s="0" t="s">
        <v>155</v>
      </c>
      <c r="BS3280" s="0" t="s">
        <v>155</v>
      </c>
      <c r="BY3280" s="0" t="s">
        <v>145</v>
      </c>
      <c r="CA3280" s="0" t="s">
        <v>155</v>
      </c>
      <c r="CP3280" s="0" t="s">
        <v>155</v>
      </c>
      <c r="CT3280" s="0" t="s">
        <v>155</v>
      </c>
      <c r="CU3280" s="0" t="s">
        <v>141</v>
      </c>
      <c r="CV3280" s="0" t="s">
        <v>155</v>
      </c>
      <c r="CY3280" s="0" t="s">
        <v>155</v>
      </c>
      <c r="CZ3280" s="0" t="s">
        <v>141</v>
      </c>
      <c r="DC3280" s="0" t="s">
        <v>155</v>
      </c>
      <c r="DI3280" s="0" t="s">
        <v>155</v>
      </c>
      <c r="DL3280" s="0" t="s">
        <v>155</v>
      </c>
      <c r="DN3280" s="0" t="s">
        <v>155</v>
      </c>
      <c r="DU3280" s="0" t="s">
        <v>155</v>
      </c>
      <c r="EA3280" s="0" t="s">
        <v>155</v>
      </c>
      <c r="EF3280" s="0" t="s">
        <v>155</v>
      </c>
    </row>
    <row r="3281" customFormat="false" ht="15" hidden="false" customHeight="false" outlineLevel="0" collapsed="false">
      <c r="A3281" s="0" t="s">
        <v>13475</v>
      </c>
      <c r="B3281" s="0" t="n">
        <v>78</v>
      </c>
      <c r="C3281" s="0" t="n">
        <v>241586</v>
      </c>
      <c r="D3281" s="0" t="s">
        <v>13476</v>
      </c>
      <c r="E3281" s="0" t="s">
        <v>2013</v>
      </c>
      <c r="F3281" s="0" t="str">
        <f aca="false">CONCATENATE(D3281," ",LEFT(H3281,4),"T=",AU3281,"D=",AV3281,"R=",AW3281,"M=",AX3281,"L=",AY3281,"B=",AZ3281)</f>
        <v>HRIBAR T=16D=1R=0M=0L=0B=0</v>
      </c>
      <c r="G3281" s="0" t="s">
        <v>482</v>
      </c>
      <c r="I3281" s="0" t="s">
        <v>13477</v>
      </c>
      <c r="J3281" s="0" t="s">
        <v>13478</v>
      </c>
      <c r="K3281" s="0" t="s">
        <v>144</v>
      </c>
      <c r="M3281" s="0" t="s">
        <v>11411</v>
      </c>
      <c r="N3281" s="0" t="str">
        <f aca="false">RIGHT(M3281,LEN(M3281)-FIND(" ",M3281))</f>
        <v>NORTHWOODS CT NE</v>
      </c>
      <c r="O3281" s="0" t="s">
        <v>11407</v>
      </c>
      <c r="P3281" s="0" t="s">
        <v>147</v>
      </c>
      <c r="Q3281" s="0" t="s">
        <v>148</v>
      </c>
      <c r="R3281" s="0" t="n">
        <v>44483</v>
      </c>
      <c r="AD3281" s="0" t="s">
        <v>149</v>
      </c>
      <c r="AE3281" s="0" t="s">
        <v>150</v>
      </c>
      <c r="AH3281" s="0" t="n">
        <v>14</v>
      </c>
      <c r="AI3281" s="0" t="n">
        <v>11</v>
      </c>
      <c r="AJ3281" s="0" t="s">
        <v>4175</v>
      </c>
      <c r="AM3281" s="0" t="s">
        <v>4176</v>
      </c>
      <c r="AN3281" s="0" t="s">
        <v>147</v>
      </c>
      <c r="AO3281" s="0" t="s">
        <v>11229</v>
      </c>
      <c r="AP3281" s="0" t="s">
        <v>11230</v>
      </c>
      <c r="AQ3281" s="0" t="n">
        <v>9</v>
      </c>
      <c r="AR3281" s="0" t="n">
        <v>64</v>
      </c>
      <c r="AS3281" s="0" t="n">
        <v>32</v>
      </c>
      <c r="AU3281" s="0" t="n">
        <f aca="false">COUNTA($BA$3281:$EH$3281)</f>
        <v>16</v>
      </c>
      <c r="AV3281" s="0" t="n">
        <f aca="false">COUNTIF($BA$3281:$EH$3281,"D")</f>
        <v>1</v>
      </c>
      <c r="AW3281" s="0" t="n">
        <f aca="false">COUNTIF($BA$3281:$EH$3281,"R")</f>
        <v>0</v>
      </c>
      <c r="AX3281" s="0" t="n">
        <f aca="false">IF(BN3281="D",1,0)+IF(BO3281="D",1,0)+IF(BT3281="D",1,0)+IF(BU3281="D",1,0)+IF(BW3281="D",1,0)+IF(CC3281="D",1,0)+IF(CD3281="D",1,0)+IF(CE3281="D",1,0)+IF(CF3281="D",1,0)+IF(CL3281="D",1,0)+IF(CM3281="D",1,0)+IF(CQ3281="D",1,0)+IF(CR3281="D",1,0)+IF(CS3281="D",1,0)+IF(CW3281="D",1,0)+IF(CX3281="D",1,0)+IF(DD3281="D",1,0)+IF(DE3281="D",1,0)+IF(DJ3281="D",1,0)+IF(DK3281="D",1,0)+IF(DO3281="D",1,0)+IF(DP3281="D",1,0)+IF(DQ3281="D",1,0)+IF(DW3281="D",1,0)+IF(DZ3281="D",1,0)+IF(EH3281="D",1,0)</f>
        <v>0</v>
      </c>
      <c r="AY3281" s="0" t="n">
        <f aca="false">IF(DJ3281&lt;&gt;"",1,0)+IF(DK3281&lt;&gt;"",1,0)+IF(DM3281&lt;&gt;"",1,0)+IF(DO3281&lt;&gt;"",1,0)+IF(DP3281&lt;&gt;"",1,0)+IF(DQ3281&lt;&gt;"",1,0)+IF(DS3281&lt;&gt;"",1,0)+IF(DT3281&lt;&gt;"",1,0)+IF(DV3281&lt;&gt;"",1,0)+IF(DW3281&lt;&gt;"",1,0)+IF(DX3281&lt;&gt;"",1,0)+IF(DY3281&lt;&gt;"",1,0)+IF(DZ3281&lt;&gt;"",1,0)+IF(EB3281&lt;&gt;"",1,0)+IF(EC3281&lt;&gt;"",1,0)+IF(ED3281&lt;&gt;"",1,0)+IF(EG3281&lt;&gt;"",1,0)+IF(EH3281&lt;&gt;"",1,0)</f>
        <v>0</v>
      </c>
      <c r="AZ3281" s="0" t="n">
        <f aca="false">IF(EH3281&lt;&gt;"",1,0)</f>
        <v>0</v>
      </c>
      <c r="BB3281" s="0" t="s">
        <v>154</v>
      </c>
      <c r="BC3281" s="0" t="s">
        <v>155</v>
      </c>
      <c r="BD3281" s="0" t="s">
        <v>155</v>
      </c>
      <c r="BL3281" s="0" t="s">
        <v>155</v>
      </c>
      <c r="BP3281" s="0" t="s">
        <v>155</v>
      </c>
      <c r="BS3281" s="0" t="s">
        <v>155</v>
      </c>
      <c r="BY3281" s="0" t="s">
        <v>145</v>
      </c>
      <c r="CA3281" s="0" t="s">
        <v>155</v>
      </c>
      <c r="CK3281" s="0" t="s">
        <v>155</v>
      </c>
      <c r="CN3281" s="0" t="s">
        <v>155</v>
      </c>
      <c r="CP3281" s="0" t="s">
        <v>155</v>
      </c>
      <c r="CV3281" s="0" t="s">
        <v>155</v>
      </c>
      <c r="DC3281" s="0" t="s">
        <v>155</v>
      </c>
      <c r="DI3281" s="0" t="s">
        <v>155</v>
      </c>
      <c r="DN3281" s="0" t="s">
        <v>155</v>
      </c>
      <c r="EF3281" s="0" t="s">
        <v>155</v>
      </c>
    </row>
    <row r="3282" customFormat="false" ht="15" hidden="false" customHeight="false" outlineLevel="0" collapsed="false">
      <c r="A3282" s="0" t="s">
        <v>13479</v>
      </c>
      <c r="B3282" s="0" t="n">
        <v>78</v>
      </c>
      <c r="C3282" s="0" t="n">
        <v>280228</v>
      </c>
      <c r="D3282" s="0" t="s">
        <v>13441</v>
      </c>
      <c r="E3282" s="0" t="s">
        <v>280</v>
      </c>
      <c r="F3282" s="0" t="str">
        <f aca="false">CONCATENATE(D3282," ",LEFT(H3282,4),"T=",AU3282,"D=",AV3282,"R=",AW3282,"M=",AX3282,"L=",AY3282,"B=",AZ3282)</f>
        <v>KAPLUCK T=24D=10R=0M=4L=6B=1</v>
      </c>
      <c r="G3282" s="0" t="s">
        <v>145</v>
      </c>
      <c r="I3282" s="0" t="s">
        <v>13480</v>
      </c>
      <c r="J3282" s="0" t="s">
        <v>308</v>
      </c>
      <c r="K3282" s="0" t="s">
        <v>144</v>
      </c>
      <c r="L3282" s="0" t="s">
        <v>145</v>
      </c>
      <c r="M3282" s="0" t="s">
        <v>13444</v>
      </c>
      <c r="N3282" s="0" t="str">
        <f aca="false">RIGHT(M3282,LEN(M3282)-FIND(" ",M3282))</f>
        <v>FOSTER DR NE</v>
      </c>
      <c r="P3282" s="0" t="s">
        <v>147</v>
      </c>
      <c r="Q3282" s="0" t="s">
        <v>148</v>
      </c>
      <c r="R3282" s="0" t="n">
        <v>44483</v>
      </c>
      <c r="AD3282" s="0" t="s">
        <v>149</v>
      </c>
      <c r="AE3282" s="0" t="s">
        <v>150</v>
      </c>
      <c r="AF3282" s="0" t="s">
        <v>151</v>
      </c>
      <c r="AH3282" s="0" t="n">
        <v>14</v>
      </c>
      <c r="AI3282" s="0" t="n">
        <v>11</v>
      </c>
      <c r="AN3282" s="0" t="s">
        <v>147</v>
      </c>
      <c r="AO3282" s="0" t="s">
        <v>11229</v>
      </c>
      <c r="AP3282" s="0" t="s">
        <v>11230</v>
      </c>
      <c r="AQ3282" s="0" t="n">
        <v>9</v>
      </c>
      <c r="AR3282" s="0" t="n">
        <v>64</v>
      </c>
      <c r="AS3282" s="0" t="n">
        <v>32</v>
      </c>
      <c r="AU3282" s="0" t="n">
        <f aca="false">COUNTA($BA$3282:$EH$3282)</f>
        <v>24</v>
      </c>
      <c r="AV3282" s="0" t="n">
        <f aca="false">COUNTIF($BA$3282:$EH$3282,"D")</f>
        <v>10</v>
      </c>
      <c r="AW3282" s="0" t="n">
        <f aca="false">COUNTIF($BA$3282:$EH$3282,"R")</f>
        <v>0</v>
      </c>
      <c r="AX3282" s="0" t="n">
        <f aca="false">IF(BN3282="D",1,0)+IF(BO3282="D",1,0)+IF(BT3282="D",1,0)+IF(BU3282="D",1,0)+IF(BW3282="D",1,0)+IF(CC3282="D",1,0)+IF(CD3282="D",1,0)+IF(CE3282="D",1,0)+IF(CF3282="D",1,0)+IF(CL3282="D",1,0)+IF(CM3282="D",1,0)+IF(CQ3282="D",1,0)+IF(CR3282="D",1,0)+IF(CS3282="D",1,0)+IF(CW3282="D",1,0)+IF(CX3282="D",1,0)+IF(DD3282="D",1,0)+IF(DE3282="D",1,0)+IF(DJ3282="D",1,0)+IF(DK3282="D",1,0)+IF(DO3282="D",1,0)+IF(DP3282="D",1,0)+IF(DQ3282="D",1,0)+IF(DW3282="D",1,0)+IF(DZ3282="D",1,0)+IF(EH3282="D",1,0)</f>
        <v>4</v>
      </c>
      <c r="AY3282" s="0" t="n">
        <f aca="false">IF(DJ3282&lt;&gt;"",1,0)+IF(DK3282&lt;&gt;"",1,0)+IF(DM3282&lt;&gt;"",1,0)+IF(DO3282&lt;&gt;"",1,0)+IF(DP3282&lt;&gt;"",1,0)+IF(DQ3282&lt;&gt;"",1,0)+IF(DS3282&lt;&gt;"",1,0)+IF(DT3282&lt;&gt;"",1,0)+IF(DV3282&lt;&gt;"",1,0)+IF(DW3282&lt;&gt;"",1,0)+IF(DX3282&lt;&gt;"",1,0)+IF(DY3282&lt;&gt;"",1,0)+IF(DZ3282&lt;&gt;"",1,0)+IF(EB3282&lt;&gt;"",1,0)+IF(EC3282&lt;&gt;"",1,0)+IF(ED3282&lt;&gt;"",1,0)+IF(EG3282&lt;&gt;"",1,0)+IF(EH3282&lt;&gt;"",1,0)</f>
        <v>6</v>
      </c>
      <c r="AZ3282" s="0" t="n">
        <f aca="false">IF(EH3282&lt;&gt;"",1,0)</f>
        <v>1</v>
      </c>
      <c r="BB3282" s="0" t="s">
        <v>154</v>
      </c>
      <c r="BL3282" s="0" t="s">
        <v>155</v>
      </c>
      <c r="BY3282" s="0" t="s">
        <v>145</v>
      </c>
      <c r="CA3282" s="0" t="s">
        <v>155</v>
      </c>
      <c r="CK3282" s="0" t="s">
        <v>155</v>
      </c>
      <c r="CL3282" s="0" t="s">
        <v>145</v>
      </c>
      <c r="CP3282" s="0" t="s">
        <v>155</v>
      </c>
      <c r="CU3282" s="0" t="s">
        <v>145</v>
      </c>
      <c r="CV3282" s="0" t="s">
        <v>155</v>
      </c>
      <c r="CY3282" s="0" t="s">
        <v>155</v>
      </c>
      <c r="CZ3282" s="0" t="s">
        <v>145</v>
      </c>
      <c r="DC3282" s="0" t="s">
        <v>155</v>
      </c>
      <c r="DG3282" s="0" t="s">
        <v>145</v>
      </c>
      <c r="DJ3282" s="0" t="s">
        <v>145</v>
      </c>
      <c r="DL3282" s="0" t="s">
        <v>155</v>
      </c>
      <c r="DM3282" s="0" t="s">
        <v>145</v>
      </c>
      <c r="DN3282" s="0" t="s">
        <v>155</v>
      </c>
      <c r="DU3282" s="0" t="s">
        <v>155</v>
      </c>
      <c r="DW3282" s="0" t="s">
        <v>145</v>
      </c>
      <c r="DX3282" s="0" t="s">
        <v>155</v>
      </c>
      <c r="EA3282" s="0" t="s">
        <v>155</v>
      </c>
      <c r="ED3282" s="0" t="s">
        <v>145</v>
      </c>
      <c r="EF3282" s="0" t="s">
        <v>155</v>
      </c>
      <c r="EH3282" s="0" t="s">
        <v>145</v>
      </c>
    </row>
    <row r="3283" customFormat="false" ht="15" hidden="false" customHeight="false" outlineLevel="0" collapsed="false">
      <c r="A3283" s="0" t="s">
        <v>13481</v>
      </c>
      <c r="B3283" s="0" t="n">
        <v>78</v>
      </c>
      <c r="C3283" s="0" t="n">
        <v>392292</v>
      </c>
      <c r="D3283" s="0" t="s">
        <v>13482</v>
      </c>
      <c r="E3283" s="0" t="s">
        <v>1063</v>
      </c>
      <c r="F3283" s="0" t="str">
        <f aca="false">CONCATENATE(D3283," ",LEFT(H3283,4),"T=",AU3283,"D=",AV3283,"R=",AW3283,"M=",AX3283,"L=",AY3283,"B=",AZ3283)</f>
        <v>ARROYO T=25D=6R=1M=1L=4B=1</v>
      </c>
      <c r="G3283" s="0" t="s">
        <v>6339</v>
      </c>
      <c r="I3283" s="0" t="s">
        <v>13483</v>
      </c>
      <c r="J3283" s="0" t="s">
        <v>2765</v>
      </c>
      <c r="K3283" s="0" t="s">
        <v>144</v>
      </c>
      <c r="L3283" s="0" t="s">
        <v>145</v>
      </c>
      <c r="M3283" s="0" t="s">
        <v>11989</v>
      </c>
      <c r="N3283" s="0" t="str">
        <f aca="false">RIGHT(M3283,LEN(M3283)-FIND(" ",M3283))</f>
        <v>QUARRY LN NE</v>
      </c>
      <c r="O3283" s="0" t="s">
        <v>6526</v>
      </c>
      <c r="P3283" s="0" t="s">
        <v>147</v>
      </c>
      <c r="Q3283" s="0" t="s">
        <v>148</v>
      </c>
      <c r="R3283" s="0" t="n">
        <v>44483</v>
      </c>
      <c r="AD3283" s="0" t="s">
        <v>149</v>
      </c>
      <c r="AE3283" s="0" t="s">
        <v>150</v>
      </c>
      <c r="AH3283" s="0" t="n">
        <v>14</v>
      </c>
      <c r="AI3283" s="0" t="n">
        <v>11</v>
      </c>
      <c r="AJ3283" s="0" t="s">
        <v>4175</v>
      </c>
      <c r="AM3283" s="0" t="s">
        <v>4176</v>
      </c>
      <c r="AN3283" s="0" t="s">
        <v>147</v>
      </c>
      <c r="AO3283" s="0" t="s">
        <v>11229</v>
      </c>
      <c r="AP3283" s="0" t="s">
        <v>11230</v>
      </c>
      <c r="AQ3283" s="0" t="n">
        <v>9</v>
      </c>
      <c r="AR3283" s="0" t="n">
        <v>64</v>
      </c>
      <c r="AS3283" s="0" t="n">
        <v>32</v>
      </c>
      <c r="AU3283" s="0" t="n">
        <f aca="false">COUNTA($BA$3283:$EH$3283)</f>
        <v>25</v>
      </c>
      <c r="AV3283" s="0" t="n">
        <f aca="false">COUNTIF($BA$3283:$EH$3283,"D")</f>
        <v>6</v>
      </c>
      <c r="AW3283" s="0" t="n">
        <f aca="false">COUNTIF($BA$3283:$EH$3283,"R")</f>
        <v>1</v>
      </c>
      <c r="AX3283" s="0" t="n">
        <f aca="false">IF(BN3283="D",1,0)+IF(BO3283="D",1,0)+IF(BT3283="D",1,0)+IF(BU3283="D",1,0)+IF(BW3283="D",1,0)+IF(CC3283="D",1,0)+IF(CD3283="D",1,0)+IF(CE3283="D",1,0)+IF(CF3283="D",1,0)+IF(CL3283="D",1,0)+IF(CM3283="D",1,0)+IF(CQ3283="D",1,0)+IF(CR3283="D",1,0)+IF(CS3283="D",1,0)+IF(CW3283="D",1,0)+IF(CX3283="D",1,0)+IF(DD3283="D",1,0)+IF(DE3283="D",1,0)+IF(DJ3283="D",1,0)+IF(DK3283="D",1,0)+IF(DO3283="D",1,0)+IF(DP3283="D",1,0)+IF(DQ3283="D",1,0)+IF(DW3283="D",1,0)+IF(DZ3283="D",1,0)+IF(EH3283="D",1,0)</f>
        <v>1</v>
      </c>
      <c r="AY3283" s="0" t="n">
        <f aca="false">IF(DJ3283&lt;&gt;"",1,0)+IF(DK3283&lt;&gt;"",1,0)+IF(DM3283&lt;&gt;"",1,0)+IF(DO3283&lt;&gt;"",1,0)+IF(DP3283&lt;&gt;"",1,0)+IF(DQ3283&lt;&gt;"",1,0)+IF(DS3283&lt;&gt;"",1,0)+IF(DT3283&lt;&gt;"",1,0)+IF(DV3283&lt;&gt;"",1,0)+IF(DW3283&lt;&gt;"",1,0)+IF(DX3283&lt;&gt;"",1,0)+IF(DY3283&lt;&gt;"",1,0)+IF(DZ3283&lt;&gt;"",1,0)+IF(EB3283&lt;&gt;"",1,0)+IF(EC3283&lt;&gt;"",1,0)+IF(ED3283&lt;&gt;"",1,0)+IF(EG3283&lt;&gt;"",1,0)+IF(EH3283&lt;&gt;"",1,0)</f>
        <v>4</v>
      </c>
      <c r="AZ3283" s="0" t="n">
        <f aca="false">IF(EH3283&lt;&gt;"",1,0)</f>
        <v>1</v>
      </c>
      <c r="BB3283" s="0" t="s">
        <v>154</v>
      </c>
      <c r="BL3283" s="0" t="s">
        <v>155</v>
      </c>
      <c r="BP3283" s="0" t="s">
        <v>155</v>
      </c>
      <c r="BS3283" s="0" t="s">
        <v>155</v>
      </c>
      <c r="CA3283" s="0" t="s">
        <v>155</v>
      </c>
      <c r="CG3283" s="0" t="s">
        <v>155</v>
      </c>
      <c r="CH3283" s="0" t="s">
        <v>141</v>
      </c>
      <c r="CK3283" s="0" t="s">
        <v>155</v>
      </c>
      <c r="CN3283" s="0" t="s">
        <v>155</v>
      </c>
      <c r="CP3283" s="0" t="s">
        <v>155</v>
      </c>
      <c r="CU3283" s="0" t="s">
        <v>145</v>
      </c>
      <c r="CV3283" s="0" t="s">
        <v>155</v>
      </c>
      <c r="CY3283" s="0" t="s">
        <v>155</v>
      </c>
      <c r="CZ3283" s="0" t="s">
        <v>145</v>
      </c>
      <c r="DC3283" s="0" t="s">
        <v>155</v>
      </c>
      <c r="DG3283" s="0" t="s">
        <v>145</v>
      </c>
      <c r="DI3283" s="0" t="s">
        <v>155</v>
      </c>
      <c r="DM3283" s="0" t="s">
        <v>145</v>
      </c>
      <c r="DN3283" s="0" t="s">
        <v>155</v>
      </c>
      <c r="DU3283" s="0" t="s">
        <v>155</v>
      </c>
      <c r="DX3283" s="0" t="s">
        <v>155</v>
      </c>
      <c r="EA3283" s="0" t="s">
        <v>155</v>
      </c>
      <c r="ED3283" s="0" t="s">
        <v>145</v>
      </c>
      <c r="EF3283" s="0" t="s">
        <v>155</v>
      </c>
      <c r="EH3283" s="0" t="s">
        <v>145</v>
      </c>
    </row>
    <row r="3284" customFormat="false" ht="15" hidden="false" customHeight="false" outlineLevel="0" collapsed="false">
      <c r="A3284" s="0" t="s">
        <v>13484</v>
      </c>
      <c r="B3284" s="0" t="n">
        <v>78</v>
      </c>
      <c r="C3284" s="0" t="n">
        <v>333664</v>
      </c>
      <c r="D3284" s="0" t="s">
        <v>13485</v>
      </c>
      <c r="E3284" s="0" t="s">
        <v>13486</v>
      </c>
      <c r="F3284" s="0" t="str">
        <f aca="false">CONCATENATE(D3284," ",LEFT(H3284,4),"T=",AU3284,"D=",AV3284,"R=",AW3284,"M=",AX3284,"L=",AY3284,"B=",AZ3284)</f>
        <v>MCGLAWN T=12D=2R=0M=1L=0B=0</v>
      </c>
      <c r="G3284" s="0" t="s">
        <v>11090</v>
      </c>
      <c r="I3284" s="0" t="s">
        <v>13487</v>
      </c>
      <c r="J3284" s="0" t="s">
        <v>13488</v>
      </c>
      <c r="K3284" s="0" t="s">
        <v>169</v>
      </c>
      <c r="M3284" s="0" t="s">
        <v>11627</v>
      </c>
      <c r="N3284" s="0" t="str">
        <f aca="false">RIGHT(M3284,LEN(M3284)-FIND(" ",M3284))</f>
        <v>FOSTER DR NE</v>
      </c>
      <c r="P3284" s="0" t="s">
        <v>147</v>
      </c>
      <c r="Q3284" s="0" t="s">
        <v>148</v>
      </c>
      <c r="R3284" s="0" t="n">
        <v>44483</v>
      </c>
      <c r="AD3284" s="0" t="s">
        <v>149</v>
      </c>
      <c r="AE3284" s="0" t="s">
        <v>150</v>
      </c>
      <c r="AF3284" s="0" t="s">
        <v>151</v>
      </c>
      <c r="AH3284" s="0" t="n">
        <v>14</v>
      </c>
      <c r="AI3284" s="0" t="n">
        <v>11</v>
      </c>
      <c r="AN3284" s="0" t="s">
        <v>147</v>
      </c>
      <c r="AO3284" s="0" t="s">
        <v>11229</v>
      </c>
      <c r="AP3284" s="0" t="s">
        <v>11230</v>
      </c>
      <c r="AQ3284" s="0" t="n">
        <v>9</v>
      </c>
      <c r="AR3284" s="0" t="n">
        <v>64</v>
      </c>
      <c r="AS3284" s="0" t="n">
        <v>32</v>
      </c>
      <c r="AU3284" s="0" t="n">
        <f aca="false">COUNTA($BA$3284:$EH$3284)</f>
        <v>12</v>
      </c>
      <c r="AV3284" s="0" t="n">
        <f aca="false">COUNTIF($BA$3284:$EH$3284,"D")</f>
        <v>2</v>
      </c>
      <c r="AW3284" s="0" t="n">
        <f aca="false">COUNTIF($BA$3284:$EH$3284,"R")</f>
        <v>0</v>
      </c>
      <c r="AX3284" s="0" t="n">
        <f aca="false">IF(BN3284="D",1,0)+IF(BO3284="D",1,0)+IF(BT3284="D",1,0)+IF(BU3284="D",1,0)+IF(BW3284="D",1,0)+IF(CC3284="D",1,0)+IF(CD3284="D",1,0)+IF(CE3284="D",1,0)+IF(CF3284="D",1,0)+IF(CL3284="D",1,0)+IF(CM3284="D",1,0)+IF(CQ3284="D",1,0)+IF(CR3284="D",1,0)+IF(CS3284="D",1,0)+IF(CW3284="D",1,0)+IF(CX3284="D",1,0)+IF(DD3284="D",1,0)+IF(DE3284="D",1,0)+IF(DJ3284="D",1,0)+IF(DK3284="D",1,0)+IF(DO3284="D",1,0)+IF(DP3284="D",1,0)+IF(DQ3284="D",1,0)+IF(DW3284="D",1,0)+IF(DZ3284="D",1,0)+IF(EH3284="D",1,0)</f>
        <v>1</v>
      </c>
      <c r="AY3284" s="0" t="n">
        <f aca="false">IF(DJ3284&lt;&gt;"",1,0)+IF(DK3284&lt;&gt;"",1,0)+IF(DM3284&lt;&gt;"",1,0)+IF(DO3284&lt;&gt;"",1,0)+IF(DP3284&lt;&gt;"",1,0)+IF(DQ3284&lt;&gt;"",1,0)+IF(DS3284&lt;&gt;"",1,0)+IF(DT3284&lt;&gt;"",1,0)+IF(DV3284&lt;&gt;"",1,0)+IF(DW3284&lt;&gt;"",1,0)+IF(DX3284&lt;&gt;"",1,0)+IF(DY3284&lt;&gt;"",1,0)+IF(DZ3284&lt;&gt;"",1,0)+IF(EB3284&lt;&gt;"",1,0)+IF(EC3284&lt;&gt;"",1,0)+IF(ED3284&lt;&gt;"",1,0)+IF(EG3284&lt;&gt;"",1,0)+IF(EH3284&lt;&gt;"",1,0)</f>
        <v>0</v>
      </c>
      <c r="AZ3284" s="0" t="n">
        <f aca="false">IF(EH3284&lt;&gt;"",1,0)</f>
        <v>0</v>
      </c>
      <c r="BB3284" s="0" t="s">
        <v>154</v>
      </c>
      <c r="BL3284" s="0" t="s">
        <v>155</v>
      </c>
      <c r="BP3284" s="0" t="s">
        <v>155</v>
      </c>
      <c r="BR3284" s="0" t="s">
        <v>155</v>
      </c>
      <c r="BS3284" s="0" t="s">
        <v>155</v>
      </c>
      <c r="BY3284" s="0" t="s">
        <v>145</v>
      </c>
      <c r="CA3284" s="0" t="s">
        <v>155</v>
      </c>
      <c r="CG3284" s="0" t="s">
        <v>155</v>
      </c>
      <c r="CK3284" s="0" t="s">
        <v>155</v>
      </c>
      <c r="CL3284" s="0" t="s">
        <v>145</v>
      </c>
      <c r="CN3284" s="0" t="s">
        <v>155</v>
      </c>
      <c r="CP3284" s="0" t="s">
        <v>155</v>
      </c>
    </row>
    <row r="3285" customFormat="false" ht="15" hidden="false" customHeight="false" outlineLevel="0" collapsed="false">
      <c r="A3285" s="0" t="s">
        <v>13489</v>
      </c>
      <c r="B3285" s="0" t="n">
        <v>78</v>
      </c>
      <c r="C3285" s="0" t="n">
        <v>488761</v>
      </c>
      <c r="D3285" s="0" t="s">
        <v>12482</v>
      </c>
      <c r="E3285" s="0" t="s">
        <v>976</v>
      </c>
      <c r="F3285" s="0" t="str">
        <f aca="false">CONCATENATE(D3285," ",LEFT(H3285,4),"T=",AU3285,"D=",AV3285,"R=",AW3285,"M=",AX3285,"L=",AY3285,"B=",AZ3285)</f>
        <v>LUCARELLI T=2D=0R=0M=0L=0B=0</v>
      </c>
      <c r="G3285" s="0" t="s">
        <v>141</v>
      </c>
      <c r="I3285" s="0" t="s">
        <v>13490</v>
      </c>
      <c r="J3285" s="0" t="s">
        <v>5695</v>
      </c>
      <c r="K3285" s="0" t="s">
        <v>144</v>
      </c>
      <c r="M3285" s="0" t="s">
        <v>11811</v>
      </c>
      <c r="N3285" s="0" t="str">
        <f aca="false">RIGHT(M3285,LEN(M3285)-FIND(" ",M3285))</f>
        <v>NORTHWOODS CT NE</v>
      </c>
      <c r="O3285" s="0" t="s">
        <v>11407</v>
      </c>
      <c r="P3285" s="0" t="s">
        <v>147</v>
      </c>
      <c r="Q3285" s="0" t="s">
        <v>148</v>
      </c>
      <c r="R3285" s="0" t="n">
        <v>44483</v>
      </c>
      <c r="AD3285" s="0" t="s">
        <v>149</v>
      </c>
      <c r="AE3285" s="0" t="s">
        <v>150</v>
      </c>
      <c r="AH3285" s="0" t="n">
        <v>14</v>
      </c>
      <c r="AI3285" s="0" t="n">
        <v>11</v>
      </c>
      <c r="AJ3285" s="0" t="s">
        <v>4175</v>
      </c>
      <c r="AM3285" s="0" t="s">
        <v>4176</v>
      </c>
      <c r="AN3285" s="0" t="s">
        <v>147</v>
      </c>
      <c r="AO3285" s="0" t="s">
        <v>11229</v>
      </c>
      <c r="AP3285" s="0" t="s">
        <v>11230</v>
      </c>
      <c r="AQ3285" s="0" t="n">
        <v>9</v>
      </c>
      <c r="AR3285" s="0" t="n">
        <v>64</v>
      </c>
      <c r="AS3285" s="0" t="n">
        <v>32</v>
      </c>
      <c r="AU3285" s="0" t="n">
        <f aca="false">COUNTA($BA$3285:$EH$3285)</f>
        <v>2</v>
      </c>
      <c r="AV3285" s="0" t="n">
        <f aca="false">COUNTIF($BA$3285:$EH$3285,"D")</f>
        <v>0</v>
      </c>
      <c r="AW3285" s="0" t="n">
        <f aca="false">COUNTIF($BA$3285:$EH$3285,"R")</f>
        <v>0</v>
      </c>
      <c r="AX3285" s="0" t="n">
        <f aca="false">IF(BN3285="D",1,0)+IF(BO3285="D",1,0)+IF(BT3285="D",1,0)+IF(BU3285="D",1,0)+IF(BW3285="D",1,0)+IF(CC3285="D",1,0)+IF(CD3285="D",1,0)+IF(CE3285="D",1,0)+IF(CF3285="D",1,0)+IF(CL3285="D",1,0)+IF(CM3285="D",1,0)+IF(CQ3285="D",1,0)+IF(CR3285="D",1,0)+IF(CS3285="D",1,0)+IF(CW3285="D",1,0)+IF(CX3285="D",1,0)+IF(DD3285="D",1,0)+IF(DE3285="D",1,0)+IF(DJ3285="D",1,0)+IF(DK3285="D",1,0)+IF(DO3285="D",1,0)+IF(DP3285="D",1,0)+IF(DQ3285="D",1,0)+IF(DW3285="D",1,0)+IF(DZ3285="D",1,0)+IF(EH3285="D",1,0)</f>
        <v>0</v>
      </c>
      <c r="AY3285" s="0" t="n">
        <f aca="false">IF(DJ3285&lt;&gt;"",1,0)+IF(DK3285&lt;&gt;"",1,0)+IF(DM3285&lt;&gt;"",1,0)+IF(DO3285&lt;&gt;"",1,0)+IF(DP3285&lt;&gt;"",1,0)+IF(DQ3285&lt;&gt;"",1,0)+IF(DS3285&lt;&gt;"",1,0)+IF(DT3285&lt;&gt;"",1,0)+IF(DV3285&lt;&gt;"",1,0)+IF(DW3285&lt;&gt;"",1,0)+IF(DX3285&lt;&gt;"",1,0)+IF(DY3285&lt;&gt;"",1,0)+IF(DZ3285&lt;&gt;"",1,0)+IF(EB3285&lt;&gt;"",1,0)+IF(EC3285&lt;&gt;"",1,0)+IF(ED3285&lt;&gt;"",1,0)+IF(EG3285&lt;&gt;"",1,0)+IF(EH3285&lt;&gt;"",1,0)</f>
        <v>0</v>
      </c>
      <c r="AZ3285" s="0" t="n">
        <f aca="false">IF(EH3285&lt;&gt;"",1,0)</f>
        <v>0</v>
      </c>
      <c r="BB3285" s="0" t="s">
        <v>154</v>
      </c>
      <c r="EF3285" s="0" t="s">
        <v>155</v>
      </c>
    </row>
    <row r="3286" customFormat="false" ht="15" hidden="false" customHeight="false" outlineLevel="0" collapsed="false">
      <c r="A3286" s="0" t="s">
        <v>13491</v>
      </c>
      <c r="B3286" s="0" t="n">
        <v>78</v>
      </c>
      <c r="C3286" s="0" t="n">
        <v>373451</v>
      </c>
      <c r="D3286" s="0" t="s">
        <v>13492</v>
      </c>
      <c r="E3286" s="0" t="s">
        <v>8616</v>
      </c>
      <c r="F3286" s="0" t="str">
        <f aca="false">CONCATENATE(D3286," ",LEFT(H3286,4),"T=",AU3286,"D=",AV3286,"R=",AW3286,"M=",AX3286,"L=",AY3286,"B=",AZ3286)</f>
        <v>TEWKSBARY T=23D=0R=8M=0L=4B=0</v>
      </c>
      <c r="G3286" s="0" t="s">
        <v>1092</v>
      </c>
      <c r="I3286" s="0" t="s">
        <v>13493</v>
      </c>
      <c r="J3286" s="0" t="s">
        <v>13494</v>
      </c>
      <c r="K3286" s="0" t="s">
        <v>144</v>
      </c>
      <c r="L3286" s="0" t="s">
        <v>141</v>
      </c>
      <c r="M3286" s="0" t="s">
        <v>11416</v>
      </c>
      <c r="N3286" s="0" t="str">
        <f aca="false">RIGHT(M3286,LEN(M3286)-FIND(" ",M3286))</f>
        <v>NORTHWOODS CT NE</v>
      </c>
      <c r="O3286" s="0" t="s">
        <v>2173</v>
      </c>
      <c r="P3286" s="0" t="s">
        <v>147</v>
      </c>
      <c r="Q3286" s="0" t="s">
        <v>148</v>
      </c>
      <c r="R3286" s="0" t="n">
        <v>44483</v>
      </c>
      <c r="AD3286" s="0" t="s">
        <v>149</v>
      </c>
      <c r="AE3286" s="0" t="s">
        <v>150</v>
      </c>
      <c r="AH3286" s="0" t="n">
        <v>14</v>
      </c>
      <c r="AI3286" s="0" t="n">
        <v>11</v>
      </c>
      <c r="AJ3286" s="0" t="s">
        <v>4175</v>
      </c>
      <c r="AM3286" s="0" t="s">
        <v>4176</v>
      </c>
      <c r="AN3286" s="0" t="s">
        <v>147</v>
      </c>
      <c r="AO3286" s="0" t="s">
        <v>11229</v>
      </c>
      <c r="AP3286" s="0" t="s">
        <v>11230</v>
      </c>
      <c r="AQ3286" s="0" t="n">
        <v>9</v>
      </c>
      <c r="AR3286" s="0" t="n">
        <v>64</v>
      </c>
      <c r="AS3286" s="0" t="n">
        <v>32</v>
      </c>
      <c r="AU3286" s="0" t="n">
        <f aca="false">COUNTA($BA$3286:$EH$3286)</f>
        <v>23</v>
      </c>
      <c r="AV3286" s="0" t="n">
        <f aca="false">COUNTIF($BA$3286:$EH$3286,"D")</f>
        <v>0</v>
      </c>
      <c r="AW3286" s="0" t="n">
        <f aca="false">COUNTIF($BA$3286:$EH$3286,"R")</f>
        <v>8</v>
      </c>
      <c r="AX3286" s="0" t="n">
        <f aca="false">IF(BN3286="D",1,0)+IF(BO3286="D",1,0)+IF(BT3286="D",1,0)+IF(BU3286="D",1,0)+IF(BW3286="D",1,0)+IF(CC3286="D",1,0)+IF(CD3286="D",1,0)+IF(CE3286="D",1,0)+IF(CF3286="D",1,0)+IF(CL3286="D",1,0)+IF(CM3286="D",1,0)+IF(CQ3286="D",1,0)+IF(CR3286="D",1,0)+IF(CS3286="D",1,0)+IF(CW3286="D",1,0)+IF(CX3286="D",1,0)+IF(DD3286="D",1,0)+IF(DE3286="D",1,0)+IF(DJ3286="D",1,0)+IF(DK3286="D",1,0)+IF(DO3286="D",1,0)+IF(DP3286="D",1,0)+IF(DQ3286="D",1,0)+IF(DW3286="D",1,0)+IF(DZ3286="D",1,0)+IF(EH3286="D",1,0)</f>
        <v>0</v>
      </c>
      <c r="AY3286" s="0" t="n">
        <f aca="false">IF(DJ3286&lt;&gt;"",1,0)+IF(DK3286&lt;&gt;"",1,0)+IF(DM3286&lt;&gt;"",1,0)+IF(DO3286&lt;&gt;"",1,0)+IF(DP3286&lt;&gt;"",1,0)+IF(DQ3286&lt;&gt;"",1,0)+IF(DS3286&lt;&gt;"",1,0)+IF(DT3286&lt;&gt;"",1,0)+IF(DV3286&lt;&gt;"",1,0)+IF(DW3286&lt;&gt;"",1,0)+IF(DX3286&lt;&gt;"",1,0)+IF(DY3286&lt;&gt;"",1,0)+IF(DZ3286&lt;&gt;"",1,0)+IF(EB3286&lt;&gt;"",1,0)+IF(EC3286&lt;&gt;"",1,0)+IF(ED3286&lt;&gt;"",1,0)+IF(EG3286&lt;&gt;"",1,0)+IF(EH3286&lt;&gt;"",1,0)</f>
        <v>4</v>
      </c>
      <c r="AZ3286" s="0" t="n">
        <f aca="false">IF(EH3286&lt;&gt;"",1,0)</f>
        <v>0</v>
      </c>
      <c r="BB3286" s="0" t="s">
        <v>154</v>
      </c>
      <c r="CH3286" s="0" t="s">
        <v>141</v>
      </c>
      <c r="CK3286" s="0" t="s">
        <v>155</v>
      </c>
      <c r="CN3286" s="0" t="s">
        <v>155</v>
      </c>
      <c r="CO3286" s="0" t="s">
        <v>141</v>
      </c>
      <c r="CP3286" s="0" t="s">
        <v>155</v>
      </c>
      <c r="CU3286" s="0" t="s">
        <v>141</v>
      </c>
      <c r="CV3286" s="0" t="s">
        <v>155</v>
      </c>
      <c r="CY3286" s="0" t="s">
        <v>155</v>
      </c>
      <c r="CZ3286" s="0" t="s">
        <v>141</v>
      </c>
      <c r="DC3286" s="0" t="s">
        <v>155</v>
      </c>
      <c r="DG3286" s="0" t="s">
        <v>141</v>
      </c>
      <c r="DI3286" s="0" t="s">
        <v>155</v>
      </c>
      <c r="DL3286" s="0" t="s">
        <v>155</v>
      </c>
      <c r="DM3286" s="0" t="s">
        <v>141</v>
      </c>
      <c r="DN3286" s="0" t="s">
        <v>155</v>
      </c>
      <c r="DR3286" s="0" t="s">
        <v>155</v>
      </c>
      <c r="DS3286" s="0" t="s">
        <v>141</v>
      </c>
      <c r="DU3286" s="0" t="s">
        <v>155</v>
      </c>
      <c r="DX3286" s="0" t="s">
        <v>155</v>
      </c>
      <c r="EA3286" s="0" t="s">
        <v>155</v>
      </c>
      <c r="ED3286" s="0" t="s">
        <v>141</v>
      </c>
      <c r="EF3286" s="0" t="s">
        <v>155</v>
      </c>
    </row>
    <row r="3287" customFormat="false" ht="15" hidden="false" customHeight="false" outlineLevel="0" collapsed="false">
      <c r="A3287" s="0" t="s">
        <v>13495</v>
      </c>
      <c r="B3287" s="0" t="n">
        <v>78</v>
      </c>
      <c r="C3287" s="0" t="n">
        <v>216669</v>
      </c>
      <c r="D3287" s="0" t="s">
        <v>13496</v>
      </c>
      <c r="E3287" s="0" t="s">
        <v>7818</v>
      </c>
      <c r="F3287" s="0" t="str">
        <f aca="false">CONCATENATE(D3287," ",LEFT(H3287,4),"T=",AU3287,"D=",AV3287,"R=",AW3287,"M=",AX3287,"L=",AY3287,"B=",AZ3287)</f>
        <v>SERICOLA T=25D=4R=1M=1L=1B=0</v>
      </c>
      <c r="G3287" s="0" t="s">
        <v>201</v>
      </c>
      <c r="I3287" s="0" t="s">
        <v>13497</v>
      </c>
      <c r="J3287" s="0" t="s">
        <v>13498</v>
      </c>
      <c r="K3287" s="0" t="s">
        <v>144</v>
      </c>
      <c r="M3287" s="0" t="s">
        <v>11439</v>
      </c>
      <c r="N3287" s="0" t="str">
        <f aca="false">RIGHT(M3287,LEN(M3287)-FIND(" ",M3287))</f>
        <v>QUARRY LN NE</v>
      </c>
      <c r="O3287" s="0" t="s">
        <v>11337</v>
      </c>
      <c r="P3287" s="0" t="s">
        <v>147</v>
      </c>
      <c r="Q3287" s="0" t="s">
        <v>148</v>
      </c>
      <c r="R3287" s="0" t="n">
        <v>44483</v>
      </c>
      <c r="S3287" s="0" t="n">
        <v>4558</v>
      </c>
      <c r="AD3287" s="0" t="s">
        <v>149</v>
      </c>
      <c r="AE3287" s="0" t="s">
        <v>150</v>
      </c>
      <c r="AH3287" s="0" t="n">
        <v>14</v>
      </c>
      <c r="AI3287" s="0" t="n">
        <v>11</v>
      </c>
      <c r="AJ3287" s="0" t="s">
        <v>4175</v>
      </c>
      <c r="AM3287" s="0" t="s">
        <v>4176</v>
      </c>
      <c r="AN3287" s="0" t="s">
        <v>147</v>
      </c>
      <c r="AO3287" s="0" t="s">
        <v>11229</v>
      </c>
      <c r="AP3287" s="0" t="s">
        <v>11230</v>
      </c>
      <c r="AQ3287" s="0" t="n">
        <v>9</v>
      </c>
      <c r="AR3287" s="0" t="n">
        <v>64</v>
      </c>
      <c r="AS3287" s="0" t="n">
        <v>32</v>
      </c>
      <c r="AU3287" s="0" t="n">
        <f aca="false">COUNTA($BA$3287:$EH$3287)</f>
        <v>25</v>
      </c>
      <c r="AV3287" s="0" t="n">
        <f aca="false">COUNTIF($BA$3287:$EH$3287,"D")</f>
        <v>4</v>
      </c>
      <c r="AW3287" s="0" t="n">
        <f aca="false">COUNTIF($BA$3287:$EH$3287,"R")</f>
        <v>1</v>
      </c>
      <c r="AX3287" s="0" t="n">
        <f aca="false">IF(BN3287="D",1,0)+IF(BO3287="D",1,0)+IF(BT3287="D",1,0)+IF(BU3287="D",1,0)+IF(BW3287="D",1,0)+IF(CC3287="D",1,0)+IF(CD3287="D",1,0)+IF(CE3287="D",1,0)+IF(CF3287="D",1,0)+IF(CL3287="D",1,0)+IF(CM3287="D",1,0)+IF(CQ3287="D",1,0)+IF(CR3287="D",1,0)+IF(CS3287="D",1,0)+IF(CW3287="D",1,0)+IF(CX3287="D",1,0)+IF(DD3287="D",1,0)+IF(DE3287="D",1,0)+IF(DJ3287="D",1,0)+IF(DK3287="D",1,0)+IF(DO3287="D",1,0)+IF(DP3287="D",1,0)+IF(DQ3287="D",1,0)+IF(DW3287="D",1,0)+IF(DZ3287="D",1,0)+IF(EH3287="D",1,0)</f>
        <v>1</v>
      </c>
      <c r="AY3287" s="0" t="n">
        <f aca="false">IF(DJ3287&lt;&gt;"",1,0)+IF(DK3287&lt;&gt;"",1,0)+IF(DM3287&lt;&gt;"",1,0)+IF(DO3287&lt;&gt;"",1,0)+IF(DP3287&lt;&gt;"",1,0)+IF(DQ3287&lt;&gt;"",1,0)+IF(DS3287&lt;&gt;"",1,0)+IF(DT3287&lt;&gt;"",1,0)+IF(DV3287&lt;&gt;"",1,0)+IF(DW3287&lt;&gt;"",1,0)+IF(DX3287&lt;&gt;"",1,0)+IF(DY3287&lt;&gt;"",1,0)+IF(DZ3287&lt;&gt;"",1,0)+IF(EB3287&lt;&gt;"",1,0)+IF(EC3287&lt;&gt;"",1,0)+IF(ED3287&lt;&gt;"",1,0)+IF(EG3287&lt;&gt;"",1,0)+IF(EH3287&lt;&gt;"",1,0)</f>
        <v>1</v>
      </c>
      <c r="AZ3287" s="0" t="n">
        <f aca="false">IF(EH3287&lt;&gt;"",1,0)</f>
        <v>0</v>
      </c>
      <c r="BB3287" s="0" t="s">
        <v>154</v>
      </c>
      <c r="BD3287" s="0" t="s">
        <v>155</v>
      </c>
      <c r="BF3287" s="0" t="s">
        <v>155</v>
      </c>
      <c r="BG3287" s="0" t="s">
        <v>155</v>
      </c>
      <c r="BH3287" s="0" t="s">
        <v>155</v>
      </c>
      <c r="BI3287" s="0" t="s">
        <v>155</v>
      </c>
      <c r="BJ3287" s="0" t="s">
        <v>155</v>
      </c>
      <c r="BL3287" s="0" t="s">
        <v>155</v>
      </c>
      <c r="BR3287" s="0" t="s">
        <v>155</v>
      </c>
      <c r="BY3287" s="0" t="s">
        <v>145</v>
      </c>
      <c r="CA3287" s="0" t="s">
        <v>155</v>
      </c>
      <c r="CG3287" s="0" t="s">
        <v>155</v>
      </c>
      <c r="CK3287" s="0" t="s">
        <v>155</v>
      </c>
      <c r="CN3287" s="0" t="s">
        <v>155</v>
      </c>
      <c r="CP3287" s="0" t="s">
        <v>155</v>
      </c>
      <c r="CU3287" s="0" t="s">
        <v>145</v>
      </c>
      <c r="CW3287" s="0" t="s">
        <v>145</v>
      </c>
      <c r="CY3287" s="0" t="s">
        <v>155</v>
      </c>
      <c r="CZ3287" s="0" t="s">
        <v>145</v>
      </c>
      <c r="DC3287" s="0" t="s">
        <v>155</v>
      </c>
      <c r="DI3287" s="0" t="s">
        <v>155</v>
      </c>
      <c r="DM3287" s="0" t="s">
        <v>141</v>
      </c>
      <c r="DN3287" s="0" t="s">
        <v>155</v>
      </c>
      <c r="DU3287" s="0" t="s">
        <v>155</v>
      </c>
      <c r="EF3287" s="0" t="s">
        <v>155</v>
      </c>
    </row>
    <row r="3288" customFormat="false" ht="15" hidden="false" customHeight="false" outlineLevel="0" collapsed="false">
      <c r="A3288" s="0" t="s">
        <v>13499</v>
      </c>
      <c r="B3288" s="0" t="n">
        <v>78</v>
      </c>
      <c r="C3288" s="0" t="n">
        <v>443888</v>
      </c>
      <c r="D3288" s="0" t="s">
        <v>11607</v>
      </c>
      <c r="E3288" s="0" t="s">
        <v>848</v>
      </c>
      <c r="F3288" s="0" t="str">
        <f aca="false">CONCATENATE(D3288," ",LEFT(H3288,4),"T=",AU3288,"D=",AV3288,"R=",AW3288,"M=",AX3288,"L=",AY3288,"B=",AZ3288)</f>
        <v>NOTAR T=4D=0R=0M=0L=1B=0</v>
      </c>
      <c r="G3288" s="0" t="s">
        <v>145</v>
      </c>
      <c r="I3288" s="0" t="s">
        <v>13500</v>
      </c>
      <c r="J3288" s="0" t="s">
        <v>13501</v>
      </c>
      <c r="K3288" s="0" t="s">
        <v>144</v>
      </c>
      <c r="M3288" s="0" t="s">
        <v>11609</v>
      </c>
      <c r="N3288" s="0" t="str">
        <f aca="false">RIGHT(M3288,LEN(M3288)-FIND(" ",M3288))</f>
        <v>NORTHWOODS CT NE</v>
      </c>
      <c r="O3288" s="0" t="s">
        <v>11610</v>
      </c>
      <c r="P3288" s="0" t="s">
        <v>147</v>
      </c>
      <c r="Q3288" s="0" t="s">
        <v>148</v>
      </c>
      <c r="R3288" s="0" t="n">
        <v>44483</v>
      </c>
      <c r="AD3288" s="0" t="s">
        <v>149</v>
      </c>
      <c r="AE3288" s="0" t="s">
        <v>150</v>
      </c>
      <c r="AH3288" s="0" t="n">
        <v>14</v>
      </c>
      <c r="AI3288" s="0" t="n">
        <v>11</v>
      </c>
      <c r="AJ3288" s="0" t="s">
        <v>4175</v>
      </c>
      <c r="AM3288" s="0" t="s">
        <v>4176</v>
      </c>
      <c r="AN3288" s="0" t="s">
        <v>147</v>
      </c>
      <c r="AO3288" s="0" t="s">
        <v>11229</v>
      </c>
      <c r="AP3288" s="0" t="s">
        <v>11230</v>
      </c>
      <c r="AQ3288" s="0" t="n">
        <v>9</v>
      </c>
      <c r="AR3288" s="0" t="n">
        <v>64</v>
      </c>
      <c r="AS3288" s="0" t="n">
        <v>32</v>
      </c>
      <c r="AU3288" s="0" t="n">
        <f aca="false">COUNTA($BA$3288:$EH$3288)</f>
        <v>4</v>
      </c>
      <c r="AV3288" s="0" t="n">
        <f aca="false">COUNTIF($BA$3288:$EH$3288,"D")</f>
        <v>0</v>
      </c>
      <c r="AW3288" s="0" t="n">
        <f aca="false">COUNTIF($BA$3288:$EH$3288,"R")</f>
        <v>0</v>
      </c>
      <c r="AX3288" s="0" t="n">
        <f aca="false">IF(BN3288="D",1,0)+IF(BO3288="D",1,0)+IF(BT3288="D",1,0)+IF(BU3288="D",1,0)+IF(BW3288="D",1,0)+IF(CC3288="D",1,0)+IF(CD3288="D",1,0)+IF(CE3288="D",1,0)+IF(CF3288="D",1,0)+IF(CL3288="D",1,0)+IF(CM3288="D",1,0)+IF(CQ3288="D",1,0)+IF(CR3288="D",1,0)+IF(CS3288="D",1,0)+IF(CW3288="D",1,0)+IF(CX3288="D",1,0)+IF(DD3288="D",1,0)+IF(DE3288="D",1,0)+IF(DJ3288="D",1,0)+IF(DK3288="D",1,0)+IF(DO3288="D",1,0)+IF(DP3288="D",1,0)+IF(DQ3288="D",1,0)+IF(DW3288="D",1,0)+IF(DZ3288="D",1,0)+IF(EH3288="D",1,0)</f>
        <v>0</v>
      </c>
      <c r="AY3288" s="0" t="n">
        <f aca="false">IF(DJ3288&lt;&gt;"",1,0)+IF(DK3288&lt;&gt;"",1,0)+IF(DM3288&lt;&gt;"",1,0)+IF(DO3288&lt;&gt;"",1,0)+IF(DP3288&lt;&gt;"",1,0)+IF(DQ3288&lt;&gt;"",1,0)+IF(DS3288&lt;&gt;"",1,0)+IF(DT3288&lt;&gt;"",1,0)+IF(DV3288&lt;&gt;"",1,0)+IF(DW3288&lt;&gt;"",1,0)+IF(DX3288&lt;&gt;"",1,0)+IF(DY3288&lt;&gt;"",1,0)+IF(DZ3288&lt;&gt;"",1,0)+IF(EB3288&lt;&gt;"",1,0)+IF(EC3288&lt;&gt;"",1,0)+IF(ED3288&lt;&gt;"",1,0)+IF(EG3288&lt;&gt;"",1,0)+IF(EH3288&lt;&gt;"",1,0)</f>
        <v>1</v>
      </c>
      <c r="AZ3288" s="0" t="n">
        <f aca="false">IF(EH3288&lt;&gt;"",1,0)</f>
        <v>0</v>
      </c>
      <c r="BB3288" s="0" t="s">
        <v>154</v>
      </c>
      <c r="DN3288" s="0" t="s">
        <v>155</v>
      </c>
      <c r="DX3288" s="0" t="s">
        <v>155</v>
      </c>
      <c r="EF3288" s="0" t="s">
        <v>155</v>
      </c>
    </row>
    <row r="3289" customFormat="false" ht="15" hidden="false" customHeight="false" outlineLevel="0" collapsed="false">
      <c r="A3289" s="0" t="s">
        <v>13502</v>
      </c>
      <c r="B3289" s="0" t="n">
        <v>78</v>
      </c>
      <c r="C3289" s="0" t="n">
        <v>115451</v>
      </c>
      <c r="D3289" s="0" t="s">
        <v>228</v>
      </c>
      <c r="E3289" s="0" t="s">
        <v>432</v>
      </c>
      <c r="F3289" s="0" t="str">
        <f aca="false">CONCATENATE(D3289," ",LEFT(H3289,4),"T=",AU3289,"D=",AV3289,"R=",AW3289,"M=",AX3289,"L=",AY3289,"B=",AZ3289)</f>
        <v>ANDERSON T=45D=12R=1M=4L=6B=0</v>
      </c>
      <c r="G3289" s="0" t="s">
        <v>159</v>
      </c>
      <c r="I3289" s="0" t="s">
        <v>13503</v>
      </c>
      <c r="J3289" s="0" t="s">
        <v>13504</v>
      </c>
      <c r="K3289" s="0" t="s">
        <v>144</v>
      </c>
      <c r="L3289" s="0" t="s">
        <v>145</v>
      </c>
      <c r="M3289" s="0" t="s">
        <v>11609</v>
      </c>
      <c r="N3289" s="0" t="str">
        <f aca="false">RIGHT(M3289,LEN(M3289)-FIND(" ",M3289))</f>
        <v>NORTHWOODS CT NE</v>
      </c>
      <c r="O3289" s="0" t="s">
        <v>11412</v>
      </c>
      <c r="P3289" s="0" t="s">
        <v>147</v>
      </c>
      <c r="Q3289" s="0" t="s">
        <v>148</v>
      </c>
      <c r="R3289" s="0" t="n">
        <v>44483</v>
      </c>
      <c r="AD3289" s="0" t="s">
        <v>149</v>
      </c>
      <c r="AE3289" s="0" t="s">
        <v>150</v>
      </c>
      <c r="AH3289" s="0" t="n">
        <v>14</v>
      </c>
      <c r="AI3289" s="0" t="n">
        <v>11</v>
      </c>
      <c r="AJ3289" s="0" t="s">
        <v>4175</v>
      </c>
      <c r="AM3289" s="0" t="s">
        <v>4176</v>
      </c>
      <c r="AN3289" s="0" t="s">
        <v>147</v>
      </c>
      <c r="AO3289" s="0" t="s">
        <v>11229</v>
      </c>
      <c r="AP3289" s="0" t="s">
        <v>11230</v>
      </c>
      <c r="AQ3289" s="0" t="n">
        <v>9</v>
      </c>
      <c r="AR3289" s="0" t="n">
        <v>64</v>
      </c>
      <c r="AS3289" s="0" t="n">
        <v>32</v>
      </c>
      <c r="AU3289" s="0" t="n">
        <f aca="false">COUNTA($BA$3289:$EH$3289)</f>
        <v>45</v>
      </c>
      <c r="AV3289" s="0" t="n">
        <f aca="false">COUNTIF($BA$3289:$EH$3289,"D")</f>
        <v>12</v>
      </c>
      <c r="AW3289" s="0" t="n">
        <f aca="false">COUNTIF($BA$3289:$EH$3289,"R")</f>
        <v>1</v>
      </c>
      <c r="AX3289" s="0" t="n">
        <f aca="false">IF(BN3289="D",1,0)+IF(BO3289="D",1,0)+IF(BT3289="D",1,0)+IF(BU3289="D",1,0)+IF(BW3289="D",1,0)+IF(CC3289="D",1,0)+IF(CD3289="D",1,0)+IF(CE3289="D",1,0)+IF(CF3289="D",1,0)+IF(CL3289="D",1,0)+IF(CM3289="D",1,0)+IF(CQ3289="D",1,0)+IF(CR3289="D",1,0)+IF(CS3289="D",1,0)+IF(CW3289="D",1,0)+IF(CX3289="D",1,0)+IF(DD3289="D",1,0)+IF(DE3289="D",1,0)+IF(DJ3289="D",1,0)+IF(DK3289="D",1,0)+IF(DO3289="D",1,0)+IF(DP3289="D",1,0)+IF(DQ3289="D",1,0)+IF(DW3289="D",1,0)+IF(DZ3289="D",1,0)+IF(EH3289="D",1,0)</f>
        <v>4</v>
      </c>
      <c r="AY3289" s="0" t="n">
        <f aca="false">IF(DJ3289&lt;&gt;"",1,0)+IF(DK3289&lt;&gt;"",1,0)+IF(DM3289&lt;&gt;"",1,0)+IF(DO3289&lt;&gt;"",1,0)+IF(DP3289&lt;&gt;"",1,0)+IF(DQ3289&lt;&gt;"",1,0)+IF(DS3289&lt;&gt;"",1,0)+IF(DT3289&lt;&gt;"",1,0)+IF(DV3289&lt;&gt;"",1,0)+IF(DW3289&lt;&gt;"",1,0)+IF(DX3289&lt;&gt;"",1,0)+IF(DY3289&lt;&gt;"",1,0)+IF(DZ3289&lt;&gt;"",1,0)+IF(EB3289&lt;&gt;"",1,0)+IF(EC3289&lt;&gt;"",1,0)+IF(ED3289&lt;&gt;"",1,0)+IF(EG3289&lt;&gt;"",1,0)+IF(EH3289&lt;&gt;"",1,0)</f>
        <v>6</v>
      </c>
      <c r="AZ3289" s="0" t="n">
        <f aca="false">IF(EH3289&lt;&gt;"",1,0)</f>
        <v>0</v>
      </c>
      <c r="BB3289" s="0" t="s">
        <v>154</v>
      </c>
      <c r="BC3289" s="0" t="s">
        <v>155</v>
      </c>
      <c r="BD3289" s="0" t="s">
        <v>155</v>
      </c>
      <c r="BE3289" s="0" t="s">
        <v>155</v>
      </c>
      <c r="BF3289" s="0" t="s">
        <v>155</v>
      </c>
      <c r="BG3289" s="0" t="s">
        <v>155</v>
      </c>
      <c r="BH3289" s="0" t="s">
        <v>155</v>
      </c>
      <c r="BI3289" s="0" t="s">
        <v>155</v>
      </c>
      <c r="BJ3289" s="0" t="s">
        <v>155</v>
      </c>
      <c r="BK3289" s="0" t="s">
        <v>155</v>
      </c>
      <c r="BL3289" s="0" t="s">
        <v>155</v>
      </c>
      <c r="BP3289" s="0" t="s">
        <v>155</v>
      </c>
      <c r="BR3289" s="0" t="s">
        <v>155</v>
      </c>
      <c r="BS3289" s="0" t="s">
        <v>155</v>
      </c>
      <c r="BV3289" s="0" t="s">
        <v>155</v>
      </c>
      <c r="BY3289" s="0" t="s">
        <v>145</v>
      </c>
      <c r="CA3289" s="0" t="s">
        <v>155</v>
      </c>
      <c r="CC3289" s="0" t="s">
        <v>145</v>
      </c>
      <c r="CG3289" s="0" t="s">
        <v>155</v>
      </c>
      <c r="CH3289" s="0" t="s">
        <v>145</v>
      </c>
      <c r="CK3289" s="0" t="s">
        <v>155</v>
      </c>
      <c r="CN3289" s="0" t="s">
        <v>155</v>
      </c>
      <c r="CO3289" s="0" t="s">
        <v>145</v>
      </c>
      <c r="CP3289" s="0" t="s">
        <v>155</v>
      </c>
      <c r="CT3289" s="0" t="s">
        <v>155</v>
      </c>
      <c r="CU3289" s="0" t="s">
        <v>145</v>
      </c>
      <c r="CV3289" s="0" t="s">
        <v>155</v>
      </c>
      <c r="CY3289" s="0" t="s">
        <v>155</v>
      </c>
      <c r="CZ3289" s="0" t="s">
        <v>141</v>
      </c>
      <c r="DC3289" s="0" t="s">
        <v>155</v>
      </c>
      <c r="DD3289" s="0" t="s">
        <v>145</v>
      </c>
      <c r="DG3289" s="0" t="s">
        <v>145</v>
      </c>
      <c r="DI3289" s="0" t="s">
        <v>155</v>
      </c>
      <c r="DJ3289" s="0" t="s">
        <v>145</v>
      </c>
      <c r="DL3289" s="0" t="s">
        <v>155</v>
      </c>
      <c r="DM3289" s="0" t="s">
        <v>145</v>
      </c>
      <c r="DN3289" s="0" t="s">
        <v>155</v>
      </c>
      <c r="DR3289" s="0" t="s">
        <v>155</v>
      </c>
      <c r="DS3289" s="0" t="s">
        <v>145</v>
      </c>
      <c r="DU3289" s="0" t="s">
        <v>155</v>
      </c>
      <c r="DW3289" s="0" t="s">
        <v>145</v>
      </c>
      <c r="DX3289" s="0" t="s">
        <v>155</v>
      </c>
      <c r="EA3289" s="0" t="s">
        <v>155</v>
      </c>
      <c r="ED3289" s="0" t="s">
        <v>145</v>
      </c>
      <c r="EF3289" s="0" t="s">
        <v>155</v>
      </c>
    </row>
    <row r="3290" customFormat="false" ht="15" hidden="false" customHeight="false" outlineLevel="0" collapsed="false">
      <c r="A3290" s="0" t="s">
        <v>13505</v>
      </c>
      <c r="B3290" s="0" t="n">
        <v>78</v>
      </c>
      <c r="C3290" s="0" t="n">
        <v>439563</v>
      </c>
      <c r="D3290" s="0" t="s">
        <v>13506</v>
      </c>
      <c r="E3290" s="0" t="s">
        <v>4050</v>
      </c>
      <c r="F3290" s="0" t="str">
        <f aca="false">CONCATENATE(D3290," ",LEFT(H3290,4),"T=",AU3290,"D=",AV3290,"R=",AW3290,"M=",AX3290,"L=",AY3290,"B=",AZ3290)</f>
        <v>KOBIK T=2D=0R=0M=0L=0B=0</v>
      </c>
      <c r="G3290" s="0" t="s">
        <v>13507</v>
      </c>
      <c r="I3290" s="0" t="s">
        <v>13508</v>
      </c>
      <c r="J3290" s="0" t="s">
        <v>13509</v>
      </c>
      <c r="K3290" s="0" t="s">
        <v>169</v>
      </c>
      <c r="M3290" s="0" t="s">
        <v>12427</v>
      </c>
      <c r="N3290" s="0" t="str">
        <f aca="false">RIGHT(M3290,LEN(M3290)-FIND(" ",M3290))</f>
        <v>HAWTHORNE LN NE</v>
      </c>
      <c r="P3290" s="0" t="s">
        <v>147</v>
      </c>
      <c r="Q3290" s="0" t="s">
        <v>148</v>
      </c>
      <c r="R3290" s="0" t="n">
        <v>44484</v>
      </c>
      <c r="AD3290" s="0" t="s">
        <v>149</v>
      </c>
      <c r="AE3290" s="0" t="s">
        <v>150</v>
      </c>
      <c r="AH3290" s="0" t="n">
        <v>14</v>
      </c>
      <c r="AI3290" s="0" t="n">
        <v>11</v>
      </c>
      <c r="AJ3290" s="0" t="s">
        <v>4175</v>
      </c>
      <c r="AM3290" s="0" t="s">
        <v>4176</v>
      </c>
      <c r="AN3290" s="0" t="s">
        <v>147</v>
      </c>
      <c r="AO3290" s="0" t="s">
        <v>11229</v>
      </c>
      <c r="AP3290" s="0" t="s">
        <v>11230</v>
      </c>
      <c r="AQ3290" s="0" t="n">
        <v>9</v>
      </c>
      <c r="AR3290" s="0" t="n">
        <v>64</v>
      </c>
      <c r="AS3290" s="0" t="n">
        <v>32</v>
      </c>
      <c r="AU3290" s="0" t="n">
        <f aca="false">COUNTA($BA$3290:$EH$3290)</f>
        <v>2</v>
      </c>
      <c r="AV3290" s="0" t="n">
        <f aca="false">COUNTIF($BA$3290:$EH$3290,"D")</f>
        <v>0</v>
      </c>
      <c r="AW3290" s="0" t="n">
        <f aca="false">COUNTIF($BA$3290:$EH$3290,"R")</f>
        <v>0</v>
      </c>
      <c r="AX3290" s="0" t="n">
        <f aca="false">IF(BN3290="D",1,0)+IF(BO3290="D",1,0)+IF(BT3290="D",1,0)+IF(BU3290="D",1,0)+IF(BW3290="D",1,0)+IF(CC3290="D",1,0)+IF(CD3290="D",1,0)+IF(CE3290="D",1,0)+IF(CF3290="D",1,0)+IF(CL3290="D",1,0)+IF(CM3290="D",1,0)+IF(CQ3290="D",1,0)+IF(CR3290="D",1,0)+IF(CS3290="D",1,0)+IF(CW3290="D",1,0)+IF(CX3290="D",1,0)+IF(DD3290="D",1,0)+IF(DE3290="D",1,0)+IF(DJ3290="D",1,0)+IF(DK3290="D",1,0)+IF(DO3290="D",1,0)+IF(DP3290="D",1,0)+IF(DQ3290="D",1,0)+IF(DW3290="D",1,0)+IF(DZ3290="D",1,0)+IF(EH3290="D",1,0)</f>
        <v>0</v>
      </c>
      <c r="AY3290" s="0" t="n">
        <f aca="false">IF(DJ3290&lt;&gt;"",1,0)+IF(DK3290&lt;&gt;"",1,0)+IF(DM3290&lt;&gt;"",1,0)+IF(DO3290&lt;&gt;"",1,0)+IF(DP3290&lt;&gt;"",1,0)+IF(DQ3290&lt;&gt;"",1,0)+IF(DS3290&lt;&gt;"",1,0)+IF(DT3290&lt;&gt;"",1,0)+IF(DV3290&lt;&gt;"",1,0)+IF(DW3290&lt;&gt;"",1,0)+IF(DX3290&lt;&gt;"",1,0)+IF(DY3290&lt;&gt;"",1,0)+IF(DZ3290&lt;&gt;"",1,0)+IF(EB3290&lt;&gt;"",1,0)+IF(EC3290&lt;&gt;"",1,0)+IF(ED3290&lt;&gt;"",1,0)+IF(EG3290&lt;&gt;"",1,0)+IF(EH3290&lt;&gt;"",1,0)</f>
        <v>0</v>
      </c>
      <c r="AZ3290" s="0" t="n">
        <f aca="false">IF(EH3290&lt;&gt;"",1,0)</f>
        <v>0</v>
      </c>
      <c r="BB3290" s="0" t="s">
        <v>154</v>
      </c>
      <c r="DN3290" s="0" t="s">
        <v>155</v>
      </c>
    </row>
    <row r="3291" customFormat="false" ht="15" hidden="false" customHeight="false" outlineLevel="0" collapsed="false">
      <c r="A3291" s="0" t="s">
        <v>13510</v>
      </c>
      <c r="B3291" s="0" t="n">
        <v>78</v>
      </c>
      <c r="C3291" s="0" t="n">
        <v>324468</v>
      </c>
      <c r="D3291" s="0" t="s">
        <v>11553</v>
      </c>
      <c r="E3291" s="0" t="s">
        <v>2401</v>
      </c>
      <c r="F3291" s="0" t="str">
        <f aca="false">CONCATENATE(D3291," ",LEFT(H3291,4),"T=",AU3291,"D=",AV3291,"R=",AW3291,"M=",AX3291,"L=",AY3291,"B=",AZ3291)</f>
        <v>BOYLE T=24D=5R=0M=0L=1B=0</v>
      </c>
      <c r="G3291" s="0" t="s">
        <v>201</v>
      </c>
      <c r="I3291" s="0" t="s">
        <v>13511</v>
      </c>
      <c r="J3291" s="0" t="s">
        <v>13512</v>
      </c>
      <c r="K3291" s="0" t="s">
        <v>144</v>
      </c>
      <c r="M3291" s="0" t="s">
        <v>11555</v>
      </c>
      <c r="N3291" s="0" t="str">
        <f aca="false">RIGHT(M3291,LEN(M3291)-FIND(" ",M3291))</f>
        <v>E MARKET ST</v>
      </c>
      <c r="P3291" s="0" t="s">
        <v>147</v>
      </c>
      <c r="Q3291" s="0" t="s">
        <v>148</v>
      </c>
      <c r="R3291" s="0" t="n">
        <v>44484</v>
      </c>
      <c r="AD3291" s="0" t="s">
        <v>149</v>
      </c>
      <c r="AE3291" s="0" t="s">
        <v>150</v>
      </c>
      <c r="AH3291" s="0" t="n">
        <v>14</v>
      </c>
      <c r="AI3291" s="0" t="n">
        <v>11</v>
      </c>
      <c r="AJ3291" s="0" t="s">
        <v>4175</v>
      </c>
      <c r="AM3291" s="0" t="s">
        <v>4176</v>
      </c>
      <c r="AN3291" s="0" t="s">
        <v>147</v>
      </c>
      <c r="AO3291" s="0" t="s">
        <v>11229</v>
      </c>
      <c r="AP3291" s="0" t="s">
        <v>11230</v>
      </c>
      <c r="AQ3291" s="0" t="n">
        <v>9</v>
      </c>
      <c r="AR3291" s="0" t="n">
        <v>64</v>
      </c>
      <c r="AS3291" s="0" t="n">
        <v>32</v>
      </c>
      <c r="AU3291" s="0" t="n">
        <f aca="false">COUNTA($BA$3291:$EH$3291)</f>
        <v>24</v>
      </c>
      <c r="AV3291" s="0" t="n">
        <f aca="false">COUNTIF($BA$3291:$EH$3291,"D")</f>
        <v>5</v>
      </c>
      <c r="AW3291" s="0" t="n">
        <f aca="false">COUNTIF($BA$3291:$EH$3291,"R")</f>
        <v>0</v>
      </c>
      <c r="AX3291" s="0" t="n">
        <f aca="false">IF(BN3291="D",1,0)+IF(BO3291="D",1,0)+IF(BT3291="D",1,0)+IF(BU3291="D",1,0)+IF(BW3291="D",1,0)+IF(CC3291="D",1,0)+IF(CD3291="D",1,0)+IF(CE3291="D",1,0)+IF(CF3291="D",1,0)+IF(CL3291="D",1,0)+IF(CM3291="D",1,0)+IF(CQ3291="D",1,0)+IF(CR3291="D",1,0)+IF(CS3291="D",1,0)+IF(CW3291="D",1,0)+IF(CX3291="D",1,0)+IF(DD3291="D",1,0)+IF(DE3291="D",1,0)+IF(DJ3291="D",1,0)+IF(DK3291="D",1,0)+IF(DO3291="D",1,0)+IF(DP3291="D",1,0)+IF(DQ3291="D",1,0)+IF(DW3291="D",1,0)+IF(DZ3291="D",1,0)+IF(EH3291="D",1,0)</f>
        <v>0</v>
      </c>
      <c r="AY3291" s="0" t="n">
        <f aca="false">IF(DJ3291&lt;&gt;"",1,0)+IF(DK3291&lt;&gt;"",1,0)+IF(DM3291&lt;&gt;"",1,0)+IF(DO3291&lt;&gt;"",1,0)+IF(DP3291&lt;&gt;"",1,0)+IF(DQ3291&lt;&gt;"",1,0)+IF(DS3291&lt;&gt;"",1,0)+IF(DT3291&lt;&gt;"",1,0)+IF(DV3291&lt;&gt;"",1,0)+IF(DW3291&lt;&gt;"",1,0)+IF(DX3291&lt;&gt;"",1,0)+IF(DY3291&lt;&gt;"",1,0)+IF(DZ3291&lt;&gt;"",1,0)+IF(EB3291&lt;&gt;"",1,0)+IF(EC3291&lt;&gt;"",1,0)+IF(ED3291&lt;&gt;"",1,0)+IF(EG3291&lt;&gt;"",1,0)+IF(EH3291&lt;&gt;"",1,0)</f>
        <v>1</v>
      </c>
      <c r="AZ3291" s="0" t="n">
        <f aca="false">IF(EH3291&lt;&gt;"",1,0)</f>
        <v>0</v>
      </c>
      <c r="BB3291" s="0" t="s">
        <v>154</v>
      </c>
      <c r="BL3291" s="0" t="s">
        <v>155</v>
      </c>
      <c r="BP3291" s="0" t="s">
        <v>155</v>
      </c>
      <c r="BR3291" s="0" t="s">
        <v>155</v>
      </c>
      <c r="BS3291" s="0" t="s">
        <v>155</v>
      </c>
      <c r="BY3291" s="0" t="s">
        <v>145</v>
      </c>
      <c r="CA3291" s="0" t="s">
        <v>155</v>
      </c>
      <c r="CG3291" s="0" t="s">
        <v>155</v>
      </c>
      <c r="CH3291" s="0" t="s">
        <v>145</v>
      </c>
      <c r="CK3291" s="0" t="s">
        <v>155</v>
      </c>
      <c r="CN3291" s="0" t="s">
        <v>155</v>
      </c>
      <c r="CP3291" s="0" t="s">
        <v>155</v>
      </c>
      <c r="CT3291" s="0" t="s">
        <v>155</v>
      </c>
      <c r="CU3291" s="0" t="s">
        <v>145</v>
      </c>
      <c r="CV3291" s="0" t="s">
        <v>155</v>
      </c>
      <c r="CY3291" s="0" t="s">
        <v>155</v>
      </c>
      <c r="DC3291" s="0" t="s">
        <v>155</v>
      </c>
      <c r="DF3291" s="0" t="s">
        <v>155</v>
      </c>
      <c r="DG3291" s="0" t="s">
        <v>145</v>
      </c>
      <c r="DI3291" s="0" t="s">
        <v>155</v>
      </c>
      <c r="DM3291" s="0" t="s">
        <v>145</v>
      </c>
      <c r="DU3291" s="0" t="s">
        <v>155</v>
      </c>
      <c r="EA3291" s="0" t="s">
        <v>155</v>
      </c>
      <c r="EF3291" s="0" t="s">
        <v>155</v>
      </c>
    </row>
    <row r="3292" customFormat="false" ht="15" hidden="false" customHeight="false" outlineLevel="0" collapsed="false">
      <c r="A3292" s="0" t="s">
        <v>13513</v>
      </c>
      <c r="B3292" s="0" t="n">
        <v>78</v>
      </c>
      <c r="C3292" s="0" t="n">
        <v>151337</v>
      </c>
      <c r="D3292" s="0" t="s">
        <v>13156</v>
      </c>
      <c r="E3292" s="0" t="s">
        <v>13514</v>
      </c>
      <c r="F3292" s="0" t="str">
        <f aca="false">CONCATENATE(D3292," ",LEFT(H3292,4),"T=",AU3292,"D=",AV3292,"R=",AW3292,"M=",AX3292,"L=",AY3292,"B=",AZ3292)</f>
        <v>BURKS T=47D=17R=0M=8L=8B=1</v>
      </c>
      <c r="G3292" s="0" t="s">
        <v>849</v>
      </c>
      <c r="I3292" s="0" t="s">
        <v>13515</v>
      </c>
      <c r="J3292" s="0" t="s">
        <v>13516</v>
      </c>
      <c r="K3292" s="0" t="s">
        <v>144</v>
      </c>
      <c r="L3292" s="0" t="s">
        <v>145</v>
      </c>
      <c r="M3292" s="0" t="s">
        <v>11555</v>
      </c>
      <c r="N3292" s="0" t="str">
        <f aca="false">RIGHT(M3292,LEN(M3292)-FIND(" ",M3292))</f>
        <v>E MARKET ST</v>
      </c>
      <c r="O3292" s="0" t="s">
        <v>6331</v>
      </c>
      <c r="P3292" s="0" t="s">
        <v>147</v>
      </c>
      <c r="Q3292" s="0" t="s">
        <v>148</v>
      </c>
      <c r="R3292" s="0" t="n">
        <v>44484</v>
      </c>
      <c r="AD3292" s="0" t="s">
        <v>149</v>
      </c>
      <c r="AE3292" s="0" t="s">
        <v>150</v>
      </c>
      <c r="AH3292" s="0" t="n">
        <v>14</v>
      </c>
      <c r="AI3292" s="0" t="n">
        <v>11</v>
      </c>
      <c r="AJ3292" s="0" t="s">
        <v>4175</v>
      </c>
      <c r="AM3292" s="0" t="s">
        <v>4176</v>
      </c>
      <c r="AN3292" s="0" t="s">
        <v>147</v>
      </c>
      <c r="AO3292" s="0" t="s">
        <v>11229</v>
      </c>
      <c r="AP3292" s="0" t="s">
        <v>11230</v>
      </c>
      <c r="AQ3292" s="0" t="n">
        <v>9</v>
      </c>
      <c r="AR3292" s="0" t="n">
        <v>64</v>
      </c>
      <c r="AS3292" s="0" t="n">
        <v>32</v>
      </c>
      <c r="AU3292" s="0" t="n">
        <f aca="false">COUNTA($BA$3292:$EH$3292)</f>
        <v>47</v>
      </c>
      <c r="AV3292" s="0" t="n">
        <f aca="false">COUNTIF($BA$3292:$EH$3292,"D")</f>
        <v>17</v>
      </c>
      <c r="AW3292" s="0" t="n">
        <f aca="false">COUNTIF($BA$3292:$EH$3292,"R")</f>
        <v>0</v>
      </c>
      <c r="AX3292" s="0" t="n">
        <f aca="false">IF(BN3292="D",1,0)+IF(BO3292="D",1,0)+IF(BT3292="D",1,0)+IF(BU3292="D",1,0)+IF(BW3292="D",1,0)+IF(CC3292="D",1,0)+IF(CD3292="D",1,0)+IF(CE3292="D",1,0)+IF(CF3292="D",1,0)+IF(CL3292="D",1,0)+IF(CM3292="D",1,0)+IF(CQ3292="D",1,0)+IF(CR3292="D",1,0)+IF(CS3292="D",1,0)+IF(CW3292="D",1,0)+IF(CX3292="D",1,0)+IF(DD3292="D",1,0)+IF(DE3292="D",1,0)+IF(DJ3292="D",1,0)+IF(DK3292="D",1,0)+IF(DO3292="D",1,0)+IF(DP3292="D",1,0)+IF(DQ3292="D",1,0)+IF(DW3292="D",1,0)+IF(DZ3292="D",1,0)+IF(EH3292="D",1,0)</f>
        <v>8</v>
      </c>
      <c r="AY3292" s="0" t="n">
        <f aca="false">IF(DJ3292&lt;&gt;"",1,0)+IF(DK3292&lt;&gt;"",1,0)+IF(DM3292&lt;&gt;"",1,0)+IF(DO3292&lt;&gt;"",1,0)+IF(DP3292&lt;&gt;"",1,0)+IF(DQ3292&lt;&gt;"",1,0)+IF(DS3292&lt;&gt;"",1,0)+IF(DT3292&lt;&gt;"",1,0)+IF(DV3292&lt;&gt;"",1,0)+IF(DW3292&lt;&gt;"",1,0)+IF(DX3292&lt;&gt;"",1,0)+IF(DY3292&lt;&gt;"",1,0)+IF(DZ3292&lt;&gt;"",1,0)+IF(EB3292&lt;&gt;"",1,0)+IF(EC3292&lt;&gt;"",1,0)+IF(ED3292&lt;&gt;"",1,0)+IF(EG3292&lt;&gt;"",1,0)+IF(EH3292&lt;&gt;"",1,0)</f>
        <v>8</v>
      </c>
      <c r="AZ3292" s="0" t="n">
        <f aca="false">IF(EH3292&lt;&gt;"",1,0)</f>
        <v>1</v>
      </c>
      <c r="BB3292" s="0" t="s">
        <v>154</v>
      </c>
      <c r="BC3292" s="0" t="s">
        <v>155</v>
      </c>
      <c r="BD3292" s="0" t="s">
        <v>155</v>
      </c>
      <c r="BF3292" s="0" t="s">
        <v>155</v>
      </c>
      <c r="BG3292" s="0" t="s">
        <v>155</v>
      </c>
      <c r="BH3292" s="0" t="s">
        <v>155</v>
      </c>
      <c r="BI3292" s="0" t="s">
        <v>155</v>
      </c>
      <c r="BJ3292" s="0" t="s">
        <v>155</v>
      </c>
      <c r="BK3292" s="0" t="s">
        <v>155</v>
      </c>
      <c r="BL3292" s="0" t="s">
        <v>155</v>
      </c>
      <c r="BP3292" s="0" t="s">
        <v>155</v>
      </c>
      <c r="BS3292" s="0" t="s">
        <v>155</v>
      </c>
      <c r="BV3292" s="0" t="s">
        <v>155</v>
      </c>
      <c r="BY3292" s="0" t="s">
        <v>145</v>
      </c>
      <c r="CA3292" s="0" t="s">
        <v>155</v>
      </c>
      <c r="CC3292" s="0" t="s">
        <v>145</v>
      </c>
      <c r="CG3292" s="0" t="s">
        <v>155</v>
      </c>
      <c r="CK3292" s="0" t="s">
        <v>155</v>
      </c>
      <c r="CL3292" s="0" t="s">
        <v>145</v>
      </c>
      <c r="CN3292" s="0" t="s">
        <v>155</v>
      </c>
      <c r="CO3292" s="0" t="s">
        <v>145</v>
      </c>
      <c r="CP3292" s="0" t="s">
        <v>155</v>
      </c>
      <c r="CQ3292" s="0" t="s">
        <v>145</v>
      </c>
      <c r="CU3292" s="0" t="s">
        <v>145</v>
      </c>
      <c r="CV3292" s="0" t="s">
        <v>155</v>
      </c>
      <c r="CW3292" s="0" t="s">
        <v>145</v>
      </c>
      <c r="CY3292" s="0" t="s">
        <v>155</v>
      </c>
      <c r="CZ3292" s="0" t="s">
        <v>145</v>
      </c>
      <c r="DC3292" s="0" t="s">
        <v>155</v>
      </c>
      <c r="DD3292" s="0" t="s">
        <v>145</v>
      </c>
      <c r="DF3292" s="0" t="s">
        <v>155</v>
      </c>
      <c r="DG3292" s="0" t="s">
        <v>145</v>
      </c>
      <c r="DI3292" s="0" t="s">
        <v>155</v>
      </c>
      <c r="DJ3292" s="0" t="s">
        <v>145</v>
      </c>
      <c r="DL3292" s="0" t="s">
        <v>155</v>
      </c>
      <c r="DM3292" s="0" t="s">
        <v>145</v>
      </c>
      <c r="DN3292" s="0" t="s">
        <v>155</v>
      </c>
      <c r="DR3292" s="0" t="s">
        <v>155</v>
      </c>
      <c r="DS3292" s="0" t="s">
        <v>145</v>
      </c>
      <c r="DT3292" s="0" t="s">
        <v>145</v>
      </c>
      <c r="DU3292" s="0" t="s">
        <v>155</v>
      </c>
      <c r="DW3292" s="0" t="s">
        <v>145</v>
      </c>
      <c r="DX3292" s="0" t="s">
        <v>155</v>
      </c>
      <c r="EA3292" s="0" t="s">
        <v>155</v>
      </c>
      <c r="ED3292" s="0" t="s">
        <v>145</v>
      </c>
      <c r="EF3292" s="0" t="s">
        <v>155</v>
      </c>
      <c r="EH3292" s="0" t="s">
        <v>145</v>
      </c>
    </row>
    <row r="3293" customFormat="false" ht="15" hidden="false" customHeight="false" outlineLevel="0" collapsed="false">
      <c r="A3293" s="0" t="s">
        <v>13517</v>
      </c>
      <c r="B3293" s="0" t="n">
        <v>78</v>
      </c>
      <c r="C3293" s="0" t="n">
        <v>9051</v>
      </c>
      <c r="D3293" s="0" t="s">
        <v>1507</v>
      </c>
      <c r="E3293" s="0" t="s">
        <v>165</v>
      </c>
      <c r="F3293" s="0" t="str">
        <f aca="false">CONCATENATE(D3293," ",LEFT(H3293,4),"T=",AU3293,"D=",AV3293,"R=",AW3293,"M=",AX3293,"L=",AY3293,"B=",AZ3293)</f>
        <v>BROWN T=38D=12R=0M=5L=2B=0</v>
      </c>
      <c r="G3293" s="0" t="s">
        <v>145</v>
      </c>
      <c r="I3293" s="0" t="s">
        <v>13518</v>
      </c>
      <c r="J3293" s="0" t="s">
        <v>13519</v>
      </c>
      <c r="K3293" s="0" t="s">
        <v>169</v>
      </c>
      <c r="M3293" s="0" t="s">
        <v>12519</v>
      </c>
      <c r="N3293" s="0" t="str">
        <f aca="false">RIGHT(M3293,LEN(M3293)-FIND(" ",M3293))</f>
        <v>FOSTER DR NE</v>
      </c>
      <c r="P3293" s="0" t="s">
        <v>147</v>
      </c>
      <c r="Q3293" s="0" t="s">
        <v>148</v>
      </c>
      <c r="R3293" s="0" t="n">
        <v>44483</v>
      </c>
      <c r="AD3293" s="0" t="s">
        <v>149</v>
      </c>
      <c r="AE3293" s="0" t="s">
        <v>150</v>
      </c>
      <c r="AF3293" s="0" t="s">
        <v>151</v>
      </c>
      <c r="AH3293" s="0" t="n">
        <v>14</v>
      </c>
      <c r="AI3293" s="0" t="n">
        <v>11</v>
      </c>
      <c r="AN3293" s="0" t="s">
        <v>147</v>
      </c>
      <c r="AO3293" s="0" t="s">
        <v>11229</v>
      </c>
      <c r="AP3293" s="0" t="s">
        <v>11230</v>
      </c>
      <c r="AQ3293" s="0" t="n">
        <v>9</v>
      </c>
      <c r="AR3293" s="0" t="n">
        <v>64</v>
      </c>
      <c r="AS3293" s="0" t="n">
        <v>32</v>
      </c>
      <c r="AU3293" s="0" t="n">
        <f aca="false">COUNTA($BA$3293:$EH$3293)</f>
        <v>38</v>
      </c>
      <c r="AV3293" s="0" t="n">
        <f aca="false">COUNTIF($BA$3293:$EH$3293,"D")</f>
        <v>12</v>
      </c>
      <c r="AW3293" s="0" t="n">
        <f aca="false">COUNTIF($BA$3293:$EH$3293,"R")</f>
        <v>0</v>
      </c>
      <c r="AX3293" s="0" t="n">
        <f aca="false">IF(BN3293="D",1,0)+IF(BO3293="D",1,0)+IF(BT3293="D",1,0)+IF(BU3293="D",1,0)+IF(BW3293="D",1,0)+IF(CC3293="D",1,0)+IF(CD3293="D",1,0)+IF(CE3293="D",1,0)+IF(CF3293="D",1,0)+IF(CL3293="D",1,0)+IF(CM3293="D",1,0)+IF(CQ3293="D",1,0)+IF(CR3293="D",1,0)+IF(CS3293="D",1,0)+IF(CW3293="D",1,0)+IF(CX3293="D",1,0)+IF(DD3293="D",1,0)+IF(DE3293="D",1,0)+IF(DJ3293="D",1,0)+IF(DK3293="D",1,0)+IF(DO3293="D",1,0)+IF(DP3293="D",1,0)+IF(DQ3293="D",1,0)+IF(DW3293="D",1,0)+IF(DZ3293="D",1,0)+IF(EH3293="D",1,0)</f>
        <v>5</v>
      </c>
      <c r="AY3293" s="0" t="n">
        <f aca="false">IF(DJ3293&lt;&gt;"",1,0)+IF(DK3293&lt;&gt;"",1,0)+IF(DM3293&lt;&gt;"",1,0)+IF(DO3293&lt;&gt;"",1,0)+IF(DP3293&lt;&gt;"",1,0)+IF(DQ3293&lt;&gt;"",1,0)+IF(DS3293&lt;&gt;"",1,0)+IF(DT3293&lt;&gt;"",1,0)+IF(DV3293&lt;&gt;"",1,0)+IF(DW3293&lt;&gt;"",1,0)+IF(DX3293&lt;&gt;"",1,0)+IF(DY3293&lt;&gt;"",1,0)+IF(DZ3293&lt;&gt;"",1,0)+IF(EB3293&lt;&gt;"",1,0)+IF(EC3293&lt;&gt;"",1,0)+IF(ED3293&lt;&gt;"",1,0)+IF(EG3293&lt;&gt;"",1,0)+IF(EH3293&lt;&gt;"",1,0)</f>
        <v>2</v>
      </c>
      <c r="AZ3293" s="0" t="n">
        <f aca="false">IF(EH3293&lt;&gt;"",1,0)</f>
        <v>0</v>
      </c>
      <c r="BB3293" s="0" t="s">
        <v>154</v>
      </c>
      <c r="BD3293" s="0" t="s">
        <v>155</v>
      </c>
      <c r="BE3293" s="0" t="s">
        <v>155</v>
      </c>
      <c r="BF3293" s="0" t="s">
        <v>155</v>
      </c>
      <c r="BG3293" s="0" t="s">
        <v>155</v>
      </c>
      <c r="BH3293" s="0" t="s">
        <v>155</v>
      </c>
      <c r="BI3293" s="0" t="s">
        <v>155</v>
      </c>
      <c r="BJ3293" s="0" t="s">
        <v>155</v>
      </c>
      <c r="BK3293" s="0" t="s">
        <v>155</v>
      </c>
      <c r="BL3293" s="0" t="s">
        <v>155</v>
      </c>
      <c r="BP3293" s="0" t="s">
        <v>155</v>
      </c>
      <c r="BR3293" s="0" t="s">
        <v>155</v>
      </c>
      <c r="BS3293" s="0" t="s">
        <v>155</v>
      </c>
      <c r="BV3293" s="0" t="s">
        <v>155</v>
      </c>
      <c r="BY3293" s="0" t="s">
        <v>145</v>
      </c>
      <c r="CA3293" s="0" t="s">
        <v>155</v>
      </c>
      <c r="CC3293" s="0" t="s">
        <v>145</v>
      </c>
      <c r="CG3293" s="0" t="s">
        <v>155</v>
      </c>
      <c r="CH3293" s="0" t="s">
        <v>145</v>
      </c>
      <c r="CK3293" s="0" t="s">
        <v>155</v>
      </c>
      <c r="CL3293" s="0" t="s">
        <v>145</v>
      </c>
      <c r="CN3293" s="0" t="s">
        <v>155</v>
      </c>
      <c r="CO3293" s="0" t="s">
        <v>145</v>
      </c>
      <c r="CP3293" s="0" t="s">
        <v>155</v>
      </c>
      <c r="CQ3293" s="0" t="s">
        <v>145</v>
      </c>
      <c r="CT3293" s="0" t="s">
        <v>155</v>
      </c>
      <c r="CU3293" s="0" t="s">
        <v>145</v>
      </c>
      <c r="CV3293" s="0" t="s">
        <v>155</v>
      </c>
      <c r="CW3293" s="0" t="s">
        <v>145</v>
      </c>
      <c r="CY3293" s="0" t="s">
        <v>155</v>
      </c>
      <c r="CZ3293" s="0" t="s">
        <v>145</v>
      </c>
      <c r="DC3293" s="0" t="s">
        <v>155</v>
      </c>
      <c r="DF3293" s="0" t="s">
        <v>155</v>
      </c>
      <c r="DG3293" s="0" t="s">
        <v>145</v>
      </c>
      <c r="DI3293" s="0" t="s">
        <v>155</v>
      </c>
      <c r="DJ3293" s="0" t="s">
        <v>145</v>
      </c>
      <c r="DM3293" s="0" t="s">
        <v>145</v>
      </c>
      <c r="DN3293" s="0" t="s">
        <v>155</v>
      </c>
    </row>
    <row r="3294" customFormat="false" ht="15" hidden="false" customHeight="false" outlineLevel="0" collapsed="false">
      <c r="A3294" s="0" t="s">
        <v>13520</v>
      </c>
      <c r="B3294" s="0" t="n">
        <v>78</v>
      </c>
      <c r="C3294" s="0" t="n">
        <v>397077</v>
      </c>
      <c r="D3294" s="0" t="s">
        <v>3757</v>
      </c>
      <c r="E3294" s="0" t="s">
        <v>462</v>
      </c>
      <c r="F3294" s="0" t="str">
        <f aca="false">CONCATENATE(D3294," ",LEFT(H3294,4),"T=",AU3294,"D=",AV3294,"R=",AW3294,"M=",AX3294,"L=",AY3294,"B=",AZ3294)</f>
        <v>FRANCIS T=9D=2R=0M=0L=1B=0</v>
      </c>
      <c r="G3294" s="0" t="s">
        <v>222</v>
      </c>
      <c r="I3294" s="0" t="s">
        <v>13521</v>
      </c>
      <c r="J3294" s="0" t="s">
        <v>646</v>
      </c>
      <c r="K3294" s="0" t="s">
        <v>144</v>
      </c>
      <c r="M3294" s="0" t="s">
        <v>13522</v>
      </c>
      <c r="N3294" s="0" t="str">
        <f aca="false">RIGHT(M3294,LEN(M3294)-FIND(" ",M3294))</f>
        <v>WOODLAND AVE NE</v>
      </c>
      <c r="P3294" s="0" t="s">
        <v>147</v>
      </c>
      <c r="Q3294" s="0" t="s">
        <v>148</v>
      </c>
      <c r="R3294" s="0" t="n">
        <v>44483</v>
      </c>
      <c r="AD3294" s="0" t="s">
        <v>149</v>
      </c>
      <c r="AE3294" s="0" t="s">
        <v>150</v>
      </c>
      <c r="AF3294" s="0" t="s">
        <v>151</v>
      </c>
      <c r="AH3294" s="0" t="n">
        <v>14</v>
      </c>
      <c r="AI3294" s="0" t="n">
        <v>11</v>
      </c>
      <c r="AN3294" s="0" t="s">
        <v>147</v>
      </c>
      <c r="AO3294" s="0" t="s">
        <v>11229</v>
      </c>
      <c r="AP3294" s="0" t="s">
        <v>11230</v>
      </c>
      <c r="AQ3294" s="0" t="n">
        <v>9</v>
      </c>
      <c r="AR3294" s="0" t="n">
        <v>64</v>
      </c>
      <c r="AS3294" s="0" t="n">
        <v>32</v>
      </c>
      <c r="AU3294" s="0" t="n">
        <f aca="false">COUNTA($BA$3294:$EH$3294)</f>
        <v>9</v>
      </c>
      <c r="AV3294" s="0" t="n">
        <f aca="false">COUNTIF($BA$3294:$EH$3294,"D")</f>
        <v>2</v>
      </c>
      <c r="AW3294" s="0" t="n">
        <f aca="false">COUNTIF($BA$3294:$EH$3294,"R")</f>
        <v>0</v>
      </c>
      <c r="AX3294" s="0" t="n">
        <f aca="false">IF(BN3294="D",1,0)+IF(BO3294="D",1,0)+IF(BT3294="D",1,0)+IF(BU3294="D",1,0)+IF(BW3294="D",1,0)+IF(CC3294="D",1,0)+IF(CD3294="D",1,0)+IF(CE3294="D",1,0)+IF(CF3294="D",1,0)+IF(CL3294="D",1,0)+IF(CM3294="D",1,0)+IF(CQ3294="D",1,0)+IF(CR3294="D",1,0)+IF(CS3294="D",1,0)+IF(CW3294="D",1,0)+IF(CX3294="D",1,0)+IF(DD3294="D",1,0)+IF(DE3294="D",1,0)+IF(DJ3294="D",1,0)+IF(DK3294="D",1,0)+IF(DO3294="D",1,0)+IF(DP3294="D",1,0)+IF(DQ3294="D",1,0)+IF(DW3294="D",1,0)+IF(DZ3294="D",1,0)+IF(EH3294="D",1,0)</f>
        <v>0</v>
      </c>
      <c r="AY3294" s="0" t="n">
        <f aca="false">IF(DJ3294&lt;&gt;"",1,0)+IF(DK3294&lt;&gt;"",1,0)+IF(DM3294&lt;&gt;"",1,0)+IF(DO3294&lt;&gt;"",1,0)+IF(DP3294&lt;&gt;"",1,0)+IF(DQ3294&lt;&gt;"",1,0)+IF(DS3294&lt;&gt;"",1,0)+IF(DT3294&lt;&gt;"",1,0)+IF(DV3294&lt;&gt;"",1,0)+IF(DW3294&lt;&gt;"",1,0)+IF(DX3294&lt;&gt;"",1,0)+IF(DY3294&lt;&gt;"",1,0)+IF(DZ3294&lt;&gt;"",1,0)+IF(EB3294&lt;&gt;"",1,0)+IF(EC3294&lt;&gt;"",1,0)+IF(ED3294&lt;&gt;"",1,0)+IF(EG3294&lt;&gt;"",1,0)+IF(EH3294&lt;&gt;"",1,0)</f>
        <v>1</v>
      </c>
      <c r="AZ3294" s="0" t="n">
        <f aca="false">IF(EH3294&lt;&gt;"",1,0)</f>
        <v>0</v>
      </c>
      <c r="BB3294" s="0" t="s">
        <v>154</v>
      </c>
      <c r="CZ3294" s="0" t="s">
        <v>145</v>
      </c>
      <c r="DC3294" s="0" t="s">
        <v>155</v>
      </c>
      <c r="DI3294" s="0" t="s">
        <v>155</v>
      </c>
      <c r="DM3294" s="0" t="s">
        <v>145</v>
      </c>
      <c r="DN3294" s="0" t="s">
        <v>155</v>
      </c>
      <c r="DU3294" s="0" t="s">
        <v>155</v>
      </c>
      <c r="EA3294" s="0" t="s">
        <v>155</v>
      </c>
      <c r="EF3294" s="0" t="s">
        <v>155</v>
      </c>
    </row>
    <row r="3295" customFormat="false" ht="15" hidden="false" customHeight="false" outlineLevel="0" collapsed="false">
      <c r="A3295" s="0" t="s">
        <v>13523</v>
      </c>
      <c r="B3295" s="0" t="n">
        <v>78</v>
      </c>
      <c r="C3295" s="0" t="n">
        <v>488764</v>
      </c>
      <c r="D3295" s="0" t="s">
        <v>1559</v>
      </c>
      <c r="E3295" s="0" t="s">
        <v>13524</v>
      </c>
      <c r="F3295" s="0" t="str">
        <f aca="false">CONCATENATE(D3295," ",LEFT(H3295,4),"T=",AU3295,"D=",AV3295,"R=",AW3295,"M=",AX3295,"L=",AY3295,"B=",AZ3295)</f>
        <v>KING T=5D=0R=0M=0L=0B=0</v>
      </c>
      <c r="G3295" s="0" t="s">
        <v>481</v>
      </c>
      <c r="I3295" s="0" t="s">
        <v>13525</v>
      </c>
      <c r="J3295" s="0" t="s">
        <v>5695</v>
      </c>
      <c r="K3295" s="0" t="s">
        <v>144</v>
      </c>
      <c r="M3295" s="0" t="s">
        <v>11816</v>
      </c>
      <c r="N3295" s="0" t="str">
        <f aca="false">RIGHT(M3295,LEN(M3295)-FIND(" ",M3295))</f>
        <v>NORTHWOODS CT NE</v>
      </c>
      <c r="O3295" s="0" t="s">
        <v>11407</v>
      </c>
      <c r="P3295" s="0" t="s">
        <v>147</v>
      </c>
      <c r="Q3295" s="0" t="s">
        <v>148</v>
      </c>
      <c r="R3295" s="0" t="n">
        <v>44483</v>
      </c>
      <c r="AD3295" s="0" t="s">
        <v>149</v>
      </c>
      <c r="AE3295" s="0" t="s">
        <v>150</v>
      </c>
      <c r="AH3295" s="0" t="n">
        <v>14</v>
      </c>
      <c r="AI3295" s="0" t="n">
        <v>11</v>
      </c>
      <c r="AJ3295" s="0" t="s">
        <v>4175</v>
      </c>
      <c r="AM3295" s="0" t="s">
        <v>4176</v>
      </c>
      <c r="AN3295" s="0" t="s">
        <v>147</v>
      </c>
      <c r="AO3295" s="0" t="s">
        <v>11229</v>
      </c>
      <c r="AP3295" s="0" t="s">
        <v>11230</v>
      </c>
      <c r="AQ3295" s="0" t="n">
        <v>9</v>
      </c>
      <c r="AR3295" s="0" t="n">
        <v>64</v>
      </c>
      <c r="AS3295" s="0" t="n">
        <v>32</v>
      </c>
      <c r="AU3295" s="0" t="n">
        <f aca="false">COUNTA($BA$3295:$EH$3295)</f>
        <v>5</v>
      </c>
      <c r="AV3295" s="0" t="n">
        <f aca="false">COUNTIF($BA$3295:$EH$3295,"D")</f>
        <v>0</v>
      </c>
      <c r="AW3295" s="0" t="n">
        <f aca="false">COUNTIF($BA$3295:$EH$3295,"R")</f>
        <v>0</v>
      </c>
      <c r="AX3295" s="0" t="n">
        <f aca="false">IF(BN3295="D",1,0)+IF(BO3295="D",1,0)+IF(BT3295="D",1,0)+IF(BU3295="D",1,0)+IF(BW3295="D",1,0)+IF(CC3295="D",1,0)+IF(CD3295="D",1,0)+IF(CE3295="D",1,0)+IF(CF3295="D",1,0)+IF(CL3295="D",1,0)+IF(CM3295="D",1,0)+IF(CQ3295="D",1,0)+IF(CR3295="D",1,0)+IF(CS3295="D",1,0)+IF(CW3295="D",1,0)+IF(CX3295="D",1,0)+IF(DD3295="D",1,0)+IF(DE3295="D",1,0)+IF(DJ3295="D",1,0)+IF(DK3295="D",1,0)+IF(DO3295="D",1,0)+IF(DP3295="D",1,0)+IF(DQ3295="D",1,0)+IF(DW3295="D",1,0)+IF(DZ3295="D",1,0)+IF(EH3295="D",1,0)</f>
        <v>0</v>
      </c>
      <c r="AY3295" s="0" t="n">
        <f aca="false">IF(DJ3295&lt;&gt;"",1,0)+IF(DK3295&lt;&gt;"",1,0)+IF(DM3295&lt;&gt;"",1,0)+IF(DO3295&lt;&gt;"",1,0)+IF(DP3295&lt;&gt;"",1,0)+IF(DQ3295&lt;&gt;"",1,0)+IF(DS3295&lt;&gt;"",1,0)+IF(DT3295&lt;&gt;"",1,0)+IF(DV3295&lt;&gt;"",1,0)+IF(DW3295&lt;&gt;"",1,0)+IF(DX3295&lt;&gt;"",1,0)+IF(DY3295&lt;&gt;"",1,0)+IF(DZ3295&lt;&gt;"",1,0)+IF(EB3295&lt;&gt;"",1,0)+IF(EC3295&lt;&gt;"",1,0)+IF(ED3295&lt;&gt;"",1,0)+IF(EG3295&lt;&gt;"",1,0)+IF(EH3295&lt;&gt;"",1,0)</f>
        <v>0</v>
      </c>
      <c r="AZ3295" s="0" t="n">
        <f aca="false">IF(EH3295&lt;&gt;"",1,0)</f>
        <v>0</v>
      </c>
      <c r="BB3295" s="0" t="s">
        <v>154</v>
      </c>
      <c r="BC3295" s="0" t="s">
        <v>155</v>
      </c>
      <c r="BD3295" s="0" t="s">
        <v>155</v>
      </c>
      <c r="BE3295" s="0" t="s">
        <v>155</v>
      </c>
      <c r="EF3295" s="0" t="s">
        <v>155</v>
      </c>
    </row>
    <row r="3296" customFormat="false" ht="15" hidden="false" customHeight="false" outlineLevel="0" collapsed="false">
      <c r="A3296" s="0" t="s">
        <v>13526</v>
      </c>
      <c r="B3296" s="0" t="n">
        <v>78</v>
      </c>
      <c r="C3296" s="0" t="n">
        <v>450849</v>
      </c>
      <c r="D3296" s="0" t="s">
        <v>1671</v>
      </c>
      <c r="E3296" s="0" t="s">
        <v>13527</v>
      </c>
      <c r="F3296" s="0" t="str">
        <f aca="false">CONCATENATE(D3296," ",LEFT(H3296,4),"T=",AU3296,"D=",AV3296,"R=",AW3296,"M=",AX3296,"L=",AY3296,"B=",AZ3296)</f>
        <v>JONES T=1D=0R=0M=0L=0B=0</v>
      </c>
      <c r="G3296" s="0" t="s">
        <v>1025</v>
      </c>
      <c r="I3296" s="0" t="s">
        <v>13528</v>
      </c>
      <c r="J3296" s="0" t="s">
        <v>6102</v>
      </c>
      <c r="K3296" s="0" t="s">
        <v>144</v>
      </c>
      <c r="M3296" s="0" t="s">
        <v>11882</v>
      </c>
      <c r="N3296" s="0" t="str">
        <f aca="false">RIGHT(M3296,LEN(M3296)-FIND(" ",M3296))</f>
        <v>HALSEY DR NE</v>
      </c>
      <c r="P3296" s="0" t="s">
        <v>147</v>
      </c>
      <c r="Q3296" s="0" t="s">
        <v>148</v>
      </c>
      <c r="R3296" s="0" t="n">
        <v>44483</v>
      </c>
      <c r="AD3296" s="0" t="s">
        <v>149</v>
      </c>
      <c r="AE3296" s="0" t="s">
        <v>150</v>
      </c>
      <c r="AF3296" s="0" t="s">
        <v>151</v>
      </c>
      <c r="AH3296" s="0" t="n">
        <v>14</v>
      </c>
      <c r="AI3296" s="0" t="n">
        <v>11</v>
      </c>
      <c r="AN3296" s="0" t="s">
        <v>147</v>
      </c>
      <c r="AO3296" s="0" t="s">
        <v>11229</v>
      </c>
      <c r="AP3296" s="0" t="s">
        <v>11230</v>
      </c>
      <c r="AQ3296" s="0" t="n">
        <v>9</v>
      </c>
      <c r="AR3296" s="0" t="n">
        <v>64</v>
      </c>
      <c r="AS3296" s="0" t="n">
        <v>32</v>
      </c>
      <c r="AU3296" s="0" t="n">
        <f aca="false">COUNTA($BA$3296:$EH$3296)</f>
        <v>1</v>
      </c>
      <c r="AV3296" s="0" t="n">
        <f aca="false">COUNTIF($BA$3296:$EH$3296,"D")</f>
        <v>0</v>
      </c>
      <c r="AW3296" s="0" t="n">
        <f aca="false">COUNTIF($BA$3296:$EH$3296,"R")</f>
        <v>0</v>
      </c>
      <c r="AX3296" s="0" t="n">
        <f aca="false">IF(BN3296="D",1,0)+IF(BO3296="D",1,0)+IF(BT3296="D",1,0)+IF(BU3296="D",1,0)+IF(BW3296="D",1,0)+IF(CC3296="D",1,0)+IF(CD3296="D",1,0)+IF(CE3296="D",1,0)+IF(CF3296="D",1,0)+IF(CL3296="D",1,0)+IF(CM3296="D",1,0)+IF(CQ3296="D",1,0)+IF(CR3296="D",1,0)+IF(CS3296="D",1,0)+IF(CW3296="D",1,0)+IF(CX3296="D",1,0)+IF(DD3296="D",1,0)+IF(DE3296="D",1,0)+IF(DJ3296="D",1,0)+IF(DK3296="D",1,0)+IF(DO3296="D",1,0)+IF(DP3296="D",1,0)+IF(DQ3296="D",1,0)+IF(DW3296="D",1,0)+IF(DZ3296="D",1,0)+IF(EH3296="D",1,0)</f>
        <v>0</v>
      </c>
      <c r="AY3296" s="0" t="n">
        <f aca="false">IF(DJ3296&lt;&gt;"",1,0)+IF(DK3296&lt;&gt;"",1,0)+IF(DM3296&lt;&gt;"",1,0)+IF(DO3296&lt;&gt;"",1,0)+IF(DP3296&lt;&gt;"",1,0)+IF(DQ3296&lt;&gt;"",1,0)+IF(DS3296&lt;&gt;"",1,0)+IF(DT3296&lt;&gt;"",1,0)+IF(DV3296&lt;&gt;"",1,0)+IF(DW3296&lt;&gt;"",1,0)+IF(DX3296&lt;&gt;"",1,0)+IF(DY3296&lt;&gt;"",1,0)+IF(DZ3296&lt;&gt;"",1,0)+IF(EB3296&lt;&gt;"",1,0)+IF(EC3296&lt;&gt;"",1,0)+IF(ED3296&lt;&gt;"",1,0)+IF(EG3296&lt;&gt;"",1,0)+IF(EH3296&lt;&gt;"",1,0)</f>
        <v>0</v>
      </c>
      <c r="AZ3296" s="0" t="n">
        <f aca="false">IF(EH3296&lt;&gt;"",1,0)</f>
        <v>0</v>
      </c>
      <c r="BB3296" s="0" t="s">
        <v>154</v>
      </c>
    </row>
    <row r="3297" customFormat="false" ht="15" hidden="false" customHeight="false" outlineLevel="0" collapsed="false">
      <c r="A3297" s="0" t="s">
        <v>13529</v>
      </c>
      <c r="B3297" s="0" t="n">
        <v>78</v>
      </c>
      <c r="C3297" s="0" t="n">
        <v>415261</v>
      </c>
      <c r="D3297" s="0" t="s">
        <v>13530</v>
      </c>
      <c r="E3297" s="0" t="s">
        <v>10627</v>
      </c>
      <c r="F3297" s="0" t="str">
        <f aca="false">CONCATENATE(D3297," ",LEFT(H3297,4),"T=",AU3297,"D=",AV3297,"R=",AW3297,"M=",AX3297,"L=",AY3297,"B=",AZ3297)</f>
        <v>LATCHERAN T=4D=0R=0M=0L=0B=0</v>
      </c>
      <c r="G3297" s="0" t="s">
        <v>242</v>
      </c>
      <c r="I3297" s="0" t="s">
        <v>13531</v>
      </c>
      <c r="J3297" s="0" t="s">
        <v>13532</v>
      </c>
      <c r="K3297" s="0" t="s">
        <v>144</v>
      </c>
      <c r="M3297" s="0" t="s">
        <v>11714</v>
      </c>
      <c r="N3297" s="0" t="str">
        <f aca="false">RIGHT(M3297,LEN(M3297)-FIND(" ",M3297))</f>
        <v>NORTHWOODS CT NE</v>
      </c>
      <c r="O3297" s="0" t="s">
        <v>5060</v>
      </c>
      <c r="P3297" s="0" t="s">
        <v>147</v>
      </c>
      <c r="Q3297" s="0" t="s">
        <v>148</v>
      </c>
      <c r="R3297" s="0" t="n">
        <v>44483</v>
      </c>
      <c r="AD3297" s="0" t="s">
        <v>149</v>
      </c>
      <c r="AE3297" s="0" t="s">
        <v>150</v>
      </c>
      <c r="AH3297" s="0" t="n">
        <v>14</v>
      </c>
      <c r="AI3297" s="0" t="n">
        <v>11</v>
      </c>
      <c r="AJ3297" s="0" t="s">
        <v>4175</v>
      </c>
      <c r="AM3297" s="0" t="s">
        <v>4176</v>
      </c>
      <c r="AN3297" s="0" t="s">
        <v>147</v>
      </c>
      <c r="AO3297" s="0" t="s">
        <v>11229</v>
      </c>
      <c r="AP3297" s="0" t="s">
        <v>11230</v>
      </c>
      <c r="AQ3297" s="0" t="n">
        <v>9</v>
      </c>
      <c r="AR3297" s="0" t="n">
        <v>64</v>
      </c>
      <c r="AS3297" s="0" t="n">
        <v>32</v>
      </c>
      <c r="AU3297" s="0" t="n">
        <f aca="false">COUNTA($BA$3297:$EH$3297)</f>
        <v>4</v>
      </c>
      <c r="AV3297" s="0" t="n">
        <f aca="false">COUNTIF($BA$3297:$EH$3297,"D")</f>
        <v>0</v>
      </c>
      <c r="AW3297" s="0" t="n">
        <f aca="false">COUNTIF($BA$3297:$EH$3297,"R")</f>
        <v>0</v>
      </c>
      <c r="AX3297" s="0" t="n">
        <f aca="false">IF(BN3297="D",1,0)+IF(BO3297="D",1,0)+IF(BT3297="D",1,0)+IF(BU3297="D",1,0)+IF(BW3297="D",1,0)+IF(CC3297="D",1,0)+IF(CD3297="D",1,0)+IF(CE3297="D",1,0)+IF(CF3297="D",1,0)+IF(CL3297="D",1,0)+IF(CM3297="D",1,0)+IF(CQ3297="D",1,0)+IF(CR3297="D",1,0)+IF(CS3297="D",1,0)+IF(CW3297="D",1,0)+IF(CX3297="D",1,0)+IF(DD3297="D",1,0)+IF(DE3297="D",1,0)+IF(DJ3297="D",1,0)+IF(DK3297="D",1,0)+IF(DO3297="D",1,0)+IF(DP3297="D",1,0)+IF(DQ3297="D",1,0)+IF(DW3297="D",1,0)+IF(DZ3297="D",1,0)+IF(EH3297="D",1,0)</f>
        <v>0</v>
      </c>
      <c r="AY3297" s="0" t="n">
        <f aca="false">IF(DJ3297&lt;&gt;"",1,0)+IF(DK3297&lt;&gt;"",1,0)+IF(DM3297&lt;&gt;"",1,0)+IF(DO3297&lt;&gt;"",1,0)+IF(DP3297&lt;&gt;"",1,0)+IF(DQ3297&lt;&gt;"",1,0)+IF(DS3297&lt;&gt;"",1,0)+IF(DT3297&lt;&gt;"",1,0)+IF(DV3297&lt;&gt;"",1,0)+IF(DW3297&lt;&gt;"",1,0)+IF(DX3297&lt;&gt;"",1,0)+IF(DY3297&lt;&gt;"",1,0)+IF(DZ3297&lt;&gt;"",1,0)+IF(EB3297&lt;&gt;"",1,0)+IF(EC3297&lt;&gt;"",1,0)+IF(ED3297&lt;&gt;"",1,0)+IF(EG3297&lt;&gt;"",1,0)+IF(EH3297&lt;&gt;"",1,0)</f>
        <v>0</v>
      </c>
      <c r="AZ3297" s="0" t="n">
        <f aca="false">IF(EH3297&lt;&gt;"",1,0)</f>
        <v>0</v>
      </c>
      <c r="BB3297" s="0" t="s">
        <v>154</v>
      </c>
      <c r="DC3297" s="0" t="s">
        <v>155</v>
      </c>
      <c r="DN3297" s="0" t="s">
        <v>155</v>
      </c>
      <c r="EF3297" s="0" t="s">
        <v>155</v>
      </c>
    </row>
    <row r="3298" customFormat="false" ht="15" hidden="false" customHeight="false" outlineLevel="0" collapsed="false">
      <c r="A3298" s="0" t="s">
        <v>13533</v>
      </c>
      <c r="B3298" s="0" t="n">
        <v>78</v>
      </c>
      <c r="C3298" s="0" t="n">
        <v>28023</v>
      </c>
      <c r="D3298" s="0" t="s">
        <v>3948</v>
      </c>
      <c r="E3298" s="0" t="s">
        <v>1140</v>
      </c>
      <c r="F3298" s="0" t="str">
        <f aca="false">CONCATENATE(D3298," ",LEFT(H3298,4),"T=",AU3298,"D=",AV3298,"R=",AW3298,"M=",AX3298,"L=",AY3298,"B=",AZ3298)</f>
        <v>MARTIN T=46D=5R=7M=3L=6B=1</v>
      </c>
      <c r="G3298" s="0" t="s">
        <v>159</v>
      </c>
      <c r="I3298" s="0" t="s">
        <v>13534</v>
      </c>
      <c r="J3298" s="0" t="s">
        <v>12647</v>
      </c>
      <c r="K3298" s="0" t="s">
        <v>144</v>
      </c>
      <c r="L3298" s="0" t="s">
        <v>145</v>
      </c>
      <c r="M3298" s="0" t="s">
        <v>13535</v>
      </c>
      <c r="N3298" s="0" t="str">
        <f aca="false">RIGHT(M3298,LEN(M3298)-FIND(" ",M3298))</f>
        <v>CRESCENT DR NE</v>
      </c>
      <c r="P3298" s="0" t="s">
        <v>147</v>
      </c>
      <c r="Q3298" s="0" t="s">
        <v>148</v>
      </c>
      <c r="R3298" s="0" t="n">
        <v>44483</v>
      </c>
      <c r="AD3298" s="0" t="s">
        <v>149</v>
      </c>
      <c r="AE3298" s="0" t="s">
        <v>150</v>
      </c>
      <c r="AF3298" s="0" t="s">
        <v>151</v>
      </c>
      <c r="AH3298" s="0" t="n">
        <v>14</v>
      </c>
      <c r="AI3298" s="0" t="n">
        <v>11</v>
      </c>
      <c r="AN3298" s="0" t="s">
        <v>147</v>
      </c>
      <c r="AO3298" s="0" t="s">
        <v>11229</v>
      </c>
      <c r="AP3298" s="0" t="s">
        <v>11230</v>
      </c>
      <c r="AQ3298" s="0" t="n">
        <v>9</v>
      </c>
      <c r="AR3298" s="0" t="n">
        <v>64</v>
      </c>
      <c r="AS3298" s="0" t="n">
        <v>32</v>
      </c>
      <c r="AU3298" s="0" t="n">
        <f aca="false">COUNTA($BA$3298:$EH$3298)</f>
        <v>46</v>
      </c>
      <c r="AV3298" s="0" t="n">
        <f aca="false">COUNTIF($BA$3298:$EH$3298,"D")</f>
        <v>5</v>
      </c>
      <c r="AW3298" s="0" t="n">
        <f aca="false">COUNTIF($BA$3298:$EH$3298,"R")</f>
        <v>7</v>
      </c>
      <c r="AX3298" s="0" t="n">
        <f aca="false">IF(BN3298="D",1,0)+IF(BO3298="D",1,0)+IF(BT3298="D",1,0)+IF(BU3298="D",1,0)+IF(BW3298="D",1,0)+IF(CC3298="D",1,0)+IF(CD3298="D",1,0)+IF(CE3298="D",1,0)+IF(CF3298="D",1,0)+IF(CL3298="D",1,0)+IF(CM3298="D",1,0)+IF(CQ3298="D",1,0)+IF(CR3298="D",1,0)+IF(CS3298="D",1,0)+IF(CW3298="D",1,0)+IF(CX3298="D",1,0)+IF(DD3298="D",1,0)+IF(DE3298="D",1,0)+IF(DJ3298="D",1,0)+IF(DK3298="D",1,0)+IF(DO3298="D",1,0)+IF(DP3298="D",1,0)+IF(DQ3298="D",1,0)+IF(DW3298="D",1,0)+IF(DZ3298="D",1,0)+IF(EH3298="D",1,0)</f>
        <v>3</v>
      </c>
      <c r="AY3298" s="0" t="n">
        <f aca="false">IF(DJ3298&lt;&gt;"",1,0)+IF(DK3298&lt;&gt;"",1,0)+IF(DM3298&lt;&gt;"",1,0)+IF(DO3298&lt;&gt;"",1,0)+IF(DP3298&lt;&gt;"",1,0)+IF(DQ3298&lt;&gt;"",1,0)+IF(DS3298&lt;&gt;"",1,0)+IF(DT3298&lt;&gt;"",1,0)+IF(DV3298&lt;&gt;"",1,0)+IF(DW3298&lt;&gt;"",1,0)+IF(DX3298&lt;&gt;"",1,0)+IF(DY3298&lt;&gt;"",1,0)+IF(DZ3298&lt;&gt;"",1,0)+IF(EB3298&lt;&gt;"",1,0)+IF(EC3298&lt;&gt;"",1,0)+IF(ED3298&lt;&gt;"",1,0)+IF(EG3298&lt;&gt;"",1,0)+IF(EH3298&lt;&gt;"",1,0)</f>
        <v>6</v>
      </c>
      <c r="AZ3298" s="0" t="n">
        <f aca="false">IF(EH3298&lt;&gt;"",1,0)</f>
        <v>1</v>
      </c>
      <c r="BB3298" s="0" t="s">
        <v>154</v>
      </c>
      <c r="BC3298" s="0" t="s">
        <v>155</v>
      </c>
      <c r="BD3298" s="0" t="s">
        <v>155</v>
      </c>
      <c r="BE3298" s="0" t="s">
        <v>155</v>
      </c>
      <c r="BF3298" s="0" t="s">
        <v>155</v>
      </c>
      <c r="BG3298" s="0" t="s">
        <v>155</v>
      </c>
      <c r="BH3298" s="0" t="s">
        <v>155</v>
      </c>
      <c r="BI3298" s="0" t="s">
        <v>155</v>
      </c>
      <c r="BJ3298" s="0" t="s">
        <v>155</v>
      </c>
      <c r="BK3298" s="0" t="s">
        <v>155</v>
      </c>
      <c r="BL3298" s="0" t="s">
        <v>155</v>
      </c>
      <c r="BP3298" s="0" t="s">
        <v>155</v>
      </c>
      <c r="BR3298" s="0" t="s">
        <v>155</v>
      </c>
      <c r="BS3298" s="0" t="s">
        <v>155</v>
      </c>
      <c r="BV3298" s="0" t="s">
        <v>155</v>
      </c>
      <c r="BY3298" s="0" t="s">
        <v>141</v>
      </c>
      <c r="CA3298" s="0" t="s">
        <v>155</v>
      </c>
      <c r="CG3298" s="0" t="s">
        <v>155</v>
      </c>
      <c r="CH3298" s="0" t="s">
        <v>141</v>
      </c>
      <c r="CK3298" s="0" t="s">
        <v>155</v>
      </c>
      <c r="CL3298" s="0" t="s">
        <v>145</v>
      </c>
      <c r="CN3298" s="0" t="s">
        <v>155</v>
      </c>
      <c r="CO3298" s="0" t="s">
        <v>141</v>
      </c>
      <c r="CP3298" s="0" t="s">
        <v>155</v>
      </c>
      <c r="CT3298" s="0" t="s">
        <v>155</v>
      </c>
      <c r="CU3298" s="0" t="s">
        <v>141</v>
      </c>
      <c r="CV3298" s="0" t="s">
        <v>155</v>
      </c>
      <c r="CY3298" s="0" t="s">
        <v>155</v>
      </c>
      <c r="CZ3298" s="0" t="s">
        <v>141</v>
      </c>
      <c r="DC3298" s="0" t="s">
        <v>155</v>
      </c>
      <c r="DD3298" s="0" t="s">
        <v>145</v>
      </c>
      <c r="DF3298" s="0" t="s">
        <v>155</v>
      </c>
      <c r="DG3298" s="0" t="s">
        <v>145</v>
      </c>
      <c r="DI3298" s="0" t="s">
        <v>155</v>
      </c>
      <c r="DL3298" s="0" t="s">
        <v>155</v>
      </c>
      <c r="DN3298" s="0" t="s">
        <v>155</v>
      </c>
      <c r="DR3298" s="0" t="s">
        <v>155</v>
      </c>
      <c r="DS3298" s="0" t="s">
        <v>141</v>
      </c>
      <c r="DT3298" s="0" t="s">
        <v>141</v>
      </c>
      <c r="DU3298" s="0" t="s">
        <v>155</v>
      </c>
      <c r="DW3298" s="0" t="s">
        <v>145</v>
      </c>
      <c r="DX3298" s="0" t="s">
        <v>155</v>
      </c>
      <c r="EA3298" s="0" t="s">
        <v>155</v>
      </c>
      <c r="ED3298" s="0" t="s">
        <v>145</v>
      </c>
      <c r="EF3298" s="0" t="s">
        <v>155</v>
      </c>
      <c r="EH3298" s="0" t="s">
        <v>155</v>
      </c>
    </row>
    <row r="3299" customFormat="false" ht="15" hidden="false" customHeight="false" outlineLevel="0" collapsed="false">
      <c r="A3299" s="0" t="s">
        <v>13536</v>
      </c>
      <c r="B3299" s="0" t="n">
        <v>78</v>
      </c>
      <c r="C3299" s="0" t="n">
        <v>239076</v>
      </c>
      <c r="D3299" s="0" t="s">
        <v>13537</v>
      </c>
      <c r="E3299" s="0" t="s">
        <v>2019</v>
      </c>
      <c r="F3299" s="0" t="str">
        <f aca="false">CONCATENATE(D3299," ",LEFT(H3299,4),"T=",AU3299,"D=",AV3299,"R=",AW3299,"M=",AX3299,"L=",AY3299,"B=",AZ3299)</f>
        <v>ROBY T=35D=10R=0M=5L=4B=0</v>
      </c>
      <c r="G3299" s="0" t="s">
        <v>215</v>
      </c>
      <c r="I3299" s="0" t="s">
        <v>10268</v>
      </c>
      <c r="J3299" s="0" t="s">
        <v>13538</v>
      </c>
      <c r="K3299" s="0" t="s">
        <v>144</v>
      </c>
      <c r="L3299" s="0" t="s">
        <v>145</v>
      </c>
      <c r="M3299" s="0" t="s">
        <v>13539</v>
      </c>
      <c r="N3299" s="0" t="str">
        <f aca="false">RIGHT(M3299,LEN(M3299)-FIND(" ",M3299))</f>
        <v>CRESCENT DR NE</v>
      </c>
      <c r="P3299" s="0" t="s">
        <v>147</v>
      </c>
      <c r="Q3299" s="0" t="s">
        <v>148</v>
      </c>
      <c r="R3299" s="0" t="n">
        <v>44483</v>
      </c>
      <c r="AD3299" s="0" t="s">
        <v>149</v>
      </c>
      <c r="AE3299" s="0" t="s">
        <v>150</v>
      </c>
      <c r="AF3299" s="0" t="s">
        <v>151</v>
      </c>
      <c r="AH3299" s="0" t="n">
        <v>14</v>
      </c>
      <c r="AI3299" s="0" t="n">
        <v>11</v>
      </c>
      <c r="AN3299" s="0" t="s">
        <v>147</v>
      </c>
      <c r="AO3299" s="0" t="s">
        <v>11229</v>
      </c>
      <c r="AP3299" s="0" t="s">
        <v>11230</v>
      </c>
      <c r="AQ3299" s="0" t="n">
        <v>9</v>
      </c>
      <c r="AR3299" s="0" t="n">
        <v>64</v>
      </c>
      <c r="AS3299" s="0" t="n">
        <v>32</v>
      </c>
      <c r="AU3299" s="0" t="n">
        <f aca="false">COUNTA($BA$3299:$EH$3299)</f>
        <v>35</v>
      </c>
      <c r="AV3299" s="0" t="n">
        <f aca="false">COUNTIF($BA$3299:$EH$3299,"D")</f>
        <v>10</v>
      </c>
      <c r="AW3299" s="0" t="n">
        <f aca="false">COUNTIF($BA$3299:$EH$3299,"R")</f>
        <v>0</v>
      </c>
      <c r="AX3299" s="0" t="n">
        <f aca="false">IF(BN3299="D",1,0)+IF(BO3299="D",1,0)+IF(BT3299="D",1,0)+IF(BU3299="D",1,0)+IF(BW3299="D",1,0)+IF(CC3299="D",1,0)+IF(CD3299="D",1,0)+IF(CE3299="D",1,0)+IF(CF3299="D",1,0)+IF(CL3299="D",1,0)+IF(CM3299="D",1,0)+IF(CQ3299="D",1,0)+IF(CR3299="D",1,0)+IF(CS3299="D",1,0)+IF(CW3299="D",1,0)+IF(CX3299="D",1,0)+IF(DD3299="D",1,0)+IF(DE3299="D",1,0)+IF(DJ3299="D",1,0)+IF(DK3299="D",1,0)+IF(DO3299="D",1,0)+IF(DP3299="D",1,0)+IF(DQ3299="D",1,0)+IF(DW3299="D",1,0)+IF(DZ3299="D",1,0)+IF(EH3299="D",1,0)</f>
        <v>5</v>
      </c>
      <c r="AY3299" s="0" t="n">
        <f aca="false">IF(DJ3299&lt;&gt;"",1,0)+IF(DK3299&lt;&gt;"",1,0)+IF(DM3299&lt;&gt;"",1,0)+IF(DO3299&lt;&gt;"",1,0)+IF(DP3299&lt;&gt;"",1,0)+IF(DQ3299&lt;&gt;"",1,0)+IF(DS3299&lt;&gt;"",1,0)+IF(DT3299&lt;&gt;"",1,0)+IF(DV3299&lt;&gt;"",1,0)+IF(DW3299&lt;&gt;"",1,0)+IF(DX3299&lt;&gt;"",1,0)+IF(DY3299&lt;&gt;"",1,0)+IF(DZ3299&lt;&gt;"",1,0)+IF(EB3299&lt;&gt;"",1,0)+IF(EC3299&lt;&gt;"",1,0)+IF(ED3299&lt;&gt;"",1,0)+IF(EG3299&lt;&gt;"",1,0)+IF(EH3299&lt;&gt;"",1,0)</f>
        <v>4</v>
      </c>
      <c r="AZ3299" s="0" t="n">
        <f aca="false">IF(EH3299&lt;&gt;"",1,0)</f>
        <v>0</v>
      </c>
      <c r="BB3299" s="0" t="s">
        <v>154</v>
      </c>
      <c r="BC3299" s="0" t="s">
        <v>155</v>
      </c>
      <c r="BD3299" s="0" t="s">
        <v>155</v>
      </c>
      <c r="BG3299" s="0" t="s">
        <v>155</v>
      </c>
      <c r="BH3299" s="0" t="s">
        <v>155</v>
      </c>
      <c r="BI3299" s="0" t="s">
        <v>155</v>
      </c>
      <c r="BJ3299" s="0" t="s">
        <v>155</v>
      </c>
      <c r="BK3299" s="0" t="s">
        <v>155</v>
      </c>
      <c r="BL3299" s="0" t="s">
        <v>155</v>
      </c>
      <c r="BP3299" s="0" t="s">
        <v>155</v>
      </c>
      <c r="BS3299" s="0" t="s">
        <v>155</v>
      </c>
      <c r="BV3299" s="0" t="s">
        <v>155</v>
      </c>
      <c r="BY3299" s="0" t="s">
        <v>145</v>
      </c>
      <c r="CA3299" s="0" t="s">
        <v>155</v>
      </c>
      <c r="CK3299" s="0" t="s">
        <v>155</v>
      </c>
      <c r="CL3299" s="0" t="s">
        <v>145</v>
      </c>
      <c r="CN3299" s="0" t="s">
        <v>155</v>
      </c>
      <c r="CP3299" s="0" t="s">
        <v>155</v>
      </c>
      <c r="CQ3299" s="0" t="s">
        <v>145</v>
      </c>
      <c r="CU3299" s="0" t="s">
        <v>145</v>
      </c>
      <c r="CV3299" s="0" t="s">
        <v>155</v>
      </c>
      <c r="CW3299" s="0" t="s">
        <v>145</v>
      </c>
      <c r="CZ3299" s="0" t="s">
        <v>145</v>
      </c>
      <c r="DC3299" s="0" t="s">
        <v>155</v>
      </c>
      <c r="DG3299" s="0" t="s">
        <v>145</v>
      </c>
      <c r="DI3299" s="0" t="s">
        <v>155</v>
      </c>
      <c r="DJ3299" s="0" t="s">
        <v>145</v>
      </c>
      <c r="DL3299" s="0" t="s">
        <v>155</v>
      </c>
      <c r="DM3299" s="0" t="s">
        <v>145</v>
      </c>
      <c r="DN3299" s="0" t="s">
        <v>155</v>
      </c>
      <c r="DU3299" s="0" t="s">
        <v>155</v>
      </c>
      <c r="DW3299" s="0" t="s">
        <v>145</v>
      </c>
      <c r="DX3299" s="0" t="s">
        <v>155</v>
      </c>
      <c r="EA3299" s="0" t="s">
        <v>155</v>
      </c>
      <c r="EF3299" s="0" t="s">
        <v>155</v>
      </c>
    </row>
    <row r="3300" customFormat="false" ht="15" hidden="false" customHeight="false" outlineLevel="0" collapsed="false">
      <c r="A3300" s="0" t="s">
        <v>13540</v>
      </c>
      <c r="B3300" s="0" t="n">
        <v>78</v>
      </c>
      <c r="C3300" s="0" t="n">
        <v>297748</v>
      </c>
      <c r="D3300" s="0" t="s">
        <v>259</v>
      </c>
      <c r="E3300" s="0" t="s">
        <v>1764</v>
      </c>
      <c r="F3300" s="0" t="str">
        <f aca="false">CONCATENATE(D3300," ",LEFT(H3300,4),"T=",AU3300,"D=",AV3300,"R=",AW3300,"M=",AX3300,"L=",AY3300,"B=",AZ3300)</f>
        <v>DEJACIMO T=30D=8R=1M=3L=5B=1</v>
      </c>
      <c r="G3300" s="0" t="s">
        <v>474</v>
      </c>
      <c r="I3300" s="0" t="s">
        <v>13541</v>
      </c>
      <c r="J3300" s="0" t="s">
        <v>3984</v>
      </c>
      <c r="K3300" s="0" t="s">
        <v>144</v>
      </c>
      <c r="L3300" s="0" t="s">
        <v>145</v>
      </c>
      <c r="M3300" s="0" t="s">
        <v>13542</v>
      </c>
      <c r="N3300" s="0" t="str">
        <f aca="false">RIGHT(M3300,LEN(M3300)-FIND(" ",M3300))</f>
        <v>BUTLER RD NE</v>
      </c>
      <c r="P3300" s="0" t="s">
        <v>147</v>
      </c>
      <c r="Q3300" s="0" t="s">
        <v>148</v>
      </c>
      <c r="R3300" s="0" t="n">
        <v>44483</v>
      </c>
      <c r="AD3300" s="0" t="s">
        <v>149</v>
      </c>
      <c r="AE3300" s="0" t="s">
        <v>150</v>
      </c>
      <c r="AF3300" s="0" t="s">
        <v>151</v>
      </c>
      <c r="AH3300" s="0" t="n">
        <v>14</v>
      </c>
      <c r="AI3300" s="0" t="n">
        <v>11</v>
      </c>
      <c r="AN3300" s="0" t="s">
        <v>147</v>
      </c>
      <c r="AO3300" s="0" t="s">
        <v>11229</v>
      </c>
      <c r="AP3300" s="0" t="s">
        <v>11230</v>
      </c>
      <c r="AQ3300" s="0" t="n">
        <v>9</v>
      </c>
      <c r="AR3300" s="0" t="n">
        <v>64</v>
      </c>
      <c r="AS3300" s="0" t="n">
        <v>32</v>
      </c>
      <c r="AU3300" s="0" t="n">
        <f aca="false">COUNTA($BA$3300:$EH$3300)</f>
        <v>30</v>
      </c>
      <c r="AV3300" s="0" t="n">
        <f aca="false">COUNTIF($BA$3300:$EH$3300,"D")</f>
        <v>8</v>
      </c>
      <c r="AW3300" s="0" t="n">
        <f aca="false">COUNTIF($BA$3300:$EH$3300,"R")</f>
        <v>1</v>
      </c>
      <c r="AX3300" s="0" t="n">
        <f aca="false">IF(BN3300="D",1,0)+IF(BO3300="D",1,0)+IF(BT3300="D",1,0)+IF(BU3300="D",1,0)+IF(BW3300="D",1,0)+IF(CC3300="D",1,0)+IF(CD3300="D",1,0)+IF(CE3300="D",1,0)+IF(CF3300="D",1,0)+IF(CL3300="D",1,0)+IF(CM3300="D",1,0)+IF(CQ3300="D",1,0)+IF(CR3300="D",1,0)+IF(CS3300="D",1,0)+IF(CW3300="D",1,0)+IF(CX3300="D",1,0)+IF(DD3300="D",1,0)+IF(DE3300="D",1,0)+IF(DJ3300="D",1,0)+IF(DK3300="D",1,0)+IF(DO3300="D",1,0)+IF(DP3300="D",1,0)+IF(DQ3300="D",1,0)+IF(DW3300="D",1,0)+IF(DZ3300="D",1,0)+IF(EH3300="D",1,0)</f>
        <v>3</v>
      </c>
      <c r="AY3300" s="0" t="n">
        <f aca="false">IF(DJ3300&lt;&gt;"",1,0)+IF(DK3300&lt;&gt;"",1,0)+IF(DM3300&lt;&gt;"",1,0)+IF(DO3300&lt;&gt;"",1,0)+IF(DP3300&lt;&gt;"",1,0)+IF(DQ3300&lt;&gt;"",1,0)+IF(DS3300&lt;&gt;"",1,0)+IF(DT3300&lt;&gt;"",1,0)+IF(DV3300&lt;&gt;"",1,0)+IF(DW3300&lt;&gt;"",1,0)+IF(DX3300&lt;&gt;"",1,0)+IF(DY3300&lt;&gt;"",1,0)+IF(DZ3300&lt;&gt;"",1,0)+IF(EB3300&lt;&gt;"",1,0)+IF(EC3300&lt;&gt;"",1,0)+IF(ED3300&lt;&gt;"",1,0)+IF(EG3300&lt;&gt;"",1,0)+IF(EH3300&lt;&gt;"",1,0)</f>
        <v>5</v>
      </c>
      <c r="AZ3300" s="0" t="n">
        <f aca="false">IF(EH3300&lt;&gt;"",1,0)</f>
        <v>1</v>
      </c>
      <c r="BB3300" s="0" t="s">
        <v>154</v>
      </c>
      <c r="BD3300" s="0" t="s">
        <v>155</v>
      </c>
      <c r="BI3300" s="0" t="s">
        <v>155</v>
      </c>
      <c r="BJ3300" s="0" t="s">
        <v>155</v>
      </c>
      <c r="BK3300" s="0" t="s">
        <v>155</v>
      </c>
      <c r="BL3300" s="0" t="s">
        <v>155</v>
      </c>
      <c r="BP3300" s="0" t="s">
        <v>155</v>
      </c>
      <c r="BR3300" s="0" t="s">
        <v>155</v>
      </c>
      <c r="BS3300" s="0" t="s">
        <v>155</v>
      </c>
      <c r="BY3300" s="0" t="s">
        <v>145</v>
      </c>
      <c r="CA3300" s="0" t="s">
        <v>155</v>
      </c>
      <c r="CK3300" s="0" t="s">
        <v>155</v>
      </c>
      <c r="CN3300" s="0" t="s">
        <v>155</v>
      </c>
      <c r="CP3300" s="0" t="s">
        <v>155</v>
      </c>
      <c r="CU3300" s="0" t="s">
        <v>145</v>
      </c>
      <c r="CY3300" s="0" t="s">
        <v>155</v>
      </c>
      <c r="CZ3300" s="0" t="s">
        <v>145</v>
      </c>
      <c r="DC3300" s="0" t="s">
        <v>155</v>
      </c>
      <c r="DG3300" s="0" t="s">
        <v>145</v>
      </c>
      <c r="DI3300" s="0" t="s">
        <v>155</v>
      </c>
      <c r="DJ3300" s="0" t="s">
        <v>145</v>
      </c>
      <c r="DN3300" s="0" t="s">
        <v>155</v>
      </c>
      <c r="DR3300" s="0" t="s">
        <v>155</v>
      </c>
      <c r="DS3300" s="0" t="s">
        <v>145</v>
      </c>
      <c r="DU3300" s="0" t="s">
        <v>155</v>
      </c>
      <c r="DW3300" s="0" t="s">
        <v>145</v>
      </c>
      <c r="EA3300" s="0" t="s">
        <v>155</v>
      </c>
      <c r="ED3300" s="0" t="s">
        <v>141</v>
      </c>
      <c r="EF3300" s="0" t="s">
        <v>155</v>
      </c>
      <c r="EH3300" s="0" t="s">
        <v>145</v>
      </c>
    </row>
    <row r="3301" customFormat="false" ht="15" hidden="false" customHeight="false" outlineLevel="0" collapsed="false">
      <c r="A3301" s="0" t="s">
        <v>13543</v>
      </c>
      <c r="B3301" s="0" t="n">
        <v>78</v>
      </c>
      <c r="C3301" s="0" t="n">
        <v>319754</v>
      </c>
      <c r="D3301" s="0" t="s">
        <v>13544</v>
      </c>
      <c r="E3301" s="0" t="s">
        <v>426</v>
      </c>
      <c r="F3301" s="0" t="str">
        <f aca="false">CONCATENATE(D3301," ",LEFT(H3301,4),"T=",AU3301,"D=",AV3301,"R=",AW3301,"M=",AX3301,"L=",AY3301,"B=",AZ3301)</f>
        <v>CONNELLY T=24D=9R=0M=1L=6B=0</v>
      </c>
      <c r="G3301" s="0" t="s">
        <v>201</v>
      </c>
      <c r="I3301" s="0" t="s">
        <v>13545</v>
      </c>
      <c r="J3301" s="0" t="s">
        <v>1967</v>
      </c>
      <c r="K3301" s="0" t="s">
        <v>144</v>
      </c>
      <c r="L3301" s="0" t="s">
        <v>145</v>
      </c>
      <c r="M3301" s="0" t="s">
        <v>13546</v>
      </c>
      <c r="N3301" s="0" t="str">
        <f aca="false">RIGHT(M3301,LEN(M3301)-FIND(" ",M3301))</f>
        <v>FOSTER DR NE</v>
      </c>
      <c r="P3301" s="0" t="s">
        <v>147</v>
      </c>
      <c r="Q3301" s="0" t="s">
        <v>148</v>
      </c>
      <c r="R3301" s="0" t="n">
        <v>44483</v>
      </c>
      <c r="AD3301" s="0" t="s">
        <v>149</v>
      </c>
      <c r="AE3301" s="0" t="s">
        <v>150</v>
      </c>
      <c r="AF3301" s="0" t="s">
        <v>151</v>
      </c>
      <c r="AH3301" s="0" t="n">
        <v>14</v>
      </c>
      <c r="AI3301" s="0" t="n">
        <v>11</v>
      </c>
      <c r="AN3301" s="0" t="s">
        <v>147</v>
      </c>
      <c r="AO3301" s="0" t="s">
        <v>11229</v>
      </c>
      <c r="AP3301" s="0" t="s">
        <v>11230</v>
      </c>
      <c r="AQ3301" s="0" t="n">
        <v>9</v>
      </c>
      <c r="AR3301" s="0" t="n">
        <v>64</v>
      </c>
      <c r="AS3301" s="0" t="n">
        <v>32</v>
      </c>
      <c r="AU3301" s="0" t="n">
        <f aca="false">COUNTA($BA$3301:$EH$3301)</f>
        <v>24</v>
      </c>
      <c r="AV3301" s="0" t="n">
        <f aca="false">COUNTIF($BA$3301:$EH$3301,"D")</f>
        <v>9</v>
      </c>
      <c r="AW3301" s="0" t="n">
        <f aca="false">COUNTIF($BA$3301:$EH$3301,"R")</f>
        <v>0</v>
      </c>
      <c r="AX3301" s="0" t="n">
        <f aca="false">IF(BN3301="D",1,0)+IF(BO3301="D",1,0)+IF(BT3301="D",1,0)+IF(BU3301="D",1,0)+IF(BW3301="D",1,0)+IF(CC3301="D",1,0)+IF(CD3301="D",1,0)+IF(CE3301="D",1,0)+IF(CF3301="D",1,0)+IF(CL3301="D",1,0)+IF(CM3301="D",1,0)+IF(CQ3301="D",1,0)+IF(CR3301="D",1,0)+IF(CS3301="D",1,0)+IF(CW3301="D",1,0)+IF(CX3301="D",1,0)+IF(DD3301="D",1,0)+IF(DE3301="D",1,0)+IF(DJ3301="D",1,0)+IF(DK3301="D",1,0)+IF(DO3301="D",1,0)+IF(DP3301="D",1,0)+IF(DQ3301="D",1,0)+IF(DW3301="D",1,0)+IF(DZ3301="D",1,0)+IF(EH3301="D",1,0)</f>
        <v>1</v>
      </c>
      <c r="AY3301" s="0" t="n">
        <f aca="false">IF(DJ3301&lt;&gt;"",1,0)+IF(DK3301&lt;&gt;"",1,0)+IF(DM3301&lt;&gt;"",1,0)+IF(DO3301&lt;&gt;"",1,0)+IF(DP3301&lt;&gt;"",1,0)+IF(DQ3301&lt;&gt;"",1,0)+IF(DS3301&lt;&gt;"",1,0)+IF(DT3301&lt;&gt;"",1,0)+IF(DV3301&lt;&gt;"",1,0)+IF(DW3301&lt;&gt;"",1,0)+IF(DX3301&lt;&gt;"",1,0)+IF(DY3301&lt;&gt;"",1,0)+IF(DZ3301&lt;&gt;"",1,0)+IF(EB3301&lt;&gt;"",1,0)+IF(EC3301&lt;&gt;"",1,0)+IF(ED3301&lt;&gt;"",1,0)+IF(EG3301&lt;&gt;"",1,0)+IF(EH3301&lt;&gt;"",1,0)</f>
        <v>6</v>
      </c>
      <c r="AZ3301" s="0" t="n">
        <f aca="false">IF(EH3301&lt;&gt;"",1,0)</f>
        <v>0</v>
      </c>
      <c r="BB3301" s="0" t="s">
        <v>154</v>
      </c>
      <c r="BK3301" s="0" t="s">
        <v>155</v>
      </c>
      <c r="BL3301" s="0" t="s">
        <v>155</v>
      </c>
      <c r="BY3301" s="0" t="s">
        <v>145</v>
      </c>
      <c r="CA3301" s="0" t="s">
        <v>155</v>
      </c>
      <c r="CP3301" s="0" t="s">
        <v>155</v>
      </c>
      <c r="CU3301" s="0" t="s">
        <v>145</v>
      </c>
      <c r="CV3301" s="0" t="s">
        <v>155</v>
      </c>
      <c r="CZ3301" s="0" t="s">
        <v>145</v>
      </c>
      <c r="DC3301" s="0" t="s">
        <v>155</v>
      </c>
      <c r="DG3301" s="0" t="s">
        <v>145</v>
      </c>
      <c r="DI3301" s="0" t="s">
        <v>155</v>
      </c>
      <c r="DJ3301" s="0" t="s">
        <v>145</v>
      </c>
      <c r="DL3301" s="0" t="s">
        <v>155</v>
      </c>
      <c r="DM3301" s="0" t="s">
        <v>145</v>
      </c>
      <c r="DN3301" s="0" t="s">
        <v>155</v>
      </c>
      <c r="DR3301" s="0" t="s">
        <v>155</v>
      </c>
      <c r="DS3301" s="0" t="s">
        <v>145</v>
      </c>
      <c r="DT3301" s="0" t="s">
        <v>145</v>
      </c>
      <c r="DU3301" s="0" t="s">
        <v>155</v>
      </c>
      <c r="DX3301" s="0" t="s">
        <v>155</v>
      </c>
      <c r="EA3301" s="0" t="s">
        <v>155</v>
      </c>
      <c r="ED3301" s="0" t="s">
        <v>145</v>
      </c>
      <c r="EF3301" s="0" t="s">
        <v>155</v>
      </c>
    </row>
    <row r="3302" customFormat="false" ht="15" hidden="false" customHeight="false" outlineLevel="0" collapsed="false">
      <c r="A3302" s="0" t="s">
        <v>13547</v>
      </c>
      <c r="B3302" s="0" t="n">
        <v>78</v>
      </c>
      <c r="C3302" s="0" t="n">
        <v>472084</v>
      </c>
      <c r="D3302" s="0" t="s">
        <v>11019</v>
      </c>
      <c r="E3302" s="0" t="s">
        <v>855</v>
      </c>
      <c r="F3302" s="0" t="str">
        <f aca="false">CONCATENATE(D3302," ",LEFT(H3302,4),"T=",AU3302,"D=",AV3302,"R=",AW3302,"M=",AX3302,"L=",AY3302,"B=",AZ3302)</f>
        <v>CLEMENTI T=3D=0R=0M=0L=0B=0</v>
      </c>
      <c r="G3302" s="0" t="s">
        <v>607</v>
      </c>
      <c r="I3302" s="0" t="s">
        <v>13548</v>
      </c>
      <c r="J3302" s="0" t="s">
        <v>13549</v>
      </c>
      <c r="K3302" s="0" t="s">
        <v>144</v>
      </c>
      <c r="M3302" s="0" t="s">
        <v>11563</v>
      </c>
      <c r="N3302" s="0" t="str">
        <f aca="false">RIGHT(M3302,LEN(M3302)-FIND(" ",M3302))</f>
        <v>PERKINSWOOD BLVD NE</v>
      </c>
      <c r="P3302" s="0" t="s">
        <v>147</v>
      </c>
      <c r="Q3302" s="0" t="s">
        <v>148</v>
      </c>
      <c r="R3302" s="0" t="n">
        <v>44483</v>
      </c>
      <c r="AD3302" s="0" t="s">
        <v>149</v>
      </c>
      <c r="AE3302" s="0" t="s">
        <v>150</v>
      </c>
      <c r="AF3302" s="0" t="s">
        <v>151</v>
      </c>
      <c r="AH3302" s="0" t="n">
        <v>14</v>
      </c>
      <c r="AI3302" s="0" t="n">
        <v>11</v>
      </c>
      <c r="AN3302" s="0" t="s">
        <v>147</v>
      </c>
      <c r="AO3302" s="0" t="s">
        <v>11229</v>
      </c>
      <c r="AP3302" s="0" t="s">
        <v>11230</v>
      </c>
      <c r="AQ3302" s="0" t="n">
        <v>9</v>
      </c>
      <c r="AR3302" s="0" t="n">
        <v>64</v>
      </c>
      <c r="AS3302" s="0" t="n">
        <v>32</v>
      </c>
      <c r="AU3302" s="0" t="n">
        <f aca="false">COUNTA($BA$3302:$EH$3302)</f>
        <v>3</v>
      </c>
      <c r="AV3302" s="0" t="n">
        <f aca="false">COUNTIF($BA$3302:$EH$3302,"D")</f>
        <v>0</v>
      </c>
      <c r="AW3302" s="0" t="n">
        <f aca="false">COUNTIF($BA$3302:$EH$3302,"R")</f>
        <v>0</v>
      </c>
      <c r="AX3302" s="0" t="n">
        <f aca="false">IF(BN3302="D",1,0)+IF(BO3302="D",1,0)+IF(BT3302="D",1,0)+IF(BU3302="D",1,0)+IF(BW3302="D",1,0)+IF(CC3302="D",1,0)+IF(CD3302="D",1,0)+IF(CE3302="D",1,0)+IF(CF3302="D",1,0)+IF(CL3302="D",1,0)+IF(CM3302="D",1,0)+IF(CQ3302="D",1,0)+IF(CR3302="D",1,0)+IF(CS3302="D",1,0)+IF(CW3302="D",1,0)+IF(CX3302="D",1,0)+IF(DD3302="D",1,0)+IF(DE3302="D",1,0)+IF(DJ3302="D",1,0)+IF(DK3302="D",1,0)+IF(DO3302="D",1,0)+IF(DP3302="D",1,0)+IF(DQ3302="D",1,0)+IF(DW3302="D",1,0)+IF(DZ3302="D",1,0)+IF(EH3302="D",1,0)</f>
        <v>0</v>
      </c>
      <c r="AY3302" s="0" t="n">
        <f aca="false">IF(DJ3302&lt;&gt;"",1,0)+IF(DK3302&lt;&gt;"",1,0)+IF(DM3302&lt;&gt;"",1,0)+IF(DO3302&lt;&gt;"",1,0)+IF(DP3302&lt;&gt;"",1,0)+IF(DQ3302&lt;&gt;"",1,0)+IF(DS3302&lt;&gt;"",1,0)+IF(DT3302&lt;&gt;"",1,0)+IF(DV3302&lt;&gt;"",1,0)+IF(DW3302&lt;&gt;"",1,0)+IF(DX3302&lt;&gt;"",1,0)+IF(DY3302&lt;&gt;"",1,0)+IF(DZ3302&lt;&gt;"",1,0)+IF(EB3302&lt;&gt;"",1,0)+IF(EC3302&lt;&gt;"",1,0)+IF(ED3302&lt;&gt;"",1,0)+IF(EG3302&lt;&gt;"",1,0)+IF(EH3302&lt;&gt;"",1,0)</f>
        <v>0</v>
      </c>
      <c r="AZ3302" s="0" t="n">
        <f aca="false">IF(EH3302&lt;&gt;"",1,0)</f>
        <v>0</v>
      </c>
      <c r="BB3302" s="0" t="s">
        <v>154</v>
      </c>
      <c r="EA3302" s="0" t="s">
        <v>155</v>
      </c>
      <c r="EF3302" s="0" t="s">
        <v>155</v>
      </c>
    </row>
    <row r="3303" customFormat="false" ht="15" hidden="false" customHeight="false" outlineLevel="0" collapsed="false">
      <c r="A3303" s="0" t="s">
        <v>13550</v>
      </c>
      <c r="B3303" s="0" t="n">
        <v>78</v>
      </c>
      <c r="C3303" s="0" t="n">
        <v>171434</v>
      </c>
      <c r="D3303" s="0" t="s">
        <v>399</v>
      </c>
      <c r="E3303" s="0" t="s">
        <v>13551</v>
      </c>
      <c r="F3303" s="0" t="str">
        <f aca="false">CONCATENATE(D3303," ",LEFT(H3303,4),"T=",AU3303,"D=",AV3303,"R=",AW3303,"M=",AX3303,"L=",AY3303,"B=",AZ3303)</f>
        <v>DAVIS T=13D=0R=1M=0L=0B=0</v>
      </c>
      <c r="G3303" s="0" t="s">
        <v>201</v>
      </c>
      <c r="I3303" s="0" t="s">
        <v>13552</v>
      </c>
      <c r="J3303" s="0" t="s">
        <v>9484</v>
      </c>
      <c r="K3303" s="0" t="s">
        <v>144</v>
      </c>
      <c r="M3303" s="0" t="s">
        <v>13394</v>
      </c>
      <c r="N3303" s="0" t="str">
        <f aca="false">RIGHT(M3303,LEN(M3303)-FIND(" ",M3303))</f>
        <v>MELWOOD DR NE</v>
      </c>
      <c r="P3303" s="0" t="s">
        <v>147</v>
      </c>
      <c r="Q3303" s="0" t="s">
        <v>148</v>
      </c>
      <c r="R3303" s="0" t="n">
        <v>44483</v>
      </c>
      <c r="AD3303" s="0" t="s">
        <v>149</v>
      </c>
      <c r="AE3303" s="0" t="s">
        <v>150</v>
      </c>
      <c r="AF3303" s="0" t="s">
        <v>151</v>
      </c>
      <c r="AH3303" s="0" t="n">
        <v>14</v>
      </c>
      <c r="AI3303" s="0" t="n">
        <v>11</v>
      </c>
      <c r="AN3303" s="0" t="s">
        <v>147</v>
      </c>
      <c r="AO3303" s="0" t="s">
        <v>11229</v>
      </c>
      <c r="AP3303" s="0" t="s">
        <v>11230</v>
      </c>
      <c r="AQ3303" s="0" t="n">
        <v>9</v>
      </c>
      <c r="AR3303" s="0" t="n">
        <v>64</v>
      </c>
      <c r="AS3303" s="0" t="n">
        <v>32</v>
      </c>
      <c r="AU3303" s="0" t="n">
        <f aca="false">COUNTA($BA$3303:$EH$3303)</f>
        <v>13</v>
      </c>
      <c r="AV3303" s="0" t="n">
        <f aca="false">COUNTIF($BA$3303:$EH$3303,"D")</f>
        <v>0</v>
      </c>
      <c r="AW3303" s="0" t="n">
        <f aca="false">COUNTIF($BA$3303:$EH$3303,"R")</f>
        <v>1</v>
      </c>
      <c r="AX3303" s="0" t="n">
        <f aca="false">IF(BN3303="D",1,0)+IF(BO3303="D",1,0)+IF(BT3303="D",1,0)+IF(BU3303="D",1,0)+IF(BW3303="D",1,0)+IF(CC3303="D",1,0)+IF(CD3303="D",1,0)+IF(CE3303="D",1,0)+IF(CF3303="D",1,0)+IF(CL3303="D",1,0)+IF(CM3303="D",1,0)+IF(CQ3303="D",1,0)+IF(CR3303="D",1,0)+IF(CS3303="D",1,0)+IF(CW3303="D",1,0)+IF(CX3303="D",1,0)+IF(DD3303="D",1,0)+IF(DE3303="D",1,0)+IF(DJ3303="D",1,0)+IF(DK3303="D",1,0)+IF(DO3303="D",1,0)+IF(DP3303="D",1,0)+IF(DQ3303="D",1,0)+IF(DW3303="D",1,0)+IF(DZ3303="D",1,0)+IF(EH3303="D",1,0)</f>
        <v>0</v>
      </c>
      <c r="AY3303" s="0" t="n">
        <f aca="false">IF(DJ3303&lt;&gt;"",1,0)+IF(DK3303&lt;&gt;"",1,0)+IF(DM3303&lt;&gt;"",1,0)+IF(DO3303&lt;&gt;"",1,0)+IF(DP3303&lt;&gt;"",1,0)+IF(DQ3303&lt;&gt;"",1,0)+IF(DS3303&lt;&gt;"",1,0)+IF(DT3303&lt;&gt;"",1,0)+IF(DV3303&lt;&gt;"",1,0)+IF(DW3303&lt;&gt;"",1,0)+IF(DX3303&lt;&gt;"",1,0)+IF(DY3303&lt;&gt;"",1,0)+IF(DZ3303&lt;&gt;"",1,0)+IF(EB3303&lt;&gt;"",1,0)+IF(EC3303&lt;&gt;"",1,0)+IF(ED3303&lt;&gt;"",1,0)+IF(EG3303&lt;&gt;"",1,0)+IF(EH3303&lt;&gt;"",1,0)</f>
        <v>0</v>
      </c>
      <c r="AZ3303" s="0" t="n">
        <f aca="false">IF(EH3303&lt;&gt;"",1,0)</f>
        <v>0</v>
      </c>
      <c r="BB3303" s="0" t="s">
        <v>154</v>
      </c>
      <c r="BL3303" s="0" t="s">
        <v>155</v>
      </c>
      <c r="BS3303" s="0" t="s">
        <v>155</v>
      </c>
      <c r="CA3303" s="0" t="s">
        <v>155</v>
      </c>
      <c r="CN3303" s="0" t="s">
        <v>155</v>
      </c>
      <c r="CP3303" s="0" t="s">
        <v>155</v>
      </c>
      <c r="DC3303" s="0" t="s">
        <v>155</v>
      </c>
      <c r="DG3303" s="0" t="s">
        <v>141</v>
      </c>
      <c r="DI3303" s="0" t="s">
        <v>155</v>
      </c>
      <c r="DN3303" s="0" t="s">
        <v>155</v>
      </c>
      <c r="DU3303" s="0" t="s">
        <v>155</v>
      </c>
      <c r="EA3303" s="0" t="s">
        <v>155</v>
      </c>
      <c r="EF3303" s="0" t="s">
        <v>155</v>
      </c>
    </row>
    <row r="3304" customFormat="false" ht="15" hidden="false" customHeight="false" outlineLevel="0" collapsed="false">
      <c r="A3304" s="0" t="s">
        <v>13553</v>
      </c>
      <c r="B3304" s="0" t="n">
        <v>78</v>
      </c>
      <c r="C3304" s="0" t="n">
        <v>379641</v>
      </c>
      <c r="D3304" s="0" t="s">
        <v>946</v>
      </c>
      <c r="E3304" s="0" t="s">
        <v>13554</v>
      </c>
      <c r="F3304" s="0" t="str">
        <f aca="false">CONCATENATE(D3304," ",LEFT(H3304,4),"T=",AU3304,"D=",AV3304,"R=",AW3304,"M=",AX3304,"L=",AY3304,"B=",AZ3304)</f>
        <v>WILSON T=6D=0R=0M=0L=0B=0</v>
      </c>
      <c r="G3304" s="0" t="s">
        <v>363</v>
      </c>
      <c r="I3304" s="0" t="s">
        <v>8532</v>
      </c>
      <c r="J3304" s="0" t="s">
        <v>13555</v>
      </c>
      <c r="K3304" s="0" t="s">
        <v>144</v>
      </c>
      <c r="M3304" s="0" t="s">
        <v>12605</v>
      </c>
      <c r="N3304" s="0" t="str">
        <f aca="false">RIGHT(M3304,LEN(M3304)-FIND(" ",M3304))</f>
        <v>PERKINSWOOD BLVD NE</v>
      </c>
      <c r="P3304" s="0" t="s">
        <v>147</v>
      </c>
      <c r="Q3304" s="0" t="s">
        <v>148</v>
      </c>
      <c r="R3304" s="0" t="n">
        <v>44483</v>
      </c>
      <c r="AD3304" s="0" t="s">
        <v>149</v>
      </c>
      <c r="AE3304" s="0" t="s">
        <v>150</v>
      </c>
      <c r="AF3304" s="0" t="s">
        <v>151</v>
      </c>
      <c r="AH3304" s="0" t="n">
        <v>14</v>
      </c>
      <c r="AI3304" s="0" t="n">
        <v>11</v>
      </c>
      <c r="AN3304" s="0" t="s">
        <v>147</v>
      </c>
      <c r="AO3304" s="0" t="s">
        <v>11229</v>
      </c>
      <c r="AP3304" s="0" t="s">
        <v>11230</v>
      </c>
      <c r="AQ3304" s="0" t="n">
        <v>9</v>
      </c>
      <c r="AR3304" s="0" t="n">
        <v>64</v>
      </c>
      <c r="AS3304" s="0" t="n">
        <v>32</v>
      </c>
      <c r="AU3304" s="0" t="n">
        <f aca="false">COUNTA($BA$3304:$EH$3304)</f>
        <v>6</v>
      </c>
      <c r="AV3304" s="0" t="n">
        <f aca="false">COUNTIF($BA$3304:$EH$3304,"D")</f>
        <v>0</v>
      </c>
      <c r="AW3304" s="0" t="n">
        <f aca="false">COUNTIF($BA$3304:$EH$3304,"R")</f>
        <v>0</v>
      </c>
      <c r="AX3304" s="0" t="n">
        <f aca="false">IF(BN3304="D",1,0)+IF(BO3304="D",1,0)+IF(BT3304="D",1,0)+IF(BU3304="D",1,0)+IF(BW3304="D",1,0)+IF(CC3304="D",1,0)+IF(CD3304="D",1,0)+IF(CE3304="D",1,0)+IF(CF3304="D",1,0)+IF(CL3304="D",1,0)+IF(CM3304="D",1,0)+IF(CQ3304="D",1,0)+IF(CR3304="D",1,0)+IF(CS3304="D",1,0)+IF(CW3304="D",1,0)+IF(CX3304="D",1,0)+IF(DD3304="D",1,0)+IF(DE3304="D",1,0)+IF(DJ3304="D",1,0)+IF(DK3304="D",1,0)+IF(DO3304="D",1,0)+IF(DP3304="D",1,0)+IF(DQ3304="D",1,0)+IF(DW3304="D",1,0)+IF(DZ3304="D",1,0)+IF(EH3304="D",1,0)</f>
        <v>0</v>
      </c>
      <c r="AY3304" s="0" t="n">
        <f aca="false">IF(DJ3304&lt;&gt;"",1,0)+IF(DK3304&lt;&gt;"",1,0)+IF(DM3304&lt;&gt;"",1,0)+IF(DO3304&lt;&gt;"",1,0)+IF(DP3304&lt;&gt;"",1,0)+IF(DQ3304&lt;&gt;"",1,0)+IF(DS3304&lt;&gt;"",1,0)+IF(DT3304&lt;&gt;"",1,0)+IF(DV3304&lt;&gt;"",1,0)+IF(DW3304&lt;&gt;"",1,0)+IF(DX3304&lt;&gt;"",1,0)+IF(DY3304&lt;&gt;"",1,0)+IF(DZ3304&lt;&gt;"",1,0)+IF(EB3304&lt;&gt;"",1,0)+IF(EC3304&lt;&gt;"",1,0)+IF(ED3304&lt;&gt;"",1,0)+IF(EG3304&lt;&gt;"",1,0)+IF(EH3304&lt;&gt;"",1,0)</f>
        <v>0</v>
      </c>
      <c r="AZ3304" s="0" t="n">
        <f aca="false">IF(EH3304&lt;&gt;"",1,0)</f>
        <v>0</v>
      </c>
      <c r="BB3304" s="0" t="s">
        <v>154</v>
      </c>
      <c r="CP3304" s="0" t="s">
        <v>155</v>
      </c>
      <c r="DC3304" s="0" t="s">
        <v>155</v>
      </c>
      <c r="DI3304" s="0" t="s">
        <v>155</v>
      </c>
      <c r="DN3304" s="0" t="s">
        <v>155</v>
      </c>
      <c r="EA3304" s="0" t="s">
        <v>155</v>
      </c>
    </row>
    <row r="3305" customFormat="false" ht="15" hidden="false" customHeight="false" outlineLevel="0" collapsed="false">
      <c r="A3305" s="0" t="s">
        <v>13556</v>
      </c>
      <c r="B3305" s="0" t="n">
        <v>78</v>
      </c>
      <c r="C3305" s="0" t="n">
        <v>412283</v>
      </c>
      <c r="D3305" s="0" t="s">
        <v>6357</v>
      </c>
      <c r="E3305" s="0" t="s">
        <v>1102</v>
      </c>
      <c r="F3305" s="0" t="str">
        <f aca="false">CONCATENATE(D3305," ",LEFT(H3305,4),"T=",AU3305,"D=",AV3305,"R=",AW3305,"M=",AX3305,"L=",AY3305,"B=",AZ3305)</f>
        <v>ANDREWS T=9D=0R=2M=0L=1B=0</v>
      </c>
      <c r="G3305" s="0" t="s">
        <v>318</v>
      </c>
      <c r="I3305" s="0" t="s">
        <v>13557</v>
      </c>
      <c r="J3305" s="0" t="s">
        <v>646</v>
      </c>
      <c r="K3305" s="0" t="s">
        <v>169</v>
      </c>
      <c r="M3305" s="0" t="s">
        <v>11439</v>
      </c>
      <c r="N3305" s="0" t="str">
        <f aca="false">RIGHT(M3305,LEN(M3305)-FIND(" ",M3305))</f>
        <v>QUARRY LN NE</v>
      </c>
      <c r="O3305" s="0" t="s">
        <v>11440</v>
      </c>
      <c r="P3305" s="0" t="s">
        <v>147</v>
      </c>
      <c r="Q3305" s="0" t="s">
        <v>148</v>
      </c>
      <c r="R3305" s="0" t="n">
        <v>44483</v>
      </c>
      <c r="AD3305" s="0" t="s">
        <v>149</v>
      </c>
      <c r="AE3305" s="0" t="s">
        <v>150</v>
      </c>
      <c r="AH3305" s="0" t="n">
        <v>14</v>
      </c>
      <c r="AI3305" s="0" t="n">
        <v>11</v>
      </c>
      <c r="AJ3305" s="0" t="s">
        <v>4175</v>
      </c>
      <c r="AM3305" s="0" t="s">
        <v>4176</v>
      </c>
      <c r="AN3305" s="0" t="s">
        <v>147</v>
      </c>
      <c r="AO3305" s="0" t="s">
        <v>11229</v>
      </c>
      <c r="AP3305" s="0" t="s">
        <v>11230</v>
      </c>
      <c r="AQ3305" s="0" t="n">
        <v>9</v>
      </c>
      <c r="AR3305" s="0" t="n">
        <v>64</v>
      </c>
      <c r="AS3305" s="0" t="n">
        <v>32</v>
      </c>
      <c r="AU3305" s="0" t="n">
        <f aca="false">COUNTA($BA$3305:$EH$3305)</f>
        <v>9</v>
      </c>
      <c r="AV3305" s="0" t="n">
        <f aca="false">COUNTIF($BA$3305:$EH$3305,"D")</f>
        <v>0</v>
      </c>
      <c r="AW3305" s="0" t="n">
        <f aca="false">COUNTIF($BA$3305:$EH$3305,"R")</f>
        <v>2</v>
      </c>
      <c r="AX3305" s="0" t="n">
        <f aca="false">IF(BN3305="D",1,0)+IF(BO3305="D",1,0)+IF(BT3305="D",1,0)+IF(BU3305="D",1,0)+IF(BW3305="D",1,0)+IF(CC3305="D",1,0)+IF(CD3305="D",1,0)+IF(CE3305="D",1,0)+IF(CF3305="D",1,0)+IF(CL3305="D",1,0)+IF(CM3305="D",1,0)+IF(CQ3305="D",1,0)+IF(CR3305="D",1,0)+IF(CS3305="D",1,0)+IF(CW3305="D",1,0)+IF(CX3305="D",1,0)+IF(DD3305="D",1,0)+IF(DE3305="D",1,0)+IF(DJ3305="D",1,0)+IF(DK3305="D",1,0)+IF(DO3305="D",1,0)+IF(DP3305="D",1,0)+IF(DQ3305="D",1,0)+IF(DW3305="D",1,0)+IF(DZ3305="D",1,0)+IF(EH3305="D",1,0)</f>
        <v>0</v>
      </c>
      <c r="AY3305" s="0" t="n">
        <f aca="false">IF(DJ3305&lt;&gt;"",1,0)+IF(DK3305&lt;&gt;"",1,0)+IF(DM3305&lt;&gt;"",1,0)+IF(DO3305&lt;&gt;"",1,0)+IF(DP3305&lt;&gt;"",1,0)+IF(DQ3305&lt;&gt;"",1,0)+IF(DS3305&lt;&gt;"",1,0)+IF(DT3305&lt;&gt;"",1,0)+IF(DV3305&lt;&gt;"",1,0)+IF(DW3305&lt;&gt;"",1,0)+IF(DX3305&lt;&gt;"",1,0)+IF(DY3305&lt;&gt;"",1,0)+IF(DZ3305&lt;&gt;"",1,0)+IF(EB3305&lt;&gt;"",1,0)+IF(EC3305&lt;&gt;"",1,0)+IF(ED3305&lt;&gt;"",1,0)+IF(EG3305&lt;&gt;"",1,0)+IF(EH3305&lt;&gt;"",1,0)</f>
        <v>1</v>
      </c>
      <c r="AZ3305" s="0" t="n">
        <f aca="false">IF(EH3305&lt;&gt;"",1,0)</f>
        <v>0</v>
      </c>
      <c r="BB3305" s="0" t="s">
        <v>154</v>
      </c>
      <c r="CZ3305" s="0" t="s">
        <v>141</v>
      </c>
      <c r="DC3305" s="0" t="s">
        <v>155</v>
      </c>
      <c r="DG3305" s="0" t="s">
        <v>141</v>
      </c>
      <c r="DI3305" s="0" t="s">
        <v>155</v>
      </c>
      <c r="DL3305" s="0" t="s">
        <v>155</v>
      </c>
      <c r="DN3305" s="0" t="s">
        <v>155</v>
      </c>
      <c r="DU3305" s="0" t="s">
        <v>155</v>
      </c>
      <c r="DX3305" s="0" t="s">
        <v>155</v>
      </c>
    </row>
    <row r="3306" customFormat="false" ht="15" hidden="false" customHeight="false" outlineLevel="0" collapsed="false">
      <c r="A3306" s="0" t="s">
        <v>13558</v>
      </c>
      <c r="B3306" s="0" t="n">
        <v>78</v>
      </c>
      <c r="C3306" s="0" t="n">
        <v>215088</v>
      </c>
      <c r="D3306" s="0" t="s">
        <v>13252</v>
      </c>
      <c r="E3306" s="0" t="s">
        <v>5178</v>
      </c>
      <c r="F3306" s="0" t="str">
        <f aca="false">CONCATENATE(D3306," ",LEFT(H3306,4),"T=",AU3306,"D=",AV3306,"R=",AW3306,"M=",AX3306,"L=",AY3306,"B=",AZ3306)</f>
        <v>BRIGHTWELL T=32D=9R=0M=5L=5B=1</v>
      </c>
      <c r="I3306" s="0" t="s">
        <v>13559</v>
      </c>
      <c r="J3306" s="0" t="s">
        <v>13560</v>
      </c>
      <c r="K3306" s="0" t="s">
        <v>144</v>
      </c>
      <c r="L3306" s="0" t="s">
        <v>145</v>
      </c>
      <c r="M3306" s="0" t="s">
        <v>13255</v>
      </c>
      <c r="N3306" s="0" t="str">
        <f aca="false">RIGHT(M3306,LEN(M3306)-FIND(" ",M3306))</f>
        <v>OVERLOOK DR NE</v>
      </c>
      <c r="P3306" s="0" t="s">
        <v>147</v>
      </c>
      <c r="Q3306" s="0" t="s">
        <v>148</v>
      </c>
      <c r="R3306" s="0" t="n">
        <v>44483</v>
      </c>
      <c r="AD3306" s="0" t="s">
        <v>149</v>
      </c>
      <c r="AE3306" s="0" t="s">
        <v>150</v>
      </c>
      <c r="AF3306" s="0" t="s">
        <v>151</v>
      </c>
      <c r="AH3306" s="0" t="n">
        <v>14</v>
      </c>
      <c r="AI3306" s="0" t="n">
        <v>11</v>
      </c>
      <c r="AN3306" s="0" t="s">
        <v>147</v>
      </c>
      <c r="AO3306" s="0" t="s">
        <v>11229</v>
      </c>
      <c r="AP3306" s="0" t="s">
        <v>11230</v>
      </c>
      <c r="AQ3306" s="0" t="n">
        <v>9</v>
      </c>
      <c r="AR3306" s="0" t="n">
        <v>64</v>
      </c>
      <c r="AS3306" s="0" t="n">
        <v>32</v>
      </c>
      <c r="AU3306" s="0" t="n">
        <f aca="false">COUNTA($BA$3306:$EH$3306)</f>
        <v>32</v>
      </c>
      <c r="AV3306" s="0" t="n">
        <f aca="false">COUNTIF($BA$3306:$EH$3306,"D")</f>
        <v>9</v>
      </c>
      <c r="AW3306" s="0" t="n">
        <f aca="false">COUNTIF($BA$3306:$EH$3306,"R")</f>
        <v>0</v>
      </c>
      <c r="AX3306" s="0" t="n">
        <f aca="false">IF(BN3306="D",1,0)+IF(BO3306="D",1,0)+IF(BT3306="D",1,0)+IF(BU3306="D",1,0)+IF(BW3306="D",1,0)+IF(CC3306="D",1,0)+IF(CD3306="D",1,0)+IF(CE3306="D",1,0)+IF(CF3306="D",1,0)+IF(CL3306="D",1,0)+IF(CM3306="D",1,0)+IF(CQ3306="D",1,0)+IF(CR3306="D",1,0)+IF(CS3306="D",1,0)+IF(CW3306="D",1,0)+IF(CX3306="D",1,0)+IF(DD3306="D",1,0)+IF(DE3306="D",1,0)+IF(DJ3306="D",1,0)+IF(DK3306="D",1,0)+IF(DO3306="D",1,0)+IF(DP3306="D",1,0)+IF(DQ3306="D",1,0)+IF(DW3306="D",1,0)+IF(DZ3306="D",1,0)+IF(EH3306="D",1,0)</f>
        <v>5</v>
      </c>
      <c r="AY3306" s="0" t="n">
        <f aca="false">IF(DJ3306&lt;&gt;"",1,0)+IF(DK3306&lt;&gt;"",1,0)+IF(DM3306&lt;&gt;"",1,0)+IF(DO3306&lt;&gt;"",1,0)+IF(DP3306&lt;&gt;"",1,0)+IF(DQ3306&lt;&gt;"",1,0)+IF(DS3306&lt;&gt;"",1,0)+IF(DT3306&lt;&gt;"",1,0)+IF(DV3306&lt;&gt;"",1,0)+IF(DW3306&lt;&gt;"",1,0)+IF(DX3306&lt;&gt;"",1,0)+IF(DY3306&lt;&gt;"",1,0)+IF(DZ3306&lt;&gt;"",1,0)+IF(EB3306&lt;&gt;"",1,0)+IF(EC3306&lt;&gt;"",1,0)+IF(ED3306&lt;&gt;"",1,0)+IF(EG3306&lt;&gt;"",1,0)+IF(EH3306&lt;&gt;"",1,0)</f>
        <v>5</v>
      </c>
      <c r="AZ3306" s="0" t="n">
        <f aca="false">IF(EH3306&lt;&gt;"",1,0)</f>
        <v>1</v>
      </c>
      <c r="BB3306" s="0" t="s">
        <v>154</v>
      </c>
      <c r="BC3306" s="0" t="s">
        <v>155</v>
      </c>
      <c r="BD3306" s="0" t="s">
        <v>155</v>
      </c>
      <c r="BG3306" s="0" t="s">
        <v>155</v>
      </c>
      <c r="BI3306" s="0" t="s">
        <v>155</v>
      </c>
      <c r="BL3306" s="0" t="s">
        <v>155</v>
      </c>
      <c r="BR3306" s="0" t="s">
        <v>155</v>
      </c>
      <c r="BS3306" s="0" t="s">
        <v>155</v>
      </c>
      <c r="BY3306" s="0" t="s">
        <v>145</v>
      </c>
      <c r="CA3306" s="0" t="s">
        <v>155</v>
      </c>
      <c r="CK3306" s="0" t="s">
        <v>155</v>
      </c>
      <c r="CL3306" s="0" t="s">
        <v>145</v>
      </c>
      <c r="CN3306" s="0" t="s">
        <v>155</v>
      </c>
      <c r="CP3306" s="0" t="s">
        <v>155</v>
      </c>
      <c r="CV3306" s="0" t="s">
        <v>155</v>
      </c>
      <c r="CW3306" s="0" t="s">
        <v>145</v>
      </c>
      <c r="CY3306" s="0" t="s">
        <v>155</v>
      </c>
      <c r="CZ3306" s="0" t="s">
        <v>145</v>
      </c>
      <c r="DC3306" s="0" t="s">
        <v>155</v>
      </c>
      <c r="DD3306" s="0" t="s">
        <v>145</v>
      </c>
      <c r="DF3306" s="0" t="s">
        <v>155</v>
      </c>
      <c r="DI3306" s="0" t="s">
        <v>155</v>
      </c>
      <c r="DL3306" s="0" t="s">
        <v>155</v>
      </c>
      <c r="DM3306" s="0" t="s">
        <v>145</v>
      </c>
      <c r="DN3306" s="0" t="s">
        <v>155</v>
      </c>
      <c r="DT3306" s="0" t="s">
        <v>145</v>
      </c>
      <c r="DU3306" s="0" t="s">
        <v>155</v>
      </c>
      <c r="DW3306" s="0" t="s">
        <v>145</v>
      </c>
      <c r="DX3306" s="0" t="s">
        <v>155</v>
      </c>
      <c r="EA3306" s="0" t="s">
        <v>155</v>
      </c>
      <c r="EF3306" s="0" t="s">
        <v>155</v>
      </c>
      <c r="EH3306" s="0" t="s">
        <v>145</v>
      </c>
    </row>
    <row r="3307" customFormat="false" ht="15" hidden="false" customHeight="false" outlineLevel="0" collapsed="false">
      <c r="A3307" s="0" t="s">
        <v>13561</v>
      </c>
      <c r="B3307" s="0" t="n">
        <v>78</v>
      </c>
      <c r="C3307" s="0" t="n">
        <v>316049</v>
      </c>
      <c r="D3307" s="0" t="s">
        <v>2649</v>
      </c>
      <c r="E3307" s="0" t="s">
        <v>1204</v>
      </c>
      <c r="F3307" s="0" t="str">
        <f aca="false">CONCATENATE(D3307," ",LEFT(H3307,4),"T=",AU3307,"D=",AV3307,"R=",AW3307,"M=",AX3307,"L=",AY3307,"B=",AZ3307)</f>
        <v>CLAAR T=8D=0R=1M=0L=1B=0</v>
      </c>
      <c r="G3307" s="0" t="s">
        <v>1334</v>
      </c>
      <c r="I3307" s="0" t="s">
        <v>13562</v>
      </c>
      <c r="J3307" s="0" t="s">
        <v>10552</v>
      </c>
      <c r="K3307" s="0" t="s">
        <v>144</v>
      </c>
      <c r="L3307" s="0" t="s">
        <v>141</v>
      </c>
      <c r="M3307" s="0" t="s">
        <v>11806</v>
      </c>
      <c r="N3307" s="0" t="str">
        <f aca="false">RIGHT(M3307,LEN(M3307)-FIND(" ",M3307))</f>
        <v>ATLANTIC ST NE</v>
      </c>
      <c r="P3307" s="0" t="s">
        <v>147</v>
      </c>
      <c r="Q3307" s="0" t="s">
        <v>148</v>
      </c>
      <c r="R3307" s="0" t="n">
        <v>44483</v>
      </c>
      <c r="AD3307" s="0" t="s">
        <v>149</v>
      </c>
      <c r="AE3307" s="0" t="s">
        <v>150</v>
      </c>
      <c r="AF3307" s="0" t="s">
        <v>151</v>
      </c>
      <c r="AH3307" s="0" t="n">
        <v>14</v>
      </c>
      <c r="AI3307" s="0" t="n">
        <v>11</v>
      </c>
      <c r="AN3307" s="0" t="s">
        <v>147</v>
      </c>
      <c r="AO3307" s="0" t="s">
        <v>11229</v>
      </c>
      <c r="AP3307" s="0" t="s">
        <v>11230</v>
      </c>
      <c r="AQ3307" s="0" t="n">
        <v>9</v>
      </c>
      <c r="AR3307" s="0" t="n">
        <v>64</v>
      </c>
      <c r="AS3307" s="0" t="n">
        <v>32</v>
      </c>
      <c r="AU3307" s="0" t="n">
        <f aca="false">COUNTA($BA$3307:$EH$3307)</f>
        <v>8</v>
      </c>
      <c r="AV3307" s="0" t="n">
        <f aca="false">COUNTIF($BA$3307:$EH$3307,"D")</f>
        <v>0</v>
      </c>
      <c r="AW3307" s="0" t="n">
        <f aca="false">COUNTIF($BA$3307:$EH$3307,"R")</f>
        <v>1</v>
      </c>
      <c r="AX3307" s="0" t="n">
        <f aca="false">IF(BN3307="D",1,0)+IF(BO3307="D",1,0)+IF(BT3307="D",1,0)+IF(BU3307="D",1,0)+IF(BW3307="D",1,0)+IF(CC3307="D",1,0)+IF(CD3307="D",1,0)+IF(CE3307="D",1,0)+IF(CF3307="D",1,0)+IF(CL3307="D",1,0)+IF(CM3307="D",1,0)+IF(CQ3307="D",1,0)+IF(CR3307="D",1,0)+IF(CS3307="D",1,0)+IF(CW3307="D",1,0)+IF(CX3307="D",1,0)+IF(DD3307="D",1,0)+IF(DE3307="D",1,0)+IF(DJ3307="D",1,0)+IF(DK3307="D",1,0)+IF(DO3307="D",1,0)+IF(DP3307="D",1,0)+IF(DQ3307="D",1,0)+IF(DW3307="D",1,0)+IF(DZ3307="D",1,0)+IF(EH3307="D",1,0)</f>
        <v>0</v>
      </c>
      <c r="AY3307" s="0" t="n">
        <f aca="false">IF(DJ3307&lt;&gt;"",1,0)+IF(DK3307&lt;&gt;"",1,0)+IF(DM3307&lt;&gt;"",1,0)+IF(DO3307&lt;&gt;"",1,0)+IF(DP3307&lt;&gt;"",1,0)+IF(DQ3307&lt;&gt;"",1,0)+IF(DS3307&lt;&gt;"",1,0)+IF(DT3307&lt;&gt;"",1,0)+IF(DV3307&lt;&gt;"",1,0)+IF(DW3307&lt;&gt;"",1,0)+IF(DX3307&lt;&gt;"",1,0)+IF(DY3307&lt;&gt;"",1,0)+IF(DZ3307&lt;&gt;"",1,0)+IF(EB3307&lt;&gt;"",1,0)+IF(EC3307&lt;&gt;"",1,0)+IF(ED3307&lt;&gt;"",1,0)+IF(EG3307&lt;&gt;"",1,0)+IF(EH3307&lt;&gt;"",1,0)</f>
        <v>1</v>
      </c>
      <c r="AZ3307" s="0" t="n">
        <f aca="false">IF(EH3307&lt;&gt;"",1,0)</f>
        <v>0</v>
      </c>
      <c r="BB3307" s="0" t="s">
        <v>154</v>
      </c>
      <c r="CY3307" s="0" t="s">
        <v>155</v>
      </c>
      <c r="CZ3307" s="0" t="s">
        <v>155</v>
      </c>
      <c r="DI3307" s="0" t="s">
        <v>155</v>
      </c>
      <c r="DU3307" s="0" t="s">
        <v>155</v>
      </c>
      <c r="EA3307" s="0" t="s">
        <v>155</v>
      </c>
      <c r="ED3307" s="0" t="s">
        <v>141</v>
      </c>
      <c r="EF3307" s="0" t="s">
        <v>155</v>
      </c>
    </row>
    <row r="3308" customFormat="false" ht="15" hidden="false" customHeight="false" outlineLevel="0" collapsed="false">
      <c r="A3308" s="0" t="s">
        <v>13563</v>
      </c>
      <c r="B3308" s="0" t="n">
        <v>78</v>
      </c>
      <c r="C3308" s="0" t="n">
        <v>339627</v>
      </c>
      <c r="D3308" s="0" t="s">
        <v>13252</v>
      </c>
      <c r="E3308" s="0" t="s">
        <v>13564</v>
      </c>
      <c r="F3308" s="0" t="str">
        <f aca="false">CONCATENATE(D3308," ",LEFT(H3308,4),"T=",AU3308,"D=",AV3308,"R=",AW3308,"M=",AX3308,"L=",AY3308,"B=",AZ3308)</f>
        <v>BRIGHTWELL T=26D=9R=0M=5L=5B=1</v>
      </c>
      <c r="G3308" s="0" t="s">
        <v>159</v>
      </c>
      <c r="I3308" s="0" t="s">
        <v>13565</v>
      </c>
      <c r="J3308" s="0" t="s">
        <v>308</v>
      </c>
      <c r="K3308" s="0" t="s">
        <v>144</v>
      </c>
      <c r="L3308" s="0" t="s">
        <v>145</v>
      </c>
      <c r="M3308" s="0" t="s">
        <v>13255</v>
      </c>
      <c r="N3308" s="0" t="str">
        <f aca="false">RIGHT(M3308,LEN(M3308)-FIND(" ",M3308))</f>
        <v>OVERLOOK DR NE</v>
      </c>
      <c r="P3308" s="0" t="s">
        <v>147</v>
      </c>
      <c r="Q3308" s="0" t="s">
        <v>148</v>
      </c>
      <c r="R3308" s="0" t="n">
        <v>44483</v>
      </c>
      <c r="AD3308" s="0" t="s">
        <v>149</v>
      </c>
      <c r="AE3308" s="0" t="s">
        <v>150</v>
      </c>
      <c r="AF3308" s="0" t="s">
        <v>151</v>
      </c>
      <c r="AH3308" s="0" t="n">
        <v>14</v>
      </c>
      <c r="AI3308" s="0" t="n">
        <v>11</v>
      </c>
      <c r="AN3308" s="0" t="s">
        <v>147</v>
      </c>
      <c r="AO3308" s="0" t="s">
        <v>11229</v>
      </c>
      <c r="AP3308" s="0" t="s">
        <v>11230</v>
      </c>
      <c r="AQ3308" s="0" t="n">
        <v>9</v>
      </c>
      <c r="AR3308" s="0" t="n">
        <v>64</v>
      </c>
      <c r="AS3308" s="0" t="n">
        <v>32</v>
      </c>
      <c r="AU3308" s="0" t="n">
        <f aca="false">COUNTA($BA$3308:$EH$3308)</f>
        <v>26</v>
      </c>
      <c r="AV3308" s="0" t="n">
        <f aca="false">COUNTIF($BA$3308:$EH$3308,"D")</f>
        <v>9</v>
      </c>
      <c r="AW3308" s="0" t="n">
        <f aca="false">COUNTIF($BA$3308:$EH$3308,"R")</f>
        <v>0</v>
      </c>
      <c r="AX3308" s="0" t="n">
        <f aca="false">IF(BN3308="D",1,0)+IF(BO3308="D",1,0)+IF(BT3308="D",1,0)+IF(BU3308="D",1,0)+IF(BW3308="D",1,0)+IF(CC3308="D",1,0)+IF(CD3308="D",1,0)+IF(CE3308="D",1,0)+IF(CF3308="D",1,0)+IF(CL3308="D",1,0)+IF(CM3308="D",1,0)+IF(CQ3308="D",1,0)+IF(CR3308="D",1,0)+IF(CS3308="D",1,0)+IF(CW3308="D",1,0)+IF(CX3308="D",1,0)+IF(DD3308="D",1,0)+IF(DE3308="D",1,0)+IF(DJ3308="D",1,0)+IF(DK3308="D",1,0)+IF(DO3308="D",1,0)+IF(DP3308="D",1,0)+IF(DQ3308="D",1,0)+IF(DW3308="D",1,0)+IF(DZ3308="D",1,0)+IF(EH3308="D",1,0)</f>
        <v>5</v>
      </c>
      <c r="AY3308" s="0" t="n">
        <f aca="false">IF(DJ3308&lt;&gt;"",1,0)+IF(DK3308&lt;&gt;"",1,0)+IF(DM3308&lt;&gt;"",1,0)+IF(DO3308&lt;&gt;"",1,0)+IF(DP3308&lt;&gt;"",1,0)+IF(DQ3308&lt;&gt;"",1,0)+IF(DS3308&lt;&gt;"",1,0)+IF(DT3308&lt;&gt;"",1,0)+IF(DV3308&lt;&gt;"",1,0)+IF(DW3308&lt;&gt;"",1,0)+IF(DX3308&lt;&gt;"",1,0)+IF(DY3308&lt;&gt;"",1,0)+IF(DZ3308&lt;&gt;"",1,0)+IF(EB3308&lt;&gt;"",1,0)+IF(EC3308&lt;&gt;"",1,0)+IF(ED3308&lt;&gt;"",1,0)+IF(EG3308&lt;&gt;"",1,0)+IF(EH3308&lt;&gt;"",1,0)</f>
        <v>5</v>
      </c>
      <c r="AZ3308" s="0" t="n">
        <f aca="false">IF(EH3308&lt;&gt;"",1,0)</f>
        <v>1</v>
      </c>
      <c r="BB3308" s="0" t="s">
        <v>154</v>
      </c>
      <c r="BL3308" s="0" t="s">
        <v>155</v>
      </c>
      <c r="BR3308" s="0" t="s">
        <v>155</v>
      </c>
      <c r="BY3308" s="0" t="s">
        <v>145</v>
      </c>
      <c r="CA3308" s="0" t="s">
        <v>155</v>
      </c>
      <c r="CK3308" s="0" t="s">
        <v>155</v>
      </c>
      <c r="CL3308" s="0" t="s">
        <v>145</v>
      </c>
      <c r="CN3308" s="0" t="s">
        <v>155</v>
      </c>
      <c r="CP3308" s="0" t="s">
        <v>155</v>
      </c>
      <c r="CV3308" s="0" t="s">
        <v>155</v>
      </c>
      <c r="CW3308" s="0" t="s">
        <v>145</v>
      </c>
      <c r="CY3308" s="0" t="s">
        <v>155</v>
      </c>
      <c r="CZ3308" s="0" t="s">
        <v>145</v>
      </c>
      <c r="DC3308" s="0" t="s">
        <v>155</v>
      </c>
      <c r="DD3308" s="0" t="s">
        <v>145</v>
      </c>
      <c r="DI3308" s="0" t="s">
        <v>155</v>
      </c>
      <c r="DL3308" s="0" t="s">
        <v>155</v>
      </c>
      <c r="DM3308" s="0" t="s">
        <v>145</v>
      </c>
      <c r="DN3308" s="0" t="s">
        <v>155</v>
      </c>
      <c r="DT3308" s="0" t="s">
        <v>145</v>
      </c>
      <c r="DU3308" s="0" t="s">
        <v>155</v>
      </c>
      <c r="DW3308" s="0" t="s">
        <v>145</v>
      </c>
      <c r="DX3308" s="0" t="s">
        <v>155</v>
      </c>
      <c r="EA3308" s="0" t="s">
        <v>155</v>
      </c>
      <c r="EF3308" s="0" t="s">
        <v>155</v>
      </c>
      <c r="EH3308" s="0" t="s">
        <v>145</v>
      </c>
    </row>
    <row r="3309" customFormat="false" ht="15" hidden="false" customHeight="false" outlineLevel="0" collapsed="false">
      <c r="A3309" s="0" t="s">
        <v>13566</v>
      </c>
      <c r="B3309" s="0" t="n">
        <v>78</v>
      </c>
      <c r="C3309" s="0" t="n">
        <v>290440</v>
      </c>
      <c r="D3309" s="0" t="s">
        <v>13567</v>
      </c>
      <c r="E3309" s="0" t="s">
        <v>13568</v>
      </c>
      <c r="F3309" s="0" t="str">
        <f aca="false">CONCATENATE(D3309," ",LEFT(H3309,4),"T=",AU3309,"D=",AV3309,"R=",AW3309,"M=",AX3309,"L=",AY3309,"B=",AZ3309)</f>
        <v>LAURAY T=20D=2R=0M=0L=0B=0</v>
      </c>
      <c r="G3309" s="0" t="s">
        <v>344</v>
      </c>
      <c r="I3309" s="0" t="s">
        <v>13569</v>
      </c>
      <c r="J3309" s="0" t="s">
        <v>13570</v>
      </c>
      <c r="K3309" s="0" t="s">
        <v>169</v>
      </c>
      <c r="M3309" s="0" t="s">
        <v>13571</v>
      </c>
      <c r="N3309" s="0" t="str">
        <f aca="false">RIGHT(M3309,LEN(M3309)-FIND(" ",M3309))</f>
        <v>FOSTER DR NE</v>
      </c>
      <c r="P3309" s="0" t="s">
        <v>147</v>
      </c>
      <c r="Q3309" s="0" t="s">
        <v>148</v>
      </c>
      <c r="R3309" s="0" t="n">
        <v>44483</v>
      </c>
      <c r="AD3309" s="0" t="s">
        <v>149</v>
      </c>
      <c r="AE3309" s="0" t="s">
        <v>150</v>
      </c>
      <c r="AF3309" s="0" t="s">
        <v>151</v>
      </c>
      <c r="AH3309" s="0" t="n">
        <v>14</v>
      </c>
      <c r="AI3309" s="0" t="n">
        <v>11</v>
      </c>
      <c r="AN3309" s="0" t="s">
        <v>147</v>
      </c>
      <c r="AO3309" s="0" t="s">
        <v>11229</v>
      </c>
      <c r="AP3309" s="0" t="s">
        <v>11230</v>
      </c>
      <c r="AQ3309" s="0" t="n">
        <v>9</v>
      </c>
      <c r="AR3309" s="0" t="n">
        <v>64</v>
      </c>
      <c r="AS3309" s="0" t="n">
        <v>32</v>
      </c>
      <c r="AU3309" s="0" t="n">
        <f aca="false">COUNTA($BA$3309:$EH$3309)</f>
        <v>20</v>
      </c>
      <c r="AV3309" s="0" t="n">
        <f aca="false">COUNTIF($BA$3309:$EH$3309,"D")</f>
        <v>2</v>
      </c>
      <c r="AW3309" s="0" t="n">
        <f aca="false">COUNTIF($BA$3309:$EH$3309,"R")</f>
        <v>0</v>
      </c>
      <c r="AX3309" s="0" t="n">
        <f aca="false">IF(BN3309="D",1,0)+IF(BO3309="D",1,0)+IF(BT3309="D",1,0)+IF(BU3309="D",1,0)+IF(BW3309="D",1,0)+IF(CC3309="D",1,0)+IF(CD3309="D",1,0)+IF(CE3309="D",1,0)+IF(CF3309="D",1,0)+IF(CL3309="D",1,0)+IF(CM3309="D",1,0)+IF(CQ3309="D",1,0)+IF(CR3309="D",1,0)+IF(CS3309="D",1,0)+IF(CW3309="D",1,0)+IF(CX3309="D",1,0)+IF(DD3309="D",1,0)+IF(DE3309="D",1,0)+IF(DJ3309="D",1,0)+IF(DK3309="D",1,0)+IF(DO3309="D",1,0)+IF(DP3309="D",1,0)+IF(DQ3309="D",1,0)+IF(DW3309="D",1,0)+IF(DZ3309="D",1,0)+IF(EH3309="D",1,0)</f>
        <v>0</v>
      </c>
      <c r="AY3309" s="0" t="n">
        <f aca="false">IF(DJ3309&lt;&gt;"",1,0)+IF(DK3309&lt;&gt;"",1,0)+IF(DM3309&lt;&gt;"",1,0)+IF(DO3309&lt;&gt;"",1,0)+IF(DP3309&lt;&gt;"",1,0)+IF(DQ3309&lt;&gt;"",1,0)+IF(DS3309&lt;&gt;"",1,0)+IF(DT3309&lt;&gt;"",1,0)+IF(DV3309&lt;&gt;"",1,0)+IF(DW3309&lt;&gt;"",1,0)+IF(DX3309&lt;&gt;"",1,0)+IF(DY3309&lt;&gt;"",1,0)+IF(DZ3309&lt;&gt;"",1,0)+IF(EB3309&lt;&gt;"",1,0)+IF(EC3309&lt;&gt;"",1,0)+IF(ED3309&lt;&gt;"",1,0)+IF(EG3309&lt;&gt;"",1,0)+IF(EH3309&lt;&gt;"",1,0)</f>
        <v>0</v>
      </c>
      <c r="AZ3309" s="0" t="n">
        <f aca="false">IF(EH3309&lt;&gt;"",1,0)</f>
        <v>0</v>
      </c>
      <c r="BB3309" s="0" t="s">
        <v>154</v>
      </c>
      <c r="BD3309" s="0" t="s">
        <v>155</v>
      </c>
      <c r="BJ3309" s="0" t="s">
        <v>155</v>
      </c>
      <c r="BK3309" s="0" t="s">
        <v>155</v>
      </c>
      <c r="BL3309" s="0" t="s">
        <v>155</v>
      </c>
      <c r="BP3309" s="0" t="s">
        <v>155</v>
      </c>
      <c r="BR3309" s="0" t="s">
        <v>155</v>
      </c>
      <c r="BS3309" s="0" t="s">
        <v>155</v>
      </c>
      <c r="BV3309" s="0" t="s">
        <v>155</v>
      </c>
      <c r="BY3309" s="0" t="s">
        <v>145</v>
      </c>
      <c r="CA3309" s="0" t="s">
        <v>155</v>
      </c>
      <c r="CG3309" s="0" t="s">
        <v>155</v>
      </c>
      <c r="CK3309" s="0" t="s">
        <v>155</v>
      </c>
      <c r="CN3309" s="0" t="s">
        <v>155</v>
      </c>
      <c r="CP3309" s="0" t="s">
        <v>155</v>
      </c>
      <c r="CV3309" s="0" t="s">
        <v>155</v>
      </c>
      <c r="CY3309" s="0" t="s">
        <v>155</v>
      </c>
      <c r="CZ3309" s="0" t="s">
        <v>145</v>
      </c>
      <c r="DC3309" s="0" t="s">
        <v>155</v>
      </c>
      <c r="DI3309" s="0" t="s">
        <v>155</v>
      </c>
    </row>
    <row r="3310" customFormat="false" ht="15" hidden="false" customHeight="false" outlineLevel="0" collapsed="false">
      <c r="A3310" s="0" t="s">
        <v>13572</v>
      </c>
      <c r="B3310" s="0" t="n">
        <v>78</v>
      </c>
      <c r="C3310" s="0" t="n">
        <v>367778</v>
      </c>
      <c r="D3310" s="0" t="s">
        <v>12864</v>
      </c>
      <c r="E3310" s="0" t="s">
        <v>1615</v>
      </c>
      <c r="F3310" s="0" t="str">
        <f aca="false">CONCATENATE(D3310," ",LEFT(H3310,4),"T=",AU3310,"D=",AV3310,"R=",AW3310,"M=",AX3310,"L=",AY3310,"B=",AZ3310)</f>
        <v>ABRUZZI T=11D=1R=1M=0L=1B=0</v>
      </c>
      <c r="I3310" s="0" t="s">
        <v>13573</v>
      </c>
      <c r="J3310" s="0" t="s">
        <v>2828</v>
      </c>
      <c r="K3310" s="0" t="s">
        <v>144</v>
      </c>
      <c r="M3310" s="0" t="s">
        <v>12522</v>
      </c>
      <c r="N3310" s="0" t="str">
        <f aca="false">RIGHT(M3310,LEN(M3310)-FIND(" ",M3310))</f>
        <v>NORTHWOODS CT NE</v>
      </c>
      <c r="O3310" s="0" t="s">
        <v>7109</v>
      </c>
      <c r="P3310" s="0" t="s">
        <v>147</v>
      </c>
      <c r="Q3310" s="0" t="s">
        <v>148</v>
      </c>
      <c r="R3310" s="0" t="n">
        <v>44483</v>
      </c>
      <c r="AD3310" s="0" t="s">
        <v>149</v>
      </c>
      <c r="AE3310" s="0" t="s">
        <v>150</v>
      </c>
      <c r="AH3310" s="0" t="n">
        <v>14</v>
      </c>
      <c r="AI3310" s="0" t="n">
        <v>11</v>
      </c>
      <c r="AJ3310" s="0" t="s">
        <v>4175</v>
      </c>
      <c r="AM3310" s="0" t="s">
        <v>4176</v>
      </c>
      <c r="AN3310" s="0" t="s">
        <v>147</v>
      </c>
      <c r="AO3310" s="0" t="s">
        <v>11229</v>
      </c>
      <c r="AP3310" s="0" t="s">
        <v>11230</v>
      </c>
      <c r="AQ3310" s="0" t="n">
        <v>9</v>
      </c>
      <c r="AR3310" s="0" t="n">
        <v>64</v>
      </c>
      <c r="AS3310" s="0" t="n">
        <v>32</v>
      </c>
      <c r="AU3310" s="0" t="n">
        <f aca="false">COUNTA($BA$3310:$EH$3310)</f>
        <v>11</v>
      </c>
      <c r="AV3310" s="0" t="n">
        <f aca="false">COUNTIF($BA$3310:$EH$3310,"D")</f>
        <v>1</v>
      </c>
      <c r="AW3310" s="0" t="n">
        <f aca="false">COUNTIF($BA$3310:$EH$3310,"R")</f>
        <v>1</v>
      </c>
      <c r="AX3310" s="0" t="n">
        <f aca="false">IF(BN3310="D",1,0)+IF(BO3310="D",1,0)+IF(BT3310="D",1,0)+IF(BU3310="D",1,0)+IF(BW3310="D",1,0)+IF(CC3310="D",1,0)+IF(CD3310="D",1,0)+IF(CE3310="D",1,0)+IF(CF3310="D",1,0)+IF(CL3310="D",1,0)+IF(CM3310="D",1,0)+IF(CQ3310="D",1,0)+IF(CR3310="D",1,0)+IF(CS3310="D",1,0)+IF(CW3310="D",1,0)+IF(CX3310="D",1,0)+IF(DD3310="D",1,0)+IF(DE3310="D",1,0)+IF(DJ3310="D",1,0)+IF(DK3310="D",1,0)+IF(DO3310="D",1,0)+IF(DP3310="D",1,0)+IF(DQ3310="D",1,0)+IF(DW3310="D",1,0)+IF(DZ3310="D",1,0)+IF(EH3310="D",1,0)</f>
        <v>0</v>
      </c>
      <c r="AY3310" s="0" t="n">
        <f aca="false">IF(DJ3310&lt;&gt;"",1,0)+IF(DK3310&lt;&gt;"",1,0)+IF(DM3310&lt;&gt;"",1,0)+IF(DO3310&lt;&gt;"",1,0)+IF(DP3310&lt;&gt;"",1,0)+IF(DQ3310&lt;&gt;"",1,0)+IF(DS3310&lt;&gt;"",1,0)+IF(DT3310&lt;&gt;"",1,0)+IF(DV3310&lt;&gt;"",1,0)+IF(DW3310&lt;&gt;"",1,0)+IF(DX3310&lt;&gt;"",1,0)+IF(DY3310&lt;&gt;"",1,0)+IF(DZ3310&lt;&gt;"",1,0)+IF(EB3310&lt;&gt;"",1,0)+IF(EC3310&lt;&gt;"",1,0)+IF(ED3310&lt;&gt;"",1,0)+IF(EG3310&lt;&gt;"",1,0)+IF(EH3310&lt;&gt;"",1,0)</f>
        <v>1</v>
      </c>
      <c r="AZ3310" s="0" t="n">
        <f aca="false">IF(EH3310&lt;&gt;"",1,0)</f>
        <v>0</v>
      </c>
      <c r="BB3310" s="0" t="s">
        <v>154</v>
      </c>
      <c r="CG3310" s="0" t="s">
        <v>155</v>
      </c>
      <c r="CK3310" s="0" t="s">
        <v>155</v>
      </c>
      <c r="CO3310" s="0" t="s">
        <v>141</v>
      </c>
      <c r="CP3310" s="0" t="s">
        <v>155</v>
      </c>
      <c r="CU3310" s="0" t="s">
        <v>145</v>
      </c>
      <c r="DC3310" s="0" t="s">
        <v>155</v>
      </c>
      <c r="DN3310" s="0" t="s">
        <v>155</v>
      </c>
      <c r="DU3310" s="0" t="s">
        <v>155</v>
      </c>
      <c r="DX3310" s="0" t="s">
        <v>155</v>
      </c>
      <c r="EF3310" s="0" t="s">
        <v>155</v>
      </c>
    </row>
    <row r="3311" customFormat="false" ht="15" hidden="false" customHeight="false" outlineLevel="0" collapsed="false">
      <c r="A3311" s="0" t="s">
        <v>13574</v>
      </c>
      <c r="B3311" s="0" t="n">
        <v>78</v>
      </c>
      <c r="C3311" s="0" t="n">
        <v>351471</v>
      </c>
      <c r="D3311" s="0" t="s">
        <v>13575</v>
      </c>
      <c r="E3311" s="0" t="s">
        <v>982</v>
      </c>
      <c r="F3311" s="0" t="str">
        <f aca="false">CONCATENATE(D3311," ",LEFT(H3311,4),"T=",AU3311,"D=",AV3311,"R=",AW3311,"M=",AX3311,"L=",AY3311,"B=",AZ3311)</f>
        <v>FALFAS T=6D=1R=0M=0L=0B=0</v>
      </c>
      <c r="G3311" s="0" t="s">
        <v>141</v>
      </c>
      <c r="I3311" s="0" t="s">
        <v>13576</v>
      </c>
      <c r="J3311" s="0" t="s">
        <v>13577</v>
      </c>
      <c r="K3311" s="0" t="s">
        <v>144</v>
      </c>
      <c r="M3311" s="0" t="s">
        <v>11243</v>
      </c>
      <c r="N3311" s="0" t="str">
        <f aca="false">RIGHT(M3311,LEN(M3311)-FIND(" ",M3311))</f>
        <v>NORTHWOODS CT NE</v>
      </c>
      <c r="O3311" s="0" t="s">
        <v>11412</v>
      </c>
      <c r="P3311" s="0" t="s">
        <v>147</v>
      </c>
      <c r="Q3311" s="0" t="s">
        <v>148</v>
      </c>
      <c r="R3311" s="0" t="n">
        <v>44483</v>
      </c>
      <c r="AD3311" s="0" t="s">
        <v>149</v>
      </c>
      <c r="AE3311" s="0" t="s">
        <v>150</v>
      </c>
      <c r="AH3311" s="0" t="n">
        <v>14</v>
      </c>
      <c r="AI3311" s="0" t="n">
        <v>11</v>
      </c>
      <c r="AJ3311" s="0" t="s">
        <v>4175</v>
      </c>
      <c r="AM3311" s="0" t="s">
        <v>4176</v>
      </c>
      <c r="AN3311" s="0" t="s">
        <v>147</v>
      </c>
      <c r="AO3311" s="0" t="s">
        <v>11229</v>
      </c>
      <c r="AP3311" s="0" t="s">
        <v>11230</v>
      </c>
      <c r="AQ3311" s="0" t="n">
        <v>9</v>
      </c>
      <c r="AR3311" s="0" t="n">
        <v>64</v>
      </c>
      <c r="AS3311" s="0" t="n">
        <v>32</v>
      </c>
      <c r="AU3311" s="0" t="n">
        <f aca="false">COUNTA($BA$3311:$EH$3311)</f>
        <v>6</v>
      </c>
      <c r="AV3311" s="0" t="n">
        <f aca="false">COUNTIF($BA$3311:$EH$3311,"D")</f>
        <v>1</v>
      </c>
      <c r="AW3311" s="0" t="n">
        <f aca="false">COUNTIF($BA$3311:$EH$3311,"R")</f>
        <v>0</v>
      </c>
      <c r="AX3311" s="0" t="n">
        <f aca="false">IF(BN3311="D",1,0)+IF(BO3311="D",1,0)+IF(BT3311="D",1,0)+IF(BU3311="D",1,0)+IF(BW3311="D",1,0)+IF(CC3311="D",1,0)+IF(CD3311="D",1,0)+IF(CE3311="D",1,0)+IF(CF3311="D",1,0)+IF(CL3311="D",1,0)+IF(CM3311="D",1,0)+IF(CQ3311="D",1,0)+IF(CR3311="D",1,0)+IF(CS3311="D",1,0)+IF(CW3311="D",1,0)+IF(CX3311="D",1,0)+IF(DD3311="D",1,0)+IF(DE3311="D",1,0)+IF(DJ3311="D",1,0)+IF(DK3311="D",1,0)+IF(DO3311="D",1,0)+IF(DP3311="D",1,0)+IF(DQ3311="D",1,0)+IF(DW3311="D",1,0)+IF(DZ3311="D",1,0)+IF(EH3311="D",1,0)</f>
        <v>0</v>
      </c>
      <c r="AY3311" s="0" t="n">
        <f aca="false">IF(DJ3311&lt;&gt;"",1,0)+IF(DK3311&lt;&gt;"",1,0)+IF(DM3311&lt;&gt;"",1,0)+IF(DO3311&lt;&gt;"",1,0)+IF(DP3311&lt;&gt;"",1,0)+IF(DQ3311&lt;&gt;"",1,0)+IF(DS3311&lt;&gt;"",1,0)+IF(DT3311&lt;&gt;"",1,0)+IF(DV3311&lt;&gt;"",1,0)+IF(DW3311&lt;&gt;"",1,0)+IF(DX3311&lt;&gt;"",1,0)+IF(DY3311&lt;&gt;"",1,0)+IF(DZ3311&lt;&gt;"",1,0)+IF(EB3311&lt;&gt;"",1,0)+IF(EC3311&lt;&gt;"",1,0)+IF(ED3311&lt;&gt;"",1,0)+IF(EG3311&lt;&gt;"",1,0)+IF(EH3311&lt;&gt;"",1,0)</f>
        <v>0</v>
      </c>
      <c r="AZ3311" s="0" t="n">
        <f aca="false">IF(EH3311&lt;&gt;"",1,0)</f>
        <v>0</v>
      </c>
      <c r="BB3311" s="0" t="s">
        <v>154</v>
      </c>
      <c r="BY3311" s="0" t="s">
        <v>145</v>
      </c>
      <c r="CP3311" s="0" t="s">
        <v>155</v>
      </c>
      <c r="DI3311" s="0" t="s">
        <v>155</v>
      </c>
      <c r="DN3311" s="0" t="s">
        <v>155</v>
      </c>
      <c r="DU3311" s="0" t="s">
        <v>155</v>
      </c>
    </row>
    <row r="3312" customFormat="false" ht="15" hidden="false" customHeight="false" outlineLevel="0" collapsed="false">
      <c r="A3312" s="0" t="s">
        <v>13578</v>
      </c>
      <c r="B3312" s="0" t="n">
        <v>78</v>
      </c>
      <c r="C3312" s="0" t="n">
        <v>438668</v>
      </c>
      <c r="D3312" s="0" t="s">
        <v>13382</v>
      </c>
      <c r="E3312" s="0" t="s">
        <v>811</v>
      </c>
      <c r="F3312" s="0" t="str">
        <f aca="false">CONCATENATE(D3312," ",LEFT(H3312,4),"T=",AU3312,"D=",AV3312,"R=",AW3312,"M=",AX3312,"L=",AY3312,"B=",AZ3312)</f>
        <v>CRAWFORD T=5D=1R=0M=0L=0B=0</v>
      </c>
      <c r="G3312" s="0" t="s">
        <v>363</v>
      </c>
      <c r="I3312" s="0" t="s">
        <v>13579</v>
      </c>
      <c r="J3312" s="0" t="s">
        <v>13580</v>
      </c>
      <c r="K3312" s="0" t="s">
        <v>144</v>
      </c>
      <c r="M3312" s="0" t="s">
        <v>13581</v>
      </c>
      <c r="N3312" s="0" t="str">
        <f aca="false">RIGHT(M3312,LEN(M3312)-FIND(" ",M3312))</f>
        <v>ATLANTIC ST NE</v>
      </c>
      <c r="P3312" s="0" t="s">
        <v>147</v>
      </c>
      <c r="Q3312" s="0" t="s">
        <v>148</v>
      </c>
      <c r="R3312" s="0" t="n">
        <v>44483</v>
      </c>
      <c r="AD3312" s="0" t="s">
        <v>149</v>
      </c>
      <c r="AE3312" s="0" t="s">
        <v>150</v>
      </c>
      <c r="AH3312" s="0" t="n">
        <v>14</v>
      </c>
      <c r="AI3312" s="0" t="n">
        <v>11</v>
      </c>
      <c r="AJ3312" s="0" t="s">
        <v>4175</v>
      </c>
      <c r="AM3312" s="0" t="s">
        <v>4176</v>
      </c>
      <c r="AN3312" s="0" t="s">
        <v>147</v>
      </c>
      <c r="AO3312" s="0" t="s">
        <v>11229</v>
      </c>
      <c r="AP3312" s="0" t="s">
        <v>11230</v>
      </c>
      <c r="AQ3312" s="0" t="n">
        <v>9</v>
      </c>
      <c r="AR3312" s="0" t="n">
        <v>64</v>
      </c>
      <c r="AS3312" s="0" t="n">
        <v>32</v>
      </c>
      <c r="AU3312" s="0" t="n">
        <f aca="false">COUNTA($BA$3312:$EH$3312)</f>
        <v>5</v>
      </c>
      <c r="AV3312" s="0" t="n">
        <f aca="false">COUNTIF($BA$3312:$EH$3312,"D")</f>
        <v>1</v>
      </c>
      <c r="AW3312" s="0" t="n">
        <f aca="false">COUNTIF($BA$3312:$EH$3312,"R")</f>
        <v>0</v>
      </c>
      <c r="AX3312" s="0" t="n">
        <f aca="false">IF(BN3312="D",1,0)+IF(BO3312="D",1,0)+IF(BT3312="D",1,0)+IF(BU3312="D",1,0)+IF(BW3312="D",1,0)+IF(CC3312="D",1,0)+IF(CD3312="D",1,0)+IF(CE3312="D",1,0)+IF(CF3312="D",1,0)+IF(CL3312="D",1,0)+IF(CM3312="D",1,0)+IF(CQ3312="D",1,0)+IF(CR3312="D",1,0)+IF(CS3312="D",1,0)+IF(CW3312="D",1,0)+IF(CX3312="D",1,0)+IF(DD3312="D",1,0)+IF(DE3312="D",1,0)+IF(DJ3312="D",1,0)+IF(DK3312="D",1,0)+IF(DO3312="D",1,0)+IF(DP3312="D",1,0)+IF(DQ3312="D",1,0)+IF(DW3312="D",1,0)+IF(DZ3312="D",1,0)+IF(EH3312="D",1,0)</f>
        <v>0</v>
      </c>
      <c r="AY3312" s="0" t="n">
        <f aca="false">IF(DJ3312&lt;&gt;"",1,0)+IF(DK3312&lt;&gt;"",1,0)+IF(DM3312&lt;&gt;"",1,0)+IF(DO3312&lt;&gt;"",1,0)+IF(DP3312&lt;&gt;"",1,0)+IF(DQ3312&lt;&gt;"",1,0)+IF(DS3312&lt;&gt;"",1,0)+IF(DT3312&lt;&gt;"",1,0)+IF(DV3312&lt;&gt;"",1,0)+IF(DW3312&lt;&gt;"",1,0)+IF(DX3312&lt;&gt;"",1,0)+IF(DY3312&lt;&gt;"",1,0)+IF(DZ3312&lt;&gt;"",1,0)+IF(EB3312&lt;&gt;"",1,0)+IF(EC3312&lt;&gt;"",1,0)+IF(ED3312&lt;&gt;"",1,0)+IF(EG3312&lt;&gt;"",1,0)+IF(EH3312&lt;&gt;"",1,0)</f>
        <v>0</v>
      </c>
      <c r="AZ3312" s="0" t="n">
        <f aca="false">IF(EH3312&lt;&gt;"",1,0)</f>
        <v>0</v>
      </c>
      <c r="BB3312" s="0" t="s">
        <v>154</v>
      </c>
      <c r="BY3312" s="0" t="s">
        <v>145</v>
      </c>
      <c r="DN3312" s="0" t="s">
        <v>155</v>
      </c>
      <c r="DU3312" s="0" t="s">
        <v>155</v>
      </c>
      <c r="EF3312" s="0" t="s">
        <v>155</v>
      </c>
    </row>
    <row r="3313" customFormat="false" ht="15" hidden="false" customHeight="false" outlineLevel="0" collapsed="false">
      <c r="A3313" s="0" t="s">
        <v>13582</v>
      </c>
      <c r="B3313" s="0" t="n">
        <v>78</v>
      </c>
      <c r="C3313" s="0" t="n">
        <v>462421</v>
      </c>
      <c r="D3313" s="0" t="s">
        <v>946</v>
      </c>
      <c r="E3313" s="0" t="s">
        <v>1446</v>
      </c>
      <c r="F3313" s="0" t="str">
        <f aca="false">CONCATENATE(D3313," ",LEFT(H3313,4),"T=",AU3313,"D=",AV3313,"R=",AW3313,"M=",AX3313,"L=",AY3313,"B=",AZ3313)</f>
        <v>WILSON T=3D=0R=0M=0L=0B=0</v>
      </c>
      <c r="G3313" s="0" t="s">
        <v>181</v>
      </c>
      <c r="I3313" s="0" t="s">
        <v>13583</v>
      </c>
      <c r="J3313" s="0" t="s">
        <v>1867</v>
      </c>
      <c r="K3313" s="0" t="s">
        <v>144</v>
      </c>
      <c r="M3313" s="0" t="s">
        <v>13584</v>
      </c>
      <c r="N3313" s="0" t="str">
        <f aca="false">RIGHT(M3313,LEN(M3313)-FIND(" ",M3313))</f>
        <v>BUTLER RD NE</v>
      </c>
      <c r="P3313" s="0" t="s">
        <v>147</v>
      </c>
      <c r="Q3313" s="0" t="s">
        <v>148</v>
      </c>
      <c r="R3313" s="0" t="n">
        <v>44483</v>
      </c>
      <c r="AD3313" s="0" t="s">
        <v>149</v>
      </c>
      <c r="AE3313" s="0" t="s">
        <v>150</v>
      </c>
      <c r="AF3313" s="0" t="s">
        <v>151</v>
      </c>
      <c r="AH3313" s="0" t="n">
        <v>14</v>
      </c>
      <c r="AI3313" s="0" t="n">
        <v>11</v>
      </c>
      <c r="AN3313" s="0" t="s">
        <v>147</v>
      </c>
      <c r="AO3313" s="0" t="s">
        <v>11229</v>
      </c>
      <c r="AP3313" s="0" t="s">
        <v>11230</v>
      </c>
      <c r="AQ3313" s="0" t="n">
        <v>9</v>
      </c>
      <c r="AR3313" s="0" t="n">
        <v>64</v>
      </c>
      <c r="AS3313" s="0" t="n">
        <v>32</v>
      </c>
      <c r="AU3313" s="0" t="n">
        <f aca="false">COUNTA($BA$3313:$EH$3313)</f>
        <v>3</v>
      </c>
      <c r="AV3313" s="0" t="n">
        <f aca="false">COUNTIF($BA$3313:$EH$3313,"D")</f>
        <v>0</v>
      </c>
      <c r="AW3313" s="0" t="n">
        <f aca="false">COUNTIF($BA$3313:$EH$3313,"R")</f>
        <v>0</v>
      </c>
      <c r="AX3313" s="0" t="n">
        <f aca="false">IF(BN3313="D",1,0)+IF(BO3313="D",1,0)+IF(BT3313="D",1,0)+IF(BU3313="D",1,0)+IF(BW3313="D",1,0)+IF(CC3313="D",1,0)+IF(CD3313="D",1,0)+IF(CE3313="D",1,0)+IF(CF3313="D",1,0)+IF(CL3313="D",1,0)+IF(CM3313="D",1,0)+IF(CQ3313="D",1,0)+IF(CR3313="D",1,0)+IF(CS3313="D",1,0)+IF(CW3313="D",1,0)+IF(CX3313="D",1,0)+IF(DD3313="D",1,0)+IF(DE3313="D",1,0)+IF(DJ3313="D",1,0)+IF(DK3313="D",1,0)+IF(DO3313="D",1,0)+IF(DP3313="D",1,0)+IF(DQ3313="D",1,0)+IF(DW3313="D",1,0)+IF(DZ3313="D",1,0)+IF(EH3313="D",1,0)</f>
        <v>0</v>
      </c>
      <c r="AY3313" s="0" t="n">
        <f aca="false">IF(DJ3313&lt;&gt;"",1,0)+IF(DK3313&lt;&gt;"",1,0)+IF(DM3313&lt;&gt;"",1,0)+IF(DO3313&lt;&gt;"",1,0)+IF(DP3313&lt;&gt;"",1,0)+IF(DQ3313&lt;&gt;"",1,0)+IF(DS3313&lt;&gt;"",1,0)+IF(DT3313&lt;&gt;"",1,0)+IF(DV3313&lt;&gt;"",1,0)+IF(DW3313&lt;&gt;"",1,0)+IF(DX3313&lt;&gt;"",1,0)+IF(DY3313&lt;&gt;"",1,0)+IF(DZ3313&lt;&gt;"",1,0)+IF(EB3313&lt;&gt;"",1,0)+IF(EC3313&lt;&gt;"",1,0)+IF(ED3313&lt;&gt;"",1,0)+IF(EG3313&lt;&gt;"",1,0)+IF(EH3313&lt;&gt;"",1,0)</f>
        <v>0</v>
      </c>
      <c r="AZ3313" s="0" t="n">
        <f aca="false">IF(EH3313&lt;&gt;"",1,0)</f>
        <v>0</v>
      </c>
      <c r="BB3313" s="0" t="s">
        <v>154</v>
      </c>
      <c r="DU3313" s="0" t="s">
        <v>155</v>
      </c>
      <c r="EF3313" s="0" t="s">
        <v>155</v>
      </c>
    </row>
    <row r="3314" customFormat="false" ht="15" hidden="false" customHeight="false" outlineLevel="0" collapsed="false">
      <c r="A3314" s="0" t="s">
        <v>13585</v>
      </c>
      <c r="B3314" s="0" t="n">
        <v>78</v>
      </c>
      <c r="C3314" s="0" t="n">
        <v>214696</v>
      </c>
      <c r="D3314" s="0" t="s">
        <v>11779</v>
      </c>
      <c r="E3314" s="0" t="s">
        <v>451</v>
      </c>
      <c r="F3314" s="0" t="str">
        <f aca="false">CONCATENATE(D3314," ",LEFT(H3314,4),"T=",AU3314,"D=",AV3314,"R=",AW3314,"M=",AX3314,"L=",AY3314,"B=",AZ3314)</f>
        <v>DAY T=23D=2R=0M=1L=1B=0</v>
      </c>
      <c r="G3314" s="0" t="s">
        <v>242</v>
      </c>
      <c r="I3314" s="0" t="s">
        <v>13586</v>
      </c>
      <c r="J3314" s="0" t="s">
        <v>3469</v>
      </c>
      <c r="K3314" s="0" t="s">
        <v>144</v>
      </c>
      <c r="M3314" s="0" t="s">
        <v>13587</v>
      </c>
      <c r="N3314" s="0" t="str">
        <f aca="false">RIGHT(M3314,LEN(M3314)-FIND(" ",M3314))</f>
        <v>FAIRWAY DR NE</v>
      </c>
      <c r="P3314" s="0" t="s">
        <v>147</v>
      </c>
      <c r="Q3314" s="0" t="s">
        <v>148</v>
      </c>
      <c r="R3314" s="0" t="n">
        <v>44483</v>
      </c>
      <c r="AD3314" s="0" t="s">
        <v>149</v>
      </c>
      <c r="AE3314" s="0" t="s">
        <v>150</v>
      </c>
      <c r="AF3314" s="0" t="s">
        <v>151</v>
      </c>
      <c r="AH3314" s="0" t="n">
        <v>14</v>
      </c>
      <c r="AI3314" s="0" t="n">
        <v>11</v>
      </c>
      <c r="AN3314" s="0" t="s">
        <v>147</v>
      </c>
      <c r="AO3314" s="0" t="s">
        <v>11229</v>
      </c>
      <c r="AP3314" s="0" t="s">
        <v>11230</v>
      </c>
      <c r="AQ3314" s="0" t="n">
        <v>9</v>
      </c>
      <c r="AR3314" s="0" t="n">
        <v>64</v>
      </c>
      <c r="AS3314" s="0" t="n">
        <v>32</v>
      </c>
      <c r="AU3314" s="0" t="n">
        <f aca="false">COUNTA($BA$3314:$EH$3314)</f>
        <v>23</v>
      </c>
      <c r="AV3314" s="0" t="n">
        <f aca="false">COUNTIF($BA$3314:$EH$3314,"D")</f>
        <v>2</v>
      </c>
      <c r="AW3314" s="0" t="n">
        <f aca="false">COUNTIF($BA$3314:$EH$3314,"R")</f>
        <v>0</v>
      </c>
      <c r="AX3314" s="0" t="n">
        <f aca="false">IF(BN3314="D",1,0)+IF(BO3314="D",1,0)+IF(BT3314="D",1,0)+IF(BU3314="D",1,0)+IF(BW3314="D",1,0)+IF(CC3314="D",1,0)+IF(CD3314="D",1,0)+IF(CE3314="D",1,0)+IF(CF3314="D",1,0)+IF(CL3314="D",1,0)+IF(CM3314="D",1,0)+IF(CQ3314="D",1,0)+IF(CR3314="D",1,0)+IF(CS3314="D",1,0)+IF(CW3314="D",1,0)+IF(CX3314="D",1,0)+IF(DD3314="D",1,0)+IF(DE3314="D",1,0)+IF(DJ3314="D",1,0)+IF(DK3314="D",1,0)+IF(DO3314="D",1,0)+IF(DP3314="D",1,0)+IF(DQ3314="D",1,0)+IF(DW3314="D",1,0)+IF(DZ3314="D",1,0)+IF(EH3314="D",1,0)</f>
        <v>1</v>
      </c>
      <c r="AY3314" s="0" t="n">
        <f aca="false">IF(DJ3314&lt;&gt;"",1,0)+IF(DK3314&lt;&gt;"",1,0)+IF(DM3314&lt;&gt;"",1,0)+IF(DO3314&lt;&gt;"",1,0)+IF(DP3314&lt;&gt;"",1,0)+IF(DQ3314&lt;&gt;"",1,0)+IF(DS3314&lt;&gt;"",1,0)+IF(DT3314&lt;&gt;"",1,0)+IF(DV3314&lt;&gt;"",1,0)+IF(DW3314&lt;&gt;"",1,0)+IF(DX3314&lt;&gt;"",1,0)+IF(DY3314&lt;&gt;"",1,0)+IF(DZ3314&lt;&gt;"",1,0)+IF(EB3314&lt;&gt;"",1,0)+IF(EC3314&lt;&gt;"",1,0)+IF(ED3314&lt;&gt;"",1,0)+IF(EG3314&lt;&gt;"",1,0)+IF(EH3314&lt;&gt;"",1,0)</f>
        <v>1</v>
      </c>
      <c r="AZ3314" s="0" t="n">
        <f aca="false">IF(EH3314&lt;&gt;"",1,0)</f>
        <v>0</v>
      </c>
      <c r="BB3314" s="0" t="s">
        <v>154</v>
      </c>
      <c r="BC3314" s="0" t="s">
        <v>155</v>
      </c>
      <c r="BD3314" s="0" t="s">
        <v>155</v>
      </c>
      <c r="BE3314" s="0" t="s">
        <v>155</v>
      </c>
      <c r="BH3314" s="0" t="s">
        <v>155</v>
      </c>
      <c r="BI3314" s="0" t="s">
        <v>155</v>
      </c>
      <c r="BJ3314" s="0" t="s">
        <v>155</v>
      </c>
      <c r="BK3314" s="0" t="s">
        <v>155</v>
      </c>
      <c r="BL3314" s="0" t="s">
        <v>155</v>
      </c>
      <c r="BP3314" s="0" t="s">
        <v>155</v>
      </c>
      <c r="BS3314" s="0" t="s">
        <v>155</v>
      </c>
      <c r="BY3314" s="0" t="s">
        <v>145</v>
      </c>
      <c r="CA3314" s="0" t="s">
        <v>155</v>
      </c>
      <c r="CG3314" s="0" t="s">
        <v>155</v>
      </c>
      <c r="CN3314" s="0" t="s">
        <v>155</v>
      </c>
      <c r="CP3314" s="0" t="s">
        <v>155</v>
      </c>
      <c r="CY3314" s="0" t="s">
        <v>155</v>
      </c>
      <c r="DC3314" s="0" t="s">
        <v>155</v>
      </c>
      <c r="DI3314" s="0" t="s">
        <v>155</v>
      </c>
      <c r="DJ3314" s="0" t="s">
        <v>145</v>
      </c>
      <c r="DN3314" s="0" t="s">
        <v>155</v>
      </c>
      <c r="EA3314" s="0" t="s">
        <v>155</v>
      </c>
      <c r="EF3314" s="0" t="s">
        <v>155</v>
      </c>
    </row>
    <row r="3315" customFormat="false" ht="15" hidden="false" customHeight="false" outlineLevel="0" collapsed="false">
      <c r="A3315" s="0" t="s">
        <v>13588</v>
      </c>
      <c r="B3315" s="0" t="n">
        <v>78</v>
      </c>
      <c r="C3315" s="0" t="n">
        <v>426409</v>
      </c>
      <c r="D3315" s="0" t="s">
        <v>13108</v>
      </c>
      <c r="E3315" s="0" t="s">
        <v>1390</v>
      </c>
      <c r="F3315" s="0" t="str">
        <f aca="false">CONCATENATE(D3315," ",LEFT(H3315,4),"T=",AU3315,"D=",AV3315,"R=",AW3315,"M=",AX3315,"L=",AY3315,"B=",AZ3315)</f>
        <v>RIGAS T=9D=1R=0M=1L=2B=1</v>
      </c>
      <c r="I3315" s="0" t="s">
        <v>13589</v>
      </c>
      <c r="J3315" s="0" t="s">
        <v>13590</v>
      </c>
      <c r="K3315" s="0" t="s">
        <v>144</v>
      </c>
      <c r="L3315" s="0" t="s">
        <v>145</v>
      </c>
      <c r="M3315" s="0" t="s">
        <v>13111</v>
      </c>
      <c r="N3315" s="0" t="str">
        <f aca="false">RIGHT(M3315,LEN(M3315)-FIND(" ",M3315))</f>
        <v>MELWOOD DR NE</v>
      </c>
      <c r="P3315" s="0" t="s">
        <v>147</v>
      </c>
      <c r="Q3315" s="0" t="s">
        <v>148</v>
      </c>
      <c r="R3315" s="0" t="n">
        <v>44483</v>
      </c>
      <c r="AD3315" s="0" t="s">
        <v>149</v>
      </c>
      <c r="AE3315" s="0" t="s">
        <v>150</v>
      </c>
      <c r="AF3315" s="0" t="s">
        <v>151</v>
      </c>
      <c r="AH3315" s="0" t="n">
        <v>14</v>
      </c>
      <c r="AI3315" s="0" t="n">
        <v>11</v>
      </c>
      <c r="AN3315" s="0" t="s">
        <v>147</v>
      </c>
      <c r="AO3315" s="0" t="s">
        <v>11229</v>
      </c>
      <c r="AP3315" s="0" t="s">
        <v>11230</v>
      </c>
      <c r="AQ3315" s="0" t="n">
        <v>9</v>
      </c>
      <c r="AR3315" s="0" t="n">
        <v>64</v>
      </c>
      <c r="AS3315" s="0" t="n">
        <v>32</v>
      </c>
      <c r="AU3315" s="0" t="n">
        <f aca="false">COUNTA($BA$3315:$EH$3315)</f>
        <v>9</v>
      </c>
      <c r="AV3315" s="0" t="n">
        <f aca="false">COUNTIF($BA$3315:$EH$3315,"D")</f>
        <v>1</v>
      </c>
      <c r="AW3315" s="0" t="n">
        <f aca="false">COUNTIF($BA$3315:$EH$3315,"R")</f>
        <v>0</v>
      </c>
      <c r="AX3315" s="0" t="n">
        <f aca="false">IF(BN3315="D",1,0)+IF(BO3315="D",1,0)+IF(BT3315="D",1,0)+IF(BU3315="D",1,0)+IF(BW3315="D",1,0)+IF(CC3315="D",1,0)+IF(CD3315="D",1,0)+IF(CE3315="D",1,0)+IF(CF3315="D",1,0)+IF(CL3315="D",1,0)+IF(CM3315="D",1,0)+IF(CQ3315="D",1,0)+IF(CR3315="D",1,0)+IF(CS3315="D",1,0)+IF(CW3315="D",1,0)+IF(CX3315="D",1,0)+IF(DD3315="D",1,0)+IF(DE3315="D",1,0)+IF(DJ3315="D",1,0)+IF(DK3315="D",1,0)+IF(DO3315="D",1,0)+IF(DP3315="D",1,0)+IF(DQ3315="D",1,0)+IF(DW3315="D",1,0)+IF(DZ3315="D",1,0)+IF(EH3315="D",1,0)</f>
        <v>1</v>
      </c>
      <c r="AY3315" s="0" t="n">
        <f aca="false">IF(DJ3315&lt;&gt;"",1,0)+IF(DK3315&lt;&gt;"",1,0)+IF(DM3315&lt;&gt;"",1,0)+IF(DO3315&lt;&gt;"",1,0)+IF(DP3315&lt;&gt;"",1,0)+IF(DQ3315&lt;&gt;"",1,0)+IF(DS3315&lt;&gt;"",1,0)+IF(DT3315&lt;&gt;"",1,0)+IF(DV3315&lt;&gt;"",1,0)+IF(DW3315&lt;&gt;"",1,0)+IF(DX3315&lt;&gt;"",1,0)+IF(DY3315&lt;&gt;"",1,0)+IF(DZ3315&lt;&gt;"",1,0)+IF(EB3315&lt;&gt;"",1,0)+IF(EC3315&lt;&gt;"",1,0)+IF(ED3315&lt;&gt;"",1,0)+IF(EG3315&lt;&gt;"",1,0)+IF(EH3315&lt;&gt;"",1,0)</f>
        <v>2</v>
      </c>
      <c r="AZ3315" s="0" t="n">
        <f aca="false">IF(EH3315&lt;&gt;"",1,0)</f>
        <v>1</v>
      </c>
      <c r="BB3315" s="0" t="s">
        <v>154</v>
      </c>
      <c r="DF3315" s="0" t="s">
        <v>155</v>
      </c>
      <c r="DI3315" s="0" t="s">
        <v>155</v>
      </c>
      <c r="DN3315" s="0" t="s">
        <v>155</v>
      </c>
      <c r="DU3315" s="0" t="s">
        <v>155</v>
      </c>
      <c r="DX3315" s="0" t="s">
        <v>155</v>
      </c>
      <c r="EA3315" s="0" t="s">
        <v>155</v>
      </c>
      <c r="EF3315" s="0" t="s">
        <v>155</v>
      </c>
      <c r="EH3315" s="0" t="s">
        <v>145</v>
      </c>
    </row>
    <row r="3316" customFormat="false" ht="15" hidden="false" customHeight="false" outlineLevel="0" collapsed="false">
      <c r="A3316" s="0" t="s">
        <v>13591</v>
      </c>
      <c r="B3316" s="0" t="n">
        <v>78</v>
      </c>
      <c r="C3316" s="0" t="n">
        <v>470886</v>
      </c>
      <c r="D3316" s="0" t="s">
        <v>140</v>
      </c>
      <c r="E3316" s="0" t="s">
        <v>856</v>
      </c>
      <c r="F3316" s="0" t="str">
        <f aca="false">CONCATENATE(D3316," ",LEFT(H3316,4),"T=",AU3316,"D=",AV3316,"R=",AW3316,"M=",AX3316,"L=",AY3316,"B=",AZ3316)</f>
        <v>JAMES T=5D=2R=0M=1L=2B=0</v>
      </c>
      <c r="G3316" s="0" t="s">
        <v>174</v>
      </c>
      <c r="I3316" s="0" t="s">
        <v>13592</v>
      </c>
      <c r="J3316" s="0" t="s">
        <v>2192</v>
      </c>
      <c r="K3316" s="0" t="s">
        <v>144</v>
      </c>
      <c r="L3316" s="0" t="s">
        <v>145</v>
      </c>
      <c r="M3316" s="0" t="s">
        <v>13199</v>
      </c>
      <c r="N3316" s="0" t="str">
        <f aca="false">RIGHT(M3316,LEN(M3316)-FIND(" ",M3316))</f>
        <v>FAIRWAY DR NE</v>
      </c>
      <c r="P3316" s="0" t="s">
        <v>147</v>
      </c>
      <c r="Q3316" s="0" t="s">
        <v>148</v>
      </c>
      <c r="R3316" s="0" t="n">
        <v>44483</v>
      </c>
      <c r="AD3316" s="0" t="s">
        <v>149</v>
      </c>
      <c r="AE3316" s="0" t="s">
        <v>150</v>
      </c>
      <c r="AF3316" s="0" t="s">
        <v>151</v>
      </c>
      <c r="AH3316" s="0" t="n">
        <v>14</v>
      </c>
      <c r="AI3316" s="0" t="n">
        <v>11</v>
      </c>
      <c r="AN3316" s="0" t="s">
        <v>147</v>
      </c>
      <c r="AO3316" s="0" t="s">
        <v>11229</v>
      </c>
      <c r="AP3316" s="0" t="s">
        <v>11230</v>
      </c>
      <c r="AQ3316" s="0" t="n">
        <v>9</v>
      </c>
      <c r="AR3316" s="0" t="n">
        <v>64</v>
      </c>
      <c r="AS3316" s="0" t="n">
        <v>32</v>
      </c>
      <c r="AU3316" s="0" t="n">
        <f aca="false">COUNTA($BA$3316:$EH$3316)</f>
        <v>5</v>
      </c>
      <c r="AV3316" s="0" t="n">
        <f aca="false">COUNTIF($BA$3316:$EH$3316,"D")</f>
        <v>2</v>
      </c>
      <c r="AW3316" s="0" t="n">
        <f aca="false">COUNTIF($BA$3316:$EH$3316,"R")</f>
        <v>0</v>
      </c>
      <c r="AX3316" s="0" t="n">
        <f aca="false">IF(BN3316="D",1,0)+IF(BO3316="D",1,0)+IF(BT3316="D",1,0)+IF(BU3316="D",1,0)+IF(BW3316="D",1,0)+IF(CC3316="D",1,0)+IF(CD3316="D",1,0)+IF(CE3316="D",1,0)+IF(CF3316="D",1,0)+IF(CL3316="D",1,0)+IF(CM3316="D",1,0)+IF(CQ3316="D",1,0)+IF(CR3316="D",1,0)+IF(CS3316="D",1,0)+IF(CW3316="D",1,0)+IF(CX3316="D",1,0)+IF(DD3316="D",1,0)+IF(DE3316="D",1,0)+IF(DJ3316="D",1,0)+IF(DK3316="D",1,0)+IF(DO3316="D",1,0)+IF(DP3316="D",1,0)+IF(DQ3316="D",1,0)+IF(DW3316="D",1,0)+IF(DZ3316="D",1,0)+IF(EH3316="D",1,0)</f>
        <v>1</v>
      </c>
      <c r="AY3316" s="0" t="n">
        <f aca="false">IF(DJ3316&lt;&gt;"",1,0)+IF(DK3316&lt;&gt;"",1,0)+IF(DM3316&lt;&gt;"",1,0)+IF(DO3316&lt;&gt;"",1,0)+IF(DP3316&lt;&gt;"",1,0)+IF(DQ3316&lt;&gt;"",1,0)+IF(DS3316&lt;&gt;"",1,0)+IF(DT3316&lt;&gt;"",1,0)+IF(DV3316&lt;&gt;"",1,0)+IF(DW3316&lt;&gt;"",1,0)+IF(DX3316&lt;&gt;"",1,0)+IF(DY3316&lt;&gt;"",1,0)+IF(DZ3316&lt;&gt;"",1,0)+IF(EB3316&lt;&gt;"",1,0)+IF(EC3316&lt;&gt;"",1,0)+IF(ED3316&lt;&gt;"",1,0)+IF(EG3316&lt;&gt;"",1,0)+IF(EH3316&lt;&gt;"",1,0)</f>
        <v>2</v>
      </c>
      <c r="AZ3316" s="0" t="n">
        <f aca="false">IF(EH3316&lt;&gt;"",1,0)</f>
        <v>0</v>
      </c>
      <c r="BB3316" s="0" t="s">
        <v>154</v>
      </c>
      <c r="DW3316" s="0" t="s">
        <v>145</v>
      </c>
      <c r="EA3316" s="0" t="s">
        <v>155</v>
      </c>
      <c r="ED3316" s="0" t="s">
        <v>145</v>
      </c>
      <c r="EF3316" s="0" t="s">
        <v>155</v>
      </c>
    </row>
    <row r="3317" customFormat="false" ht="15" hidden="false" customHeight="false" outlineLevel="0" collapsed="false">
      <c r="A3317" s="0" t="s">
        <v>13593</v>
      </c>
      <c r="B3317" s="0" t="n">
        <v>78</v>
      </c>
      <c r="C3317" s="0" t="n">
        <v>451321</v>
      </c>
      <c r="D3317" s="0" t="s">
        <v>2512</v>
      </c>
      <c r="E3317" s="0" t="s">
        <v>7501</v>
      </c>
      <c r="F3317" s="0" t="str">
        <f aca="false">CONCATENATE(D3317," ",LEFT(H3317,4),"T=",AU3317,"D=",AV3317,"R=",AW3317,"M=",AX3317,"L=",AY3317,"B=",AZ3317)</f>
        <v>THOMPSON T=42D=13R=0M=2L=5B=0</v>
      </c>
      <c r="G3317" s="0" t="s">
        <v>482</v>
      </c>
      <c r="I3317" s="0" t="s">
        <v>13594</v>
      </c>
      <c r="J3317" s="0" t="s">
        <v>458</v>
      </c>
      <c r="K3317" s="0" t="s">
        <v>144</v>
      </c>
      <c r="L3317" s="0" t="s">
        <v>145</v>
      </c>
      <c r="M3317" s="0" t="s">
        <v>12830</v>
      </c>
      <c r="N3317" s="0" t="str">
        <f aca="false">RIGHT(M3317,LEN(M3317)-FIND(" ",M3317))</f>
        <v>QUARRY LN NE</v>
      </c>
      <c r="O3317" s="0" t="s">
        <v>5692</v>
      </c>
      <c r="P3317" s="0" t="s">
        <v>147</v>
      </c>
      <c r="Q3317" s="0" t="s">
        <v>148</v>
      </c>
      <c r="R3317" s="0" t="n">
        <v>44483</v>
      </c>
      <c r="AD3317" s="0" t="s">
        <v>149</v>
      </c>
      <c r="AE3317" s="0" t="s">
        <v>150</v>
      </c>
      <c r="AH3317" s="0" t="n">
        <v>14</v>
      </c>
      <c r="AI3317" s="0" t="n">
        <v>11</v>
      </c>
      <c r="AJ3317" s="0" t="s">
        <v>4175</v>
      </c>
      <c r="AM3317" s="0" t="s">
        <v>4176</v>
      </c>
      <c r="AN3317" s="0" t="s">
        <v>147</v>
      </c>
      <c r="AO3317" s="0" t="s">
        <v>11229</v>
      </c>
      <c r="AP3317" s="0" t="s">
        <v>11230</v>
      </c>
      <c r="AQ3317" s="0" t="n">
        <v>9</v>
      </c>
      <c r="AR3317" s="0" t="n">
        <v>64</v>
      </c>
      <c r="AS3317" s="0" t="n">
        <v>32</v>
      </c>
      <c r="AU3317" s="0" t="n">
        <f aca="false">COUNTA($BA$3317:$EH$3317)</f>
        <v>42</v>
      </c>
      <c r="AV3317" s="0" t="n">
        <f aca="false">COUNTIF($BA$3317:$EH$3317,"D")</f>
        <v>13</v>
      </c>
      <c r="AW3317" s="0" t="n">
        <f aca="false">COUNTIF($BA$3317:$EH$3317,"R")</f>
        <v>0</v>
      </c>
      <c r="AX3317" s="0" t="n">
        <f aca="false">IF(BN3317="D",1,0)+IF(BO3317="D",1,0)+IF(BT3317="D",1,0)+IF(BU3317="D",1,0)+IF(BW3317="D",1,0)+IF(CC3317="D",1,0)+IF(CD3317="D",1,0)+IF(CE3317="D",1,0)+IF(CF3317="D",1,0)+IF(CL3317="D",1,0)+IF(CM3317="D",1,0)+IF(CQ3317="D",1,0)+IF(CR3317="D",1,0)+IF(CS3317="D",1,0)+IF(CW3317="D",1,0)+IF(CX3317="D",1,0)+IF(DD3317="D",1,0)+IF(DE3317="D",1,0)+IF(DJ3317="D",1,0)+IF(DK3317="D",1,0)+IF(DO3317="D",1,0)+IF(DP3317="D",1,0)+IF(DQ3317="D",1,0)+IF(DW3317="D",1,0)+IF(DZ3317="D",1,0)+IF(EH3317="D",1,0)</f>
        <v>2</v>
      </c>
      <c r="AY3317" s="0" t="n">
        <f aca="false">IF(DJ3317&lt;&gt;"",1,0)+IF(DK3317&lt;&gt;"",1,0)+IF(DM3317&lt;&gt;"",1,0)+IF(DO3317&lt;&gt;"",1,0)+IF(DP3317&lt;&gt;"",1,0)+IF(DQ3317&lt;&gt;"",1,0)+IF(DS3317&lt;&gt;"",1,0)+IF(DT3317&lt;&gt;"",1,0)+IF(DV3317&lt;&gt;"",1,0)+IF(DW3317&lt;&gt;"",1,0)+IF(DX3317&lt;&gt;"",1,0)+IF(DY3317&lt;&gt;"",1,0)+IF(DZ3317&lt;&gt;"",1,0)+IF(EB3317&lt;&gt;"",1,0)+IF(EC3317&lt;&gt;"",1,0)+IF(ED3317&lt;&gt;"",1,0)+IF(EG3317&lt;&gt;"",1,0)+IF(EH3317&lt;&gt;"",1,0)</f>
        <v>5</v>
      </c>
      <c r="AZ3317" s="0" t="n">
        <f aca="false">IF(EH3317&lt;&gt;"",1,0)</f>
        <v>0</v>
      </c>
      <c r="BB3317" s="0" t="s">
        <v>154</v>
      </c>
      <c r="BC3317" s="0" t="s">
        <v>145</v>
      </c>
      <c r="BD3317" s="0" t="s">
        <v>155</v>
      </c>
      <c r="BF3317" s="0" t="s">
        <v>155</v>
      </c>
      <c r="BG3317" s="0" t="s">
        <v>145</v>
      </c>
      <c r="BH3317" s="0" t="s">
        <v>155</v>
      </c>
      <c r="BI3317" s="0" t="s">
        <v>155</v>
      </c>
      <c r="BJ3317" s="0" t="s">
        <v>155</v>
      </c>
      <c r="BK3317" s="0" t="s">
        <v>145</v>
      </c>
      <c r="BL3317" s="0" t="s">
        <v>155</v>
      </c>
      <c r="BM3317" s="0" t="s">
        <v>155</v>
      </c>
      <c r="BN3317" s="0" t="s">
        <v>145</v>
      </c>
      <c r="BS3317" s="0" t="s">
        <v>155</v>
      </c>
      <c r="BV3317" s="0" t="s">
        <v>155</v>
      </c>
      <c r="BY3317" s="0" t="s">
        <v>145</v>
      </c>
      <c r="CA3317" s="0" t="s">
        <v>155</v>
      </c>
      <c r="CG3317" s="0" t="s">
        <v>155</v>
      </c>
      <c r="CK3317" s="0" t="s">
        <v>155</v>
      </c>
      <c r="CN3317" s="0" t="s">
        <v>155</v>
      </c>
      <c r="CO3317" s="0" t="s">
        <v>145</v>
      </c>
      <c r="CP3317" s="0" t="s">
        <v>155</v>
      </c>
      <c r="CU3317" s="0" t="s">
        <v>145</v>
      </c>
      <c r="CV3317" s="0" t="s">
        <v>155</v>
      </c>
      <c r="CW3317" s="0" t="s">
        <v>155</v>
      </c>
      <c r="CY3317" s="0" t="s">
        <v>155</v>
      </c>
      <c r="CZ3317" s="0" t="s">
        <v>145</v>
      </c>
      <c r="DC3317" s="0" t="s">
        <v>155</v>
      </c>
      <c r="DD3317" s="0" t="s">
        <v>155</v>
      </c>
      <c r="DF3317" s="0" t="s">
        <v>155</v>
      </c>
      <c r="DG3317" s="0" t="s">
        <v>145</v>
      </c>
      <c r="DI3317" s="0" t="s">
        <v>155</v>
      </c>
      <c r="DL3317" s="0" t="s">
        <v>155</v>
      </c>
      <c r="DM3317" s="0" t="s">
        <v>145</v>
      </c>
      <c r="DN3317" s="0" t="s">
        <v>155</v>
      </c>
      <c r="DR3317" s="0" t="s">
        <v>155</v>
      </c>
      <c r="DS3317" s="0" t="s">
        <v>145</v>
      </c>
      <c r="DU3317" s="0" t="s">
        <v>155</v>
      </c>
      <c r="DW3317" s="0" t="s">
        <v>145</v>
      </c>
      <c r="DX3317" s="0" t="s">
        <v>155</v>
      </c>
      <c r="EA3317" s="0" t="s">
        <v>155</v>
      </c>
      <c r="ED3317" s="0" t="s">
        <v>145</v>
      </c>
      <c r="EF3317" s="0" t="s">
        <v>155</v>
      </c>
    </row>
    <row r="3318" customFormat="false" ht="15" hidden="false" customHeight="false" outlineLevel="0" collapsed="false">
      <c r="A3318" s="0" t="s">
        <v>13595</v>
      </c>
      <c r="B3318" s="0" t="n">
        <v>78</v>
      </c>
      <c r="C3318" s="0" t="n">
        <v>354659</v>
      </c>
      <c r="D3318" s="0" t="s">
        <v>13596</v>
      </c>
      <c r="E3318" s="0" t="s">
        <v>1522</v>
      </c>
      <c r="F3318" s="0" t="str">
        <f aca="false">CONCATENATE(D3318," ",LEFT(H3318,4),"T=",AU3318,"D=",AV3318,"R=",AW3318,"M=",AX3318,"L=",AY3318,"B=",AZ3318)</f>
        <v>DEW T=10D=1R=2M=0L=2B=0</v>
      </c>
      <c r="G3318" s="0" t="s">
        <v>474</v>
      </c>
      <c r="I3318" s="0" t="s">
        <v>13597</v>
      </c>
      <c r="J3318" s="0" t="s">
        <v>1392</v>
      </c>
      <c r="K3318" s="0" t="s">
        <v>144</v>
      </c>
      <c r="L3318" s="0" t="s">
        <v>145</v>
      </c>
      <c r="M3318" s="0" t="s">
        <v>12813</v>
      </c>
      <c r="N3318" s="0" t="str">
        <f aca="false">RIGHT(M3318,LEN(M3318)-FIND(" ",M3318))</f>
        <v>COUNTRY CLUB DR NE</v>
      </c>
      <c r="P3318" s="0" t="s">
        <v>147</v>
      </c>
      <c r="Q3318" s="0" t="s">
        <v>148</v>
      </c>
      <c r="R3318" s="0" t="n">
        <v>44484</v>
      </c>
      <c r="AD3318" s="0" t="s">
        <v>149</v>
      </c>
      <c r="AE3318" s="0" t="s">
        <v>150</v>
      </c>
      <c r="AH3318" s="0" t="n">
        <v>14</v>
      </c>
      <c r="AI3318" s="0" t="n">
        <v>11</v>
      </c>
      <c r="AJ3318" s="0" t="s">
        <v>4175</v>
      </c>
      <c r="AM3318" s="0" t="s">
        <v>4176</v>
      </c>
      <c r="AN3318" s="0" t="s">
        <v>147</v>
      </c>
      <c r="AO3318" s="0" t="s">
        <v>11229</v>
      </c>
      <c r="AP3318" s="0" t="s">
        <v>11230</v>
      </c>
      <c r="AQ3318" s="0" t="n">
        <v>9</v>
      </c>
      <c r="AR3318" s="0" t="n">
        <v>64</v>
      </c>
      <c r="AS3318" s="0" t="n">
        <v>32</v>
      </c>
      <c r="AU3318" s="0" t="n">
        <f aca="false">COUNTA($BA$3318:$EH$3318)</f>
        <v>10</v>
      </c>
      <c r="AV3318" s="0" t="n">
        <f aca="false">COUNTIF($BA$3318:$EH$3318,"D")</f>
        <v>1</v>
      </c>
      <c r="AW3318" s="0" t="n">
        <f aca="false">COUNTIF($BA$3318:$EH$3318,"R")</f>
        <v>2</v>
      </c>
      <c r="AX3318" s="0" t="n">
        <f aca="false">IF(BN3318="D",1,0)+IF(BO3318="D",1,0)+IF(BT3318="D",1,0)+IF(BU3318="D",1,0)+IF(BW3318="D",1,0)+IF(CC3318="D",1,0)+IF(CD3318="D",1,0)+IF(CE3318="D",1,0)+IF(CF3318="D",1,0)+IF(CL3318="D",1,0)+IF(CM3318="D",1,0)+IF(CQ3318="D",1,0)+IF(CR3318="D",1,0)+IF(CS3318="D",1,0)+IF(CW3318="D",1,0)+IF(CX3318="D",1,0)+IF(DD3318="D",1,0)+IF(DE3318="D",1,0)+IF(DJ3318="D",1,0)+IF(DK3318="D",1,0)+IF(DO3318="D",1,0)+IF(DP3318="D",1,0)+IF(DQ3318="D",1,0)+IF(DW3318="D",1,0)+IF(DZ3318="D",1,0)+IF(EH3318="D",1,0)</f>
        <v>0</v>
      </c>
      <c r="AY3318" s="0" t="n">
        <f aca="false">IF(DJ3318&lt;&gt;"",1,0)+IF(DK3318&lt;&gt;"",1,0)+IF(DM3318&lt;&gt;"",1,0)+IF(DO3318&lt;&gt;"",1,0)+IF(DP3318&lt;&gt;"",1,0)+IF(DQ3318&lt;&gt;"",1,0)+IF(DS3318&lt;&gt;"",1,0)+IF(DT3318&lt;&gt;"",1,0)+IF(DV3318&lt;&gt;"",1,0)+IF(DW3318&lt;&gt;"",1,0)+IF(DX3318&lt;&gt;"",1,0)+IF(DY3318&lt;&gt;"",1,0)+IF(DZ3318&lt;&gt;"",1,0)+IF(EB3318&lt;&gt;"",1,0)+IF(EC3318&lt;&gt;"",1,0)+IF(ED3318&lt;&gt;"",1,0)+IF(EG3318&lt;&gt;"",1,0)+IF(EH3318&lt;&gt;"",1,0)</f>
        <v>2</v>
      </c>
      <c r="AZ3318" s="0" t="n">
        <f aca="false">IF(EH3318&lt;&gt;"",1,0)</f>
        <v>0</v>
      </c>
      <c r="BB3318" s="0" t="s">
        <v>154</v>
      </c>
      <c r="CO3318" s="0" t="s">
        <v>141</v>
      </c>
      <c r="CP3318" s="0" t="s">
        <v>155</v>
      </c>
      <c r="CQ3318" s="0" t="s">
        <v>155</v>
      </c>
      <c r="DC3318" s="0" t="s">
        <v>155</v>
      </c>
      <c r="DM3318" s="0" t="s">
        <v>141</v>
      </c>
      <c r="DN3318" s="0" t="s">
        <v>155</v>
      </c>
      <c r="EA3318" s="0" t="s">
        <v>155</v>
      </c>
      <c r="ED3318" s="0" t="s">
        <v>145</v>
      </c>
      <c r="EF3318" s="0" t="s">
        <v>155</v>
      </c>
    </row>
    <row r="3319" customFormat="false" ht="15" hidden="false" customHeight="false" outlineLevel="0" collapsed="false">
      <c r="A3319" s="0" t="s">
        <v>13598</v>
      </c>
      <c r="B3319" s="0" t="n">
        <v>78</v>
      </c>
      <c r="C3319" s="0" t="n">
        <v>420481</v>
      </c>
      <c r="D3319" s="0" t="s">
        <v>13599</v>
      </c>
      <c r="E3319" s="0" t="s">
        <v>349</v>
      </c>
      <c r="F3319" s="0" t="str">
        <f aca="false">CONCATENATE(D3319," ",LEFT(H3319,4),"T=",AU3319,"D=",AV3319,"R=",AW3319,"M=",AX3319,"L=",AY3319,"B=",AZ3319)</f>
        <v>JEWELL JRT=8D=0R=1M=0L=1B=0</v>
      </c>
      <c r="G3319" s="0" t="s">
        <v>13600</v>
      </c>
      <c r="H3319" s="0" t="s">
        <v>517</v>
      </c>
      <c r="I3319" s="0" t="s">
        <v>13601</v>
      </c>
      <c r="J3319" s="0" t="s">
        <v>1392</v>
      </c>
      <c r="K3319" s="0" t="s">
        <v>144</v>
      </c>
      <c r="L3319" s="0" t="s">
        <v>141</v>
      </c>
      <c r="M3319" s="0" t="s">
        <v>12830</v>
      </c>
      <c r="N3319" s="0" t="str">
        <f aca="false">RIGHT(M3319,LEN(M3319)-FIND(" ",M3319))</f>
        <v>QUARRY LN NE</v>
      </c>
      <c r="P3319" s="0" t="s">
        <v>147</v>
      </c>
      <c r="Q3319" s="0" t="s">
        <v>148</v>
      </c>
      <c r="R3319" s="0" t="n">
        <v>44483</v>
      </c>
      <c r="AD3319" s="0" t="s">
        <v>149</v>
      </c>
      <c r="AE3319" s="0" t="s">
        <v>150</v>
      </c>
      <c r="AH3319" s="0" t="n">
        <v>14</v>
      </c>
      <c r="AI3319" s="0" t="n">
        <v>11</v>
      </c>
      <c r="AJ3319" s="0" t="s">
        <v>4175</v>
      </c>
      <c r="AM3319" s="0" t="s">
        <v>4176</v>
      </c>
      <c r="AN3319" s="0" t="s">
        <v>147</v>
      </c>
      <c r="AO3319" s="0" t="s">
        <v>11229</v>
      </c>
      <c r="AP3319" s="0" t="s">
        <v>11230</v>
      </c>
      <c r="AQ3319" s="0" t="n">
        <v>9</v>
      </c>
      <c r="AR3319" s="0" t="n">
        <v>64</v>
      </c>
      <c r="AS3319" s="0" t="n">
        <v>32</v>
      </c>
      <c r="AU3319" s="0" t="n">
        <f aca="false">COUNTA($BA$3319:$EH$3319)</f>
        <v>8</v>
      </c>
      <c r="AV3319" s="0" t="n">
        <f aca="false">COUNTIF($BA$3319:$EH$3319,"D")</f>
        <v>0</v>
      </c>
      <c r="AW3319" s="0" t="n">
        <f aca="false">COUNTIF($BA$3319:$EH$3319,"R")</f>
        <v>1</v>
      </c>
      <c r="AX3319" s="0" t="n">
        <f aca="false">IF(BN3319="D",1,0)+IF(BO3319="D",1,0)+IF(BT3319="D",1,0)+IF(BU3319="D",1,0)+IF(BW3319="D",1,0)+IF(CC3319="D",1,0)+IF(CD3319="D",1,0)+IF(CE3319="D",1,0)+IF(CF3319="D",1,0)+IF(CL3319="D",1,0)+IF(CM3319="D",1,0)+IF(CQ3319="D",1,0)+IF(CR3319="D",1,0)+IF(CS3319="D",1,0)+IF(CW3319="D",1,0)+IF(CX3319="D",1,0)+IF(DD3319="D",1,0)+IF(DE3319="D",1,0)+IF(DJ3319="D",1,0)+IF(DK3319="D",1,0)+IF(DO3319="D",1,0)+IF(DP3319="D",1,0)+IF(DQ3319="D",1,0)+IF(DW3319="D",1,0)+IF(DZ3319="D",1,0)+IF(EH3319="D",1,0)</f>
        <v>0</v>
      </c>
      <c r="AY3319" s="0" t="n">
        <f aca="false">IF(DJ3319&lt;&gt;"",1,0)+IF(DK3319&lt;&gt;"",1,0)+IF(DM3319&lt;&gt;"",1,0)+IF(DO3319&lt;&gt;"",1,0)+IF(DP3319&lt;&gt;"",1,0)+IF(DQ3319&lt;&gt;"",1,0)+IF(DS3319&lt;&gt;"",1,0)+IF(DT3319&lt;&gt;"",1,0)+IF(DV3319&lt;&gt;"",1,0)+IF(DW3319&lt;&gt;"",1,0)+IF(DX3319&lt;&gt;"",1,0)+IF(DY3319&lt;&gt;"",1,0)+IF(DZ3319&lt;&gt;"",1,0)+IF(EB3319&lt;&gt;"",1,0)+IF(EC3319&lt;&gt;"",1,0)+IF(ED3319&lt;&gt;"",1,0)+IF(EG3319&lt;&gt;"",1,0)+IF(EH3319&lt;&gt;"",1,0)</f>
        <v>1</v>
      </c>
      <c r="AZ3319" s="0" t="n">
        <f aca="false">IF(EH3319&lt;&gt;"",1,0)</f>
        <v>0</v>
      </c>
      <c r="BB3319" s="0" t="s">
        <v>154</v>
      </c>
      <c r="DC3319" s="0" t="s">
        <v>155</v>
      </c>
      <c r="DI3319" s="0" t="s">
        <v>155</v>
      </c>
      <c r="DN3319" s="0" t="s">
        <v>155</v>
      </c>
      <c r="DU3319" s="0" t="s">
        <v>155</v>
      </c>
      <c r="EA3319" s="0" t="s">
        <v>155</v>
      </c>
      <c r="ED3319" s="0" t="s">
        <v>141</v>
      </c>
      <c r="EF3319" s="0" t="s">
        <v>155</v>
      </c>
    </row>
    <row r="3320" customFormat="false" ht="15" hidden="false" customHeight="false" outlineLevel="0" collapsed="false">
      <c r="A3320" s="0" t="s">
        <v>13602</v>
      </c>
      <c r="B3320" s="0" t="n">
        <v>78</v>
      </c>
      <c r="C3320" s="0" t="n">
        <v>428709</v>
      </c>
      <c r="D3320" s="0" t="s">
        <v>1950</v>
      </c>
      <c r="E3320" s="0" t="s">
        <v>2732</v>
      </c>
      <c r="F3320" s="0" t="str">
        <f aca="false">CONCATENATE(D3320," ",LEFT(H3320,4),"T=",AU3320,"D=",AV3320,"R=",AW3320,"M=",AX3320,"L=",AY3320,"B=",AZ3320)</f>
        <v>SULLIVAN T=8D=0R=1M=0L=2B=0</v>
      </c>
      <c r="G3320" s="0" t="s">
        <v>159</v>
      </c>
      <c r="I3320" s="0" t="s">
        <v>11374</v>
      </c>
      <c r="J3320" s="0" t="s">
        <v>4992</v>
      </c>
      <c r="K3320" s="0" t="s">
        <v>144</v>
      </c>
      <c r="L3320" s="0" t="s">
        <v>141</v>
      </c>
      <c r="M3320" s="0" t="s">
        <v>12427</v>
      </c>
      <c r="N3320" s="0" t="str">
        <f aca="false">RIGHT(M3320,LEN(M3320)-FIND(" ",M3320))</f>
        <v>HAWTHORNE LN NE</v>
      </c>
      <c r="P3320" s="0" t="s">
        <v>147</v>
      </c>
      <c r="Q3320" s="0" t="s">
        <v>148</v>
      </c>
      <c r="R3320" s="0" t="n">
        <v>44484</v>
      </c>
      <c r="AD3320" s="0" t="s">
        <v>149</v>
      </c>
      <c r="AE3320" s="0" t="s">
        <v>150</v>
      </c>
      <c r="AH3320" s="0" t="n">
        <v>14</v>
      </c>
      <c r="AI3320" s="0" t="n">
        <v>11</v>
      </c>
      <c r="AJ3320" s="0" t="s">
        <v>4175</v>
      </c>
      <c r="AM3320" s="0" t="s">
        <v>4176</v>
      </c>
      <c r="AN3320" s="0" t="s">
        <v>147</v>
      </c>
      <c r="AO3320" s="0" t="s">
        <v>11229</v>
      </c>
      <c r="AP3320" s="0" t="s">
        <v>11230</v>
      </c>
      <c r="AQ3320" s="0" t="n">
        <v>9</v>
      </c>
      <c r="AR3320" s="0" t="n">
        <v>64</v>
      </c>
      <c r="AS3320" s="0" t="n">
        <v>32</v>
      </c>
      <c r="AU3320" s="0" t="n">
        <f aca="false">COUNTA($BA$3320:$EH$3320)</f>
        <v>8</v>
      </c>
      <c r="AV3320" s="0" t="n">
        <f aca="false">COUNTIF($BA$3320:$EH$3320,"D")</f>
        <v>0</v>
      </c>
      <c r="AW3320" s="0" t="n">
        <f aca="false">COUNTIF($BA$3320:$EH$3320,"R")</f>
        <v>1</v>
      </c>
      <c r="AX3320" s="0" t="n">
        <f aca="false">IF(BN3320="D",1,0)+IF(BO3320="D",1,0)+IF(BT3320="D",1,0)+IF(BU3320="D",1,0)+IF(BW3320="D",1,0)+IF(CC3320="D",1,0)+IF(CD3320="D",1,0)+IF(CE3320="D",1,0)+IF(CF3320="D",1,0)+IF(CL3320="D",1,0)+IF(CM3320="D",1,0)+IF(CQ3320="D",1,0)+IF(CR3320="D",1,0)+IF(CS3320="D",1,0)+IF(CW3320="D",1,0)+IF(CX3320="D",1,0)+IF(DD3320="D",1,0)+IF(DE3320="D",1,0)+IF(DJ3320="D",1,0)+IF(DK3320="D",1,0)+IF(DO3320="D",1,0)+IF(DP3320="D",1,0)+IF(DQ3320="D",1,0)+IF(DW3320="D",1,0)+IF(DZ3320="D",1,0)+IF(EH3320="D",1,0)</f>
        <v>0</v>
      </c>
      <c r="AY3320" s="0" t="n">
        <f aca="false">IF(DJ3320&lt;&gt;"",1,0)+IF(DK3320&lt;&gt;"",1,0)+IF(DM3320&lt;&gt;"",1,0)+IF(DO3320&lt;&gt;"",1,0)+IF(DP3320&lt;&gt;"",1,0)+IF(DQ3320&lt;&gt;"",1,0)+IF(DS3320&lt;&gt;"",1,0)+IF(DT3320&lt;&gt;"",1,0)+IF(DV3320&lt;&gt;"",1,0)+IF(DW3320&lt;&gt;"",1,0)+IF(DX3320&lt;&gt;"",1,0)+IF(DY3320&lt;&gt;"",1,0)+IF(DZ3320&lt;&gt;"",1,0)+IF(EB3320&lt;&gt;"",1,0)+IF(EC3320&lt;&gt;"",1,0)+IF(ED3320&lt;&gt;"",1,0)+IF(EG3320&lt;&gt;"",1,0)+IF(EH3320&lt;&gt;"",1,0)</f>
        <v>2</v>
      </c>
      <c r="AZ3320" s="0" t="n">
        <f aca="false">IF(EH3320&lt;&gt;"",1,0)</f>
        <v>0</v>
      </c>
      <c r="BB3320" s="0" t="s">
        <v>154</v>
      </c>
      <c r="DI3320" s="0" t="s">
        <v>155</v>
      </c>
      <c r="DN3320" s="0" t="s">
        <v>155</v>
      </c>
      <c r="DU3320" s="0" t="s">
        <v>155</v>
      </c>
      <c r="DX3320" s="0" t="s">
        <v>155</v>
      </c>
      <c r="EA3320" s="0" t="s">
        <v>155</v>
      </c>
      <c r="ED3320" s="0" t="s">
        <v>141</v>
      </c>
      <c r="EF3320" s="0" t="s">
        <v>155</v>
      </c>
    </row>
    <row r="3321" customFormat="false" ht="15" hidden="false" customHeight="false" outlineLevel="0" collapsed="false">
      <c r="A3321" s="0" t="s">
        <v>13603</v>
      </c>
      <c r="B3321" s="0" t="n">
        <v>78</v>
      </c>
      <c r="C3321" s="0" t="n">
        <v>378986</v>
      </c>
      <c r="D3321" s="0" t="s">
        <v>13604</v>
      </c>
      <c r="E3321" s="0" t="s">
        <v>254</v>
      </c>
      <c r="F3321" s="0" t="str">
        <f aca="false">CONCATENATE(D3321," ",LEFT(H3321,4),"T=",AU3321,"D=",AV3321,"R=",AW3321,"M=",AX3321,"L=",AY3321,"B=",AZ3321)</f>
        <v>TILTON IIT=6D=0R=0M=0L=0B=0</v>
      </c>
      <c r="G3321" s="0" t="s">
        <v>906</v>
      </c>
      <c r="H3321" s="0" t="s">
        <v>1312</v>
      </c>
      <c r="I3321" s="0" t="s">
        <v>13605</v>
      </c>
      <c r="J3321" s="0" t="s">
        <v>5931</v>
      </c>
      <c r="K3321" s="0" t="s">
        <v>144</v>
      </c>
      <c r="M3321" s="0" t="s">
        <v>13606</v>
      </c>
      <c r="N3321" s="0" t="str">
        <f aca="false">RIGHT(M3321,LEN(M3321)-FIND(" ",M3321))</f>
        <v>E MARKET ST</v>
      </c>
      <c r="P3321" s="0" t="s">
        <v>147</v>
      </c>
      <c r="Q3321" s="0" t="s">
        <v>148</v>
      </c>
      <c r="R3321" s="0" t="n">
        <v>44483</v>
      </c>
      <c r="AD3321" s="0" t="s">
        <v>149</v>
      </c>
      <c r="AE3321" s="0" t="s">
        <v>150</v>
      </c>
      <c r="AF3321" s="0" t="s">
        <v>151</v>
      </c>
      <c r="AH3321" s="0" t="n">
        <v>14</v>
      </c>
      <c r="AI3321" s="0" t="n">
        <v>11</v>
      </c>
      <c r="AN3321" s="0" t="s">
        <v>147</v>
      </c>
      <c r="AO3321" s="0" t="s">
        <v>11229</v>
      </c>
      <c r="AP3321" s="0" t="s">
        <v>11230</v>
      </c>
      <c r="AQ3321" s="0" t="n">
        <v>9</v>
      </c>
      <c r="AR3321" s="0" t="n">
        <v>64</v>
      </c>
      <c r="AS3321" s="0" t="n">
        <v>32</v>
      </c>
      <c r="AU3321" s="0" t="n">
        <f aca="false">COUNTA($BA$3321:$EH$3321)</f>
        <v>6</v>
      </c>
      <c r="AV3321" s="0" t="n">
        <f aca="false">COUNTIF($BA$3321:$EH$3321,"D")</f>
        <v>0</v>
      </c>
      <c r="AW3321" s="0" t="n">
        <f aca="false">COUNTIF($BA$3321:$EH$3321,"R")</f>
        <v>0</v>
      </c>
      <c r="AX3321" s="0" t="n">
        <f aca="false">IF(BN3321="D",1,0)+IF(BO3321="D",1,0)+IF(BT3321="D",1,0)+IF(BU3321="D",1,0)+IF(BW3321="D",1,0)+IF(CC3321="D",1,0)+IF(CD3321="D",1,0)+IF(CE3321="D",1,0)+IF(CF3321="D",1,0)+IF(CL3321="D",1,0)+IF(CM3321="D",1,0)+IF(CQ3321="D",1,0)+IF(CR3321="D",1,0)+IF(CS3321="D",1,0)+IF(CW3321="D",1,0)+IF(CX3321="D",1,0)+IF(DD3321="D",1,0)+IF(DE3321="D",1,0)+IF(DJ3321="D",1,0)+IF(DK3321="D",1,0)+IF(DO3321="D",1,0)+IF(DP3321="D",1,0)+IF(DQ3321="D",1,0)+IF(DW3321="D",1,0)+IF(DZ3321="D",1,0)+IF(EH3321="D",1,0)</f>
        <v>0</v>
      </c>
      <c r="AY3321" s="0" t="n">
        <f aca="false">IF(DJ3321&lt;&gt;"",1,0)+IF(DK3321&lt;&gt;"",1,0)+IF(DM3321&lt;&gt;"",1,0)+IF(DO3321&lt;&gt;"",1,0)+IF(DP3321&lt;&gt;"",1,0)+IF(DQ3321&lt;&gt;"",1,0)+IF(DS3321&lt;&gt;"",1,0)+IF(DT3321&lt;&gt;"",1,0)+IF(DV3321&lt;&gt;"",1,0)+IF(DW3321&lt;&gt;"",1,0)+IF(DX3321&lt;&gt;"",1,0)+IF(DY3321&lt;&gt;"",1,0)+IF(DZ3321&lt;&gt;"",1,0)+IF(EB3321&lt;&gt;"",1,0)+IF(EC3321&lt;&gt;"",1,0)+IF(ED3321&lt;&gt;"",1,0)+IF(EG3321&lt;&gt;"",1,0)+IF(EH3321&lt;&gt;"",1,0)</f>
        <v>0</v>
      </c>
      <c r="AZ3321" s="0" t="n">
        <f aca="false">IF(EH3321&lt;&gt;"",1,0)</f>
        <v>0</v>
      </c>
      <c r="BB3321" s="0" t="s">
        <v>154</v>
      </c>
      <c r="BD3321" s="0" t="s">
        <v>155</v>
      </c>
      <c r="DC3321" s="0" t="s">
        <v>155</v>
      </c>
      <c r="DN3321" s="0" t="s">
        <v>155</v>
      </c>
      <c r="DU3321" s="0" t="s">
        <v>155</v>
      </c>
      <c r="EF3321" s="0" t="s">
        <v>155</v>
      </c>
    </row>
    <row r="3322" customFormat="false" ht="15" hidden="false" customHeight="false" outlineLevel="0" collapsed="false">
      <c r="A3322" s="0" t="s">
        <v>13607</v>
      </c>
      <c r="B3322" s="0" t="n">
        <v>78</v>
      </c>
      <c r="C3322" s="0" t="n">
        <v>363090</v>
      </c>
      <c r="D3322" s="0" t="s">
        <v>12080</v>
      </c>
      <c r="E3322" s="0" t="s">
        <v>13608</v>
      </c>
      <c r="F3322" s="0" t="str">
        <f aca="false">CONCATENATE(D3322," ",LEFT(H3322,4),"T=",AU3322,"D=",AV3322,"R=",AW3322,"M=",AX3322,"L=",AY3322,"B=",AZ3322)</f>
        <v>CROMETY T=3D=1R=0M=1L=0B=0</v>
      </c>
      <c r="G3322" s="0" t="s">
        <v>222</v>
      </c>
      <c r="I3322" s="0" t="s">
        <v>13609</v>
      </c>
      <c r="J3322" s="0" t="s">
        <v>13610</v>
      </c>
      <c r="K3322" s="0" t="s">
        <v>169</v>
      </c>
      <c r="M3322" s="0" t="s">
        <v>11555</v>
      </c>
      <c r="N3322" s="0" t="str">
        <f aca="false">RIGHT(M3322,LEN(M3322)-FIND(" ",M3322))</f>
        <v>E MARKET ST</v>
      </c>
      <c r="O3322" s="0" t="s">
        <v>2756</v>
      </c>
      <c r="P3322" s="0" t="s">
        <v>147</v>
      </c>
      <c r="Q3322" s="0" t="s">
        <v>148</v>
      </c>
      <c r="R3322" s="0" t="n">
        <v>44484</v>
      </c>
      <c r="AD3322" s="0" t="s">
        <v>149</v>
      </c>
      <c r="AE3322" s="0" t="s">
        <v>150</v>
      </c>
      <c r="AH3322" s="0" t="n">
        <v>14</v>
      </c>
      <c r="AI3322" s="0" t="n">
        <v>11</v>
      </c>
      <c r="AJ3322" s="0" t="s">
        <v>4175</v>
      </c>
      <c r="AM3322" s="0" t="s">
        <v>4176</v>
      </c>
      <c r="AN3322" s="0" t="s">
        <v>147</v>
      </c>
      <c r="AO3322" s="0" t="s">
        <v>11229</v>
      </c>
      <c r="AP3322" s="0" t="s">
        <v>11230</v>
      </c>
      <c r="AQ3322" s="0" t="n">
        <v>9</v>
      </c>
      <c r="AR3322" s="0" t="n">
        <v>64</v>
      </c>
      <c r="AS3322" s="0" t="n">
        <v>32</v>
      </c>
      <c r="AU3322" s="0" t="n">
        <f aca="false">COUNTA($BA$3322:$EH$3322)</f>
        <v>3</v>
      </c>
      <c r="AV3322" s="0" t="n">
        <f aca="false">COUNTIF($BA$3322:$EH$3322,"D")</f>
        <v>1</v>
      </c>
      <c r="AW3322" s="0" t="n">
        <f aca="false">COUNTIF($BA$3322:$EH$3322,"R")</f>
        <v>0</v>
      </c>
      <c r="AX3322" s="0" t="n">
        <f aca="false">IF(BN3322="D",1,0)+IF(BO3322="D",1,0)+IF(BT3322="D",1,0)+IF(BU3322="D",1,0)+IF(BW3322="D",1,0)+IF(CC3322="D",1,0)+IF(CD3322="D",1,0)+IF(CE3322="D",1,0)+IF(CF3322="D",1,0)+IF(CL3322="D",1,0)+IF(CM3322="D",1,0)+IF(CQ3322="D",1,0)+IF(CR3322="D",1,0)+IF(CS3322="D",1,0)+IF(CW3322="D",1,0)+IF(CX3322="D",1,0)+IF(DD3322="D",1,0)+IF(DE3322="D",1,0)+IF(DJ3322="D",1,0)+IF(DK3322="D",1,0)+IF(DO3322="D",1,0)+IF(DP3322="D",1,0)+IF(DQ3322="D",1,0)+IF(DW3322="D",1,0)+IF(DZ3322="D",1,0)+IF(EH3322="D",1,0)</f>
        <v>1</v>
      </c>
      <c r="AY3322" s="0" t="n">
        <f aca="false">IF(DJ3322&lt;&gt;"",1,0)+IF(DK3322&lt;&gt;"",1,0)+IF(DM3322&lt;&gt;"",1,0)+IF(DO3322&lt;&gt;"",1,0)+IF(DP3322&lt;&gt;"",1,0)+IF(DQ3322&lt;&gt;"",1,0)+IF(DS3322&lt;&gt;"",1,0)+IF(DT3322&lt;&gt;"",1,0)+IF(DV3322&lt;&gt;"",1,0)+IF(DW3322&lt;&gt;"",1,0)+IF(DX3322&lt;&gt;"",1,0)+IF(DY3322&lt;&gt;"",1,0)+IF(DZ3322&lt;&gt;"",1,0)+IF(EB3322&lt;&gt;"",1,0)+IF(EC3322&lt;&gt;"",1,0)+IF(ED3322&lt;&gt;"",1,0)+IF(EG3322&lt;&gt;"",1,0)+IF(EH3322&lt;&gt;"",1,0)</f>
        <v>0</v>
      </c>
      <c r="AZ3322" s="0" t="n">
        <f aca="false">IF(EH3322&lt;&gt;"",1,0)</f>
        <v>0</v>
      </c>
      <c r="BB3322" s="0" t="s">
        <v>154</v>
      </c>
      <c r="CA3322" s="0" t="s">
        <v>155</v>
      </c>
      <c r="CC3322" s="0" t="s">
        <v>145</v>
      </c>
    </row>
    <row r="3323" customFormat="false" ht="15" hidden="false" customHeight="false" outlineLevel="0" collapsed="false">
      <c r="A3323" s="0" t="s">
        <v>13611</v>
      </c>
      <c r="B3323" s="0" t="n">
        <v>78</v>
      </c>
      <c r="C3323" s="0" t="n">
        <v>484643</v>
      </c>
      <c r="D3323" s="0" t="s">
        <v>11523</v>
      </c>
      <c r="E3323" s="0" t="s">
        <v>855</v>
      </c>
      <c r="F3323" s="0" t="str">
        <f aca="false">CONCATENATE(D3323," ",LEFT(H3323,4),"T=",AU3323,"D=",AV3323,"R=",AW3323,"M=",AX3323,"L=",AY3323,"B=",AZ3323)</f>
        <v>KASSOS T=1D=0R=0M=0L=0B=0</v>
      </c>
      <c r="G3323" s="0" t="s">
        <v>523</v>
      </c>
      <c r="I3323" s="0" t="s">
        <v>13612</v>
      </c>
      <c r="J3323" s="0" t="s">
        <v>4481</v>
      </c>
      <c r="K3323" s="0" t="s">
        <v>144</v>
      </c>
      <c r="M3323" s="0" t="s">
        <v>11526</v>
      </c>
      <c r="N3323" s="0" t="str">
        <f aca="false">RIGHT(M3323,LEN(M3323)-FIND(" ",M3323))</f>
        <v>PERKINSWOOD BLVD NE</v>
      </c>
      <c r="P3323" s="0" t="s">
        <v>147</v>
      </c>
      <c r="Q3323" s="0" t="s">
        <v>148</v>
      </c>
      <c r="R3323" s="0" t="n">
        <v>44483</v>
      </c>
      <c r="AD3323" s="0" t="s">
        <v>149</v>
      </c>
      <c r="AE3323" s="0" t="s">
        <v>150</v>
      </c>
      <c r="AF3323" s="0" t="s">
        <v>151</v>
      </c>
      <c r="AH3323" s="0" t="n">
        <v>14</v>
      </c>
      <c r="AI3323" s="0" t="n">
        <v>11</v>
      </c>
      <c r="AN3323" s="0" t="s">
        <v>147</v>
      </c>
      <c r="AO3323" s="0" t="s">
        <v>11229</v>
      </c>
      <c r="AP3323" s="0" t="s">
        <v>11230</v>
      </c>
      <c r="AQ3323" s="0" t="n">
        <v>9</v>
      </c>
      <c r="AR3323" s="0" t="n">
        <v>64</v>
      </c>
      <c r="AS3323" s="0" t="n">
        <v>32</v>
      </c>
      <c r="AU3323" s="0" t="n">
        <f aca="false">COUNTA($BA$3323:$EH$3323)</f>
        <v>1</v>
      </c>
      <c r="AV3323" s="0" t="n">
        <f aca="false">COUNTIF($BA$3323:$EH$3323,"D")</f>
        <v>0</v>
      </c>
      <c r="AW3323" s="0" t="n">
        <f aca="false">COUNTIF($BA$3323:$EH$3323,"R")</f>
        <v>0</v>
      </c>
      <c r="AX3323" s="0" t="n">
        <f aca="false">IF(BN3323="D",1,0)+IF(BO3323="D",1,0)+IF(BT3323="D",1,0)+IF(BU3323="D",1,0)+IF(BW3323="D",1,0)+IF(CC3323="D",1,0)+IF(CD3323="D",1,0)+IF(CE3323="D",1,0)+IF(CF3323="D",1,0)+IF(CL3323="D",1,0)+IF(CM3323="D",1,0)+IF(CQ3323="D",1,0)+IF(CR3323="D",1,0)+IF(CS3323="D",1,0)+IF(CW3323="D",1,0)+IF(CX3323="D",1,0)+IF(DD3323="D",1,0)+IF(DE3323="D",1,0)+IF(DJ3323="D",1,0)+IF(DK3323="D",1,0)+IF(DO3323="D",1,0)+IF(DP3323="D",1,0)+IF(DQ3323="D",1,0)+IF(DW3323="D",1,0)+IF(DZ3323="D",1,0)+IF(EH3323="D",1,0)</f>
        <v>0</v>
      </c>
      <c r="AY3323" s="0" t="n">
        <f aca="false">IF(DJ3323&lt;&gt;"",1,0)+IF(DK3323&lt;&gt;"",1,0)+IF(DM3323&lt;&gt;"",1,0)+IF(DO3323&lt;&gt;"",1,0)+IF(DP3323&lt;&gt;"",1,0)+IF(DQ3323&lt;&gt;"",1,0)+IF(DS3323&lt;&gt;"",1,0)+IF(DT3323&lt;&gt;"",1,0)+IF(DV3323&lt;&gt;"",1,0)+IF(DW3323&lt;&gt;"",1,0)+IF(DX3323&lt;&gt;"",1,0)+IF(DY3323&lt;&gt;"",1,0)+IF(DZ3323&lt;&gt;"",1,0)+IF(EB3323&lt;&gt;"",1,0)+IF(EC3323&lt;&gt;"",1,0)+IF(ED3323&lt;&gt;"",1,0)+IF(EG3323&lt;&gt;"",1,0)+IF(EH3323&lt;&gt;"",1,0)</f>
        <v>0</v>
      </c>
      <c r="AZ3323" s="0" t="n">
        <f aca="false">IF(EH3323&lt;&gt;"",1,0)</f>
        <v>0</v>
      </c>
      <c r="BB3323" s="0" t="s">
        <v>154</v>
      </c>
    </row>
    <row r="3324" customFormat="false" ht="15" hidden="false" customHeight="false" outlineLevel="0" collapsed="false">
      <c r="A3324" s="0" t="s">
        <v>13613</v>
      </c>
      <c r="B3324" s="0" t="n">
        <v>78</v>
      </c>
      <c r="C3324" s="0" t="n">
        <v>442933</v>
      </c>
      <c r="D3324" s="0" t="s">
        <v>11384</v>
      </c>
      <c r="E3324" s="0" t="s">
        <v>622</v>
      </c>
      <c r="F3324" s="0" t="str">
        <f aca="false">CONCATENATE(D3324," ",LEFT(H3324,4),"T=",AU3324,"D=",AV3324,"R=",AW3324,"M=",AX3324,"L=",AY3324,"B=",AZ3324)</f>
        <v>OLSZEWSKI T=3D=0R=1M=0L=1B=0</v>
      </c>
      <c r="G3324" s="0" t="s">
        <v>811</v>
      </c>
      <c r="I3324" s="0" t="s">
        <v>2693</v>
      </c>
      <c r="J3324" s="0" t="s">
        <v>8148</v>
      </c>
      <c r="K3324" s="0" t="s">
        <v>169</v>
      </c>
      <c r="M3324" s="0" t="s">
        <v>11387</v>
      </c>
      <c r="N3324" s="0" t="str">
        <f aca="false">RIGHT(M3324,LEN(M3324)-FIND(" ",M3324))</f>
        <v>GOLF DR NE</v>
      </c>
      <c r="P3324" s="0" t="s">
        <v>147</v>
      </c>
      <c r="Q3324" s="0" t="s">
        <v>148</v>
      </c>
      <c r="R3324" s="0" t="n">
        <v>44483</v>
      </c>
      <c r="AD3324" s="0" t="s">
        <v>149</v>
      </c>
      <c r="AE3324" s="0" t="s">
        <v>150</v>
      </c>
      <c r="AF3324" s="0" t="s">
        <v>151</v>
      </c>
      <c r="AH3324" s="0" t="n">
        <v>14</v>
      </c>
      <c r="AI3324" s="0" t="n">
        <v>11</v>
      </c>
      <c r="AN3324" s="0" t="s">
        <v>147</v>
      </c>
      <c r="AO3324" s="0" t="s">
        <v>11229</v>
      </c>
      <c r="AP3324" s="0" t="s">
        <v>11230</v>
      </c>
      <c r="AQ3324" s="0" t="n">
        <v>9</v>
      </c>
      <c r="AR3324" s="0" t="n">
        <v>64</v>
      </c>
      <c r="AS3324" s="0" t="n">
        <v>32</v>
      </c>
      <c r="AU3324" s="0" t="n">
        <f aca="false">COUNTA($BA$3324:$EH$3324)</f>
        <v>3</v>
      </c>
      <c r="AV3324" s="0" t="n">
        <f aca="false">COUNTIF($BA$3324:$EH$3324,"D")</f>
        <v>0</v>
      </c>
      <c r="AW3324" s="0" t="n">
        <f aca="false">COUNTIF($BA$3324:$EH$3324,"R")</f>
        <v>1</v>
      </c>
      <c r="AX3324" s="0" t="n">
        <f aca="false">IF(BN3324="D",1,0)+IF(BO3324="D",1,0)+IF(BT3324="D",1,0)+IF(BU3324="D",1,0)+IF(BW3324="D",1,0)+IF(CC3324="D",1,0)+IF(CD3324="D",1,0)+IF(CE3324="D",1,0)+IF(CF3324="D",1,0)+IF(CL3324="D",1,0)+IF(CM3324="D",1,0)+IF(CQ3324="D",1,0)+IF(CR3324="D",1,0)+IF(CS3324="D",1,0)+IF(CW3324="D",1,0)+IF(CX3324="D",1,0)+IF(DD3324="D",1,0)+IF(DE3324="D",1,0)+IF(DJ3324="D",1,0)+IF(DK3324="D",1,0)+IF(DO3324="D",1,0)+IF(DP3324="D",1,0)+IF(DQ3324="D",1,0)+IF(DW3324="D",1,0)+IF(DZ3324="D",1,0)+IF(EH3324="D",1,0)</f>
        <v>0</v>
      </c>
      <c r="AY3324" s="0" t="n">
        <f aca="false">IF(DJ3324&lt;&gt;"",1,0)+IF(DK3324&lt;&gt;"",1,0)+IF(DM3324&lt;&gt;"",1,0)+IF(DO3324&lt;&gt;"",1,0)+IF(DP3324&lt;&gt;"",1,0)+IF(DQ3324&lt;&gt;"",1,0)+IF(DS3324&lt;&gt;"",1,0)+IF(DT3324&lt;&gt;"",1,0)+IF(DV3324&lt;&gt;"",1,0)+IF(DW3324&lt;&gt;"",1,0)+IF(DX3324&lt;&gt;"",1,0)+IF(DY3324&lt;&gt;"",1,0)+IF(DZ3324&lt;&gt;"",1,0)+IF(EB3324&lt;&gt;"",1,0)+IF(EC3324&lt;&gt;"",1,0)+IF(ED3324&lt;&gt;"",1,0)+IF(EG3324&lt;&gt;"",1,0)+IF(EH3324&lt;&gt;"",1,0)</f>
        <v>1</v>
      </c>
      <c r="AZ3324" s="0" t="n">
        <f aca="false">IF(EH3324&lt;&gt;"",1,0)</f>
        <v>0</v>
      </c>
      <c r="BB3324" s="0" t="s">
        <v>154</v>
      </c>
      <c r="DM3324" s="0" t="s">
        <v>141</v>
      </c>
      <c r="DN3324" s="0" t="s">
        <v>155</v>
      </c>
    </row>
    <row r="3325" customFormat="false" ht="15" hidden="false" customHeight="false" outlineLevel="0" collapsed="false">
      <c r="A3325" s="0" t="s">
        <v>13614</v>
      </c>
      <c r="B3325" s="0" t="n">
        <v>78</v>
      </c>
      <c r="C3325" s="0" t="n">
        <v>414729</v>
      </c>
      <c r="D3325" s="0" t="s">
        <v>13615</v>
      </c>
      <c r="E3325" s="0" t="s">
        <v>790</v>
      </c>
      <c r="F3325" s="0" t="str">
        <f aca="false">CONCATENATE(D3325," ",LEFT(H3325,4),"T=",AU3325,"D=",AV3325,"R=",AW3325,"M=",AX3325,"L=",AY3325,"B=",AZ3325)</f>
        <v>BISSETT T=20D=7R=0M=0L=5B=0</v>
      </c>
      <c r="G3325" s="0" t="s">
        <v>5869</v>
      </c>
      <c r="I3325" s="0" t="s">
        <v>13616</v>
      </c>
      <c r="J3325" s="0" t="s">
        <v>5078</v>
      </c>
      <c r="K3325" s="0" t="s">
        <v>144</v>
      </c>
      <c r="L3325" s="0" t="s">
        <v>145</v>
      </c>
      <c r="M3325" s="0" t="s">
        <v>13546</v>
      </c>
      <c r="N3325" s="0" t="str">
        <f aca="false">RIGHT(M3325,LEN(M3325)-FIND(" ",M3325))</f>
        <v>FOSTER DR NE</v>
      </c>
      <c r="P3325" s="0" t="s">
        <v>147</v>
      </c>
      <c r="Q3325" s="0" t="s">
        <v>148</v>
      </c>
      <c r="R3325" s="0" t="n">
        <v>44483</v>
      </c>
      <c r="AD3325" s="0" t="s">
        <v>149</v>
      </c>
      <c r="AE3325" s="0" t="s">
        <v>150</v>
      </c>
      <c r="AF3325" s="0" t="s">
        <v>151</v>
      </c>
      <c r="AH3325" s="0" t="n">
        <v>14</v>
      </c>
      <c r="AI3325" s="0" t="n">
        <v>11</v>
      </c>
      <c r="AN3325" s="0" t="s">
        <v>147</v>
      </c>
      <c r="AO3325" s="0" t="s">
        <v>11229</v>
      </c>
      <c r="AP3325" s="0" t="s">
        <v>11230</v>
      </c>
      <c r="AQ3325" s="0" t="n">
        <v>9</v>
      </c>
      <c r="AR3325" s="0" t="n">
        <v>64</v>
      </c>
      <c r="AS3325" s="0" t="n">
        <v>32</v>
      </c>
      <c r="AU3325" s="0" t="n">
        <f aca="false">COUNTA($BA$3325:$EH$3325)</f>
        <v>20</v>
      </c>
      <c r="AV3325" s="0" t="n">
        <f aca="false">COUNTIF($BA$3325:$EH$3325,"D")</f>
        <v>7</v>
      </c>
      <c r="AW3325" s="0" t="n">
        <f aca="false">COUNTIF($BA$3325:$EH$3325,"R")</f>
        <v>0</v>
      </c>
      <c r="AX3325" s="0" t="n">
        <f aca="false">IF(BN3325="D",1,0)+IF(BO3325="D",1,0)+IF(BT3325="D",1,0)+IF(BU3325="D",1,0)+IF(BW3325="D",1,0)+IF(CC3325="D",1,0)+IF(CD3325="D",1,0)+IF(CE3325="D",1,0)+IF(CF3325="D",1,0)+IF(CL3325="D",1,0)+IF(CM3325="D",1,0)+IF(CQ3325="D",1,0)+IF(CR3325="D",1,0)+IF(CS3325="D",1,0)+IF(CW3325="D",1,0)+IF(CX3325="D",1,0)+IF(DD3325="D",1,0)+IF(DE3325="D",1,0)+IF(DJ3325="D",1,0)+IF(DK3325="D",1,0)+IF(DO3325="D",1,0)+IF(DP3325="D",1,0)+IF(DQ3325="D",1,0)+IF(DW3325="D",1,0)+IF(DZ3325="D",1,0)+IF(EH3325="D",1,0)</f>
        <v>0</v>
      </c>
      <c r="AY3325" s="0" t="n">
        <f aca="false">IF(DJ3325&lt;&gt;"",1,0)+IF(DK3325&lt;&gt;"",1,0)+IF(DM3325&lt;&gt;"",1,0)+IF(DO3325&lt;&gt;"",1,0)+IF(DP3325&lt;&gt;"",1,0)+IF(DQ3325&lt;&gt;"",1,0)+IF(DS3325&lt;&gt;"",1,0)+IF(DT3325&lt;&gt;"",1,0)+IF(DV3325&lt;&gt;"",1,0)+IF(DW3325&lt;&gt;"",1,0)+IF(DX3325&lt;&gt;"",1,0)+IF(DY3325&lt;&gt;"",1,0)+IF(DZ3325&lt;&gt;"",1,0)+IF(EB3325&lt;&gt;"",1,0)+IF(EC3325&lt;&gt;"",1,0)+IF(ED3325&lt;&gt;"",1,0)+IF(EG3325&lt;&gt;"",1,0)+IF(EH3325&lt;&gt;"",1,0)</f>
        <v>5</v>
      </c>
      <c r="AZ3325" s="0" t="n">
        <f aca="false">IF(EH3325&lt;&gt;"",1,0)</f>
        <v>0</v>
      </c>
      <c r="BB3325" s="0" t="s">
        <v>154</v>
      </c>
      <c r="BS3325" s="0" t="s">
        <v>155</v>
      </c>
      <c r="BY3325" s="0" t="s">
        <v>145</v>
      </c>
      <c r="CA3325" s="0" t="s">
        <v>155</v>
      </c>
      <c r="CV3325" s="0" t="s">
        <v>155</v>
      </c>
      <c r="CY3325" s="0" t="s">
        <v>155</v>
      </c>
      <c r="CZ3325" s="0" t="s">
        <v>145</v>
      </c>
      <c r="DC3325" s="0" t="s">
        <v>155</v>
      </c>
      <c r="DG3325" s="0" t="s">
        <v>145</v>
      </c>
      <c r="DI3325" s="0" t="s">
        <v>155</v>
      </c>
      <c r="DM3325" s="0" t="s">
        <v>145</v>
      </c>
      <c r="DN3325" s="0" t="s">
        <v>155</v>
      </c>
      <c r="DR3325" s="0" t="s">
        <v>155</v>
      </c>
      <c r="DS3325" s="0" t="s">
        <v>145</v>
      </c>
      <c r="DT3325" s="0" t="s">
        <v>145</v>
      </c>
      <c r="DU3325" s="0" t="s">
        <v>155</v>
      </c>
      <c r="DX3325" s="0" t="s">
        <v>155</v>
      </c>
      <c r="EA3325" s="0" t="s">
        <v>155</v>
      </c>
      <c r="ED3325" s="0" t="s">
        <v>145</v>
      </c>
      <c r="EF3325" s="0" t="s">
        <v>155</v>
      </c>
    </row>
    <row r="3326" customFormat="false" ht="15" hidden="false" customHeight="false" outlineLevel="0" collapsed="false">
      <c r="A3326" s="0" t="s">
        <v>13617</v>
      </c>
      <c r="B3326" s="0" t="n">
        <v>78</v>
      </c>
      <c r="C3326" s="0" t="n">
        <v>366394</v>
      </c>
      <c r="D3326" s="0" t="s">
        <v>4143</v>
      </c>
      <c r="E3326" s="0" t="s">
        <v>1204</v>
      </c>
      <c r="F3326" s="0" t="str">
        <f aca="false">CONCATENATE(D3326," ",LEFT(H3326,4),"T=",AU3326,"D=",AV3326,"R=",AW3326,"M=",AX3326,"L=",AY3326,"B=",AZ3326)</f>
        <v>FABIAN T=12D=0R=1M=0L=2B=0</v>
      </c>
      <c r="G3326" s="0" t="s">
        <v>337</v>
      </c>
      <c r="I3326" s="0" t="s">
        <v>13618</v>
      </c>
      <c r="J3326" s="0" t="s">
        <v>892</v>
      </c>
      <c r="K3326" s="0" t="s">
        <v>144</v>
      </c>
      <c r="L3326" s="0" t="s">
        <v>141</v>
      </c>
      <c r="M3326" s="0" t="s">
        <v>11322</v>
      </c>
      <c r="N3326" s="0" t="str">
        <f aca="false">RIGHT(M3326,LEN(M3326)-FIND(" ",M3326))</f>
        <v>QUARRY LN NE</v>
      </c>
      <c r="O3326" s="0" t="s">
        <v>11337</v>
      </c>
      <c r="P3326" s="0" t="s">
        <v>147</v>
      </c>
      <c r="Q3326" s="0" t="s">
        <v>148</v>
      </c>
      <c r="R3326" s="0" t="n">
        <v>44483</v>
      </c>
      <c r="AD3326" s="0" t="s">
        <v>149</v>
      </c>
      <c r="AE3326" s="0" t="s">
        <v>150</v>
      </c>
      <c r="AH3326" s="0" t="n">
        <v>14</v>
      </c>
      <c r="AI3326" s="0" t="n">
        <v>11</v>
      </c>
      <c r="AJ3326" s="0" t="s">
        <v>4175</v>
      </c>
      <c r="AM3326" s="0" t="s">
        <v>4176</v>
      </c>
      <c r="AN3326" s="0" t="s">
        <v>147</v>
      </c>
      <c r="AO3326" s="0" t="s">
        <v>11229</v>
      </c>
      <c r="AP3326" s="0" t="s">
        <v>11230</v>
      </c>
      <c r="AQ3326" s="0" t="n">
        <v>9</v>
      </c>
      <c r="AR3326" s="0" t="n">
        <v>64</v>
      </c>
      <c r="AS3326" s="0" t="n">
        <v>32</v>
      </c>
      <c r="AU3326" s="0" t="n">
        <f aca="false">COUNTA($BA$3326:$EH$3326)</f>
        <v>12</v>
      </c>
      <c r="AV3326" s="0" t="n">
        <f aca="false">COUNTIF($BA$3326:$EH$3326,"D")</f>
        <v>0</v>
      </c>
      <c r="AW3326" s="0" t="n">
        <f aca="false">COUNTIF($BA$3326:$EH$3326,"R")</f>
        <v>1</v>
      </c>
      <c r="AX3326" s="0" t="n">
        <f aca="false">IF(BN3326="D",1,0)+IF(BO3326="D",1,0)+IF(BT3326="D",1,0)+IF(BU3326="D",1,0)+IF(BW3326="D",1,0)+IF(CC3326="D",1,0)+IF(CD3326="D",1,0)+IF(CE3326="D",1,0)+IF(CF3326="D",1,0)+IF(CL3326="D",1,0)+IF(CM3326="D",1,0)+IF(CQ3326="D",1,0)+IF(CR3326="D",1,0)+IF(CS3326="D",1,0)+IF(CW3326="D",1,0)+IF(CX3326="D",1,0)+IF(DD3326="D",1,0)+IF(DE3326="D",1,0)+IF(DJ3326="D",1,0)+IF(DK3326="D",1,0)+IF(DO3326="D",1,0)+IF(DP3326="D",1,0)+IF(DQ3326="D",1,0)+IF(DW3326="D",1,0)+IF(DZ3326="D",1,0)+IF(EH3326="D",1,0)</f>
        <v>0</v>
      </c>
      <c r="AY3326" s="0" t="n">
        <f aca="false">IF(DJ3326&lt;&gt;"",1,0)+IF(DK3326&lt;&gt;"",1,0)+IF(DM3326&lt;&gt;"",1,0)+IF(DO3326&lt;&gt;"",1,0)+IF(DP3326&lt;&gt;"",1,0)+IF(DQ3326&lt;&gt;"",1,0)+IF(DS3326&lt;&gt;"",1,0)+IF(DT3326&lt;&gt;"",1,0)+IF(DV3326&lt;&gt;"",1,0)+IF(DW3326&lt;&gt;"",1,0)+IF(DX3326&lt;&gt;"",1,0)+IF(DY3326&lt;&gt;"",1,0)+IF(DZ3326&lt;&gt;"",1,0)+IF(EB3326&lt;&gt;"",1,0)+IF(EC3326&lt;&gt;"",1,0)+IF(ED3326&lt;&gt;"",1,0)+IF(EG3326&lt;&gt;"",1,0)+IF(EH3326&lt;&gt;"",1,0)</f>
        <v>2</v>
      </c>
      <c r="AZ3326" s="0" t="n">
        <f aca="false">IF(EH3326&lt;&gt;"",1,0)</f>
        <v>0</v>
      </c>
      <c r="BB3326" s="0" t="s">
        <v>154</v>
      </c>
      <c r="CA3326" s="0" t="s">
        <v>155</v>
      </c>
      <c r="CG3326" s="0" t="s">
        <v>155</v>
      </c>
      <c r="CP3326" s="0" t="s">
        <v>155</v>
      </c>
      <c r="DC3326" s="0" t="s">
        <v>155</v>
      </c>
      <c r="DI3326" s="0" t="s">
        <v>155</v>
      </c>
      <c r="DN3326" s="0" t="s">
        <v>155</v>
      </c>
      <c r="DU3326" s="0" t="s">
        <v>155</v>
      </c>
      <c r="DX3326" s="0" t="s">
        <v>155</v>
      </c>
      <c r="EA3326" s="0" t="s">
        <v>155</v>
      </c>
      <c r="ED3326" s="0" t="s">
        <v>141</v>
      </c>
      <c r="EF3326" s="0" t="s">
        <v>155</v>
      </c>
    </row>
    <row r="3327" customFormat="false" ht="15" hidden="false" customHeight="false" outlineLevel="0" collapsed="false">
      <c r="A3327" s="0" t="s">
        <v>13619</v>
      </c>
      <c r="B3327" s="0" t="n">
        <v>78</v>
      </c>
      <c r="C3327" s="0" t="n">
        <v>224732</v>
      </c>
      <c r="D3327" s="0" t="s">
        <v>13620</v>
      </c>
      <c r="E3327" s="0" t="s">
        <v>330</v>
      </c>
      <c r="F3327" s="0" t="str">
        <f aca="false">CONCATENATE(D3327," ",LEFT(H3327,4),"T=",AU3327,"D=",AV3327,"R=",AW3327,"M=",AX3327,"L=",AY3327,"B=",AZ3327)</f>
        <v>DESALVO T=12D=2R=0M=0L=0B=0</v>
      </c>
      <c r="I3327" s="0" t="s">
        <v>13621</v>
      </c>
      <c r="J3327" s="0" t="s">
        <v>7669</v>
      </c>
      <c r="K3327" s="0" t="s">
        <v>144</v>
      </c>
      <c r="M3327" s="0" t="s">
        <v>13622</v>
      </c>
      <c r="N3327" s="0" t="str">
        <f aca="false">RIGHT(M3327,LEN(M3327)-FIND(" ",M3327))</f>
        <v>COUNTRY CLUB DR NE</v>
      </c>
      <c r="P3327" s="0" t="s">
        <v>147</v>
      </c>
      <c r="Q3327" s="0" t="s">
        <v>148</v>
      </c>
      <c r="R3327" s="0" t="n">
        <v>44484</v>
      </c>
      <c r="AD3327" s="0" t="s">
        <v>149</v>
      </c>
      <c r="AE3327" s="0" t="s">
        <v>150</v>
      </c>
      <c r="AH3327" s="0" t="n">
        <v>14</v>
      </c>
      <c r="AI3327" s="0" t="n">
        <v>11</v>
      </c>
      <c r="AJ3327" s="0" t="s">
        <v>4175</v>
      </c>
      <c r="AM3327" s="0" t="s">
        <v>4176</v>
      </c>
      <c r="AN3327" s="0" t="s">
        <v>147</v>
      </c>
      <c r="AO3327" s="0" t="s">
        <v>11229</v>
      </c>
      <c r="AP3327" s="0" t="s">
        <v>11230</v>
      </c>
      <c r="AQ3327" s="0" t="n">
        <v>9</v>
      </c>
      <c r="AR3327" s="0" t="n">
        <v>64</v>
      </c>
      <c r="AS3327" s="0" t="n">
        <v>32</v>
      </c>
      <c r="AU3327" s="0" t="n">
        <f aca="false">COUNTA($BA$3327:$EH$3327)</f>
        <v>12</v>
      </c>
      <c r="AV3327" s="0" t="n">
        <f aca="false">COUNTIF($BA$3327:$EH$3327,"D")</f>
        <v>2</v>
      </c>
      <c r="AW3327" s="0" t="n">
        <f aca="false">COUNTIF($BA$3327:$EH$3327,"R")</f>
        <v>0</v>
      </c>
      <c r="AX3327" s="0" t="n">
        <f aca="false">IF(BN3327="D",1,0)+IF(BO3327="D",1,0)+IF(BT3327="D",1,0)+IF(BU3327="D",1,0)+IF(BW3327="D",1,0)+IF(CC3327="D",1,0)+IF(CD3327="D",1,0)+IF(CE3327="D",1,0)+IF(CF3327="D",1,0)+IF(CL3327="D",1,0)+IF(CM3327="D",1,0)+IF(CQ3327="D",1,0)+IF(CR3327="D",1,0)+IF(CS3327="D",1,0)+IF(CW3327="D",1,0)+IF(CX3327="D",1,0)+IF(DD3327="D",1,0)+IF(DE3327="D",1,0)+IF(DJ3327="D",1,0)+IF(DK3327="D",1,0)+IF(DO3327="D",1,0)+IF(DP3327="D",1,0)+IF(DQ3327="D",1,0)+IF(DW3327="D",1,0)+IF(DZ3327="D",1,0)+IF(EH3327="D",1,0)</f>
        <v>0</v>
      </c>
      <c r="AY3327" s="0" t="n">
        <f aca="false">IF(DJ3327&lt;&gt;"",1,0)+IF(DK3327&lt;&gt;"",1,0)+IF(DM3327&lt;&gt;"",1,0)+IF(DO3327&lt;&gt;"",1,0)+IF(DP3327&lt;&gt;"",1,0)+IF(DQ3327&lt;&gt;"",1,0)+IF(DS3327&lt;&gt;"",1,0)+IF(DT3327&lt;&gt;"",1,0)+IF(DV3327&lt;&gt;"",1,0)+IF(DW3327&lt;&gt;"",1,0)+IF(DX3327&lt;&gt;"",1,0)+IF(DY3327&lt;&gt;"",1,0)+IF(DZ3327&lt;&gt;"",1,0)+IF(EB3327&lt;&gt;"",1,0)+IF(EC3327&lt;&gt;"",1,0)+IF(ED3327&lt;&gt;"",1,0)+IF(EG3327&lt;&gt;"",1,0)+IF(EH3327&lt;&gt;"",1,0)</f>
        <v>0</v>
      </c>
      <c r="AZ3327" s="0" t="n">
        <f aca="false">IF(EH3327&lt;&gt;"",1,0)</f>
        <v>0</v>
      </c>
      <c r="BB3327" s="0" t="s">
        <v>154</v>
      </c>
      <c r="BL3327" s="0" t="s">
        <v>155</v>
      </c>
      <c r="BP3327" s="0" t="s">
        <v>155</v>
      </c>
      <c r="BS3327" s="0" t="s">
        <v>155</v>
      </c>
      <c r="BY3327" s="0" t="s">
        <v>145</v>
      </c>
      <c r="CA3327" s="0" t="s">
        <v>155</v>
      </c>
      <c r="CP3327" s="0" t="s">
        <v>155</v>
      </c>
      <c r="CY3327" s="0" t="s">
        <v>155</v>
      </c>
      <c r="CZ3327" s="0" t="s">
        <v>145</v>
      </c>
      <c r="DC3327" s="0" t="s">
        <v>155</v>
      </c>
      <c r="DN3327" s="0" t="s">
        <v>155</v>
      </c>
      <c r="EF3327" s="0" t="s">
        <v>155</v>
      </c>
    </row>
    <row r="3328" customFormat="false" ht="15" hidden="false" customHeight="false" outlineLevel="0" collapsed="false">
      <c r="A3328" s="0" t="s">
        <v>13623</v>
      </c>
      <c r="B3328" s="0" t="n">
        <v>78</v>
      </c>
      <c r="C3328" s="0" t="n">
        <v>457289</v>
      </c>
      <c r="D3328" s="0" t="s">
        <v>1951</v>
      </c>
      <c r="E3328" s="0" t="s">
        <v>1615</v>
      </c>
      <c r="F3328" s="0" t="str">
        <f aca="false">CONCATENATE(D3328," ",LEFT(H3328,4),"T=",AU3328,"D=",AV3328,"R=",AW3328,"M=",AX3328,"L=",AY3328,"B=",AZ3328)</f>
        <v>BAILEY T=1D=0R=0M=0L=0B=0</v>
      </c>
      <c r="G3328" s="0" t="s">
        <v>474</v>
      </c>
      <c r="I3328" s="0" t="s">
        <v>13624</v>
      </c>
      <c r="J3328" s="0" t="s">
        <v>6856</v>
      </c>
      <c r="K3328" s="0" t="s">
        <v>144</v>
      </c>
      <c r="M3328" s="0" t="s">
        <v>11555</v>
      </c>
      <c r="N3328" s="0" t="str">
        <f aca="false">RIGHT(M3328,LEN(M3328)-FIND(" ",M3328))</f>
        <v>E MARKET ST</v>
      </c>
      <c r="O3328" s="0" t="s">
        <v>1288</v>
      </c>
      <c r="P3328" s="0" t="s">
        <v>147</v>
      </c>
      <c r="Q3328" s="0" t="s">
        <v>148</v>
      </c>
      <c r="R3328" s="0" t="n">
        <v>44484</v>
      </c>
      <c r="AD3328" s="0" t="s">
        <v>149</v>
      </c>
      <c r="AE3328" s="0" t="s">
        <v>150</v>
      </c>
      <c r="AH3328" s="0" t="n">
        <v>14</v>
      </c>
      <c r="AI3328" s="0" t="n">
        <v>11</v>
      </c>
      <c r="AJ3328" s="0" t="s">
        <v>4175</v>
      </c>
      <c r="AM3328" s="0" t="s">
        <v>4176</v>
      </c>
      <c r="AN3328" s="0" t="s">
        <v>147</v>
      </c>
      <c r="AO3328" s="0" t="s">
        <v>11229</v>
      </c>
      <c r="AP3328" s="0" t="s">
        <v>11230</v>
      </c>
      <c r="AQ3328" s="0" t="n">
        <v>9</v>
      </c>
      <c r="AR3328" s="0" t="n">
        <v>64</v>
      </c>
      <c r="AS3328" s="0" t="n">
        <v>32</v>
      </c>
      <c r="AU3328" s="0" t="n">
        <f aca="false">COUNTA($BA$3328:$EH$3328)</f>
        <v>1</v>
      </c>
      <c r="AV3328" s="0" t="n">
        <f aca="false">COUNTIF($BA$3328:$EH$3328,"D")</f>
        <v>0</v>
      </c>
      <c r="AW3328" s="0" t="n">
        <f aca="false">COUNTIF($BA$3328:$EH$3328,"R")</f>
        <v>0</v>
      </c>
      <c r="AX3328" s="0" t="n">
        <f aca="false">IF(BN3328="D",1,0)+IF(BO3328="D",1,0)+IF(BT3328="D",1,0)+IF(BU3328="D",1,0)+IF(BW3328="D",1,0)+IF(CC3328="D",1,0)+IF(CD3328="D",1,0)+IF(CE3328="D",1,0)+IF(CF3328="D",1,0)+IF(CL3328="D",1,0)+IF(CM3328="D",1,0)+IF(CQ3328="D",1,0)+IF(CR3328="D",1,0)+IF(CS3328="D",1,0)+IF(CW3328="D",1,0)+IF(CX3328="D",1,0)+IF(DD3328="D",1,0)+IF(DE3328="D",1,0)+IF(DJ3328="D",1,0)+IF(DK3328="D",1,0)+IF(DO3328="D",1,0)+IF(DP3328="D",1,0)+IF(DQ3328="D",1,0)+IF(DW3328="D",1,0)+IF(DZ3328="D",1,0)+IF(EH3328="D",1,0)</f>
        <v>0</v>
      </c>
      <c r="AY3328" s="0" t="n">
        <f aca="false">IF(DJ3328&lt;&gt;"",1,0)+IF(DK3328&lt;&gt;"",1,0)+IF(DM3328&lt;&gt;"",1,0)+IF(DO3328&lt;&gt;"",1,0)+IF(DP3328&lt;&gt;"",1,0)+IF(DQ3328&lt;&gt;"",1,0)+IF(DS3328&lt;&gt;"",1,0)+IF(DT3328&lt;&gt;"",1,0)+IF(DV3328&lt;&gt;"",1,0)+IF(DW3328&lt;&gt;"",1,0)+IF(DX3328&lt;&gt;"",1,0)+IF(DY3328&lt;&gt;"",1,0)+IF(DZ3328&lt;&gt;"",1,0)+IF(EB3328&lt;&gt;"",1,0)+IF(EC3328&lt;&gt;"",1,0)+IF(ED3328&lt;&gt;"",1,0)+IF(EG3328&lt;&gt;"",1,0)+IF(EH3328&lt;&gt;"",1,0)</f>
        <v>0</v>
      </c>
      <c r="AZ3328" s="0" t="n">
        <f aca="false">IF(EH3328&lt;&gt;"",1,0)</f>
        <v>0</v>
      </c>
      <c r="BB3328" s="0" t="s">
        <v>154</v>
      </c>
    </row>
    <row r="3329" customFormat="false" ht="15" hidden="false" customHeight="false" outlineLevel="0" collapsed="false">
      <c r="A3329" s="0" t="s">
        <v>13625</v>
      </c>
      <c r="B3329" s="0" t="n">
        <v>78</v>
      </c>
      <c r="C3329" s="0" t="n">
        <v>304949</v>
      </c>
      <c r="D3329" s="0" t="s">
        <v>13626</v>
      </c>
      <c r="E3329" s="0" t="s">
        <v>293</v>
      </c>
      <c r="F3329" s="0" t="str">
        <f aca="false">CONCATENATE(D3329," ",LEFT(H3329,4),"T=",AU3329,"D=",AV3329,"R=",AW3329,"M=",AX3329,"L=",AY3329,"B=",AZ3329)</f>
        <v>BERENICS T=31D=7R=3M=3L=5B=0</v>
      </c>
      <c r="G3329" s="0" t="s">
        <v>4360</v>
      </c>
      <c r="I3329" s="0" t="s">
        <v>11165</v>
      </c>
      <c r="J3329" s="0" t="s">
        <v>1617</v>
      </c>
      <c r="K3329" s="0" t="s">
        <v>144</v>
      </c>
      <c r="L3329" s="0" t="s">
        <v>141</v>
      </c>
      <c r="M3329" s="0" t="s">
        <v>13627</v>
      </c>
      <c r="N3329" s="0" t="str">
        <f aca="false">RIGHT(M3329,LEN(M3329)-FIND(" ",M3329))</f>
        <v>PERKINSWOOD BLVD NE</v>
      </c>
      <c r="P3329" s="0" t="s">
        <v>147</v>
      </c>
      <c r="Q3329" s="0" t="s">
        <v>148</v>
      </c>
      <c r="R3329" s="0" t="n">
        <v>44483</v>
      </c>
      <c r="AD3329" s="0" t="s">
        <v>149</v>
      </c>
      <c r="AE3329" s="0" t="s">
        <v>150</v>
      </c>
      <c r="AF3329" s="0" t="s">
        <v>151</v>
      </c>
      <c r="AH3329" s="0" t="n">
        <v>14</v>
      </c>
      <c r="AI3329" s="0" t="n">
        <v>11</v>
      </c>
      <c r="AN3329" s="0" t="s">
        <v>147</v>
      </c>
      <c r="AO3329" s="0" t="s">
        <v>11229</v>
      </c>
      <c r="AP3329" s="0" t="s">
        <v>11230</v>
      </c>
      <c r="AQ3329" s="0" t="n">
        <v>9</v>
      </c>
      <c r="AR3329" s="0" t="n">
        <v>64</v>
      </c>
      <c r="AS3329" s="0" t="n">
        <v>32</v>
      </c>
      <c r="AU3329" s="0" t="n">
        <f aca="false">COUNTA($BA$3329:$EH$3329)</f>
        <v>31</v>
      </c>
      <c r="AV3329" s="0" t="n">
        <f aca="false">COUNTIF($BA$3329:$EH$3329,"D")</f>
        <v>7</v>
      </c>
      <c r="AW3329" s="0" t="n">
        <f aca="false">COUNTIF($BA$3329:$EH$3329,"R")</f>
        <v>3</v>
      </c>
      <c r="AX3329" s="0" t="n">
        <f aca="false">IF(BN3329="D",1,0)+IF(BO3329="D",1,0)+IF(BT3329="D",1,0)+IF(BU3329="D",1,0)+IF(BW3329="D",1,0)+IF(CC3329="D",1,0)+IF(CD3329="D",1,0)+IF(CE3329="D",1,0)+IF(CF3329="D",1,0)+IF(CL3329="D",1,0)+IF(CM3329="D",1,0)+IF(CQ3329="D",1,0)+IF(CR3329="D",1,0)+IF(CS3329="D",1,0)+IF(CW3329="D",1,0)+IF(CX3329="D",1,0)+IF(DD3329="D",1,0)+IF(DE3329="D",1,0)+IF(DJ3329="D",1,0)+IF(DK3329="D",1,0)+IF(DO3329="D",1,0)+IF(DP3329="D",1,0)+IF(DQ3329="D",1,0)+IF(DW3329="D",1,0)+IF(DZ3329="D",1,0)+IF(EH3329="D",1,0)</f>
        <v>3</v>
      </c>
      <c r="AY3329" s="0" t="n">
        <f aca="false">IF(DJ3329&lt;&gt;"",1,0)+IF(DK3329&lt;&gt;"",1,0)+IF(DM3329&lt;&gt;"",1,0)+IF(DO3329&lt;&gt;"",1,0)+IF(DP3329&lt;&gt;"",1,0)+IF(DQ3329&lt;&gt;"",1,0)+IF(DS3329&lt;&gt;"",1,0)+IF(DT3329&lt;&gt;"",1,0)+IF(DV3329&lt;&gt;"",1,0)+IF(DW3329&lt;&gt;"",1,0)+IF(DX3329&lt;&gt;"",1,0)+IF(DY3329&lt;&gt;"",1,0)+IF(DZ3329&lt;&gt;"",1,0)+IF(EB3329&lt;&gt;"",1,0)+IF(EC3329&lt;&gt;"",1,0)+IF(ED3329&lt;&gt;"",1,0)+IF(EG3329&lt;&gt;"",1,0)+IF(EH3329&lt;&gt;"",1,0)</f>
        <v>5</v>
      </c>
      <c r="AZ3329" s="0" t="n">
        <f aca="false">IF(EH3329&lt;&gt;"",1,0)</f>
        <v>0</v>
      </c>
      <c r="BB3329" s="0" t="s">
        <v>154</v>
      </c>
      <c r="BG3329" s="0" t="s">
        <v>155</v>
      </c>
      <c r="BH3329" s="0" t="s">
        <v>155</v>
      </c>
      <c r="BS3329" s="0" t="s">
        <v>155</v>
      </c>
      <c r="CA3329" s="0" t="s">
        <v>155</v>
      </c>
      <c r="CG3329" s="0" t="s">
        <v>155</v>
      </c>
      <c r="CH3329" s="0" t="s">
        <v>145</v>
      </c>
      <c r="CK3329" s="0" t="s">
        <v>155</v>
      </c>
      <c r="CL3329" s="0" t="s">
        <v>145</v>
      </c>
      <c r="CN3329" s="0" t="s">
        <v>155</v>
      </c>
      <c r="CP3329" s="0" t="s">
        <v>155</v>
      </c>
      <c r="CU3329" s="0" t="s">
        <v>145</v>
      </c>
      <c r="CV3329" s="0" t="s">
        <v>155</v>
      </c>
      <c r="CW3329" s="0" t="s">
        <v>145</v>
      </c>
      <c r="CY3329" s="0" t="s">
        <v>155</v>
      </c>
      <c r="CZ3329" s="0" t="s">
        <v>141</v>
      </c>
      <c r="DC3329" s="0" t="s">
        <v>155</v>
      </c>
      <c r="DF3329" s="0" t="s">
        <v>155</v>
      </c>
      <c r="DG3329" s="0" t="s">
        <v>145</v>
      </c>
      <c r="DI3329" s="0" t="s">
        <v>155</v>
      </c>
      <c r="DL3329" s="0" t="s">
        <v>155</v>
      </c>
      <c r="DM3329" s="0" t="s">
        <v>145</v>
      </c>
      <c r="DN3329" s="0" t="s">
        <v>155</v>
      </c>
      <c r="DR3329" s="0" t="s">
        <v>155</v>
      </c>
      <c r="DS3329" s="0" t="s">
        <v>141</v>
      </c>
      <c r="DU3329" s="0" t="s">
        <v>155</v>
      </c>
      <c r="DW3329" s="0" t="s">
        <v>145</v>
      </c>
      <c r="DX3329" s="0" t="s">
        <v>155</v>
      </c>
      <c r="EA3329" s="0" t="s">
        <v>155</v>
      </c>
      <c r="ED3329" s="0" t="s">
        <v>141</v>
      </c>
      <c r="EF3329" s="0" t="s">
        <v>155</v>
      </c>
    </row>
    <row r="3330" customFormat="false" ht="15" hidden="false" customHeight="false" outlineLevel="0" collapsed="false">
      <c r="A3330" s="0" t="s">
        <v>13628</v>
      </c>
      <c r="B3330" s="0" t="n">
        <v>78</v>
      </c>
      <c r="C3330" s="0" t="n">
        <v>258525</v>
      </c>
      <c r="D3330" s="0" t="s">
        <v>13117</v>
      </c>
      <c r="E3330" s="0" t="s">
        <v>760</v>
      </c>
      <c r="F3330" s="0" t="str">
        <f aca="false">CONCATENATE(D3330," ",LEFT(H3330,4),"T=",AU3330,"D=",AV3330,"R=",AW3330,"M=",AX3330,"L=",AY3330,"B=",AZ3330)</f>
        <v>GUANCIALE T=21D=4R=0M=2L=3B=0</v>
      </c>
      <c r="I3330" s="0" t="s">
        <v>8452</v>
      </c>
      <c r="J3330" s="0" t="s">
        <v>5788</v>
      </c>
      <c r="K3330" s="0" t="s">
        <v>144</v>
      </c>
      <c r="L3330" s="0" t="s">
        <v>145</v>
      </c>
      <c r="M3330" s="0" t="s">
        <v>13355</v>
      </c>
      <c r="N3330" s="0" t="str">
        <f aca="false">RIGHT(M3330,LEN(M3330)-FIND(" ",M3330))</f>
        <v>QUARRY LN NE</v>
      </c>
      <c r="O3330" s="0" t="s">
        <v>6526</v>
      </c>
      <c r="P3330" s="0" t="s">
        <v>147</v>
      </c>
      <c r="Q3330" s="0" t="s">
        <v>148</v>
      </c>
      <c r="R3330" s="0" t="n">
        <v>44483</v>
      </c>
      <c r="AD3330" s="0" t="s">
        <v>149</v>
      </c>
      <c r="AE3330" s="0" t="s">
        <v>150</v>
      </c>
      <c r="AH3330" s="0" t="n">
        <v>14</v>
      </c>
      <c r="AI3330" s="0" t="n">
        <v>11</v>
      </c>
      <c r="AJ3330" s="0" t="s">
        <v>4175</v>
      </c>
      <c r="AM3330" s="0" t="s">
        <v>4176</v>
      </c>
      <c r="AN3330" s="0" t="s">
        <v>147</v>
      </c>
      <c r="AO3330" s="0" t="s">
        <v>11229</v>
      </c>
      <c r="AP3330" s="0" t="s">
        <v>11230</v>
      </c>
      <c r="AQ3330" s="0" t="n">
        <v>9</v>
      </c>
      <c r="AR3330" s="0" t="n">
        <v>64</v>
      </c>
      <c r="AS3330" s="0" t="n">
        <v>32</v>
      </c>
      <c r="AU3330" s="0" t="n">
        <f aca="false">COUNTA($BA$3330:$EH$3330)</f>
        <v>21</v>
      </c>
      <c r="AV3330" s="0" t="n">
        <f aca="false">COUNTIF($BA$3330:$EH$3330,"D")</f>
        <v>4</v>
      </c>
      <c r="AW3330" s="0" t="n">
        <f aca="false">COUNTIF($BA$3330:$EH$3330,"R")</f>
        <v>0</v>
      </c>
      <c r="AX3330" s="0" t="n">
        <f aca="false">IF(BN3330="D",1,0)+IF(BO3330="D",1,0)+IF(BT3330="D",1,0)+IF(BU3330="D",1,0)+IF(BW3330="D",1,0)+IF(CC3330="D",1,0)+IF(CD3330="D",1,0)+IF(CE3330="D",1,0)+IF(CF3330="D",1,0)+IF(CL3330="D",1,0)+IF(CM3330="D",1,0)+IF(CQ3330="D",1,0)+IF(CR3330="D",1,0)+IF(CS3330="D",1,0)+IF(CW3330="D",1,0)+IF(CX3330="D",1,0)+IF(DD3330="D",1,0)+IF(DE3330="D",1,0)+IF(DJ3330="D",1,0)+IF(DK3330="D",1,0)+IF(DO3330="D",1,0)+IF(DP3330="D",1,0)+IF(DQ3330="D",1,0)+IF(DW3330="D",1,0)+IF(DZ3330="D",1,0)+IF(EH3330="D",1,0)</f>
        <v>2</v>
      </c>
      <c r="AY3330" s="0" t="n">
        <f aca="false">IF(DJ3330&lt;&gt;"",1,0)+IF(DK3330&lt;&gt;"",1,0)+IF(DM3330&lt;&gt;"",1,0)+IF(DO3330&lt;&gt;"",1,0)+IF(DP3330&lt;&gt;"",1,0)+IF(DQ3330&lt;&gt;"",1,0)+IF(DS3330&lt;&gt;"",1,0)+IF(DT3330&lt;&gt;"",1,0)+IF(DV3330&lt;&gt;"",1,0)+IF(DW3330&lt;&gt;"",1,0)+IF(DX3330&lt;&gt;"",1,0)+IF(DY3330&lt;&gt;"",1,0)+IF(DZ3330&lt;&gt;"",1,0)+IF(EB3330&lt;&gt;"",1,0)+IF(EC3330&lt;&gt;"",1,0)+IF(ED3330&lt;&gt;"",1,0)+IF(EG3330&lt;&gt;"",1,0)+IF(EH3330&lt;&gt;"",1,0)</f>
        <v>3</v>
      </c>
      <c r="AZ3330" s="0" t="n">
        <f aca="false">IF(EH3330&lt;&gt;"",1,0)</f>
        <v>0</v>
      </c>
      <c r="BB3330" s="0" t="s">
        <v>154</v>
      </c>
      <c r="BC3330" s="0" t="s">
        <v>155</v>
      </c>
      <c r="BD3330" s="0" t="s">
        <v>155</v>
      </c>
      <c r="BE3330" s="0" t="s">
        <v>155</v>
      </c>
      <c r="BG3330" s="0" t="s">
        <v>155</v>
      </c>
      <c r="BH3330" s="0" t="s">
        <v>155</v>
      </c>
      <c r="BI3330" s="0" t="s">
        <v>155</v>
      </c>
      <c r="BJ3330" s="0" t="s">
        <v>155</v>
      </c>
      <c r="BK3330" s="0" t="s">
        <v>155</v>
      </c>
      <c r="BL3330" s="0" t="s">
        <v>155</v>
      </c>
      <c r="BY3330" s="0" t="s">
        <v>145</v>
      </c>
      <c r="CA3330" s="0" t="s">
        <v>155</v>
      </c>
      <c r="CG3330" s="0" t="s">
        <v>155</v>
      </c>
      <c r="CK3330" s="0" t="s">
        <v>155</v>
      </c>
      <c r="CP3330" s="0" t="s">
        <v>155</v>
      </c>
      <c r="DC3330" s="0" t="s">
        <v>155</v>
      </c>
      <c r="DJ3330" s="0" t="s">
        <v>145</v>
      </c>
      <c r="DN3330" s="0" t="s">
        <v>155</v>
      </c>
      <c r="DS3330" s="0" t="s">
        <v>145</v>
      </c>
      <c r="DU3330" s="0" t="s">
        <v>155</v>
      </c>
      <c r="DW3330" s="0" t="s">
        <v>145</v>
      </c>
    </row>
    <row r="3331" customFormat="false" ht="15" hidden="false" customHeight="false" outlineLevel="0" collapsed="false">
      <c r="A3331" s="0" t="s">
        <v>13629</v>
      </c>
      <c r="B3331" s="0" t="n">
        <v>78</v>
      </c>
      <c r="C3331" s="0" t="n">
        <v>8417</v>
      </c>
      <c r="D3331" s="0" t="s">
        <v>13630</v>
      </c>
      <c r="E3331" s="0" t="s">
        <v>451</v>
      </c>
      <c r="F3331" s="0" t="str">
        <f aca="false">CONCATENATE(D3331," ",LEFT(H3331,4),"T=",AU3331,"D=",AV3331,"R=",AW3331,"M=",AX3331,"L=",AY3331,"B=",AZ3331)</f>
        <v>KANCHE T=42D=4R=10M=4L=8B=1</v>
      </c>
      <c r="G3331" s="0" t="s">
        <v>215</v>
      </c>
      <c r="I3331" s="0" t="s">
        <v>13631</v>
      </c>
      <c r="J3331" s="0" t="s">
        <v>646</v>
      </c>
      <c r="K3331" s="0" t="s">
        <v>144</v>
      </c>
      <c r="L3331" s="0" t="s">
        <v>145</v>
      </c>
      <c r="M3331" s="0" t="s">
        <v>13632</v>
      </c>
      <c r="N3331" s="0" t="str">
        <f aca="false">RIGHT(M3331,LEN(M3331)-FIND(" ",M3331))</f>
        <v>HALSEY DR NE</v>
      </c>
      <c r="P3331" s="0" t="s">
        <v>147</v>
      </c>
      <c r="Q3331" s="0" t="s">
        <v>148</v>
      </c>
      <c r="R3331" s="0" t="n">
        <v>44483</v>
      </c>
      <c r="AD3331" s="0" t="s">
        <v>149</v>
      </c>
      <c r="AE3331" s="0" t="s">
        <v>150</v>
      </c>
      <c r="AF3331" s="0" t="s">
        <v>151</v>
      </c>
      <c r="AH3331" s="0" t="n">
        <v>14</v>
      </c>
      <c r="AI3331" s="0" t="n">
        <v>11</v>
      </c>
      <c r="AN3331" s="0" t="s">
        <v>147</v>
      </c>
      <c r="AO3331" s="0" t="s">
        <v>11229</v>
      </c>
      <c r="AP3331" s="0" t="s">
        <v>11230</v>
      </c>
      <c r="AQ3331" s="0" t="n">
        <v>9</v>
      </c>
      <c r="AR3331" s="0" t="n">
        <v>64</v>
      </c>
      <c r="AS3331" s="0" t="n">
        <v>32</v>
      </c>
      <c r="AU3331" s="0" t="n">
        <f aca="false">COUNTA($BA$3331:$EH$3331)</f>
        <v>42</v>
      </c>
      <c r="AV3331" s="0" t="n">
        <f aca="false">COUNTIF($BA$3331:$EH$3331,"D")</f>
        <v>4</v>
      </c>
      <c r="AW3331" s="0" t="n">
        <f aca="false">COUNTIF($BA$3331:$EH$3331,"R")</f>
        <v>10</v>
      </c>
      <c r="AX3331" s="0" t="n">
        <f aca="false">IF(BN3331="D",1,0)+IF(BO3331="D",1,0)+IF(BT3331="D",1,0)+IF(BU3331="D",1,0)+IF(BW3331="D",1,0)+IF(CC3331="D",1,0)+IF(CD3331="D",1,0)+IF(CE3331="D",1,0)+IF(CF3331="D",1,0)+IF(CL3331="D",1,0)+IF(CM3331="D",1,0)+IF(CQ3331="D",1,0)+IF(CR3331="D",1,0)+IF(CS3331="D",1,0)+IF(CW3331="D",1,0)+IF(CX3331="D",1,0)+IF(DD3331="D",1,0)+IF(DE3331="D",1,0)+IF(DJ3331="D",1,0)+IF(DK3331="D",1,0)+IF(DO3331="D",1,0)+IF(DP3331="D",1,0)+IF(DQ3331="D",1,0)+IF(DW3331="D",1,0)+IF(DZ3331="D",1,0)+IF(EH3331="D",1,0)</f>
        <v>4</v>
      </c>
      <c r="AY3331" s="0" t="n">
        <f aca="false">IF(DJ3331&lt;&gt;"",1,0)+IF(DK3331&lt;&gt;"",1,0)+IF(DM3331&lt;&gt;"",1,0)+IF(DO3331&lt;&gt;"",1,0)+IF(DP3331&lt;&gt;"",1,0)+IF(DQ3331&lt;&gt;"",1,0)+IF(DS3331&lt;&gt;"",1,0)+IF(DT3331&lt;&gt;"",1,0)+IF(DV3331&lt;&gt;"",1,0)+IF(DW3331&lt;&gt;"",1,0)+IF(DX3331&lt;&gt;"",1,0)+IF(DY3331&lt;&gt;"",1,0)+IF(DZ3331&lt;&gt;"",1,0)+IF(EB3331&lt;&gt;"",1,0)+IF(EC3331&lt;&gt;"",1,0)+IF(ED3331&lt;&gt;"",1,0)+IF(EG3331&lt;&gt;"",1,0)+IF(EH3331&lt;&gt;"",1,0)</f>
        <v>8</v>
      </c>
      <c r="AZ3331" s="0" t="n">
        <f aca="false">IF(EH3331&lt;&gt;"",1,0)</f>
        <v>1</v>
      </c>
      <c r="BB3331" s="0" t="s">
        <v>154</v>
      </c>
      <c r="BC3331" s="0" t="s">
        <v>155</v>
      </c>
      <c r="BD3331" s="0" t="s">
        <v>155</v>
      </c>
      <c r="BG3331" s="0" t="s">
        <v>155</v>
      </c>
      <c r="BH3331" s="0" t="s">
        <v>155</v>
      </c>
      <c r="BJ3331" s="0" t="s">
        <v>155</v>
      </c>
      <c r="BK3331" s="0" t="s">
        <v>155</v>
      </c>
      <c r="BL3331" s="0" t="s">
        <v>155</v>
      </c>
      <c r="BP3331" s="0" t="s">
        <v>155</v>
      </c>
      <c r="BR3331" s="0" t="s">
        <v>155</v>
      </c>
      <c r="BS3331" s="0" t="s">
        <v>155</v>
      </c>
      <c r="BV3331" s="0" t="s">
        <v>155</v>
      </c>
      <c r="BY3331" s="0" t="s">
        <v>141</v>
      </c>
      <c r="CA3331" s="0" t="s">
        <v>155</v>
      </c>
      <c r="CG3331" s="0" t="s">
        <v>155</v>
      </c>
      <c r="CH3331" s="0" t="s">
        <v>141</v>
      </c>
      <c r="CK3331" s="0" t="s">
        <v>155</v>
      </c>
      <c r="CN3331" s="0" t="s">
        <v>155</v>
      </c>
      <c r="CO3331" s="0" t="s">
        <v>141</v>
      </c>
      <c r="CP3331" s="0" t="s">
        <v>155</v>
      </c>
      <c r="CU3331" s="0" t="s">
        <v>141</v>
      </c>
      <c r="CV3331" s="0" t="s">
        <v>155</v>
      </c>
      <c r="CY3331" s="0" t="s">
        <v>155</v>
      </c>
      <c r="CZ3331" s="0" t="s">
        <v>141</v>
      </c>
      <c r="DC3331" s="0" t="s">
        <v>155</v>
      </c>
      <c r="DD3331" s="0" t="s">
        <v>145</v>
      </c>
      <c r="DG3331" s="0" t="s">
        <v>141</v>
      </c>
      <c r="DI3331" s="0" t="s">
        <v>155</v>
      </c>
      <c r="DJ3331" s="0" t="s">
        <v>145</v>
      </c>
      <c r="DL3331" s="0" t="s">
        <v>155</v>
      </c>
      <c r="DM3331" s="0" t="s">
        <v>141</v>
      </c>
      <c r="DN3331" s="0" t="s">
        <v>155</v>
      </c>
      <c r="DR3331" s="0" t="s">
        <v>155</v>
      </c>
      <c r="DS3331" s="0" t="s">
        <v>141</v>
      </c>
      <c r="DT3331" s="0" t="s">
        <v>141</v>
      </c>
      <c r="DU3331" s="0" t="s">
        <v>155</v>
      </c>
      <c r="DW3331" s="0" t="s">
        <v>145</v>
      </c>
      <c r="DX3331" s="0" t="s">
        <v>155</v>
      </c>
      <c r="EA3331" s="0" t="s">
        <v>155</v>
      </c>
      <c r="ED3331" s="0" t="s">
        <v>141</v>
      </c>
      <c r="EF3331" s="0" t="s">
        <v>155</v>
      </c>
      <c r="EH3331" s="0" t="s">
        <v>145</v>
      </c>
    </row>
    <row r="3332" customFormat="false" ht="15" hidden="false" customHeight="false" outlineLevel="0" collapsed="false">
      <c r="A3332" s="0" t="s">
        <v>13633</v>
      </c>
      <c r="B3332" s="0" t="n">
        <v>78</v>
      </c>
      <c r="C3332" s="0" t="n">
        <v>246972</v>
      </c>
      <c r="D3332" s="0" t="s">
        <v>6091</v>
      </c>
      <c r="E3332" s="0" t="s">
        <v>13634</v>
      </c>
      <c r="F3332" s="0" t="str">
        <f aca="false">CONCATENATE(D3332," ",LEFT(H3332,4),"T=",AU3332,"D=",AV3332,"R=",AW3332,"M=",AX3332,"L=",AY3332,"B=",AZ3332)</f>
        <v>ULICNY T=50D=17R=0M=7L=8B=1</v>
      </c>
      <c r="G3332" s="0" t="s">
        <v>201</v>
      </c>
      <c r="I3332" s="0" t="s">
        <v>13635</v>
      </c>
      <c r="J3332" s="0" t="s">
        <v>7620</v>
      </c>
      <c r="K3332" s="0" t="s">
        <v>144</v>
      </c>
      <c r="L3332" s="0" t="s">
        <v>145</v>
      </c>
      <c r="M3332" s="0" t="s">
        <v>11228</v>
      </c>
      <c r="N3332" s="0" t="str">
        <f aca="false">RIGHT(M3332,LEN(M3332)-FIND(" ",M3332))</f>
        <v>MELWOOD DR NE</v>
      </c>
      <c r="P3332" s="0" t="s">
        <v>147</v>
      </c>
      <c r="Q3332" s="0" t="s">
        <v>148</v>
      </c>
      <c r="R3332" s="0" t="n">
        <v>44483</v>
      </c>
      <c r="AD3332" s="0" t="s">
        <v>149</v>
      </c>
      <c r="AE3332" s="0" t="s">
        <v>150</v>
      </c>
      <c r="AF3332" s="0" t="s">
        <v>151</v>
      </c>
      <c r="AH3332" s="0" t="n">
        <v>14</v>
      </c>
      <c r="AI3332" s="0" t="n">
        <v>11</v>
      </c>
      <c r="AN3332" s="0" t="s">
        <v>147</v>
      </c>
      <c r="AO3332" s="0" t="s">
        <v>11229</v>
      </c>
      <c r="AP3332" s="0" t="s">
        <v>11230</v>
      </c>
      <c r="AQ3332" s="0" t="n">
        <v>9</v>
      </c>
      <c r="AR3332" s="0" t="n">
        <v>64</v>
      </c>
      <c r="AS3332" s="0" t="n">
        <v>32</v>
      </c>
      <c r="AU3332" s="0" t="n">
        <f aca="false">COUNTA($BA$3332:$EH$3332)</f>
        <v>50</v>
      </c>
      <c r="AV3332" s="0" t="n">
        <f aca="false">COUNTIF($BA$3332:$EH$3332,"D")</f>
        <v>17</v>
      </c>
      <c r="AW3332" s="0" t="n">
        <f aca="false">COUNTIF($BA$3332:$EH$3332,"R")</f>
        <v>0</v>
      </c>
      <c r="AX3332" s="0" t="n">
        <f aca="false">IF(BN3332="D",1,0)+IF(BO3332="D",1,0)+IF(BT3332="D",1,0)+IF(BU3332="D",1,0)+IF(BW3332="D",1,0)+IF(CC3332="D",1,0)+IF(CD3332="D",1,0)+IF(CE3332="D",1,0)+IF(CF3332="D",1,0)+IF(CL3332="D",1,0)+IF(CM3332="D",1,0)+IF(CQ3332="D",1,0)+IF(CR3332="D",1,0)+IF(CS3332="D",1,0)+IF(CW3332="D",1,0)+IF(CX3332="D",1,0)+IF(DD3332="D",1,0)+IF(DE3332="D",1,0)+IF(DJ3332="D",1,0)+IF(DK3332="D",1,0)+IF(DO3332="D",1,0)+IF(DP3332="D",1,0)+IF(DQ3332="D",1,0)+IF(DW3332="D",1,0)+IF(DZ3332="D",1,0)+IF(EH3332="D",1,0)</f>
        <v>7</v>
      </c>
      <c r="AY3332" s="0" t="n">
        <f aca="false">IF(DJ3332&lt;&gt;"",1,0)+IF(DK3332&lt;&gt;"",1,0)+IF(DM3332&lt;&gt;"",1,0)+IF(DO3332&lt;&gt;"",1,0)+IF(DP3332&lt;&gt;"",1,0)+IF(DQ3332&lt;&gt;"",1,0)+IF(DS3332&lt;&gt;"",1,0)+IF(DT3332&lt;&gt;"",1,0)+IF(DV3332&lt;&gt;"",1,0)+IF(DW3332&lt;&gt;"",1,0)+IF(DX3332&lt;&gt;"",1,0)+IF(DY3332&lt;&gt;"",1,0)+IF(DZ3332&lt;&gt;"",1,0)+IF(EB3332&lt;&gt;"",1,0)+IF(EC3332&lt;&gt;"",1,0)+IF(ED3332&lt;&gt;"",1,0)+IF(EG3332&lt;&gt;"",1,0)+IF(EH3332&lt;&gt;"",1,0)</f>
        <v>8</v>
      </c>
      <c r="AZ3332" s="0" t="n">
        <f aca="false">IF(EH3332&lt;&gt;"",1,0)</f>
        <v>1</v>
      </c>
      <c r="BB3332" s="0" t="s">
        <v>154</v>
      </c>
      <c r="BC3332" s="0" t="s">
        <v>155</v>
      </c>
      <c r="BD3332" s="0" t="s">
        <v>155</v>
      </c>
      <c r="BE3332" s="0" t="s">
        <v>155</v>
      </c>
      <c r="BF3332" s="0" t="s">
        <v>155</v>
      </c>
      <c r="BG3332" s="0" t="s">
        <v>155</v>
      </c>
      <c r="BH3332" s="0" t="s">
        <v>155</v>
      </c>
      <c r="BI3332" s="0" t="s">
        <v>155</v>
      </c>
      <c r="BJ3332" s="0" t="s">
        <v>155</v>
      </c>
      <c r="BK3332" s="0" t="s">
        <v>155</v>
      </c>
      <c r="BL3332" s="0" t="s">
        <v>155</v>
      </c>
      <c r="BP3332" s="0" t="s">
        <v>155</v>
      </c>
      <c r="BR3332" s="0" t="s">
        <v>155</v>
      </c>
      <c r="BS3332" s="0" t="s">
        <v>155</v>
      </c>
      <c r="BV3332" s="0" t="s">
        <v>155</v>
      </c>
      <c r="BY3332" s="0" t="s">
        <v>145</v>
      </c>
      <c r="CA3332" s="0" t="s">
        <v>155</v>
      </c>
      <c r="CG3332" s="0" t="s">
        <v>155</v>
      </c>
      <c r="CH3332" s="0" t="s">
        <v>145</v>
      </c>
      <c r="CK3332" s="0" t="s">
        <v>155</v>
      </c>
      <c r="CL3332" s="0" t="s">
        <v>145</v>
      </c>
      <c r="CN3332" s="0" t="s">
        <v>155</v>
      </c>
      <c r="CO3332" s="0" t="s">
        <v>145</v>
      </c>
      <c r="CP3332" s="0" t="s">
        <v>155</v>
      </c>
      <c r="CQ3332" s="0" t="s">
        <v>145</v>
      </c>
      <c r="CT3332" s="0" t="s">
        <v>155</v>
      </c>
      <c r="CU3332" s="0" t="s">
        <v>145</v>
      </c>
      <c r="CV3332" s="0" t="s">
        <v>155</v>
      </c>
      <c r="CW3332" s="0" t="s">
        <v>145</v>
      </c>
      <c r="CY3332" s="0" t="s">
        <v>155</v>
      </c>
      <c r="CZ3332" s="0" t="s">
        <v>145</v>
      </c>
      <c r="DC3332" s="0" t="s">
        <v>155</v>
      </c>
      <c r="DD3332" s="0" t="s">
        <v>145</v>
      </c>
      <c r="DF3332" s="0" t="s">
        <v>155</v>
      </c>
      <c r="DG3332" s="0" t="s">
        <v>145</v>
      </c>
      <c r="DI3332" s="0" t="s">
        <v>155</v>
      </c>
      <c r="DJ3332" s="0" t="s">
        <v>145</v>
      </c>
      <c r="DL3332" s="0" t="s">
        <v>155</v>
      </c>
      <c r="DM3332" s="0" t="s">
        <v>145</v>
      </c>
      <c r="DN3332" s="0" t="s">
        <v>155</v>
      </c>
      <c r="DR3332" s="0" t="s">
        <v>155</v>
      </c>
      <c r="DS3332" s="0" t="s">
        <v>145</v>
      </c>
      <c r="DT3332" s="0" t="s">
        <v>145</v>
      </c>
      <c r="DU3332" s="0" t="s">
        <v>155</v>
      </c>
      <c r="DW3332" s="0" t="s">
        <v>145</v>
      </c>
      <c r="DX3332" s="0" t="s">
        <v>155</v>
      </c>
      <c r="EA3332" s="0" t="s">
        <v>155</v>
      </c>
      <c r="ED3332" s="0" t="s">
        <v>145</v>
      </c>
      <c r="EF3332" s="0" t="s">
        <v>155</v>
      </c>
      <c r="EH3332" s="0" t="s">
        <v>145</v>
      </c>
    </row>
    <row r="3333" customFormat="false" ht="15" hidden="false" customHeight="false" outlineLevel="0" collapsed="false">
      <c r="A3333" s="0" t="s">
        <v>13636</v>
      </c>
      <c r="B3333" s="0" t="n">
        <v>78</v>
      </c>
      <c r="C3333" s="0" t="n">
        <v>160418</v>
      </c>
      <c r="D3333" s="0" t="s">
        <v>13637</v>
      </c>
      <c r="E3333" s="0" t="s">
        <v>306</v>
      </c>
      <c r="F3333" s="0" t="str">
        <f aca="false">CONCATENATE(D3333," ",LEFT(H3333,4),"T=",AU3333,"D=",AV3333,"R=",AW3333,"M=",AX3333,"L=",AY3333,"B=",AZ3333)</f>
        <v>ELLSWORTH T=31D=7R=3M=3L=8B=1</v>
      </c>
      <c r="G3333" s="0" t="s">
        <v>145</v>
      </c>
      <c r="I3333" s="0" t="s">
        <v>13638</v>
      </c>
      <c r="J3333" s="0" t="s">
        <v>4132</v>
      </c>
      <c r="K3333" s="0" t="s">
        <v>144</v>
      </c>
      <c r="L3333" s="0" t="s">
        <v>145</v>
      </c>
      <c r="M3333" s="0" t="s">
        <v>12522</v>
      </c>
      <c r="N3333" s="0" t="str">
        <f aca="false">RIGHT(M3333,LEN(M3333)-FIND(" ",M3333))</f>
        <v>NORTHWOODS CT NE</v>
      </c>
      <c r="O3333" s="0" t="s">
        <v>11407</v>
      </c>
      <c r="P3333" s="0" t="s">
        <v>147</v>
      </c>
      <c r="Q3333" s="0" t="s">
        <v>148</v>
      </c>
      <c r="R3333" s="0" t="n">
        <v>44483</v>
      </c>
      <c r="AD3333" s="0" t="s">
        <v>149</v>
      </c>
      <c r="AE3333" s="0" t="s">
        <v>150</v>
      </c>
      <c r="AH3333" s="0" t="n">
        <v>14</v>
      </c>
      <c r="AI3333" s="0" t="n">
        <v>11</v>
      </c>
      <c r="AJ3333" s="0" t="s">
        <v>4175</v>
      </c>
      <c r="AM3333" s="0" t="s">
        <v>4176</v>
      </c>
      <c r="AN3333" s="0" t="s">
        <v>147</v>
      </c>
      <c r="AO3333" s="0" t="s">
        <v>11229</v>
      </c>
      <c r="AP3333" s="0" t="s">
        <v>11230</v>
      </c>
      <c r="AQ3333" s="0" t="n">
        <v>9</v>
      </c>
      <c r="AR3333" s="0" t="n">
        <v>64</v>
      </c>
      <c r="AS3333" s="0" t="n">
        <v>32</v>
      </c>
      <c r="AU3333" s="0" t="n">
        <f aca="false">COUNTA($BA$3333:$EH$3333)</f>
        <v>31</v>
      </c>
      <c r="AV3333" s="0" t="n">
        <f aca="false">COUNTIF($BA$3333:$EH$3333,"D")</f>
        <v>7</v>
      </c>
      <c r="AW3333" s="0" t="n">
        <f aca="false">COUNTIF($BA$3333:$EH$3333,"R")</f>
        <v>3</v>
      </c>
      <c r="AX3333" s="0" t="n">
        <f aca="false">IF(BN3333="D",1,0)+IF(BO3333="D",1,0)+IF(BT3333="D",1,0)+IF(BU3333="D",1,0)+IF(BW3333="D",1,0)+IF(CC3333="D",1,0)+IF(CD3333="D",1,0)+IF(CE3333="D",1,0)+IF(CF3333="D",1,0)+IF(CL3333="D",1,0)+IF(CM3333="D",1,0)+IF(CQ3333="D",1,0)+IF(CR3333="D",1,0)+IF(CS3333="D",1,0)+IF(CW3333="D",1,0)+IF(CX3333="D",1,0)+IF(DD3333="D",1,0)+IF(DE3333="D",1,0)+IF(DJ3333="D",1,0)+IF(DK3333="D",1,0)+IF(DO3333="D",1,0)+IF(DP3333="D",1,0)+IF(DQ3333="D",1,0)+IF(DW3333="D",1,0)+IF(DZ3333="D",1,0)+IF(EH3333="D",1,0)</f>
        <v>3</v>
      </c>
      <c r="AY3333" s="0" t="n">
        <f aca="false">IF(DJ3333&lt;&gt;"",1,0)+IF(DK3333&lt;&gt;"",1,0)+IF(DM3333&lt;&gt;"",1,0)+IF(DO3333&lt;&gt;"",1,0)+IF(DP3333&lt;&gt;"",1,0)+IF(DQ3333&lt;&gt;"",1,0)+IF(DS3333&lt;&gt;"",1,0)+IF(DT3333&lt;&gt;"",1,0)+IF(DV3333&lt;&gt;"",1,0)+IF(DW3333&lt;&gt;"",1,0)+IF(DX3333&lt;&gt;"",1,0)+IF(DY3333&lt;&gt;"",1,0)+IF(DZ3333&lt;&gt;"",1,0)+IF(EB3333&lt;&gt;"",1,0)+IF(EC3333&lt;&gt;"",1,0)+IF(ED3333&lt;&gt;"",1,0)+IF(EG3333&lt;&gt;"",1,0)+IF(EH3333&lt;&gt;"",1,0)</f>
        <v>8</v>
      </c>
      <c r="AZ3333" s="0" t="n">
        <f aca="false">IF(EH3333&lt;&gt;"",1,0)</f>
        <v>1</v>
      </c>
      <c r="BB3333" s="0" t="s">
        <v>154</v>
      </c>
      <c r="BD3333" s="0" t="s">
        <v>155</v>
      </c>
      <c r="BK3333" s="0" t="s">
        <v>155</v>
      </c>
      <c r="BL3333" s="0" t="s">
        <v>155</v>
      </c>
      <c r="BS3333" s="0" t="s">
        <v>155</v>
      </c>
      <c r="BY3333" s="0" t="s">
        <v>141</v>
      </c>
      <c r="CA3333" s="0" t="s">
        <v>155</v>
      </c>
      <c r="CG3333" s="0" t="s">
        <v>155</v>
      </c>
      <c r="CH3333" s="0" t="s">
        <v>141</v>
      </c>
      <c r="CK3333" s="0" t="s">
        <v>155</v>
      </c>
      <c r="CN3333" s="0" t="s">
        <v>155</v>
      </c>
      <c r="CP3333" s="0" t="s">
        <v>155</v>
      </c>
      <c r="CU3333" s="0" t="s">
        <v>141</v>
      </c>
      <c r="CV3333" s="0" t="s">
        <v>155</v>
      </c>
      <c r="CY3333" s="0" t="s">
        <v>155</v>
      </c>
      <c r="DC3333" s="0" t="s">
        <v>155</v>
      </c>
      <c r="DI3333" s="0" t="s">
        <v>155</v>
      </c>
      <c r="DJ3333" s="0" t="s">
        <v>145</v>
      </c>
      <c r="DL3333" s="0" t="s">
        <v>155</v>
      </c>
      <c r="DM3333" s="0" t="s">
        <v>145</v>
      </c>
      <c r="DN3333" s="0" t="s">
        <v>155</v>
      </c>
      <c r="DR3333" s="0" t="s">
        <v>155</v>
      </c>
      <c r="DS3333" s="0" t="s">
        <v>145</v>
      </c>
      <c r="DT3333" s="0" t="s">
        <v>145</v>
      </c>
      <c r="DU3333" s="0" t="s">
        <v>155</v>
      </c>
      <c r="DW3333" s="0" t="s">
        <v>145</v>
      </c>
      <c r="DX3333" s="0" t="s">
        <v>155</v>
      </c>
      <c r="EA3333" s="0" t="s">
        <v>155</v>
      </c>
      <c r="ED3333" s="0" t="s">
        <v>145</v>
      </c>
      <c r="EF3333" s="0" t="s">
        <v>155</v>
      </c>
      <c r="EH3333" s="0" t="s">
        <v>145</v>
      </c>
    </row>
    <row r="3334" customFormat="false" ht="15" hidden="false" customHeight="false" outlineLevel="0" collapsed="false">
      <c r="A3334" s="0" t="s">
        <v>13639</v>
      </c>
      <c r="B3334" s="0" t="n">
        <v>78</v>
      </c>
      <c r="C3334" s="0" t="n">
        <v>231824</v>
      </c>
      <c r="D3334" s="0" t="s">
        <v>13640</v>
      </c>
      <c r="E3334" s="0" t="s">
        <v>173</v>
      </c>
      <c r="F3334" s="0" t="str">
        <f aca="false">CONCATENATE(D3334," ",LEFT(H3334,4),"T=",AU3334,"D=",AV3334,"R=",AW3334,"M=",AX3334,"L=",AY3334,"B=",AZ3334)</f>
        <v>DENNO T=27D=1R=6M=0L=6B=1</v>
      </c>
      <c r="G3334" s="0" t="s">
        <v>159</v>
      </c>
      <c r="I3334" s="0" t="s">
        <v>13641</v>
      </c>
      <c r="J3334" s="0" t="s">
        <v>1757</v>
      </c>
      <c r="K3334" s="0" t="s">
        <v>144</v>
      </c>
      <c r="L3334" s="0" t="s">
        <v>141</v>
      </c>
      <c r="M3334" s="0" t="s">
        <v>12830</v>
      </c>
      <c r="N3334" s="0" t="str">
        <f aca="false">RIGHT(M3334,LEN(M3334)-FIND(" ",M3334))</f>
        <v>QUARRY LN NE</v>
      </c>
      <c r="O3334" s="0" t="s">
        <v>12506</v>
      </c>
      <c r="P3334" s="0" t="s">
        <v>147</v>
      </c>
      <c r="Q3334" s="0" t="s">
        <v>148</v>
      </c>
      <c r="R3334" s="0" t="n">
        <v>44483</v>
      </c>
      <c r="AD3334" s="0" t="s">
        <v>149</v>
      </c>
      <c r="AE3334" s="0" t="s">
        <v>150</v>
      </c>
      <c r="AH3334" s="0" t="n">
        <v>14</v>
      </c>
      <c r="AI3334" s="0" t="n">
        <v>11</v>
      </c>
      <c r="AJ3334" s="0" t="s">
        <v>4175</v>
      </c>
      <c r="AM3334" s="0" t="s">
        <v>4176</v>
      </c>
      <c r="AN3334" s="0" t="s">
        <v>147</v>
      </c>
      <c r="AO3334" s="0" t="s">
        <v>11229</v>
      </c>
      <c r="AP3334" s="0" t="s">
        <v>11230</v>
      </c>
      <c r="AQ3334" s="0" t="n">
        <v>9</v>
      </c>
      <c r="AR3334" s="0" t="n">
        <v>64</v>
      </c>
      <c r="AS3334" s="0" t="n">
        <v>32</v>
      </c>
      <c r="AU3334" s="0" t="n">
        <f aca="false">COUNTA($BA$3334:$EH$3334)</f>
        <v>27</v>
      </c>
      <c r="AV3334" s="0" t="n">
        <f aca="false">COUNTIF($BA$3334:$EH$3334,"D")</f>
        <v>1</v>
      </c>
      <c r="AW3334" s="0" t="n">
        <f aca="false">COUNTIF($BA$3334:$EH$3334,"R")</f>
        <v>6</v>
      </c>
      <c r="AX3334" s="0" t="n">
        <f aca="false">IF(BN3334="D",1,0)+IF(BO3334="D",1,0)+IF(BT3334="D",1,0)+IF(BU3334="D",1,0)+IF(BW3334="D",1,0)+IF(CC3334="D",1,0)+IF(CD3334="D",1,0)+IF(CE3334="D",1,0)+IF(CF3334="D",1,0)+IF(CL3334="D",1,0)+IF(CM3334="D",1,0)+IF(CQ3334="D",1,0)+IF(CR3334="D",1,0)+IF(CS3334="D",1,0)+IF(CW3334="D",1,0)+IF(CX3334="D",1,0)+IF(DD3334="D",1,0)+IF(DE3334="D",1,0)+IF(DJ3334="D",1,0)+IF(DK3334="D",1,0)+IF(DO3334="D",1,0)+IF(DP3334="D",1,0)+IF(DQ3334="D",1,0)+IF(DW3334="D",1,0)+IF(DZ3334="D",1,0)+IF(EH3334="D",1,0)</f>
        <v>0</v>
      </c>
      <c r="AY3334" s="0" t="n">
        <f aca="false">IF(DJ3334&lt;&gt;"",1,0)+IF(DK3334&lt;&gt;"",1,0)+IF(DM3334&lt;&gt;"",1,0)+IF(DO3334&lt;&gt;"",1,0)+IF(DP3334&lt;&gt;"",1,0)+IF(DQ3334&lt;&gt;"",1,0)+IF(DS3334&lt;&gt;"",1,0)+IF(DT3334&lt;&gt;"",1,0)+IF(DV3334&lt;&gt;"",1,0)+IF(DW3334&lt;&gt;"",1,0)+IF(DX3334&lt;&gt;"",1,0)+IF(DY3334&lt;&gt;"",1,0)+IF(DZ3334&lt;&gt;"",1,0)+IF(EB3334&lt;&gt;"",1,0)+IF(EC3334&lt;&gt;"",1,0)+IF(ED3334&lt;&gt;"",1,0)+IF(EG3334&lt;&gt;"",1,0)+IF(EH3334&lt;&gt;"",1,0)</f>
        <v>6</v>
      </c>
      <c r="AZ3334" s="0" t="n">
        <f aca="false">IF(EH3334&lt;&gt;"",1,0)</f>
        <v>1</v>
      </c>
      <c r="BB3334" s="0" t="s">
        <v>154</v>
      </c>
      <c r="BD3334" s="0" t="s">
        <v>155</v>
      </c>
      <c r="BJ3334" s="0" t="s">
        <v>155</v>
      </c>
      <c r="BL3334" s="0" t="s">
        <v>155</v>
      </c>
      <c r="BR3334" s="0" t="s">
        <v>155</v>
      </c>
      <c r="BS3334" s="0" t="s">
        <v>155</v>
      </c>
      <c r="BV3334" s="0" t="s">
        <v>155</v>
      </c>
      <c r="BY3334" s="0" t="s">
        <v>145</v>
      </c>
      <c r="CA3334" s="0" t="s">
        <v>155</v>
      </c>
      <c r="CG3334" s="0" t="s">
        <v>155</v>
      </c>
      <c r="CK3334" s="0" t="s">
        <v>155</v>
      </c>
      <c r="CP3334" s="0" t="s">
        <v>155</v>
      </c>
      <c r="CZ3334" s="0" t="s">
        <v>141</v>
      </c>
      <c r="DC3334" s="0" t="s">
        <v>155</v>
      </c>
      <c r="DG3334" s="0" t="s">
        <v>141</v>
      </c>
      <c r="DI3334" s="0" t="s">
        <v>155</v>
      </c>
      <c r="DM3334" s="0" t="s">
        <v>141</v>
      </c>
      <c r="DN3334" s="0" t="s">
        <v>155</v>
      </c>
      <c r="DR3334" s="0" t="s">
        <v>155</v>
      </c>
      <c r="DS3334" s="0" t="s">
        <v>141</v>
      </c>
      <c r="DT3334" s="0" t="s">
        <v>141</v>
      </c>
      <c r="DU3334" s="0" t="s">
        <v>155</v>
      </c>
      <c r="DX3334" s="0" t="s">
        <v>155</v>
      </c>
      <c r="EA3334" s="0" t="s">
        <v>155</v>
      </c>
      <c r="ED3334" s="0" t="s">
        <v>141</v>
      </c>
      <c r="EF3334" s="0" t="s">
        <v>155</v>
      </c>
      <c r="EH3334" s="0" t="s">
        <v>155</v>
      </c>
    </row>
    <row r="3335" customFormat="false" ht="15" hidden="false" customHeight="false" outlineLevel="0" collapsed="false">
      <c r="A3335" s="0" t="s">
        <v>13642</v>
      </c>
      <c r="B3335" s="0" t="n">
        <v>78</v>
      </c>
      <c r="C3335" s="0" t="n">
        <v>80246</v>
      </c>
      <c r="D3335" s="0" t="s">
        <v>13643</v>
      </c>
      <c r="E3335" s="0" t="s">
        <v>1009</v>
      </c>
      <c r="F3335" s="0" t="str">
        <f aca="false">CONCATENATE(D3335," ",LEFT(H3335,4),"T=",AU3335,"D=",AV3335,"R=",AW3335,"M=",AX3335,"L=",AY3335,"B=",AZ3335)</f>
        <v>ROMACK T=47D=15R=1M=6L=8B=1</v>
      </c>
      <c r="G3335" s="0" t="s">
        <v>201</v>
      </c>
      <c r="I3335" s="0" t="s">
        <v>13644</v>
      </c>
      <c r="J3335" s="0" t="s">
        <v>13645</v>
      </c>
      <c r="K3335" s="0" t="s">
        <v>144</v>
      </c>
      <c r="L3335" s="0" t="s">
        <v>145</v>
      </c>
      <c r="M3335" s="0" t="s">
        <v>11886</v>
      </c>
      <c r="N3335" s="0" t="str">
        <f aca="false">RIGHT(M3335,LEN(M3335)-FIND(" ",M3335))</f>
        <v>QUARRY LN NE</v>
      </c>
      <c r="O3335" s="0" t="s">
        <v>11653</v>
      </c>
      <c r="P3335" s="0" t="s">
        <v>147</v>
      </c>
      <c r="Q3335" s="0" t="s">
        <v>148</v>
      </c>
      <c r="R3335" s="0" t="n">
        <v>44483</v>
      </c>
      <c r="AD3335" s="0" t="s">
        <v>149</v>
      </c>
      <c r="AE3335" s="0" t="s">
        <v>150</v>
      </c>
      <c r="AH3335" s="0" t="n">
        <v>14</v>
      </c>
      <c r="AI3335" s="0" t="n">
        <v>11</v>
      </c>
      <c r="AJ3335" s="0" t="s">
        <v>4175</v>
      </c>
      <c r="AM3335" s="0" t="s">
        <v>4176</v>
      </c>
      <c r="AN3335" s="0" t="s">
        <v>147</v>
      </c>
      <c r="AO3335" s="0" t="s">
        <v>11229</v>
      </c>
      <c r="AP3335" s="0" t="s">
        <v>11230</v>
      </c>
      <c r="AQ3335" s="0" t="n">
        <v>9</v>
      </c>
      <c r="AR3335" s="0" t="n">
        <v>64</v>
      </c>
      <c r="AS3335" s="0" t="n">
        <v>32</v>
      </c>
      <c r="AU3335" s="0" t="n">
        <f aca="false">COUNTA($BA$3335:$EH$3335)</f>
        <v>47</v>
      </c>
      <c r="AV3335" s="0" t="n">
        <f aca="false">COUNTIF($BA$3335:$EH$3335,"D")</f>
        <v>15</v>
      </c>
      <c r="AW3335" s="0" t="n">
        <f aca="false">COUNTIF($BA$3335:$EH$3335,"R")</f>
        <v>1</v>
      </c>
      <c r="AX3335" s="0" t="n">
        <f aca="false">IF(BN3335="D",1,0)+IF(BO3335="D",1,0)+IF(BT3335="D",1,0)+IF(BU3335="D",1,0)+IF(BW3335="D",1,0)+IF(CC3335="D",1,0)+IF(CD3335="D",1,0)+IF(CE3335="D",1,0)+IF(CF3335="D",1,0)+IF(CL3335="D",1,0)+IF(CM3335="D",1,0)+IF(CQ3335="D",1,0)+IF(CR3335="D",1,0)+IF(CS3335="D",1,0)+IF(CW3335="D",1,0)+IF(CX3335="D",1,0)+IF(DD3335="D",1,0)+IF(DE3335="D",1,0)+IF(DJ3335="D",1,0)+IF(DK3335="D",1,0)+IF(DO3335="D",1,0)+IF(DP3335="D",1,0)+IF(DQ3335="D",1,0)+IF(DW3335="D",1,0)+IF(DZ3335="D",1,0)+IF(EH3335="D",1,0)</f>
        <v>6</v>
      </c>
      <c r="AY3335" s="0" t="n">
        <f aca="false">IF(DJ3335&lt;&gt;"",1,0)+IF(DK3335&lt;&gt;"",1,0)+IF(DM3335&lt;&gt;"",1,0)+IF(DO3335&lt;&gt;"",1,0)+IF(DP3335&lt;&gt;"",1,0)+IF(DQ3335&lt;&gt;"",1,0)+IF(DS3335&lt;&gt;"",1,0)+IF(DT3335&lt;&gt;"",1,0)+IF(DV3335&lt;&gt;"",1,0)+IF(DW3335&lt;&gt;"",1,0)+IF(DX3335&lt;&gt;"",1,0)+IF(DY3335&lt;&gt;"",1,0)+IF(DZ3335&lt;&gt;"",1,0)+IF(EB3335&lt;&gt;"",1,0)+IF(EC3335&lt;&gt;"",1,0)+IF(ED3335&lt;&gt;"",1,0)+IF(EG3335&lt;&gt;"",1,0)+IF(EH3335&lt;&gt;"",1,0)</f>
        <v>8</v>
      </c>
      <c r="AZ3335" s="0" t="n">
        <f aca="false">IF(EH3335&lt;&gt;"",1,0)</f>
        <v>1</v>
      </c>
      <c r="BB3335" s="0" t="s">
        <v>154</v>
      </c>
      <c r="BC3335" s="0" t="s">
        <v>155</v>
      </c>
      <c r="BD3335" s="0" t="s">
        <v>155</v>
      </c>
      <c r="BE3335" s="0" t="s">
        <v>155</v>
      </c>
      <c r="BF3335" s="0" t="s">
        <v>155</v>
      </c>
      <c r="BH3335" s="0" t="s">
        <v>155</v>
      </c>
      <c r="BJ3335" s="0" t="s">
        <v>155</v>
      </c>
      <c r="BK3335" s="0" t="s">
        <v>155</v>
      </c>
      <c r="BL3335" s="0" t="s">
        <v>155</v>
      </c>
      <c r="BP3335" s="0" t="s">
        <v>155</v>
      </c>
      <c r="BR3335" s="0" t="s">
        <v>155</v>
      </c>
      <c r="BS3335" s="0" t="s">
        <v>155</v>
      </c>
      <c r="BV3335" s="0" t="s">
        <v>155</v>
      </c>
      <c r="BY3335" s="0" t="s">
        <v>145</v>
      </c>
      <c r="CA3335" s="0" t="s">
        <v>155</v>
      </c>
      <c r="CC3335" s="0" t="s">
        <v>145</v>
      </c>
      <c r="CG3335" s="0" t="s">
        <v>155</v>
      </c>
      <c r="CH3335" s="0" t="s">
        <v>145</v>
      </c>
      <c r="CK3335" s="0" t="s">
        <v>155</v>
      </c>
      <c r="CL3335" s="0" t="s">
        <v>145</v>
      </c>
      <c r="CN3335" s="0" t="s">
        <v>155</v>
      </c>
      <c r="CO3335" s="0" t="s">
        <v>145</v>
      </c>
      <c r="CP3335" s="0" t="s">
        <v>155</v>
      </c>
      <c r="CQ3335" s="0" t="s">
        <v>145</v>
      </c>
      <c r="CT3335" s="0" t="s">
        <v>155</v>
      </c>
      <c r="CU3335" s="0" t="s">
        <v>145</v>
      </c>
      <c r="CV3335" s="0" t="s">
        <v>155</v>
      </c>
      <c r="CY3335" s="0" t="s">
        <v>155</v>
      </c>
      <c r="CZ3335" s="0" t="s">
        <v>141</v>
      </c>
      <c r="DC3335" s="0" t="s">
        <v>155</v>
      </c>
      <c r="DF3335" s="0" t="s">
        <v>155</v>
      </c>
      <c r="DG3335" s="0" t="s">
        <v>145</v>
      </c>
      <c r="DI3335" s="0" t="s">
        <v>155</v>
      </c>
      <c r="DJ3335" s="0" t="s">
        <v>145</v>
      </c>
      <c r="DL3335" s="0" t="s">
        <v>155</v>
      </c>
      <c r="DM3335" s="0" t="s">
        <v>145</v>
      </c>
      <c r="DN3335" s="0" t="s">
        <v>155</v>
      </c>
      <c r="DR3335" s="0" t="s">
        <v>155</v>
      </c>
      <c r="DS3335" s="0" t="s">
        <v>145</v>
      </c>
      <c r="DT3335" s="0" t="s">
        <v>145</v>
      </c>
      <c r="DU3335" s="0" t="s">
        <v>155</v>
      </c>
      <c r="DW3335" s="0" t="s">
        <v>145</v>
      </c>
      <c r="DX3335" s="0" t="s">
        <v>155</v>
      </c>
      <c r="EA3335" s="0" t="s">
        <v>155</v>
      </c>
      <c r="ED3335" s="0" t="s">
        <v>145</v>
      </c>
      <c r="EF3335" s="0" t="s">
        <v>155</v>
      </c>
      <c r="EH3335" s="0" t="s">
        <v>145</v>
      </c>
    </row>
    <row r="3336" customFormat="false" ht="15" hidden="false" customHeight="false" outlineLevel="0" collapsed="false">
      <c r="A3336" s="0" t="s">
        <v>13646</v>
      </c>
      <c r="B3336" s="0" t="n">
        <v>78</v>
      </c>
      <c r="C3336" s="0" t="n">
        <v>315418</v>
      </c>
      <c r="D3336" s="0" t="s">
        <v>1951</v>
      </c>
      <c r="E3336" s="0" t="s">
        <v>140</v>
      </c>
      <c r="F3336" s="0" t="str">
        <f aca="false">CONCATENATE(D3336," ",LEFT(H3336,4),"T=",AU3336,"D=",AV3336,"R=",AW3336,"M=",AX3336,"L=",AY3336,"B=",AZ3336)</f>
        <v>BAILEY T=13D=1R=0M=0L=0B=0</v>
      </c>
      <c r="G3336" s="0" t="s">
        <v>482</v>
      </c>
      <c r="I3336" s="0" t="s">
        <v>13647</v>
      </c>
      <c r="J3336" s="0" t="s">
        <v>892</v>
      </c>
      <c r="K3336" s="0" t="s">
        <v>144</v>
      </c>
      <c r="M3336" s="0" t="s">
        <v>11570</v>
      </c>
      <c r="N3336" s="0" t="str">
        <f aca="false">RIGHT(M3336,LEN(M3336)-FIND(" ",M3336))</f>
        <v>CRESCENT DR NE</v>
      </c>
      <c r="P3336" s="0" t="s">
        <v>147</v>
      </c>
      <c r="Q3336" s="0" t="s">
        <v>148</v>
      </c>
      <c r="R3336" s="0" t="n">
        <v>44483</v>
      </c>
      <c r="AD3336" s="0" t="s">
        <v>149</v>
      </c>
      <c r="AE3336" s="0" t="s">
        <v>150</v>
      </c>
      <c r="AF3336" s="0" t="s">
        <v>151</v>
      </c>
      <c r="AH3336" s="0" t="n">
        <v>14</v>
      </c>
      <c r="AI3336" s="0" t="n">
        <v>11</v>
      </c>
      <c r="AN3336" s="0" t="s">
        <v>147</v>
      </c>
      <c r="AO3336" s="0" t="s">
        <v>11229</v>
      </c>
      <c r="AP3336" s="0" t="s">
        <v>11230</v>
      </c>
      <c r="AQ3336" s="0" t="n">
        <v>9</v>
      </c>
      <c r="AR3336" s="0" t="n">
        <v>64</v>
      </c>
      <c r="AS3336" s="0" t="n">
        <v>32</v>
      </c>
      <c r="AU3336" s="0" t="n">
        <f aca="false">COUNTA($BA$3336:$EH$3336)</f>
        <v>13</v>
      </c>
      <c r="AV3336" s="0" t="n">
        <f aca="false">COUNTIF($BA$3336:$EH$3336,"D")</f>
        <v>1</v>
      </c>
      <c r="AW3336" s="0" t="n">
        <f aca="false">COUNTIF($BA$3336:$EH$3336,"R")</f>
        <v>0</v>
      </c>
      <c r="AX3336" s="0" t="n">
        <f aca="false">IF(BN3336="D",1,0)+IF(BO3336="D",1,0)+IF(BT3336="D",1,0)+IF(BU3336="D",1,0)+IF(BW3336="D",1,0)+IF(CC3336="D",1,0)+IF(CD3336="D",1,0)+IF(CE3336="D",1,0)+IF(CF3336="D",1,0)+IF(CL3336="D",1,0)+IF(CM3336="D",1,0)+IF(CQ3336="D",1,0)+IF(CR3336="D",1,0)+IF(CS3336="D",1,0)+IF(CW3336="D",1,0)+IF(CX3336="D",1,0)+IF(DD3336="D",1,0)+IF(DE3336="D",1,0)+IF(DJ3336="D",1,0)+IF(DK3336="D",1,0)+IF(DO3336="D",1,0)+IF(DP3336="D",1,0)+IF(DQ3336="D",1,0)+IF(DW3336="D",1,0)+IF(DZ3336="D",1,0)+IF(EH3336="D",1,0)</f>
        <v>0</v>
      </c>
      <c r="AY3336" s="0" t="n">
        <f aca="false">IF(DJ3336&lt;&gt;"",1,0)+IF(DK3336&lt;&gt;"",1,0)+IF(DM3336&lt;&gt;"",1,0)+IF(DO3336&lt;&gt;"",1,0)+IF(DP3336&lt;&gt;"",1,0)+IF(DQ3336&lt;&gt;"",1,0)+IF(DS3336&lt;&gt;"",1,0)+IF(DT3336&lt;&gt;"",1,0)+IF(DV3336&lt;&gt;"",1,0)+IF(DW3336&lt;&gt;"",1,0)+IF(DX3336&lt;&gt;"",1,0)+IF(DY3336&lt;&gt;"",1,0)+IF(DZ3336&lt;&gt;"",1,0)+IF(EB3336&lt;&gt;"",1,0)+IF(EC3336&lt;&gt;"",1,0)+IF(ED3336&lt;&gt;"",1,0)+IF(EG3336&lt;&gt;"",1,0)+IF(EH3336&lt;&gt;"",1,0)</f>
        <v>0</v>
      </c>
      <c r="AZ3336" s="0" t="n">
        <f aca="false">IF(EH3336&lt;&gt;"",1,0)</f>
        <v>0</v>
      </c>
      <c r="BB3336" s="0" t="s">
        <v>154</v>
      </c>
      <c r="BL3336" s="0" t="s">
        <v>155</v>
      </c>
      <c r="BS3336" s="0" t="s">
        <v>155</v>
      </c>
      <c r="BY3336" s="0" t="s">
        <v>145</v>
      </c>
      <c r="CA3336" s="0" t="s">
        <v>155</v>
      </c>
      <c r="CG3336" s="0" t="s">
        <v>155</v>
      </c>
      <c r="CN3336" s="0" t="s">
        <v>155</v>
      </c>
      <c r="CP3336" s="0" t="s">
        <v>155</v>
      </c>
      <c r="DC3336" s="0" t="s">
        <v>155</v>
      </c>
      <c r="DI3336" s="0" t="s">
        <v>155</v>
      </c>
      <c r="DL3336" s="0" t="s">
        <v>155</v>
      </c>
      <c r="DN3336" s="0" t="s">
        <v>155</v>
      </c>
      <c r="EF3336" s="0" t="s">
        <v>155</v>
      </c>
    </row>
    <row r="3337" customFormat="false" ht="15" hidden="false" customHeight="false" outlineLevel="0" collapsed="false">
      <c r="A3337" s="0" t="s">
        <v>13648</v>
      </c>
      <c r="B3337" s="0" t="n">
        <v>78</v>
      </c>
      <c r="C3337" s="0" t="n">
        <v>468223</v>
      </c>
      <c r="D3337" s="0" t="s">
        <v>8639</v>
      </c>
      <c r="E3337" s="0" t="s">
        <v>1279</v>
      </c>
      <c r="F3337" s="0" t="str">
        <f aca="false">CONCATENATE(D3337," ",LEFT(H3337,4),"T=",AU3337,"D=",AV3337,"R=",AW3337,"M=",AX3337,"L=",AY3337,"B=",AZ3337)</f>
        <v>GARLAND T=1D=0R=0M=0L=0B=0</v>
      </c>
      <c r="G3337" s="0" t="s">
        <v>848</v>
      </c>
      <c r="I3337" s="0" t="s">
        <v>13649</v>
      </c>
      <c r="J3337" s="0" t="s">
        <v>9882</v>
      </c>
      <c r="K3337" s="0" t="s">
        <v>144</v>
      </c>
      <c r="M3337" s="0" t="s">
        <v>12677</v>
      </c>
      <c r="N3337" s="0" t="str">
        <f aca="false">RIGHT(M3337,LEN(M3337)-FIND(" ",M3337))</f>
        <v>PERKINSWOOD BLVD NE</v>
      </c>
      <c r="P3337" s="0" t="s">
        <v>147</v>
      </c>
      <c r="Q3337" s="0" t="s">
        <v>148</v>
      </c>
      <c r="R3337" s="0" t="n">
        <v>44483</v>
      </c>
      <c r="AD3337" s="0" t="s">
        <v>149</v>
      </c>
      <c r="AE3337" s="0" t="s">
        <v>150</v>
      </c>
      <c r="AF3337" s="0" t="s">
        <v>151</v>
      </c>
      <c r="AH3337" s="0" t="n">
        <v>14</v>
      </c>
      <c r="AI3337" s="0" t="n">
        <v>11</v>
      </c>
      <c r="AN3337" s="0" t="s">
        <v>147</v>
      </c>
      <c r="AO3337" s="0" t="s">
        <v>11229</v>
      </c>
      <c r="AP3337" s="0" t="s">
        <v>11230</v>
      </c>
      <c r="AQ3337" s="0" t="n">
        <v>9</v>
      </c>
      <c r="AR3337" s="0" t="n">
        <v>64</v>
      </c>
      <c r="AS3337" s="0" t="n">
        <v>32</v>
      </c>
      <c r="AU3337" s="0" t="n">
        <f aca="false">COUNTA($BA$3337:$EH$3337)</f>
        <v>1</v>
      </c>
      <c r="AV3337" s="0" t="n">
        <f aca="false">COUNTIF($BA$3337:$EH$3337,"D")</f>
        <v>0</v>
      </c>
      <c r="AW3337" s="0" t="n">
        <f aca="false">COUNTIF($BA$3337:$EH$3337,"R")</f>
        <v>0</v>
      </c>
      <c r="AX3337" s="0" t="n">
        <f aca="false">IF(BN3337="D",1,0)+IF(BO3337="D",1,0)+IF(BT3337="D",1,0)+IF(BU3337="D",1,0)+IF(BW3337="D",1,0)+IF(CC3337="D",1,0)+IF(CD3337="D",1,0)+IF(CE3337="D",1,0)+IF(CF3337="D",1,0)+IF(CL3337="D",1,0)+IF(CM3337="D",1,0)+IF(CQ3337="D",1,0)+IF(CR3337="D",1,0)+IF(CS3337="D",1,0)+IF(CW3337="D",1,0)+IF(CX3337="D",1,0)+IF(DD3337="D",1,0)+IF(DE3337="D",1,0)+IF(DJ3337="D",1,0)+IF(DK3337="D",1,0)+IF(DO3337="D",1,0)+IF(DP3337="D",1,0)+IF(DQ3337="D",1,0)+IF(DW3337="D",1,0)+IF(DZ3337="D",1,0)+IF(EH3337="D",1,0)</f>
        <v>0</v>
      </c>
      <c r="AY3337" s="0" t="n">
        <f aca="false">IF(DJ3337&lt;&gt;"",1,0)+IF(DK3337&lt;&gt;"",1,0)+IF(DM3337&lt;&gt;"",1,0)+IF(DO3337&lt;&gt;"",1,0)+IF(DP3337&lt;&gt;"",1,0)+IF(DQ3337&lt;&gt;"",1,0)+IF(DS3337&lt;&gt;"",1,0)+IF(DT3337&lt;&gt;"",1,0)+IF(DV3337&lt;&gt;"",1,0)+IF(DW3337&lt;&gt;"",1,0)+IF(DX3337&lt;&gt;"",1,0)+IF(DY3337&lt;&gt;"",1,0)+IF(DZ3337&lt;&gt;"",1,0)+IF(EB3337&lt;&gt;"",1,0)+IF(EC3337&lt;&gt;"",1,0)+IF(ED3337&lt;&gt;"",1,0)+IF(EG3337&lt;&gt;"",1,0)+IF(EH3337&lt;&gt;"",1,0)</f>
        <v>0</v>
      </c>
      <c r="AZ3337" s="0" t="n">
        <f aca="false">IF(EH3337&lt;&gt;"",1,0)</f>
        <v>0</v>
      </c>
      <c r="BB3337" s="0" t="s">
        <v>154</v>
      </c>
    </row>
    <row r="3338" customFormat="false" ht="15" hidden="false" customHeight="false" outlineLevel="0" collapsed="false">
      <c r="A3338" s="0" t="s">
        <v>13650</v>
      </c>
      <c r="B3338" s="0" t="n">
        <v>78</v>
      </c>
      <c r="C3338" s="0" t="n">
        <v>417930</v>
      </c>
      <c r="D3338" s="0" t="s">
        <v>11737</v>
      </c>
      <c r="E3338" s="0" t="s">
        <v>1615</v>
      </c>
      <c r="F3338" s="0" t="str">
        <f aca="false">CONCATENATE(D3338," ",LEFT(H3338,4),"T=",AU3338,"D=",AV3338,"R=",AW3338,"M=",AX3338,"L=",AY3338,"B=",AZ3338)</f>
        <v>MCNICHOLAS T=3D=0R=0M=0L=0B=0</v>
      </c>
      <c r="G3338" s="0" t="s">
        <v>445</v>
      </c>
      <c r="I3338" s="0" t="s">
        <v>13651</v>
      </c>
      <c r="J3338" s="0" t="s">
        <v>5170</v>
      </c>
      <c r="K3338" s="0" t="s">
        <v>169</v>
      </c>
      <c r="M3338" s="0" t="s">
        <v>11627</v>
      </c>
      <c r="N3338" s="0" t="str">
        <f aca="false">RIGHT(M3338,LEN(M3338)-FIND(" ",M3338))</f>
        <v>FOSTER DR NE</v>
      </c>
      <c r="P3338" s="0" t="s">
        <v>147</v>
      </c>
      <c r="Q3338" s="0" t="s">
        <v>148</v>
      </c>
      <c r="R3338" s="0" t="n">
        <v>44483</v>
      </c>
      <c r="AD3338" s="0" t="s">
        <v>149</v>
      </c>
      <c r="AE3338" s="0" t="s">
        <v>150</v>
      </c>
      <c r="AF3338" s="0" t="s">
        <v>151</v>
      </c>
      <c r="AH3338" s="0" t="n">
        <v>14</v>
      </c>
      <c r="AI3338" s="0" t="n">
        <v>11</v>
      </c>
      <c r="AN3338" s="0" t="s">
        <v>147</v>
      </c>
      <c r="AO3338" s="0" t="s">
        <v>11229</v>
      </c>
      <c r="AP3338" s="0" t="s">
        <v>11230</v>
      </c>
      <c r="AQ3338" s="0" t="n">
        <v>9</v>
      </c>
      <c r="AR3338" s="0" t="n">
        <v>64</v>
      </c>
      <c r="AS3338" s="0" t="n">
        <v>32</v>
      </c>
      <c r="AU3338" s="0" t="n">
        <f aca="false">COUNTA($BA$3338:$EH$3338)</f>
        <v>3</v>
      </c>
      <c r="AV3338" s="0" t="n">
        <f aca="false">COUNTIF($BA$3338:$EH$3338,"D")</f>
        <v>0</v>
      </c>
      <c r="AW3338" s="0" t="n">
        <f aca="false">COUNTIF($BA$3338:$EH$3338,"R")</f>
        <v>0</v>
      </c>
      <c r="AX3338" s="0" t="n">
        <f aca="false">IF(BN3338="D",1,0)+IF(BO3338="D",1,0)+IF(BT3338="D",1,0)+IF(BU3338="D",1,0)+IF(BW3338="D",1,0)+IF(CC3338="D",1,0)+IF(CD3338="D",1,0)+IF(CE3338="D",1,0)+IF(CF3338="D",1,0)+IF(CL3338="D",1,0)+IF(CM3338="D",1,0)+IF(CQ3338="D",1,0)+IF(CR3338="D",1,0)+IF(CS3338="D",1,0)+IF(CW3338="D",1,0)+IF(CX3338="D",1,0)+IF(DD3338="D",1,0)+IF(DE3338="D",1,0)+IF(DJ3338="D",1,0)+IF(DK3338="D",1,0)+IF(DO3338="D",1,0)+IF(DP3338="D",1,0)+IF(DQ3338="D",1,0)+IF(DW3338="D",1,0)+IF(DZ3338="D",1,0)+IF(EH3338="D",1,0)</f>
        <v>0</v>
      </c>
      <c r="AY3338" s="0" t="n">
        <f aca="false">IF(DJ3338&lt;&gt;"",1,0)+IF(DK3338&lt;&gt;"",1,0)+IF(DM3338&lt;&gt;"",1,0)+IF(DO3338&lt;&gt;"",1,0)+IF(DP3338&lt;&gt;"",1,0)+IF(DQ3338&lt;&gt;"",1,0)+IF(DS3338&lt;&gt;"",1,0)+IF(DT3338&lt;&gt;"",1,0)+IF(DV3338&lt;&gt;"",1,0)+IF(DW3338&lt;&gt;"",1,0)+IF(DX3338&lt;&gt;"",1,0)+IF(DY3338&lt;&gt;"",1,0)+IF(DZ3338&lt;&gt;"",1,0)+IF(EB3338&lt;&gt;"",1,0)+IF(EC3338&lt;&gt;"",1,0)+IF(ED3338&lt;&gt;"",1,0)+IF(EG3338&lt;&gt;"",1,0)+IF(EH3338&lt;&gt;"",1,0)</f>
        <v>0</v>
      </c>
      <c r="AZ3338" s="0" t="n">
        <f aca="false">IF(EH3338&lt;&gt;"",1,0)</f>
        <v>0</v>
      </c>
      <c r="BB3338" s="0" t="s">
        <v>154</v>
      </c>
      <c r="DC3338" s="0" t="s">
        <v>155</v>
      </c>
      <c r="DI3338" s="0" t="s">
        <v>155</v>
      </c>
    </row>
    <row r="3339" customFormat="false" ht="15" hidden="false" customHeight="false" outlineLevel="0" collapsed="false">
      <c r="A3339" s="0" t="s">
        <v>13652</v>
      </c>
      <c r="B3339" s="0" t="n">
        <v>78</v>
      </c>
      <c r="C3339" s="0" t="n">
        <v>391109</v>
      </c>
      <c r="D3339" s="0" t="s">
        <v>7491</v>
      </c>
      <c r="E3339" s="0" t="s">
        <v>200</v>
      </c>
      <c r="F3339" s="0" t="str">
        <f aca="false">CONCATENATE(D3339," ",LEFT(H3339,4),"T=",AU3339,"D=",AV3339,"R=",AW3339,"M=",AX3339,"L=",AY3339,"B=",AZ3339)</f>
        <v>OGRADY T=20D=9R=0M=4L=6B=0</v>
      </c>
      <c r="G3339" s="0" t="s">
        <v>141</v>
      </c>
      <c r="I3339" s="0" t="s">
        <v>13653</v>
      </c>
      <c r="J3339" s="0" t="s">
        <v>3957</v>
      </c>
      <c r="K3339" s="0" t="s">
        <v>144</v>
      </c>
      <c r="L3339" s="0" t="s">
        <v>145</v>
      </c>
      <c r="M3339" s="0" t="s">
        <v>12958</v>
      </c>
      <c r="N3339" s="0" t="str">
        <f aca="false">RIGHT(M3339,LEN(M3339)-FIND(" ",M3339))</f>
        <v>WELCKER DR NE</v>
      </c>
      <c r="P3339" s="0" t="s">
        <v>147</v>
      </c>
      <c r="Q3339" s="0" t="s">
        <v>148</v>
      </c>
      <c r="R3339" s="0" t="n">
        <v>44483</v>
      </c>
      <c r="AD3339" s="0" t="s">
        <v>149</v>
      </c>
      <c r="AE3339" s="0" t="s">
        <v>150</v>
      </c>
      <c r="AH3339" s="0" t="n">
        <v>14</v>
      </c>
      <c r="AI3339" s="0" t="n">
        <v>11</v>
      </c>
      <c r="AJ3339" s="0" t="s">
        <v>4175</v>
      </c>
      <c r="AM3339" s="0" t="s">
        <v>4176</v>
      </c>
      <c r="AN3339" s="0" t="s">
        <v>147</v>
      </c>
      <c r="AO3339" s="0" t="s">
        <v>11229</v>
      </c>
      <c r="AP3339" s="0" t="s">
        <v>11230</v>
      </c>
      <c r="AQ3339" s="0" t="n">
        <v>9</v>
      </c>
      <c r="AR3339" s="0" t="n">
        <v>64</v>
      </c>
      <c r="AS3339" s="0" t="n">
        <v>32</v>
      </c>
      <c r="AU3339" s="0" t="n">
        <f aca="false">COUNTA($BA$3339:$EH$3339)</f>
        <v>20</v>
      </c>
      <c r="AV3339" s="0" t="n">
        <f aca="false">COUNTIF($BA$3339:$EH$3339,"D")</f>
        <v>9</v>
      </c>
      <c r="AW3339" s="0" t="n">
        <f aca="false">COUNTIF($BA$3339:$EH$3339,"R")</f>
        <v>0</v>
      </c>
      <c r="AX3339" s="0" t="n">
        <f aca="false">IF(BN3339="D",1,0)+IF(BO3339="D",1,0)+IF(BT3339="D",1,0)+IF(BU3339="D",1,0)+IF(BW3339="D",1,0)+IF(CC3339="D",1,0)+IF(CD3339="D",1,0)+IF(CE3339="D",1,0)+IF(CF3339="D",1,0)+IF(CL3339="D",1,0)+IF(CM3339="D",1,0)+IF(CQ3339="D",1,0)+IF(CR3339="D",1,0)+IF(CS3339="D",1,0)+IF(CW3339="D",1,0)+IF(CX3339="D",1,0)+IF(DD3339="D",1,0)+IF(DE3339="D",1,0)+IF(DJ3339="D",1,0)+IF(DK3339="D",1,0)+IF(DO3339="D",1,0)+IF(DP3339="D",1,0)+IF(DQ3339="D",1,0)+IF(DW3339="D",1,0)+IF(DZ3339="D",1,0)+IF(EH3339="D",1,0)</f>
        <v>4</v>
      </c>
      <c r="AY3339" s="0" t="n">
        <f aca="false">IF(DJ3339&lt;&gt;"",1,0)+IF(DK3339&lt;&gt;"",1,0)+IF(DM3339&lt;&gt;"",1,0)+IF(DO3339&lt;&gt;"",1,0)+IF(DP3339&lt;&gt;"",1,0)+IF(DQ3339&lt;&gt;"",1,0)+IF(DS3339&lt;&gt;"",1,0)+IF(DT3339&lt;&gt;"",1,0)+IF(DV3339&lt;&gt;"",1,0)+IF(DW3339&lt;&gt;"",1,0)+IF(DX3339&lt;&gt;"",1,0)+IF(DY3339&lt;&gt;"",1,0)+IF(DZ3339&lt;&gt;"",1,0)+IF(EB3339&lt;&gt;"",1,0)+IF(EC3339&lt;&gt;"",1,0)+IF(ED3339&lt;&gt;"",1,0)+IF(EG3339&lt;&gt;"",1,0)+IF(EH3339&lt;&gt;"",1,0)</f>
        <v>6</v>
      </c>
      <c r="AZ3339" s="0" t="n">
        <f aca="false">IF(EH3339&lt;&gt;"",1,0)</f>
        <v>0</v>
      </c>
      <c r="BB3339" s="0" t="s">
        <v>154</v>
      </c>
      <c r="CP3339" s="0" t="s">
        <v>155</v>
      </c>
      <c r="CQ3339" s="0" t="s">
        <v>145</v>
      </c>
      <c r="CT3339" s="0" t="s">
        <v>155</v>
      </c>
      <c r="CV3339" s="0" t="s">
        <v>155</v>
      </c>
      <c r="CW3339" s="0" t="s">
        <v>145</v>
      </c>
      <c r="CY3339" s="0" t="s">
        <v>155</v>
      </c>
      <c r="CZ3339" s="0" t="s">
        <v>145</v>
      </c>
      <c r="DC3339" s="0" t="s">
        <v>155</v>
      </c>
      <c r="DI3339" s="0" t="s">
        <v>155</v>
      </c>
      <c r="DJ3339" s="0" t="s">
        <v>145</v>
      </c>
      <c r="DM3339" s="0" t="s">
        <v>145</v>
      </c>
      <c r="DN3339" s="0" t="s">
        <v>155</v>
      </c>
      <c r="DR3339" s="0" t="s">
        <v>155</v>
      </c>
      <c r="DS3339" s="0" t="s">
        <v>145</v>
      </c>
      <c r="DT3339" s="0" t="s">
        <v>145</v>
      </c>
      <c r="DU3339" s="0" t="s">
        <v>155</v>
      </c>
      <c r="DW3339" s="0" t="s">
        <v>145</v>
      </c>
      <c r="EA3339" s="0" t="s">
        <v>155</v>
      </c>
      <c r="ED3339" s="0" t="s">
        <v>145</v>
      </c>
    </row>
    <row r="3340" customFormat="false" ht="15" hidden="false" customHeight="false" outlineLevel="0" collapsed="false">
      <c r="A3340" s="0" t="s">
        <v>13654</v>
      </c>
      <c r="B3340" s="0" t="n">
        <v>78</v>
      </c>
      <c r="C3340" s="0" t="n">
        <v>314058</v>
      </c>
      <c r="D3340" s="0" t="s">
        <v>13655</v>
      </c>
      <c r="E3340" s="0" t="s">
        <v>462</v>
      </c>
      <c r="F3340" s="0" t="str">
        <f aca="false">CONCATENATE(D3340," ",LEFT(H3340,4),"T=",AU3340,"D=",AV3340,"R=",AW3340,"M=",AX3340,"L=",AY3340,"B=",AZ3340)</f>
        <v>GYSEGEM T=5D=0R=0M=0L=0B=0</v>
      </c>
      <c r="I3340" s="0" t="s">
        <v>13656</v>
      </c>
      <c r="J3340" s="0" t="s">
        <v>1881</v>
      </c>
      <c r="K3340" s="0" t="s">
        <v>169</v>
      </c>
      <c r="M3340" s="0" t="s">
        <v>11614</v>
      </c>
      <c r="N3340" s="0" t="str">
        <f aca="false">RIGHT(M3340,LEN(M3340)-FIND(" ",M3340))</f>
        <v>NORTHWOODS CT NE</v>
      </c>
      <c r="O3340" s="0" t="s">
        <v>11610</v>
      </c>
      <c r="P3340" s="0" t="s">
        <v>147</v>
      </c>
      <c r="Q3340" s="0" t="s">
        <v>148</v>
      </c>
      <c r="R3340" s="0" t="n">
        <v>44483</v>
      </c>
      <c r="AD3340" s="0" t="s">
        <v>149</v>
      </c>
      <c r="AE3340" s="0" t="s">
        <v>150</v>
      </c>
      <c r="AH3340" s="0" t="n">
        <v>14</v>
      </c>
      <c r="AI3340" s="0" t="n">
        <v>11</v>
      </c>
      <c r="AJ3340" s="0" t="s">
        <v>4175</v>
      </c>
      <c r="AM3340" s="0" t="s">
        <v>4176</v>
      </c>
      <c r="AN3340" s="0" t="s">
        <v>147</v>
      </c>
      <c r="AO3340" s="0" t="s">
        <v>11229</v>
      </c>
      <c r="AP3340" s="0" t="s">
        <v>11230</v>
      </c>
      <c r="AQ3340" s="0" t="n">
        <v>9</v>
      </c>
      <c r="AR3340" s="0" t="n">
        <v>64</v>
      </c>
      <c r="AS3340" s="0" t="n">
        <v>32</v>
      </c>
      <c r="AU3340" s="0" t="n">
        <f aca="false">COUNTA($BA$3340:$EH$3340)</f>
        <v>5</v>
      </c>
      <c r="AV3340" s="0" t="n">
        <f aca="false">COUNTIF($BA$3340:$EH$3340,"D")</f>
        <v>0</v>
      </c>
      <c r="AW3340" s="0" t="n">
        <f aca="false">COUNTIF($BA$3340:$EH$3340,"R")</f>
        <v>0</v>
      </c>
      <c r="AX3340" s="0" t="n">
        <f aca="false">IF(BN3340="D",1,0)+IF(BO3340="D",1,0)+IF(BT3340="D",1,0)+IF(BU3340="D",1,0)+IF(BW3340="D",1,0)+IF(CC3340="D",1,0)+IF(CD3340="D",1,0)+IF(CE3340="D",1,0)+IF(CF3340="D",1,0)+IF(CL3340="D",1,0)+IF(CM3340="D",1,0)+IF(CQ3340="D",1,0)+IF(CR3340="D",1,0)+IF(CS3340="D",1,0)+IF(CW3340="D",1,0)+IF(CX3340="D",1,0)+IF(DD3340="D",1,0)+IF(DE3340="D",1,0)+IF(DJ3340="D",1,0)+IF(DK3340="D",1,0)+IF(DO3340="D",1,0)+IF(DP3340="D",1,0)+IF(DQ3340="D",1,0)+IF(DW3340="D",1,0)+IF(DZ3340="D",1,0)+IF(EH3340="D",1,0)</f>
        <v>0</v>
      </c>
      <c r="AY3340" s="0" t="n">
        <f aca="false">IF(DJ3340&lt;&gt;"",1,0)+IF(DK3340&lt;&gt;"",1,0)+IF(DM3340&lt;&gt;"",1,0)+IF(DO3340&lt;&gt;"",1,0)+IF(DP3340&lt;&gt;"",1,0)+IF(DQ3340&lt;&gt;"",1,0)+IF(DS3340&lt;&gt;"",1,0)+IF(DT3340&lt;&gt;"",1,0)+IF(DV3340&lt;&gt;"",1,0)+IF(DW3340&lt;&gt;"",1,0)+IF(DX3340&lt;&gt;"",1,0)+IF(DY3340&lt;&gt;"",1,0)+IF(DZ3340&lt;&gt;"",1,0)+IF(EB3340&lt;&gt;"",1,0)+IF(EC3340&lt;&gt;"",1,0)+IF(ED3340&lt;&gt;"",1,0)+IF(EG3340&lt;&gt;"",1,0)+IF(EH3340&lt;&gt;"",1,0)</f>
        <v>0</v>
      </c>
      <c r="AZ3340" s="0" t="n">
        <f aca="false">IF(EH3340&lt;&gt;"",1,0)</f>
        <v>0</v>
      </c>
      <c r="BB3340" s="0" t="s">
        <v>154</v>
      </c>
      <c r="BI3340" s="0" t="s">
        <v>155</v>
      </c>
      <c r="BR3340" s="0" t="s">
        <v>155</v>
      </c>
      <c r="CN3340" s="0" t="s">
        <v>155</v>
      </c>
      <c r="DN3340" s="0" t="s">
        <v>155</v>
      </c>
    </row>
    <row r="3341" customFormat="false" ht="15" hidden="false" customHeight="false" outlineLevel="0" collapsed="false">
      <c r="A3341" s="0" t="s">
        <v>13657</v>
      </c>
      <c r="B3341" s="0" t="n">
        <v>78</v>
      </c>
      <c r="C3341" s="0" t="n">
        <v>307980</v>
      </c>
      <c r="D3341" s="0" t="s">
        <v>13658</v>
      </c>
      <c r="E3341" s="0" t="s">
        <v>343</v>
      </c>
      <c r="F3341" s="0" t="str">
        <f aca="false">CONCATENATE(D3341," ",LEFT(H3341,4),"T=",AU3341,"D=",AV3341,"R=",AW3341,"M=",AX3341,"L=",AY3341,"B=",AZ3341)</f>
        <v>STJOHN T=40D=14R=0M=6L=4B=0</v>
      </c>
      <c r="G3341" s="0" t="s">
        <v>201</v>
      </c>
      <c r="I3341" s="0" t="s">
        <v>13659</v>
      </c>
      <c r="J3341" s="0" t="s">
        <v>13660</v>
      </c>
      <c r="K3341" s="0" t="s">
        <v>144</v>
      </c>
      <c r="L3341" s="0" t="s">
        <v>145</v>
      </c>
      <c r="M3341" s="0" t="s">
        <v>13355</v>
      </c>
      <c r="N3341" s="0" t="str">
        <f aca="false">RIGHT(M3341,LEN(M3341)-FIND(" ",M3341))</f>
        <v>QUARRY LN NE</v>
      </c>
      <c r="O3341" s="0" t="s">
        <v>13661</v>
      </c>
      <c r="P3341" s="0" t="s">
        <v>147</v>
      </c>
      <c r="Q3341" s="0" t="s">
        <v>148</v>
      </c>
      <c r="R3341" s="0" t="n">
        <v>44483</v>
      </c>
      <c r="AD3341" s="0" t="s">
        <v>149</v>
      </c>
      <c r="AE3341" s="0" t="s">
        <v>150</v>
      </c>
      <c r="AH3341" s="0" t="n">
        <v>14</v>
      </c>
      <c r="AI3341" s="0" t="n">
        <v>11</v>
      </c>
      <c r="AJ3341" s="0" t="s">
        <v>4175</v>
      </c>
      <c r="AM3341" s="0" t="s">
        <v>4176</v>
      </c>
      <c r="AN3341" s="0" t="s">
        <v>147</v>
      </c>
      <c r="AO3341" s="0" t="s">
        <v>11229</v>
      </c>
      <c r="AP3341" s="0" t="s">
        <v>11230</v>
      </c>
      <c r="AQ3341" s="0" t="n">
        <v>9</v>
      </c>
      <c r="AR3341" s="0" t="n">
        <v>64</v>
      </c>
      <c r="AS3341" s="0" t="n">
        <v>32</v>
      </c>
      <c r="AU3341" s="0" t="n">
        <f aca="false">COUNTA($BA$3341:$EH$3341)</f>
        <v>40</v>
      </c>
      <c r="AV3341" s="0" t="n">
        <f aca="false">COUNTIF($BA$3341:$EH$3341,"D")</f>
        <v>14</v>
      </c>
      <c r="AW3341" s="0" t="n">
        <f aca="false">COUNTIF($BA$3341:$EH$3341,"R")</f>
        <v>0</v>
      </c>
      <c r="AX3341" s="0" t="n">
        <f aca="false">IF(BN3341="D",1,0)+IF(BO3341="D",1,0)+IF(BT3341="D",1,0)+IF(BU3341="D",1,0)+IF(BW3341="D",1,0)+IF(CC3341="D",1,0)+IF(CD3341="D",1,0)+IF(CE3341="D",1,0)+IF(CF3341="D",1,0)+IF(CL3341="D",1,0)+IF(CM3341="D",1,0)+IF(CQ3341="D",1,0)+IF(CR3341="D",1,0)+IF(CS3341="D",1,0)+IF(CW3341="D",1,0)+IF(CX3341="D",1,0)+IF(DD3341="D",1,0)+IF(DE3341="D",1,0)+IF(DJ3341="D",1,0)+IF(DK3341="D",1,0)+IF(DO3341="D",1,0)+IF(DP3341="D",1,0)+IF(DQ3341="D",1,0)+IF(DW3341="D",1,0)+IF(DZ3341="D",1,0)+IF(EH3341="D",1,0)</f>
        <v>6</v>
      </c>
      <c r="AY3341" s="0" t="n">
        <f aca="false">IF(DJ3341&lt;&gt;"",1,0)+IF(DK3341&lt;&gt;"",1,0)+IF(DM3341&lt;&gt;"",1,0)+IF(DO3341&lt;&gt;"",1,0)+IF(DP3341&lt;&gt;"",1,0)+IF(DQ3341&lt;&gt;"",1,0)+IF(DS3341&lt;&gt;"",1,0)+IF(DT3341&lt;&gt;"",1,0)+IF(DV3341&lt;&gt;"",1,0)+IF(DW3341&lt;&gt;"",1,0)+IF(DX3341&lt;&gt;"",1,0)+IF(DY3341&lt;&gt;"",1,0)+IF(DZ3341&lt;&gt;"",1,0)+IF(EB3341&lt;&gt;"",1,0)+IF(EC3341&lt;&gt;"",1,0)+IF(ED3341&lt;&gt;"",1,0)+IF(EG3341&lt;&gt;"",1,0)+IF(EH3341&lt;&gt;"",1,0)</f>
        <v>4</v>
      </c>
      <c r="AZ3341" s="0" t="n">
        <f aca="false">IF(EH3341&lt;&gt;"",1,0)</f>
        <v>0</v>
      </c>
      <c r="BB3341" s="0" t="s">
        <v>154</v>
      </c>
      <c r="BH3341" s="0" t="s">
        <v>155</v>
      </c>
      <c r="BJ3341" s="0" t="s">
        <v>155</v>
      </c>
      <c r="BK3341" s="0" t="s">
        <v>155</v>
      </c>
      <c r="BL3341" s="0" t="s">
        <v>155</v>
      </c>
      <c r="BP3341" s="0" t="s">
        <v>155</v>
      </c>
      <c r="BR3341" s="0" t="s">
        <v>155</v>
      </c>
      <c r="BS3341" s="0" t="s">
        <v>155</v>
      </c>
      <c r="BV3341" s="0" t="s">
        <v>155</v>
      </c>
      <c r="BY3341" s="0" t="s">
        <v>145</v>
      </c>
      <c r="CA3341" s="0" t="s">
        <v>155</v>
      </c>
      <c r="CC3341" s="0" t="s">
        <v>145</v>
      </c>
      <c r="CG3341" s="0" t="s">
        <v>155</v>
      </c>
      <c r="CH3341" s="0" t="s">
        <v>145</v>
      </c>
      <c r="CK3341" s="0" t="s">
        <v>155</v>
      </c>
      <c r="CL3341" s="0" t="s">
        <v>145</v>
      </c>
      <c r="CN3341" s="0" t="s">
        <v>155</v>
      </c>
      <c r="CO3341" s="0" t="s">
        <v>145</v>
      </c>
      <c r="CP3341" s="0" t="s">
        <v>155</v>
      </c>
      <c r="CQ3341" s="0" t="s">
        <v>145</v>
      </c>
      <c r="CT3341" s="0" t="s">
        <v>155</v>
      </c>
      <c r="CU3341" s="0" t="s">
        <v>145</v>
      </c>
      <c r="CV3341" s="0" t="s">
        <v>155</v>
      </c>
      <c r="CW3341" s="0" t="s">
        <v>145</v>
      </c>
      <c r="CY3341" s="0" t="s">
        <v>155</v>
      </c>
      <c r="CZ3341" s="0" t="s">
        <v>145</v>
      </c>
      <c r="DC3341" s="0" t="s">
        <v>155</v>
      </c>
      <c r="DF3341" s="0" t="s">
        <v>155</v>
      </c>
      <c r="DG3341" s="0" t="s">
        <v>145</v>
      </c>
      <c r="DI3341" s="0" t="s">
        <v>155</v>
      </c>
      <c r="DJ3341" s="0" t="s">
        <v>145</v>
      </c>
      <c r="DL3341" s="0" t="s">
        <v>155</v>
      </c>
      <c r="DN3341" s="0" t="s">
        <v>155</v>
      </c>
      <c r="DR3341" s="0" t="s">
        <v>155</v>
      </c>
      <c r="DS3341" s="0" t="s">
        <v>145</v>
      </c>
      <c r="DT3341" s="0" t="s">
        <v>145</v>
      </c>
      <c r="DU3341" s="0" t="s">
        <v>155</v>
      </c>
      <c r="DW3341" s="0" t="s">
        <v>145</v>
      </c>
      <c r="EA3341" s="0" t="s">
        <v>155</v>
      </c>
      <c r="EF3341" s="0" t="s">
        <v>155</v>
      </c>
    </row>
    <row r="3342" customFormat="false" ht="15" hidden="false" customHeight="false" outlineLevel="0" collapsed="false">
      <c r="A3342" s="0" t="s">
        <v>13662</v>
      </c>
      <c r="B3342" s="0" t="n">
        <v>78</v>
      </c>
      <c r="C3342" s="0" t="n">
        <v>3011</v>
      </c>
      <c r="D3342" s="0" t="s">
        <v>13663</v>
      </c>
      <c r="E3342" s="0" t="s">
        <v>300</v>
      </c>
      <c r="F3342" s="0" t="str">
        <f aca="false">CONCATENATE(D3342," ",LEFT(H3342,4),"T=",AU3342,"D=",AV3342,"R=",AW3342,"M=",AX3342,"L=",AY3342,"B=",AZ3342)</f>
        <v>WIETEHA T=46D=12R=2M=4L=7B=0</v>
      </c>
      <c r="G3342" s="0" t="s">
        <v>4739</v>
      </c>
      <c r="I3342" s="0" t="s">
        <v>13664</v>
      </c>
      <c r="J3342" s="0" t="s">
        <v>4710</v>
      </c>
      <c r="K3342" s="0" t="s">
        <v>144</v>
      </c>
      <c r="L3342" s="0" t="s">
        <v>141</v>
      </c>
      <c r="M3342" s="0" t="s">
        <v>11411</v>
      </c>
      <c r="N3342" s="0" t="str">
        <f aca="false">RIGHT(M3342,LEN(M3342)-FIND(" ",M3342))</f>
        <v>NORTHWOODS CT NE</v>
      </c>
      <c r="O3342" s="0" t="s">
        <v>11244</v>
      </c>
      <c r="P3342" s="0" t="s">
        <v>147</v>
      </c>
      <c r="Q3342" s="0" t="s">
        <v>148</v>
      </c>
      <c r="R3342" s="0" t="n">
        <v>44483</v>
      </c>
      <c r="AD3342" s="0" t="s">
        <v>149</v>
      </c>
      <c r="AE3342" s="0" t="s">
        <v>150</v>
      </c>
      <c r="AH3342" s="0" t="n">
        <v>14</v>
      </c>
      <c r="AI3342" s="0" t="n">
        <v>11</v>
      </c>
      <c r="AJ3342" s="0" t="s">
        <v>4175</v>
      </c>
      <c r="AM3342" s="0" t="s">
        <v>4176</v>
      </c>
      <c r="AN3342" s="0" t="s">
        <v>147</v>
      </c>
      <c r="AO3342" s="0" t="s">
        <v>11229</v>
      </c>
      <c r="AP3342" s="0" t="s">
        <v>11230</v>
      </c>
      <c r="AQ3342" s="0" t="n">
        <v>9</v>
      </c>
      <c r="AR3342" s="0" t="n">
        <v>64</v>
      </c>
      <c r="AS3342" s="0" t="n">
        <v>32</v>
      </c>
      <c r="AU3342" s="0" t="n">
        <f aca="false">COUNTA($BA$3342:$EH$3342)</f>
        <v>46</v>
      </c>
      <c r="AV3342" s="0" t="n">
        <f aca="false">COUNTIF($BA$3342:$EH$3342,"D")</f>
        <v>12</v>
      </c>
      <c r="AW3342" s="0" t="n">
        <f aca="false">COUNTIF($BA$3342:$EH$3342,"R")</f>
        <v>2</v>
      </c>
      <c r="AX3342" s="0" t="n">
        <f aca="false">IF(BN3342="D",1,0)+IF(BO3342="D",1,0)+IF(BT3342="D",1,0)+IF(BU3342="D",1,0)+IF(BW3342="D",1,0)+IF(CC3342="D",1,0)+IF(CD3342="D",1,0)+IF(CE3342="D",1,0)+IF(CF3342="D",1,0)+IF(CL3342="D",1,0)+IF(CM3342="D",1,0)+IF(CQ3342="D",1,0)+IF(CR3342="D",1,0)+IF(CS3342="D",1,0)+IF(CW3342="D",1,0)+IF(CX3342="D",1,0)+IF(DD3342="D",1,0)+IF(DE3342="D",1,0)+IF(DJ3342="D",1,0)+IF(DK3342="D",1,0)+IF(DO3342="D",1,0)+IF(DP3342="D",1,0)+IF(DQ3342="D",1,0)+IF(DW3342="D",1,0)+IF(DZ3342="D",1,0)+IF(EH3342="D",1,0)</f>
        <v>4</v>
      </c>
      <c r="AY3342" s="0" t="n">
        <f aca="false">IF(DJ3342&lt;&gt;"",1,0)+IF(DK3342&lt;&gt;"",1,0)+IF(DM3342&lt;&gt;"",1,0)+IF(DO3342&lt;&gt;"",1,0)+IF(DP3342&lt;&gt;"",1,0)+IF(DQ3342&lt;&gt;"",1,0)+IF(DS3342&lt;&gt;"",1,0)+IF(DT3342&lt;&gt;"",1,0)+IF(DV3342&lt;&gt;"",1,0)+IF(DW3342&lt;&gt;"",1,0)+IF(DX3342&lt;&gt;"",1,0)+IF(DY3342&lt;&gt;"",1,0)+IF(DZ3342&lt;&gt;"",1,0)+IF(EB3342&lt;&gt;"",1,0)+IF(EC3342&lt;&gt;"",1,0)+IF(ED3342&lt;&gt;"",1,0)+IF(EG3342&lt;&gt;"",1,0)+IF(EH3342&lt;&gt;"",1,0)</f>
        <v>7</v>
      </c>
      <c r="AZ3342" s="0" t="n">
        <f aca="false">IF(EH3342&lt;&gt;"",1,0)</f>
        <v>0</v>
      </c>
      <c r="BB3342" s="0" t="s">
        <v>154</v>
      </c>
      <c r="BC3342" s="0" t="s">
        <v>155</v>
      </c>
      <c r="BD3342" s="0" t="s">
        <v>155</v>
      </c>
      <c r="BE3342" s="0" t="s">
        <v>155</v>
      </c>
      <c r="BF3342" s="0" t="s">
        <v>155</v>
      </c>
      <c r="BG3342" s="0" t="s">
        <v>155</v>
      </c>
      <c r="BH3342" s="0" t="s">
        <v>155</v>
      </c>
      <c r="BI3342" s="0" t="s">
        <v>155</v>
      </c>
      <c r="BJ3342" s="0" t="s">
        <v>155</v>
      </c>
      <c r="BK3342" s="0" t="s">
        <v>155</v>
      </c>
      <c r="BL3342" s="0" t="s">
        <v>155</v>
      </c>
      <c r="BP3342" s="0" t="s">
        <v>155</v>
      </c>
      <c r="BR3342" s="0" t="s">
        <v>155</v>
      </c>
      <c r="BS3342" s="0" t="s">
        <v>155</v>
      </c>
      <c r="BV3342" s="0" t="s">
        <v>155</v>
      </c>
      <c r="BY3342" s="0" t="s">
        <v>145</v>
      </c>
      <c r="CA3342" s="0" t="s">
        <v>155</v>
      </c>
      <c r="CG3342" s="0" t="s">
        <v>155</v>
      </c>
      <c r="CH3342" s="0" t="s">
        <v>145</v>
      </c>
      <c r="CK3342" s="0" t="s">
        <v>155</v>
      </c>
      <c r="CL3342" s="0" t="s">
        <v>145</v>
      </c>
      <c r="CN3342" s="0" t="s">
        <v>155</v>
      </c>
      <c r="CO3342" s="0" t="s">
        <v>145</v>
      </c>
      <c r="CP3342" s="0" t="s">
        <v>155</v>
      </c>
      <c r="CQ3342" s="0" t="s">
        <v>145</v>
      </c>
      <c r="CT3342" s="0" t="s">
        <v>155</v>
      </c>
      <c r="CU3342" s="0" t="s">
        <v>145</v>
      </c>
      <c r="CV3342" s="0" t="s">
        <v>155</v>
      </c>
      <c r="CY3342" s="0" t="s">
        <v>155</v>
      </c>
      <c r="CZ3342" s="0" t="s">
        <v>145</v>
      </c>
      <c r="DC3342" s="0" t="s">
        <v>155</v>
      </c>
      <c r="DF3342" s="0" t="s">
        <v>155</v>
      </c>
      <c r="DG3342" s="0" t="s">
        <v>145</v>
      </c>
      <c r="DI3342" s="0" t="s">
        <v>155</v>
      </c>
      <c r="DJ3342" s="0" t="s">
        <v>145</v>
      </c>
      <c r="DL3342" s="0" t="s">
        <v>155</v>
      </c>
      <c r="DM3342" s="0" t="s">
        <v>141</v>
      </c>
      <c r="DN3342" s="0" t="s">
        <v>155</v>
      </c>
      <c r="DS3342" s="0" t="s">
        <v>145</v>
      </c>
      <c r="DT3342" s="0" t="s">
        <v>145</v>
      </c>
      <c r="DU3342" s="0" t="s">
        <v>155</v>
      </c>
      <c r="DW3342" s="0" t="s">
        <v>145</v>
      </c>
      <c r="DX3342" s="0" t="s">
        <v>155</v>
      </c>
      <c r="EA3342" s="0" t="s">
        <v>155</v>
      </c>
      <c r="ED3342" s="0" t="s">
        <v>141</v>
      </c>
      <c r="EF3342" s="0" t="s">
        <v>155</v>
      </c>
    </row>
    <row r="3343" customFormat="false" ht="15" hidden="false" customHeight="false" outlineLevel="0" collapsed="false">
      <c r="A3343" s="0" t="s">
        <v>13665</v>
      </c>
      <c r="B3343" s="0" t="n">
        <v>78</v>
      </c>
      <c r="C3343" s="0" t="n">
        <v>348963</v>
      </c>
      <c r="D3343" s="0" t="s">
        <v>9997</v>
      </c>
      <c r="E3343" s="0" t="s">
        <v>13666</v>
      </c>
      <c r="F3343" s="0" t="str">
        <f aca="false">CONCATENATE(D3343," ",LEFT(H3343,4),"T=",AU3343,"D=",AV3343,"R=",AW3343,"M=",AX3343,"L=",AY3343,"B=",AZ3343)</f>
        <v>PALMER T=4D=0R=0M=0L=0B=0</v>
      </c>
      <c r="G3343" s="0" t="s">
        <v>1092</v>
      </c>
      <c r="I3343" s="0" t="s">
        <v>13667</v>
      </c>
      <c r="J3343" s="0" t="s">
        <v>2927</v>
      </c>
      <c r="K3343" s="0" t="s">
        <v>144</v>
      </c>
      <c r="M3343" s="0" t="s">
        <v>12713</v>
      </c>
      <c r="N3343" s="0" t="str">
        <f aca="false">RIGHT(M3343,LEN(M3343)-FIND(" ",M3343))</f>
        <v>E MARKET ST</v>
      </c>
      <c r="P3343" s="0" t="s">
        <v>147</v>
      </c>
      <c r="Q3343" s="0" t="s">
        <v>148</v>
      </c>
      <c r="R3343" s="0" t="n">
        <v>44483</v>
      </c>
      <c r="AD3343" s="0" t="s">
        <v>149</v>
      </c>
      <c r="AE3343" s="0" t="s">
        <v>150</v>
      </c>
      <c r="AF3343" s="0" t="s">
        <v>151</v>
      </c>
      <c r="AH3343" s="0" t="n">
        <v>14</v>
      </c>
      <c r="AI3343" s="0" t="n">
        <v>11</v>
      </c>
      <c r="AN3343" s="0" t="s">
        <v>147</v>
      </c>
      <c r="AO3343" s="0" t="s">
        <v>11229</v>
      </c>
      <c r="AP3343" s="0" t="s">
        <v>11230</v>
      </c>
      <c r="AQ3343" s="0" t="n">
        <v>9</v>
      </c>
      <c r="AR3343" s="0" t="n">
        <v>64</v>
      </c>
      <c r="AS3343" s="0" t="n">
        <v>32</v>
      </c>
      <c r="AU3343" s="0" t="n">
        <f aca="false">COUNTA($BA$3343:$EH$3343)</f>
        <v>4</v>
      </c>
      <c r="AV3343" s="0" t="n">
        <f aca="false">COUNTIF($BA$3343:$EH$3343,"D")</f>
        <v>0</v>
      </c>
      <c r="AW3343" s="0" t="n">
        <f aca="false">COUNTIF($BA$3343:$EH$3343,"R")</f>
        <v>0</v>
      </c>
      <c r="AX3343" s="0" t="n">
        <f aca="false">IF(BN3343="D",1,0)+IF(BO3343="D",1,0)+IF(BT3343="D",1,0)+IF(BU3343="D",1,0)+IF(BW3343="D",1,0)+IF(CC3343="D",1,0)+IF(CD3343="D",1,0)+IF(CE3343="D",1,0)+IF(CF3343="D",1,0)+IF(CL3343="D",1,0)+IF(CM3343="D",1,0)+IF(CQ3343="D",1,0)+IF(CR3343="D",1,0)+IF(CS3343="D",1,0)+IF(CW3343="D",1,0)+IF(CX3343="D",1,0)+IF(DD3343="D",1,0)+IF(DE3343="D",1,0)+IF(DJ3343="D",1,0)+IF(DK3343="D",1,0)+IF(DO3343="D",1,0)+IF(DP3343="D",1,0)+IF(DQ3343="D",1,0)+IF(DW3343="D",1,0)+IF(DZ3343="D",1,0)+IF(EH3343="D",1,0)</f>
        <v>0</v>
      </c>
      <c r="AY3343" s="0" t="n">
        <f aca="false">IF(DJ3343&lt;&gt;"",1,0)+IF(DK3343&lt;&gt;"",1,0)+IF(DM3343&lt;&gt;"",1,0)+IF(DO3343&lt;&gt;"",1,0)+IF(DP3343&lt;&gt;"",1,0)+IF(DQ3343&lt;&gt;"",1,0)+IF(DS3343&lt;&gt;"",1,0)+IF(DT3343&lt;&gt;"",1,0)+IF(DV3343&lt;&gt;"",1,0)+IF(DW3343&lt;&gt;"",1,0)+IF(DX3343&lt;&gt;"",1,0)+IF(DY3343&lt;&gt;"",1,0)+IF(DZ3343&lt;&gt;"",1,0)+IF(EB3343&lt;&gt;"",1,0)+IF(EC3343&lt;&gt;"",1,0)+IF(ED3343&lt;&gt;"",1,0)+IF(EG3343&lt;&gt;"",1,0)+IF(EH3343&lt;&gt;"",1,0)</f>
        <v>0</v>
      </c>
      <c r="AZ3343" s="0" t="n">
        <f aca="false">IF(EH3343&lt;&gt;"",1,0)</f>
        <v>0</v>
      </c>
      <c r="BB3343" s="0" t="s">
        <v>154</v>
      </c>
      <c r="DC3343" s="0" t="s">
        <v>155</v>
      </c>
      <c r="DN3343" s="0" t="s">
        <v>155</v>
      </c>
      <c r="EF3343" s="0" t="s">
        <v>155</v>
      </c>
    </row>
    <row r="3344" customFormat="false" ht="15" hidden="false" customHeight="false" outlineLevel="0" collapsed="false">
      <c r="A3344" s="0" t="s">
        <v>13668</v>
      </c>
      <c r="B3344" s="0" t="n">
        <v>78</v>
      </c>
      <c r="C3344" s="0" t="n">
        <v>491316</v>
      </c>
      <c r="D3344" s="0" t="s">
        <v>13669</v>
      </c>
      <c r="E3344" s="0" t="s">
        <v>5412</v>
      </c>
      <c r="F3344" s="0" t="str">
        <f aca="false">CONCATENATE(D3344," ",LEFT(H3344,4),"T=",AU3344,"D=",AV3344,"R=",AW3344,"M=",AX3344,"L=",AY3344,"B=",AZ3344)</f>
        <v>OUZOUNIAN T=3D=1R=0M=1L=1B=0</v>
      </c>
      <c r="G3344" s="0" t="s">
        <v>13148</v>
      </c>
      <c r="I3344" s="0" t="s">
        <v>13670</v>
      </c>
      <c r="J3344" s="0" t="s">
        <v>358</v>
      </c>
      <c r="K3344" s="0" t="s">
        <v>144</v>
      </c>
      <c r="M3344" s="0" t="s">
        <v>13169</v>
      </c>
      <c r="N3344" s="0" t="str">
        <f aca="false">RIGHT(M3344,LEN(M3344)-FIND(" ",M3344))</f>
        <v>FOSTER DR NE</v>
      </c>
      <c r="P3344" s="0" t="s">
        <v>147</v>
      </c>
      <c r="Q3344" s="0" t="s">
        <v>148</v>
      </c>
      <c r="R3344" s="0" t="n">
        <v>44483</v>
      </c>
      <c r="AD3344" s="0" t="s">
        <v>149</v>
      </c>
      <c r="AE3344" s="0" t="s">
        <v>150</v>
      </c>
      <c r="AF3344" s="0" t="s">
        <v>151</v>
      </c>
      <c r="AH3344" s="0" t="n">
        <v>14</v>
      </c>
      <c r="AI3344" s="0" t="n">
        <v>11</v>
      </c>
      <c r="AN3344" s="0" t="s">
        <v>147</v>
      </c>
      <c r="AO3344" s="0" t="s">
        <v>11229</v>
      </c>
      <c r="AP3344" s="0" t="s">
        <v>11230</v>
      </c>
      <c r="AQ3344" s="0" t="n">
        <v>9</v>
      </c>
      <c r="AR3344" s="0" t="n">
        <v>64</v>
      </c>
      <c r="AS3344" s="0" t="n">
        <v>32</v>
      </c>
      <c r="AU3344" s="0" t="n">
        <f aca="false">COUNTA($BA$3344:$EH$3344)</f>
        <v>3</v>
      </c>
      <c r="AV3344" s="0" t="n">
        <f aca="false">COUNTIF($BA$3344:$EH$3344,"D")</f>
        <v>1</v>
      </c>
      <c r="AW3344" s="0" t="n">
        <f aca="false">COUNTIF($BA$3344:$EH$3344,"R")</f>
        <v>0</v>
      </c>
      <c r="AX3344" s="0" t="n">
        <f aca="false">IF(BN3344="D",1,0)+IF(BO3344="D",1,0)+IF(BT3344="D",1,0)+IF(BU3344="D",1,0)+IF(BW3344="D",1,0)+IF(CC3344="D",1,0)+IF(CD3344="D",1,0)+IF(CE3344="D",1,0)+IF(CF3344="D",1,0)+IF(CL3344="D",1,0)+IF(CM3344="D",1,0)+IF(CQ3344="D",1,0)+IF(CR3344="D",1,0)+IF(CS3344="D",1,0)+IF(CW3344="D",1,0)+IF(CX3344="D",1,0)+IF(DD3344="D",1,0)+IF(DE3344="D",1,0)+IF(DJ3344="D",1,0)+IF(DK3344="D",1,0)+IF(DO3344="D",1,0)+IF(DP3344="D",1,0)+IF(DQ3344="D",1,0)+IF(DW3344="D",1,0)+IF(DZ3344="D",1,0)+IF(EH3344="D",1,0)</f>
        <v>1</v>
      </c>
      <c r="AY3344" s="0" t="n">
        <f aca="false">IF(DJ3344&lt;&gt;"",1,0)+IF(DK3344&lt;&gt;"",1,0)+IF(DM3344&lt;&gt;"",1,0)+IF(DO3344&lt;&gt;"",1,0)+IF(DP3344&lt;&gt;"",1,0)+IF(DQ3344&lt;&gt;"",1,0)+IF(DS3344&lt;&gt;"",1,0)+IF(DT3344&lt;&gt;"",1,0)+IF(DV3344&lt;&gt;"",1,0)+IF(DW3344&lt;&gt;"",1,0)+IF(DX3344&lt;&gt;"",1,0)+IF(DY3344&lt;&gt;"",1,0)+IF(DZ3344&lt;&gt;"",1,0)+IF(EB3344&lt;&gt;"",1,0)+IF(EC3344&lt;&gt;"",1,0)+IF(ED3344&lt;&gt;"",1,0)+IF(EG3344&lt;&gt;"",1,0)+IF(EH3344&lt;&gt;"",1,0)</f>
        <v>1</v>
      </c>
      <c r="AZ3344" s="0" t="n">
        <f aca="false">IF(EH3344&lt;&gt;"",1,0)</f>
        <v>0</v>
      </c>
      <c r="BB3344" s="0" t="s">
        <v>154</v>
      </c>
      <c r="DU3344" s="0" t="s">
        <v>155</v>
      </c>
      <c r="DW3344" s="0" t="s">
        <v>145</v>
      </c>
    </row>
    <row r="3345" customFormat="false" ht="15" hidden="false" customHeight="false" outlineLevel="0" collapsed="false">
      <c r="A3345" s="0" t="s">
        <v>13671</v>
      </c>
      <c r="B3345" s="0" t="n">
        <v>78</v>
      </c>
      <c r="C3345" s="0" t="n">
        <v>415069</v>
      </c>
      <c r="D3345" s="0" t="s">
        <v>13672</v>
      </c>
      <c r="E3345" s="0" t="s">
        <v>221</v>
      </c>
      <c r="F3345" s="0" t="str">
        <f aca="false">CONCATENATE(D3345," ",LEFT(H3345,4),"T=",AU3345,"D=",AV3345,"R=",AW3345,"M=",AX3345,"L=",AY3345,"B=",AZ3345)</f>
        <v>ZEITZ T=7D=1R=0M=0L=0B=0</v>
      </c>
      <c r="G3345" s="0" t="s">
        <v>215</v>
      </c>
      <c r="I3345" s="0" t="s">
        <v>13673</v>
      </c>
      <c r="J3345" s="0" t="s">
        <v>4622</v>
      </c>
      <c r="K3345" s="0" t="s">
        <v>169</v>
      </c>
      <c r="M3345" s="0" t="s">
        <v>12576</v>
      </c>
      <c r="N3345" s="0" t="str">
        <f aca="false">RIGHT(M3345,LEN(M3345)-FIND(" ",M3345))</f>
        <v>CRESCENT DR NE</v>
      </c>
      <c r="P3345" s="0" t="s">
        <v>147</v>
      </c>
      <c r="Q3345" s="0" t="s">
        <v>148</v>
      </c>
      <c r="R3345" s="0" t="n">
        <v>44483</v>
      </c>
      <c r="AD3345" s="0" t="s">
        <v>149</v>
      </c>
      <c r="AE3345" s="0" t="s">
        <v>150</v>
      </c>
      <c r="AF3345" s="0" t="s">
        <v>151</v>
      </c>
      <c r="AH3345" s="0" t="n">
        <v>14</v>
      </c>
      <c r="AI3345" s="0" t="n">
        <v>11</v>
      </c>
      <c r="AN3345" s="0" t="s">
        <v>147</v>
      </c>
      <c r="AO3345" s="0" t="s">
        <v>11229</v>
      </c>
      <c r="AP3345" s="0" t="s">
        <v>11230</v>
      </c>
      <c r="AQ3345" s="0" t="n">
        <v>9</v>
      </c>
      <c r="AR3345" s="0" t="n">
        <v>64</v>
      </c>
      <c r="AS3345" s="0" t="n">
        <v>32</v>
      </c>
      <c r="AU3345" s="0" t="n">
        <f aca="false">COUNTA($BA$3345:$EH$3345)</f>
        <v>7</v>
      </c>
      <c r="AV3345" s="0" t="n">
        <f aca="false">COUNTIF($BA$3345:$EH$3345,"D")</f>
        <v>1</v>
      </c>
      <c r="AW3345" s="0" t="n">
        <f aca="false">COUNTIF($BA$3345:$EH$3345,"R")</f>
        <v>0</v>
      </c>
      <c r="AX3345" s="0" t="n">
        <f aca="false">IF(BN3345="D",1,0)+IF(BO3345="D",1,0)+IF(BT3345="D",1,0)+IF(BU3345="D",1,0)+IF(BW3345="D",1,0)+IF(CC3345="D",1,0)+IF(CD3345="D",1,0)+IF(CE3345="D",1,0)+IF(CF3345="D",1,0)+IF(CL3345="D",1,0)+IF(CM3345="D",1,0)+IF(CQ3345="D",1,0)+IF(CR3345="D",1,0)+IF(CS3345="D",1,0)+IF(CW3345="D",1,0)+IF(CX3345="D",1,0)+IF(DD3345="D",1,0)+IF(DE3345="D",1,0)+IF(DJ3345="D",1,0)+IF(DK3345="D",1,0)+IF(DO3345="D",1,0)+IF(DP3345="D",1,0)+IF(DQ3345="D",1,0)+IF(DW3345="D",1,0)+IF(DZ3345="D",1,0)+IF(EH3345="D",1,0)</f>
        <v>0</v>
      </c>
      <c r="AY3345" s="0" t="n">
        <f aca="false">IF(DJ3345&lt;&gt;"",1,0)+IF(DK3345&lt;&gt;"",1,0)+IF(DM3345&lt;&gt;"",1,0)+IF(DO3345&lt;&gt;"",1,0)+IF(DP3345&lt;&gt;"",1,0)+IF(DQ3345&lt;&gt;"",1,0)+IF(DS3345&lt;&gt;"",1,0)+IF(DT3345&lt;&gt;"",1,0)+IF(DV3345&lt;&gt;"",1,0)+IF(DW3345&lt;&gt;"",1,0)+IF(DX3345&lt;&gt;"",1,0)+IF(DY3345&lt;&gt;"",1,0)+IF(DZ3345&lt;&gt;"",1,0)+IF(EB3345&lt;&gt;"",1,0)+IF(EC3345&lt;&gt;"",1,0)+IF(ED3345&lt;&gt;"",1,0)+IF(EG3345&lt;&gt;"",1,0)+IF(EH3345&lt;&gt;"",1,0)</f>
        <v>0</v>
      </c>
      <c r="AZ3345" s="0" t="n">
        <f aca="false">IF(EH3345&lt;&gt;"",1,0)</f>
        <v>0</v>
      </c>
      <c r="BB3345" s="0" t="s">
        <v>154</v>
      </c>
      <c r="BL3345" s="0" t="s">
        <v>155</v>
      </c>
      <c r="BS3345" s="0" t="s">
        <v>155</v>
      </c>
      <c r="BY3345" s="0" t="s">
        <v>145</v>
      </c>
      <c r="CA3345" s="0" t="s">
        <v>155</v>
      </c>
      <c r="CP3345" s="0" t="s">
        <v>155</v>
      </c>
      <c r="DC3345" s="0" t="s">
        <v>155</v>
      </c>
    </row>
    <row r="3346" customFormat="false" ht="15" hidden="false" customHeight="false" outlineLevel="0" collapsed="false">
      <c r="A3346" s="0" t="s">
        <v>13674</v>
      </c>
      <c r="B3346" s="0" t="n">
        <v>78</v>
      </c>
      <c r="C3346" s="0" t="n">
        <v>394996</v>
      </c>
      <c r="D3346" s="0" t="s">
        <v>13675</v>
      </c>
      <c r="E3346" s="0" t="s">
        <v>5050</v>
      </c>
      <c r="F3346" s="0" t="str">
        <f aca="false">CONCATENATE(D3346," ",LEFT(H3346,4),"T=",AU3346,"D=",AV3346,"R=",AW3346,"M=",AX3346,"L=",AY3346,"B=",AZ3346)</f>
        <v>LACY T=7D=1R=0M=0L=0B=0</v>
      </c>
      <c r="G3346" s="0" t="s">
        <v>215</v>
      </c>
      <c r="I3346" s="0" t="s">
        <v>13676</v>
      </c>
      <c r="J3346" s="0" t="s">
        <v>989</v>
      </c>
      <c r="K3346" s="0" t="s">
        <v>144</v>
      </c>
      <c r="M3346" s="0" t="s">
        <v>13677</v>
      </c>
      <c r="N3346" s="0" t="str">
        <f aca="false">RIGHT(M3346,LEN(M3346)-FIND(" ",M3346))</f>
        <v>FOSTER DR NE</v>
      </c>
      <c r="P3346" s="0" t="s">
        <v>147</v>
      </c>
      <c r="Q3346" s="0" t="s">
        <v>148</v>
      </c>
      <c r="R3346" s="0" t="n">
        <v>44483</v>
      </c>
      <c r="AD3346" s="0" t="s">
        <v>149</v>
      </c>
      <c r="AE3346" s="0" t="s">
        <v>150</v>
      </c>
      <c r="AF3346" s="0" t="s">
        <v>151</v>
      </c>
      <c r="AH3346" s="0" t="n">
        <v>14</v>
      </c>
      <c r="AI3346" s="0" t="n">
        <v>11</v>
      </c>
      <c r="AN3346" s="0" t="s">
        <v>147</v>
      </c>
      <c r="AO3346" s="0" t="s">
        <v>11229</v>
      </c>
      <c r="AP3346" s="0" t="s">
        <v>11230</v>
      </c>
      <c r="AQ3346" s="0" t="n">
        <v>9</v>
      </c>
      <c r="AR3346" s="0" t="n">
        <v>64</v>
      </c>
      <c r="AS3346" s="0" t="n">
        <v>32</v>
      </c>
      <c r="AU3346" s="0" t="n">
        <f aca="false">COUNTA($BA$3346:$EH$3346)</f>
        <v>7</v>
      </c>
      <c r="AV3346" s="0" t="n">
        <f aca="false">COUNTIF($BA$3346:$EH$3346,"D")</f>
        <v>1</v>
      </c>
      <c r="AW3346" s="0" t="n">
        <f aca="false">COUNTIF($BA$3346:$EH$3346,"R")</f>
        <v>0</v>
      </c>
      <c r="AX3346" s="0" t="n">
        <f aca="false">IF(BN3346="D",1,0)+IF(BO3346="D",1,0)+IF(BT3346="D",1,0)+IF(BU3346="D",1,0)+IF(BW3346="D",1,0)+IF(CC3346="D",1,0)+IF(CD3346="D",1,0)+IF(CE3346="D",1,0)+IF(CF3346="D",1,0)+IF(CL3346="D",1,0)+IF(CM3346="D",1,0)+IF(CQ3346="D",1,0)+IF(CR3346="D",1,0)+IF(CS3346="D",1,0)+IF(CW3346="D",1,0)+IF(CX3346="D",1,0)+IF(DD3346="D",1,0)+IF(DE3346="D",1,0)+IF(DJ3346="D",1,0)+IF(DK3346="D",1,0)+IF(DO3346="D",1,0)+IF(DP3346="D",1,0)+IF(DQ3346="D",1,0)+IF(DW3346="D",1,0)+IF(DZ3346="D",1,0)+IF(EH3346="D",1,0)</f>
        <v>0</v>
      </c>
      <c r="AY3346" s="0" t="n">
        <f aca="false">IF(DJ3346&lt;&gt;"",1,0)+IF(DK3346&lt;&gt;"",1,0)+IF(DM3346&lt;&gt;"",1,0)+IF(DO3346&lt;&gt;"",1,0)+IF(DP3346&lt;&gt;"",1,0)+IF(DQ3346&lt;&gt;"",1,0)+IF(DS3346&lt;&gt;"",1,0)+IF(DT3346&lt;&gt;"",1,0)+IF(DV3346&lt;&gt;"",1,0)+IF(DW3346&lt;&gt;"",1,0)+IF(DX3346&lt;&gt;"",1,0)+IF(DY3346&lt;&gt;"",1,0)+IF(DZ3346&lt;&gt;"",1,0)+IF(EB3346&lt;&gt;"",1,0)+IF(EC3346&lt;&gt;"",1,0)+IF(ED3346&lt;&gt;"",1,0)+IF(EG3346&lt;&gt;"",1,0)+IF(EH3346&lt;&gt;"",1,0)</f>
        <v>0</v>
      </c>
      <c r="AZ3346" s="0" t="n">
        <f aca="false">IF(EH3346&lt;&gt;"",1,0)</f>
        <v>0</v>
      </c>
      <c r="BB3346" s="0" t="s">
        <v>154</v>
      </c>
      <c r="CT3346" s="0" t="s">
        <v>155</v>
      </c>
      <c r="CU3346" s="0" t="s">
        <v>145</v>
      </c>
      <c r="CY3346" s="0" t="s">
        <v>155</v>
      </c>
      <c r="DC3346" s="0" t="s">
        <v>155</v>
      </c>
      <c r="DN3346" s="0" t="s">
        <v>155</v>
      </c>
      <c r="EA3346" s="0" t="s">
        <v>155</v>
      </c>
    </row>
    <row r="3347" customFormat="false" ht="15" hidden="false" customHeight="false" outlineLevel="0" collapsed="false">
      <c r="A3347" s="0" t="s">
        <v>13678</v>
      </c>
      <c r="B3347" s="0" t="n">
        <v>78</v>
      </c>
      <c r="C3347" s="0" t="n">
        <v>475813</v>
      </c>
      <c r="D3347" s="0" t="s">
        <v>10255</v>
      </c>
      <c r="E3347" s="0" t="s">
        <v>433</v>
      </c>
      <c r="F3347" s="0" t="str">
        <f aca="false">CONCATENATE(D3347," ",LEFT(H3347,4),"T=",AU3347,"D=",AV3347,"R=",AW3347,"M=",AX3347,"L=",AY3347,"B=",AZ3347)</f>
        <v>PAYIAVLAS T=4D=1R=0M=0L=1B=0</v>
      </c>
      <c r="G3347" s="0" t="s">
        <v>11203</v>
      </c>
      <c r="I3347" s="0" t="s">
        <v>13679</v>
      </c>
      <c r="J3347" s="0" t="s">
        <v>13680</v>
      </c>
      <c r="K3347" s="0" t="s">
        <v>144</v>
      </c>
      <c r="L3347" s="0" t="s">
        <v>145</v>
      </c>
      <c r="M3347" s="0" t="s">
        <v>11860</v>
      </c>
      <c r="N3347" s="0" t="str">
        <f aca="false">RIGHT(M3347,LEN(M3347)-FIND(" ",M3347))</f>
        <v>BUTLER RD NE</v>
      </c>
      <c r="P3347" s="0" t="s">
        <v>147</v>
      </c>
      <c r="Q3347" s="0" t="s">
        <v>148</v>
      </c>
      <c r="R3347" s="0" t="n">
        <v>44483</v>
      </c>
      <c r="AD3347" s="0" t="s">
        <v>149</v>
      </c>
      <c r="AE3347" s="0" t="s">
        <v>150</v>
      </c>
      <c r="AF3347" s="0" t="s">
        <v>151</v>
      </c>
      <c r="AH3347" s="0" t="n">
        <v>14</v>
      </c>
      <c r="AI3347" s="0" t="n">
        <v>11</v>
      </c>
      <c r="AN3347" s="0" t="s">
        <v>147</v>
      </c>
      <c r="AO3347" s="0" t="s">
        <v>11229</v>
      </c>
      <c r="AP3347" s="0" t="s">
        <v>11230</v>
      </c>
      <c r="AQ3347" s="0" t="n">
        <v>9</v>
      </c>
      <c r="AR3347" s="0" t="n">
        <v>64</v>
      </c>
      <c r="AS3347" s="0" t="n">
        <v>32</v>
      </c>
      <c r="AU3347" s="0" t="n">
        <f aca="false">COUNTA($BA$3347:$EH$3347)</f>
        <v>4</v>
      </c>
      <c r="AV3347" s="0" t="n">
        <f aca="false">COUNTIF($BA$3347:$EH$3347,"D")</f>
        <v>1</v>
      </c>
      <c r="AW3347" s="0" t="n">
        <f aca="false">COUNTIF($BA$3347:$EH$3347,"R")</f>
        <v>0</v>
      </c>
      <c r="AX3347" s="0" t="n">
        <f aca="false">IF(BN3347="D",1,0)+IF(BO3347="D",1,0)+IF(BT3347="D",1,0)+IF(BU3347="D",1,0)+IF(BW3347="D",1,0)+IF(CC3347="D",1,0)+IF(CD3347="D",1,0)+IF(CE3347="D",1,0)+IF(CF3347="D",1,0)+IF(CL3347="D",1,0)+IF(CM3347="D",1,0)+IF(CQ3347="D",1,0)+IF(CR3347="D",1,0)+IF(CS3347="D",1,0)+IF(CW3347="D",1,0)+IF(CX3347="D",1,0)+IF(DD3347="D",1,0)+IF(DE3347="D",1,0)+IF(DJ3347="D",1,0)+IF(DK3347="D",1,0)+IF(DO3347="D",1,0)+IF(DP3347="D",1,0)+IF(DQ3347="D",1,0)+IF(DW3347="D",1,0)+IF(DZ3347="D",1,0)+IF(EH3347="D",1,0)</f>
        <v>0</v>
      </c>
      <c r="AY3347" s="0" t="n">
        <f aca="false">IF(DJ3347&lt;&gt;"",1,0)+IF(DK3347&lt;&gt;"",1,0)+IF(DM3347&lt;&gt;"",1,0)+IF(DO3347&lt;&gt;"",1,0)+IF(DP3347&lt;&gt;"",1,0)+IF(DQ3347&lt;&gt;"",1,0)+IF(DS3347&lt;&gt;"",1,0)+IF(DT3347&lt;&gt;"",1,0)+IF(DV3347&lt;&gt;"",1,0)+IF(DW3347&lt;&gt;"",1,0)+IF(DX3347&lt;&gt;"",1,0)+IF(DY3347&lt;&gt;"",1,0)+IF(DZ3347&lt;&gt;"",1,0)+IF(EB3347&lt;&gt;"",1,0)+IF(EC3347&lt;&gt;"",1,0)+IF(ED3347&lt;&gt;"",1,0)+IF(EG3347&lt;&gt;"",1,0)+IF(EH3347&lt;&gt;"",1,0)</f>
        <v>1</v>
      </c>
      <c r="AZ3347" s="0" t="n">
        <f aca="false">IF(EH3347&lt;&gt;"",1,0)</f>
        <v>0</v>
      </c>
      <c r="BB3347" s="0" t="s">
        <v>154</v>
      </c>
      <c r="EA3347" s="0" t="s">
        <v>155</v>
      </c>
      <c r="ED3347" s="0" t="s">
        <v>145</v>
      </c>
      <c r="EF3347" s="0" t="s">
        <v>155</v>
      </c>
    </row>
    <row r="3348" customFormat="false" ht="15" hidden="false" customHeight="false" outlineLevel="0" collapsed="false">
      <c r="A3348" s="0" t="s">
        <v>13681</v>
      </c>
      <c r="B3348" s="0" t="n">
        <v>78</v>
      </c>
      <c r="C3348" s="0" t="n">
        <v>245850</v>
      </c>
      <c r="D3348" s="0" t="s">
        <v>12063</v>
      </c>
      <c r="E3348" s="0" t="s">
        <v>13682</v>
      </c>
      <c r="F3348" s="0" t="str">
        <f aca="false">CONCATENATE(D3348," ",LEFT(H3348,4),"T=",AU3348,"D=",AV3348,"R=",AW3348,"M=",AX3348,"L=",AY3348,"B=",AZ3348)</f>
        <v>GALLAGHER T=18D=2R=0M=0L=0B=0</v>
      </c>
      <c r="G3348" s="0" t="s">
        <v>159</v>
      </c>
      <c r="I3348" s="0" t="s">
        <v>13683</v>
      </c>
      <c r="J3348" s="0" t="s">
        <v>641</v>
      </c>
      <c r="K3348" s="0" t="s">
        <v>144</v>
      </c>
      <c r="M3348" s="0" t="s">
        <v>11555</v>
      </c>
      <c r="N3348" s="0" t="str">
        <f aca="false">RIGHT(M3348,LEN(M3348)-FIND(" ",M3348))</f>
        <v>E MARKET ST</v>
      </c>
      <c r="O3348" s="0" t="s">
        <v>902</v>
      </c>
      <c r="P3348" s="0" t="s">
        <v>147</v>
      </c>
      <c r="Q3348" s="0" t="s">
        <v>148</v>
      </c>
      <c r="R3348" s="0" t="n">
        <v>44484</v>
      </c>
      <c r="AD3348" s="0" t="s">
        <v>149</v>
      </c>
      <c r="AE3348" s="0" t="s">
        <v>150</v>
      </c>
      <c r="AH3348" s="0" t="n">
        <v>14</v>
      </c>
      <c r="AI3348" s="0" t="n">
        <v>11</v>
      </c>
      <c r="AJ3348" s="0" t="s">
        <v>4175</v>
      </c>
      <c r="AM3348" s="0" t="s">
        <v>4176</v>
      </c>
      <c r="AN3348" s="0" t="s">
        <v>147</v>
      </c>
      <c r="AO3348" s="0" t="s">
        <v>11229</v>
      </c>
      <c r="AP3348" s="0" t="s">
        <v>11230</v>
      </c>
      <c r="AQ3348" s="0" t="n">
        <v>9</v>
      </c>
      <c r="AR3348" s="0" t="n">
        <v>64</v>
      </c>
      <c r="AS3348" s="0" t="n">
        <v>32</v>
      </c>
      <c r="AU3348" s="0" t="n">
        <f aca="false">COUNTA($BA$3348:$EH$3348)</f>
        <v>18</v>
      </c>
      <c r="AV3348" s="0" t="n">
        <f aca="false">COUNTIF($BA$3348:$EH$3348,"D")</f>
        <v>2</v>
      </c>
      <c r="AW3348" s="0" t="n">
        <f aca="false">COUNTIF($BA$3348:$EH$3348,"R")</f>
        <v>0</v>
      </c>
      <c r="AX3348" s="0" t="n">
        <f aca="false">IF(BN3348="D",1,0)+IF(BO3348="D",1,0)+IF(BT3348="D",1,0)+IF(BU3348="D",1,0)+IF(BW3348="D",1,0)+IF(CC3348="D",1,0)+IF(CD3348="D",1,0)+IF(CE3348="D",1,0)+IF(CF3348="D",1,0)+IF(CL3348="D",1,0)+IF(CM3348="D",1,0)+IF(CQ3348="D",1,0)+IF(CR3348="D",1,0)+IF(CS3348="D",1,0)+IF(CW3348="D",1,0)+IF(CX3348="D",1,0)+IF(DD3348="D",1,0)+IF(DE3348="D",1,0)+IF(DJ3348="D",1,0)+IF(DK3348="D",1,0)+IF(DO3348="D",1,0)+IF(DP3348="D",1,0)+IF(DQ3348="D",1,0)+IF(DW3348="D",1,0)+IF(DZ3348="D",1,0)+IF(EH3348="D",1,0)</f>
        <v>0</v>
      </c>
      <c r="AY3348" s="0" t="n">
        <f aca="false">IF(DJ3348&lt;&gt;"",1,0)+IF(DK3348&lt;&gt;"",1,0)+IF(DM3348&lt;&gt;"",1,0)+IF(DO3348&lt;&gt;"",1,0)+IF(DP3348&lt;&gt;"",1,0)+IF(DQ3348&lt;&gt;"",1,0)+IF(DS3348&lt;&gt;"",1,0)+IF(DT3348&lt;&gt;"",1,0)+IF(DV3348&lt;&gt;"",1,0)+IF(DW3348&lt;&gt;"",1,0)+IF(DX3348&lt;&gt;"",1,0)+IF(DY3348&lt;&gt;"",1,0)+IF(DZ3348&lt;&gt;"",1,0)+IF(EB3348&lt;&gt;"",1,0)+IF(EC3348&lt;&gt;"",1,0)+IF(ED3348&lt;&gt;"",1,0)+IF(EG3348&lt;&gt;"",1,0)+IF(EH3348&lt;&gt;"",1,0)</f>
        <v>0</v>
      </c>
      <c r="AZ3348" s="0" t="n">
        <f aca="false">IF(EH3348&lt;&gt;"",1,0)</f>
        <v>0</v>
      </c>
      <c r="BB3348" s="0" t="s">
        <v>154</v>
      </c>
      <c r="BC3348" s="0" t="s">
        <v>155</v>
      </c>
      <c r="BD3348" s="0" t="s">
        <v>155</v>
      </c>
      <c r="BE3348" s="0" t="s">
        <v>155</v>
      </c>
      <c r="BG3348" s="0" t="s">
        <v>155</v>
      </c>
      <c r="BH3348" s="0" t="s">
        <v>155</v>
      </c>
      <c r="BI3348" s="0" t="s">
        <v>155</v>
      </c>
      <c r="BK3348" s="0" t="s">
        <v>155</v>
      </c>
      <c r="BL3348" s="0" t="s">
        <v>155</v>
      </c>
      <c r="BP3348" s="0" t="s">
        <v>155</v>
      </c>
      <c r="BR3348" s="0" t="s">
        <v>155</v>
      </c>
      <c r="BS3348" s="0" t="s">
        <v>155</v>
      </c>
      <c r="BY3348" s="0" t="s">
        <v>145</v>
      </c>
      <c r="CA3348" s="0" t="s">
        <v>155</v>
      </c>
      <c r="CG3348" s="0" t="s">
        <v>155</v>
      </c>
      <c r="CN3348" s="0" t="s">
        <v>155</v>
      </c>
      <c r="CO3348" s="0" t="s">
        <v>145</v>
      </c>
      <c r="CP3348" s="0" t="s">
        <v>155</v>
      </c>
    </row>
    <row r="3349" customFormat="false" ht="15" hidden="false" customHeight="false" outlineLevel="0" collapsed="false">
      <c r="A3349" s="0" t="s">
        <v>13684</v>
      </c>
      <c r="B3349" s="0" t="n">
        <v>78</v>
      </c>
      <c r="C3349" s="0" t="n">
        <v>430549</v>
      </c>
      <c r="D3349" s="0" t="s">
        <v>11461</v>
      </c>
      <c r="E3349" s="0" t="s">
        <v>13685</v>
      </c>
      <c r="F3349" s="0" t="str">
        <f aca="false">CONCATENATE(D3349," ",LEFT(H3349,4),"T=",AU3349,"D=",AV3349,"R=",AW3349,"M=",AX3349,"L=",AY3349,"B=",AZ3349)</f>
        <v>PFLAGER T=12D=5R=0M=2L=5B=0</v>
      </c>
      <c r="G3349" s="0" t="s">
        <v>376</v>
      </c>
      <c r="I3349" s="0" t="s">
        <v>13686</v>
      </c>
      <c r="J3349" s="0" t="s">
        <v>13687</v>
      </c>
      <c r="K3349" s="0" t="s">
        <v>144</v>
      </c>
      <c r="L3349" s="0" t="s">
        <v>145</v>
      </c>
      <c r="M3349" s="0" t="s">
        <v>11464</v>
      </c>
      <c r="N3349" s="0" t="str">
        <f aca="false">RIGHT(M3349,LEN(M3349)-FIND(" ",M3349))</f>
        <v>E MARKET ST</v>
      </c>
      <c r="P3349" s="0" t="s">
        <v>147</v>
      </c>
      <c r="Q3349" s="0" t="s">
        <v>148</v>
      </c>
      <c r="R3349" s="0" t="n">
        <v>44483</v>
      </c>
      <c r="AD3349" s="0" t="s">
        <v>149</v>
      </c>
      <c r="AE3349" s="0" t="s">
        <v>150</v>
      </c>
      <c r="AF3349" s="0" t="s">
        <v>151</v>
      </c>
      <c r="AH3349" s="0" t="n">
        <v>14</v>
      </c>
      <c r="AI3349" s="0" t="n">
        <v>11</v>
      </c>
      <c r="AN3349" s="0" t="s">
        <v>147</v>
      </c>
      <c r="AO3349" s="0" t="s">
        <v>11229</v>
      </c>
      <c r="AP3349" s="0" t="s">
        <v>11230</v>
      </c>
      <c r="AQ3349" s="0" t="n">
        <v>9</v>
      </c>
      <c r="AR3349" s="0" t="n">
        <v>64</v>
      </c>
      <c r="AS3349" s="0" t="n">
        <v>32</v>
      </c>
      <c r="AU3349" s="0" t="n">
        <f aca="false">COUNTA($BA$3349:$EH$3349)</f>
        <v>12</v>
      </c>
      <c r="AV3349" s="0" t="n">
        <f aca="false">COUNTIF($BA$3349:$EH$3349,"D")</f>
        <v>5</v>
      </c>
      <c r="AW3349" s="0" t="n">
        <f aca="false">COUNTIF($BA$3349:$EH$3349,"R")</f>
        <v>0</v>
      </c>
      <c r="AX3349" s="0" t="n">
        <f aca="false">IF(BN3349="D",1,0)+IF(BO3349="D",1,0)+IF(BT3349="D",1,0)+IF(BU3349="D",1,0)+IF(BW3349="D",1,0)+IF(CC3349="D",1,0)+IF(CD3349="D",1,0)+IF(CE3349="D",1,0)+IF(CF3349="D",1,0)+IF(CL3349="D",1,0)+IF(CM3349="D",1,0)+IF(CQ3349="D",1,0)+IF(CR3349="D",1,0)+IF(CS3349="D",1,0)+IF(CW3349="D",1,0)+IF(CX3349="D",1,0)+IF(DD3349="D",1,0)+IF(DE3349="D",1,0)+IF(DJ3349="D",1,0)+IF(DK3349="D",1,0)+IF(DO3349="D",1,0)+IF(DP3349="D",1,0)+IF(DQ3349="D",1,0)+IF(DW3349="D",1,0)+IF(DZ3349="D",1,0)+IF(EH3349="D",1,0)</f>
        <v>2</v>
      </c>
      <c r="AY3349" s="0" t="n">
        <f aca="false">IF(DJ3349&lt;&gt;"",1,0)+IF(DK3349&lt;&gt;"",1,0)+IF(DM3349&lt;&gt;"",1,0)+IF(DO3349&lt;&gt;"",1,0)+IF(DP3349&lt;&gt;"",1,0)+IF(DQ3349&lt;&gt;"",1,0)+IF(DS3349&lt;&gt;"",1,0)+IF(DT3349&lt;&gt;"",1,0)+IF(DV3349&lt;&gt;"",1,0)+IF(DW3349&lt;&gt;"",1,0)+IF(DX3349&lt;&gt;"",1,0)+IF(DY3349&lt;&gt;"",1,0)+IF(DZ3349&lt;&gt;"",1,0)+IF(EB3349&lt;&gt;"",1,0)+IF(EC3349&lt;&gt;"",1,0)+IF(ED3349&lt;&gt;"",1,0)+IF(EG3349&lt;&gt;"",1,0)+IF(EH3349&lt;&gt;"",1,0)</f>
        <v>5</v>
      </c>
      <c r="AZ3349" s="0" t="n">
        <f aca="false">IF(EH3349&lt;&gt;"",1,0)</f>
        <v>0</v>
      </c>
      <c r="BB3349" s="0" t="s">
        <v>154</v>
      </c>
      <c r="DG3349" s="0" t="s">
        <v>145</v>
      </c>
      <c r="DI3349" s="0" t="s">
        <v>155</v>
      </c>
      <c r="DJ3349" s="0" t="s">
        <v>145</v>
      </c>
      <c r="DM3349" s="0" t="s">
        <v>145</v>
      </c>
      <c r="DN3349" s="0" t="s">
        <v>155</v>
      </c>
      <c r="DU3349" s="0" t="s">
        <v>155</v>
      </c>
      <c r="DW3349" s="0" t="s">
        <v>145</v>
      </c>
      <c r="DX3349" s="0" t="s">
        <v>155</v>
      </c>
      <c r="EA3349" s="0" t="s">
        <v>155</v>
      </c>
      <c r="ED3349" s="0" t="s">
        <v>145</v>
      </c>
      <c r="EF3349" s="0" t="s">
        <v>155</v>
      </c>
    </row>
    <row r="3350" customFormat="false" ht="15" hidden="false" customHeight="false" outlineLevel="0" collapsed="false">
      <c r="A3350" s="0" t="s">
        <v>13688</v>
      </c>
      <c r="B3350" s="0" t="n">
        <v>78</v>
      </c>
      <c r="C3350" s="0" t="n">
        <v>65524</v>
      </c>
      <c r="D3350" s="0" t="s">
        <v>2807</v>
      </c>
      <c r="E3350" s="0" t="s">
        <v>10547</v>
      </c>
      <c r="F3350" s="0" t="str">
        <f aca="false">CONCATENATE(D3350," ",LEFT(H3350,4),"T=",AU3350,"D=",AV3350,"R=",AW3350,"M=",AX3350,"L=",AY3350,"B=",AZ3350)</f>
        <v>JACKSON T=35D=8R=0M=1L=5B=0</v>
      </c>
      <c r="G3350" s="0" t="s">
        <v>201</v>
      </c>
      <c r="I3350" s="0" t="s">
        <v>13689</v>
      </c>
      <c r="J3350" s="0" t="s">
        <v>13690</v>
      </c>
      <c r="K3350" s="0" t="s">
        <v>144</v>
      </c>
      <c r="L3350" s="0" t="s">
        <v>145</v>
      </c>
      <c r="M3350" s="0" t="s">
        <v>13402</v>
      </c>
      <c r="N3350" s="0" t="str">
        <f aca="false">RIGHT(M3350,LEN(M3350)-FIND(" ",M3350))</f>
        <v>FAIRWAY DR NE</v>
      </c>
      <c r="P3350" s="0" t="s">
        <v>147</v>
      </c>
      <c r="Q3350" s="0" t="s">
        <v>148</v>
      </c>
      <c r="R3350" s="0" t="n">
        <v>44483</v>
      </c>
      <c r="AD3350" s="0" t="s">
        <v>149</v>
      </c>
      <c r="AE3350" s="0" t="s">
        <v>150</v>
      </c>
      <c r="AF3350" s="0" t="s">
        <v>151</v>
      </c>
      <c r="AH3350" s="0" t="n">
        <v>14</v>
      </c>
      <c r="AI3350" s="0" t="n">
        <v>11</v>
      </c>
      <c r="AN3350" s="0" t="s">
        <v>147</v>
      </c>
      <c r="AO3350" s="0" t="s">
        <v>11229</v>
      </c>
      <c r="AP3350" s="0" t="s">
        <v>11230</v>
      </c>
      <c r="AQ3350" s="0" t="n">
        <v>9</v>
      </c>
      <c r="AR3350" s="0" t="n">
        <v>64</v>
      </c>
      <c r="AS3350" s="0" t="n">
        <v>32</v>
      </c>
      <c r="AU3350" s="0" t="n">
        <f aca="false">COUNTA($BA$3350:$EH$3350)</f>
        <v>35</v>
      </c>
      <c r="AV3350" s="0" t="n">
        <f aca="false">COUNTIF($BA$3350:$EH$3350,"D")</f>
        <v>8</v>
      </c>
      <c r="AW3350" s="0" t="n">
        <f aca="false">COUNTIF($BA$3350:$EH$3350,"R")</f>
        <v>0</v>
      </c>
      <c r="AX3350" s="0" t="n">
        <f aca="false">IF(BN3350="D",1,0)+IF(BO3350="D",1,0)+IF(BT3350="D",1,0)+IF(BU3350="D",1,0)+IF(BW3350="D",1,0)+IF(CC3350="D",1,0)+IF(CD3350="D",1,0)+IF(CE3350="D",1,0)+IF(CF3350="D",1,0)+IF(CL3350="D",1,0)+IF(CM3350="D",1,0)+IF(CQ3350="D",1,0)+IF(CR3350="D",1,0)+IF(CS3350="D",1,0)+IF(CW3350="D",1,0)+IF(CX3350="D",1,0)+IF(DD3350="D",1,0)+IF(DE3350="D",1,0)+IF(DJ3350="D",1,0)+IF(DK3350="D",1,0)+IF(DO3350="D",1,0)+IF(DP3350="D",1,0)+IF(DQ3350="D",1,0)+IF(DW3350="D",1,0)+IF(DZ3350="D",1,0)+IF(EH3350="D",1,0)</f>
        <v>1</v>
      </c>
      <c r="AY3350" s="0" t="n">
        <f aca="false">IF(DJ3350&lt;&gt;"",1,0)+IF(DK3350&lt;&gt;"",1,0)+IF(DM3350&lt;&gt;"",1,0)+IF(DO3350&lt;&gt;"",1,0)+IF(DP3350&lt;&gt;"",1,0)+IF(DQ3350&lt;&gt;"",1,0)+IF(DS3350&lt;&gt;"",1,0)+IF(DT3350&lt;&gt;"",1,0)+IF(DV3350&lt;&gt;"",1,0)+IF(DW3350&lt;&gt;"",1,0)+IF(DX3350&lt;&gt;"",1,0)+IF(DY3350&lt;&gt;"",1,0)+IF(DZ3350&lt;&gt;"",1,0)+IF(EB3350&lt;&gt;"",1,0)+IF(EC3350&lt;&gt;"",1,0)+IF(ED3350&lt;&gt;"",1,0)+IF(EG3350&lt;&gt;"",1,0)+IF(EH3350&lt;&gt;"",1,0)</f>
        <v>5</v>
      </c>
      <c r="AZ3350" s="0" t="n">
        <f aca="false">IF(EH3350&lt;&gt;"",1,0)</f>
        <v>0</v>
      </c>
      <c r="BB3350" s="0" t="s">
        <v>154</v>
      </c>
      <c r="BC3350" s="0" t="s">
        <v>155</v>
      </c>
      <c r="BD3350" s="0" t="s">
        <v>155</v>
      </c>
      <c r="BF3350" s="0" t="s">
        <v>155</v>
      </c>
      <c r="BG3350" s="0" t="s">
        <v>155</v>
      </c>
      <c r="BH3350" s="0" t="s">
        <v>155</v>
      </c>
      <c r="BI3350" s="0" t="s">
        <v>155</v>
      </c>
      <c r="BK3350" s="0" t="s">
        <v>155</v>
      </c>
      <c r="BL3350" s="0" t="s">
        <v>155</v>
      </c>
      <c r="BP3350" s="0" t="s">
        <v>155</v>
      </c>
      <c r="BS3350" s="0" t="s">
        <v>155</v>
      </c>
      <c r="BY3350" s="0" t="s">
        <v>145</v>
      </c>
      <c r="CA3350" s="0" t="s">
        <v>155</v>
      </c>
      <c r="CG3350" s="0" t="s">
        <v>155</v>
      </c>
      <c r="CK3350" s="0" t="s">
        <v>155</v>
      </c>
      <c r="CN3350" s="0" t="s">
        <v>155</v>
      </c>
      <c r="CO3350" s="0" t="s">
        <v>145</v>
      </c>
      <c r="CP3350" s="0" t="s">
        <v>155</v>
      </c>
      <c r="CV3350" s="0" t="s">
        <v>155</v>
      </c>
      <c r="CY3350" s="0" t="s">
        <v>155</v>
      </c>
      <c r="CZ3350" s="0" t="s">
        <v>145</v>
      </c>
      <c r="DC3350" s="0" t="s">
        <v>155</v>
      </c>
      <c r="DG3350" s="0" t="s">
        <v>145</v>
      </c>
      <c r="DI3350" s="0" t="s">
        <v>155</v>
      </c>
      <c r="DL3350" s="0" t="s">
        <v>155</v>
      </c>
      <c r="DM3350" s="0" t="s">
        <v>145</v>
      </c>
      <c r="DN3350" s="0" t="s">
        <v>155</v>
      </c>
      <c r="DR3350" s="0" t="s">
        <v>155</v>
      </c>
      <c r="DS3350" s="0" t="s">
        <v>145</v>
      </c>
      <c r="DU3350" s="0" t="s">
        <v>155</v>
      </c>
      <c r="DW3350" s="0" t="s">
        <v>145</v>
      </c>
      <c r="DX3350" s="0" t="s">
        <v>155</v>
      </c>
      <c r="EA3350" s="0" t="s">
        <v>155</v>
      </c>
      <c r="ED3350" s="0" t="s">
        <v>145</v>
      </c>
      <c r="EF3350" s="0" t="s">
        <v>155</v>
      </c>
    </row>
    <row r="3351" customFormat="false" ht="15" hidden="false" customHeight="false" outlineLevel="0" collapsed="false">
      <c r="A3351" s="0" t="s">
        <v>13691</v>
      </c>
      <c r="B3351" s="0" t="n">
        <v>78</v>
      </c>
      <c r="C3351" s="0" t="n">
        <v>9692</v>
      </c>
      <c r="D3351" s="0" t="s">
        <v>13692</v>
      </c>
      <c r="E3351" s="0" t="s">
        <v>11612</v>
      </c>
      <c r="F3351" s="0" t="str">
        <f aca="false">CONCATENATE(D3351," ",LEFT(H3351,4),"T=",AU3351,"D=",AV3351,"R=",AW3351,"M=",AX3351,"L=",AY3351,"B=",AZ3351)</f>
        <v>CHOW T=35D=6R=2M=2L=6B=1</v>
      </c>
      <c r="G3351" s="0" t="s">
        <v>344</v>
      </c>
      <c r="I3351" s="0" t="s">
        <v>13693</v>
      </c>
      <c r="J3351" s="0" t="s">
        <v>13694</v>
      </c>
      <c r="K3351" s="0" t="s">
        <v>144</v>
      </c>
      <c r="L3351" s="0" t="s">
        <v>145</v>
      </c>
      <c r="M3351" s="0" t="s">
        <v>13695</v>
      </c>
      <c r="N3351" s="0" t="str">
        <f aca="false">RIGHT(M3351,LEN(M3351)-FIND(" ",M3351))</f>
        <v>FOSTER DR NE</v>
      </c>
      <c r="P3351" s="0" t="s">
        <v>147</v>
      </c>
      <c r="Q3351" s="0" t="s">
        <v>148</v>
      </c>
      <c r="R3351" s="0" t="n">
        <v>44483</v>
      </c>
      <c r="AD3351" s="0" t="s">
        <v>149</v>
      </c>
      <c r="AE3351" s="0" t="s">
        <v>150</v>
      </c>
      <c r="AF3351" s="0" t="s">
        <v>151</v>
      </c>
      <c r="AH3351" s="0" t="n">
        <v>14</v>
      </c>
      <c r="AI3351" s="0" t="n">
        <v>11</v>
      </c>
      <c r="AN3351" s="0" t="s">
        <v>147</v>
      </c>
      <c r="AO3351" s="0" t="s">
        <v>11229</v>
      </c>
      <c r="AP3351" s="0" t="s">
        <v>11230</v>
      </c>
      <c r="AQ3351" s="0" t="n">
        <v>9</v>
      </c>
      <c r="AR3351" s="0" t="n">
        <v>64</v>
      </c>
      <c r="AS3351" s="0" t="n">
        <v>32</v>
      </c>
      <c r="AU3351" s="0" t="n">
        <f aca="false">COUNTA($BA$3351:$EH$3351)</f>
        <v>35</v>
      </c>
      <c r="AV3351" s="0" t="n">
        <f aca="false">COUNTIF($BA$3351:$EH$3351,"D")</f>
        <v>6</v>
      </c>
      <c r="AW3351" s="0" t="n">
        <f aca="false">COUNTIF($BA$3351:$EH$3351,"R")</f>
        <v>2</v>
      </c>
      <c r="AX3351" s="0" t="n">
        <f aca="false">IF(BN3351="D",1,0)+IF(BO3351="D",1,0)+IF(BT3351="D",1,0)+IF(BU3351="D",1,0)+IF(BW3351="D",1,0)+IF(CC3351="D",1,0)+IF(CD3351="D",1,0)+IF(CE3351="D",1,0)+IF(CF3351="D",1,0)+IF(CL3351="D",1,0)+IF(CM3351="D",1,0)+IF(CQ3351="D",1,0)+IF(CR3351="D",1,0)+IF(CS3351="D",1,0)+IF(CW3351="D",1,0)+IF(CX3351="D",1,0)+IF(DD3351="D",1,0)+IF(DE3351="D",1,0)+IF(DJ3351="D",1,0)+IF(DK3351="D",1,0)+IF(DO3351="D",1,0)+IF(DP3351="D",1,0)+IF(DQ3351="D",1,0)+IF(DW3351="D",1,0)+IF(DZ3351="D",1,0)+IF(EH3351="D",1,0)</f>
        <v>2</v>
      </c>
      <c r="AY3351" s="0" t="n">
        <f aca="false">IF(DJ3351&lt;&gt;"",1,0)+IF(DK3351&lt;&gt;"",1,0)+IF(DM3351&lt;&gt;"",1,0)+IF(DO3351&lt;&gt;"",1,0)+IF(DP3351&lt;&gt;"",1,0)+IF(DQ3351&lt;&gt;"",1,0)+IF(DS3351&lt;&gt;"",1,0)+IF(DT3351&lt;&gt;"",1,0)+IF(DV3351&lt;&gt;"",1,0)+IF(DW3351&lt;&gt;"",1,0)+IF(DX3351&lt;&gt;"",1,0)+IF(DY3351&lt;&gt;"",1,0)+IF(DZ3351&lt;&gt;"",1,0)+IF(EB3351&lt;&gt;"",1,0)+IF(EC3351&lt;&gt;"",1,0)+IF(ED3351&lt;&gt;"",1,0)+IF(EG3351&lt;&gt;"",1,0)+IF(EH3351&lt;&gt;"",1,0)</f>
        <v>6</v>
      </c>
      <c r="AZ3351" s="0" t="n">
        <f aca="false">IF(EH3351&lt;&gt;"",1,0)</f>
        <v>1</v>
      </c>
      <c r="BB3351" s="0" t="s">
        <v>154</v>
      </c>
      <c r="BC3351" s="0" t="s">
        <v>155</v>
      </c>
      <c r="BD3351" s="0" t="s">
        <v>155</v>
      </c>
      <c r="BF3351" s="0" t="s">
        <v>155</v>
      </c>
      <c r="BH3351" s="0" t="s">
        <v>155</v>
      </c>
      <c r="BI3351" s="0" t="s">
        <v>155</v>
      </c>
      <c r="BJ3351" s="0" t="s">
        <v>155</v>
      </c>
      <c r="BL3351" s="0" t="s">
        <v>155</v>
      </c>
      <c r="BR3351" s="0" t="s">
        <v>155</v>
      </c>
      <c r="BS3351" s="0" t="s">
        <v>155</v>
      </c>
      <c r="BV3351" s="0" t="s">
        <v>155</v>
      </c>
      <c r="BY3351" s="0" t="s">
        <v>145</v>
      </c>
      <c r="CA3351" s="0" t="s">
        <v>155</v>
      </c>
      <c r="CG3351" s="0" t="s">
        <v>155</v>
      </c>
      <c r="CK3351" s="0" t="s">
        <v>155</v>
      </c>
      <c r="CO3351" s="0" t="s">
        <v>141</v>
      </c>
      <c r="CP3351" s="0" t="s">
        <v>155</v>
      </c>
      <c r="CT3351" s="0" t="s">
        <v>155</v>
      </c>
      <c r="CV3351" s="0" t="s">
        <v>155</v>
      </c>
      <c r="CY3351" s="0" t="s">
        <v>155</v>
      </c>
      <c r="CZ3351" s="0" t="s">
        <v>141</v>
      </c>
      <c r="DC3351" s="0" t="s">
        <v>155</v>
      </c>
      <c r="DF3351" s="0" t="s">
        <v>155</v>
      </c>
      <c r="DI3351" s="0" t="s">
        <v>155</v>
      </c>
      <c r="DL3351" s="0" t="s">
        <v>155</v>
      </c>
      <c r="DM3351" s="0" t="s">
        <v>145</v>
      </c>
      <c r="DN3351" s="0" t="s">
        <v>155</v>
      </c>
      <c r="DS3351" s="0" t="s">
        <v>145</v>
      </c>
      <c r="DU3351" s="0" t="s">
        <v>155</v>
      </c>
      <c r="DW3351" s="0" t="s">
        <v>145</v>
      </c>
      <c r="DX3351" s="0" t="s">
        <v>155</v>
      </c>
      <c r="EA3351" s="0" t="s">
        <v>155</v>
      </c>
      <c r="ED3351" s="0" t="s">
        <v>145</v>
      </c>
      <c r="EF3351" s="0" t="s">
        <v>155</v>
      </c>
      <c r="EH3351" s="0" t="s">
        <v>145</v>
      </c>
    </row>
    <row r="3352" customFormat="false" ht="15" hidden="false" customHeight="false" outlineLevel="0" collapsed="false">
      <c r="A3352" s="0" t="s">
        <v>13696</v>
      </c>
      <c r="B3352" s="0" t="n">
        <v>78</v>
      </c>
      <c r="C3352" s="0" t="n">
        <v>9947</v>
      </c>
      <c r="D3352" s="0" t="s">
        <v>2284</v>
      </c>
      <c r="E3352" s="0" t="s">
        <v>10456</v>
      </c>
      <c r="F3352" s="0" t="str">
        <f aca="false">CONCATENATE(D3352," ",LEFT(H3352,4),"T=",AU3352,"D=",AV3352,"R=",AW3352,"M=",AX3352,"L=",AY3352,"B=",AZ3352)</f>
        <v>RAPHTIS T=28D=4R=2M=3L=3B=1</v>
      </c>
      <c r="I3352" s="0" t="s">
        <v>13697</v>
      </c>
      <c r="J3352" s="0" t="s">
        <v>641</v>
      </c>
      <c r="K3352" s="0" t="s">
        <v>144</v>
      </c>
      <c r="L3352" s="0" t="s">
        <v>145</v>
      </c>
      <c r="M3352" s="0" t="s">
        <v>13698</v>
      </c>
      <c r="N3352" s="0" t="str">
        <f aca="false">RIGHT(M3352,LEN(M3352)-FIND(" ",M3352))</f>
        <v>FOSTER DR NE</v>
      </c>
      <c r="P3352" s="0" t="s">
        <v>147</v>
      </c>
      <c r="Q3352" s="0" t="s">
        <v>148</v>
      </c>
      <c r="R3352" s="0" t="n">
        <v>44483</v>
      </c>
      <c r="AD3352" s="0" t="s">
        <v>149</v>
      </c>
      <c r="AE3352" s="0" t="s">
        <v>150</v>
      </c>
      <c r="AF3352" s="0" t="s">
        <v>151</v>
      </c>
      <c r="AH3352" s="0" t="n">
        <v>14</v>
      </c>
      <c r="AI3352" s="0" t="n">
        <v>11</v>
      </c>
      <c r="AN3352" s="0" t="s">
        <v>147</v>
      </c>
      <c r="AO3352" s="0" t="s">
        <v>11229</v>
      </c>
      <c r="AP3352" s="0" t="s">
        <v>11230</v>
      </c>
      <c r="AQ3352" s="0" t="n">
        <v>9</v>
      </c>
      <c r="AR3352" s="0" t="n">
        <v>64</v>
      </c>
      <c r="AS3352" s="0" t="n">
        <v>32</v>
      </c>
      <c r="AU3352" s="0" t="n">
        <f aca="false">COUNTA($BA$3352:$EH$3352)</f>
        <v>28</v>
      </c>
      <c r="AV3352" s="0" t="n">
        <f aca="false">COUNTIF($BA$3352:$EH$3352,"D")</f>
        <v>4</v>
      </c>
      <c r="AW3352" s="0" t="n">
        <f aca="false">COUNTIF($BA$3352:$EH$3352,"R")</f>
        <v>2</v>
      </c>
      <c r="AX3352" s="0" t="n">
        <f aca="false">IF(BN3352="D",1,0)+IF(BO3352="D",1,0)+IF(BT3352="D",1,0)+IF(BU3352="D",1,0)+IF(BW3352="D",1,0)+IF(CC3352="D",1,0)+IF(CD3352="D",1,0)+IF(CE3352="D",1,0)+IF(CF3352="D",1,0)+IF(CL3352="D",1,0)+IF(CM3352="D",1,0)+IF(CQ3352="D",1,0)+IF(CR3352="D",1,0)+IF(CS3352="D",1,0)+IF(CW3352="D",1,0)+IF(CX3352="D",1,0)+IF(DD3352="D",1,0)+IF(DE3352="D",1,0)+IF(DJ3352="D",1,0)+IF(DK3352="D",1,0)+IF(DO3352="D",1,0)+IF(DP3352="D",1,0)+IF(DQ3352="D",1,0)+IF(DW3352="D",1,0)+IF(DZ3352="D",1,0)+IF(EH3352="D",1,0)</f>
        <v>3</v>
      </c>
      <c r="AY3352" s="0" t="n">
        <f aca="false">IF(DJ3352&lt;&gt;"",1,0)+IF(DK3352&lt;&gt;"",1,0)+IF(DM3352&lt;&gt;"",1,0)+IF(DO3352&lt;&gt;"",1,0)+IF(DP3352&lt;&gt;"",1,0)+IF(DQ3352&lt;&gt;"",1,0)+IF(DS3352&lt;&gt;"",1,0)+IF(DT3352&lt;&gt;"",1,0)+IF(DV3352&lt;&gt;"",1,0)+IF(DW3352&lt;&gt;"",1,0)+IF(DX3352&lt;&gt;"",1,0)+IF(DY3352&lt;&gt;"",1,0)+IF(DZ3352&lt;&gt;"",1,0)+IF(EB3352&lt;&gt;"",1,0)+IF(EC3352&lt;&gt;"",1,0)+IF(ED3352&lt;&gt;"",1,0)+IF(EG3352&lt;&gt;"",1,0)+IF(EH3352&lt;&gt;"",1,0)</f>
        <v>3</v>
      </c>
      <c r="AZ3352" s="0" t="n">
        <f aca="false">IF(EH3352&lt;&gt;"",1,0)</f>
        <v>1</v>
      </c>
      <c r="BB3352" s="0" t="s">
        <v>154</v>
      </c>
      <c r="BC3352" s="0" t="s">
        <v>155</v>
      </c>
      <c r="BD3352" s="0" t="s">
        <v>155</v>
      </c>
      <c r="BH3352" s="0" t="s">
        <v>155</v>
      </c>
      <c r="BI3352" s="0" t="s">
        <v>155</v>
      </c>
      <c r="BJ3352" s="0" t="s">
        <v>155</v>
      </c>
      <c r="BK3352" s="0" t="s">
        <v>155</v>
      </c>
      <c r="BL3352" s="0" t="s">
        <v>155</v>
      </c>
      <c r="BR3352" s="0" t="s">
        <v>155</v>
      </c>
      <c r="BS3352" s="0" t="s">
        <v>155</v>
      </c>
      <c r="BV3352" s="0" t="s">
        <v>155</v>
      </c>
      <c r="BY3352" s="0" t="s">
        <v>145</v>
      </c>
      <c r="CA3352" s="0" t="s">
        <v>155</v>
      </c>
      <c r="CG3352" s="0" t="s">
        <v>155</v>
      </c>
      <c r="CK3352" s="0" t="s">
        <v>155</v>
      </c>
      <c r="CL3352" s="0" t="s">
        <v>145</v>
      </c>
      <c r="CN3352" s="0" t="s">
        <v>155</v>
      </c>
      <c r="CO3352" s="0" t="s">
        <v>141</v>
      </c>
      <c r="CP3352" s="0" t="s">
        <v>155</v>
      </c>
      <c r="CT3352" s="0" t="s">
        <v>155</v>
      </c>
      <c r="CV3352" s="0" t="s">
        <v>155</v>
      </c>
      <c r="CY3352" s="0" t="s">
        <v>155</v>
      </c>
      <c r="DC3352" s="0" t="s">
        <v>155</v>
      </c>
      <c r="DN3352" s="0" t="s">
        <v>155</v>
      </c>
      <c r="DW3352" s="0" t="s">
        <v>145</v>
      </c>
      <c r="EA3352" s="0" t="s">
        <v>155</v>
      </c>
      <c r="ED3352" s="0" t="s">
        <v>141</v>
      </c>
      <c r="EH3352" s="0" t="s">
        <v>145</v>
      </c>
    </row>
    <row r="3353" customFormat="false" ht="15" hidden="false" customHeight="false" outlineLevel="0" collapsed="false">
      <c r="A3353" s="0" t="s">
        <v>13699</v>
      </c>
      <c r="B3353" s="0" t="n">
        <v>78</v>
      </c>
      <c r="C3353" s="0" t="n">
        <v>9403</v>
      </c>
      <c r="D3353" s="0" t="s">
        <v>13700</v>
      </c>
      <c r="E3353" s="0" t="s">
        <v>581</v>
      </c>
      <c r="F3353" s="0" t="str">
        <f aca="false">CONCATENATE(D3353," ",LEFT(H3353,4),"T=",AU3353,"D=",AV3353,"R=",AW3353,"M=",AX3353,"L=",AY3353,"B=",AZ3353)</f>
        <v>PALM T=37D=0R=5M=0L=3B=0</v>
      </c>
      <c r="G3353" s="0" t="s">
        <v>1092</v>
      </c>
      <c r="I3353" s="0" t="s">
        <v>13701</v>
      </c>
      <c r="J3353" s="0" t="s">
        <v>13702</v>
      </c>
      <c r="K3353" s="0" t="s">
        <v>144</v>
      </c>
      <c r="L3353" s="0" t="s">
        <v>141</v>
      </c>
      <c r="M3353" s="0" t="s">
        <v>13703</v>
      </c>
      <c r="N3353" s="0" t="str">
        <f aca="false">RIGHT(M3353,LEN(M3353)-FIND(" ",M3353))</f>
        <v>FOSTER DR NE</v>
      </c>
      <c r="P3353" s="0" t="s">
        <v>147</v>
      </c>
      <c r="Q3353" s="0" t="s">
        <v>148</v>
      </c>
      <c r="R3353" s="0" t="n">
        <v>44483</v>
      </c>
      <c r="AD3353" s="0" t="s">
        <v>149</v>
      </c>
      <c r="AE3353" s="0" t="s">
        <v>150</v>
      </c>
      <c r="AF3353" s="0" t="s">
        <v>151</v>
      </c>
      <c r="AH3353" s="0" t="n">
        <v>14</v>
      </c>
      <c r="AI3353" s="0" t="n">
        <v>11</v>
      </c>
      <c r="AN3353" s="0" t="s">
        <v>147</v>
      </c>
      <c r="AO3353" s="0" t="s">
        <v>11229</v>
      </c>
      <c r="AP3353" s="0" t="s">
        <v>11230</v>
      </c>
      <c r="AQ3353" s="0" t="n">
        <v>9</v>
      </c>
      <c r="AR3353" s="0" t="n">
        <v>64</v>
      </c>
      <c r="AS3353" s="0" t="n">
        <v>32</v>
      </c>
      <c r="AU3353" s="0" t="n">
        <f aca="false">COUNTA($BA$3353:$EH$3353)</f>
        <v>37</v>
      </c>
      <c r="AV3353" s="0" t="n">
        <f aca="false">COUNTIF($BA$3353:$EH$3353,"D")</f>
        <v>0</v>
      </c>
      <c r="AW3353" s="0" t="n">
        <f aca="false">COUNTIF($BA$3353:$EH$3353,"R")</f>
        <v>5</v>
      </c>
      <c r="AX3353" s="0" t="n">
        <f aca="false">IF(BN3353="D",1,0)+IF(BO3353="D",1,0)+IF(BT3353="D",1,0)+IF(BU3353="D",1,0)+IF(BW3353="D",1,0)+IF(CC3353="D",1,0)+IF(CD3353="D",1,0)+IF(CE3353="D",1,0)+IF(CF3353="D",1,0)+IF(CL3353="D",1,0)+IF(CM3353="D",1,0)+IF(CQ3353="D",1,0)+IF(CR3353="D",1,0)+IF(CS3353="D",1,0)+IF(CW3353="D",1,0)+IF(CX3353="D",1,0)+IF(DD3353="D",1,0)+IF(DE3353="D",1,0)+IF(DJ3353="D",1,0)+IF(DK3353="D",1,0)+IF(DO3353="D",1,0)+IF(DP3353="D",1,0)+IF(DQ3353="D",1,0)+IF(DW3353="D",1,0)+IF(DZ3353="D",1,0)+IF(EH3353="D",1,0)</f>
        <v>0</v>
      </c>
      <c r="AY3353" s="0" t="n">
        <f aca="false">IF(DJ3353&lt;&gt;"",1,0)+IF(DK3353&lt;&gt;"",1,0)+IF(DM3353&lt;&gt;"",1,0)+IF(DO3353&lt;&gt;"",1,0)+IF(DP3353&lt;&gt;"",1,0)+IF(DQ3353&lt;&gt;"",1,0)+IF(DS3353&lt;&gt;"",1,0)+IF(DT3353&lt;&gt;"",1,0)+IF(DV3353&lt;&gt;"",1,0)+IF(DW3353&lt;&gt;"",1,0)+IF(DX3353&lt;&gt;"",1,0)+IF(DY3353&lt;&gt;"",1,0)+IF(DZ3353&lt;&gt;"",1,0)+IF(EB3353&lt;&gt;"",1,0)+IF(EC3353&lt;&gt;"",1,0)+IF(ED3353&lt;&gt;"",1,0)+IF(EG3353&lt;&gt;"",1,0)+IF(EH3353&lt;&gt;"",1,0)</f>
        <v>3</v>
      </c>
      <c r="AZ3353" s="0" t="n">
        <f aca="false">IF(EH3353&lt;&gt;"",1,0)</f>
        <v>0</v>
      </c>
      <c r="BB3353" s="0" t="s">
        <v>154</v>
      </c>
      <c r="BC3353" s="0" t="s">
        <v>155</v>
      </c>
      <c r="BD3353" s="0" t="s">
        <v>155</v>
      </c>
      <c r="BE3353" s="0" t="s">
        <v>155</v>
      </c>
      <c r="BF3353" s="0" t="s">
        <v>155</v>
      </c>
      <c r="BG3353" s="0" t="s">
        <v>155</v>
      </c>
      <c r="BH3353" s="0" t="s">
        <v>155</v>
      </c>
      <c r="BI3353" s="0" t="s">
        <v>155</v>
      </c>
      <c r="BJ3353" s="0" t="s">
        <v>155</v>
      </c>
      <c r="BK3353" s="0" t="s">
        <v>155</v>
      </c>
      <c r="BL3353" s="0" t="s">
        <v>155</v>
      </c>
      <c r="BP3353" s="0" t="s">
        <v>155</v>
      </c>
      <c r="BR3353" s="0" t="s">
        <v>155</v>
      </c>
      <c r="BS3353" s="0" t="s">
        <v>155</v>
      </c>
      <c r="BV3353" s="0" t="s">
        <v>155</v>
      </c>
      <c r="BY3353" s="0" t="s">
        <v>141</v>
      </c>
      <c r="CA3353" s="0" t="s">
        <v>155</v>
      </c>
      <c r="CG3353" s="0" t="s">
        <v>155</v>
      </c>
      <c r="CK3353" s="0" t="s">
        <v>155</v>
      </c>
      <c r="CN3353" s="0" t="s">
        <v>155</v>
      </c>
      <c r="CP3353" s="0" t="s">
        <v>155</v>
      </c>
      <c r="CT3353" s="0" t="s">
        <v>155</v>
      </c>
      <c r="CV3353" s="0" t="s">
        <v>155</v>
      </c>
      <c r="CY3353" s="0" t="s">
        <v>155</v>
      </c>
      <c r="CZ3353" s="0" t="s">
        <v>141</v>
      </c>
      <c r="DC3353" s="0" t="s">
        <v>155</v>
      </c>
      <c r="DF3353" s="0" t="s">
        <v>155</v>
      </c>
      <c r="DG3353" s="0" t="s">
        <v>141</v>
      </c>
      <c r="DI3353" s="0" t="s">
        <v>155</v>
      </c>
      <c r="DL3353" s="0" t="s">
        <v>155</v>
      </c>
      <c r="DN3353" s="0" t="s">
        <v>155</v>
      </c>
      <c r="DS3353" s="0" t="s">
        <v>141</v>
      </c>
      <c r="DU3353" s="0" t="s">
        <v>155</v>
      </c>
      <c r="DX3353" s="0" t="s">
        <v>155</v>
      </c>
      <c r="EA3353" s="0" t="s">
        <v>155</v>
      </c>
      <c r="ED3353" s="0" t="s">
        <v>141</v>
      </c>
      <c r="EF3353" s="0" t="s">
        <v>155</v>
      </c>
    </row>
    <row r="3354" customFormat="false" ht="15" hidden="false" customHeight="false" outlineLevel="0" collapsed="false">
      <c r="A3354" s="0" t="s">
        <v>13704</v>
      </c>
      <c r="B3354" s="0" t="n">
        <v>78</v>
      </c>
      <c r="C3354" s="0" t="n">
        <v>9693</v>
      </c>
      <c r="D3354" s="0" t="s">
        <v>13692</v>
      </c>
      <c r="E3354" s="0" t="s">
        <v>13705</v>
      </c>
      <c r="F3354" s="0" t="str">
        <f aca="false">CONCATENATE(D3354," ",LEFT(H3354,4),"T=",AU3354,"D=",AV3354,"R=",AW3354,"M=",AX3354,"L=",AY3354,"B=",AZ3354)</f>
        <v>CHOW T=28D=1R=2M=0L=1B=0</v>
      </c>
      <c r="I3354" s="0" t="s">
        <v>13706</v>
      </c>
      <c r="J3354" s="0" t="s">
        <v>13707</v>
      </c>
      <c r="K3354" s="0" t="s">
        <v>144</v>
      </c>
      <c r="M3354" s="0" t="s">
        <v>13695</v>
      </c>
      <c r="N3354" s="0" t="str">
        <f aca="false">RIGHT(M3354,LEN(M3354)-FIND(" ",M3354))</f>
        <v>FOSTER DR NE</v>
      </c>
      <c r="P3354" s="0" t="s">
        <v>147</v>
      </c>
      <c r="Q3354" s="0" t="s">
        <v>148</v>
      </c>
      <c r="R3354" s="0" t="n">
        <v>44483</v>
      </c>
      <c r="AD3354" s="0" t="s">
        <v>149</v>
      </c>
      <c r="AE3354" s="0" t="s">
        <v>150</v>
      </c>
      <c r="AF3354" s="0" t="s">
        <v>151</v>
      </c>
      <c r="AH3354" s="0" t="n">
        <v>14</v>
      </c>
      <c r="AI3354" s="0" t="n">
        <v>11</v>
      </c>
      <c r="AN3354" s="0" t="s">
        <v>147</v>
      </c>
      <c r="AO3354" s="0" t="s">
        <v>11229</v>
      </c>
      <c r="AP3354" s="0" t="s">
        <v>11230</v>
      </c>
      <c r="AQ3354" s="0" t="n">
        <v>9</v>
      </c>
      <c r="AR3354" s="0" t="n">
        <v>64</v>
      </c>
      <c r="AS3354" s="0" t="n">
        <v>32</v>
      </c>
      <c r="AU3354" s="0" t="n">
        <f aca="false">COUNTA($BA$3354:$EH$3354)</f>
        <v>28</v>
      </c>
      <c r="AV3354" s="0" t="n">
        <f aca="false">COUNTIF($BA$3354:$EH$3354,"D")</f>
        <v>1</v>
      </c>
      <c r="AW3354" s="0" t="n">
        <f aca="false">COUNTIF($BA$3354:$EH$3354,"R")</f>
        <v>2</v>
      </c>
      <c r="AX3354" s="0" t="n">
        <f aca="false">IF(BN3354="D",1,0)+IF(BO3354="D",1,0)+IF(BT3354="D",1,0)+IF(BU3354="D",1,0)+IF(BW3354="D",1,0)+IF(CC3354="D",1,0)+IF(CD3354="D",1,0)+IF(CE3354="D",1,0)+IF(CF3354="D",1,0)+IF(CL3354="D",1,0)+IF(CM3354="D",1,0)+IF(CQ3354="D",1,0)+IF(CR3354="D",1,0)+IF(CS3354="D",1,0)+IF(CW3354="D",1,0)+IF(CX3354="D",1,0)+IF(DD3354="D",1,0)+IF(DE3354="D",1,0)+IF(DJ3354="D",1,0)+IF(DK3354="D",1,0)+IF(DO3354="D",1,0)+IF(DP3354="D",1,0)+IF(DQ3354="D",1,0)+IF(DW3354="D",1,0)+IF(DZ3354="D",1,0)+IF(EH3354="D",1,0)</f>
        <v>0</v>
      </c>
      <c r="AY3354" s="0" t="n">
        <f aca="false">IF(DJ3354&lt;&gt;"",1,0)+IF(DK3354&lt;&gt;"",1,0)+IF(DM3354&lt;&gt;"",1,0)+IF(DO3354&lt;&gt;"",1,0)+IF(DP3354&lt;&gt;"",1,0)+IF(DQ3354&lt;&gt;"",1,0)+IF(DS3354&lt;&gt;"",1,0)+IF(DT3354&lt;&gt;"",1,0)+IF(DV3354&lt;&gt;"",1,0)+IF(DW3354&lt;&gt;"",1,0)+IF(DX3354&lt;&gt;"",1,0)+IF(DY3354&lt;&gt;"",1,0)+IF(DZ3354&lt;&gt;"",1,0)+IF(EB3354&lt;&gt;"",1,0)+IF(EC3354&lt;&gt;"",1,0)+IF(ED3354&lt;&gt;"",1,0)+IF(EG3354&lt;&gt;"",1,0)+IF(EH3354&lt;&gt;"",1,0)</f>
        <v>1</v>
      </c>
      <c r="AZ3354" s="0" t="n">
        <f aca="false">IF(EH3354&lt;&gt;"",1,0)</f>
        <v>0</v>
      </c>
      <c r="BB3354" s="0" t="s">
        <v>154</v>
      </c>
      <c r="BC3354" s="0" t="s">
        <v>155</v>
      </c>
      <c r="BD3354" s="0" t="s">
        <v>155</v>
      </c>
      <c r="BF3354" s="0" t="s">
        <v>155</v>
      </c>
      <c r="BH3354" s="0" t="s">
        <v>155</v>
      </c>
      <c r="BI3354" s="0" t="s">
        <v>155</v>
      </c>
      <c r="BJ3354" s="0" t="s">
        <v>155</v>
      </c>
      <c r="BL3354" s="0" t="s">
        <v>155</v>
      </c>
      <c r="BR3354" s="0" t="s">
        <v>155</v>
      </c>
      <c r="BS3354" s="0" t="s">
        <v>155</v>
      </c>
      <c r="BV3354" s="0" t="s">
        <v>155</v>
      </c>
      <c r="BY3354" s="0" t="s">
        <v>145</v>
      </c>
      <c r="CA3354" s="0" t="s">
        <v>155</v>
      </c>
      <c r="CK3354" s="0" t="s">
        <v>155</v>
      </c>
      <c r="CO3354" s="0" t="s">
        <v>141</v>
      </c>
      <c r="CP3354" s="0" t="s">
        <v>155</v>
      </c>
      <c r="CT3354" s="0" t="s">
        <v>155</v>
      </c>
      <c r="CV3354" s="0" t="s">
        <v>155</v>
      </c>
      <c r="CY3354" s="0" t="s">
        <v>155</v>
      </c>
      <c r="CZ3354" s="0" t="s">
        <v>141</v>
      </c>
      <c r="DC3354" s="0" t="s">
        <v>155</v>
      </c>
      <c r="DF3354" s="0" t="s">
        <v>155</v>
      </c>
      <c r="DI3354" s="0" t="s">
        <v>155</v>
      </c>
      <c r="DL3354" s="0" t="s">
        <v>155</v>
      </c>
      <c r="DN3354" s="0" t="s">
        <v>155</v>
      </c>
      <c r="DU3354" s="0" t="s">
        <v>155</v>
      </c>
      <c r="DX3354" s="0" t="s">
        <v>155</v>
      </c>
      <c r="EF3354" s="0" t="s">
        <v>155</v>
      </c>
    </row>
    <row r="3355" customFormat="false" ht="15" hidden="false" customHeight="false" outlineLevel="0" collapsed="false">
      <c r="A3355" s="0" t="s">
        <v>13708</v>
      </c>
      <c r="B3355" s="0" t="n">
        <v>78</v>
      </c>
      <c r="C3355" s="0" t="n">
        <v>333132</v>
      </c>
      <c r="D3355" s="0" t="s">
        <v>11779</v>
      </c>
      <c r="E3355" s="0" t="s">
        <v>376</v>
      </c>
      <c r="F3355" s="0" t="str">
        <f aca="false">CONCATENATE(D3355," ",LEFT(H3355,4),"T=",AU3355,"D=",AV3355,"R=",AW3355,"M=",AX3355,"L=",AY3355,"B=",AZ3355)</f>
        <v>DAY T=19D=3R=0M=1L=1B=0</v>
      </c>
      <c r="G3355" s="0" t="s">
        <v>215</v>
      </c>
      <c r="I3355" s="0" t="s">
        <v>13709</v>
      </c>
      <c r="J3355" s="0" t="s">
        <v>5559</v>
      </c>
      <c r="K3355" s="0" t="s">
        <v>144</v>
      </c>
      <c r="M3355" s="0" t="s">
        <v>13587</v>
      </c>
      <c r="N3355" s="0" t="str">
        <f aca="false">RIGHT(M3355,LEN(M3355)-FIND(" ",M3355))</f>
        <v>FAIRWAY DR NE</v>
      </c>
      <c r="P3355" s="0" t="s">
        <v>147</v>
      </c>
      <c r="Q3355" s="0" t="s">
        <v>148</v>
      </c>
      <c r="R3355" s="0" t="n">
        <v>44483</v>
      </c>
      <c r="AD3355" s="0" t="s">
        <v>149</v>
      </c>
      <c r="AE3355" s="0" t="s">
        <v>150</v>
      </c>
      <c r="AF3355" s="0" t="s">
        <v>151</v>
      </c>
      <c r="AH3355" s="0" t="n">
        <v>14</v>
      </c>
      <c r="AI3355" s="0" t="n">
        <v>11</v>
      </c>
      <c r="AN3355" s="0" t="s">
        <v>147</v>
      </c>
      <c r="AO3355" s="0" t="s">
        <v>11229</v>
      </c>
      <c r="AP3355" s="0" t="s">
        <v>11230</v>
      </c>
      <c r="AQ3355" s="0" t="n">
        <v>9</v>
      </c>
      <c r="AR3355" s="0" t="n">
        <v>64</v>
      </c>
      <c r="AS3355" s="0" t="n">
        <v>32</v>
      </c>
      <c r="AU3355" s="0" t="n">
        <f aca="false">COUNTA($BA$3355:$EH$3355)</f>
        <v>19</v>
      </c>
      <c r="AV3355" s="0" t="n">
        <f aca="false">COUNTIF($BA$3355:$EH$3355,"D")</f>
        <v>3</v>
      </c>
      <c r="AW3355" s="0" t="n">
        <f aca="false">COUNTIF($BA$3355:$EH$3355,"R")</f>
        <v>0</v>
      </c>
      <c r="AX3355" s="0" t="n">
        <f aca="false">IF(BN3355="D",1,0)+IF(BO3355="D",1,0)+IF(BT3355="D",1,0)+IF(BU3355="D",1,0)+IF(BW3355="D",1,0)+IF(CC3355="D",1,0)+IF(CD3355="D",1,0)+IF(CE3355="D",1,0)+IF(CF3355="D",1,0)+IF(CL3355="D",1,0)+IF(CM3355="D",1,0)+IF(CQ3355="D",1,0)+IF(CR3355="D",1,0)+IF(CS3355="D",1,0)+IF(CW3355="D",1,0)+IF(CX3355="D",1,0)+IF(DD3355="D",1,0)+IF(DE3355="D",1,0)+IF(DJ3355="D",1,0)+IF(DK3355="D",1,0)+IF(DO3355="D",1,0)+IF(DP3355="D",1,0)+IF(DQ3355="D",1,0)+IF(DW3355="D",1,0)+IF(DZ3355="D",1,0)+IF(EH3355="D",1,0)</f>
        <v>1</v>
      </c>
      <c r="AY3355" s="0" t="n">
        <f aca="false">IF(DJ3355&lt;&gt;"",1,0)+IF(DK3355&lt;&gt;"",1,0)+IF(DM3355&lt;&gt;"",1,0)+IF(DO3355&lt;&gt;"",1,0)+IF(DP3355&lt;&gt;"",1,0)+IF(DQ3355&lt;&gt;"",1,0)+IF(DS3355&lt;&gt;"",1,0)+IF(DT3355&lt;&gt;"",1,0)+IF(DV3355&lt;&gt;"",1,0)+IF(DW3355&lt;&gt;"",1,0)+IF(DX3355&lt;&gt;"",1,0)+IF(DY3355&lt;&gt;"",1,0)+IF(DZ3355&lt;&gt;"",1,0)+IF(EB3355&lt;&gt;"",1,0)+IF(EC3355&lt;&gt;"",1,0)+IF(ED3355&lt;&gt;"",1,0)+IF(EG3355&lt;&gt;"",1,0)+IF(EH3355&lt;&gt;"",1,0)</f>
        <v>1</v>
      </c>
      <c r="AZ3355" s="0" t="n">
        <f aca="false">IF(EH3355&lt;&gt;"",1,0)</f>
        <v>0</v>
      </c>
      <c r="BB3355" s="0" t="s">
        <v>154</v>
      </c>
      <c r="BL3355" s="0" t="s">
        <v>155</v>
      </c>
      <c r="BS3355" s="0" t="s">
        <v>155</v>
      </c>
      <c r="BY3355" s="0" t="s">
        <v>145</v>
      </c>
      <c r="CA3355" s="0" t="s">
        <v>155</v>
      </c>
      <c r="CG3355" s="0" t="s">
        <v>155</v>
      </c>
      <c r="CK3355" s="0" t="s">
        <v>155</v>
      </c>
      <c r="CN3355" s="0" t="s">
        <v>155</v>
      </c>
      <c r="CP3355" s="0" t="s">
        <v>155</v>
      </c>
      <c r="CV3355" s="0" t="s">
        <v>155</v>
      </c>
      <c r="CY3355" s="0" t="s">
        <v>155</v>
      </c>
      <c r="DC3355" s="0" t="s">
        <v>155</v>
      </c>
      <c r="DG3355" s="0" t="s">
        <v>145</v>
      </c>
      <c r="DI3355" s="0" t="s">
        <v>155</v>
      </c>
      <c r="DJ3355" s="0" t="s">
        <v>145</v>
      </c>
      <c r="DN3355" s="0" t="s">
        <v>155</v>
      </c>
      <c r="DU3355" s="0" t="s">
        <v>155</v>
      </c>
      <c r="EA3355" s="0" t="s">
        <v>155</v>
      </c>
      <c r="EF3355" s="0" t="s">
        <v>155</v>
      </c>
    </row>
    <row r="3356" customFormat="false" ht="15" hidden="false" customHeight="false" outlineLevel="0" collapsed="false">
      <c r="A3356" s="0" t="s">
        <v>13710</v>
      </c>
      <c r="B3356" s="0" t="n">
        <v>78</v>
      </c>
      <c r="C3356" s="0" t="n">
        <v>289228</v>
      </c>
      <c r="D3356" s="0" t="s">
        <v>13711</v>
      </c>
      <c r="E3356" s="0" t="s">
        <v>3273</v>
      </c>
      <c r="F3356" s="0" t="str">
        <f aca="false">CONCATENATE(D3356," ",LEFT(H3356,4),"T=",AU3356,"D=",AV3356,"R=",AW3356,"M=",AX3356,"L=",AY3356,"B=",AZ3356)</f>
        <v>GRECO T=18D=1R=2M=1L=1B=0</v>
      </c>
      <c r="G3356" s="0" t="s">
        <v>201</v>
      </c>
      <c r="I3356" s="0" t="s">
        <v>13712</v>
      </c>
      <c r="J3356" s="0" t="s">
        <v>6433</v>
      </c>
      <c r="K3356" s="0" t="s">
        <v>144</v>
      </c>
      <c r="L3356" s="0" t="s">
        <v>141</v>
      </c>
      <c r="M3356" s="0" t="s">
        <v>13713</v>
      </c>
      <c r="N3356" s="0" t="str">
        <f aca="false">RIGHT(M3356,LEN(M3356)-FIND(" ",M3356))</f>
        <v>FAIRWAY DR NE</v>
      </c>
      <c r="P3356" s="0" t="s">
        <v>147</v>
      </c>
      <c r="Q3356" s="0" t="s">
        <v>148</v>
      </c>
      <c r="R3356" s="0" t="n">
        <v>44483</v>
      </c>
      <c r="AD3356" s="0" t="s">
        <v>149</v>
      </c>
      <c r="AE3356" s="0" t="s">
        <v>150</v>
      </c>
      <c r="AF3356" s="0" t="s">
        <v>151</v>
      </c>
      <c r="AH3356" s="0" t="n">
        <v>14</v>
      </c>
      <c r="AI3356" s="0" t="n">
        <v>11</v>
      </c>
      <c r="AN3356" s="0" t="s">
        <v>147</v>
      </c>
      <c r="AO3356" s="0" t="s">
        <v>11229</v>
      </c>
      <c r="AP3356" s="0" t="s">
        <v>11230</v>
      </c>
      <c r="AQ3356" s="0" t="n">
        <v>9</v>
      </c>
      <c r="AR3356" s="0" t="n">
        <v>64</v>
      </c>
      <c r="AS3356" s="0" t="n">
        <v>32</v>
      </c>
      <c r="AU3356" s="0" t="n">
        <f aca="false">COUNTA($BA$3356:$EH$3356)</f>
        <v>18</v>
      </c>
      <c r="AV3356" s="0" t="n">
        <f aca="false">COUNTIF($BA$3356:$EH$3356,"D")</f>
        <v>1</v>
      </c>
      <c r="AW3356" s="0" t="n">
        <f aca="false">COUNTIF($BA$3356:$EH$3356,"R")</f>
        <v>2</v>
      </c>
      <c r="AX3356" s="0" t="n">
        <f aca="false">IF(BN3356="D",1,0)+IF(BO3356="D",1,0)+IF(BT3356="D",1,0)+IF(BU3356="D",1,0)+IF(BW3356="D",1,0)+IF(CC3356="D",1,0)+IF(CD3356="D",1,0)+IF(CE3356="D",1,0)+IF(CF3356="D",1,0)+IF(CL3356="D",1,0)+IF(CM3356="D",1,0)+IF(CQ3356="D",1,0)+IF(CR3356="D",1,0)+IF(CS3356="D",1,0)+IF(CW3356="D",1,0)+IF(CX3356="D",1,0)+IF(DD3356="D",1,0)+IF(DE3356="D",1,0)+IF(DJ3356="D",1,0)+IF(DK3356="D",1,0)+IF(DO3356="D",1,0)+IF(DP3356="D",1,0)+IF(DQ3356="D",1,0)+IF(DW3356="D",1,0)+IF(DZ3356="D",1,0)+IF(EH3356="D",1,0)</f>
        <v>1</v>
      </c>
      <c r="AY3356" s="0" t="n">
        <f aca="false">IF(DJ3356&lt;&gt;"",1,0)+IF(DK3356&lt;&gt;"",1,0)+IF(DM3356&lt;&gt;"",1,0)+IF(DO3356&lt;&gt;"",1,0)+IF(DP3356&lt;&gt;"",1,0)+IF(DQ3356&lt;&gt;"",1,0)+IF(DS3356&lt;&gt;"",1,0)+IF(DT3356&lt;&gt;"",1,0)+IF(DV3356&lt;&gt;"",1,0)+IF(DW3356&lt;&gt;"",1,0)+IF(DX3356&lt;&gt;"",1,0)+IF(DY3356&lt;&gt;"",1,0)+IF(DZ3356&lt;&gt;"",1,0)+IF(EB3356&lt;&gt;"",1,0)+IF(EC3356&lt;&gt;"",1,0)+IF(ED3356&lt;&gt;"",1,0)+IF(EG3356&lt;&gt;"",1,0)+IF(EH3356&lt;&gt;"",1,0)</f>
        <v>1</v>
      </c>
      <c r="AZ3356" s="0" t="n">
        <f aca="false">IF(EH3356&lt;&gt;"",1,0)</f>
        <v>0</v>
      </c>
      <c r="BB3356" s="0" t="s">
        <v>154</v>
      </c>
      <c r="BD3356" s="0" t="s">
        <v>155</v>
      </c>
      <c r="BJ3356" s="0" t="s">
        <v>155</v>
      </c>
      <c r="BK3356" s="0" t="s">
        <v>155</v>
      </c>
      <c r="BL3356" s="0" t="s">
        <v>155</v>
      </c>
      <c r="BP3356" s="0" t="s">
        <v>155</v>
      </c>
      <c r="BS3356" s="0" t="s">
        <v>155</v>
      </c>
      <c r="BY3356" s="0" t="s">
        <v>141</v>
      </c>
      <c r="CA3356" s="0" t="s">
        <v>155</v>
      </c>
      <c r="CL3356" s="0" t="s">
        <v>145</v>
      </c>
      <c r="CN3356" s="0" t="s">
        <v>155</v>
      </c>
      <c r="CP3356" s="0" t="s">
        <v>155</v>
      </c>
      <c r="DC3356" s="0" t="s">
        <v>155</v>
      </c>
      <c r="DN3356" s="0" t="s">
        <v>155</v>
      </c>
      <c r="DU3356" s="0" t="s">
        <v>155</v>
      </c>
      <c r="EA3356" s="0" t="s">
        <v>155</v>
      </c>
      <c r="ED3356" s="0" t="s">
        <v>141</v>
      </c>
      <c r="EF3356" s="0" t="s">
        <v>155</v>
      </c>
    </row>
    <row r="3357" customFormat="false" ht="15" hidden="false" customHeight="false" outlineLevel="0" collapsed="false">
      <c r="A3357" s="0" t="s">
        <v>13714</v>
      </c>
      <c r="B3357" s="0" t="n">
        <v>78</v>
      </c>
      <c r="C3357" s="0" t="n">
        <v>368614</v>
      </c>
      <c r="D3357" s="0" t="s">
        <v>13715</v>
      </c>
      <c r="E3357" s="0" t="s">
        <v>7726</v>
      </c>
      <c r="F3357" s="0" t="str">
        <f aca="false">CONCATENATE(D3357," ",LEFT(H3357,4),"T=",AU3357,"D=",AV3357,"R=",AW3357,"M=",AX3357,"L=",AY3357,"B=",AZ3357)</f>
        <v>LAWLESS T=15D=5R=0M=2L=4B=0</v>
      </c>
      <c r="G3357" s="0" t="s">
        <v>6761</v>
      </c>
      <c r="I3357" s="0" t="s">
        <v>13716</v>
      </c>
      <c r="J3357" s="0" t="s">
        <v>13717</v>
      </c>
      <c r="K3357" s="0" t="s">
        <v>144</v>
      </c>
      <c r="L3357" s="0" t="s">
        <v>145</v>
      </c>
      <c r="M3357" s="0" t="s">
        <v>13718</v>
      </c>
      <c r="N3357" s="0" t="str">
        <f aca="false">RIGHT(M3357,LEN(M3357)-FIND(" ",M3357))</f>
        <v>FOSTER DR NE</v>
      </c>
      <c r="P3357" s="0" t="s">
        <v>147</v>
      </c>
      <c r="Q3357" s="0" t="s">
        <v>148</v>
      </c>
      <c r="R3357" s="0" t="n">
        <v>44483</v>
      </c>
      <c r="AD3357" s="0" t="s">
        <v>149</v>
      </c>
      <c r="AE3357" s="0" t="s">
        <v>150</v>
      </c>
      <c r="AF3357" s="0" t="s">
        <v>151</v>
      </c>
      <c r="AH3357" s="0" t="n">
        <v>14</v>
      </c>
      <c r="AI3357" s="0" t="n">
        <v>11</v>
      </c>
      <c r="AN3357" s="0" t="s">
        <v>147</v>
      </c>
      <c r="AO3357" s="0" t="s">
        <v>11229</v>
      </c>
      <c r="AP3357" s="0" t="s">
        <v>11230</v>
      </c>
      <c r="AQ3357" s="0" t="n">
        <v>9</v>
      </c>
      <c r="AR3357" s="0" t="n">
        <v>64</v>
      </c>
      <c r="AS3357" s="0" t="n">
        <v>32</v>
      </c>
      <c r="AU3357" s="0" t="n">
        <f aca="false">COUNTA($BA$3357:$EH$3357)</f>
        <v>15</v>
      </c>
      <c r="AV3357" s="0" t="n">
        <f aca="false">COUNTIF($BA$3357:$EH$3357,"D")</f>
        <v>5</v>
      </c>
      <c r="AW3357" s="0" t="n">
        <f aca="false">COUNTIF($BA$3357:$EH$3357,"R")</f>
        <v>0</v>
      </c>
      <c r="AX3357" s="0" t="n">
        <f aca="false">IF(BN3357="D",1,0)+IF(BO3357="D",1,0)+IF(BT3357="D",1,0)+IF(BU3357="D",1,0)+IF(BW3357="D",1,0)+IF(CC3357="D",1,0)+IF(CD3357="D",1,0)+IF(CE3357="D",1,0)+IF(CF3357="D",1,0)+IF(CL3357="D",1,0)+IF(CM3357="D",1,0)+IF(CQ3357="D",1,0)+IF(CR3357="D",1,0)+IF(CS3357="D",1,0)+IF(CW3357="D",1,0)+IF(CX3357="D",1,0)+IF(DD3357="D",1,0)+IF(DE3357="D",1,0)+IF(DJ3357="D",1,0)+IF(DK3357="D",1,0)+IF(DO3357="D",1,0)+IF(DP3357="D",1,0)+IF(DQ3357="D",1,0)+IF(DW3357="D",1,0)+IF(DZ3357="D",1,0)+IF(EH3357="D",1,0)</f>
        <v>2</v>
      </c>
      <c r="AY3357" s="0" t="n">
        <f aca="false">IF(DJ3357&lt;&gt;"",1,0)+IF(DK3357&lt;&gt;"",1,0)+IF(DM3357&lt;&gt;"",1,0)+IF(DO3357&lt;&gt;"",1,0)+IF(DP3357&lt;&gt;"",1,0)+IF(DQ3357&lt;&gt;"",1,0)+IF(DS3357&lt;&gt;"",1,0)+IF(DT3357&lt;&gt;"",1,0)+IF(DV3357&lt;&gt;"",1,0)+IF(DW3357&lt;&gt;"",1,0)+IF(DX3357&lt;&gt;"",1,0)+IF(DY3357&lt;&gt;"",1,0)+IF(DZ3357&lt;&gt;"",1,0)+IF(EB3357&lt;&gt;"",1,0)+IF(EC3357&lt;&gt;"",1,0)+IF(ED3357&lt;&gt;"",1,0)+IF(EG3357&lt;&gt;"",1,0)+IF(EH3357&lt;&gt;"",1,0)</f>
        <v>4</v>
      </c>
      <c r="AZ3357" s="0" t="n">
        <f aca="false">IF(EH3357&lt;&gt;"",1,0)</f>
        <v>0</v>
      </c>
      <c r="BB3357" s="0" t="s">
        <v>154</v>
      </c>
      <c r="CN3357" s="0" t="s">
        <v>155</v>
      </c>
      <c r="CP3357" s="0" t="s">
        <v>155</v>
      </c>
      <c r="CV3357" s="0" t="s">
        <v>155</v>
      </c>
      <c r="CZ3357" s="0" t="s">
        <v>145</v>
      </c>
      <c r="DC3357" s="0" t="s">
        <v>155</v>
      </c>
      <c r="DG3357" s="0" t="s">
        <v>145</v>
      </c>
      <c r="DI3357" s="0" t="s">
        <v>155</v>
      </c>
      <c r="DJ3357" s="0" t="s">
        <v>145</v>
      </c>
      <c r="DN3357" s="0" t="s">
        <v>155</v>
      </c>
      <c r="DU3357" s="0" t="s">
        <v>155</v>
      </c>
      <c r="DW3357" s="0" t="s">
        <v>145</v>
      </c>
      <c r="DX3357" s="0" t="s">
        <v>155</v>
      </c>
      <c r="EA3357" s="0" t="s">
        <v>155</v>
      </c>
      <c r="ED3357" s="0" t="s">
        <v>145</v>
      </c>
    </row>
    <row r="3358" customFormat="false" ht="15" hidden="false" customHeight="false" outlineLevel="0" collapsed="false">
      <c r="A3358" s="0" t="s">
        <v>13719</v>
      </c>
      <c r="B3358" s="0" t="n">
        <v>78</v>
      </c>
      <c r="C3358" s="0" t="n">
        <v>243886</v>
      </c>
      <c r="D3358" s="0" t="s">
        <v>1223</v>
      </c>
      <c r="E3358" s="0" t="s">
        <v>235</v>
      </c>
      <c r="F3358" s="0" t="str">
        <f aca="false">CONCATENATE(D3358," ",LEFT(H3358,4),"T=",AU3358,"D=",AV3358,"R=",AW3358,"M=",AX3358,"L=",AY3358,"B=",AZ3358)</f>
        <v>KEFALAS T=8D=0R=0M=0L=0B=0</v>
      </c>
      <c r="I3358" s="0" t="s">
        <v>1314</v>
      </c>
      <c r="J3358" s="0" t="s">
        <v>845</v>
      </c>
      <c r="K3358" s="0" t="s">
        <v>144</v>
      </c>
      <c r="M3358" s="0" t="s">
        <v>13720</v>
      </c>
      <c r="N3358" s="0" t="str">
        <f aca="false">RIGHT(M3358,LEN(M3358)-FIND(" ",M3358))</f>
        <v>FAIRWAY DR NE</v>
      </c>
      <c r="P3358" s="0" t="s">
        <v>147</v>
      </c>
      <c r="Q3358" s="0" t="s">
        <v>148</v>
      </c>
      <c r="R3358" s="0" t="n">
        <v>44483</v>
      </c>
      <c r="AD3358" s="0" t="s">
        <v>149</v>
      </c>
      <c r="AE3358" s="0" t="s">
        <v>150</v>
      </c>
      <c r="AF3358" s="0" t="s">
        <v>151</v>
      </c>
      <c r="AH3358" s="0" t="n">
        <v>14</v>
      </c>
      <c r="AI3358" s="0" t="n">
        <v>11</v>
      </c>
      <c r="AN3358" s="0" t="s">
        <v>147</v>
      </c>
      <c r="AO3358" s="0" t="s">
        <v>11229</v>
      </c>
      <c r="AP3358" s="0" t="s">
        <v>11230</v>
      </c>
      <c r="AQ3358" s="0" t="n">
        <v>9</v>
      </c>
      <c r="AR3358" s="0" t="n">
        <v>64</v>
      </c>
      <c r="AS3358" s="0" t="n">
        <v>32</v>
      </c>
      <c r="AU3358" s="0" t="n">
        <f aca="false">COUNTA($BA$3358:$EH$3358)</f>
        <v>8</v>
      </c>
      <c r="AV3358" s="0" t="n">
        <f aca="false">COUNTIF($BA$3358:$EH$3358,"D")</f>
        <v>0</v>
      </c>
      <c r="AW3358" s="0" t="n">
        <f aca="false">COUNTIF($BA$3358:$EH$3358,"R")</f>
        <v>0</v>
      </c>
      <c r="AX3358" s="0" t="n">
        <f aca="false">IF(BN3358="D",1,0)+IF(BO3358="D",1,0)+IF(BT3358="D",1,0)+IF(BU3358="D",1,0)+IF(BW3358="D",1,0)+IF(CC3358="D",1,0)+IF(CD3358="D",1,0)+IF(CE3358="D",1,0)+IF(CF3358="D",1,0)+IF(CL3358="D",1,0)+IF(CM3358="D",1,0)+IF(CQ3358="D",1,0)+IF(CR3358="D",1,0)+IF(CS3358="D",1,0)+IF(CW3358="D",1,0)+IF(CX3358="D",1,0)+IF(DD3358="D",1,0)+IF(DE3358="D",1,0)+IF(DJ3358="D",1,0)+IF(DK3358="D",1,0)+IF(DO3358="D",1,0)+IF(DP3358="D",1,0)+IF(DQ3358="D",1,0)+IF(DW3358="D",1,0)+IF(DZ3358="D",1,0)+IF(EH3358="D",1,0)</f>
        <v>0</v>
      </c>
      <c r="AY3358" s="0" t="n">
        <f aca="false">IF(DJ3358&lt;&gt;"",1,0)+IF(DK3358&lt;&gt;"",1,0)+IF(DM3358&lt;&gt;"",1,0)+IF(DO3358&lt;&gt;"",1,0)+IF(DP3358&lt;&gt;"",1,0)+IF(DQ3358&lt;&gt;"",1,0)+IF(DS3358&lt;&gt;"",1,0)+IF(DT3358&lt;&gt;"",1,0)+IF(DV3358&lt;&gt;"",1,0)+IF(DW3358&lt;&gt;"",1,0)+IF(DX3358&lt;&gt;"",1,0)+IF(DY3358&lt;&gt;"",1,0)+IF(DZ3358&lt;&gt;"",1,0)+IF(EB3358&lt;&gt;"",1,0)+IF(EC3358&lt;&gt;"",1,0)+IF(ED3358&lt;&gt;"",1,0)+IF(EG3358&lt;&gt;"",1,0)+IF(EH3358&lt;&gt;"",1,0)</f>
        <v>0</v>
      </c>
      <c r="AZ3358" s="0" t="n">
        <f aca="false">IF(EH3358&lt;&gt;"",1,0)</f>
        <v>0</v>
      </c>
      <c r="BB3358" s="0" t="s">
        <v>154</v>
      </c>
      <c r="BD3358" s="0" t="s">
        <v>155</v>
      </c>
      <c r="CP3358" s="0" t="s">
        <v>155</v>
      </c>
      <c r="DC3358" s="0" t="s">
        <v>155</v>
      </c>
      <c r="DI3358" s="0" t="s">
        <v>155</v>
      </c>
      <c r="DN3358" s="0" t="s">
        <v>155</v>
      </c>
      <c r="DU3358" s="0" t="s">
        <v>155</v>
      </c>
      <c r="EF3358" s="0" t="s">
        <v>155</v>
      </c>
    </row>
    <row r="3359" customFormat="false" ht="15" hidden="false" customHeight="false" outlineLevel="0" collapsed="false">
      <c r="A3359" s="0" t="s">
        <v>13721</v>
      </c>
      <c r="B3359" s="0" t="n">
        <v>78</v>
      </c>
      <c r="C3359" s="0" t="n">
        <v>463244</v>
      </c>
      <c r="D3359" s="0" t="s">
        <v>2605</v>
      </c>
      <c r="E3359" s="0" t="s">
        <v>1091</v>
      </c>
      <c r="F3359" s="0" t="str">
        <f aca="false">CONCATENATE(D3359," ",LEFT(H3359,4),"T=",AU3359,"D=",AV3359,"R=",AW3359,"M=",AX3359,"L=",AY3359,"B=",AZ3359)</f>
        <v>WOODLING T=3D=0R=0M=0L=0B=0</v>
      </c>
      <c r="G3359" s="0" t="s">
        <v>174</v>
      </c>
      <c r="I3359" s="0" t="s">
        <v>13722</v>
      </c>
      <c r="J3359" s="0" t="s">
        <v>1030</v>
      </c>
      <c r="K3359" s="0" t="s">
        <v>144</v>
      </c>
      <c r="M3359" s="0" t="s">
        <v>12251</v>
      </c>
      <c r="N3359" s="0" t="str">
        <f aca="false">RIGHT(M3359,LEN(M3359)-FIND(" ",M3359))</f>
        <v>WILLARD AVE NE</v>
      </c>
      <c r="P3359" s="0" t="s">
        <v>147</v>
      </c>
      <c r="Q3359" s="0" t="s">
        <v>148</v>
      </c>
      <c r="R3359" s="0" t="n">
        <v>44483</v>
      </c>
      <c r="AD3359" s="0" t="s">
        <v>149</v>
      </c>
      <c r="AE3359" s="0" t="s">
        <v>150</v>
      </c>
      <c r="AF3359" s="0" t="s">
        <v>151</v>
      </c>
      <c r="AH3359" s="0" t="n">
        <v>14</v>
      </c>
      <c r="AI3359" s="0" t="n">
        <v>11</v>
      </c>
      <c r="AN3359" s="0" t="s">
        <v>147</v>
      </c>
      <c r="AO3359" s="0" t="s">
        <v>11229</v>
      </c>
      <c r="AP3359" s="0" t="s">
        <v>11230</v>
      </c>
      <c r="AQ3359" s="0" t="n">
        <v>9</v>
      </c>
      <c r="AR3359" s="0" t="n">
        <v>64</v>
      </c>
      <c r="AS3359" s="0" t="n">
        <v>32</v>
      </c>
      <c r="AU3359" s="0" t="n">
        <f aca="false">COUNTA($BA$3359:$EH$3359)</f>
        <v>3</v>
      </c>
      <c r="AV3359" s="0" t="n">
        <f aca="false">COUNTIF($BA$3359:$EH$3359,"D")</f>
        <v>0</v>
      </c>
      <c r="AW3359" s="0" t="n">
        <f aca="false">COUNTIF($BA$3359:$EH$3359,"R")</f>
        <v>0</v>
      </c>
      <c r="AX3359" s="0" t="n">
        <f aca="false">IF(BN3359="D",1,0)+IF(BO3359="D",1,0)+IF(BT3359="D",1,0)+IF(BU3359="D",1,0)+IF(BW3359="D",1,0)+IF(CC3359="D",1,0)+IF(CD3359="D",1,0)+IF(CE3359="D",1,0)+IF(CF3359="D",1,0)+IF(CL3359="D",1,0)+IF(CM3359="D",1,0)+IF(CQ3359="D",1,0)+IF(CR3359="D",1,0)+IF(CS3359="D",1,0)+IF(CW3359="D",1,0)+IF(CX3359="D",1,0)+IF(DD3359="D",1,0)+IF(DE3359="D",1,0)+IF(DJ3359="D",1,0)+IF(DK3359="D",1,0)+IF(DO3359="D",1,0)+IF(DP3359="D",1,0)+IF(DQ3359="D",1,0)+IF(DW3359="D",1,0)+IF(DZ3359="D",1,0)+IF(EH3359="D",1,0)</f>
        <v>0</v>
      </c>
      <c r="AY3359" s="0" t="n">
        <f aca="false">IF(DJ3359&lt;&gt;"",1,0)+IF(DK3359&lt;&gt;"",1,0)+IF(DM3359&lt;&gt;"",1,0)+IF(DO3359&lt;&gt;"",1,0)+IF(DP3359&lt;&gt;"",1,0)+IF(DQ3359&lt;&gt;"",1,0)+IF(DS3359&lt;&gt;"",1,0)+IF(DT3359&lt;&gt;"",1,0)+IF(DV3359&lt;&gt;"",1,0)+IF(DW3359&lt;&gt;"",1,0)+IF(DX3359&lt;&gt;"",1,0)+IF(DY3359&lt;&gt;"",1,0)+IF(DZ3359&lt;&gt;"",1,0)+IF(EB3359&lt;&gt;"",1,0)+IF(EC3359&lt;&gt;"",1,0)+IF(ED3359&lt;&gt;"",1,0)+IF(EG3359&lt;&gt;"",1,0)+IF(EH3359&lt;&gt;"",1,0)</f>
        <v>0</v>
      </c>
      <c r="AZ3359" s="0" t="n">
        <f aca="false">IF(EH3359&lt;&gt;"",1,0)</f>
        <v>0</v>
      </c>
      <c r="BB3359" s="0" t="s">
        <v>154</v>
      </c>
      <c r="DU3359" s="0" t="s">
        <v>155</v>
      </c>
      <c r="EF3359" s="0" t="s">
        <v>155</v>
      </c>
    </row>
    <row r="3360" customFormat="false" ht="15" hidden="false" customHeight="false" outlineLevel="0" collapsed="false">
      <c r="A3360" s="0" t="s">
        <v>13723</v>
      </c>
      <c r="B3360" s="0" t="n">
        <v>78</v>
      </c>
      <c r="C3360" s="0" t="n">
        <v>10153</v>
      </c>
      <c r="D3360" s="0" t="s">
        <v>1591</v>
      </c>
      <c r="E3360" s="0" t="s">
        <v>234</v>
      </c>
      <c r="F3360" s="0" t="str">
        <f aca="false">CONCATENATE(D3360," ",LEFT(H3360,4),"T=",AU3360,"D=",AV3360,"R=",AW3360,"M=",AX3360,"L=",AY3360,"B=",AZ3360)</f>
        <v>GIBSON JRT=43D=0R=9M=0L=5B=0</v>
      </c>
      <c r="G3360" s="0" t="s">
        <v>242</v>
      </c>
      <c r="H3360" s="0" t="s">
        <v>517</v>
      </c>
      <c r="I3360" s="0" t="s">
        <v>13724</v>
      </c>
      <c r="J3360" s="0" t="s">
        <v>7094</v>
      </c>
      <c r="K3360" s="0" t="s">
        <v>144</v>
      </c>
      <c r="L3360" s="0" t="s">
        <v>141</v>
      </c>
      <c r="M3360" s="0" t="s">
        <v>13725</v>
      </c>
      <c r="N3360" s="0" t="str">
        <f aca="false">RIGHT(M3360,LEN(M3360)-FIND(" ",M3360))</f>
        <v>FAIRWAY DR NE</v>
      </c>
      <c r="P3360" s="0" t="s">
        <v>147</v>
      </c>
      <c r="Q3360" s="0" t="s">
        <v>148</v>
      </c>
      <c r="R3360" s="0" t="n">
        <v>44483</v>
      </c>
      <c r="AD3360" s="0" t="s">
        <v>149</v>
      </c>
      <c r="AE3360" s="0" t="s">
        <v>150</v>
      </c>
      <c r="AF3360" s="0" t="s">
        <v>151</v>
      </c>
      <c r="AH3360" s="0" t="n">
        <v>14</v>
      </c>
      <c r="AI3360" s="0" t="n">
        <v>11</v>
      </c>
      <c r="AN3360" s="0" t="s">
        <v>147</v>
      </c>
      <c r="AO3360" s="0" t="s">
        <v>11229</v>
      </c>
      <c r="AP3360" s="0" t="s">
        <v>11230</v>
      </c>
      <c r="AQ3360" s="0" t="n">
        <v>9</v>
      </c>
      <c r="AR3360" s="0" t="n">
        <v>64</v>
      </c>
      <c r="AS3360" s="0" t="n">
        <v>32</v>
      </c>
      <c r="AU3360" s="0" t="n">
        <f aca="false">COUNTA($BA$3360:$EH$3360)</f>
        <v>43</v>
      </c>
      <c r="AV3360" s="0" t="n">
        <f aca="false">COUNTIF($BA$3360:$EH$3360,"D")</f>
        <v>0</v>
      </c>
      <c r="AW3360" s="0" t="n">
        <f aca="false">COUNTIF($BA$3360:$EH$3360,"R")</f>
        <v>9</v>
      </c>
      <c r="AX3360" s="0" t="n">
        <f aca="false">IF(BN3360="D",1,0)+IF(BO3360="D",1,0)+IF(BT3360="D",1,0)+IF(BU3360="D",1,0)+IF(BW3360="D",1,0)+IF(CC3360="D",1,0)+IF(CD3360="D",1,0)+IF(CE3360="D",1,0)+IF(CF3360="D",1,0)+IF(CL3360="D",1,0)+IF(CM3360="D",1,0)+IF(CQ3360="D",1,0)+IF(CR3360="D",1,0)+IF(CS3360="D",1,0)+IF(CW3360="D",1,0)+IF(CX3360="D",1,0)+IF(DD3360="D",1,0)+IF(DE3360="D",1,0)+IF(DJ3360="D",1,0)+IF(DK3360="D",1,0)+IF(DO3360="D",1,0)+IF(DP3360="D",1,0)+IF(DQ3360="D",1,0)+IF(DW3360="D",1,0)+IF(DZ3360="D",1,0)+IF(EH3360="D",1,0)</f>
        <v>0</v>
      </c>
      <c r="AY3360" s="0" t="n">
        <f aca="false">IF(DJ3360&lt;&gt;"",1,0)+IF(DK3360&lt;&gt;"",1,0)+IF(DM3360&lt;&gt;"",1,0)+IF(DO3360&lt;&gt;"",1,0)+IF(DP3360&lt;&gt;"",1,0)+IF(DQ3360&lt;&gt;"",1,0)+IF(DS3360&lt;&gt;"",1,0)+IF(DT3360&lt;&gt;"",1,0)+IF(DV3360&lt;&gt;"",1,0)+IF(DW3360&lt;&gt;"",1,0)+IF(DX3360&lt;&gt;"",1,0)+IF(DY3360&lt;&gt;"",1,0)+IF(DZ3360&lt;&gt;"",1,0)+IF(EB3360&lt;&gt;"",1,0)+IF(EC3360&lt;&gt;"",1,0)+IF(ED3360&lt;&gt;"",1,0)+IF(EG3360&lt;&gt;"",1,0)+IF(EH3360&lt;&gt;"",1,0)</f>
        <v>5</v>
      </c>
      <c r="AZ3360" s="0" t="n">
        <f aca="false">IF(EH3360&lt;&gt;"",1,0)</f>
        <v>0</v>
      </c>
      <c r="BB3360" s="0" t="s">
        <v>154</v>
      </c>
      <c r="BC3360" s="0" t="s">
        <v>155</v>
      </c>
      <c r="BD3360" s="0" t="s">
        <v>155</v>
      </c>
      <c r="BE3360" s="0" t="s">
        <v>155</v>
      </c>
      <c r="BF3360" s="0" t="s">
        <v>155</v>
      </c>
      <c r="BG3360" s="0" t="s">
        <v>155</v>
      </c>
      <c r="BH3360" s="0" t="s">
        <v>155</v>
      </c>
      <c r="BI3360" s="0" t="s">
        <v>155</v>
      </c>
      <c r="BJ3360" s="0" t="s">
        <v>155</v>
      </c>
      <c r="BK3360" s="0" t="s">
        <v>155</v>
      </c>
      <c r="BL3360" s="0" t="s">
        <v>155</v>
      </c>
      <c r="BP3360" s="0" t="s">
        <v>155</v>
      </c>
      <c r="BR3360" s="0" t="s">
        <v>155</v>
      </c>
      <c r="BS3360" s="0" t="s">
        <v>155</v>
      </c>
      <c r="BV3360" s="0" t="s">
        <v>155</v>
      </c>
      <c r="BY3360" s="0" t="s">
        <v>141</v>
      </c>
      <c r="CA3360" s="0" t="s">
        <v>155</v>
      </c>
      <c r="CG3360" s="0" t="s">
        <v>155</v>
      </c>
      <c r="CH3360" s="0" t="s">
        <v>141</v>
      </c>
      <c r="CK3360" s="0" t="s">
        <v>155</v>
      </c>
      <c r="CN3360" s="0" t="s">
        <v>155</v>
      </c>
      <c r="CO3360" s="0" t="s">
        <v>141</v>
      </c>
      <c r="CP3360" s="0" t="s">
        <v>155</v>
      </c>
      <c r="CT3360" s="0" t="s">
        <v>155</v>
      </c>
      <c r="CU3360" s="0" t="s">
        <v>141</v>
      </c>
      <c r="CV3360" s="0" t="s">
        <v>155</v>
      </c>
      <c r="CY3360" s="0" t="s">
        <v>155</v>
      </c>
      <c r="CZ3360" s="0" t="s">
        <v>141</v>
      </c>
      <c r="DC3360" s="0" t="s">
        <v>155</v>
      </c>
      <c r="DF3360" s="0" t="s">
        <v>155</v>
      </c>
      <c r="DG3360" s="0" t="s">
        <v>141</v>
      </c>
      <c r="DI3360" s="0" t="s">
        <v>155</v>
      </c>
      <c r="DL3360" s="0" t="s">
        <v>155</v>
      </c>
      <c r="DM3360" s="0" t="s">
        <v>141</v>
      </c>
      <c r="DN3360" s="0" t="s">
        <v>155</v>
      </c>
      <c r="DR3360" s="0" t="s">
        <v>155</v>
      </c>
      <c r="DS3360" s="0" t="s">
        <v>141</v>
      </c>
      <c r="DU3360" s="0" t="s">
        <v>155</v>
      </c>
      <c r="DW3360" s="0" t="s">
        <v>155</v>
      </c>
      <c r="DX3360" s="0" t="s">
        <v>155</v>
      </c>
      <c r="EA3360" s="0" t="s">
        <v>155</v>
      </c>
      <c r="ED3360" s="0" t="s">
        <v>141</v>
      </c>
      <c r="EF3360" s="0" t="s">
        <v>155</v>
      </c>
    </row>
    <row r="3361" customFormat="false" ht="15" hidden="false" customHeight="false" outlineLevel="0" collapsed="false">
      <c r="A3361" s="0" t="s">
        <v>13726</v>
      </c>
      <c r="B3361" s="0" t="n">
        <v>78</v>
      </c>
      <c r="C3361" s="0" t="n">
        <v>10152</v>
      </c>
      <c r="D3361" s="0" t="s">
        <v>1591</v>
      </c>
      <c r="E3361" s="0" t="s">
        <v>145</v>
      </c>
      <c r="F3361" s="0" t="str">
        <f aca="false">CONCATENATE(D3361," ",LEFT(H3361,4),"T=",AU3361,"D=",AV3361,"R=",AW3361,"M=",AX3361,"L=",AY3361,"B=",AZ3361)</f>
        <v>GIBSON T=48D=15R=0M=6L=7B=1</v>
      </c>
      <c r="G3361" s="0" t="s">
        <v>319</v>
      </c>
      <c r="I3361" s="0" t="s">
        <v>13727</v>
      </c>
      <c r="J3361" s="0" t="s">
        <v>11749</v>
      </c>
      <c r="K3361" s="0" t="s">
        <v>144</v>
      </c>
      <c r="L3361" s="0" t="s">
        <v>145</v>
      </c>
      <c r="M3361" s="0" t="s">
        <v>13725</v>
      </c>
      <c r="N3361" s="0" t="str">
        <f aca="false">RIGHT(M3361,LEN(M3361)-FIND(" ",M3361))</f>
        <v>FAIRWAY DR NE</v>
      </c>
      <c r="P3361" s="0" t="s">
        <v>147</v>
      </c>
      <c r="Q3361" s="0" t="s">
        <v>148</v>
      </c>
      <c r="R3361" s="0" t="n">
        <v>44483</v>
      </c>
      <c r="AD3361" s="0" t="s">
        <v>149</v>
      </c>
      <c r="AE3361" s="0" t="s">
        <v>150</v>
      </c>
      <c r="AF3361" s="0" t="s">
        <v>151</v>
      </c>
      <c r="AH3361" s="0" t="n">
        <v>14</v>
      </c>
      <c r="AI3361" s="0" t="n">
        <v>11</v>
      </c>
      <c r="AN3361" s="0" t="s">
        <v>147</v>
      </c>
      <c r="AO3361" s="0" t="s">
        <v>11229</v>
      </c>
      <c r="AP3361" s="0" t="s">
        <v>11230</v>
      </c>
      <c r="AQ3361" s="0" t="n">
        <v>9</v>
      </c>
      <c r="AR3361" s="0" t="n">
        <v>64</v>
      </c>
      <c r="AS3361" s="0" t="n">
        <v>32</v>
      </c>
      <c r="AU3361" s="0" t="n">
        <f aca="false">COUNTA($BA$3361:$EH$3361)</f>
        <v>48</v>
      </c>
      <c r="AV3361" s="0" t="n">
        <f aca="false">COUNTIF($BA$3361:$EH$3361,"D")</f>
        <v>15</v>
      </c>
      <c r="AW3361" s="0" t="n">
        <f aca="false">COUNTIF($BA$3361:$EH$3361,"R")</f>
        <v>0</v>
      </c>
      <c r="AX3361" s="0" t="n">
        <f aca="false">IF(BN3361="D",1,0)+IF(BO3361="D",1,0)+IF(BT3361="D",1,0)+IF(BU3361="D",1,0)+IF(BW3361="D",1,0)+IF(CC3361="D",1,0)+IF(CD3361="D",1,0)+IF(CE3361="D",1,0)+IF(CF3361="D",1,0)+IF(CL3361="D",1,0)+IF(CM3361="D",1,0)+IF(CQ3361="D",1,0)+IF(CR3361="D",1,0)+IF(CS3361="D",1,0)+IF(CW3361="D",1,0)+IF(CX3361="D",1,0)+IF(DD3361="D",1,0)+IF(DE3361="D",1,0)+IF(DJ3361="D",1,0)+IF(DK3361="D",1,0)+IF(DO3361="D",1,0)+IF(DP3361="D",1,0)+IF(DQ3361="D",1,0)+IF(DW3361="D",1,0)+IF(DZ3361="D",1,0)+IF(EH3361="D",1,0)</f>
        <v>6</v>
      </c>
      <c r="AY3361" s="0" t="n">
        <f aca="false">IF(DJ3361&lt;&gt;"",1,0)+IF(DK3361&lt;&gt;"",1,0)+IF(DM3361&lt;&gt;"",1,0)+IF(DO3361&lt;&gt;"",1,0)+IF(DP3361&lt;&gt;"",1,0)+IF(DQ3361&lt;&gt;"",1,0)+IF(DS3361&lt;&gt;"",1,0)+IF(DT3361&lt;&gt;"",1,0)+IF(DV3361&lt;&gt;"",1,0)+IF(DW3361&lt;&gt;"",1,0)+IF(DX3361&lt;&gt;"",1,0)+IF(DY3361&lt;&gt;"",1,0)+IF(DZ3361&lt;&gt;"",1,0)+IF(EB3361&lt;&gt;"",1,0)+IF(EC3361&lt;&gt;"",1,0)+IF(ED3361&lt;&gt;"",1,0)+IF(EG3361&lt;&gt;"",1,0)+IF(EH3361&lt;&gt;"",1,0)</f>
        <v>7</v>
      </c>
      <c r="AZ3361" s="0" t="n">
        <f aca="false">IF(EH3361&lt;&gt;"",1,0)</f>
        <v>1</v>
      </c>
      <c r="BB3361" s="0" t="s">
        <v>154</v>
      </c>
      <c r="BC3361" s="0" t="s">
        <v>155</v>
      </c>
      <c r="BD3361" s="0" t="s">
        <v>155</v>
      </c>
      <c r="BE3361" s="0" t="s">
        <v>155</v>
      </c>
      <c r="BF3361" s="0" t="s">
        <v>155</v>
      </c>
      <c r="BG3361" s="0" t="s">
        <v>155</v>
      </c>
      <c r="BH3361" s="0" t="s">
        <v>155</v>
      </c>
      <c r="BI3361" s="0" t="s">
        <v>155</v>
      </c>
      <c r="BJ3361" s="0" t="s">
        <v>155</v>
      </c>
      <c r="BK3361" s="0" t="s">
        <v>155</v>
      </c>
      <c r="BL3361" s="0" t="s">
        <v>155</v>
      </c>
      <c r="BP3361" s="0" t="s">
        <v>155</v>
      </c>
      <c r="BR3361" s="0" t="s">
        <v>155</v>
      </c>
      <c r="BS3361" s="0" t="s">
        <v>155</v>
      </c>
      <c r="BV3361" s="0" t="s">
        <v>155</v>
      </c>
      <c r="BY3361" s="0" t="s">
        <v>145</v>
      </c>
      <c r="CA3361" s="0" t="s">
        <v>155</v>
      </c>
      <c r="CC3361" s="0" t="s">
        <v>145</v>
      </c>
      <c r="CG3361" s="0" t="s">
        <v>155</v>
      </c>
      <c r="CH3361" s="0" t="s">
        <v>145</v>
      </c>
      <c r="CK3361" s="0" t="s">
        <v>155</v>
      </c>
      <c r="CL3361" s="0" t="s">
        <v>145</v>
      </c>
      <c r="CN3361" s="0" t="s">
        <v>155</v>
      </c>
      <c r="CO3361" s="0" t="s">
        <v>145</v>
      </c>
      <c r="CP3361" s="0" t="s">
        <v>155</v>
      </c>
      <c r="CT3361" s="0" t="s">
        <v>155</v>
      </c>
      <c r="CV3361" s="0" t="s">
        <v>155</v>
      </c>
      <c r="CW3361" s="0" t="s">
        <v>145</v>
      </c>
      <c r="CY3361" s="0" t="s">
        <v>155</v>
      </c>
      <c r="CZ3361" s="0" t="s">
        <v>145</v>
      </c>
      <c r="DC3361" s="0" t="s">
        <v>155</v>
      </c>
      <c r="DD3361" s="0" t="s">
        <v>145</v>
      </c>
      <c r="DF3361" s="0" t="s">
        <v>155</v>
      </c>
      <c r="DG3361" s="0" t="s">
        <v>145</v>
      </c>
      <c r="DI3361" s="0" t="s">
        <v>155</v>
      </c>
      <c r="DL3361" s="0" t="s">
        <v>155</v>
      </c>
      <c r="DM3361" s="0" t="s">
        <v>145</v>
      </c>
      <c r="DN3361" s="0" t="s">
        <v>155</v>
      </c>
      <c r="DR3361" s="0" t="s">
        <v>155</v>
      </c>
      <c r="DS3361" s="0" t="s">
        <v>145</v>
      </c>
      <c r="DT3361" s="0" t="s">
        <v>145</v>
      </c>
      <c r="DU3361" s="0" t="s">
        <v>155</v>
      </c>
      <c r="DW3361" s="0" t="s">
        <v>145</v>
      </c>
      <c r="DX3361" s="0" t="s">
        <v>155</v>
      </c>
      <c r="EA3361" s="0" t="s">
        <v>155</v>
      </c>
      <c r="ED3361" s="0" t="s">
        <v>145</v>
      </c>
      <c r="EF3361" s="0" t="s">
        <v>155</v>
      </c>
      <c r="EH3361" s="0" t="s">
        <v>145</v>
      </c>
    </row>
    <row r="3362" customFormat="false" ht="15" hidden="false" customHeight="false" outlineLevel="0" collapsed="false">
      <c r="A3362" s="0" t="s">
        <v>13728</v>
      </c>
      <c r="B3362" s="0" t="n">
        <v>78</v>
      </c>
      <c r="C3362" s="0" t="n">
        <v>365403</v>
      </c>
      <c r="D3362" s="0" t="s">
        <v>1975</v>
      </c>
      <c r="E3362" s="0" t="s">
        <v>1522</v>
      </c>
      <c r="F3362" s="0" t="str">
        <f aca="false">CONCATENATE(D3362," ",LEFT(H3362,4),"T=",AU3362,"D=",AV3362,"R=",AW3362,"M=",AX3362,"L=",AY3362,"B=",AZ3362)</f>
        <v>BRADLEY T=6D=0R=1M=0L=0B=0</v>
      </c>
      <c r="G3362" s="0" t="s">
        <v>337</v>
      </c>
      <c r="I3362" s="0" t="s">
        <v>9595</v>
      </c>
      <c r="J3362" s="0" t="s">
        <v>1738</v>
      </c>
      <c r="K3362" s="0" t="s">
        <v>144</v>
      </c>
      <c r="M3362" s="0" t="s">
        <v>12876</v>
      </c>
      <c r="N3362" s="0" t="str">
        <f aca="false">RIGHT(M3362,LEN(M3362)-FIND(" ",M3362))</f>
        <v>BUTLER RD NE</v>
      </c>
      <c r="P3362" s="0" t="s">
        <v>147</v>
      </c>
      <c r="Q3362" s="0" t="s">
        <v>148</v>
      </c>
      <c r="R3362" s="0" t="n">
        <v>44483</v>
      </c>
      <c r="AD3362" s="0" t="s">
        <v>149</v>
      </c>
      <c r="AE3362" s="0" t="s">
        <v>150</v>
      </c>
      <c r="AF3362" s="0" t="s">
        <v>151</v>
      </c>
      <c r="AH3362" s="0" t="n">
        <v>14</v>
      </c>
      <c r="AI3362" s="0" t="n">
        <v>11</v>
      </c>
      <c r="AN3362" s="0" t="s">
        <v>147</v>
      </c>
      <c r="AO3362" s="0" t="s">
        <v>11229</v>
      </c>
      <c r="AP3362" s="0" t="s">
        <v>11230</v>
      </c>
      <c r="AQ3362" s="0" t="n">
        <v>9</v>
      </c>
      <c r="AR3362" s="0" t="n">
        <v>64</v>
      </c>
      <c r="AS3362" s="0" t="n">
        <v>32</v>
      </c>
      <c r="AU3362" s="0" t="n">
        <f aca="false">COUNTA($BA$3362:$EH$3362)</f>
        <v>6</v>
      </c>
      <c r="AV3362" s="0" t="n">
        <f aca="false">COUNTIF($BA$3362:$EH$3362,"D")</f>
        <v>0</v>
      </c>
      <c r="AW3362" s="0" t="n">
        <f aca="false">COUNTIF($BA$3362:$EH$3362,"R")</f>
        <v>1</v>
      </c>
      <c r="AX3362" s="0" t="n">
        <f aca="false">IF(BN3362="D",1,0)+IF(BO3362="D",1,0)+IF(BT3362="D",1,0)+IF(BU3362="D",1,0)+IF(BW3362="D",1,0)+IF(CC3362="D",1,0)+IF(CD3362="D",1,0)+IF(CE3362="D",1,0)+IF(CF3362="D",1,0)+IF(CL3362="D",1,0)+IF(CM3362="D",1,0)+IF(CQ3362="D",1,0)+IF(CR3362="D",1,0)+IF(CS3362="D",1,0)+IF(CW3362="D",1,0)+IF(CX3362="D",1,0)+IF(DD3362="D",1,0)+IF(DE3362="D",1,0)+IF(DJ3362="D",1,0)+IF(DK3362="D",1,0)+IF(DO3362="D",1,0)+IF(DP3362="D",1,0)+IF(DQ3362="D",1,0)+IF(DW3362="D",1,0)+IF(DZ3362="D",1,0)+IF(EH3362="D",1,0)</f>
        <v>0</v>
      </c>
      <c r="AY3362" s="0" t="n">
        <f aca="false">IF(DJ3362&lt;&gt;"",1,0)+IF(DK3362&lt;&gt;"",1,0)+IF(DM3362&lt;&gt;"",1,0)+IF(DO3362&lt;&gt;"",1,0)+IF(DP3362&lt;&gt;"",1,0)+IF(DQ3362&lt;&gt;"",1,0)+IF(DS3362&lt;&gt;"",1,0)+IF(DT3362&lt;&gt;"",1,0)+IF(DV3362&lt;&gt;"",1,0)+IF(DW3362&lt;&gt;"",1,0)+IF(DX3362&lt;&gt;"",1,0)+IF(DY3362&lt;&gt;"",1,0)+IF(DZ3362&lt;&gt;"",1,0)+IF(EB3362&lt;&gt;"",1,0)+IF(EC3362&lt;&gt;"",1,0)+IF(ED3362&lt;&gt;"",1,0)+IF(EG3362&lt;&gt;"",1,0)+IF(EH3362&lt;&gt;"",1,0)</f>
        <v>0</v>
      </c>
      <c r="AZ3362" s="0" t="n">
        <f aca="false">IF(EH3362&lt;&gt;"",1,0)</f>
        <v>0</v>
      </c>
      <c r="BB3362" s="0" t="s">
        <v>154</v>
      </c>
      <c r="CA3362" s="0" t="s">
        <v>155</v>
      </c>
      <c r="CH3362" s="0" t="s">
        <v>141</v>
      </c>
      <c r="DC3362" s="0" t="s">
        <v>155</v>
      </c>
      <c r="DN3362" s="0" t="s">
        <v>155</v>
      </c>
      <c r="EA3362" s="0" t="s">
        <v>155</v>
      </c>
    </row>
    <row r="3363" customFormat="false" ht="15" hidden="false" customHeight="false" outlineLevel="0" collapsed="false">
      <c r="A3363" s="0" t="s">
        <v>13729</v>
      </c>
      <c r="B3363" s="0" t="n">
        <v>78</v>
      </c>
      <c r="C3363" s="0" t="n">
        <v>312064</v>
      </c>
      <c r="D3363" s="0" t="s">
        <v>13730</v>
      </c>
      <c r="E3363" s="0" t="s">
        <v>9486</v>
      </c>
      <c r="F3363" s="0" t="str">
        <f aca="false">CONCATENATE(D3363," ",LEFT(H3363,4),"T=",AU3363,"D=",AV3363,"R=",AW3363,"M=",AX3363,"L=",AY3363,"B=",AZ3363)</f>
        <v>DARAK BOLINO T=24D=6R=0M=1L=5B=0</v>
      </c>
      <c r="G3363" s="0" t="s">
        <v>215</v>
      </c>
      <c r="I3363" s="0" t="s">
        <v>13731</v>
      </c>
      <c r="J3363" s="0" t="s">
        <v>12700</v>
      </c>
      <c r="K3363" s="0" t="s">
        <v>144</v>
      </c>
      <c r="L3363" s="0" t="s">
        <v>145</v>
      </c>
      <c r="M3363" s="0" t="s">
        <v>13732</v>
      </c>
      <c r="N3363" s="0" t="str">
        <f aca="false">RIGHT(M3363,LEN(M3363)-FIND(" ",M3363))</f>
        <v>FAIRWAY DR NE</v>
      </c>
      <c r="P3363" s="0" t="s">
        <v>147</v>
      </c>
      <c r="Q3363" s="0" t="s">
        <v>148</v>
      </c>
      <c r="R3363" s="0" t="n">
        <v>44483</v>
      </c>
      <c r="AD3363" s="0" t="s">
        <v>149</v>
      </c>
      <c r="AE3363" s="0" t="s">
        <v>150</v>
      </c>
      <c r="AF3363" s="0" t="s">
        <v>151</v>
      </c>
      <c r="AH3363" s="0" t="n">
        <v>14</v>
      </c>
      <c r="AI3363" s="0" t="n">
        <v>11</v>
      </c>
      <c r="AN3363" s="0" t="s">
        <v>147</v>
      </c>
      <c r="AO3363" s="0" t="s">
        <v>11229</v>
      </c>
      <c r="AP3363" s="0" t="s">
        <v>11230</v>
      </c>
      <c r="AQ3363" s="0" t="n">
        <v>9</v>
      </c>
      <c r="AR3363" s="0" t="n">
        <v>64</v>
      </c>
      <c r="AS3363" s="0" t="n">
        <v>32</v>
      </c>
      <c r="AU3363" s="0" t="n">
        <f aca="false">COUNTA($BA$3363:$EH$3363)</f>
        <v>24</v>
      </c>
      <c r="AV3363" s="0" t="n">
        <f aca="false">COUNTIF($BA$3363:$EH$3363,"D")</f>
        <v>6</v>
      </c>
      <c r="AW3363" s="0" t="n">
        <f aca="false">COUNTIF($BA$3363:$EH$3363,"R")</f>
        <v>0</v>
      </c>
      <c r="AX3363" s="0" t="n">
        <f aca="false">IF(BN3363="D",1,0)+IF(BO3363="D",1,0)+IF(BT3363="D",1,0)+IF(BU3363="D",1,0)+IF(BW3363="D",1,0)+IF(CC3363="D",1,0)+IF(CD3363="D",1,0)+IF(CE3363="D",1,0)+IF(CF3363="D",1,0)+IF(CL3363="D",1,0)+IF(CM3363="D",1,0)+IF(CQ3363="D",1,0)+IF(CR3363="D",1,0)+IF(CS3363="D",1,0)+IF(CW3363="D",1,0)+IF(CX3363="D",1,0)+IF(DD3363="D",1,0)+IF(DE3363="D",1,0)+IF(DJ3363="D",1,0)+IF(DK3363="D",1,0)+IF(DO3363="D",1,0)+IF(DP3363="D",1,0)+IF(DQ3363="D",1,0)+IF(DW3363="D",1,0)+IF(DZ3363="D",1,0)+IF(EH3363="D",1,0)</f>
        <v>1</v>
      </c>
      <c r="AY3363" s="0" t="n">
        <f aca="false">IF(DJ3363&lt;&gt;"",1,0)+IF(DK3363&lt;&gt;"",1,0)+IF(DM3363&lt;&gt;"",1,0)+IF(DO3363&lt;&gt;"",1,0)+IF(DP3363&lt;&gt;"",1,0)+IF(DQ3363&lt;&gt;"",1,0)+IF(DS3363&lt;&gt;"",1,0)+IF(DT3363&lt;&gt;"",1,0)+IF(DV3363&lt;&gt;"",1,0)+IF(DW3363&lt;&gt;"",1,0)+IF(DX3363&lt;&gt;"",1,0)+IF(DY3363&lt;&gt;"",1,0)+IF(DZ3363&lt;&gt;"",1,0)+IF(EB3363&lt;&gt;"",1,0)+IF(EC3363&lt;&gt;"",1,0)+IF(ED3363&lt;&gt;"",1,0)+IF(EG3363&lt;&gt;"",1,0)+IF(EH3363&lt;&gt;"",1,0)</f>
        <v>5</v>
      </c>
      <c r="AZ3363" s="0" t="n">
        <f aca="false">IF(EH3363&lt;&gt;"",1,0)</f>
        <v>0</v>
      </c>
      <c r="BB3363" s="0" t="s">
        <v>154</v>
      </c>
      <c r="BJ3363" s="0" t="s">
        <v>155</v>
      </c>
      <c r="BK3363" s="0" t="s">
        <v>155</v>
      </c>
      <c r="BL3363" s="0" t="s">
        <v>155</v>
      </c>
      <c r="BP3363" s="0" t="s">
        <v>155</v>
      </c>
      <c r="BS3363" s="0" t="s">
        <v>155</v>
      </c>
      <c r="BV3363" s="0" t="s">
        <v>155</v>
      </c>
      <c r="CA3363" s="0" t="s">
        <v>155</v>
      </c>
      <c r="CP3363" s="0" t="s">
        <v>155</v>
      </c>
      <c r="CU3363" s="0" t="s">
        <v>145</v>
      </c>
      <c r="CV3363" s="0" t="s">
        <v>155</v>
      </c>
      <c r="CY3363" s="0" t="s">
        <v>155</v>
      </c>
      <c r="CZ3363" s="0" t="s">
        <v>145</v>
      </c>
      <c r="DC3363" s="0" t="s">
        <v>155</v>
      </c>
      <c r="DI3363" s="0" t="s">
        <v>155</v>
      </c>
      <c r="DJ3363" s="0" t="s">
        <v>145</v>
      </c>
      <c r="DM3363" s="0" t="s">
        <v>145</v>
      </c>
      <c r="DN3363" s="0" t="s">
        <v>155</v>
      </c>
      <c r="DS3363" s="0" t="s">
        <v>145</v>
      </c>
      <c r="DU3363" s="0" t="s">
        <v>155</v>
      </c>
      <c r="DX3363" s="0" t="s">
        <v>155</v>
      </c>
      <c r="EA3363" s="0" t="s">
        <v>155</v>
      </c>
      <c r="ED3363" s="0" t="s">
        <v>145</v>
      </c>
      <c r="EF3363" s="0" t="s">
        <v>155</v>
      </c>
    </row>
    <row r="3364" customFormat="false" ht="15" hidden="false" customHeight="false" outlineLevel="0" collapsed="false">
      <c r="A3364" s="0" t="s">
        <v>13733</v>
      </c>
      <c r="B3364" s="0" t="n">
        <v>78</v>
      </c>
      <c r="C3364" s="0" t="n">
        <v>234117</v>
      </c>
      <c r="D3364" s="0" t="s">
        <v>556</v>
      </c>
      <c r="E3364" s="0" t="s">
        <v>1117</v>
      </c>
      <c r="F3364" s="0" t="str">
        <f aca="false">CONCATENATE(D3364," ",LEFT(H3364,4),"T=",AU3364,"D=",AV3364,"R=",AW3364,"M=",AX3364,"L=",AY3364,"B=",AZ3364)</f>
        <v>BOLINO T=41D=12R=0M=4L=5B=0</v>
      </c>
      <c r="I3364" s="0" t="s">
        <v>13734</v>
      </c>
      <c r="J3364" s="0" t="s">
        <v>13735</v>
      </c>
      <c r="K3364" s="0" t="s">
        <v>144</v>
      </c>
      <c r="L3364" s="0" t="s">
        <v>145</v>
      </c>
      <c r="M3364" s="0" t="s">
        <v>13732</v>
      </c>
      <c r="N3364" s="0" t="str">
        <f aca="false">RIGHT(M3364,LEN(M3364)-FIND(" ",M3364))</f>
        <v>FAIRWAY DR NE</v>
      </c>
      <c r="P3364" s="0" t="s">
        <v>147</v>
      </c>
      <c r="Q3364" s="0" t="s">
        <v>148</v>
      </c>
      <c r="R3364" s="0" t="n">
        <v>44483</v>
      </c>
      <c r="AD3364" s="0" t="s">
        <v>149</v>
      </c>
      <c r="AE3364" s="0" t="s">
        <v>150</v>
      </c>
      <c r="AF3364" s="0" t="s">
        <v>151</v>
      </c>
      <c r="AH3364" s="0" t="n">
        <v>14</v>
      </c>
      <c r="AI3364" s="0" t="n">
        <v>11</v>
      </c>
      <c r="AN3364" s="0" t="s">
        <v>147</v>
      </c>
      <c r="AO3364" s="0" t="s">
        <v>11229</v>
      </c>
      <c r="AP3364" s="0" t="s">
        <v>11230</v>
      </c>
      <c r="AQ3364" s="0" t="n">
        <v>9</v>
      </c>
      <c r="AR3364" s="0" t="n">
        <v>64</v>
      </c>
      <c r="AS3364" s="0" t="n">
        <v>32</v>
      </c>
      <c r="AU3364" s="0" t="n">
        <f aca="false">COUNTA($BA$3364:$EH$3364)</f>
        <v>41</v>
      </c>
      <c r="AV3364" s="0" t="n">
        <f aca="false">COUNTIF($BA$3364:$EH$3364,"D")</f>
        <v>12</v>
      </c>
      <c r="AW3364" s="0" t="n">
        <f aca="false">COUNTIF($BA$3364:$EH$3364,"R")</f>
        <v>0</v>
      </c>
      <c r="AX3364" s="0" t="n">
        <f aca="false">IF(BN3364="D",1,0)+IF(BO3364="D",1,0)+IF(BT3364="D",1,0)+IF(BU3364="D",1,0)+IF(BW3364="D",1,0)+IF(CC3364="D",1,0)+IF(CD3364="D",1,0)+IF(CE3364="D",1,0)+IF(CF3364="D",1,0)+IF(CL3364="D",1,0)+IF(CM3364="D",1,0)+IF(CQ3364="D",1,0)+IF(CR3364="D",1,0)+IF(CS3364="D",1,0)+IF(CW3364="D",1,0)+IF(CX3364="D",1,0)+IF(DD3364="D",1,0)+IF(DE3364="D",1,0)+IF(DJ3364="D",1,0)+IF(DK3364="D",1,0)+IF(DO3364="D",1,0)+IF(DP3364="D",1,0)+IF(DQ3364="D",1,0)+IF(DW3364="D",1,0)+IF(DZ3364="D",1,0)+IF(EH3364="D",1,0)</f>
        <v>4</v>
      </c>
      <c r="AY3364" s="0" t="n">
        <f aca="false">IF(DJ3364&lt;&gt;"",1,0)+IF(DK3364&lt;&gt;"",1,0)+IF(DM3364&lt;&gt;"",1,0)+IF(DO3364&lt;&gt;"",1,0)+IF(DP3364&lt;&gt;"",1,0)+IF(DQ3364&lt;&gt;"",1,0)+IF(DS3364&lt;&gt;"",1,0)+IF(DT3364&lt;&gt;"",1,0)+IF(DV3364&lt;&gt;"",1,0)+IF(DW3364&lt;&gt;"",1,0)+IF(DX3364&lt;&gt;"",1,0)+IF(DY3364&lt;&gt;"",1,0)+IF(DZ3364&lt;&gt;"",1,0)+IF(EB3364&lt;&gt;"",1,0)+IF(EC3364&lt;&gt;"",1,0)+IF(ED3364&lt;&gt;"",1,0)+IF(EG3364&lt;&gt;"",1,0)+IF(EH3364&lt;&gt;"",1,0)</f>
        <v>5</v>
      </c>
      <c r="AZ3364" s="0" t="n">
        <f aca="false">IF(EH3364&lt;&gt;"",1,0)</f>
        <v>0</v>
      </c>
      <c r="BB3364" s="0" t="s">
        <v>154</v>
      </c>
      <c r="BC3364" s="0" t="s">
        <v>155</v>
      </c>
      <c r="BD3364" s="0" t="s">
        <v>155</v>
      </c>
      <c r="BE3364" s="0" t="s">
        <v>155</v>
      </c>
      <c r="BF3364" s="0" t="s">
        <v>155</v>
      </c>
      <c r="BG3364" s="0" t="s">
        <v>155</v>
      </c>
      <c r="BH3364" s="0" t="s">
        <v>155</v>
      </c>
      <c r="BI3364" s="0" t="s">
        <v>155</v>
      </c>
      <c r="BJ3364" s="0" t="s">
        <v>155</v>
      </c>
      <c r="BK3364" s="0" t="s">
        <v>155</v>
      </c>
      <c r="BL3364" s="0" t="s">
        <v>155</v>
      </c>
      <c r="BP3364" s="0" t="s">
        <v>155</v>
      </c>
      <c r="BS3364" s="0" t="s">
        <v>155</v>
      </c>
      <c r="BV3364" s="0" t="s">
        <v>155</v>
      </c>
      <c r="BY3364" s="0" t="s">
        <v>145</v>
      </c>
      <c r="CA3364" s="0" t="s">
        <v>155</v>
      </c>
      <c r="CG3364" s="0" t="s">
        <v>155</v>
      </c>
      <c r="CH3364" s="0" t="s">
        <v>145</v>
      </c>
      <c r="CK3364" s="0" t="s">
        <v>155</v>
      </c>
      <c r="CL3364" s="0" t="s">
        <v>145</v>
      </c>
      <c r="CN3364" s="0" t="s">
        <v>155</v>
      </c>
      <c r="CO3364" s="0" t="s">
        <v>145</v>
      </c>
      <c r="CP3364" s="0" t="s">
        <v>155</v>
      </c>
      <c r="CU3364" s="0" t="s">
        <v>145</v>
      </c>
      <c r="CV3364" s="0" t="s">
        <v>155</v>
      </c>
      <c r="CW3364" s="0" t="s">
        <v>145</v>
      </c>
      <c r="CY3364" s="0" t="s">
        <v>155</v>
      </c>
      <c r="CZ3364" s="0" t="s">
        <v>145</v>
      </c>
      <c r="DC3364" s="0" t="s">
        <v>155</v>
      </c>
      <c r="DG3364" s="0" t="s">
        <v>145</v>
      </c>
      <c r="DI3364" s="0" t="s">
        <v>155</v>
      </c>
      <c r="DJ3364" s="0" t="s">
        <v>145</v>
      </c>
      <c r="DN3364" s="0" t="s">
        <v>155</v>
      </c>
      <c r="DR3364" s="0" t="s">
        <v>155</v>
      </c>
      <c r="DS3364" s="0" t="s">
        <v>145</v>
      </c>
      <c r="DU3364" s="0" t="s">
        <v>155</v>
      </c>
      <c r="DW3364" s="0" t="s">
        <v>145</v>
      </c>
      <c r="DX3364" s="0" t="s">
        <v>155</v>
      </c>
      <c r="EA3364" s="0" t="s">
        <v>155</v>
      </c>
      <c r="ED3364" s="0" t="s">
        <v>145</v>
      </c>
      <c r="EF3364" s="0" t="s">
        <v>155</v>
      </c>
    </row>
    <row r="3365" customFormat="false" ht="15" hidden="false" customHeight="false" outlineLevel="0" collapsed="false">
      <c r="A3365" s="0" t="s">
        <v>13736</v>
      </c>
      <c r="B3365" s="0" t="n">
        <v>78</v>
      </c>
      <c r="C3365" s="0" t="n">
        <v>296395</v>
      </c>
      <c r="D3365" s="0" t="s">
        <v>7486</v>
      </c>
      <c r="E3365" s="0" t="s">
        <v>644</v>
      </c>
      <c r="F3365" s="0" t="str">
        <f aca="false">CONCATENATE(D3365," ",LEFT(H3365,4),"T=",AU3365,"D=",AV3365,"R=",AW3365,"M=",AX3365,"L=",AY3365,"B=",AZ3365)</f>
        <v>REED T=35D=9R=0M=1L=5B=0</v>
      </c>
      <c r="G3365" s="0" t="s">
        <v>1285</v>
      </c>
      <c r="I3365" s="0" t="s">
        <v>13737</v>
      </c>
      <c r="J3365" s="0" t="s">
        <v>13690</v>
      </c>
      <c r="K3365" s="0" t="s">
        <v>144</v>
      </c>
      <c r="L3365" s="0" t="s">
        <v>145</v>
      </c>
      <c r="M3365" s="0" t="s">
        <v>13402</v>
      </c>
      <c r="N3365" s="0" t="str">
        <f aca="false">RIGHT(M3365,LEN(M3365)-FIND(" ",M3365))</f>
        <v>FAIRWAY DR NE</v>
      </c>
      <c r="P3365" s="0" t="s">
        <v>147</v>
      </c>
      <c r="Q3365" s="0" t="s">
        <v>148</v>
      </c>
      <c r="R3365" s="0" t="n">
        <v>44483</v>
      </c>
      <c r="AD3365" s="0" t="s">
        <v>149</v>
      </c>
      <c r="AE3365" s="0" t="s">
        <v>150</v>
      </c>
      <c r="AF3365" s="0" t="s">
        <v>151</v>
      </c>
      <c r="AH3365" s="0" t="n">
        <v>14</v>
      </c>
      <c r="AI3365" s="0" t="n">
        <v>11</v>
      </c>
      <c r="AN3365" s="0" t="s">
        <v>147</v>
      </c>
      <c r="AO3365" s="0" t="s">
        <v>11229</v>
      </c>
      <c r="AP3365" s="0" t="s">
        <v>11230</v>
      </c>
      <c r="AQ3365" s="0" t="n">
        <v>9</v>
      </c>
      <c r="AR3365" s="0" t="n">
        <v>64</v>
      </c>
      <c r="AS3365" s="0" t="n">
        <v>32</v>
      </c>
      <c r="AU3365" s="0" t="n">
        <f aca="false">COUNTA($BA$3365:$EH$3365)</f>
        <v>35</v>
      </c>
      <c r="AV3365" s="0" t="n">
        <f aca="false">COUNTIF($BA$3365:$EH$3365,"D")</f>
        <v>9</v>
      </c>
      <c r="AW3365" s="0" t="n">
        <f aca="false">COUNTIF($BA$3365:$EH$3365,"R")</f>
        <v>0</v>
      </c>
      <c r="AX3365" s="0" t="n">
        <f aca="false">IF(BN3365="D",1,0)+IF(BO3365="D",1,0)+IF(BT3365="D",1,0)+IF(BU3365="D",1,0)+IF(BW3365="D",1,0)+IF(CC3365="D",1,0)+IF(CD3365="D",1,0)+IF(CE3365="D",1,0)+IF(CF3365="D",1,0)+IF(CL3365="D",1,0)+IF(CM3365="D",1,0)+IF(CQ3365="D",1,0)+IF(CR3365="D",1,0)+IF(CS3365="D",1,0)+IF(CW3365="D",1,0)+IF(CX3365="D",1,0)+IF(DD3365="D",1,0)+IF(DE3365="D",1,0)+IF(DJ3365="D",1,0)+IF(DK3365="D",1,0)+IF(DO3365="D",1,0)+IF(DP3365="D",1,0)+IF(DQ3365="D",1,0)+IF(DW3365="D",1,0)+IF(DZ3365="D",1,0)+IF(EH3365="D",1,0)</f>
        <v>1</v>
      </c>
      <c r="AY3365" s="0" t="n">
        <f aca="false">IF(DJ3365&lt;&gt;"",1,0)+IF(DK3365&lt;&gt;"",1,0)+IF(DM3365&lt;&gt;"",1,0)+IF(DO3365&lt;&gt;"",1,0)+IF(DP3365&lt;&gt;"",1,0)+IF(DQ3365&lt;&gt;"",1,0)+IF(DS3365&lt;&gt;"",1,0)+IF(DT3365&lt;&gt;"",1,0)+IF(DV3365&lt;&gt;"",1,0)+IF(DW3365&lt;&gt;"",1,0)+IF(DX3365&lt;&gt;"",1,0)+IF(DY3365&lt;&gt;"",1,0)+IF(DZ3365&lt;&gt;"",1,0)+IF(EB3365&lt;&gt;"",1,0)+IF(EC3365&lt;&gt;"",1,0)+IF(ED3365&lt;&gt;"",1,0)+IF(EG3365&lt;&gt;"",1,0)+IF(EH3365&lt;&gt;"",1,0)</f>
        <v>5</v>
      </c>
      <c r="AZ3365" s="0" t="n">
        <f aca="false">IF(EH3365&lt;&gt;"",1,0)</f>
        <v>0</v>
      </c>
      <c r="BB3365" s="0" t="s">
        <v>154</v>
      </c>
      <c r="BD3365" s="0" t="s">
        <v>155</v>
      </c>
      <c r="BH3365" s="0" t="s">
        <v>155</v>
      </c>
      <c r="BJ3365" s="0" t="s">
        <v>155</v>
      </c>
      <c r="BK3365" s="0" t="s">
        <v>155</v>
      </c>
      <c r="BL3365" s="0" t="s">
        <v>155</v>
      </c>
      <c r="BP3365" s="0" t="s">
        <v>155</v>
      </c>
      <c r="BS3365" s="0" t="s">
        <v>155</v>
      </c>
      <c r="BV3365" s="0" t="s">
        <v>155</v>
      </c>
      <c r="BY3365" s="0" t="s">
        <v>145</v>
      </c>
      <c r="CA3365" s="0" t="s">
        <v>155</v>
      </c>
      <c r="CG3365" s="0" t="s">
        <v>155</v>
      </c>
      <c r="CH3365" s="0" t="s">
        <v>145</v>
      </c>
      <c r="CK3365" s="0" t="s">
        <v>155</v>
      </c>
      <c r="CN3365" s="0" t="s">
        <v>155</v>
      </c>
      <c r="CP3365" s="0" t="s">
        <v>155</v>
      </c>
      <c r="CT3365" s="0" t="s">
        <v>155</v>
      </c>
      <c r="CU3365" s="0" t="s">
        <v>145</v>
      </c>
      <c r="CV3365" s="0" t="s">
        <v>155</v>
      </c>
      <c r="CY3365" s="0" t="s">
        <v>155</v>
      </c>
      <c r="CZ3365" s="0" t="s">
        <v>145</v>
      </c>
      <c r="DC3365" s="0" t="s">
        <v>155</v>
      </c>
      <c r="DG3365" s="0" t="s">
        <v>145</v>
      </c>
      <c r="DI3365" s="0" t="s">
        <v>155</v>
      </c>
      <c r="DL3365" s="0" t="s">
        <v>155</v>
      </c>
      <c r="DM3365" s="0" t="s">
        <v>145</v>
      </c>
      <c r="DN3365" s="0" t="s">
        <v>155</v>
      </c>
      <c r="DR3365" s="0" t="s">
        <v>155</v>
      </c>
      <c r="DS3365" s="0" t="s">
        <v>145</v>
      </c>
      <c r="DU3365" s="0" t="s">
        <v>155</v>
      </c>
      <c r="DW3365" s="0" t="s">
        <v>145</v>
      </c>
      <c r="DX3365" s="0" t="s">
        <v>155</v>
      </c>
      <c r="EA3365" s="0" t="s">
        <v>155</v>
      </c>
      <c r="ED3365" s="0" t="s">
        <v>145</v>
      </c>
      <c r="EF3365" s="0" t="s">
        <v>155</v>
      </c>
    </row>
    <row r="3366" customFormat="false" ht="15" hidden="false" customHeight="false" outlineLevel="0" collapsed="false">
      <c r="A3366" s="0" t="s">
        <v>13738</v>
      </c>
      <c r="B3366" s="0" t="n">
        <v>78</v>
      </c>
      <c r="C3366" s="0" t="n">
        <v>9064</v>
      </c>
      <c r="D3366" s="0" t="s">
        <v>13739</v>
      </c>
      <c r="E3366" s="0" t="s">
        <v>1390</v>
      </c>
      <c r="F3366" s="0" t="str">
        <f aca="false">CONCATENATE(D3366," ",LEFT(H3366,4),"T=",AU3366,"D=",AV3366,"R=",AW3366,"M=",AX3366,"L=",AY3366,"B=",AZ3366)</f>
        <v>CALUGAR T=44D=13R=1M=7L=7B=1</v>
      </c>
      <c r="G3366" s="0" t="s">
        <v>208</v>
      </c>
      <c r="I3366" s="0" t="s">
        <v>13740</v>
      </c>
      <c r="J3366" s="0" t="s">
        <v>13741</v>
      </c>
      <c r="K3366" s="0" t="s">
        <v>144</v>
      </c>
      <c r="L3366" s="0" t="s">
        <v>145</v>
      </c>
      <c r="M3366" s="0" t="s">
        <v>13742</v>
      </c>
      <c r="N3366" s="0" t="str">
        <f aca="false">RIGHT(M3366,LEN(M3366)-FIND(" ",M3366))</f>
        <v>FOSTER DR NE</v>
      </c>
      <c r="P3366" s="0" t="s">
        <v>147</v>
      </c>
      <c r="Q3366" s="0" t="s">
        <v>148</v>
      </c>
      <c r="R3366" s="0" t="n">
        <v>44483</v>
      </c>
      <c r="AD3366" s="0" t="s">
        <v>149</v>
      </c>
      <c r="AE3366" s="0" t="s">
        <v>150</v>
      </c>
      <c r="AF3366" s="0" t="s">
        <v>151</v>
      </c>
      <c r="AH3366" s="0" t="n">
        <v>14</v>
      </c>
      <c r="AI3366" s="0" t="n">
        <v>11</v>
      </c>
      <c r="AN3366" s="0" t="s">
        <v>147</v>
      </c>
      <c r="AO3366" s="0" t="s">
        <v>11229</v>
      </c>
      <c r="AP3366" s="0" t="s">
        <v>11230</v>
      </c>
      <c r="AQ3366" s="0" t="n">
        <v>9</v>
      </c>
      <c r="AR3366" s="0" t="n">
        <v>64</v>
      </c>
      <c r="AS3366" s="0" t="n">
        <v>32</v>
      </c>
      <c r="AU3366" s="0" t="n">
        <f aca="false">COUNTA($BA$3366:$EH$3366)</f>
        <v>44</v>
      </c>
      <c r="AV3366" s="0" t="n">
        <f aca="false">COUNTIF($BA$3366:$EH$3366,"D")</f>
        <v>13</v>
      </c>
      <c r="AW3366" s="0" t="n">
        <f aca="false">COUNTIF($BA$3366:$EH$3366,"R")</f>
        <v>1</v>
      </c>
      <c r="AX3366" s="0" t="n">
        <f aca="false">IF(BN3366="D",1,0)+IF(BO3366="D",1,0)+IF(BT3366="D",1,0)+IF(BU3366="D",1,0)+IF(BW3366="D",1,0)+IF(CC3366="D",1,0)+IF(CD3366="D",1,0)+IF(CE3366="D",1,0)+IF(CF3366="D",1,0)+IF(CL3366="D",1,0)+IF(CM3366="D",1,0)+IF(CQ3366="D",1,0)+IF(CR3366="D",1,0)+IF(CS3366="D",1,0)+IF(CW3366="D",1,0)+IF(CX3366="D",1,0)+IF(DD3366="D",1,0)+IF(DE3366="D",1,0)+IF(DJ3366="D",1,0)+IF(DK3366="D",1,0)+IF(DO3366="D",1,0)+IF(DP3366="D",1,0)+IF(DQ3366="D",1,0)+IF(DW3366="D",1,0)+IF(DZ3366="D",1,0)+IF(EH3366="D",1,0)</f>
        <v>7</v>
      </c>
      <c r="AY3366" s="0" t="n">
        <f aca="false">IF(DJ3366&lt;&gt;"",1,0)+IF(DK3366&lt;&gt;"",1,0)+IF(DM3366&lt;&gt;"",1,0)+IF(DO3366&lt;&gt;"",1,0)+IF(DP3366&lt;&gt;"",1,0)+IF(DQ3366&lt;&gt;"",1,0)+IF(DS3366&lt;&gt;"",1,0)+IF(DT3366&lt;&gt;"",1,0)+IF(DV3366&lt;&gt;"",1,0)+IF(DW3366&lt;&gt;"",1,0)+IF(DX3366&lt;&gt;"",1,0)+IF(DY3366&lt;&gt;"",1,0)+IF(DZ3366&lt;&gt;"",1,0)+IF(EB3366&lt;&gt;"",1,0)+IF(EC3366&lt;&gt;"",1,0)+IF(ED3366&lt;&gt;"",1,0)+IF(EG3366&lt;&gt;"",1,0)+IF(EH3366&lt;&gt;"",1,0)</f>
        <v>7</v>
      </c>
      <c r="AZ3366" s="0" t="n">
        <f aca="false">IF(EH3366&lt;&gt;"",1,0)</f>
        <v>1</v>
      </c>
      <c r="BB3366" s="0" t="s">
        <v>154</v>
      </c>
      <c r="BC3366" s="0" t="s">
        <v>155</v>
      </c>
      <c r="BD3366" s="0" t="s">
        <v>155</v>
      </c>
      <c r="BE3366" s="0" t="s">
        <v>155</v>
      </c>
      <c r="BF3366" s="0" t="s">
        <v>155</v>
      </c>
      <c r="BG3366" s="0" t="s">
        <v>155</v>
      </c>
      <c r="BH3366" s="0" t="s">
        <v>155</v>
      </c>
      <c r="BI3366" s="0" t="s">
        <v>155</v>
      </c>
      <c r="BJ3366" s="0" t="s">
        <v>155</v>
      </c>
      <c r="BK3366" s="0" t="s">
        <v>155</v>
      </c>
      <c r="BL3366" s="0" t="s">
        <v>155</v>
      </c>
      <c r="BP3366" s="0" t="s">
        <v>155</v>
      </c>
      <c r="BR3366" s="0" t="s">
        <v>155</v>
      </c>
      <c r="BY3366" s="0" t="s">
        <v>145</v>
      </c>
      <c r="CA3366" s="0" t="s">
        <v>155</v>
      </c>
      <c r="CC3366" s="0" t="s">
        <v>145</v>
      </c>
      <c r="CG3366" s="0" t="s">
        <v>155</v>
      </c>
      <c r="CH3366" s="0" t="s">
        <v>145</v>
      </c>
      <c r="CK3366" s="0" t="s">
        <v>155</v>
      </c>
      <c r="CL3366" s="0" t="s">
        <v>145</v>
      </c>
      <c r="CN3366" s="0" t="s">
        <v>155</v>
      </c>
      <c r="CO3366" s="0" t="s">
        <v>145</v>
      </c>
      <c r="CP3366" s="0" t="s">
        <v>155</v>
      </c>
      <c r="CQ3366" s="0" t="s">
        <v>145</v>
      </c>
      <c r="CV3366" s="0" t="s">
        <v>155</v>
      </c>
      <c r="CW3366" s="0" t="s">
        <v>145</v>
      </c>
      <c r="CY3366" s="0" t="s">
        <v>155</v>
      </c>
      <c r="CZ3366" s="0" t="s">
        <v>141</v>
      </c>
      <c r="DC3366" s="0" t="s">
        <v>155</v>
      </c>
      <c r="DF3366" s="0" t="s">
        <v>155</v>
      </c>
      <c r="DI3366" s="0" t="s">
        <v>155</v>
      </c>
      <c r="DJ3366" s="0" t="s">
        <v>145</v>
      </c>
      <c r="DL3366" s="0" t="s">
        <v>155</v>
      </c>
      <c r="DM3366" s="0" t="s">
        <v>145</v>
      </c>
      <c r="DN3366" s="0" t="s">
        <v>155</v>
      </c>
      <c r="DR3366" s="0" t="s">
        <v>155</v>
      </c>
      <c r="DS3366" s="0" t="s">
        <v>145</v>
      </c>
      <c r="DU3366" s="0" t="s">
        <v>155</v>
      </c>
      <c r="DW3366" s="0" t="s">
        <v>145</v>
      </c>
      <c r="DX3366" s="0" t="s">
        <v>155</v>
      </c>
      <c r="EA3366" s="0" t="s">
        <v>155</v>
      </c>
      <c r="ED3366" s="0" t="s">
        <v>145</v>
      </c>
      <c r="EF3366" s="0" t="s">
        <v>155</v>
      </c>
      <c r="EH3366" s="0" t="s">
        <v>145</v>
      </c>
    </row>
    <row r="3367" customFormat="false" ht="15" hidden="false" customHeight="false" outlineLevel="0" collapsed="false">
      <c r="A3367" s="0" t="s">
        <v>13743</v>
      </c>
      <c r="B3367" s="0" t="n">
        <v>78</v>
      </c>
      <c r="C3367" s="0" t="n">
        <v>324152</v>
      </c>
      <c r="D3367" s="0" t="s">
        <v>13744</v>
      </c>
      <c r="E3367" s="0" t="s">
        <v>947</v>
      </c>
      <c r="F3367" s="0" t="str">
        <f aca="false">CONCATENATE(D3367," ",LEFT(H3367,4),"T=",AU3367,"D=",AV3367,"R=",AW3367,"M=",AX3367,"L=",AY3367,"B=",AZ3367)</f>
        <v>REZABEK T=21D=2R=0M=0L=0B=0</v>
      </c>
      <c r="G3367" s="0" t="s">
        <v>159</v>
      </c>
      <c r="I3367" s="0" t="s">
        <v>13745</v>
      </c>
      <c r="J3367" s="0" t="s">
        <v>5788</v>
      </c>
      <c r="K3367" s="0" t="s">
        <v>144</v>
      </c>
      <c r="M3367" s="0" t="s">
        <v>13746</v>
      </c>
      <c r="N3367" s="0" t="str">
        <f aca="false">RIGHT(M3367,LEN(M3367)-FIND(" ",M3367))</f>
        <v>CRESCENT DR NE</v>
      </c>
      <c r="P3367" s="0" t="s">
        <v>147</v>
      </c>
      <c r="Q3367" s="0" t="s">
        <v>148</v>
      </c>
      <c r="R3367" s="0" t="n">
        <v>44483</v>
      </c>
      <c r="AD3367" s="0" t="s">
        <v>149</v>
      </c>
      <c r="AE3367" s="0" t="s">
        <v>150</v>
      </c>
      <c r="AF3367" s="0" t="s">
        <v>151</v>
      </c>
      <c r="AH3367" s="0" t="n">
        <v>14</v>
      </c>
      <c r="AI3367" s="0" t="n">
        <v>11</v>
      </c>
      <c r="AN3367" s="0" t="s">
        <v>147</v>
      </c>
      <c r="AO3367" s="0" t="s">
        <v>11229</v>
      </c>
      <c r="AP3367" s="0" t="s">
        <v>11230</v>
      </c>
      <c r="AQ3367" s="0" t="n">
        <v>9</v>
      </c>
      <c r="AR3367" s="0" t="n">
        <v>64</v>
      </c>
      <c r="AS3367" s="0" t="n">
        <v>32</v>
      </c>
      <c r="AU3367" s="0" t="n">
        <f aca="false">COUNTA($BA$3367:$EH$3367)</f>
        <v>21</v>
      </c>
      <c r="AV3367" s="0" t="n">
        <f aca="false">COUNTIF($BA$3367:$EH$3367,"D")</f>
        <v>2</v>
      </c>
      <c r="AW3367" s="0" t="n">
        <f aca="false">COUNTIF($BA$3367:$EH$3367,"R")</f>
        <v>0</v>
      </c>
      <c r="AX3367" s="0" t="n">
        <f aca="false">IF(BN3367="D",1,0)+IF(BO3367="D",1,0)+IF(BT3367="D",1,0)+IF(BU3367="D",1,0)+IF(BW3367="D",1,0)+IF(CC3367="D",1,0)+IF(CD3367="D",1,0)+IF(CE3367="D",1,0)+IF(CF3367="D",1,0)+IF(CL3367="D",1,0)+IF(CM3367="D",1,0)+IF(CQ3367="D",1,0)+IF(CR3367="D",1,0)+IF(CS3367="D",1,0)+IF(CW3367="D",1,0)+IF(CX3367="D",1,0)+IF(DD3367="D",1,0)+IF(DE3367="D",1,0)+IF(DJ3367="D",1,0)+IF(DK3367="D",1,0)+IF(DO3367="D",1,0)+IF(DP3367="D",1,0)+IF(DQ3367="D",1,0)+IF(DW3367="D",1,0)+IF(DZ3367="D",1,0)+IF(EH3367="D",1,0)</f>
        <v>0</v>
      </c>
      <c r="AY3367" s="0" t="n">
        <f aca="false">IF(DJ3367&lt;&gt;"",1,0)+IF(DK3367&lt;&gt;"",1,0)+IF(DM3367&lt;&gt;"",1,0)+IF(DO3367&lt;&gt;"",1,0)+IF(DP3367&lt;&gt;"",1,0)+IF(DQ3367&lt;&gt;"",1,0)+IF(DS3367&lt;&gt;"",1,0)+IF(DT3367&lt;&gt;"",1,0)+IF(DV3367&lt;&gt;"",1,0)+IF(DW3367&lt;&gt;"",1,0)+IF(DX3367&lt;&gt;"",1,0)+IF(DY3367&lt;&gt;"",1,0)+IF(DZ3367&lt;&gt;"",1,0)+IF(EB3367&lt;&gt;"",1,0)+IF(EC3367&lt;&gt;"",1,0)+IF(ED3367&lt;&gt;"",1,0)+IF(EG3367&lt;&gt;"",1,0)+IF(EH3367&lt;&gt;"",1,0)</f>
        <v>0</v>
      </c>
      <c r="AZ3367" s="0" t="n">
        <f aca="false">IF(EH3367&lt;&gt;"",1,0)</f>
        <v>0</v>
      </c>
      <c r="BB3367" s="0" t="s">
        <v>154</v>
      </c>
      <c r="BL3367" s="0" t="s">
        <v>155</v>
      </c>
      <c r="BP3367" s="0" t="s">
        <v>155</v>
      </c>
      <c r="BR3367" s="0" t="s">
        <v>155</v>
      </c>
      <c r="BS3367" s="0" t="s">
        <v>155</v>
      </c>
      <c r="BV3367" s="0" t="s">
        <v>155</v>
      </c>
      <c r="BY3367" s="0" t="s">
        <v>145</v>
      </c>
      <c r="CA3367" s="0" t="s">
        <v>155</v>
      </c>
      <c r="CG3367" s="0" t="s">
        <v>155</v>
      </c>
      <c r="CK3367" s="0" t="s">
        <v>155</v>
      </c>
      <c r="CN3367" s="0" t="s">
        <v>155</v>
      </c>
      <c r="CO3367" s="0" t="s">
        <v>145</v>
      </c>
      <c r="CP3367" s="0" t="s">
        <v>155</v>
      </c>
      <c r="CY3367" s="0" t="s">
        <v>155</v>
      </c>
      <c r="DC3367" s="0" t="s">
        <v>155</v>
      </c>
      <c r="DF3367" s="0" t="s">
        <v>155</v>
      </c>
      <c r="DI3367" s="0" t="s">
        <v>155</v>
      </c>
      <c r="DN3367" s="0" t="s">
        <v>155</v>
      </c>
      <c r="DU3367" s="0" t="s">
        <v>155</v>
      </c>
      <c r="EA3367" s="0" t="s">
        <v>155</v>
      </c>
      <c r="EF3367" s="0" t="s">
        <v>155</v>
      </c>
    </row>
    <row r="3368" customFormat="false" ht="15" hidden="false" customHeight="false" outlineLevel="0" collapsed="false">
      <c r="A3368" s="0" t="s">
        <v>13747</v>
      </c>
      <c r="B3368" s="0" t="n">
        <v>78</v>
      </c>
      <c r="C3368" s="0" t="n">
        <v>94166</v>
      </c>
      <c r="D3368" s="0" t="s">
        <v>13748</v>
      </c>
      <c r="E3368" s="0" t="s">
        <v>2549</v>
      </c>
      <c r="F3368" s="0" t="str">
        <f aca="false">CONCATENATE(D3368," ",LEFT(H3368,4),"T=",AU3368,"D=",AV3368,"R=",AW3368,"M=",AX3368,"L=",AY3368,"B=",AZ3368)</f>
        <v>SWEGAN T=46D=13R=1M=5L=8B=1</v>
      </c>
      <c r="G3368" s="0" t="s">
        <v>1285</v>
      </c>
      <c r="I3368" s="0" t="s">
        <v>13749</v>
      </c>
      <c r="J3368" s="0" t="s">
        <v>4710</v>
      </c>
      <c r="K3368" s="0" t="s">
        <v>144</v>
      </c>
      <c r="L3368" s="0" t="s">
        <v>145</v>
      </c>
      <c r="M3368" s="0" t="s">
        <v>13398</v>
      </c>
      <c r="N3368" s="0" t="str">
        <f aca="false">RIGHT(M3368,LEN(M3368)-FIND(" ",M3368))</f>
        <v>CRESCENT DR NE</v>
      </c>
      <c r="P3368" s="0" t="s">
        <v>147</v>
      </c>
      <c r="Q3368" s="0" t="s">
        <v>148</v>
      </c>
      <c r="R3368" s="0" t="n">
        <v>44483</v>
      </c>
      <c r="AD3368" s="0" t="s">
        <v>149</v>
      </c>
      <c r="AE3368" s="0" t="s">
        <v>150</v>
      </c>
      <c r="AF3368" s="0" t="s">
        <v>151</v>
      </c>
      <c r="AH3368" s="0" t="n">
        <v>14</v>
      </c>
      <c r="AI3368" s="0" t="n">
        <v>11</v>
      </c>
      <c r="AN3368" s="0" t="s">
        <v>147</v>
      </c>
      <c r="AO3368" s="0" t="s">
        <v>11229</v>
      </c>
      <c r="AP3368" s="0" t="s">
        <v>11230</v>
      </c>
      <c r="AQ3368" s="0" t="n">
        <v>9</v>
      </c>
      <c r="AR3368" s="0" t="n">
        <v>64</v>
      </c>
      <c r="AS3368" s="0" t="n">
        <v>32</v>
      </c>
      <c r="AU3368" s="0" t="n">
        <f aca="false">COUNTA($BA$3368:$EH$3368)</f>
        <v>46</v>
      </c>
      <c r="AV3368" s="0" t="n">
        <f aca="false">COUNTIF($BA$3368:$EH$3368,"D")</f>
        <v>13</v>
      </c>
      <c r="AW3368" s="0" t="n">
        <f aca="false">COUNTIF($BA$3368:$EH$3368,"R")</f>
        <v>1</v>
      </c>
      <c r="AX3368" s="0" t="n">
        <f aca="false">IF(BN3368="D",1,0)+IF(BO3368="D",1,0)+IF(BT3368="D",1,0)+IF(BU3368="D",1,0)+IF(BW3368="D",1,0)+IF(CC3368="D",1,0)+IF(CD3368="D",1,0)+IF(CE3368="D",1,0)+IF(CF3368="D",1,0)+IF(CL3368="D",1,0)+IF(CM3368="D",1,0)+IF(CQ3368="D",1,0)+IF(CR3368="D",1,0)+IF(CS3368="D",1,0)+IF(CW3368="D",1,0)+IF(CX3368="D",1,0)+IF(DD3368="D",1,0)+IF(DE3368="D",1,0)+IF(DJ3368="D",1,0)+IF(DK3368="D",1,0)+IF(DO3368="D",1,0)+IF(DP3368="D",1,0)+IF(DQ3368="D",1,0)+IF(DW3368="D",1,0)+IF(DZ3368="D",1,0)+IF(EH3368="D",1,0)</f>
        <v>5</v>
      </c>
      <c r="AY3368" s="0" t="n">
        <f aca="false">IF(DJ3368&lt;&gt;"",1,0)+IF(DK3368&lt;&gt;"",1,0)+IF(DM3368&lt;&gt;"",1,0)+IF(DO3368&lt;&gt;"",1,0)+IF(DP3368&lt;&gt;"",1,0)+IF(DQ3368&lt;&gt;"",1,0)+IF(DS3368&lt;&gt;"",1,0)+IF(DT3368&lt;&gt;"",1,0)+IF(DV3368&lt;&gt;"",1,0)+IF(DW3368&lt;&gt;"",1,0)+IF(DX3368&lt;&gt;"",1,0)+IF(DY3368&lt;&gt;"",1,0)+IF(DZ3368&lt;&gt;"",1,0)+IF(EB3368&lt;&gt;"",1,0)+IF(EC3368&lt;&gt;"",1,0)+IF(ED3368&lt;&gt;"",1,0)+IF(EG3368&lt;&gt;"",1,0)+IF(EH3368&lt;&gt;"",1,0)</f>
        <v>8</v>
      </c>
      <c r="AZ3368" s="0" t="n">
        <f aca="false">IF(EH3368&lt;&gt;"",1,0)</f>
        <v>1</v>
      </c>
      <c r="BB3368" s="0" t="s">
        <v>154</v>
      </c>
      <c r="BC3368" s="0" t="s">
        <v>155</v>
      </c>
      <c r="BD3368" s="0" t="s">
        <v>155</v>
      </c>
      <c r="BE3368" s="0" t="s">
        <v>155</v>
      </c>
      <c r="BF3368" s="0" t="s">
        <v>155</v>
      </c>
      <c r="BG3368" s="0" t="s">
        <v>155</v>
      </c>
      <c r="BH3368" s="0" t="s">
        <v>155</v>
      </c>
      <c r="BI3368" s="0" t="s">
        <v>155</v>
      </c>
      <c r="BJ3368" s="0" t="s">
        <v>155</v>
      </c>
      <c r="BK3368" s="0" t="s">
        <v>155</v>
      </c>
      <c r="BL3368" s="0" t="s">
        <v>155</v>
      </c>
      <c r="BP3368" s="0" t="s">
        <v>155</v>
      </c>
      <c r="BR3368" s="0" t="s">
        <v>155</v>
      </c>
      <c r="BS3368" s="0" t="s">
        <v>155</v>
      </c>
      <c r="BV3368" s="0" t="s">
        <v>155</v>
      </c>
      <c r="BY3368" s="0" t="s">
        <v>145</v>
      </c>
      <c r="CA3368" s="0" t="s">
        <v>155</v>
      </c>
      <c r="CG3368" s="0" t="s">
        <v>155</v>
      </c>
      <c r="CK3368" s="0" t="s">
        <v>155</v>
      </c>
      <c r="CL3368" s="0" t="s">
        <v>145</v>
      </c>
      <c r="CN3368" s="0" t="s">
        <v>155</v>
      </c>
      <c r="CO3368" s="0" t="s">
        <v>145</v>
      </c>
      <c r="CP3368" s="0" t="s">
        <v>155</v>
      </c>
      <c r="CU3368" s="0" t="s">
        <v>145</v>
      </c>
      <c r="CV3368" s="0" t="s">
        <v>155</v>
      </c>
      <c r="CW3368" s="0" t="s">
        <v>145</v>
      </c>
      <c r="CY3368" s="0" t="s">
        <v>155</v>
      </c>
      <c r="CZ3368" s="0" t="s">
        <v>141</v>
      </c>
      <c r="DC3368" s="0" t="s">
        <v>155</v>
      </c>
      <c r="DF3368" s="0" t="s">
        <v>155</v>
      </c>
      <c r="DG3368" s="0" t="s">
        <v>145</v>
      </c>
      <c r="DI3368" s="0" t="s">
        <v>155</v>
      </c>
      <c r="DJ3368" s="0" t="s">
        <v>145</v>
      </c>
      <c r="DL3368" s="0" t="s">
        <v>155</v>
      </c>
      <c r="DM3368" s="0" t="s">
        <v>145</v>
      </c>
      <c r="DN3368" s="0" t="s">
        <v>155</v>
      </c>
      <c r="DR3368" s="0" t="s">
        <v>155</v>
      </c>
      <c r="DS3368" s="0" t="s">
        <v>145</v>
      </c>
      <c r="DT3368" s="0" t="s">
        <v>145</v>
      </c>
      <c r="DU3368" s="0" t="s">
        <v>155</v>
      </c>
      <c r="DW3368" s="0" t="s">
        <v>145</v>
      </c>
      <c r="DX3368" s="0" t="s">
        <v>155</v>
      </c>
      <c r="EA3368" s="0" t="s">
        <v>155</v>
      </c>
      <c r="ED3368" s="0" t="s">
        <v>145</v>
      </c>
      <c r="EF3368" s="0" t="s">
        <v>155</v>
      </c>
      <c r="EH3368" s="0" t="s">
        <v>145</v>
      </c>
    </row>
    <row r="3369" customFormat="false" ht="15" hidden="false" customHeight="false" outlineLevel="0" collapsed="false">
      <c r="A3369" s="0" t="s">
        <v>13750</v>
      </c>
      <c r="B3369" s="0" t="n">
        <v>78</v>
      </c>
      <c r="C3369" s="0" t="n">
        <v>410704</v>
      </c>
      <c r="D3369" s="0" t="s">
        <v>9190</v>
      </c>
      <c r="E3369" s="0" t="s">
        <v>13751</v>
      </c>
      <c r="F3369" s="0" t="str">
        <f aca="false">CONCATENATE(D3369," ",LEFT(H3369,4),"T=",AU3369,"D=",AV3369,"R=",AW3369,"M=",AX3369,"L=",AY3369,"B=",AZ3369)</f>
        <v>YORK T=7D=1R=0M=1L=1B=0</v>
      </c>
      <c r="G3369" s="0" t="s">
        <v>1025</v>
      </c>
      <c r="I3369" s="0" t="s">
        <v>2373</v>
      </c>
      <c r="J3369" s="0" t="s">
        <v>13752</v>
      </c>
      <c r="K3369" s="0" t="s">
        <v>144</v>
      </c>
      <c r="L3369" s="0" t="s">
        <v>145</v>
      </c>
      <c r="M3369" s="0" t="s">
        <v>13753</v>
      </c>
      <c r="N3369" s="0" t="str">
        <f aca="false">RIGHT(M3369,LEN(M3369)-FIND(" ",M3369))</f>
        <v>HALSEY DR NE</v>
      </c>
      <c r="P3369" s="0" t="s">
        <v>147</v>
      </c>
      <c r="Q3369" s="0" t="s">
        <v>148</v>
      </c>
      <c r="R3369" s="0" t="n">
        <v>44483</v>
      </c>
      <c r="AD3369" s="0" t="s">
        <v>149</v>
      </c>
      <c r="AE3369" s="0" t="s">
        <v>150</v>
      </c>
      <c r="AF3369" s="0" t="s">
        <v>151</v>
      </c>
      <c r="AH3369" s="0" t="n">
        <v>14</v>
      </c>
      <c r="AI3369" s="0" t="n">
        <v>11</v>
      </c>
      <c r="AN3369" s="0" t="s">
        <v>147</v>
      </c>
      <c r="AO3369" s="0" t="s">
        <v>11229</v>
      </c>
      <c r="AP3369" s="0" t="s">
        <v>11230</v>
      </c>
      <c r="AQ3369" s="0" t="n">
        <v>9</v>
      </c>
      <c r="AR3369" s="0" t="n">
        <v>64</v>
      </c>
      <c r="AS3369" s="0" t="n">
        <v>32</v>
      </c>
      <c r="AU3369" s="0" t="n">
        <f aca="false">COUNTA($BA$3369:$EH$3369)</f>
        <v>7</v>
      </c>
      <c r="AV3369" s="0" t="n">
        <f aca="false">COUNTIF($BA$3369:$EH$3369,"D")</f>
        <v>1</v>
      </c>
      <c r="AW3369" s="0" t="n">
        <f aca="false">COUNTIF($BA$3369:$EH$3369,"R")</f>
        <v>0</v>
      </c>
      <c r="AX3369" s="0" t="n">
        <f aca="false">IF(BN3369="D",1,0)+IF(BO3369="D",1,0)+IF(BT3369="D",1,0)+IF(BU3369="D",1,0)+IF(BW3369="D",1,0)+IF(CC3369="D",1,0)+IF(CD3369="D",1,0)+IF(CE3369="D",1,0)+IF(CF3369="D",1,0)+IF(CL3369="D",1,0)+IF(CM3369="D",1,0)+IF(CQ3369="D",1,0)+IF(CR3369="D",1,0)+IF(CS3369="D",1,0)+IF(CW3369="D",1,0)+IF(CX3369="D",1,0)+IF(DD3369="D",1,0)+IF(DE3369="D",1,0)+IF(DJ3369="D",1,0)+IF(DK3369="D",1,0)+IF(DO3369="D",1,0)+IF(DP3369="D",1,0)+IF(DQ3369="D",1,0)+IF(DW3369="D",1,0)+IF(DZ3369="D",1,0)+IF(EH3369="D",1,0)</f>
        <v>1</v>
      </c>
      <c r="AY3369" s="0" t="n">
        <f aca="false">IF(DJ3369&lt;&gt;"",1,0)+IF(DK3369&lt;&gt;"",1,0)+IF(DM3369&lt;&gt;"",1,0)+IF(DO3369&lt;&gt;"",1,0)+IF(DP3369&lt;&gt;"",1,0)+IF(DQ3369&lt;&gt;"",1,0)+IF(DS3369&lt;&gt;"",1,0)+IF(DT3369&lt;&gt;"",1,0)+IF(DV3369&lt;&gt;"",1,0)+IF(DW3369&lt;&gt;"",1,0)+IF(DX3369&lt;&gt;"",1,0)+IF(DY3369&lt;&gt;"",1,0)+IF(DZ3369&lt;&gt;"",1,0)+IF(EB3369&lt;&gt;"",1,0)+IF(EC3369&lt;&gt;"",1,0)+IF(ED3369&lt;&gt;"",1,0)+IF(EG3369&lt;&gt;"",1,0)+IF(EH3369&lt;&gt;"",1,0)</f>
        <v>1</v>
      </c>
      <c r="AZ3369" s="0" t="n">
        <f aca="false">IF(EH3369&lt;&gt;"",1,0)</f>
        <v>0</v>
      </c>
      <c r="BB3369" s="0" t="s">
        <v>154</v>
      </c>
      <c r="BL3369" s="0" t="s">
        <v>155</v>
      </c>
      <c r="CA3369" s="0" t="s">
        <v>155</v>
      </c>
      <c r="DN3369" s="0" t="s">
        <v>155</v>
      </c>
      <c r="DU3369" s="0" t="s">
        <v>155</v>
      </c>
      <c r="DW3369" s="0" t="s">
        <v>145</v>
      </c>
      <c r="EF3369" s="0" t="s">
        <v>155</v>
      </c>
    </row>
    <row r="3370" customFormat="false" ht="15" hidden="false" customHeight="false" outlineLevel="0" collapsed="false">
      <c r="A3370" s="0" t="s">
        <v>13754</v>
      </c>
      <c r="B3370" s="0" t="n">
        <v>78</v>
      </c>
      <c r="C3370" s="0" t="n">
        <v>465260</v>
      </c>
      <c r="D3370" s="0" t="s">
        <v>1156</v>
      </c>
      <c r="E3370" s="0" t="s">
        <v>166</v>
      </c>
      <c r="F3370" s="0" t="str">
        <f aca="false">CONCATENATE(D3370," ",LEFT(H3370,4),"T=",AU3370,"D=",AV3370,"R=",AW3370,"M=",AX3370,"L=",AY3370,"B=",AZ3370)</f>
        <v>BENNETT T=11D=1R=0M=0L=0B=0</v>
      </c>
      <c r="G3370" s="0" t="s">
        <v>201</v>
      </c>
      <c r="I3370" s="0" t="s">
        <v>13755</v>
      </c>
      <c r="J3370" s="0" t="s">
        <v>813</v>
      </c>
      <c r="K3370" s="0" t="s">
        <v>144</v>
      </c>
      <c r="M3370" s="0" t="s">
        <v>11478</v>
      </c>
      <c r="N3370" s="0" t="str">
        <f aca="false">RIGHT(M3370,LEN(M3370)-FIND(" ",M3370))</f>
        <v>NORTHWOODS CT NE</v>
      </c>
      <c r="O3370" s="0" t="s">
        <v>11412</v>
      </c>
      <c r="P3370" s="0" t="s">
        <v>147</v>
      </c>
      <c r="Q3370" s="0" t="s">
        <v>148</v>
      </c>
      <c r="R3370" s="0" t="n">
        <v>44483</v>
      </c>
      <c r="AD3370" s="0" t="s">
        <v>149</v>
      </c>
      <c r="AE3370" s="0" t="s">
        <v>150</v>
      </c>
      <c r="AH3370" s="0" t="n">
        <v>14</v>
      </c>
      <c r="AI3370" s="0" t="n">
        <v>11</v>
      </c>
      <c r="AJ3370" s="0" t="s">
        <v>4175</v>
      </c>
      <c r="AM3370" s="0" t="s">
        <v>4176</v>
      </c>
      <c r="AN3370" s="0" t="s">
        <v>147</v>
      </c>
      <c r="AO3370" s="0" t="s">
        <v>11229</v>
      </c>
      <c r="AP3370" s="0" t="s">
        <v>11230</v>
      </c>
      <c r="AQ3370" s="0" t="n">
        <v>9</v>
      </c>
      <c r="AR3370" s="0" t="n">
        <v>64</v>
      </c>
      <c r="AS3370" s="0" t="n">
        <v>32</v>
      </c>
      <c r="AU3370" s="0" t="n">
        <f aca="false">COUNTA($BA$3370:$EH$3370)</f>
        <v>11</v>
      </c>
      <c r="AV3370" s="0" t="n">
        <f aca="false">COUNTIF($BA$3370:$EH$3370,"D")</f>
        <v>1</v>
      </c>
      <c r="AW3370" s="0" t="n">
        <f aca="false">COUNTIF($BA$3370:$EH$3370,"R")</f>
        <v>0</v>
      </c>
      <c r="AX3370" s="0" t="n">
        <f aca="false">IF(BN3370="D",1,0)+IF(BO3370="D",1,0)+IF(BT3370="D",1,0)+IF(BU3370="D",1,0)+IF(BW3370="D",1,0)+IF(CC3370="D",1,0)+IF(CD3370="D",1,0)+IF(CE3370="D",1,0)+IF(CF3370="D",1,0)+IF(CL3370="D",1,0)+IF(CM3370="D",1,0)+IF(CQ3370="D",1,0)+IF(CR3370="D",1,0)+IF(CS3370="D",1,0)+IF(CW3370="D",1,0)+IF(CX3370="D",1,0)+IF(DD3370="D",1,0)+IF(DE3370="D",1,0)+IF(DJ3370="D",1,0)+IF(DK3370="D",1,0)+IF(DO3370="D",1,0)+IF(DP3370="D",1,0)+IF(DQ3370="D",1,0)+IF(DW3370="D",1,0)+IF(DZ3370="D",1,0)+IF(EH3370="D",1,0)</f>
        <v>0</v>
      </c>
      <c r="AY3370" s="0" t="n">
        <f aca="false">IF(DJ3370&lt;&gt;"",1,0)+IF(DK3370&lt;&gt;"",1,0)+IF(DM3370&lt;&gt;"",1,0)+IF(DO3370&lt;&gt;"",1,0)+IF(DP3370&lt;&gt;"",1,0)+IF(DQ3370&lt;&gt;"",1,0)+IF(DS3370&lt;&gt;"",1,0)+IF(DT3370&lt;&gt;"",1,0)+IF(DV3370&lt;&gt;"",1,0)+IF(DW3370&lt;&gt;"",1,0)+IF(DX3370&lt;&gt;"",1,0)+IF(DY3370&lt;&gt;"",1,0)+IF(DZ3370&lt;&gt;"",1,0)+IF(EB3370&lt;&gt;"",1,0)+IF(EC3370&lt;&gt;"",1,0)+IF(ED3370&lt;&gt;"",1,0)+IF(EG3370&lt;&gt;"",1,0)+IF(EH3370&lt;&gt;"",1,0)</f>
        <v>0</v>
      </c>
      <c r="AZ3370" s="0" t="n">
        <f aca="false">IF(EH3370&lt;&gt;"",1,0)</f>
        <v>0</v>
      </c>
      <c r="BB3370" s="0" t="s">
        <v>154</v>
      </c>
      <c r="BL3370" s="0" t="s">
        <v>155</v>
      </c>
      <c r="BR3370" s="0" t="s">
        <v>145</v>
      </c>
      <c r="BS3370" s="0" t="s">
        <v>155</v>
      </c>
      <c r="BV3370" s="0" t="s">
        <v>155</v>
      </c>
      <c r="CA3370" s="0" t="s">
        <v>155</v>
      </c>
      <c r="CN3370" s="0" t="s">
        <v>155</v>
      </c>
      <c r="CP3370" s="0" t="s">
        <v>155</v>
      </c>
      <c r="CV3370" s="0" t="s">
        <v>155</v>
      </c>
      <c r="DN3370" s="0" t="s">
        <v>155</v>
      </c>
      <c r="DR3370" s="0" t="s">
        <v>155</v>
      </c>
    </row>
    <row r="3371" customFormat="false" ht="15" hidden="false" customHeight="false" outlineLevel="0" collapsed="false">
      <c r="A3371" s="0" t="s">
        <v>13756</v>
      </c>
      <c r="B3371" s="0" t="n">
        <v>78</v>
      </c>
      <c r="C3371" s="0" t="n">
        <v>420387</v>
      </c>
      <c r="D3371" s="0" t="s">
        <v>13757</v>
      </c>
      <c r="E3371" s="0" t="s">
        <v>971</v>
      </c>
      <c r="F3371" s="0" t="str">
        <f aca="false">CONCATENATE(D3371," ",LEFT(H3371,4),"T=",AU3371,"D=",AV3371,"R=",AW3371,"M=",AX3371,"L=",AY3371,"B=",AZ3371)</f>
        <v>MORELLO T=30D=2R=5M=1L=4B=0</v>
      </c>
      <c r="I3371" s="0" t="s">
        <v>13758</v>
      </c>
      <c r="J3371" s="0" t="s">
        <v>13759</v>
      </c>
      <c r="K3371" s="0" t="s">
        <v>144</v>
      </c>
      <c r="L3371" s="0" t="s">
        <v>141</v>
      </c>
      <c r="M3371" s="0" t="s">
        <v>11857</v>
      </c>
      <c r="N3371" s="0" t="str">
        <f aca="false">RIGHT(M3371,LEN(M3371)-FIND(" ",M3371))</f>
        <v>FOSTER DR NE</v>
      </c>
      <c r="O3371" s="0" t="s">
        <v>2173</v>
      </c>
      <c r="P3371" s="0" t="s">
        <v>147</v>
      </c>
      <c r="Q3371" s="0" t="s">
        <v>148</v>
      </c>
      <c r="R3371" s="0" t="n">
        <v>44483</v>
      </c>
      <c r="AD3371" s="0" t="s">
        <v>149</v>
      </c>
      <c r="AE3371" s="0" t="s">
        <v>150</v>
      </c>
      <c r="AF3371" s="0" t="s">
        <v>151</v>
      </c>
      <c r="AH3371" s="0" t="n">
        <v>14</v>
      </c>
      <c r="AI3371" s="0" t="n">
        <v>11</v>
      </c>
      <c r="AN3371" s="0" t="s">
        <v>147</v>
      </c>
      <c r="AO3371" s="0" t="s">
        <v>11229</v>
      </c>
      <c r="AP3371" s="0" t="s">
        <v>11230</v>
      </c>
      <c r="AQ3371" s="0" t="n">
        <v>9</v>
      </c>
      <c r="AR3371" s="0" t="n">
        <v>64</v>
      </c>
      <c r="AS3371" s="0" t="n">
        <v>32</v>
      </c>
      <c r="AU3371" s="0" t="n">
        <f aca="false">COUNTA($BA$3371:$EH$3371)</f>
        <v>30</v>
      </c>
      <c r="AV3371" s="0" t="n">
        <f aca="false">COUNTIF($BA$3371:$EH$3371,"D")</f>
        <v>2</v>
      </c>
      <c r="AW3371" s="0" t="n">
        <f aca="false">COUNTIF($BA$3371:$EH$3371,"R")</f>
        <v>5</v>
      </c>
      <c r="AX3371" s="0" t="n">
        <f aca="false">IF(BN3371="D",1,0)+IF(BO3371="D",1,0)+IF(BT3371="D",1,0)+IF(BU3371="D",1,0)+IF(BW3371="D",1,0)+IF(CC3371="D",1,0)+IF(CD3371="D",1,0)+IF(CE3371="D",1,0)+IF(CF3371="D",1,0)+IF(CL3371="D",1,0)+IF(CM3371="D",1,0)+IF(CQ3371="D",1,0)+IF(CR3371="D",1,0)+IF(CS3371="D",1,0)+IF(CW3371="D",1,0)+IF(CX3371="D",1,0)+IF(DD3371="D",1,0)+IF(DE3371="D",1,0)+IF(DJ3371="D",1,0)+IF(DK3371="D",1,0)+IF(DO3371="D",1,0)+IF(DP3371="D",1,0)+IF(DQ3371="D",1,0)+IF(DW3371="D",1,0)+IF(DZ3371="D",1,0)+IF(EH3371="D",1,0)</f>
        <v>1</v>
      </c>
      <c r="AY3371" s="0" t="n">
        <f aca="false">IF(DJ3371&lt;&gt;"",1,0)+IF(DK3371&lt;&gt;"",1,0)+IF(DM3371&lt;&gt;"",1,0)+IF(DO3371&lt;&gt;"",1,0)+IF(DP3371&lt;&gt;"",1,0)+IF(DQ3371&lt;&gt;"",1,0)+IF(DS3371&lt;&gt;"",1,0)+IF(DT3371&lt;&gt;"",1,0)+IF(DV3371&lt;&gt;"",1,0)+IF(DW3371&lt;&gt;"",1,0)+IF(DX3371&lt;&gt;"",1,0)+IF(DY3371&lt;&gt;"",1,0)+IF(DZ3371&lt;&gt;"",1,0)+IF(EB3371&lt;&gt;"",1,0)+IF(EC3371&lt;&gt;"",1,0)+IF(ED3371&lt;&gt;"",1,0)+IF(EG3371&lt;&gt;"",1,0)+IF(EH3371&lt;&gt;"",1,0)</f>
        <v>4</v>
      </c>
      <c r="AZ3371" s="0" t="n">
        <f aca="false">IF(EH3371&lt;&gt;"",1,0)</f>
        <v>0</v>
      </c>
      <c r="BB3371" s="0" t="s">
        <v>154</v>
      </c>
      <c r="BC3371" s="0" t="s">
        <v>155</v>
      </c>
      <c r="BD3371" s="0" t="s">
        <v>155</v>
      </c>
      <c r="BF3371" s="0" t="s">
        <v>155</v>
      </c>
      <c r="BH3371" s="0" t="s">
        <v>155</v>
      </c>
      <c r="BK3371" s="0" t="s">
        <v>155</v>
      </c>
      <c r="BL3371" s="0" t="s">
        <v>155</v>
      </c>
      <c r="BP3371" s="0" t="s">
        <v>155</v>
      </c>
      <c r="BS3371" s="0" t="s">
        <v>155</v>
      </c>
      <c r="BV3371" s="0" t="s">
        <v>155</v>
      </c>
      <c r="BY3371" s="0" t="s">
        <v>141</v>
      </c>
      <c r="CA3371" s="0" t="s">
        <v>155</v>
      </c>
      <c r="CG3371" s="0" t="s">
        <v>155</v>
      </c>
      <c r="CH3371" s="0" t="s">
        <v>141</v>
      </c>
      <c r="CK3371" s="0" t="s">
        <v>155</v>
      </c>
      <c r="CN3371" s="0" t="s">
        <v>155</v>
      </c>
      <c r="CO3371" s="0" t="s">
        <v>141</v>
      </c>
      <c r="CP3371" s="0" t="s">
        <v>155</v>
      </c>
      <c r="DC3371" s="0" t="s">
        <v>155</v>
      </c>
      <c r="DG3371" s="0" t="s">
        <v>145</v>
      </c>
      <c r="DI3371" s="0" t="s">
        <v>155</v>
      </c>
      <c r="DN3371" s="0" t="s">
        <v>155</v>
      </c>
      <c r="DR3371" s="0" t="s">
        <v>155</v>
      </c>
      <c r="DS3371" s="0" t="s">
        <v>141</v>
      </c>
      <c r="DU3371" s="0" t="s">
        <v>155</v>
      </c>
      <c r="DW3371" s="0" t="s">
        <v>145</v>
      </c>
      <c r="DX3371" s="0" t="s">
        <v>155</v>
      </c>
      <c r="EA3371" s="0" t="s">
        <v>155</v>
      </c>
      <c r="ED3371" s="0" t="s">
        <v>141</v>
      </c>
      <c r="EF3371" s="0" t="s">
        <v>155</v>
      </c>
    </row>
    <row r="3372" customFormat="false" ht="15" hidden="false" customHeight="false" outlineLevel="0" collapsed="false">
      <c r="A3372" s="0" t="s">
        <v>13760</v>
      </c>
      <c r="B3372" s="0" t="n">
        <v>78</v>
      </c>
      <c r="C3372" s="0" t="n">
        <v>155307</v>
      </c>
      <c r="D3372" s="0" t="s">
        <v>11607</v>
      </c>
      <c r="E3372" s="0" t="s">
        <v>3902</v>
      </c>
      <c r="F3372" s="0" t="str">
        <f aca="false">CONCATENATE(D3372," ",LEFT(H3372,4),"T=",AU3372,"D=",AV3372,"R=",AW3372,"M=",AX3372,"L=",AY3372,"B=",AZ3372)</f>
        <v>NOTAR T=20D=2R=0M=0L=0B=0</v>
      </c>
      <c r="G3372" s="0" t="s">
        <v>222</v>
      </c>
      <c r="I3372" s="0" t="s">
        <v>13761</v>
      </c>
      <c r="J3372" s="0" t="s">
        <v>13762</v>
      </c>
      <c r="K3372" s="0" t="s">
        <v>144</v>
      </c>
      <c r="M3372" s="0" t="s">
        <v>11609</v>
      </c>
      <c r="N3372" s="0" t="str">
        <f aca="false">RIGHT(M3372,LEN(M3372)-FIND(" ",M3372))</f>
        <v>NORTHWOODS CT NE</v>
      </c>
      <c r="O3372" s="0" t="s">
        <v>11610</v>
      </c>
      <c r="P3372" s="0" t="s">
        <v>147</v>
      </c>
      <c r="Q3372" s="0" t="s">
        <v>148</v>
      </c>
      <c r="R3372" s="0" t="n">
        <v>44483</v>
      </c>
      <c r="AD3372" s="0" t="s">
        <v>149</v>
      </c>
      <c r="AE3372" s="0" t="s">
        <v>150</v>
      </c>
      <c r="AH3372" s="0" t="n">
        <v>14</v>
      </c>
      <c r="AI3372" s="0" t="n">
        <v>11</v>
      </c>
      <c r="AJ3372" s="0" t="s">
        <v>4175</v>
      </c>
      <c r="AM3372" s="0" t="s">
        <v>4176</v>
      </c>
      <c r="AN3372" s="0" t="s">
        <v>147</v>
      </c>
      <c r="AO3372" s="0" t="s">
        <v>11229</v>
      </c>
      <c r="AP3372" s="0" t="s">
        <v>11230</v>
      </c>
      <c r="AQ3372" s="0" t="n">
        <v>9</v>
      </c>
      <c r="AR3372" s="0" t="n">
        <v>64</v>
      </c>
      <c r="AS3372" s="0" t="n">
        <v>32</v>
      </c>
      <c r="AU3372" s="0" t="n">
        <f aca="false">COUNTA($BA$3372:$EH$3372)</f>
        <v>20</v>
      </c>
      <c r="AV3372" s="0" t="n">
        <f aca="false">COUNTIF($BA$3372:$EH$3372,"D")</f>
        <v>2</v>
      </c>
      <c r="AW3372" s="0" t="n">
        <f aca="false">COUNTIF($BA$3372:$EH$3372,"R")</f>
        <v>0</v>
      </c>
      <c r="AX3372" s="0" t="n">
        <f aca="false">IF(BN3372="D",1,0)+IF(BO3372="D",1,0)+IF(BT3372="D",1,0)+IF(BU3372="D",1,0)+IF(BW3372="D",1,0)+IF(CC3372="D",1,0)+IF(CD3372="D",1,0)+IF(CE3372="D",1,0)+IF(CF3372="D",1,0)+IF(CL3372="D",1,0)+IF(CM3372="D",1,0)+IF(CQ3372="D",1,0)+IF(CR3372="D",1,0)+IF(CS3372="D",1,0)+IF(CW3372="D",1,0)+IF(CX3372="D",1,0)+IF(DD3372="D",1,0)+IF(DE3372="D",1,0)+IF(DJ3372="D",1,0)+IF(DK3372="D",1,0)+IF(DO3372="D",1,0)+IF(DP3372="D",1,0)+IF(DQ3372="D",1,0)+IF(DW3372="D",1,0)+IF(DZ3372="D",1,0)+IF(EH3372="D",1,0)</f>
        <v>0</v>
      </c>
      <c r="AY3372" s="0" t="n">
        <f aca="false">IF(DJ3372&lt;&gt;"",1,0)+IF(DK3372&lt;&gt;"",1,0)+IF(DM3372&lt;&gt;"",1,0)+IF(DO3372&lt;&gt;"",1,0)+IF(DP3372&lt;&gt;"",1,0)+IF(DQ3372&lt;&gt;"",1,0)+IF(DS3372&lt;&gt;"",1,0)+IF(DT3372&lt;&gt;"",1,0)+IF(DV3372&lt;&gt;"",1,0)+IF(DW3372&lt;&gt;"",1,0)+IF(DX3372&lt;&gt;"",1,0)+IF(DY3372&lt;&gt;"",1,0)+IF(DZ3372&lt;&gt;"",1,0)+IF(EB3372&lt;&gt;"",1,0)+IF(EC3372&lt;&gt;"",1,0)+IF(ED3372&lt;&gt;"",1,0)+IF(EG3372&lt;&gt;"",1,0)+IF(EH3372&lt;&gt;"",1,0)</f>
        <v>0</v>
      </c>
      <c r="AZ3372" s="0" t="n">
        <f aca="false">IF(EH3372&lt;&gt;"",1,0)</f>
        <v>0</v>
      </c>
      <c r="BB3372" s="0" t="s">
        <v>154</v>
      </c>
      <c r="BC3372" s="0" t="s">
        <v>155</v>
      </c>
      <c r="BD3372" s="0" t="s">
        <v>155</v>
      </c>
      <c r="BE3372" s="0" t="s">
        <v>155</v>
      </c>
      <c r="BF3372" s="0" t="s">
        <v>155</v>
      </c>
      <c r="BJ3372" s="0" t="s">
        <v>155</v>
      </c>
      <c r="BL3372" s="0" t="s">
        <v>155</v>
      </c>
      <c r="BR3372" s="0" t="s">
        <v>155</v>
      </c>
      <c r="BV3372" s="0" t="s">
        <v>155</v>
      </c>
      <c r="CA3372" s="0" t="s">
        <v>155</v>
      </c>
      <c r="CG3372" s="0" t="s">
        <v>155</v>
      </c>
      <c r="CN3372" s="0" t="s">
        <v>155</v>
      </c>
      <c r="CO3372" s="0" t="s">
        <v>145</v>
      </c>
      <c r="CP3372" s="0" t="s">
        <v>155</v>
      </c>
      <c r="CY3372" s="0" t="s">
        <v>155</v>
      </c>
      <c r="CZ3372" s="0" t="s">
        <v>145</v>
      </c>
      <c r="DC3372" s="0" t="s">
        <v>155</v>
      </c>
      <c r="DI3372" s="0" t="s">
        <v>155</v>
      </c>
      <c r="DN3372" s="0" t="s">
        <v>155</v>
      </c>
      <c r="EF3372" s="0" t="s">
        <v>155</v>
      </c>
    </row>
    <row r="3373" customFormat="false" ht="15" hidden="false" customHeight="false" outlineLevel="0" collapsed="false">
      <c r="A3373" s="0" t="s">
        <v>13763</v>
      </c>
      <c r="B3373" s="0" t="n">
        <v>78</v>
      </c>
      <c r="C3373" s="0" t="n">
        <v>326509</v>
      </c>
      <c r="D3373" s="0" t="s">
        <v>1014</v>
      </c>
      <c r="E3373" s="0" t="s">
        <v>13764</v>
      </c>
      <c r="F3373" s="0" t="str">
        <f aca="false">CONCATENATE(D3373," ",LEFT(H3373,4),"T=",AU3373,"D=",AV3373,"R=",AW3373,"M=",AX3373,"L=",AY3373,"B=",AZ3373)</f>
        <v>ROGERS T=9D=1R=0M=1L=1B=0</v>
      </c>
      <c r="I3373" s="0" t="s">
        <v>13765</v>
      </c>
      <c r="J3373" s="0" t="s">
        <v>1587</v>
      </c>
      <c r="K3373" s="0" t="s">
        <v>144</v>
      </c>
      <c r="L3373" s="0" t="s">
        <v>145</v>
      </c>
      <c r="M3373" s="0" t="s">
        <v>13753</v>
      </c>
      <c r="N3373" s="0" t="str">
        <f aca="false">RIGHT(M3373,LEN(M3373)-FIND(" ",M3373))</f>
        <v>HALSEY DR NE</v>
      </c>
      <c r="P3373" s="0" t="s">
        <v>147</v>
      </c>
      <c r="Q3373" s="0" t="s">
        <v>148</v>
      </c>
      <c r="R3373" s="0" t="n">
        <v>44483</v>
      </c>
      <c r="AD3373" s="0" t="s">
        <v>149</v>
      </c>
      <c r="AE3373" s="0" t="s">
        <v>150</v>
      </c>
      <c r="AF3373" s="0" t="s">
        <v>151</v>
      </c>
      <c r="AH3373" s="0" t="n">
        <v>14</v>
      </c>
      <c r="AI3373" s="0" t="n">
        <v>11</v>
      </c>
      <c r="AN3373" s="0" t="s">
        <v>147</v>
      </c>
      <c r="AO3373" s="0" t="s">
        <v>11229</v>
      </c>
      <c r="AP3373" s="0" t="s">
        <v>11230</v>
      </c>
      <c r="AQ3373" s="0" t="n">
        <v>9</v>
      </c>
      <c r="AR3373" s="0" t="n">
        <v>64</v>
      </c>
      <c r="AS3373" s="0" t="n">
        <v>32</v>
      </c>
      <c r="AU3373" s="0" t="n">
        <f aca="false">COUNTA($BA$3373:$EH$3373)</f>
        <v>9</v>
      </c>
      <c r="AV3373" s="0" t="n">
        <f aca="false">COUNTIF($BA$3373:$EH$3373,"D")</f>
        <v>1</v>
      </c>
      <c r="AW3373" s="0" t="n">
        <f aca="false">COUNTIF($BA$3373:$EH$3373,"R")</f>
        <v>0</v>
      </c>
      <c r="AX3373" s="0" t="n">
        <f aca="false">IF(BN3373="D",1,0)+IF(BO3373="D",1,0)+IF(BT3373="D",1,0)+IF(BU3373="D",1,0)+IF(BW3373="D",1,0)+IF(CC3373="D",1,0)+IF(CD3373="D",1,0)+IF(CE3373="D",1,0)+IF(CF3373="D",1,0)+IF(CL3373="D",1,0)+IF(CM3373="D",1,0)+IF(CQ3373="D",1,0)+IF(CR3373="D",1,0)+IF(CS3373="D",1,0)+IF(CW3373="D",1,0)+IF(CX3373="D",1,0)+IF(DD3373="D",1,0)+IF(DE3373="D",1,0)+IF(DJ3373="D",1,0)+IF(DK3373="D",1,0)+IF(DO3373="D",1,0)+IF(DP3373="D",1,0)+IF(DQ3373="D",1,0)+IF(DW3373="D",1,0)+IF(DZ3373="D",1,0)+IF(EH3373="D",1,0)</f>
        <v>1</v>
      </c>
      <c r="AY3373" s="0" t="n">
        <f aca="false">IF(DJ3373&lt;&gt;"",1,0)+IF(DK3373&lt;&gt;"",1,0)+IF(DM3373&lt;&gt;"",1,0)+IF(DO3373&lt;&gt;"",1,0)+IF(DP3373&lt;&gt;"",1,0)+IF(DQ3373&lt;&gt;"",1,0)+IF(DS3373&lt;&gt;"",1,0)+IF(DT3373&lt;&gt;"",1,0)+IF(DV3373&lt;&gt;"",1,0)+IF(DW3373&lt;&gt;"",1,0)+IF(DX3373&lt;&gt;"",1,0)+IF(DY3373&lt;&gt;"",1,0)+IF(DZ3373&lt;&gt;"",1,0)+IF(EB3373&lt;&gt;"",1,0)+IF(EC3373&lt;&gt;"",1,0)+IF(ED3373&lt;&gt;"",1,0)+IF(EG3373&lt;&gt;"",1,0)+IF(EH3373&lt;&gt;"",1,0)</f>
        <v>1</v>
      </c>
      <c r="AZ3373" s="0" t="n">
        <f aca="false">IF(EH3373&lt;&gt;"",1,0)</f>
        <v>0</v>
      </c>
      <c r="BB3373" s="0" t="s">
        <v>154</v>
      </c>
      <c r="BL3373" s="0" t="s">
        <v>155</v>
      </c>
      <c r="CA3373" s="0" t="s">
        <v>155</v>
      </c>
      <c r="CP3373" s="0" t="s">
        <v>155</v>
      </c>
      <c r="DC3373" s="0" t="s">
        <v>155</v>
      </c>
      <c r="DN3373" s="0" t="s">
        <v>155</v>
      </c>
      <c r="DU3373" s="0" t="s">
        <v>155</v>
      </c>
      <c r="DW3373" s="0" t="s">
        <v>145</v>
      </c>
      <c r="EF3373" s="0" t="s">
        <v>155</v>
      </c>
    </row>
    <row r="3374" customFormat="false" ht="15" hidden="false" customHeight="false" outlineLevel="0" collapsed="false">
      <c r="A3374" s="0" t="s">
        <v>13766</v>
      </c>
      <c r="B3374" s="0" t="n">
        <v>78</v>
      </c>
      <c r="C3374" s="0" t="n">
        <v>304744</v>
      </c>
      <c r="D3374" s="0" t="s">
        <v>649</v>
      </c>
      <c r="E3374" s="0" t="s">
        <v>140</v>
      </c>
      <c r="F3374" s="0" t="str">
        <f aca="false">CONCATENATE(D3374," ",LEFT(H3374,4),"T=",AU3374,"D=",AV3374,"R=",AW3374,"M=",AX3374,"L=",AY3374,"B=",AZ3374)</f>
        <v>YOUNG JRT=11D=2R=1M=0L=0B=0</v>
      </c>
      <c r="G3374" s="0" t="s">
        <v>222</v>
      </c>
      <c r="H3374" s="0" t="s">
        <v>517</v>
      </c>
      <c r="I3374" s="0" t="s">
        <v>13767</v>
      </c>
      <c r="J3374" s="0" t="s">
        <v>13768</v>
      </c>
      <c r="K3374" s="0" t="s">
        <v>144</v>
      </c>
      <c r="M3374" s="0" t="s">
        <v>11714</v>
      </c>
      <c r="N3374" s="0" t="str">
        <f aca="false">RIGHT(M3374,LEN(M3374)-FIND(" ",M3374))</f>
        <v>NORTHWOODS CT NE</v>
      </c>
      <c r="O3374" s="0" t="s">
        <v>11300</v>
      </c>
      <c r="P3374" s="0" t="s">
        <v>147</v>
      </c>
      <c r="Q3374" s="0" t="s">
        <v>148</v>
      </c>
      <c r="R3374" s="0" t="n">
        <v>44483</v>
      </c>
      <c r="AD3374" s="0" t="s">
        <v>149</v>
      </c>
      <c r="AE3374" s="0" t="s">
        <v>150</v>
      </c>
      <c r="AH3374" s="0" t="n">
        <v>14</v>
      </c>
      <c r="AI3374" s="0" t="n">
        <v>11</v>
      </c>
      <c r="AJ3374" s="0" t="s">
        <v>4175</v>
      </c>
      <c r="AM3374" s="0" t="s">
        <v>4176</v>
      </c>
      <c r="AN3374" s="0" t="s">
        <v>147</v>
      </c>
      <c r="AO3374" s="0" t="s">
        <v>11229</v>
      </c>
      <c r="AP3374" s="0" t="s">
        <v>11230</v>
      </c>
      <c r="AQ3374" s="0" t="n">
        <v>9</v>
      </c>
      <c r="AR3374" s="0" t="n">
        <v>64</v>
      </c>
      <c r="AS3374" s="0" t="n">
        <v>32</v>
      </c>
      <c r="AU3374" s="0" t="n">
        <f aca="false">COUNTA($BA$3374:$EH$3374)</f>
        <v>11</v>
      </c>
      <c r="AV3374" s="0" t="n">
        <f aca="false">COUNTIF($BA$3374:$EH$3374,"D")</f>
        <v>2</v>
      </c>
      <c r="AW3374" s="0" t="n">
        <f aca="false">COUNTIF($BA$3374:$EH$3374,"R")</f>
        <v>1</v>
      </c>
      <c r="AX3374" s="0" t="n">
        <f aca="false">IF(BN3374="D",1,0)+IF(BO3374="D",1,0)+IF(BT3374="D",1,0)+IF(BU3374="D",1,0)+IF(BW3374="D",1,0)+IF(CC3374="D",1,0)+IF(CD3374="D",1,0)+IF(CE3374="D",1,0)+IF(CF3374="D",1,0)+IF(CL3374="D",1,0)+IF(CM3374="D",1,0)+IF(CQ3374="D",1,0)+IF(CR3374="D",1,0)+IF(CS3374="D",1,0)+IF(CW3374="D",1,0)+IF(CX3374="D",1,0)+IF(DD3374="D",1,0)+IF(DE3374="D",1,0)+IF(DJ3374="D",1,0)+IF(DK3374="D",1,0)+IF(DO3374="D",1,0)+IF(DP3374="D",1,0)+IF(DQ3374="D",1,0)+IF(DW3374="D",1,0)+IF(DZ3374="D",1,0)+IF(EH3374="D",1,0)</f>
        <v>0</v>
      </c>
      <c r="AY3374" s="0" t="n">
        <f aca="false">IF(DJ3374&lt;&gt;"",1,0)+IF(DK3374&lt;&gt;"",1,0)+IF(DM3374&lt;&gt;"",1,0)+IF(DO3374&lt;&gt;"",1,0)+IF(DP3374&lt;&gt;"",1,0)+IF(DQ3374&lt;&gt;"",1,0)+IF(DS3374&lt;&gt;"",1,0)+IF(DT3374&lt;&gt;"",1,0)+IF(DV3374&lt;&gt;"",1,0)+IF(DW3374&lt;&gt;"",1,0)+IF(DX3374&lt;&gt;"",1,0)+IF(DY3374&lt;&gt;"",1,0)+IF(DZ3374&lt;&gt;"",1,0)+IF(EB3374&lt;&gt;"",1,0)+IF(EC3374&lt;&gt;"",1,0)+IF(ED3374&lt;&gt;"",1,0)+IF(EG3374&lt;&gt;"",1,0)+IF(EH3374&lt;&gt;"",1,0)</f>
        <v>0</v>
      </c>
      <c r="AZ3374" s="0" t="n">
        <f aca="false">IF(EH3374&lt;&gt;"",1,0)</f>
        <v>0</v>
      </c>
      <c r="BB3374" s="0" t="s">
        <v>154</v>
      </c>
      <c r="BL3374" s="0" t="s">
        <v>155</v>
      </c>
      <c r="BY3374" s="0" t="s">
        <v>145</v>
      </c>
      <c r="CG3374" s="0" t="s">
        <v>155</v>
      </c>
      <c r="CN3374" s="0" t="s">
        <v>155</v>
      </c>
      <c r="CO3374" s="0" t="s">
        <v>145</v>
      </c>
      <c r="CP3374" s="0" t="s">
        <v>155</v>
      </c>
      <c r="CY3374" s="0" t="s">
        <v>155</v>
      </c>
      <c r="DC3374" s="0" t="s">
        <v>155</v>
      </c>
      <c r="DG3374" s="0" t="s">
        <v>141</v>
      </c>
      <c r="EF3374" s="0" t="s">
        <v>155</v>
      </c>
    </row>
    <row r="3375" customFormat="false" ht="15" hidden="false" customHeight="false" outlineLevel="0" collapsed="false">
      <c r="A3375" s="0" t="s">
        <v>13769</v>
      </c>
      <c r="B3375" s="0" t="n">
        <v>78</v>
      </c>
      <c r="C3375" s="0" t="n">
        <v>460114</v>
      </c>
      <c r="D3375" s="0" t="s">
        <v>722</v>
      </c>
      <c r="E3375" s="0" t="s">
        <v>234</v>
      </c>
      <c r="F3375" s="0" t="str">
        <f aca="false">CONCATENATE(D3375," ",LEFT(H3375,4),"T=",AU3375,"D=",AV3375,"R=",AW3375,"M=",AX3375,"L=",AY3375,"B=",AZ3375)</f>
        <v>GRAHAM T=7D=1R=2M=1L=3B=0</v>
      </c>
      <c r="G3375" s="0" t="s">
        <v>208</v>
      </c>
      <c r="I3375" s="0" t="s">
        <v>13770</v>
      </c>
      <c r="J3375" s="0" t="s">
        <v>3069</v>
      </c>
      <c r="K3375" s="0" t="s">
        <v>144</v>
      </c>
      <c r="L3375" s="0" t="s">
        <v>141</v>
      </c>
      <c r="M3375" s="0" t="s">
        <v>11721</v>
      </c>
      <c r="N3375" s="0" t="str">
        <f aca="false">RIGHT(M3375,LEN(M3375)-FIND(" ",M3375))</f>
        <v>FAIRWAY DR NE</v>
      </c>
      <c r="P3375" s="0" t="s">
        <v>147</v>
      </c>
      <c r="Q3375" s="0" t="s">
        <v>148</v>
      </c>
      <c r="R3375" s="0" t="n">
        <v>44483</v>
      </c>
      <c r="AD3375" s="0" t="s">
        <v>149</v>
      </c>
      <c r="AE3375" s="0" t="s">
        <v>150</v>
      </c>
      <c r="AF3375" s="0" t="s">
        <v>151</v>
      </c>
      <c r="AH3375" s="0" t="n">
        <v>14</v>
      </c>
      <c r="AI3375" s="0" t="n">
        <v>11</v>
      </c>
      <c r="AN3375" s="0" t="s">
        <v>147</v>
      </c>
      <c r="AO3375" s="0" t="s">
        <v>11229</v>
      </c>
      <c r="AP3375" s="0" t="s">
        <v>11230</v>
      </c>
      <c r="AQ3375" s="0" t="n">
        <v>9</v>
      </c>
      <c r="AR3375" s="0" t="n">
        <v>64</v>
      </c>
      <c r="AS3375" s="0" t="n">
        <v>32</v>
      </c>
      <c r="AU3375" s="0" t="n">
        <f aca="false">COUNTA($BA$3375:$EH$3375)</f>
        <v>7</v>
      </c>
      <c r="AV3375" s="0" t="n">
        <f aca="false">COUNTIF($BA$3375:$EH$3375,"D")</f>
        <v>1</v>
      </c>
      <c r="AW3375" s="0" t="n">
        <f aca="false">COUNTIF($BA$3375:$EH$3375,"R")</f>
        <v>2</v>
      </c>
      <c r="AX3375" s="0" t="n">
        <f aca="false">IF(BN3375="D",1,0)+IF(BO3375="D",1,0)+IF(BT3375="D",1,0)+IF(BU3375="D",1,0)+IF(BW3375="D",1,0)+IF(CC3375="D",1,0)+IF(CD3375="D",1,0)+IF(CE3375="D",1,0)+IF(CF3375="D",1,0)+IF(CL3375="D",1,0)+IF(CM3375="D",1,0)+IF(CQ3375="D",1,0)+IF(CR3375="D",1,0)+IF(CS3375="D",1,0)+IF(CW3375="D",1,0)+IF(CX3375="D",1,0)+IF(DD3375="D",1,0)+IF(DE3375="D",1,0)+IF(DJ3375="D",1,0)+IF(DK3375="D",1,0)+IF(DO3375="D",1,0)+IF(DP3375="D",1,0)+IF(DQ3375="D",1,0)+IF(DW3375="D",1,0)+IF(DZ3375="D",1,0)+IF(EH3375="D",1,0)</f>
        <v>1</v>
      </c>
      <c r="AY3375" s="0" t="n">
        <f aca="false">IF(DJ3375&lt;&gt;"",1,0)+IF(DK3375&lt;&gt;"",1,0)+IF(DM3375&lt;&gt;"",1,0)+IF(DO3375&lt;&gt;"",1,0)+IF(DP3375&lt;&gt;"",1,0)+IF(DQ3375&lt;&gt;"",1,0)+IF(DS3375&lt;&gt;"",1,0)+IF(DT3375&lt;&gt;"",1,0)+IF(DV3375&lt;&gt;"",1,0)+IF(DW3375&lt;&gt;"",1,0)+IF(DX3375&lt;&gt;"",1,0)+IF(DY3375&lt;&gt;"",1,0)+IF(DZ3375&lt;&gt;"",1,0)+IF(EB3375&lt;&gt;"",1,0)+IF(EC3375&lt;&gt;"",1,0)+IF(ED3375&lt;&gt;"",1,0)+IF(EG3375&lt;&gt;"",1,0)+IF(EH3375&lt;&gt;"",1,0)</f>
        <v>3</v>
      </c>
      <c r="AZ3375" s="0" t="n">
        <f aca="false">IF(EH3375&lt;&gt;"",1,0)</f>
        <v>0</v>
      </c>
      <c r="BB3375" s="0" t="s">
        <v>154</v>
      </c>
      <c r="DS3375" s="0" t="s">
        <v>141</v>
      </c>
      <c r="DU3375" s="0" t="s">
        <v>155</v>
      </c>
      <c r="DW3375" s="0" t="s">
        <v>145</v>
      </c>
      <c r="EA3375" s="0" t="s">
        <v>155</v>
      </c>
      <c r="ED3375" s="0" t="s">
        <v>141</v>
      </c>
      <c r="EF3375" s="0" t="s">
        <v>155</v>
      </c>
    </row>
    <row r="3376" customFormat="false" ht="15" hidden="false" customHeight="false" outlineLevel="0" collapsed="false">
      <c r="A3376" s="0" t="s">
        <v>13771</v>
      </c>
      <c r="B3376" s="0" t="n">
        <v>78</v>
      </c>
      <c r="C3376" s="0" t="n">
        <v>164876</v>
      </c>
      <c r="D3376" s="0" t="s">
        <v>13772</v>
      </c>
      <c r="E3376" s="0" t="s">
        <v>432</v>
      </c>
      <c r="F3376" s="0" t="str">
        <f aca="false">CONCATENATE(D3376," ",LEFT(H3376,4),"T=",AU3376,"D=",AV3376,"R=",AW3376,"M=",AX3376,"L=",AY3376,"B=",AZ3376)</f>
        <v>SAGER T=11D=2R=0M=0L=0B=0</v>
      </c>
      <c r="G3376" s="0" t="s">
        <v>837</v>
      </c>
      <c r="I3376" s="0" t="s">
        <v>13773</v>
      </c>
      <c r="J3376" s="0" t="s">
        <v>739</v>
      </c>
      <c r="K3376" s="0" t="s">
        <v>169</v>
      </c>
      <c r="M3376" s="0" t="s">
        <v>11891</v>
      </c>
      <c r="N3376" s="0" t="str">
        <f aca="false">RIGHT(M3376,LEN(M3376)-FIND(" ",M3376))</f>
        <v>FAIRWAY DR NE</v>
      </c>
      <c r="P3376" s="0" t="s">
        <v>147</v>
      </c>
      <c r="Q3376" s="0" t="s">
        <v>148</v>
      </c>
      <c r="R3376" s="0" t="n">
        <v>44483</v>
      </c>
      <c r="AD3376" s="0" t="s">
        <v>149</v>
      </c>
      <c r="AE3376" s="0" t="s">
        <v>150</v>
      </c>
      <c r="AH3376" s="0" t="n">
        <v>14</v>
      </c>
      <c r="AI3376" s="0" t="n">
        <v>11</v>
      </c>
      <c r="AJ3376" s="0" t="s">
        <v>4175</v>
      </c>
      <c r="AM3376" s="0" t="s">
        <v>4176</v>
      </c>
      <c r="AN3376" s="0" t="s">
        <v>147</v>
      </c>
      <c r="AO3376" s="0" t="s">
        <v>11229</v>
      </c>
      <c r="AP3376" s="0" t="s">
        <v>11230</v>
      </c>
      <c r="AQ3376" s="0" t="n">
        <v>9</v>
      </c>
      <c r="AR3376" s="0" t="n">
        <v>64</v>
      </c>
      <c r="AS3376" s="0" t="n">
        <v>32</v>
      </c>
      <c r="AU3376" s="0" t="n">
        <f aca="false">COUNTA($BA$3376:$EH$3376)</f>
        <v>11</v>
      </c>
      <c r="AV3376" s="0" t="n">
        <f aca="false">COUNTIF($BA$3376:$EH$3376,"D")</f>
        <v>2</v>
      </c>
      <c r="AW3376" s="0" t="n">
        <f aca="false">COUNTIF($BA$3376:$EH$3376,"R")</f>
        <v>0</v>
      </c>
      <c r="AX3376" s="0" t="n">
        <f aca="false">IF(BN3376="D",1,0)+IF(BO3376="D",1,0)+IF(BT3376="D",1,0)+IF(BU3376="D",1,0)+IF(BW3376="D",1,0)+IF(CC3376="D",1,0)+IF(CD3376="D",1,0)+IF(CE3376="D",1,0)+IF(CF3376="D",1,0)+IF(CL3376="D",1,0)+IF(CM3376="D",1,0)+IF(CQ3376="D",1,0)+IF(CR3376="D",1,0)+IF(CS3376="D",1,0)+IF(CW3376="D",1,0)+IF(CX3376="D",1,0)+IF(DD3376="D",1,0)+IF(DE3376="D",1,0)+IF(DJ3376="D",1,0)+IF(DK3376="D",1,0)+IF(DO3376="D",1,0)+IF(DP3376="D",1,0)+IF(DQ3376="D",1,0)+IF(DW3376="D",1,0)+IF(DZ3376="D",1,0)+IF(EH3376="D",1,0)</f>
        <v>0</v>
      </c>
      <c r="AY3376" s="0" t="n">
        <f aca="false">IF(DJ3376&lt;&gt;"",1,0)+IF(DK3376&lt;&gt;"",1,0)+IF(DM3376&lt;&gt;"",1,0)+IF(DO3376&lt;&gt;"",1,0)+IF(DP3376&lt;&gt;"",1,0)+IF(DQ3376&lt;&gt;"",1,0)+IF(DS3376&lt;&gt;"",1,0)+IF(DT3376&lt;&gt;"",1,0)+IF(DV3376&lt;&gt;"",1,0)+IF(DW3376&lt;&gt;"",1,0)+IF(DX3376&lt;&gt;"",1,0)+IF(DY3376&lt;&gt;"",1,0)+IF(DZ3376&lt;&gt;"",1,0)+IF(EB3376&lt;&gt;"",1,0)+IF(EC3376&lt;&gt;"",1,0)+IF(ED3376&lt;&gt;"",1,0)+IF(EG3376&lt;&gt;"",1,0)+IF(EH3376&lt;&gt;"",1,0)</f>
        <v>0</v>
      </c>
      <c r="AZ3376" s="0" t="n">
        <f aca="false">IF(EH3376&lt;&gt;"",1,0)</f>
        <v>0</v>
      </c>
      <c r="BB3376" s="0" t="s">
        <v>154</v>
      </c>
      <c r="BD3376" s="0" t="s">
        <v>155</v>
      </c>
      <c r="BG3376" s="0" t="s">
        <v>155</v>
      </c>
      <c r="BH3376" s="0" t="s">
        <v>155</v>
      </c>
      <c r="BL3376" s="0" t="s">
        <v>155</v>
      </c>
      <c r="BS3376" s="0" t="s">
        <v>155</v>
      </c>
      <c r="BY3376" s="0" t="s">
        <v>145</v>
      </c>
      <c r="CA3376" s="0" t="s">
        <v>155</v>
      </c>
      <c r="CV3376" s="0" t="s">
        <v>155</v>
      </c>
      <c r="CZ3376" s="0" t="s">
        <v>145</v>
      </c>
      <c r="DN3376" s="0" t="s">
        <v>155</v>
      </c>
    </row>
    <row r="3377" customFormat="false" ht="15" hidden="false" customHeight="false" outlineLevel="0" collapsed="false">
      <c r="A3377" s="0" t="s">
        <v>13774</v>
      </c>
      <c r="B3377" s="0" t="n">
        <v>78</v>
      </c>
      <c r="C3377" s="0" t="n">
        <v>390939</v>
      </c>
      <c r="D3377" s="0" t="s">
        <v>13775</v>
      </c>
      <c r="E3377" s="0" t="s">
        <v>13776</v>
      </c>
      <c r="F3377" s="0" t="str">
        <f aca="false">CONCATENATE(D3377," ",LEFT(H3377,4),"T=",AU3377,"D=",AV3377,"R=",AW3377,"M=",AX3377,"L=",AY3377,"B=",AZ3377)</f>
        <v>SILVA IIT=6D=0R=0M=0L=0B=0</v>
      </c>
      <c r="G3377" s="0" t="s">
        <v>215</v>
      </c>
      <c r="H3377" s="0" t="s">
        <v>1312</v>
      </c>
      <c r="I3377" s="0" t="s">
        <v>13777</v>
      </c>
      <c r="J3377" s="0" t="s">
        <v>989</v>
      </c>
      <c r="K3377" s="0" t="s">
        <v>169</v>
      </c>
      <c r="M3377" s="0" t="s">
        <v>11816</v>
      </c>
      <c r="N3377" s="0" t="str">
        <f aca="false">RIGHT(M3377,LEN(M3377)-FIND(" ",M3377))</f>
        <v>NORTHWOODS CT NE</v>
      </c>
      <c r="O3377" s="0" t="s">
        <v>11430</v>
      </c>
      <c r="P3377" s="0" t="s">
        <v>147</v>
      </c>
      <c r="Q3377" s="0" t="s">
        <v>148</v>
      </c>
      <c r="R3377" s="0" t="n">
        <v>44483</v>
      </c>
      <c r="AD3377" s="0" t="s">
        <v>149</v>
      </c>
      <c r="AE3377" s="0" t="s">
        <v>150</v>
      </c>
      <c r="AH3377" s="0" t="n">
        <v>14</v>
      </c>
      <c r="AI3377" s="0" t="n">
        <v>11</v>
      </c>
      <c r="AJ3377" s="0" t="s">
        <v>4175</v>
      </c>
      <c r="AM3377" s="0" t="s">
        <v>4176</v>
      </c>
      <c r="AN3377" s="0" t="s">
        <v>147</v>
      </c>
      <c r="AO3377" s="0" t="s">
        <v>11229</v>
      </c>
      <c r="AP3377" s="0" t="s">
        <v>11230</v>
      </c>
      <c r="AQ3377" s="0" t="n">
        <v>9</v>
      </c>
      <c r="AR3377" s="0" t="n">
        <v>64</v>
      </c>
      <c r="AS3377" s="0" t="n">
        <v>32</v>
      </c>
      <c r="AU3377" s="0" t="n">
        <f aca="false">COUNTA($BA$3377:$EH$3377)</f>
        <v>6</v>
      </c>
      <c r="AV3377" s="0" t="n">
        <f aca="false">COUNTIF($BA$3377:$EH$3377,"D")</f>
        <v>0</v>
      </c>
      <c r="AW3377" s="0" t="n">
        <f aca="false">COUNTIF($BA$3377:$EH$3377,"R")</f>
        <v>0</v>
      </c>
      <c r="AX3377" s="0" t="n">
        <f aca="false">IF(BN3377="D",1,0)+IF(BO3377="D",1,0)+IF(BT3377="D",1,0)+IF(BU3377="D",1,0)+IF(BW3377="D",1,0)+IF(CC3377="D",1,0)+IF(CD3377="D",1,0)+IF(CE3377="D",1,0)+IF(CF3377="D",1,0)+IF(CL3377="D",1,0)+IF(CM3377="D",1,0)+IF(CQ3377="D",1,0)+IF(CR3377="D",1,0)+IF(CS3377="D",1,0)+IF(CW3377="D",1,0)+IF(CX3377="D",1,0)+IF(DD3377="D",1,0)+IF(DE3377="D",1,0)+IF(DJ3377="D",1,0)+IF(DK3377="D",1,0)+IF(DO3377="D",1,0)+IF(DP3377="D",1,0)+IF(DQ3377="D",1,0)+IF(DW3377="D",1,0)+IF(DZ3377="D",1,0)+IF(EH3377="D",1,0)</f>
        <v>0</v>
      </c>
      <c r="AY3377" s="0" t="n">
        <f aca="false">IF(DJ3377&lt;&gt;"",1,0)+IF(DK3377&lt;&gt;"",1,0)+IF(DM3377&lt;&gt;"",1,0)+IF(DO3377&lt;&gt;"",1,0)+IF(DP3377&lt;&gt;"",1,0)+IF(DQ3377&lt;&gt;"",1,0)+IF(DS3377&lt;&gt;"",1,0)+IF(DT3377&lt;&gt;"",1,0)+IF(DV3377&lt;&gt;"",1,0)+IF(DW3377&lt;&gt;"",1,0)+IF(DX3377&lt;&gt;"",1,0)+IF(DY3377&lt;&gt;"",1,0)+IF(DZ3377&lt;&gt;"",1,0)+IF(EB3377&lt;&gt;"",1,0)+IF(EC3377&lt;&gt;"",1,0)+IF(ED3377&lt;&gt;"",1,0)+IF(EG3377&lt;&gt;"",1,0)+IF(EH3377&lt;&gt;"",1,0)</f>
        <v>0</v>
      </c>
      <c r="AZ3377" s="0" t="n">
        <f aca="false">IF(EH3377&lt;&gt;"",1,0)</f>
        <v>0</v>
      </c>
      <c r="BB3377" s="0" t="s">
        <v>154</v>
      </c>
      <c r="CP3377" s="0" t="s">
        <v>155</v>
      </c>
      <c r="DC3377" s="0" t="s">
        <v>155</v>
      </c>
      <c r="DF3377" s="0" t="s">
        <v>155</v>
      </c>
      <c r="DI3377" s="0" t="s">
        <v>155</v>
      </c>
      <c r="DN3377" s="0" t="s">
        <v>155</v>
      </c>
    </row>
    <row r="3378" customFormat="false" ht="15" hidden="false" customHeight="false" outlineLevel="0" collapsed="false">
      <c r="A3378" s="0" t="s">
        <v>13778</v>
      </c>
      <c r="B3378" s="0" t="n">
        <v>78</v>
      </c>
      <c r="C3378" s="0" t="n">
        <v>314574</v>
      </c>
      <c r="D3378" s="0" t="s">
        <v>4143</v>
      </c>
      <c r="E3378" s="0" t="s">
        <v>349</v>
      </c>
      <c r="F3378" s="0" t="str">
        <f aca="false">CONCATENATE(D3378," ",LEFT(H3378,4),"T=",AU3378,"D=",AV3378,"R=",AW3378,"M=",AX3378,"L=",AY3378,"B=",AZ3378)</f>
        <v>FABIAN T=20D=8R=0M=2L=5B=0</v>
      </c>
      <c r="G3378" s="0" t="s">
        <v>344</v>
      </c>
      <c r="I3378" s="0" t="s">
        <v>13779</v>
      </c>
      <c r="J3378" s="0" t="s">
        <v>3378</v>
      </c>
      <c r="K3378" s="0" t="s">
        <v>144</v>
      </c>
      <c r="L3378" s="0" t="s">
        <v>145</v>
      </c>
      <c r="M3378" s="0" t="s">
        <v>12830</v>
      </c>
      <c r="N3378" s="0" t="str">
        <f aca="false">RIGHT(M3378,LEN(M3378)-FIND(" ",M3378))</f>
        <v>QUARRY LN NE</v>
      </c>
      <c r="O3378" s="0" t="s">
        <v>6526</v>
      </c>
      <c r="P3378" s="0" t="s">
        <v>147</v>
      </c>
      <c r="Q3378" s="0" t="s">
        <v>148</v>
      </c>
      <c r="R3378" s="0" t="n">
        <v>44483</v>
      </c>
      <c r="AD3378" s="0" t="s">
        <v>149</v>
      </c>
      <c r="AE3378" s="0" t="s">
        <v>150</v>
      </c>
      <c r="AH3378" s="0" t="n">
        <v>14</v>
      </c>
      <c r="AI3378" s="0" t="n">
        <v>11</v>
      </c>
      <c r="AJ3378" s="0" t="s">
        <v>4175</v>
      </c>
      <c r="AM3378" s="0" t="s">
        <v>4176</v>
      </c>
      <c r="AN3378" s="0" t="s">
        <v>147</v>
      </c>
      <c r="AO3378" s="0" t="s">
        <v>11229</v>
      </c>
      <c r="AP3378" s="0" t="s">
        <v>11230</v>
      </c>
      <c r="AQ3378" s="0" t="n">
        <v>9</v>
      </c>
      <c r="AR3378" s="0" t="n">
        <v>64</v>
      </c>
      <c r="AS3378" s="0" t="n">
        <v>32</v>
      </c>
      <c r="AU3378" s="0" t="n">
        <f aca="false">COUNTA($BA$3378:$EH$3378)</f>
        <v>20</v>
      </c>
      <c r="AV3378" s="0" t="n">
        <f aca="false">COUNTIF($BA$3378:$EH$3378,"D")</f>
        <v>8</v>
      </c>
      <c r="AW3378" s="0" t="n">
        <f aca="false">COUNTIF($BA$3378:$EH$3378,"R")</f>
        <v>0</v>
      </c>
      <c r="AX3378" s="0" t="n">
        <f aca="false">IF(BN3378="D",1,0)+IF(BO3378="D",1,0)+IF(BT3378="D",1,0)+IF(BU3378="D",1,0)+IF(BW3378="D",1,0)+IF(CC3378="D",1,0)+IF(CD3378="D",1,0)+IF(CE3378="D",1,0)+IF(CF3378="D",1,0)+IF(CL3378="D",1,0)+IF(CM3378="D",1,0)+IF(CQ3378="D",1,0)+IF(CR3378="D",1,0)+IF(CS3378="D",1,0)+IF(CW3378="D",1,0)+IF(CX3378="D",1,0)+IF(DD3378="D",1,0)+IF(DE3378="D",1,0)+IF(DJ3378="D",1,0)+IF(DK3378="D",1,0)+IF(DO3378="D",1,0)+IF(DP3378="D",1,0)+IF(DQ3378="D",1,0)+IF(DW3378="D",1,0)+IF(DZ3378="D",1,0)+IF(EH3378="D",1,0)</f>
        <v>2</v>
      </c>
      <c r="AY3378" s="0" t="n">
        <f aca="false">IF(DJ3378&lt;&gt;"",1,0)+IF(DK3378&lt;&gt;"",1,0)+IF(DM3378&lt;&gt;"",1,0)+IF(DO3378&lt;&gt;"",1,0)+IF(DP3378&lt;&gt;"",1,0)+IF(DQ3378&lt;&gt;"",1,0)+IF(DS3378&lt;&gt;"",1,0)+IF(DT3378&lt;&gt;"",1,0)+IF(DV3378&lt;&gt;"",1,0)+IF(DW3378&lt;&gt;"",1,0)+IF(DX3378&lt;&gt;"",1,0)+IF(DY3378&lt;&gt;"",1,0)+IF(DZ3378&lt;&gt;"",1,0)+IF(EB3378&lt;&gt;"",1,0)+IF(EC3378&lt;&gt;"",1,0)+IF(ED3378&lt;&gt;"",1,0)+IF(EG3378&lt;&gt;"",1,0)+IF(EH3378&lt;&gt;"",1,0)</f>
        <v>5</v>
      </c>
      <c r="AZ3378" s="0" t="n">
        <f aca="false">IF(EH3378&lt;&gt;"",1,0)</f>
        <v>0</v>
      </c>
      <c r="BB3378" s="0" t="s">
        <v>154</v>
      </c>
      <c r="BK3378" s="0" t="s">
        <v>155</v>
      </c>
      <c r="BL3378" s="0" t="s">
        <v>155</v>
      </c>
      <c r="CN3378" s="0" t="s">
        <v>155</v>
      </c>
      <c r="CP3378" s="0" t="s">
        <v>155</v>
      </c>
      <c r="CU3378" s="0" t="s">
        <v>145</v>
      </c>
      <c r="CV3378" s="0" t="s">
        <v>155</v>
      </c>
      <c r="CY3378" s="0" t="s">
        <v>155</v>
      </c>
      <c r="CZ3378" s="0" t="s">
        <v>145</v>
      </c>
      <c r="DC3378" s="0" t="s">
        <v>155</v>
      </c>
      <c r="DG3378" s="0" t="s">
        <v>145</v>
      </c>
      <c r="DI3378" s="0" t="s">
        <v>155</v>
      </c>
      <c r="DJ3378" s="0" t="s">
        <v>145</v>
      </c>
      <c r="DM3378" s="0" t="s">
        <v>145</v>
      </c>
      <c r="DN3378" s="0" t="s">
        <v>155</v>
      </c>
      <c r="DR3378" s="0" t="s">
        <v>155</v>
      </c>
      <c r="DS3378" s="0" t="s">
        <v>145</v>
      </c>
      <c r="DU3378" s="0" t="s">
        <v>155</v>
      </c>
      <c r="DW3378" s="0" t="s">
        <v>145</v>
      </c>
      <c r="ED3378" s="0" t="s">
        <v>145</v>
      </c>
    </row>
    <row r="3379" customFormat="false" ht="15" hidden="false" customHeight="false" outlineLevel="0" collapsed="false">
      <c r="A3379" s="0" t="s">
        <v>13780</v>
      </c>
      <c r="B3379" s="0" t="n">
        <v>78</v>
      </c>
      <c r="C3379" s="0" t="n">
        <v>391915</v>
      </c>
      <c r="D3379" s="0" t="s">
        <v>13781</v>
      </c>
      <c r="E3379" s="0" t="s">
        <v>433</v>
      </c>
      <c r="F3379" s="0" t="str">
        <f aca="false">CONCATENATE(D3379," ",LEFT(H3379,4),"T=",AU3379,"D=",AV3379,"R=",AW3379,"M=",AX3379,"L=",AY3379,"B=",AZ3379)</f>
        <v>THIERRY T=1D=0R=0M=0L=0B=0</v>
      </c>
      <c r="G3379" s="0" t="s">
        <v>222</v>
      </c>
      <c r="I3379" s="0" t="s">
        <v>13782</v>
      </c>
      <c r="J3379" s="0" t="s">
        <v>13783</v>
      </c>
      <c r="K3379" s="0" t="s">
        <v>144</v>
      </c>
      <c r="M3379" s="0" t="s">
        <v>11785</v>
      </c>
      <c r="N3379" s="0" t="str">
        <f aca="false">RIGHT(M3379,LEN(M3379)-FIND(" ",M3379))</f>
        <v>NORTHWOODS CT NE</v>
      </c>
      <c r="O3379" s="0" t="s">
        <v>7665</v>
      </c>
      <c r="P3379" s="0" t="s">
        <v>147</v>
      </c>
      <c r="Q3379" s="0" t="s">
        <v>148</v>
      </c>
      <c r="R3379" s="0" t="n">
        <v>44483</v>
      </c>
      <c r="AD3379" s="0" t="s">
        <v>149</v>
      </c>
      <c r="AE3379" s="0" t="s">
        <v>150</v>
      </c>
      <c r="AH3379" s="0" t="n">
        <v>14</v>
      </c>
      <c r="AI3379" s="0" t="n">
        <v>11</v>
      </c>
      <c r="AJ3379" s="0" t="s">
        <v>4175</v>
      </c>
      <c r="AM3379" s="0" t="s">
        <v>4176</v>
      </c>
      <c r="AN3379" s="0" t="s">
        <v>147</v>
      </c>
      <c r="AO3379" s="0" t="s">
        <v>11229</v>
      </c>
      <c r="AP3379" s="0" t="s">
        <v>11230</v>
      </c>
      <c r="AQ3379" s="0" t="n">
        <v>9</v>
      </c>
      <c r="AR3379" s="0" t="n">
        <v>64</v>
      </c>
      <c r="AS3379" s="0" t="n">
        <v>32</v>
      </c>
      <c r="AU3379" s="0" t="n">
        <f aca="false">COUNTA($BA$3379:$EH$3379)</f>
        <v>1</v>
      </c>
      <c r="AV3379" s="0" t="n">
        <f aca="false">COUNTIF($BA$3379:$EH$3379,"D")</f>
        <v>0</v>
      </c>
      <c r="AW3379" s="0" t="n">
        <f aca="false">COUNTIF($BA$3379:$EH$3379,"R")</f>
        <v>0</v>
      </c>
      <c r="AX3379" s="0" t="n">
        <f aca="false">IF(BN3379="D",1,0)+IF(BO3379="D",1,0)+IF(BT3379="D",1,0)+IF(BU3379="D",1,0)+IF(BW3379="D",1,0)+IF(CC3379="D",1,0)+IF(CD3379="D",1,0)+IF(CE3379="D",1,0)+IF(CF3379="D",1,0)+IF(CL3379="D",1,0)+IF(CM3379="D",1,0)+IF(CQ3379="D",1,0)+IF(CR3379="D",1,0)+IF(CS3379="D",1,0)+IF(CW3379="D",1,0)+IF(CX3379="D",1,0)+IF(DD3379="D",1,0)+IF(DE3379="D",1,0)+IF(DJ3379="D",1,0)+IF(DK3379="D",1,0)+IF(DO3379="D",1,0)+IF(DP3379="D",1,0)+IF(DQ3379="D",1,0)+IF(DW3379="D",1,0)+IF(DZ3379="D",1,0)+IF(EH3379="D",1,0)</f>
        <v>0</v>
      </c>
      <c r="AY3379" s="0" t="n">
        <f aca="false">IF(DJ3379&lt;&gt;"",1,0)+IF(DK3379&lt;&gt;"",1,0)+IF(DM3379&lt;&gt;"",1,0)+IF(DO3379&lt;&gt;"",1,0)+IF(DP3379&lt;&gt;"",1,0)+IF(DQ3379&lt;&gt;"",1,0)+IF(DS3379&lt;&gt;"",1,0)+IF(DT3379&lt;&gt;"",1,0)+IF(DV3379&lt;&gt;"",1,0)+IF(DW3379&lt;&gt;"",1,0)+IF(DX3379&lt;&gt;"",1,0)+IF(DY3379&lt;&gt;"",1,0)+IF(DZ3379&lt;&gt;"",1,0)+IF(EB3379&lt;&gt;"",1,0)+IF(EC3379&lt;&gt;"",1,0)+IF(ED3379&lt;&gt;"",1,0)+IF(EG3379&lt;&gt;"",1,0)+IF(EH3379&lt;&gt;"",1,0)</f>
        <v>0</v>
      </c>
      <c r="AZ3379" s="0" t="n">
        <f aca="false">IF(EH3379&lt;&gt;"",1,0)</f>
        <v>0</v>
      </c>
      <c r="BB3379" s="0" t="s">
        <v>154</v>
      </c>
    </row>
    <row r="3380" customFormat="false" ht="15" hidden="false" customHeight="false" outlineLevel="0" collapsed="false">
      <c r="A3380" s="0" t="s">
        <v>13784</v>
      </c>
      <c r="B3380" s="0" t="n">
        <v>78</v>
      </c>
      <c r="C3380" s="0" t="n">
        <v>460696</v>
      </c>
      <c r="D3380" s="0" t="s">
        <v>3625</v>
      </c>
      <c r="E3380" s="0" t="s">
        <v>1527</v>
      </c>
      <c r="F3380" s="0" t="str">
        <f aca="false">CONCATENATE(D3380," ",LEFT(H3380,4),"T=",AU3380,"D=",AV3380,"R=",AW3380,"M=",AX3380,"L=",AY3380,"B=",AZ3380)</f>
        <v>MIRABELLI T=2D=0R=0M=0L=0B=0</v>
      </c>
      <c r="G3380" s="0" t="s">
        <v>181</v>
      </c>
      <c r="I3380" s="0" t="s">
        <v>13785</v>
      </c>
      <c r="J3380" s="0" t="s">
        <v>13786</v>
      </c>
      <c r="K3380" s="0" t="s">
        <v>144</v>
      </c>
      <c r="M3380" s="0" t="s">
        <v>13787</v>
      </c>
      <c r="N3380" s="0" t="str">
        <f aca="false">RIGHT(M3380,LEN(M3380)-FIND(" ",M3380))</f>
        <v>PERKINSWOOD BLVD NE</v>
      </c>
      <c r="P3380" s="0" t="s">
        <v>147</v>
      </c>
      <c r="Q3380" s="0" t="s">
        <v>148</v>
      </c>
      <c r="R3380" s="0" t="n">
        <v>44483</v>
      </c>
      <c r="AD3380" s="0" t="s">
        <v>149</v>
      </c>
      <c r="AE3380" s="0" t="s">
        <v>150</v>
      </c>
      <c r="AF3380" s="0" t="s">
        <v>151</v>
      </c>
      <c r="AH3380" s="0" t="n">
        <v>14</v>
      </c>
      <c r="AI3380" s="0" t="n">
        <v>11</v>
      </c>
      <c r="AN3380" s="0" t="s">
        <v>147</v>
      </c>
      <c r="AO3380" s="0" t="s">
        <v>11229</v>
      </c>
      <c r="AP3380" s="0" t="s">
        <v>11230</v>
      </c>
      <c r="AQ3380" s="0" t="n">
        <v>9</v>
      </c>
      <c r="AR3380" s="0" t="n">
        <v>64</v>
      </c>
      <c r="AS3380" s="0" t="n">
        <v>32</v>
      </c>
      <c r="AU3380" s="0" t="n">
        <f aca="false">COUNTA($BA$3380:$EH$3380)</f>
        <v>2</v>
      </c>
      <c r="AV3380" s="0" t="n">
        <f aca="false">COUNTIF($BA$3380:$EH$3380,"D")</f>
        <v>0</v>
      </c>
      <c r="AW3380" s="0" t="n">
        <f aca="false">COUNTIF($BA$3380:$EH$3380,"R")</f>
        <v>0</v>
      </c>
      <c r="AX3380" s="0" t="n">
        <f aca="false">IF(BN3380="D",1,0)+IF(BO3380="D",1,0)+IF(BT3380="D",1,0)+IF(BU3380="D",1,0)+IF(BW3380="D",1,0)+IF(CC3380="D",1,0)+IF(CD3380="D",1,0)+IF(CE3380="D",1,0)+IF(CF3380="D",1,0)+IF(CL3380="D",1,0)+IF(CM3380="D",1,0)+IF(CQ3380="D",1,0)+IF(CR3380="D",1,0)+IF(CS3380="D",1,0)+IF(CW3380="D",1,0)+IF(CX3380="D",1,0)+IF(DD3380="D",1,0)+IF(DE3380="D",1,0)+IF(DJ3380="D",1,0)+IF(DK3380="D",1,0)+IF(DO3380="D",1,0)+IF(DP3380="D",1,0)+IF(DQ3380="D",1,0)+IF(DW3380="D",1,0)+IF(DZ3380="D",1,0)+IF(EH3380="D",1,0)</f>
        <v>0</v>
      </c>
      <c r="AY3380" s="0" t="n">
        <f aca="false">IF(DJ3380&lt;&gt;"",1,0)+IF(DK3380&lt;&gt;"",1,0)+IF(DM3380&lt;&gt;"",1,0)+IF(DO3380&lt;&gt;"",1,0)+IF(DP3380&lt;&gt;"",1,0)+IF(DQ3380&lt;&gt;"",1,0)+IF(DS3380&lt;&gt;"",1,0)+IF(DT3380&lt;&gt;"",1,0)+IF(DV3380&lt;&gt;"",1,0)+IF(DW3380&lt;&gt;"",1,0)+IF(DX3380&lt;&gt;"",1,0)+IF(DY3380&lt;&gt;"",1,0)+IF(DZ3380&lt;&gt;"",1,0)+IF(EB3380&lt;&gt;"",1,0)+IF(EC3380&lt;&gt;"",1,0)+IF(ED3380&lt;&gt;"",1,0)+IF(EG3380&lt;&gt;"",1,0)+IF(EH3380&lt;&gt;"",1,0)</f>
        <v>0</v>
      </c>
      <c r="AZ3380" s="0" t="n">
        <f aca="false">IF(EH3380&lt;&gt;"",1,0)</f>
        <v>0</v>
      </c>
      <c r="BB3380" s="0" t="s">
        <v>154</v>
      </c>
      <c r="EF3380" s="0" t="s">
        <v>155</v>
      </c>
    </row>
    <row r="3381" customFormat="false" ht="15" hidden="false" customHeight="false" outlineLevel="0" collapsed="false">
      <c r="A3381" s="0" t="s">
        <v>13788</v>
      </c>
      <c r="B3381" s="0" t="n">
        <v>78</v>
      </c>
      <c r="C3381" s="0" t="n">
        <v>15692</v>
      </c>
      <c r="D3381" s="0" t="s">
        <v>13127</v>
      </c>
      <c r="E3381" s="0" t="s">
        <v>173</v>
      </c>
      <c r="F3381" s="0" t="str">
        <f aca="false">CONCATENATE(D3381," ",LEFT(H3381,4),"T=",AU3381,"D=",AV3381,"R=",AW3381,"M=",AX3381,"L=",AY3381,"B=",AZ3381)</f>
        <v>MCCLEERY T=18D=1R=0M=1L=0B=0</v>
      </c>
      <c r="I3381" s="0" t="s">
        <v>13789</v>
      </c>
      <c r="J3381" s="0" t="s">
        <v>2688</v>
      </c>
      <c r="K3381" s="0" t="s">
        <v>144</v>
      </c>
      <c r="M3381" s="0" t="s">
        <v>13790</v>
      </c>
      <c r="N3381" s="0" t="str">
        <f aca="false">RIGHT(M3381,LEN(M3381)-FIND(" ",M3381))</f>
        <v>CRESCENT DR NE</v>
      </c>
      <c r="P3381" s="0" t="s">
        <v>147</v>
      </c>
      <c r="Q3381" s="0" t="s">
        <v>148</v>
      </c>
      <c r="R3381" s="0" t="n">
        <v>44483</v>
      </c>
      <c r="AD3381" s="0" t="s">
        <v>149</v>
      </c>
      <c r="AE3381" s="0" t="s">
        <v>150</v>
      </c>
      <c r="AF3381" s="0" t="s">
        <v>151</v>
      </c>
      <c r="AH3381" s="0" t="n">
        <v>14</v>
      </c>
      <c r="AI3381" s="0" t="n">
        <v>11</v>
      </c>
      <c r="AN3381" s="0" t="s">
        <v>147</v>
      </c>
      <c r="AO3381" s="0" t="s">
        <v>11229</v>
      </c>
      <c r="AP3381" s="0" t="s">
        <v>11230</v>
      </c>
      <c r="AQ3381" s="0" t="n">
        <v>9</v>
      </c>
      <c r="AR3381" s="0" t="n">
        <v>64</v>
      </c>
      <c r="AS3381" s="0" t="n">
        <v>32</v>
      </c>
      <c r="AU3381" s="0" t="n">
        <f aca="false">COUNTA($BA$3381:$EH$3381)</f>
        <v>18</v>
      </c>
      <c r="AV3381" s="0" t="n">
        <f aca="false">COUNTIF($BA$3381:$EH$3381,"D")</f>
        <v>1</v>
      </c>
      <c r="AW3381" s="0" t="n">
        <f aca="false">COUNTIF($BA$3381:$EH$3381,"R")</f>
        <v>0</v>
      </c>
      <c r="AX3381" s="0" t="n">
        <f aca="false">IF(BN3381="D",1,0)+IF(BO3381="D",1,0)+IF(BT3381="D",1,0)+IF(BU3381="D",1,0)+IF(BW3381="D",1,0)+IF(CC3381="D",1,0)+IF(CD3381="D",1,0)+IF(CE3381="D",1,0)+IF(CF3381="D",1,0)+IF(CL3381="D",1,0)+IF(CM3381="D",1,0)+IF(CQ3381="D",1,0)+IF(CR3381="D",1,0)+IF(CS3381="D",1,0)+IF(CW3381="D",1,0)+IF(CX3381="D",1,0)+IF(DD3381="D",1,0)+IF(DE3381="D",1,0)+IF(DJ3381="D",1,0)+IF(DK3381="D",1,0)+IF(DO3381="D",1,0)+IF(DP3381="D",1,0)+IF(DQ3381="D",1,0)+IF(DW3381="D",1,0)+IF(DZ3381="D",1,0)+IF(EH3381="D",1,0)</f>
        <v>1</v>
      </c>
      <c r="AY3381" s="0" t="n">
        <f aca="false">IF(DJ3381&lt;&gt;"",1,0)+IF(DK3381&lt;&gt;"",1,0)+IF(DM3381&lt;&gt;"",1,0)+IF(DO3381&lt;&gt;"",1,0)+IF(DP3381&lt;&gt;"",1,0)+IF(DQ3381&lt;&gt;"",1,0)+IF(DS3381&lt;&gt;"",1,0)+IF(DT3381&lt;&gt;"",1,0)+IF(DV3381&lt;&gt;"",1,0)+IF(DW3381&lt;&gt;"",1,0)+IF(DX3381&lt;&gt;"",1,0)+IF(DY3381&lt;&gt;"",1,0)+IF(DZ3381&lt;&gt;"",1,0)+IF(EB3381&lt;&gt;"",1,0)+IF(EC3381&lt;&gt;"",1,0)+IF(ED3381&lt;&gt;"",1,0)+IF(EG3381&lt;&gt;"",1,0)+IF(EH3381&lt;&gt;"",1,0)</f>
        <v>0</v>
      </c>
      <c r="AZ3381" s="0" t="n">
        <f aca="false">IF(EH3381&lt;&gt;"",1,0)</f>
        <v>0</v>
      </c>
      <c r="BB3381" s="0" t="s">
        <v>154</v>
      </c>
      <c r="BD3381" s="0" t="s">
        <v>155</v>
      </c>
      <c r="BE3381" s="0" t="s">
        <v>155</v>
      </c>
      <c r="BJ3381" s="0" t="s">
        <v>155</v>
      </c>
      <c r="BK3381" s="0" t="s">
        <v>155</v>
      </c>
      <c r="BL3381" s="0" t="s">
        <v>155</v>
      </c>
      <c r="BP3381" s="0" t="s">
        <v>155</v>
      </c>
      <c r="BS3381" s="0" t="s">
        <v>155</v>
      </c>
      <c r="BV3381" s="0" t="s">
        <v>155</v>
      </c>
      <c r="CA3381" s="0" t="s">
        <v>155</v>
      </c>
      <c r="CK3381" s="0" t="s">
        <v>155</v>
      </c>
      <c r="CL3381" s="0" t="s">
        <v>145</v>
      </c>
      <c r="CN3381" s="0" t="s">
        <v>155</v>
      </c>
      <c r="CP3381" s="0" t="s">
        <v>155</v>
      </c>
      <c r="DC3381" s="0" t="s">
        <v>155</v>
      </c>
      <c r="DN3381" s="0" t="s">
        <v>155</v>
      </c>
      <c r="DU3381" s="0" t="s">
        <v>155</v>
      </c>
      <c r="EF3381" s="0" t="s">
        <v>155</v>
      </c>
    </row>
    <row r="3382" customFormat="false" ht="15" hidden="false" customHeight="false" outlineLevel="0" collapsed="false">
      <c r="A3382" s="0" t="s">
        <v>13791</v>
      </c>
      <c r="B3382" s="0" t="n">
        <v>78</v>
      </c>
      <c r="C3382" s="0" t="n">
        <v>9295</v>
      </c>
      <c r="D3382" s="0" t="s">
        <v>1402</v>
      </c>
      <c r="E3382" s="0" t="s">
        <v>13792</v>
      </c>
      <c r="F3382" s="0" t="str">
        <f aca="false">CONCATENATE(D3382," ",LEFT(H3382,4),"T=",AU3382,"D=",AV3382,"R=",AW3382,"M=",AX3382,"L=",AY3382,"B=",AZ3382)</f>
        <v>LILLY T=50D=17R=0M=8L=7B=1</v>
      </c>
      <c r="I3382" s="0" t="s">
        <v>13793</v>
      </c>
      <c r="J3382" s="0" t="s">
        <v>3337</v>
      </c>
      <c r="K3382" s="0" t="s">
        <v>144</v>
      </c>
      <c r="L3382" s="0" t="s">
        <v>145</v>
      </c>
      <c r="M3382" s="0" t="s">
        <v>13794</v>
      </c>
      <c r="N3382" s="0" t="str">
        <f aca="false">RIGHT(M3382,LEN(M3382)-FIND(" ",M3382))</f>
        <v>CRESCENT DR NE</v>
      </c>
      <c r="P3382" s="0" t="s">
        <v>147</v>
      </c>
      <c r="Q3382" s="0" t="s">
        <v>148</v>
      </c>
      <c r="R3382" s="0" t="n">
        <v>44483</v>
      </c>
      <c r="AD3382" s="0" t="s">
        <v>149</v>
      </c>
      <c r="AE3382" s="0" t="s">
        <v>150</v>
      </c>
      <c r="AF3382" s="0" t="s">
        <v>151</v>
      </c>
      <c r="AH3382" s="0" t="n">
        <v>14</v>
      </c>
      <c r="AI3382" s="0" t="n">
        <v>11</v>
      </c>
      <c r="AN3382" s="0" t="s">
        <v>147</v>
      </c>
      <c r="AO3382" s="0" t="s">
        <v>11229</v>
      </c>
      <c r="AP3382" s="0" t="s">
        <v>11230</v>
      </c>
      <c r="AQ3382" s="0" t="n">
        <v>9</v>
      </c>
      <c r="AR3382" s="0" t="n">
        <v>64</v>
      </c>
      <c r="AS3382" s="0" t="n">
        <v>32</v>
      </c>
      <c r="AU3382" s="0" t="n">
        <f aca="false">COUNTA($BA$3382:$EH$3382)</f>
        <v>50</v>
      </c>
      <c r="AV3382" s="0" t="n">
        <f aca="false">COUNTIF($BA$3382:$EH$3382,"D")</f>
        <v>17</v>
      </c>
      <c r="AW3382" s="0" t="n">
        <f aca="false">COUNTIF($BA$3382:$EH$3382,"R")</f>
        <v>0</v>
      </c>
      <c r="AX3382" s="0" t="n">
        <f aca="false">IF(BN3382="D",1,0)+IF(BO3382="D",1,0)+IF(BT3382="D",1,0)+IF(BU3382="D",1,0)+IF(BW3382="D",1,0)+IF(CC3382="D",1,0)+IF(CD3382="D",1,0)+IF(CE3382="D",1,0)+IF(CF3382="D",1,0)+IF(CL3382="D",1,0)+IF(CM3382="D",1,0)+IF(CQ3382="D",1,0)+IF(CR3382="D",1,0)+IF(CS3382="D",1,0)+IF(CW3382="D",1,0)+IF(CX3382="D",1,0)+IF(DD3382="D",1,0)+IF(DE3382="D",1,0)+IF(DJ3382="D",1,0)+IF(DK3382="D",1,0)+IF(DO3382="D",1,0)+IF(DP3382="D",1,0)+IF(DQ3382="D",1,0)+IF(DW3382="D",1,0)+IF(DZ3382="D",1,0)+IF(EH3382="D",1,0)</f>
        <v>8</v>
      </c>
      <c r="AY3382" s="0" t="n">
        <f aca="false">IF(DJ3382&lt;&gt;"",1,0)+IF(DK3382&lt;&gt;"",1,0)+IF(DM3382&lt;&gt;"",1,0)+IF(DO3382&lt;&gt;"",1,0)+IF(DP3382&lt;&gt;"",1,0)+IF(DQ3382&lt;&gt;"",1,0)+IF(DS3382&lt;&gt;"",1,0)+IF(DT3382&lt;&gt;"",1,0)+IF(DV3382&lt;&gt;"",1,0)+IF(DW3382&lt;&gt;"",1,0)+IF(DX3382&lt;&gt;"",1,0)+IF(DY3382&lt;&gt;"",1,0)+IF(DZ3382&lt;&gt;"",1,0)+IF(EB3382&lt;&gt;"",1,0)+IF(EC3382&lt;&gt;"",1,0)+IF(ED3382&lt;&gt;"",1,0)+IF(EG3382&lt;&gt;"",1,0)+IF(EH3382&lt;&gt;"",1,0)</f>
        <v>7</v>
      </c>
      <c r="AZ3382" s="0" t="n">
        <f aca="false">IF(EH3382&lt;&gt;"",1,0)</f>
        <v>1</v>
      </c>
      <c r="BB3382" s="0" t="s">
        <v>154</v>
      </c>
      <c r="BC3382" s="0" t="s">
        <v>155</v>
      </c>
      <c r="BD3382" s="0" t="s">
        <v>155</v>
      </c>
      <c r="BE3382" s="0" t="s">
        <v>155</v>
      </c>
      <c r="BF3382" s="0" t="s">
        <v>155</v>
      </c>
      <c r="BG3382" s="0" t="s">
        <v>155</v>
      </c>
      <c r="BH3382" s="0" t="s">
        <v>155</v>
      </c>
      <c r="BI3382" s="0" t="s">
        <v>155</v>
      </c>
      <c r="BJ3382" s="0" t="s">
        <v>155</v>
      </c>
      <c r="BK3382" s="0" t="s">
        <v>155</v>
      </c>
      <c r="BL3382" s="0" t="s">
        <v>155</v>
      </c>
      <c r="BP3382" s="0" t="s">
        <v>155</v>
      </c>
      <c r="BR3382" s="0" t="s">
        <v>155</v>
      </c>
      <c r="BS3382" s="0" t="s">
        <v>155</v>
      </c>
      <c r="BV3382" s="0" t="s">
        <v>155</v>
      </c>
      <c r="BY3382" s="0" t="s">
        <v>145</v>
      </c>
      <c r="CA3382" s="0" t="s">
        <v>155</v>
      </c>
      <c r="CC3382" s="0" t="s">
        <v>145</v>
      </c>
      <c r="CG3382" s="0" t="s">
        <v>155</v>
      </c>
      <c r="CH3382" s="0" t="s">
        <v>145</v>
      </c>
      <c r="CK3382" s="0" t="s">
        <v>155</v>
      </c>
      <c r="CL3382" s="0" t="s">
        <v>145</v>
      </c>
      <c r="CN3382" s="0" t="s">
        <v>155</v>
      </c>
      <c r="CO3382" s="0" t="s">
        <v>145</v>
      </c>
      <c r="CP3382" s="0" t="s">
        <v>155</v>
      </c>
      <c r="CQ3382" s="0" t="s">
        <v>145</v>
      </c>
      <c r="CT3382" s="0" t="s">
        <v>155</v>
      </c>
      <c r="CU3382" s="0" t="s">
        <v>145</v>
      </c>
      <c r="CV3382" s="0" t="s">
        <v>155</v>
      </c>
      <c r="CW3382" s="0" t="s">
        <v>145</v>
      </c>
      <c r="CY3382" s="0" t="s">
        <v>155</v>
      </c>
      <c r="CZ3382" s="0" t="s">
        <v>145</v>
      </c>
      <c r="DC3382" s="0" t="s">
        <v>155</v>
      </c>
      <c r="DD3382" s="0" t="s">
        <v>145</v>
      </c>
      <c r="DF3382" s="0" t="s">
        <v>155</v>
      </c>
      <c r="DG3382" s="0" t="s">
        <v>145</v>
      </c>
      <c r="DI3382" s="0" t="s">
        <v>155</v>
      </c>
      <c r="DJ3382" s="0" t="s">
        <v>145</v>
      </c>
      <c r="DL3382" s="0" t="s">
        <v>155</v>
      </c>
      <c r="DM3382" s="0" t="s">
        <v>145</v>
      </c>
      <c r="DN3382" s="0" t="s">
        <v>155</v>
      </c>
      <c r="DR3382" s="0" t="s">
        <v>155</v>
      </c>
      <c r="DS3382" s="0" t="s">
        <v>145</v>
      </c>
      <c r="DU3382" s="0" t="s">
        <v>155</v>
      </c>
      <c r="DW3382" s="0" t="s">
        <v>145</v>
      </c>
      <c r="DX3382" s="0" t="s">
        <v>155</v>
      </c>
      <c r="EA3382" s="0" t="s">
        <v>155</v>
      </c>
      <c r="ED3382" s="0" t="s">
        <v>145</v>
      </c>
      <c r="EF3382" s="0" t="s">
        <v>155</v>
      </c>
      <c r="EH3382" s="0" t="s">
        <v>145</v>
      </c>
    </row>
    <row r="3383" customFormat="false" ht="15" hidden="false" customHeight="false" outlineLevel="0" collapsed="false">
      <c r="A3383" s="0" t="s">
        <v>13795</v>
      </c>
      <c r="B3383" s="0" t="n">
        <v>78</v>
      </c>
      <c r="C3383" s="0" t="n">
        <v>15747</v>
      </c>
      <c r="D3383" s="0" t="s">
        <v>12093</v>
      </c>
      <c r="E3383" s="0" t="s">
        <v>2972</v>
      </c>
      <c r="F3383" s="0" t="str">
        <f aca="false">CONCATENATE(D3383," ",LEFT(H3383,4),"T=",AU3383,"D=",AV3383,"R=",AW3383,"M=",AX3383,"L=",AY3383,"B=",AZ3383)</f>
        <v>RIES T=47D=15R=0M=7L=6B=0</v>
      </c>
      <c r="G3383" s="0" t="s">
        <v>222</v>
      </c>
      <c r="I3383" s="0" t="s">
        <v>13796</v>
      </c>
      <c r="J3383" s="0" t="s">
        <v>8961</v>
      </c>
      <c r="K3383" s="0" t="s">
        <v>144</v>
      </c>
      <c r="L3383" s="0" t="s">
        <v>145</v>
      </c>
      <c r="M3383" s="0" t="s">
        <v>12096</v>
      </c>
      <c r="N3383" s="0" t="str">
        <f aca="false">RIGHT(M3383,LEN(M3383)-FIND(" ",M3383))</f>
        <v>CRESCENT DR NE</v>
      </c>
      <c r="P3383" s="0" t="s">
        <v>147</v>
      </c>
      <c r="Q3383" s="0" t="s">
        <v>148</v>
      </c>
      <c r="R3383" s="0" t="n">
        <v>44483</v>
      </c>
      <c r="AD3383" s="0" t="s">
        <v>149</v>
      </c>
      <c r="AE3383" s="0" t="s">
        <v>150</v>
      </c>
      <c r="AF3383" s="0" t="s">
        <v>151</v>
      </c>
      <c r="AH3383" s="0" t="n">
        <v>14</v>
      </c>
      <c r="AI3383" s="0" t="n">
        <v>11</v>
      </c>
      <c r="AN3383" s="0" t="s">
        <v>147</v>
      </c>
      <c r="AO3383" s="0" t="s">
        <v>11229</v>
      </c>
      <c r="AP3383" s="0" t="s">
        <v>11230</v>
      </c>
      <c r="AQ3383" s="0" t="n">
        <v>9</v>
      </c>
      <c r="AR3383" s="0" t="n">
        <v>64</v>
      </c>
      <c r="AS3383" s="0" t="n">
        <v>32</v>
      </c>
      <c r="AU3383" s="0" t="n">
        <f aca="false">COUNTA($BA$3383:$EH$3383)</f>
        <v>47</v>
      </c>
      <c r="AV3383" s="0" t="n">
        <f aca="false">COUNTIF($BA$3383:$EH$3383,"D")</f>
        <v>15</v>
      </c>
      <c r="AW3383" s="0" t="n">
        <f aca="false">COUNTIF($BA$3383:$EH$3383,"R")</f>
        <v>0</v>
      </c>
      <c r="AX3383" s="0" t="n">
        <f aca="false">IF(BN3383="D",1,0)+IF(BO3383="D",1,0)+IF(BT3383="D",1,0)+IF(BU3383="D",1,0)+IF(BW3383="D",1,0)+IF(CC3383="D",1,0)+IF(CD3383="D",1,0)+IF(CE3383="D",1,0)+IF(CF3383="D",1,0)+IF(CL3383="D",1,0)+IF(CM3383="D",1,0)+IF(CQ3383="D",1,0)+IF(CR3383="D",1,0)+IF(CS3383="D",1,0)+IF(CW3383="D",1,0)+IF(CX3383="D",1,0)+IF(DD3383="D",1,0)+IF(DE3383="D",1,0)+IF(DJ3383="D",1,0)+IF(DK3383="D",1,0)+IF(DO3383="D",1,0)+IF(DP3383="D",1,0)+IF(DQ3383="D",1,0)+IF(DW3383="D",1,0)+IF(DZ3383="D",1,0)+IF(EH3383="D",1,0)</f>
        <v>7</v>
      </c>
      <c r="AY3383" s="0" t="n">
        <f aca="false">IF(DJ3383&lt;&gt;"",1,0)+IF(DK3383&lt;&gt;"",1,0)+IF(DM3383&lt;&gt;"",1,0)+IF(DO3383&lt;&gt;"",1,0)+IF(DP3383&lt;&gt;"",1,0)+IF(DQ3383&lt;&gt;"",1,0)+IF(DS3383&lt;&gt;"",1,0)+IF(DT3383&lt;&gt;"",1,0)+IF(DV3383&lt;&gt;"",1,0)+IF(DW3383&lt;&gt;"",1,0)+IF(DX3383&lt;&gt;"",1,0)+IF(DY3383&lt;&gt;"",1,0)+IF(DZ3383&lt;&gt;"",1,0)+IF(EB3383&lt;&gt;"",1,0)+IF(EC3383&lt;&gt;"",1,0)+IF(ED3383&lt;&gt;"",1,0)+IF(EG3383&lt;&gt;"",1,0)+IF(EH3383&lt;&gt;"",1,0)</f>
        <v>6</v>
      </c>
      <c r="AZ3383" s="0" t="n">
        <f aca="false">IF(EH3383&lt;&gt;"",1,0)</f>
        <v>0</v>
      </c>
      <c r="BB3383" s="0" t="s">
        <v>154</v>
      </c>
      <c r="BC3383" s="0" t="s">
        <v>155</v>
      </c>
      <c r="BD3383" s="0" t="s">
        <v>155</v>
      </c>
      <c r="BE3383" s="0" t="s">
        <v>155</v>
      </c>
      <c r="BF3383" s="0" t="s">
        <v>155</v>
      </c>
      <c r="BH3383" s="0" t="s">
        <v>155</v>
      </c>
      <c r="BI3383" s="0" t="s">
        <v>155</v>
      </c>
      <c r="BJ3383" s="0" t="s">
        <v>155</v>
      </c>
      <c r="BK3383" s="0" t="s">
        <v>155</v>
      </c>
      <c r="BL3383" s="0" t="s">
        <v>155</v>
      </c>
      <c r="BP3383" s="0" t="s">
        <v>155</v>
      </c>
      <c r="BR3383" s="0" t="s">
        <v>155</v>
      </c>
      <c r="BS3383" s="0" t="s">
        <v>155</v>
      </c>
      <c r="BV3383" s="0" t="s">
        <v>155</v>
      </c>
      <c r="BY3383" s="0" t="s">
        <v>145</v>
      </c>
      <c r="CA3383" s="0" t="s">
        <v>155</v>
      </c>
      <c r="CC3383" s="0" t="s">
        <v>145</v>
      </c>
      <c r="CG3383" s="0" t="s">
        <v>155</v>
      </c>
      <c r="CK3383" s="0" t="s">
        <v>155</v>
      </c>
      <c r="CL3383" s="0" t="s">
        <v>145</v>
      </c>
      <c r="CN3383" s="0" t="s">
        <v>155</v>
      </c>
      <c r="CO3383" s="0" t="s">
        <v>145</v>
      </c>
      <c r="CP3383" s="0" t="s">
        <v>155</v>
      </c>
      <c r="CQ3383" s="0" t="s">
        <v>145</v>
      </c>
      <c r="CT3383" s="0" t="s">
        <v>155</v>
      </c>
      <c r="CU3383" s="0" t="s">
        <v>145</v>
      </c>
      <c r="CV3383" s="0" t="s">
        <v>155</v>
      </c>
      <c r="CW3383" s="0" t="s">
        <v>145</v>
      </c>
      <c r="CY3383" s="0" t="s">
        <v>155</v>
      </c>
      <c r="CZ3383" s="0" t="s">
        <v>145</v>
      </c>
      <c r="DC3383" s="0" t="s">
        <v>155</v>
      </c>
      <c r="DD3383" s="0" t="s">
        <v>145</v>
      </c>
      <c r="DF3383" s="0" t="s">
        <v>155</v>
      </c>
      <c r="DG3383" s="0" t="s">
        <v>145</v>
      </c>
      <c r="DI3383" s="0" t="s">
        <v>155</v>
      </c>
      <c r="DJ3383" s="0" t="s">
        <v>145</v>
      </c>
      <c r="DL3383" s="0" t="s">
        <v>155</v>
      </c>
      <c r="DM3383" s="0" t="s">
        <v>145</v>
      </c>
      <c r="DN3383" s="0" t="s">
        <v>155</v>
      </c>
      <c r="DR3383" s="0" t="s">
        <v>155</v>
      </c>
      <c r="DS3383" s="0" t="s">
        <v>145</v>
      </c>
      <c r="DT3383" s="0" t="s">
        <v>145</v>
      </c>
      <c r="DU3383" s="0" t="s">
        <v>155</v>
      </c>
      <c r="DW3383" s="0" t="s">
        <v>145</v>
      </c>
      <c r="DX3383" s="0" t="s">
        <v>155</v>
      </c>
      <c r="EA3383" s="0" t="s">
        <v>155</v>
      </c>
      <c r="EF3383" s="0" t="s">
        <v>155</v>
      </c>
    </row>
    <row r="3384" customFormat="false" ht="15" hidden="false" customHeight="false" outlineLevel="0" collapsed="false">
      <c r="A3384" s="0" t="s">
        <v>13797</v>
      </c>
      <c r="B3384" s="0" t="n">
        <v>78</v>
      </c>
      <c r="C3384" s="0" t="n">
        <v>9028</v>
      </c>
      <c r="D3384" s="0" t="s">
        <v>13798</v>
      </c>
      <c r="E3384" s="0" t="s">
        <v>7878</v>
      </c>
      <c r="F3384" s="0" t="str">
        <f aca="false">CONCATENATE(D3384," ",LEFT(H3384,4),"T=",AU3384,"D=",AV3384,"R=",AW3384,"M=",AX3384,"L=",AY3384,"B=",AZ3384)</f>
        <v>BOGEN T=50D=15R=2M=7L=8B=1</v>
      </c>
      <c r="G3384" s="0" t="s">
        <v>344</v>
      </c>
      <c r="I3384" s="0" t="s">
        <v>13799</v>
      </c>
      <c r="J3384" s="0" t="s">
        <v>6394</v>
      </c>
      <c r="K3384" s="0" t="s">
        <v>144</v>
      </c>
      <c r="L3384" s="0" t="s">
        <v>145</v>
      </c>
      <c r="M3384" s="0" t="s">
        <v>13800</v>
      </c>
      <c r="N3384" s="0" t="str">
        <f aca="false">RIGHT(M3384,LEN(M3384)-FIND(" ",M3384))</f>
        <v>FAIRWAY DR NE</v>
      </c>
      <c r="P3384" s="0" t="s">
        <v>147</v>
      </c>
      <c r="Q3384" s="0" t="s">
        <v>148</v>
      </c>
      <c r="R3384" s="0" t="n">
        <v>44483</v>
      </c>
      <c r="AD3384" s="0" t="s">
        <v>149</v>
      </c>
      <c r="AE3384" s="0" t="s">
        <v>150</v>
      </c>
      <c r="AF3384" s="0" t="s">
        <v>151</v>
      </c>
      <c r="AH3384" s="0" t="n">
        <v>14</v>
      </c>
      <c r="AI3384" s="0" t="n">
        <v>11</v>
      </c>
      <c r="AN3384" s="0" t="s">
        <v>147</v>
      </c>
      <c r="AO3384" s="0" t="s">
        <v>11229</v>
      </c>
      <c r="AP3384" s="0" t="s">
        <v>11230</v>
      </c>
      <c r="AQ3384" s="0" t="n">
        <v>9</v>
      </c>
      <c r="AR3384" s="0" t="n">
        <v>64</v>
      </c>
      <c r="AS3384" s="0" t="n">
        <v>32</v>
      </c>
      <c r="AU3384" s="0" t="n">
        <f aca="false">COUNTA($BA$3384:$EH$3384)</f>
        <v>50</v>
      </c>
      <c r="AV3384" s="0" t="n">
        <f aca="false">COUNTIF($BA$3384:$EH$3384,"D")</f>
        <v>15</v>
      </c>
      <c r="AW3384" s="0" t="n">
        <f aca="false">COUNTIF($BA$3384:$EH$3384,"R")</f>
        <v>2</v>
      </c>
      <c r="AX3384" s="0" t="n">
        <f aca="false">IF(BN3384="D",1,0)+IF(BO3384="D",1,0)+IF(BT3384="D",1,0)+IF(BU3384="D",1,0)+IF(BW3384="D",1,0)+IF(CC3384="D",1,0)+IF(CD3384="D",1,0)+IF(CE3384="D",1,0)+IF(CF3384="D",1,0)+IF(CL3384="D",1,0)+IF(CM3384="D",1,0)+IF(CQ3384="D",1,0)+IF(CR3384="D",1,0)+IF(CS3384="D",1,0)+IF(CW3384="D",1,0)+IF(CX3384="D",1,0)+IF(DD3384="D",1,0)+IF(DE3384="D",1,0)+IF(DJ3384="D",1,0)+IF(DK3384="D",1,0)+IF(DO3384="D",1,0)+IF(DP3384="D",1,0)+IF(DQ3384="D",1,0)+IF(DW3384="D",1,0)+IF(DZ3384="D",1,0)+IF(EH3384="D",1,0)</f>
        <v>7</v>
      </c>
      <c r="AY3384" s="0" t="n">
        <f aca="false">IF(DJ3384&lt;&gt;"",1,0)+IF(DK3384&lt;&gt;"",1,0)+IF(DM3384&lt;&gt;"",1,0)+IF(DO3384&lt;&gt;"",1,0)+IF(DP3384&lt;&gt;"",1,0)+IF(DQ3384&lt;&gt;"",1,0)+IF(DS3384&lt;&gt;"",1,0)+IF(DT3384&lt;&gt;"",1,0)+IF(DV3384&lt;&gt;"",1,0)+IF(DW3384&lt;&gt;"",1,0)+IF(DX3384&lt;&gt;"",1,0)+IF(DY3384&lt;&gt;"",1,0)+IF(DZ3384&lt;&gt;"",1,0)+IF(EB3384&lt;&gt;"",1,0)+IF(EC3384&lt;&gt;"",1,0)+IF(ED3384&lt;&gt;"",1,0)+IF(EG3384&lt;&gt;"",1,0)+IF(EH3384&lt;&gt;"",1,0)</f>
        <v>8</v>
      </c>
      <c r="AZ3384" s="0" t="n">
        <f aca="false">IF(EH3384&lt;&gt;"",1,0)</f>
        <v>1</v>
      </c>
      <c r="BB3384" s="0" t="s">
        <v>154</v>
      </c>
      <c r="BC3384" s="0" t="s">
        <v>155</v>
      </c>
      <c r="BD3384" s="0" t="s">
        <v>155</v>
      </c>
      <c r="BE3384" s="0" t="s">
        <v>155</v>
      </c>
      <c r="BF3384" s="0" t="s">
        <v>155</v>
      </c>
      <c r="BG3384" s="0" t="s">
        <v>155</v>
      </c>
      <c r="BH3384" s="0" t="s">
        <v>155</v>
      </c>
      <c r="BI3384" s="0" t="s">
        <v>155</v>
      </c>
      <c r="BJ3384" s="0" t="s">
        <v>155</v>
      </c>
      <c r="BK3384" s="0" t="s">
        <v>155</v>
      </c>
      <c r="BL3384" s="0" t="s">
        <v>155</v>
      </c>
      <c r="BP3384" s="0" t="s">
        <v>155</v>
      </c>
      <c r="BR3384" s="0" t="s">
        <v>155</v>
      </c>
      <c r="BS3384" s="0" t="s">
        <v>155</v>
      </c>
      <c r="BV3384" s="0" t="s">
        <v>155</v>
      </c>
      <c r="BY3384" s="0" t="s">
        <v>145</v>
      </c>
      <c r="CA3384" s="0" t="s">
        <v>155</v>
      </c>
      <c r="CC3384" s="0" t="s">
        <v>145</v>
      </c>
      <c r="CG3384" s="0" t="s">
        <v>155</v>
      </c>
      <c r="CH3384" s="0" t="s">
        <v>145</v>
      </c>
      <c r="CK3384" s="0" t="s">
        <v>155</v>
      </c>
      <c r="CL3384" s="0" t="s">
        <v>145</v>
      </c>
      <c r="CN3384" s="0" t="s">
        <v>155</v>
      </c>
      <c r="CO3384" s="0" t="s">
        <v>141</v>
      </c>
      <c r="CP3384" s="0" t="s">
        <v>155</v>
      </c>
      <c r="CT3384" s="0" t="s">
        <v>155</v>
      </c>
      <c r="CU3384" s="0" t="s">
        <v>145</v>
      </c>
      <c r="CV3384" s="0" t="s">
        <v>155</v>
      </c>
      <c r="CW3384" s="0" t="s">
        <v>145</v>
      </c>
      <c r="CY3384" s="0" t="s">
        <v>155</v>
      </c>
      <c r="CZ3384" s="0" t="s">
        <v>141</v>
      </c>
      <c r="DC3384" s="0" t="s">
        <v>155</v>
      </c>
      <c r="DD3384" s="0" t="s">
        <v>145</v>
      </c>
      <c r="DF3384" s="0" t="s">
        <v>155</v>
      </c>
      <c r="DG3384" s="0" t="s">
        <v>145</v>
      </c>
      <c r="DI3384" s="0" t="s">
        <v>155</v>
      </c>
      <c r="DJ3384" s="0" t="s">
        <v>145</v>
      </c>
      <c r="DL3384" s="0" t="s">
        <v>155</v>
      </c>
      <c r="DM3384" s="0" t="s">
        <v>145</v>
      </c>
      <c r="DN3384" s="0" t="s">
        <v>155</v>
      </c>
      <c r="DR3384" s="0" t="s">
        <v>155</v>
      </c>
      <c r="DS3384" s="0" t="s">
        <v>145</v>
      </c>
      <c r="DT3384" s="0" t="s">
        <v>145</v>
      </c>
      <c r="DU3384" s="0" t="s">
        <v>155</v>
      </c>
      <c r="DW3384" s="0" t="s">
        <v>145</v>
      </c>
      <c r="DX3384" s="0" t="s">
        <v>155</v>
      </c>
      <c r="EA3384" s="0" t="s">
        <v>155</v>
      </c>
      <c r="ED3384" s="0" t="s">
        <v>145</v>
      </c>
      <c r="EF3384" s="0" t="s">
        <v>155</v>
      </c>
      <c r="EH3384" s="0" t="s">
        <v>145</v>
      </c>
    </row>
    <row r="3385" customFormat="false" ht="15" hidden="false" customHeight="false" outlineLevel="0" collapsed="false">
      <c r="A3385" s="0" t="s">
        <v>13801</v>
      </c>
      <c r="B3385" s="0" t="n">
        <v>78</v>
      </c>
      <c r="C3385" s="0" t="n">
        <v>127673</v>
      </c>
      <c r="D3385" s="0" t="s">
        <v>8895</v>
      </c>
      <c r="E3385" s="0" t="s">
        <v>9387</v>
      </c>
      <c r="F3385" s="0" t="str">
        <f aca="false">CONCATENATE(D3385," ",LEFT(H3385,4),"T=",AU3385,"D=",AV3385,"R=",AW3385,"M=",AX3385,"L=",AY3385,"B=",AZ3385)</f>
        <v>KOUVAS T=26D=1R=1M=0L=2B=0</v>
      </c>
      <c r="G3385" s="0" t="s">
        <v>159</v>
      </c>
      <c r="I3385" s="0" t="s">
        <v>13802</v>
      </c>
      <c r="J3385" s="0" t="s">
        <v>6187</v>
      </c>
      <c r="K3385" s="0" t="s">
        <v>144</v>
      </c>
      <c r="L3385" s="0" t="s">
        <v>141</v>
      </c>
      <c r="M3385" s="0" t="s">
        <v>13803</v>
      </c>
      <c r="N3385" s="0" t="str">
        <f aca="false">RIGHT(M3385,LEN(M3385)-FIND(" ",M3385))</f>
        <v>COUNTRY CLUB DR NE</v>
      </c>
      <c r="P3385" s="0" t="s">
        <v>147</v>
      </c>
      <c r="Q3385" s="0" t="s">
        <v>148</v>
      </c>
      <c r="R3385" s="0" t="n">
        <v>44484</v>
      </c>
      <c r="AD3385" s="0" t="s">
        <v>149</v>
      </c>
      <c r="AE3385" s="0" t="s">
        <v>150</v>
      </c>
      <c r="AH3385" s="0" t="n">
        <v>14</v>
      </c>
      <c r="AI3385" s="0" t="n">
        <v>11</v>
      </c>
      <c r="AJ3385" s="0" t="s">
        <v>4175</v>
      </c>
      <c r="AM3385" s="0" t="s">
        <v>4176</v>
      </c>
      <c r="AN3385" s="0" t="s">
        <v>147</v>
      </c>
      <c r="AO3385" s="0" t="s">
        <v>11229</v>
      </c>
      <c r="AP3385" s="0" t="s">
        <v>11230</v>
      </c>
      <c r="AQ3385" s="0" t="n">
        <v>9</v>
      </c>
      <c r="AR3385" s="0" t="n">
        <v>64</v>
      </c>
      <c r="AS3385" s="0" t="n">
        <v>32</v>
      </c>
      <c r="AU3385" s="0" t="n">
        <f aca="false">COUNTA($BA$3385:$EH$3385)</f>
        <v>26</v>
      </c>
      <c r="AV3385" s="0" t="n">
        <f aca="false">COUNTIF($BA$3385:$EH$3385,"D")</f>
        <v>1</v>
      </c>
      <c r="AW3385" s="0" t="n">
        <f aca="false">COUNTIF($BA$3385:$EH$3385,"R")</f>
        <v>1</v>
      </c>
      <c r="AX3385" s="0" t="n">
        <f aca="false">IF(BN3385="D",1,0)+IF(BO3385="D",1,0)+IF(BT3385="D",1,0)+IF(BU3385="D",1,0)+IF(BW3385="D",1,0)+IF(CC3385="D",1,0)+IF(CD3385="D",1,0)+IF(CE3385="D",1,0)+IF(CF3385="D",1,0)+IF(CL3385="D",1,0)+IF(CM3385="D",1,0)+IF(CQ3385="D",1,0)+IF(CR3385="D",1,0)+IF(CS3385="D",1,0)+IF(CW3385="D",1,0)+IF(CX3385="D",1,0)+IF(DD3385="D",1,0)+IF(DE3385="D",1,0)+IF(DJ3385="D",1,0)+IF(DK3385="D",1,0)+IF(DO3385="D",1,0)+IF(DP3385="D",1,0)+IF(DQ3385="D",1,0)+IF(DW3385="D",1,0)+IF(DZ3385="D",1,0)+IF(EH3385="D",1,0)</f>
        <v>0</v>
      </c>
      <c r="AY3385" s="0" t="n">
        <f aca="false">IF(DJ3385&lt;&gt;"",1,0)+IF(DK3385&lt;&gt;"",1,0)+IF(DM3385&lt;&gt;"",1,0)+IF(DO3385&lt;&gt;"",1,0)+IF(DP3385&lt;&gt;"",1,0)+IF(DQ3385&lt;&gt;"",1,0)+IF(DS3385&lt;&gt;"",1,0)+IF(DT3385&lt;&gt;"",1,0)+IF(DV3385&lt;&gt;"",1,0)+IF(DW3385&lt;&gt;"",1,0)+IF(DX3385&lt;&gt;"",1,0)+IF(DY3385&lt;&gt;"",1,0)+IF(DZ3385&lt;&gt;"",1,0)+IF(EB3385&lt;&gt;"",1,0)+IF(EC3385&lt;&gt;"",1,0)+IF(ED3385&lt;&gt;"",1,0)+IF(EG3385&lt;&gt;"",1,0)+IF(EH3385&lt;&gt;"",1,0)</f>
        <v>2</v>
      </c>
      <c r="AZ3385" s="0" t="n">
        <f aca="false">IF(EH3385&lt;&gt;"",1,0)</f>
        <v>0</v>
      </c>
      <c r="BB3385" s="0" t="s">
        <v>154</v>
      </c>
      <c r="BC3385" s="0" t="s">
        <v>155</v>
      </c>
      <c r="BD3385" s="0" t="s">
        <v>155</v>
      </c>
      <c r="BG3385" s="0" t="s">
        <v>155</v>
      </c>
      <c r="BH3385" s="0" t="s">
        <v>155</v>
      </c>
      <c r="BI3385" s="0" t="s">
        <v>155</v>
      </c>
      <c r="BL3385" s="0" t="s">
        <v>155</v>
      </c>
      <c r="BR3385" s="0" t="s">
        <v>155</v>
      </c>
      <c r="BS3385" s="0" t="s">
        <v>155</v>
      </c>
      <c r="CA3385" s="0" t="s">
        <v>155</v>
      </c>
      <c r="CG3385" s="0" t="s">
        <v>155</v>
      </c>
      <c r="CH3385" s="0" t="s">
        <v>145</v>
      </c>
      <c r="CK3385" s="0" t="s">
        <v>155</v>
      </c>
      <c r="CN3385" s="0" t="s">
        <v>155</v>
      </c>
      <c r="CP3385" s="0" t="s">
        <v>155</v>
      </c>
      <c r="CT3385" s="0" t="s">
        <v>155</v>
      </c>
      <c r="CV3385" s="0" t="s">
        <v>155</v>
      </c>
      <c r="CY3385" s="0" t="s">
        <v>155</v>
      </c>
      <c r="DC3385" s="0" t="s">
        <v>155</v>
      </c>
      <c r="DI3385" s="0" t="s">
        <v>155</v>
      </c>
      <c r="DN3385" s="0" t="s">
        <v>155</v>
      </c>
      <c r="DS3385" s="0" t="s">
        <v>141</v>
      </c>
      <c r="DU3385" s="0" t="s">
        <v>155</v>
      </c>
      <c r="DX3385" s="0" t="s">
        <v>155</v>
      </c>
      <c r="EA3385" s="0" t="s">
        <v>155</v>
      </c>
      <c r="EF3385" s="0" t="s">
        <v>155</v>
      </c>
    </row>
    <row r="3386" customFormat="false" ht="15" hidden="false" customHeight="false" outlineLevel="0" collapsed="false">
      <c r="A3386" s="0" t="s">
        <v>13804</v>
      </c>
      <c r="B3386" s="0" t="n">
        <v>78</v>
      </c>
      <c r="C3386" s="0" t="n">
        <v>434831</v>
      </c>
      <c r="D3386" s="0" t="s">
        <v>1933</v>
      </c>
      <c r="E3386" s="0" t="s">
        <v>234</v>
      </c>
      <c r="F3386" s="0" t="str">
        <f aca="false">CONCATENATE(D3386," ",LEFT(H3386,4),"T=",AU3386,"D=",AV3386,"R=",AW3386,"M=",AX3386,"L=",AY3386,"B=",AZ3386)</f>
        <v>HAAS SRT=32D=2R=7M=2L=3B=0</v>
      </c>
      <c r="G3386" s="0" t="s">
        <v>215</v>
      </c>
      <c r="H3386" s="0" t="s">
        <v>2041</v>
      </c>
      <c r="I3386" s="0" t="s">
        <v>13805</v>
      </c>
      <c r="J3386" s="0" t="s">
        <v>4281</v>
      </c>
      <c r="K3386" s="0" t="s">
        <v>144</v>
      </c>
      <c r="L3386" s="0" t="s">
        <v>141</v>
      </c>
      <c r="M3386" s="0" t="s">
        <v>12807</v>
      </c>
      <c r="N3386" s="0" t="str">
        <f aca="false">RIGHT(M3386,LEN(M3386)-FIND(" ",M3386))</f>
        <v>MELWOOD DR NE</v>
      </c>
      <c r="P3386" s="0" t="s">
        <v>147</v>
      </c>
      <c r="Q3386" s="0" t="s">
        <v>148</v>
      </c>
      <c r="R3386" s="0" t="n">
        <v>44483</v>
      </c>
      <c r="AD3386" s="0" t="s">
        <v>149</v>
      </c>
      <c r="AE3386" s="0" t="s">
        <v>150</v>
      </c>
      <c r="AF3386" s="0" t="s">
        <v>151</v>
      </c>
      <c r="AH3386" s="0" t="n">
        <v>14</v>
      </c>
      <c r="AI3386" s="0" t="n">
        <v>11</v>
      </c>
      <c r="AN3386" s="0" t="s">
        <v>147</v>
      </c>
      <c r="AO3386" s="0" t="s">
        <v>11229</v>
      </c>
      <c r="AP3386" s="0" t="s">
        <v>11230</v>
      </c>
      <c r="AQ3386" s="0" t="n">
        <v>9</v>
      </c>
      <c r="AR3386" s="0" t="n">
        <v>64</v>
      </c>
      <c r="AS3386" s="0" t="n">
        <v>32</v>
      </c>
      <c r="AU3386" s="0" t="n">
        <f aca="false">COUNTA($BA$3386:$EH$3386)</f>
        <v>32</v>
      </c>
      <c r="AV3386" s="0" t="n">
        <f aca="false">COUNTIF($BA$3386:$EH$3386,"D")</f>
        <v>2</v>
      </c>
      <c r="AW3386" s="0" t="n">
        <f aca="false">COUNTIF($BA$3386:$EH$3386,"R")</f>
        <v>7</v>
      </c>
      <c r="AX3386" s="0" t="n">
        <f aca="false">IF(BN3386="D",1,0)+IF(BO3386="D",1,0)+IF(BT3386="D",1,0)+IF(BU3386="D",1,0)+IF(BW3386="D",1,0)+IF(CC3386="D",1,0)+IF(CD3386="D",1,0)+IF(CE3386="D",1,0)+IF(CF3386="D",1,0)+IF(CL3386="D",1,0)+IF(CM3386="D",1,0)+IF(CQ3386="D",1,0)+IF(CR3386="D",1,0)+IF(CS3386="D",1,0)+IF(CW3386="D",1,0)+IF(CX3386="D",1,0)+IF(DD3386="D",1,0)+IF(DE3386="D",1,0)+IF(DJ3386="D",1,0)+IF(DK3386="D",1,0)+IF(DO3386="D",1,0)+IF(DP3386="D",1,0)+IF(DQ3386="D",1,0)+IF(DW3386="D",1,0)+IF(DZ3386="D",1,0)+IF(EH3386="D",1,0)</f>
        <v>2</v>
      </c>
      <c r="AY3386" s="0" t="n">
        <f aca="false">IF(DJ3386&lt;&gt;"",1,0)+IF(DK3386&lt;&gt;"",1,0)+IF(DM3386&lt;&gt;"",1,0)+IF(DO3386&lt;&gt;"",1,0)+IF(DP3386&lt;&gt;"",1,0)+IF(DQ3386&lt;&gt;"",1,0)+IF(DS3386&lt;&gt;"",1,0)+IF(DT3386&lt;&gt;"",1,0)+IF(DV3386&lt;&gt;"",1,0)+IF(DW3386&lt;&gt;"",1,0)+IF(DX3386&lt;&gt;"",1,0)+IF(DY3386&lt;&gt;"",1,0)+IF(DZ3386&lt;&gt;"",1,0)+IF(EB3386&lt;&gt;"",1,0)+IF(EC3386&lt;&gt;"",1,0)+IF(ED3386&lt;&gt;"",1,0)+IF(EG3386&lt;&gt;"",1,0)+IF(EH3386&lt;&gt;"",1,0)</f>
        <v>3</v>
      </c>
      <c r="AZ3386" s="0" t="n">
        <f aca="false">IF(EH3386&lt;&gt;"",1,0)</f>
        <v>0</v>
      </c>
      <c r="BB3386" s="0" t="s">
        <v>154</v>
      </c>
      <c r="BC3386" s="0" t="s">
        <v>141</v>
      </c>
      <c r="BD3386" s="0" t="s">
        <v>155</v>
      </c>
      <c r="BH3386" s="0" t="s">
        <v>155</v>
      </c>
      <c r="BL3386" s="0" t="s">
        <v>155</v>
      </c>
      <c r="BN3386" s="0" t="s">
        <v>155</v>
      </c>
      <c r="BP3386" s="0" t="s">
        <v>155</v>
      </c>
      <c r="BR3386" s="0" t="s">
        <v>141</v>
      </c>
      <c r="BS3386" s="0" t="s">
        <v>155</v>
      </c>
      <c r="BT3386" s="0" t="s">
        <v>145</v>
      </c>
      <c r="BV3386" s="0" t="s">
        <v>155</v>
      </c>
      <c r="BY3386" s="0" t="s">
        <v>141</v>
      </c>
      <c r="CA3386" s="0" t="s">
        <v>155</v>
      </c>
      <c r="CG3386" s="0" t="s">
        <v>155</v>
      </c>
      <c r="CK3386" s="0" t="s">
        <v>155</v>
      </c>
      <c r="CN3386" s="0" t="s">
        <v>155</v>
      </c>
      <c r="CO3386" s="0" t="s">
        <v>141</v>
      </c>
      <c r="CP3386" s="0" t="s">
        <v>155</v>
      </c>
      <c r="CT3386" s="0" t="s">
        <v>155</v>
      </c>
      <c r="CV3386" s="0" t="s">
        <v>155</v>
      </c>
      <c r="CY3386" s="0" t="s">
        <v>155</v>
      </c>
      <c r="CZ3386" s="0" t="s">
        <v>141</v>
      </c>
      <c r="DC3386" s="0" t="s">
        <v>155</v>
      </c>
      <c r="DF3386" s="0" t="s">
        <v>155</v>
      </c>
      <c r="DI3386" s="0" t="s">
        <v>155</v>
      </c>
      <c r="DJ3386" s="0" t="s">
        <v>145</v>
      </c>
      <c r="DN3386" s="0" t="s">
        <v>155</v>
      </c>
      <c r="DS3386" s="0" t="s">
        <v>141</v>
      </c>
      <c r="DU3386" s="0" t="s">
        <v>155</v>
      </c>
      <c r="EA3386" s="0" t="s">
        <v>155</v>
      </c>
      <c r="ED3386" s="0" t="s">
        <v>141</v>
      </c>
      <c r="EF3386" s="0" t="s">
        <v>155</v>
      </c>
    </row>
    <row r="3387" customFormat="false" ht="15" hidden="false" customHeight="false" outlineLevel="0" collapsed="false">
      <c r="A3387" s="0" t="s">
        <v>13806</v>
      </c>
      <c r="B3387" s="0" t="n">
        <v>78</v>
      </c>
      <c r="C3387" s="0" t="n">
        <v>115861</v>
      </c>
      <c r="D3387" s="0" t="s">
        <v>13807</v>
      </c>
      <c r="E3387" s="0" t="s">
        <v>1543</v>
      </c>
      <c r="F3387" s="0" t="str">
        <f aca="false">CONCATENATE(D3387," ",LEFT(H3387,4),"T=",AU3387,"D=",AV3387,"R=",AW3387,"M=",AX3387,"L=",AY3387,"B=",AZ3387)</f>
        <v>WALDECK T=41D=11R=0M=2L=7B=1</v>
      </c>
      <c r="G3387" s="0" t="s">
        <v>222</v>
      </c>
      <c r="I3387" s="0" t="s">
        <v>13808</v>
      </c>
      <c r="J3387" s="0" t="s">
        <v>13809</v>
      </c>
      <c r="K3387" s="0" t="s">
        <v>144</v>
      </c>
      <c r="L3387" s="0" t="s">
        <v>145</v>
      </c>
      <c r="M3387" s="0" t="s">
        <v>13810</v>
      </c>
      <c r="N3387" s="0" t="str">
        <f aca="false">RIGHT(M3387,LEN(M3387)-FIND(" ",M3387))</f>
        <v>MELWOOD DR NE</v>
      </c>
      <c r="P3387" s="0" t="s">
        <v>147</v>
      </c>
      <c r="Q3387" s="0" t="s">
        <v>148</v>
      </c>
      <c r="R3387" s="0" t="n">
        <v>44483</v>
      </c>
      <c r="AD3387" s="0" t="s">
        <v>149</v>
      </c>
      <c r="AE3387" s="0" t="s">
        <v>150</v>
      </c>
      <c r="AF3387" s="0" t="s">
        <v>151</v>
      </c>
      <c r="AH3387" s="0" t="n">
        <v>14</v>
      </c>
      <c r="AI3387" s="0" t="n">
        <v>11</v>
      </c>
      <c r="AN3387" s="0" t="s">
        <v>147</v>
      </c>
      <c r="AO3387" s="0" t="s">
        <v>11229</v>
      </c>
      <c r="AP3387" s="0" t="s">
        <v>11230</v>
      </c>
      <c r="AQ3387" s="0" t="n">
        <v>9</v>
      </c>
      <c r="AR3387" s="0" t="n">
        <v>64</v>
      </c>
      <c r="AS3387" s="0" t="n">
        <v>32</v>
      </c>
      <c r="AU3387" s="0" t="n">
        <f aca="false">COUNTA($BA$3387:$EH$3387)</f>
        <v>41</v>
      </c>
      <c r="AV3387" s="0" t="n">
        <f aca="false">COUNTIF($BA$3387:$EH$3387,"D")</f>
        <v>11</v>
      </c>
      <c r="AW3387" s="0" t="n">
        <f aca="false">COUNTIF($BA$3387:$EH$3387,"R")</f>
        <v>0</v>
      </c>
      <c r="AX3387" s="0" t="n">
        <f aca="false">IF(BN3387="D",1,0)+IF(BO3387="D",1,0)+IF(BT3387="D",1,0)+IF(BU3387="D",1,0)+IF(BW3387="D",1,0)+IF(CC3387="D",1,0)+IF(CD3387="D",1,0)+IF(CE3387="D",1,0)+IF(CF3387="D",1,0)+IF(CL3387="D",1,0)+IF(CM3387="D",1,0)+IF(CQ3387="D",1,0)+IF(CR3387="D",1,0)+IF(CS3387="D",1,0)+IF(CW3387="D",1,0)+IF(CX3387="D",1,0)+IF(DD3387="D",1,0)+IF(DE3387="D",1,0)+IF(DJ3387="D",1,0)+IF(DK3387="D",1,0)+IF(DO3387="D",1,0)+IF(DP3387="D",1,0)+IF(DQ3387="D",1,0)+IF(DW3387="D",1,0)+IF(DZ3387="D",1,0)+IF(EH3387="D",1,0)</f>
        <v>2</v>
      </c>
      <c r="AY3387" s="0" t="n">
        <f aca="false">IF(DJ3387&lt;&gt;"",1,0)+IF(DK3387&lt;&gt;"",1,0)+IF(DM3387&lt;&gt;"",1,0)+IF(DO3387&lt;&gt;"",1,0)+IF(DP3387&lt;&gt;"",1,0)+IF(DQ3387&lt;&gt;"",1,0)+IF(DS3387&lt;&gt;"",1,0)+IF(DT3387&lt;&gt;"",1,0)+IF(DV3387&lt;&gt;"",1,0)+IF(DW3387&lt;&gt;"",1,0)+IF(DX3387&lt;&gt;"",1,0)+IF(DY3387&lt;&gt;"",1,0)+IF(DZ3387&lt;&gt;"",1,0)+IF(EB3387&lt;&gt;"",1,0)+IF(EC3387&lt;&gt;"",1,0)+IF(ED3387&lt;&gt;"",1,0)+IF(EG3387&lt;&gt;"",1,0)+IF(EH3387&lt;&gt;"",1,0)</f>
        <v>7</v>
      </c>
      <c r="AZ3387" s="0" t="n">
        <f aca="false">IF(EH3387&lt;&gt;"",1,0)</f>
        <v>1</v>
      </c>
      <c r="BB3387" s="0" t="s">
        <v>154</v>
      </c>
      <c r="BC3387" s="0" t="s">
        <v>155</v>
      </c>
      <c r="BD3387" s="0" t="s">
        <v>155</v>
      </c>
      <c r="BG3387" s="0" t="s">
        <v>155</v>
      </c>
      <c r="BH3387" s="0" t="s">
        <v>155</v>
      </c>
      <c r="BJ3387" s="0" t="s">
        <v>155</v>
      </c>
      <c r="BK3387" s="0" t="s">
        <v>155</v>
      </c>
      <c r="BL3387" s="0" t="s">
        <v>155</v>
      </c>
      <c r="BP3387" s="0" t="s">
        <v>155</v>
      </c>
      <c r="BR3387" s="0" t="s">
        <v>155</v>
      </c>
      <c r="BS3387" s="0" t="s">
        <v>155</v>
      </c>
      <c r="BV3387" s="0" t="s">
        <v>155</v>
      </c>
      <c r="BY3387" s="0" t="s">
        <v>145</v>
      </c>
      <c r="CA3387" s="0" t="s">
        <v>155</v>
      </c>
      <c r="CC3387" s="0" t="s">
        <v>155</v>
      </c>
      <c r="CG3387" s="0" t="s">
        <v>155</v>
      </c>
      <c r="CH3387" s="0" t="s">
        <v>145</v>
      </c>
      <c r="CK3387" s="0" t="s">
        <v>155</v>
      </c>
      <c r="CN3387" s="0" t="s">
        <v>155</v>
      </c>
      <c r="CP3387" s="0" t="s">
        <v>155</v>
      </c>
      <c r="CT3387" s="0" t="s">
        <v>155</v>
      </c>
      <c r="CU3387" s="0" t="s">
        <v>145</v>
      </c>
      <c r="CV3387" s="0" t="s">
        <v>155</v>
      </c>
      <c r="CY3387" s="0" t="s">
        <v>155</v>
      </c>
      <c r="CZ3387" s="0" t="s">
        <v>145</v>
      </c>
      <c r="DC3387" s="0" t="s">
        <v>155</v>
      </c>
      <c r="DF3387" s="0" t="s">
        <v>155</v>
      </c>
      <c r="DG3387" s="0" t="s">
        <v>145</v>
      </c>
      <c r="DI3387" s="0" t="s">
        <v>155</v>
      </c>
      <c r="DL3387" s="0" t="s">
        <v>155</v>
      </c>
      <c r="DM3387" s="0" t="s">
        <v>145</v>
      </c>
      <c r="DN3387" s="0" t="s">
        <v>155</v>
      </c>
      <c r="DS3387" s="0" t="s">
        <v>145</v>
      </c>
      <c r="DT3387" s="0" t="s">
        <v>145</v>
      </c>
      <c r="DU3387" s="0" t="s">
        <v>155</v>
      </c>
      <c r="DW3387" s="0" t="s">
        <v>145</v>
      </c>
      <c r="DX3387" s="0" t="s">
        <v>155</v>
      </c>
      <c r="EA3387" s="0" t="s">
        <v>155</v>
      </c>
      <c r="ED3387" s="0" t="s">
        <v>145</v>
      </c>
      <c r="EF3387" s="0" t="s">
        <v>155</v>
      </c>
      <c r="EH3387" s="0" t="s">
        <v>145</v>
      </c>
    </row>
    <row r="3388" customFormat="false" ht="15" hidden="false" customHeight="false" outlineLevel="0" collapsed="false">
      <c r="A3388" s="0" t="s">
        <v>13811</v>
      </c>
      <c r="B3388" s="0" t="n">
        <v>78</v>
      </c>
      <c r="C3388" s="0" t="n">
        <v>285031</v>
      </c>
      <c r="D3388" s="0" t="s">
        <v>13812</v>
      </c>
      <c r="E3388" s="0" t="s">
        <v>2372</v>
      </c>
      <c r="F3388" s="0" t="str">
        <f aca="false">CONCATENATE(D3388," ",LEFT(H3388,4),"T=",AU3388,"D=",AV3388,"R=",AW3388,"M=",AX3388,"L=",AY3388,"B=",AZ3388)</f>
        <v>MACINA T=28D=8R=0M=2L=4B=1</v>
      </c>
      <c r="G3388" s="0" t="s">
        <v>159</v>
      </c>
      <c r="I3388" s="0" t="s">
        <v>13813</v>
      </c>
      <c r="J3388" s="0" t="s">
        <v>5545</v>
      </c>
      <c r="K3388" s="0" t="s">
        <v>144</v>
      </c>
      <c r="L3388" s="0" t="s">
        <v>145</v>
      </c>
      <c r="M3388" s="0" t="s">
        <v>13814</v>
      </c>
      <c r="N3388" s="0" t="str">
        <f aca="false">RIGHT(M3388,LEN(M3388)-FIND(" ",M3388))</f>
        <v>TRUMBULL AVE NE</v>
      </c>
      <c r="P3388" s="0" t="s">
        <v>147</v>
      </c>
      <c r="Q3388" s="0" t="s">
        <v>148</v>
      </c>
      <c r="R3388" s="0" t="n">
        <v>44483</v>
      </c>
      <c r="AD3388" s="0" t="s">
        <v>149</v>
      </c>
      <c r="AE3388" s="0" t="s">
        <v>150</v>
      </c>
      <c r="AF3388" s="0" t="s">
        <v>151</v>
      </c>
      <c r="AH3388" s="0" t="n">
        <v>14</v>
      </c>
      <c r="AI3388" s="0" t="n">
        <v>11</v>
      </c>
      <c r="AN3388" s="0" t="s">
        <v>147</v>
      </c>
      <c r="AO3388" s="0" t="s">
        <v>11229</v>
      </c>
      <c r="AP3388" s="0" t="s">
        <v>11230</v>
      </c>
      <c r="AQ3388" s="0" t="n">
        <v>9</v>
      </c>
      <c r="AR3388" s="0" t="n">
        <v>64</v>
      </c>
      <c r="AS3388" s="0" t="n">
        <v>32</v>
      </c>
      <c r="AU3388" s="0" t="n">
        <f aca="false">COUNTA($BA$3388:$EH$3388)</f>
        <v>28</v>
      </c>
      <c r="AV3388" s="0" t="n">
        <f aca="false">COUNTIF($BA$3388:$EH$3388,"D")</f>
        <v>8</v>
      </c>
      <c r="AW3388" s="0" t="n">
        <f aca="false">COUNTIF($BA$3388:$EH$3388,"R")</f>
        <v>0</v>
      </c>
      <c r="AX3388" s="0" t="n">
        <f aca="false">IF(BN3388="D",1,0)+IF(BO3388="D",1,0)+IF(BT3388="D",1,0)+IF(BU3388="D",1,0)+IF(BW3388="D",1,0)+IF(CC3388="D",1,0)+IF(CD3388="D",1,0)+IF(CE3388="D",1,0)+IF(CF3388="D",1,0)+IF(CL3388="D",1,0)+IF(CM3388="D",1,0)+IF(CQ3388="D",1,0)+IF(CR3388="D",1,0)+IF(CS3388="D",1,0)+IF(CW3388="D",1,0)+IF(CX3388="D",1,0)+IF(DD3388="D",1,0)+IF(DE3388="D",1,0)+IF(DJ3388="D",1,0)+IF(DK3388="D",1,0)+IF(DO3388="D",1,0)+IF(DP3388="D",1,0)+IF(DQ3388="D",1,0)+IF(DW3388="D",1,0)+IF(DZ3388="D",1,0)+IF(EH3388="D",1,0)</f>
        <v>2</v>
      </c>
      <c r="AY3388" s="0" t="n">
        <f aca="false">IF(DJ3388&lt;&gt;"",1,0)+IF(DK3388&lt;&gt;"",1,0)+IF(DM3388&lt;&gt;"",1,0)+IF(DO3388&lt;&gt;"",1,0)+IF(DP3388&lt;&gt;"",1,0)+IF(DQ3388&lt;&gt;"",1,0)+IF(DS3388&lt;&gt;"",1,0)+IF(DT3388&lt;&gt;"",1,0)+IF(DV3388&lt;&gt;"",1,0)+IF(DW3388&lt;&gt;"",1,0)+IF(DX3388&lt;&gt;"",1,0)+IF(DY3388&lt;&gt;"",1,0)+IF(DZ3388&lt;&gt;"",1,0)+IF(EB3388&lt;&gt;"",1,0)+IF(EC3388&lt;&gt;"",1,0)+IF(ED3388&lt;&gt;"",1,0)+IF(EG3388&lt;&gt;"",1,0)+IF(EH3388&lt;&gt;"",1,0)</f>
        <v>4</v>
      </c>
      <c r="AZ3388" s="0" t="n">
        <f aca="false">IF(EH3388&lt;&gt;"",1,0)</f>
        <v>1</v>
      </c>
      <c r="BB3388" s="0" t="s">
        <v>154</v>
      </c>
      <c r="BC3388" s="0" t="s">
        <v>155</v>
      </c>
      <c r="BD3388" s="0" t="s">
        <v>155</v>
      </c>
      <c r="BG3388" s="0" t="s">
        <v>155</v>
      </c>
      <c r="BH3388" s="0" t="s">
        <v>155</v>
      </c>
      <c r="BL3388" s="0" t="s">
        <v>155</v>
      </c>
      <c r="BS3388" s="0" t="s">
        <v>155</v>
      </c>
      <c r="BY3388" s="0" t="s">
        <v>145</v>
      </c>
      <c r="CA3388" s="0" t="s">
        <v>155</v>
      </c>
      <c r="CN3388" s="0" t="s">
        <v>155</v>
      </c>
      <c r="CP3388" s="0" t="s">
        <v>155</v>
      </c>
      <c r="CQ3388" s="0" t="s">
        <v>145</v>
      </c>
      <c r="CU3388" s="0" t="s">
        <v>145</v>
      </c>
      <c r="CV3388" s="0" t="s">
        <v>155</v>
      </c>
      <c r="CY3388" s="0" t="s">
        <v>155</v>
      </c>
      <c r="CZ3388" s="0" t="s">
        <v>145</v>
      </c>
      <c r="DC3388" s="0" t="s">
        <v>155</v>
      </c>
      <c r="DF3388" s="0" t="s">
        <v>155</v>
      </c>
      <c r="DG3388" s="0" t="s">
        <v>145</v>
      </c>
      <c r="DI3388" s="0" t="s">
        <v>155</v>
      </c>
      <c r="DN3388" s="0" t="s">
        <v>155</v>
      </c>
      <c r="DT3388" s="0" t="s">
        <v>145</v>
      </c>
      <c r="DU3388" s="0" t="s">
        <v>155</v>
      </c>
      <c r="DX3388" s="0" t="s">
        <v>155</v>
      </c>
      <c r="EA3388" s="0" t="s">
        <v>155</v>
      </c>
      <c r="ED3388" s="0" t="s">
        <v>145</v>
      </c>
      <c r="EF3388" s="0" t="s">
        <v>155</v>
      </c>
      <c r="EH3388" s="0" t="s">
        <v>145</v>
      </c>
    </row>
    <row r="3389" customFormat="false" ht="15" hidden="false" customHeight="false" outlineLevel="0" collapsed="false">
      <c r="A3389" s="0" t="s">
        <v>13815</v>
      </c>
      <c r="B3389" s="0" t="n">
        <v>78</v>
      </c>
      <c r="C3389" s="0" t="n">
        <v>234341</v>
      </c>
      <c r="D3389" s="0" t="s">
        <v>12815</v>
      </c>
      <c r="E3389" s="0" t="s">
        <v>1390</v>
      </c>
      <c r="F3389" s="0" t="str">
        <f aca="false">CONCATENATE(D3389," ",LEFT(H3389,4),"T=",AU3389,"D=",AV3389,"R=",AW3389,"M=",AX3389,"L=",AY3389,"B=",AZ3389)</f>
        <v>ERVIN T=30D=10R=0M=5L=8B=1</v>
      </c>
      <c r="I3389" s="0" t="s">
        <v>13816</v>
      </c>
      <c r="J3389" s="0" t="s">
        <v>989</v>
      </c>
      <c r="K3389" s="0" t="s">
        <v>144</v>
      </c>
      <c r="L3389" s="0" t="s">
        <v>145</v>
      </c>
      <c r="M3389" s="0" t="s">
        <v>12324</v>
      </c>
      <c r="N3389" s="0" t="str">
        <f aca="false">RIGHT(M3389,LEN(M3389)-FIND(" ",M3389))</f>
        <v>MELWOOD DR NE</v>
      </c>
      <c r="P3389" s="0" t="s">
        <v>147</v>
      </c>
      <c r="Q3389" s="0" t="s">
        <v>148</v>
      </c>
      <c r="R3389" s="0" t="n">
        <v>44483</v>
      </c>
      <c r="AD3389" s="0" t="s">
        <v>149</v>
      </c>
      <c r="AE3389" s="0" t="s">
        <v>150</v>
      </c>
      <c r="AF3389" s="0" t="s">
        <v>151</v>
      </c>
      <c r="AH3389" s="0" t="n">
        <v>14</v>
      </c>
      <c r="AI3389" s="0" t="n">
        <v>11</v>
      </c>
      <c r="AN3389" s="0" t="s">
        <v>147</v>
      </c>
      <c r="AO3389" s="0" t="s">
        <v>11229</v>
      </c>
      <c r="AP3389" s="0" t="s">
        <v>11230</v>
      </c>
      <c r="AQ3389" s="0" t="n">
        <v>9</v>
      </c>
      <c r="AR3389" s="0" t="n">
        <v>64</v>
      </c>
      <c r="AS3389" s="0" t="n">
        <v>32</v>
      </c>
      <c r="AU3389" s="0" t="n">
        <f aca="false">COUNTA($BA$3389:$EH$3389)</f>
        <v>30</v>
      </c>
      <c r="AV3389" s="0" t="n">
        <f aca="false">COUNTIF($BA$3389:$EH$3389,"D")</f>
        <v>10</v>
      </c>
      <c r="AW3389" s="0" t="n">
        <f aca="false">COUNTIF($BA$3389:$EH$3389,"R")</f>
        <v>0</v>
      </c>
      <c r="AX3389" s="0" t="n">
        <f aca="false">IF(BN3389="D",1,0)+IF(BO3389="D",1,0)+IF(BT3389="D",1,0)+IF(BU3389="D",1,0)+IF(BW3389="D",1,0)+IF(CC3389="D",1,0)+IF(CD3389="D",1,0)+IF(CE3389="D",1,0)+IF(CF3389="D",1,0)+IF(CL3389="D",1,0)+IF(CM3389="D",1,0)+IF(CQ3389="D",1,0)+IF(CR3389="D",1,0)+IF(CS3389="D",1,0)+IF(CW3389="D",1,0)+IF(CX3389="D",1,0)+IF(DD3389="D",1,0)+IF(DE3389="D",1,0)+IF(DJ3389="D",1,0)+IF(DK3389="D",1,0)+IF(DO3389="D",1,0)+IF(DP3389="D",1,0)+IF(DQ3389="D",1,0)+IF(DW3389="D",1,0)+IF(DZ3389="D",1,0)+IF(EH3389="D",1,0)</f>
        <v>5</v>
      </c>
      <c r="AY3389" s="0" t="n">
        <f aca="false">IF(DJ3389&lt;&gt;"",1,0)+IF(DK3389&lt;&gt;"",1,0)+IF(DM3389&lt;&gt;"",1,0)+IF(DO3389&lt;&gt;"",1,0)+IF(DP3389&lt;&gt;"",1,0)+IF(DQ3389&lt;&gt;"",1,0)+IF(DS3389&lt;&gt;"",1,0)+IF(DT3389&lt;&gt;"",1,0)+IF(DV3389&lt;&gt;"",1,0)+IF(DW3389&lt;&gt;"",1,0)+IF(DX3389&lt;&gt;"",1,0)+IF(DY3389&lt;&gt;"",1,0)+IF(DZ3389&lt;&gt;"",1,0)+IF(EB3389&lt;&gt;"",1,0)+IF(EC3389&lt;&gt;"",1,0)+IF(ED3389&lt;&gt;"",1,0)+IF(EG3389&lt;&gt;"",1,0)+IF(EH3389&lt;&gt;"",1,0)</f>
        <v>8</v>
      </c>
      <c r="AZ3389" s="0" t="n">
        <f aca="false">IF(EH3389&lt;&gt;"",1,0)</f>
        <v>1</v>
      </c>
      <c r="BB3389" s="0" t="s">
        <v>154</v>
      </c>
      <c r="BD3389" s="0" t="s">
        <v>155</v>
      </c>
      <c r="BH3389" s="0" t="s">
        <v>155</v>
      </c>
      <c r="BL3389" s="0" t="s">
        <v>155</v>
      </c>
      <c r="BP3389" s="0" t="s">
        <v>155</v>
      </c>
      <c r="BS3389" s="0" t="s">
        <v>155</v>
      </c>
      <c r="CA3389" s="0" t="s">
        <v>155</v>
      </c>
      <c r="CK3389" s="0" t="s">
        <v>155</v>
      </c>
      <c r="CL3389" s="0" t="s">
        <v>145</v>
      </c>
      <c r="CP3389" s="0" t="s">
        <v>155</v>
      </c>
      <c r="CV3389" s="0" t="s">
        <v>155</v>
      </c>
      <c r="CW3389" s="0" t="s">
        <v>145</v>
      </c>
      <c r="CY3389" s="0" t="s">
        <v>155</v>
      </c>
      <c r="CZ3389" s="0" t="s">
        <v>145</v>
      </c>
      <c r="DC3389" s="0" t="s">
        <v>155</v>
      </c>
      <c r="DI3389" s="0" t="s">
        <v>155</v>
      </c>
      <c r="DJ3389" s="0" t="s">
        <v>145</v>
      </c>
      <c r="DL3389" s="0" t="s">
        <v>155</v>
      </c>
      <c r="DM3389" s="0" t="s">
        <v>145</v>
      </c>
      <c r="DN3389" s="0" t="s">
        <v>155</v>
      </c>
      <c r="DR3389" s="0" t="s">
        <v>155</v>
      </c>
      <c r="DS3389" s="0" t="s">
        <v>145</v>
      </c>
      <c r="DT3389" s="0" t="s">
        <v>145</v>
      </c>
      <c r="DU3389" s="0" t="s">
        <v>155</v>
      </c>
      <c r="DW3389" s="0" t="s">
        <v>145</v>
      </c>
      <c r="DX3389" s="0" t="s">
        <v>155</v>
      </c>
      <c r="EA3389" s="0" t="s">
        <v>155</v>
      </c>
      <c r="ED3389" s="0" t="s">
        <v>145</v>
      </c>
      <c r="EF3389" s="0" t="s">
        <v>155</v>
      </c>
      <c r="EH3389" s="0" t="s">
        <v>145</v>
      </c>
    </row>
    <row r="3390" customFormat="false" ht="15" hidden="false" customHeight="false" outlineLevel="0" collapsed="false">
      <c r="A3390" s="0" t="s">
        <v>13817</v>
      </c>
      <c r="B3390" s="0" t="n">
        <v>78</v>
      </c>
      <c r="C3390" s="0" t="n">
        <v>164636</v>
      </c>
      <c r="D3390" s="0" t="s">
        <v>164</v>
      </c>
      <c r="E3390" s="0" t="s">
        <v>13818</v>
      </c>
      <c r="F3390" s="0" t="str">
        <f aca="false">CONCATENATE(D3390," ",LEFT(H3390,4),"T=",AU3390,"D=",AV3390,"R=",AW3390,"M=",AX3390,"L=",AY3390,"B=",AZ3390)</f>
        <v>RODGERS T=41D=11R=0M=4L=6B=1</v>
      </c>
      <c r="G3390" s="0" t="s">
        <v>201</v>
      </c>
      <c r="I3390" s="0" t="s">
        <v>13819</v>
      </c>
      <c r="J3390" s="0" t="s">
        <v>13820</v>
      </c>
      <c r="K3390" s="0" t="s">
        <v>144</v>
      </c>
      <c r="L3390" s="0" t="s">
        <v>145</v>
      </c>
      <c r="M3390" s="0" t="s">
        <v>11378</v>
      </c>
      <c r="N3390" s="0" t="str">
        <f aca="false">RIGHT(M3390,LEN(M3390)-FIND(" ",M3390))</f>
        <v>FAIRWAY DR NE</v>
      </c>
      <c r="P3390" s="0" t="s">
        <v>147</v>
      </c>
      <c r="Q3390" s="0" t="s">
        <v>148</v>
      </c>
      <c r="R3390" s="0" t="n">
        <v>44483</v>
      </c>
      <c r="AD3390" s="0" t="s">
        <v>149</v>
      </c>
      <c r="AE3390" s="0" t="s">
        <v>150</v>
      </c>
      <c r="AF3390" s="0" t="s">
        <v>151</v>
      </c>
      <c r="AH3390" s="0" t="n">
        <v>14</v>
      </c>
      <c r="AI3390" s="0" t="n">
        <v>11</v>
      </c>
      <c r="AN3390" s="0" t="s">
        <v>147</v>
      </c>
      <c r="AO3390" s="0" t="s">
        <v>11229</v>
      </c>
      <c r="AP3390" s="0" t="s">
        <v>11230</v>
      </c>
      <c r="AQ3390" s="0" t="n">
        <v>9</v>
      </c>
      <c r="AR3390" s="0" t="n">
        <v>64</v>
      </c>
      <c r="AS3390" s="0" t="n">
        <v>32</v>
      </c>
      <c r="AU3390" s="0" t="n">
        <f aca="false">COUNTA($BA$3390:$EH$3390)</f>
        <v>41</v>
      </c>
      <c r="AV3390" s="0" t="n">
        <f aca="false">COUNTIF($BA$3390:$EH$3390,"D")</f>
        <v>11</v>
      </c>
      <c r="AW3390" s="0" t="n">
        <f aca="false">COUNTIF($BA$3390:$EH$3390,"R")</f>
        <v>0</v>
      </c>
      <c r="AX3390" s="0" t="n">
        <f aca="false">IF(BN3390="D",1,0)+IF(BO3390="D",1,0)+IF(BT3390="D",1,0)+IF(BU3390="D",1,0)+IF(BW3390="D",1,0)+IF(CC3390="D",1,0)+IF(CD3390="D",1,0)+IF(CE3390="D",1,0)+IF(CF3390="D",1,0)+IF(CL3390="D",1,0)+IF(CM3390="D",1,0)+IF(CQ3390="D",1,0)+IF(CR3390="D",1,0)+IF(CS3390="D",1,0)+IF(CW3390="D",1,0)+IF(CX3390="D",1,0)+IF(DD3390="D",1,0)+IF(DE3390="D",1,0)+IF(DJ3390="D",1,0)+IF(DK3390="D",1,0)+IF(DO3390="D",1,0)+IF(DP3390="D",1,0)+IF(DQ3390="D",1,0)+IF(DW3390="D",1,0)+IF(DZ3390="D",1,0)+IF(EH3390="D",1,0)</f>
        <v>4</v>
      </c>
      <c r="AY3390" s="0" t="n">
        <f aca="false">IF(DJ3390&lt;&gt;"",1,0)+IF(DK3390&lt;&gt;"",1,0)+IF(DM3390&lt;&gt;"",1,0)+IF(DO3390&lt;&gt;"",1,0)+IF(DP3390&lt;&gt;"",1,0)+IF(DQ3390&lt;&gt;"",1,0)+IF(DS3390&lt;&gt;"",1,0)+IF(DT3390&lt;&gt;"",1,0)+IF(DV3390&lt;&gt;"",1,0)+IF(DW3390&lt;&gt;"",1,0)+IF(DX3390&lt;&gt;"",1,0)+IF(DY3390&lt;&gt;"",1,0)+IF(DZ3390&lt;&gt;"",1,0)+IF(EB3390&lt;&gt;"",1,0)+IF(EC3390&lt;&gt;"",1,0)+IF(ED3390&lt;&gt;"",1,0)+IF(EG3390&lt;&gt;"",1,0)+IF(EH3390&lt;&gt;"",1,0)</f>
        <v>6</v>
      </c>
      <c r="AZ3390" s="0" t="n">
        <f aca="false">IF(EH3390&lt;&gt;"",1,0)</f>
        <v>1</v>
      </c>
      <c r="BB3390" s="0" t="s">
        <v>154</v>
      </c>
      <c r="BC3390" s="0" t="s">
        <v>155</v>
      </c>
      <c r="BD3390" s="0" t="s">
        <v>155</v>
      </c>
      <c r="BF3390" s="0" t="s">
        <v>155</v>
      </c>
      <c r="BG3390" s="0" t="s">
        <v>155</v>
      </c>
      <c r="BH3390" s="0" t="s">
        <v>155</v>
      </c>
      <c r="BI3390" s="0" t="s">
        <v>155</v>
      </c>
      <c r="BJ3390" s="0" t="s">
        <v>155</v>
      </c>
      <c r="BK3390" s="0" t="s">
        <v>155</v>
      </c>
      <c r="BL3390" s="0" t="s">
        <v>155</v>
      </c>
      <c r="BP3390" s="0" t="s">
        <v>155</v>
      </c>
      <c r="BR3390" s="0" t="s">
        <v>155</v>
      </c>
      <c r="BS3390" s="0" t="s">
        <v>155</v>
      </c>
      <c r="BY3390" s="0" t="s">
        <v>145</v>
      </c>
      <c r="CA3390" s="0" t="s">
        <v>155</v>
      </c>
      <c r="CG3390" s="0" t="s">
        <v>155</v>
      </c>
      <c r="CH3390" s="0" t="s">
        <v>145</v>
      </c>
      <c r="CK3390" s="0" t="s">
        <v>155</v>
      </c>
      <c r="CN3390" s="0" t="s">
        <v>155</v>
      </c>
      <c r="CO3390" s="0" t="s">
        <v>145</v>
      </c>
      <c r="CP3390" s="0" t="s">
        <v>155</v>
      </c>
      <c r="CV3390" s="0" t="s">
        <v>155</v>
      </c>
      <c r="CY3390" s="0" t="s">
        <v>155</v>
      </c>
      <c r="CZ3390" s="0" t="s">
        <v>145</v>
      </c>
      <c r="DC3390" s="0" t="s">
        <v>155</v>
      </c>
      <c r="DD3390" s="0" t="s">
        <v>145</v>
      </c>
      <c r="DF3390" s="0" t="s">
        <v>155</v>
      </c>
      <c r="DG3390" s="0" t="s">
        <v>145</v>
      </c>
      <c r="DI3390" s="0" t="s">
        <v>155</v>
      </c>
      <c r="DJ3390" s="0" t="s">
        <v>145</v>
      </c>
      <c r="DL3390" s="0" t="s">
        <v>155</v>
      </c>
      <c r="DN3390" s="0" t="s">
        <v>155</v>
      </c>
      <c r="DR3390" s="0" t="s">
        <v>155</v>
      </c>
      <c r="DT3390" s="0" t="s">
        <v>145</v>
      </c>
      <c r="DU3390" s="0" t="s">
        <v>155</v>
      </c>
      <c r="DW3390" s="0" t="s">
        <v>145</v>
      </c>
      <c r="DX3390" s="0" t="s">
        <v>155</v>
      </c>
      <c r="EA3390" s="0" t="s">
        <v>155</v>
      </c>
      <c r="ED3390" s="0" t="s">
        <v>145</v>
      </c>
      <c r="EF3390" s="0" t="s">
        <v>155</v>
      </c>
      <c r="EH3390" s="0" t="s">
        <v>145</v>
      </c>
    </row>
    <row r="3391" customFormat="false" ht="15" hidden="false" customHeight="false" outlineLevel="0" collapsed="false">
      <c r="A3391" s="0" t="s">
        <v>13821</v>
      </c>
      <c r="B3391" s="0" t="n">
        <v>78</v>
      </c>
      <c r="C3391" s="0" t="n">
        <v>225228</v>
      </c>
      <c r="D3391" s="0" t="s">
        <v>13822</v>
      </c>
      <c r="E3391" s="0" t="s">
        <v>848</v>
      </c>
      <c r="F3391" s="0" t="str">
        <f aca="false">CONCATENATE(D3391," ",LEFT(H3391,4),"T=",AU3391,"D=",AV3391,"R=",AW3391,"M=",AX3391,"L=",AY3391,"B=",AZ3391)</f>
        <v>LUKCO T=35D=9R=0M=3L=6B=1</v>
      </c>
      <c r="G3391" s="0" t="s">
        <v>201</v>
      </c>
      <c r="I3391" s="0" t="s">
        <v>13823</v>
      </c>
      <c r="J3391" s="0" t="s">
        <v>1232</v>
      </c>
      <c r="K3391" s="0" t="s">
        <v>144</v>
      </c>
      <c r="L3391" s="0" t="s">
        <v>145</v>
      </c>
      <c r="M3391" s="0" t="s">
        <v>13824</v>
      </c>
      <c r="N3391" s="0" t="str">
        <f aca="false">RIGHT(M3391,LEN(M3391)-FIND(" ",M3391))</f>
        <v>PERKINSWOOD BLVD NE</v>
      </c>
      <c r="P3391" s="0" t="s">
        <v>147</v>
      </c>
      <c r="Q3391" s="0" t="s">
        <v>148</v>
      </c>
      <c r="R3391" s="0" t="n">
        <v>44483</v>
      </c>
      <c r="AD3391" s="0" t="s">
        <v>149</v>
      </c>
      <c r="AE3391" s="0" t="s">
        <v>150</v>
      </c>
      <c r="AF3391" s="0" t="s">
        <v>151</v>
      </c>
      <c r="AH3391" s="0" t="n">
        <v>14</v>
      </c>
      <c r="AI3391" s="0" t="n">
        <v>11</v>
      </c>
      <c r="AN3391" s="0" t="s">
        <v>147</v>
      </c>
      <c r="AO3391" s="0" t="s">
        <v>11229</v>
      </c>
      <c r="AP3391" s="0" t="s">
        <v>11230</v>
      </c>
      <c r="AQ3391" s="0" t="n">
        <v>9</v>
      </c>
      <c r="AR3391" s="0" t="n">
        <v>64</v>
      </c>
      <c r="AS3391" s="0" t="n">
        <v>32</v>
      </c>
      <c r="AU3391" s="0" t="n">
        <f aca="false">COUNTA($BA$3391:$EH$3391)</f>
        <v>35</v>
      </c>
      <c r="AV3391" s="0" t="n">
        <f aca="false">COUNTIF($BA$3391:$EH$3391,"D")</f>
        <v>9</v>
      </c>
      <c r="AW3391" s="0" t="n">
        <f aca="false">COUNTIF($BA$3391:$EH$3391,"R")</f>
        <v>0</v>
      </c>
      <c r="AX3391" s="0" t="n">
        <f aca="false">IF(BN3391="D",1,0)+IF(BO3391="D",1,0)+IF(BT3391="D",1,0)+IF(BU3391="D",1,0)+IF(BW3391="D",1,0)+IF(CC3391="D",1,0)+IF(CD3391="D",1,0)+IF(CE3391="D",1,0)+IF(CF3391="D",1,0)+IF(CL3391="D",1,0)+IF(CM3391="D",1,0)+IF(CQ3391="D",1,0)+IF(CR3391="D",1,0)+IF(CS3391="D",1,0)+IF(CW3391="D",1,0)+IF(CX3391="D",1,0)+IF(DD3391="D",1,0)+IF(DE3391="D",1,0)+IF(DJ3391="D",1,0)+IF(DK3391="D",1,0)+IF(DO3391="D",1,0)+IF(DP3391="D",1,0)+IF(DQ3391="D",1,0)+IF(DW3391="D",1,0)+IF(DZ3391="D",1,0)+IF(EH3391="D",1,0)</f>
        <v>3</v>
      </c>
      <c r="AY3391" s="0" t="n">
        <f aca="false">IF(DJ3391&lt;&gt;"",1,0)+IF(DK3391&lt;&gt;"",1,0)+IF(DM3391&lt;&gt;"",1,0)+IF(DO3391&lt;&gt;"",1,0)+IF(DP3391&lt;&gt;"",1,0)+IF(DQ3391&lt;&gt;"",1,0)+IF(DS3391&lt;&gt;"",1,0)+IF(DT3391&lt;&gt;"",1,0)+IF(DV3391&lt;&gt;"",1,0)+IF(DW3391&lt;&gt;"",1,0)+IF(DX3391&lt;&gt;"",1,0)+IF(DY3391&lt;&gt;"",1,0)+IF(DZ3391&lt;&gt;"",1,0)+IF(EB3391&lt;&gt;"",1,0)+IF(EC3391&lt;&gt;"",1,0)+IF(ED3391&lt;&gt;"",1,0)+IF(EG3391&lt;&gt;"",1,0)+IF(EH3391&lt;&gt;"",1,0)</f>
        <v>6</v>
      </c>
      <c r="AZ3391" s="0" t="n">
        <f aca="false">IF(EH3391&lt;&gt;"",1,0)</f>
        <v>1</v>
      </c>
      <c r="BB3391" s="0" t="s">
        <v>154</v>
      </c>
      <c r="BC3391" s="0" t="s">
        <v>155</v>
      </c>
      <c r="BD3391" s="0" t="s">
        <v>155</v>
      </c>
      <c r="BE3391" s="0" t="s">
        <v>155</v>
      </c>
      <c r="BF3391" s="0" t="s">
        <v>155</v>
      </c>
      <c r="BH3391" s="0" t="s">
        <v>155</v>
      </c>
      <c r="BJ3391" s="0" t="s">
        <v>155</v>
      </c>
      <c r="BK3391" s="0" t="s">
        <v>155</v>
      </c>
      <c r="BL3391" s="0" t="s">
        <v>155</v>
      </c>
      <c r="BP3391" s="0" t="s">
        <v>155</v>
      </c>
      <c r="BS3391" s="0" t="s">
        <v>155</v>
      </c>
      <c r="BV3391" s="0" t="s">
        <v>155</v>
      </c>
      <c r="BY3391" s="0" t="s">
        <v>145</v>
      </c>
      <c r="CA3391" s="0" t="s">
        <v>155</v>
      </c>
      <c r="CP3391" s="0" t="s">
        <v>155</v>
      </c>
      <c r="CT3391" s="0" t="s">
        <v>155</v>
      </c>
      <c r="CU3391" s="0" t="s">
        <v>145</v>
      </c>
      <c r="CV3391" s="0" t="s">
        <v>155</v>
      </c>
      <c r="CW3391" s="0" t="s">
        <v>145</v>
      </c>
      <c r="CY3391" s="0" t="s">
        <v>155</v>
      </c>
      <c r="CZ3391" s="0" t="s">
        <v>145</v>
      </c>
      <c r="DC3391" s="0" t="s">
        <v>155</v>
      </c>
      <c r="DI3391" s="0" t="s">
        <v>155</v>
      </c>
      <c r="DL3391" s="0" t="s">
        <v>155</v>
      </c>
      <c r="DM3391" s="0" t="s">
        <v>145</v>
      </c>
      <c r="DN3391" s="0" t="s">
        <v>155</v>
      </c>
      <c r="DR3391" s="0" t="s">
        <v>155</v>
      </c>
      <c r="DS3391" s="0" t="s">
        <v>145</v>
      </c>
      <c r="DT3391" s="0" t="s">
        <v>145</v>
      </c>
      <c r="DU3391" s="0" t="s">
        <v>155</v>
      </c>
      <c r="DW3391" s="0" t="s">
        <v>145</v>
      </c>
      <c r="DX3391" s="0" t="s">
        <v>155</v>
      </c>
      <c r="EA3391" s="0" t="s">
        <v>155</v>
      </c>
      <c r="EF3391" s="0" t="s">
        <v>155</v>
      </c>
      <c r="EH3391" s="0" t="s">
        <v>145</v>
      </c>
    </row>
    <row r="3392" customFormat="false" ht="15" hidden="false" customHeight="false" outlineLevel="0" collapsed="false">
      <c r="A3392" s="0" t="s">
        <v>13825</v>
      </c>
      <c r="B3392" s="0" t="n">
        <v>78</v>
      </c>
      <c r="C3392" s="0" t="n">
        <v>300144</v>
      </c>
      <c r="D3392" s="0" t="s">
        <v>7524</v>
      </c>
      <c r="E3392" s="0" t="s">
        <v>433</v>
      </c>
      <c r="F3392" s="0" t="str">
        <f aca="false">CONCATENATE(D3392," ",LEFT(H3392,4),"T=",AU3392,"D=",AV3392,"R=",AW3392,"M=",AX3392,"L=",AY3392,"B=",AZ3392)</f>
        <v>MONROE T=25D=3R=0M=0L=0B=0</v>
      </c>
      <c r="G3392" s="0" t="s">
        <v>633</v>
      </c>
      <c r="I3392" s="0" t="s">
        <v>13826</v>
      </c>
      <c r="J3392" s="0" t="s">
        <v>618</v>
      </c>
      <c r="K3392" s="0" t="s">
        <v>144</v>
      </c>
      <c r="M3392" s="0" t="s">
        <v>11243</v>
      </c>
      <c r="N3392" s="0" t="str">
        <f aca="false">RIGHT(M3392,LEN(M3392)-FIND(" ",M3392))</f>
        <v>NORTHWOODS CT NE</v>
      </c>
      <c r="O3392" s="0" t="s">
        <v>11412</v>
      </c>
      <c r="P3392" s="0" t="s">
        <v>147</v>
      </c>
      <c r="Q3392" s="0" t="s">
        <v>148</v>
      </c>
      <c r="R3392" s="0" t="n">
        <v>44483</v>
      </c>
      <c r="AD3392" s="0" t="s">
        <v>149</v>
      </c>
      <c r="AE3392" s="0" t="s">
        <v>150</v>
      </c>
      <c r="AH3392" s="0" t="n">
        <v>14</v>
      </c>
      <c r="AI3392" s="0" t="n">
        <v>11</v>
      </c>
      <c r="AJ3392" s="0" t="s">
        <v>4175</v>
      </c>
      <c r="AM3392" s="0" t="s">
        <v>4176</v>
      </c>
      <c r="AN3392" s="0" t="s">
        <v>147</v>
      </c>
      <c r="AO3392" s="0" t="s">
        <v>11229</v>
      </c>
      <c r="AP3392" s="0" t="s">
        <v>11230</v>
      </c>
      <c r="AQ3392" s="0" t="n">
        <v>9</v>
      </c>
      <c r="AR3392" s="0" t="n">
        <v>64</v>
      </c>
      <c r="AS3392" s="0" t="n">
        <v>32</v>
      </c>
      <c r="AU3392" s="0" t="n">
        <f aca="false">COUNTA($BA$3392:$EH$3392)</f>
        <v>25</v>
      </c>
      <c r="AV3392" s="0" t="n">
        <f aca="false">COUNTIF($BA$3392:$EH$3392,"D")</f>
        <v>3</v>
      </c>
      <c r="AW3392" s="0" t="n">
        <f aca="false">COUNTIF($BA$3392:$EH$3392,"R")</f>
        <v>0</v>
      </c>
      <c r="AX3392" s="0" t="n">
        <f aca="false">IF(BN3392="D",1,0)+IF(BO3392="D",1,0)+IF(BT3392="D",1,0)+IF(BU3392="D",1,0)+IF(BW3392="D",1,0)+IF(CC3392="D",1,0)+IF(CD3392="D",1,0)+IF(CE3392="D",1,0)+IF(CF3392="D",1,0)+IF(CL3392="D",1,0)+IF(CM3392="D",1,0)+IF(CQ3392="D",1,0)+IF(CR3392="D",1,0)+IF(CS3392="D",1,0)+IF(CW3392="D",1,0)+IF(CX3392="D",1,0)+IF(DD3392="D",1,0)+IF(DE3392="D",1,0)+IF(DJ3392="D",1,0)+IF(DK3392="D",1,0)+IF(DO3392="D",1,0)+IF(DP3392="D",1,0)+IF(DQ3392="D",1,0)+IF(DW3392="D",1,0)+IF(DZ3392="D",1,0)+IF(EH3392="D",1,0)</f>
        <v>0</v>
      </c>
      <c r="AY3392" s="0" t="n">
        <f aca="false">IF(DJ3392&lt;&gt;"",1,0)+IF(DK3392&lt;&gt;"",1,0)+IF(DM3392&lt;&gt;"",1,0)+IF(DO3392&lt;&gt;"",1,0)+IF(DP3392&lt;&gt;"",1,0)+IF(DQ3392&lt;&gt;"",1,0)+IF(DS3392&lt;&gt;"",1,0)+IF(DT3392&lt;&gt;"",1,0)+IF(DV3392&lt;&gt;"",1,0)+IF(DW3392&lt;&gt;"",1,0)+IF(DX3392&lt;&gt;"",1,0)+IF(DY3392&lt;&gt;"",1,0)+IF(DZ3392&lt;&gt;"",1,0)+IF(EB3392&lt;&gt;"",1,0)+IF(EC3392&lt;&gt;"",1,0)+IF(ED3392&lt;&gt;"",1,0)+IF(EG3392&lt;&gt;"",1,0)+IF(EH3392&lt;&gt;"",1,0)</f>
        <v>0</v>
      </c>
      <c r="AZ3392" s="0" t="n">
        <f aca="false">IF(EH3392&lt;&gt;"",1,0)</f>
        <v>0</v>
      </c>
      <c r="BB3392" s="0" t="s">
        <v>154</v>
      </c>
      <c r="BD3392" s="0" t="s">
        <v>155</v>
      </c>
      <c r="BH3392" s="0" t="s">
        <v>155</v>
      </c>
      <c r="BJ3392" s="0" t="s">
        <v>155</v>
      </c>
      <c r="BK3392" s="0" t="s">
        <v>155</v>
      </c>
      <c r="BL3392" s="0" t="s">
        <v>155</v>
      </c>
      <c r="BS3392" s="0" t="s">
        <v>155</v>
      </c>
      <c r="BV3392" s="0" t="s">
        <v>155</v>
      </c>
      <c r="BY3392" s="0" t="s">
        <v>145</v>
      </c>
      <c r="CA3392" s="0" t="s">
        <v>155</v>
      </c>
      <c r="CG3392" s="0" t="s">
        <v>155</v>
      </c>
      <c r="CH3392" s="0" t="s">
        <v>145</v>
      </c>
      <c r="CK3392" s="0" t="s">
        <v>155</v>
      </c>
      <c r="CN3392" s="0" t="s">
        <v>155</v>
      </c>
      <c r="CP3392" s="0" t="s">
        <v>155</v>
      </c>
      <c r="CT3392" s="0" t="s">
        <v>155</v>
      </c>
      <c r="CV3392" s="0" t="s">
        <v>155</v>
      </c>
      <c r="CY3392" s="0" t="s">
        <v>155</v>
      </c>
      <c r="CZ3392" s="0" t="s">
        <v>145</v>
      </c>
      <c r="DC3392" s="0" t="s">
        <v>155</v>
      </c>
      <c r="DI3392" s="0" t="s">
        <v>155</v>
      </c>
      <c r="DL3392" s="0" t="s">
        <v>155</v>
      </c>
      <c r="DN3392" s="0" t="s">
        <v>155</v>
      </c>
      <c r="DU3392" s="0" t="s">
        <v>155</v>
      </c>
      <c r="EF3392" s="0" t="s">
        <v>155</v>
      </c>
    </row>
    <row r="3393" customFormat="false" ht="15" hidden="false" customHeight="false" outlineLevel="0" collapsed="false">
      <c r="A3393" s="0" t="s">
        <v>13827</v>
      </c>
      <c r="B3393" s="0" t="n">
        <v>78</v>
      </c>
      <c r="C3393" s="0" t="n">
        <v>274198</v>
      </c>
      <c r="D3393" s="0" t="s">
        <v>9997</v>
      </c>
      <c r="E3393" s="0" t="s">
        <v>13828</v>
      </c>
      <c r="F3393" s="0" t="str">
        <f aca="false">CONCATENATE(D3393," ",LEFT(H3393,4),"T=",AU3393,"D=",AV3393,"R=",AW3393,"M=",AX3393,"L=",AY3393,"B=",AZ3393)</f>
        <v>PALMER T=45D=5R=7M=4L=8B=1</v>
      </c>
      <c r="G3393" s="0" t="s">
        <v>215</v>
      </c>
      <c r="I3393" s="0" t="s">
        <v>13829</v>
      </c>
      <c r="J3393" s="0" t="s">
        <v>9783</v>
      </c>
      <c r="K3393" s="0" t="s">
        <v>144</v>
      </c>
      <c r="L3393" s="0" t="s">
        <v>145</v>
      </c>
      <c r="M3393" s="0" t="s">
        <v>13830</v>
      </c>
      <c r="N3393" s="0" t="str">
        <f aca="false">RIGHT(M3393,LEN(M3393)-FIND(" ",M3393))</f>
        <v>PERKINSWOOD BLVD NE</v>
      </c>
      <c r="P3393" s="0" t="s">
        <v>147</v>
      </c>
      <c r="Q3393" s="0" t="s">
        <v>148</v>
      </c>
      <c r="R3393" s="0" t="n">
        <v>44483</v>
      </c>
      <c r="AD3393" s="0" t="s">
        <v>149</v>
      </c>
      <c r="AE3393" s="0" t="s">
        <v>150</v>
      </c>
      <c r="AF3393" s="0" t="s">
        <v>151</v>
      </c>
      <c r="AH3393" s="0" t="n">
        <v>14</v>
      </c>
      <c r="AI3393" s="0" t="n">
        <v>11</v>
      </c>
      <c r="AN3393" s="0" t="s">
        <v>147</v>
      </c>
      <c r="AO3393" s="0" t="s">
        <v>11229</v>
      </c>
      <c r="AP3393" s="0" t="s">
        <v>11230</v>
      </c>
      <c r="AQ3393" s="0" t="n">
        <v>9</v>
      </c>
      <c r="AR3393" s="0" t="n">
        <v>64</v>
      </c>
      <c r="AS3393" s="0" t="n">
        <v>32</v>
      </c>
      <c r="AU3393" s="0" t="n">
        <f aca="false">COUNTA($BA$3393:$EH$3393)</f>
        <v>45</v>
      </c>
      <c r="AV3393" s="0" t="n">
        <f aca="false">COUNTIF($BA$3393:$EH$3393,"D")</f>
        <v>5</v>
      </c>
      <c r="AW3393" s="0" t="n">
        <f aca="false">COUNTIF($BA$3393:$EH$3393,"R")</f>
        <v>7</v>
      </c>
      <c r="AX3393" s="0" t="n">
        <f aca="false">IF(BN3393="D",1,0)+IF(BO3393="D",1,0)+IF(BT3393="D",1,0)+IF(BU3393="D",1,0)+IF(BW3393="D",1,0)+IF(CC3393="D",1,0)+IF(CD3393="D",1,0)+IF(CE3393="D",1,0)+IF(CF3393="D",1,0)+IF(CL3393="D",1,0)+IF(CM3393="D",1,0)+IF(CQ3393="D",1,0)+IF(CR3393="D",1,0)+IF(CS3393="D",1,0)+IF(CW3393="D",1,0)+IF(CX3393="D",1,0)+IF(DD3393="D",1,0)+IF(DE3393="D",1,0)+IF(DJ3393="D",1,0)+IF(DK3393="D",1,0)+IF(DO3393="D",1,0)+IF(DP3393="D",1,0)+IF(DQ3393="D",1,0)+IF(DW3393="D",1,0)+IF(DZ3393="D",1,0)+IF(EH3393="D",1,0)</f>
        <v>4</v>
      </c>
      <c r="AY3393" s="0" t="n">
        <f aca="false">IF(DJ3393&lt;&gt;"",1,0)+IF(DK3393&lt;&gt;"",1,0)+IF(DM3393&lt;&gt;"",1,0)+IF(DO3393&lt;&gt;"",1,0)+IF(DP3393&lt;&gt;"",1,0)+IF(DQ3393&lt;&gt;"",1,0)+IF(DS3393&lt;&gt;"",1,0)+IF(DT3393&lt;&gt;"",1,0)+IF(DV3393&lt;&gt;"",1,0)+IF(DW3393&lt;&gt;"",1,0)+IF(DX3393&lt;&gt;"",1,0)+IF(DY3393&lt;&gt;"",1,0)+IF(DZ3393&lt;&gt;"",1,0)+IF(EB3393&lt;&gt;"",1,0)+IF(EC3393&lt;&gt;"",1,0)+IF(ED3393&lt;&gt;"",1,0)+IF(EG3393&lt;&gt;"",1,0)+IF(EH3393&lt;&gt;"",1,0)</f>
        <v>8</v>
      </c>
      <c r="AZ3393" s="0" t="n">
        <f aca="false">IF(EH3393&lt;&gt;"",1,0)</f>
        <v>1</v>
      </c>
      <c r="BB3393" s="0" t="s">
        <v>154</v>
      </c>
      <c r="BC3393" s="0" t="s">
        <v>155</v>
      </c>
      <c r="BD3393" s="0" t="s">
        <v>155</v>
      </c>
      <c r="BE3393" s="0" t="s">
        <v>155</v>
      </c>
      <c r="BF3393" s="0" t="s">
        <v>155</v>
      </c>
      <c r="BG3393" s="0" t="s">
        <v>155</v>
      </c>
      <c r="BH3393" s="0" t="s">
        <v>155</v>
      </c>
      <c r="BI3393" s="0" t="s">
        <v>155</v>
      </c>
      <c r="BJ3393" s="0" t="s">
        <v>155</v>
      </c>
      <c r="BK3393" s="0" t="s">
        <v>155</v>
      </c>
      <c r="BL3393" s="0" t="s">
        <v>155</v>
      </c>
      <c r="BP3393" s="0" t="s">
        <v>155</v>
      </c>
      <c r="BR3393" s="0" t="s">
        <v>155</v>
      </c>
      <c r="BS3393" s="0" t="s">
        <v>155</v>
      </c>
      <c r="BV3393" s="0" t="s">
        <v>155</v>
      </c>
      <c r="CA3393" s="0" t="s">
        <v>155</v>
      </c>
      <c r="CG3393" s="0" t="s">
        <v>155</v>
      </c>
      <c r="CH3393" s="0" t="s">
        <v>145</v>
      </c>
      <c r="CK3393" s="0" t="s">
        <v>155</v>
      </c>
      <c r="CL3393" s="0" t="s">
        <v>145</v>
      </c>
      <c r="CN3393" s="0" t="s">
        <v>155</v>
      </c>
      <c r="CO3393" s="0" t="s">
        <v>141</v>
      </c>
      <c r="CP3393" s="0" t="s">
        <v>155</v>
      </c>
      <c r="CU3393" s="0" t="s">
        <v>155</v>
      </c>
      <c r="CV3393" s="0" t="s">
        <v>155</v>
      </c>
      <c r="CY3393" s="0" t="s">
        <v>155</v>
      </c>
      <c r="CZ3393" s="0" t="s">
        <v>141</v>
      </c>
      <c r="DC3393" s="0" t="s">
        <v>155</v>
      </c>
      <c r="DF3393" s="0" t="s">
        <v>155</v>
      </c>
      <c r="DG3393" s="0" t="s">
        <v>141</v>
      </c>
      <c r="DI3393" s="0" t="s">
        <v>155</v>
      </c>
      <c r="DJ3393" s="0" t="s">
        <v>145</v>
      </c>
      <c r="DL3393" s="0" t="s">
        <v>155</v>
      </c>
      <c r="DM3393" s="0" t="s">
        <v>141</v>
      </c>
      <c r="DN3393" s="0" t="s">
        <v>155</v>
      </c>
      <c r="DR3393" s="0" t="s">
        <v>155</v>
      </c>
      <c r="DS3393" s="0" t="s">
        <v>141</v>
      </c>
      <c r="DT3393" s="0" t="s">
        <v>141</v>
      </c>
      <c r="DU3393" s="0" t="s">
        <v>155</v>
      </c>
      <c r="DW3393" s="0" t="s">
        <v>145</v>
      </c>
      <c r="DX3393" s="0" t="s">
        <v>155</v>
      </c>
      <c r="EA3393" s="0" t="s">
        <v>155</v>
      </c>
      <c r="ED3393" s="0" t="s">
        <v>141</v>
      </c>
      <c r="EF3393" s="0" t="s">
        <v>155</v>
      </c>
      <c r="EH3393" s="0" t="s">
        <v>145</v>
      </c>
    </row>
    <row r="3394" customFormat="false" ht="15" hidden="false" customHeight="false" outlineLevel="0" collapsed="false">
      <c r="A3394" s="0" t="s">
        <v>13831</v>
      </c>
      <c r="B3394" s="0" t="n">
        <v>78</v>
      </c>
      <c r="C3394" s="0" t="n">
        <v>245135</v>
      </c>
      <c r="D3394" s="0" t="s">
        <v>13832</v>
      </c>
      <c r="E3394" s="0" t="s">
        <v>3003</v>
      </c>
      <c r="F3394" s="0" t="str">
        <f aca="false">CONCATENATE(D3394," ",LEFT(H3394,4),"T=",AU3394,"D=",AV3394,"R=",AW3394,"M=",AX3394,"L=",AY3394,"B=",AZ3394)</f>
        <v>YODER T=16D=3R=0M=1L=4B=1</v>
      </c>
      <c r="G3394" s="0" t="s">
        <v>174</v>
      </c>
      <c r="I3394" s="0" t="s">
        <v>13833</v>
      </c>
      <c r="J3394" s="0" t="s">
        <v>13834</v>
      </c>
      <c r="K3394" s="0" t="s">
        <v>144</v>
      </c>
      <c r="L3394" s="0" t="s">
        <v>145</v>
      </c>
      <c r="M3394" s="0" t="s">
        <v>13814</v>
      </c>
      <c r="N3394" s="0" t="str">
        <f aca="false">RIGHT(M3394,LEN(M3394)-FIND(" ",M3394))</f>
        <v>TRUMBULL AVE NE</v>
      </c>
      <c r="P3394" s="0" t="s">
        <v>147</v>
      </c>
      <c r="Q3394" s="0" t="s">
        <v>148</v>
      </c>
      <c r="R3394" s="0" t="n">
        <v>44483</v>
      </c>
      <c r="AD3394" s="0" t="s">
        <v>149</v>
      </c>
      <c r="AE3394" s="0" t="s">
        <v>150</v>
      </c>
      <c r="AF3394" s="0" t="s">
        <v>151</v>
      </c>
      <c r="AH3394" s="0" t="n">
        <v>14</v>
      </c>
      <c r="AI3394" s="0" t="n">
        <v>11</v>
      </c>
      <c r="AN3394" s="0" t="s">
        <v>147</v>
      </c>
      <c r="AO3394" s="0" t="s">
        <v>11229</v>
      </c>
      <c r="AP3394" s="0" t="s">
        <v>11230</v>
      </c>
      <c r="AQ3394" s="0" t="n">
        <v>9</v>
      </c>
      <c r="AR3394" s="0" t="n">
        <v>64</v>
      </c>
      <c r="AS3394" s="0" t="n">
        <v>32</v>
      </c>
      <c r="AU3394" s="0" t="n">
        <f aca="false">COUNTA($BA$3394:$EH$3394)</f>
        <v>16</v>
      </c>
      <c r="AV3394" s="0" t="n">
        <f aca="false">COUNTIF($BA$3394:$EH$3394,"D")</f>
        <v>3</v>
      </c>
      <c r="AW3394" s="0" t="n">
        <f aca="false">COUNTIF($BA$3394:$EH$3394,"R")</f>
        <v>0</v>
      </c>
      <c r="AX3394" s="0" t="n">
        <f aca="false">IF(BN3394="D",1,0)+IF(BO3394="D",1,0)+IF(BT3394="D",1,0)+IF(BU3394="D",1,0)+IF(BW3394="D",1,0)+IF(CC3394="D",1,0)+IF(CD3394="D",1,0)+IF(CE3394="D",1,0)+IF(CF3394="D",1,0)+IF(CL3394="D",1,0)+IF(CM3394="D",1,0)+IF(CQ3394="D",1,0)+IF(CR3394="D",1,0)+IF(CS3394="D",1,0)+IF(CW3394="D",1,0)+IF(CX3394="D",1,0)+IF(DD3394="D",1,0)+IF(DE3394="D",1,0)+IF(DJ3394="D",1,0)+IF(DK3394="D",1,0)+IF(DO3394="D",1,0)+IF(DP3394="D",1,0)+IF(DQ3394="D",1,0)+IF(DW3394="D",1,0)+IF(DZ3394="D",1,0)+IF(EH3394="D",1,0)</f>
        <v>1</v>
      </c>
      <c r="AY3394" s="0" t="n">
        <f aca="false">IF(DJ3394&lt;&gt;"",1,0)+IF(DK3394&lt;&gt;"",1,0)+IF(DM3394&lt;&gt;"",1,0)+IF(DO3394&lt;&gt;"",1,0)+IF(DP3394&lt;&gt;"",1,0)+IF(DQ3394&lt;&gt;"",1,0)+IF(DS3394&lt;&gt;"",1,0)+IF(DT3394&lt;&gt;"",1,0)+IF(DV3394&lt;&gt;"",1,0)+IF(DW3394&lt;&gt;"",1,0)+IF(DX3394&lt;&gt;"",1,0)+IF(DY3394&lt;&gt;"",1,0)+IF(DZ3394&lt;&gt;"",1,0)+IF(EB3394&lt;&gt;"",1,0)+IF(EC3394&lt;&gt;"",1,0)+IF(ED3394&lt;&gt;"",1,0)+IF(EG3394&lt;&gt;"",1,0)+IF(EH3394&lt;&gt;"",1,0)</f>
        <v>4</v>
      </c>
      <c r="AZ3394" s="0" t="n">
        <f aca="false">IF(EH3394&lt;&gt;"",1,0)</f>
        <v>1</v>
      </c>
      <c r="BB3394" s="0" t="s">
        <v>154</v>
      </c>
      <c r="BC3394" s="0" t="s">
        <v>155</v>
      </c>
      <c r="BD3394" s="0" t="s">
        <v>155</v>
      </c>
      <c r="BG3394" s="0" t="s">
        <v>155</v>
      </c>
      <c r="BH3394" s="0" t="s">
        <v>155</v>
      </c>
      <c r="BL3394" s="0" t="s">
        <v>155</v>
      </c>
      <c r="CA3394" s="0" t="s">
        <v>155</v>
      </c>
      <c r="CP3394" s="0" t="s">
        <v>155</v>
      </c>
      <c r="DN3394" s="0" t="s">
        <v>155</v>
      </c>
      <c r="DT3394" s="0" t="s">
        <v>145</v>
      </c>
      <c r="DU3394" s="0" t="s">
        <v>155</v>
      </c>
      <c r="DX3394" s="0" t="s">
        <v>155</v>
      </c>
      <c r="EA3394" s="0" t="s">
        <v>155</v>
      </c>
      <c r="ED3394" s="0" t="s">
        <v>145</v>
      </c>
      <c r="EF3394" s="0" t="s">
        <v>155</v>
      </c>
      <c r="EH3394" s="0" t="s">
        <v>145</v>
      </c>
    </row>
    <row r="3395" customFormat="false" ht="15" hidden="false" customHeight="false" outlineLevel="0" collapsed="false">
      <c r="A3395" s="0" t="s">
        <v>13835</v>
      </c>
      <c r="B3395" s="0" t="n">
        <v>78</v>
      </c>
      <c r="C3395" s="0" t="n">
        <v>157145</v>
      </c>
      <c r="D3395" s="0" t="s">
        <v>13836</v>
      </c>
      <c r="E3395" s="0" t="s">
        <v>13837</v>
      </c>
      <c r="F3395" s="0" t="str">
        <f aca="false">CONCATENATE(D3395," ",LEFT(H3395,4),"T=",AU3395,"D=",AV3395,"R=",AW3395,"M=",AX3395,"L=",AY3395,"B=",AZ3395)</f>
        <v>PENMAN T=42D=5R=5M=4L=6B=1</v>
      </c>
      <c r="G3395" s="0" t="s">
        <v>2661</v>
      </c>
      <c r="I3395" s="0" t="s">
        <v>11603</v>
      </c>
      <c r="J3395" s="0" t="s">
        <v>13838</v>
      </c>
      <c r="K3395" s="0" t="s">
        <v>144</v>
      </c>
      <c r="L3395" s="0" t="s">
        <v>145</v>
      </c>
      <c r="M3395" s="0" t="s">
        <v>13839</v>
      </c>
      <c r="N3395" s="0" t="str">
        <f aca="false">RIGHT(M3395,LEN(M3395)-FIND(" ",M3395))</f>
        <v>PERKINSWOOD BLVD NE</v>
      </c>
      <c r="P3395" s="0" t="s">
        <v>147</v>
      </c>
      <c r="Q3395" s="0" t="s">
        <v>148</v>
      </c>
      <c r="R3395" s="0" t="n">
        <v>44483</v>
      </c>
      <c r="AD3395" s="0" t="s">
        <v>149</v>
      </c>
      <c r="AE3395" s="0" t="s">
        <v>150</v>
      </c>
      <c r="AF3395" s="0" t="s">
        <v>151</v>
      </c>
      <c r="AH3395" s="0" t="n">
        <v>14</v>
      </c>
      <c r="AI3395" s="0" t="n">
        <v>11</v>
      </c>
      <c r="AN3395" s="0" t="s">
        <v>147</v>
      </c>
      <c r="AO3395" s="0" t="s">
        <v>11229</v>
      </c>
      <c r="AP3395" s="0" t="s">
        <v>11230</v>
      </c>
      <c r="AQ3395" s="0" t="n">
        <v>9</v>
      </c>
      <c r="AR3395" s="0" t="n">
        <v>64</v>
      </c>
      <c r="AS3395" s="0" t="n">
        <v>32</v>
      </c>
      <c r="AU3395" s="0" t="n">
        <f aca="false">COUNTA($BA$3395:$EH$3395)</f>
        <v>42</v>
      </c>
      <c r="AV3395" s="0" t="n">
        <f aca="false">COUNTIF($BA$3395:$EH$3395,"D")</f>
        <v>5</v>
      </c>
      <c r="AW3395" s="0" t="n">
        <f aca="false">COUNTIF($BA$3395:$EH$3395,"R")</f>
        <v>5</v>
      </c>
      <c r="AX3395" s="0" t="n">
        <f aca="false">IF(BN3395="D",1,0)+IF(BO3395="D",1,0)+IF(BT3395="D",1,0)+IF(BU3395="D",1,0)+IF(BW3395="D",1,0)+IF(CC3395="D",1,0)+IF(CD3395="D",1,0)+IF(CE3395="D",1,0)+IF(CF3395="D",1,0)+IF(CL3395="D",1,0)+IF(CM3395="D",1,0)+IF(CQ3395="D",1,0)+IF(CR3395="D",1,0)+IF(CS3395="D",1,0)+IF(CW3395="D",1,0)+IF(CX3395="D",1,0)+IF(DD3395="D",1,0)+IF(DE3395="D",1,0)+IF(DJ3395="D",1,0)+IF(DK3395="D",1,0)+IF(DO3395="D",1,0)+IF(DP3395="D",1,0)+IF(DQ3395="D",1,0)+IF(DW3395="D",1,0)+IF(DZ3395="D",1,0)+IF(EH3395="D",1,0)</f>
        <v>4</v>
      </c>
      <c r="AY3395" s="0" t="n">
        <f aca="false">IF(DJ3395&lt;&gt;"",1,0)+IF(DK3395&lt;&gt;"",1,0)+IF(DM3395&lt;&gt;"",1,0)+IF(DO3395&lt;&gt;"",1,0)+IF(DP3395&lt;&gt;"",1,0)+IF(DQ3395&lt;&gt;"",1,0)+IF(DS3395&lt;&gt;"",1,0)+IF(DT3395&lt;&gt;"",1,0)+IF(DV3395&lt;&gt;"",1,0)+IF(DW3395&lt;&gt;"",1,0)+IF(DX3395&lt;&gt;"",1,0)+IF(DY3395&lt;&gt;"",1,0)+IF(DZ3395&lt;&gt;"",1,0)+IF(EB3395&lt;&gt;"",1,0)+IF(EC3395&lt;&gt;"",1,0)+IF(ED3395&lt;&gt;"",1,0)+IF(EG3395&lt;&gt;"",1,0)+IF(EH3395&lt;&gt;"",1,0)</f>
        <v>6</v>
      </c>
      <c r="AZ3395" s="0" t="n">
        <f aca="false">IF(EH3395&lt;&gt;"",1,0)</f>
        <v>1</v>
      </c>
      <c r="BB3395" s="0" t="s">
        <v>154</v>
      </c>
      <c r="BC3395" s="0" t="s">
        <v>155</v>
      </c>
      <c r="BD3395" s="0" t="s">
        <v>155</v>
      </c>
      <c r="BE3395" s="0" t="s">
        <v>155</v>
      </c>
      <c r="BF3395" s="0" t="s">
        <v>155</v>
      </c>
      <c r="BH3395" s="0" t="s">
        <v>155</v>
      </c>
      <c r="BI3395" s="0" t="s">
        <v>155</v>
      </c>
      <c r="BJ3395" s="0" t="s">
        <v>155</v>
      </c>
      <c r="BK3395" s="0" t="s">
        <v>155</v>
      </c>
      <c r="BL3395" s="0" t="s">
        <v>155</v>
      </c>
      <c r="BP3395" s="0" t="s">
        <v>155</v>
      </c>
      <c r="BR3395" s="0" t="s">
        <v>155</v>
      </c>
      <c r="BS3395" s="0" t="s">
        <v>155</v>
      </c>
      <c r="BV3395" s="0" t="s">
        <v>155</v>
      </c>
      <c r="BY3395" s="0" t="s">
        <v>145</v>
      </c>
      <c r="CA3395" s="0" t="s">
        <v>155</v>
      </c>
      <c r="CG3395" s="0" t="s">
        <v>155</v>
      </c>
      <c r="CK3395" s="0" t="s">
        <v>155</v>
      </c>
      <c r="CL3395" s="0" t="s">
        <v>145</v>
      </c>
      <c r="CN3395" s="0" t="s">
        <v>155</v>
      </c>
      <c r="CO3395" s="0" t="s">
        <v>141</v>
      </c>
      <c r="CP3395" s="0" t="s">
        <v>155</v>
      </c>
      <c r="CT3395" s="0" t="s">
        <v>155</v>
      </c>
      <c r="CV3395" s="0" t="s">
        <v>155</v>
      </c>
      <c r="CW3395" s="0" t="s">
        <v>145</v>
      </c>
      <c r="CY3395" s="0" t="s">
        <v>155</v>
      </c>
      <c r="CZ3395" s="0" t="s">
        <v>141</v>
      </c>
      <c r="DC3395" s="0" t="s">
        <v>155</v>
      </c>
      <c r="DF3395" s="0" t="s">
        <v>155</v>
      </c>
      <c r="DI3395" s="0" t="s">
        <v>155</v>
      </c>
      <c r="DL3395" s="0" t="s">
        <v>155</v>
      </c>
      <c r="DM3395" s="0" t="s">
        <v>141</v>
      </c>
      <c r="DN3395" s="0" t="s">
        <v>155</v>
      </c>
      <c r="DR3395" s="0" t="s">
        <v>155</v>
      </c>
      <c r="DS3395" s="0" t="s">
        <v>141</v>
      </c>
      <c r="DU3395" s="0" t="s">
        <v>155</v>
      </c>
      <c r="DW3395" s="0" t="s">
        <v>145</v>
      </c>
      <c r="DX3395" s="0" t="s">
        <v>155</v>
      </c>
      <c r="EA3395" s="0" t="s">
        <v>155</v>
      </c>
      <c r="ED3395" s="0" t="s">
        <v>141</v>
      </c>
      <c r="EF3395" s="0" t="s">
        <v>155</v>
      </c>
      <c r="EH3395" s="0" t="s">
        <v>145</v>
      </c>
    </row>
    <row r="3396" customFormat="false" ht="15" hidden="false" customHeight="false" outlineLevel="0" collapsed="false">
      <c r="A3396" s="0" t="s">
        <v>13840</v>
      </c>
      <c r="B3396" s="0" t="n">
        <v>78</v>
      </c>
      <c r="C3396" s="0" t="n">
        <v>301491</v>
      </c>
      <c r="D3396" s="0" t="s">
        <v>13841</v>
      </c>
      <c r="E3396" s="0" t="s">
        <v>166</v>
      </c>
      <c r="F3396" s="0" t="str">
        <f aca="false">CONCATENATE(D3396," ",LEFT(H3396,4),"T=",AU3396,"D=",AV3396,"R=",AW3396,"M=",AX3396,"L=",AY3396,"B=",AZ3396)</f>
        <v>BAYS T=14D=1R=0M=0L=2B=0</v>
      </c>
      <c r="G3396" s="0" t="s">
        <v>201</v>
      </c>
      <c r="I3396" s="0" t="s">
        <v>13842</v>
      </c>
      <c r="J3396" s="0" t="s">
        <v>161</v>
      </c>
      <c r="K3396" s="0" t="s">
        <v>144</v>
      </c>
      <c r="L3396" s="0" t="s">
        <v>145</v>
      </c>
      <c r="M3396" s="0" t="s">
        <v>13843</v>
      </c>
      <c r="N3396" s="0" t="str">
        <f aca="false">RIGHT(M3396,LEN(M3396)-FIND(" ",M3396))</f>
        <v>PERKINSWOOD BLVD NE</v>
      </c>
      <c r="P3396" s="0" t="s">
        <v>147</v>
      </c>
      <c r="Q3396" s="0" t="s">
        <v>148</v>
      </c>
      <c r="R3396" s="0" t="n">
        <v>44483</v>
      </c>
      <c r="AD3396" s="0" t="s">
        <v>149</v>
      </c>
      <c r="AE3396" s="0" t="s">
        <v>150</v>
      </c>
      <c r="AF3396" s="0" t="s">
        <v>151</v>
      </c>
      <c r="AH3396" s="0" t="n">
        <v>14</v>
      </c>
      <c r="AI3396" s="0" t="n">
        <v>11</v>
      </c>
      <c r="AN3396" s="0" t="s">
        <v>147</v>
      </c>
      <c r="AO3396" s="0" t="s">
        <v>11229</v>
      </c>
      <c r="AP3396" s="0" t="s">
        <v>11230</v>
      </c>
      <c r="AQ3396" s="0" t="n">
        <v>9</v>
      </c>
      <c r="AR3396" s="0" t="n">
        <v>64</v>
      </c>
      <c r="AS3396" s="0" t="n">
        <v>32</v>
      </c>
      <c r="AU3396" s="0" t="n">
        <f aca="false">COUNTA($BA$3396:$EH$3396)</f>
        <v>14</v>
      </c>
      <c r="AV3396" s="0" t="n">
        <f aca="false">COUNTIF($BA$3396:$EH$3396,"D")</f>
        <v>1</v>
      </c>
      <c r="AW3396" s="0" t="n">
        <f aca="false">COUNTIF($BA$3396:$EH$3396,"R")</f>
        <v>0</v>
      </c>
      <c r="AX3396" s="0" t="n">
        <f aca="false">IF(BN3396="D",1,0)+IF(BO3396="D",1,0)+IF(BT3396="D",1,0)+IF(BU3396="D",1,0)+IF(BW3396="D",1,0)+IF(CC3396="D",1,0)+IF(CD3396="D",1,0)+IF(CE3396="D",1,0)+IF(CF3396="D",1,0)+IF(CL3396="D",1,0)+IF(CM3396="D",1,0)+IF(CQ3396="D",1,0)+IF(CR3396="D",1,0)+IF(CS3396="D",1,0)+IF(CW3396="D",1,0)+IF(CX3396="D",1,0)+IF(DD3396="D",1,0)+IF(DE3396="D",1,0)+IF(DJ3396="D",1,0)+IF(DK3396="D",1,0)+IF(DO3396="D",1,0)+IF(DP3396="D",1,0)+IF(DQ3396="D",1,0)+IF(DW3396="D",1,0)+IF(DZ3396="D",1,0)+IF(EH3396="D",1,0)</f>
        <v>0</v>
      </c>
      <c r="AY3396" s="0" t="n">
        <f aca="false">IF(DJ3396&lt;&gt;"",1,0)+IF(DK3396&lt;&gt;"",1,0)+IF(DM3396&lt;&gt;"",1,0)+IF(DO3396&lt;&gt;"",1,0)+IF(DP3396&lt;&gt;"",1,0)+IF(DQ3396&lt;&gt;"",1,0)+IF(DS3396&lt;&gt;"",1,0)+IF(DT3396&lt;&gt;"",1,0)+IF(DV3396&lt;&gt;"",1,0)+IF(DW3396&lt;&gt;"",1,0)+IF(DX3396&lt;&gt;"",1,0)+IF(DY3396&lt;&gt;"",1,0)+IF(DZ3396&lt;&gt;"",1,0)+IF(EB3396&lt;&gt;"",1,0)+IF(EC3396&lt;&gt;"",1,0)+IF(ED3396&lt;&gt;"",1,0)+IF(EG3396&lt;&gt;"",1,0)+IF(EH3396&lt;&gt;"",1,0)</f>
        <v>2</v>
      </c>
      <c r="AZ3396" s="0" t="n">
        <f aca="false">IF(EH3396&lt;&gt;"",1,0)</f>
        <v>0</v>
      </c>
      <c r="BB3396" s="0" t="s">
        <v>154</v>
      </c>
      <c r="BG3396" s="0" t="s">
        <v>155</v>
      </c>
      <c r="BL3396" s="0" t="s">
        <v>155</v>
      </c>
      <c r="BS3396" s="0" t="s">
        <v>155</v>
      </c>
      <c r="CA3396" s="0" t="s">
        <v>155</v>
      </c>
      <c r="CP3396" s="0" t="s">
        <v>155</v>
      </c>
      <c r="DC3396" s="0" t="s">
        <v>155</v>
      </c>
      <c r="DI3396" s="0" t="s">
        <v>155</v>
      </c>
      <c r="DN3396" s="0" t="s">
        <v>155</v>
      </c>
      <c r="DU3396" s="0" t="s">
        <v>155</v>
      </c>
      <c r="DX3396" s="0" t="s">
        <v>155</v>
      </c>
      <c r="EA3396" s="0" t="s">
        <v>155</v>
      </c>
      <c r="ED3396" s="0" t="s">
        <v>145</v>
      </c>
      <c r="EF3396" s="0" t="s">
        <v>155</v>
      </c>
    </row>
    <row r="3397" customFormat="false" ht="15" hidden="false" customHeight="false" outlineLevel="0" collapsed="false">
      <c r="A3397" s="0" t="s">
        <v>13844</v>
      </c>
      <c r="B3397" s="0" t="n">
        <v>78</v>
      </c>
      <c r="C3397" s="0" t="n">
        <v>472298</v>
      </c>
      <c r="D3397" s="0" t="s">
        <v>1179</v>
      </c>
      <c r="E3397" s="0" t="s">
        <v>13845</v>
      </c>
      <c r="F3397" s="0" t="str">
        <f aca="false">CONCATENATE(D3397," ",LEFT(H3397,4),"T=",AU3397,"D=",AV3397,"R=",AW3397,"M=",AX3397,"L=",AY3397,"B=",AZ3397)</f>
        <v>SUTTON T=7D=1R=0M=0L=1B=0</v>
      </c>
      <c r="G3397" s="0" t="s">
        <v>13846</v>
      </c>
      <c r="I3397" s="0" t="s">
        <v>13847</v>
      </c>
      <c r="J3397" s="0" t="s">
        <v>13848</v>
      </c>
      <c r="K3397" s="0" t="s">
        <v>144</v>
      </c>
      <c r="M3397" s="0" t="s">
        <v>13542</v>
      </c>
      <c r="N3397" s="0" t="str">
        <f aca="false">RIGHT(M3397,LEN(M3397)-FIND(" ",M3397))</f>
        <v>BUTLER RD NE</v>
      </c>
      <c r="P3397" s="0" t="s">
        <v>147</v>
      </c>
      <c r="Q3397" s="0" t="s">
        <v>148</v>
      </c>
      <c r="R3397" s="0" t="n">
        <v>44483</v>
      </c>
      <c r="AD3397" s="0" t="s">
        <v>149</v>
      </c>
      <c r="AE3397" s="0" t="s">
        <v>150</v>
      </c>
      <c r="AF3397" s="0" t="s">
        <v>151</v>
      </c>
      <c r="AH3397" s="0" t="n">
        <v>14</v>
      </c>
      <c r="AI3397" s="0" t="n">
        <v>11</v>
      </c>
      <c r="AN3397" s="0" t="s">
        <v>147</v>
      </c>
      <c r="AO3397" s="0" t="s">
        <v>11229</v>
      </c>
      <c r="AP3397" s="0" t="s">
        <v>11230</v>
      </c>
      <c r="AQ3397" s="0" t="n">
        <v>9</v>
      </c>
      <c r="AR3397" s="0" t="n">
        <v>64</v>
      </c>
      <c r="AS3397" s="0" t="n">
        <v>32</v>
      </c>
      <c r="AU3397" s="0" t="n">
        <f aca="false">COUNTA($BA$3397:$EH$3397)</f>
        <v>7</v>
      </c>
      <c r="AV3397" s="0" t="n">
        <f aca="false">COUNTIF($BA$3397:$EH$3397,"D")</f>
        <v>1</v>
      </c>
      <c r="AW3397" s="0" t="n">
        <f aca="false">COUNTIF($BA$3397:$EH$3397,"R")</f>
        <v>0</v>
      </c>
      <c r="AX3397" s="0" t="n">
        <f aca="false">IF(BN3397="D",1,0)+IF(BO3397="D",1,0)+IF(BT3397="D",1,0)+IF(BU3397="D",1,0)+IF(BW3397="D",1,0)+IF(CC3397="D",1,0)+IF(CD3397="D",1,0)+IF(CE3397="D",1,0)+IF(CF3397="D",1,0)+IF(CL3397="D",1,0)+IF(CM3397="D",1,0)+IF(CQ3397="D",1,0)+IF(CR3397="D",1,0)+IF(CS3397="D",1,0)+IF(CW3397="D",1,0)+IF(CX3397="D",1,0)+IF(DD3397="D",1,0)+IF(DE3397="D",1,0)+IF(DJ3397="D",1,0)+IF(DK3397="D",1,0)+IF(DO3397="D",1,0)+IF(DP3397="D",1,0)+IF(DQ3397="D",1,0)+IF(DW3397="D",1,0)+IF(DZ3397="D",1,0)+IF(EH3397="D",1,0)</f>
        <v>0</v>
      </c>
      <c r="AY3397" s="0" t="n">
        <f aca="false">IF(DJ3397&lt;&gt;"",1,0)+IF(DK3397&lt;&gt;"",1,0)+IF(DM3397&lt;&gt;"",1,0)+IF(DO3397&lt;&gt;"",1,0)+IF(DP3397&lt;&gt;"",1,0)+IF(DQ3397&lt;&gt;"",1,0)+IF(DS3397&lt;&gt;"",1,0)+IF(DT3397&lt;&gt;"",1,0)+IF(DV3397&lt;&gt;"",1,0)+IF(DW3397&lt;&gt;"",1,0)+IF(DX3397&lt;&gt;"",1,0)+IF(DY3397&lt;&gt;"",1,0)+IF(DZ3397&lt;&gt;"",1,0)+IF(EB3397&lt;&gt;"",1,0)+IF(EC3397&lt;&gt;"",1,0)+IF(ED3397&lt;&gt;"",1,0)+IF(EG3397&lt;&gt;"",1,0)+IF(EH3397&lt;&gt;"",1,0)</f>
        <v>1</v>
      </c>
      <c r="AZ3397" s="0" t="n">
        <f aca="false">IF(EH3397&lt;&gt;"",1,0)</f>
        <v>0</v>
      </c>
      <c r="BB3397" s="0" t="s">
        <v>154</v>
      </c>
      <c r="BD3397" s="0" t="s">
        <v>155</v>
      </c>
      <c r="BL3397" s="0" t="s">
        <v>155</v>
      </c>
      <c r="BY3397" s="0" t="s">
        <v>145</v>
      </c>
      <c r="CA3397" s="0" t="s">
        <v>155</v>
      </c>
      <c r="DX3397" s="0" t="s">
        <v>155</v>
      </c>
      <c r="EF3397" s="0" t="s">
        <v>155</v>
      </c>
    </row>
    <row r="3398" customFormat="false" ht="15" hidden="false" customHeight="false" outlineLevel="0" collapsed="false">
      <c r="A3398" s="0" t="s">
        <v>13849</v>
      </c>
      <c r="B3398" s="0" t="n">
        <v>78</v>
      </c>
      <c r="C3398" s="0" t="n">
        <v>202496</v>
      </c>
      <c r="D3398" s="0" t="s">
        <v>6293</v>
      </c>
      <c r="E3398" s="0" t="s">
        <v>717</v>
      </c>
      <c r="F3398" s="0" t="str">
        <f aca="false">CONCATENATE(D3398," ",LEFT(H3398,4),"T=",AU3398,"D=",AV3398,"R=",AW3398,"M=",AX3398,"L=",AY3398,"B=",AZ3398)</f>
        <v>CARPENTER T=38D=1R=7M=1L=5B=0</v>
      </c>
      <c r="G3398" s="0" t="s">
        <v>267</v>
      </c>
      <c r="I3398" s="0" t="s">
        <v>13850</v>
      </c>
      <c r="J3398" s="0" t="s">
        <v>6398</v>
      </c>
      <c r="K3398" s="0" t="s">
        <v>144</v>
      </c>
      <c r="L3398" s="0" t="s">
        <v>141</v>
      </c>
      <c r="M3398" s="0" t="s">
        <v>13851</v>
      </c>
      <c r="N3398" s="0" t="str">
        <f aca="false">RIGHT(M3398,LEN(M3398)-FIND(" ",M3398))</f>
        <v>PERKINSWOOD BLVD NE</v>
      </c>
      <c r="P3398" s="0" t="s">
        <v>147</v>
      </c>
      <c r="Q3398" s="0" t="s">
        <v>148</v>
      </c>
      <c r="R3398" s="0" t="n">
        <v>44483</v>
      </c>
      <c r="AD3398" s="0" t="s">
        <v>149</v>
      </c>
      <c r="AE3398" s="0" t="s">
        <v>150</v>
      </c>
      <c r="AF3398" s="0" t="s">
        <v>151</v>
      </c>
      <c r="AH3398" s="0" t="n">
        <v>14</v>
      </c>
      <c r="AI3398" s="0" t="n">
        <v>11</v>
      </c>
      <c r="AN3398" s="0" t="s">
        <v>147</v>
      </c>
      <c r="AO3398" s="0" t="s">
        <v>11229</v>
      </c>
      <c r="AP3398" s="0" t="s">
        <v>11230</v>
      </c>
      <c r="AQ3398" s="0" t="n">
        <v>9</v>
      </c>
      <c r="AR3398" s="0" t="n">
        <v>64</v>
      </c>
      <c r="AS3398" s="0" t="n">
        <v>32</v>
      </c>
      <c r="AU3398" s="0" t="n">
        <f aca="false">COUNTA($BA$3398:$EH$3398)</f>
        <v>38</v>
      </c>
      <c r="AV3398" s="0" t="n">
        <f aca="false">COUNTIF($BA$3398:$EH$3398,"D")</f>
        <v>1</v>
      </c>
      <c r="AW3398" s="0" t="n">
        <f aca="false">COUNTIF($BA$3398:$EH$3398,"R")</f>
        <v>7</v>
      </c>
      <c r="AX3398" s="0" t="n">
        <f aca="false">IF(BN3398="D",1,0)+IF(BO3398="D",1,0)+IF(BT3398="D",1,0)+IF(BU3398="D",1,0)+IF(BW3398="D",1,0)+IF(CC3398="D",1,0)+IF(CD3398="D",1,0)+IF(CE3398="D",1,0)+IF(CF3398="D",1,0)+IF(CL3398="D",1,0)+IF(CM3398="D",1,0)+IF(CQ3398="D",1,0)+IF(CR3398="D",1,0)+IF(CS3398="D",1,0)+IF(CW3398="D",1,0)+IF(CX3398="D",1,0)+IF(DD3398="D",1,0)+IF(DE3398="D",1,0)+IF(DJ3398="D",1,0)+IF(DK3398="D",1,0)+IF(DO3398="D",1,0)+IF(DP3398="D",1,0)+IF(DQ3398="D",1,0)+IF(DW3398="D",1,0)+IF(DZ3398="D",1,0)+IF(EH3398="D",1,0)</f>
        <v>1</v>
      </c>
      <c r="AY3398" s="0" t="n">
        <f aca="false">IF(DJ3398&lt;&gt;"",1,0)+IF(DK3398&lt;&gt;"",1,0)+IF(DM3398&lt;&gt;"",1,0)+IF(DO3398&lt;&gt;"",1,0)+IF(DP3398&lt;&gt;"",1,0)+IF(DQ3398&lt;&gt;"",1,0)+IF(DS3398&lt;&gt;"",1,0)+IF(DT3398&lt;&gt;"",1,0)+IF(DV3398&lt;&gt;"",1,0)+IF(DW3398&lt;&gt;"",1,0)+IF(DX3398&lt;&gt;"",1,0)+IF(DY3398&lt;&gt;"",1,0)+IF(DZ3398&lt;&gt;"",1,0)+IF(EB3398&lt;&gt;"",1,0)+IF(EC3398&lt;&gt;"",1,0)+IF(ED3398&lt;&gt;"",1,0)+IF(EG3398&lt;&gt;"",1,0)+IF(EH3398&lt;&gt;"",1,0)</f>
        <v>5</v>
      </c>
      <c r="AZ3398" s="0" t="n">
        <f aca="false">IF(EH3398&lt;&gt;"",1,0)</f>
        <v>0</v>
      </c>
      <c r="BB3398" s="0" t="s">
        <v>154</v>
      </c>
      <c r="BC3398" s="0" t="s">
        <v>155</v>
      </c>
      <c r="BD3398" s="0" t="s">
        <v>155</v>
      </c>
      <c r="BE3398" s="0" t="s">
        <v>155</v>
      </c>
      <c r="BG3398" s="0" t="s">
        <v>155</v>
      </c>
      <c r="BH3398" s="0" t="s">
        <v>155</v>
      </c>
      <c r="BI3398" s="0" t="s">
        <v>155</v>
      </c>
      <c r="BJ3398" s="0" t="s">
        <v>155</v>
      </c>
      <c r="BK3398" s="0" t="s">
        <v>155</v>
      </c>
      <c r="BL3398" s="0" t="s">
        <v>155</v>
      </c>
      <c r="BP3398" s="0" t="s">
        <v>155</v>
      </c>
      <c r="BR3398" s="0" t="s">
        <v>155</v>
      </c>
      <c r="BS3398" s="0" t="s">
        <v>155</v>
      </c>
      <c r="BY3398" s="0" t="s">
        <v>141</v>
      </c>
      <c r="CA3398" s="0" t="s">
        <v>155</v>
      </c>
      <c r="CG3398" s="0" t="s">
        <v>155</v>
      </c>
      <c r="CK3398" s="0" t="s">
        <v>155</v>
      </c>
      <c r="CN3398" s="0" t="s">
        <v>155</v>
      </c>
      <c r="CO3398" s="0" t="s">
        <v>141</v>
      </c>
      <c r="CP3398" s="0" t="s">
        <v>155</v>
      </c>
      <c r="CT3398" s="0" t="s">
        <v>155</v>
      </c>
      <c r="CV3398" s="0" t="s">
        <v>155</v>
      </c>
      <c r="CY3398" s="0" t="s">
        <v>155</v>
      </c>
      <c r="CZ3398" s="0" t="s">
        <v>141</v>
      </c>
      <c r="DC3398" s="0" t="s">
        <v>155</v>
      </c>
      <c r="DF3398" s="0" t="s">
        <v>155</v>
      </c>
      <c r="DG3398" s="0" t="s">
        <v>141</v>
      </c>
      <c r="DI3398" s="0" t="s">
        <v>155</v>
      </c>
      <c r="DL3398" s="0" t="s">
        <v>155</v>
      </c>
      <c r="DM3398" s="0" t="s">
        <v>141</v>
      </c>
      <c r="DN3398" s="0" t="s">
        <v>155</v>
      </c>
      <c r="DS3398" s="0" t="s">
        <v>141</v>
      </c>
      <c r="DU3398" s="0" t="s">
        <v>155</v>
      </c>
      <c r="DW3398" s="0" t="s">
        <v>145</v>
      </c>
      <c r="DX3398" s="0" t="s">
        <v>155</v>
      </c>
      <c r="EA3398" s="0" t="s">
        <v>155</v>
      </c>
      <c r="ED3398" s="0" t="s">
        <v>141</v>
      </c>
      <c r="EF3398" s="0" t="s">
        <v>155</v>
      </c>
    </row>
    <row r="3399" customFormat="false" ht="15" hidden="false" customHeight="false" outlineLevel="0" collapsed="false">
      <c r="A3399" s="0" t="s">
        <v>13852</v>
      </c>
      <c r="B3399" s="0" t="n">
        <v>78</v>
      </c>
      <c r="C3399" s="0" t="n">
        <v>430714</v>
      </c>
      <c r="D3399" s="0" t="s">
        <v>13853</v>
      </c>
      <c r="E3399" s="0" t="s">
        <v>2880</v>
      </c>
      <c r="F3399" s="0" t="str">
        <f aca="false">CONCATENATE(D3399," ",LEFT(H3399,4),"T=",AU3399,"D=",AV3399,"R=",AW3399,"M=",AX3399,"L=",AY3399,"B=",AZ3399)</f>
        <v>MARKOWITZ T=4D=0R=0M=0L=1B=0</v>
      </c>
      <c r="G3399" s="0" t="s">
        <v>389</v>
      </c>
      <c r="I3399" s="0" t="s">
        <v>13854</v>
      </c>
      <c r="J3399" s="0" t="s">
        <v>308</v>
      </c>
      <c r="K3399" s="0" t="s">
        <v>144</v>
      </c>
      <c r="M3399" s="0" t="s">
        <v>11429</v>
      </c>
      <c r="N3399" s="0" t="str">
        <f aca="false">RIGHT(M3399,LEN(M3399)-FIND(" ",M3399))</f>
        <v>NORTHWOODS CT NE</v>
      </c>
      <c r="O3399" s="0" t="s">
        <v>11610</v>
      </c>
      <c r="P3399" s="0" t="s">
        <v>147</v>
      </c>
      <c r="Q3399" s="0" t="s">
        <v>148</v>
      </c>
      <c r="R3399" s="0" t="n">
        <v>44483</v>
      </c>
      <c r="AD3399" s="0" t="s">
        <v>149</v>
      </c>
      <c r="AE3399" s="0" t="s">
        <v>150</v>
      </c>
      <c r="AH3399" s="0" t="n">
        <v>14</v>
      </c>
      <c r="AI3399" s="0" t="n">
        <v>11</v>
      </c>
      <c r="AJ3399" s="0" t="s">
        <v>4175</v>
      </c>
      <c r="AM3399" s="0" t="s">
        <v>4176</v>
      </c>
      <c r="AN3399" s="0" t="s">
        <v>147</v>
      </c>
      <c r="AO3399" s="0" t="s">
        <v>11229</v>
      </c>
      <c r="AP3399" s="0" t="s">
        <v>11230</v>
      </c>
      <c r="AQ3399" s="0" t="n">
        <v>9</v>
      </c>
      <c r="AR3399" s="0" t="n">
        <v>64</v>
      </c>
      <c r="AS3399" s="0" t="n">
        <v>32</v>
      </c>
      <c r="AU3399" s="0" t="n">
        <f aca="false">COUNTA($BA$3399:$EH$3399)</f>
        <v>4</v>
      </c>
      <c r="AV3399" s="0" t="n">
        <f aca="false">COUNTIF($BA$3399:$EH$3399,"D")</f>
        <v>0</v>
      </c>
      <c r="AW3399" s="0" t="n">
        <f aca="false">COUNTIF($BA$3399:$EH$3399,"R")</f>
        <v>0</v>
      </c>
      <c r="AX3399" s="0" t="n">
        <f aca="false">IF(BN3399="D",1,0)+IF(BO3399="D",1,0)+IF(BT3399="D",1,0)+IF(BU3399="D",1,0)+IF(BW3399="D",1,0)+IF(CC3399="D",1,0)+IF(CD3399="D",1,0)+IF(CE3399="D",1,0)+IF(CF3399="D",1,0)+IF(CL3399="D",1,0)+IF(CM3399="D",1,0)+IF(CQ3399="D",1,0)+IF(CR3399="D",1,0)+IF(CS3399="D",1,0)+IF(CW3399="D",1,0)+IF(CX3399="D",1,0)+IF(DD3399="D",1,0)+IF(DE3399="D",1,0)+IF(DJ3399="D",1,0)+IF(DK3399="D",1,0)+IF(DO3399="D",1,0)+IF(DP3399="D",1,0)+IF(DQ3399="D",1,0)+IF(DW3399="D",1,0)+IF(DZ3399="D",1,0)+IF(EH3399="D",1,0)</f>
        <v>0</v>
      </c>
      <c r="AY3399" s="0" t="n">
        <f aca="false">IF(DJ3399&lt;&gt;"",1,0)+IF(DK3399&lt;&gt;"",1,0)+IF(DM3399&lt;&gt;"",1,0)+IF(DO3399&lt;&gt;"",1,0)+IF(DP3399&lt;&gt;"",1,0)+IF(DQ3399&lt;&gt;"",1,0)+IF(DS3399&lt;&gt;"",1,0)+IF(DT3399&lt;&gt;"",1,0)+IF(DV3399&lt;&gt;"",1,0)+IF(DW3399&lt;&gt;"",1,0)+IF(DX3399&lt;&gt;"",1,0)+IF(DY3399&lt;&gt;"",1,0)+IF(DZ3399&lt;&gt;"",1,0)+IF(EB3399&lt;&gt;"",1,0)+IF(EC3399&lt;&gt;"",1,0)+IF(ED3399&lt;&gt;"",1,0)+IF(EG3399&lt;&gt;"",1,0)+IF(EH3399&lt;&gt;"",1,0)</f>
        <v>1</v>
      </c>
      <c r="AZ3399" s="0" t="n">
        <f aca="false">IF(EH3399&lt;&gt;"",1,0)</f>
        <v>0</v>
      </c>
      <c r="BB3399" s="0" t="s">
        <v>154</v>
      </c>
      <c r="DU3399" s="0" t="s">
        <v>155</v>
      </c>
      <c r="DX3399" s="0" t="s">
        <v>155</v>
      </c>
      <c r="EF3399" s="0" t="s">
        <v>155</v>
      </c>
    </row>
    <row r="3400" customFormat="false" ht="15" hidden="false" customHeight="false" outlineLevel="0" collapsed="false">
      <c r="A3400" s="0" t="s">
        <v>13855</v>
      </c>
      <c r="B3400" s="0" t="n">
        <v>78</v>
      </c>
      <c r="C3400" s="0" t="n">
        <v>158125</v>
      </c>
      <c r="D3400" s="0" t="s">
        <v>11320</v>
      </c>
      <c r="E3400" s="0" t="s">
        <v>1764</v>
      </c>
      <c r="F3400" s="0" t="str">
        <f aca="false">CONCATENATE(D3400," ",LEFT(H3400,4),"T=",AU3400,"D=",AV3400,"R=",AW3400,"M=",AX3400,"L=",AY3400,"B=",AZ3400)</f>
        <v>HOVANCE T=27D=3R=0M=0L=2B=0</v>
      </c>
      <c r="G3400" s="0" t="s">
        <v>222</v>
      </c>
      <c r="I3400" s="0" t="s">
        <v>13856</v>
      </c>
      <c r="J3400" s="0" t="s">
        <v>5921</v>
      </c>
      <c r="K3400" s="0" t="s">
        <v>144</v>
      </c>
      <c r="M3400" s="0" t="s">
        <v>11322</v>
      </c>
      <c r="N3400" s="0" t="str">
        <f aca="false">RIGHT(M3400,LEN(M3400)-FIND(" ",M3400))</f>
        <v>QUARRY LN NE</v>
      </c>
      <c r="P3400" s="0" t="s">
        <v>147</v>
      </c>
      <c r="Q3400" s="0" t="s">
        <v>148</v>
      </c>
      <c r="R3400" s="0" t="n">
        <v>44483</v>
      </c>
      <c r="AD3400" s="0" t="s">
        <v>149</v>
      </c>
      <c r="AE3400" s="0" t="s">
        <v>150</v>
      </c>
      <c r="AH3400" s="0" t="n">
        <v>14</v>
      </c>
      <c r="AI3400" s="0" t="n">
        <v>11</v>
      </c>
      <c r="AJ3400" s="0" t="s">
        <v>4175</v>
      </c>
      <c r="AM3400" s="0" t="s">
        <v>4176</v>
      </c>
      <c r="AN3400" s="0" t="s">
        <v>147</v>
      </c>
      <c r="AO3400" s="0" t="s">
        <v>11229</v>
      </c>
      <c r="AP3400" s="0" t="s">
        <v>11230</v>
      </c>
      <c r="AQ3400" s="0" t="n">
        <v>9</v>
      </c>
      <c r="AR3400" s="0" t="n">
        <v>64</v>
      </c>
      <c r="AS3400" s="0" t="n">
        <v>32</v>
      </c>
      <c r="AU3400" s="0" t="n">
        <f aca="false">COUNTA($BA$3400:$EH$3400)</f>
        <v>27</v>
      </c>
      <c r="AV3400" s="0" t="n">
        <f aca="false">COUNTIF($BA$3400:$EH$3400,"D")</f>
        <v>3</v>
      </c>
      <c r="AW3400" s="0" t="n">
        <f aca="false">COUNTIF($BA$3400:$EH$3400,"R")</f>
        <v>0</v>
      </c>
      <c r="AX3400" s="0" t="n">
        <f aca="false">IF(BN3400="D",1,0)+IF(BO3400="D",1,0)+IF(BT3400="D",1,0)+IF(BU3400="D",1,0)+IF(BW3400="D",1,0)+IF(CC3400="D",1,0)+IF(CD3400="D",1,0)+IF(CE3400="D",1,0)+IF(CF3400="D",1,0)+IF(CL3400="D",1,0)+IF(CM3400="D",1,0)+IF(CQ3400="D",1,0)+IF(CR3400="D",1,0)+IF(CS3400="D",1,0)+IF(CW3400="D",1,0)+IF(CX3400="D",1,0)+IF(DD3400="D",1,0)+IF(DE3400="D",1,0)+IF(DJ3400="D",1,0)+IF(DK3400="D",1,0)+IF(DO3400="D",1,0)+IF(DP3400="D",1,0)+IF(DQ3400="D",1,0)+IF(DW3400="D",1,0)+IF(DZ3400="D",1,0)+IF(EH3400="D",1,0)</f>
        <v>0</v>
      </c>
      <c r="AY3400" s="0" t="n">
        <f aca="false">IF(DJ3400&lt;&gt;"",1,0)+IF(DK3400&lt;&gt;"",1,0)+IF(DM3400&lt;&gt;"",1,0)+IF(DO3400&lt;&gt;"",1,0)+IF(DP3400&lt;&gt;"",1,0)+IF(DQ3400&lt;&gt;"",1,0)+IF(DS3400&lt;&gt;"",1,0)+IF(DT3400&lt;&gt;"",1,0)+IF(DV3400&lt;&gt;"",1,0)+IF(DW3400&lt;&gt;"",1,0)+IF(DX3400&lt;&gt;"",1,0)+IF(DY3400&lt;&gt;"",1,0)+IF(DZ3400&lt;&gt;"",1,0)+IF(EB3400&lt;&gt;"",1,0)+IF(EC3400&lt;&gt;"",1,0)+IF(ED3400&lt;&gt;"",1,0)+IF(EG3400&lt;&gt;"",1,0)+IF(EH3400&lt;&gt;"",1,0)</f>
        <v>2</v>
      </c>
      <c r="AZ3400" s="0" t="n">
        <f aca="false">IF(EH3400&lt;&gt;"",1,0)</f>
        <v>0</v>
      </c>
      <c r="BB3400" s="0" t="s">
        <v>154</v>
      </c>
      <c r="BD3400" s="0" t="s">
        <v>155</v>
      </c>
      <c r="BF3400" s="0" t="s">
        <v>155</v>
      </c>
      <c r="BH3400" s="0" t="s">
        <v>155</v>
      </c>
      <c r="BI3400" s="0" t="s">
        <v>155</v>
      </c>
      <c r="BJ3400" s="0" t="s">
        <v>155</v>
      </c>
      <c r="BK3400" s="0" t="s">
        <v>155</v>
      </c>
      <c r="BL3400" s="0" t="s">
        <v>155</v>
      </c>
      <c r="BP3400" s="0" t="s">
        <v>155</v>
      </c>
      <c r="BS3400" s="0" t="s">
        <v>155</v>
      </c>
      <c r="BY3400" s="0" t="s">
        <v>145</v>
      </c>
      <c r="CA3400" s="0" t="s">
        <v>155</v>
      </c>
      <c r="CG3400" s="0" t="s">
        <v>155</v>
      </c>
      <c r="CK3400" s="0" t="s">
        <v>155</v>
      </c>
      <c r="CN3400" s="0" t="s">
        <v>155</v>
      </c>
      <c r="CP3400" s="0" t="s">
        <v>155</v>
      </c>
      <c r="CT3400" s="0" t="s">
        <v>155</v>
      </c>
      <c r="CV3400" s="0" t="s">
        <v>155</v>
      </c>
      <c r="CZ3400" s="0" t="s">
        <v>145</v>
      </c>
      <c r="DC3400" s="0" t="s">
        <v>155</v>
      </c>
      <c r="DI3400" s="0" t="s">
        <v>155</v>
      </c>
      <c r="DM3400" s="0" t="s">
        <v>145</v>
      </c>
      <c r="DN3400" s="0" t="s">
        <v>155</v>
      </c>
      <c r="DU3400" s="0" t="s">
        <v>155</v>
      </c>
      <c r="DX3400" s="0" t="s">
        <v>155</v>
      </c>
      <c r="EA3400" s="0" t="s">
        <v>155</v>
      </c>
      <c r="EF3400" s="0" t="s">
        <v>155</v>
      </c>
    </row>
    <row r="3401" customFormat="false" ht="15" hidden="false" customHeight="false" outlineLevel="0" collapsed="false">
      <c r="A3401" s="0" t="s">
        <v>13857</v>
      </c>
      <c r="B3401" s="0" t="n">
        <v>78</v>
      </c>
      <c r="C3401" s="0" t="n">
        <v>450921</v>
      </c>
      <c r="D3401" s="0" t="s">
        <v>1156</v>
      </c>
      <c r="E3401" s="0" t="s">
        <v>159</v>
      </c>
      <c r="F3401" s="0" t="str">
        <f aca="false">CONCATENATE(D3401," ",LEFT(H3401,4),"T=",AU3401,"D=",AV3401,"R=",AW3401,"M=",AX3401,"L=",AY3401,"B=",AZ3401)</f>
        <v>BENNETT T=5D=0R=0M=0L=1B=0</v>
      </c>
      <c r="I3401" s="0" t="s">
        <v>13858</v>
      </c>
      <c r="J3401" s="0" t="s">
        <v>1881</v>
      </c>
      <c r="K3401" s="0" t="s">
        <v>144</v>
      </c>
      <c r="M3401" s="0" t="s">
        <v>12216</v>
      </c>
      <c r="N3401" s="0" t="str">
        <f aca="false">RIGHT(M3401,LEN(M3401)-FIND(" ",M3401))</f>
        <v>CRESCENT DR NE</v>
      </c>
      <c r="P3401" s="0" t="s">
        <v>147</v>
      </c>
      <c r="Q3401" s="0" t="s">
        <v>148</v>
      </c>
      <c r="R3401" s="0" t="n">
        <v>44483</v>
      </c>
      <c r="AD3401" s="0" t="s">
        <v>149</v>
      </c>
      <c r="AE3401" s="0" t="s">
        <v>150</v>
      </c>
      <c r="AF3401" s="0" t="s">
        <v>151</v>
      </c>
      <c r="AH3401" s="0" t="n">
        <v>14</v>
      </c>
      <c r="AI3401" s="0" t="n">
        <v>11</v>
      </c>
      <c r="AN3401" s="0" t="s">
        <v>147</v>
      </c>
      <c r="AO3401" s="0" t="s">
        <v>11229</v>
      </c>
      <c r="AP3401" s="0" t="s">
        <v>11230</v>
      </c>
      <c r="AQ3401" s="0" t="n">
        <v>9</v>
      </c>
      <c r="AR3401" s="0" t="n">
        <v>64</v>
      </c>
      <c r="AS3401" s="0" t="n">
        <v>32</v>
      </c>
      <c r="AU3401" s="0" t="n">
        <f aca="false">COUNTA($BA$3401:$EH$3401)</f>
        <v>5</v>
      </c>
      <c r="AV3401" s="0" t="n">
        <f aca="false">COUNTIF($BA$3401:$EH$3401,"D")</f>
        <v>0</v>
      </c>
      <c r="AW3401" s="0" t="n">
        <f aca="false">COUNTIF($BA$3401:$EH$3401,"R")</f>
        <v>0</v>
      </c>
      <c r="AX3401" s="0" t="n">
        <f aca="false">IF(BN3401="D",1,0)+IF(BO3401="D",1,0)+IF(BT3401="D",1,0)+IF(BU3401="D",1,0)+IF(BW3401="D",1,0)+IF(CC3401="D",1,0)+IF(CD3401="D",1,0)+IF(CE3401="D",1,0)+IF(CF3401="D",1,0)+IF(CL3401="D",1,0)+IF(CM3401="D",1,0)+IF(CQ3401="D",1,0)+IF(CR3401="D",1,0)+IF(CS3401="D",1,0)+IF(CW3401="D",1,0)+IF(CX3401="D",1,0)+IF(DD3401="D",1,0)+IF(DE3401="D",1,0)+IF(DJ3401="D",1,0)+IF(DK3401="D",1,0)+IF(DO3401="D",1,0)+IF(DP3401="D",1,0)+IF(DQ3401="D",1,0)+IF(DW3401="D",1,0)+IF(DZ3401="D",1,0)+IF(EH3401="D",1,0)</f>
        <v>0</v>
      </c>
      <c r="AY3401" s="0" t="n">
        <f aca="false">IF(DJ3401&lt;&gt;"",1,0)+IF(DK3401&lt;&gt;"",1,0)+IF(DM3401&lt;&gt;"",1,0)+IF(DO3401&lt;&gt;"",1,0)+IF(DP3401&lt;&gt;"",1,0)+IF(DQ3401&lt;&gt;"",1,0)+IF(DS3401&lt;&gt;"",1,0)+IF(DT3401&lt;&gt;"",1,0)+IF(DV3401&lt;&gt;"",1,0)+IF(DW3401&lt;&gt;"",1,0)+IF(DX3401&lt;&gt;"",1,0)+IF(DY3401&lt;&gt;"",1,0)+IF(DZ3401&lt;&gt;"",1,0)+IF(EB3401&lt;&gt;"",1,0)+IF(EC3401&lt;&gt;"",1,0)+IF(ED3401&lt;&gt;"",1,0)+IF(EG3401&lt;&gt;"",1,0)+IF(EH3401&lt;&gt;"",1,0)</f>
        <v>1</v>
      </c>
      <c r="AZ3401" s="0" t="n">
        <f aca="false">IF(EH3401&lt;&gt;"",1,0)</f>
        <v>0</v>
      </c>
      <c r="BB3401" s="0" t="s">
        <v>154</v>
      </c>
      <c r="DN3401" s="0" t="s">
        <v>155</v>
      </c>
      <c r="DX3401" s="0" t="s">
        <v>155</v>
      </c>
      <c r="EA3401" s="0" t="s">
        <v>155</v>
      </c>
      <c r="EF3401" s="0" t="s">
        <v>155</v>
      </c>
    </row>
    <row r="3402" customFormat="false" ht="15" hidden="false" customHeight="false" outlineLevel="0" collapsed="false">
      <c r="A3402" s="0" t="s">
        <v>13859</v>
      </c>
      <c r="B3402" s="0" t="n">
        <v>78</v>
      </c>
      <c r="C3402" s="0" t="n">
        <v>240133</v>
      </c>
      <c r="D3402" s="0" t="s">
        <v>13860</v>
      </c>
      <c r="E3402" s="0" t="s">
        <v>3873</v>
      </c>
      <c r="F3402" s="0" t="str">
        <f aca="false">CONCATENATE(D3402," ",LEFT(H3402,4),"T=",AU3402,"D=",AV3402,"R=",AW3402,"M=",AX3402,"L=",AY3402,"B=",AZ3402)</f>
        <v>FINEGOLD T=15D=0R=2M=0L=2B=1</v>
      </c>
      <c r="G3402" s="0" t="s">
        <v>141</v>
      </c>
      <c r="I3402" s="0" t="s">
        <v>13861</v>
      </c>
      <c r="J3402" s="0" t="s">
        <v>618</v>
      </c>
      <c r="K3402" s="0" t="s">
        <v>144</v>
      </c>
      <c r="M3402" s="0" t="s">
        <v>11948</v>
      </c>
      <c r="N3402" s="0" t="str">
        <f aca="false">RIGHT(M3402,LEN(M3402)-FIND(" ",M3402))</f>
        <v>QUARRY LN NE</v>
      </c>
      <c r="O3402" s="0" t="s">
        <v>5692</v>
      </c>
      <c r="P3402" s="0" t="s">
        <v>147</v>
      </c>
      <c r="Q3402" s="0" t="s">
        <v>148</v>
      </c>
      <c r="R3402" s="0" t="n">
        <v>44483</v>
      </c>
      <c r="AD3402" s="0" t="s">
        <v>149</v>
      </c>
      <c r="AE3402" s="0" t="s">
        <v>150</v>
      </c>
      <c r="AH3402" s="0" t="n">
        <v>14</v>
      </c>
      <c r="AI3402" s="0" t="n">
        <v>11</v>
      </c>
      <c r="AJ3402" s="0" t="s">
        <v>4175</v>
      </c>
      <c r="AM3402" s="0" t="s">
        <v>4176</v>
      </c>
      <c r="AN3402" s="0" t="s">
        <v>147</v>
      </c>
      <c r="AO3402" s="0" t="s">
        <v>11229</v>
      </c>
      <c r="AP3402" s="0" t="s">
        <v>11230</v>
      </c>
      <c r="AQ3402" s="0" t="n">
        <v>9</v>
      </c>
      <c r="AR3402" s="0" t="n">
        <v>64</v>
      </c>
      <c r="AS3402" s="0" t="n">
        <v>32</v>
      </c>
      <c r="AU3402" s="0" t="n">
        <f aca="false">COUNTA($BA$3402:$EH$3402)</f>
        <v>15</v>
      </c>
      <c r="AV3402" s="0" t="n">
        <f aca="false">COUNTIF($BA$3402:$EH$3402,"D")</f>
        <v>0</v>
      </c>
      <c r="AW3402" s="0" t="n">
        <f aca="false">COUNTIF($BA$3402:$EH$3402,"R")</f>
        <v>2</v>
      </c>
      <c r="AX3402" s="0" t="n">
        <f aca="false">IF(BN3402="D",1,0)+IF(BO3402="D",1,0)+IF(BT3402="D",1,0)+IF(BU3402="D",1,0)+IF(BW3402="D",1,0)+IF(CC3402="D",1,0)+IF(CD3402="D",1,0)+IF(CE3402="D",1,0)+IF(CF3402="D",1,0)+IF(CL3402="D",1,0)+IF(CM3402="D",1,0)+IF(CQ3402="D",1,0)+IF(CR3402="D",1,0)+IF(CS3402="D",1,0)+IF(CW3402="D",1,0)+IF(CX3402="D",1,0)+IF(DD3402="D",1,0)+IF(DE3402="D",1,0)+IF(DJ3402="D",1,0)+IF(DK3402="D",1,0)+IF(DO3402="D",1,0)+IF(DP3402="D",1,0)+IF(DQ3402="D",1,0)+IF(DW3402="D",1,0)+IF(DZ3402="D",1,0)+IF(EH3402="D",1,0)</f>
        <v>0</v>
      </c>
      <c r="AY3402" s="0" t="n">
        <f aca="false">IF(DJ3402&lt;&gt;"",1,0)+IF(DK3402&lt;&gt;"",1,0)+IF(DM3402&lt;&gt;"",1,0)+IF(DO3402&lt;&gt;"",1,0)+IF(DP3402&lt;&gt;"",1,0)+IF(DQ3402&lt;&gt;"",1,0)+IF(DS3402&lt;&gt;"",1,0)+IF(DT3402&lt;&gt;"",1,0)+IF(DV3402&lt;&gt;"",1,0)+IF(DW3402&lt;&gt;"",1,0)+IF(DX3402&lt;&gt;"",1,0)+IF(DY3402&lt;&gt;"",1,0)+IF(DZ3402&lt;&gt;"",1,0)+IF(EB3402&lt;&gt;"",1,0)+IF(EC3402&lt;&gt;"",1,0)+IF(ED3402&lt;&gt;"",1,0)+IF(EG3402&lt;&gt;"",1,0)+IF(EH3402&lt;&gt;"",1,0)</f>
        <v>2</v>
      </c>
      <c r="AZ3402" s="0" t="n">
        <f aca="false">IF(EH3402&lt;&gt;"",1,0)</f>
        <v>1</v>
      </c>
      <c r="BB3402" s="0" t="s">
        <v>154</v>
      </c>
      <c r="BD3402" s="0" t="s">
        <v>155</v>
      </c>
      <c r="BL3402" s="0" t="s">
        <v>155</v>
      </c>
      <c r="BS3402" s="0" t="s">
        <v>155</v>
      </c>
      <c r="BY3402" s="0" t="s">
        <v>141</v>
      </c>
      <c r="CA3402" s="0" t="s">
        <v>155</v>
      </c>
      <c r="CP3402" s="0" t="s">
        <v>155</v>
      </c>
      <c r="CY3402" s="0" t="s">
        <v>155</v>
      </c>
      <c r="DC3402" s="0" t="s">
        <v>155</v>
      </c>
      <c r="DI3402" s="0" t="s">
        <v>155</v>
      </c>
      <c r="DM3402" s="0" t="s">
        <v>141</v>
      </c>
      <c r="DN3402" s="0" t="s">
        <v>155</v>
      </c>
      <c r="DU3402" s="0" t="s">
        <v>155</v>
      </c>
      <c r="EF3402" s="0" t="s">
        <v>155</v>
      </c>
      <c r="EH3402" s="0" t="s">
        <v>155</v>
      </c>
    </row>
    <row r="3403" customFormat="false" ht="15" hidden="false" customHeight="false" outlineLevel="0" collapsed="false">
      <c r="A3403" s="0" t="s">
        <v>13862</v>
      </c>
      <c r="B3403" s="0" t="n">
        <v>78</v>
      </c>
      <c r="C3403" s="0" t="n">
        <v>370835</v>
      </c>
      <c r="D3403" s="0" t="s">
        <v>12242</v>
      </c>
      <c r="E3403" s="0" t="s">
        <v>1965</v>
      </c>
      <c r="F3403" s="0" t="str">
        <f aca="false">CONCATENATE(D3403," ",LEFT(H3403,4),"T=",AU3403,"D=",AV3403,"R=",AW3403,"M=",AX3403,"L=",AY3403,"B=",AZ3403)</f>
        <v>DURMAN T=9D=0R=1M=0L=2B=0</v>
      </c>
      <c r="G3403" s="0" t="s">
        <v>1493</v>
      </c>
      <c r="I3403" s="0" t="s">
        <v>13863</v>
      </c>
      <c r="J3403" s="0" t="s">
        <v>13864</v>
      </c>
      <c r="K3403" s="0" t="s">
        <v>144</v>
      </c>
      <c r="L3403" s="0" t="s">
        <v>141</v>
      </c>
      <c r="M3403" s="0" t="s">
        <v>12244</v>
      </c>
      <c r="N3403" s="0" t="str">
        <f aca="false">RIGHT(M3403,LEN(M3403)-FIND(" ",M3403))</f>
        <v>FOSTER DR NE</v>
      </c>
      <c r="P3403" s="0" t="s">
        <v>147</v>
      </c>
      <c r="Q3403" s="0" t="s">
        <v>148</v>
      </c>
      <c r="R3403" s="0" t="n">
        <v>44483</v>
      </c>
      <c r="AD3403" s="0" t="s">
        <v>149</v>
      </c>
      <c r="AE3403" s="0" t="s">
        <v>150</v>
      </c>
      <c r="AF3403" s="0" t="s">
        <v>151</v>
      </c>
      <c r="AH3403" s="0" t="n">
        <v>14</v>
      </c>
      <c r="AI3403" s="0" t="n">
        <v>11</v>
      </c>
      <c r="AN3403" s="0" t="s">
        <v>147</v>
      </c>
      <c r="AO3403" s="0" t="s">
        <v>11229</v>
      </c>
      <c r="AP3403" s="0" t="s">
        <v>11230</v>
      </c>
      <c r="AQ3403" s="0" t="n">
        <v>9</v>
      </c>
      <c r="AR3403" s="0" t="n">
        <v>64</v>
      </c>
      <c r="AS3403" s="0" t="n">
        <v>32</v>
      </c>
      <c r="AU3403" s="0" t="n">
        <f aca="false">COUNTA($BA$3403:$EH$3403)</f>
        <v>9</v>
      </c>
      <c r="AV3403" s="0" t="n">
        <f aca="false">COUNTIF($BA$3403:$EH$3403,"D")</f>
        <v>0</v>
      </c>
      <c r="AW3403" s="0" t="n">
        <f aca="false">COUNTIF($BA$3403:$EH$3403,"R")</f>
        <v>1</v>
      </c>
      <c r="AX3403" s="0" t="n">
        <f aca="false">IF(BN3403="D",1,0)+IF(BO3403="D",1,0)+IF(BT3403="D",1,0)+IF(BU3403="D",1,0)+IF(BW3403="D",1,0)+IF(CC3403="D",1,0)+IF(CD3403="D",1,0)+IF(CE3403="D",1,0)+IF(CF3403="D",1,0)+IF(CL3403="D",1,0)+IF(CM3403="D",1,0)+IF(CQ3403="D",1,0)+IF(CR3403="D",1,0)+IF(CS3403="D",1,0)+IF(CW3403="D",1,0)+IF(CX3403="D",1,0)+IF(DD3403="D",1,0)+IF(DE3403="D",1,0)+IF(DJ3403="D",1,0)+IF(DK3403="D",1,0)+IF(DO3403="D",1,0)+IF(DP3403="D",1,0)+IF(DQ3403="D",1,0)+IF(DW3403="D",1,0)+IF(DZ3403="D",1,0)+IF(EH3403="D",1,0)</f>
        <v>0</v>
      </c>
      <c r="AY3403" s="0" t="n">
        <f aca="false">IF(DJ3403&lt;&gt;"",1,0)+IF(DK3403&lt;&gt;"",1,0)+IF(DM3403&lt;&gt;"",1,0)+IF(DO3403&lt;&gt;"",1,0)+IF(DP3403&lt;&gt;"",1,0)+IF(DQ3403&lt;&gt;"",1,0)+IF(DS3403&lt;&gt;"",1,0)+IF(DT3403&lt;&gt;"",1,0)+IF(DV3403&lt;&gt;"",1,0)+IF(DW3403&lt;&gt;"",1,0)+IF(DX3403&lt;&gt;"",1,0)+IF(DY3403&lt;&gt;"",1,0)+IF(DZ3403&lt;&gt;"",1,0)+IF(EB3403&lt;&gt;"",1,0)+IF(EC3403&lt;&gt;"",1,0)+IF(ED3403&lt;&gt;"",1,0)+IF(EG3403&lt;&gt;"",1,0)+IF(EH3403&lt;&gt;"",1,0)</f>
        <v>2</v>
      </c>
      <c r="AZ3403" s="0" t="n">
        <f aca="false">IF(EH3403&lt;&gt;"",1,0)</f>
        <v>0</v>
      </c>
      <c r="BB3403" s="0" t="s">
        <v>154</v>
      </c>
      <c r="DC3403" s="0" t="s">
        <v>155</v>
      </c>
      <c r="DI3403" s="0" t="s">
        <v>155</v>
      </c>
      <c r="DN3403" s="0" t="s">
        <v>155</v>
      </c>
      <c r="DU3403" s="0" t="s">
        <v>155</v>
      </c>
      <c r="DX3403" s="0" t="s">
        <v>155</v>
      </c>
      <c r="EA3403" s="0" t="s">
        <v>155</v>
      </c>
      <c r="ED3403" s="0" t="s">
        <v>141</v>
      </c>
      <c r="EF3403" s="0" t="s">
        <v>155</v>
      </c>
    </row>
    <row r="3404" customFormat="false" ht="15" hidden="false" customHeight="false" outlineLevel="0" collapsed="false">
      <c r="A3404" s="0" t="s">
        <v>13865</v>
      </c>
      <c r="B3404" s="0" t="n">
        <v>78</v>
      </c>
      <c r="C3404" s="0" t="n">
        <v>151990</v>
      </c>
      <c r="D3404" s="0" t="s">
        <v>13866</v>
      </c>
      <c r="E3404" s="0" t="s">
        <v>707</v>
      </c>
      <c r="F3404" s="0" t="str">
        <f aca="false">CONCATENATE(D3404," ",LEFT(H3404,4),"T=",AU3404,"D=",AV3404,"R=",AW3404,"M=",AX3404,"L=",AY3404,"B=",AZ3404)</f>
        <v>DARAK T=7D=1R=0M=0L=0B=0</v>
      </c>
      <c r="G3404" s="0" t="s">
        <v>215</v>
      </c>
      <c r="I3404" s="0" t="s">
        <v>13867</v>
      </c>
      <c r="J3404" s="0" t="s">
        <v>4905</v>
      </c>
      <c r="K3404" s="0" t="s">
        <v>169</v>
      </c>
      <c r="M3404" s="0" t="s">
        <v>13868</v>
      </c>
      <c r="N3404" s="0" t="str">
        <f aca="false">RIGHT(M3404,LEN(M3404)-FIND(" ",M3404))</f>
        <v>BUTLER RD NE</v>
      </c>
      <c r="P3404" s="0" t="s">
        <v>147</v>
      </c>
      <c r="Q3404" s="0" t="s">
        <v>148</v>
      </c>
      <c r="R3404" s="0" t="n">
        <v>44483</v>
      </c>
      <c r="AD3404" s="0" t="s">
        <v>149</v>
      </c>
      <c r="AE3404" s="0" t="s">
        <v>150</v>
      </c>
      <c r="AF3404" s="0" t="s">
        <v>151</v>
      </c>
      <c r="AH3404" s="0" t="n">
        <v>14</v>
      </c>
      <c r="AI3404" s="0" t="n">
        <v>11</v>
      </c>
      <c r="AN3404" s="0" t="s">
        <v>147</v>
      </c>
      <c r="AO3404" s="0" t="s">
        <v>11229</v>
      </c>
      <c r="AP3404" s="0" t="s">
        <v>11230</v>
      </c>
      <c r="AQ3404" s="0" t="n">
        <v>9</v>
      </c>
      <c r="AR3404" s="0" t="n">
        <v>64</v>
      </c>
      <c r="AS3404" s="0" t="n">
        <v>32</v>
      </c>
      <c r="AU3404" s="0" t="n">
        <f aca="false">COUNTA($BA$3404:$EH$3404)</f>
        <v>7</v>
      </c>
      <c r="AV3404" s="0" t="n">
        <f aca="false">COUNTIF($BA$3404:$EH$3404,"D")</f>
        <v>1</v>
      </c>
      <c r="AW3404" s="0" t="n">
        <f aca="false">COUNTIF($BA$3404:$EH$3404,"R")</f>
        <v>0</v>
      </c>
      <c r="AX3404" s="0" t="n">
        <f aca="false">IF(BN3404="D",1,0)+IF(BO3404="D",1,0)+IF(BT3404="D",1,0)+IF(BU3404="D",1,0)+IF(BW3404="D",1,0)+IF(CC3404="D",1,0)+IF(CD3404="D",1,0)+IF(CE3404="D",1,0)+IF(CF3404="D",1,0)+IF(CL3404="D",1,0)+IF(CM3404="D",1,0)+IF(CQ3404="D",1,0)+IF(CR3404="D",1,0)+IF(CS3404="D",1,0)+IF(CW3404="D",1,0)+IF(CX3404="D",1,0)+IF(DD3404="D",1,0)+IF(DE3404="D",1,0)+IF(DJ3404="D",1,0)+IF(DK3404="D",1,0)+IF(DO3404="D",1,0)+IF(DP3404="D",1,0)+IF(DQ3404="D",1,0)+IF(DW3404="D",1,0)+IF(DZ3404="D",1,0)+IF(EH3404="D",1,0)</f>
        <v>0</v>
      </c>
      <c r="AY3404" s="0" t="n">
        <f aca="false">IF(DJ3404&lt;&gt;"",1,0)+IF(DK3404&lt;&gt;"",1,0)+IF(DM3404&lt;&gt;"",1,0)+IF(DO3404&lt;&gt;"",1,0)+IF(DP3404&lt;&gt;"",1,0)+IF(DQ3404&lt;&gt;"",1,0)+IF(DS3404&lt;&gt;"",1,0)+IF(DT3404&lt;&gt;"",1,0)+IF(DV3404&lt;&gt;"",1,0)+IF(DW3404&lt;&gt;"",1,0)+IF(DX3404&lt;&gt;"",1,0)+IF(DY3404&lt;&gt;"",1,0)+IF(DZ3404&lt;&gt;"",1,0)+IF(EB3404&lt;&gt;"",1,0)+IF(EC3404&lt;&gt;"",1,0)+IF(ED3404&lt;&gt;"",1,0)+IF(EG3404&lt;&gt;"",1,0)+IF(EH3404&lt;&gt;"",1,0)</f>
        <v>0</v>
      </c>
      <c r="AZ3404" s="0" t="n">
        <f aca="false">IF(EH3404&lt;&gt;"",1,0)</f>
        <v>0</v>
      </c>
      <c r="BB3404" s="0" t="s">
        <v>154</v>
      </c>
      <c r="BL3404" s="0" t="s">
        <v>155</v>
      </c>
      <c r="BV3404" s="0" t="s">
        <v>155</v>
      </c>
      <c r="BY3404" s="0" t="s">
        <v>145</v>
      </c>
      <c r="CA3404" s="0" t="s">
        <v>155</v>
      </c>
      <c r="CN3404" s="0" t="s">
        <v>155</v>
      </c>
      <c r="CP3404" s="0" t="s">
        <v>155</v>
      </c>
    </row>
    <row r="3405" customFormat="false" ht="15" hidden="false" customHeight="false" outlineLevel="0" collapsed="false">
      <c r="A3405" s="0" t="s">
        <v>13869</v>
      </c>
      <c r="B3405" s="0" t="n">
        <v>78</v>
      </c>
      <c r="C3405" s="0" t="n">
        <v>341620</v>
      </c>
      <c r="D3405" s="0" t="s">
        <v>13870</v>
      </c>
      <c r="E3405" s="0" t="s">
        <v>2245</v>
      </c>
      <c r="F3405" s="0" t="str">
        <f aca="false">CONCATENATE(D3405," ",LEFT(H3405,4),"T=",AU3405,"D=",AV3405,"R=",AW3405,"M=",AX3405,"L=",AY3405,"B=",AZ3405)</f>
        <v>KAVANAGH T=30D=7R=0M=1L=1B=0</v>
      </c>
      <c r="G3405" s="0" t="s">
        <v>215</v>
      </c>
      <c r="I3405" s="0" t="s">
        <v>13871</v>
      </c>
      <c r="J3405" s="0" t="s">
        <v>3321</v>
      </c>
      <c r="K3405" s="0" t="s">
        <v>144</v>
      </c>
      <c r="M3405" s="0" t="s">
        <v>11785</v>
      </c>
      <c r="N3405" s="0" t="str">
        <f aca="false">RIGHT(M3405,LEN(M3405)-FIND(" ",M3405))</f>
        <v>NORTHWOODS CT NE</v>
      </c>
      <c r="O3405" s="0" t="s">
        <v>11244</v>
      </c>
      <c r="P3405" s="0" t="s">
        <v>147</v>
      </c>
      <c r="Q3405" s="0" t="s">
        <v>148</v>
      </c>
      <c r="R3405" s="0" t="n">
        <v>44483</v>
      </c>
      <c r="AD3405" s="0" t="s">
        <v>149</v>
      </c>
      <c r="AE3405" s="0" t="s">
        <v>150</v>
      </c>
      <c r="AH3405" s="0" t="n">
        <v>14</v>
      </c>
      <c r="AI3405" s="0" t="n">
        <v>11</v>
      </c>
      <c r="AJ3405" s="0" t="s">
        <v>4175</v>
      </c>
      <c r="AM3405" s="0" t="s">
        <v>4176</v>
      </c>
      <c r="AN3405" s="0" t="s">
        <v>147</v>
      </c>
      <c r="AO3405" s="0" t="s">
        <v>11229</v>
      </c>
      <c r="AP3405" s="0" t="s">
        <v>11230</v>
      </c>
      <c r="AQ3405" s="0" t="n">
        <v>9</v>
      </c>
      <c r="AR3405" s="0" t="n">
        <v>64</v>
      </c>
      <c r="AS3405" s="0" t="n">
        <v>32</v>
      </c>
      <c r="AU3405" s="0" t="n">
        <f aca="false">COUNTA($BA$3405:$EH$3405)</f>
        <v>30</v>
      </c>
      <c r="AV3405" s="0" t="n">
        <f aca="false">COUNTIF($BA$3405:$EH$3405,"D")</f>
        <v>7</v>
      </c>
      <c r="AW3405" s="0" t="n">
        <f aca="false">COUNTIF($BA$3405:$EH$3405,"R")</f>
        <v>0</v>
      </c>
      <c r="AX3405" s="0" t="n">
        <f aca="false">IF(BN3405="D",1,0)+IF(BO3405="D",1,0)+IF(BT3405="D",1,0)+IF(BU3405="D",1,0)+IF(BW3405="D",1,0)+IF(CC3405="D",1,0)+IF(CD3405="D",1,0)+IF(CE3405="D",1,0)+IF(CF3405="D",1,0)+IF(CL3405="D",1,0)+IF(CM3405="D",1,0)+IF(CQ3405="D",1,0)+IF(CR3405="D",1,0)+IF(CS3405="D",1,0)+IF(CW3405="D",1,0)+IF(CX3405="D",1,0)+IF(DD3405="D",1,0)+IF(DE3405="D",1,0)+IF(DJ3405="D",1,0)+IF(DK3405="D",1,0)+IF(DO3405="D",1,0)+IF(DP3405="D",1,0)+IF(DQ3405="D",1,0)+IF(DW3405="D",1,0)+IF(DZ3405="D",1,0)+IF(EH3405="D",1,0)</f>
        <v>1</v>
      </c>
      <c r="AY3405" s="0" t="n">
        <f aca="false">IF(DJ3405&lt;&gt;"",1,0)+IF(DK3405&lt;&gt;"",1,0)+IF(DM3405&lt;&gt;"",1,0)+IF(DO3405&lt;&gt;"",1,0)+IF(DP3405&lt;&gt;"",1,0)+IF(DQ3405&lt;&gt;"",1,0)+IF(DS3405&lt;&gt;"",1,0)+IF(DT3405&lt;&gt;"",1,0)+IF(DV3405&lt;&gt;"",1,0)+IF(DW3405&lt;&gt;"",1,0)+IF(DX3405&lt;&gt;"",1,0)+IF(DY3405&lt;&gt;"",1,0)+IF(DZ3405&lt;&gt;"",1,0)+IF(EB3405&lt;&gt;"",1,0)+IF(EC3405&lt;&gt;"",1,0)+IF(ED3405&lt;&gt;"",1,0)+IF(EG3405&lt;&gt;"",1,0)+IF(EH3405&lt;&gt;"",1,0)</f>
        <v>1</v>
      </c>
      <c r="AZ3405" s="0" t="n">
        <f aca="false">IF(EH3405&lt;&gt;"",1,0)</f>
        <v>0</v>
      </c>
      <c r="BB3405" s="0" t="s">
        <v>154</v>
      </c>
      <c r="BL3405" s="0" t="s">
        <v>155</v>
      </c>
      <c r="BS3405" s="0" t="s">
        <v>155</v>
      </c>
      <c r="BV3405" s="0" t="s">
        <v>155</v>
      </c>
      <c r="BY3405" s="0" t="s">
        <v>145</v>
      </c>
      <c r="CA3405" s="0" t="s">
        <v>155</v>
      </c>
      <c r="CC3405" s="0" t="s">
        <v>155</v>
      </c>
      <c r="CG3405" s="0" t="s">
        <v>155</v>
      </c>
      <c r="CH3405" s="0" t="s">
        <v>145</v>
      </c>
      <c r="CK3405" s="0" t="s">
        <v>155</v>
      </c>
      <c r="CL3405" s="0" t="s">
        <v>145</v>
      </c>
      <c r="CN3405" s="0" t="s">
        <v>155</v>
      </c>
      <c r="CO3405" s="0" t="s">
        <v>145</v>
      </c>
      <c r="CP3405" s="0" t="s">
        <v>155</v>
      </c>
      <c r="CT3405" s="0" t="s">
        <v>155</v>
      </c>
      <c r="CU3405" s="0" t="s">
        <v>145</v>
      </c>
      <c r="CV3405" s="0" t="s">
        <v>155</v>
      </c>
      <c r="CY3405" s="0" t="s">
        <v>155</v>
      </c>
      <c r="CZ3405" s="0" t="s">
        <v>145</v>
      </c>
      <c r="DC3405" s="0" t="s">
        <v>155</v>
      </c>
      <c r="DF3405" s="0" t="s">
        <v>155</v>
      </c>
      <c r="DG3405" s="0" t="s">
        <v>145</v>
      </c>
      <c r="DI3405" s="0" t="s">
        <v>155</v>
      </c>
      <c r="DL3405" s="0" t="s">
        <v>155</v>
      </c>
      <c r="DN3405" s="0" t="s">
        <v>155</v>
      </c>
      <c r="DR3405" s="0" t="s">
        <v>155</v>
      </c>
      <c r="DU3405" s="0" t="s">
        <v>155</v>
      </c>
      <c r="DX3405" s="0" t="s">
        <v>155</v>
      </c>
      <c r="EA3405" s="0" t="s">
        <v>155</v>
      </c>
      <c r="EF3405" s="0" t="s">
        <v>155</v>
      </c>
    </row>
    <row r="3406" customFormat="false" ht="15" hidden="false" customHeight="false" outlineLevel="0" collapsed="false">
      <c r="A3406" s="0" t="s">
        <v>13872</v>
      </c>
      <c r="B3406" s="0" t="n">
        <v>78</v>
      </c>
      <c r="C3406" s="0" t="n">
        <v>410357</v>
      </c>
      <c r="D3406" s="0" t="s">
        <v>9039</v>
      </c>
      <c r="E3406" s="0" t="s">
        <v>1091</v>
      </c>
      <c r="F3406" s="0" t="str">
        <f aca="false">CONCATENATE(D3406," ",LEFT(H3406,4),"T=",AU3406,"D=",AV3406,"R=",AW3406,"M=",AX3406,"L=",AY3406,"B=",AZ3406)</f>
        <v>LARGE T=30D=4R=4M=0L=4B=0</v>
      </c>
      <c r="G3406" s="0" t="s">
        <v>474</v>
      </c>
      <c r="I3406" s="0" t="s">
        <v>13873</v>
      </c>
      <c r="J3406" s="0" t="s">
        <v>4336</v>
      </c>
      <c r="K3406" s="0" t="s">
        <v>144</v>
      </c>
      <c r="L3406" s="0" t="s">
        <v>141</v>
      </c>
      <c r="M3406" s="0" t="s">
        <v>13874</v>
      </c>
      <c r="N3406" s="0" t="str">
        <f aca="false">RIGHT(M3406,LEN(M3406)-FIND(" ",M3406))</f>
        <v>WILDWOOD DR NE</v>
      </c>
      <c r="P3406" s="0" t="s">
        <v>147</v>
      </c>
      <c r="Q3406" s="0" t="s">
        <v>148</v>
      </c>
      <c r="R3406" s="0" t="n">
        <v>44483</v>
      </c>
      <c r="AD3406" s="0" t="s">
        <v>149</v>
      </c>
      <c r="AE3406" s="0" t="s">
        <v>150</v>
      </c>
      <c r="AF3406" s="0" t="s">
        <v>151</v>
      </c>
      <c r="AH3406" s="0" t="n">
        <v>14</v>
      </c>
      <c r="AI3406" s="0" t="n">
        <v>11</v>
      </c>
      <c r="AN3406" s="0" t="s">
        <v>147</v>
      </c>
      <c r="AO3406" s="0" t="s">
        <v>11229</v>
      </c>
      <c r="AP3406" s="0" t="s">
        <v>11230</v>
      </c>
      <c r="AQ3406" s="0" t="n">
        <v>9</v>
      </c>
      <c r="AR3406" s="0" t="n">
        <v>64</v>
      </c>
      <c r="AS3406" s="0" t="n">
        <v>32</v>
      </c>
      <c r="AU3406" s="0" t="n">
        <f aca="false">COUNTA($BA$3406:$EH$3406)</f>
        <v>30</v>
      </c>
      <c r="AV3406" s="0" t="n">
        <f aca="false">COUNTIF($BA$3406:$EH$3406,"D")</f>
        <v>4</v>
      </c>
      <c r="AW3406" s="0" t="n">
        <f aca="false">COUNTIF($BA$3406:$EH$3406,"R")</f>
        <v>4</v>
      </c>
      <c r="AX3406" s="0" t="n">
        <f aca="false">IF(BN3406="D",1,0)+IF(BO3406="D",1,0)+IF(BT3406="D",1,0)+IF(BU3406="D",1,0)+IF(BW3406="D",1,0)+IF(CC3406="D",1,0)+IF(CD3406="D",1,0)+IF(CE3406="D",1,0)+IF(CF3406="D",1,0)+IF(CL3406="D",1,0)+IF(CM3406="D",1,0)+IF(CQ3406="D",1,0)+IF(CR3406="D",1,0)+IF(CS3406="D",1,0)+IF(CW3406="D",1,0)+IF(CX3406="D",1,0)+IF(DD3406="D",1,0)+IF(DE3406="D",1,0)+IF(DJ3406="D",1,0)+IF(DK3406="D",1,0)+IF(DO3406="D",1,0)+IF(DP3406="D",1,0)+IF(DQ3406="D",1,0)+IF(DW3406="D",1,0)+IF(DZ3406="D",1,0)+IF(EH3406="D",1,0)</f>
        <v>0</v>
      </c>
      <c r="AY3406" s="0" t="n">
        <f aca="false">IF(DJ3406&lt;&gt;"",1,0)+IF(DK3406&lt;&gt;"",1,0)+IF(DM3406&lt;&gt;"",1,0)+IF(DO3406&lt;&gt;"",1,0)+IF(DP3406&lt;&gt;"",1,0)+IF(DQ3406&lt;&gt;"",1,0)+IF(DS3406&lt;&gt;"",1,0)+IF(DT3406&lt;&gt;"",1,0)+IF(DV3406&lt;&gt;"",1,0)+IF(DW3406&lt;&gt;"",1,0)+IF(DX3406&lt;&gt;"",1,0)+IF(DY3406&lt;&gt;"",1,0)+IF(DZ3406&lt;&gt;"",1,0)+IF(EB3406&lt;&gt;"",1,0)+IF(EC3406&lt;&gt;"",1,0)+IF(ED3406&lt;&gt;"",1,0)+IF(EG3406&lt;&gt;"",1,0)+IF(EH3406&lt;&gt;"",1,0)</f>
        <v>4</v>
      </c>
      <c r="AZ3406" s="0" t="n">
        <f aca="false">IF(EH3406&lt;&gt;"",1,0)</f>
        <v>0</v>
      </c>
      <c r="BB3406" s="0" t="s">
        <v>154</v>
      </c>
      <c r="BC3406" s="0" t="s">
        <v>145</v>
      </c>
      <c r="BD3406" s="0" t="s">
        <v>155</v>
      </c>
      <c r="BF3406" s="0" t="s">
        <v>155</v>
      </c>
      <c r="BG3406" s="0" t="s">
        <v>145</v>
      </c>
      <c r="BH3406" s="0" t="s">
        <v>155</v>
      </c>
      <c r="BK3406" s="0" t="s">
        <v>145</v>
      </c>
      <c r="BL3406" s="0" t="s">
        <v>155</v>
      </c>
      <c r="BP3406" s="0" t="s">
        <v>155</v>
      </c>
      <c r="BS3406" s="0" t="s">
        <v>155</v>
      </c>
      <c r="BY3406" s="0" t="s">
        <v>145</v>
      </c>
      <c r="CA3406" s="0" t="s">
        <v>155</v>
      </c>
      <c r="CG3406" s="0" t="s">
        <v>155</v>
      </c>
      <c r="CH3406" s="0" t="s">
        <v>141</v>
      </c>
      <c r="CK3406" s="0" t="s">
        <v>155</v>
      </c>
      <c r="CN3406" s="0" t="s">
        <v>155</v>
      </c>
      <c r="CO3406" s="0" t="s">
        <v>141</v>
      </c>
      <c r="CP3406" s="0" t="s">
        <v>155</v>
      </c>
      <c r="CY3406" s="0" t="s">
        <v>155</v>
      </c>
      <c r="DC3406" s="0" t="s">
        <v>155</v>
      </c>
      <c r="DF3406" s="0" t="s">
        <v>155</v>
      </c>
      <c r="DI3406" s="0" t="s">
        <v>155</v>
      </c>
      <c r="DM3406" s="0" t="s">
        <v>141</v>
      </c>
      <c r="DN3406" s="0" t="s">
        <v>155</v>
      </c>
      <c r="DS3406" s="0" t="s">
        <v>141</v>
      </c>
      <c r="DU3406" s="0" t="s">
        <v>155</v>
      </c>
      <c r="DW3406" s="0" t="s">
        <v>155</v>
      </c>
      <c r="DX3406" s="0" t="s">
        <v>155</v>
      </c>
      <c r="EA3406" s="0" t="s">
        <v>155</v>
      </c>
      <c r="EF3406" s="0" t="s">
        <v>155</v>
      </c>
    </row>
    <row r="3407" customFormat="false" ht="15" hidden="false" customHeight="false" outlineLevel="0" collapsed="false">
      <c r="A3407" s="0" t="s">
        <v>13875</v>
      </c>
      <c r="B3407" s="0" t="n">
        <v>78</v>
      </c>
      <c r="C3407" s="0" t="n">
        <v>410356</v>
      </c>
      <c r="D3407" s="0" t="s">
        <v>9039</v>
      </c>
      <c r="E3407" s="0" t="s">
        <v>13876</v>
      </c>
      <c r="F3407" s="0" t="str">
        <f aca="false">CONCATENATE(D3407," ",LEFT(H3407,4),"T=",AU3407,"D=",AV3407,"R=",AW3407,"M=",AX3407,"L=",AY3407,"B=",AZ3407)</f>
        <v>LARGE T=30D=4R=4M=0L=4B=0</v>
      </c>
      <c r="I3407" s="0" t="s">
        <v>13877</v>
      </c>
      <c r="J3407" s="0" t="s">
        <v>4336</v>
      </c>
      <c r="K3407" s="0" t="s">
        <v>144</v>
      </c>
      <c r="L3407" s="0" t="s">
        <v>141</v>
      </c>
      <c r="M3407" s="0" t="s">
        <v>13874</v>
      </c>
      <c r="N3407" s="0" t="str">
        <f aca="false">RIGHT(M3407,LEN(M3407)-FIND(" ",M3407))</f>
        <v>WILDWOOD DR NE</v>
      </c>
      <c r="P3407" s="0" t="s">
        <v>147</v>
      </c>
      <c r="Q3407" s="0" t="s">
        <v>148</v>
      </c>
      <c r="R3407" s="0" t="n">
        <v>44483</v>
      </c>
      <c r="AD3407" s="0" t="s">
        <v>149</v>
      </c>
      <c r="AE3407" s="0" t="s">
        <v>150</v>
      </c>
      <c r="AF3407" s="0" t="s">
        <v>151</v>
      </c>
      <c r="AH3407" s="0" t="n">
        <v>14</v>
      </c>
      <c r="AI3407" s="0" t="n">
        <v>11</v>
      </c>
      <c r="AN3407" s="0" t="s">
        <v>147</v>
      </c>
      <c r="AO3407" s="0" t="s">
        <v>11229</v>
      </c>
      <c r="AP3407" s="0" t="s">
        <v>11230</v>
      </c>
      <c r="AQ3407" s="0" t="n">
        <v>9</v>
      </c>
      <c r="AR3407" s="0" t="n">
        <v>64</v>
      </c>
      <c r="AS3407" s="0" t="n">
        <v>32</v>
      </c>
      <c r="AU3407" s="0" t="n">
        <f aca="false">COUNTA($BA$3407:$EH$3407)</f>
        <v>30</v>
      </c>
      <c r="AV3407" s="0" t="n">
        <f aca="false">COUNTIF($BA$3407:$EH$3407,"D")</f>
        <v>4</v>
      </c>
      <c r="AW3407" s="0" t="n">
        <f aca="false">COUNTIF($BA$3407:$EH$3407,"R")</f>
        <v>4</v>
      </c>
      <c r="AX3407" s="0" t="n">
        <f aca="false">IF(BN3407="D",1,0)+IF(BO3407="D",1,0)+IF(BT3407="D",1,0)+IF(BU3407="D",1,0)+IF(BW3407="D",1,0)+IF(CC3407="D",1,0)+IF(CD3407="D",1,0)+IF(CE3407="D",1,0)+IF(CF3407="D",1,0)+IF(CL3407="D",1,0)+IF(CM3407="D",1,0)+IF(CQ3407="D",1,0)+IF(CR3407="D",1,0)+IF(CS3407="D",1,0)+IF(CW3407="D",1,0)+IF(CX3407="D",1,0)+IF(DD3407="D",1,0)+IF(DE3407="D",1,0)+IF(DJ3407="D",1,0)+IF(DK3407="D",1,0)+IF(DO3407="D",1,0)+IF(DP3407="D",1,0)+IF(DQ3407="D",1,0)+IF(DW3407="D",1,0)+IF(DZ3407="D",1,0)+IF(EH3407="D",1,0)</f>
        <v>0</v>
      </c>
      <c r="AY3407" s="0" t="n">
        <f aca="false">IF(DJ3407&lt;&gt;"",1,0)+IF(DK3407&lt;&gt;"",1,0)+IF(DM3407&lt;&gt;"",1,0)+IF(DO3407&lt;&gt;"",1,0)+IF(DP3407&lt;&gt;"",1,0)+IF(DQ3407&lt;&gt;"",1,0)+IF(DS3407&lt;&gt;"",1,0)+IF(DT3407&lt;&gt;"",1,0)+IF(DV3407&lt;&gt;"",1,0)+IF(DW3407&lt;&gt;"",1,0)+IF(DX3407&lt;&gt;"",1,0)+IF(DY3407&lt;&gt;"",1,0)+IF(DZ3407&lt;&gt;"",1,0)+IF(EB3407&lt;&gt;"",1,0)+IF(EC3407&lt;&gt;"",1,0)+IF(ED3407&lt;&gt;"",1,0)+IF(EG3407&lt;&gt;"",1,0)+IF(EH3407&lt;&gt;"",1,0)</f>
        <v>4</v>
      </c>
      <c r="AZ3407" s="0" t="n">
        <f aca="false">IF(EH3407&lt;&gt;"",1,0)</f>
        <v>0</v>
      </c>
      <c r="BB3407" s="0" t="s">
        <v>154</v>
      </c>
      <c r="BC3407" s="0" t="s">
        <v>145</v>
      </c>
      <c r="BD3407" s="0" t="s">
        <v>155</v>
      </c>
      <c r="BF3407" s="0" t="s">
        <v>155</v>
      </c>
      <c r="BG3407" s="0" t="s">
        <v>145</v>
      </c>
      <c r="BH3407" s="0" t="s">
        <v>155</v>
      </c>
      <c r="BK3407" s="0" t="s">
        <v>145</v>
      </c>
      <c r="BL3407" s="0" t="s">
        <v>155</v>
      </c>
      <c r="BP3407" s="0" t="s">
        <v>155</v>
      </c>
      <c r="BS3407" s="0" t="s">
        <v>155</v>
      </c>
      <c r="BY3407" s="0" t="s">
        <v>145</v>
      </c>
      <c r="CA3407" s="0" t="s">
        <v>155</v>
      </c>
      <c r="CG3407" s="0" t="s">
        <v>155</v>
      </c>
      <c r="CH3407" s="0" t="s">
        <v>141</v>
      </c>
      <c r="CK3407" s="0" t="s">
        <v>155</v>
      </c>
      <c r="CN3407" s="0" t="s">
        <v>155</v>
      </c>
      <c r="CO3407" s="0" t="s">
        <v>141</v>
      </c>
      <c r="CP3407" s="0" t="s">
        <v>155</v>
      </c>
      <c r="CY3407" s="0" t="s">
        <v>155</v>
      </c>
      <c r="DC3407" s="0" t="s">
        <v>155</v>
      </c>
      <c r="DF3407" s="0" t="s">
        <v>155</v>
      </c>
      <c r="DI3407" s="0" t="s">
        <v>155</v>
      </c>
      <c r="DM3407" s="0" t="s">
        <v>141</v>
      </c>
      <c r="DN3407" s="0" t="s">
        <v>155</v>
      </c>
      <c r="DS3407" s="0" t="s">
        <v>141</v>
      </c>
      <c r="DU3407" s="0" t="s">
        <v>155</v>
      </c>
      <c r="DW3407" s="0" t="s">
        <v>155</v>
      </c>
      <c r="DX3407" s="0" t="s">
        <v>155</v>
      </c>
      <c r="EA3407" s="0" t="s">
        <v>155</v>
      </c>
      <c r="EF3407" s="0" t="s">
        <v>155</v>
      </c>
    </row>
    <row r="3408" customFormat="false" ht="15" hidden="false" customHeight="false" outlineLevel="0" collapsed="false">
      <c r="A3408" s="0" t="s">
        <v>13878</v>
      </c>
      <c r="B3408" s="0" t="n">
        <v>78</v>
      </c>
      <c r="C3408" s="0" t="n">
        <v>264553</v>
      </c>
      <c r="D3408" s="0" t="s">
        <v>12782</v>
      </c>
      <c r="E3408" s="0" t="s">
        <v>1441</v>
      </c>
      <c r="F3408" s="0" t="str">
        <f aca="false">CONCATENATE(D3408," ",LEFT(H3408,4),"T=",AU3408,"D=",AV3408,"R=",AW3408,"M=",AX3408,"L=",AY3408,"B=",AZ3408)</f>
        <v>MUCCIO T=34D=12R=0M=4L=7B=1</v>
      </c>
      <c r="G3408" s="0" t="s">
        <v>222</v>
      </c>
      <c r="I3408" s="0" t="s">
        <v>13879</v>
      </c>
      <c r="J3408" s="0" t="s">
        <v>2719</v>
      </c>
      <c r="K3408" s="0" t="s">
        <v>144</v>
      </c>
      <c r="L3408" s="0" t="s">
        <v>145</v>
      </c>
      <c r="M3408" s="0" t="s">
        <v>12784</v>
      </c>
      <c r="N3408" s="0" t="str">
        <f aca="false">RIGHT(M3408,LEN(M3408)-FIND(" ",M3408))</f>
        <v>MELWOOD DR NE</v>
      </c>
      <c r="P3408" s="0" t="s">
        <v>147</v>
      </c>
      <c r="Q3408" s="0" t="s">
        <v>148</v>
      </c>
      <c r="R3408" s="0" t="n">
        <v>44483</v>
      </c>
      <c r="AD3408" s="0" t="s">
        <v>149</v>
      </c>
      <c r="AE3408" s="0" t="s">
        <v>150</v>
      </c>
      <c r="AF3408" s="0" t="s">
        <v>151</v>
      </c>
      <c r="AH3408" s="0" t="n">
        <v>14</v>
      </c>
      <c r="AI3408" s="0" t="n">
        <v>11</v>
      </c>
      <c r="AN3408" s="0" t="s">
        <v>147</v>
      </c>
      <c r="AO3408" s="0" t="s">
        <v>11229</v>
      </c>
      <c r="AP3408" s="0" t="s">
        <v>11230</v>
      </c>
      <c r="AQ3408" s="0" t="n">
        <v>9</v>
      </c>
      <c r="AR3408" s="0" t="n">
        <v>64</v>
      </c>
      <c r="AS3408" s="0" t="n">
        <v>32</v>
      </c>
      <c r="AU3408" s="0" t="n">
        <f aca="false">COUNTA($BA$3408:$EH$3408)</f>
        <v>34</v>
      </c>
      <c r="AV3408" s="0" t="n">
        <f aca="false">COUNTIF($BA$3408:$EH$3408,"D")</f>
        <v>12</v>
      </c>
      <c r="AW3408" s="0" t="n">
        <f aca="false">COUNTIF($BA$3408:$EH$3408,"R")</f>
        <v>0</v>
      </c>
      <c r="AX3408" s="0" t="n">
        <f aca="false">IF(BN3408="D",1,0)+IF(BO3408="D",1,0)+IF(BT3408="D",1,0)+IF(BU3408="D",1,0)+IF(BW3408="D",1,0)+IF(CC3408="D",1,0)+IF(CD3408="D",1,0)+IF(CE3408="D",1,0)+IF(CF3408="D",1,0)+IF(CL3408="D",1,0)+IF(CM3408="D",1,0)+IF(CQ3408="D",1,0)+IF(CR3408="D",1,0)+IF(CS3408="D",1,0)+IF(CW3408="D",1,0)+IF(CX3408="D",1,0)+IF(DD3408="D",1,0)+IF(DE3408="D",1,0)+IF(DJ3408="D",1,0)+IF(DK3408="D",1,0)+IF(DO3408="D",1,0)+IF(DP3408="D",1,0)+IF(DQ3408="D",1,0)+IF(DW3408="D",1,0)+IF(DZ3408="D",1,0)+IF(EH3408="D",1,0)</f>
        <v>4</v>
      </c>
      <c r="AY3408" s="0" t="n">
        <f aca="false">IF(DJ3408&lt;&gt;"",1,0)+IF(DK3408&lt;&gt;"",1,0)+IF(DM3408&lt;&gt;"",1,0)+IF(DO3408&lt;&gt;"",1,0)+IF(DP3408&lt;&gt;"",1,0)+IF(DQ3408&lt;&gt;"",1,0)+IF(DS3408&lt;&gt;"",1,0)+IF(DT3408&lt;&gt;"",1,0)+IF(DV3408&lt;&gt;"",1,0)+IF(DW3408&lt;&gt;"",1,0)+IF(DX3408&lt;&gt;"",1,0)+IF(DY3408&lt;&gt;"",1,0)+IF(DZ3408&lt;&gt;"",1,0)+IF(EB3408&lt;&gt;"",1,0)+IF(EC3408&lt;&gt;"",1,0)+IF(ED3408&lt;&gt;"",1,0)+IF(EG3408&lt;&gt;"",1,0)+IF(EH3408&lt;&gt;"",1,0)</f>
        <v>7</v>
      </c>
      <c r="AZ3408" s="0" t="n">
        <f aca="false">IF(EH3408&lt;&gt;"",1,0)</f>
        <v>1</v>
      </c>
      <c r="BB3408" s="0" t="s">
        <v>154</v>
      </c>
      <c r="BD3408" s="0" t="s">
        <v>155</v>
      </c>
      <c r="BG3408" s="0" t="s">
        <v>155</v>
      </c>
      <c r="BL3408" s="0" t="s">
        <v>155</v>
      </c>
      <c r="BS3408" s="0" t="s">
        <v>155</v>
      </c>
      <c r="BY3408" s="0" t="s">
        <v>145</v>
      </c>
      <c r="CA3408" s="0" t="s">
        <v>155</v>
      </c>
      <c r="CG3408" s="0" t="s">
        <v>155</v>
      </c>
      <c r="CH3408" s="0" t="s">
        <v>145</v>
      </c>
      <c r="CK3408" s="0" t="s">
        <v>155</v>
      </c>
      <c r="CN3408" s="0" t="s">
        <v>155</v>
      </c>
      <c r="CO3408" s="0" t="s">
        <v>145</v>
      </c>
      <c r="CP3408" s="0" t="s">
        <v>155</v>
      </c>
      <c r="CU3408" s="0" t="s">
        <v>145</v>
      </c>
      <c r="CV3408" s="0" t="s">
        <v>155</v>
      </c>
      <c r="CW3408" s="0" t="s">
        <v>145</v>
      </c>
      <c r="CY3408" s="0" t="s">
        <v>155</v>
      </c>
      <c r="CZ3408" s="0" t="s">
        <v>145</v>
      </c>
      <c r="DC3408" s="0" t="s">
        <v>155</v>
      </c>
      <c r="DF3408" s="0" t="s">
        <v>155</v>
      </c>
      <c r="DI3408" s="0" t="s">
        <v>155</v>
      </c>
      <c r="DJ3408" s="0" t="s">
        <v>145</v>
      </c>
      <c r="DL3408" s="0" t="s">
        <v>155</v>
      </c>
      <c r="DM3408" s="0" t="s">
        <v>145</v>
      </c>
      <c r="DN3408" s="0" t="s">
        <v>155</v>
      </c>
      <c r="DR3408" s="0" t="s">
        <v>155</v>
      </c>
      <c r="DS3408" s="0" t="s">
        <v>145</v>
      </c>
      <c r="DU3408" s="0" t="s">
        <v>155</v>
      </c>
      <c r="DW3408" s="0" t="s">
        <v>145</v>
      </c>
      <c r="DX3408" s="0" t="s">
        <v>155</v>
      </c>
      <c r="EA3408" s="0" t="s">
        <v>155</v>
      </c>
      <c r="ED3408" s="0" t="s">
        <v>145</v>
      </c>
      <c r="EF3408" s="0" t="s">
        <v>155</v>
      </c>
      <c r="EH3408" s="0" t="s">
        <v>145</v>
      </c>
    </row>
    <row r="3409" customFormat="false" ht="15" hidden="false" customHeight="false" outlineLevel="0" collapsed="false">
      <c r="A3409" s="0" t="s">
        <v>13880</v>
      </c>
      <c r="B3409" s="0" t="n">
        <v>78</v>
      </c>
      <c r="C3409" s="0" t="n">
        <v>356455</v>
      </c>
      <c r="D3409" s="0" t="s">
        <v>10107</v>
      </c>
      <c r="E3409" s="0" t="s">
        <v>10064</v>
      </c>
      <c r="F3409" s="0" t="str">
        <f aca="false">CONCATENATE(D3409," ",LEFT(H3409,4),"T=",AU3409,"D=",AV3409,"R=",AW3409,"M=",AX3409,"L=",AY3409,"B=",AZ3409)</f>
        <v>ALBERINI T=14D=0R=2M=0L=1B=0</v>
      </c>
      <c r="G3409" s="0" t="s">
        <v>4750</v>
      </c>
      <c r="I3409" s="0" t="s">
        <v>817</v>
      </c>
      <c r="J3409" s="0" t="s">
        <v>4153</v>
      </c>
      <c r="K3409" s="0" t="s">
        <v>144</v>
      </c>
      <c r="M3409" s="0" t="s">
        <v>11725</v>
      </c>
      <c r="N3409" s="0" t="str">
        <f aca="false">RIGHT(M3409,LEN(M3409)-FIND(" ",M3409))</f>
        <v>NORTHWOODS CT NE</v>
      </c>
      <c r="O3409" s="0" t="s">
        <v>11610</v>
      </c>
      <c r="P3409" s="0" t="s">
        <v>147</v>
      </c>
      <c r="Q3409" s="0" t="s">
        <v>148</v>
      </c>
      <c r="R3409" s="0" t="n">
        <v>44483</v>
      </c>
      <c r="AD3409" s="0" t="s">
        <v>149</v>
      </c>
      <c r="AE3409" s="0" t="s">
        <v>150</v>
      </c>
      <c r="AH3409" s="0" t="n">
        <v>14</v>
      </c>
      <c r="AI3409" s="0" t="n">
        <v>11</v>
      </c>
      <c r="AJ3409" s="0" t="s">
        <v>4175</v>
      </c>
      <c r="AM3409" s="0" t="s">
        <v>4176</v>
      </c>
      <c r="AN3409" s="0" t="s">
        <v>147</v>
      </c>
      <c r="AO3409" s="0" t="s">
        <v>11229</v>
      </c>
      <c r="AP3409" s="0" t="s">
        <v>11230</v>
      </c>
      <c r="AQ3409" s="0" t="n">
        <v>9</v>
      </c>
      <c r="AR3409" s="0" t="n">
        <v>64</v>
      </c>
      <c r="AS3409" s="0" t="n">
        <v>32</v>
      </c>
      <c r="AU3409" s="0" t="n">
        <f aca="false">COUNTA($BA$3409:$EH$3409)</f>
        <v>14</v>
      </c>
      <c r="AV3409" s="0" t="n">
        <f aca="false">COUNTIF($BA$3409:$EH$3409,"D")</f>
        <v>0</v>
      </c>
      <c r="AW3409" s="0" t="n">
        <f aca="false">COUNTIF($BA$3409:$EH$3409,"R")</f>
        <v>2</v>
      </c>
      <c r="AX3409" s="0" t="n">
        <f aca="false">IF(BN3409="D",1,0)+IF(BO3409="D",1,0)+IF(BT3409="D",1,0)+IF(BU3409="D",1,0)+IF(BW3409="D",1,0)+IF(CC3409="D",1,0)+IF(CD3409="D",1,0)+IF(CE3409="D",1,0)+IF(CF3409="D",1,0)+IF(CL3409="D",1,0)+IF(CM3409="D",1,0)+IF(CQ3409="D",1,0)+IF(CR3409="D",1,0)+IF(CS3409="D",1,0)+IF(CW3409="D",1,0)+IF(CX3409="D",1,0)+IF(DD3409="D",1,0)+IF(DE3409="D",1,0)+IF(DJ3409="D",1,0)+IF(DK3409="D",1,0)+IF(DO3409="D",1,0)+IF(DP3409="D",1,0)+IF(DQ3409="D",1,0)+IF(DW3409="D",1,0)+IF(DZ3409="D",1,0)+IF(EH3409="D",1,0)</f>
        <v>0</v>
      </c>
      <c r="AY3409" s="0" t="n">
        <f aca="false">IF(DJ3409&lt;&gt;"",1,0)+IF(DK3409&lt;&gt;"",1,0)+IF(DM3409&lt;&gt;"",1,0)+IF(DO3409&lt;&gt;"",1,0)+IF(DP3409&lt;&gt;"",1,0)+IF(DQ3409&lt;&gt;"",1,0)+IF(DS3409&lt;&gt;"",1,0)+IF(DT3409&lt;&gt;"",1,0)+IF(DV3409&lt;&gt;"",1,0)+IF(DW3409&lt;&gt;"",1,0)+IF(DX3409&lt;&gt;"",1,0)+IF(DY3409&lt;&gt;"",1,0)+IF(DZ3409&lt;&gt;"",1,0)+IF(EB3409&lt;&gt;"",1,0)+IF(EC3409&lt;&gt;"",1,0)+IF(ED3409&lt;&gt;"",1,0)+IF(EG3409&lt;&gt;"",1,0)+IF(EH3409&lt;&gt;"",1,0)</f>
        <v>1</v>
      </c>
      <c r="AZ3409" s="0" t="n">
        <f aca="false">IF(EH3409&lt;&gt;"",1,0)</f>
        <v>0</v>
      </c>
      <c r="BB3409" s="0" t="s">
        <v>154</v>
      </c>
      <c r="BY3409" s="0" t="s">
        <v>141</v>
      </c>
      <c r="CA3409" s="0" t="s">
        <v>155</v>
      </c>
      <c r="CG3409" s="0" t="s">
        <v>155</v>
      </c>
      <c r="CK3409" s="0" t="s">
        <v>155</v>
      </c>
      <c r="CP3409" s="0" t="s">
        <v>155</v>
      </c>
      <c r="CY3409" s="0" t="s">
        <v>155</v>
      </c>
      <c r="DC3409" s="0" t="s">
        <v>155</v>
      </c>
      <c r="DF3409" s="0" t="s">
        <v>155</v>
      </c>
      <c r="DI3409" s="0" t="s">
        <v>155</v>
      </c>
      <c r="DM3409" s="0" t="s">
        <v>141</v>
      </c>
      <c r="DN3409" s="0" t="s">
        <v>155</v>
      </c>
      <c r="DU3409" s="0" t="s">
        <v>155</v>
      </c>
      <c r="EA3409" s="0" t="s">
        <v>155</v>
      </c>
    </row>
    <row r="3410" customFormat="false" ht="15" hidden="false" customHeight="false" outlineLevel="0" collapsed="false">
      <c r="A3410" s="0" t="s">
        <v>13881</v>
      </c>
      <c r="B3410" s="0" t="n">
        <v>78</v>
      </c>
      <c r="C3410" s="0" t="n">
        <v>247816</v>
      </c>
      <c r="D3410" s="0" t="s">
        <v>1981</v>
      </c>
      <c r="E3410" s="0" t="s">
        <v>6431</v>
      </c>
      <c r="F3410" s="0" t="str">
        <f aca="false">CONCATENATE(D3410," ",LEFT(H3410,4),"T=",AU3410,"D=",AV3410,"R=",AW3410,"M=",AX3410,"L=",AY3410,"B=",AZ3410)</f>
        <v>SUPERAK T=25D=4R=1M=1L=2B=0</v>
      </c>
      <c r="G3410" s="0" t="s">
        <v>159</v>
      </c>
      <c r="I3410" s="0" t="s">
        <v>13882</v>
      </c>
      <c r="J3410" s="0" t="s">
        <v>1065</v>
      </c>
      <c r="K3410" s="0" t="s">
        <v>144</v>
      </c>
      <c r="L3410" s="0" t="s">
        <v>141</v>
      </c>
      <c r="M3410" s="0" t="s">
        <v>13883</v>
      </c>
      <c r="N3410" s="0" t="str">
        <f aca="false">RIGHT(M3410,LEN(M3410)-FIND(" ",M3410))</f>
        <v>PERKINSWOOD BLVD NE</v>
      </c>
      <c r="P3410" s="0" t="s">
        <v>147</v>
      </c>
      <c r="Q3410" s="0" t="s">
        <v>148</v>
      </c>
      <c r="R3410" s="0" t="n">
        <v>44483</v>
      </c>
      <c r="AD3410" s="0" t="s">
        <v>149</v>
      </c>
      <c r="AE3410" s="0" t="s">
        <v>150</v>
      </c>
      <c r="AF3410" s="0" t="s">
        <v>151</v>
      </c>
      <c r="AH3410" s="0" t="n">
        <v>14</v>
      </c>
      <c r="AI3410" s="0" t="n">
        <v>11</v>
      </c>
      <c r="AN3410" s="0" t="s">
        <v>147</v>
      </c>
      <c r="AO3410" s="0" t="s">
        <v>11229</v>
      </c>
      <c r="AP3410" s="0" t="s">
        <v>11230</v>
      </c>
      <c r="AQ3410" s="0" t="n">
        <v>9</v>
      </c>
      <c r="AR3410" s="0" t="n">
        <v>64</v>
      </c>
      <c r="AS3410" s="0" t="n">
        <v>32</v>
      </c>
      <c r="AU3410" s="0" t="n">
        <f aca="false">COUNTA($BA$3410:$EH$3410)</f>
        <v>25</v>
      </c>
      <c r="AV3410" s="0" t="n">
        <f aca="false">COUNTIF($BA$3410:$EH$3410,"D")</f>
        <v>4</v>
      </c>
      <c r="AW3410" s="0" t="n">
        <f aca="false">COUNTIF($BA$3410:$EH$3410,"R")</f>
        <v>1</v>
      </c>
      <c r="AX3410" s="0" t="n">
        <f aca="false">IF(BN3410="D",1,0)+IF(BO3410="D",1,0)+IF(BT3410="D",1,0)+IF(BU3410="D",1,0)+IF(BW3410="D",1,0)+IF(CC3410="D",1,0)+IF(CD3410="D",1,0)+IF(CE3410="D",1,0)+IF(CF3410="D",1,0)+IF(CL3410="D",1,0)+IF(CM3410="D",1,0)+IF(CQ3410="D",1,0)+IF(CR3410="D",1,0)+IF(CS3410="D",1,0)+IF(CW3410="D",1,0)+IF(CX3410="D",1,0)+IF(DD3410="D",1,0)+IF(DE3410="D",1,0)+IF(DJ3410="D",1,0)+IF(DK3410="D",1,0)+IF(DO3410="D",1,0)+IF(DP3410="D",1,0)+IF(DQ3410="D",1,0)+IF(DW3410="D",1,0)+IF(DZ3410="D",1,0)+IF(EH3410="D",1,0)</f>
        <v>1</v>
      </c>
      <c r="AY3410" s="0" t="n">
        <f aca="false">IF(DJ3410&lt;&gt;"",1,0)+IF(DK3410&lt;&gt;"",1,0)+IF(DM3410&lt;&gt;"",1,0)+IF(DO3410&lt;&gt;"",1,0)+IF(DP3410&lt;&gt;"",1,0)+IF(DQ3410&lt;&gt;"",1,0)+IF(DS3410&lt;&gt;"",1,0)+IF(DT3410&lt;&gt;"",1,0)+IF(DV3410&lt;&gt;"",1,0)+IF(DW3410&lt;&gt;"",1,0)+IF(DX3410&lt;&gt;"",1,0)+IF(DY3410&lt;&gt;"",1,0)+IF(DZ3410&lt;&gt;"",1,0)+IF(EB3410&lt;&gt;"",1,0)+IF(EC3410&lt;&gt;"",1,0)+IF(ED3410&lt;&gt;"",1,0)+IF(EG3410&lt;&gt;"",1,0)+IF(EH3410&lt;&gt;"",1,0)</f>
        <v>2</v>
      </c>
      <c r="AZ3410" s="0" t="n">
        <f aca="false">IF(EH3410&lt;&gt;"",1,0)</f>
        <v>0</v>
      </c>
      <c r="BB3410" s="0" t="s">
        <v>154</v>
      </c>
      <c r="BC3410" s="0" t="s">
        <v>155</v>
      </c>
      <c r="BD3410" s="0" t="s">
        <v>155</v>
      </c>
      <c r="BE3410" s="0" t="s">
        <v>155</v>
      </c>
      <c r="BH3410" s="0" t="s">
        <v>155</v>
      </c>
      <c r="BJ3410" s="0" t="s">
        <v>155</v>
      </c>
      <c r="BK3410" s="0" t="s">
        <v>155</v>
      </c>
      <c r="BL3410" s="0" t="s">
        <v>155</v>
      </c>
      <c r="BR3410" s="0" t="s">
        <v>155</v>
      </c>
      <c r="BS3410" s="0" t="s">
        <v>155</v>
      </c>
      <c r="BV3410" s="0" t="s">
        <v>155</v>
      </c>
      <c r="BY3410" s="0" t="s">
        <v>145</v>
      </c>
      <c r="CA3410" s="0" t="s">
        <v>155</v>
      </c>
      <c r="CK3410" s="0" t="s">
        <v>155</v>
      </c>
      <c r="CP3410" s="0" t="s">
        <v>155</v>
      </c>
      <c r="CV3410" s="0" t="s">
        <v>155</v>
      </c>
      <c r="CY3410" s="0" t="s">
        <v>155</v>
      </c>
      <c r="CZ3410" s="0" t="s">
        <v>145</v>
      </c>
      <c r="DC3410" s="0" t="s">
        <v>155</v>
      </c>
      <c r="DG3410" s="0" t="s">
        <v>145</v>
      </c>
      <c r="DI3410" s="0" t="s">
        <v>155</v>
      </c>
      <c r="DJ3410" s="0" t="s">
        <v>145</v>
      </c>
      <c r="DN3410" s="0" t="s">
        <v>155</v>
      </c>
      <c r="ED3410" s="0" t="s">
        <v>141</v>
      </c>
      <c r="EF3410" s="0" t="s">
        <v>155</v>
      </c>
    </row>
    <row r="3411" customFormat="false" ht="15" hidden="false" customHeight="false" outlineLevel="0" collapsed="false">
      <c r="A3411" s="0" t="s">
        <v>13884</v>
      </c>
      <c r="B3411" s="0" t="n">
        <v>78</v>
      </c>
      <c r="C3411" s="0" t="n">
        <v>402542</v>
      </c>
      <c r="D3411" s="0" t="s">
        <v>643</v>
      </c>
      <c r="E3411" s="0" t="s">
        <v>848</v>
      </c>
      <c r="F3411" s="0" t="str">
        <f aca="false">CONCATENATE(D3411," ",LEFT(H3411,4),"T=",AU3411,"D=",AV3411,"R=",AW3411,"M=",AX3411,"L=",AY3411,"B=",AZ3411)</f>
        <v>WILLIAMS T=14D=1R=0M=0L=1B=0</v>
      </c>
      <c r="G3411" s="0" t="s">
        <v>2143</v>
      </c>
      <c r="I3411" s="0" t="s">
        <v>13885</v>
      </c>
      <c r="J3411" s="0" t="s">
        <v>6930</v>
      </c>
      <c r="K3411" s="0" t="s">
        <v>144</v>
      </c>
      <c r="M3411" s="0" t="s">
        <v>13019</v>
      </c>
      <c r="N3411" s="0" t="str">
        <f aca="false">RIGHT(M3411,LEN(M3411)-FIND(" ",M3411))</f>
        <v>PERKINSWOOD BLVD NE</v>
      </c>
      <c r="P3411" s="0" t="s">
        <v>147</v>
      </c>
      <c r="Q3411" s="0" t="s">
        <v>148</v>
      </c>
      <c r="R3411" s="0" t="n">
        <v>44483</v>
      </c>
      <c r="AD3411" s="0" t="s">
        <v>149</v>
      </c>
      <c r="AE3411" s="0" t="s">
        <v>150</v>
      </c>
      <c r="AF3411" s="0" t="s">
        <v>151</v>
      </c>
      <c r="AH3411" s="0" t="n">
        <v>14</v>
      </c>
      <c r="AI3411" s="0" t="n">
        <v>11</v>
      </c>
      <c r="AN3411" s="0" t="s">
        <v>147</v>
      </c>
      <c r="AO3411" s="0" t="s">
        <v>11229</v>
      </c>
      <c r="AP3411" s="0" t="s">
        <v>11230</v>
      </c>
      <c r="AQ3411" s="0" t="n">
        <v>9</v>
      </c>
      <c r="AR3411" s="0" t="n">
        <v>64</v>
      </c>
      <c r="AS3411" s="0" t="n">
        <v>32</v>
      </c>
      <c r="AU3411" s="0" t="n">
        <f aca="false">COUNTA($BA$3411:$EH$3411)</f>
        <v>14</v>
      </c>
      <c r="AV3411" s="0" t="n">
        <f aca="false">COUNTIF($BA$3411:$EH$3411,"D")</f>
        <v>1</v>
      </c>
      <c r="AW3411" s="0" t="n">
        <f aca="false">COUNTIF($BA$3411:$EH$3411,"R")</f>
        <v>0</v>
      </c>
      <c r="AX3411" s="0" t="n">
        <f aca="false">IF(BN3411="D",1,0)+IF(BO3411="D",1,0)+IF(BT3411="D",1,0)+IF(BU3411="D",1,0)+IF(BW3411="D",1,0)+IF(CC3411="D",1,0)+IF(CD3411="D",1,0)+IF(CE3411="D",1,0)+IF(CF3411="D",1,0)+IF(CL3411="D",1,0)+IF(CM3411="D",1,0)+IF(CQ3411="D",1,0)+IF(CR3411="D",1,0)+IF(CS3411="D",1,0)+IF(CW3411="D",1,0)+IF(CX3411="D",1,0)+IF(DD3411="D",1,0)+IF(DE3411="D",1,0)+IF(DJ3411="D",1,0)+IF(DK3411="D",1,0)+IF(DO3411="D",1,0)+IF(DP3411="D",1,0)+IF(DQ3411="D",1,0)+IF(DW3411="D",1,0)+IF(DZ3411="D",1,0)+IF(EH3411="D",1,0)</f>
        <v>0</v>
      </c>
      <c r="AY3411" s="0" t="n">
        <f aca="false">IF(DJ3411&lt;&gt;"",1,0)+IF(DK3411&lt;&gt;"",1,0)+IF(DM3411&lt;&gt;"",1,0)+IF(DO3411&lt;&gt;"",1,0)+IF(DP3411&lt;&gt;"",1,0)+IF(DQ3411&lt;&gt;"",1,0)+IF(DS3411&lt;&gt;"",1,0)+IF(DT3411&lt;&gt;"",1,0)+IF(DV3411&lt;&gt;"",1,0)+IF(DW3411&lt;&gt;"",1,0)+IF(DX3411&lt;&gt;"",1,0)+IF(DY3411&lt;&gt;"",1,0)+IF(DZ3411&lt;&gt;"",1,0)+IF(EB3411&lt;&gt;"",1,0)+IF(EC3411&lt;&gt;"",1,0)+IF(ED3411&lt;&gt;"",1,0)+IF(EG3411&lt;&gt;"",1,0)+IF(EH3411&lt;&gt;"",1,0)</f>
        <v>1</v>
      </c>
      <c r="AZ3411" s="0" t="n">
        <f aca="false">IF(EH3411&lt;&gt;"",1,0)</f>
        <v>0</v>
      </c>
      <c r="BB3411" s="0" t="s">
        <v>154</v>
      </c>
      <c r="BP3411" s="0" t="s">
        <v>155</v>
      </c>
      <c r="BS3411" s="0" t="s">
        <v>155</v>
      </c>
      <c r="BV3411" s="0" t="s">
        <v>155</v>
      </c>
      <c r="BY3411" s="0" t="s">
        <v>145</v>
      </c>
      <c r="CA3411" s="0" t="s">
        <v>155</v>
      </c>
      <c r="CG3411" s="0" t="s">
        <v>155</v>
      </c>
      <c r="CK3411" s="0" t="s">
        <v>155</v>
      </c>
      <c r="CN3411" s="0" t="s">
        <v>155</v>
      </c>
      <c r="CP3411" s="0" t="s">
        <v>155</v>
      </c>
      <c r="DN3411" s="0" t="s">
        <v>155</v>
      </c>
      <c r="DU3411" s="0" t="s">
        <v>155</v>
      </c>
      <c r="DX3411" s="0" t="s">
        <v>155</v>
      </c>
      <c r="EF3411" s="0" t="s">
        <v>155</v>
      </c>
    </row>
    <row r="3412" customFormat="false" ht="15" hidden="false" customHeight="false" outlineLevel="0" collapsed="false">
      <c r="A3412" s="0" t="s">
        <v>13886</v>
      </c>
      <c r="B3412" s="0" t="n">
        <v>78</v>
      </c>
      <c r="C3412" s="0" t="n">
        <v>9915</v>
      </c>
      <c r="D3412" s="0" t="s">
        <v>13887</v>
      </c>
      <c r="E3412" s="0" t="s">
        <v>450</v>
      </c>
      <c r="F3412" s="0" t="str">
        <f aca="false">CONCATENATE(D3412," ",LEFT(H3412,4),"T=",AU3412,"D=",AV3412,"R=",AW3412,"M=",AX3412,"L=",AY3412,"B=",AZ3412)</f>
        <v>NORTON SRT=39D=11R=0M=4L=2B=0</v>
      </c>
      <c r="G3412" s="0" t="s">
        <v>1092</v>
      </c>
      <c r="H3412" s="0" t="s">
        <v>2041</v>
      </c>
      <c r="I3412" s="0" t="s">
        <v>13888</v>
      </c>
      <c r="J3412" s="0" t="s">
        <v>10404</v>
      </c>
      <c r="K3412" s="0" t="s">
        <v>169</v>
      </c>
      <c r="M3412" s="0" t="s">
        <v>12164</v>
      </c>
      <c r="N3412" s="0" t="str">
        <f aca="false">RIGHT(M3412,LEN(M3412)-FIND(" ",M3412))</f>
        <v>BUTLER RD NE</v>
      </c>
      <c r="P3412" s="0" t="s">
        <v>147</v>
      </c>
      <c r="Q3412" s="0" t="s">
        <v>148</v>
      </c>
      <c r="R3412" s="0" t="n">
        <v>44483</v>
      </c>
      <c r="AD3412" s="0" t="s">
        <v>149</v>
      </c>
      <c r="AE3412" s="0" t="s">
        <v>150</v>
      </c>
      <c r="AF3412" s="0" t="s">
        <v>151</v>
      </c>
      <c r="AH3412" s="0" t="n">
        <v>14</v>
      </c>
      <c r="AI3412" s="0" t="n">
        <v>11</v>
      </c>
      <c r="AN3412" s="0" t="s">
        <v>147</v>
      </c>
      <c r="AO3412" s="0" t="s">
        <v>11229</v>
      </c>
      <c r="AP3412" s="0" t="s">
        <v>11230</v>
      </c>
      <c r="AQ3412" s="0" t="n">
        <v>9</v>
      </c>
      <c r="AR3412" s="0" t="n">
        <v>64</v>
      </c>
      <c r="AS3412" s="0" t="n">
        <v>32</v>
      </c>
      <c r="AU3412" s="0" t="n">
        <f aca="false">COUNTA($BA$3412:$EH$3412)</f>
        <v>39</v>
      </c>
      <c r="AV3412" s="0" t="n">
        <f aca="false">COUNTIF($BA$3412:$EH$3412,"D")</f>
        <v>11</v>
      </c>
      <c r="AW3412" s="0" t="n">
        <f aca="false">COUNTIF($BA$3412:$EH$3412,"R")</f>
        <v>0</v>
      </c>
      <c r="AX3412" s="0" t="n">
        <f aca="false">IF(BN3412="D",1,0)+IF(BO3412="D",1,0)+IF(BT3412="D",1,0)+IF(BU3412="D",1,0)+IF(BW3412="D",1,0)+IF(CC3412="D",1,0)+IF(CD3412="D",1,0)+IF(CE3412="D",1,0)+IF(CF3412="D",1,0)+IF(CL3412="D",1,0)+IF(CM3412="D",1,0)+IF(CQ3412="D",1,0)+IF(CR3412="D",1,0)+IF(CS3412="D",1,0)+IF(CW3412="D",1,0)+IF(CX3412="D",1,0)+IF(DD3412="D",1,0)+IF(DE3412="D",1,0)+IF(DJ3412="D",1,0)+IF(DK3412="D",1,0)+IF(DO3412="D",1,0)+IF(DP3412="D",1,0)+IF(DQ3412="D",1,0)+IF(DW3412="D",1,0)+IF(DZ3412="D",1,0)+IF(EH3412="D",1,0)</f>
        <v>4</v>
      </c>
      <c r="AY3412" s="0" t="n">
        <f aca="false">IF(DJ3412&lt;&gt;"",1,0)+IF(DK3412&lt;&gt;"",1,0)+IF(DM3412&lt;&gt;"",1,0)+IF(DO3412&lt;&gt;"",1,0)+IF(DP3412&lt;&gt;"",1,0)+IF(DQ3412&lt;&gt;"",1,0)+IF(DS3412&lt;&gt;"",1,0)+IF(DT3412&lt;&gt;"",1,0)+IF(DV3412&lt;&gt;"",1,0)+IF(DW3412&lt;&gt;"",1,0)+IF(DX3412&lt;&gt;"",1,0)+IF(DY3412&lt;&gt;"",1,0)+IF(DZ3412&lt;&gt;"",1,0)+IF(EB3412&lt;&gt;"",1,0)+IF(EC3412&lt;&gt;"",1,0)+IF(ED3412&lt;&gt;"",1,0)+IF(EG3412&lt;&gt;"",1,0)+IF(EH3412&lt;&gt;"",1,0)</f>
        <v>2</v>
      </c>
      <c r="AZ3412" s="0" t="n">
        <f aca="false">IF(EH3412&lt;&gt;"",1,0)</f>
        <v>0</v>
      </c>
      <c r="BB3412" s="0" t="s">
        <v>154</v>
      </c>
      <c r="BC3412" s="0" t="s">
        <v>155</v>
      </c>
      <c r="BD3412" s="0" t="s">
        <v>155</v>
      </c>
      <c r="BE3412" s="0" t="s">
        <v>155</v>
      </c>
      <c r="BF3412" s="0" t="s">
        <v>155</v>
      </c>
      <c r="BG3412" s="0" t="s">
        <v>155</v>
      </c>
      <c r="BH3412" s="0" t="s">
        <v>155</v>
      </c>
      <c r="BI3412" s="0" t="s">
        <v>155</v>
      </c>
      <c r="BJ3412" s="0" t="s">
        <v>155</v>
      </c>
      <c r="BK3412" s="0" t="s">
        <v>155</v>
      </c>
      <c r="BL3412" s="0" t="s">
        <v>155</v>
      </c>
      <c r="BP3412" s="0" t="s">
        <v>155</v>
      </c>
      <c r="BR3412" s="0" t="s">
        <v>155</v>
      </c>
      <c r="BS3412" s="0" t="s">
        <v>155</v>
      </c>
      <c r="BV3412" s="0" t="s">
        <v>155</v>
      </c>
      <c r="BY3412" s="0" t="s">
        <v>145</v>
      </c>
      <c r="CA3412" s="0" t="s">
        <v>155</v>
      </c>
      <c r="CG3412" s="0" t="s">
        <v>155</v>
      </c>
      <c r="CH3412" s="0" t="s">
        <v>145</v>
      </c>
      <c r="CK3412" s="0" t="s">
        <v>155</v>
      </c>
      <c r="CL3412" s="0" t="s">
        <v>145</v>
      </c>
      <c r="CN3412" s="0" t="s">
        <v>155</v>
      </c>
      <c r="CO3412" s="0" t="s">
        <v>145</v>
      </c>
      <c r="CP3412" s="0" t="s">
        <v>155</v>
      </c>
      <c r="CT3412" s="0" t="s">
        <v>155</v>
      </c>
      <c r="CU3412" s="0" t="s">
        <v>145</v>
      </c>
      <c r="CV3412" s="0" t="s">
        <v>155</v>
      </c>
      <c r="CW3412" s="0" t="s">
        <v>145</v>
      </c>
      <c r="CY3412" s="0" t="s">
        <v>155</v>
      </c>
      <c r="CZ3412" s="0" t="s">
        <v>145</v>
      </c>
      <c r="DC3412" s="0" t="s">
        <v>155</v>
      </c>
      <c r="DD3412" s="0" t="s">
        <v>145</v>
      </c>
      <c r="DF3412" s="0" t="s">
        <v>155</v>
      </c>
      <c r="DG3412" s="0" t="s">
        <v>145</v>
      </c>
      <c r="DI3412" s="0" t="s">
        <v>155</v>
      </c>
      <c r="DJ3412" s="0" t="s">
        <v>145</v>
      </c>
      <c r="DL3412" s="0" t="s">
        <v>155</v>
      </c>
      <c r="DM3412" s="0" t="s">
        <v>145</v>
      </c>
      <c r="DN3412" s="0" t="s">
        <v>155</v>
      </c>
    </row>
    <row r="3413" customFormat="false" ht="15" hidden="false" customHeight="false" outlineLevel="0" collapsed="false">
      <c r="A3413" s="0" t="s">
        <v>13889</v>
      </c>
      <c r="B3413" s="0" t="n">
        <v>78</v>
      </c>
      <c r="C3413" s="0" t="n">
        <v>248400</v>
      </c>
      <c r="D3413" s="0" t="s">
        <v>375</v>
      </c>
      <c r="E3413" s="0" t="s">
        <v>13890</v>
      </c>
      <c r="F3413" s="0" t="str">
        <f aca="false">CONCATENATE(D3413," ",LEFT(H3413,4),"T=",AU3413,"D=",AV3413,"R=",AW3413,"M=",AX3413,"L=",AY3413,"B=",AZ3413)</f>
        <v>TAYLOR T=48D=16R=0M=8L=7B=1</v>
      </c>
      <c r="G3413" s="0" t="s">
        <v>10604</v>
      </c>
      <c r="I3413" s="0" t="s">
        <v>13891</v>
      </c>
      <c r="J3413" s="0" t="s">
        <v>1826</v>
      </c>
      <c r="K3413" s="0" t="s">
        <v>144</v>
      </c>
      <c r="L3413" s="0" t="s">
        <v>145</v>
      </c>
      <c r="M3413" s="0" t="s">
        <v>13892</v>
      </c>
      <c r="N3413" s="0" t="str">
        <f aca="false">RIGHT(M3413,LEN(M3413)-FIND(" ",M3413))</f>
        <v>COUNTRY CLUB DR NE</v>
      </c>
      <c r="P3413" s="0" t="s">
        <v>147</v>
      </c>
      <c r="Q3413" s="0" t="s">
        <v>148</v>
      </c>
      <c r="R3413" s="0" t="n">
        <v>44484</v>
      </c>
      <c r="AD3413" s="0" t="s">
        <v>149</v>
      </c>
      <c r="AE3413" s="0" t="s">
        <v>150</v>
      </c>
      <c r="AH3413" s="0" t="n">
        <v>14</v>
      </c>
      <c r="AI3413" s="0" t="n">
        <v>11</v>
      </c>
      <c r="AJ3413" s="0" t="s">
        <v>4175</v>
      </c>
      <c r="AM3413" s="0" t="s">
        <v>4176</v>
      </c>
      <c r="AN3413" s="0" t="s">
        <v>147</v>
      </c>
      <c r="AO3413" s="0" t="s">
        <v>11229</v>
      </c>
      <c r="AP3413" s="0" t="s">
        <v>11230</v>
      </c>
      <c r="AQ3413" s="0" t="n">
        <v>9</v>
      </c>
      <c r="AR3413" s="0" t="n">
        <v>64</v>
      </c>
      <c r="AS3413" s="0" t="n">
        <v>32</v>
      </c>
      <c r="AU3413" s="0" t="n">
        <f aca="false">COUNTA($BA$3413:$EH$3413)</f>
        <v>48</v>
      </c>
      <c r="AV3413" s="0" t="n">
        <f aca="false">COUNTIF($BA$3413:$EH$3413,"D")</f>
        <v>16</v>
      </c>
      <c r="AW3413" s="0" t="n">
        <f aca="false">COUNTIF($BA$3413:$EH$3413,"R")</f>
        <v>0</v>
      </c>
      <c r="AX3413" s="0" t="n">
        <f aca="false">IF(BN3413="D",1,0)+IF(BO3413="D",1,0)+IF(BT3413="D",1,0)+IF(BU3413="D",1,0)+IF(BW3413="D",1,0)+IF(CC3413="D",1,0)+IF(CD3413="D",1,0)+IF(CE3413="D",1,0)+IF(CF3413="D",1,0)+IF(CL3413="D",1,0)+IF(CM3413="D",1,0)+IF(CQ3413="D",1,0)+IF(CR3413="D",1,0)+IF(CS3413="D",1,0)+IF(CW3413="D",1,0)+IF(CX3413="D",1,0)+IF(DD3413="D",1,0)+IF(DE3413="D",1,0)+IF(DJ3413="D",1,0)+IF(DK3413="D",1,0)+IF(DO3413="D",1,0)+IF(DP3413="D",1,0)+IF(DQ3413="D",1,0)+IF(DW3413="D",1,0)+IF(DZ3413="D",1,0)+IF(EH3413="D",1,0)</f>
        <v>8</v>
      </c>
      <c r="AY3413" s="0" t="n">
        <f aca="false">IF(DJ3413&lt;&gt;"",1,0)+IF(DK3413&lt;&gt;"",1,0)+IF(DM3413&lt;&gt;"",1,0)+IF(DO3413&lt;&gt;"",1,0)+IF(DP3413&lt;&gt;"",1,0)+IF(DQ3413&lt;&gt;"",1,0)+IF(DS3413&lt;&gt;"",1,0)+IF(DT3413&lt;&gt;"",1,0)+IF(DV3413&lt;&gt;"",1,0)+IF(DW3413&lt;&gt;"",1,0)+IF(DX3413&lt;&gt;"",1,0)+IF(DY3413&lt;&gt;"",1,0)+IF(DZ3413&lt;&gt;"",1,0)+IF(EB3413&lt;&gt;"",1,0)+IF(EC3413&lt;&gt;"",1,0)+IF(ED3413&lt;&gt;"",1,0)+IF(EG3413&lt;&gt;"",1,0)+IF(EH3413&lt;&gt;"",1,0)</f>
        <v>7</v>
      </c>
      <c r="AZ3413" s="0" t="n">
        <f aca="false">IF(EH3413&lt;&gt;"",1,0)</f>
        <v>1</v>
      </c>
      <c r="BB3413" s="0" t="s">
        <v>154</v>
      </c>
      <c r="BC3413" s="0" t="s">
        <v>155</v>
      </c>
      <c r="BD3413" s="0" t="s">
        <v>155</v>
      </c>
      <c r="BE3413" s="0" t="s">
        <v>155</v>
      </c>
      <c r="BF3413" s="0" t="s">
        <v>155</v>
      </c>
      <c r="BG3413" s="0" t="s">
        <v>155</v>
      </c>
      <c r="BH3413" s="0" t="s">
        <v>155</v>
      </c>
      <c r="BI3413" s="0" t="s">
        <v>155</v>
      </c>
      <c r="BJ3413" s="0" t="s">
        <v>155</v>
      </c>
      <c r="BK3413" s="0" t="s">
        <v>155</v>
      </c>
      <c r="BL3413" s="0" t="s">
        <v>155</v>
      </c>
      <c r="BP3413" s="0" t="s">
        <v>155</v>
      </c>
      <c r="BR3413" s="0" t="s">
        <v>155</v>
      </c>
      <c r="BS3413" s="0" t="s">
        <v>155</v>
      </c>
      <c r="BV3413" s="0" t="s">
        <v>155</v>
      </c>
      <c r="BY3413" s="0" t="s">
        <v>145</v>
      </c>
      <c r="CA3413" s="0" t="s">
        <v>155</v>
      </c>
      <c r="CC3413" s="0" t="s">
        <v>145</v>
      </c>
      <c r="CG3413" s="0" t="s">
        <v>155</v>
      </c>
      <c r="CH3413" s="0" t="s">
        <v>145</v>
      </c>
      <c r="CK3413" s="0" t="s">
        <v>155</v>
      </c>
      <c r="CL3413" s="0" t="s">
        <v>145</v>
      </c>
      <c r="CN3413" s="0" t="s">
        <v>155</v>
      </c>
      <c r="CO3413" s="0" t="s">
        <v>145</v>
      </c>
      <c r="CP3413" s="0" t="s">
        <v>155</v>
      </c>
      <c r="CQ3413" s="0" t="s">
        <v>145</v>
      </c>
      <c r="CT3413" s="0" t="s">
        <v>155</v>
      </c>
      <c r="CU3413" s="0" t="s">
        <v>145</v>
      </c>
      <c r="CV3413" s="0" t="s">
        <v>155</v>
      </c>
      <c r="CW3413" s="0" t="s">
        <v>145</v>
      </c>
      <c r="CY3413" s="0" t="s">
        <v>155</v>
      </c>
      <c r="CZ3413" s="0" t="s">
        <v>145</v>
      </c>
      <c r="DC3413" s="0" t="s">
        <v>155</v>
      </c>
      <c r="DD3413" s="0" t="s">
        <v>145</v>
      </c>
      <c r="DI3413" s="0" t="s">
        <v>155</v>
      </c>
      <c r="DJ3413" s="0" t="s">
        <v>145</v>
      </c>
      <c r="DL3413" s="0" t="s">
        <v>155</v>
      </c>
      <c r="DM3413" s="0" t="s">
        <v>145</v>
      </c>
      <c r="DN3413" s="0" t="s">
        <v>155</v>
      </c>
      <c r="DR3413" s="0" t="s">
        <v>155</v>
      </c>
      <c r="DS3413" s="0" t="s">
        <v>145</v>
      </c>
      <c r="DU3413" s="0" t="s">
        <v>155</v>
      </c>
      <c r="DW3413" s="0" t="s">
        <v>145</v>
      </c>
      <c r="DX3413" s="0" t="s">
        <v>155</v>
      </c>
      <c r="EA3413" s="0" t="s">
        <v>155</v>
      </c>
      <c r="ED3413" s="0" t="s">
        <v>145</v>
      </c>
      <c r="EF3413" s="0" t="s">
        <v>155</v>
      </c>
      <c r="EH3413" s="0" t="s">
        <v>145</v>
      </c>
    </row>
    <row r="3414" customFormat="false" ht="15" hidden="false" customHeight="false" outlineLevel="0" collapsed="false">
      <c r="A3414" s="0" t="s">
        <v>13893</v>
      </c>
      <c r="B3414" s="0" t="n">
        <v>78</v>
      </c>
      <c r="C3414" s="0" t="n">
        <v>11934</v>
      </c>
      <c r="D3414" s="0" t="s">
        <v>2880</v>
      </c>
      <c r="E3414" s="0" t="s">
        <v>2401</v>
      </c>
      <c r="F3414" s="0" t="str">
        <f aca="false">CONCATENATE(D3414," ",LEFT(H3414,4),"T=",AU3414,"D=",AV3414,"R=",AW3414,"M=",AX3414,"L=",AY3414,"B=",AZ3414)</f>
        <v>ALEXANDER T=23D=0R=1M=0L=1B=0</v>
      </c>
      <c r="G3414" s="0" t="s">
        <v>222</v>
      </c>
      <c r="I3414" s="0" t="s">
        <v>13894</v>
      </c>
      <c r="J3414" s="0" t="s">
        <v>4710</v>
      </c>
      <c r="K3414" s="0" t="s">
        <v>144</v>
      </c>
      <c r="M3414" s="0" t="s">
        <v>13895</v>
      </c>
      <c r="N3414" s="0" t="str">
        <f aca="false">RIGHT(M3414,LEN(M3414)-FIND(" ",M3414))</f>
        <v>OVERLOOK DR NE</v>
      </c>
      <c r="P3414" s="0" t="s">
        <v>147</v>
      </c>
      <c r="Q3414" s="0" t="s">
        <v>148</v>
      </c>
      <c r="R3414" s="0" t="n">
        <v>44483</v>
      </c>
      <c r="AD3414" s="0" t="s">
        <v>149</v>
      </c>
      <c r="AE3414" s="0" t="s">
        <v>150</v>
      </c>
      <c r="AF3414" s="0" t="s">
        <v>151</v>
      </c>
      <c r="AH3414" s="0" t="n">
        <v>14</v>
      </c>
      <c r="AI3414" s="0" t="n">
        <v>11</v>
      </c>
      <c r="AN3414" s="0" t="s">
        <v>147</v>
      </c>
      <c r="AO3414" s="0" t="s">
        <v>11229</v>
      </c>
      <c r="AP3414" s="0" t="s">
        <v>11230</v>
      </c>
      <c r="AQ3414" s="0" t="n">
        <v>9</v>
      </c>
      <c r="AR3414" s="0" t="n">
        <v>64</v>
      </c>
      <c r="AS3414" s="0" t="n">
        <v>32</v>
      </c>
      <c r="AU3414" s="0" t="n">
        <f aca="false">COUNTA($BA$3414:$EH$3414)</f>
        <v>23</v>
      </c>
      <c r="AV3414" s="0" t="n">
        <f aca="false">COUNTIF($BA$3414:$EH$3414,"D")</f>
        <v>0</v>
      </c>
      <c r="AW3414" s="0" t="n">
        <f aca="false">COUNTIF($BA$3414:$EH$3414,"R")</f>
        <v>1</v>
      </c>
      <c r="AX3414" s="0" t="n">
        <f aca="false">IF(BN3414="D",1,0)+IF(BO3414="D",1,0)+IF(BT3414="D",1,0)+IF(BU3414="D",1,0)+IF(BW3414="D",1,0)+IF(CC3414="D",1,0)+IF(CD3414="D",1,0)+IF(CE3414="D",1,0)+IF(CF3414="D",1,0)+IF(CL3414="D",1,0)+IF(CM3414="D",1,0)+IF(CQ3414="D",1,0)+IF(CR3414="D",1,0)+IF(CS3414="D",1,0)+IF(CW3414="D",1,0)+IF(CX3414="D",1,0)+IF(DD3414="D",1,0)+IF(DE3414="D",1,0)+IF(DJ3414="D",1,0)+IF(DK3414="D",1,0)+IF(DO3414="D",1,0)+IF(DP3414="D",1,0)+IF(DQ3414="D",1,0)+IF(DW3414="D",1,0)+IF(DZ3414="D",1,0)+IF(EH3414="D",1,0)</f>
        <v>0</v>
      </c>
      <c r="AY3414" s="0" t="n">
        <f aca="false">IF(DJ3414&lt;&gt;"",1,0)+IF(DK3414&lt;&gt;"",1,0)+IF(DM3414&lt;&gt;"",1,0)+IF(DO3414&lt;&gt;"",1,0)+IF(DP3414&lt;&gt;"",1,0)+IF(DQ3414&lt;&gt;"",1,0)+IF(DS3414&lt;&gt;"",1,0)+IF(DT3414&lt;&gt;"",1,0)+IF(DV3414&lt;&gt;"",1,0)+IF(DW3414&lt;&gt;"",1,0)+IF(DX3414&lt;&gt;"",1,0)+IF(DY3414&lt;&gt;"",1,0)+IF(DZ3414&lt;&gt;"",1,0)+IF(EB3414&lt;&gt;"",1,0)+IF(EC3414&lt;&gt;"",1,0)+IF(ED3414&lt;&gt;"",1,0)+IF(EG3414&lt;&gt;"",1,0)+IF(EH3414&lt;&gt;"",1,0)</f>
        <v>1</v>
      </c>
      <c r="AZ3414" s="0" t="n">
        <f aca="false">IF(EH3414&lt;&gt;"",1,0)</f>
        <v>0</v>
      </c>
      <c r="BB3414" s="0" t="s">
        <v>154</v>
      </c>
      <c r="BC3414" s="0" t="s">
        <v>155</v>
      </c>
      <c r="BJ3414" s="0" t="s">
        <v>155</v>
      </c>
      <c r="BL3414" s="0" t="s">
        <v>155</v>
      </c>
      <c r="BP3414" s="0" t="s">
        <v>155</v>
      </c>
      <c r="BS3414" s="0" t="s">
        <v>155</v>
      </c>
      <c r="CA3414" s="0" t="s">
        <v>155</v>
      </c>
      <c r="CG3414" s="0" t="s">
        <v>155</v>
      </c>
      <c r="CK3414" s="0" t="s">
        <v>155</v>
      </c>
      <c r="CN3414" s="0" t="s">
        <v>155</v>
      </c>
      <c r="CP3414" s="0" t="s">
        <v>155</v>
      </c>
      <c r="CV3414" s="0" t="s">
        <v>155</v>
      </c>
      <c r="CY3414" s="0" t="s">
        <v>155</v>
      </c>
      <c r="CZ3414" s="0" t="s">
        <v>141</v>
      </c>
      <c r="DC3414" s="0" t="s">
        <v>155</v>
      </c>
      <c r="DF3414" s="0" t="s">
        <v>155</v>
      </c>
      <c r="DI3414" s="0" t="s">
        <v>155</v>
      </c>
      <c r="DL3414" s="0" t="s">
        <v>155</v>
      </c>
      <c r="DN3414" s="0" t="s">
        <v>155</v>
      </c>
      <c r="DU3414" s="0" t="s">
        <v>155</v>
      </c>
      <c r="DX3414" s="0" t="s">
        <v>155</v>
      </c>
      <c r="EA3414" s="0" t="s">
        <v>155</v>
      </c>
      <c r="EF3414" s="0" t="s">
        <v>155</v>
      </c>
    </row>
    <row r="3415" customFormat="false" ht="15" hidden="false" customHeight="false" outlineLevel="0" collapsed="false">
      <c r="A3415" s="0" t="s">
        <v>13896</v>
      </c>
      <c r="B3415" s="0" t="n">
        <v>78</v>
      </c>
      <c r="C3415" s="0" t="n">
        <v>280454</v>
      </c>
      <c r="D3415" s="0" t="s">
        <v>389</v>
      </c>
      <c r="E3415" s="0" t="s">
        <v>13897</v>
      </c>
      <c r="F3415" s="0" t="str">
        <f aca="false">CONCATENATE(D3415," ",LEFT(H3415,4),"T=",AU3415,"D=",AV3415,"R=",AW3415,"M=",AX3415,"L=",AY3415,"B=",AZ3415)</f>
        <v>DEAN T=4D=0R=0M=0L=0B=0</v>
      </c>
      <c r="G3415" s="0" t="s">
        <v>3175</v>
      </c>
      <c r="I3415" s="0" t="s">
        <v>13898</v>
      </c>
      <c r="J3415" s="0" t="s">
        <v>4336</v>
      </c>
      <c r="K3415" s="0" t="s">
        <v>144</v>
      </c>
      <c r="M3415" s="0" t="s">
        <v>11439</v>
      </c>
      <c r="N3415" s="0" t="str">
        <f aca="false">RIGHT(M3415,LEN(M3415)-FIND(" ",M3415))</f>
        <v>QUARRY LN NE</v>
      </c>
      <c r="P3415" s="0" t="s">
        <v>147</v>
      </c>
      <c r="Q3415" s="0" t="s">
        <v>148</v>
      </c>
      <c r="R3415" s="0" t="n">
        <v>44483</v>
      </c>
      <c r="AD3415" s="0" t="s">
        <v>149</v>
      </c>
      <c r="AE3415" s="0" t="s">
        <v>150</v>
      </c>
      <c r="AH3415" s="0" t="n">
        <v>14</v>
      </c>
      <c r="AI3415" s="0" t="n">
        <v>11</v>
      </c>
      <c r="AJ3415" s="0" t="s">
        <v>4175</v>
      </c>
      <c r="AM3415" s="0" t="s">
        <v>4176</v>
      </c>
      <c r="AN3415" s="0" t="s">
        <v>147</v>
      </c>
      <c r="AO3415" s="0" t="s">
        <v>11229</v>
      </c>
      <c r="AP3415" s="0" t="s">
        <v>11230</v>
      </c>
      <c r="AQ3415" s="0" t="n">
        <v>9</v>
      </c>
      <c r="AR3415" s="0" t="n">
        <v>64</v>
      </c>
      <c r="AS3415" s="0" t="n">
        <v>32</v>
      </c>
      <c r="AU3415" s="0" t="n">
        <f aca="false">COUNTA($BA$3415:$EH$3415)</f>
        <v>4</v>
      </c>
      <c r="AV3415" s="0" t="n">
        <f aca="false">COUNTIF($BA$3415:$EH$3415,"D")</f>
        <v>0</v>
      </c>
      <c r="AW3415" s="0" t="n">
        <f aca="false">COUNTIF($BA$3415:$EH$3415,"R")</f>
        <v>0</v>
      </c>
      <c r="AX3415" s="0" t="n">
        <f aca="false">IF(BN3415="D",1,0)+IF(BO3415="D",1,0)+IF(BT3415="D",1,0)+IF(BU3415="D",1,0)+IF(BW3415="D",1,0)+IF(CC3415="D",1,0)+IF(CD3415="D",1,0)+IF(CE3415="D",1,0)+IF(CF3415="D",1,0)+IF(CL3415="D",1,0)+IF(CM3415="D",1,0)+IF(CQ3415="D",1,0)+IF(CR3415="D",1,0)+IF(CS3415="D",1,0)+IF(CW3415="D",1,0)+IF(CX3415="D",1,0)+IF(DD3415="D",1,0)+IF(DE3415="D",1,0)+IF(DJ3415="D",1,0)+IF(DK3415="D",1,0)+IF(DO3415="D",1,0)+IF(DP3415="D",1,0)+IF(DQ3415="D",1,0)+IF(DW3415="D",1,0)+IF(DZ3415="D",1,0)+IF(EH3415="D",1,0)</f>
        <v>0</v>
      </c>
      <c r="AY3415" s="0" t="n">
        <f aca="false">IF(DJ3415&lt;&gt;"",1,0)+IF(DK3415&lt;&gt;"",1,0)+IF(DM3415&lt;&gt;"",1,0)+IF(DO3415&lt;&gt;"",1,0)+IF(DP3415&lt;&gt;"",1,0)+IF(DQ3415&lt;&gt;"",1,0)+IF(DS3415&lt;&gt;"",1,0)+IF(DT3415&lt;&gt;"",1,0)+IF(DV3415&lt;&gt;"",1,0)+IF(DW3415&lt;&gt;"",1,0)+IF(DX3415&lt;&gt;"",1,0)+IF(DY3415&lt;&gt;"",1,0)+IF(DZ3415&lt;&gt;"",1,0)+IF(EB3415&lt;&gt;"",1,0)+IF(EC3415&lt;&gt;"",1,0)+IF(ED3415&lt;&gt;"",1,0)+IF(EG3415&lt;&gt;"",1,0)+IF(EH3415&lt;&gt;"",1,0)</f>
        <v>0</v>
      </c>
      <c r="AZ3415" s="0" t="n">
        <f aca="false">IF(EH3415&lt;&gt;"",1,0)</f>
        <v>0</v>
      </c>
      <c r="BB3415" s="0" t="s">
        <v>154</v>
      </c>
      <c r="BD3415" s="0" t="s">
        <v>155</v>
      </c>
      <c r="BL3415" s="0" t="s">
        <v>155</v>
      </c>
      <c r="CA3415" s="0" t="s">
        <v>155</v>
      </c>
    </row>
    <row r="3416" customFormat="false" ht="15" hidden="false" customHeight="false" outlineLevel="0" collapsed="false">
      <c r="A3416" s="0" t="s">
        <v>13899</v>
      </c>
      <c r="B3416" s="0" t="n">
        <v>78</v>
      </c>
      <c r="C3416" s="0" t="n">
        <v>476978</v>
      </c>
      <c r="D3416" s="0" t="s">
        <v>13900</v>
      </c>
      <c r="E3416" s="0" t="s">
        <v>13901</v>
      </c>
      <c r="F3416" s="0" t="str">
        <f aca="false">CONCATENATE(D3416," ",LEFT(H3416,4),"T=",AU3416,"D=",AV3416,"R=",AW3416,"M=",AX3416,"L=",AY3416,"B=",AZ3416)</f>
        <v>GREER T=4D=1R=0M=1L=1B=1</v>
      </c>
      <c r="G3416" s="0" t="s">
        <v>468</v>
      </c>
      <c r="I3416" s="0" t="s">
        <v>13902</v>
      </c>
      <c r="J3416" s="0" t="s">
        <v>612</v>
      </c>
      <c r="K3416" s="0" t="s">
        <v>144</v>
      </c>
      <c r="L3416" s="0" t="s">
        <v>145</v>
      </c>
      <c r="M3416" s="0" t="s">
        <v>11891</v>
      </c>
      <c r="N3416" s="0" t="str">
        <f aca="false">RIGHT(M3416,LEN(M3416)-FIND(" ",M3416))</f>
        <v>FAIRWAY DR NE</v>
      </c>
      <c r="P3416" s="0" t="s">
        <v>147</v>
      </c>
      <c r="Q3416" s="0" t="s">
        <v>148</v>
      </c>
      <c r="R3416" s="0" t="n">
        <v>44483</v>
      </c>
      <c r="AD3416" s="0" t="s">
        <v>149</v>
      </c>
      <c r="AE3416" s="0" t="s">
        <v>150</v>
      </c>
      <c r="AH3416" s="0" t="n">
        <v>14</v>
      </c>
      <c r="AI3416" s="0" t="n">
        <v>11</v>
      </c>
      <c r="AJ3416" s="0" t="s">
        <v>4175</v>
      </c>
      <c r="AM3416" s="0" t="s">
        <v>4176</v>
      </c>
      <c r="AN3416" s="0" t="s">
        <v>147</v>
      </c>
      <c r="AO3416" s="0" t="s">
        <v>11229</v>
      </c>
      <c r="AP3416" s="0" t="s">
        <v>11230</v>
      </c>
      <c r="AQ3416" s="0" t="n">
        <v>9</v>
      </c>
      <c r="AR3416" s="0" t="n">
        <v>64</v>
      </c>
      <c r="AS3416" s="0" t="n">
        <v>32</v>
      </c>
      <c r="AU3416" s="0" t="n">
        <f aca="false">COUNTA($BA$3416:$EH$3416)</f>
        <v>4</v>
      </c>
      <c r="AV3416" s="0" t="n">
        <f aca="false">COUNTIF($BA$3416:$EH$3416,"D")</f>
        <v>1</v>
      </c>
      <c r="AW3416" s="0" t="n">
        <f aca="false">COUNTIF($BA$3416:$EH$3416,"R")</f>
        <v>0</v>
      </c>
      <c r="AX3416" s="0" t="n">
        <f aca="false">IF(BN3416="D",1,0)+IF(BO3416="D",1,0)+IF(BT3416="D",1,0)+IF(BU3416="D",1,0)+IF(BW3416="D",1,0)+IF(CC3416="D",1,0)+IF(CD3416="D",1,0)+IF(CE3416="D",1,0)+IF(CF3416="D",1,0)+IF(CL3416="D",1,0)+IF(CM3416="D",1,0)+IF(CQ3416="D",1,0)+IF(CR3416="D",1,0)+IF(CS3416="D",1,0)+IF(CW3416="D",1,0)+IF(CX3416="D",1,0)+IF(DD3416="D",1,0)+IF(DE3416="D",1,0)+IF(DJ3416="D",1,0)+IF(DK3416="D",1,0)+IF(DO3416="D",1,0)+IF(DP3416="D",1,0)+IF(DQ3416="D",1,0)+IF(DW3416="D",1,0)+IF(DZ3416="D",1,0)+IF(EH3416="D",1,0)</f>
        <v>1</v>
      </c>
      <c r="AY3416" s="0" t="n">
        <f aca="false">IF(DJ3416&lt;&gt;"",1,0)+IF(DK3416&lt;&gt;"",1,0)+IF(DM3416&lt;&gt;"",1,0)+IF(DO3416&lt;&gt;"",1,0)+IF(DP3416&lt;&gt;"",1,0)+IF(DQ3416&lt;&gt;"",1,0)+IF(DS3416&lt;&gt;"",1,0)+IF(DT3416&lt;&gt;"",1,0)+IF(DV3416&lt;&gt;"",1,0)+IF(DW3416&lt;&gt;"",1,0)+IF(DX3416&lt;&gt;"",1,0)+IF(DY3416&lt;&gt;"",1,0)+IF(DZ3416&lt;&gt;"",1,0)+IF(EB3416&lt;&gt;"",1,0)+IF(EC3416&lt;&gt;"",1,0)+IF(ED3416&lt;&gt;"",1,0)+IF(EG3416&lt;&gt;"",1,0)+IF(EH3416&lt;&gt;"",1,0)</f>
        <v>1</v>
      </c>
      <c r="AZ3416" s="0" t="n">
        <f aca="false">IF(EH3416&lt;&gt;"",1,0)</f>
        <v>1</v>
      </c>
      <c r="BB3416" s="0" t="s">
        <v>154</v>
      </c>
      <c r="EA3416" s="0" t="s">
        <v>155</v>
      </c>
      <c r="EF3416" s="0" t="s">
        <v>155</v>
      </c>
      <c r="EH3416" s="0" t="s">
        <v>145</v>
      </c>
    </row>
    <row r="3417" customFormat="false" ht="15" hidden="false" customHeight="false" outlineLevel="0" collapsed="false">
      <c r="A3417" s="0" t="s">
        <v>13903</v>
      </c>
      <c r="B3417" s="0" t="n">
        <v>78</v>
      </c>
      <c r="C3417" s="0" t="n">
        <v>139702</v>
      </c>
      <c r="D3417" s="0" t="s">
        <v>11774</v>
      </c>
      <c r="E3417" s="0" t="s">
        <v>433</v>
      </c>
      <c r="F3417" s="0" t="str">
        <f aca="false">CONCATENATE(D3417," ",LEFT(H3417,4),"T=",AU3417,"D=",AV3417,"R=",AW3417,"M=",AX3417,"L=",AY3417,"B=",AZ3417)</f>
        <v>ROSSI T=50D=17R=0M=7L=8B=1</v>
      </c>
      <c r="G3417" s="0" t="s">
        <v>482</v>
      </c>
      <c r="I3417" s="0" t="s">
        <v>13904</v>
      </c>
      <c r="J3417" s="0" t="s">
        <v>13905</v>
      </c>
      <c r="K3417" s="0" t="s">
        <v>144</v>
      </c>
      <c r="L3417" s="0" t="s">
        <v>145</v>
      </c>
      <c r="M3417" s="0" t="s">
        <v>13906</v>
      </c>
      <c r="N3417" s="0" t="str">
        <f aca="false">RIGHT(M3417,LEN(M3417)-FIND(" ",M3417))</f>
        <v>OVERLOOK DR NE</v>
      </c>
      <c r="P3417" s="0" t="s">
        <v>147</v>
      </c>
      <c r="Q3417" s="0" t="s">
        <v>148</v>
      </c>
      <c r="R3417" s="0" t="n">
        <v>44483</v>
      </c>
      <c r="AD3417" s="0" t="s">
        <v>149</v>
      </c>
      <c r="AE3417" s="0" t="s">
        <v>150</v>
      </c>
      <c r="AF3417" s="0" t="s">
        <v>151</v>
      </c>
      <c r="AH3417" s="0" t="n">
        <v>14</v>
      </c>
      <c r="AI3417" s="0" t="n">
        <v>11</v>
      </c>
      <c r="AN3417" s="0" t="s">
        <v>147</v>
      </c>
      <c r="AO3417" s="0" t="s">
        <v>11229</v>
      </c>
      <c r="AP3417" s="0" t="s">
        <v>11230</v>
      </c>
      <c r="AQ3417" s="0" t="n">
        <v>9</v>
      </c>
      <c r="AR3417" s="0" t="n">
        <v>64</v>
      </c>
      <c r="AS3417" s="0" t="n">
        <v>32</v>
      </c>
      <c r="AU3417" s="0" t="n">
        <f aca="false">COUNTA($BA$3417:$EH$3417)</f>
        <v>50</v>
      </c>
      <c r="AV3417" s="0" t="n">
        <f aca="false">COUNTIF($BA$3417:$EH$3417,"D")</f>
        <v>17</v>
      </c>
      <c r="AW3417" s="0" t="n">
        <f aca="false">COUNTIF($BA$3417:$EH$3417,"R")</f>
        <v>0</v>
      </c>
      <c r="AX3417" s="0" t="n">
        <f aca="false">IF(BN3417="D",1,0)+IF(BO3417="D",1,0)+IF(BT3417="D",1,0)+IF(BU3417="D",1,0)+IF(BW3417="D",1,0)+IF(CC3417="D",1,0)+IF(CD3417="D",1,0)+IF(CE3417="D",1,0)+IF(CF3417="D",1,0)+IF(CL3417="D",1,0)+IF(CM3417="D",1,0)+IF(CQ3417="D",1,0)+IF(CR3417="D",1,0)+IF(CS3417="D",1,0)+IF(CW3417="D",1,0)+IF(CX3417="D",1,0)+IF(DD3417="D",1,0)+IF(DE3417="D",1,0)+IF(DJ3417="D",1,0)+IF(DK3417="D",1,0)+IF(DO3417="D",1,0)+IF(DP3417="D",1,0)+IF(DQ3417="D",1,0)+IF(DW3417="D",1,0)+IF(DZ3417="D",1,0)+IF(EH3417="D",1,0)</f>
        <v>7</v>
      </c>
      <c r="AY3417" s="0" t="n">
        <f aca="false">IF(DJ3417&lt;&gt;"",1,0)+IF(DK3417&lt;&gt;"",1,0)+IF(DM3417&lt;&gt;"",1,0)+IF(DO3417&lt;&gt;"",1,0)+IF(DP3417&lt;&gt;"",1,0)+IF(DQ3417&lt;&gt;"",1,0)+IF(DS3417&lt;&gt;"",1,0)+IF(DT3417&lt;&gt;"",1,0)+IF(DV3417&lt;&gt;"",1,0)+IF(DW3417&lt;&gt;"",1,0)+IF(DX3417&lt;&gt;"",1,0)+IF(DY3417&lt;&gt;"",1,0)+IF(DZ3417&lt;&gt;"",1,0)+IF(EB3417&lt;&gt;"",1,0)+IF(EC3417&lt;&gt;"",1,0)+IF(ED3417&lt;&gt;"",1,0)+IF(EG3417&lt;&gt;"",1,0)+IF(EH3417&lt;&gt;"",1,0)</f>
        <v>8</v>
      </c>
      <c r="AZ3417" s="0" t="n">
        <f aca="false">IF(EH3417&lt;&gt;"",1,0)</f>
        <v>1</v>
      </c>
      <c r="BB3417" s="0" t="s">
        <v>154</v>
      </c>
      <c r="BC3417" s="0" t="s">
        <v>155</v>
      </c>
      <c r="BD3417" s="0" t="s">
        <v>155</v>
      </c>
      <c r="BE3417" s="0" t="s">
        <v>155</v>
      </c>
      <c r="BF3417" s="0" t="s">
        <v>155</v>
      </c>
      <c r="BG3417" s="0" t="s">
        <v>155</v>
      </c>
      <c r="BH3417" s="0" t="s">
        <v>155</v>
      </c>
      <c r="BI3417" s="0" t="s">
        <v>155</v>
      </c>
      <c r="BJ3417" s="0" t="s">
        <v>155</v>
      </c>
      <c r="BK3417" s="0" t="s">
        <v>155</v>
      </c>
      <c r="BL3417" s="0" t="s">
        <v>155</v>
      </c>
      <c r="BP3417" s="0" t="s">
        <v>155</v>
      </c>
      <c r="BR3417" s="0" t="s">
        <v>155</v>
      </c>
      <c r="BS3417" s="0" t="s">
        <v>155</v>
      </c>
      <c r="BV3417" s="0" t="s">
        <v>155</v>
      </c>
      <c r="BY3417" s="0" t="s">
        <v>145</v>
      </c>
      <c r="CA3417" s="0" t="s">
        <v>155</v>
      </c>
      <c r="CG3417" s="0" t="s">
        <v>155</v>
      </c>
      <c r="CH3417" s="0" t="s">
        <v>145</v>
      </c>
      <c r="CK3417" s="0" t="s">
        <v>155</v>
      </c>
      <c r="CL3417" s="0" t="s">
        <v>145</v>
      </c>
      <c r="CN3417" s="0" t="s">
        <v>155</v>
      </c>
      <c r="CO3417" s="0" t="s">
        <v>145</v>
      </c>
      <c r="CP3417" s="0" t="s">
        <v>155</v>
      </c>
      <c r="CQ3417" s="0" t="s">
        <v>145</v>
      </c>
      <c r="CT3417" s="0" t="s">
        <v>155</v>
      </c>
      <c r="CU3417" s="0" t="s">
        <v>145</v>
      </c>
      <c r="CV3417" s="0" t="s">
        <v>155</v>
      </c>
      <c r="CW3417" s="0" t="s">
        <v>145</v>
      </c>
      <c r="CY3417" s="0" t="s">
        <v>155</v>
      </c>
      <c r="CZ3417" s="0" t="s">
        <v>145</v>
      </c>
      <c r="DC3417" s="0" t="s">
        <v>155</v>
      </c>
      <c r="DD3417" s="0" t="s">
        <v>145</v>
      </c>
      <c r="DF3417" s="0" t="s">
        <v>155</v>
      </c>
      <c r="DG3417" s="0" t="s">
        <v>145</v>
      </c>
      <c r="DI3417" s="0" t="s">
        <v>155</v>
      </c>
      <c r="DJ3417" s="0" t="s">
        <v>145</v>
      </c>
      <c r="DL3417" s="0" t="s">
        <v>155</v>
      </c>
      <c r="DM3417" s="0" t="s">
        <v>145</v>
      </c>
      <c r="DN3417" s="0" t="s">
        <v>155</v>
      </c>
      <c r="DR3417" s="0" t="s">
        <v>155</v>
      </c>
      <c r="DS3417" s="0" t="s">
        <v>145</v>
      </c>
      <c r="DT3417" s="0" t="s">
        <v>145</v>
      </c>
      <c r="DU3417" s="0" t="s">
        <v>155</v>
      </c>
      <c r="DW3417" s="0" t="s">
        <v>145</v>
      </c>
      <c r="DX3417" s="0" t="s">
        <v>155</v>
      </c>
      <c r="EA3417" s="0" t="s">
        <v>155</v>
      </c>
      <c r="ED3417" s="0" t="s">
        <v>145</v>
      </c>
      <c r="EF3417" s="0" t="s">
        <v>155</v>
      </c>
      <c r="EH3417" s="0" t="s">
        <v>145</v>
      </c>
    </row>
    <row r="3418" customFormat="false" ht="15" hidden="false" customHeight="false" outlineLevel="0" collapsed="false">
      <c r="A3418" s="0" t="s">
        <v>13907</v>
      </c>
      <c r="B3418" s="0" t="n">
        <v>78</v>
      </c>
      <c r="C3418" s="0" t="n">
        <v>423032</v>
      </c>
      <c r="D3418" s="0" t="s">
        <v>13908</v>
      </c>
      <c r="E3418" s="0" t="s">
        <v>11193</v>
      </c>
      <c r="F3418" s="0" t="str">
        <f aca="false">CONCATENATE(D3418," ",LEFT(H3418,4),"T=",AU3418,"D=",AV3418,"R=",AW3418,"M=",AX3418,"L=",AY3418,"B=",AZ3418)</f>
        <v>VENOSKY T=11D=1R=1M=0L=1B=0</v>
      </c>
      <c r="G3418" s="0" t="s">
        <v>159</v>
      </c>
      <c r="I3418" s="0" t="s">
        <v>13909</v>
      </c>
      <c r="J3418" s="0" t="s">
        <v>641</v>
      </c>
      <c r="K3418" s="0" t="s">
        <v>144</v>
      </c>
      <c r="L3418" s="0" t="s">
        <v>141</v>
      </c>
      <c r="M3418" s="0" t="s">
        <v>11614</v>
      </c>
      <c r="N3418" s="0" t="str">
        <f aca="false">RIGHT(M3418,LEN(M3418)-FIND(" ",M3418))</f>
        <v>NORTHWOODS CT NE</v>
      </c>
      <c r="P3418" s="0" t="s">
        <v>147</v>
      </c>
      <c r="Q3418" s="0" t="s">
        <v>148</v>
      </c>
      <c r="R3418" s="0" t="n">
        <v>44483</v>
      </c>
      <c r="AD3418" s="0" t="s">
        <v>149</v>
      </c>
      <c r="AE3418" s="0" t="s">
        <v>150</v>
      </c>
      <c r="AH3418" s="0" t="n">
        <v>14</v>
      </c>
      <c r="AI3418" s="0" t="n">
        <v>11</v>
      </c>
      <c r="AJ3418" s="0" t="s">
        <v>4175</v>
      </c>
      <c r="AM3418" s="0" t="s">
        <v>4176</v>
      </c>
      <c r="AN3418" s="0" t="s">
        <v>147</v>
      </c>
      <c r="AO3418" s="0" t="s">
        <v>11229</v>
      </c>
      <c r="AP3418" s="0" t="s">
        <v>11230</v>
      </c>
      <c r="AQ3418" s="0" t="n">
        <v>9</v>
      </c>
      <c r="AR3418" s="0" t="n">
        <v>64</v>
      </c>
      <c r="AS3418" s="0" t="n">
        <v>32</v>
      </c>
      <c r="AU3418" s="0" t="n">
        <f aca="false">COUNTA($BA$3418:$EH$3418)</f>
        <v>11</v>
      </c>
      <c r="AV3418" s="0" t="n">
        <f aca="false">COUNTIF($BA$3418:$EH$3418,"D")</f>
        <v>1</v>
      </c>
      <c r="AW3418" s="0" t="n">
        <f aca="false">COUNTIF($BA$3418:$EH$3418,"R")</f>
        <v>1</v>
      </c>
      <c r="AX3418" s="0" t="n">
        <f aca="false">IF(BN3418="D",1,0)+IF(BO3418="D",1,0)+IF(BT3418="D",1,0)+IF(BU3418="D",1,0)+IF(BW3418="D",1,0)+IF(CC3418="D",1,0)+IF(CD3418="D",1,0)+IF(CE3418="D",1,0)+IF(CF3418="D",1,0)+IF(CL3418="D",1,0)+IF(CM3418="D",1,0)+IF(CQ3418="D",1,0)+IF(CR3418="D",1,0)+IF(CS3418="D",1,0)+IF(CW3418="D",1,0)+IF(CX3418="D",1,0)+IF(DD3418="D",1,0)+IF(DE3418="D",1,0)+IF(DJ3418="D",1,0)+IF(DK3418="D",1,0)+IF(DO3418="D",1,0)+IF(DP3418="D",1,0)+IF(DQ3418="D",1,0)+IF(DW3418="D",1,0)+IF(DZ3418="D",1,0)+IF(EH3418="D",1,0)</f>
        <v>0</v>
      </c>
      <c r="AY3418" s="0" t="n">
        <f aca="false">IF(DJ3418&lt;&gt;"",1,0)+IF(DK3418&lt;&gt;"",1,0)+IF(DM3418&lt;&gt;"",1,0)+IF(DO3418&lt;&gt;"",1,0)+IF(DP3418&lt;&gt;"",1,0)+IF(DQ3418&lt;&gt;"",1,0)+IF(DS3418&lt;&gt;"",1,0)+IF(DT3418&lt;&gt;"",1,0)+IF(DV3418&lt;&gt;"",1,0)+IF(DW3418&lt;&gt;"",1,0)+IF(DX3418&lt;&gt;"",1,0)+IF(DY3418&lt;&gt;"",1,0)+IF(DZ3418&lt;&gt;"",1,0)+IF(EB3418&lt;&gt;"",1,0)+IF(EC3418&lt;&gt;"",1,0)+IF(ED3418&lt;&gt;"",1,0)+IF(EG3418&lt;&gt;"",1,0)+IF(EH3418&lt;&gt;"",1,0)</f>
        <v>1</v>
      </c>
      <c r="AZ3418" s="0" t="n">
        <f aca="false">IF(EH3418&lt;&gt;"",1,0)</f>
        <v>0</v>
      </c>
      <c r="BB3418" s="0" t="s">
        <v>154</v>
      </c>
      <c r="BL3418" s="0" t="s">
        <v>155</v>
      </c>
      <c r="BP3418" s="0" t="s">
        <v>155</v>
      </c>
      <c r="BS3418" s="0" t="s">
        <v>155</v>
      </c>
      <c r="BY3418" s="0" t="s">
        <v>145</v>
      </c>
      <c r="CA3418" s="0" t="s">
        <v>155</v>
      </c>
      <c r="CG3418" s="0" t="s">
        <v>155</v>
      </c>
      <c r="DU3418" s="0" t="s">
        <v>155</v>
      </c>
      <c r="EA3418" s="0" t="s">
        <v>155</v>
      </c>
      <c r="ED3418" s="0" t="s">
        <v>141</v>
      </c>
      <c r="EF3418" s="0" t="s">
        <v>155</v>
      </c>
    </row>
    <row r="3419" customFormat="false" ht="15" hidden="false" customHeight="false" outlineLevel="0" collapsed="false">
      <c r="A3419" s="0" t="s">
        <v>13910</v>
      </c>
      <c r="B3419" s="0" t="n">
        <v>78</v>
      </c>
      <c r="C3419" s="0" t="n">
        <v>282603</v>
      </c>
      <c r="D3419" s="0" t="s">
        <v>13911</v>
      </c>
      <c r="E3419" s="0" t="s">
        <v>848</v>
      </c>
      <c r="F3419" s="0" t="str">
        <f aca="false">CONCATENATE(D3419," ",LEFT(H3419,4),"T=",AU3419,"D=",AV3419,"R=",AW3419,"M=",AX3419,"L=",AY3419,"B=",AZ3419)</f>
        <v>GOMBOS T=3D=0R=0M=0L=0B=0</v>
      </c>
      <c r="G3419" s="0" t="s">
        <v>363</v>
      </c>
      <c r="I3419" s="0" t="s">
        <v>13912</v>
      </c>
      <c r="J3419" s="0" t="s">
        <v>13913</v>
      </c>
      <c r="K3419" s="0" t="s">
        <v>169</v>
      </c>
      <c r="M3419" s="0" t="s">
        <v>11439</v>
      </c>
      <c r="N3419" s="0" t="str">
        <f aca="false">RIGHT(M3419,LEN(M3419)-FIND(" ",M3419))</f>
        <v>QUARRY LN NE</v>
      </c>
      <c r="O3419" s="0" t="s">
        <v>11990</v>
      </c>
      <c r="P3419" s="0" t="s">
        <v>147</v>
      </c>
      <c r="Q3419" s="0" t="s">
        <v>148</v>
      </c>
      <c r="R3419" s="0" t="n">
        <v>44483</v>
      </c>
      <c r="AD3419" s="0" t="s">
        <v>149</v>
      </c>
      <c r="AE3419" s="0" t="s">
        <v>150</v>
      </c>
      <c r="AH3419" s="0" t="n">
        <v>14</v>
      </c>
      <c r="AI3419" s="0" t="n">
        <v>11</v>
      </c>
      <c r="AJ3419" s="0" t="s">
        <v>4175</v>
      </c>
      <c r="AM3419" s="0" t="s">
        <v>4176</v>
      </c>
      <c r="AN3419" s="0" t="s">
        <v>147</v>
      </c>
      <c r="AO3419" s="0" t="s">
        <v>11229</v>
      </c>
      <c r="AP3419" s="0" t="s">
        <v>11230</v>
      </c>
      <c r="AQ3419" s="0" t="n">
        <v>9</v>
      </c>
      <c r="AR3419" s="0" t="n">
        <v>64</v>
      </c>
      <c r="AS3419" s="0" t="n">
        <v>32</v>
      </c>
      <c r="AU3419" s="0" t="n">
        <f aca="false">COUNTA($BA$3419:$EH$3419)</f>
        <v>3</v>
      </c>
      <c r="AV3419" s="0" t="n">
        <f aca="false">COUNTIF($BA$3419:$EH$3419,"D")</f>
        <v>0</v>
      </c>
      <c r="AW3419" s="0" t="n">
        <f aca="false">COUNTIF($BA$3419:$EH$3419,"R")</f>
        <v>0</v>
      </c>
      <c r="AX3419" s="0" t="n">
        <f aca="false">IF(BN3419="D",1,0)+IF(BO3419="D",1,0)+IF(BT3419="D",1,0)+IF(BU3419="D",1,0)+IF(BW3419="D",1,0)+IF(CC3419="D",1,0)+IF(CD3419="D",1,0)+IF(CE3419="D",1,0)+IF(CF3419="D",1,0)+IF(CL3419="D",1,0)+IF(CM3419="D",1,0)+IF(CQ3419="D",1,0)+IF(CR3419="D",1,0)+IF(CS3419="D",1,0)+IF(CW3419="D",1,0)+IF(CX3419="D",1,0)+IF(DD3419="D",1,0)+IF(DE3419="D",1,0)+IF(DJ3419="D",1,0)+IF(DK3419="D",1,0)+IF(DO3419="D",1,0)+IF(DP3419="D",1,0)+IF(DQ3419="D",1,0)+IF(DW3419="D",1,0)+IF(DZ3419="D",1,0)+IF(EH3419="D",1,0)</f>
        <v>0</v>
      </c>
      <c r="AY3419" s="0" t="n">
        <f aca="false">IF(DJ3419&lt;&gt;"",1,0)+IF(DK3419&lt;&gt;"",1,0)+IF(DM3419&lt;&gt;"",1,0)+IF(DO3419&lt;&gt;"",1,0)+IF(DP3419&lt;&gt;"",1,0)+IF(DQ3419&lt;&gt;"",1,0)+IF(DS3419&lt;&gt;"",1,0)+IF(DT3419&lt;&gt;"",1,0)+IF(DV3419&lt;&gt;"",1,0)+IF(DW3419&lt;&gt;"",1,0)+IF(DX3419&lt;&gt;"",1,0)+IF(DY3419&lt;&gt;"",1,0)+IF(DZ3419&lt;&gt;"",1,0)+IF(EB3419&lt;&gt;"",1,0)+IF(EC3419&lt;&gt;"",1,0)+IF(ED3419&lt;&gt;"",1,0)+IF(EG3419&lt;&gt;"",1,0)+IF(EH3419&lt;&gt;"",1,0)</f>
        <v>0</v>
      </c>
      <c r="AZ3419" s="0" t="n">
        <f aca="false">IF(EH3419&lt;&gt;"",1,0)</f>
        <v>0</v>
      </c>
      <c r="BB3419" s="0" t="s">
        <v>154</v>
      </c>
      <c r="BS3419" s="0" t="s">
        <v>155</v>
      </c>
      <c r="CK3419" s="0" t="s">
        <v>155</v>
      </c>
    </row>
    <row r="3420" customFormat="false" ht="15" hidden="false" customHeight="false" outlineLevel="0" collapsed="false">
      <c r="A3420" s="0" t="s">
        <v>13914</v>
      </c>
      <c r="B3420" s="0" t="n">
        <v>78</v>
      </c>
      <c r="C3420" s="0" t="n">
        <v>266636</v>
      </c>
      <c r="D3420" s="0" t="s">
        <v>12088</v>
      </c>
      <c r="E3420" s="0" t="s">
        <v>362</v>
      </c>
      <c r="F3420" s="0" t="str">
        <f aca="false">CONCATENATE(D3420," ",LEFT(H3420,4),"T=",AU3420,"D=",AV3420,"R=",AW3420,"M=",AX3420,"L=",AY3420,"B=",AZ3420)</f>
        <v>VOORHIES T=22D=0R=3M=0L=2B=0</v>
      </c>
      <c r="G3420" s="0" t="s">
        <v>215</v>
      </c>
      <c r="I3420" s="0" t="s">
        <v>13915</v>
      </c>
      <c r="J3420" s="0" t="s">
        <v>7494</v>
      </c>
      <c r="K3420" s="0" t="s">
        <v>144</v>
      </c>
      <c r="L3420" s="0" t="s">
        <v>141</v>
      </c>
      <c r="M3420" s="0" t="s">
        <v>12091</v>
      </c>
      <c r="N3420" s="0" t="str">
        <f aca="false">RIGHT(M3420,LEN(M3420)-FIND(" ",M3420))</f>
        <v>NORTH RD NE</v>
      </c>
      <c r="P3420" s="0" t="s">
        <v>147</v>
      </c>
      <c r="Q3420" s="0" t="s">
        <v>148</v>
      </c>
      <c r="R3420" s="0" t="n">
        <v>44483</v>
      </c>
      <c r="AD3420" s="0" t="s">
        <v>149</v>
      </c>
      <c r="AE3420" s="0" t="s">
        <v>150</v>
      </c>
      <c r="AH3420" s="0" t="n">
        <v>14</v>
      </c>
      <c r="AI3420" s="0" t="n">
        <v>11</v>
      </c>
      <c r="AJ3420" s="0" t="s">
        <v>4175</v>
      </c>
      <c r="AM3420" s="0" t="s">
        <v>4176</v>
      </c>
      <c r="AN3420" s="0" t="s">
        <v>147</v>
      </c>
      <c r="AO3420" s="0" t="s">
        <v>11229</v>
      </c>
      <c r="AP3420" s="0" t="s">
        <v>11230</v>
      </c>
      <c r="AQ3420" s="0" t="n">
        <v>9</v>
      </c>
      <c r="AR3420" s="0" t="n">
        <v>64</v>
      </c>
      <c r="AS3420" s="0" t="n">
        <v>32</v>
      </c>
      <c r="AU3420" s="0" t="n">
        <f aca="false">COUNTA($BA$3420:$EH$3420)</f>
        <v>22</v>
      </c>
      <c r="AV3420" s="0" t="n">
        <f aca="false">COUNTIF($BA$3420:$EH$3420,"D")</f>
        <v>0</v>
      </c>
      <c r="AW3420" s="0" t="n">
        <f aca="false">COUNTIF($BA$3420:$EH$3420,"R")</f>
        <v>3</v>
      </c>
      <c r="AX3420" s="0" t="n">
        <f aca="false">IF(BN3420="D",1,0)+IF(BO3420="D",1,0)+IF(BT3420="D",1,0)+IF(BU3420="D",1,0)+IF(BW3420="D",1,0)+IF(CC3420="D",1,0)+IF(CD3420="D",1,0)+IF(CE3420="D",1,0)+IF(CF3420="D",1,0)+IF(CL3420="D",1,0)+IF(CM3420="D",1,0)+IF(CQ3420="D",1,0)+IF(CR3420="D",1,0)+IF(CS3420="D",1,0)+IF(CW3420="D",1,0)+IF(CX3420="D",1,0)+IF(DD3420="D",1,0)+IF(DE3420="D",1,0)+IF(DJ3420="D",1,0)+IF(DK3420="D",1,0)+IF(DO3420="D",1,0)+IF(DP3420="D",1,0)+IF(DQ3420="D",1,0)+IF(DW3420="D",1,0)+IF(DZ3420="D",1,0)+IF(EH3420="D",1,0)</f>
        <v>0</v>
      </c>
      <c r="AY3420" s="0" t="n">
        <f aca="false">IF(DJ3420&lt;&gt;"",1,0)+IF(DK3420&lt;&gt;"",1,0)+IF(DM3420&lt;&gt;"",1,0)+IF(DO3420&lt;&gt;"",1,0)+IF(DP3420&lt;&gt;"",1,0)+IF(DQ3420&lt;&gt;"",1,0)+IF(DS3420&lt;&gt;"",1,0)+IF(DT3420&lt;&gt;"",1,0)+IF(DV3420&lt;&gt;"",1,0)+IF(DW3420&lt;&gt;"",1,0)+IF(DX3420&lt;&gt;"",1,0)+IF(DY3420&lt;&gt;"",1,0)+IF(DZ3420&lt;&gt;"",1,0)+IF(EB3420&lt;&gt;"",1,0)+IF(EC3420&lt;&gt;"",1,0)+IF(ED3420&lt;&gt;"",1,0)+IF(EG3420&lt;&gt;"",1,0)+IF(EH3420&lt;&gt;"",1,0)</f>
        <v>2</v>
      </c>
      <c r="AZ3420" s="0" t="n">
        <f aca="false">IF(EH3420&lt;&gt;"",1,0)</f>
        <v>0</v>
      </c>
      <c r="BB3420" s="0" t="s">
        <v>154</v>
      </c>
      <c r="BC3420" s="0" t="s">
        <v>155</v>
      </c>
      <c r="BD3420" s="0" t="s">
        <v>155</v>
      </c>
      <c r="BF3420" s="0" t="s">
        <v>155</v>
      </c>
      <c r="BH3420" s="0" t="s">
        <v>155</v>
      </c>
      <c r="BL3420" s="0" t="s">
        <v>155</v>
      </c>
      <c r="CK3420" s="0" t="s">
        <v>155</v>
      </c>
      <c r="CN3420" s="0" t="s">
        <v>155</v>
      </c>
      <c r="CO3420" s="0" t="s">
        <v>141</v>
      </c>
      <c r="CP3420" s="0" t="s">
        <v>155</v>
      </c>
      <c r="CV3420" s="0" t="s">
        <v>155</v>
      </c>
      <c r="CY3420" s="0" t="s">
        <v>155</v>
      </c>
      <c r="CZ3420" s="0" t="s">
        <v>141</v>
      </c>
      <c r="DC3420" s="0" t="s">
        <v>155</v>
      </c>
      <c r="DI3420" s="0" t="s">
        <v>155</v>
      </c>
      <c r="DL3420" s="0" t="s">
        <v>155</v>
      </c>
      <c r="DN3420" s="0" t="s">
        <v>155</v>
      </c>
      <c r="DS3420" s="0" t="s">
        <v>141</v>
      </c>
      <c r="DU3420" s="0" t="s">
        <v>155</v>
      </c>
      <c r="DX3420" s="0" t="s">
        <v>155</v>
      </c>
      <c r="EA3420" s="0" t="s">
        <v>155</v>
      </c>
      <c r="EF3420" s="0" t="s">
        <v>155</v>
      </c>
    </row>
    <row r="3421" customFormat="false" ht="15" hidden="false" customHeight="false" outlineLevel="0" collapsed="false">
      <c r="A3421" s="0" t="s">
        <v>13916</v>
      </c>
      <c r="B3421" s="0" t="n">
        <v>78</v>
      </c>
      <c r="C3421" s="0" t="n">
        <v>442049</v>
      </c>
      <c r="D3421" s="0" t="s">
        <v>13917</v>
      </c>
      <c r="E3421" s="0" t="s">
        <v>13918</v>
      </c>
      <c r="F3421" s="0" t="str">
        <f aca="false">CONCATENATE(D3421," ",LEFT(H3421,4),"T=",AU3421,"D=",AV3421,"R=",AW3421,"M=",AX3421,"L=",AY3421,"B=",AZ3421)</f>
        <v>ASHTON T=10D=3R=0M=1L=4B=0</v>
      </c>
      <c r="G3421" s="0" t="s">
        <v>7436</v>
      </c>
      <c r="I3421" s="0" t="s">
        <v>13919</v>
      </c>
      <c r="J3421" s="0" t="s">
        <v>5677</v>
      </c>
      <c r="K3421" s="0" t="s">
        <v>144</v>
      </c>
      <c r="L3421" s="0" t="s">
        <v>145</v>
      </c>
      <c r="M3421" s="0" t="s">
        <v>13065</v>
      </c>
      <c r="N3421" s="0" t="str">
        <f aca="false">RIGHT(M3421,LEN(M3421)-FIND(" ",M3421))</f>
        <v>HALSEY DR NE</v>
      </c>
      <c r="P3421" s="0" t="s">
        <v>147</v>
      </c>
      <c r="Q3421" s="0" t="s">
        <v>148</v>
      </c>
      <c r="R3421" s="0" t="n">
        <v>44483</v>
      </c>
      <c r="S3421" s="0" t="n">
        <v>5610</v>
      </c>
      <c r="AD3421" s="0" t="s">
        <v>149</v>
      </c>
      <c r="AE3421" s="0" t="s">
        <v>150</v>
      </c>
      <c r="AF3421" s="0" t="s">
        <v>151</v>
      </c>
      <c r="AH3421" s="0" t="n">
        <v>14</v>
      </c>
      <c r="AI3421" s="0" t="n">
        <v>11</v>
      </c>
      <c r="AN3421" s="0" t="s">
        <v>147</v>
      </c>
      <c r="AO3421" s="0" t="s">
        <v>11229</v>
      </c>
      <c r="AP3421" s="0" t="s">
        <v>11230</v>
      </c>
      <c r="AQ3421" s="0" t="n">
        <v>9</v>
      </c>
      <c r="AR3421" s="0" t="n">
        <v>64</v>
      </c>
      <c r="AS3421" s="0" t="n">
        <v>32</v>
      </c>
      <c r="AU3421" s="0" t="n">
        <f aca="false">COUNTA($BA$3421:$EH$3421)</f>
        <v>10</v>
      </c>
      <c r="AV3421" s="0" t="n">
        <f aca="false">COUNTIF($BA$3421:$EH$3421,"D")</f>
        <v>3</v>
      </c>
      <c r="AW3421" s="0" t="n">
        <f aca="false">COUNTIF($BA$3421:$EH$3421,"R")</f>
        <v>0</v>
      </c>
      <c r="AX3421" s="0" t="n">
        <f aca="false">IF(BN3421="D",1,0)+IF(BO3421="D",1,0)+IF(BT3421="D",1,0)+IF(BU3421="D",1,0)+IF(BW3421="D",1,0)+IF(CC3421="D",1,0)+IF(CD3421="D",1,0)+IF(CE3421="D",1,0)+IF(CF3421="D",1,0)+IF(CL3421="D",1,0)+IF(CM3421="D",1,0)+IF(CQ3421="D",1,0)+IF(CR3421="D",1,0)+IF(CS3421="D",1,0)+IF(CW3421="D",1,0)+IF(CX3421="D",1,0)+IF(DD3421="D",1,0)+IF(DE3421="D",1,0)+IF(DJ3421="D",1,0)+IF(DK3421="D",1,0)+IF(DO3421="D",1,0)+IF(DP3421="D",1,0)+IF(DQ3421="D",1,0)+IF(DW3421="D",1,0)+IF(DZ3421="D",1,0)+IF(EH3421="D",1,0)</f>
        <v>1</v>
      </c>
      <c r="AY3421" s="0" t="n">
        <f aca="false">IF(DJ3421&lt;&gt;"",1,0)+IF(DK3421&lt;&gt;"",1,0)+IF(DM3421&lt;&gt;"",1,0)+IF(DO3421&lt;&gt;"",1,0)+IF(DP3421&lt;&gt;"",1,0)+IF(DQ3421&lt;&gt;"",1,0)+IF(DS3421&lt;&gt;"",1,0)+IF(DT3421&lt;&gt;"",1,0)+IF(DV3421&lt;&gt;"",1,0)+IF(DW3421&lt;&gt;"",1,0)+IF(DX3421&lt;&gt;"",1,0)+IF(DY3421&lt;&gt;"",1,0)+IF(DZ3421&lt;&gt;"",1,0)+IF(EB3421&lt;&gt;"",1,0)+IF(EC3421&lt;&gt;"",1,0)+IF(ED3421&lt;&gt;"",1,0)+IF(EG3421&lt;&gt;"",1,0)+IF(EH3421&lt;&gt;"",1,0)</f>
        <v>4</v>
      </c>
      <c r="AZ3421" s="0" t="n">
        <f aca="false">IF(EH3421&lt;&gt;"",1,0)</f>
        <v>0</v>
      </c>
      <c r="BB3421" s="0" t="s">
        <v>154</v>
      </c>
      <c r="DL3421" s="0" t="s">
        <v>155</v>
      </c>
      <c r="DM3421" s="0" t="s">
        <v>145</v>
      </c>
      <c r="DN3421" s="0" t="s">
        <v>155</v>
      </c>
      <c r="DU3421" s="0" t="s">
        <v>155</v>
      </c>
      <c r="DW3421" s="0" t="s">
        <v>145</v>
      </c>
      <c r="DX3421" s="0" t="s">
        <v>155</v>
      </c>
      <c r="EA3421" s="0" t="s">
        <v>155</v>
      </c>
      <c r="ED3421" s="0" t="s">
        <v>145</v>
      </c>
      <c r="EF3421" s="0" t="s">
        <v>155</v>
      </c>
    </row>
    <row r="3422" customFormat="false" ht="15" hidden="false" customHeight="false" outlineLevel="0" collapsed="false">
      <c r="A3422" s="0" t="s">
        <v>13920</v>
      </c>
      <c r="B3422" s="0" t="n">
        <v>78</v>
      </c>
      <c r="C3422" s="0" t="n">
        <v>436783</v>
      </c>
      <c r="D3422" s="0" t="s">
        <v>1671</v>
      </c>
      <c r="E3422" s="0" t="s">
        <v>971</v>
      </c>
      <c r="F3422" s="0" t="str">
        <f aca="false">CONCATENATE(D3422," ",LEFT(H3422,4),"T=",AU3422,"D=",AV3422,"R=",AW3422,"M=",AX3422,"L=",AY3422,"B=",AZ3422)</f>
        <v>JONES T=7D=0R=0M=0L=0B=0</v>
      </c>
      <c r="G3422" s="0" t="s">
        <v>13921</v>
      </c>
      <c r="I3422" s="0" t="s">
        <v>1430</v>
      </c>
      <c r="J3422" s="0" t="s">
        <v>13922</v>
      </c>
      <c r="K3422" s="0" t="s">
        <v>144</v>
      </c>
      <c r="M3422" s="0" t="s">
        <v>11857</v>
      </c>
      <c r="N3422" s="0" t="str">
        <f aca="false">RIGHT(M3422,LEN(M3422)-FIND(" ",M3422))</f>
        <v>FOSTER DR NE</v>
      </c>
      <c r="O3422" s="0" t="s">
        <v>637</v>
      </c>
      <c r="P3422" s="0" t="s">
        <v>147</v>
      </c>
      <c r="Q3422" s="0" t="s">
        <v>148</v>
      </c>
      <c r="R3422" s="0" t="n">
        <v>44483</v>
      </c>
      <c r="AD3422" s="0" t="s">
        <v>149</v>
      </c>
      <c r="AE3422" s="0" t="s">
        <v>150</v>
      </c>
      <c r="AF3422" s="0" t="s">
        <v>151</v>
      </c>
      <c r="AH3422" s="0" t="n">
        <v>14</v>
      </c>
      <c r="AI3422" s="0" t="n">
        <v>11</v>
      </c>
      <c r="AN3422" s="0" t="s">
        <v>147</v>
      </c>
      <c r="AO3422" s="0" t="s">
        <v>11229</v>
      </c>
      <c r="AP3422" s="0" t="s">
        <v>11230</v>
      </c>
      <c r="AQ3422" s="0" t="n">
        <v>9</v>
      </c>
      <c r="AR3422" s="0" t="n">
        <v>64</v>
      </c>
      <c r="AS3422" s="0" t="n">
        <v>32</v>
      </c>
      <c r="AU3422" s="0" t="n">
        <f aca="false">COUNTA($BA$3422:$EH$3422)</f>
        <v>7</v>
      </c>
      <c r="AV3422" s="0" t="n">
        <f aca="false">COUNTIF($BA$3422:$EH$3422,"D")</f>
        <v>0</v>
      </c>
      <c r="AW3422" s="0" t="n">
        <f aca="false">COUNTIF($BA$3422:$EH$3422,"R")</f>
        <v>0</v>
      </c>
      <c r="AX3422" s="0" t="n">
        <f aca="false">IF(BN3422="D",1,0)+IF(BO3422="D",1,0)+IF(BT3422="D",1,0)+IF(BU3422="D",1,0)+IF(BW3422="D",1,0)+IF(CC3422="D",1,0)+IF(CD3422="D",1,0)+IF(CE3422="D",1,0)+IF(CF3422="D",1,0)+IF(CL3422="D",1,0)+IF(CM3422="D",1,0)+IF(CQ3422="D",1,0)+IF(CR3422="D",1,0)+IF(CS3422="D",1,0)+IF(CW3422="D",1,0)+IF(CX3422="D",1,0)+IF(DD3422="D",1,0)+IF(DE3422="D",1,0)+IF(DJ3422="D",1,0)+IF(DK3422="D",1,0)+IF(DO3422="D",1,0)+IF(DP3422="D",1,0)+IF(DQ3422="D",1,0)+IF(DW3422="D",1,0)+IF(DZ3422="D",1,0)+IF(EH3422="D",1,0)</f>
        <v>0</v>
      </c>
      <c r="AY3422" s="0" t="n">
        <f aca="false">IF(DJ3422&lt;&gt;"",1,0)+IF(DK3422&lt;&gt;"",1,0)+IF(DM3422&lt;&gt;"",1,0)+IF(DO3422&lt;&gt;"",1,0)+IF(DP3422&lt;&gt;"",1,0)+IF(DQ3422&lt;&gt;"",1,0)+IF(DS3422&lt;&gt;"",1,0)+IF(DT3422&lt;&gt;"",1,0)+IF(DV3422&lt;&gt;"",1,0)+IF(DW3422&lt;&gt;"",1,0)+IF(DX3422&lt;&gt;"",1,0)+IF(DY3422&lt;&gt;"",1,0)+IF(DZ3422&lt;&gt;"",1,0)+IF(EB3422&lt;&gt;"",1,0)+IF(EC3422&lt;&gt;"",1,0)+IF(ED3422&lt;&gt;"",1,0)+IF(EG3422&lt;&gt;"",1,0)+IF(EH3422&lt;&gt;"",1,0)</f>
        <v>0</v>
      </c>
      <c r="AZ3422" s="0" t="n">
        <f aca="false">IF(EH3422&lt;&gt;"",1,0)</f>
        <v>0</v>
      </c>
      <c r="BB3422" s="0" t="s">
        <v>154</v>
      </c>
      <c r="BD3422" s="0" t="s">
        <v>155</v>
      </c>
      <c r="BH3422" s="0" t="s">
        <v>155</v>
      </c>
      <c r="BL3422" s="0" t="s">
        <v>155</v>
      </c>
      <c r="CA3422" s="0" t="s">
        <v>155</v>
      </c>
      <c r="CP3422" s="0" t="s">
        <v>155</v>
      </c>
      <c r="EF3422" s="0" t="s">
        <v>155</v>
      </c>
    </row>
    <row r="3423" customFormat="false" ht="15" hidden="false" customHeight="false" outlineLevel="0" collapsed="false">
      <c r="A3423" s="0" t="s">
        <v>13923</v>
      </c>
      <c r="B3423" s="0" t="n">
        <v>78</v>
      </c>
      <c r="C3423" s="0" t="n">
        <v>252607</v>
      </c>
      <c r="D3423" s="0" t="s">
        <v>13822</v>
      </c>
      <c r="E3423" s="0" t="s">
        <v>318</v>
      </c>
      <c r="F3423" s="0" t="str">
        <f aca="false">CONCATENATE(D3423," ",LEFT(H3423,4),"T=",AU3423,"D=",AV3423,"R=",AW3423,"M=",AX3423,"L=",AY3423,"B=",AZ3423)</f>
        <v>LUKCO T=20D=2R=0M=0L=2B=0</v>
      </c>
      <c r="G3423" s="0" t="s">
        <v>141</v>
      </c>
      <c r="I3423" s="0" t="s">
        <v>13924</v>
      </c>
      <c r="J3423" s="0" t="s">
        <v>1448</v>
      </c>
      <c r="K3423" s="0" t="s">
        <v>144</v>
      </c>
      <c r="M3423" s="0" t="s">
        <v>13824</v>
      </c>
      <c r="N3423" s="0" t="str">
        <f aca="false">RIGHT(M3423,LEN(M3423)-FIND(" ",M3423))</f>
        <v>PERKINSWOOD BLVD NE</v>
      </c>
      <c r="P3423" s="0" t="s">
        <v>147</v>
      </c>
      <c r="Q3423" s="0" t="s">
        <v>148</v>
      </c>
      <c r="R3423" s="0" t="n">
        <v>44483</v>
      </c>
      <c r="AD3423" s="0" t="s">
        <v>149</v>
      </c>
      <c r="AE3423" s="0" t="s">
        <v>150</v>
      </c>
      <c r="AF3423" s="0" t="s">
        <v>151</v>
      </c>
      <c r="AH3423" s="0" t="n">
        <v>14</v>
      </c>
      <c r="AI3423" s="0" t="n">
        <v>11</v>
      </c>
      <c r="AN3423" s="0" t="s">
        <v>147</v>
      </c>
      <c r="AO3423" s="0" t="s">
        <v>11229</v>
      </c>
      <c r="AP3423" s="0" t="s">
        <v>11230</v>
      </c>
      <c r="AQ3423" s="0" t="n">
        <v>9</v>
      </c>
      <c r="AR3423" s="0" t="n">
        <v>64</v>
      </c>
      <c r="AS3423" s="0" t="n">
        <v>32</v>
      </c>
      <c r="AU3423" s="0" t="n">
        <f aca="false">COUNTA($BA$3423:$EH$3423)</f>
        <v>20</v>
      </c>
      <c r="AV3423" s="0" t="n">
        <f aca="false">COUNTIF($BA$3423:$EH$3423,"D")</f>
        <v>2</v>
      </c>
      <c r="AW3423" s="0" t="n">
        <f aca="false">COUNTIF($BA$3423:$EH$3423,"R")</f>
        <v>0</v>
      </c>
      <c r="AX3423" s="0" t="n">
        <f aca="false">IF(BN3423="D",1,0)+IF(BO3423="D",1,0)+IF(BT3423="D",1,0)+IF(BU3423="D",1,0)+IF(BW3423="D",1,0)+IF(CC3423="D",1,0)+IF(CD3423="D",1,0)+IF(CE3423="D",1,0)+IF(CF3423="D",1,0)+IF(CL3423="D",1,0)+IF(CM3423="D",1,0)+IF(CQ3423="D",1,0)+IF(CR3423="D",1,0)+IF(CS3423="D",1,0)+IF(CW3423="D",1,0)+IF(CX3423="D",1,0)+IF(DD3423="D",1,0)+IF(DE3423="D",1,0)+IF(DJ3423="D",1,0)+IF(DK3423="D",1,0)+IF(DO3423="D",1,0)+IF(DP3423="D",1,0)+IF(DQ3423="D",1,0)+IF(DW3423="D",1,0)+IF(DZ3423="D",1,0)+IF(EH3423="D",1,0)</f>
        <v>0</v>
      </c>
      <c r="AY3423" s="0" t="n">
        <f aca="false">IF(DJ3423&lt;&gt;"",1,0)+IF(DK3423&lt;&gt;"",1,0)+IF(DM3423&lt;&gt;"",1,0)+IF(DO3423&lt;&gt;"",1,0)+IF(DP3423&lt;&gt;"",1,0)+IF(DQ3423&lt;&gt;"",1,0)+IF(DS3423&lt;&gt;"",1,0)+IF(DT3423&lt;&gt;"",1,0)+IF(DV3423&lt;&gt;"",1,0)+IF(DW3423&lt;&gt;"",1,0)+IF(DX3423&lt;&gt;"",1,0)+IF(DY3423&lt;&gt;"",1,0)+IF(DZ3423&lt;&gt;"",1,0)+IF(EB3423&lt;&gt;"",1,0)+IF(EC3423&lt;&gt;"",1,0)+IF(ED3423&lt;&gt;"",1,0)+IF(EG3423&lt;&gt;"",1,0)+IF(EH3423&lt;&gt;"",1,0)</f>
        <v>2</v>
      </c>
      <c r="AZ3423" s="0" t="n">
        <f aca="false">IF(EH3423&lt;&gt;"",1,0)</f>
        <v>0</v>
      </c>
      <c r="BB3423" s="0" t="s">
        <v>154</v>
      </c>
      <c r="BD3423" s="0" t="s">
        <v>155</v>
      </c>
      <c r="BE3423" s="0" t="s">
        <v>155</v>
      </c>
      <c r="BF3423" s="0" t="s">
        <v>155</v>
      </c>
      <c r="BK3423" s="0" t="s">
        <v>155</v>
      </c>
      <c r="BL3423" s="0" t="s">
        <v>155</v>
      </c>
      <c r="BP3423" s="0" t="s">
        <v>155</v>
      </c>
      <c r="BS3423" s="0" t="s">
        <v>155</v>
      </c>
      <c r="BV3423" s="0" t="s">
        <v>155</v>
      </c>
      <c r="BY3423" s="0" t="s">
        <v>145</v>
      </c>
      <c r="CA3423" s="0" t="s">
        <v>155</v>
      </c>
      <c r="CK3423" s="0" t="s">
        <v>155</v>
      </c>
      <c r="CP3423" s="0" t="s">
        <v>155</v>
      </c>
      <c r="DC3423" s="0" t="s">
        <v>155</v>
      </c>
      <c r="DI3423" s="0" t="s">
        <v>155</v>
      </c>
      <c r="DM3423" s="0" t="s">
        <v>145</v>
      </c>
      <c r="DN3423" s="0" t="s">
        <v>155</v>
      </c>
      <c r="DX3423" s="0" t="s">
        <v>155</v>
      </c>
      <c r="EA3423" s="0" t="s">
        <v>155</v>
      </c>
      <c r="EF3423" s="0" t="s">
        <v>155</v>
      </c>
    </row>
    <row r="3424" customFormat="false" ht="15" hidden="false" customHeight="false" outlineLevel="0" collapsed="false">
      <c r="A3424" s="0" t="s">
        <v>13925</v>
      </c>
      <c r="B3424" s="0" t="n">
        <v>78</v>
      </c>
      <c r="C3424" s="0" t="n">
        <v>197371</v>
      </c>
      <c r="D3424" s="0" t="s">
        <v>12508</v>
      </c>
      <c r="E3424" s="0" t="s">
        <v>1518</v>
      </c>
      <c r="F3424" s="0" t="str">
        <f aca="false">CONCATENATE(D3424," ",LEFT(H3424,4),"T=",AU3424,"D=",AV3424,"R=",AW3424,"M=",AX3424,"L=",AY3424,"B=",AZ3424)</f>
        <v>NASONTI T=7D=0R=0M=0L=0B=0</v>
      </c>
      <c r="G3424" s="0" t="s">
        <v>201</v>
      </c>
      <c r="I3424" s="0" t="s">
        <v>13926</v>
      </c>
      <c r="J3424" s="0" t="s">
        <v>12853</v>
      </c>
      <c r="K3424" s="0" t="s">
        <v>144</v>
      </c>
      <c r="M3424" s="0" t="s">
        <v>11521</v>
      </c>
      <c r="N3424" s="0" t="str">
        <f aca="false">RIGHT(M3424,LEN(M3424)-FIND(" ",M3424))</f>
        <v>NORTHWOODS CT NE</v>
      </c>
      <c r="O3424" s="0" t="s">
        <v>11610</v>
      </c>
      <c r="P3424" s="0" t="s">
        <v>147</v>
      </c>
      <c r="Q3424" s="0" t="s">
        <v>148</v>
      </c>
      <c r="R3424" s="0" t="n">
        <v>44483</v>
      </c>
      <c r="AD3424" s="0" t="s">
        <v>149</v>
      </c>
      <c r="AE3424" s="0" t="s">
        <v>150</v>
      </c>
      <c r="AH3424" s="0" t="n">
        <v>14</v>
      </c>
      <c r="AI3424" s="0" t="n">
        <v>11</v>
      </c>
      <c r="AJ3424" s="0" t="s">
        <v>4175</v>
      </c>
      <c r="AM3424" s="0" t="s">
        <v>4176</v>
      </c>
      <c r="AN3424" s="0" t="s">
        <v>147</v>
      </c>
      <c r="AO3424" s="0" t="s">
        <v>11229</v>
      </c>
      <c r="AP3424" s="0" t="s">
        <v>11230</v>
      </c>
      <c r="AQ3424" s="0" t="n">
        <v>9</v>
      </c>
      <c r="AR3424" s="0" t="n">
        <v>64</v>
      </c>
      <c r="AS3424" s="0" t="n">
        <v>32</v>
      </c>
      <c r="AU3424" s="0" t="n">
        <f aca="false">COUNTA($BA$3424:$EH$3424)</f>
        <v>7</v>
      </c>
      <c r="AV3424" s="0" t="n">
        <f aca="false">COUNTIF($BA$3424:$EH$3424,"D")</f>
        <v>0</v>
      </c>
      <c r="AW3424" s="0" t="n">
        <f aca="false">COUNTIF($BA$3424:$EH$3424,"R")</f>
        <v>0</v>
      </c>
      <c r="AX3424" s="0" t="n">
        <f aca="false">IF(BN3424="D",1,0)+IF(BO3424="D",1,0)+IF(BT3424="D",1,0)+IF(BU3424="D",1,0)+IF(BW3424="D",1,0)+IF(CC3424="D",1,0)+IF(CD3424="D",1,0)+IF(CE3424="D",1,0)+IF(CF3424="D",1,0)+IF(CL3424="D",1,0)+IF(CM3424="D",1,0)+IF(CQ3424="D",1,0)+IF(CR3424="D",1,0)+IF(CS3424="D",1,0)+IF(CW3424="D",1,0)+IF(CX3424="D",1,0)+IF(DD3424="D",1,0)+IF(DE3424="D",1,0)+IF(DJ3424="D",1,0)+IF(DK3424="D",1,0)+IF(DO3424="D",1,0)+IF(DP3424="D",1,0)+IF(DQ3424="D",1,0)+IF(DW3424="D",1,0)+IF(DZ3424="D",1,0)+IF(EH3424="D",1,0)</f>
        <v>0</v>
      </c>
      <c r="AY3424" s="0" t="n">
        <f aca="false">IF(DJ3424&lt;&gt;"",1,0)+IF(DK3424&lt;&gt;"",1,0)+IF(DM3424&lt;&gt;"",1,0)+IF(DO3424&lt;&gt;"",1,0)+IF(DP3424&lt;&gt;"",1,0)+IF(DQ3424&lt;&gt;"",1,0)+IF(DS3424&lt;&gt;"",1,0)+IF(DT3424&lt;&gt;"",1,0)+IF(DV3424&lt;&gt;"",1,0)+IF(DW3424&lt;&gt;"",1,0)+IF(DX3424&lt;&gt;"",1,0)+IF(DY3424&lt;&gt;"",1,0)+IF(DZ3424&lt;&gt;"",1,0)+IF(EB3424&lt;&gt;"",1,0)+IF(EC3424&lt;&gt;"",1,0)+IF(ED3424&lt;&gt;"",1,0)+IF(EG3424&lt;&gt;"",1,0)+IF(EH3424&lt;&gt;"",1,0)</f>
        <v>0</v>
      </c>
      <c r="AZ3424" s="0" t="n">
        <f aca="false">IF(EH3424&lt;&gt;"",1,0)</f>
        <v>0</v>
      </c>
      <c r="BB3424" s="0" t="s">
        <v>154</v>
      </c>
      <c r="BL3424" s="0" t="s">
        <v>155</v>
      </c>
      <c r="BP3424" s="0" t="s">
        <v>155</v>
      </c>
      <c r="BS3424" s="0" t="s">
        <v>155</v>
      </c>
      <c r="CA3424" s="0" t="s">
        <v>155</v>
      </c>
      <c r="DN3424" s="0" t="s">
        <v>155</v>
      </c>
      <c r="EF3424" s="0" t="s">
        <v>155</v>
      </c>
    </row>
    <row r="3425" customFormat="false" ht="15" hidden="false" customHeight="false" outlineLevel="0" collapsed="false">
      <c r="A3425" s="0" t="s">
        <v>13927</v>
      </c>
      <c r="B3425" s="0" t="n">
        <v>78</v>
      </c>
      <c r="C3425" s="0" t="n">
        <v>442842</v>
      </c>
      <c r="D3425" s="0" t="s">
        <v>6286</v>
      </c>
      <c r="E3425" s="0" t="s">
        <v>173</v>
      </c>
      <c r="F3425" s="0" t="str">
        <f aca="false">CONCATENATE(D3425," ",LEFT(H3425,4),"T=",AU3425,"D=",AV3425,"R=",AW3425,"M=",AX3425,"L=",AY3425,"B=",AZ3425)</f>
        <v>SAUNDERS JRT=14D=1R=0M=0L=0B=0</v>
      </c>
      <c r="G3425" s="0" t="s">
        <v>13471</v>
      </c>
      <c r="H3425" s="0" t="s">
        <v>517</v>
      </c>
      <c r="I3425" s="0" t="s">
        <v>13312</v>
      </c>
      <c r="J3425" s="0" t="s">
        <v>13928</v>
      </c>
      <c r="K3425" s="0" t="s">
        <v>144</v>
      </c>
      <c r="M3425" s="0" t="s">
        <v>11474</v>
      </c>
      <c r="N3425" s="0" t="str">
        <f aca="false">RIGHT(M3425,LEN(M3425)-FIND(" ",M3425))</f>
        <v>WILDWOOD DR NE</v>
      </c>
      <c r="P3425" s="0" t="s">
        <v>147</v>
      </c>
      <c r="Q3425" s="0" t="s">
        <v>148</v>
      </c>
      <c r="R3425" s="0" t="n">
        <v>44483</v>
      </c>
      <c r="AD3425" s="0" t="s">
        <v>149</v>
      </c>
      <c r="AE3425" s="0" t="s">
        <v>150</v>
      </c>
      <c r="AF3425" s="0" t="s">
        <v>151</v>
      </c>
      <c r="AH3425" s="0" t="n">
        <v>14</v>
      </c>
      <c r="AI3425" s="0" t="n">
        <v>11</v>
      </c>
      <c r="AN3425" s="0" t="s">
        <v>147</v>
      </c>
      <c r="AO3425" s="0" t="s">
        <v>11229</v>
      </c>
      <c r="AP3425" s="0" t="s">
        <v>11230</v>
      </c>
      <c r="AQ3425" s="0" t="n">
        <v>9</v>
      </c>
      <c r="AR3425" s="0" t="n">
        <v>64</v>
      </c>
      <c r="AS3425" s="0" t="n">
        <v>32</v>
      </c>
      <c r="AU3425" s="0" t="n">
        <f aca="false">COUNTA($BA$3425:$EH$3425)</f>
        <v>14</v>
      </c>
      <c r="AV3425" s="0" t="n">
        <f aca="false">COUNTIF($BA$3425:$EH$3425,"D")</f>
        <v>1</v>
      </c>
      <c r="AW3425" s="0" t="n">
        <f aca="false">COUNTIF($BA$3425:$EH$3425,"R")</f>
        <v>0</v>
      </c>
      <c r="AX3425" s="0" t="n">
        <f aca="false">IF(BN3425="D",1,0)+IF(BO3425="D",1,0)+IF(BT3425="D",1,0)+IF(BU3425="D",1,0)+IF(BW3425="D",1,0)+IF(CC3425="D",1,0)+IF(CD3425="D",1,0)+IF(CE3425="D",1,0)+IF(CF3425="D",1,0)+IF(CL3425="D",1,0)+IF(CM3425="D",1,0)+IF(CQ3425="D",1,0)+IF(CR3425="D",1,0)+IF(CS3425="D",1,0)+IF(CW3425="D",1,0)+IF(CX3425="D",1,0)+IF(DD3425="D",1,0)+IF(DE3425="D",1,0)+IF(DJ3425="D",1,0)+IF(DK3425="D",1,0)+IF(DO3425="D",1,0)+IF(DP3425="D",1,0)+IF(DQ3425="D",1,0)+IF(DW3425="D",1,0)+IF(DZ3425="D",1,0)+IF(EH3425="D",1,0)</f>
        <v>0</v>
      </c>
      <c r="AY3425" s="0" t="n">
        <f aca="false">IF(DJ3425&lt;&gt;"",1,0)+IF(DK3425&lt;&gt;"",1,0)+IF(DM3425&lt;&gt;"",1,0)+IF(DO3425&lt;&gt;"",1,0)+IF(DP3425&lt;&gt;"",1,0)+IF(DQ3425&lt;&gt;"",1,0)+IF(DS3425&lt;&gt;"",1,0)+IF(DT3425&lt;&gt;"",1,0)+IF(DV3425&lt;&gt;"",1,0)+IF(DW3425&lt;&gt;"",1,0)+IF(DX3425&lt;&gt;"",1,0)+IF(DY3425&lt;&gt;"",1,0)+IF(DZ3425&lt;&gt;"",1,0)+IF(EB3425&lt;&gt;"",1,0)+IF(EC3425&lt;&gt;"",1,0)+IF(ED3425&lt;&gt;"",1,0)+IF(EG3425&lt;&gt;"",1,0)+IF(EH3425&lt;&gt;"",1,0)</f>
        <v>0</v>
      </c>
      <c r="AZ3425" s="0" t="n">
        <f aca="false">IF(EH3425&lt;&gt;"",1,0)</f>
        <v>0</v>
      </c>
      <c r="BB3425" s="0" t="s">
        <v>154</v>
      </c>
      <c r="BD3425" s="0" t="s">
        <v>155</v>
      </c>
      <c r="BH3425" s="0" t="s">
        <v>155</v>
      </c>
      <c r="BJ3425" s="0" t="s">
        <v>155</v>
      </c>
      <c r="BK3425" s="0" t="s">
        <v>155</v>
      </c>
      <c r="BL3425" s="0" t="s">
        <v>155</v>
      </c>
      <c r="BP3425" s="0" t="s">
        <v>155</v>
      </c>
      <c r="BY3425" s="0" t="s">
        <v>145</v>
      </c>
      <c r="CA3425" s="0" t="s">
        <v>155</v>
      </c>
      <c r="CK3425" s="0" t="s">
        <v>155</v>
      </c>
      <c r="DC3425" s="0" t="s">
        <v>155</v>
      </c>
      <c r="DI3425" s="0" t="s">
        <v>155</v>
      </c>
      <c r="DN3425" s="0" t="s">
        <v>155</v>
      </c>
      <c r="EF3425" s="0" t="s">
        <v>155</v>
      </c>
    </row>
    <row r="3426" customFormat="false" ht="15" hidden="false" customHeight="false" outlineLevel="0" collapsed="false">
      <c r="A3426" s="0" t="s">
        <v>13929</v>
      </c>
      <c r="B3426" s="0" t="n">
        <v>78</v>
      </c>
      <c r="C3426" s="0" t="n">
        <v>465342</v>
      </c>
      <c r="D3426" s="0" t="s">
        <v>13930</v>
      </c>
      <c r="E3426" s="0" t="s">
        <v>8764</v>
      </c>
      <c r="F3426" s="0" t="str">
        <f aca="false">CONCATENATE(D3426," ",LEFT(H3426,4),"T=",AU3426,"D=",AV3426,"R=",AW3426,"M=",AX3426,"L=",AY3426,"B=",AZ3426)</f>
        <v>SIEBERT T=2D=0R=0M=0L=1B=0</v>
      </c>
      <c r="G3426" s="0" t="s">
        <v>13382</v>
      </c>
      <c r="I3426" s="0" t="s">
        <v>13931</v>
      </c>
      <c r="J3426" s="0" t="s">
        <v>13932</v>
      </c>
      <c r="K3426" s="0" t="s">
        <v>144</v>
      </c>
      <c r="M3426" s="0" t="s">
        <v>13386</v>
      </c>
      <c r="N3426" s="0" t="str">
        <f aca="false">RIGHT(M3426,LEN(M3426)-FIND(" ",M3426))</f>
        <v>CRESCENT DR NE</v>
      </c>
      <c r="P3426" s="0" t="s">
        <v>147</v>
      </c>
      <c r="Q3426" s="0" t="s">
        <v>148</v>
      </c>
      <c r="R3426" s="0" t="n">
        <v>44483</v>
      </c>
      <c r="AD3426" s="0" t="s">
        <v>149</v>
      </c>
      <c r="AE3426" s="0" t="s">
        <v>150</v>
      </c>
      <c r="AF3426" s="0" t="s">
        <v>151</v>
      </c>
      <c r="AH3426" s="0" t="n">
        <v>14</v>
      </c>
      <c r="AI3426" s="0" t="n">
        <v>11</v>
      </c>
      <c r="AN3426" s="0" t="s">
        <v>147</v>
      </c>
      <c r="AO3426" s="0" t="s">
        <v>11229</v>
      </c>
      <c r="AP3426" s="0" t="s">
        <v>11230</v>
      </c>
      <c r="AQ3426" s="0" t="n">
        <v>9</v>
      </c>
      <c r="AR3426" s="0" t="n">
        <v>64</v>
      </c>
      <c r="AS3426" s="0" t="n">
        <v>32</v>
      </c>
      <c r="AU3426" s="0" t="n">
        <f aca="false">COUNTA($BA$3426:$EH$3426)</f>
        <v>2</v>
      </c>
      <c r="AV3426" s="0" t="n">
        <f aca="false">COUNTIF($BA$3426:$EH$3426,"D")</f>
        <v>0</v>
      </c>
      <c r="AW3426" s="0" t="n">
        <f aca="false">COUNTIF($BA$3426:$EH$3426,"R")</f>
        <v>0</v>
      </c>
      <c r="AX3426" s="0" t="n">
        <f aca="false">IF(BN3426="D",1,0)+IF(BO3426="D",1,0)+IF(BT3426="D",1,0)+IF(BU3426="D",1,0)+IF(BW3426="D",1,0)+IF(CC3426="D",1,0)+IF(CD3426="D",1,0)+IF(CE3426="D",1,0)+IF(CF3426="D",1,0)+IF(CL3426="D",1,0)+IF(CM3426="D",1,0)+IF(CQ3426="D",1,0)+IF(CR3426="D",1,0)+IF(CS3426="D",1,0)+IF(CW3426="D",1,0)+IF(CX3426="D",1,0)+IF(DD3426="D",1,0)+IF(DE3426="D",1,0)+IF(DJ3426="D",1,0)+IF(DK3426="D",1,0)+IF(DO3426="D",1,0)+IF(DP3426="D",1,0)+IF(DQ3426="D",1,0)+IF(DW3426="D",1,0)+IF(DZ3426="D",1,0)+IF(EH3426="D",1,0)</f>
        <v>0</v>
      </c>
      <c r="AY3426" s="0" t="n">
        <f aca="false">IF(DJ3426&lt;&gt;"",1,0)+IF(DK3426&lt;&gt;"",1,0)+IF(DM3426&lt;&gt;"",1,0)+IF(DO3426&lt;&gt;"",1,0)+IF(DP3426&lt;&gt;"",1,0)+IF(DQ3426&lt;&gt;"",1,0)+IF(DS3426&lt;&gt;"",1,0)+IF(DT3426&lt;&gt;"",1,0)+IF(DV3426&lt;&gt;"",1,0)+IF(DW3426&lt;&gt;"",1,0)+IF(DX3426&lt;&gt;"",1,0)+IF(DY3426&lt;&gt;"",1,0)+IF(DZ3426&lt;&gt;"",1,0)+IF(EB3426&lt;&gt;"",1,0)+IF(EC3426&lt;&gt;"",1,0)+IF(ED3426&lt;&gt;"",1,0)+IF(EG3426&lt;&gt;"",1,0)+IF(EH3426&lt;&gt;"",1,0)</f>
        <v>1</v>
      </c>
      <c r="AZ3426" s="0" t="n">
        <f aca="false">IF(EH3426&lt;&gt;"",1,0)</f>
        <v>0</v>
      </c>
      <c r="BB3426" s="0" t="s">
        <v>154</v>
      </c>
      <c r="DX3426" s="0" t="s">
        <v>155</v>
      </c>
    </row>
    <row r="3427" customFormat="false" ht="15" hidden="false" customHeight="false" outlineLevel="0" collapsed="false">
      <c r="A3427" s="0" t="s">
        <v>13933</v>
      </c>
      <c r="B3427" s="0" t="n">
        <v>78</v>
      </c>
      <c r="C3427" s="0" t="n">
        <v>489656</v>
      </c>
      <c r="D3427" s="0" t="s">
        <v>13377</v>
      </c>
      <c r="E3427" s="0" t="s">
        <v>13934</v>
      </c>
      <c r="F3427" s="0" t="str">
        <f aca="false">CONCATENATE(D3427," ",LEFT(H3427,4),"T=",AU3427,"D=",AV3427,"R=",AW3427,"M=",AX3427,"L=",AY3427,"B=",AZ3427)</f>
        <v>LAMP T=2D=0R=0M=0L=0B=0</v>
      </c>
      <c r="I3427" s="0" t="s">
        <v>13935</v>
      </c>
      <c r="J3427" s="0" t="s">
        <v>1249</v>
      </c>
      <c r="K3427" s="0" t="s">
        <v>144</v>
      </c>
      <c r="M3427" s="0" t="s">
        <v>11478</v>
      </c>
      <c r="N3427" s="0" t="str">
        <f aca="false">RIGHT(M3427,LEN(M3427)-FIND(" ",M3427))</f>
        <v>NORTHWOODS CT NE</v>
      </c>
      <c r="O3427" s="0" t="s">
        <v>11610</v>
      </c>
      <c r="P3427" s="0" t="s">
        <v>147</v>
      </c>
      <c r="Q3427" s="0" t="s">
        <v>148</v>
      </c>
      <c r="R3427" s="0" t="n">
        <v>44483</v>
      </c>
      <c r="AD3427" s="0" t="s">
        <v>149</v>
      </c>
      <c r="AE3427" s="0" t="s">
        <v>150</v>
      </c>
      <c r="AH3427" s="0" t="n">
        <v>14</v>
      </c>
      <c r="AI3427" s="0" t="n">
        <v>11</v>
      </c>
      <c r="AJ3427" s="0" t="s">
        <v>4175</v>
      </c>
      <c r="AM3427" s="0" t="s">
        <v>4176</v>
      </c>
      <c r="AN3427" s="0" t="s">
        <v>147</v>
      </c>
      <c r="AO3427" s="0" t="s">
        <v>11229</v>
      </c>
      <c r="AP3427" s="0" t="s">
        <v>11230</v>
      </c>
      <c r="AQ3427" s="0" t="n">
        <v>9</v>
      </c>
      <c r="AR3427" s="0" t="n">
        <v>64</v>
      </c>
      <c r="AS3427" s="0" t="n">
        <v>32</v>
      </c>
      <c r="AU3427" s="0" t="n">
        <f aca="false">COUNTA($BA$3427:$EH$3427)</f>
        <v>2</v>
      </c>
      <c r="AV3427" s="0" t="n">
        <f aca="false">COUNTIF($BA$3427:$EH$3427,"D")</f>
        <v>0</v>
      </c>
      <c r="AW3427" s="0" t="n">
        <f aca="false">COUNTIF($BA$3427:$EH$3427,"R")</f>
        <v>0</v>
      </c>
      <c r="AX3427" s="0" t="n">
        <f aca="false">IF(BN3427="D",1,0)+IF(BO3427="D",1,0)+IF(BT3427="D",1,0)+IF(BU3427="D",1,0)+IF(BW3427="D",1,0)+IF(CC3427="D",1,0)+IF(CD3427="D",1,0)+IF(CE3427="D",1,0)+IF(CF3427="D",1,0)+IF(CL3427="D",1,0)+IF(CM3427="D",1,0)+IF(CQ3427="D",1,0)+IF(CR3427="D",1,0)+IF(CS3427="D",1,0)+IF(CW3427="D",1,0)+IF(CX3427="D",1,0)+IF(DD3427="D",1,0)+IF(DE3427="D",1,0)+IF(DJ3427="D",1,0)+IF(DK3427="D",1,0)+IF(DO3427="D",1,0)+IF(DP3427="D",1,0)+IF(DQ3427="D",1,0)+IF(DW3427="D",1,0)+IF(DZ3427="D",1,0)+IF(EH3427="D",1,0)</f>
        <v>0</v>
      </c>
      <c r="AY3427" s="0" t="n">
        <f aca="false">IF(DJ3427&lt;&gt;"",1,0)+IF(DK3427&lt;&gt;"",1,0)+IF(DM3427&lt;&gt;"",1,0)+IF(DO3427&lt;&gt;"",1,0)+IF(DP3427&lt;&gt;"",1,0)+IF(DQ3427&lt;&gt;"",1,0)+IF(DS3427&lt;&gt;"",1,0)+IF(DT3427&lt;&gt;"",1,0)+IF(DV3427&lt;&gt;"",1,0)+IF(DW3427&lt;&gt;"",1,0)+IF(DX3427&lt;&gt;"",1,0)+IF(DY3427&lt;&gt;"",1,0)+IF(DZ3427&lt;&gt;"",1,0)+IF(EB3427&lt;&gt;"",1,0)+IF(EC3427&lt;&gt;"",1,0)+IF(ED3427&lt;&gt;"",1,0)+IF(EG3427&lt;&gt;"",1,0)+IF(EH3427&lt;&gt;"",1,0)</f>
        <v>0</v>
      </c>
      <c r="AZ3427" s="0" t="n">
        <f aca="false">IF(EH3427&lt;&gt;"",1,0)</f>
        <v>0</v>
      </c>
      <c r="BB3427" s="0" t="s">
        <v>154</v>
      </c>
      <c r="EF3427" s="0" t="s">
        <v>155</v>
      </c>
    </row>
    <row r="3428" customFormat="false" ht="15" hidden="false" customHeight="false" outlineLevel="0" collapsed="false">
      <c r="A3428" s="0" t="s">
        <v>13936</v>
      </c>
      <c r="B3428" s="0" t="n">
        <v>78</v>
      </c>
      <c r="C3428" s="0" t="n">
        <v>465313</v>
      </c>
      <c r="D3428" s="0" t="s">
        <v>11808</v>
      </c>
      <c r="E3428" s="0" t="s">
        <v>855</v>
      </c>
      <c r="F3428" s="0" t="str">
        <f aca="false">CONCATENATE(D3428," ",LEFT(H3428,4),"T=",AU3428,"D=",AV3428,"R=",AW3428,"M=",AX3428,"L=",AY3428,"B=",AZ3428)</f>
        <v>BUDAY T=6D=0R=1M=0L=3B=1</v>
      </c>
      <c r="G3428" s="0" t="s">
        <v>766</v>
      </c>
      <c r="I3428" s="0" t="s">
        <v>13937</v>
      </c>
      <c r="J3428" s="0" t="s">
        <v>11810</v>
      </c>
      <c r="K3428" s="0" t="s">
        <v>144</v>
      </c>
      <c r="L3428" s="0" t="s">
        <v>141</v>
      </c>
      <c r="M3428" s="0" t="s">
        <v>11811</v>
      </c>
      <c r="N3428" s="0" t="str">
        <f aca="false">RIGHT(M3428,LEN(M3428)-FIND(" ",M3428))</f>
        <v>NORTHWOODS CT NE</v>
      </c>
      <c r="O3428" s="0" t="s">
        <v>13938</v>
      </c>
      <c r="P3428" s="0" t="s">
        <v>147</v>
      </c>
      <c r="Q3428" s="0" t="s">
        <v>148</v>
      </c>
      <c r="R3428" s="0" t="n">
        <v>44483</v>
      </c>
      <c r="AD3428" s="0" t="s">
        <v>149</v>
      </c>
      <c r="AE3428" s="0" t="s">
        <v>150</v>
      </c>
      <c r="AH3428" s="0" t="n">
        <v>14</v>
      </c>
      <c r="AI3428" s="0" t="n">
        <v>11</v>
      </c>
      <c r="AJ3428" s="0" t="s">
        <v>4175</v>
      </c>
      <c r="AM3428" s="0" t="s">
        <v>4176</v>
      </c>
      <c r="AN3428" s="0" t="s">
        <v>147</v>
      </c>
      <c r="AO3428" s="0" t="s">
        <v>11229</v>
      </c>
      <c r="AP3428" s="0" t="s">
        <v>11230</v>
      </c>
      <c r="AQ3428" s="0" t="n">
        <v>9</v>
      </c>
      <c r="AR3428" s="0" t="n">
        <v>64</v>
      </c>
      <c r="AS3428" s="0" t="n">
        <v>32</v>
      </c>
      <c r="AU3428" s="0" t="n">
        <f aca="false">COUNTA($BA$3428:$EH$3428)</f>
        <v>6</v>
      </c>
      <c r="AV3428" s="0" t="n">
        <f aca="false">COUNTIF($BA$3428:$EH$3428,"D")</f>
        <v>0</v>
      </c>
      <c r="AW3428" s="0" t="n">
        <f aca="false">COUNTIF($BA$3428:$EH$3428,"R")</f>
        <v>1</v>
      </c>
      <c r="AX3428" s="0" t="n">
        <f aca="false">IF(BN3428="D",1,0)+IF(BO3428="D",1,0)+IF(BT3428="D",1,0)+IF(BU3428="D",1,0)+IF(BW3428="D",1,0)+IF(CC3428="D",1,0)+IF(CD3428="D",1,0)+IF(CE3428="D",1,0)+IF(CF3428="D",1,0)+IF(CL3428="D",1,0)+IF(CM3428="D",1,0)+IF(CQ3428="D",1,0)+IF(CR3428="D",1,0)+IF(CS3428="D",1,0)+IF(CW3428="D",1,0)+IF(CX3428="D",1,0)+IF(DD3428="D",1,0)+IF(DE3428="D",1,0)+IF(DJ3428="D",1,0)+IF(DK3428="D",1,0)+IF(DO3428="D",1,0)+IF(DP3428="D",1,0)+IF(DQ3428="D",1,0)+IF(DW3428="D",1,0)+IF(DZ3428="D",1,0)+IF(EH3428="D",1,0)</f>
        <v>0</v>
      </c>
      <c r="AY3428" s="0" t="n">
        <f aca="false">IF(DJ3428&lt;&gt;"",1,0)+IF(DK3428&lt;&gt;"",1,0)+IF(DM3428&lt;&gt;"",1,0)+IF(DO3428&lt;&gt;"",1,0)+IF(DP3428&lt;&gt;"",1,0)+IF(DQ3428&lt;&gt;"",1,0)+IF(DS3428&lt;&gt;"",1,0)+IF(DT3428&lt;&gt;"",1,0)+IF(DV3428&lt;&gt;"",1,0)+IF(DW3428&lt;&gt;"",1,0)+IF(DX3428&lt;&gt;"",1,0)+IF(DY3428&lt;&gt;"",1,0)+IF(DZ3428&lt;&gt;"",1,0)+IF(EB3428&lt;&gt;"",1,0)+IF(EC3428&lt;&gt;"",1,0)+IF(ED3428&lt;&gt;"",1,0)+IF(EG3428&lt;&gt;"",1,0)+IF(EH3428&lt;&gt;"",1,0)</f>
        <v>3</v>
      </c>
      <c r="AZ3428" s="0" t="n">
        <f aca="false">IF(EH3428&lt;&gt;"",1,0)</f>
        <v>1</v>
      </c>
      <c r="BB3428" s="0" t="s">
        <v>154</v>
      </c>
      <c r="DU3428" s="0" t="s">
        <v>155</v>
      </c>
      <c r="DW3428" s="0" t="s">
        <v>155</v>
      </c>
      <c r="ED3428" s="0" t="s">
        <v>141</v>
      </c>
      <c r="EF3428" s="0" t="s">
        <v>155</v>
      </c>
      <c r="EH3428" s="0" t="s">
        <v>155</v>
      </c>
    </row>
    <row r="3429" customFormat="false" ht="15" hidden="false" customHeight="false" outlineLevel="0" collapsed="false">
      <c r="A3429" s="0" t="s">
        <v>13939</v>
      </c>
      <c r="B3429" s="0" t="n">
        <v>78</v>
      </c>
      <c r="C3429" s="0" t="n">
        <v>206623</v>
      </c>
      <c r="D3429" s="0" t="s">
        <v>10158</v>
      </c>
      <c r="E3429" s="0" t="s">
        <v>1759</v>
      </c>
      <c r="F3429" s="0" t="str">
        <f aca="false">CONCATENATE(D3429," ",LEFT(H3429,4),"T=",AU3429,"D=",AV3429,"R=",AW3429,"M=",AX3429,"L=",AY3429,"B=",AZ3429)</f>
        <v>PERICH T=23D=3R=2M=1L=3B=0</v>
      </c>
      <c r="G3429" s="0" t="s">
        <v>337</v>
      </c>
      <c r="I3429" s="0" t="s">
        <v>13940</v>
      </c>
      <c r="J3429" s="0" t="s">
        <v>7943</v>
      </c>
      <c r="K3429" s="0" t="s">
        <v>144</v>
      </c>
      <c r="L3429" s="0" t="s">
        <v>141</v>
      </c>
      <c r="M3429" s="0" t="s">
        <v>12370</v>
      </c>
      <c r="N3429" s="0" t="str">
        <f aca="false">RIGHT(M3429,LEN(M3429)-FIND(" ",M3429))</f>
        <v>CRESCENT DR NE</v>
      </c>
      <c r="P3429" s="0" t="s">
        <v>147</v>
      </c>
      <c r="Q3429" s="0" t="s">
        <v>148</v>
      </c>
      <c r="R3429" s="0" t="n">
        <v>44483</v>
      </c>
      <c r="AD3429" s="0" t="s">
        <v>149</v>
      </c>
      <c r="AE3429" s="0" t="s">
        <v>150</v>
      </c>
      <c r="AF3429" s="0" t="s">
        <v>151</v>
      </c>
      <c r="AH3429" s="0" t="n">
        <v>14</v>
      </c>
      <c r="AI3429" s="0" t="n">
        <v>11</v>
      </c>
      <c r="AN3429" s="0" t="s">
        <v>147</v>
      </c>
      <c r="AO3429" s="0" t="s">
        <v>11229</v>
      </c>
      <c r="AP3429" s="0" t="s">
        <v>11230</v>
      </c>
      <c r="AQ3429" s="0" t="n">
        <v>9</v>
      </c>
      <c r="AR3429" s="0" t="n">
        <v>64</v>
      </c>
      <c r="AS3429" s="0" t="n">
        <v>32</v>
      </c>
      <c r="AU3429" s="0" t="n">
        <f aca="false">COUNTA($BA$3429:$EH$3429)</f>
        <v>23</v>
      </c>
      <c r="AV3429" s="0" t="n">
        <f aca="false">COUNTIF($BA$3429:$EH$3429,"D")</f>
        <v>3</v>
      </c>
      <c r="AW3429" s="0" t="n">
        <f aca="false">COUNTIF($BA$3429:$EH$3429,"R")</f>
        <v>2</v>
      </c>
      <c r="AX3429" s="0" t="n">
        <f aca="false">IF(BN3429="D",1,0)+IF(BO3429="D",1,0)+IF(BT3429="D",1,0)+IF(BU3429="D",1,0)+IF(BW3429="D",1,0)+IF(CC3429="D",1,0)+IF(CD3429="D",1,0)+IF(CE3429="D",1,0)+IF(CF3429="D",1,0)+IF(CL3429="D",1,0)+IF(CM3429="D",1,0)+IF(CQ3429="D",1,0)+IF(CR3429="D",1,0)+IF(CS3429="D",1,0)+IF(CW3429="D",1,0)+IF(CX3429="D",1,0)+IF(DD3429="D",1,0)+IF(DE3429="D",1,0)+IF(DJ3429="D",1,0)+IF(DK3429="D",1,0)+IF(DO3429="D",1,0)+IF(DP3429="D",1,0)+IF(DQ3429="D",1,0)+IF(DW3429="D",1,0)+IF(DZ3429="D",1,0)+IF(EH3429="D",1,0)</f>
        <v>1</v>
      </c>
      <c r="AY3429" s="0" t="n">
        <f aca="false">IF(DJ3429&lt;&gt;"",1,0)+IF(DK3429&lt;&gt;"",1,0)+IF(DM3429&lt;&gt;"",1,0)+IF(DO3429&lt;&gt;"",1,0)+IF(DP3429&lt;&gt;"",1,0)+IF(DQ3429&lt;&gt;"",1,0)+IF(DS3429&lt;&gt;"",1,0)+IF(DT3429&lt;&gt;"",1,0)+IF(DV3429&lt;&gt;"",1,0)+IF(DW3429&lt;&gt;"",1,0)+IF(DX3429&lt;&gt;"",1,0)+IF(DY3429&lt;&gt;"",1,0)+IF(DZ3429&lt;&gt;"",1,0)+IF(EB3429&lt;&gt;"",1,0)+IF(EC3429&lt;&gt;"",1,0)+IF(ED3429&lt;&gt;"",1,0)+IF(EG3429&lt;&gt;"",1,0)+IF(EH3429&lt;&gt;"",1,0)</f>
        <v>3</v>
      </c>
      <c r="AZ3429" s="0" t="n">
        <f aca="false">IF(EH3429&lt;&gt;"",1,0)</f>
        <v>0</v>
      </c>
      <c r="BB3429" s="0" t="s">
        <v>154</v>
      </c>
      <c r="BC3429" s="0" t="s">
        <v>155</v>
      </c>
      <c r="BD3429" s="0" t="s">
        <v>155</v>
      </c>
      <c r="BG3429" s="0" t="s">
        <v>155</v>
      </c>
      <c r="BH3429" s="0" t="s">
        <v>155</v>
      </c>
      <c r="BJ3429" s="0" t="s">
        <v>155</v>
      </c>
      <c r="BK3429" s="0" t="s">
        <v>155</v>
      </c>
      <c r="BL3429" s="0" t="s">
        <v>155</v>
      </c>
      <c r="BP3429" s="0" t="s">
        <v>155</v>
      </c>
      <c r="BY3429" s="0" t="s">
        <v>145</v>
      </c>
      <c r="CA3429" s="0" t="s">
        <v>155</v>
      </c>
      <c r="CP3429" s="0" t="s">
        <v>155</v>
      </c>
      <c r="CY3429" s="0" t="s">
        <v>155</v>
      </c>
      <c r="DC3429" s="0" t="s">
        <v>155</v>
      </c>
      <c r="DG3429" s="0" t="s">
        <v>145</v>
      </c>
      <c r="DI3429" s="0" t="s">
        <v>155</v>
      </c>
      <c r="DJ3429" s="0" t="s">
        <v>145</v>
      </c>
      <c r="DN3429" s="0" t="s">
        <v>155</v>
      </c>
      <c r="DS3429" s="0" t="s">
        <v>141</v>
      </c>
      <c r="DU3429" s="0" t="s">
        <v>155</v>
      </c>
      <c r="EA3429" s="0" t="s">
        <v>155</v>
      </c>
      <c r="ED3429" s="0" t="s">
        <v>141</v>
      </c>
      <c r="EF3429" s="0" t="s">
        <v>155</v>
      </c>
    </row>
    <row r="3430" customFormat="false" ht="15" hidden="false" customHeight="false" outlineLevel="0" collapsed="false">
      <c r="A3430" s="0" t="s">
        <v>13941</v>
      </c>
      <c r="B3430" s="0" t="n">
        <v>78</v>
      </c>
      <c r="C3430" s="0" t="n">
        <v>424612</v>
      </c>
      <c r="D3430" s="0" t="s">
        <v>13942</v>
      </c>
      <c r="E3430" s="0" t="s">
        <v>234</v>
      </c>
      <c r="F3430" s="0" t="str">
        <f aca="false">CONCATENATE(D3430," ",LEFT(H3430,4),"T=",AU3430,"D=",AV3430,"R=",AW3430,"M=",AX3430,"L=",AY3430,"B=",AZ3430)</f>
        <v>GOODENOW T=6D=0R=1M=0L=1B=0</v>
      </c>
      <c r="G3430" s="0" t="s">
        <v>5436</v>
      </c>
      <c r="I3430" s="0" t="s">
        <v>13943</v>
      </c>
      <c r="J3430" s="0" t="s">
        <v>9573</v>
      </c>
      <c r="K3430" s="0" t="s">
        <v>169</v>
      </c>
      <c r="M3430" s="0" t="s">
        <v>13944</v>
      </c>
      <c r="N3430" s="0" t="str">
        <f aca="false">RIGHT(M3430,LEN(M3430)-FIND(" ",M3430))</f>
        <v>ATLANTIC ST NE</v>
      </c>
      <c r="P3430" s="0" t="s">
        <v>147</v>
      </c>
      <c r="Q3430" s="0" t="s">
        <v>148</v>
      </c>
      <c r="R3430" s="0" t="n">
        <v>44483</v>
      </c>
      <c r="AD3430" s="0" t="s">
        <v>149</v>
      </c>
      <c r="AE3430" s="0" t="s">
        <v>150</v>
      </c>
      <c r="AH3430" s="0" t="n">
        <v>14</v>
      </c>
      <c r="AI3430" s="0" t="n">
        <v>11</v>
      </c>
      <c r="AJ3430" s="0" t="s">
        <v>4175</v>
      </c>
      <c r="AM3430" s="0" t="s">
        <v>4176</v>
      </c>
      <c r="AN3430" s="0" t="s">
        <v>147</v>
      </c>
      <c r="AO3430" s="0" t="s">
        <v>11229</v>
      </c>
      <c r="AP3430" s="0" t="s">
        <v>11230</v>
      </c>
      <c r="AQ3430" s="0" t="n">
        <v>9</v>
      </c>
      <c r="AR3430" s="0" t="n">
        <v>64</v>
      </c>
      <c r="AS3430" s="0" t="n">
        <v>32</v>
      </c>
      <c r="AU3430" s="0" t="n">
        <f aca="false">COUNTA($BA$3430:$EH$3430)</f>
        <v>6</v>
      </c>
      <c r="AV3430" s="0" t="n">
        <f aca="false">COUNTIF($BA$3430:$EH$3430,"D")</f>
        <v>0</v>
      </c>
      <c r="AW3430" s="0" t="n">
        <f aca="false">COUNTIF($BA$3430:$EH$3430,"R")</f>
        <v>1</v>
      </c>
      <c r="AX3430" s="0" t="n">
        <f aca="false">IF(BN3430="D",1,0)+IF(BO3430="D",1,0)+IF(BT3430="D",1,0)+IF(BU3430="D",1,0)+IF(BW3430="D",1,0)+IF(CC3430="D",1,0)+IF(CD3430="D",1,0)+IF(CE3430="D",1,0)+IF(CF3430="D",1,0)+IF(CL3430="D",1,0)+IF(CM3430="D",1,0)+IF(CQ3430="D",1,0)+IF(CR3430="D",1,0)+IF(CS3430="D",1,0)+IF(CW3430="D",1,0)+IF(CX3430="D",1,0)+IF(DD3430="D",1,0)+IF(DE3430="D",1,0)+IF(DJ3430="D",1,0)+IF(DK3430="D",1,0)+IF(DO3430="D",1,0)+IF(DP3430="D",1,0)+IF(DQ3430="D",1,0)+IF(DW3430="D",1,0)+IF(DZ3430="D",1,0)+IF(EH3430="D",1,0)</f>
        <v>0</v>
      </c>
      <c r="AY3430" s="0" t="n">
        <f aca="false">IF(DJ3430&lt;&gt;"",1,0)+IF(DK3430&lt;&gt;"",1,0)+IF(DM3430&lt;&gt;"",1,0)+IF(DO3430&lt;&gt;"",1,0)+IF(DP3430&lt;&gt;"",1,0)+IF(DQ3430&lt;&gt;"",1,0)+IF(DS3430&lt;&gt;"",1,0)+IF(DT3430&lt;&gt;"",1,0)+IF(DV3430&lt;&gt;"",1,0)+IF(DW3430&lt;&gt;"",1,0)+IF(DX3430&lt;&gt;"",1,0)+IF(DY3430&lt;&gt;"",1,0)+IF(DZ3430&lt;&gt;"",1,0)+IF(EB3430&lt;&gt;"",1,0)+IF(EC3430&lt;&gt;"",1,0)+IF(ED3430&lt;&gt;"",1,0)+IF(EG3430&lt;&gt;"",1,0)+IF(EH3430&lt;&gt;"",1,0)</f>
        <v>1</v>
      </c>
      <c r="AZ3430" s="0" t="n">
        <f aca="false">IF(EH3430&lt;&gt;"",1,0)</f>
        <v>0</v>
      </c>
      <c r="BB3430" s="0" t="s">
        <v>154</v>
      </c>
      <c r="DF3430" s="0" t="s">
        <v>155</v>
      </c>
      <c r="DI3430" s="0" t="s">
        <v>155</v>
      </c>
      <c r="DL3430" s="0" t="s">
        <v>155</v>
      </c>
      <c r="DM3430" s="0" t="s">
        <v>141</v>
      </c>
      <c r="DN3430" s="0" t="s">
        <v>155</v>
      </c>
    </row>
    <row r="3431" customFormat="false" ht="15" hidden="false" customHeight="false" outlineLevel="0" collapsed="false">
      <c r="A3431" s="0" t="s">
        <v>13945</v>
      </c>
      <c r="B3431" s="0" t="n">
        <v>78</v>
      </c>
      <c r="C3431" s="0" t="n">
        <v>430113</v>
      </c>
      <c r="D3431" s="0" t="s">
        <v>13946</v>
      </c>
      <c r="E3431" s="0" t="s">
        <v>13947</v>
      </c>
      <c r="F3431" s="0" t="str">
        <f aca="false">CONCATENATE(D3431," ",LEFT(H3431,4),"T=",AU3431,"D=",AV3431,"R=",AW3431,"M=",AX3431,"L=",AY3431,"B=",AZ3431)</f>
        <v>RANSOM T=1D=0R=0M=0L=0B=0</v>
      </c>
      <c r="G3431" s="0" t="s">
        <v>400</v>
      </c>
      <c r="I3431" s="0" t="s">
        <v>12314</v>
      </c>
      <c r="J3431" s="0" t="s">
        <v>7654</v>
      </c>
      <c r="K3431" s="0" t="s">
        <v>169</v>
      </c>
      <c r="M3431" s="0" t="s">
        <v>11835</v>
      </c>
      <c r="N3431" s="0" t="str">
        <f aca="false">RIGHT(M3431,LEN(M3431)-FIND(" ",M3431))</f>
        <v>E MARKET ST</v>
      </c>
      <c r="O3431" s="0" t="s">
        <v>1540</v>
      </c>
      <c r="P3431" s="0" t="s">
        <v>147</v>
      </c>
      <c r="Q3431" s="0" t="s">
        <v>148</v>
      </c>
      <c r="R3431" s="0" t="n">
        <v>44484</v>
      </c>
      <c r="AD3431" s="0" t="s">
        <v>149</v>
      </c>
      <c r="AE3431" s="0" t="s">
        <v>150</v>
      </c>
      <c r="AH3431" s="0" t="n">
        <v>14</v>
      </c>
      <c r="AI3431" s="0" t="n">
        <v>11</v>
      </c>
      <c r="AJ3431" s="0" t="s">
        <v>4175</v>
      </c>
      <c r="AM3431" s="0" t="s">
        <v>4176</v>
      </c>
      <c r="AN3431" s="0" t="s">
        <v>147</v>
      </c>
      <c r="AO3431" s="0" t="s">
        <v>11229</v>
      </c>
      <c r="AP3431" s="0" t="s">
        <v>11230</v>
      </c>
      <c r="AQ3431" s="0" t="n">
        <v>9</v>
      </c>
      <c r="AR3431" s="0" t="n">
        <v>64</v>
      </c>
      <c r="AS3431" s="0" t="n">
        <v>32</v>
      </c>
      <c r="AU3431" s="0" t="n">
        <f aca="false">COUNTA($BA$3431:$EH$3431)</f>
        <v>1</v>
      </c>
      <c r="AV3431" s="0" t="n">
        <f aca="false">COUNTIF($BA$3431:$EH$3431,"D")</f>
        <v>0</v>
      </c>
      <c r="AW3431" s="0" t="n">
        <f aca="false">COUNTIF($BA$3431:$EH$3431,"R")</f>
        <v>0</v>
      </c>
      <c r="AX3431" s="0" t="n">
        <f aca="false">IF(BN3431="D",1,0)+IF(BO3431="D",1,0)+IF(BT3431="D",1,0)+IF(BU3431="D",1,0)+IF(BW3431="D",1,0)+IF(CC3431="D",1,0)+IF(CD3431="D",1,0)+IF(CE3431="D",1,0)+IF(CF3431="D",1,0)+IF(CL3431="D",1,0)+IF(CM3431="D",1,0)+IF(CQ3431="D",1,0)+IF(CR3431="D",1,0)+IF(CS3431="D",1,0)+IF(CW3431="D",1,0)+IF(CX3431="D",1,0)+IF(DD3431="D",1,0)+IF(DE3431="D",1,0)+IF(DJ3431="D",1,0)+IF(DK3431="D",1,0)+IF(DO3431="D",1,0)+IF(DP3431="D",1,0)+IF(DQ3431="D",1,0)+IF(DW3431="D",1,0)+IF(DZ3431="D",1,0)+IF(EH3431="D",1,0)</f>
        <v>0</v>
      </c>
      <c r="AY3431" s="0" t="n">
        <f aca="false">IF(DJ3431&lt;&gt;"",1,0)+IF(DK3431&lt;&gt;"",1,0)+IF(DM3431&lt;&gt;"",1,0)+IF(DO3431&lt;&gt;"",1,0)+IF(DP3431&lt;&gt;"",1,0)+IF(DQ3431&lt;&gt;"",1,0)+IF(DS3431&lt;&gt;"",1,0)+IF(DT3431&lt;&gt;"",1,0)+IF(DV3431&lt;&gt;"",1,0)+IF(DW3431&lt;&gt;"",1,0)+IF(DX3431&lt;&gt;"",1,0)+IF(DY3431&lt;&gt;"",1,0)+IF(DZ3431&lt;&gt;"",1,0)+IF(EB3431&lt;&gt;"",1,0)+IF(EC3431&lt;&gt;"",1,0)+IF(ED3431&lt;&gt;"",1,0)+IF(EG3431&lt;&gt;"",1,0)+IF(EH3431&lt;&gt;"",1,0)</f>
        <v>0</v>
      </c>
      <c r="AZ3431" s="0" t="n">
        <f aca="false">IF(EH3431&lt;&gt;"",1,0)</f>
        <v>0</v>
      </c>
      <c r="BB3431" s="0" t="s">
        <v>154</v>
      </c>
    </row>
    <row r="3432" customFormat="false" ht="15" hidden="false" customHeight="false" outlineLevel="0" collapsed="false">
      <c r="A3432" s="0" t="s">
        <v>13948</v>
      </c>
      <c r="B3432" s="0" t="n">
        <v>78</v>
      </c>
      <c r="C3432" s="0" t="n">
        <v>250753</v>
      </c>
      <c r="D3432" s="0" t="s">
        <v>13338</v>
      </c>
      <c r="E3432" s="0" t="s">
        <v>13949</v>
      </c>
      <c r="F3432" s="0" t="str">
        <f aca="false">CONCATENATE(D3432," ",LEFT(H3432,4),"T=",AU3432,"D=",AV3432,"R=",AW3432,"M=",AX3432,"L=",AY3432,"B=",AZ3432)</f>
        <v>DOAN T=7D=1R=1M=1L=3B=0</v>
      </c>
      <c r="G3432" s="0" t="s">
        <v>13950</v>
      </c>
      <c r="I3432" s="0" t="s">
        <v>13951</v>
      </c>
      <c r="J3432" s="0" t="s">
        <v>12125</v>
      </c>
      <c r="K3432" s="0" t="s">
        <v>144</v>
      </c>
      <c r="L3432" s="0" t="s">
        <v>141</v>
      </c>
      <c r="M3432" s="0" t="s">
        <v>13340</v>
      </c>
      <c r="N3432" s="0" t="str">
        <f aca="false">RIGHT(M3432,LEN(M3432)-FIND(" ",M3432))</f>
        <v>PERKINSWOOD BLVD NE</v>
      </c>
      <c r="P3432" s="0" t="s">
        <v>147</v>
      </c>
      <c r="Q3432" s="0" t="s">
        <v>148</v>
      </c>
      <c r="R3432" s="0" t="n">
        <v>44483</v>
      </c>
      <c r="AD3432" s="0" t="s">
        <v>149</v>
      </c>
      <c r="AE3432" s="0" t="s">
        <v>150</v>
      </c>
      <c r="AF3432" s="0" t="s">
        <v>151</v>
      </c>
      <c r="AH3432" s="0" t="n">
        <v>14</v>
      </c>
      <c r="AI3432" s="0" t="n">
        <v>11</v>
      </c>
      <c r="AN3432" s="0" t="s">
        <v>147</v>
      </c>
      <c r="AO3432" s="0" t="s">
        <v>11229</v>
      </c>
      <c r="AP3432" s="0" t="s">
        <v>11230</v>
      </c>
      <c r="AQ3432" s="0" t="n">
        <v>9</v>
      </c>
      <c r="AR3432" s="0" t="n">
        <v>64</v>
      </c>
      <c r="AS3432" s="0" t="n">
        <v>32</v>
      </c>
      <c r="AU3432" s="0" t="n">
        <f aca="false">COUNTA($BA$3432:$EH$3432)</f>
        <v>7</v>
      </c>
      <c r="AV3432" s="0" t="n">
        <f aca="false">COUNTIF($BA$3432:$EH$3432,"D")</f>
        <v>1</v>
      </c>
      <c r="AW3432" s="0" t="n">
        <f aca="false">COUNTIF($BA$3432:$EH$3432,"R")</f>
        <v>1</v>
      </c>
      <c r="AX3432" s="0" t="n">
        <f aca="false">IF(BN3432="D",1,0)+IF(BO3432="D",1,0)+IF(BT3432="D",1,0)+IF(BU3432="D",1,0)+IF(BW3432="D",1,0)+IF(CC3432="D",1,0)+IF(CD3432="D",1,0)+IF(CE3432="D",1,0)+IF(CF3432="D",1,0)+IF(CL3432="D",1,0)+IF(CM3432="D",1,0)+IF(CQ3432="D",1,0)+IF(CR3432="D",1,0)+IF(CS3432="D",1,0)+IF(CW3432="D",1,0)+IF(CX3432="D",1,0)+IF(DD3432="D",1,0)+IF(DE3432="D",1,0)+IF(DJ3432="D",1,0)+IF(DK3432="D",1,0)+IF(DO3432="D",1,0)+IF(DP3432="D",1,0)+IF(DQ3432="D",1,0)+IF(DW3432="D",1,0)+IF(DZ3432="D",1,0)+IF(EH3432="D",1,0)</f>
        <v>1</v>
      </c>
      <c r="AY3432" s="0" t="n">
        <f aca="false">IF(DJ3432&lt;&gt;"",1,0)+IF(DK3432&lt;&gt;"",1,0)+IF(DM3432&lt;&gt;"",1,0)+IF(DO3432&lt;&gt;"",1,0)+IF(DP3432&lt;&gt;"",1,0)+IF(DQ3432&lt;&gt;"",1,0)+IF(DS3432&lt;&gt;"",1,0)+IF(DT3432&lt;&gt;"",1,0)+IF(DV3432&lt;&gt;"",1,0)+IF(DW3432&lt;&gt;"",1,0)+IF(DX3432&lt;&gt;"",1,0)+IF(DY3432&lt;&gt;"",1,0)+IF(DZ3432&lt;&gt;"",1,0)+IF(EB3432&lt;&gt;"",1,0)+IF(EC3432&lt;&gt;"",1,0)+IF(ED3432&lt;&gt;"",1,0)+IF(EG3432&lt;&gt;"",1,0)+IF(EH3432&lt;&gt;"",1,0)</f>
        <v>3</v>
      </c>
      <c r="AZ3432" s="0" t="n">
        <f aca="false">IF(EH3432&lt;&gt;"",1,0)</f>
        <v>0</v>
      </c>
      <c r="BB3432" s="0" t="s">
        <v>154</v>
      </c>
      <c r="DN3432" s="0" t="s">
        <v>155</v>
      </c>
      <c r="DW3432" s="0" t="s">
        <v>145</v>
      </c>
      <c r="DX3432" s="0" t="s">
        <v>155</v>
      </c>
      <c r="EA3432" s="0" t="s">
        <v>155</v>
      </c>
      <c r="ED3432" s="0" t="s">
        <v>141</v>
      </c>
      <c r="EF3432" s="0" t="s">
        <v>155</v>
      </c>
    </row>
    <row r="3433" customFormat="false" ht="15" hidden="false" customHeight="false" outlineLevel="0" collapsed="false">
      <c r="A3433" s="0" t="s">
        <v>13952</v>
      </c>
      <c r="B3433" s="0" t="n">
        <v>78</v>
      </c>
      <c r="C3433" s="0" t="n">
        <v>238293</v>
      </c>
      <c r="D3433" s="0" t="s">
        <v>716</v>
      </c>
      <c r="E3433" s="0" t="s">
        <v>1603</v>
      </c>
      <c r="F3433" s="0" t="str">
        <f aca="false">CONCATENATE(D3433," ",LEFT(H3433,4),"T=",AU3433,"D=",AV3433,"R=",AW3433,"M=",AX3433,"L=",AY3433,"B=",AZ3433)</f>
        <v>MILLER T=16D=0R=3M=0L=1B=0</v>
      </c>
      <c r="I3433" s="0" t="s">
        <v>13953</v>
      </c>
      <c r="J3433" s="0" t="s">
        <v>13954</v>
      </c>
      <c r="K3433" s="0" t="s">
        <v>144</v>
      </c>
      <c r="L3433" s="0" t="s">
        <v>141</v>
      </c>
      <c r="M3433" s="0" t="s">
        <v>11918</v>
      </c>
      <c r="N3433" s="0" t="str">
        <f aca="false">RIGHT(M3433,LEN(M3433)-FIND(" ",M3433))</f>
        <v>QUARRY LN NE</v>
      </c>
      <c r="O3433" s="0" t="s">
        <v>5692</v>
      </c>
      <c r="P3433" s="0" t="s">
        <v>147</v>
      </c>
      <c r="Q3433" s="0" t="s">
        <v>148</v>
      </c>
      <c r="R3433" s="0" t="n">
        <v>44483</v>
      </c>
      <c r="AD3433" s="0" t="s">
        <v>149</v>
      </c>
      <c r="AE3433" s="0" t="s">
        <v>150</v>
      </c>
      <c r="AH3433" s="0" t="n">
        <v>14</v>
      </c>
      <c r="AI3433" s="0" t="n">
        <v>11</v>
      </c>
      <c r="AJ3433" s="0" t="s">
        <v>4175</v>
      </c>
      <c r="AM3433" s="0" t="s">
        <v>4176</v>
      </c>
      <c r="AN3433" s="0" t="s">
        <v>147</v>
      </c>
      <c r="AO3433" s="0" t="s">
        <v>11229</v>
      </c>
      <c r="AP3433" s="0" t="s">
        <v>11230</v>
      </c>
      <c r="AQ3433" s="0" t="n">
        <v>9</v>
      </c>
      <c r="AR3433" s="0" t="n">
        <v>64</v>
      </c>
      <c r="AS3433" s="0" t="n">
        <v>32</v>
      </c>
      <c r="AU3433" s="0" t="n">
        <f aca="false">COUNTA($BA$3433:$EH$3433)</f>
        <v>16</v>
      </c>
      <c r="AV3433" s="0" t="n">
        <f aca="false">COUNTIF($BA$3433:$EH$3433,"D")</f>
        <v>0</v>
      </c>
      <c r="AW3433" s="0" t="n">
        <f aca="false">COUNTIF($BA$3433:$EH$3433,"R")</f>
        <v>3</v>
      </c>
      <c r="AX3433" s="0" t="n">
        <f aca="false">IF(BN3433="D",1,0)+IF(BO3433="D",1,0)+IF(BT3433="D",1,0)+IF(BU3433="D",1,0)+IF(BW3433="D",1,0)+IF(CC3433="D",1,0)+IF(CD3433="D",1,0)+IF(CE3433="D",1,0)+IF(CF3433="D",1,0)+IF(CL3433="D",1,0)+IF(CM3433="D",1,0)+IF(CQ3433="D",1,0)+IF(CR3433="D",1,0)+IF(CS3433="D",1,0)+IF(CW3433="D",1,0)+IF(CX3433="D",1,0)+IF(DD3433="D",1,0)+IF(DE3433="D",1,0)+IF(DJ3433="D",1,0)+IF(DK3433="D",1,0)+IF(DO3433="D",1,0)+IF(DP3433="D",1,0)+IF(DQ3433="D",1,0)+IF(DW3433="D",1,0)+IF(DZ3433="D",1,0)+IF(EH3433="D",1,0)</f>
        <v>0</v>
      </c>
      <c r="AY3433" s="0" t="n">
        <f aca="false">IF(DJ3433&lt;&gt;"",1,0)+IF(DK3433&lt;&gt;"",1,0)+IF(DM3433&lt;&gt;"",1,0)+IF(DO3433&lt;&gt;"",1,0)+IF(DP3433&lt;&gt;"",1,0)+IF(DQ3433&lt;&gt;"",1,0)+IF(DS3433&lt;&gt;"",1,0)+IF(DT3433&lt;&gt;"",1,0)+IF(DV3433&lt;&gt;"",1,0)+IF(DW3433&lt;&gt;"",1,0)+IF(DX3433&lt;&gt;"",1,0)+IF(DY3433&lt;&gt;"",1,0)+IF(DZ3433&lt;&gt;"",1,0)+IF(EB3433&lt;&gt;"",1,0)+IF(EC3433&lt;&gt;"",1,0)+IF(ED3433&lt;&gt;"",1,0)+IF(EG3433&lt;&gt;"",1,0)+IF(EH3433&lt;&gt;"",1,0)</f>
        <v>1</v>
      </c>
      <c r="AZ3433" s="0" t="n">
        <f aca="false">IF(EH3433&lt;&gt;"",1,0)</f>
        <v>0</v>
      </c>
      <c r="BB3433" s="0" t="s">
        <v>154</v>
      </c>
      <c r="BD3433" s="0" t="s">
        <v>155</v>
      </c>
      <c r="BL3433" s="0" t="s">
        <v>155</v>
      </c>
      <c r="BS3433" s="0" t="s">
        <v>155</v>
      </c>
      <c r="CA3433" s="0" t="s">
        <v>155</v>
      </c>
      <c r="CK3433" s="0" t="s">
        <v>155</v>
      </c>
      <c r="CN3433" s="0" t="s">
        <v>155</v>
      </c>
      <c r="CO3433" s="0" t="s">
        <v>141</v>
      </c>
      <c r="CP3433" s="0" t="s">
        <v>155</v>
      </c>
      <c r="CZ3433" s="0" t="s">
        <v>141</v>
      </c>
      <c r="DC3433" s="0" t="s">
        <v>155</v>
      </c>
      <c r="DI3433" s="0" t="s">
        <v>155</v>
      </c>
      <c r="DN3433" s="0" t="s">
        <v>155</v>
      </c>
      <c r="DS3433" s="0" t="s">
        <v>141</v>
      </c>
      <c r="DU3433" s="0" t="s">
        <v>155</v>
      </c>
      <c r="EF3433" s="0" t="s">
        <v>155</v>
      </c>
    </row>
    <row r="3434" customFormat="false" ht="15" hidden="false" customHeight="false" outlineLevel="0" collapsed="false">
      <c r="A3434" s="0" t="s">
        <v>13955</v>
      </c>
      <c r="B3434" s="0" t="n">
        <v>78</v>
      </c>
      <c r="C3434" s="0" t="n">
        <v>92046</v>
      </c>
      <c r="D3434" s="0" t="s">
        <v>13956</v>
      </c>
      <c r="E3434" s="0" t="s">
        <v>462</v>
      </c>
      <c r="F3434" s="0" t="str">
        <f aca="false">CONCATENATE(D3434," ",LEFT(H3434,4),"T=",AU3434,"D=",AV3434,"R=",AW3434,"M=",AX3434,"L=",AY3434,"B=",AZ3434)</f>
        <v>CRACIUN T=43D=13R=0M=4L=8B=1</v>
      </c>
      <c r="G3434" s="0" t="s">
        <v>849</v>
      </c>
      <c r="I3434" s="0" t="s">
        <v>13957</v>
      </c>
      <c r="J3434" s="0" t="s">
        <v>11312</v>
      </c>
      <c r="K3434" s="0" t="s">
        <v>144</v>
      </c>
      <c r="L3434" s="0" t="s">
        <v>145</v>
      </c>
      <c r="M3434" s="0" t="s">
        <v>12522</v>
      </c>
      <c r="N3434" s="0" t="str">
        <f aca="false">RIGHT(M3434,LEN(M3434)-FIND(" ",M3434))</f>
        <v>NORTHWOODS CT NE</v>
      </c>
      <c r="O3434" s="0" t="s">
        <v>11407</v>
      </c>
      <c r="P3434" s="0" t="s">
        <v>147</v>
      </c>
      <c r="Q3434" s="0" t="s">
        <v>148</v>
      </c>
      <c r="R3434" s="0" t="n">
        <v>44483</v>
      </c>
      <c r="AD3434" s="0" t="s">
        <v>149</v>
      </c>
      <c r="AE3434" s="0" t="s">
        <v>150</v>
      </c>
      <c r="AH3434" s="0" t="n">
        <v>14</v>
      </c>
      <c r="AI3434" s="0" t="n">
        <v>11</v>
      </c>
      <c r="AJ3434" s="0" t="s">
        <v>4175</v>
      </c>
      <c r="AM3434" s="0" t="s">
        <v>4176</v>
      </c>
      <c r="AN3434" s="0" t="s">
        <v>147</v>
      </c>
      <c r="AO3434" s="0" t="s">
        <v>11229</v>
      </c>
      <c r="AP3434" s="0" t="s">
        <v>11230</v>
      </c>
      <c r="AQ3434" s="0" t="n">
        <v>9</v>
      </c>
      <c r="AR3434" s="0" t="n">
        <v>64</v>
      </c>
      <c r="AS3434" s="0" t="n">
        <v>32</v>
      </c>
      <c r="AU3434" s="0" t="n">
        <f aca="false">COUNTA($BA$3434:$EH$3434)</f>
        <v>43</v>
      </c>
      <c r="AV3434" s="0" t="n">
        <f aca="false">COUNTIF($BA$3434:$EH$3434,"D")</f>
        <v>13</v>
      </c>
      <c r="AW3434" s="0" t="n">
        <f aca="false">COUNTIF($BA$3434:$EH$3434,"R")</f>
        <v>0</v>
      </c>
      <c r="AX3434" s="0" t="n">
        <f aca="false">IF(BN3434="D",1,0)+IF(BO3434="D",1,0)+IF(BT3434="D",1,0)+IF(BU3434="D",1,0)+IF(BW3434="D",1,0)+IF(CC3434="D",1,0)+IF(CD3434="D",1,0)+IF(CE3434="D",1,0)+IF(CF3434="D",1,0)+IF(CL3434="D",1,0)+IF(CM3434="D",1,0)+IF(CQ3434="D",1,0)+IF(CR3434="D",1,0)+IF(CS3434="D",1,0)+IF(CW3434="D",1,0)+IF(CX3434="D",1,0)+IF(DD3434="D",1,0)+IF(DE3434="D",1,0)+IF(DJ3434="D",1,0)+IF(DK3434="D",1,0)+IF(DO3434="D",1,0)+IF(DP3434="D",1,0)+IF(DQ3434="D",1,0)+IF(DW3434="D",1,0)+IF(DZ3434="D",1,0)+IF(EH3434="D",1,0)</f>
        <v>4</v>
      </c>
      <c r="AY3434" s="0" t="n">
        <f aca="false">IF(DJ3434&lt;&gt;"",1,0)+IF(DK3434&lt;&gt;"",1,0)+IF(DM3434&lt;&gt;"",1,0)+IF(DO3434&lt;&gt;"",1,0)+IF(DP3434&lt;&gt;"",1,0)+IF(DQ3434&lt;&gt;"",1,0)+IF(DS3434&lt;&gt;"",1,0)+IF(DT3434&lt;&gt;"",1,0)+IF(DV3434&lt;&gt;"",1,0)+IF(DW3434&lt;&gt;"",1,0)+IF(DX3434&lt;&gt;"",1,0)+IF(DY3434&lt;&gt;"",1,0)+IF(DZ3434&lt;&gt;"",1,0)+IF(EB3434&lt;&gt;"",1,0)+IF(EC3434&lt;&gt;"",1,0)+IF(ED3434&lt;&gt;"",1,0)+IF(EG3434&lt;&gt;"",1,0)+IF(EH3434&lt;&gt;"",1,0)</f>
        <v>8</v>
      </c>
      <c r="AZ3434" s="0" t="n">
        <f aca="false">IF(EH3434&lt;&gt;"",1,0)</f>
        <v>1</v>
      </c>
      <c r="BB3434" s="0" t="s">
        <v>154</v>
      </c>
      <c r="BC3434" s="0" t="s">
        <v>155</v>
      </c>
      <c r="BD3434" s="0" t="s">
        <v>155</v>
      </c>
      <c r="BF3434" s="0" t="s">
        <v>155</v>
      </c>
      <c r="BG3434" s="0" t="s">
        <v>155</v>
      </c>
      <c r="BH3434" s="0" t="s">
        <v>155</v>
      </c>
      <c r="BI3434" s="0" t="s">
        <v>155</v>
      </c>
      <c r="BJ3434" s="0" t="s">
        <v>155</v>
      </c>
      <c r="BK3434" s="0" t="s">
        <v>155</v>
      </c>
      <c r="BL3434" s="0" t="s">
        <v>155</v>
      </c>
      <c r="BP3434" s="0" t="s">
        <v>155</v>
      </c>
      <c r="BR3434" s="0" t="s">
        <v>155</v>
      </c>
      <c r="BS3434" s="0" t="s">
        <v>155</v>
      </c>
      <c r="BY3434" s="0" t="s">
        <v>145</v>
      </c>
      <c r="CG3434" s="0" t="s">
        <v>155</v>
      </c>
      <c r="CH3434" s="0" t="s">
        <v>145</v>
      </c>
      <c r="CK3434" s="0" t="s">
        <v>155</v>
      </c>
      <c r="CN3434" s="0" t="s">
        <v>155</v>
      </c>
      <c r="CO3434" s="0" t="s">
        <v>145</v>
      </c>
      <c r="CP3434" s="0" t="s">
        <v>155</v>
      </c>
      <c r="CQ3434" s="0" t="s">
        <v>145</v>
      </c>
      <c r="CT3434" s="0" t="s">
        <v>155</v>
      </c>
      <c r="CV3434" s="0" t="s">
        <v>155</v>
      </c>
      <c r="CY3434" s="0" t="s">
        <v>155</v>
      </c>
      <c r="CZ3434" s="0" t="s">
        <v>145</v>
      </c>
      <c r="DC3434" s="0" t="s">
        <v>155</v>
      </c>
      <c r="DF3434" s="0" t="s">
        <v>155</v>
      </c>
      <c r="DG3434" s="0" t="s">
        <v>145</v>
      </c>
      <c r="DI3434" s="0" t="s">
        <v>155</v>
      </c>
      <c r="DJ3434" s="0" t="s">
        <v>145</v>
      </c>
      <c r="DL3434" s="0" t="s">
        <v>155</v>
      </c>
      <c r="DM3434" s="0" t="s">
        <v>145</v>
      </c>
      <c r="DN3434" s="0" t="s">
        <v>155</v>
      </c>
      <c r="DR3434" s="0" t="s">
        <v>155</v>
      </c>
      <c r="DS3434" s="0" t="s">
        <v>145</v>
      </c>
      <c r="DT3434" s="0" t="s">
        <v>145</v>
      </c>
      <c r="DU3434" s="0" t="s">
        <v>155</v>
      </c>
      <c r="DW3434" s="0" t="s">
        <v>145</v>
      </c>
      <c r="DX3434" s="0" t="s">
        <v>155</v>
      </c>
      <c r="EA3434" s="0" t="s">
        <v>155</v>
      </c>
      <c r="ED3434" s="0" t="s">
        <v>145</v>
      </c>
      <c r="EF3434" s="0" t="s">
        <v>155</v>
      </c>
      <c r="EH3434" s="0" t="s">
        <v>145</v>
      </c>
    </row>
    <row r="3435" customFormat="false" ht="15" hidden="false" customHeight="false" outlineLevel="0" collapsed="false">
      <c r="A3435" s="0" t="s">
        <v>13958</v>
      </c>
      <c r="B3435" s="0" t="n">
        <v>78</v>
      </c>
      <c r="C3435" s="0" t="n">
        <v>429622</v>
      </c>
      <c r="D3435" s="0" t="s">
        <v>11557</v>
      </c>
      <c r="E3435" s="0" t="s">
        <v>2817</v>
      </c>
      <c r="F3435" s="0" t="str">
        <f aca="false">CONCATENATE(D3435," ",LEFT(H3435,4),"T=",AU3435,"D=",AV3435,"R=",AW3435,"M=",AX3435,"L=",AY3435,"B=",AZ3435)</f>
        <v>LOWRY T=10D=3R=0M=1L=3B=1</v>
      </c>
      <c r="G3435" s="0" t="s">
        <v>10238</v>
      </c>
      <c r="I3435" s="0" t="s">
        <v>13959</v>
      </c>
      <c r="J3435" s="0" t="s">
        <v>13960</v>
      </c>
      <c r="K3435" s="0" t="s">
        <v>144</v>
      </c>
      <c r="L3435" s="0" t="s">
        <v>145</v>
      </c>
      <c r="M3435" s="0" t="s">
        <v>11459</v>
      </c>
      <c r="N3435" s="0" t="str">
        <f aca="false">RIGHT(M3435,LEN(M3435)-FIND(" ",M3435))</f>
        <v>E MARKET ST</v>
      </c>
      <c r="P3435" s="0" t="s">
        <v>147</v>
      </c>
      <c r="Q3435" s="0" t="s">
        <v>148</v>
      </c>
      <c r="R3435" s="0" t="n">
        <v>44483</v>
      </c>
      <c r="AD3435" s="0" t="s">
        <v>149</v>
      </c>
      <c r="AE3435" s="0" t="s">
        <v>150</v>
      </c>
      <c r="AF3435" s="0" t="s">
        <v>151</v>
      </c>
      <c r="AH3435" s="0" t="n">
        <v>14</v>
      </c>
      <c r="AI3435" s="0" t="n">
        <v>11</v>
      </c>
      <c r="AN3435" s="0" t="s">
        <v>147</v>
      </c>
      <c r="AO3435" s="0" t="s">
        <v>11229</v>
      </c>
      <c r="AP3435" s="0" t="s">
        <v>11230</v>
      </c>
      <c r="AQ3435" s="0" t="n">
        <v>9</v>
      </c>
      <c r="AR3435" s="0" t="n">
        <v>64</v>
      </c>
      <c r="AS3435" s="0" t="n">
        <v>32</v>
      </c>
      <c r="AU3435" s="0" t="n">
        <f aca="false">COUNTA($BA$3435:$EH$3435)</f>
        <v>10</v>
      </c>
      <c r="AV3435" s="0" t="n">
        <f aca="false">COUNTIF($BA$3435:$EH$3435,"D")</f>
        <v>3</v>
      </c>
      <c r="AW3435" s="0" t="n">
        <f aca="false">COUNTIF($BA$3435:$EH$3435,"R")</f>
        <v>0</v>
      </c>
      <c r="AX3435" s="0" t="n">
        <f aca="false">IF(BN3435="D",1,0)+IF(BO3435="D",1,0)+IF(BT3435="D",1,0)+IF(BU3435="D",1,0)+IF(BW3435="D",1,0)+IF(CC3435="D",1,0)+IF(CD3435="D",1,0)+IF(CE3435="D",1,0)+IF(CF3435="D",1,0)+IF(CL3435="D",1,0)+IF(CM3435="D",1,0)+IF(CQ3435="D",1,0)+IF(CR3435="D",1,0)+IF(CS3435="D",1,0)+IF(CW3435="D",1,0)+IF(CX3435="D",1,0)+IF(DD3435="D",1,0)+IF(DE3435="D",1,0)+IF(DJ3435="D",1,0)+IF(DK3435="D",1,0)+IF(DO3435="D",1,0)+IF(DP3435="D",1,0)+IF(DQ3435="D",1,0)+IF(DW3435="D",1,0)+IF(DZ3435="D",1,0)+IF(EH3435="D",1,0)</f>
        <v>1</v>
      </c>
      <c r="AY3435" s="0" t="n">
        <f aca="false">IF(DJ3435&lt;&gt;"",1,0)+IF(DK3435&lt;&gt;"",1,0)+IF(DM3435&lt;&gt;"",1,0)+IF(DO3435&lt;&gt;"",1,0)+IF(DP3435&lt;&gt;"",1,0)+IF(DQ3435&lt;&gt;"",1,0)+IF(DS3435&lt;&gt;"",1,0)+IF(DT3435&lt;&gt;"",1,0)+IF(DV3435&lt;&gt;"",1,0)+IF(DW3435&lt;&gt;"",1,0)+IF(DX3435&lt;&gt;"",1,0)+IF(DY3435&lt;&gt;"",1,0)+IF(DZ3435&lt;&gt;"",1,0)+IF(EB3435&lt;&gt;"",1,0)+IF(EC3435&lt;&gt;"",1,0)+IF(ED3435&lt;&gt;"",1,0)+IF(EG3435&lt;&gt;"",1,0)+IF(EH3435&lt;&gt;"",1,0)</f>
        <v>3</v>
      </c>
      <c r="AZ3435" s="0" t="n">
        <f aca="false">IF(EH3435&lt;&gt;"",1,0)</f>
        <v>1</v>
      </c>
      <c r="BB3435" s="0" t="s">
        <v>154</v>
      </c>
      <c r="BL3435" s="0" t="s">
        <v>155</v>
      </c>
      <c r="DI3435" s="0" t="s">
        <v>155</v>
      </c>
      <c r="DN3435" s="0" t="s">
        <v>155</v>
      </c>
      <c r="DS3435" s="0" t="s">
        <v>145</v>
      </c>
      <c r="DU3435" s="0" t="s">
        <v>155</v>
      </c>
      <c r="EA3435" s="0" t="s">
        <v>155</v>
      </c>
      <c r="ED3435" s="0" t="s">
        <v>145</v>
      </c>
      <c r="EF3435" s="0" t="s">
        <v>155</v>
      </c>
      <c r="EH3435" s="0" t="s">
        <v>145</v>
      </c>
    </row>
    <row r="3436" customFormat="false" ht="15" hidden="false" customHeight="false" outlineLevel="0" collapsed="false">
      <c r="A3436" s="0" t="s">
        <v>13961</v>
      </c>
      <c r="B3436" s="0" t="n">
        <v>78</v>
      </c>
      <c r="C3436" s="0" t="n">
        <v>462632</v>
      </c>
      <c r="D3436" s="0" t="s">
        <v>13962</v>
      </c>
      <c r="E3436" s="0" t="s">
        <v>4606</v>
      </c>
      <c r="F3436" s="0" t="str">
        <f aca="false">CONCATENATE(D3436," ",LEFT(H3436,4),"T=",AU3436,"D=",AV3436,"R=",AW3436,"M=",AX3436,"L=",AY3436,"B=",AZ3436)</f>
        <v>ROEMER T=11D=0R=0M=0L=2B=1</v>
      </c>
      <c r="G3436" s="0" t="s">
        <v>201</v>
      </c>
      <c r="I3436" s="0" t="s">
        <v>13963</v>
      </c>
      <c r="J3436" s="0" t="s">
        <v>5866</v>
      </c>
      <c r="K3436" s="0" t="s">
        <v>144</v>
      </c>
      <c r="M3436" s="0" t="s">
        <v>13964</v>
      </c>
      <c r="N3436" s="0" t="str">
        <f aca="false">RIGHT(M3436,LEN(M3436)-FIND(" ",M3436))</f>
        <v>WILLARD AVE NE</v>
      </c>
      <c r="P3436" s="0" t="s">
        <v>147</v>
      </c>
      <c r="Q3436" s="0" t="s">
        <v>148</v>
      </c>
      <c r="R3436" s="0" t="n">
        <v>44483</v>
      </c>
      <c r="AD3436" s="0" t="s">
        <v>149</v>
      </c>
      <c r="AE3436" s="0" t="s">
        <v>150</v>
      </c>
      <c r="AF3436" s="0" t="s">
        <v>151</v>
      </c>
      <c r="AH3436" s="0" t="n">
        <v>14</v>
      </c>
      <c r="AI3436" s="0" t="n">
        <v>11</v>
      </c>
      <c r="AN3436" s="0" t="s">
        <v>147</v>
      </c>
      <c r="AO3436" s="0" t="s">
        <v>11229</v>
      </c>
      <c r="AP3436" s="0" t="s">
        <v>11230</v>
      </c>
      <c r="AQ3436" s="0" t="n">
        <v>9</v>
      </c>
      <c r="AR3436" s="0" t="n">
        <v>64</v>
      </c>
      <c r="AS3436" s="0" t="n">
        <v>32</v>
      </c>
      <c r="AU3436" s="0" t="n">
        <f aca="false">COUNTA($BA$3436:$EH$3436)</f>
        <v>11</v>
      </c>
      <c r="AV3436" s="0" t="n">
        <f aca="false">COUNTIF($BA$3436:$EH$3436,"D")</f>
        <v>0</v>
      </c>
      <c r="AW3436" s="0" t="n">
        <f aca="false">COUNTIF($BA$3436:$EH$3436,"R")</f>
        <v>0</v>
      </c>
      <c r="AX3436" s="0" t="n">
        <f aca="false">IF(BN3436="D",1,0)+IF(BO3436="D",1,0)+IF(BT3436="D",1,0)+IF(BU3436="D",1,0)+IF(BW3436="D",1,0)+IF(CC3436="D",1,0)+IF(CD3436="D",1,0)+IF(CE3436="D",1,0)+IF(CF3436="D",1,0)+IF(CL3436="D",1,0)+IF(CM3436="D",1,0)+IF(CQ3436="D",1,0)+IF(CR3436="D",1,0)+IF(CS3436="D",1,0)+IF(CW3436="D",1,0)+IF(CX3436="D",1,0)+IF(DD3436="D",1,0)+IF(DE3436="D",1,0)+IF(DJ3436="D",1,0)+IF(DK3436="D",1,0)+IF(DO3436="D",1,0)+IF(DP3436="D",1,0)+IF(DQ3436="D",1,0)+IF(DW3436="D",1,0)+IF(DZ3436="D",1,0)+IF(EH3436="D",1,0)</f>
        <v>0</v>
      </c>
      <c r="AY3436" s="0" t="n">
        <f aca="false">IF(DJ3436&lt;&gt;"",1,0)+IF(DK3436&lt;&gt;"",1,0)+IF(DM3436&lt;&gt;"",1,0)+IF(DO3436&lt;&gt;"",1,0)+IF(DP3436&lt;&gt;"",1,0)+IF(DQ3436&lt;&gt;"",1,0)+IF(DS3436&lt;&gt;"",1,0)+IF(DT3436&lt;&gt;"",1,0)+IF(DV3436&lt;&gt;"",1,0)+IF(DW3436&lt;&gt;"",1,0)+IF(DX3436&lt;&gt;"",1,0)+IF(DY3436&lt;&gt;"",1,0)+IF(DZ3436&lt;&gt;"",1,0)+IF(EB3436&lt;&gt;"",1,0)+IF(EC3436&lt;&gt;"",1,0)+IF(ED3436&lt;&gt;"",1,0)+IF(EG3436&lt;&gt;"",1,0)+IF(EH3436&lt;&gt;"",1,0)</f>
        <v>2</v>
      </c>
      <c r="AZ3436" s="0" t="n">
        <f aca="false">IF(EH3436&lt;&gt;"",1,0)</f>
        <v>1</v>
      </c>
      <c r="BB3436" s="0" t="s">
        <v>154</v>
      </c>
      <c r="BL3436" s="0" t="s">
        <v>155</v>
      </c>
      <c r="BS3436" s="0" t="s">
        <v>155</v>
      </c>
      <c r="CA3436" s="0" t="s">
        <v>155</v>
      </c>
      <c r="CK3436" s="0" t="s">
        <v>155</v>
      </c>
      <c r="CL3436" s="0" t="s">
        <v>155</v>
      </c>
      <c r="CP3436" s="0" t="s">
        <v>155</v>
      </c>
      <c r="DU3436" s="0" t="s">
        <v>155</v>
      </c>
      <c r="DX3436" s="0" t="s">
        <v>155</v>
      </c>
      <c r="EF3436" s="0" t="s">
        <v>155</v>
      </c>
      <c r="EH3436" s="0" t="s">
        <v>155</v>
      </c>
    </row>
    <row r="3437" customFormat="false" ht="15" hidden="false" customHeight="false" outlineLevel="0" collapsed="false">
      <c r="A3437" s="0" t="s">
        <v>13965</v>
      </c>
      <c r="B3437" s="0" t="n">
        <v>78</v>
      </c>
      <c r="C3437" s="0" t="n">
        <v>217546</v>
      </c>
      <c r="D3437" s="0" t="s">
        <v>8545</v>
      </c>
      <c r="E3437" s="0" t="s">
        <v>735</v>
      </c>
      <c r="F3437" s="0" t="str">
        <f aca="false">CONCATENATE(D3437," ",LEFT(H3437,4),"T=",AU3437,"D=",AV3437,"R=",AW3437,"M=",AX3437,"L=",AY3437,"B=",AZ3437)</f>
        <v>JAPUNCHA T=24D=1R=3M=1L=4B=1</v>
      </c>
      <c r="G3437" s="0" t="s">
        <v>344</v>
      </c>
      <c r="I3437" s="0" t="s">
        <v>13966</v>
      </c>
      <c r="J3437" s="0" t="s">
        <v>11312</v>
      </c>
      <c r="K3437" s="0" t="s">
        <v>144</v>
      </c>
      <c r="L3437" s="0" t="s">
        <v>145</v>
      </c>
      <c r="M3437" s="0" t="s">
        <v>11313</v>
      </c>
      <c r="N3437" s="0" t="str">
        <f aca="false">RIGHT(M3437,LEN(M3437)-FIND(" ",M3437))</f>
        <v>MELWOOD DR NE</v>
      </c>
      <c r="P3437" s="0" t="s">
        <v>147</v>
      </c>
      <c r="Q3437" s="0" t="s">
        <v>148</v>
      </c>
      <c r="R3437" s="0" t="n">
        <v>44483</v>
      </c>
      <c r="AD3437" s="0" t="s">
        <v>149</v>
      </c>
      <c r="AE3437" s="0" t="s">
        <v>150</v>
      </c>
      <c r="AF3437" s="0" t="s">
        <v>151</v>
      </c>
      <c r="AH3437" s="0" t="n">
        <v>14</v>
      </c>
      <c r="AI3437" s="0" t="n">
        <v>11</v>
      </c>
      <c r="AN3437" s="0" t="s">
        <v>147</v>
      </c>
      <c r="AO3437" s="0" t="s">
        <v>11229</v>
      </c>
      <c r="AP3437" s="0" t="s">
        <v>11230</v>
      </c>
      <c r="AQ3437" s="0" t="n">
        <v>9</v>
      </c>
      <c r="AR3437" s="0" t="n">
        <v>64</v>
      </c>
      <c r="AS3437" s="0" t="n">
        <v>32</v>
      </c>
      <c r="AU3437" s="0" t="n">
        <f aca="false">COUNTA($BA$3437:$EH$3437)</f>
        <v>24</v>
      </c>
      <c r="AV3437" s="0" t="n">
        <f aca="false">COUNTIF($BA$3437:$EH$3437,"D")</f>
        <v>1</v>
      </c>
      <c r="AW3437" s="0" t="n">
        <f aca="false">COUNTIF($BA$3437:$EH$3437,"R")</f>
        <v>3</v>
      </c>
      <c r="AX3437" s="0" t="n">
        <f aca="false">IF(BN3437="D",1,0)+IF(BO3437="D",1,0)+IF(BT3437="D",1,0)+IF(BU3437="D",1,0)+IF(BW3437="D",1,0)+IF(CC3437="D",1,0)+IF(CD3437="D",1,0)+IF(CE3437="D",1,0)+IF(CF3437="D",1,0)+IF(CL3437="D",1,0)+IF(CM3437="D",1,0)+IF(CQ3437="D",1,0)+IF(CR3437="D",1,0)+IF(CS3437="D",1,0)+IF(CW3437="D",1,0)+IF(CX3437="D",1,0)+IF(DD3437="D",1,0)+IF(DE3437="D",1,0)+IF(DJ3437="D",1,0)+IF(DK3437="D",1,0)+IF(DO3437="D",1,0)+IF(DP3437="D",1,0)+IF(DQ3437="D",1,0)+IF(DW3437="D",1,0)+IF(DZ3437="D",1,0)+IF(EH3437="D",1,0)</f>
        <v>1</v>
      </c>
      <c r="AY3437" s="0" t="n">
        <f aca="false">IF(DJ3437&lt;&gt;"",1,0)+IF(DK3437&lt;&gt;"",1,0)+IF(DM3437&lt;&gt;"",1,0)+IF(DO3437&lt;&gt;"",1,0)+IF(DP3437&lt;&gt;"",1,0)+IF(DQ3437&lt;&gt;"",1,0)+IF(DS3437&lt;&gt;"",1,0)+IF(DT3437&lt;&gt;"",1,0)+IF(DV3437&lt;&gt;"",1,0)+IF(DW3437&lt;&gt;"",1,0)+IF(DX3437&lt;&gt;"",1,0)+IF(DY3437&lt;&gt;"",1,0)+IF(DZ3437&lt;&gt;"",1,0)+IF(EB3437&lt;&gt;"",1,0)+IF(EC3437&lt;&gt;"",1,0)+IF(ED3437&lt;&gt;"",1,0)+IF(EG3437&lt;&gt;"",1,0)+IF(EH3437&lt;&gt;"",1,0)</f>
        <v>4</v>
      </c>
      <c r="AZ3437" s="0" t="n">
        <f aca="false">IF(EH3437&lt;&gt;"",1,0)</f>
        <v>1</v>
      </c>
      <c r="BB3437" s="0" t="s">
        <v>154</v>
      </c>
      <c r="BD3437" s="0" t="s">
        <v>155</v>
      </c>
      <c r="BH3437" s="0" t="s">
        <v>155</v>
      </c>
      <c r="BK3437" s="0" t="s">
        <v>155</v>
      </c>
      <c r="BL3437" s="0" t="s">
        <v>155</v>
      </c>
      <c r="BR3437" s="0" t="s">
        <v>155</v>
      </c>
      <c r="CA3437" s="0" t="s">
        <v>155</v>
      </c>
      <c r="CK3437" s="0" t="s">
        <v>155</v>
      </c>
      <c r="CN3437" s="0" t="s">
        <v>155</v>
      </c>
      <c r="CP3437" s="0" t="s">
        <v>155</v>
      </c>
      <c r="CV3437" s="0" t="s">
        <v>155</v>
      </c>
      <c r="CY3437" s="0" t="s">
        <v>155</v>
      </c>
      <c r="CZ3437" s="0" t="s">
        <v>141</v>
      </c>
      <c r="DC3437" s="0" t="s">
        <v>155</v>
      </c>
      <c r="DI3437" s="0" t="s">
        <v>155</v>
      </c>
      <c r="DL3437" s="0" t="s">
        <v>155</v>
      </c>
      <c r="DN3437" s="0" t="s">
        <v>155</v>
      </c>
      <c r="DS3437" s="0" t="s">
        <v>141</v>
      </c>
      <c r="DU3437" s="0" t="s">
        <v>155</v>
      </c>
      <c r="DX3437" s="0" t="s">
        <v>155</v>
      </c>
      <c r="EA3437" s="0" t="s">
        <v>155</v>
      </c>
      <c r="ED3437" s="0" t="s">
        <v>141</v>
      </c>
      <c r="EF3437" s="0" t="s">
        <v>155</v>
      </c>
      <c r="EH3437" s="0" t="s">
        <v>145</v>
      </c>
    </row>
    <row r="3438" customFormat="false" ht="15" hidden="false" customHeight="false" outlineLevel="0" collapsed="false">
      <c r="A3438" s="0" t="s">
        <v>13967</v>
      </c>
      <c r="B3438" s="0" t="n">
        <v>78</v>
      </c>
      <c r="C3438" s="0" t="n">
        <v>431630</v>
      </c>
      <c r="D3438" s="0" t="s">
        <v>13968</v>
      </c>
      <c r="E3438" s="0" t="s">
        <v>790</v>
      </c>
      <c r="F3438" s="0" t="str">
        <f aca="false">CONCATENATE(D3438," ",LEFT(H3438,4),"T=",AU3438,"D=",AV3438,"R=",AW3438,"M=",AX3438,"L=",AY3438,"B=",AZ3438)</f>
        <v>TVEDT T=3D=0R=0M=0L=0B=0</v>
      </c>
      <c r="G3438" s="0" t="s">
        <v>140</v>
      </c>
      <c r="I3438" s="0" t="s">
        <v>9619</v>
      </c>
      <c r="J3438" s="0" t="s">
        <v>8656</v>
      </c>
      <c r="K3438" s="0" t="s">
        <v>169</v>
      </c>
      <c r="M3438" s="0" t="s">
        <v>11555</v>
      </c>
      <c r="N3438" s="0" t="str">
        <f aca="false">RIGHT(M3438,LEN(M3438)-FIND(" ",M3438))</f>
        <v>E MARKET ST</v>
      </c>
      <c r="O3438" s="0" t="s">
        <v>13969</v>
      </c>
      <c r="P3438" s="0" t="s">
        <v>147</v>
      </c>
      <c r="Q3438" s="0" t="s">
        <v>148</v>
      </c>
      <c r="R3438" s="0" t="n">
        <v>44484</v>
      </c>
      <c r="AD3438" s="0" t="s">
        <v>149</v>
      </c>
      <c r="AE3438" s="0" t="s">
        <v>150</v>
      </c>
      <c r="AH3438" s="0" t="n">
        <v>14</v>
      </c>
      <c r="AI3438" s="0" t="n">
        <v>11</v>
      </c>
      <c r="AJ3438" s="0" t="s">
        <v>4175</v>
      </c>
      <c r="AM3438" s="0" t="s">
        <v>4176</v>
      </c>
      <c r="AN3438" s="0" t="s">
        <v>147</v>
      </c>
      <c r="AO3438" s="0" t="s">
        <v>11229</v>
      </c>
      <c r="AP3438" s="0" t="s">
        <v>11230</v>
      </c>
      <c r="AQ3438" s="0" t="n">
        <v>9</v>
      </c>
      <c r="AR3438" s="0" t="n">
        <v>64</v>
      </c>
      <c r="AS3438" s="0" t="n">
        <v>32</v>
      </c>
      <c r="AU3438" s="0" t="n">
        <f aca="false">COUNTA($BA$3438:$EH$3438)</f>
        <v>3</v>
      </c>
      <c r="AV3438" s="0" t="n">
        <f aca="false">COUNTIF($BA$3438:$EH$3438,"D")</f>
        <v>0</v>
      </c>
      <c r="AW3438" s="0" t="n">
        <f aca="false">COUNTIF($BA$3438:$EH$3438,"R")</f>
        <v>0</v>
      </c>
      <c r="AX3438" s="0" t="n">
        <f aca="false">IF(BN3438="D",1,0)+IF(BO3438="D",1,0)+IF(BT3438="D",1,0)+IF(BU3438="D",1,0)+IF(BW3438="D",1,0)+IF(CC3438="D",1,0)+IF(CD3438="D",1,0)+IF(CE3438="D",1,0)+IF(CF3438="D",1,0)+IF(CL3438="D",1,0)+IF(CM3438="D",1,0)+IF(CQ3438="D",1,0)+IF(CR3438="D",1,0)+IF(CS3438="D",1,0)+IF(CW3438="D",1,0)+IF(CX3438="D",1,0)+IF(DD3438="D",1,0)+IF(DE3438="D",1,0)+IF(DJ3438="D",1,0)+IF(DK3438="D",1,0)+IF(DO3438="D",1,0)+IF(DP3438="D",1,0)+IF(DQ3438="D",1,0)+IF(DW3438="D",1,0)+IF(DZ3438="D",1,0)+IF(EH3438="D",1,0)</f>
        <v>0</v>
      </c>
      <c r="AY3438" s="0" t="n">
        <f aca="false">IF(DJ3438&lt;&gt;"",1,0)+IF(DK3438&lt;&gt;"",1,0)+IF(DM3438&lt;&gt;"",1,0)+IF(DO3438&lt;&gt;"",1,0)+IF(DP3438&lt;&gt;"",1,0)+IF(DQ3438&lt;&gt;"",1,0)+IF(DS3438&lt;&gt;"",1,0)+IF(DT3438&lt;&gt;"",1,0)+IF(DV3438&lt;&gt;"",1,0)+IF(DW3438&lt;&gt;"",1,0)+IF(DX3438&lt;&gt;"",1,0)+IF(DY3438&lt;&gt;"",1,0)+IF(DZ3438&lt;&gt;"",1,0)+IF(EB3438&lt;&gt;"",1,0)+IF(EC3438&lt;&gt;"",1,0)+IF(ED3438&lt;&gt;"",1,0)+IF(EG3438&lt;&gt;"",1,0)+IF(EH3438&lt;&gt;"",1,0)</f>
        <v>0</v>
      </c>
      <c r="AZ3438" s="0" t="n">
        <f aca="false">IF(EH3438&lt;&gt;"",1,0)</f>
        <v>0</v>
      </c>
      <c r="BB3438" s="0" t="s">
        <v>154</v>
      </c>
      <c r="DI3438" s="0" t="s">
        <v>155</v>
      </c>
      <c r="DN3438" s="0" t="s">
        <v>155</v>
      </c>
    </row>
    <row r="3439" customFormat="false" ht="15" hidden="false" customHeight="false" outlineLevel="0" collapsed="false">
      <c r="A3439" s="0" t="s">
        <v>13970</v>
      </c>
      <c r="B3439" s="0" t="n">
        <v>78</v>
      </c>
      <c r="C3439" s="0" t="n">
        <v>296734</v>
      </c>
      <c r="D3439" s="0" t="s">
        <v>13971</v>
      </c>
      <c r="E3439" s="0" t="s">
        <v>462</v>
      </c>
      <c r="F3439" s="0" t="str">
        <f aca="false">CONCATENATE(D3439," ",LEFT(H3439,4),"T=",AU3439,"D=",AV3439,"R=",AW3439,"M=",AX3439,"L=",AY3439,"B=",AZ3439)</f>
        <v>KLATMAN T=45D=14R=2M=7L=7B=1</v>
      </c>
      <c r="G3439" s="0" t="s">
        <v>344</v>
      </c>
      <c r="I3439" s="0" t="s">
        <v>13972</v>
      </c>
      <c r="J3439" s="0" t="s">
        <v>13973</v>
      </c>
      <c r="K3439" s="0" t="s">
        <v>144</v>
      </c>
      <c r="L3439" s="0" t="s">
        <v>145</v>
      </c>
      <c r="M3439" s="0" t="s">
        <v>13974</v>
      </c>
      <c r="N3439" s="0" t="str">
        <f aca="false">RIGHT(M3439,LEN(M3439)-FIND(" ",M3439))</f>
        <v>PERKINSWOOD BLVD NE</v>
      </c>
      <c r="P3439" s="0" t="s">
        <v>147</v>
      </c>
      <c r="Q3439" s="0" t="s">
        <v>148</v>
      </c>
      <c r="R3439" s="0" t="n">
        <v>44483</v>
      </c>
      <c r="AD3439" s="0" t="s">
        <v>149</v>
      </c>
      <c r="AE3439" s="0" t="s">
        <v>150</v>
      </c>
      <c r="AF3439" s="0" t="s">
        <v>151</v>
      </c>
      <c r="AH3439" s="0" t="n">
        <v>14</v>
      </c>
      <c r="AI3439" s="0" t="n">
        <v>11</v>
      </c>
      <c r="AN3439" s="0" t="s">
        <v>147</v>
      </c>
      <c r="AO3439" s="0" t="s">
        <v>11229</v>
      </c>
      <c r="AP3439" s="0" t="s">
        <v>11230</v>
      </c>
      <c r="AQ3439" s="0" t="n">
        <v>9</v>
      </c>
      <c r="AR3439" s="0" t="n">
        <v>64</v>
      </c>
      <c r="AS3439" s="0" t="n">
        <v>32</v>
      </c>
      <c r="AU3439" s="0" t="n">
        <f aca="false">COUNTA($BA$3439:$EH$3439)</f>
        <v>45</v>
      </c>
      <c r="AV3439" s="0" t="n">
        <f aca="false">COUNTIF($BA$3439:$EH$3439,"D")</f>
        <v>14</v>
      </c>
      <c r="AW3439" s="0" t="n">
        <f aca="false">COUNTIF($BA$3439:$EH$3439,"R")</f>
        <v>2</v>
      </c>
      <c r="AX3439" s="0" t="n">
        <f aca="false">IF(BN3439="D",1,0)+IF(BO3439="D",1,0)+IF(BT3439="D",1,0)+IF(BU3439="D",1,0)+IF(BW3439="D",1,0)+IF(CC3439="D",1,0)+IF(CD3439="D",1,0)+IF(CE3439="D",1,0)+IF(CF3439="D",1,0)+IF(CL3439="D",1,0)+IF(CM3439="D",1,0)+IF(CQ3439="D",1,0)+IF(CR3439="D",1,0)+IF(CS3439="D",1,0)+IF(CW3439="D",1,0)+IF(CX3439="D",1,0)+IF(DD3439="D",1,0)+IF(DE3439="D",1,0)+IF(DJ3439="D",1,0)+IF(DK3439="D",1,0)+IF(DO3439="D",1,0)+IF(DP3439="D",1,0)+IF(DQ3439="D",1,0)+IF(DW3439="D",1,0)+IF(DZ3439="D",1,0)+IF(EH3439="D",1,0)</f>
        <v>7</v>
      </c>
      <c r="AY3439" s="0" t="n">
        <f aca="false">IF(DJ3439&lt;&gt;"",1,0)+IF(DK3439&lt;&gt;"",1,0)+IF(DM3439&lt;&gt;"",1,0)+IF(DO3439&lt;&gt;"",1,0)+IF(DP3439&lt;&gt;"",1,0)+IF(DQ3439&lt;&gt;"",1,0)+IF(DS3439&lt;&gt;"",1,0)+IF(DT3439&lt;&gt;"",1,0)+IF(DV3439&lt;&gt;"",1,0)+IF(DW3439&lt;&gt;"",1,0)+IF(DX3439&lt;&gt;"",1,0)+IF(DY3439&lt;&gt;"",1,0)+IF(DZ3439&lt;&gt;"",1,0)+IF(EB3439&lt;&gt;"",1,0)+IF(EC3439&lt;&gt;"",1,0)+IF(ED3439&lt;&gt;"",1,0)+IF(EG3439&lt;&gt;"",1,0)+IF(EH3439&lt;&gt;"",1,0)</f>
        <v>7</v>
      </c>
      <c r="AZ3439" s="0" t="n">
        <f aca="false">IF(EH3439&lt;&gt;"",1,0)</f>
        <v>1</v>
      </c>
      <c r="BB3439" s="0" t="s">
        <v>154</v>
      </c>
      <c r="BD3439" s="0" t="s">
        <v>155</v>
      </c>
      <c r="BF3439" s="0" t="s">
        <v>155</v>
      </c>
      <c r="BG3439" s="0" t="s">
        <v>155</v>
      </c>
      <c r="BH3439" s="0" t="s">
        <v>155</v>
      </c>
      <c r="BJ3439" s="0" t="s">
        <v>155</v>
      </c>
      <c r="BK3439" s="0" t="s">
        <v>155</v>
      </c>
      <c r="BL3439" s="0" t="s">
        <v>155</v>
      </c>
      <c r="BP3439" s="0" t="s">
        <v>155</v>
      </c>
      <c r="BR3439" s="0" t="s">
        <v>155</v>
      </c>
      <c r="BS3439" s="0" t="s">
        <v>155</v>
      </c>
      <c r="BY3439" s="0" t="s">
        <v>145</v>
      </c>
      <c r="CA3439" s="0" t="s">
        <v>155</v>
      </c>
      <c r="CG3439" s="0" t="s">
        <v>155</v>
      </c>
      <c r="CH3439" s="0" t="s">
        <v>145</v>
      </c>
      <c r="CK3439" s="0" t="s">
        <v>155</v>
      </c>
      <c r="CL3439" s="0" t="s">
        <v>145</v>
      </c>
      <c r="CN3439" s="0" t="s">
        <v>155</v>
      </c>
      <c r="CO3439" s="0" t="s">
        <v>141</v>
      </c>
      <c r="CP3439" s="0" t="s">
        <v>155</v>
      </c>
      <c r="CQ3439" s="0" t="s">
        <v>145</v>
      </c>
      <c r="CT3439" s="0" t="s">
        <v>155</v>
      </c>
      <c r="CU3439" s="0" t="s">
        <v>145</v>
      </c>
      <c r="CV3439" s="0" t="s">
        <v>155</v>
      </c>
      <c r="CW3439" s="0" t="s">
        <v>145</v>
      </c>
      <c r="CY3439" s="0" t="s">
        <v>155</v>
      </c>
      <c r="CZ3439" s="0" t="s">
        <v>141</v>
      </c>
      <c r="DC3439" s="0" t="s">
        <v>155</v>
      </c>
      <c r="DD3439" s="0" t="s">
        <v>145</v>
      </c>
      <c r="DF3439" s="0" t="s">
        <v>155</v>
      </c>
      <c r="DG3439" s="0" t="s">
        <v>145</v>
      </c>
      <c r="DI3439" s="0" t="s">
        <v>155</v>
      </c>
      <c r="DJ3439" s="0" t="s">
        <v>145</v>
      </c>
      <c r="DL3439" s="0" t="s">
        <v>155</v>
      </c>
      <c r="DN3439" s="0" t="s">
        <v>155</v>
      </c>
      <c r="DR3439" s="0" t="s">
        <v>155</v>
      </c>
      <c r="DS3439" s="0" t="s">
        <v>145</v>
      </c>
      <c r="DT3439" s="0" t="s">
        <v>145</v>
      </c>
      <c r="DU3439" s="0" t="s">
        <v>155</v>
      </c>
      <c r="DW3439" s="0" t="s">
        <v>145</v>
      </c>
      <c r="DX3439" s="0" t="s">
        <v>155</v>
      </c>
      <c r="EA3439" s="0" t="s">
        <v>155</v>
      </c>
      <c r="ED3439" s="0" t="s">
        <v>145</v>
      </c>
      <c r="EF3439" s="0" t="s">
        <v>155</v>
      </c>
      <c r="EH3439" s="0" t="s">
        <v>145</v>
      </c>
    </row>
    <row r="3440" customFormat="false" ht="15" hidden="false" customHeight="false" outlineLevel="0" collapsed="false">
      <c r="A3440" s="0" t="s">
        <v>13975</v>
      </c>
      <c r="B3440" s="0" t="n">
        <v>78</v>
      </c>
      <c r="C3440" s="0" t="n">
        <v>213385</v>
      </c>
      <c r="D3440" s="0" t="s">
        <v>4200</v>
      </c>
      <c r="E3440" s="0" t="s">
        <v>1759</v>
      </c>
      <c r="F3440" s="0" t="str">
        <f aca="false">CONCATENATE(D3440," ",LEFT(H3440,4),"T=",AU3440,"D=",AV3440,"R=",AW3440,"M=",AX3440,"L=",AY3440,"B=",AZ3440)</f>
        <v>OBRIEN T=38D=14R=0M=5L=6B=1</v>
      </c>
      <c r="G3440" s="0" t="s">
        <v>215</v>
      </c>
      <c r="I3440" s="0" t="s">
        <v>13976</v>
      </c>
      <c r="J3440" s="0" t="s">
        <v>13977</v>
      </c>
      <c r="K3440" s="0" t="s">
        <v>144</v>
      </c>
      <c r="L3440" s="0" t="s">
        <v>145</v>
      </c>
      <c r="M3440" s="0" t="s">
        <v>11548</v>
      </c>
      <c r="N3440" s="0" t="str">
        <f aca="false">RIGHT(M3440,LEN(M3440)-FIND(" ",M3440))</f>
        <v>CRESCENT DR NE</v>
      </c>
      <c r="P3440" s="0" t="s">
        <v>147</v>
      </c>
      <c r="Q3440" s="0" t="s">
        <v>148</v>
      </c>
      <c r="R3440" s="0" t="n">
        <v>44483</v>
      </c>
      <c r="AD3440" s="0" t="s">
        <v>149</v>
      </c>
      <c r="AE3440" s="0" t="s">
        <v>150</v>
      </c>
      <c r="AF3440" s="0" t="s">
        <v>151</v>
      </c>
      <c r="AH3440" s="0" t="n">
        <v>14</v>
      </c>
      <c r="AI3440" s="0" t="n">
        <v>11</v>
      </c>
      <c r="AN3440" s="0" t="s">
        <v>147</v>
      </c>
      <c r="AO3440" s="0" t="s">
        <v>11229</v>
      </c>
      <c r="AP3440" s="0" t="s">
        <v>11230</v>
      </c>
      <c r="AQ3440" s="0" t="n">
        <v>9</v>
      </c>
      <c r="AR3440" s="0" t="n">
        <v>64</v>
      </c>
      <c r="AS3440" s="0" t="n">
        <v>32</v>
      </c>
      <c r="AU3440" s="0" t="n">
        <f aca="false">COUNTA($BA$3440:$EH$3440)</f>
        <v>38</v>
      </c>
      <c r="AV3440" s="0" t="n">
        <f aca="false">COUNTIF($BA$3440:$EH$3440,"D")</f>
        <v>14</v>
      </c>
      <c r="AW3440" s="0" t="n">
        <f aca="false">COUNTIF($BA$3440:$EH$3440,"R")</f>
        <v>0</v>
      </c>
      <c r="AX3440" s="0" t="n">
        <f aca="false">IF(BN3440="D",1,0)+IF(BO3440="D",1,0)+IF(BT3440="D",1,0)+IF(BU3440="D",1,0)+IF(BW3440="D",1,0)+IF(CC3440="D",1,0)+IF(CD3440="D",1,0)+IF(CE3440="D",1,0)+IF(CF3440="D",1,0)+IF(CL3440="D",1,0)+IF(CM3440="D",1,0)+IF(CQ3440="D",1,0)+IF(CR3440="D",1,0)+IF(CS3440="D",1,0)+IF(CW3440="D",1,0)+IF(CX3440="D",1,0)+IF(DD3440="D",1,0)+IF(DE3440="D",1,0)+IF(DJ3440="D",1,0)+IF(DK3440="D",1,0)+IF(DO3440="D",1,0)+IF(DP3440="D",1,0)+IF(DQ3440="D",1,0)+IF(DW3440="D",1,0)+IF(DZ3440="D",1,0)+IF(EH3440="D",1,0)</f>
        <v>5</v>
      </c>
      <c r="AY3440" s="0" t="n">
        <f aca="false">IF(DJ3440&lt;&gt;"",1,0)+IF(DK3440&lt;&gt;"",1,0)+IF(DM3440&lt;&gt;"",1,0)+IF(DO3440&lt;&gt;"",1,0)+IF(DP3440&lt;&gt;"",1,0)+IF(DQ3440&lt;&gt;"",1,0)+IF(DS3440&lt;&gt;"",1,0)+IF(DT3440&lt;&gt;"",1,0)+IF(DV3440&lt;&gt;"",1,0)+IF(DW3440&lt;&gt;"",1,0)+IF(DX3440&lt;&gt;"",1,0)+IF(DY3440&lt;&gt;"",1,0)+IF(DZ3440&lt;&gt;"",1,0)+IF(EB3440&lt;&gt;"",1,0)+IF(EC3440&lt;&gt;"",1,0)+IF(ED3440&lt;&gt;"",1,0)+IF(EG3440&lt;&gt;"",1,0)+IF(EH3440&lt;&gt;"",1,0)</f>
        <v>6</v>
      </c>
      <c r="AZ3440" s="0" t="n">
        <f aca="false">IF(EH3440&lt;&gt;"",1,0)</f>
        <v>1</v>
      </c>
      <c r="BB3440" s="0" t="s">
        <v>154</v>
      </c>
      <c r="BD3440" s="0" t="s">
        <v>155</v>
      </c>
      <c r="BL3440" s="0" t="s">
        <v>155</v>
      </c>
      <c r="BP3440" s="0" t="s">
        <v>155</v>
      </c>
      <c r="BR3440" s="0" t="s">
        <v>155</v>
      </c>
      <c r="BS3440" s="0" t="s">
        <v>155</v>
      </c>
      <c r="BV3440" s="0" t="s">
        <v>155</v>
      </c>
      <c r="BY3440" s="0" t="s">
        <v>145</v>
      </c>
      <c r="CA3440" s="0" t="s">
        <v>155</v>
      </c>
      <c r="CG3440" s="0" t="s">
        <v>155</v>
      </c>
      <c r="CH3440" s="0" t="s">
        <v>145</v>
      </c>
      <c r="CK3440" s="0" t="s">
        <v>155</v>
      </c>
      <c r="CL3440" s="0" t="s">
        <v>145</v>
      </c>
      <c r="CN3440" s="0" t="s">
        <v>155</v>
      </c>
      <c r="CO3440" s="0" t="s">
        <v>145</v>
      </c>
      <c r="CP3440" s="0" t="s">
        <v>155</v>
      </c>
      <c r="CU3440" s="0" t="s">
        <v>145</v>
      </c>
      <c r="CV3440" s="0" t="s">
        <v>155</v>
      </c>
      <c r="CW3440" s="0" t="s">
        <v>145</v>
      </c>
      <c r="CY3440" s="0" t="s">
        <v>155</v>
      </c>
      <c r="CZ3440" s="0" t="s">
        <v>145</v>
      </c>
      <c r="DC3440" s="0" t="s">
        <v>155</v>
      </c>
      <c r="DD3440" s="0" t="s">
        <v>145</v>
      </c>
      <c r="DF3440" s="0" t="s">
        <v>155</v>
      </c>
      <c r="DG3440" s="0" t="s">
        <v>145</v>
      </c>
      <c r="DI3440" s="0" t="s">
        <v>155</v>
      </c>
      <c r="DL3440" s="0" t="s">
        <v>155</v>
      </c>
      <c r="DM3440" s="0" t="s">
        <v>145</v>
      </c>
      <c r="DN3440" s="0" t="s">
        <v>155</v>
      </c>
      <c r="DR3440" s="0" t="s">
        <v>155</v>
      </c>
      <c r="DS3440" s="0" t="s">
        <v>145</v>
      </c>
      <c r="DU3440" s="0" t="s">
        <v>155</v>
      </c>
      <c r="DW3440" s="0" t="s">
        <v>145</v>
      </c>
      <c r="DX3440" s="0" t="s">
        <v>155</v>
      </c>
      <c r="EA3440" s="0" t="s">
        <v>155</v>
      </c>
      <c r="ED3440" s="0" t="s">
        <v>145</v>
      </c>
      <c r="EF3440" s="0" t="s">
        <v>155</v>
      </c>
      <c r="EH3440" s="0" t="s">
        <v>145</v>
      </c>
    </row>
    <row r="3441" customFormat="false" ht="15" hidden="false" customHeight="false" outlineLevel="0" collapsed="false">
      <c r="A3441" s="0" t="s">
        <v>13978</v>
      </c>
      <c r="B3441" s="0" t="n">
        <v>78</v>
      </c>
      <c r="C3441" s="0" t="n">
        <v>281523</v>
      </c>
      <c r="D3441" s="0" t="s">
        <v>8795</v>
      </c>
      <c r="E3441" s="0" t="s">
        <v>976</v>
      </c>
      <c r="F3441" s="0" t="str">
        <f aca="false">CONCATENATE(D3441," ",LEFT(H3441,4),"T=",AU3441,"D=",AV3441,"R=",AW3441,"M=",AX3441,"L=",AY3441,"B=",AZ3441)</f>
        <v>GREENE T=19D=2R=3M=1L=3B=0</v>
      </c>
      <c r="G3441" s="0" t="s">
        <v>1091</v>
      </c>
      <c r="I3441" s="0" t="s">
        <v>13979</v>
      </c>
      <c r="J3441" s="0" t="s">
        <v>13980</v>
      </c>
      <c r="K3441" s="0" t="s">
        <v>144</v>
      </c>
      <c r="L3441" s="0" t="s">
        <v>141</v>
      </c>
      <c r="M3441" s="0" t="s">
        <v>12597</v>
      </c>
      <c r="N3441" s="0" t="str">
        <f aca="false">RIGHT(M3441,LEN(M3441)-FIND(" ",M3441))</f>
        <v>PERKINSWOOD BLVD NE</v>
      </c>
      <c r="P3441" s="0" t="s">
        <v>147</v>
      </c>
      <c r="Q3441" s="0" t="s">
        <v>148</v>
      </c>
      <c r="R3441" s="0" t="n">
        <v>44483</v>
      </c>
      <c r="AD3441" s="0" t="s">
        <v>149</v>
      </c>
      <c r="AE3441" s="0" t="s">
        <v>150</v>
      </c>
      <c r="AF3441" s="0" t="s">
        <v>151</v>
      </c>
      <c r="AH3441" s="0" t="n">
        <v>14</v>
      </c>
      <c r="AI3441" s="0" t="n">
        <v>11</v>
      </c>
      <c r="AN3441" s="0" t="s">
        <v>147</v>
      </c>
      <c r="AO3441" s="0" t="s">
        <v>11229</v>
      </c>
      <c r="AP3441" s="0" t="s">
        <v>11230</v>
      </c>
      <c r="AQ3441" s="0" t="n">
        <v>9</v>
      </c>
      <c r="AR3441" s="0" t="n">
        <v>64</v>
      </c>
      <c r="AS3441" s="0" t="n">
        <v>32</v>
      </c>
      <c r="AU3441" s="0" t="n">
        <f aca="false">COUNTA($BA$3441:$EH$3441)</f>
        <v>19</v>
      </c>
      <c r="AV3441" s="0" t="n">
        <f aca="false">COUNTIF($BA$3441:$EH$3441,"D")</f>
        <v>2</v>
      </c>
      <c r="AW3441" s="0" t="n">
        <f aca="false">COUNTIF($BA$3441:$EH$3441,"R")</f>
        <v>3</v>
      </c>
      <c r="AX3441" s="0" t="n">
        <f aca="false">IF(BN3441="D",1,0)+IF(BO3441="D",1,0)+IF(BT3441="D",1,0)+IF(BU3441="D",1,0)+IF(BW3441="D",1,0)+IF(CC3441="D",1,0)+IF(CD3441="D",1,0)+IF(CE3441="D",1,0)+IF(CF3441="D",1,0)+IF(CL3441="D",1,0)+IF(CM3441="D",1,0)+IF(CQ3441="D",1,0)+IF(CR3441="D",1,0)+IF(CS3441="D",1,0)+IF(CW3441="D",1,0)+IF(CX3441="D",1,0)+IF(DD3441="D",1,0)+IF(DE3441="D",1,0)+IF(DJ3441="D",1,0)+IF(DK3441="D",1,0)+IF(DO3441="D",1,0)+IF(DP3441="D",1,0)+IF(DQ3441="D",1,0)+IF(DW3441="D",1,0)+IF(DZ3441="D",1,0)+IF(EH3441="D",1,0)</f>
        <v>1</v>
      </c>
      <c r="AY3441" s="0" t="n">
        <f aca="false">IF(DJ3441&lt;&gt;"",1,0)+IF(DK3441&lt;&gt;"",1,0)+IF(DM3441&lt;&gt;"",1,0)+IF(DO3441&lt;&gt;"",1,0)+IF(DP3441&lt;&gt;"",1,0)+IF(DQ3441&lt;&gt;"",1,0)+IF(DS3441&lt;&gt;"",1,0)+IF(DT3441&lt;&gt;"",1,0)+IF(DV3441&lt;&gt;"",1,0)+IF(DW3441&lt;&gt;"",1,0)+IF(DX3441&lt;&gt;"",1,0)+IF(DY3441&lt;&gt;"",1,0)+IF(DZ3441&lt;&gt;"",1,0)+IF(EB3441&lt;&gt;"",1,0)+IF(EC3441&lt;&gt;"",1,0)+IF(ED3441&lt;&gt;"",1,0)+IF(EG3441&lt;&gt;"",1,0)+IF(EH3441&lt;&gt;"",1,0)</f>
        <v>3</v>
      </c>
      <c r="AZ3441" s="0" t="n">
        <f aca="false">IF(EH3441&lt;&gt;"",1,0)</f>
        <v>0</v>
      </c>
      <c r="BB3441" s="0" t="s">
        <v>154</v>
      </c>
      <c r="BL3441" s="0" t="s">
        <v>155</v>
      </c>
      <c r="BY3441" s="0" t="s">
        <v>145</v>
      </c>
      <c r="CA3441" s="0" t="s">
        <v>155</v>
      </c>
      <c r="CN3441" s="0" t="s">
        <v>155</v>
      </c>
      <c r="CO3441" s="0" t="s">
        <v>141</v>
      </c>
      <c r="CP3441" s="0" t="s">
        <v>155</v>
      </c>
      <c r="CV3441" s="0" t="s">
        <v>155</v>
      </c>
      <c r="CY3441" s="0" t="s">
        <v>155</v>
      </c>
      <c r="CZ3441" s="0" t="s">
        <v>141</v>
      </c>
      <c r="DC3441" s="0" t="s">
        <v>155</v>
      </c>
      <c r="DI3441" s="0" t="s">
        <v>155</v>
      </c>
      <c r="DN3441" s="0" t="s">
        <v>155</v>
      </c>
      <c r="DU3441" s="0" t="s">
        <v>155</v>
      </c>
      <c r="DW3441" s="0" t="s">
        <v>145</v>
      </c>
      <c r="DX3441" s="0" t="s">
        <v>155</v>
      </c>
      <c r="EA3441" s="0" t="s">
        <v>155</v>
      </c>
      <c r="ED3441" s="0" t="s">
        <v>141</v>
      </c>
      <c r="EF3441" s="0" t="s">
        <v>155</v>
      </c>
    </row>
    <row r="3442" customFormat="false" ht="15" hidden="false" customHeight="false" outlineLevel="0" collapsed="false">
      <c r="A3442" s="0" t="s">
        <v>13981</v>
      </c>
      <c r="B3442" s="0" t="n">
        <v>78</v>
      </c>
      <c r="C3442" s="0" t="n">
        <v>278917</v>
      </c>
      <c r="D3442" s="0" t="s">
        <v>9879</v>
      </c>
      <c r="E3442" s="0" t="s">
        <v>9290</v>
      </c>
      <c r="F3442" s="0" t="str">
        <f aca="false">CONCATENATE(D3442," ",LEFT(H3442,4),"T=",AU3442,"D=",AV3442,"R=",AW3442,"M=",AX3442,"L=",AY3442,"B=",AZ3442)</f>
        <v>MCBRIDE T=50D=18R=0M=8L=8B=1</v>
      </c>
      <c r="I3442" s="0" t="s">
        <v>13982</v>
      </c>
      <c r="J3442" s="0" t="s">
        <v>13983</v>
      </c>
      <c r="K3442" s="0" t="s">
        <v>144</v>
      </c>
      <c r="L3442" s="0" t="s">
        <v>145</v>
      </c>
      <c r="M3442" s="0" t="s">
        <v>13984</v>
      </c>
      <c r="N3442" s="0" t="str">
        <f aca="false">RIGHT(M3442,LEN(M3442)-FIND(" ",M3442))</f>
        <v>PERKINSWOOD BLVD NE</v>
      </c>
      <c r="P3442" s="0" t="s">
        <v>147</v>
      </c>
      <c r="Q3442" s="0" t="s">
        <v>148</v>
      </c>
      <c r="R3442" s="0" t="n">
        <v>44483</v>
      </c>
      <c r="AD3442" s="0" t="s">
        <v>149</v>
      </c>
      <c r="AE3442" s="0" t="s">
        <v>150</v>
      </c>
      <c r="AF3442" s="0" t="s">
        <v>151</v>
      </c>
      <c r="AH3442" s="0" t="n">
        <v>14</v>
      </c>
      <c r="AI3442" s="0" t="n">
        <v>11</v>
      </c>
      <c r="AN3442" s="0" t="s">
        <v>147</v>
      </c>
      <c r="AO3442" s="0" t="s">
        <v>11229</v>
      </c>
      <c r="AP3442" s="0" t="s">
        <v>11230</v>
      </c>
      <c r="AQ3442" s="0" t="n">
        <v>9</v>
      </c>
      <c r="AR3442" s="0" t="n">
        <v>64</v>
      </c>
      <c r="AS3442" s="0" t="n">
        <v>32</v>
      </c>
      <c r="AU3442" s="0" t="n">
        <f aca="false">COUNTA($BA$3442:$EH$3442)</f>
        <v>50</v>
      </c>
      <c r="AV3442" s="0" t="n">
        <f aca="false">COUNTIF($BA$3442:$EH$3442,"D")</f>
        <v>18</v>
      </c>
      <c r="AW3442" s="0" t="n">
        <f aca="false">COUNTIF($BA$3442:$EH$3442,"R")</f>
        <v>0</v>
      </c>
      <c r="AX3442" s="0" t="n">
        <f aca="false">IF(BN3442="D",1,0)+IF(BO3442="D",1,0)+IF(BT3442="D",1,0)+IF(BU3442="D",1,0)+IF(BW3442="D",1,0)+IF(CC3442="D",1,0)+IF(CD3442="D",1,0)+IF(CE3442="D",1,0)+IF(CF3442="D",1,0)+IF(CL3442="D",1,0)+IF(CM3442="D",1,0)+IF(CQ3442="D",1,0)+IF(CR3442="D",1,0)+IF(CS3442="D",1,0)+IF(CW3442="D",1,0)+IF(CX3442="D",1,0)+IF(DD3442="D",1,0)+IF(DE3442="D",1,0)+IF(DJ3442="D",1,0)+IF(DK3442="D",1,0)+IF(DO3442="D",1,0)+IF(DP3442="D",1,0)+IF(DQ3442="D",1,0)+IF(DW3442="D",1,0)+IF(DZ3442="D",1,0)+IF(EH3442="D",1,0)</f>
        <v>8</v>
      </c>
      <c r="AY3442" s="0" t="n">
        <f aca="false">IF(DJ3442&lt;&gt;"",1,0)+IF(DK3442&lt;&gt;"",1,0)+IF(DM3442&lt;&gt;"",1,0)+IF(DO3442&lt;&gt;"",1,0)+IF(DP3442&lt;&gt;"",1,0)+IF(DQ3442&lt;&gt;"",1,0)+IF(DS3442&lt;&gt;"",1,0)+IF(DT3442&lt;&gt;"",1,0)+IF(DV3442&lt;&gt;"",1,0)+IF(DW3442&lt;&gt;"",1,0)+IF(DX3442&lt;&gt;"",1,0)+IF(DY3442&lt;&gt;"",1,0)+IF(DZ3442&lt;&gt;"",1,0)+IF(EB3442&lt;&gt;"",1,0)+IF(EC3442&lt;&gt;"",1,0)+IF(ED3442&lt;&gt;"",1,0)+IF(EG3442&lt;&gt;"",1,0)+IF(EH3442&lt;&gt;"",1,0)</f>
        <v>8</v>
      </c>
      <c r="AZ3442" s="0" t="n">
        <f aca="false">IF(EH3442&lt;&gt;"",1,0)</f>
        <v>1</v>
      </c>
      <c r="BB3442" s="0" t="s">
        <v>154</v>
      </c>
      <c r="BC3442" s="0" t="s">
        <v>155</v>
      </c>
      <c r="BD3442" s="0" t="s">
        <v>155</v>
      </c>
      <c r="BE3442" s="0" t="s">
        <v>155</v>
      </c>
      <c r="BF3442" s="0" t="s">
        <v>155</v>
      </c>
      <c r="BG3442" s="0" t="s">
        <v>155</v>
      </c>
      <c r="BH3442" s="0" t="s">
        <v>155</v>
      </c>
      <c r="BI3442" s="0" t="s">
        <v>155</v>
      </c>
      <c r="BJ3442" s="0" t="s">
        <v>155</v>
      </c>
      <c r="BK3442" s="0" t="s">
        <v>155</v>
      </c>
      <c r="BL3442" s="0" t="s">
        <v>155</v>
      </c>
      <c r="BP3442" s="0" t="s">
        <v>155</v>
      </c>
      <c r="BR3442" s="0" t="s">
        <v>155</v>
      </c>
      <c r="BS3442" s="0" t="s">
        <v>155</v>
      </c>
      <c r="BV3442" s="0" t="s">
        <v>155</v>
      </c>
      <c r="BY3442" s="0" t="s">
        <v>145</v>
      </c>
      <c r="CA3442" s="0" t="s">
        <v>155</v>
      </c>
      <c r="CC3442" s="0" t="s">
        <v>145</v>
      </c>
      <c r="CG3442" s="0" t="s">
        <v>155</v>
      </c>
      <c r="CH3442" s="0" t="s">
        <v>145</v>
      </c>
      <c r="CK3442" s="0" t="s">
        <v>155</v>
      </c>
      <c r="CL3442" s="0" t="s">
        <v>145</v>
      </c>
      <c r="CN3442" s="0" t="s">
        <v>155</v>
      </c>
      <c r="CO3442" s="0" t="s">
        <v>145</v>
      </c>
      <c r="CP3442" s="0" t="s">
        <v>155</v>
      </c>
      <c r="CQ3442" s="0" t="s">
        <v>145</v>
      </c>
      <c r="CT3442" s="0" t="s">
        <v>155</v>
      </c>
      <c r="CU3442" s="0" t="s">
        <v>145</v>
      </c>
      <c r="CV3442" s="0" t="s">
        <v>155</v>
      </c>
      <c r="CW3442" s="0" t="s">
        <v>145</v>
      </c>
      <c r="CY3442" s="0" t="s">
        <v>155</v>
      </c>
      <c r="CZ3442" s="0" t="s">
        <v>145</v>
      </c>
      <c r="DC3442" s="0" t="s">
        <v>155</v>
      </c>
      <c r="DD3442" s="0" t="s">
        <v>145</v>
      </c>
      <c r="DF3442" s="0" t="s">
        <v>155</v>
      </c>
      <c r="DG3442" s="0" t="s">
        <v>145</v>
      </c>
      <c r="DI3442" s="0" t="s">
        <v>155</v>
      </c>
      <c r="DJ3442" s="0" t="s">
        <v>145</v>
      </c>
      <c r="DL3442" s="0" t="s">
        <v>155</v>
      </c>
      <c r="DM3442" s="0" t="s">
        <v>145</v>
      </c>
      <c r="DN3442" s="0" t="s">
        <v>155</v>
      </c>
      <c r="DS3442" s="0" t="s">
        <v>145</v>
      </c>
      <c r="DT3442" s="0" t="s">
        <v>145</v>
      </c>
      <c r="DU3442" s="0" t="s">
        <v>155</v>
      </c>
      <c r="DW3442" s="0" t="s">
        <v>145</v>
      </c>
      <c r="DX3442" s="0" t="s">
        <v>155</v>
      </c>
      <c r="EA3442" s="0" t="s">
        <v>155</v>
      </c>
      <c r="ED3442" s="0" t="s">
        <v>145</v>
      </c>
      <c r="EF3442" s="0" t="s">
        <v>155</v>
      </c>
      <c r="EH3442" s="0" t="s">
        <v>145</v>
      </c>
    </row>
    <row r="3443" customFormat="false" ht="15" hidden="false" customHeight="false" outlineLevel="0" collapsed="false">
      <c r="A3443" s="0" t="s">
        <v>13985</v>
      </c>
      <c r="B3443" s="0" t="n">
        <v>78</v>
      </c>
      <c r="C3443" s="0" t="n">
        <v>306559</v>
      </c>
      <c r="D3443" s="0" t="s">
        <v>2259</v>
      </c>
      <c r="E3443" s="0" t="s">
        <v>1615</v>
      </c>
      <c r="F3443" s="0" t="str">
        <f aca="false">CONCATENATE(D3443," ",LEFT(H3443,4),"T=",AU3443,"D=",AV3443,"R=",AW3443,"M=",AX3443,"L=",AY3443,"B=",AZ3443)</f>
        <v>BARTON T=29D=6R=0M=1L=4B=0</v>
      </c>
      <c r="I3443" s="0" t="s">
        <v>13986</v>
      </c>
      <c r="J3443" s="0" t="s">
        <v>13987</v>
      </c>
      <c r="K3443" s="0" t="s">
        <v>144</v>
      </c>
      <c r="L3443" s="0" t="s">
        <v>145</v>
      </c>
      <c r="M3443" s="0" t="s">
        <v>12012</v>
      </c>
      <c r="N3443" s="0" t="str">
        <f aca="false">RIGHT(M3443,LEN(M3443)-FIND(" ",M3443))</f>
        <v>CRESCENT DR NE</v>
      </c>
      <c r="P3443" s="0" t="s">
        <v>147</v>
      </c>
      <c r="Q3443" s="0" t="s">
        <v>148</v>
      </c>
      <c r="R3443" s="0" t="n">
        <v>44483</v>
      </c>
      <c r="AD3443" s="0" t="s">
        <v>149</v>
      </c>
      <c r="AE3443" s="0" t="s">
        <v>150</v>
      </c>
      <c r="AF3443" s="0" t="s">
        <v>151</v>
      </c>
      <c r="AH3443" s="0" t="n">
        <v>14</v>
      </c>
      <c r="AI3443" s="0" t="n">
        <v>11</v>
      </c>
      <c r="AN3443" s="0" t="s">
        <v>147</v>
      </c>
      <c r="AO3443" s="0" t="s">
        <v>11229</v>
      </c>
      <c r="AP3443" s="0" t="s">
        <v>11230</v>
      </c>
      <c r="AQ3443" s="0" t="n">
        <v>9</v>
      </c>
      <c r="AR3443" s="0" t="n">
        <v>64</v>
      </c>
      <c r="AS3443" s="0" t="n">
        <v>32</v>
      </c>
      <c r="AU3443" s="0" t="n">
        <f aca="false">COUNTA($BA$3443:$EH$3443)</f>
        <v>29</v>
      </c>
      <c r="AV3443" s="0" t="n">
        <f aca="false">COUNTIF($BA$3443:$EH$3443,"D")</f>
        <v>6</v>
      </c>
      <c r="AW3443" s="0" t="n">
        <f aca="false">COUNTIF($BA$3443:$EH$3443,"R")</f>
        <v>0</v>
      </c>
      <c r="AX3443" s="0" t="n">
        <f aca="false">IF(BN3443="D",1,0)+IF(BO3443="D",1,0)+IF(BT3443="D",1,0)+IF(BU3443="D",1,0)+IF(BW3443="D",1,0)+IF(CC3443="D",1,0)+IF(CD3443="D",1,0)+IF(CE3443="D",1,0)+IF(CF3443="D",1,0)+IF(CL3443="D",1,0)+IF(CM3443="D",1,0)+IF(CQ3443="D",1,0)+IF(CR3443="D",1,0)+IF(CS3443="D",1,0)+IF(CW3443="D",1,0)+IF(CX3443="D",1,0)+IF(DD3443="D",1,0)+IF(DE3443="D",1,0)+IF(DJ3443="D",1,0)+IF(DK3443="D",1,0)+IF(DO3443="D",1,0)+IF(DP3443="D",1,0)+IF(DQ3443="D",1,0)+IF(DW3443="D",1,0)+IF(DZ3443="D",1,0)+IF(EH3443="D",1,0)</f>
        <v>1</v>
      </c>
      <c r="AY3443" s="0" t="n">
        <f aca="false">IF(DJ3443&lt;&gt;"",1,0)+IF(DK3443&lt;&gt;"",1,0)+IF(DM3443&lt;&gt;"",1,0)+IF(DO3443&lt;&gt;"",1,0)+IF(DP3443&lt;&gt;"",1,0)+IF(DQ3443&lt;&gt;"",1,0)+IF(DS3443&lt;&gt;"",1,0)+IF(DT3443&lt;&gt;"",1,0)+IF(DV3443&lt;&gt;"",1,0)+IF(DW3443&lt;&gt;"",1,0)+IF(DX3443&lt;&gt;"",1,0)+IF(DY3443&lt;&gt;"",1,0)+IF(DZ3443&lt;&gt;"",1,0)+IF(EB3443&lt;&gt;"",1,0)+IF(EC3443&lt;&gt;"",1,0)+IF(ED3443&lt;&gt;"",1,0)+IF(EG3443&lt;&gt;"",1,0)+IF(EH3443&lt;&gt;"",1,0)</f>
        <v>4</v>
      </c>
      <c r="AZ3443" s="0" t="n">
        <f aca="false">IF(EH3443&lt;&gt;"",1,0)</f>
        <v>0</v>
      </c>
      <c r="BB3443" s="0" t="s">
        <v>154</v>
      </c>
      <c r="BG3443" s="0" t="s">
        <v>155</v>
      </c>
      <c r="BH3443" s="0" t="s">
        <v>155</v>
      </c>
      <c r="BK3443" s="0" t="s">
        <v>155</v>
      </c>
      <c r="BL3443" s="0" t="s">
        <v>155</v>
      </c>
      <c r="BR3443" s="0" t="s">
        <v>155</v>
      </c>
      <c r="BS3443" s="0" t="s">
        <v>155</v>
      </c>
      <c r="BY3443" s="0" t="s">
        <v>145</v>
      </c>
      <c r="CA3443" s="0" t="s">
        <v>155</v>
      </c>
      <c r="CG3443" s="0" t="s">
        <v>155</v>
      </c>
      <c r="CK3443" s="0" t="s">
        <v>155</v>
      </c>
      <c r="CN3443" s="0" t="s">
        <v>155</v>
      </c>
      <c r="CO3443" s="0" t="s">
        <v>145</v>
      </c>
      <c r="CP3443" s="0" t="s">
        <v>155</v>
      </c>
      <c r="CV3443" s="0" t="s">
        <v>155</v>
      </c>
      <c r="CY3443" s="0" t="s">
        <v>155</v>
      </c>
      <c r="CZ3443" s="0" t="s">
        <v>145</v>
      </c>
      <c r="DC3443" s="0" t="s">
        <v>155</v>
      </c>
      <c r="DF3443" s="0" t="s">
        <v>155</v>
      </c>
      <c r="DI3443" s="0" t="s">
        <v>155</v>
      </c>
      <c r="DM3443" s="0" t="s">
        <v>145</v>
      </c>
      <c r="DN3443" s="0" t="s">
        <v>155</v>
      </c>
      <c r="DR3443" s="0" t="s">
        <v>155</v>
      </c>
      <c r="DS3443" s="0" t="s">
        <v>145</v>
      </c>
      <c r="DU3443" s="0" t="s">
        <v>155</v>
      </c>
      <c r="DW3443" s="0" t="s">
        <v>145</v>
      </c>
      <c r="DX3443" s="0" t="s">
        <v>155</v>
      </c>
      <c r="EA3443" s="0" t="s">
        <v>155</v>
      </c>
      <c r="EF3443" s="0" t="s">
        <v>155</v>
      </c>
    </row>
    <row r="3444" customFormat="false" ht="15" hidden="false" customHeight="false" outlineLevel="0" collapsed="false">
      <c r="A3444" s="0" t="s">
        <v>13988</v>
      </c>
      <c r="B3444" s="0" t="n">
        <v>78</v>
      </c>
      <c r="C3444" s="0" t="n">
        <v>414437</v>
      </c>
      <c r="D3444" s="0" t="s">
        <v>1785</v>
      </c>
      <c r="E3444" s="0" t="s">
        <v>7164</v>
      </c>
      <c r="F3444" s="0" t="str">
        <f aca="false">CONCATENATE(D3444," ",LEFT(H3444,4),"T=",AU3444,"D=",AV3444,"R=",AW3444,"M=",AX3444,"L=",AY3444,"B=",AZ3444)</f>
        <v>ANGELO T=8D=3R=0M=0L=2B=0</v>
      </c>
      <c r="G3444" s="0" t="s">
        <v>4739</v>
      </c>
      <c r="I3444" s="0" t="s">
        <v>13989</v>
      </c>
      <c r="J3444" s="0" t="s">
        <v>9325</v>
      </c>
      <c r="K3444" s="0" t="s">
        <v>144</v>
      </c>
      <c r="L3444" s="0" t="s">
        <v>145</v>
      </c>
      <c r="M3444" s="0" t="s">
        <v>12316</v>
      </c>
      <c r="N3444" s="0" t="str">
        <f aca="false">RIGHT(M3444,LEN(M3444)-FIND(" ",M3444))</f>
        <v>HALSEY DR NE</v>
      </c>
      <c r="P3444" s="0" t="s">
        <v>147</v>
      </c>
      <c r="Q3444" s="0" t="s">
        <v>148</v>
      </c>
      <c r="R3444" s="0" t="n">
        <v>44483</v>
      </c>
      <c r="AD3444" s="0" t="s">
        <v>149</v>
      </c>
      <c r="AE3444" s="0" t="s">
        <v>150</v>
      </c>
      <c r="AF3444" s="0" t="s">
        <v>151</v>
      </c>
      <c r="AH3444" s="0" t="n">
        <v>14</v>
      </c>
      <c r="AI3444" s="0" t="n">
        <v>11</v>
      </c>
      <c r="AN3444" s="0" t="s">
        <v>147</v>
      </c>
      <c r="AO3444" s="0" t="s">
        <v>11229</v>
      </c>
      <c r="AP3444" s="0" t="s">
        <v>11230</v>
      </c>
      <c r="AQ3444" s="0" t="n">
        <v>9</v>
      </c>
      <c r="AR3444" s="0" t="n">
        <v>64</v>
      </c>
      <c r="AS3444" s="0" t="n">
        <v>32</v>
      </c>
      <c r="AU3444" s="0" t="n">
        <f aca="false">COUNTA($BA$3444:$EH$3444)</f>
        <v>8</v>
      </c>
      <c r="AV3444" s="0" t="n">
        <f aca="false">COUNTIF($BA$3444:$EH$3444,"D")</f>
        <v>3</v>
      </c>
      <c r="AW3444" s="0" t="n">
        <f aca="false">COUNTIF($BA$3444:$EH$3444,"R")</f>
        <v>0</v>
      </c>
      <c r="AX3444" s="0" t="n">
        <f aca="false">IF(BN3444="D",1,0)+IF(BO3444="D",1,0)+IF(BT3444="D",1,0)+IF(BU3444="D",1,0)+IF(BW3444="D",1,0)+IF(CC3444="D",1,0)+IF(CD3444="D",1,0)+IF(CE3444="D",1,0)+IF(CF3444="D",1,0)+IF(CL3444="D",1,0)+IF(CM3444="D",1,0)+IF(CQ3444="D",1,0)+IF(CR3444="D",1,0)+IF(CS3444="D",1,0)+IF(CW3444="D",1,0)+IF(CX3444="D",1,0)+IF(DD3444="D",1,0)+IF(DE3444="D",1,0)+IF(DJ3444="D",1,0)+IF(DK3444="D",1,0)+IF(DO3444="D",1,0)+IF(DP3444="D",1,0)+IF(DQ3444="D",1,0)+IF(DW3444="D",1,0)+IF(DZ3444="D",1,0)+IF(EH3444="D",1,0)</f>
        <v>0</v>
      </c>
      <c r="AY3444" s="0" t="n">
        <f aca="false">IF(DJ3444&lt;&gt;"",1,0)+IF(DK3444&lt;&gt;"",1,0)+IF(DM3444&lt;&gt;"",1,0)+IF(DO3444&lt;&gt;"",1,0)+IF(DP3444&lt;&gt;"",1,0)+IF(DQ3444&lt;&gt;"",1,0)+IF(DS3444&lt;&gt;"",1,0)+IF(DT3444&lt;&gt;"",1,0)+IF(DV3444&lt;&gt;"",1,0)+IF(DW3444&lt;&gt;"",1,0)+IF(DX3444&lt;&gt;"",1,0)+IF(DY3444&lt;&gt;"",1,0)+IF(DZ3444&lt;&gt;"",1,0)+IF(EB3444&lt;&gt;"",1,0)+IF(EC3444&lt;&gt;"",1,0)+IF(ED3444&lt;&gt;"",1,0)+IF(EG3444&lt;&gt;"",1,0)+IF(EH3444&lt;&gt;"",1,0)</f>
        <v>2</v>
      </c>
      <c r="AZ3444" s="0" t="n">
        <f aca="false">IF(EH3444&lt;&gt;"",1,0)</f>
        <v>0</v>
      </c>
      <c r="BB3444" s="0" t="s">
        <v>154</v>
      </c>
      <c r="CZ3444" s="0" t="s">
        <v>145</v>
      </c>
      <c r="DC3444" s="0" t="s">
        <v>155</v>
      </c>
      <c r="DM3444" s="0" t="s">
        <v>145</v>
      </c>
      <c r="DN3444" s="0" t="s">
        <v>155</v>
      </c>
      <c r="DS3444" s="0" t="s">
        <v>145</v>
      </c>
      <c r="DU3444" s="0" t="s">
        <v>155</v>
      </c>
      <c r="EF3444" s="0" t="s">
        <v>155</v>
      </c>
    </row>
    <row r="3445" customFormat="false" ht="15" hidden="false" customHeight="false" outlineLevel="0" collapsed="false">
      <c r="A3445" s="0" t="s">
        <v>13990</v>
      </c>
      <c r="B3445" s="0" t="n">
        <v>78</v>
      </c>
      <c r="C3445" s="0" t="n">
        <v>402826</v>
      </c>
      <c r="D3445" s="0" t="s">
        <v>11480</v>
      </c>
      <c r="E3445" s="0" t="s">
        <v>6313</v>
      </c>
      <c r="F3445" s="0" t="str">
        <f aca="false">CONCATENATE(D3445," ",LEFT(H3445,4),"T=",AU3445,"D=",AV3445,"R=",AW3445,"M=",AX3445,"L=",AY3445,"B=",AZ3445)</f>
        <v>MASSUCCI T=3D=1R=0M=0L=0B=0</v>
      </c>
      <c r="G3445" s="0" t="s">
        <v>1213</v>
      </c>
      <c r="I3445" s="0" t="s">
        <v>9102</v>
      </c>
      <c r="J3445" s="0" t="s">
        <v>618</v>
      </c>
      <c r="K3445" s="0" t="s">
        <v>144</v>
      </c>
      <c r="M3445" s="0" t="s">
        <v>12447</v>
      </c>
      <c r="N3445" s="0" t="str">
        <f aca="false">RIGHT(M3445,LEN(M3445)-FIND(" ",M3445))</f>
        <v>ATLANTIC ST NE</v>
      </c>
      <c r="P3445" s="0" t="s">
        <v>147</v>
      </c>
      <c r="Q3445" s="0" t="s">
        <v>148</v>
      </c>
      <c r="R3445" s="0" t="n">
        <v>44483</v>
      </c>
      <c r="AD3445" s="0" t="s">
        <v>149</v>
      </c>
      <c r="AE3445" s="0" t="s">
        <v>150</v>
      </c>
      <c r="AF3445" s="0" t="s">
        <v>151</v>
      </c>
      <c r="AH3445" s="0" t="n">
        <v>14</v>
      </c>
      <c r="AI3445" s="0" t="n">
        <v>11</v>
      </c>
      <c r="AN3445" s="0" t="s">
        <v>147</v>
      </c>
      <c r="AO3445" s="0" t="s">
        <v>11229</v>
      </c>
      <c r="AP3445" s="0" t="s">
        <v>11230</v>
      </c>
      <c r="AQ3445" s="0" t="n">
        <v>9</v>
      </c>
      <c r="AR3445" s="0" t="n">
        <v>64</v>
      </c>
      <c r="AS3445" s="0" t="n">
        <v>32</v>
      </c>
      <c r="AU3445" s="0" t="n">
        <f aca="false">COUNTA($BA$3445:$EH$3445)</f>
        <v>3</v>
      </c>
      <c r="AV3445" s="0" t="n">
        <f aca="false">COUNTIF($BA$3445:$EH$3445,"D")</f>
        <v>1</v>
      </c>
      <c r="AW3445" s="0" t="n">
        <f aca="false">COUNTIF($BA$3445:$EH$3445,"R")</f>
        <v>0</v>
      </c>
      <c r="AX3445" s="0" t="n">
        <f aca="false">IF(BN3445="D",1,0)+IF(BO3445="D",1,0)+IF(BT3445="D",1,0)+IF(BU3445="D",1,0)+IF(BW3445="D",1,0)+IF(CC3445="D",1,0)+IF(CD3445="D",1,0)+IF(CE3445="D",1,0)+IF(CF3445="D",1,0)+IF(CL3445="D",1,0)+IF(CM3445="D",1,0)+IF(CQ3445="D",1,0)+IF(CR3445="D",1,0)+IF(CS3445="D",1,0)+IF(CW3445="D",1,0)+IF(CX3445="D",1,0)+IF(DD3445="D",1,0)+IF(DE3445="D",1,0)+IF(DJ3445="D",1,0)+IF(DK3445="D",1,0)+IF(DO3445="D",1,0)+IF(DP3445="D",1,0)+IF(DQ3445="D",1,0)+IF(DW3445="D",1,0)+IF(DZ3445="D",1,0)+IF(EH3445="D",1,0)</f>
        <v>0</v>
      </c>
      <c r="AY3445" s="0" t="n">
        <f aca="false">IF(DJ3445&lt;&gt;"",1,0)+IF(DK3445&lt;&gt;"",1,0)+IF(DM3445&lt;&gt;"",1,0)+IF(DO3445&lt;&gt;"",1,0)+IF(DP3445&lt;&gt;"",1,0)+IF(DQ3445&lt;&gt;"",1,0)+IF(DS3445&lt;&gt;"",1,0)+IF(DT3445&lt;&gt;"",1,0)+IF(DV3445&lt;&gt;"",1,0)+IF(DW3445&lt;&gt;"",1,0)+IF(DX3445&lt;&gt;"",1,0)+IF(DY3445&lt;&gt;"",1,0)+IF(DZ3445&lt;&gt;"",1,0)+IF(EB3445&lt;&gt;"",1,0)+IF(EC3445&lt;&gt;"",1,0)+IF(ED3445&lt;&gt;"",1,0)+IF(EG3445&lt;&gt;"",1,0)+IF(EH3445&lt;&gt;"",1,0)</f>
        <v>0</v>
      </c>
      <c r="AZ3445" s="0" t="n">
        <f aca="false">IF(EH3445&lt;&gt;"",1,0)</f>
        <v>0</v>
      </c>
      <c r="BB3445" s="0" t="s">
        <v>154</v>
      </c>
      <c r="CZ3445" s="0" t="s">
        <v>145</v>
      </c>
      <c r="EF3445" s="0" t="s">
        <v>155</v>
      </c>
    </row>
    <row r="3446" customFormat="false" ht="15" hidden="false" customHeight="false" outlineLevel="0" collapsed="false">
      <c r="A3446" s="0" t="s">
        <v>13991</v>
      </c>
      <c r="B3446" s="0" t="n">
        <v>78</v>
      </c>
      <c r="C3446" s="0" t="n">
        <v>310357</v>
      </c>
      <c r="D3446" s="0" t="s">
        <v>9879</v>
      </c>
      <c r="E3446" s="0" t="s">
        <v>1117</v>
      </c>
      <c r="F3446" s="0" t="str">
        <f aca="false">CONCATENATE(D3446," ",LEFT(H3446,4),"T=",AU3446,"D=",AV3446,"R=",AW3446,"M=",AX3446,"L=",AY3446,"B=",AZ3446)</f>
        <v>MCBRIDE T=42D=15R=0M=6L=6B=1</v>
      </c>
      <c r="G3446" s="0" t="s">
        <v>215</v>
      </c>
      <c r="I3446" s="0" t="s">
        <v>13992</v>
      </c>
      <c r="J3446" s="0" t="s">
        <v>2344</v>
      </c>
      <c r="K3446" s="0" t="s">
        <v>144</v>
      </c>
      <c r="L3446" s="0" t="s">
        <v>145</v>
      </c>
      <c r="M3446" s="0" t="s">
        <v>13984</v>
      </c>
      <c r="N3446" s="0" t="str">
        <f aca="false">RIGHT(M3446,LEN(M3446)-FIND(" ",M3446))</f>
        <v>PERKINSWOOD BLVD NE</v>
      </c>
      <c r="P3446" s="0" t="s">
        <v>147</v>
      </c>
      <c r="Q3446" s="0" t="s">
        <v>148</v>
      </c>
      <c r="R3446" s="0" t="n">
        <v>44483</v>
      </c>
      <c r="AD3446" s="0" t="s">
        <v>149</v>
      </c>
      <c r="AE3446" s="0" t="s">
        <v>150</v>
      </c>
      <c r="AF3446" s="0" t="s">
        <v>151</v>
      </c>
      <c r="AH3446" s="0" t="n">
        <v>14</v>
      </c>
      <c r="AI3446" s="0" t="n">
        <v>11</v>
      </c>
      <c r="AN3446" s="0" t="s">
        <v>147</v>
      </c>
      <c r="AO3446" s="0" t="s">
        <v>11229</v>
      </c>
      <c r="AP3446" s="0" t="s">
        <v>11230</v>
      </c>
      <c r="AQ3446" s="0" t="n">
        <v>9</v>
      </c>
      <c r="AR3446" s="0" t="n">
        <v>64</v>
      </c>
      <c r="AS3446" s="0" t="n">
        <v>32</v>
      </c>
      <c r="AU3446" s="0" t="n">
        <f aca="false">COUNTA($BA$3446:$EH$3446)</f>
        <v>42</v>
      </c>
      <c r="AV3446" s="0" t="n">
        <f aca="false">COUNTIF($BA$3446:$EH$3446,"D")</f>
        <v>15</v>
      </c>
      <c r="AW3446" s="0" t="n">
        <f aca="false">COUNTIF($BA$3446:$EH$3446,"R")</f>
        <v>0</v>
      </c>
      <c r="AX3446" s="0" t="n">
        <f aca="false">IF(BN3446="D",1,0)+IF(BO3446="D",1,0)+IF(BT3446="D",1,0)+IF(BU3446="D",1,0)+IF(BW3446="D",1,0)+IF(CC3446="D",1,0)+IF(CD3446="D",1,0)+IF(CE3446="D",1,0)+IF(CF3446="D",1,0)+IF(CL3446="D",1,0)+IF(CM3446="D",1,0)+IF(CQ3446="D",1,0)+IF(CR3446="D",1,0)+IF(CS3446="D",1,0)+IF(CW3446="D",1,0)+IF(CX3446="D",1,0)+IF(DD3446="D",1,0)+IF(DE3446="D",1,0)+IF(DJ3446="D",1,0)+IF(DK3446="D",1,0)+IF(DO3446="D",1,0)+IF(DP3446="D",1,0)+IF(DQ3446="D",1,0)+IF(DW3446="D",1,0)+IF(DZ3446="D",1,0)+IF(EH3446="D",1,0)</f>
        <v>6</v>
      </c>
      <c r="AY3446" s="0" t="n">
        <f aca="false">IF(DJ3446&lt;&gt;"",1,0)+IF(DK3446&lt;&gt;"",1,0)+IF(DM3446&lt;&gt;"",1,0)+IF(DO3446&lt;&gt;"",1,0)+IF(DP3446&lt;&gt;"",1,0)+IF(DQ3446&lt;&gt;"",1,0)+IF(DS3446&lt;&gt;"",1,0)+IF(DT3446&lt;&gt;"",1,0)+IF(DV3446&lt;&gt;"",1,0)+IF(DW3446&lt;&gt;"",1,0)+IF(DX3446&lt;&gt;"",1,0)+IF(DY3446&lt;&gt;"",1,0)+IF(DZ3446&lt;&gt;"",1,0)+IF(EB3446&lt;&gt;"",1,0)+IF(EC3446&lt;&gt;"",1,0)+IF(ED3446&lt;&gt;"",1,0)+IF(EG3446&lt;&gt;"",1,0)+IF(EH3446&lt;&gt;"",1,0)</f>
        <v>6</v>
      </c>
      <c r="AZ3446" s="0" t="n">
        <f aca="false">IF(EH3446&lt;&gt;"",1,0)</f>
        <v>1</v>
      </c>
      <c r="BB3446" s="0" t="s">
        <v>154</v>
      </c>
      <c r="BH3446" s="0" t="s">
        <v>155</v>
      </c>
      <c r="BI3446" s="0" t="s">
        <v>155</v>
      </c>
      <c r="BJ3446" s="0" t="s">
        <v>155</v>
      </c>
      <c r="BK3446" s="0" t="s">
        <v>155</v>
      </c>
      <c r="BL3446" s="0" t="s">
        <v>155</v>
      </c>
      <c r="BP3446" s="0" t="s">
        <v>155</v>
      </c>
      <c r="BR3446" s="0" t="s">
        <v>155</v>
      </c>
      <c r="BS3446" s="0" t="s">
        <v>155</v>
      </c>
      <c r="BV3446" s="0" t="s">
        <v>155</v>
      </c>
      <c r="BY3446" s="0" t="s">
        <v>145</v>
      </c>
      <c r="CA3446" s="0" t="s">
        <v>155</v>
      </c>
      <c r="CC3446" s="0" t="s">
        <v>145</v>
      </c>
      <c r="CG3446" s="0" t="s">
        <v>155</v>
      </c>
      <c r="CH3446" s="0" t="s">
        <v>145</v>
      </c>
      <c r="CK3446" s="0" t="s">
        <v>155</v>
      </c>
      <c r="CL3446" s="0" t="s">
        <v>145</v>
      </c>
      <c r="CN3446" s="0" t="s">
        <v>155</v>
      </c>
      <c r="CO3446" s="0" t="s">
        <v>145</v>
      </c>
      <c r="CP3446" s="0" t="s">
        <v>155</v>
      </c>
      <c r="CQ3446" s="0" t="s">
        <v>145</v>
      </c>
      <c r="CT3446" s="0" t="s">
        <v>155</v>
      </c>
      <c r="CU3446" s="0" t="s">
        <v>145</v>
      </c>
      <c r="CV3446" s="0" t="s">
        <v>155</v>
      </c>
      <c r="CW3446" s="0" t="s">
        <v>145</v>
      </c>
      <c r="CY3446" s="0" t="s">
        <v>155</v>
      </c>
      <c r="CZ3446" s="0" t="s">
        <v>145</v>
      </c>
      <c r="DC3446" s="0" t="s">
        <v>155</v>
      </c>
      <c r="DF3446" s="0" t="s">
        <v>155</v>
      </c>
      <c r="DG3446" s="0" t="s">
        <v>145</v>
      </c>
      <c r="DI3446" s="0" t="s">
        <v>155</v>
      </c>
      <c r="DL3446" s="0" t="s">
        <v>155</v>
      </c>
      <c r="DM3446" s="0" t="s">
        <v>145</v>
      </c>
      <c r="DN3446" s="0" t="s">
        <v>155</v>
      </c>
      <c r="DS3446" s="0" t="s">
        <v>145</v>
      </c>
      <c r="DU3446" s="0" t="s">
        <v>155</v>
      </c>
      <c r="DW3446" s="0" t="s">
        <v>145</v>
      </c>
      <c r="DX3446" s="0" t="s">
        <v>155</v>
      </c>
      <c r="EA3446" s="0" t="s">
        <v>155</v>
      </c>
      <c r="ED3446" s="0" t="s">
        <v>145</v>
      </c>
      <c r="EF3446" s="0" t="s">
        <v>155</v>
      </c>
      <c r="EH3446" s="0" t="s">
        <v>145</v>
      </c>
    </row>
    <row r="3447" customFormat="false" ht="15" hidden="false" customHeight="false" outlineLevel="0" collapsed="false">
      <c r="A3447" s="0" t="s">
        <v>13993</v>
      </c>
      <c r="B3447" s="0" t="n">
        <v>78</v>
      </c>
      <c r="C3447" s="0" t="n">
        <v>270844</v>
      </c>
      <c r="D3447" s="0" t="s">
        <v>450</v>
      </c>
      <c r="E3447" s="0" t="s">
        <v>6761</v>
      </c>
      <c r="F3447" s="0" t="str">
        <f aca="false">CONCATENATE(D3447," ",LEFT(H3447,4),"T=",AU3447,"D=",AV3447,"R=",AW3447,"M=",AX3447,"L=",AY3447,"B=",AZ3447)</f>
        <v>THOMAS T=24D=0R=3M=0L=1B=0</v>
      </c>
      <c r="G3447" s="0" t="s">
        <v>6590</v>
      </c>
      <c r="I3447" s="0" t="s">
        <v>13994</v>
      </c>
      <c r="J3447" s="0" t="s">
        <v>1392</v>
      </c>
      <c r="K3447" s="0" t="s">
        <v>144</v>
      </c>
      <c r="L3447" s="0" t="s">
        <v>141</v>
      </c>
      <c r="M3447" s="0" t="s">
        <v>11529</v>
      </c>
      <c r="N3447" s="0" t="str">
        <f aca="false">RIGHT(M3447,LEN(M3447)-FIND(" ",M3447))</f>
        <v>WOODLAND AVE NE</v>
      </c>
      <c r="P3447" s="0" t="s">
        <v>147</v>
      </c>
      <c r="Q3447" s="0" t="s">
        <v>148</v>
      </c>
      <c r="R3447" s="0" t="n">
        <v>44483</v>
      </c>
      <c r="AD3447" s="0" t="s">
        <v>149</v>
      </c>
      <c r="AE3447" s="0" t="s">
        <v>150</v>
      </c>
      <c r="AF3447" s="0" t="s">
        <v>151</v>
      </c>
      <c r="AH3447" s="0" t="n">
        <v>14</v>
      </c>
      <c r="AI3447" s="0" t="n">
        <v>11</v>
      </c>
      <c r="AN3447" s="0" t="s">
        <v>147</v>
      </c>
      <c r="AO3447" s="0" t="s">
        <v>11229</v>
      </c>
      <c r="AP3447" s="0" t="s">
        <v>11230</v>
      </c>
      <c r="AQ3447" s="0" t="n">
        <v>9</v>
      </c>
      <c r="AR3447" s="0" t="n">
        <v>64</v>
      </c>
      <c r="AS3447" s="0" t="n">
        <v>32</v>
      </c>
      <c r="AU3447" s="0" t="n">
        <f aca="false">COUNTA($BA$3447:$EH$3447)</f>
        <v>24</v>
      </c>
      <c r="AV3447" s="0" t="n">
        <f aca="false">COUNTIF($BA$3447:$EH$3447,"D")</f>
        <v>0</v>
      </c>
      <c r="AW3447" s="0" t="n">
        <f aca="false">COUNTIF($BA$3447:$EH$3447,"R")</f>
        <v>3</v>
      </c>
      <c r="AX3447" s="0" t="n">
        <f aca="false">IF(BN3447="D",1,0)+IF(BO3447="D",1,0)+IF(BT3447="D",1,0)+IF(BU3447="D",1,0)+IF(BW3447="D",1,0)+IF(CC3447="D",1,0)+IF(CD3447="D",1,0)+IF(CE3447="D",1,0)+IF(CF3447="D",1,0)+IF(CL3447="D",1,0)+IF(CM3447="D",1,0)+IF(CQ3447="D",1,0)+IF(CR3447="D",1,0)+IF(CS3447="D",1,0)+IF(CW3447="D",1,0)+IF(CX3447="D",1,0)+IF(DD3447="D",1,0)+IF(DE3447="D",1,0)+IF(DJ3447="D",1,0)+IF(DK3447="D",1,0)+IF(DO3447="D",1,0)+IF(DP3447="D",1,0)+IF(DQ3447="D",1,0)+IF(DW3447="D",1,0)+IF(DZ3447="D",1,0)+IF(EH3447="D",1,0)</f>
        <v>0</v>
      </c>
      <c r="AY3447" s="0" t="n">
        <f aca="false">IF(DJ3447&lt;&gt;"",1,0)+IF(DK3447&lt;&gt;"",1,0)+IF(DM3447&lt;&gt;"",1,0)+IF(DO3447&lt;&gt;"",1,0)+IF(DP3447&lt;&gt;"",1,0)+IF(DQ3447&lt;&gt;"",1,0)+IF(DS3447&lt;&gt;"",1,0)+IF(DT3447&lt;&gt;"",1,0)+IF(DV3447&lt;&gt;"",1,0)+IF(DW3447&lt;&gt;"",1,0)+IF(DX3447&lt;&gt;"",1,0)+IF(DY3447&lt;&gt;"",1,0)+IF(DZ3447&lt;&gt;"",1,0)+IF(EB3447&lt;&gt;"",1,0)+IF(EC3447&lt;&gt;"",1,0)+IF(ED3447&lt;&gt;"",1,0)+IF(EG3447&lt;&gt;"",1,0)+IF(EH3447&lt;&gt;"",1,0)</f>
        <v>1</v>
      </c>
      <c r="AZ3447" s="0" t="n">
        <f aca="false">IF(EH3447&lt;&gt;"",1,0)</f>
        <v>0</v>
      </c>
      <c r="BB3447" s="0" t="s">
        <v>154</v>
      </c>
      <c r="BC3447" s="0" t="s">
        <v>155</v>
      </c>
      <c r="BD3447" s="0" t="s">
        <v>155</v>
      </c>
      <c r="BF3447" s="0" t="s">
        <v>155</v>
      </c>
      <c r="BG3447" s="0" t="s">
        <v>155</v>
      </c>
      <c r="BJ3447" s="0" t="s">
        <v>155</v>
      </c>
      <c r="BL3447" s="0" t="s">
        <v>155</v>
      </c>
      <c r="BP3447" s="0" t="s">
        <v>155</v>
      </c>
      <c r="BR3447" s="0" t="s">
        <v>155</v>
      </c>
      <c r="BV3447" s="0" t="s">
        <v>155</v>
      </c>
      <c r="CA3447" s="0" t="s">
        <v>155</v>
      </c>
      <c r="CG3447" s="0" t="s">
        <v>155</v>
      </c>
      <c r="CK3447" s="0" t="s">
        <v>155</v>
      </c>
      <c r="CN3447" s="0" t="s">
        <v>155</v>
      </c>
      <c r="CO3447" s="0" t="s">
        <v>141</v>
      </c>
      <c r="CP3447" s="0" t="s">
        <v>155</v>
      </c>
      <c r="CZ3447" s="0" t="s">
        <v>141</v>
      </c>
      <c r="DC3447" s="0" t="s">
        <v>155</v>
      </c>
      <c r="DI3447" s="0" t="s">
        <v>155</v>
      </c>
      <c r="DL3447" s="0" t="s">
        <v>155</v>
      </c>
      <c r="DN3447" s="0" t="s">
        <v>155</v>
      </c>
      <c r="DU3447" s="0" t="s">
        <v>155</v>
      </c>
      <c r="ED3447" s="0" t="s">
        <v>141</v>
      </c>
      <c r="EF3447" s="0" t="s">
        <v>155</v>
      </c>
    </row>
    <row r="3448" customFormat="false" ht="15" hidden="false" customHeight="false" outlineLevel="0" collapsed="false">
      <c r="A3448" s="0" t="s">
        <v>13995</v>
      </c>
      <c r="B3448" s="0" t="n">
        <v>78</v>
      </c>
      <c r="C3448" s="0" t="n">
        <v>95023</v>
      </c>
      <c r="D3448" s="0" t="s">
        <v>13996</v>
      </c>
      <c r="E3448" s="0" t="s">
        <v>481</v>
      </c>
      <c r="F3448" s="0" t="str">
        <f aca="false">CONCATENATE(D3448," ",LEFT(H3448,4),"T=",AU3448,"D=",AV3448,"R=",AW3448,"M=",AX3448,"L=",AY3448,"B=",AZ3448)</f>
        <v>OCONNOR T=26D=3R=3M=2L=4B=1</v>
      </c>
      <c r="I3448" s="0" t="s">
        <v>13997</v>
      </c>
      <c r="J3448" s="0" t="s">
        <v>13998</v>
      </c>
      <c r="K3448" s="0" t="s">
        <v>144</v>
      </c>
      <c r="L3448" s="0" t="s">
        <v>145</v>
      </c>
      <c r="M3448" s="0" t="s">
        <v>11989</v>
      </c>
      <c r="N3448" s="0" t="str">
        <f aca="false">RIGHT(M3448,LEN(M3448)-FIND(" ",M3448))</f>
        <v>QUARRY LN NE</v>
      </c>
      <c r="P3448" s="0" t="s">
        <v>147</v>
      </c>
      <c r="Q3448" s="0" t="s">
        <v>148</v>
      </c>
      <c r="R3448" s="0" t="n">
        <v>44483</v>
      </c>
      <c r="AD3448" s="0" t="s">
        <v>149</v>
      </c>
      <c r="AE3448" s="0" t="s">
        <v>150</v>
      </c>
      <c r="AH3448" s="0" t="n">
        <v>14</v>
      </c>
      <c r="AI3448" s="0" t="n">
        <v>11</v>
      </c>
      <c r="AJ3448" s="0" t="s">
        <v>4175</v>
      </c>
      <c r="AM3448" s="0" t="s">
        <v>4176</v>
      </c>
      <c r="AN3448" s="0" t="s">
        <v>147</v>
      </c>
      <c r="AO3448" s="0" t="s">
        <v>11229</v>
      </c>
      <c r="AP3448" s="0" t="s">
        <v>11230</v>
      </c>
      <c r="AQ3448" s="0" t="n">
        <v>9</v>
      </c>
      <c r="AR3448" s="0" t="n">
        <v>64</v>
      </c>
      <c r="AS3448" s="0" t="n">
        <v>32</v>
      </c>
      <c r="AU3448" s="0" t="n">
        <f aca="false">COUNTA($BA$3448:$EH$3448)</f>
        <v>26</v>
      </c>
      <c r="AV3448" s="0" t="n">
        <f aca="false">COUNTIF($BA$3448:$EH$3448,"D")</f>
        <v>3</v>
      </c>
      <c r="AW3448" s="0" t="n">
        <f aca="false">COUNTIF($BA$3448:$EH$3448,"R")</f>
        <v>3</v>
      </c>
      <c r="AX3448" s="0" t="n">
        <f aca="false">IF(BN3448="D",1,0)+IF(BO3448="D",1,0)+IF(BT3448="D",1,0)+IF(BU3448="D",1,0)+IF(BW3448="D",1,0)+IF(CC3448="D",1,0)+IF(CD3448="D",1,0)+IF(CE3448="D",1,0)+IF(CF3448="D",1,0)+IF(CL3448="D",1,0)+IF(CM3448="D",1,0)+IF(CQ3448="D",1,0)+IF(CR3448="D",1,0)+IF(CS3448="D",1,0)+IF(CW3448="D",1,0)+IF(CX3448="D",1,0)+IF(DD3448="D",1,0)+IF(DE3448="D",1,0)+IF(DJ3448="D",1,0)+IF(DK3448="D",1,0)+IF(DO3448="D",1,0)+IF(DP3448="D",1,0)+IF(DQ3448="D",1,0)+IF(DW3448="D",1,0)+IF(DZ3448="D",1,0)+IF(EH3448="D",1,0)</f>
        <v>2</v>
      </c>
      <c r="AY3448" s="0" t="n">
        <f aca="false">IF(DJ3448&lt;&gt;"",1,0)+IF(DK3448&lt;&gt;"",1,0)+IF(DM3448&lt;&gt;"",1,0)+IF(DO3448&lt;&gt;"",1,0)+IF(DP3448&lt;&gt;"",1,0)+IF(DQ3448&lt;&gt;"",1,0)+IF(DS3448&lt;&gt;"",1,0)+IF(DT3448&lt;&gt;"",1,0)+IF(DV3448&lt;&gt;"",1,0)+IF(DW3448&lt;&gt;"",1,0)+IF(DX3448&lt;&gt;"",1,0)+IF(DY3448&lt;&gt;"",1,0)+IF(DZ3448&lt;&gt;"",1,0)+IF(EB3448&lt;&gt;"",1,0)+IF(EC3448&lt;&gt;"",1,0)+IF(ED3448&lt;&gt;"",1,0)+IF(EG3448&lt;&gt;"",1,0)+IF(EH3448&lt;&gt;"",1,0)</f>
        <v>4</v>
      </c>
      <c r="AZ3448" s="0" t="n">
        <f aca="false">IF(EH3448&lt;&gt;"",1,0)</f>
        <v>1</v>
      </c>
      <c r="BB3448" s="0" t="s">
        <v>154</v>
      </c>
      <c r="BC3448" s="0" t="s">
        <v>155</v>
      </c>
      <c r="BD3448" s="0" t="s">
        <v>155</v>
      </c>
      <c r="BI3448" s="0" t="s">
        <v>155</v>
      </c>
      <c r="BK3448" s="0" t="s">
        <v>155</v>
      </c>
      <c r="BL3448" s="0" t="s">
        <v>155</v>
      </c>
      <c r="BY3448" s="0" t="s">
        <v>141</v>
      </c>
      <c r="CA3448" s="0" t="s">
        <v>155</v>
      </c>
      <c r="CG3448" s="0" t="s">
        <v>155</v>
      </c>
      <c r="CK3448" s="0" t="s">
        <v>155</v>
      </c>
      <c r="CN3448" s="0" t="s">
        <v>155</v>
      </c>
      <c r="CP3448" s="0" t="s">
        <v>155</v>
      </c>
      <c r="CV3448" s="0" t="s">
        <v>155</v>
      </c>
      <c r="CZ3448" s="0" t="s">
        <v>141</v>
      </c>
      <c r="DC3448" s="0" t="s">
        <v>155</v>
      </c>
      <c r="DF3448" s="0" t="s">
        <v>155</v>
      </c>
      <c r="DI3448" s="0" t="s">
        <v>155</v>
      </c>
      <c r="DM3448" s="0" t="s">
        <v>145</v>
      </c>
      <c r="DN3448" s="0" t="s">
        <v>155</v>
      </c>
      <c r="DR3448" s="0" t="s">
        <v>155</v>
      </c>
      <c r="DU3448" s="0" t="s">
        <v>155</v>
      </c>
      <c r="DW3448" s="0" t="s">
        <v>145</v>
      </c>
      <c r="EA3448" s="0" t="s">
        <v>155</v>
      </c>
      <c r="ED3448" s="0" t="s">
        <v>141</v>
      </c>
      <c r="EF3448" s="0" t="s">
        <v>155</v>
      </c>
      <c r="EH3448" s="0" t="s">
        <v>145</v>
      </c>
    </row>
    <row r="3449" customFormat="false" ht="15" hidden="false" customHeight="false" outlineLevel="0" collapsed="false">
      <c r="A3449" s="0" t="s">
        <v>13999</v>
      </c>
      <c r="B3449" s="0" t="n">
        <v>78</v>
      </c>
      <c r="C3449" s="0" t="n">
        <v>127519</v>
      </c>
      <c r="D3449" s="0" t="s">
        <v>13630</v>
      </c>
      <c r="E3449" s="0" t="s">
        <v>343</v>
      </c>
      <c r="F3449" s="0" t="str">
        <f aca="false">CONCATENATE(D3449," ",LEFT(H3449,4),"T=",AU3449,"D=",AV3449,"R=",AW3449,"M=",AX3449,"L=",AY3449,"B=",AZ3449)</f>
        <v>KANCHE T=15D=1R=1M=0L=1B=0</v>
      </c>
      <c r="G3449" s="0" t="s">
        <v>215</v>
      </c>
      <c r="I3449" s="0" t="s">
        <v>14000</v>
      </c>
      <c r="J3449" s="0" t="s">
        <v>14001</v>
      </c>
      <c r="K3449" s="0" t="s">
        <v>144</v>
      </c>
      <c r="M3449" s="0" t="s">
        <v>13632</v>
      </c>
      <c r="N3449" s="0" t="str">
        <f aca="false">RIGHT(M3449,LEN(M3449)-FIND(" ",M3449))</f>
        <v>HALSEY DR NE</v>
      </c>
      <c r="P3449" s="0" t="s">
        <v>147</v>
      </c>
      <c r="Q3449" s="0" t="s">
        <v>148</v>
      </c>
      <c r="R3449" s="0" t="n">
        <v>44483</v>
      </c>
      <c r="AD3449" s="0" t="s">
        <v>149</v>
      </c>
      <c r="AE3449" s="0" t="s">
        <v>150</v>
      </c>
      <c r="AF3449" s="0" t="s">
        <v>151</v>
      </c>
      <c r="AH3449" s="0" t="n">
        <v>14</v>
      </c>
      <c r="AI3449" s="0" t="n">
        <v>11</v>
      </c>
      <c r="AN3449" s="0" t="s">
        <v>147</v>
      </c>
      <c r="AO3449" s="0" t="s">
        <v>11229</v>
      </c>
      <c r="AP3449" s="0" t="s">
        <v>11230</v>
      </c>
      <c r="AQ3449" s="0" t="n">
        <v>9</v>
      </c>
      <c r="AR3449" s="0" t="n">
        <v>64</v>
      </c>
      <c r="AS3449" s="0" t="n">
        <v>32</v>
      </c>
      <c r="AU3449" s="0" t="n">
        <f aca="false">COUNTA($BA$3449:$EH$3449)</f>
        <v>15</v>
      </c>
      <c r="AV3449" s="0" t="n">
        <f aca="false">COUNTIF($BA$3449:$EH$3449,"D")</f>
        <v>1</v>
      </c>
      <c r="AW3449" s="0" t="n">
        <f aca="false">COUNTIF($BA$3449:$EH$3449,"R")</f>
        <v>1</v>
      </c>
      <c r="AX3449" s="0" t="n">
        <f aca="false">IF(BN3449="D",1,0)+IF(BO3449="D",1,0)+IF(BT3449="D",1,0)+IF(BU3449="D",1,0)+IF(BW3449="D",1,0)+IF(CC3449="D",1,0)+IF(CD3449="D",1,0)+IF(CE3449="D",1,0)+IF(CF3449="D",1,0)+IF(CL3449="D",1,0)+IF(CM3449="D",1,0)+IF(CQ3449="D",1,0)+IF(CR3449="D",1,0)+IF(CS3449="D",1,0)+IF(CW3449="D",1,0)+IF(CX3449="D",1,0)+IF(DD3449="D",1,0)+IF(DE3449="D",1,0)+IF(DJ3449="D",1,0)+IF(DK3449="D",1,0)+IF(DO3449="D",1,0)+IF(DP3449="D",1,0)+IF(DQ3449="D",1,0)+IF(DW3449="D",1,0)+IF(DZ3449="D",1,0)+IF(EH3449="D",1,0)</f>
        <v>0</v>
      </c>
      <c r="AY3449" s="0" t="n">
        <f aca="false">IF(DJ3449&lt;&gt;"",1,0)+IF(DK3449&lt;&gt;"",1,0)+IF(DM3449&lt;&gt;"",1,0)+IF(DO3449&lt;&gt;"",1,0)+IF(DP3449&lt;&gt;"",1,0)+IF(DQ3449&lt;&gt;"",1,0)+IF(DS3449&lt;&gt;"",1,0)+IF(DT3449&lt;&gt;"",1,0)+IF(DV3449&lt;&gt;"",1,0)+IF(DW3449&lt;&gt;"",1,0)+IF(DX3449&lt;&gt;"",1,0)+IF(DY3449&lt;&gt;"",1,0)+IF(DZ3449&lt;&gt;"",1,0)+IF(EB3449&lt;&gt;"",1,0)+IF(EC3449&lt;&gt;"",1,0)+IF(ED3449&lt;&gt;"",1,0)+IF(EG3449&lt;&gt;"",1,0)+IF(EH3449&lt;&gt;"",1,0)</f>
        <v>1</v>
      </c>
      <c r="AZ3449" s="0" t="n">
        <f aca="false">IF(EH3449&lt;&gt;"",1,0)</f>
        <v>0</v>
      </c>
      <c r="BB3449" s="0" t="s">
        <v>154</v>
      </c>
      <c r="BD3449" s="0" t="s">
        <v>155</v>
      </c>
      <c r="BL3449" s="0" t="s">
        <v>155</v>
      </c>
      <c r="BS3449" s="0" t="s">
        <v>155</v>
      </c>
      <c r="BY3449" s="0" t="s">
        <v>141</v>
      </c>
      <c r="CA3449" s="0" t="s">
        <v>155</v>
      </c>
      <c r="CK3449" s="0" t="s">
        <v>155</v>
      </c>
      <c r="CP3449" s="0" t="s">
        <v>155</v>
      </c>
      <c r="DC3449" s="0" t="s">
        <v>155</v>
      </c>
      <c r="DI3449" s="0" t="s">
        <v>155</v>
      </c>
      <c r="DM3449" s="0" t="s">
        <v>145</v>
      </c>
      <c r="DN3449" s="0" t="s">
        <v>155</v>
      </c>
      <c r="DU3449" s="0" t="s">
        <v>155</v>
      </c>
      <c r="EA3449" s="0" t="s">
        <v>155</v>
      </c>
      <c r="EF3449" s="0" t="s">
        <v>155</v>
      </c>
    </row>
    <row r="3450" customFormat="false" ht="15" hidden="false" customHeight="false" outlineLevel="0" collapsed="false">
      <c r="A3450" s="0" t="s">
        <v>14002</v>
      </c>
      <c r="B3450" s="0" t="n">
        <v>78</v>
      </c>
      <c r="C3450" s="0" t="n">
        <v>299434</v>
      </c>
      <c r="D3450" s="0" t="s">
        <v>8795</v>
      </c>
      <c r="E3450" s="0" t="s">
        <v>1522</v>
      </c>
      <c r="F3450" s="0" t="str">
        <f aca="false">CONCATENATE(D3450," ",LEFT(H3450,4),"T=",AU3450,"D=",AV3450,"R=",AW3450,"M=",AX3450,"L=",AY3450,"B=",AZ3450)</f>
        <v>GREENE T=16D=4R=0M=1L=2B=0</v>
      </c>
      <c r="G3450" s="0" t="s">
        <v>215</v>
      </c>
      <c r="I3450" s="0" t="s">
        <v>14003</v>
      </c>
      <c r="J3450" s="0" t="s">
        <v>14004</v>
      </c>
      <c r="K3450" s="0" t="s">
        <v>144</v>
      </c>
      <c r="L3450" s="0" t="s">
        <v>145</v>
      </c>
      <c r="M3450" s="0" t="s">
        <v>12597</v>
      </c>
      <c r="N3450" s="0" t="str">
        <f aca="false">RIGHT(M3450,LEN(M3450)-FIND(" ",M3450))</f>
        <v>PERKINSWOOD BLVD NE</v>
      </c>
      <c r="P3450" s="0" t="s">
        <v>147</v>
      </c>
      <c r="Q3450" s="0" t="s">
        <v>148</v>
      </c>
      <c r="R3450" s="0" t="n">
        <v>44483</v>
      </c>
      <c r="AD3450" s="0" t="s">
        <v>149</v>
      </c>
      <c r="AE3450" s="0" t="s">
        <v>150</v>
      </c>
      <c r="AF3450" s="0" t="s">
        <v>151</v>
      </c>
      <c r="AH3450" s="0" t="n">
        <v>14</v>
      </c>
      <c r="AI3450" s="0" t="n">
        <v>11</v>
      </c>
      <c r="AN3450" s="0" t="s">
        <v>147</v>
      </c>
      <c r="AO3450" s="0" t="s">
        <v>11229</v>
      </c>
      <c r="AP3450" s="0" t="s">
        <v>11230</v>
      </c>
      <c r="AQ3450" s="0" t="n">
        <v>9</v>
      </c>
      <c r="AR3450" s="0" t="n">
        <v>64</v>
      </c>
      <c r="AS3450" s="0" t="n">
        <v>32</v>
      </c>
      <c r="AU3450" s="0" t="n">
        <f aca="false">COUNTA($BA$3450:$EH$3450)</f>
        <v>16</v>
      </c>
      <c r="AV3450" s="0" t="n">
        <f aca="false">COUNTIF($BA$3450:$EH$3450,"D")</f>
        <v>4</v>
      </c>
      <c r="AW3450" s="0" t="n">
        <f aca="false">COUNTIF($BA$3450:$EH$3450,"R")</f>
        <v>0</v>
      </c>
      <c r="AX3450" s="0" t="n">
        <f aca="false">IF(BN3450="D",1,0)+IF(BO3450="D",1,0)+IF(BT3450="D",1,0)+IF(BU3450="D",1,0)+IF(BW3450="D",1,0)+IF(CC3450="D",1,0)+IF(CD3450="D",1,0)+IF(CE3450="D",1,0)+IF(CF3450="D",1,0)+IF(CL3450="D",1,0)+IF(CM3450="D",1,0)+IF(CQ3450="D",1,0)+IF(CR3450="D",1,0)+IF(CS3450="D",1,0)+IF(CW3450="D",1,0)+IF(CX3450="D",1,0)+IF(DD3450="D",1,0)+IF(DE3450="D",1,0)+IF(DJ3450="D",1,0)+IF(DK3450="D",1,0)+IF(DO3450="D",1,0)+IF(DP3450="D",1,0)+IF(DQ3450="D",1,0)+IF(DW3450="D",1,0)+IF(DZ3450="D",1,0)+IF(EH3450="D",1,0)</f>
        <v>1</v>
      </c>
      <c r="AY3450" s="0" t="n">
        <f aca="false">IF(DJ3450&lt;&gt;"",1,0)+IF(DK3450&lt;&gt;"",1,0)+IF(DM3450&lt;&gt;"",1,0)+IF(DO3450&lt;&gt;"",1,0)+IF(DP3450&lt;&gt;"",1,0)+IF(DQ3450&lt;&gt;"",1,0)+IF(DS3450&lt;&gt;"",1,0)+IF(DT3450&lt;&gt;"",1,0)+IF(DV3450&lt;&gt;"",1,0)+IF(DW3450&lt;&gt;"",1,0)+IF(DX3450&lt;&gt;"",1,0)+IF(DY3450&lt;&gt;"",1,0)+IF(DZ3450&lt;&gt;"",1,0)+IF(EB3450&lt;&gt;"",1,0)+IF(EC3450&lt;&gt;"",1,0)+IF(ED3450&lt;&gt;"",1,0)+IF(EG3450&lt;&gt;"",1,0)+IF(EH3450&lt;&gt;"",1,0)</f>
        <v>2</v>
      </c>
      <c r="AZ3450" s="0" t="n">
        <f aca="false">IF(EH3450&lt;&gt;"",1,0)</f>
        <v>0</v>
      </c>
      <c r="BB3450" s="0" t="s">
        <v>154</v>
      </c>
      <c r="BD3450" s="0" t="s">
        <v>155</v>
      </c>
      <c r="CA3450" s="0" t="s">
        <v>155</v>
      </c>
      <c r="CN3450" s="0" t="s">
        <v>155</v>
      </c>
      <c r="CO3450" s="0" t="s">
        <v>145</v>
      </c>
      <c r="CP3450" s="0" t="s">
        <v>155</v>
      </c>
      <c r="CV3450" s="0" t="s">
        <v>155</v>
      </c>
      <c r="CY3450" s="0" t="s">
        <v>155</v>
      </c>
      <c r="CZ3450" s="0" t="s">
        <v>145</v>
      </c>
      <c r="DC3450" s="0" t="s">
        <v>155</v>
      </c>
      <c r="DN3450" s="0" t="s">
        <v>155</v>
      </c>
      <c r="DU3450" s="0" t="s">
        <v>155</v>
      </c>
      <c r="DW3450" s="0" t="s">
        <v>145</v>
      </c>
      <c r="EA3450" s="0" t="s">
        <v>155</v>
      </c>
      <c r="ED3450" s="0" t="s">
        <v>145</v>
      </c>
      <c r="EF3450" s="0" t="s">
        <v>155</v>
      </c>
    </row>
    <row r="3451" customFormat="false" ht="15" hidden="false" customHeight="false" outlineLevel="0" collapsed="false">
      <c r="A3451" s="0" t="s">
        <v>14005</v>
      </c>
      <c r="B3451" s="0" t="n">
        <v>78</v>
      </c>
      <c r="C3451" s="0" t="n">
        <v>281944</v>
      </c>
      <c r="D3451" s="0" t="s">
        <v>2093</v>
      </c>
      <c r="E3451" s="0" t="s">
        <v>811</v>
      </c>
      <c r="F3451" s="0" t="str">
        <f aca="false">CONCATENATE(D3451," ",LEFT(H3451,4),"T=",AU3451,"D=",AV3451,"R=",AW3451,"M=",AX3451,"L=",AY3451,"B=",AZ3451)</f>
        <v>RAY T=31D=7R=0M=3L=2B=0</v>
      </c>
      <c r="G3451" s="0" t="s">
        <v>159</v>
      </c>
      <c r="I3451" s="0" t="s">
        <v>14006</v>
      </c>
      <c r="J3451" s="0" t="s">
        <v>4470</v>
      </c>
      <c r="K3451" s="0" t="s">
        <v>144</v>
      </c>
      <c r="L3451" s="0" t="s">
        <v>145</v>
      </c>
      <c r="M3451" s="0" t="s">
        <v>14007</v>
      </c>
      <c r="N3451" s="0" t="str">
        <f aca="false">RIGHT(M3451,LEN(M3451)-FIND(" ",M3451))</f>
        <v>PERKINSWOOD BLVD NE</v>
      </c>
      <c r="P3451" s="0" t="s">
        <v>147</v>
      </c>
      <c r="Q3451" s="0" t="s">
        <v>148</v>
      </c>
      <c r="R3451" s="0" t="n">
        <v>44483</v>
      </c>
      <c r="AD3451" s="0" t="s">
        <v>149</v>
      </c>
      <c r="AE3451" s="0" t="s">
        <v>150</v>
      </c>
      <c r="AF3451" s="0" t="s">
        <v>151</v>
      </c>
      <c r="AH3451" s="0" t="n">
        <v>14</v>
      </c>
      <c r="AI3451" s="0" t="n">
        <v>11</v>
      </c>
      <c r="AN3451" s="0" t="s">
        <v>147</v>
      </c>
      <c r="AO3451" s="0" t="s">
        <v>11229</v>
      </c>
      <c r="AP3451" s="0" t="s">
        <v>11230</v>
      </c>
      <c r="AQ3451" s="0" t="n">
        <v>9</v>
      </c>
      <c r="AR3451" s="0" t="n">
        <v>64</v>
      </c>
      <c r="AS3451" s="0" t="n">
        <v>32</v>
      </c>
      <c r="AU3451" s="0" t="n">
        <f aca="false">COUNTA($BA$3451:$EH$3451)</f>
        <v>31</v>
      </c>
      <c r="AV3451" s="0" t="n">
        <f aca="false">COUNTIF($BA$3451:$EH$3451,"D")</f>
        <v>7</v>
      </c>
      <c r="AW3451" s="0" t="n">
        <f aca="false">COUNTIF($BA$3451:$EH$3451,"R")</f>
        <v>0</v>
      </c>
      <c r="AX3451" s="0" t="n">
        <f aca="false">IF(BN3451="D",1,0)+IF(BO3451="D",1,0)+IF(BT3451="D",1,0)+IF(BU3451="D",1,0)+IF(BW3451="D",1,0)+IF(CC3451="D",1,0)+IF(CD3451="D",1,0)+IF(CE3451="D",1,0)+IF(CF3451="D",1,0)+IF(CL3451="D",1,0)+IF(CM3451="D",1,0)+IF(CQ3451="D",1,0)+IF(CR3451="D",1,0)+IF(CS3451="D",1,0)+IF(CW3451="D",1,0)+IF(CX3451="D",1,0)+IF(DD3451="D",1,0)+IF(DE3451="D",1,0)+IF(DJ3451="D",1,0)+IF(DK3451="D",1,0)+IF(DO3451="D",1,0)+IF(DP3451="D",1,0)+IF(DQ3451="D",1,0)+IF(DW3451="D",1,0)+IF(DZ3451="D",1,0)+IF(EH3451="D",1,0)</f>
        <v>3</v>
      </c>
      <c r="AY3451" s="0" t="n">
        <f aca="false">IF(DJ3451&lt;&gt;"",1,0)+IF(DK3451&lt;&gt;"",1,0)+IF(DM3451&lt;&gt;"",1,0)+IF(DO3451&lt;&gt;"",1,0)+IF(DP3451&lt;&gt;"",1,0)+IF(DQ3451&lt;&gt;"",1,0)+IF(DS3451&lt;&gt;"",1,0)+IF(DT3451&lt;&gt;"",1,0)+IF(DV3451&lt;&gt;"",1,0)+IF(DW3451&lt;&gt;"",1,0)+IF(DX3451&lt;&gt;"",1,0)+IF(DY3451&lt;&gt;"",1,0)+IF(DZ3451&lt;&gt;"",1,0)+IF(EB3451&lt;&gt;"",1,0)+IF(EC3451&lt;&gt;"",1,0)+IF(ED3451&lt;&gt;"",1,0)+IF(EG3451&lt;&gt;"",1,0)+IF(EH3451&lt;&gt;"",1,0)</f>
        <v>2</v>
      </c>
      <c r="AZ3451" s="0" t="n">
        <f aca="false">IF(EH3451&lt;&gt;"",1,0)</f>
        <v>0</v>
      </c>
      <c r="BB3451" s="0" t="s">
        <v>154</v>
      </c>
      <c r="BC3451" s="0" t="s">
        <v>155</v>
      </c>
      <c r="BD3451" s="0" t="s">
        <v>155</v>
      </c>
      <c r="BE3451" s="0" t="s">
        <v>155</v>
      </c>
      <c r="BH3451" s="0" t="s">
        <v>155</v>
      </c>
      <c r="BI3451" s="0" t="s">
        <v>155</v>
      </c>
      <c r="BJ3451" s="0" t="s">
        <v>155</v>
      </c>
      <c r="BK3451" s="0" t="s">
        <v>155</v>
      </c>
      <c r="BL3451" s="0" t="s">
        <v>155</v>
      </c>
      <c r="BP3451" s="0" t="s">
        <v>155</v>
      </c>
      <c r="BS3451" s="0" t="s">
        <v>155</v>
      </c>
      <c r="BV3451" s="0" t="s">
        <v>155</v>
      </c>
      <c r="BY3451" s="0" t="s">
        <v>145</v>
      </c>
      <c r="CK3451" s="0" t="s">
        <v>155</v>
      </c>
      <c r="CL3451" s="0" t="s">
        <v>145</v>
      </c>
      <c r="CN3451" s="0" t="s">
        <v>155</v>
      </c>
      <c r="CP3451" s="0" t="s">
        <v>155</v>
      </c>
      <c r="CU3451" s="0" t="s">
        <v>145</v>
      </c>
      <c r="CV3451" s="0" t="s">
        <v>155</v>
      </c>
      <c r="CW3451" s="0" t="s">
        <v>145</v>
      </c>
      <c r="CY3451" s="0" t="s">
        <v>155</v>
      </c>
      <c r="DC3451" s="0" t="s">
        <v>155</v>
      </c>
      <c r="DF3451" s="0" t="s">
        <v>155</v>
      </c>
      <c r="DG3451" s="0" t="s">
        <v>145</v>
      </c>
      <c r="DI3451" s="0" t="s">
        <v>155</v>
      </c>
      <c r="DJ3451" s="0" t="s">
        <v>145</v>
      </c>
      <c r="DN3451" s="0" t="s">
        <v>155</v>
      </c>
      <c r="DU3451" s="0" t="s">
        <v>155</v>
      </c>
      <c r="EA3451" s="0" t="s">
        <v>155</v>
      </c>
      <c r="ED3451" s="0" t="s">
        <v>145</v>
      </c>
      <c r="EF3451" s="0" t="s">
        <v>155</v>
      </c>
    </row>
    <row r="3452" customFormat="false" ht="15" hidden="false" customHeight="false" outlineLevel="0" collapsed="false">
      <c r="A3452" s="0" t="s">
        <v>14008</v>
      </c>
      <c r="B3452" s="0" t="n">
        <v>78</v>
      </c>
      <c r="C3452" s="0" t="n">
        <v>420663</v>
      </c>
      <c r="D3452" s="0" t="s">
        <v>12960</v>
      </c>
      <c r="E3452" s="0" t="s">
        <v>14009</v>
      </c>
      <c r="F3452" s="0" t="str">
        <f aca="false">CONCATENATE(D3452," ",LEFT(H3452,4),"T=",AU3452,"D=",AV3452,"R=",AW3452,"M=",AX3452,"L=",AY3452,"B=",AZ3452)</f>
        <v>TATIC T=1D=0R=0M=0L=0B=0</v>
      </c>
      <c r="I3452" s="0" t="s">
        <v>14010</v>
      </c>
      <c r="J3452" s="0" t="s">
        <v>14011</v>
      </c>
      <c r="K3452" s="0" t="s">
        <v>169</v>
      </c>
      <c r="M3452" s="0" t="s">
        <v>12964</v>
      </c>
      <c r="N3452" s="0" t="str">
        <f aca="false">RIGHT(M3452,LEN(M3452)-FIND(" ",M3452))</f>
        <v>WELCKER DR NE</v>
      </c>
      <c r="P3452" s="0" t="s">
        <v>147</v>
      </c>
      <c r="Q3452" s="0" t="s">
        <v>148</v>
      </c>
      <c r="R3452" s="0" t="n">
        <v>44483</v>
      </c>
      <c r="AD3452" s="0" t="s">
        <v>149</v>
      </c>
      <c r="AE3452" s="0" t="s">
        <v>150</v>
      </c>
      <c r="AH3452" s="0" t="n">
        <v>14</v>
      </c>
      <c r="AI3452" s="0" t="n">
        <v>11</v>
      </c>
      <c r="AJ3452" s="0" t="s">
        <v>4175</v>
      </c>
      <c r="AM3452" s="0" t="s">
        <v>4176</v>
      </c>
      <c r="AN3452" s="0" t="s">
        <v>147</v>
      </c>
      <c r="AO3452" s="0" t="s">
        <v>11229</v>
      </c>
      <c r="AP3452" s="0" t="s">
        <v>11230</v>
      </c>
      <c r="AQ3452" s="0" t="n">
        <v>9</v>
      </c>
      <c r="AR3452" s="0" t="n">
        <v>64</v>
      </c>
      <c r="AS3452" s="0" t="n">
        <v>32</v>
      </c>
      <c r="AU3452" s="0" t="n">
        <f aca="false">COUNTA($BA$3452:$EH$3452)</f>
        <v>1</v>
      </c>
      <c r="AV3452" s="0" t="n">
        <f aca="false">COUNTIF($BA$3452:$EH$3452,"D")</f>
        <v>0</v>
      </c>
      <c r="AW3452" s="0" t="n">
        <f aca="false">COUNTIF($BA$3452:$EH$3452,"R")</f>
        <v>0</v>
      </c>
      <c r="AX3452" s="0" t="n">
        <f aca="false">IF(BN3452="D",1,0)+IF(BO3452="D",1,0)+IF(BT3452="D",1,0)+IF(BU3452="D",1,0)+IF(BW3452="D",1,0)+IF(CC3452="D",1,0)+IF(CD3452="D",1,0)+IF(CE3452="D",1,0)+IF(CF3452="D",1,0)+IF(CL3452="D",1,0)+IF(CM3452="D",1,0)+IF(CQ3452="D",1,0)+IF(CR3452="D",1,0)+IF(CS3452="D",1,0)+IF(CW3452="D",1,0)+IF(CX3452="D",1,0)+IF(DD3452="D",1,0)+IF(DE3452="D",1,0)+IF(DJ3452="D",1,0)+IF(DK3452="D",1,0)+IF(DO3452="D",1,0)+IF(DP3452="D",1,0)+IF(DQ3452="D",1,0)+IF(DW3452="D",1,0)+IF(DZ3452="D",1,0)+IF(EH3452="D",1,0)</f>
        <v>0</v>
      </c>
      <c r="AY3452" s="0" t="n">
        <f aca="false">IF(DJ3452&lt;&gt;"",1,0)+IF(DK3452&lt;&gt;"",1,0)+IF(DM3452&lt;&gt;"",1,0)+IF(DO3452&lt;&gt;"",1,0)+IF(DP3452&lt;&gt;"",1,0)+IF(DQ3452&lt;&gt;"",1,0)+IF(DS3452&lt;&gt;"",1,0)+IF(DT3452&lt;&gt;"",1,0)+IF(DV3452&lt;&gt;"",1,0)+IF(DW3452&lt;&gt;"",1,0)+IF(DX3452&lt;&gt;"",1,0)+IF(DY3452&lt;&gt;"",1,0)+IF(DZ3452&lt;&gt;"",1,0)+IF(EB3452&lt;&gt;"",1,0)+IF(EC3452&lt;&gt;"",1,0)+IF(ED3452&lt;&gt;"",1,0)+IF(EG3452&lt;&gt;"",1,0)+IF(EH3452&lt;&gt;"",1,0)</f>
        <v>0</v>
      </c>
      <c r="AZ3452" s="0" t="n">
        <f aca="false">IF(EH3452&lt;&gt;"",1,0)</f>
        <v>0</v>
      </c>
      <c r="BB3452" s="0" t="s">
        <v>154</v>
      </c>
    </row>
    <row r="3453" customFormat="false" ht="15" hidden="false" customHeight="false" outlineLevel="0" collapsed="false">
      <c r="A3453" s="0" t="s">
        <v>14012</v>
      </c>
      <c r="B3453" s="0" t="n">
        <v>78</v>
      </c>
      <c r="C3453" s="0" t="n">
        <v>381955</v>
      </c>
      <c r="D3453" s="0" t="s">
        <v>14013</v>
      </c>
      <c r="E3453" s="0" t="s">
        <v>2143</v>
      </c>
      <c r="F3453" s="0" t="str">
        <f aca="false">CONCATENATE(D3453," ",LEFT(H3453,4),"T=",AU3453,"D=",AV3453,"R=",AW3453,"M=",AX3453,"L=",AY3453,"B=",AZ3453)</f>
        <v>CHASKO T=11D=3R=0M=1L=4B=0</v>
      </c>
      <c r="G3453" s="0" t="s">
        <v>141</v>
      </c>
      <c r="I3453" s="0" t="s">
        <v>14014</v>
      </c>
      <c r="J3453" s="0" t="s">
        <v>14015</v>
      </c>
      <c r="K3453" s="0" t="s">
        <v>144</v>
      </c>
      <c r="L3453" s="0" t="s">
        <v>145</v>
      </c>
      <c r="M3453" s="0" t="s">
        <v>12000</v>
      </c>
      <c r="N3453" s="0" t="str">
        <f aca="false">RIGHT(M3453,LEN(M3453)-FIND(" ",M3453))</f>
        <v>NORTH RD NE</v>
      </c>
      <c r="P3453" s="0" t="s">
        <v>147</v>
      </c>
      <c r="Q3453" s="0" t="s">
        <v>148</v>
      </c>
      <c r="R3453" s="0" t="n">
        <v>44483</v>
      </c>
      <c r="AD3453" s="0" t="s">
        <v>149</v>
      </c>
      <c r="AE3453" s="0" t="s">
        <v>150</v>
      </c>
      <c r="AH3453" s="0" t="n">
        <v>14</v>
      </c>
      <c r="AI3453" s="0" t="n">
        <v>11</v>
      </c>
      <c r="AJ3453" s="0" t="s">
        <v>4175</v>
      </c>
      <c r="AM3453" s="0" t="s">
        <v>4176</v>
      </c>
      <c r="AN3453" s="0" t="s">
        <v>147</v>
      </c>
      <c r="AO3453" s="0" t="s">
        <v>11229</v>
      </c>
      <c r="AP3453" s="0" t="s">
        <v>11230</v>
      </c>
      <c r="AQ3453" s="0" t="n">
        <v>9</v>
      </c>
      <c r="AR3453" s="0" t="n">
        <v>64</v>
      </c>
      <c r="AS3453" s="0" t="n">
        <v>32</v>
      </c>
      <c r="AU3453" s="0" t="n">
        <f aca="false">COUNTA($BA$3453:$EH$3453)</f>
        <v>11</v>
      </c>
      <c r="AV3453" s="0" t="n">
        <f aca="false">COUNTIF($BA$3453:$EH$3453,"D")</f>
        <v>3</v>
      </c>
      <c r="AW3453" s="0" t="n">
        <f aca="false">COUNTIF($BA$3453:$EH$3453,"R")</f>
        <v>0</v>
      </c>
      <c r="AX3453" s="0" t="n">
        <f aca="false">IF(BN3453="D",1,0)+IF(BO3453="D",1,0)+IF(BT3453="D",1,0)+IF(BU3453="D",1,0)+IF(BW3453="D",1,0)+IF(CC3453="D",1,0)+IF(CD3453="D",1,0)+IF(CE3453="D",1,0)+IF(CF3453="D",1,0)+IF(CL3453="D",1,0)+IF(CM3453="D",1,0)+IF(CQ3453="D",1,0)+IF(CR3453="D",1,0)+IF(CS3453="D",1,0)+IF(CW3453="D",1,0)+IF(CX3453="D",1,0)+IF(DD3453="D",1,0)+IF(DE3453="D",1,0)+IF(DJ3453="D",1,0)+IF(DK3453="D",1,0)+IF(DO3453="D",1,0)+IF(DP3453="D",1,0)+IF(DQ3453="D",1,0)+IF(DW3453="D",1,0)+IF(DZ3453="D",1,0)+IF(EH3453="D",1,0)</f>
        <v>1</v>
      </c>
      <c r="AY3453" s="0" t="n">
        <f aca="false">IF(DJ3453&lt;&gt;"",1,0)+IF(DK3453&lt;&gt;"",1,0)+IF(DM3453&lt;&gt;"",1,0)+IF(DO3453&lt;&gt;"",1,0)+IF(DP3453&lt;&gt;"",1,0)+IF(DQ3453&lt;&gt;"",1,0)+IF(DS3453&lt;&gt;"",1,0)+IF(DT3453&lt;&gt;"",1,0)+IF(DV3453&lt;&gt;"",1,0)+IF(DW3453&lt;&gt;"",1,0)+IF(DX3453&lt;&gt;"",1,0)+IF(DY3453&lt;&gt;"",1,0)+IF(DZ3453&lt;&gt;"",1,0)+IF(EB3453&lt;&gt;"",1,0)+IF(EC3453&lt;&gt;"",1,0)+IF(ED3453&lt;&gt;"",1,0)+IF(EG3453&lt;&gt;"",1,0)+IF(EH3453&lt;&gt;"",1,0)</f>
        <v>4</v>
      </c>
      <c r="AZ3453" s="0" t="n">
        <f aca="false">IF(EH3453&lt;&gt;"",1,0)</f>
        <v>0</v>
      </c>
      <c r="BB3453" s="0" t="s">
        <v>154</v>
      </c>
      <c r="DC3453" s="0" t="s">
        <v>155</v>
      </c>
      <c r="DI3453" s="0" t="s">
        <v>155</v>
      </c>
      <c r="DM3453" s="0" t="s">
        <v>145</v>
      </c>
      <c r="DN3453" s="0" t="s">
        <v>155</v>
      </c>
      <c r="DS3453" s="0" t="s">
        <v>145</v>
      </c>
      <c r="DU3453" s="0" t="s">
        <v>155</v>
      </c>
      <c r="DW3453" s="0" t="s">
        <v>145</v>
      </c>
      <c r="DX3453" s="0" t="s">
        <v>155</v>
      </c>
      <c r="EA3453" s="0" t="s">
        <v>155</v>
      </c>
      <c r="EF3453" s="0" t="s">
        <v>155</v>
      </c>
    </row>
    <row r="3454" customFormat="false" ht="15" hidden="false" customHeight="false" outlineLevel="0" collapsed="false">
      <c r="A3454" s="0" t="s">
        <v>14016</v>
      </c>
      <c r="B3454" s="0" t="n">
        <v>78</v>
      </c>
      <c r="C3454" s="0" t="n">
        <v>462576</v>
      </c>
      <c r="D3454" s="0" t="s">
        <v>946</v>
      </c>
      <c r="E3454" s="0" t="s">
        <v>13318</v>
      </c>
      <c r="F3454" s="0" t="str">
        <f aca="false">CONCATENATE(D3454," ",LEFT(H3454,4),"T=",AU3454,"D=",AV3454,"R=",AW3454,"M=",AX3454,"L=",AY3454,"B=",AZ3454)</f>
        <v>WILSON T=6D=2R=0M=0L=3B=0</v>
      </c>
      <c r="G3454" s="0" t="s">
        <v>3902</v>
      </c>
      <c r="I3454" s="0" t="s">
        <v>14017</v>
      </c>
      <c r="J3454" s="0" t="s">
        <v>2287</v>
      </c>
      <c r="K3454" s="0" t="s">
        <v>144</v>
      </c>
      <c r="L3454" s="0" t="s">
        <v>145</v>
      </c>
      <c r="M3454" s="0" t="s">
        <v>11591</v>
      </c>
      <c r="N3454" s="0" t="str">
        <f aca="false">RIGHT(M3454,LEN(M3454)-FIND(" ",M3454))</f>
        <v>COUNTRY CLUB DR NE</v>
      </c>
      <c r="P3454" s="0" t="s">
        <v>147</v>
      </c>
      <c r="Q3454" s="0" t="s">
        <v>148</v>
      </c>
      <c r="R3454" s="0" t="n">
        <v>44484</v>
      </c>
      <c r="AD3454" s="0" t="s">
        <v>149</v>
      </c>
      <c r="AE3454" s="0" t="s">
        <v>150</v>
      </c>
      <c r="AH3454" s="0" t="n">
        <v>14</v>
      </c>
      <c r="AI3454" s="0" t="n">
        <v>11</v>
      </c>
      <c r="AJ3454" s="0" t="s">
        <v>4175</v>
      </c>
      <c r="AM3454" s="0" t="s">
        <v>4176</v>
      </c>
      <c r="AN3454" s="0" t="s">
        <v>147</v>
      </c>
      <c r="AO3454" s="0" t="s">
        <v>11229</v>
      </c>
      <c r="AP3454" s="0" t="s">
        <v>11230</v>
      </c>
      <c r="AQ3454" s="0" t="n">
        <v>9</v>
      </c>
      <c r="AR3454" s="0" t="n">
        <v>64</v>
      </c>
      <c r="AS3454" s="0" t="n">
        <v>32</v>
      </c>
      <c r="AU3454" s="0" t="n">
        <f aca="false">COUNTA($BA$3454:$EH$3454)</f>
        <v>6</v>
      </c>
      <c r="AV3454" s="0" t="n">
        <f aca="false">COUNTIF($BA$3454:$EH$3454,"D")</f>
        <v>2</v>
      </c>
      <c r="AW3454" s="0" t="n">
        <f aca="false">COUNTIF($BA$3454:$EH$3454,"R")</f>
        <v>0</v>
      </c>
      <c r="AX3454" s="0" t="n">
        <f aca="false">IF(BN3454="D",1,0)+IF(BO3454="D",1,0)+IF(BT3454="D",1,0)+IF(BU3454="D",1,0)+IF(BW3454="D",1,0)+IF(CC3454="D",1,0)+IF(CD3454="D",1,0)+IF(CE3454="D",1,0)+IF(CF3454="D",1,0)+IF(CL3454="D",1,0)+IF(CM3454="D",1,0)+IF(CQ3454="D",1,0)+IF(CR3454="D",1,0)+IF(CS3454="D",1,0)+IF(CW3454="D",1,0)+IF(CX3454="D",1,0)+IF(DD3454="D",1,0)+IF(DE3454="D",1,0)+IF(DJ3454="D",1,0)+IF(DK3454="D",1,0)+IF(DO3454="D",1,0)+IF(DP3454="D",1,0)+IF(DQ3454="D",1,0)+IF(DW3454="D",1,0)+IF(DZ3454="D",1,0)+IF(EH3454="D",1,0)</f>
        <v>0</v>
      </c>
      <c r="AY3454" s="0" t="n">
        <f aca="false">IF(DJ3454&lt;&gt;"",1,0)+IF(DK3454&lt;&gt;"",1,0)+IF(DM3454&lt;&gt;"",1,0)+IF(DO3454&lt;&gt;"",1,0)+IF(DP3454&lt;&gt;"",1,0)+IF(DQ3454&lt;&gt;"",1,0)+IF(DS3454&lt;&gt;"",1,0)+IF(DT3454&lt;&gt;"",1,0)+IF(DV3454&lt;&gt;"",1,0)+IF(DW3454&lt;&gt;"",1,0)+IF(DX3454&lt;&gt;"",1,0)+IF(DY3454&lt;&gt;"",1,0)+IF(DZ3454&lt;&gt;"",1,0)+IF(EB3454&lt;&gt;"",1,0)+IF(EC3454&lt;&gt;"",1,0)+IF(ED3454&lt;&gt;"",1,0)+IF(EG3454&lt;&gt;"",1,0)+IF(EH3454&lt;&gt;"",1,0)</f>
        <v>3</v>
      </c>
      <c r="AZ3454" s="0" t="n">
        <f aca="false">IF(EH3454&lt;&gt;"",1,0)</f>
        <v>0</v>
      </c>
      <c r="BB3454" s="0" t="s">
        <v>154</v>
      </c>
      <c r="DS3454" s="0" t="s">
        <v>145</v>
      </c>
      <c r="DX3454" s="0" t="s">
        <v>155</v>
      </c>
      <c r="EA3454" s="0" t="s">
        <v>155</v>
      </c>
      <c r="ED3454" s="0" t="s">
        <v>145</v>
      </c>
      <c r="EF3454" s="0" t="s">
        <v>155</v>
      </c>
    </row>
    <row r="3455" customFormat="false" ht="15" hidden="false" customHeight="false" outlineLevel="0" collapsed="false">
      <c r="A3455" s="0" t="s">
        <v>14018</v>
      </c>
      <c r="B3455" s="0" t="n">
        <v>78</v>
      </c>
      <c r="C3455" s="0" t="n">
        <v>242441</v>
      </c>
      <c r="D3455" s="0" t="s">
        <v>898</v>
      </c>
      <c r="E3455" s="0" t="s">
        <v>1478</v>
      </c>
      <c r="F3455" s="0" t="str">
        <f aca="false">CONCATENATE(D3455," ",LEFT(H3455,4),"T=",AU3455,"D=",AV3455,"R=",AW3455,"M=",AX3455,"L=",AY3455,"B=",AZ3455)</f>
        <v>GREEN T=36D=6R=1M=0L=2B=0</v>
      </c>
      <c r="G3455" s="0" t="s">
        <v>222</v>
      </c>
      <c r="I3455" s="0" t="s">
        <v>14019</v>
      </c>
      <c r="J3455" s="0" t="s">
        <v>447</v>
      </c>
      <c r="K3455" s="0" t="s">
        <v>144</v>
      </c>
      <c r="L3455" s="0" t="s">
        <v>141</v>
      </c>
      <c r="M3455" s="0" t="s">
        <v>14020</v>
      </c>
      <c r="N3455" s="0" t="str">
        <f aca="false">RIGHT(M3455,LEN(M3455)-FIND(" ",M3455))</f>
        <v>WOODLAND AVE NE</v>
      </c>
      <c r="P3455" s="0" t="s">
        <v>147</v>
      </c>
      <c r="Q3455" s="0" t="s">
        <v>148</v>
      </c>
      <c r="R3455" s="0" t="n">
        <v>44483</v>
      </c>
      <c r="AD3455" s="0" t="s">
        <v>149</v>
      </c>
      <c r="AE3455" s="0" t="s">
        <v>150</v>
      </c>
      <c r="AF3455" s="0" t="s">
        <v>151</v>
      </c>
      <c r="AH3455" s="0" t="n">
        <v>14</v>
      </c>
      <c r="AI3455" s="0" t="n">
        <v>11</v>
      </c>
      <c r="AN3455" s="0" t="s">
        <v>147</v>
      </c>
      <c r="AO3455" s="0" t="s">
        <v>11229</v>
      </c>
      <c r="AP3455" s="0" t="s">
        <v>11230</v>
      </c>
      <c r="AQ3455" s="0" t="n">
        <v>9</v>
      </c>
      <c r="AR3455" s="0" t="n">
        <v>64</v>
      </c>
      <c r="AS3455" s="0" t="n">
        <v>32</v>
      </c>
      <c r="AU3455" s="0" t="n">
        <f aca="false">COUNTA($BA$3455:$EH$3455)</f>
        <v>36</v>
      </c>
      <c r="AV3455" s="0" t="n">
        <f aca="false">COUNTIF($BA$3455:$EH$3455,"D")</f>
        <v>6</v>
      </c>
      <c r="AW3455" s="0" t="n">
        <f aca="false">COUNTIF($BA$3455:$EH$3455,"R")</f>
        <v>1</v>
      </c>
      <c r="AX3455" s="0" t="n">
        <f aca="false">IF(BN3455="D",1,0)+IF(BO3455="D",1,0)+IF(BT3455="D",1,0)+IF(BU3455="D",1,0)+IF(BW3455="D",1,0)+IF(CC3455="D",1,0)+IF(CD3455="D",1,0)+IF(CE3455="D",1,0)+IF(CF3455="D",1,0)+IF(CL3455="D",1,0)+IF(CM3455="D",1,0)+IF(CQ3455="D",1,0)+IF(CR3455="D",1,0)+IF(CS3455="D",1,0)+IF(CW3455="D",1,0)+IF(CX3455="D",1,0)+IF(DD3455="D",1,0)+IF(DE3455="D",1,0)+IF(DJ3455="D",1,0)+IF(DK3455="D",1,0)+IF(DO3455="D",1,0)+IF(DP3455="D",1,0)+IF(DQ3455="D",1,0)+IF(DW3455="D",1,0)+IF(DZ3455="D",1,0)+IF(EH3455="D",1,0)</f>
        <v>0</v>
      </c>
      <c r="AY3455" s="0" t="n">
        <f aca="false">IF(DJ3455&lt;&gt;"",1,0)+IF(DK3455&lt;&gt;"",1,0)+IF(DM3455&lt;&gt;"",1,0)+IF(DO3455&lt;&gt;"",1,0)+IF(DP3455&lt;&gt;"",1,0)+IF(DQ3455&lt;&gt;"",1,0)+IF(DS3455&lt;&gt;"",1,0)+IF(DT3455&lt;&gt;"",1,0)+IF(DV3455&lt;&gt;"",1,0)+IF(DW3455&lt;&gt;"",1,0)+IF(DX3455&lt;&gt;"",1,0)+IF(DY3455&lt;&gt;"",1,0)+IF(DZ3455&lt;&gt;"",1,0)+IF(EB3455&lt;&gt;"",1,0)+IF(EC3455&lt;&gt;"",1,0)+IF(ED3455&lt;&gt;"",1,0)+IF(EG3455&lt;&gt;"",1,0)+IF(EH3455&lt;&gt;"",1,0)</f>
        <v>2</v>
      </c>
      <c r="AZ3455" s="0" t="n">
        <f aca="false">IF(EH3455&lt;&gt;"",1,0)</f>
        <v>0</v>
      </c>
      <c r="BB3455" s="0" t="s">
        <v>154</v>
      </c>
      <c r="BC3455" s="0" t="s">
        <v>155</v>
      </c>
      <c r="BD3455" s="0" t="s">
        <v>155</v>
      </c>
      <c r="BE3455" s="0" t="s">
        <v>155</v>
      </c>
      <c r="BF3455" s="0" t="s">
        <v>155</v>
      </c>
      <c r="BG3455" s="0" t="s">
        <v>155</v>
      </c>
      <c r="BH3455" s="0" t="s">
        <v>155</v>
      </c>
      <c r="BJ3455" s="0" t="s">
        <v>155</v>
      </c>
      <c r="BK3455" s="0" t="s">
        <v>155</v>
      </c>
      <c r="BL3455" s="0" t="s">
        <v>155</v>
      </c>
      <c r="BP3455" s="0" t="s">
        <v>155</v>
      </c>
      <c r="BR3455" s="0" t="s">
        <v>155</v>
      </c>
      <c r="BS3455" s="0" t="s">
        <v>155</v>
      </c>
      <c r="BY3455" s="0" t="s">
        <v>145</v>
      </c>
      <c r="CA3455" s="0" t="s">
        <v>155</v>
      </c>
      <c r="CG3455" s="0" t="s">
        <v>155</v>
      </c>
      <c r="CH3455" s="0" t="s">
        <v>145</v>
      </c>
      <c r="CK3455" s="0" t="s">
        <v>155</v>
      </c>
      <c r="CN3455" s="0" t="s">
        <v>155</v>
      </c>
      <c r="CP3455" s="0" t="s">
        <v>155</v>
      </c>
      <c r="CT3455" s="0" t="s">
        <v>155</v>
      </c>
      <c r="CU3455" s="0" t="s">
        <v>145</v>
      </c>
      <c r="CV3455" s="0" t="s">
        <v>155</v>
      </c>
      <c r="CY3455" s="0" t="s">
        <v>155</v>
      </c>
      <c r="CZ3455" s="0" t="s">
        <v>145</v>
      </c>
      <c r="DC3455" s="0" t="s">
        <v>155</v>
      </c>
      <c r="DF3455" s="0" t="s">
        <v>155</v>
      </c>
      <c r="DG3455" s="0" t="s">
        <v>145</v>
      </c>
      <c r="DI3455" s="0" t="s">
        <v>155</v>
      </c>
      <c r="DL3455" s="0" t="s">
        <v>155</v>
      </c>
      <c r="DN3455" s="0" t="s">
        <v>155</v>
      </c>
      <c r="DS3455" s="0" t="s">
        <v>145</v>
      </c>
      <c r="DU3455" s="0" t="s">
        <v>155</v>
      </c>
      <c r="EA3455" s="0" t="s">
        <v>155</v>
      </c>
      <c r="ED3455" s="0" t="s">
        <v>141</v>
      </c>
      <c r="EF3455" s="0" t="s">
        <v>155</v>
      </c>
    </row>
    <row r="3456" customFormat="false" ht="15" hidden="false" customHeight="false" outlineLevel="0" collapsed="false">
      <c r="A3456" s="0" t="s">
        <v>14021</v>
      </c>
      <c r="B3456" s="0" t="n">
        <v>78</v>
      </c>
      <c r="C3456" s="0" t="n">
        <v>284989</v>
      </c>
      <c r="D3456" s="0" t="s">
        <v>4096</v>
      </c>
      <c r="E3456" s="0" t="s">
        <v>12157</v>
      </c>
      <c r="F3456" s="0" t="str">
        <f aca="false">CONCATENATE(D3456," ",LEFT(H3456,4),"T=",AU3456,"D=",AV3456,"R=",AW3456,"M=",AX3456,"L=",AY3456,"B=",AZ3456)</f>
        <v>RINEHART T=7D=0R=0M=0L=0B=0</v>
      </c>
      <c r="G3456" s="0" t="s">
        <v>242</v>
      </c>
      <c r="I3456" s="0" t="s">
        <v>14022</v>
      </c>
      <c r="J3456" s="0" t="s">
        <v>14023</v>
      </c>
      <c r="K3456" s="0" t="s">
        <v>144</v>
      </c>
      <c r="M3456" s="0" t="s">
        <v>12160</v>
      </c>
      <c r="N3456" s="0" t="str">
        <f aca="false">RIGHT(M3456,LEN(M3456)-FIND(" ",M3456))</f>
        <v>PERKINSWOOD BLVD NE</v>
      </c>
      <c r="P3456" s="0" t="s">
        <v>147</v>
      </c>
      <c r="Q3456" s="0" t="s">
        <v>148</v>
      </c>
      <c r="R3456" s="0" t="n">
        <v>44483</v>
      </c>
      <c r="AD3456" s="0" t="s">
        <v>149</v>
      </c>
      <c r="AE3456" s="0" t="s">
        <v>150</v>
      </c>
      <c r="AF3456" s="0" t="s">
        <v>151</v>
      </c>
      <c r="AH3456" s="0" t="n">
        <v>14</v>
      </c>
      <c r="AI3456" s="0" t="n">
        <v>11</v>
      </c>
      <c r="AN3456" s="0" t="s">
        <v>147</v>
      </c>
      <c r="AO3456" s="0" t="s">
        <v>11229</v>
      </c>
      <c r="AP3456" s="0" t="s">
        <v>11230</v>
      </c>
      <c r="AQ3456" s="0" t="n">
        <v>9</v>
      </c>
      <c r="AR3456" s="0" t="n">
        <v>64</v>
      </c>
      <c r="AS3456" s="0" t="n">
        <v>32</v>
      </c>
      <c r="AU3456" s="0" t="n">
        <f aca="false">COUNTA($BA$3456:$EH$3456)</f>
        <v>7</v>
      </c>
      <c r="AV3456" s="0" t="n">
        <f aca="false">COUNTIF($BA$3456:$EH$3456,"D")</f>
        <v>0</v>
      </c>
      <c r="AW3456" s="0" t="n">
        <f aca="false">COUNTIF($BA$3456:$EH$3456,"R")</f>
        <v>0</v>
      </c>
      <c r="AX3456" s="0" t="n">
        <f aca="false">IF(BN3456="D",1,0)+IF(BO3456="D",1,0)+IF(BT3456="D",1,0)+IF(BU3456="D",1,0)+IF(BW3456="D",1,0)+IF(CC3456="D",1,0)+IF(CD3456="D",1,0)+IF(CE3456="D",1,0)+IF(CF3456="D",1,0)+IF(CL3456="D",1,0)+IF(CM3456="D",1,0)+IF(CQ3456="D",1,0)+IF(CR3456="D",1,0)+IF(CS3456="D",1,0)+IF(CW3456="D",1,0)+IF(CX3456="D",1,0)+IF(DD3456="D",1,0)+IF(DE3456="D",1,0)+IF(DJ3456="D",1,0)+IF(DK3456="D",1,0)+IF(DO3456="D",1,0)+IF(DP3456="D",1,0)+IF(DQ3456="D",1,0)+IF(DW3456="D",1,0)+IF(DZ3456="D",1,0)+IF(EH3456="D",1,0)</f>
        <v>0</v>
      </c>
      <c r="AY3456" s="0" t="n">
        <f aca="false">IF(DJ3456&lt;&gt;"",1,0)+IF(DK3456&lt;&gt;"",1,0)+IF(DM3456&lt;&gt;"",1,0)+IF(DO3456&lt;&gt;"",1,0)+IF(DP3456&lt;&gt;"",1,0)+IF(DQ3456&lt;&gt;"",1,0)+IF(DS3456&lt;&gt;"",1,0)+IF(DT3456&lt;&gt;"",1,0)+IF(DV3456&lt;&gt;"",1,0)+IF(DW3456&lt;&gt;"",1,0)+IF(DX3456&lt;&gt;"",1,0)+IF(DY3456&lt;&gt;"",1,0)+IF(DZ3456&lt;&gt;"",1,0)+IF(EB3456&lt;&gt;"",1,0)+IF(EC3456&lt;&gt;"",1,0)+IF(ED3456&lt;&gt;"",1,0)+IF(EG3456&lt;&gt;"",1,0)+IF(EH3456&lt;&gt;"",1,0)</f>
        <v>0</v>
      </c>
      <c r="AZ3456" s="0" t="n">
        <f aca="false">IF(EH3456&lt;&gt;"",1,0)</f>
        <v>0</v>
      </c>
      <c r="BB3456" s="0" t="s">
        <v>154</v>
      </c>
      <c r="CA3456" s="0" t="s">
        <v>155</v>
      </c>
      <c r="CP3456" s="0" t="s">
        <v>155</v>
      </c>
      <c r="CV3456" s="0" t="s">
        <v>155</v>
      </c>
      <c r="DC3456" s="0" t="s">
        <v>155</v>
      </c>
      <c r="DN3456" s="0" t="s">
        <v>155</v>
      </c>
      <c r="EF3456" s="0" t="s">
        <v>155</v>
      </c>
    </row>
    <row r="3457" customFormat="false" ht="15" hidden="false" customHeight="false" outlineLevel="0" collapsed="false">
      <c r="A3457" s="0" t="s">
        <v>14024</v>
      </c>
      <c r="B3457" s="0" t="n">
        <v>78</v>
      </c>
      <c r="C3457" s="0" t="n">
        <v>65739</v>
      </c>
      <c r="D3457" s="0" t="s">
        <v>11774</v>
      </c>
      <c r="E3457" s="0" t="s">
        <v>1865</v>
      </c>
      <c r="F3457" s="0" t="str">
        <f aca="false">CONCATENATE(D3457," ",LEFT(H3457,4),"T=",AU3457,"D=",AV3457,"R=",AW3457,"M=",AX3457,"L=",AY3457,"B=",AZ3457)</f>
        <v>ROSSI IIT=43D=12R=0M=4L=7B=1</v>
      </c>
      <c r="G3457" s="0" t="s">
        <v>1285</v>
      </c>
      <c r="H3457" s="0" t="s">
        <v>1312</v>
      </c>
      <c r="I3457" s="0" t="s">
        <v>14025</v>
      </c>
      <c r="J3457" s="0" t="s">
        <v>496</v>
      </c>
      <c r="K3457" s="0" t="s">
        <v>144</v>
      </c>
      <c r="L3457" s="0" t="s">
        <v>145</v>
      </c>
      <c r="M3457" s="0" t="s">
        <v>13906</v>
      </c>
      <c r="N3457" s="0" t="str">
        <f aca="false">RIGHT(M3457,LEN(M3457)-FIND(" ",M3457))</f>
        <v>OVERLOOK DR NE</v>
      </c>
      <c r="P3457" s="0" t="s">
        <v>147</v>
      </c>
      <c r="Q3457" s="0" t="s">
        <v>148</v>
      </c>
      <c r="R3457" s="0" t="n">
        <v>44483</v>
      </c>
      <c r="AD3457" s="0" t="s">
        <v>149</v>
      </c>
      <c r="AE3457" s="0" t="s">
        <v>150</v>
      </c>
      <c r="AF3457" s="0" t="s">
        <v>151</v>
      </c>
      <c r="AH3457" s="0" t="n">
        <v>14</v>
      </c>
      <c r="AI3457" s="0" t="n">
        <v>11</v>
      </c>
      <c r="AN3457" s="0" t="s">
        <v>147</v>
      </c>
      <c r="AO3457" s="0" t="s">
        <v>11229</v>
      </c>
      <c r="AP3457" s="0" t="s">
        <v>11230</v>
      </c>
      <c r="AQ3457" s="0" t="n">
        <v>9</v>
      </c>
      <c r="AR3457" s="0" t="n">
        <v>64</v>
      </c>
      <c r="AS3457" s="0" t="n">
        <v>32</v>
      </c>
      <c r="AU3457" s="0" t="n">
        <f aca="false">COUNTA($BA$3457:$EH$3457)</f>
        <v>43</v>
      </c>
      <c r="AV3457" s="0" t="n">
        <f aca="false">COUNTIF($BA$3457:$EH$3457,"D")</f>
        <v>12</v>
      </c>
      <c r="AW3457" s="0" t="n">
        <f aca="false">COUNTIF($BA$3457:$EH$3457,"R")</f>
        <v>0</v>
      </c>
      <c r="AX3457" s="0" t="n">
        <f aca="false">IF(BN3457="D",1,0)+IF(BO3457="D",1,0)+IF(BT3457="D",1,0)+IF(BU3457="D",1,0)+IF(BW3457="D",1,0)+IF(CC3457="D",1,0)+IF(CD3457="D",1,0)+IF(CE3457="D",1,0)+IF(CF3457="D",1,0)+IF(CL3457="D",1,0)+IF(CM3457="D",1,0)+IF(CQ3457="D",1,0)+IF(CR3457="D",1,0)+IF(CS3457="D",1,0)+IF(CW3457="D",1,0)+IF(CX3457="D",1,0)+IF(DD3457="D",1,0)+IF(DE3457="D",1,0)+IF(DJ3457="D",1,0)+IF(DK3457="D",1,0)+IF(DO3457="D",1,0)+IF(DP3457="D",1,0)+IF(DQ3457="D",1,0)+IF(DW3457="D",1,0)+IF(DZ3457="D",1,0)+IF(EH3457="D",1,0)</f>
        <v>4</v>
      </c>
      <c r="AY3457" s="0" t="n">
        <f aca="false">IF(DJ3457&lt;&gt;"",1,0)+IF(DK3457&lt;&gt;"",1,0)+IF(DM3457&lt;&gt;"",1,0)+IF(DO3457&lt;&gt;"",1,0)+IF(DP3457&lt;&gt;"",1,0)+IF(DQ3457&lt;&gt;"",1,0)+IF(DS3457&lt;&gt;"",1,0)+IF(DT3457&lt;&gt;"",1,0)+IF(DV3457&lt;&gt;"",1,0)+IF(DW3457&lt;&gt;"",1,0)+IF(DX3457&lt;&gt;"",1,0)+IF(DY3457&lt;&gt;"",1,0)+IF(DZ3457&lt;&gt;"",1,0)+IF(EB3457&lt;&gt;"",1,0)+IF(EC3457&lt;&gt;"",1,0)+IF(ED3457&lt;&gt;"",1,0)+IF(EG3457&lt;&gt;"",1,0)+IF(EH3457&lt;&gt;"",1,0)</f>
        <v>7</v>
      </c>
      <c r="AZ3457" s="0" t="n">
        <f aca="false">IF(EH3457&lt;&gt;"",1,0)</f>
        <v>1</v>
      </c>
      <c r="BB3457" s="0" t="s">
        <v>154</v>
      </c>
      <c r="BC3457" s="0" t="s">
        <v>155</v>
      </c>
      <c r="BD3457" s="0" t="s">
        <v>155</v>
      </c>
      <c r="BE3457" s="0" t="s">
        <v>155</v>
      </c>
      <c r="BF3457" s="0" t="s">
        <v>155</v>
      </c>
      <c r="BG3457" s="0" t="s">
        <v>155</v>
      </c>
      <c r="BH3457" s="0" t="s">
        <v>155</v>
      </c>
      <c r="BI3457" s="0" t="s">
        <v>155</v>
      </c>
      <c r="BJ3457" s="0" t="s">
        <v>155</v>
      </c>
      <c r="BK3457" s="0" t="s">
        <v>155</v>
      </c>
      <c r="BL3457" s="0" t="s">
        <v>155</v>
      </c>
      <c r="BP3457" s="0" t="s">
        <v>155</v>
      </c>
      <c r="BR3457" s="0" t="s">
        <v>155</v>
      </c>
      <c r="BS3457" s="0" t="s">
        <v>155</v>
      </c>
      <c r="BV3457" s="0" t="s">
        <v>155</v>
      </c>
      <c r="BY3457" s="0" t="s">
        <v>145</v>
      </c>
      <c r="CA3457" s="0" t="s">
        <v>155</v>
      </c>
      <c r="CG3457" s="0" t="s">
        <v>155</v>
      </c>
      <c r="CH3457" s="0" t="s">
        <v>145</v>
      </c>
      <c r="CK3457" s="0" t="s">
        <v>155</v>
      </c>
      <c r="CN3457" s="0" t="s">
        <v>155</v>
      </c>
      <c r="CO3457" s="0" t="s">
        <v>145</v>
      </c>
      <c r="CQ3457" s="0" t="s">
        <v>145</v>
      </c>
      <c r="CT3457" s="0" t="s">
        <v>155</v>
      </c>
      <c r="CU3457" s="0" t="s">
        <v>145</v>
      </c>
      <c r="CV3457" s="0" t="s">
        <v>155</v>
      </c>
      <c r="CY3457" s="0" t="s">
        <v>155</v>
      </c>
      <c r="CZ3457" s="0" t="s">
        <v>145</v>
      </c>
      <c r="DC3457" s="0" t="s">
        <v>155</v>
      </c>
      <c r="DF3457" s="0" t="s">
        <v>155</v>
      </c>
      <c r="DI3457" s="0" t="s">
        <v>155</v>
      </c>
      <c r="DJ3457" s="0" t="s">
        <v>145</v>
      </c>
      <c r="DL3457" s="0" t="s">
        <v>155</v>
      </c>
      <c r="DM3457" s="0" t="s">
        <v>145</v>
      </c>
      <c r="DN3457" s="0" t="s">
        <v>155</v>
      </c>
      <c r="DT3457" s="0" t="s">
        <v>145</v>
      </c>
      <c r="DU3457" s="0" t="s">
        <v>155</v>
      </c>
      <c r="DW3457" s="0" t="s">
        <v>145</v>
      </c>
      <c r="DX3457" s="0" t="s">
        <v>155</v>
      </c>
      <c r="EA3457" s="0" t="s">
        <v>155</v>
      </c>
      <c r="ED3457" s="0" t="s">
        <v>145</v>
      </c>
      <c r="EF3457" s="0" t="s">
        <v>155</v>
      </c>
      <c r="EH3457" s="0" t="s">
        <v>145</v>
      </c>
    </row>
    <row r="3458" customFormat="false" ht="15" hidden="false" customHeight="false" outlineLevel="0" collapsed="false">
      <c r="A3458" s="0" t="s">
        <v>14026</v>
      </c>
      <c r="B3458" s="0" t="n">
        <v>78</v>
      </c>
      <c r="C3458" s="0" t="n">
        <v>91414</v>
      </c>
      <c r="D3458" s="0" t="s">
        <v>375</v>
      </c>
      <c r="E3458" s="0" t="s">
        <v>234</v>
      </c>
      <c r="F3458" s="0" t="str">
        <f aca="false">CONCATENATE(D3458," ",LEFT(H3458,4),"T=",AU3458,"D=",AV3458,"R=",AW3458,"M=",AX3458,"L=",AY3458,"B=",AZ3458)</f>
        <v>TAYLOR T=46D=13R=0M=5L=5B=0</v>
      </c>
      <c r="G3458" s="0" t="s">
        <v>837</v>
      </c>
      <c r="I3458" s="0" t="s">
        <v>14027</v>
      </c>
      <c r="J3458" s="0" t="s">
        <v>3804</v>
      </c>
      <c r="K3458" s="0" t="s">
        <v>144</v>
      </c>
      <c r="L3458" s="0" t="s">
        <v>145</v>
      </c>
      <c r="M3458" s="0" t="s">
        <v>11832</v>
      </c>
      <c r="N3458" s="0" t="str">
        <f aca="false">RIGHT(M3458,LEN(M3458)-FIND(" ",M3458))</f>
        <v>COUNTRY CLUB DR NE</v>
      </c>
      <c r="P3458" s="0" t="s">
        <v>147</v>
      </c>
      <c r="Q3458" s="0" t="s">
        <v>148</v>
      </c>
      <c r="R3458" s="0" t="n">
        <v>44484</v>
      </c>
      <c r="AD3458" s="0" t="s">
        <v>149</v>
      </c>
      <c r="AE3458" s="0" t="s">
        <v>150</v>
      </c>
      <c r="AH3458" s="0" t="n">
        <v>14</v>
      </c>
      <c r="AI3458" s="0" t="n">
        <v>11</v>
      </c>
      <c r="AJ3458" s="0" t="s">
        <v>4175</v>
      </c>
      <c r="AM3458" s="0" t="s">
        <v>4176</v>
      </c>
      <c r="AN3458" s="0" t="s">
        <v>147</v>
      </c>
      <c r="AO3458" s="0" t="s">
        <v>11229</v>
      </c>
      <c r="AP3458" s="0" t="s">
        <v>11230</v>
      </c>
      <c r="AQ3458" s="0" t="n">
        <v>9</v>
      </c>
      <c r="AR3458" s="0" t="n">
        <v>64</v>
      </c>
      <c r="AS3458" s="0" t="n">
        <v>32</v>
      </c>
      <c r="AU3458" s="0" t="n">
        <f aca="false">COUNTA($BA$3458:$EH$3458)</f>
        <v>46</v>
      </c>
      <c r="AV3458" s="0" t="n">
        <f aca="false">COUNTIF($BA$3458:$EH$3458,"D")</f>
        <v>13</v>
      </c>
      <c r="AW3458" s="0" t="n">
        <f aca="false">COUNTIF($BA$3458:$EH$3458,"R")</f>
        <v>0</v>
      </c>
      <c r="AX3458" s="0" t="n">
        <f aca="false">IF(BN3458="D",1,0)+IF(BO3458="D",1,0)+IF(BT3458="D",1,0)+IF(BU3458="D",1,0)+IF(BW3458="D",1,0)+IF(CC3458="D",1,0)+IF(CD3458="D",1,0)+IF(CE3458="D",1,0)+IF(CF3458="D",1,0)+IF(CL3458="D",1,0)+IF(CM3458="D",1,0)+IF(CQ3458="D",1,0)+IF(CR3458="D",1,0)+IF(CS3458="D",1,0)+IF(CW3458="D",1,0)+IF(CX3458="D",1,0)+IF(DD3458="D",1,0)+IF(DE3458="D",1,0)+IF(DJ3458="D",1,0)+IF(DK3458="D",1,0)+IF(DO3458="D",1,0)+IF(DP3458="D",1,0)+IF(DQ3458="D",1,0)+IF(DW3458="D",1,0)+IF(DZ3458="D",1,0)+IF(EH3458="D",1,0)</f>
        <v>5</v>
      </c>
      <c r="AY3458" s="0" t="n">
        <f aca="false">IF(DJ3458&lt;&gt;"",1,0)+IF(DK3458&lt;&gt;"",1,0)+IF(DM3458&lt;&gt;"",1,0)+IF(DO3458&lt;&gt;"",1,0)+IF(DP3458&lt;&gt;"",1,0)+IF(DQ3458&lt;&gt;"",1,0)+IF(DS3458&lt;&gt;"",1,0)+IF(DT3458&lt;&gt;"",1,0)+IF(DV3458&lt;&gt;"",1,0)+IF(DW3458&lt;&gt;"",1,0)+IF(DX3458&lt;&gt;"",1,0)+IF(DY3458&lt;&gt;"",1,0)+IF(DZ3458&lt;&gt;"",1,0)+IF(EB3458&lt;&gt;"",1,0)+IF(EC3458&lt;&gt;"",1,0)+IF(ED3458&lt;&gt;"",1,0)+IF(EG3458&lt;&gt;"",1,0)+IF(EH3458&lt;&gt;"",1,0)</f>
        <v>5</v>
      </c>
      <c r="AZ3458" s="0" t="n">
        <f aca="false">IF(EH3458&lt;&gt;"",1,0)</f>
        <v>0</v>
      </c>
      <c r="BB3458" s="0" t="s">
        <v>154</v>
      </c>
      <c r="BC3458" s="0" t="s">
        <v>155</v>
      </c>
      <c r="BD3458" s="0" t="s">
        <v>155</v>
      </c>
      <c r="BE3458" s="0" t="s">
        <v>155</v>
      </c>
      <c r="BF3458" s="0" t="s">
        <v>155</v>
      </c>
      <c r="BG3458" s="0" t="s">
        <v>155</v>
      </c>
      <c r="BH3458" s="0" t="s">
        <v>155</v>
      </c>
      <c r="BI3458" s="0" t="s">
        <v>155</v>
      </c>
      <c r="BJ3458" s="0" t="s">
        <v>155</v>
      </c>
      <c r="BK3458" s="0" t="s">
        <v>155</v>
      </c>
      <c r="BL3458" s="0" t="s">
        <v>155</v>
      </c>
      <c r="BP3458" s="0" t="s">
        <v>155</v>
      </c>
      <c r="BR3458" s="0" t="s">
        <v>155</v>
      </c>
      <c r="BS3458" s="0" t="s">
        <v>155</v>
      </c>
      <c r="BV3458" s="0" t="s">
        <v>155</v>
      </c>
      <c r="BY3458" s="0" t="s">
        <v>145</v>
      </c>
      <c r="CA3458" s="0" t="s">
        <v>155</v>
      </c>
      <c r="CC3458" s="0" t="s">
        <v>145</v>
      </c>
      <c r="CG3458" s="0" t="s">
        <v>155</v>
      </c>
      <c r="CH3458" s="0" t="s">
        <v>145</v>
      </c>
      <c r="CK3458" s="0" t="s">
        <v>155</v>
      </c>
      <c r="CL3458" s="0" t="s">
        <v>145</v>
      </c>
      <c r="CN3458" s="0" t="s">
        <v>155</v>
      </c>
      <c r="CO3458" s="0" t="s">
        <v>145</v>
      </c>
      <c r="CP3458" s="0" t="s">
        <v>155</v>
      </c>
      <c r="CQ3458" s="0" t="s">
        <v>145</v>
      </c>
      <c r="CT3458" s="0" t="s">
        <v>155</v>
      </c>
      <c r="CU3458" s="0" t="s">
        <v>145</v>
      </c>
      <c r="CV3458" s="0" t="s">
        <v>155</v>
      </c>
      <c r="CY3458" s="0" t="s">
        <v>155</v>
      </c>
      <c r="CZ3458" s="0" t="s">
        <v>145</v>
      </c>
      <c r="DC3458" s="0" t="s">
        <v>155</v>
      </c>
      <c r="DF3458" s="0" t="s">
        <v>155</v>
      </c>
      <c r="DG3458" s="0" t="s">
        <v>145</v>
      </c>
      <c r="DI3458" s="0" t="s">
        <v>155</v>
      </c>
      <c r="DJ3458" s="0" t="s">
        <v>145</v>
      </c>
      <c r="DL3458" s="0" t="s">
        <v>155</v>
      </c>
      <c r="DM3458" s="0" t="s">
        <v>145</v>
      </c>
      <c r="DN3458" s="0" t="s">
        <v>155</v>
      </c>
      <c r="DR3458" s="0" t="s">
        <v>155</v>
      </c>
      <c r="DT3458" s="0" t="s">
        <v>145</v>
      </c>
      <c r="DU3458" s="0" t="s">
        <v>155</v>
      </c>
      <c r="DW3458" s="0" t="s">
        <v>145</v>
      </c>
      <c r="DX3458" s="0" t="s">
        <v>155</v>
      </c>
      <c r="EA3458" s="0" t="s">
        <v>155</v>
      </c>
      <c r="EF3458" s="0" t="s">
        <v>155</v>
      </c>
    </row>
    <row r="3459" customFormat="false" ht="15" hidden="false" customHeight="false" outlineLevel="0" collapsed="false">
      <c r="A3459" s="0" t="s">
        <v>14028</v>
      </c>
      <c r="B3459" s="0" t="n">
        <v>78</v>
      </c>
      <c r="C3459" s="0" t="n">
        <v>209722</v>
      </c>
      <c r="D3459" s="0" t="s">
        <v>12105</v>
      </c>
      <c r="E3459" s="0" t="s">
        <v>1162</v>
      </c>
      <c r="F3459" s="0" t="str">
        <f aca="false">CONCATENATE(D3459," ",LEFT(H3459,4),"T=",AU3459,"D=",AV3459,"R=",AW3459,"M=",AX3459,"L=",AY3459,"B=",AZ3459)</f>
        <v>BUBON T=23D=3R=0M=1L=2B=0</v>
      </c>
      <c r="G3459" s="0" t="s">
        <v>215</v>
      </c>
      <c r="I3459" s="0" t="s">
        <v>14029</v>
      </c>
      <c r="J3459" s="0" t="s">
        <v>3290</v>
      </c>
      <c r="K3459" s="0" t="s">
        <v>144</v>
      </c>
      <c r="M3459" s="0" t="s">
        <v>12108</v>
      </c>
      <c r="N3459" s="0" t="str">
        <f aca="false">RIGHT(M3459,LEN(M3459)-FIND(" ",M3459))</f>
        <v>HALSEY DR NE</v>
      </c>
      <c r="P3459" s="0" t="s">
        <v>147</v>
      </c>
      <c r="Q3459" s="0" t="s">
        <v>148</v>
      </c>
      <c r="R3459" s="0" t="n">
        <v>44483</v>
      </c>
      <c r="AD3459" s="0" t="s">
        <v>149</v>
      </c>
      <c r="AE3459" s="0" t="s">
        <v>150</v>
      </c>
      <c r="AF3459" s="0" t="s">
        <v>151</v>
      </c>
      <c r="AH3459" s="0" t="n">
        <v>14</v>
      </c>
      <c r="AI3459" s="0" t="n">
        <v>11</v>
      </c>
      <c r="AN3459" s="0" t="s">
        <v>147</v>
      </c>
      <c r="AO3459" s="0" t="s">
        <v>11229</v>
      </c>
      <c r="AP3459" s="0" t="s">
        <v>11230</v>
      </c>
      <c r="AQ3459" s="0" t="n">
        <v>9</v>
      </c>
      <c r="AR3459" s="0" t="n">
        <v>64</v>
      </c>
      <c r="AS3459" s="0" t="n">
        <v>32</v>
      </c>
      <c r="AU3459" s="0" t="n">
        <f aca="false">COUNTA($BA$3459:$EH$3459)</f>
        <v>23</v>
      </c>
      <c r="AV3459" s="0" t="n">
        <f aca="false">COUNTIF($BA$3459:$EH$3459,"D")</f>
        <v>3</v>
      </c>
      <c r="AW3459" s="0" t="n">
        <f aca="false">COUNTIF($BA$3459:$EH$3459,"R")</f>
        <v>0</v>
      </c>
      <c r="AX3459" s="0" t="n">
        <f aca="false">IF(BN3459="D",1,0)+IF(BO3459="D",1,0)+IF(BT3459="D",1,0)+IF(BU3459="D",1,0)+IF(BW3459="D",1,0)+IF(CC3459="D",1,0)+IF(CD3459="D",1,0)+IF(CE3459="D",1,0)+IF(CF3459="D",1,0)+IF(CL3459="D",1,0)+IF(CM3459="D",1,0)+IF(CQ3459="D",1,0)+IF(CR3459="D",1,0)+IF(CS3459="D",1,0)+IF(CW3459="D",1,0)+IF(CX3459="D",1,0)+IF(DD3459="D",1,0)+IF(DE3459="D",1,0)+IF(DJ3459="D",1,0)+IF(DK3459="D",1,0)+IF(DO3459="D",1,0)+IF(DP3459="D",1,0)+IF(DQ3459="D",1,0)+IF(DW3459="D",1,0)+IF(DZ3459="D",1,0)+IF(EH3459="D",1,0)</f>
        <v>1</v>
      </c>
      <c r="AY3459" s="0" t="n">
        <f aca="false">IF(DJ3459&lt;&gt;"",1,0)+IF(DK3459&lt;&gt;"",1,0)+IF(DM3459&lt;&gt;"",1,0)+IF(DO3459&lt;&gt;"",1,0)+IF(DP3459&lt;&gt;"",1,0)+IF(DQ3459&lt;&gt;"",1,0)+IF(DS3459&lt;&gt;"",1,0)+IF(DT3459&lt;&gt;"",1,0)+IF(DV3459&lt;&gt;"",1,0)+IF(DW3459&lt;&gt;"",1,0)+IF(DX3459&lt;&gt;"",1,0)+IF(DY3459&lt;&gt;"",1,0)+IF(DZ3459&lt;&gt;"",1,0)+IF(EB3459&lt;&gt;"",1,0)+IF(EC3459&lt;&gt;"",1,0)+IF(ED3459&lt;&gt;"",1,0)+IF(EG3459&lt;&gt;"",1,0)+IF(EH3459&lt;&gt;"",1,0)</f>
        <v>2</v>
      </c>
      <c r="AZ3459" s="0" t="n">
        <f aca="false">IF(EH3459&lt;&gt;"",1,0)</f>
        <v>0</v>
      </c>
      <c r="BB3459" s="0" t="s">
        <v>154</v>
      </c>
      <c r="BC3459" s="0" t="s">
        <v>155</v>
      </c>
      <c r="BD3459" s="0" t="s">
        <v>155</v>
      </c>
      <c r="BE3459" s="0" t="s">
        <v>155</v>
      </c>
      <c r="BK3459" s="0" t="s">
        <v>155</v>
      </c>
      <c r="BL3459" s="0" t="s">
        <v>155</v>
      </c>
      <c r="BP3459" s="0" t="s">
        <v>155</v>
      </c>
      <c r="BS3459" s="0" t="s">
        <v>155</v>
      </c>
      <c r="BV3459" s="0" t="s">
        <v>155</v>
      </c>
      <c r="BY3459" s="0" t="s">
        <v>145</v>
      </c>
      <c r="CA3459" s="0" t="s">
        <v>155</v>
      </c>
      <c r="CG3459" s="0" t="s">
        <v>155</v>
      </c>
      <c r="CK3459" s="0" t="s">
        <v>155</v>
      </c>
      <c r="CL3459" s="0" t="s">
        <v>145</v>
      </c>
      <c r="CN3459" s="0" t="s">
        <v>155</v>
      </c>
      <c r="CP3459" s="0" t="s">
        <v>155</v>
      </c>
      <c r="DC3459" s="0" t="s">
        <v>155</v>
      </c>
      <c r="DI3459" s="0" t="s">
        <v>155</v>
      </c>
      <c r="DM3459" s="0" t="s">
        <v>145</v>
      </c>
      <c r="DN3459" s="0" t="s">
        <v>155</v>
      </c>
      <c r="DU3459" s="0" t="s">
        <v>155</v>
      </c>
      <c r="DX3459" s="0" t="s">
        <v>155</v>
      </c>
      <c r="EF3459" s="0" t="s">
        <v>155</v>
      </c>
    </row>
    <row r="3460" customFormat="false" ht="15" hidden="false" customHeight="false" outlineLevel="0" collapsed="false">
      <c r="A3460" s="0" t="s">
        <v>14030</v>
      </c>
      <c r="B3460" s="0" t="n">
        <v>78</v>
      </c>
      <c r="C3460" s="0" t="n">
        <v>15254</v>
      </c>
      <c r="D3460" s="0" t="s">
        <v>14031</v>
      </c>
      <c r="E3460" s="0" t="s">
        <v>2972</v>
      </c>
      <c r="F3460" s="0" t="str">
        <f aca="false">CONCATENATE(D3460," ",LEFT(H3460,4),"T=",AU3460,"D=",AV3460,"R=",AW3460,"M=",AX3460,"L=",AY3460,"B=",AZ3460)</f>
        <v>VANWINKLE T=48D=16R=1M=7L=8B=1</v>
      </c>
      <c r="G3460" s="0" t="s">
        <v>215</v>
      </c>
      <c r="I3460" s="0" t="s">
        <v>14032</v>
      </c>
      <c r="J3460" s="0" t="s">
        <v>3290</v>
      </c>
      <c r="K3460" s="0" t="s">
        <v>144</v>
      </c>
      <c r="L3460" s="0" t="s">
        <v>145</v>
      </c>
      <c r="M3460" s="0" t="s">
        <v>14033</v>
      </c>
      <c r="N3460" s="0" t="str">
        <f aca="false">RIGHT(M3460,LEN(M3460)-FIND(" ",M3460))</f>
        <v>PERKINSWOOD BLVD NE</v>
      </c>
      <c r="P3460" s="0" t="s">
        <v>147</v>
      </c>
      <c r="Q3460" s="0" t="s">
        <v>148</v>
      </c>
      <c r="R3460" s="0" t="n">
        <v>44483</v>
      </c>
      <c r="AD3460" s="0" t="s">
        <v>149</v>
      </c>
      <c r="AE3460" s="0" t="s">
        <v>150</v>
      </c>
      <c r="AF3460" s="0" t="s">
        <v>151</v>
      </c>
      <c r="AH3460" s="0" t="n">
        <v>14</v>
      </c>
      <c r="AI3460" s="0" t="n">
        <v>11</v>
      </c>
      <c r="AN3460" s="0" t="s">
        <v>147</v>
      </c>
      <c r="AO3460" s="0" t="s">
        <v>11229</v>
      </c>
      <c r="AP3460" s="0" t="s">
        <v>11230</v>
      </c>
      <c r="AQ3460" s="0" t="n">
        <v>9</v>
      </c>
      <c r="AR3460" s="0" t="n">
        <v>64</v>
      </c>
      <c r="AS3460" s="0" t="n">
        <v>32</v>
      </c>
      <c r="AU3460" s="0" t="n">
        <f aca="false">COUNTA($BA$3460:$EH$3460)</f>
        <v>48</v>
      </c>
      <c r="AV3460" s="0" t="n">
        <f aca="false">COUNTIF($BA$3460:$EH$3460,"D")</f>
        <v>16</v>
      </c>
      <c r="AW3460" s="0" t="n">
        <f aca="false">COUNTIF($BA$3460:$EH$3460,"R")</f>
        <v>1</v>
      </c>
      <c r="AX3460" s="0" t="n">
        <f aca="false">IF(BN3460="D",1,0)+IF(BO3460="D",1,0)+IF(BT3460="D",1,0)+IF(BU3460="D",1,0)+IF(BW3460="D",1,0)+IF(CC3460="D",1,0)+IF(CD3460="D",1,0)+IF(CE3460="D",1,0)+IF(CF3460="D",1,0)+IF(CL3460="D",1,0)+IF(CM3460="D",1,0)+IF(CQ3460="D",1,0)+IF(CR3460="D",1,0)+IF(CS3460="D",1,0)+IF(CW3460="D",1,0)+IF(CX3460="D",1,0)+IF(DD3460="D",1,0)+IF(DE3460="D",1,0)+IF(DJ3460="D",1,0)+IF(DK3460="D",1,0)+IF(DO3460="D",1,0)+IF(DP3460="D",1,0)+IF(DQ3460="D",1,0)+IF(DW3460="D",1,0)+IF(DZ3460="D",1,0)+IF(EH3460="D",1,0)</f>
        <v>7</v>
      </c>
      <c r="AY3460" s="0" t="n">
        <f aca="false">IF(DJ3460&lt;&gt;"",1,0)+IF(DK3460&lt;&gt;"",1,0)+IF(DM3460&lt;&gt;"",1,0)+IF(DO3460&lt;&gt;"",1,0)+IF(DP3460&lt;&gt;"",1,0)+IF(DQ3460&lt;&gt;"",1,0)+IF(DS3460&lt;&gt;"",1,0)+IF(DT3460&lt;&gt;"",1,0)+IF(DV3460&lt;&gt;"",1,0)+IF(DW3460&lt;&gt;"",1,0)+IF(DX3460&lt;&gt;"",1,0)+IF(DY3460&lt;&gt;"",1,0)+IF(DZ3460&lt;&gt;"",1,0)+IF(EB3460&lt;&gt;"",1,0)+IF(EC3460&lt;&gt;"",1,0)+IF(ED3460&lt;&gt;"",1,0)+IF(EG3460&lt;&gt;"",1,0)+IF(EH3460&lt;&gt;"",1,0)</f>
        <v>8</v>
      </c>
      <c r="AZ3460" s="0" t="n">
        <f aca="false">IF(EH3460&lt;&gt;"",1,0)</f>
        <v>1</v>
      </c>
      <c r="BB3460" s="0" t="s">
        <v>154</v>
      </c>
      <c r="BC3460" s="0" t="s">
        <v>155</v>
      </c>
      <c r="BD3460" s="0" t="s">
        <v>155</v>
      </c>
      <c r="BF3460" s="0" t="s">
        <v>155</v>
      </c>
      <c r="BG3460" s="0" t="s">
        <v>155</v>
      </c>
      <c r="BH3460" s="0" t="s">
        <v>155</v>
      </c>
      <c r="BI3460" s="0" t="s">
        <v>155</v>
      </c>
      <c r="BJ3460" s="0" t="s">
        <v>155</v>
      </c>
      <c r="BK3460" s="0" t="s">
        <v>155</v>
      </c>
      <c r="BL3460" s="0" t="s">
        <v>155</v>
      </c>
      <c r="BP3460" s="0" t="s">
        <v>155</v>
      </c>
      <c r="BR3460" s="0" t="s">
        <v>155</v>
      </c>
      <c r="BS3460" s="0" t="s">
        <v>155</v>
      </c>
      <c r="BV3460" s="0" t="s">
        <v>155</v>
      </c>
      <c r="BY3460" s="0" t="s">
        <v>145</v>
      </c>
      <c r="CA3460" s="0" t="s">
        <v>155</v>
      </c>
      <c r="CG3460" s="0" t="s">
        <v>155</v>
      </c>
      <c r="CH3460" s="0" t="s">
        <v>145</v>
      </c>
      <c r="CK3460" s="0" t="s">
        <v>155</v>
      </c>
      <c r="CL3460" s="0" t="s">
        <v>145</v>
      </c>
      <c r="CN3460" s="0" t="s">
        <v>155</v>
      </c>
      <c r="CO3460" s="0" t="s">
        <v>145</v>
      </c>
      <c r="CP3460" s="0" t="s">
        <v>155</v>
      </c>
      <c r="CQ3460" s="0" t="s">
        <v>145</v>
      </c>
      <c r="CT3460" s="0" t="s">
        <v>155</v>
      </c>
      <c r="CU3460" s="0" t="s">
        <v>145</v>
      </c>
      <c r="CV3460" s="0" t="s">
        <v>155</v>
      </c>
      <c r="CW3460" s="0" t="s">
        <v>145</v>
      </c>
      <c r="CY3460" s="0" t="s">
        <v>155</v>
      </c>
      <c r="CZ3460" s="0" t="s">
        <v>145</v>
      </c>
      <c r="DC3460" s="0" t="s">
        <v>155</v>
      </c>
      <c r="DD3460" s="0" t="s">
        <v>145</v>
      </c>
      <c r="DF3460" s="0" t="s">
        <v>155</v>
      </c>
      <c r="DG3460" s="0" t="s">
        <v>145</v>
      </c>
      <c r="DI3460" s="0" t="s">
        <v>155</v>
      </c>
      <c r="DJ3460" s="0" t="s">
        <v>145</v>
      </c>
      <c r="DL3460" s="0" t="s">
        <v>155</v>
      </c>
      <c r="DM3460" s="0" t="s">
        <v>145</v>
      </c>
      <c r="DN3460" s="0" t="s">
        <v>155</v>
      </c>
      <c r="DR3460" s="0" t="s">
        <v>155</v>
      </c>
      <c r="DS3460" s="0" t="s">
        <v>145</v>
      </c>
      <c r="DT3460" s="0" t="s">
        <v>145</v>
      </c>
      <c r="DU3460" s="0" t="s">
        <v>155</v>
      </c>
      <c r="DW3460" s="0" t="s">
        <v>145</v>
      </c>
      <c r="DX3460" s="0" t="s">
        <v>155</v>
      </c>
      <c r="EA3460" s="0" t="s">
        <v>155</v>
      </c>
      <c r="ED3460" s="0" t="s">
        <v>141</v>
      </c>
      <c r="EH3460" s="0" t="s">
        <v>145</v>
      </c>
    </row>
    <row r="3461" customFormat="false" ht="15" hidden="false" customHeight="false" outlineLevel="0" collapsed="false">
      <c r="A3461" s="0" t="s">
        <v>14034</v>
      </c>
      <c r="B3461" s="0" t="n">
        <v>78</v>
      </c>
      <c r="C3461" s="0" t="n">
        <v>23842</v>
      </c>
      <c r="D3461" s="0" t="s">
        <v>14035</v>
      </c>
      <c r="E3461" s="0" t="s">
        <v>1025</v>
      </c>
      <c r="F3461" s="0" t="str">
        <f aca="false">CONCATENATE(D3461," ",LEFT(H3461,4),"T=",AU3461,"D=",AV3461,"R=",AW3461,"M=",AX3461,"L=",AY3461,"B=",AZ3461)</f>
        <v>KLINE T=44D=13R=0M=3L=6B=1</v>
      </c>
      <c r="I3461" s="0" t="s">
        <v>14036</v>
      </c>
      <c r="J3461" s="0" t="s">
        <v>14037</v>
      </c>
      <c r="K3461" s="0" t="s">
        <v>144</v>
      </c>
      <c r="L3461" s="0" t="s">
        <v>145</v>
      </c>
      <c r="M3461" s="0" t="s">
        <v>11299</v>
      </c>
      <c r="N3461" s="0" t="str">
        <f aca="false">RIGHT(M3461,LEN(M3461)-FIND(" ",M3461))</f>
        <v>NORTHWOODS CT NE</v>
      </c>
      <c r="O3461" s="0" t="s">
        <v>11430</v>
      </c>
      <c r="P3461" s="0" t="s">
        <v>147</v>
      </c>
      <c r="Q3461" s="0" t="s">
        <v>148</v>
      </c>
      <c r="R3461" s="0" t="n">
        <v>44483</v>
      </c>
      <c r="AD3461" s="0" t="s">
        <v>149</v>
      </c>
      <c r="AE3461" s="0" t="s">
        <v>150</v>
      </c>
      <c r="AH3461" s="0" t="n">
        <v>14</v>
      </c>
      <c r="AI3461" s="0" t="n">
        <v>11</v>
      </c>
      <c r="AJ3461" s="0" t="s">
        <v>4175</v>
      </c>
      <c r="AM3461" s="0" t="s">
        <v>4176</v>
      </c>
      <c r="AN3461" s="0" t="s">
        <v>147</v>
      </c>
      <c r="AO3461" s="0" t="s">
        <v>11229</v>
      </c>
      <c r="AP3461" s="0" t="s">
        <v>11230</v>
      </c>
      <c r="AQ3461" s="0" t="n">
        <v>9</v>
      </c>
      <c r="AR3461" s="0" t="n">
        <v>64</v>
      </c>
      <c r="AS3461" s="0" t="n">
        <v>32</v>
      </c>
      <c r="AU3461" s="0" t="n">
        <f aca="false">COUNTA($BA$3461:$EH$3461)</f>
        <v>44</v>
      </c>
      <c r="AV3461" s="0" t="n">
        <f aca="false">COUNTIF($BA$3461:$EH$3461,"D")</f>
        <v>13</v>
      </c>
      <c r="AW3461" s="0" t="n">
        <f aca="false">COUNTIF($BA$3461:$EH$3461,"R")</f>
        <v>0</v>
      </c>
      <c r="AX3461" s="0" t="n">
        <f aca="false">IF(BN3461="D",1,0)+IF(BO3461="D",1,0)+IF(BT3461="D",1,0)+IF(BU3461="D",1,0)+IF(BW3461="D",1,0)+IF(CC3461="D",1,0)+IF(CD3461="D",1,0)+IF(CE3461="D",1,0)+IF(CF3461="D",1,0)+IF(CL3461="D",1,0)+IF(CM3461="D",1,0)+IF(CQ3461="D",1,0)+IF(CR3461="D",1,0)+IF(CS3461="D",1,0)+IF(CW3461="D",1,0)+IF(CX3461="D",1,0)+IF(DD3461="D",1,0)+IF(DE3461="D",1,0)+IF(DJ3461="D",1,0)+IF(DK3461="D",1,0)+IF(DO3461="D",1,0)+IF(DP3461="D",1,0)+IF(DQ3461="D",1,0)+IF(DW3461="D",1,0)+IF(DZ3461="D",1,0)+IF(EH3461="D",1,0)</f>
        <v>3</v>
      </c>
      <c r="AY3461" s="0" t="n">
        <f aca="false">IF(DJ3461&lt;&gt;"",1,0)+IF(DK3461&lt;&gt;"",1,0)+IF(DM3461&lt;&gt;"",1,0)+IF(DO3461&lt;&gt;"",1,0)+IF(DP3461&lt;&gt;"",1,0)+IF(DQ3461&lt;&gt;"",1,0)+IF(DS3461&lt;&gt;"",1,0)+IF(DT3461&lt;&gt;"",1,0)+IF(DV3461&lt;&gt;"",1,0)+IF(DW3461&lt;&gt;"",1,0)+IF(DX3461&lt;&gt;"",1,0)+IF(DY3461&lt;&gt;"",1,0)+IF(DZ3461&lt;&gt;"",1,0)+IF(EB3461&lt;&gt;"",1,0)+IF(EC3461&lt;&gt;"",1,0)+IF(ED3461&lt;&gt;"",1,0)+IF(EG3461&lt;&gt;"",1,0)+IF(EH3461&lt;&gt;"",1,0)</f>
        <v>6</v>
      </c>
      <c r="AZ3461" s="0" t="n">
        <f aca="false">IF(EH3461&lt;&gt;"",1,0)</f>
        <v>1</v>
      </c>
      <c r="BB3461" s="0" t="s">
        <v>154</v>
      </c>
      <c r="BC3461" s="0" t="s">
        <v>155</v>
      </c>
      <c r="BD3461" s="0" t="s">
        <v>155</v>
      </c>
      <c r="BE3461" s="0" t="s">
        <v>155</v>
      </c>
      <c r="BF3461" s="0" t="s">
        <v>155</v>
      </c>
      <c r="BG3461" s="0" t="s">
        <v>155</v>
      </c>
      <c r="BH3461" s="0" t="s">
        <v>155</v>
      </c>
      <c r="BI3461" s="0" t="s">
        <v>155</v>
      </c>
      <c r="BJ3461" s="0" t="s">
        <v>155</v>
      </c>
      <c r="BK3461" s="0" t="s">
        <v>155</v>
      </c>
      <c r="BL3461" s="0" t="s">
        <v>155</v>
      </c>
      <c r="BP3461" s="0" t="s">
        <v>155</v>
      </c>
      <c r="BR3461" s="0" t="s">
        <v>155</v>
      </c>
      <c r="BS3461" s="0" t="s">
        <v>155</v>
      </c>
      <c r="BV3461" s="0" t="s">
        <v>155</v>
      </c>
      <c r="BY3461" s="0" t="s">
        <v>145</v>
      </c>
      <c r="CA3461" s="0" t="s">
        <v>155</v>
      </c>
      <c r="CG3461" s="0" t="s">
        <v>155</v>
      </c>
      <c r="CH3461" s="0" t="s">
        <v>145</v>
      </c>
      <c r="CK3461" s="0" t="s">
        <v>155</v>
      </c>
      <c r="CL3461" s="0" t="s">
        <v>145</v>
      </c>
      <c r="CN3461" s="0" t="s">
        <v>155</v>
      </c>
      <c r="CO3461" s="0" t="s">
        <v>145</v>
      </c>
      <c r="CP3461" s="0" t="s">
        <v>155</v>
      </c>
      <c r="CT3461" s="0" t="s">
        <v>155</v>
      </c>
      <c r="CU3461" s="0" t="s">
        <v>145</v>
      </c>
      <c r="CV3461" s="0" t="s">
        <v>155</v>
      </c>
      <c r="CW3461" s="0" t="s">
        <v>145</v>
      </c>
      <c r="CY3461" s="0" t="s">
        <v>155</v>
      </c>
      <c r="CZ3461" s="0" t="s">
        <v>145</v>
      </c>
      <c r="DC3461" s="0" t="s">
        <v>155</v>
      </c>
      <c r="DG3461" s="0" t="s">
        <v>145</v>
      </c>
      <c r="DI3461" s="0" t="s">
        <v>155</v>
      </c>
      <c r="DL3461" s="0" t="s">
        <v>155</v>
      </c>
      <c r="DM3461" s="0" t="s">
        <v>145</v>
      </c>
      <c r="DN3461" s="0" t="s">
        <v>155</v>
      </c>
      <c r="DS3461" s="0" t="s">
        <v>145</v>
      </c>
      <c r="DT3461" s="0" t="s">
        <v>145</v>
      </c>
      <c r="DU3461" s="0" t="s">
        <v>155</v>
      </c>
      <c r="DX3461" s="0" t="s">
        <v>155</v>
      </c>
      <c r="EA3461" s="0" t="s">
        <v>155</v>
      </c>
      <c r="ED3461" s="0" t="s">
        <v>145</v>
      </c>
      <c r="EF3461" s="0" t="s">
        <v>155</v>
      </c>
      <c r="EH3461" s="0" t="s">
        <v>145</v>
      </c>
    </row>
    <row r="3462" customFormat="false" ht="15" hidden="false" customHeight="false" outlineLevel="0" collapsed="false">
      <c r="A3462" s="0" t="s">
        <v>14038</v>
      </c>
      <c r="B3462" s="0" t="n">
        <v>78</v>
      </c>
      <c r="C3462" s="0" t="n">
        <v>91838</v>
      </c>
      <c r="D3462" s="0" t="s">
        <v>14039</v>
      </c>
      <c r="E3462" s="0" t="s">
        <v>848</v>
      </c>
      <c r="F3462" s="0" t="str">
        <f aca="false">CONCATENATE(D3462," ",LEFT(H3462,4),"T=",AU3462,"D=",AV3462,"R=",AW3462,"M=",AX3462,"L=",AY3462,"B=",AZ3462)</f>
        <v>SALCONE T=42D=10R=1M=2L=6B=0</v>
      </c>
      <c r="G3462" s="0" t="s">
        <v>159</v>
      </c>
      <c r="I3462" s="0" t="s">
        <v>14040</v>
      </c>
      <c r="J3462" s="0" t="s">
        <v>346</v>
      </c>
      <c r="K3462" s="0" t="s">
        <v>144</v>
      </c>
      <c r="L3462" s="0" t="s">
        <v>141</v>
      </c>
      <c r="M3462" s="0" t="s">
        <v>13355</v>
      </c>
      <c r="N3462" s="0" t="str">
        <f aca="false">RIGHT(M3462,LEN(M3462)-FIND(" ",M3462))</f>
        <v>QUARRY LN NE</v>
      </c>
      <c r="O3462" s="0" t="s">
        <v>5692</v>
      </c>
      <c r="P3462" s="0" t="s">
        <v>147</v>
      </c>
      <c r="Q3462" s="0" t="s">
        <v>148</v>
      </c>
      <c r="R3462" s="0" t="n">
        <v>44483</v>
      </c>
      <c r="AD3462" s="0" t="s">
        <v>149</v>
      </c>
      <c r="AE3462" s="0" t="s">
        <v>150</v>
      </c>
      <c r="AH3462" s="0" t="n">
        <v>14</v>
      </c>
      <c r="AI3462" s="0" t="n">
        <v>11</v>
      </c>
      <c r="AJ3462" s="0" t="s">
        <v>4175</v>
      </c>
      <c r="AM3462" s="0" t="s">
        <v>4176</v>
      </c>
      <c r="AN3462" s="0" t="s">
        <v>147</v>
      </c>
      <c r="AO3462" s="0" t="s">
        <v>11229</v>
      </c>
      <c r="AP3462" s="0" t="s">
        <v>11230</v>
      </c>
      <c r="AQ3462" s="0" t="n">
        <v>9</v>
      </c>
      <c r="AR3462" s="0" t="n">
        <v>64</v>
      </c>
      <c r="AS3462" s="0" t="n">
        <v>32</v>
      </c>
      <c r="AU3462" s="0" t="n">
        <f aca="false">COUNTA($BA$3462:$EH$3462)</f>
        <v>42</v>
      </c>
      <c r="AV3462" s="0" t="n">
        <f aca="false">COUNTIF($BA$3462:$EH$3462,"D")</f>
        <v>10</v>
      </c>
      <c r="AW3462" s="0" t="n">
        <f aca="false">COUNTIF($BA$3462:$EH$3462,"R")</f>
        <v>1</v>
      </c>
      <c r="AX3462" s="0" t="n">
        <f aca="false">IF(BN3462="D",1,0)+IF(BO3462="D",1,0)+IF(BT3462="D",1,0)+IF(BU3462="D",1,0)+IF(BW3462="D",1,0)+IF(CC3462="D",1,0)+IF(CD3462="D",1,0)+IF(CE3462="D",1,0)+IF(CF3462="D",1,0)+IF(CL3462="D",1,0)+IF(CM3462="D",1,0)+IF(CQ3462="D",1,0)+IF(CR3462="D",1,0)+IF(CS3462="D",1,0)+IF(CW3462="D",1,0)+IF(CX3462="D",1,0)+IF(DD3462="D",1,0)+IF(DE3462="D",1,0)+IF(DJ3462="D",1,0)+IF(DK3462="D",1,0)+IF(DO3462="D",1,0)+IF(DP3462="D",1,0)+IF(DQ3462="D",1,0)+IF(DW3462="D",1,0)+IF(DZ3462="D",1,0)+IF(EH3462="D",1,0)</f>
        <v>2</v>
      </c>
      <c r="AY3462" s="0" t="n">
        <f aca="false">IF(DJ3462&lt;&gt;"",1,0)+IF(DK3462&lt;&gt;"",1,0)+IF(DM3462&lt;&gt;"",1,0)+IF(DO3462&lt;&gt;"",1,0)+IF(DP3462&lt;&gt;"",1,0)+IF(DQ3462&lt;&gt;"",1,0)+IF(DS3462&lt;&gt;"",1,0)+IF(DT3462&lt;&gt;"",1,0)+IF(DV3462&lt;&gt;"",1,0)+IF(DW3462&lt;&gt;"",1,0)+IF(DX3462&lt;&gt;"",1,0)+IF(DY3462&lt;&gt;"",1,0)+IF(DZ3462&lt;&gt;"",1,0)+IF(EB3462&lt;&gt;"",1,0)+IF(EC3462&lt;&gt;"",1,0)+IF(ED3462&lt;&gt;"",1,0)+IF(EG3462&lt;&gt;"",1,0)+IF(EH3462&lt;&gt;"",1,0)</f>
        <v>6</v>
      </c>
      <c r="AZ3462" s="0" t="n">
        <f aca="false">IF(EH3462&lt;&gt;"",1,0)</f>
        <v>0</v>
      </c>
      <c r="BB3462" s="0" t="s">
        <v>154</v>
      </c>
      <c r="BC3462" s="0" t="s">
        <v>155</v>
      </c>
      <c r="BD3462" s="0" t="s">
        <v>155</v>
      </c>
      <c r="BF3462" s="0" t="s">
        <v>155</v>
      </c>
      <c r="BG3462" s="0" t="s">
        <v>155</v>
      </c>
      <c r="BH3462" s="0" t="s">
        <v>155</v>
      </c>
      <c r="BI3462" s="0" t="s">
        <v>155</v>
      </c>
      <c r="BJ3462" s="0" t="s">
        <v>155</v>
      </c>
      <c r="BK3462" s="0" t="s">
        <v>155</v>
      </c>
      <c r="BL3462" s="0" t="s">
        <v>155</v>
      </c>
      <c r="BP3462" s="0" t="s">
        <v>155</v>
      </c>
      <c r="BR3462" s="0" t="s">
        <v>155</v>
      </c>
      <c r="BS3462" s="0" t="s">
        <v>155</v>
      </c>
      <c r="BV3462" s="0" t="s">
        <v>155</v>
      </c>
      <c r="BY3462" s="0" t="s">
        <v>145</v>
      </c>
      <c r="CA3462" s="0" t="s">
        <v>155</v>
      </c>
      <c r="CG3462" s="0" t="s">
        <v>155</v>
      </c>
      <c r="CH3462" s="0" t="s">
        <v>145</v>
      </c>
      <c r="CK3462" s="0" t="s">
        <v>155</v>
      </c>
      <c r="CN3462" s="0" t="s">
        <v>155</v>
      </c>
      <c r="CO3462" s="0" t="s">
        <v>145</v>
      </c>
      <c r="CP3462" s="0" t="s">
        <v>155</v>
      </c>
      <c r="CT3462" s="0" t="s">
        <v>155</v>
      </c>
      <c r="CU3462" s="0" t="s">
        <v>145</v>
      </c>
      <c r="CV3462" s="0" t="s">
        <v>155</v>
      </c>
      <c r="CY3462" s="0" t="s">
        <v>155</v>
      </c>
      <c r="CZ3462" s="0" t="s">
        <v>145</v>
      </c>
      <c r="DC3462" s="0" t="s">
        <v>155</v>
      </c>
      <c r="DF3462" s="0" t="s">
        <v>155</v>
      </c>
      <c r="DG3462" s="0" t="s">
        <v>145</v>
      </c>
      <c r="DI3462" s="0" t="s">
        <v>155</v>
      </c>
      <c r="DJ3462" s="0" t="s">
        <v>145</v>
      </c>
      <c r="DL3462" s="0" t="s">
        <v>155</v>
      </c>
      <c r="DN3462" s="0" t="s">
        <v>155</v>
      </c>
      <c r="DS3462" s="0" t="s">
        <v>145</v>
      </c>
      <c r="DT3462" s="0" t="s">
        <v>145</v>
      </c>
      <c r="DU3462" s="0" t="s">
        <v>155</v>
      </c>
      <c r="DW3462" s="0" t="s">
        <v>145</v>
      </c>
      <c r="DX3462" s="0" t="s">
        <v>155</v>
      </c>
      <c r="EA3462" s="0" t="s">
        <v>155</v>
      </c>
      <c r="ED3462" s="0" t="s">
        <v>141</v>
      </c>
      <c r="EF3462" s="0" t="s">
        <v>155</v>
      </c>
    </row>
    <row r="3463" customFormat="false" ht="15" hidden="false" customHeight="false" outlineLevel="0" collapsed="false">
      <c r="A3463" s="0" t="s">
        <v>14041</v>
      </c>
      <c r="B3463" s="0" t="n">
        <v>78</v>
      </c>
      <c r="C3463" s="0" t="n">
        <v>409070</v>
      </c>
      <c r="D3463" s="0" t="s">
        <v>14042</v>
      </c>
      <c r="E3463" s="0" t="s">
        <v>451</v>
      </c>
      <c r="F3463" s="0" t="str">
        <f aca="false">CONCATENATE(D3463," ",LEFT(H3463,4),"T=",AU3463,"D=",AV3463,"R=",AW3463,"M=",AX3463,"L=",AY3463,"B=",AZ3463)</f>
        <v>ANGLE T=21D=9R=0M=3L=7B=1</v>
      </c>
      <c r="G3463" s="0" t="s">
        <v>14043</v>
      </c>
      <c r="I3463" s="0" t="s">
        <v>14044</v>
      </c>
      <c r="J3463" s="0" t="s">
        <v>8594</v>
      </c>
      <c r="K3463" s="0" t="s">
        <v>144</v>
      </c>
      <c r="L3463" s="0" t="s">
        <v>145</v>
      </c>
      <c r="M3463" s="0" t="s">
        <v>12345</v>
      </c>
      <c r="N3463" s="0" t="str">
        <f aca="false">RIGHT(M3463,LEN(M3463)-FIND(" ",M3463))</f>
        <v>MELWOOD DR NE</v>
      </c>
      <c r="P3463" s="0" t="s">
        <v>147</v>
      </c>
      <c r="Q3463" s="0" t="s">
        <v>148</v>
      </c>
      <c r="R3463" s="0" t="n">
        <v>44483</v>
      </c>
      <c r="AD3463" s="0" t="s">
        <v>149</v>
      </c>
      <c r="AE3463" s="0" t="s">
        <v>150</v>
      </c>
      <c r="AF3463" s="0" t="s">
        <v>151</v>
      </c>
      <c r="AH3463" s="0" t="n">
        <v>14</v>
      </c>
      <c r="AI3463" s="0" t="n">
        <v>11</v>
      </c>
      <c r="AN3463" s="0" t="s">
        <v>147</v>
      </c>
      <c r="AO3463" s="0" t="s">
        <v>11229</v>
      </c>
      <c r="AP3463" s="0" t="s">
        <v>11230</v>
      </c>
      <c r="AQ3463" s="0" t="n">
        <v>9</v>
      </c>
      <c r="AR3463" s="0" t="n">
        <v>64</v>
      </c>
      <c r="AS3463" s="0" t="n">
        <v>32</v>
      </c>
      <c r="AU3463" s="0" t="n">
        <f aca="false">COUNTA($BA$3463:$EH$3463)</f>
        <v>21</v>
      </c>
      <c r="AV3463" s="0" t="n">
        <f aca="false">COUNTIF($BA$3463:$EH$3463,"D")</f>
        <v>9</v>
      </c>
      <c r="AW3463" s="0" t="n">
        <f aca="false">COUNTIF($BA$3463:$EH$3463,"R")</f>
        <v>0</v>
      </c>
      <c r="AX3463" s="0" t="n">
        <f aca="false">IF(BN3463="D",1,0)+IF(BO3463="D",1,0)+IF(BT3463="D",1,0)+IF(BU3463="D",1,0)+IF(BW3463="D",1,0)+IF(CC3463="D",1,0)+IF(CD3463="D",1,0)+IF(CE3463="D",1,0)+IF(CF3463="D",1,0)+IF(CL3463="D",1,0)+IF(CM3463="D",1,0)+IF(CQ3463="D",1,0)+IF(CR3463="D",1,0)+IF(CS3463="D",1,0)+IF(CW3463="D",1,0)+IF(CX3463="D",1,0)+IF(DD3463="D",1,0)+IF(DE3463="D",1,0)+IF(DJ3463="D",1,0)+IF(DK3463="D",1,0)+IF(DO3463="D",1,0)+IF(DP3463="D",1,0)+IF(DQ3463="D",1,0)+IF(DW3463="D",1,0)+IF(DZ3463="D",1,0)+IF(EH3463="D",1,0)</f>
        <v>3</v>
      </c>
      <c r="AY3463" s="0" t="n">
        <f aca="false">IF(DJ3463&lt;&gt;"",1,0)+IF(DK3463&lt;&gt;"",1,0)+IF(DM3463&lt;&gt;"",1,0)+IF(DO3463&lt;&gt;"",1,0)+IF(DP3463&lt;&gt;"",1,0)+IF(DQ3463&lt;&gt;"",1,0)+IF(DS3463&lt;&gt;"",1,0)+IF(DT3463&lt;&gt;"",1,0)+IF(DV3463&lt;&gt;"",1,0)+IF(DW3463&lt;&gt;"",1,0)+IF(DX3463&lt;&gt;"",1,0)+IF(DY3463&lt;&gt;"",1,0)+IF(DZ3463&lt;&gt;"",1,0)+IF(EB3463&lt;&gt;"",1,0)+IF(EC3463&lt;&gt;"",1,0)+IF(ED3463&lt;&gt;"",1,0)+IF(EG3463&lt;&gt;"",1,0)+IF(EH3463&lt;&gt;"",1,0)</f>
        <v>7</v>
      </c>
      <c r="AZ3463" s="0" t="n">
        <f aca="false">IF(EH3463&lt;&gt;"",1,0)</f>
        <v>1</v>
      </c>
      <c r="BB3463" s="0" t="s">
        <v>154</v>
      </c>
      <c r="BL3463" s="0" t="s">
        <v>155</v>
      </c>
      <c r="CY3463" s="0" t="s">
        <v>155</v>
      </c>
      <c r="CZ3463" s="0" t="s">
        <v>145</v>
      </c>
      <c r="DC3463" s="0" t="s">
        <v>155</v>
      </c>
      <c r="DD3463" s="0" t="s">
        <v>145</v>
      </c>
      <c r="DG3463" s="0" t="s">
        <v>145</v>
      </c>
      <c r="DI3463" s="0" t="s">
        <v>155</v>
      </c>
      <c r="DL3463" s="0" t="s">
        <v>155</v>
      </c>
      <c r="DM3463" s="0" t="s">
        <v>145</v>
      </c>
      <c r="DN3463" s="0" t="s">
        <v>155</v>
      </c>
      <c r="DR3463" s="0" t="s">
        <v>155</v>
      </c>
      <c r="DS3463" s="0" t="s">
        <v>145</v>
      </c>
      <c r="DT3463" s="0" t="s">
        <v>145</v>
      </c>
      <c r="DU3463" s="0" t="s">
        <v>155</v>
      </c>
      <c r="DW3463" s="0" t="s">
        <v>145</v>
      </c>
      <c r="DX3463" s="0" t="s">
        <v>155</v>
      </c>
      <c r="EA3463" s="0" t="s">
        <v>155</v>
      </c>
      <c r="ED3463" s="0" t="s">
        <v>145</v>
      </c>
      <c r="EF3463" s="0" t="s">
        <v>155</v>
      </c>
      <c r="EH3463" s="0" t="s">
        <v>145</v>
      </c>
    </row>
    <row r="3464" customFormat="false" ht="15" hidden="false" customHeight="false" outlineLevel="0" collapsed="false">
      <c r="A3464" s="0" t="s">
        <v>14045</v>
      </c>
      <c r="B3464" s="0" t="n">
        <v>78</v>
      </c>
      <c r="C3464" s="0" t="n">
        <v>91839</v>
      </c>
      <c r="D3464" s="0" t="s">
        <v>14039</v>
      </c>
      <c r="E3464" s="0" t="s">
        <v>4768</v>
      </c>
      <c r="F3464" s="0" t="str">
        <f aca="false">CONCATENATE(D3464," ",LEFT(H3464,4),"T=",AU3464,"D=",AV3464,"R=",AW3464,"M=",AX3464,"L=",AY3464,"B=",AZ3464)</f>
        <v>SALCONE T=41D=9R=2M=2L=6B=0</v>
      </c>
      <c r="G3464" s="0" t="s">
        <v>482</v>
      </c>
      <c r="I3464" s="0" t="s">
        <v>14046</v>
      </c>
      <c r="J3464" s="0" t="s">
        <v>346</v>
      </c>
      <c r="K3464" s="0" t="s">
        <v>144</v>
      </c>
      <c r="L3464" s="0" t="s">
        <v>141</v>
      </c>
      <c r="M3464" s="0" t="s">
        <v>13355</v>
      </c>
      <c r="N3464" s="0" t="str">
        <f aca="false">RIGHT(M3464,LEN(M3464)-FIND(" ",M3464))</f>
        <v>QUARRY LN NE</v>
      </c>
      <c r="O3464" s="0" t="s">
        <v>5692</v>
      </c>
      <c r="P3464" s="0" t="s">
        <v>147</v>
      </c>
      <c r="Q3464" s="0" t="s">
        <v>148</v>
      </c>
      <c r="R3464" s="0" t="n">
        <v>44483</v>
      </c>
      <c r="AD3464" s="0" t="s">
        <v>149</v>
      </c>
      <c r="AE3464" s="0" t="s">
        <v>150</v>
      </c>
      <c r="AH3464" s="0" t="n">
        <v>14</v>
      </c>
      <c r="AI3464" s="0" t="n">
        <v>11</v>
      </c>
      <c r="AJ3464" s="0" t="s">
        <v>4175</v>
      </c>
      <c r="AM3464" s="0" t="s">
        <v>4176</v>
      </c>
      <c r="AN3464" s="0" t="s">
        <v>147</v>
      </c>
      <c r="AO3464" s="0" t="s">
        <v>11229</v>
      </c>
      <c r="AP3464" s="0" t="s">
        <v>11230</v>
      </c>
      <c r="AQ3464" s="0" t="n">
        <v>9</v>
      </c>
      <c r="AR3464" s="0" t="n">
        <v>64</v>
      </c>
      <c r="AS3464" s="0" t="n">
        <v>32</v>
      </c>
      <c r="AU3464" s="0" t="n">
        <f aca="false">COUNTA($BA$3464:$EH$3464)</f>
        <v>41</v>
      </c>
      <c r="AV3464" s="0" t="n">
        <f aca="false">COUNTIF($BA$3464:$EH$3464,"D")</f>
        <v>9</v>
      </c>
      <c r="AW3464" s="0" t="n">
        <f aca="false">COUNTIF($BA$3464:$EH$3464,"R")</f>
        <v>2</v>
      </c>
      <c r="AX3464" s="0" t="n">
        <f aca="false">IF(BN3464="D",1,0)+IF(BO3464="D",1,0)+IF(BT3464="D",1,0)+IF(BU3464="D",1,0)+IF(BW3464="D",1,0)+IF(CC3464="D",1,0)+IF(CD3464="D",1,0)+IF(CE3464="D",1,0)+IF(CF3464="D",1,0)+IF(CL3464="D",1,0)+IF(CM3464="D",1,0)+IF(CQ3464="D",1,0)+IF(CR3464="D",1,0)+IF(CS3464="D",1,0)+IF(CW3464="D",1,0)+IF(CX3464="D",1,0)+IF(DD3464="D",1,0)+IF(DE3464="D",1,0)+IF(DJ3464="D",1,0)+IF(DK3464="D",1,0)+IF(DO3464="D",1,0)+IF(DP3464="D",1,0)+IF(DQ3464="D",1,0)+IF(DW3464="D",1,0)+IF(DZ3464="D",1,0)+IF(EH3464="D",1,0)</f>
        <v>2</v>
      </c>
      <c r="AY3464" s="0" t="n">
        <f aca="false">IF(DJ3464&lt;&gt;"",1,0)+IF(DK3464&lt;&gt;"",1,0)+IF(DM3464&lt;&gt;"",1,0)+IF(DO3464&lt;&gt;"",1,0)+IF(DP3464&lt;&gt;"",1,0)+IF(DQ3464&lt;&gt;"",1,0)+IF(DS3464&lt;&gt;"",1,0)+IF(DT3464&lt;&gt;"",1,0)+IF(DV3464&lt;&gt;"",1,0)+IF(DW3464&lt;&gt;"",1,0)+IF(DX3464&lt;&gt;"",1,0)+IF(DY3464&lt;&gt;"",1,0)+IF(DZ3464&lt;&gt;"",1,0)+IF(EB3464&lt;&gt;"",1,0)+IF(EC3464&lt;&gt;"",1,0)+IF(ED3464&lt;&gt;"",1,0)+IF(EG3464&lt;&gt;"",1,0)+IF(EH3464&lt;&gt;"",1,0)</f>
        <v>6</v>
      </c>
      <c r="AZ3464" s="0" t="n">
        <f aca="false">IF(EH3464&lt;&gt;"",1,0)</f>
        <v>0</v>
      </c>
      <c r="BB3464" s="0" t="s">
        <v>154</v>
      </c>
      <c r="BC3464" s="0" t="s">
        <v>155</v>
      </c>
      <c r="BD3464" s="0" t="s">
        <v>155</v>
      </c>
      <c r="BF3464" s="0" t="s">
        <v>155</v>
      </c>
      <c r="BG3464" s="0" t="s">
        <v>155</v>
      </c>
      <c r="BH3464" s="0" t="s">
        <v>155</v>
      </c>
      <c r="BI3464" s="0" t="s">
        <v>155</v>
      </c>
      <c r="BJ3464" s="0" t="s">
        <v>155</v>
      </c>
      <c r="BK3464" s="0" t="s">
        <v>155</v>
      </c>
      <c r="BL3464" s="0" t="s">
        <v>155</v>
      </c>
      <c r="BP3464" s="0" t="s">
        <v>155</v>
      </c>
      <c r="BR3464" s="0" t="s">
        <v>155</v>
      </c>
      <c r="BS3464" s="0" t="s">
        <v>155</v>
      </c>
      <c r="BV3464" s="0" t="s">
        <v>155</v>
      </c>
      <c r="BY3464" s="0" t="s">
        <v>145</v>
      </c>
      <c r="CA3464" s="0" t="s">
        <v>155</v>
      </c>
      <c r="CG3464" s="0" t="s">
        <v>155</v>
      </c>
      <c r="CH3464" s="0" t="s">
        <v>145</v>
      </c>
      <c r="CK3464" s="0" t="s">
        <v>155</v>
      </c>
      <c r="CN3464" s="0" t="s">
        <v>155</v>
      </c>
      <c r="CO3464" s="0" t="s">
        <v>145</v>
      </c>
      <c r="CP3464" s="0" t="s">
        <v>155</v>
      </c>
      <c r="CT3464" s="0" t="s">
        <v>155</v>
      </c>
      <c r="CU3464" s="0" t="s">
        <v>145</v>
      </c>
      <c r="CV3464" s="0" t="s">
        <v>155</v>
      </c>
      <c r="CY3464" s="0" t="s">
        <v>155</v>
      </c>
      <c r="CZ3464" s="0" t="s">
        <v>145</v>
      </c>
      <c r="DC3464" s="0" t="s">
        <v>155</v>
      </c>
      <c r="DF3464" s="0" t="s">
        <v>155</v>
      </c>
      <c r="DG3464" s="0" t="s">
        <v>145</v>
      </c>
      <c r="DI3464" s="0" t="s">
        <v>155</v>
      </c>
      <c r="DJ3464" s="0" t="s">
        <v>145</v>
      </c>
      <c r="DN3464" s="0" t="s">
        <v>155</v>
      </c>
      <c r="DS3464" s="0" t="s">
        <v>145</v>
      </c>
      <c r="DT3464" s="0" t="s">
        <v>141</v>
      </c>
      <c r="DU3464" s="0" t="s">
        <v>155</v>
      </c>
      <c r="DW3464" s="0" t="s">
        <v>145</v>
      </c>
      <c r="DX3464" s="0" t="s">
        <v>155</v>
      </c>
      <c r="EA3464" s="0" t="s">
        <v>155</v>
      </c>
      <c r="ED3464" s="0" t="s">
        <v>141</v>
      </c>
      <c r="EF3464" s="0" t="s">
        <v>155</v>
      </c>
    </row>
    <row r="3465" customFormat="false" ht="15" hidden="false" customHeight="false" outlineLevel="0" collapsed="false">
      <c r="A3465" s="0" t="s">
        <v>14047</v>
      </c>
      <c r="B3465" s="0" t="n">
        <v>78</v>
      </c>
      <c r="C3465" s="0" t="n">
        <v>409312</v>
      </c>
      <c r="D3465" s="0" t="s">
        <v>14042</v>
      </c>
      <c r="E3465" s="0" t="s">
        <v>9721</v>
      </c>
      <c r="F3465" s="0" t="str">
        <f aca="false">CONCATENATE(D3465," ",LEFT(H3465,4),"T=",AU3465,"D=",AV3465,"R=",AW3465,"M=",AX3465,"L=",AY3465,"B=",AZ3465)</f>
        <v>ANGLE T=24D=9R=0M=3L=7B=1</v>
      </c>
      <c r="I3465" s="0" t="s">
        <v>14048</v>
      </c>
      <c r="J3465" s="0" t="s">
        <v>8594</v>
      </c>
      <c r="K3465" s="0" t="s">
        <v>144</v>
      </c>
      <c r="L3465" s="0" t="s">
        <v>145</v>
      </c>
      <c r="M3465" s="0" t="s">
        <v>12345</v>
      </c>
      <c r="N3465" s="0" t="str">
        <f aca="false">RIGHT(M3465,LEN(M3465)-FIND(" ",M3465))</f>
        <v>MELWOOD DR NE</v>
      </c>
      <c r="P3465" s="0" t="s">
        <v>147</v>
      </c>
      <c r="Q3465" s="0" t="s">
        <v>148</v>
      </c>
      <c r="R3465" s="0" t="n">
        <v>44483</v>
      </c>
      <c r="AD3465" s="0" t="s">
        <v>149</v>
      </c>
      <c r="AE3465" s="0" t="s">
        <v>150</v>
      </c>
      <c r="AF3465" s="0" t="s">
        <v>151</v>
      </c>
      <c r="AH3465" s="0" t="n">
        <v>14</v>
      </c>
      <c r="AI3465" s="0" t="n">
        <v>11</v>
      </c>
      <c r="AN3465" s="0" t="s">
        <v>147</v>
      </c>
      <c r="AO3465" s="0" t="s">
        <v>11229</v>
      </c>
      <c r="AP3465" s="0" t="s">
        <v>11230</v>
      </c>
      <c r="AQ3465" s="0" t="n">
        <v>9</v>
      </c>
      <c r="AR3465" s="0" t="n">
        <v>64</v>
      </c>
      <c r="AS3465" s="0" t="n">
        <v>32</v>
      </c>
      <c r="AU3465" s="0" t="n">
        <f aca="false">COUNTA($BA$3465:$EH$3465)</f>
        <v>24</v>
      </c>
      <c r="AV3465" s="0" t="n">
        <f aca="false">COUNTIF($BA$3465:$EH$3465,"D")</f>
        <v>9</v>
      </c>
      <c r="AW3465" s="0" t="n">
        <f aca="false">COUNTIF($BA$3465:$EH$3465,"R")</f>
        <v>0</v>
      </c>
      <c r="AX3465" s="0" t="n">
        <f aca="false">IF(BN3465="D",1,0)+IF(BO3465="D",1,0)+IF(BT3465="D",1,0)+IF(BU3465="D",1,0)+IF(BW3465="D",1,0)+IF(CC3465="D",1,0)+IF(CD3465="D",1,0)+IF(CE3465="D",1,0)+IF(CF3465="D",1,0)+IF(CL3465="D",1,0)+IF(CM3465="D",1,0)+IF(CQ3465="D",1,0)+IF(CR3465="D",1,0)+IF(CS3465="D",1,0)+IF(CW3465="D",1,0)+IF(CX3465="D",1,0)+IF(DD3465="D",1,0)+IF(DE3465="D",1,0)+IF(DJ3465="D",1,0)+IF(DK3465="D",1,0)+IF(DO3465="D",1,0)+IF(DP3465="D",1,0)+IF(DQ3465="D",1,0)+IF(DW3465="D",1,0)+IF(DZ3465="D",1,0)+IF(EH3465="D",1,0)</f>
        <v>3</v>
      </c>
      <c r="AY3465" s="0" t="n">
        <f aca="false">IF(DJ3465&lt;&gt;"",1,0)+IF(DK3465&lt;&gt;"",1,0)+IF(DM3465&lt;&gt;"",1,0)+IF(DO3465&lt;&gt;"",1,0)+IF(DP3465&lt;&gt;"",1,0)+IF(DQ3465&lt;&gt;"",1,0)+IF(DS3465&lt;&gt;"",1,0)+IF(DT3465&lt;&gt;"",1,0)+IF(DV3465&lt;&gt;"",1,0)+IF(DW3465&lt;&gt;"",1,0)+IF(DX3465&lt;&gt;"",1,0)+IF(DY3465&lt;&gt;"",1,0)+IF(DZ3465&lt;&gt;"",1,0)+IF(EB3465&lt;&gt;"",1,0)+IF(EC3465&lt;&gt;"",1,0)+IF(ED3465&lt;&gt;"",1,0)+IF(EG3465&lt;&gt;"",1,0)+IF(EH3465&lt;&gt;"",1,0)</f>
        <v>7</v>
      </c>
      <c r="AZ3465" s="0" t="n">
        <f aca="false">IF(EH3465&lt;&gt;"",1,0)</f>
        <v>1</v>
      </c>
      <c r="BB3465" s="0" t="s">
        <v>154</v>
      </c>
      <c r="BD3465" s="0" t="s">
        <v>155</v>
      </c>
      <c r="BH3465" s="0" t="s">
        <v>155</v>
      </c>
      <c r="BL3465" s="0" t="s">
        <v>155</v>
      </c>
      <c r="CY3465" s="0" t="s">
        <v>155</v>
      </c>
      <c r="CZ3465" s="0" t="s">
        <v>145</v>
      </c>
      <c r="DC3465" s="0" t="s">
        <v>155</v>
      </c>
      <c r="DD3465" s="0" t="s">
        <v>145</v>
      </c>
      <c r="DF3465" s="0" t="s">
        <v>155</v>
      </c>
      <c r="DG3465" s="0" t="s">
        <v>145</v>
      </c>
      <c r="DI3465" s="0" t="s">
        <v>155</v>
      </c>
      <c r="DL3465" s="0" t="s">
        <v>155</v>
      </c>
      <c r="DM3465" s="0" t="s">
        <v>145</v>
      </c>
      <c r="DN3465" s="0" t="s">
        <v>155</v>
      </c>
      <c r="DR3465" s="0" t="s">
        <v>155</v>
      </c>
      <c r="DS3465" s="0" t="s">
        <v>145</v>
      </c>
      <c r="DT3465" s="0" t="s">
        <v>145</v>
      </c>
      <c r="DU3465" s="0" t="s">
        <v>155</v>
      </c>
      <c r="DW3465" s="0" t="s">
        <v>145</v>
      </c>
      <c r="DX3465" s="0" t="s">
        <v>155</v>
      </c>
      <c r="EA3465" s="0" t="s">
        <v>155</v>
      </c>
      <c r="ED3465" s="0" t="s">
        <v>145</v>
      </c>
      <c r="EF3465" s="0" t="s">
        <v>155</v>
      </c>
      <c r="EH3465" s="0" t="s">
        <v>145</v>
      </c>
    </row>
    <row r="3466" customFormat="false" ht="15" hidden="false" customHeight="false" outlineLevel="0" collapsed="false">
      <c r="A3466" s="0" t="s">
        <v>14049</v>
      </c>
      <c r="B3466" s="0" t="n">
        <v>78</v>
      </c>
      <c r="C3466" s="0" t="n">
        <v>462746</v>
      </c>
      <c r="D3466" s="0" t="s">
        <v>14050</v>
      </c>
      <c r="E3466" s="0" t="s">
        <v>1634</v>
      </c>
      <c r="F3466" s="0" t="str">
        <f aca="false">CONCATENATE(D3466," ",LEFT(H3466,4),"T=",AU3466,"D=",AV3466,"R=",AW3466,"M=",AX3466,"L=",AY3466,"B=",AZ3466)</f>
        <v>WAYT T=1D=0R=0M=0L=0B=0</v>
      </c>
      <c r="G3466" s="0" t="s">
        <v>14051</v>
      </c>
      <c r="I3466" s="0" t="s">
        <v>14052</v>
      </c>
      <c r="J3466" s="0" t="s">
        <v>1365</v>
      </c>
      <c r="K3466" s="0" t="s">
        <v>144</v>
      </c>
      <c r="M3466" s="0" t="s">
        <v>14053</v>
      </c>
      <c r="N3466" s="0" t="str">
        <f aca="false">RIGHT(M3466,LEN(M3466)-FIND(" ",M3466))</f>
        <v>FOSTER DR NE</v>
      </c>
      <c r="P3466" s="0" t="s">
        <v>147</v>
      </c>
      <c r="Q3466" s="0" t="s">
        <v>148</v>
      </c>
      <c r="R3466" s="0" t="n">
        <v>44483</v>
      </c>
      <c r="AD3466" s="0" t="s">
        <v>149</v>
      </c>
      <c r="AE3466" s="0" t="s">
        <v>150</v>
      </c>
      <c r="AF3466" s="0" t="s">
        <v>151</v>
      </c>
      <c r="AH3466" s="0" t="n">
        <v>14</v>
      </c>
      <c r="AI3466" s="0" t="n">
        <v>11</v>
      </c>
      <c r="AN3466" s="0" t="s">
        <v>147</v>
      </c>
      <c r="AO3466" s="0" t="s">
        <v>11229</v>
      </c>
      <c r="AP3466" s="0" t="s">
        <v>11230</v>
      </c>
      <c r="AQ3466" s="0" t="n">
        <v>9</v>
      </c>
      <c r="AR3466" s="0" t="n">
        <v>64</v>
      </c>
      <c r="AS3466" s="0" t="n">
        <v>32</v>
      </c>
      <c r="AU3466" s="0" t="n">
        <f aca="false">COUNTA($BA$3466:$EH$3466)</f>
        <v>1</v>
      </c>
      <c r="AV3466" s="0" t="n">
        <f aca="false">COUNTIF($BA$3466:$EH$3466,"D")</f>
        <v>0</v>
      </c>
      <c r="AW3466" s="0" t="n">
        <f aca="false">COUNTIF($BA$3466:$EH$3466,"R")</f>
        <v>0</v>
      </c>
      <c r="AX3466" s="0" t="n">
        <f aca="false">IF(BN3466="D",1,0)+IF(BO3466="D",1,0)+IF(BT3466="D",1,0)+IF(BU3466="D",1,0)+IF(BW3466="D",1,0)+IF(CC3466="D",1,0)+IF(CD3466="D",1,0)+IF(CE3466="D",1,0)+IF(CF3466="D",1,0)+IF(CL3466="D",1,0)+IF(CM3466="D",1,0)+IF(CQ3466="D",1,0)+IF(CR3466="D",1,0)+IF(CS3466="D",1,0)+IF(CW3466="D",1,0)+IF(CX3466="D",1,0)+IF(DD3466="D",1,0)+IF(DE3466="D",1,0)+IF(DJ3466="D",1,0)+IF(DK3466="D",1,0)+IF(DO3466="D",1,0)+IF(DP3466="D",1,0)+IF(DQ3466="D",1,0)+IF(DW3466="D",1,0)+IF(DZ3466="D",1,0)+IF(EH3466="D",1,0)</f>
        <v>0</v>
      </c>
      <c r="AY3466" s="0" t="n">
        <f aca="false">IF(DJ3466&lt;&gt;"",1,0)+IF(DK3466&lt;&gt;"",1,0)+IF(DM3466&lt;&gt;"",1,0)+IF(DO3466&lt;&gt;"",1,0)+IF(DP3466&lt;&gt;"",1,0)+IF(DQ3466&lt;&gt;"",1,0)+IF(DS3466&lt;&gt;"",1,0)+IF(DT3466&lt;&gt;"",1,0)+IF(DV3466&lt;&gt;"",1,0)+IF(DW3466&lt;&gt;"",1,0)+IF(DX3466&lt;&gt;"",1,0)+IF(DY3466&lt;&gt;"",1,0)+IF(DZ3466&lt;&gt;"",1,0)+IF(EB3466&lt;&gt;"",1,0)+IF(EC3466&lt;&gt;"",1,0)+IF(ED3466&lt;&gt;"",1,0)+IF(EG3466&lt;&gt;"",1,0)+IF(EH3466&lt;&gt;"",1,0)</f>
        <v>0</v>
      </c>
      <c r="AZ3466" s="0" t="n">
        <f aca="false">IF(EH3466&lt;&gt;"",1,0)</f>
        <v>0</v>
      </c>
      <c r="BB3466" s="0" t="s">
        <v>154</v>
      </c>
    </row>
    <row r="3467" customFormat="false" ht="15" hidden="false" customHeight="false" outlineLevel="0" collapsed="false">
      <c r="A3467" s="0" t="s">
        <v>14054</v>
      </c>
      <c r="B3467" s="0" t="n">
        <v>78</v>
      </c>
      <c r="C3467" s="0" t="n">
        <v>359216</v>
      </c>
      <c r="D3467" s="0" t="s">
        <v>14055</v>
      </c>
      <c r="E3467" s="0" t="s">
        <v>451</v>
      </c>
      <c r="F3467" s="0" t="str">
        <f aca="false">CONCATENATE(D3467," ",LEFT(H3467,4),"T=",AU3467,"D=",AV3467,"R=",AW3467,"M=",AX3467,"L=",AY3467,"B=",AZ3467)</f>
        <v>MEASE T=2D=0R=0M=0L=0B=0</v>
      </c>
      <c r="G3467" s="0" t="s">
        <v>215</v>
      </c>
      <c r="I3467" s="0" t="s">
        <v>14056</v>
      </c>
      <c r="J3467" s="0" t="s">
        <v>14057</v>
      </c>
      <c r="K3467" s="0" t="s">
        <v>169</v>
      </c>
      <c r="M3467" s="0" t="s">
        <v>14058</v>
      </c>
      <c r="N3467" s="0" t="str">
        <f aca="false">RIGHT(M3467,LEN(M3467)-FIND(" ",M3467))</f>
        <v>MELWOOD DR NE</v>
      </c>
      <c r="P3467" s="0" t="s">
        <v>147</v>
      </c>
      <c r="Q3467" s="0" t="s">
        <v>148</v>
      </c>
      <c r="R3467" s="0" t="n">
        <v>44483</v>
      </c>
      <c r="AD3467" s="0" t="s">
        <v>149</v>
      </c>
      <c r="AE3467" s="0" t="s">
        <v>150</v>
      </c>
      <c r="AF3467" s="0" t="s">
        <v>151</v>
      </c>
      <c r="AH3467" s="0" t="n">
        <v>14</v>
      </c>
      <c r="AI3467" s="0" t="n">
        <v>11</v>
      </c>
      <c r="AN3467" s="0" t="s">
        <v>147</v>
      </c>
      <c r="AO3467" s="0" t="s">
        <v>11229</v>
      </c>
      <c r="AP3467" s="0" t="s">
        <v>11230</v>
      </c>
      <c r="AQ3467" s="0" t="n">
        <v>9</v>
      </c>
      <c r="AR3467" s="0" t="n">
        <v>64</v>
      </c>
      <c r="AS3467" s="0" t="n">
        <v>32</v>
      </c>
      <c r="AU3467" s="0" t="n">
        <f aca="false">COUNTA($BA$3467:$EH$3467)</f>
        <v>2</v>
      </c>
      <c r="AV3467" s="0" t="n">
        <f aca="false">COUNTIF($BA$3467:$EH$3467,"D")</f>
        <v>0</v>
      </c>
      <c r="AW3467" s="0" t="n">
        <f aca="false">COUNTIF($BA$3467:$EH$3467,"R")</f>
        <v>0</v>
      </c>
      <c r="AX3467" s="0" t="n">
        <f aca="false">IF(BN3467="D",1,0)+IF(BO3467="D",1,0)+IF(BT3467="D",1,0)+IF(BU3467="D",1,0)+IF(BW3467="D",1,0)+IF(CC3467="D",1,0)+IF(CD3467="D",1,0)+IF(CE3467="D",1,0)+IF(CF3467="D",1,0)+IF(CL3467="D",1,0)+IF(CM3467="D",1,0)+IF(CQ3467="D",1,0)+IF(CR3467="D",1,0)+IF(CS3467="D",1,0)+IF(CW3467="D",1,0)+IF(CX3467="D",1,0)+IF(DD3467="D",1,0)+IF(DE3467="D",1,0)+IF(DJ3467="D",1,0)+IF(DK3467="D",1,0)+IF(DO3467="D",1,0)+IF(DP3467="D",1,0)+IF(DQ3467="D",1,0)+IF(DW3467="D",1,0)+IF(DZ3467="D",1,0)+IF(EH3467="D",1,0)</f>
        <v>0</v>
      </c>
      <c r="AY3467" s="0" t="n">
        <f aca="false">IF(DJ3467&lt;&gt;"",1,0)+IF(DK3467&lt;&gt;"",1,0)+IF(DM3467&lt;&gt;"",1,0)+IF(DO3467&lt;&gt;"",1,0)+IF(DP3467&lt;&gt;"",1,0)+IF(DQ3467&lt;&gt;"",1,0)+IF(DS3467&lt;&gt;"",1,0)+IF(DT3467&lt;&gt;"",1,0)+IF(DV3467&lt;&gt;"",1,0)+IF(DW3467&lt;&gt;"",1,0)+IF(DX3467&lt;&gt;"",1,0)+IF(DY3467&lt;&gt;"",1,0)+IF(DZ3467&lt;&gt;"",1,0)+IF(EB3467&lt;&gt;"",1,0)+IF(EC3467&lt;&gt;"",1,0)+IF(ED3467&lt;&gt;"",1,0)+IF(EG3467&lt;&gt;"",1,0)+IF(EH3467&lt;&gt;"",1,0)</f>
        <v>0</v>
      </c>
      <c r="AZ3467" s="0" t="n">
        <f aca="false">IF(EH3467&lt;&gt;"",1,0)</f>
        <v>0</v>
      </c>
      <c r="BB3467" s="0" t="s">
        <v>154</v>
      </c>
      <c r="BL3467" s="0" t="s">
        <v>155</v>
      </c>
    </row>
    <row r="3468" customFormat="false" ht="15" hidden="false" customHeight="false" outlineLevel="0" collapsed="false">
      <c r="A3468" s="0" t="s">
        <v>14059</v>
      </c>
      <c r="B3468" s="0" t="n">
        <v>78</v>
      </c>
      <c r="C3468" s="0" t="n">
        <v>473676</v>
      </c>
      <c r="D3468" s="0" t="s">
        <v>12567</v>
      </c>
      <c r="E3468" s="0" t="s">
        <v>4304</v>
      </c>
      <c r="F3468" s="0" t="str">
        <f aca="false">CONCATENATE(D3468," ",LEFT(H3468,4),"T=",AU3468,"D=",AV3468,"R=",AW3468,"M=",AX3468,"L=",AY3468,"B=",AZ3468)</f>
        <v>BUCKRIDGE T=3D=0R=0M=0L=0B=0</v>
      </c>
      <c r="G3468" s="0" t="s">
        <v>208</v>
      </c>
      <c r="I3468" s="0" t="s">
        <v>14060</v>
      </c>
      <c r="J3468" s="0" t="s">
        <v>4919</v>
      </c>
      <c r="K3468" s="0" t="s">
        <v>144</v>
      </c>
      <c r="M3468" s="0" t="s">
        <v>12569</v>
      </c>
      <c r="N3468" s="0" t="str">
        <f aca="false">RIGHT(M3468,LEN(M3468)-FIND(" ",M3468))</f>
        <v>PERKINSWOOD BLVD NE</v>
      </c>
      <c r="P3468" s="0" t="s">
        <v>147</v>
      </c>
      <c r="Q3468" s="0" t="s">
        <v>148</v>
      </c>
      <c r="R3468" s="0" t="n">
        <v>44483</v>
      </c>
      <c r="AD3468" s="0" t="s">
        <v>149</v>
      </c>
      <c r="AE3468" s="0" t="s">
        <v>150</v>
      </c>
      <c r="AF3468" s="0" t="s">
        <v>151</v>
      </c>
      <c r="AH3468" s="0" t="n">
        <v>14</v>
      </c>
      <c r="AI3468" s="0" t="n">
        <v>11</v>
      </c>
      <c r="AN3468" s="0" t="s">
        <v>147</v>
      </c>
      <c r="AO3468" s="0" t="s">
        <v>11229</v>
      </c>
      <c r="AP3468" s="0" t="s">
        <v>11230</v>
      </c>
      <c r="AQ3468" s="0" t="n">
        <v>9</v>
      </c>
      <c r="AR3468" s="0" t="n">
        <v>64</v>
      </c>
      <c r="AS3468" s="0" t="n">
        <v>32</v>
      </c>
      <c r="AU3468" s="0" t="n">
        <f aca="false">COUNTA($BA$3468:$EH$3468)</f>
        <v>3</v>
      </c>
      <c r="AV3468" s="0" t="n">
        <f aca="false">COUNTIF($BA$3468:$EH$3468,"D")</f>
        <v>0</v>
      </c>
      <c r="AW3468" s="0" t="n">
        <f aca="false">COUNTIF($BA$3468:$EH$3468,"R")</f>
        <v>0</v>
      </c>
      <c r="AX3468" s="0" t="n">
        <f aca="false">IF(BN3468="D",1,0)+IF(BO3468="D",1,0)+IF(BT3468="D",1,0)+IF(BU3468="D",1,0)+IF(BW3468="D",1,0)+IF(CC3468="D",1,0)+IF(CD3468="D",1,0)+IF(CE3468="D",1,0)+IF(CF3468="D",1,0)+IF(CL3468="D",1,0)+IF(CM3468="D",1,0)+IF(CQ3468="D",1,0)+IF(CR3468="D",1,0)+IF(CS3468="D",1,0)+IF(CW3468="D",1,0)+IF(CX3468="D",1,0)+IF(DD3468="D",1,0)+IF(DE3468="D",1,0)+IF(DJ3468="D",1,0)+IF(DK3468="D",1,0)+IF(DO3468="D",1,0)+IF(DP3468="D",1,0)+IF(DQ3468="D",1,0)+IF(DW3468="D",1,0)+IF(DZ3468="D",1,0)+IF(EH3468="D",1,0)</f>
        <v>0</v>
      </c>
      <c r="AY3468" s="0" t="n">
        <f aca="false">IF(DJ3468&lt;&gt;"",1,0)+IF(DK3468&lt;&gt;"",1,0)+IF(DM3468&lt;&gt;"",1,0)+IF(DO3468&lt;&gt;"",1,0)+IF(DP3468&lt;&gt;"",1,0)+IF(DQ3468&lt;&gt;"",1,0)+IF(DS3468&lt;&gt;"",1,0)+IF(DT3468&lt;&gt;"",1,0)+IF(DV3468&lt;&gt;"",1,0)+IF(DW3468&lt;&gt;"",1,0)+IF(DX3468&lt;&gt;"",1,0)+IF(DY3468&lt;&gt;"",1,0)+IF(DZ3468&lt;&gt;"",1,0)+IF(EB3468&lt;&gt;"",1,0)+IF(EC3468&lt;&gt;"",1,0)+IF(ED3468&lt;&gt;"",1,0)+IF(EG3468&lt;&gt;"",1,0)+IF(EH3468&lt;&gt;"",1,0)</f>
        <v>0</v>
      </c>
      <c r="AZ3468" s="0" t="n">
        <f aca="false">IF(EH3468&lt;&gt;"",1,0)</f>
        <v>0</v>
      </c>
      <c r="BB3468" s="0" t="s">
        <v>154</v>
      </c>
      <c r="DN3468" s="0" t="s">
        <v>155</v>
      </c>
      <c r="EF3468" s="0" t="s">
        <v>155</v>
      </c>
    </row>
    <row r="3469" customFormat="false" ht="15" hidden="false" customHeight="false" outlineLevel="0" collapsed="false">
      <c r="A3469" s="0" t="s">
        <v>14061</v>
      </c>
      <c r="B3469" s="0" t="n">
        <v>78</v>
      </c>
      <c r="C3469" s="0" t="n">
        <v>473679</v>
      </c>
      <c r="D3469" s="0" t="s">
        <v>14062</v>
      </c>
      <c r="E3469" s="0" t="s">
        <v>207</v>
      </c>
      <c r="F3469" s="0" t="str">
        <f aca="false">CONCATENATE(D3469," ",LEFT(H3469,4),"T=",AU3469,"D=",AV3469,"R=",AW3469,"M=",AX3469,"L=",AY3469,"B=",AZ3469)</f>
        <v>LICHTENSTEIN T=34D=11R=0M=0L=5B=0</v>
      </c>
      <c r="G3469" s="0" t="s">
        <v>222</v>
      </c>
      <c r="I3469" s="0" t="s">
        <v>14063</v>
      </c>
      <c r="J3469" s="0" t="s">
        <v>14064</v>
      </c>
      <c r="K3469" s="0" t="s">
        <v>144</v>
      </c>
      <c r="L3469" s="0" t="s">
        <v>145</v>
      </c>
      <c r="M3469" s="0" t="s">
        <v>14065</v>
      </c>
      <c r="N3469" s="0" t="str">
        <f aca="false">RIGHT(M3469,LEN(M3469)-FIND(" ",M3469))</f>
        <v>NORTH RD NE</v>
      </c>
      <c r="P3469" s="0" t="s">
        <v>147</v>
      </c>
      <c r="Q3469" s="0" t="s">
        <v>148</v>
      </c>
      <c r="R3469" s="0" t="n">
        <v>44483</v>
      </c>
      <c r="AD3469" s="0" t="s">
        <v>149</v>
      </c>
      <c r="AE3469" s="0" t="s">
        <v>150</v>
      </c>
      <c r="AH3469" s="0" t="n">
        <v>14</v>
      </c>
      <c r="AI3469" s="0" t="n">
        <v>11</v>
      </c>
      <c r="AJ3469" s="0" t="s">
        <v>4175</v>
      </c>
      <c r="AM3469" s="0" t="s">
        <v>4176</v>
      </c>
      <c r="AN3469" s="0" t="s">
        <v>147</v>
      </c>
      <c r="AO3469" s="0" t="s">
        <v>11229</v>
      </c>
      <c r="AP3469" s="0" t="s">
        <v>11230</v>
      </c>
      <c r="AQ3469" s="0" t="n">
        <v>9</v>
      </c>
      <c r="AR3469" s="0" t="n">
        <v>64</v>
      </c>
      <c r="AS3469" s="0" t="n">
        <v>32</v>
      </c>
      <c r="AU3469" s="0" t="n">
        <f aca="false">COUNTA($BA$3469:$EH$3469)</f>
        <v>34</v>
      </c>
      <c r="AV3469" s="0" t="n">
        <f aca="false">COUNTIF($BA$3469:$EH$3469,"D")</f>
        <v>11</v>
      </c>
      <c r="AW3469" s="0" t="n">
        <f aca="false">COUNTIF($BA$3469:$EH$3469,"R")</f>
        <v>0</v>
      </c>
      <c r="AX3469" s="0" t="n">
        <f aca="false">IF(BN3469="D",1,0)+IF(BO3469="D",1,0)+IF(BT3469="D",1,0)+IF(BU3469="D",1,0)+IF(BW3469="D",1,0)+IF(CC3469="D",1,0)+IF(CD3469="D",1,0)+IF(CE3469="D",1,0)+IF(CF3469="D",1,0)+IF(CL3469="D",1,0)+IF(CM3469="D",1,0)+IF(CQ3469="D",1,0)+IF(CR3469="D",1,0)+IF(CS3469="D",1,0)+IF(CW3469="D",1,0)+IF(CX3469="D",1,0)+IF(DD3469="D",1,0)+IF(DE3469="D",1,0)+IF(DJ3469="D",1,0)+IF(DK3469="D",1,0)+IF(DO3469="D",1,0)+IF(DP3469="D",1,0)+IF(DQ3469="D",1,0)+IF(DW3469="D",1,0)+IF(DZ3469="D",1,0)+IF(EH3469="D",1,0)</f>
        <v>0</v>
      </c>
      <c r="AY3469" s="0" t="n">
        <f aca="false">IF(DJ3469&lt;&gt;"",1,0)+IF(DK3469&lt;&gt;"",1,0)+IF(DM3469&lt;&gt;"",1,0)+IF(DO3469&lt;&gt;"",1,0)+IF(DP3469&lt;&gt;"",1,0)+IF(DQ3469&lt;&gt;"",1,0)+IF(DS3469&lt;&gt;"",1,0)+IF(DT3469&lt;&gt;"",1,0)+IF(DV3469&lt;&gt;"",1,0)+IF(DW3469&lt;&gt;"",1,0)+IF(DX3469&lt;&gt;"",1,0)+IF(DY3469&lt;&gt;"",1,0)+IF(DZ3469&lt;&gt;"",1,0)+IF(EB3469&lt;&gt;"",1,0)+IF(EC3469&lt;&gt;"",1,0)+IF(ED3469&lt;&gt;"",1,0)+IF(EG3469&lt;&gt;"",1,0)+IF(EH3469&lt;&gt;"",1,0)</f>
        <v>5</v>
      </c>
      <c r="AZ3469" s="0" t="n">
        <f aca="false">IF(EH3469&lt;&gt;"",1,0)</f>
        <v>0</v>
      </c>
      <c r="BB3469" s="0" t="s">
        <v>154</v>
      </c>
      <c r="BD3469" s="0" t="s">
        <v>155</v>
      </c>
      <c r="BH3469" s="0" t="s">
        <v>155</v>
      </c>
      <c r="BJ3469" s="0" t="s">
        <v>155</v>
      </c>
      <c r="BK3469" s="0" t="s">
        <v>145</v>
      </c>
      <c r="BL3469" s="0" t="s">
        <v>155</v>
      </c>
      <c r="BR3469" s="0" t="s">
        <v>145</v>
      </c>
      <c r="BV3469" s="0" t="s">
        <v>155</v>
      </c>
      <c r="BY3469" s="0" t="s">
        <v>145</v>
      </c>
      <c r="CA3469" s="0" t="s">
        <v>155</v>
      </c>
      <c r="CG3469" s="0" t="s">
        <v>155</v>
      </c>
      <c r="CH3469" s="0" t="s">
        <v>145</v>
      </c>
      <c r="CK3469" s="0" t="s">
        <v>155</v>
      </c>
      <c r="CN3469" s="0" t="s">
        <v>155</v>
      </c>
      <c r="CP3469" s="0" t="s">
        <v>155</v>
      </c>
      <c r="CU3469" s="0" t="s">
        <v>145</v>
      </c>
      <c r="CV3469" s="0" t="s">
        <v>155</v>
      </c>
      <c r="CW3469" s="0" t="s">
        <v>155</v>
      </c>
      <c r="CY3469" s="0" t="s">
        <v>155</v>
      </c>
      <c r="CZ3469" s="0" t="s">
        <v>145</v>
      </c>
      <c r="DC3469" s="0" t="s">
        <v>155</v>
      </c>
      <c r="DG3469" s="0" t="s">
        <v>145</v>
      </c>
      <c r="DI3469" s="0" t="s">
        <v>155</v>
      </c>
      <c r="DL3469" s="0" t="s">
        <v>155</v>
      </c>
      <c r="DM3469" s="0" t="s">
        <v>145</v>
      </c>
      <c r="DN3469" s="0" t="s">
        <v>155</v>
      </c>
      <c r="DR3469" s="0" t="s">
        <v>155</v>
      </c>
      <c r="DS3469" s="0" t="s">
        <v>145</v>
      </c>
      <c r="DT3469" s="0" t="s">
        <v>145</v>
      </c>
      <c r="DU3469" s="0" t="s">
        <v>155</v>
      </c>
      <c r="DX3469" s="0" t="s">
        <v>155</v>
      </c>
      <c r="EA3469" s="0" t="s">
        <v>155</v>
      </c>
      <c r="ED3469" s="0" t="s">
        <v>145</v>
      </c>
      <c r="EF3469" s="0" t="s">
        <v>155</v>
      </c>
    </row>
    <row r="3470" customFormat="false" ht="15" hidden="false" customHeight="false" outlineLevel="0" collapsed="false">
      <c r="A3470" s="0" t="s">
        <v>14066</v>
      </c>
      <c r="B3470" s="0" t="n">
        <v>78</v>
      </c>
      <c r="C3470" s="0" t="n">
        <v>370776</v>
      </c>
      <c r="D3470" s="0" t="s">
        <v>13604</v>
      </c>
      <c r="E3470" s="0" t="s">
        <v>1720</v>
      </c>
      <c r="F3470" s="0" t="str">
        <f aca="false">CONCATENATE(D3470," ",LEFT(H3470,4),"T=",AU3470,"D=",AV3470,"R=",AW3470,"M=",AX3470,"L=",AY3470,"B=",AZ3470)</f>
        <v>TILTON T=2D=0R=0M=0L=0B=0</v>
      </c>
      <c r="G3470" s="0" t="s">
        <v>222</v>
      </c>
      <c r="I3470" s="0" t="s">
        <v>14067</v>
      </c>
      <c r="J3470" s="0" t="s">
        <v>8151</v>
      </c>
      <c r="K3470" s="0" t="s">
        <v>169</v>
      </c>
      <c r="M3470" s="0" t="s">
        <v>13606</v>
      </c>
      <c r="N3470" s="0" t="str">
        <f aca="false">RIGHT(M3470,LEN(M3470)-FIND(" ",M3470))</f>
        <v>E MARKET ST</v>
      </c>
      <c r="P3470" s="0" t="s">
        <v>147</v>
      </c>
      <c r="Q3470" s="0" t="s">
        <v>148</v>
      </c>
      <c r="R3470" s="0" t="n">
        <v>44483</v>
      </c>
      <c r="AD3470" s="0" t="s">
        <v>149</v>
      </c>
      <c r="AE3470" s="0" t="s">
        <v>150</v>
      </c>
      <c r="AF3470" s="0" t="s">
        <v>151</v>
      </c>
      <c r="AH3470" s="0" t="n">
        <v>14</v>
      </c>
      <c r="AI3470" s="0" t="n">
        <v>11</v>
      </c>
      <c r="AN3470" s="0" t="s">
        <v>147</v>
      </c>
      <c r="AO3470" s="0" t="s">
        <v>11229</v>
      </c>
      <c r="AP3470" s="0" t="s">
        <v>11230</v>
      </c>
      <c r="AQ3470" s="0" t="n">
        <v>9</v>
      </c>
      <c r="AR3470" s="0" t="n">
        <v>64</v>
      </c>
      <c r="AS3470" s="0" t="n">
        <v>32</v>
      </c>
      <c r="AU3470" s="0" t="n">
        <f aca="false">COUNTA($BA$3470:$EH$3470)</f>
        <v>2</v>
      </c>
      <c r="AV3470" s="0" t="n">
        <f aca="false">COUNTIF($BA$3470:$EH$3470,"D")</f>
        <v>0</v>
      </c>
      <c r="AW3470" s="0" t="n">
        <f aca="false">COUNTIF($BA$3470:$EH$3470,"R")</f>
        <v>0</v>
      </c>
      <c r="AX3470" s="0" t="n">
        <f aca="false">IF(BN3470="D",1,0)+IF(BO3470="D",1,0)+IF(BT3470="D",1,0)+IF(BU3470="D",1,0)+IF(BW3470="D",1,0)+IF(CC3470="D",1,0)+IF(CD3470="D",1,0)+IF(CE3470="D",1,0)+IF(CF3470="D",1,0)+IF(CL3470="D",1,0)+IF(CM3470="D",1,0)+IF(CQ3470="D",1,0)+IF(CR3470="D",1,0)+IF(CS3470="D",1,0)+IF(CW3470="D",1,0)+IF(CX3470="D",1,0)+IF(DD3470="D",1,0)+IF(DE3470="D",1,0)+IF(DJ3470="D",1,0)+IF(DK3470="D",1,0)+IF(DO3470="D",1,0)+IF(DP3470="D",1,0)+IF(DQ3470="D",1,0)+IF(DW3470="D",1,0)+IF(DZ3470="D",1,0)+IF(EH3470="D",1,0)</f>
        <v>0</v>
      </c>
      <c r="AY3470" s="0" t="n">
        <f aca="false">IF(DJ3470&lt;&gt;"",1,0)+IF(DK3470&lt;&gt;"",1,0)+IF(DM3470&lt;&gt;"",1,0)+IF(DO3470&lt;&gt;"",1,0)+IF(DP3470&lt;&gt;"",1,0)+IF(DQ3470&lt;&gt;"",1,0)+IF(DS3470&lt;&gt;"",1,0)+IF(DT3470&lt;&gt;"",1,0)+IF(DV3470&lt;&gt;"",1,0)+IF(DW3470&lt;&gt;"",1,0)+IF(DX3470&lt;&gt;"",1,0)+IF(DY3470&lt;&gt;"",1,0)+IF(DZ3470&lt;&gt;"",1,0)+IF(EB3470&lt;&gt;"",1,0)+IF(EC3470&lt;&gt;"",1,0)+IF(ED3470&lt;&gt;"",1,0)+IF(EG3470&lt;&gt;"",1,0)+IF(EH3470&lt;&gt;"",1,0)</f>
        <v>0</v>
      </c>
      <c r="AZ3470" s="0" t="n">
        <f aca="false">IF(EH3470&lt;&gt;"",1,0)</f>
        <v>0</v>
      </c>
      <c r="BB3470" s="0" t="s">
        <v>154</v>
      </c>
      <c r="DC3470" s="0" t="s">
        <v>155</v>
      </c>
    </row>
    <row r="3471" customFormat="false" ht="15" hidden="false" customHeight="false" outlineLevel="0" collapsed="false">
      <c r="A3471" s="0" t="s">
        <v>14068</v>
      </c>
      <c r="B3471" s="0" t="n">
        <v>78</v>
      </c>
      <c r="C3471" s="0" t="n">
        <v>433763</v>
      </c>
      <c r="D3471" s="0" t="s">
        <v>13002</v>
      </c>
      <c r="E3471" s="0" t="s">
        <v>14069</v>
      </c>
      <c r="F3471" s="0" t="str">
        <f aca="false">CONCATENATE(D3471," ",LEFT(H3471,4),"T=",AU3471,"D=",AV3471,"R=",AW3471,"M=",AX3471,"L=",AY3471,"B=",AZ3471)</f>
        <v>PRIDEMORE T=7D=0R=1M=0L=2B=0</v>
      </c>
      <c r="G3471" s="0" t="s">
        <v>14070</v>
      </c>
      <c r="I3471" s="0" t="s">
        <v>11720</v>
      </c>
      <c r="J3471" s="0" t="s">
        <v>14071</v>
      </c>
      <c r="K3471" s="0" t="s">
        <v>144</v>
      </c>
      <c r="M3471" s="0" t="s">
        <v>13003</v>
      </c>
      <c r="N3471" s="0" t="str">
        <f aca="false">RIGHT(M3471,LEN(M3471)-FIND(" ",M3471))</f>
        <v>E MARKET ST</v>
      </c>
      <c r="P3471" s="0" t="s">
        <v>147</v>
      </c>
      <c r="Q3471" s="0" t="s">
        <v>148</v>
      </c>
      <c r="R3471" s="0" t="n">
        <v>44483</v>
      </c>
      <c r="AD3471" s="0" t="s">
        <v>149</v>
      </c>
      <c r="AE3471" s="0" t="s">
        <v>150</v>
      </c>
      <c r="AF3471" s="0" t="s">
        <v>151</v>
      </c>
      <c r="AH3471" s="0" t="n">
        <v>14</v>
      </c>
      <c r="AI3471" s="0" t="n">
        <v>11</v>
      </c>
      <c r="AN3471" s="0" t="s">
        <v>147</v>
      </c>
      <c r="AO3471" s="0" t="s">
        <v>11229</v>
      </c>
      <c r="AP3471" s="0" t="s">
        <v>11230</v>
      </c>
      <c r="AQ3471" s="0" t="n">
        <v>9</v>
      </c>
      <c r="AR3471" s="0" t="n">
        <v>64</v>
      </c>
      <c r="AS3471" s="0" t="n">
        <v>32</v>
      </c>
      <c r="AU3471" s="0" t="n">
        <f aca="false">COUNTA($BA$3471:$EH$3471)</f>
        <v>7</v>
      </c>
      <c r="AV3471" s="0" t="n">
        <f aca="false">COUNTIF($BA$3471:$EH$3471,"D")</f>
        <v>0</v>
      </c>
      <c r="AW3471" s="0" t="n">
        <f aca="false">COUNTIF($BA$3471:$EH$3471,"R")</f>
        <v>1</v>
      </c>
      <c r="AX3471" s="0" t="n">
        <f aca="false">IF(BN3471="D",1,0)+IF(BO3471="D",1,0)+IF(BT3471="D",1,0)+IF(BU3471="D",1,0)+IF(BW3471="D",1,0)+IF(CC3471="D",1,0)+IF(CD3471="D",1,0)+IF(CE3471="D",1,0)+IF(CF3471="D",1,0)+IF(CL3471="D",1,0)+IF(CM3471="D",1,0)+IF(CQ3471="D",1,0)+IF(CR3471="D",1,0)+IF(CS3471="D",1,0)+IF(CW3471="D",1,0)+IF(CX3471="D",1,0)+IF(DD3471="D",1,0)+IF(DE3471="D",1,0)+IF(DJ3471="D",1,0)+IF(DK3471="D",1,0)+IF(DO3471="D",1,0)+IF(DP3471="D",1,0)+IF(DQ3471="D",1,0)+IF(DW3471="D",1,0)+IF(DZ3471="D",1,0)+IF(EH3471="D",1,0)</f>
        <v>0</v>
      </c>
      <c r="AY3471" s="0" t="n">
        <f aca="false">IF(DJ3471&lt;&gt;"",1,0)+IF(DK3471&lt;&gt;"",1,0)+IF(DM3471&lt;&gt;"",1,0)+IF(DO3471&lt;&gt;"",1,0)+IF(DP3471&lt;&gt;"",1,0)+IF(DQ3471&lt;&gt;"",1,0)+IF(DS3471&lt;&gt;"",1,0)+IF(DT3471&lt;&gt;"",1,0)+IF(DV3471&lt;&gt;"",1,0)+IF(DW3471&lt;&gt;"",1,0)+IF(DX3471&lt;&gt;"",1,0)+IF(DY3471&lt;&gt;"",1,0)+IF(DZ3471&lt;&gt;"",1,0)+IF(EB3471&lt;&gt;"",1,0)+IF(EC3471&lt;&gt;"",1,0)+IF(ED3471&lt;&gt;"",1,0)+IF(EG3471&lt;&gt;"",1,0)+IF(EH3471&lt;&gt;"",1,0)</f>
        <v>2</v>
      </c>
      <c r="AZ3471" s="0" t="n">
        <f aca="false">IF(EH3471&lt;&gt;"",1,0)</f>
        <v>0</v>
      </c>
      <c r="BB3471" s="0" t="s">
        <v>154</v>
      </c>
      <c r="DI3471" s="0" t="s">
        <v>155</v>
      </c>
      <c r="DM3471" s="0" t="s">
        <v>141</v>
      </c>
      <c r="DN3471" s="0" t="s">
        <v>155</v>
      </c>
      <c r="DX3471" s="0" t="s">
        <v>155</v>
      </c>
      <c r="EA3471" s="0" t="s">
        <v>155</v>
      </c>
      <c r="EF3471" s="0" t="s">
        <v>155</v>
      </c>
    </row>
    <row r="3472" customFormat="false" ht="15" hidden="false" customHeight="false" outlineLevel="0" collapsed="false">
      <c r="A3472" s="0" t="s">
        <v>14072</v>
      </c>
      <c r="B3472" s="0" t="n">
        <v>78</v>
      </c>
      <c r="C3472" s="0" t="n">
        <v>257447</v>
      </c>
      <c r="D3472" s="0" t="s">
        <v>240</v>
      </c>
      <c r="E3472" s="0" t="s">
        <v>14073</v>
      </c>
      <c r="F3472" s="0" t="str">
        <f aca="false">CONCATENATE(D3472," ",LEFT(H3472,4),"T=",AU3472,"D=",AV3472,"R=",AW3472,"M=",AX3472,"L=",AY3472,"B=",AZ3472)</f>
        <v>PRENTICE T=20D=1R=1M=0L=1B=0</v>
      </c>
      <c r="G3472" s="0" t="s">
        <v>222</v>
      </c>
      <c r="I3472" s="0" t="s">
        <v>14074</v>
      </c>
      <c r="J3472" s="0" t="s">
        <v>8706</v>
      </c>
      <c r="K3472" s="0" t="s">
        <v>144</v>
      </c>
      <c r="M3472" s="0" t="s">
        <v>14075</v>
      </c>
      <c r="N3472" s="0" t="str">
        <f aca="false">RIGHT(M3472,LEN(M3472)-FIND(" ",M3472))</f>
        <v>CRESCENT DR NE</v>
      </c>
      <c r="P3472" s="0" t="s">
        <v>147</v>
      </c>
      <c r="Q3472" s="0" t="s">
        <v>148</v>
      </c>
      <c r="R3472" s="0" t="n">
        <v>44483</v>
      </c>
      <c r="AD3472" s="0" t="s">
        <v>149</v>
      </c>
      <c r="AE3472" s="0" t="s">
        <v>150</v>
      </c>
      <c r="AF3472" s="0" t="s">
        <v>151</v>
      </c>
      <c r="AH3472" s="0" t="n">
        <v>14</v>
      </c>
      <c r="AI3472" s="0" t="n">
        <v>11</v>
      </c>
      <c r="AN3472" s="0" t="s">
        <v>147</v>
      </c>
      <c r="AO3472" s="0" t="s">
        <v>11229</v>
      </c>
      <c r="AP3472" s="0" t="s">
        <v>11230</v>
      </c>
      <c r="AQ3472" s="0" t="n">
        <v>9</v>
      </c>
      <c r="AR3472" s="0" t="n">
        <v>64</v>
      </c>
      <c r="AS3472" s="0" t="n">
        <v>32</v>
      </c>
      <c r="AU3472" s="0" t="n">
        <f aca="false">COUNTA($BA$3472:$EH$3472)</f>
        <v>20</v>
      </c>
      <c r="AV3472" s="0" t="n">
        <f aca="false">COUNTIF($BA$3472:$EH$3472,"D")</f>
        <v>1</v>
      </c>
      <c r="AW3472" s="0" t="n">
        <f aca="false">COUNTIF($BA$3472:$EH$3472,"R")</f>
        <v>1</v>
      </c>
      <c r="AX3472" s="0" t="n">
        <f aca="false">IF(BN3472="D",1,0)+IF(BO3472="D",1,0)+IF(BT3472="D",1,0)+IF(BU3472="D",1,0)+IF(BW3472="D",1,0)+IF(CC3472="D",1,0)+IF(CD3472="D",1,0)+IF(CE3472="D",1,0)+IF(CF3472="D",1,0)+IF(CL3472="D",1,0)+IF(CM3472="D",1,0)+IF(CQ3472="D",1,0)+IF(CR3472="D",1,0)+IF(CS3472="D",1,0)+IF(CW3472="D",1,0)+IF(CX3472="D",1,0)+IF(DD3472="D",1,0)+IF(DE3472="D",1,0)+IF(DJ3472="D",1,0)+IF(DK3472="D",1,0)+IF(DO3472="D",1,0)+IF(DP3472="D",1,0)+IF(DQ3472="D",1,0)+IF(DW3472="D",1,0)+IF(DZ3472="D",1,0)+IF(EH3472="D",1,0)</f>
        <v>0</v>
      </c>
      <c r="AY3472" s="0" t="n">
        <f aca="false">IF(DJ3472&lt;&gt;"",1,0)+IF(DK3472&lt;&gt;"",1,0)+IF(DM3472&lt;&gt;"",1,0)+IF(DO3472&lt;&gt;"",1,0)+IF(DP3472&lt;&gt;"",1,0)+IF(DQ3472&lt;&gt;"",1,0)+IF(DS3472&lt;&gt;"",1,0)+IF(DT3472&lt;&gt;"",1,0)+IF(DV3472&lt;&gt;"",1,0)+IF(DW3472&lt;&gt;"",1,0)+IF(DX3472&lt;&gt;"",1,0)+IF(DY3472&lt;&gt;"",1,0)+IF(DZ3472&lt;&gt;"",1,0)+IF(EB3472&lt;&gt;"",1,0)+IF(EC3472&lt;&gt;"",1,0)+IF(ED3472&lt;&gt;"",1,0)+IF(EG3472&lt;&gt;"",1,0)+IF(EH3472&lt;&gt;"",1,0)</f>
        <v>1</v>
      </c>
      <c r="AZ3472" s="0" t="n">
        <f aca="false">IF(EH3472&lt;&gt;"",1,0)</f>
        <v>0</v>
      </c>
      <c r="BB3472" s="0" t="s">
        <v>154</v>
      </c>
      <c r="BD3472" s="0" t="s">
        <v>155</v>
      </c>
      <c r="BH3472" s="0" t="s">
        <v>155</v>
      </c>
      <c r="BK3472" s="0" t="s">
        <v>155</v>
      </c>
      <c r="BL3472" s="0" t="s">
        <v>155</v>
      </c>
      <c r="BS3472" s="0" t="s">
        <v>155</v>
      </c>
      <c r="BY3472" s="0" t="s">
        <v>145</v>
      </c>
      <c r="CA3472" s="0" t="s">
        <v>155</v>
      </c>
      <c r="CG3472" s="0" t="s">
        <v>155</v>
      </c>
      <c r="CK3472" s="0" t="s">
        <v>155</v>
      </c>
      <c r="CN3472" s="0" t="s">
        <v>155</v>
      </c>
      <c r="CP3472" s="0" t="s">
        <v>155</v>
      </c>
      <c r="CY3472" s="0" t="s">
        <v>155</v>
      </c>
      <c r="CZ3472" s="0" t="s">
        <v>141</v>
      </c>
      <c r="DC3472" s="0" t="s">
        <v>155</v>
      </c>
      <c r="DN3472" s="0" t="s">
        <v>155</v>
      </c>
      <c r="DU3472" s="0" t="s">
        <v>155</v>
      </c>
      <c r="DX3472" s="0" t="s">
        <v>155</v>
      </c>
      <c r="EA3472" s="0" t="s">
        <v>155</v>
      </c>
      <c r="EF3472" s="0" t="s">
        <v>155</v>
      </c>
    </row>
    <row r="3473" customFormat="false" ht="15" hidden="false" customHeight="false" outlineLevel="0" collapsed="false">
      <c r="A3473" s="0" t="s">
        <v>14076</v>
      </c>
      <c r="B3473" s="0" t="n">
        <v>78</v>
      </c>
      <c r="C3473" s="0" t="n">
        <v>151080</v>
      </c>
      <c r="D3473" s="0" t="s">
        <v>13322</v>
      </c>
      <c r="E3473" s="0" t="s">
        <v>8127</v>
      </c>
      <c r="F3473" s="0" t="str">
        <f aca="false">CONCATENATE(D3473," ",LEFT(H3473,4),"T=",AU3473,"D=",AV3473,"R=",AW3473,"M=",AX3473,"L=",AY3473,"B=",AZ3473)</f>
        <v>BROTHERS T=45D=3R=8M=2L=6B=1</v>
      </c>
      <c r="I3473" s="0" t="s">
        <v>14077</v>
      </c>
      <c r="J3473" s="0" t="s">
        <v>8706</v>
      </c>
      <c r="K3473" s="0" t="s">
        <v>144</v>
      </c>
      <c r="L3473" s="0" t="s">
        <v>141</v>
      </c>
      <c r="M3473" s="0" t="s">
        <v>13324</v>
      </c>
      <c r="N3473" s="0" t="str">
        <f aca="false">RIGHT(M3473,LEN(M3473)-FIND(" ",M3473))</f>
        <v>CRESCENT DR NE</v>
      </c>
      <c r="P3473" s="0" t="s">
        <v>147</v>
      </c>
      <c r="Q3473" s="0" t="s">
        <v>148</v>
      </c>
      <c r="R3473" s="0" t="n">
        <v>44483</v>
      </c>
      <c r="AD3473" s="0" t="s">
        <v>149</v>
      </c>
      <c r="AE3473" s="0" t="s">
        <v>150</v>
      </c>
      <c r="AF3473" s="0" t="s">
        <v>151</v>
      </c>
      <c r="AH3473" s="0" t="n">
        <v>14</v>
      </c>
      <c r="AI3473" s="0" t="n">
        <v>11</v>
      </c>
      <c r="AN3473" s="0" t="s">
        <v>147</v>
      </c>
      <c r="AO3473" s="0" t="s">
        <v>11229</v>
      </c>
      <c r="AP3473" s="0" t="s">
        <v>11230</v>
      </c>
      <c r="AQ3473" s="0" t="n">
        <v>9</v>
      </c>
      <c r="AR3473" s="0" t="n">
        <v>64</v>
      </c>
      <c r="AS3473" s="0" t="n">
        <v>32</v>
      </c>
      <c r="AU3473" s="0" t="n">
        <f aca="false">COUNTA($BA$3473:$EH$3473)</f>
        <v>45</v>
      </c>
      <c r="AV3473" s="0" t="n">
        <f aca="false">COUNTIF($BA$3473:$EH$3473,"D")</f>
        <v>3</v>
      </c>
      <c r="AW3473" s="0" t="n">
        <f aca="false">COUNTIF($BA$3473:$EH$3473,"R")</f>
        <v>8</v>
      </c>
      <c r="AX3473" s="0" t="n">
        <f aca="false">IF(BN3473="D",1,0)+IF(BO3473="D",1,0)+IF(BT3473="D",1,0)+IF(BU3473="D",1,0)+IF(BW3473="D",1,0)+IF(CC3473="D",1,0)+IF(CD3473="D",1,0)+IF(CE3473="D",1,0)+IF(CF3473="D",1,0)+IF(CL3473="D",1,0)+IF(CM3473="D",1,0)+IF(CQ3473="D",1,0)+IF(CR3473="D",1,0)+IF(CS3473="D",1,0)+IF(CW3473="D",1,0)+IF(CX3473="D",1,0)+IF(DD3473="D",1,0)+IF(DE3473="D",1,0)+IF(DJ3473="D",1,0)+IF(DK3473="D",1,0)+IF(DO3473="D",1,0)+IF(DP3473="D",1,0)+IF(DQ3473="D",1,0)+IF(DW3473="D",1,0)+IF(DZ3473="D",1,0)+IF(EH3473="D",1,0)</f>
        <v>2</v>
      </c>
      <c r="AY3473" s="0" t="n">
        <f aca="false">IF(DJ3473&lt;&gt;"",1,0)+IF(DK3473&lt;&gt;"",1,0)+IF(DM3473&lt;&gt;"",1,0)+IF(DO3473&lt;&gt;"",1,0)+IF(DP3473&lt;&gt;"",1,0)+IF(DQ3473&lt;&gt;"",1,0)+IF(DS3473&lt;&gt;"",1,0)+IF(DT3473&lt;&gt;"",1,0)+IF(DV3473&lt;&gt;"",1,0)+IF(DW3473&lt;&gt;"",1,0)+IF(DX3473&lt;&gt;"",1,0)+IF(DY3473&lt;&gt;"",1,0)+IF(DZ3473&lt;&gt;"",1,0)+IF(EB3473&lt;&gt;"",1,0)+IF(EC3473&lt;&gt;"",1,0)+IF(ED3473&lt;&gt;"",1,0)+IF(EG3473&lt;&gt;"",1,0)+IF(EH3473&lt;&gt;"",1,0)</f>
        <v>6</v>
      </c>
      <c r="AZ3473" s="0" t="n">
        <f aca="false">IF(EH3473&lt;&gt;"",1,0)</f>
        <v>1</v>
      </c>
      <c r="BB3473" s="0" t="s">
        <v>154</v>
      </c>
      <c r="BC3473" s="0" t="s">
        <v>155</v>
      </c>
      <c r="BD3473" s="0" t="s">
        <v>155</v>
      </c>
      <c r="BE3473" s="0" t="s">
        <v>155</v>
      </c>
      <c r="BF3473" s="0" t="s">
        <v>155</v>
      </c>
      <c r="BG3473" s="0" t="s">
        <v>155</v>
      </c>
      <c r="BH3473" s="0" t="s">
        <v>155</v>
      </c>
      <c r="BI3473" s="0" t="s">
        <v>155</v>
      </c>
      <c r="BJ3473" s="0" t="s">
        <v>155</v>
      </c>
      <c r="BK3473" s="0" t="s">
        <v>155</v>
      </c>
      <c r="BL3473" s="0" t="s">
        <v>155</v>
      </c>
      <c r="BP3473" s="0" t="s">
        <v>155</v>
      </c>
      <c r="BR3473" s="0" t="s">
        <v>155</v>
      </c>
      <c r="BS3473" s="0" t="s">
        <v>155</v>
      </c>
      <c r="BV3473" s="0" t="s">
        <v>155</v>
      </c>
      <c r="BY3473" s="0" t="s">
        <v>145</v>
      </c>
      <c r="CA3473" s="0" t="s">
        <v>155</v>
      </c>
      <c r="CG3473" s="0" t="s">
        <v>155</v>
      </c>
      <c r="CH3473" s="0" t="s">
        <v>141</v>
      </c>
      <c r="CK3473" s="0" t="s">
        <v>155</v>
      </c>
      <c r="CL3473" s="0" t="s">
        <v>145</v>
      </c>
      <c r="CN3473" s="0" t="s">
        <v>155</v>
      </c>
      <c r="CO3473" s="0" t="s">
        <v>141</v>
      </c>
      <c r="CP3473" s="0" t="s">
        <v>155</v>
      </c>
      <c r="CT3473" s="0" t="s">
        <v>155</v>
      </c>
      <c r="CU3473" s="0" t="s">
        <v>141</v>
      </c>
      <c r="CV3473" s="0" t="s">
        <v>155</v>
      </c>
      <c r="CY3473" s="0" t="s">
        <v>155</v>
      </c>
      <c r="CZ3473" s="0" t="s">
        <v>141</v>
      </c>
      <c r="DC3473" s="0" t="s">
        <v>155</v>
      </c>
      <c r="DF3473" s="0" t="s">
        <v>155</v>
      </c>
      <c r="DG3473" s="0" t="s">
        <v>141</v>
      </c>
      <c r="DI3473" s="0" t="s">
        <v>155</v>
      </c>
      <c r="DL3473" s="0" t="s">
        <v>155</v>
      </c>
      <c r="DM3473" s="0" t="s">
        <v>141</v>
      </c>
      <c r="DN3473" s="0" t="s">
        <v>155</v>
      </c>
      <c r="DR3473" s="0" t="s">
        <v>155</v>
      </c>
      <c r="DS3473" s="0" t="s">
        <v>141</v>
      </c>
      <c r="DU3473" s="0" t="s">
        <v>155</v>
      </c>
      <c r="DW3473" s="0" t="s">
        <v>145</v>
      </c>
      <c r="DX3473" s="0" t="s">
        <v>155</v>
      </c>
      <c r="EA3473" s="0" t="s">
        <v>155</v>
      </c>
      <c r="ED3473" s="0" t="s">
        <v>141</v>
      </c>
      <c r="EF3473" s="0" t="s">
        <v>155</v>
      </c>
      <c r="EH3473" s="0" t="s">
        <v>155</v>
      </c>
    </row>
    <row r="3474" customFormat="false" ht="15" hidden="false" customHeight="false" outlineLevel="0" collapsed="false">
      <c r="A3474" s="0" t="s">
        <v>14078</v>
      </c>
      <c r="B3474" s="0" t="n">
        <v>78</v>
      </c>
      <c r="C3474" s="0" t="n">
        <v>394610</v>
      </c>
      <c r="D3474" s="0" t="s">
        <v>12994</v>
      </c>
      <c r="E3474" s="0" t="s">
        <v>1797</v>
      </c>
      <c r="F3474" s="0" t="str">
        <f aca="false">CONCATENATE(D3474," ",LEFT(H3474,4),"T=",AU3474,"D=",AV3474,"R=",AW3474,"M=",AX3474,"L=",AY3474,"B=",AZ3474)</f>
        <v>PEREZ T=13D=2R=1M=1L=3B=1</v>
      </c>
      <c r="G3474" s="0" t="s">
        <v>14079</v>
      </c>
      <c r="I3474" s="0" t="s">
        <v>14080</v>
      </c>
      <c r="J3474" s="0" t="s">
        <v>13809</v>
      </c>
      <c r="K3474" s="0" t="s">
        <v>144</v>
      </c>
      <c r="L3474" s="0" t="s">
        <v>145</v>
      </c>
      <c r="M3474" s="0" t="s">
        <v>12995</v>
      </c>
      <c r="N3474" s="0" t="str">
        <f aca="false">RIGHT(M3474,LEN(M3474)-FIND(" ",M3474))</f>
        <v>E MARKET ST</v>
      </c>
      <c r="P3474" s="0" t="s">
        <v>147</v>
      </c>
      <c r="Q3474" s="0" t="s">
        <v>148</v>
      </c>
      <c r="R3474" s="0" t="n">
        <v>44483</v>
      </c>
      <c r="AD3474" s="0" t="s">
        <v>149</v>
      </c>
      <c r="AE3474" s="0" t="s">
        <v>150</v>
      </c>
      <c r="AF3474" s="0" t="s">
        <v>151</v>
      </c>
      <c r="AH3474" s="0" t="n">
        <v>14</v>
      </c>
      <c r="AI3474" s="0" t="n">
        <v>11</v>
      </c>
      <c r="AN3474" s="0" t="s">
        <v>147</v>
      </c>
      <c r="AO3474" s="0" t="s">
        <v>11229</v>
      </c>
      <c r="AP3474" s="0" t="s">
        <v>11230</v>
      </c>
      <c r="AQ3474" s="0" t="n">
        <v>9</v>
      </c>
      <c r="AR3474" s="0" t="n">
        <v>64</v>
      </c>
      <c r="AS3474" s="0" t="n">
        <v>32</v>
      </c>
      <c r="AU3474" s="0" t="n">
        <f aca="false">COUNTA($BA$3474:$EH$3474)</f>
        <v>13</v>
      </c>
      <c r="AV3474" s="0" t="n">
        <f aca="false">COUNTIF($BA$3474:$EH$3474,"D")</f>
        <v>2</v>
      </c>
      <c r="AW3474" s="0" t="n">
        <f aca="false">COUNTIF($BA$3474:$EH$3474,"R")</f>
        <v>1</v>
      </c>
      <c r="AX3474" s="0" t="n">
        <f aca="false">IF(BN3474="D",1,0)+IF(BO3474="D",1,0)+IF(BT3474="D",1,0)+IF(BU3474="D",1,0)+IF(BW3474="D",1,0)+IF(CC3474="D",1,0)+IF(CD3474="D",1,0)+IF(CE3474="D",1,0)+IF(CF3474="D",1,0)+IF(CL3474="D",1,0)+IF(CM3474="D",1,0)+IF(CQ3474="D",1,0)+IF(CR3474="D",1,0)+IF(CS3474="D",1,0)+IF(CW3474="D",1,0)+IF(CX3474="D",1,0)+IF(DD3474="D",1,0)+IF(DE3474="D",1,0)+IF(DJ3474="D",1,0)+IF(DK3474="D",1,0)+IF(DO3474="D",1,0)+IF(DP3474="D",1,0)+IF(DQ3474="D",1,0)+IF(DW3474="D",1,0)+IF(DZ3474="D",1,0)+IF(EH3474="D",1,0)</f>
        <v>1</v>
      </c>
      <c r="AY3474" s="0" t="n">
        <f aca="false">IF(DJ3474&lt;&gt;"",1,0)+IF(DK3474&lt;&gt;"",1,0)+IF(DM3474&lt;&gt;"",1,0)+IF(DO3474&lt;&gt;"",1,0)+IF(DP3474&lt;&gt;"",1,0)+IF(DQ3474&lt;&gt;"",1,0)+IF(DS3474&lt;&gt;"",1,0)+IF(DT3474&lt;&gt;"",1,0)+IF(DV3474&lt;&gt;"",1,0)+IF(DW3474&lt;&gt;"",1,0)+IF(DX3474&lt;&gt;"",1,0)+IF(DY3474&lt;&gt;"",1,0)+IF(DZ3474&lt;&gt;"",1,0)+IF(EB3474&lt;&gt;"",1,0)+IF(EC3474&lt;&gt;"",1,0)+IF(ED3474&lt;&gt;"",1,0)+IF(EG3474&lt;&gt;"",1,0)+IF(EH3474&lt;&gt;"",1,0)</f>
        <v>3</v>
      </c>
      <c r="AZ3474" s="0" t="n">
        <f aca="false">IF(EH3474&lt;&gt;"",1,0)</f>
        <v>1</v>
      </c>
      <c r="BB3474" s="0" t="s">
        <v>154</v>
      </c>
      <c r="CV3474" s="0" t="s">
        <v>155</v>
      </c>
      <c r="CY3474" s="0" t="s">
        <v>155</v>
      </c>
      <c r="CZ3474" s="0" t="s">
        <v>141</v>
      </c>
      <c r="DC3474" s="0" t="s">
        <v>155</v>
      </c>
      <c r="DI3474" s="0" t="s">
        <v>155</v>
      </c>
      <c r="DN3474" s="0" t="s">
        <v>155</v>
      </c>
      <c r="DU3474" s="0" t="s">
        <v>155</v>
      </c>
      <c r="DX3474" s="0" t="s">
        <v>155</v>
      </c>
      <c r="EA3474" s="0" t="s">
        <v>155</v>
      </c>
      <c r="ED3474" s="0" t="s">
        <v>145</v>
      </c>
      <c r="EF3474" s="0" t="s">
        <v>155</v>
      </c>
      <c r="EH3474" s="0" t="s">
        <v>145</v>
      </c>
    </row>
    <row r="3475" customFormat="false" ht="15" hidden="false" customHeight="false" outlineLevel="0" collapsed="false">
      <c r="A3475" s="0" t="s">
        <v>14081</v>
      </c>
      <c r="B3475" s="0" t="n">
        <v>78</v>
      </c>
      <c r="C3475" s="0" t="n">
        <v>390259</v>
      </c>
      <c r="D3475" s="0" t="s">
        <v>4419</v>
      </c>
      <c r="E3475" s="0" t="s">
        <v>14082</v>
      </c>
      <c r="F3475" s="0" t="str">
        <f aca="false">CONCATENATE(D3475," ",LEFT(H3475,4),"T=",AU3475,"D=",AV3475,"R=",AW3475,"M=",AX3475,"L=",AY3475,"B=",AZ3475)</f>
        <v>PATTERSON T=13D=1R=0M=0L=1B=0</v>
      </c>
      <c r="G3475" s="0" t="s">
        <v>14083</v>
      </c>
      <c r="I3475" s="0" t="s">
        <v>14084</v>
      </c>
      <c r="J3475" s="0" t="s">
        <v>4281</v>
      </c>
      <c r="K3475" s="0" t="s">
        <v>144</v>
      </c>
      <c r="M3475" s="0" t="s">
        <v>11243</v>
      </c>
      <c r="N3475" s="0" t="str">
        <f aca="false">RIGHT(M3475,LEN(M3475)-FIND(" ",M3475))</f>
        <v>NORTHWOODS CT NE</v>
      </c>
      <c r="O3475" s="0" t="s">
        <v>11610</v>
      </c>
      <c r="P3475" s="0" t="s">
        <v>147</v>
      </c>
      <c r="Q3475" s="0" t="s">
        <v>148</v>
      </c>
      <c r="R3475" s="0" t="n">
        <v>44483</v>
      </c>
      <c r="AD3475" s="0" t="s">
        <v>149</v>
      </c>
      <c r="AE3475" s="0" t="s">
        <v>150</v>
      </c>
      <c r="AH3475" s="0" t="n">
        <v>14</v>
      </c>
      <c r="AI3475" s="0" t="n">
        <v>11</v>
      </c>
      <c r="AJ3475" s="0" t="s">
        <v>4175</v>
      </c>
      <c r="AM3475" s="0" t="s">
        <v>4176</v>
      </c>
      <c r="AN3475" s="0" t="s">
        <v>147</v>
      </c>
      <c r="AO3475" s="0" t="s">
        <v>11229</v>
      </c>
      <c r="AP3475" s="0" t="s">
        <v>11230</v>
      </c>
      <c r="AQ3475" s="0" t="n">
        <v>9</v>
      </c>
      <c r="AR3475" s="0" t="n">
        <v>64</v>
      </c>
      <c r="AS3475" s="0" t="n">
        <v>32</v>
      </c>
      <c r="AU3475" s="0" t="n">
        <f aca="false">COUNTA($BA$3475:$EH$3475)</f>
        <v>13</v>
      </c>
      <c r="AV3475" s="0" t="n">
        <f aca="false">COUNTIF($BA$3475:$EH$3475,"D")</f>
        <v>1</v>
      </c>
      <c r="AW3475" s="0" t="n">
        <f aca="false">COUNTIF($BA$3475:$EH$3475,"R")</f>
        <v>0</v>
      </c>
      <c r="AX3475" s="0" t="n">
        <f aca="false">IF(BN3475="D",1,0)+IF(BO3475="D",1,0)+IF(BT3475="D",1,0)+IF(BU3475="D",1,0)+IF(BW3475="D",1,0)+IF(CC3475="D",1,0)+IF(CD3475="D",1,0)+IF(CE3475="D",1,0)+IF(CF3475="D",1,0)+IF(CL3475="D",1,0)+IF(CM3475="D",1,0)+IF(CQ3475="D",1,0)+IF(CR3475="D",1,0)+IF(CS3475="D",1,0)+IF(CW3475="D",1,0)+IF(CX3475="D",1,0)+IF(DD3475="D",1,0)+IF(DE3475="D",1,0)+IF(DJ3475="D",1,0)+IF(DK3475="D",1,0)+IF(DO3475="D",1,0)+IF(DP3475="D",1,0)+IF(DQ3475="D",1,0)+IF(DW3475="D",1,0)+IF(DZ3475="D",1,0)+IF(EH3475="D",1,0)</f>
        <v>0</v>
      </c>
      <c r="AY3475" s="0" t="n">
        <f aca="false">IF(DJ3475&lt;&gt;"",1,0)+IF(DK3475&lt;&gt;"",1,0)+IF(DM3475&lt;&gt;"",1,0)+IF(DO3475&lt;&gt;"",1,0)+IF(DP3475&lt;&gt;"",1,0)+IF(DQ3475&lt;&gt;"",1,0)+IF(DS3475&lt;&gt;"",1,0)+IF(DT3475&lt;&gt;"",1,0)+IF(DV3475&lt;&gt;"",1,0)+IF(DW3475&lt;&gt;"",1,0)+IF(DX3475&lt;&gt;"",1,0)+IF(DY3475&lt;&gt;"",1,0)+IF(DZ3475&lt;&gt;"",1,0)+IF(EB3475&lt;&gt;"",1,0)+IF(EC3475&lt;&gt;"",1,0)+IF(ED3475&lt;&gt;"",1,0)+IF(EG3475&lt;&gt;"",1,0)+IF(EH3475&lt;&gt;"",1,0)</f>
        <v>1</v>
      </c>
      <c r="AZ3475" s="0" t="n">
        <f aca="false">IF(EH3475&lt;&gt;"",1,0)</f>
        <v>0</v>
      </c>
      <c r="BB3475" s="0" t="s">
        <v>154</v>
      </c>
      <c r="BL3475" s="0" t="s">
        <v>155</v>
      </c>
      <c r="CP3475" s="0" t="s">
        <v>155</v>
      </c>
      <c r="CV3475" s="0" t="s">
        <v>155</v>
      </c>
      <c r="CY3475" s="0" t="s">
        <v>155</v>
      </c>
      <c r="CZ3475" s="0" t="s">
        <v>145</v>
      </c>
      <c r="DC3475" s="0" t="s">
        <v>155</v>
      </c>
      <c r="DI3475" s="0" t="s">
        <v>155</v>
      </c>
      <c r="DN3475" s="0" t="s">
        <v>155</v>
      </c>
      <c r="DU3475" s="0" t="s">
        <v>155</v>
      </c>
      <c r="DX3475" s="0" t="s">
        <v>155</v>
      </c>
      <c r="EA3475" s="0" t="s">
        <v>155</v>
      </c>
      <c r="EF3475" s="0" t="s">
        <v>155</v>
      </c>
    </row>
    <row r="3476" customFormat="false" ht="15" hidden="false" customHeight="false" outlineLevel="0" collapsed="false">
      <c r="A3476" s="0" t="s">
        <v>14085</v>
      </c>
      <c r="B3476" s="0" t="n">
        <v>78</v>
      </c>
      <c r="C3476" s="0" t="n">
        <v>474139</v>
      </c>
      <c r="D3476" s="0" t="s">
        <v>1950</v>
      </c>
      <c r="E3476" s="0" t="s">
        <v>760</v>
      </c>
      <c r="F3476" s="0" t="str">
        <f aca="false">CONCATENATE(D3476," ",LEFT(H3476,4),"T=",AU3476,"D=",AV3476,"R=",AW3476,"M=",AX3476,"L=",AY3476,"B=",AZ3476)</f>
        <v>SULLIVAN T=1D=0R=0M=0L=0B=0</v>
      </c>
      <c r="G3476" s="0" t="s">
        <v>3757</v>
      </c>
      <c r="I3476" s="0" t="s">
        <v>14086</v>
      </c>
      <c r="J3476" s="0" t="s">
        <v>14087</v>
      </c>
      <c r="K3476" s="0" t="s">
        <v>144</v>
      </c>
      <c r="M3476" s="0" t="s">
        <v>11995</v>
      </c>
      <c r="N3476" s="0" t="str">
        <f aca="false">RIGHT(M3476,LEN(M3476)-FIND(" ",M3476))</f>
        <v>FOSTER DR NE</v>
      </c>
      <c r="P3476" s="0" t="s">
        <v>147</v>
      </c>
      <c r="Q3476" s="0" t="s">
        <v>148</v>
      </c>
      <c r="R3476" s="0" t="n">
        <v>44483</v>
      </c>
      <c r="AD3476" s="0" t="s">
        <v>149</v>
      </c>
      <c r="AE3476" s="0" t="s">
        <v>150</v>
      </c>
      <c r="AF3476" s="0" t="s">
        <v>151</v>
      </c>
      <c r="AH3476" s="0" t="n">
        <v>14</v>
      </c>
      <c r="AI3476" s="0" t="n">
        <v>11</v>
      </c>
      <c r="AN3476" s="0" t="s">
        <v>147</v>
      </c>
      <c r="AO3476" s="0" t="s">
        <v>11229</v>
      </c>
      <c r="AP3476" s="0" t="s">
        <v>11230</v>
      </c>
      <c r="AQ3476" s="0" t="n">
        <v>9</v>
      </c>
      <c r="AR3476" s="0" t="n">
        <v>64</v>
      </c>
      <c r="AS3476" s="0" t="n">
        <v>32</v>
      </c>
      <c r="AU3476" s="0" t="n">
        <f aca="false">COUNTA($BA$3476:$EH$3476)</f>
        <v>1</v>
      </c>
      <c r="AV3476" s="0" t="n">
        <f aca="false">COUNTIF($BA$3476:$EH$3476,"D")</f>
        <v>0</v>
      </c>
      <c r="AW3476" s="0" t="n">
        <f aca="false">COUNTIF($BA$3476:$EH$3476,"R")</f>
        <v>0</v>
      </c>
      <c r="AX3476" s="0" t="n">
        <f aca="false">IF(BN3476="D",1,0)+IF(BO3476="D",1,0)+IF(BT3476="D",1,0)+IF(BU3476="D",1,0)+IF(BW3476="D",1,0)+IF(CC3476="D",1,0)+IF(CD3476="D",1,0)+IF(CE3476="D",1,0)+IF(CF3476="D",1,0)+IF(CL3476="D",1,0)+IF(CM3476="D",1,0)+IF(CQ3476="D",1,0)+IF(CR3476="D",1,0)+IF(CS3476="D",1,0)+IF(CW3476="D",1,0)+IF(CX3476="D",1,0)+IF(DD3476="D",1,0)+IF(DE3476="D",1,0)+IF(DJ3476="D",1,0)+IF(DK3476="D",1,0)+IF(DO3476="D",1,0)+IF(DP3476="D",1,0)+IF(DQ3476="D",1,0)+IF(DW3476="D",1,0)+IF(DZ3476="D",1,0)+IF(EH3476="D",1,0)</f>
        <v>0</v>
      </c>
      <c r="AY3476" s="0" t="n">
        <f aca="false">IF(DJ3476&lt;&gt;"",1,0)+IF(DK3476&lt;&gt;"",1,0)+IF(DM3476&lt;&gt;"",1,0)+IF(DO3476&lt;&gt;"",1,0)+IF(DP3476&lt;&gt;"",1,0)+IF(DQ3476&lt;&gt;"",1,0)+IF(DS3476&lt;&gt;"",1,0)+IF(DT3476&lt;&gt;"",1,0)+IF(DV3476&lt;&gt;"",1,0)+IF(DW3476&lt;&gt;"",1,0)+IF(DX3476&lt;&gt;"",1,0)+IF(DY3476&lt;&gt;"",1,0)+IF(DZ3476&lt;&gt;"",1,0)+IF(EB3476&lt;&gt;"",1,0)+IF(EC3476&lt;&gt;"",1,0)+IF(ED3476&lt;&gt;"",1,0)+IF(EG3476&lt;&gt;"",1,0)+IF(EH3476&lt;&gt;"",1,0)</f>
        <v>0</v>
      </c>
      <c r="AZ3476" s="0" t="n">
        <f aca="false">IF(EH3476&lt;&gt;"",1,0)</f>
        <v>0</v>
      </c>
      <c r="BB3476" s="0" t="s">
        <v>154</v>
      </c>
    </row>
    <row r="3477" customFormat="false" ht="15" hidden="false" customHeight="false" outlineLevel="0" collapsed="false">
      <c r="A3477" s="0" t="s">
        <v>14088</v>
      </c>
      <c r="B3477" s="0" t="n">
        <v>78</v>
      </c>
      <c r="C3477" s="0" t="n">
        <v>428671</v>
      </c>
      <c r="D3477" s="0" t="s">
        <v>12352</v>
      </c>
      <c r="E3477" s="0" t="s">
        <v>9676</v>
      </c>
      <c r="F3477" s="0" t="str">
        <f aca="false">CONCATENATE(D3477," ",LEFT(H3477,4),"T=",AU3477,"D=",AV3477,"R=",AW3477,"M=",AX3477,"L=",AY3477,"B=",AZ3477)</f>
        <v>DAUBER T=1D=0R=0M=0L=0B=0</v>
      </c>
      <c r="G3477" s="0" t="s">
        <v>159</v>
      </c>
      <c r="I3477" s="0" t="s">
        <v>14089</v>
      </c>
      <c r="J3477" s="0" t="s">
        <v>14090</v>
      </c>
      <c r="K3477" s="0" t="s">
        <v>169</v>
      </c>
      <c r="M3477" s="0" t="s">
        <v>12355</v>
      </c>
      <c r="N3477" s="0" t="str">
        <f aca="false">RIGHT(M3477,LEN(M3477)-FIND(" ",M3477))</f>
        <v>WOODLAND AVE NE</v>
      </c>
      <c r="P3477" s="0" t="s">
        <v>147</v>
      </c>
      <c r="Q3477" s="0" t="s">
        <v>148</v>
      </c>
      <c r="R3477" s="0" t="n">
        <v>44483</v>
      </c>
      <c r="AD3477" s="0" t="s">
        <v>149</v>
      </c>
      <c r="AE3477" s="0" t="s">
        <v>150</v>
      </c>
      <c r="AF3477" s="0" t="s">
        <v>151</v>
      </c>
      <c r="AH3477" s="0" t="n">
        <v>14</v>
      </c>
      <c r="AI3477" s="0" t="n">
        <v>11</v>
      </c>
      <c r="AN3477" s="0" t="s">
        <v>147</v>
      </c>
      <c r="AO3477" s="0" t="s">
        <v>11229</v>
      </c>
      <c r="AP3477" s="0" t="s">
        <v>11230</v>
      </c>
      <c r="AQ3477" s="0" t="n">
        <v>9</v>
      </c>
      <c r="AR3477" s="0" t="n">
        <v>64</v>
      </c>
      <c r="AS3477" s="0" t="n">
        <v>32</v>
      </c>
      <c r="AU3477" s="0" t="n">
        <f aca="false">COUNTA($BA$3477:$EH$3477)</f>
        <v>1</v>
      </c>
      <c r="AV3477" s="0" t="n">
        <f aca="false">COUNTIF($BA$3477:$EH$3477,"D")</f>
        <v>0</v>
      </c>
      <c r="AW3477" s="0" t="n">
        <f aca="false">COUNTIF($BA$3477:$EH$3477,"R")</f>
        <v>0</v>
      </c>
      <c r="AX3477" s="0" t="n">
        <f aca="false">IF(BN3477="D",1,0)+IF(BO3477="D",1,0)+IF(BT3477="D",1,0)+IF(BU3477="D",1,0)+IF(BW3477="D",1,0)+IF(CC3477="D",1,0)+IF(CD3477="D",1,0)+IF(CE3477="D",1,0)+IF(CF3477="D",1,0)+IF(CL3477="D",1,0)+IF(CM3477="D",1,0)+IF(CQ3477="D",1,0)+IF(CR3477="D",1,0)+IF(CS3477="D",1,0)+IF(CW3477="D",1,0)+IF(CX3477="D",1,0)+IF(DD3477="D",1,0)+IF(DE3477="D",1,0)+IF(DJ3477="D",1,0)+IF(DK3477="D",1,0)+IF(DO3477="D",1,0)+IF(DP3477="D",1,0)+IF(DQ3477="D",1,0)+IF(DW3477="D",1,0)+IF(DZ3477="D",1,0)+IF(EH3477="D",1,0)</f>
        <v>0</v>
      </c>
      <c r="AY3477" s="0" t="n">
        <f aca="false">IF(DJ3477&lt;&gt;"",1,0)+IF(DK3477&lt;&gt;"",1,0)+IF(DM3477&lt;&gt;"",1,0)+IF(DO3477&lt;&gt;"",1,0)+IF(DP3477&lt;&gt;"",1,0)+IF(DQ3477&lt;&gt;"",1,0)+IF(DS3477&lt;&gt;"",1,0)+IF(DT3477&lt;&gt;"",1,0)+IF(DV3477&lt;&gt;"",1,0)+IF(DW3477&lt;&gt;"",1,0)+IF(DX3477&lt;&gt;"",1,0)+IF(DY3477&lt;&gt;"",1,0)+IF(DZ3477&lt;&gt;"",1,0)+IF(EB3477&lt;&gt;"",1,0)+IF(EC3477&lt;&gt;"",1,0)+IF(ED3477&lt;&gt;"",1,0)+IF(EG3477&lt;&gt;"",1,0)+IF(EH3477&lt;&gt;"",1,0)</f>
        <v>0</v>
      </c>
      <c r="AZ3477" s="0" t="n">
        <f aca="false">IF(EH3477&lt;&gt;"",1,0)</f>
        <v>0</v>
      </c>
      <c r="BB3477" s="0" t="s">
        <v>154</v>
      </c>
    </row>
    <row r="3478" customFormat="false" ht="15" hidden="false" customHeight="false" outlineLevel="0" collapsed="false">
      <c r="A3478" s="0" t="s">
        <v>14091</v>
      </c>
      <c r="B3478" s="0" t="n">
        <v>78</v>
      </c>
      <c r="C3478" s="0" t="n">
        <v>474444</v>
      </c>
      <c r="D3478" s="0" t="s">
        <v>14092</v>
      </c>
      <c r="E3478" s="0" t="s">
        <v>468</v>
      </c>
      <c r="F3478" s="0" t="str">
        <f aca="false">CONCATENATE(D3478," ",LEFT(H3478,4),"T=",AU3478,"D=",AV3478,"R=",AW3478,"M=",AX3478,"L=",AY3478,"B=",AZ3478)</f>
        <v>PAPADIMAS T=1D=0R=0M=0L=0B=0</v>
      </c>
      <c r="I3478" s="0" t="s">
        <v>14093</v>
      </c>
      <c r="J3478" s="0" t="s">
        <v>14094</v>
      </c>
      <c r="K3478" s="0" t="s">
        <v>144</v>
      </c>
      <c r="M3478" s="0" t="s">
        <v>11811</v>
      </c>
      <c r="N3478" s="0" t="str">
        <f aca="false">RIGHT(M3478,LEN(M3478)-FIND(" ",M3478))</f>
        <v>NORTHWOODS CT NE</v>
      </c>
      <c r="O3478" s="0" t="s">
        <v>11430</v>
      </c>
      <c r="P3478" s="0" t="s">
        <v>147</v>
      </c>
      <c r="Q3478" s="0" t="s">
        <v>148</v>
      </c>
      <c r="R3478" s="0" t="n">
        <v>44483</v>
      </c>
      <c r="AD3478" s="0" t="s">
        <v>149</v>
      </c>
      <c r="AE3478" s="0" t="s">
        <v>150</v>
      </c>
      <c r="AH3478" s="0" t="n">
        <v>14</v>
      </c>
      <c r="AI3478" s="0" t="n">
        <v>11</v>
      </c>
      <c r="AJ3478" s="0" t="s">
        <v>4175</v>
      </c>
      <c r="AM3478" s="0" t="s">
        <v>4176</v>
      </c>
      <c r="AN3478" s="0" t="s">
        <v>147</v>
      </c>
      <c r="AO3478" s="0" t="s">
        <v>11229</v>
      </c>
      <c r="AP3478" s="0" t="s">
        <v>11230</v>
      </c>
      <c r="AQ3478" s="0" t="n">
        <v>9</v>
      </c>
      <c r="AR3478" s="0" t="n">
        <v>64</v>
      </c>
      <c r="AS3478" s="0" t="n">
        <v>32</v>
      </c>
      <c r="AU3478" s="0" t="n">
        <f aca="false">COUNTA($BA$3478:$EH$3478)</f>
        <v>1</v>
      </c>
      <c r="AV3478" s="0" t="n">
        <f aca="false">COUNTIF($BA$3478:$EH$3478,"D")</f>
        <v>0</v>
      </c>
      <c r="AW3478" s="0" t="n">
        <f aca="false">COUNTIF($BA$3478:$EH$3478,"R")</f>
        <v>0</v>
      </c>
      <c r="AX3478" s="0" t="n">
        <f aca="false">IF(BN3478="D",1,0)+IF(BO3478="D",1,0)+IF(BT3478="D",1,0)+IF(BU3478="D",1,0)+IF(BW3478="D",1,0)+IF(CC3478="D",1,0)+IF(CD3478="D",1,0)+IF(CE3478="D",1,0)+IF(CF3478="D",1,0)+IF(CL3478="D",1,0)+IF(CM3478="D",1,0)+IF(CQ3478="D",1,0)+IF(CR3478="D",1,0)+IF(CS3478="D",1,0)+IF(CW3478="D",1,0)+IF(CX3478="D",1,0)+IF(DD3478="D",1,0)+IF(DE3478="D",1,0)+IF(DJ3478="D",1,0)+IF(DK3478="D",1,0)+IF(DO3478="D",1,0)+IF(DP3478="D",1,0)+IF(DQ3478="D",1,0)+IF(DW3478="D",1,0)+IF(DZ3478="D",1,0)+IF(EH3478="D",1,0)</f>
        <v>0</v>
      </c>
      <c r="AY3478" s="0" t="n">
        <f aca="false">IF(DJ3478&lt;&gt;"",1,0)+IF(DK3478&lt;&gt;"",1,0)+IF(DM3478&lt;&gt;"",1,0)+IF(DO3478&lt;&gt;"",1,0)+IF(DP3478&lt;&gt;"",1,0)+IF(DQ3478&lt;&gt;"",1,0)+IF(DS3478&lt;&gt;"",1,0)+IF(DT3478&lt;&gt;"",1,0)+IF(DV3478&lt;&gt;"",1,0)+IF(DW3478&lt;&gt;"",1,0)+IF(DX3478&lt;&gt;"",1,0)+IF(DY3478&lt;&gt;"",1,0)+IF(DZ3478&lt;&gt;"",1,0)+IF(EB3478&lt;&gt;"",1,0)+IF(EC3478&lt;&gt;"",1,0)+IF(ED3478&lt;&gt;"",1,0)+IF(EG3478&lt;&gt;"",1,0)+IF(EH3478&lt;&gt;"",1,0)</f>
        <v>0</v>
      </c>
      <c r="AZ3478" s="0" t="n">
        <f aca="false">IF(EH3478&lt;&gt;"",1,0)</f>
        <v>0</v>
      </c>
      <c r="BB3478" s="0" t="s">
        <v>154</v>
      </c>
    </row>
    <row r="3479" customFormat="false" ht="15" hidden="false" customHeight="false" outlineLevel="0" collapsed="false">
      <c r="A3479" s="0" t="s">
        <v>14095</v>
      </c>
      <c r="B3479" s="0" t="n">
        <v>78</v>
      </c>
      <c r="C3479" s="0" t="n">
        <v>172334</v>
      </c>
      <c r="D3479" s="0" t="s">
        <v>2379</v>
      </c>
      <c r="E3479" s="0" t="s">
        <v>5402</v>
      </c>
      <c r="F3479" s="0" t="str">
        <f aca="false">CONCATENATE(D3479," ",LEFT(H3479,4),"T=",AU3479,"D=",AV3479,"R=",AW3479,"M=",AX3479,"L=",AY3479,"B=",AZ3479)</f>
        <v>JENKINS T=30D=3R=2M=1L=3B=0</v>
      </c>
      <c r="I3479" s="0" t="s">
        <v>14096</v>
      </c>
      <c r="J3479" s="0" t="s">
        <v>4949</v>
      </c>
      <c r="K3479" s="0" t="s">
        <v>144</v>
      </c>
      <c r="L3479" s="0" t="s">
        <v>141</v>
      </c>
      <c r="M3479" s="0" t="s">
        <v>12066</v>
      </c>
      <c r="N3479" s="0" t="str">
        <f aca="false">RIGHT(M3479,LEN(M3479)-FIND(" ",M3479))</f>
        <v>FAIRWAY DR NE</v>
      </c>
      <c r="P3479" s="0" t="s">
        <v>147</v>
      </c>
      <c r="Q3479" s="0" t="s">
        <v>148</v>
      </c>
      <c r="R3479" s="0" t="n">
        <v>44483</v>
      </c>
      <c r="AD3479" s="0" t="s">
        <v>149</v>
      </c>
      <c r="AE3479" s="0" t="s">
        <v>150</v>
      </c>
      <c r="AF3479" s="0" t="s">
        <v>151</v>
      </c>
      <c r="AH3479" s="0" t="n">
        <v>14</v>
      </c>
      <c r="AI3479" s="0" t="n">
        <v>11</v>
      </c>
      <c r="AN3479" s="0" t="s">
        <v>147</v>
      </c>
      <c r="AO3479" s="0" t="s">
        <v>11229</v>
      </c>
      <c r="AP3479" s="0" t="s">
        <v>11230</v>
      </c>
      <c r="AQ3479" s="0" t="n">
        <v>9</v>
      </c>
      <c r="AR3479" s="0" t="n">
        <v>64</v>
      </c>
      <c r="AS3479" s="0" t="n">
        <v>32</v>
      </c>
      <c r="AU3479" s="0" t="n">
        <f aca="false">COUNTA($BA$3479:$EH$3479)</f>
        <v>30</v>
      </c>
      <c r="AV3479" s="0" t="n">
        <f aca="false">COUNTIF($BA$3479:$EH$3479,"D")</f>
        <v>3</v>
      </c>
      <c r="AW3479" s="0" t="n">
        <f aca="false">COUNTIF($BA$3479:$EH$3479,"R")</f>
        <v>2</v>
      </c>
      <c r="AX3479" s="0" t="n">
        <f aca="false">IF(BN3479="D",1,0)+IF(BO3479="D",1,0)+IF(BT3479="D",1,0)+IF(BU3479="D",1,0)+IF(BW3479="D",1,0)+IF(CC3479="D",1,0)+IF(CD3479="D",1,0)+IF(CE3479="D",1,0)+IF(CF3479="D",1,0)+IF(CL3479="D",1,0)+IF(CM3479="D",1,0)+IF(CQ3479="D",1,0)+IF(CR3479="D",1,0)+IF(CS3479="D",1,0)+IF(CW3479="D",1,0)+IF(CX3479="D",1,0)+IF(DD3479="D",1,0)+IF(DE3479="D",1,0)+IF(DJ3479="D",1,0)+IF(DK3479="D",1,0)+IF(DO3479="D",1,0)+IF(DP3479="D",1,0)+IF(DQ3479="D",1,0)+IF(DW3479="D",1,0)+IF(DZ3479="D",1,0)+IF(EH3479="D",1,0)</f>
        <v>1</v>
      </c>
      <c r="AY3479" s="0" t="n">
        <f aca="false">IF(DJ3479&lt;&gt;"",1,0)+IF(DK3479&lt;&gt;"",1,0)+IF(DM3479&lt;&gt;"",1,0)+IF(DO3479&lt;&gt;"",1,0)+IF(DP3479&lt;&gt;"",1,0)+IF(DQ3479&lt;&gt;"",1,0)+IF(DS3479&lt;&gt;"",1,0)+IF(DT3479&lt;&gt;"",1,0)+IF(DV3479&lt;&gt;"",1,0)+IF(DW3479&lt;&gt;"",1,0)+IF(DX3479&lt;&gt;"",1,0)+IF(DY3479&lt;&gt;"",1,0)+IF(DZ3479&lt;&gt;"",1,0)+IF(EB3479&lt;&gt;"",1,0)+IF(EC3479&lt;&gt;"",1,0)+IF(ED3479&lt;&gt;"",1,0)+IF(EG3479&lt;&gt;"",1,0)+IF(EH3479&lt;&gt;"",1,0)</f>
        <v>3</v>
      </c>
      <c r="AZ3479" s="0" t="n">
        <f aca="false">IF(EH3479&lt;&gt;"",1,0)</f>
        <v>0</v>
      </c>
      <c r="BB3479" s="0" t="s">
        <v>154</v>
      </c>
      <c r="BC3479" s="0" t="s">
        <v>155</v>
      </c>
      <c r="BD3479" s="0" t="s">
        <v>155</v>
      </c>
      <c r="BE3479" s="0" t="s">
        <v>155</v>
      </c>
      <c r="BG3479" s="0" t="s">
        <v>155</v>
      </c>
      <c r="BH3479" s="0" t="s">
        <v>155</v>
      </c>
      <c r="BJ3479" s="0" t="s">
        <v>155</v>
      </c>
      <c r="BK3479" s="0" t="s">
        <v>155</v>
      </c>
      <c r="BL3479" s="0" t="s">
        <v>155</v>
      </c>
      <c r="BS3479" s="0" t="s">
        <v>155</v>
      </c>
      <c r="BY3479" s="0" t="s">
        <v>145</v>
      </c>
      <c r="CA3479" s="0" t="s">
        <v>155</v>
      </c>
      <c r="CG3479" s="0" t="s">
        <v>155</v>
      </c>
      <c r="CK3479" s="0" t="s">
        <v>155</v>
      </c>
      <c r="CP3479" s="0" t="s">
        <v>155</v>
      </c>
      <c r="CT3479" s="0" t="s">
        <v>155</v>
      </c>
      <c r="CV3479" s="0" t="s">
        <v>155</v>
      </c>
      <c r="CY3479" s="0" t="s">
        <v>155</v>
      </c>
      <c r="CZ3479" s="0" t="s">
        <v>145</v>
      </c>
      <c r="DC3479" s="0" t="s">
        <v>155</v>
      </c>
      <c r="DF3479" s="0" t="s">
        <v>155</v>
      </c>
      <c r="DI3479" s="0" t="s">
        <v>155</v>
      </c>
      <c r="DL3479" s="0" t="s">
        <v>155</v>
      </c>
      <c r="DN3479" s="0" t="s">
        <v>155</v>
      </c>
      <c r="DS3479" s="0" t="s">
        <v>141</v>
      </c>
      <c r="DU3479" s="0" t="s">
        <v>155</v>
      </c>
      <c r="DW3479" s="0" t="s">
        <v>145</v>
      </c>
      <c r="EA3479" s="0" t="s">
        <v>155</v>
      </c>
      <c r="ED3479" s="0" t="s">
        <v>141</v>
      </c>
      <c r="EF3479" s="0" t="s">
        <v>155</v>
      </c>
    </row>
    <row r="3480" customFormat="false" ht="15" hidden="false" customHeight="false" outlineLevel="0" collapsed="false">
      <c r="A3480" s="0" t="s">
        <v>14097</v>
      </c>
      <c r="B3480" s="0" t="n">
        <v>78</v>
      </c>
      <c r="C3480" s="0" t="n">
        <v>371506</v>
      </c>
      <c r="D3480" s="0" t="s">
        <v>12516</v>
      </c>
      <c r="E3480" s="0" t="s">
        <v>221</v>
      </c>
      <c r="F3480" s="0" t="str">
        <f aca="false">CONCATENATE(D3480," ",LEFT(H3480,4),"T=",AU3480,"D=",AV3480,"R=",AW3480,"M=",AX3480,"L=",AY3480,"B=",AZ3480)</f>
        <v>KEMBLE T=21D=2R=1M=0L=1B=0</v>
      </c>
      <c r="G3480" s="0" t="s">
        <v>222</v>
      </c>
      <c r="I3480" s="0" t="s">
        <v>4755</v>
      </c>
      <c r="J3480" s="0" t="s">
        <v>14098</v>
      </c>
      <c r="K3480" s="0" t="s">
        <v>144</v>
      </c>
      <c r="M3480" s="0" t="s">
        <v>12519</v>
      </c>
      <c r="N3480" s="0" t="str">
        <f aca="false">RIGHT(M3480,LEN(M3480)-FIND(" ",M3480))</f>
        <v>FOSTER DR NE</v>
      </c>
      <c r="P3480" s="0" t="s">
        <v>147</v>
      </c>
      <c r="Q3480" s="0" t="s">
        <v>148</v>
      </c>
      <c r="R3480" s="0" t="n">
        <v>44483</v>
      </c>
      <c r="AD3480" s="0" t="s">
        <v>149</v>
      </c>
      <c r="AE3480" s="0" t="s">
        <v>150</v>
      </c>
      <c r="AF3480" s="0" t="s">
        <v>151</v>
      </c>
      <c r="AH3480" s="0" t="n">
        <v>14</v>
      </c>
      <c r="AI3480" s="0" t="n">
        <v>11</v>
      </c>
      <c r="AN3480" s="0" t="s">
        <v>147</v>
      </c>
      <c r="AO3480" s="0" t="s">
        <v>11229</v>
      </c>
      <c r="AP3480" s="0" t="s">
        <v>11230</v>
      </c>
      <c r="AQ3480" s="0" t="n">
        <v>9</v>
      </c>
      <c r="AR3480" s="0" t="n">
        <v>64</v>
      </c>
      <c r="AS3480" s="0" t="n">
        <v>32</v>
      </c>
      <c r="AU3480" s="0" t="n">
        <f aca="false">COUNTA($BA$3480:$EH$3480)</f>
        <v>21</v>
      </c>
      <c r="AV3480" s="0" t="n">
        <f aca="false">COUNTIF($BA$3480:$EH$3480,"D")</f>
        <v>2</v>
      </c>
      <c r="AW3480" s="0" t="n">
        <f aca="false">COUNTIF($BA$3480:$EH$3480,"R")</f>
        <v>1</v>
      </c>
      <c r="AX3480" s="0" t="n">
        <f aca="false">IF(BN3480="D",1,0)+IF(BO3480="D",1,0)+IF(BT3480="D",1,0)+IF(BU3480="D",1,0)+IF(BW3480="D",1,0)+IF(CC3480="D",1,0)+IF(CD3480="D",1,0)+IF(CE3480="D",1,0)+IF(CF3480="D",1,0)+IF(CL3480="D",1,0)+IF(CM3480="D",1,0)+IF(CQ3480="D",1,0)+IF(CR3480="D",1,0)+IF(CS3480="D",1,0)+IF(CW3480="D",1,0)+IF(CX3480="D",1,0)+IF(DD3480="D",1,0)+IF(DE3480="D",1,0)+IF(DJ3480="D",1,0)+IF(DK3480="D",1,0)+IF(DO3480="D",1,0)+IF(DP3480="D",1,0)+IF(DQ3480="D",1,0)+IF(DW3480="D",1,0)+IF(DZ3480="D",1,0)+IF(EH3480="D",1,0)</f>
        <v>0</v>
      </c>
      <c r="AY3480" s="0" t="n">
        <f aca="false">IF(DJ3480&lt;&gt;"",1,0)+IF(DK3480&lt;&gt;"",1,0)+IF(DM3480&lt;&gt;"",1,0)+IF(DO3480&lt;&gt;"",1,0)+IF(DP3480&lt;&gt;"",1,0)+IF(DQ3480&lt;&gt;"",1,0)+IF(DS3480&lt;&gt;"",1,0)+IF(DT3480&lt;&gt;"",1,0)+IF(DV3480&lt;&gt;"",1,0)+IF(DW3480&lt;&gt;"",1,0)+IF(DX3480&lt;&gt;"",1,0)+IF(DY3480&lt;&gt;"",1,0)+IF(DZ3480&lt;&gt;"",1,0)+IF(EB3480&lt;&gt;"",1,0)+IF(EC3480&lt;&gt;"",1,0)+IF(ED3480&lt;&gt;"",1,0)+IF(EG3480&lt;&gt;"",1,0)+IF(EH3480&lt;&gt;"",1,0)</f>
        <v>1</v>
      </c>
      <c r="AZ3480" s="0" t="n">
        <f aca="false">IF(EH3480&lt;&gt;"",1,0)</f>
        <v>0</v>
      </c>
      <c r="BB3480" s="0" t="s">
        <v>154</v>
      </c>
      <c r="BL3480" s="0" t="s">
        <v>155</v>
      </c>
      <c r="BS3480" s="0" t="s">
        <v>155</v>
      </c>
      <c r="BY3480" s="0" t="s">
        <v>145</v>
      </c>
      <c r="CA3480" s="0" t="s">
        <v>155</v>
      </c>
      <c r="CG3480" s="0" t="s">
        <v>155</v>
      </c>
      <c r="CH3480" s="0" t="s">
        <v>145</v>
      </c>
      <c r="CK3480" s="0" t="s">
        <v>155</v>
      </c>
      <c r="CN3480" s="0" t="s">
        <v>155</v>
      </c>
      <c r="CP3480" s="0" t="s">
        <v>155</v>
      </c>
      <c r="CV3480" s="0" t="s">
        <v>155</v>
      </c>
      <c r="CY3480" s="0" t="s">
        <v>155</v>
      </c>
      <c r="CZ3480" s="0" t="s">
        <v>141</v>
      </c>
      <c r="DC3480" s="0" t="s">
        <v>155</v>
      </c>
      <c r="DI3480" s="0" t="s">
        <v>155</v>
      </c>
      <c r="DN3480" s="0" t="s">
        <v>155</v>
      </c>
      <c r="DR3480" s="0" t="s">
        <v>155</v>
      </c>
      <c r="DU3480" s="0" t="s">
        <v>155</v>
      </c>
      <c r="DX3480" s="0" t="s">
        <v>155</v>
      </c>
      <c r="EA3480" s="0" t="s">
        <v>155</v>
      </c>
      <c r="EF3480" s="0" t="s">
        <v>155</v>
      </c>
    </row>
    <row r="3481" customFormat="false" ht="15" hidden="false" customHeight="false" outlineLevel="0" collapsed="false">
      <c r="A3481" s="0" t="s">
        <v>14099</v>
      </c>
      <c r="B3481" s="0" t="n">
        <v>78</v>
      </c>
      <c r="C3481" s="0" t="n">
        <v>491539</v>
      </c>
      <c r="D3481" s="0" t="s">
        <v>12567</v>
      </c>
      <c r="E3481" s="0" t="s">
        <v>2549</v>
      </c>
      <c r="F3481" s="0" t="str">
        <f aca="false">CONCATENATE(D3481," ",LEFT(H3481,4),"T=",AU3481,"D=",AV3481,"R=",AW3481,"M=",AX3481,"L=",AY3481,"B=",AZ3481)</f>
        <v>BUCKRIDGE T=4D=0R=0M=0L=0B=0</v>
      </c>
      <c r="G3481" s="0" t="s">
        <v>201</v>
      </c>
      <c r="I3481" s="0" t="s">
        <v>495</v>
      </c>
      <c r="J3481" s="0" t="s">
        <v>358</v>
      </c>
      <c r="K3481" s="0" t="s">
        <v>144</v>
      </c>
      <c r="M3481" s="0" t="s">
        <v>12569</v>
      </c>
      <c r="N3481" s="0" t="str">
        <f aca="false">RIGHT(M3481,LEN(M3481)-FIND(" ",M3481))</f>
        <v>PERKINSWOOD BLVD NE</v>
      </c>
      <c r="P3481" s="0" t="s">
        <v>147</v>
      </c>
      <c r="Q3481" s="0" t="s">
        <v>148</v>
      </c>
      <c r="R3481" s="0" t="n">
        <v>44483</v>
      </c>
      <c r="AD3481" s="0" t="s">
        <v>149</v>
      </c>
      <c r="AE3481" s="0" t="s">
        <v>150</v>
      </c>
      <c r="AF3481" s="0" t="s">
        <v>151</v>
      </c>
      <c r="AH3481" s="0" t="n">
        <v>14</v>
      </c>
      <c r="AI3481" s="0" t="n">
        <v>11</v>
      </c>
      <c r="AN3481" s="0" t="s">
        <v>147</v>
      </c>
      <c r="AO3481" s="0" t="s">
        <v>11229</v>
      </c>
      <c r="AP3481" s="0" t="s">
        <v>11230</v>
      </c>
      <c r="AQ3481" s="0" t="n">
        <v>9</v>
      </c>
      <c r="AR3481" s="0" t="n">
        <v>64</v>
      </c>
      <c r="AS3481" s="0" t="n">
        <v>32</v>
      </c>
      <c r="AU3481" s="0" t="n">
        <f aca="false">COUNTA($BA$3481:$EH$3481)</f>
        <v>4</v>
      </c>
      <c r="AV3481" s="0" t="n">
        <f aca="false">COUNTIF($BA$3481:$EH$3481,"D")</f>
        <v>0</v>
      </c>
      <c r="AW3481" s="0" t="n">
        <f aca="false">COUNTIF($BA$3481:$EH$3481,"R")</f>
        <v>0</v>
      </c>
      <c r="AX3481" s="0" t="n">
        <f aca="false">IF(BN3481="D",1,0)+IF(BO3481="D",1,0)+IF(BT3481="D",1,0)+IF(BU3481="D",1,0)+IF(BW3481="D",1,0)+IF(CC3481="D",1,0)+IF(CD3481="D",1,0)+IF(CE3481="D",1,0)+IF(CF3481="D",1,0)+IF(CL3481="D",1,0)+IF(CM3481="D",1,0)+IF(CQ3481="D",1,0)+IF(CR3481="D",1,0)+IF(CS3481="D",1,0)+IF(CW3481="D",1,0)+IF(CX3481="D",1,0)+IF(DD3481="D",1,0)+IF(DE3481="D",1,0)+IF(DJ3481="D",1,0)+IF(DK3481="D",1,0)+IF(DO3481="D",1,0)+IF(DP3481="D",1,0)+IF(DQ3481="D",1,0)+IF(DW3481="D",1,0)+IF(DZ3481="D",1,0)+IF(EH3481="D",1,0)</f>
        <v>0</v>
      </c>
      <c r="AY3481" s="0" t="n">
        <f aca="false">IF(DJ3481&lt;&gt;"",1,0)+IF(DK3481&lt;&gt;"",1,0)+IF(DM3481&lt;&gt;"",1,0)+IF(DO3481&lt;&gt;"",1,0)+IF(DP3481&lt;&gt;"",1,0)+IF(DQ3481&lt;&gt;"",1,0)+IF(DS3481&lt;&gt;"",1,0)+IF(DT3481&lt;&gt;"",1,0)+IF(DV3481&lt;&gt;"",1,0)+IF(DW3481&lt;&gt;"",1,0)+IF(DX3481&lt;&gt;"",1,0)+IF(DY3481&lt;&gt;"",1,0)+IF(DZ3481&lt;&gt;"",1,0)+IF(EB3481&lt;&gt;"",1,0)+IF(EC3481&lt;&gt;"",1,0)+IF(ED3481&lt;&gt;"",1,0)+IF(EG3481&lt;&gt;"",1,0)+IF(EH3481&lt;&gt;"",1,0)</f>
        <v>0</v>
      </c>
      <c r="AZ3481" s="0" t="n">
        <f aca="false">IF(EH3481&lt;&gt;"",1,0)</f>
        <v>0</v>
      </c>
      <c r="BB3481" s="0" t="s">
        <v>154</v>
      </c>
      <c r="BL3481" s="0" t="s">
        <v>155</v>
      </c>
      <c r="BS3481" s="0" t="s">
        <v>155</v>
      </c>
      <c r="EF3481" s="0" t="s">
        <v>155</v>
      </c>
    </row>
    <row r="3482" customFormat="false" ht="15" hidden="false" customHeight="false" outlineLevel="0" collapsed="false">
      <c r="A3482" s="0" t="s">
        <v>14100</v>
      </c>
      <c r="B3482" s="0" t="n">
        <v>78</v>
      </c>
      <c r="C3482" s="0" t="n">
        <v>20101</v>
      </c>
      <c r="D3482" s="0" t="s">
        <v>11787</v>
      </c>
      <c r="E3482" s="0" t="s">
        <v>140</v>
      </c>
      <c r="F3482" s="0" t="str">
        <f aca="false">CONCATENATE(D3482," ",LEFT(H3482,4),"T=",AU3482,"D=",AV3482,"R=",AW3482,"M=",AX3482,"L=",AY3482,"B=",AZ3482)</f>
        <v>CAFFIE T=37D=10R=0M=3L=4B=0</v>
      </c>
      <c r="G3482" s="0" t="s">
        <v>4739</v>
      </c>
      <c r="I3482" s="0" t="s">
        <v>7093</v>
      </c>
      <c r="J3482" s="0" t="s">
        <v>14101</v>
      </c>
      <c r="K3482" s="0" t="s">
        <v>144</v>
      </c>
      <c r="L3482" s="0" t="s">
        <v>145</v>
      </c>
      <c r="M3482" s="0" t="s">
        <v>11555</v>
      </c>
      <c r="N3482" s="0" t="str">
        <f aca="false">RIGHT(M3482,LEN(M3482)-FIND(" ",M3482))</f>
        <v>E MARKET ST</v>
      </c>
      <c r="O3482" s="0" t="s">
        <v>4521</v>
      </c>
      <c r="P3482" s="0" t="s">
        <v>147</v>
      </c>
      <c r="Q3482" s="0" t="s">
        <v>148</v>
      </c>
      <c r="R3482" s="0" t="n">
        <v>44484</v>
      </c>
      <c r="AD3482" s="0" t="s">
        <v>149</v>
      </c>
      <c r="AE3482" s="0" t="s">
        <v>150</v>
      </c>
      <c r="AH3482" s="0" t="n">
        <v>14</v>
      </c>
      <c r="AI3482" s="0" t="n">
        <v>11</v>
      </c>
      <c r="AJ3482" s="0" t="s">
        <v>4175</v>
      </c>
      <c r="AM3482" s="0" t="s">
        <v>4176</v>
      </c>
      <c r="AN3482" s="0" t="s">
        <v>147</v>
      </c>
      <c r="AO3482" s="0" t="s">
        <v>11229</v>
      </c>
      <c r="AP3482" s="0" t="s">
        <v>11230</v>
      </c>
      <c r="AQ3482" s="0" t="n">
        <v>9</v>
      </c>
      <c r="AR3482" s="0" t="n">
        <v>64</v>
      </c>
      <c r="AS3482" s="0" t="n">
        <v>32</v>
      </c>
      <c r="AU3482" s="0" t="n">
        <f aca="false">COUNTA($BA$3482:$EH$3482)</f>
        <v>37</v>
      </c>
      <c r="AV3482" s="0" t="n">
        <f aca="false">COUNTIF($BA$3482:$EH$3482,"D")</f>
        <v>10</v>
      </c>
      <c r="AW3482" s="0" t="n">
        <f aca="false">COUNTIF($BA$3482:$EH$3482,"R")</f>
        <v>0</v>
      </c>
      <c r="AX3482" s="0" t="n">
        <f aca="false">IF(BN3482="D",1,0)+IF(BO3482="D",1,0)+IF(BT3482="D",1,0)+IF(BU3482="D",1,0)+IF(BW3482="D",1,0)+IF(CC3482="D",1,0)+IF(CD3482="D",1,0)+IF(CE3482="D",1,0)+IF(CF3482="D",1,0)+IF(CL3482="D",1,0)+IF(CM3482="D",1,0)+IF(CQ3482="D",1,0)+IF(CR3482="D",1,0)+IF(CS3482="D",1,0)+IF(CW3482="D",1,0)+IF(CX3482="D",1,0)+IF(DD3482="D",1,0)+IF(DE3482="D",1,0)+IF(DJ3482="D",1,0)+IF(DK3482="D",1,0)+IF(DO3482="D",1,0)+IF(DP3482="D",1,0)+IF(DQ3482="D",1,0)+IF(DW3482="D",1,0)+IF(DZ3482="D",1,0)+IF(EH3482="D",1,0)</f>
        <v>3</v>
      </c>
      <c r="AY3482" s="0" t="n">
        <f aca="false">IF(DJ3482&lt;&gt;"",1,0)+IF(DK3482&lt;&gt;"",1,0)+IF(DM3482&lt;&gt;"",1,0)+IF(DO3482&lt;&gt;"",1,0)+IF(DP3482&lt;&gt;"",1,0)+IF(DQ3482&lt;&gt;"",1,0)+IF(DS3482&lt;&gt;"",1,0)+IF(DT3482&lt;&gt;"",1,0)+IF(DV3482&lt;&gt;"",1,0)+IF(DW3482&lt;&gt;"",1,0)+IF(DX3482&lt;&gt;"",1,0)+IF(DY3482&lt;&gt;"",1,0)+IF(DZ3482&lt;&gt;"",1,0)+IF(EB3482&lt;&gt;"",1,0)+IF(EC3482&lt;&gt;"",1,0)+IF(ED3482&lt;&gt;"",1,0)+IF(EG3482&lt;&gt;"",1,0)+IF(EH3482&lt;&gt;"",1,0)</f>
        <v>4</v>
      </c>
      <c r="AZ3482" s="0" t="n">
        <f aca="false">IF(EH3482&lt;&gt;"",1,0)</f>
        <v>0</v>
      </c>
      <c r="BB3482" s="0" t="s">
        <v>154</v>
      </c>
      <c r="BC3482" s="0" t="s">
        <v>155</v>
      </c>
      <c r="BD3482" s="0" t="s">
        <v>155</v>
      </c>
      <c r="BE3482" s="0" t="s">
        <v>155</v>
      </c>
      <c r="BF3482" s="0" t="s">
        <v>155</v>
      </c>
      <c r="BG3482" s="0" t="s">
        <v>155</v>
      </c>
      <c r="BH3482" s="0" t="s">
        <v>155</v>
      </c>
      <c r="BI3482" s="0" t="s">
        <v>155</v>
      </c>
      <c r="BJ3482" s="0" t="s">
        <v>155</v>
      </c>
      <c r="BK3482" s="0" t="s">
        <v>155</v>
      </c>
      <c r="BL3482" s="0" t="s">
        <v>155</v>
      </c>
      <c r="BP3482" s="0" t="s">
        <v>155</v>
      </c>
      <c r="BR3482" s="0" t="s">
        <v>155</v>
      </c>
      <c r="BS3482" s="0" t="s">
        <v>155</v>
      </c>
      <c r="BY3482" s="0" t="s">
        <v>145</v>
      </c>
      <c r="CA3482" s="0" t="s">
        <v>155</v>
      </c>
      <c r="CK3482" s="0" t="s">
        <v>155</v>
      </c>
      <c r="CL3482" s="0" t="s">
        <v>145</v>
      </c>
      <c r="CN3482" s="0" t="s">
        <v>155</v>
      </c>
      <c r="CO3482" s="0" t="s">
        <v>145</v>
      </c>
      <c r="CP3482" s="0" t="s">
        <v>155</v>
      </c>
      <c r="CT3482" s="0" t="s">
        <v>155</v>
      </c>
      <c r="CU3482" s="0" t="s">
        <v>145</v>
      </c>
      <c r="CV3482" s="0" t="s">
        <v>155</v>
      </c>
      <c r="CY3482" s="0" t="s">
        <v>155</v>
      </c>
      <c r="CZ3482" s="0" t="s">
        <v>145</v>
      </c>
      <c r="DC3482" s="0" t="s">
        <v>155</v>
      </c>
      <c r="DG3482" s="0" t="s">
        <v>145</v>
      </c>
      <c r="DI3482" s="0" t="s">
        <v>155</v>
      </c>
      <c r="DJ3482" s="0" t="s">
        <v>145</v>
      </c>
      <c r="DL3482" s="0" t="s">
        <v>155</v>
      </c>
      <c r="DN3482" s="0" t="s">
        <v>155</v>
      </c>
      <c r="DT3482" s="0" t="s">
        <v>145</v>
      </c>
      <c r="DU3482" s="0" t="s">
        <v>155</v>
      </c>
      <c r="DW3482" s="0" t="s">
        <v>145</v>
      </c>
      <c r="ED3482" s="0" t="s">
        <v>145</v>
      </c>
      <c r="EF3482" s="0" t="s">
        <v>155</v>
      </c>
    </row>
    <row r="3483" customFormat="false" ht="15" hidden="false" customHeight="false" outlineLevel="0" collapsed="false">
      <c r="A3483" s="0" t="s">
        <v>14102</v>
      </c>
      <c r="B3483" s="0" t="n">
        <v>78</v>
      </c>
      <c r="C3483" s="0" t="n">
        <v>320023</v>
      </c>
      <c r="D3483" s="0" t="s">
        <v>13807</v>
      </c>
      <c r="E3483" s="0" t="s">
        <v>2938</v>
      </c>
      <c r="F3483" s="0" t="str">
        <f aca="false">CONCATENATE(D3483," ",LEFT(H3483,4),"T=",AU3483,"D=",AV3483,"R=",AW3483,"M=",AX3483,"L=",AY3483,"B=",AZ3483)</f>
        <v>WALDECK T=36D=11R=0M=2L=7B=1</v>
      </c>
      <c r="G3483" s="0" t="s">
        <v>174</v>
      </c>
      <c r="I3483" s="0" t="s">
        <v>14103</v>
      </c>
      <c r="J3483" s="0" t="s">
        <v>13809</v>
      </c>
      <c r="K3483" s="0" t="s">
        <v>144</v>
      </c>
      <c r="L3483" s="0" t="s">
        <v>145</v>
      </c>
      <c r="M3483" s="0" t="s">
        <v>13810</v>
      </c>
      <c r="N3483" s="0" t="str">
        <f aca="false">RIGHT(M3483,LEN(M3483)-FIND(" ",M3483))</f>
        <v>MELWOOD DR NE</v>
      </c>
      <c r="P3483" s="0" t="s">
        <v>147</v>
      </c>
      <c r="Q3483" s="0" t="s">
        <v>148</v>
      </c>
      <c r="R3483" s="0" t="n">
        <v>44483</v>
      </c>
      <c r="AD3483" s="0" t="s">
        <v>149</v>
      </c>
      <c r="AE3483" s="0" t="s">
        <v>150</v>
      </c>
      <c r="AF3483" s="0" t="s">
        <v>151</v>
      </c>
      <c r="AH3483" s="0" t="n">
        <v>14</v>
      </c>
      <c r="AI3483" s="0" t="n">
        <v>11</v>
      </c>
      <c r="AN3483" s="0" t="s">
        <v>147</v>
      </c>
      <c r="AO3483" s="0" t="s">
        <v>11229</v>
      </c>
      <c r="AP3483" s="0" t="s">
        <v>11230</v>
      </c>
      <c r="AQ3483" s="0" t="n">
        <v>9</v>
      </c>
      <c r="AR3483" s="0" t="n">
        <v>64</v>
      </c>
      <c r="AS3483" s="0" t="n">
        <v>32</v>
      </c>
      <c r="AU3483" s="0" t="n">
        <f aca="false">COUNTA($BA$3483:$EH$3483)</f>
        <v>36</v>
      </c>
      <c r="AV3483" s="0" t="n">
        <f aca="false">COUNTIF($BA$3483:$EH$3483,"D")</f>
        <v>11</v>
      </c>
      <c r="AW3483" s="0" t="n">
        <f aca="false">COUNTIF($BA$3483:$EH$3483,"R")</f>
        <v>0</v>
      </c>
      <c r="AX3483" s="0" t="n">
        <f aca="false">IF(BN3483="D",1,0)+IF(BO3483="D",1,0)+IF(BT3483="D",1,0)+IF(BU3483="D",1,0)+IF(BW3483="D",1,0)+IF(CC3483="D",1,0)+IF(CD3483="D",1,0)+IF(CE3483="D",1,0)+IF(CF3483="D",1,0)+IF(CL3483="D",1,0)+IF(CM3483="D",1,0)+IF(CQ3483="D",1,0)+IF(CR3483="D",1,0)+IF(CS3483="D",1,0)+IF(CW3483="D",1,0)+IF(CX3483="D",1,0)+IF(DD3483="D",1,0)+IF(DE3483="D",1,0)+IF(DJ3483="D",1,0)+IF(DK3483="D",1,0)+IF(DO3483="D",1,0)+IF(DP3483="D",1,0)+IF(DQ3483="D",1,0)+IF(DW3483="D",1,0)+IF(DZ3483="D",1,0)+IF(EH3483="D",1,0)</f>
        <v>2</v>
      </c>
      <c r="AY3483" s="0" t="n">
        <f aca="false">IF(DJ3483&lt;&gt;"",1,0)+IF(DK3483&lt;&gt;"",1,0)+IF(DM3483&lt;&gt;"",1,0)+IF(DO3483&lt;&gt;"",1,0)+IF(DP3483&lt;&gt;"",1,0)+IF(DQ3483&lt;&gt;"",1,0)+IF(DS3483&lt;&gt;"",1,0)+IF(DT3483&lt;&gt;"",1,0)+IF(DV3483&lt;&gt;"",1,0)+IF(DW3483&lt;&gt;"",1,0)+IF(DX3483&lt;&gt;"",1,0)+IF(DY3483&lt;&gt;"",1,0)+IF(DZ3483&lt;&gt;"",1,0)+IF(EB3483&lt;&gt;"",1,0)+IF(EC3483&lt;&gt;"",1,0)+IF(ED3483&lt;&gt;"",1,0)+IF(EG3483&lt;&gt;"",1,0)+IF(EH3483&lt;&gt;"",1,0)</f>
        <v>7</v>
      </c>
      <c r="AZ3483" s="0" t="n">
        <f aca="false">IF(EH3483&lt;&gt;"",1,0)</f>
        <v>1</v>
      </c>
      <c r="BB3483" s="0" t="s">
        <v>154</v>
      </c>
      <c r="BK3483" s="0" t="s">
        <v>155</v>
      </c>
      <c r="BL3483" s="0" t="s">
        <v>155</v>
      </c>
      <c r="BP3483" s="0" t="s">
        <v>155</v>
      </c>
      <c r="BR3483" s="0" t="s">
        <v>155</v>
      </c>
      <c r="BS3483" s="0" t="s">
        <v>155</v>
      </c>
      <c r="BV3483" s="0" t="s">
        <v>155</v>
      </c>
      <c r="BY3483" s="0" t="s">
        <v>145</v>
      </c>
      <c r="CA3483" s="0" t="s">
        <v>155</v>
      </c>
      <c r="CC3483" s="0" t="s">
        <v>155</v>
      </c>
      <c r="CG3483" s="0" t="s">
        <v>155</v>
      </c>
      <c r="CH3483" s="0" t="s">
        <v>145</v>
      </c>
      <c r="CK3483" s="0" t="s">
        <v>155</v>
      </c>
      <c r="CN3483" s="0" t="s">
        <v>155</v>
      </c>
      <c r="CP3483" s="0" t="s">
        <v>155</v>
      </c>
      <c r="CT3483" s="0" t="s">
        <v>155</v>
      </c>
      <c r="CU3483" s="0" t="s">
        <v>145</v>
      </c>
      <c r="CV3483" s="0" t="s">
        <v>155</v>
      </c>
      <c r="CY3483" s="0" t="s">
        <v>155</v>
      </c>
      <c r="CZ3483" s="0" t="s">
        <v>145</v>
      </c>
      <c r="DC3483" s="0" t="s">
        <v>155</v>
      </c>
      <c r="DF3483" s="0" t="s">
        <v>155</v>
      </c>
      <c r="DG3483" s="0" t="s">
        <v>145</v>
      </c>
      <c r="DI3483" s="0" t="s">
        <v>155</v>
      </c>
      <c r="DL3483" s="0" t="s">
        <v>155</v>
      </c>
      <c r="DM3483" s="0" t="s">
        <v>145</v>
      </c>
      <c r="DN3483" s="0" t="s">
        <v>155</v>
      </c>
      <c r="DS3483" s="0" t="s">
        <v>145</v>
      </c>
      <c r="DT3483" s="0" t="s">
        <v>145</v>
      </c>
      <c r="DU3483" s="0" t="s">
        <v>155</v>
      </c>
      <c r="DW3483" s="0" t="s">
        <v>145</v>
      </c>
      <c r="DX3483" s="0" t="s">
        <v>155</v>
      </c>
      <c r="EA3483" s="0" t="s">
        <v>155</v>
      </c>
      <c r="ED3483" s="0" t="s">
        <v>145</v>
      </c>
      <c r="EF3483" s="0" t="s">
        <v>155</v>
      </c>
      <c r="EH3483" s="0" t="s">
        <v>145</v>
      </c>
    </row>
    <row r="3484" customFormat="false" ht="15" hidden="false" customHeight="false" outlineLevel="0" collapsed="false">
      <c r="A3484" s="0" t="s">
        <v>14104</v>
      </c>
      <c r="B3484" s="0" t="n">
        <v>78</v>
      </c>
      <c r="C3484" s="0" t="n">
        <v>136154</v>
      </c>
      <c r="D3484" s="0" t="s">
        <v>1502</v>
      </c>
      <c r="E3484" s="0" t="s">
        <v>9434</v>
      </c>
      <c r="F3484" s="0" t="str">
        <f aca="false">CONCATENATE(D3484," ",LEFT(H3484,4),"T=",AU3484,"D=",AV3484,"R=",AW3484,"M=",AX3484,"L=",AY3484,"B=",AZ3484)</f>
        <v>CHAPIN T=27D=3R=1M=0L=1B=0</v>
      </c>
      <c r="G3484" s="0" t="s">
        <v>344</v>
      </c>
      <c r="I3484" s="0" t="s">
        <v>14105</v>
      </c>
      <c r="J3484" s="0" t="s">
        <v>2038</v>
      </c>
      <c r="K3484" s="0" t="s">
        <v>144</v>
      </c>
      <c r="M3484" s="0" t="s">
        <v>12414</v>
      </c>
      <c r="N3484" s="0" t="str">
        <f aca="false">RIGHT(M3484,LEN(M3484)-FIND(" ",M3484))</f>
        <v>FOSTER DR NE</v>
      </c>
      <c r="P3484" s="0" t="s">
        <v>147</v>
      </c>
      <c r="Q3484" s="0" t="s">
        <v>148</v>
      </c>
      <c r="R3484" s="0" t="n">
        <v>44483</v>
      </c>
      <c r="AD3484" s="0" t="s">
        <v>149</v>
      </c>
      <c r="AE3484" s="0" t="s">
        <v>150</v>
      </c>
      <c r="AF3484" s="0" t="s">
        <v>151</v>
      </c>
      <c r="AH3484" s="0" t="n">
        <v>14</v>
      </c>
      <c r="AI3484" s="0" t="n">
        <v>11</v>
      </c>
      <c r="AN3484" s="0" t="s">
        <v>147</v>
      </c>
      <c r="AO3484" s="0" t="s">
        <v>11229</v>
      </c>
      <c r="AP3484" s="0" t="s">
        <v>11230</v>
      </c>
      <c r="AQ3484" s="0" t="n">
        <v>9</v>
      </c>
      <c r="AR3484" s="0" t="n">
        <v>64</v>
      </c>
      <c r="AS3484" s="0" t="n">
        <v>32</v>
      </c>
      <c r="AU3484" s="0" t="n">
        <f aca="false">COUNTA($BA$3484:$EH$3484)</f>
        <v>27</v>
      </c>
      <c r="AV3484" s="0" t="n">
        <f aca="false">COUNTIF($BA$3484:$EH$3484,"D")</f>
        <v>3</v>
      </c>
      <c r="AW3484" s="0" t="n">
        <f aca="false">COUNTIF($BA$3484:$EH$3484,"R")</f>
        <v>1</v>
      </c>
      <c r="AX3484" s="0" t="n">
        <f aca="false">IF(BN3484="D",1,0)+IF(BO3484="D",1,0)+IF(BT3484="D",1,0)+IF(BU3484="D",1,0)+IF(BW3484="D",1,0)+IF(CC3484="D",1,0)+IF(CD3484="D",1,0)+IF(CE3484="D",1,0)+IF(CF3484="D",1,0)+IF(CL3484="D",1,0)+IF(CM3484="D",1,0)+IF(CQ3484="D",1,0)+IF(CR3484="D",1,0)+IF(CS3484="D",1,0)+IF(CW3484="D",1,0)+IF(CX3484="D",1,0)+IF(DD3484="D",1,0)+IF(DE3484="D",1,0)+IF(DJ3484="D",1,0)+IF(DK3484="D",1,0)+IF(DO3484="D",1,0)+IF(DP3484="D",1,0)+IF(DQ3484="D",1,0)+IF(DW3484="D",1,0)+IF(DZ3484="D",1,0)+IF(EH3484="D",1,0)</f>
        <v>0</v>
      </c>
      <c r="AY3484" s="0" t="n">
        <f aca="false">IF(DJ3484&lt;&gt;"",1,0)+IF(DK3484&lt;&gt;"",1,0)+IF(DM3484&lt;&gt;"",1,0)+IF(DO3484&lt;&gt;"",1,0)+IF(DP3484&lt;&gt;"",1,0)+IF(DQ3484&lt;&gt;"",1,0)+IF(DS3484&lt;&gt;"",1,0)+IF(DT3484&lt;&gt;"",1,0)+IF(DV3484&lt;&gt;"",1,0)+IF(DW3484&lt;&gt;"",1,0)+IF(DX3484&lt;&gt;"",1,0)+IF(DY3484&lt;&gt;"",1,0)+IF(DZ3484&lt;&gt;"",1,0)+IF(EB3484&lt;&gt;"",1,0)+IF(EC3484&lt;&gt;"",1,0)+IF(ED3484&lt;&gt;"",1,0)+IF(EG3484&lt;&gt;"",1,0)+IF(EH3484&lt;&gt;"",1,0)</f>
        <v>1</v>
      </c>
      <c r="AZ3484" s="0" t="n">
        <f aca="false">IF(EH3484&lt;&gt;"",1,0)</f>
        <v>0</v>
      </c>
      <c r="BB3484" s="0" t="s">
        <v>154</v>
      </c>
      <c r="BC3484" s="0" t="s">
        <v>155</v>
      </c>
      <c r="BD3484" s="0" t="s">
        <v>155</v>
      </c>
      <c r="BE3484" s="0" t="s">
        <v>155</v>
      </c>
      <c r="BH3484" s="0" t="s">
        <v>155</v>
      </c>
      <c r="BK3484" s="0" t="s">
        <v>155</v>
      </c>
      <c r="BL3484" s="0" t="s">
        <v>155</v>
      </c>
      <c r="BP3484" s="0" t="s">
        <v>155</v>
      </c>
      <c r="BS3484" s="0" t="s">
        <v>155</v>
      </c>
      <c r="BY3484" s="0" t="s">
        <v>145</v>
      </c>
      <c r="CA3484" s="0" t="s">
        <v>155</v>
      </c>
      <c r="CG3484" s="0" t="s">
        <v>155</v>
      </c>
      <c r="CH3484" s="0" t="s">
        <v>145</v>
      </c>
      <c r="CK3484" s="0" t="s">
        <v>155</v>
      </c>
      <c r="CN3484" s="0" t="s">
        <v>155</v>
      </c>
      <c r="CO3484" s="0" t="s">
        <v>145</v>
      </c>
      <c r="CP3484" s="0" t="s">
        <v>155</v>
      </c>
      <c r="CY3484" s="0" t="s">
        <v>155</v>
      </c>
      <c r="CZ3484" s="0" t="s">
        <v>141</v>
      </c>
      <c r="DC3484" s="0" t="s">
        <v>155</v>
      </c>
      <c r="DI3484" s="0" t="s">
        <v>155</v>
      </c>
      <c r="DL3484" s="0" t="s">
        <v>155</v>
      </c>
      <c r="DN3484" s="0" t="s">
        <v>155</v>
      </c>
      <c r="DU3484" s="0" t="s">
        <v>155</v>
      </c>
      <c r="DX3484" s="0" t="s">
        <v>155</v>
      </c>
      <c r="EA3484" s="0" t="s">
        <v>155</v>
      </c>
      <c r="EF3484" s="0" t="s">
        <v>155</v>
      </c>
    </row>
    <row r="3485" customFormat="false" ht="15" hidden="false" customHeight="false" outlineLevel="0" collapsed="false">
      <c r="A3485" s="0" t="s">
        <v>14106</v>
      </c>
      <c r="B3485" s="0" t="n">
        <v>78</v>
      </c>
      <c r="C3485" s="0" t="n">
        <v>463309</v>
      </c>
      <c r="D3485" s="0" t="s">
        <v>10255</v>
      </c>
      <c r="E3485" s="0" t="s">
        <v>766</v>
      </c>
      <c r="F3485" s="0" t="str">
        <f aca="false">CONCATENATE(D3485," ",LEFT(H3485,4),"T=",AU3485,"D=",AV3485,"R=",AW3485,"M=",AX3485,"L=",AY3485,"B=",AZ3485)</f>
        <v>PAYIAVLAS JRT=5D=1R=0M=1L=2B=0</v>
      </c>
      <c r="G3485" s="0" t="s">
        <v>234</v>
      </c>
      <c r="H3485" s="0" t="s">
        <v>517</v>
      </c>
      <c r="I3485" s="0" t="s">
        <v>14107</v>
      </c>
      <c r="J3485" s="0" t="s">
        <v>2397</v>
      </c>
      <c r="K3485" s="0" t="s">
        <v>144</v>
      </c>
      <c r="L3485" s="0" t="s">
        <v>145</v>
      </c>
      <c r="M3485" s="0" t="s">
        <v>13277</v>
      </c>
      <c r="N3485" s="0" t="str">
        <f aca="false">RIGHT(M3485,LEN(M3485)-FIND(" ",M3485))</f>
        <v>COUNTRY CLUB DR NE</v>
      </c>
      <c r="P3485" s="0" t="s">
        <v>147</v>
      </c>
      <c r="Q3485" s="0" t="s">
        <v>148</v>
      </c>
      <c r="R3485" s="0" t="n">
        <v>44484</v>
      </c>
      <c r="AD3485" s="0" t="s">
        <v>149</v>
      </c>
      <c r="AE3485" s="0" t="s">
        <v>150</v>
      </c>
      <c r="AH3485" s="0" t="n">
        <v>14</v>
      </c>
      <c r="AI3485" s="0" t="n">
        <v>11</v>
      </c>
      <c r="AJ3485" s="0" t="s">
        <v>4175</v>
      </c>
      <c r="AM3485" s="0" t="s">
        <v>4176</v>
      </c>
      <c r="AN3485" s="0" t="s">
        <v>147</v>
      </c>
      <c r="AO3485" s="0" t="s">
        <v>11229</v>
      </c>
      <c r="AP3485" s="0" t="s">
        <v>11230</v>
      </c>
      <c r="AQ3485" s="0" t="n">
        <v>9</v>
      </c>
      <c r="AR3485" s="0" t="n">
        <v>64</v>
      </c>
      <c r="AS3485" s="0" t="n">
        <v>32</v>
      </c>
      <c r="AU3485" s="0" t="n">
        <f aca="false">COUNTA($BA$3485:$EH$3485)</f>
        <v>5</v>
      </c>
      <c r="AV3485" s="0" t="n">
        <f aca="false">COUNTIF($BA$3485:$EH$3485,"D")</f>
        <v>1</v>
      </c>
      <c r="AW3485" s="0" t="n">
        <f aca="false">COUNTIF($BA$3485:$EH$3485,"R")</f>
        <v>0</v>
      </c>
      <c r="AX3485" s="0" t="n">
        <f aca="false">IF(BN3485="D",1,0)+IF(BO3485="D",1,0)+IF(BT3485="D",1,0)+IF(BU3485="D",1,0)+IF(BW3485="D",1,0)+IF(CC3485="D",1,0)+IF(CD3485="D",1,0)+IF(CE3485="D",1,0)+IF(CF3485="D",1,0)+IF(CL3485="D",1,0)+IF(CM3485="D",1,0)+IF(CQ3485="D",1,0)+IF(CR3485="D",1,0)+IF(CS3485="D",1,0)+IF(CW3485="D",1,0)+IF(CX3485="D",1,0)+IF(DD3485="D",1,0)+IF(DE3485="D",1,0)+IF(DJ3485="D",1,0)+IF(DK3485="D",1,0)+IF(DO3485="D",1,0)+IF(DP3485="D",1,0)+IF(DQ3485="D",1,0)+IF(DW3485="D",1,0)+IF(DZ3485="D",1,0)+IF(EH3485="D",1,0)</f>
        <v>1</v>
      </c>
      <c r="AY3485" s="0" t="n">
        <f aca="false">IF(DJ3485&lt;&gt;"",1,0)+IF(DK3485&lt;&gt;"",1,0)+IF(DM3485&lt;&gt;"",1,0)+IF(DO3485&lt;&gt;"",1,0)+IF(DP3485&lt;&gt;"",1,0)+IF(DQ3485&lt;&gt;"",1,0)+IF(DS3485&lt;&gt;"",1,0)+IF(DT3485&lt;&gt;"",1,0)+IF(DV3485&lt;&gt;"",1,0)+IF(DW3485&lt;&gt;"",1,0)+IF(DX3485&lt;&gt;"",1,0)+IF(DY3485&lt;&gt;"",1,0)+IF(DZ3485&lt;&gt;"",1,0)+IF(EB3485&lt;&gt;"",1,0)+IF(EC3485&lt;&gt;"",1,0)+IF(ED3485&lt;&gt;"",1,0)+IF(EG3485&lt;&gt;"",1,0)+IF(EH3485&lt;&gt;"",1,0)</f>
        <v>2</v>
      </c>
      <c r="AZ3485" s="0" t="n">
        <f aca="false">IF(EH3485&lt;&gt;"",1,0)</f>
        <v>0</v>
      </c>
      <c r="BB3485" s="0" t="s">
        <v>154</v>
      </c>
      <c r="DU3485" s="0" t="s">
        <v>155</v>
      </c>
      <c r="DW3485" s="0" t="s">
        <v>145</v>
      </c>
      <c r="DX3485" s="0" t="s">
        <v>155</v>
      </c>
      <c r="EF3485" s="0" t="s">
        <v>155</v>
      </c>
    </row>
    <row r="3486" customFormat="false" ht="15" hidden="false" customHeight="false" outlineLevel="0" collapsed="false">
      <c r="A3486" s="0" t="s">
        <v>14108</v>
      </c>
      <c r="B3486" s="0" t="n">
        <v>78</v>
      </c>
      <c r="C3486" s="0" t="n">
        <v>437328</v>
      </c>
      <c r="D3486" s="0" t="s">
        <v>12024</v>
      </c>
      <c r="E3486" s="0" t="s">
        <v>7710</v>
      </c>
      <c r="F3486" s="0" t="str">
        <f aca="false">CONCATENATE(D3486," ",LEFT(H3486,4),"T=",AU3486,"D=",AV3486,"R=",AW3486,"M=",AX3486,"L=",AY3486,"B=",AZ3486)</f>
        <v>ROCK T=4D=0R=0M=0L=0B=0</v>
      </c>
      <c r="G3486" s="0" t="s">
        <v>4739</v>
      </c>
      <c r="I3486" s="0" t="s">
        <v>14109</v>
      </c>
      <c r="J3486" s="0" t="s">
        <v>14110</v>
      </c>
      <c r="K3486" s="0" t="s">
        <v>144</v>
      </c>
      <c r="M3486" s="0" t="s">
        <v>13944</v>
      </c>
      <c r="N3486" s="0" t="str">
        <f aca="false">RIGHT(M3486,LEN(M3486)-FIND(" ",M3486))</f>
        <v>ATLANTIC ST NE</v>
      </c>
      <c r="P3486" s="0" t="s">
        <v>147</v>
      </c>
      <c r="Q3486" s="0" t="s">
        <v>148</v>
      </c>
      <c r="R3486" s="0" t="n">
        <v>44483</v>
      </c>
      <c r="AD3486" s="0" t="s">
        <v>149</v>
      </c>
      <c r="AE3486" s="0" t="s">
        <v>150</v>
      </c>
      <c r="AH3486" s="0" t="n">
        <v>14</v>
      </c>
      <c r="AI3486" s="0" t="n">
        <v>11</v>
      </c>
      <c r="AJ3486" s="0" t="s">
        <v>4175</v>
      </c>
      <c r="AM3486" s="0" t="s">
        <v>4176</v>
      </c>
      <c r="AN3486" s="0" t="s">
        <v>147</v>
      </c>
      <c r="AO3486" s="0" t="s">
        <v>11229</v>
      </c>
      <c r="AP3486" s="0" t="s">
        <v>11230</v>
      </c>
      <c r="AQ3486" s="0" t="n">
        <v>9</v>
      </c>
      <c r="AR3486" s="0" t="n">
        <v>64</v>
      </c>
      <c r="AS3486" s="0" t="n">
        <v>32</v>
      </c>
      <c r="AU3486" s="0" t="n">
        <f aca="false">COUNTA($BA$3486:$EH$3486)</f>
        <v>4</v>
      </c>
      <c r="AV3486" s="0" t="n">
        <f aca="false">COUNTIF($BA$3486:$EH$3486,"D")</f>
        <v>0</v>
      </c>
      <c r="AW3486" s="0" t="n">
        <f aca="false">COUNTIF($BA$3486:$EH$3486,"R")</f>
        <v>0</v>
      </c>
      <c r="AX3486" s="0" t="n">
        <f aca="false">IF(BN3486="D",1,0)+IF(BO3486="D",1,0)+IF(BT3486="D",1,0)+IF(BU3486="D",1,0)+IF(BW3486="D",1,0)+IF(CC3486="D",1,0)+IF(CD3486="D",1,0)+IF(CE3486="D",1,0)+IF(CF3486="D",1,0)+IF(CL3486="D",1,0)+IF(CM3486="D",1,0)+IF(CQ3486="D",1,0)+IF(CR3486="D",1,0)+IF(CS3486="D",1,0)+IF(CW3486="D",1,0)+IF(CX3486="D",1,0)+IF(DD3486="D",1,0)+IF(DE3486="D",1,0)+IF(DJ3486="D",1,0)+IF(DK3486="D",1,0)+IF(DO3486="D",1,0)+IF(DP3486="D",1,0)+IF(DQ3486="D",1,0)+IF(DW3486="D",1,0)+IF(DZ3486="D",1,0)+IF(EH3486="D",1,0)</f>
        <v>0</v>
      </c>
      <c r="AY3486" s="0" t="n">
        <f aca="false">IF(DJ3486&lt;&gt;"",1,0)+IF(DK3486&lt;&gt;"",1,0)+IF(DM3486&lt;&gt;"",1,0)+IF(DO3486&lt;&gt;"",1,0)+IF(DP3486&lt;&gt;"",1,0)+IF(DQ3486&lt;&gt;"",1,0)+IF(DS3486&lt;&gt;"",1,0)+IF(DT3486&lt;&gt;"",1,0)+IF(DV3486&lt;&gt;"",1,0)+IF(DW3486&lt;&gt;"",1,0)+IF(DX3486&lt;&gt;"",1,0)+IF(DY3486&lt;&gt;"",1,0)+IF(DZ3486&lt;&gt;"",1,0)+IF(EB3486&lt;&gt;"",1,0)+IF(EC3486&lt;&gt;"",1,0)+IF(ED3486&lt;&gt;"",1,0)+IF(EG3486&lt;&gt;"",1,0)+IF(EH3486&lt;&gt;"",1,0)</f>
        <v>0</v>
      </c>
      <c r="AZ3486" s="0" t="n">
        <f aca="false">IF(EH3486&lt;&gt;"",1,0)</f>
        <v>0</v>
      </c>
      <c r="BB3486" s="0" t="s">
        <v>154</v>
      </c>
      <c r="CA3486" s="0" t="s">
        <v>155</v>
      </c>
      <c r="DN3486" s="0" t="s">
        <v>155</v>
      </c>
      <c r="EF3486" s="0" t="s">
        <v>155</v>
      </c>
    </row>
    <row r="3487" customFormat="false" ht="15" hidden="false" customHeight="false" outlineLevel="0" collapsed="false">
      <c r="A3487" s="0" t="s">
        <v>14111</v>
      </c>
      <c r="B3487" s="0" t="n">
        <v>78</v>
      </c>
      <c r="C3487" s="0" t="n">
        <v>87285</v>
      </c>
      <c r="D3487" s="0" t="s">
        <v>14112</v>
      </c>
      <c r="E3487" s="0" t="s">
        <v>2903</v>
      </c>
      <c r="F3487" s="0" t="str">
        <f aca="false">CONCATENATE(D3487," ",LEFT(H3487,4),"T=",AU3487,"D=",AV3487,"R=",AW3487,"M=",AX3487,"L=",AY3487,"B=",AZ3487)</f>
        <v>HEALD T=45D=15R=0M=6L=7B=1</v>
      </c>
      <c r="G3487" s="0" t="s">
        <v>159</v>
      </c>
      <c r="I3487" s="0" t="s">
        <v>14113</v>
      </c>
      <c r="J3487" s="0" t="s">
        <v>14114</v>
      </c>
      <c r="K3487" s="0" t="s">
        <v>144</v>
      </c>
      <c r="L3487" s="0" t="s">
        <v>145</v>
      </c>
      <c r="M3487" s="0" t="s">
        <v>11322</v>
      </c>
      <c r="N3487" s="0" t="str">
        <f aca="false">RIGHT(M3487,LEN(M3487)-FIND(" ",M3487))</f>
        <v>QUARRY LN NE</v>
      </c>
      <c r="O3487" s="0" t="s">
        <v>11990</v>
      </c>
      <c r="P3487" s="0" t="s">
        <v>147</v>
      </c>
      <c r="Q3487" s="0" t="s">
        <v>148</v>
      </c>
      <c r="R3487" s="0" t="n">
        <v>44483</v>
      </c>
      <c r="AD3487" s="0" t="s">
        <v>149</v>
      </c>
      <c r="AE3487" s="0" t="s">
        <v>150</v>
      </c>
      <c r="AH3487" s="0" t="n">
        <v>14</v>
      </c>
      <c r="AI3487" s="0" t="n">
        <v>11</v>
      </c>
      <c r="AJ3487" s="0" t="s">
        <v>4175</v>
      </c>
      <c r="AM3487" s="0" t="s">
        <v>4176</v>
      </c>
      <c r="AN3487" s="0" t="s">
        <v>147</v>
      </c>
      <c r="AO3487" s="0" t="s">
        <v>11229</v>
      </c>
      <c r="AP3487" s="0" t="s">
        <v>11230</v>
      </c>
      <c r="AQ3487" s="0" t="n">
        <v>9</v>
      </c>
      <c r="AR3487" s="0" t="n">
        <v>64</v>
      </c>
      <c r="AS3487" s="0" t="n">
        <v>32</v>
      </c>
      <c r="AU3487" s="0" t="n">
        <f aca="false">COUNTA($BA$3487:$EH$3487)</f>
        <v>45</v>
      </c>
      <c r="AV3487" s="0" t="n">
        <f aca="false">COUNTIF($BA$3487:$EH$3487,"D")</f>
        <v>15</v>
      </c>
      <c r="AW3487" s="0" t="n">
        <f aca="false">COUNTIF($BA$3487:$EH$3487,"R")</f>
        <v>0</v>
      </c>
      <c r="AX3487" s="0" t="n">
        <f aca="false">IF(BN3487="D",1,0)+IF(BO3487="D",1,0)+IF(BT3487="D",1,0)+IF(BU3487="D",1,0)+IF(BW3487="D",1,0)+IF(CC3487="D",1,0)+IF(CD3487="D",1,0)+IF(CE3487="D",1,0)+IF(CF3487="D",1,0)+IF(CL3487="D",1,0)+IF(CM3487="D",1,0)+IF(CQ3487="D",1,0)+IF(CR3487="D",1,0)+IF(CS3487="D",1,0)+IF(CW3487="D",1,0)+IF(CX3487="D",1,0)+IF(DD3487="D",1,0)+IF(DE3487="D",1,0)+IF(DJ3487="D",1,0)+IF(DK3487="D",1,0)+IF(DO3487="D",1,0)+IF(DP3487="D",1,0)+IF(DQ3487="D",1,0)+IF(DW3487="D",1,0)+IF(DZ3487="D",1,0)+IF(EH3487="D",1,0)</f>
        <v>6</v>
      </c>
      <c r="AY3487" s="0" t="n">
        <f aca="false">IF(DJ3487&lt;&gt;"",1,0)+IF(DK3487&lt;&gt;"",1,0)+IF(DM3487&lt;&gt;"",1,0)+IF(DO3487&lt;&gt;"",1,0)+IF(DP3487&lt;&gt;"",1,0)+IF(DQ3487&lt;&gt;"",1,0)+IF(DS3487&lt;&gt;"",1,0)+IF(DT3487&lt;&gt;"",1,0)+IF(DV3487&lt;&gt;"",1,0)+IF(DW3487&lt;&gt;"",1,0)+IF(DX3487&lt;&gt;"",1,0)+IF(DY3487&lt;&gt;"",1,0)+IF(DZ3487&lt;&gt;"",1,0)+IF(EB3487&lt;&gt;"",1,0)+IF(EC3487&lt;&gt;"",1,0)+IF(ED3487&lt;&gt;"",1,0)+IF(EG3487&lt;&gt;"",1,0)+IF(EH3487&lt;&gt;"",1,0)</f>
        <v>7</v>
      </c>
      <c r="AZ3487" s="0" t="n">
        <f aca="false">IF(EH3487&lt;&gt;"",1,0)</f>
        <v>1</v>
      </c>
      <c r="BB3487" s="0" t="s">
        <v>154</v>
      </c>
      <c r="BC3487" s="0" t="s">
        <v>155</v>
      </c>
      <c r="BD3487" s="0" t="s">
        <v>155</v>
      </c>
      <c r="BF3487" s="0" t="s">
        <v>155</v>
      </c>
      <c r="BG3487" s="0" t="s">
        <v>155</v>
      </c>
      <c r="BH3487" s="0" t="s">
        <v>155</v>
      </c>
      <c r="BJ3487" s="0" t="s">
        <v>155</v>
      </c>
      <c r="BK3487" s="0" t="s">
        <v>155</v>
      </c>
      <c r="BL3487" s="0" t="s">
        <v>155</v>
      </c>
      <c r="BP3487" s="0" t="s">
        <v>155</v>
      </c>
      <c r="BR3487" s="0" t="s">
        <v>155</v>
      </c>
      <c r="BS3487" s="0" t="s">
        <v>155</v>
      </c>
      <c r="BY3487" s="0" t="s">
        <v>145</v>
      </c>
      <c r="CA3487" s="0" t="s">
        <v>155</v>
      </c>
      <c r="CC3487" s="0" t="s">
        <v>145</v>
      </c>
      <c r="CG3487" s="0" t="s">
        <v>155</v>
      </c>
      <c r="CH3487" s="0" t="s">
        <v>145</v>
      </c>
      <c r="CK3487" s="0" t="s">
        <v>155</v>
      </c>
      <c r="CL3487" s="0" t="s">
        <v>145</v>
      </c>
      <c r="CN3487" s="0" t="s">
        <v>155</v>
      </c>
      <c r="CO3487" s="0" t="s">
        <v>145</v>
      </c>
      <c r="CP3487" s="0" t="s">
        <v>155</v>
      </c>
      <c r="CT3487" s="0" t="s">
        <v>155</v>
      </c>
      <c r="CU3487" s="0" t="s">
        <v>145</v>
      </c>
      <c r="CV3487" s="0" t="s">
        <v>155</v>
      </c>
      <c r="CY3487" s="0" t="s">
        <v>155</v>
      </c>
      <c r="CZ3487" s="0" t="s">
        <v>145</v>
      </c>
      <c r="DC3487" s="0" t="s">
        <v>155</v>
      </c>
      <c r="DD3487" s="0" t="s">
        <v>145</v>
      </c>
      <c r="DF3487" s="0" t="s">
        <v>155</v>
      </c>
      <c r="DG3487" s="0" t="s">
        <v>145</v>
      </c>
      <c r="DI3487" s="0" t="s">
        <v>155</v>
      </c>
      <c r="DJ3487" s="0" t="s">
        <v>145</v>
      </c>
      <c r="DL3487" s="0" t="s">
        <v>155</v>
      </c>
      <c r="DM3487" s="0" t="s">
        <v>145</v>
      </c>
      <c r="DN3487" s="0" t="s">
        <v>155</v>
      </c>
      <c r="DR3487" s="0" t="s">
        <v>155</v>
      </c>
      <c r="DS3487" s="0" t="s">
        <v>145</v>
      </c>
      <c r="DU3487" s="0" t="s">
        <v>155</v>
      </c>
      <c r="DW3487" s="0" t="s">
        <v>145</v>
      </c>
      <c r="DX3487" s="0" t="s">
        <v>155</v>
      </c>
      <c r="EA3487" s="0" t="s">
        <v>155</v>
      </c>
      <c r="ED3487" s="0" t="s">
        <v>145</v>
      </c>
      <c r="EF3487" s="0" t="s">
        <v>155</v>
      </c>
      <c r="EH3487" s="0" t="s">
        <v>145</v>
      </c>
    </row>
    <row r="3488" customFormat="false" ht="15" hidden="false" customHeight="false" outlineLevel="0" collapsed="false">
      <c r="A3488" s="0" t="s">
        <v>14115</v>
      </c>
      <c r="B3488" s="0" t="n">
        <v>78</v>
      </c>
      <c r="C3488" s="0" t="n">
        <v>214280</v>
      </c>
      <c r="D3488" s="0" t="s">
        <v>14031</v>
      </c>
      <c r="E3488" s="0" t="s">
        <v>462</v>
      </c>
      <c r="F3488" s="0" t="str">
        <f aca="false">CONCATENATE(D3488," ",LEFT(H3488,4),"T=",AU3488,"D=",AV3488,"R=",AW3488,"M=",AX3488,"L=",AY3488,"B=",AZ3488)</f>
        <v>VANWINKLE T=48D=9R=6M=5L=8B=1</v>
      </c>
      <c r="G3488" s="0" t="s">
        <v>222</v>
      </c>
      <c r="I3488" s="0" t="s">
        <v>9147</v>
      </c>
      <c r="J3488" s="0" t="s">
        <v>3290</v>
      </c>
      <c r="K3488" s="0" t="s">
        <v>144</v>
      </c>
      <c r="L3488" s="0" t="s">
        <v>141</v>
      </c>
      <c r="M3488" s="0" t="s">
        <v>14033</v>
      </c>
      <c r="N3488" s="0" t="str">
        <f aca="false">RIGHT(M3488,LEN(M3488)-FIND(" ",M3488))</f>
        <v>PERKINSWOOD BLVD NE</v>
      </c>
      <c r="P3488" s="0" t="s">
        <v>147</v>
      </c>
      <c r="Q3488" s="0" t="s">
        <v>148</v>
      </c>
      <c r="R3488" s="0" t="n">
        <v>44483</v>
      </c>
      <c r="AD3488" s="0" t="s">
        <v>149</v>
      </c>
      <c r="AE3488" s="0" t="s">
        <v>150</v>
      </c>
      <c r="AF3488" s="0" t="s">
        <v>151</v>
      </c>
      <c r="AH3488" s="0" t="n">
        <v>14</v>
      </c>
      <c r="AI3488" s="0" t="n">
        <v>11</v>
      </c>
      <c r="AN3488" s="0" t="s">
        <v>147</v>
      </c>
      <c r="AO3488" s="0" t="s">
        <v>11229</v>
      </c>
      <c r="AP3488" s="0" t="s">
        <v>11230</v>
      </c>
      <c r="AQ3488" s="0" t="n">
        <v>9</v>
      </c>
      <c r="AR3488" s="0" t="n">
        <v>64</v>
      </c>
      <c r="AS3488" s="0" t="n">
        <v>32</v>
      </c>
      <c r="AU3488" s="0" t="n">
        <f aca="false">COUNTA($BA$3488:$EH$3488)</f>
        <v>48</v>
      </c>
      <c r="AV3488" s="0" t="n">
        <f aca="false">COUNTIF($BA$3488:$EH$3488,"D")</f>
        <v>9</v>
      </c>
      <c r="AW3488" s="0" t="n">
        <f aca="false">COUNTIF($BA$3488:$EH$3488,"R")</f>
        <v>6</v>
      </c>
      <c r="AX3488" s="0" t="n">
        <f aca="false">IF(BN3488="D",1,0)+IF(BO3488="D",1,0)+IF(BT3488="D",1,0)+IF(BU3488="D",1,0)+IF(BW3488="D",1,0)+IF(CC3488="D",1,0)+IF(CD3488="D",1,0)+IF(CE3488="D",1,0)+IF(CF3488="D",1,0)+IF(CL3488="D",1,0)+IF(CM3488="D",1,0)+IF(CQ3488="D",1,0)+IF(CR3488="D",1,0)+IF(CS3488="D",1,0)+IF(CW3488="D",1,0)+IF(CX3488="D",1,0)+IF(DD3488="D",1,0)+IF(DE3488="D",1,0)+IF(DJ3488="D",1,0)+IF(DK3488="D",1,0)+IF(DO3488="D",1,0)+IF(DP3488="D",1,0)+IF(DQ3488="D",1,0)+IF(DW3488="D",1,0)+IF(DZ3488="D",1,0)+IF(EH3488="D",1,0)</f>
        <v>5</v>
      </c>
      <c r="AY3488" s="0" t="n">
        <f aca="false">IF(DJ3488&lt;&gt;"",1,0)+IF(DK3488&lt;&gt;"",1,0)+IF(DM3488&lt;&gt;"",1,0)+IF(DO3488&lt;&gt;"",1,0)+IF(DP3488&lt;&gt;"",1,0)+IF(DQ3488&lt;&gt;"",1,0)+IF(DS3488&lt;&gt;"",1,0)+IF(DT3488&lt;&gt;"",1,0)+IF(DV3488&lt;&gt;"",1,0)+IF(DW3488&lt;&gt;"",1,0)+IF(DX3488&lt;&gt;"",1,0)+IF(DY3488&lt;&gt;"",1,0)+IF(DZ3488&lt;&gt;"",1,0)+IF(EB3488&lt;&gt;"",1,0)+IF(EC3488&lt;&gt;"",1,0)+IF(ED3488&lt;&gt;"",1,0)+IF(EG3488&lt;&gt;"",1,0)+IF(EH3488&lt;&gt;"",1,0)</f>
        <v>8</v>
      </c>
      <c r="AZ3488" s="0" t="n">
        <f aca="false">IF(EH3488&lt;&gt;"",1,0)</f>
        <v>1</v>
      </c>
      <c r="BB3488" s="0" t="s">
        <v>154</v>
      </c>
      <c r="BC3488" s="0" t="s">
        <v>155</v>
      </c>
      <c r="BD3488" s="0" t="s">
        <v>155</v>
      </c>
      <c r="BF3488" s="0" t="s">
        <v>155</v>
      </c>
      <c r="BG3488" s="0" t="s">
        <v>155</v>
      </c>
      <c r="BH3488" s="0" t="s">
        <v>155</v>
      </c>
      <c r="BI3488" s="0" t="s">
        <v>155</v>
      </c>
      <c r="BJ3488" s="0" t="s">
        <v>155</v>
      </c>
      <c r="BK3488" s="0" t="s">
        <v>155</v>
      </c>
      <c r="BL3488" s="0" t="s">
        <v>155</v>
      </c>
      <c r="BP3488" s="0" t="s">
        <v>155</v>
      </c>
      <c r="BR3488" s="0" t="s">
        <v>155</v>
      </c>
      <c r="BS3488" s="0" t="s">
        <v>155</v>
      </c>
      <c r="BV3488" s="0" t="s">
        <v>155</v>
      </c>
      <c r="BY3488" s="0" t="s">
        <v>145</v>
      </c>
      <c r="CA3488" s="0" t="s">
        <v>155</v>
      </c>
      <c r="CG3488" s="0" t="s">
        <v>155</v>
      </c>
      <c r="CH3488" s="0" t="s">
        <v>145</v>
      </c>
      <c r="CK3488" s="0" t="s">
        <v>155</v>
      </c>
      <c r="CL3488" s="0" t="s">
        <v>145</v>
      </c>
      <c r="CN3488" s="0" t="s">
        <v>155</v>
      </c>
      <c r="CO3488" s="0" t="s">
        <v>145</v>
      </c>
      <c r="CP3488" s="0" t="s">
        <v>155</v>
      </c>
      <c r="CQ3488" s="0" t="s">
        <v>145</v>
      </c>
      <c r="CT3488" s="0" t="s">
        <v>155</v>
      </c>
      <c r="CU3488" s="0" t="s">
        <v>145</v>
      </c>
      <c r="CV3488" s="0" t="s">
        <v>155</v>
      </c>
      <c r="CW3488" s="0" t="s">
        <v>145</v>
      </c>
      <c r="CY3488" s="0" t="s">
        <v>155</v>
      </c>
      <c r="CZ3488" s="0" t="s">
        <v>141</v>
      </c>
      <c r="DC3488" s="0" t="s">
        <v>155</v>
      </c>
      <c r="DD3488" s="0" t="s">
        <v>145</v>
      </c>
      <c r="DF3488" s="0" t="s">
        <v>155</v>
      </c>
      <c r="DG3488" s="0" t="s">
        <v>141</v>
      </c>
      <c r="DI3488" s="0" t="s">
        <v>155</v>
      </c>
      <c r="DJ3488" s="0" t="s">
        <v>145</v>
      </c>
      <c r="DL3488" s="0" t="s">
        <v>155</v>
      </c>
      <c r="DM3488" s="0" t="s">
        <v>141</v>
      </c>
      <c r="DN3488" s="0" t="s">
        <v>155</v>
      </c>
      <c r="DR3488" s="0" t="s">
        <v>155</v>
      </c>
      <c r="DS3488" s="0" t="s">
        <v>141</v>
      </c>
      <c r="DT3488" s="0" t="s">
        <v>141</v>
      </c>
      <c r="DU3488" s="0" t="s">
        <v>155</v>
      </c>
      <c r="DW3488" s="0" t="s">
        <v>155</v>
      </c>
      <c r="DX3488" s="0" t="s">
        <v>155</v>
      </c>
      <c r="EA3488" s="0" t="s">
        <v>155</v>
      </c>
      <c r="ED3488" s="0" t="s">
        <v>141</v>
      </c>
      <c r="EH3488" s="0" t="s">
        <v>155</v>
      </c>
    </row>
    <row r="3489" customFormat="false" ht="15" hidden="false" customHeight="false" outlineLevel="0" collapsed="false">
      <c r="A3489" s="0" t="s">
        <v>14116</v>
      </c>
      <c r="B3489" s="0" t="n">
        <v>78</v>
      </c>
      <c r="C3489" s="0" t="n">
        <v>79309</v>
      </c>
      <c r="D3489" s="0" t="s">
        <v>794</v>
      </c>
      <c r="E3489" s="0" t="s">
        <v>634</v>
      </c>
      <c r="F3489" s="0" t="str">
        <f aca="false">CONCATENATE(D3489," ",LEFT(H3489,4),"T=",AU3489,"D=",AV3489,"R=",AW3489,"M=",AX3489,"L=",AY3489,"B=",AZ3489)</f>
        <v>REESE T=33D=8R=0M=2L=7B=1</v>
      </c>
      <c r="G3489" s="0" t="s">
        <v>201</v>
      </c>
      <c r="I3489" s="0" t="s">
        <v>9748</v>
      </c>
      <c r="J3489" s="0" t="s">
        <v>14117</v>
      </c>
      <c r="K3489" s="0" t="s">
        <v>144</v>
      </c>
      <c r="L3489" s="0" t="s">
        <v>145</v>
      </c>
      <c r="M3489" s="0" t="s">
        <v>13355</v>
      </c>
      <c r="N3489" s="0" t="str">
        <f aca="false">RIGHT(M3489,LEN(M3489)-FIND(" ",M3489))</f>
        <v>QUARRY LN NE</v>
      </c>
      <c r="O3489" s="0" t="s">
        <v>11653</v>
      </c>
      <c r="P3489" s="0" t="s">
        <v>147</v>
      </c>
      <c r="Q3489" s="0" t="s">
        <v>148</v>
      </c>
      <c r="R3489" s="0" t="n">
        <v>44483</v>
      </c>
      <c r="AD3489" s="0" t="s">
        <v>149</v>
      </c>
      <c r="AE3489" s="0" t="s">
        <v>150</v>
      </c>
      <c r="AH3489" s="0" t="n">
        <v>14</v>
      </c>
      <c r="AI3489" s="0" t="n">
        <v>11</v>
      </c>
      <c r="AJ3489" s="0" t="s">
        <v>4175</v>
      </c>
      <c r="AM3489" s="0" t="s">
        <v>4176</v>
      </c>
      <c r="AN3489" s="0" t="s">
        <v>147</v>
      </c>
      <c r="AO3489" s="0" t="s">
        <v>11229</v>
      </c>
      <c r="AP3489" s="0" t="s">
        <v>11230</v>
      </c>
      <c r="AQ3489" s="0" t="n">
        <v>9</v>
      </c>
      <c r="AR3489" s="0" t="n">
        <v>64</v>
      </c>
      <c r="AS3489" s="0" t="n">
        <v>32</v>
      </c>
      <c r="AU3489" s="0" t="n">
        <f aca="false">COUNTA($BA$3489:$EH$3489)</f>
        <v>33</v>
      </c>
      <c r="AV3489" s="0" t="n">
        <f aca="false">COUNTIF($BA$3489:$EH$3489,"D")</f>
        <v>8</v>
      </c>
      <c r="AW3489" s="0" t="n">
        <f aca="false">COUNTIF($BA$3489:$EH$3489,"R")</f>
        <v>0</v>
      </c>
      <c r="AX3489" s="0" t="n">
        <f aca="false">IF(BN3489="D",1,0)+IF(BO3489="D",1,0)+IF(BT3489="D",1,0)+IF(BU3489="D",1,0)+IF(BW3489="D",1,0)+IF(CC3489="D",1,0)+IF(CD3489="D",1,0)+IF(CE3489="D",1,0)+IF(CF3489="D",1,0)+IF(CL3489="D",1,0)+IF(CM3489="D",1,0)+IF(CQ3489="D",1,0)+IF(CR3489="D",1,0)+IF(CS3489="D",1,0)+IF(CW3489="D",1,0)+IF(CX3489="D",1,0)+IF(DD3489="D",1,0)+IF(DE3489="D",1,0)+IF(DJ3489="D",1,0)+IF(DK3489="D",1,0)+IF(DO3489="D",1,0)+IF(DP3489="D",1,0)+IF(DQ3489="D",1,0)+IF(DW3489="D",1,0)+IF(DZ3489="D",1,0)+IF(EH3489="D",1,0)</f>
        <v>2</v>
      </c>
      <c r="AY3489" s="0" t="n">
        <f aca="false">IF(DJ3489&lt;&gt;"",1,0)+IF(DK3489&lt;&gt;"",1,0)+IF(DM3489&lt;&gt;"",1,0)+IF(DO3489&lt;&gt;"",1,0)+IF(DP3489&lt;&gt;"",1,0)+IF(DQ3489&lt;&gt;"",1,0)+IF(DS3489&lt;&gt;"",1,0)+IF(DT3489&lt;&gt;"",1,0)+IF(DV3489&lt;&gt;"",1,0)+IF(DW3489&lt;&gt;"",1,0)+IF(DX3489&lt;&gt;"",1,0)+IF(DY3489&lt;&gt;"",1,0)+IF(DZ3489&lt;&gt;"",1,0)+IF(EB3489&lt;&gt;"",1,0)+IF(EC3489&lt;&gt;"",1,0)+IF(ED3489&lt;&gt;"",1,0)+IF(EG3489&lt;&gt;"",1,0)+IF(EH3489&lt;&gt;"",1,0)</f>
        <v>7</v>
      </c>
      <c r="AZ3489" s="0" t="n">
        <f aca="false">IF(EH3489&lt;&gt;"",1,0)</f>
        <v>1</v>
      </c>
      <c r="BB3489" s="0" t="s">
        <v>154</v>
      </c>
      <c r="BC3489" s="0" t="s">
        <v>155</v>
      </c>
      <c r="BD3489" s="0" t="s">
        <v>155</v>
      </c>
      <c r="BL3489" s="0" t="s">
        <v>155</v>
      </c>
      <c r="BP3489" s="0" t="s">
        <v>155</v>
      </c>
      <c r="BS3489" s="0" t="s">
        <v>155</v>
      </c>
      <c r="BY3489" s="0" t="s">
        <v>145</v>
      </c>
      <c r="CA3489" s="0" t="s">
        <v>155</v>
      </c>
      <c r="CK3489" s="0" t="s">
        <v>155</v>
      </c>
      <c r="CL3489" s="0" t="s">
        <v>155</v>
      </c>
      <c r="CN3489" s="0" t="s">
        <v>155</v>
      </c>
      <c r="CP3489" s="0" t="s">
        <v>155</v>
      </c>
      <c r="CQ3489" s="0" t="s">
        <v>155</v>
      </c>
      <c r="CT3489" s="0" t="s">
        <v>155</v>
      </c>
      <c r="CV3489" s="0" t="s">
        <v>155</v>
      </c>
      <c r="CY3489" s="0" t="s">
        <v>155</v>
      </c>
      <c r="DC3489" s="0" t="s">
        <v>155</v>
      </c>
      <c r="DF3489" s="0" t="s">
        <v>155</v>
      </c>
      <c r="DG3489" s="0" t="s">
        <v>145</v>
      </c>
      <c r="DI3489" s="0" t="s">
        <v>155</v>
      </c>
      <c r="DL3489" s="0" t="s">
        <v>155</v>
      </c>
      <c r="DM3489" s="0" t="s">
        <v>145</v>
      </c>
      <c r="DN3489" s="0" t="s">
        <v>155</v>
      </c>
      <c r="DR3489" s="0" t="s">
        <v>155</v>
      </c>
      <c r="DS3489" s="0" t="s">
        <v>145</v>
      </c>
      <c r="DT3489" s="0" t="s">
        <v>145</v>
      </c>
      <c r="DU3489" s="0" t="s">
        <v>155</v>
      </c>
      <c r="DW3489" s="0" t="s">
        <v>145</v>
      </c>
      <c r="DX3489" s="0" t="s">
        <v>155</v>
      </c>
      <c r="EA3489" s="0" t="s">
        <v>155</v>
      </c>
      <c r="ED3489" s="0" t="s">
        <v>145</v>
      </c>
      <c r="EF3489" s="0" t="s">
        <v>155</v>
      </c>
      <c r="EH3489" s="0" t="s">
        <v>145</v>
      </c>
    </row>
    <row r="3490" customFormat="false" ht="15" hidden="false" customHeight="false" outlineLevel="0" collapsed="false">
      <c r="A3490" s="0" t="s">
        <v>14118</v>
      </c>
      <c r="B3490" s="0" t="n">
        <v>78</v>
      </c>
      <c r="C3490" s="0" t="n">
        <v>304948</v>
      </c>
      <c r="D3490" s="0" t="s">
        <v>7505</v>
      </c>
      <c r="E3490" s="0" t="s">
        <v>3770</v>
      </c>
      <c r="F3490" s="0" t="str">
        <f aca="false">CONCATENATE(D3490," ",LEFT(H3490,4),"T=",AU3490,"D=",AV3490,"R=",AW3490,"M=",AX3490,"L=",AY3490,"B=",AZ3490)</f>
        <v>FOX IIIT=9D=0R=0M=0L=0B=0</v>
      </c>
      <c r="G3490" s="0" t="s">
        <v>242</v>
      </c>
      <c r="H3490" s="0" t="s">
        <v>475</v>
      </c>
      <c r="I3490" s="0" t="s">
        <v>14119</v>
      </c>
      <c r="J3490" s="0" t="s">
        <v>6201</v>
      </c>
      <c r="K3490" s="0" t="s">
        <v>144</v>
      </c>
      <c r="M3490" s="0" t="s">
        <v>14120</v>
      </c>
      <c r="N3490" s="0" t="str">
        <f aca="false">RIGHT(M3490,LEN(M3490)-FIND(" ",M3490))</f>
        <v>NORTH RD NE</v>
      </c>
      <c r="P3490" s="0" t="s">
        <v>147</v>
      </c>
      <c r="Q3490" s="0" t="s">
        <v>148</v>
      </c>
      <c r="R3490" s="0" t="n">
        <v>44483</v>
      </c>
      <c r="AD3490" s="0" t="s">
        <v>149</v>
      </c>
      <c r="AE3490" s="0" t="s">
        <v>150</v>
      </c>
      <c r="AH3490" s="0" t="n">
        <v>14</v>
      </c>
      <c r="AI3490" s="0" t="n">
        <v>11</v>
      </c>
      <c r="AJ3490" s="0" t="s">
        <v>4175</v>
      </c>
      <c r="AM3490" s="0" t="s">
        <v>4176</v>
      </c>
      <c r="AN3490" s="0" t="s">
        <v>147</v>
      </c>
      <c r="AO3490" s="0" t="s">
        <v>11229</v>
      </c>
      <c r="AP3490" s="0" t="s">
        <v>11230</v>
      </c>
      <c r="AQ3490" s="0" t="n">
        <v>9</v>
      </c>
      <c r="AR3490" s="0" t="n">
        <v>64</v>
      </c>
      <c r="AS3490" s="0" t="n">
        <v>32</v>
      </c>
      <c r="AU3490" s="0" t="n">
        <f aca="false">COUNTA($BA$3490:$EH$3490)</f>
        <v>9</v>
      </c>
      <c r="AV3490" s="0" t="n">
        <f aca="false">COUNTIF($BA$3490:$EH$3490,"D")</f>
        <v>0</v>
      </c>
      <c r="AW3490" s="0" t="n">
        <f aca="false">COUNTIF($BA$3490:$EH$3490,"R")</f>
        <v>0</v>
      </c>
      <c r="AX3490" s="0" t="n">
        <f aca="false">IF(BN3490="D",1,0)+IF(BO3490="D",1,0)+IF(BT3490="D",1,0)+IF(BU3490="D",1,0)+IF(BW3490="D",1,0)+IF(CC3490="D",1,0)+IF(CD3490="D",1,0)+IF(CE3490="D",1,0)+IF(CF3490="D",1,0)+IF(CL3490="D",1,0)+IF(CM3490="D",1,0)+IF(CQ3490="D",1,0)+IF(CR3490="D",1,0)+IF(CS3490="D",1,0)+IF(CW3490="D",1,0)+IF(CX3490="D",1,0)+IF(DD3490="D",1,0)+IF(DE3490="D",1,0)+IF(DJ3490="D",1,0)+IF(DK3490="D",1,0)+IF(DO3490="D",1,0)+IF(DP3490="D",1,0)+IF(DQ3490="D",1,0)+IF(DW3490="D",1,0)+IF(DZ3490="D",1,0)+IF(EH3490="D",1,0)</f>
        <v>0</v>
      </c>
      <c r="AY3490" s="0" t="n">
        <f aca="false">IF(DJ3490&lt;&gt;"",1,0)+IF(DK3490&lt;&gt;"",1,0)+IF(DM3490&lt;&gt;"",1,0)+IF(DO3490&lt;&gt;"",1,0)+IF(DP3490&lt;&gt;"",1,0)+IF(DQ3490&lt;&gt;"",1,0)+IF(DS3490&lt;&gt;"",1,0)+IF(DT3490&lt;&gt;"",1,0)+IF(DV3490&lt;&gt;"",1,0)+IF(DW3490&lt;&gt;"",1,0)+IF(DX3490&lt;&gt;"",1,0)+IF(DY3490&lt;&gt;"",1,0)+IF(DZ3490&lt;&gt;"",1,0)+IF(EB3490&lt;&gt;"",1,0)+IF(EC3490&lt;&gt;"",1,0)+IF(ED3490&lt;&gt;"",1,0)+IF(EG3490&lt;&gt;"",1,0)+IF(EH3490&lt;&gt;"",1,0)</f>
        <v>0</v>
      </c>
      <c r="AZ3490" s="0" t="n">
        <f aca="false">IF(EH3490&lt;&gt;"",1,0)</f>
        <v>0</v>
      </c>
      <c r="BB3490" s="0" t="s">
        <v>154</v>
      </c>
      <c r="BI3490" s="0" t="s">
        <v>155</v>
      </c>
      <c r="BJ3490" s="0" t="s">
        <v>155</v>
      </c>
      <c r="BL3490" s="0" t="s">
        <v>155</v>
      </c>
      <c r="BS3490" s="0" t="s">
        <v>155</v>
      </c>
      <c r="CA3490" s="0" t="s">
        <v>155</v>
      </c>
      <c r="CP3490" s="0" t="s">
        <v>155</v>
      </c>
      <c r="DC3490" s="0" t="s">
        <v>155</v>
      </c>
      <c r="DN3490" s="0" t="s">
        <v>155</v>
      </c>
    </row>
    <row r="3491" customFormat="false" ht="15" hidden="false" customHeight="false" outlineLevel="0" collapsed="false">
      <c r="A3491" s="0" t="s">
        <v>14121</v>
      </c>
      <c r="B3491" s="0" t="n">
        <v>78</v>
      </c>
      <c r="C3491" s="0" t="n">
        <v>372005</v>
      </c>
      <c r="D3491" s="0" t="s">
        <v>14122</v>
      </c>
      <c r="E3491" s="0" t="s">
        <v>1522</v>
      </c>
      <c r="F3491" s="0" t="str">
        <f aca="false">CONCATENATE(D3491," ",LEFT(H3491,4),"T=",AU3491,"D=",AV3491,"R=",AW3491,"M=",AX3491,"L=",AY3491,"B=",AZ3491)</f>
        <v>GRAZIANO T=8D=1R=0M=0L=2B=0</v>
      </c>
      <c r="G3491" s="0" t="s">
        <v>215</v>
      </c>
      <c r="I3491" s="0" t="s">
        <v>14123</v>
      </c>
      <c r="J3491" s="0" t="s">
        <v>989</v>
      </c>
      <c r="K3491" s="0" t="s">
        <v>144</v>
      </c>
      <c r="L3491" s="0" t="s">
        <v>145</v>
      </c>
      <c r="M3491" s="0" t="s">
        <v>14124</v>
      </c>
      <c r="N3491" s="0" t="str">
        <f aca="false">RIGHT(M3491,LEN(M3491)-FIND(" ",M3491))</f>
        <v>BUTLER RD NE</v>
      </c>
      <c r="P3491" s="0" t="s">
        <v>147</v>
      </c>
      <c r="Q3491" s="0" t="s">
        <v>148</v>
      </c>
      <c r="R3491" s="0" t="n">
        <v>44483</v>
      </c>
      <c r="AD3491" s="0" t="s">
        <v>149</v>
      </c>
      <c r="AE3491" s="0" t="s">
        <v>150</v>
      </c>
      <c r="AF3491" s="0" t="s">
        <v>151</v>
      </c>
      <c r="AH3491" s="0" t="n">
        <v>14</v>
      </c>
      <c r="AI3491" s="0" t="n">
        <v>11</v>
      </c>
      <c r="AN3491" s="0" t="s">
        <v>147</v>
      </c>
      <c r="AO3491" s="0" t="s">
        <v>11229</v>
      </c>
      <c r="AP3491" s="0" t="s">
        <v>11230</v>
      </c>
      <c r="AQ3491" s="0" t="n">
        <v>9</v>
      </c>
      <c r="AR3491" s="0" t="n">
        <v>64</v>
      </c>
      <c r="AS3491" s="0" t="n">
        <v>32</v>
      </c>
      <c r="AU3491" s="0" t="n">
        <f aca="false">COUNTA($BA$3491:$EH$3491)</f>
        <v>8</v>
      </c>
      <c r="AV3491" s="0" t="n">
        <f aca="false">COUNTIF($BA$3491:$EH$3491,"D")</f>
        <v>1</v>
      </c>
      <c r="AW3491" s="0" t="n">
        <f aca="false">COUNTIF($BA$3491:$EH$3491,"R")</f>
        <v>0</v>
      </c>
      <c r="AX3491" s="0" t="n">
        <f aca="false">IF(BN3491="D",1,0)+IF(BO3491="D",1,0)+IF(BT3491="D",1,0)+IF(BU3491="D",1,0)+IF(BW3491="D",1,0)+IF(CC3491="D",1,0)+IF(CD3491="D",1,0)+IF(CE3491="D",1,0)+IF(CF3491="D",1,0)+IF(CL3491="D",1,0)+IF(CM3491="D",1,0)+IF(CQ3491="D",1,0)+IF(CR3491="D",1,0)+IF(CS3491="D",1,0)+IF(CW3491="D",1,0)+IF(CX3491="D",1,0)+IF(DD3491="D",1,0)+IF(DE3491="D",1,0)+IF(DJ3491="D",1,0)+IF(DK3491="D",1,0)+IF(DO3491="D",1,0)+IF(DP3491="D",1,0)+IF(DQ3491="D",1,0)+IF(DW3491="D",1,0)+IF(DZ3491="D",1,0)+IF(EH3491="D",1,0)</f>
        <v>0</v>
      </c>
      <c r="AY3491" s="0" t="n">
        <f aca="false">IF(DJ3491&lt;&gt;"",1,0)+IF(DK3491&lt;&gt;"",1,0)+IF(DM3491&lt;&gt;"",1,0)+IF(DO3491&lt;&gt;"",1,0)+IF(DP3491&lt;&gt;"",1,0)+IF(DQ3491&lt;&gt;"",1,0)+IF(DS3491&lt;&gt;"",1,0)+IF(DT3491&lt;&gt;"",1,0)+IF(DV3491&lt;&gt;"",1,0)+IF(DW3491&lt;&gt;"",1,0)+IF(DX3491&lt;&gt;"",1,0)+IF(DY3491&lt;&gt;"",1,0)+IF(DZ3491&lt;&gt;"",1,0)+IF(EB3491&lt;&gt;"",1,0)+IF(EC3491&lt;&gt;"",1,0)+IF(ED3491&lt;&gt;"",1,0)+IF(EG3491&lt;&gt;"",1,0)+IF(EH3491&lt;&gt;"",1,0)</f>
        <v>2</v>
      </c>
      <c r="AZ3491" s="0" t="n">
        <f aca="false">IF(EH3491&lt;&gt;"",1,0)</f>
        <v>0</v>
      </c>
      <c r="BB3491" s="0" t="s">
        <v>154</v>
      </c>
      <c r="DC3491" s="0" t="s">
        <v>155</v>
      </c>
      <c r="DI3491" s="0" t="s">
        <v>155</v>
      </c>
      <c r="DN3491" s="0" t="s">
        <v>155</v>
      </c>
      <c r="DT3491" s="0" t="s">
        <v>145</v>
      </c>
      <c r="DU3491" s="0" t="s">
        <v>155</v>
      </c>
      <c r="DX3491" s="0" t="s">
        <v>155</v>
      </c>
      <c r="EA3491" s="0" t="s">
        <v>155</v>
      </c>
    </row>
    <row r="3492" customFormat="false" ht="15" hidden="false" customHeight="false" outlineLevel="0" collapsed="false">
      <c r="A3492" s="0" t="s">
        <v>14125</v>
      </c>
      <c r="B3492" s="0" t="n">
        <v>78</v>
      </c>
      <c r="C3492" s="0" t="n">
        <v>296083</v>
      </c>
      <c r="D3492" s="0" t="s">
        <v>12112</v>
      </c>
      <c r="E3492" s="0" t="s">
        <v>14126</v>
      </c>
      <c r="F3492" s="0" t="str">
        <f aca="false">CONCATENATE(D3492," ",LEFT(H3492,4),"T=",AU3492,"D=",AV3492,"R=",AW3492,"M=",AX3492,"L=",AY3492,"B=",AZ3492)</f>
        <v>KRAYSETS T=14D=0R=0M=0L=0B=0</v>
      </c>
      <c r="G3492" s="0" t="s">
        <v>432</v>
      </c>
      <c r="I3492" s="0" t="s">
        <v>14127</v>
      </c>
      <c r="J3492" s="0" t="s">
        <v>14128</v>
      </c>
      <c r="K3492" s="0" t="s">
        <v>144</v>
      </c>
      <c r="M3492" s="0" t="s">
        <v>12115</v>
      </c>
      <c r="N3492" s="0" t="str">
        <f aca="false">RIGHT(M3492,LEN(M3492)-FIND(" ",M3492))</f>
        <v>CRESCENT DR NE</v>
      </c>
      <c r="P3492" s="0" t="s">
        <v>147</v>
      </c>
      <c r="Q3492" s="0" t="s">
        <v>148</v>
      </c>
      <c r="R3492" s="0" t="n">
        <v>44483</v>
      </c>
      <c r="AD3492" s="0" t="s">
        <v>149</v>
      </c>
      <c r="AE3492" s="0" t="s">
        <v>150</v>
      </c>
      <c r="AF3492" s="0" t="s">
        <v>151</v>
      </c>
      <c r="AH3492" s="0" t="n">
        <v>14</v>
      </c>
      <c r="AI3492" s="0" t="n">
        <v>11</v>
      </c>
      <c r="AN3492" s="0" t="s">
        <v>147</v>
      </c>
      <c r="AO3492" s="0" t="s">
        <v>11229</v>
      </c>
      <c r="AP3492" s="0" t="s">
        <v>11230</v>
      </c>
      <c r="AQ3492" s="0" t="n">
        <v>9</v>
      </c>
      <c r="AR3492" s="0" t="n">
        <v>64</v>
      </c>
      <c r="AS3492" s="0" t="n">
        <v>32</v>
      </c>
      <c r="AU3492" s="0" t="n">
        <f aca="false">COUNTA($BA$3492:$EH$3492)</f>
        <v>14</v>
      </c>
      <c r="AV3492" s="0" t="n">
        <f aca="false">COUNTIF($BA$3492:$EH$3492,"D")</f>
        <v>0</v>
      </c>
      <c r="AW3492" s="0" t="n">
        <f aca="false">COUNTIF($BA$3492:$EH$3492,"R")</f>
        <v>0</v>
      </c>
      <c r="AX3492" s="0" t="n">
        <f aca="false">IF(BN3492="D",1,0)+IF(BO3492="D",1,0)+IF(BT3492="D",1,0)+IF(BU3492="D",1,0)+IF(BW3492="D",1,0)+IF(CC3492="D",1,0)+IF(CD3492="D",1,0)+IF(CE3492="D",1,0)+IF(CF3492="D",1,0)+IF(CL3492="D",1,0)+IF(CM3492="D",1,0)+IF(CQ3492="D",1,0)+IF(CR3492="D",1,0)+IF(CS3492="D",1,0)+IF(CW3492="D",1,0)+IF(CX3492="D",1,0)+IF(DD3492="D",1,0)+IF(DE3492="D",1,0)+IF(DJ3492="D",1,0)+IF(DK3492="D",1,0)+IF(DO3492="D",1,0)+IF(DP3492="D",1,0)+IF(DQ3492="D",1,0)+IF(DW3492="D",1,0)+IF(DZ3492="D",1,0)+IF(EH3492="D",1,0)</f>
        <v>0</v>
      </c>
      <c r="AY3492" s="0" t="n">
        <f aca="false">IF(DJ3492&lt;&gt;"",1,0)+IF(DK3492&lt;&gt;"",1,0)+IF(DM3492&lt;&gt;"",1,0)+IF(DO3492&lt;&gt;"",1,0)+IF(DP3492&lt;&gt;"",1,0)+IF(DQ3492&lt;&gt;"",1,0)+IF(DS3492&lt;&gt;"",1,0)+IF(DT3492&lt;&gt;"",1,0)+IF(DV3492&lt;&gt;"",1,0)+IF(DW3492&lt;&gt;"",1,0)+IF(DX3492&lt;&gt;"",1,0)+IF(DY3492&lt;&gt;"",1,0)+IF(DZ3492&lt;&gt;"",1,0)+IF(EB3492&lt;&gt;"",1,0)+IF(EC3492&lt;&gt;"",1,0)+IF(ED3492&lt;&gt;"",1,0)+IF(EG3492&lt;&gt;"",1,0)+IF(EH3492&lt;&gt;"",1,0)</f>
        <v>0</v>
      </c>
      <c r="AZ3492" s="0" t="n">
        <f aca="false">IF(EH3492&lt;&gt;"",1,0)</f>
        <v>0</v>
      </c>
      <c r="BB3492" s="0" t="s">
        <v>154</v>
      </c>
      <c r="BD3492" s="0" t="s">
        <v>155</v>
      </c>
      <c r="BF3492" s="0" t="s">
        <v>155</v>
      </c>
      <c r="BG3492" s="0" t="s">
        <v>155</v>
      </c>
      <c r="BH3492" s="0" t="s">
        <v>155</v>
      </c>
      <c r="BK3492" s="0" t="s">
        <v>155</v>
      </c>
      <c r="BP3492" s="0" t="s">
        <v>155</v>
      </c>
      <c r="BS3492" s="0" t="s">
        <v>155</v>
      </c>
      <c r="CA3492" s="0" t="s">
        <v>155</v>
      </c>
      <c r="CN3492" s="0" t="s">
        <v>155</v>
      </c>
      <c r="CP3492" s="0" t="s">
        <v>155</v>
      </c>
      <c r="DI3492" s="0" t="s">
        <v>155</v>
      </c>
      <c r="DU3492" s="0" t="s">
        <v>155</v>
      </c>
      <c r="EF3492" s="0" t="s">
        <v>155</v>
      </c>
    </row>
    <row r="3493" customFormat="false" ht="15" hidden="false" customHeight="false" outlineLevel="0" collapsed="false">
      <c r="A3493" s="0" t="s">
        <v>14129</v>
      </c>
      <c r="B3493" s="0" t="n">
        <v>78</v>
      </c>
      <c r="C3493" s="0" t="n">
        <v>464024</v>
      </c>
      <c r="D3493" s="0" t="s">
        <v>12674</v>
      </c>
      <c r="E3493" s="0" t="s">
        <v>14130</v>
      </c>
      <c r="F3493" s="0" t="str">
        <f aca="false">CONCATENATE(D3493," ",LEFT(H3493,4),"T=",AU3493,"D=",AV3493,"R=",AW3493,"M=",AX3493,"L=",AY3493,"B=",AZ3493)</f>
        <v>DECARLO T=6D=1R=0M=0L=2B=0</v>
      </c>
      <c r="G3493" s="0" t="s">
        <v>215</v>
      </c>
      <c r="I3493" s="0" t="s">
        <v>14131</v>
      </c>
      <c r="J3493" s="0" t="s">
        <v>14098</v>
      </c>
      <c r="K3493" s="0" t="s">
        <v>144</v>
      </c>
      <c r="L3493" s="0" t="s">
        <v>145</v>
      </c>
      <c r="M3493" s="0" t="s">
        <v>12677</v>
      </c>
      <c r="N3493" s="0" t="str">
        <f aca="false">RIGHT(M3493,LEN(M3493)-FIND(" ",M3493))</f>
        <v>PERKINSWOOD BLVD NE</v>
      </c>
      <c r="P3493" s="0" t="s">
        <v>147</v>
      </c>
      <c r="Q3493" s="0" t="s">
        <v>148</v>
      </c>
      <c r="R3493" s="0" t="n">
        <v>44483</v>
      </c>
      <c r="AD3493" s="0" t="s">
        <v>149</v>
      </c>
      <c r="AE3493" s="0" t="s">
        <v>150</v>
      </c>
      <c r="AF3493" s="0" t="s">
        <v>151</v>
      </c>
      <c r="AH3493" s="0" t="n">
        <v>14</v>
      </c>
      <c r="AI3493" s="0" t="n">
        <v>11</v>
      </c>
      <c r="AN3493" s="0" t="s">
        <v>147</v>
      </c>
      <c r="AO3493" s="0" t="s">
        <v>11229</v>
      </c>
      <c r="AP3493" s="0" t="s">
        <v>11230</v>
      </c>
      <c r="AQ3493" s="0" t="n">
        <v>9</v>
      </c>
      <c r="AR3493" s="0" t="n">
        <v>64</v>
      </c>
      <c r="AS3493" s="0" t="n">
        <v>32</v>
      </c>
      <c r="AU3493" s="0" t="n">
        <f aca="false">COUNTA($BA$3493:$EH$3493)</f>
        <v>6</v>
      </c>
      <c r="AV3493" s="0" t="n">
        <f aca="false">COUNTIF($BA$3493:$EH$3493,"D")</f>
        <v>1</v>
      </c>
      <c r="AW3493" s="0" t="n">
        <f aca="false">COUNTIF($BA$3493:$EH$3493,"R")</f>
        <v>0</v>
      </c>
      <c r="AX3493" s="0" t="n">
        <f aca="false">IF(BN3493="D",1,0)+IF(BO3493="D",1,0)+IF(BT3493="D",1,0)+IF(BU3493="D",1,0)+IF(BW3493="D",1,0)+IF(CC3493="D",1,0)+IF(CD3493="D",1,0)+IF(CE3493="D",1,0)+IF(CF3493="D",1,0)+IF(CL3493="D",1,0)+IF(CM3493="D",1,0)+IF(CQ3493="D",1,0)+IF(CR3493="D",1,0)+IF(CS3493="D",1,0)+IF(CW3493="D",1,0)+IF(CX3493="D",1,0)+IF(DD3493="D",1,0)+IF(DE3493="D",1,0)+IF(DJ3493="D",1,0)+IF(DK3493="D",1,0)+IF(DO3493="D",1,0)+IF(DP3493="D",1,0)+IF(DQ3493="D",1,0)+IF(DW3493="D",1,0)+IF(DZ3493="D",1,0)+IF(EH3493="D",1,0)</f>
        <v>0</v>
      </c>
      <c r="AY3493" s="0" t="n">
        <f aca="false">IF(DJ3493&lt;&gt;"",1,0)+IF(DK3493&lt;&gt;"",1,0)+IF(DM3493&lt;&gt;"",1,0)+IF(DO3493&lt;&gt;"",1,0)+IF(DP3493&lt;&gt;"",1,0)+IF(DQ3493&lt;&gt;"",1,0)+IF(DS3493&lt;&gt;"",1,0)+IF(DT3493&lt;&gt;"",1,0)+IF(DV3493&lt;&gt;"",1,0)+IF(DW3493&lt;&gt;"",1,0)+IF(DX3493&lt;&gt;"",1,0)+IF(DY3493&lt;&gt;"",1,0)+IF(DZ3493&lt;&gt;"",1,0)+IF(EB3493&lt;&gt;"",1,0)+IF(EC3493&lt;&gt;"",1,0)+IF(ED3493&lt;&gt;"",1,0)+IF(EG3493&lt;&gt;"",1,0)+IF(EH3493&lt;&gt;"",1,0)</f>
        <v>2</v>
      </c>
      <c r="AZ3493" s="0" t="n">
        <f aca="false">IF(EH3493&lt;&gt;"",1,0)</f>
        <v>0</v>
      </c>
      <c r="BB3493" s="0" t="s">
        <v>154</v>
      </c>
      <c r="DU3493" s="0" t="s">
        <v>155</v>
      </c>
      <c r="DX3493" s="0" t="s">
        <v>155</v>
      </c>
      <c r="EA3493" s="0" t="s">
        <v>155</v>
      </c>
      <c r="ED3493" s="0" t="s">
        <v>145</v>
      </c>
      <c r="EF3493" s="0" t="s">
        <v>155</v>
      </c>
    </row>
    <row r="3494" customFormat="false" ht="15" hidden="false" customHeight="false" outlineLevel="0" collapsed="false">
      <c r="A3494" s="0" t="s">
        <v>14132</v>
      </c>
      <c r="B3494" s="0" t="n">
        <v>78</v>
      </c>
      <c r="C3494" s="0" t="n">
        <v>396239</v>
      </c>
      <c r="D3494" s="0" t="s">
        <v>450</v>
      </c>
      <c r="E3494" s="0" t="s">
        <v>1441</v>
      </c>
      <c r="F3494" s="0" t="str">
        <f aca="false">CONCATENATE(D3494," ",LEFT(H3494,4),"T=",AU3494,"D=",AV3494,"R=",AW3494,"M=",AX3494,"L=",AY3494,"B=",AZ3494)</f>
        <v>THOMAS T=20D=8R=0M=2L=6B=0</v>
      </c>
      <c r="G3494" s="0" t="s">
        <v>14133</v>
      </c>
      <c r="I3494" s="0" t="s">
        <v>9078</v>
      </c>
      <c r="J3494" s="0" t="s">
        <v>10619</v>
      </c>
      <c r="K3494" s="0" t="s">
        <v>144</v>
      </c>
      <c r="L3494" s="0" t="s">
        <v>145</v>
      </c>
      <c r="M3494" s="0" t="s">
        <v>14134</v>
      </c>
      <c r="N3494" s="0" t="str">
        <f aca="false">RIGHT(M3494,LEN(M3494)-FIND(" ",M3494))</f>
        <v>CRESCENT DR NE</v>
      </c>
      <c r="P3494" s="0" t="s">
        <v>147</v>
      </c>
      <c r="Q3494" s="0" t="s">
        <v>148</v>
      </c>
      <c r="R3494" s="0" t="n">
        <v>44483</v>
      </c>
      <c r="AD3494" s="0" t="s">
        <v>149</v>
      </c>
      <c r="AE3494" s="0" t="s">
        <v>150</v>
      </c>
      <c r="AF3494" s="0" t="s">
        <v>151</v>
      </c>
      <c r="AH3494" s="0" t="n">
        <v>14</v>
      </c>
      <c r="AI3494" s="0" t="n">
        <v>11</v>
      </c>
      <c r="AN3494" s="0" t="s">
        <v>147</v>
      </c>
      <c r="AO3494" s="0" t="s">
        <v>11229</v>
      </c>
      <c r="AP3494" s="0" t="s">
        <v>11230</v>
      </c>
      <c r="AQ3494" s="0" t="n">
        <v>9</v>
      </c>
      <c r="AR3494" s="0" t="n">
        <v>64</v>
      </c>
      <c r="AS3494" s="0" t="n">
        <v>32</v>
      </c>
      <c r="AU3494" s="0" t="n">
        <f aca="false">COUNTA($BA$3494:$EH$3494)</f>
        <v>20</v>
      </c>
      <c r="AV3494" s="0" t="n">
        <f aca="false">COUNTIF($BA$3494:$EH$3494,"D")</f>
        <v>8</v>
      </c>
      <c r="AW3494" s="0" t="n">
        <f aca="false">COUNTIF($BA$3494:$EH$3494,"R")</f>
        <v>0</v>
      </c>
      <c r="AX3494" s="0" t="n">
        <f aca="false">IF(BN3494="D",1,0)+IF(BO3494="D",1,0)+IF(BT3494="D",1,0)+IF(BU3494="D",1,0)+IF(BW3494="D",1,0)+IF(CC3494="D",1,0)+IF(CD3494="D",1,0)+IF(CE3494="D",1,0)+IF(CF3494="D",1,0)+IF(CL3494="D",1,0)+IF(CM3494="D",1,0)+IF(CQ3494="D",1,0)+IF(CR3494="D",1,0)+IF(CS3494="D",1,0)+IF(CW3494="D",1,0)+IF(CX3494="D",1,0)+IF(DD3494="D",1,0)+IF(DE3494="D",1,0)+IF(DJ3494="D",1,0)+IF(DK3494="D",1,0)+IF(DO3494="D",1,0)+IF(DP3494="D",1,0)+IF(DQ3494="D",1,0)+IF(DW3494="D",1,0)+IF(DZ3494="D",1,0)+IF(EH3494="D",1,0)</f>
        <v>2</v>
      </c>
      <c r="AY3494" s="0" t="n">
        <f aca="false">IF(DJ3494&lt;&gt;"",1,0)+IF(DK3494&lt;&gt;"",1,0)+IF(DM3494&lt;&gt;"",1,0)+IF(DO3494&lt;&gt;"",1,0)+IF(DP3494&lt;&gt;"",1,0)+IF(DQ3494&lt;&gt;"",1,0)+IF(DS3494&lt;&gt;"",1,0)+IF(DT3494&lt;&gt;"",1,0)+IF(DV3494&lt;&gt;"",1,0)+IF(DW3494&lt;&gt;"",1,0)+IF(DX3494&lt;&gt;"",1,0)+IF(DY3494&lt;&gt;"",1,0)+IF(DZ3494&lt;&gt;"",1,0)+IF(EB3494&lt;&gt;"",1,0)+IF(EC3494&lt;&gt;"",1,0)+IF(ED3494&lt;&gt;"",1,0)+IF(EG3494&lt;&gt;"",1,0)+IF(EH3494&lt;&gt;"",1,0)</f>
        <v>6</v>
      </c>
      <c r="AZ3494" s="0" t="n">
        <f aca="false">IF(EH3494&lt;&gt;"",1,0)</f>
        <v>0</v>
      </c>
      <c r="BB3494" s="0" t="s">
        <v>154</v>
      </c>
      <c r="CU3494" s="0" t="s">
        <v>145</v>
      </c>
      <c r="CV3494" s="0" t="s">
        <v>155</v>
      </c>
      <c r="CW3494" s="0" t="s">
        <v>145</v>
      </c>
      <c r="CY3494" s="0" t="s">
        <v>155</v>
      </c>
      <c r="CZ3494" s="0" t="s">
        <v>145</v>
      </c>
      <c r="DC3494" s="0" t="s">
        <v>155</v>
      </c>
      <c r="DF3494" s="0" t="s">
        <v>155</v>
      </c>
      <c r="DI3494" s="0" t="s">
        <v>155</v>
      </c>
      <c r="DL3494" s="0" t="s">
        <v>155</v>
      </c>
      <c r="DM3494" s="0" t="s">
        <v>145</v>
      </c>
      <c r="DN3494" s="0" t="s">
        <v>155</v>
      </c>
      <c r="DS3494" s="0" t="s">
        <v>145</v>
      </c>
      <c r="DT3494" s="0" t="s">
        <v>145</v>
      </c>
      <c r="DU3494" s="0" t="s">
        <v>155</v>
      </c>
      <c r="DW3494" s="0" t="s">
        <v>145</v>
      </c>
      <c r="DX3494" s="0" t="s">
        <v>155</v>
      </c>
      <c r="EA3494" s="0" t="s">
        <v>155</v>
      </c>
      <c r="ED3494" s="0" t="s">
        <v>145</v>
      </c>
      <c r="EF3494" s="0" t="s">
        <v>155</v>
      </c>
    </row>
    <row r="3495" customFormat="false" ht="15" hidden="false" customHeight="false" outlineLevel="0" collapsed="false">
      <c r="A3495" s="0" t="s">
        <v>14135</v>
      </c>
      <c r="B3495" s="0" t="n">
        <v>78</v>
      </c>
      <c r="C3495" s="0" t="n">
        <v>193165</v>
      </c>
      <c r="D3495" s="0" t="s">
        <v>14136</v>
      </c>
      <c r="E3495" s="0" t="s">
        <v>14137</v>
      </c>
      <c r="F3495" s="0" t="str">
        <f aca="false">CONCATENATE(D3495," ",LEFT(H3495,4),"T=",AU3495,"D=",AV3495,"R=",AW3495,"M=",AX3495,"L=",AY3495,"B=",AZ3495)</f>
        <v>CALDERONE T=33D=9R=0M=0L=4B=0</v>
      </c>
      <c r="I3495" s="0" t="s">
        <v>14138</v>
      </c>
      <c r="J3495" s="0" t="s">
        <v>5243</v>
      </c>
      <c r="K3495" s="0" t="s">
        <v>144</v>
      </c>
      <c r="L3495" s="0" t="s">
        <v>145</v>
      </c>
      <c r="M3495" s="0" t="s">
        <v>14139</v>
      </c>
      <c r="N3495" s="0" t="str">
        <f aca="false">RIGHT(M3495,LEN(M3495)-FIND(" ",M3495))</f>
        <v>GOLF DR NE</v>
      </c>
      <c r="P3495" s="0" t="s">
        <v>147</v>
      </c>
      <c r="Q3495" s="0" t="s">
        <v>148</v>
      </c>
      <c r="R3495" s="0" t="n">
        <v>44483</v>
      </c>
      <c r="AD3495" s="0" t="s">
        <v>149</v>
      </c>
      <c r="AE3495" s="0" t="s">
        <v>150</v>
      </c>
      <c r="AF3495" s="0" t="s">
        <v>151</v>
      </c>
      <c r="AH3495" s="0" t="n">
        <v>14</v>
      </c>
      <c r="AI3495" s="0" t="n">
        <v>11</v>
      </c>
      <c r="AN3495" s="0" t="s">
        <v>147</v>
      </c>
      <c r="AO3495" s="0" t="s">
        <v>11229</v>
      </c>
      <c r="AP3495" s="0" t="s">
        <v>11230</v>
      </c>
      <c r="AQ3495" s="0" t="n">
        <v>9</v>
      </c>
      <c r="AR3495" s="0" t="n">
        <v>64</v>
      </c>
      <c r="AS3495" s="0" t="n">
        <v>32</v>
      </c>
      <c r="AU3495" s="0" t="n">
        <f aca="false">COUNTA($BA$3495:$EH$3495)</f>
        <v>33</v>
      </c>
      <c r="AV3495" s="0" t="n">
        <f aca="false">COUNTIF($BA$3495:$EH$3495,"D")</f>
        <v>9</v>
      </c>
      <c r="AW3495" s="0" t="n">
        <f aca="false">COUNTIF($BA$3495:$EH$3495,"R")</f>
        <v>0</v>
      </c>
      <c r="AX3495" s="0" t="n">
        <f aca="false">IF(BN3495="D",1,0)+IF(BO3495="D",1,0)+IF(BT3495="D",1,0)+IF(BU3495="D",1,0)+IF(BW3495="D",1,0)+IF(CC3495="D",1,0)+IF(CD3495="D",1,0)+IF(CE3495="D",1,0)+IF(CF3495="D",1,0)+IF(CL3495="D",1,0)+IF(CM3495="D",1,0)+IF(CQ3495="D",1,0)+IF(CR3495="D",1,0)+IF(CS3495="D",1,0)+IF(CW3495="D",1,0)+IF(CX3495="D",1,0)+IF(DD3495="D",1,0)+IF(DE3495="D",1,0)+IF(DJ3495="D",1,0)+IF(DK3495="D",1,0)+IF(DO3495="D",1,0)+IF(DP3495="D",1,0)+IF(DQ3495="D",1,0)+IF(DW3495="D",1,0)+IF(DZ3495="D",1,0)+IF(EH3495="D",1,0)</f>
        <v>0</v>
      </c>
      <c r="AY3495" s="0" t="n">
        <f aca="false">IF(DJ3495&lt;&gt;"",1,0)+IF(DK3495&lt;&gt;"",1,0)+IF(DM3495&lt;&gt;"",1,0)+IF(DO3495&lt;&gt;"",1,0)+IF(DP3495&lt;&gt;"",1,0)+IF(DQ3495&lt;&gt;"",1,0)+IF(DS3495&lt;&gt;"",1,0)+IF(DT3495&lt;&gt;"",1,0)+IF(DV3495&lt;&gt;"",1,0)+IF(DW3495&lt;&gt;"",1,0)+IF(DX3495&lt;&gt;"",1,0)+IF(DY3495&lt;&gt;"",1,0)+IF(DZ3495&lt;&gt;"",1,0)+IF(EB3495&lt;&gt;"",1,0)+IF(EC3495&lt;&gt;"",1,0)+IF(ED3495&lt;&gt;"",1,0)+IF(EG3495&lt;&gt;"",1,0)+IF(EH3495&lt;&gt;"",1,0)</f>
        <v>4</v>
      </c>
      <c r="AZ3495" s="0" t="n">
        <f aca="false">IF(EH3495&lt;&gt;"",1,0)</f>
        <v>0</v>
      </c>
      <c r="BB3495" s="0" t="s">
        <v>154</v>
      </c>
      <c r="BC3495" s="0" t="s">
        <v>155</v>
      </c>
      <c r="BD3495" s="0" t="s">
        <v>155</v>
      </c>
      <c r="BG3495" s="0" t="s">
        <v>155</v>
      </c>
      <c r="BH3495" s="0" t="s">
        <v>155</v>
      </c>
      <c r="BK3495" s="0" t="s">
        <v>155</v>
      </c>
      <c r="BL3495" s="0" t="s">
        <v>155</v>
      </c>
      <c r="BP3495" s="0" t="s">
        <v>155</v>
      </c>
      <c r="BR3495" s="0" t="s">
        <v>155</v>
      </c>
      <c r="BS3495" s="0" t="s">
        <v>155</v>
      </c>
      <c r="BY3495" s="0" t="s">
        <v>145</v>
      </c>
      <c r="CA3495" s="0" t="s">
        <v>155</v>
      </c>
      <c r="CG3495" s="0" t="s">
        <v>155</v>
      </c>
      <c r="CH3495" s="0" t="s">
        <v>145</v>
      </c>
      <c r="CK3495" s="0" t="s">
        <v>155</v>
      </c>
      <c r="CN3495" s="0" t="s">
        <v>155</v>
      </c>
      <c r="CO3495" s="0" t="s">
        <v>145</v>
      </c>
      <c r="CP3495" s="0" t="s">
        <v>155</v>
      </c>
      <c r="CU3495" s="0" t="s">
        <v>145</v>
      </c>
      <c r="CV3495" s="0" t="s">
        <v>155</v>
      </c>
      <c r="CY3495" s="0" t="s">
        <v>155</v>
      </c>
      <c r="CZ3495" s="0" t="s">
        <v>145</v>
      </c>
      <c r="DC3495" s="0" t="s">
        <v>155</v>
      </c>
      <c r="DG3495" s="0" t="s">
        <v>145</v>
      </c>
      <c r="DI3495" s="0" t="s">
        <v>155</v>
      </c>
      <c r="DM3495" s="0" t="s">
        <v>145</v>
      </c>
      <c r="DN3495" s="0" t="s">
        <v>155</v>
      </c>
      <c r="DS3495" s="0" t="s">
        <v>145</v>
      </c>
      <c r="DU3495" s="0" t="s">
        <v>155</v>
      </c>
      <c r="DX3495" s="0" t="s">
        <v>155</v>
      </c>
      <c r="EA3495" s="0" t="s">
        <v>155</v>
      </c>
      <c r="ED3495" s="0" t="s">
        <v>145</v>
      </c>
      <c r="EF3495" s="0" t="s">
        <v>155</v>
      </c>
    </row>
    <row r="3496" customFormat="false" ht="15" hidden="false" customHeight="false" outlineLevel="0" collapsed="false">
      <c r="A3496" s="0" t="s">
        <v>14140</v>
      </c>
      <c r="B3496" s="0" t="n">
        <v>78</v>
      </c>
      <c r="C3496" s="0" t="n">
        <v>393685</v>
      </c>
      <c r="D3496" s="0" t="s">
        <v>12291</v>
      </c>
      <c r="E3496" s="0" t="s">
        <v>14141</v>
      </c>
      <c r="F3496" s="0" t="str">
        <f aca="false">CONCATENATE(D3496," ",LEFT(H3496,4),"T=",AU3496,"D=",AV3496,"R=",AW3496,"M=",AX3496,"L=",AY3496,"B=",AZ3496)</f>
        <v>HILEMAN T=1D=0R=0M=0L=0B=0</v>
      </c>
      <c r="G3496" s="0" t="s">
        <v>201</v>
      </c>
      <c r="I3496" s="0" t="s">
        <v>14142</v>
      </c>
      <c r="J3496" s="0" t="s">
        <v>161</v>
      </c>
      <c r="K3496" s="0" t="s">
        <v>169</v>
      </c>
      <c r="M3496" s="0" t="s">
        <v>12295</v>
      </c>
      <c r="N3496" s="0" t="str">
        <f aca="false">RIGHT(M3496,LEN(M3496)-FIND(" ",M3496))</f>
        <v>NORTH RD NE</v>
      </c>
      <c r="P3496" s="0" t="s">
        <v>147</v>
      </c>
      <c r="Q3496" s="0" t="s">
        <v>148</v>
      </c>
      <c r="R3496" s="0" t="n">
        <v>44483</v>
      </c>
      <c r="AD3496" s="0" t="s">
        <v>149</v>
      </c>
      <c r="AE3496" s="0" t="s">
        <v>150</v>
      </c>
      <c r="AH3496" s="0" t="n">
        <v>14</v>
      </c>
      <c r="AI3496" s="0" t="n">
        <v>11</v>
      </c>
      <c r="AJ3496" s="0" t="s">
        <v>4175</v>
      </c>
      <c r="AM3496" s="0" t="s">
        <v>4176</v>
      </c>
      <c r="AN3496" s="0" t="s">
        <v>147</v>
      </c>
      <c r="AO3496" s="0" t="s">
        <v>11229</v>
      </c>
      <c r="AP3496" s="0" t="s">
        <v>11230</v>
      </c>
      <c r="AQ3496" s="0" t="n">
        <v>9</v>
      </c>
      <c r="AR3496" s="0" t="n">
        <v>64</v>
      </c>
      <c r="AS3496" s="0" t="n">
        <v>32</v>
      </c>
      <c r="AU3496" s="0" t="n">
        <f aca="false">COUNTA($BA$3496:$EH$3496)</f>
        <v>1</v>
      </c>
      <c r="AV3496" s="0" t="n">
        <f aca="false">COUNTIF($BA$3496:$EH$3496,"D")</f>
        <v>0</v>
      </c>
      <c r="AW3496" s="0" t="n">
        <f aca="false">COUNTIF($BA$3496:$EH$3496,"R")</f>
        <v>0</v>
      </c>
      <c r="AX3496" s="0" t="n">
        <f aca="false">IF(BN3496="D",1,0)+IF(BO3496="D",1,0)+IF(BT3496="D",1,0)+IF(BU3496="D",1,0)+IF(BW3496="D",1,0)+IF(CC3496="D",1,0)+IF(CD3496="D",1,0)+IF(CE3496="D",1,0)+IF(CF3496="D",1,0)+IF(CL3496="D",1,0)+IF(CM3496="D",1,0)+IF(CQ3496="D",1,0)+IF(CR3496="D",1,0)+IF(CS3496="D",1,0)+IF(CW3496="D",1,0)+IF(CX3496="D",1,0)+IF(DD3496="D",1,0)+IF(DE3496="D",1,0)+IF(DJ3496="D",1,0)+IF(DK3496="D",1,0)+IF(DO3496="D",1,0)+IF(DP3496="D",1,0)+IF(DQ3496="D",1,0)+IF(DW3496="D",1,0)+IF(DZ3496="D",1,0)+IF(EH3496="D",1,0)</f>
        <v>0</v>
      </c>
      <c r="AY3496" s="0" t="n">
        <f aca="false">IF(DJ3496&lt;&gt;"",1,0)+IF(DK3496&lt;&gt;"",1,0)+IF(DM3496&lt;&gt;"",1,0)+IF(DO3496&lt;&gt;"",1,0)+IF(DP3496&lt;&gt;"",1,0)+IF(DQ3496&lt;&gt;"",1,0)+IF(DS3496&lt;&gt;"",1,0)+IF(DT3496&lt;&gt;"",1,0)+IF(DV3496&lt;&gt;"",1,0)+IF(DW3496&lt;&gt;"",1,0)+IF(DX3496&lt;&gt;"",1,0)+IF(DY3496&lt;&gt;"",1,0)+IF(DZ3496&lt;&gt;"",1,0)+IF(EB3496&lt;&gt;"",1,0)+IF(EC3496&lt;&gt;"",1,0)+IF(ED3496&lt;&gt;"",1,0)+IF(EG3496&lt;&gt;"",1,0)+IF(EH3496&lt;&gt;"",1,0)</f>
        <v>0</v>
      </c>
      <c r="AZ3496" s="0" t="n">
        <f aca="false">IF(EH3496&lt;&gt;"",1,0)</f>
        <v>0</v>
      </c>
      <c r="BB3496" s="0" t="s">
        <v>154</v>
      </c>
    </row>
    <row r="3497" customFormat="false" ht="15" hidden="false" customHeight="false" outlineLevel="0" collapsed="false">
      <c r="A3497" s="0" t="s">
        <v>14143</v>
      </c>
      <c r="B3497" s="0" t="n">
        <v>78</v>
      </c>
      <c r="C3497" s="0" t="n">
        <v>466339</v>
      </c>
      <c r="D3497" s="0" t="s">
        <v>12024</v>
      </c>
      <c r="E3497" s="0" t="s">
        <v>4007</v>
      </c>
      <c r="F3497" s="0" t="str">
        <f aca="false">CONCATENATE(D3497," ",LEFT(H3497,4),"T=",AU3497,"D=",AV3497,"R=",AW3497,"M=",AX3497,"L=",AY3497,"B=",AZ3497)</f>
        <v>ROCK T=5D=0R=0M=0L=0B=0</v>
      </c>
      <c r="G3497" s="0" t="s">
        <v>1769</v>
      </c>
      <c r="I3497" s="0" t="s">
        <v>14144</v>
      </c>
      <c r="J3497" s="0" t="s">
        <v>2556</v>
      </c>
      <c r="K3497" s="0" t="s">
        <v>169</v>
      </c>
      <c r="M3497" s="0" t="s">
        <v>12026</v>
      </c>
      <c r="N3497" s="0" t="str">
        <f aca="false">RIGHT(M3497,LEN(M3497)-FIND(" ",M3497))</f>
        <v>OVERLOOK DR NE</v>
      </c>
      <c r="P3497" s="0" t="s">
        <v>147</v>
      </c>
      <c r="Q3497" s="0" t="s">
        <v>148</v>
      </c>
      <c r="R3497" s="0" t="n">
        <v>44483</v>
      </c>
      <c r="AD3497" s="0" t="s">
        <v>149</v>
      </c>
      <c r="AE3497" s="0" t="s">
        <v>150</v>
      </c>
      <c r="AF3497" s="0" t="s">
        <v>151</v>
      </c>
      <c r="AH3497" s="0" t="n">
        <v>14</v>
      </c>
      <c r="AI3497" s="0" t="n">
        <v>11</v>
      </c>
      <c r="AN3497" s="0" t="s">
        <v>147</v>
      </c>
      <c r="AO3497" s="0" t="s">
        <v>11229</v>
      </c>
      <c r="AP3497" s="0" t="s">
        <v>11230</v>
      </c>
      <c r="AQ3497" s="0" t="n">
        <v>9</v>
      </c>
      <c r="AR3497" s="0" t="n">
        <v>64</v>
      </c>
      <c r="AS3497" s="0" t="n">
        <v>32</v>
      </c>
      <c r="AU3497" s="0" t="n">
        <f aca="false">COUNTA($BA$3497:$EH$3497)</f>
        <v>5</v>
      </c>
      <c r="AV3497" s="0" t="n">
        <f aca="false">COUNTIF($BA$3497:$EH$3497,"D")</f>
        <v>0</v>
      </c>
      <c r="AW3497" s="0" t="n">
        <f aca="false">COUNTIF($BA$3497:$EH$3497,"R")</f>
        <v>0</v>
      </c>
      <c r="AX3497" s="0" t="n">
        <f aca="false">IF(BN3497="D",1,0)+IF(BO3497="D",1,0)+IF(BT3497="D",1,0)+IF(BU3497="D",1,0)+IF(BW3497="D",1,0)+IF(CC3497="D",1,0)+IF(CD3497="D",1,0)+IF(CE3497="D",1,0)+IF(CF3497="D",1,0)+IF(CL3497="D",1,0)+IF(CM3497="D",1,0)+IF(CQ3497="D",1,0)+IF(CR3497="D",1,0)+IF(CS3497="D",1,0)+IF(CW3497="D",1,0)+IF(CX3497="D",1,0)+IF(DD3497="D",1,0)+IF(DE3497="D",1,0)+IF(DJ3497="D",1,0)+IF(DK3497="D",1,0)+IF(DO3497="D",1,0)+IF(DP3497="D",1,0)+IF(DQ3497="D",1,0)+IF(DW3497="D",1,0)+IF(DZ3497="D",1,0)+IF(EH3497="D",1,0)</f>
        <v>0</v>
      </c>
      <c r="AY3497" s="0" t="n">
        <f aca="false">IF(DJ3497&lt;&gt;"",1,0)+IF(DK3497&lt;&gt;"",1,0)+IF(DM3497&lt;&gt;"",1,0)+IF(DO3497&lt;&gt;"",1,0)+IF(DP3497&lt;&gt;"",1,0)+IF(DQ3497&lt;&gt;"",1,0)+IF(DS3497&lt;&gt;"",1,0)+IF(DT3497&lt;&gt;"",1,0)+IF(DV3497&lt;&gt;"",1,0)+IF(DW3497&lt;&gt;"",1,0)+IF(DX3497&lt;&gt;"",1,0)+IF(DY3497&lt;&gt;"",1,0)+IF(DZ3497&lt;&gt;"",1,0)+IF(EB3497&lt;&gt;"",1,0)+IF(EC3497&lt;&gt;"",1,0)+IF(ED3497&lt;&gt;"",1,0)+IF(EG3497&lt;&gt;"",1,0)+IF(EH3497&lt;&gt;"",1,0)</f>
        <v>0</v>
      </c>
      <c r="AZ3497" s="0" t="n">
        <f aca="false">IF(EH3497&lt;&gt;"",1,0)</f>
        <v>0</v>
      </c>
      <c r="BB3497" s="0" t="s">
        <v>154</v>
      </c>
      <c r="DC3497" s="0" t="s">
        <v>155</v>
      </c>
      <c r="DI3497" s="0" t="s">
        <v>155</v>
      </c>
      <c r="DN3497" s="0" t="s">
        <v>155</v>
      </c>
      <c r="DU3497" s="0" t="s">
        <v>155</v>
      </c>
    </row>
    <row r="3498" customFormat="false" ht="15" hidden="false" customHeight="false" outlineLevel="0" collapsed="false">
      <c r="A3498" s="0" t="s">
        <v>14145</v>
      </c>
      <c r="B3498" s="0" t="n">
        <v>78</v>
      </c>
      <c r="C3498" s="0" t="n">
        <v>483310</v>
      </c>
      <c r="D3498" s="0" t="s">
        <v>4419</v>
      </c>
      <c r="E3498" s="0" t="s">
        <v>7774</v>
      </c>
      <c r="F3498" s="0" t="str">
        <f aca="false">CONCATENATE(D3498," ",LEFT(H3498,4),"T=",AU3498,"D=",AV3498,"R=",AW3498,"M=",AX3498,"L=",AY3498,"B=",AZ3498)</f>
        <v>PATTERSON T=2D=0R=0M=0L=0B=0</v>
      </c>
      <c r="G3498" s="0" t="s">
        <v>4265</v>
      </c>
      <c r="I3498" s="0" t="s">
        <v>2317</v>
      </c>
      <c r="J3498" s="0" t="s">
        <v>7073</v>
      </c>
      <c r="K3498" s="0" t="s">
        <v>144</v>
      </c>
      <c r="M3498" s="0" t="s">
        <v>14146</v>
      </c>
      <c r="N3498" s="0" t="str">
        <f aca="false">RIGHT(M3498,LEN(M3498)-FIND(" ",M3498))</f>
        <v>WOODLAND AVE NE</v>
      </c>
      <c r="P3498" s="0" t="s">
        <v>147</v>
      </c>
      <c r="Q3498" s="0" t="s">
        <v>148</v>
      </c>
      <c r="R3498" s="0" t="n">
        <v>44483</v>
      </c>
      <c r="AD3498" s="0" t="s">
        <v>149</v>
      </c>
      <c r="AE3498" s="0" t="s">
        <v>150</v>
      </c>
      <c r="AF3498" s="0" t="s">
        <v>151</v>
      </c>
      <c r="AH3498" s="0" t="n">
        <v>14</v>
      </c>
      <c r="AI3498" s="0" t="n">
        <v>11</v>
      </c>
      <c r="AN3498" s="0" t="s">
        <v>147</v>
      </c>
      <c r="AO3498" s="0" t="s">
        <v>11229</v>
      </c>
      <c r="AP3498" s="0" t="s">
        <v>11230</v>
      </c>
      <c r="AQ3498" s="0" t="n">
        <v>9</v>
      </c>
      <c r="AR3498" s="0" t="n">
        <v>64</v>
      </c>
      <c r="AS3498" s="0" t="n">
        <v>32</v>
      </c>
      <c r="AU3498" s="0" t="n">
        <f aca="false">COUNTA($BA$3498:$EH$3498)</f>
        <v>2</v>
      </c>
      <c r="AV3498" s="0" t="n">
        <f aca="false">COUNTIF($BA$3498:$EH$3498,"D")</f>
        <v>0</v>
      </c>
      <c r="AW3498" s="0" t="n">
        <f aca="false">COUNTIF($BA$3498:$EH$3498,"R")</f>
        <v>0</v>
      </c>
      <c r="AX3498" s="0" t="n">
        <f aca="false">IF(BN3498="D",1,0)+IF(BO3498="D",1,0)+IF(BT3498="D",1,0)+IF(BU3498="D",1,0)+IF(BW3498="D",1,0)+IF(CC3498="D",1,0)+IF(CD3498="D",1,0)+IF(CE3498="D",1,0)+IF(CF3498="D",1,0)+IF(CL3498="D",1,0)+IF(CM3498="D",1,0)+IF(CQ3498="D",1,0)+IF(CR3498="D",1,0)+IF(CS3498="D",1,0)+IF(CW3498="D",1,0)+IF(CX3498="D",1,0)+IF(DD3498="D",1,0)+IF(DE3498="D",1,0)+IF(DJ3498="D",1,0)+IF(DK3498="D",1,0)+IF(DO3498="D",1,0)+IF(DP3498="D",1,0)+IF(DQ3498="D",1,0)+IF(DW3498="D",1,0)+IF(DZ3498="D",1,0)+IF(EH3498="D",1,0)</f>
        <v>0</v>
      </c>
      <c r="AY3498" s="0" t="n">
        <f aca="false">IF(DJ3498&lt;&gt;"",1,0)+IF(DK3498&lt;&gt;"",1,0)+IF(DM3498&lt;&gt;"",1,0)+IF(DO3498&lt;&gt;"",1,0)+IF(DP3498&lt;&gt;"",1,0)+IF(DQ3498&lt;&gt;"",1,0)+IF(DS3498&lt;&gt;"",1,0)+IF(DT3498&lt;&gt;"",1,0)+IF(DV3498&lt;&gt;"",1,0)+IF(DW3498&lt;&gt;"",1,0)+IF(DX3498&lt;&gt;"",1,0)+IF(DY3498&lt;&gt;"",1,0)+IF(DZ3498&lt;&gt;"",1,0)+IF(EB3498&lt;&gt;"",1,0)+IF(EC3498&lt;&gt;"",1,0)+IF(ED3498&lt;&gt;"",1,0)+IF(EG3498&lt;&gt;"",1,0)+IF(EH3498&lt;&gt;"",1,0)</f>
        <v>0</v>
      </c>
      <c r="AZ3498" s="0" t="n">
        <f aca="false">IF(EH3498&lt;&gt;"",1,0)</f>
        <v>0</v>
      </c>
      <c r="BB3498" s="0" t="s">
        <v>154</v>
      </c>
      <c r="EF3498" s="0" t="s">
        <v>155</v>
      </c>
    </row>
    <row r="3499" customFormat="false" ht="15" hidden="false" customHeight="false" outlineLevel="0" collapsed="false">
      <c r="A3499" s="0" t="s">
        <v>14147</v>
      </c>
      <c r="B3499" s="0" t="n">
        <v>78</v>
      </c>
      <c r="C3499" s="0" t="n">
        <v>345940</v>
      </c>
      <c r="D3499" s="0" t="s">
        <v>14148</v>
      </c>
      <c r="E3499" s="0" t="s">
        <v>14149</v>
      </c>
      <c r="F3499" s="0" t="str">
        <f aca="false">CONCATENATE(D3499," ",LEFT(H3499,4),"T=",AU3499,"D=",AV3499,"R=",AW3499,"M=",AX3499,"L=",AY3499,"B=",AZ3499)</f>
        <v>GOODWIN CAPERS T=32D=12R=0M=5L=7B=1</v>
      </c>
      <c r="G3499" s="0" t="s">
        <v>4519</v>
      </c>
      <c r="I3499" s="0" t="s">
        <v>14150</v>
      </c>
      <c r="J3499" s="0" t="s">
        <v>813</v>
      </c>
      <c r="K3499" s="0" t="s">
        <v>144</v>
      </c>
      <c r="L3499" s="0" t="s">
        <v>145</v>
      </c>
      <c r="M3499" s="0" t="s">
        <v>13414</v>
      </c>
      <c r="N3499" s="0" t="str">
        <f aca="false">RIGHT(M3499,LEN(M3499)-FIND(" ",M3499))</f>
        <v>CRESCENT DR NE</v>
      </c>
      <c r="P3499" s="0" t="s">
        <v>147</v>
      </c>
      <c r="Q3499" s="0" t="s">
        <v>148</v>
      </c>
      <c r="R3499" s="0" t="n">
        <v>44483</v>
      </c>
      <c r="AD3499" s="0" t="s">
        <v>149</v>
      </c>
      <c r="AE3499" s="0" t="s">
        <v>150</v>
      </c>
      <c r="AF3499" s="0" t="s">
        <v>151</v>
      </c>
      <c r="AH3499" s="0" t="n">
        <v>14</v>
      </c>
      <c r="AI3499" s="0" t="n">
        <v>11</v>
      </c>
      <c r="AN3499" s="0" t="s">
        <v>147</v>
      </c>
      <c r="AO3499" s="0" t="s">
        <v>11229</v>
      </c>
      <c r="AP3499" s="0" t="s">
        <v>11230</v>
      </c>
      <c r="AQ3499" s="0" t="n">
        <v>9</v>
      </c>
      <c r="AR3499" s="0" t="n">
        <v>64</v>
      </c>
      <c r="AS3499" s="0" t="n">
        <v>32</v>
      </c>
      <c r="AU3499" s="0" t="n">
        <f aca="false">COUNTA($BA$3499:$EH$3499)</f>
        <v>32</v>
      </c>
      <c r="AV3499" s="0" t="n">
        <f aca="false">COUNTIF($BA$3499:$EH$3499,"D")</f>
        <v>12</v>
      </c>
      <c r="AW3499" s="0" t="n">
        <f aca="false">COUNTIF($BA$3499:$EH$3499,"R")</f>
        <v>0</v>
      </c>
      <c r="AX3499" s="0" t="n">
        <f aca="false">IF(BN3499="D",1,0)+IF(BO3499="D",1,0)+IF(BT3499="D",1,0)+IF(BU3499="D",1,0)+IF(BW3499="D",1,0)+IF(CC3499="D",1,0)+IF(CD3499="D",1,0)+IF(CE3499="D",1,0)+IF(CF3499="D",1,0)+IF(CL3499="D",1,0)+IF(CM3499="D",1,0)+IF(CQ3499="D",1,0)+IF(CR3499="D",1,0)+IF(CS3499="D",1,0)+IF(CW3499="D",1,0)+IF(CX3499="D",1,0)+IF(DD3499="D",1,0)+IF(DE3499="D",1,0)+IF(DJ3499="D",1,0)+IF(DK3499="D",1,0)+IF(DO3499="D",1,0)+IF(DP3499="D",1,0)+IF(DQ3499="D",1,0)+IF(DW3499="D",1,0)+IF(DZ3499="D",1,0)+IF(EH3499="D",1,0)</f>
        <v>5</v>
      </c>
      <c r="AY3499" s="0" t="n">
        <f aca="false">IF(DJ3499&lt;&gt;"",1,0)+IF(DK3499&lt;&gt;"",1,0)+IF(DM3499&lt;&gt;"",1,0)+IF(DO3499&lt;&gt;"",1,0)+IF(DP3499&lt;&gt;"",1,0)+IF(DQ3499&lt;&gt;"",1,0)+IF(DS3499&lt;&gt;"",1,0)+IF(DT3499&lt;&gt;"",1,0)+IF(DV3499&lt;&gt;"",1,0)+IF(DW3499&lt;&gt;"",1,0)+IF(DX3499&lt;&gt;"",1,0)+IF(DY3499&lt;&gt;"",1,0)+IF(DZ3499&lt;&gt;"",1,0)+IF(EB3499&lt;&gt;"",1,0)+IF(EC3499&lt;&gt;"",1,0)+IF(ED3499&lt;&gt;"",1,0)+IF(EG3499&lt;&gt;"",1,0)+IF(EH3499&lt;&gt;"",1,0)</f>
        <v>7</v>
      </c>
      <c r="AZ3499" s="0" t="n">
        <f aca="false">IF(EH3499&lt;&gt;"",1,0)</f>
        <v>1</v>
      </c>
      <c r="BB3499" s="0" t="s">
        <v>154</v>
      </c>
      <c r="BS3499" s="0" t="s">
        <v>155</v>
      </c>
      <c r="BV3499" s="0" t="s">
        <v>155</v>
      </c>
      <c r="BY3499" s="0" t="s">
        <v>145</v>
      </c>
      <c r="CA3499" s="0" t="s">
        <v>155</v>
      </c>
      <c r="CG3499" s="0" t="s">
        <v>155</v>
      </c>
      <c r="CL3499" s="0" t="s">
        <v>145</v>
      </c>
      <c r="CN3499" s="0" t="s">
        <v>155</v>
      </c>
      <c r="CO3499" s="0" t="s">
        <v>145</v>
      </c>
      <c r="CP3499" s="0" t="s">
        <v>155</v>
      </c>
      <c r="CT3499" s="0" t="s">
        <v>155</v>
      </c>
      <c r="CV3499" s="0" t="s">
        <v>155</v>
      </c>
      <c r="CW3499" s="0" t="s">
        <v>145</v>
      </c>
      <c r="CY3499" s="0" t="s">
        <v>155</v>
      </c>
      <c r="CZ3499" s="0" t="s">
        <v>145</v>
      </c>
      <c r="DC3499" s="0" t="s">
        <v>155</v>
      </c>
      <c r="DD3499" s="0" t="s">
        <v>145</v>
      </c>
      <c r="DF3499" s="0" t="s">
        <v>155</v>
      </c>
      <c r="DI3499" s="0" t="s">
        <v>155</v>
      </c>
      <c r="DL3499" s="0" t="s">
        <v>155</v>
      </c>
      <c r="DM3499" s="0" t="s">
        <v>145</v>
      </c>
      <c r="DN3499" s="0" t="s">
        <v>155</v>
      </c>
      <c r="DR3499" s="0" t="s">
        <v>155</v>
      </c>
      <c r="DS3499" s="0" t="s">
        <v>145</v>
      </c>
      <c r="DT3499" s="0" t="s">
        <v>145</v>
      </c>
      <c r="DU3499" s="0" t="s">
        <v>155</v>
      </c>
      <c r="DW3499" s="0" t="s">
        <v>145</v>
      </c>
      <c r="DX3499" s="0" t="s">
        <v>155</v>
      </c>
      <c r="EA3499" s="0" t="s">
        <v>155</v>
      </c>
      <c r="ED3499" s="0" t="s">
        <v>145</v>
      </c>
      <c r="EF3499" s="0" t="s">
        <v>155</v>
      </c>
      <c r="EH3499" s="0" t="s">
        <v>145</v>
      </c>
    </row>
    <row r="3500" customFormat="false" ht="15" hidden="false" customHeight="false" outlineLevel="0" collapsed="false">
      <c r="A3500" s="0" t="s">
        <v>14151</v>
      </c>
      <c r="B3500" s="0" t="n">
        <v>78</v>
      </c>
      <c r="C3500" s="0" t="n">
        <v>347568</v>
      </c>
      <c r="D3500" s="0" t="s">
        <v>12496</v>
      </c>
      <c r="E3500" s="0" t="s">
        <v>1009</v>
      </c>
      <c r="F3500" s="0" t="str">
        <f aca="false">CONCATENATE(D3500," ",LEFT(H3500,4),"T=",AU3500,"D=",AV3500,"R=",AW3500,"M=",AX3500,"L=",AY3500,"B=",AZ3500)</f>
        <v>MAHAN T=10D=1R=0M=0L=0B=0</v>
      </c>
      <c r="I3500" s="0" t="s">
        <v>14152</v>
      </c>
      <c r="J3500" s="0" t="s">
        <v>14153</v>
      </c>
      <c r="K3500" s="0" t="s">
        <v>144</v>
      </c>
      <c r="M3500" s="0" t="s">
        <v>12497</v>
      </c>
      <c r="N3500" s="0" t="str">
        <f aca="false">RIGHT(M3500,LEN(M3500)-FIND(" ",M3500))</f>
        <v>CRESCENT DR NE</v>
      </c>
      <c r="P3500" s="0" t="s">
        <v>147</v>
      </c>
      <c r="Q3500" s="0" t="s">
        <v>148</v>
      </c>
      <c r="R3500" s="0" t="n">
        <v>44483</v>
      </c>
      <c r="AD3500" s="0" t="s">
        <v>149</v>
      </c>
      <c r="AE3500" s="0" t="s">
        <v>150</v>
      </c>
      <c r="AF3500" s="0" t="s">
        <v>151</v>
      </c>
      <c r="AH3500" s="0" t="n">
        <v>14</v>
      </c>
      <c r="AI3500" s="0" t="n">
        <v>11</v>
      </c>
      <c r="AN3500" s="0" t="s">
        <v>147</v>
      </c>
      <c r="AO3500" s="0" t="s">
        <v>11229</v>
      </c>
      <c r="AP3500" s="0" t="s">
        <v>11230</v>
      </c>
      <c r="AQ3500" s="0" t="n">
        <v>9</v>
      </c>
      <c r="AR3500" s="0" t="n">
        <v>64</v>
      </c>
      <c r="AS3500" s="0" t="n">
        <v>32</v>
      </c>
      <c r="AU3500" s="0" t="n">
        <f aca="false">COUNTA($BA$3500:$EH$3500)</f>
        <v>10</v>
      </c>
      <c r="AV3500" s="0" t="n">
        <f aca="false">COUNTIF($BA$3500:$EH$3500,"D")</f>
        <v>1</v>
      </c>
      <c r="AW3500" s="0" t="n">
        <f aca="false">COUNTIF($BA$3500:$EH$3500,"R")</f>
        <v>0</v>
      </c>
      <c r="AX3500" s="0" t="n">
        <f aca="false">IF(BN3500="D",1,0)+IF(BO3500="D",1,0)+IF(BT3500="D",1,0)+IF(BU3500="D",1,0)+IF(BW3500="D",1,0)+IF(CC3500="D",1,0)+IF(CD3500="D",1,0)+IF(CE3500="D",1,0)+IF(CF3500="D",1,0)+IF(CL3500="D",1,0)+IF(CM3500="D",1,0)+IF(CQ3500="D",1,0)+IF(CR3500="D",1,0)+IF(CS3500="D",1,0)+IF(CW3500="D",1,0)+IF(CX3500="D",1,0)+IF(DD3500="D",1,0)+IF(DE3500="D",1,0)+IF(DJ3500="D",1,0)+IF(DK3500="D",1,0)+IF(DO3500="D",1,0)+IF(DP3500="D",1,0)+IF(DQ3500="D",1,0)+IF(DW3500="D",1,0)+IF(DZ3500="D",1,0)+IF(EH3500="D",1,0)</f>
        <v>0</v>
      </c>
      <c r="AY3500" s="0" t="n">
        <f aca="false">IF(DJ3500&lt;&gt;"",1,0)+IF(DK3500&lt;&gt;"",1,0)+IF(DM3500&lt;&gt;"",1,0)+IF(DO3500&lt;&gt;"",1,0)+IF(DP3500&lt;&gt;"",1,0)+IF(DQ3500&lt;&gt;"",1,0)+IF(DS3500&lt;&gt;"",1,0)+IF(DT3500&lt;&gt;"",1,0)+IF(DV3500&lt;&gt;"",1,0)+IF(DW3500&lt;&gt;"",1,0)+IF(DX3500&lt;&gt;"",1,0)+IF(DY3500&lt;&gt;"",1,0)+IF(DZ3500&lt;&gt;"",1,0)+IF(EB3500&lt;&gt;"",1,0)+IF(EC3500&lt;&gt;"",1,0)+IF(ED3500&lt;&gt;"",1,0)+IF(EG3500&lt;&gt;"",1,0)+IF(EH3500&lt;&gt;"",1,0)</f>
        <v>0</v>
      </c>
      <c r="AZ3500" s="0" t="n">
        <f aca="false">IF(EH3500&lt;&gt;"",1,0)</f>
        <v>0</v>
      </c>
      <c r="BB3500" s="0" t="s">
        <v>154</v>
      </c>
      <c r="BY3500" s="0" t="s">
        <v>145</v>
      </c>
      <c r="CA3500" s="0" t="s">
        <v>155</v>
      </c>
      <c r="CN3500" s="0" t="s">
        <v>155</v>
      </c>
      <c r="CP3500" s="0" t="s">
        <v>155</v>
      </c>
      <c r="DC3500" s="0" t="s">
        <v>155</v>
      </c>
      <c r="DN3500" s="0" t="s">
        <v>155</v>
      </c>
      <c r="DU3500" s="0" t="s">
        <v>155</v>
      </c>
      <c r="EA3500" s="0" t="s">
        <v>155</v>
      </c>
      <c r="EF3500" s="0" t="s">
        <v>155</v>
      </c>
    </row>
    <row r="3501" customFormat="false" ht="15" hidden="false" customHeight="false" outlineLevel="0" collapsed="false">
      <c r="A3501" s="0" t="s">
        <v>14154</v>
      </c>
      <c r="B3501" s="0" t="n">
        <v>78</v>
      </c>
      <c r="C3501" s="0" t="n">
        <v>185200</v>
      </c>
      <c r="D3501" s="0" t="s">
        <v>12553</v>
      </c>
      <c r="E3501" s="0" t="s">
        <v>266</v>
      </c>
      <c r="F3501" s="0" t="str">
        <f aca="false">CONCATENATE(D3501," ",LEFT(H3501,4),"T=",AU3501,"D=",AV3501,"R=",AW3501,"M=",AX3501,"L=",AY3501,"B=",AZ3501)</f>
        <v>CANDELLA T=41D=8R=0M=3L=3B=0</v>
      </c>
      <c r="I3501" s="0" t="s">
        <v>14155</v>
      </c>
      <c r="J3501" s="0" t="s">
        <v>14156</v>
      </c>
      <c r="K3501" s="0" t="s">
        <v>144</v>
      </c>
      <c r="L3501" s="0" t="s">
        <v>145</v>
      </c>
      <c r="M3501" s="0" t="s">
        <v>12555</v>
      </c>
      <c r="N3501" s="0" t="str">
        <f aca="false">RIGHT(M3501,LEN(M3501)-FIND(" ",M3501))</f>
        <v>CRESCENT DR NE</v>
      </c>
      <c r="P3501" s="0" t="s">
        <v>147</v>
      </c>
      <c r="Q3501" s="0" t="s">
        <v>148</v>
      </c>
      <c r="R3501" s="0" t="n">
        <v>44483</v>
      </c>
      <c r="AD3501" s="0" t="s">
        <v>149</v>
      </c>
      <c r="AE3501" s="0" t="s">
        <v>150</v>
      </c>
      <c r="AF3501" s="0" t="s">
        <v>151</v>
      </c>
      <c r="AH3501" s="0" t="n">
        <v>14</v>
      </c>
      <c r="AI3501" s="0" t="n">
        <v>11</v>
      </c>
      <c r="AN3501" s="0" t="s">
        <v>147</v>
      </c>
      <c r="AO3501" s="0" t="s">
        <v>11229</v>
      </c>
      <c r="AP3501" s="0" t="s">
        <v>11230</v>
      </c>
      <c r="AQ3501" s="0" t="n">
        <v>9</v>
      </c>
      <c r="AR3501" s="0" t="n">
        <v>64</v>
      </c>
      <c r="AS3501" s="0" t="n">
        <v>32</v>
      </c>
      <c r="AU3501" s="0" t="n">
        <f aca="false">COUNTA($BA$3501:$EH$3501)</f>
        <v>41</v>
      </c>
      <c r="AV3501" s="0" t="n">
        <f aca="false">COUNTIF($BA$3501:$EH$3501,"D")</f>
        <v>8</v>
      </c>
      <c r="AW3501" s="0" t="n">
        <f aca="false">COUNTIF($BA$3501:$EH$3501,"R")</f>
        <v>0</v>
      </c>
      <c r="AX3501" s="0" t="n">
        <f aca="false">IF(BN3501="D",1,0)+IF(BO3501="D",1,0)+IF(BT3501="D",1,0)+IF(BU3501="D",1,0)+IF(BW3501="D",1,0)+IF(CC3501="D",1,0)+IF(CD3501="D",1,0)+IF(CE3501="D",1,0)+IF(CF3501="D",1,0)+IF(CL3501="D",1,0)+IF(CM3501="D",1,0)+IF(CQ3501="D",1,0)+IF(CR3501="D",1,0)+IF(CS3501="D",1,0)+IF(CW3501="D",1,0)+IF(CX3501="D",1,0)+IF(DD3501="D",1,0)+IF(DE3501="D",1,0)+IF(DJ3501="D",1,0)+IF(DK3501="D",1,0)+IF(DO3501="D",1,0)+IF(DP3501="D",1,0)+IF(DQ3501="D",1,0)+IF(DW3501="D",1,0)+IF(DZ3501="D",1,0)+IF(EH3501="D",1,0)</f>
        <v>3</v>
      </c>
      <c r="AY3501" s="0" t="n">
        <f aca="false">IF(DJ3501&lt;&gt;"",1,0)+IF(DK3501&lt;&gt;"",1,0)+IF(DM3501&lt;&gt;"",1,0)+IF(DO3501&lt;&gt;"",1,0)+IF(DP3501&lt;&gt;"",1,0)+IF(DQ3501&lt;&gt;"",1,0)+IF(DS3501&lt;&gt;"",1,0)+IF(DT3501&lt;&gt;"",1,0)+IF(DV3501&lt;&gt;"",1,0)+IF(DW3501&lt;&gt;"",1,0)+IF(DX3501&lt;&gt;"",1,0)+IF(DY3501&lt;&gt;"",1,0)+IF(DZ3501&lt;&gt;"",1,0)+IF(EB3501&lt;&gt;"",1,0)+IF(EC3501&lt;&gt;"",1,0)+IF(ED3501&lt;&gt;"",1,0)+IF(EG3501&lt;&gt;"",1,0)+IF(EH3501&lt;&gt;"",1,0)</f>
        <v>3</v>
      </c>
      <c r="AZ3501" s="0" t="n">
        <f aca="false">IF(EH3501&lt;&gt;"",1,0)</f>
        <v>0</v>
      </c>
      <c r="BB3501" s="0" t="s">
        <v>154</v>
      </c>
      <c r="BC3501" s="0" t="s">
        <v>155</v>
      </c>
      <c r="BD3501" s="0" t="s">
        <v>155</v>
      </c>
      <c r="BE3501" s="0" t="s">
        <v>155</v>
      </c>
      <c r="BF3501" s="0" t="s">
        <v>155</v>
      </c>
      <c r="BG3501" s="0" t="s">
        <v>155</v>
      </c>
      <c r="BH3501" s="0" t="s">
        <v>155</v>
      </c>
      <c r="BI3501" s="0" t="s">
        <v>155</v>
      </c>
      <c r="BJ3501" s="0" t="s">
        <v>155</v>
      </c>
      <c r="BK3501" s="0" t="s">
        <v>155</v>
      </c>
      <c r="BL3501" s="0" t="s">
        <v>155</v>
      </c>
      <c r="BP3501" s="0" t="s">
        <v>155</v>
      </c>
      <c r="BR3501" s="0" t="s">
        <v>155</v>
      </c>
      <c r="BS3501" s="0" t="s">
        <v>155</v>
      </c>
      <c r="BV3501" s="0" t="s">
        <v>155</v>
      </c>
      <c r="BY3501" s="0" t="s">
        <v>145</v>
      </c>
      <c r="CA3501" s="0" t="s">
        <v>155</v>
      </c>
      <c r="CC3501" s="0" t="s">
        <v>145</v>
      </c>
      <c r="CG3501" s="0" t="s">
        <v>155</v>
      </c>
      <c r="CH3501" s="0" t="s">
        <v>145</v>
      </c>
      <c r="CK3501" s="0" t="s">
        <v>155</v>
      </c>
      <c r="CL3501" s="0" t="s">
        <v>145</v>
      </c>
      <c r="CN3501" s="0" t="s">
        <v>155</v>
      </c>
      <c r="CP3501" s="0" t="s">
        <v>155</v>
      </c>
      <c r="CT3501" s="0" t="s">
        <v>155</v>
      </c>
      <c r="CV3501" s="0" t="s">
        <v>155</v>
      </c>
      <c r="CW3501" s="0" t="s">
        <v>145</v>
      </c>
      <c r="CY3501" s="0" t="s">
        <v>155</v>
      </c>
      <c r="CZ3501" s="0" t="s">
        <v>145</v>
      </c>
      <c r="DC3501" s="0" t="s">
        <v>155</v>
      </c>
      <c r="DF3501" s="0" t="s">
        <v>155</v>
      </c>
      <c r="DI3501" s="0" t="s">
        <v>155</v>
      </c>
      <c r="DL3501" s="0" t="s">
        <v>155</v>
      </c>
      <c r="DN3501" s="0" t="s">
        <v>155</v>
      </c>
      <c r="DR3501" s="0" t="s">
        <v>155</v>
      </c>
      <c r="DS3501" s="0" t="s">
        <v>145</v>
      </c>
      <c r="DU3501" s="0" t="s">
        <v>155</v>
      </c>
      <c r="DX3501" s="0" t="s">
        <v>155</v>
      </c>
      <c r="EA3501" s="0" t="s">
        <v>155</v>
      </c>
      <c r="ED3501" s="0" t="s">
        <v>145</v>
      </c>
      <c r="EF3501" s="0" t="s">
        <v>155</v>
      </c>
    </row>
    <row r="3502" customFormat="false" ht="15" hidden="false" customHeight="false" outlineLevel="0" collapsed="false">
      <c r="A3502" s="0" t="s">
        <v>14157</v>
      </c>
      <c r="B3502" s="0" t="n">
        <v>78</v>
      </c>
      <c r="C3502" s="0" t="n">
        <v>357843</v>
      </c>
      <c r="D3502" s="0" t="s">
        <v>12496</v>
      </c>
      <c r="E3502" s="0" t="s">
        <v>10116</v>
      </c>
      <c r="F3502" s="0" t="str">
        <f aca="false">CONCATENATE(D3502," ",LEFT(H3502,4),"T=",AU3502,"D=",AV3502,"R=",AW3502,"M=",AX3502,"L=",AY3502,"B=",AZ3502)</f>
        <v>MAHAN T=9D=0R=0M=0L=0B=0</v>
      </c>
      <c r="G3502" s="0" t="s">
        <v>344</v>
      </c>
      <c r="I3502" s="0" t="s">
        <v>6721</v>
      </c>
      <c r="J3502" s="0" t="s">
        <v>14158</v>
      </c>
      <c r="K3502" s="0" t="s">
        <v>144</v>
      </c>
      <c r="M3502" s="0" t="s">
        <v>12497</v>
      </c>
      <c r="N3502" s="0" t="str">
        <f aca="false">RIGHT(M3502,LEN(M3502)-FIND(" ",M3502))</f>
        <v>CRESCENT DR NE</v>
      </c>
      <c r="P3502" s="0" t="s">
        <v>147</v>
      </c>
      <c r="Q3502" s="0" t="s">
        <v>148</v>
      </c>
      <c r="R3502" s="0" t="n">
        <v>44483</v>
      </c>
      <c r="AD3502" s="0" t="s">
        <v>149</v>
      </c>
      <c r="AE3502" s="0" t="s">
        <v>150</v>
      </c>
      <c r="AF3502" s="0" t="s">
        <v>151</v>
      </c>
      <c r="AH3502" s="0" t="n">
        <v>14</v>
      </c>
      <c r="AI3502" s="0" t="n">
        <v>11</v>
      </c>
      <c r="AN3502" s="0" t="s">
        <v>147</v>
      </c>
      <c r="AO3502" s="0" t="s">
        <v>11229</v>
      </c>
      <c r="AP3502" s="0" t="s">
        <v>11230</v>
      </c>
      <c r="AQ3502" s="0" t="n">
        <v>9</v>
      </c>
      <c r="AR3502" s="0" t="n">
        <v>64</v>
      </c>
      <c r="AS3502" s="0" t="n">
        <v>32</v>
      </c>
      <c r="AU3502" s="0" t="n">
        <f aca="false">COUNTA($BA$3502:$EH$3502)</f>
        <v>9</v>
      </c>
      <c r="AV3502" s="0" t="n">
        <f aca="false">COUNTIF($BA$3502:$EH$3502,"D")</f>
        <v>0</v>
      </c>
      <c r="AW3502" s="0" t="n">
        <f aca="false">COUNTIF($BA$3502:$EH$3502,"R")</f>
        <v>0</v>
      </c>
      <c r="AX3502" s="0" t="n">
        <f aca="false">IF(BN3502="D",1,0)+IF(BO3502="D",1,0)+IF(BT3502="D",1,0)+IF(BU3502="D",1,0)+IF(BW3502="D",1,0)+IF(CC3502="D",1,0)+IF(CD3502="D",1,0)+IF(CE3502="D",1,0)+IF(CF3502="D",1,0)+IF(CL3502="D",1,0)+IF(CM3502="D",1,0)+IF(CQ3502="D",1,0)+IF(CR3502="D",1,0)+IF(CS3502="D",1,0)+IF(CW3502="D",1,0)+IF(CX3502="D",1,0)+IF(DD3502="D",1,0)+IF(DE3502="D",1,0)+IF(DJ3502="D",1,0)+IF(DK3502="D",1,0)+IF(DO3502="D",1,0)+IF(DP3502="D",1,0)+IF(DQ3502="D",1,0)+IF(DW3502="D",1,0)+IF(DZ3502="D",1,0)+IF(EH3502="D",1,0)</f>
        <v>0</v>
      </c>
      <c r="AY3502" s="0" t="n">
        <f aca="false">IF(DJ3502&lt;&gt;"",1,0)+IF(DK3502&lt;&gt;"",1,0)+IF(DM3502&lt;&gt;"",1,0)+IF(DO3502&lt;&gt;"",1,0)+IF(DP3502&lt;&gt;"",1,0)+IF(DQ3502&lt;&gt;"",1,0)+IF(DS3502&lt;&gt;"",1,0)+IF(DT3502&lt;&gt;"",1,0)+IF(DV3502&lt;&gt;"",1,0)+IF(DW3502&lt;&gt;"",1,0)+IF(DX3502&lt;&gt;"",1,0)+IF(DY3502&lt;&gt;"",1,0)+IF(DZ3502&lt;&gt;"",1,0)+IF(EB3502&lt;&gt;"",1,0)+IF(EC3502&lt;&gt;"",1,0)+IF(ED3502&lt;&gt;"",1,0)+IF(EG3502&lt;&gt;"",1,0)+IF(EH3502&lt;&gt;"",1,0)</f>
        <v>0</v>
      </c>
      <c r="AZ3502" s="0" t="n">
        <f aca="false">IF(EH3502&lt;&gt;"",1,0)</f>
        <v>0</v>
      </c>
      <c r="BB3502" s="0" t="s">
        <v>154</v>
      </c>
      <c r="CA3502" s="0" t="s">
        <v>155</v>
      </c>
      <c r="CN3502" s="0" t="s">
        <v>155</v>
      </c>
      <c r="CP3502" s="0" t="s">
        <v>155</v>
      </c>
      <c r="DC3502" s="0" t="s">
        <v>155</v>
      </c>
      <c r="DN3502" s="0" t="s">
        <v>155</v>
      </c>
      <c r="DU3502" s="0" t="s">
        <v>155</v>
      </c>
      <c r="EA3502" s="0" t="s">
        <v>155</v>
      </c>
      <c r="EF3502" s="0" t="s">
        <v>155</v>
      </c>
    </row>
    <row r="3503" customFormat="false" ht="15" hidden="false" customHeight="false" outlineLevel="0" collapsed="false">
      <c r="A3503" s="0" t="s">
        <v>14159</v>
      </c>
      <c r="B3503" s="0" t="n">
        <v>78</v>
      </c>
      <c r="C3503" s="0" t="n">
        <v>359365</v>
      </c>
      <c r="D3503" s="0" t="s">
        <v>14160</v>
      </c>
      <c r="E3503" s="0" t="s">
        <v>516</v>
      </c>
      <c r="F3503" s="0" t="str">
        <f aca="false">CONCATENATE(D3503," ",LEFT(H3503,4),"T=",AU3503,"D=",AV3503,"R=",AW3503,"M=",AX3503,"L=",AY3503,"B=",AZ3503)</f>
        <v>BURTON T=10D=1R=1M=0L=0B=0</v>
      </c>
      <c r="G3503" s="0" t="s">
        <v>363</v>
      </c>
      <c r="I3503" s="0" t="s">
        <v>14161</v>
      </c>
      <c r="J3503" s="0" t="s">
        <v>4137</v>
      </c>
      <c r="K3503" s="0" t="s">
        <v>144</v>
      </c>
      <c r="M3503" s="0" t="s">
        <v>12026</v>
      </c>
      <c r="N3503" s="0" t="str">
        <f aca="false">RIGHT(M3503,LEN(M3503)-FIND(" ",M3503))</f>
        <v>OVERLOOK DR NE</v>
      </c>
      <c r="P3503" s="0" t="s">
        <v>147</v>
      </c>
      <c r="Q3503" s="0" t="s">
        <v>148</v>
      </c>
      <c r="R3503" s="0" t="n">
        <v>44483</v>
      </c>
      <c r="AD3503" s="0" t="s">
        <v>149</v>
      </c>
      <c r="AE3503" s="0" t="s">
        <v>150</v>
      </c>
      <c r="AF3503" s="0" t="s">
        <v>151</v>
      </c>
      <c r="AH3503" s="0" t="n">
        <v>14</v>
      </c>
      <c r="AI3503" s="0" t="n">
        <v>11</v>
      </c>
      <c r="AN3503" s="0" t="s">
        <v>147</v>
      </c>
      <c r="AO3503" s="0" t="s">
        <v>11229</v>
      </c>
      <c r="AP3503" s="0" t="s">
        <v>11230</v>
      </c>
      <c r="AQ3503" s="0" t="n">
        <v>9</v>
      </c>
      <c r="AR3503" s="0" t="n">
        <v>64</v>
      </c>
      <c r="AS3503" s="0" t="n">
        <v>32</v>
      </c>
      <c r="AU3503" s="0" t="n">
        <f aca="false">COUNTA($BA$3503:$EH$3503)</f>
        <v>10</v>
      </c>
      <c r="AV3503" s="0" t="n">
        <f aca="false">COUNTIF($BA$3503:$EH$3503,"D")</f>
        <v>1</v>
      </c>
      <c r="AW3503" s="0" t="n">
        <f aca="false">COUNTIF($BA$3503:$EH$3503,"R")</f>
        <v>1</v>
      </c>
      <c r="AX3503" s="0" t="n">
        <f aca="false">IF(BN3503="D",1,0)+IF(BO3503="D",1,0)+IF(BT3503="D",1,0)+IF(BU3503="D",1,0)+IF(BW3503="D",1,0)+IF(CC3503="D",1,0)+IF(CD3503="D",1,0)+IF(CE3503="D",1,0)+IF(CF3503="D",1,0)+IF(CL3503="D",1,0)+IF(CM3503="D",1,0)+IF(CQ3503="D",1,0)+IF(CR3503="D",1,0)+IF(CS3503="D",1,0)+IF(CW3503="D",1,0)+IF(CX3503="D",1,0)+IF(DD3503="D",1,0)+IF(DE3503="D",1,0)+IF(DJ3503="D",1,0)+IF(DK3503="D",1,0)+IF(DO3503="D",1,0)+IF(DP3503="D",1,0)+IF(DQ3503="D",1,0)+IF(DW3503="D",1,0)+IF(DZ3503="D",1,0)+IF(EH3503="D",1,0)</f>
        <v>0</v>
      </c>
      <c r="AY3503" s="0" t="n">
        <f aca="false">IF(DJ3503&lt;&gt;"",1,0)+IF(DK3503&lt;&gt;"",1,0)+IF(DM3503&lt;&gt;"",1,0)+IF(DO3503&lt;&gt;"",1,0)+IF(DP3503&lt;&gt;"",1,0)+IF(DQ3503&lt;&gt;"",1,0)+IF(DS3503&lt;&gt;"",1,0)+IF(DT3503&lt;&gt;"",1,0)+IF(DV3503&lt;&gt;"",1,0)+IF(DW3503&lt;&gt;"",1,0)+IF(DX3503&lt;&gt;"",1,0)+IF(DY3503&lt;&gt;"",1,0)+IF(DZ3503&lt;&gt;"",1,0)+IF(EB3503&lt;&gt;"",1,0)+IF(EC3503&lt;&gt;"",1,0)+IF(ED3503&lt;&gt;"",1,0)+IF(EG3503&lt;&gt;"",1,0)+IF(EH3503&lt;&gt;"",1,0)</f>
        <v>0</v>
      </c>
      <c r="AZ3503" s="0" t="n">
        <f aca="false">IF(EH3503&lt;&gt;"",1,0)</f>
        <v>0</v>
      </c>
      <c r="BB3503" s="0" t="s">
        <v>154</v>
      </c>
      <c r="CA3503" s="0" t="s">
        <v>155</v>
      </c>
      <c r="CP3503" s="0" t="s">
        <v>155</v>
      </c>
      <c r="CY3503" s="0" t="s">
        <v>155</v>
      </c>
      <c r="CZ3503" s="0" t="s">
        <v>141</v>
      </c>
      <c r="DC3503" s="0" t="s">
        <v>155</v>
      </c>
      <c r="DG3503" s="0" t="s">
        <v>145</v>
      </c>
      <c r="DI3503" s="0" t="s">
        <v>155</v>
      </c>
      <c r="DN3503" s="0" t="s">
        <v>155</v>
      </c>
      <c r="DU3503" s="0" t="s">
        <v>155</v>
      </c>
    </row>
    <row r="3504" customFormat="false" ht="15" hidden="false" customHeight="false" outlineLevel="0" collapsed="false">
      <c r="A3504" s="0" t="s">
        <v>14162</v>
      </c>
      <c r="B3504" s="0" t="n">
        <v>78</v>
      </c>
      <c r="C3504" s="0" t="n">
        <v>331522</v>
      </c>
      <c r="D3504" s="0" t="s">
        <v>4852</v>
      </c>
      <c r="E3504" s="0" t="s">
        <v>1527</v>
      </c>
      <c r="F3504" s="0" t="str">
        <f aca="false">CONCATENATE(D3504," ",LEFT(H3504,4),"T=",AU3504,"D=",AV3504,"R=",AW3504,"M=",AX3504,"L=",AY3504,"B=",AZ3504)</f>
        <v>BARNES T=31D=0R=8M=0L=4B=0</v>
      </c>
      <c r="G3504" s="0" t="s">
        <v>159</v>
      </c>
      <c r="I3504" s="0" t="s">
        <v>10356</v>
      </c>
      <c r="J3504" s="0" t="s">
        <v>13372</v>
      </c>
      <c r="K3504" s="0" t="s">
        <v>144</v>
      </c>
      <c r="L3504" s="0" t="s">
        <v>141</v>
      </c>
      <c r="M3504" s="0" t="s">
        <v>13373</v>
      </c>
      <c r="N3504" s="0" t="str">
        <f aca="false">RIGHT(M3504,LEN(M3504)-FIND(" ",M3504))</f>
        <v>CRESCENT DR NE</v>
      </c>
      <c r="P3504" s="0" t="s">
        <v>147</v>
      </c>
      <c r="Q3504" s="0" t="s">
        <v>148</v>
      </c>
      <c r="R3504" s="0" t="n">
        <v>44483</v>
      </c>
      <c r="AD3504" s="0" t="s">
        <v>149</v>
      </c>
      <c r="AE3504" s="0" t="s">
        <v>150</v>
      </c>
      <c r="AF3504" s="0" t="s">
        <v>151</v>
      </c>
      <c r="AH3504" s="0" t="n">
        <v>14</v>
      </c>
      <c r="AI3504" s="0" t="n">
        <v>11</v>
      </c>
      <c r="AN3504" s="0" t="s">
        <v>147</v>
      </c>
      <c r="AO3504" s="0" t="s">
        <v>11229</v>
      </c>
      <c r="AP3504" s="0" t="s">
        <v>11230</v>
      </c>
      <c r="AQ3504" s="0" t="n">
        <v>9</v>
      </c>
      <c r="AR3504" s="0" t="n">
        <v>64</v>
      </c>
      <c r="AS3504" s="0" t="n">
        <v>32</v>
      </c>
      <c r="AU3504" s="0" t="n">
        <f aca="false">COUNTA($BA$3504:$EH$3504)</f>
        <v>31</v>
      </c>
      <c r="AV3504" s="0" t="n">
        <f aca="false">COUNTIF($BA$3504:$EH$3504,"D")</f>
        <v>0</v>
      </c>
      <c r="AW3504" s="0" t="n">
        <f aca="false">COUNTIF($BA$3504:$EH$3504,"R")</f>
        <v>8</v>
      </c>
      <c r="AX3504" s="0" t="n">
        <f aca="false">IF(BN3504="D",1,0)+IF(BO3504="D",1,0)+IF(BT3504="D",1,0)+IF(BU3504="D",1,0)+IF(BW3504="D",1,0)+IF(CC3504="D",1,0)+IF(CD3504="D",1,0)+IF(CE3504="D",1,0)+IF(CF3504="D",1,0)+IF(CL3504="D",1,0)+IF(CM3504="D",1,0)+IF(CQ3504="D",1,0)+IF(CR3504="D",1,0)+IF(CS3504="D",1,0)+IF(CW3504="D",1,0)+IF(CX3504="D",1,0)+IF(DD3504="D",1,0)+IF(DE3504="D",1,0)+IF(DJ3504="D",1,0)+IF(DK3504="D",1,0)+IF(DO3504="D",1,0)+IF(DP3504="D",1,0)+IF(DQ3504="D",1,0)+IF(DW3504="D",1,0)+IF(DZ3504="D",1,0)+IF(EH3504="D",1,0)</f>
        <v>0</v>
      </c>
      <c r="AY3504" s="0" t="n">
        <f aca="false">IF(DJ3504&lt;&gt;"",1,0)+IF(DK3504&lt;&gt;"",1,0)+IF(DM3504&lt;&gt;"",1,0)+IF(DO3504&lt;&gt;"",1,0)+IF(DP3504&lt;&gt;"",1,0)+IF(DQ3504&lt;&gt;"",1,0)+IF(DS3504&lt;&gt;"",1,0)+IF(DT3504&lt;&gt;"",1,0)+IF(DV3504&lt;&gt;"",1,0)+IF(DW3504&lt;&gt;"",1,0)+IF(DX3504&lt;&gt;"",1,0)+IF(DY3504&lt;&gt;"",1,0)+IF(DZ3504&lt;&gt;"",1,0)+IF(EB3504&lt;&gt;"",1,0)+IF(EC3504&lt;&gt;"",1,0)+IF(ED3504&lt;&gt;"",1,0)+IF(EG3504&lt;&gt;"",1,0)+IF(EH3504&lt;&gt;"",1,0)</f>
        <v>4</v>
      </c>
      <c r="AZ3504" s="0" t="n">
        <f aca="false">IF(EH3504&lt;&gt;"",1,0)</f>
        <v>0</v>
      </c>
      <c r="BB3504" s="0" t="s">
        <v>154</v>
      </c>
      <c r="BL3504" s="0" t="s">
        <v>155</v>
      </c>
      <c r="BP3504" s="0" t="s">
        <v>155</v>
      </c>
      <c r="BR3504" s="0" t="s">
        <v>155</v>
      </c>
      <c r="BS3504" s="0" t="s">
        <v>155</v>
      </c>
      <c r="BY3504" s="0" t="s">
        <v>141</v>
      </c>
      <c r="CA3504" s="0" t="s">
        <v>155</v>
      </c>
      <c r="CG3504" s="0" t="s">
        <v>155</v>
      </c>
      <c r="CH3504" s="0" t="s">
        <v>141</v>
      </c>
      <c r="CK3504" s="0" t="s">
        <v>155</v>
      </c>
      <c r="CN3504" s="0" t="s">
        <v>155</v>
      </c>
      <c r="CO3504" s="0" t="s">
        <v>141</v>
      </c>
      <c r="CP3504" s="0" t="s">
        <v>155</v>
      </c>
      <c r="CT3504" s="0" t="s">
        <v>155</v>
      </c>
      <c r="CV3504" s="0" t="s">
        <v>155</v>
      </c>
      <c r="CY3504" s="0" t="s">
        <v>155</v>
      </c>
      <c r="CZ3504" s="0" t="s">
        <v>141</v>
      </c>
      <c r="DC3504" s="0" t="s">
        <v>155</v>
      </c>
      <c r="DF3504" s="0" t="s">
        <v>155</v>
      </c>
      <c r="DG3504" s="0" t="s">
        <v>141</v>
      </c>
      <c r="DI3504" s="0" t="s">
        <v>155</v>
      </c>
      <c r="DL3504" s="0" t="s">
        <v>155</v>
      </c>
      <c r="DM3504" s="0" t="s">
        <v>141</v>
      </c>
      <c r="DN3504" s="0" t="s">
        <v>155</v>
      </c>
      <c r="DR3504" s="0" t="s">
        <v>155</v>
      </c>
      <c r="DS3504" s="0" t="s">
        <v>141</v>
      </c>
      <c r="DU3504" s="0" t="s">
        <v>155</v>
      </c>
      <c r="DW3504" s="0" t="s">
        <v>155</v>
      </c>
      <c r="EA3504" s="0" t="s">
        <v>155</v>
      </c>
      <c r="ED3504" s="0" t="s">
        <v>141</v>
      </c>
      <c r="EF3504" s="0" t="s">
        <v>155</v>
      </c>
    </row>
    <row r="3505" customFormat="false" ht="15" hidden="false" customHeight="false" outlineLevel="0" collapsed="false">
      <c r="A3505" s="0" t="s">
        <v>14163</v>
      </c>
      <c r="B3505" s="0" t="n">
        <v>78</v>
      </c>
      <c r="C3505" s="0" t="n">
        <v>494797</v>
      </c>
      <c r="D3505" s="0" t="s">
        <v>14164</v>
      </c>
      <c r="E3505" s="0" t="s">
        <v>14165</v>
      </c>
      <c r="F3505" s="0" t="str">
        <f aca="false">CONCATENATE(D3505," ",LEFT(H3505,4),"T=",AU3505,"D=",AV3505,"R=",AW3505,"M=",AX3505,"L=",AY3505,"B=",AZ3505)</f>
        <v>CAZARES BEDOLLA T=1D=0R=0M=0L=0B=0</v>
      </c>
      <c r="I3505" s="0" t="s">
        <v>14166</v>
      </c>
      <c r="J3505" s="0" t="s">
        <v>14167</v>
      </c>
      <c r="K3505" s="0" t="s">
        <v>144</v>
      </c>
      <c r="M3505" s="0" t="s">
        <v>14134</v>
      </c>
      <c r="N3505" s="0" t="str">
        <f aca="false">RIGHT(M3505,LEN(M3505)-FIND(" ",M3505))</f>
        <v>CRESCENT DR NE</v>
      </c>
      <c r="P3505" s="0" t="s">
        <v>147</v>
      </c>
      <c r="Q3505" s="0" t="s">
        <v>148</v>
      </c>
      <c r="R3505" s="0" t="n">
        <v>44483</v>
      </c>
      <c r="AD3505" s="0" t="s">
        <v>149</v>
      </c>
      <c r="AE3505" s="0" t="s">
        <v>150</v>
      </c>
      <c r="AF3505" s="0" t="s">
        <v>151</v>
      </c>
      <c r="AH3505" s="0" t="n">
        <v>14</v>
      </c>
      <c r="AI3505" s="0" t="n">
        <v>11</v>
      </c>
      <c r="AN3505" s="0" t="s">
        <v>147</v>
      </c>
      <c r="AO3505" s="0" t="s">
        <v>11229</v>
      </c>
      <c r="AP3505" s="0" t="s">
        <v>11230</v>
      </c>
      <c r="AQ3505" s="0" t="n">
        <v>9</v>
      </c>
      <c r="AR3505" s="0" t="n">
        <v>64</v>
      </c>
      <c r="AS3505" s="0" t="n">
        <v>32</v>
      </c>
      <c r="AU3505" s="0" t="n">
        <f aca="false">COUNTA($BA$3505:$EH$3505)</f>
        <v>1</v>
      </c>
      <c r="AV3505" s="0" t="n">
        <f aca="false">COUNTIF($BA$3505:$EH$3505,"D")</f>
        <v>0</v>
      </c>
      <c r="AW3505" s="0" t="n">
        <f aca="false">COUNTIF($BA$3505:$EH$3505,"R")</f>
        <v>0</v>
      </c>
      <c r="AX3505" s="0" t="n">
        <f aca="false">IF(BN3505="D",1,0)+IF(BO3505="D",1,0)+IF(BT3505="D",1,0)+IF(BU3505="D",1,0)+IF(BW3505="D",1,0)+IF(CC3505="D",1,0)+IF(CD3505="D",1,0)+IF(CE3505="D",1,0)+IF(CF3505="D",1,0)+IF(CL3505="D",1,0)+IF(CM3505="D",1,0)+IF(CQ3505="D",1,0)+IF(CR3505="D",1,0)+IF(CS3505="D",1,0)+IF(CW3505="D",1,0)+IF(CX3505="D",1,0)+IF(DD3505="D",1,0)+IF(DE3505="D",1,0)+IF(DJ3505="D",1,0)+IF(DK3505="D",1,0)+IF(DO3505="D",1,0)+IF(DP3505="D",1,0)+IF(DQ3505="D",1,0)+IF(DW3505="D",1,0)+IF(DZ3505="D",1,0)+IF(EH3505="D",1,0)</f>
        <v>0</v>
      </c>
      <c r="AY3505" s="0" t="n">
        <f aca="false">IF(DJ3505&lt;&gt;"",1,0)+IF(DK3505&lt;&gt;"",1,0)+IF(DM3505&lt;&gt;"",1,0)+IF(DO3505&lt;&gt;"",1,0)+IF(DP3505&lt;&gt;"",1,0)+IF(DQ3505&lt;&gt;"",1,0)+IF(DS3505&lt;&gt;"",1,0)+IF(DT3505&lt;&gt;"",1,0)+IF(DV3505&lt;&gt;"",1,0)+IF(DW3505&lt;&gt;"",1,0)+IF(DX3505&lt;&gt;"",1,0)+IF(DY3505&lt;&gt;"",1,0)+IF(DZ3505&lt;&gt;"",1,0)+IF(EB3505&lt;&gt;"",1,0)+IF(EC3505&lt;&gt;"",1,0)+IF(ED3505&lt;&gt;"",1,0)+IF(EG3505&lt;&gt;"",1,0)+IF(EH3505&lt;&gt;"",1,0)</f>
        <v>0</v>
      </c>
      <c r="AZ3505" s="0" t="n">
        <f aca="false">IF(EH3505&lt;&gt;"",1,0)</f>
        <v>0</v>
      </c>
      <c r="BB3505" s="0" t="s">
        <v>154</v>
      </c>
    </row>
    <row r="3506" customFormat="false" ht="15" hidden="false" customHeight="false" outlineLevel="0" collapsed="false">
      <c r="A3506" s="0" t="s">
        <v>14168</v>
      </c>
      <c r="B3506" s="0" t="n">
        <v>78</v>
      </c>
      <c r="C3506" s="0" t="n">
        <v>9459</v>
      </c>
      <c r="D3506" s="0" t="s">
        <v>3589</v>
      </c>
      <c r="E3506" s="0" t="s">
        <v>2401</v>
      </c>
      <c r="F3506" s="0" t="str">
        <f aca="false">CONCATENATE(D3506," ",LEFT(H3506,4),"T=",AU3506,"D=",AV3506,"R=",AW3506,"M=",AX3506,"L=",AY3506,"B=",AZ3506)</f>
        <v>RUGGIERI T=51D=17R=1M=8L=8B=1</v>
      </c>
      <c r="G3506" s="0" t="s">
        <v>482</v>
      </c>
      <c r="I3506" s="0" t="s">
        <v>14169</v>
      </c>
      <c r="J3506" s="0" t="s">
        <v>14170</v>
      </c>
      <c r="K3506" s="0" t="s">
        <v>144</v>
      </c>
      <c r="L3506" s="0" t="s">
        <v>145</v>
      </c>
      <c r="M3506" s="0" t="s">
        <v>14171</v>
      </c>
      <c r="N3506" s="0" t="str">
        <f aca="false">RIGHT(M3506,LEN(M3506)-FIND(" ",M3506))</f>
        <v>OVERLOOK DR NE</v>
      </c>
      <c r="P3506" s="0" t="s">
        <v>147</v>
      </c>
      <c r="Q3506" s="0" t="s">
        <v>148</v>
      </c>
      <c r="R3506" s="0" t="n">
        <v>44483</v>
      </c>
      <c r="AD3506" s="0" t="s">
        <v>149</v>
      </c>
      <c r="AE3506" s="0" t="s">
        <v>150</v>
      </c>
      <c r="AF3506" s="0" t="s">
        <v>151</v>
      </c>
      <c r="AH3506" s="0" t="n">
        <v>14</v>
      </c>
      <c r="AI3506" s="0" t="n">
        <v>11</v>
      </c>
      <c r="AN3506" s="0" t="s">
        <v>147</v>
      </c>
      <c r="AO3506" s="0" t="s">
        <v>11229</v>
      </c>
      <c r="AP3506" s="0" t="s">
        <v>11230</v>
      </c>
      <c r="AQ3506" s="0" t="n">
        <v>9</v>
      </c>
      <c r="AR3506" s="0" t="n">
        <v>64</v>
      </c>
      <c r="AS3506" s="0" t="n">
        <v>32</v>
      </c>
      <c r="AU3506" s="0" t="n">
        <f aca="false">COUNTA($BA$3506:$EH$3506)</f>
        <v>51</v>
      </c>
      <c r="AV3506" s="0" t="n">
        <f aca="false">COUNTIF($BA$3506:$EH$3506,"D")</f>
        <v>17</v>
      </c>
      <c r="AW3506" s="0" t="n">
        <f aca="false">COUNTIF($BA$3506:$EH$3506,"R")</f>
        <v>1</v>
      </c>
      <c r="AX3506" s="0" t="n">
        <f aca="false">IF(BN3506="D",1,0)+IF(BO3506="D",1,0)+IF(BT3506="D",1,0)+IF(BU3506="D",1,0)+IF(BW3506="D",1,0)+IF(CC3506="D",1,0)+IF(CD3506="D",1,0)+IF(CE3506="D",1,0)+IF(CF3506="D",1,0)+IF(CL3506="D",1,0)+IF(CM3506="D",1,0)+IF(CQ3506="D",1,0)+IF(CR3506="D",1,0)+IF(CS3506="D",1,0)+IF(CW3506="D",1,0)+IF(CX3506="D",1,0)+IF(DD3506="D",1,0)+IF(DE3506="D",1,0)+IF(DJ3506="D",1,0)+IF(DK3506="D",1,0)+IF(DO3506="D",1,0)+IF(DP3506="D",1,0)+IF(DQ3506="D",1,0)+IF(DW3506="D",1,0)+IF(DZ3506="D",1,0)+IF(EH3506="D",1,0)</f>
        <v>8</v>
      </c>
      <c r="AY3506" s="0" t="n">
        <f aca="false">IF(DJ3506&lt;&gt;"",1,0)+IF(DK3506&lt;&gt;"",1,0)+IF(DM3506&lt;&gt;"",1,0)+IF(DO3506&lt;&gt;"",1,0)+IF(DP3506&lt;&gt;"",1,0)+IF(DQ3506&lt;&gt;"",1,0)+IF(DS3506&lt;&gt;"",1,0)+IF(DT3506&lt;&gt;"",1,0)+IF(DV3506&lt;&gt;"",1,0)+IF(DW3506&lt;&gt;"",1,0)+IF(DX3506&lt;&gt;"",1,0)+IF(DY3506&lt;&gt;"",1,0)+IF(DZ3506&lt;&gt;"",1,0)+IF(EB3506&lt;&gt;"",1,0)+IF(EC3506&lt;&gt;"",1,0)+IF(ED3506&lt;&gt;"",1,0)+IF(EG3506&lt;&gt;"",1,0)+IF(EH3506&lt;&gt;"",1,0)</f>
        <v>8</v>
      </c>
      <c r="AZ3506" s="0" t="n">
        <f aca="false">IF(EH3506&lt;&gt;"",1,0)</f>
        <v>1</v>
      </c>
      <c r="BB3506" s="0" t="s">
        <v>154</v>
      </c>
      <c r="BC3506" s="0" t="s">
        <v>155</v>
      </c>
      <c r="BD3506" s="0" t="s">
        <v>155</v>
      </c>
      <c r="BE3506" s="0" t="s">
        <v>155</v>
      </c>
      <c r="BF3506" s="0" t="s">
        <v>155</v>
      </c>
      <c r="BG3506" s="0" t="s">
        <v>155</v>
      </c>
      <c r="BH3506" s="0" t="s">
        <v>155</v>
      </c>
      <c r="BI3506" s="0" t="s">
        <v>155</v>
      </c>
      <c r="BJ3506" s="0" t="s">
        <v>155</v>
      </c>
      <c r="BK3506" s="0" t="s">
        <v>155</v>
      </c>
      <c r="BL3506" s="0" t="s">
        <v>155</v>
      </c>
      <c r="BP3506" s="0" t="s">
        <v>155</v>
      </c>
      <c r="BR3506" s="0" t="s">
        <v>155</v>
      </c>
      <c r="BS3506" s="0" t="s">
        <v>155</v>
      </c>
      <c r="BV3506" s="0" t="s">
        <v>155</v>
      </c>
      <c r="BY3506" s="0" t="s">
        <v>145</v>
      </c>
      <c r="CA3506" s="0" t="s">
        <v>155</v>
      </c>
      <c r="CC3506" s="0" t="s">
        <v>145</v>
      </c>
      <c r="CG3506" s="0" t="s">
        <v>155</v>
      </c>
      <c r="CH3506" s="0" t="s">
        <v>145</v>
      </c>
      <c r="CK3506" s="0" t="s">
        <v>155</v>
      </c>
      <c r="CL3506" s="0" t="s">
        <v>145</v>
      </c>
      <c r="CN3506" s="0" t="s">
        <v>155</v>
      </c>
      <c r="CO3506" s="0" t="s">
        <v>141</v>
      </c>
      <c r="CP3506" s="0" t="s">
        <v>155</v>
      </c>
      <c r="CQ3506" s="0" t="s">
        <v>145</v>
      </c>
      <c r="CT3506" s="0" t="s">
        <v>155</v>
      </c>
      <c r="CU3506" s="0" t="s">
        <v>145</v>
      </c>
      <c r="CV3506" s="0" t="s">
        <v>155</v>
      </c>
      <c r="CW3506" s="0" t="s">
        <v>145</v>
      </c>
      <c r="CY3506" s="0" t="s">
        <v>155</v>
      </c>
      <c r="CZ3506" s="0" t="s">
        <v>145</v>
      </c>
      <c r="DC3506" s="0" t="s">
        <v>155</v>
      </c>
      <c r="DD3506" s="0" t="s">
        <v>145</v>
      </c>
      <c r="DF3506" s="0" t="s">
        <v>155</v>
      </c>
      <c r="DG3506" s="0" t="s">
        <v>145</v>
      </c>
      <c r="DI3506" s="0" t="s">
        <v>155</v>
      </c>
      <c r="DJ3506" s="0" t="s">
        <v>145</v>
      </c>
      <c r="DL3506" s="0" t="s">
        <v>155</v>
      </c>
      <c r="DM3506" s="0" t="s">
        <v>145</v>
      </c>
      <c r="DN3506" s="0" t="s">
        <v>155</v>
      </c>
      <c r="DR3506" s="0" t="s">
        <v>155</v>
      </c>
      <c r="DS3506" s="0" t="s">
        <v>145</v>
      </c>
      <c r="DT3506" s="0" t="s">
        <v>145</v>
      </c>
      <c r="DU3506" s="0" t="s">
        <v>155</v>
      </c>
      <c r="DW3506" s="0" t="s">
        <v>145</v>
      </c>
      <c r="DX3506" s="0" t="s">
        <v>155</v>
      </c>
      <c r="EA3506" s="0" t="s">
        <v>155</v>
      </c>
      <c r="ED3506" s="0" t="s">
        <v>145</v>
      </c>
      <c r="EF3506" s="0" t="s">
        <v>155</v>
      </c>
      <c r="EH3506" s="0" t="s">
        <v>145</v>
      </c>
    </row>
    <row r="3507" customFormat="false" ht="15" hidden="false" customHeight="false" outlineLevel="0" collapsed="false">
      <c r="A3507" s="0" t="s">
        <v>14172</v>
      </c>
      <c r="B3507" s="0" t="n">
        <v>78</v>
      </c>
      <c r="C3507" s="0" t="n">
        <v>16389</v>
      </c>
      <c r="D3507" s="0" t="s">
        <v>14173</v>
      </c>
      <c r="E3507" s="0" t="s">
        <v>300</v>
      </c>
      <c r="F3507" s="0" t="str">
        <f aca="false">CONCATENATE(D3507," ",LEFT(H3507,4),"T=",AU3507,"D=",AV3507,"R=",AW3507,"M=",AX3507,"L=",AY3507,"B=",AZ3507)</f>
        <v>PETRINOLIS T=18D=1R=1M=0L=0B=0</v>
      </c>
      <c r="I3507" s="0" t="s">
        <v>14174</v>
      </c>
      <c r="J3507" s="0" t="s">
        <v>4033</v>
      </c>
      <c r="K3507" s="0" t="s">
        <v>144</v>
      </c>
      <c r="M3507" s="0" t="s">
        <v>14175</v>
      </c>
      <c r="N3507" s="0" t="str">
        <f aca="false">RIGHT(M3507,LEN(M3507)-FIND(" ",M3507))</f>
        <v>COUNTRY CLUB DR NE</v>
      </c>
      <c r="P3507" s="0" t="s">
        <v>147</v>
      </c>
      <c r="Q3507" s="0" t="s">
        <v>148</v>
      </c>
      <c r="R3507" s="0" t="n">
        <v>44484</v>
      </c>
      <c r="AD3507" s="0" t="s">
        <v>149</v>
      </c>
      <c r="AE3507" s="0" t="s">
        <v>150</v>
      </c>
      <c r="AH3507" s="0" t="n">
        <v>14</v>
      </c>
      <c r="AI3507" s="0" t="n">
        <v>11</v>
      </c>
      <c r="AJ3507" s="0" t="s">
        <v>4175</v>
      </c>
      <c r="AM3507" s="0" t="s">
        <v>4176</v>
      </c>
      <c r="AN3507" s="0" t="s">
        <v>147</v>
      </c>
      <c r="AO3507" s="0" t="s">
        <v>11229</v>
      </c>
      <c r="AP3507" s="0" t="s">
        <v>11230</v>
      </c>
      <c r="AQ3507" s="0" t="n">
        <v>9</v>
      </c>
      <c r="AR3507" s="0" t="n">
        <v>64</v>
      </c>
      <c r="AS3507" s="0" t="n">
        <v>32</v>
      </c>
      <c r="AU3507" s="0" t="n">
        <f aca="false">COUNTA($BA$3507:$EH$3507)</f>
        <v>18</v>
      </c>
      <c r="AV3507" s="0" t="n">
        <f aca="false">COUNTIF($BA$3507:$EH$3507,"D")</f>
        <v>1</v>
      </c>
      <c r="AW3507" s="0" t="n">
        <f aca="false">COUNTIF($BA$3507:$EH$3507,"R")</f>
        <v>1</v>
      </c>
      <c r="AX3507" s="0" t="n">
        <f aca="false">IF(BN3507="D",1,0)+IF(BO3507="D",1,0)+IF(BT3507="D",1,0)+IF(BU3507="D",1,0)+IF(BW3507="D",1,0)+IF(CC3507="D",1,0)+IF(CD3507="D",1,0)+IF(CE3507="D",1,0)+IF(CF3507="D",1,0)+IF(CL3507="D",1,0)+IF(CM3507="D",1,0)+IF(CQ3507="D",1,0)+IF(CR3507="D",1,0)+IF(CS3507="D",1,0)+IF(CW3507="D",1,0)+IF(CX3507="D",1,0)+IF(DD3507="D",1,0)+IF(DE3507="D",1,0)+IF(DJ3507="D",1,0)+IF(DK3507="D",1,0)+IF(DO3507="D",1,0)+IF(DP3507="D",1,0)+IF(DQ3507="D",1,0)+IF(DW3507="D",1,0)+IF(DZ3507="D",1,0)+IF(EH3507="D",1,0)</f>
        <v>0</v>
      </c>
      <c r="AY3507" s="0" t="n">
        <f aca="false">IF(DJ3507&lt;&gt;"",1,0)+IF(DK3507&lt;&gt;"",1,0)+IF(DM3507&lt;&gt;"",1,0)+IF(DO3507&lt;&gt;"",1,0)+IF(DP3507&lt;&gt;"",1,0)+IF(DQ3507&lt;&gt;"",1,0)+IF(DS3507&lt;&gt;"",1,0)+IF(DT3507&lt;&gt;"",1,0)+IF(DV3507&lt;&gt;"",1,0)+IF(DW3507&lt;&gt;"",1,0)+IF(DX3507&lt;&gt;"",1,0)+IF(DY3507&lt;&gt;"",1,0)+IF(DZ3507&lt;&gt;"",1,0)+IF(EB3507&lt;&gt;"",1,0)+IF(EC3507&lt;&gt;"",1,0)+IF(ED3507&lt;&gt;"",1,0)+IF(EG3507&lt;&gt;"",1,0)+IF(EH3507&lt;&gt;"",1,0)</f>
        <v>0</v>
      </c>
      <c r="AZ3507" s="0" t="n">
        <f aca="false">IF(EH3507&lt;&gt;"",1,0)</f>
        <v>0</v>
      </c>
      <c r="BB3507" s="0" t="s">
        <v>154</v>
      </c>
      <c r="BD3507" s="0" t="s">
        <v>155</v>
      </c>
      <c r="BK3507" s="0" t="s">
        <v>155</v>
      </c>
      <c r="BL3507" s="0" t="s">
        <v>155</v>
      </c>
      <c r="BS3507" s="0" t="s">
        <v>155</v>
      </c>
      <c r="BY3507" s="0" t="s">
        <v>145</v>
      </c>
      <c r="CA3507" s="0" t="s">
        <v>155</v>
      </c>
      <c r="CG3507" s="0" t="s">
        <v>155</v>
      </c>
      <c r="CK3507" s="0" t="s">
        <v>155</v>
      </c>
      <c r="CN3507" s="0" t="s">
        <v>155</v>
      </c>
      <c r="CP3507" s="0" t="s">
        <v>155</v>
      </c>
      <c r="CV3507" s="0" t="s">
        <v>155</v>
      </c>
      <c r="CY3507" s="0" t="s">
        <v>155</v>
      </c>
      <c r="CZ3507" s="0" t="s">
        <v>141</v>
      </c>
      <c r="DC3507" s="0" t="s">
        <v>155</v>
      </c>
      <c r="DI3507" s="0" t="s">
        <v>155</v>
      </c>
      <c r="DN3507" s="0" t="s">
        <v>155</v>
      </c>
      <c r="EF3507" s="0" t="s">
        <v>155</v>
      </c>
    </row>
    <row r="3508" customFormat="false" ht="15" hidden="false" customHeight="false" outlineLevel="0" collapsed="false">
      <c r="A3508" s="0" t="s">
        <v>14176</v>
      </c>
      <c r="B3508" s="0" t="n">
        <v>78</v>
      </c>
      <c r="C3508" s="0" t="n">
        <v>494798</v>
      </c>
      <c r="D3508" s="0" t="s">
        <v>14177</v>
      </c>
      <c r="E3508" s="0" t="s">
        <v>672</v>
      </c>
      <c r="F3508" s="0" t="str">
        <f aca="false">CONCATENATE(D3508," ",LEFT(H3508,4),"T=",AU3508,"D=",AV3508,"R=",AW3508,"M=",AX3508,"L=",AY3508,"B=",AZ3508)</f>
        <v>CAROTHERS T=1D=0R=0M=0L=0B=0</v>
      </c>
      <c r="G3508" s="0" t="s">
        <v>10367</v>
      </c>
      <c r="I3508" s="0" t="s">
        <v>14178</v>
      </c>
      <c r="J3508" s="0" t="s">
        <v>14167</v>
      </c>
      <c r="K3508" s="0" t="s">
        <v>144</v>
      </c>
      <c r="M3508" s="0" t="s">
        <v>14134</v>
      </c>
      <c r="N3508" s="0" t="str">
        <f aca="false">RIGHT(M3508,LEN(M3508)-FIND(" ",M3508))</f>
        <v>CRESCENT DR NE</v>
      </c>
      <c r="P3508" s="0" t="s">
        <v>147</v>
      </c>
      <c r="Q3508" s="0" t="s">
        <v>148</v>
      </c>
      <c r="R3508" s="0" t="n">
        <v>44483</v>
      </c>
      <c r="AD3508" s="0" t="s">
        <v>149</v>
      </c>
      <c r="AE3508" s="0" t="s">
        <v>150</v>
      </c>
      <c r="AF3508" s="0" t="s">
        <v>151</v>
      </c>
      <c r="AH3508" s="0" t="n">
        <v>14</v>
      </c>
      <c r="AI3508" s="0" t="n">
        <v>11</v>
      </c>
      <c r="AN3508" s="0" t="s">
        <v>147</v>
      </c>
      <c r="AO3508" s="0" t="s">
        <v>11229</v>
      </c>
      <c r="AP3508" s="0" t="s">
        <v>11230</v>
      </c>
      <c r="AQ3508" s="0" t="n">
        <v>9</v>
      </c>
      <c r="AR3508" s="0" t="n">
        <v>64</v>
      </c>
      <c r="AS3508" s="0" t="n">
        <v>32</v>
      </c>
      <c r="AU3508" s="0" t="n">
        <f aca="false">COUNTA($BA$3508:$EH$3508)</f>
        <v>1</v>
      </c>
      <c r="AV3508" s="0" t="n">
        <f aca="false">COUNTIF($BA$3508:$EH$3508,"D")</f>
        <v>0</v>
      </c>
      <c r="AW3508" s="0" t="n">
        <f aca="false">COUNTIF($BA$3508:$EH$3508,"R")</f>
        <v>0</v>
      </c>
      <c r="AX3508" s="0" t="n">
        <f aca="false">IF(BN3508="D",1,0)+IF(BO3508="D",1,0)+IF(BT3508="D",1,0)+IF(BU3508="D",1,0)+IF(BW3508="D",1,0)+IF(CC3508="D",1,0)+IF(CD3508="D",1,0)+IF(CE3508="D",1,0)+IF(CF3508="D",1,0)+IF(CL3508="D",1,0)+IF(CM3508="D",1,0)+IF(CQ3508="D",1,0)+IF(CR3508="D",1,0)+IF(CS3508="D",1,0)+IF(CW3508="D",1,0)+IF(CX3508="D",1,0)+IF(DD3508="D",1,0)+IF(DE3508="D",1,0)+IF(DJ3508="D",1,0)+IF(DK3508="D",1,0)+IF(DO3508="D",1,0)+IF(DP3508="D",1,0)+IF(DQ3508="D",1,0)+IF(DW3508="D",1,0)+IF(DZ3508="D",1,0)+IF(EH3508="D",1,0)</f>
        <v>0</v>
      </c>
      <c r="AY3508" s="0" t="n">
        <f aca="false">IF(DJ3508&lt;&gt;"",1,0)+IF(DK3508&lt;&gt;"",1,0)+IF(DM3508&lt;&gt;"",1,0)+IF(DO3508&lt;&gt;"",1,0)+IF(DP3508&lt;&gt;"",1,0)+IF(DQ3508&lt;&gt;"",1,0)+IF(DS3508&lt;&gt;"",1,0)+IF(DT3508&lt;&gt;"",1,0)+IF(DV3508&lt;&gt;"",1,0)+IF(DW3508&lt;&gt;"",1,0)+IF(DX3508&lt;&gt;"",1,0)+IF(DY3508&lt;&gt;"",1,0)+IF(DZ3508&lt;&gt;"",1,0)+IF(EB3508&lt;&gt;"",1,0)+IF(EC3508&lt;&gt;"",1,0)+IF(ED3508&lt;&gt;"",1,0)+IF(EG3508&lt;&gt;"",1,0)+IF(EH3508&lt;&gt;"",1,0)</f>
        <v>0</v>
      </c>
      <c r="AZ3508" s="0" t="n">
        <f aca="false">IF(EH3508&lt;&gt;"",1,0)</f>
        <v>0</v>
      </c>
      <c r="BB3508" s="0" t="s">
        <v>154</v>
      </c>
    </row>
    <row r="3509" customFormat="false" ht="15" hidden="false" customHeight="false" outlineLevel="0" collapsed="false">
      <c r="A3509" s="0" t="s">
        <v>14179</v>
      </c>
      <c r="B3509" s="0" t="n">
        <v>78</v>
      </c>
      <c r="C3509" s="0" t="n">
        <v>11933</v>
      </c>
      <c r="D3509" s="0" t="s">
        <v>2880</v>
      </c>
      <c r="E3509" s="0" t="s">
        <v>735</v>
      </c>
      <c r="F3509" s="0" t="str">
        <f aca="false">CONCATENATE(D3509," ",LEFT(H3509,4),"T=",AU3509,"D=",AV3509,"R=",AW3509,"M=",AX3509,"L=",AY3509,"B=",AZ3509)</f>
        <v>ALEXANDER T=25D=0R=2M=0L=1B=0</v>
      </c>
      <c r="G3509" s="0" t="s">
        <v>141</v>
      </c>
      <c r="I3509" s="0" t="s">
        <v>14180</v>
      </c>
      <c r="J3509" s="0" t="s">
        <v>4710</v>
      </c>
      <c r="K3509" s="0" t="s">
        <v>144</v>
      </c>
      <c r="M3509" s="0" t="s">
        <v>13895</v>
      </c>
      <c r="N3509" s="0" t="str">
        <f aca="false">RIGHT(M3509,LEN(M3509)-FIND(" ",M3509))</f>
        <v>OVERLOOK DR NE</v>
      </c>
      <c r="P3509" s="0" t="s">
        <v>147</v>
      </c>
      <c r="Q3509" s="0" t="s">
        <v>148</v>
      </c>
      <c r="R3509" s="0" t="n">
        <v>44483</v>
      </c>
      <c r="AD3509" s="0" t="s">
        <v>149</v>
      </c>
      <c r="AE3509" s="0" t="s">
        <v>150</v>
      </c>
      <c r="AF3509" s="0" t="s">
        <v>151</v>
      </c>
      <c r="AH3509" s="0" t="n">
        <v>14</v>
      </c>
      <c r="AI3509" s="0" t="n">
        <v>11</v>
      </c>
      <c r="AN3509" s="0" t="s">
        <v>147</v>
      </c>
      <c r="AO3509" s="0" t="s">
        <v>11229</v>
      </c>
      <c r="AP3509" s="0" t="s">
        <v>11230</v>
      </c>
      <c r="AQ3509" s="0" t="n">
        <v>9</v>
      </c>
      <c r="AR3509" s="0" t="n">
        <v>64</v>
      </c>
      <c r="AS3509" s="0" t="n">
        <v>32</v>
      </c>
      <c r="AU3509" s="0" t="n">
        <f aca="false">COUNTA($BA$3509:$EH$3509)</f>
        <v>25</v>
      </c>
      <c r="AV3509" s="0" t="n">
        <f aca="false">COUNTIF($BA$3509:$EH$3509,"D")</f>
        <v>0</v>
      </c>
      <c r="AW3509" s="0" t="n">
        <f aca="false">COUNTIF($BA$3509:$EH$3509,"R")</f>
        <v>2</v>
      </c>
      <c r="AX3509" s="0" t="n">
        <f aca="false">IF(BN3509="D",1,0)+IF(BO3509="D",1,0)+IF(BT3509="D",1,0)+IF(BU3509="D",1,0)+IF(BW3509="D",1,0)+IF(CC3509="D",1,0)+IF(CD3509="D",1,0)+IF(CE3509="D",1,0)+IF(CF3509="D",1,0)+IF(CL3509="D",1,0)+IF(CM3509="D",1,0)+IF(CQ3509="D",1,0)+IF(CR3509="D",1,0)+IF(CS3509="D",1,0)+IF(CW3509="D",1,0)+IF(CX3509="D",1,0)+IF(DD3509="D",1,0)+IF(DE3509="D",1,0)+IF(DJ3509="D",1,0)+IF(DK3509="D",1,0)+IF(DO3509="D",1,0)+IF(DP3509="D",1,0)+IF(DQ3509="D",1,0)+IF(DW3509="D",1,0)+IF(DZ3509="D",1,0)+IF(EH3509="D",1,0)</f>
        <v>0</v>
      </c>
      <c r="AY3509" s="0" t="n">
        <f aca="false">IF(DJ3509&lt;&gt;"",1,0)+IF(DK3509&lt;&gt;"",1,0)+IF(DM3509&lt;&gt;"",1,0)+IF(DO3509&lt;&gt;"",1,0)+IF(DP3509&lt;&gt;"",1,0)+IF(DQ3509&lt;&gt;"",1,0)+IF(DS3509&lt;&gt;"",1,0)+IF(DT3509&lt;&gt;"",1,0)+IF(DV3509&lt;&gt;"",1,0)+IF(DW3509&lt;&gt;"",1,0)+IF(DX3509&lt;&gt;"",1,0)+IF(DY3509&lt;&gt;"",1,0)+IF(DZ3509&lt;&gt;"",1,0)+IF(EB3509&lt;&gt;"",1,0)+IF(EC3509&lt;&gt;"",1,0)+IF(ED3509&lt;&gt;"",1,0)+IF(EG3509&lt;&gt;"",1,0)+IF(EH3509&lt;&gt;"",1,0)</f>
        <v>1</v>
      </c>
      <c r="AZ3509" s="0" t="n">
        <f aca="false">IF(EH3509&lt;&gt;"",1,0)</f>
        <v>0</v>
      </c>
      <c r="BB3509" s="0" t="s">
        <v>154</v>
      </c>
      <c r="BC3509" s="0" t="s">
        <v>155</v>
      </c>
      <c r="BD3509" s="0" t="s">
        <v>155</v>
      </c>
      <c r="BJ3509" s="0" t="s">
        <v>155</v>
      </c>
      <c r="BL3509" s="0" t="s">
        <v>155</v>
      </c>
      <c r="BP3509" s="0" t="s">
        <v>155</v>
      </c>
      <c r="BS3509" s="0" t="s">
        <v>155</v>
      </c>
      <c r="CA3509" s="0" t="s">
        <v>155</v>
      </c>
      <c r="CG3509" s="0" t="s">
        <v>155</v>
      </c>
      <c r="CK3509" s="0" t="s">
        <v>155</v>
      </c>
      <c r="CN3509" s="0" t="s">
        <v>155</v>
      </c>
      <c r="CO3509" s="0" t="s">
        <v>141</v>
      </c>
      <c r="CP3509" s="0" t="s">
        <v>155</v>
      </c>
      <c r="CV3509" s="0" t="s">
        <v>155</v>
      </c>
      <c r="CY3509" s="0" t="s">
        <v>155</v>
      </c>
      <c r="CZ3509" s="0" t="s">
        <v>141</v>
      </c>
      <c r="DC3509" s="0" t="s">
        <v>155</v>
      </c>
      <c r="DF3509" s="0" t="s">
        <v>155</v>
      </c>
      <c r="DI3509" s="0" t="s">
        <v>155</v>
      </c>
      <c r="DL3509" s="0" t="s">
        <v>155</v>
      </c>
      <c r="DN3509" s="0" t="s">
        <v>155</v>
      </c>
      <c r="DU3509" s="0" t="s">
        <v>155</v>
      </c>
      <c r="DX3509" s="0" t="s">
        <v>155</v>
      </c>
      <c r="EA3509" s="0" t="s">
        <v>155</v>
      </c>
      <c r="EF3509" s="0" t="s">
        <v>155</v>
      </c>
    </row>
    <row r="3510" customFormat="false" ht="15" hidden="false" customHeight="false" outlineLevel="0" collapsed="false">
      <c r="A3510" s="0" t="s">
        <v>14181</v>
      </c>
      <c r="B3510" s="0" t="n">
        <v>78</v>
      </c>
      <c r="C3510" s="0" t="n">
        <v>464213</v>
      </c>
      <c r="D3510" s="0" t="s">
        <v>13870</v>
      </c>
      <c r="E3510" s="0" t="s">
        <v>14182</v>
      </c>
      <c r="F3510" s="0" t="str">
        <f aca="false">CONCATENATE(D3510," ",LEFT(H3510,4),"T=",AU3510,"D=",AV3510,"R=",AW3510,"M=",AX3510,"L=",AY3510,"B=",AZ3510)</f>
        <v>KAVANAGH T=3D=0R=0M=0L=1B=0</v>
      </c>
      <c r="G3510" s="0" t="s">
        <v>14183</v>
      </c>
      <c r="I3510" s="0" t="s">
        <v>14184</v>
      </c>
      <c r="J3510" s="0" t="s">
        <v>2179</v>
      </c>
      <c r="K3510" s="0" t="s">
        <v>144</v>
      </c>
      <c r="M3510" s="0" t="s">
        <v>11785</v>
      </c>
      <c r="N3510" s="0" t="str">
        <f aca="false">RIGHT(M3510,LEN(M3510)-FIND(" ",M3510))</f>
        <v>NORTHWOODS CT NE</v>
      </c>
      <c r="O3510" s="0" t="s">
        <v>11244</v>
      </c>
      <c r="P3510" s="0" t="s">
        <v>147</v>
      </c>
      <c r="Q3510" s="0" t="s">
        <v>148</v>
      </c>
      <c r="R3510" s="0" t="n">
        <v>44483</v>
      </c>
      <c r="AD3510" s="0" t="s">
        <v>149</v>
      </c>
      <c r="AE3510" s="0" t="s">
        <v>150</v>
      </c>
      <c r="AH3510" s="0" t="n">
        <v>14</v>
      </c>
      <c r="AI3510" s="0" t="n">
        <v>11</v>
      </c>
      <c r="AJ3510" s="0" t="s">
        <v>4175</v>
      </c>
      <c r="AM3510" s="0" t="s">
        <v>4176</v>
      </c>
      <c r="AN3510" s="0" t="s">
        <v>147</v>
      </c>
      <c r="AO3510" s="0" t="s">
        <v>11229</v>
      </c>
      <c r="AP3510" s="0" t="s">
        <v>11230</v>
      </c>
      <c r="AQ3510" s="0" t="n">
        <v>9</v>
      </c>
      <c r="AR3510" s="0" t="n">
        <v>64</v>
      </c>
      <c r="AS3510" s="0" t="n">
        <v>32</v>
      </c>
      <c r="AU3510" s="0" t="n">
        <f aca="false">COUNTA($BA$3510:$EH$3510)</f>
        <v>3</v>
      </c>
      <c r="AV3510" s="0" t="n">
        <f aca="false">COUNTIF($BA$3510:$EH$3510,"D")</f>
        <v>0</v>
      </c>
      <c r="AW3510" s="0" t="n">
        <f aca="false">COUNTIF($BA$3510:$EH$3510,"R")</f>
        <v>0</v>
      </c>
      <c r="AX3510" s="0" t="n">
        <f aca="false">IF(BN3510="D",1,0)+IF(BO3510="D",1,0)+IF(BT3510="D",1,0)+IF(BU3510="D",1,0)+IF(BW3510="D",1,0)+IF(CC3510="D",1,0)+IF(CD3510="D",1,0)+IF(CE3510="D",1,0)+IF(CF3510="D",1,0)+IF(CL3510="D",1,0)+IF(CM3510="D",1,0)+IF(CQ3510="D",1,0)+IF(CR3510="D",1,0)+IF(CS3510="D",1,0)+IF(CW3510="D",1,0)+IF(CX3510="D",1,0)+IF(DD3510="D",1,0)+IF(DE3510="D",1,0)+IF(DJ3510="D",1,0)+IF(DK3510="D",1,0)+IF(DO3510="D",1,0)+IF(DP3510="D",1,0)+IF(DQ3510="D",1,0)+IF(DW3510="D",1,0)+IF(DZ3510="D",1,0)+IF(EH3510="D",1,0)</f>
        <v>0</v>
      </c>
      <c r="AY3510" s="0" t="n">
        <f aca="false">IF(DJ3510&lt;&gt;"",1,0)+IF(DK3510&lt;&gt;"",1,0)+IF(DM3510&lt;&gt;"",1,0)+IF(DO3510&lt;&gt;"",1,0)+IF(DP3510&lt;&gt;"",1,0)+IF(DQ3510&lt;&gt;"",1,0)+IF(DS3510&lt;&gt;"",1,0)+IF(DT3510&lt;&gt;"",1,0)+IF(DV3510&lt;&gt;"",1,0)+IF(DW3510&lt;&gt;"",1,0)+IF(DX3510&lt;&gt;"",1,0)+IF(DY3510&lt;&gt;"",1,0)+IF(DZ3510&lt;&gt;"",1,0)+IF(EB3510&lt;&gt;"",1,0)+IF(EC3510&lt;&gt;"",1,0)+IF(ED3510&lt;&gt;"",1,0)+IF(EG3510&lt;&gt;"",1,0)+IF(EH3510&lt;&gt;"",1,0)</f>
        <v>1</v>
      </c>
      <c r="AZ3510" s="0" t="n">
        <f aca="false">IF(EH3510&lt;&gt;"",1,0)</f>
        <v>0</v>
      </c>
      <c r="BB3510" s="0" t="s">
        <v>154</v>
      </c>
      <c r="DX3510" s="0" t="s">
        <v>155</v>
      </c>
      <c r="EF3510" s="0" t="s">
        <v>155</v>
      </c>
    </row>
    <row r="3511" customFormat="false" ht="15" hidden="false" customHeight="false" outlineLevel="0" collapsed="false">
      <c r="A3511" s="0" t="s">
        <v>14185</v>
      </c>
      <c r="B3511" s="0" t="n">
        <v>78</v>
      </c>
      <c r="C3511" s="0" t="n">
        <v>403096</v>
      </c>
      <c r="D3511" s="0" t="s">
        <v>317</v>
      </c>
      <c r="E3511" s="0" t="s">
        <v>811</v>
      </c>
      <c r="F3511" s="0" t="str">
        <f aca="false">CONCATENATE(D3511," ",LEFT(H3511,4),"T=",AU3511,"D=",AV3511,"R=",AW3511,"M=",AX3511,"L=",AY3511,"B=",AZ3511)</f>
        <v>BARNHART T=14D=0R=3M=0L=3B=0</v>
      </c>
      <c r="G3511" s="0" t="s">
        <v>1452</v>
      </c>
      <c r="I3511" s="0" t="s">
        <v>14186</v>
      </c>
      <c r="J3511" s="0" t="s">
        <v>2361</v>
      </c>
      <c r="K3511" s="0" t="s">
        <v>144</v>
      </c>
      <c r="L3511" s="0" t="s">
        <v>141</v>
      </c>
      <c r="M3511" s="0" t="s">
        <v>14187</v>
      </c>
      <c r="N3511" s="0" t="str">
        <f aca="false">RIGHT(M3511,LEN(M3511)-FIND(" ",M3511))</f>
        <v>E MARKET ST</v>
      </c>
      <c r="P3511" s="0" t="s">
        <v>147</v>
      </c>
      <c r="Q3511" s="0" t="s">
        <v>148</v>
      </c>
      <c r="R3511" s="0" t="n">
        <v>44484</v>
      </c>
      <c r="AD3511" s="0" t="s">
        <v>149</v>
      </c>
      <c r="AE3511" s="0" t="s">
        <v>150</v>
      </c>
      <c r="AF3511" s="0" t="s">
        <v>151</v>
      </c>
      <c r="AH3511" s="0" t="n">
        <v>14</v>
      </c>
      <c r="AI3511" s="0" t="n">
        <v>11</v>
      </c>
      <c r="AN3511" s="0" t="s">
        <v>147</v>
      </c>
      <c r="AO3511" s="0" t="s">
        <v>11229</v>
      </c>
      <c r="AP3511" s="0" t="s">
        <v>11230</v>
      </c>
      <c r="AQ3511" s="0" t="n">
        <v>9</v>
      </c>
      <c r="AR3511" s="0" t="n">
        <v>64</v>
      </c>
      <c r="AS3511" s="0" t="n">
        <v>32</v>
      </c>
      <c r="AU3511" s="0" t="n">
        <f aca="false">COUNTA($BA$3511:$EH$3511)</f>
        <v>14</v>
      </c>
      <c r="AV3511" s="0" t="n">
        <f aca="false">COUNTIF($BA$3511:$EH$3511,"D")</f>
        <v>0</v>
      </c>
      <c r="AW3511" s="0" t="n">
        <f aca="false">COUNTIF($BA$3511:$EH$3511,"R")</f>
        <v>3</v>
      </c>
      <c r="AX3511" s="0" t="n">
        <f aca="false">IF(BN3511="D",1,0)+IF(BO3511="D",1,0)+IF(BT3511="D",1,0)+IF(BU3511="D",1,0)+IF(BW3511="D",1,0)+IF(CC3511="D",1,0)+IF(CD3511="D",1,0)+IF(CE3511="D",1,0)+IF(CF3511="D",1,0)+IF(CL3511="D",1,0)+IF(CM3511="D",1,0)+IF(CQ3511="D",1,0)+IF(CR3511="D",1,0)+IF(CS3511="D",1,0)+IF(CW3511="D",1,0)+IF(CX3511="D",1,0)+IF(DD3511="D",1,0)+IF(DE3511="D",1,0)+IF(DJ3511="D",1,0)+IF(DK3511="D",1,0)+IF(DO3511="D",1,0)+IF(DP3511="D",1,0)+IF(DQ3511="D",1,0)+IF(DW3511="D",1,0)+IF(DZ3511="D",1,0)+IF(EH3511="D",1,0)</f>
        <v>0</v>
      </c>
      <c r="AY3511" s="0" t="n">
        <f aca="false">IF(DJ3511&lt;&gt;"",1,0)+IF(DK3511&lt;&gt;"",1,0)+IF(DM3511&lt;&gt;"",1,0)+IF(DO3511&lt;&gt;"",1,0)+IF(DP3511&lt;&gt;"",1,0)+IF(DQ3511&lt;&gt;"",1,0)+IF(DS3511&lt;&gt;"",1,0)+IF(DT3511&lt;&gt;"",1,0)+IF(DV3511&lt;&gt;"",1,0)+IF(DW3511&lt;&gt;"",1,0)+IF(DX3511&lt;&gt;"",1,0)+IF(DY3511&lt;&gt;"",1,0)+IF(DZ3511&lt;&gt;"",1,0)+IF(EB3511&lt;&gt;"",1,0)+IF(EC3511&lt;&gt;"",1,0)+IF(ED3511&lt;&gt;"",1,0)+IF(EG3511&lt;&gt;"",1,0)+IF(EH3511&lt;&gt;"",1,0)</f>
        <v>3</v>
      </c>
      <c r="AZ3511" s="0" t="n">
        <f aca="false">IF(EH3511&lt;&gt;"",1,0)</f>
        <v>0</v>
      </c>
      <c r="BB3511" s="0" t="s">
        <v>154</v>
      </c>
      <c r="CV3511" s="0" t="s">
        <v>155</v>
      </c>
      <c r="CY3511" s="0" t="s">
        <v>155</v>
      </c>
      <c r="CZ3511" s="0" t="s">
        <v>141</v>
      </c>
      <c r="DC3511" s="0" t="s">
        <v>155</v>
      </c>
      <c r="DF3511" s="0" t="s">
        <v>155</v>
      </c>
      <c r="DI3511" s="0" t="s">
        <v>155</v>
      </c>
      <c r="DL3511" s="0" t="s">
        <v>155</v>
      </c>
      <c r="DN3511" s="0" t="s">
        <v>155</v>
      </c>
      <c r="DS3511" s="0" t="s">
        <v>141</v>
      </c>
      <c r="DU3511" s="0" t="s">
        <v>155</v>
      </c>
      <c r="DX3511" s="0" t="s">
        <v>155</v>
      </c>
      <c r="ED3511" s="0" t="s">
        <v>141</v>
      </c>
      <c r="EF3511" s="0" t="s">
        <v>155</v>
      </c>
    </row>
    <row r="3512" customFormat="false" ht="15" hidden="false" customHeight="false" outlineLevel="0" collapsed="false">
      <c r="A3512" s="0" t="s">
        <v>14188</v>
      </c>
      <c r="B3512" s="0" t="n">
        <v>78</v>
      </c>
      <c r="C3512" s="0" t="n">
        <v>461255</v>
      </c>
      <c r="D3512" s="0" t="s">
        <v>14189</v>
      </c>
      <c r="E3512" s="0" t="s">
        <v>7024</v>
      </c>
      <c r="F3512" s="0" t="str">
        <f aca="false">CONCATENATE(D3512," ",LEFT(H3512,4),"T=",AU3512,"D=",AV3512,"R=",AW3512,"M=",AX3512,"L=",AY3512,"B=",AZ3512)</f>
        <v>ARBOGAST T=2D=0R=0M=0L=0B=0</v>
      </c>
      <c r="G3512" s="0" t="s">
        <v>4814</v>
      </c>
      <c r="I3512" s="0" t="s">
        <v>2272</v>
      </c>
      <c r="J3512" s="0" t="s">
        <v>14190</v>
      </c>
      <c r="K3512" s="0" t="s">
        <v>144</v>
      </c>
      <c r="M3512" s="0" t="s">
        <v>11985</v>
      </c>
      <c r="N3512" s="0" t="str">
        <f aca="false">RIGHT(M3512,LEN(M3512)-FIND(" ",M3512))</f>
        <v>ATLANTIC ST NE</v>
      </c>
      <c r="P3512" s="0" t="s">
        <v>147</v>
      </c>
      <c r="Q3512" s="0" t="s">
        <v>148</v>
      </c>
      <c r="R3512" s="0" t="n">
        <v>44483</v>
      </c>
      <c r="AD3512" s="0" t="s">
        <v>149</v>
      </c>
      <c r="AE3512" s="0" t="s">
        <v>150</v>
      </c>
      <c r="AH3512" s="0" t="n">
        <v>14</v>
      </c>
      <c r="AI3512" s="0" t="n">
        <v>11</v>
      </c>
      <c r="AJ3512" s="0" t="s">
        <v>4175</v>
      </c>
      <c r="AM3512" s="0" t="s">
        <v>4176</v>
      </c>
      <c r="AN3512" s="0" t="s">
        <v>147</v>
      </c>
      <c r="AO3512" s="0" t="s">
        <v>11229</v>
      </c>
      <c r="AP3512" s="0" t="s">
        <v>11230</v>
      </c>
      <c r="AQ3512" s="0" t="n">
        <v>9</v>
      </c>
      <c r="AR3512" s="0" t="n">
        <v>64</v>
      </c>
      <c r="AS3512" s="0" t="n">
        <v>32</v>
      </c>
      <c r="AU3512" s="0" t="n">
        <f aca="false">COUNTA($BA$3512:$EH$3512)</f>
        <v>2</v>
      </c>
      <c r="AV3512" s="0" t="n">
        <f aca="false">COUNTIF($BA$3512:$EH$3512,"D")</f>
        <v>0</v>
      </c>
      <c r="AW3512" s="0" t="n">
        <f aca="false">COUNTIF($BA$3512:$EH$3512,"R")</f>
        <v>0</v>
      </c>
      <c r="AX3512" s="0" t="n">
        <f aca="false">IF(BN3512="D",1,0)+IF(BO3512="D",1,0)+IF(BT3512="D",1,0)+IF(BU3512="D",1,0)+IF(BW3512="D",1,0)+IF(CC3512="D",1,0)+IF(CD3512="D",1,0)+IF(CE3512="D",1,0)+IF(CF3512="D",1,0)+IF(CL3512="D",1,0)+IF(CM3512="D",1,0)+IF(CQ3512="D",1,0)+IF(CR3512="D",1,0)+IF(CS3512="D",1,0)+IF(CW3512="D",1,0)+IF(CX3512="D",1,0)+IF(DD3512="D",1,0)+IF(DE3512="D",1,0)+IF(DJ3512="D",1,0)+IF(DK3512="D",1,0)+IF(DO3512="D",1,0)+IF(DP3512="D",1,0)+IF(DQ3512="D",1,0)+IF(DW3512="D",1,0)+IF(DZ3512="D",1,0)+IF(EH3512="D",1,0)</f>
        <v>0</v>
      </c>
      <c r="AY3512" s="0" t="n">
        <f aca="false">IF(DJ3512&lt;&gt;"",1,0)+IF(DK3512&lt;&gt;"",1,0)+IF(DM3512&lt;&gt;"",1,0)+IF(DO3512&lt;&gt;"",1,0)+IF(DP3512&lt;&gt;"",1,0)+IF(DQ3512&lt;&gt;"",1,0)+IF(DS3512&lt;&gt;"",1,0)+IF(DT3512&lt;&gt;"",1,0)+IF(DV3512&lt;&gt;"",1,0)+IF(DW3512&lt;&gt;"",1,0)+IF(DX3512&lt;&gt;"",1,0)+IF(DY3512&lt;&gt;"",1,0)+IF(DZ3512&lt;&gt;"",1,0)+IF(EB3512&lt;&gt;"",1,0)+IF(EC3512&lt;&gt;"",1,0)+IF(ED3512&lt;&gt;"",1,0)+IF(EG3512&lt;&gt;"",1,0)+IF(EH3512&lt;&gt;"",1,0)</f>
        <v>0</v>
      </c>
      <c r="AZ3512" s="0" t="n">
        <f aca="false">IF(EH3512&lt;&gt;"",1,0)</f>
        <v>0</v>
      </c>
      <c r="BB3512" s="0" t="s">
        <v>154</v>
      </c>
      <c r="EF3512" s="0" t="s">
        <v>155</v>
      </c>
    </row>
    <row r="3513" customFormat="false" ht="15" hidden="false" customHeight="false" outlineLevel="0" collapsed="false">
      <c r="A3513" s="0" t="s">
        <v>14191</v>
      </c>
      <c r="B3513" s="0" t="n">
        <v>78</v>
      </c>
      <c r="C3513" s="0" t="n">
        <v>481003</v>
      </c>
      <c r="D3513" s="0" t="s">
        <v>11424</v>
      </c>
      <c r="E3513" s="0" t="s">
        <v>14192</v>
      </c>
      <c r="F3513" s="0" t="str">
        <f aca="false">CONCATENATE(D3513," ",LEFT(H3513,4),"T=",AU3513,"D=",AV3513,"R=",AW3513,"M=",AX3513,"L=",AY3513,"B=",AZ3513)</f>
        <v>REGER T=1D=0R=0M=0L=0B=0</v>
      </c>
      <c r="I3513" s="0" t="s">
        <v>14193</v>
      </c>
      <c r="J3513" s="0" t="s">
        <v>14194</v>
      </c>
      <c r="K3513" s="0" t="s">
        <v>144</v>
      </c>
      <c r="M3513" s="0" t="s">
        <v>11426</v>
      </c>
      <c r="N3513" s="0" t="str">
        <f aca="false">RIGHT(M3513,LEN(M3513)-FIND(" ",M3513))</f>
        <v>PERKINSWOOD BLVD NE</v>
      </c>
      <c r="P3513" s="0" t="s">
        <v>147</v>
      </c>
      <c r="Q3513" s="0" t="s">
        <v>148</v>
      </c>
      <c r="R3513" s="0" t="n">
        <v>44483</v>
      </c>
      <c r="AD3513" s="0" t="s">
        <v>149</v>
      </c>
      <c r="AE3513" s="0" t="s">
        <v>150</v>
      </c>
      <c r="AF3513" s="0" t="s">
        <v>151</v>
      </c>
      <c r="AH3513" s="0" t="n">
        <v>14</v>
      </c>
      <c r="AI3513" s="0" t="n">
        <v>11</v>
      </c>
      <c r="AN3513" s="0" t="s">
        <v>147</v>
      </c>
      <c r="AO3513" s="0" t="s">
        <v>11229</v>
      </c>
      <c r="AP3513" s="0" t="s">
        <v>11230</v>
      </c>
      <c r="AQ3513" s="0" t="n">
        <v>9</v>
      </c>
      <c r="AR3513" s="0" t="n">
        <v>64</v>
      </c>
      <c r="AS3513" s="0" t="n">
        <v>32</v>
      </c>
      <c r="AU3513" s="0" t="n">
        <f aca="false">COUNTA($BA$3513:$EH$3513)</f>
        <v>1</v>
      </c>
      <c r="AV3513" s="0" t="n">
        <f aca="false">COUNTIF($BA$3513:$EH$3513,"D")</f>
        <v>0</v>
      </c>
      <c r="AW3513" s="0" t="n">
        <f aca="false">COUNTIF($BA$3513:$EH$3513,"R")</f>
        <v>0</v>
      </c>
      <c r="AX3513" s="0" t="n">
        <f aca="false">IF(BN3513="D",1,0)+IF(BO3513="D",1,0)+IF(BT3513="D",1,0)+IF(BU3513="D",1,0)+IF(BW3513="D",1,0)+IF(CC3513="D",1,0)+IF(CD3513="D",1,0)+IF(CE3513="D",1,0)+IF(CF3513="D",1,0)+IF(CL3513="D",1,0)+IF(CM3513="D",1,0)+IF(CQ3513="D",1,0)+IF(CR3513="D",1,0)+IF(CS3513="D",1,0)+IF(CW3513="D",1,0)+IF(CX3513="D",1,0)+IF(DD3513="D",1,0)+IF(DE3513="D",1,0)+IF(DJ3513="D",1,0)+IF(DK3513="D",1,0)+IF(DO3513="D",1,0)+IF(DP3513="D",1,0)+IF(DQ3513="D",1,0)+IF(DW3513="D",1,0)+IF(DZ3513="D",1,0)+IF(EH3513="D",1,0)</f>
        <v>0</v>
      </c>
      <c r="AY3513" s="0" t="n">
        <f aca="false">IF(DJ3513&lt;&gt;"",1,0)+IF(DK3513&lt;&gt;"",1,0)+IF(DM3513&lt;&gt;"",1,0)+IF(DO3513&lt;&gt;"",1,0)+IF(DP3513&lt;&gt;"",1,0)+IF(DQ3513&lt;&gt;"",1,0)+IF(DS3513&lt;&gt;"",1,0)+IF(DT3513&lt;&gt;"",1,0)+IF(DV3513&lt;&gt;"",1,0)+IF(DW3513&lt;&gt;"",1,0)+IF(DX3513&lt;&gt;"",1,0)+IF(DY3513&lt;&gt;"",1,0)+IF(DZ3513&lt;&gt;"",1,0)+IF(EB3513&lt;&gt;"",1,0)+IF(EC3513&lt;&gt;"",1,0)+IF(ED3513&lt;&gt;"",1,0)+IF(EG3513&lt;&gt;"",1,0)+IF(EH3513&lt;&gt;"",1,0)</f>
        <v>0</v>
      </c>
      <c r="AZ3513" s="0" t="n">
        <f aca="false">IF(EH3513&lt;&gt;"",1,0)</f>
        <v>0</v>
      </c>
      <c r="BB3513" s="0" t="s">
        <v>154</v>
      </c>
    </row>
    <row r="3514" customFormat="false" ht="15" hidden="false" customHeight="false" outlineLevel="0" collapsed="false">
      <c r="A3514" s="0" t="s">
        <v>14195</v>
      </c>
      <c r="B3514" s="0" t="n">
        <v>78</v>
      </c>
      <c r="C3514" s="0" t="n">
        <v>338324</v>
      </c>
      <c r="D3514" s="0" t="s">
        <v>4066</v>
      </c>
      <c r="E3514" s="0" t="s">
        <v>254</v>
      </c>
      <c r="F3514" s="0" t="str">
        <f aca="false">CONCATENATE(D3514," ",LEFT(H3514,4),"T=",AU3514,"D=",AV3514,"R=",AW3514,"M=",AX3514,"L=",AY3514,"B=",AZ3514)</f>
        <v>HALL T=19D=2R=2M=0L=2B=0</v>
      </c>
      <c r="I3514" s="0" t="s">
        <v>14196</v>
      </c>
      <c r="J3514" s="0" t="s">
        <v>4132</v>
      </c>
      <c r="K3514" s="0" t="s">
        <v>144</v>
      </c>
      <c r="L3514" s="0" t="s">
        <v>145</v>
      </c>
      <c r="M3514" s="0" t="s">
        <v>14197</v>
      </c>
      <c r="N3514" s="0" t="str">
        <f aca="false">RIGHT(M3514,LEN(M3514)-FIND(" ",M3514))</f>
        <v>CRESCENT DR NE</v>
      </c>
      <c r="P3514" s="0" t="s">
        <v>147</v>
      </c>
      <c r="Q3514" s="0" t="s">
        <v>148</v>
      </c>
      <c r="R3514" s="0" t="n">
        <v>44483</v>
      </c>
      <c r="AD3514" s="0" t="s">
        <v>149</v>
      </c>
      <c r="AE3514" s="0" t="s">
        <v>150</v>
      </c>
      <c r="AF3514" s="0" t="s">
        <v>151</v>
      </c>
      <c r="AH3514" s="0" t="n">
        <v>14</v>
      </c>
      <c r="AI3514" s="0" t="n">
        <v>11</v>
      </c>
      <c r="AN3514" s="0" t="s">
        <v>147</v>
      </c>
      <c r="AO3514" s="0" t="s">
        <v>11229</v>
      </c>
      <c r="AP3514" s="0" t="s">
        <v>11230</v>
      </c>
      <c r="AQ3514" s="0" t="n">
        <v>9</v>
      </c>
      <c r="AR3514" s="0" t="n">
        <v>64</v>
      </c>
      <c r="AS3514" s="0" t="n">
        <v>32</v>
      </c>
      <c r="AU3514" s="0" t="n">
        <f aca="false">COUNTA($BA$3514:$EH$3514)</f>
        <v>19</v>
      </c>
      <c r="AV3514" s="0" t="n">
        <f aca="false">COUNTIF($BA$3514:$EH$3514,"D")</f>
        <v>2</v>
      </c>
      <c r="AW3514" s="0" t="n">
        <f aca="false">COUNTIF($BA$3514:$EH$3514,"R")</f>
        <v>2</v>
      </c>
      <c r="AX3514" s="0" t="n">
        <f aca="false">IF(BN3514="D",1,0)+IF(BO3514="D",1,0)+IF(BT3514="D",1,0)+IF(BU3514="D",1,0)+IF(BW3514="D",1,0)+IF(CC3514="D",1,0)+IF(CD3514="D",1,0)+IF(CE3514="D",1,0)+IF(CF3514="D",1,0)+IF(CL3514="D",1,0)+IF(CM3514="D",1,0)+IF(CQ3514="D",1,0)+IF(CR3514="D",1,0)+IF(CS3514="D",1,0)+IF(CW3514="D",1,0)+IF(CX3514="D",1,0)+IF(DD3514="D",1,0)+IF(DE3514="D",1,0)+IF(DJ3514="D",1,0)+IF(DK3514="D",1,0)+IF(DO3514="D",1,0)+IF(DP3514="D",1,0)+IF(DQ3514="D",1,0)+IF(DW3514="D",1,0)+IF(DZ3514="D",1,0)+IF(EH3514="D",1,0)</f>
        <v>0</v>
      </c>
      <c r="AY3514" s="0" t="n">
        <f aca="false">IF(DJ3514&lt;&gt;"",1,0)+IF(DK3514&lt;&gt;"",1,0)+IF(DM3514&lt;&gt;"",1,0)+IF(DO3514&lt;&gt;"",1,0)+IF(DP3514&lt;&gt;"",1,0)+IF(DQ3514&lt;&gt;"",1,0)+IF(DS3514&lt;&gt;"",1,0)+IF(DT3514&lt;&gt;"",1,0)+IF(DV3514&lt;&gt;"",1,0)+IF(DW3514&lt;&gt;"",1,0)+IF(DX3514&lt;&gt;"",1,0)+IF(DY3514&lt;&gt;"",1,0)+IF(DZ3514&lt;&gt;"",1,0)+IF(EB3514&lt;&gt;"",1,0)+IF(EC3514&lt;&gt;"",1,0)+IF(ED3514&lt;&gt;"",1,0)+IF(EG3514&lt;&gt;"",1,0)+IF(EH3514&lt;&gt;"",1,0)</f>
        <v>2</v>
      </c>
      <c r="AZ3514" s="0" t="n">
        <f aca="false">IF(EH3514&lt;&gt;"",1,0)</f>
        <v>0</v>
      </c>
      <c r="BB3514" s="0" t="s">
        <v>154</v>
      </c>
      <c r="BP3514" s="0" t="s">
        <v>155</v>
      </c>
      <c r="BR3514" s="0" t="s">
        <v>155</v>
      </c>
      <c r="BS3514" s="0" t="s">
        <v>155</v>
      </c>
      <c r="CA3514" s="0" t="s">
        <v>155</v>
      </c>
      <c r="CH3514" s="0" t="s">
        <v>141</v>
      </c>
      <c r="CN3514" s="0" t="s">
        <v>155</v>
      </c>
      <c r="CO3514" s="0" t="s">
        <v>141</v>
      </c>
      <c r="CP3514" s="0" t="s">
        <v>155</v>
      </c>
      <c r="CY3514" s="0" t="s">
        <v>155</v>
      </c>
      <c r="CZ3514" s="0" t="s">
        <v>145</v>
      </c>
      <c r="DC3514" s="0" t="s">
        <v>155</v>
      </c>
      <c r="DI3514" s="0" t="s">
        <v>155</v>
      </c>
      <c r="DN3514" s="0" t="s">
        <v>155</v>
      </c>
      <c r="DU3514" s="0" t="s">
        <v>155</v>
      </c>
      <c r="DX3514" s="0" t="s">
        <v>155</v>
      </c>
      <c r="EA3514" s="0" t="s">
        <v>155</v>
      </c>
      <c r="ED3514" s="0" t="s">
        <v>145</v>
      </c>
      <c r="EF3514" s="0" t="s">
        <v>155</v>
      </c>
    </row>
    <row r="3515" customFormat="false" ht="15" hidden="false" customHeight="false" outlineLevel="0" collapsed="false">
      <c r="A3515" s="0" t="s">
        <v>14198</v>
      </c>
      <c r="B3515" s="0" t="n">
        <v>78</v>
      </c>
      <c r="C3515" s="0" t="n">
        <v>489956</v>
      </c>
      <c r="D3515" s="0" t="s">
        <v>3185</v>
      </c>
      <c r="E3515" s="0" t="s">
        <v>14199</v>
      </c>
      <c r="F3515" s="0" t="str">
        <f aca="false">CONCATENATE(D3515," ",LEFT(H3515,4),"T=",AU3515,"D=",AV3515,"R=",AW3515,"M=",AX3515,"L=",AY3515,"B=",AZ3515)</f>
        <v>PAGANO T=2D=0R=0M=0L=0B=0</v>
      </c>
      <c r="G3515" s="0" t="s">
        <v>14200</v>
      </c>
      <c r="I3515" s="0" t="s">
        <v>1341</v>
      </c>
      <c r="J3515" s="0" t="s">
        <v>5124</v>
      </c>
      <c r="K3515" s="0" t="s">
        <v>144</v>
      </c>
      <c r="M3515" s="0" t="s">
        <v>11370</v>
      </c>
      <c r="N3515" s="0" t="str">
        <f aca="false">RIGHT(M3515,LEN(M3515)-FIND(" ",M3515))</f>
        <v>COUNTRY CLUB DR NE</v>
      </c>
      <c r="P3515" s="0" t="s">
        <v>147</v>
      </c>
      <c r="Q3515" s="0" t="s">
        <v>148</v>
      </c>
      <c r="R3515" s="0" t="n">
        <v>44484</v>
      </c>
      <c r="AD3515" s="0" t="s">
        <v>149</v>
      </c>
      <c r="AE3515" s="0" t="s">
        <v>150</v>
      </c>
      <c r="AH3515" s="0" t="n">
        <v>14</v>
      </c>
      <c r="AI3515" s="0" t="n">
        <v>11</v>
      </c>
      <c r="AJ3515" s="0" t="s">
        <v>4175</v>
      </c>
      <c r="AM3515" s="0" t="s">
        <v>4176</v>
      </c>
      <c r="AN3515" s="0" t="s">
        <v>147</v>
      </c>
      <c r="AO3515" s="0" t="s">
        <v>11229</v>
      </c>
      <c r="AP3515" s="0" t="s">
        <v>11230</v>
      </c>
      <c r="AQ3515" s="0" t="n">
        <v>9</v>
      </c>
      <c r="AR3515" s="0" t="n">
        <v>64</v>
      </c>
      <c r="AS3515" s="0" t="n">
        <v>32</v>
      </c>
      <c r="AU3515" s="0" t="n">
        <f aca="false">COUNTA($BA$3515:$EH$3515)</f>
        <v>2</v>
      </c>
      <c r="AV3515" s="0" t="n">
        <f aca="false">COUNTIF($BA$3515:$EH$3515,"D")</f>
        <v>0</v>
      </c>
      <c r="AW3515" s="0" t="n">
        <f aca="false">COUNTIF($BA$3515:$EH$3515,"R")</f>
        <v>0</v>
      </c>
      <c r="AX3515" s="0" t="n">
        <f aca="false">IF(BN3515="D",1,0)+IF(BO3515="D",1,0)+IF(BT3515="D",1,0)+IF(BU3515="D",1,0)+IF(BW3515="D",1,0)+IF(CC3515="D",1,0)+IF(CD3515="D",1,0)+IF(CE3515="D",1,0)+IF(CF3515="D",1,0)+IF(CL3515="D",1,0)+IF(CM3515="D",1,0)+IF(CQ3515="D",1,0)+IF(CR3515="D",1,0)+IF(CS3515="D",1,0)+IF(CW3515="D",1,0)+IF(CX3515="D",1,0)+IF(DD3515="D",1,0)+IF(DE3515="D",1,0)+IF(DJ3515="D",1,0)+IF(DK3515="D",1,0)+IF(DO3515="D",1,0)+IF(DP3515="D",1,0)+IF(DQ3515="D",1,0)+IF(DW3515="D",1,0)+IF(DZ3515="D",1,0)+IF(EH3515="D",1,0)</f>
        <v>0</v>
      </c>
      <c r="AY3515" s="0" t="n">
        <f aca="false">IF(DJ3515&lt;&gt;"",1,0)+IF(DK3515&lt;&gt;"",1,0)+IF(DM3515&lt;&gt;"",1,0)+IF(DO3515&lt;&gt;"",1,0)+IF(DP3515&lt;&gt;"",1,0)+IF(DQ3515&lt;&gt;"",1,0)+IF(DS3515&lt;&gt;"",1,0)+IF(DT3515&lt;&gt;"",1,0)+IF(DV3515&lt;&gt;"",1,0)+IF(DW3515&lt;&gt;"",1,0)+IF(DX3515&lt;&gt;"",1,0)+IF(DY3515&lt;&gt;"",1,0)+IF(DZ3515&lt;&gt;"",1,0)+IF(EB3515&lt;&gt;"",1,0)+IF(EC3515&lt;&gt;"",1,0)+IF(ED3515&lt;&gt;"",1,0)+IF(EG3515&lt;&gt;"",1,0)+IF(EH3515&lt;&gt;"",1,0)</f>
        <v>0</v>
      </c>
      <c r="AZ3515" s="0" t="n">
        <f aca="false">IF(EH3515&lt;&gt;"",1,0)</f>
        <v>0</v>
      </c>
      <c r="BB3515" s="0" t="s">
        <v>154</v>
      </c>
      <c r="EF3515" s="0" t="s">
        <v>155</v>
      </c>
    </row>
    <row r="3516" customFormat="false" ht="15" hidden="false" customHeight="false" outlineLevel="0" collapsed="false">
      <c r="A3516" s="0" t="s">
        <v>14201</v>
      </c>
      <c r="B3516" s="0" t="n">
        <v>78</v>
      </c>
      <c r="C3516" s="0" t="n">
        <v>127230</v>
      </c>
      <c r="D3516" s="0" t="s">
        <v>12524</v>
      </c>
      <c r="E3516" s="0" t="s">
        <v>1140</v>
      </c>
      <c r="F3516" s="0" t="str">
        <f aca="false">CONCATENATE(D3516," ",LEFT(H3516,4),"T=",AU3516,"D=",AV3516,"R=",AW3516,"M=",AX3516,"L=",AY3516,"B=",AZ3516)</f>
        <v>STOIAN T=20D=0R=0M=0L=1B=0</v>
      </c>
      <c r="I3516" s="0" t="s">
        <v>14202</v>
      </c>
      <c r="J3516" s="0" t="s">
        <v>14203</v>
      </c>
      <c r="K3516" s="0" t="s">
        <v>144</v>
      </c>
      <c r="M3516" s="0" t="s">
        <v>11989</v>
      </c>
      <c r="N3516" s="0" t="str">
        <f aca="false">RIGHT(M3516,LEN(M3516)-FIND(" ",M3516))</f>
        <v>QUARRY LN NE</v>
      </c>
      <c r="O3516" s="0" t="s">
        <v>11887</v>
      </c>
      <c r="P3516" s="0" t="s">
        <v>147</v>
      </c>
      <c r="Q3516" s="0" t="s">
        <v>148</v>
      </c>
      <c r="R3516" s="0" t="n">
        <v>44483</v>
      </c>
      <c r="AD3516" s="0" t="s">
        <v>149</v>
      </c>
      <c r="AE3516" s="0" t="s">
        <v>150</v>
      </c>
      <c r="AH3516" s="0" t="n">
        <v>14</v>
      </c>
      <c r="AI3516" s="0" t="n">
        <v>11</v>
      </c>
      <c r="AJ3516" s="0" t="s">
        <v>4175</v>
      </c>
      <c r="AM3516" s="0" t="s">
        <v>4176</v>
      </c>
      <c r="AN3516" s="0" t="s">
        <v>147</v>
      </c>
      <c r="AO3516" s="0" t="s">
        <v>11229</v>
      </c>
      <c r="AP3516" s="0" t="s">
        <v>11230</v>
      </c>
      <c r="AQ3516" s="0" t="n">
        <v>9</v>
      </c>
      <c r="AR3516" s="0" t="n">
        <v>64</v>
      </c>
      <c r="AS3516" s="0" t="n">
        <v>32</v>
      </c>
      <c r="AU3516" s="0" t="n">
        <f aca="false">COUNTA($BA$3516:$EH$3516)</f>
        <v>20</v>
      </c>
      <c r="AV3516" s="0" t="n">
        <f aca="false">COUNTIF($BA$3516:$EH$3516,"D")</f>
        <v>0</v>
      </c>
      <c r="AW3516" s="0" t="n">
        <f aca="false">COUNTIF($BA$3516:$EH$3516,"R")</f>
        <v>0</v>
      </c>
      <c r="AX3516" s="0" t="n">
        <f aca="false">IF(BN3516="D",1,0)+IF(BO3516="D",1,0)+IF(BT3516="D",1,0)+IF(BU3516="D",1,0)+IF(BW3516="D",1,0)+IF(CC3516="D",1,0)+IF(CD3516="D",1,0)+IF(CE3516="D",1,0)+IF(CF3516="D",1,0)+IF(CL3516="D",1,0)+IF(CM3516="D",1,0)+IF(CQ3516="D",1,0)+IF(CR3516="D",1,0)+IF(CS3516="D",1,0)+IF(CW3516="D",1,0)+IF(CX3516="D",1,0)+IF(DD3516="D",1,0)+IF(DE3516="D",1,0)+IF(DJ3516="D",1,0)+IF(DK3516="D",1,0)+IF(DO3516="D",1,0)+IF(DP3516="D",1,0)+IF(DQ3516="D",1,0)+IF(DW3516="D",1,0)+IF(DZ3516="D",1,0)+IF(EH3516="D",1,0)</f>
        <v>0</v>
      </c>
      <c r="AY3516" s="0" t="n">
        <f aca="false">IF(DJ3516&lt;&gt;"",1,0)+IF(DK3516&lt;&gt;"",1,0)+IF(DM3516&lt;&gt;"",1,0)+IF(DO3516&lt;&gt;"",1,0)+IF(DP3516&lt;&gt;"",1,0)+IF(DQ3516&lt;&gt;"",1,0)+IF(DS3516&lt;&gt;"",1,0)+IF(DT3516&lt;&gt;"",1,0)+IF(DV3516&lt;&gt;"",1,0)+IF(DW3516&lt;&gt;"",1,0)+IF(DX3516&lt;&gt;"",1,0)+IF(DY3516&lt;&gt;"",1,0)+IF(DZ3516&lt;&gt;"",1,0)+IF(EB3516&lt;&gt;"",1,0)+IF(EC3516&lt;&gt;"",1,0)+IF(ED3516&lt;&gt;"",1,0)+IF(EG3516&lt;&gt;"",1,0)+IF(EH3516&lt;&gt;"",1,0)</f>
        <v>1</v>
      </c>
      <c r="AZ3516" s="0" t="n">
        <f aca="false">IF(EH3516&lt;&gt;"",1,0)</f>
        <v>0</v>
      </c>
      <c r="BB3516" s="0" t="s">
        <v>154</v>
      </c>
      <c r="BC3516" s="0" t="s">
        <v>155</v>
      </c>
      <c r="BD3516" s="0" t="s">
        <v>155</v>
      </c>
      <c r="BE3516" s="0" t="s">
        <v>155</v>
      </c>
      <c r="BF3516" s="0" t="s">
        <v>155</v>
      </c>
      <c r="BH3516" s="0" t="s">
        <v>155</v>
      </c>
      <c r="BL3516" s="0" t="s">
        <v>155</v>
      </c>
      <c r="BP3516" s="0" t="s">
        <v>155</v>
      </c>
      <c r="BR3516" s="0" t="s">
        <v>155</v>
      </c>
      <c r="CA3516" s="0" t="s">
        <v>155</v>
      </c>
      <c r="CG3516" s="0" t="s">
        <v>155</v>
      </c>
      <c r="CK3516" s="0" t="s">
        <v>155</v>
      </c>
      <c r="CP3516" s="0" t="s">
        <v>155</v>
      </c>
      <c r="CV3516" s="0" t="s">
        <v>155</v>
      </c>
      <c r="DC3516" s="0" t="s">
        <v>155</v>
      </c>
      <c r="DI3516" s="0" t="s">
        <v>155</v>
      </c>
      <c r="DU3516" s="0" t="s">
        <v>155</v>
      </c>
      <c r="DX3516" s="0" t="s">
        <v>155</v>
      </c>
      <c r="EA3516" s="0" t="s">
        <v>155</v>
      </c>
      <c r="EF3516" s="0" t="s">
        <v>155</v>
      </c>
    </row>
    <row r="3517" customFormat="false" ht="15" hidden="false" customHeight="false" outlineLevel="0" collapsed="false">
      <c r="A3517" s="0" t="s">
        <v>14204</v>
      </c>
      <c r="B3517" s="0" t="n">
        <v>78</v>
      </c>
      <c r="C3517" s="0" t="n">
        <v>193562</v>
      </c>
      <c r="D3517" s="0" t="s">
        <v>14136</v>
      </c>
      <c r="E3517" s="0" t="s">
        <v>3902</v>
      </c>
      <c r="F3517" s="0" t="str">
        <f aca="false">CONCATENATE(D3517," ",LEFT(H3517,4),"T=",AU3517,"D=",AV3517,"R=",AW3517,"M=",AX3517,"L=",AY3517,"B=",AZ3517)</f>
        <v>CALDERONE T=30D=9R=0M=0L=4B=0</v>
      </c>
      <c r="G3517" s="0" t="s">
        <v>222</v>
      </c>
      <c r="I3517" s="0" t="s">
        <v>11524</v>
      </c>
      <c r="J3517" s="0" t="s">
        <v>5243</v>
      </c>
      <c r="K3517" s="0" t="s">
        <v>144</v>
      </c>
      <c r="L3517" s="0" t="s">
        <v>145</v>
      </c>
      <c r="M3517" s="0" t="s">
        <v>14139</v>
      </c>
      <c r="N3517" s="0" t="str">
        <f aca="false">RIGHT(M3517,LEN(M3517)-FIND(" ",M3517))</f>
        <v>GOLF DR NE</v>
      </c>
      <c r="P3517" s="0" t="s">
        <v>147</v>
      </c>
      <c r="Q3517" s="0" t="s">
        <v>148</v>
      </c>
      <c r="R3517" s="0" t="n">
        <v>44483</v>
      </c>
      <c r="AD3517" s="0" t="s">
        <v>149</v>
      </c>
      <c r="AE3517" s="0" t="s">
        <v>150</v>
      </c>
      <c r="AF3517" s="0" t="s">
        <v>151</v>
      </c>
      <c r="AH3517" s="0" t="n">
        <v>14</v>
      </c>
      <c r="AI3517" s="0" t="n">
        <v>11</v>
      </c>
      <c r="AN3517" s="0" t="s">
        <v>147</v>
      </c>
      <c r="AO3517" s="0" t="s">
        <v>11229</v>
      </c>
      <c r="AP3517" s="0" t="s">
        <v>11230</v>
      </c>
      <c r="AQ3517" s="0" t="n">
        <v>9</v>
      </c>
      <c r="AR3517" s="0" t="n">
        <v>64</v>
      </c>
      <c r="AS3517" s="0" t="n">
        <v>32</v>
      </c>
      <c r="AU3517" s="0" t="n">
        <f aca="false">COUNTA($BA$3517:$EH$3517)</f>
        <v>30</v>
      </c>
      <c r="AV3517" s="0" t="n">
        <f aca="false">COUNTIF($BA$3517:$EH$3517,"D")</f>
        <v>9</v>
      </c>
      <c r="AW3517" s="0" t="n">
        <f aca="false">COUNTIF($BA$3517:$EH$3517,"R")</f>
        <v>0</v>
      </c>
      <c r="AX3517" s="0" t="n">
        <f aca="false">IF(BN3517="D",1,0)+IF(BO3517="D",1,0)+IF(BT3517="D",1,0)+IF(BU3517="D",1,0)+IF(BW3517="D",1,0)+IF(CC3517="D",1,0)+IF(CD3517="D",1,0)+IF(CE3517="D",1,0)+IF(CF3517="D",1,0)+IF(CL3517="D",1,0)+IF(CM3517="D",1,0)+IF(CQ3517="D",1,0)+IF(CR3517="D",1,0)+IF(CS3517="D",1,0)+IF(CW3517="D",1,0)+IF(CX3517="D",1,0)+IF(DD3517="D",1,0)+IF(DE3517="D",1,0)+IF(DJ3517="D",1,0)+IF(DK3517="D",1,0)+IF(DO3517="D",1,0)+IF(DP3517="D",1,0)+IF(DQ3517="D",1,0)+IF(DW3517="D",1,0)+IF(DZ3517="D",1,0)+IF(EH3517="D",1,0)</f>
        <v>0</v>
      </c>
      <c r="AY3517" s="0" t="n">
        <f aca="false">IF(DJ3517&lt;&gt;"",1,0)+IF(DK3517&lt;&gt;"",1,0)+IF(DM3517&lt;&gt;"",1,0)+IF(DO3517&lt;&gt;"",1,0)+IF(DP3517&lt;&gt;"",1,0)+IF(DQ3517&lt;&gt;"",1,0)+IF(DS3517&lt;&gt;"",1,0)+IF(DT3517&lt;&gt;"",1,0)+IF(DV3517&lt;&gt;"",1,0)+IF(DW3517&lt;&gt;"",1,0)+IF(DX3517&lt;&gt;"",1,0)+IF(DY3517&lt;&gt;"",1,0)+IF(DZ3517&lt;&gt;"",1,0)+IF(EB3517&lt;&gt;"",1,0)+IF(EC3517&lt;&gt;"",1,0)+IF(ED3517&lt;&gt;"",1,0)+IF(EG3517&lt;&gt;"",1,0)+IF(EH3517&lt;&gt;"",1,0)</f>
        <v>4</v>
      </c>
      <c r="AZ3517" s="0" t="n">
        <f aca="false">IF(EH3517&lt;&gt;"",1,0)</f>
        <v>0</v>
      </c>
      <c r="BB3517" s="0" t="s">
        <v>154</v>
      </c>
      <c r="BC3517" s="0" t="s">
        <v>155</v>
      </c>
      <c r="BD3517" s="0" t="s">
        <v>155</v>
      </c>
      <c r="BH3517" s="0" t="s">
        <v>155</v>
      </c>
      <c r="BK3517" s="0" t="s">
        <v>155</v>
      </c>
      <c r="BL3517" s="0" t="s">
        <v>155</v>
      </c>
      <c r="BP3517" s="0" t="s">
        <v>155</v>
      </c>
      <c r="BR3517" s="0" t="s">
        <v>155</v>
      </c>
      <c r="BS3517" s="0" t="s">
        <v>155</v>
      </c>
      <c r="BY3517" s="0" t="s">
        <v>145</v>
      </c>
      <c r="CA3517" s="0" t="s">
        <v>155</v>
      </c>
      <c r="CG3517" s="0" t="s">
        <v>155</v>
      </c>
      <c r="CH3517" s="0" t="s">
        <v>145</v>
      </c>
      <c r="CK3517" s="0" t="s">
        <v>155</v>
      </c>
      <c r="CO3517" s="0" t="s">
        <v>145</v>
      </c>
      <c r="CP3517" s="0" t="s">
        <v>155</v>
      </c>
      <c r="CU3517" s="0" t="s">
        <v>145</v>
      </c>
      <c r="CV3517" s="0" t="s">
        <v>155</v>
      </c>
      <c r="CZ3517" s="0" t="s">
        <v>145</v>
      </c>
      <c r="DC3517" s="0" t="s">
        <v>155</v>
      </c>
      <c r="DG3517" s="0" t="s">
        <v>145</v>
      </c>
      <c r="DI3517" s="0" t="s">
        <v>155</v>
      </c>
      <c r="DM3517" s="0" t="s">
        <v>145</v>
      </c>
      <c r="DN3517" s="0" t="s">
        <v>155</v>
      </c>
      <c r="DS3517" s="0" t="s">
        <v>145</v>
      </c>
      <c r="DU3517" s="0" t="s">
        <v>155</v>
      </c>
      <c r="DX3517" s="0" t="s">
        <v>155</v>
      </c>
      <c r="EA3517" s="0" t="s">
        <v>155</v>
      </c>
      <c r="ED3517" s="0" t="s">
        <v>145</v>
      </c>
      <c r="EF3517" s="0" t="s">
        <v>155</v>
      </c>
    </row>
    <row r="3518" customFormat="false" ht="15" hidden="false" customHeight="false" outlineLevel="0" collapsed="false">
      <c r="A3518" s="0" t="s">
        <v>14205</v>
      </c>
      <c r="B3518" s="0" t="n">
        <v>78</v>
      </c>
      <c r="C3518" s="0" t="n">
        <v>484550</v>
      </c>
      <c r="D3518" s="0" t="s">
        <v>11523</v>
      </c>
      <c r="E3518" s="0" t="s">
        <v>432</v>
      </c>
      <c r="F3518" s="0" t="str">
        <f aca="false">CONCATENATE(D3518," ",LEFT(H3518,4),"T=",AU3518,"D=",AV3518,"R=",AW3518,"M=",AX3518,"L=",AY3518,"B=",AZ3518)</f>
        <v>KASSOS T=1D=0R=0M=0L=0B=0</v>
      </c>
      <c r="G3518" s="0" t="s">
        <v>159</v>
      </c>
      <c r="I3518" s="0" t="s">
        <v>13612</v>
      </c>
      <c r="J3518" s="0" t="s">
        <v>14206</v>
      </c>
      <c r="K3518" s="0" t="s">
        <v>144</v>
      </c>
      <c r="M3518" s="0" t="s">
        <v>11526</v>
      </c>
      <c r="N3518" s="0" t="str">
        <f aca="false">RIGHT(M3518,LEN(M3518)-FIND(" ",M3518))</f>
        <v>PERKINSWOOD BLVD NE</v>
      </c>
      <c r="P3518" s="0" t="s">
        <v>147</v>
      </c>
      <c r="Q3518" s="0" t="s">
        <v>148</v>
      </c>
      <c r="R3518" s="0" t="n">
        <v>44483</v>
      </c>
      <c r="AD3518" s="0" t="s">
        <v>149</v>
      </c>
      <c r="AE3518" s="0" t="s">
        <v>150</v>
      </c>
      <c r="AF3518" s="0" t="s">
        <v>151</v>
      </c>
      <c r="AH3518" s="0" t="n">
        <v>14</v>
      </c>
      <c r="AI3518" s="0" t="n">
        <v>11</v>
      </c>
      <c r="AN3518" s="0" t="s">
        <v>147</v>
      </c>
      <c r="AO3518" s="0" t="s">
        <v>11229</v>
      </c>
      <c r="AP3518" s="0" t="s">
        <v>11230</v>
      </c>
      <c r="AQ3518" s="0" t="n">
        <v>9</v>
      </c>
      <c r="AR3518" s="0" t="n">
        <v>64</v>
      </c>
      <c r="AS3518" s="0" t="n">
        <v>32</v>
      </c>
      <c r="AU3518" s="0" t="n">
        <f aca="false">COUNTA($BA$3518:$EH$3518)</f>
        <v>1</v>
      </c>
      <c r="AV3518" s="0" t="n">
        <f aca="false">COUNTIF($BA$3518:$EH$3518,"D")</f>
        <v>0</v>
      </c>
      <c r="AW3518" s="0" t="n">
        <f aca="false">COUNTIF($BA$3518:$EH$3518,"R")</f>
        <v>0</v>
      </c>
      <c r="AX3518" s="0" t="n">
        <f aca="false">IF(BN3518="D",1,0)+IF(BO3518="D",1,0)+IF(BT3518="D",1,0)+IF(BU3518="D",1,0)+IF(BW3518="D",1,0)+IF(CC3518="D",1,0)+IF(CD3518="D",1,0)+IF(CE3518="D",1,0)+IF(CF3518="D",1,0)+IF(CL3518="D",1,0)+IF(CM3518="D",1,0)+IF(CQ3518="D",1,0)+IF(CR3518="D",1,0)+IF(CS3518="D",1,0)+IF(CW3518="D",1,0)+IF(CX3518="D",1,0)+IF(DD3518="D",1,0)+IF(DE3518="D",1,0)+IF(DJ3518="D",1,0)+IF(DK3518="D",1,0)+IF(DO3518="D",1,0)+IF(DP3518="D",1,0)+IF(DQ3518="D",1,0)+IF(DW3518="D",1,0)+IF(DZ3518="D",1,0)+IF(EH3518="D",1,0)</f>
        <v>0</v>
      </c>
      <c r="AY3518" s="0" t="n">
        <f aca="false">IF(DJ3518&lt;&gt;"",1,0)+IF(DK3518&lt;&gt;"",1,0)+IF(DM3518&lt;&gt;"",1,0)+IF(DO3518&lt;&gt;"",1,0)+IF(DP3518&lt;&gt;"",1,0)+IF(DQ3518&lt;&gt;"",1,0)+IF(DS3518&lt;&gt;"",1,0)+IF(DT3518&lt;&gt;"",1,0)+IF(DV3518&lt;&gt;"",1,0)+IF(DW3518&lt;&gt;"",1,0)+IF(DX3518&lt;&gt;"",1,0)+IF(DY3518&lt;&gt;"",1,0)+IF(DZ3518&lt;&gt;"",1,0)+IF(EB3518&lt;&gt;"",1,0)+IF(EC3518&lt;&gt;"",1,0)+IF(ED3518&lt;&gt;"",1,0)+IF(EG3518&lt;&gt;"",1,0)+IF(EH3518&lt;&gt;"",1,0)</f>
        <v>0</v>
      </c>
      <c r="AZ3518" s="0" t="n">
        <f aca="false">IF(EH3518&lt;&gt;"",1,0)</f>
        <v>0</v>
      </c>
      <c r="BB3518" s="0" t="s">
        <v>154</v>
      </c>
    </row>
    <row r="3519" customFormat="false" ht="15" hidden="false" customHeight="false" outlineLevel="0" collapsed="false">
      <c r="A3519" s="0" t="s">
        <v>14207</v>
      </c>
      <c r="B3519" s="0" t="n">
        <v>78</v>
      </c>
      <c r="C3519" s="0" t="n">
        <v>307281</v>
      </c>
      <c r="D3519" s="0" t="s">
        <v>240</v>
      </c>
      <c r="E3519" s="0" t="s">
        <v>2019</v>
      </c>
      <c r="F3519" s="0" t="str">
        <f aca="false">CONCATENATE(D3519," ",LEFT(H3519,4),"T=",AU3519,"D=",AV3519,"R=",AW3519,"M=",AX3519,"L=",AY3519,"B=",AZ3519)</f>
        <v>PRENTICE T=30D=5R=0M=1L=1B=0</v>
      </c>
      <c r="G3519" s="0" t="s">
        <v>215</v>
      </c>
      <c r="I3519" s="0" t="s">
        <v>14208</v>
      </c>
      <c r="J3519" s="0" t="s">
        <v>7587</v>
      </c>
      <c r="K3519" s="0" t="s">
        <v>144</v>
      </c>
      <c r="M3519" s="0" t="s">
        <v>14075</v>
      </c>
      <c r="N3519" s="0" t="str">
        <f aca="false">RIGHT(M3519,LEN(M3519)-FIND(" ",M3519))</f>
        <v>CRESCENT DR NE</v>
      </c>
      <c r="P3519" s="0" t="s">
        <v>147</v>
      </c>
      <c r="Q3519" s="0" t="s">
        <v>148</v>
      </c>
      <c r="R3519" s="0" t="n">
        <v>44483</v>
      </c>
      <c r="AD3519" s="0" t="s">
        <v>149</v>
      </c>
      <c r="AE3519" s="0" t="s">
        <v>150</v>
      </c>
      <c r="AF3519" s="0" t="s">
        <v>151</v>
      </c>
      <c r="AH3519" s="0" t="n">
        <v>14</v>
      </c>
      <c r="AI3519" s="0" t="n">
        <v>11</v>
      </c>
      <c r="AN3519" s="0" t="s">
        <v>147</v>
      </c>
      <c r="AO3519" s="0" t="s">
        <v>11229</v>
      </c>
      <c r="AP3519" s="0" t="s">
        <v>11230</v>
      </c>
      <c r="AQ3519" s="0" t="n">
        <v>9</v>
      </c>
      <c r="AR3519" s="0" t="n">
        <v>64</v>
      </c>
      <c r="AS3519" s="0" t="n">
        <v>32</v>
      </c>
      <c r="AU3519" s="0" t="n">
        <f aca="false">COUNTA($BA$3519:$EH$3519)</f>
        <v>30</v>
      </c>
      <c r="AV3519" s="0" t="n">
        <f aca="false">COUNTIF($BA$3519:$EH$3519,"D")</f>
        <v>5</v>
      </c>
      <c r="AW3519" s="0" t="n">
        <f aca="false">COUNTIF($BA$3519:$EH$3519,"R")</f>
        <v>0</v>
      </c>
      <c r="AX3519" s="0" t="n">
        <f aca="false">IF(BN3519="D",1,0)+IF(BO3519="D",1,0)+IF(BT3519="D",1,0)+IF(BU3519="D",1,0)+IF(BW3519="D",1,0)+IF(CC3519="D",1,0)+IF(CD3519="D",1,0)+IF(CE3519="D",1,0)+IF(CF3519="D",1,0)+IF(CL3519="D",1,0)+IF(CM3519="D",1,0)+IF(CQ3519="D",1,0)+IF(CR3519="D",1,0)+IF(CS3519="D",1,0)+IF(CW3519="D",1,0)+IF(CX3519="D",1,0)+IF(DD3519="D",1,0)+IF(DE3519="D",1,0)+IF(DJ3519="D",1,0)+IF(DK3519="D",1,0)+IF(DO3519="D",1,0)+IF(DP3519="D",1,0)+IF(DQ3519="D",1,0)+IF(DW3519="D",1,0)+IF(DZ3519="D",1,0)+IF(EH3519="D",1,0)</f>
        <v>1</v>
      </c>
      <c r="AY3519" s="0" t="n">
        <f aca="false">IF(DJ3519&lt;&gt;"",1,0)+IF(DK3519&lt;&gt;"",1,0)+IF(DM3519&lt;&gt;"",1,0)+IF(DO3519&lt;&gt;"",1,0)+IF(DP3519&lt;&gt;"",1,0)+IF(DQ3519&lt;&gt;"",1,0)+IF(DS3519&lt;&gt;"",1,0)+IF(DT3519&lt;&gt;"",1,0)+IF(DV3519&lt;&gt;"",1,0)+IF(DW3519&lt;&gt;"",1,0)+IF(DX3519&lt;&gt;"",1,0)+IF(DY3519&lt;&gt;"",1,0)+IF(DZ3519&lt;&gt;"",1,0)+IF(EB3519&lt;&gt;"",1,0)+IF(EC3519&lt;&gt;"",1,0)+IF(ED3519&lt;&gt;"",1,0)+IF(EG3519&lt;&gt;"",1,0)+IF(EH3519&lt;&gt;"",1,0)</f>
        <v>1</v>
      </c>
      <c r="AZ3519" s="0" t="n">
        <f aca="false">IF(EH3519&lt;&gt;"",1,0)</f>
        <v>0</v>
      </c>
      <c r="BB3519" s="0" t="s">
        <v>154</v>
      </c>
      <c r="BG3519" s="0" t="s">
        <v>155</v>
      </c>
      <c r="BH3519" s="0" t="s">
        <v>155</v>
      </c>
      <c r="BI3519" s="0" t="s">
        <v>155</v>
      </c>
      <c r="BJ3519" s="0" t="s">
        <v>155</v>
      </c>
      <c r="BK3519" s="0" t="s">
        <v>155</v>
      </c>
      <c r="BL3519" s="0" t="s">
        <v>155</v>
      </c>
      <c r="BP3519" s="0" t="s">
        <v>155</v>
      </c>
      <c r="BR3519" s="0" t="s">
        <v>155</v>
      </c>
      <c r="BS3519" s="0" t="s">
        <v>155</v>
      </c>
      <c r="BV3519" s="0" t="s">
        <v>155</v>
      </c>
      <c r="BY3519" s="0" t="s">
        <v>145</v>
      </c>
      <c r="CA3519" s="0" t="s">
        <v>155</v>
      </c>
      <c r="CG3519" s="0" t="s">
        <v>155</v>
      </c>
      <c r="CH3519" s="0" t="s">
        <v>145</v>
      </c>
      <c r="CK3519" s="0" t="s">
        <v>155</v>
      </c>
      <c r="CL3519" s="0" t="s">
        <v>145</v>
      </c>
      <c r="CN3519" s="0" t="s">
        <v>155</v>
      </c>
      <c r="CO3519" s="0" t="s">
        <v>145</v>
      </c>
      <c r="CP3519" s="0" t="s">
        <v>155</v>
      </c>
      <c r="CT3519" s="0" t="s">
        <v>155</v>
      </c>
      <c r="CV3519" s="0" t="s">
        <v>155</v>
      </c>
      <c r="CY3519" s="0" t="s">
        <v>155</v>
      </c>
      <c r="CZ3519" s="0" t="s">
        <v>145</v>
      </c>
      <c r="DC3519" s="0" t="s">
        <v>155</v>
      </c>
      <c r="DN3519" s="0" t="s">
        <v>155</v>
      </c>
      <c r="DU3519" s="0" t="s">
        <v>155</v>
      </c>
      <c r="DX3519" s="0" t="s">
        <v>155</v>
      </c>
      <c r="EA3519" s="0" t="s">
        <v>155</v>
      </c>
      <c r="EF3519" s="0" t="s">
        <v>155</v>
      </c>
    </row>
    <row r="3520" customFormat="false" ht="15" hidden="false" customHeight="false" outlineLevel="0" collapsed="false">
      <c r="A3520" s="0" t="s">
        <v>14209</v>
      </c>
      <c r="B3520" s="0" t="n">
        <v>78</v>
      </c>
      <c r="C3520" s="0" t="n">
        <v>254769</v>
      </c>
      <c r="D3520" s="0" t="s">
        <v>10276</v>
      </c>
      <c r="E3520" s="0" t="s">
        <v>848</v>
      </c>
      <c r="F3520" s="0" t="str">
        <f aca="false">CONCATENATE(D3520," ",LEFT(H3520,4),"T=",AU3520,"D=",AV3520,"R=",AW3520,"M=",AX3520,"L=",AY3520,"B=",AZ3520)</f>
        <v>KERIOTIS T=47D=12R=3M=5L=8B=1</v>
      </c>
      <c r="G3520" s="0" t="s">
        <v>849</v>
      </c>
      <c r="I3520" s="0" t="s">
        <v>14210</v>
      </c>
      <c r="J3520" s="0" t="s">
        <v>14211</v>
      </c>
      <c r="K3520" s="0" t="s">
        <v>144</v>
      </c>
      <c r="L3520" s="0" t="s">
        <v>145</v>
      </c>
      <c r="M3520" s="0" t="s">
        <v>12616</v>
      </c>
      <c r="N3520" s="0" t="str">
        <f aca="false">RIGHT(M3520,LEN(M3520)-FIND(" ",M3520))</f>
        <v>FAIRWAY DR NE</v>
      </c>
      <c r="P3520" s="0" t="s">
        <v>147</v>
      </c>
      <c r="Q3520" s="0" t="s">
        <v>148</v>
      </c>
      <c r="R3520" s="0" t="n">
        <v>44483</v>
      </c>
      <c r="AD3520" s="0" t="s">
        <v>149</v>
      </c>
      <c r="AE3520" s="0" t="s">
        <v>150</v>
      </c>
      <c r="AF3520" s="0" t="s">
        <v>151</v>
      </c>
      <c r="AH3520" s="0" t="n">
        <v>14</v>
      </c>
      <c r="AI3520" s="0" t="n">
        <v>11</v>
      </c>
      <c r="AN3520" s="0" t="s">
        <v>147</v>
      </c>
      <c r="AO3520" s="0" t="s">
        <v>11229</v>
      </c>
      <c r="AP3520" s="0" t="s">
        <v>11230</v>
      </c>
      <c r="AQ3520" s="0" t="n">
        <v>9</v>
      </c>
      <c r="AR3520" s="0" t="n">
        <v>64</v>
      </c>
      <c r="AS3520" s="0" t="n">
        <v>32</v>
      </c>
      <c r="AU3520" s="0" t="n">
        <f aca="false">COUNTA($BA$3520:$EH$3520)</f>
        <v>47</v>
      </c>
      <c r="AV3520" s="0" t="n">
        <f aca="false">COUNTIF($BA$3520:$EH$3520,"D")</f>
        <v>12</v>
      </c>
      <c r="AW3520" s="0" t="n">
        <f aca="false">COUNTIF($BA$3520:$EH$3520,"R")</f>
        <v>3</v>
      </c>
      <c r="AX3520" s="0" t="n">
        <f aca="false">IF(BN3520="D",1,0)+IF(BO3520="D",1,0)+IF(BT3520="D",1,0)+IF(BU3520="D",1,0)+IF(BW3520="D",1,0)+IF(CC3520="D",1,0)+IF(CD3520="D",1,0)+IF(CE3520="D",1,0)+IF(CF3520="D",1,0)+IF(CL3520="D",1,0)+IF(CM3520="D",1,0)+IF(CQ3520="D",1,0)+IF(CR3520="D",1,0)+IF(CS3520="D",1,0)+IF(CW3520="D",1,0)+IF(CX3520="D",1,0)+IF(DD3520="D",1,0)+IF(DE3520="D",1,0)+IF(DJ3520="D",1,0)+IF(DK3520="D",1,0)+IF(DO3520="D",1,0)+IF(DP3520="D",1,0)+IF(DQ3520="D",1,0)+IF(DW3520="D",1,0)+IF(DZ3520="D",1,0)+IF(EH3520="D",1,0)</f>
        <v>5</v>
      </c>
      <c r="AY3520" s="0" t="n">
        <f aca="false">IF(DJ3520&lt;&gt;"",1,0)+IF(DK3520&lt;&gt;"",1,0)+IF(DM3520&lt;&gt;"",1,0)+IF(DO3520&lt;&gt;"",1,0)+IF(DP3520&lt;&gt;"",1,0)+IF(DQ3520&lt;&gt;"",1,0)+IF(DS3520&lt;&gt;"",1,0)+IF(DT3520&lt;&gt;"",1,0)+IF(DV3520&lt;&gt;"",1,0)+IF(DW3520&lt;&gt;"",1,0)+IF(DX3520&lt;&gt;"",1,0)+IF(DY3520&lt;&gt;"",1,0)+IF(DZ3520&lt;&gt;"",1,0)+IF(EB3520&lt;&gt;"",1,0)+IF(EC3520&lt;&gt;"",1,0)+IF(ED3520&lt;&gt;"",1,0)+IF(EG3520&lt;&gt;"",1,0)+IF(EH3520&lt;&gt;"",1,0)</f>
        <v>8</v>
      </c>
      <c r="AZ3520" s="0" t="n">
        <f aca="false">IF(EH3520&lt;&gt;"",1,0)</f>
        <v>1</v>
      </c>
      <c r="BB3520" s="0" t="s">
        <v>154</v>
      </c>
      <c r="BC3520" s="0" t="s">
        <v>155</v>
      </c>
      <c r="BD3520" s="0" t="s">
        <v>155</v>
      </c>
      <c r="BF3520" s="0" t="s">
        <v>155</v>
      </c>
      <c r="BG3520" s="0" t="s">
        <v>155</v>
      </c>
      <c r="BH3520" s="0" t="s">
        <v>155</v>
      </c>
      <c r="BI3520" s="0" t="s">
        <v>155</v>
      </c>
      <c r="BJ3520" s="0" t="s">
        <v>155</v>
      </c>
      <c r="BK3520" s="0" t="s">
        <v>155</v>
      </c>
      <c r="BL3520" s="0" t="s">
        <v>155</v>
      </c>
      <c r="BP3520" s="0" t="s">
        <v>155</v>
      </c>
      <c r="BR3520" s="0" t="s">
        <v>155</v>
      </c>
      <c r="BS3520" s="0" t="s">
        <v>155</v>
      </c>
      <c r="BV3520" s="0" t="s">
        <v>155</v>
      </c>
      <c r="BY3520" s="0" t="s">
        <v>145</v>
      </c>
      <c r="CA3520" s="0" t="s">
        <v>155</v>
      </c>
      <c r="CG3520" s="0" t="s">
        <v>155</v>
      </c>
      <c r="CH3520" s="0" t="s">
        <v>145</v>
      </c>
      <c r="CK3520" s="0" t="s">
        <v>155</v>
      </c>
      <c r="CN3520" s="0" t="s">
        <v>155</v>
      </c>
      <c r="CO3520" s="0" t="s">
        <v>145</v>
      </c>
      <c r="CP3520" s="0" t="s">
        <v>155</v>
      </c>
      <c r="CT3520" s="0" t="s">
        <v>155</v>
      </c>
      <c r="CU3520" s="0" t="s">
        <v>145</v>
      </c>
      <c r="CV3520" s="0" t="s">
        <v>155</v>
      </c>
      <c r="CW3520" s="0" t="s">
        <v>145</v>
      </c>
      <c r="CY3520" s="0" t="s">
        <v>155</v>
      </c>
      <c r="CZ3520" s="0" t="s">
        <v>145</v>
      </c>
      <c r="DC3520" s="0" t="s">
        <v>155</v>
      </c>
      <c r="DD3520" s="0" t="s">
        <v>145</v>
      </c>
      <c r="DF3520" s="0" t="s">
        <v>155</v>
      </c>
      <c r="DG3520" s="0" t="s">
        <v>145</v>
      </c>
      <c r="DI3520" s="0" t="s">
        <v>155</v>
      </c>
      <c r="DJ3520" s="0" t="s">
        <v>145</v>
      </c>
      <c r="DL3520" s="0" t="s">
        <v>155</v>
      </c>
      <c r="DM3520" s="0" t="s">
        <v>145</v>
      </c>
      <c r="DN3520" s="0" t="s">
        <v>155</v>
      </c>
      <c r="DR3520" s="0" t="s">
        <v>155</v>
      </c>
      <c r="DS3520" s="0" t="s">
        <v>141</v>
      </c>
      <c r="DT3520" s="0" t="s">
        <v>141</v>
      </c>
      <c r="DU3520" s="0" t="s">
        <v>155</v>
      </c>
      <c r="DW3520" s="0" t="s">
        <v>145</v>
      </c>
      <c r="DX3520" s="0" t="s">
        <v>155</v>
      </c>
      <c r="EA3520" s="0" t="s">
        <v>155</v>
      </c>
      <c r="ED3520" s="0" t="s">
        <v>141</v>
      </c>
      <c r="EF3520" s="0" t="s">
        <v>155</v>
      </c>
      <c r="EH3520" s="0" t="s">
        <v>145</v>
      </c>
    </row>
    <row r="3521" customFormat="false" ht="15" hidden="false" customHeight="false" outlineLevel="0" collapsed="false">
      <c r="A3521" s="0" t="s">
        <v>14212</v>
      </c>
      <c r="B3521" s="0" t="n">
        <v>78</v>
      </c>
      <c r="C3521" s="0" t="n">
        <v>264227</v>
      </c>
      <c r="D3521" s="0" t="s">
        <v>14213</v>
      </c>
      <c r="E3521" s="0" t="s">
        <v>11193</v>
      </c>
      <c r="F3521" s="0" t="str">
        <f aca="false">CONCATENATE(D3521," ",LEFT(H3521,4),"T=",AU3521,"D=",AV3521,"R=",AW3521,"M=",AX3521,"L=",AY3521,"B=",AZ3521)</f>
        <v>LANDER T=11D=0R=0M=0L=0B=0</v>
      </c>
      <c r="G3521" s="0" t="s">
        <v>159</v>
      </c>
      <c r="I3521" s="0" t="s">
        <v>14214</v>
      </c>
      <c r="J3521" s="0" t="s">
        <v>1983</v>
      </c>
      <c r="K3521" s="0" t="s">
        <v>144</v>
      </c>
      <c r="M3521" s="0" t="s">
        <v>11714</v>
      </c>
      <c r="N3521" s="0" t="str">
        <f aca="false">RIGHT(M3521,LEN(M3521)-FIND(" ",M3521))</f>
        <v>NORTHWOODS CT NE</v>
      </c>
      <c r="O3521" s="0" t="s">
        <v>11430</v>
      </c>
      <c r="P3521" s="0" t="s">
        <v>147</v>
      </c>
      <c r="Q3521" s="0" t="s">
        <v>148</v>
      </c>
      <c r="R3521" s="0" t="n">
        <v>44483</v>
      </c>
      <c r="AD3521" s="0" t="s">
        <v>149</v>
      </c>
      <c r="AE3521" s="0" t="s">
        <v>150</v>
      </c>
      <c r="AH3521" s="0" t="n">
        <v>14</v>
      </c>
      <c r="AI3521" s="0" t="n">
        <v>11</v>
      </c>
      <c r="AJ3521" s="0" t="s">
        <v>4175</v>
      </c>
      <c r="AM3521" s="0" t="s">
        <v>4176</v>
      </c>
      <c r="AN3521" s="0" t="s">
        <v>147</v>
      </c>
      <c r="AO3521" s="0" t="s">
        <v>11229</v>
      </c>
      <c r="AP3521" s="0" t="s">
        <v>11230</v>
      </c>
      <c r="AQ3521" s="0" t="n">
        <v>9</v>
      </c>
      <c r="AR3521" s="0" t="n">
        <v>64</v>
      </c>
      <c r="AS3521" s="0" t="n">
        <v>32</v>
      </c>
      <c r="AU3521" s="0" t="n">
        <f aca="false">COUNTA($BA$3521:$EH$3521)</f>
        <v>11</v>
      </c>
      <c r="AV3521" s="0" t="n">
        <f aca="false">COUNTIF($BA$3521:$EH$3521,"D")</f>
        <v>0</v>
      </c>
      <c r="AW3521" s="0" t="n">
        <f aca="false">COUNTIF($BA$3521:$EH$3521,"R")</f>
        <v>0</v>
      </c>
      <c r="AX3521" s="0" t="n">
        <f aca="false">IF(BN3521="D",1,0)+IF(BO3521="D",1,0)+IF(BT3521="D",1,0)+IF(BU3521="D",1,0)+IF(BW3521="D",1,0)+IF(CC3521="D",1,0)+IF(CD3521="D",1,0)+IF(CE3521="D",1,0)+IF(CF3521="D",1,0)+IF(CL3521="D",1,0)+IF(CM3521="D",1,0)+IF(CQ3521="D",1,0)+IF(CR3521="D",1,0)+IF(CS3521="D",1,0)+IF(CW3521="D",1,0)+IF(CX3521="D",1,0)+IF(DD3521="D",1,0)+IF(DE3521="D",1,0)+IF(DJ3521="D",1,0)+IF(DK3521="D",1,0)+IF(DO3521="D",1,0)+IF(DP3521="D",1,0)+IF(DQ3521="D",1,0)+IF(DW3521="D",1,0)+IF(DZ3521="D",1,0)+IF(EH3521="D",1,0)</f>
        <v>0</v>
      </c>
      <c r="AY3521" s="0" t="n">
        <f aca="false">IF(DJ3521&lt;&gt;"",1,0)+IF(DK3521&lt;&gt;"",1,0)+IF(DM3521&lt;&gt;"",1,0)+IF(DO3521&lt;&gt;"",1,0)+IF(DP3521&lt;&gt;"",1,0)+IF(DQ3521&lt;&gt;"",1,0)+IF(DS3521&lt;&gt;"",1,0)+IF(DT3521&lt;&gt;"",1,0)+IF(DV3521&lt;&gt;"",1,0)+IF(DW3521&lt;&gt;"",1,0)+IF(DX3521&lt;&gt;"",1,0)+IF(DY3521&lt;&gt;"",1,0)+IF(DZ3521&lt;&gt;"",1,0)+IF(EB3521&lt;&gt;"",1,0)+IF(EC3521&lt;&gt;"",1,0)+IF(ED3521&lt;&gt;"",1,0)+IF(EG3521&lt;&gt;"",1,0)+IF(EH3521&lt;&gt;"",1,0)</f>
        <v>0</v>
      </c>
      <c r="AZ3521" s="0" t="n">
        <f aca="false">IF(EH3521&lt;&gt;"",1,0)</f>
        <v>0</v>
      </c>
      <c r="BB3521" s="0" t="s">
        <v>154</v>
      </c>
      <c r="BD3521" s="0" t="s">
        <v>155</v>
      </c>
      <c r="BL3521" s="0" t="s">
        <v>155</v>
      </c>
      <c r="BS3521" s="0" t="s">
        <v>155</v>
      </c>
      <c r="CA3521" s="0" t="s">
        <v>155</v>
      </c>
      <c r="CP3521" s="0" t="s">
        <v>155</v>
      </c>
      <c r="DC3521" s="0" t="s">
        <v>155</v>
      </c>
      <c r="DN3521" s="0" t="s">
        <v>155</v>
      </c>
      <c r="DU3521" s="0" t="s">
        <v>155</v>
      </c>
      <c r="EA3521" s="0" t="s">
        <v>155</v>
      </c>
      <c r="EF3521" s="0" t="s">
        <v>155</v>
      </c>
    </row>
    <row r="3522" customFormat="false" ht="15" hidden="false" customHeight="false" outlineLevel="0" collapsed="false">
      <c r="A3522" s="0" t="s">
        <v>14215</v>
      </c>
      <c r="B3522" s="0" t="n">
        <v>78</v>
      </c>
      <c r="C3522" s="0" t="n">
        <v>194980</v>
      </c>
      <c r="D3522" s="0" t="s">
        <v>12082</v>
      </c>
      <c r="E3522" s="0" t="s">
        <v>14137</v>
      </c>
      <c r="F3522" s="0" t="str">
        <f aca="false">CONCATENATE(D3522," ",LEFT(H3522,4),"T=",AU3522,"D=",AV3522,"R=",AW3522,"M=",AX3522,"L=",AY3522,"B=",AZ3522)</f>
        <v>MARCELLO T=44D=11R=2M=5L=6B=0</v>
      </c>
      <c r="G3522" s="0" t="s">
        <v>215</v>
      </c>
      <c r="I3522" s="0" t="s">
        <v>14138</v>
      </c>
      <c r="J3522" s="0" t="s">
        <v>7810</v>
      </c>
      <c r="K3522" s="0" t="s">
        <v>144</v>
      </c>
      <c r="L3522" s="0" t="s">
        <v>141</v>
      </c>
      <c r="M3522" s="0" t="s">
        <v>12086</v>
      </c>
      <c r="N3522" s="0" t="str">
        <f aca="false">RIGHT(M3522,LEN(M3522)-FIND(" ",M3522))</f>
        <v>MELWOOD DR NE</v>
      </c>
      <c r="P3522" s="0" t="s">
        <v>147</v>
      </c>
      <c r="Q3522" s="0" t="s">
        <v>148</v>
      </c>
      <c r="R3522" s="0" t="n">
        <v>44483</v>
      </c>
      <c r="AD3522" s="0" t="s">
        <v>149</v>
      </c>
      <c r="AE3522" s="0" t="s">
        <v>150</v>
      </c>
      <c r="AF3522" s="0" t="s">
        <v>151</v>
      </c>
      <c r="AH3522" s="0" t="n">
        <v>14</v>
      </c>
      <c r="AI3522" s="0" t="n">
        <v>11</v>
      </c>
      <c r="AN3522" s="0" t="s">
        <v>147</v>
      </c>
      <c r="AO3522" s="0" t="s">
        <v>11229</v>
      </c>
      <c r="AP3522" s="0" t="s">
        <v>11230</v>
      </c>
      <c r="AQ3522" s="0" t="n">
        <v>9</v>
      </c>
      <c r="AR3522" s="0" t="n">
        <v>64</v>
      </c>
      <c r="AS3522" s="0" t="n">
        <v>32</v>
      </c>
      <c r="AU3522" s="0" t="n">
        <f aca="false">COUNTA($BA$3522:$EH$3522)</f>
        <v>44</v>
      </c>
      <c r="AV3522" s="0" t="n">
        <f aca="false">COUNTIF($BA$3522:$EH$3522,"D")</f>
        <v>11</v>
      </c>
      <c r="AW3522" s="0" t="n">
        <f aca="false">COUNTIF($BA$3522:$EH$3522,"R")</f>
        <v>2</v>
      </c>
      <c r="AX3522" s="0" t="n">
        <f aca="false">IF(BN3522="D",1,0)+IF(BO3522="D",1,0)+IF(BT3522="D",1,0)+IF(BU3522="D",1,0)+IF(BW3522="D",1,0)+IF(CC3522="D",1,0)+IF(CD3522="D",1,0)+IF(CE3522="D",1,0)+IF(CF3522="D",1,0)+IF(CL3522="D",1,0)+IF(CM3522="D",1,0)+IF(CQ3522="D",1,0)+IF(CR3522="D",1,0)+IF(CS3522="D",1,0)+IF(CW3522="D",1,0)+IF(CX3522="D",1,0)+IF(DD3522="D",1,0)+IF(DE3522="D",1,0)+IF(DJ3522="D",1,0)+IF(DK3522="D",1,0)+IF(DO3522="D",1,0)+IF(DP3522="D",1,0)+IF(DQ3522="D",1,0)+IF(DW3522="D",1,0)+IF(DZ3522="D",1,0)+IF(EH3522="D",1,0)</f>
        <v>5</v>
      </c>
      <c r="AY3522" s="0" t="n">
        <f aca="false">IF(DJ3522&lt;&gt;"",1,0)+IF(DK3522&lt;&gt;"",1,0)+IF(DM3522&lt;&gt;"",1,0)+IF(DO3522&lt;&gt;"",1,0)+IF(DP3522&lt;&gt;"",1,0)+IF(DQ3522&lt;&gt;"",1,0)+IF(DS3522&lt;&gt;"",1,0)+IF(DT3522&lt;&gt;"",1,0)+IF(DV3522&lt;&gt;"",1,0)+IF(DW3522&lt;&gt;"",1,0)+IF(DX3522&lt;&gt;"",1,0)+IF(DY3522&lt;&gt;"",1,0)+IF(DZ3522&lt;&gt;"",1,0)+IF(EB3522&lt;&gt;"",1,0)+IF(EC3522&lt;&gt;"",1,0)+IF(ED3522&lt;&gt;"",1,0)+IF(EG3522&lt;&gt;"",1,0)+IF(EH3522&lt;&gt;"",1,0)</f>
        <v>6</v>
      </c>
      <c r="AZ3522" s="0" t="n">
        <f aca="false">IF(EH3522&lt;&gt;"",1,0)</f>
        <v>0</v>
      </c>
      <c r="BB3522" s="0" t="s">
        <v>154</v>
      </c>
      <c r="BC3522" s="0" t="s">
        <v>155</v>
      </c>
      <c r="BD3522" s="0" t="s">
        <v>155</v>
      </c>
      <c r="BE3522" s="0" t="s">
        <v>155</v>
      </c>
      <c r="BF3522" s="0" t="s">
        <v>155</v>
      </c>
      <c r="BG3522" s="0" t="s">
        <v>155</v>
      </c>
      <c r="BH3522" s="0" t="s">
        <v>155</v>
      </c>
      <c r="BI3522" s="0" t="s">
        <v>155</v>
      </c>
      <c r="BJ3522" s="0" t="s">
        <v>155</v>
      </c>
      <c r="BK3522" s="0" t="s">
        <v>155</v>
      </c>
      <c r="BL3522" s="0" t="s">
        <v>155</v>
      </c>
      <c r="BP3522" s="0" t="s">
        <v>155</v>
      </c>
      <c r="BR3522" s="0" t="s">
        <v>155</v>
      </c>
      <c r="BS3522" s="0" t="s">
        <v>155</v>
      </c>
      <c r="BV3522" s="0" t="s">
        <v>155</v>
      </c>
      <c r="BY3522" s="0" t="s">
        <v>145</v>
      </c>
      <c r="CA3522" s="0" t="s">
        <v>155</v>
      </c>
      <c r="CG3522" s="0" t="s">
        <v>155</v>
      </c>
      <c r="CK3522" s="0" t="s">
        <v>155</v>
      </c>
      <c r="CL3522" s="0" t="s">
        <v>145</v>
      </c>
      <c r="CN3522" s="0" t="s">
        <v>155</v>
      </c>
      <c r="CO3522" s="0" t="s">
        <v>145</v>
      </c>
      <c r="CP3522" s="0" t="s">
        <v>155</v>
      </c>
      <c r="CQ3522" s="0" t="s">
        <v>145</v>
      </c>
      <c r="CT3522" s="0" t="s">
        <v>155</v>
      </c>
      <c r="CU3522" s="0" t="s">
        <v>145</v>
      </c>
      <c r="CV3522" s="0" t="s">
        <v>155</v>
      </c>
      <c r="CW3522" s="0" t="s">
        <v>145</v>
      </c>
      <c r="CY3522" s="0" t="s">
        <v>155</v>
      </c>
      <c r="CZ3522" s="0" t="s">
        <v>145</v>
      </c>
      <c r="DC3522" s="0" t="s">
        <v>155</v>
      </c>
      <c r="DG3522" s="0" t="s">
        <v>145</v>
      </c>
      <c r="DI3522" s="0" t="s">
        <v>155</v>
      </c>
      <c r="DJ3522" s="0" t="s">
        <v>145</v>
      </c>
      <c r="DL3522" s="0" t="s">
        <v>155</v>
      </c>
      <c r="DM3522" s="0" t="s">
        <v>145</v>
      </c>
      <c r="DN3522" s="0" t="s">
        <v>155</v>
      </c>
      <c r="DS3522" s="0" t="s">
        <v>141</v>
      </c>
      <c r="DU3522" s="0" t="s">
        <v>155</v>
      </c>
      <c r="DW3522" s="0" t="s">
        <v>145</v>
      </c>
      <c r="DX3522" s="0" t="s">
        <v>155</v>
      </c>
      <c r="EA3522" s="0" t="s">
        <v>155</v>
      </c>
      <c r="ED3522" s="0" t="s">
        <v>141</v>
      </c>
      <c r="EF3522" s="0" t="s">
        <v>155</v>
      </c>
    </row>
    <row r="3523" customFormat="false" ht="15" hidden="false" customHeight="false" outlineLevel="0" collapsed="false">
      <c r="A3523" s="0" t="s">
        <v>14216</v>
      </c>
      <c r="B3523" s="0" t="n">
        <v>78</v>
      </c>
      <c r="C3523" s="0" t="n">
        <v>292311</v>
      </c>
      <c r="D3523" s="0" t="s">
        <v>1507</v>
      </c>
      <c r="E3523" s="0" t="s">
        <v>14217</v>
      </c>
      <c r="F3523" s="0" t="str">
        <f aca="false">CONCATENATE(D3523," ",LEFT(H3523,4),"T=",AU3523,"D=",AV3523,"R=",AW3523,"M=",AX3523,"L=",AY3523,"B=",AZ3523)</f>
        <v>BROWN T=26D=6R=0M=1L=2B=0</v>
      </c>
      <c r="G3523" s="0" t="s">
        <v>14218</v>
      </c>
      <c r="I3523" s="0" t="s">
        <v>14219</v>
      </c>
      <c r="J3523" s="0" t="s">
        <v>308</v>
      </c>
      <c r="K3523" s="0" t="s">
        <v>144</v>
      </c>
      <c r="L3523" s="0" t="s">
        <v>145</v>
      </c>
      <c r="M3523" s="0" t="s">
        <v>11614</v>
      </c>
      <c r="N3523" s="0" t="str">
        <f aca="false">RIGHT(M3523,LEN(M3523)-FIND(" ",M3523))</f>
        <v>NORTHWOODS CT NE</v>
      </c>
      <c r="O3523" s="0" t="s">
        <v>11412</v>
      </c>
      <c r="P3523" s="0" t="s">
        <v>147</v>
      </c>
      <c r="Q3523" s="0" t="s">
        <v>148</v>
      </c>
      <c r="R3523" s="0" t="n">
        <v>44483</v>
      </c>
      <c r="AD3523" s="0" t="s">
        <v>149</v>
      </c>
      <c r="AE3523" s="0" t="s">
        <v>150</v>
      </c>
      <c r="AH3523" s="0" t="n">
        <v>14</v>
      </c>
      <c r="AI3523" s="0" t="n">
        <v>11</v>
      </c>
      <c r="AJ3523" s="0" t="s">
        <v>4175</v>
      </c>
      <c r="AM3523" s="0" t="s">
        <v>4176</v>
      </c>
      <c r="AN3523" s="0" t="s">
        <v>147</v>
      </c>
      <c r="AO3523" s="0" t="s">
        <v>11229</v>
      </c>
      <c r="AP3523" s="0" t="s">
        <v>11230</v>
      </c>
      <c r="AQ3523" s="0" t="n">
        <v>9</v>
      </c>
      <c r="AR3523" s="0" t="n">
        <v>64</v>
      </c>
      <c r="AS3523" s="0" t="n">
        <v>32</v>
      </c>
      <c r="AU3523" s="0" t="n">
        <f aca="false">COUNTA($BA$3523:$EH$3523)</f>
        <v>26</v>
      </c>
      <c r="AV3523" s="0" t="n">
        <f aca="false">COUNTIF($BA$3523:$EH$3523,"D")</f>
        <v>6</v>
      </c>
      <c r="AW3523" s="0" t="n">
        <f aca="false">COUNTIF($BA$3523:$EH$3523,"R")</f>
        <v>0</v>
      </c>
      <c r="AX3523" s="0" t="n">
        <f aca="false">IF(BN3523="D",1,0)+IF(BO3523="D",1,0)+IF(BT3523="D",1,0)+IF(BU3523="D",1,0)+IF(BW3523="D",1,0)+IF(CC3523="D",1,0)+IF(CD3523="D",1,0)+IF(CE3523="D",1,0)+IF(CF3523="D",1,0)+IF(CL3523="D",1,0)+IF(CM3523="D",1,0)+IF(CQ3523="D",1,0)+IF(CR3523="D",1,0)+IF(CS3523="D",1,0)+IF(CW3523="D",1,0)+IF(CX3523="D",1,0)+IF(DD3523="D",1,0)+IF(DE3523="D",1,0)+IF(DJ3523="D",1,0)+IF(DK3523="D",1,0)+IF(DO3523="D",1,0)+IF(DP3523="D",1,0)+IF(DQ3523="D",1,0)+IF(DW3523="D",1,0)+IF(DZ3523="D",1,0)+IF(EH3523="D",1,0)</f>
        <v>1</v>
      </c>
      <c r="AY3523" s="0" t="n">
        <f aca="false">IF(DJ3523&lt;&gt;"",1,0)+IF(DK3523&lt;&gt;"",1,0)+IF(DM3523&lt;&gt;"",1,0)+IF(DO3523&lt;&gt;"",1,0)+IF(DP3523&lt;&gt;"",1,0)+IF(DQ3523&lt;&gt;"",1,0)+IF(DS3523&lt;&gt;"",1,0)+IF(DT3523&lt;&gt;"",1,0)+IF(DV3523&lt;&gt;"",1,0)+IF(DW3523&lt;&gt;"",1,0)+IF(DX3523&lt;&gt;"",1,0)+IF(DY3523&lt;&gt;"",1,0)+IF(DZ3523&lt;&gt;"",1,0)+IF(EB3523&lt;&gt;"",1,0)+IF(EC3523&lt;&gt;"",1,0)+IF(ED3523&lt;&gt;"",1,0)+IF(EG3523&lt;&gt;"",1,0)+IF(EH3523&lt;&gt;"",1,0)</f>
        <v>2</v>
      </c>
      <c r="AZ3523" s="0" t="n">
        <f aca="false">IF(EH3523&lt;&gt;"",1,0)</f>
        <v>0</v>
      </c>
      <c r="BB3523" s="0" t="s">
        <v>154</v>
      </c>
      <c r="BS3523" s="0" t="s">
        <v>155</v>
      </c>
      <c r="BV3523" s="0" t="s">
        <v>155</v>
      </c>
      <c r="BY3523" s="0" t="s">
        <v>145</v>
      </c>
      <c r="CA3523" s="0" t="s">
        <v>155</v>
      </c>
      <c r="CG3523" s="0" t="s">
        <v>155</v>
      </c>
      <c r="CK3523" s="0" t="s">
        <v>155</v>
      </c>
      <c r="CN3523" s="0" t="s">
        <v>155</v>
      </c>
      <c r="CO3523" s="0" t="s">
        <v>145</v>
      </c>
      <c r="CP3523" s="0" t="s">
        <v>155</v>
      </c>
      <c r="CT3523" s="0" t="s">
        <v>155</v>
      </c>
      <c r="CU3523" s="0" t="s">
        <v>145</v>
      </c>
      <c r="CV3523" s="0" t="s">
        <v>155</v>
      </c>
      <c r="CY3523" s="0" t="s">
        <v>155</v>
      </c>
      <c r="CZ3523" s="0" t="s">
        <v>145</v>
      </c>
      <c r="DC3523" s="0" t="s">
        <v>155</v>
      </c>
      <c r="DF3523" s="0" t="s">
        <v>155</v>
      </c>
      <c r="DG3523" s="0" t="s">
        <v>145</v>
      </c>
      <c r="DI3523" s="0" t="s">
        <v>155</v>
      </c>
      <c r="DL3523" s="0" t="s">
        <v>155</v>
      </c>
      <c r="DN3523" s="0" t="s">
        <v>155</v>
      </c>
      <c r="DU3523" s="0" t="s">
        <v>155</v>
      </c>
      <c r="DW3523" s="0" t="s">
        <v>145</v>
      </c>
      <c r="DX3523" s="0" t="s">
        <v>155</v>
      </c>
      <c r="EA3523" s="0" t="s">
        <v>155</v>
      </c>
      <c r="EF3523" s="0" t="s">
        <v>155</v>
      </c>
    </row>
    <row r="3524" customFormat="false" ht="15" hidden="false" customHeight="false" outlineLevel="0" collapsed="false">
      <c r="A3524" s="0" t="s">
        <v>14220</v>
      </c>
      <c r="B3524" s="0" t="n">
        <v>78</v>
      </c>
      <c r="C3524" s="0" t="n">
        <v>389638</v>
      </c>
      <c r="D3524" s="0" t="s">
        <v>6091</v>
      </c>
      <c r="E3524" s="0" t="s">
        <v>273</v>
      </c>
      <c r="F3524" s="0" t="str">
        <f aca="false">CONCATENATE(D3524," ",LEFT(H3524,4),"T=",AU3524,"D=",AV3524,"R=",AW3524,"M=",AX3524,"L=",AY3524,"B=",AZ3524)</f>
        <v>ULICNY T=18D=7R=0M=2L=3B=0</v>
      </c>
      <c r="G3524" s="0" t="s">
        <v>482</v>
      </c>
      <c r="I3524" s="0" t="s">
        <v>14221</v>
      </c>
      <c r="J3524" s="0" t="s">
        <v>1583</v>
      </c>
      <c r="K3524" s="0" t="s">
        <v>144</v>
      </c>
      <c r="L3524" s="0" t="s">
        <v>145</v>
      </c>
      <c r="M3524" s="0" t="s">
        <v>11228</v>
      </c>
      <c r="N3524" s="0" t="str">
        <f aca="false">RIGHT(M3524,LEN(M3524)-FIND(" ",M3524))</f>
        <v>MELWOOD DR NE</v>
      </c>
      <c r="P3524" s="0" t="s">
        <v>147</v>
      </c>
      <c r="Q3524" s="0" t="s">
        <v>148</v>
      </c>
      <c r="R3524" s="0" t="n">
        <v>44483</v>
      </c>
      <c r="AD3524" s="0" t="s">
        <v>149</v>
      </c>
      <c r="AE3524" s="0" t="s">
        <v>150</v>
      </c>
      <c r="AF3524" s="0" t="s">
        <v>151</v>
      </c>
      <c r="AH3524" s="0" t="n">
        <v>14</v>
      </c>
      <c r="AI3524" s="0" t="n">
        <v>11</v>
      </c>
      <c r="AN3524" s="0" t="s">
        <v>147</v>
      </c>
      <c r="AO3524" s="0" t="s">
        <v>11229</v>
      </c>
      <c r="AP3524" s="0" t="s">
        <v>11230</v>
      </c>
      <c r="AQ3524" s="0" t="n">
        <v>9</v>
      </c>
      <c r="AR3524" s="0" t="n">
        <v>64</v>
      </c>
      <c r="AS3524" s="0" t="n">
        <v>32</v>
      </c>
      <c r="AU3524" s="0" t="n">
        <f aca="false">COUNTA($BA$3524:$EH$3524)</f>
        <v>18</v>
      </c>
      <c r="AV3524" s="0" t="n">
        <f aca="false">COUNTIF($BA$3524:$EH$3524,"D")</f>
        <v>7</v>
      </c>
      <c r="AW3524" s="0" t="n">
        <f aca="false">COUNTIF($BA$3524:$EH$3524,"R")</f>
        <v>0</v>
      </c>
      <c r="AX3524" s="0" t="n">
        <f aca="false">IF(BN3524="D",1,0)+IF(BO3524="D",1,0)+IF(BT3524="D",1,0)+IF(BU3524="D",1,0)+IF(BW3524="D",1,0)+IF(CC3524="D",1,0)+IF(CD3524="D",1,0)+IF(CE3524="D",1,0)+IF(CF3524="D",1,0)+IF(CL3524="D",1,0)+IF(CM3524="D",1,0)+IF(CQ3524="D",1,0)+IF(CR3524="D",1,0)+IF(CS3524="D",1,0)+IF(CW3524="D",1,0)+IF(CX3524="D",1,0)+IF(DD3524="D",1,0)+IF(DE3524="D",1,0)+IF(DJ3524="D",1,0)+IF(DK3524="D",1,0)+IF(DO3524="D",1,0)+IF(DP3524="D",1,0)+IF(DQ3524="D",1,0)+IF(DW3524="D",1,0)+IF(DZ3524="D",1,0)+IF(EH3524="D",1,0)</f>
        <v>2</v>
      </c>
      <c r="AY3524" s="0" t="n">
        <f aca="false">IF(DJ3524&lt;&gt;"",1,0)+IF(DK3524&lt;&gt;"",1,0)+IF(DM3524&lt;&gt;"",1,0)+IF(DO3524&lt;&gt;"",1,0)+IF(DP3524&lt;&gt;"",1,0)+IF(DQ3524&lt;&gt;"",1,0)+IF(DS3524&lt;&gt;"",1,0)+IF(DT3524&lt;&gt;"",1,0)+IF(DV3524&lt;&gt;"",1,0)+IF(DW3524&lt;&gt;"",1,0)+IF(DX3524&lt;&gt;"",1,0)+IF(DY3524&lt;&gt;"",1,0)+IF(DZ3524&lt;&gt;"",1,0)+IF(EB3524&lt;&gt;"",1,0)+IF(EC3524&lt;&gt;"",1,0)+IF(ED3524&lt;&gt;"",1,0)+IF(EG3524&lt;&gt;"",1,0)+IF(EH3524&lt;&gt;"",1,0)</f>
        <v>3</v>
      </c>
      <c r="AZ3524" s="0" t="n">
        <f aca="false">IF(EH3524&lt;&gt;"",1,0)</f>
        <v>0</v>
      </c>
      <c r="BB3524" s="0" t="s">
        <v>154</v>
      </c>
      <c r="BL3524" s="0" t="s">
        <v>155</v>
      </c>
      <c r="CP3524" s="0" t="s">
        <v>155</v>
      </c>
      <c r="CU3524" s="0" t="s">
        <v>145</v>
      </c>
      <c r="CW3524" s="0" t="s">
        <v>145</v>
      </c>
      <c r="CY3524" s="0" t="s">
        <v>155</v>
      </c>
      <c r="CZ3524" s="0" t="s">
        <v>145</v>
      </c>
      <c r="DC3524" s="0" t="s">
        <v>155</v>
      </c>
      <c r="DG3524" s="0" t="s">
        <v>145</v>
      </c>
      <c r="DI3524" s="0" t="s">
        <v>155</v>
      </c>
      <c r="DL3524" s="0" t="s">
        <v>155</v>
      </c>
      <c r="DM3524" s="0" t="s">
        <v>145</v>
      </c>
      <c r="DN3524" s="0" t="s">
        <v>155</v>
      </c>
      <c r="DR3524" s="0" t="s">
        <v>155</v>
      </c>
      <c r="DU3524" s="0" t="s">
        <v>155</v>
      </c>
      <c r="DW3524" s="0" t="s">
        <v>145</v>
      </c>
      <c r="ED3524" s="0" t="s">
        <v>145</v>
      </c>
      <c r="EF3524" s="0" t="s">
        <v>155</v>
      </c>
    </row>
    <row r="3525" customFormat="false" ht="15" hidden="false" customHeight="false" outlineLevel="0" collapsed="false">
      <c r="A3525" s="0" t="s">
        <v>14222</v>
      </c>
      <c r="B3525" s="0" t="n">
        <v>78</v>
      </c>
      <c r="C3525" s="0" t="n">
        <v>332389</v>
      </c>
      <c r="D3525" s="0" t="s">
        <v>2216</v>
      </c>
      <c r="E3525" s="0" t="s">
        <v>462</v>
      </c>
      <c r="F3525" s="0" t="str">
        <f aca="false">CONCATENATE(D3525," ",LEFT(H3525,4),"T=",AU3525,"D=",AV3525,"R=",AW3525,"M=",AX3525,"L=",AY3525,"B=",AZ3525)</f>
        <v>LAIRD T=29D=10R=0M=3L=6B=1</v>
      </c>
      <c r="G3525" s="0" t="s">
        <v>159</v>
      </c>
      <c r="I3525" s="0" t="s">
        <v>14223</v>
      </c>
      <c r="J3525" s="0" t="s">
        <v>3205</v>
      </c>
      <c r="K3525" s="0" t="s">
        <v>144</v>
      </c>
      <c r="L3525" s="0" t="s">
        <v>145</v>
      </c>
      <c r="M3525" s="0" t="s">
        <v>13223</v>
      </c>
      <c r="N3525" s="0" t="str">
        <f aca="false">RIGHT(M3525,LEN(M3525)-FIND(" ",M3525))</f>
        <v>FOSTER DR NE</v>
      </c>
      <c r="P3525" s="0" t="s">
        <v>147</v>
      </c>
      <c r="Q3525" s="0" t="s">
        <v>148</v>
      </c>
      <c r="R3525" s="0" t="n">
        <v>44483</v>
      </c>
      <c r="AD3525" s="0" t="s">
        <v>149</v>
      </c>
      <c r="AE3525" s="0" t="s">
        <v>150</v>
      </c>
      <c r="AF3525" s="0" t="s">
        <v>151</v>
      </c>
      <c r="AH3525" s="0" t="n">
        <v>14</v>
      </c>
      <c r="AI3525" s="0" t="n">
        <v>11</v>
      </c>
      <c r="AN3525" s="0" t="s">
        <v>147</v>
      </c>
      <c r="AO3525" s="0" t="s">
        <v>11229</v>
      </c>
      <c r="AP3525" s="0" t="s">
        <v>11230</v>
      </c>
      <c r="AQ3525" s="0" t="n">
        <v>9</v>
      </c>
      <c r="AR3525" s="0" t="n">
        <v>64</v>
      </c>
      <c r="AS3525" s="0" t="n">
        <v>32</v>
      </c>
      <c r="AU3525" s="0" t="n">
        <f aca="false">COUNTA($BA$3525:$EH$3525)</f>
        <v>29</v>
      </c>
      <c r="AV3525" s="0" t="n">
        <f aca="false">COUNTIF($BA$3525:$EH$3525,"D")</f>
        <v>10</v>
      </c>
      <c r="AW3525" s="0" t="n">
        <f aca="false">COUNTIF($BA$3525:$EH$3525,"R")</f>
        <v>0</v>
      </c>
      <c r="AX3525" s="0" t="n">
        <f aca="false">IF(BN3525="D",1,0)+IF(BO3525="D",1,0)+IF(BT3525="D",1,0)+IF(BU3525="D",1,0)+IF(BW3525="D",1,0)+IF(CC3525="D",1,0)+IF(CD3525="D",1,0)+IF(CE3525="D",1,0)+IF(CF3525="D",1,0)+IF(CL3525="D",1,0)+IF(CM3525="D",1,0)+IF(CQ3525="D",1,0)+IF(CR3525="D",1,0)+IF(CS3525="D",1,0)+IF(CW3525="D",1,0)+IF(CX3525="D",1,0)+IF(DD3525="D",1,0)+IF(DE3525="D",1,0)+IF(DJ3525="D",1,0)+IF(DK3525="D",1,0)+IF(DO3525="D",1,0)+IF(DP3525="D",1,0)+IF(DQ3525="D",1,0)+IF(DW3525="D",1,0)+IF(DZ3525="D",1,0)+IF(EH3525="D",1,0)</f>
        <v>3</v>
      </c>
      <c r="AY3525" s="0" t="n">
        <f aca="false">IF(DJ3525&lt;&gt;"",1,0)+IF(DK3525&lt;&gt;"",1,0)+IF(DM3525&lt;&gt;"",1,0)+IF(DO3525&lt;&gt;"",1,0)+IF(DP3525&lt;&gt;"",1,0)+IF(DQ3525&lt;&gt;"",1,0)+IF(DS3525&lt;&gt;"",1,0)+IF(DT3525&lt;&gt;"",1,0)+IF(DV3525&lt;&gt;"",1,0)+IF(DW3525&lt;&gt;"",1,0)+IF(DX3525&lt;&gt;"",1,0)+IF(DY3525&lt;&gt;"",1,0)+IF(DZ3525&lt;&gt;"",1,0)+IF(EB3525&lt;&gt;"",1,0)+IF(EC3525&lt;&gt;"",1,0)+IF(ED3525&lt;&gt;"",1,0)+IF(EG3525&lt;&gt;"",1,0)+IF(EH3525&lt;&gt;"",1,0)</f>
        <v>6</v>
      </c>
      <c r="AZ3525" s="0" t="n">
        <f aca="false">IF(EH3525&lt;&gt;"",1,0)</f>
        <v>1</v>
      </c>
      <c r="BB3525" s="0" t="s">
        <v>154</v>
      </c>
      <c r="BL3525" s="0" t="s">
        <v>155</v>
      </c>
      <c r="BP3525" s="0" t="s">
        <v>155</v>
      </c>
      <c r="BS3525" s="0" t="s">
        <v>155</v>
      </c>
      <c r="CA3525" s="0" t="s">
        <v>155</v>
      </c>
      <c r="CG3525" s="0" t="s">
        <v>155</v>
      </c>
      <c r="CH3525" s="0" t="s">
        <v>145</v>
      </c>
      <c r="CO3525" s="0" t="s">
        <v>145</v>
      </c>
      <c r="CP3525" s="0" t="s">
        <v>155</v>
      </c>
      <c r="CV3525" s="0" t="s">
        <v>155</v>
      </c>
      <c r="CY3525" s="0" t="s">
        <v>155</v>
      </c>
      <c r="CZ3525" s="0" t="s">
        <v>145</v>
      </c>
      <c r="DC3525" s="0" t="s">
        <v>155</v>
      </c>
      <c r="DD3525" s="0" t="s">
        <v>145</v>
      </c>
      <c r="DF3525" s="0" t="s">
        <v>155</v>
      </c>
      <c r="DG3525" s="0" t="s">
        <v>145</v>
      </c>
      <c r="DI3525" s="0" t="s">
        <v>155</v>
      </c>
      <c r="DJ3525" s="0" t="s">
        <v>145</v>
      </c>
      <c r="DL3525" s="0" t="s">
        <v>155</v>
      </c>
      <c r="DM3525" s="0" t="s">
        <v>145</v>
      </c>
      <c r="DN3525" s="0" t="s">
        <v>155</v>
      </c>
      <c r="DR3525" s="0" t="s">
        <v>155</v>
      </c>
      <c r="DS3525" s="0" t="s">
        <v>145</v>
      </c>
      <c r="DU3525" s="0" t="s">
        <v>155</v>
      </c>
      <c r="DX3525" s="0" t="s">
        <v>155</v>
      </c>
      <c r="EA3525" s="0" t="s">
        <v>155</v>
      </c>
      <c r="ED3525" s="0" t="s">
        <v>145</v>
      </c>
      <c r="EF3525" s="0" t="s">
        <v>155</v>
      </c>
      <c r="EH3525" s="0" t="s">
        <v>145</v>
      </c>
    </row>
    <row r="3526" customFormat="false" ht="15" hidden="false" customHeight="false" outlineLevel="0" collapsed="false">
      <c r="A3526" s="0" t="s">
        <v>14224</v>
      </c>
      <c r="B3526" s="0" t="n">
        <v>78</v>
      </c>
      <c r="C3526" s="0" t="n">
        <v>484152</v>
      </c>
      <c r="D3526" s="0" t="s">
        <v>14050</v>
      </c>
      <c r="E3526" s="0" t="s">
        <v>376</v>
      </c>
      <c r="F3526" s="0" t="str">
        <f aca="false">CONCATENATE(D3526," ",LEFT(H3526,4),"T=",AU3526,"D=",AV3526,"R=",AW3526,"M=",AX3526,"L=",AY3526,"B=",AZ3526)</f>
        <v>WAYT T=4D=0R=0M=0L=0B=0</v>
      </c>
      <c r="G3526" s="0" t="s">
        <v>337</v>
      </c>
      <c r="I3526" s="0" t="s">
        <v>11149</v>
      </c>
      <c r="J3526" s="0" t="s">
        <v>326</v>
      </c>
      <c r="K3526" s="0" t="s">
        <v>144</v>
      </c>
      <c r="M3526" s="0" t="s">
        <v>14053</v>
      </c>
      <c r="N3526" s="0" t="str">
        <f aca="false">RIGHT(M3526,LEN(M3526)-FIND(" ",M3526))</f>
        <v>FOSTER DR NE</v>
      </c>
      <c r="P3526" s="0" t="s">
        <v>147</v>
      </c>
      <c r="Q3526" s="0" t="s">
        <v>148</v>
      </c>
      <c r="R3526" s="0" t="n">
        <v>44483</v>
      </c>
      <c r="AD3526" s="0" t="s">
        <v>149</v>
      </c>
      <c r="AE3526" s="0" t="s">
        <v>150</v>
      </c>
      <c r="AF3526" s="0" t="s">
        <v>151</v>
      </c>
      <c r="AH3526" s="0" t="n">
        <v>14</v>
      </c>
      <c r="AI3526" s="0" t="n">
        <v>11</v>
      </c>
      <c r="AN3526" s="0" t="s">
        <v>147</v>
      </c>
      <c r="AO3526" s="0" t="s">
        <v>11229</v>
      </c>
      <c r="AP3526" s="0" t="s">
        <v>11230</v>
      </c>
      <c r="AQ3526" s="0" t="n">
        <v>9</v>
      </c>
      <c r="AR3526" s="0" t="n">
        <v>64</v>
      </c>
      <c r="AS3526" s="0" t="n">
        <v>32</v>
      </c>
      <c r="AU3526" s="0" t="n">
        <f aca="false">COUNTA($BA$3526:$EH$3526)</f>
        <v>4</v>
      </c>
      <c r="AV3526" s="0" t="n">
        <f aca="false">COUNTIF($BA$3526:$EH$3526,"D")</f>
        <v>0</v>
      </c>
      <c r="AW3526" s="0" t="n">
        <f aca="false">COUNTIF($BA$3526:$EH$3526,"R")</f>
        <v>0</v>
      </c>
      <c r="AX3526" s="0" t="n">
        <f aca="false">IF(BN3526="D",1,0)+IF(BO3526="D",1,0)+IF(BT3526="D",1,0)+IF(BU3526="D",1,0)+IF(BW3526="D",1,0)+IF(CC3526="D",1,0)+IF(CD3526="D",1,0)+IF(CE3526="D",1,0)+IF(CF3526="D",1,0)+IF(CL3526="D",1,0)+IF(CM3526="D",1,0)+IF(CQ3526="D",1,0)+IF(CR3526="D",1,0)+IF(CS3526="D",1,0)+IF(CW3526="D",1,0)+IF(CX3526="D",1,0)+IF(DD3526="D",1,0)+IF(DE3526="D",1,0)+IF(DJ3526="D",1,0)+IF(DK3526="D",1,0)+IF(DO3526="D",1,0)+IF(DP3526="D",1,0)+IF(DQ3526="D",1,0)+IF(DW3526="D",1,0)+IF(DZ3526="D",1,0)+IF(EH3526="D",1,0)</f>
        <v>0</v>
      </c>
      <c r="AY3526" s="0" t="n">
        <f aca="false">IF(DJ3526&lt;&gt;"",1,0)+IF(DK3526&lt;&gt;"",1,0)+IF(DM3526&lt;&gt;"",1,0)+IF(DO3526&lt;&gt;"",1,0)+IF(DP3526&lt;&gt;"",1,0)+IF(DQ3526&lt;&gt;"",1,0)+IF(DS3526&lt;&gt;"",1,0)+IF(DT3526&lt;&gt;"",1,0)+IF(DV3526&lt;&gt;"",1,0)+IF(DW3526&lt;&gt;"",1,0)+IF(DX3526&lt;&gt;"",1,0)+IF(DY3526&lt;&gt;"",1,0)+IF(DZ3526&lt;&gt;"",1,0)+IF(EB3526&lt;&gt;"",1,0)+IF(EC3526&lt;&gt;"",1,0)+IF(ED3526&lt;&gt;"",1,0)+IF(EG3526&lt;&gt;"",1,0)+IF(EH3526&lt;&gt;"",1,0)</f>
        <v>0</v>
      </c>
      <c r="AZ3526" s="0" t="n">
        <f aca="false">IF(EH3526&lt;&gt;"",1,0)</f>
        <v>0</v>
      </c>
      <c r="BB3526" s="0" t="s">
        <v>154</v>
      </c>
      <c r="BJ3526" s="0" t="s">
        <v>155</v>
      </c>
      <c r="BL3526" s="0" t="s">
        <v>155</v>
      </c>
      <c r="CN3526" s="0" t="s">
        <v>155</v>
      </c>
    </row>
    <row r="3527" customFormat="false" ht="15" hidden="false" customHeight="false" outlineLevel="0" collapsed="false">
      <c r="A3527" s="0" t="s">
        <v>14225</v>
      </c>
      <c r="B3527" s="0" t="n">
        <v>78</v>
      </c>
      <c r="C3527" s="0" t="n">
        <v>455560</v>
      </c>
      <c r="D3527" s="0" t="s">
        <v>7179</v>
      </c>
      <c r="E3527" s="0" t="s">
        <v>14226</v>
      </c>
      <c r="F3527" s="0" t="str">
        <f aca="false">CONCATENATE(D3527," ",LEFT(H3527,4),"T=",AU3527,"D=",AV3527,"R=",AW3527,"M=",AX3527,"L=",AY3527,"B=",AZ3527)</f>
        <v>MURRAY T=2D=0R=0M=0L=0B=0</v>
      </c>
      <c r="G3527" s="0" t="s">
        <v>14227</v>
      </c>
      <c r="I3527" s="0" t="s">
        <v>14228</v>
      </c>
      <c r="J3527" s="0" t="s">
        <v>1365</v>
      </c>
      <c r="K3527" s="0" t="s">
        <v>144</v>
      </c>
      <c r="M3527" s="0" t="s">
        <v>14229</v>
      </c>
      <c r="N3527" s="0" t="str">
        <f aca="false">RIGHT(M3527,LEN(M3527)-FIND(" ",M3527))</f>
        <v>PERKINSWOOD BLVD NE</v>
      </c>
      <c r="P3527" s="0" t="s">
        <v>147</v>
      </c>
      <c r="Q3527" s="0" t="s">
        <v>148</v>
      </c>
      <c r="R3527" s="0" t="n">
        <v>44483</v>
      </c>
      <c r="AD3527" s="0" t="s">
        <v>149</v>
      </c>
      <c r="AE3527" s="0" t="s">
        <v>150</v>
      </c>
      <c r="AF3527" s="0" t="s">
        <v>151</v>
      </c>
      <c r="AH3527" s="0" t="n">
        <v>14</v>
      </c>
      <c r="AI3527" s="0" t="n">
        <v>11</v>
      </c>
      <c r="AN3527" s="0" t="s">
        <v>147</v>
      </c>
      <c r="AO3527" s="0" t="s">
        <v>11229</v>
      </c>
      <c r="AP3527" s="0" t="s">
        <v>11230</v>
      </c>
      <c r="AQ3527" s="0" t="n">
        <v>9</v>
      </c>
      <c r="AR3527" s="0" t="n">
        <v>64</v>
      </c>
      <c r="AS3527" s="0" t="n">
        <v>32</v>
      </c>
      <c r="AU3527" s="0" t="n">
        <f aca="false">COUNTA($BA$3527:$EH$3527)</f>
        <v>2</v>
      </c>
      <c r="AV3527" s="0" t="n">
        <f aca="false">COUNTIF($BA$3527:$EH$3527,"D")</f>
        <v>0</v>
      </c>
      <c r="AW3527" s="0" t="n">
        <f aca="false">COUNTIF($BA$3527:$EH$3527,"R")</f>
        <v>0</v>
      </c>
      <c r="AX3527" s="0" t="n">
        <f aca="false">IF(BN3527="D",1,0)+IF(BO3527="D",1,0)+IF(BT3527="D",1,0)+IF(BU3527="D",1,0)+IF(BW3527="D",1,0)+IF(CC3527="D",1,0)+IF(CD3527="D",1,0)+IF(CE3527="D",1,0)+IF(CF3527="D",1,0)+IF(CL3527="D",1,0)+IF(CM3527="D",1,0)+IF(CQ3527="D",1,0)+IF(CR3527="D",1,0)+IF(CS3527="D",1,0)+IF(CW3527="D",1,0)+IF(CX3527="D",1,0)+IF(DD3527="D",1,0)+IF(DE3527="D",1,0)+IF(DJ3527="D",1,0)+IF(DK3527="D",1,0)+IF(DO3527="D",1,0)+IF(DP3527="D",1,0)+IF(DQ3527="D",1,0)+IF(DW3527="D",1,0)+IF(DZ3527="D",1,0)+IF(EH3527="D",1,0)</f>
        <v>0</v>
      </c>
      <c r="AY3527" s="0" t="n">
        <f aca="false">IF(DJ3527&lt;&gt;"",1,0)+IF(DK3527&lt;&gt;"",1,0)+IF(DM3527&lt;&gt;"",1,0)+IF(DO3527&lt;&gt;"",1,0)+IF(DP3527&lt;&gt;"",1,0)+IF(DQ3527&lt;&gt;"",1,0)+IF(DS3527&lt;&gt;"",1,0)+IF(DT3527&lt;&gt;"",1,0)+IF(DV3527&lt;&gt;"",1,0)+IF(DW3527&lt;&gt;"",1,0)+IF(DX3527&lt;&gt;"",1,0)+IF(DY3527&lt;&gt;"",1,0)+IF(DZ3527&lt;&gt;"",1,0)+IF(EB3527&lt;&gt;"",1,0)+IF(EC3527&lt;&gt;"",1,0)+IF(ED3527&lt;&gt;"",1,0)+IF(EG3527&lt;&gt;"",1,0)+IF(EH3527&lt;&gt;"",1,0)</f>
        <v>0</v>
      </c>
      <c r="AZ3527" s="0" t="n">
        <f aca="false">IF(EH3527&lt;&gt;"",1,0)</f>
        <v>0</v>
      </c>
      <c r="BB3527" s="0" t="s">
        <v>154</v>
      </c>
      <c r="EF3527" s="0" t="s">
        <v>155</v>
      </c>
    </row>
    <row r="3528" customFormat="false" ht="15" hidden="false" customHeight="false" outlineLevel="0" collapsed="false">
      <c r="A3528" s="0" t="s">
        <v>14230</v>
      </c>
      <c r="B3528" s="0" t="n">
        <v>78</v>
      </c>
      <c r="C3528" s="0" t="n">
        <v>342513</v>
      </c>
      <c r="D3528" s="0" t="s">
        <v>14231</v>
      </c>
      <c r="E3528" s="0" t="s">
        <v>14232</v>
      </c>
      <c r="F3528" s="0" t="str">
        <f aca="false">CONCATENATE(D3528," ",LEFT(H3528,4),"T=",AU3528,"D=",AV3528,"R=",AW3528,"M=",AX3528,"L=",AY3528,"B=",AZ3528)</f>
        <v>PALLANTE T=28D=8R=1M=4L=5B=0</v>
      </c>
      <c r="G3528" s="0" t="s">
        <v>181</v>
      </c>
      <c r="I3528" s="0" t="s">
        <v>14233</v>
      </c>
      <c r="J3528" s="0" t="s">
        <v>1210</v>
      </c>
      <c r="K3528" s="0" t="s">
        <v>144</v>
      </c>
      <c r="L3528" s="0" t="s">
        <v>141</v>
      </c>
      <c r="M3528" s="0" t="s">
        <v>11299</v>
      </c>
      <c r="N3528" s="0" t="str">
        <f aca="false">RIGHT(M3528,LEN(M3528)-FIND(" ",M3528))</f>
        <v>NORTHWOODS CT NE</v>
      </c>
      <c r="O3528" s="0" t="s">
        <v>11244</v>
      </c>
      <c r="P3528" s="0" t="s">
        <v>147</v>
      </c>
      <c r="Q3528" s="0" t="s">
        <v>148</v>
      </c>
      <c r="R3528" s="0" t="n">
        <v>44483</v>
      </c>
      <c r="AD3528" s="0" t="s">
        <v>149</v>
      </c>
      <c r="AE3528" s="0" t="s">
        <v>150</v>
      </c>
      <c r="AH3528" s="0" t="n">
        <v>14</v>
      </c>
      <c r="AI3528" s="0" t="n">
        <v>11</v>
      </c>
      <c r="AJ3528" s="0" t="s">
        <v>4175</v>
      </c>
      <c r="AM3528" s="0" t="s">
        <v>4176</v>
      </c>
      <c r="AN3528" s="0" t="s">
        <v>147</v>
      </c>
      <c r="AO3528" s="0" t="s">
        <v>11229</v>
      </c>
      <c r="AP3528" s="0" t="s">
        <v>11230</v>
      </c>
      <c r="AQ3528" s="0" t="n">
        <v>9</v>
      </c>
      <c r="AR3528" s="0" t="n">
        <v>64</v>
      </c>
      <c r="AS3528" s="0" t="n">
        <v>32</v>
      </c>
      <c r="AU3528" s="0" t="n">
        <f aca="false">COUNTA($BA$3528:$EH$3528)</f>
        <v>28</v>
      </c>
      <c r="AV3528" s="0" t="n">
        <f aca="false">COUNTIF($BA$3528:$EH$3528,"D")</f>
        <v>8</v>
      </c>
      <c r="AW3528" s="0" t="n">
        <f aca="false">COUNTIF($BA$3528:$EH$3528,"R")</f>
        <v>1</v>
      </c>
      <c r="AX3528" s="0" t="n">
        <f aca="false">IF(BN3528="D",1,0)+IF(BO3528="D",1,0)+IF(BT3528="D",1,0)+IF(BU3528="D",1,0)+IF(BW3528="D",1,0)+IF(CC3528="D",1,0)+IF(CD3528="D",1,0)+IF(CE3528="D",1,0)+IF(CF3528="D",1,0)+IF(CL3528="D",1,0)+IF(CM3528="D",1,0)+IF(CQ3528="D",1,0)+IF(CR3528="D",1,0)+IF(CS3528="D",1,0)+IF(CW3528="D",1,0)+IF(CX3528="D",1,0)+IF(DD3528="D",1,0)+IF(DE3528="D",1,0)+IF(DJ3528="D",1,0)+IF(DK3528="D",1,0)+IF(DO3528="D",1,0)+IF(DP3528="D",1,0)+IF(DQ3528="D",1,0)+IF(DW3528="D",1,0)+IF(DZ3528="D",1,0)+IF(EH3528="D",1,0)</f>
        <v>4</v>
      </c>
      <c r="AY3528" s="0" t="n">
        <f aca="false">IF(DJ3528&lt;&gt;"",1,0)+IF(DK3528&lt;&gt;"",1,0)+IF(DM3528&lt;&gt;"",1,0)+IF(DO3528&lt;&gt;"",1,0)+IF(DP3528&lt;&gt;"",1,0)+IF(DQ3528&lt;&gt;"",1,0)+IF(DS3528&lt;&gt;"",1,0)+IF(DT3528&lt;&gt;"",1,0)+IF(DV3528&lt;&gt;"",1,0)+IF(DW3528&lt;&gt;"",1,0)+IF(DX3528&lt;&gt;"",1,0)+IF(DY3528&lt;&gt;"",1,0)+IF(DZ3528&lt;&gt;"",1,0)+IF(EB3528&lt;&gt;"",1,0)+IF(EC3528&lt;&gt;"",1,0)+IF(ED3528&lt;&gt;"",1,0)+IF(EG3528&lt;&gt;"",1,0)+IF(EH3528&lt;&gt;"",1,0)</f>
        <v>5</v>
      </c>
      <c r="AZ3528" s="0" t="n">
        <f aca="false">IF(EH3528&lt;&gt;"",1,0)</f>
        <v>0</v>
      </c>
      <c r="BB3528" s="0" t="s">
        <v>154</v>
      </c>
      <c r="BR3528" s="0" t="s">
        <v>155</v>
      </c>
      <c r="BS3528" s="0" t="s">
        <v>155</v>
      </c>
      <c r="BV3528" s="0" t="s">
        <v>155</v>
      </c>
      <c r="BY3528" s="0" t="s">
        <v>145</v>
      </c>
      <c r="CA3528" s="0" t="s">
        <v>155</v>
      </c>
      <c r="CG3528" s="0" t="s">
        <v>155</v>
      </c>
      <c r="CL3528" s="0" t="s">
        <v>145</v>
      </c>
      <c r="CN3528" s="0" t="s">
        <v>155</v>
      </c>
      <c r="CP3528" s="0" t="s">
        <v>155</v>
      </c>
      <c r="CQ3528" s="0" t="s">
        <v>145</v>
      </c>
      <c r="CV3528" s="0" t="s">
        <v>155</v>
      </c>
      <c r="CY3528" s="0" t="s">
        <v>155</v>
      </c>
      <c r="CZ3528" s="0" t="s">
        <v>145</v>
      </c>
      <c r="DC3528" s="0" t="s">
        <v>155</v>
      </c>
      <c r="DG3528" s="0" t="s">
        <v>145</v>
      </c>
      <c r="DI3528" s="0" t="s">
        <v>155</v>
      </c>
      <c r="DJ3528" s="0" t="s">
        <v>145</v>
      </c>
      <c r="DL3528" s="0" t="s">
        <v>155</v>
      </c>
      <c r="DN3528" s="0" t="s">
        <v>155</v>
      </c>
      <c r="DR3528" s="0" t="s">
        <v>155</v>
      </c>
      <c r="DS3528" s="0" t="s">
        <v>145</v>
      </c>
      <c r="DU3528" s="0" t="s">
        <v>155</v>
      </c>
      <c r="DW3528" s="0" t="s">
        <v>145</v>
      </c>
      <c r="DX3528" s="0" t="s">
        <v>155</v>
      </c>
      <c r="EA3528" s="0" t="s">
        <v>155</v>
      </c>
      <c r="ED3528" s="0" t="s">
        <v>141</v>
      </c>
      <c r="EF3528" s="0" t="s">
        <v>155</v>
      </c>
    </row>
    <row r="3529" customFormat="false" ht="15" hidden="false" customHeight="false" outlineLevel="0" collapsed="false">
      <c r="A3529" s="0" t="s">
        <v>14234</v>
      </c>
      <c r="B3529" s="0" t="n">
        <v>78</v>
      </c>
      <c r="C3529" s="0" t="n">
        <v>477337</v>
      </c>
      <c r="D3529" s="0" t="s">
        <v>643</v>
      </c>
      <c r="E3529" s="0" t="s">
        <v>717</v>
      </c>
      <c r="F3529" s="0" t="str">
        <f aca="false">CONCATENATE(D3529," ",LEFT(H3529,4),"T=",AU3529,"D=",AV3529,"R=",AW3529,"M=",AX3529,"L=",AY3529,"B=",AZ3529)</f>
        <v>WILLIAMS T=1D=0R=0M=0L=0B=0</v>
      </c>
      <c r="G3529" s="0" t="s">
        <v>14235</v>
      </c>
      <c r="I3529" s="0" t="s">
        <v>14236</v>
      </c>
      <c r="J3529" s="0" t="s">
        <v>8481</v>
      </c>
      <c r="K3529" s="0" t="s">
        <v>144</v>
      </c>
      <c r="M3529" s="0" t="s">
        <v>11944</v>
      </c>
      <c r="N3529" s="0" t="str">
        <f aca="false">RIGHT(M3529,LEN(M3529)-FIND(" ",M3529))</f>
        <v>WILLARD AVE NE</v>
      </c>
      <c r="P3529" s="0" t="s">
        <v>147</v>
      </c>
      <c r="Q3529" s="0" t="s">
        <v>148</v>
      </c>
      <c r="R3529" s="0" t="n">
        <v>44483</v>
      </c>
      <c r="AD3529" s="0" t="s">
        <v>149</v>
      </c>
      <c r="AE3529" s="0" t="s">
        <v>150</v>
      </c>
      <c r="AF3529" s="0" t="s">
        <v>151</v>
      </c>
      <c r="AH3529" s="0" t="n">
        <v>14</v>
      </c>
      <c r="AI3529" s="0" t="n">
        <v>11</v>
      </c>
      <c r="AN3529" s="0" t="s">
        <v>147</v>
      </c>
      <c r="AO3529" s="0" t="s">
        <v>11229</v>
      </c>
      <c r="AP3529" s="0" t="s">
        <v>11230</v>
      </c>
      <c r="AQ3529" s="0" t="n">
        <v>9</v>
      </c>
      <c r="AR3529" s="0" t="n">
        <v>64</v>
      </c>
      <c r="AS3529" s="0" t="n">
        <v>32</v>
      </c>
      <c r="AU3529" s="0" t="n">
        <f aca="false">COUNTA($BA$3529:$EH$3529)</f>
        <v>1</v>
      </c>
      <c r="AV3529" s="0" t="n">
        <f aca="false">COUNTIF($BA$3529:$EH$3529,"D")</f>
        <v>0</v>
      </c>
      <c r="AW3529" s="0" t="n">
        <f aca="false">COUNTIF($BA$3529:$EH$3529,"R")</f>
        <v>0</v>
      </c>
      <c r="AX3529" s="0" t="n">
        <f aca="false">IF(BN3529="D",1,0)+IF(BO3529="D",1,0)+IF(BT3529="D",1,0)+IF(BU3529="D",1,0)+IF(BW3529="D",1,0)+IF(CC3529="D",1,0)+IF(CD3529="D",1,0)+IF(CE3529="D",1,0)+IF(CF3529="D",1,0)+IF(CL3529="D",1,0)+IF(CM3529="D",1,0)+IF(CQ3529="D",1,0)+IF(CR3529="D",1,0)+IF(CS3529="D",1,0)+IF(CW3529="D",1,0)+IF(CX3529="D",1,0)+IF(DD3529="D",1,0)+IF(DE3529="D",1,0)+IF(DJ3529="D",1,0)+IF(DK3529="D",1,0)+IF(DO3529="D",1,0)+IF(DP3529="D",1,0)+IF(DQ3529="D",1,0)+IF(DW3529="D",1,0)+IF(DZ3529="D",1,0)+IF(EH3529="D",1,0)</f>
        <v>0</v>
      </c>
      <c r="AY3529" s="0" t="n">
        <f aca="false">IF(DJ3529&lt;&gt;"",1,0)+IF(DK3529&lt;&gt;"",1,0)+IF(DM3529&lt;&gt;"",1,0)+IF(DO3529&lt;&gt;"",1,0)+IF(DP3529&lt;&gt;"",1,0)+IF(DQ3529&lt;&gt;"",1,0)+IF(DS3529&lt;&gt;"",1,0)+IF(DT3529&lt;&gt;"",1,0)+IF(DV3529&lt;&gt;"",1,0)+IF(DW3529&lt;&gt;"",1,0)+IF(DX3529&lt;&gt;"",1,0)+IF(DY3529&lt;&gt;"",1,0)+IF(DZ3529&lt;&gt;"",1,0)+IF(EB3529&lt;&gt;"",1,0)+IF(EC3529&lt;&gt;"",1,0)+IF(ED3529&lt;&gt;"",1,0)+IF(EG3529&lt;&gt;"",1,0)+IF(EH3529&lt;&gt;"",1,0)</f>
        <v>0</v>
      </c>
      <c r="AZ3529" s="0" t="n">
        <f aca="false">IF(EH3529&lt;&gt;"",1,0)</f>
        <v>0</v>
      </c>
      <c r="BB3529" s="0" t="s">
        <v>154</v>
      </c>
    </row>
    <row r="3530" customFormat="false" ht="15" hidden="false" customHeight="false" outlineLevel="0" collapsed="false">
      <c r="A3530" s="0" t="s">
        <v>14237</v>
      </c>
      <c r="B3530" s="0" t="n">
        <v>78</v>
      </c>
      <c r="C3530" s="0" t="n">
        <v>373090</v>
      </c>
      <c r="D3530" s="0" t="s">
        <v>5543</v>
      </c>
      <c r="E3530" s="0" t="s">
        <v>14238</v>
      </c>
      <c r="F3530" s="0" t="str">
        <f aca="false">CONCATENATE(D3530," ",LEFT(H3530,4),"T=",AU3530,"D=",AV3530,"R=",AW3530,"M=",AX3530,"L=",AY3530,"B=",AZ3530)</f>
        <v>DIGGS T=4D=2R=0M=1L=1B=0</v>
      </c>
      <c r="G3530" s="0" t="s">
        <v>3175</v>
      </c>
      <c r="I3530" s="0" t="s">
        <v>14239</v>
      </c>
      <c r="J3530" s="0" t="s">
        <v>646</v>
      </c>
      <c r="K3530" s="0" t="s">
        <v>144</v>
      </c>
      <c r="L3530" s="0" t="s">
        <v>145</v>
      </c>
      <c r="M3530" s="0" t="s">
        <v>11609</v>
      </c>
      <c r="N3530" s="0" t="str">
        <f aca="false">RIGHT(M3530,LEN(M3530)-FIND(" ",M3530))</f>
        <v>NORTHWOODS CT NE</v>
      </c>
      <c r="O3530" s="0" t="s">
        <v>11244</v>
      </c>
      <c r="P3530" s="0" t="s">
        <v>147</v>
      </c>
      <c r="Q3530" s="0" t="s">
        <v>148</v>
      </c>
      <c r="R3530" s="0" t="n">
        <v>44483</v>
      </c>
      <c r="AD3530" s="0" t="s">
        <v>149</v>
      </c>
      <c r="AE3530" s="0" t="s">
        <v>150</v>
      </c>
      <c r="AH3530" s="0" t="n">
        <v>14</v>
      </c>
      <c r="AI3530" s="0" t="n">
        <v>11</v>
      </c>
      <c r="AJ3530" s="0" t="s">
        <v>4175</v>
      </c>
      <c r="AM3530" s="0" t="s">
        <v>4176</v>
      </c>
      <c r="AN3530" s="0" t="s">
        <v>147</v>
      </c>
      <c r="AO3530" s="0" t="s">
        <v>11229</v>
      </c>
      <c r="AP3530" s="0" t="s">
        <v>11230</v>
      </c>
      <c r="AQ3530" s="0" t="n">
        <v>9</v>
      </c>
      <c r="AR3530" s="0" t="n">
        <v>64</v>
      </c>
      <c r="AS3530" s="0" t="n">
        <v>32</v>
      </c>
      <c r="AU3530" s="0" t="n">
        <f aca="false">COUNTA($BA$3530:$EH$3530)</f>
        <v>4</v>
      </c>
      <c r="AV3530" s="0" t="n">
        <f aca="false">COUNTIF($BA$3530:$EH$3530,"D")</f>
        <v>2</v>
      </c>
      <c r="AW3530" s="0" t="n">
        <f aca="false">COUNTIF($BA$3530:$EH$3530,"R")</f>
        <v>0</v>
      </c>
      <c r="AX3530" s="0" t="n">
        <f aca="false">IF(BN3530="D",1,0)+IF(BO3530="D",1,0)+IF(BT3530="D",1,0)+IF(BU3530="D",1,0)+IF(BW3530="D",1,0)+IF(CC3530="D",1,0)+IF(CD3530="D",1,0)+IF(CE3530="D",1,0)+IF(CF3530="D",1,0)+IF(CL3530="D",1,0)+IF(CM3530="D",1,0)+IF(CQ3530="D",1,0)+IF(CR3530="D",1,0)+IF(CS3530="D",1,0)+IF(CW3530="D",1,0)+IF(CX3530="D",1,0)+IF(DD3530="D",1,0)+IF(DE3530="D",1,0)+IF(DJ3530="D",1,0)+IF(DK3530="D",1,0)+IF(DO3530="D",1,0)+IF(DP3530="D",1,0)+IF(DQ3530="D",1,0)+IF(DW3530="D",1,0)+IF(DZ3530="D",1,0)+IF(EH3530="D",1,0)</f>
        <v>1</v>
      </c>
      <c r="AY3530" s="0" t="n">
        <f aca="false">IF(DJ3530&lt;&gt;"",1,0)+IF(DK3530&lt;&gt;"",1,0)+IF(DM3530&lt;&gt;"",1,0)+IF(DO3530&lt;&gt;"",1,0)+IF(DP3530&lt;&gt;"",1,0)+IF(DQ3530&lt;&gt;"",1,0)+IF(DS3530&lt;&gt;"",1,0)+IF(DT3530&lt;&gt;"",1,0)+IF(DV3530&lt;&gt;"",1,0)+IF(DW3530&lt;&gt;"",1,0)+IF(DX3530&lt;&gt;"",1,0)+IF(DY3530&lt;&gt;"",1,0)+IF(DZ3530&lt;&gt;"",1,0)+IF(EB3530&lt;&gt;"",1,0)+IF(EC3530&lt;&gt;"",1,0)+IF(ED3530&lt;&gt;"",1,0)+IF(EG3530&lt;&gt;"",1,0)+IF(EH3530&lt;&gt;"",1,0)</f>
        <v>1</v>
      </c>
      <c r="AZ3530" s="0" t="n">
        <f aca="false">IF(EH3530&lt;&gt;"",1,0)</f>
        <v>0</v>
      </c>
      <c r="BB3530" s="0" t="s">
        <v>154</v>
      </c>
      <c r="CZ3530" s="0" t="s">
        <v>145</v>
      </c>
      <c r="DN3530" s="0" t="s">
        <v>155</v>
      </c>
      <c r="DW3530" s="0" t="s">
        <v>145</v>
      </c>
    </row>
    <row r="3531" customFormat="false" ht="15" hidden="false" customHeight="false" outlineLevel="0" collapsed="false">
      <c r="A3531" s="0" t="s">
        <v>14240</v>
      </c>
      <c r="B3531" s="0" t="n">
        <v>78</v>
      </c>
      <c r="C3531" s="0" t="n">
        <v>12592</v>
      </c>
      <c r="D3531" s="0" t="s">
        <v>4661</v>
      </c>
      <c r="E3531" s="0" t="s">
        <v>433</v>
      </c>
      <c r="F3531" s="0" t="str">
        <f aca="false">CONCATENATE(D3531," ",LEFT(H3531,4),"T=",AU3531,"D=",AV3531,"R=",AW3531,"M=",AX3531,"L=",AY3531,"B=",AZ3531)</f>
        <v>CORSATEA T=30D=2R=1M=0L=2B=0</v>
      </c>
      <c r="I3531" s="0" t="s">
        <v>14241</v>
      </c>
      <c r="J3531" s="0" t="s">
        <v>14242</v>
      </c>
      <c r="K3531" s="0" t="s">
        <v>144</v>
      </c>
      <c r="L3531" s="0" t="s">
        <v>141</v>
      </c>
      <c r="M3531" s="0" t="s">
        <v>11299</v>
      </c>
      <c r="N3531" s="0" t="str">
        <f aca="false">RIGHT(M3531,LEN(M3531)-FIND(" ",M3531))</f>
        <v>NORTHWOODS CT NE</v>
      </c>
      <c r="O3531" s="0" t="s">
        <v>14243</v>
      </c>
      <c r="P3531" s="0" t="s">
        <v>147</v>
      </c>
      <c r="Q3531" s="0" t="s">
        <v>148</v>
      </c>
      <c r="R3531" s="0" t="n">
        <v>44483</v>
      </c>
      <c r="AD3531" s="0" t="s">
        <v>149</v>
      </c>
      <c r="AE3531" s="0" t="s">
        <v>150</v>
      </c>
      <c r="AH3531" s="0" t="n">
        <v>14</v>
      </c>
      <c r="AI3531" s="0" t="n">
        <v>11</v>
      </c>
      <c r="AJ3531" s="0" t="s">
        <v>4175</v>
      </c>
      <c r="AM3531" s="0" t="s">
        <v>4176</v>
      </c>
      <c r="AN3531" s="0" t="s">
        <v>147</v>
      </c>
      <c r="AO3531" s="0" t="s">
        <v>11229</v>
      </c>
      <c r="AP3531" s="0" t="s">
        <v>11230</v>
      </c>
      <c r="AQ3531" s="0" t="n">
        <v>9</v>
      </c>
      <c r="AR3531" s="0" t="n">
        <v>64</v>
      </c>
      <c r="AS3531" s="0" t="n">
        <v>32</v>
      </c>
      <c r="AU3531" s="0" t="n">
        <f aca="false">COUNTA($BA$3531:$EH$3531)</f>
        <v>30</v>
      </c>
      <c r="AV3531" s="0" t="n">
        <f aca="false">COUNTIF($BA$3531:$EH$3531,"D")</f>
        <v>2</v>
      </c>
      <c r="AW3531" s="0" t="n">
        <f aca="false">COUNTIF($BA$3531:$EH$3531,"R")</f>
        <v>1</v>
      </c>
      <c r="AX3531" s="0" t="n">
        <f aca="false">IF(BN3531="D",1,0)+IF(BO3531="D",1,0)+IF(BT3531="D",1,0)+IF(BU3531="D",1,0)+IF(BW3531="D",1,0)+IF(CC3531="D",1,0)+IF(CD3531="D",1,0)+IF(CE3531="D",1,0)+IF(CF3531="D",1,0)+IF(CL3531="D",1,0)+IF(CM3531="D",1,0)+IF(CQ3531="D",1,0)+IF(CR3531="D",1,0)+IF(CS3531="D",1,0)+IF(CW3531="D",1,0)+IF(CX3531="D",1,0)+IF(DD3531="D",1,0)+IF(DE3531="D",1,0)+IF(DJ3531="D",1,0)+IF(DK3531="D",1,0)+IF(DO3531="D",1,0)+IF(DP3531="D",1,0)+IF(DQ3531="D",1,0)+IF(DW3531="D",1,0)+IF(DZ3531="D",1,0)+IF(EH3531="D",1,0)</f>
        <v>0</v>
      </c>
      <c r="AY3531" s="0" t="n">
        <f aca="false">IF(DJ3531&lt;&gt;"",1,0)+IF(DK3531&lt;&gt;"",1,0)+IF(DM3531&lt;&gt;"",1,0)+IF(DO3531&lt;&gt;"",1,0)+IF(DP3531&lt;&gt;"",1,0)+IF(DQ3531&lt;&gt;"",1,0)+IF(DS3531&lt;&gt;"",1,0)+IF(DT3531&lt;&gt;"",1,0)+IF(DV3531&lt;&gt;"",1,0)+IF(DW3531&lt;&gt;"",1,0)+IF(DX3531&lt;&gt;"",1,0)+IF(DY3531&lt;&gt;"",1,0)+IF(DZ3531&lt;&gt;"",1,0)+IF(EB3531&lt;&gt;"",1,0)+IF(EC3531&lt;&gt;"",1,0)+IF(ED3531&lt;&gt;"",1,0)+IF(EG3531&lt;&gt;"",1,0)+IF(EH3531&lt;&gt;"",1,0)</f>
        <v>2</v>
      </c>
      <c r="AZ3531" s="0" t="n">
        <f aca="false">IF(EH3531&lt;&gt;"",1,0)</f>
        <v>0</v>
      </c>
      <c r="BB3531" s="0" t="s">
        <v>154</v>
      </c>
      <c r="BC3531" s="0" t="s">
        <v>155</v>
      </c>
      <c r="BD3531" s="0" t="s">
        <v>155</v>
      </c>
      <c r="BF3531" s="0" t="s">
        <v>155</v>
      </c>
      <c r="BH3531" s="0" t="s">
        <v>155</v>
      </c>
      <c r="BJ3531" s="0" t="s">
        <v>155</v>
      </c>
      <c r="BK3531" s="0" t="s">
        <v>155</v>
      </c>
      <c r="BL3531" s="0" t="s">
        <v>155</v>
      </c>
      <c r="BP3531" s="0" t="s">
        <v>155</v>
      </c>
      <c r="BR3531" s="0" t="s">
        <v>155</v>
      </c>
      <c r="BS3531" s="0" t="s">
        <v>155</v>
      </c>
      <c r="BV3531" s="0" t="s">
        <v>155</v>
      </c>
      <c r="BY3531" s="0" t="s">
        <v>145</v>
      </c>
      <c r="CA3531" s="0" t="s">
        <v>155</v>
      </c>
      <c r="CG3531" s="0" t="s">
        <v>155</v>
      </c>
      <c r="CH3531" s="0" t="s">
        <v>145</v>
      </c>
      <c r="CK3531" s="0" t="s">
        <v>155</v>
      </c>
      <c r="CN3531" s="0" t="s">
        <v>155</v>
      </c>
      <c r="CP3531" s="0" t="s">
        <v>155</v>
      </c>
      <c r="CV3531" s="0" t="s">
        <v>155</v>
      </c>
      <c r="CY3531" s="0" t="s">
        <v>155</v>
      </c>
      <c r="DC3531" s="0" t="s">
        <v>155</v>
      </c>
      <c r="DI3531" s="0" t="s">
        <v>155</v>
      </c>
      <c r="DL3531" s="0" t="s">
        <v>155</v>
      </c>
      <c r="DN3531" s="0" t="s">
        <v>155</v>
      </c>
      <c r="DR3531" s="0" t="s">
        <v>155</v>
      </c>
      <c r="DS3531" s="0" t="s">
        <v>141</v>
      </c>
      <c r="DX3531" s="0" t="s">
        <v>155</v>
      </c>
      <c r="EA3531" s="0" t="s">
        <v>155</v>
      </c>
      <c r="EF3531" s="0" t="s">
        <v>155</v>
      </c>
    </row>
    <row r="3532" customFormat="false" ht="15" hidden="false" customHeight="false" outlineLevel="0" collapsed="false">
      <c r="A3532" s="0" t="s">
        <v>14244</v>
      </c>
      <c r="B3532" s="0" t="n">
        <v>78</v>
      </c>
      <c r="C3532" s="0" t="n">
        <v>8718</v>
      </c>
      <c r="D3532" s="0" t="s">
        <v>13117</v>
      </c>
      <c r="E3532" s="0" t="s">
        <v>14245</v>
      </c>
      <c r="F3532" s="0" t="str">
        <f aca="false">CONCATENATE(D3532," ",LEFT(H3532,4),"T=",AU3532,"D=",AV3532,"R=",AW3532,"M=",AX3532,"L=",AY3532,"B=",AZ3532)</f>
        <v>GUANCIALE T=41D=12R=0M=6L=6B=1</v>
      </c>
      <c r="I3532" s="0" t="s">
        <v>14246</v>
      </c>
      <c r="J3532" s="0" t="s">
        <v>2719</v>
      </c>
      <c r="K3532" s="0" t="s">
        <v>144</v>
      </c>
      <c r="L3532" s="0" t="s">
        <v>145</v>
      </c>
      <c r="M3532" s="0" t="s">
        <v>13119</v>
      </c>
      <c r="N3532" s="0" t="str">
        <f aca="false">RIGHT(M3532,LEN(M3532)-FIND(" ",M3532))</f>
        <v>E MARKET ST</v>
      </c>
      <c r="P3532" s="0" t="s">
        <v>147</v>
      </c>
      <c r="Q3532" s="0" t="s">
        <v>148</v>
      </c>
      <c r="R3532" s="0" t="n">
        <v>44483</v>
      </c>
      <c r="AD3532" s="0" t="s">
        <v>149</v>
      </c>
      <c r="AE3532" s="0" t="s">
        <v>150</v>
      </c>
      <c r="AF3532" s="0" t="s">
        <v>151</v>
      </c>
      <c r="AH3532" s="0" t="n">
        <v>14</v>
      </c>
      <c r="AI3532" s="0" t="n">
        <v>11</v>
      </c>
      <c r="AN3532" s="0" t="s">
        <v>147</v>
      </c>
      <c r="AO3532" s="0" t="s">
        <v>11229</v>
      </c>
      <c r="AP3532" s="0" t="s">
        <v>11230</v>
      </c>
      <c r="AQ3532" s="0" t="n">
        <v>9</v>
      </c>
      <c r="AR3532" s="0" t="n">
        <v>64</v>
      </c>
      <c r="AS3532" s="0" t="n">
        <v>32</v>
      </c>
      <c r="AU3532" s="0" t="n">
        <f aca="false">COUNTA($BA$3532:$EH$3532)</f>
        <v>41</v>
      </c>
      <c r="AV3532" s="0" t="n">
        <f aca="false">COUNTIF($BA$3532:$EH$3532,"D")</f>
        <v>12</v>
      </c>
      <c r="AW3532" s="0" t="n">
        <f aca="false">COUNTIF($BA$3532:$EH$3532,"R")</f>
        <v>0</v>
      </c>
      <c r="AX3532" s="0" t="n">
        <f aca="false">IF(BN3532="D",1,0)+IF(BO3532="D",1,0)+IF(BT3532="D",1,0)+IF(BU3532="D",1,0)+IF(BW3532="D",1,0)+IF(CC3532="D",1,0)+IF(CD3532="D",1,0)+IF(CE3532="D",1,0)+IF(CF3532="D",1,0)+IF(CL3532="D",1,0)+IF(CM3532="D",1,0)+IF(CQ3532="D",1,0)+IF(CR3532="D",1,0)+IF(CS3532="D",1,0)+IF(CW3532="D",1,0)+IF(CX3532="D",1,0)+IF(DD3532="D",1,0)+IF(DE3532="D",1,0)+IF(DJ3532="D",1,0)+IF(DK3532="D",1,0)+IF(DO3532="D",1,0)+IF(DP3532="D",1,0)+IF(DQ3532="D",1,0)+IF(DW3532="D",1,0)+IF(DZ3532="D",1,0)+IF(EH3532="D",1,0)</f>
        <v>6</v>
      </c>
      <c r="AY3532" s="0" t="n">
        <f aca="false">IF(DJ3532&lt;&gt;"",1,0)+IF(DK3532&lt;&gt;"",1,0)+IF(DM3532&lt;&gt;"",1,0)+IF(DO3532&lt;&gt;"",1,0)+IF(DP3532&lt;&gt;"",1,0)+IF(DQ3532&lt;&gt;"",1,0)+IF(DS3532&lt;&gt;"",1,0)+IF(DT3532&lt;&gt;"",1,0)+IF(DV3532&lt;&gt;"",1,0)+IF(DW3532&lt;&gt;"",1,0)+IF(DX3532&lt;&gt;"",1,0)+IF(DY3532&lt;&gt;"",1,0)+IF(DZ3532&lt;&gt;"",1,0)+IF(EB3532&lt;&gt;"",1,0)+IF(EC3532&lt;&gt;"",1,0)+IF(ED3532&lt;&gt;"",1,0)+IF(EG3532&lt;&gt;"",1,0)+IF(EH3532&lt;&gt;"",1,0)</f>
        <v>6</v>
      </c>
      <c r="AZ3532" s="0" t="n">
        <f aca="false">IF(EH3532&lt;&gt;"",1,0)</f>
        <v>1</v>
      </c>
      <c r="BB3532" s="0" t="s">
        <v>154</v>
      </c>
      <c r="BC3532" s="0" t="s">
        <v>155</v>
      </c>
      <c r="BD3532" s="0" t="s">
        <v>155</v>
      </c>
      <c r="BE3532" s="0" t="s">
        <v>155</v>
      </c>
      <c r="BF3532" s="0" t="s">
        <v>155</v>
      </c>
      <c r="BG3532" s="0" t="s">
        <v>155</v>
      </c>
      <c r="BH3532" s="0" t="s">
        <v>155</v>
      </c>
      <c r="BJ3532" s="0" t="s">
        <v>155</v>
      </c>
      <c r="BK3532" s="0" t="s">
        <v>155</v>
      </c>
      <c r="BL3532" s="0" t="s">
        <v>155</v>
      </c>
      <c r="BP3532" s="0" t="s">
        <v>155</v>
      </c>
      <c r="BR3532" s="0" t="s">
        <v>155</v>
      </c>
      <c r="BS3532" s="0" t="s">
        <v>155</v>
      </c>
      <c r="BV3532" s="0" t="s">
        <v>155</v>
      </c>
      <c r="BY3532" s="0" t="s">
        <v>145</v>
      </c>
      <c r="CA3532" s="0" t="s">
        <v>155</v>
      </c>
      <c r="CG3532" s="0" t="s">
        <v>155</v>
      </c>
      <c r="CK3532" s="0" t="s">
        <v>155</v>
      </c>
      <c r="CL3532" s="0" t="s">
        <v>145</v>
      </c>
      <c r="CN3532" s="0" t="s">
        <v>155</v>
      </c>
      <c r="CP3532" s="0" t="s">
        <v>155</v>
      </c>
      <c r="CQ3532" s="0" t="s">
        <v>145</v>
      </c>
      <c r="CU3532" s="0" t="s">
        <v>145</v>
      </c>
      <c r="CV3532" s="0" t="s">
        <v>155</v>
      </c>
      <c r="CW3532" s="0" t="s">
        <v>145</v>
      </c>
      <c r="CY3532" s="0" t="s">
        <v>155</v>
      </c>
      <c r="CZ3532" s="0" t="s">
        <v>145</v>
      </c>
      <c r="DC3532" s="0" t="s">
        <v>155</v>
      </c>
      <c r="DF3532" s="0" t="s">
        <v>155</v>
      </c>
      <c r="DG3532" s="0" t="s">
        <v>145</v>
      </c>
      <c r="DI3532" s="0" t="s">
        <v>155</v>
      </c>
      <c r="DJ3532" s="0" t="s">
        <v>145</v>
      </c>
      <c r="DL3532" s="0" t="s">
        <v>155</v>
      </c>
      <c r="DM3532" s="0" t="s">
        <v>145</v>
      </c>
      <c r="DN3532" s="0" t="s">
        <v>155</v>
      </c>
      <c r="DS3532" s="0" t="s">
        <v>145</v>
      </c>
      <c r="DU3532" s="0" t="s">
        <v>155</v>
      </c>
      <c r="DW3532" s="0" t="s">
        <v>145</v>
      </c>
      <c r="DX3532" s="0" t="s">
        <v>155</v>
      </c>
      <c r="EF3532" s="0" t="s">
        <v>155</v>
      </c>
      <c r="EH3532" s="0" t="s">
        <v>145</v>
      </c>
    </row>
    <row r="3533" customFormat="false" ht="15" hidden="false" customHeight="false" outlineLevel="0" collapsed="false">
      <c r="A3533" s="0" t="s">
        <v>14247</v>
      </c>
      <c r="B3533" s="0" t="n">
        <v>78</v>
      </c>
      <c r="C3533" s="0" t="n">
        <v>418835</v>
      </c>
      <c r="D3533" s="0" t="s">
        <v>14031</v>
      </c>
      <c r="E3533" s="0" t="s">
        <v>3787</v>
      </c>
      <c r="F3533" s="0" t="str">
        <f aca="false">CONCATENATE(D3533," ",LEFT(H3533,4),"T=",AU3533,"D=",AV3533,"R=",AW3533,"M=",AX3533,"L=",AY3533,"B=",AZ3533)</f>
        <v>VANWINKLE T=9D=2R=2M=2L=3B=0</v>
      </c>
      <c r="G3533" s="0" t="s">
        <v>462</v>
      </c>
      <c r="I3533" s="0" t="s">
        <v>14248</v>
      </c>
      <c r="J3533" s="0" t="s">
        <v>4487</v>
      </c>
      <c r="K3533" s="0" t="s">
        <v>144</v>
      </c>
      <c r="L3533" s="0" t="s">
        <v>141</v>
      </c>
      <c r="M3533" s="0" t="s">
        <v>14033</v>
      </c>
      <c r="N3533" s="0" t="str">
        <f aca="false">RIGHT(M3533,LEN(M3533)-FIND(" ",M3533))</f>
        <v>PERKINSWOOD BLVD NE</v>
      </c>
      <c r="P3533" s="0" t="s">
        <v>147</v>
      </c>
      <c r="Q3533" s="0" t="s">
        <v>148</v>
      </c>
      <c r="R3533" s="0" t="n">
        <v>44483</v>
      </c>
      <c r="AD3533" s="0" t="s">
        <v>149</v>
      </c>
      <c r="AE3533" s="0" t="s">
        <v>150</v>
      </c>
      <c r="AF3533" s="0" t="s">
        <v>151</v>
      </c>
      <c r="AH3533" s="0" t="n">
        <v>14</v>
      </c>
      <c r="AI3533" s="0" t="n">
        <v>11</v>
      </c>
      <c r="AN3533" s="0" t="s">
        <v>147</v>
      </c>
      <c r="AO3533" s="0" t="s">
        <v>11229</v>
      </c>
      <c r="AP3533" s="0" t="s">
        <v>11230</v>
      </c>
      <c r="AQ3533" s="0" t="n">
        <v>9</v>
      </c>
      <c r="AR3533" s="0" t="n">
        <v>64</v>
      </c>
      <c r="AS3533" s="0" t="n">
        <v>32</v>
      </c>
      <c r="AU3533" s="0" t="n">
        <f aca="false">COUNTA($BA$3533:$EH$3533)</f>
        <v>9</v>
      </c>
      <c r="AV3533" s="0" t="n">
        <f aca="false">COUNTIF($BA$3533:$EH$3533,"D")</f>
        <v>2</v>
      </c>
      <c r="AW3533" s="0" t="n">
        <f aca="false">COUNTIF($BA$3533:$EH$3533,"R")</f>
        <v>2</v>
      </c>
      <c r="AX3533" s="0" t="n">
        <f aca="false">IF(BN3533="D",1,0)+IF(BO3533="D",1,0)+IF(BT3533="D",1,0)+IF(BU3533="D",1,0)+IF(BW3533="D",1,0)+IF(CC3533="D",1,0)+IF(CD3533="D",1,0)+IF(CE3533="D",1,0)+IF(CF3533="D",1,0)+IF(CL3533="D",1,0)+IF(CM3533="D",1,0)+IF(CQ3533="D",1,0)+IF(CR3533="D",1,0)+IF(CS3533="D",1,0)+IF(CW3533="D",1,0)+IF(CX3533="D",1,0)+IF(DD3533="D",1,0)+IF(DE3533="D",1,0)+IF(DJ3533="D",1,0)+IF(DK3533="D",1,0)+IF(DO3533="D",1,0)+IF(DP3533="D",1,0)+IF(DQ3533="D",1,0)+IF(DW3533="D",1,0)+IF(DZ3533="D",1,0)+IF(EH3533="D",1,0)</f>
        <v>2</v>
      </c>
      <c r="AY3533" s="0" t="n">
        <f aca="false">IF(DJ3533&lt;&gt;"",1,0)+IF(DK3533&lt;&gt;"",1,0)+IF(DM3533&lt;&gt;"",1,0)+IF(DO3533&lt;&gt;"",1,0)+IF(DP3533&lt;&gt;"",1,0)+IF(DQ3533&lt;&gt;"",1,0)+IF(DS3533&lt;&gt;"",1,0)+IF(DT3533&lt;&gt;"",1,0)+IF(DV3533&lt;&gt;"",1,0)+IF(DW3533&lt;&gt;"",1,0)+IF(DX3533&lt;&gt;"",1,0)+IF(DY3533&lt;&gt;"",1,0)+IF(DZ3533&lt;&gt;"",1,0)+IF(EB3533&lt;&gt;"",1,0)+IF(EC3533&lt;&gt;"",1,0)+IF(ED3533&lt;&gt;"",1,0)+IF(EG3533&lt;&gt;"",1,0)+IF(EH3533&lt;&gt;"",1,0)</f>
        <v>3</v>
      </c>
      <c r="AZ3533" s="0" t="n">
        <f aca="false">IF(EH3533&lt;&gt;"",1,0)</f>
        <v>0</v>
      </c>
      <c r="BB3533" s="0" t="s">
        <v>154</v>
      </c>
      <c r="DC3533" s="0" t="s">
        <v>155</v>
      </c>
      <c r="DD3533" s="0" t="s">
        <v>145</v>
      </c>
      <c r="DI3533" s="0" t="s">
        <v>155</v>
      </c>
      <c r="DJ3533" s="0" t="s">
        <v>145</v>
      </c>
      <c r="DM3533" s="0" t="s">
        <v>141</v>
      </c>
      <c r="DN3533" s="0" t="s">
        <v>155</v>
      </c>
      <c r="ED3533" s="0" t="s">
        <v>141</v>
      </c>
      <c r="EF3533" s="0" t="s">
        <v>155</v>
      </c>
    </row>
    <row r="3534" customFormat="false" ht="15" hidden="false" customHeight="false" outlineLevel="0" collapsed="false">
      <c r="A3534" s="0" t="s">
        <v>14249</v>
      </c>
      <c r="B3534" s="0" t="n">
        <v>78</v>
      </c>
      <c r="C3534" s="0" t="n">
        <v>200366</v>
      </c>
      <c r="D3534" s="0" t="s">
        <v>12547</v>
      </c>
      <c r="E3534" s="0" t="s">
        <v>300</v>
      </c>
      <c r="F3534" s="0" t="str">
        <f aca="false">CONCATENATE(D3534," ",LEFT(H3534,4),"T=",AU3534,"D=",AV3534,"R=",AW3534,"M=",AX3534,"L=",AY3534,"B=",AZ3534)</f>
        <v>KROEHLE T=36D=9R=0M=2L=5B=0</v>
      </c>
      <c r="G3534" s="0" t="s">
        <v>215</v>
      </c>
      <c r="I3534" s="0" t="s">
        <v>14250</v>
      </c>
      <c r="J3534" s="0" t="s">
        <v>14251</v>
      </c>
      <c r="K3534" s="0" t="s">
        <v>144</v>
      </c>
      <c r="L3534" s="0" t="s">
        <v>145</v>
      </c>
      <c r="M3534" s="0" t="s">
        <v>12548</v>
      </c>
      <c r="N3534" s="0" t="str">
        <f aca="false">RIGHT(M3534,LEN(M3534)-FIND(" ",M3534))</f>
        <v>COUNTRY CLUB DR NE</v>
      </c>
      <c r="P3534" s="0" t="s">
        <v>147</v>
      </c>
      <c r="Q3534" s="0" t="s">
        <v>148</v>
      </c>
      <c r="R3534" s="0" t="n">
        <v>44484</v>
      </c>
      <c r="AD3534" s="0" t="s">
        <v>149</v>
      </c>
      <c r="AE3534" s="0" t="s">
        <v>150</v>
      </c>
      <c r="AH3534" s="0" t="n">
        <v>14</v>
      </c>
      <c r="AI3534" s="0" t="n">
        <v>11</v>
      </c>
      <c r="AJ3534" s="0" t="s">
        <v>4175</v>
      </c>
      <c r="AM3534" s="0" t="s">
        <v>4176</v>
      </c>
      <c r="AN3534" s="0" t="s">
        <v>147</v>
      </c>
      <c r="AO3534" s="0" t="s">
        <v>11229</v>
      </c>
      <c r="AP3534" s="0" t="s">
        <v>11230</v>
      </c>
      <c r="AQ3534" s="0" t="n">
        <v>9</v>
      </c>
      <c r="AR3534" s="0" t="n">
        <v>64</v>
      </c>
      <c r="AS3534" s="0" t="n">
        <v>32</v>
      </c>
      <c r="AU3534" s="0" t="n">
        <f aca="false">COUNTA($BA$3534:$EH$3534)</f>
        <v>36</v>
      </c>
      <c r="AV3534" s="0" t="n">
        <f aca="false">COUNTIF($BA$3534:$EH$3534,"D")</f>
        <v>9</v>
      </c>
      <c r="AW3534" s="0" t="n">
        <f aca="false">COUNTIF($BA$3534:$EH$3534,"R")</f>
        <v>0</v>
      </c>
      <c r="AX3534" s="0" t="n">
        <f aca="false">IF(BN3534="D",1,0)+IF(BO3534="D",1,0)+IF(BT3534="D",1,0)+IF(BU3534="D",1,0)+IF(BW3534="D",1,0)+IF(CC3534="D",1,0)+IF(CD3534="D",1,0)+IF(CE3534="D",1,0)+IF(CF3534="D",1,0)+IF(CL3534="D",1,0)+IF(CM3534="D",1,0)+IF(CQ3534="D",1,0)+IF(CR3534="D",1,0)+IF(CS3534="D",1,0)+IF(CW3534="D",1,0)+IF(CX3534="D",1,0)+IF(DD3534="D",1,0)+IF(DE3534="D",1,0)+IF(DJ3534="D",1,0)+IF(DK3534="D",1,0)+IF(DO3534="D",1,0)+IF(DP3534="D",1,0)+IF(DQ3534="D",1,0)+IF(DW3534="D",1,0)+IF(DZ3534="D",1,0)+IF(EH3534="D",1,0)</f>
        <v>2</v>
      </c>
      <c r="AY3534" s="0" t="n">
        <f aca="false">IF(DJ3534&lt;&gt;"",1,0)+IF(DK3534&lt;&gt;"",1,0)+IF(DM3534&lt;&gt;"",1,0)+IF(DO3534&lt;&gt;"",1,0)+IF(DP3534&lt;&gt;"",1,0)+IF(DQ3534&lt;&gt;"",1,0)+IF(DS3534&lt;&gt;"",1,0)+IF(DT3534&lt;&gt;"",1,0)+IF(DV3534&lt;&gt;"",1,0)+IF(DW3534&lt;&gt;"",1,0)+IF(DX3534&lt;&gt;"",1,0)+IF(DY3534&lt;&gt;"",1,0)+IF(DZ3534&lt;&gt;"",1,0)+IF(EB3534&lt;&gt;"",1,0)+IF(EC3534&lt;&gt;"",1,0)+IF(ED3534&lt;&gt;"",1,0)+IF(EG3534&lt;&gt;"",1,0)+IF(EH3534&lt;&gt;"",1,0)</f>
        <v>5</v>
      </c>
      <c r="AZ3534" s="0" t="n">
        <f aca="false">IF(EH3534&lt;&gt;"",1,0)</f>
        <v>0</v>
      </c>
      <c r="BB3534" s="0" t="s">
        <v>154</v>
      </c>
      <c r="BC3534" s="0" t="s">
        <v>155</v>
      </c>
      <c r="BD3534" s="0" t="s">
        <v>155</v>
      </c>
      <c r="BF3534" s="0" t="s">
        <v>155</v>
      </c>
      <c r="BG3534" s="0" t="s">
        <v>155</v>
      </c>
      <c r="BH3534" s="0" t="s">
        <v>155</v>
      </c>
      <c r="BJ3534" s="0" t="s">
        <v>155</v>
      </c>
      <c r="BL3534" s="0" t="s">
        <v>155</v>
      </c>
      <c r="BP3534" s="0" t="s">
        <v>155</v>
      </c>
      <c r="BR3534" s="0" t="s">
        <v>155</v>
      </c>
      <c r="BS3534" s="0" t="s">
        <v>155</v>
      </c>
      <c r="BT3534" s="0" t="s">
        <v>155</v>
      </c>
      <c r="BV3534" s="0" t="s">
        <v>155</v>
      </c>
      <c r="BY3534" s="0" t="s">
        <v>145</v>
      </c>
      <c r="CA3534" s="0" t="s">
        <v>155</v>
      </c>
      <c r="CG3534" s="0" t="s">
        <v>155</v>
      </c>
      <c r="CK3534" s="0" t="s">
        <v>155</v>
      </c>
      <c r="CP3534" s="0" t="s">
        <v>155</v>
      </c>
      <c r="CT3534" s="0" t="s">
        <v>155</v>
      </c>
      <c r="CU3534" s="0" t="s">
        <v>145</v>
      </c>
      <c r="CV3534" s="0" t="s">
        <v>155</v>
      </c>
      <c r="CY3534" s="0" t="s">
        <v>155</v>
      </c>
      <c r="CZ3534" s="0" t="s">
        <v>145</v>
      </c>
      <c r="DC3534" s="0" t="s">
        <v>155</v>
      </c>
      <c r="DG3534" s="0" t="s">
        <v>145</v>
      </c>
      <c r="DI3534" s="0" t="s">
        <v>155</v>
      </c>
      <c r="DJ3534" s="0" t="s">
        <v>145</v>
      </c>
      <c r="DL3534" s="0" t="s">
        <v>155</v>
      </c>
      <c r="DM3534" s="0" t="s">
        <v>145</v>
      </c>
      <c r="DN3534" s="0" t="s">
        <v>155</v>
      </c>
      <c r="DS3534" s="0" t="s">
        <v>145</v>
      </c>
      <c r="DU3534" s="0" t="s">
        <v>155</v>
      </c>
      <c r="DW3534" s="0" t="s">
        <v>145</v>
      </c>
      <c r="EA3534" s="0" t="s">
        <v>155</v>
      </c>
      <c r="ED3534" s="0" t="s">
        <v>145</v>
      </c>
      <c r="EF3534" s="0" t="s">
        <v>155</v>
      </c>
    </row>
    <row r="3535" customFormat="false" ht="15" hidden="false" customHeight="false" outlineLevel="0" collapsed="false">
      <c r="A3535" s="0" t="s">
        <v>14252</v>
      </c>
      <c r="B3535" s="0" t="n">
        <v>78</v>
      </c>
      <c r="C3535" s="0" t="n">
        <v>128247</v>
      </c>
      <c r="D3535" s="0" t="s">
        <v>14253</v>
      </c>
      <c r="E3535" s="0" t="s">
        <v>445</v>
      </c>
      <c r="F3535" s="0" t="str">
        <f aca="false">CONCATENATE(D3535," ",LEFT(H3535,4),"T=",AU3535,"D=",AV3535,"R=",AW3535,"M=",AX3535,"L=",AY3535,"B=",AZ3535)</f>
        <v>SCHEIBER T=38D=4R=4M=2L=4B=1</v>
      </c>
      <c r="G3535" s="0" t="s">
        <v>482</v>
      </c>
      <c r="I3535" s="0" t="s">
        <v>14254</v>
      </c>
      <c r="J3535" s="0" t="s">
        <v>14255</v>
      </c>
      <c r="K3535" s="0" t="s">
        <v>144</v>
      </c>
      <c r="L3535" s="0" t="s">
        <v>145</v>
      </c>
      <c r="M3535" s="0" t="s">
        <v>14256</v>
      </c>
      <c r="N3535" s="0" t="str">
        <f aca="false">RIGHT(M3535,LEN(M3535)-FIND(" ",M3535))</f>
        <v>COUNTRY CLUB DR NE</v>
      </c>
      <c r="P3535" s="0" t="s">
        <v>147</v>
      </c>
      <c r="Q3535" s="0" t="s">
        <v>148</v>
      </c>
      <c r="R3535" s="0" t="n">
        <v>44484</v>
      </c>
      <c r="AD3535" s="0" t="s">
        <v>149</v>
      </c>
      <c r="AE3535" s="0" t="s">
        <v>150</v>
      </c>
      <c r="AH3535" s="0" t="n">
        <v>14</v>
      </c>
      <c r="AI3535" s="0" t="n">
        <v>11</v>
      </c>
      <c r="AJ3535" s="0" t="s">
        <v>4175</v>
      </c>
      <c r="AM3535" s="0" t="s">
        <v>4176</v>
      </c>
      <c r="AN3535" s="0" t="s">
        <v>147</v>
      </c>
      <c r="AO3535" s="0" t="s">
        <v>11229</v>
      </c>
      <c r="AP3535" s="0" t="s">
        <v>11230</v>
      </c>
      <c r="AQ3535" s="0" t="n">
        <v>9</v>
      </c>
      <c r="AR3535" s="0" t="n">
        <v>64</v>
      </c>
      <c r="AS3535" s="0" t="n">
        <v>32</v>
      </c>
      <c r="AU3535" s="0" t="n">
        <f aca="false">COUNTA($BA$3535:$EH$3535)</f>
        <v>38</v>
      </c>
      <c r="AV3535" s="0" t="n">
        <f aca="false">COUNTIF($BA$3535:$EH$3535,"D")</f>
        <v>4</v>
      </c>
      <c r="AW3535" s="0" t="n">
        <f aca="false">COUNTIF($BA$3535:$EH$3535,"R")</f>
        <v>4</v>
      </c>
      <c r="AX3535" s="0" t="n">
        <f aca="false">IF(BN3535="D",1,0)+IF(BO3535="D",1,0)+IF(BT3535="D",1,0)+IF(BU3535="D",1,0)+IF(BW3535="D",1,0)+IF(CC3535="D",1,0)+IF(CD3535="D",1,0)+IF(CE3535="D",1,0)+IF(CF3535="D",1,0)+IF(CL3535="D",1,0)+IF(CM3535="D",1,0)+IF(CQ3535="D",1,0)+IF(CR3535="D",1,0)+IF(CS3535="D",1,0)+IF(CW3535="D",1,0)+IF(CX3535="D",1,0)+IF(DD3535="D",1,0)+IF(DE3535="D",1,0)+IF(DJ3535="D",1,0)+IF(DK3535="D",1,0)+IF(DO3535="D",1,0)+IF(DP3535="D",1,0)+IF(DQ3535="D",1,0)+IF(DW3535="D",1,0)+IF(DZ3535="D",1,0)+IF(EH3535="D",1,0)</f>
        <v>2</v>
      </c>
      <c r="AY3535" s="0" t="n">
        <f aca="false">IF(DJ3535&lt;&gt;"",1,0)+IF(DK3535&lt;&gt;"",1,0)+IF(DM3535&lt;&gt;"",1,0)+IF(DO3535&lt;&gt;"",1,0)+IF(DP3535&lt;&gt;"",1,0)+IF(DQ3535&lt;&gt;"",1,0)+IF(DS3535&lt;&gt;"",1,0)+IF(DT3535&lt;&gt;"",1,0)+IF(DV3535&lt;&gt;"",1,0)+IF(DW3535&lt;&gt;"",1,0)+IF(DX3535&lt;&gt;"",1,0)+IF(DY3535&lt;&gt;"",1,0)+IF(DZ3535&lt;&gt;"",1,0)+IF(EB3535&lt;&gt;"",1,0)+IF(EC3535&lt;&gt;"",1,0)+IF(ED3535&lt;&gt;"",1,0)+IF(EG3535&lt;&gt;"",1,0)+IF(EH3535&lt;&gt;"",1,0)</f>
        <v>4</v>
      </c>
      <c r="AZ3535" s="0" t="n">
        <f aca="false">IF(EH3535&lt;&gt;"",1,0)</f>
        <v>1</v>
      </c>
      <c r="BB3535" s="0" t="s">
        <v>154</v>
      </c>
      <c r="BC3535" s="0" t="s">
        <v>155</v>
      </c>
      <c r="BD3535" s="0" t="s">
        <v>155</v>
      </c>
      <c r="BE3535" s="0" t="s">
        <v>155</v>
      </c>
      <c r="BF3535" s="0" t="s">
        <v>155</v>
      </c>
      <c r="BH3535" s="0" t="s">
        <v>155</v>
      </c>
      <c r="BI3535" s="0" t="s">
        <v>155</v>
      </c>
      <c r="BJ3535" s="0" t="s">
        <v>155</v>
      </c>
      <c r="BK3535" s="0" t="s">
        <v>155</v>
      </c>
      <c r="BL3535" s="0" t="s">
        <v>155</v>
      </c>
      <c r="BP3535" s="0" t="s">
        <v>155</v>
      </c>
      <c r="BS3535" s="0" t="s">
        <v>155</v>
      </c>
      <c r="BY3535" s="0" t="s">
        <v>141</v>
      </c>
      <c r="CA3535" s="0" t="s">
        <v>155</v>
      </c>
      <c r="CG3535" s="0" t="s">
        <v>155</v>
      </c>
      <c r="CH3535" s="0" t="s">
        <v>145</v>
      </c>
      <c r="CK3535" s="0" t="s">
        <v>155</v>
      </c>
      <c r="CN3535" s="0" t="s">
        <v>155</v>
      </c>
      <c r="CO3535" s="0" t="s">
        <v>141</v>
      </c>
      <c r="CP3535" s="0" t="s">
        <v>155</v>
      </c>
      <c r="CT3535" s="0" t="s">
        <v>155</v>
      </c>
      <c r="CU3535" s="0" t="s">
        <v>145</v>
      </c>
      <c r="CV3535" s="0" t="s">
        <v>155</v>
      </c>
      <c r="CY3535" s="0" t="s">
        <v>155</v>
      </c>
      <c r="CZ3535" s="0" t="s">
        <v>141</v>
      </c>
      <c r="DC3535" s="0" t="s">
        <v>155</v>
      </c>
      <c r="DF3535" s="0" t="s">
        <v>155</v>
      </c>
      <c r="DI3535" s="0" t="s">
        <v>155</v>
      </c>
      <c r="DL3535" s="0" t="s">
        <v>155</v>
      </c>
      <c r="DN3535" s="0" t="s">
        <v>155</v>
      </c>
      <c r="DR3535" s="0" t="s">
        <v>155</v>
      </c>
      <c r="DU3535" s="0" t="s">
        <v>155</v>
      </c>
      <c r="DW3535" s="0" t="s">
        <v>145</v>
      </c>
      <c r="DX3535" s="0" t="s">
        <v>155</v>
      </c>
      <c r="EA3535" s="0" t="s">
        <v>155</v>
      </c>
      <c r="ED3535" s="0" t="s">
        <v>141</v>
      </c>
      <c r="EF3535" s="0" t="s">
        <v>155</v>
      </c>
      <c r="EH3535" s="0" t="s">
        <v>145</v>
      </c>
    </row>
    <row r="3536" customFormat="false" ht="15" hidden="false" customHeight="false" outlineLevel="0" collapsed="false">
      <c r="A3536" s="0" t="s">
        <v>14257</v>
      </c>
      <c r="B3536" s="0" t="n">
        <v>78</v>
      </c>
      <c r="C3536" s="0" t="n">
        <v>128246</v>
      </c>
      <c r="D3536" s="0" t="s">
        <v>14253</v>
      </c>
      <c r="E3536" s="0" t="s">
        <v>1925</v>
      </c>
      <c r="F3536" s="0" t="str">
        <f aca="false">CONCATENATE(D3536," ",LEFT(H3536,4),"T=",AU3536,"D=",AV3536,"R=",AW3536,"M=",AX3536,"L=",AY3536,"B=",AZ3536)</f>
        <v>SCHEIBER T=38D=7R=4M=4L=6B=1</v>
      </c>
      <c r="G3536" s="0" t="s">
        <v>159</v>
      </c>
      <c r="I3536" s="0" t="s">
        <v>14258</v>
      </c>
      <c r="J3536" s="0" t="s">
        <v>14255</v>
      </c>
      <c r="K3536" s="0" t="s">
        <v>144</v>
      </c>
      <c r="L3536" s="0" t="s">
        <v>145</v>
      </c>
      <c r="M3536" s="0" t="s">
        <v>14256</v>
      </c>
      <c r="N3536" s="0" t="str">
        <f aca="false">RIGHT(M3536,LEN(M3536)-FIND(" ",M3536))</f>
        <v>COUNTRY CLUB DR NE</v>
      </c>
      <c r="P3536" s="0" t="s">
        <v>147</v>
      </c>
      <c r="Q3536" s="0" t="s">
        <v>148</v>
      </c>
      <c r="R3536" s="0" t="n">
        <v>44484</v>
      </c>
      <c r="AD3536" s="0" t="s">
        <v>149</v>
      </c>
      <c r="AE3536" s="0" t="s">
        <v>150</v>
      </c>
      <c r="AH3536" s="0" t="n">
        <v>14</v>
      </c>
      <c r="AI3536" s="0" t="n">
        <v>11</v>
      </c>
      <c r="AJ3536" s="0" t="s">
        <v>4175</v>
      </c>
      <c r="AM3536" s="0" t="s">
        <v>4176</v>
      </c>
      <c r="AN3536" s="0" t="s">
        <v>147</v>
      </c>
      <c r="AO3536" s="0" t="s">
        <v>11229</v>
      </c>
      <c r="AP3536" s="0" t="s">
        <v>11230</v>
      </c>
      <c r="AQ3536" s="0" t="n">
        <v>9</v>
      </c>
      <c r="AR3536" s="0" t="n">
        <v>64</v>
      </c>
      <c r="AS3536" s="0" t="n">
        <v>32</v>
      </c>
      <c r="AU3536" s="0" t="n">
        <f aca="false">COUNTA($BA$3536:$EH$3536)</f>
        <v>38</v>
      </c>
      <c r="AV3536" s="0" t="n">
        <f aca="false">COUNTIF($BA$3536:$EH$3536,"D")</f>
        <v>7</v>
      </c>
      <c r="AW3536" s="0" t="n">
        <f aca="false">COUNTIF($BA$3536:$EH$3536,"R")</f>
        <v>4</v>
      </c>
      <c r="AX3536" s="0" t="n">
        <f aca="false">IF(BN3536="D",1,0)+IF(BO3536="D",1,0)+IF(BT3536="D",1,0)+IF(BU3536="D",1,0)+IF(BW3536="D",1,0)+IF(CC3536="D",1,0)+IF(CD3536="D",1,0)+IF(CE3536="D",1,0)+IF(CF3536="D",1,0)+IF(CL3536="D",1,0)+IF(CM3536="D",1,0)+IF(CQ3536="D",1,0)+IF(CR3536="D",1,0)+IF(CS3536="D",1,0)+IF(CW3536="D",1,0)+IF(CX3536="D",1,0)+IF(DD3536="D",1,0)+IF(DE3536="D",1,0)+IF(DJ3536="D",1,0)+IF(DK3536="D",1,0)+IF(DO3536="D",1,0)+IF(DP3536="D",1,0)+IF(DQ3536="D",1,0)+IF(DW3536="D",1,0)+IF(DZ3536="D",1,0)+IF(EH3536="D",1,0)</f>
        <v>4</v>
      </c>
      <c r="AY3536" s="0" t="n">
        <f aca="false">IF(DJ3536&lt;&gt;"",1,0)+IF(DK3536&lt;&gt;"",1,0)+IF(DM3536&lt;&gt;"",1,0)+IF(DO3536&lt;&gt;"",1,0)+IF(DP3536&lt;&gt;"",1,0)+IF(DQ3536&lt;&gt;"",1,0)+IF(DS3536&lt;&gt;"",1,0)+IF(DT3536&lt;&gt;"",1,0)+IF(DV3536&lt;&gt;"",1,0)+IF(DW3536&lt;&gt;"",1,0)+IF(DX3536&lt;&gt;"",1,0)+IF(DY3536&lt;&gt;"",1,0)+IF(DZ3536&lt;&gt;"",1,0)+IF(EB3536&lt;&gt;"",1,0)+IF(EC3536&lt;&gt;"",1,0)+IF(ED3536&lt;&gt;"",1,0)+IF(EG3536&lt;&gt;"",1,0)+IF(EH3536&lt;&gt;"",1,0)</f>
        <v>6</v>
      </c>
      <c r="AZ3536" s="0" t="n">
        <f aca="false">IF(EH3536&lt;&gt;"",1,0)</f>
        <v>1</v>
      </c>
      <c r="BB3536" s="0" t="s">
        <v>154</v>
      </c>
      <c r="BC3536" s="0" t="s">
        <v>155</v>
      </c>
      <c r="BD3536" s="0" t="s">
        <v>155</v>
      </c>
      <c r="BE3536" s="0" t="s">
        <v>155</v>
      </c>
      <c r="BI3536" s="0" t="s">
        <v>155</v>
      </c>
      <c r="BJ3536" s="0" t="s">
        <v>155</v>
      </c>
      <c r="BK3536" s="0" t="s">
        <v>155</v>
      </c>
      <c r="BL3536" s="0" t="s">
        <v>155</v>
      </c>
      <c r="BR3536" s="0" t="s">
        <v>155</v>
      </c>
      <c r="BS3536" s="0" t="s">
        <v>155</v>
      </c>
      <c r="BY3536" s="0" t="s">
        <v>145</v>
      </c>
      <c r="CA3536" s="0" t="s">
        <v>155</v>
      </c>
      <c r="CG3536" s="0" t="s">
        <v>155</v>
      </c>
      <c r="CH3536" s="0" t="s">
        <v>145</v>
      </c>
      <c r="CK3536" s="0" t="s">
        <v>155</v>
      </c>
      <c r="CN3536" s="0" t="s">
        <v>155</v>
      </c>
      <c r="CO3536" s="0" t="s">
        <v>141</v>
      </c>
      <c r="CP3536" s="0" t="s">
        <v>155</v>
      </c>
      <c r="CT3536" s="0" t="s">
        <v>155</v>
      </c>
      <c r="CU3536" s="0" t="s">
        <v>145</v>
      </c>
      <c r="CV3536" s="0" t="s">
        <v>155</v>
      </c>
      <c r="CW3536" s="0" t="s">
        <v>145</v>
      </c>
      <c r="CY3536" s="0" t="s">
        <v>155</v>
      </c>
      <c r="CZ3536" s="0" t="s">
        <v>141</v>
      </c>
      <c r="DC3536" s="0" t="s">
        <v>155</v>
      </c>
      <c r="DF3536" s="0" t="s">
        <v>155</v>
      </c>
      <c r="DI3536" s="0" t="s">
        <v>155</v>
      </c>
      <c r="DJ3536" s="0" t="s">
        <v>145</v>
      </c>
      <c r="DN3536" s="0" t="s">
        <v>155</v>
      </c>
      <c r="DR3536" s="0" t="s">
        <v>155</v>
      </c>
      <c r="DS3536" s="0" t="s">
        <v>141</v>
      </c>
      <c r="DU3536" s="0" t="s">
        <v>155</v>
      </c>
      <c r="DW3536" s="0" t="s">
        <v>145</v>
      </c>
      <c r="DX3536" s="0" t="s">
        <v>155</v>
      </c>
      <c r="EA3536" s="0" t="s">
        <v>155</v>
      </c>
      <c r="ED3536" s="0" t="s">
        <v>141</v>
      </c>
      <c r="EF3536" s="0" t="s">
        <v>155</v>
      </c>
      <c r="EH3536" s="0" t="s">
        <v>145</v>
      </c>
    </row>
    <row r="3537" customFormat="false" ht="15" hidden="false" customHeight="false" outlineLevel="0" collapsed="false">
      <c r="A3537" s="0" t="s">
        <v>14259</v>
      </c>
      <c r="B3537" s="0" t="n">
        <v>78</v>
      </c>
      <c r="C3537" s="0" t="n">
        <v>399852</v>
      </c>
      <c r="D3537" s="0" t="s">
        <v>8530</v>
      </c>
      <c r="E3537" s="0" t="s">
        <v>462</v>
      </c>
      <c r="F3537" s="0" t="str">
        <f aca="false">CONCATENATE(D3537," ",LEFT(H3537,4),"T=",AU3537,"D=",AV3537,"R=",AW3537,"M=",AX3537,"L=",AY3537,"B=",AZ3537)</f>
        <v>ZAKRAJSEK T=7D=2R=0M=0L=0B=0</v>
      </c>
      <c r="G3537" s="0" t="s">
        <v>222</v>
      </c>
      <c r="I3537" s="0" t="s">
        <v>14260</v>
      </c>
      <c r="J3537" s="0" t="s">
        <v>14261</v>
      </c>
      <c r="K3537" s="0" t="s">
        <v>144</v>
      </c>
      <c r="M3537" s="0" t="s">
        <v>11886</v>
      </c>
      <c r="N3537" s="0" t="str">
        <f aca="false">RIGHT(M3537,LEN(M3537)-FIND(" ",M3537))</f>
        <v>QUARRY LN NE</v>
      </c>
      <c r="O3537" s="0" t="s">
        <v>11337</v>
      </c>
      <c r="P3537" s="0" t="s">
        <v>147</v>
      </c>
      <c r="Q3537" s="0" t="s">
        <v>148</v>
      </c>
      <c r="R3537" s="0" t="n">
        <v>44483</v>
      </c>
      <c r="AD3537" s="0" t="s">
        <v>149</v>
      </c>
      <c r="AE3537" s="0" t="s">
        <v>150</v>
      </c>
      <c r="AH3537" s="0" t="n">
        <v>14</v>
      </c>
      <c r="AI3537" s="0" t="n">
        <v>11</v>
      </c>
      <c r="AJ3537" s="0" t="s">
        <v>4175</v>
      </c>
      <c r="AM3537" s="0" t="s">
        <v>4176</v>
      </c>
      <c r="AN3537" s="0" t="s">
        <v>147</v>
      </c>
      <c r="AO3537" s="0" t="s">
        <v>11229</v>
      </c>
      <c r="AP3537" s="0" t="s">
        <v>11230</v>
      </c>
      <c r="AQ3537" s="0" t="n">
        <v>9</v>
      </c>
      <c r="AR3537" s="0" t="n">
        <v>64</v>
      </c>
      <c r="AS3537" s="0" t="n">
        <v>32</v>
      </c>
      <c r="AU3537" s="0" t="n">
        <f aca="false">COUNTA($BA$3537:$EH$3537)</f>
        <v>7</v>
      </c>
      <c r="AV3537" s="0" t="n">
        <f aca="false">COUNTIF($BA$3537:$EH$3537,"D")</f>
        <v>2</v>
      </c>
      <c r="AW3537" s="0" t="n">
        <f aca="false">COUNTIF($BA$3537:$EH$3537,"R")</f>
        <v>0</v>
      </c>
      <c r="AX3537" s="0" t="n">
        <f aca="false">IF(BN3537="D",1,0)+IF(BO3537="D",1,0)+IF(BT3537="D",1,0)+IF(BU3537="D",1,0)+IF(BW3537="D",1,0)+IF(CC3537="D",1,0)+IF(CD3537="D",1,0)+IF(CE3537="D",1,0)+IF(CF3537="D",1,0)+IF(CL3537="D",1,0)+IF(CM3537="D",1,0)+IF(CQ3537="D",1,0)+IF(CR3537="D",1,0)+IF(CS3537="D",1,0)+IF(CW3537="D",1,0)+IF(CX3537="D",1,0)+IF(DD3537="D",1,0)+IF(DE3537="D",1,0)+IF(DJ3537="D",1,0)+IF(DK3537="D",1,0)+IF(DO3537="D",1,0)+IF(DP3537="D",1,0)+IF(DQ3537="D",1,0)+IF(DW3537="D",1,0)+IF(DZ3537="D",1,0)+IF(EH3537="D",1,0)</f>
        <v>0</v>
      </c>
      <c r="AY3537" s="0" t="n">
        <f aca="false">IF(DJ3537&lt;&gt;"",1,0)+IF(DK3537&lt;&gt;"",1,0)+IF(DM3537&lt;&gt;"",1,0)+IF(DO3537&lt;&gt;"",1,0)+IF(DP3537&lt;&gt;"",1,0)+IF(DQ3537&lt;&gt;"",1,0)+IF(DS3537&lt;&gt;"",1,0)+IF(DT3537&lt;&gt;"",1,0)+IF(DV3537&lt;&gt;"",1,0)+IF(DW3537&lt;&gt;"",1,0)+IF(DX3537&lt;&gt;"",1,0)+IF(DY3537&lt;&gt;"",1,0)+IF(DZ3537&lt;&gt;"",1,0)+IF(EB3537&lt;&gt;"",1,0)+IF(EC3537&lt;&gt;"",1,0)+IF(ED3537&lt;&gt;"",1,0)+IF(EG3537&lt;&gt;"",1,0)+IF(EH3537&lt;&gt;"",1,0)</f>
        <v>0</v>
      </c>
      <c r="AZ3537" s="0" t="n">
        <f aca="false">IF(EH3537&lt;&gt;"",1,0)</f>
        <v>0</v>
      </c>
      <c r="BB3537" s="0" t="s">
        <v>154</v>
      </c>
      <c r="CU3537" s="0" t="s">
        <v>145</v>
      </c>
      <c r="CV3537" s="0" t="s">
        <v>155</v>
      </c>
      <c r="CZ3537" s="0" t="s">
        <v>145</v>
      </c>
      <c r="DC3537" s="0" t="s">
        <v>155</v>
      </c>
      <c r="DN3537" s="0" t="s">
        <v>155</v>
      </c>
      <c r="EF3537" s="0" t="s">
        <v>155</v>
      </c>
    </row>
    <row r="3538" customFormat="false" ht="15" hidden="false" customHeight="false" outlineLevel="0" collapsed="false">
      <c r="A3538" s="0" t="s">
        <v>14262</v>
      </c>
      <c r="B3538" s="0" t="n">
        <v>78</v>
      </c>
      <c r="C3538" s="0" t="n">
        <v>11093</v>
      </c>
      <c r="D3538" s="0" t="s">
        <v>2674</v>
      </c>
      <c r="E3538" s="0" t="s">
        <v>450</v>
      </c>
      <c r="F3538" s="0" t="str">
        <f aca="false">CONCATENATE(D3538," ",LEFT(H3538,4),"T=",AU3538,"D=",AV3538,"R=",AW3538,"M=",AX3538,"L=",AY3538,"B=",AZ3538)</f>
        <v>WEAVER T=17D=0R=0M=0L=0B=0</v>
      </c>
      <c r="G3538" s="0" t="s">
        <v>482</v>
      </c>
      <c r="I3538" s="0" t="s">
        <v>14263</v>
      </c>
      <c r="J3538" s="0" t="s">
        <v>2916</v>
      </c>
      <c r="K3538" s="0" t="s">
        <v>144</v>
      </c>
      <c r="M3538" s="0" t="s">
        <v>14264</v>
      </c>
      <c r="N3538" s="0" t="str">
        <f aca="false">RIGHT(M3538,LEN(M3538)-FIND(" ",M3538))</f>
        <v>WILDWOOD DR NE</v>
      </c>
      <c r="P3538" s="0" t="s">
        <v>147</v>
      </c>
      <c r="Q3538" s="0" t="s">
        <v>148</v>
      </c>
      <c r="R3538" s="0" t="n">
        <v>44483</v>
      </c>
      <c r="AD3538" s="0" t="s">
        <v>149</v>
      </c>
      <c r="AE3538" s="0" t="s">
        <v>150</v>
      </c>
      <c r="AF3538" s="0" t="s">
        <v>151</v>
      </c>
      <c r="AH3538" s="0" t="n">
        <v>14</v>
      </c>
      <c r="AI3538" s="0" t="n">
        <v>11</v>
      </c>
      <c r="AN3538" s="0" t="s">
        <v>147</v>
      </c>
      <c r="AO3538" s="0" t="s">
        <v>11229</v>
      </c>
      <c r="AP3538" s="0" t="s">
        <v>11230</v>
      </c>
      <c r="AQ3538" s="0" t="n">
        <v>9</v>
      </c>
      <c r="AR3538" s="0" t="n">
        <v>64</v>
      </c>
      <c r="AS3538" s="0" t="n">
        <v>32</v>
      </c>
      <c r="AU3538" s="0" t="n">
        <f aca="false">COUNTA($BA$3538:$EH$3538)</f>
        <v>17</v>
      </c>
      <c r="AV3538" s="0" t="n">
        <f aca="false">COUNTIF($BA$3538:$EH$3538,"D")</f>
        <v>0</v>
      </c>
      <c r="AW3538" s="0" t="n">
        <f aca="false">COUNTIF($BA$3538:$EH$3538,"R")</f>
        <v>0</v>
      </c>
      <c r="AX3538" s="0" t="n">
        <f aca="false">IF(BN3538="D",1,0)+IF(BO3538="D",1,0)+IF(BT3538="D",1,0)+IF(BU3538="D",1,0)+IF(BW3538="D",1,0)+IF(CC3538="D",1,0)+IF(CD3538="D",1,0)+IF(CE3538="D",1,0)+IF(CF3538="D",1,0)+IF(CL3538="D",1,0)+IF(CM3538="D",1,0)+IF(CQ3538="D",1,0)+IF(CR3538="D",1,0)+IF(CS3538="D",1,0)+IF(CW3538="D",1,0)+IF(CX3538="D",1,0)+IF(DD3538="D",1,0)+IF(DE3538="D",1,0)+IF(DJ3538="D",1,0)+IF(DK3538="D",1,0)+IF(DO3538="D",1,0)+IF(DP3538="D",1,0)+IF(DQ3538="D",1,0)+IF(DW3538="D",1,0)+IF(DZ3538="D",1,0)+IF(EH3538="D",1,0)</f>
        <v>0</v>
      </c>
      <c r="AY3538" s="0" t="n">
        <f aca="false">IF(DJ3538&lt;&gt;"",1,0)+IF(DK3538&lt;&gt;"",1,0)+IF(DM3538&lt;&gt;"",1,0)+IF(DO3538&lt;&gt;"",1,0)+IF(DP3538&lt;&gt;"",1,0)+IF(DQ3538&lt;&gt;"",1,0)+IF(DS3538&lt;&gt;"",1,0)+IF(DT3538&lt;&gt;"",1,0)+IF(DV3538&lt;&gt;"",1,0)+IF(DW3538&lt;&gt;"",1,0)+IF(DX3538&lt;&gt;"",1,0)+IF(DY3538&lt;&gt;"",1,0)+IF(DZ3538&lt;&gt;"",1,0)+IF(EB3538&lt;&gt;"",1,0)+IF(EC3538&lt;&gt;"",1,0)+IF(ED3538&lt;&gt;"",1,0)+IF(EG3538&lt;&gt;"",1,0)+IF(EH3538&lt;&gt;"",1,0)</f>
        <v>0</v>
      </c>
      <c r="AZ3538" s="0" t="n">
        <f aca="false">IF(EH3538&lt;&gt;"",1,0)</f>
        <v>0</v>
      </c>
      <c r="BB3538" s="0" t="s">
        <v>154</v>
      </c>
      <c r="BD3538" s="0" t="s">
        <v>155</v>
      </c>
      <c r="BF3538" s="0" t="s">
        <v>155</v>
      </c>
      <c r="BH3538" s="0" t="s">
        <v>155</v>
      </c>
      <c r="BJ3538" s="0" t="s">
        <v>155</v>
      </c>
      <c r="BL3538" s="0" t="s">
        <v>155</v>
      </c>
      <c r="BR3538" s="0" t="s">
        <v>155</v>
      </c>
      <c r="CA3538" s="0" t="s">
        <v>155</v>
      </c>
      <c r="CK3538" s="0" t="s">
        <v>155</v>
      </c>
      <c r="CP3538" s="0" t="s">
        <v>155</v>
      </c>
      <c r="CV3538" s="0" t="s">
        <v>155</v>
      </c>
      <c r="CY3538" s="0" t="s">
        <v>155</v>
      </c>
      <c r="DC3538" s="0" t="s">
        <v>155</v>
      </c>
      <c r="DI3538" s="0" t="s">
        <v>155</v>
      </c>
      <c r="DL3538" s="0" t="s">
        <v>155</v>
      </c>
      <c r="DN3538" s="0" t="s">
        <v>155</v>
      </c>
      <c r="EF3538" s="0" t="s">
        <v>155</v>
      </c>
    </row>
    <row r="3539" customFormat="false" ht="15" hidden="false" customHeight="false" outlineLevel="0" collapsed="false">
      <c r="A3539" s="0" t="s">
        <v>14265</v>
      </c>
      <c r="B3539" s="0" t="n">
        <v>78</v>
      </c>
      <c r="C3539" s="0" t="n">
        <v>11091</v>
      </c>
      <c r="D3539" s="0" t="s">
        <v>2674</v>
      </c>
      <c r="E3539" s="0" t="s">
        <v>12292</v>
      </c>
      <c r="F3539" s="0" t="str">
        <f aca="false">CONCATENATE(D3539," ",LEFT(H3539,4),"T=",AU3539,"D=",AV3539,"R=",AW3539,"M=",AX3539,"L=",AY3539,"B=",AZ3539)</f>
        <v>WEAVER T=19D=0R=0M=0L=0B=0</v>
      </c>
      <c r="G3539" s="0" t="s">
        <v>201</v>
      </c>
      <c r="I3539" s="0" t="s">
        <v>14266</v>
      </c>
      <c r="J3539" s="0" t="s">
        <v>1881</v>
      </c>
      <c r="K3539" s="0" t="s">
        <v>144</v>
      </c>
      <c r="M3539" s="0" t="s">
        <v>14264</v>
      </c>
      <c r="N3539" s="0" t="str">
        <f aca="false">RIGHT(M3539,LEN(M3539)-FIND(" ",M3539))</f>
        <v>WILDWOOD DR NE</v>
      </c>
      <c r="P3539" s="0" t="s">
        <v>147</v>
      </c>
      <c r="Q3539" s="0" t="s">
        <v>148</v>
      </c>
      <c r="R3539" s="0" t="n">
        <v>44483</v>
      </c>
      <c r="AD3539" s="0" t="s">
        <v>149</v>
      </c>
      <c r="AE3539" s="0" t="s">
        <v>150</v>
      </c>
      <c r="AF3539" s="0" t="s">
        <v>151</v>
      </c>
      <c r="AH3539" s="0" t="n">
        <v>14</v>
      </c>
      <c r="AI3539" s="0" t="n">
        <v>11</v>
      </c>
      <c r="AN3539" s="0" t="s">
        <v>147</v>
      </c>
      <c r="AO3539" s="0" t="s">
        <v>11229</v>
      </c>
      <c r="AP3539" s="0" t="s">
        <v>11230</v>
      </c>
      <c r="AQ3539" s="0" t="n">
        <v>9</v>
      </c>
      <c r="AR3539" s="0" t="n">
        <v>64</v>
      </c>
      <c r="AS3539" s="0" t="n">
        <v>32</v>
      </c>
      <c r="AU3539" s="0" t="n">
        <f aca="false">COUNTA($BA$3539:$EH$3539)</f>
        <v>19</v>
      </c>
      <c r="AV3539" s="0" t="n">
        <f aca="false">COUNTIF($BA$3539:$EH$3539,"D")</f>
        <v>0</v>
      </c>
      <c r="AW3539" s="0" t="n">
        <f aca="false">COUNTIF($BA$3539:$EH$3539,"R")</f>
        <v>0</v>
      </c>
      <c r="AX3539" s="0" t="n">
        <f aca="false">IF(BN3539="D",1,0)+IF(BO3539="D",1,0)+IF(BT3539="D",1,0)+IF(BU3539="D",1,0)+IF(BW3539="D",1,0)+IF(CC3539="D",1,0)+IF(CD3539="D",1,0)+IF(CE3539="D",1,0)+IF(CF3539="D",1,0)+IF(CL3539="D",1,0)+IF(CM3539="D",1,0)+IF(CQ3539="D",1,0)+IF(CR3539="D",1,0)+IF(CS3539="D",1,0)+IF(CW3539="D",1,0)+IF(CX3539="D",1,0)+IF(DD3539="D",1,0)+IF(DE3539="D",1,0)+IF(DJ3539="D",1,0)+IF(DK3539="D",1,0)+IF(DO3539="D",1,0)+IF(DP3539="D",1,0)+IF(DQ3539="D",1,0)+IF(DW3539="D",1,0)+IF(DZ3539="D",1,0)+IF(EH3539="D",1,0)</f>
        <v>0</v>
      </c>
      <c r="AY3539" s="0" t="n">
        <f aca="false">IF(DJ3539&lt;&gt;"",1,0)+IF(DK3539&lt;&gt;"",1,0)+IF(DM3539&lt;&gt;"",1,0)+IF(DO3539&lt;&gt;"",1,0)+IF(DP3539&lt;&gt;"",1,0)+IF(DQ3539&lt;&gt;"",1,0)+IF(DS3539&lt;&gt;"",1,0)+IF(DT3539&lt;&gt;"",1,0)+IF(DV3539&lt;&gt;"",1,0)+IF(DW3539&lt;&gt;"",1,0)+IF(DX3539&lt;&gt;"",1,0)+IF(DY3539&lt;&gt;"",1,0)+IF(DZ3539&lt;&gt;"",1,0)+IF(EB3539&lt;&gt;"",1,0)+IF(EC3539&lt;&gt;"",1,0)+IF(ED3539&lt;&gt;"",1,0)+IF(EG3539&lt;&gt;"",1,0)+IF(EH3539&lt;&gt;"",1,0)</f>
        <v>0</v>
      </c>
      <c r="AZ3539" s="0" t="n">
        <f aca="false">IF(EH3539&lt;&gt;"",1,0)</f>
        <v>0</v>
      </c>
      <c r="BB3539" s="0" t="s">
        <v>154</v>
      </c>
      <c r="BD3539" s="0" t="s">
        <v>155</v>
      </c>
      <c r="BF3539" s="0" t="s">
        <v>155</v>
      </c>
      <c r="BH3539" s="0" t="s">
        <v>155</v>
      </c>
      <c r="BJ3539" s="0" t="s">
        <v>155</v>
      </c>
      <c r="BL3539" s="0" t="s">
        <v>155</v>
      </c>
      <c r="BP3539" s="0" t="s">
        <v>155</v>
      </c>
      <c r="BR3539" s="0" t="s">
        <v>155</v>
      </c>
      <c r="CA3539" s="0" t="s">
        <v>155</v>
      </c>
      <c r="CK3539" s="0" t="s">
        <v>155</v>
      </c>
      <c r="CN3539" s="0" t="s">
        <v>155</v>
      </c>
      <c r="CP3539" s="0" t="s">
        <v>155</v>
      </c>
      <c r="CV3539" s="0" t="s">
        <v>155</v>
      </c>
      <c r="CY3539" s="0" t="s">
        <v>155</v>
      </c>
      <c r="DC3539" s="0" t="s">
        <v>155</v>
      </c>
      <c r="DI3539" s="0" t="s">
        <v>155</v>
      </c>
      <c r="DL3539" s="0" t="s">
        <v>155</v>
      </c>
      <c r="DN3539" s="0" t="s">
        <v>155</v>
      </c>
      <c r="EF3539" s="0" t="s">
        <v>155</v>
      </c>
    </row>
    <row r="3540" customFormat="false" ht="15" hidden="false" customHeight="false" outlineLevel="0" collapsed="false">
      <c r="A3540" s="0" t="s">
        <v>14267</v>
      </c>
      <c r="B3540" s="0" t="n">
        <v>78</v>
      </c>
      <c r="C3540" s="0" t="n">
        <v>195319</v>
      </c>
      <c r="D3540" s="0" t="s">
        <v>687</v>
      </c>
      <c r="E3540" s="0" t="s">
        <v>2304</v>
      </c>
      <c r="F3540" s="0" t="str">
        <f aca="false">CONCATENATE(D3540," ",LEFT(H3540,4),"T=",AU3540,"D=",AV3540,"R=",AW3540,"M=",AX3540,"L=",AY3540,"B=",AZ3540)</f>
        <v>MURPHY T=38D=8R=0M=2L=3B=0</v>
      </c>
      <c r="G3540" s="0" t="s">
        <v>174</v>
      </c>
      <c r="I3540" s="0" t="s">
        <v>8018</v>
      </c>
      <c r="J3540" s="0" t="s">
        <v>6197</v>
      </c>
      <c r="K3540" s="0" t="s">
        <v>144</v>
      </c>
      <c r="L3540" s="0" t="s">
        <v>145</v>
      </c>
      <c r="M3540" s="0" t="s">
        <v>14268</v>
      </c>
      <c r="N3540" s="0" t="str">
        <f aca="false">RIGHT(M3540,LEN(M3540)-FIND(" ",M3540))</f>
        <v>COUNTRY CLUB DR NE</v>
      </c>
      <c r="P3540" s="0" t="s">
        <v>147</v>
      </c>
      <c r="Q3540" s="0" t="s">
        <v>148</v>
      </c>
      <c r="R3540" s="0" t="n">
        <v>44484</v>
      </c>
      <c r="AD3540" s="0" t="s">
        <v>149</v>
      </c>
      <c r="AE3540" s="0" t="s">
        <v>150</v>
      </c>
      <c r="AH3540" s="0" t="n">
        <v>14</v>
      </c>
      <c r="AI3540" s="0" t="n">
        <v>11</v>
      </c>
      <c r="AJ3540" s="0" t="s">
        <v>4175</v>
      </c>
      <c r="AM3540" s="0" t="s">
        <v>4176</v>
      </c>
      <c r="AN3540" s="0" t="s">
        <v>147</v>
      </c>
      <c r="AO3540" s="0" t="s">
        <v>11229</v>
      </c>
      <c r="AP3540" s="0" t="s">
        <v>11230</v>
      </c>
      <c r="AQ3540" s="0" t="n">
        <v>9</v>
      </c>
      <c r="AR3540" s="0" t="n">
        <v>64</v>
      </c>
      <c r="AS3540" s="0" t="n">
        <v>32</v>
      </c>
      <c r="AU3540" s="0" t="n">
        <f aca="false">COUNTA($BA$3540:$EH$3540)</f>
        <v>38</v>
      </c>
      <c r="AV3540" s="0" t="n">
        <f aca="false">COUNTIF($BA$3540:$EH$3540,"D")</f>
        <v>8</v>
      </c>
      <c r="AW3540" s="0" t="n">
        <f aca="false">COUNTIF($BA$3540:$EH$3540,"R")</f>
        <v>0</v>
      </c>
      <c r="AX3540" s="0" t="n">
        <f aca="false">IF(BN3540="D",1,0)+IF(BO3540="D",1,0)+IF(BT3540="D",1,0)+IF(BU3540="D",1,0)+IF(BW3540="D",1,0)+IF(CC3540="D",1,0)+IF(CD3540="D",1,0)+IF(CE3540="D",1,0)+IF(CF3540="D",1,0)+IF(CL3540="D",1,0)+IF(CM3540="D",1,0)+IF(CQ3540="D",1,0)+IF(CR3540="D",1,0)+IF(CS3540="D",1,0)+IF(CW3540="D",1,0)+IF(CX3540="D",1,0)+IF(DD3540="D",1,0)+IF(DE3540="D",1,0)+IF(DJ3540="D",1,0)+IF(DK3540="D",1,0)+IF(DO3540="D",1,0)+IF(DP3540="D",1,0)+IF(DQ3540="D",1,0)+IF(DW3540="D",1,0)+IF(DZ3540="D",1,0)+IF(EH3540="D",1,0)</f>
        <v>2</v>
      </c>
      <c r="AY3540" s="0" t="n">
        <f aca="false">IF(DJ3540&lt;&gt;"",1,0)+IF(DK3540&lt;&gt;"",1,0)+IF(DM3540&lt;&gt;"",1,0)+IF(DO3540&lt;&gt;"",1,0)+IF(DP3540&lt;&gt;"",1,0)+IF(DQ3540&lt;&gt;"",1,0)+IF(DS3540&lt;&gt;"",1,0)+IF(DT3540&lt;&gt;"",1,0)+IF(DV3540&lt;&gt;"",1,0)+IF(DW3540&lt;&gt;"",1,0)+IF(DX3540&lt;&gt;"",1,0)+IF(DY3540&lt;&gt;"",1,0)+IF(DZ3540&lt;&gt;"",1,0)+IF(EB3540&lt;&gt;"",1,0)+IF(EC3540&lt;&gt;"",1,0)+IF(ED3540&lt;&gt;"",1,0)+IF(EG3540&lt;&gt;"",1,0)+IF(EH3540&lt;&gt;"",1,0)</f>
        <v>3</v>
      </c>
      <c r="AZ3540" s="0" t="n">
        <f aca="false">IF(EH3540&lt;&gt;"",1,0)</f>
        <v>0</v>
      </c>
      <c r="BB3540" s="0" t="s">
        <v>154</v>
      </c>
      <c r="BC3540" s="0" t="s">
        <v>155</v>
      </c>
      <c r="BD3540" s="0" t="s">
        <v>155</v>
      </c>
      <c r="BE3540" s="0" t="s">
        <v>155</v>
      </c>
      <c r="BF3540" s="0" t="s">
        <v>155</v>
      </c>
      <c r="BG3540" s="0" t="s">
        <v>155</v>
      </c>
      <c r="BH3540" s="0" t="s">
        <v>155</v>
      </c>
      <c r="BI3540" s="0" t="s">
        <v>155</v>
      </c>
      <c r="BJ3540" s="0" t="s">
        <v>155</v>
      </c>
      <c r="BK3540" s="0" t="s">
        <v>155</v>
      </c>
      <c r="BL3540" s="0" t="s">
        <v>155</v>
      </c>
      <c r="BP3540" s="0" t="s">
        <v>155</v>
      </c>
      <c r="BR3540" s="0" t="s">
        <v>155</v>
      </c>
      <c r="BS3540" s="0" t="s">
        <v>155</v>
      </c>
      <c r="BY3540" s="0" t="s">
        <v>145</v>
      </c>
      <c r="CA3540" s="0" t="s">
        <v>155</v>
      </c>
      <c r="CG3540" s="0" t="s">
        <v>155</v>
      </c>
      <c r="CK3540" s="0" t="s">
        <v>155</v>
      </c>
      <c r="CL3540" s="0" t="s">
        <v>145</v>
      </c>
      <c r="CN3540" s="0" t="s">
        <v>155</v>
      </c>
      <c r="CP3540" s="0" t="s">
        <v>155</v>
      </c>
      <c r="CU3540" s="0" t="s">
        <v>145</v>
      </c>
      <c r="CV3540" s="0" t="s">
        <v>155</v>
      </c>
      <c r="CY3540" s="0" t="s">
        <v>155</v>
      </c>
      <c r="CZ3540" s="0" t="s">
        <v>145</v>
      </c>
      <c r="DC3540" s="0" t="s">
        <v>155</v>
      </c>
      <c r="DF3540" s="0" t="s">
        <v>155</v>
      </c>
      <c r="DG3540" s="0" t="s">
        <v>145</v>
      </c>
      <c r="DI3540" s="0" t="s">
        <v>155</v>
      </c>
      <c r="DL3540" s="0" t="s">
        <v>155</v>
      </c>
      <c r="DM3540" s="0" t="s">
        <v>145</v>
      </c>
      <c r="DN3540" s="0" t="s">
        <v>155</v>
      </c>
      <c r="DR3540" s="0" t="s">
        <v>155</v>
      </c>
      <c r="DS3540" s="0" t="s">
        <v>145</v>
      </c>
      <c r="DU3540" s="0" t="s">
        <v>155</v>
      </c>
      <c r="DW3540" s="0" t="s">
        <v>145</v>
      </c>
      <c r="EA3540" s="0" t="s">
        <v>155</v>
      </c>
      <c r="EF3540" s="0" t="s">
        <v>155</v>
      </c>
    </row>
    <row r="3541" customFormat="false" ht="15" hidden="false" customHeight="false" outlineLevel="0" collapsed="false">
      <c r="A3541" s="0" t="s">
        <v>14269</v>
      </c>
      <c r="B3541" s="0" t="n">
        <v>78</v>
      </c>
      <c r="C3541" s="0" t="n">
        <v>238234</v>
      </c>
      <c r="D3541" s="0" t="s">
        <v>946</v>
      </c>
      <c r="E3541" s="0" t="s">
        <v>3902</v>
      </c>
      <c r="F3541" s="0" t="str">
        <f aca="false">CONCATENATE(D3541," ",LEFT(H3541,4),"T=",AU3541,"D=",AV3541,"R=",AW3541,"M=",AX3541,"L=",AY3541,"B=",AZ3541)</f>
        <v>WILSON T=38D=0R=7M=0L=5B=0</v>
      </c>
      <c r="G3541" s="0" t="s">
        <v>267</v>
      </c>
      <c r="I3541" s="0" t="s">
        <v>14270</v>
      </c>
      <c r="J3541" s="0" t="s">
        <v>709</v>
      </c>
      <c r="K3541" s="0" t="s">
        <v>144</v>
      </c>
      <c r="L3541" s="0" t="s">
        <v>141</v>
      </c>
      <c r="M3541" s="0" t="s">
        <v>11591</v>
      </c>
      <c r="N3541" s="0" t="str">
        <f aca="false">RIGHT(M3541,LEN(M3541)-FIND(" ",M3541))</f>
        <v>COUNTRY CLUB DR NE</v>
      </c>
      <c r="P3541" s="0" t="s">
        <v>147</v>
      </c>
      <c r="Q3541" s="0" t="s">
        <v>148</v>
      </c>
      <c r="R3541" s="0" t="n">
        <v>44484</v>
      </c>
      <c r="AD3541" s="0" t="s">
        <v>149</v>
      </c>
      <c r="AE3541" s="0" t="s">
        <v>150</v>
      </c>
      <c r="AH3541" s="0" t="n">
        <v>14</v>
      </c>
      <c r="AI3541" s="0" t="n">
        <v>11</v>
      </c>
      <c r="AJ3541" s="0" t="s">
        <v>4175</v>
      </c>
      <c r="AM3541" s="0" t="s">
        <v>4176</v>
      </c>
      <c r="AN3541" s="0" t="s">
        <v>147</v>
      </c>
      <c r="AO3541" s="0" t="s">
        <v>11229</v>
      </c>
      <c r="AP3541" s="0" t="s">
        <v>11230</v>
      </c>
      <c r="AQ3541" s="0" t="n">
        <v>9</v>
      </c>
      <c r="AR3541" s="0" t="n">
        <v>64</v>
      </c>
      <c r="AS3541" s="0" t="n">
        <v>32</v>
      </c>
      <c r="AU3541" s="0" t="n">
        <f aca="false">COUNTA($BA$3541:$EH$3541)</f>
        <v>38</v>
      </c>
      <c r="AV3541" s="0" t="n">
        <f aca="false">COUNTIF($BA$3541:$EH$3541,"D")</f>
        <v>0</v>
      </c>
      <c r="AW3541" s="0" t="n">
        <f aca="false">COUNTIF($BA$3541:$EH$3541,"R")</f>
        <v>7</v>
      </c>
      <c r="AX3541" s="0" t="n">
        <f aca="false">IF(BN3541="D",1,0)+IF(BO3541="D",1,0)+IF(BT3541="D",1,0)+IF(BU3541="D",1,0)+IF(BW3541="D",1,0)+IF(CC3541="D",1,0)+IF(CD3541="D",1,0)+IF(CE3541="D",1,0)+IF(CF3541="D",1,0)+IF(CL3541="D",1,0)+IF(CM3541="D",1,0)+IF(CQ3541="D",1,0)+IF(CR3541="D",1,0)+IF(CS3541="D",1,0)+IF(CW3541="D",1,0)+IF(CX3541="D",1,0)+IF(DD3541="D",1,0)+IF(DE3541="D",1,0)+IF(DJ3541="D",1,0)+IF(DK3541="D",1,0)+IF(DO3541="D",1,0)+IF(DP3541="D",1,0)+IF(DQ3541="D",1,0)+IF(DW3541="D",1,0)+IF(DZ3541="D",1,0)+IF(EH3541="D",1,0)</f>
        <v>0</v>
      </c>
      <c r="AY3541" s="0" t="n">
        <f aca="false">IF(DJ3541&lt;&gt;"",1,0)+IF(DK3541&lt;&gt;"",1,0)+IF(DM3541&lt;&gt;"",1,0)+IF(DO3541&lt;&gt;"",1,0)+IF(DP3541&lt;&gt;"",1,0)+IF(DQ3541&lt;&gt;"",1,0)+IF(DS3541&lt;&gt;"",1,0)+IF(DT3541&lt;&gt;"",1,0)+IF(DV3541&lt;&gt;"",1,0)+IF(DW3541&lt;&gt;"",1,0)+IF(DX3541&lt;&gt;"",1,0)+IF(DY3541&lt;&gt;"",1,0)+IF(DZ3541&lt;&gt;"",1,0)+IF(EB3541&lt;&gt;"",1,0)+IF(EC3541&lt;&gt;"",1,0)+IF(ED3541&lt;&gt;"",1,0)+IF(EG3541&lt;&gt;"",1,0)+IF(EH3541&lt;&gt;"",1,0)</f>
        <v>5</v>
      </c>
      <c r="AZ3541" s="0" t="n">
        <f aca="false">IF(EH3541&lt;&gt;"",1,0)</f>
        <v>0</v>
      </c>
      <c r="BB3541" s="0" t="s">
        <v>154</v>
      </c>
      <c r="BC3541" s="0" t="s">
        <v>155</v>
      </c>
      <c r="BD3541" s="0" t="s">
        <v>155</v>
      </c>
      <c r="BE3541" s="0" t="s">
        <v>155</v>
      </c>
      <c r="BF3541" s="0" t="s">
        <v>155</v>
      </c>
      <c r="BH3541" s="0" t="s">
        <v>155</v>
      </c>
      <c r="BI3541" s="0" t="s">
        <v>155</v>
      </c>
      <c r="BJ3541" s="0" t="s">
        <v>155</v>
      </c>
      <c r="BL3541" s="0" t="s">
        <v>155</v>
      </c>
      <c r="BP3541" s="0" t="s">
        <v>155</v>
      </c>
      <c r="BR3541" s="0" t="s">
        <v>155</v>
      </c>
      <c r="BS3541" s="0" t="s">
        <v>155</v>
      </c>
      <c r="BV3541" s="0" t="s">
        <v>155</v>
      </c>
      <c r="CA3541" s="0" t="s">
        <v>155</v>
      </c>
      <c r="CG3541" s="0" t="s">
        <v>155</v>
      </c>
      <c r="CH3541" s="0" t="s">
        <v>141</v>
      </c>
      <c r="CK3541" s="0" t="s">
        <v>155</v>
      </c>
      <c r="CN3541" s="0" t="s">
        <v>155</v>
      </c>
      <c r="CO3541" s="0" t="s">
        <v>141</v>
      </c>
      <c r="CP3541" s="0" t="s">
        <v>155</v>
      </c>
      <c r="CT3541" s="0" t="s">
        <v>155</v>
      </c>
      <c r="CV3541" s="0" t="s">
        <v>155</v>
      </c>
      <c r="CY3541" s="0" t="s">
        <v>155</v>
      </c>
      <c r="CZ3541" s="0" t="s">
        <v>141</v>
      </c>
      <c r="DC3541" s="0" t="s">
        <v>155</v>
      </c>
      <c r="DF3541" s="0" t="s">
        <v>155</v>
      </c>
      <c r="DG3541" s="0" t="s">
        <v>141</v>
      </c>
      <c r="DI3541" s="0" t="s">
        <v>155</v>
      </c>
      <c r="DM3541" s="0" t="s">
        <v>141</v>
      </c>
      <c r="DN3541" s="0" t="s">
        <v>155</v>
      </c>
      <c r="DR3541" s="0" t="s">
        <v>155</v>
      </c>
      <c r="DS3541" s="0" t="s">
        <v>141</v>
      </c>
      <c r="DU3541" s="0" t="s">
        <v>155</v>
      </c>
      <c r="DW3541" s="0" t="s">
        <v>155</v>
      </c>
      <c r="DX3541" s="0" t="s">
        <v>155</v>
      </c>
      <c r="EA3541" s="0" t="s">
        <v>155</v>
      </c>
      <c r="ED3541" s="0" t="s">
        <v>141</v>
      </c>
      <c r="EF3541" s="0" t="s">
        <v>155</v>
      </c>
    </row>
    <row r="3542" customFormat="false" ht="15" hidden="false" customHeight="false" outlineLevel="0" collapsed="false">
      <c r="A3542" s="0" t="s">
        <v>14271</v>
      </c>
      <c r="B3542" s="0" t="n">
        <v>78</v>
      </c>
      <c r="C3542" s="0" t="n">
        <v>311240</v>
      </c>
      <c r="D3542" s="0" t="s">
        <v>4066</v>
      </c>
      <c r="E3542" s="0" t="s">
        <v>1759</v>
      </c>
      <c r="F3542" s="0" t="str">
        <f aca="false">CONCATENATE(D3542," ",LEFT(H3542,4),"T=",AU3542,"D=",AV3542,"R=",AW3542,"M=",AX3542,"L=",AY3542,"B=",AZ3542)</f>
        <v>HALL T=21D=4R=0M=1L=4B=1</v>
      </c>
      <c r="G3542" s="0" t="s">
        <v>215</v>
      </c>
      <c r="I3542" s="0" t="s">
        <v>14272</v>
      </c>
      <c r="J3542" s="0" t="s">
        <v>2038</v>
      </c>
      <c r="K3542" s="0" t="s">
        <v>144</v>
      </c>
      <c r="L3542" s="0" t="s">
        <v>145</v>
      </c>
      <c r="M3542" s="0" t="s">
        <v>14197</v>
      </c>
      <c r="N3542" s="0" t="str">
        <f aca="false">RIGHT(M3542,LEN(M3542)-FIND(" ",M3542))</f>
        <v>CRESCENT DR NE</v>
      </c>
      <c r="P3542" s="0" t="s">
        <v>147</v>
      </c>
      <c r="Q3542" s="0" t="s">
        <v>148</v>
      </c>
      <c r="R3542" s="0" t="n">
        <v>44483</v>
      </c>
      <c r="AD3542" s="0" t="s">
        <v>149</v>
      </c>
      <c r="AE3542" s="0" t="s">
        <v>150</v>
      </c>
      <c r="AF3542" s="0" t="s">
        <v>151</v>
      </c>
      <c r="AH3542" s="0" t="n">
        <v>14</v>
      </c>
      <c r="AI3542" s="0" t="n">
        <v>11</v>
      </c>
      <c r="AN3542" s="0" t="s">
        <v>147</v>
      </c>
      <c r="AO3542" s="0" t="s">
        <v>11229</v>
      </c>
      <c r="AP3542" s="0" t="s">
        <v>11230</v>
      </c>
      <c r="AQ3542" s="0" t="n">
        <v>9</v>
      </c>
      <c r="AR3542" s="0" t="n">
        <v>64</v>
      </c>
      <c r="AS3542" s="0" t="n">
        <v>32</v>
      </c>
      <c r="AU3542" s="0" t="n">
        <f aca="false">COUNTA($BA$3542:$EH$3542)</f>
        <v>21</v>
      </c>
      <c r="AV3542" s="0" t="n">
        <f aca="false">COUNTIF($BA$3542:$EH$3542,"D")</f>
        <v>4</v>
      </c>
      <c r="AW3542" s="0" t="n">
        <f aca="false">COUNTIF($BA$3542:$EH$3542,"R")</f>
        <v>0</v>
      </c>
      <c r="AX3542" s="0" t="n">
        <f aca="false">IF(BN3542="D",1,0)+IF(BO3542="D",1,0)+IF(BT3542="D",1,0)+IF(BU3542="D",1,0)+IF(BW3542="D",1,0)+IF(CC3542="D",1,0)+IF(CD3542="D",1,0)+IF(CE3542="D",1,0)+IF(CF3542="D",1,0)+IF(CL3542="D",1,0)+IF(CM3542="D",1,0)+IF(CQ3542="D",1,0)+IF(CR3542="D",1,0)+IF(CS3542="D",1,0)+IF(CW3542="D",1,0)+IF(CX3542="D",1,0)+IF(DD3542="D",1,0)+IF(DE3542="D",1,0)+IF(DJ3542="D",1,0)+IF(DK3542="D",1,0)+IF(DO3542="D",1,0)+IF(DP3542="D",1,0)+IF(DQ3542="D",1,0)+IF(DW3542="D",1,0)+IF(DZ3542="D",1,0)+IF(EH3542="D",1,0)</f>
        <v>1</v>
      </c>
      <c r="AY3542" s="0" t="n">
        <f aca="false">IF(DJ3542&lt;&gt;"",1,0)+IF(DK3542&lt;&gt;"",1,0)+IF(DM3542&lt;&gt;"",1,0)+IF(DO3542&lt;&gt;"",1,0)+IF(DP3542&lt;&gt;"",1,0)+IF(DQ3542&lt;&gt;"",1,0)+IF(DS3542&lt;&gt;"",1,0)+IF(DT3542&lt;&gt;"",1,0)+IF(DV3542&lt;&gt;"",1,0)+IF(DW3542&lt;&gt;"",1,0)+IF(DX3542&lt;&gt;"",1,0)+IF(DY3542&lt;&gt;"",1,0)+IF(DZ3542&lt;&gt;"",1,0)+IF(EB3542&lt;&gt;"",1,0)+IF(EC3542&lt;&gt;"",1,0)+IF(ED3542&lt;&gt;"",1,0)+IF(EG3542&lt;&gt;"",1,0)+IF(EH3542&lt;&gt;"",1,0)</f>
        <v>4</v>
      </c>
      <c r="AZ3542" s="0" t="n">
        <f aca="false">IF(EH3542&lt;&gt;"",1,0)</f>
        <v>1</v>
      </c>
      <c r="BB3542" s="0" t="s">
        <v>154</v>
      </c>
      <c r="BH3542" s="0" t="s">
        <v>155</v>
      </c>
      <c r="BJ3542" s="0" t="s">
        <v>155</v>
      </c>
      <c r="BK3542" s="0" t="s">
        <v>155</v>
      </c>
      <c r="BL3542" s="0" t="s">
        <v>155</v>
      </c>
      <c r="BS3542" s="0" t="s">
        <v>155</v>
      </c>
      <c r="CA3542" s="0" t="s">
        <v>155</v>
      </c>
      <c r="CG3542" s="0" t="s">
        <v>155</v>
      </c>
      <c r="CK3542" s="0" t="s">
        <v>155</v>
      </c>
      <c r="CN3542" s="0" t="s">
        <v>155</v>
      </c>
      <c r="CO3542" s="0" t="s">
        <v>145</v>
      </c>
      <c r="CP3542" s="0" t="s">
        <v>155</v>
      </c>
      <c r="DI3542" s="0" t="s">
        <v>155</v>
      </c>
      <c r="DN3542" s="0" t="s">
        <v>155</v>
      </c>
      <c r="DS3542" s="0" t="s">
        <v>145</v>
      </c>
      <c r="DU3542" s="0" t="s">
        <v>155</v>
      </c>
      <c r="DX3542" s="0" t="s">
        <v>155</v>
      </c>
      <c r="EA3542" s="0" t="s">
        <v>155</v>
      </c>
      <c r="ED3542" s="0" t="s">
        <v>145</v>
      </c>
      <c r="EF3542" s="0" t="s">
        <v>155</v>
      </c>
      <c r="EH3542" s="0" t="s">
        <v>145</v>
      </c>
    </row>
    <row r="3543" customFormat="false" ht="15" hidden="false" customHeight="false" outlineLevel="0" collapsed="false">
      <c r="A3543" s="0" t="s">
        <v>14273</v>
      </c>
      <c r="B3543" s="0" t="n">
        <v>78</v>
      </c>
      <c r="C3543" s="0" t="n">
        <v>243585</v>
      </c>
      <c r="D3543" s="0" t="s">
        <v>946</v>
      </c>
      <c r="E3543" s="0" t="s">
        <v>14274</v>
      </c>
      <c r="F3543" s="0" t="str">
        <f aca="false">CONCATENATE(D3543," ",LEFT(H3543,4),"T=",AU3543,"D=",AV3543,"R=",AW3543,"M=",AX3543,"L=",AY3543,"B=",AZ3543)</f>
        <v>WILSON T=21D=0R=3M=0L=3B=0</v>
      </c>
      <c r="G3543" s="0" t="s">
        <v>159</v>
      </c>
      <c r="I3543" s="0" t="s">
        <v>14275</v>
      </c>
      <c r="J3543" s="0" t="s">
        <v>5607</v>
      </c>
      <c r="K3543" s="0" t="s">
        <v>144</v>
      </c>
      <c r="L3543" s="0" t="s">
        <v>141</v>
      </c>
      <c r="M3543" s="0" t="s">
        <v>11591</v>
      </c>
      <c r="N3543" s="0" t="str">
        <f aca="false">RIGHT(M3543,LEN(M3543)-FIND(" ",M3543))</f>
        <v>COUNTRY CLUB DR NE</v>
      </c>
      <c r="P3543" s="0" t="s">
        <v>147</v>
      </c>
      <c r="Q3543" s="0" t="s">
        <v>148</v>
      </c>
      <c r="R3543" s="0" t="n">
        <v>44484</v>
      </c>
      <c r="AD3543" s="0" t="s">
        <v>149</v>
      </c>
      <c r="AE3543" s="0" t="s">
        <v>150</v>
      </c>
      <c r="AH3543" s="0" t="n">
        <v>14</v>
      </c>
      <c r="AI3543" s="0" t="n">
        <v>11</v>
      </c>
      <c r="AJ3543" s="0" t="s">
        <v>4175</v>
      </c>
      <c r="AM3543" s="0" t="s">
        <v>4176</v>
      </c>
      <c r="AN3543" s="0" t="s">
        <v>147</v>
      </c>
      <c r="AO3543" s="0" t="s">
        <v>11229</v>
      </c>
      <c r="AP3543" s="0" t="s">
        <v>11230</v>
      </c>
      <c r="AQ3543" s="0" t="n">
        <v>9</v>
      </c>
      <c r="AR3543" s="0" t="n">
        <v>64</v>
      </c>
      <c r="AS3543" s="0" t="n">
        <v>32</v>
      </c>
      <c r="AU3543" s="0" t="n">
        <f aca="false">COUNTA($BA$3543:$EH$3543)</f>
        <v>21</v>
      </c>
      <c r="AV3543" s="0" t="n">
        <f aca="false">COUNTIF($BA$3543:$EH$3543,"D")</f>
        <v>0</v>
      </c>
      <c r="AW3543" s="0" t="n">
        <f aca="false">COUNTIF($BA$3543:$EH$3543,"R")</f>
        <v>3</v>
      </c>
      <c r="AX3543" s="0" t="n">
        <f aca="false">IF(BN3543="D",1,0)+IF(BO3543="D",1,0)+IF(BT3543="D",1,0)+IF(BU3543="D",1,0)+IF(BW3543="D",1,0)+IF(CC3543="D",1,0)+IF(CD3543="D",1,0)+IF(CE3543="D",1,0)+IF(CF3543="D",1,0)+IF(CL3543="D",1,0)+IF(CM3543="D",1,0)+IF(CQ3543="D",1,0)+IF(CR3543="D",1,0)+IF(CS3543="D",1,0)+IF(CW3543="D",1,0)+IF(CX3543="D",1,0)+IF(DD3543="D",1,0)+IF(DE3543="D",1,0)+IF(DJ3543="D",1,0)+IF(DK3543="D",1,0)+IF(DO3543="D",1,0)+IF(DP3543="D",1,0)+IF(DQ3543="D",1,0)+IF(DW3543="D",1,0)+IF(DZ3543="D",1,0)+IF(EH3543="D",1,0)</f>
        <v>0</v>
      </c>
      <c r="AY3543" s="0" t="n">
        <f aca="false">IF(DJ3543&lt;&gt;"",1,0)+IF(DK3543&lt;&gt;"",1,0)+IF(DM3543&lt;&gt;"",1,0)+IF(DO3543&lt;&gt;"",1,0)+IF(DP3543&lt;&gt;"",1,0)+IF(DQ3543&lt;&gt;"",1,0)+IF(DS3543&lt;&gt;"",1,0)+IF(DT3543&lt;&gt;"",1,0)+IF(DV3543&lt;&gt;"",1,0)+IF(DW3543&lt;&gt;"",1,0)+IF(DX3543&lt;&gt;"",1,0)+IF(DY3543&lt;&gt;"",1,0)+IF(DZ3543&lt;&gt;"",1,0)+IF(EB3543&lt;&gt;"",1,0)+IF(EC3543&lt;&gt;"",1,0)+IF(ED3543&lt;&gt;"",1,0)+IF(EG3543&lt;&gt;"",1,0)+IF(EH3543&lt;&gt;"",1,0)</f>
        <v>3</v>
      </c>
      <c r="AZ3543" s="0" t="n">
        <f aca="false">IF(EH3543&lt;&gt;"",1,0)</f>
        <v>0</v>
      </c>
      <c r="BB3543" s="0" t="s">
        <v>154</v>
      </c>
      <c r="BC3543" s="0" t="s">
        <v>155</v>
      </c>
      <c r="BD3543" s="0" t="s">
        <v>155</v>
      </c>
      <c r="BH3543" s="0" t="s">
        <v>155</v>
      </c>
      <c r="BL3543" s="0" t="s">
        <v>155</v>
      </c>
      <c r="BP3543" s="0" t="s">
        <v>155</v>
      </c>
      <c r="BS3543" s="0" t="s">
        <v>155</v>
      </c>
      <c r="CA3543" s="0" t="s">
        <v>155</v>
      </c>
      <c r="CG3543" s="0" t="s">
        <v>155</v>
      </c>
      <c r="CK3543" s="0" t="s">
        <v>155</v>
      </c>
      <c r="CN3543" s="0" t="s">
        <v>155</v>
      </c>
      <c r="CP3543" s="0" t="s">
        <v>155</v>
      </c>
      <c r="CV3543" s="0" t="s">
        <v>155</v>
      </c>
      <c r="CZ3543" s="0" t="s">
        <v>141</v>
      </c>
      <c r="DC3543" s="0" t="s">
        <v>155</v>
      </c>
      <c r="DN3543" s="0" t="s">
        <v>155</v>
      </c>
      <c r="DS3543" s="0" t="s">
        <v>141</v>
      </c>
      <c r="DX3543" s="0" t="s">
        <v>155</v>
      </c>
      <c r="EA3543" s="0" t="s">
        <v>155</v>
      </c>
      <c r="ED3543" s="0" t="s">
        <v>141</v>
      </c>
      <c r="EF3543" s="0" t="s">
        <v>155</v>
      </c>
    </row>
    <row r="3544" customFormat="false" ht="15" hidden="false" customHeight="false" outlineLevel="0" collapsed="false">
      <c r="A3544" s="0" t="s">
        <v>14276</v>
      </c>
      <c r="B3544" s="0" t="n">
        <v>78</v>
      </c>
      <c r="C3544" s="0" t="n">
        <v>463720</v>
      </c>
      <c r="D3544" s="0" t="s">
        <v>13604</v>
      </c>
      <c r="E3544" s="0" t="s">
        <v>2240</v>
      </c>
      <c r="F3544" s="0" t="str">
        <f aca="false">CONCATENATE(D3544," ",LEFT(H3544,4),"T=",AU3544,"D=",AV3544,"R=",AW3544,"M=",AX3544,"L=",AY3544,"B=",AZ3544)</f>
        <v>TILTON T=1D=0R=0M=0L=0B=0</v>
      </c>
      <c r="G3544" s="0" t="s">
        <v>2550</v>
      </c>
      <c r="I3544" s="0" t="s">
        <v>14277</v>
      </c>
      <c r="J3544" s="0" t="s">
        <v>14278</v>
      </c>
      <c r="K3544" s="0" t="s">
        <v>144</v>
      </c>
      <c r="M3544" s="0" t="s">
        <v>13606</v>
      </c>
      <c r="N3544" s="0" t="str">
        <f aca="false">RIGHT(M3544,LEN(M3544)-FIND(" ",M3544))</f>
        <v>E MARKET ST</v>
      </c>
      <c r="P3544" s="0" t="s">
        <v>147</v>
      </c>
      <c r="Q3544" s="0" t="s">
        <v>148</v>
      </c>
      <c r="R3544" s="0" t="n">
        <v>44483</v>
      </c>
      <c r="AD3544" s="0" t="s">
        <v>149</v>
      </c>
      <c r="AE3544" s="0" t="s">
        <v>150</v>
      </c>
      <c r="AF3544" s="0" t="s">
        <v>151</v>
      </c>
      <c r="AH3544" s="0" t="n">
        <v>14</v>
      </c>
      <c r="AI3544" s="0" t="n">
        <v>11</v>
      </c>
      <c r="AN3544" s="0" t="s">
        <v>147</v>
      </c>
      <c r="AO3544" s="0" t="s">
        <v>11229</v>
      </c>
      <c r="AP3544" s="0" t="s">
        <v>11230</v>
      </c>
      <c r="AQ3544" s="0" t="n">
        <v>9</v>
      </c>
      <c r="AR3544" s="0" t="n">
        <v>64</v>
      </c>
      <c r="AS3544" s="0" t="n">
        <v>32</v>
      </c>
      <c r="AU3544" s="0" t="n">
        <f aca="false">COUNTA($BA$3544:$EH$3544)</f>
        <v>1</v>
      </c>
      <c r="AV3544" s="0" t="n">
        <f aca="false">COUNTIF($BA$3544:$EH$3544,"D")</f>
        <v>0</v>
      </c>
      <c r="AW3544" s="0" t="n">
        <f aca="false">COUNTIF($BA$3544:$EH$3544,"R")</f>
        <v>0</v>
      </c>
      <c r="AX3544" s="0" t="n">
        <f aca="false">IF(BN3544="D",1,0)+IF(BO3544="D",1,0)+IF(BT3544="D",1,0)+IF(BU3544="D",1,0)+IF(BW3544="D",1,0)+IF(CC3544="D",1,0)+IF(CD3544="D",1,0)+IF(CE3544="D",1,0)+IF(CF3544="D",1,0)+IF(CL3544="D",1,0)+IF(CM3544="D",1,0)+IF(CQ3544="D",1,0)+IF(CR3544="D",1,0)+IF(CS3544="D",1,0)+IF(CW3544="D",1,0)+IF(CX3544="D",1,0)+IF(DD3544="D",1,0)+IF(DE3544="D",1,0)+IF(DJ3544="D",1,0)+IF(DK3544="D",1,0)+IF(DO3544="D",1,0)+IF(DP3544="D",1,0)+IF(DQ3544="D",1,0)+IF(DW3544="D",1,0)+IF(DZ3544="D",1,0)+IF(EH3544="D",1,0)</f>
        <v>0</v>
      </c>
      <c r="AY3544" s="0" t="n">
        <f aca="false">IF(DJ3544&lt;&gt;"",1,0)+IF(DK3544&lt;&gt;"",1,0)+IF(DM3544&lt;&gt;"",1,0)+IF(DO3544&lt;&gt;"",1,0)+IF(DP3544&lt;&gt;"",1,0)+IF(DQ3544&lt;&gt;"",1,0)+IF(DS3544&lt;&gt;"",1,0)+IF(DT3544&lt;&gt;"",1,0)+IF(DV3544&lt;&gt;"",1,0)+IF(DW3544&lt;&gt;"",1,0)+IF(DX3544&lt;&gt;"",1,0)+IF(DY3544&lt;&gt;"",1,0)+IF(DZ3544&lt;&gt;"",1,0)+IF(EB3544&lt;&gt;"",1,0)+IF(EC3544&lt;&gt;"",1,0)+IF(ED3544&lt;&gt;"",1,0)+IF(EG3544&lt;&gt;"",1,0)+IF(EH3544&lt;&gt;"",1,0)</f>
        <v>0</v>
      </c>
      <c r="AZ3544" s="0" t="n">
        <f aca="false">IF(EH3544&lt;&gt;"",1,0)</f>
        <v>0</v>
      </c>
      <c r="BB3544" s="0" t="s">
        <v>154</v>
      </c>
    </row>
    <row r="3545" customFormat="false" ht="15" hidden="false" customHeight="false" outlineLevel="0" collapsed="false">
      <c r="A3545" s="0" t="s">
        <v>14279</v>
      </c>
      <c r="B3545" s="0" t="n">
        <v>78</v>
      </c>
      <c r="C3545" s="0" t="n">
        <v>279605</v>
      </c>
      <c r="D3545" s="0" t="s">
        <v>14280</v>
      </c>
      <c r="E3545" s="0" t="s">
        <v>1925</v>
      </c>
      <c r="F3545" s="0" t="str">
        <f aca="false">CONCATENATE(D3545," ",LEFT(H3545,4),"T=",AU3545,"D=",AV3545,"R=",AW3545,"M=",AX3545,"L=",AY3545,"B=",AZ3545)</f>
        <v>TESTER T=24D=1R=5M=1L=2B=0</v>
      </c>
      <c r="G3545" s="0" t="s">
        <v>643</v>
      </c>
      <c r="I3545" s="0" t="s">
        <v>14281</v>
      </c>
      <c r="J3545" s="0" t="s">
        <v>14282</v>
      </c>
      <c r="K3545" s="0" t="s">
        <v>144</v>
      </c>
      <c r="L3545" s="0" t="s">
        <v>141</v>
      </c>
      <c r="M3545" s="0" t="s">
        <v>14283</v>
      </c>
      <c r="N3545" s="0" t="str">
        <f aca="false">RIGHT(M3545,LEN(M3545)-FIND(" ",M3545))</f>
        <v>WILDWOOD DR NE</v>
      </c>
      <c r="P3545" s="0" t="s">
        <v>147</v>
      </c>
      <c r="Q3545" s="0" t="s">
        <v>148</v>
      </c>
      <c r="R3545" s="0" t="n">
        <v>44483</v>
      </c>
      <c r="AD3545" s="0" t="s">
        <v>149</v>
      </c>
      <c r="AE3545" s="0" t="s">
        <v>150</v>
      </c>
      <c r="AF3545" s="0" t="s">
        <v>151</v>
      </c>
      <c r="AH3545" s="0" t="n">
        <v>14</v>
      </c>
      <c r="AI3545" s="0" t="n">
        <v>11</v>
      </c>
      <c r="AN3545" s="0" t="s">
        <v>147</v>
      </c>
      <c r="AO3545" s="0" t="s">
        <v>11229</v>
      </c>
      <c r="AP3545" s="0" t="s">
        <v>11230</v>
      </c>
      <c r="AQ3545" s="0" t="n">
        <v>9</v>
      </c>
      <c r="AR3545" s="0" t="n">
        <v>64</v>
      </c>
      <c r="AS3545" s="0" t="n">
        <v>32</v>
      </c>
      <c r="AU3545" s="0" t="n">
        <f aca="false">COUNTA($BA$3545:$EH$3545)</f>
        <v>24</v>
      </c>
      <c r="AV3545" s="0" t="n">
        <f aca="false">COUNTIF($BA$3545:$EH$3545,"D")</f>
        <v>1</v>
      </c>
      <c r="AW3545" s="0" t="n">
        <f aca="false">COUNTIF($BA$3545:$EH$3545,"R")</f>
        <v>5</v>
      </c>
      <c r="AX3545" s="0" t="n">
        <f aca="false">IF(BN3545="D",1,0)+IF(BO3545="D",1,0)+IF(BT3545="D",1,0)+IF(BU3545="D",1,0)+IF(BW3545="D",1,0)+IF(CC3545="D",1,0)+IF(CD3545="D",1,0)+IF(CE3545="D",1,0)+IF(CF3545="D",1,0)+IF(CL3545="D",1,0)+IF(CM3545="D",1,0)+IF(CQ3545="D",1,0)+IF(CR3545="D",1,0)+IF(CS3545="D",1,0)+IF(CW3545="D",1,0)+IF(CX3545="D",1,0)+IF(DD3545="D",1,0)+IF(DE3545="D",1,0)+IF(DJ3545="D",1,0)+IF(DK3545="D",1,0)+IF(DO3545="D",1,0)+IF(DP3545="D",1,0)+IF(DQ3545="D",1,0)+IF(DW3545="D",1,0)+IF(DZ3545="D",1,0)+IF(EH3545="D",1,0)</f>
        <v>1</v>
      </c>
      <c r="AY3545" s="0" t="n">
        <f aca="false">IF(DJ3545&lt;&gt;"",1,0)+IF(DK3545&lt;&gt;"",1,0)+IF(DM3545&lt;&gt;"",1,0)+IF(DO3545&lt;&gt;"",1,0)+IF(DP3545&lt;&gt;"",1,0)+IF(DQ3545&lt;&gt;"",1,0)+IF(DS3545&lt;&gt;"",1,0)+IF(DT3545&lt;&gt;"",1,0)+IF(DV3545&lt;&gt;"",1,0)+IF(DW3545&lt;&gt;"",1,0)+IF(DX3545&lt;&gt;"",1,0)+IF(DY3545&lt;&gt;"",1,0)+IF(DZ3545&lt;&gt;"",1,0)+IF(EB3545&lt;&gt;"",1,0)+IF(EC3545&lt;&gt;"",1,0)+IF(ED3545&lt;&gt;"",1,0)+IF(EG3545&lt;&gt;"",1,0)+IF(EH3545&lt;&gt;"",1,0)</f>
        <v>2</v>
      </c>
      <c r="AZ3545" s="0" t="n">
        <f aca="false">IF(EH3545&lt;&gt;"",1,0)</f>
        <v>0</v>
      </c>
      <c r="BB3545" s="0" t="s">
        <v>154</v>
      </c>
      <c r="BD3545" s="0" t="s">
        <v>155</v>
      </c>
      <c r="BH3545" s="0" t="s">
        <v>155</v>
      </c>
      <c r="BI3545" s="0" t="s">
        <v>155</v>
      </c>
      <c r="BJ3545" s="0" t="s">
        <v>155</v>
      </c>
      <c r="BL3545" s="0" t="s">
        <v>155</v>
      </c>
      <c r="BS3545" s="0" t="s">
        <v>155</v>
      </c>
      <c r="BV3545" s="0" t="s">
        <v>155</v>
      </c>
      <c r="BY3545" s="0" t="s">
        <v>141</v>
      </c>
      <c r="CA3545" s="0" t="s">
        <v>155</v>
      </c>
      <c r="CO3545" s="0" t="s">
        <v>141</v>
      </c>
      <c r="CP3545" s="0" t="s">
        <v>155</v>
      </c>
      <c r="CV3545" s="0" t="s">
        <v>155</v>
      </c>
      <c r="CW3545" s="0" t="s">
        <v>145</v>
      </c>
      <c r="CY3545" s="0" t="s">
        <v>155</v>
      </c>
      <c r="CZ3545" s="0" t="s">
        <v>141</v>
      </c>
      <c r="DC3545" s="0" t="s">
        <v>155</v>
      </c>
      <c r="DI3545" s="0" t="s">
        <v>155</v>
      </c>
      <c r="DN3545" s="0" t="s">
        <v>155</v>
      </c>
      <c r="DS3545" s="0" t="s">
        <v>141</v>
      </c>
      <c r="DU3545" s="0" t="s">
        <v>155</v>
      </c>
      <c r="EA3545" s="0" t="s">
        <v>155</v>
      </c>
      <c r="ED3545" s="0" t="s">
        <v>141</v>
      </c>
      <c r="EF3545" s="0" t="s">
        <v>155</v>
      </c>
    </row>
    <row r="3546" customFormat="false" ht="15" hidden="false" customHeight="false" outlineLevel="0" collapsed="false">
      <c r="A3546" s="0" t="s">
        <v>14284</v>
      </c>
      <c r="B3546" s="0" t="n">
        <v>78</v>
      </c>
      <c r="C3546" s="0" t="n">
        <v>331765</v>
      </c>
      <c r="D3546" s="0" t="s">
        <v>14285</v>
      </c>
      <c r="E3546" s="0" t="s">
        <v>1344</v>
      </c>
      <c r="F3546" s="0" t="str">
        <f aca="false">CONCATENATE(D3546," ",LEFT(H3546,4),"T=",AU3546,"D=",AV3546,"R=",AW3546,"M=",AX3546,"L=",AY3546,"B=",AZ3546)</f>
        <v>DENUNZIO T=16D=0R=3M=0L=3B=0</v>
      </c>
      <c r="I3546" s="0" t="s">
        <v>14286</v>
      </c>
      <c r="J3546" s="0" t="s">
        <v>2038</v>
      </c>
      <c r="K3546" s="0" t="s">
        <v>144</v>
      </c>
      <c r="L3546" s="0" t="s">
        <v>141</v>
      </c>
      <c r="M3546" s="0" t="s">
        <v>11675</v>
      </c>
      <c r="N3546" s="0" t="str">
        <f aca="false">RIGHT(M3546,LEN(M3546)-FIND(" ",M3546))</f>
        <v>FOSTER DR NE</v>
      </c>
      <c r="P3546" s="0" t="s">
        <v>147</v>
      </c>
      <c r="Q3546" s="0" t="s">
        <v>148</v>
      </c>
      <c r="R3546" s="0" t="n">
        <v>44483</v>
      </c>
      <c r="AD3546" s="0" t="s">
        <v>149</v>
      </c>
      <c r="AE3546" s="0" t="s">
        <v>150</v>
      </c>
      <c r="AF3546" s="0" t="s">
        <v>151</v>
      </c>
      <c r="AH3546" s="0" t="n">
        <v>14</v>
      </c>
      <c r="AI3546" s="0" t="n">
        <v>11</v>
      </c>
      <c r="AN3546" s="0" t="s">
        <v>147</v>
      </c>
      <c r="AO3546" s="0" t="s">
        <v>11229</v>
      </c>
      <c r="AP3546" s="0" t="s">
        <v>11230</v>
      </c>
      <c r="AQ3546" s="0" t="n">
        <v>9</v>
      </c>
      <c r="AR3546" s="0" t="n">
        <v>64</v>
      </c>
      <c r="AS3546" s="0" t="n">
        <v>32</v>
      </c>
      <c r="AU3546" s="0" t="n">
        <f aca="false">COUNTA($BA$3546:$EH$3546)</f>
        <v>16</v>
      </c>
      <c r="AV3546" s="0" t="n">
        <f aca="false">COUNTIF($BA$3546:$EH$3546,"D")</f>
        <v>0</v>
      </c>
      <c r="AW3546" s="0" t="n">
        <f aca="false">COUNTIF($BA$3546:$EH$3546,"R")</f>
        <v>3</v>
      </c>
      <c r="AX3546" s="0" t="n">
        <f aca="false">IF(BN3546="D",1,0)+IF(BO3546="D",1,0)+IF(BT3546="D",1,0)+IF(BU3546="D",1,0)+IF(BW3546="D",1,0)+IF(CC3546="D",1,0)+IF(CD3546="D",1,0)+IF(CE3546="D",1,0)+IF(CF3546="D",1,0)+IF(CL3546="D",1,0)+IF(CM3546="D",1,0)+IF(CQ3546="D",1,0)+IF(CR3546="D",1,0)+IF(CS3546="D",1,0)+IF(CW3546="D",1,0)+IF(CX3546="D",1,0)+IF(DD3546="D",1,0)+IF(DE3546="D",1,0)+IF(DJ3546="D",1,0)+IF(DK3546="D",1,0)+IF(DO3546="D",1,0)+IF(DP3546="D",1,0)+IF(DQ3546="D",1,0)+IF(DW3546="D",1,0)+IF(DZ3546="D",1,0)+IF(EH3546="D",1,0)</f>
        <v>0</v>
      </c>
      <c r="AY3546" s="0" t="n">
        <f aca="false">IF(DJ3546&lt;&gt;"",1,0)+IF(DK3546&lt;&gt;"",1,0)+IF(DM3546&lt;&gt;"",1,0)+IF(DO3546&lt;&gt;"",1,0)+IF(DP3546&lt;&gt;"",1,0)+IF(DQ3546&lt;&gt;"",1,0)+IF(DS3546&lt;&gt;"",1,0)+IF(DT3546&lt;&gt;"",1,0)+IF(DV3546&lt;&gt;"",1,0)+IF(DW3546&lt;&gt;"",1,0)+IF(DX3546&lt;&gt;"",1,0)+IF(DY3546&lt;&gt;"",1,0)+IF(DZ3546&lt;&gt;"",1,0)+IF(EB3546&lt;&gt;"",1,0)+IF(EC3546&lt;&gt;"",1,0)+IF(ED3546&lt;&gt;"",1,0)+IF(EG3546&lt;&gt;"",1,0)+IF(EH3546&lt;&gt;"",1,0)</f>
        <v>3</v>
      </c>
      <c r="AZ3546" s="0" t="n">
        <f aca="false">IF(EH3546&lt;&gt;"",1,0)</f>
        <v>0</v>
      </c>
      <c r="BB3546" s="0" t="s">
        <v>154</v>
      </c>
      <c r="BL3546" s="0" t="s">
        <v>155</v>
      </c>
      <c r="CA3546" s="0" t="s">
        <v>155</v>
      </c>
      <c r="CK3546" s="0" t="s">
        <v>155</v>
      </c>
      <c r="CN3546" s="0" t="s">
        <v>155</v>
      </c>
      <c r="CP3546" s="0" t="s">
        <v>155</v>
      </c>
      <c r="CZ3546" s="0" t="s">
        <v>141</v>
      </c>
      <c r="DC3546" s="0" t="s">
        <v>155</v>
      </c>
      <c r="DI3546" s="0" t="s">
        <v>155</v>
      </c>
      <c r="DN3546" s="0" t="s">
        <v>155</v>
      </c>
      <c r="DS3546" s="0" t="s">
        <v>141</v>
      </c>
      <c r="DU3546" s="0" t="s">
        <v>155</v>
      </c>
      <c r="DX3546" s="0" t="s">
        <v>155</v>
      </c>
      <c r="EA3546" s="0" t="s">
        <v>155</v>
      </c>
      <c r="ED3546" s="0" t="s">
        <v>141</v>
      </c>
      <c r="EF3546" s="0" t="s">
        <v>155</v>
      </c>
    </row>
    <row r="3547" customFormat="false" ht="15" hidden="false" customHeight="false" outlineLevel="0" collapsed="false">
      <c r="A3547" s="0" t="s">
        <v>14287</v>
      </c>
      <c r="B3547" s="0" t="n">
        <v>78</v>
      </c>
      <c r="C3547" s="0" t="n">
        <v>248252</v>
      </c>
      <c r="D3547" s="0" t="s">
        <v>14280</v>
      </c>
      <c r="E3547" s="0" t="s">
        <v>234</v>
      </c>
      <c r="F3547" s="0" t="str">
        <f aca="false">CONCATENATE(D3547," ",LEFT(H3547,4),"T=",AU3547,"D=",AV3547,"R=",AW3547,"M=",AX3547,"L=",AY3547,"B=",AZ3547)</f>
        <v>TESTER T=29D=1R=5M=1L=2B=0</v>
      </c>
      <c r="G3547" s="0" t="s">
        <v>141</v>
      </c>
      <c r="I3547" s="0" t="s">
        <v>14288</v>
      </c>
      <c r="J3547" s="0" t="s">
        <v>14289</v>
      </c>
      <c r="K3547" s="0" t="s">
        <v>144</v>
      </c>
      <c r="L3547" s="0" t="s">
        <v>141</v>
      </c>
      <c r="M3547" s="0" t="s">
        <v>14283</v>
      </c>
      <c r="N3547" s="0" t="str">
        <f aca="false">RIGHT(M3547,LEN(M3547)-FIND(" ",M3547))</f>
        <v>WILDWOOD DR NE</v>
      </c>
      <c r="P3547" s="0" t="s">
        <v>147</v>
      </c>
      <c r="Q3547" s="0" t="s">
        <v>148</v>
      </c>
      <c r="R3547" s="0" t="n">
        <v>44483</v>
      </c>
      <c r="AD3547" s="0" t="s">
        <v>149</v>
      </c>
      <c r="AE3547" s="0" t="s">
        <v>150</v>
      </c>
      <c r="AF3547" s="0" t="s">
        <v>151</v>
      </c>
      <c r="AH3547" s="0" t="n">
        <v>14</v>
      </c>
      <c r="AI3547" s="0" t="n">
        <v>11</v>
      </c>
      <c r="AN3547" s="0" t="s">
        <v>147</v>
      </c>
      <c r="AO3547" s="0" t="s">
        <v>11229</v>
      </c>
      <c r="AP3547" s="0" t="s">
        <v>11230</v>
      </c>
      <c r="AQ3547" s="0" t="n">
        <v>9</v>
      </c>
      <c r="AR3547" s="0" t="n">
        <v>64</v>
      </c>
      <c r="AS3547" s="0" t="n">
        <v>32</v>
      </c>
      <c r="AU3547" s="0" t="n">
        <f aca="false">COUNTA($BA$3547:$EH$3547)</f>
        <v>29</v>
      </c>
      <c r="AV3547" s="0" t="n">
        <f aca="false">COUNTIF($BA$3547:$EH$3547,"D")</f>
        <v>1</v>
      </c>
      <c r="AW3547" s="0" t="n">
        <f aca="false">COUNTIF($BA$3547:$EH$3547,"R")</f>
        <v>5</v>
      </c>
      <c r="AX3547" s="0" t="n">
        <f aca="false">IF(BN3547="D",1,0)+IF(BO3547="D",1,0)+IF(BT3547="D",1,0)+IF(BU3547="D",1,0)+IF(BW3547="D",1,0)+IF(CC3547="D",1,0)+IF(CD3547="D",1,0)+IF(CE3547="D",1,0)+IF(CF3547="D",1,0)+IF(CL3547="D",1,0)+IF(CM3547="D",1,0)+IF(CQ3547="D",1,0)+IF(CR3547="D",1,0)+IF(CS3547="D",1,0)+IF(CW3547="D",1,0)+IF(CX3547="D",1,0)+IF(DD3547="D",1,0)+IF(DE3547="D",1,0)+IF(DJ3547="D",1,0)+IF(DK3547="D",1,0)+IF(DO3547="D",1,0)+IF(DP3547="D",1,0)+IF(DQ3547="D",1,0)+IF(DW3547="D",1,0)+IF(DZ3547="D",1,0)+IF(EH3547="D",1,0)</f>
        <v>1</v>
      </c>
      <c r="AY3547" s="0" t="n">
        <f aca="false">IF(DJ3547&lt;&gt;"",1,0)+IF(DK3547&lt;&gt;"",1,0)+IF(DM3547&lt;&gt;"",1,0)+IF(DO3547&lt;&gt;"",1,0)+IF(DP3547&lt;&gt;"",1,0)+IF(DQ3547&lt;&gt;"",1,0)+IF(DS3547&lt;&gt;"",1,0)+IF(DT3547&lt;&gt;"",1,0)+IF(DV3547&lt;&gt;"",1,0)+IF(DW3547&lt;&gt;"",1,0)+IF(DX3547&lt;&gt;"",1,0)+IF(DY3547&lt;&gt;"",1,0)+IF(DZ3547&lt;&gt;"",1,0)+IF(EB3547&lt;&gt;"",1,0)+IF(EC3547&lt;&gt;"",1,0)+IF(ED3547&lt;&gt;"",1,0)+IF(EG3547&lt;&gt;"",1,0)+IF(EH3547&lt;&gt;"",1,0)</f>
        <v>2</v>
      </c>
      <c r="AZ3547" s="0" t="n">
        <f aca="false">IF(EH3547&lt;&gt;"",1,0)</f>
        <v>0</v>
      </c>
      <c r="BB3547" s="0" t="s">
        <v>154</v>
      </c>
      <c r="BD3547" s="0" t="s">
        <v>155</v>
      </c>
      <c r="BH3547" s="0" t="s">
        <v>155</v>
      </c>
      <c r="BI3547" s="0" t="s">
        <v>155</v>
      </c>
      <c r="BJ3547" s="0" t="s">
        <v>155</v>
      </c>
      <c r="BK3547" s="0" t="s">
        <v>155</v>
      </c>
      <c r="BL3547" s="0" t="s">
        <v>155</v>
      </c>
      <c r="BP3547" s="0" t="s">
        <v>155</v>
      </c>
      <c r="BS3547" s="0" t="s">
        <v>155</v>
      </c>
      <c r="BV3547" s="0" t="s">
        <v>155</v>
      </c>
      <c r="BY3547" s="0" t="s">
        <v>141</v>
      </c>
      <c r="CA3547" s="0" t="s">
        <v>155</v>
      </c>
      <c r="CK3547" s="0" t="s">
        <v>155</v>
      </c>
      <c r="CP3547" s="0" t="s">
        <v>155</v>
      </c>
      <c r="CV3547" s="0" t="s">
        <v>155</v>
      </c>
      <c r="CW3547" s="0" t="s">
        <v>145</v>
      </c>
      <c r="CY3547" s="0" t="s">
        <v>155</v>
      </c>
      <c r="CZ3547" s="0" t="s">
        <v>141</v>
      </c>
      <c r="DC3547" s="0" t="s">
        <v>155</v>
      </c>
      <c r="DF3547" s="0" t="s">
        <v>155</v>
      </c>
      <c r="DG3547" s="0" t="s">
        <v>141</v>
      </c>
      <c r="DI3547" s="0" t="s">
        <v>155</v>
      </c>
      <c r="DL3547" s="0" t="s">
        <v>155</v>
      </c>
      <c r="DN3547" s="0" t="s">
        <v>155</v>
      </c>
      <c r="DS3547" s="0" t="s">
        <v>141</v>
      </c>
      <c r="DU3547" s="0" t="s">
        <v>155</v>
      </c>
      <c r="EA3547" s="0" t="s">
        <v>155</v>
      </c>
      <c r="ED3547" s="0" t="s">
        <v>141</v>
      </c>
      <c r="EF3547" s="0" t="s">
        <v>155</v>
      </c>
    </row>
    <row r="3548" customFormat="false" ht="15" hidden="false" customHeight="false" outlineLevel="0" collapsed="false">
      <c r="A3548" s="0" t="s">
        <v>14290</v>
      </c>
      <c r="B3548" s="0" t="n">
        <v>78</v>
      </c>
      <c r="C3548" s="0" t="n">
        <v>9507</v>
      </c>
      <c r="D3548" s="0" t="s">
        <v>14291</v>
      </c>
      <c r="E3548" s="0" t="s">
        <v>999</v>
      </c>
      <c r="F3548" s="0" t="str">
        <f aca="false">CONCATENATE(D3548," ",LEFT(H3548,4),"T=",AU3548,"D=",AV3548,"R=",AW3548,"M=",AX3548,"L=",AY3548,"B=",AZ3548)</f>
        <v>STANISLAW T=33D=0R=4M=0L=1B=0</v>
      </c>
      <c r="G3548" s="0" t="s">
        <v>242</v>
      </c>
      <c r="I3548" s="0" t="s">
        <v>14292</v>
      </c>
      <c r="J3548" s="0" t="s">
        <v>14293</v>
      </c>
      <c r="K3548" s="0" t="s">
        <v>144</v>
      </c>
      <c r="M3548" s="0" t="s">
        <v>14294</v>
      </c>
      <c r="N3548" s="0" t="str">
        <f aca="false">RIGHT(M3548,LEN(M3548)-FIND(" ",M3548))</f>
        <v>COUNTRY CLUB LN NE</v>
      </c>
      <c r="P3548" s="0" t="s">
        <v>147</v>
      </c>
      <c r="Q3548" s="0" t="s">
        <v>148</v>
      </c>
      <c r="R3548" s="0" t="n">
        <v>44484</v>
      </c>
      <c r="AD3548" s="0" t="s">
        <v>149</v>
      </c>
      <c r="AE3548" s="0" t="s">
        <v>150</v>
      </c>
      <c r="AH3548" s="0" t="n">
        <v>14</v>
      </c>
      <c r="AI3548" s="0" t="n">
        <v>11</v>
      </c>
      <c r="AJ3548" s="0" t="s">
        <v>4175</v>
      </c>
      <c r="AM3548" s="0" t="s">
        <v>4176</v>
      </c>
      <c r="AN3548" s="0" t="s">
        <v>147</v>
      </c>
      <c r="AO3548" s="0" t="s">
        <v>11229</v>
      </c>
      <c r="AP3548" s="0" t="s">
        <v>11230</v>
      </c>
      <c r="AQ3548" s="0" t="n">
        <v>9</v>
      </c>
      <c r="AR3548" s="0" t="n">
        <v>64</v>
      </c>
      <c r="AS3548" s="0" t="n">
        <v>32</v>
      </c>
      <c r="AU3548" s="0" t="n">
        <f aca="false">COUNTA($BA$3548:$EH$3548)</f>
        <v>33</v>
      </c>
      <c r="AV3548" s="0" t="n">
        <f aca="false">COUNTIF($BA$3548:$EH$3548,"D")</f>
        <v>0</v>
      </c>
      <c r="AW3548" s="0" t="n">
        <f aca="false">COUNTIF($BA$3548:$EH$3548,"R")</f>
        <v>4</v>
      </c>
      <c r="AX3548" s="0" t="n">
        <f aca="false">IF(BN3548="D",1,0)+IF(BO3548="D",1,0)+IF(BT3548="D",1,0)+IF(BU3548="D",1,0)+IF(BW3548="D",1,0)+IF(CC3548="D",1,0)+IF(CD3548="D",1,0)+IF(CE3548="D",1,0)+IF(CF3548="D",1,0)+IF(CL3548="D",1,0)+IF(CM3548="D",1,0)+IF(CQ3548="D",1,0)+IF(CR3548="D",1,0)+IF(CS3548="D",1,0)+IF(CW3548="D",1,0)+IF(CX3548="D",1,0)+IF(DD3548="D",1,0)+IF(DE3548="D",1,0)+IF(DJ3548="D",1,0)+IF(DK3548="D",1,0)+IF(DO3548="D",1,0)+IF(DP3548="D",1,0)+IF(DQ3548="D",1,0)+IF(DW3548="D",1,0)+IF(DZ3548="D",1,0)+IF(EH3548="D",1,0)</f>
        <v>0</v>
      </c>
      <c r="AY3548" s="0" t="n">
        <f aca="false">IF(DJ3548&lt;&gt;"",1,0)+IF(DK3548&lt;&gt;"",1,0)+IF(DM3548&lt;&gt;"",1,0)+IF(DO3548&lt;&gt;"",1,0)+IF(DP3548&lt;&gt;"",1,0)+IF(DQ3548&lt;&gt;"",1,0)+IF(DS3548&lt;&gt;"",1,0)+IF(DT3548&lt;&gt;"",1,0)+IF(DV3548&lt;&gt;"",1,0)+IF(DW3548&lt;&gt;"",1,0)+IF(DX3548&lt;&gt;"",1,0)+IF(DY3548&lt;&gt;"",1,0)+IF(DZ3548&lt;&gt;"",1,0)+IF(EB3548&lt;&gt;"",1,0)+IF(EC3548&lt;&gt;"",1,0)+IF(ED3548&lt;&gt;"",1,0)+IF(EG3548&lt;&gt;"",1,0)+IF(EH3548&lt;&gt;"",1,0)</f>
        <v>1</v>
      </c>
      <c r="AZ3548" s="0" t="n">
        <f aca="false">IF(EH3548&lt;&gt;"",1,0)</f>
        <v>0</v>
      </c>
      <c r="BB3548" s="0" t="s">
        <v>154</v>
      </c>
      <c r="BC3548" s="0" t="s">
        <v>155</v>
      </c>
      <c r="BD3548" s="0" t="s">
        <v>155</v>
      </c>
      <c r="BE3548" s="0" t="s">
        <v>155</v>
      </c>
      <c r="BF3548" s="0" t="s">
        <v>155</v>
      </c>
      <c r="BG3548" s="0" t="s">
        <v>155</v>
      </c>
      <c r="BH3548" s="0" t="s">
        <v>155</v>
      </c>
      <c r="BI3548" s="0" t="s">
        <v>155</v>
      </c>
      <c r="BJ3548" s="0" t="s">
        <v>155</v>
      </c>
      <c r="BK3548" s="0" t="s">
        <v>155</v>
      </c>
      <c r="BL3548" s="0" t="s">
        <v>155</v>
      </c>
      <c r="BP3548" s="0" t="s">
        <v>155</v>
      </c>
      <c r="BS3548" s="0" t="s">
        <v>155</v>
      </c>
      <c r="BV3548" s="0" t="s">
        <v>155</v>
      </c>
      <c r="BY3548" s="0" t="s">
        <v>141</v>
      </c>
      <c r="CA3548" s="0" t="s">
        <v>155</v>
      </c>
      <c r="CG3548" s="0" t="s">
        <v>155</v>
      </c>
      <c r="CK3548" s="0" t="s">
        <v>155</v>
      </c>
      <c r="CN3548" s="0" t="s">
        <v>155</v>
      </c>
      <c r="CO3548" s="0" t="s">
        <v>141</v>
      </c>
      <c r="CP3548" s="0" t="s">
        <v>155</v>
      </c>
      <c r="CV3548" s="0" t="s">
        <v>155</v>
      </c>
      <c r="CY3548" s="0" t="s">
        <v>155</v>
      </c>
      <c r="CZ3548" s="0" t="s">
        <v>141</v>
      </c>
      <c r="DC3548" s="0" t="s">
        <v>155</v>
      </c>
      <c r="DF3548" s="0" t="s">
        <v>155</v>
      </c>
      <c r="DG3548" s="0" t="s">
        <v>141</v>
      </c>
      <c r="DI3548" s="0" t="s">
        <v>155</v>
      </c>
      <c r="DN3548" s="0" t="s">
        <v>155</v>
      </c>
      <c r="DU3548" s="0" t="s">
        <v>155</v>
      </c>
      <c r="DX3548" s="0" t="s">
        <v>155</v>
      </c>
      <c r="EA3548" s="0" t="s">
        <v>155</v>
      </c>
      <c r="EF3548" s="0" t="s">
        <v>155</v>
      </c>
    </row>
    <row r="3549" customFormat="false" ht="15" hidden="false" customHeight="false" outlineLevel="0" collapsed="false">
      <c r="A3549" s="0" t="s">
        <v>14295</v>
      </c>
      <c r="B3549" s="0" t="n">
        <v>78</v>
      </c>
      <c r="C3549" s="0" t="n">
        <v>344922</v>
      </c>
      <c r="D3549" s="0" t="s">
        <v>11442</v>
      </c>
      <c r="E3549" s="0" t="s">
        <v>10230</v>
      </c>
      <c r="F3549" s="0" t="str">
        <f aca="false">CONCATENATE(D3549," ",LEFT(H3549,4),"T=",AU3549,"D=",AV3549,"R=",AW3549,"M=",AX3549,"L=",AY3549,"B=",AZ3549)</f>
        <v>SIKORA T=13D=0R=1M=0L=0B=0</v>
      </c>
      <c r="I3549" s="0" t="s">
        <v>14296</v>
      </c>
      <c r="J3549" s="0" t="s">
        <v>2038</v>
      </c>
      <c r="K3549" s="0" t="s">
        <v>144</v>
      </c>
      <c r="M3549" s="0" t="s">
        <v>11443</v>
      </c>
      <c r="N3549" s="0" t="str">
        <f aca="false">RIGHT(M3549,LEN(M3549)-FIND(" ",M3549))</f>
        <v>ATLANTIC ST NE</v>
      </c>
      <c r="P3549" s="0" t="s">
        <v>147</v>
      </c>
      <c r="Q3549" s="0" t="s">
        <v>148</v>
      </c>
      <c r="R3549" s="0" t="n">
        <v>44483</v>
      </c>
      <c r="AD3549" s="0" t="s">
        <v>149</v>
      </c>
      <c r="AE3549" s="0" t="s">
        <v>150</v>
      </c>
      <c r="AH3549" s="0" t="n">
        <v>14</v>
      </c>
      <c r="AI3549" s="0" t="n">
        <v>11</v>
      </c>
      <c r="AJ3549" s="0" t="s">
        <v>4175</v>
      </c>
      <c r="AM3549" s="0" t="s">
        <v>4176</v>
      </c>
      <c r="AN3549" s="0" t="s">
        <v>147</v>
      </c>
      <c r="AO3549" s="0" t="s">
        <v>11229</v>
      </c>
      <c r="AP3549" s="0" t="s">
        <v>11230</v>
      </c>
      <c r="AQ3549" s="0" t="n">
        <v>9</v>
      </c>
      <c r="AR3549" s="0" t="n">
        <v>64</v>
      </c>
      <c r="AS3549" s="0" t="n">
        <v>32</v>
      </c>
      <c r="AU3549" s="0" t="n">
        <f aca="false">COUNTA($BA$3549:$EH$3549)</f>
        <v>13</v>
      </c>
      <c r="AV3549" s="0" t="n">
        <f aca="false">COUNTIF($BA$3549:$EH$3549,"D")</f>
        <v>0</v>
      </c>
      <c r="AW3549" s="0" t="n">
        <f aca="false">COUNTIF($BA$3549:$EH$3549,"R")</f>
        <v>1</v>
      </c>
      <c r="AX3549" s="0" t="n">
        <f aca="false">IF(BN3549="D",1,0)+IF(BO3549="D",1,0)+IF(BT3549="D",1,0)+IF(BU3549="D",1,0)+IF(BW3549="D",1,0)+IF(CC3549="D",1,0)+IF(CD3549="D",1,0)+IF(CE3549="D",1,0)+IF(CF3549="D",1,0)+IF(CL3549="D",1,0)+IF(CM3549="D",1,0)+IF(CQ3549="D",1,0)+IF(CR3549="D",1,0)+IF(CS3549="D",1,0)+IF(CW3549="D",1,0)+IF(CX3549="D",1,0)+IF(DD3549="D",1,0)+IF(DE3549="D",1,0)+IF(DJ3549="D",1,0)+IF(DK3549="D",1,0)+IF(DO3549="D",1,0)+IF(DP3549="D",1,0)+IF(DQ3549="D",1,0)+IF(DW3549="D",1,0)+IF(DZ3549="D",1,0)+IF(EH3549="D",1,0)</f>
        <v>0</v>
      </c>
      <c r="AY3549" s="0" t="n">
        <f aca="false">IF(DJ3549&lt;&gt;"",1,0)+IF(DK3549&lt;&gt;"",1,0)+IF(DM3549&lt;&gt;"",1,0)+IF(DO3549&lt;&gt;"",1,0)+IF(DP3549&lt;&gt;"",1,0)+IF(DQ3549&lt;&gt;"",1,0)+IF(DS3549&lt;&gt;"",1,0)+IF(DT3549&lt;&gt;"",1,0)+IF(DV3549&lt;&gt;"",1,0)+IF(DW3549&lt;&gt;"",1,0)+IF(DX3549&lt;&gt;"",1,0)+IF(DY3549&lt;&gt;"",1,0)+IF(DZ3549&lt;&gt;"",1,0)+IF(EB3549&lt;&gt;"",1,0)+IF(EC3549&lt;&gt;"",1,0)+IF(ED3549&lt;&gt;"",1,0)+IF(EG3549&lt;&gt;"",1,0)+IF(EH3549&lt;&gt;"",1,0)</f>
        <v>0</v>
      </c>
      <c r="AZ3549" s="0" t="n">
        <f aca="false">IF(EH3549&lt;&gt;"",1,0)</f>
        <v>0</v>
      </c>
      <c r="BB3549" s="0" t="s">
        <v>154</v>
      </c>
      <c r="BS3549" s="0" t="s">
        <v>155</v>
      </c>
      <c r="CA3549" s="0" t="s">
        <v>155</v>
      </c>
      <c r="CK3549" s="0" t="s">
        <v>155</v>
      </c>
      <c r="CP3549" s="0" t="s">
        <v>155</v>
      </c>
      <c r="CV3549" s="0" t="s">
        <v>155</v>
      </c>
      <c r="CZ3549" s="0" t="s">
        <v>141</v>
      </c>
      <c r="DC3549" s="0" t="s">
        <v>155</v>
      </c>
      <c r="DI3549" s="0" t="s">
        <v>155</v>
      </c>
      <c r="DN3549" s="0" t="s">
        <v>155</v>
      </c>
      <c r="DU3549" s="0" t="s">
        <v>155</v>
      </c>
      <c r="EA3549" s="0" t="s">
        <v>155</v>
      </c>
      <c r="EF3549" s="0" t="s">
        <v>155</v>
      </c>
    </row>
    <row r="3550" customFormat="false" ht="15" hidden="false" customHeight="false" outlineLevel="0" collapsed="false">
      <c r="A3550" s="0" t="s">
        <v>14297</v>
      </c>
      <c r="B3550" s="0" t="n">
        <v>78</v>
      </c>
      <c r="C3550" s="0" t="n">
        <v>139820</v>
      </c>
      <c r="D3550" s="0" t="s">
        <v>946</v>
      </c>
      <c r="E3550" s="0" t="s">
        <v>450</v>
      </c>
      <c r="F3550" s="0" t="str">
        <f aca="false">CONCATENATE(D3550," ",LEFT(H3550,4),"T=",AU3550,"D=",AV3550,"R=",AW3550,"M=",AX3550,"L=",AY3550,"B=",AZ3550)</f>
        <v>WILSON T=44D=0R=9M=0L=6B=1</v>
      </c>
      <c r="G3550" s="0" t="s">
        <v>222</v>
      </c>
      <c r="I3550" s="0" t="s">
        <v>14298</v>
      </c>
      <c r="J3550" s="0" t="s">
        <v>4885</v>
      </c>
      <c r="K3550" s="0" t="s">
        <v>144</v>
      </c>
      <c r="L3550" s="0" t="s">
        <v>141</v>
      </c>
      <c r="M3550" s="0" t="s">
        <v>14299</v>
      </c>
      <c r="N3550" s="0" t="str">
        <f aca="false">RIGHT(M3550,LEN(M3550)-FIND(" ",M3550))</f>
        <v>WILDWOOD DR NE</v>
      </c>
      <c r="P3550" s="0" t="s">
        <v>147</v>
      </c>
      <c r="Q3550" s="0" t="s">
        <v>148</v>
      </c>
      <c r="R3550" s="0" t="n">
        <v>44483</v>
      </c>
      <c r="AD3550" s="0" t="s">
        <v>149</v>
      </c>
      <c r="AE3550" s="0" t="s">
        <v>150</v>
      </c>
      <c r="AF3550" s="0" t="s">
        <v>151</v>
      </c>
      <c r="AH3550" s="0" t="n">
        <v>14</v>
      </c>
      <c r="AI3550" s="0" t="n">
        <v>11</v>
      </c>
      <c r="AN3550" s="0" t="s">
        <v>147</v>
      </c>
      <c r="AO3550" s="0" t="s">
        <v>11229</v>
      </c>
      <c r="AP3550" s="0" t="s">
        <v>11230</v>
      </c>
      <c r="AQ3550" s="0" t="n">
        <v>9</v>
      </c>
      <c r="AR3550" s="0" t="n">
        <v>64</v>
      </c>
      <c r="AS3550" s="0" t="n">
        <v>32</v>
      </c>
      <c r="AU3550" s="0" t="n">
        <f aca="false">COUNTA($BA$3550:$EH$3550)</f>
        <v>44</v>
      </c>
      <c r="AV3550" s="0" t="n">
        <f aca="false">COUNTIF($BA$3550:$EH$3550,"D")</f>
        <v>0</v>
      </c>
      <c r="AW3550" s="0" t="n">
        <f aca="false">COUNTIF($BA$3550:$EH$3550,"R")</f>
        <v>9</v>
      </c>
      <c r="AX3550" s="0" t="n">
        <f aca="false">IF(BN3550="D",1,0)+IF(BO3550="D",1,0)+IF(BT3550="D",1,0)+IF(BU3550="D",1,0)+IF(BW3550="D",1,0)+IF(CC3550="D",1,0)+IF(CD3550="D",1,0)+IF(CE3550="D",1,0)+IF(CF3550="D",1,0)+IF(CL3550="D",1,0)+IF(CM3550="D",1,0)+IF(CQ3550="D",1,0)+IF(CR3550="D",1,0)+IF(CS3550="D",1,0)+IF(CW3550="D",1,0)+IF(CX3550="D",1,0)+IF(DD3550="D",1,0)+IF(DE3550="D",1,0)+IF(DJ3550="D",1,0)+IF(DK3550="D",1,0)+IF(DO3550="D",1,0)+IF(DP3550="D",1,0)+IF(DQ3550="D",1,0)+IF(DW3550="D",1,0)+IF(DZ3550="D",1,0)+IF(EH3550="D",1,0)</f>
        <v>0</v>
      </c>
      <c r="AY3550" s="0" t="n">
        <f aca="false">IF(DJ3550&lt;&gt;"",1,0)+IF(DK3550&lt;&gt;"",1,0)+IF(DM3550&lt;&gt;"",1,0)+IF(DO3550&lt;&gt;"",1,0)+IF(DP3550&lt;&gt;"",1,0)+IF(DQ3550&lt;&gt;"",1,0)+IF(DS3550&lt;&gt;"",1,0)+IF(DT3550&lt;&gt;"",1,0)+IF(DV3550&lt;&gt;"",1,0)+IF(DW3550&lt;&gt;"",1,0)+IF(DX3550&lt;&gt;"",1,0)+IF(DY3550&lt;&gt;"",1,0)+IF(DZ3550&lt;&gt;"",1,0)+IF(EB3550&lt;&gt;"",1,0)+IF(EC3550&lt;&gt;"",1,0)+IF(ED3550&lt;&gt;"",1,0)+IF(EG3550&lt;&gt;"",1,0)+IF(EH3550&lt;&gt;"",1,0)</f>
        <v>6</v>
      </c>
      <c r="AZ3550" s="0" t="n">
        <f aca="false">IF(EH3550&lt;&gt;"",1,0)</f>
        <v>1</v>
      </c>
      <c r="BB3550" s="0" t="s">
        <v>154</v>
      </c>
      <c r="BC3550" s="0" t="s">
        <v>155</v>
      </c>
      <c r="BD3550" s="0" t="s">
        <v>155</v>
      </c>
      <c r="BE3550" s="0" t="s">
        <v>155</v>
      </c>
      <c r="BF3550" s="0" t="s">
        <v>155</v>
      </c>
      <c r="BG3550" s="0" t="s">
        <v>155</v>
      </c>
      <c r="BH3550" s="0" t="s">
        <v>155</v>
      </c>
      <c r="BI3550" s="0" t="s">
        <v>155</v>
      </c>
      <c r="BJ3550" s="0" t="s">
        <v>155</v>
      </c>
      <c r="BK3550" s="0" t="s">
        <v>155</v>
      </c>
      <c r="BL3550" s="0" t="s">
        <v>155</v>
      </c>
      <c r="BP3550" s="0" t="s">
        <v>155</v>
      </c>
      <c r="BR3550" s="0" t="s">
        <v>155</v>
      </c>
      <c r="BS3550" s="0" t="s">
        <v>155</v>
      </c>
      <c r="BV3550" s="0" t="s">
        <v>155</v>
      </c>
      <c r="BY3550" s="0" t="s">
        <v>141</v>
      </c>
      <c r="CA3550" s="0" t="s">
        <v>155</v>
      </c>
      <c r="CG3550" s="0" t="s">
        <v>155</v>
      </c>
      <c r="CH3550" s="0" t="s">
        <v>141</v>
      </c>
      <c r="CK3550" s="0" t="s">
        <v>155</v>
      </c>
      <c r="CN3550" s="0" t="s">
        <v>155</v>
      </c>
      <c r="CO3550" s="0" t="s">
        <v>141</v>
      </c>
      <c r="CP3550" s="0" t="s">
        <v>155</v>
      </c>
      <c r="CT3550" s="0" t="s">
        <v>155</v>
      </c>
      <c r="CU3550" s="0" t="s">
        <v>141</v>
      </c>
      <c r="CV3550" s="0" t="s">
        <v>155</v>
      </c>
      <c r="CY3550" s="0" t="s">
        <v>155</v>
      </c>
      <c r="CZ3550" s="0" t="s">
        <v>141</v>
      </c>
      <c r="DC3550" s="0" t="s">
        <v>155</v>
      </c>
      <c r="DF3550" s="0" t="s">
        <v>155</v>
      </c>
      <c r="DG3550" s="0" t="s">
        <v>141</v>
      </c>
      <c r="DI3550" s="0" t="s">
        <v>155</v>
      </c>
      <c r="DL3550" s="0" t="s">
        <v>155</v>
      </c>
      <c r="DM3550" s="0" t="s">
        <v>141</v>
      </c>
      <c r="DN3550" s="0" t="s">
        <v>155</v>
      </c>
      <c r="DR3550" s="0" t="s">
        <v>155</v>
      </c>
      <c r="DS3550" s="0" t="s">
        <v>141</v>
      </c>
      <c r="DU3550" s="0" t="s">
        <v>155</v>
      </c>
      <c r="DW3550" s="0" t="s">
        <v>155</v>
      </c>
      <c r="DX3550" s="0" t="s">
        <v>155</v>
      </c>
      <c r="EA3550" s="0" t="s">
        <v>155</v>
      </c>
      <c r="ED3550" s="0" t="s">
        <v>141</v>
      </c>
      <c r="EF3550" s="0" t="s">
        <v>155</v>
      </c>
      <c r="EH3550" s="0" t="s">
        <v>155</v>
      </c>
    </row>
    <row r="3551" customFormat="false" ht="15" hidden="false" customHeight="false" outlineLevel="0" collapsed="false">
      <c r="A3551" s="0" t="s">
        <v>14300</v>
      </c>
      <c r="B3551" s="0" t="n">
        <v>78</v>
      </c>
      <c r="C3551" s="0" t="n">
        <v>439850</v>
      </c>
      <c r="D3551" s="0" t="s">
        <v>10255</v>
      </c>
      <c r="E3551" s="0" t="s">
        <v>2880</v>
      </c>
      <c r="F3551" s="0" t="str">
        <f aca="false">CONCATENATE(D3551," ",LEFT(H3551,4),"T=",AU3551,"D=",AV3551,"R=",AW3551,"M=",AX3551,"L=",AY3551,"B=",AZ3551)</f>
        <v>PAYIAVLAS T=6D=1R=0M=0L=2B=0</v>
      </c>
      <c r="G3551" s="0" t="s">
        <v>234</v>
      </c>
      <c r="I3551" s="0" t="s">
        <v>14301</v>
      </c>
      <c r="J3551" s="0" t="s">
        <v>4137</v>
      </c>
      <c r="K3551" s="0" t="s">
        <v>144</v>
      </c>
      <c r="M3551" s="0" t="s">
        <v>13277</v>
      </c>
      <c r="N3551" s="0" t="str">
        <f aca="false">RIGHT(M3551,LEN(M3551)-FIND(" ",M3551))</f>
        <v>COUNTRY CLUB DR NE</v>
      </c>
      <c r="P3551" s="0" t="s">
        <v>147</v>
      </c>
      <c r="Q3551" s="0" t="s">
        <v>148</v>
      </c>
      <c r="R3551" s="0" t="n">
        <v>44484</v>
      </c>
      <c r="AD3551" s="0" t="s">
        <v>149</v>
      </c>
      <c r="AE3551" s="0" t="s">
        <v>150</v>
      </c>
      <c r="AH3551" s="0" t="n">
        <v>14</v>
      </c>
      <c r="AI3551" s="0" t="n">
        <v>11</v>
      </c>
      <c r="AJ3551" s="0" t="s">
        <v>4175</v>
      </c>
      <c r="AM3551" s="0" t="s">
        <v>4176</v>
      </c>
      <c r="AN3551" s="0" t="s">
        <v>147</v>
      </c>
      <c r="AO3551" s="0" t="s">
        <v>11229</v>
      </c>
      <c r="AP3551" s="0" t="s">
        <v>11230</v>
      </c>
      <c r="AQ3551" s="0" t="n">
        <v>9</v>
      </c>
      <c r="AR3551" s="0" t="n">
        <v>64</v>
      </c>
      <c r="AS3551" s="0" t="n">
        <v>32</v>
      </c>
      <c r="AU3551" s="0" t="n">
        <f aca="false">COUNTA($BA$3551:$EH$3551)</f>
        <v>6</v>
      </c>
      <c r="AV3551" s="0" t="n">
        <f aca="false">COUNTIF($BA$3551:$EH$3551,"D")</f>
        <v>1</v>
      </c>
      <c r="AW3551" s="0" t="n">
        <f aca="false">COUNTIF($BA$3551:$EH$3551,"R")</f>
        <v>0</v>
      </c>
      <c r="AX3551" s="0" t="n">
        <f aca="false">IF(BN3551="D",1,0)+IF(BO3551="D",1,0)+IF(BT3551="D",1,0)+IF(BU3551="D",1,0)+IF(BW3551="D",1,0)+IF(CC3551="D",1,0)+IF(CD3551="D",1,0)+IF(CE3551="D",1,0)+IF(CF3551="D",1,0)+IF(CL3551="D",1,0)+IF(CM3551="D",1,0)+IF(CQ3551="D",1,0)+IF(CR3551="D",1,0)+IF(CS3551="D",1,0)+IF(CW3551="D",1,0)+IF(CX3551="D",1,0)+IF(DD3551="D",1,0)+IF(DE3551="D",1,0)+IF(DJ3551="D",1,0)+IF(DK3551="D",1,0)+IF(DO3551="D",1,0)+IF(DP3551="D",1,0)+IF(DQ3551="D",1,0)+IF(DW3551="D",1,0)+IF(DZ3551="D",1,0)+IF(EH3551="D",1,0)</f>
        <v>0</v>
      </c>
      <c r="AY3551" s="0" t="n">
        <f aca="false">IF(DJ3551&lt;&gt;"",1,0)+IF(DK3551&lt;&gt;"",1,0)+IF(DM3551&lt;&gt;"",1,0)+IF(DO3551&lt;&gt;"",1,0)+IF(DP3551&lt;&gt;"",1,0)+IF(DQ3551&lt;&gt;"",1,0)+IF(DS3551&lt;&gt;"",1,0)+IF(DT3551&lt;&gt;"",1,0)+IF(DV3551&lt;&gt;"",1,0)+IF(DW3551&lt;&gt;"",1,0)+IF(DX3551&lt;&gt;"",1,0)+IF(DY3551&lt;&gt;"",1,0)+IF(DZ3551&lt;&gt;"",1,0)+IF(EB3551&lt;&gt;"",1,0)+IF(EC3551&lt;&gt;"",1,0)+IF(ED3551&lt;&gt;"",1,0)+IF(EG3551&lt;&gt;"",1,0)+IF(EH3551&lt;&gt;"",1,0)</f>
        <v>2</v>
      </c>
      <c r="AZ3551" s="0" t="n">
        <f aca="false">IF(EH3551&lt;&gt;"",1,0)</f>
        <v>0</v>
      </c>
      <c r="BB3551" s="0" t="s">
        <v>154</v>
      </c>
      <c r="DM3551" s="0" t="s">
        <v>145</v>
      </c>
      <c r="DN3551" s="0" t="s">
        <v>155</v>
      </c>
      <c r="DU3551" s="0" t="s">
        <v>155</v>
      </c>
      <c r="DX3551" s="0" t="s">
        <v>155</v>
      </c>
      <c r="EF3551" s="0" t="s">
        <v>155</v>
      </c>
    </row>
    <row r="3552" customFormat="false" ht="15" hidden="false" customHeight="false" outlineLevel="0" collapsed="false">
      <c r="A3552" s="0" t="s">
        <v>14302</v>
      </c>
      <c r="B3552" s="0" t="n">
        <v>78</v>
      </c>
      <c r="C3552" s="0" t="n">
        <v>362624</v>
      </c>
      <c r="D3552" s="0" t="s">
        <v>14285</v>
      </c>
      <c r="E3552" s="0" t="s">
        <v>2929</v>
      </c>
      <c r="F3552" s="0" t="str">
        <f aca="false">CONCATENATE(D3552," ",LEFT(H3552,4),"T=",AU3552,"D=",AV3552,"R=",AW3552,"M=",AX3552,"L=",AY3552,"B=",AZ3552)</f>
        <v>DENUNZIO T=14D=0R=2M=0L=2B=0</v>
      </c>
      <c r="G3552" s="0" t="s">
        <v>141</v>
      </c>
      <c r="I3552" s="0" t="s">
        <v>14303</v>
      </c>
      <c r="J3552" s="0" t="s">
        <v>2038</v>
      </c>
      <c r="K3552" s="0" t="s">
        <v>144</v>
      </c>
      <c r="L3552" s="0" t="s">
        <v>141</v>
      </c>
      <c r="M3552" s="0" t="s">
        <v>11675</v>
      </c>
      <c r="N3552" s="0" t="str">
        <f aca="false">RIGHT(M3552,LEN(M3552)-FIND(" ",M3552))</f>
        <v>FOSTER DR NE</v>
      </c>
      <c r="P3552" s="0" t="s">
        <v>147</v>
      </c>
      <c r="Q3552" s="0" t="s">
        <v>148</v>
      </c>
      <c r="R3552" s="0" t="n">
        <v>44483</v>
      </c>
      <c r="AD3552" s="0" t="s">
        <v>149</v>
      </c>
      <c r="AE3552" s="0" t="s">
        <v>150</v>
      </c>
      <c r="AF3552" s="0" t="s">
        <v>151</v>
      </c>
      <c r="AH3552" s="0" t="n">
        <v>14</v>
      </c>
      <c r="AI3552" s="0" t="n">
        <v>11</v>
      </c>
      <c r="AN3552" s="0" t="s">
        <v>147</v>
      </c>
      <c r="AO3552" s="0" t="s">
        <v>11229</v>
      </c>
      <c r="AP3552" s="0" t="s">
        <v>11230</v>
      </c>
      <c r="AQ3552" s="0" t="n">
        <v>9</v>
      </c>
      <c r="AR3552" s="0" t="n">
        <v>64</v>
      </c>
      <c r="AS3552" s="0" t="n">
        <v>32</v>
      </c>
      <c r="AU3552" s="0" t="n">
        <f aca="false">COUNTA($BA$3552:$EH$3552)</f>
        <v>14</v>
      </c>
      <c r="AV3552" s="0" t="n">
        <f aca="false">COUNTIF($BA$3552:$EH$3552,"D")</f>
        <v>0</v>
      </c>
      <c r="AW3552" s="0" t="n">
        <f aca="false">COUNTIF($BA$3552:$EH$3552,"R")</f>
        <v>2</v>
      </c>
      <c r="AX3552" s="0" t="n">
        <f aca="false">IF(BN3552="D",1,0)+IF(BO3552="D",1,0)+IF(BT3552="D",1,0)+IF(BU3552="D",1,0)+IF(BW3552="D",1,0)+IF(CC3552="D",1,0)+IF(CD3552="D",1,0)+IF(CE3552="D",1,0)+IF(CF3552="D",1,0)+IF(CL3552="D",1,0)+IF(CM3552="D",1,0)+IF(CQ3552="D",1,0)+IF(CR3552="D",1,0)+IF(CS3552="D",1,0)+IF(CW3552="D",1,0)+IF(CX3552="D",1,0)+IF(DD3552="D",1,0)+IF(DE3552="D",1,0)+IF(DJ3552="D",1,0)+IF(DK3552="D",1,0)+IF(DO3552="D",1,0)+IF(DP3552="D",1,0)+IF(DQ3552="D",1,0)+IF(DW3552="D",1,0)+IF(DZ3552="D",1,0)+IF(EH3552="D",1,0)</f>
        <v>0</v>
      </c>
      <c r="AY3552" s="0" t="n">
        <f aca="false">IF(DJ3552&lt;&gt;"",1,0)+IF(DK3552&lt;&gt;"",1,0)+IF(DM3552&lt;&gt;"",1,0)+IF(DO3552&lt;&gt;"",1,0)+IF(DP3552&lt;&gt;"",1,0)+IF(DQ3552&lt;&gt;"",1,0)+IF(DS3552&lt;&gt;"",1,0)+IF(DT3552&lt;&gt;"",1,0)+IF(DV3552&lt;&gt;"",1,0)+IF(DW3552&lt;&gt;"",1,0)+IF(DX3552&lt;&gt;"",1,0)+IF(DY3552&lt;&gt;"",1,0)+IF(DZ3552&lt;&gt;"",1,0)+IF(EB3552&lt;&gt;"",1,0)+IF(EC3552&lt;&gt;"",1,0)+IF(ED3552&lt;&gt;"",1,0)+IF(EG3552&lt;&gt;"",1,0)+IF(EH3552&lt;&gt;"",1,0)</f>
        <v>2</v>
      </c>
      <c r="AZ3552" s="0" t="n">
        <f aca="false">IF(EH3552&lt;&gt;"",1,0)</f>
        <v>0</v>
      </c>
      <c r="BB3552" s="0" t="s">
        <v>154</v>
      </c>
      <c r="CA3552" s="0" t="s">
        <v>155</v>
      </c>
      <c r="CN3552" s="0" t="s">
        <v>155</v>
      </c>
      <c r="CP3552" s="0" t="s">
        <v>155</v>
      </c>
      <c r="CY3552" s="0" t="s">
        <v>155</v>
      </c>
      <c r="CZ3552" s="0" t="s">
        <v>141</v>
      </c>
      <c r="DC3552" s="0" t="s">
        <v>155</v>
      </c>
      <c r="DI3552" s="0" t="s">
        <v>155</v>
      </c>
      <c r="DN3552" s="0" t="s">
        <v>155</v>
      </c>
      <c r="DU3552" s="0" t="s">
        <v>155</v>
      </c>
      <c r="DX3552" s="0" t="s">
        <v>155</v>
      </c>
      <c r="EA3552" s="0" t="s">
        <v>155</v>
      </c>
      <c r="ED3552" s="0" t="s">
        <v>141</v>
      </c>
      <c r="EF3552" s="0" t="s">
        <v>155</v>
      </c>
    </row>
    <row r="3553" customFormat="false" ht="15" hidden="false" customHeight="false" outlineLevel="0" collapsed="false">
      <c r="A3553" s="0" t="s">
        <v>14304</v>
      </c>
      <c r="B3553" s="0" t="n">
        <v>78</v>
      </c>
      <c r="C3553" s="0" t="n">
        <v>333069</v>
      </c>
      <c r="D3553" s="0" t="s">
        <v>13841</v>
      </c>
      <c r="E3553" s="0" t="s">
        <v>2579</v>
      </c>
      <c r="F3553" s="0" t="str">
        <f aca="false">CONCATENATE(D3553," ",LEFT(H3553,4),"T=",AU3553,"D=",AV3553,"R=",AW3553,"M=",AX3553,"L=",AY3553,"B=",AZ3553)</f>
        <v>BAYS JRT=10D=1R=0M=0L=0B=0</v>
      </c>
      <c r="G3553" s="0" t="s">
        <v>145</v>
      </c>
      <c r="H3553" s="0" t="s">
        <v>517</v>
      </c>
      <c r="I3553" s="0" t="s">
        <v>14305</v>
      </c>
      <c r="J3553" s="0" t="s">
        <v>161</v>
      </c>
      <c r="K3553" s="0" t="s">
        <v>144</v>
      </c>
      <c r="M3553" s="0" t="s">
        <v>13843</v>
      </c>
      <c r="N3553" s="0" t="str">
        <f aca="false">RIGHT(M3553,LEN(M3553)-FIND(" ",M3553))</f>
        <v>PERKINSWOOD BLVD NE</v>
      </c>
      <c r="P3553" s="0" t="s">
        <v>147</v>
      </c>
      <c r="Q3553" s="0" t="s">
        <v>148</v>
      </c>
      <c r="R3553" s="0" t="n">
        <v>44483</v>
      </c>
      <c r="AD3553" s="0" t="s">
        <v>149</v>
      </c>
      <c r="AE3553" s="0" t="s">
        <v>150</v>
      </c>
      <c r="AF3553" s="0" t="s">
        <v>151</v>
      </c>
      <c r="AH3553" s="0" t="n">
        <v>14</v>
      </c>
      <c r="AI3553" s="0" t="n">
        <v>11</v>
      </c>
      <c r="AN3553" s="0" t="s">
        <v>147</v>
      </c>
      <c r="AO3553" s="0" t="s">
        <v>11229</v>
      </c>
      <c r="AP3553" s="0" t="s">
        <v>11230</v>
      </c>
      <c r="AQ3553" s="0" t="n">
        <v>9</v>
      </c>
      <c r="AR3553" s="0" t="n">
        <v>64</v>
      </c>
      <c r="AS3553" s="0" t="n">
        <v>32</v>
      </c>
      <c r="AU3553" s="0" t="n">
        <f aca="false">COUNTA($BA$3553:$EH$3553)</f>
        <v>10</v>
      </c>
      <c r="AV3553" s="0" t="n">
        <f aca="false">COUNTIF($BA$3553:$EH$3553,"D")</f>
        <v>1</v>
      </c>
      <c r="AW3553" s="0" t="n">
        <f aca="false">COUNTIF($BA$3553:$EH$3553,"R")</f>
        <v>0</v>
      </c>
      <c r="AX3553" s="0" t="n">
        <f aca="false">IF(BN3553="D",1,0)+IF(BO3553="D",1,0)+IF(BT3553="D",1,0)+IF(BU3553="D",1,0)+IF(BW3553="D",1,0)+IF(CC3553="D",1,0)+IF(CD3553="D",1,0)+IF(CE3553="D",1,0)+IF(CF3553="D",1,0)+IF(CL3553="D",1,0)+IF(CM3553="D",1,0)+IF(CQ3553="D",1,0)+IF(CR3553="D",1,0)+IF(CS3553="D",1,0)+IF(CW3553="D",1,0)+IF(CX3553="D",1,0)+IF(DD3553="D",1,0)+IF(DE3553="D",1,0)+IF(DJ3553="D",1,0)+IF(DK3553="D",1,0)+IF(DO3553="D",1,0)+IF(DP3553="D",1,0)+IF(DQ3553="D",1,0)+IF(DW3553="D",1,0)+IF(DZ3553="D",1,0)+IF(EH3553="D",1,0)</f>
        <v>0</v>
      </c>
      <c r="AY3553" s="0" t="n">
        <f aca="false">IF(DJ3553&lt;&gt;"",1,0)+IF(DK3553&lt;&gt;"",1,0)+IF(DM3553&lt;&gt;"",1,0)+IF(DO3553&lt;&gt;"",1,0)+IF(DP3553&lt;&gt;"",1,0)+IF(DQ3553&lt;&gt;"",1,0)+IF(DS3553&lt;&gt;"",1,0)+IF(DT3553&lt;&gt;"",1,0)+IF(DV3553&lt;&gt;"",1,0)+IF(DW3553&lt;&gt;"",1,0)+IF(DX3553&lt;&gt;"",1,0)+IF(DY3553&lt;&gt;"",1,0)+IF(DZ3553&lt;&gt;"",1,0)+IF(EB3553&lt;&gt;"",1,0)+IF(EC3553&lt;&gt;"",1,0)+IF(ED3553&lt;&gt;"",1,0)+IF(EG3553&lt;&gt;"",1,0)+IF(EH3553&lt;&gt;"",1,0)</f>
        <v>0</v>
      </c>
      <c r="AZ3553" s="0" t="n">
        <f aca="false">IF(EH3553&lt;&gt;"",1,0)</f>
        <v>0</v>
      </c>
      <c r="BB3553" s="0" t="s">
        <v>154</v>
      </c>
      <c r="BL3553" s="0" t="s">
        <v>155</v>
      </c>
      <c r="BS3553" s="0" t="s">
        <v>155</v>
      </c>
      <c r="BY3553" s="0" t="s">
        <v>145</v>
      </c>
      <c r="CA3553" s="0" t="s">
        <v>155</v>
      </c>
      <c r="CP3553" s="0" t="s">
        <v>155</v>
      </c>
      <c r="DN3553" s="0" t="s">
        <v>155</v>
      </c>
      <c r="DU3553" s="0" t="s">
        <v>155</v>
      </c>
      <c r="EA3553" s="0" t="s">
        <v>155</v>
      </c>
      <c r="EF3553" s="0" t="s">
        <v>155</v>
      </c>
    </row>
    <row r="3554" customFormat="false" ht="15" hidden="false" customHeight="false" outlineLevel="0" collapsed="false">
      <c r="A3554" s="0" t="s">
        <v>14306</v>
      </c>
      <c r="B3554" s="0" t="n">
        <v>78</v>
      </c>
      <c r="C3554" s="0" t="n">
        <v>417752</v>
      </c>
      <c r="D3554" s="0" t="s">
        <v>14307</v>
      </c>
      <c r="E3554" s="0" t="s">
        <v>672</v>
      </c>
      <c r="F3554" s="0" t="str">
        <f aca="false">CONCATENATE(D3554," ",LEFT(H3554,4),"T=",AU3554,"D=",AV3554,"R=",AW3554,"M=",AX3554,"L=",AY3554,"B=",AZ3554)</f>
        <v>CARRINO T=7D=0R=0M=0L=1B=0</v>
      </c>
      <c r="G3554" s="0" t="s">
        <v>622</v>
      </c>
      <c r="I3554" s="0" t="s">
        <v>14308</v>
      </c>
      <c r="J3554" s="0" t="s">
        <v>11639</v>
      </c>
      <c r="K3554" s="0" t="s">
        <v>144</v>
      </c>
      <c r="M3554" s="0" t="s">
        <v>14309</v>
      </c>
      <c r="N3554" s="0" t="str">
        <f aca="false">RIGHT(M3554,LEN(M3554)-FIND(" ",M3554))</f>
        <v>PERKINSWOOD BLVD NE</v>
      </c>
      <c r="P3554" s="0" t="s">
        <v>147</v>
      </c>
      <c r="Q3554" s="0" t="s">
        <v>148</v>
      </c>
      <c r="R3554" s="0" t="n">
        <v>44483</v>
      </c>
      <c r="AD3554" s="0" t="s">
        <v>149</v>
      </c>
      <c r="AE3554" s="0" t="s">
        <v>150</v>
      </c>
      <c r="AF3554" s="0" t="s">
        <v>151</v>
      </c>
      <c r="AH3554" s="0" t="n">
        <v>14</v>
      </c>
      <c r="AI3554" s="0" t="n">
        <v>11</v>
      </c>
      <c r="AN3554" s="0" t="s">
        <v>147</v>
      </c>
      <c r="AO3554" s="0" t="s">
        <v>11229</v>
      </c>
      <c r="AP3554" s="0" t="s">
        <v>11230</v>
      </c>
      <c r="AQ3554" s="0" t="n">
        <v>9</v>
      </c>
      <c r="AR3554" s="0" t="n">
        <v>64</v>
      </c>
      <c r="AS3554" s="0" t="n">
        <v>32</v>
      </c>
      <c r="AU3554" s="0" t="n">
        <f aca="false">COUNTA($BA$3554:$EH$3554)</f>
        <v>7</v>
      </c>
      <c r="AV3554" s="0" t="n">
        <f aca="false">COUNTIF($BA$3554:$EH$3554,"D")</f>
        <v>0</v>
      </c>
      <c r="AW3554" s="0" t="n">
        <f aca="false">COUNTIF($BA$3554:$EH$3554,"R")</f>
        <v>0</v>
      </c>
      <c r="AX3554" s="0" t="n">
        <f aca="false">IF(BN3554="D",1,0)+IF(BO3554="D",1,0)+IF(BT3554="D",1,0)+IF(BU3554="D",1,0)+IF(BW3554="D",1,0)+IF(CC3554="D",1,0)+IF(CD3554="D",1,0)+IF(CE3554="D",1,0)+IF(CF3554="D",1,0)+IF(CL3554="D",1,0)+IF(CM3554="D",1,0)+IF(CQ3554="D",1,0)+IF(CR3554="D",1,0)+IF(CS3554="D",1,0)+IF(CW3554="D",1,0)+IF(CX3554="D",1,0)+IF(DD3554="D",1,0)+IF(DE3554="D",1,0)+IF(DJ3554="D",1,0)+IF(DK3554="D",1,0)+IF(DO3554="D",1,0)+IF(DP3554="D",1,0)+IF(DQ3554="D",1,0)+IF(DW3554="D",1,0)+IF(DZ3554="D",1,0)+IF(EH3554="D",1,0)</f>
        <v>0</v>
      </c>
      <c r="AY3554" s="0" t="n">
        <f aca="false">IF(DJ3554&lt;&gt;"",1,0)+IF(DK3554&lt;&gt;"",1,0)+IF(DM3554&lt;&gt;"",1,0)+IF(DO3554&lt;&gt;"",1,0)+IF(DP3554&lt;&gt;"",1,0)+IF(DQ3554&lt;&gt;"",1,0)+IF(DS3554&lt;&gt;"",1,0)+IF(DT3554&lt;&gt;"",1,0)+IF(DV3554&lt;&gt;"",1,0)+IF(DW3554&lt;&gt;"",1,0)+IF(DX3554&lt;&gt;"",1,0)+IF(DY3554&lt;&gt;"",1,0)+IF(DZ3554&lt;&gt;"",1,0)+IF(EB3554&lt;&gt;"",1,0)+IF(EC3554&lt;&gt;"",1,0)+IF(ED3554&lt;&gt;"",1,0)+IF(EG3554&lt;&gt;"",1,0)+IF(EH3554&lt;&gt;"",1,0)</f>
        <v>1</v>
      </c>
      <c r="AZ3554" s="0" t="n">
        <f aca="false">IF(EH3554&lt;&gt;"",1,0)</f>
        <v>0</v>
      </c>
      <c r="BB3554" s="0" t="s">
        <v>154</v>
      </c>
      <c r="DC3554" s="0" t="s">
        <v>155</v>
      </c>
      <c r="DN3554" s="0" t="s">
        <v>155</v>
      </c>
      <c r="DU3554" s="0" t="s">
        <v>155</v>
      </c>
      <c r="DX3554" s="0" t="s">
        <v>155</v>
      </c>
      <c r="EA3554" s="0" t="s">
        <v>155</v>
      </c>
      <c r="EF3554" s="0" t="s">
        <v>155</v>
      </c>
    </row>
    <row r="3555" customFormat="false" ht="15" hidden="false" customHeight="false" outlineLevel="0" collapsed="false">
      <c r="A3555" s="0" t="s">
        <v>14310</v>
      </c>
      <c r="B3555" s="0" t="n">
        <v>78</v>
      </c>
      <c r="C3555" s="0" t="n">
        <v>12322</v>
      </c>
      <c r="D3555" s="0" t="s">
        <v>11572</v>
      </c>
      <c r="E3555" s="0" t="s">
        <v>4350</v>
      </c>
      <c r="F3555" s="0" t="str">
        <f aca="false">CONCATENATE(D3555," ",LEFT(H3555,4),"T=",AU3555,"D=",AV3555,"R=",AW3555,"M=",AX3555,"L=",AY3555,"B=",AZ3555)</f>
        <v>CAMPANA T=24D=1R=1M=1L=2B=0</v>
      </c>
      <c r="G3555" s="0" t="s">
        <v>215</v>
      </c>
      <c r="I3555" s="0" t="s">
        <v>14311</v>
      </c>
      <c r="J3555" s="0" t="s">
        <v>14312</v>
      </c>
      <c r="K3555" s="0" t="s">
        <v>144</v>
      </c>
      <c r="M3555" s="0" t="s">
        <v>14313</v>
      </c>
      <c r="N3555" s="0" t="str">
        <f aca="false">RIGHT(M3555,LEN(M3555)-FIND(" ",M3555))</f>
        <v>WILDWOOD DR NE</v>
      </c>
      <c r="P3555" s="0" t="s">
        <v>147</v>
      </c>
      <c r="Q3555" s="0" t="s">
        <v>148</v>
      </c>
      <c r="R3555" s="0" t="n">
        <v>44483</v>
      </c>
      <c r="AD3555" s="0" t="s">
        <v>149</v>
      </c>
      <c r="AE3555" s="0" t="s">
        <v>150</v>
      </c>
      <c r="AF3555" s="0" t="s">
        <v>151</v>
      </c>
      <c r="AH3555" s="0" t="n">
        <v>14</v>
      </c>
      <c r="AI3555" s="0" t="n">
        <v>11</v>
      </c>
      <c r="AN3555" s="0" t="s">
        <v>147</v>
      </c>
      <c r="AO3555" s="0" t="s">
        <v>11229</v>
      </c>
      <c r="AP3555" s="0" t="s">
        <v>11230</v>
      </c>
      <c r="AQ3555" s="0" t="n">
        <v>9</v>
      </c>
      <c r="AR3555" s="0" t="n">
        <v>64</v>
      </c>
      <c r="AS3555" s="0" t="n">
        <v>32</v>
      </c>
      <c r="AU3555" s="0" t="n">
        <f aca="false">COUNTA($BA$3555:$EH$3555)</f>
        <v>24</v>
      </c>
      <c r="AV3555" s="0" t="n">
        <f aca="false">COUNTIF($BA$3555:$EH$3555,"D")</f>
        <v>1</v>
      </c>
      <c r="AW3555" s="0" t="n">
        <f aca="false">COUNTIF($BA$3555:$EH$3555,"R")</f>
        <v>1</v>
      </c>
      <c r="AX3555" s="0" t="n">
        <f aca="false">IF(BN3555="D",1,0)+IF(BO3555="D",1,0)+IF(BT3555="D",1,0)+IF(BU3555="D",1,0)+IF(BW3555="D",1,0)+IF(CC3555="D",1,0)+IF(CD3555="D",1,0)+IF(CE3555="D",1,0)+IF(CF3555="D",1,0)+IF(CL3555="D",1,0)+IF(CM3555="D",1,0)+IF(CQ3555="D",1,0)+IF(CR3555="D",1,0)+IF(CS3555="D",1,0)+IF(CW3555="D",1,0)+IF(CX3555="D",1,0)+IF(DD3555="D",1,0)+IF(DE3555="D",1,0)+IF(DJ3555="D",1,0)+IF(DK3555="D",1,0)+IF(DO3555="D",1,0)+IF(DP3555="D",1,0)+IF(DQ3555="D",1,0)+IF(DW3555="D",1,0)+IF(DZ3555="D",1,0)+IF(EH3555="D",1,0)</f>
        <v>1</v>
      </c>
      <c r="AY3555" s="0" t="n">
        <f aca="false">IF(DJ3555&lt;&gt;"",1,0)+IF(DK3555&lt;&gt;"",1,0)+IF(DM3555&lt;&gt;"",1,0)+IF(DO3555&lt;&gt;"",1,0)+IF(DP3555&lt;&gt;"",1,0)+IF(DQ3555&lt;&gt;"",1,0)+IF(DS3555&lt;&gt;"",1,0)+IF(DT3555&lt;&gt;"",1,0)+IF(DV3555&lt;&gt;"",1,0)+IF(DW3555&lt;&gt;"",1,0)+IF(DX3555&lt;&gt;"",1,0)+IF(DY3555&lt;&gt;"",1,0)+IF(DZ3555&lt;&gt;"",1,0)+IF(EB3555&lt;&gt;"",1,0)+IF(EC3555&lt;&gt;"",1,0)+IF(ED3555&lt;&gt;"",1,0)+IF(EG3555&lt;&gt;"",1,0)+IF(EH3555&lt;&gt;"",1,0)</f>
        <v>2</v>
      </c>
      <c r="AZ3555" s="0" t="n">
        <f aca="false">IF(EH3555&lt;&gt;"",1,0)</f>
        <v>0</v>
      </c>
      <c r="BB3555" s="0" t="s">
        <v>154</v>
      </c>
      <c r="BC3555" s="0" t="s">
        <v>155</v>
      </c>
      <c r="BD3555" s="0" t="s">
        <v>155</v>
      </c>
      <c r="BI3555" s="0" t="s">
        <v>155</v>
      </c>
      <c r="BJ3555" s="0" t="s">
        <v>155</v>
      </c>
      <c r="BL3555" s="0" t="s">
        <v>155</v>
      </c>
      <c r="BP3555" s="0" t="s">
        <v>155</v>
      </c>
      <c r="BR3555" s="0" t="s">
        <v>155</v>
      </c>
      <c r="BV3555" s="0" t="s">
        <v>155</v>
      </c>
      <c r="CA3555" s="0" t="s">
        <v>155</v>
      </c>
      <c r="CK3555" s="0" t="s">
        <v>155</v>
      </c>
      <c r="CN3555" s="0" t="s">
        <v>155</v>
      </c>
      <c r="CP3555" s="0" t="s">
        <v>155</v>
      </c>
      <c r="CW3555" s="0" t="s">
        <v>145</v>
      </c>
      <c r="CY3555" s="0" t="s">
        <v>155</v>
      </c>
      <c r="DC3555" s="0" t="s">
        <v>155</v>
      </c>
      <c r="DI3555" s="0" t="s">
        <v>155</v>
      </c>
      <c r="DL3555" s="0" t="s">
        <v>155</v>
      </c>
      <c r="DM3555" s="0" t="s">
        <v>141</v>
      </c>
      <c r="DN3555" s="0" t="s">
        <v>155</v>
      </c>
      <c r="DU3555" s="0" t="s">
        <v>155</v>
      </c>
      <c r="DX3555" s="0" t="s">
        <v>155</v>
      </c>
      <c r="EA3555" s="0" t="s">
        <v>155</v>
      </c>
      <c r="EF3555" s="0" t="s">
        <v>155</v>
      </c>
    </row>
    <row r="3556" customFormat="false" ht="15" hidden="false" customHeight="false" outlineLevel="0" collapsed="false">
      <c r="A3556" s="0" t="s">
        <v>14314</v>
      </c>
      <c r="B3556" s="0" t="n">
        <v>78</v>
      </c>
      <c r="C3556" s="0" t="n">
        <v>10633</v>
      </c>
      <c r="D3556" s="0" t="s">
        <v>11774</v>
      </c>
      <c r="E3556" s="0" t="s">
        <v>848</v>
      </c>
      <c r="F3556" s="0" t="str">
        <f aca="false">CONCATENATE(D3556," ",LEFT(H3556,4),"T=",AU3556,"D=",AV3556,"R=",AW3556,"M=",AX3556,"L=",AY3556,"B=",AZ3556)</f>
        <v>ROSSI T=47D=12R=3M=7L=6B=1</v>
      </c>
      <c r="I3556" s="0" t="s">
        <v>14315</v>
      </c>
      <c r="J3556" s="0" t="s">
        <v>2219</v>
      </c>
      <c r="K3556" s="0" t="s">
        <v>144</v>
      </c>
      <c r="L3556" s="0" t="s">
        <v>145</v>
      </c>
      <c r="M3556" s="0" t="s">
        <v>12644</v>
      </c>
      <c r="N3556" s="0" t="str">
        <f aca="false">RIGHT(M3556,LEN(M3556)-FIND(" ",M3556))</f>
        <v>FAIRWAY DR NE</v>
      </c>
      <c r="P3556" s="0" t="s">
        <v>147</v>
      </c>
      <c r="Q3556" s="0" t="s">
        <v>148</v>
      </c>
      <c r="R3556" s="0" t="n">
        <v>44483</v>
      </c>
      <c r="AD3556" s="0" t="s">
        <v>149</v>
      </c>
      <c r="AE3556" s="0" t="s">
        <v>150</v>
      </c>
      <c r="AF3556" s="0" t="s">
        <v>151</v>
      </c>
      <c r="AH3556" s="0" t="n">
        <v>14</v>
      </c>
      <c r="AI3556" s="0" t="n">
        <v>11</v>
      </c>
      <c r="AN3556" s="0" t="s">
        <v>147</v>
      </c>
      <c r="AO3556" s="0" t="s">
        <v>11229</v>
      </c>
      <c r="AP3556" s="0" t="s">
        <v>11230</v>
      </c>
      <c r="AQ3556" s="0" t="n">
        <v>9</v>
      </c>
      <c r="AR3556" s="0" t="n">
        <v>64</v>
      </c>
      <c r="AS3556" s="0" t="n">
        <v>32</v>
      </c>
      <c r="AU3556" s="0" t="n">
        <f aca="false">COUNTA($BA$3556:$EH$3556)</f>
        <v>47</v>
      </c>
      <c r="AV3556" s="0" t="n">
        <f aca="false">COUNTIF($BA$3556:$EH$3556,"D")</f>
        <v>12</v>
      </c>
      <c r="AW3556" s="0" t="n">
        <f aca="false">COUNTIF($BA$3556:$EH$3556,"R")</f>
        <v>3</v>
      </c>
      <c r="AX3556" s="0" t="n">
        <f aca="false">IF(BN3556="D",1,0)+IF(BO3556="D",1,0)+IF(BT3556="D",1,0)+IF(BU3556="D",1,0)+IF(BW3556="D",1,0)+IF(CC3556="D",1,0)+IF(CD3556="D",1,0)+IF(CE3556="D",1,0)+IF(CF3556="D",1,0)+IF(CL3556="D",1,0)+IF(CM3556="D",1,0)+IF(CQ3556="D",1,0)+IF(CR3556="D",1,0)+IF(CS3556="D",1,0)+IF(CW3556="D",1,0)+IF(CX3556="D",1,0)+IF(DD3556="D",1,0)+IF(DE3556="D",1,0)+IF(DJ3556="D",1,0)+IF(DK3556="D",1,0)+IF(DO3556="D",1,0)+IF(DP3556="D",1,0)+IF(DQ3556="D",1,0)+IF(DW3556="D",1,0)+IF(DZ3556="D",1,0)+IF(EH3556="D",1,0)</f>
        <v>7</v>
      </c>
      <c r="AY3556" s="0" t="n">
        <f aca="false">IF(DJ3556&lt;&gt;"",1,0)+IF(DK3556&lt;&gt;"",1,0)+IF(DM3556&lt;&gt;"",1,0)+IF(DO3556&lt;&gt;"",1,0)+IF(DP3556&lt;&gt;"",1,0)+IF(DQ3556&lt;&gt;"",1,0)+IF(DS3556&lt;&gt;"",1,0)+IF(DT3556&lt;&gt;"",1,0)+IF(DV3556&lt;&gt;"",1,0)+IF(DW3556&lt;&gt;"",1,0)+IF(DX3556&lt;&gt;"",1,0)+IF(DY3556&lt;&gt;"",1,0)+IF(DZ3556&lt;&gt;"",1,0)+IF(EB3556&lt;&gt;"",1,0)+IF(EC3556&lt;&gt;"",1,0)+IF(ED3556&lt;&gt;"",1,0)+IF(EG3556&lt;&gt;"",1,0)+IF(EH3556&lt;&gt;"",1,0)</f>
        <v>6</v>
      </c>
      <c r="AZ3556" s="0" t="n">
        <f aca="false">IF(EH3556&lt;&gt;"",1,0)</f>
        <v>1</v>
      </c>
      <c r="BB3556" s="0" t="s">
        <v>154</v>
      </c>
      <c r="BC3556" s="0" t="s">
        <v>155</v>
      </c>
      <c r="BD3556" s="0" t="s">
        <v>155</v>
      </c>
      <c r="BE3556" s="0" t="s">
        <v>155</v>
      </c>
      <c r="BF3556" s="0" t="s">
        <v>155</v>
      </c>
      <c r="BG3556" s="0" t="s">
        <v>155</v>
      </c>
      <c r="BH3556" s="0" t="s">
        <v>155</v>
      </c>
      <c r="BI3556" s="0" t="s">
        <v>155</v>
      </c>
      <c r="BJ3556" s="0" t="s">
        <v>155</v>
      </c>
      <c r="BK3556" s="0" t="s">
        <v>155</v>
      </c>
      <c r="BL3556" s="0" t="s">
        <v>155</v>
      </c>
      <c r="BP3556" s="0" t="s">
        <v>155</v>
      </c>
      <c r="BR3556" s="0" t="s">
        <v>155</v>
      </c>
      <c r="BS3556" s="0" t="s">
        <v>155</v>
      </c>
      <c r="BV3556" s="0" t="s">
        <v>155</v>
      </c>
      <c r="BY3556" s="0" t="s">
        <v>145</v>
      </c>
      <c r="CA3556" s="0" t="s">
        <v>155</v>
      </c>
      <c r="CC3556" s="0" t="s">
        <v>145</v>
      </c>
      <c r="CG3556" s="0" t="s">
        <v>155</v>
      </c>
      <c r="CH3556" s="0" t="s">
        <v>145</v>
      </c>
      <c r="CK3556" s="0" t="s">
        <v>155</v>
      </c>
      <c r="CL3556" s="0" t="s">
        <v>145</v>
      </c>
      <c r="CN3556" s="0" t="s">
        <v>155</v>
      </c>
      <c r="CO3556" s="0" t="s">
        <v>141</v>
      </c>
      <c r="CP3556" s="0" t="s">
        <v>155</v>
      </c>
      <c r="CT3556" s="0" t="s">
        <v>155</v>
      </c>
      <c r="CU3556" s="0" t="s">
        <v>145</v>
      </c>
      <c r="CV3556" s="0" t="s">
        <v>155</v>
      </c>
      <c r="CW3556" s="0" t="s">
        <v>145</v>
      </c>
      <c r="CY3556" s="0" t="s">
        <v>155</v>
      </c>
      <c r="CZ3556" s="0" t="s">
        <v>141</v>
      </c>
      <c r="DC3556" s="0" t="s">
        <v>155</v>
      </c>
      <c r="DD3556" s="0" t="s">
        <v>145</v>
      </c>
      <c r="DF3556" s="0" t="s">
        <v>155</v>
      </c>
      <c r="DG3556" s="0" t="s">
        <v>145</v>
      </c>
      <c r="DI3556" s="0" t="s">
        <v>155</v>
      </c>
      <c r="DJ3556" s="0" t="s">
        <v>145</v>
      </c>
      <c r="DL3556" s="0" t="s">
        <v>155</v>
      </c>
      <c r="DN3556" s="0" t="s">
        <v>155</v>
      </c>
      <c r="DR3556" s="0" t="s">
        <v>155</v>
      </c>
      <c r="DS3556" s="0" t="s">
        <v>145</v>
      </c>
      <c r="DU3556" s="0" t="s">
        <v>155</v>
      </c>
      <c r="DW3556" s="0" t="s">
        <v>145</v>
      </c>
      <c r="DX3556" s="0" t="s">
        <v>155</v>
      </c>
      <c r="ED3556" s="0" t="s">
        <v>141</v>
      </c>
      <c r="EF3556" s="0" t="s">
        <v>155</v>
      </c>
      <c r="EH3556" s="0" t="s">
        <v>145</v>
      </c>
    </row>
    <row r="3557" customFormat="false" ht="15" hidden="false" customHeight="false" outlineLevel="0" collapsed="false">
      <c r="A3557" s="0" t="s">
        <v>14316</v>
      </c>
      <c r="B3557" s="0" t="n">
        <v>78</v>
      </c>
      <c r="C3557" s="0" t="n">
        <v>465613</v>
      </c>
      <c r="D3557" s="0" t="s">
        <v>2721</v>
      </c>
      <c r="E3557" s="0" t="s">
        <v>14317</v>
      </c>
      <c r="F3557" s="0" t="str">
        <f aca="false">CONCATENATE(D3557," ",LEFT(H3557,4),"T=",AU3557,"D=",AV3557,"R=",AW3557,"M=",AX3557,"L=",AY3557,"B=",AZ3557)</f>
        <v>MONRO T=3D=0R=0M=0L=1B=0</v>
      </c>
      <c r="G3557" s="0" t="s">
        <v>159</v>
      </c>
      <c r="I3557" s="0" t="s">
        <v>6133</v>
      </c>
      <c r="J3557" s="0" t="s">
        <v>1266</v>
      </c>
      <c r="K3557" s="0" t="s">
        <v>144</v>
      </c>
      <c r="M3557" s="0" t="s">
        <v>14318</v>
      </c>
      <c r="N3557" s="0" t="str">
        <f aca="false">RIGHT(M3557,LEN(M3557)-FIND(" ",M3557))</f>
        <v>CRESCENT DR NE</v>
      </c>
      <c r="P3557" s="0" t="s">
        <v>147</v>
      </c>
      <c r="Q3557" s="0" t="s">
        <v>148</v>
      </c>
      <c r="R3557" s="0" t="n">
        <v>44483</v>
      </c>
      <c r="AD3557" s="0" t="s">
        <v>149</v>
      </c>
      <c r="AE3557" s="0" t="s">
        <v>150</v>
      </c>
      <c r="AF3557" s="0" t="s">
        <v>151</v>
      </c>
      <c r="AH3557" s="0" t="n">
        <v>14</v>
      </c>
      <c r="AI3557" s="0" t="n">
        <v>11</v>
      </c>
      <c r="AN3557" s="0" t="s">
        <v>147</v>
      </c>
      <c r="AO3557" s="0" t="s">
        <v>11229</v>
      </c>
      <c r="AP3557" s="0" t="s">
        <v>11230</v>
      </c>
      <c r="AQ3557" s="0" t="n">
        <v>9</v>
      </c>
      <c r="AR3557" s="0" t="n">
        <v>64</v>
      </c>
      <c r="AS3557" s="0" t="n">
        <v>32</v>
      </c>
      <c r="AU3557" s="0" t="n">
        <f aca="false">COUNTA($BA$3557:$EH$3557)</f>
        <v>3</v>
      </c>
      <c r="AV3557" s="0" t="n">
        <f aca="false">COUNTIF($BA$3557:$EH$3557,"D")</f>
        <v>0</v>
      </c>
      <c r="AW3557" s="0" t="n">
        <f aca="false">COUNTIF($BA$3557:$EH$3557,"R")</f>
        <v>0</v>
      </c>
      <c r="AX3557" s="0" t="n">
        <f aca="false">IF(BN3557="D",1,0)+IF(BO3557="D",1,0)+IF(BT3557="D",1,0)+IF(BU3557="D",1,0)+IF(BW3557="D",1,0)+IF(CC3557="D",1,0)+IF(CD3557="D",1,0)+IF(CE3557="D",1,0)+IF(CF3557="D",1,0)+IF(CL3557="D",1,0)+IF(CM3557="D",1,0)+IF(CQ3557="D",1,0)+IF(CR3557="D",1,0)+IF(CS3557="D",1,0)+IF(CW3557="D",1,0)+IF(CX3557="D",1,0)+IF(DD3557="D",1,0)+IF(DE3557="D",1,0)+IF(DJ3557="D",1,0)+IF(DK3557="D",1,0)+IF(DO3557="D",1,0)+IF(DP3557="D",1,0)+IF(DQ3557="D",1,0)+IF(DW3557="D",1,0)+IF(DZ3557="D",1,0)+IF(EH3557="D",1,0)</f>
        <v>0</v>
      </c>
      <c r="AY3557" s="0" t="n">
        <f aca="false">IF(DJ3557&lt;&gt;"",1,0)+IF(DK3557&lt;&gt;"",1,0)+IF(DM3557&lt;&gt;"",1,0)+IF(DO3557&lt;&gt;"",1,0)+IF(DP3557&lt;&gt;"",1,0)+IF(DQ3557&lt;&gt;"",1,0)+IF(DS3557&lt;&gt;"",1,0)+IF(DT3557&lt;&gt;"",1,0)+IF(DV3557&lt;&gt;"",1,0)+IF(DW3557&lt;&gt;"",1,0)+IF(DX3557&lt;&gt;"",1,0)+IF(DY3557&lt;&gt;"",1,0)+IF(DZ3557&lt;&gt;"",1,0)+IF(EB3557&lt;&gt;"",1,0)+IF(EC3557&lt;&gt;"",1,0)+IF(ED3557&lt;&gt;"",1,0)+IF(EG3557&lt;&gt;"",1,0)+IF(EH3557&lt;&gt;"",1,0)</f>
        <v>1</v>
      </c>
      <c r="AZ3557" s="0" t="n">
        <f aca="false">IF(EH3557&lt;&gt;"",1,0)</f>
        <v>0</v>
      </c>
      <c r="BB3557" s="0" t="s">
        <v>154</v>
      </c>
      <c r="DU3557" s="0" t="s">
        <v>155</v>
      </c>
      <c r="DX3557" s="0" t="s">
        <v>155</v>
      </c>
    </row>
    <row r="3558" customFormat="false" ht="15" hidden="false" customHeight="false" outlineLevel="0" collapsed="false">
      <c r="A3558" s="0" t="s">
        <v>14319</v>
      </c>
      <c r="B3558" s="0" t="n">
        <v>78</v>
      </c>
      <c r="C3558" s="0" t="n">
        <v>148884</v>
      </c>
      <c r="D3558" s="0" t="s">
        <v>14320</v>
      </c>
      <c r="E3558" s="0" t="s">
        <v>343</v>
      </c>
      <c r="F3558" s="0" t="str">
        <f aca="false">CONCATENATE(D3558," ",LEFT(H3558,4),"T=",AU3558,"D=",AV3558,"R=",AW3558,"M=",AX3558,"L=",AY3558,"B=",AZ3558)</f>
        <v>PROKOP T=44D=5R=9M=4L=6B=0</v>
      </c>
      <c r="G3558" s="0" t="s">
        <v>159</v>
      </c>
      <c r="I3558" s="0" t="s">
        <v>14321</v>
      </c>
      <c r="J3558" s="0" t="s">
        <v>14322</v>
      </c>
      <c r="K3558" s="0" t="s">
        <v>144</v>
      </c>
      <c r="L3558" s="0" t="s">
        <v>141</v>
      </c>
      <c r="M3558" s="0" t="s">
        <v>14323</v>
      </c>
      <c r="N3558" s="0" t="str">
        <f aca="false">RIGHT(M3558,LEN(M3558)-FIND(" ",M3558))</f>
        <v>FAIRWAY DR NE</v>
      </c>
      <c r="P3558" s="0" t="s">
        <v>147</v>
      </c>
      <c r="Q3558" s="0" t="s">
        <v>148</v>
      </c>
      <c r="R3558" s="0" t="n">
        <v>44483</v>
      </c>
      <c r="AD3558" s="0" t="s">
        <v>149</v>
      </c>
      <c r="AE3558" s="0" t="s">
        <v>150</v>
      </c>
      <c r="AF3558" s="0" t="s">
        <v>151</v>
      </c>
      <c r="AH3558" s="0" t="n">
        <v>14</v>
      </c>
      <c r="AI3558" s="0" t="n">
        <v>11</v>
      </c>
      <c r="AN3558" s="0" t="s">
        <v>147</v>
      </c>
      <c r="AO3558" s="0" t="s">
        <v>11229</v>
      </c>
      <c r="AP3558" s="0" t="s">
        <v>11230</v>
      </c>
      <c r="AQ3558" s="0" t="n">
        <v>9</v>
      </c>
      <c r="AR3558" s="0" t="n">
        <v>64</v>
      </c>
      <c r="AS3558" s="0" t="n">
        <v>32</v>
      </c>
      <c r="AU3558" s="0" t="n">
        <f aca="false">COUNTA($BA$3558:$EH$3558)</f>
        <v>44</v>
      </c>
      <c r="AV3558" s="0" t="n">
        <f aca="false">COUNTIF($BA$3558:$EH$3558,"D")</f>
        <v>5</v>
      </c>
      <c r="AW3558" s="0" t="n">
        <f aca="false">COUNTIF($BA$3558:$EH$3558,"R")</f>
        <v>9</v>
      </c>
      <c r="AX3558" s="0" t="n">
        <f aca="false">IF(BN3558="D",1,0)+IF(BO3558="D",1,0)+IF(BT3558="D",1,0)+IF(BU3558="D",1,0)+IF(BW3558="D",1,0)+IF(CC3558="D",1,0)+IF(CD3558="D",1,0)+IF(CE3558="D",1,0)+IF(CF3558="D",1,0)+IF(CL3558="D",1,0)+IF(CM3558="D",1,0)+IF(CQ3558="D",1,0)+IF(CR3558="D",1,0)+IF(CS3558="D",1,0)+IF(CW3558="D",1,0)+IF(CX3558="D",1,0)+IF(DD3558="D",1,0)+IF(DE3558="D",1,0)+IF(DJ3558="D",1,0)+IF(DK3558="D",1,0)+IF(DO3558="D",1,0)+IF(DP3558="D",1,0)+IF(DQ3558="D",1,0)+IF(DW3558="D",1,0)+IF(DZ3558="D",1,0)+IF(EH3558="D",1,0)</f>
        <v>4</v>
      </c>
      <c r="AY3558" s="0" t="n">
        <f aca="false">IF(DJ3558&lt;&gt;"",1,0)+IF(DK3558&lt;&gt;"",1,0)+IF(DM3558&lt;&gt;"",1,0)+IF(DO3558&lt;&gt;"",1,0)+IF(DP3558&lt;&gt;"",1,0)+IF(DQ3558&lt;&gt;"",1,0)+IF(DS3558&lt;&gt;"",1,0)+IF(DT3558&lt;&gt;"",1,0)+IF(DV3558&lt;&gt;"",1,0)+IF(DW3558&lt;&gt;"",1,0)+IF(DX3558&lt;&gt;"",1,0)+IF(DY3558&lt;&gt;"",1,0)+IF(DZ3558&lt;&gt;"",1,0)+IF(EB3558&lt;&gt;"",1,0)+IF(EC3558&lt;&gt;"",1,0)+IF(ED3558&lt;&gt;"",1,0)+IF(EG3558&lt;&gt;"",1,0)+IF(EH3558&lt;&gt;"",1,0)</f>
        <v>6</v>
      </c>
      <c r="AZ3558" s="0" t="n">
        <f aca="false">IF(EH3558&lt;&gt;"",1,0)</f>
        <v>0</v>
      </c>
      <c r="BB3558" s="0" t="s">
        <v>154</v>
      </c>
      <c r="BC3558" s="0" t="s">
        <v>155</v>
      </c>
      <c r="BD3558" s="0" t="s">
        <v>155</v>
      </c>
      <c r="BE3558" s="0" t="s">
        <v>155</v>
      </c>
      <c r="BG3558" s="0" t="s">
        <v>155</v>
      </c>
      <c r="BH3558" s="0" t="s">
        <v>155</v>
      </c>
      <c r="BJ3558" s="0" t="s">
        <v>155</v>
      </c>
      <c r="BK3558" s="0" t="s">
        <v>155</v>
      </c>
      <c r="BL3558" s="0" t="s">
        <v>155</v>
      </c>
      <c r="BP3558" s="0" t="s">
        <v>155</v>
      </c>
      <c r="BR3558" s="0" t="s">
        <v>155</v>
      </c>
      <c r="BS3558" s="0" t="s">
        <v>155</v>
      </c>
      <c r="BV3558" s="0" t="s">
        <v>155</v>
      </c>
      <c r="BY3558" s="0" t="s">
        <v>145</v>
      </c>
      <c r="CA3558" s="0" t="s">
        <v>155</v>
      </c>
      <c r="CC3558" s="0" t="s">
        <v>145</v>
      </c>
      <c r="CG3558" s="0" t="s">
        <v>155</v>
      </c>
      <c r="CH3558" s="0" t="s">
        <v>141</v>
      </c>
      <c r="CK3558" s="0" t="s">
        <v>155</v>
      </c>
      <c r="CL3558" s="0" t="s">
        <v>145</v>
      </c>
      <c r="CN3558" s="0" t="s">
        <v>155</v>
      </c>
      <c r="CO3558" s="0" t="s">
        <v>141</v>
      </c>
      <c r="CP3558" s="0" t="s">
        <v>155</v>
      </c>
      <c r="CQ3558" s="0" t="s">
        <v>145</v>
      </c>
      <c r="CT3558" s="0" t="s">
        <v>155</v>
      </c>
      <c r="CU3558" s="0" t="s">
        <v>141</v>
      </c>
      <c r="CV3558" s="0" t="s">
        <v>155</v>
      </c>
      <c r="CY3558" s="0" t="s">
        <v>155</v>
      </c>
      <c r="CZ3558" s="0" t="s">
        <v>141</v>
      </c>
      <c r="DC3558" s="0" t="s">
        <v>155</v>
      </c>
      <c r="DF3558" s="0" t="s">
        <v>155</v>
      </c>
      <c r="DG3558" s="0" t="s">
        <v>141</v>
      </c>
      <c r="DI3558" s="0" t="s">
        <v>155</v>
      </c>
      <c r="DJ3558" s="0" t="s">
        <v>145</v>
      </c>
      <c r="DL3558" s="0" t="s">
        <v>155</v>
      </c>
      <c r="DM3558" s="0" t="s">
        <v>141</v>
      </c>
      <c r="DN3558" s="0" t="s">
        <v>155</v>
      </c>
      <c r="DS3558" s="0" t="s">
        <v>141</v>
      </c>
      <c r="DT3558" s="0" t="s">
        <v>141</v>
      </c>
      <c r="DU3558" s="0" t="s">
        <v>155</v>
      </c>
      <c r="DX3558" s="0" t="s">
        <v>155</v>
      </c>
      <c r="EA3558" s="0" t="s">
        <v>155</v>
      </c>
      <c r="ED3558" s="0" t="s">
        <v>141</v>
      </c>
      <c r="EF3558" s="0" t="s">
        <v>155</v>
      </c>
    </row>
    <row r="3559" customFormat="false" ht="15" hidden="false" customHeight="false" outlineLevel="0" collapsed="false">
      <c r="A3559" s="0" t="s">
        <v>14324</v>
      </c>
      <c r="B3559" s="0" t="n">
        <v>78</v>
      </c>
      <c r="C3559" s="0" t="n">
        <v>174109</v>
      </c>
      <c r="D3559" s="0" t="s">
        <v>14325</v>
      </c>
      <c r="E3559" s="0" t="s">
        <v>5117</v>
      </c>
      <c r="F3559" s="0" t="str">
        <f aca="false">CONCATENATE(D3559," ",LEFT(H3559,4),"T=",AU3559,"D=",AV3559,"R=",AW3559,"M=",AX3559,"L=",AY3559,"B=",AZ3559)</f>
        <v>PAVLOCK T=39D=12R=0M=5L=8B=1</v>
      </c>
      <c r="G3559" s="0" t="s">
        <v>222</v>
      </c>
      <c r="I3559" s="0" t="s">
        <v>7470</v>
      </c>
      <c r="J3559" s="0" t="s">
        <v>14326</v>
      </c>
      <c r="K3559" s="0" t="s">
        <v>144</v>
      </c>
      <c r="L3559" s="0" t="s">
        <v>145</v>
      </c>
      <c r="M3559" s="0" t="s">
        <v>14327</v>
      </c>
      <c r="N3559" s="0" t="str">
        <f aca="false">RIGHT(M3559,LEN(M3559)-FIND(" ",M3559))</f>
        <v>PERKINSWOOD BLVD NE</v>
      </c>
      <c r="P3559" s="0" t="s">
        <v>147</v>
      </c>
      <c r="Q3559" s="0" t="s">
        <v>148</v>
      </c>
      <c r="R3559" s="0" t="n">
        <v>44483</v>
      </c>
      <c r="AD3559" s="0" t="s">
        <v>149</v>
      </c>
      <c r="AE3559" s="0" t="s">
        <v>150</v>
      </c>
      <c r="AF3559" s="0" t="s">
        <v>151</v>
      </c>
      <c r="AH3559" s="0" t="n">
        <v>14</v>
      </c>
      <c r="AI3559" s="0" t="n">
        <v>11</v>
      </c>
      <c r="AN3559" s="0" t="s">
        <v>147</v>
      </c>
      <c r="AO3559" s="0" t="s">
        <v>11229</v>
      </c>
      <c r="AP3559" s="0" t="s">
        <v>11230</v>
      </c>
      <c r="AQ3559" s="0" t="n">
        <v>9</v>
      </c>
      <c r="AR3559" s="0" t="n">
        <v>64</v>
      </c>
      <c r="AS3559" s="0" t="n">
        <v>32</v>
      </c>
      <c r="AU3559" s="0" t="n">
        <f aca="false">COUNTA($BA$3559:$EH$3559)</f>
        <v>39</v>
      </c>
      <c r="AV3559" s="0" t="n">
        <f aca="false">COUNTIF($BA$3559:$EH$3559,"D")</f>
        <v>12</v>
      </c>
      <c r="AW3559" s="0" t="n">
        <f aca="false">COUNTIF($BA$3559:$EH$3559,"R")</f>
        <v>0</v>
      </c>
      <c r="AX3559" s="0" t="n">
        <f aca="false">IF(BN3559="D",1,0)+IF(BO3559="D",1,0)+IF(BT3559="D",1,0)+IF(BU3559="D",1,0)+IF(BW3559="D",1,0)+IF(CC3559="D",1,0)+IF(CD3559="D",1,0)+IF(CE3559="D",1,0)+IF(CF3559="D",1,0)+IF(CL3559="D",1,0)+IF(CM3559="D",1,0)+IF(CQ3559="D",1,0)+IF(CR3559="D",1,0)+IF(CS3559="D",1,0)+IF(CW3559="D",1,0)+IF(CX3559="D",1,0)+IF(DD3559="D",1,0)+IF(DE3559="D",1,0)+IF(DJ3559="D",1,0)+IF(DK3559="D",1,0)+IF(DO3559="D",1,0)+IF(DP3559="D",1,0)+IF(DQ3559="D",1,0)+IF(DW3559="D",1,0)+IF(DZ3559="D",1,0)+IF(EH3559="D",1,0)</f>
        <v>5</v>
      </c>
      <c r="AY3559" s="0" t="n">
        <f aca="false">IF(DJ3559&lt;&gt;"",1,0)+IF(DK3559&lt;&gt;"",1,0)+IF(DM3559&lt;&gt;"",1,0)+IF(DO3559&lt;&gt;"",1,0)+IF(DP3559&lt;&gt;"",1,0)+IF(DQ3559&lt;&gt;"",1,0)+IF(DS3559&lt;&gt;"",1,0)+IF(DT3559&lt;&gt;"",1,0)+IF(DV3559&lt;&gt;"",1,0)+IF(DW3559&lt;&gt;"",1,0)+IF(DX3559&lt;&gt;"",1,0)+IF(DY3559&lt;&gt;"",1,0)+IF(DZ3559&lt;&gt;"",1,0)+IF(EB3559&lt;&gt;"",1,0)+IF(EC3559&lt;&gt;"",1,0)+IF(ED3559&lt;&gt;"",1,0)+IF(EG3559&lt;&gt;"",1,0)+IF(EH3559&lt;&gt;"",1,0)</f>
        <v>8</v>
      </c>
      <c r="AZ3559" s="0" t="n">
        <f aca="false">IF(EH3559&lt;&gt;"",1,0)</f>
        <v>1</v>
      </c>
      <c r="BB3559" s="0" t="s">
        <v>154</v>
      </c>
      <c r="BC3559" s="0" t="s">
        <v>155</v>
      </c>
      <c r="BD3559" s="0" t="s">
        <v>155</v>
      </c>
      <c r="BH3559" s="0" t="s">
        <v>155</v>
      </c>
      <c r="BJ3559" s="0" t="s">
        <v>155</v>
      </c>
      <c r="BK3559" s="0" t="s">
        <v>155</v>
      </c>
      <c r="BL3559" s="0" t="s">
        <v>155</v>
      </c>
      <c r="BP3559" s="0" t="s">
        <v>155</v>
      </c>
      <c r="BR3559" s="0" t="s">
        <v>155</v>
      </c>
      <c r="BS3559" s="0" t="s">
        <v>155</v>
      </c>
      <c r="BY3559" s="0" t="s">
        <v>145</v>
      </c>
      <c r="CA3559" s="0" t="s">
        <v>155</v>
      </c>
      <c r="CG3559" s="0" t="s">
        <v>155</v>
      </c>
      <c r="CH3559" s="0" t="s">
        <v>145</v>
      </c>
      <c r="CK3559" s="0" t="s">
        <v>155</v>
      </c>
      <c r="CL3559" s="0" t="s">
        <v>145</v>
      </c>
      <c r="CN3559" s="0" t="s">
        <v>155</v>
      </c>
      <c r="CP3559" s="0" t="s">
        <v>155</v>
      </c>
      <c r="CV3559" s="0" t="s">
        <v>155</v>
      </c>
      <c r="CW3559" s="0" t="s">
        <v>145</v>
      </c>
      <c r="CY3559" s="0" t="s">
        <v>155</v>
      </c>
      <c r="CZ3559" s="0" t="s">
        <v>145</v>
      </c>
      <c r="DC3559" s="0" t="s">
        <v>155</v>
      </c>
      <c r="DF3559" s="0" t="s">
        <v>155</v>
      </c>
      <c r="DI3559" s="0" t="s">
        <v>155</v>
      </c>
      <c r="DJ3559" s="0" t="s">
        <v>145</v>
      </c>
      <c r="DL3559" s="0" t="s">
        <v>155</v>
      </c>
      <c r="DM3559" s="0" t="s">
        <v>145</v>
      </c>
      <c r="DN3559" s="0" t="s">
        <v>155</v>
      </c>
      <c r="DR3559" s="0" t="s">
        <v>155</v>
      </c>
      <c r="DS3559" s="0" t="s">
        <v>145</v>
      </c>
      <c r="DT3559" s="0" t="s">
        <v>145</v>
      </c>
      <c r="DU3559" s="0" t="s">
        <v>155</v>
      </c>
      <c r="DW3559" s="0" t="s">
        <v>145</v>
      </c>
      <c r="DX3559" s="0" t="s">
        <v>155</v>
      </c>
      <c r="EA3559" s="0" t="s">
        <v>155</v>
      </c>
      <c r="ED3559" s="0" t="s">
        <v>145</v>
      </c>
      <c r="EF3559" s="0" t="s">
        <v>155</v>
      </c>
      <c r="EH3559" s="0" t="s">
        <v>145</v>
      </c>
    </row>
    <row r="3560" customFormat="false" ht="15" hidden="false" customHeight="false" outlineLevel="0" collapsed="false">
      <c r="A3560" s="0" t="s">
        <v>14328</v>
      </c>
      <c r="B3560" s="0" t="n">
        <v>78</v>
      </c>
      <c r="C3560" s="0" t="n">
        <v>10990</v>
      </c>
      <c r="D3560" s="0" t="s">
        <v>10255</v>
      </c>
      <c r="E3560" s="0" t="s">
        <v>433</v>
      </c>
      <c r="F3560" s="0" t="str">
        <f aca="false">CONCATENATE(D3560," ",LEFT(H3560,4),"T=",AU3560,"D=",AV3560,"R=",AW3560,"M=",AX3560,"L=",AY3560,"B=",AZ3560)</f>
        <v>PAYIAVLAS T=27D=3R=0M=2L=2B=0</v>
      </c>
      <c r="I3560" s="0" t="s">
        <v>14329</v>
      </c>
      <c r="J3560" s="0" t="s">
        <v>14330</v>
      </c>
      <c r="K3560" s="0" t="s">
        <v>144</v>
      </c>
      <c r="M3560" s="0" t="s">
        <v>14331</v>
      </c>
      <c r="N3560" s="0" t="str">
        <f aca="false">RIGHT(M3560,LEN(M3560)-FIND(" ",M3560))</f>
        <v>FAIRWAY DR NE</v>
      </c>
      <c r="P3560" s="0" t="s">
        <v>147</v>
      </c>
      <c r="Q3560" s="0" t="s">
        <v>148</v>
      </c>
      <c r="R3560" s="0" t="n">
        <v>44483</v>
      </c>
      <c r="AD3560" s="0" t="s">
        <v>149</v>
      </c>
      <c r="AE3560" s="0" t="s">
        <v>150</v>
      </c>
      <c r="AF3560" s="0" t="s">
        <v>151</v>
      </c>
      <c r="AH3560" s="0" t="n">
        <v>14</v>
      </c>
      <c r="AI3560" s="0" t="n">
        <v>11</v>
      </c>
      <c r="AN3560" s="0" t="s">
        <v>147</v>
      </c>
      <c r="AO3560" s="0" t="s">
        <v>11229</v>
      </c>
      <c r="AP3560" s="0" t="s">
        <v>11230</v>
      </c>
      <c r="AQ3560" s="0" t="n">
        <v>9</v>
      </c>
      <c r="AR3560" s="0" t="n">
        <v>64</v>
      </c>
      <c r="AS3560" s="0" t="n">
        <v>32</v>
      </c>
      <c r="AU3560" s="0" t="n">
        <f aca="false">COUNTA($BA$3560:$EH$3560)</f>
        <v>27</v>
      </c>
      <c r="AV3560" s="0" t="n">
        <f aca="false">COUNTIF($BA$3560:$EH$3560,"D")</f>
        <v>3</v>
      </c>
      <c r="AW3560" s="0" t="n">
        <f aca="false">COUNTIF($BA$3560:$EH$3560,"R")</f>
        <v>0</v>
      </c>
      <c r="AX3560" s="0" t="n">
        <f aca="false">IF(BN3560="D",1,0)+IF(BO3560="D",1,0)+IF(BT3560="D",1,0)+IF(BU3560="D",1,0)+IF(BW3560="D",1,0)+IF(CC3560="D",1,0)+IF(CD3560="D",1,0)+IF(CE3560="D",1,0)+IF(CF3560="D",1,0)+IF(CL3560="D",1,0)+IF(CM3560="D",1,0)+IF(CQ3560="D",1,0)+IF(CR3560="D",1,0)+IF(CS3560="D",1,0)+IF(CW3560="D",1,0)+IF(CX3560="D",1,0)+IF(DD3560="D",1,0)+IF(DE3560="D",1,0)+IF(DJ3560="D",1,0)+IF(DK3560="D",1,0)+IF(DO3560="D",1,0)+IF(DP3560="D",1,0)+IF(DQ3560="D",1,0)+IF(DW3560="D",1,0)+IF(DZ3560="D",1,0)+IF(EH3560="D",1,0)</f>
        <v>2</v>
      </c>
      <c r="AY3560" s="0" t="n">
        <f aca="false">IF(DJ3560&lt;&gt;"",1,0)+IF(DK3560&lt;&gt;"",1,0)+IF(DM3560&lt;&gt;"",1,0)+IF(DO3560&lt;&gt;"",1,0)+IF(DP3560&lt;&gt;"",1,0)+IF(DQ3560&lt;&gt;"",1,0)+IF(DS3560&lt;&gt;"",1,0)+IF(DT3560&lt;&gt;"",1,0)+IF(DV3560&lt;&gt;"",1,0)+IF(DW3560&lt;&gt;"",1,0)+IF(DX3560&lt;&gt;"",1,0)+IF(DY3560&lt;&gt;"",1,0)+IF(DZ3560&lt;&gt;"",1,0)+IF(EB3560&lt;&gt;"",1,0)+IF(EC3560&lt;&gt;"",1,0)+IF(ED3560&lt;&gt;"",1,0)+IF(EG3560&lt;&gt;"",1,0)+IF(EH3560&lt;&gt;"",1,0)</f>
        <v>2</v>
      </c>
      <c r="AZ3560" s="0" t="n">
        <f aca="false">IF(EH3560&lt;&gt;"",1,0)</f>
        <v>0</v>
      </c>
      <c r="BB3560" s="0" t="s">
        <v>154</v>
      </c>
      <c r="BD3560" s="0" t="s">
        <v>155</v>
      </c>
      <c r="BE3560" s="0" t="s">
        <v>155</v>
      </c>
      <c r="BG3560" s="0" t="s">
        <v>155</v>
      </c>
      <c r="BH3560" s="0" t="s">
        <v>155</v>
      </c>
      <c r="BI3560" s="0" t="s">
        <v>155</v>
      </c>
      <c r="BJ3560" s="0" t="s">
        <v>155</v>
      </c>
      <c r="BL3560" s="0" t="s">
        <v>155</v>
      </c>
      <c r="BP3560" s="0" t="s">
        <v>155</v>
      </c>
      <c r="BR3560" s="0" t="s">
        <v>155</v>
      </c>
      <c r="CA3560" s="0" t="s">
        <v>155</v>
      </c>
      <c r="CG3560" s="0" t="s">
        <v>155</v>
      </c>
      <c r="CK3560" s="0" t="s">
        <v>155</v>
      </c>
      <c r="CL3560" s="0" t="s">
        <v>145</v>
      </c>
      <c r="CN3560" s="0" t="s">
        <v>155</v>
      </c>
      <c r="CP3560" s="0" t="s">
        <v>155</v>
      </c>
      <c r="CQ3560" s="0" t="s">
        <v>145</v>
      </c>
      <c r="CV3560" s="0" t="s">
        <v>155</v>
      </c>
      <c r="CY3560" s="0" t="s">
        <v>155</v>
      </c>
      <c r="DC3560" s="0" t="s">
        <v>155</v>
      </c>
      <c r="DI3560" s="0" t="s">
        <v>155</v>
      </c>
      <c r="DM3560" s="0" t="s">
        <v>145</v>
      </c>
      <c r="DN3560" s="0" t="s">
        <v>155</v>
      </c>
      <c r="DU3560" s="0" t="s">
        <v>155</v>
      </c>
      <c r="DX3560" s="0" t="s">
        <v>155</v>
      </c>
      <c r="EA3560" s="0" t="s">
        <v>155</v>
      </c>
      <c r="EF3560" s="0" t="s">
        <v>155</v>
      </c>
    </row>
    <row r="3561" customFormat="false" ht="15" hidden="false" customHeight="false" outlineLevel="0" collapsed="false">
      <c r="A3561" s="0" t="s">
        <v>14332</v>
      </c>
      <c r="B3561" s="0" t="n">
        <v>78</v>
      </c>
      <c r="C3561" s="0" t="n">
        <v>228188</v>
      </c>
      <c r="D3561" s="0" t="s">
        <v>14333</v>
      </c>
      <c r="E3561" s="0" t="s">
        <v>2579</v>
      </c>
      <c r="F3561" s="0" t="str">
        <f aca="false">CONCATENATE(D3561," ",LEFT(H3561,4),"T=",AU3561,"D=",AV3561,"R=",AW3561,"M=",AX3561,"L=",AY3561,"B=",AZ3561)</f>
        <v>KHOURY T=34D=6R=1M=2L=5B=0</v>
      </c>
      <c r="G3561" s="0" t="s">
        <v>208</v>
      </c>
      <c r="I3561" s="0" t="s">
        <v>14334</v>
      </c>
      <c r="J3561" s="0" t="s">
        <v>14335</v>
      </c>
      <c r="K3561" s="0" t="s">
        <v>144</v>
      </c>
      <c r="L3561" s="0" t="s">
        <v>145</v>
      </c>
      <c r="M3561" s="0" t="s">
        <v>14336</v>
      </c>
      <c r="N3561" s="0" t="str">
        <f aca="false">RIGHT(M3561,LEN(M3561)-FIND(" ",M3561))</f>
        <v>FAIRWAY DR NE</v>
      </c>
      <c r="P3561" s="0" t="s">
        <v>147</v>
      </c>
      <c r="Q3561" s="0" t="s">
        <v>148</v>
      </c>
      <c r="R3561" s="0" t="n">
        <v>44483</v>
      </c>
      <c r="AD3561" s="0" t="s">
        <v>149</v>
      </c>
      <c r="AE3561" s="0" t="s">
        <v>150</v>
      </c>
      <c r="AF3561" s="0" t="s">
        <v>151</v>
      </c>
      <c r="AH3561" s="0" t="n">
        <v>14</v>
      </c>
      <c r="AI3561" s="0" t="n">
        <v>11</v>
      </c>
      <c r="AN3561" s="0" t="s">
        <v>147</v>
      </c>
      <c r="AO3561" s="0" t="s">
        <v>11229</v>
      </c>
      <c r="AP3561" s="0" t="s">
        <v>11230</v>
      </c>
      <c r="AQ3561" s="0" t="n">
        <v>9</v>
      </c>
      <c r="AR3561" s="0" t="n">
        <v>64</v>
      </c>
      <c r="AS3561" s="0" t="n">
        <v>32</v>
      </c>
      <c r="AU3561" s="0" t="n">
        <f aca="false">COUNTA($BA$3561:$EH$3561)</f>
        <v>34</v>
      </c>
      <c r="AV3561" s="0" t="n">
        <f aca="false">COUNTIF($BA$3561:$EH$3561,"D")</f>
        <v>6</v>
      </c>
      <c r="AW3561" s="0" t="n">
        <f aca="false">COUNTIF($BA$3561:$EH$3561,"R")</f>
        <v>1</v>
      </c>
      <c r="AX3561" s="0" t="n">
        <f aca="false">IF(BN3561="D",1,0)+IF(BO3561="D",1,0)+IF(BT3561="D",1,0)+IF(BU3561="D",1,0)+IF(BW3561="D",1,0)+IF(CC3561="D",1,0)+IF(CD3561="D",1,0)+IF(CE3561="D",1,0)+IF(CF3561="D",1,0)+IF(CL3561="D",1,0)+IF(CM3561="D",1,0)+IF(CQ3561="D",1,0)+IF(CR3561="D",1,0)+IF(CS3561="D",1,0)+IF(CW3561="D",1,0)+IF(CX3561="D",1,0)+IF(DD3561="D",1,0)+IF(DE3561="D",1,0)+IF(DJ3561="D",1,0)+IF(DK3561="D",1,0)+IF(DO3561="D",1,0)+IF(DP3561="D",1,0)+IF(DQ3561="D",1,0)+IF(DW3561="D",1,0)+IF(DZ3561="D",1,0)+IF(EH3561="D",1,0)</f>
        <v>2</v>
      </c>
      <c r="AY3561" s="0" t="n">
        <f aca="false">IF(DJ3561&lt;&gt;"",1,0)+IF(DK3561&lt;&gt;"",1,0)+IF(DM3561&lt;&gt;"",1,0)+IF(DO3561&lt;&gt;"",1,0)+IF(DP3561&lt;&gt;"",1,0)+IF(DQ3561&lt;&gt;"",1,0)+IF(DS3561&lt;&gt;"",1,0)+IF(DT3561&lt;&gt;"",1,0)+IF(DV3561&lt;&gt;"",1,0)+IF(DW3561&lt;&gt;"",1,0)+IF(DX3561&lt;&gt;"",1,0)+IF(DY3561&lt;&gt;"",1,0)+IF(DZ3561&lt;&gt;"",1,0)+IF(EB3561&lt;&gt;"",1,0)+IF(EC3561&lt;&gt;"",1,0)+IF(ED3561&lt;&gt;"",1,0)+IF(EG3561&lt;&gt;"",1,0)+IF(EH3561&lt;&gt;"",1,0)</f>
        <v>5</v>
      </c>
      <c r="AZ3561" s="0" t="n">
        <f aca="false">IF(EH3561&lt;&gt;"",1,0)</f>
        <v>0</v>
      </c>
      <c r="BB3561" s="0" t="s">
        <v>154</v>
      </c>
      <c r="BC3561" s="0" t="s">
        <v>155</v>
      </c>
      <c r="BD3561" s="0" t="s">
        <v>155</v>
      </c>
      <c r="BF3561" s="0" t="s">
        <v>155</v>
      </c>
      <c r="BG3561" s="0" t="s">
        <v>155</v>
      </c>
      <c r="BH3561" s="0" t="s">
        <v>155</v>
      </c>
      <c r="BI3561" s="0" t="s">
        <v>155</v>
      </c>
      <c r="BJ3561" s="0" t="s">
        <v>155</v>
      </c>
      <c r="BL3561" s="0" t="s">
        <v>155</v>
      </c>
      <c r="BS3561" s="0" t="s">
        <v>155</v>
      </c>
      <c r="BY3561" s="0" t="s">
        <v>145</v>
      </c>
      <c r="CA3561" s="0" t="s">
        <v>155</v>
      </c>
      <c r="CK3561" s="0" t="s">
        <v>155</v>
      </c>
      <c r="CN3561" s="0" t="s">
        <v>155</v>
      </c>
      <c r="CO3561" s="0" t="s">
        <v>155</v>
      </c>
      <c r="CP3561" s="0" t="s">
        <v>155</v>
      </c>
      <c r="CV3561" s="0" t="s">
        <v>155</v>
      </c>
      <c r="CY3561" s="0" t="s">
        <v>155</v>
      </c>
      <c r="CZ3561" s="0" t="s">
        <v>141</v>
      </c>
      <c r="DC3561" s="0" t="s">
        <v>155</v>
      </c>
      <c r="DF3561" s="0" t="s">
        <v>155</v>
      </c>
      <c r="DG3561" s="0" t="s">
        <v>145</v>
      </c>
      <c r="DI3561" s="0" t="s">
        <v>155</v>
      </c>
      <c r="DJ3561" s="0" t="s">
        <v>145</v>
      </c>
      <c r="DL3561" s="0" t="s">
        <v>155</v>
      </c>
      <c r="DM3561" s="0" t="s">
        <v>145</v>
      </c>
      <c r="DN3561" s="0" t="s">
        <v>155</v>
      </c>
      <c r="DR3561" s="0" t="s">
        <v>155</v>
      </c>
      <c r="DS3561" s="0" t="s">
        <v>145</v>
      </c>
      <c r="DU3561" s="0" t="s">
        <v>155</v>
      </c>
      <c r="DW3561" s="0" t="s">
        <v>145</v>
      </c>
      <c r="DX3561" s="0" t="s">
        <v>155</v>
      </c>
      <c r="EA3561" s="0" t="s">
        <v>155</v>
      </c>
      <c r="EF3561" s="0" t="s">
        <v>155</v>
      </c>
    </row>
    <row r="3562" customFormat="false" ht="15" hidden="false" customHeight="false" outlineLevel="0" collapsed="false">
      <c r="A3562" s="0" t="s">
        <v>14337</v>
      </c>
      <c r="B3562" s="0" t="n">
        <v>78</v>
      </c>
      <c r="C3562" s="0" t="n">
        <v>186022</v>
      </c>
      <c r="D3562" s="0" t="s">
        <v>14338</v>
      </c>
      <c r="E3562" s="0" t="s">
        <v>3994</v>
      </c>
      <c r="F3562" s="0" t="str">
        <f aca="false">CONCATENATE(D3562," ",LEFT(H3562,4),"T=",AU3562,"D=",AV3562,"R=",AW3562,"M=",AX3562,"L=",AY3562,"B=",AZ3562)</f>
        <v>COVELLI T=34D=4R=4M=1L=3B=0</v>
      </c>
      <c r="G3562" s="0" t="s">
        <v>267</v>
      </c>
      <c r="I3562" s="0" t="s">
        <v>9449</v>
      </c>
      <c r="J3562" s="0" t="s">
        <v>14339</v>
      </c>
      <c r="K3562" s="0" t="s">
        <v>144</v>
      </c>
      <c r="L3562" s="0" t="s">
        <v>141</v>
      </c>
      <c r="M3562" s="0" t="s">
        <v>14340</v>
      </c>
      <c r="N3562" s="0" t="str">
        <f aca="false">RIGHT(M3562,LEN(M3562)-FIND(" ",M3562))</f>
        <v>COUNTRY CLUB LN NE</v>
      </c>
      <c r="P3562" s="0" t="s">
        <v>147</v>
      </c>
      <c r="Q3562" s="0" t="s">
        <v>148</v>
      </c>
      <c r="R3562" s="0" t="n">
        <v>44484</v>
      </c>
      <c r="AD3562" s="0" t="s">
        <v>149</v>
      </c>
      <c r="AE3562" s="0" t="s">
        <v>150</v>
      </c>
      <c r="AH3562" s="0" t="n">
        <v>14</v>
      </c>
      <c r="AI3562" s="0" t="n">
        <v>11</v>
      </c>
      <c r="AJ3562" s="0" t="s">
        <v>4175</v>
      </c>
      <c r="AM3562" s="0" t="s">
        <v>4176</v>
      </c>
      <c r="AN3562" s="0" t="s">
        <v>147</v>
      </c>
      <c r="AO3562" s="0" t="s">
        <v>11229</v>
      </c>
      <c r="AP3562" s="0" t="s">
        <v>11230</v>
      </c>
      <c r="AQ3562" s="0" t="n">
        <v>9</v>
      </c>
      <c r="AR3562" s="0" t="n">
        <v>64</v>
      </c>
      <c r="AS3562" s="0" t="n">
        <v>32</v>
      </c>
      <c r="AU3562" s="0" t="n">
        <f aca="false">COUNTA($BA$3562:$EH$3562)</f>
        <v>34</v>
      </c>
      <c r="AV3562" s="0" t="n">
        <f aca="false">COUNTIF($BA$3562:$EH$3562,"D")</f>
        <v>4</v>
      </c>
      <c r="AW3562" s="0" t="n">
        <f aca="false">COUNTIF($BA$3562:$EH$3562,"R")</f>
        <v>4</v>
      </c>
      <c r="AX3562" s="0" t="n">
        <f aca="false">IF(BN3562="D",1,0)+IF(BO3562="D",1,0)+IF(BT3562="D",1,0)+IF(BU3562="D",1,0)+IF(BW3562="D",1,0)+IF(CC3562="D",1,0)+IF(CD3562="D",1,0)+IF(CE3562="D",1,0)+IF(CF3562="D",1,0)+IF(CL3562="D",1,0)+IF(CM3562="D",1,0)+IF(CQ3562="D",1,0)+IF(CR3562="D",1,0)+IF(CS3562="D",1,0)+IF(CW3562="D",1,0)+IF(CX3562="D",1,0)+IF(DD3562="D",1,0)+IF(DE3562="D",1,0)+IF(DJ3562="D",1,0)+IF(DK3562="D",1,0)+IF(DO3562="D",1,0)+IF(DP3562="D",1,0)+IF(DQ3562="D",1,0)+IF(DW3562="D",1,0)+IF(DZ3562="D",1,0)+IF(EH3562="D",1,0)</f>
        <v>1</v>
      </c>
      <c r="AY3562" s="0" t="n">
        <f aca="false">IF(DJ3562&lt;&gt;"",1,0)+IF(DK3562&lt;&gt;"",1,0)+IF(DM3562&lt;&gt;"",1,0)+IF(DO3562&lt;&gt;"",1,0)+IF(DP3562&lt;&gt;"",1,0)+IF(DQ3562&lt;&gt;"",1,0)+IF(DS3562&lt;&gt;"",1,0)+IF(DT3562&lt;&gt;"",1,0)+IF(DV3562&lt;&gt;"",1,0)+IF(DW3562&lt;&gt;"",1,0)+IF(DX3562&lt;&gt;"",1,0)+IF(DY3562&lt;&gt;"",1,0)+IF(DZ3562&lt;&gt;"",1,0)+IF(EB3562&lt;&gt;"",1,0)+IF(EC3562&lt;&gt;"",1,0)+IF(ED3562&lt;&gt;"",1,0)+IF(EG3562&lt;&gt;"",1,0)+IF(EH3562&lt;&gt;"",1,0)</f>
        <v>3</v>
      </c>
      <c r="AZ3562" s="0" t="n">
        <f aca="false">IF(EH3562&lt;&gt;"",1,0)</f>
        <v>0</v>
      </c>
      <c r="BB3562" s="0" t="s">
        <v>154</v>
      </c>
      <c r="BD3562" s="0" t="s">
        <v>155</v>
      </c>
      <c r="BF3562" s="0" t="s">
        <v>155</v>
      </c>
      <c r="BG3562" s="0" t="s">
        <v>155</v>
      </c>
      <c r="BH3562" s="0" t="s">
        <v>155</v>
      </c>
      <c r="BI3562" s="0" t="s">
        <v>155</v>
      </c>
      <c r="BJ3562" s="0" t="s">
        <v>155</v>
      </c>
      <c r="BK3562" s="0" t="s">
        <v>155</v>
      </c>
      <c r="BL3562" s="0" t="s">
        <v>155</v>
      </c>
      <c r="BP3562" s="0" t="s">
        <v>155</v>
      </c>
      <c r="BR3562" s="0" t="s">
        <v>155</v>
      </c>
      <c r="BS3562" s="0" t="s">
        <v>155</v>
      </c>
      <c r="BY3562" s="0" t="s">
        <v>145</v>
      </c>
      <c r="CA3562" s="0" t="s">
        <v>155</v>
      </c>
      <c r="CG3562" s="0" t="s">
        <v>155</v>
      </c>
      <c r="CH3562" s="0" t="s">
        <v>145</v>
      </c>
      <c r="CK3562" s="0" t="s">
        <v>155</v>
      </c>
      <c r="CN3562" s="0" t="s">
        <v>155</v>
      </c>
      <c r="CO3562" s="0" t="s">
        <v>141</v>
      </c>
      <c r="CP3562" s="0" t="s">
        <v>155</v>
      </c>
      <c r="CU3562" s="0" t="s">
        <v>145</v>
      </c>
      <c r="CV3562" s="0" t="s">
        <v>155</v>
      </c>
      <c r="CY3562" s="0" t="s">
        <v>155</v>
      </c>
      <c r="CZ3562" s="0" t="s">
        <v>141</v>
      </c>
      <c r="DC3562" s="0" t="s">
        <v>155</v>
      </c>
      <c r="DG3562" s="0" t="s">
        <v>141</v>
      </c>
      <c r="DI3562" s="0" t="s">
        <v>155</v>
      </c>
      <c r="DJ3562" s="0" t="s">
        <v>145</v>
      </c>
      <c r="DN3562" s="0" t="s">
        <v>155</v>
      </c>
      <c r="DS3562" s="0" t="s">
        <v>141</v>
      </c>
      <c r="DU3562" s="0" t="s">
        <v>155</v>
      </c>
      <c r="DX3562" s="0" t="s">
        <v>155</v>
      </c>
      <c r="EA3562" s="0" t="s">
        <v>155</v>
      </c>
      <c r="EF3562" s="0" t="s">
        <v>155</v>
      </c>
    </row>
    <row r="3563" customFormat="false" ht="15" hidden="false" customHeight="false" outlineLevel="0" collapsed="false">
      <c r="A3563" s="0" t="s">
        <v>14341</v>
      </c>
      <c r="B3563" s="0" t="n">
        <v>78</v>
      </c>
      <c r="C3563" s="0" t="n">
        <v>314916</v>
      </c>
      <c r="D3563" s="0" t="s">
        <v>7051</v>
      </c>
      <c r="E3563" s="0" t="s">
        <v>1117</v>
      </c>
      <c r="F3563" s="0" t="str">
        <f aca="false">CONCATENATE(D3563," ",LEFT(H3563,4),"T=",AU3563,"D=",AV3563,"R=",AW3563,"M=",AX3563,"L=",AY3563,"B=",AZ3563)</f>
        <v>SHAKER T=38D=15R=0M=6L=6B=1</v>
      </c>
      <c r="I3563" s="0" t="s">
        <v>14342</v>
      </c>
      <c r="J3563" s="0" t="s">
        <v>14343</v>
      </c>
      <c r="K3563" s="0" t="s">
        <v>144</v>
      </c>
      <c r="L3563" s="0" t="s">
        <v>145</v>
      </c>
      <c r="M3563" s="0" t="s">
        <v>14344</v>
      </c>
      <c r="N3563" s="0" t="str">
        <f aca="false">RIGHT(M3563,LEN(M3563)-FIND(" ",M3563))</f>
        <v>WILDWOOD DR NE</v>
      </c>
      <c r="P3563" s="0" t="s">
        <v>147</v>
      </c>
      <c r="Q3563" s="0" t="s">
        <v>148</v>
      </c>
      <c r="R3563" s="0" t="n">
        <v>44483</v>
      </c>
      <c r="AD3563" s="0" t="s">
        <v>149</v>
      </c>
      <c r="AE3563" s="0" t="s">
        <v>150</v>
      </c>
      <c r="AF3563" s="0" t="s">
        <v>151</v>
      </c>
      <c r="AH3563" s="0" t="n">
        <v>14</v>
      </c>
      <c r="AI3563" s="0" t="n">
        <v>11</v>
      </c>
      <c r="AN3563" s="0" t="s">
        <v>147</v>
      </c>
      <c r="AO3563" s="0" t="s">
        <v>11229</v>
      </c>
      <c r="AP3563" s="0" t="s">
        <v>11230</v>
      </c>
      <c r="AQ3563" s="0" t="n">
        <v>9</v>
      </c>
      <c r="AR3563" s="0" t="n">
        <v>64</v>
      </c>
      <c r="AS3563" s="0" t="n">
        <v>32</v>
      </c>
      <c r="AU3563" s="0" t="n">
        <f aca="false">COUNTA($BA$3563:$EH$3563)</f>
        <v>38</v>
      </c>
      <c r="AV3563" s="0" t="n">
        <f aca="false">COUNTIF($BA$3563:$EH$3563,"D")</f>
        <v>15</v>
      </c>
      <c r="AW3563" s="0" t="n">
        <f aca="false">COUNTIF($BA$3563:$EH$3563,"R")</f>
        <v>0</v>
      </c>
      <c r="AX3563" s="0" t="n">
        <f aca="false">IF(BN3563="D",1,0)+IF(BO3563="D",1,0)+IF(BT3563="D",1,0)+IF(BU3563="D",1,0)+IF(BW3563="D",1,0)+IF(CC3563="D",1,0)+IF(CD3563="D",1,0)+IF(CE3563="D",1,0)+IF(CF3563="D",1,0)+IF(CL3563="D",1,0)+IF(CM3563="D",1,0)+IF(CQ3563="D",1,0)+IF(CR3563="D",1,0)+IF(CS3563="D",1,0)+IF(CW3563="D",1,0)+IF(CX3563="D",1,0)+IF(DD3563="D",1,0)+IF(DE3563="D",1,0)+IF(DJ3563="D",1,0)+IF(DK3563="D",1,0)+IF(DO3563="D",1,0)+IF(DP3563="D",1,0)+IF(DQ3563="D",1,0)+IF(DW3563="D",1,0)+IF(DZ3563="D",1,0)+IF(EH3563="D",1,0)</f>
        <v>6</v>
      </c>
      <c r="AY3563" s="0" t="n">
        <f aca="false">IF(DJ3563&lt;&gt;"",1,0)+IF(DK3563&lt;&gt;"",1,0)+IF(DM3563&lt;&gt;"",1,0)+IF(DO3563&lt;&gt;"",1,0)+IF(DP3563&lt;&gt;"",1,0)+IF(DQ3563&lt;&gt;"",1,0)+IF(DS3563&lt;&gt;"",1,0)+IF(DT3563&lt;&gt;"",1,0)+IF(DV3563&lt;&gt;"",1,0)+IF(DW3563&lt;&gt;"",1,0)+IF(DX3563&lt;&gt;"",1,0)+IF(DY3563&lt;&gt;"",1,0)+IF(DZ3563&lt;&gt;"",1,0)+IF(EB3563&lt;&gt;"",1,0)+IF(EC3563&lt;&gt;"",1,0)+IF(ED3563&lt;&gt;"",1,0)+IF(EG3563&lt;&gt;"",1,0)+IF(EH3563&lt;&gt;"",1,0)</f>
        <v>6</v>
      </c>
      <c r="AZ3563" s="0" t="n">
        <f aca="false">IF(EH3563&lt;&gt;"",1,0)</f>
        <v>1</v>
      </c>
      <c r="BB3563" s="0" t="s">
        <v>154</v>
      </c>
      <c r="BJ3563" s="0" t="s">
        <v>155</v>
      </c>
      <c r="BK3563" s="0" t="s">
        <v>155</v>
      </c>
      <c r="BL3563" s="0" t="s">
        <v>155</v>
      </c>
      <c r="BP3563" s="0" t="s">
        <v>155</v>
      </c>
      <c r="BS3563" s="0" t="s">
        <v>155</v>
      </c>
      <c r="BV3563" s="0" t="s">
        <v>155</v>
      </c>
      <c r="BY3563" s="0" t="s">
        <v>145</v>
      </c>
      <c r="CA3563" s="0" t="s">
        <v>155</v>
      </c>
      <c r="CC3563" s="0" t="s">
        <v>145</v>
      </c>
      <c r="CG3563" s="0" t="s">
        <v>155</v>
      </c>
      <c r="CH3563" s="0" t="s">
        <v>145</v>
      </c>
      <c r="CK3563" s="0" t="s">
        <v>155</v>
      </c>
      <c r="CN3563" s="0" t="s">
        <v>155</v>
      </c>
      <c r="CO3563" s="0" t="s">
        <v>145</v>
      </c>
      <c r="CP3563" s="0" t="s">
        <v>155</v>
      </c>
      <c r="CQ3563" s="0" t="s">
        <v>145</v>
      </c>
      <c r="CU3563" s="0" t="s">
        <v>145</v>
      </c>
      <c r="CV3563" s="0" t="s">
        <v>155</v>
      </c>
      <c r="CW3563" s="0" t="s">
        <v>145</v>
      </c>
      <c r="CY3563" s="0" t="s">
        <v>155</v>
      </c>
      <c r="CZ3563" s="0" t="s">
        <v>145</v>
      </c>
      <c r="DC3563" s="0" t="s">
        <v>155</v>
      </c>
      <c r="DD3563" s="0" t="s">
        <v>145</v>
      </c>
      <c r="DF3563" s="0" t="s">
        <v>155</v>
      </c>
      <c r="DG3563" s="0" t="s">
        <v>145</v>
      </c>
      <c r="DI3563" s="0" t="s">
        <v>155</v>
      </c>
      <c r="DJ3563" s="0" t="s">
        <v>145</v>
      </c>
      <c r="DL3563" s="0" t="s">
        <v>155</v>
      </c>
      <c r="DM3563" s="0" t="s">
        <v>145</v>
      </c>
      <c r="DN3563" s="0" t="s">
        <v>155</v>
      </c>
      <c r="DS3563" s="0" t="s">
        <v>145</v>
      </c>
      <c r="DU3563" s="0" t="s">
        <v>155</v>
      </c>
      <c r="DX3563" s="0" t="s">
        <v>155</v>
      </c>
      <c r="EA3563" s="0" t="s">
        <v>155</v>
      </c>
      <c r="ED3563" s="0" t="s">
        <v>145</v>
      </c>
      <c r="EF3563" s="0" t="s">
        <v>155</v>
      </c>
      <c r="EH3563" s="0" t="s">
        <v>145</v>
      </c>
    </row>
    <row r="3564" customFormat="false" ht="15" hidden="false" customHeight="false" outlineLevel="0" collapsed="false">
      <c r="A3564" s="0" t="s">
        <v>14345</v>
      </c>
      <c r="B3564" s="0" t="n">
        <v>78</v>
      </c>
      <c r="C3564" s="0" t="n">
        <v>183171</v>
      </c>
      <c r="D3564" s="0" t="s">
        <v>12547</v>
      </c>
      <c r="E3564" s="0" t="s">
        <v>1747</v>
      </c>
      <c r="F3564" s="0" t="str">
        <f aca="false">CONCATENATE(D3564," ",LEFT(H3564,4),"T=",AU3564,"D=",AV3564,"R=",AW3564,"M=",AX3564,"L=",AY3564,"B=",AZ3564)</f>
        <v>KROEHLE T=34D=7R=0M=2L=6B=0</v>
      </c>
      <c r="I3564" s="0" t="s">
        <v>14346</v>
      </c>
      <c r="J3564" s="0" t="s">
        <v>14347</v>
      </c>
      <c r="K3564" s="0" t="s">
        <v>144</v>
      </c>
      <c r="L3564" s="0" t="s">
        <v>145</v>
      </c>
      <c r="M3564" s="0" t="s">
        <v>12548</v>
      </c>
      <c r="N3564" s="0" t="str">
        <f aca="false">RIGHT(M3564,LEN(M3564)-FIND(" ",M3564))</f>
        <v>COUNTRY CLUB DR NE</v>
      </c>
      <c r="P3564" s="0" t="s">
        <v>147</v>
      </c>
      <c r="Q3564" s="0" t="s">
        <v>148</v>
      </c>
      <c r="R3564" s="0" t="n">
        <v>44484</v>
      </c>
      <c r="AD3564" s="0" t="s">
        <v>149</v>
      </c>
      <c r="AE3564" s="0" t="s">
        <v>150</v>
      </c>
      <c r="AH3564" s="0" t="n">
        <v>14</v>
      </c>
      <c r="AI3564" s="0" t="n">
        <v>11</v>
      </c>
      <c r="AJ3564" s="0" t="s">
        <v>4175</v>
      </c>
      <c r="AM3564" s="0" t="s">
        <v>4176</v>
      </c>
      <c r="AN3564" s="0" t="s">
        <v>147</v>
      </c>
      <c r="AO3564" s="0" t="s">
        <v>11229</v>
      </c>
      <c r="AP3564" s="0" t="s">
        <v>11230</v>
      </c>
      <c r="AQ3564" s="0" t="n">
        <v>9</v>
      </c>
      <c r="AR3564" s="0" t="n">
        <v>64</v>
      </c>
      <c r="AS3564" s="0" t="n">
        <v>32</v>
      </c>
      <c r="AU3564" s="0" t="n">
        <f aca="false">COUNTA($BA$3564:$EH$3564)</f>
        <v>34</v>
      </c>
      <c r="AV3564" s="0" t="n">
        <f aca="false">COUNTIF($BA$3564:$EH$3564,"D")</f>
        <v>7</v>
      </c>
      <c r="AW3564" s="0" t="n">
        <f aca="false">COUNTIF($BA$3564:$EH$3564,"R")</f>
        <v>0</v>
      </c>
      <c r="AX3564" s="0" t="n">
        <f aca="false">IF(BN3564="D",1,0)+IF(BO3564="D",1,0)+IF(BT3564="D",1,0)+IF(BU3564="D",1,0)+IF(BW3564="D",1,0)+IF(CC3564="D",1,0)+IF(CD3564="D",1,0)+IF(CE3564="D",1,0)+IF(CF3564="D",1,0)+IF(CL3564="D",1,0)+IF(CM3564="D",1,0)+IF(CQ3564="D",1,0)+IF(CR3564="D",1,0)+IF(CS3564="D",1,0)+IF(CW3564="D",1,0)+IF(CX3564="D",1,0)+IF(DD3564="D",1,0)+IF(DE3564="D",1,0)+IF(DJ3564="D",1,0)+IF(DK3564="D",1,0)+IF(DO3564="D",1,0)+IF(DP3564="D",1,0)+IF(DQ3564="D",1,0)+IF(DW3564="D",1,0)+IF(DZ3564="D",1,0)+IF(EH3564="D",1,0)</f>
        <v>2</v>
      </c>
      <c r="AY3564" s="0" t="n">
        <f aca="false">IF(DJ3564&lt;&gt;"",1,0)+IF(DK3564&lt;&gt;"",1,0)+IF(DM3564&lt;&gt;"",1,0)+IF(DO3564&lt;&gt;"",1,0)+IF(DP3564&lt;&gt;"",1,0)+IF(DQ3564&lt;&gt;"",1,0)+IF(DS3564&lt;&gt;"",1,0)+IF(DT3564&lt;&gt;"",1,0)+IF(DV3564&lt;&gt;"",1,0)+IF(DW3564&lt;&gt;"",1,0)+IF(DX3564&lt;&gt;"",1,0)+IF(DY3564&lt;&gt;"",1,0)+IF(DZ3564&lt;&gt;"",1,0)+IF(EB3564&lt;&gt;"",1,0)+IF(EC3564&lt;&gt;"",1,0)+IF(ED3564&lt;&gt;"",1,0)+IF(EG3564&lt;&gt;"",1,0)+IF(EH3564&lt;&gt;"",1,0)</f>
        <v>6</v>
      </c>
      <c r="AZ3564" s="0" t="n">
        <f aca="false">IF(EH3564&lt;&gt;"",1,0)</f>
        <v>0</v>
      </c>
      <c r="BB3564" s="0" t="s">
        <v>154</v>
      </c>
      <c r="BC3564" s="0" t="s">
        <v>155</v>
      </c>
      <c r="BD3564" s="0" t="s">
        <v>155</v>
      </c>
      <c r="BF3564" s="0" t="s">
        <v>155</v>
      </c>
      <c r="BG3564" s="0" t="s">
        <v>155</v>
      </c>
      <c r="BH3564" s="0" t="s">
        <v>155</v>
      </c>
      <c r="BJ3564" s="0" t="s">
        <v>155</v>
      </c>
      <c r="BK3564" s="0" t="s">
        <v>155</v>
      </c>
      <c r="BL3564" s="0" t="s">
        <v>155</v>
      </c>
      <c r="BP3564" s="0" t="s">
        <v>155</v>
      </c>
      <c r="BR3564" s="0" t="s">
        <v>155</v>
      </c>
      <c r="BT3564" s="0" t="s">
        <v>155</v>
      </c>
      <c r="BV3564" s="0" t="s">
        <v>155</v>
      </c>
      <c r="CA3564" s="0" t="s">
        <v>155</v>
      </c>
      <c r="CG3564" s="0" t="s">
        <v>155</v>
      </c>
      <c r="CK3564" s="0" t="s">
        <v>155</v>
      </c>
      <c r="CT3564" s="0" t="s">
        <v>155</v>
      </c>
      <c r="CV3564" s="0" t="s">
        <v>155</v>
      </c>
      <c r="CY3564" s="0" t="s">
        <v>155</v>
      </c>
      <c r="CZ3564" s="0" t="s">
        <v>145</v>
      </c>
      <c r="DC3564" s="0" t="s">
        <v>155</v>
      </c>
      <c r="DG3564" s="0" t="s">
        <v>145</v>
      </c>
      <c r="DI3564" s="0" t="s">
        <v>155</v>
      </c>
      <c r="DJ3564" s="0" t="s">
        <v>145</v>
      </c>
      <c r="DL3564" s="0" t="s">
        <v>155</v>
      </c>
      <c r="DM3564" s="0" t="s">
        <v>145</v>
      </c>
      <c r="DN3564" s="0" t="s">
        <v>155</v>
      </c>
      <c r="DS3564" s="0" t="s">
        <v>145</v>
      </c>
      <c r="DU3564" s="0" t="s">
        <v>155</v>
      </c>
      <c r="DW3564" s="0" t="s">
        <v>145</v>
      </c>
      <c r="DX3564" s="0" t="s">
        <v>155</v>
      </c>
      <c r="EA3564" s="0" t="s">
        <v>155</v>
      </c>
      <c r="ED3564" s="0" t="s">
        <v>145</v>
      </c>
      <c r="EF3564" s="0" t="s">
        <v>155</v>
      </c>
    </row>
    <row r="3565" customFormat="false" ht="15" hidden="false" customHeight="false" outlineLevel="0" collapsed="false">
      <c r="A3565" s="0" t="s">
        <v>14348</v>
      </c>
      <c r="B3565" s="0" t="n">
        <v>78</v>
      </c>
      <c r="C3565" s="0" t="n">
        <v>195317</v>
      </c>
      <c r="D3565" s="0" t="s">
        <v>687</v>
      </c>
      <c r="E3565" s="0" t="s">
        <v>1925</v>
      </c>
      <c r="F3565" s="0" t="str">
        <f aca="false">CONCATENATE(D3565," ",LEFT(H3565,4),"T=",AU3565,"D=",AV3565,"R=",AW3565,"M=",AX3565,"L=",AY3565,"B=",AZ3565)</f>
        <v>MURPHY T=27D=3R=1M=1L=1B=0</v>
      </c>
      <c r="G3565" s="0" t="s">
        <v>159</v>
      </c>
      <c r="I3565" s="0" t="s">
        <v>14349</v>
      </c>
      <c r="J3565" s="0" t="s">
        <v>6197</v>
      </c>
      <c r="K3565" s="0" t="s">
        <v>144</v>
      </c>
      <c r="L3565" s="0" t="s">
        <v>145</v>
      </c>
      <c r="M3565" s="0" t="s">
        <v>14268</v>
      </c>
      <c r="N3565" s="0" t="str">
        <f aca="false">RIGHT(M3565,LEN(M3565)-FIND(" ",M3565))</f>
        <v>COUNTRY CLUB DR NE</v>
      </c>
      <c r="P3565" s="0" t="s">
        <v>147</v>
      </c>
      <c r="Q3565" s="0" t="s">
        <v>148</v>
      </c>
      <c r="R3565" s="0" t="n">
        <v>44484</v>
      </c>
      <c r="AD3565" s="0" t="s">
        <v>149</v>
      </c>
      <c r="AE3565" s="0" t="s">
        <v>150</v>
      </c>
      <c r="AH3565" s="0" t="n">
        <v>14</v>
      </c>
      <c r="AI3565" s="0" t="n">
        <v>11</v>
      </c>
      <c r="AJ3565" s="0" t="s">
        <v>4175</v>
      </c>
      <c r="AM3565" s="0" t="s">
        <v>4176</v>
      </c>
      <c r="AN3565" s="0" t="s">
        <v>147</v>
      </c>
      <c r="AO3565" s="0" t="s">
        <v>11229</v>
      </c>
      <c r="AP3565" s="0" t="s">
        <v>11230</v>
      </c>
      <c r="AQ3565" s="0" t="n">
        <v>9</v>
      </c>
      <c r="AR3565" s="0" t="n">
        <v>64</v>
      </c>
      <c r="AS3565" s="0" t="n">
        <v>32</v>
      </c>
      <c r="AU3565" s="0" t="n">
        <f aca="false">COUNTA($BA$3565:$EH$3565)</f>
        <v>27</v>
      </c>
      <c r="AV3565" s="0" t="n">
        <f aca="false">COUNTIF($BA$3565:$EH$3565,"D")</f>
        <v>3</v>
      </c>
      <c r="AW3565" s="0" t="n">
        <f aca="false">COUNTIF($BA$3565:$EH$3565,"R")</f>
        <v>1</v>
      </c>
      <c r="AX3565" s="0" t="n">
        <f aca="false">IF(BN3565="D",1,0)+IF(BO3565="D",1,0)+IF(BT3565="D",1,0)+IF(BU3565="D",1,0)+IF(BW3565="D",1,0)+IF(CC3565="D",1,0)+IF(CD3565="D",1,0)+IF(CE3565="D",1,0)+IF(CF3565="D",1,0)+IF(CL3565="D",1,0)+IF(CM3565="D",1,0)+IF(CQ3565="D",1,0)+IF(CR3565="D",1,0)+IF(CS3565="D",1,0)+IF(CW3565="D",1,0)+IF(CX3565="D",1,0)+IF(DD3565="D",1,0)+IF(DE3565="D",1,0)+IF(DJ3565="D",1,0)+IF(DK3565="D",1,0)+IF(DO3565="D",1,0)+IF(DP3565="D",1,0)+IF(DQ3565="D",1,0)+IF(DW3565="D",1,0)+IF(DZ3565="D",1,0)+IF(EH3565="D",1,0)</f>
        <v>1</v>
      </c>
      <c r="AY3565" s="0" t="n">
        <f aca="false">IF(DJ3565&lt;&gt;"",1,0)+IF(DK3565&lt;&gt;"",1,0)+IF(DM3565&lt;&gt;"",1,0)+IF(DO3565&lt;&gt;"",1,0)+IF(DP3565&lt;&gt;"",1,0)+IF(DQ3565&lt;&gt;"",1,0)+IF(DS3565&lt;&gt;"",1,0)+IF(DT3565&lt;&gt;"",1,0)+IF(DV3565&lt;&gt;"",1,0)+IF(DW3565&lt;&gt;"",1,0)+IF(DX3565&lt;&gt;"",1,0)+IF(DY3565&lt;&gt;"",1,0)+IF(DZ3565&lt;&gt;"",1,0)+IF(EB3565&lt;&gt;"",1,0)+IF(EC3565&lt;&gt;"",1,0)+IF(ED3565&lt;&gt;"",1,0)+IF(EG3565&lt;&gt;"",1,0)+IF(EH3565&lt;&gt;"",1,0)</f>
        <v>1</v>
      </c>
      <c r="AZ3565" s="0" t="n">
        <f aca="false">IF(EH3565&lt;&gt;"",1,0)</f>
        <v>0</v>
      </c>
      <c r="BB3565" s="0" t="s">
        <v>154</v>
      </c>
      <c r="BC3565" s="0" t="s">
        <v>155</v>
      </c>
      <c r="BD3565" s="0" t="s">
        <v>155</v>
      </c>
      <c r="BG3565" s="0" t="s">
        <v>155</v>
      </c>
      <c r="BH3565" s="0" t="s">
        <v>155</v>
      </c>
      <c r="BI3565" s="0" t="s">
        <v>155</v>
      </c>
      <c r="BJ3565" s="0" t="s">
        <v>155</v>
      </c>
      <c r="BK3565" s="0" t="s">
        <v>155</v>
      </c>
      <c r="BL3565" s="0" t="s">
        <v>155</v>
      </c>
      <c r="BS3565" s="0" t="s">
        <v>155</v>
      </c>
      <c r="BY3565" s="0" t="s">
        <v>145</v>
      </c>
      <c r="CA3565" s="0" t="s">
        <v>155</v>
      </c>
      <c r="CG3565" s="0" t="s">
        <v>155</v>
      </c>
      <c r="CH3565" s="0" t="s">
        <v>145</v>
      </c>
      <c r="CK3565" s="0" t="s">
        <v>155</v>
      </c>
      <c r="CN3565" s="0" t="s">
        <v>155</v>
      </c>
      <c r="CP3565" s="0" t="s">
        <v>155</v>
      </c>
      <c r="CV3565" s="0" t="s">
        <v>155</v>
      </c>
      <c r="CY3565" s="0" t="s">
        <v>155</v>
      </c>
      <c r="CZ3565" s="0" t="s">
        <v>141</v>
      </c>
      <c r="DC3565" s="0" t="s">
        <v>155</v>
      </c>
      <c r="DI3565" s="0" t="s">
        <v>155</v>
      </c>
      <c r="DN3565" s="0" t="s">
        <v>155</v>
      </c>
      <c r="DU3565" s="0" t="s">
        <v>155</v>
      </c>
      <c r="DW3565" s="0" t="s">
        <v>145</v>
      </c>
      <c r="EA3565" s="0" t="s">
        <v>155</v>
      </c>
      <c r="EF3565" s="0" t="s">
        <v>155</v>
      </c>
    </row>
    <row r="3566" customFormat="false" ht="15" hidden="false" customHeight="false" outlineLevel="0" collapsed="false">
      <c r="A3566" s="0" t="s">
        <v>14350</v>
      </c>
      <c r="B3566" s="0" t="n">
        <v>78</v>
      </c>
      <c r="C3566" s="0" t="n">
        <v>413425</v>
      </c>
      <c r="D3566" s="0" t="s">
        <v>14351</v>
      </c>
      <c r="E3566" s="0" t="s">
        <v>10312</v>
      </c>
      <c r="F3566" s="0" t="str">
        <f aca="false">CONCATENATE(D3566," ",LEFT(H3566,4),"T=",AU3566,"D=",AV3566,"R=",AW3566,"M=",AX3566,"L=",AY3566,"B=",AZ3566)</f>
        <v>CINDEA T=4D=0R=0M=0L=0B=0</v>
      </c>
      <c r="G3566" s="0" t="s">
        <v>13378</v>
      </c>
      <c r="I3566" s="0" t="s">
        <v>14352</v>
      </c>
      <c r="J3566" s="0" t="s">
        <v>14353</v>
      </c>
      <c r="K3566" s="0" t="s">
        <v>144</v>
      </c>
      <c r="M3566" s="0" t="s">
        <v>14354</v>
      </c>
      <c r="N3566" s="0" t="str">
        <f aca="false">RIGHT(M3566,LEN(M3566)-FIND(" ",M3566))</f>
        <v>FAIRWAY DR NE</v>
      </c>
      <c r="P3566" s="0" t="s">
        <v>147</v>
      </c>
      <c r="Q3566" s="0" t="s">
        <v>148</v>
      </c>
      <c r="R3566" s="0" t="n">
        <v>44483</v>
      </c>
      <c r="AD3566" s="0" t="s">
        <v>149</v>
      </c>
      <c r="AE3566" s="0" t="s">
        <v>150</v>
      </c>
      <c r="AF3566" s="0" t="s">
        <v>151</v>
      </c>
      <c r="AH3566" s="0" t="n">
        <v>14</v>
      </c>
      <c r="AI3566" s="0" t="n">
        <v>11</v>
      </c>
      <c r="AN3566" s="0" t="s">
        <v>147</v>
      </c>
      <c r="AO3566" s="0" t="s">
        <v>11229</v>
      </c>
      <c r="AP3566" s="0" t="s">
        <v>11230</v>
      </c>
      <c r="AQ3566" s="0" t="n">
        <v>9</v>
      </c>
      <c r="AR3566" s="0" t="n">
        <v>64</v>
      </c>
      <c r="AS3566" s="0" t="n">
        <v>32</v>
      </c>
      <c r="AU3566" s="0" t="n">
        <f aca="false">COUNTA($BA$3566:$EH$3566)</f>
        <v>4</v>
      </c>
      <c r="AV3566" s="0" t="n">
        <f aca="false">COUNTIF($BA$3566:$EH$3566,"D")</f>
        <v>0</v>
      </c>
      <c r="AW3566" s="0" t="n">
        <f aca="false">COUNTIF($BA$3566:$EH$3566,"R")</f>
        <v>0</v>
      </c>
      <c r="AX3566" s="0" t="n">
        <f aca="false">IF(BN3566="D",1,0)+IF(BO3566="D",1,0)+IF(BT3566="D",1,0)+IF(BU3566="D",1,0)+IF(BW3566="D",1,0)+IF(CC3566="D",1,0)+IF(CD3566="D",1,0)+IF(CE3566="D",1,0)+IF(CF3566="D",1,0)+IF(CL3566="D",1,0)+IF(CM3566="D",1,0)+IF(CQ3566="D",1,0)+IF(CR3566="D",1,0)+IF(CS3566="D",1,0)+IF(CW3566="D",1,0)+IF(CX3566="D",1,0)+IF(DD3566="D",1,0)+IF(DE3566="D",1,0)+IF(DJ3566="D",1,0)+IF(DK3566="D",1,0)+IF(DO3566="D",1,0)+IF(DP3566="D",1,0)+IF(DQ3566="D",1,0)+IF(DW3566="D",1,0)+IF(DZ3566="D",1,0)+IF(EH3566="D",1,0)</f>
        <v>0</v>
      </c>
      <c r="AY3566" s="0" t="n">
        <f aca="false">IF(DJ3566&lt;&gt;"",1,0)+IF(DK3566&lt;&gt;"",1,0)+IF(DM3566&lt;&gt;"",1,0)+IF(DO3566&lt;&gt;"",1,0)+IF(DP3566&lt;&gt;"",1,0)+IF(DQ3566&lt;&gt;"",1,0)+IF(DS3566&lt;&gt;"",1,0)+IF(DT3566&lt;&gt;"",1,0)+IF(DV3566&lt;&gt;"",1,0)+IF(DW3566&lt;&gt;"",1,0)+IF(DX3566&lt;&gt;"",1,0)+IF(DY3566&lt;&gt;"",1,0)+IF(DZ3566&lt;&gt;"",1,0)+IF(EB3566&lt;&gt;"",1,0)+IF(EC3566&lt;&gt;"",1,0)+IF(ED3566&lt;&gt;"",1,0)+IF(EG3566&lt;&gt;"",1,0)+IF(EH3566&lt;&gt;"",1,0)</f>
        <v>0</v>
      </c>
      <c r="AZ3566" s="0" t="n">
        <f aca="false">IF(EH3566&lt;&gt;"",1,0)</f>
        <v>0</v>
      </c>
      <c r="BB3566" s="0" t="s">
        <v>154</v>
      </c>
      <c r="DC3566" s="0" t="s">
        <v>155</v>
      </c>
      <c r="DN3566" s="0" t="s">
        <v>155</v>
      </c>
      <c r="DU3566" s="0" t="s">
        <v>155</v>
      </c>
    </row>
    <row r="3567" customFormat="false" ht="15" hidden="false" customHeight="false" outlineLevel="0" collapsed="false">
      <c r="A3567" s="0" t="s">
        <v>14355</v>
      </c>
      <c r="B3567" s="0" t="n">
        <v>78</v>
      </c>
      <c r="C3567" s="0" t="n">
        <v>394967</v>
      </c>
      <c r="D3567" s="0" t="s">
        <v>13675</v>
      </c>
      <c r="E3567" s="0" t="s">
        <v>4350</v>
      </c>
      <c r="F3567" s="0" t="str">
        <f aca="false">CONCATENATE(D3567," ",LEFT(H3567,4),"T=",AU3567,"D=",AV3567,"R=",AW3567,"M=",AX3567,"L=",AY3567,"B=",AZ3567)</f>
        <v>LACY T=9D=3R=0M=0L=2B=0</v>
      </c>
      <c r="G3567" s="0" t="s">
        <v>10604</v>
      </c>
      <c r="I3567" s="0" t="s">
        <v>13676</v>
      </c>
      <c r="J3567" s="0" t="s">
        <v>519</v>
      </c>
      <c r="K3567" s="0" t="s">
        <v>144</v>
      </c>
      <c r="L3567" s="0" t="s">
        <v>145</v>
      </c>
      <c r="M3567" s="0" t="s">
        <v>13677</v>
      </c>
      <c r="N3567" s="0" t="str">
        <f aca="false">RIGHT(M3567,LEN(M3567)-FIND(" ",M3567))</f>
        <v>FOSTER DR NE</v>
      </c>
      <c r="P3567" s="0" t="s">
        <v>147</v>
      </c>
      <c r="Q3567" s="0" t="s">
        <v>148</v>
      </c>
      <c r="R3567" s="0" t="n">
        <v>44483</v>
      </c>
      <c r="AD3567" s="0" t="s">
        <v>149</v>
      </c>
      <c r="AE3567" s="0" t="s">
        <v>150</v>
      </c>
      <c r="AF3567" s="0" t="s">
        <v>151</v>
      </c>
      <c r="AH3567" s="0" t="n">
        <v>14</v>
      </c>
      <c r="AI3567" s="0" t="n">
        <v>11</v>
      </c>
      <c r="AN3567" s="0" t="s">
        <v>147</v>
      </c>
      <c r="AO3567" s="0" t="s">
        <v>11229</v>
      </c>
      <c r="AP3567" s="0" t="s">
        <v>11230</v>
      </c>
      <c r="AQ3567" s="0" t="n">
        <v>9</v>
      </c>
      <c r="AR3567" s="0" t="n">
        <v>64</v>
      </c>
      <c r="AS3567" s="0" t="n">
        <v>32</v>
      </c>
      <c r="AU3567" s="0" t="n">
        <f aca="false">COUNTA($BA$3567:$EH$3567)</f>
        <v>9</v>
      </c>
      <c r="AV3567" s="0" t="n">
        <f aca="false">COUNTIF($BA$3567:$EH$3567,"D")</f>
        <v>3</v>
      </c>
      <c r="AW3567" s="0" t="n">
        <f aca="false">COUNTIF($BA$3567:$EH$3567,"R")</f>
        <v>0</v>
      </c>
      <c r="AX3567" s="0" t="n">
        <f aca="false">IF(BN3567="D",1,0)+IF(BO3567="D",1,0)+IF(BT3567="D",1,0)+IF(BU3567="D",1,0)+IF(BW3567="D",1,0)+IF(CC3567="D",1,0)+IF(CD3567="D",1,0)+IF(CE3567="D",1,0)+IF(CF3567="D",1,0)+IF(CL3567="D",1,0)+IF(CM3567="D",1,0)+IF(CQ3567="D",1,0)+IF(CR3567="D",1,0)+IF(CS3567="D",1,0)+IF(CW3567="D",1,0)+IF(CX3567="D",1,0)+IF(DD3567="D",1,0)+IF(DE3567="D",1,0)+IF(DJ3567="D",1,0)+IF(DK3567="D",1,0)+IF(DO3567="D",1,0)+IF(DP3567="D",1,0)+IF(DQ3567="D",1,0)+IF(DW3567="D",1,0)+IF(DZ3567="D",1,0)+IF(EH3567="D",1,0)</f>
        <v>0</v>
      </c>
      <c r="AY3567" s="0" t="n">
        <f aca="false">IF(DJ3567&lt;&gt;"",1,0)+IF(DK3567&lt;&gt;"",1,0)+IF(DM3567&lt;&gt;"",1,0)+IF(DO3567&lt;&gt;"",1,0)+IF(DP3567&lt;&gt;"",1,0)+IF(DQ3567&lt;&gt;"",1,0)+IF(DS3567&lt;&gt;"",1,0)+IF(DT3567&lt;&gt;"",1,0)+IF(DV3567&lt;&gt;"",1,0)+IF(DW3567&lt;&gt;"",1,0)+IF(DX3567&lt;&gt;"",1,0)+IF(DY3567&lt;&gt;"",1,0)+IF(DZ3567&lt;&gt;"",1,0)+IF(EB3567&lt;&gt;"",1,0)+IF(EC3567&lt;&gt;"",1,0)+IF(ED3567&lt;&gt;"",1,0)+IF(EG3567&lt;&gt;"",1,0)+IF(EH3567&lt;&gt;"",1,0)</f>
        <v>2</v>
      </c>
      <c r="AZ3567" s="0" t="n">
        <f aca="false">IF(EH3567&lt;&gt;"",1,0)</f>
        <v>0</v>
      </c>
      <c r="BB3567" s="0" t="s">
        <v>154</v>
      </c>
      <c r="CT3567" s="0" t="s">
        <v>155</v>
      </c>
      <c r="CU3567" s="0" t="s">
        <v>145</v>
      </c>
      <c r="DN3567" s="0" t="s">
        <v>155</v>
      </c>
      <c r="DR3567" s="0" t="s">
        <v>155</v>
      </c>
      <c r="DS3567" s="0" t="s">
        <v>145</v>
      </c>
      <c r="DT3567" s="0" t="s">
        <v>145</v>
      </c>
      <c r="DU3567" s="0" t="s">
        <v>155</v>
      </c>
      <c r="EF3567" s="0" t="s">
        <v>155</v>
      </c>
    </row>
    <row r="3568" customFormat="false" ht="15" hidden="false" customHeight="false" outlineLevel="0" collapsed="false">
      <c r="A3568" s="0" t="s">
        <v>14356</v>
      </c>
      <c r="B3568" s="0" t="n">
        <v>78</v>
      </c>
      <c r="C3568" s="0" t="n">
        <v>457025</v>
      </c>
      <c r="D3568" s="0" t="s">
        <v>6910</v>
      </c>
      <c r="E3568" s="0" t="s">
        <v>254</v>
      </c>
      <c r="F3568" s="0" t="str">
        <f aca="false">CONCATENATE(D3568," ",LEFT(H3568,4),"T=",AU3568,"D=",AV3568,"R=",AW3568,"M=",AX3568,"L=",AY3568,"B=",AZ3568)</f>
        <v>MATTEO T=4D=0R=1M=0L=1B=0</v>
      </c>
      <c r="G3568" s="0" t="s">
        <v>724</v>
      </c>
      <c r="I3568" s="0" t="s">
        <v>14357</v>
      </c>
      <c r="J3568" s="0" t="s">
        <v>14358</v>
      </c>
      <c r="K3568" s="0" t="s">
        <v>144</v>
      </c>
      <c r="L3568" s="0" t="s">
        <v>141</v>
      </c>
      <c r="M3568" s="0" t="s">
        <v>14359</v>
      </c>
      <c r="N3568" s="0" t="str">
        <f aca="false">RIGHT(M3568,LEN(M3568)-FIND(" ",M3568))</f>
        <v>FOSTER DR NE</v>
      </c>
      <c r="P3568" s="0" t="s">
        <v>147</v>
      </c>
      <c r="Q3568" s="0" t="s">
        <v>148</v>
      </c>
      <c r="R3568" s="0" t="n">
        <v>44483</v>
      </c>
      <c r="AD3568" s="0" t="s">
        <v>149</v>
      </c>
      <c r="AE3568" s="0" t="s">
        <v>150</v>
      </c>
      <c r="AF3568" s="0" t="s">
        <v>151</v>
      </c>
      <c r="AH3568" s="0" t="n">
        <v>14</v>
      </c>
      <c r="AI3568" s="0" t="n">
        <v>11</v>
      </c>
      <c r="AN3568" s="0" t="s">
        <v>147</v>
      </c>
      <c r="AO3568" s="0" t="s">
        <v>11229</v>
      </c>
      <c r="AP3568" s="0" t="s">
        <v>11230</v>
      </c>
      <c r="AQ3568" s="0" t="n">
        <v>9</v>
      </c>
      <c r="AR3568" s="0" t="n">
        <v>64</v>
      </c>
      <c r="AS3568" s="0" t="n">
        <v>32</v>
      </c>
      <c r="AU3568" s="0" t="n">
        <f aca="false">COUNTA($BA$3568:$EH$3568)</f>
        <v>4</v>
      </c>
      <c r="AV3568" s="0" t="n">
        <f aca="false">COUNTIF($BA$3568:$EH$3568,"D")</f>
        <v>0</v>
      </c>
      <c r="AW3568" s="0" t="n">
        <f aca="false">COUNTIF($BA$3568:$EH$3568,"R")</f>
        <v>1</v>
      </c>
      <c r="AX3568" s="0" t="n">
        <f aca="false">IF(BN3568="D",1,0)+IF(BO3568="D",1,0)+IF(BT3568="D",1,0)+IF(BU3568="D",1,0)+IF(BW3568="D",1,0)+IF(CC3568="D",1,0)+IF(CD3568="D",1,0)+IF(CE3568="D",1,0)+IF(CF3568="D",1,0)+IF(CL3568="D",1,0)+IF(CM3568="D",1,0)+IF(CQ3568="D",1,0)+IF(CR3568="D",1,0)+IF(CS3568="D",1,0)+IF(CW3568="D",1,0)+IF(CX3568="D",1,0)+IF(DD3568="D",1,0)+IF(DE3568="D",1,0)+IF(DJ3568="D",1,0)+IF(DK3568="D",1,0)+IF(DO3568="D",1,0)+IF(DP3568="D",1,0)+IF(DQ3568="D",1,0)+IF(DW3568="D",1,0)+IF(DZ3568="D",1,0)+IF(EH3568="D",1,0)</f>
        <v>0</v>
      </c>
      <c r="AY3568" s="0" t="n">
        <f aca="false">IF(DJ3568&lt;&gt;"",1,0)+IF(DK3568&lt;&gt;"",1,0)+IF(DM3568&lt;&gt;"",1,0)+IF(DO3568&lt;&gt;"",1,0)+IF(DP3568&lt;&gt;"",1,0)+IF(DQ3568&lt;&gt;"",1,0)+IF(DS3568&lt;&gt;"",1,0)+IF(DT3568&lt;&gt;"",1,0)+IF(DV3568&lt;&gt;"",1,0)+IF(DW3568&lt;&gt;"",1,0)+IF(DX3568&lt;&gt;"",1,0)+IF(DY3568&lt;&gt;"",1,0)+IF(DZ3568&lt;&gt;"",1,0)+IF(EB3568&lt;&gt;"",1,0)+IF(EC3568&lt;&gt;"",1,0)+IF(ED3568&lt;&gt;"",1,0)+IF(EG3568&lt;&gt;"",1,0)+IF(EH3568&lt;&gt;"",1,0)</f>
        <v>1</v>
      </c>
      <c r="AZ3568" s="0" t="n">
        <f aca="false">IF(EH3568&lt;&gt;"",1,0)</f>
        <v>0</v>
      </c>
      <c r="BB3568" s="0" t="s">
        <v>154</v>
      </c>
      <c r="EA3568" s="0" t="s">
        <v>155</v>
      </c>
      <c r="ED3568" s="0" t="s">
        <v>141</v>
      </c>
      <c r="EF3568" s="0" t="s">
        <v>155</v>
      </c>
    </row>
    <row r="3569" customFormat="false" ht="15" hidden="false" customHeight="false" outlineLevel="0" collapsed="false">
      <c r="A3569" s="0" t="s">
        <v>14360</v>
      </c>
      <c r="B3569" s="0" t="n">
        <v>78</v>
      </c>
      <c r="C3569" s="0" t="n">
        <v>358951</v>
      </c>
      <c r="D3569" s="0" t="s">
        <v>14361</v>
      </c>
      <c r="E3569" s="0" t="s">
        <v>140</v>
      </c>
      <c r="F3569" s="0" t="str">
        <f aca="false">CONCATENATE(D3569," ",LEFT(H3569,4),"T=",AU3569,"D=",AV3569,"R=",AW3569,"M=",AX3569,"L=",AY3569,"B=",AZ3569)</f>
        <v>MAITLAND T=24D=6R=1M=2L=6B=1</v>
      </c>
      <c r="G3569" s="0" t="s">
        <v>363</v>
      </c>
      <c r="I3569" s="0" t="s">
        <v>14362</v>
      </c>
      <c r="J3569" s="0" t="s">
        <v>3498</v>
      </c>
      <c r="K3569" s="0" t="s">
        <v>144</v>
      </c>
      <c r="L3569" s="0" t="s">
        <v>145</v>
      </c>
      <c r="M3569" s="0" t="s">
        <v>14363</v>
      </c>
      <c r="N3569" s="0" t="str">
        <f aca="false">RIGHT(M3569,LEN(M3569)-FIND(" ",M3569))</f>
        <v>PERKINSWOOD BLVD NE</v>
      </c>
      <c r="P3569" s="0" t="s">
        <v>147</v>
      </c>
      <c r="Q3569" s="0" t="s">
        <v>148</v>
      </c>
      <c r="R3569" s="0" t="n">
        <v>44483</v>
      </c>
      <c r="AD3569" s="0" t="s">
        <v>149</v>
      </c>
      <c r="AE3569" s="0" t="s">
        <v>150</v>
      </c>
      <c r="AF3569" s="0" t="s">
        <v>151</v>
      </c>
      <c r="AH3569" s="0" t="n">
        <v>14</v>
      </c>
      <c r="AI3569" s="0" t="n">
        <v>11</v>
      </c>
      <c r="AN3569" s="0" t="s">
        <v>147</v>
      </c>
      <c r="AO3569" s="0" t="s">
        <v>11229</v>
      </c>
      <c r="AP3569" s="0" t="s">
        <v>11230</v>
      </c>
      <c r="AQ3569" s="0" t="n">
        <v>9</v>
      </c>
      <c r="AR3569" s="0" t="n">
        <v>64</v>
      </c>
      <c r="AS3569" s="0" t="n">
        <v>32</v>
      </c>
      <c r="AU3569" s="0" t="n">
        <f aca="false">COUNTA($BA$3569:$EH$3569)</f>
        <v>24</v>
      </c>
      <c r="AV3569" s="0" t="n">
        <f aca="false">COUNTIF($BA$3569:$EH$3569,"D")</f>
        <v>6</v>
      </c>
      <c r="AW3569" s="0" t="n">
        <f aca="false">COUNTIF($BA$3569:$EH$3569,"R")</f>
        <v>1</v>
      </c>
      <c r="AX3569" s="0" t="n">
        <f aca="false">IF(BN3569="D",1,0)+IF(BO3569="D",1,0)+IF(BT3569="D",1,0)+IF(BU3569="D",1,0)+IF(BW3569="D",1,0)+IF(CC3569="D",1,0)+IF(CD3569="D",1,0)+IF(CE3569="D",1,0)+IF(CF3569="D",1,0)+IF(CL3569="D",1,0)+IF(CM3569="D",1,0)+IF(CQ3569="D",1,0)+IF(CR3569="D",1,0)+IF(CS3569="D",1,0)+IF(CW3569="D",1,0)+IF(CX3569="D",1,0)+IF(DD3569="D",1,0)+IF(DE3569="D",1,0)+IF(DJ3569="D",1,0)+IF(DK3569="D",1,0)+IF(DO3569="D",1,0)+IF(DP3569="D",1,0)+IF(DQ3569="D",1,0)+IF(DW3569="D",1,0)+IF(DZ3569="D",1,0)+IF(EH3569="D",1,0)</f>
        <v>2</v>
      </c>
      <c r="AY3569" s="0" t="n">
        <f aca="false">IF(DJ3569&lt;&gt;"",1,0)+IF(DK3569&lt;&gt;"",1,0)+IF(DM3569&lt;&gt;"",1,0)+IF(DO3569&lt;&gt;"",1,0)+IF(DP3569&lt;&gt;"",1,0)+IF(DQ3569&lt;&gt;"",1,0)+IF(DS3569&lt;&gt;"",1,0)+IF(DT3569&lt;&gt;"",1,0)+IF(DV3569&lt;&gt;"",1,0)+IF(DW3569&lt;&gt;"",1,0)+IF(DX3569&lt;&gt;"",1,0)+IF(DY3569&lt;&gt;"",1,0)+IF(DZ3569&lt;&gt;"",1,0)+IF(EB3569&lt;&gt;"",1,0)+IF(EC3569&lt;&gt;"",1,0)+IF(ED3569&lt;&gt;"",1,0)+IF(EG3569&lt;&gt;"",1,0)+IF(EH3569&lt;&gt;"",1,0)</f>
        <v>6</v>
      </c>
      <c r="AZ3569" s="0" t="n">
        <f aca="false">IF(EH3569&lt;&gt;"",1,0)</f>
        <v>1</v>
      </c>
      <c r="BB3569" s="0" t="s">
        <v>154</v>
      </c>
      <c r="CA3569" s="0" t="s">
        <v>155</v>
      </c>
      <c r="CG3569" s="0" t="s">
        <v>155</v>
      </c>
      <c r="CK3569" s="0" t="s">
        <v>155</v>
      </c>
      <c r="CP3569" s="0" t="s">
        <v>155</v>
      </c>
      <c r="CU3569" s="0" t="s">
        <v>145</v>
      </c>
      <c r="CV3569" s="0" t="s">
        <v>155</v>
      </c>
      <c r="CY3569" s="0" t="s">
        <v>155</v>
      </c>
      <c r="CZ3569" s="0" t="s">
        <v>141</v>
      </c>
      <c r="DC3569" s="0" t="s">
        <v>155</v>
      </c>
      <c r="DF3569" s="0" t="s">
        <v>155</v>
      </c>
      <c r="DI3569" s="0" t="s">
        <v>155</v>
      </c>
      <c r="DL3569" s="0" t="s">
        <v>155</v>
      </c>
      <c r="DN3569" s="0" t="s">
        <v>155</v>
      </c>
      <c r="DR3569" s="0" t="s">
        <v>155</v>
      </c>
      <c r="DS3569" s="0" t="s">
        <v>145</v>
      </c>
      <c r="DT3569" s="0" t="s">
        <v>145</v>
      </c>
      <c r="DU3569" s="0" t="s">
        <v>155</v>
      </c>
      <c r="DW3569" s="0" t="s">
        <v>145</v>
      </c>
      <c r="DX3569" s="0" t="s">
        <v>155</v>
      </c>
      <c r="EA3569" s="0" t="s">
        <v>155</v>
      </c>
      <c r="ED3569" s="0" t="s">
        <v>145</v>
      </c>
      <c r="EF3569" s="0" t="s">
        <v>155</v>
      </c>
      <c r="EH3569" s="0" t="s">
        <v>145</v>
      </c>
    </row>
    <row r="3570" customFormat="false" ht="15" hidden="false" customHeight="false" outlineLevel="0" collapsed="false">
      <c r="A3570" s="0" t="s">
        <v>14364</v>
      </c>
      <c r="B3570" s="0" t="n">
        <v>78</v>
      </c>
      <c r="C3570" s="0" t="n">
        <v>383166</v>
      </c>
      <c r="D3570" s="0" t="s">
        <v>1388</v>
      </c>
      <c r="E3570" s="0" t="s">
        <v>13279</v>
      </c>
      <c r="F3570" s="0" t="str">
        <f aca="false">CONCATENATE(D3570," ",LEFT(H3570,4),"T=",AU3570,"D=",AV3570,"R=",AW3570,"M=",AX3570,"L=",AY3570,"B=",AZ3570)</f>
        <v>PLOUMBIS T=13D=1R=2M=0L=1B=0</v>
      </c>
      <c r="G3570" s="0" t="s">
        <v>849</v>
      </c>
      <c r="I3570" s="0" t="s">
        <v>14365</v>
      </c>
      <c r="J3570" s="0" t="s">
        <v>618</v>
      </c>
      <c r="K3570" s="0" t="s">
        <v>144</v>
      </c>
      <c r="M3570" s="0" t="s">
        <v>11382</v>
      </c>
      <c r="N3570" s="0" t="str">
        <f aca="false">RIGHT(M3570,LEN(M3570)-FIND(" ",M3570))</f>
        <v>MELWOOD DR NE</v>
      </c>
      <c r="P3570" s="0" t="s">
        <v>147</v>
      </c>
      <c r="Q3570" s="0" t="s">
        <v>148</v>
      </c>
      <c r="R3570" s="0" t="n">
        <v>44483</v>
      </c>
      <c r="AD3570" s="0" t="s">
        <v>149</v>
      </c>
      <c r="AE3570" s="0" t="s">
        <v>150</v>
      </c>
      <c r="AF3570" s="0" t="s">
        <v>151</v>
      </c>
      <c r="AH3570" s="0" t="n">
        <v>14</v>
      </c>
      <c r="AI3570" s="0" t="n">
        <v>11</v>
      </c>
      <c r="AN3570" s="0" t="s">
        <v>147</v>
      </c>
      <c r="AO3570" s="0" t="s">
        <v>11229</v>
      </c>
      <c r="AP3570" s="0" t="s">
        <v>11230</v>
      </c>
      <c r="AQ3570" s="0" t="n">
        <v>9</v>
      </c>
      <c r="AR3570" s="0" t="n">
        <v>64</v>
      </c>
      <c r="AS3570" s="0" t="n">
        <v>32</v>
      </c>
      <c r="AU3570" s="0" t="n">
        <f aca="false">COUNTA($BA$3570:$EH$3570)</f>
        <v>13</v>
      </c>
      <c r="AV3570" s="0" t="n">
        <f aca="false">COUNTIF($BA$3570:$EH$3570,"D")</f>
        <v>1</v>
      </c>
      <c r="AW3570" s="0" t="n">
        <f aca="false">COUNTIF($BA$3570:$EH$3570,"R")</f>
        <v>2</v>
      </c>
      <c r="AX3570" s="0" t="n">
        <f aca="false">IF(BN3570="D",1,0)+IF(BO3570="D",1,0)+IF(BT3570="D",1,0)+IF(BU3570="D",1,0)+IF(BW3570="D",1,0)+IF(CC3570="D",1,0)+IF(CD3570="D",1,0)+IF(CE3570="D",1,0)+IF(CF3570="D",1,0)+IF(CL3570="D",1,0)+IF(CM3570="D",1,0)+IF(CQ3570="D",1,0)+IF(CR3570="D",1,0)+IF(CS3570="D",1,0)+IF(CW3570="D",1,0)+IF(CX3570="D",1,0)+IF(DD3570="D",1,0)+IF(DE3570="D",1,0)+IF(DJ3570="D",1,0)+IF(DK3570="D",1,0)+IF(DO3570="D",1,0)+IF(DP3570="D",1,0)+IF(DQ3570="D",1,0)+IF(DW3570="D",1,0)+IF(DZ3570="D",1,0)+IF(EH3570="D",1,0)</f>
        <v>0</v>
      </c>
      <c r="AY3570" s="0" t="n">
        <f aca="false">IF(DJ3570&lt;&gt;"",1,0)+IF(DK3570&lt;&gt;"",1,0)+IF(DM3570&lt;&gt;"",1,0)+IF(DO3570&lt;&gt;"",1,0)+IF(DP3570&lt;&gt;"",1,0)+IF(DQ3570&lt;&gt;"",1,0)+IF(DS3570&lt;&gt;"",1,0)+IF(DT3570&lt;&gt;"",1,0)+IF(DV3570&lt;&gt;"",1,0)+IF(DW3570&lt;&gt;"",1,0)+IF(DX3570&lt;&gt;"",1,0)+IF(DY3570&lt;&gt;"",1,0)+IF(DZ3570&lt;&gt;"",1,0)+IF(EB3570&lt;&gt;"",1,0)+IF(EC3570&lt;&gt;"",1,0)+IF(ED3570&lt;&gt;"",1,0)+IF(EG3570&lt;&gt;"",1,0)+IF(EH3570&lt;&gt;"",1,0)</f>
        <v>1</v>
      </c>
      <c r="AZ3570" s="0" t="n">
        <f aca="false">IF(EH3570&lt;&gt;"",1,0)</f>
        <v>0</v>
      </c>
      <c r="BB3570" s="0" t="s">
        <v>154</v>
      </c>
      <c r="CN3570" s="0" t="s">
        <v>155</v>
      </c>
      <c r="CP3570" s="0" t="s">
        <v>155</v>
      </c>
      <c r="CU3570" s="0" t="s">
        <v>145</v>
      </c>
      <c r="CV3570" s="0" t="s">
        <v>155</v>
      </c>
      <c r="CY3570" s="0" t="s">
        <v>155</v>
      </c>
      <c r="CZ3570" s="0" t="s">
        <v>141</v>
      </c>
      <c r="DC3570" s="0" t="s">
        <v>155</v>
      </c>
      <c r="DI3570" s="0" t="s">
        <v>155</v>
      </c>
      <c r="DM3570" s="0" t="s">
        <v>141</v>
      </c>
      <c r="DN3570" s="0" t="s">
        <v>155</v>
      </c>
      <c r="DU3570" s="0" t="s">
        <v>155</v>
      </c>
      <c r="EF3570" s="0" t="s">
        <v>155</v>
      </c>
    </row>
    <row r="3571" customFormat="false" ht="15" hidden="false" customHeight="false" outlineLevel="0" collapsed="false">
      <c r="A3571" s="0" t="s">
        <v>14366</v>
      </c>
      <c r="B3571" s="0" t="n">
        <v>78</v>
      </c>
      <c r="C3571" s="0" t="n">
        <v>444227</v>
      </c>
      <c r="D3571" s="0" t="s">
        <v>4185</v>
      </c>
      <c r="E3571" s="0" t="s">
        <v>14367</v>
      </c>
      <c r="F3571" s="0" t="str">
        <f aca="false">CONCATENATE(D3571," ",LEFT(H3571,4),"T=",AU3571,"D=",AV3571,"R=",AW3571,"M=",AX3571,"L=",AY3571,"B=",AZ3571)</f>
        <v>ANGEL T=7D=1R=0M=0L=2B=0</v>
      </c>
      <c r="I3571" s="0" t="s">
        <v>14368</v>
      </c>
      <c r="J3571" s="0" t="s">
        <v>2560</v>
      </c>
      <c r="K3571" s="0" t="s">
        <v>144</v>
      </c>
      <c r="M3571" s="0" t="s">
        <v>12981</v>
      </c>
      <c r="N3571" s="0" t="str">
        <f aca="false">RIGHT(M3571,LEN(M3571)-FIND(" ",M3571))</f>
        <v>E MARKET ST</v>
      </c>
      <c r="P3571" s="0" t="s">
        <v>147</v>
      </c>
      <c r="Q3571" s="0" t="s">
        <v>148</v>
      </c>
      <c r="R3571" s="0" t="n">
        <v>44484</v>
      </c>
      <c r="AD3571" s="0" t="s">
        <v>149</v>
      </c>
      <c r="AE3571" s="0" t="s">
        <v>150</v>
      </c>
      <c r="AF3571" s="0" t="s">
        <v>151</v>
      </c>
      <c r="AH3571" s="0" t="n">
        <v>14</v>
      </c>
      <c r="AI3571" s="0" t="n">
        <v>11</v>
      </c>
      <c r="AN3571" s="0" t="s">
        <v>147</v>
      </c>
      <c r="AO3571" s="0" t="s">
        <v>11229</v>
      </c>
      <c r="AP3571" s="0" t="s">
        <v>11230</v>
      </c>
      <c r="AQ3571" s="0" t="n">
        <v>9</v>
      </c>
      <c r="AR3571" s="0" t="n">
        <v>64</v>
      </c>
      <c r="AS3571" s="0" t="n">
        <v>32</v>
      </c>
      <c r="AU3571" s="0" t="n">
        <f aca="false">COUNTA($BA$3571:$EH$3571)</f>
        <v>7</v>
      </c>
      <c r="AV3571" s="0" t="n">
        <f aca="false">COUNTIF($BA$3571:$EH$3571,"D")</f>
        <v>1</v>
      </c>
      <c r="AW3571" s="0" t="n">
        <f aca="false">COUNTIF($BA$3571:$EH$3571,"R")</f>
        <v>0</v>
      </c>
      <c r="AX3571" s="0" t="n">
        <f aca="false">IF(BN3571="D",1,0)+IF(BO3571="D",1,0)+IF(BT3571="D",1,0)+IF(BU3571="D",1,0)+IF(BW3571="D",1,0)+IF(CC3571="D",1,0)+IF(CD3571="D",1,0)+IF(CE3571="D",1,0)+IF(CF3571="D",1,0)+IF(CL3571="D",1,0)+IF(CM3571="D",1,0)+IF(CQ3571="D",1,0)+IF(CR3571="D",1,0)+IF(CS3571="D",1,0)+IF(CW3571="D",1,0)+IF(CX3571="D",1,0)+IF(DD3571="D",1,0)+IF(DE3571="D",1,0)+IF(DJ3571="D",1,0)+IF(DK3571="D",1,0)+IF(DO3571="D",1,0)+IF(DP3571="D",1,0)+IF(DQ3571="D",1,0)+IF(DW3571="D",1,0)+IF(DZ3571="D",1,0)+IF(EH3571="D",1,0)</f>
        <v>0</v>
      </c>
      <c r="AY3571" s="0" t="n">
        <f aca="false">IF(DJ3571&lt;&gt;"",1,0)+IF(DK3571&lt;&gt;"",1,0)+IF(DM3571&lt;&gt;"",1,0)+IF(DO3571&lt;&gt;"",1,0)+IF(DP3571&lt;&gt;"",1,0)+IF(DQ3571&lt;&gt;"",1,0)+IF(DS3571&lt;&gt;"",1,0)+IF(DT3571&lt;&gt;"",1,0)+IF(DV3571&lt;&gt;"",1,0)+IF(DW3571&lt;&gt;"",1,0)+IF(DX3571&lt;&gt;"",1,0)+IF(DY3571&lt;&gt;"",1,0)+IF(DZ3571&lt;&gt;"",1,0)+IF(EB3571&lt;&gt;"",1,0)+IF(EC3571&lt;&gt;"",1,0)+IF(ED3571&lt;&gt;"",1,0)+IF(EG3571&lt;&gt;"",1,0)+IF(EH3571&lt;&gt;"",1,0)</f>
        <v>2</v>
      </c>
      <c r="AZ3571" s="0" t="n">
        <f aca="false">IF(EH3571&lt;&gt;"",1,0)</f>
        <v>0</v>
      </c>
      <c r="BB3571" s="0" t="s">
        <v>154</v>
      </c>
      <c r="DM3571" s="0" t="s">
        <v>145</v>
      </c>
      <c r="DN3571" s="0" t="s">
        <v>155</v>
      </c>
      <c r="DU3571" s="0" t="s">
        <v>155</v>
      </c>
      <c r="DX3571" s="0" t="s">
        <v>155</v>
      </c>
      <c r="EA3571" s="0" t="s">
        <v>155</v>
      </c>
      <c r="EF3571" s="0" t="s">
        <v>155</v>
      </c>
    </row>
    <row r="3572" customFormat="false" ht="15" hidden="false" customHeight="false" outlineLevel="0" collapsed="false">
      <c r="A3572" s="0" t="s">
        <v>14369</v>
      </c>
      <c r="B3572" s="0" t="n">
        <v>78</v>
      </c>
      <c r="C3572" s="0" t="n">
        <v>246777</v>
      </c>
      <c r="D3572" s="0" t="s">
        <v>7486</v>
      </c>
      <c r="E3572" s="0" t="s">
        <v>14370</v>
      </c>
      <c r="F3572" s="0" t="str">
        <f aca="false">CONCATENATE(D3572," ",LEFT(H3572,4),"T=",AU3572,"D=",AV3572,"R=",AW3572,"M=",AX3572,"L=",AY3572,"B=",AZ3572)</f>
        <v>REED T=16D=2R=0M=1L=0B=0</v>
      </c>
      <c r="G3572" s="0" t="s">
        <v>363</v>
      </c>
      <c r="I3572" s="0" t="s">
        <v>14371</v>
      </c>
      <c r="J3572" s="0" t="s">
        <v>14372</v>
      </c>
      <c r="K3572" s="0" t="s">
        <v>144</v>
      </c>
      <c r="M3572" s="0" t="s">
        <v>11609</v>
      </c>
      <c r="N3572" s="0" t="str">
        <f aca="false">RIGHT(M3572,LEN(M3572)-FIND(" ",M3572))</f>
        <v>NORTHWOODS CT NE</v>
      </c>
      <c r="O3572" s="0" t="s">
        <v>11244</v>
      </c>
      <c r="P3572" s="0" t="s">
        <v>147</v>
      </c>
      <c r="Q3572" s="0" t="s">
        <v>148</v>
      </c>
      <c r="R3572" s="0" t="n">
        <v>44483</v>
      </c>
      <c r="AD3572" s="0" t="s">
        <v>149</v>
      </c>
      <c r="AE3572" s="0" t="s">
        <v>150</v>
      </c>
      <c r="AH3572" s="0" t="n">
        <v>14</v>
      </c>
      <c r="AI3572" s="0" t="n">
        <v>11</v>
      </c>
      <c r="AJ3572" s="0" t="s">
        <v>4175</v>
      </c>
      <c r="AM3572" s="0" t="s">
        <v>4176</v>
      </c>
      <c r="AN3572" s="0" t="s">
        <v>147</v>
      </c>
      <c r="AO3572" s="0" t="s">
        <v>11229</v>
      </c>
      <c r="AP3572" s="0" t="s">
        <v>11230</v>
      </c>
      <c r="AQ3572" s="0" t="n">
        <v>9</v>
      </c>
      <c r="AR3572" s="0" t="n">
        <v>64</v>
      </c>
      <c r="AS3572" s="0" t="n">
        <v>32</v>
      </c>
      <c r="AU3572" s="0" t="n">
        <f aca="false">COUNTA($BA$3572:$EH$3572)</f>
        <v>16</v>
      </c>
      <c r="AV3572" s="0" t="n">
        <f aca="false">COUNTIF($BA$3572:$EH$3572,"D")</f>
        <v>2</v>
      </c>
      <c r="AW3572" s="0" t="n">
        <f aca="false">COUNTIF($BA$3572:$EH$3572,"R")</f>
        <v>0</v>
      </c>
      <c r="AX3572" s="0" t="n">
        <f aca="false">IF(BN3572="D",1,0)+IF(BO3572="D",1,0)+IF(BT3572="D",1,0)+IF(BU3572="D",1,0)+IF(BW3572="D",1,0)+IF(CC3572="D",1,0)+IF(CD3572="D",1,0)+IF(CE3572="D",1,0)+IF(CF3572="D",1,0)+IF(CL3572="D",1,0)+IF(CM3572="D",1,0)+IF(CQ3572="D",1,0)+IF(CR3572="D",1,0)+IF(CS3572="D",1,0)+IF(CW3572="D",1,0)+IF(CX3572="D",1,0)+IF(DD3572="D",1,0)+IF(DE3572="D",1,0)+IF(DJ3572="D",1,0)+IF(DK3572="D",1,0)+IF(DO3572="D",1,0)+IF(DP3572="D",1,0)+IF(DQ3572="D",1,0)+IF(DW3572="D",1,0)+IF(DZ3572="D",1,0)+IF(EH3572="D",1,0)</f>
        <v>1</v>
      </c>
      <c r="AY3572" s="0" t="n">
        <f aca="false">IF(DJ3572&lt;&gt;"",1,0)+IF(DK3572&lt;&gt;"",1,0)+IF(DM3572&lt;&gt;"",1,0)+IF(DO3572&lt;&gt;"",1,0)+IF(DP3572&lt;&gt;"",1,0)+IF(DQ3572&lt;&gt;"",1,0)+IF(DS3572&lt;&gt;"",1,0)+IF(DT3572&lt;&gt;"",1,0)+IF(DV3572&lt;&gt;"",1,0)+IF(DW3572&lt;&gt;"",1,0)+IF(DX3572&lt;&gt;"",1,0)+IF(DY3572&lt;&gt;"",1,0)+IF(DZ3572&lt;&gt;"",1,0)+IF(EB3572&lt;&gt;"",1,0)+IF(EC3572&lt;&gt;"",1,0)+IF(ED3572&lt;&gt;"",1,0)+IF(EG3572&lt;&gt;"",1,0)+IF(EH3572&lt;&gt;"",1,0)</f>
        <v>0</v>
      </c>
      <c r="AZ3572" s="0" t="n">
        <f aca="false">IF(EH3572&lt;&gt;"",1,0)</f>
        <v>0</v>
      </c>
      <c r="BB3572" s="0" t="s">
        <v>154</v>
      </c>
      <c r="BD3572" s="0" t="s">
        <v>155</v>
      </c>
      <c r="BJ3572" s="0" t="s">
        <v>155</v>
      </c>
      <c r="BL3572" s="0" t="s">
        <v>155</v>
      </c>
      <c r="BP3572" s="0" t="s">
        <v>155</v>
      </c>
      <c r="BS3572" s="0" t="s">
        <v>155</v>
      </c>
      <c r="BY3572" s="0" t="s">
        <v>145</v>
      </c>
      <c r="CA3572" s="0" t="s">
        <v>155</v>
      </c>
      <c r="CK3572" s="0" t="s">
        <v>155</v>
      </c>
      <c r="CL3572" s="0" t="s">
        <v>145</v>
      </c>
      <c r="CN3572" s="0" t="s">
        <v>155</v>
      </c>
      <c r="CP3572" s="0" t="s">
        <v>155</v>
      </c>
      <c r="CV3572" s="0" t="s">
        <v>155</v>
      </c>
      <c r="DI3572" s="0" t="s">
        <v>155</v>
      </c>
      <c r="DN3572" s="0" t="s">
        <v>155</v>
      </c>
      <c r="EF3572" s="0" t="s">
        <v>155</v>
      </c>
    </row>
    <row r="3573" customFormat="false" ht="15" hidden="false" customHeight="false" outlineLevel="0" collapsed="false">
      <c r="A3573" s="0" t="s">
        <v>14373</v>
      </c>
      <c r="B3573" s="0" t="n">
        <v>78</v>
      </c>
      <c r="C3573" s="0" t="n">
        <v>282573</v>
      </c>
      <c r="D3573" s="0" t="s">
        <v>2434</v>
      </c>
      <c r="E3573" s="0" t="s">
        <v>1102</v>
      </c>
      <c r="F3573" s="0" t="str">
        <f aca="false">CONCATENATE(D3573," ",LEFT(H3573,4),"T=",AU3573,"D=",AV3573,"R=",AW3573,"M=",AX3573,"L=",AY3573,"B=",AZ3573)</f>
        <v>HILAS T=19D=3R=0M=2L=1B=0</v>
      </c>
      <c r="I3573" s="0" t="s">
        <v>14374</v>
      </c>
      <c r="J3573" s="0" t="s">
        <v>14375</v>
      </c>
      <c r="K3573" s="0" t="s">
        <v>144</v>
      </c>
      <c r="M3573" s="0" t="s">
        <v>14376</v>
      </c>
      <c r="N3573" s="0" t="str">
        <f aca="false">RIGHT(M3573,LEN(M3573)-FIND(" ",M3573))</f>
        <v>OVERLOOK DR NE</v>
      </c>
      <c r="P3573" s="0" t="s">
        <v>147</v>
      </c>
      <c r="Q3573" s="0" t="s">
        <v>148</v>
      </c>
      <c r="R3573" s="0" t="n">
        <v>44483</v>
      </c>
      <c r="AD3573" s="0" t="s">
        <v>149</v>
      </c>
      <c r="AE3573" s="0" t="s">
        <v>150</v>
      </c>
      <c r="AF3573" s="0" t="s">
        <v>151</v>
      </c>
      <c r="AH3573" s="0" t="n">
        <v>14</v>
      </c>
      <c r="AI3573" s="0" t="n">
        <v>11</v>
      </c>
      <c r="AN3573" s="0" t="s">
        <v>147</v>
      </c>
      <c r="AO3573" s="0" t="s">
        <v>11229</v>
      </c>
      <c r="AP3573" s="0" t="s">
        <v>11230</v>
      </c>
      <c r="AQ3573" s="0" t="n">
        <v>9</v>
      </c>
      <c r="AR3573" s="0" t="n">
        <v>64</v>
      </c>
      <c r="AS3573" s="0" t="n">
        <v>32</v>
      </c>
      <c r="AU3573" s="0" t="n">
        <f aca="false">COUNTA($BA$3573:$EH$3573)</f>
        <v>19</v>
      </c>
      <c r="AV3573" s="0" t="n">
        <f aca="false">COUNTIF($BA$3573:$EH$3573,"D")</f>
        <v>3</v>
      </c>
      <c r="AW3573" s="0" t="n">
        <f aca="false">COUNTIF($BA$3573:$EH$3573,"R")</f>
        <v>0</v>
      </c>
      <c r="AX3573" s="0" t="n">
        <f aca="false">IF(BN3573="D",1,0)+IF(BO3573="D",1,0)+IF(BT3573="D",1,0)+IF(BU3573="D",1,0)+IF(BW3573="D",1,0)+IF(CC3573="D",1,0)+IF(CD3573="D",1,0)+IF(CE3573="D",1,0)+IF(CF3573="D",1,0)+IF(CL3573="D",1,0)+IF(CM3573="D",1,0)+IF(CQ3573="D",1,0)+IF(CR3573="D",1,0)+IF(CS3573="D",1,0)+IF(CW3573="D",1,0)+IF(CX3573="D",1,0)+IF(DD3573="D",1,0)+IF(DE3573="D",1,0)+IF(DJ3573="D",1,0)+IF(DK3573="D",1,0)+IF(DO3573="D",1,0)+IF(DP3573="D",1,0)+IF(DQ3573="D",1,0)+IF(DW3573="D",1,0)+IF(DZ3573="D",1,0)+IF(EH3573="D",1,0)</f>
        <v>2</v>
      </c>
      <c r="AY3573" s="0" t="n">
        <f aca="false">IF(DJ3573&lt;&gt;"",1,0)+IF(DK3573&lt;&gt;"",1,0)+IF(DM3573&lt;&gt;"",1,0)+IF(DO3573&lt;&gt;"",1,0)+IF(DP3573&lt;&gt;"",1,0)+IF(DQ3573&lt;&gt;"",1,0)+IF(DS3573&lt;&gt;"",1,0)+IF(DT3573&lt;&gt;"",1,0)+IF(DV3573&lt;&gt;"",1,0)+IF(DW3573&lt;&gt;"",1,0)+IF(DX3573&lt;&gt;"",1,0)+IF(DY3573&lt;&gt;"",1,0)+IF(DZ3573&lt;&gt;"",1,0)+IF(EB3573&lt;&gt;"",1,0)+IF(EC3573&lt;&gt;"",1,0)+IF(ED3573&lt;&gt;"",1,0)+IF(EG3573&lt;&gt;"",1,0)+IF(EH3573&lt;&gt;"",1,0)</f>
        <v>1</v>
      </c>
      <c r="AZ3573" s="0" t="n">
        <f aca="false">IF(EH3573&lt;&gt;"",1,0)</f>
        <v>0</v>
      </c>
      <c r="BB3573" s="0" t="s">
        <v>154</v>
      </c>
      <c r="BC3573" s="0" t="s">
        <v>155</v>
      </c>
      <c r="BD3573" s="0" t="s">
        <v>155</v>
      </c>
      <c r="BG3573" s="0" t="s">
        <v>155</v>
      </c>
      <c r="BH3573" s="0" t="s">
        <v>155</v>
      </c>
      <c r="BI3573" s="0" t="s">
        <v>155</v>
      </c>
      <c r="BL3573" s="0" t="s">
        <v>155</v>
      </c>
      <c r="CA3573" s="0" t="s">
        <v>155</v>
      </c>
      <c r="CG3573" s="0" t="s">
        <v>155</v>
      </c>
      <c r="CL3573" s="0" t="s">
        <v>145</v>
      </c>
      <c r="CN3573" s="0" t="s">
        <v>155</v>
      </c>
      <c r="CP3573" s="0" t="s">
        <v>155</v>
      </c>
      <c r="CQ3573" s="0" t="s">
        <v>145</v>
      </c>
      <c r="DC3573" s="0" t="s">
        <v>155</v>
      </c>
      <c r="DI3573" s="0" t="s">
        <v>155</v>
      </c>
      <c r="DM3573" s="0" t="s">
        <v>145</v>
      </c>
      <c r="DN3573" s="0" t="s">
        <v>155</v>
      </c>
      <c r="EA3573" s="0" t="s">
        <v>155</v>
      </c>
      <c r="EF3573" s="0" t="s">
        <v>155</v>
      </c>
    </row>
    <row r="3574" customFormat="false" ht="15" hidden="false" customHeight="false" outlineLevel="0" collapsed="false">
      <c r="A3574" s="0" t="s">
        <v>14377</v>
      </c>
      <c r="B3574" s="0" t="n">
        <v>78</v>
      </c>
      <c r="C3574" s="0" t="n">
        <v>346727</v>
      </c>
      <c r="D3574" s="0" t="s">
        <v>13626</v>
      </c>
      <c r="E3574" s="0" t="s">
        <v>1726</v>
      </c>
      <c r="F3574" s="0" t="str">
        <f aca="false">CONCATENATE(D3574," ",LEFT(H3574,4),"T=",AU3574,"D=",AV3574,"R=",AW3574,"M=",AX3574,"L=",AY3574,"B=",AZ3574)</f>
        <v>BERENICS T=35D=12R=2M=5L=6B=0</v>
      </c>
      <c r="G3574" s="0" t="s">
        <v>159</v>
      </c>
      <c r="I3574" s="0" t="s">
        <v>14378</v>
      </c>
      <c r="J3574" s="0" t="s">
        <v>612</v>
      </c>
      <c r="K3574" s="0" t="s">
        <v>144</v>
      </c>
      <c r="L3574" s="0" t="s">
        <v>141</v>
      </c>
      <c r="M3574" s="0" t="s">
        <v>13627</v>
      </c>
      <c r="N3574" s="0" t="str">
        <f aca="false">RIGHT(M3574,LEN(M3574)-FIND(" ",M3574))</f>
        <v>PERKINSWOOD BLVD NE</v>
      </c>
      <c r="P3574" s="0" t="s">
        <v>147</v>
      </c>
      <c r="Q3574" s="0" t="s">
        <v>148</v>
      </c>
      <c r="R3574" s="0" t="n">
        <v>44483</v>
      </c>
      <c r="AD3574" s="0" t="s">
        <v>149</v>
      </c>
      <c r="AE3574" s="0" t="s">
        <v>150</v>
      </c>
      <c r="AF3574" s="0" t="s">
        <v>151</v>
      </c>
      <c r="AH3574" s="0" t="n">
        <v>14</v>
      </c>
      <c r="AI3574" s="0" t="n">
        <v>11</v>
      </c>
      <c r="AN3574" s="0" t="s">
        <v>147</v>
      </c>
      <c r="AO3574" s="0" t="s">
        <v>11229</v>
      </c>
      <c r="AP3574" s="0" t="s">
        <v>11230</v>
      </c>
      <c r="AQ3574" s="0" t="n">
        <v>9</v>
      </c>
      <c r="AR3574" s="0" t="n">
        <v>64</v>
      </c>
      <c r="AS3574" s="0" t="n">
        <v>32</v>
      </c>
      <c r="AU3574" s="0" t="n">
        <f aca="false">COUNTA($BA$3574:$EH$3574)</f>
        <v>35</v>
      </c>
      <c r="AV3574" s="0" t="n">
        <f aca="false">COUNTIF($BA$3574:$EH$3574,"D")</f>
        <v>12</v>
      </c>
      <c r="AW3574" s="0" t="n">
        <f aca="false">COUNTIF($BA$3574:$EH$3574,"R")</f>
        <v>2</v>
      </c>
      <c r="AX3574" s="0" t="n">
        <f aca="false">IF(BN3574="D",1,0)+IF(BO3574="D",1,0)+IF(BT3574="D",1,0)+IF(BU3574="D",1,0)+IF(BW3574="D",1,0)+IF(CC3574="D",1,0)+IF(CD3574="D",1,0)+IF(CE3574="D",1,0)+IF(CF3574="D",1,0)+IF(CL3574="D",1,0)+IF(CM3574="D",1,0)+IF(CQ3574="D",1,0)+IF(CR3574="D",1,0)+IF(CS3574="D",1,0)+IF(CW3574="D",1,0)+IF(CX3574="D",1,0)+IF(DD3574="D",1,0)+IF(DE3574="D",1,0)+IF(DJ3574="D",1,0)+IF(DK3574="D",1,0)+IF(DO3574="D",1,0)+IF(DP3574="D",1,0)+IF(DQ3574="D",1,0)+IF(DW3574="D",1,0)+IF(DZ3574="D",1,0)+IF(EH3574="D",1,0)</f>
        <v>5</v>
      </c>
      <c r="AY3574" s="0" t="n">
        <f aca="false">IF(DJ3574&lt;&gt;"",1,0)+IF(DK3574&lt;&gt;"",1,0)+IF(DM3574&lt;&gt;"",1,0)+IF(DO3574&lt;&gt;"",1,0)+IF(DP3574&lt;&gt;"",1,0)+IF(DQ3574&lt;&gt;"",1,0)+IF(DS3574&lt;&gt;"",1,0)+IF(DT3574&lt;&gt;"",1,0)+IF(DV3574&lt;&gt;"",1,0)+IF(DW3574&lt;&gt;"",1,0)+IF(DX3574&lt;&gt;"",1,0)+IF(DY3574&lt;&gt;"",1,0)+IF(DZ3574&lt;&gt;"",1,0)+IF(EB3574&lt;&gt;"",1,0)+IF(EC3574&lt;&gt;"",1,0)+IF(ED3574&lt;&gt;"",1,0)+IF(EG3574&lt;&gt;"",1,0)+IF(EH3574&lt;&gt;"",1,0)</f>
        <v>6</v>
      </c>
      <c r="AZ3574" s="0" t="n">
        <f aca="false">IF(EH3574&lt;&gt;"",1,0)</f>
        <v>0</v>
      </c>
      <c r="BB3574" s="0" t="s">
        <v>154</v>
      </c>
      <c r="BL3574" s="0" t="s">
        <v>155</v>
      </c>
      <c r="BS3574" s="0" t="s">
        <v>155</v>
      </c>
      <c r="BV3574" s="0" t="s">
        <v>155</v>
      </c>
      <c r="BY3574" s="0" t="s">
        <v>145</v>
      </c>
      <c r="CA3574" s="0" t="s">
        <v>155</v>
      </c>
      <c r="CG3574" s="0" t="s">
        <v>155</v>
      </c>
      <c r="CH3574" s="0" t="s">
        <v>145</v>
      </c>
      <c r="CK3574" s="0" t="s">
        <v>155</v>
      </c>
      <c r="CL3574" s="0" t="s">
        <v>145</v>
      </c>
      <c r="CN3574" s="0" t="s">
        <v>155</v>
      </c>
      <c r="CO3574" s="0" t="s">
        <v>145</v>
      </c>
      <c r="CP3574" s="0" t="s">
        <v>155</v>
      </c>
      <c r="CU3574" s="0" t="s">
        <v>145</v>
      </c>
      <c r="CV3574" s="0" t="s">
        <v>155</v>
      </c>
      <c r="CW3574" s="0" t="s">
        <v>145</v>
      </c>
      <c r="CY3574" s="0" t="s">
        <v>155</v>
      </c>
      <c r="CZ3574" s="0" t="s">
        <v>141</v>
      </c>
      <c r="DC3574" s="0" t="s">
        <v>155</v>
      </c>
      <c r="DD3574" s="0" t="s">
        <v>145</v>
      </c>
      <c r="DF3574" s="0" t="s">
        <v>155</v>
      </c>
      <c r="DG3574" s="0" t="s">
        <v>145</v>
      </c>
      <c r="DI3574" s="0" t="s">
        <v>155</v>
      </c>
      <c r="DJ3574" s="0" t="s">
        <v>145</v>
      </c>
      <c r="DL3574" s="0" t="s">
        <v>155</v>
      </c>
      <c r="DM3574" s="0" t="s">
        <v>145</v>
      </c>
      <c r="DN3574" s="0" t="s">
        <v>155</v>
      </c>
      <c r="DR3574" s="0" t="s">
        <v>155</v>
      </c>
      <c r="DS3574" s="0" t="s">
        <v>145</v>
      </c>
      <c r="DU3574" s="0" t="s">
        <v>155</v>
      </c>
      <c r="DW3574" s="0" t="s">
        <v>145</v>
      </c>
      <c r="DX3574" s="0" t="s">
        <v>155</v>
      </c>
      <c r="EA3574" s="0" t="s">
        <v>155</v>
      </c>
      <c r="ED3574" s="0" t="s">
        <v>141</v>
      </c>
      <c r="EF3574" s="0" t="s">
        <v>155</v>
      </c>
    </row>
    <row r="3575" customFormat="false" ht="15" hidden="false" customHeight="false" outlineLevel="0" collapsed="false">
      <c r="A3575" s="0" t="s">
        <v>14379</v>
      </c>
      <c r="B3575" s="0" t="n">
        <v>78</v>
      </c>
      <c r="C3575" s="0" t="n">
        <v>217510</v>
      </c>
      <c r="D3575" s="0" t="s">
        <v>3589</v>
      </c>
      <c r="E3575" s="0" t="s">
        <v>1043</v>
      </c>
      <c r="F3575" s="0" t="str">
        <f aca="false">CONCATENATE(D3575," ",LEFT(H3575,4),"T=",AU3575,"D=",AV3575,"R=",AW3575,"M=",AX3575,"L=",AY3575,"B=",AZ3575)</f>
        <v>RUGGIERI T=37D=5R=5M=4L=5B=0</v>
      </c>
      <c r="G3575" s="0" t="s">
        <v>215</v>
      </c>
      <c r="I3575" s="0" t="s">
        <v>14380</v>
      </c>
      <c r="J3575" s="0" t="s">
        <v>14381</v>
      </c>
      <c r="K3575" s="0" t="s">
        <v>144</v>
      </c>
      <c r="L3575" s="0" t="s">
        <v>141</v>
      </c>
      <c r="M3575" s="0" t="s">
        <v>14382</v>
      </c>
      <c r="N3575" s="0" t="str">
        <f aca="false">RIGHT(M3575,LEN(M3575)-FIND(" ",M3575))</f>
        <v>OVERLOOK DR NE</v>
      </c>
      <c r="P3575" s="0" t="s">
        <v>147</v>
      </c>
      <c r="Q3575" s="0" t="s">
        <v>148</v>
      </c>
      <c r="R3575" s="0" t="n">
        <v>44483</v>
      </c>
      <c r="AD3575" s="0" t="s">
        <v>149</v>
      </c>
      <c r="AE3575" s="0" t="s">
        <v>150</v>
      </c>
      <c r="AF3575" s="0" t="s">
        <v>151</v>
      </c>
      <c r="AH3575" s="0" t="n">
        <v>14</v>
      </c>
      <c r="AI3575" s="0" t="n">
        <v>11</v>
      </c>
      <c r="AN3575" s="0" t="s">
        <v>147</v>
      </c>
      <c r="AO3575" s="0" t="s">
        <v>11229</v>
      </c>
      <c r="AP3575" s="0" t="s">
        <v>11230</v>
      </c>
      <c r="AQ3575" s="0" t="n">
        <v>9</v>
      </c>
      <c r="AR3575" s="0" t="n">
        <v>64</v>
      </c>
      <c r="AS3575" s="0" t="n">
        <v>32</v>
      </c>
      <c r="AU3575" s="0" t="n">
        <f aca="false">COUNTA($BA$3575:$EH$3575)</f>
        <v>37</v>
      </c>
      <c r="AV3575" s="0" t="n">
        <f aca="false">COUNTIF($BA$3575:$EH$3575,"D")</f>
        <v>5</v>
      </c>
      <c r="AW3575" s="0" t="n">
        <f aca="false">COUNTIF($BA$3575:$EH$3575,"R")</f>
        <v>5</v>
      </c>
      <c r="AX3575" s="0" t="n">
        <f aca="false">IF(BN3575="D",1,0)+IF(BO3575="D",1,0)+IF(BT3575="D",1,0)+IF(BU3575="D",1,0)+IF(BW3575="D",1,0)+IF(CC3575="D",1,0)+IF(CD3575="D",1,0)+IF(CE3575="D",1,0)+IF(CF3575="D",1,0)+IF(CL3575="D",1,0)+IF(CM3575="D",1,0)+IF(CQ3575="D",1,0)+IF(CR3575="D",1,0)+IF(CS3575="D",1,0)+IF(CW3575="D",1,0)+IF(CX3575="D",1,0)+IF(DD3575="D",1,0)+IF(DE3575="D",1,0)+IF(DJ3575="D",1,0)+IF(DK3575="D",1,0)+IF(DO3575="D",1,0)+IF(DP3575="D",1,0)+IF(DQ3575="D",1,0)+IF(DW3575="D",1,0)+IF(DZ3575="D",1,0)+IF(EH3575="D",1,0)</f>
        <v>4</v>
      </c>
      <c r="AY3575" s="0" t="n">
        <f aca="false">IF(DJ3575&lt;&gt;"",1,0)+IF(DK3575&lt;&gt;"",1,0)+IF(DM3575&lt;&gt;"",1,0)+IF(DO3575&lt;&gt;"",1,0)+IF(DP3575&lt;&gt;"",1,0)+IF(DQ3575&lt;&gt;"",1,0)+IF(DS3575&lt;&gt;"",1,0)+IF(DT3575&lt;&gt;"",1,0)+IF(DV3575&lt;&gt;"",1,0)+IF(DW3575&lt;&gt;"",1,0)+IF(DX3575&lt;&gt;"",1,0)+IF(DY3575&lt;&gt;"",1,0)+IF(DZ3575&lt;&gt;"",1,0)+IF(EB3575&lt;&gt;"",1,0)+IF(EC3575&lt;&gt;"",1,0)+IF(ED3575&lt;&gt;"",1,0)+IF(EG3575&lt;&gt;"",1,0)+IF(EH3575&lt;&gt;"",1,0)</f>
        <v>5</v>
      </c>
      <c r="AZ3575" s="0" t="n">
        <f aca="false">IF(EH3575&lt;&gt;"",1,0)</f>
        <v>0</v>
      </c>
      <c r="BB3575" s="0" t="s">
        <v>154</v>
      </c>
      <c r="BC3575" s="0" t="s">
        <v>155</v>
      </c>
      <c r="BD3575" s="0" t="s">
        <v>155</v>
      </c>
      <c r="BE3575" s="0" t="s">
        <v>155</v>
      </c>
      <c r="BG3575" s="0" t="s">
        <v>155</v>
      </c>
      <c r="BH3575" s="0" t="s">
        <v>155</v>
      </c>
      <c r="BI3575" s="0" t="s">
        <v>155</v>
      </c>
      <c r="BJ3575" s="0" t="s">
        <v>155</v>
      </c>
      <c r="BK3575" s="0" t="s">
        <v>155</v>
      </c>
      <c r="BL3575" s="0" t="s">
        <v>155</v>
      </c>
      <c r="BP3575" s="0" t="s">
        <v>155</v>
      </c>
      <c r="BR3575" s="0" t="s">
        <v>155</v>
      </c>
      <c r="BS3575" s="0" t="s">
        <v>155</v>
      </c>
      <c r="BV3575" s="0" t="s">
        <v>155</v>
      </c>
      <c r="BY3575" s="0" t="s">
        <v>145</v>
      </c>
      <c r="CA3575" s="0" t="s">
        <v>155</v>
      </c>
      <c r="CG3575" s="0" t="s">
        <v>155</v>
      </c>
      <c r="CN3575" s="0" t="s">
        <v>155</v>
      </c>
      <c r="CP3575" s="0" t="s">
        <v>155</v>
      </c>
      <c r="CQ3575" s="0" t="s">
        <v>145</v>
      </c>
      <c r="CV3575" s="0" t="s">
        <v>155</v>
      </c>
      <c r="CW3575" s="0" t="s">
        <v>145</v>
      </c>
      <c r="CY3575" s="0" t="s">
        <v>155</v>
      </c>
      <c r="CZ3575" s="0" t="s">
        <v>141</v>
      </c>
      <c r="DC3575" s="0" t="s">
        <v>155</v>
      </c>
      <c r="DD3575" s="0" t="s">
        <v>145</v>
      </c>
      <c r="DG3575" s="0" t="s">
        <v>141</v>
      </c>
      <c r="DI3575" s="0" t="s">
        <v>155</v>
      </c>
      <c r="DN3575" s="0" t="s">
        <v>155</v>
      </c>
      <c r="DS3575" s="0" t="s">
        <v>141</v>
      </c>
      <c r="DT3575" s="0" t="s">
        <v>141</v>
      </c>
      <c r="DU3575" s="0" t="s">
        <v>155</v>
      </c>
      <c r="DW3575" s="0" t="s">
        <v>145</v>
      </c>
      <c r="DX3575" s="0" t="s">
        <v>155</v>
      </c>
      <c r="EA3575" s="0" t="s">
        <v>155</v>
      </c>
      <c r="ED3575" s="0" t="s">
        <v>141</v>
      </c>
      <c r="EF3575" s="0" t="s">
        <v>155</v>
      </c>
    </row>
    <row r="3576" customFormat="false" ht="15" hidden="false" customHeight="false" outlineLevel="0" collapsed="false">
      <c r="A3576" s="0" t="s">
        <v>14383</v>
      </c>
      <c r="B3576" s="0" t="n">
        <v>78</v>
      </c>
      <c r="C3576" s="0" t="n">
        <v>295979</v>
      </c>
      <c r="D3576" s="0" t="s">
        <v>14384</v>
      </c>
      <c r="E3576" s="0" t="s">
        <v>14385</v>
      </c>
      <c r="F3576" s="0" t="str">
        <f aca="false">CONCATENATE(D3576," ",LEFT(H3576,4),"T=",AU3576,"D=",AV3576,"R=",AW3576,"M=",AX3576,"L=",AY3576,"B=",AZ3576)</f>
        <v>MAVROGIANIS T=34D=11R=0M=3L=6B=1</v>
      </c>
      <c r="G3576" s="0" t="s">
        <v>222</v>
      </c>
      <c r="I3576" s="0" t="s">
        <v>14386</v>
      </c>
      <c r="J3576" s="0" t="s">
        <v>14387</v>
      </c>
      <c r="K3576" s="0" t="s">
        <v>144</v>
      </c>
      <c r="L3576" s="0" t="s">
        <v>145</v>
      </c>
      <c r="M3576" s="0" t="s">
        <v>14388</v>
      </c>
      <c r="N3576" s="0" t="str">
        <f aca="false">RIGHT(M3576,LEN(M3576)-FIND(" ",M3576))</f>
        <v>WILDWOOD DR NE</v>
      </c>
      <c r="P3576" s="0" t="s">
        <v>147</v>
      </c>
      <c r="Q3576" s="0" t="s">
        <v>148</v>
      </c>
      <c r="R3576" s="0" t="n">
        <v>44483</v>
      </c>
      <c r="AD3576" s="0" t="s">
        <v>149</v>
      </c>
      <c r="AE3576" s="0" t="s">
        <v>150</v>
      </c>
      <c r="AF3576" s="0" t="s">
        <v>151</v>
      </c>
      <c r="AH3576" s="0" t="n">
        <v>14</v>
      </c>
      <c r="AI3576" s="0" t="n">
        <v>11</v>
      </c>
      <c r="AN3576" s="0" t="s">
        <v>147</v>
      </c>
      <c r="AO3576" s="0" t="s">
        <v>11229</v>
      </c>
      <c r="AP3576" s="0" t="s">
        <v>11230</v>
      </c>
      <c r="AQ3576" s="0" t="n">
        <v>9</v>
      </c>
      <c r="AR3576" s="0" t="n">
        <v>64</v>
      </c>
      <c r="AS3576" s="0" t="n">
        <v>32</v>
      </c>
      <c r="AU3576" s="0" t="n">
        <f aca="false">COUNTA($BA$3576:$EH$3576)</f>
        <v>34</v>
      </c>
      <c r="AV3576" s="0" t="n">
        <f aca="false">COUNTIF($BA$3576:$EH$3576,"D")</f>
        <v>11</v>
      </c>
      <c r="AW3576" s="0" t="n">
        <f aca="false">COUNTIF($BA$3576:$EH$3576,"R")</f>
        <v>0</v>
      </c>
      <c r="AX3576" s="0" t="n">
        <f aca="false">IF(BN3576="D",1,0)+IF(BO3576="D",1,0)+IF(BT3576="D",1,0)+IF(BU3576="D",1,0)+IF(BW3576="D",1,0)+IF(CC3576="D",1,0)+IF(CD3576="D",1,0)+IF(CE3576="D",1,0)+IF(CF3576="D",1,0)+IF(CL3576="D",1,0)+IF(CM3576="D",1,0)+IF(CQ3576="D",1,0)+IF(CR3576="D",1,0)+IF(CS3576="D",1,0)+IF(CW3576="D",1,0)+IF(CX3576="D",1,0)+IF(DD3576="D",1,0)+IF(DE3576="D",1,0)+IF(DJ3576="D",1,0)+IF(DK3576="D",1,0)+IF(DO3576="D",1,0)+IF(DP3576="D",1,0)+IF(DQ3576="D",1,0)+IF(DW3576="D",1,0)+IF(DZ3576="D",1,0)+IF(EH3576="D",1,0)</f>
        <v>3</v>
      </c>
      <c r="AY3576" s="0" t="n">
        <f aca="false">IF(DJ3576&lt;&gt;"",1,0)+IF(DK3576&lt;&gt;"",1,0)+IF(DM3576&lt;&gt;"",1,0)+IF(DO3576&lt;&gt;"",1,0)+IF(DP3576&lt;&gt;"",1,0)+IF(DQ3576&lt;&gt;"",1,0)+IF(DS3576&lt;&gt;"",1,0)+IF(DT3576&lt;&gt;"",1,0)+IF(DV3576&lt;&gt;"",1,0)+IF(DW3576&lt;&gt;"",1,0)+IF(DX3576&lt;&gt;"",1,0)+IF(DY3576&lt;&gt;"",1,0)+IF(DZ3576&lt;&gt;"",1,0)+IF(EB3576&lt;&gt;"",1,0)+IF(EC3576&lt;&gt;"",1,0)+IF(ED3576&lt;&gt;"",1,0)+IF(EG3576&lt;&gt;"",1,0)+IF(EH3576&lt;&gt;"",1,0)</f>
        <v>6</v>
      </c>
      <c r="AZ3576" s="0" t="n">
        <f aca="false">IF(EH3576&lt;&gt;"",1,0)</f>
        <v>1</v>
      </c>
      <c r="BB3576" s="0" t="s">
        <v>154</v>
      </c>
      <c r="BD3576" s="0" t="s">
        <v>155</v>
      </c>
      <c r="BG3576" s="0" t="s">
        <v>155</v>
      </c>
      <c r="BH3576" s="0" t="s">
        <v>155</v>
      </c>
      <c r="BI3576" s="0" t="s">
        <v>155</v>
      </c>
      <c r="BJ3576" s="0" t="s">
        <v>155</v>
      </c>
      <c r="BK3576" s="0" t="s">
        <v>155</v>
      </c>
      <c r="BL3576" s="0" t="s">
        <v>155</v>
      </c>
      <c r="BS3576" s="0" t="s">
        <v>155</v>
      </c>
      <c r="BY3576" s="0" t="s">
        <v>145</v>
      </c>
      <c r="CA3576" s="0" t="s">
        <v>155</v>
      </c>
      <c r="CK3576" s="0" t="s">
        <v>155</v>
      </c>
      <c r="CL3576" s="0" t="s">
        <v>145</v>
      </c>
      <c r="CN3576" s="0" t="s">
        <v>155</v>
      </c>
      <c r="CO3576" s="0" t="s">
        <v>145</v>
      </c>
      <c r="CP3576" s="0" t="s">
        <v>155</v>
      </c>
      <c r="CU3576" s="0" t="s">
        <v>145</v>
      </c>
      <c r="CV3576" s="0" t="s">
        <v>155</v>
      </c>
      <c r="CW3576" s="0" t="s">
        <v>145</v>
      </c>
      <c r="CY3576" s="0" t="s">
        <v>155</v>
      </c>
      <c r="CZ3576" s="0" t="s">
        <v>145</v>
      </c>
      <c r="DC3576" s="0" t="s">
        <v>155</v>
      </c>
      <c r="DI3576" s="0" t="s">
        <v>155</v>
      </c>
      <c r="DL3576" s="0" t="s">
        <v>155</v>
      </c>
      <c r="DM3576" s="0" t="s">
        <v>145</v>
      </c>
      <c r="DN3576" s="0" t="s">
        <v>155</v>
      </c>
      <c r="DS3576" s="0" t="s">
        <v>145</v>
      </c>
      <c r="DT3576" s="0" t="s">
        <v>145</v>
      </c>
      <c r="DU3576" s="0" t="s">
        <v>155</v>
      </c>
      <c r="DX3576" s="0" t="s">
        <v>155</v>
      </c>
      <c r="EA3576" s="0" t="s">
        <v>155</v>
      </c>
      <c r="ED3576" s="0" t="s">
        <v>145</v>
      </c>
      <c r="EF3576" s="0" t="s">
        <v>155</v>
      </c>
      <c r="EH3576" s="0" t="s">
        <v>145</v>
      </c>
    </row>
    <row r="3577" customFormat="false" ht="15" hidden="false" customHeight="false" outlineLevel="0" collapsed="false">
      <c r="A3577" s="0" t="s">
        <v>14389</v>
      </c>
      <c r="B3577" s="0" t="n">
        <v>78</v>
      </c>
      <c r="C3577" s="0" t="n">
        <v>187171</v>
      </c>
      <c r="D3577" s="0" t="s">
        <v>7179</v>
      </c>
      <c r="E3577" s="0" t="s">
        <v>14390</v>
      </c>
      <c r="F3577" s="0" t="str">
        <f aca="false">CONCATENATE(D3577," ",LEFT(H3577,4),"T=",AU3577,"D=",AV3577,"R=",AW3577,"M=",AX3577,"L=",AY3577,"B=",AZ3577)</f>
        <v>MURRAY T=22D=4R=0M=0L=2B=0</v>
      </c>
      <c r="I3577" s="0" t="s">
        <v>14391</v>
      </c>
      <c r="J3577" s="0" t="s">
        <v>5866</v>
      </c>
      <c r="K3577" s="0" t="s">
        <v>144</v>
      </c>
      <c r="L3577" s="0" t="s">
        <v>145</v>
      </c>
      <c r="M3577" s="0" t="s">
        <v>14229</v>
      </c>
      <c r="N3577" s="0" t="str">
        <f aca="false">RIGHT(M3577,LEN(M3577)-FIND(" ",M3577))</f>
        <v>PERKINSWOOD BLVD NE</v>
      </c>
      <c r="P3577" s="0" t="s">
        <v>147</v>
      </c>
      <c r="Q3577" s="0" t="s">
        <v>148</v>
      </c>
      <c r="R3577" s="0" t="n">
        <v>44483</v>
      </c>
      <c r="S3577" s="0" t="n">
        <v>4404</v>
      </c>
      <c r="AD3577" s="0" t="s">
        <v>149</v>
      </c>
      <c r="AE3577" s="0" t="s">
        <v>150</v>
      </c>
      <c r="AF3577" s="0" t="s">
        <v>151</v>
      </c>
      <c r="AH3577" s="0" t="n">
        <v>14</v>
      </c>
      <c r="AI3577" s="0" t="n">
        <v>11</v>
      </c>
      <c r="AN3577" s="0" t="s">
        <v>147</v>
      </c>
      <c r="AO3577" s="0" t="s">
        <v>11229</v>
      </c>
      <c r="AP3577" s="0" t="s">
        <v>11230</v>
      </c>
      <c r="AQ3577" s="0" t="n">
        <v>9</v>
      </c>
      <c r="AR3577" s="0" t="n">
        <v>64</v>
      </c>
      <c r="AS3577" s="0" t="n">
        <v>32</v>
      </c>
      <c r="AU3577" s="0" t="n">
        <f aca="false">COUNTA($BA$3577:$EH$3577)</f>
        <v>22</v>
      </c>
      <c r="AV3577" s="0" t="n">
        <f aca="false">COUNTIF($BA$3577:$EH$3577,"D")</f>
        <v>4</v>
      </c>
      <c r="AW3577" s="0" t="n">
        <f aca="false">COUNTIF($BA$3577:$EH$3577,"R")</f>
        <v>0</v>
      </c>
      <c r="AX3577" s="0" t="n">
        <f aca="false">IF(BN3577="D",1,0)+IF(BO3577="D",1,0)+IF(BT3577="D",1,0)+IF(BU3577="D",1,0)+IF(BW3577="D",1,0)+IF(CC3577="D",1,0)+IF(CD3577="D",1,0)+IF(CE3577="D",1,0)+IF(CF3577="D",1,0)+IF(CL3577="D",1,0)+IF(CM3577="D",1,0)+IF(CQ3577="D",1,0)+IF(CR3577="D",1,0)+IF(CS3577="D",1,0)+IF(CW3577="D",1,0)+IF(CX3577="D",1,0)+IF(DD3577="D",1,0)+IF(DE3577="D",1,0)+IF(DJ3577="D",1,0)+IF(DK3577="D",1,0)+IF(DO3577="D",1,0)+IF(DP3577="D",1,0)+IF(DQ3577="D",1,0)+IF(DW3577="D",1,0)+IF(DZ3577="D",1,0)+IF(EH3577="D",1,0)</f>
        <v>0</v>
      </c>
      <c r="AY3577" s="0" t="n">
        <f aca="false">IF(DJ3577&lt;&gt;"",1,0)+IF(DK3577&lt;&gt;"",1,0)+IF(DM3577&lt;&gt;"",1,0)+IF(DO3577&lt;&gt;"",1,0)+IF(DP3577&lt;&gt;"",1,0)+IF(DQ3577&lt;&gt;"",1,0)+IF(DS3577&lt;&gt;"",1,0)+IF(DT3577&lt;&gt;"",1,0)+IF(DV3577&lt;&gt;"",1,0)+IF(DW3577&lt;&gt;"",1,0)+IF(DX3577&lt;&gt;"",1,0)+IF(DY3577&lt;&gt;"",1,0)+IF(DZ3577&lt;&gt;"",1,0)+IF(EB3577&lt;&gt;"",1,0)+IF(EC3577&lt;&gt;"",1,0)+IF(ED3577&lt;&gt;"",1,0)+IF(EG3577&lt;&gt;"",1,0)+IF(EH3577&lt;&gt;"",1,0)</f>
        <v>2</v>
      </c>
      <c r="AZ3577" s="0" t="n">
        <f aca="false">IF(EH3577&lt;&gt;"",1,0)</f>
        <v>0</v>
      </c>
      <c r="BB3577" s="0" t="s">
        <v>154</v>
      </c>
      <c r="BD3577" s="0" t="s">
        <v>155</v>
      </c>
      <c r="BJ3577" s="0" t="s">
        <v>155</v>
      </c>
      <c r="BL3577" s="0" t="s">
        <v>155</v>
      </c>
      <c r="BV3577" s="0" t="s">
        <v>155</v>
      </c>
      <c r="BY3577" s="0" t="s">
        <v>145</v>
      </c>
      <c r="CA3577" s="0" t="s">
        <v>155</v>
      </c>
      <c r="CK3577" s="0" t="s">
        <v>155</v>
      </c>
      <c r="CN3577" s="0" t="s">
        <v>155</v>
      </c>
      <c r="CP3577" s="0" t="s">
        <v>155</v>
      </c>
      <c r="CU3577" s="0" t="s">
        <v>145</v>
      </c>
      <c r="CY3577" s="0" t="s">
        <v>155</v>
      </c>
      <c r="CZ3577" s="0" t="s">
        <v>145</v>
      </c>
      <c r="DC3577" s="0" t="s">
        <v>155</v>
      </c>
      <c r="DI3577" s="0" t="s">
        <v>155</v>
      </c>
      <c r="DL3577" s="0" t="s">
        <v>155</v>
      </c>
      <c r="DN3577" s="0" t="s">
        <v>155</v>
      </c>
      <c r="DT3577" s="0" t="s">
        <v>145</v>
      </c>
      <c r="DU3577" s="0" t="s">
        <v>155</v>
      </c>
      <c r="DX3577" s="0" t="s">
        <v>155</v>
      </c>
      <c r="EA3577" s="0" t="s">
        <v>155</v>
      </c>
      <c r="EF3577" s="0" t="s">
        <v>155</v>
      </c>
    </row>
    <row r="3578" customFormat="false" ht="15" hidden="false" customHeight="false" outlineLevel="0" collapsed="false">
      <c r="A3578" s="0" t="s">
        <v>14392</v>
      </c>
      <c r="B3578" s="0" t="n">
        <v>78</v>
      </c>
      <c r="C3578" s="0" t="n">
        <v>459561</v>
      </c>
      <c r="D3578" s="0" t="s">
        <v>1361</v>
      </c>
      <c r="E3578" s="0" t="s">
        <v>4097</v>
      </c>
      <c r="F3578" s="0" t="str">
        <f aca="false">CONCATENATE(D3578," ",LEFT(H3578,4),"T=",AU3578,"D=",AV3578,"R=",AW3578,"M=",AX3578,"L=",AY3578,"B=",AZ3578)</f>
        <v>BRYANT T=1D=0R=0M=0L=0B=0</v>
      </c>
      <c r="I3578" s="0" t="s">
        <v>14393</v>
      </c>
      <c r="J3578" s="0" t="s">
        <v>14394</v>
      </c>
      <c r="K3578" s="0" t="s">
        <v>169</v>
      </c>
      <c r="M3578" s="0" t="s">
        <v>12180</v>
      </c>
      <c r="N3578" s="0" t="str">
        <f aca="false">RIGHT(M3578,LEN(M3578)-FIND(" ",M3578))</f>
        <v>BUTLER RD NE</v>
      </c>
      <c r="P3578" s="0" t="s">
        <v>147</v>
      </c>
      <c r="Q3578" s="0" t="s">
        <v>148</v>
      </c>
      <c r="R3578" s="0" t="n">
        <v>44483</v>
      </c>
      <c r="AD3578" s="0" t="s">
        <v>149</v>
      </c>
      <c r="AE3578" s="0" t="s">
        <v>150</v>
      </c>
      <c r="AF3578" s="0" t="s">
        <v>151</v>
      </c>
      <c r="AH3578" s="0" t="n">
        <v>14</v>
      </c>
      <c r="AI3578" s="0" t="n">
        <v>11</v>
      </c>
      <c r="AN3578" s="0" t="s">
        <v>147</v>
      </c>
      <c r="AO3578" s="0" t="s">
        <v>11229</v>
      </c>
      <c r="AP3578" s="0" t="s">
        <v>11230</v>
      </c>
      <c r="AQ3578" s="0" t="n">
        <v>9</v>
      </c>
      <c r="AR3578" s="0" t="n">
        <v>64</v>
      </c>
      <c r="AS3578" s="0" t="n">
        <v>32</v>
      </c>
      <c r="AU3578" s="0" t="n">
        <f aca="false">COUNTA($BA$3578:$EH$3578)</f>
        <v>1</v>
      </c>
      <c r="AV3578" s="0" t="n">
        <f aca="false">COUNTIF($BA$3578:$EH$3578,"D")</f>
        <v>0</v>
      </c>
      <c r="AW3578" s="0" t="n">
        <f aca="false">COUNTIF($BA$3578:$EH$3578,"R")</f>
        <v>0</v>
      </c>
      <c r="AX3578" s="0" t="n">
        <f aca="false">IF(BN3578="D",1,0)+IF(BO3578="D",1,0)+IF(BT3578="D",1,0)+IF(BU3578="D",1,0)+IF(BW3578="D",1,0)+IF(CC3578="D",1,0)+IF(CD3578="D",1,0)+IF(CE3578="D",1,0)+IF(CF3578="D",1,0)+IF(CL3578="D",1,0)+IF(CM3578="D",1,0)+IF(CQ3578="D",1,0)+IF(CR3578="D",1,0)+IF(CS3578="D",1,0)+IF(CW3578="D",1,0)+IF(CX3578="D",1,0)+IF(DD3578="D",1,0)+IF(DE3578="D",1,0)+IF(DJ3578="D",1,0)+IF(DK3578="D",1,0)+IF(DO3578="D",1,0)+IF(DP3578="D",1,0)+IF(DQ3578="D",1,0)+IF(DW3578="D",1,0)+IF(DZ3578="D",1,0)+IF(EH3578="D",1,0)</f>
        <v>0</v>
      </c>
      <c r="AY3578" s="0" t="n">
        <f aca="false">IF(DJ3578&lt;&gt;"",1,0)+IF(DK3578&lt;&gt;"",1,0)+IF(DM3578&lt;&gt;"",1,0)+IF(DO3578&lt;&gt;"",1,0)+IF(DP3578&lt;&gt;"",1,0)+IF(DQ3578&lt;&gt;"",1,0)+IF(DS3578&lt;&gt;"",1,0)+IF(DT3578&lt;&gt;"",1,0)+IF(DV3578&lt;&gt;"",1,0)+IF(DW3578&lt;&gt;"",1,0)+IF(DX3578&lt;&gt;"",1,0)+IF(DY3578&lt;&gt;"",1,0)+IF(DZ3578&lt;&gt;"",1,0)+IF(EB3578&lt;&gt;"",1,0)+IF(EC3578&lt;&gt;"",1,0)+IF(ED3578&lt;&gt;"",1,0)+IF(EG3578&lt;&gt;"",1,0)+IF(EH3578&lt;&gt;"",1,0)</f>
        <v>0</v>
      </c>
      <c r="AZ3578" s="0" t="n">
        <f aca="false">IF(EH3578&lt;&gt;"",1,0)</f>
        <v>0</v>
      </c>
      <c r="BB3578" s="0" t="s">
        <v>154</v>
      </c>
    </row>
    <row r="3579" customFormat="false" ht="15" hidden="false" customHeight="false" outlineLevel="0" collapsed="false">
      <c r="A3579" s="0" t="s">
        <v>14395</v>
      </c>
      <c r="B3579" s="0" t="n">
        <v>78</v>
      </c>
      <c r="C3579" s="0" t="n">
        <v>313921</v>
      </c>
      <c r="D3579" s="0" t="s">
        <v>12046</v>
      </c>
      <c r="E3579" s="0" t="s">
        <v>14396</v>
      </c>
      <c r="F3579" s="0" t="str">
        <f aca="false">CONCATENATE(D3579," ",LEFT(H3579,4),"T=",AU3579,"D=",AV3579,"R=",AW3579,"M=",AX3579,"L=",AY3579,"B=",AZ3579)</f>
        <v>CAPITO T=1D=0R=0M=0L=0B=0</v>
      </c>
      <c r="G3579" s="0" t="s">
        <v>201</v>
      </c>
      <c r="I3579" s="0" t="s">
        <v>14397</v>
      </c>
      <c r="J3579" s="0" t="s">
        <v>3563</v>
      </c>
      <c r="K3579" s="0" t="s">
        <v>144</v>
      </c>
      <c r="M3579" s="0" t="s">
        <v>12048</v>
      </c>
      <c r="N3579" s="0" t="str">
        <f aca="false">RIGHT(M3579,LEN(M3579)-FIND(" ",M3579))</f>
        <v>CRESCENT DR NE</v>
      </c>
      <c r="P3579" s="0" t="s">
        <v>147</v>
      </c>
      <c r="Q3579" s="0" t="s">
        <v>148</v>
      </c>
      <c r="R3579" s="0" t="n">
        <v>44483</v>
      </c>
      <c r="AD3579" s="0" t="s">
        <v>149</v>
      </c>
      <c r="AE3579" s="0" t="s">
        <v>150</v>
      </c>
      <c r="AF3579" s="0" t="s">
        <v>151</v>
      </c>
      <c r="AH3579" s="0" t="n">
        <v>14</v>
      </c>
      <c r="AI3579" s="0" t="n">
        <v>11</v>
      </c>
      <c r="AN3579" s="0" t="s">
        <v>147</v>
      </c>
      <c r="AO3579" s="0" t="s">
        <v>11229</v>
      </c>
      <c r="AP3579" s="0" t="s">
        <v>11230</v>
      </c>
      <c r="AQ3579" s="0" t="n">
        <v>9</v>
      </c>
      <c r="AR3579" s="0" t="n">
        <v>64</v>
      </c>
      <c r="AS3579" s="0" t="n">
        <v>32</v>
      </c>
      <c r="AU3579" s="0" t="n">
        <f aca="false">COUNTA($BA$3579:$EH$3579)</f>
        <v>1</v>
      </c>
      <c r="AV3579" s="0" t="n">
        <f aca="false">COUNTIF($BA$3579:$EH$3579,"D")</f>
        <v>0</v>
      </c>
      <c r="AW3579" s="0" t="n">
        <f aca="false">COUNTIF($BA$3579:$EH$3579,"R")</f>
        <v>0</v>
      </c>
      <c r="AX3579" s="0" t="n">
        <f aca="false">IF(BN3579="D",1,0)+IF(BO3579="D",1,0)+IF(BT3579="D",1,0)+IF(BU3579="D",1,0)+IF(BW3579="D",1,0)+IF(CC3579="D",1,0)+IF(CD3579="D",1,0)+IF(CE3579="D",1,0)+IF(CF3579="D",1,0)+IF(CL3579="D",1,0)+IF(CM3579="D",1,0)+IF(CQ3579="D",1,0)+IF(CR3579="D",1,0)+IF(CS3579="D",1,0)+IF(CW3579="D",1,0)+IF(CX3579="D",1,0)+IF(DD3579="D",1,0)+IF(DE3579="D",1,0)+IF(DJ3579="D",1,0)+IF(DK3579="D",1,0)+IF(DO3579="D",1,0)+IF(DP3579="D",1,0)+IF(DQ3579="D",1,0)+IF(DW3579="D",1,0)+IF(DZ3579="D",1,0)+IF(EH3579="D",1,0)</f>
        <v>0</v>
      </c>
      <c r="AY3579" s="0" t="n">
        <f aca="false">IF(DJ3579&lt;&gt;"",1,0)+IF(DK3579&lt;&gt;"",1,0)+IF(DM3579&lt;&gt;"",1,0)+IF(DO3579&lt;&gt;"",1,0)+IF(DP3579&lt;&gt;"",1,0)+IF(DQ3579&lt;&gt;"",1,0)+IF(DS3579&lt;&gt;"",1,0)+IF(DT3579&lt;&gt;"",1,0)+IF(DV3579&lt;&gt;"",1,0)+IF(DW3579&lt;&gt;"",1,0)+IF(DX3579&lt;&gt;"",1,0)+IF(DY3579&lt;&gt;"",1,0)+IF(DZ3579&lt;&gt;"",1,0)+IF(EB3579&lt;&gt;"",1,0)+IF(EC3579&lt;&gt;"",1,0)+IF(ED3579&lt;&gt;"",1,0)+IF(EG3579&lt;&gt;"",1,0)+IF(EH3579&lt;&gt;"",1,0)</f>
        <v>0</v>
      </c>
      <c r="AZ3579" s="0" t="n">
        <f aca="false">IF(EH3579&lt;&gt;"",1,0)</f>
        <v>0</v>
      </c>
      <c r="BB3579" s="0" t="s">
        <v>154</v>
      </c>
    </row>
    <row r="3580" customFormat="false" ht="15" hidden="false" customHeight="false" outlineLevel="0" collapsed="false">
      <c r="A3580" s="0" t="s">
        <v>14398</v>
      </c>
      <c r="B3580" s="0" t="n">
        <v>78</v>
      </c>
      <c r="C3580" s="0" t="n">
        <v>390262</v>
      </c>
      <c r="D3580" s="0" t="s">
        <v>3561</v>
      </c>
      <c r="E3580" s="0" t="s">
        <v>723</v>
      </c>
      <c r="F3580" s="0" t="str">
        <f aca="false">CONCATENATE(D3580," ",LEFT(H3580,4),"T=",AU3580,"D=",AV3580,"R=",AW3580,"M=",AX3580,"L=",AY3580,"B=",AZ3580)</f>
        <v>CLEMENT T=9D=0R=1M=0L=2B=0</v>
      </c>
      <c r="G3580" s="0" t="s">
        <v>837</v>
      </c>
      <c r="I3580" s="0" t="s">
        <v>14399</v>
      </c>
      <c r="J3580" s="0" t="s">
        <v>14128</v>
      </c>
      <c r="K3580" s="0" t="s">
        <v>144</v>
      </c>
      <c r="L3580" s="0" t="s">
        <v>141</v>
      </c>
      <c r="M3580" s="0" t="s">
        <v>12665</v>
      </c>
      <c r="N3580" s="0" t="str">
        <f aca="false">RIGHT(M3580,LEN(M3580)-FIND(" ",M3580))</f>
        <v>HALSEY DR NE</v>
      </c>
      <c r="P3580" s="0" t="s">
        <v>147</v>
      </c>
      <c r="Q3580" s="0" t="s">
        <v>148</v>
      </c>
      <c r="R3580" s="0" t="n">
        <v>44483</v>
      </c>
      <c r="AD3580" s="0" t="s">
        <v>149</v>
      </c>
      <c r="AE3580" s="0" t="s">
        <v>150</v>
      </c>
      <c r="AF3580" s="0" t="s">
        <v>151</v>
      </c>
      <c r="AH3580" s="0" t="n">
        <v>14</v>
      </c>
      <c r="AI3580" s="0" t="n">
        <v>11</v>
      </c>
      <c r="AN3580" s="0" t="s">
        <v>147</v>
      </c>
      <c r="AO3580" s="0" t="s">
        <v>11229</v>
      </c>
      <c r="AP3580" s="0" t="s">
        <v>11230</v>
      </c>
      <c r="AQ3580" s="0" t="n">
        <v>9</v>
      </c>
      <c r="AR3580" s="0" t="n">
        <v>64</v>
      </c>
      <c r="AS3580" s="0" t="n">
        <v>32</v>
      </c>
      <c r="AU3580" s="0" t="n">
        <f aca="false">COUNTA($BA$3580:$EH$3580)</f>
        <v>9</v>
      </c>
      <c r="AV3580" s="0" t="n">
        <f aca="false">COUNTIF($BA$3580:$EH$3580,"D")</f>
        <v>0</v>
      </c>
      <c r="AW3580" s="0" t="n">
        <f aca="false">COUNTIF($BA$3580:$EH$3580,"R")</f>
        <v>1</v>
      </c>
      <c r="AX3580" s="0" t="n">
        <f aca="false">IF(BN3580="D",1,0)+IF(BO3580="D",1,0)+IF(BT3580="D",1,0)+IF(BU3580="D",1,0)+IF(BW3580="D",1,0)+IF(CC3580="D",1,0)+IF(CD3580="D",1,0)+IF(CE3580="D",1,0)+IF(CF3580="D",1,0)+IF(CL3580="D",1,0)+IF(CM3580="D",1,0)+IF(CQ3580="D",1,0)+IF(CR3580="D",1,0)+IF(CS3580="D",1,0)+IF(CW3580="D",1,0)+IF(CX3580="D",1,0)+IF(DD3580="D",1,0)+IF(DE3580="D",1,0)+IF(DJ3580="D",1,0)+IF(DK3580="D",1,0)+IF(DO3580="D",1,0)+IF(DP3580="D",1,0)+IF(DQ3580="D",1,0)+IF(DW3580="D",1,0)+IF(DZ3580="D",1,0)+IF(EH3580="D",1,0)</f>
        <v>0</v>
      </c>
      <c r="AY3580" s="0" t="n">
        <f aca="false">IF(DJ3580&lt;&gt;"",1,0)+IF(DK3580&lt;&gt;"",1,0)+IF(DM3580&lt;&gt;"",1,0)+IF(DO3580&lt;&gt;"",1,0)+IF(DP3580&lt;&gt;"",1,0)+IF(DQ3580&lt;&gt;"",1,0)+IF(DS3580&lt;&gt;"",1,0)+IF(DT3580&lt;&gt;"",1,0)+IF(DV3580&lt;&gt;"",1,0)+IF(DW3580&lt;&gt;"",1,0)+IF(DX3580&lt;&gt;"",1,0)+IF(DY3580&lt;&gt;"",1,0)+IF(DZ3580&lt;&gt;"",1,0)+IF(EB3580&lt;&gt;"",1,0)+IF(EC3580&lt;&gt;"",1,0)+IF(ED3580&lt;&gt;"",1,0)+IF(EG3580&lt;&gt;"",1,0)+IF(EH3580&lt;&gt;"",1,0)</f>
        <v>2</v>
      </c>
      <c r="AZ3580" s="0" t="n">
        <f aca="false">IF(EH3580&lt;&gt;"",1,0)</f>
        <v>0</v>
      </c>
      <c r="BB3580" s="0" t="s">
        <v>154</v>
      </c>
      <c r="CP3580" s="0" t="s">
        <v>155</v>
      </c>
      <c r="DC3580" s="0" t="s">
        <v>155</v>
      </c>
      <c r="DI3580" s="0" t="s">
        <v>155</v>
      </c>
      <c r="DN3580" s="0" t="s">
        <v>155</v>
      </c>
      <c r="DU3580" s="0" t="s">
        <v>155</v>
      </c>
      <c r="DX3580" s="0" t="s">
        <v>155</v>
      </c>
      <c r="ED3580" s="0" t="s">
        <v>141</v>
      </c>
      <c r="EF3580" s="0" t="s">
        <v>155</v>
      </c>
    </row>
    <row r="3581" customFormat="false" ht="15" hidden="false" customHeight="false" outlineLevel="0" collapsed="false">
      <c r="A3581" s="0" t="s">
        <v>14400</v>
      </c>
      <c r="B3581" s="0" t="n">
        <v>78</v>
      </c>
      <c r="C3581" s="0" t="n">
        <v>16148</v>
      </c>
      <c r="D3581" s="0" t="s">
        <v>946</v>
      </c>
      <c r="E3581" s="0" t="s">
        <v>5402</v>
      </c>
      <c r="F3581" s="0" t="str">
        <f aca="false">CONCATENATE(D3581," ",LEFT(H3581,4),"T=",AU3581,"D=",AV3581,"R=",AW3581,"M=",AX3581,"L=",AY3581,"B=",AZ3581)</f>
        <v>WILSON T=41D=9R=0M=3L=5B=1</v>
      </c>
      <c r="G3581" s="0" t="s">
        <v>4739</v>
      </c>
      <c r="I3581" s="0" t="s">
        <v>14401</v>
      </c>
      <c r="J3581" s="0" t="s">
        <v>210</v>
      </c>
      <c r="K3581" s="0" t="s">
        <v>144</v>
      </c>
      <c r="L3581" s="0" t="s">
        <v>145</v>
      </c>
      <c r="M3581" s="0" t="s">
        <v>14299</v>
      </c>
      <c r="N3581" s="0" t="str">
        <f aca="false">RIGHT(M3581,LEN(M3581)-FIND(" ",M3581))</f>
        <v>WILDWOOD DR NE</v>
      </c>
      <c r="P3581" s="0" t="s">
        <v>147</v>
      </c>
      <c r="Q3581" s="0" t="s">
        <v>148</v>
      </c>
      <c r="R3581" s="0" t="n">
        <v>44483</v>
      </c>
      <c r="AD3581" s="0" t="s">
        <v>149</v>
      </c>
      <c r="AE3581" s="0" t="s">
        <v>150</v>
      </c>
      <c r="AF3581" s="0" t="s">
        <v>151</v>
      </c>
      <c r="AH3581" s="0" t="n">
        <v>14</v>
      </c>
      <c r="AI3581" s="0" t="n">
        <v>11</v>
      </c>
      <c r="AN3581" s="0" t="s">
        <v>147</v>
      </c>
      <c r="AO3581" s="0" t="s">
        <v>11229</v>
      </c>
      <c r="AP3581" s="0" t="s">
        <v>11230</v>
      </c>
      <c r="AQ3581" s="0" t="n">
        <v>9</v>
      </c>
      <c r="AR3581" s="0" t="n">
        <v>64</v>
      </c>
      <c r="AS3581" s="0" t="n">
        <v>32</v>
      </c>
      <c r="AU3581" s="0" t="n">
        <f aca="false">COUNTA($BA$3581:$EH$3581)</f>
        <v>41</v>
      </c>
      <c r="AV3581" s="0" t="n">
        <f aca="false">COUNTIF($BA$3581:$EH$3581,"D")</f>
        <v>9</v>
      </c>
      <c r="AW3581" s="0" t="n">
        <f aca="false">COUNTIF($BA$3581:$EH$3581,"R")</f>
        <v>0</v>
      </c>
      <c r="AX3581" s="0" t="n">
        <f aca="false">IF(BN3581="D",1,0)+IF(BO3581="D",1,0)+IF(BT3581="D",1,0)+IF(BU3581="D",1,0)+IF(BW3581="D",1,0)+IF(CC3581="D",1,0)+IF(CD3581="D",1,0)+IF(CE3581="D",1,0)+IF(CF3581="D",1,0)+IF(CL3581="D",1,0)+IF(CM3581="D",1,0)+IF(CQ3581="D",1,0)+IF(CR3581="D",1,0)+IF(CS3581="D",1,0)+IF(CW3581="D",1,0)+IF(CX3581="D",1,0)+IF(DD3581="D",1,0)+IF(DE3581="D",1,0)+IF(DJ3581="D",1,0)+IF(DK3581="D",1,0)+IF(DO3581="D",1,0)+IF(DP3581="D",1,0)+IF(DQ3581="D",1,0)+IF(DW3581="D",1,0)+IF(DZ3581="D",1,0)+IF(EH3581="D",1,0)</f>
        <v>3</v>
      </c>
      <c r="AY3581" s="0" t="n">
        <f aca="false">IF(DJ3581&lt;&gt;"",1,0)+IF(DK3581&lt;&gt;"",1,0)+IF(DM3581&lt;&gt;"",1,0)+IF(DO3581&lt;&gt;"",1,0)+IF(DP3581&lt;&gt;"",1,0)+IF(DQ3581&lt;&gt;"",1,0)+IF(DS3581&lt;&gt;"",1,0)+IF(DT3581&lt;&gt;"",1,0)+IF(DV3581&lt;&gt;"",1,0)+IF(DW3581&lt;&gt;"",1,0)+IF(DX3581&lt;&gt;"",1,0)+IF(DY3581&lt;&gt;"",1,0)+IF(DZ3581&lt;&gt;"",1,0)+IF(EB3581&lt;&gt;"",1,0)+IF(EC3581&lt;&gt;"",1,0)+IF(ED3581&lt;&gt;"",1,0)+IF(EG3581&lt;&gt;"",1,0)+IF(EH3581&lt;&gt;"",1,0)</f>
        <v>5</v>
      </c>
      <c r="AZ3581" s="0" t="n">
        <f aca="false">IF(EH3581&lt;&gt;"",1,0)</f>
        <v>1</v>
      </c>
      <c r="BB3581" s="0" t="s">
        <v>154</v>
      </c>
      <c r="BC3581" s="0" t="s">
        <v>155</v>
      </c>
      <c r="BD3581" s="0" t="s">
        <v>155</v>
      </c>
      <c r="BE3581" s="0" t="s">
        <v>155</v>
      </c>
      <c r="BF3581" s="0" t="s">
        <v>155</v>
      </c>
      <c r="BG3581" s="0" t="s">
        <v>155</v>
      </c>
      <c r="BH3581" s="0" t="s">
        <v>155</v>
      </c>
      <c r="BI3581" s="0" t="s">
        <v>155</v>
      </c>
      <c r="BJ3581" s="0" t="s">
        <v>155</v>
      </c>
      <c r="BK3581" s="0" t="s">
        <v>155</v>
      </c>
      <c r="BL3581" s="0" t="s">
        <v>155</v>
      </c>
      <c r="BP3581" s="0" t="s">
        <v>155</v>
      </c>
      <c r="BR3581" s="0" t="s">
        <v>155</v>
      </c>
      <c r="BV3581" s="0" t="s">
        <v>155</v>
      </c>
      <c r="BY3581" s="0" t="s">
        <v>145</v>
      </c>
      <c r="CA3581" s="0" t="s">
        <v>155</v>
      </c>
      <c r="CG3581" s="0" t="s">
        <v>155</v>
      </c>
      <c r="CK3581" s="0" t="s">
        <v>155</v>
      </c>
      <c r="CN3581" s="0" t="s">
        <v>155</v>
      </c>
      <c r="CP3581" s="0" t="s">
        <v>155</v>
      </c>
      <c r="CT3581" s="0" t="s">
        <v>155</v>
      </c>
      <c r="CU3581" s="0" t="s">
        <v>145</v>
      </c>
      <c r="CV3581" s="0" t="s">
        <v>155</v>
      </c>
      <c r="CW3581" s="0" t="s">
        <v>145</v>
      </c>
      <c r="CY3581" s="0" t="s">
        <v>155</v>
      </c>
      <c r="CZ3581" s="0" t="s">
        <v>145</v>
      </c>
      <c r="DC3581" s="0" t="s">
        <v>155</v>
      </c>
      <c r="DF3581" s="0" t="s">
        <v>155</v>
      </c>
      <c r="DG3581" s="0" t="s">
        <v>145</v>
      </c>
      <c r="DI3581" s="0" t="s">
        <v>155</v>
      </c>
      <c r="DL3581" s="0" t="s">
        <v>155</v>
      </c>
      <c r="DM3581" s="0" t="s">
        <v>145</v>
      </c>
      <c r="DN3581" s="0" t="s">
        <v>155</v>
      </c>
      <c r="DR3581" s="0" t="s">
        <v>155</v>
      </c>
      <c r="DS3581" s="0" t="s">
        <v>145</v>
      </c>
      <c r="DU3581" s="0" t="s">
        <v>155</v>
      </c>
      <c r="DW3581" s="0" t="s">
        <v>145</v>
      </c>
      <c r="DX3581" s="0" t="s">
        <v>155</v>
      </c>
      <c r="EA3581" s="0" t="s">
        <v>155</v>
      </c>
      <c r="EF3581" s="0" t="s">
        <v>155</v>
      </c>
      <c r="EH3581" s="0" t="s">
        <v>145</v>
      </c>
    </row>
    <row r="3582" customFormat="false" ht="15" hidden="false" customHeight="false" outlineLevel="0" collapsed="false">
      <c r="A3582" s="0" t="s">
        <v>14402</v>
      </c>
      <c r="B3582" s="0" t="n">
        <v>78</v>
      </c>
      <c r="C3582" s="0" t="n">
        <v>271418</v>
      </c>
      <c r="D3582" s="0" t="s">
        <v>1241</v>
      </c>
      <c r="E3582" s="0" t="s">
        <v>1615</v>
      </c>
      <c r="F3582" s="0" t="str">
        <f aca="false">CONCATENATE(D3582," ",LEFT(H3582,4),"T=",AU3582,"D=",AV3582,"R=",AW3582,"M=",AX3582,"L=",AY3582,"B=",AZ3582)</f>
        <v>DRESCHER T=20D=1R=1M=0L=2B=0</v>
      </c>
      <c r="G3582" s="0" t="s">
        <v>145</v>
      </c>
      <c r="I3582" s="0" t="s">
        <v>14403</v>
      </c>
      <c r="J3582" s="0" t="s">
        <v>678</v>
      </c>
      <c r="K3582" s="0" t="s">
        <v>169</v>
      </c>
      <c r="L3582" s="0" t="s">
        <v>141</v>
      </c>
      <c r="M3582" s="0" t="s">
        <v>11363</v>
      </c>
      <c r="N3582" s="0" t="str">
        <f aca="false">RIGHT(M3582,LEN(M3582)-FIND(" ",M3582))</f>
        <v>FAIRWAY CT NE</v>
      </c>
      <c r="P3582" s="0" t="s">
        <v>147</v>
      </c>
      <c r="Q3582" s="0" t="s">
        <v>148</v>
      </c>
      <c r="R3582" s="0" t="n">
        <v>44483</v>
      </c>
      <c r="AD3582" s="0" t="s">
        <v>149</v>
      </c>
      <c r="AE3582" s="0" t="s">
        <v>150</v>
      </c>
      <c r="AF3582" s="0" t="s">
        <v>151</v>
      </c>
      <c r="AH3582" s="0" t="n">
        <v>14</v>
      </c>
      <c r="AI3582" s="0" t="n">
        <v>11</v>
      </c>
      <c r="AN3582" s="0" t="s">
        <v>147</v>
      </c>
      <c r="AO3582" s="0" t="s">
        <v>11229</v>
      </c>
      <c r="AP3582" s="0" t="s">
        <v>11230</v>
      </c>
      <c r="AQ3582" s="0" t="n">
        <v>9</v>
      </c>
      <c r="AR3582" s="0" t="n">
        <v>64</v>
      </c>
      <c r="AS3582" s="0" t="n">
        <v>32</v>
      </c>
      <c r="AU3582" s="0" t="n">
        <f aca="false">COUNTA($BA$3582:$EH$3582)</f>
        <v>20</v>
      </c>
      <c r="AV3582" s="0" t="n">
        <f aca="false">COUNTIF($BA$3582:$EH$3582,"D")</f>
        <v>1</v>
      </c>
      <c r="AW3582" s="0" t="n">
        <f aca="false">COUNTIF($BA$3582:$EH$3582,"R")</f>
        <v>1</v>
      </c>
      <c r="AX3582" s="0" t="n">
        <f aca="false">IF(BN3582="D",1,0)+IF(BO3582="D",1,0)+IF(BT3582="D",1,0)+IF(BU3582="D",1,0)+IF(BW3582="D",1,0)+IF(CC3582="D",1,0)+IF(CD3582="D",1,0)+IF(CE3582="D",1,0)+IF(CF3582="D",1,0)+IF(CL3582="D",1,0)+IF(CM3582="D",1,0)+IF(CQ3582="D",1,0)+IF(CR3582="D",1,0)+IF(CS3582="D",1,0)+IF(CW3582="D",1,0)+IF(CX3582="D",1,0)+IF(DD3582="D",1,0)+IF(DE3582="D",1,0)+IF(DJ3582="D",1,0)+IF(DK3582="D",1,0)+IF(DO3582="D",1,0)+IF(DP3582="D",1,0)+IF(DQ3582="D",1,0)+IF(DW3582="D",1,0)+IF(DZ3582="D",1,0)+IF(EH3582="D",1,0)</f>
        <v>0</v>
      </c>
      <c r="AY3582" s="0" t="n">
        <f aca="false">IF(DJ3582&lt;&gt;"",1,0)+IF(DK3582&lt;&gt;"",1,0)+IF(DM3582&lt;&gt;"",1,0)+IF(DO3582&lt;&gt;"",1,0)+IF(DP3582&lt;&gt;"",1,0)+IF(DQ3582&lt;&gt;"",1,0)+IF(DS3582&lt;&gt;"",1,0)+IF(DT3582&lt;&gt;"",1,0)+IF(DV3582&lt;&gt;"",1,0)+IF(DW3582&lt;&gt;"",1,0)+IF(DX3582&lt;&gt;"",1,0)+IF(DY3582&lt;&gt;"",1,0)+IF(DZ3582&lt;&gt;"",1,0)+IF(EB3582&lt;&gt;"",1,0)+IF(EC3582&lt;&gt;"",1,0)+IF(ED3582&lt;&gt;"",1,0)+IF(EG3582&lt;&gt;"",1,0)+IF(EH3582&lt;&gt;"",1,0)</f>
        <v>2</v>
      </c>
      <c r="AZ3582" s="0" t="n">
        <f aca="false">IF(EH3582&lt;&gt;"",1,0)</f>
        <v>0</v>
      </c>
      <c r="BB3582" s="0" t="s">
        <v>154</v>
      </c>
      <c r="BF3582" s="0" t="s">
        <v>155</v>
      </c>
      <c r="BH3582" s="0" t="s">
        <v>155</v>
      </c>
      <c r="BI3582" s="0" t="s">
        <v>155</v>
      </c>
      <c r="BJ3582" s="0" t="s">
        <v>155</v>
      </c>
      <c r="BL3582" s="0" t="s">
        <v>155</v>
      </c>
      <c r="BS3582" s="0" t="s">
        <v>155</v>
      </c>
      <c r="CA3582" s="0" t="s">
        <v>155</v>
      </c>
      <c r="CN3582" s="0" t="s">
        <v>155</v>
      </c>
      <c r="CP3582" s="0" t="s">
        <v>155</v>
      </c>
      <c r="CV3582" s="0" t="s">
        <v>155</v>
      </c>
      <c r="CY3582" s="0" t="s">
        <v>155</v>
      </c>
      <c r="CZ3582" s="0" t="s">
        <v>145</v>
      </c>
      <c r="DC3582" s="0" t="s">
        <v>155</v>
      </c>
      <c r="DI3582" s="0" t="s">
        <v>155</v>
      </c>
      <c r="DN3582" s="0" t="s">
        <v>155</v>
      </c>
      <c r="DU3582" s="0" t="s">
        <v>155</v>
      </c>
      <c r="DX3582" s="0" t="s">
        <v>155</v>
      </c>
      <c r="EA3582" s="0" t="s">
        <v>155</v>
      </c>
      <c r="ED3582" s="0" t="s">
        <v>141</v>
      </c>
    </row>
    <row r="3583" customFormat="false" ht="15" hidden="false" customHeight="false" outlineLevel="0" collapsed="false">
      <c r="A3583" s="0" t="s">
        <v>14404</v>
      </c>
      <c r="B3583" s="0" t="n">
        <v>78</v>
      </c>
      <c r="C3583" s="0" t="n">
        <v>196315</v>
      </c>
      <c r="D3583" s="0" t="s">
        <v>1507</v>
      </c>
      <c r="E3583" s="0" t="s">
        <v>1009</v>
      </c>
      <c r="F3583" s="0" t="str">
        <f aca="false">CONCATENATE(D3583," ",LEFT(H3583,4),"T=",AU3583,"D=",AV3583,"R=",AW3583,"M=",AX3583,"L=",AY3583,"B=",AZ3583)</f>
        <v>BROWN T=22D=5R=0M=2L=4B=1</v>
      </c>
      <c r="G3583" s="0" t="s">
        <v>2332</v>
      </c>
      <c r="I3583" s="0" t="s">
        <v>13034</v>
      </c>
      <c r="J3583" s="0" t="s">
        <v>8315</v>
      </c>
      <c r="K3583" s="0" t="s">
        <v>144</v>
      </c>
      <c r="L3583" s="0" t="s">
        <v>145</v>
      </c>
      <c r="M3583" s="0" t="s">
        <v>14405</v>
      </c>
      <c r="N3583" s="0" t="str">
        <f aca="false">RIGHT(M3583,LEN(M3583)-FIND(" ",M3583))</f>
        <v>WILDWOOD DR NE</v>
      </c>
      <c r="P3583" s="0" t="s">
        <v>147</v>
      </c>
      <c r="Q3583" s="0" t="s">
        <v>148</v>
      </c>
      <c r="R3583" s="0" t="n">
        <v>44483</v>
      </c>
      <c r="AD3583" s="0" t="s">
        <v>149</v>
      </c>
      <c r="AE3583" s="0" t="s">
        <v>150</v>
      </c>
      <c r="AF3583" s="0" t="s">
        <v>151</v>
      </c>
      <c r="AH3583" s="0" t="n">
        <v>14</v>
      </c>
      <c r="AI3583" s="0" t="n">
        <v>11</v>
      </c>
      <c r="AN3583" s="0" t="s">
        <v>147</v>
      </c>
      <c r="AO3583" s="0" t="s">
        <v>11229</v>
      </c>
      <c r="AP3583" s="0" t="s">
        <v>11230</v>
      </c>
      <c r="AQ3583" s="0" t="n">
        <v>9</v>
      </c>
      <c r="AR3583" s="0" t="n">
        <v>64</v>
      </c>
      <c r="AS3583" s="0" t="n">
        <v>32</v>
      </c>
      <c r="AU3583" s="0" t="n">
        <f aca="false">COUNTA($BA$3583:$EH$3583)</f>
        <v>22</v>
      </c>
      <c r="AV3583" s="0" t="n">
        <f aca="false">COUNTIF($BA$3583:$EH$3583,"D")</f>
        <v>5</v>
      </c>
      <c r="AW3583" s="0" t="n">
        <f aca="false">COUNTIF($BA$3583:$EH$3583,"R")</f>
        <v>0</v>
      </c>
      <c r="AX3583" s="0" t="n">
        <f aca="false">IF(BN3583="D",1,0)+IF(BO3583="D",1,0)+IF(BT3583="D",1,0)+IF(BU3583="D",1,0)+IF(BW3583="D",1,0)+IF(CC3583="D",1,0)+IF(CD3583="D",1,0)+IF(CE3583="D",1,0)+IF(CF3583="D",1,0)+IF(CL3583="D",1,0)+IF(CM3583="D",1,0)+IF(CQ3583="D",1,0)+IF(CR3583="D",1,0)+IF(CS3583="D",1,0)+IF(CW3583="D",1,0)+IF(CX3583="D",1,0)+IF(DD3583="D",1,0)+IF(DE3583="D",1,0)+IF(DJ3583="D",1,0)+IF(DK3583="D",1,0)+IF(DO3583="D",1,0)+IF(DP3583="D",1,0)+IF(DQ3583="D",1,0)+IF(DW3583="D",1,0)+IF(DZ3583="D",1,0)+IF(EH3583="D",1,0)</f>
        <v>2</v>
      </c>
      <c r="AY3583" s="0" t="n">
        <f aca="false">IF(DJ3583&lt;&gt;"",1,0)+IF(DK3583&lt;&gt;"",1,0)+IF(DM3583&lt;&gt;"",1,0)+IF(DO3583&lt;&gt;"",1,0)+IF(DP3583&lt;&gt;"",1,0)+IF(DQ3583&lt;&gt;"",1,0)+IF(DS3583&lt;&gt;"",1,0)+IF(DT3583&lt;&gt;"",1,0)+IF(DV3583&lt;&gt;"",1,0)+IF(DW3583&lt;&gt;"",1,0)+IF(DX3583&lt;&gt;"",1,0)+IF(DY3583&lt;&gt;"",1,0)+IF(DZ3583&lt;&gt;"",1,0)+IF(EB3583&lt;&gt;"",1,0)+IF(EC3583&lt;&gt;"",1,0)+IF(ED3583&lt;&gt;"",1,0)+IF(EG3583&lt;&gt;"",1,0)+IF(EH3583&lt;&gt;"",1,0)</f>
        <v>4</v>
      </c>
      <c r="AZ3583" s="0" t="n">
        <f aca="false">IF(EH3583&lt;&gt;"",1,0)</f>
        <v>1</v>
      </c>
      <c r="BB3583" s="0" t="s">
        <v>154</v>
      </c>
      <c r="BD3583" s="0" t="s">
        <v>155</v>
      </c>
      <c r="BH3583" s="0" t="s">
        <v>155</v>
      </c>
      <c r="BK3583" s="0" t="s">
        <v>155</v>
      </c>
      <c r="BL3583" s="0" t="s">
        <v>155</v>
      </c>
      <c r="BP3583" s="0" t="s">
        <v>155</v>
      </c>
      <c r="BS3583" s="0" t="s">
        <v>155</v>
      </c>
      <c r="BY3583" s="0" t="s">
        <v>145</v>
      </c>
      <c r="CA3583" s="0" t="s">
        <v>155</v>
      </c>
      <c r="CN3583" s="0" t="s">
        <v>155</v>
      </c>
      <c r="CP3583" s="0" t="s">
        <v>155</v>
      </c>
      <c r="CW3583" s="0" t="s">
        <v>145</v>
      </c>
      <c r="CY3583" s="0" t="s">
        <v>155</v>
      </c>
      <c r="DC3583" s="0" t="s">
        <v>155</v>
      </c>
      <c r="DM3583" s="0" t="s">
        <v>145</v>
      </c>
      <c r="DN3583" s="0" t="s">
        <v>155</v>
      </c>
      <c r="DU3583" s="0" t="s">
        <v>155</v>
      </c>
      <c r="DX3583" s="0" t="s">
        <v>155</v>
      </c>
      <c r="EA3583" s="0" t="s">
        <v>155</v>
      </c>
      <c r="ED3583" s="0" t="s">
        <v>145</v>
      </c>
      <c r="EF3583" s="0" t="s">
        <v>155</v>
      </c>
      <c r="EH3583" s="0" t="s">
        <v>145</v>
      </c>
    </row>
    <row r="3584" customFormat="false" ht="15" hidden="false" customHeight="false" outlineLevel="0" collapsed="false">
      <c r="A3584" s="0" t="s">
        <v>14406</v>
      </c>
      <c r="B3584" s="0" t="n">
        <v>78</v>
      </c>
      <c r="C3584" s="0" t="n">
        <v>359423</v>
      </c>
      <c r="D3584" s="0" t="s">
        <v>13048</v>
      </c>
      <c r="E3584" s="0" t="s">
        <v>1747</v>
      </c>
      <c r="F3584" s="0" t="str">
        <f aca="false">CONCATENATE(D3584," ",LEFT(H3584,4),"T=",AU3584,"D=",AV3584,"R=",AW3584,"M=",AX3584,"L=",AY3584,"B=",AZ3584)</f>
        <v>ULRICH T=9D=0R=0M=0L=1B=0</v>
      </c>
      <c r="G3584" s="0" t="s">
        <v>976</v>
      </c>
      <c r="I3584" s="0" t="s">
        <v>14407</v>
      </c>
      <c r="J3584" s="0" t="s">
        <v>14408</v>
      </c>
      <c r="K3584" s="0" t="s">
        <v>144</v>
      </c>
      <c r="M3584" s="0" t="s">
        <v>13050</v>
      </c>
      <c r="N3584" s="0" t="str">
        <f aca="false">RIGHT(M3584,LEN(M3584)-FIND(" ",M3584))</f>
        <v>WILLARD AVE NE</v>
      </c>
      <c r="P3584" s="0" t="s">
        <v>147</v>
      </c>
      <c r="Q3584" s="0" t="s">
        <v>148</v>
      </c>
      <c r="R3584" s="0" t="n">
        <v>44483</v>
      </c>
      <c r="AD3584" s="0" t="s">
        <v>149</v>
      </c>
      <c r="AE3584" s="0" t="s">
        <v>150</v>
      </c>
      <c r="AF3584" s="0" t="s">
        <v>151</v>
      </c>
      <c r="AH3584" s="0" t="n">
        <v>14</v>
      </c>
      <c r="AI3584" s="0" t="n">
        <v>11</v>
      </c>
      <c r="AN3584" s="0" t="s">
        <v>147</v>
      </c>
      <c r="AO3584" s="0" t="s">
        <v>11229</v>
      </c>
      <c r="AP3584" s="0" t="s">
        <v>11230</v>
      </c>
      <c r="AQ3584" s="0" t="n">
        <v>9</v>
      </c>
      <c r="AR3584" s="0" t="n">
        <v>64</v>
      </c>
      <c r="AS3584" s="0" t="n">
        <v>32</v>
      </c>
      <c r="AU3584" s="0" t="n">
        <f aca="false">COUNTA($BA$3584:$EH$3584)</f>
        <v>9</v>
      </c>
      <c r="AV3584" s="0" t="n">
        <f aca="false">COUNTIF($BA$3584:$EH$3584,"D")</f>
        <v>0</v>
      </c>
      <c r="AW3584" s="0" t="n">
        <f aca="false">COUNTIF($BA$3584:$EH$3584,"R")</f>
        <v>0</v>
      </c>
      <c r="AX3584" s="0" t="n">
        <f aca="false">IF(BN3584="D",1,0)+IF(BO3584="D",1,0)+IF(BT3584="D",1,0)+IF(BU3584="D",1,0)+IF(BW3584="D",1,0)+IF(CC3584="D",1,0)+IF(CD3584="D",1,0)+IF(CE3584="D",1,0)+IF(CF3584="D",1,0)+IF(CL3584="D",1,0)+IF(CM3584="D",1,0)+IF(CQ3584="D",1,0)+IF(CR3584="D",1,0)+IF(CS3584="D",1,0)+IF(CW3584="D",1,0)+IF(CX3584="D",1,0)+IF(DD3584="D",1,0)+IF(DE3584="D",1,0)+IF(DJ3584="D",1,0)+IF(DK3584="D",1,0)+IF(DO3584="D",1,0)+IF(DP3584="D",1,0)+IF(DQ3584="D",1,0)+IF(DW3584="D",1,0)+IF(DZ3584="D",1,0)+IF(EH3584="D",1,0)</f>
        <v>0</v>
      </c>
      <c r="AY3584" s="0" t="n">
        <f aca="false">IF(DJ3584&lt;&gt;"",1,0)+IF(DK3584&lt;&gt;"",1,0)+IF(DM3584&lt;&gt;"",1,0)+IF(DO3584&lt;&gt;"",1,0)+IF(DP3584&lt;&gt;"",1,0)+IF(DQ3584&lt;&gt;"",1,0)+IF(DS3584&lt;&gt;"",1,0)+IF(DT3584&lt;&gt;"",1,0)+IF(DV3584&lt;&gt;"",1,0)+IF(DW3584&lt;&gt;"",1,0)+IF(DX3584&lt;&gt;"",1,0)+IF(DY3584&lt;&gt;"",1,0)+IF(DZ3584&lt;&gt;"",1,0)+IF(EB3584&lt;&gt;"",1,0)+IF(EC3584&lt;&gt;"",1,0)+IF(ED3584&lt;&gt;"",1,0)+IF(EG3584&lt;&gt;"",1,0)+IF(EH3584&lt;&gt;"",1,0)</f>
        <v>1</v>
      </c>
      <c r="AZ3584" s="0" t="n">
        <f aca="false">IF(EH3584&lt;&gt;"",1,0)</f>
        <v>0</v>
      </c>
      <c r="BB3584" s="0" t="s">
        <v>154</v>
      </c>
      <c r="CA3584" s="0" t="s">
        <v>155</v>
      </c>
      <c r="CP3584" s="0" t="s">
        <v>155</v>
      </c>
      <c r="DC3584" s="0" t="s">
        <v>155</v>
      </c>
      <c r="DI3584" s="0" t="s">
        <v>155</v>
      </c>
      <c r="DN3584" s="0" t="s">
        <v>155</v>
      </c>
      <c r="DX3584" s="0" t="s">
        <v>155</v>
      </c>
      <c r="EA3584" s="0" t="s">
        <v>155</v>
      </c>
      <c r="EF3584" s="0" t="s">
        <v>155</v>
      </c>
    </row>
    <row r="3585" customFormat="false" ht="15" hidden="false" customHeight="false" outlineLevel="0" collapsed="false">
      <c r="A3585" s="0" t="s">
        <v>14409</v>
      </c>
      <c r="B3585" s="0" t="n">
        <v>78</v>
      </c>
      <c r="C3585" s="0" t="n">
        <v>430655</v>
      </c>
      <c r="D3585" s="0" t="s">
        <v>4887</v>
      </c>
      <c r="E3585" s="0" t="s">
        <v>1107</v>
      </c>
      <c r="F3585" s="0" t="str">
        <f aca="false">CONCATENATE(D3585," ",LEFT(H3585,4),"T=",AU3585,"D=",AV3585,"R=",AW3585,"M=",AX3585,"L=",AY3585,"B=",AZ3585)</f>
        <v>ELDER T=10D=3R=0M=2L=4B=0</v>
      </c>
      <c r="G3585" s="0" t="s">
        <v>181</v>
      </c>
      <c r="I3585" s="0" t="s">
        <v>7784</v>
      </c>
      <c r="J3585" s="0" t="s">
        <v>4936</v>
      </c>
      <c r="K3585" s="0" t="s">
        <v>144</v>
      </c>
      <c r="L3585" s="0" t="s">
        <v>145</v>
      </c>
      <c r="M3585" s="0" t="s">
        <v>14410</v>
      </c>
      <c r="N3585" s="0" t="str">
        <f aca="false">RIGHT(M3585,LEN(M3585)-FIND(" ",M3585))</f>
        <v>FOSTER DR NE</v>
      </c>
      <c r="P3585" s="0" t="s">
        <v>147</v>
      </c>
      <c r="Q3585" s="0" t="s">
        <v>148</v>
      </c>
      <c r="R3585" s="0" t="n">
        <v>44483</v>
      </c>
      <c r="AD3585" s="0" t="s">
        <v>149</v>
      </c>
      <c r="AE3585" s="0" t="s">
        <v>150</v>
      </c>
      <c r="AF3585" s="0" t="s">
        <v>151</v>
      </c>
      <c r="AH3585" s="0" t="n">
        <v>14</v>
      </c>
      <c r="AI3585" s="0" t="n">
        <v>11</v>
      </c>
      <c r="AN3585" s="0" t="s">
        <v>147</v>
      </c>
      <c r="AO3585" s="0" t="s">
        <v>11229</v>
      </c>
      <c r="AP3585" s="0" t="s">
        <v>11230</v>
      </c>
      <c r="AQ3585" s="0" t="n">
        <v>9</v>
      </c>
      <c r="AR3585" s="0" t="n">
        <v>64</v>
      </c>
      <c r="AS3585" s="0" t="n">
        <v>32</v>
      </c>
      <c r="AU3585" s="0" t="n">
        <f aca="false">COUNTA($BA$3585:$EH$3585)</f>
        <v>10</v>
      </c>
      <c r="AV3585" s="0" t="n">
        <f aca="false">COUNTIF($BA$3585:$EH$3585,"D")</f>
        <v>3</v>
      </c>
      <c r="AW3585" s="0" t="n">
        <f aca="false">COUNTIF($BA$3585:$EH$3585,"R")</f>
        <v>0</v>
      </c>
      <c r="AX3585" s="0" t="n">
        <f aca="false">IF(BN3585="D",1,0)+IF(BO3585="D",1,0)+IF(BT3585="D",1,0)+IF(BU3585="D",1,0)+IF(BW3585="D",1,0)+IF(CC3585="D",1,0)+IF(CD3585="D",1,0)+IF(CE3585="D",1,0)+IF(CF3585="D",1,0)+IF(CL3585="D",1,0)+IF(CM3585="D",1,0)+IF(CQ3585="D",1,0)+IF(CR3585="D",1,0)+IF(CS3585="D",1,0)+IF(CW3585="D",1,0)+IF(CX3585="D",1,0)+IF(DD3585="D",1,0)+IF(DE3585="D",1,0)+IF(DJ3585="D",1,0)+IF(DK3585="D",1,0)+IF(DO3585="D",1,0)+IF(DP3585="D",1,0)+IF(DQ3585="D",1,0)+IF(DW3585="D",1,0)+IF(DZ3585="D",1,0)+IF(EH3585="D",1,0)</f>
        <v>2</v>
      </c>
      <c r="AY3585" s="0" t="n">
        <f aca="false">IF(DJ3585&lt;&gt;"",1,0)+IF(DK3585&lt;&gt;"",1,0)+IF(DM3585&lt;&gt;"",1,0)+IF(DO3585&lt;&gt;"",1,0)+IF(DP3585&lt;&gt;"",1,0)+IF(DQ3585&lt;&gt;"",1,0)+IF(DS3585&lt;&gt;"",1,0)+IF(DT3585&lt;&gt;"",1,0)+IF(DV3585&lt;&gt;"",1,0)+IF(DW3585&lt;&gt;"",1,0)+IF(DX3585&lt;&gt;"",1,0)+IF(DY3585&lt;&gt;"",1,0)+IF(DZ3585&lt;&gt;"",1,0)+IF(EB3585&lt;&gt;"",1,0)+IF(EC3585&lt;&gt;"",1,0)+IF(ED3585&lt;&gt;"",1,0)+IF(EG3585&lt;&gt;"",1,0)+IF(EH3585&lt;&gt;"",1,0)</f>
        <v>4</v>
      </c>
      <c r="AZ3585" s="0" t="n">
        <f aca="false">IF(EH3585&lt;&gt;"",1,0)</f>
        <v>0</v>
      </c>
      <c r="BB3585" s="0" t="s">
        <v>154</v>
      </c>
      <c r="DI3585" s="0" t="s">
        <v>155</v>
      </c>
      <c r="DJ3585" s="0" t="s">
        <v>145</v>
      </c>
      <c r="DL3585" s="0" t="s">
        <v>155</v>
      </c>
      <c r="DM3585" s="0" t="s">
        <v>145</v>
      </c>
      <c r="DN3585" s="0" t="s">
        <v>155</v>
      </c>
      <c r="DU3585" s="0" t="s">
        <v>155</v>
      </c>
      <c r="DW3585" s="0" t="s">
        <v>145</v>
      </c>
      <c r="DX3585" s="0" t="s">
        <v>155</v>
      </c>
      <c r="EF3585" s="0" t="s">
        <v>155</v>
      </c>
    </row>
    <row r="3586" customFormat="false" ht="15" hidden="false" customHeight="false" outlineLevel="0" collapsed="false">
      <c r="A3586" s="0" t="s">
        <v>14411</v>
      </c>
      <c r="B3586" s="0" t="n">
        <v>78</v>
      </c>
      <c r="C3586" s="0" t="n">
        <v>319508</v>
      </c>
      <c r="D3586" s="0" t="s">
        <v>1507</v>
      </c>
      <c r="E3586" s="0" t="s">
        <v>1450</v>
      </c>
      <c r="F3586" s="0" t="str">
        <f aca="false">CONCATENATE(D3586," ",LEFT(H3586,4),"T=",AU3586,"D=",AV3586,"R=",AW3586,"M=",AX3586,"L=",AY3586,"B=",AZ3586)</f>
        <v>BROWN T=26D=8R=0M=3L=6B=1</v>
      </c>
      <c r="I3586" s="0" t="s">
        <v>14412</v>
      </c>
      <c r="J3586" s="0" t="s">
        <v>14107</v>
      </c>
      <c r="K3586" s="0" t="s">
        <v>144</v>
      </c>
      <c r="L3586" s="0" t="s">
        <v>145</v>
      </c>
      <c r="M3586" s="0" t="s">
        <v>14405</v>
      </c>
      <c r="N3586" s="0" t="str">
        <f aca="false">RIGHT(M3586,LEN(M3586)-FIND(" ",M3586))</f>
        <v>WILDWOOD DR NE</v>
      </c>
      <c r="P3586" s="0" t="s">
        <v>147</v>
      </c>
      <c r="Q3586" s="0" t="s">
        <v>148</v>
      </c>
      <c r="R3586" s="0" t="n">
        <v>44483</v>
      </c>
      <c r="AD3586" s="0" t="s">
        <v>149</v>
      </c>
      <c r="AE3586" s="0" t="s">
        <v>150</v>
      </c>
      <c r="AF3586" s="0" t="s">
        <v>151</v>
      </c>
      <c r="AH3586" s="0" t="n">
        <v>14</v>
      </c>
      <c r="AI3586" s="0" t="n">
        <v>11</v>
      </c>
      <c r="AN3586" s="0" t="s">
        <v>147</v>
      </c>
      <c r="AO3586" s="0" t="s">
        <v>11229</v>
      </c>
      <c r="AP3586" s="0" t="s">
        <v>11230</v>
      </c>
      <c r="AQ3586" s="0" t="n">
        <v>9</v>
      </c>
      <c r="AR3586" s="0" t="n">
        <v>64</v>
      </c>
      <c r="AS3586" s="0" t="n">
        <v>32</v>
      </c>
      <c r="AU3586" s="0" t="n">
        <f aca="false">COUNTA($BA$3586:$EH$3586)</f>
        <v>26</v>
      </c>
      <c r="AV3586" s="0" t="n">
        <f aca="false">COUNTIF($BA$3586:$EH$3586,"D")</f>
        <v>8</v>
      </c>
      <c r="AW3586" s="0" t="n">
        <f aca="false">COUNTIF($BA$3586:$EH$3586,"R")</f>
        <v>0</v>
      </c>
      <c r="AX3586" s="0" t="n">
        <f aca="false">IF(BN3586="D",1,0)+IF(BO3586="D",1,0)+IF(BT3586="D",1,0)+IF(BU3586="D",1,0)+IF(BW3586="D",1,0)+IF(CC3586="D",1,0)+IF(CD3586="D",1,0)+IF(CE3586="D",1,0)+IF(CF3586="D",1,0)+IF(CL3586="D",1,0)+IF(CM3586="D",1,0)+IF(CQ3586="D",1,0)+IF(CR3586="D",1,0)+IF(CS3586="D",1,0)+IF(CW3586="D",1,0)+IF(CX3586="D",1,0)+IF(DD3586="D",1,0)+IF(DE3586="D",1,0)+IF(DJ3586="D",1,0)+IF(DK3586="D",1,0)+IF(DO3586="D",1,0)+IF(DP3586="D",1,0)+IF(DQ3586="D",1,0)+IF(DW3586="D",1,0)+IF(DZ3586="D",1,0)+IF(EH3586="D",1,0)</f>
        <v>3</v>
      </c>
      <c r="AY3586" s="0" t="n">
        <f aca="false">IF(DJ3586&lt;&gt;"",1,0)+IF(DK3586&lt;&gt;"",1,0)+IF(DM3586&lt;&gt;"",1,0)+IF(DO3586&lt;&gt;"",1,0)+IF(DP3586&lt;&gt;"",1,0)+IF(DQ3586&lt;&gt;"",1,0)+IF(DS3586&lt;&gt;"",1,0)+IF(DT3586&lt;&gt;"",1,0)+IF(DV3586&lt;&gt;"",1,0)+IF(DW3586&lt;&gt;"",1,0)+IF(DX3586&lt;&gt;"",1,0)+IF(DY3586&lt;&gt;"",1,0)+IF(DZ3586&lt;&gt;"",1,0)+IF(EB3586&lt;&gt;"",1,0)+IF(EC3586&lt;&gt;"",1,0)+IF(ED3586&lt;&gt;"",1,0)+IF(EG3586&lt;&gt;"",1,0)+IF(EH3586&lt;&gt;"",1,0)</f>
        <v>6</v>
      </c>
      <c r="AZ3586" s="0" t="n">
        <f aca="false">IF(EH3586&lt;&gt;"",1,0)</f>
        <v>1</v>
      </c>
      <c r="BB3586" s="0" t="s">
        <v>154</v>
      </c>
      <c r="BK3586" s="0" t="s">
        <v>155</v>
      </c>
      <c r="BL3586" s="0" t="s">
        <v>155</v>
      </c>
      <c r="BP3586" s="0" t="s">
        <v>155</v>
      </c>
      <c r="BS3586" s="0" t="s">
        <v>155</v>
      </c>
      <c r="BY3586" s="0" t="s">
        <v>145</v>
      </c>
      <c r="CG3586" s="0" t="s">
        <v>155</v>
      </c>
      <c r="CN3586" s="0" t="s">
        <v>155</v>
      </c>
      <c r="CP3586" s="0" t="s">
        <v>155</v>
      </c>
      <c r="CW3586" s="0" t="s">
        <v>145</v>
      </c>
      <c r="CY3586" s="0" t="s">
        <v>155</v>
      </c>
      <c r="DC3586" s="0" t="s">
        <v>155</v>
      </c>
      <c r="DG3586" s="0" t="s">
        <v>145</v>
      </c>
      <c r="DI3586" s="0" t="s">
        <v>155</v>
      </c>
      <c r="DL3586" s="0" t="s">
        <v>155</v>
      </c>
      <c r="DM3586" s="0" t="s">
        <v>145</v>
      </c>
      <c r="DN3586" s="0" t="s">
        <v>155</v>
      </c>
      <c r="DR3586" s="0" t="s">
        <v>155</v>
      </c>
      <c r="DS3586" s="0" t="s">
        <v>145</v>
      </c>
      <c r="DU3586" s="0" t="s">
        <v>155</v>
      </c>
      <c r="DW3586" s="0" t="s">
        <v>145</v>
      </c>
      <c r="DX3586" s="0" t="s">
        <v>155</v>
      </c>
      <c r="EA3586" s="0" t="s">
        <v>155</v>
      </c>
      <c r="ED3586" s="0" t="s">
        <v>145</v>
      </c>
      <c r="EF3586" s="0" t="s">
        <v>155</v>
      </c>
      <c r="EH3586" s="0" t="s">
        <v>145</v>
      </c>
    </row>
    <row r="3587" customFormat="false" ht="15" hidden="false" customHeight="false" outlineLevel="0" collapsed="false">
      <c r="A3587" s="0" t="s">
        <v>14413</v>
      </c>
      <c r="B3587" s="0" t="n">
        <v>78</v>
      </c>
      <c r="C3587" s="0" t="n">
        <v>447016</v>
      </c>
      <c r="D3587" s="0" t="s">
        <v>12740</v>
      </c>
      <c r="E3587" s="0" t="s">
        <v>5402</v>
      </c>
      <c r="F3587" s="0" t="str">
        <f aca="false">CONCATENATE(D3587," ",LEFT(H3587,4),"T=",AU3587,"D=",AV3587,"R=",AW3587,"M=",AX3587,"L=",AY3587,"B=",AZ3587)</f>
        <v>MARARRI T=9D=0R=0M=0L=1B=0</v>
      </c>
      <c r="I3587" s="0" t="s">
        <v>5242</v>
      </c>
      <c r="J3587" s="0" t="s">
        <v>690</v>
      </c>
      <c r="K3587" s="0" t="s">
        <v>144</v>
      </c>
      <c r="M3587" s="0" t="s">
        <v>12742</v>
      </c>
      <c r="N3587" s="0" t="str">
        <f aca="false">RIGHT(M3587,LEN(M3587)-FIND(" ",M3587))</f>
        <v>NORTH RD NE</v>
      </c>
      <c r="P3587" s="0" t="s">
        <v>147</v>
      </c>
      <c r="Q3587" s="0" t="s">
        <v>148</v>
      </c>
      <c r="R3587" s="0" t="n">
        <v>44483</v>
      </c>
      <c r="AD3587" s="0" t="s">
        <v>149</v>
      </c>
      <c r="AE3587" s="0" t="s">
        <v>150</v>
      </c>
      <c r="AH3587" s="0" t="n">
        <v>14</v>
      </c>
      <c r="AI3587" s="0" t="n">
        <v>11</v>
      </c>
      <c r="AJ3587" s="0" t="s">
        <v>4175</v>
      </c>
      <c r="AM3587" s="0" t="s">
        <v>4176</v>
      </c>
      <c r="AN3587" s="0" t="s">
        <v>147</v>
      </c>
      <c r="AO3587" s="0" t="s">
        <v>11229</v>
      </c>
      <c r="AP3587" s="0" t="s">
        <v>11230</v>
      </c>
      <c r="AQ3587" s="0" t="n">
        <v>9</v>
      </c>
      <c r="AR3587" s="0" t="n">
        <v>64</v>
      </c>
      <c r="AS3587" s="0" t="n">
        <v>32</v>
      </c>
      <c r="AU3587" s="0" t="n">
        <f aca="false">COUNTA($BA$3587:$EH$3587)</f>
        <v>9</v>
      </c>
      <c r="AV3587" s="0" t="n">
        <f aca="false">COUNTIF($BA$3587:$EH$3587,"D")</f>
        <v>0</v>
      </c>
      <c r="AW3587" s="0" t="n">
        <f aca="false">COUNTIF($BA$3587:$EH$3587,"R")</f>
        <v>0</v>
      </c>
      <c r="AX3587" s="0" t="n">
        <f aca="false">IF(BN3587="D",1,0)+IF(BO3587="D",1,0)+IF(BT3587="D",1,0)+IF(BU3587="D",1,0)+IF(BW3587="D",1,0)+IF(CC3587="D",1,0)+IF(CD3587="D",1,0)+IF(CE3587="D",1,0)+IF(CF3587="D",1,0)+IF(CL3587="D",1,0)+IF(CM3587="D",1,0)+IF(CQ3587="D",1,0)+IF(CR3587="D",1,0)+IF(CS3587="D",1,0)+IF(CW3587="D",1,0)+IF(CX3587="D",1,0)+IF(DD3587="D",1,0)+IF(DE3587="D",1,0)+IF(DJ3587="D",1,0)+IF(DK3587="D",1,0)+IF(DO3587="D",1,0)+IF(DP3587="D",1,0)+IF(DQ3587="D",1,0)+IF(DW3587="D",1,0)+IF(DZ3587="D",1,0)+IF(EH3587="D",1,0)</f>
        <v>0</v>
      </c>
      <c r="AY3587" s="0" t="n">
        <f aca="false">IF(DJ3587&lt;&gt;"",1,0)+IF(DK3587&lt;&gt;"",1,0)+IF(DM3587&lt;&gt;"",1,0)+IF(DO3587&lt;&gt;"",1,0)+IF(DP3587&lt;&gt;"",1,0)+IF(DQ3587&lt;&gt;"",1,0)+IF(DS3587&lt;&gt;"",1,0)+IF(DT3587&lt;&gt;"",1,0)+IF(DV3587&lt;&gt;"",1,0)+IF(DW3587&lt;&gt;"",1,0)+IF(DX3587&lt;&gt;"",1,0)+IF(DY3587&lt;&gt;"",1,0)+IF(DZ3587&lt;&gt;"",1,0)+IF(EB3587&lt;&gt;"",1,0)+IF(EC3587&lt;&gt;"",1,0)+IF(ED3587&lt;&gt;"",1,0)+IF(EG3587&lt;&gt;"",1,0)+IF(EH3587&lt;&gt;"",1,0)</f>
        <v>1</v>
      </c>
      <c r="AZ3587" s="0" t="n">
        <f aca="false">IF(EH3587&lt;&gt;"",1,0)</f>
        <v>0</v>
      </c>
      <c r="BB3587" s="0" t="s">
        <v>154</v>
      </c>
      <c r="BL3587" s="0" t="s">
        <v>155</v>
      </c>
      <c r="BP3587" s="0" t="s">
        <v>155</v>
      </c>
      <c r="BS3587" s="0" t="s">
        <v>155</v>
      </c>
      <c r="CG3587" s="0" t="s">
        <v>155</v>
      </c>
      <c r="DN3587" s="0" t="s">
        <v>155</v>
      </c>
      <c r="DX3587" s="0" t="s">
        <v>155</v>
      </c>
      <c r="EA3587" s="0" t="s">
        <v>155</v>
      </c>
      <c r="EF3587" s="0" t="s">
        <v>155</v>
      </c>
    </row>
    <row r="3588" customFormat="false" ht="15" hidden="false" customHeight="false" outlineLevel="0" collapsed="false">
      <c r="A3588" s="0" t="s">
        <v>14414</v>
      </c>
      <c r="B3588" s="0" t="n">
        <v>78</v>
      </c>
      <c r="C3588" s="0" t="n">
        <v>381386</v>
      </c>
      <c r="D3588" s="0" t="s">
        <v>13744</v>
      </c>
      <c r="E3588" s="0" t="s">
        <v>1522</v>
      </c>
      <c r="F3588" s="0" t="str">
        <f aca="false">CONCATENATE(D3588," ",LEFT(H3588,4),"T=",AU3588,"D=",AV3588,"R=",AW3588,"M=",AX3588,"L=",AY3588,"B=",AZ3588)</f>
        <v>REZABEK T=8D=0R=0M=0L=0B=0</v>
      </c>
      <c r="G3588" s="0" t="s">
        <v>201</v>
      </c>
      <c r="I3588" s="0" t="s">
        <v>14415</v>
      </c>
      <c r="J3588" s="0" t="s">
        <v>2058</v>
      </c>
      <c r="K3588" s="0" t="s">
        <v>144</v>
      </c>
      <c r="M3588" s="0" t="s">
        <v>13746</v>
      </c>
      <c r="N3588" s="0" t="str">
        <f aca="false">RIGHT(M3588,LEN(M3588)-FIND(" ",M3588))</f>
        <v>CRESCENT DR NE</v>
      </c>
      <c r="P3588" s="0" t="s">
        <v>147</v>
      </c>
      <c r="Q3588" s="0" t="s">
        <v>148</v>
      </c>
      <c r="R3588" s="0" t="n">
        <v>44483</v>
      </c>
      <c r="AD3588" s="0" t="s">
        <v>149</v>
      </c>
      <c r="AE3588" s="0" t="s">
        <v>150</v>
      </c>
      <c r="AF3588" s="0" t="s">
        <v>151</v>
      </c>
      <c r="AH3588" s="0" t="n">
        <v>14</v>
      </c>
      <c r="AI3588" s="0" t="n">
        <v>11</v>
      </c>
      <c r="AN3588" s="0" t="s">
        <v>147</v>
      </c>
      <c r="AO3588" s="0" t="s">
        <v>11229</v>
      </c>
      <c r="AP3588" s="0" t="s">
        <v>11230</v>
      </c>
      <c r="AQ3588" s="0" t="n">
        <v>9</v>
      </c>
      <c r="AR3588" s="0" t="n">
        <v>64</v>
      </c>
      <c r="AS3588" s="0" t="n">
        <v>32</v>
      </c>
      <c r="AU3588" s="0" t="n">
        <f aca="false">COUNTA($BA$3588:$EH$3588)</f>
        <v>8</v>
      </c>
      <c r="AV3588" s="0" t="n">
        <f aca="false">COUNTIF($BA$3588:$EH$3588,"D")</f>
        <v>0</v>
      </c>
      <c r="AW3588" s="0" t="n">
        <f aca="false">COUNTIF($BA$3588:$EH$3588,"R")</f>
        <v>0</v>
      </c>
      <c r="AX3588" s="0" t="n">
        <f aca="false">IF(BN3588="D",1,0)+IF(BO3588="D",1,0)+IF(BT3588="D",1,0)+IF(BU3588="D",1,0)+IF(BW3588="D",1,0)+IF(CC3588="D",1,0)+IF(CD3588="D",1,0)+IF(CE3588="D",1,0)+IF(CF3588="D",1,0)+IF(CL3588="D",1,0)+IF(CM3588="D",1,0)+IF(CQ3588="D",1,0)+IF(CR3588="D",1,0)+IF(CS3588="D",1,0)+IF(CW3588="D",1,0)+IF(CX3588="D",1,0)+IF(DD3588="D",1,0)+IF(DE3588="D",1,0)+IF(DJ3588="D",1,0)+IF(DK3588="D",1,0)+IF(DO3588="D",1,0)+IF(DP3588="D",1,0)+IF(DQ3588="D",1,0)+IF(DW3588="D",1,0)+IF(DZ3588="D",1,0)+IF(EH3588="D",1,0)</f>
        <v>0</v>
      </c>
      <c r="AY3588" s="0" t="n">
        <f aca="false">IF(DJ3588&lt;&gt;"",1,0)+IF(DK3588&lt;&gt;"",1,0)+IF(DM3588&lt;&gt;"",1,0)+IF(DO3588&lt;&gt;"",1,0)+IF(DP3588&lt;&gt;"",1,0)+IF(DQ3588&lt;&gt;"",1,0)+IF(DS3588&lt;&gt;"",1,0)+IF(DT3588&lt;&gt;"",1,0)+IF(DV3588&lt;&gt;"",1,0)+IF(DW3588&lt;&gt;"",1,0)+IF(DX3588&lt;&gt;"",1,0)+IF(DY3588&lt;&gt;"",1,0)+IF(DZ3588&lt;&gt;"",1,0)+IF(EB3588&lt;&gt;"",1,0)+IF(EC3588&lt;&gt;"",1,0)+IF(ED3588&lt;&gt;"",1,0)+IF(EG3588&lt;&gt;"",1,0)+IF(EH3588&lt;&gt;"",1,0)</f>
        <v>0</v>
      </c>
      <c r="AZ3588" s="0" t="n">
        <f aca="false">IF(EH3588&lt;&gt;"",1,0)</f>
        <v>0</v>
      </c>
      <c r="BB3588" s="0" t="s">
        <v>154</v>
      </c>
      <c r="BL3588" s="0" t="s">
        <v>155</v>
      </c>
      <c r="CP3588" s="0" t="s">
        <v>155</v>
      </c>
      <c r="DC3588" s="0" t="s">
        <v>155</v>
      </c>
      <c r="DI3588" s="0" t="s">
        <v>155</v>
      </c>
      <c r="DN3588" s="0" t="s">
        <v>155</v>
      </c>
      <c r="DU3588" s="0" t="s">
        <v>155</v>
      </c>
      <c r="EF3588" s="0" t="s">
        <v>155</v>
      </c>
    </row>
    <row r="3589" customFormat="false" ht="15" hidden="false" customHeight="false" outlineLevel="0" collapsed="false">
      <c r="A3589" s="0" t="s">
        <v>14416</v>
      </c>
      <c r="B3589" s="0" t="n">
        <v>78</v>
      </c>
      <c r="C3589" s="0" t="n">
        <v>215232</v>
      </c>
      <c r="D3589" s="0" t="s">
        <v>12436</v>
      </c>
      <c r="E3589" s="0" t="s">
        <v>14417</v>
      </c>
      <c r="F3589" s="0" t="str">
        <f aca="false">CONCATENATE(D3589," ",LEFT(H3589,4),"T=",AU3589,"D=",AV3589,"R=",AW3589,"M=",AX3589,"L=",AY3589,"B=",AZ3589)</f>
        <v>HAINESWORTH T=22D=4R=0M=2L=3B=0</v>
      </c>
      <c r="G3589" s="0" t="s">
        <v>141</v>
      </c>
      <c r="I3589" s="0" t="s">
        <v>5978</v>
      </c>
      <c r="J3589" s="0" t="s">
        <v>14418</v>
      </c>
      <c r="K3589" s="0" t="s">
        <v>144</v>
      </c>
      <c r="L3589" s="0" t="s">
        <v>145</v>
      </c>
      <c r="M3589" s="0" t="s">
        <v>12439</v>
      </c>
      <c r="N3589" s="0" t="str">
        <f aca="false">RIGHT(M3589,LEN(M3589)-FIND(" ",M3589))</f>
        <v>WILDWOOD DR NE</v>
      </c>
      <c r="P3589" s="0" t="s">
        <v>147</v>
      </c>
      <c r="Q3589" s="0" t="s">
        <v>148</v>
      </c>
      <c r="R3589" s="0" t="n">
        <v>44483</v>
      </c>
      <c r="AD3589" s="0" t="s">
        <v>149</v>
      </c>
      <c r="AE3589" s="0" t="s">
        <v>150</v>
      </c>
      <c r="AF3589" s="0" t="s">
        <v>151</v>
      </c>
      <c r="AH3589" s="0" t="n">
        <v>14</v>
      </c>
      <c r="AI3589" s="0" t="n">
        <v>11</v>
      </c>
      <c r="AN3589" s="0" t="s">
        <v>147</v>
      </c>
      <c r="AO3589" s="0" t="s">
        <v>11229</v>
      </c>
      <c r="AP3589" s="0" t="s">
        <v>11230</v>
      </c>
      <c r="AQ3589" s="0" t="n">
        <v>9</v>
      </c>
      <c r="AR3589" s="0" t="n">
        <v>64</v>
      </c>
      <c r="AS3589" s="0" t="n">
        <v>32</v>
      </c>
      <c r="AU3589" s="0" t="n">
        <f aca="false">COUNTA($BA$3589:$EH$3589)</f>
        <v>22</v>
      </c>
      <c r="AV3589" s="0" t="n">
        <f aca="false">COUNTIF($BA$3589:$EH$3589,"D")</f>
        <v>4</v>
      </c>
      <c r="AW3589" s="0" t="n">
        <f aca="false">COUNTIF($BA$3589:$EH$3589,"R")</f>
        <v>0</v>
      </c>
      <c r="AX3589" s="0" t="n">
        <f aca="false">IF(BN3589="D",1,0)+IF(BO3589="D",1,0)+IF(BT3589="D",1,0)+IF(BU3589="D",1,0)+IF(BW3589="D",1,0)+IF(CC3589="D",1,0)+IF(CD3589="D",1,0)+IF(CE3589="D",1,0)+IF(CF3589="D",1,0)+IF(CL3589="D",1,0)+IF(CM3589="D",1,0)+IF(CQ3589="D",1,0)+IF(CR3589="D",1,0)+IF(CS3589="D",1,0)+IF(CW3589="D",1,0)+IF(CX3589="D",1,0)+IF(DD3589="D",1,0)+IF(DE3589="D",1,0)+IF(DJ3589="D",1,0)+IF(DK3589="D",1,0)+IF(DO3589="D",1,0)+IF(DP3589="D",1,0)+IF(DQ3589="D",1,0)+IF(DW3589="D",1,0)+IF(DZ3589="D",1,0)+IF(EH3589="D",1,0)</f>
        <v>2</v>
      </c>
      <c r="AY3589" s="0" t="n">
        <f aca="false">IF(DJ3589&lt;&gt;"",1,0)+IF(DK3589&lt;&gt;"",1,0)+IF(DM3589&lt;&gt;"",1,0)+IF(DO3589&lt;&gt;"",1,0)+IF(DP3589&lt;&gt;"",1,0)+IF(DQ3589&lt;&gt;"",1,0)+IF(DS3589&lt;&gt;"",1,0)+IF(DT3589&lt;&gt;"",1,0)+IF(DV3589&lt;&gt;"",1,0)+IF(DW3589&lt;&gt;"",1,0)+IF(DX3589&lt;&gt;"",1,0)+IF(DY3589&lt;&gt;"",1,0)+IF(DZ3589&lt;&gt;"",1,0)+IF(EB3589&lt;&gt;"",1,0)+IF(EC3589&lt;&gt;"",1,0)+IF(ED3589&lt;&gt;"",1,0)+IF(EG3589&lt;&gt;"",1,0)+IF(EH3589&lt;&gt;"",1,0)</f>
        <v>3</v>
      </c>
      <c r="AZ3589" s="0" t="n">
        <f aca="false">IF(EH3589&lt;&gt;"",1,0)</f>
        <v>0</v>
      </c>
      <c r="BB3589" s="0" t="s">
        <v>154</v>
      </c>
      <c r="BD3589" s="0" t="s">
        <v>155</v>
      </c>
      <c r="BE3589" s="0" t="s">
        <v>155</v>
      </c>
      <c r="BF3589" s="0" t="s">
        <v>155</v>
      </c>
      <c r="BI3589" s="0" t="s">
        <v>155</v>
      </c>
      <c r="BJ3589" s="0" t="s">
        <v>155</v>
      </c>
      <c r="BL3589" s="0" t="s">
        <v>155</v>
      </c>
      <c r="BP3589" s="0" t="s">
        <v>155</v>
      </c>
      <c r="CA3589" s="0" t="s">
        <v>155</v>
      </c>
      <c r="CG3589" s="0" t="s">
        <v>155</v>
      </c>
      <c r="CL3589" s="0" t="s">
        <v>145</v>
      </c>
      <c r="CP3589" s="0" t="s">
        <v>155</v>
      </c>
      <c r="CY3589" s="0" t="s">
        <v>155</v>
      </c>
      <c r="DC3589" s="0" t="s">
        <v>155</v>
      </c>
      <c r="DI3589" s="0" t="s">
        <v>155</v>
      </c>
      <c r="DL3589" s="0" t="s">
        <v>155</v>
      </c>
      <c r="DN3589" s="0" t="s">
        <v>155</v>
      </c>
      <c r="DS3589" s="0" t="s">
        <v>145</v>
      </c>
      <c r="DT3589" s="0" t="s">
        <v>145</v>
      </c>
      <c r="DU3589" s="0" t="s">
        <v>155</v>
      </c>
      <c r="DW3589" s="0" t="s">
        <v>145</v>
      </c>
      <c r="EF3589" s="0" t="s">
        <v>155</v>
      </c>
    </row>
    <row r="3590" customFormat="false" ht="15" hidden="false" customHeight="false" outlineLevel="0" collapsed="false">
      <c r="A3590" s="0" t="s">
        <v>14419</v>
      </c>
      <c r="B3590" s="0" t="n">
        <v>78</v>
      </c>
      <c r="C3590" s="0" t="n">
        <v>270015</v>
      </c>
      <c r="D3590" s="0" t="s">
        <v>1241</v>
      </c>
      <c r="E3590" s="0" t="s">
        <v>4583</v>
      </c>
      <c r="F3590" s="0" t="str">
        <f aca="false">CONCATENATE(D3590," ",LEFT(H3590,4),"T=",AU3590,"D=",AV3590,"R=",AW3590,"M=",AX3590,"L=",AY3590,"B=",AZ3590)</f>
        <v>DRESCHER T=15D=1R=2M=0L=2B=0</v>
      </c>
      <c r="G3590" s="0" t="s">
        <v>1285</v>
      </c>
      <c r="I3590" s="0" t="s">
        <v>9588</v>
      </c>
      <c r="J3590" s="0" t="s">
        <v>371</v>
      </c>
      <c r="K3590" s="0" t="s">
        <v>169</v>
      </c>
      <c r="L3590" s="0" t="s">
        <v>141</v>
      </c>
      <c r="M3590" s="0" t="s">
        <v>11363</v>
      </c>
      <c r="N3590" s="0" t="str">
        <f aca="false">RIGHT(M3590,LEN(M3590)-FIND(" ",M3590))</f>
        <v>FAIRWAY CT NE</v>
      </c>
      <c r="P3590" s="0" t="s">
        <v>147</v>
      </c>
      <c r="Q3590" s="0" t="s">
        <v>148</v>
      </c>
      <c r="R3590" s="0" t="n">
        <v>44483</v>
      </c>
      <c r="AD3590" s="0" t="s">
        <v>149</v>
      </c>
      <c r="AE3590" s="0" t="s">
        <v>150</v>
      </c>
      <c r="AF3590" s="0" t="s">
        <v>151</v>
      </c>
      <c r="AH3590" s="0" t="n">
        <v>14</v>
      </c>
      <c r="AI3590" s="0" t="n">
        <v>11</v>
      </c>
      <c r="AN3590" s="0" t="s">
        <v>147</v>
      </c>
      <c r="AO3590" s="0" t="s">
        <v>11229</v>
      </c>
      <c r="AP3590" s="0" t="s">
        <v>11230</v>
      </c>
      <c r="AQ3590" s="0" t="n">
        <v>9</v>
      </c>
      <c r="AR3590" s="0" t="n">
        <v>64</v>
      </c>
      <c r="AS3590" s="0" t="n">
        <v>32</v>
      </c>
      <c r="AU3590" s="0" t="n">
        <f aca="false">COUNTA($BA$3590:$EH$3590)</f>
        <v>15</v>
      </c>
      <c r="AV3590" s="0" t="n">
        <f aca="false">COUNTIF($BA$3590:$EH$3590,"D")</f>
        <v>1</v>
      </c>
      <c r="AW3590" s="0" t="n">
        <f aca="false">COUNTIF($BA$3590:$EH$3590,"R")</f>
        <v>2</v>
      </c>
      <c r="AX3590" s="0" t="n">
        <f aca="false">IF(BN3590="D",1,0)+IF(BO3590="D",1,0)+IF(BT3590="D",1,0)+IF(BU3590="D",1,0)+IF(BW3590="D",1,0)+IF(CC3590="D",1,0)+IF(CD3590="D",1,0)+IF(CE3590="D",1,0)+IF(CF3590="D",1,0)+IF(CL3590="D",1,0)+IF(CM3590="D",1,0)+IF(CQ3590="D",1,0)+IF(CR3590="D",1,0)+IF(CS3590="D",1,0)+IF(CW3590="D",1,0)+IF(CX3590="D",1,0)+IF(DD3590="D",1,0)+IF(DE3590="D",1,0)+IF(DJ3590="D",1,0)+IF(DK3590="D",1,0)+IF(DO3590="D",1,0)+IF(DP3590="D",1,0)+IF(DQ3590="D",1,0)+IF(DW3590="D",1,0)+IF(DZ3590="D",1,0)+IF(EH3590="D",1,0)</f>
        <v>0</v>
      </c>
      <c r="AY3590" s="0" t="n">
        <f aca="false">IF(DJ3590&lt;&gt;"",1,0)+IF(DK3590&lt;&gt;"",1,0)+IF(DM3590&lt;&gt;"",1,0)+IF(DO3590&lt;&gt;"",1,0)+IF(DP3590&lt;&gt;"",1,0)+IF(DQ3590&lt;&gt;"",1,0)+IF(DS3590&lt;&gt;"",1,0)+IF(DT3590&lt;&gt;"",1,0)+IF(DV3590&lt;&gt;"",1,0)+IF(DW3590&lt;&gt;"",1,0)+IF(DX3590&lt;&gt;"",1,0)+IF(DY3590&lt;&gt;"",1,0)+IF(DZ3590&lt;&gt;"",1,0)+IF(EB3590&lt;&gt;"",1,0)+IF(EC3590&lt;&gt;"",1,0)+IF(ED3590&lt;&gt;"",1,0)+IF(EG3590&lt;&gt;"",1,0)+IF(EH3590&lt;&gt;"",1,0)</f>
        <v>2</v>
      </c>
      <c r="AZ3590" s="0" t="n">
        <f aca="false">IF(EH3590&lt;&gt;"",1,0)</f>
        <v>0</v>
      </c>
      <c r="BB3590" s="0" t="s">
        <v>154</v>
      </c>
      <c r="BJ3590" s="0" t="s">
        <v>155</v>
      </c>
      <c r="BL3590" s="0" t="s">
        <v>155</v>
      </c>
      <c r="BS3590" s="0" t="s">
        <v>155</v>
      </c>
      <c r="BY3590" s="0" t="s">
        <v>145</v>
      </c>
      <c r="CA3590" s="0" t="s">
        <v>155</v>
      </c>
      <c r="CP3590" s="0" t="s">
        <v>155</v>
      </c>
      <c r="CY3590" s="0" t="s">
        <v>155</v>
      </c>
      <c r="CZ3590" s="0" t="s">
        <v>141</v>
      </c>
      <c r="DC3590" s="0" t="s">
        <v>155</v>
      </c>
      <c r="DN3590" s="0" t="s">
        <v>155</v>
      </c>
      <c r="DU3590" s="0" t="s">
        <v>155</v>
      </c>
      <c r="DX3590" s="0" t="s">
        <v>155</v>
      </c>
      <c r="EA3590" s="0" t="s">
        <v>155</v>
      </c>
      <c r="ED3590" s="0" t="s">
        <v>141</v>
      </c>
    </row>
    <row r="3591" customFormat="false" ht="15" hidden="false" customHeight="false" outlineLevel="0" collapsed="false">
      <c r="A3591" s="0" t="s">
        <v>14420</v>
      </c>
      <c r="B3591" s="0" t="n">
        <v>78</v>
      </c>
      <c r="C3591" s="0" t="n">
        <v>452444</v>
      </c>
      <c r="D3591" s="0" t="s">
        <v>399</v>
      </c>
      <c r="E3591" s="0" t="s">
        <v>848</v>
      </c>
      <c r="F3591" s="0" t="str">
        <f aca="false">CONCATENATE(D3591," ",LEFT(H3591,4),"T=",AU3591,"D=",AV3591,"R=",AW3591,"M=",AX3591,"L=",AY3591,"B=",AZ3591)</f>
        <v>DAVIS T=3D=0R=0M=0L=0B=0</v>
      </c>
      <c r="G3591" s="0" t="s">
        <v>234</v>
      </c>
      <c r="I3591" s="0" t="s">
        <v>14421</v>
      </c>
      <c r="J3591" s="0" t="s">
        <v>618</v>
      </c>
      <c r="K3591" s="0" t="s">
        <v>144</v>
      </c>
      <c r="M3591" s="0" t="s">
        <v>13394</v>
      </c>
      <c r="N3591" s="0" t="str">
        <f aca="false">RIGHT(M3591,LEN(M3591)-FIND(" ",M3591))</f>
        <v>MELWOOD DR NE</v>
      </c>
      <c r="P3591" s="0" t="s">
        <v>147</v>
      </c>
      <c r="Q3591" s="0" t="s">
        <v>148</v>
      </c>
      <c r="R3591" s="0" t="n">
        <v>44483</v>
      </c>
      <c r="AD3591" s="0" t="s">
        <v>149</v>
      </c>
      <c r="AE3591" s="0" t="s">
        <v>150</v>
      </c>
      <c r="AF3591" s="0" t="s">
        <v>151</v>
      </c>
      <c r="AH3591" s="0" t="n">
        <v>14</v>
      </c>
      <c r="AI3591" s="0" t="n">
        <v>11</v>
      </c>
      <c r="AN3591" s="0" t="s">
        <v>147</v>
      </c>
      <c r="AO3591" s="0" t="s">
        <v>11229</v>
      </c>
      <c r="AP3591" s="0" t="s">
        <v>11230</v>
      </c>
      <c r="AQ3591" s="0" t="n">
        <v>9</v>
      </c>
      <c r="AR3591" s="0" t="n">
        <v>64</v>
      </c>
      <c r="AS3591" s="0" t="n">
        <v>32</v>
      </c>
      <c r="AU3591" s="0" t="n">
        <f aca="false">COUNTA($BA$3591:$EH$3591)</f>
        <v>3</v>
      </c>
      <c r="AV3591" s="0" t="n">
        <f aca="false">COUNTIF($BA$3591:$EH$3591,"D")</f>
        <v>0</v>
      </c>
      <c r="AW3591" s="0" t="n">
        <f aca="false">COUNTIF($BA$3591:$EH$3591,"R")</f>
        <v>0</v>
      </c>
      <c r="AX3591" s="0" t="n">
        <f aca="false">IF(BN3591="D",1,0)+IF(BO3591="D",1,0)+IF(BT3591="D",1,0)+IF(BU3591="D",1,0)+IF(BW3591="D",1,0)+IF(CC3591="D",1,0)+IF(CD3591="D",1,0)+IF(CE3591="D",1,0)+IF(CF3591="D",1,0)+IF(CL3591="D",1,0)+IF(CM3591="D",1,0)+IF(CQ3591="D",1,0)+IF(CR3591="D",1,0)+IF(CS3591="D",1,0)+IF(CW3591="D",1,0)+IF(CX3591="D",1,0)+IF(DD3591="D",1,0)+IF(DE3591="D",1,0)+IF(DJ3591="D",1,0)+IF(DK3591="D",1,0)+IF(DO3591="D",1,0)+IF(DP3591="D",1,0)+IF(DQ3591="D",1,0)+IF(DW3591="D",1,0)+IF(DZ3591="D",1,0)+IF(EH3591="D",1,0)</f>
        <v>0</v>
      </c>
      <c r="AY3591" s="0" t="n">
        <f aca="false">IF(DJ3591&lt;&gt;"",1,0)+IF(DK3591&lt;&gt;"",1,0)+IF(DM3591&lt;&gt;"",1,0)+IF(DO3591&lt;&gt;"",1,0)+IF(DP3591&lt;&gt;"",1,0)+IF(DQ3591&lt;&gt;"",1,0)+IF(DS3591&lt;&gt;"",1,0)+IF(DT3591&lt;&gt;"",1,0)+IF(DV3591&lt;&gt;"",1,0)+IF(DW3591&lt;&gt;"",1,0)+IF(DX3591&lt;&gt;"",1,0)+IF(DY3591&lt;&gt;"",1,0)+IF(DZ3591&lt;&gt;"",1,0)+IF(EB3591&lt;&gt;"",1,0)+IF(EC3591&lt;&gt;"",1,0)+IF(ED3591&lt;&gt;"",1,0)+IF(EG3591&lt;&gt;"",1,0)+IF(EH3591&lt;&gt;"",1,0)</f>
        <v>0</v>
      </c>
      <c r="AZ3591" s="0" t="n">
        <f aca="false">IF(EH3591&lt;&gt;"",1,0)</f>
        <v>0</v>
      </c>
      <c r="BB3591" s="0" t="s">
        <v>154</v>
      </c>
      <c r="DN3591" s="0" t="s">
        <v>155</v>
      </c>
      <c r="EF3591" s="0" t="s">
        <v>155</v>
      </c>
    </row>
    <row r="3592" customFormat="false" ht="15" hidden="false" customHeight="false" outlineLevel="0" collapsed="false">
      <c r="A3592" s="0" t="s">
        <v>14422</v>
      </c>
      <c r="B3592" s="0" t="n">
        <v>78</v>
      </c>
      <c r="C3592" s="0" t="n">
        <v>10488</v>
      </c>
      <c r="D3592" s="0" t="s">
        <v>1573</v>
      </c>
      <c r="E3592" s="0" t="s">
        <v>14390</v>
      </c>
      <c r="F3592" s="0" t="str">
        <f aca="false">CONCATENATE(D3592," ",LEFT(H3592,4),"T=",AU3592,"D=",AV3592,"R=",AW3592,"M=",AX3592,"L=",AY3592,"B=",AZ3592)</f>
        <v>FREDERICKA T=48D=15R=0M=6L=8B=1</v>
      </c>
      <c r="G3592" s="0" t="s">
        <v>159</v>
      </c>
      <c r="I3592" s="0" t="s">
        <v>4451</v>
      </c>
      <c r="J3592" s="0" t="s">
        <v>1918</v>
      </c>
      <c r="K3592" s="0" t="s">
        <v>144</v>
      </c>
      <c r="L3592" s="0" t="s">
        <v>145</v>
      </c>
      <c r="M3592" s="0" t="s">
        <v>14423</v>
      </c>
      <c r="N3592" s="0" t="str">
        <f aca="false">RIGHT(M3592,LEN(M3592)-FIND(" ",M3592))</f>
        <v>FAIRWAY DR NE</v>
      </c>
      <c r="P3592" s="0" t="s">
        <v>147</v>
      </c>
      <c r="Q3592" s="0" t="s">
        <v>148</v>
      </c>
      <c r="R3592" s="0" t="n">
        <v>44483</v>
      </c>
      <c r="AD3592" s="0" t="s">
        <v>149</v>
      </c>
      <c r="AE3592" s="0" t="s">
        <v>150</v>
      </c>
      <c r="AF3592" s="0" t="s">
        <v>151</v>
      </c>
      <c r="AH3592" s="0" t="n">
        <v>14</v>
      </c>
      <c r="AI3592" s="0" t="n">
        <v>11</v>
      </c>
      <c r="AN3592" s="0" t="s">
        <v>147</v>
      </c>
      <c r="AO3592" s="0" t="s">
        <v>11229</v>
      </c>
      <c r="AP3592" s="0" t="s">
        <v>11230</v>
      </c>
      <c r="AQ3592" s="0" t="n">
        <v>9</v>
      </c>
      <c r="AR3592" s="0" t="n">
        <v>64</v>
      </c>
      <c r="AS3592" s="0" t="n">
        <v>32</v>
      </c>
      <c r="AU3592" s="0" t="n">
        <f aca="false">COUNTA($BA$3592:$EH$3592)</f>
        <v>48</v>
      </c>
      <c r="AV3592" s="0" t="n">
        <f aca="false">COUNTIF($BA$3592:$EH$3592,"D")</f>
        <v>15</v>
      </c>
      <c r="AW3592" s="0" t="n">
        <f aca="false">COUNTIF($BA$3592:$EH$3592,"R")</f>
        <v>0</v>
      </c>
      <c r="AX3592" s="0" t="n">
        <f aca="false">IF(BN3592="D",1,0)+IF(BO3592="D",1,0)+IF(BT3592="D",1,0)+IF(BU3592="D",1,0)+IF(BW3592="D",1,0)+IF(CC3592="D",1,0)+IF(CD3592="D",1,0)+IF(CE3592="D",1,0)+IF(CF3592="D",1,0)+IF(CL3592="D",1,0)+IF(CM3592="D",1,0)+IF(CQ3592="D",1,0)+IF(CR3592="D",1,0)+IF(CS3592="D",1,0)+IF(CW3592="D",1,0)+IF(CX3592="D",1,0)+IF(DD3592="D",1,0)+IF(DE3592="D",1,0)+IF(DJ3592="D",1,0)+IF(DK3592="D",1,0)+IF(DO3592="D",1,0)+IF(DP3592="D",1,0)+IF(DQ3592="D",1,0)+IF(DW3592="D",1,0)+IF(DZ3592="D",1,0)+IF(EH3592="D",1,0)</f>
        <v>6</v>
      </c>
      <c r="AY3592" s="0" t="n">
        <f aca="false">IF(DJ3592&lt;&gt;"",1,0)+IF(DK3592&lt;&gt;"",1,0)+IF(DM3592&lt;&gt;"",1,0)+IF(DO3592&lt;&gt;"",1,0)+IF(DP3592&lt;&gt;"",1,0)+IF(DQ3592&lt;&gt;"",1,0)+IF(DS3592&lt;&gt;"",1,0)+IF(DT3592&lt;&gt;"",1,0)+IF(DV3592&lt;&gt;"",1,0)+IF(DW3592&lt;&gt;"",1,0)+IF(DX3592&lt;&gt;"",1,0)+IF(DY3592&lt;&gt;"",1,0)+IF(DZ3592&lt;&gt;"",1,0)+IF(EB3592&lt;&gt;"",1,0)+IF(EC3592&lt;&gt;"",1,0)+IF(ED3592&lt;&gt;"",1,0)+IF(EG3592&lt;&gt;"",1,0)+IF(EH3592&lt;&gt;"",1,0)</f>
        <v>8</v>
      </c>
      <c r="AZ3592" s="0" t="n">
        <f aca="false">IF(EH3592&lt;&gt;"",1,0)</f>
        <v>1</v>
      </c>
      <c r="BB3592" s="0" t="s">
        <v>154</v>
      </c>
      <c r="BC3592" s="0" t="s">
        <v>155</v>
      </c>
      <c r="BD3592" s="0" t="s">
        <v>155</v>
      </c>
      <c r="BE3592" s="0" t="s">
        <v>155</v>
      </c>
      <c r="BF3592" s="0" t="s">
        <v>155</v>
      </c>
      <c r="BG3592" s="0" t="s">
        <v>155</v>
      </c>
      <c r="BH3592" s="0" t="s">
        <v>155</v>
      </c>
      <c r="BI3592" s="0" t="s">
        <v>155</v>
      </c>
      <c r="BJ3592" s="0" t="s">
        <v>155</v>
      </c>
      <c r="BK3592" s="0" t="s">
        <v>155</v>
      </c>
      <c r="BL3592" s="0" t="s">
        <v>155</v>
      </c>
      <c r="BP3592" s="0" t="s">
        <v>155</v>
      </c>
      <c r="BR3592" s="0" t="s">
        <v>155</v>
      </c>
      <c r="BS3592" s="0" t="s">
        <v>155</v>
      </c>
      <c r="BV3592" s="0" t="s">
        <v>155</v>
      </c>
      <c r="BY3592" s="0" t="s">
        <v>145</v>
      </c>
      <c r="CA3592" s="0" t="s">
        <v>155</v>
      </c>
      <c r="CG3592" s="0" t="s">
        <v>155</v>
      </c>
      <c r="CK3592" s="0" t="s">
        <v>155</v>
      </c>
      <c r="CN3592" s="0" t="s">
        <v>155</v>
      </c>
      <c r="CO3592" s="0" t="s">
        <v>145</v>
      </c>
      <c r="CP3592" s="0" t="s">
        <v>155</v>
      </c>
      <c r="CQ3592" s="0" t="s">
        <v>145</v>
      </c>
      <c r="CT3592" s="0" t="s">
        <v>155</v>
      </c>
      <c r="CU3592" s="0" t="s">
        <v>145</v>
      </c>
      <c r="CV3592" s="0" t="s">
        <v>155</v>
      </c>
      <c r="CW3592" s="0" t="s">
        <v>145</v>
      </c>
      <c r="CY3592" s="0" t="s">
        <v>155</v>
      </c>
      <c r="CZ3592" s="0" t="s">
        <v>145</v>
      </c>
      <c r="DC3592" s="0" t="s">
        <v>155</v>
      </c>
      <c r="DD3592" s="0" t="s">
        <v>145</v>
      </c>
      <c r="DF3592" s="0" t="s">
        <v>155</v>
      </c>
      <c r="DG3592" s="0" t="s">
        <v>145</v>
      </c>
      <c r="DI3592" s="0" t="s">
        <v>155</v>
      </c>
      <c r="DJ3592" s="0" t="s">
        <v>145</v>
      </c>
      <c r="DL3592" s="0" t="s">
        <v>155</v>
      </c>
      <c r="DM3592" s="0" t="s">
        <v>145</v>
      </c>
      <c r="DN3592" s="0" t="s">
        <v>155</v>
      </c>
      <c r="DR3592" s="0" t="s">
        <v>155</v>
      </c>
      <c r="DS3592" s="0" t="s">
        <v>145</v>
      </c>
      <c r="DT3592" s="0" t="s">
        <v>145</v>
      </c>
      <c r="DU3592" s="0" t="s">
        <v>155</v>
      </c>
      <c r="DW3592" s="0" t="s">
        <v>145</v>
      </c>
      <c r="DX3592" s="0" t="s">
        <v>155</v>
      </c>
      <c r="EA3592" s="0" t="s">
        <v>155</v>
      </c>
      <c r="ED3592" s="0" t="s">
        <v>145</v>
      </c>
      <c r="EF3592" s="0" t="s">
        <v>155</v>
      </c>
      <c r="EH3592" s="0" t="s">
        <v>145</v>
      </c>
    </row>
    <row r="3593" customFormat="false" ht="15" hidden="false" customHeight="false" outlineLevel="0" collapsed="false">
      <c r="A3593" s="0" t="s">
        <v>14424</v>
      </c>
      <c r="B3593" s="0" t="n">
        <v>78</v>
      </c>
      <c r="C3593" s="0" t="n">
        <v>439621</v>
      </c>
      <c r="D3593" s="0" t="s">
        <v>14425</v>
      </c>
      <c r="E3593" s="0" t="s">
        <v>14426</v>
      </c>
      <c r="F3593" s="0" t="str">
        <f aca="false">CONCATENATE(D3593," ",LEFT(H3593,4),"T=",AU3593,"D=",AV3593,"R=",AW3593,"M=",AX3593,"L=",AY3593,"B=",AZ3593)</f>
        <v>HUA T=1D=0R=0M=0L=0B=0</v>
      </c>
      <c r="G3593" s="0" t="s">
        <v>3902</v>
      </c>
      <c r="I3593" s="0" t="s">
        <v>14427</v>
      </c>
      <c r="J3593" s="0" t="s">
        <v>14428</v>
      </c>
      <c r="K3593" s="0" t="s">
        <v>169</v>
      </c>
      <c r="M3593" s="0" t="s">
        <v>11439</v>
      </c>
      <c r="N3593" s="0" t="str">
        <f aca="false">RIGHT(M3593,LEN(M3593)-FIND(" ",M3593))</f>
        <v>QUARRY LN NE</v>
      </c>
      <c r="O3593" s="0" t="s">
        <v>11440</v>
      </c>
      <c r="P3593" s="0" t="s">
        <v>147</v>
      </c>
      <c r="Q3593" s="0" t="s">
        <v>148</v>
      </c>
      <c r="R3593" s="0" t="n">
        <v>44483</v>
      </c>
      <c r="AD3593" s="0" t="s">
        <v>149</v>
      </c>
      <c r="AE3593" s="0" t="s">
        <v>150</v>
      </c>
      <c r="AH3593" s="0" t="n">
        <v>14</v>
      </c>
      <c r="AI3593" s="0" t="n">
        <v>11</v>
      </c>
      <c r="AJ3593" s="0" t="s">
        <v>4175</v>
      </c>
      <c r="AM3593" s="0" t="s">
        <v>4176</v>
      </c>
      <c r="AN3593" s="0" t="s">
        <v>147</v>
      </c>
      <c r="AO3593" s="0" t="s">
        <v>11229</v>
      </c>
      <c r="AP3593" s="0" t="s">
        <v>11230</v>
      </c>
      <c r="AQ3593" s="0" t="n">
        <v>9</v>
      </c>
      <c r="AR3593" s="0" t="n">
        <v>64</v>
      </c>
      <c r="AS3593" s="0" t="n">
        <v>32</v>
      </c>
      <c r="AU3593" s="0" t="n">
        <f aca="false">COUNTA($BA$3593:$EH$3593)</f>
        <v>1</v>
      </c>
      <c r="AV3593" s="0" t="n">
        <f aca="false">COUNTIF($BA$3593:$EH$3593,"D")</f>
        <v>0</v>
      </c>
      <c r="AW3593" s="0" t="n">
        <f aca="false">COUNTIF($BA$3593:$EH$3593,"R")</f>
        <v>0</v>
      </c>
      <c r="AX3593" s="0" t="n">
        <f aca="false">IF(BN3593="D",1,0)+IF(BO3593="D",1,0)+IF(BT3593="D",1,0)+IF(BU3593="D",1,0)+IF(BW3593="D",1,0)+IF(CC3593="D",1,0)+IF(CD3593="D",1,0)+IF(CE3593="D",1,0)+IF(CF3593="D",1,0)+IF(CL3593="D",1,0)+IF(CM3593="D",1,0)+IF(CQ3593="D",1,0)+IF(CR3593="D",1,0)+IF(CS3593="D",1,0)+IF(CW3593="D",1,0)+IF(CX3593="D",1,0)+IF(DD3593="D",1,0)+IF(DE3593="D",1,0)+IF(DJ3593="D",1,0)+IF(DK3593="D",1,0)+IF(DO3593="D",1,0)+IF(DP3593="D",1,0)+IF(DQ3593="D",1,0)+IF(DW3593="D",1,0)+IF(DZ3593="D",1,0)+IF(EH3593="D",1,0)</f>
        <v>0</v>
      </c>
      <c r="AY3593" s="0" t="n">
        <f aca="false">IF(DJ3593&lt;&gt;"",1,0)+IF(DK3593&lt;&gt;"",1,0)+IF(DM3593&lt;&gt;"",1,0)+IF(DO3593&lt;&gt;"",1,0)+IF(DP3593&lt;&gt;"",1,0)+IF(DQ3593&lt;&gt;"",1,0)+IF(DS3593&lt;&gt;"",1,0)+IF(DT3593&lt;&gt;"",1,0)+IF(DV3593&lt;&gt;"",1,0)+IF(DW3593&lt;&gt;"",1,0)+IF(DX3593&lt;&gt;"",1,0)+IF(DY3593&lt;&gt;"",1,0)+IF(DZ3593&lt;&gt;"",1,0)+IF(EB3593&lt;&gt;"",1,0)+IF(EC3593&lt;&gt;"",1,0)+IF(ED3593&lt;&gt;"",1,0)+IF(EG3593&lt;&gt;"",1,0)+IF(EH3593&lt;&gt;"",1,0)</f>
        <v>0</v>
      </c>
      <c r="AZ3593" s="0" t="n">
        <f aca="false">IF(EH3593&lt;&gt;"",1,0)</f>
        <v>0</v>
      </c>
      <c r="BB3593" s="0" t="s">
        <v>154</v>
      </c>
    </row>
    <row r="3594" customFormat="false" ht="15" hidden="false" customHeight="false" outlineLevel="0" collapsed="false">
      <c r="A3594" s="0" t="s">
        <v>14429</v>
      </c>
      <c r="B3594" s="0" t="n">
        <v>78</v>
      </c>
      <c r="C3594" s="0" t="n">
        <v>202492</v>
      </c>
      <c r="D3594" s="0" t="s">
        <v>6293</v>
      </c>
      <c r="E3594" s="0" t="s">
        <v>735</v>
      </c>
      <c r="F3594" s="0" t="str">
        <f aca="false">CONCATENATE(D3594," ",LEFT(H3594,4),"T=",AU3594,"D=",AV3594,"R=",AW3594,"M=",AX3594,"L=",AY3594,"B=",AZ3594)</f>
        <v>CARPENTER T=34D=6R=1M=1L=4B=0</v>
      </c>
      <c r="G3594" s="0" t="s">
        <v>201</v>
      </c>
      <c r="I3594" s="0" t="s">
        <v>11771</v>
      </c>
      <c r="J3594" s="0" t="s">
        <v>6398</v>
      </c>
      <c r="K3594" s="0" t="s">
        <v>144</v>
      </c>
      <c r="L3594" s="0" t="s">
        <v>141</v>
      </c>
      <c r="M3594" s="0" t="s">
        <v>13851</v>
      </c>
      <c r="N3594" s="0" t="str">
        <f aca="false">RIGHT(M3594,LEN(M3594)-FIND(" ",M3594))</f>
        <v>PERKINSWOOD BLVD NE</v>
      </c>
      <c r="P3594" s="0" t="s">
        <v>147</v>
      </c>
      <c r="Q3594" s="0" t="s">
        <v>148</v>
      </c>
      <c r="R3594" s="0" t="n">
        <v>44483</v>
      </c>
      <c r="AD3594" s="0" t="s">
        <v>149</v>
      </c>
      <c r="AE3594" s="0" t="s">
        <v>150</v>
      </c>
      <c r="AF3594" s="0" t="s">
        <v>151</v>
      </c>
      <c r="AH3594" s="0" t="n">
        <v>14</v>
      </c>
      <c r="AI3594" s="0" t="n">
        <v>11</v>
      </c>
      <c r="AN3594" s="0" t="s">
        <v>147</v>
      </c>
      <c r="AO3594" s="0" t="s">
        <v>11229</v>
      </c>
      <c r="AP3594" s="0" t="s">
        <v>11230</v>
      </c>
      <c r="AQ3594" s="0" t="n">
        <v>9</v>
      </c>
      <c r="AR3594" s="0" t="n">
        <v>64</v>
      </c>
      <c r="AS3594" s="0" t="n">
        <v>32</v>
      </c>
      <c r="AU3594" s="0" t="n">
        <f aca="false">COUNTA($BA$3594:$EH$3594)</f>
        <v>34</v>
      </c>
      <c r="AV3594" s="0" t="n">
        <f aca="false">COUNTIF($BA$3594:$EH$3594,"D")</f>
        <v>6</v>
      </c>
      <c r="AW3594" s="0" t="n">
        <f aca="false">COUNTIF($BA$3594:$EH$3594,"R")</f>
        <v>1</v>
      </c>
      <c r="AX3594" s="0" t="n">
        <f aca="false">IF(BN3594="D",1,0)+IF(BO3594="D",1,0)+IF(BT3594="D",1,0)+IF(BU3594="D",1,0)+IF(BW3594="D",1,0)+IF(CC3594="D",1,0)+IF(CD3594="D",1,0)+IF(CE3594="D",1,0)+IF(CF3594="D",1,0)+IF(CL3594="D",1,0)+IF(CM3594="D",1,0)+IF(CQ3594="D",1,0)+IF(CR3594="D",1,0)+IF(CS3594="D",1,0)+IF(CW3594="D",1,0)+IF(CX3594="D",1,0)+IF(DD3594="D",1,0)+IF(DE3594="D",1,0)+IF(DJ3594="D",1,0)+IF(DK3594="D",1,0)+IF(DO3594="D",1,0)+IF(DP3594="D",1,0)+IF(DQ3594="D",1,0)+IF(DW3594="D",1,0)+IF(DZ3594="D",1,0)+IF(EH3594="D",1,0)</f>
        <v>1</v>
      </c>
      <c r="AY3594" s="0" t="n">
        <f aca="false">IF(DJ3594&lt;&gt;"",1,0)+IF(DK3594&lt;&gt;"",1,0)+IF(DM3594&lt;&gt;"",1,0)+IF(DO3594&lt;&gt;"",1,0)+IF(DP3594&lt;&gt;"",1,0)+IF(DQ3594&lt;&gt;"",1,0)+IF(DS3594&lt;&gt;"",1,0)+IF(DT3594&lt;&gt;"",1,0)+IF(DV3594&lt;&gt;"",1,0)+IF(DW3594&lt;&gt;"",1,0)+IF(DX3594&lt;&gt;"",1,0)+IF(DY3594&lt;&gt;"",1,0)+IF(DZ3594&lt;&gt;"",1,0)+IF(EB3594&lt;&gt;"",1,0)+IF(EC3594&lt;&gt;"",1,0)+IF(ED3594&lt;&gt;"",1,0)+IF(EG3594&lt;&gt;"",1,0)+IF(EH3594&lt;&gt;"",1,0)</f>
        <v>4</v>
      </c>
      <c r="AZ3594" s="0" t="n">
        <f aca="false">IF(EH3594&lt;&gt;"",1,0)</f>
        <v>0</v>
      </c>
      <c r="BB3594" s="0" t="s">
        <v>154</v>
      </c>
      <c r="BC3594" s="0" t="s">
        <v>155</v>
      </c>
      <c r="BD3594" s="0" t="s">
        <v>155</v>
      </c>
      <c r="BE3594" s="0" t="s">
        <v>155</v>
      </c>
      <c r="BG3594" s="0" t="s">
        <v>155</v>
      </c>
      <c r="BH3594" s="0" t="s">
        <v>155</v>
      </c>
      <c r="BJ3594" s="0" t="s">
        <v>155</v>
      </c>
      <c r="BK3594" s="0" t="s">
        <v>155</v>
      </c>
      <c r="BL3594" s="0" t="s">
        <v>155</v>
      </c>
      <c r="BP3594" s="0" t="s">
        <v>155</v>
      </c>
      <c r="BR3594" s="0" t="s">
        <v>155</v>
      </c>
      <c r="BS3594" s="0" t="s">
        <v>155</v>
      </c>
      <c r="BY3594" s="0" t="s">
        <v>145</v>
      </c>
      <c r="CA3594" s="0" t="s">
        <v>155</v>
      </c>
      <c r="CG3594" s="0" t="s">
        <v>155</v>
      </c>
      <c r="CH3594" s="0" t="s">
        <v>145</v>
      </c>
      <c r="CK3594" s="0" t="s">
        <v>155</v>
      </c>
      <c r="CN3594" s="0" t="s">
        <v>155</v>
      </c>
      <c r="CP3594" s="0" t="s">
        <v>155</v>
      </c>
      <c r="CU3594" s="0" t="s">
        <v>145</v>
      </c>
      <c r="CV3594" s="0" t="s">
        <v>155</v>
      </c>
      <c r="CY3594" s="0" t="s">
        <v>155</v>
      </c>
      <c r="CZ3594" s="0" t="s">
        <v>145</v>
      </c>
      <c r="DC3594" s="0" t="s">
        <v>155</v>
      </c>
      <c r="DF3594" s="0" t="s">
        <v>155</v>
      </c>
      <c r="DI3594" s="0" t="s">
        <v>155</v>
      </c>
      <c r="DN3594" s="0" t="s">
        <v>155</v>
      </c>
      <c r="DS3594" s="0" t="s">
        <v>145</v>
      </c>
      <c r="DU3594" s="0" t="s">
        <v>155</v>
      </c>
      <c r="DW3594" s="0" t="s">
        <v>145</v>
      </c>
      <c r="DX3594" s="0" t="s">
        <v>155</v>
      </c>
      <c r="EA3594" s="0" t="s">
        <v>155</v>
      </c>
      <c r="ED3594" s="0" t="s">
        <v>141</v>
      </c>
      <c r="EF3594" s="0" t="s">
        <v>155</v>
      </c>
    </row>
    <row r="3595" customFormat="false" ht="15" hidden="false" customHeight="false" outlineLevel="0" collapsed="false">
      <c r="A3595" s="0" t="s">
        <v>14430</v>
      </c>
      <c r="B3595" s="0" t="n">
        <v>78</v>
      </c>
      <c r="C3595" s="0" t="n">
        <v>401217</v>
      </c>
      <c r="D3595" s="0" t="s">
        <v>12719</v>
      </c>
      <c r="E3595" s="0" t="s">
        <v>1714</v>
      </c>
      <c r="F3595" s="0" t="str">
        <f aca="false">CONCATENATE(D3595," ",LEFT(H3595,4),"T=",AU3595,"D=",AV3595,"R=",AW3595,"M=",AX3595,"L=",AY3595,"B=",AZ3595)</f>
        <v>RAPTIS T=16D=4R=0M=1L=0B=0</v>
      </c>
      <c r="G3595" s="0" t="s">
        <v>9676</v>
      </c>
      <c r="I3595" s="0" t="s">
        <v>1029</v>
      </c>
      <c r="J3595" s="0" t="s">
        <v>11764</v>
      </c>
      <c r="K3595" s="0" t="s">
        <v>144</v>
      </c>
      <c r="M3595" s="0" t="s">
        <v>14431</v>
      </c>
      <c r="N3595" s="0" t="str">
        <f aca="false">RIGHT(M3595,LEN(M3595)-FIND(" ",M3595))</f>
        <v>COUNTRY CLUB DR NE</v>
      </c>
      <c r="P3595" s="0" t="s">
        <v>147</v>
      </c>
      <c r="Q3595" s="0" t="s">
        <v>148</v>
      </c>
      <c r="R3595" s="0" t="n">
        <v>44484</v>
      </c>
      <c r="AD3595" s="0" t="s">
        <v>149</v>
      </c>
      <c r="AE3595" s="0" t="s">
        <v>150</v>
      </c>
      <c r="AH3595" s="0" t="n">
        <v>14</v>
      </c>
      <c r="AI3595" s="0" t="n">
        <v>11</v>
      </c>
      <c r="AJ3595" s="0" t="s">
        <v>4175</v>
      </c>
      <c r="AM3595" s="0" t="s">
        <v>4176</v>
      </c>
      <c r="AN3595" s="0" t="s">
        <v>147</v>
      </c>
      <c r="AO3595" s="0" t="s">
        <v>11229</v>
      </c>
      <c r="AP3595" s="0" t="s">
        <v>11230</v>
      </c>
      <c r="AQ3595" s="0" t="n">
        <v>9</v>
      </c>
      <c r="AR3595" s="0" t="n">
        <v>64</v>
      </c>
      <c r="AS3595" s="0" t="n">
        <v>32</v>
      </c>
      <c r="AU3595" s="0" t="n">
        <f aca="false">COUNTA($BA$3595:$EH$3595)</f>
        <v>16</v>
      </c>
      <c r="AV3595" s="0" t="n">
        <f aca="false">COUNTIF($BA$3595:$EH$3595,"D")</f>
        <v>4</v>
      </c>
      <c r="AW3595" s="0" t="n">
        <f aca="false">COUNTIF($BA$3595:$EH$3595,"R")</f>
        <v>0</v>
      </c>
      <c r="AX3595" s="0" t="n">
        <f aca="false">IF(BN3595="D",1,0)+IF(BO3595="D",1,0)+IF(BT3595="D",1,0)+IF(BU3595="D",1,0)+IF(BW3595="D",1,0)+IF(CC3595="D",1,0)+IF(CD3595="D",1,0)+IF(CE3595="D",1,0)+IF(CF3595="D",1,0)+IF(CL3595="D",1,0)+IF(CM3595="D",1,0)+IF(CQ3595="D",1,0)+IF(CR3595="D",1,0)+IF(CS3595="D",1,0)+IF(CW3595="D",1,0)+IF(CX3595="D",1,0)+IF(DD3595="D",1,0)+IF(DE3595="D",1,0)+IF(DJ3595="D",1,0)+IF(DK3595="D",1,0)+IF(DO3595="D",1,0)+IF(DP3595="D",1,0)+IF(DQ3595="D",1,0)+IF(DW3595="D",1,0)+IF(DZ3595="D",1,0)+IF(EH3595="D",1,0)</f>
        <v>1</v>
      </c>
      <c r="AY3595" s="0" t="n">
        <f aca="false">IF(DJ3595&lt;&gt;"",1,0)+IF(DK3595&lt;&gt;"",1,0)+IF(DM3595&lt;&gt;"",1,0)+IF(DO3595&lt;&gt;"",1,0)+IF(DP3595&lt;&gt;"",1,0)+IF(DQ3595&lt;&gt;"",1,0)+IF(DS3595&lt;&gt;"",1,0)+IF(DT3595&lt;&gt;"",1,0)+IF(DV3595&lt;&gt;"",1,0)+IF(DW3595&lt;&gt;"",1,0)+IF(DX3595&lt;&gt;"",1,0)+IF(DY3595&lt;&gt;"",1,0)+IF(DZ3595&lt;&gt;"",1,0)+IF(EB3595&lt;&gt;"",1,0)+IF(EC3595&lt;&gt;"",1,0)+IF(ED3595&lt;&gt;"",1,0)+IF(EG3595&lt;&gt;"",1,0)+IF(EH3595&lt;&gt;"",1,0)</f>
        <v>0</v>
      </c>
      <c r="AZ3595" s="0" t="n">
        <f aca="false">IF(EH3595&lt;&gt;"",1,0)</f>
        <v>0</v>
      </c>
      <c r="BB3595" s="0" t="s">
        <v>154</v>
      </c>
      <c r="CK3595" s="0" t="s">
        <v>155</v>
      </c>
      <c r="CN3595" s="0" t="s">
        <v>155</v>
      </c>
      <c r="CO3595" s="0" t="s">
        <v>145</v>
      </c>
      <c r="CP3595" s="0" t="s">
        <v>155</v>
      </c>
      <c r="CQ3595" s="0" t="s">
        <v>155</v>
      </c>
      <c r="CU3595" s="0" t="s">
        <v>145</v>
      </c>
      <c r="CV3595" s="0" t="s">
        <v>155</v>
      </c>
      <c r="CW3595" s="0" t="s">
        <v>145</v>
      </c>
      <c r="CY3595" s="0" t="s">
        <v>155</v>
      </c>
      <c r="CZ3595" s="0" t="s">
        <v>145</v>
      </c>
      <c r="DC3595" s="0" t="s">
        <v>155</v>
      </c>
      <c r="DF3595" s="0" t="s">
        <v>155</v>
      </c>
      <c r="DI3595" s="0" t="s">
        <v>155</v>
      </c>
      <c r="DN3595" s="0" t="s">
        <v>155</v>
      </c>
      <c r="DU3595" s="0" t="s">
        <v>155</v>
      </c>
    </row>
    <row r="3596" customFormat="false" ht="15" hidden="false" customHeight="false" outlineLevel="0" collapsed="false">
      <c r="A3596" s="0" t="s">
        <v>14432</v>
      </c>
      <c r="B3596" s="0" t="n">
        <v>78</v>
      </c>
      <c r="C3596" s="0" t="n">
        <v>401201</v>
      </c>
      <c r="D3596" s="0" t="s">
        <v>12719</v>
      </c>
      <c r="E3596" s="0" t="s">
        <v>462</v>
      </c>
      <c r="F3596" s="0" t="str">
        <f aca="false">CONCATENATE(D3596," ",LEFT(H3596,4),"T=",AU3596,"D=",AV3596,"R=",AW3596,"M=",AX3596,"L=",AY3596,"B=",AZ3596)</f>
        <v>RAPTIS T=16D=2R=1M=1L=1B=0</v>
      </c>
      <c r="G3596" s="0" t="s">
        <v>9676</v>
      </c>
      <c r="I3596" s="0" t="s">
        <v>14433</v>
      </c>
      <c r="J3596" s="0" t="s">
        <v>4267</v>
      </c>
      <c r="K3596" s="0" t="s">
        <v>144</v>
      </c>
      <c r="M3596" s="0" t="s">
        <v>14431</v>
      </c>
      <c r="N3596" s="0" t="str">
        <f aca="false">RIGHT(M3596,LEN(M3596)-FIND(" ",M3596))</f>
        <v>COUNTRY CLUB DR NE</v>
      </c>
      <c r="P3596" s="0" t="s">
        <v>147</v>
      </c>
      <c r="Q3596" s="0" t="s">
        <v>148</v>
      </c>
      <c r="R3596" s="0" t="n">
        <v>44484</v>
      </c>
      <c r="AD3596" s="0" t="s">
        <v>149</v>
      </c>
      <c r="AE3596" s="0" t="s">
        <v>150</v>
      </c>
      <c r="AH3596" s="0" t="n">
        <v>14</v>
      </c>
      <c r="AI3596" s="0" t="n">
        <v>11</v>
      </c>
      <c r="AJ3596" s="0" t="s">
        <v>4175</v>
      </c>
      <c r="AM3596" s="0" t="s">
        <v>4176</v>
      </c>
      <c r="AN3596" s="0" t="s">
        <v>147</v>
      </c>
      <c r="AO3596" s="0" t="s">
        <v>11229</v>
      </c>
      <c r="AP3596" s="0" t="s">
        <v>11230</v>
      </c>
      <c r="AQ3596" s="0" t="n">
        <v>9</v>
      </c>
      <c r="AR3596" s="0" t="n">
        <v>64</v>
      </c>
      <c r="AS3596" s="0" t="n">
        <v>32</v>
      </c>
      <c r="AU3596" s="0" t="n">
        <f aca="false">COUNTA($BA$3596:$EH$3596)</f>
        <v>16</v>
      </c>
      <c r="AV3596" s="0" t="n">
        <f aca="false">COUNTIF($BA$3596:$EH$3596,"D")</f>
        <v>2</v>
      </c>
      <c r="AW3596" s="0" t="n">
        <f aca="false">COUNTIF($BA$3596:$EH$3596,"R")</f>
        <v>1</v>
      </c>
      <c r="AX3596" s="0" t="n">
        <f aca="false">IF(BN3596="D",1,0)+IF(BO3596="D",1,0)+IF(BT3596="D",1,0)+IF(BU3596="D",1,0)+IF(BW3596="D",1,0)+IF(CC3596="D",1,0)+IF(CD3596="D",1,0)+IF(CE3596="D",1,0)+IF(CF3596="D",1,0)+IF(CL3596="D",1,0)+IF(CM3596="D",1,0)+IF(CQ3596="D",1,0)+IF(CR3596="D",1,0)+IF(CS3596="D",1,0)+IF(CW3596="D",1,0)+IF(CX3596="D",1,0)+IF(DD3596="D",1,0)+IF(DE3596="D",1,0)+IF(DJ3596="D",1,0)+IF(DK3596="D",1,0)+IF(DO3596="D",1,0)+IF(DP3596="D",1,0)+IF(DQ3596="D",1,0)+IF(DW3596="D",1,0)+IF(DZ3596="D",1,0)+IF(EH3596="D",1,0)</f>
        <v>1</v>
      </c>
      <c r="AY3596" s="0" t="n">
        <f aca="false">IF(DJ3596&lt;&gt;"",1,0)+IF(DK3596&lt;&gt;"",1,0)+IF(DM3596&lt;&gt;"",1,0)+IF(DO3596&lt;&gt;"",1,0)+IF(DP3596&lt;&gt;"",1,0)+IF(DQ3596&lt;&gt;"",1,0)+IF(DS3596&lt;&gt;"",1,0)+IF(DT3596&lt;&gt;"",1,0)+IF(DV3596&lt;&gt;"",1,0)+IF(DW3596&lt;&gt;"",1,0)+IF(DX3596&lt;&gt;"",1,0)+IF(DY3596&lt;&gt;"",1,0)+IF(DZ3596&lt;&gt;"",1,0)+IF(EB3596&lt;&gt;"",1,0)+IF(EC3596&lt;&gt;"",1,0)+IF(ED3596&lt;&gt;"",1,0)+IF(EG3596&lt;&gt;"",1,0)+IF(EH3596&lt;&gt;"",1,0)</f>
        <v>1</v>
      </c>
      <c r="AZ3596" s="0" t="n">
        <f aca="false">IF(EH3596&lt;&gt;"",1,0)</f>
        <v>0</v>
      </c>
      <c r="BB3596" s="0" t="s">
        <v>154</v>
      </c>
      <c r="CP3596" s="0" t="s">
        <v>155</v>
      </c>
      <c r="CQ3596" s="0" t="s">
        <v>155</v>
      </c>
      <c r="CU3596" s="0" t="s">
        <v>145</v>
      </c>
      <c r="CV3596" s="0" t="s">
        <v>155</v>
      </c>
      <c r="CW3596" s="0" t="s">
        <v>145</v>
      </c>
      <c r="CY3596" s="0" t="s">
        <v>155</v>
      </c>
      <c r="CZ3596" s="0" t="s">
        <v>141</v>
      </c>
      <c r="DC3596" s="0" t="s">
        <v>155</v>
      </c>
      <c r="DF3596" s="0" t="s">
        <v>155</v>
      </c>
      <c r="DI3596" s="0" t="s">
        <v>155</v>
      </c>
      <c r="DN3596" s="0" t="s">
        <v>155</v>
      </c>
      <c r="DU3596" s="0" t="s">
        <v>155</v>
      </c>
      <c r="DX3596" s="0" t="s">
        <v>155</v>
      </c>
      <c r="EA3596" s="0" t="s">
        <v>155</v>
      </c>
      <c r="EF3596" s="0" t="s">
        <v>155</v>
      </c>
    </row>
    <row r="3597" customFormat="false" ht="15" hidden="false" customHeight="false" outlineLevel="0" collapsed="false">
      <c r="A3597" s="0" t="s">
        <v>14434</v>
      </c>
      <c r="B3597" s="0" t="n">
        <v>78</v>
      </c>
      <c r="C3597" s="0" t="n">
        <v>9911</v>
      </c>
      <c r="D3597" s="0" t="s">
        <v>9201</v>
      </c>
      <c r="E3597" s="0" t="s">
        <v>766</v>
      </c>
      <c r="F3597" s="0" t="str">
        <f aca="false">CONCATENATE(D3597," ",LEFT(H3597,4),"T=",AU3597,"D=",AV3597,"R=",AW3597,"M=",AX3597,"L=",AY3597,"B=",AZ3597)</f>
        <v>NATALE T=46D=14R=0M=5L=6B=0</v>
      </c>
      <c r="G3597" s="0" t="s">
        <v>215</v>
      </c>
      <c r="I3597" s="0" t="s">
        <v>14435</v>
      </c>
      <c r="J3597" s="0" t="s">
        <v>1276</v>
      </c>
      <c r="K3597" s="0" t="s">
        <v>144</v>
      </c>
      <c r="L3597" s="0" t="s">
        <v>145</v>
      </c>
      <c r="M3597" s="0" t="s">
        <v>14436</v>
      </c>
      <c r="N3597" s="0" t="str">
        <f aca="false">RIGHT(M3597,LEN(M3597)-FIND(" ",M3597))</f>
        <v>WILDWOOD DR NE</v>
      </c>
      <c r="P3597" s="0" t="s">
        <v>147</v>
      </c>
      <c r="Q3597" s="0" t="s">
        <v>148</v>
      </c>
      <c r="R3597" s="0" t="n">
        <v>44483</v>
      </c>
      <c r="AD3597" s="0" t="s">
        <v>149</v>
      </c>
      <c r="AE3597" s="0" t="s">
        <v>150</v>
      </c>
      <c r="AF3597" s="0" t="s">
        <v>151</v>
      </c>
      <c r="AH3597" s="0" t="n">
        <v>14</v>
      </c>
      <c r="AI3597" s="0" t="n">
        <v>11</v>
      </c>
      <c r="AN3597" s="0" t="s">
        <v>147</v>
      </c>
      <c r="AO3597" s="0" t="s">
        <v>11229</v>
      </c>
      <c r="AP3597" s="0" t="s">
        <v>11230</v>
      </c>
      <c r="AQ3597" s="0" t="n">
        <v>9</v>
      </c>
      <c r="AR3597" s="0" t="n">
        <v>64</v>
      </c>
      <c r="AS3597" s="0" t="n">
        <v>32</v>
      </c>
      <c r="AU3597" s="0" t="n">
        <f aca="false">COUNTA($BA$3597:$EH$3597)</f>
        <v>46</v>
      </c>
      <c r="AV3597" s="0" t="n">
        <f aca="false">COUNTIF($BA$3597:$EH$3597,"D")</f>
        <v>14</v>
      </c>
      <c r="AW3597" s="0" t="n">
        <f aca="false">COUNTIF($BA$3597:$EH$3597,"R")</f>
        <v>0</v>
      </c>
      <c r="AX3597" s="0" t="n">
        <f aca="false">IF(BN3597="D",1,0)+IF(BO3597="D",1,0)+IF(BT3597="D",1,0)+IF(BU3597="D",1,0)+IF(BW3597="D",1,0)+IF(CC3597="D",1,0)+IF(CD3597="D",1,0)+IF(CE3597="D",1,0)+IF(CF3597="D",1,0)+IF(CL3597="D",1,0)+IF(CM3597="D",1,0)+IF(CQ3597="D",1,0)+IF(CR3597="D",1,0)+IF(CS3597="D",1,0)+IF(CW3597="D",1,0)+IF(CX3597="D",1,0)+IF(DD3597="D",1,0)+IF(DE3597="D",1,0)+IF(DJ3597="D",1,0)+IF(DK3597="D",1,0)+IF(DO3597="D",1,0)+IF(DP3597="D",1,0)+IF(DQ3597="D",1,0)+IF(DW3597="D",1,0)+IF(DZ3597="D",1,0)+IF(EH3597="D",1,0)</f>
        <v>5</v>
      </c>
      <c r="AY3597" s="0" t="n">
        <f aca="false">IF(DJ3597&lt;&gt;"",1,0)+IF(DK3597&lt;&gt;"",1,0)+IF(DM3597&lt;&gt;"",1,0)+IF(DO3597&lt;&gt;"",1,0)+IF(DP3597&lt;&gt;"",1,0)+IF(DQ3597&lt;&gt;"",1,0)+IF(DS3597&lt;&gt;"",1,0)+IF(DT3597&lt;&gt;"",1,0)+IF(DV3597&lt;&gt;"",1,0)+IF(DW3597&lt;&gt;"",1,0)+IF(DX3597&lt;&gt;"",1,0)+IF(DY3597&lt;&gt;"",1,0)+IF(DZ3597&lt;&gt;"",1,0)+IF(EB3597&lt;&gt;"",1,0)+IF(EC3597&lt;&gt;"",1,0)+IF(ED3597&lt;&gt;"",1,0)+IF(EG3597&lt;&gt;"",1,0)+IF(EH3597&lt;&gt;"",1,0)</f>
        <v>6</v>
      </c>
      <c r="AZ3597" s="0" t="n">
        <f aca="false">IF(EH3597&lt;&gt;"",1,0)</f>
        <v>0</v>
      </c>
      <c r="BB3597" s="0" t="s">
        <v>154</v>
      </c>
      <c r="BC3597" s="0" t="s">
        <v>155</v>
      </c>
      <c r="BD3597" s="0" t="s">
        <v>155</v>
      </c>
      <c r="BE3597" s="0" t="s">
        <v>155</v>
      </c>
      <c r="BF3597" s="0" t="s">
        <v>155</v>
      </c>
      <c r="BG3597" s="0" t="s">
        <v>155</v>
      </c>
      <c r="BH3597" s="0" t="s">
        <v>155</v>
      </c>
      <c r="BI3597" s="0" t="s">
        <v>155</v>
      </c>
      <c r="BJ3597" s="0" t="s">
        <v>155</v>
      </c>
      <c r="BK3597" s="0" t="s">
        <v>155</v>
      </c>
      <c r="BL3597" s="0" t="s">
        <v>155</v>
      </c>
      <c r="BP3597" s="0" t="s">
        <v>155</v>
      </c>
      <c r="BR3597" s="0" t="s">
        <v>155</v>
      </c>
      <c r="BS3597" s="0" t="s">
        <v>155</v>
      </c>
      <c r="BV3597" s="0" t="s">
        <v>155</v>
      </c>
      <c r="BY3597" s="0" t="s">
        <v>145</v>
      </c>
      <c r="CA3597" s="0" t="s">
        <v>155</v>
      </c>
      <c r="CG3597" s="0" t="s">
        <v>155</v>
      </c>
      <c r="CH3597" s="0" t="s">
        <v>145</v>
      </c>
      <c r="CK3597" s="0" t="s">
        <v>155</v>
      </c>
      <c r="CL3597" s="0" t="s">
        <v>145</v>
      </c>
      <c r="CN3597" s="0" t="s">
        <v>155</v>
      </c>
      <c r="CO3597" s="0" t="s">
        <v>145</v>
      </c>
      <c r="CP3597" s="0" t="s">
        <v>155</v>
      </c>
      <c r="CT3597" s="0" t="s">
        <v>155</v>
      </c>
      <c r="CU3597" s="0" t="s">
        <v>145</v>
      </c>
      <c r="CV3597" s="0" t="s">
        <v>155</v>
      </c>
      <c r="CW3597" s="0" t="s">
        <v>145</v>
      </c>
      <c r="CY3597" s="0" t="s">
        <v>155</v>
      </c>
      <c r="CZ3597" s="0" t="s">
        <v>145</v>
      </c>
      <c r="DC3597" s="0" t="s">
        <v>155</v>
      </c>
      <c r="DD3597" s="0" t="s">
        <v>145</v>
      </c>
      <c r="DF3597" s="0" t="s">
        <v>155</v>
      </c>
      <c r="DG3597" s="0" t="s">
        <v>145</v>
      </c>
      <c r="DI3597" s="0" t="s">
        <v>155</v>
      </c>
      <c r="DJ3597" s="0" t="s">
        <v>145</v>
      </c>
      <c r="DL3597" s="0" t="s">
        <v>155</v>
      </c>
      <c r="DM3597" s="0" t="s">
        <v>145</v>
      </c>
      <c r="DN3597" s="0" t="s">
        <v>155</v>
      </c>
      <c r="DR3597" s="0" t="s">
        <v>155</v>
      </c>
      <c r="DS3597" s="0" t="s">
        <v>145</v>
      </c>
      <c r="DT3597" s="0" t="s">
        <v>145</v>
      </c>
      <c r="DU3597" s="0" t="s">
        <v>155</v>
      </c>
      <c r="DW3597" s="0" t="s">
        <v>145</v>
      </c>
      <c r="DX3597" s="0" t="s">
        <v>155</v>
      </c>
      <c r="EF3597" s="0" t="s">
        <v>155</v>
      </c>
    </row>
    <row r="3598" customFormat="false" ht="15" hidden="false" customHeight="false" outlineLevel="0" collapsed="false">
      <c r="A3598" s="0" t="s">
        <v>14437</v>
      </c>
      <c r="B3598" s="0" t="n">
        <v>78</v>
      </c>
      <c r="C3598" s="0" t="n">
        <v>10940</v>
      </c>
      <c r="D3598" s="0" t="s">
        <v>14438</v>
      </c>
      <c r="E3598" s="0" t="s">
        <v>7818</v>
      </c>
      <c r="F3598" s="0" t="str">
        <f aca="false">CONCATENATE(D3598," ",LEFT(H3598,4),"T=",AU3598,"D=",AV3598,"R=",AW3598,"M=",AX3598,"L=",AY3598,"B=",AZ3598)</f>
        <v>MANIOS T=41D=10R=0M=4L=0B=0</v>
      </c>
      <c r="G3598" s="0" t="s">
        <v>141</v>
      </c>
      <c r="I3598" s="0" t="s">
        <v>14439</v>
      </c>
      <c r="J3598" s="0" t="s">
        <v>14440</v>
      </c>
      <c r="K3598" s="0" t="s">
        <v>144</v>
      </c>
      <c r="M3598" s="0" t="s">
        <v>14441</v>
      </c>
      <c r="N3598" s="0" t="str">
        <f aca="false">RIGHT(M3598,LEN(M3598)-FIND(" ",M3598))</f>
        <v>WILDWOOD DR NE</v>
      </c>
      <c r="P3598" s="0" t="s">
        <v>147</v>
      </c>
      <c r="Q3598" s="0" t="s">
        <v>148</v>
      </c>
      <c r="R3598" s="0" t="n">
        <v>44483</v>
      </c>
      <c r="AD3598" s="0" t="s">
        <v>149</v>
      </c>
      <c r="AE3598" s="0" t="s">
        <v>150</v>
      </c>
      <c r="AF3598" s="0" t="s">
        <v>151</v>
      </c>
      <c r="AH3598" s="0" t="n">
        <v>14</v>
      </c>
      <c r="AI3598" s="0" t="n">
        <v>11</v>
      </c>
      <c r="AN3598" s="0" t="s">
        <v>147</v>
      </c>
      <c r="AO3598" s="0" t="s">
        <v>11229</v>
      </c>
      <c r="AP3598" s="0" t="s">
        <v>11230</v>
      </c>
      <c r="AQ3598" s="0" t="n">
        <v>9</v>
      </c>
      <c r="AR3598" s="0" t="n">
        <v>64</v>
      </c>
      <c r="AS3598" s="0" t="n">
        <v>32</v>
      </c>
      <c r="AU3598" s="0" t="n">
        <f aca="false">COUNTA($BA$3598:$EH$3598)</f>
        <v>41</v>
      </c>
      <c r="AV3598" s="0" t="n">
        <f aca="false">COUNTIF($BA$3598:$EH$3598,"D")</f>
        <v>10</v>
      </c>
      <c r="AW3598" s="0" t="n">
        <f aca="false">COUNTIF($BA$3598:$EH$3598,"R")</f>
        <v>0</v>
      </c>
      <c r="AX3598" s="0" t="n">
        <f aca="false">IF(BN3598="D",1,0)+IF(BO3598="D",1,0)+IF(BT3598="D",1,0)+IF(BU3598="D",1,0)+IF(BW3598="D",1,0)+IF(CC3598="D",1,0)+IF(CD3598="D",1,0)+IF(CE3598="D",1,0)+IF(CF3598="D",1,0)+IF(CL3598="D",1,0)+IF(CM3598="D",1,0)+IF(CQ3598="D",1,0)+IF(CR3598="D",1,0)+IF(CS3598="D",1,0)+IF(CW3598="D",1,0)+IF(CX3598="D",1,0)+IF(DD3598="D",1,0)+IF(DE3598="D",1,0)+IF(DJ3598="D",1,0)+IF(DK3598="D",1,0)+IF(DO3598="D",1,0)+IF(DP3598="D",1,0)+IF(DQ3598="D",1,0)+IF(DW3598="D",1,0)+IF(DZ3598="D",1,0)+IF(EH3598="D",1,0)</f>
        <v>4</v>
      </c>
      <c r="AY3598" s="0" t="n">
        <f aca="false">IF(DJ3598&lt;&gt;"",1,0)+IF(DK3598&lt;&gt;"",1,0)+IF(DM3598&lt;&gt;"",1,0)+IF(DO3598&lt;&gt;"",1,0)+IF(DP3598&lt;&gt;"",1,0)+IF(DQ3598&lt;&gt;"",1,0)+IF(DS3598&lt;&gt;"",1,0)+IF(DT3598&lt;&gt;"",1,0)+IF(DV3598&lt;&gt;"",1,0)+IF(DW3598&lt;&gt;"",1,0)+IF(DX3598&lt;&gt;"",1,0)+IF(DY3598&lt;&gt;"",1,0)+IF(DZ3598&lt;&gt;"",1,0)+IF(EB3598&lt;&gt;"",1,0)+IF(EC3598&lt;&gt;"",1,0)+IF(ED3598&lt;&gt;"",1,0)+IF(EG3598&lt;&gt;"",1,0)+IF(EH3598&lt;&gt;"",1,0)</f>
        <v>0</v>
      </c>
      <c r="AZ3598" s="0" t="n">
        <f aca="false">IF(EH3598&lt;&gt;"",1,0)</f>
        <v>0</v>
      </c>
      <c r="BB3598" s="0" t="s">
        <v>154</v>
      </c>
      <c r="BC3598" s="0" t="s">
        <v>155</v>
      </c>
      <c r="BD3598" s="0" t="s">
        <v>155</v>
      </c>
      <c r="BE3598" s="0" t="s">
        <v>155</v>
      </c>
      <c r="BF3598" s="0" t="s">
        <v>155</v>
      </c>
      <c r="BG3598" s="0" t="s">
        <v>155</v>
      </c>
      <c r="BH3598" s="0" t="s">
        <v>155</v>
      </c>
      <c r="BI3598" s="0" t="s">
        <v>155</v>
      </c>
      <c r="BJ3598" s="0" t="s">
        <v>155</v>
      </c>
      <c r="BK3598" s="0" t="s">
        <v>155</v>
      </c>
      <c r="BL3598" s="0" t="s">
        <v>155</v>
      </c>
      <c r="BP3598" s="0" t="s">
        <v>155</v>
      </c>
      <c r="BR3598" s="0" t="s">
        <v>155</v>
      </c>
      <c r="BS3598" s="0" t="s">
        <v>155</v>
      </c>
      <c r="BV3598" s="0" t="s">
        <v>155</v>
      </c>
      <c r="BY3598" s="0" t="s">
        <v>145</v>
      </c>
      <c r="CA3598" s="0" t="s">
        <v>155</v>
      </c>
      <c r="CC3598" s="0" t="s">
        <v>145</v>
      </c>
      <c r="CG3598" s="0" t="s">
        <v>155</v>
      </c>
      <c r="CH3598" s="0" t="s">
        <v>145</v>
      </c>
      <c r="CK3598" s="0" t="s">
        <v>155</v>
      </c>
      <c r="CL3598" s="0" t="s">
        <v>145</v>
      </c>
      <c r="CN3598" s="0" t="s">
        <v>155</v>
      </c>
      <c r="CO3598" s="0" t="s">
        <v>145</v>
      </c>
      <c r="CP3598" s="0" t="s">
        <v>155</v>
      </c>
      <c r="CQ3598" s="0" t="s">
        <v>145</v>
      </c>
      <c r="CT3598" s="0" t="s">
        <v>155</v>
      </c>
      <c r="CU3598" s="0" t="s">
        <v>145</v>
      </c>
      <c r="CV3598" s="0" t="s">
        <v>155</v>
      </c>
      <c r="CW3598" s="0" t="s">
        <v>145</v>
      </c>
      <c r="CY3598" s="0" t="s">
        <v>155</v>
      </c>
      <c r="CZ3598" s="0" t="s">
        <v>145</v>
      </c>
      <c r="DC3598" s="0" t="s">
        <v>155</v>
      </c>
      <c r="DF3598" s="0" t="s">
        <v>155</v>
      </c>
      <c r="DG3598" s="0" t="s">
        <v>145</v>
      </c>
      <c r="DI3598" s="0" t="s">
        <v>155</v>
      </c>
      <c r="DL3598" s="0" t="s">
        <v>155</v>
      </c>
      <c r="DN3598" s="0" t="s">
        <v>155</v>
      </c>
      <c r="DR3598" s="0" t="s">
        <v>155</v>
      </c>
      <c r="DU3598" s="0" t="s">
        <v>155</v>
      </c>
      <c r="EF3598" s="0" t="s">
        <v>155</v>
      </c>
    </row>
    <row r="3599" customFormat="false" ht="15" hidden="false" customHeight="false" outlineLevel="0" collapsed="false">
      <c r="A3599" s="0" t="s">
        <v>14442</v>
      </c>
      <c r="B3599" s="0" t="n">
        <v>78</v>
      </c>
      <c r="C3599" s="0" t="n">
        <v>4949</v>
      </c>
      <c r="D3599" s="0" t="s">
        <v>14443</v>
      </c>
      <c r="E3599" s="0" t="s">
        <v>607</v>
      </c>
      <c r="F3599" s="0" t="str">
        <f aca="false">CONCATENATE(D3599," ",LEFT(H3599,4),"T=",AU3599,"D=",AV3599,"R=",AW3599,"M=",AX3599,"L=",AY3599,"B=",AZ3599)</f>
        <v>WOLBERT T=44D=9R=5M=6L=5B=0</v>
      </c>
      <c r="G3599" s="0" t="s">
        <v>363</v>
      </c>
      <c r="I3599" s="0" t="s">
        <v>14444</v>
      </c>
      <c r="J3599" s="0" t="s">
        <v>12478</v>
      </c>
      <c r="K3599" s="0" t="s">
        <v>144</v>
      </c>
      <c r="L3599" s="0" t="s">
        <v>141</v>
      </c>
      <c r="M3599" s="0" t="s">
        <v>14445</v>
      </c>
      <c r="N3599" s="0" t="str">
        <f aca="false">RIGHT(M3599,LEN(M3599)-FIND(" ",M3599))</f>
        <v>PERKINSWOOD BLVD NE</v>
      </c>
      <c r="P3599" s="0" t="s">
        <v>147</v>
      </c>
      <c r="Q3599" s="0" t="s">
        <v>148</v>
      </c>
      <c r="R3599" s="0" t="n">
        <v>44483</v>
      </c>
      <c r="AD3599" s="0" t="s">
        <v>149</v>
      </c>
      <c r="AE3599" s="0" t="s">
        <v>150</v>
      </c>
      <c r="AF3599" s="0" t="s">
        <v>151</v>
      </c>
      <c r="AH3599" s="0" t="n">
        <v>14</v>
      </c>
      <c r="AI3599" s="0" t="n">
        <v>11</v>
      </c>
      <c r="AN3599" s="0" t="s">
        <v>147</v>
      </c>
      <c r="AO3599" s="0" t="s">
        <v>11229</v>
      </c>
      <c r="AP3599" s="0" t="s">
        <v>11230</v>
      </c>
      <c r="AQ3599" s="0" t="n">
        <v>9</v>
      </c>
      <c r="AR3599" s="0" t="n">
        <v>64</v>
      </c>
      <c r="AS3599" s="0" t="n">
        <v>32</v>
      </c>
      <c r="AU3599" s="0" t="n">
        <f aca="false">COUNTA($BA$3599:$EH$3599)</f>
        <v>44</v>
      </c>
      <c r="AV3599" s="0" t="n">
        <f aca="false">COUNTIF($BA$3599:$EH$3599,"D")</f>
        <v>9</v>
      </c>
      <c r="AW3599" s="0" t="n">
        <f aca="false">COUNTIF($BA$3599:$EH$3599,"R")</f>
        <v>5</v>
      </c>
      <c r="AX3599" s="0" t="n">
        <f aca="false">IF(BN3599="D",1,0)+IF(BO3599="D",1,0)+IF(BT3599="D",1,0)+IF(BU3599="D",1,0)+IF(BW3599="D",1,0)+IF(CC3599="D",1,0)+IF(CD3599="D",1,0)+IF(CE3599="D",1,0)+IF(CF3599="D",1,0)+IF(CL3599="D",1,0)+IF(CM3599="D",1,0)+IF(CQ3599="D",1,0)+IF(CR3599="D",1,0)+IF(CS3599="D",1,0)+IF(CW3599="D",1,0)+IF(CX3599="D",1,0)+IF(DD3599="D",1,0)+IF(DE3599="D",1,0)+IF(DJ3599="D",1,0)+IF(DK3599="D",1,0)+IF(DO3599="D",1,0)+IF(DP3599="D",1,0)+IF(DQ3599="D",1,0)+IF(DW3599="D",1,0)+IF(DZ3599="D",1,0)+IF(EH3599="D",1,0)</f>
        <v>6</v>
      </c>
      <c r="AY3599" s="0" t="n">
        <f aca="false">IF(DJ3599&lt;&gt;"",1,0)+IF(DK3599&lt;&gt;"",1,0)+IF(DM3599&lt;&gt;"",1,0)+IF(DO3599&lt;&gt;"",1,0)+IF(DP3599&lt;&gt;"",1,0)+IF(DQ3599&lt;&gt;"",1,0)+IF(DS3599&lt;&gt;"",1,0)+IF(DT3599&lt;&gt;"",1,0)+IF(DV3599&lt;&gt;"",1,0)+IF(DW3599&lt;&gt;"",1,0)+IF(DX3599&lt;&gt;"",1,0)+IF(DY3599&lt;&gt;"",1,0)+IF(DZ3599&lt;&gt;"",1,0)+IF(EB3599&lt;&gt;"",1,0)+IF(EC3599&lt;&gt;"",1,0)+IF(ED3599&lt;&gt;"",1,0)+IF(EG3599&lt;&gt;"",1,0)+IF(EH3599&lt;&gt;"",1,0)</f>
        <v>5</v>
      </c>
      <c r="AZ3599" s="0" t="n">
        <f aca="false">IF(EH3599&lt;&gt;"",1,0)</f>
        <v>0</v>
      </c>
      <c r="BB3599" s="0" t="s">
        <v>154</v>
      </c>
      <c r="BC3599" s="0" t="s">
        <v>155</v>
      </c>
      <c r="BD3599" s="0" t="s">
        <v>155</v>
      </c>
      <c r="BE3599" s="0" t="s">
        <v>155</v>
      </c>
      <c r="BF3599" s="0" t="s">
        <v>155</v>
      </c>
      <c r="BG3599" s="0" t="s">
        <v>155</v>
      </c>
      <c r="BH3599" s="0" t="s">
        <v>155</v>
      </c>
      <c r="BI3599" s="0" t="s">
        <v>155</v>
      </c>
      <c r="BJ3599" s="0" t="s">
        <v>155</v>
      </c>
      <c r="BK3599" s="0" t="s">
        <v>155</v>
      </c>
      <c r="BL3599" s="0" t="s">
        <v>155</v>
      </c>
      <c r="BP3599" s="0" t="s">
        <v>155</v>
      </c>
      <c r="BR3599" s="0" t="s">
        <v>155</v>
      </c>
      <c r="BS3599" s="0" t="s">
        <v>155</v>
      </c>
      <c r="BV3599" s="0" t="s">
        <v>155</v>
      </c>
      <c r="CA3599" s="0" t="s">
        <v>155</v>
      </c>
      <c r="CC3599" s="0" t="s">
        <v>145</v>
      </c>
      <c r="CG3599" s="0" t="s">
        <v>155</v>
      </c>
      <c r="CH3599" s="0" t="s">
        <v>145</v>
      </c>
      <c r="CK3599" s="0" t="s">
        <v>155</v>
      </c>
      <c r="CL3599" s="0" t="s">
        <v>145</v>
      </c>
      <c r="CN3599" s="0" t="s">
        <v>155</v>
      </c>
      <c r="CO3599" s="0" t="s">
        <v>145</v>
      </c>
      <c r="CP3599" s="0" t="s">
        <v>155</v>
      </c>
      <c r="CQ3599" s="0" t="s">
        <v>145</v>
      </c>
      <c r="CU3599" s="0" t="s">
        <v>145</v>
      </c>
      <c r="CV3599" s="0" t="s">
        <v>155</v>
      </c>
      <c r="CW3599" s="0" t="s">
        <v>145</v>
      </c>
      <c r="CY3599" s="0" t="s">
        <v>155</v>
      </c>
      <c r="CZ3599" s="0" t="s">
        <v>141</v>
      </c>
      <c r="DC3599" s="0" t="s">
        <v>155</v>
      </c>
      <c r="DF3599" s="0" t="s">
        <v>155</v>
      </c>
      <c r="DG3599" s="0" t="s">
        <v>141</v>
      </c>
      <c r="DI3599" s="0" t="s">
        <v>155</v>
      </c>
      <c r="DJ3599" s="0" t="s">
        <v>145</v>
      </c>
      <c r="DL3599" s="0" t="s">
        <v>155</v>
      </c>
      <c r="DM3599" s="0" t="s">
        <v>141</v>
      </c>
      <c r="DN3599" s="0" t="s">
        <v>155</v>
      </c>
      <c r="DS3599" s="0" t="s">
        <v>141</v>
      </c>
      <c r="DU3599" s="0" t="s">
        <v>155</v>
      </c>
      <c r="DW3599" s="0" t="s">
        <v>145</v>
      </c>
      <c r="EA3599" s="0" t="s">
        <v>155</v>
      </c>
      <c r="ED3599" s="0" t="s">
        <v>141</v>
      </c>
      <c r="EF3599" s="0" t="s">
        <v>155</v>
      </c>
    </row>
    <row r="3600" customFormat="false" ht="15" hidden="false" customHeight="false" outlineLevel="0" collapsed="false">
      <c r="A3600" s="0" t="s">
        <v>14446</v>
      </c>
      <c r="B3600" s="0" t="n">
        <v>78</v>
      </c>
      <c r="C3600" s="0" t="n">
        <v>446239</v>
      </c>
      <c r="D3600" s="0" t="s">
        <v>14447</v>
      </c>
      <c r="E3600" s="0" t="s">
        <v>13917</v>
      </c>
      <c r="F3600" s="0" t="str">
        <f aca="false">CONCATENATE(D3600," ",LEFT(H3600,4),"T=",AU3600,"D=",AV3600,"R=",AW3600,"M=",AX3600,"L=",AY3600,"B=",AZ3600)</f>
        <v>ESPINOZA T=5D=1R=0M=1L=1B=0</v>
      </c>
      <c r="G3600" s="0" t="s">
        <v>14448</v>
      </c>
      <c r="I3600" s="0" t="s">
        <v>14449</v>
      </c>
      <c r="J3600" s="0" t="s">
        <v>14450</v>
      </c>
      <c r="K3600" s="0" t="s">
        <v>144</v>
      </c>
      <c r="L3600" s="0" t="s">
        <v>145</v>
      </c>
      <c r="M3600" s="0" t="s">
        <v>14451</v>
      </c>
      <c r="N3600" s="0" t="str">
        <f aca="false">RIGHT(M3600,LEN(M3600)-FIND(" ",M3600))</f>
        <v>WILLARD AVE NE</v>
      </c>
      <c r="P3600" s="0" t="s">
        <v>147</v>
      </c>
      <c r="Q3600" s="0" t="s">
        <v>148</v>
      </c>
      <c r="R3600" s="0" t="n">
        <v>44483</v>
      </c>
      <c r="AD3600" s="0" t="s">
        <v>149</v>
      </c>
      <c r="AE3600" s="0" t="s">
        <v>150</v>
      </c>
      <c r="AF3600" s="0" t="s">
        <v>151</v>
      </c>
      <c r="AH3600" s="0" t="n">
        <v>14</v>
      </c>
      <c r="AI3600" s="0" t="n">
        <v>11</v>
      </c>
      <c r="AN3600" s="0" t="s">
        <v>147</v>
      </c>
      <c r="AO3600" s="0" t="s">
        <v>11229</v>
      </c>
      <c r="AP3600" s="0" t="s">
        <v>11230</v>
      </c>
      <c r="AQ3600" s="0" t="n">
        <v>9</v>
      </c>
      <c r="AR3600" s="0" t="n">
        <v>64</v>
      </c>
      <c r="AS3600" s="0" t="n">
        <v>32</v>
      </c>
      <c r="AU3600" s="0" t="n">
        <f aca="false">COUNTA($BA$3600:$EH$3600)</f>
        <v>5</v>
      </c>
      <c r="AV3600" s="0" t="n">
        <f aca="false">COUNTIF($BA$3600:$EH$3600,"D")</f>
        <v>1</v>
      </c>
      <c r="AW3600" s="0" t="n">
        <f aca="false">COUNTIF($BA$3600:$EH$3600,"R")</f>
        <v>0</v>
      </c>
      <c r="AX3600" s="0" t="n">
        <f aca="false">IF(BN3600="D",1,0)+IF(BO3600="D",1,0)+IF(BT3600="D",1,0)+IF(BU3600="D",1,0)+IF(BW3600="D",1,0)+IF(CC3600="D",1,0)+IF(CD3600="D",1,0)+IF(CE3600="D",1,0)+IF(CF3600="D",1,0)+IF(CL3600="D",1,0)+IF(CM3600="D",1,0)+IF(CQ3600="D",1,0)+IF(CR3600="D",1,0)+IF(CS3600="D",1,0)+IF(CW3600="D",1,0)+IF(CX3600="D",1,0)+IF(DD3600="D",1,0)+IF(DE3600="D",1,0)+IF(DJ3600="D",1,0)+IF(DK3600="D",1,0)+IF(DO3600="D",1,0)+IF(DP3600="D",1,0)+IF(DQ3600="D",1,0)+IF(DW3600="D",1,0)+IF(DZ3600="D",1,0)+IF(EH3600="D",1,0)</f>
        <v>1</v>
      </c>
      <c r="AY3600" s="0" t="n">
        <f aca="false">IF(DJ3600&lt;&gt;"",1,0)+IF(DK3600&lt;&gt;"",1,0)+IF(DM3600&lt;&gt;"",1,0)+IF(DO3600&lt;&gt;"",1,0)+IF(DP3600&lt;&gt;"",1,0)+IF(DQ3600&lt;&gt;"",1,0)+IF(DS3600&lt;&gt;"",1,0)+IF(DT3600&lt;&gt;"",1,0)+IF(DV3600&lt;&gt;"",1,0)+IF(DW3600&lt;&gt;"",1,0)+IF(DX3600&lt;&gt;"",1,0)+IF(DY3600&lt;&gt;"",1,0)+IF(DZ3600&lt;&gt;"",1,0)+IF(EB3600&lt;&gt;"",1,0)+IF(EC3600&lt;&gt;"",1,0)+IF(ED3600&lt;&gt;"",1,0)+IF(EG3600&lt;&gt;"",1,0)+IF(EH3600&lt;&gt;"",1,0)</f>
        <v>1</v>
      </c>
      <c r="AZ3600" s="0" t="n">
        <f aca="false">IF(EH3600&lt;&gt;"",1,0)</f>
        <v>0</v>
      </c>
      <c r="BB3600" s="0" t="s">
        <v>154</v>
      </c>
      <c r="DN3600" s="0" t="s">
        <v>155</v>
      </c>
      <c r="DU3600" s="0" t="s">
        <v>155</v>
      </c>
      <c r="DW3600" s="0" t="s">
        <v>145</v>
      </c>
      <c r="EA3600" s="0" t="s">
        <v>155</v>
      </c>
    </row>
    <row r="3601" customFormat="false" ht="15" hidden="false" customHeight="false" outlineLevel="0" collapsed="false">
      <c r="A3601" s="0" t="s">
        <v>14452</v>
      </c>
      <c r="B3601" s="0" t="n">
        <v>78</v>
      </c>
      <c r="C3601" s="0" t="n">
        <v>10791</v>
      </c>
      <c r="D3601" s="0" t="s">
        <v>14453</v>
      </c>
      <c r="E3601" s="0" t="s">
        <v>5402</v>
      </c>
      <c r="F3601" s="0" t="str">
        <f aca="false">CONCATENATE(D3601," ",LEFT(H3601,4),"T=",AU3601,"D=",AV3601,"R=",AW3601,"M=",AX3601,"L=",AY3601,"B=",AZ3601)</f>
        <v>DALESSANDRO T=44D=12R=3M=6L=7B=1</v>
      </c>
      <c r="I3601" s="0" t="s">
        <v>14454</v>
      </c>
      <c r="J3601" s="0" t="s">
        <v>14455</v>
      </c>
      <c r="K3601" s="0" t="s">
        <v>144</v>
      </c>
      <c r="L3601" s="0" t="s">
        <v>145</v>
      </c>
      <c r="M3601" s="0" t="s">
        <v>14456</v>
      </c>
      <c r="N3601" s="0" t="str">
        <f aca="false">RIGHT(M3601,LEN(M3601)-FIND(" ",M3601))</f>
        <v>PERKINSWOOD BLVD NE</v>
      </c>
      <c r="P3601" s="0" t="s">
        <v>147</v>
      </c>
      <c r="Q3601" s="0" t="s">
        <v>148</v>
      </c>
      <c r="R3601" s="0" t="n">
        <v>44483</v>
      </c>
      <c r="AD3601" s="0" t="s">
        <v>149</v>
      </c>
      <c r="AE3601" s="0" t="s">
        <v>150</v>
      </c>
      <c r="AF3601" s="0" t="s">
        <v>151</v>
      </c>
      <c r="AH3601" s="0" t="n">
        <v>14</v>
      </c>
      <c r="AI3601" s="0" t="n">
        <v>11</v>
      </c>
      <c r="AN3601" s="0" t="s">
        <v>147</v>
      </c>
      <c r="AO3601" s="0" t="s">
        <v>11229</v>
      </c>
      <c r="AP3601" s="0" t="s">
        <v>11230</v>
      </c>
      <c r="AQ3601" s="0" t="n">
        <v>9</v>
      </c>
      <c r="AR3601" s="0" t="n">
        <v>64</v>
      </c>
      <c r="AS3601" s="0" t="n">
        <v>32</v>
      </c>
      <c r="AU3601" s="0" t="n">
        <f aca="false">COUNTA($BA$3601:$EH$3601)</f>
        <v>44</v>
      </c>
      <c r="AV3601" s="0" t="n">
        <f aca="false">COUNTIF($BA$3601:$EH$3601,"D")</f>
        <v>12</v>
      </c>
      <c r="AW3601" s="0" t="n">
        <f aca="false">COUNTIF($BA$3601:$EH$3601,"R")</f>
        <v>3</v>
      </c>
      <c r="AX3601" s="0" t="n">
        <f aca="false">IF(BN3601="D",1,0)+IF(BO3601="D",1,0)+IF(BT3601="D",1,0)+IF(BU3601="D",1,0)+IF(BW3601="D",1,0)+IF(CC3601="D",1,0)+IF(CD3601="D",1,0)+IF(CE3601="D",1,0)+IF(CF3601="D",1,0)+IF(CL3601="D",1,0)+IF(CM3601="D",1,0)+IF(CQ3601="D",1,0)+IF(CR3601="D",1,0)+IF(CS3601="D",1,0)+IF(CW3601="D",1,0)+IF(CX3601="D",1,0)+IF(DD3601="D",1,0)+IF(DE3601="D",1,0)+IF(DJ3601="D",1,0)+IF(DK3601="D",1,0)+IF(DO3601="D",1,0)+IF(DP3601="D",1,0)+IF(DQ3601="D",1,0)+IF(DW3601="D",1,0)+IF(DZ3601="D",1,0)+IF(EH3601="D",1,0)</f>
        <v>6</v>
      </c>
      <c r="AY3601" s="0" t="n">
        <f aca="false">IF(DJ3601&lt;&gt;"",1,0)+IF(DK3601&lt;&gt;"",1,0)+IF(DM3601&lt;&gt;"",1,0)+IF(DO3601&lt;&gt;"",1,0)+IF(DP3601&lt;&gt;"",1,0)+IF(DQ3601&lt;&gt;"",1,0)+IF(DS3601&lt;&gt;"",1,0)+IF(DT3601&lt;&gt;"",1,0)+IF(DV3601&lt;&gt;"",1,0)+IF(DW3601&lt;&gt;"",1,0)+IF(DX3601&lt;&gt;"",1,0)+IF(DY3601&lt;&gt;"",1,0)+IF(DZ3601&lt;&gt;"",1,0)+IF(EB3601&lt;&gt;"",1,0)+IF(EC3601&lt;&gt;"",1,0)+IF(ED3601&lt;&gt;"",1,0)+IF(EG3601&lt;&gt;"",1,0)+IF(EH3601&lt;&gt;"",1,0)</f>
        <v>7</v>
      </c>
      <c r="AZ3601" s="0" t="n">
        <f aca="false">IF(EH3601&lt;&gt;"",1,0)</f>
        <v>1</v>
      </c>
      <c r="BB3601" s="0" t="s">
        <v>154</v>
      </c>
      <c r="BC3601" s="0" t="s">
        <v>155</v>
      </c>
      <c r="BD3601" s="0" t="s">
        <v>155</v>
      </c>
      <c r="BE3601" s="0" t="s">
        <v>155</v>
      </c>
      <c r="BF3601" s="0" t="s">
        <v>155</v>
      </c>
      <c r="BG3601" s="0" t="s">
        <v>155</v>
      </c>
      <c r="BH3601" s="0" t="s">
        <v>155</v>
      </c>
      <c r="BI3601" s="0" t="s">
        <v>155</v>
      </c>
      <c r="BJ3601" s="0" t="s">
        <v>155</v>
      </c>
      <c r="BK3601" s="0" t="s">
        <v>155</v>
      </c>
      <c r="BL3601" s="0" t="s">
        <v>155</v>
      </c>
      <c r="BP3601" s="0" t="s">
        <v>155</v>
      </c>
      <c r="BR3601" s="0" t="s">
        <v>155</v>
      </c>
      <c r="BS3601" s="0" t="s">
        <v>155</v>
      </c>
      <c r="BY3601" s="0" t="s">
        <v>145</v>
      </c>
      <c r="CA3601" s="0" t="s">
        <v>155</v>
      </c>
      <c r="CC3601" s="0" t="s">
        <v>145</v>
      </c>
      <c r="CH3601" s="0" t="s">
        <v>145</v>
      </c>
      <c r="CK3601" s="0" t="s">
        <v>155</v>
      </c>
      <c r="CL3601" s="0" t="s">
        <v>145</v>
      </c>
      <c r="CN3601" s="0" t="s">
        <v>155</v>
      </c>
      <c r="CO3601" s="0" t="s">
        <v>141</v>
      </c>
      <c r="CP3601" s="0" t="s">
        <v>155</v>
      </c>
      <c r="CU3601" s="0" t="s">
        <v>145</v>
      </c>
      <c r="CV3601" s="0" t="s">
        <v>155</v>
      </c>
      <c r="CW3601" s="0" t="s">
        <v>145</v>
      </c>
      <c r="CY3601" s="0" t="s">
        <v>155</v>
      </c>
      <c r="CZ3601" s="0" t="s">
        <v>141</v>
      </c>
      <c r="DC3601" s="0" t="s">
        <v>155</v>
      </c>
      <c r="DF3601" s="0" t="s">
        <v>155</v>
      </c>
      <c r="DG3601" s="0" t="s">
        <v>145</v>
      </c>
      <c r="DI3601" s="0" t="s">
        <v>155</v>
      </c>
      <c r="DJ3601" s="0" t="s">
        <v>145</v>
      </c>
      <c r="DL3601" s="0" t="s">
        <v>155</v>
      </c>
      <c r="DM3601" s="0" t="s">
        <v>145</v>
      </c>
      <c r="DN3601" s="0" t="s">
        <v>155</v>
      </c>
      <c r="DS3601" s="0" t="s">
        <v>141</v>
      </c>
      <c r="DU3601" s="0" t="s">
        <v>155</v>
      </c>
      <c r="DW3601" s="0" t="s">
        <v>145</v>
      </c>
      <c r="DX3601" s="0" t="s">
        <v>155</v>
      </c>
      <c r="EA3601" s="0" t="s">
        <v>155</v>
      </c>
      <c r="ED3601" s="0" t="s">
        <v>145</v>
      </c>
      <c r="EF3601" s="0" t="s">
        <v>155</v>
      </c>
      <c r="EH3601" s="0" t="s">
        <v>145</v>
      </c>
    </row>
    <row r="3602" customFormat="false" ht="15" hidden="false" customHeight="false" outlineLevel="0" collapsed="false">
      <c r="A3602" s="0" t="s">
        <v>14457</v>
      </c>
      <c r="B3602" s="0" t="n">
        <v>78</v>
      </c>
      <c r="C3602" s="0" t="n">
        <v>442768</v>
      </c>
      <c r="D3602" s="0" t="s">
        <v>643</v>
      </c>
      <c r="E3602" s="0" t="s">
        <v>8332</v>
      </c>
      <c r="F3602" s="0" t="str">
        <f aca="false">CONCATENATE(D3602," ",LEFT(H3602,4),"T=",AU3602,"D=",AV3602,"R=",AW3602,"M=",AX3602,"L=",AY3602,"B=",AZ3602)</f>
        <v>WILLIAMS T=6D=0R=0M=0L=0B=0</v>
      </c>
      <c r="G3602" s="0" t="s">
        <v>849</v>
      </c>
      <c r="I3602" s="0" t="s">
        <v>14458</v>
      </c>
      <c r="J3602" s="0" t="s">
        <v>14459</v>
      </c>
      <c r="K3602" s="0" t="s">
        <v>169</v>
      </c>
      <c r="M3602" s="0" t="s">
        <v>12220</v>
      </c>
      <c r="N3602" s="0" t="str">
        <f aca="false">RIGHT(M3602,LEN(M3602)-FIND(" ",M3602))</f>
        <v>FOSTER DR NE</v>
      </c>
      <c r="P3602" s="0" t="s">
        <v>147</v>
      </c>
      <c r="Q3602" s="0" t="s">
        <v>148</v>
      </c>
      <c r="R3602" s="0" t="n">
        <v>44483</v>
      </c>
      <c r="AD3602" s="0" t="s">
        <v>149</v>
      </c>
      <c r="AE3602" s="0" t="s">
        <v>150</v>
      </c>
      <c r="AF3602" s="0" t="s">
        <v>151</v>
      </c>
      <c r="AH3602" s="0" t="n">
        <v>14</v>
      </c>
      <c r="AI3602" s="0" t="n">
        <v>11</v>
      </c>
      <c r="AN3602" s="0" t="s">
        <v>147</v>
      </c>
      <c r="AO3602" s="0" t="s">
        <v>11229</v>
      </c>
      <c r="AP3602" s="0" t="s">
        <v>11230</v>
      </c>
      <c r="AQ3602" s="0" t="n">
        <v>9</v>
      </c>
      <c r="AR3602" s="0" t="n">
        <v>64</v>
      </c>
      <c r="AS3602" s="0" t="n">
        <v>32</v>
      </c>
      <c r="AU3602" s="0" t="n">
        <f aca="false">COUNTA($BA$3602:$EH$3602)</f>
        <v>6</v>
      </c>
      <c r="AV3602" s="0" t="n">
        <f aca="false">COUNTIF($BA$3602:$EH$3602,"D")</f>
        <v>0</v>
      </c>
      <c r="AW3602" s="0" t="n">
        <f aca="false">COUNTIF($BA$3602:$EH$3602,"R")</f>
        <v>0</v>
      </c>
      <c r="AX3602" s="0" t="n">
        <f aca="false">IF(BN3602="D",1,0)+IF(BO3602="D",1,0)+IF(BT3602="D",1,0)+IF(BU3602="D",1,0)+IF(BW3602="D",1,0)+IF(CC3602="D",1,0)+IF(CD3602="D",1,0)+IF(CE3602="D",1,0)+IF(CF3602="D",1,0)+IF(CL3602="D",1,0)+IF(CM3602="D",1,0)+IF(CQ3602="D",1,0)+IF(CR3602="D",1,0)+IF(CS3602="D",1,0)+IF(CW3602="D",1,0)+IF(CX3602="D",1,0)+IF(DD3602="D",1,0)+IF(DE3602="D",1,0)+IF(DJ3602="D",1,0)+IF(DK3602="D",1,0)+IF(DO3602="D",1,0)+IF(DP3602="D",1,0)+IF(DQ3602="D",1,0)+IF(DW3602="D",1,0)+IF(DZ3602="D",1,0)+IF(EH3602="D",1,0)</f>
        <v>0</v>
      </c>
      <c r="AY3602" s="0" t="n">
        <f aca="false">IF(DJ3602&lt;&gt;"",1,0)+IF(DK3602&lt;&gt;"",1,0)+IF(DM3602&lt;&gt;"",1,0)+IF(DO3602&lt;&gt;"",1,0)+IF(DP3602&lt;&gt;"",1,0)+IF(DQ3602&lt;&gt;"",1,0)+IF(DS3602&lt;&gt;"",1,0)+IF(DT3602&lt;&gt;"",1,0)+IF(DV3602&lt;&gt;"",1,0)+IF(DW3602&lt;&gt;"",1,0)+IF(DX3602&lt;&gt;"",1,0)+IF(DY3602&lt;&gt;"",1,0)+IF(DZ3602&lt;&gt;"",1,0)+IF(EB3602&lt;&gt;"",1,0)+IF(EC3602&lt;&gt;"",1,0)+IF(ED3602&lt;&gt;"",1,0)+IF(EG3602&lt;&gt;"",1,0)+IF(EH3602&lt;&gt;"",1,0)</f>
        <v>0</v>
      </c>
      <c r="AZ3602" s="0" t="n">
        <f aca="false">IF(EH3602&lt;&gt;"",1,0)</f>
        <v>0</v>
      </c>
      <c r="BB3602" s="0" t="s">
        <v>154</v>
      </c>
      <c r="BC3602" s="0" t="s">
        <v>155</v>
      </c>
      <c r="BD3602" s="0" t="s">
        <v>155</v>
      </c>
      <c r="BL3602" s="0" t="s">
        <v>155</v>
      </c>
      <c r="BS3602" s="0" t="s">
        <v>155</v>
      </c>
      <c r="CP3602" s="0" t="s">
        <v>155</v>
      </c>
    </row>
    <row r="3603" customFormat="false" ht="15" hidden="false" customHeight="false" outlineLevel="0" collapsed="false">
      <c r="A3603" s="0" t="s">
        <v>14460</v>
      </c>
      <c r="B3603" s="0" t="n">
        <v>78</v>
      </c>
      <c r="C3603" s="0" t="n">
        <v>420182</v>
      </c>
      <c r="D3603" s="0" t="s">
        <v>2817</v>
      </c>
      <c r="E3603" s="0" t="s">
        <v>1191</v>
      </c>
      <c r="F3603" s="0" t="str">
        <f aca="false">CONCATENATE(D3603," ",LEFT(H3603,4),"T=",AU3603,"D=",AV3603,"R=",AW3603,"M=",AX3603,"L=",AY3603,"B=",AZ3603)</f>
        <v>BENJAMIN T=19D=8R=0M=2L=7B=1</v>
      </c>
      <c r="G3603" s="0" t="s">
        <v>337</v>
      </c>
      <c r="I3603" s="0" t="s">
        <v>14461</v>
      </c>
      <c r="J3603" s="0" t="s">
        <v>6465</v>
      </c>
      <c r="K3603" s="0" t="s">
        <v>144</v>
      </c>
      <c r="L3603" s="0" t="s">
        <v>145</v>
      </c>
      <c r="M3603" s="0" t="s">
        <v>12022</v>
      </c>
      <c r="N3603" s="0" t="str">
        <f aca="false">RIGHT(M3603,LEN(M3603)-FIND(" ",M3603))</f>
        <v>WILDWOOD DR NE</v>
      </c>
      <c r="P3603" s="0" t="s">
        <v>147</v>
      </c>
      <c r="Q3603" s="0" t="s">
        <v>148</v>
      </c>
      <c r="R3603" s="0" t="n">
        <v>44483</v>
      </c>
      <c r="AD3603" s="0" t="s">
        <v>149</v>
      </c>
      <c r="AE3603" s="0" t="s">
        <v>150</v>
      </c>
      <c r="AF3603" s="0" t="s">
        <v>151</v>
      </c>
      <c r="AH3603" s="0" t="n">
        <v>14</v>
      </c>
      <c r="AI3603" s="0" t="n">
        <v>11</v>
      </c>
      <c r="AN3603" s="0" t="s">
        <v>147</v>
      </c>
      <c r="AO3603" s="0" t="s">
        <v>11229</v>
      </c>
      <c r="AP3603" s="0" t="s">
        <v>11230</v>
      </c>
      <c r="AQ3603" s="0" t="n">
        <v>9</v>
      </c>
      <c r="AR3603" s="0" t="n">
        <v>64</v>
      </c>
      <c r="AS3603" s="0" t="n">
        <v>32</v>
      </c>
      <c r="AU3603" s="0" t="n">
        <f aca="false">COUNTA($BA$3603:$EH$3603)</f>
        <v>19</v>
      </c>
      <c r="AV3603" s="0" t="n">
        <f aca="false">COUNTIF($BA$3603:$EH$3603,"D")</f>
        <v>8</v>
      </c>
      <c r="AW3603" s="0" t="n">
        <f aca="false">COUNTIF($BA$3603:$EH$3603,"R")</f>
        <v>0</v>
      </c>
      <c r="AX3603" s="0" t="n">
        <f aca="false">IF(BN3603="D",1,0)+IF(BO3603="D",1,0)+IF(BT3603="D",1,0)+IF(BU3603="D",1,0)+IF(BW3603="D",1,0)+IF(CC3603="D",1,0)+IF(CD3603="D",1,0)+IF(CE3603="D",1,0)+IF(CF3603="D",1,0)+IF(CL3603="D",1,0)+IF(CM3603="D",1,0)+IF(CQ3603="D",1,0)+IF(CR3603="D",1,0)+IF(CS3603="D",1,0)+IF(CW3603="D",1,0)+IF(CX3603="D",1,0)+IF(DD3603="D",1,0)+IF(DE3603="D",1,0)+IF(DJ3603="D",1,0)+IF(DK3603="D",1,0)+IF(DO3603="D",1,0)+IF(DP3603="D",1,0)+IF(DQ3603="D",1,0)+IF(DW3603="D",1,0)+IF(DZ3603="D",1,0)+IF(EH3603="D",1,0)</f>
        <v>2</v>
      </c>
      <c r="AY3603" s="0" t="n">
        <f aca="false">IF(DJ3603&lt;&gt;"",1,0)+IF(DK3603&lt;&gt;"",1,0)+IF(DM3603&lt;&gt;"",1,0)+IF(DO3603&lt;&gt;"",1,0)+IF(DP3603&lt;&gt;"",1,0)+IF(DQ3603&lt;&gt;"",1,0)+IF(DS3603&lt;&gt;"",1,0)+IF(DT3603&lt;&gt;"",1,0)+IF(DV3603&lt;&gt;"",1,0)+IF(DW3603&lt;&gt;"",1,0)+IF(DX3603&lt;&gt;"",1,0)+IF(DY3603&lt;&gt;"",1,0)+IF(DZ3603&lt;&gt;"",1,0)+IF(EB3603&lt;&gt;"",1,0)+IF(EC3603&lt;&gt;"",1,0)+IF(ED3603&lt;&gt;"",1,0)+IF(EG3603&lt;&gt;"",1,0)+IF(EH3603&lt;&gt;"",1,0)</f>
        <v>7</v>
      </c>
      <c r="AZ3603" s="0" t="n">
        <f aca="false">IF(EH3603&lt;&gt;"",1,0)</f>
        <v>1</v>
      </c>
      <c r="BB3603" s="0" t="s">
        <v>154</v>
      </c>
      <c r="CZ3603" s="0" t="s">
        <v>145</v>
      </c>
      <c r="DC3603" s="0" t="s">
        <v>155</v>
      </c>
      <c r="DF3603" s="0" t="s">
        <v>155</v>
      </c>
      <c r="DG3603" s="0" t="s">
        <v>145</v>
      </c>
      <c r="DI3603" s="0" t="s">
        <v>155</v>
      </c>
      <c r="DL3603" s="0" t="s">
        <v>155</v>
      </c>
      <c r="DM3603" s="0" t="s">
        <v>145</v>
      </c>
      <c r="DN3603" s="0" t="s">
        <v>155</v>
      </c>
      <c r="DR3603" s="0" t="s">
        <v>155</v>
      </c>
      <c r="DS3603" s="0" t="s">
        <v>145</v>
      </c>
      <c r="DT3603" s="0" t="s">
        <v>145</v>
      </c>
      <c r="DU3603" s="0" t="s">
        <v>155</v>
      </c>
      <c r="DW3603" s="0" t="s">
        <v>145</v>
      </c>
      <c r="DX3603" s="0" t="s">
        <v>155</v>
      </c>
      <c r="EA3603" s="0" t="s">
        <v>155</v>
      </c>
      <c r="ED3603" s="0" t="s">
        <v>145</v>
      </c>
      <c r="EF3603" s="0" t="s">
        <v>155</v>
      </c>
      <c r="EH3603" s="0" t="s">
        <v>145</v>
      </c>
    </row>
    <row r="3604" customFormat="false" ht="15" hidden="false" customHeight="false" outlineLevel="0" collapsed="false">
      <c r="A3604" s="0" t="s">
        <v>14462</v>
      </c>
      <c r="B3604" s="0" t="n">
        <v>78</v>
      </c>
      <c r="C3604" s="0" t="n">
        <v>10688</v>
      </c>
      <c r="D3604" s="0" t="s">
        <v>3003</v>
      </c>
      <c r="E3604" s="0" t="s">
        <v>445</v>
      </c>
      <c r="F3604" s="0" t="str">
        <f aca="false">CONCATENATE(D3604," ",LEFT(H3604,4),"T=",AU3604,"D=",AV3604,"R=",AW3604,"M=",AX3604,"L=",AY3604,"B=",AZ3604)</f>
        <v>TODD T=29D=2R=3M=1L=1B=0</v>
      </c>
      <c r="G3604" s="0" t="s">
        <v>1092</v>
      </c>
      <c r="I3604" s="0" t="s">
        <v>14463</v>
      </c>
      <c r="J3604" s="0" t="s">
        <v>14464</v>
      </c>
      <c r="K3604" s="0" t="s">
        <v>144</v>
      </c>
      <c r="L3604" s="0" t="s">
        <v>141</v>
      </c>
      <c r="M3604" s="0" t="s">
        <v>14465</v>
      </c>
      <c r="N3604" s="0" t="str">
        <f aca="false">RIGHT(M3604,LEN(M3604)-FIND(" ",M3604))</f>
        <v>OVERLOOK DR NE</v>
      </c>
      <c r="P3604" s="0" t="s">
        <v>147</v>
      </c>
      <c r="Q3604" s="0" t="s">
        <v>148</v>
      </c>
      <c r="R3604" s="0" t="n">
        <v>44483</v>
      </c>
      <c r="AD3604" s="0" t="s">
        <v>149</v>
      </c>
      <c r="AE3604" s="0" t="s">
        <v>150</v>
      </c>
      <c r="AF3604" s="0" t="s">
        <v>151</v>
      </c>
      <c r="AH3604" s="0" t="n">
        <v>14</v>
      </c>
      <c r="AI3604" s="0" t="n">
        <v>11</v>
      </c>
      <c r="AN3604" s="0" t="s">
        <v>147</v>
      </c>
      <c r="AO3604" s="0" t="s">
        <v>11229</v>
      </c>
      <c r="AP3604" s="0" t="s">
        <v>11230</v>
      </c>
      <c r="AQ3604" s="0" t="n">
        <v>9</v>
      </c>
      <c r="AR3604" s="0" t="n">
        <v>64</v>
      </c>
      <c r="AS3604" s="0" t="n">
        <v>32</v>
      </c>
      <c r="AU3604" s="0" t="n">
        <f aca="false">COUNTA($BA$3604:$EH$3604)</f>
        <v>29</v>
      </c>
      <c r="AV3604" s="0" t="n">
        <f aca="false">COUNTIF($BA$3604:$EH$3604,"D")</f>
        <v>2</v>
      </c>
      <c r="AW3604" s="0" t="n">
        <f aca="false">COUNTIF($BA$3604:$EH$3604,"R")</f>
        <v>3</v>
      </c>
      <c r="AX3604" s="0" t="n">
        <f aca="false">IF(BN3604="D",1,0)+IF(BO3604="D",1,0)+IF(BT3604="D",1,0)+IF(BU3604="D",1,0)+IF(BW3604="D",1,0)+IF(CC3604="D",1,0)+IF(CD3604="D",1,0)+IF(CE3604="D",1,0)+IF(CF3604="D",1,0)+IF(CL3604="D",1,0)+IF(CM3604="D",1,0)+IF(CQ3604="D",1,0)+IF(CR3604="D",1,0)+IF(CS3604="D",1,0)+IF(CW3604="D",1,0)+IF(CX3604="D",1,0)+IF(DD3604="D",1,0)+IF(DE3604="D",1,0)+IF(DJ3604="D",1,0)+IF(DK3604="D",1,0)+IF(DO3604="D",1,0)+IF(DP3604="D",1,0)+IF(DQ3604="D",1,0)+IF(DW3604="D",1,0)+IF(DZ3604="D",1,0)+IF(EH3604="D",1,0)</f>
        <v>1</v>
      </c>
      <c r="AY3604" s="0" t="n">
        <f aca="false">IF(DJ3604&lt;&gt;"",1,0)+IF(DK3604&lt;&gt;"",1,0)+IF(DM3604&lt;&gt;"",1,0)+IF(DO3604&lt;&gt;"",1,0)+IF(DP3604&lt;&gt;"",1,0)+IF(DQ3604&lt;&gt;"",1,0)+IF(DS3604&lt;&gt;"",1,0)+IF(DT3604&lt;&gt;"",1,0)+IF(DV3604&lt;&gt;"",1,0)+IF(DW3604&lt;&gt;"",1,0)+IF(DX3604&lt;&gt;"",1,0)+IF(DY3604&lt;&gt;"",1,0)+IF(DZ3604&lt;&gt;"",1,0)+IF(EB3604&lt;&gt;"",1,0)+IF(EC3604&lt;&gt;"",1,0)+IF(ED3604&lt;&gt;"",1,0)+IF(EG3604&lt;&gt;"",1,0)+IF(EH3604&lt;&gt;"",1,0)</f>
        <v>1</v>
      </c>
      <c r="AZ3604" s="0" t="n">
        <f aca="false">IF(EH3604&lt;&gt;"",1,0)</f>
        <v>0</v>
      </c>
      <c r="BB3604" s="0" t="s">
        <v>154</v>
      </c>
      <c r="BC3604" s="0" t="s">
        <v>155</v>
      </c>
      <c r="BD3604" s="0" t="s">
        <v>155</v>
      </c>
      <c r="BE3604" s="0" t="s">
        <v>155</v>
      </c>
      <c r="BG3604" s="0" t="s">
        <v>155</v>
      </c>
      <c r="BH3604" s="0" t="s">
        <v>155</v>
      </c>
      <c r="BJ3604" s="0" t="s">
        <v>155</v>
      </c>
      <c r="BK3604" s="0" t="s">
        <v>155</v>
      </c>
      <c r="BL3604" s="0" t="s">
        <v>155</v>
      </c>
      <c r="BP3604" s="0" t="s">
        <v>155</v>
      </c>
      <c r="BR3604" s="0" t="s">
        <v>155</v>
      </c>
      <c r="BY3604" s="0" t="s">
        <v>145</v>
      </c>
      <c r="CA3604" s="0" t="s">
        <v>155</v>
      </c>
      <c r="CG3604" s="0" t="s">
        <v>155</v>
      </c>
      <c r="CK3604" s="0" t="s">
        <v>155</v>
      </c>
      <c r="CP3604" s="0" t="s">
        <v>155</v>
      </c>
      <c r="CT3604" s="0" t="s">
        <v>155</v>
      </c>
      <c r="CV3604" s="0" t="s">
        <v>155</v>
      </c>
      <c r="CW3604" s="0" t="s">
        <v>145</v>
      </c>
      <c r="CZ3604" s="0" t="s">
        <v>141</v>
      </c>
      <c r="DC3604" s="0" t="s">
        <v>155</v>
      </c>
      <c r="DG3604" s="0" t="s">
        <v>141</v>
      </c>
      <c r="DI3604" s="0" t="s">
        <v>155</v>
      </c>
      <c r="DL3604" s="0" t="s">
        <v>155</v>
      </c>
      <c r="DN3604" s="0" t="s">
        <v>155</v>
      </c>
      <c r="DU3604" s="0" t="s">
        <v>155</v>
      </c>
      <c r="EA3604" s="0" t="s">
        <v>155</v>
      </c>
      <c r="ED3604" s="0" t="s">
        <v>141</v>
      </c>
      <c r="EF3604" s="0" t="s">
        <v>155</v>
      </c>
    </row>
    <row r="3605" customFormat="false" ht="15" hidden="false" customHeight="false" outlineLevel="0" collapsed="false">
      <c r="A3605" s="0" t="s">
        <v>14466</v>
      </c>
      <c r="B3605" s="0" t="n">
        <v>78</v>
      </c>
      <c r="C3605" s="0" t="n">
        <v>412313</v>
      </c>
      <c r="D3605" s="0" t="s">
        <v>13002</v>
      </c>
      <c r="E3605" s="0" t="s">
        <v>5924</v>
      </c>
      <c r="F3605" s="0" t="str">
        <f aca="false">CONCATENATE(D3605," ",LEFT(H3605,4),"T=",AU3605,"D=",AV3605,"R=",AW3605,"M=",AX3605,"L=",AY3605,"B=",AZ3605)</f>
        <v>PRIDEMORE T=14D=0R=3M=0L=4B=0</v>
      </c>
      <c r="G3605" s="0" t="s">
        <v>848</v>
      </c>
      <c r="I3605" s="0" t="s">
        <v>14467</v>
      </c>
      <c r="J3605" s="0" t="s">
        <v>989</v>
      </c>
      <c r="K3605" s="0" t="s">
        <v>144</v>
      </c>
      <c r="L3605" s="0" t="s">
        <v>141</v>
      </c>
      <c r="M3605" s="0" t="s">
        <v>13003</v>
      </c>
      <c r="N3605" s="0" t="str">
        <f aca="false">RIGHT(M3605,LEN(M3605)-FIND(" ",M3605))</f>
        <v>E MARKET ST</v>
      </c>
      <c r="P3605" s="0" t="s">
        <v>147</v>
      </c>
      <c r="Q3605" s="0" t="s">
        <v>148</v>
      </c>
      <c r="R3605" s="0" t="n">
        <v>44483</v>
      </c>
      <c r="AD3605" s="0" t="s">
        <v>149</v>
      </c>
      <c r="AE3605" s="0" t="s">
        <v>150</v>
      </c>
      <c r="AF3605" s="0" t="s">
        <v>151</v>
      </c>
      <c r="AH3605" s="0" t="n">
        <v>14</v>
      </c>
      <c r="AI3605" s="0" t="n">
        <v>11</v>
      </c>
      <c r="AN3605" s="0" t="s">
        <v>147</v>
      </c>
      <c r="AO3605" s="0" t="s">
        <v>11229</v>
      </c>
      <c r="AP3605" s="0" t="s">
        <v>11230</v>
      </c>
      <c r="AQ3605" s="0" t="n">
        <v>9</v>
      </c>
      <c r="AR3605" s="0" t="n">
        <v>64</v>
      </c>
      <c r="AS3605" s="0" t="n">
        <v>32</v>
      </c>
      <c r="AU3605" s="0" t="n">
        <f aca="false">COUNTA($BA$3605:$EH$3605)</f>
        <v>14</v>
      </c>
      <c r="AV3605" s="0" t="n">
        <f aca="false">COUNTIF($BA$3605:$EH$3605,"D")</f>
        <v>0</v>
      </c>
      <c r="AW3605" s="0" t="n">
        <f aca="false">COUNTIF($BA$3605:$EH$3605,"R")</f>
        <v>3</v>
      </c>
      <c r="AX3605" s="0" t="n">
        <f aca="false">IF(BN3605="D",1,0)+IF(BO3605="D",1,0)+IF(BT3605="D",1,0)+IF(BU3605="D",1,0)+IF(BW3605="D",1,0)+IF(CC3605="D",1,0)+IF(CD3605="D",1,0)+IF(CE3605="D",1,0)+IF(CF3605="D",1,0)+IF(CL3605="D",1,0)+IF(CM3605="D",1,0)+IF(CQ3605="D",1,0)+IF(CR3605="D",1,0)+IF(CS3605="D",1,0)+IF(CW3605="D",1,0)+IF(CX3605="D",1,0)+IF(DD3605="D",1,0)+IF(DE3605="D",1,0)+IF(DJ3605="D",1,0)+IF(DK3605="D",1,0)+IF(DO3605="D",1,0)+IF(DP3605="D",1,0)+IF(DQ3605="D",1,0)+IF(DW3605="D",1,0)+IF(DZ3605="D",1,0)+IF(EH3605="D",1,0)</f>
        <v>0</v>
      </c>
      <c r="AY3605" s="0" t="n">
        <f aca="false">IF(DJ3605&lt;&gt;"",1,0)+IF(DK3605&lt;&gt;"",1,0)+IF(DM3605&lt;&gt;"",1,0)+IF(DO3605&lt;&gt;"",1,0)+IF(DP3605&lt;&gt;"",1,0)+IF(DQ3605&lt;&gt;"",1,0)+IF(DS3605&lt;&gt;"",1,0)+IF(DT3605&lt;&gt;"",1,0)+IF(DV3605&lt;&gt;"",1,0)+IF(DW3605&lt;&gt;"",1,0)+IF(DX3605&lt;&gt;"",1,0)+IF(DY3605&lt;&gt;"",1,0)+IF(DZ3605&lt;&gt;"",1,0)+IF(EB3605&lt;&gt;"",1,0)+IF(EC3605&lt;&gt;"",1,0)+IF(ED3605&lt;&gt;"",1,0)+IF(EG3605&lt;&gt;"",1,0)+IF(EH3605&lt;&gt;"",1,0)</f>
        <v>4</v>
      </c>
      <c r="AZ3605" s="0" t="n">
        <f aca="false">IF(EH3605&lt;&gt;"",1,0)</f>
        <v>0</v>
      </c>
      <c r="BB3605" s="0" t="s">
        <v>154</v>
      </c>
      <c r="BL3605" s="0" t="s">
        <v>155</v>
      </c>
      <c r="BP3605" s="0" t="s">
        <v>155</v>
      </c>
      <c r="DC3605" s="0" t="s">
        <v>155</v>
      </c>
      <c r="DI3605" s="0" t="s">
        <v>155</v>
      </c>
      <c r="DL3605" s="0" t="s">
        <v>155</v>
      </c>
      <c r="DM3605" s="0" t="s">
        <v>141</v>
      </c>
      <c r="DN3605" s="0" t="s">
        <v>155</v>
      </c>
      <c r="DS3605" s="0" t="s">
        <v>141</v>
      </c>
      <c r="DU3605" s="0" t="s">
        <v>155</v>
      </c>
      <c r="DX3605" s="0" t="s">
        <v>155</v>
      </c>
      <c r="EA3605" s="0" t="s">
        <v>155</v>
      </c>
      <c r="ED3605" s="0" t="s">
        <v>141</v>
      </c>
      <c r="EF3605" s="0" t="s">
        <v>155</v>
      </c>
    </row>
    <row r="3606" customFormat="false" ht="15" hidden="false" customHeight="false" outlineLevel="0" collapsed="false">
      <c r="A3606" s="0" t="s">
        <v>14468</v>
      </c>
      <c r="B3606" s="0" t="n">
        <v>78</v>
      </c>
      <c r="C3606" s="0" t="n">
        <v>310211</v>
      </c>
      <c r="D3606" s="0" t="s">
        <v>354</v>
      </c>
      <c r="E3606" s="0" t="s">
        <v>1344</v>
      </c>
      <c r="F3606" s="0" t="str">
        <f aca="false">CONCATENATE(D3606," ",LEFT(H3606,4),"T=",AU3606,"D=",AV3606,"R=",AW3606,"M=",AX3606,"L=",AY3606,"B=",AZ3606)</f>
        <v>HOSO T=7D=1R=0M=0L=0B=0</v>
      </c>
      <c r="G3606" s="0" t="s">
        <v>222</v>
      </c>
      <c r="I3606" s="0" t="s">
        <v>2991</v>
      </c>
      <c r="J3606" s="0" t="s">
        <v>2556</v>
      </c>
      <c r="K3606" s="0" t="s">
        <v>144</v>
      </c>
      <c r="M3606" s="0" t="s">
        <v>11952</v>
      </c>
      <c r="N3606" s="0" t="str">
        <f aca="false">RIGHT(M3606,LEN(M3606)-FIND(" ",M3606))</f>
        <v>FAIRWAY DR NE</v>
      </c>
      <c r="P3606" s="0" t="s">
        <v>147</v>
      </c>
      <c r="Q3606" s="0" t="s">
        <v>148</v>
      </c>
      <c r="R3606" s="0" t="n">
        <v>44483</v>
      </c>
      <c r="AD3606" s="0" t="s">
        <v>149</v>
      </c>
      <c r="AE3606" s="0" t="s">
        <v>150</v>
      </c>
      <c r="AF3606" s="0" t="s">
        <v>151</v>
      </c>
      <c r="AH3606" s="0" t="n">
        <v>14</v>
      </c>
      <c r="AI3606" s="0" t="n">
        <v>11</v>
      </c>
      <c r="AN3606" s="0" t="s">
        <v>147</v>
      </c>
      <c r="AO3606" s="0" t="s">
        <v>11229</v>
      </c>
      <c r="AP3606" s="0" t="s">
        <v>11230</v>
      </c>
      <c r="AQ3606" s="0" t="n">
        <v>9</v>
      </c>
      <c r="AR3606" s="0" t="n">
        <v>64</v>
      </c>
      <c r="AS3606" s="0" t="n">
        <v>32</v>
      </c>
      <c r="AU3606" s="0" t="n">
        <f aca="false">COUNTA($BA$3606:$EH$3606)</f>
        <v>7</v>
      </c>
      <c r="AV3606" s="0" t="n">
        <f aca="false">COUNTIF($BA$3606:$EH$3606,"D")</f>
        <v>1</v>
      </c>
      <c r="AW3606" s="0" t="n">
        <f aca="false">COUNTIF($BA$3606:$EH$3606,"R")</f>
        <v>0</v>
      </c>
      <c r="AX3606" s="0" t="n">
        <f aca="false">IF(BN3606="D",1,0)+IF(BO3606="D",1,0)+IF(BT3606="D",1,0)+IF(BU3606="D",1,0)+IF(BW3606="D",1,0)+IF(CC3606="D",1,0)+IF(CD3606="D",1,0)+IF(CE3606="D",1,0)+IF(CF3606="D",1,0)+IF(CL3606="D",1,0)+IF(CM3606="D",1,0)+IF(CQ3606="D",1,0)+IF(CR3606="D",1,0)+IF(CS3606="D",1,0)+IF(CW3606="D",1,0)+IF(CX3606="D",1,0)+IF(DD3606="D",1,0)+IF(DE3606="D",1,0)+IF(DJ3606="D",1,0)+IF(DK3606="D",1,0)+IF(DO3606="D",1,0)+IF(DP3606="D",1,0)+IF(DQ3606="D",1,0)+IF(DW3606="D",1,0)+IF(DZ3606="D",1,0)+IF(EH3606="D",1,0)</f>
        <v>0</v>
      </c>
      <c r="AY3606" s="0" t="n">
        <f aca="false">IF(DJ3606&lt;&gt;"",1,0)+IF(DK3606&lt;&gt;"",1,0)+IF(DM3606&lt;&gt;"",1,0)+IF(DO3606&lt;&gt;"",1,0)+IF(DP3606&lt;&gt;"",1,0)+IF(DQ3606&lt;&gt;"",1,0)+IF(DS3606&lt;&gt;"",1,0)+IF(DT3606&lt;&gt;"",1,0)+IF(DV3606&lt;&gt;"",1,0)+IF(DW3606&lt;&gt;"",1,0)+IF(DX3606&lt;&gt;"",1,0)+IF(DY3606&lt;&gt;"",1,0)+IF(DZ3606&lt;&gt;"",1,0)+IF(EB3606&lt;&gt;"",1,0)+IF(EC3606&lt;&gt;"",1,0)+IF(ED3606&lt;&gt;"",1,0)+IF(EG3606&lt;&gt;"",1,0)+IF(EH3606&lt;&gt;"",1,0)</f>
        <v>0</v>
      </c>
      <c r="AZ3606" s="0" t="n">
        <f aca="false">IF(EH3606&lt;&gt;"",1,0)</f>
        <v>0</v>
      </c>
      <c r="BB3606" s="0" t="s">
        <v>154</v>
      </c>
      <c r="BH3606" s="0" t="s">
        <v>155</v>
      </c>
      <c r="CP3606" s="0" t="s">
        <v>155</v>
      </c>
      <c r="CY3606" s="0" t="s">
        <v>155</v>
      </c>
      <c r="CZ3606" s="0" t="s">
        <v>145</v>
      </c>
      <c r="DC3606" s="0" t="s">
        <v>155</v>
      </c>
      <c r="EF3606" s="0" t="s">
        <v>155</v>
      </c>
    </row>
    <row r="3607" customFormat="false" ht="15" hidden="false" customHeight="false" outlineLevel="0" collapsed="false">
      <c r="A3607" s="0" t="s">
        <v>14469</v>
      </c>
      <c r="B3607" s="0" t="n">
        <v>78</v>
      </c>
      <c r="C3607" s="0" t="n">
        <v>172890</v>
      </c>
      <c r="D3607" s="0" t="s">
        <v>13135</v>
      </c>
      <c r="E3607" s="0" t="s">
        <v>187</v>
      </c>
      <c r="F3607" s="0" t="str">
        <f aca="false">CONCATENATE(D3607," ",LEFT(H3607,4),"T=",AU3607,"D=",AV3607,"R=",AW3607,"M=",AX3607,"L=",AY3607,"B=",AZ3607)</f>
        <v>DROBA T=39D=5R=3M=0L=7B=1</v>
      </c>
      <c r="G3607" s="0" t="s">
        <v>2661</v>
      </c>
      <c r="I3607" s="0" t="s">
        <v>14470</v>
      </c>
      <c r="J3607" s="0" t="s">
        <v>4336</v>
      </c>
      <c r="K3607" s="0" t="s">
        <v>144</v>
      </c>
      <c r="L3607" s="0" t="s">
        <v>141</v>
      </c>
      <c r="M3607" s="0" t="s">
        <v>13137</v>
      </c>
      <c r="N3607" s="0" t="str">
        <f aca="false">RIGHT(M3607,LEN(M3607)-FIND(" ",M3607))</f>
        <v>GOLF DR NE</v>
      </c>
      <c r="P3607" s="0" t="s">
        <v>147</v>
      </c>
      <c r="Q3607" s="0" t="s">
        <v>148</v>
      </c>
      <c r="R3607" s="0" t="n">
        <v>44483</v>
      </c>
      <c r="AD3607" s="0" t="s">
        <v>149</v>
      </c>
      <c r="AE3607" s="0" t="s">
        <v>150</v>
      </c>
      <c r="AF3607" s="0" t="s">
        <v>151</v>
      </c>
      <c r="AH3607" s="0" t="n">
        <v>14</v>
      </c>
      <c r="AI3607" s="0" t="n">
        <v>11</v>
      </c>
      <c r="AN3607" s="0" t="s">
        <v>147</v>
      </c>
      <c r="AO3607" s="0" t="s">
        <v>11229</v>
      </c>
      <c r="AP3607" s="0" t="s">
        <v>11230</v>
      </c>
      <c r="AQ3607" s="0" t="n">
        <v>9</v>
      </c>
      <c r="AR3607" s="0" t="n">
        <v>64</v>
      </c>
      <c r="AS3607" s="0" t="n">
        <v>32</v>
      </c>
      <c r="AU3607" s="0" t="n">
        <f aca="false">COUNTA($BA$3607:$EH$3607)</f>
        <v>39</v>
      </c>
      <c r="AV3607" s="0" t="n">
        <f aca="false">COUNTIF($BA$3607:$EH$3607,"D")</f>
        <v>5</v>
      </c>
      <c r="AW3607" s="0" t="n">
        <f aca="false">COUNTIF($BA$3607:$EH$3607,"R")</f>
        <v>3</v>
      </c>
      <c r="AX3607" s="0" t="n">
        <f aca="false">IF(BN3607="D",1,0)+IF(BO3607="D",1,0)+IF(BT3607="D",1,0)+IF(BU3607="D",1,0)+IF(BW3607="D",1,0)+IF(CC3607="D",1,0)+IF(CD3607="D",1,0)+IF(CE3607="D",1,0)+IF(CF3607="D",1,0)+IF(CL3607="D",1,0)+IF(CM3607="D",1,0)+IF(CQ3607="D",1,0)+IF(CR3607="D",1,0)+IF(CS3607="D",1,0)+IF(CW3607="D",1,0)+IF(CX3607="D",1,0)+IF(DD3607="D",1,0)+IF(DE3607="D",1,0)+IF(DJ3607="D",1,0)+IF(DK3607="D",1,0)+IF(DO3607="D",1,0)+IF(DP3607="D",1,0)+IF(DQ3607="D",1,0)+IF(DW3607="D",1,0)+IF(DZ3607="D",1,0)+IF(EH3607="D",1,0)</f>
        <v>0</v>
      </c>
      <c r="AY3607" s="0" t="n">
        <f aca="false">IF(DJ3607&lt;&gt;"",1,0)+IF(DK3607&lt;&gt;"",1,0)+IF(DM3607&lt;&gt;"",1,0)+IF(DO3607&lt;&gt;"",1,0)+IF(DP3607&lt;&gt;"",1,0)+IF(DQ3607&lt;&gt;"",1,0)+IF(DS3607&lt;&gt;"",1,0)+IF(DT3607&lt;&gt;"",1,0)+IF(DV3607&lt;&gt;"",1,0)+IF(DW3607&lt;&gt;"",1,0)+IF(DX3607&lt;&gt;"",1,0)+IF(DY3607&lt;&gt;"",1,0)+IF(DZ3607&lt;&gt;"",1,0)+IF(EB3607&lt;&gt;"",1,0)+IF(EC3607&lt;&gt;"",1,0)+IF(ED3607&lt;&gt;"",1,0)+IF(EG3607&lt;&gt;"",1,0)+IF(EH3607&lt;&gt;"",1,0)</f>
        <v>7</v>
      </c>
      <c r="AZ3607" s="0" t="n">
        <f aca="false">IF(EH3607&lt;&gt;"",1,0)</f>
        <v>1</v>
      </c>
      <c r="BB3607" s="0" t="s">
        <v>154</v>
      </c>
      <c r="BC3607" s="0" t="s">
        <v>155</v>
      </c>
      <c r="BD3607" s="0" t="s">
        <v>155</v>
      </c>
      <c r="BE3607" s="0" t="s">
        <v>155</v>
      </c>
      <c r="BG3607" s="0" t="s">
        <v>155</v>
      </c>
      <c r="BH3607" s="0" t="s">
        <v>155</v>
      </c>
      <c r="BI3607" s="0" t="s">
        <v>155</v>
      </c>
      <c r="BJ3607" s="0" t="s">
        <v>155</v>
      </c>
      <c r="BK3607" s="0" t="s">
        <v>155</v>
      </c>
      <c r="BL3607" s="0" t="s">
        <v>155</v>
      </c>
      <c r="BS3607" s="0" t="s">
        <v>155</v>
      </c>
      <c r="BV3607" s="0" t="s">
        <v>155</v>
      </c>
      <c r="BY3607" s="0" t="s">
        <v>145</v>
      </c>
      <c r="CA3607" s="0" t="s">
        <v>155</v>
      </c>
      <c r="CG3607" s="0" t="s">
        <v>155</v>
      </c>
      <c r="CK3607" s="0" t="s">
        <v>155</v>
      </c>
      <c r="CN3607" s="0" t="s">
        <v>155</v>
      </c>
      <c r="CO3607" s="0" t="s">
        <v>145</v>
      </c>
      <c r="CP3607" s="0" t="s">
        <v>155</v>
      </c>
      <c r="CV3607" s="0" t="s">
        <v>155</v>
      </c>
      <c r="CY3607" s="0" t="s">
        <v>155</v>
      </c>
      <c r="CZ3607" s="0" t="s">
        <v>145</v>
      </c>
      <c r="DC3607" s="0" t="s">
        <v>155</v>
      </c>
      <c r="DF3607" s="0" t="s">
        <v>155</v>
      </c>
      <c r="DG3607" s="0" t="s">
        <v>145</v>
      </c>
      <c r="DI3607" s="0" t="s">
        <v>155</v>
      </c>
      <c r="DL3607" s="0" t="s">
        <v>155</v>
      </c>
      <c r="DM3607" s="0" t="s">
        <v>145</v>
      </c>
      <c r="DN3607" s="0" t="s">
        <v>155</v>
      </c>
      <c r="DR3607" s="0" t="s">
        <v>155</v>
      </c>
      <c r="DS3607" s="0" t="s">
        <v>141</v>
      </c>
      <c r="DT3607" s="0" t="s">
        <v>141</v>
      </c>
      <c r="DU3607" s="0" t="s">
        <v>155</v>
      </c>
      <c r="DW3607" s="0" t="s">
        <v>155</v>
      </c>
      <c r="DX3607" s="0" t="s">
        <v>155</v>
      </c>
      <c r="EA3607" s="0" t="s">
        <v>155</v>
      </c>
      <c r="ED3607" s="0" t="s">
        <v>141</v>
      </c>
      <c r="EF3607" s="0" t="s">
        <v>155</v>
      </c>
      <c r="EH3607" s="0" t="s">
        <v>155</v>
      </c>
    </row>
    <row r="3608" customFormat="false" ht="15" hidden="false" customHeight="false" outlineLevel="0" collapsed="false">
      <c r="A3608" s="0" t="s">
        <v>14471</v>
      </c>
      <c r="B3608" s="0" t="n">
        <v>78</v>
      </c>
      <c r="C3608" s="0" t="n">
        <v>344458</v>
      </c>
      <c r="D3608" s="0" t="s">
        <v>14472</v>
      </c>
      <c r="E3608" s="0" t="s">
        <v>462</v>
      </c>
      <c r="F3608" s="0" t="str">
        <f aca="false">CONCATENATE(D3608," ",LEFT(H3608,4),"T=",AU3608,"D=",AV3608,"R=",AW3608,"M=",AX3608,"L=",AY3608,"B=",AZ3608)</f>
        <v>LUBICH T=14D=3R=0M=1L=0B=0</v>
      </c>
      <c r="G3608" s="0" t="s">
        <v>159</v>
      </c>
      <c r="I3608" s="0" t="s">
        <v>14473</v>
      </c>
      <c r="J3608" s="0" t="s">
        <v>14474</v>
      </c>
      <c r="K3608" s="0" t="s">
        <v>144</v>
      </c>
      <c r="M3608" s="0" t="s">
        <v>11816</v>
      </c>
      <c r="N3608" s="0" t="str">
        <f aca="false">RIGHT(M3608,LEN(M3608)-FIND(" ",M3608))</f>
        <v>NORTHWOODS CT NE</v>
      </c>
      <c r="O3608" s="0" t="s">
        <v>11610</v>
      </c>
      <c r="P3608" s="0" t="s">
        <v>147</v>
      </c>
      <c r="Q3608" s="0" t="s">
        <v>148</v>
      </c>
      <c r="R3608" s="0" t="n">
        <v>44483</v>
      </c>
      <c r="AD3608" s="0" t="s">
        <v>149</v>
      </c>
      <c r="AE3608" s="0" t="s">
        <v>150</v>
      </c>
      <c r="AH3608" s="0" t="n">
        <v>14</v>
      </c>
      <c r="AI3608" s="0" t="n">
        <v>11</v>
      </c>
      <c r="AJ3608" s="0" t="s">
        <v>4175</v>
      </c>
      <c r="AM3608" s="0" t="s">
        <v>4176</v>
      </c>
      <c r="AN3608" s="0" t="s">
        <v>147</v>
      </c>
      <c r="AO3608" s="0" t="s">
        <v>11229</v>
      </c>
      <c r="AP3608" s="0" t="s">
        <v>11230</v>
      </c>
      <c r="AQ3608" s="0" t="n">
        <v>9</v>
      </c>
      <c r="AR3608" s="0" t="n">
        <v>64</v>
      </c>
      <c r="AS3608" s="0" t="n">
        <v>32</v>
      </c>
      <c r="AU3608" s="0" t="n">
        <f aca="false">COUNTA($BA$3608:$EH$3608)</f>
        <v>14</v>
      </c>
      <c r="AV3608" s="0" t="n">
        <f aca="false">COUNTIF($BA$3608:$EH$3608,"D")</f>
        <v>3</v>
      </c>
      <c r="AW3608" s="0" t="n">
        <f aca="false">COUNTIF($BA$3608:$EH$3608,"R")</f>
        <v>0</v>
      </c>
      <c r="AX3608" s="0" t="n">
        <f aca="false">IF(BN3608="D",1,0)+IF(BO3608="D",1,0)+IF(BT3608="D",1,0)+IF(BU3608="D",1,0)+IF(BW3608="D",1,0)+IF(CC3608="D",1,0)+IF(CD3608="D",1,0)+IF(CE3608="D",1,0)+IF(CF3608="D",1,0)+IF(CL3608="D",1,0)+IF(CM3608="D",1,0)+IF(CQ3608="D",1,0)+IF(CR3608="D",1,0)+IF(CS3608="D",1,0)+IF(CW3608="D",1,0)+IF(CX3608="D",1,0)+IF(DD3608="D",1,0)+IF(DE3608="D",1,0)+IF(DJ3608="D",1,0)+IF(DK3608="D",1,0)+IF(DO3608="D",1,0)+IF(DP3608="D",1,0)+IF(DQ3608="D",1,0)+IF(DW3608="D",1,0)+IF(DZ3608="D",1,0)+IF(EH3608="D",1,0)</f>
        <v>1</v>
      </c>
      <c r="AY3608" s="0" t="n">
        <f aca="false">IF(DJ3608&lt;&gt;"",1,0)+IF(DK3608&lt;&gt;"",1,0)+IF(DM3608&lt;&gt;"",1,0)+IF(DO3608&lt;&gt;"",1,0)+IF(DP3608&lt;&gt;"",1,0)+IF(DQ3608&lt;&gt;"",1,0)+IF(DS3608&lt;&gt;"",1,0)+IF(DT3608&lt;&gt;"",1,0)+IF(DV3608&lt;&gt;"",1,0)+IF(DW3608&lt;&gt;"",1,0)+IF(DX3608&lt;&gt;"",1,0)+IF(DY3608&lt;&gt;"",1,0)+IF(DZ3608&lt;&gt;"",1,0)+IF(EB3608&lt;&gt;"",1,0)+IF(EC3608&lt;&gt;"",1,0)+IF(ED3608&lt;&gt;"",1,0)+IF(EG3608&lt;&gt;"",1,0)+IF(EH3608&lt;&gt;"",1,0)</f>
        <v>0</v>
      </c>
      <c r="AZ3608" s="0" t="n">
        <f aca="false">IF(EH3608&lt;&gt;"",1,0)</f>
        <v>0</v>
      </c>
      <c r="BB3608" s="0" t="s">
        <v>154</v>
      </c>
      <c r="BS3608" s="0" t="s">
        <v>155</v>
      </c>
      <c r="BT3608" s="0" t="s">
        <v>155</v>
      </c>
      <c r="BY3608" s="0" t="s">
        <v>145</v>
      </c>
      <c r="CA3608" s="0" t="s">
        <v>155</v>
      </c>
      <c r="CN3608" s="0" t="s">
        <v>155</v>
      </c>
      <c r="CP3608" s="0" t="s">
        <v>155</v>
      </c>
      <c r="CW3608" s="0" t="s">
        <v>145</v>
      </c>
      <c r="CY3608" s="0" t="s">
        <v>155</v>
      </c>
      <c r="CZ3608" s="0" t="s">
        <v>145</v>
      </c>
      <c r="DC3608" s="0" t="s">
        <v>155</v>
      </c>
      <c r="DI3608" s="0" t="s">
        <v>155</v>
      </c>
      <c r="DN3608" s="0" t="s">
        <v>155</v>
      </c>
      <c r="EF3608" s="0" t="s">
        <v>155</v>
      </c>
    </row>
    <row r="3609" customFormat="false" ht="15" hidden="false" customHeight="false" outlineLevel="0" collapsed="false">
      <c r="A3609" s="0" t="s">
        <v>14475</v>
      </c>
      <c r="B3609" s="0" t="n">
        <v>78</v>
      </c>
      <c r="C3609" s="0" t="n">
        <v>7937</v>
      </c>
      <c r="D3609" s="0" t="s">
        <v>9117</v>
      </c>
      <c r="E3609" s="0" t="s">
        <v>1284</v>
      </c>
      <c r="F3609" s="0" t="str">
        <f aca="false">CONCATENATE(D3609," ",LEFT(H3609,4),"T=",AU3609,"D=",AV3609,"R=",AW3609,"M=",AX3609,"L=",AY3609,"B=",AZ3609)</f>
        <v>DICESARE T=42D=14R=0M=6L=6B=1</v>
      </c>
      <c r="I3609" s="0" t="s">
        <v>8470</v>
      </c>
      <c r="J3609" s="0" t="s">
        <v>14476</v>
      </c>
      <c r="K3609" s="0" t="s">
        <v>144</v>
      </c>
      <c r="L3609" s="0" t="s">
        <v>145</v>
      </c>
      <c r="M3609" s="0" t="s">
        <v>11694</v>
      </c>
      <c r="N3609" s="0" t="str">
        <f aca="false">RIGHT(M3609,LEN(M3609)-FIND(" ",M3609))</f>
        <v>PERKINSWOOD BLVD NE</v>
      </c>
      <c r="P3609" s="0" t="s">
        <v>147</v>
      </c>
      <c r="Q3609" s="0" t="s">
        <v>148</v>
      </c>
      <c r="R3609" s="0" t="n">
        <v>44483</v>
      </c>
      <c r="AD3609" s="0" t="s">
        <v>149</v>
      </c>
      <c r="AE3609" s="0" t="s">
        <v>150</v>
      </c>
      <c r="AF3609" s="0" t="s">
        <v>151</v>
      </c>
      <c r="AH3609" s="0" t="n">
        <v>14</v>
      </c>
      <c r="AI3609" s="0" t="n">
        <v>11</v>
      </c>
      <c r="AN3609" s="0" t="s">
        <v>147</v>
      </c>
      <c r="AO3609" s="0" t="s">
        <v>11229</v>
      </c>
      <c r="AP3609" s="0" t="s">
        <v>11230</v>
      </c>
      <c r="AQ3609" s="0" t="n">
        <v>9</v>
      </c>
      <c r="AR3609" s="0" t="n">
        <v>64</v>
      </c>
      <c r="AS3609" s="0" t="n">
        <v>32</v>
      </c>
      <c r="AU3609" s="0" t="n">
        <f aca="false">COUNTA($BA$3609:$EH$3609)</f>
        <v>42</v>
      </c>
      <c r="AV3609" s="0" t="n">
        <f aca="false">COUNTIF($BA$3609:$EH$3609,"D")</f>
        <v>14</v>
      </c>
      <c r="AW3609" s="0" t="n">
        <f aca="false">COUNTIF($BA$3609:$EH$3609,"R")</f>
        <v>0</v>
      </c>
      <c r="AX3609" s="0" t="n">
        <f aca="false">IF(BN3609="D",1,0)+IF(BO3609="D",1,0)+IF(BT3609="D",1,0)+IF(BU3609="D",1,0)+IF(BW3609="D",1,0)+IF(CC3609="D",1,0)+IF(CD3609="D",1,0)+IF(CE3609="D",1,0)+IF(CF3609="D",1,0)+IF(CL3609="D",1,0)+IF(CM3609="D",1,0)+IF(CQ3609="D",1,0)+IF(CR3609="D",1,0)+IF(CS3609="D",1,0)+IF(CW3609="D",1,0)+IF(CX3609="D",1,0)+IF(DD3609="D",1,0)+IF(DE3609="D",1,0)+IF(DJ3609="D",1,0)+IF(DK3609="D",1,0)+IF(DO3609="D",1,0)+IF(DP3609="D",1,0)+IF(DQ3609="D",1,0)+IF(DW3609="D",1,0)+IF(DZ3609="D",1,0)+IF(EH3609="D",1,0)</f>
        <v>6</v>
      </c>
      <c r="AY3609" s="0" t="n">
        <f aca="false">IF(DJ3609&lt;&gt;"",1,0)+IF(DK3609&lt;&gt;"",1,0)+IF(DM3609&lt;&gt;"",1,0)+IF(DO3609&lt;&gt;"",1,0)+IF(DP3609&lt;&gt;"",1,0)+IF(DQ3609&lt;&gt;"",1,0)+IF(DS3609&lt;&gt;"",1,0)+IF(DT3609&lt;&gt;"",1,0)+IF(DV3609&lt;&gt;"",1,0)+IF(DW3609&lt;&gt;"",1,0)+IF(DX3609&lt;&gt;"",1,0)+IF(DY3609&lt;&gt;"",1,0)+IF(DZ3609&lt;&gt;"",1,0)+IF(EB3609&lt;&gt;"",1,0)+IF(EC3609&lt;&gt;"",1,0)+IF(ED3609&lt;&gt;"",1,0)+IF(EG3609&lt;&gt;"",1,0)+IF(EH3609&lt;&gt;"",1,0)</f>
        <v>6</v>
      </c>
      <c r="AZ3609" s="0" t="n">
        <f aca="false">IF(EH3609&lt;&gt;"",1,0)</f>
        <v>1</v>
      </c>
      <c r="BB3609" s="0" t="s">
        <v>154</v>
      </c>
      <c r="BC3609" s="0" t="s">
        <v>155</v>
      </c>
      <c r="BF3609" s="0" t="s">
        <v>155</v>
      </c>
      <c r="BG3609" s="0" t="s">
        <v>155</v>
      </c>
      <c r="BH3609" s="0" t="s">
        <v>155</v>
      </c>
      <c r="BI3609" s="0" t="s">
        <v>155</v>
      </c>
      <c r="BJ3609" s="0" t="s">
        <v>155</v>
      </c>
      <c r="BK3609" s="0" t="s">
        <v>155</v>
      </c>
      <c r="BL3609" s="0" t="s">
        <v>155</v>
      </c>
      <c r="BP3609" s="0" t="s">
        <v>155</v>
      </c>
      <c r="BS3609" s="0" t="s">
        <v>155</v>
      </c>
      <c r="BV3609" s="0" t="s">
        <v>155</v>
      </c>
      <c r="BY3609" s="0" t="s">
        <v>145</v>
      </c>
      <c r="CA3609" s="0" t="s">
        <v>155</v>
      </c>
      <c r="CC3609" s="0" t="s">
        <v>145</v>
      </c>
      <c r="CG3609" s="0" t="s">
        <v>155</v>
      </c>
      <c r="CH3609" s="0" t="s">
        <v>145</v>
      </c>
      <c r="CK3609" s="0" t="s">
        <v>155</v>
      </c>
      <c r="CL3609" s="0" t="s">
        <v>145</v>
      </c>
      <c r="CN3609" s="0" t="s">
        <v>155</v>
      </c>
      <c r="CO3609" s="0" t="s">
        <v>145</v>
      </c>
      <c r="CP3609" s="0" t="s">
        <v>155</v>
      </c>
      <c r="CQ3609" s="0" t="s">
        <v>145</v>
      </c>
      <c r="CU3609" s="0" t="s">
        <v>145</v>
      </c>
      <c r="CV3609" s="0" t="s">
        <v>155</v>
      </c>
      <c r="CY3609" s="0" t="s">
        <v>155</v>
      </c>
      <c r="CZ3609" s="0" t="s">
        <v>145</v>
      </c>
      <c r="DC3609" s="0" t="s">
        <v>155</v>
      </c>
      <c r="DF3609" s="0" t="s">
        <v>155</v>
      </c>
      <c r="DG3609" s="0" t="s">
        <v>145</v>
      </c>
      <c r="DI3609" s="0" t="s">
        <v>155</v>
      </c>
      <c r="DJ3609" s="0" t="s">
        <v>145</v>
      </c>
      <c r="DL3609" s="0" t="s">
        <v>155</v>
      </c>
      <c r="DN3609" s="0" t="s">
        <v>155</v>
      </c>
      <c r="DS3609" s="0" t="s">
        <v>145</v>
      </c>
      <c r="DU3609" s="0" t="s">
        <v>155</v>
      </c>
      <c r="DW3609" s="0" t="s">
        <v>145</v>
      </c>
      <c r="DX3609" s="0" t="s">
        <v>155</v>
      </c>
      <c r="EA3609" s="0" t="s">
        <v>155</v>
      </c>
      <c r="ED3609" s="0" t="s">
        <v>145</v>
      </c>
      <c r="EF3609" s="0" t="s">
        <v>155</v>
      </c>
      <c r="EH3609" s="0" t="s">
        <v>145</v>
      </c>
    </row>
    <row r="3610" customFormat="false" ht="15" hidden="false" customHeight="false" outlineLevel="0" collapsed="false">
      <c r="A3610" s="0" t="s">
        <v>14477</v>
      </c>
      <c r="B3610" s="0" t="n">
        <v>78</v>
      </c>
      <c r="C3610" s="0" t="n">
        <v>459978</v>
      </c>
      <c r="D3610" s="0" t="s">
        <v>14478</v>
      </c>
      <c r="E3610" s="0" t="s">
        <v>3517</v>
      </c>
      <c r="F3610" s="0" t="str">
        <f aca="false">CONCATENATE(D3610," ",LEFT(H3610,4),"T=",AU3610,"D=",AV3610,"R=",AW3610,"M=",AX3610,"L=",AY3610,"B=",AZ3610)</f>
        <v>RUSHBROOK T=1D=0R=0M=0L=0B=0</v>
      </c>
      <c r="G3610" s="0" t="s">
        <v>181</v>
      </c>
      <c r="I3610" s="0" t="s">
        <v>14479</v>
      </c>
      <c r="J3610" s="0" t="s">
        <v>3069</v>
      </c>
      <c r="K3610" s="0" t="s">
        <v>169</v>
      </c>
      <c r="M3610" s="0" t="s">
        <v>11289</v>
      </c>
      <c r="N3610" s="0" t="str">
        <f aca="false">RIGHT(M3610,LEN(M3610)-FIND(" ",M3610))</f>
        <v>MELWOOD DR NE</v>
      </c>
      <c r="P3610" s="0" t="s">
        <v>147</v>
      </c>
      <c r="Q3610" s="0" t="s">
        <v>148</v>
      </c>
      <c r="R3610" s="0" t="n">
        <v>44483</v>
      </c>
      <c r="AD3610" s="0" t="s">
        <v>149</v>
      </c>
      <c r="AE3610" s="0" t="s">
        <v>150</v>
      </c>
      <c r="AF3610" s="0" t="s">
        <v>151</v>
      </c>
      <c r="AH3610" s="0" t="n">
        <v>14</v>
      </c>
      <c r="AI3610" s="0" t="n">
        <v>11</v>
      </c>
      <c r="AN3610" s="0" t="s">
        <v>147</v>
      </c>
      <c r="AO3610" s="0" t="s">
        <v>11229</v>
      </c>
      <c r="AP3610" s="0" t="s">
        <v>11230</v>
      </c>
      <c r="AQ3610" s="0" t="n">
        <v>9</v>
      </c>
      <c r="AR3610" s="0" t="n">
        <v>64</v>
      </c>
      <c r="AS3610" s="0" t="n">
        <v>32</v>
      </c>
      <c r="AU3610" s="0" t="n">
        <f aca="false">COUNTA($BA$3610:$EH$3610)</f>
        <v>1</v>
      </c>
      <c r="AV3610" s="0" t="n">
        <f aca="false">COUNTIF($BA$3610:$EH$3610,"D")</f>
        <v>0</v>
      </c>
      <c r="AW3610" s="0" t="n">
        <f aca="false">COUNTIF($BA$3610:$EH$3610,"R")</f>
        <v>0</v>
      </c>
      <c r="AX3610" s="0" t="n">
        <f aca="false">IF(BN3610="D",1,0)+IF(BO3610="D",1,0)+IF(BT3610="D",1,0)+IF(BU3610="D",1,0)+IF(BW3610="D",1,0)+IF(CC3610="D",1,0)+IF(CD3610="D",1,0)+IF(CE3610="D",1,0)+IF(CF3610="D",1,0)+IF(CL3610="D",1,0)+IF(CM3610="D",1,0)+IF(CQ3610="D",1,0)+IF(CR3610="D",1,0)+IF(CS3610="D",1,0)+IF(CW3610="D",1,0)+IF(CX3610="D",1,0)+IF(DD3610="D",1,0)+IF(DE3610="D",1,0)+IF(DJ3610="D",1,0)+IF(DK3610="D",1,0)+IF(DO3610="D",1,0)+IF(DP3610="D",1,0)+IF(DQ3610="D",1,0)+IF(DW3610="D",1,0)+IF(DZ3610="D",1,0)+IF(EH3610="D",1,0)</f>
        <v>0</v>
      </c>
      <c r="AY3610" s="0" t="n">
        <f aca="false">IF(DJ3610&lt;&gt;"",1,0)+IF(DK3610&lt;&gt;"",1,0)+IF(DM3610&lt;&gt;"",1,0)+IF(DO3610&lt;&gt;"",1,0)+IF(DP3610&lt;&gt;"",1,0)+IF(DQ3610&lt;&gt;"",1,0)+IF(DS3610&lt;&gt;"",1,0)+IF(DT3610&lt;&gt;"",1,0)+IF(DV3610&lt;&gt;"",1,0)+IF(DW3610&lt;&gt;"",1,0)+IF(DX3610&lt;&gt;"",1,0)+IF(DY3610&lt;&gt;"",1,0)+IF(DZ3610&lt;&gt;"",1,0)+IF(EB3610&lt;&gt;"",1,0)+IF(EC3610&lt;&gt;"",1,0)+IF(ED3610&lt;&gt;"",1,0)+IF(EG3610&lt;&gt;"",1,0)+IF(EH3610&lt;&gt;"",1,0)</f>
        <v>0</v>
      </c>
      <c r="AZ3610" s="0" t="n">
        <f aca="false">IF(EH3610&lt;&gt;"",1,0)</f>
        <v>0</v>
      </c>
      <c r="BB3610" s="0" t="s">
        <v>154</v>
      </c>
    </row>
    <row r="3611" customFormat="false" ht="15" hidden="false" customHeight="false" outlineLevel="0" collapsed="false">
      <c r="A3611" s="0" t="s">
        <v>14480</v>
      </c>
      <c r="B3611" s="0" t="n">
        <v>78</v>
      </c>
      <c r="C3611" s="0" t="n">
        <v>1659</v>
      </c>
      <c r="D3611" s="0" t="s">
        <v>14481</v>
      </c>
      <c r="E3611" s="0" t="s">
        <v>234</v>
      </c>
      <c r="F3611" s="0" t="str">
        <f aca="false">CONCATENATE(D3611," ",LEFT(H3611,4),"T=",AU3611,"D=",AV3611,"R=",AW3611,"M=",AX3611,"L=",AY3611,"B=",AZ3611)</f>
        <v>TIMMINS T=47D=15R=0M=5L=8B=1</v>
      </c>
      <c r="G3611" s="0" t="s">
        <v>208</v>
      </c>
      <c r="I3611" s="0" t="s">
        <v>14482</v>
      </c>
      <c r="J3611" s="0" t="s">
        <v>5862</v>
      </c>
      <c r="K3611" s="0" t="s">
        <v>144</v>
      </c>
      <c r="L3611" s="0" t="s">
        <v>145</v>
      </c>
      <c r="M3611" s="0" t="s">
        <v>14483</v>
      </c>
      <c r="N3611" s="0" t="str">
        <f aca="false">RIGHT(M3611,LEN(M3611)-FIND(" ",M3611))</f>
        <v>PERKINSWOOD BLVD NE</v>
      </c>
      <c r="P3611" s="0" t="s">
        <v>147</v>
      </c>
      <c r="Q3611" s="0" t="s">
        <v>148</v>
      </c>
      <c r="R3611" s="0" t="n">
        <v>44483</v>
      </c>
      <c r="AD3611" s="0" t="s">
        <v>149</v>
      </c>
      <c r="AE3611" s="0" t="s">
        <v>150</v>
      </c>
      <c r="AF3611" s="0" t="s">
        <v>151</v>
      </c>
      <c r="AH3611" s="0" t="n">
        <v>14</v>
      </c>
      <c r="AI3611" s="0" t="n">
        <v>11</v>
      </c>
      <c r="AN3611" s="0" t="s">
        <v>147</v>
      </c>
      <c r="AO3611" s="0" t="s">
        <v>11229</v>
      </c>
      <c r="AP3611" s="0" t="s">
        <v>11230</v>
      </c>
      <c r="AQ3611" s="0" t="n">
        <v>9</v>
      </c>
      <c r="AR3611" s="0" t="n">
        <v>64</v>
      </c>
      <c r="AS3611" s="0" t="n">
        <v>32</v>
      </c>
      <c r="AU3611" s="0" t="n">
        <f aca="false">COUNTA($BA$3611:$EH$3611)</f>
        <v>47</v>
      </c>
      <c r="AV3611" s="0" t="n">
        <f aca="false">COUNTIF($BA$3611:$EH$3611,"D")</f>
        <v>15</v>
      </c>
      <c r="AW3611" s="0" t="n">
        <f aca="false">COUNTIF($BA$3611:$EH$3611,"R")</f>
        <v>0</v>
      </c>
      <c r="AX3611" s="0" t="n">
        <f aca="false">IF(BN3611="D",1,0)+IF(BO3611="D",1,0)+IF(BT3611="D",1,0)+IF(BU3611="D",1,0)+IF(BW3611="D",1,0)+IF(CC3611="D",1,0)+IF(CD3611="D",1,0)+IF(CE3611="D",1,0)+IF(CF3611="D",1,0)+IF(CL3611="D",1,0)+IF(CM3611="D",1,0)+IF(CQ3611="D",1,0)+IF(CR3611="D",1,0)+IF(CS3611="D",1,0)+IF(CW3611="D",1,0)+IF(CX3611="D",1,0)+IF(DD3611="D",1,0)+IF(DE3611="D",1,0)+IF(DJ3611="D",1,0)+IF(DK3611="D",1,0)+IF(DO3611="D",1,0)+IF(DP3611="D",1,0)+IF(DQ3611="D",1,0)+IF(DW3611="D",1,0)+IF(DZ3611="D",1,0)+IF(EH3611="D",1,0)</f>
        <v>5</v>
      </c>
      <c r="AY3611" s="0" t="n">
        <f aca="false">IF(DJ3611&lt;&gt;"",1,0)+IF(DK3611&lt;&gt;"",1,0)+IF(DM3611&lt;&gt;"",1,0)+IF(DO3611&lt;&gt;"",1,0)+IF(DP3611&lt;&gt;"",1,0)+IF(DQ3611&lt;&gt;"",1,0)+IF(DS3611&lt;&gt;"",1,0)+IF(DT3611&lt;&gt;"",1,0)+IF(DV3611&lt;&gt;"",1,0)+IF(DW3611&lt;&gt;"",1,0)+IF(DX3611&lt;&gt;"",1,0)+IF(DY3611&lt;&gt;"",1,0)+IF(DZ3611&lt;&gt;"",1,0)+IF(EB3611&lt;&gt;"",1,0)+IF(EC3611&lt;&gt;"",1,0)+IF(ED3611&lt;&gt;"",1,0)+IF(EG3611&lt;&gt;"",1,0)+IF(EH3611&lt;&gt;"",1,0)</f>
        <v>8</v>
      </c>
      <c r="AZ3611" s="0" t="n">
        <f aca="false">IF(EH3611&lt;&gt;"",1,0)</f>
        <v>1</v>
      </c>
      <c r="BB3611" s="0" t="s">
        <v>154</v>
      </c>
      <c r="BC3611" s="0" t="s">
        <v>155</v>
      </c>
      <c r="BD3611" s="0" t="s">
        <v>155</v>
      </c>
      <c r="BE3611" s="0" t="s">
        <v>155</v>
      </c>
      <c r="BF3611" s="0" t="s">
        <v>155</v>
      </c>
      <c r="BG3611" s="0" t="s">
        <v>155</v>
      </c>
      <c r="BH3611" s="0" t="s">
        <v>155</v>
      </c>
      <c r="BI3611" s="0" t="s">
        <v>155</v>
      </c>
      <c r="BJ3611" s="0" t="s">
        <v>155</v>
      </c>
      <c r="BK3611" s="0" t="s">
        <v>155</v>
      </c>
      <c r="BL3611" s="0" t="s">
        <v>155</v>
      </c>
      <c r="BP3611" s="0" t="s">
        <v>155</v>
      </c>
      <c r="BR3611" s="0" t="s">
        <v>155</v>
      </c>
      <c r="BS3611" s="0" t="s">
        <v>155</v>
      </c>
      <c r="BV3611" s="0" t="s">
        <v>155</v>
      </c>
      <c r="BY3611" s="0" t="s">
        <v>145</v>
      </c>
      <c r="CA3611" s="0" t="s">
        <v>155</v>
      </c>
      <c r="CG3611" s="0" t="s">
        <v>155</v>
      </c>
      <c r="CH3611" s="0" t="s">
        <v>145</v>
      </c>
      <c r="CK3611" s="0" t="s">
        <v>155</v>
      </c>
      <c r="CL3611" s="0" t="s">
        <v>145</v>
      </c>
      <c r="CN3611" s="0" t="s">
        <v>155</v>
      </c>
      <c r="CO3611" s="0" t="s">
        <v>145</v>
      </c>
      <c r="CP3611" s="0" t="s">
        <v>155</v>
      </c>
      <c r="CT3611" s="0" t="s">
        <v>155</v>
      </c>
      <c r="CU3611" s="0" t="s">
        <v>145</v>
      </c>
      <c r="CY3611" s="0" t="s">
        <v>155</v>
      </c>
      <c r="CZ3611" s="0" t="s">
        <v>145</v>
      </c>
      <c r="DC3611" s="0" t="s">
        <v>155</v>
      </c>
      <c r="DD3611" s="0" t="s">
        <v>145</v>
      </c>
      <c r="DF3611" s="0" t="s">
        <v>155</v>
      </c>
      <c r="DG3611" s="0" t="s">
        <v>145</v>
      </c>
      <c r="DI3611" s="0" t="s">
        <v>155</v>
      </c>
      <c r="DJ3611" s="0" t="s">
        <v>145</v>
      </c>
      <c r="DL3611" s="0" t="s">
        <v>155</v>
      </c>
      <c r="DM3611" s="0" t="s">
        <v>145</v>
      </c>
      <c r="DN3611" s="0" t="s">
        <v>155</v>
      </c>
      <c r="DR3611" s="0" t="s">
        <v>155</v>
      </c>
      <c r="DS3611" s="0" t="s">
        <v>145</v>
      </c>
      <c r="DT3611" s="0" t="s">
        <v>145</v>
      </c>
      <c r="DU3611" s="0" t="s">
        <v>155</v>
      </c>
      <c r="DW3611" s="0" t="s">
        <v>145</v>
      </c>
      <c r="DX3611" s="0" t="s">
        <v>155</v>
      </c>
      <c r="EA3611" s="0" t="s">
        <v>155</v>
      </c>
      <c r="ED3611" s="0" t="s">
        <v>145</v>
      </c>
      <c r="EF3611" s="0" t="s">
        <v>155</v>
      </c>
      <c r="EH3611" s="0" t="s">
        <v>145</v>
      </c>
    </row>
    <row r="3612" customFormat="false" ht="15" hidden="false" customHeight="false" outlineLevel="0" collapsed="false">
      <c r="A3612" s="0" t="s">
        <v>14484</v>
      </c>
      <c r="B3612" s="0" t="n">
        <v>78</v>
      </c>
      <c r="C3612" s="0" t="n">
        <v>199517</v>
      </c>
      <c r="D3612" s="0" t="s">
        <v>14485</v>
      </c>
      <c r="E3612" s="0" t="s">
        <v>4536</v>
      </c>
      <c r="F3612" s="0" t="str">
        <f aca="false">CONCATENATE(D3612," ",LEFT(H3612,4),"T=",AU3612,"D=",AV3612,"R=",AW3612,"M=",AX3612,"L=",AY3612,"B=",AZ3612)</f>
        <v>HORGER T=13D=0R=2M=0L=1B=0</v>
      </c>
      <c r="G3612" s="0" t="s">
        <v>474</v>
      </c>
      <c r="I3612" s="0" t="s">
        <v>14486</v>
      </c>
      <c r="J3612" s="0" t="s">
        <v>14487</v>
      </c>
      <c r="K3612" s="0" t="s">
        <v>144</v>
      </c>
      <c r="L3612" s="0" t="s">
        <v>141</v>
      </c>
      <c r="M3612" s="0" t="s">
        <v>12656</v>
      </c>
      <c r="N3612" s="0" t="str">
        <f aca="false">RIGHT(M3612,LEN(M3612)-FIND(" ",M3612))</f>
        <v>FAIRWAY DR NE</v>
      </c>
      <c r="P3612" s="0" t="s">
        <v>147</v>
      </c>
      <c r="Q3612" s="0" t="s">
        <v>148</v>
      </c>
      <c r="R3612" s="0" t="n">
        <v>44483</v>
      </c>
      <c r="AD3612" s="0" t="s">
        <v>149</v>
      </c>
      <c r="AE3612" s="0" t="s">
        <v>150</v>
      </c>
      <c r="AF3612" s="0" t="s">
        <v>151</v>
      </c>
      <c r="AH3612" s="0" t="n">
        <v>14</v>
      </c>
      <c r="AI3612" s="0" t="n">
        <v>11</v>
      </c>
      <c r="AN3612" s="0" t="s">
        <v>147</v>
      </c>
      <c r="AO3612" s="0" t="s">
        <v>11229</v>
      </c>
      <c r="AP3612" s="0" t="s">
        <v>11230</v>
      </c>
      <c r="AQ3612" s="0" t="n">
        <v>9</v>
      </c>
      <c r="AR3612" s="0" t="n">
        <v>64</v>
      </c>
      <c r="AS3612" s="0" t="n">
        <v>32</v>
      </c>
      <c r="AU3612" s="0" t="n">
        <f aca="false">COUNTA($BA$3612:$EH$3612)</f>
        <v>13</v>
      </c>
      <c r="AV3612" s="0" t="n">
        <f aca="false">COUNTIF($BA$3612:$EH$3612,"D")</f>
        <v>0</v>
      </c>
      <c r="AW3612" s="0" t="n">
        <f aca="false">COUNTIF($BA$3612:$EH$3612,"R")</f>
        <v>2</v>
      </c>
      <c r="AX3612" s="0" t="n">
        <f aca="false">IF(BN3612="D",1,0)+IF(BO3612="D",1,0)+IF(BT3612="D",1,0)+IF(BU3612="D",1,0)+IF(BW3612="D",1,0)+IF(CC3612="D",1,0)+IF(CD3612="D",1,0)+IF(CE3612="D",1,0)+IF(CF3612="D",1,0)+IF(CL3612="D",1,0)+IF(CM3612="D",1,0)+IF(CQ3612="D",1,0)+IF(CR3612="D",1,0)+IF(CS3612="D",1,0)+IF(CW3612="D",1,0)+IF(CX3612="D",1,0)+IF(DD3612="D",1,0)+IF(DE3612="D",1,0)+IF(DJ3612="D",1,0)+IF(DK3612="D",1,0)+IF(DO3612="D",1,0)+IF(DP3612="D",1,0)+IF(DQ3612="D",1,0)+IF(DW3612="D",1,0)+IF(DZ3612="D",1,0)+IF(EH3612="D",1,0)</f>
        <v>0</v>
      </c>
      <c r="AY3612" s="0" t="n">
        <f aca="false">IF(DJ3612&lt;&gt;"",1,0)+IF(DK3612&lt;&gt;"",1,0)+IF(DM3612&lt;&gt;"",1,0)+IF(DO3612&lt;&gt;"",1,0)+IF(DP3612&lt;&gt;"",1,0)+IF(DQ3612&lt;&gt;"",1,0)+IF(DS3612&lt;&gt;"",1,0)+IF(DT3612&lt;&gt;"",1,0)+IF(DV3612&lt;&gt;"",1,0)+IF(DW3612&lt;&gt;"",1,0)+IF(DX3612&lt;&gt;"",1,0)+IF(DY3612&lt;&gt;"",1,0)+IF(DZ3612&lt;&gt;"",1,0)+IF(EB3612&lt;&gt;"",1,0)+IF(EC3612&lt;&gt;"",1,0)+IF(ED3612&lt;&gt;"",1,0)+IF(EG3612&lt;&gt;"",1,0)+IF(EH3612&lt;&gt;"",1,0)</f>
        <v>1</v>
      </c>
      <c r="AZ3612" s="0" t="n">
        <f aca="false">IF(EH3612&lt;&gt;"",1,0)</f>
        <v>0</v>
      </c>
      <c r="BB3612" s="0" t="s">
        <v>154</v>
      </c>
      <c r="BC3612" s="0" t="s">
        <v>155</v>
      </c>
      <c r="CA3612" s="0" t="s">
        <v>155</v>
      </c>
      <c r="CN3612" s="0" t="s">
        <v>155</v>
      </c>
      <c r="CP3612" s="0" t="s">
        <v>155</v>
      </c>
      <c r="CZ3612" s="0" t="s">
        <v>141</v>
      </c>
      <c r="DC3612" s="0" t="s">
        <v>155</v>
      </c>
      <c r="DI3612" s="0" t="s">
        <v>155</v>
      </c>
      <c r="DN3612" s="0" t="s">
        <v>155</v>
      </c>
      <c r="DU3612" s="0" t="s">
        <v>155</v>
      </c>
      <c r="EA3612" s="0" t="s">
        <v>155</v>
      </c>
      <c r="ED3612" s="0" t="s">
        <v>141</v>
      </c>
      <c r="EF3612" s="0" t="s">
        <v>155</v>
      </c>
    </row>
    <row r="3613" customFormat="false" ht="15" hidden="false" customHeight="false" outlineLevel="0" collapsed="false">
      <c r="A3613" s="0" t="s">
        <v>14488</v>
      </c>
      <c r="B3613" s="0" t="n">
        <v>78</v>
      </c>
      <c r="C3613" s="0" t="n">
        <v>9429</v>
      </c>
      <c r="D3613" s="0" t="s">
        <v>794</v>
      </c>
      <c r="E3613" s="0" t="s">
        <v>3395</v>
      </c>
      <c r="F3613" s="0" t="str">
        <f aca="false">CONCATENATE(D3613," ",LEFT(H3613,4),"T=",AU3613,"D=",AV3613,"R=",AW3613,"M=",AX3613,"L=",AY3613,"B=",AZ3613)</f>
        <v>REESE T=50D=17R=0M=7L=8B=1</v>
      </c>
      <c r="G3613" s="0" t="s">
        <v>215</v>
      </c>
      <c r="I3613" s="0" t="s">
        <v>14489</v>
      </c>
      <c r="J3613" s="0" t="s">
        <v>14490</v>
      </c>
      <c r="K3613" s="0" t="s">
        <v>144</v>
      </c>
      <c r="L3613" s="0" t="s">
        <v>145</v>
      </c>
      <c r="M3613" s="0" t="s">
        <v>14491</v>
      </c>
      <c r="N3613" s="0" t="str">
        <f aca="false">RIGHT(M3613,LEN(M3613)-FIND(" ",M3613))</f>
        <v>PERKINSWOOD BLVD NE</v>
      </c>
      <c r="P3613" s="0" t="s">
        <v>147</v>
      </c>
      <c r="Q3613" s="0" t="s">
        <v>148</v>
      </c>
      <c r="R3613" s="0" t="n">
        <v>44483</v>
      </c>
      <c r="AD3613" s="0" t="s">
        <v>149</v>
      </c>
      <c r="AE3613" s="0" t="s">
        <v>150</v>
      </c>
      <c r="AF3613" s="0" t="s">
        <v>151</v>
      </c>
      <c r="AH3613" s="0" t="n">
        <v>14</v>
      </c>
      <c r="AI3613" s="0" t="n">
        <v>11</v>
      </c>
      <c r="AN3613" s="0" t="s">
        <v>147</v>
      </c>
      <c r="AO3613" s="0" t="s">
        <v>11229</v>
      </c>
      <c r="AP3613" s="0" t="s">
        <v>11230</v>
      </c>
      <c r="AQ3613" s="0" t="n">
        <v>9</v>
      </c>
      <c r="AR3613" s="0" t="n">
        <v>64</v>
      </c>
      <c r="AS3613" s="0" t="n">
        <v>32</v>
      </c>
      <c r="AU3613" s="0" t="n">
        <f aca="false">COUNTA($BA$3613:$EH$3613)</f>
        <v>50</v>
      </c>
      <c r="AV3613" s="0" t="n">
        <f aca="false">COUNTIF($BA$3613:$EH$3613,"D")</f>
        <v>17</v>
      </c>
      <c r="AW3613" s="0" t="n">
        <f aca="false">COUNTIF($BA$3613:$EH$3613,"R")</f>
        <v>0</v>
      </c>
      <c r="AX3613" s="0" t="n">
        <f aca="false">IF(BN3613="D",1,0)+IF(BO3613="D",1,0)+IF(BT3613="D",1,0)+IF(BU3613="D",1,0)+IF(BW3613="D",1,0)+IF(CC3613="D",1,0)+IF(CD3613="D",1,0)+IF(CE3613="D",1,0)+IF(CF3613="D",1,0)+IF(CL3613="D",1,0)+IF(CM3613="D",1,0)+IF(CQ3613="D",1,0)+IF(CR3613="D",1,0)+IF(CS3613="D",1,0)+IF(CW3613="D",1,0)+IF(CX3613="D",1,0)+IF(DD3613="D",1,0)+IF(DE3613="D",1,0)+IF(DJ3613="D",1,0)+IF(DK3613="D",1,0)+IF(DO3613="D",1,0)+IF(DP3613="D",1,0)+IF(DQ3613="D",1,0)+IF(DW3613="D",1,0)+IF(DZ3613="D",1,0)+IF(EH3613="D",1,0)</f>
        <v>7</v>
      </c>
      <c r="AY3613" s="0" t="n">
        <f aca="false">IF(DJ3613&lt;&gt;"",1,0)+IF(DK3613&lt;&gt;"",1,0)+IF(DM3613&lt;&gt;"",1,0)+IF(DO3613&lt;&gt;"",1,0)+IF(DP3613&lt;&gt;"",1,0)+IF(DQ3613&lt;&gt;"",1,0)+IF(DS3613&lt;&gt;"",1,0)+IF(DT3613&lt;&gt;"",1,0)+IF(DV3613&lt;&gt;"",1,0)+IF(DW3613&lt;&gt;"",1,0)+IF(DX3613&lt;&gt;"",1,0)+IF(DY3613&lt;&gt;"",1,0)+IF(DZ3613&lt;&gt;"",1,0)+IF(EB3613&lt;&gt;"",1,0)+IF(EC3613&lt;&gt;"",1,0)+IF(ED3613&lt;&gt;"",1,0)+IF(EG3613&lt;&gt;"",1,0)+IF(EH3613&lt;&gt;"",1,0)</f>
        <v>8</v>
      </c>
      <c r="AZ3613" s="0" t="n">
        <f aca="false">IF(EH3613&lt;&gt;"",1,0)</f>
        <v>1</v>
      </c>
      <c r="BB3613" s="0" t="s">
        <v>154</v>
      </c>
      <c r="BC3613" s="0" t="s">
        <v>155</v>
      </c>
      <c r="BD3613" s="0" t="s">
        <v>155</v>
      </c>
      <c r="BE3613" s="0" t="s">
        <v>155</v>
      </c>
      <c r="BF3613" s="0" t="s">
        <v>155</v>
      </c>
      <c r="BG3613" s="0" t="s">
        <v>155</v>
      </c>
      <c r="BH3613" s="0" t="s">
        <v>155</v>
      </c>
      <c r="BI3613" s="0" t="s">
        <v>155</v>
      </c>
      <c r="BJ3613" s="0" t="s">
        <v>155</v>
      </c>
      <c r="BK3613" s="0" t="s">
        <v>155</v>
      </c>
      <c r="BL3613" s="0" t="s">
        <v>155</v>
      </c>
      <c r="BP3613" s="0" t="s">
        <v>155</v>
      </c>
      <c r="BR3613" s="0" t="s">
        <v>155</v>
      </c>
      <c r="BS3613" s="0" t="s">
        <v>155</v>
      </c>
      <c r="BV3613" s="0" t="s">
        <v>155</v>
      </c>
      <c r="BY3613" s="0" t="s">
        <v>145</v>
      </c>
      <c r="CA3613" s="0" t="s">
        <v>155</v>
      </c>
      <c r="CG3613" s="0" t="s">
        <v>155</v>
      </c>
      <c r="CH3613" s="0" t="s">
        <v>145</v>
      </c>
      <c r="CK3613" s="0" t="s">
        <v>155</v>
      </c>
      <c r="CL3613" s="0" t="s">
        <v>145</v>
      </c>
      <c r="CN3613" s="0" t="s">
        <v>155</v>
      </c>
      <c r="CO3613" s="0" t="s">
        <v>145</v>
      </c>
      <c r="CP3613" s="0" t="s">
        <v>155</v>
      </c>
      <c r="CQ3613" s="0" t="s">
        <v>145</v>
      </c>
      <c r="CT3613" s="0" t="s">
        <v>155</v>
      </c>
      <c r="CU3613" s="0" t="s">
        <v>145</v>
      </c>
      <c r="CV3613" s="0" t="s">
        <v>155</v>
      </c>
      <c r="CW3613" s="0" t="s">
        <v>145</v>
      </c>
      <c r="CY3613" s="0" t="s">
        <v>155</v>
      </c>
      <c r="CZ3613" s="0" t="s">
        <v>145</v>
      </c>
      <c r="DC3613" s="0" t="s">
        <v>155</v>
      </c>
      <c r="DD3613" s="0" t="s">
        <v>145</v>
      </c>
      <c r="DF3613" s="0" t="s">
        <v>155</v>
      </c>
      <c r="DG3613" s="0" t="s">
        <v>145</v>
      </c>
      <c r="DI3613" s="0" t="s">
        <v>155</v>
      </c>
      <c r="DJ3613" s="0" t="s">
        <v>145</v>
      </c>
      <c r="DL3613" s="0" t="s">
        <v>155</v>
      </c>
      <c r="DM3613" s="0" t="s">
        <v>145</v>
      </c>
      <c r="DN3613" s="0" t="s">
        <v>155</v>
      </c>
      <c r="DR3613" s="0" t="s">
        <v>155</v>
      </c>
      <c r="DS3613" s="0" t="s">
        <v>145</v>
      </c>
      <c r="DT3613" s="0" t="s">
        <v>145</v>
      </c>
      <c r="DU3613" s="0" t="s">
        <v>155</v>
      </c>
      <c r="DW3613" s="0" t="s">
        <v>145</v>
      </c>
      <c r="DX3613" s="0" t="s">
        <v>155</v>
      </c>
      <c r="EA3613" s="0" t="s">
        <v>155</v>
      </c>
      <c r="ED3613" s="0" t="s">
        <v>145</v>
      </c>
      <c r="EF3613" s="0" t="s">
        <v>155</v>
      </c>
      <c r="EH3613" s="0" t="s">
        <v>145</v>
      </c>
    </row>
    <row r="3614" customFormat="false" ht="15" hidden="false" customHeight="false" outlineLevel="0" collapsed="false">
      <c r="A3614" s="0" t="s">
        <v>14492</v>
      </c>
      <c r="B3614" s="0" t="n">
        <v>78</v>
      </c>
      <c r="C3614" s="0" t="n">
        <v>389379</v>
      </c>
      <c r="D3614" s="0" t="s">
        <v>13567</v>
      </c>
      <c r="E3614" s="0" t="s">
        <v>408</v>
      </c>
      <c r="F3614" s="0" t="str">
        <f aca="false">CONCATENATE(D3614," ",LEFT(H3614,4),"T=",AU3614,"D=",AV3614,"R=",AW3614,"M=",AX3614,"L=",AY3614,"B=",AZ3614)</f>
        <v>LAURAY JRT=8D=1R=0M=0L=0B=0</v>
      </c>
      <c r="G3614" s="0" t="s">
        <v>482</v>
      </c>
      <c r="H3614" s="0" t="s">
        <v>517</v>
      </c>
      <c r="I3614" s="0" t="s">
        <v>14493</v>
      </c>
      <c r="J3614" s="0" t="s">
        <v>14494</v>
      </c>
      <c r="K3614" s="0" t="s">
        <v>169</v>
      </c>
      <c r="M3614" s="0" t="s">
        <v>13571</v>
      </c>
      <c r="N3614" s="0" t="str">
        <f aca="false">RIGHT(M3614,LEN(M3614)-FIND(" ",M3614))</f>
        <v>FOSTER DR NE</v>
      </c>
      <c r="P3614" s="0" t="s">
        <v>147</v>
      </c>
      <c r="Q3614" s="0" t="s">
        <v>148</v>
      </c>
      <c r="R3614" s="0" t="n">
        <v>44483</v>
      </c>
      <c r="AD3614" s="0" t="s">
        <v>149</v>
      </c>
      <c r="AE3614" s="0" t="s">
        <v>150</v>
      </c>
      <c r="AF3614" s="0" t="s">
        <v>151</v>
      </c>
      <c r="AH3614" s="0" t="n">
        <v>14</v>
      </c>
      <c r="AI3614" s="0" t="n">
        <v>11</v>
      </c>
      <c r="AN3614" s="0" t="s">
        <v>147</v>
      </c>
      <c r="AO3614" s="0" t="s">
        <v>11229</v>
      </c>
      <c r="AP3614" s="0" t="s">
        <v>11230</v>
      </c>
      <c r="AQ3614" s="0" t="n">
        <v>9</v>
      </c>
      <c r="AR3614" s="0" t="n">
        <v>64</v>
      </c>
      <c r="AS3614" s="0" t="n">
        <v>32</v>
      </c>
      <c r="AU3614" s="0" t="n">
        <f aca="false">COUNTA($BA$3614:$EH$3614)</f>
        <v>8</v>
      </c>
      <c r="AV3614" s="0" t="n">
        <f aca="false">COUNTIF($BA$3614:$EH$3614,"D")</f>
        <v>1</v>
      </c>
      <c r="AW3614" s="0" t="n">
        <f aca="false">COUNTIF($BA$3614:$EH$3614,"R")</f>
        <v>0</v>
      </c>
      <c r="AX3614" s="0" t="n">
        <f aca="false">IF(BN3614="D",1,0)+IF(BO3614="D",1,0)+IF(BT3614="D",1,0)+IF(BU3614="D",1,0)+IF(BW3614="D",1,0)+IF(CC3614="D",1,0)+IF(CD3614="D",1,0)+IF(CE3614="D",1,0)+IF(CF3614="D",1,0)+IF(CL3614="D",1,0)+IF(CM3614="D",1,0)+IF(CQ3614="D",1,0)+IF(CR3614="D",1,0)+IF(CS3614="D",1,0)+IF(CW3614="D",1,0)+IF(CX3614="D",1,0)+IF(DD3614="D",1,0)+IF(DE3614="D",1,0)+IF(DJ3614="D",1,0)+IF(DK3614="D",1,0)+IF(DO3614="D",1,0)+IF(DP3614="D",1,0)+IF(DQ3614="D",1,0)+IF(DW3614="D",1,0)+IF(DZ3614="D",1,0)+IF(EH3614="D",1,0)</f>
        <v>0</v>
      </c>
      <c r="AY3614" s="0" t="n">
        <f aca="false">IF(DJ3614&lt;&gt;"",1,0)+IF(DK3614&lt;&gt;"",1,0)+IF(DM3614&lt;&gt;"",1,0)+IF(DO3614&lt;&gt;"",1,0)+IF(DP3614&lt;&gt;"",1,0)+IF(DQ3614&lt;&gt;"",1,0)+IF(DS3614&lt;&gt;"",1,0)+IF(DT3614&lt;&gt;"",1,0)+IF(DV3614&lt;&gt;"",1,0)+IF(DW3614&lt;&gt;"",1,0)+IF(DX3614&lt;&gt;"",1,0)+IF(DY3614&lt;&gt;"",1,0)+IF(DZ3614&lt;&gt;"",1,0)+IF(EB3614&lt;&gt;"",1,0)+IF(EC3614&lt;&gt;"",1,0)+IF(ED3614&lt;&gt;"",1,0)+IF(EG3614&lt;&gt;"",1,0)+IF(EH3614&lt;&gt;"",1,0)</f>
        <v>0</v>
      </c>
      <c r="AZ3614" s="0" t="n">
        <f aca="false">IF(EH3614&lt;&gt;"",1,0)</f>
        <v>0</v>
      </c>
      <c r="BB3614" s="0" t="s">
        <v>154</v>
      </c>
      <c r="CP3614" s="0" t="s">
        <v>155</v>
      </c>
      <c r="CV3614" s="0" t="s">
        <v>155</v>
      </c>
      <c r="CY3614" s="0" t="s">
        <v>155</v>
      </c>
      <c r="CZ3614" s="0" t="s">
        <v>145</v>
      </c>
      <c r="DC3614" s="0" t="s">
        <v>155</v>
      </c>
      <c r="DF3614" s="0" t="s">
        <v>155</v>
      </c>
      <c r="DI3614" s="0" t="s">
        <v>155</v>
      </c>
    </row>
    <row r="3615" customFormat="false" ht="15" hidden="false" customHeight="false" outlineLevel="0" collapsed="false">
      <c r="A3615" s="0" t="s">
        <v>14495</v>
      </c>
      <c r="B3615" s="0" t="n">
        <v>78</v>
      </c>
      <c r="C3615" s="0" t="n">
        <v>1736</v>
      </c>
      <c r="D3615" s="0" t="s">
        <v>735</v>
      </c>
      <c r="E3615" s="0" t="s">
        <v>433</v>
      </c>
      <c r="F3615" s="0" t="str">
        <f aca="false">CONCATENATE(D3615," ",LEFT(H3615,4),"T=",AU3615,"D=",AV3615,"R=",AW3615,"M=",AX3615,"L=",AY3615,"B=",AZ3615)</f>
        <v>DENNIS T=27D=0R=4M=0L=0B=0</v>
      </c>
      <c r="G3615" s="0" t="s">
        <v>215</v>
      </c>
      <c r="I3615" s="0" t="s">
        <v>14496</v>
      </c>
      <c r="J3615" s="0" t="s">
        <v>3762</v>
      </c>
      <c r="K3615" s="0" t="s">
        <v>169</v>
      </c>
      <c r="M3615" s="0" t="s">
        <v>12836</v>
      </c>
      <c r="N3615" s="0" t="str">
        <f aca="false">RIGHT(M3615,LEN(M3615)-FIND(" ",M3615))</f>
        <v>ATLANTIC ST NE</v>
      </c>
      <c r="P3615" s="0" t="s">
        <v>147</v>
      </c>
      <c r="Q3615" s="0" t="s">
        <v>148</v>
      </c>
      <c r="R3615" s="0" t="n">
        <v>44483</v>
      </c>
      <c r="AD3615" s="0" t="s">
        <v>149</v>
      </c>
      <c r="AE3615" s="0" t="s">
        <v>150</v>
      </c>
      <c r="AH3615" s="0" t="n">
        <v>14</v>
      </c>
      <c r="AI3615" s="0" t="n">
        <v>11</v>
      </c>
      <c r="AJ3615" s="0" t="s">
        <v>4175</v>
      </c>
      <c r="AM3615" s="0" t="s">
        <v>4176</v>
      </c>
      <c r="AN3615" s="0" t="s">
        <v>147</v>
      </c>
      <c r="AO3615" s="0" t="s">
        <v>11229</v>
      </c>
      <c r="AP3615" s="0" t="s">
        <v>11230</v>
      </c>
      <c r="AQ3615" s="0" t="n">
        <v>9</v>
      </c>
      <c r="AR3615" s="0" t="n">
        <v>64</v>
      </c>
      <c r="AS3615" s="0" t="n">
        <v>32</v>
      </c>
      <c r="AU3615" s="0" t="n">
        <f aca="false">COUNTA($BA$3615:$EH$3615)</f>
        <v>27</v>
      </c>
      <c r="AV3615" s="0" t="n">
        <f aca="false">COUNTIF($BA$3615:$EH$3615,"D")</f>
        <v>0</v>
      </c>
      <c r="AW3615" s="0" t="n">
        <f aca="false">COUNTIF($BA$3615:$EH$3615,"R")</f>
        <v>4</v>
      </c>
      <c r="AX3615" s="0" t="n">
        <f aca="false">IF(BN3615="D",1,0)+IF(BO3615="D",1,0)+IF(BT3615="D",1,0)+IF(BU3615="D",1,0)+IF(BW3615="D",1,0)+IF(CC3615="D",1,0)+IF(CD3615="D",1,0)+IF(CE3615="D",1,0)+IF(CF3615="D",1,0)+IF(CL3615="D",1,0)+IF(CM3615="D",1,0)+IF(CQ3615="D",1,0)+IF(CR3615="D",1,0)+IF(CS3615="D",1,0)+IF(CW3615="D",1,0)+IF(CX3615="D",1,0)+IF(DD3615="D",1,0)+IF(DE3615="D",1,0)+IF(DJ3615="D",1,0)+IF(DK3615="D",1,0)+IF(DO3615="D",1,0)+IF(DP3615="D",1,0)+IF(DQ3615="D",1,0)+IF(DW3615="D",1,0)+IF(DZ3615="D",1,0)+IF(EH3615="D",1,0)</f>
        <v>0</v>
      </c>
      <c r="AY3615" s="0" t="n">
        <f aca="false">IF(DJ3615&lt;&gt;"",1,0)+IF(DK3615&lt;&gt;"",1,0)+IF(DM3615&lt;&gt;"",1,0)+IF(DO3615&lt;&gt;"",1,0)+IF(DP3615&lt;&gt;"",1,0)+IF(DQ3615&lt;&gt;"",1,0)+IF(DS3615&lt;&gt;"",1,0)+IF(DT3615&lt;&gt;"",1,0)+IF(DV3615&lt;&gt;"",1,0)+IF(DW3615&lt;&gt;"",1,0)+IF(DX3615&lt;&gt;"",1,0)+IF(DY3615&lt;&gt;"",1,0)+IF(DZ3615&lt;&gt;"",1,0)+IF(EB3615&lt;&gt;"",1,0)+IF(EC3615&lt;&gt;"",1,0)+IF(ED3615&lt;&gt;"",1,0)+IF(EG3615&lt;&gt;"",1,0)+IF(EH3615&lt;&gt;"",1,0)</f>
        <v>0</v>
      </c>
      <c r="AZ3615" s="0" t="n">
        <f aca="false">IF(EH3615&lt;&gt;"",1,0)</f>
        <v>0</v>
      </c>
      <c r="BB3615" s="0" t="s">
        <v>154</v>
      </c>
      <c r="BC3615" s="0" t="s">
        <v>155</v>
      </c>
      <c r="BD3615" s="0" t="s">
        <v>155</v>
      </c>
      <c r="BF3615" s="0" t="s">
        <v>155</v>
      </c>
      <c r="BG3615" s="0" t="s">
        <v>155</v>
      </c>
      <c r="BH3615" s="0" t="s">
        <v>155</v>
      </c>
      <c r="BI3615" s="0" t="s">
        <v>155</v>
      </c>
      <c r="BJ3615" s="0" t="s">
        <v>155</v>
      </c>
      <c r="BK3615" s="0" t="s">
        <v>155</v>
      </c>
      <c r="BL3615" s="0" t="s">
        <v>155</v>
      </c>
      <c r="BP3615" s="0" t="s">
        <v>155</v>
      </c>
      <c r="BR3615" s="0" t="s">
        <v>155</v>
      </c>
      <c r="BS3615" s="0" t="s">
        <v>155</v>
      </c>
      <c r="BY3615" s="0" t="s">
        <v>141</v>
      </c>
      <c r="CA3615" s="0" t="s">
        <v>155</v>
      </c>
      <c r="CG3615" s="0" t="s">
        <v>155</v>
      </c>
      <c r="CH3615" s="0" t="s">
        <v>141</v>
      </c>
      <c r="CK3615" s="0" t="s">
        <v>155</v>
      </c>
      <c r="CN3615" s="0" t="s">
        <v>155</v>
      </c>
      <c r="CO3615" s="0" t="s">
        <v>141</v>
      </c>
      <c r="CP3615" s="0" t="s">
        <v>155</v>
      </c>
      <c r="CV3615" s="0" t="s">
        <v>155</v>
      </c>
      <c r="CY3615" s="0" t="s">
        <v>155</v>
      </c>
      <c r="CZ3615" s="0" t="s">
        <v>141</v>
      </c>
      <c r="DC3615" s="0" t="s">
        <v>155</v>
      </c>
      <c r="DI3615" s="0" t="s">
        <v>155</v>
      </c>
      <c r="DN3615" s="0" t="s">
        <v>155</v>
      </c>
    </row>
    <row r="3616" customFormat="false" ht="15" hidden="false" customHeight="false" outlineLevel="0" collapsed="false">
      <c r="A3616" s="0" t="s">
        <v>14497</v>
      </c>
      <c r="B3616" s="0" t="n">
        <v>78</v>
      </c>
      <c r="C3616" s="0" t="n">
        <v>25678</v>
      </c>
      <c r="D3616" s="0" t="s">
        <v>3717</v>
      </c>
      <c r="E3616" s="0" t="s">
        <v>14498</v>
      </c>
      <c r="F3616" s="0" t="str">
        <f aca="false">CONCATENATE(D3616," ",LEFT(H3616,4),"T=",AU3616,"D=",AV3616,"R=",AW3616,"M=",AX3616,"L=",AY3616,"B=",AZ3616)</f>
        <v>POLYCHRONIS T=27D=3R=0M=1L=0B=0</v>
      </c>
      <c r="G3616" s="0" t="s">
        <v>482</v>
      </c>
      <c r="I3616" s="0" t="s">
        <v>14499</v>
      </c>
      <c r="J3616" s="0" t="s">
        <v>2154</v>
      </c>
      <c r="K3616" s="0" t="s">
        <v>144</v>
      </c>
      <c r="M3616" s="0" t="s">
        <v>14500</v>
      </c>
      <c r="N3616" s="0" t="str">
        <f aca="false">RIGHT(M3616,LEN(M3616)-FIND(" ",M3616))</f>
        <v>CRESCENT DR NE</v>
      </c>
      <c r="P3616" s="0" t="s">
        <v>147</v>
      </c>
      <c r="Q3616" s="0" t="s">
        <v>148</v>
      </c>
      <c r="R3616" s="0" t="n">
        <v>44483</v>
      </c>
      <c r="AD3616" s="0" t="s">
        <v>149</v>
      </c>
      <c r="AE3616" s="0" t="s">
        <v>150</v>
      </c>
      <c r="AF3616" s="0" t="s">
        <v>151</v>
      </c>
      <c r="AH3616" s="0" t="n">
        <v>14</v>
      </c>
      <c r="AI3616" s="0" t="n">
        <v>11</v>
      </c>
      <c r="AN3616" s="0" t="s">
        <v>147</v>
      </c>
      <c r="AO3616" s="0" t="s">
        <v>11229</v>
      </c>
      <c r="AP3616" s="0" t="s">
        <v>11230</v>
      </c>
      <c r="AQ3616" s="0" t="n">
        <v>9</v>
      </c>
      <c r="AR3616" s="0" t="n">
        <v>64</v>
      </c>
      <c r="AS3616" s="0" t="n">
        <v>32</v>
      </c>
      <c r="AU3616" s="0" t="n">
        <f aca="false">COUNTA($BA$3616:$EH$3616)</f>
        <v>27</v>
      </c>
      <c r="AV3616" s="0" t="n">
        <f aca="false">COUNTIF($BA$3616:$EH$3616,"D")</f>
        <v>3</v>
      </c>
      <c r="AW3616" s="0" t="n">
        <f aca="false">COUNTIF($BA$3616:$EH$3616,"R")</f>
        <v>0</v>
      </c>
      <c r="AX3616" s="0" t="n">
        <f aca="false">IF(BN3616="D",1,0)+IF(BO3616="D",1,0)+IF(BT3616="D",1,0)+IF(BU3616="D",1,0)+IF(BW3616="D",1,0)+IF(CC3616="D",1,0)+IF(CD3616="D",1,0)+IF(CE3616="D",1,0)+IF(CF3616="D",1,0)+IF(CL3616="D",1,0)+IF(CM3616="D",1,0)+IF(CQ3616="D",1,0)+IF(CR3616="D",1,0)+IF(CS3616="D",1,0)+IF(CW3616="D",1,0)+IF(CX3616="D",1,0)+IF(DD3616="D",1,0)+IF(DE3616="D",1,0)+IF(DJ3616="D",1,0)+IF(DK3616="D",1,0)+IF(DO3616="D",1,0)+IF(DP3616="D",1,0)+IF(DQ3616="D",1,0)+IF(DW3616="D",1,0)+IF(DZ3616="D",1,0)+IF(EH3616="D",1,0)</f>
        <v>1</v>
      </c>
      <c r="AY3616" s="0" t="n">
        <f aca="false">IF(DJ3616&lt;&gt;"",1,0)+IF(DK3616&lt;&gt;"",1,0)+IF(DM3616&lt;&gt;"",1,0)+IF(DO3616&lt;&gt;"",1,0)+IF(DP3616&lt;&gt;"",1,0)+IF(DQ3616&lt;&gt;"",1,0)+IF(DS3616&lt;&gt;"",1,0)+IF(DT3616&lt;&gt;"",1,0)+IF(DV3616&lt;&gt;"",1,0)+IF(DW3616&lt;&gt;"",1,0)+IF(DX3616&lt;&gt;"",1,0)+IF(DY3616&lt;&gt;"",1,0)+IF(DZ3616&lt;&gt;"",1,0)+IF(EB3616&lt;&gt;"",1,0)+IF(EC3616&lt;&gt;"",1,0)+IF(ED3616&lt;&gt;"",1,0)+IF(EG3616&lt;&gt;"",1,0)+IF(EH3616&lt;&gt;"",1,0)</f>
        <v>0</v>
      </c>
      <c r="AZ3616" s="0" t="n">
        <f aca="false">IF(EH3616&lt;&gt;"",1,0)</f>
        <v>0</v>
      </c>
      <c r="BB3616" s="0" t="s">
        <v>154</v>
      </c>
      <c r="BC3616" s="0" t="s">
        <v>155</v>
      </c>
      <c r="BD3616" s="0" t="s">
        <v>155</v>
      </c>
      <c r="BF3616" s="0" t="s">
        <v>155</v>
      </c>
      <c r="BG3616" s="0" t="s">
        <v>155</v>
      </c>
      <c r="BH3616" s="0" t="s">
        <v>155</v>
      </c>
      <c r="BI3616" s="0" t="s">
        <v>155</v>
      </c>
      <c r="BJ3616" s="0" t="s">
        <v>155</v>
      </c>
      <c r="BK3616" s="0" t="s">
        <v>155</v>
      </c>
      <c r="BL3616" s="0" t="s">
        <v>155</v>
      </c>
      <c r="BP3616" s="0" t="s">
        <v>155</v>
      </c>
      <c r="BS3616" s="0" t="s">
        <v>155</v>
      </c>
      <c r="BV3616" s="0" t="s">
        <v>155</v>
      </c>
      <c r="BY3616" s="0" t="s">
        <v>145</v>
      </c>
      <c r="CA3616" s="0" t="s">
        <v>155</v>
      </c>
      <c r="CC3616" s="0" t="s">
        <v>145</v>
      </c>
      <c r="CG3616" s="0" t="s">
        <v>155</v>
      </c>
      <c r="CK3616" s="0" t="s">
        <v>155</v>
      </c>
      <c r="CN3616" s="0" t="s">
        <v>155</v>
      </c>
      <c r="CP3616" s="0" t="s">
        <v>155</v>
      </c>
      <c r="CV3616" s="0" t="s">
        <v>155</v>
      </c>
      <c r="CY3616" s="0" t="s">
        <v>155</v>
      </c>
      <c r="CZ3616" s="0" t="s">
        <v>145</v>
      </c>
      <c r="DC3616" s="0" t="s">
        <v>155</v>
      </c>
      <c r="DI3616" s="0" t="s">
        <v>155</v>
      </c>
      <c r="DN3616" s="0" t="s">
        <v>155</v>
      </c>
      <c r="EF3616" s="0" t="s">
        <v>155</v>
      </c>
    </row>
    <row r="3617" customFormat="false" ht="15" hidden="false" customHeight="false" outlineLevel="0" collapsed="false">
      <c r="A3617" s="0" t="s">
        <v>14501</v>
      </c>
      <c r="B3617" s="0" t="n">
        <v>78</v>
      </c>
      <c r="C3617" s="0" t="n">
        <v>485258</v>
      </c>
      <c r="D3617" s="0" t="s">
        <v>11484</v>
      </c>
      <c r="E3617" s="0" t="s">
        <v>2831</v>
      </c>
      <c r="F3617" s="0" t="str">
        <f aca="false">CONCATENATE(D3617," ",LEFT(H3617,4),"T=",AU3617,"D=",AV3617,"R=",AW3617,"M=",AX3617,"L=",AY3617,"B=",AZ3617)</f>
        <v>KLEMM T=14D=1R=2M=1L=1B=1</v>
      </c>
      <c r="G3617" s="0" t="s">
        <v>242</v>
      </c>
      <c r="I3617" s="0" t="s">
        <v>3093</v>
      </c>
      <c r="J3617" s="0" t="s">
        <v>7684</v>
      </c>
      <c r="K3617" s="0" t="s">
        <v>144</v>
      </c>
      <c r="L3617" s="0" t="s">
        <v>145</v>
      </c>
      <c r="M3617" s="0" t="s">
        <v>11486</v>
      </c>
      <c r="N3617" s="0" t="str">
        <f aca="false">RIGHT(M3617,LEN(M3617)-FIND(" ",M3617))</f>
        <v>PERKINSWOOD BLVD NE</v>
      </c>
      <c r="P3617" s="0" t="s">
        <v>147</v>
      </c>
      <c r="Q3617" s="0" t="s">
        <v>148</v>
      </c>
      <c r="R3617" s="0" t="n">
        <v>44483</v>
      </c>
      <c r="AD3617" s="0" t="s">
        <v>149</v>
      </c>
      <c r="AE3617" s="0" t="s">
        <v>150</v>
      </c>
      <c r="AF3617" s="0" t="s">
        <v>151</v>
      </c>
      <c r="AH3617" s="0" t="n">
        <v>14</v>
      </c>
      <c r="AI3617" s="0" t="n">
        <v>11</v>
      </c>
      <c r="AN3617" s="0" t="s">
        <v>147</v>
      </c>
      <c r="AO3617" s="0" t="s">
        <v>11229</v>
      </c>
      <c r="AP3617" s="0" t="s">
        <v>11230</v>
      </c>
      <c r="AQ3617" s="0" t="n">
        <v>9</v>
      </c>
      <c r="AR3617" s="0" t="n">
        <v>64</v>
      </c>
      <c r="AS3617" s="0" t="n">
        <v>32</v>
      </c>
      <c r="AU3617" s="0" t="n">
        <f aca="false">COUNTA($BA$3617:$EH$3617)</f>
        <v>14</v>
      </c>
      <c r="AV3617" s="0" t="n">
        <f aca="false">COUNTIF($BA$3617:$EH$3617,"D")</f>
        <v>1</v>
      </c>
      <c r="AW3617" s="0" t="n">
        <f aca="false">COUNTIF($BA$3617:$EH$3617,"R")</f>
        <v>2</v>
      </c>
      <c r="AX3617" s="0" t="n">
        <f aca="false">IF(BN3617="D",1,0)+IF(BO3617="D",1,0)+IF(BT3617="D",1,0)+IF(BU3617="D",1,0)+IF(BW3617="D",1,0)+IF(CC3617="D",1,0)+IF(CD3617="D",1,0)+IF(CE3617="D",1,0)+IF(CF3617="D",1,0)+IF(CL3617="D",1,0)+IF(CM3617="D",1,0)+IF(CQ3617="D",1,0)+IF(CR3617="D",1,0)+IF(CS3617="D",1,0)+IF(CW3617="D",1,0)+IF(CX3617="D",1,0)+IF(DD3617="D",1,0)+IF(DE3617="D",1,0)+IF(DJ3617="D",1,0)+IF(DK3617="D",1,0)+IF(DO3617="D",1,0)+IF(DP3617="D",1,0)+IF(DQ3617="D",1,0)+IF(DW3617="D",1,0)+IF(DZ3617="D",1,0)+IF(EH3617="D",1,0)</f>
        <v>1</v>
      </c>
      <c r="AY3617" s="0" t="n">
        <f aca="false">IF(DJ3617&lt;&gt;"",1,0)+IF(DK3617&lt;&gt;"",1,0)+IF(DM3617&lt;&gt;"",1,0)+IF(DO3617&lt;&gt;"",1,0)+IF(DP3617&lt;&gt;"",1,0)+IF(DQ3617&lt;&gt;"",1,0)+IF(DS3617&lt;&gt;"",1,0)+IF(DT3617&lt;&gt;"",1,0)+IF(DV3617&lt;&gt;"",1,0)+IF(DW3617&lt;&gt;"",1,0)+IF(DX3617&lt;&gt;"",1,0)+IF(DY3617&lt;&gt;"",1,0)+IF(DZ3617&lt;&gt;"",1,0)+IF(EB3617&lt;&gt;"",1,0)+IF(EC3617&lt;&gt;"",1,0)+IF(ED3617&lt;&gt;"",1,0)+IF(EG3617&lt;&gt;"",1,0)+IF(EH3617&lt;&gt;"",1,0)</f>
        <v>1</v>
      </c>
      <c r="AZ3617" s="0" t="n">
        <f aca="false">IF(EH3617&lt;&gt;"",1,0)</f>
        <v>1</v>
      </c>
      <c r="BB3617" s="0" t="s">
        <v>154</v>
      </c>
      <c r="BL3617" s="0" t="s">
        <v>155</v>
      </c>
      <c r="BN3617" s="0" t="s">
        <v>155</v>
      </c>
      <c r="BS3617" s="0" t="s">
        <v>155</v>
      </c>
      <c r="CO3617" s="0" t="s">
        <v>141</v>
      </c>
      <c r="CP3617" s="0" t="s">
        <v>155</v>
      </c>
      <c r="CV3617" s="0" t="s">
        <v>155</v>
      </c>
      <c r="CY3617" s="0" t="s">
        <v>155</v>
      </c>
      <c r="CZ3617" s="0" t="s">
        <v>141</v>
      </c>
      <c r="DC3617" s="0" t="s">
        <v>155</v>
      </c>
      <c r="DN3617" s="0" t="s">
        <v>155</v>
      </c>
      <c r="DU3617" s="0" t="s">
        <v>155</v>
      </c>
      <c r="EF3617" s="0" t="s">
        <v>155</v>
      </c>
      <c r="EH3617" s="0" t="s">
        <v>145</v>
      </c>
    </row>
    <row r="3618" customFormat="false" ht="15" hidden="false" customHeight="false" outlineLevel="0" collapsed="false">
      <c r="A3618" s="0" t="s">
        <v>14502</v>
      </c>
      <c r="B3618" s="0" t="n">
        <v>78</v>
      </c>
      <c r="C3618" s="0" t="n">
        <v>145192</v>
      </c>
      <c r="D3618" s="0" t="s">
        <v>14503</v>
      </c>
      <c r="E3618" s="0" t="s">
        <v>848</v>
      </c>
      <c r="F3618" s="0" t="str">
        <f aca="false">CONCATENATE(D3618," ",LEFT(H3618,4),"T=",AU3618,"D=",AV3618,"R=",AW3618,"M=",AX3618,"L=",AY3618,"B=",AZ3618)</f>
        <v>ROUSSAKIES T=25D=5R=1M=3L=3B=1</v>
      </c>
      <c r="G3618" s="0" t="s">
        <v>14504</v>
      </c>
      <c r="I3618" s="0" t="s">
        <v>14505</v>
      </c>
      <c r="J3618" s="0" t="s">
        <v>276</v>
      </c>
      <c r="K3618" s="0" t="s">
        <v>144</v>
      </c>
      <c r="L3618" s="0" t="s">
        <v>145</v>
      </c>
      <c r="M3618" s="0" t="s">
        <v>14506</v>
      </c>
      <c r="N3618" s="0" t="str">
        <f aca="false">RIGHT(M3618,LEN(M3618)-FIND(" ",M3618))</f>
        <v>OVERLOOK DR NE</v>
      </c>
      <c r="P3618" s="0" t="s">
        <v>147</v>
      </c>
      <c r="Q3618" s="0" t="s">
        <v>148</v>
      </c>
      <c r="R3618" s="0" t="n">
        <v>44483</v>
      </c>
      <c r="AD3618" s="0" t="s">
        <v>149</v>
      </c>
      <c r="AE3618" s="0" t="s">
        <v>150</v>
      </c>
      <c r="AF3618" s="0" t="s">
        <v>151</v>
      </c>
      <c r="AH3618" s="0" t="n">
        <v>14</v>
      </c>
      <c r="AI3618" s="0" t="n">
        <v>11</v>
      </c>
      <c r="AN3618" s="0" t="s">
        <v>147</v>
      </c>
      <c r="AO3618" s="0" t="s">
        <v>11229</v>
      </c>
      <c r="AP3618" s="0" t="s">
        <v>11230</v>
      </c>
      <c r="AQ3618" s="0" t="n">
        <v>9</v>
      </c>
      <c r="AR3618" s="0" t="n">
        <v>64</v>
      </c>
      <c r="AS3618" s="0" t="n">
        <v>32</v>
      </c>
      <c r="AU3618" s="0" t="n">
        <f aca="false">COUNTA($BA$3618:$EH$3618)</f>
        <v>25</v>
      </c>
      <c r="AV3618" s="0" t="n">
        <f aca="false">COUNTIF($BA$3618:$EH$3618,"D")</f>
        <v>5</v>
      </c>
      <c r="AW3618" s="0" t="n">
        <f aca="false">COUNTIF($BA$3618:$EH$3618,"R")</f>
        <v>1</v>
      </c>
      <c r="AX3618" s="0" t="n">
        <f aca="false">IF(BN3618="D",1,0)+IF(BO3618="D",1,0)+IF(BT3618="D",1,0)+IF(BU3618="D",1,0)+IF(BW3618="D",1,0)+IF(CC3618="D",1,0)+IF(CD3618="D",1,0)+IF(CE3618="D",1,0)+IF(CF3618="D",1,0)+IF(CL3618="D",1,0)+IF(CM3618="D",1,0)+IF(CQ3618="D",1,0)+IF(CR3618="D",1,0)+IF(CS3618="D",1,0)+IF(CW3618="D",1,0)+IF(CX3618="D",1,0)+IF(DD3618="D",1,0)+IF(DE3618="D",1,0)+IF(DJ3618="D",1,0)+IF(DK3618="D",1,0)+IF(DO3618="D",1,0)+IF(DP3618="D",1,0)+IF(DQ3618="D",1,0)+IF(DW3618="D",1,0)+IF(DZ3618="D",1,0)+IF(EH3618="D",1,0)</f>
        <v>3</v>
      </c>
      <c r="AY3618" s="0" t="n">
        <f aca="false">IF(DJ3618&lt;&gt;"",1,0)+IF(DK3618&lt;&gt;"",1,0)+IF(DM3618&lt;&gt;"",1,0)+IF(DO3618&lt;&gt;"",1,0)+IF(DP3618&lt;&gt;"",1,0)+IF(DQ3618&lt;&gt;"",1,0)+IF(DS3618&lt;&gt;"",1,0)+IF(DT3618&lt;&gt;"",1,0)+IF(DV3618&lt;&gt;"",1,0)+IF(DW3618&lt;&gt;"",1,0)+IF(DX3618&lt;&gt;"",1,0)+IF(DY3618&lt;&gt;"",1,0)+IF(DZ3618&lt;&gt;"",1,0)+IF(EB3618&lt;&gt;"",1,0)+IF(EC3618&lt;&gt;"",1,0)+IF(ED3618&lt;&gt;"",1,0)+IF(EG3618&lt;&gt;"",1,0)+IF(EH3618&lt;&gt;"",1,0)</f>
        <v>3</v>
      </c>
      <c r="AZ3618" s="0" t="n">
        <f aca="false">IF(EH3618&lt;&gt;"",1,0)</f>
        <v>1</v>
      </c>
      <c r="BB3618" s="0" t="s">
        <v>154</v>
      </c>
      <c r="BC3618" s="0" t="s">
        <v>155</v>
      </c>
      <c r="BD3618" s="0" t="s">
        <v>155</v>
      </c>
      <c r="BH3618" s="0" t="s">
        <v>155</v>
      </c>
      <c r="BI3618" s="0" t="s">
        <v>155</v>
      </c>
      <c r="BJ3618" s="0" t="s">
        <v>155</v>
      </c>
      <c r="BL3618" s="0" t="s">
        <v>155</v>
      </c>
      <c r="BR3618" s="0" t="s">
        <v>155</v>
      </c>
      <c r="BS3618" s="0" t="s">
        <v>155</v>
      </c>
      <c r="CA3618" s="0" t="s">
        <v>155</v>
      </c>
      <c r="CP3618" s="0" t="s">
        <v>155</v>
      </c>
      <c r="CV3618" s="0" t="s">
        <v>155</v>
      </c>
      <c r="CW3618" s="0" t="s">
        <v>145</v>
      </c>
      <c r="CY3618" s="0" t="s">
        <v>155</v>
      </c>
      <c r="CZ3618" s="0" t="s">
        <v>141</v>
      </c>
      <c r="DC3618" s="0" t="s">
        <v>155</v>
      </c>
      <c r="DF3618" s="0" t="s">
        <v>155</v>
      </c>
      <c r="DG3618" s="0" t="s">
        <v>145</v>
      </c>
      <c r="DI3618" s="0" t="s">
        <v>155</v>
      </c>
      <c r="DN3618" s="0" t="s">
        <v>155</v>
      </c>
      <c r="DU3618" s="0" t="s">
        <v>155</v>
      </c>
      <c r="DW3618" s="0" t="s">
        <v>145</v>
      </c>
      <c r="ED3618" s="0" t="s">
        <v>145</v>
      </c>
      <c r="EF3618" s="0" t="s">
        <v>155</v>
      </c>
      <c r="EH3618" s="0" t="s">
        <v>145</v>
      </c>
    </row>
    <row r="3619" customFormat="false" ht="15" hidden="false" customHeight="false" outlineLevel="0" collapsed="false">
      <c r="A3619" s="0" t="s">
        <v>14507</v>
      </c>
      <c r="B3619" s="0" t="n">
        <v>78</v>
      </c>
      <c r="C3619" s="0" t="n">
        <v>8998</v>
      </c>
      <c r="D3619" s="0" t="s">
        <v>11677</v>
      </c>
      <c r="E3619" s="0" t="s">
        <v>562</v>
      </c>
      <c r="F3619" s="0" t="str">
        <f aca="false">CONCATENATE(D3619," ",LEFT(H3619,4),"T=",AU3619,"D=",AV3619,"R=",AW3619,"M=",AX3619,"L=",AY3619,"B=",AZ3619)</f>
        <v>BAYMAN T=23D=3R=2M=1L=2B=0</v>
      </c>
      <c r="G3619" s="0" t="s">
        <v>145</v>
      </c>
      <c r="I3619" s="0" t="s">
        <v>14508</v>
      </c>
      <c r="J3619" s="0" t="s">
        <v>2798</v>
      </c>
      <c r="K3619" s="0" t="s">
        <v>144</v>
      </c>
      <c r="L3619" s="0" t="s">
        <v>145</v>
      </c>
      <c r="M3619" s="0" t="s">
        <v>11680</v>
      </c>
      <c r="N3619" s="0" t="str">
        <f aca="false">RIGHT(M3619,LEN(M3619)-FIND(" ",M3619))</f>
        <v>OVERLOOK DR NE</v>
      </c>
      <c r="P3619" s="0" t="s">
        <v>147</v>
      </c>
      <c r="Q3619" s="0" t="s">
        <v>148</v>
      </c>
      <c r="R3619" s="0" t="n">
        <v>44483</v>
      </c>
      <c r="AD3619" s="0" t="s">
        <v>149</v>
      </c>
      <c r="AE3619" s="0" t="s">
        <v>150</v>
      </c>
      <c r="AF3619" s="0" t="s">
        <v>151</v>
      </c>
      <c r="AH3619" s="0" t="n">
        <v>14</v>
      </c>
      <c r="AI3619" s="0" t="n">
        <v>11</v>
      </c>
      <c r="AN3619" s="0" t="s">
        <v>147</v>
      </c>
      <c r="AO3619" s="0" t="s">
        <v>11229</v>
      </c>
      <c r="AP3619" s="0" t="s">
        <v>11230</v>
      </c>
      <c r="AQ3619" s="0" t="n">
        <v>9</v>
      </c>
      <c r="AR3619" s="0" t="n">
        <v>64</v>
      </c>
      <c r="AS3619" s="0" t="n">
        <v>32</v>
      </c>
      <c r="AU3619" s="0" t="n">
        <f aca="false">COUNTA($BA$3619:$EH$3619)</f>
        <v>23</v>
      </c>
      <c r="AV3619" s="0" t="n">
        <f aca="false">COUNTIF($BA$3619:$EH$3619,"D")</f>
        <v>3</v>
      </c>
      <c r="AW3619" s="0" t="n">
        <f aca="false">COUNTIF($BA$3619:$EH$3619,"R")</f>
        <v>2</v>
      </c>
      <c r="AX3619" s="0" t="n">
        <f aca="false">IF(BN3619="D",1,0)+IF(BO3619="D",1,0)+IF(BT3619="D",1,0)+IF(BU3619="D",1,0)+IF(BW3619="D",1,0)+IF(CC3619="D",1,0)+IF(CD3619="D",1,0)+IF(CE3619="D",1,0)+IF(CF3619="D",1,0)+IF(CL3619="D",1,0)+IF(CM3619="D",1,0)+IF(CQ3619="D",1,0)+IF(CR3619="D",1,0)+IF(CS3619="D",1,0)+IF(CW3619="D",1,0)+IF(CX3619="D",1,0)+IF(DD3619="D",1,0)+IF(DE3619="D",1,0)+IF(DJ3619="D",1,0)+IF(DK3619="D",1,0)+IF(DO3619="D",1,0)+IF(DP3619="D",1,0)+IF(DQ3619="D",1,0)+IF(DW3619="D",1,0)+IF(DZ3619="D",1,0)+IF(EH3619="D",1,0)</f>
        <v>1</v>
      </c>
      <c r="AY3619" s="0" t="n">
        <f aca="false">IF(DJ3619&lt;&gt;"",1,0)+IF(DK3619&lt;&gt;"",1,0)+IF(DM3619&lt;&gt;"",1,0)+IF(DO3619&lt;&gt;"",1,0)+IF(DP3619&lt;&gt;"",1,0)+IF(DQ3619&lt;&gt;"",1,0)+IF(DS3619&lt;&gt;"",1,0)+IF(DT3619&lt;&gt;"",1,0)+IF(DV3619&lt;&gt;"",1,0)+IF(DW3619&lt;&gt;"",1,0)+IF(DX3619&lt;&gt;"",1,0)+IF(DY3619&lt;&gt;"",1,0)+IF(DZ3619&lt;&gt;"",1,0)+IF(EB3619&lt;&gt;"",1,0)+IF(EC3619&lt;&gt;"",1,0)+IF(ED3619&lt;&gt;"",1,0)+IF(EG3619&lt;&gt;"",1,0)+IF(EH3619&lt;&gt;"",1,0)</f>
        <v>2</v>
      </c>
      <c r="AZ3619" s="0" t="n">
        <f aca="false">IF(EH3619&lt;&gt;"",1,0)</f>
        <v>0</v>
      </c>
      <c r="BB3619" s="0" t="s">
        <v>154</v>
      </c>
      <c r="BC3619" s="0" t="s">
        <v>155</v>
      </c>
      <c r="BD3619" s="0" t="s">
        <v>155</v>
      </c>
      <c r="BH3619" s="0" t="s">
        <v>155</v>
      </c>
      <c r="BL3619" s="0" t="s">
        <v>155</v>
      </c>
      <c r="BP3619" s="0" t="s">
        <v>155</v>
      </c>
      <c r="BS3619" s="0" t="s">
        <v>155</v>
      </c>
      <c r="CA3619" s="0" t="s">
        <v>155</v>
      </c>
      <c r="CK3619" s="0" t="s">
        <v>155</v>
      </c>
      <c r="CN3619" s="0" t="s">
        <v>155</v>
      </c>
      <c r="CP3619" s="0" t="s">
        <v>155</v>
      </c>
      <c r="CV3619" s="0" t="s">
        <v>155</v>
      </c>
      <c r="CW3619" s="0" t="s">
        <v>145</v>
      </c>
      <c r="CY3619" s="0" t="s">
        <v>155</v>
      </c>
      <c r="CZ3619" s="0" t="s">
        <v>141</v>
      </c>
      <c r="DC3619" s="0" t="s">
        <v>155</v>
      </c>
      <c r="DG3619" s="0" t="s">
        <v>145</v>
      </c>
      <c r="DI3619" s="0" t="s">
        <v>155</v>
      </c>
      <c r="DN3619" s="0" t="s">
        <v>155</v>
      </c>
      <c r="DS3619" s="0" t="s">
        <v>141</v>
      </c>
      <c r="DU3619" s="0" t="s">
        <v>155</v>
      </c>
      <c r="ED3619" s="0" t="s">
        <v>145</v>
      </c>
      <c r="EF3619" s="0" t="s">
        <v>155</v>
      </c>
    </row>
    <row r="3620" customFormat="false" ht="15" hidden="false" customHeight="false" outlineLevel="0" collapsed="false">
      <c r="A3620" s="0" t="s">
        <v>14509</v>
      </c>
      <c r="B3620" s="0" t="n">
        <v>78</v>
      </c>
      <c r="C3620" s="0" t="n">
        <v>157940</v>
      </c>
      <c r="D3620" s="0" t="s">
        <v>14510</v>
      </c>
      <c r="E3620" s="0" t="s">
        <v>4350</v>
      </c>
      <c r="F3620" s="0" t="str">
        <f aca="false">CONCATENATE(D3620," ",LEFT(H3620,4),"T=",AU3620,"D=",AV3620,"R=",AW3620,"M=",AX3620,"L=",AY3620,"B=",AZ3620)</f>
        <v>LIAKARIS T=31D=10R=0M=4L=2B=0</v>
      </c>
      <c r="I3620" s="0" t="s">
        <v>14511</v>
      </c>
      <c r="J3620" s="0" t="s">
        <v>618</v>
      </c>
      <c r="K3620" s="0" t="s">
        <v>144</v>
      </c>
      <c r="L3620" s="0" t="s">
        <v>145</v>
      </c>
      <c r="M3620" s="0" t="s">
        <v>14512</v>
      </c>
      <c r="N3620" s="0" t="str">
        <f aca="false">RIGHT(M3620,LEN(M3620)-FIND(" ",M3620))</f>
        <v>OVERLOOK DR NE</v>
      </c>
      <c r="P3620" s="0" t="s">
        <v>147</v>
      </c>
      <c r="Q3620" s="0" t="s">
        <v>148</v>
      </c>
      <c r="R3620" s="0" t="n">
        <v>44483</v>
      </c>
      <c r="AD3620" s="0" t="s">
        <v>149</v>
      </c>
      <c r="AE3620" s="0" t="s">
        <v>150</v>
      </c>
      <c r="AF3620" s="0" t="s">
        <v>151</v>
      </c>
      <c r="AH3620" s="0" t="n">
        <v>14</v>
      </c>
      <c r="AI3620" s="0" t="n">
        <v>11</v>
      </c>
      <c r="AN3620" s="0" t="s">
        <v>147</v>
      </c>
      <c r="AO3620" s="0" t="s">
        <v>11229</v>
      </c>
      <c r="AP3620" s="0" t="s">
        <v>11230</v>
      </c>
      <c r="AQ3620" s="0" t="n">
        <v>9</v>
      </c>
      <c r="AR3620" s="0" t="n">
        <v>64</v>
      </c>
      <c r="AS3620" s="0" t="n">
        <v>32</v>
      </c>
      <c r="AU3620" s="0" t="n">
        <f aca="false">COUNTA($BA$3620:$EH$3620)</f>
        <v>31</v>
      </c>
      <c r="AV3620" s="0" t="n">
        <f aca="false">COUNTIF($BA$3620:$EH$3620,"D")</f>
        <v>10</v>
      </c>
      <c r="AW3620" s="0" t="n">
        <f aca="false">COUNTIF($BA$3620:$EH$3620,"R")</f>
        <v>0</v>
      </c>
      <c r="AX3620" s="0" t="n">
        <f aca="false">IF(BN3620="D",1,0)+IF(BO3620="D",1,0)+IF(BT3620="D",1,0)+IF(BU3620="D",1,0)+IF(BW3620="D",1,0)+IF(CC3620="D",1,0)+IF(CD3620="D",1,0)+IF(CE3620="D",1,0)+IF(CF3620="D",1,0)+IF(CL3620="D",1,0)+IF(CM3620="D",1,0)+IF(CQ3620="D",1,0)+IF(CR3620="D",1,0)+IF(CS3620="D",1,0)+IF(CW3620="D",1,0)+IF(CX3620="D",1,0)+IF(DD3620="D",1,0)+IF(DE3620="D",1,0)+IF(DJ3620="D",1,0)+IF(DK3620="D",1,0)+IF(DO3620="D",1,0)+IF(DP3620="D",1,0)+IF(DQ3620="D",1,0)+IF(DW3620="D",1,0)+IF(DZ3620="D",1,0)+IF(EH3620="D",1,0)</f>
        <v>4</v>
      </c>
      <c r="AY3620" s="0" t="n">
        <f aca="false">IF(DJ3620&lt;&gt;"",1,0)+IF(DK3620&lt;&gt;"",1,0)+IF(DM3620&lt;&gt;"",1,0)+IF(DO3620&lt;&gt;"",1,0)+IF(DP3620&lt;&gt;"",1,0)+IF(DQ3620&lt;&gt;"",1,0)+IF(DS3620&lt;&gt;"",1,0)+IF(DT3620&lt;&gt;"",1,0)+IF(DV3620&lt;&gt;"",1,0)+IF(DW3620&lt;&gt;"",1,0)+IF(DX3620&lt;&gt;"",1,0)+IF(DY3620&lt;&gt;"",1,0)+IF(DZ3620&lt;&gt;"",1,0)+IF(EB3620&lt;&gt;"",1,0)+IF(EC3620&lt;&gt;"",1,0)+IF(ED3620&lt;&gt;"",1,0)+IF(EG3620&lt;&gt;"",1,0)+IF(EH3620&lt;&gt;"",1,0)</f>
        <v>2</v>
      </c>
      <c r="AZ3620" s="0" t="n">
        <f aca="false">IF(EH3620&lt;&gt;"",1,0)</f>
        <v>0</v>
      </c>
      <c r="BB3620" s="0" t="s">
        <v>154</v>
      </c>
      <c r="BC3620" s="0" t="s">
        <v>155</v>
      </c>
      <c r="BD3620" s="0" t="s">
        <v>155</v>
      </c>
      <c r="BG3620" s="0" t="s">
        <v>155</v>
      </c>
      <c r="BH3620" s="0" t="s">
        <v>155</v>
      </c>
      <c r="BI3620" s="0" t="s">
        <v>155</v>
      </c>
      <c r="BJ3620" s="0" t="s">
        <v>155</v>
      </c>
      <c r="BK3620" s="0" t="s">
        <v>155</v>
      </c>
      <c r="BL3620" s="0" t="s">
        <v>155</v>
      </c>
      <c r="BP3620" s="0" t="s">
        <v>155</v>
      </c>
      <c r="BS3620" s="0" t="s">
        <v>155</v>
      </c>
      <c r="BV3620" s="0" t="s">
        <v>155</v>
      </c>
      <c r="BY3620" s="0" t="s">
        <v>145</v>
      </c>
      <c r="CC3620" s="0" t="s">
        <v>145</v>
      </c>
      <c r="CH3620" s="0" t="s">
        <v>145</v>
      </c>
      <c r="CK3620" s="0" t="s">
        <v>155</v>
      </c>
      <c r="CL3620" s="0" t="s">
        <v>145</v>
      </c>
      <c r="CO3620" s="0" t="s">
        <v>145</v>
      </c>
      <c r="CP3620" s="0" t="s">
        <v>155</v>
      </c>
      <c r="CQ3620" s="0" t="s">
        <v>145</v>
      </c>
      <c r="CT3620" s="0" t="s">
        <v>155</v>
      </c>
      <c r="CU3620" s="0" t="s">
        <v>145</v>
      </c>
      <c r="CY3620" s="0" t="s">
        <v>155</v>
      </c>
      <c r="CZ3620" s="0" t="s">
        <v>145</v>
      </c>
      <c r="DC3620" s="0" t="s">
        <v>155</v>
      </c>
      <c r="DF3620" s="0" t="s">
        <v>155</v>
      </c>
      <c r="DI3620" s="0" t="s">
        <v>155</v>
      </c>
      <c r="DM3620" s="0" t="s">
        <v>145</v>
      </c>
      <c r="DN3620" s="0" t="s">
        <v>155</v>
      </c>
      <c r="DW3620" s="0" t="s">
        <v>145</v>
      </c>
      <c r="EF3620" s="0" t="s">
        <v>155</v>
      </c>
    </row>
    <row r="3621" customFormat="false" ht="15" hidden="false" customHeight="false" outlineLevel="0" collapsed="false">
      <c r="A3621" s="0" t="s">
        <v>14513</v>
      </c>
      <c r="B3621" s="0" t="n">
        <v>78</v>
      </c>
      <c r="C3621" s="0" t="n">
        <v>11291</v>
      </c>
      <c r="D3621" s="0" t="s">
        <v>13942</v>
      </c>
      <c r="E3621" s="0" t="s">
        <v>7164</v>
      </c>
      <c r="F3621" s="0" t="str">
        <f aca="false">CONCATENATE(D3621," ",LEFT(H3621,4),"T=",AU3621,"D=",AV3621,"R=",AW3621,"M=",AX3621,"L=",AY3621,"B=",AZ3621)</f>
        <v>GOODENOW T=22D=0R=4M=0L=1B=0</v>
      </c>
      <c r="G3621" s="0" t="s">
        <v>837</v>
      </c>
      <c r="I3621" s="0" t="s">
        <v>14514</v>
      </c>
      <c r="J3621" s="0" t="s">
        <v>8084</v>
      </c>
      <c r="K3621" s="0" t="s">
        <v>169</v>
      </c>
      <c r="M3621" s="0" t="s">
        <v>13944</v>
      </c>
      <c r="N3621" s="0" t="str">
        <f aca="false">RIGHT(M3621,LEN(M3621)-FIND(" ",M3621))</f>
        <v>ATLANTIC ST NE</v>
      </c>
      <c r="P3621" s="0" t="s">
        <v>147</v>
      </c>
      <c r="Q3621" s="0" t="s">
        <v>148</v>
      </c>
      <c r="R3621" s="0" t="n">
        <v>44483</v>
      </c>
      <c r="AD3621" s="0" t="s">
        <v>149</v>
      </c>
      <c r="AE3621" s="0" t="s">
        <v>150</v>
      </c>
      <c r="AH3621" s="0" t="n">
        <v>14</v>
      </c>
      <c r="AI3621" s="0" t="n">
        <v>11</v>
      </c>
      <c r="AJ3621" s="0" t="s">
        <v>4175</v>
      </c>
      <c r="AM3621" s="0" t="s">
        <v>4176</v>
      </c>
      <c r="AN3621" s="0" t="s">
        <v>147</v>
      </c>
      <c r="AO3621" s="0" t="s">
        <v>11229</v>
      </c>
      <c r="AP3621" s="0" t="s">
        <v>11230</v>
      </c>
      <c r="AQ3621" s="0" t="n">
        <v>9</v>
      </c>
      <c r="AR3621" s="0" t="n">
        <v>64</v>
      </c>
      <c r="AS3621" s="0" t="n">
        <v>32</v>
      </c>
      <c r="AU3621" s="0" t="n">
        <f aca="false">COUNTA($BA$3621:$EH$3621)</f>
        <v>22</v>
      </c>
      <c r="AV3621" s="0" t="n">
        <f aca="false">COUNTIF($BA$3621:$EH$3621,"D")</f>
        <v>0</v>
      </c>
      <c r="AW3621" s="0" t="n">
        <f aca="false">COUNTIF($BA$3621:$EH$3621,"R")</f>
        <v>4</v>
      </c>
      <c r="AX3621" s="0" t="n">
        <f aca="false">IF(BN3621="D",1,0)+IF(BO3621="D",1,0)+IF(BT3621="D",1,0)+IF(BU3621="D",1,0)+IF(BW3621="D",1,0)+IF(CC3621="D",1,0)+IF(CD3621="D",1,0)+IF(CE3621="D",1,0)+IF(CF3621="D",1,0)+IF(CL3621="D",1,0)+IF(CM3621="D",1,0)+IF(CQ3621="D",1,0)+IF(CR3621="D",1,0)+IF(CS3621="D",1,0)+IF(CW3621="D",1,0)+IF(CX3621="D",1,0)+IF(DD3621="D",1,0)+IF(DE3621="D",1,0)+IF(DJ3621="D",1,0)+IF(DK3621="D",1,0)+IF(DO3621="D",1,0)+IF(DP3621="D",1,0)+IF(DQ3621="D",1,0)+IF(DW3621="D",1,0)+IF(DZ3621="D",1,0)+IF(EH3621="D",1,0)</f>
        <v>0</v>
      </c>
      <c r="AY3621" s="0" t="n">
        <f aca="false">IF(DJ3621&lt;&gt;"",1,0)+IF(DK3621&lt;&gt;"",1,0)+IF(DM3621&lt;&gt;"",1,0)+IF(DO3621&lt;&gt;"",1,0)+IF(DP3621&lt;&gt;"",1,0)+IF(DQ3621&lt;&gt;"",1,0)+IF(DS3621&lt;&gt;"",1,0)+IF(DT3621&lt;&gt;"",1,0)+IF(DV3621&lt;&gt;"",1,0)+IF(DW3621&lt;&gt;"",1,0)+IF(DX3621&lt;&gt;"",1,0)+IF(DY3621&lt;&gt;"",1,0)+IF(DZ3621&lt;&gt;"",1,0)+IF(EB3621&lt;&gt;"",1,0)+IF(EC3621&lt;&gt;"",1,0)+IF(ED3621&lt;&gt;"",1,0)+IF(EG3621&lt;&gt;"",1,0)+IF(EH3621&lt;&gt;"",1,0)</f>
        <v>1</v>
      </c>
      <c r="AZ3621" s="0" t="n">
        <f aca="false">IF(EH3621&lt;&gt;"",1,0)</f>
        <v>0</v>
      </c>
      <c r="BB3621" s="0" t="s">
        <v>154</v>
      </c>
      <c r="BC3621" s="0" t="s">
        <v>155</v>
      </c>
      <c r="BD3621" s="0" t="s">
        <v>155</v>
      </c>
      <c r="BE3621" s="0" t="s">
        <v>155</v>
      </c>
      <c r="BF3621" s="0" t="s">
        <v>155</v>
      </c>
      <c r="BG3621" s="0" t="s">
        <v>155</v>
      </c>
      <c r="BH3621" s="0" t="s">
        <v>155</v>
      </c>
      <c r="BI3621" s="0" t="s">
        <v>155</v>
      </c>
      <c r="BJ3621" s="0" t="s">
        <v>155</v>
      </c>
      <c r="BK3621" s="0" t="s">
        <v>155</v>
      </c>
      <c r="BL3621" s="0" t="s">
        <v>155</v>
      </c>
      <c r="BS3621" s="0" t="s">
        <v>155</v>
      </c>
      <c r="BV3621" s="0" t="s">
        <v>155</v>
      </c>
      <c r="BY3621" s="0" t="s">
        <v>141</v>
      </c>
      <c r="CA3621" s="0" t="s">
        <v>155</v>
      </c>
      <c r="CG3621" s="0" t="s">
        <v>155</v>
      </c>
      <c r="CH3621" s="0" t="s">
        <v>141</v>
      </c>
      <c r="CK3621" s="0" t="s">
        <v>155</v>
      </c>
      <c r="CN3621" s="0" t="s">
        <v>155</v>
      </c>
      <c r="CO3621" s="0" t="s">
        <v>141</v>
      </c>
      <c r="DM3621" s="0" t="s">
        <v>141</v>
      </c>
      <c r="DN3621" s="0" t="s">
        <v>155</v>
      </c>
    </row>
    <row r="3622" customFormat="false" ht="15" hidden="false" customHeight="false" outlineLevel="0" collapsed="false">
      <c r="A3622" s="0" t="s">
        <v>14515</v>
      </c>
      <c r="B3622" s="0" t="n">
        <v>78</v>
      </c>
      <c r="C3622" s="0" t="n">
        <v>413543</v>
      </c>
      <c r="D3622" s="0" t="s">
        <v>11450</v>
      </c>
      <c r="E3622" s="0" t="s">
        <v>14516</v>
      </c>
      <c r="F3622" s="0" t="str">
        <f aca="false">CONCATENATE(D3622," ",LEFT(H3622,4),"T=",AU3622,"D=",AV3622,"R=",AW3622,"M=",AX3622,"L=",AY3622,"B=",AZ3622)</f>
        <v>CALLOW T=9D=2R=0M=0L=1B=0</v>
      </c>
      <c r="G3622" s="0" t="s">
        <v>174</v>
      </c>
      <c r="I3622" s="0" t="s">
        <v>14517</v>
      </c>
      <c r="J3622" s="0" t="s">
        <v>14518</v>
      </c>
      <c r="K3622" s="0" t="s">
        <v>144</v>
      </c>
      <c r="M3622" s="0" t="s">
        <v>11454</v>
      </c>
      <c r="N3622" s="0" t="str">
        <f aca="false">RIGHT(M3622,LEN(M3622)-FIND(" ",M3622))</f>
        <v>E MARKET ST</v>
      </c>
      <c r="P3622" s="0" t="s">
        <v>147</v>
      </c>
      <c r="Q3622" s="0" t="s">
        <v>148</v>
      </c>
      <c r="R3622" s="0" t="n">
        <v>44483</v>
      </c>
      <c r="AD3622" s="0" t="s">
        <v>149</v>
      </c>
      <c r="AE3622" s="0" t="s">
        <v>150</v>
      </c>
      <c r="AF3622" s="0" t="s">
        <v>151</v>
      </c>
      <c r="AH3622" s="0" t="n">
        <v>14</v>
      </c>
      <c r="AI3622" s="0" t="n">
        <v>11</v>
      </c>
      <c r="AN3622" s="0" t="s">
        <v>147</v>
      </c>
      <c r="AO3622" s="0" t="s">
        <v>11229</v>
      </c>
      <c r="AP3622" s="0" t="s">
        <v>11230</v>
      </c>
      <c r="AQ3622" s="0" t="n">
        <v>9</v>
      </c>
      <c r="AR3622" s="0" t="n">
        <v>64</v>
      </c>
      <c r="AS3622" s="0" t="n">
        <v>32</v>
      </c>
      <c r="AU3622" s="0" t="n">
        <f aca="false">COUNTA($BA$3622:$EH$3622)</f>
        <v>9</v>
      </c>
      <c r="AV3622" s="0" t="n">
        <f aca="false">COUNTIF($BA$3622:$EH$3622,"D")</f>
        <v>2</v>
      </c>
      <c r="AW3622" s="0" t="n">
        <f aca="false">COUNTIF($BA$3622:$EH$3622,"R")</f>
        <v>0</v>
      </c>
      <c r="AX3622" s="0" t="n">
        <f aca="false">IF(BN3622="D",1,0)+IF(BO3622="D",1,0)+IF(BT3622="D",1,0)+IF(BU3622="D",1,0)+IF(BW3622="D",1,0)+IF(CC3622="D",1,0)+IF(CD3622="D",1,0)+IF(CE3622="D",1,0)+IF(CF3622="D",1,0)+IF(CL3622="D",1,0)+IF(CM3622="D",1,0)+IF(CQ3622="D",1,0)+IF(CR3622="D",1,0)+IF(CS3622="D",1,0)+IF(CW3622="D",1,0)+IF(CX3622="D",1,0)+IF(DD3622="D",1,0)+IF(DE3622="D",1,0)+IF(DJ3622="D",1,0)+IF(DK3622="D",1,0)+IF(DO3622="D",1,0)+IF(DP3622="D",1,0)+IF(DQ3622="D",1,0)+IF(DW3622="D",1,0)+IF(DZ3622="D",1,0)+IF(EH3622="D",1,0)</f>
        <v>0</v>
      </c>
      <c r="AY3622" s="0" t="n">
        <f aca="false">IF(DJ3622&lt;&gt;"",1,0)+IF(DK3622&lt;&gt;"",1,0)+IF(DM3622&lt;&gt;"",1,0)+IF(DO3622&lt;&gt;"",1,0)+IF(DP3622&lt;&gt;"",1,0)+IF(DQ3622&lt;&gt;"",1,0)+IF(DS3622&lt;&gt;"",1,0)+IF(DT3622&lt;&gt;"",1,0)+IF(DV3622&lt;&gt;"",1,0)+IF(DW3622&lt;&gt;"",1,0)+IF(DX3622&lt;&gt;"",1,0)+IF(DY3622&lt;&gt;"",1,0)+IF(DZ3622&lt;&gt;"",1,0)+IF(EB3622&lt;&gt;"",1,0)+IF(EC3622&lt;&gt;"",1,0)+IF(ED3622&lt;&gt;"",1,0)+IF(EG3622&lt;&gt;"",1,0)+IF(EH3622&lt;&gt;"",1,0)</f>
        <v>1</v>
      </c>
      <c r="AZ3622" s="0" t="n">
        <f aca="false">IF(EH3622&lt;&gt;"",1,0)</f>
        <v>0</v>
      </c>
      <c r="BB3622" s="0" t="s">
        <v>154</v>
      </c>
      <c r="CZ3622" s="0" t="s">
        <v>145</v>
      </c>
      <c r="DC3622" s="0" t="s">
        <v>155</v>
      </c>
      <c r="DI3622" s="0" t="s">
        <v>155</v>
      </c>
      <c r="DM3622" s="0" t="s">
        <v>145</v>
      </c>
      <c r="DN3622" s="0" t="s">
        <v>155</v>
      </c>
      <c r="DU3622" s="0" t="s">
        <v>155</v>
      </c>
      <c r="EA3622" s="0" t="s">
        <v>155</v>
      </c>
      <c r="EF3622" s="0" t="s">
        <v>155</v>
      </c>
    </row>
    <row r="3623" customFormat="false" ht="15" hidden="false" customHeight="false" outlineLevel="0" collapsed="false">
      <c r="A3623" s="0" t="s">
        <v>14519</v>
      </c>
      <c r="B3623" s="0" t="n">
        <v>78</v>
      </c>
      <c r="C3623" s="0" t="n">
        <v>18810</v>
      </c>
      <c r="D3623" s="0" t="s">
        <v>14520</v>
      </c>
      <c r="E3623" s="0" t="s">
        <v>445</v>
      </c>
      <c r="F3623" s="0" t="str">
        <f aca="false">CONCATENATE(D3623," ",LEFT(H3623,4),"T=",AU3623,"D=",AV3623,"R=",AW3623,"M=",AX3623,"L=",AY3623,"B=",AZ3623)</f>
        <v>FERRETT T=41D=11R=0M=2L=6B=0</v>
      </c>
      <c r="G3623" s="0" t="s">
        <v>215</v>
      </c>
      <c r="I3623" s="0" t="s">
        <v>14521</v>
      </c>
      <c r="J3623" s="0" t="s">
        <v>14522</v>
      </c>
      <c r="K3623" s="0" t="s">
        <v>144</v>
      </c>
      <c r="L3623" s="0" t="s">
        <v>145</v>
      </c>
      <c r="M3623" s="0" t="s">
        <v>11835</v>
      </c>
      <c r="N3623" s="0" t="str">
        <f aca="false">RIGHT(M3623,LEN(M3623)-FIND(" ",M3623))</f>
        <v>E MARKET ST</v>
      </c>
      <c r="O3623" s="0" t="s">
        <v>1071</v>
      </c>
      <c r="P3623" s="0" t="s">
        <v>147</v>
      </c>
      <c r="Q3623" s="0" t="s">
        <v>148</v>
      </c>
      <c r="R3623" s="0" t="n">
        <v>44484</v>
      </c>
      <c r="AD3623" s="0" t="s">
        <v>149</v>
      </c>
      <c r="AE3623" s="0" t="s">
        <v>150</v>
      </c>
      <c r="AH3623" s="0" t="n">
        <v>14</v>
      </c>
      <c r="AI3623" s="0" t="n">
        <v>11</v>
      </c>
      <c r="AJ3623" s="0" t="s">
        <v>4175</v>
      </c>
      <c r="AM3623" s="0" t="s">
        <v>4176</v>
      </c>
      <c r="AN3623" s="0" t="s">
        <v>147</v>
      </c>
      <c r="AO3623" s="0" t="s">
        <v>11229</v>
      </c>
      <c r="AP3623" s="0" t="s">
        <v>11230</v>
      </c>
      <c r="AQ3623" s="0" t="n">
        <v>9</v>
      </c>
      <c r="AR3623" s="0" t="n">
        <v>64</v>
      </c>
      <c r="AS3623" s="0" t="n">
        <v>32</v>
      </c>
      <c r="AU3623" s="0" t="n">
        <f aca="false">COUNTA($BA$3623:$EH$3623)</f>
        <v>41</v>
      </c>
      <c r="AV3623" s="0" t="n">
        <f aca="false">COUNTIF($BA$3623:$EH$3623,"D")</f>
        <v>11</v>
      </c>
      <c r="AW3623" s="0" t="n">
        <f aca="false">COUNTIF($BA$3623:$EH$3623,"R")</f>
        <v>0</v>
      </c>
      <c r="AX3623" s="0" t="n">
        <f aca="false">IF(BN3623="D",1,0)+IF(BO3623="D",1,0)+IF(BT3623="D",1,0)+IF(BU3623="D",1,0)+IF(BW3623="D",1,0)+IF(CC3623="D",1,0)+IF(CD3623="D",1,0)+IF(CE3623="D",1,0)+IF(CF3623="D",1,0)+IF(CL3623="D",1,0)+IF(CM3623="D",1,0)+IF(CQ3623="D",1,0)+IF(CR3623="D",1,0)+IF(CS3623="D",1,0)+IF(CW3623="D",1,0)+IF(CX3623="D",1,0)+IF(DD3623="D",1,0)+IF(DE3623="D",1,0)+IF(DJ3623="D",1,0)+IF(DK3623="D",1,0)+IF(DO3623="D",1,0)+IF(DP3623="D",1,0)+IF(DQ3623="D",1,0)+IF(DW3623="D",1,0)+IF(DZ3623="D",1,0)+IF(EH3623="D",1,0)</f>
        <v>2</v>
      </c>
      <c r="AY3623" s="0" t="n">
        <f aca="false">IF(DJ3623&lt;&gt;"",1,0)+IF(DK3623&lt;&gt;"",1,0)+IF(DM3623&lt;&gt;"",1,0)+IF(DO3623&lt;&gt;"",1,0)+IF(DP3623&lt;&gt;"",1,0)+IF(DQ3623&lt;&gt;"",1,0)+IF(DS3623&lt;&gt;"",1,0)+IF(DT3623&lt;&gt;"",1,0)+IF(DV3623&lt;&gt;"",1,0)+IF(DW3623&lt;&gt;"",1,0)+IF(DX3623&lt;&gt;"",1,0)+IF(DY3623&lt;&gt;"",1,0)+IF(DZ3623&lt;&gt;"",1,0)+IF(EB3623&lt;&gt;"",1,0)+IF(EC3623&lt;&gt;"",1,0)+IF(ED3623&lt;&gt;"",1,0)+IF(EG3623&lt;&gt;"",1,0)+IF(EH3623&lt;&gt;"",1,0)</f>
        <v>6</v>
      </c>
      <c r="AZ3623" s="0" t="n">
        <f aca="false">IF(EH3623&lt;&gt;"",1,0)</f>
        <v>0</v>
      </c>
      <c r="BB3623" s="0" t="s">
        <v>154</v>
      </c>
      <c r="BC3623" s="0" t="s">
        <v>155</v>
      </c>
      <c r="BD3623" s="0" t="s">
        <v>155</v>
      </c>
      <c r="BF3623" s="0" t="s">
        <v>155</v>
      </c>
      <c r="BG3623" s="0" t="s">
        <v>155</v>
      </c>
      <c r="BJ3623" s="0" t="s">
        <v>155</v>
      </c>
      <c r="BK3623" s="0" t="s">
        <v>155</v>
      </c>
      <c r="BL3623" s="0" t="s">
        <v>155</v>
      </c>
      <c r="BP3623" s="0" t="s">
        <v>155</v>
      </c>
      <c r="BR3623" s="0" t="s">
        <v>155</v>
      </c>
      <c r="BS3623" s="0" t="s">
        <v>155</v>
      </c>
      <c r="BV3623" s="0" t="s">
        <v>155</v>
      </c>
      <c r="BY3623" s="0" t="s">
        <v>145</v>
      </c>
      <c r="CA3623" s="0" t="s">
        <v>155</v>
      </c>
      <c r="CG3623" s="0" t="s">
        <v>155</v>
      </c>
      <c r="CH3623" s="0" t="s">
        <v>145</v>
      </c>
      <c r="CK3623" s="0" t="s">
        <v>155</v>
      </c>
      <c r="CN3623" s="0" t="s">
        <v>155</v>
      </c>
      <c r="CO3623" s="0" t="s">
        <v>145</v>
      </c>
      <c r="CP3623" s="0" t="s">
        <v>155</v>
      </c>
      <c r="CT3623" s="0" t="s">
        <v>155</v>
      </c>
      <c r="CU3623" s="0" t="s">
        <v>145</v>
      </c>
      <c r="CV3623" s="0" t="s">
        <v>155</v>
      </c>
      <c r="CY3623" s="0" t="s">
        <v>155</v>
      </c>
      <c r="CZ3623" s="0" t="s">
        <v>145</v>
      </c>
      <c r="DC3623" s="0" t="s">
        <v>155</v>
      </c>
      <c r="DF3623" s="0" t="s">
        <v>155</v>
      </c>
      <c r="DG3623" s="0" t="s">
        <v>145</v>
      </c>
      <c r="DI3623" s="0" t="s">
        <v>155</v>
      </c>
      <c r="DJ3623" s="0" t="s">
        <v>145</v>
      </c>
      <c r="DL3623" s="0" t="s">
        <v>155</v>
      </c>
      <c r="DM3623" s="0" t="s">
        <v>145</v>
      </c>
      <c r="DN3623" s="0" t="s">
        <v>155</v>
      </c>
      <c r="DR3623" s="0" t="s">
        <v>155</v>
      </c>
      <c r="DS3623" s="0" t="s">
        <v>145</v>
      </c>
      <c r="DU3623" s="0" t="s">
        <v>155</v>
      </c>
      <c r="DW3623" s="0" t="s">
        <v>145</v>
      </c>
      <c r="DX3623" s="0" t="s">
        <v>155</v>
      </c>
      <c r="EA3623" s="0" t="s">
        <v>155</v>
      </c>
      <c r="ED3623" s="0" t="s">
        <v>145</v>
      </c>
      <c r="EF3623" s="0" t="s">
        <v>155</v>
      </c>
    </row>
    <row r="3624" customFormat="false" ht="15" hidden="false" customHeight="false" outlineLevel="0" collapsed="false">
      <c r="A3624" s="0" t="s">
        <v>14523</v>
      </c>
      <c r="B3624" s="0" t="n">
        <v>78</v>
      </c>
      <c r="C3624" s="0" t="n">
        <v>11289</v>
      </c>
      <c r="D3624" s="0" t="s">
        <v>14524</v>
      </c>
      <c r="E3624" s="0" t="s">
        <v>145</v>
      </c>
      <c r="F3624" s="0" t="str">
        <f aca="false">CONCATENATE(D3624," ",LEFT(H3624,4),"T=",AU3624,"D=",AV3624,"R=",AW3624,"M=",AX3624,"L=",AY3624,"B=",AZ3624)</f>
        <v>HARSHMAN T=31D=1R=5M=1L=0B=0</v>
      </c>
      <c r="G3624" s="0" t="s">
        <v>5332</v>
      </c>
      <c r="I3624" s="0" t="s">
        <v>14525</v>
      </c>
      <c r="J3624" s="0" t="s">
        <v>14526</v>
      </c>
      <c r="K3624" s="0" t="s">
        <v>169</v>
      </c>
      <c r="M3624" s="0" t="s">
        <v>13944</v>
      </c>
      <c r="N3624" s="0" t="str">
        <f aca="false">RIGHT(M3624,LEN(M3624)-FIND(" ",M3624))</f>
        <v>ATLANTIC ST NE</v>
      </c>
      <c r="P3624" s="0" t="s">
        <v>147</v>
      </c>
      <c r="Q3624" s="0" t="s">
        <v>148</v>
      </c>
      <c r="R3624" s="0" t="n">
        <v>44483</v>
      </c>
      <c r="AD3624" s="0" t="s">
        <v>149</v>
      </c>
      <c r="AE3624" s="0" t="s">
        <v>150</v>
      </c>
      <c r="AH3624" s="0" t="n">
        <v>14</v>
      </c>
      <c r="AI3624" s="0" t="n">
        <v>11</v>
      </c>
      <c r="AJ3624" s="0" t="s">
        <v>4175</v>
      </c>
      <c r="AM3624" s="0" t="s">
        <v>4176</v>
      </c>
      <c r="AN3624" s="0" t="s">
        <v>147</v>
      </c>
      <c r="AO3624" s="0" t="s">
        <v>11229</v>
      </c>
      <c r="AP3624" s="0" t="s">
        <v>11230</v>
      </c>
      <c r="AQ3624" s="0" t="n">
        <v>9</v>
      </c>
      <c r="AR3624" s="0" t="n">
        <v>64</v>
      </c>
      <c r="AS3624" s="0" t="n">
        <v>32</v>
      </c>
      <c r="AU3624" s="0" t="n">
        <f aca="false">COUNTA($BA$3624:$EH$3624)</f>
        <v>31</v>
      </c>
      <c r="AV3624" s="0" t="n">
        <f aca="false">COUNTIF($BA$3624:$EH$3624,"D")</f>
        <v>1</v>
      </c>
      <c r="AW3624" s="0" t="n">
        <f aca="false">COUNTIF($BA$3624:$EH$3624,"R")</f>
        <v>5</v>
      </c>
      <c r="AX3624" s="0" t="n">
        <f aca="false">IF(BN3624="D",1,0)+IF(BO3624="D",1,0)+IF(BT3624="D",1,0)+IF(BU3624="D",1,0)+IF(BW3624="D",1,0)+IF(CC3624="D",1,0)+IF(CD3624="D",1,0)+IF(CE3624="D",1,0)+IF(CF3624="D",1,0)+IF(CL3624="D",1,0)+IF(CM3624="D",1,0)+IF(CQ3624="D",1,0)+IF(CR3624="D",1,0)+IF(CS3624="D",1,0)+IF(CW3624="D",1,0)+IF(CX3624="D",1,0)+IF(DD3624="D",1,0)+IF(DE3624="D",1,0)+IF(DJ3624="D",1,0)+IF(DK3624="D",1,0)+IF(DO3624="D",1,0)+IF(DP3624="D",1,0)+IF(DQ3624="D",1,0)+IF(DW3624="D",1,0)+IF(DZ3624="D",1,0)+IF(EH3624="D",1,0)</f>
        <v>1</v>
      </c>
      <c r="AY3624" s="0" t="n">
        <f aca="false">IF(DJ3624&lt;&gt;"",1,0)+IF(DK3624&lt;&gt;"",1,0)+IF(DM3624&lt;&gt;"",1,0)+IF(DO3624&lt;&gt;"",1,0)+IF(DP3624&lt;&gt;"",1,0)+IF(DQ3624&lt;&gt;"",1,0)+IF(DS3624&lt;&gt;"",1,0)+IF(DT3624&lt;&gt;"",1,0)+IF(DV3624&lt;&gt;"",1,0)+IF(DW3624&lt;&gt;"",1,0)+IF(DX3624&lt;&gt;"",1,0)+IF(DY3624&lt;&gt;"",1,0)+IF(DZ3624&lt;&gt;"",1,0)+IF(EB3624&lt;&gt;"",1,0)+IF(EC3624&lt;&gt;"",1,0)+IF(ED3624&lt;&gt;"",1,0)+IF(EG3624&lt;&gt;"",1,0)+IF(EH3624&lt;&gt;"",1,0)</f>
        <v>0</v>
      </c>
      <c r="AZ3624" s="0" t="n">
        <f aca="false">IF(EH3624&lt;&gt;"",1,0)</f>
        <v>0</v>
      </c>
      <c r="BB3624" s="0" t="s">
        <v>154</v>
      </c>
      <c r="BC3624" s="0" t="s">
        <v>155</v>
      </c>
      <c r="BD3624" s="0" t="s">
        <v>155</v>
      </c>
      <c r="BE3624" s="0" t="s">
        <v>155</v>
      </c>
      <c r="BF3624" s="0" t="s">
        <v>155</v>
      </c>
      <c r="BG3624" s="0" t="s">
        <v>155</v>
      </c>
      <c r="BH3624" s="0" t="s">
        <v>155</v>
      </c>
      <c r="BI3624" s="0" t="s">
        <v>155</v>
      </c>
      <c r="BJ3624" s="0" t="s">
        <v>155</v>
      </c>
      <c r="BK3624" s="0" t="s">
        <v>155</v>
      </c>
      <c r="BL3624" s="0" t="s">
        <v>155</v>
      </c>
      <c r="BP3624" s="0" t="s">
        <v>155</v>
      </c>
      <c r="BR3624" s="0" t="s">
        <v>155</v>
      </c>
      <c r="BS3624" s="0" t="s">
        <v>155</v>
      </c>
      <c r="BV3624" s="0" t="s">
        <v>155</v>
      </c>
      <c r="BY3624" s="0" t="s">
        <v>141</v>
      </c>
      <c r="CA3624" s="0" t="s">
        <v>155</v>
      </c>
      <c r="CG3624" s="0" t="s">
        <v>155</v>
      </c>
      <c r="CH3624" s="0" t="s">
        <v>141</v>
      </c>
      <c r="CK3624" s="0" t="s">
        <v>155</v>
      </c>
      <c r="CN3624" s="0" t="s">
        <v>155</v>
      </c>
      <c r="CO3624" s="0" t="s">
        <v>141</v>
      </c>
      <c r="CP3624" s="0" t="s">
        <v>155</v>
      </c>
      <c r="CT3624" s="0" t="s">
        <v>155</v>
      </c>
      <c r="CU3624" s="0" t="s">
        <v>141</v>
      </c>
      <c r="CV3624" s="0" t="s">
        <v>155</v>
      </c>
      <c r="CW3624" s="0" t="s">
        <v>145</v>
      </c>
      <c r="CY3624" s="0" t="s">
        <v>155</v>
      </c>
      <c r="CZ3624" s="0" t="s">
        <v>141</v>
      </c>
      <c r="DC3624" s="0" t="s">
        <v>155</v>
      </c>
      <c r="DF3624" s="0" t="s">
        <v>155</v>
      </c>
    </row>
    <row r="3625" customFormat="false" ht="15" hidden="false" customHeight="false" outlineLevel="0" collapsed="false">
      <c r="A3625" s="0" t="s">
        <v>14527</v>
      </c>
      <c r="B3625" s="0" t="n">
        <v>78</v>
      </c>
      <c r="C3625" s="0" t="n">
        <v>29937</v>
      </c>
      <c r="D3625" s="0" t="s">
        <v>643</v>
      </c>
      <c r="E3625" s="0" t="s">
        <v>1091</v>
      </c>
      <c r="F3625" s="0" t="str">
        <f aca="false">CONCATENATE(D3625," ",LEFT(H3625,4),"T=",AU3625,"D=",AV3625,"R=",AW3625,"M=",AX3625,"L=",AY3625,"B=",AZ3625)</f>
        <v>WILLIAMS T=35D=5R=0M=0L=3B=0</v>
      </c>
      <c r="G3625" s="0" t="s">
        <v>141</v>
      </c>
      <c r="I3625" s="0" t="s">
        <v>8898</v>
      </c>
      <c r="J3625" s="0" t="s">
        <v>14528</v>
      </c>
      <c r="K3625" s="0" t="s">
        <v>144</v>
      </c>
      <c r="L3625" s="0" t="s">
        <v>145</v>
      </c>
      <c r="M3625" s="0" t="s">
        <v>11555</v>
      </c>
      <c r="N3625" s="0" t="str">
        <f aca="false">RIGHT(M3625,LEN(M3625)-FIND(" ",M3625))</f>
        <v>E MARKET ST</v>
      </c>
      <c r="O3625" s="0" t="s">
        <v>2786</v>
      </c>
      <c r="P3625" s="0" t="s">
        <v>147</v>
      </c>
      <c r="Q3625" s="0" t="s">
        <v>148</v>
      </c>
      <c r="R3625" s="0" t="n">
        <v>44484</v>
      </c>
      <c r="AD3625" s="0" t="s">
        <v>149</v>
      </c>
      <c r="AE3625" s="0" t="s">
        <v>150</v>
      </c>
      <c r="AH3625" s="0" t="n">
        <v>14</v>
      </c>
      <c r="AI3625" s="0" t="n">
        <v>11</v>
      </c>
      <c r="AJ3625" s="0" t="s">
        <v>4175</v>
      </c>
      <c r="AM3625" s="0" t="s">
        <v>4176</v>
      </c>
      <c r="AN3625" s="0" t="s">
        <v>147</v>
      </c>
      <c r="AO3625" s="0" t="s">
        <v>11229</v>
      </c>
      <c r="AP3625" s="0" t="s">
        <v>11230</v>
      </c>
      <c r="AQ3625" s="0" t="n">
        <v>9</v>
      </c>
      <c r="AR3625" s="0" t="n">
        <v>64</v>
      </c>
      <c r="AS3625" s="0" t="n">
        <v>32</v>
      </c>
      <c r="AU3625" s="0" t="n">
        <f aca="false">COUNTA($BA$3625:$EH$3625)</f>
        <v>35</v>
      </c>
      <c r="AV3625" s="0" t="n">
        <f aca="false">COUNTIF($BA$3625:$EH$3625,"D")</f>
        <v>5</v>
      </c>
      <c r="AW3625" s="0" t="n">
        <f aca="false">COUNTIF($BA$3625:$EH$3625,"R")</f>
        <v>0</v>
      </c>
      <c r="AX3625" s="0" t="n">
        <f aca="false">IF(BN3625="D",1,0)+IF(BO3625="D",1,0)+IF(BT3625="D",1,0)+IF(BU3625="D",1,0)+IF(BW3625="D",1,0)+IF(CC3625="D",1,0)+IF(CD3625="D",1,0)+IF(CE3625="D",1,0)+IF(CF3625="D",1,0)+IF(CL3625="D",1,0)+IF(CM3625="D",1,0)+IF(CQ3625="D",1,0)+IF(CR3625="D",1,0)+IF(CS3625="D",1,0)+IF(CW3625="D",1,0)+IF(CX3625="D",1,0)+IF(DD3625="D",1,0)+IF(DE3625="D",1,0)+IF(DJ3625="D",1,0)+IF(DK3625="D",1,0)+IF(DO3625="D",1,0)+IF(DP3625="D",1,0)+IF(DQ3625="D",1,0)+IF(DW3625="D",1,0)+IF(DZ3625="D",1,0)+IF(EH3625="D",1,0)</f>
        <v>0</v>
      </c>
      <c r="AY3625" s="0" t="n">
        <f aca="false">IF(DJ3625&lt;&gt;"",1,0)+IF(DK3625&lt;&gt;"",1,0)+IF(DM3625&lt;&gt;"",1,0)+IF(DO3625&lt;&gt;"",1,0)+IF(DP3625&lt;&gt;"",1,0)+IF(DQ3625&lt;&gt;"",1,0)+IF(DS3625&lt;&gt;"",1,0)+IF(DT3625&lt;&gt;"",1,0)+IF(DV3625&lt;&gt;"",1,0)+IF(DW3625&lt;&gt;"",1,0)+IF(DX3625&lt;&gt;"",1,0)+IF(DY3625&lt;&gt;"",1,0)+IF(DZ3625&lt;&gt;"",1,0)+IF(EB3625&lt;&gt;"",1,0)+IF(EC3625&lt;&gt;"",1,0)+IF(ED3625&lt;&gt;"",1,0)+IF(EG3625&lt;&gt;"",1,0)+IF(EH3625&lt;&gt;"",1,0)</f>
        <v>3</v>
      </c>
      <c r="AZ3625" s="0" t="n">
        <f aca="false">IF(EH3625&lt;&gt;"",1,0)</f>
        <v>0</v>
      </c>
      <c r="BB3625" s="0" t="s">
        <v>154</v>
      </c>
      <c r="BC3625" s="0" t="s">
        <v>155</v>
      </c>
      <c r="BD3625" s="0" t="s">
        <v>155</v>
      </c>
      <c r="BE3625" s="0" t="s">
        <v>155</v>
      </c>
      <c r="BF3625" s="0" t="s">
        <v>155</v>
      </c>
      <c r="BG3625" s="0" t="s">
        <v>155</v>
      </c>
      <c r="BH3625" s="0" t="s">
        <v>155</v>
      </c>
      <c r="BI3625" s="0" t="s">
        <v>155</v>
      </c>
      <c r="BJ3625" s="0" t="s">
        <v>155</v>
      </c>
      <c r="BK3625" s="0" t="s">
        <v>155</v>
      </c>
      <c r="BL3625" s="0" t="s">
        <v>155</v>
      </c>
      <c r="BP3625" s="0" t="s">
        <v>155</v>
      </c>
      <c r="BR3625" s="0" t="s">
        <v>155</v>
      </c>
      <c r="BS3625" s="0" t="s">
        <v>155</v>
      </c>
      <c r="BY3625" s="0" t="s">
        <v>145</v>
      </c>
      <c r="CA3625" s="0" t="s">
        <v>155</v>
      </c>
      <c r="CG3625" s="0" t="s">
        <v>155</v>
      </c>
      <c r="CK3625" s="0" t="s">
        <v>155</v>
      </c>
      <c r="CN3625" s="0" t="s">
        <v>155</v>
      </c>
      <c r="CP3625" s="0" t="s">
        <v>155</v>
      </c>
      <c r="CV3625" s="0" t="s">
        <v>155</v>
      </c>
      <c r="CY3625" s="0" t="s">
        <v>155</v>
      </c>
      <c r="CZ3625" s="0" t="s">
        <v>145</v>
      </c>
      <c r="DC3625" s="0" t="s">
        <v>155</v>
      </c>
      <c r="DG3625" s="0" t="s">
        <v>145</v>
      </c>
      <c r="DI3625" s="0" t="s">
        <v>155</v>
      </c>
      <c r="DL3625" s="0" t="s">
        <v>155</v>
      </c>
      <c r="DM3625" s="0" t="s">
        <v>145</v>
      </c>
      <c r="DN3625" s="0" t="s">
        <v>155</v>
      </c>
      <c r="DR3625" s="0" t="s">
        <v>155</v>
      </c>
      <c r="DU3625" s="0" t="s">
        <v>155</v>
      </c>
      <c r="DX3625" s="0" t="s">
        <v>155</v>
      </c>
      <c r="EA3625" s="0" t="s">
        <v>155</v>
      </c>
      <c r="ED3625" s="0" t="s">
        <v>145</v>
      </c>
      <c r="EF3625" s="0" t="s">
        <v>155</v>
      </c>
    </row>
    <row r="3626" customFormat="false" ht="15" hidden="false" customHeight="false" outlineLevel="0" collapsed="false">
      <c r="A3626" s="0" t="s">
        <v>14529</v>
      </c>
      <c r="B3626" s="0" t="n">
        <v>78</v>
      </c>
      <c r="C3626" s="0" t="n">
        <v>410161</v>
      </c>
      <c r="D3626" s="0" t="s">
        <v>11461</v>
      </c>
      <c r="E3626" s="0" t="s">
        <v>5798</v>
      </c>
      <c r="F3626" s="0" t="str">
        <f aca="false">CONCATENATE(D3626," ",LEFT(H3626,4),"T=",AU3626,"D=",AV3626,"R=",AW3626,"M=",AX3626,"L=",AY3626,"B=",AZ3626)</f>
        <v>PFLAGER T=7D=2R=0M=0L=0B=0</v>
      </c>
      <c r="G3626" s="0" t="s">
        <v>760</v>
      </c>
      <c r="I3626" s="0" t="s">
        <v>14530</v>
      </c>
      <c r="J3626" s="0" t="s">
        <v>5128</v>
      </c>
      <c r="K3626" s="0" t="s">
        <v>144</v>
      </c>
      <c r="M3626" s="0" t="s">
        <v>11464</v>
      </c>
      <c r="N3626" s="0" t="str">
        <f aca="false">RIGHT(M3626,LEN(M3626)-FIND(" ",M3626))</f>
        <v>E MARKET ST</v>
      </c>
      <c r="P3626" s="0" t="s">
        <v>147</v>
      </c>
      <c r="Q3626" s="0" t="s">
        <v>148</v>
      </c>
      <c r="R3626" s="0" t="n">
        <v>44483</v>
      </c>
      <c r="AD3626" s="0" t="s">
        <v>149</v>
      </c>
      <c r="AE3626" s="0" t="s">
        <v>150</v>
      </c>
      <c r="AF3626" s="0" t="s">
        <v>151</v>
      </c>
      <c r="AH3626" s="0" t="n">
        <v>14</v>
      </c>
      <c r="AI3626" s="0" t="n">
        <v>11</v>
      </c>
      <c r="AN3626" s="0" t="s">
        <v>147</v>
      </c>
      <c r="AO3626" s="0" t="s">
        <v>11229</v>
      </c>
      <c r="AP3626" s="0" t="s">
        <v>11230</v>
      </c>
      <c r="AQ3626" s="0" t="n">
        <v>9</v>
      </c>
      <c r="AR3626" s="0" t="n">
        <v>64</v>
      </c>
      <c r="AS3626" s="0" t="n">
        <v>32</v>
      </c>
      <c r="AU3626" s="0" t="n">
        <f aca="false">COUNTA($BA$3626:$EH$3626)</f>
        <v>7</v>
      </c>
      <c r="AV3626" s="0" t="n">
        <f aca="false">COUNTIF($BA$3626:$EH$3626,"D")</f>
        <v>2</v>
      </c>
      <c r="AW3626" s="0" t="n">
        <f aca="false">COUNTIF($BA$3626:$EH$3626,"R")</f>
        <v>0</v>
      </c>
      <c r="AX3626" s="0" t="n">
        <f aca="false">IF(BN3626="D",1,0)+IF(BO3626="D",1,0)+IF(BT3626="D",1,0)+IF(BU3626="D",1,0)+IF(BW3626="D",1,0)+IF(CC3626="D",1,0)+IF(CD3626="D",1,0)+IF(CE3626="D",1,0)+IF(CF3626="D",1,0)+IF(CL3626="D",1,0)+IF(CM3626="D",1,0)+IF(CQ3626="D",1,0)+IF(CR3626="D",1,0)+IF(CS3626="D",1,0)+IF(CW3626="D",1,0)+IF(CX3626="D",1,0)+IF(DD3626="D",1,0)+IF(DE3626="D",1,0)+IF(DJ3626="D",1,0)+IF(DK3626="D",1,0)+IF(DO3626="D",1,0)+IF(DP3626="D",1,0)+IF(DQ3626="D",1,0)+IF(DW3626="D",1,0)+IF(DZ3626="D",1,0)+IF(EH3626="D",1,0)</f>
        <v>0</v>
      </c>
      <c r="AY3626" s="0" t="n">
        <f aca="false">IF(DJ3626&lt;&gt;"",1,0)+IF(DK3626&lt;&gt;"",1,0)+IF(DM3626&lt;&gt;"",1,0)+IF(DO3626&lt;&gt;"",1,0)+IF(DP3626&lt;&gt;"",1,0)+IF(DQ3626&lt;&gt;"",1,0)+IF(DS3626&lt;&gt;"",1,0)+IF(DT3626&lt;&gt;"",1,0)+IF(DV3626&lt;&gt;"",1,0)+IF(DW3626&lt;&gt;"",1,0)+IF(DX3626&lt;&gt;"",1,0)+IF(DY3626&lt;&gt;"",1,0)+IF(DZ3626&lt;&gt;"",1,0)+IF(EB3626&lt;&gt;"",1,0)+IF(EC3626&lt;&gt;"",1,0)+IF(ED3626&lt;&gt;"",1,0)+IF(EG3626&lt;&gt;"",1,0)+IF(EH3626&lt;&gt;"",1,0)</f>
        <v>0</v>
      </c>
      <c r="AZ3626" s="0" t="n">
        <f aca="false">IF(EH3626&lt;&gt;"",1,0)</f>
        <v>0</v>
      </c>
      <c r="BB3626" s="0" t="s">
        <v>154</v>
      </c>
      <c r="CY3626" s="0" t="s">
        <v>155</v>
      </c>
      <c r="CZ3626" s="0" t="s">
        <v>145</v>
      </c>
      <c r="DC3626" s="0" t="s">
        <v>155</v>
      </c>
      <c r="DG3626" s="0" t="s">
        <v>145</v>
      </c>
      <c r="DI3626" s="0" t="s">
        <v>155</v>
      </c>
      <c r="EF3626" s="0" t="s">
        <v>155</v>
      </c>
    </row>
    <row r="3627" customFormat="false" ht="15" hidden="false" customHeight="false" outlineLevel="0" collapsed="false">
      <c r="A3627" s="0" t="s">
        <v>14531</v>
      </c>
      <c r="B3627" s="0" t="n">
        <v>78</v>
      </c>
      <c r="C3627" s="0" t="n">
        <v>332746</v>
      </c>
      <c r="D3627" s="0" t="s">
        <v>2379</v>
      </c>
      <c r="E3627" s="0" t="s">
        <v>1892</v>
      </c>
      <c r="F3627" s="0" t="str">
        <f aca="false">CONCATENATE(D3627," ",LEFT(H3627,4),"T=",AU3627,"D=",AV3627,"R=",AW3627,"M=",AX3627,"L=",AY3627,"B=",AZ3627)</f>
        <v>JENKINS T=16D=1R=2M=0L=3B=0</v>
      </c>
      <c r="G3627" s="0" t="s">
        <v>2592</v>
      </c>
      <c r="I3627" s="0" t="s">
        <v>14532</v>
      </c>
      <c r="J3627" s="0" t="s">
        <v>2164</v>
      </c>
      <c r="K3627" s="0" t="s">
        <v>144</v>
      </c>
      <c r="L3627" s="0" t="s">
        <v>141</v>
      </c>
      <c r="M3627" s="0" t="s">
        <v>12522</v>
      </c>
      <c r="N3627" s="0" t="str">
        <f aca="false">RIGHT(M3627,LEN(M3627)-FIND(" ",M3627))</f>
        <v>NORTHWOODS CT NE</v>
      </c>
      <c r="O3627" s="0" t="s">
        <v>11430</v>
      </c>
      <c r="P3627" s="0" t="s">
        <v>147</v>
      </c>
      <c r="Q3627" s="0" t="s">
        <v>148</v>
      </c>
      <c r="R3627" s="0" t="n">
        <v>44483</v>
      </c>
      <c r="AD3627" s="0" t="s">
        <v>149</v>
      </c>
      <c r="AE3627" s="0" t="s">
        <v>150</v>
      </c>
      <c r="AH3627" s="0" t="n">
        <v>14</v>
      </c>
      <c r="AI3627" s="0" t="n">
        <v>11</v>
      </c>
      <c r="AJ3627" s="0" t="s">
        <v>4175</v>
      </c>
      <c r="AM3627" s="0" t="s">
        <v>4176</v>
      </c>
      <c r="AN3627" s="0" t="s">
        <v>147</v>
      </c>
      <c r="AO3627" s="0" t="s">
        <v>11229</v>
      </c>
      <c r="AP3627" s="0" t="s">
        <v>11230</v>
      </c>
      <c r="AQ3627" s="0" t="n">
        <v>9</v>
      </c>
      <c r="AR3627" s="0" t="n">
        <v>64</v>
      </c>
      <c r="AS3627" s="0" t="n">
        <v>32</v>
      </c>
      <c r="AU3627" s="0" t="n">
        <f aca="false">COUNTA($BA$3627:$EH$3627)</f>
        <v>16</v>
      </c>
      <c r="AV3627" s="0" t="n">
        <f aca="false">COUNTIF($BA$3627:$EH$3627,"D")</f>
        <v>1</v>
      </c>
      <c r="AW3627" s="0" t="n">
        <f aca="false">COUNTIF($BA$3627:$EH$3627,"R")</f>
        <v>2</v>
      </c>
      <c r="AX3627" s="0" t="n">
        <f aca="false">IF(BN3627="D",1,0)+IF(BO3627="D",1,0)+IF(BT3627="D",1,0)+IF(BU3627="D",1,0)+IF(BW3627="D",1,0)+IF(CC3627="D",1,0)+IF(CD3627="D",1,0)+IF(CE3627="D",1,0)+IF(CF3627="D",1,0)+IF(CL3627="D",1,0)+IF(CM3627="D",1,0)+IF(CQ3627="D",1,0)+IF(CR3627="D",1,0)+IF(CS3627="D",1,0)+IF(CW3627="D",1,0)+IF(CX3627="D",1,0)+IF(DD3627="D",1,0)+IF(DE3627="D",1,0)+IF(DJ3627="D",1,0)+IF(DK3627="D",1,0)+IF(DO3627="D",1,0)+IF(DP3627="D",1,0)+IF(DQ3627="D",1,0)+IF(DW3627="D",1,0)+IF(DZ3627="D",1,0)+IF(EH3627="D",1,0)</f>
        <v>0</v>
      </c>
      <c r="AY3627" s="0" t="n">
        <f aca="false">IF(DJ3627&lt;&gt;"",1,0)+IF(DK3627&lt;&gt;"",1,0)+IF(DM3627&lt;&gt;"",1,0)+IF(DO3627&lt;&gt;"",1,0)+IF(DP3627&lt;&gt;"",1,0)+IF(DQ3627&lt;&gt;"",1,0)+IF(DS3627&lt;&gt;"",1,0)+IF(DT3627&lt;&gt;"",1,0)+IF(DV3627&lt;&gt;"",1,0)+IF(DW3627&lt;&gt;"",1,0)+IF(DX3627&lt;&gt;"",1,0)+IF(DY3627&lt;&gt;"",1,0)+IF(DZ3627&lt;&gt;"",1,0)+IF(EB3627&lt;&gt;"",1,0)+IF(EC3627&lt;&gt;"",1,0)+IF(ED3627&lt;&gt;"",1,0)+IF(EG3627&lt;&gt;"",1,0)+IF(EH3627&lt;&gt;"",1,0)</f>
        <v>3</v>
      </c>
      <c r="AZ3627" s="0" t="n">
        <f aca="false">IF(EH3627&lt;&gt;"",1,0)</f>
        <v>0</v>
      </c>
      <c r="BB3627" s="0" t="s">
        <v>154</v>
      </c>
      <c r="BL3627" s="0" t="s">
        <v>155</v>
      </c>
      <c r="BY3627" s="0" t="s">
        <v>145</v>
      </c>
      <c r="CA3627" s="0" t="s">
        <v>155</v>
      </c>
      <c r="CK3627" s="0" t="s">
        <v>155</v>
      </c>
      <c r="CP3627" s="0" t="s">
        <v>155</v>
      </c>
      <c r="CY3627" s="0" t="s">
        <v>155</v>
      </c>
      <c r="DC3627" s="0" t="s">
        <v>155</v>
      </c>
      <c r="DI3627" s="0" t="s">
        <v>155</v>
      </c>
      <c r="DN3627" s="0" t="s">
        <v>155</v>
      </c>
      <c r="DS3627" s="0" t="s">
        <v>141</v>
      </c>
      <c r="DU3627" s="0" t="s">
        <v>155</v>
      </c>
      <c r="DX3627" s="0" t="s">
        <v>155</v>
      </c>
      <c r="EA3627" s="0" t="s">
        <v>155</v>
      </c>
      <c r="ED3627" s="0" t="s">
        <v>141</v>
      </c>
      <c r="EF3627" s="0" t="s">
        <v>155</v>
      </c>
    </row>
    <row r="3628" customFormat="false" ht="15" hidden="false" customHeight="false" outlineLevel="0" collapsed="false">
      <c r="A3628" s="0" t="s">
        <v>14533</v>
      </c>
      <c r="B3628" s="0" t="n">
        <v>78</v>
      </c>
      <c r="C3628" s="0" t="n">
        <v>167560</v>
      </c>
      <c r="D3628" s="0" t="s">
        <v>14485</v>
      </c>
      <c r="E3628" s="0" t="s">
        <v>1145</v>
      </c>
      <c r="F3628" s="0" t="str">
        <f aca="false">CONCATENATE(D3628," ",LEFT(H3628,4),"T=",AU3628,"D=",AV3628,"R=",AW3628,"M=",AX3628,"L=",AY3628,"B=",AZ3628)</f>
        <v>HORGER T=38D=5R=1M=3L=2B=0</v>
      </c>
      <c r="G3628" s="0" t="s">
        <v>482</v>
      </c>
      <c r="I3628" s="0" t="s">
        <v>14534</v>
      </c>
      <c r="J3628" s="0" t="s">
        <v>2445</v>
      </c>
      <c r="K3628" s="0" t="s">
        <v>144</v>
      </c>
      <c r="M3628" s="0" t="s">
        <v>12656</v>
      </c>
      <c r="N3628" s="0" t="str">
        <f aca="false">RIGHT(M3628,LEN(M3628)-FIND(" ",M3628))</f>
        <v>FAIRWAY DR NE</v>
      </c>
      <c r="P3628" s="0" t="s">
        <v>147</v>
      </c>
      <c r="Q3628" s="0" t="s">
        <v>148</v>
      </c>
      <c r="R3628" s="0" t="n">
        <v>44483</v>
      </c>
      <c r="AD3628" s="0" t="s">
        <v>149</v>
      </c>
      <c r="AE3628" s="0" t="s">
        <v>150</v>
      </c>
      <c r="AF3628" s="0" t="s">
        <v>151</v>
      </c>
      <c r="AH3628" s="0" t="n">
        <v>14</v>
      </c>
      <c r="AI3628" s="0" t="n">
        <v>11</v>
      </c>
      <c r="AN3628" s="0" t="s">
        <v>147</v>
      </c>
      <c r="AO3628" s="0" t="s">
        <v>11229</v>
      </c>
      <c r="AP3628" s="0" t="s">
        <v>11230</v>
      </c>
      <c r="AQ3628" s="0" t="n">
        <v>9</v>
      </c>
      <c r="AR3628" s="0" t="n">
        <v>64</v>
      </c>
      <c r="AS3628" s="0" t="n">
        <v>32</v>
      </c>
      <c r="AU3628" s="0" t="n">
        <f aca="false">COUNTA($BA$3628:$EH$3628)</f>
        <v>38</v>
      </c>
      <c r="AV3628" s="0" t="n">
        <f aca="false">COUNTIF($BA$3628:$EH$3628,"D")</f>
        <v>5</v>
      </c>
      <c r="AW3628" s="0" t="n">
        <f aca="false">COUNTIF($BA$3628:$EH$3628,"R")</f>
        <v>1</v>
      </c>
      <c r="AX3628" s="0" t="n">
        <f aca="false">IF(BN3628="D",1,0)+IF(BO3628="D",1,0)+IF(BT3628="D",1,0)+IF(BU3628="D",1,0)+IF(BW3628="D",1,0)+IF(CC3628="D",1,0)+IF(CD3628="D",1,0)+IF(CE3628="D",1,0)+IF(CF3628="D",1,0)+IF(CL3628="D",1,0)+IF(CM3628="D",1,0)+IF(CQ3628="D",1,0)+IF(CR3628="D",1,0)+IF(CS3628="D",1,0)+IF(CW3628="D",1,0)+IF(CX3628="D",1,0)+IF(DD3628="D",1,0)+IF(DE3628="D",1,0)+IF(DJ3628="D",1,0)+IF(DK3628="D",1,0)+IF(DO3628="D",1,0)+IF(DP3628="D",1,0)+IF(DQ3628="D",1,0)+IF(DW3628="D",1,0)+IF(DZ3628="D",1,0)+IF(EH3628="D",1,0)</f>
        <v>3</v>
      </c>
      <c r="AY3628" s="0" t="n">
        <f aca="false">IF(DJ3628&lt;&gt;"",1,0)+IF(DK3628&lt;&gt;"",1,0)+IF(DM3628&lt;&gt;"",1,0)+IF(DO3628&lt;&gt;"",1,0)+IF(DP3628&lt;&gt;"",1,0)+IF(DQ3628&lt;&gt;"",1,0)+IF(DS3628&lt;&gt;"",1,0)+IF(DT3628&lt;&gt;"",1,0)+IF(DV3628&lt;&gt;"",1,0)+IF(DW3628&lt;&gt;"",1,0)+IF(DX3628&lt;&gt;"",1,0)+IF(DY3628&lt;&gt;"",1,0)+IF(DZ3628&lt;&gt;"",1,0)+IF(EB3628&lt;&gt;"",1,0)+IF(EC3628&lt;&gt;"",1,0)+IF(ED3628&lt;&gt;"",1,0)+IF(EG3628&lt;&gt;"",1,0)+IF(EH3628&lt;&gt;"",1,0)</f>
        <v>2</v>
      </c>
      <c r="AZ3628" s="0" t="n">
        <f aca="false">IF(EH3628&lt;&gt;"",1,0)</f>
        <v>0</v>
      </c>
      <c r="BB3628" s="0" t="s">
        <v>154</v>
      </c>
      <c r="BD3628" s="0" t="s">
        <v>155</v>
      </c>
      <c r="BE3628" s="0" t="s">
        <v>155</v>
      </c>
      <c r="BF3628" s="0" t="s">
        <v>155</v>
      </c>
      <c r="BG3628" s="0" t="s">
        <v>155</v>
      </c>
      <c r="BH3628" s="0" t="s">
        <v>155</v>
      </c>
      <c r="BI3628" s="0" t="s">
        <v>155</v>
      </c>
      <c r="BJ3628" s="0" t="s">
        <v>155</v>
      </c>
      <c r="BK3628" s="0" t="s">
        <v>155</v>
      </c>
      <c r="BL3628" s="0" t="s">
        <v>155</v>
      </c>
      <c r="BP3628" s="0" t="s">
        <v>155</v>
      </c>
      <c r="BR3628" s="0" t="s">
        <v>155</v>
      </c>
      <c r="BS3628" s="0" t="s">
        <v>155</v>
      </c>
      <c r="BT3628" s="0" t="s">
        <v>155</v>
      </c>
      <c r="BV3628" s="0" t="s">
        <v>155</v>
      </c>
      <c r="BY3628" s="0" t="s">
        <v>145</v>
      </c>
      <c r="CA3628" s="0" t="s">
        <v>155</v>
      </c>
      <c r="CC3628" s="0" t="s">
        <v>145</v>
      </c>
      <c r="CG3628" s="0" t="s">
        <v>155</v>
      </c>
      <c r="CH3628" s="0" t="s">
        <v>145</v>
      </c>
      <c r="CK3628" s="0" t="s">
        <v>155</v>
      </c>
      <c r="CL3628" s="0" t="s">
        <v>145</v>
      </c>
      <c r="CN3628" s="0" t="s">
        <v>155</v>
      </c>
      <c r="CP3628" s="0" t="s">
        <v>155</v>
      </c>
      <c r="CQ3628" s="0" t="s">
        <v>145</v>
      </c>
      <c r="CV3628" s="0" t="s">
        <v>155</v>
      </c>
      <c r="CY3628" s="0" t="s">
        <v>155</v>
      </c>
      <c r="CZ3628" s="0" t="s">
        <v>141</v>
      </c>
      <c r="DC3628" s="0" t="s">
        <v>155</v>
      </c>
      <c r="DF3628" s="0" t="s">
        <v>155</v>
      </c>
      <c r="DI3628" s="0" t="s">
        <v>155</v>
      </c>
      <c r="DL3628" s="0" t="s">
        <v>155</v>
      </c>
      <c r="DN3628" s="0" t="s">
        <v>155</v>
      </c>
      <c r="DU3628" s="0" t="s">
        <v>155</v>
      </c>
      <c r="DX3628" s="0" t="s">
        <v>155</v>
      </c>
      <c r="EA3628" s="0" t="s">
        <v>155</v>
      </c>
      <c r="ED3628" s="0" t="s">
        <v>155</v>
      </c>
      <c r="EF3628" s="0" t="s">
        <v>155</v>
      </c>
    </row>
    <row r="3629" customFormat="false" ht="15" hidden="false" customHeight="false" outlineLevel="0" collapsed="false">
      <c r="A3629" s="0" t="s">
        <v>14535</v>
      </c>
      <c r="B3629" s="0" t="n">
        <v>78</v>
      </c>
      <c r="C3629" s="0" t="n">
        <v>425742</v>
      </c>
      <c r="D3629" s="0" t="s">
        <v>9879</v>
      </c>
      <c r="E3629" s="0" t="s">
        <v>971</v>
      </c>
      <c r="F3629" s="0" t="str">
        <f aca="false">CONCATENATE(D3629," ",LEFT(H3629,4),"T=",AU3629,"D=",AV3629,"R=",AW3629,"M=",AX3629,"L=",AY3629,"B=",AZ3629)</f>
        <v>MCBRIDE T=7D=2R=0M=0L=0B=0</v>
      </c>
      <c r="G3629" s="0" t="s">
        <v>363</v>
      </c>
      <c r="I3629" s="0" t="s">
        <v>14536</v>
      </c>
      <c r="J3629" s="0" t="s">
        <v>4732</v>
      </c>
      <c r="K3629" s="0" t="s">
        <v>144</v>
      </c>
      <c r="M3629" s="0" t="s">
        <v>11816</v>
      </c>
      <c r="N3629" s="0" t="str">
        <f aca="false">RIGHT(M3629,LEN(M3629)-FIND(" ",M3629))</f>
        <v>NORTHWOODS CT NE</v>
      </c>
      <c r="O3629" s="0" t="s">
        <v>11244</v>
      </c>
      <c r="P3629" s="0" t="s">
        <v>147</v>
      </c>
      <c r="Q3629" s="0" t="s">
        <v>148</v>
      </c>
      <c r="R3629" s="0" t="n">
        <v>44483</v>
      </c>
      <c r="AD3629" s="0" t="s">
        <v>149</v>
      </c>
      <c r="AE3629" s="0" t="s">
        <v>150</v>
      </c>
      <c r="AH3629" s="0" t="n">
        <v>14</v>
      </c>
      <c r="AI3629" s="0" t="n">
        <v>11</v>
      </c>
      <c r="AJ3629" s="0" t="s">
        <v>4175</v>
      </c>
      <c r="AM3629" s="0" t="s">
        <v>4176</v>
      </c>
      <c r="AN3629" s="0" t="s">
        <v>147</v>
      </c>
      <c r="AO3629" s="0" t="s">
        <v>11229</v>
      </c>
      <c r="AP3629" s="0" t="s">
        <v>11230</v>
      </c>
      <c r="AQ3629" s="0" t="n">
        <v>9</v>
      </c>
      <c r="AR3629" s="0" t="n">
        <v>64</v>
      </c>
      <c r="AS3629" s="0" t="n">
        <v>32</v>
      </c>
      <c r="AU3629" s="0" t="n">
        <f aca="false">COUNTA($BA$3629:$EH$3629)</f>
        <v>7</v>
      </c>
      <c r="AV3629" s="0" t="n">
        <f aca="false">COUNTIF($BA$3629:$EH$3629,"D")</f>
        <v>2</v>
      </c>
      <c r="AW3629" s="0" t="n">
        <f aca="false">COUNTIF($BA$3629:$EH$3629,"R")</f>
        <v>0</v>
      </c>
      <c r="AX3629" s="0" t="n">
        <f aca="false">IF(BN3629="D",1,0)+IF(BO3629="D",1,0)+IF(BT3629="D",1,0)+IF(BU3629="D",1,0)+IF(BW3629="D",1,0)+IF(CC3629="D",1,0)+IF(CD3629="D",1,0)+IF(CE3629="D",1,0)+IF(CF3629="D",1,0)+IF(CL3629="D",1,0)+IF(CM3629="D",1,0)+IF(CQ3629="D",1,0)+IF(CR3629="D",1,0)+IF(CS3629="D",1,0)+IF(CW3629="D",1,0)+IF(CX3629="D",1,0)+IF(DD3629="D",1,0)+IF(DE3629="D",1,0)+IF(DJ3629="D",1,0)+IF(DK3629="D",1,0)+IF(DO3629="D",1,0)+IF(DP3629="D",1,0)+IF(DQ3629="D",1,0)+IF(DW3629="D",1,0)+IF(DZ3629="D",1,0)+IF(EH3629="D",1,0)</f>
        <v>0</v>
      </c>
      <c r="AY3629" s="0" t="n">
        <f aca="false">IF(DJ3629&lt;&gt;"",1,0)+IF(DK3629&lt;&gt;"",1,0)+IF(DM3629&lt;&gt;"",1,0)+IF(DO3629&lt;&gt;"",1,0)+IF(DP3629&lt;&gt;"",1,0)+IF(DQ3629&lt;&gt;"",1,0)+IF(DS3629&lt;&gt;"",1,0)+IF(DT3629&lt;&gt;"",1,0)+IF(DV3629&lt;&gt;"",1,0)+IF(DW3629&lt;&gt;"",1,0)+IF(DX3629&lt;&gt;"",1,0)+IF(DY3629&lt;&gt;"",1,0)+IF(DZ3629&lt;&gt;"",1,0)+IF(EB3629&lt;&gt;"",1,0)+IF(EC3629&lt;&gt;"",1,0)+IF(ED3629&lt;&gt;"",1,0)+IF(EG3629&lt;&gt;"",1,0)+IF(EH3629&lt;&gt;"",1,0)</f>
        <v>0</v>
      </c>
      <c r="AZ3629" s="0" t="n">
        <f aca="false">IF(EH3629&lt;&gt;"",1,0)</f>
        <v>0</v>
      </c>
      <c r="BB3629" s="0" t="s">
        <v>154</v>
      </c>
      <c r="CN3629" s="0" t="s">
        <v>155</v>
      </c>
      <c r="CU3629" s="0" t="s">
        <v>145</v>
      </c>
      <c r="CV3629" s="0" t="s">
        <v>155</v>
      </c>
      <c r="CY3629" s="0" t="s">
        <v>155</v>
      </c>
      <c r="CZ3629" s="0" t="s">
        <v>145</v>
      </c>
      <c r="DN3629" s="0" t="s">
        <v>155</v>
      </c>
    </row>
    <row r="3630" customFormat="false" ht="15" hidden="false" customHeight="false" outlineLevel="0" collapsed="false">
      <c r="A3630" s="0" t="s">
        <v>14537</v>
      </c>
      <c r="B3630" s="0" t="n">
        <v>78</v>
      </c>
      <c r="C3630" s="0" t="n">
        <v>10774</v>
      </c>
      <c r="D3630" s="0" t="s">
        <v>14538</v>
      </c>
      <c r="E3630" s="0" t="s">
        <v>254</v>
      </c>
      <c r="F3630" s="0" t="str">
        <f aca="false">CONCATENATE(D3630," ",LEFT(H3630,4),"T=",AU3630,"D=",AV3630,"R=",AW3630,"M=",AX3630,"L=",AY3630,"B=",AZ3630)</f>
        <v>CARNAHAN T=23D=1R=1M=0L=0B=0</v>
      </c>
      <c r="G3630" s="0" t="s">
        <v>906</v>
      </c>
      <c r="I3630" s="0" t="s">
        <v>5920</v>
      </c>
      <c r="J3630" s="0" t="s">
        <v>14539</v>
      </c>
      <c r="K3630" s="0" t="s">
        <v>144</v>
      </c>
      <c r="M3630" s="0" t="s">
        <v>14540</v>
      </c>
      <c r="N3630" s="0" t="str">
        <f aca="false">RIGHT(M3630,LEN(M3630)-FIND(" ",M3630))</f>
        <v>PERKINSWOOD BLVD NE</v>
      </c>
      <c r="P3630" s="0" t="s">
        <v>147</v>
      </c>
      <c r="Q3630" s="0" t="s">
        <v>148</v>
      </c>
      <c r="R3630" s="0" t="n">
        <v>44483</v>
      </c>
      <c r="AD3630" s="0" t="s">
        <v>149</v>
      </c>
      <c r="AE3630" s="0" t="s">
        <v>150</v>
      </c>
      <c r="AF3630" s="0" t="s">
        <v>151</v>
      </c>
      <c r="AH3630" s="0" t="n">
        <v>14</v>
      </c>
      <c r="AI3630" s="0" t="n">
        <v>11</v>
      </c>
      <c r="AN3630" s="0" t="s">
        <v>147</v>
      </c>
      <c r="AO3630" s="0" t="s">
        <v>11229</v>
      </c>
      <c r="AP3630" s="0" t="s">
        <v>11230</v>
      </c>
      <c r="AQ3630" s="0" t="n">
        <v>9</v>
      </c>
      <c r="AR3630" s="0" t="n">
        <v>64</v>
      </c>
      <c r="AS3630" s="0" t="n">
        <v>32</v>
      </c>
      <c r="AU3630" s="0" t="n">
        <f aca="false">COUNTA($BA$3630:$EH$3630)</f>
        <v>23</v>
      </c>
      <c r="AV3630" s="0" t="n">
        <f aca="false">COUNTIF($BA$3630:$EH$3630,"D")</f>
        <v>1</v>
      </c>
      <c r="AW3630" s="0" t="n">
        <f aca="false">COUNTIF($BA$3630:$EH$3630,"R")</f>
        <v>1</v>
      </c>
      <c r="AX3630" s="0" t="n">
        <f aca="false">IF(BN3630="D",1,0)+IF(BO3630="D",1,0)+IF(BT3630="D",1,0)+IF(BU3630="D",1,0)+IF(BW3630="D",1,0)+IF(CC3630="D",1,0)+IF(CD3630="D",1,0)+IF(CE3630="D",1,0)+IF(CF3630="D",1,0)+IF(CL3630="D",1,0)+IF(CM3630="D",1,0)+IF(CQ3630="D",1,0)+IF(CR3630="D",1,0)+IF(CS3630="D",1,0)+IF(CW3630="D",1,0)+IF(CX3630="D",1,0)+IF(DD3630="D",1,0)+IF(DE3630="D",1,0)+IF(DJ3630="D",1,0)+IF(DK3630="D",1,0)+IF(DO3630="D",1,0)+IF(DP3630="D",1,0)+IF(DQ3630="D",1,0)+IF(DW3630="D",1,0)+IF(DZ3630="D",1,0)+IF(EH3630="D",1,0)</f>
        <v>0</v>
      </c>
      <c r="AY3630" s="0" t="n">
        <f aca="false">IF(DJ3630&lt;&gt;"",1,0)+IF(DK3630&lt;&gt;"",1,0)+IF(DM3630&lt;&gt;"",1,0)+IF(DO3630&lt;&gt;"",1,0)+IF(DP3630&lt;&gt;"",1,0)+IF(DQ3630&lt;&gt;"",1,0)+IF(DS3630&lt;&gt;"",1,0)+IF(DT3630&lt;&gt;"",1,0)+IF(DV3630&lt;&gt;"",1,0)+IF(DW3630&lt;&gt;"",1,0)+IF(DX3630&lt;&gt;"",1,0)+IF(DY3630&lt;&gt;"",1,0)+IF(DZ3630&lt;&gt;"",1,0)+IF(EB3630&lt;&gt;"",1,0)+IF(EC3630&lt;&gt;"",1,0)+IF(ED3630&lt;&gt;"",1,0)+IF(EG3630&lt;&gt;"",1,0)+IF(EH3630&lt;&gt;"",1,0)</f>
        <v>0</v>
      </c>
      <c r="AZ3630" s="0" t="n">
        <f aca="false">IF(EH3630&lt;&gt;"",1,0)</f>
        <v>0</v>
      </c>
      <c r="BB3630" s="0" t="s">
        <v>154</v>
      </c>
      <c r="BC3630" s="0" t="s">
        <v>155</v>
      </c>
      <c r="BD3630" s="0" t="s">
        <v>155</v>
      </c>
      <c r="BE3630" s="0" t="s">
        <v>155</v>
      </c>
      <c r="BF3630" s="0" t="s">
        <v>155</v>
      </c>
      <c r="BI3630" s="0" t="s">
        <v>155</v>
      </c>
      <c r="BJ3630" s="0" t="s">
        <v>155</v>
      </c>
      <c r="BL3630" s="0" t="s">
        <v>155</v>
      </c>
      <c r="BP3630" s="0" t="s">
        <v>155</v>
      </c>
      <c r="BR3630" s="0" t="s">
        <v>155</v>
      </c>
      <c r="BS3630" s="0" t="s">
        <v>155</v>
      </c>
      <c r="BV3630" s="0" t="s">
        <v>155</v>
      </c>
      <c r="BY3630" s="0" t="s">
        <v>145</v>
      </c>
      <c r="CA3630" s="0" t="s">
        <v>155</v>
      </c>
      <c r="CG3630" s="0" t="s">
        <v>155</v>
      </c>
      <c r="CN3630" s="0" t="s">
        <v>155</v>
      </c>
      <c r="CO3630" s="0" t="s">
        <v>141</v>
      </c>
      <c r="CP3630" s="0" t="s">
        <v>155</v>
      </c>
      <c r="CY3630" s="0" t="s">
        <v>155</v>
      </c>
      <c r="DC3630" s="0" t="s">
        <v>155</v>
      </c>
      <c r="DN3630" s="0" t="s">
        <v>155</v>
      </c>
      <c r="DU3630" s="0" t="s">
        <v>155</v>
      </c>
      <c r="EF3630" s="0" t="s">
        <v>155</v>
      </c>
    </row>
    <row r="3631" customFormat="false" ht="15" hidden="false" customHeight="false" outlineLevel="0" collapsed="false">
      <c r="A3631" s="0" t="s">
        <v>14541</v>
      </c>
      <c r="B3631" s="0" t="n">
        <v>78</v>
      </c>
      <c r="C3631" s="0" t="n">
        <v>426273</v>
      </c>
      <c r="D3631" s="0" t="s">
        <v>14542</v>
      </c>
      <c r="E3631" s="0" t="s">
        <v>848</v>
      </c>
      <c r="F3631" s="0" t="str">
        <f aca="false">CONCATENATE(D3631," ",LEFT(H3631,4),"T=",AU3631,"D=",AV3631,"R=",AW3631,"M=",AX3631,"L=",AY3631,"B=",AZ3631)</f>
        <v>FROMMELT T=2D=0R=0M=0L=0B=0</v>
      </c>
      <c r="I3631" s="0" t="s">
        <v>14543</v>
      </c>
      <c r="J3631" s="0" t="s">
        <v>537</v>
      </c>
      <c r="K3631" s="0" t="s">
        <v>169</v>
      </c>
      <c r="M3631" s="0" t="s">
        <v>11714</v>
      </c>
      <c r="N3631" s="0" t="str">
        <f aca="false">RIGHT(M3631,LEN(M3631)-FIND(" ",M3631))</f>
        <v>NORTHWOODS CT NE</v>
      </c>
      <c r="O3631" s="0" t="s">
        <v>7109</v>
      </c>
      <c r="P3631" s="0" t="s">
        <v>147</v>
      </c>
      <c r="Q3631" s="0" t="s">
        <v>148</v>
      </c>
      <c r="R3631" s="0" t="n">
        <v>44483</v>
      </c>
      <c r="AD3631" s="0" t="s">
        <v>149</v>
      </c>
      <c r="AE3631" s="0" t="s">
        <v>150</v>
      </c>
      <c r="AH3631" s="0" t="n">
        <v>14</v>
      </c>
      <c r="AI3631" s="0" t="n">
        <v>11</v>
      </c>
      <c r="AJ3631" s="0" t="s">
        <v>4175</v>
      </c>
      <c r="AM3631" s="0" t="s">
        <v>4176</v>
      </c>
      <c r="AN3631" s="0" t="s">
        <v>147</v>
      </c>
      <c r="AO3631" s="0" t="s">
        <v>11229</v>
      </c>
      <c r="AP3631" s="0" t="s">
        <v>11230</v>
      </c>
      <c r="AQ3631" s="0" t="n">
        <v>9</v>
      </c>
      <c r="AR3631" s="0" t="n">
        <v>64</v>
      </c>
      <c r="AS3631" s="0" t="n">
        <v>32</v>
      </c>
      <c r="AU3631" s="0" t="n">
        <f aca="false">COUNTA($BA$3631:$EH$3631)</f>
        <v>2</v>
      </c>
      <c r="AV3631" s="0" t="n">
        <f aca="false">COUNTIF($BA$3631:$EH$3631,"D")</f>
        <v>0</v>
      </c>
      <c r="AW3631" s="0" t="n">
        <f aca="false">COUNTIF($BA$3631:$EH$3631,"R")</f>
        <v>0</v>
      </c>
      <c r="AX3631" s="0" t="n">
        <f aca="false">IF(BN3631="D",1,0)+IF(BO3631="D",1,0)+IF(BT3631="D",1,0)+IF(BU3631="D",1,0)+IF(BW3631="D",1,0)+IF(CC3631="D",1,0)+IF(CD3631="D",1,0)+IF(CE3631="D",1,0)+IF(CF3631="D",1,0)+IF(CL3631="D",1,0)+IF(CM3631="D",1,0)+IF(CQ3631="D",1,0)+IF(CR3631="D",1,0)+IF(CS3631="D",1,0)+IF(CW3631="D",1,0)+IF(CX3631="D",1,0)+IF(DD3631="D",1,0)+IF(DE3631="D",1,0)+IF(DJ3631="D",1,0)+IF(DK3631="D",1,0)+IF(DO3631="D",1,0)+IF(DP3631="D",1,0)+IF(DQ3631="D",1,0)+IF(DW3631="D",1,0)+IF(DZ3631="D",1,0)+IF(EH3631="D",1,0)</f>
        <v>0</v>
      </c>
      <c r="AY3631" s="0" t="n">
        <f aca="false">IF(DJ3631&lt;&gt;"",1,0)+IF(DK3631&lt;&gt;"",1,0)+IF(DM3631&lt;&gt;"",1,0)+IF(DO3631&lt;&gt;"",1,0)+IF(DP3631&lt;&gt;"",1,0)+IF(DQ3631&lt;&gt;"",1,0)+IF(DS3631&lt;&gt;"",1,0)+IF(DT3631&lt;&gt;"",1,0)+IF(DV3631&lt;&gt;"",1,0)+IF(DW3631&lt;&gt;"",1,0)+IF(DX3631&lt;&gt;"",1,0)+IF(DY3631&lt;&gt;"",1,0)+IF(DZ3631&lt;&gt;"",1,0)+IF(EB3631&lt;&gt;"",1,0)+IF(EC3631&lt;&gt;"",1,0)+IF(ED3631&lt;&gt;"",1,0)+IF(EG3631&lt;&gt;"",1,0)+IF(EH3631&lt;&gt;"",1,0)</f>
        <v>0</v>
      </c>
      <c r="AZ3631" s="0" t="n">
        <f aca="false">IF(EH3631&lt;&gt;"",1,0)</f>
        <v>0</v>
      </c>
      <c r="BB3631" s="0" t="s">
        <v>154</v>
      </c>
      <c r="CA3631" s="0" t="s">
        <v>155</v>
      </c>
    </row>
    <row r="3632" customFormat="false" ht="15" hidden="false" customHeight="false" outlineLevel="0" collapsed="false">
      <c r="A3632" s="0" t="s">
        <v>14544</v>
      </c>
      <c r="B3632" s="0" t="n">
        <v>78</v>
      </c>
      <c r="C3632" s="0" t="n">
        <v>464676</v>
      </c>
      <c r="D3632" s="0" t="s">
        <v>12123</v>
      </c>
      <c r="E3632" s="0" t="s">
        <v>2972</v>
      </c>
      <c r="F3632" s="0" t="str">
        <f aca="false">CONCATENATE(D3632," ",LEFT(H3632,4),"T=",AU3632,"D=",AV3632,"R=",AW3632,"M=",AX3632,"L=",AY3632,"B=",AZ3632)</f>
        <v>CAMPANELLA T=3D=0R=0M=0L=0B=0</v>
      </c>
      <c r="G3632" s="0" t="s">
        <v>207</v>
      </c>
      <c r="I3632" s="0" t="s">
        <v>14545</v>
      </c>
      <c r="J3632" s="0" t="s">
        <v>12125</v>
      </c>
      <c r="K3632" s="0" t="s">
        <v>144</v>
      </c>
      <c r="M3632" s="0" t="s">
        <v>12126</v>
      </c>
      <c r="N3632" s="0" t="str">
        <f aca="false">RIGHT(M3632,LEN(M3632)-FIND(" ",M3632))</f>
        <v>FAIRWAY DR NE</v>
      </c>
      <c r="P3632" s="0" t="s">
        <v>147</v>
      </c>
      <c r="Q3632" s="0" t="s">
        <v>148</v>
      </c>
      <c r="R3632" s="0" t="n">
        <v>44483</v>
      </c>
      <c r="AD3632" s="0" t="s">
        <v>149</v>
      </c>
      <c r="AE3632" s="0" t="s">
        <v>150</v>
      </c>
      <c r="AF3632" s="0" t="s">
        <v>151</v>
      </c>
      <c r="AH3632" s="0" t="n">
        <v>14</v>
      </c>
      <c r="AI3632" s="0" t="n">
        <v>11</v>
      </c>
      <c r="AN3632" s="0" t="s">
        <v>147</v>
      </c>
      <c r="AO3632" s="0" t="s">
        <v>11229</v>
      </c>
      <c r="AP3632" s="0" t="s">
        <v>11230</v>
      </c>
      <c r="AQ3632" s="0" t="n">
        <v>9</v>
      </c>
      <c r="AR3632" s="0" t="n">
        <v>64</v>
      </c>
      <c r="AS3632" s="0" t="n">
        <v>32</v>
      </c>
      <c r="AU3632" s="0" t="n">
        <f aca="false">COUNTA($BA$3632:$EH$3632)</f>
        <v>3</v>
      </c>
      <c r="AV3632" s="0" t="n">
        <f aca="false">COUNTIF($BA$3632:$EH$3632,"D")</f>
        <v>0</v>
      </c>
      <c r="AW3632" s="0" t="n">
        <f aca="false">COUNTIF($BA$3632:$EH$3632,"R")</f>
        <v>0</v>
      </c>
      <c r="AX3632" s="0" t="n">
        <f aca="false">IF(BN3632="D",1,0)+IF(BO3632="D",1,0)+IF(BT3632="D",1,0)+IF(BU3632="D",1,0)+IF(BW3632="D",1,0)+IF(CC3632="D",1,0)+IF(CD3632="D",1,0)+IF(CE3632="D",1,0)+IF(CF3632="D",1,0)+IF(CL3632="D",1,0)+IF(CM3632="D",1,0)+IF(CQ3632="D",1,0)+IF(CR3632="D",1,0)+IF(CS3632="D",1,0)+IF(CW3632="D",1,0)+IF(CX3632="D",1,0)+IF(DD3632="D",1,0)+IF(DE3632="D",1,0)+IF(DJ3632="D",1,0)+IF(DK3632="D",1,0)+IF(DO3632="D",1,0)+IF(DP3632="D",1,0)+IF(DQ3632="D",1,0)+IF(DW3632="D",1,0)+IF(DZ3632="D",1,0)+IF(EH3632="D",1,0)</f>
        <v>0</v>
      </c>
      <c r="AY3632" s="0" t="n">
        <f aca="false">IF(DJ3632&lt;&gt;"",1,0)+IF(DK3632&lt;&gt;"",1,0)+IF(DM3632&lt;&gt;"",1,0)+IF(DO3632&lt;&gt;"",1,0)+IF(DP3632&lt;&gt;"",1,0)+IF(DQ3632&lt;&gt;"",1,0)+IF(DS3632&lt;&gt;"",1,0)+IF(DT3632&lt;&gt;"",1,0)+IF(DV3632&lt;&gt;"",1,0)+IF(DW3632&lt;&gt;"",1,0)+IF(DX3632&lt;&gt;"",1,0)+IF(DY3632&lt;&gt;"",1,0)+IF(DZ3632&lt;&gt;"",1,0)+IF(EB3632&lt;&gt;"",1,0)+IF(EC3632&lt;&gt;"",1,0)+IF(ED3632&lt;&gt;"",1,0)+IF(EG3632&lt;&gt;"",1,0)+IF(EH3632&lt;&gt;"",1,0)</f>
        <v>0</v>
      </c>
      <c r="AZ3632" s="0" t="n">
        <f aca="false">IF(EH3632&lt;&gt;"",1,0)</f>
        <v>0</v>
      </c>
      <c r="BB3632" s="0" t="s">
        <v>154</v>
      </c>
      <c r="DU3632" s="0" t="s">
        <v>155</v>
      </c>
      <c r="EF3632" s="0" t="s">
        <v>155</v>
      </c>
    </row>
    <row r="3633" customFormat="false" ht="15" hidden="false" customHeight="false" outlineLevel="0" collapsed="false">
      <c r="A3633" s="0" t="s">
        <v>14546</v>
      </c>
      <c r="B3633" s="0" t="n">
        <v>78</v>
      </c>
      <c r="C3633" s="0" t="n">
        <v>10631</v>
      </c>
      <c r="D3633" s="0" t="s">
        <v>11774</v>
      </c>
      <c r="E3633" s="0" t="s">
        <v>207</v>
      </c>
      <c r="F3633" s="0" t="str">
        <f aca="false">CONCATENATE(D3633," ",LEFT(H3633,4),"T=",AU3633,"D=",AV3633,"R=",AW3633,"M=",AX3633,"L=",AY3633,"B=",AZ3633)</f>
        <v>ROSSI T=31D=6R=2M=3L=4B=0</v>
      </c>
      <c r="I3633" s="0" t="s">
        <v>14547</v>
      </c>
      <c r="J3633" s="0" t="s">
        <v>14548</v>
      </c>
      <c r="K3633" s="0" t="s">
        <v>144</v>
      </c>
      <c r="L3633" s="0" t="s">
        <v>141</v>
      </c>
      <c r="M3633" s="0" t="s">
        <v>14549</v>
      </c>
      <c r="N3633" s="0" t="str">
        <f aca="false">RIGHT(M3633,LEN(M3633)-FIND(" ",M3633))</f>
        <v>FAIRWAY DR NE</v>
      </c>
      <c r="P3633" s="0" t="s">
        <v>147</v>
      </c>
      <c r="Q3633" s="0" t="s">
        <v>148</v>
      </c>
      <c r="R3633" s="0" t="n">
        <v>44483</v>
      </c>
      <c r="AD3633" s="0" t="s">
        <v>149</v>
      </c>
      <c r="AE3633" s="0" t="s">
        <v>150</v>
      </c>
      <c r="AF3633" s="0" t="s">
        <v>151</v>
      </c>
      <c r="AH3633" s="0" t="n">
        <v>14</v>
      </c>
      <c r="AI3633" s="0" t="n">
        <v>11</v>
      </c>
      <c r="AN3633" s="0" t="s">
        <v>147</v>
      </c>
      <c r="AO3633" s="0" t="s">
        <v>11229</v>
      </c>
      <c r="AP3633" s="0" t="s">
        <v>11230</v>
      </c>
      <c r="AQ3633" s="0" t="n">
        <v>9</v>
      </c>
      <c r="AR3633" s="0" t="n">
        <v>64</v>
      </c>
      <c r="AS3633" s="0" t="n">
        <v>32</v>
      </c>
      <c r="AU3633" s="0" t="n">
        <f aca="false">COUNTA($BA$3633:$EH$3633)</f>
        <v>31</v>
      </c>
      <c r="AV3633" s="0" t="n">
        <f aca="false">COUNTIF($BA$3633:$EH$3633,"D")</f>
        <v>6</v>
      </c>
      <c r="AW3633" s="0" t="n">
        <f aca="false">COUNTIF($BA$3633:$EH$3633,"R")</f>
        <v>2</v>
      </c>
      <c r="AX3633" s="0" t="n">
        <f aca="false">IF(BN3633="D",1,0)+IF(BO3633="D",1,0)+IF(BT3633="D",1,0)+IF(BU3633="D",1,0)+IF(BW3633="D",1,0)+IF(CC3633="D",1,0)+IF(CD3633="D",1,0)+IF(CE3633="D",1,0)+IF(CF3633="D",1,0)+IF(CL3633="D",1,0)+IF(CM3633="D",1,0)+IF(CQ3633="D",1,0)+IF(CR3633="D",1,0)+IF(CS3633="D",1,0)+IF(CW3633="D",1,0)+IF(CX3633="D",1,0)+IF(DD3633="D",1,0)+IF(DE3633="D",1,0)+IF(DJ3633="D",1,0)+IF(DK3633="D",1,0)+IF(DO3633="D",1,0)+IF(DP3633="D",1,0)+IF(DQ3633="D",1,0)+IF(DW3633="D",1,0)+IF(DZ3633="D",1,0)+IF(EH3633="D",1,0)</f>
        <v>3</v>
      </c>
      <c r="AY3633" s="0" t="n">
        <f aca="false">IF(DJ3633&lt;&gt;"",1,0)+IF(DK3633&lt;&gt;"",1,0)+IF(DM3633&lt;&gt;"",1,0)+IF(DO3633&lt;&gt;"",1,0)+IF(DP3633&lt;&gt;"",1,0)+IF(DQ3633&lt;&gt;"",1,0)+IF(DS3633&lt;&gt;"",1,0)+IF(DT3633&lt;&gt;"",1,0)+IF(DV3633&lt;&gt;"",1,0)+IF(DW3633&lt;&gt;"",1,0)+IF(DX3633&lt;&gt;"",1,0)+IF(DY3633&lt;&gt;"",1,0)+IF(DZ3633&lt;&gt;"",1,0)+IF(EB3633&lt;&gt;"",1,0)+IF(EC3633&lt;&gt;"",1,0)+IF(ED3633&lt;&gt;"",1,0)+IF(EG3633&lt;&gt;"",1,0)+IF(EH3633&lt;&gt;"",1,0)</f>
        <v>4</v>
      </c>
      <c r="AZ3633" s="0" t="n">
        <f aca="false">IF(EH3633&lt;&gt;"",1,0)</f>
        <v>0</v>
      </c>
      <c r="BB3633" s="0" t="s">
        <v>154</v>
      </c>
      <c r="BC3633" s="0" t="s">
        <v>155</v>
      </c>
      <c r="BD3633" s="0" t="s">
        <v>155</v>
      </c>
      <c r="BF3633" s="0" t="s">
        <v>155</v>
      </c>
      <c r="BG3633" s="0" t="s">
        <v>155</v>
      </c>
      <c r="BI3633" s="0" t="s">
        <v>155</v>
      </c>
      <c r="BJ3633" s="0" t="s">
        <v>155</v>
      </c>
      <c r="BK3633" s="0" t="s">
        <v>155</v>
      </c>
      <c r="BL3633" s="0" t="s">
        <v>155</v>
      </c>
      <c r="BP3633" s="0" t="s">
        <v>155</v>
      </c>
      <c r="BS3633" s="0" t="s">
        <v>155</v>
      </c>
      <c r="BV3633" s="0" t="s">
        <v>155</v>
      </c>
      <c r="BY3633" s="0" t="s">
        <v>145</v>
      </c>
      <c r="CA3633" s="0" t="s">
        <v>155</v>
      </c>
      <c r="CK3633" s="0" t="s">
        <v>155</v>
      </c>
      <c r="CL3633" s="0" t="s">
        <v>145</v>
      </c>
      <c r="CO3633" s="0" t="s">
        <v>141</v>
      </c>
      <c r="CP3633" s="0" t="s">
        <v>155</v>
      </c>
      <c r="CU3633" s="0" t="s">
        <v>145</v>
      </c>
      <c r="CV3633" s="0" t="s">
        <v>155</v>
      </c>
      <c r="CY3633" s="0" t="s">
        <v>155</v>
      </c>
      <c r="DC3633" s="0" t="s">
        <v>155</v>
      </c>
      <c r="DJ3633" s="0" t="s">
        <v>145</v>
      </c>
      <c r="DL3633" s="0" t="s">
        <v>155</v>
      </c>
      <c r="DM3633" s="0" t="s">
        <v>145</v>
      </c>
      <c r="DN3633" s="0" t="s">
        <v>155</v>
      </c>
      <c r="DU3633" s="0" t="s">
        <v>155</v>
      </c>
      <c r="DW3633" s="0" t="s">
        <v>145</v>
      </c>
      <c r="EA3633" s="0" t="s">
        <v>155</v>
      </c>
      <c r="ED3633" s="0" t="s">
        <v>141</v>
      </c>
      <c r="EF3633" s="0" t="s">
        <v>155</v>
      </c>
    </row>
    <row r="3634" customFormat="false" ht="15" hidden="false" customHeight="false" outlineLevel="0" collapsed="false">
      <c r="A3634" s="0" t="s">
        <v>14550</v>
      </c>
      <c r="B3634" s="0" t="n">
        <v>78</v>
      </c>
      <c r="C3634" s="0" t="n">
        <v>205815</v>
      </c>
      <c r="D3634" s="0" t="s">
        <v>3063</v>
      </c>
      <c r="E3634" s="0" t="s">
        <v>5919</v>
      </c>
      <c r="F3634" s="0" t="str">
        <f aca="false">CONCATENATE(D3634," ",LEFT(H3634,4),"T=",AU3634,"D=",AV3634,"R=",AW3634,"M=",AX3634,"L=",AY3634,"B=",AZ3634)</f>
        <v>RICHARDSON T=41D=13R=0M=5L=7B=0</v>
      </c>
      <c r="I3634" s="0" t="s">
        <v>14551</v>
      </c>
      <c r="J3634" s="0" t="s">
        <v>2306</v>
      </c>
      <c r="K3634" s="0" t="s">
        <v>144</v>
      </c>
      <c r="L3634" s="0" t="s">
        <v>145</v>
      </c>
      <c r="M3634" s="0" t="s">
        <v>12992</v>
      </c>
      <c r="N3634" s="0" t="str">
        <f aca="false">RIGHT(M3634,LEN(M3634)-FIND(" ",M3634))</f>
        <v>FAIRWAY DR NE</v>
      </c>
      <c r="P3634" s="0" t="s">
        <v>147</v>
      </c>
      <c r="Q3634" s="0" t="s">
        <v>148</v>
      </c>
      <c r="R3634" s="0" t="n">
        <v>44483</v>
      </c>
      <c r="AD3634" s="0" t="s">
        <v>149</v>
      </c>
      <c r="AE3634" s="0" t="s">
        <v>150</v>
      </c>
      <c r="AF3634" s="0" t="s">
        <v>151</v>
      </c>
      <c r="AH3634" s="0" t="n">
        <v>14</v>
      </c>
      <c r="AI3634" s="0" t="n">
        <v>11</v>
      </c>
      <c r="AN3634" s="0" t="s">
        <v>147</v>
      </c>
      <c r="AO3634" s="0" t="s">
        <v>11229</v>
      </c>
      <c r="AP3634" s="0" t="s">
        <v>11230</v>
      </c>
      <c r="AQ3634" s="0" t="n">
        <v>9</v>
      </c>
      <c r="AR3634" s="0" t="n">
        <v>64</v>
      </c>
      <c r="AS3634" s="0" t="n">
        <v>32</v>
      </c>
      <c r="AU3634" s="0" t="n">
        <f aca="false">COUNTA($BA$3634:$EH$3634)</f>
        <v>41</v>
      </c>
      <c r="AV3634" s="0" t="n">
        <f aca="false">COUNTIF($BA$3634:$EH$3634,"D")</f>
        <v>13</v>
      </c>
      <c r="AW3634" s="0" t="n">
        <f aca="false">COUNTIF($BA$3634:$EH$3634,"R")</f>
        <v>0</v>
      </c>
      <c r="AX3634" s="0" t="n">
        <f aca="false">IF(BN3634="D",1,0)+IF(BO3634="D",1,0)+IF(BT3634="D",1,0)+IF(BU3634="D",1,0)+IF(BW3634="D",1,0)+IF(CC3634="D",1,0)+IF(CD3634="D",1,0)+IF(CE3634="D",1,0)+IF(CF3634="D",1,0)+IF(CL3634="D",1,0)+IF(CM3634="D",1,0)+IF(CQ3634="D",1,0)+IF(CR3634="D",1,0)+IF(CS3634="D",1,0)+IF(CW3634="D",1,0)+IF(CX3634="D",1,0)+IF(DD3634="D",1,0)+IF(DE3634="D",1,0)+IF(DJ3634="D",1,0)+IF(DK3634="D",1,0)+IF(DO3634="D",1,0)+IF(DP3634="D",1,0)+IF(DQ3634="D",1,0)+IF(DW3634="D",1,0)+IF(DZ3634="D",1,0)+IF(EH3634="D",1,0)</f>
        <v>5</v>
      </c>
      <c r="AY3634" s="0" t="n">
        <f aca="false">IF(DJ3634&lt;&gt;"",1,0)+IF(DK3634&lt;&gt;"",1,0)+IF(DM3634&lt;&gt;"",1,0)+IF(DO3634&lt;&gt;"",1,0)+IF(DP3634&lt;&gt;"",1,0)+IF(DQ3634&lt;&gt;"",1,0)+IF(DS3634&lt;&gt;"",1,0)+IF(DT3634&lt;&gt;"",1,0)+IF(DV3634&lt;&gt;"",1,0)+IF(DW3634&lt;&gt;"",1,0)+IF(DX3634&lt;&gt;"",1,0)+IF(DY3634&lt;&gt;"",1,0)+IF(DZ3634&lt;&gt;"",1,0)+IF(EB3634&lt;&gt;"",1,0)+IF(EC3634&lt;&gt;"",1,0)+IF(ED3634&lt;&gt;"",1,0)+IF(EG3634&lt;&gt;"",1,0)+IF(EH3634&lt;&gt;"",1,0)</f>
        <v>7</v>
      </c>
      <c r="AZ3634" s="0" t="n">
        <f aca="false">IF(EH3634&lt;&gt;"",1,0)</f>
        <v>0</v>
      </c>
      <c r="BB3634" s="0" t="s">
        <v>154</v>
      </c>
      <c r="BD3634" s="0" t="s">
        <v>155</v>
      </c>
      <c r="BH3634" s="0" t="s">
        <v>155</v>
      </c>
      <c r="BI3634" s="0" t="s">
        <v>155</v>
      </c>
      <c r="BJ3634" s="0" t="s">
        <v>155</v>
      </c>
      <c r="BK3634" s="0" t="s">
        <v>155</v>
      </c>
      <c r="BL3634" s="0" t="s">
        <v>155</v>
      </c>
      <c r="BP3634" s="0" t="s">
        <v>155</v>
      </c>
      <c r="BR3634" s="0" t="s">
        <v>155</v>
      </c>
      <c r="BS3634" s="0" t="s">
        <v>155</v>
      </c>
      <c r="BV3634" s="0" t="s">
        <v>155</v>
      </c>
      <c r="BY3634" s="0" t="s">
        <v>145</v>
      </c>
      <c r="CA3634" s="0" t="s">
        <v>155</v>
      </c>
      <c r="CG3634" s="0" t="s">
        <v>155</v>
      </c>
      <c r="CK3634" s="0" t="s">
        <v>155</v>
      </c>
      <c r="CL3634" s="0" t="s">
        <v>145</v>
      </c>
      <c r="CN3634" s="0" t="s">
        <v>155</v>
      </c>
      <c r="CO3634" s="0" t="s">
        <v>145</v>
      </c>
      <c r="CP3634" s="0" t="s">
        <v>155</v>
      </c>
      <c r="CQ3634" s="0" t="s">
        <v>145</v>
      </c>
      <c r="CT3634" s="0" t="s">
        <v>155</v>
      </c>
      <c r="CV3634" s="0" t="s">
        <v>155</v>
      </c>
      <c r="CY3634" s="0" t="s">
        <v>155</v>
      </c>
      <c r="CZ3634" s="0" t="s">
        <v>145</v>
      </c>
      <c r="DC3634" s="0" t="s">
        <v>155</v>
      </c>
      <c r="DD3634" s="0" t="s">
        <v>145</v>
      </c>
      <c r="DF3634" s="0" t="s">
        <v>155</v>
      </c>
      <c r="DG3634" s="0" t="s">
        <v>145</v>
      </c>
      <c r="DI3634" s="0" t="s">
        <v>155</v>
      </c>
      <c r="DJ3634" s="0" t="s">
        <v>145</v>
      </c>
      <c r="DM3634" s="0" t="s">
        <v>145</v>
      </c>
      <c r="DN3634" s="0" t="s">
        <v>155</v>
      </c>
      <c r="DR3634" s="0" t="s">
        <v>155</v>
      </c>
      <c r="DS3634" s="0" t="s">
        <v>145</v>
      </c>
      <c r="DT3634" s="0" t="s">
        <v>145</v>
      </c>
      <c r="DU3634" s="0" t="s">
        <v>155</v>
      </c>
      <c r="DW3634" s="0" t="s">
        <v>145</v>
      </c>
      <c r="DX3634" s="0" t="s">
        <v>155</v>
      </c>
      <c r="EA3634" s="0" t="s">
        <v>155</v>
      </c>
      <c r="ED3634" s="0" t="s">
        <v>145</v>
      </c>
      <c r="EF3634" s="0" t="s">
        <v>155</v>
      </c>
    </row>
    <row r="3635" customFormat="false" ht="15" hidden="false" customHeight="false" outlineLevel="0" collapsed="false">
      <c r="A3635" s="0" t="s">
        <v>14552</v>
      </c>
      <c r="B3635" s="0" t="n">
        <v>78</v>
      </c>
      <c r="C3635" s="0" t="n">
        <v>78768</v>
      </c>
      <c r="D3635" s="0" t="s">
        <v>11144</v>
      </c>
      <c r="E3635" s="0" t="s">
        <v>408</v>
      </c>
      <c r="F3635" s="0" t="str">
        <f aca="false">CONCATENATE(D3635," ",LEFT(H3635,4),"T=",AU3635,"D=",AV3635,"R=",AW3635,"M=",AX3635,"L=",AY3635,"B=",AZ3635)</f>
        <v>MONTECALVO T=44D=14R=0M=5L=4B=0</v>
      </c>
      <c r="G3635" s="0" t="s">
        <v>849</v>
      </c>
      <c r="I3635" s="0" t="s">
        <v>14553</v>
      </c>
      <c r="J3635" s="0" t="s">
        <v>14554</v>
      </c>
      <c r="K3635" s="0" t="s">
        <v>144</v>
      </c>
      <c r="L3635" s="0" t="s">
        <v>145</v>
      </c>
      <c r="M3635" s="0" t="s">
        <v>14555</v>
      </c>
      <c r="N3635" s="0" t="str">
        <f aca="false">RIGHT(M3635,LEN(M3635)-FIND(" ",M3635))</f>
        <v>FAIRWAY DR NE</v>
      </c>
      <c r="P3635" s="0" t="s">
        <v>147</v>
      </c>
      <c r="Q3635" s="0" t="s">
        <v>148</v>
      </c>
      <c r="R3635" s="0" t="n">
        <v>44483</v>
      </c>
      <c r="AD3635" s="0" t="s">
        <v>149</v>
      </c>
      <c r="AE3635" s="0" t="s">
        <v>150</v>
      </c>
      <c r="AF3635" s="0" t="s">
        <v>151</v>
      </c>
      <c r="AH3635" s="0" t="n">
        <v>14</v>
      </c>
      <c r="AI3635" s="0" t="n">
        <v>11</v>
      </c>
      <c r="AN3635" s="0" t="s">
        <v>147</v>
      </c>
      <c r="AO3635" s="0" t="s">
        <v>11229</v>
      </c>
      <c r="AP3635" s="0" t="s">
        <v>11230</v>
      </c>
      <c r="AQ3635" s="0" t="n">
        <v>9</v>
      </c>
      <c r="AR3635" s="0" t="n">
        <v>64</v>
      </c>
      <c r="AS3635" s="0" t="n">
        <v>32</v>
      </c>
      <c r="AU3635" s="0" t="n">
        <f aca="false">COUNTA($BA$3635:$EH$3635)</f>
        <v>44</v>
      </c>
      <c r="AV3635" s="0" t="n">
        <f aca="false">COUNTIF($BA$3635:$EH$3635,"D")</f>
        <v>14</v>
      </c>
      <c r="AW3635" s="0" t="n">
        <f aca="false">COUNTIF($BA$3635:$EH$3635,"R")</f>
        <v>0</v>
      </c>
      <c r="AX3635" s="0" t="n">
        <f aca="false">IF(BN3635="D",1,0)+IF(BO3635="D",1,0)+IF(BT3635="D",1,0)+IF(BU3635="D",1,0)+IF(BW3635="D",1,0)+IF(CC3635="D",1,0)+IF(CD3635="D",1,0)+IF(CE3635="D",1,0)+IF(CF3635="D",1,0)+IF(CL3635="D",1,0)+IF(CM3635="D",1,0)+IF(CQ3635="D",1,0)+IF(CR3635="D",1,0)+IF(CS3635="D",1,0)+IF(CW3635="D",1,0)+IF(CX3635="D",1,0)+IF(DD3635="D",1,0)+IF(DE3635="D",1,0)+IF(DJ3635="D",1,0)+IF(DK3635="D",1,0)+IF(DO3635="D",1,0)+IF(DP3635="D",1,0)+IF(DQ3635="D",1,0)+IF(DW3635="D",1,0)+IF(DZ3635="D",1,0)+IF(EH3635="D",1,0)</f>
        <v>5</v>
      </c>
      <c r="AY3635" s="0" t="n">
        <f aca="false">IF(DJ3635&lt;&gt;"",1,0)+IF(DK3635&lt;&gt;"",1,0)+IF(DM3635&lt;&gt;"",1,0)+IF(DO3635&lt;&gt;"",1,0)+IF(DP3635&lt;&gt;"",1,0)+IF(DQ3635&lt;&gt;"",1,0)+IF(DS3635&lt;&gt;"",1,0)+IF(DT3635&lt;&gt;"",1,0)+IF(DV3635&lt;&gt;"",1,0)+IF(DW3635&lt;&gt;"",1,0)+IF(DX3635&lt;&gt;"",1,0)+IF(DY3635&lt;&gt;"",1,0)+IF(DZ3635&lt;&gt;"",1,0)+IF(EB3635&lt;&gt;"",1,0)+IF(EC3635&lt;&gt;"",1,0)+IF(ED3635&lt;&gt;"",1,0)+IF(EG3635&lt;&gt;"",1,0)+IF(EH3635&lt;&gt;"",1,0)</f>
        <v>4</v>
      </c>
      <c r="AZ3635" s="0" t="n">
        <f aca="false">IF(EH3635&lt;&gt;"",1,0)</f>
        <v>0</v>
      </c>
      <c r="BB3635" s="0" t="s">
        <v>154</v>
      </c>
      <c r="BC3635" s="0" t="s">
        <v>155</v>
      </c>
      <c r="BD3635" s="0" t="s">
        <v>155</v>
      </c>
      <c r="BE3635" s="0" t="s">
        <v>155</v>
      </c>
      <c r="BF3635" s="0" t="s">
        <v>155</v>
      </c>
      <c r="BG3635" s="0" t="s">
        <v>155</v>
      </c>
      <c r="BH3635" s="0" t="s">
        <v>155</v>
      </c>
      <c r="BI3635" s="0" t="s">
        <v>155</v>
      </c>
      <c r="BJ3635" s="0" t="s">
        <v>155</v>
      </c>
      <c r="BK3635" s="0" t="s">
        <v>155</v>
      </c>
      <c r="BL3635" s="0" t="s">
        <v>155</v>
      </c>
      <c r="BP3635" s="0" t="s">
        <v>155</v>
      </c>
      <c r="BR3635" s="0" t="s">
        <v>155</v>
      </c>
      <c r="BS3635" s="0" t="s">
        <v>155</v>
      </c>
      <c r="BV3635" s="0" t="s">
        <v>155</v>
      </c>
      <c r="BY3635" s="0" t="s">
        <v>145</v>
      </c>
      <c r="CA3635" s="0" t="s">
        <v>155</v>
      </c>
      <c r="CG3635" s="0" t="s">
        <v>155</v>
      </c>
      <c r="CH3635" s="0" t="s">
        <v>145</v>
      </c>
      <c r="CK3635" s="0" t="s">
        <v>155</v>
      </c>
      <c r="CL3635" s="0" t="s">
        <v>145</v>
      </c>
      <c r="CN3635" s="0" t="s">
        <v>155</v>
      </c>
      <c r="CO3635" s="0" t="s">
        <v>145</v>
      </c>
      <c r="CP3635" s="0" t="s">
        <v>155</v>
      </c>
      <c r="CQ3635" s="0" t="s">
        <v>145</v>
      </c>
      <c r="CT3635" s="0" t="s">
        <v>155</v>
      </c>
      <c r="CU3635" s="0" t="s">
        <v>145</v>
      </c>
      <c r="CV3635" s="0" t="s">
        <v>155</v>
      </c>
      <c r="CW3635" s="0" t="s">
        <v>145</v>
      </c>
      <c r="CY3635" s="0" t="s">
        <v>155</v>
      </c>
      <c r="CZ3635" s="0" t="s">
        <v>145</v>
      </c>
      <c r="DC3635" s="0" t="s">
        <v>155</v>
      </c>
      <c r="DD3635" s="0" t="s">
        <v>145</v>
      </c>
      <c r="DF3635" s="0" t="s">
        <v>155</v>
      </c>
      <c r="DG3635" s="0" t="s">
        <v>145</v>
      </c>
      <c r="DI3635" s="0" t="s">
        <v>155</v>
      </c>
      <c r="DJ3635" s="0" t="s">
        <v>145</v>
      </c>
      <c r="DL3635" s="0" t="s">
        <v>155</v>
      </c>
      <c r="DM3635" s="0" t="s">
        <v>145</v>
      </c>
      <c r="DN3635" s="0" t="s">
        <v>155</v>
      </c>
      <c r="DR3635" s="0" t="s">
        <v>155</v>
      </c>
      <c r="DS3635" s="0" t="s">
        <v>145</v>
      </c>
      <c r="DT3635" s="0" t="s">
        <v>145</v>
      </c>
      <c r="DU3635" s="0" t="s">
        <v>155</v>
      </c>
    </row>
    <row r="3636" customFormat="false" ht="15" hidden="false" customHeight="false" outlineLevel="0" collapsed="false">
      <c r="A3636" s="0" t="s">
        <v>14556</v>
      </c>
      <c r="B3636" s="0" t="n">
        <v>78</v>
      </c>
      <c r="C3636" s="0" t="n">
        <v>10967</v>
      </c>
      <c r="D3636" s="0" t="s">
        <v>14557</v>
      </c>
      <c r="E3636" s="0" t="s">
        <v>2401</v>
      </c>
      <c r="F3636" s="0" t="str">
        <f aca="false">CONCATENATE(D3636," ",LEFT(H3636,4),"T=",AU3636,"D=",AV3636,"R=",AW3636,"M=",AX3636,"L=",AY3636,"B=",AZ3636)</f>
        <v>NADER T=51D=18R=0M=8L=8B=1</v>
      </c>
      <c r="I3636" s="0" t="s">
        <v>14558</v>
      </c>
      <c r="J3636" s="0" t="s">
        <v>14559</v>
      </c>
      <c r="K3636" s="0" t="s">
        <v>144</v>
      </c>
      <c r="L3636" s="0" t="s">
        <v>145</v>
      </c>
      <c r="M3636" s="0" t="s">
        <v>14344</v>
      </c>
      <c r="N3636" s="0" t="str">
        <f aca="false">RIGHT(M3636,LEN(M3636)-FIND(" ",M3636))</f>
        <v>WILDWOOD DR NE</v>
      </c>
      <c r="P3636" s="0" t="s">
        <v>147</v>
      </c>
      <c r="Q3636" s="0" t="s">
        <v>148</v>
      </c>
      <c r="R3636" s="0" t="n">
        <v>44483</v>
      </c>
      <c r="AD3636" s="0" t="s">
        <v>149</v>
      </c>
      <c r="AE3636" s="0" t="s">
        <v>150</v>
      </c>
      <c r="AF3636" s="0" t="s">
        <v>151</v>
      </c>
      <c r="AH3636" s="0" t="n">
        <v>14</v>
      </c>
      <c r="AI3636" s="0" t="n">
        <v>11</v>
      </c>
      <c r="AN3636" s="0" t="s">
        <v>147</v>
      </c>
      <c r="AO3636" s="0" t="s">
        <v>11229</v>
      </c>
      <c r="AP3636" s="0" t="s">
        <v>11230</v>
      </c>
      <c r="AQ3636" s="0" t="n">
        <v>9</v>
      </c>
      <c r="AR3636" s="0" t="n">
        <v>64</v>
      </c>
      <c r="AS3636" s="0" t="n">
        <v>32</v>
      </c>
      <c r="AU3636" s="0" t="n">
        <f aca="false">COUNTA($BA$3636:$EH$3636)</f>
        <v>51</v>
      </c>
      <c r="AV3636" s="0" t="n">
        <f aca="false">COUNTIF($BA$3636:$EH$3636,"D")</f>
        <v>18</v>
      </c>
      <c r="AW3636" s="0" t="n">
        <f aca="false">COUNTIF($BA$3636:$EH$3636,"R")</f>
        <v>0</v>
      </c>
      <c r="AX3636" s="0" t="n">
        <f aca="false">IF(BN3636="D",1,0)+IF(BO3636="D",1,0)+IF(BT3636="D",1,0)+IF(BU3636="D",1,0)+IF(BW3636="D",1,0)+IF(CC3636="D",1,0)+IF(CD3636="D",1,0)+IF(CE3636="D",1,0)+IF(CF3636="D",1,0)+IF(CL3636="D",1,0)+IF(CM3636="D",1,0)+IF(CQ3636="D",1,0)+IF(CR3636="D",1,0)+IF(CS3636="D",1,0)+IF(CW3636="D",1,0)+IF(CX3636="D",1,0)+IF(DD3636="D",1,0)+IF(DE3636="D",1,0)+IF(DJ3636="D",1,0)+IF(DK3636="D",1,0)+IF(DO3636="D",1,0)+IF(DP3636="D",1,0)+IF(DQ3636="D",1,0)+IF(DW3636="D",1,0)+IF(DZ3636="D",1,0)+IF(EH3636="D",1,0)</f>
        <v>8</v>
      </c>
      <c r="AY3636" s="0" t="n">
        <f aca="false">IF(DJ3636&lt;&gt;"",1,0)+IF(DK3636&lt;&gt;"",1,0)+IF(DM3636&lt;&gt;"",1,0)+IF(DO3636&lt;&gt;"",1,0)+IF(DP3636&lt;&gt;"",1,0)+IF(DQ3636&lt;&gt;"",1,0)+IF(DS3636&lt;&gt;"",1,0)+IF(DT3636&lt;&gt;"",1,0)+IF(DV3636&lt;&gt;"",1,0)+IF(DW3636&lt;&gt;"",1,0)+IF(DX3636&lt;&gt;"",1,0)+IF(DY3636&lt;&gt;"",1,0)+IF(DZ3636&lt;&gt;"",1,0)+IF(EB3636&lt;&gt;"",1,0)+IF(EC3636&lt;&gt;"",1,0)+IF(ED3636&lt;&gt;"",1,0)+IF(EG3636&lt;&gt;"",1,0)+IF(EH3636&lt;&gt;"",1,0)</f>
        <v>8</v>
      </c>
      <c r="AZ3636" s="0" t="n">
        <f aca="false">IF(EH3636&lt;&gt;"",1,0)</f>
        <v>1</v>
      </c>
      <c r="BB3636" s="0" t="s">
        <v>154</v>
      </c>
      <c r="BC3636" s="0" t="s">
        <v>155</v>
      </c>
      <c r="BD3636" s="0" t="s">
        <v>155</v>
      </c>
      <c r="BE3636" s="0" t="s">
        <v>155</v>
      </c>
      <c r="BF3636" s="0" t="s">
        <v>155</v>
      </c>
      <c r="BG3636" s="0" t="s">
        <v>155</v>
      </c>
      <c r="BH3636" s="0" t="s">
        <v>155</v>
      </c>
      <c r="BI3636" s="0" t="s">
        <v>155</v>
      </c>
      <c r="BJ3636" s="0" t="s">
        <v>155</v>
      </c>
      <c r="BK3636" s="0" t="s">
        <v>155</v>
      </c>
      <c r="BL3636" s="0" t="s">
        <v>155</v>
      </c>
      <c r="BP3636" s="0" t="s">
        <v>155</v>
      </c>
      <c r="BR3636" s="0" t="s">
        <v>155</v>
      </c>
      <c r="BS3636" s="0" t="s">
        <v>155</v>
      </c>
      <c r="BV3636" s="0" t="s">
        <v>155</v>
      </c>
      <c r="BY3636" s="0" t="s">
        <v>145</v>
      </c>
      <c r="CA3636" s="0" t="s">
        <v>155</v>
      </c>
      <c r="CC3636" s="0" t="s">
        <v>145</v>
      </c>
      <c r="CG3636" s="0" t="s">
        <v>155</v>
      </c>
      <c r="CH3636" s="0" t="s">
        <v>145</v>
      </c>
      <c r="CK3636" s="0" t="s">
        <v>155</v>
      </c>
      <c r="CL3636" s="0" t="s">
        <v>145</v>
      </c>
      <c r="CN3636" s="0" t="s">
        <v>155</v>
      </c>
      <c r="CO3636" s="0" t="s">
        <v>145</v>
      </c>
      <c r="CP3636" s="0" t="s">
        <v>155</v>
      </c>
      <c r="CQ3636" s="0" t="s">
        <v>145</v>
      </c>
      <c r="CT3636" s="0" t="s">
        <v>155</v>
      </c>
      <c r="CU3636" s="0" t="s">
        <v>145</v>
      </c>
      <c r="CV3636" s="0" t="s">
        <v>155</v>
      </c>
      <c r="CW3636" s="0" t="s">
        <v>145</v>
      </c>
      <c r="CY3636" s="0" t="s">
        <v>155</v>
      </c>
      <c r="CZ3636" s="0" t="s">
        <v>145</v>
      </c>
      <c r="DC3636" s="0" t="s">
        <v>155</v>
      </c>
      <c r="DD3636" s="0" t="s">
        <v>145</v>
      </c>
      <c r="DF3636" s="0" t="s">
        <v>155</v>
      </c>
      <c r="DG3636" s="0" t="s">
        <v>145</v>
      </c>
      <c r="DI3636" s="0" t="s">
        <v>155</v>
      </c>
      <c r="DJ3636" s="0" t="s">
        <v>145</v>
      </c>
      <c r="DL3636" s="0" t="s">
        <v>155</v>
      </c>
      <c r="DM3636" s="0" t="s">
        <v>145</v>
      </c>
      <c r="DN3636" s="0" t="s">
        <v>155</v>
      </c>
      <c r="DR3636" s="0" t="s">
        <v>155</v>
      </c>
      <c r="DS3636" s="0" t="s">
        <v>145</v>
      </c>
      <c r="DT3636" s="0" t="s">
        <v>145</v>
      </c>
      <c r="DU3636" s="0" t="s">
        <v>155</v>
      </c>
      <c r="DW3636" s="0" t="s">
        <v>145</v>
      </c>
      <c r="DX3636" s="0" t="s">
        <v>155</v>
      </c>
      <c r="EA3636" s="0" t="s">
        <v>155</v>
      </c>
      <c r="ED3636" s="0" t="s">
        <v>145</v>
      </c>
      <c r="EF3636" s="0" t="s">
        <v>155</v>
      </c>
      <c r="EH3636" s="0" t="s">
        <v>145</v>
      </c>
    </row>
    <row r="3637" customFormat="false" ht="15" hidden="false" customHeight="false" outlineLevel="0" collapsed="false">
      <c r="A3637" s="0" t="s">
        <v>14560</v>
      </c>
      <c r="B3637" s="0" t="n">
        <v>78</v>
      </c>
      <c r="C3637" s="0" t="n">
        <v>228248</v>
      </c>
      <c r="D3637" s="0" t="s">
        <v>722</v>
      </c>
      <c r="E3637" s="0" t="s">
        <v>855</v>
      </c>
      <c r="F3637" s="0" t="str">
        <f aca="false">CONCATENATE(D3637," ",LEFT(H3637,4),"T=",AU3637,"D=",AV3637,"R=",AW3637,"M=",AX3637,"L=",AY3637,"B=",AZ3637)</f>
        <v>GRAHAM T=45D=14R=1M=7L=4B=0</v>
      </c>
      <c r="G3637" s="0" t="s">
        <v>222</v>
      </c>
      <c r="I3637" s="0" t="s">
        <v>14561</v>
      </c>
      <c r="J3637" s="0" t="s">
        <v>14562</v>
      </c>
      <c r="K3637" s="0" t="s">
        <v>144</v>
      </c>
      <c r="L3637" s="0" t="s">
        <v>141</v>
      </c>
      <c r="M3637" s="0" t="s">
        <v>11721</v>
      </c>
      <c r="N3637" s="0" t="str">
        <f aca="false">RIGHT(M3637,LEN(M3637)-FIND(" ",M3637))</f>
        <v>FAIRWAY DR NE</v>
      </c>
      <c r="P3637" s="0" t="s">
        <v>147</v>
      </c>
      <c r="Q3637" s="0" t="s">
        <v>148</v>
      </c>
      <c r="R3637" s="0" t="n">
        <v>44483</v>
      </c>
      <c r="AD3637" s="0" t="s">
        <v>149</v>
      </c>
      <c r="AE3637" s="0" t="s">
        <v>150</v>
      </c>
      <c r="AF3637" s="0" t="s">
        <v>151</v>
      </c>
      <c r="AH3637" s="0" t="n">
        <v>14</v>
      </c>
      <c r="AI3637" s="0" t="n">
        <v>11</v>
      </c>
      <c r="AN3637" s="0" t="s">
        <v>147</v>
      </c>
      <c r="AO3637" s="0" t="s">
        <v>11229</v>
      </c>
      <c r="AP3637" s="0" t="s">
        <v>11230</v>
      </c>
      <c r="AQ3637" s="0" t="n">
        <v>9</v>
      </c>
      <c r="AR3637" s="0" t="n">
        <v>64</v>
      </c>
      <c r="AS3637" s="0" t="n">
        <v>32</v>
      </c>
      <c r="AU3637" s="0" t="n">
        <f aca="false">COUNTA($BA$3637:$EH$3637)</f>
        <v>45</v>
      </c>
      <c r="AV3637" s="0" t="n">
        <f aca="false">COUNTIF($BA$3637:$EH$3637,"D")</f>
        <v>14</v>
      </c>
      <c r="AW3637" s="0" t="n">
        <f aca="false">COUNTIF($BA$3637:$EH$3637,"R")</f>
        <v>1</v>
      </c>
      <c r="AX3637" s="0" t="n">
        <f aca="false">IF(BN3637="D",1,0)+IF(BO3637="D",1,0)+IF(BT3637="D",1,0)+IF(BU3637="D",1,0)+IF(BW3637="D",1,0)+IF(CC3637="D",1,0)+IF(CD3637="D",1,0)+IF(CE3637="D",1,0)+IF(CF3637="D",1,0)+IF(CL3637="D",1,0)+IF(CM3637="D",1,0)+IF(CQ3637="D",1,0)+IF(CR3637="D",1,0)+IF(CS3637="D",1,0)+IF(CW3637="D",1,0)+IF(CX3637="D",1,0)+IF(DD3637="D",1,0)+IF(DE3637="D",1,0)+IF(DJ3637="D",1,0)+IF(DK3637="D",1,0)+IF(DO3637="D",1,0)+IF(DP3637="D",1,0)+IF(DQ3637="D",1,0)+IF(DW3637="D",1,0)+IF(DZ3637="D",1,0)+IF(EH3637="D",1,0)</f>
        <v>7</v>
      </c>
      <c r="AY3637" s="0" t="n">
        <f aca="false">IF(DJ3637&lt;&gt;"",1,0)+IF(DK3637&lt;&gt;"",1,0)+IF(DM3637&lt;&gt;"",1,0)+IF(DO3637&lt;&gt;"",1,0)+IF(DP3637&lt;&gt;"",1,0)+IF(DQ3637&lt;&gt;"",1,0)+IF(DS3637&lt;&gt;"",1,0)+IF(DT3637&lt;&gt;"",1,0)+IF(DV3637&lt;&gt;"",1,0)+IF(DW3637&lt;&gt;"",1,0)+IF(DX3637&lt;&gt;"",1,0)+IF(DY3637&lt;&gt;"",1,0)+IF(DZ3637&lt;&gt;"",1,0)+IF(EB3637&lt;&gt;"",1,0)+IF(EC3637&lt;&gt;"",1,0)+IF(ED3637&lt;&gt;"",1,0)+IF(EG3637&lt;&gt;"",1,0)+IF(EH3637&lt;&gt;"",1,0)</f>
        <v>4</v>
      </c>
      <c r="AZ3637" s="0" t="n">
        <f aca="false">IF(EH3637&lt;&gt;"",1,0)</f>
        <v>0</v>
      </c>
      <c r="BB3637" s="0" t="s">
        <v>154</v>
      </c>
      <c r="BC3637" s="0" t="s">
        <v>155</v>
      </c>
      <c r="BD3637" s="0" t="s">
        <v>155</v>
      </c>
      <c r="BE3637" s="0" t="s">
        <v>155</v>
      </c>
      <c r="BF3637" s="0" t="s">
        <v>155</v>
      </c>
      <c r="BG3637" s="0" t="s">
        <v>155</v>
      </c>
      <c r="BH3637" s="0" t="s">
        <v>155</v>
      </c>
      <c r="BI3637" s="0" t="s">
        <v>155</v>
      </c>
      <c r="BJ3637" s="0" t="s">
        <v>155</v>
      </c>
      <c r="BK3637" s="0" t="s">
        <v>155</v>
      </c>
      <c r="BL3637" s="0" t="s">
        <v>155</v>
      </c>
      <c r="BP3637" s="0" t="s">
        <v>155</v>
      </c>
      <c r="BR3637" s="0" t="s">
        <v>155</v>
      </c>
      <c r="BS3637" s="0" t="s">
        <v>155</v>
      </c>
      <c r="BV3637" s="0" t="s">
        <v>155</v>
      </c>
      <c r="BY3637" s="0" t="s">
        <v>145</v>
      </c>
      <c r="CA3637" s="0" t="s">
        <v>155</v>
      </c>
      <c r="CC3637" s="0" t="s">
        <v>145</v>
      </c>
      <c r="CG3637" s="0" t="s">
        <v>155</v>
      </c>
      <c r="CH3637" s="0" t="s">
        <v>145</v>
      </c>
      <c r="CK3637" s="0" t="s">
        <v>155</v>
      </c>
      <c r="CL3637" s="0" t="s">
        <v>145</v>
      </c>
      <c r="CN3637" s="0" t="s">
        <v>155</v>
      </c>
      <c r="CO3637" s="0" t="s">
        <v>145</v>
      </c>
      <c r="CP3637" s="0" t="s">
        <v>155</v>
      </c>
      <c r="CQ3637" s="0" t="s">
        <v>145</v>
      </c>
      <c r="CT3637" s="0" t="s">
        <v>155</v>
      </c>
      <c r="CU3637" s="0" t="s">
        <v>145</v>
      </c>
      <c r="CV3637" s="0" t="s">
        <v>155</v>
      </c>
      <c r="CW3637" s="0" t="s">
        <v>145</v>
      </c>
      <c r="CY3637" s="0" t="s">
        <v>155</v>
      </c>
      <c r="CZ3637" s="0" t="s">
        <v>145</v>
      </c>
      <c r="DC3637" s="0" t="s">
        <v>155</v>
      </c>
      <c r="DD3637" s="0" t="s">
        <v>145</v>
      </c>
      <c r="DF3637" s="0" t="s">
        <v>155</v>
      </c>
      <c r="DG3637" s="0" t="s">
        <v>145</v>
      </c>
      <c r="DI3637" s="0" t="s">
        <v>155</v>
      </c>
      <c r="DJ3637" s="0" t="s">
        <v>145</v>
      </c>
      <c r="DL3637" s="0" t="s">
        <v>155</v>
      </c>
      <c r="DN3637" s="0" t="s">
        <v>155</v>
      </c>
      <c r="DS3637" s="0" t="s">
        <v>145</v>
      </c>
      <c r="DU3637" s="0" t="s">
        <v>155</v>
      </c>
      <c r="DW3637" s="0" t="s">
        <v>145</v>
      </c>
      <c r="ED3637" s="0" t="s">
        <v>141</v>
      </c>
      <c r="EF3637" s="0" t="s">
        <v>155</v>
      </c>
    </row>
    <row r="3638" customFormat="false" ht="15" hidden="false" customHeight="false" outlineLevel="0" collapsed="false">
      <c r="A3638" s="0" t="s">
        <v>14563</v>
      </c>
      <c r="B3638" s="0" t="n">
        <v>78</v>
      </c>
      <c r="C3638" s="0" t="n">
        <v>10941</v>
      </c>
      <c r="D3638" s="0" t="s">
        <v>14438</v>
      </c>
      <c r="E3638" s="0" t="s">
        <v>433</v>
      </c>
      <c r="F3638" s="0" t="str">
        <f aca="false">CONCATENATE(D3638," ",LEFT(H3638,4),"T=",AU3638,"D=",AV3638,"R=",AW3638,"M=",AX3638,"L=",AY3638,"B=",AZ3638)</f>
        <v>MANIOS T=30D=6R=0M=2L=0B=0</v>
      </c>
      <c r="I3638" s="0" t="s">
        <v>14564</v>
      </c>
      <c r="J3638" s="0" t="s">
        <v>14565</v>
      </c>
      <c r="K3638" s="0" t="s">
        <v>144</v>
      </c>
      <c r="M3638" s="0" t="s">
        <v>14441</v>
      </c>
      <c r="N3638" s="0" t="str">
        <f aca="false">RIGHT(M3638,LEN(M3638)-FIND(" ",M3638))</f>
        <v>WILDWOOD DR NE</v>
      </c>
      <c r="P3638" s="0" t="s">
        <v>147</v>
      </c>
      <c r="Q3638" s="0" t="s">
        <v>148</v>
      </c>
      <c r="R3638" s="0" t="n">
        <v>44483</v>
      </c>
      <c r="AD3638" s="0" t="s">
        <v>149</v>
      </c>
      <c r="AE3638" s="0" t="s">
        <v>150</v>
      </c>
      <c r="AF3638" s="0" t="s">
        <v>151</v>
      </c>
      <c r="AH3638" s="0" t="n">
        <v>14</v>
      </c>
      <c r="AI3638" s="0" t="n">
        <v>11</v>
      </c>
      <c r="AN3638" s="0" t="s">
        <v>147</v>
      </c>
      <c r="AO3638" s="0" t="s">
        <v>11229</v>
      </c>
      <c r="AP3638" s="0" t="s">
        <v>11230</v>
      </c>
      <c r="AQ3638" s="0" t="n">
        <v>9</v>
      </c>
      <c r="AR3638" s="0" t="n">
        <v>64</v>
      </c>
      <c r="AS3638" s="0" t="n">
        <v>32</v>
      </c>
      <c r="AU3638" s="0" t="n">
        <f aca="false">COUNTA($BA$3638:$EH$3638)</f>
        <v>30</v>
      </c>
      <c r="AV3638" s="0" t="n">
        <f aca="false">COUNTIF($BA$3638:$EH$3638,"D")</f>
        <v>6</v>
      </c>
      <c r="AW3638" s="0" t="n">
        <f aca="false">COUNTIF($BA$3638:$EH$3638,"R")</f>
        <v>0</v>
      </c>
      <c r="AX3638" s="0" t="n">
        <f aca="false">IF(BN3638="D",1,0)+IF(BO3638="D",1,0)+IF(BT3638="D",1,0)+IF(BU3638="D",1,0)+IF(BW3638="D",1,0)+IF(CC3638="D",1,0)+IF(CD3638="D",1,0)+IF(CE3638="D",1,0)+IF(CF3638="D",1,0)+IF(CL3638="D",1,0)+IF(CM3638="D",1,0)+IF(CQ3638="D",1,0)+IF(CR3638="D",1,0)+IF(CS3638="D",1,0)+IF(CW3638="D",1,0)+IF(CX3638="D",1,0)+IF(DD3638="D",1,0)+IF(DE3638="D",1,0)+IF(DJ3638="D",1,0)+IF(DK3638="D",1,0)+IF(DO3638="D",1,0)+IF(DP3638="D",1,0)+IF(DQ3638="D",1,0)+IF(DW3638="D",1,0)+IF(DZ3638="D",1,0)+IF(EH3638="D",1,0)</f>
        <v>2</v>
      </c>
      <c r="AY3638" s="0" t="n">
        <f aca="false">IF(DJ3638&lt;&gt;"",1,0)+IF(DK3638&lt;&gt;"",1,0)+IF(DM3638&lt;&gt;"",1,0)+IF(DO3638&lt;&gt;"",1,0)+IF(DP3638&lt;&gt;"",1,0)+IF(DQ3638&lt;&gt;"",1,0)+IF(DS3638&lt;&gt;"",1,0)+IF(DT3638&lt;&gt;"",1,0)+IF(DV3638&lt;&gt;"",1,0)+IF(DW3638&lt;&gt;"",1,0)+IF(DX3638&lt;&gt;"",1,0)+IF(DY3638&lt;&gt;"",1,0)+IF(DZ3638&lt;&gt;"",1,0)+IF(EB3638&lt;&gt;"",1,0)+IF(EC3638&lt;&gt;"",1,0)+IF(ED3638&lt;&gt;"",1,0)+IF(EG3638&lt;&gt;"",1,0)+IF(EH3638&lt;&gt;"",1,0)</f>
        <v>0</v>
      </c>
      <c r="AZ3638" s="0" t="n">
        <f aca="false">IF(EH3638&lt;&gt;"",1,0)</f>
        <v>0</v>
      </c>
      <c r="BB3638" s="0" t="s">
        <v>154</v>
      </c>
      <c r="BC3638" s="0" t="s">
        <v>155</v>
      </c>
      <c r="BD3638" s="0" t="s">
        <v>155</v>
      </c>
      <c r="BE3638" s="0" t="s">
        <v>155</v>
      </c>
      <c r="BG3638" s="0" t="s">
        <v>155</v>
      </c>
      <c r="BH3638" s="0" t="s">
        <v>155</v>
      </c>
      <c r="BI3638" s="0" t="s">
        <v>155</v>
      </c>
      <c r="BL3638" s="0" t="s">
        <v>155</v>
      </c>
      <c r="BP3638" s="0" t="s">
        <v>155</v>
      </c>
      <c r="BR3638" s="0" t="s">
        <v>155</v>
      </c>
      <c r="BS3638" s="0" t="s">
        <v>155</v>
      </c>
      <c r="BV3638" s="0" t="s">
        <v>155</v>
      </c>
      <c r="BY3638" s="0" t="s">
        <v>145</v>
      </c>
      <c r="CA3638" s="0" t="s">
        <v>155</v>
      </c>
      <c r="CG3638" s="0" t="s">
        <v>155</v>
      </c>
      <c r="CK3638" s="0" t="s">
        <v>155</v>
      </c>
      <c r="CL3638" s="0" t="s">
        <v>145</v>
      </c>
      <c r="CN3638" s="0" t="s">
        <v>155</v>
      </c>
      <c r="CO3638" s="0" t="s">
        <v>145</v>
      </c>
      <c r="CP3638" s="0" t="s">
        <v>155</v>
      </c>
      <c r="CQ3638" s="0" t="s">
        <v>145</v>
      </c>
      <c r="CU3638" s="0" t="s">
        <v>145</v>
      </c>
      <c r="CV3638" s="0" t="s">
        <v>155</v>
      </c>
      <c r="CY3638" s="0" t="s">
        <v>155</v>
      </c>
      <c r="CZ3638" s="0" t="s">
        <v>145</v>
      </c>
      <c r="DC3638" s="0" t="s">
        <v>155</v>
      </c>
      <c r="DI3638" s="0" t="s">
        <v>155</v>
      </c>
      <c r="DN3638" s="0" t="s">
        <v>155</v>
      </c>
      <c r="DU3638" s="0" t="s">
        <v>155</v>
      </c>
      <c r="EF3638" s="0" t="s">
        <v>155</v>
      </c>
    </row>
    <row r="3639" customFormat="false" ht="15" hidden="false" customHeight="false" outlineLevel="0" collapsed="false">
      <c r="A3639" s="0" t="s">
        <v>14566</v>
      </c>
      <c r="B3639" s="0" t="n">
        <v>78</v>
      </c>
      <c r="C3639" s="0" t="n">
        <v>285556</v>
      </c>
      <c r="D3639" s="0" t="s">
        <v>722</v>
      </c>
      <c r="E3639" s="0" t="s">
        <v>14567</v>
      </c>
      <c r="F3639" s="0" t="str">
        <f aca="false">CONCATENATE(D3639," ",LEFT(H3639,4),"T=",AU3639,"D=",AV3639,"R=",AW3639,"M=",AX3639,"L=",AY3639,"B=",AZ3639)</f>
        <v>GRAHAM T=40D=10R=1M=5L=4B=0</v>
      </c>
      <c r="I3639" s="0" t="s">
        <v>14568</v>
      </c>
      <c r="J3639" s="0" t="s">
        <v>14562</v>
      </c>
      <c r="K3639" s="0" t="s">
        <v>144</v>
      </c>
      <c r="L3639" s="0" t="s">
        <v>141</v>
      </c>
      <c r="M3639" s="0" t="s">
        <v>11721</v>
      </c>
      <c r="N3639" s="0" t="str">
        <f aca="false">RIGHT(M3639,LEN(M3639)-FIND(" ",M3639))</f>
        <v>FAIRWAY DR NE</v>
      </c>
      <c r="P3639" s="0" t="s">
        <v>147</v>
      </c>
      <c r="Q3639" s="0" t="s">
        <v>148</v>
      </c>
      <c r="R3639" s="0" t="n">
        <v>44483</v>
      </c>
      <c r="AD3639" s="0" t="s">
        <v>149</v>
      </c>
      <c r="AE3639" s="0" t="s">
        <v>150</v>
      </c>
      <c r="AF3639" s="0" t="s">
        <v>151</v>
      </c>
      <c r="AH3639" s="0" t="n">
        <v>14</v>
      </c>
      <c r="AI3639" s="0" t="n">
        <v>11</v>
      </c>
      <c r="AN3639" s="0" t="s">
        <v>147</v>
      </c>
      <c r="AO3639" s="0" t="s">
        <v>11229</v>
      </c>
      <c r="AP3639" s="0" t="s">
        <v>11230</v>
      </c>
      <c r="AQ3639" s="0" t="n">
        <v>9</v>
      </c>
      <c r="AR3639" s="0" t="n">
        <v>64</v>
      </c>
      <c r="AS3639" s="0" t="n">
        <v>32</v>
      </c>
      <c r="AU3639" s="0" t="n">
        <f aca="false">COUNTA($BA$3639:$EH$3639)</f>
        <v>40</v>
      </c>
      <c r="AV3639" s="0" t="n">
        <f aca="false">COUNTIF($BA$3639:$EH$3639,"D")</f>
        <v>10</v>
      </c>
      <c r="AW3639" s="0" t="n">
        <f aca="false">COUNTIF($BA$3639:$EH$3639,"R")</f>
        <v>1</v>
      </c>
      <c r="AX3639" s="0" t="n">
        <f aca="false">IF(BN3639="D",1,0)+IF(BO3639="D",1,0)+IF(BT3639="D",1,0)+IF(BU3639="D",1,0)+IF(BW3639="D",1,0)+IF(CC3639="D",1,0)+IF(CD3639="D",1,0)+IF(CE3639="D",1,0)+IF(CF3639="D",1,0)+IF(CL3639="D",1,0)+IF(CM3639="D",1,0)+IF(CQ3639="D",1,0)+IF(CR3639="D",1,0)+IF(CS3639="D",1,0)+IF(CW3639="D",1,0)+IF(CX3639="D",1,0)+IF(DD3639="D",1,0)+IF(DE3639="D",1,0)+IF(DJ3639="D",1,0)+IF(DK3639="D",1,0)+IF(DO3639="D",1,0)+IF(DP3639="D",1,0)+IF(DQ3639="D",1,0)+IF(DW3639="D",1,0)+IF(DZ3639="D",1,0)+IF(EH3639="D",1,0)</f>
        <v>5</v>
      </c>
      <c r="AY3639" s="0" t="n">
        <f aca="false">IF(DJ3639&lt;&gt;"",1,0)+IF(DK3639&lt;&gt;"",1,0)+IF(DM3639&lt;&gt;"",1,0)+IF(DO3639&lt;&gt;"",1,0)+IF(DP3639&lt;&gt;"",1,0)+IF(DQ3639&lt;&gt;"",1,0)+IF(DS3639&lt;&gt;"",1,0)+IF(DT3639&lt;&gt;"",1,0)+IF(DV3639&lt;&gt;"",1,0)+IF(DW3639&lt;&gt;"",1,0)+IF(DX3639&lt;&gt;"",1,0)+IF(DY3639&lt;&gt;"",1,0)+IF(DZ3639&lt;&gt;"",1,0)+IF(EB3639&lt;&gt;"",1,0)+IF(EC3639&lt;&gt;"",1,0)+IF(ED3639&lt;&gt;"",1,0)+IF(EG3639&lt;&gt;"",1,0)+IF(EH3639&lt;&gt;"",1,0)</f>
        <v>4</v>
      </c>
      <c r="AZ3639" s="0" t="n">
        <f aca="false">IF(EH3639&lt;&gt;"",1,0)</f>
        <v>0</v>
      </c>
      <c r="BB3639" s="0" t="s">
        <v>154</v>
      </c>
      <c r="BC3639" s="0" t="s">
        <v>155</v>
      </c>
      <c r="BD3639" s="0" t="s">
        <v>155</v>
      </c>
      <c r="BE3639" s="0" t="s">
        <v>155</v>
      </c>
      <c r="BF3639" s="0" t="s">
        <v>155</v>
      </c>
      <c r="BG3639" s="0" t="s">
        <v>155</v>
      </c>
      <c r="BH3639" s="0" t="s">
        <v>155</v>
      </c>
      <c r="BI3639" s="0" t="s">
        <v>155</v>
      </c>
      <c r="BJ3639" s="0" t="s">
        <v>155</v>
      </c>
      <c r="BK3639" s="0" t="s">
        <v>155</v>
      </c>
      <c r="BL3639" s="0" t="s">
        <v>155</v>
      </c>
      <c r="BP3639" s="0" t="s">
        <v>155</v>
      </c>
      <c r="BR3639" s="0" t="s">
        <v>155</v>
      </c>
      <c r="BS3639" s="0" t="s">
        <v>155</v>
      </c>
      <c r="BV3639" s="0" t="s">
        <v>155</v>
      </c>
      <c r="BY3639" s="0" t="s">
        <v>145</v>
      </c>
      <c r="CA3639" s="0" t="s">
        <v>155</v>
      </c>
      <c r="CG3639" s="0" t="s">
        <v>155</v>
      </c>
      <c r="CK3639" s="0" t="s">
        <v>155</v>
      </c>
      <c r="CL3639" s="0" t="s">
        <v>145</v>
      </c>
      <c r="CN3639" s="0" t="s">
        <v>155</v>
      </c>
      <c r="CO3639" s="0" t="s">
        <v>145</v>
      </c>
      <c r="CP3639" s="0" t="s">
        <v>155</v>
      </c>
      <c r="CQ3639" s="0" t="s">
        <v>145</v>
      </c>
      <c r="CT3639" s="0" t="s">
        <v>155</v>
      </c>
      <c r="CV3639" s="0" t="s">
        <v>155</v>
      </c>
      <c r="CW3639" s="0" t="s">
        <v>145</v>
      </c>
      <c r="CY3639" s="0" t="s">
        <v>155</v>
      </c>
      <c r="CZ3639" s="0" t="s">
        <v>145</v>
      </c>
      <c r="DC3639" s="0" t="s">
        <v>155</v>
      </c>
      <c r="DF3639" s="0" t="s">
        <v>155</v>
      </c>
      <c r="DG3639" s="0" t="s">
        <v>145</v>
      </c>
      <c r="DI3639" s="0" t="s">
        <v>155</v>
      </c>
      <c r="DJ3639" s="0" t="s">
        <v>145</v>
      </c>
      <c r="DN3639" s="0" t="s">
        <v>155</v>
      </c>
      <c r="DS3639" s="0" t="s">
        <v>145</v>
      </c>
      <c r="DU3639" s="0" t="s">
        <v>155</v>
      </c>
      <c r="DW3639" s="0" t="s">
        <v>145</v>
      </c>
      <c r="ED3639" s="0" t="s">
        <v>141</v>
      </c>
      <c r="EF3639" s="0" t="s">
        <v>155</v>
      </c>
    </row>
    <row r="3640" customFormat="false" ht="15" hidden="false" customHeight="false" outlineLevel="0" collapsed="false">
      <c r="A3640" s="0" t="s">
        <v>14569</v>
      </c>
      <c r="B3640" s="0" t="n">
        <v>78</v>
      </c>
      <c r="C3640" s="0" t="n">
        <v>1771</v>
      </c>
      <c r="D3640" s="0" t="s">
        <v>14570</v>
      </c>
      <c r="E3640" s="0" t="s">
        <v>6761</v>
      </c>
      <c r="F3640" s="0" t="str">
        <f aca="false">CONCATENATE(D3640," ",LEFT(H3640,4),"T=",AU3640,"D=",AV3640,"R=",AW3640,"M=",AX3640,"L=",AY3640,"B=",AZ3640)</f>
        <v>FOWLEY T=51D=18R=0M=8L=8B=1</v>
      </c>
      <c r="G3640" s="0" t="s">
        <v>482</v>
      </c>
      <c r="I3640" s="0" t="s">
        <v>14571</v>
      </c>
      <c r="J3640" s="0" t="s">
        <v>14572</v>
      </c>
      <c r="K3640" s="0" t="s">
        <v>144</v>
      </c>
      <c r="L3640" s="0" t="s">
        <v>145</v>
      </c>
      <c r="M3640" s="0" t="s">
        <v>14573</v>
      </c>
      <c r="N3640" s="0" t="str">
        <f aca="false">RIGHT(M3640,LEN(M3640)-FIND(" ",M3640))</f>
        <v>FAIRWAY CT NE</v>
      </c>
      <c r="P3640" s="0" t="s">
        <v>147</v>
      </c>
      <c r="Q3640" s="0" t="s">
        <v>148</v>
      </c>
      <c r="R3640" s="0" t="n">
        <v>44483</v>
      </c>
      <c r="AD3640" s="0" t="s">
        <v>149</v>
      </c>
      <c r="AE3640" s="0" t="s">
        <v>150</v>
      </c>
      <c r="AF3640" s="0" t="s">
        <v>151</v>
      </c>
      <c r="AH3640" s="0" t="n">
        <v>14</v>
      </c>
      <c r="AI3640" s="0" t="n">
        <v>11</v>
      </c>
      <c r="AN3640" s="0" t="s">
        <v>147</v>
      </c>
      <c r="AO3640" s="0" t="s">
        <v>11229</v>
      </c>
      <c r="AP3640" s="0" t="s">
        <v>11230</v>
      </c>
      <c r="AQ3640" s="0" t="n">
        <v>9</v>
      </c>
      <c r="AR3640" s="0" t="n">
        <v>64</v>
      </c>
      <c r="AS3640" s="0" t="n">
        <v>32</v>
      </c>
      <c r="AU3640" s="0" t="n">
        <f aca="false">COUNTA($BA$3640:$EH$3640)</f>
        <v>51</v>
      </c>
      <c r="AV3640" s="0" t="n">
        <f aca="false">COUNTIF($BA$3640:$EH$3640,"D")</f>
        <v>18</v>
      </c>
      <c r="AW3640" s="0" t="n">
        <f aca="false">COUNTIF($BA$3640:$EH$3640,"R")</f>
        <v>0</v>
      </c>
      <c r="AX3640" s="0" t="n">
        <f aca="false">IF(BN3640="D",1,0)+IF(BO3640="D",1,0)+IF(BT3640="D",1,0)+IF(BU3640="D",1,0)+IF(BW3640="D",1,0)+IF(CC3640="D",1,0)+IF(CD3640="D",1,0)+IF(CE3640="D",1,0)+IF(CF3640="D",1,0)+IF(CL3640="D",1,0)+IF(CM3640="D",1,0)+IF(CQ3640="D",1,0)+IF(CR3640="D",1,0)+IF(CS3640="D",1,0)+IF(CW3640="D",1,0)+IF(CX3640="D",1,0)+IF(DD3640="D",1,0)+IF(DE3640="D",1,0)+IF(DJ3640="D",1,0)+IF(DK3640="D",1,0)+IF(DO3640="D",1,0)+IF(DP3640="D",1,0)+IF(DQ3640="D",1,0)+IF(DW3640="D",1,0)+IF(DZ3640="D",1,0)+IF(EH3640="D",1,0)</f>
        <v>8</v>
      </c>
      <c r="AY3640" s="0" t="n">
        <f aca="false">IF(DJ3640&lt;&gt;"",1,0)+IF(DK3640&lt;&gt;"",1,0)+IF(DM3640&lt;&gt;"",1,0)+IF(DO3640&lt;&gt;"",1,0)+IF(DP3640&lt;&gt;"",1,0)+IF(DQ3640&lt;&gt;"",1,0)+IF(DS3640&lt;&gt;"",1,0)+IF(DT3640&lt;&gt;"",1,0)+IF(DV3640&lt;&gt;"",1,0)+IF(DW3640&lt;&gt;"",1,0)+IF(DX3640&lt;&gt;"",1,0)+IF(DY3640&lt;&gt;"",1,0)+IF(DZ3640&lt;&gt;"",1,0)+IF(EB3640&lt;&gt;"",1,0)+IF(EC3640&lt;&gt;"",1,0)+IF(ED3640&lt;&gt;"",1,0)+IF(EG3640&lt;&gt;"",1,0)+IF(EH3640&lt;&gt;"",1,0)</f>
        <v>8</v>
      </c>
      <c r="AZ3640" s="0" t="n">
        <f aca="false">IF(EH3640&lt;&gt;"",1,0)</f>
        <v>1</v>
      </c>
      <c r="BB3640" s="0" t="s">
        <v>154</v>
      </c>
      <c r="BC3640" s="0" t="s">
        <v>155</v>
      </c>
      <c r="BD3640" s="0" t="s">
        <v>155</v>
      </c>
      <c r="BE3640" s="0" t="s">
        <v>155</v>
      </c>
      <c r="BF3640" s="0" t="s">
        <v>155</v>
      </c>
      <c r="BG3640" s="0" t="s">
        <v>155</v>
      </c>
      <c r="BH3640" s="0" t="s">
        <v>155</v>
      </c>
      <c r="BI3640" s="0" t="s">
        <v>155</v>
      </c>
      <c r="BJ3640" s="0" t="s">
        <v>155</v>
      </c>
      <c r="BK3640" s="0" t="s">
        <v>155</v>
      </c>
      <c r="BL3640" s="0" t="s">
        <v>155</v>
      </c>
      <c r="BP3640" s="0" t="s">
        <v>155</v>
      </c>
      <c r="BR3640" s="0" t="s">
        <v>155</v>
      </c>
      <c r="BS3640" s="0" t="s">
        <v>155</v>
      </c>
      <c r="BV3640" s="0" t="s">
        <v>155</v>
      </c>
      <c r="BY3640" s="0" t="s">
        <v>145</v>
      </c>
      <c r="CA3640" s="0" t="s">
        <v>155</v>
      </c>
      <c r="CC3640" s="0" t="s">
        <v>145</v>
      </c>
      <c r="CG3640" s="0" t="s">
        <v>155</v>
      </c>
      <c r="CH3640" s="0" t="s">
        <v>145</v>
      </c>
      <c r="CK3640" s="0" t="s">
        <v>155</v>
      </c>
      <c r="CL3640" s="0" t="s">
        <v>145</v>
      </c>
      <c r="CN3640" s="0" t="s">
        <v>155</v>
      </c>
      <c r="CO3640" s="0" t="s">
        <v>145</v>
      </c>
      <c r="CP3640" s="0" t="s">
        <v>155</v>
      </c>
      <c r="CQ3640" s="0" t="s">
        <v>145</v>
      </c>
      <c r="CT3640" s="0" t="s">
        <v>155</v>
      </c>
      <c r="CU3640" s="0" t="s">
        <v>145</v>
      </c>
      <c r="CV3640" s="0" t="s">
        <v>155</v>
      </c>
      <c r="CW3640" s="0" t="s">
        <v>145</v>
      </c>
      <c r="CY3640" s="0" t="s">
        <v>155</v>
      </c>
      <c r="CZ3640" s="0" t="s">
        <v>145</v>
      </c>
      <c r="DC3640" s="0" t="s">
        <v>155</v>
      </c>
      <c r="DD3640" s="0" t="s">
        <v>145</v>
      </c>
      <c r="DF3640" s="0" t="s">
        <v>155</v>
      </c>
      <c r="DG3640" s="0" t="s">
        <v>145</v>
      </c>
      <c r="DI3640" s="0" t="s">
        <v>155</v>
      </c>
      <c r="DJ3640" s="0" t="s">
        <v>145</v>
      </c>
      <c r="DL3640" s="0" t="s">
        <v>155</v>
      </c>
      <c r="DM3640" s="0" t="s">
        <v>145</v>
      </c>
      <c r="DN3640" s="0" t="s">
        <v>155</v>
      </c>
      <c r="DR3640" s="0" t="s">
        <v>155</v>
      </c>
      <c r="DS3640" s="0" t="s">
        <v>145</v>
      </c>
      <c r="DT3640" s="0" t="s">
        <v>145</v>
      </c>
      <c r="DU3640" s="0" t="s">
        <v>155</v>
      </c>
      <c r="DW3640" s="0" t="s">
        <v>145</v>
      </c>
      <c r="DX3640" s="0" t="s">
        <v>155</v>
      </c>
      <c r="EA3640" s="0" t="s">
        <v>155</v>
      </c>
      <c r="ED3640" s="0" t="s">
        <v>145</v>
      </c>
      <c r="EF3640" s="0" t="s">
        <v>155</v>
      </c>
      <c r="EH3640" s="0" t="s">
        <v>145</v>
      </c>
    </row>
    <row r="3641" customFormat="false" ht="15" hidden="false" customHeight="false" outlineLevel="0" collapsed="false">
      <c r="A3641" s="0" t="s">
        <v>14574</v>
      </c>
      <c r="B3641" s="0" t="n">
        <v>78</v>
      </c>
      <c r="C3641" s="0" t="n">
        <v>221055</v>
      </c>
      <c r="D3641" s="0" t="s">
        <v>274</v>
      </c>
      <c r="E3641" s="0" t="s">
        <v>14575</v>
      </c>
      <c r="F3641" s="0" t="str">
        <f aca="false">CONCATENATE(D3641," ",LEFT(H3641,4),"T=",AU3641,"D=",AV3641,"R=",AW3641,"M=",AX3641,"L=",AY3641,"B=",AZ3641)</f>
        <v>MITCHELL T=20D=0R=4M=0L=1B=0</v>
      </c>
      <c r="G3641" s="0" t="s">
        <v>906</v>
      </c>
      <c r="I3641" s="0" t="s">
        <v>5275</v>
      </c>
      <c r="J3641" s="0" t="s">
        <v>14576</v>
      </c>
      <c r="K3641" s="0" t="s">
        <v>144</v>
      </c>
      <c r="M3641" s="0" t="s">
        <v>12138</v>
      </c>
      <c r="N3641" s="0" t="str">
        <f aca="false">RIGHT(M3641,LEN(M3641)-FIND(" ",M3641))</f>
        <v>E MARKET ST</v>
      </c>
      <c r="P3641" s="0" t="s">
        <v>147</v>
      </c>
      <c r="Q3641" s="0" t="s">
        <v>148</v>
      </c>
      <c r="R3641" s="0" t="n">
        <v>44484</v>
      </c>
      <c r="AD3641" s="0" t="s">
        <v>149</v>
      </c>
      <c r="AE3641" s="0" t="s">
        <v>150</v>
      </c>
      <c r="AH3641" s="0" t="n">
        <v>14</v>
      </c>
      <c r="AI3641" s="0" t="n">
        <v>11</v>
      </c>
      <c r="AJ3641" s="0" t="s">
        <v>4175</v>
      </c>
      <c r="AM3641" s="0" t="s">
        <v>4176</v>
      </c>
      <c r="AN3641" s="0" t="s">
        <v>147</v>
      </c>
      <c r="AO3641" s="0" t="s">
        <v>11229</v>
      </c>
      <c r="AP3641" s="0" t="s">
        <v>11230</v>
      </c>
      <c r="AQ3641" s="0" t="n">
        <v>9</v>
      </c>
      <c r="AR3641" s="0" t="n">
        <v>64</v>
      </c>
      <c r="AS3641" s="0" t="n">
        <v>32</v>
      </c>
      <c r="AU3641" s="0" t="n">
        <f aca="false">COUNTA($BA$3641:$EH$3641)</f>
        <v>20</v>
      </c>
      <c r="AV3641" s="0" t="n">
        <f aca="false">COUNTIF($BA$3641:$EH$3641,"D")</f>
        <v>0</v>
      </c>
      <c r="AW3641" s="0" t="n">
        <f aca="false">COUNTIF($BA$3641:$EH$3641,"R")</f>
        <v>4</v>
      </c>
      <c r="AX3641" s="0" t="n">
        <f aca="false">IF(BN3641="D",1,0)+IF(BO3641="D",1,0)+IF(BT3641="D",1,0)+IF(BU3641="D",1,0)+IF(BW3641="D",1,0)+IF(CC3641="D",1,0)+IF(CD3641="D",1,0)+IF(CE3641="D",1,0)+IF(CF3641="D",1,0)+IF(CL3641="D",1,0)+IF(CM3641="D",1,0)+IF(CQ3641="D",1,0)+IF(CR3641="D",1,0)+IF(CS3641="D",1,0)+IF(CW3641="D",1,0)+IF(CX3641="D",1,0)+IF(DD3641="D",1,0)+IF(DE3641="D",1,0)+IF(DJ3641="D",1,0)+IF(DK3641="D",1,0)+IF(DO3641="D",1,0)+IF(DP3641="D",1,0)+IF(DQ3641="D",1,0)+IF(DW3641="D",1,0)+IF(DZ3641="D",1,0)+IF(EH3641="D",1,0)</f>
        <v>0</v>
      </c>
      <c r="AY3641" s="0" t="n">
        <f aca="false">IF(DJ3641&lt;&gt;"",1,0)+IF(DK3641&lt;&gt;"",1,0)+IF(DM3641&lt;&gt;"",1,0)+IF(DO3641&lt;&gt;"",1,0)+IF(DP3641&lt;&gt;"",1,0)+IF(DQ3641&lt;&gt;"",1,0)+IF(DS3641&lt;&gt;"",1,0)+IF(DT3641&lt;&gt;"",1,0)+IF(DV3641&lt;&gt;"",1,0)+IF(DW3641&lt;&gt;"",1,0)+IF(DX3641&lt;&gt;"",1,0)+IF(DY3641&lt;&gt;"",1,0)+IF(DZ3641&lt;&gt;"",1,0)+IF(EB3641&lt;&gt;"",1,0)+IF(EC3641&lt;&gt;"",1,0)+IF(ED3641&lt;&gt;"",1,0)+IF(EG3641&lt;&gt;"",1,0)+IF(EH3641&lt;&gt;"",1,0)</f>
        <v>1</v>
      </c>
      <c r="AZ3641" s="0" t="n">
        <f aca="false">IF(EH3641&lt;&gt;"",1,0)</f>
        <v>0</v>
      </c>
      <c r="BB3641" s="0" t="s">
        <v>154</v>
      </c>
      <c r="BY3641" s="0" t="s">
        <v>141</v>
      </c>
      <c r="CA3641" s="0" t="s">
        <v>155</v>
      </c>
      <c r="CG3641" s="0" t="s">
        <v>155</v>
      </c>
      <c r="CH3641" s="0" t="s">
        <v>141</v>
      </c>
      <c r="CK3641" s="0" t="s">
        <v>155</v>
      </c>
      <c r="CN3641" s="0" t="s">
        <v>155</v>
      </c>
      <c r="CO3641" s="0" t="s">
        <v>141</v>
      </c>
      <c r="CP3641" s="0" t="s">
        <v>155</v>
      </c>
      <c r="CV3641" s="0" t="s">
        <v>155</v>
      </c>
      <c r="CY3641" s="0" t="s">
        <v>155</v>
      </c>
      <c r="CZ3641" s="0" t="s">
        <v>141</v>
      </c>
      <c r="DC3641" s="0" t="s">
        <v>155</v>
      </c>
      <c r="DI3641" s="0" t="s">
        <v>155</v>
      </c>
      <c r="DL3641" s="0" t="s">
        <v>155</v>
      </c>
      <c r="DN3641" s="0" t="s">
        <v>155</v>
      </c>
      <c r="DU3641" s="0" t="s">
        <v>155</v>
      </c>
      <c r="DX3641" s="0" t="s">
        <v>155</v>
      </c>
      <c r="EA3641" s="0" t="s">
        <v>155</v>
      </c>
      <c r="EF3641" s="0" t="s">
        <v>155</v>
      </c>
    </row>
    <row r="3642" customFormat="false" ht="15" hidden="false" customHeight="false" outlineLevel="0" collapsed="false">
      <c r="A3642" s="0" t="s">
        <v>14577</v>
      </c>
      <c r="B3642" s="0" t="n">
        <v>78</v>
      </c>
      <c r="C3642" s="0" t="n">
        <v>127232</v>
      </c>
      <c r="D3642" s="0" t="s">
        <v>666</v>
      </c>
      <c r="E3642" s="0" t="s">
        <v>1025</v>
      </c>
      <c r="F3642" s="0" t="str">
        <f aca="false">CONCATENATE(D3642," ",LEFT(H3642,4),"T=",AU3642,"D=",AV3642,"R=",AW3642,"M=",AX3642,"L=",AY3642,"B=",AZ3642)</f>
        <v>ROWLAND T=45D=16R=0M=6L=7B=1</v>
      </c>
      <c r="G3642" s="0" t="s">
        <v>319</v>
      </c>
      <c r="I3642" s="0" t="s">
        <v>14578</v>
      </c>
      <c r="J3642" s="0" t="s">
        <v>2164</v>
      </c>
      <c r="K3642" s="0" t="s">
        <v>144</v>
      </c>
      <c r="L3642" s="0" t="s">
        <v>145</v>
      </c>
      <c r="M3642" s="0" t="s">
        <v>12958</v>
      </c>
      <c r="N3642" s="0" t="str">
        <f aca="false">RIGHT(M3642,LEN(M3642)-FIND(" ",M3642))</f>
        <v>WELCKER DR NE</v>
      </c>
      <c r="P3642" s="0" t="s">
        <v>147</v>
      </c>
      <c r="Q3642" s="0" t="s">
        <v>148</v>
      </c>
      <c r="R3642" s="0" t="n">
        <v>44483</v>
      </c>
      <c r="AD3642" s="0" t="s">
        <v>149</v>
      </c>
      <c r="AE3642" s="0" t="s">
        <v>150</v>
      </c>
      <c r="AH3642" s="0" t="n">
        <v>14</v>
      </c>
      <c r="AI3642" s="0" t="n">
        <v>11</v>
      </c>
      <c r="AJ3642" s="0" t="s">
        <v>4175</v>
      </c>
      <c r="AM3642" s="0" t="s">
        <v>4176</v>
      </c>
      <c r="AN3642" s="0" t="s">
        <v>147</v>
      </c>
      <c r="AO3642" s="0" t="s">
        <v>11229</v>
      </c>
      <c r="AP3642" s="0" t="s">
        <v>11230</v>
      </c>
      <c r="AQ3642" s="0" t="n">
        <v>9</v>
      </c>
      <c r="AR3642" s="0" t="n">
        <v>64</v>
      </c>
      <c r="AS3642" s="0" t="n">
        <v>32</v>
      </c>
      <c r="AU3642" s="0" t="n">
        <f aca="false">COUNTA($BA$3642:$EH$3642)</f>
        <v>45</v>
      </c>
      <c r="AV3642" s="0" t="n">
        <f aca="false">COUNTIF($BA$3642:$EH$3642,"D")</f>
        <v>16</v>
      </c>
      <c r="AW3642" s="0" t="n">
        <f aca="false">COUNTIF($BA$3642:$EH$3642,"R")</f>
        <v>0</v>
      </c>
      <c r="AX3642" s="0" t="n">
        <f aca="false">IF(BN3642="D",1,0)+IF(BO3642="D",1,0)+IF(BT3642="D",1,0)+IF(BU3642="D",1,0)+IF(BW3642="D",1,0)+IF(CC3642="D",1,0)+IF(CD3642="D",1,0)+IF(CE3642="D",1,0)+IF(CF3642="D",1,0)+IF(CL3642="D",1,0)+IF(CM3642="D",1,0)+IF(CQ3642="D",1,0)+IF(CR3642="D",1,0)+IF(CS3642="D",1,0)+IF(CW3642="D",1,0)+IF(CX3642="D",1,0)+IF(DD3642="D",1,0)+IF(DE3642="D",1,0)+IF(DJ3642="D",1,0)+IF(DK3642="D",1,0)+IF(DO3642="D",1,0)+IF(DP3642="D",1,0)+IF(DQ3642="D",1,0)+IF(DW3642="D",1,0)+IF(DZ3642="D",1,0)+IF(EH3642="D",1,0)</f>
        <v>6</v>
      </c>
      <c r="AY3642" s="0" t="n">
        <f aca="false">IF(DJ3642&lt;&gt;"",1,0)+IF(DK3642&lt;&gt;"",1,0)+IF(DM3642&lt;&gt;"",1,0)+IF(DO3642&lt;&gt;"",1,0)+IF(DP3642&lt;&gt;"",1,0)+IF(DQ3642&lt;&gt;"",1,0)+IF(DS3642&lt;&gt;"",1,0)+IF(DT3642&lt;&gt;"",1,0)+IF(DV3642&lt;&gt;"",1,0)+IF(DW3642&lt;&gt;"",1,0)+IF(DX3642&lt;&gt;"",1,0)+IF(DY3642&lt;&gt;"",1,0)+IF(DZ3642&lt;&gt;"",1,0)+IF(EB3642&lt;&gt;"",1,0)+IF(EC3642&lt;&gt;"",1,0)+IF(ED3642&lt;&gt;"",1,0)+IF(EG3642&lt;&gt;"",1,0)+IF(EH3642&lt;&gt;"",1,0)</f>
        <v>7</v>
      </c>
      <c r="AZ3642" s="0" t="n">
        <f aca="false">IF(EH3642&lt;&gt;"",1,0)</f>
        <v>1</v>
      </c>
      <c r="BB3642" s="0" t="s">
        <v>154</v>
      </c>
      <c r="BC3642" s="0" t="s">
        <v>155</v>
      </c>
      <c r="BD3642" s="0" t="s">
        <v>155</v>
      </c>
      <c r="BE3642" s="0" t="s">
        <v>155</v>
      </c>
      <c r="BF3642" s="0" t="s">
        <v>155</v>
      </c>
      <c r="BH3642" s="0" t="s">
        <v>155</v>
      </c>
      <c r="BI3642" s="0" t="s">
        <v>155</v>
      </c>
      <c r="BJ3642" s="0" t="s">
        <v>155</v>
      </c>
      <c r="BK3642" s="0" t="s">
        <v>155</v>
      </c>
      <c r="BL3642" s="0" t="s">
        <v>155</v>
      </c>
      <c r="BP3642" s="0" t="s">
        <v>155</v>
      </c>
      <c r="BR3642" s="0" t="s">
        <v>155</v>
      </c>
      <c r="BS3642" s="0" t="s">
        <v>155</v>
      </c>
      <c r="BV3642" s="0" t="s">
        <v>155</v>
      </c>
      <c r="BY3642" s="0" t="s">
        <v>145</v>
      </c>
      <c r="CA3642" s="0" t="s">
        <v>155</v>
      </c>
      <c r="CG3642" s="0" t="s">
        <v>155</v>
      </c>
      <c r="CH3642" s="0" t="s">
        <v>145</v>
      </c>
      <c r="CK3642" s="0" t="s">
        <v>155</v>
      </c>
      <c r="CL3642" s="0" t="s">
        <v>145</v>
      </c>
      <c r="CN3642" s="0" t="s">
        <v>155</v>
      </c>
      <c r="CO3642" s="0" t="s">
        <v>145</v>
      </c>
      <c r="CP3642" s="0" t="s">
        <v>155</v>
      </c>
      <c r="CQ3642" s="0" t="s">
        <v>145</v>
      </c>
      <c r="CT3642" s="0" t="s">
        <v>155</v>
      </c>
      <c r="CU3642" s="0" t="s">
        <v>145</v>
      </c>
      <c r="CV3642" s="0" t="s">
        <v>155</v>
      </c>
      <c r="CW3642" s="0" t="s">
        <v>145</v>
      </c>
      <c r="CY3642" s="0" t="s">
        <v>155</v>
      </c>
      <c r="CZ3642" s="0" t="s">
        <v>145</v>
      </c>
      <c r="DC3642" s="0" t="s">
        <v>155</v>
      </c>
      <c r="DG3642" s="0" t="s">
        <v>145</v>
      </c>
      <c r="DI3642" s="0" t="s">
        <v>155</v>
      </c>
      <c r="DJ3642" s="0" t="s">
        <v>145</v>
      </c>
      <c r="DL3642" s="0" t="s">
        <v>155</v>
      </c>
      <c r="DM3642" s="0" t="s">
        <v>145</v>
      </c>
      <c r="DN3642" s="0" t="s">
        <v>155</v>
      </c>
      <c r="DR3642" s="0" t="s">
        <v>155</v>
      </c>
      <c r="DS3642" s="0" t="s">
        <v>145</v>
      </c>
      <c r="DT3642" s="0" t="s">
        <v>145</v>
      </c>
      <c r="DU3642" s="0" t="s">
        <v>155</v>
      </c>
      <c r="DW3642" s="0" t="s">
        <v>145</v>
      </c>
      <c r="EA3642" s="0" t="s">
        <v>155</v>
      </c>
      <c r="ED3642" s="0" t="s">
        <v>145</v>
      </c>
      <c r="EH3642" s="0" t="s">
        <v>145</v>
      </c>
    </row>
    <row r="3643" customFormat="false" ht="15" hidden="false" customHeight="false" outlineLevel="0" collapsed="false">
      <c r="A3643" s="0" t="s">
        <v>14579</v>
      </c>
      <c r="B3643" s="0" t="n">
        <v>78</v>
      </c>
      <c r="C3643" s="0" t="n">
        <v>220669</v>
      </c>
      <c r="D3643" s="0" t="s">
        <v>14580</v>
      </c>
      <c r="E3643" s="0" t="s">
        <v>899</v>
      </c>
      <c r="F3643" s="0" t="str">
        <f aca="false">CONCATENATE(D3643," ",LEFT(H3643,4),"T=",AU3643,"D=",AV3643,"R=",AW3643,"M=",AX3643,"L=",AY3643,"B=",AZ3643)</f>
        <v>NOVORSKY T=44D=13R=0M=7L=8B=1</v>
      </c>
      <c r="G3643" s="0" t="s">
        <v>201</v>
      </c>
      <c r="I3643" s="0" t="s">
        <v>14581</v>
      </c>
      <c r="J3643" s="0" t="s">
        <v>3697</v>
      </c>
      <c r="K3643" s="0" t="s">
        <v>144</v>
      </c>
      <c r="L3643" s="0" t="s">
        <v>145</v>
      </c>
      <c r="M3643" s="0" t="s">
        <v>14582</v>
      </c>
      <c r="N3643" s="0" t="str">
        <f aca="false">RIGHT(M3643,LEN(M3643)-FIND(" ",M3643))</f>
        <v>OVERLOOK DR NE</v>
      </c>
      <c r="P3643" s="0" t="s">
        <v>147</v>
      </c>
      <c r="Q3643" s="0" t="s">
        <v>148</v>
      </c>
      <c r="R3643" s="0" t="n">
        <v>44483</v>
      </c>
      <c r="AD3643" s="0" t="s">
        <v>149</v>
      </c>
      <c r="AE3643" s="0" t="s">
        <v>150</v>
      </c>
      <c r="AF3643" s="0" t="s">
        <v>151</v>
      </c>
      <c r="AH3643" s="0" t="n">
        <v>14</v>
      </c>
      <c r="AI3643" s="0" t="n">
        <v>11</v>
      </c>
      <c r="AN3643" s="0" t="s">
        <v>147</v>
      </c>
      <c r="AO3643" s="0" t="s">
        <v>11229</v>
      </c>
      <c r="AP3643" s="0" t="s">
        <v>11230</v>
      </c>
      <c r="AQ3643" s="0" t="n">
        <v>9</v>
      </c>
      <c r="AR3643" s="0" t="n">
        <v>64</v>
      </c>
      <c r="AS3643" s="0" t="n">
        <v>32</v>
      </c>
      <c r="AU3643" s="0" t="n">
        <f aca="false">COUNTA($BA$3643:$EH$3643)</f>
        <v>44</v>
      </c>
      <c r="AV3643" s="0" t="n">
        <f aca="false">COUNTIF($BA$3643:$EH$3643,"D")</f>
        <v>13</v>
      </c>
      <c r="AW3643" s="0" t="n">
        <f aca="false">COUNTIF($BA$3643:$EH$3643,"R")</f>
        <v>0</v>
      </c>
      <c r="AX3643" s="0" t="n">
        <f aca="false">IF(BN3643="D",1,0)+IF(BO3643="D",1,0)+IF(BT3643="D",1,0)+IF(BU3643="D",1,0)+IF(BW3643="D",1,0)+IF(CC3643="D",1,0)+IF(CD3643="D",1,0)+IF(CE3643="D",1,0)+IF(CF3643="D",1,0)+IF(CL3643="D",1,0)+IF(CM3643="D",1,0)+IF(CQ3643="D",1,0)+IF(CR3643="D",1,0)+IF(CS3643="D",1,0)+IF(CW3643="D",1,0)+IF(CX3643="D",1,0)+IF(DD3643="D",1,0)+IF(DE3643="D",1,0)+IF(DJ3643="D",1,0)+IF(DK3643="D",1,0)+IF(DO3643="D",1,0)+IF(DP3643="D",1,0)+IF(DQ3643="D",1,0)+IF(DW3643="D",1,0)+IF(DZ3643="D",1,0)+IF(EH3643="D",1,0)</f>
        <v>7</v>
      </c>
      <c r="AY3643" s="0" t="n">
        <f aca="false">IF(DJ3643&lt;&gt;"",1,0)+IF(DK3643&lt;&gt;"",1,0)+IF(DM3643&lt;&gt;"",1,0)+IF(DO3643&lt;&gt;"",1,0)+IF(DP3643&lt;&gt;"",1,0)+IF(DQ3643&lt;&gt;"",1,0)+IF(DS3643&lt;&gt;"",1,0)+IF(DT3643&lt;&gt;"",1,0)+IF(DV3643&lt;&gt;"",1,0)+IF(DW3643&lt;&gt;"",1,0)+IF(DX3643&lt;&gt;"",1,0)+IF(DY3643&lt;&gt;"",1,0)+IF(DZ3643&lt;&gt;"",1,0)+IF(EB3643&lt;&gt;"",1,0)+IF(EC3643&lt;&gt;"",1,0)+IF(ED3643&lt;&gt;"",1,0)+IF(EG3643&lt;&gt;"",1,0)+IF(EH3643&lt;&gt;"",1,0)</f>
        <v>8</v>
      </c>
      <c r="AZ3643" s="0" t="n">
        <f aca="false">IF(EH3643&lt;&gt;"",1,0)</f>
        <v>1</v>
      </c>
      <c r="BB3643" s="0" t="s">
        <v>154</v>
      </c>
      <c r="BC3643" s="0" t="s">
        <v>155</v>
      </c>
      <c r="BD3643" s="0" t="s">
        <v>155</v>
      </c>
      <c r="BE3643" s="0" t="s">
        <v>155</v>
      </c>
      <c r="BF3643" s="0" t="s">
        <v>155</v>
      </c>
      <c r="BG3643" s="0" t="s">
        <v>155</v>
      </c>
      <c r="BH3643" s="0" t="s">
        <v>155</v>
      </c>
      <c r="BI3643" s="0" t="s">
        <v>155</v>
      </c>
      <c r="BJ3643" s="0" t="s">
        <v>155</v>
      </c>
      <c r="BK3643" s="0" t="s">
        <v>155</v>
      </c>
      <c r="BL3643" s="0" t="s">
        <v>155</v>
      </c>
      <c r="BP3643" s="0" t="s">
        <v>155</v>
      </c>
      <c r="BR3643" s="0" t="s">
        <v>155</v>
      </c>
      <c r="BS3643" s="0" t="s">
        <v>155</v>
      </c>
      <c r="BV3643" s="0" t="s">
        <v>155</v>
      </c>
      <c r="CA3643" s="0" t="s">
        <v>155</v>
      </c>
      <c r="CG3643" s="0" t="s">
        <v>155</v>
      </c>
      <c r="CK3643" s="0" t="s">
        <v>155</v>
      </c>
      <c r="CL3643" s="0" t="s">
        <v>145</v>
      </c>
      <c r="CN3643" s="0" t="s">
        <v>155</v>
      </c>
      <c r="CP3643" s="0" t="s">
        <v>155</v>
      </c>
      <c r="CQ3643" s="0" t="s">
        <v>145</v>
      </c>
      <c r="CT3643" s="0" t="s">
        <v>155</v>
      </c>
      <c r="CU3643" s="0" t="s">
        <v>145</v>
      </c>
      <c r="CV3643" s="0" t="s">
        <v>155</v>
      </c>
      <c r="CW3643" s="0" t="s">
        <v>145</v>
      </c>
      <c r="CY3643" s="0" t="s">
        <v>155</v>
      </c>
      <c r="CZ3643" s="0" t="s">
        <v>145</v>
      </c>
      <c r="DC3643" s="0" t="s">
        <v>155</v>
      </c>
      <c r="DD3643" s="0" t="s">
        <v>145</v>
      </c>
      <c r="DF3643" s="0" t="s">
        <v>155</v>
      </c>
      <c r="DJ3643" s="0" t="s">
        <v>145</v>
      </c>
      <c r="DL3643" s="0" t="s">
        <v>155</v>
      </c>
      <c r="DM3643" s="0" t="s">
        <v>145</v>
      </c>
      <c r="DN3643" s="0" t="s">
        <v>155</v>
      </c>
      <c r="DS3643" s="0" t="s">
        <v>145</v>
      </c>
      <c r="DT3643" s="0" t="s">
        <v>145</v>
      </c>
      <c r="DU3643" s="0" t="s">
        <v>155</v>
      </c>
      <c r="DW3643" s="0" t="s">
        <v>145</v>
      </c>
      <c r="DX3643" s="0" t="s">
        <v>155</v>
      </c>
      <c r="EA3643" s="0" t="s">
        <v>155</v>
      </c>
      <c r="ED3643" s="0" t="s">
        <v>145</v>
      </c>
      <c r="EF3643" s="0" t="s">
        <v>155</v>
      </c>
      <c r="EH3643" s="0" t="s">
        <v>145</v>
      </c>
    </row>
    <row r="3644" customFormat="false" ht="15" hidden="false" customHeight="false" outlineLevel="0" collapsed="false">
      <c r="A3644" s="0" t="s">
        <v>14583</v>
      </c>
      <c r="B3644" s="0" t="n">
        <v>78</v>
      </c>
      <c r="C3644" s="0" t="n">
        <v>220668</v>
      </c>
      <c r="D3644" s="0" t="s">
        <v>14580</v>
      </c>
      <c r="E3644" s="0" t="s">
        <v>3770</v>
      </c>
      <c r="F3644" s="0" t="str">
        <f aca="false">CONCATENATE(D3644," ",LEFT(H3644,4),"T=",AU3644,"D=",AV3644,"R=",AW3644,"M=",AX3644,"L=",AY3644,"B=",AZ3644)</f>
        <v>NOVORSKY T=44D=12R=1M=7L=8B=1</v>
      </c>
      <c r="G3644" s="0" t="s">
        <v>482</v>
      </c>
      <c r="I3644" s="0" t="s">
        <v>14584</v>
      </c>
      <c r="J3644" s="0" t="s">
        <v>3697</v>
      </c>
      <c r="K3644" s="0" t="s">
        <v>144</v>
      </c>
      <c r="L3644" s="0" t="s">
        <v>145</v>
      </c>
      <c r="M3644" s="0" t="s">
        <v>14582</v>
      </c>
      <c r="N3644" s="0" t="str">
        <f aca="false">RIGHT(M3644,LEN(M3644)-FIND(" ",M3644))</f>
        <v>OVERLOOK DR NE</v>
      </c>
      <c r="P3644" s="0" t="s">
        <v>147</v>
      </c>
      <c r="Q3644" s="0" t="s">
        <v>148</v>
      </c>
      <c r="R3644" s="0" t="n">
        <v>44483</v>
      </c>
      <c r="AD3644" s="0" t="s">
        <v>149</v>
      </c>
      <c r="AE3644" s="0" t="s">
        <v>150</v>
      </c>
      <c r="AF3644" s="0" t="s">
        <v>151</v>
      </c>
      <c r="AH3644" s="0" t="n">
        <v>14</v>
      </c>
      <c r="AI3644" s="0" t="n">
        <v>11</v>
      </c>
      <c r="AN3644" s="0" t="s">
        <v>147</v>
      </c>
      <c r="AO3644" s="0" t="s">
        <v>11229</v>
      </c>
      <c r="AP3644" s="0" t="s">
        <v>11230</v>
      </c>
      <c r="AQ3644" s="0" t="n">
        <v>9</v>
      </c>
      <c r="AR3644" s="0" t="n">
        <v>64</v>
      </c>
      <c r="AS3644" s="0" t="n">
        <v>32</v>
      </c>
      <c r="AU3644" s="0" t="n">
        <f aca="false">COUNTA($BA$3644:$EH$3644)</f>
        <v>44</v>
      </c>
      <c r="AV3644" s="0" t="n">
        <f aca="false">COUNTIF($BA$3644:$EH$3644,"D")</f>
        <v>12</v>
      </c>
      <c r="AW3644" s="0" t="n">
        <f aca="false">COUNTIF($BA$3644:$EH$3644,"R")</f>
        <v>1</v>
      </c>
      <c r="AX3644" s="0" t="n">
        <f aca="false">IF(BN3644="D",1,0)+IF(BO3644="D",1,0)+IF(BT3644="D",1,0)+IF(BU3644="D",1,0)+IF(BW3644="D",1,0)+IF(CC3644="D",1,0)+IF(CD3644="D",1,0)+IF(CE3644="D",1,0)+IF(CF3644="D",1,0)+IF(CL3644="D",1,0)+IF(CM3644="D",1,0)+IF(CQ3644="D",1,0)+IF(CR3644="D",1,0)+IF(CS3644="D",1,0)+IF(CW3644="D",1,0)+IF(CX3644="D",1,0)+IF(DD3644="D",1,0)+IF(DE3644="D",1,0)+IF(DJ3644="D",1,0)+IF(DK3644="D",1,0)+IF(DO3644="D",1,0)+IF(DP3644="D",1,0)+IF(DQ3644="D",1,0)+IF(DW3644="D",1,0)+IF(DZ3644="D",1,0)+IF(EH3644="D",1,0)</f>
        <v>7</v>
      </c>
      <c r="AY3644" s="0" t="n">
        <f aca="false">IF(DJ3644&lt;&gt;"",1,0)+IF(DK3644&lt;&gt;"",1,0)+IF(DM3644&lt;&gt;"",1,0)+IF(DO3644&lt;&gt;"",1,0)+IF(DP3644&lt;&gt;"",1,0)+IF(DQ3644&lt;&gt;"",1,0)+IF(DS3644&lt;&gt;"",1,0)+IF(DT3644&lt;&gt;"",1,0)+IF(DV3644&lt;&gt;"",1,0)+IF(DW3644&lt;&gt;"",1,0)+IF(DX3644&lt;&gt;"",1,0)+IF(DY3644&lt;&gt;"",1,0)+IF(DZ3644&lt;&gt;"",1,0)+IF(EB3644&lt;&gt;"",1,0)+IF(EC3644&lt;&gt;"",1,0)+IF(ED3644&lt;&gt;"",1,0)+IF(EG3644&lt;&gt;"",1,0)+IF(EH3644&lt;&gt;"",1,0)</f>
        <v>8</v>
      </c>
      <c r="AZ3644" s="0" t="n">
        <f aca="false">IF(EH3644&lt;&gt;"",1,0)</f>
        <v>1</v>
      </c>
      <c r="BB3644" s="0" t="s">
        <v>154</v>
      </c>
      <c r="BC3644" s="0" t="s">
        <v>155</v>
      </c>
      <c r="BD3644" s="0" t="s">
        <v>155</v>
      </c>
      <c r="BE3644" s="0" t="s">
        <v>155</v>
      </c>
      <c r="BF3644" s="0" t="s">
        <v>155</v>
      </c>
      <c r="BG3644" s="0" t="s">
        <v>155</v>
      </c>
      <c r="BH3644" s="0" t="s">
        <v>155</v>
      </c>
      <c r="BI3644" s="0" t="s">
        <v>155</v>
      </c>
      <c r="BJ3644" s="0" t="s">
        <v>155</v>
      </c>
      <c r="BK3644" s="0" t="s">
        <v>155</v>
      </c>
      <c r="BL3644" s="0" t="s">
        <v>155</v>
      </c>
      <c r="BP3644" s="0" t="s">
        <v>155</v>
      </c>
      <c r="BR3644" s="0" t="s">
        <v>155</v>
      </c>
      <c r="BS3644" s="0" t="s">
        <v>155</v>
      </c>
      <c r="BV3644" s="0" t="s">
        <v>155</v>
      </c>
      <c r="CA3644" s="0" t="s">
        <v>155</v>
      </c>
      <c r="CG3644" s="0" t="s">
        <v>155</v>
      </c>
      <c r="CK3644" s="0" t="s">
        <v>155</v>
      </c>
      <c r="CL3644" s="0" t="s">
        <v>145</v>
      </c>
      <c r="CN3644" s="0" t="s">
        <v>155</v>
      </c>
      <c r="CP3644" s="0" t="s">
        <v>155</v>
      </c>
      <c r="CQ3644" s="0" t="s">
        <v>145</v>
      </c>
      <c r="CT3644" s="0" t="s">
        <v>155</v>
      </c>
      <c r="CU3644" s="0" t="s">
        <v>145</v>
      </c>
      <c r="CV3644" s="0" t="s">
        <v>155</v>
      </c>
      <c r="CW3644" s="0" t="s">
        <v>145</v>
      </c>
      <c r="CY3644" s="0" t="s">
        <v>155</v>
      </c>
      <c r="CZ3644" s="0" t="s">
        <v>141</v>
      </c>
      <c r="DC3644" s="0" t="s">
        <v>155</v>
      </c>
      <c r="DD3644" s="0" t="s">
        <v>145</v>
      </c>
      <c r="DF3644" s="0" t="s">
        <v>155</v>
      </c>
      <c r="DJ3644" s="0" t="s">
        <v>145</v>
      </c>
      <c r="DL3644" s="0" t="s">
        <v>155</v>
      </c>
      <c r="DM3644" s="0" t="s">
        <v>145</v>
      </c>
      <c r="DN3644" s="0" t="s">
        <v>155</v>
      </c>
      <c r="DS3644" s="0" t="s">
        <v>145</v>
      </c>
      <c r="DT3644" s="0" t="s">
        <v>145</v>
      </c>
      <c r="DU3644" s="0" t="s">
        <v>155</v>
      </c>
      <c r="DW3644" s="0" t="s">
        <v>145</v>
      </c>
      <c r="DX3644" s="0" t="s">
        <v>155</v>
      </c>
      <c r="EA3644" s="0" t="s">
        <v>155</v>
      </c>
      <c r="ED3644" s="0" t="s">
        <v>145</v>
      </c>
      <c r="EF3644" s="0" t="s">
        <v>155</v>
      </c>
      <c r="EH3644" s="0" t="s">
        <v>145</v>
      </c>
    </row>
    <row r="3645" customFormat="false" ht="15" hidden="false" customHeight="false" outlineLevel="0" collapsed="false">
      <c r="A3645" s="0" t="s">
        <v>14585</v>
      </c>
      <c r="B3645" s="0" t="n">
        <v>78</v>
      </c>
      <c r="C3645" s="0" t="n">
        <v>275754</v>
      </c>
      <c r="D3645" s="0" t="s">
        <v>2752</v>
      </c>
      <c r="E3645" s="0" t="s">
        <v>7322</v>
      </c>
      <c r="F3645" s="0" t="str">
        <f aca="false">CONCATENATE(D3645," ",LEFT(H3645,4),"T=",AU3645,"D=",AV3645,"R=",AW3645,"M=",AX3645,"L=",AY3645,"B=",AZ3645)</f>
        <v>PHILLIPS T=20D=8R=0M=3L=4B=0</v>
      </c>
      <c r="G3645" s="0" t="s">
        <v>201</v>
      </c>
      <c r="I3645" s="0" t="s">
        <v>14586</v>
      </c>
      <c r="J3645" s="0" t="s">
        <v>9799</v>
      </c>
      <c r="K3645" s="0" t="s">
        <v>144</v>
      </c>
      <c r="L3645" s="0" t="s">
        <v>145</v>
      </c>
      <c r="M3645" s="0" t="s">
        <v>11640</v>
      </c>
      <c r="N3645" s="0" t="str">
        <f aca="false">RIGHT(M3645,LEN(M3645)-FIND(" ",M3645))</f>
        <v>COUNTRY CLUB DR NE</v>
      </c>
      <c r="P3645" s="0" t="s">
        <v>147</v>
      </c>
      <c r="Q3645" s="0" t="s">
        <v>148</v>
      </c>
      <c r="R3645" s="0" t="n">
        <v>44484</v>
      </c>
      <c r="AD3645" s="0" t="s">
        <v>149</v>
      </c>
      <c r="AE3645" s="0" t="s">
        <v>150</v>
      </c>
      <c r="AH3645" s="0" t="n">
        <v>14</v>
      </c>
      <c r="AI3645" s="0" t="n">
        <v>11</v>
      </c>
      <c r="AJ3645" s="0" t="s">
        <v>4175</v>
      </c>
      <c r="AM3645" s="0" t="s">
        <v>4176</v>
      </c>
      <c r="AN3645" s="0" t="s">
        <v>147</v>
      </c>
      <c r="AO3645" s="0" t="s">
        <v>11229</v>
      </c>
      <c r="AP3645" s="0" t="s">
        <v>11230</v>
      </c>
      <c r="AQ3645" s="0" t="n">
        <v>9</v>
      </c>
      <c r="AR3645" s="0" t="n">
        <v>64</v>
      </c>
      <c r="AS3645" s="0" t="n">
        <v>32</v>
      </c>
      <c r="AU3645" s="0" t="n">
        <f aca="false">COUNTA($BA$3645:$EH$3645)</f>
        <v>20</v>
      </c>
      <c r="AV3645" s="0" t="n">
        <f aca="false">COUNTIF($BA$3645:$EH$3645,"D")</f>
        <v>8</v>
      </c>
      <c r="AW3645" s="0" t="n">
        <f aca="false">COUNTIF($BA$3645:$EH$3645,"R")</f>
        <v>0</v>
      </c>
      <c r="AX3645" s="0" t="n">
        <f aca="false">IF(BN3645="D",1,0)+IF(BO3645="D",1,0)+IF(BT3645="D",1,0)+IF(BU3645="D",1,0)+IF(BW3645="D",1,0)+IF(CC3645="D",1,0)+IF(CD3645="D",1,0)+IF(CE3645="D",1,0)+IF(CF3645="D",1,0)+IF(CL3645="D",1,0)+IF(CM3645="D",1,0)+IF(CQ3645="D",1,0)+IF(CR3645="D",1,0)+IF(CS3645="D",1,0)+IF(CW3645="D",1,0)+IF(CX3645="D",1,0)+IF(DD3645="D",1,0)+IF(DE3645="D",1,0)+IF(DJ3645="D",1,0)+IF(DK3645="D",1,0)+IF(DO3645="D",1,0)+IF(DP3645="D",1,0)+IF(DQ3645="D",1,0)+IF(DW3645="D",1,0)+IF(DZ3645="D",1,0)+IF(EH3645="D",1,0)</f>
        <v>3</v>
      </c>
      <c r="AY3645" s="0" t="n">
        <f aca="false">IF(DJ3645&lt;&gt;"",1,0)+IF(DK3645&lt;&gt;"",1,0)+IF(DM3645&lt;&gt;"",1,0)+IF(DO3645&lt;&gt;"",1,0)+IF(DP3645&lt;&gt;"",1,0)+IF(DQ3645&lt;&gt;"",1,0)+IF(DS3645&lt;&gt;"",1,0)+IF(DT3645&lt;&gt;"",1,0)+IF(DV3645&lt;&gt;"",1,0)+IF(DW3645&lt;&gt;"",1,0)+IF(DX3645&lt;&gt;"",1,0)+IF(DY3645&lt;&gt;"",1,0)+IF(DZ3645&lt;&gt;"",1,0)+IF(EB3645&lt;&gt;"",1,0)+IF(EC3645&lt;&gt;"",1,0)+IF(ED3645&lt;&gt;"",1,0)+IF(EG3645&lt;&gt;"",1,0)+IF(EH3645&lt;&gt;"",1,0)</f>
        <v>4</v>
      </c>
      <c r="AZ3645" s="0" t="n">
        <f aca="false">IF(EH3645&lt;&gt;"",1,0)</f>
        <v>0</v>
      </c>
      <c r="BB3645" s="0" t="s">
        <v>154</v>
      </c>
      <c r="BC3645" s="0" t="s">
        <v>155</v>
      </c>
      <c r="BG3645" s="0" t="s">
        <v>155</v>
      </c>
      <c r="BR3645" s="0" t="s">
        <v>155</v>
      </c>
      <c r="BY3645" s="0" t="s">
        <v>145</v>
      </c>
      <c r="CA3645" s="0" t="s">
        <v>155</v>
      </c>
      <c r="CL3645" s="0" t="s">
        <v>145</v>
      </c>
      <c r="CP3645" s="0" t="s">
        <v>155</v>
      </c>
      <c r="CY3645" s="0" t="s">
        <v>155</v>
      </c>
      <c r="CZ3645" s="0" t="s">
        <v>145</v>
      </c>
      <c r="DC3645" s="0" t="s">
        <v>155</v>
      </c>
      <c r="DG3645" s="0" t="s">
        <v>145</v>
      </c>
      <c r="DI3645" s="0" t="s">
        <v>155</v>
      </c>
      <c r="DJ3645" s="0" t="s">
        <v>145</v>
      </c>
      <c r="DN3645" s="0" t="s">
        <v>155</v>
      </c>
      <c r="DS3645" s="0" t="s">
        <v>145</v>
      </c>
      <c r="DU3645" s="0" t="s">
        <v>155</v>
      </c>
      <c r="DW3645" s="0" t="s">
        <v>145</v>
      </c>
      <c r="ED3645" s="0" t="s">
        <v>145</v>
      </c>
      <c r="EF3645" s="0" t="s">
        <v>155</v>
      </c>
    </row>
    <row r="3646" customFormat="false" ht="15" hidden="false" customHeight="false" outlineLevel="0" collapsed="false">
      <c r="A3646" s="0" t="s">
        <v>14587</v>
      </c>
      <c r="B3646" s="0" t="n">
        <v>78</v>
      </c>
      <c r="C3646" s="0" t="n">
        <v>291057</v>
      </c>
      <c r="D3646" s="0" t="s">
        <v>11144</v>
      </c>
      <c r="E3646" s="0" t="s">
        <v>6761</v>
      </c>
      <c r="F3646" s="0" t="str">
        <f aca="false">CONCATENATE(D3646," ",LEFT(H3646,4),"T=",AU3646,"D=",AV3646,"R=",AW3646,"M=",AX3646,"L=",AY3646,"B=",AZ3646)</f>
        <v>MONTECALVO T=44D=14R=0M=6L=4B=0</v>
      </c>
      <c r="I3646" s="0" t="s">
        <v>14588</v>
      </c>
      <c r="J3646" s="0" t="s">
        <v>3454</v>
      </c>
      <c r="K3646" s="0" t="s">
        <v>144</v>
      </c>
      <c r="L3646" s="0" t="s">
        <v>145</v>
      </c>
      <c r="M3646" s="0" t="s">
        <v>14555</v>
      </c>
      <c r="N3646" s="0" t="str">
        <f aca="false">RIGHT(M3646,LEN(M3646)-FIND(" ",M3646))</f>
        <v>FAIRWAY DR NE</v>
      </c>
      <c r="P3646" s="0" t="s">
        <v>147</v>
      </c>
      <c r="Q3646" s="0" t="s">
        <v>148</v>
      </c>
      <c r="R3646" s="0" t="n">
        <v>44483</v>
      </c>
      <c r="AD3646" s="0" t="s">
        <v>149</v>
      </c>
      <c r="AE3646" s="0" t="s">
        <v>150</v>
      </c>
      <c r="AF3646" s="0" t="s">
        <v>151</v>
      </c>
      <c r="AH3646" s="0" t="n">
        <v>14</v>
      </c>
      <c r="AI3646" s="0" t="n">
        <v>11</v>
      </c>
      <c r="AN3646" s="0" t="s">
        <v>147</v>
      </c>
      <c r="AO3646" s="0" t="s">
        <v>11229</v>
      </c>
      <c r="AP3646" s="0" t="s">
        <v>11230</v>
      </c>
      <c r="AQ3646" s="0" t="n">
        <v>9</v>
      </c>
      <c r="AR3646" s="0" t="n">
        <v>64</v>
      </c>
      <c r="AS3646" s="0" t="n">
        <v>32</v>
      </c>
      <c r="AU3646" s="0" t="n">
        <f aca="false">COUNTA($BA$3646:$EH$3646)</f>
        <v>44</v>
      </c>
      <c r="AV3646" s="0" t="n">
        <f aca="false">COUNTIF($BA$3646:$EH$3646,"D")</f>
        <v>14</v>
      </c>
      <c r="AW3646" s="0" t="n">
        <f aca="false">COUNTIF($BA$3646:$EH$3646,"R")</f>
        <v>0</v>
      </c>
      <c r="AX3646" s="0" t="n">
        <f aca="false">IF(BN3646="D",1,0)+IF(BO3646="D",1,0)+IF(BT3646="D",1,0)+IF(BU3646="D",1,0)+IF(BW3646="D",1,0)+IF(CC3646="D",1,0)+IF(CD3646="D",1,0)+IF(CE3646="D",1,0)+IF(CF3646="D",1,0)+IF(CL3646="D",1,0)+IF(CM3646="D",1,0)+IF(CQ3646="D",1,0)+IF(CR3646="D",1,0)+IF(CS3646="D",1,0)+IF(CW3646="D",1,0)+IF(CX3646="D",1,0)+IF(DD3646="D",1,0)+IF(DE3646="D",1,0)+IF(DJ3646="D",1,0)+IF(DK3646="D",1,0)+IF(DO3646="D",1,0)+IF(DP3646="D",1,0)+IF(DQ3646="D",1,0)+IF(DW3646="D",1,0)+IF(DZ3646="D",1,0)+IF(EH3646="D",1,0)</f>
        <v>6</v>
      </c>
      <c r="AY3646" s="0" t="n">
        <f aca="false">IF(DJ3646&lt;&gt;"",1,0)+IF(DK3646&lt;&gt;"",1,0)+IF(DM3646&lt;&gt;"",1,0)+IF(DO3646&lt;&gt;"",1,0)+IF(DP3646&lt;&gt;"",1,0)+IF(DQ3646&lt;&gt;"",1,0)+IF(DS3646&lt;&gt;"",1,0)+IF(DT3646&lt;&gt;"",1,0)+IF(DV3646&lt;&gt;"",1,0)+IF(DW3646&lt;&gt;"",1,0)+IF(DX3646&lt;&gt;"",1,0)+IF(DY3646&lt;&gt;"",1,0)+IF(DZ3646&lt;&gt;"",1,0)+IF(EB3646&lt;&gt;"",1,0)+IF(EC3646&lt;&gt;"",1,0)+IF(ED3646&lt;&gt;"",1,0)+IF(EG3646&lt;&gt;"",1,0)+IF(EH3646&lt;&gt;"",1,0)</f>
        <v>4</v>
      </c>
      <c r="AZ3646" s="0" t="n">
        <f aca="false">IF(EH3646&lt;&gt;"",1,0)</f>
        <v>0</v>
      </c>
      <c r="BB3646" s="0" t="s">
        <v>154</v>
      </c>
      <c r="BC3646" s="0" t="s">
        <v>155</v>
      </c>
      <c r="BD3646" s="0" t="s">
        <v>155</v>
      </c>
      <c r="BE3646" s="0" t="s">
        <v>155</v>
      </c>
      <c r="BF3646" s="0" t="s">
        <v>155</v>
      </c>
      <c r="BG3646" s="0" t="s">
        <v>155</v>
      </c>
      <c r="BH3646" s="0" t="s">
        <v>155</v>
      </c>
      <c r="BI3646" s="0" t="s">
        <v>155</v>
      </c>
      <c r="BJ3646" s="0" t="s">
        <v>155</v>
      </c>
      <c r="BK3646" s="0" t="s">
        <v>155</v>
      </c>
      <c r="BL3646" s="0" t="s">
        <v>155</v>
      </c>
      <c r="BP3646" s="0" t="s">
        <v>155</v>
      </c>
      <c r="BR3646" s="0" t="s">
        <v>155</v>
      </c>
      <c r="BS3646" s="0" t="s">
        <v>155</v>
      </c>
      <c r="BV3646" s="0" t="s">
        <v>155</v>
      </c>
      <c r="BY3646" s="0" t="s">
        <v>145</v>
      </c>
      <c r="CA3646" s="0" t="s">
        <v>155</v>
      </c>
      <c r="CC3646" s="0" t="s">
        <v>145</v>
      </c>
      <c r="CG3646" s="0" t="s">
        <v>155</v>
      </c>
      <c r="CH3646" s="0" t="s">
        <v>145</v>
      </c>
      <c r="CK3646" s="0" t="s">
        <v>155</v>
      </c>
      <c r="CL3646" s="0" t="s">
        <v>145</v>
      </c>
      <c r="CN3646" s="0" t="s">
        <v>155</v>
      </c>
      <c r="CO3646" s="0" t="s">
        <v>145</v>
      </c>
      <c r="CP3646" s="0" t="s">
        <v>155</v>
      </c>
      <c r="CQ3646" s="0" t="s">
        <v>145</v>
      </c>
      <c r="CT3646" s="0" t="s">
        <v>155</v>
      </c>
      <c r="CV3646" s="0" t="s">
        <v>155</v>
      </c>
      <c r="CW3646" s="0" t="s">
        <v>145</v>
      </c>
      <c r="CY3646" s="0" t="s">
        <v>155</v>
      </c>
      <c r="CZ3646" s="0" t="s">
        <v>145</v>
      </c>
      <c r="DC3646" s="0" t="s">
        <v>155</v>
      </c>
      <c r="DD3646" s="0" t="s">
        <v>145</v>
      </c>
      <c r="DF3646" s="0" t="s">
        <v>155</v>
      </c>
      <c r="DG3646" s="0" t="s">
        <v>145</v>
      </c>
      <c r="DI3646" s="0" t="s">
        <v>155</v>
      </c>
      <c r="DJ3646" s="0" t="s">
        <v>145</v>
      </c>
      <c r="DL3646" s="0" t="s">
        <v>155</v>
      </c>
      <c r="DM3646" s="0" t="s">
        <v>145</v>
      </c>
      <c r="DN3646" s="0" t="s">
        <v>155</v>
      </c>
      <c r="DR3646" s="0" t="s">
        <v>155</v>
      </c>
      <c r="DS3646" s="0" t="s">
        <v>145</v>
      </c>
      <c r="DT3646" s="0" t="s">
        <v>145</v>
      </c>
      <c r="DU3646" s="0" t="s">
        <v>155</v>
      </c>
    </row>
    <row r="3647" customFormat="false" ht="15" hidden="false" customHeight="false" outlineLevel="0" collapsed="false">
      <c r="A3647" s="0" t="s">
        <v>14589</v>
      </c>
      <c r="B3647" s="0" t="n">
        <v>78</v>
      </c>
      <c r="C3647" s="0" t="n">
        <v>298619</v>
      </c>
      <c r="D3647" s="0" t="s">
        <v>274</v>
      </c>
      <c r="E3647" s="0" t="s">
        <v>10962</v>
      </c>
      <c r="F3647" s="0" t="str">
        <f aca="false">CONCATENATE(D3647," ",LEFT(H3647,4),"T=",AU3647,"D=",AV3647,"R=",AW3647,"M=",AX3647,"L=",AY3647,"B=",AZ3647)</f>
        <v>MITCHELL T=20D=0R=4M=0L=1B=0</v>
      </c>
      <c r="G3647" s="0" t="s">
        <v>215</v>
      </c>
      <c r="I3647" s="0" t="s">
        <v>14590</v>
      </c>
      <c r="J3647" s="0" t="s">
        <v>8675</v>
      </c>
      <c r="K3647" s="0" t="s">
        <v>144</v>
      </c>
      <c r="L3647" s="0" t="s">
        <v>141</v>
      </c>
      <c r="M3647" s="0" t="s">
        <v>12138</v>
      </c>
      <c r="N3647" s="0" t="str">
        <f aca="false">RIGHT(M3647,LEN(M3647)-FIND(" ",M3647))</f>
        <v>E MARKET ST</v>
      </c>
      <c r="P3647" s="0" t="s">
        <v>147</v>
      </c>
      <c r="Q3647" s="0" t="s">
        <v>148</v>
      </c>
      <c r="R3647" s="0" t="n">
        <v>44484</v>
      </c>
      <c r="AD3647" s="0" t="s">
        <v>149</v>
      </c>
      <c r="AE3647" s="0" t="s">
        <v>150</v>
      </c>
      <c r="AH3647" s="0" t="n">
        <v>14</v>
      </c>
      <c r="AI3647" s="0" t="n">
        <v>11</v>
      </c>
      <c r="AJ3647" s="0" t="s">
        <v>4175</v>
      </c>
      <c r="AM3647" s="0" t="s">
        <v>4176</v>
      </c>
      <c r="AN3647" s="0" t="s">
        <v>147</v>
      </c>
      <c r="AO3647" s="0" t="s">
        <v>11229</v>
      </c>
      <c r="AP3647" s="0" t="s">
        <v>11230</v>
      </c>
      <c r="AQ3647" s="0" t="n">
        <v>9</v>
      </c>
      <c r="AR3647" s="0" t="n">
        <v>64</v>
      </c>
      <c r="AS3647" s="0" t="n">
        <v>32</v>
      </c>
      <c r="AU3647" s="0" t="n">
        <f aca="false">COUNTA($BA$3647:$EH$3647)</f>
        <v>20</v>
      </c>
      <c r="AV3647" s="0" t="n">
        <f aca="false">COUNTIF($BA$3647:$EH$3647,"D")</f>
        <v>0</v>
      </c>
      <c r="AW3647" s="0" t="n">
        <f aca="false">COUNTIF($BA$3647:$EH$3647,"R")</f>
        <v>4</v>
      </c>
      <c r="AX3647" s="0" t="n">
        <f aca="false">IF(BN3647="D",1,0)+IF(BO3647="D",1,0)+IF(BT3647="D",1,0)+IF(BU3647="D",1,0)+IF(BW3647="D",1,0)+IF(CC3647="D",1,0)+IF(CD3647="D",1,0)+IF(CE3647="D",1,0)+IF(CF3647="D",1,0)+IF(CL3647="D",1,0)+IF(CM3647="D",1,0)+IF(CQ3647="D",1,0)+IF(CR3647="D",1,0)+IF(CS3647="D",1,0)+IF(CW3647="D",1,0)+IF(CX3647="D",1,0)+IF(DD3647="D",1,0)+IF(DE3647="D",1,0)+IF(DJ3647="D",1,0)+IF(DK3647="D",1,0)+IF(DO3647="D",1,0)+IF(DP3647="D",1,0)+IF(DQ3647="D",1,0)+IF(DW3647="D",1,0)+IF(DZ3647="D",1,0)+IF(EH3647="D",1,0)</f>
        <v>0</v>
      </c>
      <c r="AY3647" s="0" t="n">
        <f aca="false">IF(DJ3647&lt;&gt;"",1,0)+IF(DK3647&lt;&gt;"",1,0)+IF(DM3647&lt;&gt;"",1,0)+IF(DO3647&lt;&gt;"",1,0)+IF(DP3647&lt;&gt;"",1,0)+IF(DQ3647&lt;&gt;"",1,0)+IF(DS3647&lt;&gt;"",1,0)+IF(DT3647&lt;&gt;"",1,0)+IF(DV3647&lt;&gt;"",1,0)+IF(DW3647&lt;&gt;"",1,0)+IF(DX3647&lt;&gt;"",1,0)+IF(DY3647&lt;&gt;"",1,0)+IF(DZ3647&lt;&gt;"",1,0)+IF(EB3647&lt;&gt;"",1,0)+IF(EC3647&lt;&gt;"",1,0)+IF(ED3647&lt;&gt;"",1,0)+IF(EG3647&lt;&gt;"",1,0)+IF(EH3647&lt;&gt;"",1,0)</f>
        <v>1</v>
      </c>
      <c r="AZ3647" s="0" t="n">
        <f aca="false">IF(EH3647&lt;&gt;"",1,0)</f>
        <v>0</v>
      </c>
      <c r="BB3647" s="0" t="s">
        <v>154</v>
      </c>
      <c r="BD3647" s="0" t="s">
        <v>155</v>
      </c>
      <c r="BH3647" s="0" t="s">
        <v>155</v>
      </c>
      <c r="BS3647" s="0" t="s">
        <v>155</v>
      </c>
      <c r="BY3647" s="0" t="s">
        <v>141</v>
      </c>
      <c r="CA3647" s="0" t="s">
        <v>155</v>
      </c>
      <c r="CK3647" s="0" t="s">
        <v>155</v>
      </c>
      <c r="CN3647" s="0" t="s">
        <v>155</v>
      </c>
      <c r="CO3647" s="0" t="s">
        <v>141</v>
      </c>
      <c r="CP3647" s="0" t="s">
        <v>155</v>
      </c>
      <c r="CV3647" s="0" t="s">
        <v>155</v>
      </c>
      <c r="CY3647" s="0" t="s">
        <v>155</v>
      </c>
      <c r="CZ3647" s="0" t="s">
        <v>141</v>
      </c>
      <c r="DC3647" s="0" t="s">
        <v>155</v>
      </c>
      <c r="DI3647" s="0" t="s">
        <v>155</v>
      </c>
      <c r="DN3647" s="0" t="s">
        <v>155</v>
      </c>
      <c r="DS3647" s="0" t="s">
        <v>141</v>
      </c>
      <c r="DU3647" s="0" t="s">
        <v>155</v>
      </c>
      <c r="EA3647" s="0" t="s">
        <v>155</v>
      </c>
      <c r="EF3647" s="0" t="s">
        <v>155</v>
      </c>
    </row>
    <row r="3648" customFormat="false" ht="15" hidden="false" customHeight="false" outlineLevel="0" collapsed="false">
      <c r="A3648" s="0" t="s">
        <v>14591</v>
      </c>
      <c r="B3648" s="0" t="n">
        <v>78</v>
      </c>
      <c r="C3648" s="0" t="n">
        <v>331826</v>
      </c>
      <c r="D3648" s="0" t="s">
        <v>12392</v>
      </c>
      <c r="E3648" s="0" t="s">
        <v>947</v>
      </c>
      <c r="F3648" s="0" t="str">
        <f aca="false">CONCATENATE(D3648," ",LEFT(H3648,4),"T=",AU3648,"D=",AV3648,"R=",AW3648,"M=",AX3648,"L=",AY3648,"B=",AZ3648)</f>
        <v>KOKAL T=26D=3R=5M=2L=3B=0</v>
      </c>
      <c r="G3648" s="0" t="s">
        <v>159</v>
      </c>
      <c r="I3648" s="0" t="s">
        <v>14592</v>
      </c>
      <c r="J3648" s="0" t="s">
        <v>14593</v>
      </c>
      <c r="K3648" s="0" t="s">
        <v>144</v>
      </c>
      <c r="L3648" s="0" t="s">
        <v>141</v>
      </c>
      <c r="M3648" s="0" t="s">
        <v>12395</v>
      </c>
      <c r="N3648" s="0" t="str">
        <f aca="false">RIGHT(M3648,LEN(M3648)-FIND(" ",M3648))</f>
        <v>FAIRWAY DR NE</v>
      </c>
      <c r="P3648" s="0" t="s">
        <v>147</v>
      </c>
      <c r="Q3648" s="0" t="s">
        <v>148</v>
      </c>
      <c r="R3648" s="0" t="n">
        <v>44483</v>
      </c>
      <c r="AD3648" s="0" t="s">
        <v>149</v>
      </c>
      <c r="AE3648" s="0" t="s">
        <v>150</v>
      </c>
      <c r="AF3648" s="0" t="s">
        <v>151</v>
      </c>
      <c r="AH3648" s="0" t="n">
        <v>14</v>
      </c>
      <c r="AI3648" s="0" t="n">
        <v>11</v>
      </c>
      <c r="AN3648" s="0" t="s">
        <v>147</v>
      </c>
      <c r="AO3648" s="0" t="s">
        <v>11229</v>
      </c>
      <c r="AP3648" s="0" t="s">
        <v>11230</v>
      </c>
      <c r="AQ3648" s="0" t="n">
        <v>9</v>
      </c>
      <c r="AR3648" s="0" t="n">
        <v>64</v>
      </c>
      <c r="AS3648" s="0" t="n">
        <v>32</v>
      </c>
      <c r="AU3648" s="0" t="n">
        <f aca="false">COUNTA($BA$3648:$EH$3648)</f>
        <v>26</v>
      </c>
      <c r="AV3648" s="0" t="n">
        <f aca="false">COUNTIF($BA$3648:$EH$3648,"D")</f>
        <v>3</v>
      </c>
      <c r="AW3648" s="0" t="n">
        <f aca="false">COUNTIF($BA$3648:$EH$3648,"R")</f>
        <v>5</v>
      </c>
      <c r="AX3648" s="0" t="n">
        <f aca="false">IF(BN3648="D",1,0)+IF(BO3648="D",1,0)+IF(BT3648="D",1,0)+IF(BU3648="D",1,0)+IF(BW3648="D",1,0)+IF(CC3648="D",1,0)+IF(CD3648="D",1,0)+IF(CE3648="D",1,0)+IF(CF3648="D",1,0)+IF(CL3648="D",1,0)+IF(CM3648="D",1,0)+IF(CQ3648="D",1,0)+IF(CR3648="D",1,0)+IF(CS3648="D",1,0)+IF(CW3648="D",1,0)+IF(CX3648="D",1,0)+IF(DD3648="D",1,0)+IF(DE3648="D",1,0)+IF(DJ3648="D",1,0)+IF(DK3648="D",1,0)+IF(DO3648="D",1,0)+IF(DP3648="D",1,0)+IF(DQ3648="D",1,0)+IF(DW3648="D",1,0)+IF(DZ3648="D",1,0)+IF(EH3648="D",1,0)</f>
        <v>2</v>
      </c>
      <c r="AY3648" s="0" t="n">
        <f aca="false">IF(DJ3648&lt;&gt;"",1,0)+IF(DK3648&lt;&gt;"",1,0)+IF(DM3648&lt;&gt;"",1,0)+IF(DO3648&lt;&gt;"",1,0)+IF(DP3648&lt;&gt;"",1,0)+IF(DQ3648&lt;&gt;"",1,0)+IF(DS3648&lt;&gt;"",1,0)+IF(DT3648&lt;&gt;"",1,0)+IF(DV3648&lt;&gt;"",1,0)+IF(DW3648&lt;&gt;"",1,0)+IF(DX3648&lt;&gt;"",1,0)+IF(DY3648&lt;&gt;"",1,0)+IF(DZ3648&lt;&gt;"",1,0)+IF(EB3648&lt;&gt;"",1,0)+IF(EC3648&lt;&gt;"",1,0)+IF(ED3648&lt;&gt;"",1,0)+IF(EG3648&lt;&gt;"",1,0)+IF(EH3648&lt;&gt;"",1,0)</f>
        <v>3</v>
      </c>
      <c r="AZ3648" s="0" t="n">
        <f aca="false">IF(EH3648&lt;&gt;"",1,0)</f>
        <v>0</v>
      </c>
      <c r="BB3648" s="0" t="s">
        <v>154</v>
      </c>
      <c r="BL3648" s="0" t="s">
        <v>155</v>
      </c>
      <c r="BS3648" s="0" t="s">
        <v>155</v>
      </c>
      <c r="BY3648" s="0" t="s">
        <v>145</v>
      </c>
      <c r="CA3648" s="0" t="s">
        <v>155</v>
      </c>
      <c r="CK3648" s="0" t="s">
        <v>155</v>
      </c>
      <c r="CN3648" s="0" t="s">
        <v>155</v>
      </c>
      <c r="CO3648" s="0" t="s">
        <v>141</v>
      </c>
      <c r="CP3648" s="0" t="s">
        <v>155</v>
      </c>
      <c r="CU3648" s="0" t="s">
        <v>141</v>
      </c>
      <c r="CV3648" s="0" t="s">
        <v>155</v>
      </c>
      <c r="CW3648" s="0" t="s">
        <v>145</v>
      </c>
      <c r="CY3648" s="0" t="s">
        <v>155</v>
      </c>
      <c r="CZ3648" s="0" t="s">
        <v>141</v>
      </c>
      <c r="DC3648" s="0" t="s">
        <v>155</v>
      </c>
      <c r="DF3648" s="0" t="s">
        <v>155</v>
      </c>
      <c r="DG3648" s="0" t="s">
        <v>141</v>
      </c>
      <c r="DI3648" s="0" t="s">
        <v>155</v>
      </c>
      <c r="DL3648" s="0" t="s">
        <v>155</v>
      </c>
      <c r="DN3648" s="0" t="s">
        <v>155</v>
      </c>
      <c r="DU3648" s="0" t="s">
        <v>155</v>
      </c>
      <c r="DW3648" s="0" t="s">
        <v>145</v>
      </c>
      <c r="DX3648" s="0" t="s">
        <v>155</v>
      </c>
      <c r="EA3648" s="0" t="s">
        <v>155</v>
      </c>
      <c r="ED3648" s="0" t="s">
        <v>141</v>
      </c>
      <c r="EF3648" s="0" t="s">
        <v>155</v>
      </c>
    </row>
    <row r="3649" customFormat="false" ht="15" hidden="false" customHeight="false" outlineLevel="0" collapsed="false">
      <c r="A3649" s="0" t="s">
        <v>14594</v>
      </c>
      <c r="B3649" s="0" t="n">
        <v>78</v>
      </c>
      <c r="C3649" s="0" t="n">
        <v>226622</v>
      </c>
      <c r="D3649" s="0" t="s">
        <v>3063</v>
      </c>
      <c r="E3649" s="0" t="s">
        <v>760</v>
      </c>
      <c r="F3649" s="0" t="str">
        <f aca="false">CONCATENATE(D3649," ",LEFT(H3649,4),"T=",AU3649,"D=",AV3649,"R=",AW3649,"M=",AX3649,"L=",AY3649,"B=",AZ3649)</f>
        <v>RICHARDSON T=36D=12R=0M=6L=5B=1</v>
      </c>
      <c r="G3649" s="0" t="s">
        <v>222</v>
      </c>
      <c r="I3649" s="0" t="s">
        <v>14595</v>
      </c>
      <c r="J3649" s="0" t="s">
        <v>2306</v>
      </c>
      <c r="K3649" s="0" t="s">
        <v>144</v>
      </c>
      <c r="L3649" s="0" t="s">
        <v>145</v>
      </c>
      <c r="M3649" s="0" t="s">
        <v>12992</v>
      </c>
      <c r="N3649" s="0" t="str">
        <f aca="false">RIGHT(M3649,LEN(M3649)-FIND(" ",M3649))</f>
        <v>FAIRWAY DR NE</v>
      </c>
      <c r="P3649" s="0" t="s">
        <v>147</v>
      </c>
      <c r="Q3649" s="0" t="s">
        <v>148</v>
      </c>
      <c r="R3649" s="0" t="n">
        <v>44483</v>
      </c>
      <c r="AD3649" s="0" t="s">
        <v>149</v>
      </c>
      <c r="AE3649" s="0" t="s">
        <v>150</v>
      </c>
      <c r="AF3649" s="0" t="s">
        <v>151</v>
      </c>
      <c r="AH3649" s="0" t="n">
        <v>14</v>
      </c>
      <c r="AI3649" s="0" t="n">
        <v>11</v>
      </c>
      <c r="AN3649" s="0" t="s">
        <v>147</v>
      </c>
      <c r="AO3649" s="0" t="s">
        <v>11229</v>
      </c>
      <c r="AP3649" s="0" t="s">
        <v>11230</v>
      </c>
      <c r="AQ3649" s="0" t="n">
        <v>9</v>
      </c>
      <c r="AR3649" s="0" t="n">
        <v>64</v>
      </c>
      <c r="AS3649" s="0" t="n">
        <v>32</v>
      </c>
      <c r="AU3649" s="0" t="n">
        <f aca="false">COUNTA($BA$3649:$EH$3649)</f>
        <v>36</v>
      </c>
      <c r="AV3649" s="0" t="n">
        <f aca="false">COUNTIF($BA$3649:$EH$3649,"D")</f>
        <v>12</v>
      </c>
      <c r="AW3649" s="0" t="n">
        <f aca="false">COUNTIF($BA$3649:$EH$3649,"R")</f>
        <v>0</v>
      </c>
      <c r="AX3649" s="0" t="n">
        <f aca="false">IF(BN3649="D",1,0)+IF(BO3649="D",1,0)+IF(BT3649="D",1,0)+IF(BU3649="D",1,0)+IF(BW3649="D",1,0)+IF(CC3649="D",1,0)+IF(CD3649="D",1,0)+IF(CE3649="D",1,0)+IF(CF3649="D",1,0)+IF(CL3649="D",1,0)+IF(CM3649="D",1,0)+IF(CQ3649="D",1,0)+IF(CR3649="D",1,0)+IF(CS3649="D",1,0)+IF(CW3649="D",1,0)+IF(CX3649="D",1,0)+IF(DD3649="D",1,0)+IF(DE3649="D",1,0)+IF(DJ3649="D",1,0)+IF(DK3649="D",1,0)+IF(DO3649="D",1,0)+IF(DP3649="D",1,0)+IF(DQ3649="D",1,0)+IF(DW3649="D",1,0)+IF(DZ3649="D",1,0)+IF(EH3649="D",1,0)</f>
        <v>6</v>
      </c>
      <c r="AY3649" s="0" t="n">
        <f aca="false">IF(DJ3649&lt;&gt;"",1,0)+IF(DK3649&lt;&gt;"",1,0)+IF(DM3649&lt;&gt;"",1,0)+IF(DO3649&lt;&gt;"",1,0)+IF(DP3649&lt;&gt;"",1,0)+IF(DQ3649&lt;&gt;"",1,0)+IF(DS3649&lt;&gt;"",1,0)+IF(DT3649&lt;&gt;"",1,0)+IF(DV3649&lt;&gt;"",1,0)+IF(DW3649&lt;&gt;"",1,0)+IF(DX3649&lt;&gt;"",1,0)+IF(DY3649&lt;&gt;"",1,0)+IF(DZ3649&lt;&gt;"",1,0)+IF(EB3649&lt;&gt;"",1,0)+IF(EC3649&lt;&gt;"",1,0)+IF(ED3649&lt;&gt;"",1,0)+IF(EG3649&lt;&gt;"",1,0)+IF(EH3649&lt;&gt;"",1,0)</f>
        <v>5</v>
      </c>
      <c r="AZ3649" s="0" t="n">
        <f aca="false">IF(EH3649&lt;&gt;"",1,0)</f>
        <v>1</v>
      </c>
      <c r="BB3649" s="0" t="s">
        <v>154</v>
      </c>
      <c r="BD3649" s="0" t="s">
        <v>155</v>
      </c>
      <c r="BH3649" s="0" t="s">
        <v>155</v>
      </c>
      <c r="BI3649" s="0" t="s">
        <v>155</v>
      </c>
      <c r="BJ3649" s="0" t="s">
        <v>155</v>
      </c>
      <c r="BK3649" s="0" t="s">
        <v>155</v>
      </c>
      <c r="BL3649" s="0" t="s">
        <v>155</v>
      </c>
      <c r="BP3649" s="0" t="s">
        <v>155</v>
      </c>
      <c r="BR3649" s="0" t="s">
        <v>155</v>
      </c>
      <c r="BS3649" s="0" t="s">
        <v>155</v>
      </c>
      <c r="BV3649" s="0" t="s">
        <v>155</v>
      </c>
      <c r="BY3649" s="0" t="s">
        <v>145</v>
      </c>
      <c r="CA3649" s="0" t="s">
        <v>155</v>
      </c>
      <c r="CG3649" s="0" t="s">
        <v>155</v>
      </c>
      <c r="CK3649" s="0" t="s">
        <v>155</v>
      </c>
      <c r="CL3649" s="0" t="s">
        <v>145</v>
      </c>
      <c r="CN3649" s="0" t="s">
        <v>155</v>
      </c>
      <c r="CO3649" s="0" t="s">
        <v>145</v>
      </c>
      <c r="CP3649" s="0" t="s">
        <v>155</v>
      </c>
      <c r="CQ3649" s="0" t="s">
        <v>145</v>
      </c>
      <c r="CT3649" s="0" t="s">
        <v>155</v>
      </c>
      <c r="CV3649" s="0" t="s">
        <v>155</v>
      </c>
      <c r="CW3649" s="0" t="s">
        <v>145</v>
      </c>
      <c r="CY3649" s="0" t="s">
        <v>155</v>
      </c>
      <c r="DC3649" s="0" t="s">
        <v>155</v>
      </c>
      <c r="DD3649" s="0" t="s">
        <v>145</v>
      </c>
      <c r="DG3649" s="0" t="s">
        <v>145</v>
      </c>
      <c r="DI3649" s="0" t="s">
        <v>155</v>
      </c>
      <c r="DJ3649" s="0" t="s">
        <v>145</v>
      </c>
      <c r="DM3649" s="0" t="s">
        <v>145</v>
      </c>
      <c r="DN3649" s="0" t="s">
        <v>155</v>
      </c>
      <c r="DR3649" s="0" t="s">
        <v>155</v>
      </c>
      <c r="DS3649" s="0" t="s">
        <v>145</v>
      </c>
      <c r="DT3649" s="0" t="s">
        <v>145</v>
      </c>
      <c r="EF3649" s="0" t="s">
        <v>155</v>
      </c>
      <c r="EH3649" s="0" t="s">
        <v>145</v>
      </c>
    </row>
    <row r="3650" customFormat="false" ht="15" hidden="false" customHeight="false" outlineLevel="0" collapsed="false">
      <c r="A3650" s="0" t="s">
        <v>14596</v>
      </c>
      <c r="B3650" s="0" t="n">
        <v>78</v>
      </c>
      <c r="C3650" s="0" t="n">
        <v>253397</v>
      </c>
      <c r="D3650" s="0" t="s">
        <v>8061</v>
      </c>
      <c r="E3650" s="0" t="s">
        <v>140</v>
      </c>
      <c r="F3650" s="0" t="str">
        <f aca="false">CONCATENATE(D3650," ",LEFT(H3650,4),"T=",AU3650,"D=",AV3650,"R=",AW3650,"M=",AX3650,"L=",AY3650,"B=",AZ3650)</f>
        <v>CALLAHAN T=43D=11R=1M=6L=6B=1</v>
      </c>
      <c r="G3650" s="0" t="s">
        <v>141</v>
      </c>
      <c r="I3650" s="0" t="s">
        <v>14597</v>
      </c>
      <c r="J3650" s="0" t="s">
        <v>14598</v>
      </c>
      <c r="K3650" s="0" t="s">
        <v>144</v>
      </c>
      <c r="L3650" s="0" t="s">
        <v>145</v>
      </c>
      <c r="M3650" s="0" t="s">
        <v>14599</v>
      </c>
      <c r="N3650" s="0" t="str">
        <f aca="false">RIGHT(M3650,LEN(M3650)-FIND(" ",M3650))</f>
        <v>FOSTER DR NE</v>
      </c>
      <c r="P3650" s="0" t="s">
        <v>147</v>
      </c>
      <c r="Q3650" s="0" t="s">
        <v>148</v>
      </c>
      <c r="R3650" s="0" t="n">
        <v>44483</v>
      </c>
      <c r="AD3650" s="0" t="s">
        <v>149</v>
      </c>
      <c r="AE3650" s="0" t="s">
        <v>150</v>
      </c>
      <c r="AF3650" s="0" t="s">
        <v>151</v>
      </c>
      <c r="AH3650" s="0" t="n">
        <v>14</v>
      </c>
      <c r="AI3650" s="0" t="n">
        <v>11</v>
      </c>
      <c r="AN3650" s="0" t="s">
        <v>147</v>
      </c>
      <c r="AO3650" s="0" t="s">
        <v>11229</v>
      </c>
      <c r="AP3650" s="0" t="s">
        <v>11230</v>
      </c>
      <c r="AQ3650" s="0" t="n">
        <v>9</v>
      </c>
      <c r="AR3650" s="0" t="n">
        <v>64</v>
      </c>
      <c r="AS3650" s="0" t="n">
        <v>32</v>
      </c>
      <c r="AU3650" s="0" t="n">
        <f aca="false">COUNTA($BA$3650:$EH$3650)</f>
        <v>43</v>
      </c>
      <c r="AV3650" s="0" t="n">
        <f aca="false">COUNTIF($BA$3650:$EH$3650,"D")</f>
        <v>11</v>
      </c>
      <c r="AW3650" s="0" t="n">
        <f aca="false">COUNTIF($BA$3650:$EH$3650,"R")</f>
        <v>1</v>
      </c>
      <c r="AX3650" s="0" t="n">
        <f aca="false">IF(BN3650="D",1,0)+IF(BO3650="D",1,0)+IF(BT3650="D",1,0)+IF(BU3650="D",1,0)+IF(BW3650="D",1,0)+IF(CC3650="D",1,0)+IF(CD3650="D",1,0)+IF(CE3650="D",1,0)+IF(CF3650="D",1,0)+IF(CL3650="D",1,0)+IF(CM3650="D",1,0)+IF(CQ3650="D",1,0)+IF(CR3650="D",1,0)+IF(CS3650="D",1,0)+IF(CW3650="D",1,0)+IF(CX3650="D",1,0)+IF(DD3650="D",1,0)+IF(DE3650="D",1,0)+IF(DJ3650="D",1,0)+IF(DK3650="D",1,0)+IF(DO3650="D",1,0)+IF(DP3650="D",1,0)+IF(DQ3650="D",1,0)+IF(DW3650="D",1,0)+IF(DZ3650="D",1,0)+IF(EH3650="D",1,0)</f>
        <v>6</v>
      </c>
      <c r="AY3650" s="0" t="n">
        <f aca="false">IF(DJ3650&lt;&gt;"",1,0)+IF(DK3650&lt;&gt;"",1,0)+IF(DM3650&lt;&gt;"",1,0)+IF(DO3650&lt;&gt;"",1,0)+IF(DP3650&lt;&gt;"",1,0)+IF(DQ3650&lt;&gt;"",1,0)+IF(DS3650&lt;&gt;"",1,0)+IF(DT3650&lt;&gt;"",1,0)+IF(DV3650&lt;&gt;"",1,0)+IF(DW3650&lt;&gt;"",1,0)+IF(DX3650&lt;&gt;"",1,0)+IF(DY3650&lt;&gt;"",1,0)+IF(DZ3650&lt;&gt;"",1,0)+IF(EB3650&lt;&gt;"",1,0)+IF(EC3650&lt;&gt;"",1,0)+IF(ED3650&lt;&gt;"",1,0)+IF(EG3650&lt;&gt;"",1,0)+IF(EH3650&lt;&gt;"",1,0)</f>
        <v>6</v>
      </c>
      <c r="AZ3650" s="0" t="n">
        <f aca="false">IF(EH3650&lt;&gt;"",1,0)</f>
        <v>1</v>
      </c>
      <c r="BB3650" s="0" t="s">
        <v>154</v>
      </c>
      <c r="BC3650" s="0" t="s">
        <v>155</v>
      </c>
      <c r="BD3650" s="0" t="s">
        <v>155</v>
      </c>
      <c r="BG3650" s="0" t="s">
        <v>155</v>
      </c>
      <c r="BH3650" s="0" t="s">
        <v>155</v>
      </c>
      <c r="BI3650" s="0" t="s">
        <v>155</v>
      </c>
      <c r="BJ3650" s="0" t="s">
        <v>155</v>
      </c>
      <c r="BK3650" s="0" t="s">
        <v>155</v>
      </c>
      <c r="BL3650" s="0" t="s">
        <v>155</v>
      </c>
      <c r="BP3650" s="0" t="s">
        <v>155</v>
      </c>
      <c r="BR3650" s="0" t="s">
        <v>155</v>
      </c>
      <c r="BS3650" s="0" t="s">
        <v>155</v>
      </c>
      <c r="BV3650" s="0" t="s">
        <v>155</v>
      </c>
      <c r="BY3650" s="0" t="s">
        <v>145</v>
      </c>
      <c r="CA3650" s="0" t="s">
        <v>155</v>
      </c>
      <c r="CG3650" s="0" t="s">
        <v>155</v>
      </c>
      <c r="CK3650" s="0" t="s">
        <v>155</v>
      </c>
      <c r="CL3650" s="0" t="s">
        <v>145</v>
      </c>
      <c r="CN3650" s="0" t="s">
        <v>155</v>
      </c>
      <c r="CO3650" s="0" t="s">
        <v>145</v>
      </c>
      <c r="CP3650" s="0" t="s">
        <v>155</v>
      </c>
      <c r="CT3650" s="0" t="s">
        <v>155</v>
      </c>
      <c r="CV3650" s="0" t="s">
        <v>155</v>
      </c>
      <c r="CW3650" s="0" t="s">
        <v>145</v>
      </c>
      <c r="CY3650" s="0" t="s">
        <v>155</v>
      </c>
      <c r="CZ3650" s="0" t="s">
        <v>141</v>
      </c>
      <c r="DC3650" s="0" t="s">
        <v>155</v>
      </c>
      <c r="DD3650" s="0" t="s">
        <v>145</v>
      </c>
      <c r="DF3650" s="0" t="s">
        <v>155</v>
      </c>
      <c r="DG3650" s="0" t="s">
        <v>145</v>
      </c>
      <c r="DI3650" s="0" t="s">
        <v>155</v>
      </c>
      <c r="DJ3650" s="0" t="s">
        <v>145</v>
      </c>
      <c r="DL3650" s="0" t="s">
        <v>155</v>
      </c>
      <c r="DN3650" s="0" t="s">
        <v>155</v>
      </c>
      <c r="DR3650" s="0" t="s">
        <v>155</v>
      </c>
      <c r="DS3650" s="0" t="s">
        <v>145</v>
      </c>
      <c r="DU3650" s="0" t="s">
        <v>155</v>
      </c>
      <c r="DW3650" s="0" t="s">
        <v>145</v>
      </c>
      <c r="DX3650" s="0" t="s">
        <v>155</v>
      </c>
      <c r="EA3650" s="0" t="s">
        <v>155</v>
      </c>
      <c r="ED3650" s="0" t="s">
        <v>145</v>
      </c>
      <c r="EF3650" s="0" t="s">
        <v>155</v>
      </c>
      <c r="EH3650" s="0" t="s">
        <v>145</v>
      </c>
    </row>
    <row r="3651" customFormat="false" ht="15" hidden="false" customHeight="false" outlineLevel="0" collapsed="false">
      <c r="A3651" s="0" t="s">
        <v>14600</v>
      </c>
      <c r="B3651" s="0" t="n">
        <v>78</v>
      </c>
      <c r="C3651" s="0" t="n">
        <v>126990</v>
      </c>
      <c r="D3651" s="0" t="s">
        <v>4887</v>
      </c>
      <c r="E3651" s="0" t="s">
        <v>450</v>
      </c>
      <c r="F3651" s="0" t="str">
        <f aca="false">CONCATENATE(D3651," ",LEFT(H3651,4),"T=",AU3651,"D=",AV3651,"R=",AW3651,"M=",AX3651,"L=",AY3651,"B=",AZ3651)</f>
        <v>ELDER IIIT=46D=12R=0M=5L=8B=1</v>
      </c>
      <c r="G3651" s="0" t="s">
        <v>215</v>
      </c>
      <c r="H3651" s="0" t="s">
        <v>475</v>
      </c>
      <c r="I3651" s="0" t="s">
        <v>14601</v>
      </c>
      <c r="J3651" s="0" t="s">
        <v>14602</v>
      </c>
      <c r="K3651" s="0" t="s">
        <v>144</v>
      </c>
      <c r="L3651" s="0" t="s">
        <v>145</v>
      </c>
      <c r="M3651" s="0" t="s">
        <v>14410</v>
      </c>
      <c r="N3651" s="0" t="str">
        <f aca="false">RIGHT(M3651,LEN(M3651)-FIND(" ",M3651))</f>
        <v>FOSTER DR NE</v>
      </c>
      <c r="P3651" s="0" t="s">
        <v>147</v>
      </c>
      <c r="Q3651" s="0" t="s">
        <v>148</v>
      </c>
      <c r="R3651" s="0" t="n">
        <v>44483</v>
      </c>
      <c r="AD3651" s="0" t="s">
        <v>149</v>
      </c>
      <c r="AE3651" s="0" t="s">
        <v>150</v>
      </c>
      <c r="AF3651" s="0" t="s">
        <v>151</v>
      </c>
      <c r="AH3651" s="0" t="n">
        <v>14</v>
      </c>
      <c r="AI3651" s="0" t="n">
        <v>11</v>
      </c>
      <c r="AN3651" s="0" t="s">
        <v>147</v>
      </c>
      <c r="AO3651" s="0" t="s">
        <v>11229</v>
      </c>
      <c r="AP3651" s="0" t="s">
        <v>11230</v>
      </c>
      <c r="AQ3651" s="0" t="n">
        <v>9</v>
      </c>
      <c r="AR3651" s="0" t="n">
        <v>64</v>
      </c>
      <c r="AS3651" s="0" t="n">
        <v>32</v>
      </c>
      <c r="AU3651" s="0" t="n">
        <f aca="false">COUNTA($BA$3651:$EH$3651)</f>
        <v>46</v>
      </c>
      <c r="AV3651" s="0" t="n">
        <f aca="false">COUNTIF($BA$3651:$EH$3651,"D")</f>
        <v>12</v>
      </c>
      <c r="AW3651" s="0" t="n">
        <f aca="false">COUNTIF($BA$3651:$EH$3651,"R")</f>
        <v>0</v>
      </c>
      <c r="AX3651" s="0" t="n">
        <f aca="false">IF(BN3651="D",1,0)+IF(BO3651="D",1,0)+IF(BT3651="D",1,0)+IF(BU3651="D",1,0)+IF(BW3651="D",1,0)+IF(CC3651="D",1,0)+IF(CD3651="D",1,0)+IF(CE3651="D",1,0)+IF(CF3651="D",1,0)+IF(CL3651="D",1,0)+IF(CM3651="D",1,0)+IF(CQ3651="D",1,0)+IF(CR3651="D",1,0)+IF(CS3651="D",1,0)+IF(CW3651="D",1,0)+IF(CX3651="D",1,0)+IF(DD3651="D",1,0)+IF(DE3651="D",1,0)+IF(DJ3651="D",1,0)+IF(DK3651="D",1,0)+IF(DO3651="D",1,0)+IF(DP3651="D",1,0)+IF(DQ3651="D",1,0)+IF(DW3651="D",1,0)+IF(DZ3651="D",1,0)+IF(EH3651="D",1,0)</f>
        <v>5</v>
      </c>
      <c r="AY3651" s="0" t="n">
        <f aca="false">IF(DJ3651&lt;&gt;"",1,0)+IF(DK3651&lt;&gt;"",1,0)+IF(DM3651&lt;&gt;"",1,0)+IF(DO3651&lt;&gt;"",1,0)+IF(DP3651&lt;&gt;"",1,0)+IF(DQ3651&lt;&gt;"",1,0)+IF(DS3651&lt;&gt;"",1,0)+IF(DT3651&lt;&gt;"",1,0)+IF(DV3651&lt;&gt;"",1,0)+IF(DW3651&lt;&gt;"",1,0)+IF(DX3651&lt;&gt;"",1,0)+IF(DY3651&lt;&gt;"",1,0)+IF(DZ3651&lt;&gt;"",1,0)+IF(EB3651&lt;&gt;"",1,0)+IF(EC3651&lt;&gt;"",1,0)+IF(ED3651&lt;&gt;"",1,0)+IF(EG3651&lt;&gt;"",1,0)+IF(EH3651&lt;&gt;"",1,0)</f>
        <v>8</v>
      </c>
      <c r="AZ3651" s="0" t="n">
        <f aca="false">IF(EH3651&lt;&gt;"",1,0)</f>
        <v>1</v>
      </c>
      <c r="BB3651" s="0" t="s">
        <v>154</v>
      </c>
      <c r="BC3651" s="0" t="s">
        <v>155</v>
      </c>
      <c r="BD3651" s="0" t="s">
        <v>155</v>
      </c>
      <c r="BE3651" s="0" t="s">
        <v>155</v>
      </c>
      <c r="BF3651" s="0" t="s">
        <v>155</v>
      </c>
      <c r="BG3651" s="0" t="s">
        <v>155</v>
      </c>
      <c r="BH3651" s="0" t="s">
        <v>155</v>
      </c>
      <c r="BI3651" s="0" t="s">
        <v>155</v>
      </c>
      <c r="BJ3651" s="0" t="s">
        <v>155</v>
      </c>
      <c r="BK3651" s="0" t="s">
        <v>155</v>
      </c>
      <c r="BL3651" s="0" t="s">
        <v>155</v>
      </c>
      <c r="BP3651" s="0" t="s">
        <v>155</v>
      </c>
      <c r="BR3651" s="0" t="s">
        <v>155</v>
      </c>
      <c r="BS3651" s="0" t="s">
        <v>155</v>
      </c>
      <c r="BV3651" s="0" t="s">
        <v>155</v>
      </c>
      <c r="BY3651" s="0" t="s">
        <v>145</v>
      </c>
      <c r="CA3651" s="0" t="s">
        <v>155</v>
      </c>
      <c r="CC3651" s="0" t="s">
        <v>145</v>
      </c>
      <c r="CG3651" s="0" t="s">
        <v>155</v>
      </c>
      <c r="CH3651" s="0" t="s">
        <v>145</v>
      </c>
      <c r="CK3651" s="0" t="s">
        <v>155</v>
      </c>
      <c r="CL3651" s="0" t="s">
        <v>145</v>
      </c>
      <c r="CN3651" s="0" t="s">
        <v>155</v>
      </c>
      <c r="CP3651" s="0" t="s">
        <v>155</v>
      </c>
      <c r="CT3651" s="0" t="s">
        <v>155</v>
      </c>
      <c r="CV3651" s="0" t="s">
        <v>155</v>
      </c>
      <c r="CY3651" s="0" t="s">
        <v>155</v>
      </c>
      <c r="CZ3651" s="0" t="s">
        <v>145</v>
      </c>
      <c r="DC3651" s="0" t="s">
        <v>155</v>
      </c>
      <c r="DD3651" s="0" t="s">
        <v>145</v>
      </c>
      <c r="DF3651" s="0" t="s">
        <v>155</v>
      </c>
      <c r="DI3651" s="0" t="s">
        <v>155</v>
      </c>
      <c r="DJ3651" s="0" t="s">
        <v>145</v>
      </c>
      <c r="DL3651" s="0" t="s">
        <v>155</v>
      </c>
      <c r="DM3651" s="0" t="s">
        <v>145</v>
      </c>
      <c r="DN3651" s="0" t="s">
        <v>155</v>
      </c>
      <c r="DR3651" s="0" t="s">
        <v>155</v>
      </c>
      <c r="DS3651" s="0" t="s">
        <v>145</v>
      </c>
      <c r="DT3651" s="0" t="s">
        <v>145</v>
      </c>
      <c r="DU3651" s="0" t="s">
        <v>155</v>
      </c>
      <c r="DW3651" s="0" t="s">
        <v>145</v>
      </c>
      <c r="DX3651" s="0" t="s">
        <v>155</v>
      </c>
      <c r="EA3651" s="0" t="s">
        <v>155</v>
      </c>
      <c r="ED3651" s="0" t="s">
        <v>145</v>
      </c>
      <c r="EF3651" s="0" t="s">
        <v>155</v>
      </c>
      <c r="EH3651" s="0" t="s">
        <v>155</v>
      </c>
    </row>
    <row r="3652" customFormat="false" ht="15" hidden="false" customHeight="false" outlineLevel="0" collapsed="false">
      <c r="A3652" s="0" t="s">
        <v>14603</v>
      </c>
      <c r="B3652" s="0" t="n">
        <v>78</v>
      </c>
      <c r="C3652" s="0" t="n">
        <v>258071</v>
      </c>
      <c r="D3652" s="0" t="s">
        <v>2093</v>
      </c>
      <c r="E3652" s="0" t="s">
        <v>971</v>
      </c>
      <c r="F3652" s="0" t="str">
        <f aca="false">CONCATENATE(D3652," ",LEFT(H3652,4),"T=",AU3652,"D=",AV3652,"R=",AW3652,"M=",AX3652,"L=",AY3652,"B=",AZ3652)</f>
        <v>RAY T=25D=3R=1M=1L=1B=0</v>
      </c>
      <c r="G3652" s="0" t="s">
        <v>344</v>
      </c>
      <c r="I3652" s="0" t="s">
        <v>14604</v>
      </c>
      <c r="J3652" s="0" t="s">
        <v>14605</v>
      </c>
      <c r="K3652" s="0" t="s">
        <v>144</v>
      </c>
      <c r="L3652" s="0" t="s">
        <v>141</v>
      </c>
      <c r="M3652" s="0" t="s">
        <v>14007</v>
      </c>
      <c r="N3652" s="0" t="str">
        <f aca="false">RIGHT(M3652,LEN(M3652)-FIND(" ",M3652))</f>
        <v>PERKINSWOOD BLVD NE</v>
      </c>
      <c r="P3652" s="0" t="s">
        <v>147</v>
      </c>
      <c r="Q3652" s="0" t="s">
        <v>148</v>
      </c>
      <c r="R3652" s="0" t="n">
        <v>44483</v>
      </c>
      <c r="AD3652" s="0" t="s">
        <v>149</v>
      </c>
      <c r="AE3652" s="0" t="s">
        <v>150</v>
      </c>
      <c r="AF3652" s="0" t="s">
        <v>151</v>
      </c>
      <c r="AH3652" s="0" t="n">
        <v>14</v>
      </c>
      <c r="AI3652" s="0" t="n">
        <v>11</v>
      </c>
      <c r="AN3652" s="0" t="s">
        <v>147</v>
      </c>
      <c r="AO3652" s="0" t="s">
        <v>11229</v>
      </c>
      <c r="AP3652" s="0" t="s">
        <v>11230</v>
      </c>
      <c r="AQ3652" s="0" t="n">
        <v>9</v>
      </c>
      <c r="AR3652" s="0" t="n">
        <v>64</v>
      </c>
      <c r="AS3652" s="0" t="n">
        <v>32</v>
      </c>
      <c r="AU3652" s="0" t="n">
        <f aca="false">COUNTA($BA$3652:$EH$3652)</f>
        <v>25</v>
      </c>
      <c r="AV3652" s="0" t="n">
        <f aca="false">COUNTIF($BA$3652:$EH$3652,"D")</f>
        <v>3</v>
      </c>
      <c r="AW3652" s="0" t="n">
        <f aca="false">COUNTIF($BA$3652:$EH$3652,"R")</f>
        <v>1</v>
      </c>
      <c r="AX3652" s="0" t="n">
        <f aca="false">IF(BN3652="D",1,0)+IF(BO3652="D",1,0)+IF(BT3652="D",1,0)+IF(BU3652="D",1,0)+IF(BW3652="D",1,0)+IF(CC3652="D",1,0)+IF(CD3652="D",1,0)+IF(CE3652="D",1,0)+IF(CF3652="D",1,0)+IF(CL3652="D",1,0)+IF(CM3652="D",1,0)+IF(CQ3652="D",1,0)+IF(CR3652="D",1,0)+IF(CS3652="D",1,0)+IF(CW3652="D",1,0)+IF(CX3652="D",1,0)+IF(DD3652="D",1,0)+IF(DE3652="D",1,0)+IF(DJ3652="D",1,0)+IF(DK3652="D",1,0)+IF(DO3652="D",1,0)+IF(DP3652="D",1,0)+IF(DQ3652="D",1,0)+IF(DW3652="D",1,0)+IF(DZ3652="D",1,0)+IF(EH3652="D",1,0)</f>
        <v>1</v>
      </c>
      <c r="AY3652" s="0" t="n">
        <f aca="false">IF(DJ3652&lt;&gt;"",1,0)+IF(DK3652&lt;&gt;"",1,0)+IF(DM3652&lt;&gt;"",1,0)+IF(DO3652&lt;&gt;"",1,0)+IF(DP3652&lt;&gt;"",1,0)+IF(DQ3652&lt;&gt;"",1,0)+IF(DS3652&lt;&gt;"",1,0)+IF(DT3652&lt;&gt;"",1,0)+IF(DV3652&lt;&gt;"",1,0)+IF(DW3652&lt;&gt;"",1,0)+IF(DX3652&lt;&gt;"",1,0)+IF(DY3652&lt;&gt;"",1,0)+IF(DZ3652&lt;&gt;"",1,0)+IF(EB3652&lt;&gt;"",1,0)+IF(EC3652&lt;&gt;"",1,0)+IF(ED3652&lt;&gt;"",1,0)+IF(EG3652&lt;&gt;"",1,0)+IF(EH3652&lt;&gt;"",1,0)</f>
        <v>1</v>
      </c>
      <c r="AZ3652" s="0" t="n">
        <f aca="false">IF(EH3652&lt;&gt;"",1,0)</f>
        <v>0</v>
      </c>
      <c r="BB3652" s="0" t="s">
        <v>154</v>
      </c>
      <c r="BC3652" s="0" t="s">
        <v>155</v>
      </c>
      <c r="BD3652" s="0" t="s">
        <v>155</v>
      </c>
      <c r="BE3652" s="0" t="s">
        <v>155</v>
      </c>
      <c r="BH3652" s="0" t="s">
        <v>155</v>
      </c>
      <c r="BI3652" s="0" t="s">
        <v>155</v>
      </c>
      <c r="BJ3652" s="0" t="s">
        <v>155</v>
      </c>
      <c r="BK3652" s="0" t="s">
        <v>155</v>
      </c>
      <c r="BL3652" s="0" t="s">
        <v>155</v>
      </c>
      <c r="BV3652" s="0" t="s">
        <v>155</v>
      </c>
      <c r="BY3652" s="0" t="s">
        <v>145</v>
      </c>
      <c r="CK3652" s="0" t="s">
        <v>155</v>
      </c>
      <c r="CL3652" s="0" t="s">
        <v>145</v>
      </c>
      <c r="CN3652" s="0" t="s">
        <v>155</v>
      </c>
      <c r="CP3652" s="0" t="s">
        <v>155</v>
      </c>
      <c r="CV3652" s="0" t="s">
        <v>155</v>
      </c>
      <c r="CY3652" s="0" t="s">
        <v>155</v>
      </c>
      <c r="DC3652" s="0" t="s">
        <v>155</v>
      </c>
      <c r="DG3652" s="0" t="s">
        <v>145</v>
      </c>
      <c r="DI3652" s="0" t="s">
        <v>155</v>
      </c>
      <c r="DN3652" s="0" t="s">
        <v>155</v>
      </c>
      <c r="DU3652" s="0" t="s">
        <v>155</v>
      </c>
      <c r="EA3652" s="0" t="s">
        <v>155</v>
      </c>
      <c r="ED3652" s="0" t="s">
        <v>141</v>
      </c>
      <c r="EF3652" s="0" t="s">
        <v>155</v>
      </c>
    </row>
    <row r="3653" customFormat="false" ht="15" hidden="false" customHeight="false" outlineLevel="0" collapsed="false">
      <c r="A3653" s="0" t="s">
        <v>14606</v>
      </c>
      <c r="B3653" s="0" t="n">
        <v>78</v>
      </c>
      <c r="C3653" s="0" t="n">
        <v>367601</v>
      </c>
      <c r="D3653" s="0" t="s">
        <v>2434</v>
      </c>
      <c r="E3653" s="0" t="s">
        <v>848</v>
      </c>
      <c r="F3653" s="0" t="str">
        <f aca="false">CONCATENATE(D3653," ",LEFT(H3653,4),"T=",AU3653,"D=",AV3653,"R=",AW3653,"M=",AX3653,"L=",AY3653,"B=",AZ3653)</f>
        <v>HILAS T=17D=5R=1M=4L=4B=0</v>
      </c>
      <c r="G3653" s="0" t="s">
        <v>208</v>
      </c>
      <c r="I3653" s="0" t="s">
        <v>14607</v>
      </c>
      <c r="J3653" s="0" t="s">
        <v>5046</v>
      </c>
      <c r="K3653" s="0" t="s">
        <v>144</v>
      </c>
      <c r="L3653" s="0" t="s">
        <v>141</v>
      </c>
      <c r="M3653" s="0" t="s">
        <v>14376</v>
      </c>
      <c r="N3653" s="0" t="str">
        <f aca="false">RIGHT(M3653,LEN(M3653)-FIND(" ",M3653))</f>
        <v>OVERLOOK DR NE</v>
      </c>
      <c r="P3653" s="0" t="s">
        <v>147</v>
      </c>
      <c r="Q3653" s="0" t="s">
        <v>148</v>
      </c>
      <c r="R3653" s="0" t="n">
        <v>44483</v>
      </c>
      <c r="AD3653" s="0" t="s">
        <v>149</v>
      </c>
      <c r="AE3653" s="0" t="s">
        <v>150</v>
      </c>
      <c r="AF3653" s="0" t="s">
        <v>151</v>
      </c>
      <c r="AH3653" s="0" t="n">
        <v>14</v>
      </c>
      <c r="AI3653" s="0" t="n">
        <v>11</v>
      </c>
      <c r="AN3653" s="0" t="s">
        <v>147</v>
      </c>
      <c r="AO3653" s="0" t="s">
        <v>11229</v>
      </c>
      <c r="AP3653" s="0" t="s">
        <v>11230</v>
      </c>
      <c r="AQ3653" s="0" t="n">
        <v>9</v>
      </c>
      <c r="AR3653" s="0" t="n">
        <v>64</v>
      </c>
      <c r="AS3653" s="0" t="n">
        <v>32</v>
      </c>
      <c r="AU3653" s="0" t="n">
        <f aca="false">COUNTA($BA$3653:$EH$3653)</f>
        <v>17</v>
      </c>
      <c r="AV3653" s="0" t="n">
        <f aca="false">COUNTIF($BA$3653:$EH$3653,"D")</f>
        <v>5</v>
      </c>
      <c r="AW3653" s="0" t="n">
        <f aca="false">COUNTIF($BA$3653:$EH$3653,"R")</f>
        <v>1</v>
      </c>
      <c r="AX3653" s="0" t="n">
        <f aca="false">IF(BN3653="D",1,0)+IF(BO3653="D",1,0)+IF(BT3653="D",1,0)+IF(BU3653="D",1,0)+IF(BW3653="D",1,0)+IF(CC3653="D",1,0)+IF(CD3653="D",1,0)+IF(CE3653="D",1,0)+IF(CF3653="D",1,0)+IF(CL3653="D",1,0)+IF(CM3653="D",1,0)+IF(CQ3653="D",1,0)+IF(CR3653="D",1,0)+IF(CS3653="D",1,0)+IF(CW3653="D",1,0)+IF(CX3653="D",1,0)+IF(DD3653="D",1,0)+IF(DE3653="D",1,0)+IF(DJ3653="D",1,0)+IF(DK3653="D",1,0)+IF(DO3653="D",1,0)+IF(DP3653="D",1,0)+IF(DQ3653="D",1,0)+IF(DW3653="D",1,0)+IF(DZ3653="D",1,0)+IF(EH3653="D",1,0)</f>
        <v>4</v>
      </c>
      <c r="AY3653" s="0" t="n">
        <f aca="false">IF(DJ3653&lt;&gt;"",1,0)+IF(DK3653&lt;&gt;"",1,0)+IF(DM3653&lt;&gt;"",1,0)+IF(DO3653&lt;&gt;"",1,0)+IF(DP3653&lt;&gt;"",1,0)+IF(DQ3653&lt;&gt;"",1,0)+IF(DS3653&lt;&gt;"",1,0)+IF(DT3653&lt;&gt;"",1,0)+IF(DV3653&lt;&gt;"",1,0)+IF(DW3653&lt;&gt;"",1,0)+IF(DX3653&lt;&gt;"",1,0)+IF(DY3653&lt;&gt;"",1,0)+IF(DZ3653&lt;&gt;"",1,0)+IF(EB3653&lt;&gt;"",1,0)+IF(EC3653&lt;&gt;"",1,0)+IF(ED3653&lt;&gt;"",1,0)+IF(EG3653&lt;&gt;"",1,0)+IF(EH3653&lt;&gt;"",1,0)</f>
        <v>4</v>
      </c>
      <c r="AZ3653" s="0" t="n">
        <f aca="false">IF(EH3653&lt;&gt;"",1,0)</f>
        <v>0</v>
      </c>
      <c r="BB3653" s="0" t="s">
        <v>154</v>
      </c>
      <c r="CG3653" s="0" t="s">
        <v>155</v>
      </c>
      <c r="CL3653" s="0" t="s">
        <v>145</v>
      </c>
      <c r="CN3653" s="0" t="s">
        <v>155</v>
      </c>
      <c r="CP3653" s="0" t="s">
        <v>155</v>
      </c>
      <c r="CQ3653" s="0" t="s">
        <v>145</v>
      </c>
      <c r="DC3653" s="0" t="s">
        <v>155</v>
      </c>
      <c r="DI3653" s="0" t="s">
        <v>155</v>
      </c>
      <c r="DJ3653" s="0" t="s">
        <v>145</v>
      </c>
      <c r="DL3653" s="0" t="s">
        <v>155</v>
      </c>
      <c r="DM3653" s="0" t="s">
        <v>145</v>
      </c>
      <c r="DN3653" s="0" t="s">
        <v>155</v>
      </c>
      <c r="DU3653" s="0" t="s">
        <v>155</v>
      </c>
      <c r="DW3653" s="0" t="s">
        <v>145</v>
      </c>
      <c r="EA3653" s="0" t="s">
        <v>155</v>
      </c>
      <c r="ED3653" s="0" t="s">
        <v>141</v>
      </c>
      <c r="EF3653" s="0" t="s">
        <v>155</v>
      </c>
    </row>
    <row r="3654" customFormat="false" ht="15" hidden="false" customHeight="false" outlineLevel="0" collapsed="false">
      <c r="A3654" s="0" t="s">
        <v>14608</v>
      </c>
      <c r="B3654" s="0" t="n">
        <v>78</v>
      </c>
      <c r="C3654" s="0" t="n">
        <v>227669</v>
      </c>
      <c r="D3654" s="0" t="s">
        <v>4096</v>
      </c>
      <c r="E3654" s="0" t="s">
        <v>743</v>
      </c>
      <c r="F3654" s="0" t="str">
        <f aca="false">CONCATENATE(D3654," ",LEFT(H3654,4),"T=",AU3654,"D=",AV3654,"R=",AW3654,"M=",AX3654,"L=",AY3654,"B=",AZ3654)</f>
        <v>RINEHART T=5D=0R=0M=0L=0B=0</v>
      </c>
      <c r="I3654" s="0" t="s">
        <v>14609</v>
      </c>
      <c r="J3654" s="0" t="s">
        <v>14610</v>
      </c>
      <c r="K3654" s="0" t="s">
        <v>144</v>
      </c>
      <c r="M3654" s="0" t="s">
        <v>12160</v>
      </c>
      <c r="N3654" s="0" t="str">
        <f aca="false">RIGHT(M3654,LEN(M3654)-FIND(" ",M3654))</f>
        <v>PERKINSWOOD BLVD NE</v>
      </c>
      <c r="P3654" s="0" t="s">
        <v>147</v>
      </c>
      <c r="Q3654" s="0" t="s">
        <v>148</v>
      </c>
      <c r="R3654" s="0" t="n">
        <v>44483</v>
      </c>
      <c r="AD3654" s="0" t="s">
        <v>149</v>
      </c>
      <c r="AE3654" s="0" t="s">
        <v>150</v>
      </c>
      <c r="AF3654" s="0" t="s">
        <v>151</v>
      </c>
      <c r="AH3654" s="0" t="n">
        <v>14</v>
      </c>
      <c r="AI3654" s="0" t="n">
        <v>11</v>
      </c>
      <c r="AN3654" s="0" t="s">
        <v>147</v>
      </c>
      <c r="AO3654" s="0" t="s">
        <v>11229</v>
      </c>
      <c r="AP3654" s="0" t="s">
        <v>11230</v>
      </c>
      <c r="AQ3654" s="0" t="n">
        <v>9</v>
      </c>
      <c r="AR3654" s="0" t="n">
        <v>64</v>
      </c>
      <c r="AS3654" s="0" t="n">
        <v>32</v>
      </c>
      <c r="AU3654" s="0" t="n">
        <f aca="false">COUNTA($BA$3654:$EH$3654)</f>
        <v>5</v>
      </c>
      <c r="AV3654" s="0" t="n">
        <f aca="false">COUNTIF($BA$3654:$EH$3654,"D")</f>
        <v>0</v>
      </c>
      <c r="AW3654" s="0" t="n">
        <f aca="false">COUNTIF($BA$3654:$EH$3654,"R")</f>
        <v>0</v>
      </c>
      <c r="AX3654" s="0" t="n">
        <f aca="false">IF(BN3654="D",1,0)+IF(BO3654="D",1,0)+IF(BT3654="D",1,0)+IF(BU3654="D",1,0)+IF(BW3654="D",1,0)+IF(CC3654="D",1,0)+IF(CD3654="D",1,0)+IF(CE3654="D",1,0)+IF(CF3654="D",1,0)+IF(CL3654="D",1,0)+IF(CM3654="D",1,0)+IF(CQ3654="D",1,0)+IF(CR3654="D",1,0)+IF(CS3654="D",1,0)+IF(CW3654="D",1,0)+IF(CX3654="D",1,0)+IF(DD3654="D",1,0)+IF(DE3654="D",1,0)+IF(DJ3654="D",1,0)+IF(DK3654="D",1,0)+IF(DO3654="D",1,0)+IF(DP3654="D",1,0)+IF(DQ3654="D",1,0)+IF(DW3654="D",1,0)+IF(DZ3654="D",1,0)+IF(EH3654="D",1,0)</f>
        <v>0</v>
      </c>
      <c r="AY3654" s="0" t="n">
        <f aca="false">IF(DJ3654&lt;&gt;"",1,0)+IF(DK3654&lt;&gt;"",1,0)+IF(DM3654&lt;&gt;"",1,0)+IF(DO3654&lt;&gt;"",1,0)+IF(DP3654&lt;&gt;"",1,0)+IF(DQ3654&lt;&gt;"",1,0)+IF(DS3654&lt;&gt;"",1,0)+IF(DT3654&lt;&gt;"",1,0)+IF(DV3654&lt;&gt;"",1,0)+IF(DW3654&lt;&gt;"",1,0)+IF(DX3654&lt;&gt;"",1,0)+IF(DY3654&lt;&gt;"",1,0)+IF(DZ3654&lt;&gt;"",1,0)+IF(EB3654&lt;&gt;"",1,0)+IF(EC3654&lt;&gt;"",1,0)+IF(ED3654&lt;&gt;"",1,0)+IF(EG3654&lt;&gt;"",1,0)+IF(EH3654&lt;&gt;"",1,0)</f>
        <v>0</v>
      </c>
      <c r="AZ3654" s="0" t="n">
        <f aca="false">IF(EH3654&lt;&gt;"",1,0)</f>
        <v>0</v>
      </c>
      <c r="BB3654" s="0" t="s">
        <v>154</v>
      </c>
      <c r="CA3654" s="0" t="s">
        <v>155</v>
      </c>
      <c r="DC3654" s="0" t="s">
        <v>155</v>
      </c>
      <c r="DN3654" s="0" t="s">
        <v>155</v>
      </c>
      <c r="EF3654" s="0" t="s">
        <v>155</v>
      </c>
    </row>
    <row r="3655" customFormat="false" ht="15" hidden="false" customHeight="false" outlineLevel="0" collapsed="false">
      <c r="A3655" s="0" t="s">
        <v>14611</v>
      </c>
      <c r="B3655" s="0" t="n">
        <v>78</v>
      </c>
      <c r="C3655" s="0" t="n">
        <v>242543</v>
      </c>
      <c r="D3655" s="0" t="s">
        <v>13675</v>
      </c>
      <c r="E3655" s="0" t="s">
        <v>8034</v>
      </c>
      <c r="F3655" s="0" t="str">
        <f aca="false">CONCATENATE(D3655," ",LEFT(H3655,4),"T=",AU3655,"D=",AV3655,"R=",AW3655,"M=",AX3655,"L=",AY3655,"B=",AZ3655)</f>
        <v>LACY T=42D=14R=0M=4L=7B=1</v>
      </c>
      <c r="G3655" s="0" t="s">
        <v>159</v>
      </c>
      <c r="I3655" s="0" t="s">
        <v>14612</v>
      </c>
      <c r="J3655" s="0" t="s">
        <v>14613</v>
      </c>
      <c r="K3655" s="0" t="s">
        <v>144</v>
      </c>
      <c r="L3655" s="0" t="s">
        <v>145</v>
      </c>
      <c r="M3655" s="0" t="s">
        <v>13677</v>
      </c>
      <c r="N3655" s="0" t="str">
        <f aca="false">RIGHT(M3655,LEN(M3655)-FIND(" ",M3655))</f>
        <v>FOSTER DR NE</v>
      </c>
      <c r="P3655" s="0" t="s">
        <v>147</v>
      </c>
      <c r="Q3655" s="0" t="s">
        <v>148</v>
      </c>
      <c r="R3655" s="0" t="n">
        <v>44483</v>
      </c>
      <c r="AD3655" s="0" t="s">
        <v>149</v>
      </c>
      <c r="AE3655" s="0" t="s">
        <v>150</v>
      </c>
      <c r="AF3655" s="0" t="s">
        <v>151</v>
      </c>
      <c r="AH3655" s="0" t="n">
        <v>14</v>
      </c>
      <c r="AI3655" s="0" t="n">
        <v>11</v>
      </c>
      <c r="AN3655" s="0" t="s">
        <v>147</v>
      </c>
      <c r="AO3655" s="0" t="s">
        <v>11229</v>
      </c>
      <c r="AP3655" s="0" t="s">
        <v>11230</v>
      </c>
      <c r="AQ3655" s="0" t="n">
        <v>9</v>
      </c>
      <c r="AR3655" s="0" t="n">
        <v>64</v>
      </c>
      <c r="AS3655" s="0" t="n">
        <v>32</v>
      </c>
      <c r="AU3655" s="0" t="n">
        <f aca="false">COUNTA($BA$3655:$EH$3655)</f>
        <v>42</v>
      </c>
      <c r="AV3655" s="0" t="n">
        <f aca="false">COUNTIF($BA$3655:$EH$3655,"D")</f>
        <v>14</v>
      </c>
      <c r="AW3655" s="0" t="n">
        <f aca="false">COUNTIF($BA$3655:$EH$3655,"R")</f>
        <v>0</v>
      </c>
      <c r="AX3655" s="0" t="n">
        <f aca="false">IF(BN3655="D",1,0)+IF(BO3655="D",1,0)+IF(BT3655="D",1,0)+IF(BU3655="D",1,0)+IF(BW3655="D",1,0)+IF(CC3655="D",1,0)+IF(CD3655="D",1,0)+IF(CE3655="D",1,0)+IF(CF3655="D",1,0)+IF(CL3655="D",1,0)+IF(CM3655="D",1,0)+IF(CQ3655="D",1,0)+IF(CR3655="D",1,0)+IF(CS3655="D",1,0)+IF(CW3655="D",1,0)+IF(CX3655="D",1,0)+IF(DD3655="D",1,0)+IF(DE3655="D",1,0)+IF(DJ3655="D",1,0)+IF(DK3655="D",1,0)+IF(DO3655="D",1,0)+IF(DP3655="D",1,0)+IF(DQ3655="D",1,0)+IF(DW3655="D",1,0)+IF(DZ3655="D",1,0)+IF(EH3655="D",1,0)</f>
        <v>4</v>
      </c>
      <c r="AY3655" s="0" t="n">
        <f aca="false">IF(DJ3655&lt;&gt;"",1,0)+IF(DK3655&lt;&gt;"",1,0)+IF(DM3655&lt;&gt;"",1,0)+IF(DO3655&lt;&gt;"",1,0)+IF(DP3655&lt;&gt;"",1,0)+IF(DQ3655&lt;&gt;"",1,0)+IF(DS3655&lt;&gt;"",1,0)+IF(DT3655&lt;&gt;"",1,0)+IF(DV3655&lt;&gt;"",1,0)+IF(DW3655&lt;&gt;"",1,0)+IF(DX3655&lt;&gt;"",1,0)+IF(DY3655&lt;&gt;"",1,0)+IF(DZ3655&lt;&gt;"",1,0)+IF(EB3655&lt;&gt;"",1,0)+IF(EC3655&lt;&gt;"",1,0)+IF(ED3655&lt;&gt;"",1,0)+IF(EG3655&lt;&gt;"",1,0)+IF(EH3655&lt;&gt;"",1,0)</f>
        <v>7</v>
      </c>
      <c r="AZ3655" s="0" t="n">
        <f aca="false">IF(EH3655&lt;&gt;"",1,0)</f>
        <v>1</v>
      </c>
      <c r="BB3655" s="0" t="s">
        <v>154</v>
      </c>
      <c r="BD3655" s="0" t="s">
        <v>155</v>
      </c>
      <c r="BF3655" s="0" t="s">
        <v>155</v>
      </c>
      <c r="BI3655" s="0" t="s">
        <v>155</v>
      </c>
      <c r="BJ3655" s="0" t="s">
        <v>155</v>
      </c>
      <c r="BK3655" s="0" t="s">
        <v>155</v>
      </c>
      <c r="BL3655" s="0" t="s">
        <v>155</v>
      </c>
      <c r="BP3655" s="0" t="s">
        <v>155</v>
      </c>
      <c r="BR3655" s="0" t="s">
        <v>155</v>
      </c>
      <c r="BS3655" s="0" t="s">
        <v>155</v>
      </c>
      <c r="BV3655" s="0" t="s">
        <v>155</v>
      </c>
      <c r="BY3655" s="0" t="s">
        <v>145</v>
      </c>
      <c r="CA3655" s="0" t="s">
        <v>155</v>
      </c>
      <c r="CG3655" s="0" t="s">
        <v>155</v>
      </c>
      <c r="CH3655" s="0" t="s">
        <v>145</v>
      </c>
      <c r="CK3655" s="0" t="s">
        <v>155</v>
      </c>
      <c r="CL3655" s="0" t="s">
        <v>145</v>
      </c>
      <c r="CN3655" s="0" t="s">
        <v>155</v>
      </c>
      <c r="CO3655" s="0" t="s">
        <v>145</v>
      </c>
      <c r="CP3655" s="0" t="s">
        <v>155</v>
      </c>
      <c r="CT3655" s="0" t="s">
        <v>155</v>
      </c>
      <c r="CU3655" s="0" t="s">
        <v>145</v>
      </c>
      <c r="CV3655" s="0" t="s">
        <v>155</v>
      </c>
      <c r="CW3655" s="0" t="s">
        <v>145</v>
      </c>
      <c r="CY3655" s="0" t="s">
        <v>155</v>
      </c>
      <c r="CZ3655" s="0" t="s">
        <v>145</v>
      </c>
      <c r="DC3655" s="0" t="s">
        <v>155</v>
      </c>
      <c r="DG3655" s="0" t="s">
        <v>145</v>
      </c>
      <c r="DI3655" s="0" t="s">
        <v>155</v>
      </c>
      <c r="DJ3655" s="0" t="s">
        <v>145</v>
      </c>
      <c r="DL3655" s="0" t="s">
        <v>155</v>
      </c>
      <c r="DM3655" s="0" t="s">
        <v>145</v>
      </c>
      <c r="DN3655" s="0" t="s">
        <v>155</v>
      </c>
      <c r="DR3655" s="0" t="s">
        <v>155</v>
      </c>
      <c r="DS3655" s="0" t="s">
        <v>145</v>
      </c>
      <c r="DT3655" s="0" t="s">
        <v>145</v>
      </c>
      <c r="DU3655" s="0" t="s">
        <v>155</v>
      </c>
      <c r="DX3655" s="0" t="s">
        <v>155</v>
      </c>
      <c r="EA3655" s="0" t="s">
        <v>155</v>
      </c>
      <c r="ED3655" s="0" t="s">
        <v>145</v>
      </c>
      <c r="EF3655" s="0" t="s">
        <v>155</v>
      </c>
      <c r="EH3655" s="0" t="s">
        <v>145</v>
      </c>
    </row>
    <row r="3656" customFormat="false" ht="15" hidden="false" customHeight="false" outlineLevel="0" collapsed="false">
      <c r="A3656" s="0" t="s">
        <v>14614</v>
      </c>
      <c r="B3656" s="0" t="n">
        <v>78</v>
      </c>
      <c r="C3656" s="0" t="n">
        <v>313917</v>
      </c>
      <c r="D3656" s="0" t="s">
        <v>9201</v>
      </c>
      <c r="E3656" s="0" t="s">
        <v>523</v>
      </c>
      <c r="F3656" s="0" t="str">
        <f aca="false">CONCATENATE(D3656," ",LEFT(H3656,4),"T=",AU3656,"D=",AV3656,"R=",AW3656,"M=",AX3656,"L=",AY3656,"B=",AZ3656)</f>
        <v>NATALE T=16D=1R=1M=1L=3B=1</v>
      </c>
      <c r="I3656" s="0" t="s">
        <v>14615</v>
      </c>
      <c r="J3656" s="0" t="s">
        <v>14616</v>
      </c>
      <c r="K3656" s="0" t="s">
        <v>144</v>
      </c>
      <c r="L3656" s="0" t="s">
        <v>141</v>
      </c>
      <c r="M3656" s="0" t="s">
        <v>14617</v>
      </c>
      <c r="N3656" s="0" t="str">
        <f aca="false">RIGHT(M3656,LEN(M3656)-FIND(" ",M3656))</f>
        <v>FOSTER DR NE</v>
      </c>
      <c r="P3656" s="0" t="s">
        <v>147</v>
      </c>
      <c r="Q3656" s="0" t="s">
        <v>148</v>
      </c>
      <c r="R3656" s="0" t="n">
        <v>44483</v>
      </c>
      <c r="AD3656" s="0" t="s">
        <v>149</v>
      </c>
      <c r="AE3656" s="0" t="s">
        <v>150</v>
      </c>
      <c r="AF3656" s="0" t="s">
        <v>151</v>
      </c>
      <c r="AH3656" s="0" t="n">
        <v>14</v>
      </c>
      <c r="AI3656" s="0" t="n">
        <v>11</v>
      </c>
      <c r="AN3656" s="0" t="s">
        <v>147</v>
      </c>
      <c r="AO3656" s="0" t="s">
        <v>11229</v>
      </c>
      <c r="AP3656" s="0" t="s">
        <v>11230</v>
      </c>
      <c r="AQ3656" s="0" t="n">
        <v>9</v>
      </c>
      <c r="AR3656" s="0" t="n">
        <v>64</v>
      </c>
      <c r="AS3656" s="0" t="n">
        <v>32</v>
      </c>
      <c r="AU3656" s="0" t="n">
        <f aca="false">COUNTA($BA$3656:$EH$3656)</f>
        <v>16</v>
      </c>
      <c r="AV3656" s="0" t="n">
        <f aca="false">COUNTIF($BA$3656:$EH$3656,"D")</f>
        <v>1</v>
      </c>
      <c r="AW3656" s="0" t="n">
        <f aca="false">COUNTIF($BA$3656:$EH$3656,"R")</f>
        <v>1</v>
      </c>
      <c r="AX3656" s="0" t="n">
        <f aca="false">IF(BN3656="D",1,0)+IF(BO3656="D",1,0)+IF(BT3656="D",1,0)+IF(BU3656="D",1,0)+IF(BW3656="D",1,0)+IF(CC3656="D",1,0)+IF(CD3656="D",1,0)+IF(CE3656="D",1,0)+IF(CF3656="D",1,0)+IF(CL3656="D",1,0)+IF(CM3656="D",1,0)+IF(CQ3656="D",1,0)+IF(CR3656="D",1,0)+IF(CS3656="D",1,0)+IF(CW3656="D",1,0)+IF(CX3656="D",1,0)+IF(DD3656="D",1,0)+IF(DE3656="D",1,0)+IF(DJ3656="D",1,0)+IF(DK3656="D",1,0)+IF(DO3656="D",1,0)+IF(DP3656="D",1,0)+IF(DQ3656="D",1,0)+IF(DW3656="D",1,0)+IF(DZ3656="D",1,0)+IF(EH3656="D",1,0)</f>
        <v>1</v>
      </c>
      <c r="AY3656" s="0" t="n">
        <f aca="false">IF(DJ3656&lt;&gt;"",1,0)+IF(DK3656&lt;&gt;"",1,0)+IF(DM3656&lt;&gt;"",1,0)+IF(DO3656&lt;&gt;"",1,0)+IF(DP3656&lt;&gt;"",1,0)+IF(DQ3656&lt;&gt;"",1,0)+IF(DS3656&lt;&gt;"",1,0)+IF(DT3656&lt;&gt;"",1,0)+IF(DV3656&lt;&gt;"",1,0)+IF(DW3656&lt;&gt;"",1,0)+IF(DX3656&lt;&gt;"",1,0)+IF(DY3656&lt;&gt;"",1,0)+IF(DZ3656&lt;&gt;"",1,0)+IF(EB3656&lt;&gt;"",1,0)+IF(EC3656&lt;&gt;"",1,0)+IF(ED3656&lt;&gt;"",1,0)+IF(EG3656&lt;&gt;"",1,0)+IF(EH3656&lt;&gt;"",1,0)</f>
        <v>3</v>
      </c>
      <c r="AZ3656" s="0" t="n">
        <f aca="false">IF(EH3656&lt;&gt;"",1,0)</f>
        <v>1</v>
      </c>
      <c r="BB3656" s="0" t="s">
        <v>154</v>
      </c>
      <c r="BL3656" s="0" t="s">
        <v>155</v>
      </c>
      <c r="CA3656" s="0" t="s">
        <v>155</v>
      </c>
      <c r="CK3656" s="0" t="s">
        <v>155</v>
      </c>
      <c r="CN3656" s="0" t="s">
        <v>155</v>
      </c>
      <c r="CP3656" s="0" t="s">
        <v>155</v>
      </c>
      <c r="CT3656" s="0" t="s">
        <v>155</v>
      </c>
      <c r="CV3656" s="0" t="s">
        <v>155</v>
      </c>
      <c r="DF3656" s="0" t="s">
        <v>155</v>
      </c>
      <c r="DI3656" s="0" t="s">
        <v>155</v>
      </c>
      <c r="DJ3656" s="0" t="s">
        <v>145</v>
      </c>
      <c r="DN3656" s="0" t="s">
        <v>155</v>
      </c>
      <c r="DU3656" s="0" t="s">
        <v>155</v>
      </c>
      <c r="ED3656" s="0" t="s">
        <v>141</v>
      </c>
      <c r="EF3656" s="0" t="s">
        <v>155</v>
      </c>
      <c r="EH3656" s="0" t="s">
        <v>155</v>
      </c>
    </row>
    <row r="3657" customFormat="false" ht="15" hidden="false" customHeight="false" outlineLevel="0" collapsed="false">
      <c r="A3657" s="0" t="s">
        <v>14618</v>
      </c>
      <c r="B3657" s="0" t="n">
        <v>78</v>
      </c>
      <c r="C3657" s="0" t="n">
        <v>19346</v>
      </c>
      <c r="D3657" s="0" t="s">
        <v>13836</v>
      </c>
      <c r="E3657" s="0" t="s">
        <v>234</v>
      </c>
      <c r="F3657" s="0" t="str">
        <f aca="false">CONCATENATE(D3657," ",LEFT(H3657,4),"T=",AU3657,"D=",AV3657,"R=",AW3657,"M=",AX3657,"L=",AY3657,"B=",AZ3657)</f>
        <v>PENMAN T=44D=7R=5M=5L=7B=1</v>
      </c>
      <c r="G3657" s="0" t="s">
        <v>141</v>
      </c>
      <c r="I3657" s="0" t="s">
        <v>14619</v>
      </c>
      <c r="J3657" s="0" t="s">
        <v>14620</v>
      </c>
      <c r="K3657" s="0" t="s">
        <v>144</v>
      </c>
      <c r="L3657" s="0" t="s">
        <v>145</v>
      </c>
      <c r="M3657" s="0" t="s">
        <v>13839</v>
      </c>
      <c r="N3657" s="0" t="str">
        <f aca="false">RIGHT(M3657,LEN(M3657)-FIND(" ",M3657))</f>
        <v>PERKINSWOOD BLVD NE</v>
      </c>
      <c r="P3657" s="0" t="s">
        <v>147</v>
      </c>
      <c r="Q3657" s="0" t="s">
        <v>148</v>
      </c>
      <c r="R3657" s="0" t="n">
        <v>44483</v>
      </c>
      <c r="AD3657" s="0" t="s">
        <v>149</v>
      </c>
      <c r="AE3657" s="0" t="s">
        <v>150</v>
      </c>
      <c r="AF3657" s="0" t="s">
        <v>151</v>
      </c>
      <c r="AH3657" s="0" t="n">
        <v>14</v>
      </c>
      <c r="AI3657" s="0" t="n">
        <v>11</v>
      </c>
      <c r="AN3657" s="0" t="s">
        <v>147</v>
      </c>
      <c r="AO3657" s="0" t="s">
        <v>11229</v>
      </c>
      <c r="AP3657" s="0" t="s">
        <v>11230</v>
      </c>
      <c r="AQ3657" s="0" t="n">
        <v>9</v>
      </c>
      <c r="AR3657" s="0" t="n">
        <v>64</v>
      </c>
      <c r="AS3657" s="0" t="n">
        <v>32</v>
      </c>
      <c r="AU3657" s="0" t="n">
        <f aca="false">COUNTA($BA$3657:$EH$3657)</f>
        <v>44</v>
      </c>
      <c r="AV3657" s="0" t="n">
        <f aca="false">COUNTIF($BA$3657:$EH$3657,"D")</f>
        <v>7</v>
      </c>
      <c r="AW3657" s="0" t="n">
        <f aca="false">COUNTIF($BA$3657:$EH$3657,"R")</f>
        <v>5</v>
      </c>
      <c r="AX3657" s="0" t="n">
        <f aca="false">IF(BN3657="D",1,0)+IF(BO3657="D",1,0)+IF(BT3657="D",1,0)+IF(BU3657="D",1,0)+IF(BW3657="D",1,0)+IF(CC3657="D",1,0)+IF(CD3657="D",1,0)+IF(CE3657="D",1,0)+IF(CF3657="D",1,0)+IF(CL3657="D",1,0)+IF(CM3657="D",1,0)+IF(CQ3657="D",1,0)+IF(CR3657="D",1,0)+IF(CS3657="D",1,0)+IF(CW3657="D",1,0)+IF(CX3657="D",1,0)+IF(DD3657="D",1,0)+IF(DE3657="D",1,0)+IF(DJ3657="D",1,0)+IF(DK3657="D",1,0)+IF(DO3657="D",1,0)+IF(DP3657="D",1,0)+IF(DQ3657="D",1,0)+IF(DW3657="D",1,0)+IF(DZ3657="D",1,0)+IF(EH3657="D",1,0)</f>
        <v>5</v>
      </c>
      <c r="AY3657" s="0" t="n">
        <f aca="false">IF(DJ3657&lt;&gt;"",1,0)+IF(DK3657&lt;&gt;"",1,0)+IF(DM3657&lt;&gt;"",1,0)+IF(DO3657&lt;&gt;"",1,0)+IF(DP3657&lt;&gt;"",1,0)+IF(DQ3657&lt;&gt;"",1,0)+IF(DS3657&lt;&gt;"",1,0)+IF(DT3657&lt;&gt;"",1,0)+IF(DV3657&lt;&gt;"",1,0)+IF(DW3657&lt;&gt;"",1,0)+IF(DX3657&lt;&gt;"",1,0)+IF(DY3657&lt;&gt;"",1,0)+IF(DZ3657&lt;&gt;"",1,0)+IF(EB3657&lt;&gt;"",1,0)+IF(EC3657&lt;&gt;"",1,0)+IF(ED3657&lt;&gt;"",1,0)+IF(EG3657&lt;&gt;"",1,0)+IF(EH3657&lt;&gt;"",1,0)</f>
        <v>7</v>
      </c>
      <c r="AZ3657" s="0" t="n">
        <f aca="false">IF(EH3657&lt;&gt;"",1,0)</f>
        <v>1</v>
      </c>
      <c r="BB3657" s="0" t="s">
        <v>154</v>
      </c>
      <c r="BC3657" s="0" t="s">
        <v>155</v>
      </c>
      <c r="BD3657" s="0" t="s">
        <v>155</v>
      </c>
      <c r="BE3657" s="0" t="s">
        <v>155</v>
      </c>
      <c r="BF3657" s="0" t="s">
        <v>155</v>
      </c>
      <c r="BH3657" s="0" t="s">
        <v>155</v>
      </c>
      <c r="BI3657" s="0" t="s">
        <v>155</v>
      </c>
      <c r="BJ3657" s="0" t="s">
        <v>155</v>
      </c>
      <c r="BK3657" s="0" t="s">
        <v>155</v>
      </c>
      <c r="BL3657" s="0" t="s">
        <v>155</v>
      </c>
      <c r="BP3657" s="0" t="s">
        <v>155</v>
      </c>
      <c r="BR3657" s="0" t="s">
        <v>155</v>
      </c>
      <c r="BS3657" s="0" t="s">
        <v>155</v>
      </c>
      <c r="BV3657" s="0" t="s">
        <v>155</v>
      </c>
      <c r="BY3657" s="0" t="s">
        <v>145</v>
      </c>
      <c r="CA3657" s="0" t="s">
        <v>155</v>
      </c>
      <c r="CG3657" s="0" t="s">
        <v>155</v>
      </c>
      <c r="CK3657" s="0" t="s">
        <v>155</v>
      </c>
      <c r="CL3657" s="0" t="s">
        <v>145</v>
      </c>
      <c r="CN3657" s="0" t="s">
        <v>155</v>
      </c>
      <c r="CO3657" s="0" t="s">
        <v>141</v>
      </c>
      <c r="CP3657" s="0" t="s">
        <v>155</v>
      </c>
      <c r="CT3657" s="0" t="s">
        <v>155</v>
      </c>
      <c r="CU3657" s="0" t="s">
        <v>145</v>
      </c>
      <c r="CV3657" s="0" t="s">
        <v>155</v>
      </c>
      <c r="CW3657" s="0" t="s">
        <v>145</v>
      </c>
      <c r="CY3657" s="0" t="s">
        <v>155</v>
      </c>
      <c r="CZ3657" s="0" t="s">
        <v>141</v>
      </c>
      <c r="DC3657" s="0" t="s">
        <v>155</v>
      </c>
      <c r="DF3657" s="0" t="s">
        <v>155</v>
      </c>
      <c r="DI3657" s="0" t="s">
        <v>155</v>
      </c>
      <c r="DJ3657" s="0" t="s">
        <v>145</v>
      </c>
      <c r="DL3657" s="0" t="s">
        <v>155</v>
      </c>
      <c r="DM3657" s="0" t="s">
        <v>141</v>
      </c>
      <c r="DN3657" s="0" t="s">
        <v>155</v>
      </c>
      <c r="DR3657" s="0" t="s">
        <v>155</v>
      </c>
      <c r="DS3657" s="0" t="s">
        <v>141</v>
      </c>
      <c r="DU3657" s="0" t="s">
        <v>155</v>
      </c>
      <c r="DW3657" s="0" t="s">
        <v>145</v>
      </c>
      <c r="DX3657" s="0" t="s">
        <v>155</v>
      </c>
      <c r="EA3657" s="0" t="s">
        <v>155</v>
      </c>
      <c r="ED3657" s="0" t="s">
        <v>141</v>
      </c>
      <c r="EF3657" s="0" t="s">
        <v>155</v>
      </c>
      <c r="EH3657" s="0" t="s">
        <v>145</v>
      </c>
    </row>
    <row r="3658" customFormat="false" ht="15" hidden="false" customHeight="false" outlineLevel="0" collapsed="false">
      <c r="A3658" s="0" t="s">
        <v>14621</v>
      </c>
      <c r="B3658" s="0" t="n">
        <v>78</v>
      </c>
      <c r="C3658" s="0" t="n">
        <v>10929</v>
      </c>
      <c r="D3658" s="0" t="s">
        <v>14622</v>
      </c>
      <c r="E3658" s="0" t="s">
        <v>433</v>
      </c>
      <c r="F3658" s="0" t="str">
        <f aca="false">CONCATENATE(D3658," ",LEFT(H3658,4),"T=",AU3658,"D=",AV3658,"R=",AW3658,"M=",AX3658,"L=",AY3658,"B=",AZ3658)</f>
        <v>LASKOS T=27D=6R=0M=2L=2B=0</v>
      </c>
      <c r="G3658" s="0" t="s">
        <v>267</v>
      </c>
      <c r="I3658" s="0" t="s">
        <v>13659</v>
      </c>
      <c r="J3658" s="0" t="s">
        <v>4254</v>
      </c>
      <c r="K3658" s="0" t="s">
        <v>144</v>
      </c>
      <c r="L3658" s="0" t="s">
        <v>145</v>
      </c>
      <c r="M3658" s="0" t="s">
        <v>14623</v>
      </c>
      <c r="N3658" s="0" t="str">
        <f aca="false">RIGHT(M3658,LEN(M3658)-FIND(" ",M3658))</f>
        <v>PERKINSWOOD BLVD NE</v>
      </c>
      <c r="P3658" s="0" t="s">
        <v>147</v>
      </c>
      <c r="Q3658" s="0" t="s">
        <v>148</v>
      </c>
      <c r="R3658" s="0" t="n">
        <v>44483</v>
      </c>
      <c r="AD3658" s="0" t="s">
        <v>149</v>
      </c>
      <c r="AE3658" s="0" t="s">
        <v>150</v>
      </c>
      <c r="AF3658" s="0" t="s">
        <v>151</v>
      </c>
      <c r="AH3658" s="0" t="n">
        <v>14</v>
      </c>
      <c r="AI3658" s="0" t="n">
        <v>11</v>
      </c>
      <c r="AN3658" s="0" t="s">
        <v>147</v>
      </c>
      <c r="AO3658" s="0" t="s">
        <v>11229</v>
      </c>
      <c r="AP3658" s="0" t="s">
        <v>11230</v>
      </c>
      <c r="AQ3658" s="0" t="n">
        <v>9</v>
      </c>
      <c r="AR3658" s="0" t="n">
        <v>64</v>
      </c>
      <c r="AS3658" s="0" t="n">
        <v>32</v>
      </c>
      <c r="AU3658" s="0" t="n">
        <f aca="false">COUNTA($BA$3658:$EH$3658)</f>
        <v>27</v>
      </c>
      <c r="AV3658" s="0" t="n">
        <f aca="false">COUNTIF($BA$3658:$EH$3658,"D")</f>
        <v>6</v>
      </c>
      <c r="AW3658" s="0" t="n">
        <f aca="false">COUNTIF($BA$3658:$EH$3658,"R")</f>
        <v>0</v>
      </c>
      <c r="AX3658" s="0" t="n">
        <f aca="false">IF(BN3658="D",1,0)+IF(BO3658="D",1,0)+IF(BT3658="D",1,0)+IF(BU3658="D",1,0)+IF(BW3658="D",1,0)+IF(CC3658="D",1,0)+IF(CD3658="D",1,0)+IF(CE3658="D",1,0)+IF(CF3658="D",1,0)+IF(CL3658="D",1,0)+IF(CM3658="D",1,0)+IF(CQ3658="D",1,0)+IF(CR3658="D",1,0)+IF(CS3658="D",1,0)+IF(CW3658="D",1,0)+IF(CX3658="D",1,0)+IF(DD3658="D",1,0)+IF(DE3658="D",1,0)+IF(DJ3658="D",1,0)+IF(DK3658="D",1,0)+IF(DO3658="D",1,0)+IF(DP3658="D",1,0)+IF(DQ3658="D",1,0)+IF(DW3658="D",1,0)+IF(DZ3658="D",1,0)+IF(EH3658="D",1,0)</f>
        <v>2</v>
      </c>
      <c r="AY3658" s="0" t="n">
        <f aca="false">IF(DJ3658&lt;&gt;"",1,0)+IF(DK3658&lt;&gt;"",1,0)+IF(DM3658&lt;&gt;"",1,0)+IF(DO3658&lt;&gt;"",1,0)+IF(DP3658&lt;&gt;"",1,0)+IF(DQ3658&lt;&gt;"",1,0)+IF(DS3658&lt;&gt;"",1,0)+IF(DT3658&lt;&gt;"",1,0)+IF(DV3658&lt;&gt;"",1,0)+IF(DW3658&lt;&gt;"",1,0)+IF(DX3658&lt;&gt;"",1,0)+IF(DY3658&lt;&gt;"",1,0)+IF(DZ3658&lt;&gt;"",1,0)+IF(EB3658&lt;&gt;"",1,0)+IF(EC3658&lt;&gt;"",1,0)+IF(ED3658&lt;&gt;"",1,0)+IF(EG3658&lt;&gt;"",1,0)+IF(EH3658&lt;&gt;"",1,0)</f>
        <v>2</v>
      </c>
      <c r="AZ3658" s="0" t="n">
        <f aca="false">IF(EH3658&lt;&gt;"",1,0)</f>
        <v>0</v>
      </c>
      <c r="BB3658" s="0" t="s">
        <v>154</v>
      </c>
      <c r="BC3658" s="0" t="s">
        <v>155</v>
      </c>
      <c r="BD3658" s="0" t="s">
        <v>155</v>
      </c>
      <c r="BE3658" s="0" t="s">
        <v>155</v>
      </c>
      <c r="BG3658" s="0" t="s">
        <v>155</v>
      </c>
      <c r="BH3658" s="0" t="s">
        <v>155</v>
      </c>
      <c r="BI3658" s="0" t="s">
        <v>155</v>
      </c>
      <c r="BJ3658" s="0" t="s">
        <v>155</v>
      </c>
      <c r="BK3658" s="0" t="s">
        <v>155</v>
      </c>
      <c r="BL3658" s="0" t="s">
        <v>155</v>
      </c>
      <c r="BS3658" s="0" t="s">
        <v>155</v>
      </c>
      <c r="BY3658" s="0" t="s">
        <v>145</v>
      </c>
      <c r="CA3658" s="0" t="s">
        <v>155</v>
      </c>
      <c r="CG3658" s="0" t="s">
        <v>155</v>
      </c>
      <c r="CK3658" s="0" t="s">
        <v>155</v>
      </c>
      <c r="CL3658" s="0" t="s">
        <v>145</v>
      </c>
      <c r="CN3658" s="0" t="s">
        <v>155</v>
      </c>
      <c r="CP3658" s="0" t="s">
        <v>155</v>
      </c>
      <c r="CY3658" s="0" t="s">
        <v>155</v>
      </c>
      <c r="CZ3658" s="0" t="s">
        <v>145</v>
      </c>
      <c r="DC3658" s="0" t="s">
        <v>155</v>
      </c>
      <c r="DG3658" s="0" t="s">
        <v>145</v>
      </c>
      <c r="DI3658" s="0" t="s">
        <v>155</v>
      </c>
      <c r="DM3658" s="0" t="s">
        <v>145</v>
      </c>
      <c r="DN3658" s="0" t="s">
        <v>155</v>
      </c>
      <c r="DU3658" s="0" t="s">
        <v>155</v>
      </c>
      <c r="DW3658" s="0" t="s">
        <v>145</v>
      </c>
    </row>
    <row r="3659" customFormat="false" ht="15" hidden="false" customHeight="false" outlineLevel="0" collapsed="false">
      <c r="A3659" s="0" t="s">
        <v>14624</v>
      </c>
      <c r="B3659" s="0" t="n">
        <v>78</v>
      </c>
      <c r="C3659" s="0" t="n">
        <v>148807</v>
      </c>
      <c r="D3659" s="0" t="s">
        <v>14325</v>
      </c>
      <c r="E3659" s="0" t="s">
        <v>1615</v>
      </c>
      <c r="F3659" s="0" t="str">
        <f aca="false">CONCATENATE(D3659," ",LEFT(H3659,4),"T=",AU3659,"D=",AV3659,"R=",AW3659,"M=",AX3659,"L=",AY3659,"B=",AZ3659)</f>
        <v>PAVLOCK T=47D=13R=0M=4L=8B=1</v>
      </c>
      <c r="G3659" s="0" t="s">
        <v>1092</v>
      </c>
      <c r="I3659" s="0" t="s">
        <v>14625</v>
      </c>
      <c r="J3659" s="0" t="s">
        <v>14626</v>
      </c>
      <c r="K3659" s="0" t="s">
        <v>144</v>
      </c>
      <c r="L3659" s="0" t="s">
        <v>145</v>
      </c>
      <c r="M3659" s="0" t="s">
        <v>14327</v>
      </c>
      <c r="N3659" s="0" t="str">
        <f aca="false">RIGHT(M3659,LEN(M3659)-FIND(" ",M3659))</f>
        <v>PERKINSWOOD BLVD NE</v>
      </c>
      <c r="P3659" s="0" t="s">
        <v>147</v>
      </c>
      <c r="Q3659" s="0" t="s">
        <v>148</v>
      </c>
      <c r="R3659" s="0" t="n">
        <v>44483</v>
      </c>
      <c r="AD3659" s="0" t="s">
        <v>149</v>
      </c>
      <c r="AE3659" s="0" t="s">
        <v>150</v>
      </c>
      <c r="AF3659" s="0" t="s">
        <v>151</v>
      </c>
      <c r="AH3659" s="0" t="n">
        <v>14</v>
      </c>
      <c r="AI3659" s="0" t="n">
        <v>11</v>
      </c>
      <c r="AN3659" s="0" t="s">
        <v>147</v>
      </c>
      <c r="AO3659" s="0" t="s">
        <v>11229</v>
      </c>
      <c r="AP3659" s="0" t="s">
        <v>11230</v>
      </c>
      <c r="AQ3659" s="0" t="n">
        <v>9</v>
      </c>
      <c r="AR3659" s="0" t="n">
        <v>64</v>
      </c>
      <c r="AS3659" s="0" t="n">
        <v>32</v>
      </c>
      <c r="AU3659" s="0" t="n">
        <f aca="false">COUNTA($BA$3659:$EH$3659)</f>
        <v>47</v>
      </c>
      <c r="AV3659" s="0" t="n">
        <f aca="false">COUNTIF($BA$3659:$EH$3659,"D")</f>
        <v>13</v>
      </c>
      <c r="AW3659" s="0" t="n">
        <f aca="false">COUNTIF($BA$3659:$EH$3659,"R")</f>
        <v>0</v>
      </c>
      <c r="AX3659" s="0" t="n">
        <f aca="false">IF(BN3659="D",1,0)+IF(BO3659="D",1,0)+IF(BT3659="D",1,0)+IF(BU3659="D",1,0)+IF(BW3659="D",1,0)+IF(CC3659="D",1,0)+IF(CD3659="D",1,0)+IF(CE3659="D",1,0)+IF(CF3659="D",1,0)+IF(CL3659="D",1,0)+IF(CM3659="D",1,0)+IF(CQ3659="D",1,0)+IF(CR3659="D",1,0)+IF(CS3659="D",1,0)+IF(CW3659="D",1,0)+IF(CX3659="D",1,0)+IF(DD3659="D",1,0)+IF(DE3659="D",1,0)+IF(DJ3659="D",1,0)+IF(DK3659="D",1,0)+IF(DO3659="D",1,0)+IF(DP3659="D",1,0)+IF(DQ3659="D",1,0)+IF(DW3659="D",1,0)+IF(DZ3659="D",1,0)+IF(EH3659="D",1,0)</f>
        <v>4</v>
      </c>
      <c r="AY3659" s="0" t="n">
        <f aca="false">IF(DJ3659&lt;&gt;"",1,0)+IF(DK3659&lt;&gt;"",1,0)+IF(DM3659&lt;&gt;"",1,0)+IF(DO3659&lt;&gt;"",1,0)+IF(DP3659&lt;&gt;"",1,0)+IF(DQ3659&lt;&gt;"",1,0)+IF(DS3659&lt;&gt;"",1,0)+IF(DT3659&lt;&gt;"",1,0)+IF(DV3659&lt;&gt;"",1,0)+IF(DW3659&lt;&gt;"",1,0)+IF(DX3659&lt;&gt;"",1,0)+IF(DY3659&lt;&gt;"",1,0)+IF(DZ3659&lt;&gt;"",1,0)+IF(EB3659&lt;&gt;"",1,0)+IF(EC3659&lt;&gt;"",1,0)+IF(ED3659&lt;&gt;"",1,0)+IF(EG3659&lt;&gt;"",1,0)+IF(EH3659&lt;&gt;"",1,0)</f>
        <v>8</v>
      </c>
      <c r="AZ3659" s="0" t="n">
        <f aca="false">IF(EH3659&lt;&gt;"",1,0)</f>
        <v>1</v>
      </c>
      <c r="BB3659" s="0" t="s">
        <v>154</v>
      </c>
      <c r="BC3659" s="0" t="s">
        <v>155</v>
      </c>
      <c r="BD3659" s="0" t="s">
        <v>155</v>
      </c>
      <c r="BE3659" s="0" t="s">
        <v>155</v>
      </c>
      <c r="BF3659" s="0" t="s">
        <v>155</v>
      </c>
      <c r="BG3659" s="0" t="s">
        <v>155</v>
      </c>
      <c r="BH3659" s="0" t="s">
        <v>155</v>
      </c>
      <c r="BI3659" s="0" t="s">
        <v>155</v>
      </c>
      <c r="BJ3659" s="0" t="s">
        <v>155</v>
      </c>
      <c r="BK3659" s="0" t="s">
        <v>155</v>
      </c>
      <c r="BL3659" s="0" t="s">
        <v>155</v>
      </c>
      <c r="BP3659" s="0" t="s">
        <v>155</v>
      </c>
      <c r="BR3659" s="0" t="s">
        <v>155</v>
      </c>
      <c r="BS3659" s="0" t="s">
        <v>155</v>
      </c>
      <c r="BV3659" s="0" t="s">
        <v>155</v>
      </c>
      <c r="BY3659" s="0" t="s">
        <v>145</v>
      </c>
      <c r="CA3659" s="0" t="s">
        <v>155</v>
      </c>
      <c r="CG3659" s="0" t="s">
        <v>155</v>
      </c>
      <c r="CH3659" s="0" t="s">
        <v>145</v>
      </c>
      <c r="CK3659" s="0" t="s">
        <v>155</v>
      </c>
      <c r="CL3659" s="0" t="s">
        <v>145</v>
      </c>
      <c r="CN3659" s="0" t="s">
        <v>155</v>
      </c>
      <c r="CO3659" s="0" t="s">
        <v>145</v>
      </c>
      <c r="CP3659" s="0" t="s">
        <v>155</v>
      </c>
      <c r="CU3659" s="0" t="s">
        <v>145</v>
      </c>
      <c r="CV3659" s="0" t="s">
        <v>155</v>
      </c>
      <c r="CW3659" s="0" t="s">
        <v>145</v>
      </c>
      <c r="CY3659" s="0" t="s">
        <v>155</v>
      </c>
      <c r="DC3659" s="0" t="s">
        <v>155</v>
      </c>
      <c r="DD3659" s="0" t="s">
        <v>145</v>
      </c>
      <c r="DF3659" s="0" t="s">
        <v>155</v>
      </c>
      <c r="DG3659" s="0" t="s">
        <v>145</v>
      </c>
      <c r="DI3659" s="0" t="s">
        <v>155</v>
      </c>
      <c r="DJ3659" s="0" t="s">
        <v>145</v>
      </c>
      <c r="DL3659" s="0" t="s">
        <v>155</v>
      </c>
      <c r="DM3659" s="0" t="s">
        <v>145</v>
      </c>
      <c r="DN3659" s="0" t="s">
        <v>155</v>
      </c>
      <c r="DR3659" s="0" t="s">
        <v>155</v>
      </c>
      <c r="DS3659" s="0" t="s">
        <v>145</v>
      </c>
      <c r="DT3659" s="0" t="s">
        <v>145</v>
      </c>
      <c r="DU3659" s="0" t="s">
        <v>155</v>
      </c>
      <c r="DW3659" s="0" t="s">
        <v>155</v>
      </c>
      <c r="DX3659" s="0" t="s">
        <v>155</v>
      </c>
      <c r="EA3659" s="0" t="s">
        <v>155</v>
      </c>
      <c r="ED3659" s="0" t="s">
        <v>145</v>
      </c>
      <c r="EF3659" s="0" t="s">
        <v>155</v>
      </c>
      <c r="EH3659" s="0" t="s">
        <v>155</v>
      </c>
    </row>
    <row r="3660" customFormat="false" ht="15" hidden="false" customHeight="false" outlineLevel="0" collapsed="false">
      <c r="A3660" s="0" t="s">
        <v>14627</v>
      </c>
      <c r="B3660" s="0" t="n">
        <v>78</v>
      </c>
      <c r="C3660" s="0" t="n">
        <v>147933</v>
      </c>
      <c r="D3660" s="0" t="s">
        <v>14538</v>
      </c>
      <c r="E3660" s="0" t="s">
        <v>14628</v>
      </c>
      <c r="F3660" s="0" t="str">
        <f aca="false">CONCATENATE(D3660," ",LEFT(H3660,4),"T=",AU3660,"D=",AV3660,"R=",AW3660,"M=",AX3660,"L=",AY3660,"B=",AZ3660)</f>
        <v>CARNAHAN T=38D=11R=0M=5L=6B=1</v>
      </c>
      <c r="G3660" s="0" t="s">
        <v>837</v>
      </c>
      <c r="I3660" s="0" t="s">
        <v>14629</v>
      </c>
      <c r="J3660" s="0" t="s">
        <v>4017</v>
      </c>
      <c r="K3660" s="0" t="s">
        <v>144</v>
      </c>
      <c r="L3660" s="0" t="s">
        <v>145</v>
      </c>
      <c r="M3660" s="0" t="s">
        <v>14540</v>
      </c>
      <c r="N3660" s="0" t="str">
        <f aca="false">RIGHT(M3660,LEN(M3660)-FIND(" ",M3660))</f>
        <v>PERKINSWOOD BLVD NE</v>
      </c>
      <c r="P3660" s="0" t="s">
        <v>147</v>
      </c>
      <c r="Q3660" s="0" t="s">
        <v>148</v>
      </c>
      <c r="R3660" s="0" t="n">
        <v>44483</v>
      </c>
      <c r="AD3660" s="0" t="s">
        <v>149</v>
      </c>
      <c r="AE3660" s="0" t="s">
        <v>150</v>
      </c>
      <c r="AF3660" s="0" t="s">
        <v>151</v>
      </c>
      <c r="AH3660" s="0" t="n">
        <v>14</v>
      </c>
      <c r="AI3660" s="0" t="n">
        <v>11</v>
      </c>
      <c r="AN3660" s="0" t="s">
        <v>147</v>
      </c>
      <c r="AO3660" s="0" t="s">
        <v>11229</v>
      </c>
      <c r="AP3660" s="0" t="s">
        <v>11230</v>
      </c>
      <c r="AQ3660" s="0" t="n">
        <v>9</v>
      </c>
      <c r="AR3660" s="0" t="n">
        <v>64</v>
      </c>
      <c r="AS3660" s="0" t="n">
        <v>32</v>
      </c>
      <c r="AU3660" s="0" t="n">
        <f aca="false">COUNTA($BA$3660:$EH$3660)</f>
        <v>38</v>
      </c>
      <c r="AV3660" s="0" t="n">
        <f aca="false">COUNTIF($BA$3660:$EH$3660,"D")</f>
        <v>11</v>
      </c>
      <c r="AW3660" s="0" t="n">
        <f aca="false">COUNTIF($BA$3660:$EH$3660,"R")</f>
        <v>0</v>
      </c>
      <c r="AX3660" s="0" t="n">
        <f aca="false">IF(BN3660="D",1,0)+IF(BO3660="D",1,0)+IF(BT3660="D",1,0)+IF(BU3660="D",1,0)+IF(BW3660="D",1,0)+IF(CC3660="D",1,0)+IF(CD3660="D",1,0)+IF(CE3660="D",1,0)+IF(CF3660="D",1,0)+IF(CL3660="D",1,0)+IF(CM3660="D",1,0)+IF(CQ3660="D",1,0)+IF(CR3660="D",1,0)+IF(CS3660="D",1,0)+IF(CW3660="D",1,0)+IF(CX3660="D",1,0)+IF(DD3660="D",1,0)+IF(DE3660="D",1,0)+IF(DJ3660="D",1,0)+IF(DK3660="D",1,0)+IF(DO3660="D",1,0)+IF(DP3660="D",1,0)+IF(DQ3660="D",1,0)+IF(DW3660="D",1,0)+IF(DZ3660="D",1,0)+IF(EH3660="D",1,0)</f>
        <v>5</v>
      </c>
      <c r="AY3660" s="0" t="n">
        <f aca="false">IF(DJ3660&lt;&gt;"",1,0)+IF(DK3660&lt;&gt;"",1,0)+IF(DM3660&lt;&gt;"",1,0)+IF(DO3660&lt;&gt;"",1,0)+IF(DP3660&lt;&gt;"",1,0)+IF(DQ3660&lt;&gt;"",1,0)+IF(DS3660&lt;&gt;"",1,0)+IF(DT3660&lt;&gt;"",1,0)+IF(DV3660&lt;&gt;"",1,0)+IF(DW3660&lt;&gt;"",1,0)+IF(DX3660&lt;&gt;"",1,0)+IF(DY3660&lt;&gt;"",1,0)+IF(DZ3660&lt;&gt;"",1,0)+IF(EB3660&lt;&gt;"",1,0)+IF(EC3660&lt;&gt;"",1,0)+IF(ED3660&lt;&gt;"",1,0)+IF(EG3660&lt;&gt;"",1,0)+IF(EH3660&lt;&gt;"",1,0)</f>
        <v>6</v>
      </c>
      <c r="AZ3660" s="0" t="n">
        <f aca="false">IF(EH3660&lt;&gt;"",1,0)</f>
        <v>1</v>
      </c>
      <c r="BB3660" s="0" t="s">
        <v>154</v>
      </c>
      <c r="BC3660" s="0" t="s">
        <v>155</v>
      </c>
      <c r="BD3660" s="0" t="s">
        <v>155</v>
      </c>
      <c r="BE3660" s="0" t="s">
        <v>155</v>
      </c>
      <c r="BF3660" s="0" t="s">
        <v>155</v>
      </c>
      <c r="BI3660" s="0" t="s">
        <v>155</v>
      </c>
      <c r="BJ3660" s="0" t="s">
        <v>155</v>
      </c>
      <c r="BL3660" s="0" t="s">
        <v>155</v>
      </c>
      <c r="BP3660" s="0" t="s">
        <v>155</v>
      </c>
      <c r="BR3660" s="0" t="s">
        <v>155</v>
      </c>
      <c r="BS3660" s="0" t="s">
        <v>155</v>
      </c>
      <c r="BV3660" s="0" t="s">
        <v>155</v>
      </c>
      <c r="BY3660" s="0" t="s">
        <v>145</v>
      </c>
      <c r="CA3660" s="0" t="s">
        <v>155</v>
      </c>
      <c r="CG3660" s="0" t="s">
        <v>155</v>
      </c>
      <c r="CH3660" s="0" t="s">
        <v>145</v>
      </c>
      <c r="CL3660" s="0" t="s">
        <v>145</v>
      </c>
      <c r="CN3660" s="0" t="s">
        <v>155</v>
      </c>
      <c r="CO3660" s="0" t="s">
        <v>145</v>
      </c>
      <c r="CP3660" s="0" t="s">
        <v>155</v>
      </c>
      <c r="CU3660" s="0" t="s">
        <v>145</v>
      </c>
      <c r="CV3660" s="0" t="s">
        <v>155</v>
      </c>
      <c r="CW3660" s="0" t="s">
        <v>145</v>
      </c>
      <c r="CY3660" s="0" t="s">
        <v>155</v>
      </c>
      <c r="DC3660" s="0" t="s">
        <v>155</v>
      </c>
      <c r="DF3660" s="0" t="s">
        <v>155</v>
      </c>
      <c r="DJ3660" s="0" t="s">
        <v>145</v>
      </c>
      <c r="DL3660" s="0" t="s">
        <v>155</v>
      </c>
      <c r="DN3660" s="0" t="s">
        <v>155</v>
      </c>
      <c r="DR3660" s="0" t="s">
        <v>155</v>
      </c>
      <c r="DS3660" s="0" t="s">
        <v>145</v>
      </c>
      <c r="DU3660" s="0" t="s">
        <v>155</v>
      </c>
      <c r="DW3660" s="0" t="s">
        <v>145</v>
      </c>
      <c r="DX3660" s="0" t="s">
        <v>155</v>
      </c>
      <c r="EA3660" s="0" t="s">
        <v>155</v>
      </c>
      <c r="ED3660" s="0" t="s">
        <v>145</v>
      </c>
      <c r="EF3660" s="0" t="s">
        <v>155</v>
      </c>
      <c r="EH3660" s="0" t="s">
        <v>145</v>
      </c>
    </row>
    <row r="3661" customFormat="false" ht="15" hidden="false" customHeight="false" outlineLevel="0" collapsed="false">
      <c r="A3661" s="0" t="s">
        <v>14630</v>
      </c>
      <c r="B3661" s="0" t="n">
        <v>78</v>
      </c>
      <c r="C3661" s="0" t="n">
        <v>309509</v>
      </c>
      <c r="D3661" s="0" t="s">
        <v>3863</v>
      </c>
      <c r="E3661" s="0" t="s">
        <v>2549</v>
      </c>
      <c r="F3661" s="0" t="str">
        <f aca="false">CONCATENATE(D3661," ",LEFT(H3661,4),"T=",AU3661,"D=",AV3661,"R=",AW3661,"M=",AX3661,"L=",AY3661,"B=",AZ3661)</f>
        <v>CAMPBELL T=32D=12R=1M=5L=4B=0</v>
      </c>
      <c r="G3661" s="0" t="s">
        <v>482</v>
      </c>
      <c r="I3661" s="0" t="s">
        <v>14631</v>
      </c>
      <c r="J3661" s="0" t="s">
        <v>14632</v>
      </c>
      <c r="K3661" s="0" t="s">
        <v>144</v>
      </c>
      <c r="L3661" s="0" t="s">
        <v>145</v>
      </c>
      <c r="M3661" s="0" t="s">
        <v>14633</v>
      </c>
      <c r="N3661" s="0" t="str">
        <f aca="false">RIGHT(M3661,LEN(M3661)-FIND(" ",M3661))</f>
        <v>BUTLER RD NE</v>
      </c>
      <c r="P3661" s="0" t="s">
        <v>147</v>
      </c>
      <c r="Q3661" s="0" t="s">
        <v>148</v>
      </c>
      <c r="R3661" s="0" t="n">
        <v>44483</v>
      </c>
      <c r="AD3661" s="0" t="s">
        <v>149</v>
      </c>
      <c r="AE3661" s="0" t="s">
        <v>150</v>
      </c>
      <c r="AF3661" s="0" t="s">
        <v>151</v>
      </c>
      <c r="AH3661" s="0" t="n">
        <v>14</v>
      </c>
      <c r="AI3661" s="0" t="n">
        <v>11</v>
      </c>
      <c r="AN3661" s="0" t="s">
        <v>147</v>
      </c>
      <c r="AO3661" s="0" t="s">
        <v>11229</v>
      </c>
      <c r="AP3661" s="0" t="s">
        <v>11230</v>
      </c>
      <c r="AQ3661" s="0" t="n">
        <v>9</v>
      </c>
      <c r="AR3661" s="0" t="n">
        <v>64</v>
      </c>
      <c r="AS3661" s="0" t="n">
        <v>32</v>
      </c>
      <c r="AU3661" s="0" t="n">
        <f aca="false">COUNTA($BA$3661:$EH$3661)</f>
        <v>32</v>
      </c>
      <c r="AV3661" s="0" t="n">
        <f aca="false">COUNTIF($BA$3661:$EH$3661,"D")</f>
        <v>12</v>
      </c>
      <c r="AW3661" s="0" t="n">
        <f aca="false">COUNTIF($BA$3661:$EH$3661,"R")</f>
        <v>1</v>
      </c>
      <c r="AX3661" s="0" t="n">
        <f aca="false">IF(BN3661="D",1,0)+IF(BO3661="D",1,0)+IF(BT3661="D",1,0)+IF(BU3661="D",1,0)+IF(BW3661="D",1,0)+IF(CC3661="D",1,0)+IF(CD3661="D",1,0)+IF(CE3661="D",1,0)+IF(CF3661="D",1,0)+IF(CL3661="D",1,0)+IF(CM3661="D",1,0)+IF(CQ3661="D",1,0)+IF(CR3661="D",1,0)+IF(CS3661="D",1,0)+IF(CW3661="D",1,0)+IF(CX3661="D",1,0)+IF(DD3661="D",1,0)+IF(DE3661="D",1,0)+IF(DJ3661="D",1,0)+IF(DK3661="D",1,0)+IF(DO3661="D",1,0)+IF(DP3661="D",1,0)+IF(DQ3661="D",1,0)+IF(DW3661="D",1,0)+IF(DZ3661="D",1,0)+IF(EH3661="D",1,0)</f>
        <v>5</v>
      </c>
      <c r="AY3661" s="0" t="n">
        <f aca="false">IF(DJ3661&lt;&gt;"",1,0)+IF(DK3661&lt;&gt;"",1,0)+IF(DM3661&lt;&gt;"",1,0)+IF(DO3661&lt;&gt;"",1,0)+IF(DP3661&lt;&gt;"",1,0)+IF(DQ3661&lt;&gt;"",1,0)+IF(DS3661&lt;&gt;"",1,0)+IF(DT3661&lt;&gt;"",1,0)+IF(DV3661&lt;&gt;"",1,0)+IF(DW3661&lt;&gt;"",1,0)+IF(DX3661&lt;&gt;"",1,0)+IF(DY3661&lt;&gt;"",1,0)+IF(DZ3661&lt;&gt;"",1,0)+IF(EB3661&lt;&gt;"",1,0)+IF(EC3661&lt;&gt;"",1,0)+IF(ED3661&lt;&gt;"",1,0)+IF(EG3661&lt;&gt;"",1,0)+IF(EH3661&lt;&gt;"",1,0)</f>
        <v>4</v>
      </c>
      <c r="AZ3661" s="0" t="n">
        <f aca="false">IF(EH3661&lt;&gt;"",1,0)</f>
        <v>0</v>
      </c>
      <c r="BB3661" s="0" t="s">
        <v>154</v>
      </c>
      <c r="BH3661" s="0" t="s">
        <v>155</v>
      </c>
      <c r="BK3661" s="0" t="s">
        <v>155</v>
      </c>
      <c r="BL3661" s="0" t="s">
        <v>155</v>
      </c>
      <c r="BP3661" s="0" t="s">
        <v>155</v>
      </c>
      <c r="BS3661" s="0" t="s">
        <v>155</v>
      </c>
      <c r="CC3661" s="0" t="s">
        <v>145</v>
      </c>
      <c r="CG3661" s="0" t="s">
        <v>155</v>
      </c>
      <c r="CH3661" s="0" t="s">
        <v>141</v>
      </c>
      <c r="CK3661" s="0" t="s">
        <v>155</v>
      </c>
      <c r="CL3661" s="0" t="s">
        <v>145</v>
      </c>
      <c r="CN3661" s="0" t="s">
        <v>155</v>
      </c>
      <c r="CO3661" s="0" t="s">
        <v>145</v>
      </c>
      <c r="CP3661" s="0" t="s">
        <v>155</v>
      </c>
      <c r="CQ3661" s="0" t="s">
        <v>145</v>
      </c>
      <c r="CU3661" s="0" t="s">
        <v>145</v>
      </c>
      <c r="CV3661" s="0" t="s">
        <v>155</v>
      </c>
      <c r="CW3661" s="0" t="s">
        <v>145</v>
      </c>
      <c r="CY3661" s="0" t="s">
        <v>155</v>
      </c>
      <c r="CZ3661" s="0" t="s">
        <v>145</v>
      </c>
      <c r="DC3661" s="0" t="s">
        <v>155</v>
      </c>
      <c r="DG3661" s="0" t="s">
        <v>145</v>
      </c>
      <c r="DI3661" s="0" t="s">
        <v>155</v>
      </c>
      <c r="DJ3661" s="0" t="s">
        <v>145</v>
      </c>
      <c r="DL3661" s="0" t="s">
        <v>155</v>
      </c>
      <c r="DM3661" s="0" t="s">
        <v>145</v>
      </c>
      <c r="DN3661" s="0" t="s">
        <v>155</v>
      </c>
      <c r="DR3661" s="0" t="s">
        <v>155</v>
      </c>
      <c r="DS3661" s="0" t="s">
        <v>145</v>
      </c>
      <c r="DU3661" s="0" t="s">
        <v>155</v>
      </c>
      <c r="ED3661" s="0" t="s">
        <v>145</v>
      </c>
      <c r="EF3661" s="0" t="s">
        <v>155</v>
      </c>
    </row>
    <row r="3662" customFormat="false" ht="15" hidden="false" customHeight="false" outlineLevel="0" collapsed="false">
      <c r="A3662" s="0" t="s">
        <v>14634</v>
      </c>
      <c r="B3662" s="0" t="n">
        <v>78</v>
      </c>
      <c r="C3662" s="0" t="n">
        <v>475785</v>
      </c>
      <c r="D3662" s="0" t="s">
        <v>14136</v>
      </c>
      <c r="E3662" s="0" t="s">
        <v>749</v>
      </c>
      <c r="F3662" s="0" t="str">
        <f aca="false">CONCATENATE(D3662," ",LEFT(H3662,4),"T=",AU3662,"D=",AV3662,"R=",AW3662,"M=",AX3662,"L=",AY3662,"B=",AZ3662)</f>
        <v>CALDERONE T=3D=1R=0M=0L=1B=0</v>
      </c>
      <c r="G3662" s="0" t="s">
        <v>433</v>
      </c>
      <c r="I3662" s="0" t="s">
        <v>14635</v>
      </c>
      <c r="J3662" s="0" t="s">
        <v>14636</v>
      </c>
      <c r="K3662" s="0" t="s">
        <v>144</v>
      </c>
      <c r="L3662" s="0" t="s">
        <v>145</v>
      </c>
      <c r="M3662" s="0" t="s">
        <v>14139</v>
      </c>
      <c r="N3662" s="0" t="str">
        <f aca="false">RIGHT(M3662,LEN(M3662)-FIND(" ",M3662))</f>
        <v>GOLF DR NE</v>
      </c>
      <c r="P3662" s="0" t="s">
        <v>147</v>
      </c>
      <c r="Q3662" s="0" t="s">
        <v>148</v>
      </c>
      <c r="R3662" s="0" t="n">
        <v>44483</v>
      </c>
      <c r="AD3662" s="0" t="s">
        <v>149</v>
      </c>
      <c r="AE3662" s="0" t="s">
        <v>150</v>
      </c>
      <c r="AF3662" s="0" t="s">
        <v>151</v>
      </c>
      <c r="AH3662" s="0" t="n">
        <v>14</v>
      </c>
      <c r="AI3662" s="0" t="n">
        <v>11</v>
      </c>
      <c r="AN3662" s="0" t="s">
        <v>147</v>
      </c>
      <c r="AO3662" s="0" t="s">
        <v>11229</v>
      </c>
      <c r="AP3662" s="0" t="s">
        <v>11230</v>
      </c>
      <c r="AQ3662" s="0" t="n">
        <v>9</v>
      </c>
      <c r="AR3662" s="0" t="n">
        <v>64</v>
      </c>
      <c r="AS3662" s="0" t="n">
        <v>32</v>
      </c>
      <c r="AU3662" s="0" t="n">
        <f aca="false">COUNTA($BA$3662:$EH$3662)</f>
        <v>3</v>
      </c>
      <c r="AV3662" s="0" t="n">
        <f aca="false">COUNTIF($BA$3662:$EH$3662,"D")</f>
        <v>1</v>
      </c>
      <c r="AW3662" s="0" t="n">
        <f aca="false">COUNTIF($BA$3662:$EH$3662,"R")</f>
        <v>0</v>
      </c>
      <c r="AX3662" s="0" t="n">
        <f aca="false">IF(BN3662="D",1,0)+IF(BO3662="D",1,0)+IF(BT3662="D",1,0)+IF(BU3662="D",1,0)+IF(BW3662="D",1,0)+IF(CC3662="D",1,0)+IF(CD3662="D",1,0)+IF(CE3662="D",1,0)+IF(CF3662="D",1,0)+IF(CL3662="D",1,0)+IF(CM3662="D",1,0)+IF(CQ3662="D",1,0)+IF(CR3662="D",1,0)+IF(CS3662="D",1,0)+IF(CW3662="D",1,0)+IF(CX3662="D",1,0)+IF(DD3662="D",1,0)+IF(DE3662="D",1,0)+IF(DJ3662="D",1,0)+IF(DK3662="D",1,0)+IF(DO3662="D",1,0)+IF(DP3662="D",1,0)+IF(DQ3662="D",1,0)+IF(DW3662="D",1,0)+IF(DZ3662="D",1,0)+IF(EH3662="D",1,0)</f>
        <v>0</v>
      </c>
      <c r="AY3662" s="0" t="n">
        <f aca="false">IF(DJ3662&lt;&gt;"",1,0)+IF(DK3662&lt;&gt;"",1,0)+IF(DM3662&lt;&gt;"",1,0)+IF(DO3662&lt;&gt;"",1,0)+IF(DP3662&lt;&gt;"",1,0)+IF(DQ3662&lt;&gt;"",1,0)+IF(DS3662&lt;&gt;"",1,0)+IF(DT3662&lt;&gt;"",1,0)+IF(DV3662&lt;&gt;"",1,0)+IF(DW3662&lt;&gt;"",1,0)+IF(DX3662&lt;&gt;"",1,0)+IF(DY3662&lt;&gt;"",1,0)+IF(DZ3662&lt;&gt;"",1,0)+IF(EB3662&lt;&gt;"",1,0)+IF(EC3662&lt;&gt;"",1,0)+IF(ED3662&lt;&gt;"",1,0)+IF(EG3662&lt;&gt;"",1,0)+IF(EH3662&lt;&gt;"",1,0)</f>
        <v>1</v>
      </c>
      <c r="AZ3662" s="0" t="n">
        <f aca="false">IF(EH3662&lt;&gt;"",1,0)</f>
        <v>0</v>
      </c>
      <c r="BB3662" s="0" t="s">
        <v>154</v>
      </c>
      <c r="ED3662" s="0" t="s">
        <v>145</v>
      </c>
      <c r="EF3662" s="0" t="s">
        <v>155</v>
      </c>
    </row>
    <row r="3663" customFormat="false" ht="15" hidden="false" customHeight="false" outlineLevel="0" collapsed="false">
      <c r="A3663" s="0" t="s">
        <v>14637</v>
      </c>
      <c r="B3663" s="0" t="n">
        <v>78</v>
      </c>
      <c r="C3663" s="0" t="n">
        <v>421269</v>
      </c>
      <c r="D3663" s="0" t="s">
        <v>1714</v>
      </c>
      <c r="E3663" s="0" t="s">
        <v>924</v>
      </c>
      <c r="F3663" s="0" t="str">
        <f aca="false">CONCATENATE(D3663," ",LEFT(H3663,4),"T=",AU3663,"D=",AV3663,"R=",AW3663,"M=",AX3663,"L=",AY3663,"B=",AZ3663)</f>
        <v>ELIAS T=7D=0R=1M=0L=0B=0</v>
      </c>
      <c r="G3663" s="0" t="s">
        <v>337</v>
      </c>
      <c r="I3663" s="0" t="s">
        <v>14638</v>
      </c>
      <c r="J3663" s="0" t="s">
        <v>14639</v>
      </c>
      <c r="K3663" s="0" t="s">
        <v>144</v>
      </c>
      <c r="M3663" s="0" t="s">
        <v>12454</v>
      </c>
      <c r="N3663" s="0" t="str">
        <f aca="false">RIGHT(M3663,LEN(M3663)-FIND(" ",M3663))</f>
        <v>MELWOOD DR NE</v>
      </c>
      <c r="P3663" s="0" t="s">
        <v>147</v>
      </c>
      <c r="Q3663" s="0" t="s">
        <v>148</v>
      </c>
      <c r="R3663" s="0" t="n">
        <v>44483</v>
      </c>
      <c r="AD3663" s="0" t="s">
        <v>149</v>
      </c>
      <c r="AE3663" s="0" t="s">
        <v>150</v>
      </c>
      <c r="AF3663" s="0" t="s">
        <v>151</v>
      </c>
      <c r="AH3663" s="0" t="n">
        <v>14</v>
      </c>
      <c r="AI3663" s="0" t="n">
        <v>11</v>
      </c>
      <c r="AN3663" s="0" t="s">
        <v>147</v>
      </c>
      <c r="AO3663" s="0" t="s">
        <v>11229</v>
      </c>
      <c r="AP3663" s="0" t="s">
        <v>11230</v>
      </c>
      <c r="AQ3663" s="0" t="n">
        <v>9</v>
      </c>
      <c r="AR3663" s="0" t="n">
        <v>64</v>
      </c>
      <c r="AS3663" s="0" t="n">
        <v>32</v>
      </c>
      <c r="AU3663" s="0" t="n">
        <f aca="false">COUNTA($BA$3663:$EH$3663)</f>
        <v>7</v>
      </c>
      <c r="AV3663" s="0" t="n">
        <f aca="false">COUNTIF($BA$3663:$EH$3663,"D")</f>
        <v>0</v>
      </c>
      <c r="AW3663" s="0" t="n">
        <f aca="false">COUNTIF($BA$3663:$EH$3663,"R")</f>
        <v>1</v>
      </c>
      <c r="AX3663" s="0" t="n">
        <f aca="false">IF(BN3663="D",1,0)+IF(BO3663="D",1,0)+IF(BT3663="D",1,0)+IF(BU3663="D",1,0)+IF(BW3663="D",1,0)+IF(CC3663="D",1,0)+IF(CD3663="D",1,0)+IF(CE3663="D",1,0)+IF(CF3663="D",1,0)+IF(CL3663="D",1,0)+IF(CM3663="D",1,0)+IF(CQ3663="D",1,0)+IF(CR3663="D",1,0)+IF(CS3663="D",1,0)+IF(CW3663="D",1,0)+IF(CX3663="D",1,0)+IF(DD3663="D",1,0)+IF(DE3663="D",1,0)+IF(DJ3663="D",1,0)+IF(DK3663="D",1,0)+IF(DO3663="D",1,0)+IF(DP3663="D",1,0)+IF(DQ3663="D",1,0)+IF(DW3663="D",1,0)+IF(DZ3663="D",1,0)+IF(EH3663="D",1,0)</f>
        <v>0</v>
      </c>
      <c r="AY3663" s="0" t="n">
        <f aca="false">IF(DJ3663&lt;&gt;"",1,0)+IF(DK3663&lt;&gt;"",1,0)+IF(DM3663&lt;&gt;"",1,0)+IF(DO3663&lt;&gt;"",1,0)+IF(DP3663&lt;&gt;"",1,0)+IF(DQ3663&lt;&gt;"",1,0)+IF(DS3663&lt;&gt;"",1,0)+IF(DT3663&lt;&gt;"",1,0)+IF(DV3663&lt;&gt;"",1,0)+IF(DW3663&lt;&gt;"",1,0)+IF(DX3663&lt;&gt;"",1,0)+IF(DY3663&lt;&gt;"",1,0)+IF(DZ3663&lt;&gt;"",1,0)+IF(EB3663&lt;&gt;"",1,0)+IF(EC3663&lt;&gt;"",1,0)+IF(ED3663&lt;&gt;"",1,0)+IF(EG3663&lt;&gt;"",1,0)+IF(EH3663&lt;&gt;"",1,0)</f>
        <v>0</v>
      </c>
      <c r="AZ3663" s="0" t="n">
        <f aca="false">IF(EH3663&lt;&gt;"",1,0)</f>
        <v>0</v>
      </c>
      <c r="BB3663" s="0" t="s">
        <v>154</v>
      </c>
      <c r="BY3663" s="0" t="s">
        <v>141</v>
      </c>
      <c r="DC3663" s="0" t="s">
        <v>155</v>
      </c>
      <c r="DI3663" s="0" t="s">
        <v>155</v>
      </c>
      <c r="DN3663" s="0" t="s">
        <v>155</v>
      </c>
      <c r="DU3663" s="0" t="s">
        <v>155</v>
      </c>
      <c r="EF3663" s="0" t="s">
        <v>155</v>
      </c>
    </row>
    <row r="3664" customFormat="false" ht="15" hidden="false" customHeight="false" outlineLevel="0" collapsed="false">
      <c r="A3664" s="0" t="s">
        <v>14640</v>
      </c>
      <c r="B3664" s="0" t="n">
        <v>78</v>
      </c>
      <c r="C3664" s="0" t="n">
        <v>193152</v>
      </c>
      <c r="D3664" s="0" t="s">
        <v>14641</v>
      </c>
      <c r="E3664" s="0" t="s">
        <v>2435</v>
      </c>
      <c r="F3664" s="0" t="str">
        <f aca="false">CONCATENATE(D3664," ",LEFT(H3664,4),"T=",AU3664,"D=",AV3664,"R=",AW3664,"M=",AX3664,"L=",AY3664,"B=",AZ3664)</f>
        <v>DICKSON T=51D=12R=4M=6L=8B=1</v>
      </c>
      <c r="G3664" s="0" t="s">
        <v>159</v>
      </c>
      <c r="I3664" s="0" t="s">
        <v>14642</v>
      </c>
      <c r="J3664" s="0" t="s">
        <v>14643</v>
      </c>
      <c r="K3664" s="0" t="s">
        <v>144</v>
      </c>
      <c r="L3664" s="0" t="s">
        <v>141</v>
      </c>
      <c r="M3664" s="0" t="s">
        <v>14644</v>
      </c>
      <c r="N3664" s="0" t="str">
        <f aca="false">RIGHT(M3664,LEN(M3664)-FIND(" ",M3664))</f>
        <v>OVERLOOK DR NE</v>
      </c>
      <c r="P3664" s="0" t="s">
        <v>147</v>
      </c>
      <c r="Q3664" s="0" t="s">
        <v>148</v>
      </c>
      <c r="R3664" s="0" t="n">
        <v>44483</v>
      </c>
      <c r="AD3664" s="0" t="s">
        <v>149</v>
      </c>
      <c r="AE3664" s="0" t="s">
        <v>150</v>
      </c>
      <c r="AF3664" s="0" t="s">
        <v>151</v>
      </c>
      <c r="AH3664" s="0" t="n">
        <v>14</v>
      </c>
      <c r="AI3664" s="0" t="n">
        <v>11</v>
      </c>
      <c r="AN3664" s="0" t="s">
        <v>147</v>
      </c>
      <c r="AO3664" s="0" t="s">
        <v>11229</v>
      </c>
      <c r="AP3664" s="0" t="s">
        <v>11230</v>
      </c>
      <c r="AQ3664" s="0" t="n">
        <v>9</v>
      </c>
      <c r="AR3664" s="0" t="n">
        <v>64</v>
      </c>
      <c r="AS3664" s="0" t="n">
        <v>32</v>
      </c>
      <c r="AU3664" s="0" t="n">
        <f aca="false">COUNTA($BA$3664:$EH$3664)</f>
        <v>51</v>
      </c>
      <c r="AV3664" s="0" t="n">
        <f aca="false">COUNTIF($BA$3664:$EH$3664,"D")</f>
        <v>12</v>
      </c>
      <c r="AW3664" s="0" t="n">
        <f aca="false">COUNTIF($BA$3664:$EH$3664,"R")</f>
        <v>4</v>
      </c>
      <c r="AX3664" s="0" t="n">
        <f aca="false">IF(BN3664="D",1,0)+IF(BO3664="D",1,0)+IF(BT3664="D",1,0)+IF(BU3664="D",1,0)+IF(BW3664="D",1,0)+IF(CC3664="D",1,0)+IF(CD3664="D",1,0)+IF(CE3664="D",1,0)+IF(CF3664="D",1,0)+IF(CL3664="D",1,0)+IF(CM3664="D",1,0)+IF(CQ3664="D",1,0)+IF(CR3664="D",1,0)+IF(CS3664="D",1,0)+IF(CW3664="D",1,0)+IF(CX3664="D",1,0)+IF(DD3664="D",1,0)+IF(DE3664="D",1,0)+IF(DJ3664="D",1,0)+IF(DK3664="D",1,0)+IF(DO3664="D",1,0)+IF(DP3664="D",1,0)+IF(DQ3664="D",1,0)+IF(DW3664="D",1,0)+IF(DZ3664="D",1,0)+IF(EH3664="D",1,0)</f>
        <v>6</v>
      </c>
      <c r="AY3664" s="0" t="n">
        <f aca="false">IF(DJ3664&lt;&gt;"",1,0)+IF(DK3664&lt;&gt;"",1,0)+IF(DM3664&lt;&gt;"",1,0)+IF(DO3664&lt;&gt;"",1,0)+IF(DP3664&lt;&gt;"",1,0)+IF(DQ3664&lt;&gt;"",1,0)+IF(DS3664&lt;&gt;"",1,0)+IF(DT3664&lt;&gt;"",1,0)+IF(DV3664&lt;&gt;"",1,0)+IF(DW3664&lt;&gt;"",1,0)+IF(DX3664&lt;&gt;"",1,0)+IF(DY3664&lt;&gt;"",1,0)+IF(DZ3664&lt;&gt;"",1,0)+IF(EB3664&lt;&gt;"",1,0)+IF(EC3664&lt;&gt;"",1,0)+IF(ED3664&lt;&gt;"",1,0)+IF(EG3664&lt;&gt;"",1,0)+IF(EH3664&lt;&gt;"",1,0)</f>
        <v>8</v>
      </c>
      <c r="AZ3664" s="0" t="n">
        <f aca="false">IF(EH3664&lt;&gt;"",1,0)</f>
        <v>1</v>
      </c>
      <c r="BB3664" s="0" t="s">
        <v>154</v>
      </c>
      <c r="BC3664" s="0" t="s">
        <v>155</v>
      </c>
      <c r="BD3664" s="0" t="s">
        <v>155</v>
      </c>
      <c r="BE3664" s="0" t="s">
        <v>155</v>
      </c>
      <c r="BF3664" s="0" t="s">
        <v>155</v>
      </c>
      <c r="BG3664" s="0" t="s">
        <v>155</v>
      </c>
      <c r="BH3664" s="0" t="s">
        <v>155</v>
      </c>
      <c r="BI3664" s="0" t="s">
        <v>155</v>
      </c>
      <c r="BJ3664" s="0" t="s">
        <v>155</v>
      </c>
      <c r="BK3664" s="0" t="s">
        <v>155</v>
      </c>
      <c r="BL3664" s="0" t="s">
        <v>155</v>
      </c>
      <c r="BP3664" s="0" t="s">
        <v>155</v>
      </c>
      <c r="BR3664" s="0" t="s">
        <v>155</v>
      </c>
      <c r="BS3664" s="0" t="s">
        <v>155</v>
      </c>
      <c r="BV3664" s="0" t="s">
        <v>155</v>
      </c>
      <c r="BY3664" s="0" t="s">
        <v>145</v>
      </c>
      <c r="CA3664" s="0" t="s">
        <v>155</v>
      </c>
      <c r="CC3664" s="0" t="s">
        <v>145</v>
      </c>
      <c r="CG3664" s="0" t="s">
        <v>155</v>
      </c>
      <c r="CH3664" s="0" t="s">
        <v>145</v>
      </c>
      <c r="CK3664" s="0" t="s">
        <v>155</v>
      </c>
      <c r="CL3664" s="0" t="s">
        <v>145</v>
      </c>
      <c r="CN3664" s="0" t="s">
        <v>155</v>
      </c>
      <c r="CO3664" s="0" t="s">
        <v>145</v>
      </c>
      <c r="CP3664" s="0" t="s">
        <v>155</v>
      </c>
      <c r="CQ3664" s="0" t="s">
        <v>145</v>
      </c>
      <c r="CT3664" s="0" t="s">
        <v>155</v>
      </c>
      <c r="CU3664" s="0" t="s">
        <v>145</v>
      </c>
      <c r="CV3664" s="0" t="s">
        <v>155</v>
      </c>
      <c r="CW3664" s="0" t="s">
        <v>145</v>
      </c>
      <c r="CY3664" s="0" t="s">
        <v>155</v>
      </c>
      <c r="CZ3664" s="0" t="s">
        <v>145</v>
      </c>
      <c r="DC3664" s="0" t="s">
        <v>155</v>
      </c>
      <c r="DD3664" s="0" t="s">
        <v>145</v>
      </c>
      <c r="DF3664" s="0" t="s">
        <v>155</v>
      </c>
      <c r="DG3664" s="0" t="s">
        <v>145</v>
      </c>
      <c r="DI3664" s="0" t="s">
        <v>155</v>
      </c>
      <c r="DJ3664" s="0" t="s">
        <v>145</v>
      </c>
      <c r="DL3664" s="0" t="s">
        <v>155</v>
      </c>
      <c r="DM3664" s="0" t="s">
        <v>141</v>
      </c>
      <c r="DN3664" s="0" t="s">
        <v>155</v>
      </c>
      <c r="DR3664" s="0" t="s">
        <v>155</v>
      </c>
      <c r="DS3664" s="0" t="s">
        <v>141</v>
      </c>
      <c r="DT3664" s="0" t="s">
        <v>141</v>
      </c>
      <c r="DU3664" s="0" t="s">
        <v>155</v>
      </c>
      <c r="DW3664" s="0" t="s">
        <v>155</v>
      </c>
      <c r="DX3664" s="0" t="s">
        <v>155</v>
      </c>
      <c r="EA3664" s="0" t="s">
        <v>155</v>
      </c>
      <c r="ED3664" s="0" t="s">
        <v>141</v>
      </c>
      <c r="EF3664" s="0" t="s">
        <v>155</v>
      </c>
      <c r="EH3664" s="0" t="s">
        <v>155</v>
      </c>
    </row>
    <row r="3665" customFormat="false" ht="15" hidden="false" customHeight="false" outlineLevel="0" collapsed="false">
      <c r="A3665" s="0" t="s">
        <v>14645</v>
      </c>
      <c r="B3665" s="0" t="n">
        <v>78</v>
      </c>
      <c r="C3665" s="0" t="n">
        <v>229967</v>
      </c>
      <c r="D3665" s="0" t="s">
        <v>2275</v>
      </c>
      <c r="E3665" s="0" t="s">
        <v>14646</v>
      </c>
      <c r="F3665" s="0" t="str">
        <f aca="false">CONCATENATE(D3665," ",LEFT(H3665,4),"T=",AU3665,"D=",AV3665,"R=",AW3665,"M=",AX3665,"L=",AY3665,"B=",AZ3665)</f>
        <v>SIMPSON T=20D=3R=0M=1L=3B=0</v>
      </c>
      <c r="G3665" s="0" t="s">
        <v>215</v>
      </c>
      <c r="I3665" s="0" t="s">
        <v>14647</v>
      </c>
      <c r="J3665" s="0" t="s">
        <v>2719</v>
      </c>
      <c r="K3665" s="0" t="s">
        <v>144</v>
      </c>
      <c r="L3665" s="0" t="s">
        <v>145</v>
      </c>
      <c r="M3665" s="0" t="s">
        <v>14648</v>
      </c>
      <c r="N3665" s="0" t="str">
        <f aca="false">RIGHT(M3665,LEN(M3665)-FIND(" ",M3665))</f>
        <v>OVERLOOK DR NE</v>
      </c>
      <c r="P3665" s="0" t="s">
        <v>147</v>
      </c>
      <c r="Q3665" s="0" t="s">
        <v>148</v>
      </c>
      <c r="R3665" s="0" t="n">
        <v>44483</v>
      </c>
      <c r="AD3665" s="0" t="s">
        <v>149</v>
      </c>
      <c r="AE3665" s="0" t="s">
        <v>150</v>
      </c>
      <c r="AF3665" s="0" t="s">
        <v>151</v>
      </c>
      <c r="AH3665" s="0" t="n">
        <v>14</v>
      </c>
      <c r="AI3665" s="0" t="n">
        <v>11</v>
      </c>
      <c r="AN3665" s="0" t="s">
        <v>147</v>
      </c>
      <c r="AO3665" s="0" t="s">
        <v>11229</v>
      </c>
      <c r="AP3665" s="0" t="s">
        <v>11230</v>
      </c>
      <c r="AQ3665" s="0" t="n">
        <v>9</v>
      </c>
      <c r="AR3665" s="0" t="n">
        <v>64</v>
      </c>
      <c r="AS3665" s="0" t="n">
        <v>32</v>
      </c>
      <c r="AU3665" s="0" t="n">
        <f aca="false">COUNTA($BA$3665:$EH$3665)</f>
        <v>20</v>
      </c>
      <c r="AV3665" s="0" t="n">
        <f aca="false">COUNTIF($BA$3665:$EH$3665,"D")</f>
        <v>3</v>
      </c>
      <c r="AW3665" s="0" t="n">
        <f aca="false">COUNTIF($BA$3665:$EH$3665,"R")</f>
        <v>0</v>
      </c>
      <c r="AX3665" s="0" t="n">
        <f aca="false">IF(BN3665="D",1,0)+IF(BO3665="D",1,0)+IF(BT3665="D",1,0)+IF(BU3665="D",1,0)+IF(BW3665="D",1,0)+IF(CC3665="D",1,0)+IF(CD3665="D",1,0)+IF(CE3665="D",1,0)+IF(CF3665="D",1,0)+IF(CL3665="D",1,0)+IF(CM3665="D",1,0)+IF(CQ3665="D",1,0)+IF(CR3665="D",1,0)+IF(CS3665="D",1,0)+IF(CW3665="D",1,0)+IF(CX3665="D",1,0)+IF(DD3665="D",1,0)+IF(DE3665="D",1,0)+IF(DJ3665="D",1,0)+IF(DK3665="D",1,0)+IF(DO3665="D",1,0)+IF(DP3665="D",1,0)+IF(DQ3665="D",1,0)+IF(DW3665="D",1,0)+IF(DZ3665="D",1,0)+IF(EH3665="D",1,0)</f>
        <v>1</v>
      </c>
      <c r="AY3665" s="0" t="n">
        <f aca="false">IF(DJ3665&lt;&gt;"",1,0)+IF(DK3665&lt;&gt;"",1,0)+IF(DM3665&lt;&gt;"",1,0)+IF(DO3665&lt;&gt;"",1,0)+IF(DP3665&lt;&gt;"",1,0)+IF(DQ3665&lt;&gt;"",1,0)+IF(DS3665&lt;&gt;"",1,0)+IF(DT3665&lt;&gt;"",1,0)+IF(DV3665&lt;&gt;"",1,0)+IF(DW3665&lt;&gt;"",1,0)+IF(DX3665&lt;&gt;"",1,0)+IF(DY3665&lt;&gt;"",1,0)+IF(DZ3665&lt;&gt;"",1,0)+IF(EB3665&lt;&gt;"",1,0)+IF(EC3665&lt;&gt;"",1,0)+IF(ED3665&lt;&gt;"",1,0)+IF(EG3665&lt;&gt;"",1,0)+IF(EH3665&lt;&gt;"",1,0)</f>
        <v>3</v>
      </c>
      <c r="AZ3665" s="0" t="n">
        <f aca="false">IF(EH3665&lt;&gt;"",1,0)</f>
        <v>0</v>
      </c>
      <c r="BB3665" s="0" t="s">
        <v>154</v>
      </c>
      <c r="BD3665" s="0" t="s">
        <v>155</v>
      </c>
      <c r="BL3665" s="0" t="s">
        <v>155</v>
      </c>
      <c r="BY3665" s="0" t="s">
        <v>145</v>
      </c>
      <c r="CA3665" s="0" t="s">
        <v>155</v>
      </c>
      <c r="CK3665" s="0" t="s">
        <v>155</v>
      </c>
      <c r="CN3665" s="0" t="s">
        <v>155</v>
      </c>
      <c r="CP3665" s="0" t="s">
        <v>155</v>
      </c>
      <c r="CV3665" s="0" t="s">
        <v>155</v>
      </c>
      <c r="CY3665" s="0" t="s">
        <v>155</v>
      </c>
      <c r="DC3665" s="0" t="s">
        <v>155</v>
      </c>
      <c r="DI3665" s="0" t="s">
        <v>155</v>
      </c>
      <c r="DL3665" s="0" t="s">
        <v>155</v>
      </c>
      <c r="DM3665" s="0" t="s">
        <v>145</v>
      </c>
      <c r="DN3665" s="0" t="s">
        <v>155</v>
      </c>
      <c r="DU3665" s="0" t="s">
        <v>155</v>
      </c>
      <c r="DW3665" s="0" t="s">
        <v>145</v>
      </c>
      <c r="DX3665" s="0" t="s">
        <v>155</v>
      </c>
      <c r="EA3665" s="0" t="s">
        <v>155</v>
      </c>
      <c r="EF3665" s="0" t="s">
        <v>155</v>
      </c>
    </row>
    <row r="3666" customFormat="false" ht="15" hidden="false" customHeight="false" outlineLevel="0" collapsed="false">
      <c r="A3666" s="0" t="s">
        <v>14649</v>
      </c>
      <c r="B3666" s="0" t="n">
        <v>78</v>
      </c>
      <c r="C3666" s="0" t="n">
        <v>355848</v>
      </c>
      <c r="D3666" s="0" t="s">
        <v>13463</v>
      </c>
      <c r="E3666" s="0" t="s">
        <v>8299</v>
      </c>
      <c r="F3666" s="0" t="str">
        <f aca="false">CONCATENATE(D3666," ",LEFT(H3666,4),"T=",AU3666,"D=",AV3666,"R=",AW3666,"M=",AX3666,"L=",AY3666,"B=",AZ3666)</f>
        <v>FLINT T=25D=9R=0M=2L=7B=0</v>
      </c>
      <c r="G3666" s="0" t="s">
        <v>7928</v>
      </c>
      <c r="I3666" s="0" t="s">
        <v>14650</v>
      </c>
      <c r="J3666" s="0" t="s">
        <v>1669</v>
      </c>
      <c r="K3666" s="0" t="s">
        <v>144</v>
      </c>
      <c r="L3666" s="0" t="s">
        <v>145</v>
      </c>
      <c r="M3666" s="0" t="s">
        <v>11422</v>
      </c>
      <c r="N3666" s="0" t="str">
        <f aca="false">RIGHT(M3666,LEN(M3666)-FIND(" ",M3666))</f>
        <v>NORTHWOODS CT NE</v>
      </c>
      <c r="O3666" s="0" t="s">
        <v>4999</v>
      </c>
      <c r="P3666" s="0" t="s">
        <v>147</v>
      </c>
      <c r="Q3666" s="0" t="s">
        <v>148</v>
      </c>
      <c r="R3666" s="0" t="n">
        <v>44483</v>
      </c>
      <c r="AD3666" s="0" t="s">
        <v>149</v>
      </c>
      <c r="AE3666" s="0" t="s">
        <v>150</v>
      </c>
      <c r="AH3666" s="0" t="n">
        <v>14</v>
      </c>
      <c r="AI3666" s="0" t="n">
        <v>11</v>
      </c>
      <c r="AJ3666" s="0" t="s">
        <v>4175</v>
      </c>
      <c r="AM3666" s="0" t="s">
        <v>4176</v>
      </c>
      <c r="AN3666" s="0" t="s">
        <v>147</v>
      </c>
      <c r="AO3666" s="0" t="s">
        <v>11229</v>
      </c>
      <c r="AP3666" s="0" t="s">
        <v>11230</v>
      </c>
      <c r="AQ3666" s="0" t="n">
        <v>9</v>
      </c>
      <c r="AR3666" s="0" t="n">
        <v>64</v>
      </c>
      <c r="AS3666" s="0" t="n">
        <v>32</v>
      </c>
      <c r="AU3666" s="0" t="n">
        <f aca="false">COUNTA($BA$3666:$EH$3666)</f>
        <v>25</v>
      </c>
      <c r="AV3666" s="0" t="n">
        <f aca="false">COUNTIF($BA$3666:$EH$3666,"D")</f>
        <v>9</v>
      </c>
      <c r="AW3666" s="0" t="n">
        <f aca="false">COUNTIF($BA$3666:$EH$3666,"R")</f>
        <v>0</v>
      </c>
      <c r="AX3666" s="0" t="n">
        <f aca="false">IF(BN3666="D",1,0)+IF(BO3666="D",1,0)+IF(BT3666="D",1,0)+IF(BU3666="D",1,0)+IF(BW3666="D",1,0)+IF(CC3666="D",1,0)+IF(CD3666="D",1,0)+IF(CE3666="D",1,0)+IF(CF3666="D",1,0)+IF(CL3666="D",1,0)+IF(CM3666="D",1,0)+IF(CQ3666="D",1,0)+IF(CR3666="D",1,0)+IF(CS3666="D",1,0)+IF(CW3666="D",1,0)+IF(CX3666="D",1,0)+IF(DD3666="D",1,0)+IF(DE3666="D",1,0)+IF(DJ3666="D",1,0)+IF(DK3666="D",1,0)+IF(DO3666="D",1,0)+IF(DP3666="D",1,0)+IF(DQ3666="D",1,0)+IF(DW3666="D",1,0)+IF(DZ3666="D",1,0)+IF(EH3666="D",1,0)</f>
        <v>2</v>
      </c>
      <c r="AY3666" s="0" t="n">
        <f aca="false">IF(DJ3666&lt;&gt;"",1,0)+IF(DK3666&lt;&gt;"",1,0)+IF(DM3666&lt;&gt;"",1,0)+IF(DO3666&lt;&gt;"",1,0)+IF(DP3666&lt;&gt;"",1,0)+IF(DQ3666&lt;&gt;"",1,0)+IF(DS3666&lt;&gt;"",1,0)+IF(DT3666&lt;&gt;"",1,0)+IF(DV3666&lt;&gt;"",1,0)+IF(DW3666&lt;&gt;"",1,0)+IF(DX3666&lt;&gt;"",1,0)+IF(DY3666&lt;&gt;"",1,0)+IF(DZ3666&lt;&gt;"",1,0)+IF(EB3666&lt;&gt;"",1,0)+IF(EC3666&lt;&gt;"",1,0)+IF(ED3666&lt;&gt;"",1,0)+IF(EG3666&lt;&gt;"",1,0)+IF(EH3666&lt;&gt;"",1,0)</f>
        <v>7</v>
      </c>
      <c r="AZ3666" s="0" t="n">
        <f aca="false">IF(EH3666&lt;&gt;"",1,0)</f>
        <v>0</v>
      </c>
      <c r="BB3666" s="0" t="s">
        <v>154</v>
      </c>
      <c r="BY3666" s="0" t="s">
        <v>145</v>
      </c>
      <c r="CA3666" s="0" t="s">
        <v>155</v>
      </c>
      <c r="CK3666" s="0" t="s">
        <v>155</v>
      </c>
      <c r="CN3666" s="0" t="s">
        <v>155</v>
      </c>
      <c r="CP3666" s="0" t="s">
        <v>155</v>
      </c>
      <c r="CV3666" s="0" t="s">
        <v>155</v>
      </c>
      <c r="CZ3666" s="0" t="s">
        <v>145</v>
      </c>
      <c r="DC3666" s="0" t="s">
        <v>155</v>
      </c>
      <c r="DF3666" s="0" t="s">
        <v>155</v>
      </c>
      <c r="DG3666" s="0" t="s">
        <v>145</v>
      </c>
      <c r="DI3666" s="0" t="s">
        <v>155</v>
      </c>
      <c r="DJ3666" s="0" t="s">
        <v>145</v>
      </c>
      <c r="DL3666" s="0" t="s">
        <v>155</v>
      </c>
      <c r="DM3666" s="0" t="s">
        <v>145</v>
      </c>
      <c r="DN3666" s="0" t="s">
        <v>155</v>
      </c>
      <c r="DR3666" s="0" t="s">
        <v>155</v>
      </c>
      <c r="DS3666" s="0" t="s">
        <v>145</v>
      </c>
      <c r="DT3666" s="0" t="s">
        <v>145</v>
      </c>
      <c r="DU3666" s="0" t="s">
        <v>155</v>
      </c>
      <c r="DW3666" s="0" t="s">
        <v>145</v>
      </c>
      <c r="DX3666" s="0" t="s">
        <v>155</v>
      </c>
      <c r="EA3666" s="0" t="s">
        <v>155</v>
      </c>
      <c r="ED3666" s="0" t="s">
        <v>145</v>
      </c>
      <c r="EF3666" s="0" t="s">
        <v>155</v>
      </c>
    </row>
    <row r="3667" customFormat="false" ht="15" hidden="false" customHeight="false" outlineLevel="0" collapsed="false">
      <c r="A3667" s="0" t="s">
        <v>14651</v>
      </c>
      <c r="B3667" s="0" t="n">
        <v>78</v>
      </c>
      <c r="C3667" s="0" t="n">
        <v>9029</v>
      </c>
      <c r="D3667" s="0" t="s">
        <v>13798</v>
      </c>
      <c r="E3667" s="0" t="s">
        <v>6705</v>
      </c>
      <c r="F3667" s="0" t="str">
        <f aca="false">CONCATENATE(D3667," ",LEFT(H3667,4),"T=",AU3667,"D=",AV3667,"R=",AW3667,"M=",AX3667,"L=",AY3667,"B=",AZ3667)</f>
        <v>BOGEN T=50D=15R=2M=7L=8B=1</v>
      </c>
      <c r="G3667" s="0" t="s">
        <v>837</v>
      </c>
      <c r="I3667" s="0" t="s">
        <v>9449</v>
      </c>
      <c r="J3667" s="0" t="s">
        <v>14652</v>
      </c>
      <c r="K3667" s="0" t="s">
        <v>144</v>
      </c>
      <c r="L3667" s="0" t="s">
        <v>145</v>
      </c>
      <c r="M3667" s="0" t="s">
        <v>13800</v>
      </c>
      <c r="N3667" s="0" t="str">
        <f aca="false">RIGHT(M3667,LEN(M3667)-FIND(" ",M3667))</f>
        <v>FAIRWAY DR NE</v>
      </c>
      <c r="P3667" s="0" t="s">
        <v>147</v>
      </c>
      <c r="Q3667" s="0" t="s">
        <v>148</v>
      </c>
      <c r="R3667" s="0" t="n">
        <v>44483</v>
      </c>
      <c r="AD3667" s="0" t="s">
        <v>149</v>
      </c>
      <c r="AE3667" s="0" t="s">
        <v>150</v>
      </c>
      <c r="AF3667" s="0" t="s">
        <v>151</v>
      </c>
      <c r="AH3667" s="0" t="n">
        <v>14</v>
      </c>
      <c r="AI3667" s="0" t="n">
        <v>11</v>
      </c>
      <c r="AN3667" s="0" t="s">
        <v>147</v>
      </c>
      <c r="AO3667" s="0" t="s">
        <v>11229</v>
      </c>
      <c r="AP3667" s="0" t="s">
        <v>11230</v>
      </c>
      <c r="AQ3667" s="0" t="n">
        <v>9</v>
      </c>
      <c r="AR3667" s="0" t="n">
        <v>64</v>
      </c>
      <c r="AS3667" s="0" t="n">
        <v>32</v>
      </c>
      <c r="AU3667" s="0" t="n">
        <f aca="false">COUNTA($BA$3667:$EH$3667)</f>
        <v>50</v>
      </c>
      <c r="AV3667" s="0" t="n">
        <f aca="false">COUNTIF($BA$3667:$EH$3667,"D")</f>
        <v>15</v>
      </c>
      <c r="AW3667" s="0" t="n">
        <f aca="false">COUNTIF($BA$3667:$EH$3667,"R")</f>
        <v>2</v>
      </c>
      <c r="AX3667" s="0" t="n">
        <f aca="false">IF(BN3667="D",1,0)+IF(BO3667="D",1,0)+IF(BT3667="D",1,0)+IF(BU3667="D",1,0)+IF(BW3667="D",1,0)+IF(CC3667="D",1,0)+IF(CD3667="D",1,0)+IF(CE3667="D",1,0)+IF(CF3667="D",1,0)+IF(CL3667="D",1,0)+IF(CM3667="D",1,0)+IF(CQ3667="D",1,0)+IF(CR3667="D",1,0)+IF(CS3667="D",1,0)+IF(CW3667="D",1,0)+IF(CX3667="D",1,0)+IF(DD3667="D",1,0)+IF(DE3667="D",1,0)+IF(DJ3667="D",1,0)+IF(DK3667="D",1,0)+IF(DO3667="D",1,0)+IF(DP3667="D",1,0)+IF(DQ3667="D",1,0)+IF(DW3667="D",1,0)+IF(DZ3667="D",1,0)+IF(EH3667="D",1,0)</f>
        <v>7</v>
      </c>
      <c r="AY3667" s="0" t="n">
        <f aca="false">IF(DJ3667&lt;&gt;"",1,0)+IF(DK3667&lt;&gt;"",1,0)+IF(DM3667&lt;&gt;"",1,0)+IF(DO3667&lt;&gt;"",1,0)+IF(DP3667&lt;&gt;"",1,0)+IF(DQ3667&lt;&gt;"",1,0)+IF(DS3667&lt;&gt;"",1,0)+IF(DT3667&lt;&gt;"",1,0)+IF(DV3667&lt;&gt;"",1,0)+IF(DW3667&lt;&gt;"",1,0)+IF(DX3667&lt;&gt;"",1,0)+IF(DY3667&lt;&gt;"",1,0)+IF(DZ3667&lt;&gt;"",1,0)+IF(EB3667&lt;&gt;"",1,0)+IF(EC3667&lt;&gt;"",1,0)+IF(ED3667&lt;&gt;"",1,0)+IF(EG3667&lt;&gt;"",1,0)+IF(EH3667&lt;&gt;"",1,0)</f>
        <v>8</v>
      </c>
      <c r="AZ3667" s="0" t="n">
        <f aca="false">IF(EH3667&lt;&gt;"",1,0)</f>
        <v>1</v>
      </c>
      <c r="BB3667" s="0" t="s">
        <v>154</v>
      </c>
      <c r="BC3667" s="0" t="s">
        <v>155</v>
      </c>
      <c r="BD3667" s="0" t="s">
        <v>155</v>
      </c>
      <c r="BE3667" s="0" t="s">
        <v>155</v>
      </c>
      <c r="BF3667" s="0" t="s">
        <v>155</v>
      </c>
      <c r="BG3667" s="0" t="s">
        <v>155</v>
      </c>
      <c r="BH3667" s="0" t="s">
        <v>155</v>
      </c>
      <c r="BI3667" s="0" t="s">
        <v>155</v>
      </c>
      <c r="BJ3667" s="0" t="s">
        <v>155</v>
      </c>
      <c r="BK3667" s="0" t="s">
        <v>155</v>
      </c>
      <c r="BL3667" s="0" t="s">
        <v>155</v>
      </c>
      <c r="BP3667" s="0" t="s">
        <v>155</v>
      </c>
      <c r="BR3667" s="0" t="s">
        <v>155</v>
      </c>
      <c r="BS3667" s="0" t="s">
        <v>155</v>
      </c>
      <c r="BV3667" s="0" t="s">
        <v>155</v>
      </c>
      <c r="BY3667" s="0" t="s">
        <v>145</v>
      </c>
      <c r="CA3667" s="0" t="s">
        <v>155</v>
      </c>
      <c r="CC3667" s="0" t="s">
        <v>145</v>
      </c>
      <c r="CG3667" s="0" t="s">
        <v>155</v>
      </c>
      <c r="CH3667" s="0" t="s">
        <v>145</v>
      </c>
      <c r="CK3667" s="0" t="s">
        <v>155</v>
      </c>
      <c r="CL3667" s="0" t="s">
        <v>145</v>
      </c>
      <c r="CN3667" s="0" t="s">
        <v>155</v>
      </c>
      <c r="CO3667" s="0" t="s">
        <v>141</v>
      </c>
      <c r="CP3667" s="0" t="s">
        <v>155</v>
      </c>
      <c r="CT3667" s="0" t="s">
        <v>155</v>
      </c>
      <c r="CU3667" s="0" t="s">
        <v>145</v>
      </c>
      <c r="CV3667" s="0" t="s">
        <v>155</v>
      </c>
      <c r="CW3667" s="0" t="s">
        <v>145</v>
      </c>
      <c r="CY3667" s="0" t="s">
        <v>155</v>
      </c>
      <c r="CZ3667" s="0" t="s">
        <v>141</v>
      </c>
      <c r="DC3667" s="0" t="s">
        <v>155</v>
      </c>
      <c r="DD3667" s="0" t="s">
        <v>145</v>
      </c>
      <c r="DF3667" s="0" t="s">
        <v>155</v>
      </c>
      <c r="DG3667" s="0" t="s">
        <v>145</v>
      </c>
      <c r="DI3667" s="0" t="s">
        <v>155</v>
      </c>
      <c r="DJ3667" s="0" t="s">
        <v>145</v>
      </c>
      <c r="DL3667" s="0" t="s">
        <v>155</v>
      </c>
      <c r="DM3667" s="0" t="s">
        <v>145</v>
      </c>
      <c r="DN3667" s="0" t="s">
        <v>155</v>
      </c>
      <c r="DR3667" s="0" t="s">
        <v>155</v>
      </c>
      <c r="DS3667" s="0" t="s">
        <v>145</v>
      </c>
      <c r="DT3667" s="0" t="s">
        <v>145</v>
      </c>
      <c r="DU3667" s="0" t="s">
        <v>155</v>
      </c>
      <c r="DW3667" s="0" t="s">
        <v>145</v>
      </c>
      <c r="DX3667" s="0" t="s">
        <v>155</v>
      </c>
      <c r="EA3667" s="0" t="s">
        <v>155</v>
      </c>
      <c r="ED3667" s="0" t="s">
        <v>145</v>
      </c>
      <c r="EF3667" s="0" t="s">
        <v>155</v>
      </c>
      <c r="EH3667" s="0" t="s">
        <v>145</v>
      </c>
    </row>
    <row r="3668" customFormat="false" ht="15" hidden="false" customHeight="false" outlineLevel="0" collapsed="false">
      <c r="A3668" s="0" t="s">
        <v>14653</v>
      </c>
      <c r="B3668" s="0" t="n">
        <v>78</v>
      </c>
      <c r="C3668" s="0" t="n">
        <v>221114</v>
      </c>
      <c r="D3668" s="0" t="s">
        <v>8275</v>
      </c>
      <c r="E3668" s="0" t="s">
        <v>14654</v>
      </c>
      <c r="F3668" s="0" t="str">
        <f aca="false">CONCATENATE(D3668," ",LEFT(H3668,4),"T=",AU3668,"D=",AV3668,"R=",AW3668,"M=",AX3668,"L=",AY3668,"B=",AZ3668)</f>
        <v>PAINTER T=17D=1R=0M=0L=1B=0</v>
      </c>
      <c r="G3668" s="0" t="s">
        <v>159</v>
      </c>
      <c r="I3668" s="0" t="s">
        <v>14655</v>
      </c>
      <c r="J3668" s="0" t="s">
        <v>989</v>
      </c>
      <c r="K3668" s="0" t="s">
        <v>144</v>
      </c>
      <c r="M3668" s="0" t="s">
        <v>11975</v>
      </c>
      <c r="N3668" s="0" t="str">
        <f aca="false">RIGHT(M3668,LEN(M3668)-FIND(" ",M3668))</f>
        <v>FAIRWAY DR NE</v>
      </c>
      <c r="P3668" s="0" t="s">
        <v>147</v>
      </c>
      <c r="Q3668" s="0" t="s">
        <v>148</v>
      </c>
      <c r="R3668" s="0" t="n">
        <v>44483</v>
      </c>
      <c r="AD3668" s="0" t="s">
        <v>149</v>
      </c>
      <c r="AE3668" s="0" t="s">
        <v>150</v>
      </c>
      <c r="AF3668" s="0" t="s">
        <v>151</v>
      </c>
      <c r="AH3668" s="0" t="n">
        <v>14</v>
      </c>
      <c r="AI3668" s="0" t="n">
        <v>11</v>
      </c>
      <c r="AN3668" s="0" t="s">
        <v>147</v>
      </c>
      <c r="AO3668" s="0" t="s">
        <v>11229</v>
      </c>
      <c r="AP3668" s="0" t="s">
        <v>11230</v>
      </c>
      <c r="AQ3668" s="0" t="n">
        <v>9</v>
      </c>
      <c r="AR3668" s="0" t="n">
        <v>64</v>
      </c>
      <c r="AS3668" s="0" t="n">
        <v>32</v>
      </c>
      <c r="AU3668" s="0" t="n">
        <f aca="false">COUNTA($BA$3668:$EH$3668)</f>
        <v>17</v>
      </c>
      <c r="AV3668" s="0" t="n">
        <f aca="false">COUNTIF($BA$3668:$EH$3668,"D")</f>
        <v>1</v>
      </c>
      <c r="AW3668" s="0" t="n">
        <f aca="false">COUNTIF($BA$3668:$EH$3668,"R")</f>
        <v>0</v>
      </c>
      <c r="AX3668" s="0" t="n">
        <f aca="false">IF(BN3668="D",1,0)+IF(BO3668="D",1,0)+IF(BT3668="D",1,0)+IF(BU3668="D",1,0)+IF(BW3668="D",1,0)+IF(CC3668="D",1,0)+IF(CD3668="D",1,0)+IF(CE3668="D",1,0)+IF(CF3668="D",1,0)+IF(CL3668="D",1,0)+IF(CM3668="D",1,0)+IF(CQ3668="D",1,0)+IF(CR3668="D",1,0)+IF(CS3668="D",1,0)+IF(CW3668="D",1,0)+IF(CX3668="D",1,0)+IF(DD3668="D",1,0)+IF(DE3668="D",1,0)+IF(DJ3668="D",1,0)+IF(DK3668="D",1,0)+IF(DO3668="D",1,0)+IF(DP3668="D",1,0)+IF(DQ3668="D",1,0)+IF(DW3668="D",1,0)+IF(DZ3668="D",1,0)+IF(EH3668="D",1,0)</f>
        <v>0</v>
      </c>
      <c r="AY3668" s="0" t="n">
        <f aca="false">IF(DJ3668&lt;&gt;"",1,0)+IF(DK3668&lt;&gt;"",1,0)+IF(DM3668&lt;&gt;"",1,0)+IF(DO3668&lt;&gt;"",1,0)+IF(DP3668&lt;&gt;"",1,0)+IF(DQ3668&lt;&gt;"",1,0)+IF(DS3668&lt;&gt;"",1,0)+IF(DT3668&lt;&gt;"",1,0)+IF(DV3668&lt;&gt;"",1,0)+IF(DW3668&lt;&gt;"",1,0)+IF(DX3668&lt;&gt;"",1,0)+IF(DY3668&lt;&gt;"",1,0)+IF(DZ3668&lt;&gt;"",1,0)+IF(EB3668&lt;&gt;"",1,0)+IF(EC3668&lt;&gt;"",1,0)+IF(ED3668&lt;&gt;"",1,0)+IF(EG3668&lt;&gt;"",1,0)+IF(EH3668&lt;&gt;"",1,0)</f>
        <v>1</v>
      </c>
      <c r="AZ3668" s="0" t="n">
        <f aca="false">IF(EH3668&lt;&gt;"",1,0)</f>
        <v>0</v>
      </c>
      <c r="BB3668" s="0" t="s">
        <v>154</v>
      </c>
      <c r="BI3668" s="0" t="s">
        <v>155</v>
      </c>
      <c r="BL3668" s="0" t="s">
        <v>155</v>
      </c>
      <c r="BP3668" s="0" t="s">
        <v>155</v>
      </c>
      <c r="BS3668" s="0" t="s">
        <v>155</v>
      </c>
      <c r="BY3668" s="0" t="s">
        <v>145</v>
      </c>
      <c r="CA3668" s="0" t="s">
        <v>155</v>
      </c>
      <c r="CP3668" s="0" t="s">
        <v>155</v>
      </c>
      <c r="CV3668" s="0" t="s">
        <v>155</v>
      </c>
      <c r="CY3668" s="0" t="s">
        <v>155</v>
      </c>
      <c r="DC3668" s="0" t="s">
        <v>155</v>
      </c>
      <c r="DI3668" s="0" t="s">
        <v>155</v>
      </c>
      <c r="DN3668" s="0" t="s">
        <v>155</v>
      </c>
      <c r="DU3668" s="0" t="s">
        <v>155</v>
      </c>
      <c r="DX3668" s="0" t="s">
        <v>155</v>
      </c>
      <c r="EA3668" s="0" t="s">
        <v>155</v>
      </c>
      <c r="EF3668" s="0" t="s">
        <v>155</v>
      </c>
    </row>
    <row r="3669" customFormat="false" ht="15" hidden="false" customHeight="false" outlineLevel="0" collapsed="false">
      <c r="A3669" s="0" t="s">
        <v>14656</v>
      </c>
      <c r="B3669" s="0" t="n">
        <v>78</v>
      </c>
      <c r="C3669" s="0" t="n">
        <v>377582</v>
      </c>
      <c r="D3669" s="0" t="s">
        <v>13544</v>
      </c>
      <c r="E3669" s="0" t="s">
        <v>2143</v>
      </c>
      <c r="F3669" s="0" t="str">
        <f aca="false">CONCATENATE(D3669," ",LEFT(H3669,4),"T=",AU3669,"D=",AV3669,"R=",AW3669,"M=",AX3669,"L=",AY3669,"B=",AZ3669)</f>
        <v>CONNELLY T=4D=0R=0M=0L=0B=0</v>
      </c>
      <c r="G3669" s="0" t="s">
        <v>201</v>
      </c>
      <c r="I3669" s="0" t="s">
        <v>5179</v>
      </c>
      <c r="J3669" s="0" t="s">
        <v>13418</v>
      </c>
      <c r="K3669" s="0" t="s">
        <v>144</v>
      </c>
      <c r="M3669" s="0" t="s">
        <v>13419</v>
      </c>
      <c r="N3669" s="0" t="str">
        <f aca="false">RIGHT(M3669,LEN(M3669)-FIND(" ",M3669))</f>
        <v>PERKINSWOOD BLVD NE</v>
      </c>
      <c r="P3669" s="0" t="s">
        <v>147</v>
      </c>
      <c r="Q3669" s="0" t="s">
        <v>148</v>
      </c>
      <c r="R3669" s="0" t="n">
        <v>44483</v>
      </c>
      <c r="AD3669" s="0" t="s">
        <v>149</v>
      </c>
      <c r="AE3669" s="0" t="s">
        <v>150</v>
      </c>
      <c r="AF3669" s="0" t="s">
        <v>151</v>
      </c>
      <c r="AH3669" s="0" t="n">
        <v>14</v>
      </c>
      <c r="AI3669" s="0" t="n">
        <v>11</v>
      </c>
      <c r="AN3669" s="0" t="s">
        <v>147</v>
      </c>
      <c r="AO3669" s="0" t="s">
        <v>11229</v>
      </c>
      <c r="AP3669" s="0" t="s">
        <v>11230</v>
      </c>
      <c r="AQ3669" s="0" t="n">
        <v>9</v>
      </c>
      <c r="AR3669" s="0" t="n">
        <v>64</v>
      </c>
      <c r="AS3669" s="0" t="n">
        <v>32</v>
      </c>
      <c r="AU3669" s="0" t="n">
        <f aca="false">COUNTA($BA$3669:$EH$3669)</f>
        <v>4</v>
      </c>
      <c r="AV3669" s="0" t="n">
        <f aca="false">COUNTIF($BA$3669:$EH$3669,"D")</f>
        <v>0</v>
      </c>
      <c r="AW3669" s="0" t="n">
        <f aca="false">COUNTIF($BA$3669:$EH$3669,"R")</f>
        <v>0</v>
      </c>
      <c r="AX3669" s="0" t="n">
        <f aca="false">IF(BN3669="D",1,0)+IF(BO3669="D",1,0)+IF(BT3669="D",1,0)+IF(BU3669="D",1,0)+IF(BW3669="D",1,0)+IF(CC3669="D",1,0)+IF(CD3669="D",1,0)+IF(CE3669="D",1,0)+IF(CF3669="D",1,0)+IF(CL3669="D",1,0)+IF(CM3669="D",1,0)+IF(CQ3669="D",1,0)+IF(CR3669="D",1,0)+IF(CS3669="D",1,0)+IF(CW3669="D",1,0)+IF(CX3669="D",1,0)+IF(DD3669="D",1,0)+IF(DE3669="D",1,0)+IF(DJ3669="D",1,0)+IF(DK3669="D",1,0)+IF(DO3669="D",1,0)+IF(DP3669="D",1,0)+IF(DQ3669="D",1,0)+IF(DW3669="D",1,0)+IF(DZ3669="D",1,0)+IF(EH3669="D",1,0)</f>
        <v>0</v>
      </c>
      <c r="AY3669" s="0" t="n">
        <f aca="false">IF(DJ3669&lt;&gt;"",1,0)+IF(DK3669&lt;&gt;"",1,0)+IF(DM3669&lt;&gt;"",1,0)+IF(DO3669&lt;&gt;"",1,0)+IF(DP3669&lt;&gt;"",1,0)+IF(DQ3669&lt;&gt;"",1,0)+IF(DS3669&lt;&gt;"",1,0)+IF(DT3669&lt;&gt;"",1,0)+IF(DV3669&lt;&gt;"",1,0)+IF(DW3669&lt;&gt;"",1,0)+IF(DX3669&lt;&gt;"",1,0)+IF(DY3669&lt;&gt;"",1,0)+IF(DZ3669&lt;&gt;"",1,0)+IF(EB3669&lt;&gt;"",1,0)+IF(EC3669&lt;&gt;"",1,0)+IF(ED3669&lt;&gt;"",1,0)+IF(EG3669&lt;&gt;"",1,0)+IF(EH3669&lt;&gt;"",1,0)</f>
        <v>0</v>
      </c>
      <c r="AZ3669" s="0" t="n">
        <f aca="false">IF(EH3669&lt;&gt;"",1,0)</f>
        <v>0</v>
      </c>
      <c r="BB3669" s="0" t="s">
        <v>154</v>
      </c>
      <c r="CP3669" s="0" t="s">
        <v>155</v>
      </c>
      <c r="DU3669" s="0" t="s">
        <v>155</v>
      </c>
      <c r="EF3669" s="0" t="s">
        <v>155</v>
      </c>
    </row>
    <row r="3670" customFormat="false" ht="15" hidden="false" customHeight="false" outlineLevel="0" collapsed="false">
      <c r="A3670" s="0" t="s">
        <v>14657</v>
      </c>
      <c r="B3670" s="0" t="n">
        <v>78</v>
      </c>
      <c r="C3670" s="0" t="n">
        <v>331769</v>
      </c>
      <c r="D3670" s="0" t="s">
        <v>401</v>
      </c>
      <c r="E3670" s="0" t="s">
        <v>510</v>
      </c>
      <c r="F3670" s="0" t="str">
        <f aca="false">CONCATENATE(D3670," ",LEFT(H3670,4),"T=",AU3670,"D=",AV3670,"R=",AW3670,"M=",AX3670,"L=",AY3670,"B=",AZ3670)</f>
        <v>WEST T=16D=0R=4M=0L=4B=0</v>
      </c>
      <c r="G3670" s="0" t="s">
        <v>145</v>
      </c>
      <c r="I3670" s="0" t="s">
        <v>14658</v>
      </c>
      <c r="J3670" s="0" t="s">
        <v>14659</v>
      </c>
      <c r="K3670" s="0" t="s">
        <v>144</v>
      </c>
      <c r="L3670" s="0" t="s">
        <v>141</v>
      </c>
      <c r="M3670" s="0" t="s">
        <v>14660</v>
      </c>
      <c r="N3670" s="0" t="str">
        <f aca="false">RIGHT(M3670,LEN(M3670)-FIND(" ",M3670))</f>
        <v>FAIRWAY DR NE</v>
      </c>
      <c r="P3670" s="0" t="s">
        <v>147</v>
      </c>
      <c r="Q3670" s="0" t="s">
        <v>148</v>
      </c>
      <c r="R3670" s="0" t="n">
        <v>44483</v>
      </c>
      <c r="AD3670" s="0" t="s">
        <v>149</v>
      </c>
      <c r="AE3670" s="0" t="s">
        <v>150</v>
      </c>
      <c r="AF3670" s="0" t="s">
        <v>151</v>
      </c>
      <c r="AH3670" s="0" t="n">
        <v>14</v>
      </c>
      <c r="AI3670" s="0" t="n">
        <v>11</v>
      </c>
      <c r="AN3670" s="0" t="s">
        <v>147</v>
      </c>
      <c r="AO3670" s="0" t="s">
        <v>11229</v>
      </c>
      <c r="AP3670" s="0" t="s">
        <v>11230</v>
      </c>
      <c r="AQ3670" s="0" t="n">
        <v>9</v>
      </c>
      <c r="AR3670" s="0" t="n">
        <v>64</v>
      </c>
      <c r="AS3670" s="0" t="n">
        <v>32</v>
      </c>
      <c r="AU3670" s="0" t="n">
        <f aca="false">COUNTA($BA$3670:$EH$3670)</f>
        <v>16</v>
      </c>
      <c r="AV3670" s="0" t="n">
        <f aca="false">COUNTIF($BA$3670:$EH$3670,"D")</f>
        <v>0</v>
      </c>
      <c r="AW3670" s="0" t="n">
        <f aca="false">COUNTIF($BA$3670:$EH$3670,"R")</f>
        <v>4</v>
      </c>
      <c r="AX3670" s="0" t="n">
        <f aca="false">IF(BN3670="D",1,0)+IF(BO3670="D",1,0)+IF(BT3670="D",1,0)+IF(BU3670="D",1,0)+IF(BW3670="D",1,0)+IF(CC3670="D",1,0)+IF(CD3670="D",1,0)+IF(CE3670="D",1,0)+IF(CF3670="D",1,0)+IF(CL3670="D",1,0)+IF(CM3670="D",1,0)+IF(CQ3670="D",1,0)+IF(CR3670="D",1,0)+IF(CS3670="D",1,0)+IF(CW3670="D",1,0)+IF(CX3670="D",1,0)+IF(DD3670="D",1,0)+IF(DE3670="D",1,0)+IF(DJ3670="D",1,0)+IF(DK3670="D",1,0)+IF(DO3670="D",1,0)+IF(DP3670="D",1,0)+IF(DQ3670="D",1,0)+IF(DW3670="D",1,0)+IF(DZ3670="D",1,0)+IF(EH3670="D",1,0)</f>
        <v>0</v>
      </c>
      <c r="AY3670" s="0" t="n">
        <f aca="false">IF(DJ3670&lt;&gt;"",1,0)+IF(DK3670&lt;&gt;"",1,0)+IF(DM3670&lt;&gt;"",1,0)+IF(DO3670&lt;&gt;"",1,0)+IF(DP3670&lt;&gt;"",1,0)+IF(DQ3670&lt;&gt;"",1,0)+IF(DS3670&lt;&gt;"",1,0)+IF(DT3670&lt;&gt;"",1,0)+IF(DV3670&lt;&gt;"",1,0)+IF(DW3670&lt;&gt;"",1,0)+IF(DX3670&lt;&gt;"",1,0)+IF(DY3670&lt;&gt;"",1,0)+IF(DZ3670&lt;&gt;"",1,0)+IF(EB3670&lt;&gt;"",1,0)+IF(EC3670&lt;&gt;"",1,0)+IF(ED3670&lt;&gt;"",1,0)+IF(EG3670&lt;&gt;"",1,0)+IF(EH3670&lt;&gt;"",1,0)</f>
        <v>4</v>
      </c>
      <c r="AZ3670" s="0" t="n">
        <f aca="false">IF(EH3670&lt;&gt;"",1,0)</f>
        <v>0</v>
      </c>
      <c r="BB3670" s="0" t="s">
        <v>154</v>
      </c>
      <c r="BL3670" s="0" t="s">
        <v>155</v>
      </c>
      <c r="CA3670" s="0" t="s">
        <v>155</v>
      </c>
      <c r="CK3670" s="0" t="s">
        <v>155</v>
      </c>
      <c r="CP3670" s="0" t="s">
        <v>155</v>
      </c>
      <c r="CZ3670" s="0" t="s">
        <v>141</v>
      </c>
      <c r="DC3670" s="0" t="s">
        <v>155</v>
      </c>
      <c r="DI3670" s="0" t="s">
        <v>155</v>
      </c>
      <c r="DN3670" s="0" t="s">
        <v>155</v>
      </c>
      <c r="DS3670" s="0" t="s">
        <v>141</v>
      </c>
      <c r="DT3670" s="0" t="s">
        <v>141</v>
      </c>
      <c r="DU3670" s="0" t="s">
        <v>155</v>
      </c>
      <c r="DX3670" s="0" t="s">
        <v>155</v>
      </c>
      <c r="EA3670" s="0" t="s">
        <v>155</v>
      </c>
      <c r="ED3670" s="0" t="s">
        <v>141</v>
      </c>
      <c r="EF3670" s="0" t="s">
        <v>155</v>
      </c>
    </row>
    <row r="3671" customFormat="false" ht="15" hidden="false" customHeight="false" outlineLevel="0" collapsed="false">
      <c r="A3671" s="0" t="s">
        <v>14661</v>
      </c>
      <c r="B3671" s="0" t="n">
        <v>78</v>
      </c>
      <c r="C3671" s="0" t="n">
        <v>246317</v>
      </c>
      <c r="D3671" s="0" t="s">
        <v>11469</v>
      </c>
      <c r="E3671" s="0" t="s">
        <v>234</v>
      </c>
      <c r="F3671" s="0" t="str">
        <f aca="false">CONCATENATE(D3671," ",LEFT(H3671,4),"T=",AU3671,"D=",AV3671,"R=",AW3671,"M=",AX3671,"L=",AY3671,"B=",AZ3671)</f>
        <v>OGURCHAK T=32D=5R=0M=0L=1B=0</v>
      </c>
      <c r="G3671" s="0" t="s">
        <v>159</v>
      </c>
      <c r="I3671" s="0" t="s">
        <v>7538</v>
      </c>
      <c r="J3671" s="0" t="s">
        <v>3205</v>
      </c>
      <c r="K3671" s="0" t="s">
        <v>144</v>
      </c>
      <c r="L3671" s="0" t="s">
        <v>145</v>
      </c>
      <c r="M3671" s="0" t="s">
        <v>11470</v>
      </c>
      <c r="N3671" s="0" t="str">
        <f aca="false">RIGHT(M3671,LEN(M3671)-FIND(" ",M3671))</f>
        <v>COUNTRY CLUB DR NE</v>
      </c>
      <c r="P3671" s="0" t="s">
        <v>147</v>
      </c>
      <c r="Q3671" s="0" t="s">
        <v>148</v>
      </c>
      <c r="R3671" s="0" t="n">
        <v>44484</v>
      </c>
      <c r="AD3671" s="0" t="s">
        <v>149</v>
      </c>
      <c r="AE3671" s="0" t="s">
        <v>150</v>
      </c>
      <c r="AH3671" s="0" t="n">
        <v>14</v>
      </c>
      <c r="AI3671" s="0" t="n">
        <v>11</v>
      </c>
      <c r="AJ3671" s="0" t="s">
        <v>4175</v>
      </c>
      <c r="AM3671" s="0" t="s">
        <v>4176</v>
      </c>
      <c r="AN3671" s="0" t="s">
        <v>147</v>
      </c>
      <c r="AO3671" s="0" t="s">
        <v>11229</v>
      </c>
      <c r="AP3671" s="0" t="s">
        <v>11230</v>
      </c>
      <c r="AQ3671" s="0" t="n">
        <v>9</v>
      </c>
      <c r="AR3671" s="0" t="n">
        <v>64</v>
      </c>
      <c r="AS3671" s="0" t="n">
        <v>32</v>
      </c>
      <c r="AU3671" s="0" t="n">
        <f aca="false">COUNTA($BA$3671:$EH$3671)</f>
        <v>32</v>
      </c>
      <c r="AV3671" s="0" t="n">
        <f aca="false">COUNTIF($BA$3671:$EH$3671,"D")</f>
        <v>5</v>
      </c>
      <c r="AW3671" s="0" t="n">
        <f aca="false">COUNTIF($BA$3671:$EH$3671,"R")</f>
        <v>0</v>
      </c>
      <c r="AX3671" s="0" t="n">
        <f aca="false">IF(BN3671="D",1,0)+IF(BO3671="D",1,0)+IF(BT3671="D",1,0)+IF(BU3671="D",1,0)+IF(BW3671="D",1,0)+IF(CC3671="D",1,0)+IF(CD3671="D",1,0)+IF(CE3671="D",1,0)+IF(CF3671="D",1,0)+IF(CL3671="D",1,0)+IF(CM3671="D",1,0)+IF(CQ3671="D",1,0)+IF(CR3671="D",1,0)+IF(CS3671="D",1,0)+IF(CW3671="D",1,0)+IF(CX3671="D",1,0)+IF(DD3671="D",1,0)+IF(DE3671="D",1,0)+IF(DJ3671="D",1,0)+IF(DK3671="D",1,0)+IF(DO3671="D",1,0)+IF(DP3671="D",1,0)+IF(DQ3671="D",1,0)+IF(DW3671="D",1,0)+IF(DZ3671="D",1,0)+IF(EH3671="D",1,0)</f>
        <v>0</v>
      </c>
      <c r="AY3671" s="0" t="n">
        <f aca="false">IF(DJ3671&lt;&gt;"",1,0)+IF(DK3671&lt;&gt;"",1,0)+IF(DM3671&lt;&gt;"",1,0)+IF(DO3671&lt;&gt;"",1,0)+IF(DP3671&lt;&gt;"",1,0)+IF(DQ3671&lt;&gt;"",1,0)+IF(DS3671&lt;&gt;"",1,0)+IF(DT3671&lt;&gt;"",1,0)+IF(DV3671&lt;&gt;"",1,0)+IF(DW3671&lt;&gt;"",1,0)+IF(DX3671&lt;&gt;"",1,0)+IF(DY3671&lt;&gt;"",1,0)+IF(DZ3671&lt;&gt;"",1,0)+IF(EB3671&lt;&gt;"",1,0)+IF(EC3671&lt;&gt;"",1,0)+IF(ED3671&lt;&gt;"",1,0)+IF(EG3671&lt;&gt;"",1,0)+IF(EH3671&lt;&gt;"",1,0)</f>
        <v>1</v>
      </c>
      <c r="AZ3671" s="0" t="n">
        <f aca="false">IF(EH3671&lt;&gt;"",1,0)</f>
        <v>0</v>
      </c>
      <c r="BB3671" s="0" t="s">
        <v>154</v>
      </c>
      <c r="BD3671" s="0" t="s">
        <v>155</v>
      </c>
      <c r="BF3671" s="0" t="s">
        <v>155</v>
      </c>
      <c r="BH3671" s="0" t="s">
        <v>155</v>
      </c>
      <c r="BJ3671" s="0" t="s">
        <v>155</v>
      </c>
      <c r="BK3671" s="0" t="s">
        <v>155</v>
      </c>
      <c r="BL3671" s="0" t="s">
        <v>155</v>
      </c>
      <c r="BP3671" s="0" t="s">
        <v>155</v>
      </c>
      <c r="BS3671" s="0" t="s">
        <v>155</v>
      </c>
      <c r="BV3671" s="0" t="s">
        <v>155</v>
      </c>
      <c r="BY3671" s="0" t="s">
        <v>145</v>
      </c>
      <c r="CA3671" s="0" t="s">
        <v>155</v>
      </c>
      <c r="CG3671" s="0" t="s">
        <v>155</v>
      </c>
      <c r="CH3671" s="0" t="s">
        <v>145</v>
      </c>
      <c r="CK3671" s="0" t="s">
        <v>155</v>
      </c>
      <c r="CN3671" s="0" t="s">
        <v>155</v>
      </c>
      <c r="CO3671" s="0" t="s">
        <v>145</v>
      </c>
      <c r="CP3671" s="0" t="s">
        <v>155</v>
      </c>
      <c r="CU3671" s="0" t="s">
        <v>145</v>
      </c>
      <c r="CV3671" s="0" t="s">
        <v>155</v>
      </c>
      <c r="CW3671" s="0" t="s">
        <v>155</v>
      </c>
      <c r="CY3671" s="0" t="s">
        <v>155</v>
      </c>
      <c r="DC3671" s="0" t="s">
        <v>155</v>
      </c>
      <c r="DF3671" s="0" t="s">
        <v>155</v>
      </c>
      <c r="DI3671" s="0" t="s">
        <v>155</v>
      </c>
      <c r="DL3671" s="0" t="s">
        <v>155</v>
      </c>
      <c r="DN3671" s="0" t="s">
        <v>155</v>
      </c>
      <c r="DR3671" s="0" t="s">
        <v>155</v>
      </c>
      <c r="DS3671" s="0" t="s">
        <v>145</v>
      </c>
      <c r="DU3671" s="0" t="s">
        <v>155</v>
      </c>
      <c r="EA3671" s="0" t="s">
        <v>155</v>
      </c>
      <c r="EF3671" s="0" t="s">
        <v>155</v>
      </c>
    </row>
    <row r="3672" customFormat="false" ht="15" hidden="false" customHeight="false" outlineLevel="0" collapsed="false">
      <c r="A3672" s="0" t="s">
        <v>14662</v>
      </c>
      <c r="B3672" s="0" t="n">
        <v>78</v>
      </c>
      <c r="C3672" s="0" t="n">
        <v>418166</v>
      </c>
      <c r="D3672" s="0" t="s">
        <v>11987</v>
      </c>
      <c r="E3672" s="0" t="s">
        <v>14663</v>
      </c>
      <c r="F3672" s="0" t="str">
        <f aca="false">CONCATENATE(D3672," ",LEFT(H3672,4),"T=",AU3672,"D=",AV3672,"R=",AW3672,"M=",AX3672,"L=",AY3672,"B=",AZ3672)</f>
        <v>JOHNSTON T=6D=0R=0M=0L=0B=0</v>
      </c>
      <c r="G3672" s="0" t="s">
        <v>482</v>
      </c>
      <c r="I3672" s="0" t="s">
        <v>14664</v>
      </c>
      <c r="J3672" s="0" t="s">
        <v>14665</v>
      </c>
      <c r="K3672" s="0" t="s">
        <v>144</v>
      </c>
      <c r="M3672" s="0" t="s">
        <v>14666</v>
      </c>
      <c r="N3672" s="0" t="str">
        <f aca="false">RIGHT(M3672,LEN(M3672)-FIND(" ",M3672))</f>
        <v>BUTLER RD NE</v>
      </c>
      <c r="P3672" s="0" t="s">
        <v>147</v>
      </c>
      <c r="Q3672" s="0" t="s">
        <v>148</v>
      </c>
      <c r="R3672" s="0" t="n">
        <v>44483</v>
      </c>
      <c r="AD3672" s="0" t="s">
        <v>149</v>
      </c>
      <c r="AE3672" s="0" t="s">
        <v>150</v>
      </c>
      <c r="AF3672" s="0" t="s">
        <v>151</v>
      </c>
      <c r="AH3672" s="0" t="n">
        <v>14</v>
      </c>
      <c r="AI3672" s="0" t="n">
        <v>11</v>
      </c>
      <c r="AN3672" s="0" t="s">
        <v>147</v>
      </c>
      <c r="AO3672" s="0" t="s">
        <v>11229</v>
      </c>
      <c r="AP3672" s="0" t="s">
        <v>11230</v>
      </c>
      <c r="AQ3672" s="0" t="n">
        <v>9</v>
      </c>
      <c r="AR3672" s="0" t="n">
        <v>64</v>
      </c>
      <c r="AS3672" s="0" t="n">
        <v>32</v>
      </c>
      <c r="AU3672" s="0" t="n">
        <f aca="false">COUNTA($BA$3672:$EH$3672)</f>
        <v>6</v>
      </c>
      <c r="AV3672" s="0" t="n">
        <f aca="false">COUNTIF($BA$3672:$EH$3672,"D")</f>
        <v>0</v>
      </c>
      <c r="AW3672" s="0" t="n">
        <f aca="false">COUNTIF($BA$3672:$EH$3672,"R")</f>
        <v>0</v>
      </c>
      <c r="AX3672" s="0" t="n">
        <f aca="false">IF(BN3672="D",1,0)+IF(BO3672="D",1,0)+IF(BT3672="D",1,0)+IF(BU3672="D",1,0)+IF(BW3672="D",1,0)+IF(CC3672="D",1,0)+IF(CD3672="D",1,0)+IF(CE3672="D",1,0)+IF(CF3672="D",1,0)+IF(CL3672="D",1,0)+IF(CM3672="D",1,0)+IF(CQ3672="D",1,0)+IF(CR3672="D",1,0)+IF(CS3672="D",1,0)+IF(CW3672="D",1,0)+IF(CX3672="D",1,0)+IF(DD3672="D",1,0)+IF(DE3672="D",1,0)+IF(DJ3672="D",1,0)+IF(DK3672="D",1,0)+IF(DO3672="D",1,0)+IF(DP3672="D",1,0)+IF(DQ3672="D",1,0)+IF(DW3672="D",1,0)+IF(DZ3672="D",1,0)+IF(EH3672="D",1,0)</f>
        <v>0</v>
      </c>
      <c r="AY3672" s="0" t="n">
        <f aca="false">IF(DJ3672&lt;&gt;"",1,0)+IF(DK3672&lt;&gt;"",1,0)+IF(DM3672&lt;&gt;"",1,0)+IF(DO3672&lt;&gt;"",1,0)+IF(DP3672&lt;&gt;"",1,0)+IF(DQ3672&lt;&gt;"",1,0)+IF(DS3672&lt;&gt;"",1,0)+IF(DT3672&lt;&gt;"",1,0)+IF(DV3672&lt;&gt;"",1,0)+IF(DW3672&lt;&gt;"",1,0)+IF(DX3672&lt;&gt;"",1,0)+IF(DY3672&lt;&gt;"",1,0)+IF(DZ3672&lt;&gt;"",1,0)+IF(EB3672&lt;&gt;"",1,0)+IF(EC3672&lt;&gt;"",1,0)+IF(ED3672&lt;&gt;"",1,0)+IF(EG3672&lt;&gt;"",1,0)+IF(EH3672&lt;&gt;"",1,0)</f>
        <v>0</v>
      </c>
      <c r="AZ3672" s="0" t="n">
        <f aca="false">IF(EH3672&lt;&gt;"",1,0)</f>
        <v>0</v>
      </c>
      <c r="BB3672" s="0" t="s">
        <v>154</v>
      </c>
      <c r="DC3672" s="0" t="s">
        <v>155</v>
      </c>
      <c r="DI3672" s="0" t="s">
        <v>155</v>
      </c>
      <c r="DN3672" s="0" t="s">
        <v>155</v>
      </c>
      <c r="DU3672" s="0" t="s">
        <v>155</v>
      </c>
      <c r="EF3672" s="0" t="s">
        <v>155</v>
      </c>
    </row>
    <row r="3673" customFormat="false" ht="15" hidden="false" customHeight="false" outlineLevel="0" collapsed="false">
      <c r="A3673" s="0" t="s">
        <v>14667</v>
      </c>
      <c r="B3673" s="0" t="n">
        <v>78</v>
      </c>
      <c r="C3673" s="0" t="n">
        <v>10502</v>
      </c>
      <c r="D3673" s="0" t="s">
        <v>14668</v>
      </c>
      <c r="E3673" s="0" t="s">
        <v>2052</v>
      </c>
      <c r="F3673" s="0" t="str">
        <f aca="false">CONCATENATE(D3673," ",LEFT(H3673,4),"T=",AU3673,"D=",AV3673,"R=",AW3673,"M=",AX3673,"L=",AY3673,"B=",AZ3673)</f>
        <v>GENTITHES T=31D=5R=1M=4L=2B=0</v>
      </c>
      <c r="G3673" s="0" t="s">
        <v>849</v>
      </c>
      <c r="I3673" s="0" t="s">
        <v>14669</v>
      </c>
      <c r="J3673" s="0" t="s">
        <v>8949</v>
      </c>
      <c r="K3673" s="0" t="s">
        <v>144</v>
      </c>
      <c r="L3673" s="0" t="s">
        <v>145</v>
      </c>
      <c r="M3673" s="0" t="s">
        <v>14670</v>
      </c>
      <c r="N3673" s="0" t="str">
        <f aca="false">RIGHT(M3673,LEN(M3673)-FIND(" ",M3673))</f>
        <v>FAIRWAY DR NE</v>
      </c>
      <c r="P3673" s="0" t="s">
        <v>147</v>
      </c>
      <c r="Q3673" s="0" t="s">
        <v>148</v>
      </c>
      <c r="R3673" s="0" t="n">
        <v>44483</v>
      </c>
      <c r="AD3673" s="0" t="s">
        <v>149</v>
      </c>
      <c r="AE3673" s="0" t="s">
        <v>150</v>
      </c>
      <c r="AF3673" s="0" t="s">
        <v>151</v>
      </c>
      <c r="AH3673" s="0" t="n">
        <v>14</v>
      </c>
      <c r="AI3673" s="0" t="n">
        <v>11</v>
      </c>
      <c r="AN3673" s="0" t="s">
        <v>147</v>
      </c>
      <c r="AO3673" s="0" t="s">
        <v>11229</v>
      </c>
      <c r="AP3673" s="0" t="s">
        <v>11230</v>
      </c>
      <c r="AQ3673" s="0" t="n">
        <v>9</v>
      </c>
      <c r="AR3673" s="0" t="n">
        <v>64</v>
      </c>
      <c r="AS3673" s="0" t="n">
        <v>32</v>
      </c>
      <c r="AU3673" s="0" t="n">
        <f aca="false">COUNTA($BA$3673:$EH$3673)</f>
        <v>31</v>
      </c>
      <c r="AV3673" s="0" t="n">
        <f aca="false">COUNTIF($BA$3673:$EH$3673,"D")</f>
        <v>5</v>
      </c>
      <c r="AW3673" s="0" t="n">
        <f aca="false">COUNTIF($BA$3673:$EH$3673,"R")</f>
        <v>1</v>
      </c>
      <c r="AX3673" s="0" t="n">
        <f aca="false">IF(BN3673="D",1,0)+IF(BO3673="D",1,0)+IF(BT3673="D",1,0)+IF(BU3673="D",1,0)+IF(BW3673="D",1,0)+IF(CC3673="D",1,0)+IF(CD3673="D",1,0)+IF(CE3673="D",1,0)+IF(CF3673="D",1,0)+IF(CL3673="D",1,0)+IF(CM3673="D",1,0)+IF(CQ3673="D",1,0)+IF(CR3673="D",1,0)+IF(CS3673="D",1,0)+IF(CW3673="D",1,0)+IF(CX3673="D",1,0)+IF(DD3673="D",1,0)+IF(DE3673="D",1,0)+IF(DJ3673="D",1,0)+IF(DK3673="D",1,0)+IF(DO3673="D",1,0)+IF(DP3673="D",1,0)+IF(DQ3673="D",1,0)+IF(DW3673="D",1,0)+IF(DZ3673="D",1,0)+IF(EH3673="D",1,0)</f>
        <v>4</v>
      </c>
      <c r="AY3673" s="0" t="n">
        <f aca="false">IF(DJ3673&lt;&gt;"",1,0)+IF(DK3673&lt;&gt;"",1,0)+IF(DM3673&lt;&gt;"",1,0)+IF(DO3673&lt;&gt;"",1,0)+IF(DP3673&lt;&gt;"",1,0)+IF(DQ3673&lt;&gt;"",1,0)+IF(DS3673&lt;&gt;"",1,0)+IF(DT3673&lt;&gt;"",1,0)+IF(DV3673&lt;&gt;"",1,0)+IF(DW3673&lt;&gt;"",1,0)+IF(DX3673&lt;&gt;"",1,0)+IF(DY3673&lt;&gt;"",1,0)+IF(DZ3673&lt;&gt;"",1,0)+IF(EB3673&lt;&gt;"",1,0)+IF(EC3673&lt;&gt;"",1,0)+IF(ED3673&lt;&gt;"",1,0)+IF(EG3673&lt;&gt;"",1,0)+IF(EH3673&lt;&gt;"",1,0)</f>
        <v>2</v>
      </c>
      <c r="AZ3673" s="0" t="n">
        <f aca="false">IF(EH3673&lt;&gt;"",1,0)</f>
        <v>0</v>
      </c>
      <c r="BB3673" s="0" t="s">
        <v>154</v>
      </c>
      <c r="BC3673" s="0" t="s">
        <v>155</v>
      </c>
      <c r="BD3673" s="0" t="s">
        <v>155</v>
      </c>
      <c r="BE3673" s="0" t="s">
        <v>155</v>
      </c>
      <c r="BH3673" s="0" t="s">
        <v>155</v>
      </c>
      <c r="BJ3673" s="0" t="s">
        <v>155</v>
      </c>
      <c r="BL3673" s="0" t="s">
        <v>155</v>
      </c>
      <c r="BR3673" s="0" t="s">
        <v>155</v>
      </c>
      <c r="BS3673" s="0" t="s">
        <v>155</v>
      </c>
      <c r="CA3673" s="0" t="s">
        <v>155</v>
      </c>
      <c r="CG3673" s="0" t="s">
        <v>155</v>
      </c>
      <c r="CK3673" s="0" t="s">
        <v>155</v>
      </c>
      <c r="CL3673" s="0" t="s">
        <v>145</v>
      </c>
      <c r="CN3673" s="0" t="s">
        <v>155</v>
      </c>
      <c r="CP3673" s="0" t="s">
        <v>155</v>
      </c>
      <c r="CQ3673" s="0" t="s">
        <v>145</v>
      </c>
      <c r="CT3673" s="0" t="s">
        <v>155</v>
      </c>
      <c r="CU3673" s="0" t="s">
        <v>145</v>
      </c>
      <c r="CV3673" s="0" t="s">
        <v>155</v>
      </c>
      <c r="CW3673" s="0" t="s">
        <v>145</v>
      </c>
      <c r="CY3673" s="0" t="s">
        <v>155</v>
      </c>
      <c r="CZ3673" s="0" t="s">
        <v>141</v>
      </c>
      <c r="DC3673" s="0" t="s">
        <v>155</v>
      </c>
      <c r="DF3673" s="0" t="s">
        <v>155</v>
      </c>
      <c r="DI3673" s="0" t="s">
        <v>155</v>
      </c>
      <c r="DN3673" s="0" t="s">
        <v>155</v>
      </c>
      <c r="DU3673" s="0" t="s">
        <v>155</v>
      </c>
      <c r="DW3673" s="0" t="s">
        <v>145</v>
      </c>
      <c r="DX3673" s="0" t="s">
        <v>155</v>
      </c>
      <c r="EA3673" s="0" t="s">
        <v>155</v>
      </c>
      <c r="EF3673" s="0" t="s">
        <v>155</v>
      </c>
    </row>
    <row r="3674" customFormat="false" ht="15" hidden="false" customHeight="false" outlineLevel="0" collapsed="false">
      <c r="A3674" s="0" t="s">
        <v>14671</v>
      </c>
      <c r="B3674" s="0" t="n">
        <v>78</v>
      </c>
      <c r="C3674" s="0" t="n">
        <v>193156</v>
      </c>
      <c r="D3674" s="0" t="s">
        <v>14672</v>
      </c>
      <c r="E3674" s="0" t="s">
        <v>468</v>
      </c>
      <c r="F3674" s="0" t="str">
        <f aca="false">CONCATENATE(D3674," ",LEFT(H3674,4),"T=",AU3674,"D=",AV3674,"R=",AW3674,"M=",AX3674,"L=",AY3674,"B=",AZ3674)</f>
        <v>PANOZZO T=37D=1R=9M=1L=6B=0</v>
      </c>
      <c r="G3674" s="0" t="s">
        <v>159</v>
      </c>
      <c r="I3674" s="0" t="s">
        <v>14673</v>
      </c>
      <c r="J3674" s="0" t="s">
        <v>14674</v>
      </c>
      <c r="K3674" s="0" t="s">
        <v>144</v>
      </c>
      <c r="L3674" s="0" t="s">
        <v>141</v>
      </c>
      <c r="M3674" s="0" t="s">
        <v>14675</v>
      </c>
      <c r="N3674" s="0" t="str">
        <f aca="false">RIGHT(M3674,LEN(M3674)-FIND(" ",M3674))</f>
        <v>OVERLOOK DR NE</v>
      </c>
      <c r="P3674" s="0" t="s">
        <v>147</v>
      </c>
      <c r="Q3674" s="0" t="s">
        <v>148</v>
      </c>
      <c r="R3674" s="0" t="n">
        <v>44483</v>
      </c>
      <c r="AD3674" s="0" t="s">
        <v>149</v>
      </c>
      <c r="AE3674" s="0" t="s">
        <v>150</v>
      </c>
      <c r="AF3674" s="0" t="s">
        <v>151</v>
      </c>
      <c r="AH3674" s="0" t="n">
        <v>14</v>
      </c>
      <c r="AI3674" s="0" t="n">
        <v>11</v>
      </c>
      <c r="AN3674" s="0" t="s">
        <v>147</v>
      </c>
      <c r="AO3674" s="0" t="s">
        <v>11229</v>
      </c>
      <c r="AP3674" s="0" t="s">
        <v>11230</v>
      </c>
      <c r="AQ3674" s="0" t="n">
        <v>9</v>
      </c>
      <c r="AR3674" s="0" t="n">
        <v>64</v>
      </c>
      <c r="AS3674" s="0" t="n">
        <v>32</v>
      </c>
      <c r="AU3674" s="0" t="n">
        <f aca="false">COUNTA($BA$3674:$EH$3674)</f>
        <v>37</v>
      </c>
      <c r="AV3674" s="0" t="n">
        <f aca="false">COUNTIF($BA$3674:$EH$3674,"D")</f>
        <v>1</v>
      </c>
      <c r="AW3674" s="0" t="n">
        <f aca="false">COUNTIF($BA$3674:$EH$3674,"R")</f>
        <v>9</v>
      </c>
      <c r="AX3674" s="0" t="n">
        <f aca="false">IF(BN3674="D",1,0)+IF(BO3674="D",1,0)+IF(BT3674="D",1,0)+IF(BU3674="D",1,0)+IF(BW3674="D",1,0)+IF(CC3674="D",1,0)+IF(CD3674="D",1,0)+IF(CE3674="D",1,0)+IF(CF3674="D",1,0)+IF(CL3674="D",1,0)+IF(CM3674="D",1,0)+IF(CQ3674="D",1,0)+IF(CR3674="D",1,0)+IF(CS3674="D",1,0)+IF(CW3674="D",1,0)+IF(CX3674="D",1,0)+IF(DD3674="D",1,0)+IF(DE3674="D",1,0)+IF(DJ3674="D",1,0)+IF(DK3674="D",1,0)+IF(DO3674="D",1,0)+IF(DP3674="D",1,0)+IF(DQ3674="D",1,0)+IF(DW3674="D",1,0)+IF(DZ3674="D",1,0)+IF(EH3674="D",1,0)</f>
        <v>1</v>
      </c>
      <c r="AY3674" s="0" t="n">
        <f aca="false">IF(DJ3674&lt;&gt;"",1,0)+IF(DK3674&lt;&gt;"",1,0)+IF(DM3674&lt;&gt;"",1,0)+IF(DO3674&lt;&gt;"",1,0)+IF(DP3674&lt;&gt;"",1,0)+IF(DQ3674&lt;&gt;"",1,0)+IF(DS3674&lt;&gt;"",1,0)+IF(DT3674&lt;&gt;"",1,0)+IF(DV3674&lt;&gt;"",1,0)+IF(DW3674&lt;&gt;"",1,0)+IF(DX3674&lt;&gt;"",1,0)+IF(DY3674&lt;&gt;"",1,0)+IF(DZ3674&lt;&gt;"",1,0)+IF(EB3674&lt;&gt;"",1,0)+IF(EC3674&lt;&gt;"",1,0)+IF(ED3674&lt;&gt;"",1,0)+IF(EG3674&lt;&gt;"",1,0)+IF(EH3674&lt;&gt;"",1,0)</f>
        <v>6</v>
      </c>
      <c r="AZ3674" s="0" t="n">
        <f aca="false">IF(EH3674&lt;&gt;"",1,0)</f>
        <v>0</v>
      </c>
      <c r="BB3674" s="0" t="s">
        <v>154</v>
      </c>
      <c r="BC3674" s="0" t="s">
        <v>155</v>
      </c>
      <c r="BD3674" s="0" t="s">
        <v>155</v>
      </c>
      <c r="BG3674" s="0" t="s">
        <v>155</v>
      </c>
      <c r="BH3674" s="0" t="s">
        <v>155</v>
      </c>
      <c r="BI3674" s="0" t="s">
        <v>155</v>
      </c>
      <c r="BJ3674" s="0" t="s">
        <v>155</v>
      </c>
      <c r="BK3674" s="0" t="s">
        <v>155</v>
      </c>
      <c r="BL3674" s="0" t="s">
        <v>155</v>
      </c>
      <c r="BR3674" s="0" t="s">
        <v>155</v>
      </c>
      <c r="BS3674" s="0" t="s">
        <v>155</v>
      </c>
      <c r="BY3674" s="0" t="s">
        <v>141</v>
      </c>
      <c r="CA3674" s="0" t="s">
        <v>155</v>
      </c>
      <c r="CG3674" s="0" t="s">
        <v>155</v>
      </c>
      <c r="CH3674" s="0" t="s">
        <v>141</v>
      </c>
      <c r="CK3674" s="0" t="s">
        <v>155</v>
      </c>
      <c r="CN3674" s="0" t="s">
        <v>155</v>
      </c>
      <c r="CO3674" s="0" t="s">
        <v>141</v>
      </c>
      <c r="CP3674" s="0" t="s">
        <v>155</v>
      </c>
      <c r="CV3674" s="0" t="s">
        <v>155</v>
      </c>
      <c r="CY3674" s="0" t="s">
        <v>155</v>
      </c>
      <c r="CZ3674" s="0" t="s">
        <v>141</v>
      </c>
      <c r="DC3674" s="0" t="s">
        <v>155</v>
      </c>
      <c r="DF3674" s="0" t="s">
        <v>155</v>
      </c>
      <c r="DG3674" s="0" t="s">
        <v>141</v>
      </c>
      <c r="DI3674" s="0" t="s">
        <v>155</v>
      </c>
      <c r="DM3674" s="0" t="s">
        <v>141</v>
      </c>
      <c r="DN3674" s="0" t="s">
        <v>155</v>
      </c>
      <c r="DR3674" s="0" t="s">
        <v>155</v>
      </c>
      <c r="DS3674" s="0" t="s">
        <v>141</v>
      </c>
      <c r="DT3674" s="0" t="s">
        <v>141</v>
      </c>
      <c r="DU3674" s="0" t="s">
        <v>155</v>
      </c>
      <c r="DW3674" s="0" t="s">
        <v>145</v>
      </c>
      <c r="DX3674" s="0" t="s">
        <v>155</v>
      </c>
      <c r="EA3674" s="0" t="s">
        <v>155</v>
      </c>
      <c r="ED3674" s="0" t="s">
        <v>141</v>
      </c>
      <c r="EF3674" s="0" t="s">
        <v>155</v>
      </c>
    </row>
    <row r="3675" customFormat="false" ht="15" hidden="false" customHeight="false" outlineLevel="0" collapsed="false">
      <c r="A3675" s="0" t="s">
        <v>14676</v>
      </c>
      <c r="B3675" s="0" t="n">
        <v>78</v>
      </c>
      <c r="C3675" s="0" t="n">
        <v>466487</v>
      </c>
      <c r="D3675" s="0" t="s">
        <v>474</v>
      </c>
      <c r="E3675" s="0" t="s">
        <v>445</v>
      </c>
      <c r="F3675" s="0" t="str">
        <f aca="false">CONCATENATE(D3675," ",LEFT(H3675,4),"T=",AU3675,"D=",AV3675,"R=",AW3675,"M=",AX3675,"L=",AY3675,"B=",AZ3675)</f>
        <v>LEE T=10D=0R=0M=0L=0B=0</v>
      </c>
      <c r="G3675" s="0" t="s">
        <v>1493</v>
      </c>
      <c r="I3675" s="0" t="s">
        <v>14677</v>
      </c>
      <c r="J3675" s="0" t="s">
        <v>14678</v>
      </c>
      <c r="K3675" s="0" t="s">
        <v>144</v>
      </c>
      <c r="M3675" s="0" t="s">
        <v>14679</v>
      </c>
      <c r="N3675" s="0" t="str">
        <f aca="false">RIGHT(M3675,LEN(M3675)-FIND(" ",M3675))</f>
        <v>FAIRWAY CT NE</v>
      </c>
      <c r="P3675" s="0" t="s">
        <v>147</v>
      </c>
      <c r="Q3675" s="0" t="s">
        <v>148</v>
      </c>
      <c r="R3675" s="0" t="n">
        <v>44483</v>
      </c>
      <c r="AD3675" s="0" t="s">
        <v>149</v>
      </c>
      <c r="AE3675" s="0" t="s">
        <v>150</v>
      </c>
      <c r="AF3675" s="0" t="s">
        <v>151</v>
      </c>
      <c r="AH3675" s="0" t="n">
        <v>14</v>
      </c>
      <c r="AI3675" s="0" t="n">
        <v>11</v>
      </c>
      <c r="AN3675" s="0" t="s">
        <v>147</v>
      </c>
      <c r="AO3675" s="0" t="s">
        <v>11229</v>
      </c>
      <c r="AP3675" s="0" t="s">
        <v>11230</v>
      </c>
      <c r="AQ3675" s="0" t="n">
        <v>9</v>
      </c>
      <c r="AR3675" s="0" t="n">
        <v>64</v>
      </c>
      <c r="AS3675" s="0" t="n">
        <v>32</v>
      </c>
      <c r="AU3675" s="0" t="n">
        <f aca="false">COUNTA($BA$3675:$EH$3675)</f>
        <v>10</v>
      </c>
      <c r="AV3675" s="0" t="n">
        <f aca="false">COUNTIF($BA$3675:$EH$3675,"D")</f>
        <v>0</v>
      </c>
      <c r="AW3675" s="0" t="n">
        <f aca="false">COUNTIF($BA$3675:$EH$3675,"R")</f>
        <v>0</v>
      </c>
      <c r="AX3675" s="0" t="n">
        <f aca="false">IF(BN3675="D",1,0)+IF(BO3675="D",1,0)+IF(BT3675="D",1,0)+IF(BU3675="D",1,0)+IF(BW3675="D",1,0)+IF(CC3675="D",1,0)+IF(CD3675="D",1,0)+IF(CE3675="D",1,0)+IF(CF3675="D",1,0)+IF(CL3675="D",1,0)+IF(CM3675="D",1,0)+IF(CQ3675="D",1,0)+IF(CR3675="D",1,0)+IF(CS3675="D",1,0)+IF(CW3675="D",1,0)+IF(CX3675="D",1,0)+IF(DD3675="D",1,0)+IF(DE3675="D",1,0)+IF(DJ3675="D",1,0)+IF(DK3675="D",1,0)+IF(DO3675="D",1,0)+IF(DP3675="D",1,0)+IF(DQ3675="D",1,0)+IF(DW3675="D",1,0)+IF(DZ3675="D",1,0)+IF(EH3675="D",1,0)</f>
        <v>0</v>
      </c>
      <c r="AY3675" s="0" t="n">
        <f aca="false">IF(DJ3675&lt;&gt;"",1,0)+IF(DK3675&lt;&gt;"",1,0)+IF(DM3675&lt;&gt;"",1,0)+IF(DO3675&lt;&gt;"",1,0)+IF(DP3675&lt;&gt;"",1,0)+IF(DQ3675&lt;&gt;"",1,0)+IF(DS3675&lt;&gt;"",1,0)+IF(DT3675&lt;&gt;"",1,0)+IF(DV3675&lt;&gt;"",1,0)+IF(DW3675&lt;&gt;"",1,0)+IF(DX3675&lt;&gt;"",1,0)+IF(DY3675&lt;&gt;"",1,0)+IF(DZ3675&lt;&gt;"",1,0)+IF(EB3675&lt;&gt;"",1,0)+IF(EC3675&lt;&gt;"",1,0)+IF(ED3675&lt;&gt;"",1,0)+IF(EG3675&lt;&gt;"",1,0)+IF(EH3675&lt;&gt;"",1,0)</f>
        <v>0</v>
      </c>
      <c r="AZ3675" s="0" t="n">
        <f aca="false">IF(EH3675&lt;&gt;"",1,0)</f>
        <v>0</v>
      </c>
      <c r="BB3675" s="0" t="s">
        <v>154</v>
      </c>
      <c r="BD3675" s="0" t="s">
        <v>155</v>
      </c>
      <c r="BE3675" s="0" t="s">
        <v>155</v>
      </c>
      <c r="BF3675" s="0" t="s">
        <v>155</v>
      </c>
      <c r="BH3675" s="0" t="s">
        <v>155</v>
      </c>
      <c r="BJ3675" s="0" t="s">
        <v>155</v>
      </c>
      <c r="BL3675" s="0" t="s">
        <v>155</v>
      </c>
      <c r="BP3675" s="0" t="s">
        <v>155</v>
      </c>
      <c r="EA3675" s="0" t="s">
        <v>155</v>
      </c>
      <c r="EF3675" s="0" t="s">
        <v>155</v>
      </c>
    </row>
    <row r="3676" customFormat="false" ht="15" hidden="false" customHeight="false" outlineLevel="0" collapsed="false">
      <c r="A3676" s="0" t="s">
        <v>14680</v>
      </c>
      <c r="B3676" s="0" t="n">
        <v>78</v>
      </c>
      <c r="C3676" s="0" t="n">
        <v>1770</v>
      </c>
      <c r="D3676" s="0" t="s">
        <v>14570</v>
      </c>
      <c r="E3676" s="0" t="s">
        <v>234</v>
      </c>
      <c r="F3676" s="0" t="str">
        <f aca="false">CONCATENATE(D3676," ",LEFT(H3676,4),"T=",AU3676,"D=",AV3676,"R=",AW3676,"M=",AX3676,"L=",AY3676,"B=",AZ3676)</f>
        <v>FOWLEY T=51D=17R=1M=8L=8B=1</v>
      </c>
      <c r="G3676" s="0" t="s">
        <v>482</v>
      </c>
      <c r="I3676" s="0" t="s">
        <v>14681</v>
      </c>
      <c r="J3676" s="0" t="s">
        <v>14682</v>
      </c>
      <c r="K3676" s="0" t="s">
        <v>144</v>
      </c>
      <c r="L3676" s="0" t="s">
        <v>145</v>
      </c>
      <c r="M3676" s="0" t="s">
        <v>14573</v>
      </c>
      <c r="N3676" s="0" t="str">
        <f aca="false">RIGHT(M3676,LEN(M3676)-FIND(" ",M3676))</f>
        <v>FAIRWAY CT NE</v>
      </c>
      <c r="P3676" s="0" t="s">
        <v>147</v>
      </c>
      <c r="Q3676" s="0" t="s">
        <v>148</v>
      </c>
      <c r="R3676" s="0" t="n">
        <v>44483</v>
      </c>
      <c r="AD3676" s="0" t="s">
        <v>149</v>
      </c>
      <c r="AE3676" s="0" t="s">
        <v>150</v>
      </c>
      <c r="AF3676" s="0" t="s">
        <v>151</v>
      </c>
      <c r="AH3676" s="0" t="n">
        <v>14</v>
      </c>
      <c r="AI3676" s="0" t="n">
        <v>11</v>
      </c>
      <c r="AN3676" s="0" t="s">
        <v>147</v>
      </c>
      <c r="AO3676" s="0" t="s">
        <v>11229</v>
      </c>
      <c r="AP3676" s="0" t="s">
        <v>11230</v>
      </c>
      <c r="AQ3676" s="0" t="n">
        <v>9</v>
      </c>
      <c r="AR3676" s="0" t="n">
        <v>64</v>
      </c>
      <c r="AS3676" s="0" t="n">
        <v>32</v>
      </c>
      <c r="AU3676" s="0" t="n">
        <f aca="false">COUNTA($BA$3676:$EH$3676)</f>
        <v>51</v>
      </c>
      <c r="AV3676" s="0" t="n">
        <f aca="false">COUNTIF($BA$3676:$EH$3676,"D")</f>
        <v>17</v>
      </c>
      <c r="AW3676" s="0" t="n">
        <f aca="false">COUNTIF($BA$3676:$EH$3676,"R")</f>
        <v>1</v>
      </c>
      <c r="AX3676" s="0" t="n">
        <f aca="false">IF(BN3676="D",1,0)+IF(BO3676="D",1,0)+IF(BT3676="D",1,0)+IF(BU3676="D",1,0)+IF(BW3676="D",1,0)+IF(CC3676="D",1,0)+IF(CD3676="D",1,0)+IF(CE3676="D",1,0)+IF(CF3676="D",1,0)+IF(CL3676="D",1,0)+IF(CM3676="D",1,0)+IF(CQ3676="D",1,0)+IF(CR3676="D",1,0)+IF(CS3676="D",1,0)+IF(CW3676="D",1,0)+IF(CX3676="D",1,0)+IF(DD3676="D",1,0)+IF(DE3676="D",1,0)+IF(DJ3676="D",1,0)+IF(DK3676="D",1,0)+IF(DO3676="D",1,0)+IF(DP3676="D",1,0)+IF(DQ3676="D",1,0)+IF(DW3676="D",1,0)+IF(DZ3676="D",1,0)+IF(EH3676="D",1,0)</f>
        <v>8</v>
      </c>
      <c r="AY3676" s="0" t="n">
        <f aca="false">IF(DJ3676&lt;&gt;"",1,0)+IF(DK3676&lt;&gt;"",1,0)+IF(DM3676&lt;&gt;"",1,0)+IF(DO3676&lt;&gt;"",1,0)+IF(DP3676&lt;&gt;"",1,0)+IF(DQ3676&lt;&gt;"",1,0)+IF(DS3676&lt;&gt;"",1,0)+IF(DT3676&lt;&gt;"",1,0)+IF(DV3676&lt;&gt;"",1,0)+IF(DW3676&lt;&gt;"",1,0)+IF(DX3676&lt;&gt;"",1,0)+IF(DY3676&lt;&gt;"",1,0)+IF(DZ3676&lt;&gt;"",1,0)+IF(EB3676&lt;&gt;"",1,0)+IF(EC3676&lt;&gt;"",1,0)+IF(ED3676&lt;&gt;"",1,0)+IF(EG3676&lt;&gt;"",1,0)+IF(EH3676&lt;&gt;"",1,0)</f>
        <v>8</v>
      </c>
      <c r="AZ3676" s="0" t="n">
        <f aca="false">IF(EH3676&lt;&gt;"",1,0)</f>
        <v>1</v>
      </c>
      <c r="BB3676" s="0" t="s">
        <v>154</v>
      </c>
      <c r="BC3676" s="0" t="s">
        <v>155</v>
      </c>
      <c r="BD3676" s="0" t="s">
        <v>155</v>
      </c>
      <c r="BE3676" s="0" t="s">
        <v>155</v>
      </c>
      <c r="BF3676" s="0" t="s">
        <v>155</v>
      </c>
      <c r="BG3676" s="0" t="s">
        <v>155</v>
      </c>
      <c r="BH3676" s="0" t="s">
        <v>155</v>
      </c>
      <c r="BI3676" s="0" t="s">
        <v>155</v>
      </c>
      <c r="BJ3676" s="0" t="s">
        <v>155</v>
      </c>
      <c r="BK3676" s="0" t="s">
        <v>155</v>
      </c>
      <c r="BL3676" s="0" t="s">
        <v>155</v>
      </c>
      <c r="BP3676" s="0" t="s">
        <v>155</v>
      </c>
      <c r="BR3676" s="0" t="s">
        <v>155</v>
      </c>
      <c r="BS3676" s="0" t="s">
        <v>155</v>
      </c>
      <c r="BV3676" s="0" t="s">
        <v>155</v>
      </c>
      <c r="BY3676" s="0" t="s">
        <v>145</v>
      </c>
      <c r="CA3676" s="0" t="s">
        <v>155</v>
      </c>
      <c r="CC3676" s="0" t="s">
        <v>145</v>
      </c>
      <c r="CG3676" s="0" t="s">
        <v>155</v>
      </c>
      <c r="CH3676" s="0" t="s">
        <v>145</v>
      </c>
      <c r="CK3676" s="0" t="s">
        <v>155</v>
      </c>
      <c r="CL3676" s="0" t="s">
        <v>145</v>
      </c>
      <c r="CN3676" s="0" t="s">
        <v>155</v>
      </c>
      <c r="CO3676" s="0" t="s">
        <v>141</v>
      </c>
      <c r="CP3676" s="0" t="s">
        <v>155</v>
      </c>
      <c r="CQ3676" s="0" t="s">
        <v>145</v>
      </c>
      <c r="CT3676" s="0" t="s">
        <v>155</v>
      </c>
      <c r="CU3676" s="0" t="s">
        <v>145</v>
      </c>
      <c r="CV3676" s="0" t="s">
        <v>155</v>
      </c>
      <c r="CW3676" s="0" t="s">
        <v>145</v>
      </c>
      <c r="CY3676" s="0" t="s">
        <v>155</v>
      </c>
      <c r="CZ3676" s="0" t="s">
        <v>145</v>
      </c>
      <c r="DC3676" s="0" t="s">
        <v>155</v>
      </c>
      <c r="DD3676" s="0" t="s">
        <v>145</v>
      </c>
      <c r="DF3676" s="0" t="s">
        <v>155</v>
      </c>
      <c r="DG3676" s="0" t="s">
        <v>145</v>
      </c>
      <c r="DI3676" s="0" t="s">
        <v>155</v>
      </c>
      <c r="DJ3676" s="0" t="s">
        <v>145</v>
      </c>
      <c r="DL3676" s="0" t="s">
        <v>155</v>
      </c>
      <c r="DM3676" s="0" t="s">
        <v>145</v>
      </c>
      <c r="DN3676" s="0" t="s">
        <v>155</v>
      </c>
      <c r="DR3676" s="0" t="s">
        <v>155</v>
      </c>
      <c r="DS3676" s="0" t="s">
        <v>145</v>
      </c>
      <c r="DT3676" s="0" t="s">
        <v>145</v>
      </c>
      <c r="DU3676" s="0" t="s">
        <v>155</v>
      </c>
      <c r="DW3676" s="0" t="s">
        <v>145</v>
      </c>
      <c r="DX3676" s="0" t="s">
        <v>155</v>
      </c>
      <c r="EA3676" s="0" t="s">
        <v>155</v>
      </c>
      <c r="ED3676" s="0" t="s">
        <v>145</v>
      </c>
      <c r="EF3676" s="0" t="s">
        <v>155</v>
      </c>
      <c r="EH3676" s="0" t="s">
        <v>145</v>
      </c>
    </row>
    <row r="3677" customFormat="false" ht="15" hidden="false" customHeight="false" outlineLevel="0" collapsed="false">
      <c r="A3677" s="0" t="s">
        <v>14683</v>
      </c>
      <c r="B3677" s="0" t="n">
        <v>78</v>
      </c>
      <c r="C3677" s="0" t="n">
        <v>171190</v>
      </c>
      <c r="D3677" s="0" t="s">
        <v>401</v>
      </c>
      <c r="E3677" s="0" t="s">
        <v>451</v>
      </c>
      <c r="F3677" s="0" t="str">
        <f aca="false">CONCATENATE(D3677," ",LEFT(H3677,4),"T=",AU3677,"D=",AV3677,"R=",AW3677,"M=",AX3677,"L=",AY3677,"B=",AZ3677)</f>
        <v>WEST T=38D=2R=8M=2L=5B=0</v>
      </c>
      <c r="G3677" s="0" t="s">
        <v>222</v>
      </c>
      <c r="I3677" s="0" t="s">
        <v>14684</v>
      </c>
      <c r="J3677" s="0" t="s">
        <v>14685</v>
      </c>
      <c r="K3677" s="0" t="s">
        <v>144</v>
      </c>
      <c r="L3677" s="0" t="s">
        <v>141</v>
      </c>
      <c r="M3677" s="0" t="s">
        <v>14660</v>
      </c>
      <c r="N3677" s="0" t="str">
        <f aca="false">RIGHT(M3677,LEN(M3677)-FIND(" ",M3677))</f>
        <v>FAIRWAY DR NE</v>
      </c>
      <c r="P3677" s="0" t="s">
        <v>147</v>
      </c>
      <c r="Q3677" s="0" t="s">
        <v>148</v>
      </c>
      <c r="R3677" s="0" t="n">
        <v>44483</v>
      </c>
      <c r="AD3677" s="0" t="s">
        <v>149</v>
      </c>
      <c r="AE3677" s="0" t="s">
        <v>150</v>
      </c>
      <c r="AF3677" s="0" t="s">
        <v>151</v>
      </c>
      <c r="AH3677" s="0" t="n">
        <v>14</v>
      </c>
      <c r="AI3677" s="0" t="n">
        <v>11</v>
      </c>
      <c r="AN3677" s="0" t="s">
        <v>147</v>
      </c>
      <c r="AO3677" s="0" t="s">
        <v>11229</v>
      </c>
      <c r="AP3677" s="0" t="s">
        <v>11230</v>
      </c>
      <c r="AQ3677" s="0" t="n">
        <v>9</v>
      </c>
      <c r="AR3677" s="0" t="n">
        <v>64</v>
      </c>
      <c r="AS3677" s="0" t="n">
        <v>32</v>
      </c>
      <c r="AU3677" s="0" t="n">
        <f aca="false">COUNTA($BA$3677:$EH$3677)</f>
        <v>38</v>
      </c>
      <c r="AV3677" s="0" t="n">
        <f aca="false">COUNTIF($BA$3677:$EH$3677,"D")</f>
        <v>2</v>
      </c>
      <c r="AW3677" s="0" t="n">
        <f aca="false">COUNTIF($BA$3677:$EH$3677,"R")</f>
        <v>8</v>
      </c>
      <c r="AX3677" s="0" t="n">
        <f aca="false">IF(BN3677="D",1,0)+IF(BO3677="D",1,0)+IF(BT3677="D",1,0)+IF(BU3677="D",1,0)+IF(BW3677="D",1,0)+IF(CC3677="D",1,0)+IF(CD3677="D",1,0)+IF(CE3677="D",1,0)+IF(CF3677="D",1,0)+IF(CL3677="D",1,0)+IF(CM3677="D",1,0)+IF(CQ3677="D",1,0)+IF(CR3677="D",1,0)+IF(CS3677="D",1,0)+IF(CW3677="D",1,0)+IF(CX3677="D",1,0)+IF(DD3677="D",1,0)+IF(DE3677="D",1,0)+IF(DJ3677="D",1,0)+IF(DK3677="D",1,0)+IF(DO3677="D",1,0)+IF(DP3677="D",1,0)+IF(DQ3677="D",1,0)+IF(DW3677="D",1,0)+IF(DZ3677="D",1,0)+IF(EH3677="D",1,0)</f>
        <v>2</v>
      </c>
      <c r="AY3677" s="0" t="n">
        <f aca="false">IF(DJ3677&lt;&gt;"",1,0)+IF(DK3677&lt;&gt;"",1,0)+IF(DM3677&lt;&gt;"",1,0)+IF(DO3677&lt;&gt;"",1,0)+IF(DP3677&lt;&gt;"",1,0)+IF(DQ3677&lt;&gt;"",1,0)+IF(DS3677&lt;&gt;"",1,0)+IF(DT3677&lt;&gt;"",1,0)+IF(DV3677&lt;&gt;"",1,0)+IF(DW3677&lt;&gt;"",1,0)+IF(DX3677&lt;&gt;"",1,0)+IF(DY3677&lt;&gt;"",1,0)+IF(DZ3677&lt;&gt;"",1,0)+IF(EB3677&lt;&gt;"",1,0)+IF(EC3677&lt;&gt;"",1,0)+IF(ED3677&lt;&gt;"",1,0)+IF(EG3677&lt;&gt;"",1,0)+IF(EH3677&lt;&gt;"",1,0)</f>
        <v>5</v>
      </c>
      <c r="AZ3677" s="0" t="n">
        <f aca="false">IF(EH3677&lt;&gt;"",1,0)</f>
        <v>0</v>
      </c>
      <c r="BB3677" s="0" t="s">
        <v>154</v>
      </c>
      <c r="BC3677" s="0" t="s">
        <v>155</v>
      </c>
      <c r="BD3677" s="0" t="s">
        <v>155</v>
      </c>
      <c r="BH3677" s="0" t="s">
        <v>155</v>
      </c>
      <c r="BJ3677" s="0" t="s">
        <v>155</v>
      </c>
      <c r="BK3677" s="0" t="s">
        <v>155</v>
      </c>
      <c r="BL3677" s="0" t="s">
        <v>155</v>
      </c>
      <c r="BP3677" s="0" t="s">
        <v>155</v>
      </c>
      <c r="BS3677" s="0" t="s">
        <v>155</v>
      </c>
      <c r="BV3677" s="0" t="s">
        <v>155</v>
      </c>
      <c r="CA3677" s="0" t="s">
        <v>155</v>
      </c>
      <c r="CG3677" s="0" t="s">
        <v>155</v>
      </c>
      <c r="CH3677" s="0" t="s">
        <v>141</v>
      </c>
      <c r="CK3677" s="0" t="s">
        <v>155</v>
      </c>
      <c r="CN3677" s="0" t="s">
        <v>155</v>
      </c>
      <c r="CO3677" s="0" t="s">
        <v>141</v>
      </c>
      <c r="CP3677" s="0" t="s">
        <v>155</v>
      </c>
      <c r="CT3677" s="0" t="s">
        <v>155</v>
      </c>
      <c r="CU3677" s="0" t="s">
        <v>141</v>
      </c>
      <c r="CV3677" s="0" t="s">
        <v>155</v>
      </c>
      <c r="CW3677" s="0" t="s">
        <v>145</v>
      </c>
      <c r="CY3677" s="0" t="s">
        <v>155</v>
      </c>
      <c r="CZ3677" s="0" t="s">
        <v>141</v>
      </c>
      <c r="DC3677" s="0" t="s">
        <v>155</v>
      </c>
      <c r="DF3677" s="0" t="s">
        <v>155</v>
      </c>
      <c r="DG3677" s="0" t="s">
        <v>141</v>
      </c>
      <c r="DI3677" s="0" t="s">
        <v>155</v>
      </c>
      <c r="DJ3677" s="0" t="s">
        <v>145</v>
      </c>
      <c r="DL3677" s="0" t="s">
        <v>155</v>
      </c>
      <c r="DN3677" s="0" t="s">
        <v>155</v>
      </c>
      <c r="DR3677" s="0" t="s">
        <v>155</v>
      </c>
      <c r="DS3677" s="0" t="s">
        <v>141</v>
      </c>
      <c r="DT3677" s="0" t="s">
        <v>141</v>
      </c>
      <c r="DU3677" s="0" t="s">
        <v>155</v>
      </c>
      <c r="DX3677" s="0" t="s">
        <v>155</v>
      </c>
      <c r="EA3677" s="0" t="s">
        <v>155</v>
      </c>
      <c r="ED3677" s="0" t="s">
        <v>141</v>
      </c>
      <c r="EF3677" s="0" t="s">
        <v>155</v>
      </c>
    </row>
    <row r="3678" customFormat="false" ht="15" hidden="false" customHeight="false" outlineLevel="0" collapsed="false">
      <c r="A3678" s="0" t="s">
        <v>14686</v>
      </c>
      <c r="B3678" s="0" t="n">
        <v>78</v>
      </c>
      <c r="C3678" s="0" t="n">
        <v>10503</v>
      </c>
      <c r="D3678" s="0" t="s">
        <v>14668</v>
      </c>
      <c r="E3678" s="0" t="s">
        <v>14687</v>
      </c>
      <c r="F3678" s="0" t="str">
        <f aca="false">CONCATENATE(D3678," ",LEFT(H3678,4),"T=",AU3678,"D=",AV3678,"R=",AW3678,"M=",AX3678,"L=",AY3678,"B=",AZ3678)</f>
        <v>GENTITHES T=34D=3R=3M=2L=2B=0</v>
      </c>
      <c r="G3678" s="0" t="s">
        <v>159</v>
      </c>
      <c r="I3678" s="0" t="s">
        <v>14688</v>
      </c>
      <c r="J3678" s="0" t="s">
        <v>8949</v>
      </c>
      <c r="K3678" s="0" t="s">
        <v>144</v>
      </c>
      <c r="L3678" s="0" t="s">
        <v>145</v>
      </c>
      <c r="M3678" s="0" t="s">
        <v>14670</v>
      </c>
      <c r="N3678" s="0" t="str">
        <f aca="false">RIGHT(M3678,LEN(M3678)-FIND(" ",M3678))</f>
        <v>FAIRWAY DR NE</v>
      </c>
      <c r="P3678" s="0" t="s">
        <v>147</v>
      </c>
      <c r="Q3678" s="0" t="s">
        <v>148</v>
      </c>
      <c r="R3678" s="0" t="n">
        <v>44483</v>
      </c>
      <c r="AD3678" s="0" t="s">
        <v>149</v>
      </c>
      <c r="AE3678" s="0" t="s">
        <v>150</v>
      </c>
      <c r="AF3678" s="0" t="s">
        <v>151</v>
      </c>
      <c r="AH3678" s="0" t="n">
        <v>14</v>
      </c>
      <c r="AI3678" s="0" t="n">
        <v>11</v>
      </c>
      <c r="AN3678" s="0" t="s">
        <v>147</v>
      </c>
      <c r="AO3678" s="0" t="s">
        <v>11229</v>
      </c>
      <c r="AP3678" s="0" t="s">
        <v>11230</v>
      </c>
      <c r="AQ3678" s="0" t="n">
        <v>9</v>
      </c>
      <c r="AR3678" s="0" t="n">
        <v>64</v>
      </c>
      <c r="AS3678" s="0" t="n">
        <v>32</v>
      </c>
      <c r="AU3678" s="0" t="n">
        <f aca="false">COUNTA($BA$3678:$EH$3678)</f>
        <v>34</v>
      </c>
      <c r="AV3678" s="0" t="n">
        <f aca="false">COUNTIF($BA$3678:$EH$3678,"D")</f>
        <v>3</v>
      </c>
      <c r="AW3678" s="0" t="n">
        <f aca="false">COUNTIF($BA$3678:$EH$3678,"R")</f>
        <v>3</v>
      </c>
      <c r="AX3678" s="0" t="n">
        <f aca="false">IF(BN3678="D",1,0)+IF(BO3678="D",1,0)+IF(BT3678="D",1,0)+IF(BU3678="D",1,0)+IF(BW3678="D",1,0)+IF(CC3678="D",1,0)+IF(CD3678="D",1,0)+IF(CE3678="D",1,0)+IF(CF3678="D",1,0)+IF(CL3678="D",1,0)+IF(CM3678="D",1,0)+IF(CQ3678="D",1,0)+IF(CR3678="D",1,0)+IF(CS3678="D",1,0)+IF(CW3678="D",1,0)+IF(CX3678="D",1,0)+IF(DD3678="D",1,0)+IF(DE3678="D",1,0)+IF(DJ3678="D",1,0)+IF(DK3678="D",1,0)+IF(DO3678="D",1,0)+IF(DP3678="D",1,0)+IF(DQ3678="D",1,0)+IF(DW3678="D",1,0)+IF(DZ3678="D",1,0)+IF(EH3678="D",1,0)</f>
        <v>2</v>
      </c>
      <c r="AY3678" s="0" t="n">
        <f aca="false">IF(DJ3678&lt;&gt;"",1,0)+IF(DK3678&lt;&gt;"",1,0)+IF(DM3678&lt;&gt;"",1,0)+IF(DO3678&lt;&gt;"",1,0)+IF(DP3678&lt;&gt;"",1,0)+IF(DQ3678&lt;&gt;"",1,0)+IF(DS3678&lt;&gt;"",1,0)+IF(DT3678&lt;&gt;"",1,0)+IF(DV3678&lt;&gt;"",1,0)+IF(DW3678&lt;&gt;"",1,0)+IF(DX3678&lt;&gt;"",1,0)+IF(DY3678&lt;&gt;"",1,0)+IF(DZ3678&lt;&gt;"",1,0)+IF(EB3678&lt;&gt;"",1,0)+IF(EC3678&lt;&gt;"",1,0)+IF(ED3678&lt;&gt;"",1,0)+IF(EG3678&lt;&gt;"",1,0)+IF(EH3678&lt;&gt;"",1,0)</f>
        <v>2</v>
      </c>
      <c r="AZ3678" s="0" t="n">
        <f aca="false">IF(EH3678&lt;&gt;"",1,0)</f>
        <v>0</v>
      </c>
      <c r="BB3678" s="0" t="s">
        <v>154</v>
      </c>
      <c r="BC3678" s="0" t="s">
        <v>155</v>
      </c>
      <c r="BD3678" s="0" t="s">
        <v>155</v>
      </c>
      <c r="BE3678" s="0" t="s">
        <v>155</v>
      </c>
      <c r="BF3678" s="0" t="s">
        <v>155</v>
      </c>
      <c r="BG3678" s="0" t="s">
        <v>155</v>
      </c>
      <c r="BH3678" s="0" t="s">
        <v>155</v>
      </c>
      <c r="BJ3678" s="0" t="s">
        <v>155</v>
      </c>
      <c r="BL3678" s="0" t="s">
        <v>155</v>
      </c>
      <c r="BP3678" s="0" t="s">
        <v>155</v>
      </c>
      <c r="BS3678" s="0" t="s">
        <v>155</v>
      </c>
      <c r="BY3678" s="0" t="s">
        <v>145</v>
      </c>
      <c r="CA3678" s="0" t="s">
        <v>155</v>
      </c>
      <c r="CG3678" s="0" t="s">
        <v>155</v>
      </c>
      <c r="CK3678" s="0" t="s">
        <v>155</v>
      </c>
      <c r="CN3678" s="0" t="s">
        <v>155</v>
      </c>
      <c r="CO3678" s="0" t="s">
        <v>141</v>
      </c>
      <c r="CP3678" s="0" t="s">
        <v>155</v>
      </c>
      <c r="CT3678" s="0" t="s">
        <v>155</v>
      </c>
      <c r="CU3678" s="0" t="s">
        <v>141</v>
      </c>
      <c r="CV3678" s="0" t="s">
        <v>155</v>
      </c>
      <c r="CW3678" s="0" t="s">
        <v>145</v>
      </c>
      <c r="CY3678" s="0" t="s">
        <v>155</v>
      </c>
      <c r="CZ3678" s="0" t="s">
        <v>141</v>
      </c>
      <c r="DC3678" s="0" t="s">
        <v>155</v>
      </c>
      <c r="DF3678" s="0" t="s">
        <v>155</v>
      </c>
      <c r="DI3678" s="0" t="s">
        <v>155</v>
      </c>
      <c r="DL3678" s="0" t="s">
        <v>155</v>
      </c>
      <c r="DN3678" s="0" t="s">
        <v>155</v>
      </c>
      <c r="DU3678" s="0" t="s">
        <v>155</v>
      </c>
      <c r="DW3678" s="0" t="s">
        <v>145</v>
      </c>
      <c r="DX3678" s="0" t="s">
        <v>155</v>
      </c>
      <c r="EA3678" s="0" t="s">
        <v>155</v>
      </c>
      <c r="EF3678" s="0" t="s">
        <v>155</v>
      </c>
    </row>
    <row r="3679" customFormat="false" ht="15" hidden="false" customHeight="false" outlineLevel="0" collapsed="false">
      <c r="A3679" s="0" t="s">
        <v>14689</v>
      </c>
      <c r="B3679" s="0" t="n">
        <v>78</v>
      </c>
      <c r="C3679" s="0" t="n">
        <v>187263</v>
      </c>
      <c r="D3679" s="0" t="s">
        <v>164</v>
      </c>
      <c r="E3679" s="0" t="s">
        <v>318</v>
      </c>
      <c r="F3679" s="0" t="str">
        <f aca="false">CONCATENATE(D3679," ",LEFT(H3679,4),"T=",AU3679,"D=",AV3679,"R=",AW3679,"M=",AX3679,"L=",AY3679,"B=",AZ3679)</f>
        <v>RODGERS T=37D=9R=0M=3L=7B=1</v>
      </c>
      <c r="G3679" s="0" t="s">
        <v>10230</v>
      </c>
      <c r="I3679" s="0" t="s">
        <v>14690</v>
      </c>
      <c r="J3679" s="0" t="s">
        <v>2164</v>
      </c>
      <c r="K3679" s="0" t="s">
        <v>144</v>
      </c>
      <c r="L3679" s="0" t="s">
        <v>145</v>
      </c>
      <c r="M3679" s="0" t="s">
        <v>11378</v>
      </c>
      <c r="N3679" s="0" t="str">
        <f aca="false">RIGHT(M3679,LEN(M3679)-FIND(" ",M3679))</f>
        <v>FAIRWAY DR NE</v>
      </c>
      <c r="P3679" s="0" t="s">
        <v>147</v>
      </c>
      <c r="Q3679" s="0" t="s">
        <v>148</v>
      </c>
      <c r="R3679" s="0" t="n">
        <v>44483</v>
      </c>
      <c r="AD3679" s="0" t="s">
        <v>149</v>
      </c>
      <c r="AE3679" s="0" t="s">
        <v>150</v>
      </c>
      <c r="AF3679" s="0" t="s">
        <v>151</v>
      </c>
      <c r="AH3679" s="0" t="n">
        <v>14</v>
      </c>
      <c r="AI3679" s="0" t="n">
        <v>11</v>
      </c>
      <c r="AN3679" s="0" t="s">
        <v>147</v>
      </c>
      <c r="AO3679" s="0" t="s">
        <v>11229</v>
      </c>
      <c r="AP3679" s="0" t="s">
        <v>11230</v>
      </c>
      <c r="AQ3679" s="0" t="n">
        <v>9</v>
      </c>
      <c r="AR3679" s="0" t="n">
        <v>64</v>
      </c>
      <c r="AS3679" s="0" t="n">
        <v>32</v>
      </c>
      <c r="AU3679" s="0" t="n">
        <f aca="false">COUNTA($BA$3679:$EH$3679)</f>
        <v>37</v>
      </c>
      <c r="AV3679" s="0" t="n">
        <f aca="false">COUNTIF($BA$3679:$EH$3679,"D")</f>
        <v>9</v>
      </c>
      <c r="AW3679" s="0" t="n">
        <f aca="false">COUNTIF($BA$3679:$EH$3679,"R")</f>
        <v>0</v>
      </c>
      <c r="AX3679" s="0" t="n">
        <f aca="false">IF(BN3679="D",1,0)+IF(BO3679="D",1,0)+IF(BT3679="D",1,0)+IF(BU3679="D",1,0)+IF(BW3679="D",1,0)+IF(CC3679="D",1,0)+IF(CD3679="D",1,0)+IF(CE3679="D",1,0)+IF(CF3679="D",1,0)+IF(CL3679="D",1,0)+IF(CM3679="D",1,0)+IF(CQ3679="D",1,0)+IF(CR3679="D",1,0)+IF(CS3679="D",1,0)+IF(CW3679="D",1,0)+IF(CX3679="D",1,0)+IF(DD3679="D",1,0)+IF(DE3679="D",1,0)+IF(DJ3679="D",1,0)+IF(DK3679="D",1,0)+IF(DO3679="D",1,0)+IF(DP3679="D",1,0)+IF(DQ3679="D",1,0)+IF(DW3679="D",1,0)+IF(DZ3679="D",1,0)+IF(EH3679="D",1,0)</f>
        <v>3</v>
      </c>
      <c r="AY3679" s="0" t="n">
        <f aca="false">IF(DJ3679&lt;&gt;"",1,0)+IF(DK3679&lt;&gt;"",1,0)+IF(DM3679&lt;&gt;"",1,0)+IF(DO3679&lt;&gt;"",1,0)+IF(DP3679&lt;&gt;"",1,0)+IF(DQ3679&lt;&gt;"",1,0)+IF(DS3679&lt;&gt;"",1,0)+IF(DT3679&lt;&gt;"",1,0)+IF(DV3679&lt;&gt;"",1,0)+IF(DW3679&lt;&gt;"",1,0)+IF(DX3679&lt;&gt;"",1,0)+IF(DY3679&lt;&gt;"",1,0)+IF(DZ3679&lt;&gt;"",1,0)+IF(EB3679&lt;&gt;"",1,0)+IF(EC3679&lt;&gt;"",1,0)+IF(ED3679&lt;&gt;"",1,0)+IF(EG3679&lt;&gt;"",1,0)+IF(EH3679&lt;&gt;"",1,0)</f>
        <v>7</v>
      </c>
      <c r="AZ3679" s="0" t="n">
        <f aca="false">IF(EH3679&lt;&gt;"",1,0)</f>
        <v>1</v>
      </c>
      <c r="BB3679" s="0" t="s">
        <v>154</v>
      </c>
      <c r="BD3679" s="0" t="s">
        <v>155</v>
      </c>
      <c r="BF3679" s="0" t="s">
        <v>155</v>
      </c>
      <c r="BG3679" s="0" t="s">
        <v>155</v>
      </c>
      <c r="BH3679" s="0" t="s">
        <v>155</v>
      </c>
      <c r="BJ3679" s="0" t="s">
        <v>155</v>
      </c>
      <c r="BK3679" s="0" t="s">
        <v>155</v>
      </c>
      <c r="BL3679" s="0" t="s">
        <v>155</v>
      </c>
      <c r="BP3679" s="0" t="s">
        <v>155</v>
      </c>
      <c r="BR3679" s="0" t="s">
        <v>155</v>
      </c>
      <c r="BS3679" s="0" t="s">
        <v>155</v>
      </c>
      <c r="BY3679" s="0" t="s">
        <v>145</v>
      </c>
      <c r="CA3679" s="0" t="s">
        <v>155</v>
      </c>
      <c r="CG3679" s="0" t="s">
        <v>155</v>
      </c>
      <c r="CH3679" s="0" t="s">
        <v>145</v>
      </c>
      <c r="CK3679" s="0" t="s">
        <v>155</v>
      </c>
      <c r="CN3679" s="0" t="s">
        <v>155</v>
      </c>
      <c r="CO3679" s="0" t="s">
        <v>145</v>
      </c>
      <c r="CP3679" s="0" t="s">
        <v>155</v>
      </c>
      <c r="CV3679" s="0" t="s">
        <v>155</v>
      </c>
      <c r="CY3679" s="0" t="s">
        <v>155</v>
      </c>
      <c r="DC3679" s="0" t="s">
        <v>155</v>
      </c>
      <c r="DF3679" s="0" t="s">
        <v>155</v>
      </c>
      <c r="DI3679" s="0" t="s">
        <v>155</v>
      </c>
      <c r="DJ3679" s="0" t="s">
        <v>145</v>
      </c>
      <c r="DL3679" s="0" t="s">
        <v>155</v>
      </c>
      <c r="DN3679" s="0" t="s">
        <v>155</v>
      </c>
      <c r="DR3679" s="0" t="s">
        <v>155</v>
      </c>
      <c r="DS3679" s="0" t="s">
        <v>145</v>
      </c>
      <c r="DT3679" s="0" t="s">
        <v>145</v>
      </c>
      <c r="DU3679" s="0" t="s">
        <v>155</v>
      </c>
      <c r="DW3679" s="0" t="s">
        <v>145</v>
      </c>
      <c r="DX3679" s="0" t="s">
        <v>155</v>
      </c>
      <c r="EA3679" s="0" t="s">
        <v>155</v>
      </c>
      <c r="ED3679" s="0" t="s">
        <v>145</v>
      </c>
      <c r="EF3679" s="0" t="s">
        <v>155</v>
      </c>
      <c r="EH3679" s="0" t="s">
        <v>145</v>
      </c>
    </row>
    <row r="3680" customFormat="false" ht="15" hidden="false" customHeight="false" outlineLevel="0" collapsed="false">
      <c r="A3680" s="0" t="s">
        <v>14691</v>
      </c>
      <c r="B3680" s="0" t="n">
        <v>78</v>
      </c>
      <c r="C3680" s="0" t="n">
        <v>10989</v>
      </c>
      <c r="D3680" s="0" t="s">
        <v>10255</v>
      </c>
      <c r="E3680" s="0" t="s">
        <v>234</v>
      </c>
      <c r="F3680" s="0" t="str">
        <f aca="false">CONCATENATE(D3680," ",LEFT(H3680,4),"T=",AU3680,"D=",AV3680,"R=",AW3680,"M=",AX3680,"L=",AY3680,"B=",AZ3680)</f>
        <v>PAYIAVLAS T=30D=4R=1M=3L=2B=0</v>
      </c>
      <c r="G3680" s="0" t="s">
        <v>159</v>
      </c>
      <c r="I3680" s="0" t="s">
        <v>14692</v>
      </c>
      <c r="J3680" s="0" t="s">
        <v>14693</v>
      </c>
      <c r="K3680" s="0" t="s">
        <v>144</v>
      </c>
      <c r="M3680" s="0" t="s">
        <v>14331</v>
      </c>
      <c r="N3680" s="0" t="str">
        <f aca="false">RIGHT(M3680,LEN(M3680)-FIND(" ",M3680))</f>
        <v>FAIRWAY DR NE</v>
      </c>
      <c r="P3680" s="0" t="s">
        <v>147</v>
      </c>
      <c r="Q3680" s="0" t="s">
        <v>148</v>
      </c>
      <c r="R3680" s="0" t="n">
        <v>44483</v>
      </c>
      <c r="AD3680" s="0" t="s">
        <v>149</v>
      </c>
      <c r="AE3680" s="0" t="s">
        <v>150</v>
      </c>
      <c r="AF3680" s="0" t="s">
        <v>151</v>
      </c>
      <c r="AH3680" s="0" t="n">
        <v>14</v>
      </c>
      <c r="AI3680" s="0" t="n">
        <v>11</v>
      </c>
      <c r="AN3680" s="0" t="s">
        <v>147</v>
      </c>
      <c r="AO3680" s="0" t="s">
        <v>11229</v>
      </c>
      <c r="AP3680" s="0" t="s">
        <v>11230</v>
      </c>
      <c r="AQ3680" s="0" t="n">
        <v>9</v>
      </c>
      <c r="AR3680" s="0" t="n">
        <v>64</v>
      </c>
      <c r="AS3680" s="0" t="n">
        <v>32</v>
      </c>
      <c r="AU3680" s="0" t="n">
        <f aca="false">COUNTA($BA$3680:$EH$3680)</f>
        <v>30</v>
      </c>
      <c r="AV3680" s="0" t="n">
        <f aca="false">COUNTIF($BA$3680:$EH$3680,"D")</f>
        <v>4</v>
      </c>
      <c r="AW3680" s="0" t="n">
        <f aca="false">COUNTIF($BA$3680:$EH$3680,"R")</f>
        <v>1</v>
      </c>
      <c r="AX3680" s="0" t="n">
        <f aca="false">IF(BN3680="D",1,0)+IF(BO3680="D",1,0)+IF(BT3680="D",1,0)+IF(BU3680="D",1,0)+IF(BW3680="D",1,0)+IF(CC3680="D",1,0)+IF(CD3680="D",1,0)+IF(CE3680="D",1,0)+IF(CF3680="D",1,0)+IF(CL3680="D",1,0)+IF(CM3680="D",1,0)+IF(CQ3680="D",1,0)+IF(CR3680="D",1,0)+IF(CS3680="D",1,0)+IF(CW3680="D",1,0)+IF(CX3680="D",1,0)+IF(DD3680="D",1,0)+IF(DE3680="D",1,0)+IF(DJ3680="D",1,0)+IF(DK3680="D",1,0)+IF(DO3680="D",1,0)+IF(DP3680="D",1,0)+IF(DQ3680="D",1,0)+IF(DW3680="D",1,0)+IF(DZ3680="D",1,0)+IF(EH3680="D",1,0)</f>
        <v>3</v>
      </c>
      <c r="AY3680" s="0" t="n">
        <f aca="false">IF(DJ3680&lt;&gt;"",1,0)+IF(DK3680&lt;&gt;"",1,0)+IF(DM3680&lt;&gt;"",1,0)+IF(DO3680&lt;&gt;"",1,0)+IF(DP3680&lt;&gt;"",1,0)+IF(DQ3680&lt;&gt;"",1,0)+IF(DS3680&lt;&gt;"",1,0)+IF(DT3680&lt;&gt;"",1,0)+IF(DV3680&lt;&gt;"",1,0)+IF(DW3680&lt;&gt;"",1,0)+IF(DX3680&lt;&gt;"",1,0)+IF(DY3680&lt;&gt;"",1,0)+IF(DZ3680&lt;&gt;"",1,0)+IF(EB3680&lt;&gt;"",1,0)+IF(EC3680&lt;&gt;"",1,0)+IF(ED3680&lt;&gt;"",1,0)+IF(EG3680&lt;&gt;"",1,0)+IF(EH3680&lt;&gt;"",1,0)</f>
        <v>2</v>
      </c>
      <c r="AZ3680" s="0" t="n">
        <f aca="false">IF(EH3680&lt;&gt;"",1,0)</f>
        <v>0</v>
      </c>
      <c r="BB3680" s="0" t="s">
        <v>154</v>
      </c>
      <c r="BD3680" s="0" t="s">
        <v>155</v>
      </c>
      <c r="BE3680" s="0" t="s">
        <v>155</v>
      </c>
      <c r="BF3680" s="0" t="s">
        <v>155</v>
      </c>
      <c r="BG3680" s="0" t="s">
        <v>155</v>
      </c>
      <c r="BH3680" s="0" t="s">
        <v>155</v>
      </c>
      <c r="BI3680" s="0" t="s">
        <v>155</v>
      </c>
      <c r="BL3680" s="0" t="s">
        <v>155</v>
      </c>
      <c r="BP3680" s="0" t="s">
        <v>155</v>
      </c>
      <c r="BR3680" s="0" t="s">
        <v>155</v>
      </c>
      <c r="CA3680" s="0" t="s">
        <v>155</v>
      </c>
      <c r="CG3680" s="0" t="s">
        <v>155</v>
      </c>
      <c r="CK3680" s="0" t="s">
        <v>155</v>
      </c>
      <c r="CL3680" s="0" t="s">
        <v>145</v>
      </c>
      <c r="CN3680" s="0" t="s">
        <v>155</v>
      </c>
      <c r="CP3680" s="0" t="s">
        <v>155</v>
      </c>
      <c r="CQ3680" s="0" t="s">
        <v>145</v>
      </c>
      <c r="CV3680" s="0" t="s">
        <v>155</v>
      </c>
      <c r="CY3680" s="0" t="s">
        <v>155</v>
      </c>
      <c r="DC3680" s="0" t="s">
        <v>155</v>
      </c>
      <c r="DD3680" s="0" t="s">
        <v>145</v>
      </c>
      <c r="DF3680" s="0" t="s">
        <v>155</v>
      </c>
      <c r="DG3680" s="0" t="s">
        <v>145</v>
      </c>
      <c r="DI3680" s="0" t="s">
        <v>155</v>
      </c>
      <c r="DM3680" s="0" t="s">
        <v>141</v>
      </c>
      <c r="DN3680" s="0" t="s">
        <v>155</v>
      </c>
      <c r="DU3680" s="0" t="s">
        <v>155</v>
      </c>
      <c r="DX3680" s="0" t="s">
        <v>155</v>
      </c>
      <c r="EA3680" s="0" t="s">
        <v>155</v>
      </c>
      <c r="EF3680" s="0" t="s">
        <v>155</v>
      </c>
    </row>
    <row r="3681" customFormat="false" ht="15" hidden="false" customHeight="false" outlineLevel="0" collapsed="false">
      <c r="A3681" s="0" t="s">
        <v>14694</v>
      </c>
      <c r="B3681" s="0" t="n">
        <v>78</v>
      </c>
      <c r="C3681" s="0" t="n">
        <v>10632</v>
      </c>
      <c r="D3681" s="0" t="s">
        <v>11774</v>
      </c>
      <c r="E3681" s="0" t="s">
        <v>482</v>
      </c>
      <c r="F3681" s="0" t="str">
        <f aca="false">CONCATENATE(D3681," ",LEFT(H3681,4),"T=",AU3681,"D=",AV3681,"R=",AW3681,"M=",AX3681,"L=",AY3681,"B=",AZ3681)</f>
        <v>ROSSI T=46D=15R=2M=7L=8B=1</v>
      </c>
      <c r="G3681" s="0" t="s">
        <v>562</v>
      </c>
      <c r="I3681" s="0" t="s">
        <v>14695</v>
      </c>
      <c r="J3681" s="0" t="s">
        <v>14696</v>
      </c>
      <c r="K3681" s="0" t="s">
        <v>144</v>
      </c>
      <c r="L3681" s="0" t="s">
        <v>145</v>
      </c>
      <c r="M3681" s="0" t="s">
        <v>14549</v>
      </c>
      <c r="N3681" s="0" t="str">
        <f aca="false">RIGHT(M3681,LEN(M3681)-FIND(" ",M3681))</f>
        <v>FAIRWAY DR NE</v>
      </c>
      <c r="P3681" s="0" t="s">
        <v>147</v>
      </c>
      <c r="Q3681" s="0" t="s">
        <v>148</v>
      </c>
      <c r="R3681" s="0" t="n">
        <v>44483</v>
      </c>
      <c r="AD3681" s="0" t="s">
        <v>149</v>
      </c>
      <c r="AE3681" s="0" t="s">
        <v>150</v>
      </c>
      <c r="AF3681" s="0" t="s">
        <v>151</v>
      </c>
      <c r="AH3681" s="0" t="n">
        <v>14</v>
      </c>
      <c r="AI3681" s="0" t="n">
        <v>11</v>
      </c>
      <c r="AN3681" s="0" t="s">
        <v>147</v>
      </c>
      <c r="AO3681" s="0" t="s">
        <v>11229</v>
      </c>
      <c r="AP3681" s="0" t="s">
        <v>11230</v>
      </c>
      <c r="AQ3681" s="0" t="n">
        <v>9</v>
      </c>
      <c r="AR3681" s="0" t="n">
        <v>64</v>
      </c>
      <c r="AS3681" s="0" t="n">
        <v>32</v>
      </c>
      <c r="AU3681" s="0" t="n">
        <f aca="false">COUNTA($BA$3681:$EH$3681)</f>
        <v>46</v>
      </c>
      <c r="AV3681" s="0" t="n">
        <f aca="false">COUNTIF($BA$3681:$EH$3681,"D")</f>
        <v>15</v>
      </c>
      <c r="AW3681" s="0" t="n">
        <f aca="false">COUNTIF($BA$3681:$EH$3681,"R")</f>
        <v>2</v>
      </c>
      <c r="AX3681" s="0" t="n">
        <f aca="false">IF(BN3681="D",1,0)+IF(BO3681="D",1,0)+IF(BT3681="D",1,0)+IF(BU3681="D",1,0)+IF(BW3681="D",1,0)+IF(CC3681="D",1,0)+IF(CD3681="D",1,0)+IF(CE3681="D",1,0)+IF(CF3681="D",1,0)+IF(CL3681="D",1,0)+IF(CM3681="D",1,0)+IF(CQ3681="D",1,0)+IF(CR3681="D",1,0)+IF(CS3681="D",1,0)+IF(CW3681="D",1,0)+IF(CX3681="D",1,0)+IF(DD3681="D",1,0)+IF(DE3681="D",1,0)+IF(DJ3681="D",1,0)+IF(DK3681="D",1,0)+IF(DO3681="D",1,0)+IF(DP3681="D",1,0)+IF(DQ3681="D",1,0)+IF(DW3681="D",1,0)+IF(DZ3681="D",1,0)+IF(EH3681="D",1,0)</f>
        <v>7</v>
      </c>
      <c r="AY3681" s="0" t="n">
        <f aca="false">IF(DJ3681&lt;&gt;"",1,0)+IF(DK3681&lt;&gt;"",1,0)+IF(DM3681&lt;&gt;"",1,0)+IF(DO3681&lt;&gt;"",1,0)+IF(DP3681&lt;&gt;"",1,0)+IF(DQ3681&lt;&gt;"",1,0)+IF(DS3681&lt;&gt;"",1,0)+IF(DT3681&lt;&gt;"",1,0)+IF(DV3681&lt;&gt;"",1,0)+IF(DW3681&lt;&gt;"",1,0)+IF(DX3681&lt;&gt;"",1,0)+IF(DY3681&lt;&gt;"",1,0)+IF(DZ3681&lt;&gt;"",1,0)+IF(EB3681&lt;&gt;"",1,0)+IF(EC3681&lt;&gt;"",1,0)+IF(ED3681&lt;&gt;"",1,0)+IF(EG3681&lt;&gt;"",1,0)+IF(EH3681&lt;&gt;"",1,0)</f>
        <v>8</v>
      </c>
      <c r="AZ3681" s="0" t="n">
        <f aca="false">IF(EH3681&lt;&gt;"",1,0)</f>
        <v>1</v>
      </c>
      <c r="BB3681" s="0" t="s">
        <v>154</v>
      </c>
      <c r="BC3681" s="0" t="s">
        <v>155</v>
      </c>
      <c r="BD3681" s="0" t="s">
        <v>155</v>
      </c>
      <c r="BE3681" s="0" t="s">
        <v>155</v>
      </c>
      <c r="BF3681" s="0" t="s">
        <v>155</v>
      </c>
      <c r="BG3681" s="0" t="s">
        <v>155</v>
      </c>
      <c r="BI3681" s="0" t="s">
        <v>155</v>
      </c>
      <c r="BJ3681" s="0" t="s">
        <v>155</v>
      </c>
      <c r="BK3681" s="0" t="s">
        <v>155</v>
      </c>
      <c r="BL3681" s="0" t="s">
        <v>155</v>
      </c>
      <c r="BP3681" s="0" t="s">
        <v>155</v>
      </c>
      <c r="BS3681" s="0" t="s">
        <v>155</v>
      </c>
      <c r="BV3681" s="0" t="s">
        <v>155</v>
      </c>
      <c r="BY3681" s="0" t="s">
        <v>145</v>
      </c>
      <c r="CA3681" s="0" t="s">
        <v>155</v>
      </c>
      <c r="CG3681" s="0" t="s">
        <v>155</v>
      </c>
      <c r="CH3681" s="0" t="s">
        <v>145</v>
      </c>
      <c r="CK3681" s="0" t="s">
        <v>155</v>
      </c>
      <c r="CL3681" s="0" t="s">
        <v>145</v>
      </c>
      <c r="CN3681" s="0" t="s">
        <v>155</v>
      </c>
      <c r="CO3681" s="0" t="s">
        <v>141</v>
      </c>
      <c r="CP3681" s="0" t="s">
        <v>155</v>
      </c>
      <c r="CQ3681" s="0" t="s">
        <v>145</v>
      </c>
      <c r="CU3681" s="0" t="s">
        <v>145</v>
      </c>
      <c r="CV3681" s="0" t="s">
        <v>155</v>
      </c>
      <c r="CW3681" s="0" t="s">
        <v>145</v>
      </c>
      <c r="CY3681" s="0" t="s">
        <v>155</v>
      </c>
      <c r="CZ3681" s="0" t="s">
        <v>145</v>
      </c>
      <c r="DC3681" s="0" t="s">
        <v>155</v>
      </c>
      <c r="DD3681" s="0" t="s">
        <v>145</v>
      </c>
      <c r="DF3681" s="0" t="s">
        <v>155</v>
      </c>
      <c r="DG3681" s="0" t="s">
        <v>145</v>
      </c>
      <c r="DI3681" s="0" t="s">
        <v>155</v>
      </c>
      <c r="DJ3681" s="0" t="s">
        <v>145</v>
      </c>
      <c r="DL3681" s="0" t="s">
        <v>155</v>
      </c>
      <c r="DM3681" s="0" t="s">
        <v>145</v>
      </c>
      <c r="DN3681" s="0" t="s">
        <v>155</v>
      </c>
      <c r="DS3681" s="0" t="s">
        <v>145</v>
      </c>
      <c r="DT3681" s="0" t="s">
        <v>145</v>
      </c>
      <c r="DU3681" s="0" t="s">
        <v>155</v>
      </c>
      <c r="DW3681" s="0" t="s">
        <v>145</v>
      </c>
      <c r="DX3681" s="0" t="s">
        <v>155</v>
      </c>
      <c r="EA3681" s="0" t="s">
        <v>155</v>
      </c>
      <c r="ED3681" s="0" t="s">
        <v>141</v>
      </c>
      <c r="EF3681" s="0" t="s">
        <v>155</v>
      </c>
      <c r="EH3681" s="0" t="s">
        <v>145</v>
      </c>
    </row>
    <row r="3682" customFormat="false" ht="15" hidden="false" customHeight="false" outlineLevel="0" collapsed="false">
      <c r="A3682" s="0" t="s">
        <v>14697</v>
      </c>
      <c r="B3682" s="0" t="n">
        <v>78</v>
      </c>
      <c r="C3682" s="0" t="n">
        <v>415928</v>
      </c>
      <c r="D3682" s="0" t="s">
        <v>14698</v>
      </c>
      <c r="E3682" s="0" t="s">
        <v>790</v>
      </c>
      <c r="F3682" s="0" t="str">
        <f aca="false">CONCATENATE(D3682," ",LEFT(H3682,4),"T=",AU3682,"D=",AV3682,"R=",AW3682,"M=",AX3682,"L=",AY3682,"B=",AZ3682)</f>
        <v>MCGOWAN T=12D=4R=0M=2L=4B=1</v>
      </c>
      <c r="G3682" s="0" t="s">
        <v>174</v>
      </c>
      <c r="I3682" s="0" t="s">
        <v>14699</v>
      </c>
      <c r="J3682" s="0" t="s">
        <v>2409</v>
      </c>
      <c r="K3682" s="0" t="s">
        <v>144</v>
      </c>
      <c r="L3682" s="0" t="s">
        <v>145</v>
      </c>
      <c r="M3682" s="0" t="s">
        <v>12780</v>
      </c>
      <c r="N3682" s="0" t="str">
        <f aca="false">RIGHT(M3682,LEN(M3682)-FIND(" ",M3682))</f>
        <v>OVERLOOK DR NE</v>
      </c>
      <c r="P3682" s="0" t="s">
        <v>147</v>
      </c>
      <c r="Q3682" s="0" t="s">
        <v>148</v>
      </c>
      <c r="R3682" s="0" t="n">
        <v>44483</v>
      </c>
      <c r="AD3682" s="0" t="s">
        <v>149</v>
      </c>
      <c r="AE3682" s="0" t="s">
        <v>150</v>
      </c>
      <c r="AF3682" s="0" t="s">
        <v>151</v>
      </c>
      <c r="AH3682" s="0" t="n">
        <v>14</v>
      </c>
      <c r="AI3682" s="0" t="n">
        <v>11</v>
      </c>
      <c r="AN3682" s="0" t="s">
        <v>147</v>
      </c>
      <c r="AO3682" s="0" t="s">
        <v>11229</v>
      </c>
      <c r="AP3682" s="0" t="s">
        <v>11230</v>
      </c>
      <c r="AQ3682" s="0" t="n">
        <v>9</v>
      </c>
      <c r="AR3682" s="0" t="n">
        <v>64</v>
      </c>
      <c r="AS3682" s="0" t="n">
        <v>32</v>
      </c>
      <c r="AU3682" s="0" t="n">
        <f aca="false">COUNTA($BA$3682:$EH$3682)</f>
        <v>12</v>
      </c>
      <c r="AV3682" s="0" t="n">
        <f aca="false">COUNTIF($BA$3682:$EH$3682,"D")</f>
        <v>4</v>
      </c>
      <c r="AW3682" s="0" t="n">
        <f aca="false">COUNTIF($BA$3682:$EH$3682,"R")</f>
        <v>0</v>
      </c>
      <c r="AX3682" s="0" t="n">
        <f aca="false">IF(BN3682="D",1,0)+IF(BO3682="D",1,0)+IF(BT3682="D",1,0)+IF(BU3682="D",1,0)+IF(BW3682="D",1,0)+IF(CC3682="D",1,0)+IF(CD3682="D",1,0)+IF(CE3682="D",1,0)+IF(CF3682="D",1,0)+IF(CL3682="D",1,0)+IF(CM3682="D",1,0)+IF(CQ3682="D",1,0)+IF(CR3682="D",1,0)+IF(CS3682="D",1,0)+IF(CW3682="D",1,0)+IF(CX3682="D",1,0)+IF(DD3682="D",1,0)+IF(DE3682="D",1,0)+IF(DJ3682="D",1,0)+IF(DK3682="D",1,0)+IF(DO3682="D",1,0)+IF(DP3682="D",1,0)+IF(DQ3682="D",1,0)+IF(DW3682="D",1,0)+IF(DZ3682="D",1,0)+IF(EH3682="D",1,0)</f>
        <v>2</v>
      </c>
      <c r="AY3682" s="0" t="n">
        <f aca="false">IF(DJ3682&lt;&gt;"",1,0)+IF(DK3682&lt;&gt;"",1,0)+IF(DM3682&lt;&gt;"",1,0)+IF(DO3682&lt;&gt;"",1,0)+IF(DP3682&lt;&gt;"",1,0)+IF(DQ3682&lt;&gt;"",1,0)+IF(DS3682&lt;&gt;"",1,0)+IF(DT3682&lt;&gt;"",1,0)+IF(DV3682&lt;&gt;"",1,0)+IF(DW3682&lt;&gt;"",1,0)+IF(DX3682&lt;&gt;"",1,0)+IF(DY3682&lt;&gt;"",1,0)+IF(DZ3682&lt;&gt;"",1,0)+IF(EB3682&lt;&gt;"",1,0)+IF(EC3682&lt;&gt;"",1,0)+IF(ED3682&lt;&gt;"",1,0)+IF(EG3682&lt;&gt;"",1,0)+IF(EH3682&lt;&gt;"",1,0)</f>
        <v>4</v>
      </c>
      <c r="AZ3682" s="0" t="n">
        <f aca="false">IF(EH3682&lt;&gt;"",1,0)</f>
        <v>1</v>
      </c>
      <c r="BB3682" s="0" t="s">
        <v>154</v>
      </c>
      <c r="DF3682" s="0" t="s">
        <v>155</v>
      </c>
      <c r="DG3682" s="0" t="s">
        <v>145</v>
      </c>
      <c r="DI3682" s="0" t="s">
        <v>155</v>
      </c>
      <c r="DJ3682" s="0" t="s">
        <v>145</v>
      </c>
      <c r="DN3682" s="0" t="s">
        <v>155</v>
      </c>
      <c r="DU3682" s="0" t="s">
        <v>155</v>
      </c>
      <c r="DX3682" s="0" t="s">
        <v>155</v>
      </c>
      <c r="EA3682" s="0" t="s">
        <v>155</v>
      </c>
      <c r="ED3682" s="0" t="s">
        <v>145</v>
      </c>
      <c r="EF3682" s="0" t="s">
        <v>155</v>
      </c>
      <c r="EH3682" s="0" t="s">
        <v>145</v>
      </c>
    </row>
    <row r="3683" customFormat="false" ht="15" hidden="false" customHeight="false" outlineLevel="0" collapsed="false">
      <c r="A3683" s="0" t="s">
        <v>14700</v>
      </c>
      <c r="B3683" s="0" t="n">
        <v>78</v>
      </c>
      <c r="C3683" s="0" t="n">
        <v>422203</v>
      </c>
      <c r="D3683" s="0" t="s">
        <v>12901</v>
      </c>
      <c r="E3683" s="0" t="s">
        <v>445</v>
      </c>
      <c r="F3683" s="0" t="str">
        <f aca="false">CONCATENATE(D3683," ",LEFT(H3683,4),"T=",AU3683,"D=",AV3683,"R=",AW3683,"M=",AX3683,"L=",AY3683,"B=",AZ3683)</f>
        <v>KOSMAS T=7D=0R=0M=0L=0B=0</v>
      </c>
      <c r="G3683" s="0" t="s">
        <v>1117</v>
      </c>
      <c r="I3683" s="0" t="s">
        <v>14701</v>
      </c>
      <c r="J3683" s="0" t="s">
        <v>2637</v>
      </c>
      <c r="K3683" s="0" t="s">
        <v>169</v>
      </c>
      <c r="M3683" s="0" t="s">
        <v>12883</v>
      </c>
      <c r="N3683" s="0" t="str">
        <f aca="false">RIGHT(M3683,LEN(M3683)-FIND(" ",M3683))</f>
        <v>FAIRWAY DR NE</v>
      </c>
      <c r="P3683" s="0" t="s">
        <v>147</v>
      </c>
      <c r="Q3683" s="0" t="s">
        <v>148</v>
      </c>
      <c r="R3683" s="0" t="n">
        <v>44483</v>
      </c>
      <c r="AD3683" s="0" t="s">
        <v>149</v>
      </c>
      <c r="AE3683" s="0" t="s">
        <v>150</v>
      </c>
      <c r="AF3683" s="0" t="s">
        <v>151</v>
      </c>
      <c r="AH3683" s="0" t="n">
        <v>14</v>
      </c>
      <c r="AI3683" s="0" t="n">
        <v>11</v>
      </c>
      <c r="AN3683" s="0" t="s">
        <v>147</v>
      </c>
      <c r="AO3683" s="0" t="s">
        <v>11229</v>
      </c>
      <c r="AP3683" s="0" t="s">
        <v>11230</v>
      </c>
      <c r="AQ3683" s="0" t="n">
        <v>9</v>
      </c>
      <c r="AR3683" s="0" t="n">
        <v>64</v>
      </c>
      <c r="AS3683" s="0" t="n">
        <v>32</v>
      </c>
      <c r="AU3683" s="0" t="n">
        <f aca="false">COUNTA($BA$3683:$EH$3683)</f>
        <v>7</v>
      </c>
      <c r="AV3683" s="0" t="n">
        <f aca="false">COUNTIF($BA$3683:$EH$3683,"D")</f>
        <v>0</v>
      </c>
      <c r="AW3683" s="0" t="n">
        <f aca="false">COUNTIF($BA$3683:$EH$3683,"R")</f>
        <v>0</v>
      </c>
      <c r="AX3683" s="0" t="n">
        <f aca="false">IF(BN3683="D",1,0)+IF(BO3683="D",1,0)+IF(BT3683="D",1,0)+IF(BU3683="D",1,0)+IF(BW3683="D",1,0)+IF(CC3683="D",1,0)+IF(CD3683="D",1,0)+IF(CE3683="D",1,0)+IF(CF3683="D",1,0)+IF(CL3683="D",1,0)+IF(CM3683="D",1,0)+IF(CQ3683="D",1,0)+IF(CR3683="D",1,0)+IF(CS3683="D",1,0)+IF(CW3683="D",1,0)+IF(CX3683="D",1,0)+IF(DD3683="D",1,0)+IF(DE3683="D",1,0)+IF(DJ3683="D",1,0)+IF(DK3683="D",1,0)+IF(DO3683="D",1,0)+IF(DP3683="D",1,0)+IF(DQ3683="D",1,0)+IF(DW3683="D",1,0)+IF(DZ3683="D",1,0)+IF(EH3683="D",1,0)</f>
        <v>0</v>
      </c>
      <c r="AY3683" s="0" t="n">
        <f aca="false">IF(DJ3683&lt;&gt;"",1,0)+IF(DK3683&lt;&gt;"",1,0)+IF(DM3683&lt;&gt;"",1,0)+IF(DO3683&lt;&gt;"",1,0)+IF(DP3683&lt;&gt;"",1,0)+IF(DQ3683&lt;&gt;"",1,0)+IF(DS3683&lt;&gt;"",1,0)+IF(DT3683&lt;&gt;"",1,0)+IF(DV3683&lt;&gt;"",1,0)+IF(DW3683&lt;&gt;"",1,0)+IF(DX3683&lt;&gt;"",1,0)+IF(DY3683&lt;&gt;"",1,0)+IF(DZ3683&lt;&gt;"",1,0)+IF(EB3683&lt;&gt;"",1,0)+IF(EC3683&lt;&gt;"",1,0)+IF(ED3683&lt;&gt;"",1,0)+IF(EG3683&lt;&gt;"",1,0)+IF(EH3683&lt;&gt;"",1,0)</f>
        <v>0</v>
      </c>
      <c r="AZ3683" s="0" t="n">
        <f aca="false">IF(EH3683&lt;&gt;"",1,0)</f>
        <v>0</v>
      </c>
      <c r="BB3683" s="0" t="s">
        <v>154</v>
      </c>
      <c r="DC3683" s="0" t="s">
        <v>155</v>
      </c>
      <c r="DF3683" s="0" t="s">
        <v>155</v>
      </c>
      <c r="DI3683" s="0" t="s">
        <v>155</v>
      </c>
      <c r="DL3683" s="0" t="s">
        <v>155</v>
      </c>
      <c r="DN3683" s="0" t="s">
        <v>155</v>
      </c>
      <c r="DR3683" s="0" t="s">
        <v>155</v>
      </c>
    </row>
    <row r="3684" customFormat="false" ht="15" hidden="false" customHeight="false" outlineLevel="0" collapsed="false">
      <c r="A3684" s="0" t="s">
        <v>14702</v>
      </c>
      <c r="B3684" s="0" t="n">
        <v>78</v>
      </c>
      <c r="C3684" s="0" t="n">
        <v>113793</v>
      </c>
      <c r="D3684" s="0" t="s">
        <v>14703</v>
      </c>
      <c r="E3684" s="0" t="s">
        <v>7435</v>
      </c>
      <c r="F3684" s="0" t="str">
        <f aca="false">CONCATENATE(D3684," ",LEFT(H3684,4),"T=",AU3684,"D=",AV3684,"R=",AW3684,"M=",AX3684,"L=",AY3684,"B=",AZ3684)</f>
        <v>ROBINSON T=44D=12R=0M=2L=8B=1</v>
      </c>
      <c r="G3684" s="0" t="s">
        <v>3806</v>
      </c>
      <c r="I3684" s="0" t="s">
        <v>14704</v>
      </c>
      <c r="J3684" s="0" t="s">
        <v>14705</v>
      </c>
      <c r="K3684" s="0" t="s">
        <v>144</v>
      </c>
      <c r="L3684" s="0" t="s">
        <v>145</v>
      </c>
      <c r="M3684" s="0" t="s">
        <v>14706</v>
      </c>
      <c r="N3684" s="0" t="str">
        <f aca="false">RIGHT(M3684,LEN(M3684)-FIND(" ",M3684))</f>
        <v>FAIRWAY DR NE</v>
      </c>
      <c r="P3684" s="0" t="s">
        <v>147</v>
      </c>
      <c r="Q3684" s="0" t="s">
        <v>148</v>
      </c>
      <c r="R3684" s="0" t="n">
        <v>44483</v>
      </c>
      <c r="AD3684" s="0" t="s">
        <v>149</v>
      </c>
      <c r="AE3684" s="0" t="s">
        <v>150</v>
      </c>
      <c r="AF3684" s="0" t="s">
        <v>151</v>
      </c>
      <c r="AH3684" s="0" t="n">
        <v>14</v>
      </c>
      <c r="AI3684" s="0" t="n">
        <v>11</v>
      </c>
      <c r="AN3684" s="0" t="s">
        <v>147</v>
      </c>
      <c r="AO3684" s="0" t="s">
        <v>11229</v>
      </c>
      <c r="AP3684" s="0" t="s">
        <v>11230</v>
      </c>
      <c r="AQ3684" s="0" t="n">
        <v>9</v>
      </c>
      <c r="AR3684" s="0" t="n">
        <v>64</v>
      </c>
      <c r="AS3684" s="0" t="n">
        <v>32</v>
      </c>
      <c r="AU3684" s="0" t="n">
        <f aca="false">COUNTA($BA$3684:$EH$3684)</f>
        <v>44</v>
      </c>
      <c r="AV3684" s="0" t="n">
        <f aca="false">COUNTIF($BA$3684:$EH$3684,"D")</f>
        <v>12</v>
      </c>
      <c r="AW3684" s="0" t="n">
        <f aca="false">COUNTIF($BA$3684:$EH$3684,"R")</f>
        <v>0</v>
      </c>
      <c r="AX3684" s="0" t="n">
        <f aca="false">IF(BN3684="D",1,0)+IF(BO3684="D",1,0)+IF(BT3684="D",1,0)+IF(BU3684="D",1,0)+IF(BW3684="D",1,0)+IF(CC3684="D",1,0)+IF(CD3684="D",1,0)+IF(CE3684="D",1,0)+IF(CF3684="D",1,0)+IF(CL3684="D",1,0)+IF(CM3684="D",1,0)+IF(CQ3684="D",1,0)+IF(CR3684="D",1,0)+IF(CS3684="D",1,0)+IF(CW3684="D",1,0)+IF(CX3684="D",1,0)+IF(DD3684="D",1,0)+IF(DE3684="D",1,0)+IF(DJ3684="D",1,0)+IF(DK3684="D",1,0)+IF(DO3684="D",1,0)+IF(DP3684="D",1,0)+IF(DQ3684="D",1,0)+IF(DW3684="D",1,0)+IF(DZ3684="D",1,0)+IF(EH3684="D",1,0)</f>
        <v>2</v>
      </c>
      <c r="AY3684" s="0" t="n">
        <f aca="false">IF(DJ3684&lt;&gt;"",1,0)+IF(DK3684&lt;&gt;"",1,0)+IF(DM3684&lt;&gt;"",1,0)+IF(DO3684&lt;&gt;"",1,0)+IF(DP3684&lt;&gt;"",1,0)+IF(DQ3684&lt;&gt;"",1,0)+IF(DS3684&lt;&gt;"",1,0)+IF(DT3684&lt;&gt;"",1,0)+IF(DV3684&lt;&gt;"",1,0)+IF(DW3684&lt;&gt;"",1,0)+IF(DX3684&lt;&gt;"",1,0)+IF(DY3684&lt;&gt;"",1,0)+IF(DZ3684&lt;&gt;"",1,0)+IF(EB3684&lt;&gt;"",1,0)+IF(EC3684&lt;&gt;"",1,0)+IF(ED3684&lt;&gt;"",1,0)+IF(EG3684&lt;&gt;"",1,0)+IF(EH3684&lt;&gt;"",1,0)</f>
        <v>8</v>
      </c>
      <c r="AZ3684" s="0" t="n">
        <f aca="false">IF(EH3684&lt;&gt;"",1,0)</f>
        <v>1</v>
      </c>
      <c r="BB3684" s="0" t="s">
        <v>154</v>
      </c>
      <c r="BC3684" s="0" t="s">
        <v>155</v>
      </c>
      <c r="BD3684" s="0" t="s">
        <v>155</v>
      </c>
      <c r="BE3684" s="0" t="s">
        <v>155</v>
      </c>
      <c r="BF3684" s="0" t="s">
        <v>155</v>
      </c>
      <c r="BH3684" s="0" t="s">
        <v>155</v>
      </c>
      <c r="BJ3684" s="0" t="s">
        <v>155</v>
      </c>
      <c r="BK3684" s="0" t="s">
        <v>155</v>
      </c>
      <c r="BL3684" s="0" t="s">
        <v>155</v>
      </c>
      <c r="BP3684" s="0" t="s">
        <v>155</v>
      </c>
      <c r="BR3684" s="0" t="s">
        <v>155</v>
      </c>
      <c r="BS3684" s="0" t="s">
        <v>155</v>
      </c>
      <c r="BV3684" s="0" t="s">
        <v>155</v>
      </c>
      <c r="BY3684" s="0" t="s">
        <v>145</v>
      </c>
      <c r="CA3684" s="0" t="s">
        <v>155</v>
      </c>
      <c r="CC3684" s="0" t="s">
        <v>155</v>
      </c>
      <c r="CH3684" s="0" t="s">
        <v>145</v>
      </c>
      <c r="CK3684" s="0" t="s">
        <v>155</v>
      </c>
      <c r="CN3684" s="0" t="s">
        <v>155</v>
      </c>
      <c r="CO3684" s="0" t="s">
        <v>145</v>
      </c>
      <c r="CP3684" s="0" t="s">
        <v>155</v>
      </c>
      <c r="CQ3684" s="0" t="s">
        <v>155</v>
      </c>
      <c r="CT3684" s="0" t="s">
        <v>155</v>
      </c>
      <c r="CU3684" s="0" t="s">
        <v>145</v>
      </c>
      <c r="CY3684" s="0" t="s">
        <v>155</v>
      </c>
      <c r="CZ3684" s="0" t="s">
        <v>145</v>
      </c>
      <c r="DC3684" s="0" t="s">
        <v>155</v>
      </c>
      <c r="DF3684" s="0" t="s">
        <v>155</v>
      </c>
      <c r="DG3684" s="0" t="s">
        <v>145</v>
      </c>
      <c r="DI3684" s="0" t="s">
        <v>155</v>
      </c>
      <c r="DJ3684" s="0" t="s">
        <v>155</v>
      </c>
      <c r="DL3684" s="0" t="s">
        <v>155</v>
      </c>
      <c r="DM3684" s="0" t="s">
        <v>145</v>
      </c>
      <c r="DN3684" s="0" t="s">
        <v>155</v>
      </c>
      <c r="DR3684" s="0" t="s">
        <v>155</v>
      </c>
      <c r="DS3684" s="0" t="s">
        <v>145</v>
      </c>
      <c r="DT3684" s="0" t="s">
        <v>145</v>
      </c>
      <c r="DU3684" s="0" t="s">
        <v>155</v>
      </c>
      <c r="DW3684" s="0" t="s">
        <v>145</v>
      </c>
      <c r="DX3684" s="0" t="s">
        <v>155</v>
      </c>
      <c r="EA3684" s="0" t="s">
        <v>155</v>
      </c>
      <c r="ED3684" s="0" t="s">
        <v>145</v>
      </c>
      <c r="EF3684" s="0" t="s">
        <v>155</v>
      </c>
      <c r="EH3684" s="0" t="s">
        <v>145</v>
      </c>
    </row>
    <row r="3685" customFormat="false" ht="15" hidden="false" customHeight="false" outlineLevel="0" collapsed="false">
      <c r="A3685" s="0" t="s">
        <v>14707</v>
      </c>
      <c r="B3685" s="0" t="n">
        <v>78</v>
      </c>
      <c r="C3685" s="0" t="n">
        <v>131098</v>
      </c>
      <c r="D3685" s="0" t="s">
        <v>14320</v>
      </c>
      <c r="E3685" s="0" t="s">
        <v>848</v>
      </c>
      <c r="F3685" s="0" t="str">
        <f aca="false">CONCATENATE(D3685," ",LEFT(H3685,4),"T=",AU3685,"D=",AV3685,"R=",AW3685,"M=",AX3685,"L=",AY3685,"B=",AZ3685)</f>
        <v>PROKOP T=35D=3R=5M=2L=4B=0</v>
      </c>
      <c r="G3685" s="0" t="s">
        <v>344</v>
      </c>
      <c r="I3685" s="0" t="s">
        <v>14708</v>
      </c>
      <c r="J3685" s="0" t="s">
        <v>14709</v>
      </c>
      <c r="K3685" s="0" t="s">
        <v>144</v>
      </c>
      <c r="L3685" s="0" t="s">
        <v>141</v>
      </c>
      <c r="M3685" s="0" t="s">
        <v>14323</v>
      </c>
      <c r="N3685" s="0" t="str">
        <f aca="false">RIGHT(M3685,LEN(M3685)-FIND(" ",M3685))</f>
        <v>FAIRWAY DR NE</v>
      </c>
      <c r="P3685" s="0" t="s">
        <v>147</v>
      </c>
      <c r="Q3685" s="0" t="s">
        <v>148</v>
      </c>
      <c r="R3685" s="0" t="n">
        <v>44483</v>
      </c>
      <c r="AD3685" s="0" t="s">
        <v>149</v>
      </c>
      <c r="AE3685" s="0" t="s">
        <v>150</v>
      </c>
      <c r="AF3685" s="0" t="s">
        <v>151</v>
      </c>
      <c r="AH3685" s="0" t="n">
        <v>14</v>
      </c>
      <c r="AI3685" s="0" t="n">
        <v>11</v>
      </c>
      <c r="AN3685" s="0" t="s">
        <v>147</v>
      </c>
      <c r="AO3685" s="0" t="s">
        <v>11229</v>
      </c>
      <c r="AP3685" s="0" t="s">
        <v>11230</v>
      </c>
      <c r="AQ3685" s="0" t="n">
        <v>9</v>
      </c>
      <c r="AR3685" s="0" t="n">
        <v>64</v>
      </c>
      <c r="AS3685" s="0" t="n">
        <v>32</v>
      </c>
      <c r="AU3685" s="0" t="n">
        <f aca="false">COUNTA($BA$3685:$EH$3685)</f>
        <v>35</v>
      </c>
      <c r="AV3685" s="0" t="n">
        <f aca="false">COUNTIF($BA$3685:$EH$3685,"D")</f>
        <v>3</v>
      </c>
      <c r="AW3685" s="0" t="n">
        <f aca="false">COUNTIF($BA$3685:$EH$3685,"R")</f>
        <v>5</v>
      </c>
      <c r="AX3685" s="0" t="n">
        <f aca="false">IF(BN3685="D",1,0)+IF(BO3685="D",1,0)+IF(BT3685="D",1,0)+IF(BU3685="D",1,0)+IF(BW3685="D",1,0)+IF(CC3685="D",1,0)+IF(CD3685="D",1,0)+IF(CE3685="D",1,0)+IF(CF3685="D",1,0)+IF(CL3685="D",1,0)+IF(CM3685="D",1,0)+IF(CQ3685="D",1,0)+IF(CR3685="D",1,0)+IF(CS3685="D",1,0)+IF(CW3685="D",1,0)+IF(CX3685="D",1,0)+IF(DD3685="D",1,0)+IF(DE3685="D",1,0)+IF(DJ3685="D",1,0)+IF(DK3685="D",1,0)+IF(DO3685="D",1,0)+IF(DP3685="D",1,0)+IF(DQ3685="D",1,0)+IF(DW3685="D",1,0)+IF(DZ3685="D",1,0)+IF(EH3685="D",1,0)</f>
        <v>2</v>
      </c>
      <c r="AY3685" s="0" t="n">
        <f aca="false">IF(DJ3685&lt;&gt;"",1,0)+IF(DK3685&lt;&gt;"",1,0)+IF(DM3685&lt;&gt;"",1,0)+IF(DO3685&lt;&gt;"",1,0)+IF(DP3685&lt;&gt;"",1,0)+IF(DQ3685&lt;&gt;"",1,0)+IF(DS3685&lt;&gt;"",1,0)+IF(DT3685&lt;&gt;"",1,0)+IF(DV3685&lt;&gt;"",1,0)+IF(DW3685&lt;&gt;"",1,0)+IF(DX3685&lt;&gt;"",1,0)+IF(DY3685&lt;&gt;"",1,0)+IF(DZ3685&lt;&gt;"",1,0)+IF(EB3685&lt;&gt;"",1,0)+IF(EC3685&lt;&gt;"",1,0)+IF(ED3685&lt;&gt;"",1,0)+IF(EG3685&lt;&gt;"",1,0)+IF(EH3685&lt;&gt;"",1,0)</f>
        <v>4</v>
      </c>
      <c r="AZ3685" s="0" t="n">
        <f aca="false">IF(EH3685&lt;&gt;"",1,0)</f>
        <v>0</v>
      </c>
      <c r="BB3685" s="0" t="s">
        <v>154</v>
      </c>
      <c r="BC3685" s="0" t="s">
        <v>155</v>
      </c>
      <c r="BD3685" s="0" t="s">
        <v>155</v>
      </c>
      <c r="BE3685" s="0" t="s">
        <v>155</v>
      </c>
      <c r="BF3685" s="0" t="s">
        <v>155</v>
      </c>
      <c r="BG3685" s="0" t="s">
        <v>155</v>
      </c>
      <c r="BH3685" s="0" t="s">
        <v>155</v>
      </c>
      <c r="BI3685" s="0" t="s">
        <v>155</v>
      </c>
      <c r="BJ3685" s="0" t="s">
        <v>155</v>
      </c>
      <c r="BL3685" s="0" t="s">
        <v>155</v>
      </c>
      <c r="BR3685" s="0" t="s">
        <v>155</v>
      </c>
      <c r="BS3685" s="0" t="s">
        <v>155</v>
      </c>
      <c r="BV3685" s="0" t="s">
        <v>155</v>
      </c>
      <c r="BY3685" s="0" t="s">
        <v>145</v>
      </c>
      <c r="CA3685" s="0" t="s">
        <v>155</v>
      </c>
      <c r="CK3685" s="0" t="s">
        <v>155</v>
      </c>
      <c r="CL3685" s="0" t="s">
        <v>145</v>
      </c>
      <c r="CN3685" s="0" t="s">
        <v>155</v>
      </c>
      <c r="CO3685" s="0" t="s">
        <v>141</v>
      </c>
      <c r="CP3685" s="0" t="s">
        <v>155</v>
      </c>
      <c r="CV3685" s="0" t="s">
        <v>155</v>
      </c>
      <c r="CW3685" s="0" t="s">
        <v>145</v>
      </c>
      <c r="CY3685" s="0" t="s">
        <v>155</v>
      </c>
      <c r="CZ3685" s="0" t="s">
        <v>141</v>
      </c>
      <c r="DC3685" s="0" t="s">
        <v>155</v>
      </c>
      <c r="DI3685" s="0" t="s">
        <v>155</v>
      </c>
      <c r="DL3685" s="0" t="s">
        <v>155</v>
      </c>
      <c r="DM3685" s="0" t="s">
        <v>141</v>
      </c>
      <c r="DN3685" s="0" t="s">
        <v>155</v>
      </c>
      <c r="DS3685" s="0" t="s">
        <v>141</v>
      </c>
      <c r="DU3685" s="0" t="s">
        <v>155</v>
      </c>
      <c r="DX3685" s="0" t="s">
        <v>155</v>
      </c>
      <c r="EA3685" s="0" t="s">
        <v>155</v>
      </c>
      <c r="ED3685" s="0" t="s">
        <v>141</v>
      </c>
      <c r="EF3685" s="0" t="s">
        <v>155</v>
      </c>
    </row>
    <row r="3686" customFormat="false" ht="15" hidden="false" customHeight="false" outlineLevel="0" collapsed="false">
      <c r="A3686" s="0" t="s">
        <v>14710</v>
      </c>
      <c r="B3686" s="0" t="n">
        <v>78</v>
      </c>
      <c r="C3686" s="0" t="n">
        <v>236144</v>
      </c>
      <c r="D3686" s="0" t="s">
        <v>14711</v>
      </c>
      <c r="E3686" s="0" t="s">
        <v>141</v>
      </c>
      <c r="F3686" s="0" t="str">
        <f aca="false">CONCATENATE(D3686," ",LEFT(H3686,4),"T=",AU3686,"D=",AV3686,"R=",AW3686,"M=",AX3686,"L=",AY3686,"B=",AZ3686)</f>
        <v>RITCHIE T=48D=13R=2M=7L=7B=1</v>
      </c>
      <c r="G3686" s="0" t="s">
        <v>201</v>
      </c>
      <c r="I3686" s="0" t="s">
        <v>14712</v>
      </c>
      <c r="J3686" s="0" t="s">
        <v>668</v>
      </c>
      <c r="K3686" s="0" t="s">
        <v>144</v>
      </c>
      <c r="L3686" s="0" t="s">
        <v>141</v>
      </c>
      <c r="M3686" s="0" t="s">
        <v>14382</v>
      </c>
      <c r="N3686" s="0" t="str">
        <f aca="false">RIGHT(M3686,LEN(M3686)-FIND(" ",M3686))</f>
        <v>OVERLOOK DR NE</v>
      </c>
      <c r="P3686" s="0" t="s">
        <v>147</v>
      </c>
      <c r="Q3686" s="0" t="s">
        <v>148</v>
      </c>
      <c r="R3686" s="0" t="n">
        <v>44483</v>
      </c>
      <c r="AD3686" s="0" t="s">
        <v>149</v>
      </c>
      <c r="AE3686" s="0" t="s">
        <v>150</v>
      </c>
      <c r="AF3686" s="0" t="s">
        <v>151</v>
      </c>
      <c r="AH3686" s="0" t="n">
        <v>14</v>
      </c>
      <c r="AI3686" s="0" t="n">
        <v>11</v>
      </c>
      <c r="AN3686" s="0" t="s">
        <v>147</v>
      </c>
      <c r="AO3686" s="0" t="s">
        <v>11229</v>
      </c>
      <c r="AP3686" s="0" t="s">
        <v>11230</v>
      </c>
      <c r="AQ3686" s="0" t="n">
        <v>9</v>
      </c>
      <c r="AR3686" s="0" t="n">
        <v>64</v>
      </c>
      <c r="AS3686" s="0" t="n">
        <v>32</v>
      </c>
      <c r="AU3686" s="0" t="n">
        <f aca="false">COUNTA($BA$3686:$EH$3686)</f>
        <v>48</v>
      </c>
      <c r="AV3686" s="0" t="n">
        <f aca="false">COUNTIF($BA$3686:$EH$3686,"D")</f>
        <v>13</v>
      </c>
      <c r="AW3686" s="0" t="n">
        <f aca="false">COUNTIF($BA$3686:$EH$3686,"R")</f>
        <v>2</v>
      </c>
      <c r="AX3686" s="0" t="n">
        <f aca="false">IF(BN3686="D",1,0)+IF(BO3686="D",1,0)+IF(BT3686="D",1,0)+IF(BU3686="D",1,0)+IF(BW3686="D",1,0)+IF(CC3686="D",1,0)+IF(CD3686="D",1,0)+IF(CE3686="D",1,0)+IF(CF3686="D",1,0)+IF(CL3686="D",1,0)+IF(CM3686="D",1,0)+IF(CQ3686="D",1,0)+IF(CR3686="D",1,0)+IF(CS3686="D",1,0)+IF(CW3686="D",1,0)+IF(CX3686="D",1,0)+IF(DD3686="D",1,0)+IF(DE3686="D",1,0)+IF(DJ3686="D",1,0)+IF(DK3686="D",1,0)+IF(DO3686="D",1,0)+IF(DP3686="D",1,0)+IF(DQ3686="D",1,0)+IF(DW3686="D",1,0)+IF(DZ3686="D",1,0)+IF(EH3686="D",1,0)</f>
        <v>7</v>
      </c>
      <c r="AY3686" s="0" t="n">
        <f aca="false">IF(DJ3686&lt;&gt;"",1,0)+IF(DK3686&lt;&gt;"",1,0)+IF(DM3686&lt;&gt;"",1,0)+IF(DO3686&lt;&gt;"",1,0)+IF(DP3686&lt;&gt;"",1,0)+IF(DQ3686&lt;&gt;"",1,0)+IF(DS3686&lt;&gt;"",1,0)+IF(DT3686&lt;&gt;"",1,0)+IF(DV3686&lt;&gt;"",1,0)+IF(DW3686&lt;&gt;"",1,0)+IF(DX3686&lt;&gt;"",1,0)+IF(DY3686&lt;&gt;"",1,0)+IF(DZ3686&lt;&gt;"",1,0)+IF(EB3686&lt;&gt;"",1,0)+IF(EC3686&lt;&gt;"",1,0)+IF(ED3686&lt;&gt;"",1,0)+IF(EG3686&lt;&gt;"",1,0)+IF(EH3686&lt;&gt;"",1,0)</f>
        <v>7</v>
      </c>
      <c r="AZ3686" s="0" t="n">
        <f aca="false">IF(EH3686&lt;&gt;"",1,0)</f>
        <v>1</v>
      </c>
      <c r="BB3686" s="0" t="s">
        <v>154</v>
      </c>
      <c r="BC3686" s="0" t="s">
        <v>155</v>
      </c>
      <c r="BD3686" s="0" t="s">
        <v>155</v>
      </c>
      <c r="BE3686" s="0" t="s">
        <v>155</v>
      </c>
      <c r="BG3686" s="0" t="s">
        <v>155</v>
      </c>
      <c r="BH3686" s="0" t="s">
        <v>155</v>
      </c>
      <c r="BI3686" s="0" t="s">
        <v>155</v>
      </c>
      <c r="BJ3686" s="0" t="s">
        <v>155</v>
      </c>
      <c r="BK3686" s="0" t="s">
        <v>155</v>
      </c>
      <c r="BL3686" s="0" t="s">
        <v>155</v>
      </c>
      <c r="BP3686" s="0" t="s">
        <v>155</v>
      </c>
      <c r="BR3686" s="0" t="s">
        <v>155</v>
      </c>
      <c r="BS3686" s="0" t="s">
        <v>155</v>
      </c>
      <c r="BV3686" s="0" t="s">
        <v>155</v>
      </c>
      <c r="BY3686" s="0" t="s">
        <v>145</v>
      </c>
      <c r="CA3686" s="0" t="s">
        <v>155</v>
      </c>
      <c r="CC3686" s="0" t="s">
        <v>145</v>
      </c>
      <c r="CG3686" s="0" t="s">
        <v>155</v>
      </c>
      <c r="CH3686" s="0" t="s">
        <v>145</v>
      </c>
      <c r="CK3686" s="0" t="s">
        <v>155</v>
      </c>
      <c r="CL3686" s="0" t="s">
        <v>145</v>
      </c>
      <c r="CN3686" s="0" t="s">
        <v>155</v>
      </c>
      <c r="CP3686" s="0" t="s">
        <v>155</v>
      </c>
      <c r="CQ3686" s="0" t="s">
        <v>145</v>
      </c>
      <c r="CT3686" s="0" t="s">
        <v>155</v>
      </c>
      <c r="CU3686" s="0" t="s">
        <v>145</v>
      </c>
      <c r="CV3686" s="0" t="s">
        <v>155</v>
      </c>
      <c r="CW3686" s="0" t="s">
        <v>145</v>
      </c>
      <c r="CY3686" s="0" t="s">
        <v>155</v>
      </c>
      <c r="CZ3686" s="0" t="s">
        <v>145</v>
      </c>
      <c r="DC3686" s="0" t="s">
        <v>155</v>
      </c>
      <c r="DD3686" s="0" t="s">
        <v>145</v>
      </c>
      <c r="DF3686" s="0" t="s">
        <v>155</v>
      </c>
      <c r="DG3686" s="0" t="s">
        <v>145</v>
      </c>
      <c r="DI3686" s="0" t="s">
        <v>155</v>
      </c>
      <c r="DJ3686" s="0" t="s">
        <v>145</v>
      </c>
      <c r="DL3686" s="0" t="s">
        <v>155</v>
      </c>
      <c r="DM3686" s="0" t="s">
        <v>145</v>
      </c>
      <c r="DN3686" s="0" t="s">
        <v>155</v>
      </c>
      <c r="DR3686" s="0" t="s">
        <v>155</v>
      </c>
      <c r="DS3686" s="0" t="s">
        <v>141</v>
      </c>
      <c r="DU3686" s="0" t="s">
        <v>155</v>
      </c>
      <c r="DW3686" s="0" t="s">
        <v>145</v>
      </c>
      <c r="DX3686" s="0" t="s">
        <v>155</v>
      </c>
      <c r="EA3686" s="0" t="s">
        <v>155</v>
      </c>
      <c r="ED3686" s="0" t="s">
        <v>141</v>
      </c>
      <c r="EF3686" s="0" t="s">
        <v>155</v>
      </c>
      <c r="EH3686" s="0" t="s">
        <v>155</v>
      </c>
    </row>
    <row r="3687" customFormat="false" ht="15" hidden="false" customHeight="false" outlineLevel="0" collapsed="false">
      <c r="A3687" s="0" t="s">
        <v>14713</v>
      </c>
      <c r="B3687" s="0" t="n">
        <v>78</v>
      </c>
      <c r="C3687" s="0" t="n">
        <v>416962</v>
      </c>
      <c r="D3687" s="0" t="s">
        <v>10614</v>
      </c>
      <c r="E3687" s="0" t="s">
        <v>10123</v>
      </c>
      <c r="F3687" s="0" t="str">
        <f aca="false">CONCATENATE(D3687," ",LEFT(H3687,4),"T=",AU3687,"D=",AV3687,"R=",AW3687,"M=",AX3687,"L=",AY3687,"B=",AZ3687)</f>
        <v>HERNANDEZ T=2D=0R=0M=0L=0B=0</v>
      </c>
      <c r="G3687" s="0" t="s">
        <v>376</v>
      </c>
      <c r="I3687" s="0" t="s">
        <v>14714</v>
      </c>
      <c r="J3687" s="0" t="s">
        <v>358</v>
      </c>
      <c r="K3687" s="0" t="s">
        <v>144</v>
      </c>
      <c r="M3687" s="0" t="s">
        <v>12641</v>
      </c>
      <c r="N3687" s="0" t="str">
        <f aca="false">RIGHT(M3687,LEN(M3687)-FIND(" ",M3687))</f>
        <v>HALSEY DR NE</v>
      </c>
      <c r="P3687" s="0" t="s">
        <v>147</v>
      </c>
      <c r="Q3687" s="0" t="s">
        <v>148</v>
      </c>
      <c r="R3687" s="0" t="n">
        <v>44483</v>
      </c>
      <c r="AD3687" s="0" t="s">
        <v>149</v>
      </c>
      <c r="AE3687" s="0" t="s">
        <v>150</v>
      </c>
      <c r="AF3687" s="0" t="s">
        <v>151</v>
      </c>
      <c r="AH3687" s="0" t="n">
        <v>14</v>
      </c>
      <c r="AI3687" s="0" t="n">
        <v>11</v>
      </c>
      <c r="AN3687" s="0" t="s">
        <v>147</v>
      </c>
      <c r="AO3687" s="0" t="s">
        <v>11229</v>
      </c>
      <c r="AP3687" s="0" t="s">
        <v>11230</v>
      </c>
      <c r="AQ3687" s="0" t="n">
        <v>9</v>
      </c>
      <c r="AR3687" s="0" t="n">
        <v>64</v>
      </c>
      <c r="AS3687" s="0" t="n">
        <v>32</v>
      </c>
      <c r="AU3687" s="0" t="n">
        <f aca="false">COUNTA($BA$3687:$EH$3687)</f>
        <v>2</v>
      </c>
      <c r="AV3687" s="0" t="n">
        <f aca="false">COUNTIF($BA$3687:$EH$3687,"D")</f>
        <v>0</v>
      </c>
      <c r="AW3687" s="0" t="n">
        <f aca="false">COUNTIF($BA$3687:$EH$3687,"R")</f>
        <v>0</v>
      </c>
      <c r="AX3687" s="0" t="n">
        <f aca="false">IF(BN3687="D",1,0)+IF(BO3687="D",1,0)+IF(BT3687="D",1,0)+IF(BU3687="D",1,0)+IF(BW3687="D",1,0)+IF(CC3687="D",1,0)+IF(CD3687="D",1,0)+IF(CE3687="D",1,0)+IF(CF3687="D",1,0)+IF(CL3687="D",1,0)+IF(CM3687="D",1,0)+IF(CQ3687="D",1,0)+IF(CR3687="D",1,0)+IF(CS3687="D",1,0)+IF(CW3687="D",1,0)+IF(CX3687="D",1,0)+IF(DD3687="D",1,0)+IF(DE3687="D",1,0)+IF(DJ3687="D",1,0)+IF(DK3687="D",1,0)+IF(DO3687="D",1,0)+IF(DP3687="D",1,0)+IF(DQ3687="D",1,0)+IF(DW3687="D",1,0)+IF(DZ3687="D",1,0)+IF(EH3687="D",1,0)</f>
        <v>0</v>
      </c>
      <c r="AY3687" s="0" t="n">
        <f aca="false">IF(DJ3687&lt;&gt;"",1,0)+IF(DK3687&lt;&gt;"",1,0)+IF(DM3687&lt;&gt;"",1,0)+IF(DO3687&lt;&gt;"",1,0)+IF(DP3687&lt;&gt;"",1,0)+IF(DQ3687&lt;&gt;"",1,0)+IF(DS3687&lt;&gt;"",1,0)+IF(DT3687&lt;&gt;"",1,0)+IF(DV3687&lt;&gt;"",1,0)+IF(DW3687&lt;&gt;"",1,0)+IF(DX3687&lt;&gt;"",1,0)+IF(DY3687&lt;&gt;"",1,0)+IF(DZ3687&lt;&gt;"",1,0)+IF(EB3687&lt;&gt;"",1,0)+IF(EC3687&lt;&gt;"",1,0)+IF(ED3687&lt;&gt;"",1,0)+IF(EG3687&lt;&gt;"",1,0)+IF(EH3687&lt;&gt;"",1,0)</f>
        <v>0</v>
      </c>
      <c r="AZ3687" s="0" t="n">
        <f aca="false">IF(EH3687&lt;&gt;"",1,0)</f>
        <v>0</v>
      </c>
      <c r="BB3687" s="0" t="s">
        <v>154</v>
      </c>
      <c r="EF3687" s="0" t="s">
        <v>155</v>
      </c>
    </row>
    <row r="3688" customFormat="false" ht="15" hidden="false" customHeight="false" outlineLevel="0" collapsed="false">
      <c r="A3688" s="0" t="s">
        <v>14715</v>
      </c>
      <c r="B3688" s="0" t="n">
        <v>78</v>
      </c>
      <c r="C3688" s="0" t="n">
        <v>226343</v>
      </c>
      <c r="D3688" s="0" t="s">
        <v>10158</v>
      </c>
      <c r="E3688" s="0" t="s">
        <v>855</v>
      </c>
      <c r="F3688" s="0" t="str">
        <f aca="false">CONCATENATE(D3688," ",LEFT(H3688,4),"T=",AU3688,"D=",AV3688,"R=",AW3688,"M=",AX3688,"L=",AY3688,"B=",AZ3688)</f>
        <v>PERICH JRT=31D=2R=4M=1L=2B=0</v>
      </c>
      <c r="G3688" s="0" t="s">
        <v>10159</v>
      </c>
      <c r="H3688" s="0" t="s">
        <v>517</v>
      </c>
      <c r="I3688" s="0" t="s">
        <v>14716</v>
      </c>
      <c r="J3688" s="0" t="s">
        <v>618</v>
      </c>
      <c r="K3688" s="0" t="s">
        <v>144</v>
      </c>
      <c r="L3688" s="0" t="s">
        <v>141</v>
      </c>
      <c r="M3688" s="0" t="s">
        <v>14717</v>
      </c>
      <c r="N3688" s="0" t="str">
        <f aca="false">RIGHT(M3688,LEN(M3688)-FIND(" ",M3688))</f>
        <v>FAIRWAY DR NE</v>
      </c>
      <c r="P3688" s="0" t="s">
        <v>147</v>
      </c>
      <c r="Q3688" s="0" t="s">
        <v>148</v>
      </c>
      <c r="R3688" s="0" t="n">
        <v>44483</v>
      </c>
      <c r="AD3688" s="0" t="s">
        <v>149</v>
      </c>
      <c r="AE3688" s="0" t="s">
        <v>150</v>
      </c>
      <c r="AF3688" s="0" t="s">
        <v>151</v>
      </c>
      <c r="AH3688" s="0" t="n">
        <v>14</v>
      </c>
      <c r="AI3688" s="0" t="n">
        <v>11</v>
      </c>
      <c r="AN3688" s="0" t="s">
        <v>147</v>
      </c>
      <c r="AO3688" s="0" t="s">
        <v>11229</v>
      </c>
      <c r="AP3688" s="0" t="s">
        <v>11230</v>
      </c>
      <c r="AQ3688" s="0" t="n">
        <v>9</v>
      </c>
      <c r="AR3688" s="0" t="n">
        <v>64</v>
      </c>
      <c r="AS3688" s="0" t="n">
        <v>32</v>
      </c>
      <c r="AU3688" s="0" t="n">
        <f aca="false">COUNTA($BA$3688:$EH$3688)</f>
        <v>31</v>
      </c>
      <c r="AV3688" s="0" t="n">
        <f aca="false">COUNTIF($BA$3688:$EH$3688,"D")</f>
        <v>2</v>
      </c>
      <c r="AW3688" s="0" t="n">
        <f aca="false">COUNTIF($BA$3688:$EH$3688,"R")</f>
        <v>4</v>
      </c>
      <c r="AX3688" s="0" t="n">
        <f aca="false">IF(BN3688="D",1,0)+IF(BO3688="D",1,0)+IF(BT3688="D",1,0)+IF(BU3688="D",1,0)+IF(BW3688="D",1,0)+IF(CC3688="D",1,0)+IF(CD3688="D",1,0)+IF(CE3688="D",1,0)+IF(CF3688="D",1,0)+IF(CL3688="D",1,0)+IF(CM3688="D",1,0)+IF(CQ3688="D",1,0)+IF(CR3688="D",1,0)+IF(CS3688="D",1,0)+IF(CW3688="D",1,0)+IF(CX3688="D",1,0)+IF(DD3688="D",1,0)+IF(DE3688="D",1,0)+IF(DJ3688="D",1,0)+IF(DK3688="D",1,0)+IF(DO3688="D",1,0)+IF(DP3688="D",1,0)+IF(DQ3688="D",1,0)+IF(DW3688="D",1,0)+IF(DZ3688="D",1,0)+IF(EH3688="D",1,0)</f>
        <v>1</v>
      </c>
      <c r="AY3688" s="0" t="n">
        <f aca="false">IF(DJ3688&lt;&gt;"",1,0)+IF(DK3688&lt;&gt;"",1,0)+IF(DM3688&lt;&gt;"",1,0)+IF(DO3688&lt;&gt;"",1,0)+IF(DP3688&lt;&gt;"",1,0)+IF(DQ3688&lt;&gt;"",1,0)+IF(DS3688&lt;&gt;"",1,0)+IF(DT3688&lt;&gt;"",1,0)+IF(DV3688&lt;&gt;"",1,0)+IF(DW3688&lt;&gt;"",1,0)+IF(DX3688&lt;&gt;"",1,0)+IF(DY3688&lt;&gt;"",1,0)+IF(DZ3688&lt;&gt;"",1,0)+IF(EB3688&lt;&gt;"",1,0)+IF(EC3688&lt;&gt;"",1,0)+IF(ED3688&lt;&gt;"",1,0)+IF(EG3688&lt;&gt;"",1,0)+IF(EH3688&lt;&gt;"",1,0)</f>
        <v>2</v>
      </c>
      <c r="AZ3688" s="0" t="n">
        <f aca="false">IF(EH3688&lt;&gt;"",1,0)</f>
        <v>0</v>
      </c>
      <c r="BB3688" s="0" t="s">
        <v>154</v>
      </c>
      <c r="BD3688" s="0" t="s">
        <v>155</v>
      </c>
      <c r="BE3688" s="0" t="s">
        <v>155</v>
      </c>
      <c r="BG3688" s="0" t="s">
        <v>155</v>
      </c>
      <c r="BH3688" s="0" t="s">
        <v>155</v>
      </c>
      <c r="BI3688" s="0" t="s">
        <v>155</v>
      </c>
      <c r="BJ3688" s="0" t="s">
        <v>155</v>
      </c>
      <c r="BL3688" s="0" t="s">
        <v>155</v>
      </c>
      <c r="BP3688" s="0" t="s">
        <v>155</v>
      </c>
      <c r="BS3688" s="0" t="s">
        <v>155</v>
      </c>
      <c r="BY3688" s="0" t="s">
        <v>145</v>
      </c>
      <c r="CA3688" s="0" t="s">
        <v>155</v>
      </c>
      <c r="CG3688" s="0" t="s">
        <v>155</v>
      </c>
      <c r="CK3688" s="0" t="s">
        <v>155</v>
      </c>
      <c r="CL3688" s="0" t="s">
        <v>145</v>
      </c>
      <c r="CN3688" s="0" t="s">
        <v>155</v>
      </c>
      <c r="CO3688" s="0" t="s">
        <v>141</v>
      </c>
      <c r="CP3688" s="0" t="s">
        <v>155</v>
      </c>
      <c r="CV3688" s="0" t="s">
        <v>155</v>
      </c>
      <c r="CY3688" s="0" t="s">
        <v>155</v>
      </c>
      <c r="CZ3688" s="0" t="s">
        <v>141</v>
      </c>
      <c r="DC3688" s="0" t="s">
        <v>155</v>
      </c>
      <c r="DG3688" s="0" t="s">
        <v>141</v>
      </c>
      <c r="DI3688" s="0" t="s">
        <v>155</v>
      </c>
      <c r="DN3688" s="0" t="s">
        <v>155</v>
      </c>
      <c r="DR3688" s="0" t="s">
        <v>155</v>
      </c>
      <c r="DS3688" s="0" t="s">
        <v>141</v>
      </c>
      <c r="DU3688" s="0" t="s">
        <v>155</v>
      </c>
      <c r="DX3688" s="0" t="s">
        <v>155</v>
      </c>
      <c r="EA3688" s="0" t="s">
        <v>155</v>
      </c>
      <c r="EF3688" s="0" t="s">
        <v>155</v>
      </c>
    </row>
    <row r="3689" customFormat="false" ht="15" hidden="false" customHeight="false" outlineLevel="0" collapsed="false">
      <c r="A3689" s="0" t="s">
        <v>14718</v>
      </c>
      <c r="B3689" s="0" t="n">
        <v>78</v>
      </c>
      <c r="C3689" s="0" t="n">
        <v>341832</v>
      </c>
      <c r="D3689" s="0" t="s">
        <v>10158</v>
      </c>
      <c r="E3689" s="0" t="s">
        <v>3799</v>
      </c>
      <c r="F3689" s="0" t="str">
        <f aca="false">CONCATENATE(D3689," ",LEFT(H3689,4),"T=",AU3689,"D=",AV3689,"R=",AW3689,"M=",AX3689,"L=",AY3689,"B=",AZ3689)</f>
        <v>PERICH T=15D=1R=2M=1L=2B=0</v>
      </c>
      <c r="G3689" s="0" t="s">
        <v>159</v>
      </c>
      <c r="I3689" s="0" t="s">
        <v>14719</v>
      </c>
      <c r="J3689" s="0" t="s">
        <v>5088</v>
      </c>
      <c r="K3689" s="0" t="s">
        <v>144</v>
      </c>
      <c r="L3689" s="0" t="s">
        <v>141</v>
      </c>
      <c r="M3689" s="0" t="s">
        <v>14717</v>
      </c>
      <c r="N3689" s="0" t="str">
        <f aca="false">RIGHT(M3689,LEN(M3689)-FIND(" ",M3689))</f>
        <v>FAIRWAY DR NE</v>
      </c>
      <c r="P3689" s="0" t="s">
        <v>147</v>
      </c>
      <c r="Q3689" s="0" t="s">
        <v>148</v>
      </c>
      <c r="R3689" s="0" t="n">
        <v>44483</v>
      </c>
      <c r="AD3689" s="0" t="s">
        <v>149</v>
      </c>
      <c r="AE3689" s="0" t="s">
        <v>150</v>
      </c>
      <c r="AF3689" s="0" t="s">
        <v>151</v>
      </c>
      <c r="AH3689" s="0" t="n">
        <v>14</v>
      </c>
      <c r="AI3689" s="0" t="n">
        <v>11</v>
      </c>
      <c r="AN3689" s="0" t="s">
        <v>147</v>
      </c>
      <c r="AO3689" s="0" t="s">
        <v>11229</v>
      </c>
      <c r="AP3689" s="0" t="s">
        <v>11230</v>
      </c>
      <c r="AQ3689" s="0" t="n">
        <v>9</v>
      </c>
      <c r="AR3689" s="0" t="n">
        <v>64</v>
      </c>
      <c r="AS3689" s="0" t="n">
        <v>32</v>
      </c>
      <c r="AU3689" s="0" t="n">
        <f aca="false">COUNTA($BA$3689:$EH$3689)</f>
        <v>15</v>
      </c>
      <c r="AV3689" s="0" t="n">
        <f aca="false">COUNTIF($BA$3689:$EH$3689,"D")</f>
        <v>1</v>
      </c>
      <c r="AW3689" s="0" t="n">
        <f aca="false">COUNTIF($BA$3689:$EH$3689,"R")</f>
        <v>2</v>
      </c>
      <c r="AX3689" s="0" t="n">
        <f aca="false">IF(BN3689="D",1,0)+IF(BO3689="D",1,0)+IF(BT3689="D",1,0)+IF(BU3689="D",1,0)+IF(BW3689="D",1,0)+IF(CC3689="D",1,0)+IF(CD3689="D",1,0)+IF(CE3689="D",1,0)+IF(CF3689="D",1,0)+IF(CL3689="D",1,0)+IF(CM3689="D",1,0)+IF(CQ3689="D",1,0)+IF(CR3689="D",1,0)+IF(CS3689="D",1,0)+IF(CW3689="D",1,0)+IF(CX3689="D",1,0)+IF(DD3689="D",1,0)+IF(DE3689="D",1,0)+IF(DJ3689="D",1,0)+IF(DK3689="D",1,0)+IF(DO3689="D",1,0)+IF(DP3689="D",1,0)+IF(DQ3689="D",1,0)+IF(DW3689="D",1,0)+IF(DZ3689="D",1,0)+IF(EH3689="D",1,0)</f>
        <v>1</v>
      </c>
      <c r="AY3689" s="0" t="n">
        <f aca="false">IF(DJ3689&lt;&gt;"",1,0)+IF(DK3689&lt;&gt;"",1,0)+IF(DM3689&lt;&gt;"",1,0)+IF(DO3689&lt;&gt;"",1,0)+IF(DP3689&lt;&gt;"",1,0)+IF(DQ3689&lt;&gt;"",1,0)+IF(DS3689&lt;&gt;"",1,0)+IF(DT3689&lt;&gt;"",1,0)+IF(DV3689&lt;&gt;"",1,0)+IF(DW3689&lt;&gt;"",1,0)+IF(DX3689&lt;&gt;"",1,0)+IF(DY3689&lt;&gt;"",1,0)+IF(DZ3689&lt;&gt;"",1,0)+IF(EB3689&lt;&gt;"",1,0)+IF(EC3689&lt;&gt;"",1,0)+IF(ED3689&lt;&gt;"",1,0)+IF(EG3689&lt;&gt;"",1,0)+IF(EH3689&lt;&gt;"",1,0)</f>
        <v>2</v>
      </c>
      <c r="AZ3689" s="0" t="n">
        <f aca="false">IF(EH3689&lt;&gt;"",1,0)</f>
        <v>0</v>
      </c>
      <c r="BB3689" s="0" t="s">
        <v>154</v>
      </c>
      <c r="BS3689" s="0" t="s">
        <v>155</v>
      </c>
      <c r="CA3689" s="0" t="s">
        <v>155</v>
      </c>
      <c r="CK3689" s="0" t="s">
        <v>155</v>
      </c>
      <c r="CL3689" s="0" t="s">
        <v>145</v>
      </c>
      <c r="CP3689" s="0" t="s">
        <v>155</v>
      </c>
      <c r="CV3689" s="0" t="s">
        <v>155</v>
      </c>
      <c r="CY3689" s="0" t="s">
        <v>155</v>
      </c>
      <c r="CZ3689" s="0" t="s">
        <v>141</v>
      </c>
      <c r="DC3689" s="0" t="s">
        <v>155</v>
      </c>
      <c r="DN3689" s="0" t="s">
        <v>155</v>
      </c>
      <c r="DS3689" s="0" t="s">
        <v>141</v>
      </c>
      <c r="DU3689" s="0" t="s">
        <v>155</v>
      </c>
      <c r="DX3689" s="0" t="s">
        <v>155</v>
      </c>
      <c r="EF3689" s="0" t="s">
        <v>155</v>
      </c>
    </row>
    <row r="3690" customFormat="false" ht="15" hidden="false" customHeight="false" outlineLevel="0" collapsed="false">
      <c r="A3690" s="0" t="s">
        <v>14720</v>
      </c>
      <c r="B3690" s="0" t="n">
        <v>78</v>
      </c>
      <c r="C3690" s="0" t="n">
        <v>12698</v>
      </c>
      <c r="D3690" s="0" t="s">
        <v>14721</v>
      </c>
      <c r="E3690" s="0" t="s">
        <v>451</v>
      </c>
      <c r="F3690" s="0" t="str">
        <f aca="false">CONCATENATE(D3690," ",LEFT(H3690,4),"T=",AU3690,"D=",AV3690,"R=",AW3690,"M=",AX3690,"L=",AY3690,"B=",AZ3690)</f>
        <v>KUSH T=51D=18R=0M=8L=8B=1</v>
      </c>
      <c r="G3690" s="0" t="s">
        <v>2013</v>
      </c>
      <c r="I3690" s="0" t="s">
        <v>14722</v>
      </c>
      <c r="J3690" s="0" t="s">
        <v>14705</v>
      </c>
      <c r="K3690" s="0" t="s">
        <v>144</v>
      </c>
      <c r="L3690" s="0" t="s">
        <v>145</v>
      </c>
      <c r="M3690" s="0" t="s">
        <v>14706</v>
      </c>
      <c r="N3690" s="0" t="str">
        <f aca="false">RIGHT(M3690,LEN(M3690)-FIND(" ",M3690))</f>
        <v>FAIRWAY DR NE</v>
      </c>
      <c r="P3690" s="0" t="s">
        <v>147</v>
      </c>
      <c r="Q3690" s="0" t="s">
        <v>148</v>
      </c>
      <c r="R3690" s="0" t="n">
        <v>44483</v>
      </c>
      <c r="AD3690" s="0" t="s">
        <v>149</v>
      </c>
      <c r="AE3690" s="0" t="s">
        <v>150</v>
      </c>
      <c r="AF3690" s="0" t="s">
        <v>151</v>
      </c>
      <c r="AH3690" s="0" t="n">
        <v>14</v>
      </c>
      <c r="AI3690" s="0" t="n">
        <v>11</v>
      </c>
      <c r="AN3690" s="0" t="s">
        <v>147</v>
      </c>
      <c r="AO3690" s="0" t="s">
        <v>11229</v>
      </c>
      <c r="AP3690" s="0" t="s">
        <v>11230</v>
      </c>
      <c r="AQ3690" s="0" t="n">
        <v>9</v>
      </c>
      <c r="AR3690" s="0" t="n">
        <v>64</v>
      </c>
      <c r="AS3690" s="0" t="n">
        <v>32</v>
      </c>
      <c r="AU3690" s="0" t="n">
        <f aca="false">COUNTA($BA$3690:$EH$3690)</f>
        <v>51</v>
      </c>
      <c r="AV3690" s="0" t="n">
        <f aca="false">COUNTIF($BA$3690:$EH$3690,"D")</f>
        <v>18</v>
      </c>
      <c r="AW3690" s="0" t="n">
        <f aca="false">COUNTIF($BA$3690:$EH$3690,"R")</f>
        <v>0</v>
      </c>
      <c r="AX3690" s="0" t="n">
        <f aca="false">IF(BN3690="D",1,0)+IF(BO3690="D",1,0)+IF(BT3690="D",1,0)+IF(BU3690="D",1,0)+IF(BW3690="D",1,0)+IF(CC3690="D",1,0)+IF(CD3690="D",1,0)+IF(CE3690="D",1,0)+IF(CF3690="D",1,0)+IF(CL3690="D",1,0)+IF(CM3690="D",1,0)+IF(CQ3690="D",1,0)+IF(CR3690="D",1,0)+IF(CS3690="D",1,0)+IF(CW3690="D",1,0)+IF(CX3690="D",1,0)+IF(DD3690="D",1,0)+IF(DE3690="D",1,0)+IF(DJ3690="D",1,0)+IF(DK3690="D",1,0)+IF(DO3690="D",1,0)+IF(DP3690="D",1,0)+IF(DQ3690="D",1,0)+IF(DW3690="D",1,0)+IF(DZ3690="D",1,0)+IF(EH3690="D",1,0)</f>
        <v>8</v>
      </c>
      <c r="AY3690" s="0" t="n">
        <f aca="false">IF(DJ3690&lt;&gt;"",1,0)+IF(DK3690&lt;&gt;"",1,0)+IF(DM3690&lt;&gt;"",1,0)+IF(DO3690&lt;&gt;"",1,0)+IF(DP3690&lt;&gt;"",1,0)+IF(DQ3690&lt;&gt;"",1,0)+IF(DS3690&lt;&gt;"",1,0)+IF(DT3690&lt;&gt;"",1,0)+IF(DV3690&lt;&gt;"",1,0)+IF(DW3690&lt;&gt;"",1,0)+IF(DX3690&lt;&gt;"",1,0)+IF(DY3690&lt;&gt;"",1,0)+IF(DZ3690&lt;&gt;"",1,0)+IF(EB3690&lt;&gt;"",1,0)+IF(EC3690&lt;&gt;"",1,0)+IF(ED3690&lt;&gt;"",1,0)+IF(EG3690&lt;&gt;"",1,0)+IF(EH3690&lt;&gt;"",1,0)</f>
        <v>8</v>
      </c>
      <c r="AZ3690" s="0" t="n">
        <f aca="false">IF(EH3690&lt;&gt;"",1,0)</f>
        <v>1</v>
      </c>
      <c r="BB3690" s="0" t="s">
        <v>154</v>
      </c>
      <c r="BC3690" s="0" t="s">
        <v>155</v>
      </c>
      <c r="BD3690" s="0" t="s">
        <v>155</v>
      </c>
      <c r="BE3690" s="0" t="s">
        <v>155</v>
      </c>
      <c r="BF3690" s="0" t="s">
        <v>155</v>
      </c>
      <c r="BG3690" s="0" t="s">
        <v>155</v>
      </c>
      <c r="BH3690" s="0" t="s">
        <v>155</v>
      </c>
      <c r="BI3690" s="0" t="s">
        <v>155</v>
      </c>
      <c r="BJ3690" s="0" t="s">
        <v>155</v>
      </c>
      <c r="BK3690" s="0" t="s">
        <v>155</v>
      </c>
      <c r="BL3690" s="0" t="s">
        <v>155</v>
      </c>
      <c r="BP3690" s="0" t="s">
        <v>155</v>
      </c>
      <c r="BR3690" s="0" t="s">
        <v>155</v>
      </c>
      <c r="BS3690" s="0" t="s">
        <v>155</v>
      </c>
      <c r="BV3690" s="0" t="s">
        <v>155</v>
      </c>
      <c r="BY3690" s="0" t="s">
        <v>145</v>
      </c>
      <c r="CA3690" s="0" t="s">
        <v>155</v>
      </c>
      <c r="CC3690" s="0" t="s">
        <v>145</v>
      </c>
      <c r="CG3690" s="0" t="s">
        <v>155</v>
      </c>
      <c r="CH3690" s="0" t="s">
        <v>145</v>
      </c>
      <c r="CK3690" s="0" t="s">
        <v>155</v>
      </c>
      <c r="CL3690" s="0" t="s">
        <v>145</v>
      </c>
      <c r="CN3690" s="0" t="s">
        <v>155</v>
      </c>
      <c r="CO3690" s="0" t="s">
        <v>145</v>
      </c>
      <c r="CP3690" s="0" t="s">
        <v>155</v>
      </c>
      <c r="CQ3690" s="0" t="s">
        <v>145</v>
      </c>
      <c r="CT3690" s="0" t="s">
        <v>155</v>
      </c>
      <c r="CU3690" s="0" t="s">
        <v>145</v>
      </c>
      <c r="CV3690" s="0" t="s">
        <v>155</v>
      </c>
      <c r="CW3690" s="0" t="s">
        <v>145</v>
      </c>
      <c r="CY3690" s="0" t="s">
        <v>155</v>
      </c>
      <c r="CZ3690" s="0" t="s">
        <v>145</v>
      </c>
      <c r="DC3690" s="0" t="s">
        <v>155</v>
      </c>
      <c r="DD3690" s="0" t="s">
        <v>145</v>
      </c>
      <c r="DF3690" s="0" t="s">
        <v>155</v>
      </c>
      <c r="DG3690" s="0" t="s">
        <v>145</v>
      </c>
      <c r="DI3690" s="0" t="s">
        <v>155</v>
      </c>
      <c r="DJ3690" s="0" t="s">
        <v>145</v>
      </c>
      <c r="DL3690" s="0" t="s">
        <v>155</v>
      </c>
      <c r="DM3690" s="0" t="s">
        <v>145</v>
      </c>
      <c r="DN3690" s="0" t="s">
        <v>155</v>
      </c>
      <c r="DR3690" s="0" t="s">
        <v>155</v>
      </c>
      <c r="DS3690" s="0" t="s">
        <v>145</v>
      </c>
      <c r="DT3690" s="0" t="s">
        <v>145</v>
      </c>
      <c r="DU3690" s="0" t="s">
        <v>155</v>
      </c>
      <c r="DW3690" s="0" t="s">
        <v>145</v>
      </c>
      <c r="DX3690" s="0" t="s">
        <v>155</v>
      </c>
      <c r="EA3690" s="0" t="s">
        <v>155</v>
      </c>
      <c r="ED3690" s="0" t="s">
        <v>145</v>
      </c>
      <c r="EF3690" s="0" t="s">
        <v>155</v>
      </c>
      <c r="EH3690" s="0" t="s">
        <v>145</v>
      </c>
    </row>
    <row r="3691" customFormat="false" ht="15" hidden="false" customHeight="false" outlineLevel="0" collapsed="false">
      <c r="A3691" s="0" t="s">
        <v>14723</v>
      </c>
      <c r="B3691" s="0" t="n">
        <v>78</v>
      </c>
      <c r="C3691" s="0" t="n">
        <v>166556</v>
      </c>
      <c r="D3691" s="0" t="s">
        <v>11774</v>
      </c>
      <c r="E3691" s="0" t="s">
        <v>2621</v>
      </c>
      <c r="F3691" s="0" t="str">
        <f aca="false">CONCATENATE(D3691," ",LEFT(H3691,4),"T=",AU3691,"D=",AV3691,"R=",AW3691,"M=",AX3691,"L=",AY3691,"B=",AZ3691)</f>
        <v>ROSSI T=20D=4R=1M=1L=3B=0</v>
      </c>
      <c r="G3691" s="0" t="s">
        <v>201</v>
      </c>
      <c r="I3691" s="0" t="s">
        <v>14724</v>
      </c>
      <c r="J3691" s="0" t="s">
        <v>5545</v>
      </c>
      <c r="K3691" s="0" t="s">
        <v>144</v>
      </c>
      <c r="L3691" s="0" t="s">
        <v>141</v>
      </c>
      <c r="M3691" s="0" t="s">
        <v>14725</v>
      </c>
      <c r="N3691" s="0" t="str">
        <f aca="false">RIGHT(M3691,LEN(M3691)-FIND(" ",M3691))</f>
        <v>FOSTER DR NE</v>
      </c>
      <c r="P3691" s="0" t="s">
        <v>147</v>
      </c>
      <c r="Q3691" s="0" t="s">
        <v>148</v>
      </c>
      <c r="R3691" s="0" t="n">
        <v>44483</v>
      </c>
      <c r="AD3691" s="0" t="s">
        <v>149</v>
      </c>
      <c r="AE3691" s="0" t="s">
        <v>150</v>
      </c>
      <c r="AF3691" s="0" t="s">
        <v>151</v>
      </c>
      <c r="AH3691" s="0" t="n">
        <v>14</v>
      </c>
      <c r="AI3691" s="0" t="n">
        <v>11</v>
      </c>
      <c r="AN3691" s="0" t="s">
        <v>147</v>
      </c>
      <c r="AO3691" s="0" t="s">
        <v>11229</v>
      </c>
      <c r="AP3691" s="0" t="s">
        <v>11230</v>
      </c>
      <c r="AQ3691" s="0" t="n">
        <v>9</v>
      </c>
      <c r="AR3691" s="0" t="n">
        <v>64</v>
      </c>
      <c r="AS3691" s="0" t="n">
        <v>32</v>
      </c>
      <c r="AU3691" s="0" t="n">
        <f aca="false">COUNTA($BA$3691:$EH$3691)</f>
        <v>20</v>
      </c>
      <c r="AV3691" s="0" t="n">
        <f aca="false">COUNTIF($BA$3691:$EH$3691,"D")</f>
        <v>4</v>
      </c>
      <c r="AW3691" s="0" t="n">
        <f aca="false">COUNTIF($BA$3691:$EH$3691,"R")</f>
        <v>1</v>
      </c>
      <c r="AX3691" s="0" t="n">
        <f aca="false">IF(BN3691="D",1,0)+IF(BO3691="D",1,0)+IF(BT3691="D",1,0)+IF(BU3691="D",1,0)+IF(BW3691="D",1,0)+IF(CC3691="D",1,0)+IF(CD3691="D",1,0)+IF(CE3691="D",1,0)+IF(CF3691="D",1,0)+IF(CL3691="D",1,0)+IF(CM3691="D",1,0)+IF(CQ3691="D",1,0)+IF(CR3691="D",1,0)+IF(CS3691="D",1,0)+IF(CW3691="D",1,0)+IF(CX3691="D",1,0)+IF(DD3691="D",1,0)+IF(DE3691="D",1,0)+IF(DJ3691="D",1,0)+IF(DK3691="D",1,0)+IF(DO3691="D",1,0)+IF(DP3691="D",1,0)+IF(DQ3691="D",1,0)+IF(DW3691="D",1,0)+IF(DZ3691="D",1,0)+IF(EH3691="D",1,0)</f>
        <v>1</v>
      </c>
      <c r="AY3691" s="0" t="n">
        <f aca="false">IF(DJ3691&lt;&gt;"",1,0)+IF(DK3691&lt;&gt;"",1,0)+IF(DM3691&lt;&gt;"",1,0)+IF(DO3691&lt;&gt;"",1,0)+IF(DP3691&lt;&gt;"",1,0)+IF(DQ3691&lt;&gt;"",1,0)+IF(DS3691&lt;&gt;"",1,0)+IF(DT3691&lt;&gt;"",1,0)+IF(DV3691&lt;&gt;"",1,0)+IF(DW3691&lt;&gt;"",1,0)+IF(DX3691&lt;&gt;"",1,0)+IF(DY3691&lt;&gt;"",1,0)+IF(DZ3691&lt;&gt;"",1,0)+IF(EB3691&lt;&gt;"",1,0)+IF(EC3691&lt;&gt;"",1,0)+IF(ED3691&lt;&gt;"",1,0)+IF(EG3691&lt;&gt;"",1,0)+IF(EH3691&lt;&gt;"",1,0)</f>
        <v>3</v>
      </c>
      <c r="AZ3691" s="0" t="n">
        <f aca="false">IF(EH3691&lt;&gt;"",1,0)</f>
        <v>0</v>
      </c>
      <c r="BB3691" s="0" t="s">
        <v>154</v>
      </c>
      <c r="BD3691" s="0" t="s">
        <v>155</v>
      </c>
      <c r="BL3691" s="0" t="s">
        <v>155</v>
      </c>
      <c r="BY3691" s="0" t="s">
        <v>145</v>
      </c>
      <c r="CA3691" s="0" t="s">
        <v>155</v>
      </c>
      <c r="CK3691" s="0" t="s">
        <v>155</v>
      </c>
      <c r="CN3691" s="0" t="s">
        <v>155</v>
      </c>
      <c r="CP3691" s="0" t="s">
        <v>155</v>
      </c>
      <c r="CU3691" s="0" t="s">
        <v>145</v>
      </c>
      <c r="CZ3691" s="0" t="s">
        <v>145</v>
      </c>
      <c r="DC3691" s="0" t="s">
        <v>155</v>
      </c>
      <c r="DI3691" s="0" t="s">
        <v>155</v>
      </c>
      <c r="DN3691" s="0" t="s">
        <v>155</v>
      </c>
      <c r="DR3691" s="0" t="s">
        <v>155</v>
      </c>
      <c r="DU3691" s="0" t="s">
        <v>155</v>
      </c>
      <c r="DW3691" s="0" t="s">
        <v>145</v>
      </c>
      <c r="DX3691" s="0" t="s">
        <v>155</v>
      </c>
      <c r="EA3691" s="0" t="s">
        <v>155</v>
      </c>
      <c r="ED3691" s="0" t="s">
        <v>141</v>
      </c>
      <c r="EF3691" s="0" t="s">
        <v>155</v>
      </c>
    </row>
    <row r="3692" customFormat="false" ht="15" hidden="false" customHeight="false" outlineLevel="0" collapsed="false">
      <c r="A3692" s="0" t="s">
        <v>14726</v>
      </c>
      <c r="B3692" s="0" t="n">
        <v>78</v>
      </c>
      <c r="C3692" s="0" t="n">
        <v>334861</v>
      </c>
      <c r="D3692" s="0" t="s">
        <v>14727</v>
      </c>
      <c r="E3692" s="0" t="s">
        <v>432</v>
      </c>
      <c r="F3692" s="0" t="str">
        <f aca="false">CONCATENATE(D3692," ",LEFT(H3692,4),"T=",AU3692,"D=",AV3692,"R=",AW3692,"M=",AX3692,"L=",AY3692,"B=",AZ3692)</f>
        <v>RINALDI T=19D=2R=0M=0L=1B=0</v>
      </c>
      <c r="I3692" s="0" t="s">
        <v>6693</v>
      </c>
      <c r="J3692" s="0" t="s">
        <v>2594</v>
      </c>
      <c r="K3692" s="0" t="s">
        <v>144</v>
      </c>
      <c r="M3692" s="0" t="s">
        <v>11791</v>
      </c>
      <c r="N3692" s="0" t="str">
        <f aca="false">RIGHT(M3692,LEN(M3692)-FIND(" ",M3692))</f>
        <v>E MARKET ST</v>
      </c>
      <c r="O3692" s="0" t="s">
        <v>7224</v>
      </c>
      <c r="P3692" s="0" t="s">
        <v>147</v>
      </c>
      <c r="Q3692" s="0" t="s">
        <v>148</v>
      </c>
      <c r="R3692" s="0" t="n">
        <v>44484</v>
      </c>
      <c r="AD3692" s="0" t="s">
        <v>149</v>
      </c>
      <c r="AE3692" s="0" t="s">
        <v>150</v>
      </c>
      <c r="AH3692" s="0" t="n">
        <v>14</v>
      </c>
      <c r="AI3692" s="0" t="n">
        <v>11</v>
      </c>
      <c r="AJ3692" s="0" t="s">
        <v>4175</v>
      </c>
      <c r="AM3692" s="0" t="s">
        <v>4176</v>
      </c>
      <c r="AN3692" s="0" t="s">
        <v>147</v>
      </c>
      <c r="AO3692" s="0" t="s">
        <v>11229</v>
      </c>
      <c r="AP3692" s="0" t="s">
        <v>11230</v>
      </c>
      <c r="AQ3692" s="0" t="n">
        <v>9</v>
      </c>
      <c r="AR3692" s="0" t="n">
        <v>64</v>
      </c>
      <c r="AS3692" s="0" t="n">
        <v>32</v>
      </c>
      <c r="AU3692" s="0" t="n">
        <f aca="false">COUNTA($BA$3692:$EH$3692)</f>
        <v>19</v>
      </c>
      <c r="AV3692" s="0" t="n">
        <f aca="false">COUNTIF($BA$3692:$EH$3692,"D")</f>
        <v>2</v>
      </c>
      <c r="AW3692" s="0" t="n">
        <f aca="false">COUNTIF($BA$3692:$EH$3692,"R")</f>
        <v>0</v>
      </c>
      <c r="AX3692" s="0" t="n">
        <f aca="false">IF(BN3692="D",1,0)+IF(BO3692="D",1,0)+IF(BT3692="D",1,0)+IF(BU3692="D",1,0)+IF(BW3692="D",1,0)+IF(CC3692="D",1,0)+IF(CD3692="D",1,0)+IF(CE3692="D",1,0)+IF(CF3692="D",1,0)+IF(CL3692="D",1,0)+IF(CM3692="D",1,0)+IF(CQ3692="D",1,0)+IF(CR3692="D",1,0)+IF(CS3692="D",1,0)+IF(CW3692="D",1,0)+IF(CX3692="D",1,0)+IF(DD3692="D",1,0)+IF(DE3692="D",1,0)+IF(DJ3692="D",1,0)+IF(DK3692="D",1,0)+IF(DO3692="D",1,0)+IF(DP3692="D",1,0)+IF(DQ3692="D",1,0)+IF(DW3692="D",1,0)+IF(DZ3692="D",1,0)+IF(EH3692="D",1,0)</f>
        <v>0</v>
      </c>
      <c r="AY3692" s="0" t="n">
        <f aca="false">IF(DJ3692&lt;&gt;"",1,0)+IF(DK3692&lt;&gt;"",1,0)+IF(DM3692&lt;&gt;"",1,0)+IF(DO3692&lt;&gt;"",1,0)+IF(DP3692&lt;&gt;"",1,0)+IF(DQ3692&lt;&gt;"",1,0)+IF(DS3692&lt;&gt;"",1,0)+IF(DT3692&lt;&gt;"",1,0)+IF(DV3692&lt;&gt;"",1,0)+IF(DW3692&lt;&gt;"",1,0)+IF(DX3692&lt;&gt;"",1,0)+IF(DY3692&lt;&gt;"",1,0)+IF(DZ3692&lt;&gt;"",1,0)+IF(EB3692&lt;&gt;"",1,0)+IF(EC3692&lt;&gt;"",1,0)+IF(ED3692&lt;&gt;"",1,0)+IF(EG3692&lt;&gt;"",1,0)+IF(EH3692&lt;&gt;"",1,0)</f>
        <v>1</v>
      </c>
      <c r="AZ3692" s="0" t="n">
        <f aca="false">IF(EH3692&lt;&gt;"",1,0)</f>
        <v>0</v>
      </c>
      <c r="BB3692" s="0" t="s">
        <v>154</v>
      </c>
      <c r="BL3692" s="0" t="s">
        <v>155</v>
      </c>
      <c r="BP3692" s="0" t="s">
        <v>155</v>
      </c>
      <c r="BR3692" s="0" t="s">
        <v>155</v>
      </c>
      <c r="BS3692" s="0" t="s">
        <v>155</v>
      </c>
      <c r="BV3692" s="0" t="s">
        <v>155</v>
      </c>
      <c r="BY3692" s="0" t="s">
        <v>145</v>
      </c>
      <c r="CA3692" s="0" t="s">
        <v>155</v>
      </c>
      <c r="CG3692" s="0" t="s">
        <v>155</v>
      </c>
      <c r="CN3692" s="0" t="s">
        <v>155</v>
      </c>
      <c r="CP3692" s="0" t="s">
        <v>155</v>
      </c>
      <c r="CV3692" s="0" t="s">
        <v>155</v>
      </c>
      <c r="DC3692" s="0" t="s">
        <v>155</v>
      </c>
      <c r="DI3692" s="0" t="s">
        <v>155</v>
      </c>
      <c r="DL3692" s="0" t="s">
        <v>155</v>
      </c>
      <c r="DM3692" s="0" t="s">
        <v>145</v>
      </c>
      <c r="DN3692" s="0" t="s">
        <v>155</v>
      </c>
      <c r="DU3692" s="0" t="s">
        <v>155</v>
      </c>
      <c r="EF3692" s="0" t="s">
        <v>155</v>
      </c>
    </row>
    <row r="3693" customFormat="false" ht="15" hidden="false" customHeight="false" outlineLevel="0" collapsed="false">
      <c r="A3693" s="0" t="s">
        <v>14728</v>
      </c>
      <c r="B3693" s="0" t="n">
        <v>78</v>
      </c>
      <c r="C3693" s="0" t="n">
        <v>215305</v>
      </c>
      <c r="D3693" s="0" t="s">
        <v>12589</v>
      </c>
      <c r="E3693" s="0" t="s">
        <v>2831</v>
      </c>
      <c r="F3693" s="0" t="str">
        <f aca="false">CONCATENATE(D3693," ",LEFT(H3693,4),"T=",AU3693,"D=",AV3693,"R=",AW3693,"M=",AX3693,"L=",AY3693,"B=",AZ3693)</f>
        <v>BURCH T=23D=4R=0M=1L=1B=0</v>
      </c>
      <c r="G3693" s="0" t="s">
        <v>1213</v>
      </c>
      <c r="I3693" s="0" t="s">
        <v>14729</v>
      </c>
      <c r="J3693" s="0" t="s">
        <v>2164</v>
      </c>
      <c r="K3693" s="0" t="s">
        <v>144</v>
      </c>
      <c r="L3693" s="0" t="s">
        <v>145</v>
      </c>
      <c r="M3693" s="0" t="s">
        <v>12594</v>
      </c>
      <c r="N3693" s="0" t="str">
        <f aca="false">RIGHT(M3693,LEN(M3693)-FIND(" ",M3693))</f>
        <v>E MARKET ST</v>
      </c>
      <c r="P3693" s="0" t="s">
        <v>147</v>
      </c>
      <c r="Q3693" s="0" t="s">
        <v>148</v>
      </c>
      <c r="R3693" s="0" t="n">
        <v>44483</v>
      </c>
      <c r="AD3693" s="0" t="s">
        <v>149</v>
      </c>
      <c r="AE3693" s="0" t="s">
        <v>150</v>
      </c>
      <c r="AF3693" s="0" t="s">
        <v>151</v>
      </c>
      <c r="AH3693" s="0" t="n">
        <v>14</v>
      </c>
      <c r="AI3693" s="0" t="n">
        <v>11</v>
      </c>
      <c r="AN3693" s="0" t="s">
        <v>147</v>
      </c>
      <c r="AO3693" s="0" t="s">
        <v>11229</v>
      </c>
      <c r="AP3693" s="0" t="s">
        <v>11230</v>
      </c>
      <c r="AQ3693" s="0" t="n">
        <v>9</v>
      </c>
      <c r="AR3693" s="0" t="n">
        <v>64</v>
      </c>
      <c r="AS3693" s="0" t="n">
        <v>32</v>
      </c>
      <c r="AU3693" s="0" t="n">
        <f aca="false">COUNTA($BA$3693:$EH$3693)</f>
        <v>23</v>
      </c>
      <c r="AV3693" s="0" t="n">
        <f aca="false">COUNTIF($BA$3693:$EH$3693,"D")</f>
        <v>4</v>
      </c>
      <c r="AW3693" s="0" t="n">
        <f aca="false">COUNTIF($BA$3693:$EH$3693,"R")</f>
        <v>0</v>
      </c>
      <c r="AX3693" s="0" t="n">
        <f aca="false">IF(BN3693="D",1,0)+IF(BO3693="D",1,0)+IF(BT3693="D",1,0)+IF(BU3693="D",1,0)+IF(BW3693="D",1,0)+IF(CC3693="D",1,0)+IF(CD3693="D",1,0)+IF(CE3693="D",1,0)+IF(CF3693="D",1,0)+IF(CL3693="D",1,0)+IF(CM3693="D",1,0)+IF(CQ3693="D",1,0)+IF(CR3693="D",1,0)+IF(CS3693="D",1,0)+IF(CW3693="D",1,0)+IF(CX3693="D",1,0)+IF(DD3693="D",1,0)+IF(DE3693="D",1,0)+IF(DJ3693="D",1,0)+IF(DK3693="D",1,0)+IF(DO3693="D",1,0)+IF(DP3693="D",1,0)+IF(DQ3693="D",1,0)+IF(DW3693="D",1,0)+IF(DZ3693="D",1,0)+IF(EH3693="D",1,0)</f>
        <v>1</v>
      </c>
      <c r="AY3693" s="0" t="n">
        <f aca="false">IF(DJ3693&lt;&gt;"",1,0)+IF(DK3693&lt;&gt;"",1,0)+IF(DM3693&lt;&gt;"",1,0)+IF(DO3693&lt;&gt;"",1,0)+IF(DP3693&lt;&gt;"",1,0)+IF(DQ3693&lt;&gt;"",1,0)+IF(DS3693&lt;&gt;"",1,0)+IF(DT3693&lt;&gt;"",1,0)+IF(DV3693&lt;&gt;"",1,0)+IF(DW3693&lt;&gt;"",1,0)+IF(DX3693&lt;&gt;"",1,0)+IF(DY3693&lt;&gt;"",1,0)+IF(DZ3693&lt;&gt;"",1,0)+IF(EB3693&lt;&gt;"",1,0)+IF(EC3693&lt;&gt;"",1,0)+IF(ED3693&lt;&gt;"",1,0)+IF(EG3693&lt;&gt;"",1,0)+IF(EH3693&lt;&gt;"",1,0)</f>
        <v>1</v>
      </c>
      <c r="AZ3693" s="0" t="n">
        <f aca="false">IF(EH3693&lt;&gt;"",1,0)</f>
        <v>0</v>
      </c>
      <c r="BB3693" s="0" t="s">
        <v>154</v>
      </c>
      <c r="BD3693" s="0" t="s">
        <v>155</v>
      </c>
      <c r="BH3693" s="0" t="s">
        <v>155</v>
      </c>
      <c r="BJ3693" s="0" t="s">
        <v>155</v>
      </c>
      <c r="BL3693" s="0" t="s">
        <v>155</v>
      </c>
      <c r="BP3693" s="0" t="s">
        <v>155</v>
      </c>
      <c r="BR3693" s="0" t="s">
        <v>155</v>
      </c>
      <c r="BS3693" s="0" t="s">
        <v>155</v>
      </c>
      <c r="BV3693" s="0" t="s">
        <v>155</v>
      </c>
      <c r="BY3693" s="0" t="s">
        <v>145</v>
      </c>
      <c r="CA3693" s="0" t="s">
        <v>155</v>
      </c>
      <c r="CG3693" s="0" t="s">
        <v>155</v>
      </c>
      <c r="CL3693" s="0" t="s">
        <v>145</v>
      </c>
      <c r="CN3693" s="0" t="s">
        <v>155</v>
      </c>
      <c r="CO3693" s="0" t="s">
        <v>145</v>
      </c>
      <c r="CP3693" s="0" t="s">
        <v>155</v>
      </c>
      <c r="CY3693" s="0" t="s">
        <v>155</v>
      </c>
      <c r="DC3693" s="0" t="s">
        <v>155</v>
      </c>
      <c r="DI3693" s="0" t="s">
        <v>155</v>
      </c>
      <c r="DN3693" s="0" t="s">
        <v>155</v>
      </c>
      <c r="DS3693" s="0" t="s">
        <v>145</v>
      </c>
      <c r="EA3693" s="0" t="s">
        <v>155</v>
      </c>
      <c r="EF3693" s="0" t="s">
        <v>155</v>
      </c>
    </row>
    <row r="3694" customFormat="false" ht="15" hidden="false" customHeight="false" outlineLevel="0" collapsed="false">
      <c r="A3694" s="0" t="s">
        <v>14730</v>
      </c>
      <c r="B3694" s="0" t="n">
        <v>78</v>
      </c>
      <c r="C3694" s="0" t="n">
        <v>133060</v>
      </c>
      <c r="D3694" s="0" t="s">
        <v>14731</v>
      </c>
      <c r="E3694" s="0" t="s">
        <v>2929</v>
      </c>
      <c r="F3694" s="0" t="str">
        <f aca="false">CONCATENATE(D3694," ",LEFT(H3694,4),"T=",AU3694,"D=",AV3694,"R=",AW3694,"M=",AX3694,"L=",AY3694,"B=",AZ3694)</f>
        <v>SCALA T=49D=16R=0M=7L=6B=0</v>
      </c>
      <c r="G3694" s="0" t="s">
        <v>4739</v>
      </c>
      <c r="I3694" s="0" t="s">
        <v>14732</v>
      </c>
      <c r="J3694" s="0" t="s">
        <v>14733</v>
      </c>
      <c r="K3694" s="0" t="s">
        <v>144</v>
      </c>
      <c r="L3694" s="0" t="s">
        <v>145</v>
      </c>
      <c r="M3694" s="0" t="s">
        <v>14734</v>
      </c>
      <c r="N3694" s="0" t="str">
        <f aca="false">RIGHT(M3694,LEN(M3694)-FIND(" ",M3694))</f>
        <v>OVERLOOK DR NE</v>
      </c>
      <c r="P3694" s="0" t="s">
        <v>147</v>
      </c>
      <c r="Q3694" s="0" t="s">
        <v>148</v>
      </c>
      <c r="R3694" s="0" t="n">
        <v>44483</v>
      </c>
      <c r="AD3694" s="0" t="s">
        <v>149</v>
      </c>
      <c r="AE3694" s="0" t="s">
        <v>150</v>
      </c>
      <c r="AF3694" s="0" t="s">
        <v>151</v>
      </c>
      <c r="AH3694" s="0" t="n">
        <v>14</v>
      </c>
      <c r="AI3694" s="0" t="n">
        <v>11</v>
      </c>
      <c r="AN3694" s="0" t="s">
        <v>147</v>
      </c>
      <c r="AO3694" s="0" t="s">
        <v>11229</v>
      </c>
      <c r="AP3694" s="0" t="s">
        <v>11230</v>
      </c>
      <c r="AQ3694" s="0" t="n">
        <v>9</v>
      </c>
      <c r="AR3694" s="0" t="n">
        <v>64</v>
      </c>
      <c r="AS3694" s="0" t="n">
        <v>32</v>
      </c>
      <c r="AU3694" s="0" t="n">
        <f aca="false">COUNTA($BA$3694:$EH$3694)</f>
        <v>49</v>
      </c>
      <c r="AV3694" s="0" t="n">
        <f aca="false">COUNTIF($BA$3694:$EH$3694,"D")</f>
        <v>16</v>
      </c>
      <c r="AW3694" s="0" t="n">
        <f aca="false">COUNTIF($BA$3694:$EH$3694,"R")</f>
        <v>0</v>
      </c>
      <c r="AX3694" s="0" t="n">
        <f aca="false">IF(BN3694="D",1,0)+IF(BO3694="D",1,0)+IF(BT3694="D",1,0)+IF(BU3694="D",1,0)+IF(BW3694="D",1,0)+IF(CC3694="D",1,0)+IF(CD3694="D",1,0)+IF(CE3694="D",1,0)+IF(CF3694="D",1,0)+IF(CL3694="D",1,0)+IF(CM3694="D",1,0)+IF(CQ3694="D",1,0)+IF(CR3694="D",1,0)+IF(CS3694="D",1,0)+IF(CW3694="D",1,0)+IF(CX3694="D",1,0)+IF(DD3694="D",1,0)+IF(DE3694="D",1,0)+IF(DJ3694="D",1,0)+IF(DK3694="D",1,0)+IF(DO3694="D",1,0)+IF(DP3694="D",1,0)+IF(DQ3694="D",1,0)+IF(DW3694="D",1,0)+IF(DZ3694="D",1,0)+IF(EH3694="D",1,0)</f>
        <v>7</v>
      </c>
      <c r="AY3694" s="0" t="n">
        <f aca="false">IF(DJ3694&lt;&gt;"",1,0)+IF(DK3694&lt;&gt;"",1,0)+IF(DM3694&lt;&gt;"",1,0)+IF(DO3694&lt;&gt;"",1,0)+IF(DP3694&lt;&gt;"",1,0)+IF(DQ3694&lt;&gt;"",1,0)+IF(DS3694&lt;&gt;"",1,0)+IF(DT3694&lt;&gt;"",1,0)+IF(DV3694&lt;&gt;"",1,0)+IF(DW3694&lt;&gt;"",1,0)+IF(DX3694&lt;&gt;"",1,0)+IF(DY3694&lt;&gt;"",1,0)+IF(DZ3694&lt;&gt;"",1,0)+IF(EB3694&lt;&gt;"",1,0)+IF(EC3694&lt;&gt;"",1,0)+IF(ED3694&lt;&gt;"",1,0)+IF(EG3694&lt;&gt;"",1,0)+IF(EH3694&lt;&gt;"",1,0)</f>
        <v>6</v>
      </c>
      <c r="AZ3694" s="0" t="n">
        <f aca="false">IF(EH3694&lt;&gt;"",1,0)</f>
        <v>0</v>
      </c>
      <c r="BB3694" s="0" t="s">
        <v>154</v>
      </c>
      <c r="BC3694" s="0" t="s">
        <v>155</v>
      </c>
      <c r="BD3694" s="0" t="s">
        <v>155</v>
      </c>
      <c r="BE3694" s="0" t="s">
        <v>155</v>
      </c>
      <c r="BF3694" s="0" t="s">
        <v>155</v>
      </c>
      <c r="BG3694" s="0" t="s">
        <v>155</v>
      </c>
      <c r="BH3694" s="0" t="s">
        <v>155</v>
      </c>
      <c r="BI3694" s="0" t="s">
        <v>155</v>
      </c>
      <c r="BJ3694" s="0" t="s">
        <v>155</v>
      </c>
      <c r="BK3694" s="0" t="s">
        <v>155</v>
      </c>
      <c r="BL3694" s="0" t="s">
        <v>155</v>
      </c>
      <c r="BP3694" s="0" t="s">
        <v>155</v>
      </c>
      <c r="BR3694" s="0" t="s">
        <v>155</v>
      </c>
      <c r="BS3694" s="0" t="s">
        <v>155</v>
      </c>
      <c r="BV3694" s="0" t="s">
        <v>155</v>
      </c>
      <c r="BY3694" s="0" t="s">
        <v>145</v>
      </c>
      <c r="CA3694" s="0" t="s">
        <v>155</v>
      </c>
      <c r="CC3694" s="0" t="s">
        <v>145</v>
      </c>
      <c r="CG3694" s="0" t="s">
        <v>155</v>
      </c>
      <c r="CH3694" s="0" t="s">
        <v>145</v>
      </c>
      <c r="CK3694" s="0" t="s">
        <v>155</v>
      </c>
      <c r="CL3694" s="0" t="s">
        <v>145</v>
      </c>
      <c r="CN3694" s="0" t="s">
        <v>155</v>
      </c>
      <c r="CO3694" s="0" t="s">
        <v>145</v>
      </c>
      <c r="CP3694" s="0" t="s">
        <v>155</v>
      </c>
      <c r="CQ3694" s="0" t="s">
        <v>145</v>
      </c>
      <c r="CT3694" s="0" t="s">
        <v>155</v>
      </c>
      <c r="CU3694" s="0" t="s">
        <v>145</v>
      </c>
      <c r="CV3694" s="0" t="s">
        <v>155</v>
      </c>
      <c r="CW3694" s="0" t="s">
        <v>145</v>
      </c>
      <c r="CY3694" s="0" t="s">
        <v>155</v>
      </c>
      <c r="CZ3694" s="0" t="s">
        <v>145</v>
      </c>
      <c r="DC3694" s="0" t="s">
        <v>155</v>
      </c>
      <c r="DD3694" s="0" t="s">
        <v>145</v>
      </c>
      <c r="DF3694" s="0" t="s">
        <v>155</v>
      </c>
      <c r="DG3694" s="0" t="s">
        <v>145</v>
      </c>
      <c r="DI3694" s="0" t="s">
        <v>155</v>
      </c>
      <c r="DJ3694" s="0" t="s">
        <v>145</v>
      </c>
      <c r="DL3694" s="0" t="s">
        <v>155</v>
      </c>
      <c r="DM3694" s="0" t="s">
        <v>145</v>
      </c>
      <c r="DN3694" s="0" t="s">
        <v>155</v>
      </c>
      <c r="DR3694" s="0" t="s">
        <v>155</v>
      </c>
      <c r="DS3694" s="0" t="s">
        <v>145</v>
      </c>
      <c r="DT3694" s="0" t="s">
        <v>145</v>
      </c>
      <c r="DU3694" s="0" t="s">
        <v>155</v>
      </c>
      <c r="DW3694" s="0" t="s">
        <v>145</v>
      </c>
      <c r="DX3694" s="0" t="s">
        <v>155</v>
      </c>
      <c r="EA3694" s="0" t="s">
        <v>155</v>
      </c>
      <c r="EF3694" s="0" t="s">
        <v>155</v>
      </c>
    </row>
    <row r="3695" customFormat="false" ht="15" hidden="false" customHeight="false" outlineLevel="0" collapsed="false">
      <c r="A3695" s="0" t="s">
        <v>14735</v>
      </c>
      <c r="B3695" s="0" t="n">
        <v>78</v>
      </c>
      <c r="C3695" s="0" t="n">
        <v>485880</v>
      </c>
      <c r="D3695" s="0" t="s">
        <v>14736</v>
      </c>
      <c r="E3695" s="0" t="s">
        <v>2245</v>
      </c>
      <c r="F3695" s="0" t="str">
        <f aca="false">CONCATENATE(D3695," ",LEFT(H3695,4),"T=",AU3695,"D=",AV3695,"R=",AW3695,"M=",AX3695,"L=",AY3695,"B=",AZ3695)</f>
        <v>HIXENBAUGH T=2D=0R=0M=0L=0B=0</v>
      </c>
      <c r="G3695" s="0" t="s">
        <v>14737</v>
      </c>
      <c r="I3695" s="0" t="s">
        <v>14738</v>
      </c>
      <c r="J3695" s="0" t="s">
        <v>7708</v>
      </c>
      <c r="K3695" s="0" t="s">
        <v>144</v>
      </c>
      <c r="M3695" s="0" t="s">
        <v>12066</v>
      </c>
      <c r="N3695" s="0" t="str">
        <f aca="false">RIGHT(M3695,LEN(M3695)-FIND(" ",M3695))</f>
        <v>FAIRWAY DR NE</v>
      </c>
      <c r="P3695" s="0" t="s">
        <v>147</v>
      </c>
      <c r="Q3695" s="0" t="s">
        <v>148</v>
      </c>
      <c r="R3695" s="0" t="n">
        <v>44483</v>
      </c>
      <c r="AD3695" s="0" t="s">
        <v>149</v>
      </c>
      <c r="AE3695" s="0" t="s">
        <v>150</v>
      </c>
      <c r="AF3695" s="0" t="s">
        <v>151</v>
      </c>
      <c r="AH3695" s="0" t="n">
        <v>14</v>
      </c>
      <c r="AI3695" s="0" t="n">
        <v>11</v>
      </c>
      <c r="AN3695" s="0" t="s">
        <v>147</v>
      </c>
      <c r="AO3695" s="0" t="s">
        <v>11229</v>
      </c>
      <c r="AP3695" s="0" t="s">
        <v>11230</v>
      </c>
      <c r="AQ3695" s="0" t="n">
        <v>9</v>
      </c>
      <c r="AR3695" s="0" t="n">
        <v>64</v>
      </c>
      <c r="AS3695" s="0" t="n">
        <v>32</v>
      </c>
      <c r="AU3695" s="0" t="n">
        <f aca="false">COUNTA($BA$3695:$EH$3695)</f>
        <v>2</v>
      </c>
      <c r="AV3695" s="0" t="n">
        <f aca="false">COUNTIF($BA$3695:$EH$3695,"D")</f>
        <v>0</v>
      </c>
      <c r="AW3695" s="0" t="n">
        <f aca="false">COUNTIF($BA$3695:$EH$3695,"R")</f>
        <v>0</v>
      </c>
      <c r="AX3695" s="0" t="n">
        <f aca="false">IF(BN3695="D",1,0)+IF(BO3695="D",1,0)+IF(BT3695="D",1,0)+IF(BU3695="D",1,0)+IF(BW3695="D",1,0)+IF(CC3695="D",1,0)+IF(CD3695="D",1,0)+IF(CE3695="D",1,0)+IF(CF3695="D",1,0)+IF(CL3695="D",1,0)+IF(CM3695="D",1,0)+IF(CQ3695="D",1,0)+IF(CR3695="D",1,0)+IF(CS3695="D",1,0)+IF(CW3695="D",1,0)+IF(CX3695="D",1,0)+IF(DD3695="D",1,0)+IF(DE3695="D",1,0)+IF(DJ3695="D",1,0)+IF(DK3695="D",1,0)+IF(DO3695="D",1,0)+IF(DP3695="D",1,0)+IF(DQ3695="D",1,0)+IF(DW3695="D",1,0)+IF(DZ3695="D",1,0)+IF(EH3695="D",1,0)</f>
        <v>0</v>
      </c>
      <c r="AY3695" s="0" t="n">
        <f aca="false">IF(DJ3695&lt;&gt;"",1,0)+IF(DK3695&lt;&gt;"",1,0)+IF(DM3695&lt;&gt;"",1,0)+IF(DO3695&lt;&gt;"",1,0)+IF(DP3695&lt;&gt;"",1,0)+IF(DQ3695&lt;&gt;"",1,0)+IF(DS3695&lt;&gt;"",1,0)+IF(DT3695&lt;&gt;"",1,0)+IF(DV3695&lt;&gt;"",1,0)+IF(DW3695&lt;&gt;"",1,0)+IF(DX3695&lt;&gt;"",1,0)+IF(DY3695&lt;&gt;"",1,0)+IF(DZ3695&lt;&gt;"",1,0)+IF(EB3695&lt;&gt;"",1,0)+IF(EC3695&lt;&gt;"",1,0)+IF(ED3695&lt;&gt;"",1,0)+IF(EG3695&lt;&gt;"",1,0)+IF(EH3695&lt;&gt;"",1,0)</f>
        <v>0</v>
      </c>
      <c r="AZ3695" s="0" t="n">
        <f aca="false">IF(EH3695&lt;&gt;"",1,0)</f>
        <v>0</v>
      </c>
      <c r="BB3695" s="0" t="s">
        <v>154</v>
      </c>
      <c r="EF3695" s="0" t="s">
        <v>155</v>
      </c>
    </row>
    <row r="3696" customFormat="false" ht="15" hidden="false" customHeight="false" outlineLevel="0" collapsed="false">
      <c r="A3696" s="0" t="s">
        <v>14739</v>
      </c>
      <c r="B3696" s="0" t="n">
        <v>78</v>
      </c>
      <c r="C3696" s="0" t="n">
        <v>405441</v>
      </c>
      <c r="D3696" s="0" t="s">
        <v>12408</v>
      </c>
      <c r="E3696" s="0" t="s">
        <v>622</v>
      </c>
      <c r="F3696" s="0" t="str">
        <f aca="false">CONCATENATE(D3696," ",LEFT(H3696,4),"T=",AU3696,"D=",AV3696,"R=",AW3696,"M=",AX3696,"L=",AY3696,"B=",AZ3696)</f>
        <v>MUSSELMAN T=6D=1R=0M=0L=0B=0</v>
      </c>
      <c r="G3696" s="0" t="s">
        <v>849</v>
      </c>
      <c r="I3696" s="0" t="s">
        <v>14740</v>
      </c>
      <c r="J3696" s="0" t="s">
        <v>14741</v>
      </c>
      <c r="K3696" s="0" t="s">
        <v>169</v>
      </c>
      <c r="M3696" s="0" t="s">
        <v>11777</v>
      </c>
      <c r="N3696" s="0" t="str">
        <f aca="false">RIGHT(M3696,LEN(M3696)-FIND(" ",M3696))</f>
        <v>GOLF DR NE</v>
      </c>
      <c r="P3696" s="0" t="s">
        <v>147</v>
      </c>
      <c r="Q3696" s="0" t="s">
        <v>148</v>
      </c>
      <c r="R3696" s="0" t="n">
        <v>44483</v>
      </c>
      <c r="AD3696" s="0" t="s">
        <v>149</v>
      </c>
      <c r="AE3696" s="0" t="s">
        <v>150</v>
      </c>
      <c r="AF3696" s="0" t="s">
        <v>151</v>
      </c>
      <c r="AH3696" s="0" t="n">
        <v>14</v>
      </c>
      <c r="AI3696" s="0" t="n">
        <v>11</v>
      </c>
      <c r="AN3696" s="0" t="s">
        <v>147</v>
      </c>
      <c r="AO3696" s="0" t="s">
        <v>11229</v>
      </c>
      <c r="AP3696" s="0" t="s">
        <v>11230</v>
      </c>
      <c r="AQ3696" s="0" t="n">
        <v>9</v>
      </c>
      <c r="AR3696" s="0" t="n">
        <v>64</v>
      </c>
      <c r="AS3696" s="0" t="n">
        <v>32</v>
      </c>
      <c r="AU3696" s="0" t="n">
        <f aca="false">COUNTA($BA$3696:$EH$3696)</f>
        <v>6</v>
      </c>
      <c r="AV3696" s="0" t="n">
        <f aca="false">COUNTIF($BA$3696:$EH$3696,"D")</f>
        <v>1</v>
      </c>
      <c r="AW3696" s="0" t="n">
        <f aca="false">COUNTIF($BA$3696:$EH$3696,"R")</f>
        <v>0</v>
      </c>
      <c r="AX3696" s="0" t="n">
        <f aca="false">IF(BN3696="D",1,0)+IF(BO3696="D",1,0)+IF(BT3696="D",1,0)+IF(BU3696="D",1,0)+IF(BW3696="D",1,0)+IF(CC3696="D",1,0)+IF(CD3696="D",1,0)+IF(CE3696="D",1,0)+IF(CF3696="D",1,0)+IF(CL3696="D",1,0)+IF(CM3696="D",1,0)+IF(CQ3696="D",1,0)+IF(CR3696="D",1,0)+IF(CS3696="D",1,0)+IF(CW3696="D",1,0)+IF(CX3696="D",1,0)+IF(DD3696="D",1,0)+IF(DE3696="D",1,0)+IF(DJ3696="D",1,0)+IF(DK3696="D",1,0)+IF(DO3696="D",1,0)+IF(DP3696="D",1,0)+IF(DQ3696="D",1,0)+IF(DW3696="D",1,0)+IF(DZ3696="D",1,0)+IF(EH3696="D",1,0)</f>
        <v>0</v>
      </c>
      <c r="AY3696" s="0" t="n">
        <f aca="false">IF(DJ3696&lt;&gt;"",1,0)+IF(DK3696&lt;&gt;"",1,0)+IF(DM3696&lt;&gt;"",1,0)+IF(DO3696&lt;&gt;"",1,0)+IF(DP3696&lt;&gt;"",1,0)+IF(DQ3696&lt;&gt;"",1,0)+IF(DS3696&lt;&gt;"",1,0)+IF(DT3696&lt;&gt;"",1,0)+IF(DV3696&lt;&gt;"",1,0)+IF(DW3696&lt;&gt;"",1,0)+IF(DX3696&lt;&gt;"",1,0)+IF(DY3696&lt;&gt;"",1,0)+IF(DZ3696&lt;&gt;"",1,0)+IF(EB3696&lt;&gt;"",1,0)+IF(EC3696&lt;&gt;"",1,0)+IF(ED3696&lt;&gt;"",1,0)+IF(EG3696&lt;&gt;"",1,0)+IF(EH3696&lt;&gt;"",1,0)</f>
        <v>0</v>
      </c>
      <c r="AZ3696" s="0" t="n">
        <f aca="false">IF(EH3696&lt;&gt;"",1,0)</f>
        <v>0</v>
      </c>
      <c r="BB3696" s="0" t="s">
        <v>154</v>
      </c>
      <c r="BS3696" s="0" t="s">
        <v>155</v>
      </c>
      <c r="BY3696" s="0" t="s">
        <v>145</v>
      </c>
      <c r="CA3696" s="0" t="s">
        <v>155</v>
      </c>
      <c r="CK3696" s="0" t="s">
        <v>155</v>
      </c>
      <c r="CN3696" s="0" t="s">
        <v>155</v>
      </c>
    </row>
    <row r="3697" customFormat="false" ht="15" hidden="false" customHeight="false" outlineLevel="0" collapsed="false">
      <c r="A3697" s="0" t="s">
        <v>14742</v>
      </c>
      <c r="B3697" s="0" t="n">
        <v>78</v>
      </c>
      <c r="C3697" s="0" t="n">
        <v>118223</v>
      </c>
      <c r="D3697" s="0" t="s">
        <v>11553</v>
      </c>
      <c r="E3697" s="0" t="s">
        <v>140</v>
      </c>
      <c r="F3697" s="0" t="str">
        <f aca="false">CONCATENATE(D3697," ",LEFT(H3697,4),"T=",AU3697,"D=",AV3697,"R=",AW3697,"M=",AX3697,"L=",AY3697,"B=",AZ3697)</f>
        <v>BOYLE T=50D=18R=0M=8L=8B=1</v>
      </c>
      <c r="G3697" s="0" t="s">
        <v>482</v>
      </c>
      <c r="I3697" s="0" t="s">
        <v>14743</v>
      </c>
      <c r="J3697" s="0" t="s">
        <v>9837</v>
      </c>
      <c r="K3697" s="0" t="s">
        <v>144</v>
      </c>
      <c r="L3697" s="0" t="s">
        <v>145</v>
      </c>
      <c r="M3697" s="0" t="s">
        <v>12725</v>
      </c>
      <c r="N3697" s="0" t="str">
        <f aca="false">RIGHT(M3697,LEN(M3697)-FIND(" ",M3697))</f>
        <v>WILDWOOD DR NE</v>
      </c>
      <c r="P3697" s="0" t="s">
        <v>147</v>
      </c>
      <c r="Q3697" s="0" t="s">
        <v>148</v>
      </c>
      <c r="R3697" s="0" t="n">
        <v>44483</v>
      </c>
      <c r="AD3697" s="0" t="s">
        <v>149</v>
      </c>
      <c r="AE3697" s="0" t="s">
        <v>150</v>
      </c>
      <c r="AF3697" s="0" t="s">
        <v>151</v>
      </c>
      <c r="AH3697" s="0" t="n">
        <v>14</v>
      </c>
      <c r="AI3697" s="0" t="n">
        <v>11</v>
      </c>
      <c r="AN3697" s="0" t="s">
        <v>147</v>
      </c>
      <c r="AO3697" s="0" t="s">
        <v>11229</v>
      </c>
      <c r="AP3697" s="0" t="s">
        <v>11230</v>
      </c>
      <c r="AQ3697" s="0" t="n">
        <v>9</v>
      </c>
      <c r="AR3697" s="0" t="n">
        <v>64</v>
      </c>
      <c r="AS3697" s="0" t="n">
        <v>32</v>
      </c>
      <c r="AU3697" s="0" t="n">
        <f aca="false">COUNTA($BA$3697:$EH$3697)</f>
        <v>50</v>
      </c>
      <c r="AV3697" s="0" t="n">
        <f aca="false">COUNTIF($BA$3697:$EH$3697,"D")</f>
        <v>18</v>
      </c>
      <c r="AW3697" s="0" t="n">
        <f aca="false">COUNTIF($BA$3697:$EH$3697,"R")</f>
        <v>0</v>
      </c>
      <c r="AX3697" s="0" t="n">
        <f aca="false">IF(BN3697="D",1,0)+IF(BO3697="D",1,0)+IF(BT3697="D",1,0)+IF(BU3697="D",1,0)+IF(BW3697="D",1,0)+IF(CC3697="D",1,0)+IF(CD3697="D",1,0)+IF(CE3697="D",1,0)+IF(CF3697="D",1,0)+IF(CL3697="D",1,0)+IF(CM3697="D",1,0)+IF(CQ3697="D",1,0)+IF(CR3697="D",1,0)+IF(CS3697="D",1,0)+IF(CW3697="D",1,0)+IF(CX3697="D",1,0)+IF(DD3697="D",1,0)+IF(DE3697="D",1,0)+IF(DJ3697="D",1,0)+IF(DK3697="D",1,0)+IF(DO3697="D",1,0)+IF(DP3697="D",1,0)+IF(DQ3697="D",1,0)+IF(DW3697="D",1,0)+IF(DZ3697="D",1,0)+IF(EH3697="D",1,0)</f>
        <v>8</v>
      </c>
      <c r="AY3697" s="0" t="n">
        <f aca="false">IF(DJ3697&lt;&gt;"",1,0)+IF(DK3697&lt;&gt;"",1,0)+IF(DM3697&lt;&gt;"",1,0)+IF(DO3697&lt;&gt;"",1,0)+IF(DP3697&lt;&gt;"",1,0)+IF(DQ3697&lt;&gt;"",1,0)+IF(DS3697&lt;&gt;"",1,0)+IF(DT3697&lt;&gt;"",1,0)+IF(DV3697&lt;&gt;"",1,0)+IF(DW3697&lt;&gt;"",1,0)+IF(DX3697&lt;&gt;"",1,0)+IF(DY3697&lt;&gt;"",1,0)+IF(DZ3697&lt;&gt;"",1,0)+IF(EB3697&lt;&gt;"",1,0)+IF(EC3697&lt;&gt;"",1,0)+IF(ED3697&lt;&gt;"",1,0)+IF(EG3697&lt;&gt;"",1,0)+IF(EH3697&lt;&gt;"",1,0)</f>
        <v>8</v>
      </c>
      <c r="AZ3697" s="0" t="n">
        <f aca="false">IF(EH3697&lt;&gt;"",1,0)</f>
        <v>1</v>
      </c>
      <c r="BB3697" s="0" t="s">
        <v>154</v>
      </c>
      <c r="BC3697" s="0" t="s">
        <v>155</v>
      </c>
      <c r="BD3697" s="0" t="s">
        <v>155</v>
      </c>
      <c r="BE3697" s="0" t="s">
        <v>155</v>
      </c>
      <c r="BF3697" s="0" t="s">
        <v>155</v>
      </c>
      <c r="BG3697" s="0" t="s">
        <v>155</v>
      </c>
      <c r="BH3697" s="0" t="s">
        <v>155</v>
      </c>
      <c r="BI3697" s="0" t="s">
        <v>155</v>
      </c>
      <c r="BJ3697" s="0" t="s">
        <v>155</v>
      </c>
      <c r="BK3697" s="0" t="s">
        <v>155</v>
      </c>
      <c r="BL3697" s="0" t="s">
        <v>155</v>
      </c>
      <c r="BP3697" s="0" t="s">
        <v>155</v>
      </c>
      <c r="BR3697" s="0" t="s">
        <v>155</v>
      </c>
      <c r="BS3697" s="0" t="s">
        <v>155</v>
      </c>
      <c r="BV3697" s="0" t="s">
        <v>155</v>
      </c>
      <c r="BY3697" s="0" t="s">
        <v>145</v>
      </c>
      <c r="CA3697" s="0" t="s">
        <v>155</v>
      </c>
      <c r="CC3697" s="0" t="s">
        <v>145</v>
      </c>
      <c r="CG3697" s="0" t="s">
        <v>155</v>
      </c>
      <c r="CH3697" s="0" t="s">
        <v>145</v>
      </c>
      <c r="CK3697" s="0" t="s">
        <v>155</v>
      </c>
      <c r="CL3697" s="0" t="s">
        <v>145</v>
      </c>
      <c r="CN3697" s="0" t="s">
        <v>155</v>
      </c>
      <c r="CO3697" s="0" t="s">
        <v>145</v>
      </c>
      <c r="CP3697" s="0" t="s">
        <v>155</v>
      </c>
      <c r="CQ3697" s="0" t="s">
        <v>145</v>
      </c>
      <c r="CT3697" s="0" t="s">
        <v>155</v>
      </c>
      <c r="CU3697" s="0" t="s">
        <v>145</v>
      </c>
      <c r="CV3697" s="0" t="s">
        <v>155</v>
      </c>
      <c r="CW3697" s="0" t="s">
        <v>145</v>
      </c>
      <c r="CY3697" s="0" t="s">
        <v>155</v>
      </c>
      <c r="CZ3697" s="0" t="s">
        <v>145</v>
      </c>
      <c r="DC3697" s="0" t="s">
        <v>155</v>
      </c>
      <c r="DD3697" s="0" t="s">
        <v>145</v>
      </c>
      <c r="DG3697" s="0" t="s">
        <v>145</v>
      </c>
      <c r="DI3697" s="0" t="s">
        <v>155</v>
      </c>
      <c r="DJ3697" s="0" t="s">
        <v>145</v>
      </c>
      <c r="DL3697" s="0" t="s">
        <v>155</v>
      </c>
      <c r="DM3697" s="0" t="s">
        <v>145</v>
      </c>
      <c r="DN3697" s="0" t="s">
        <v>155</v>
      </c>
      <c r="DR3697" s="0" t="s">
        <v>155</v>
      </c>
      <c r="DS3697" s="0" t="s">
        <v>145</v>
      </c>
      <c r="DT3697" s="0" t="s">
        <v>145</v>
      </c>
      <c r="DU3697" s="0" t="s">
        <v>155</v>
      </c>
      <c r="DW3697" s="0" t="s">
        <v>145</v>
      </c>
      <c r="DX3697" s="0" t="s">
        <v>155</v>
      </c>
      <c r="EA3697" s="0" t="s">
        <v>155</v>
      </c>
      <c r="ED3697" s="0" t="s">
        <v>145</v>
      </c>
      <c r="EF3697" s="0" t="s">
        <v>155</v>
      </c>
      <c r="EH3697" s="0" t="s">
        <v>145</v>
      </c>
    </row>
    <row r="3698" customFormat="false" ht="15" hidden="false" customHeight="false" outlineLevel="0" collapsed="false">
      <c r="A3698" s="0" t="s">
        <v>14744</v>
      </c>
      <c r="B3698" s="0" t="n">
        <v>78</v>
      </c>
      <c r="C3698" s="0" t="n">
        <v>401797</v>
      </c>
      <c r="D3698" s="0" t="s">
        <v>14325</v>
      </c>
      <c r="E3698" s="0" t="s">
        <v>4671</v>
      </c>
      <c r="F3698" s="0" t="str">
        <f aca="false">CONCATENATE(D3698," ",LEFT(H3698,4),"T=",AU3698,"D=",AV3698,"R=",AW3698,"M=",AX3698,"L=",AY3698,"B=",AZ3698)</f>
        <v>PAVLOCK T=3D=1R=0M=0L=0B=0</v>
      </c>
      <c r="G3698" s="0" t="s">
        <v>1615</v>
      </c>
      <c r="I3698" s="0" t="s">
        <v>14745</v>
      </c>
      <c r="J3698" s="0" t="s">
        <v>14746</v>
      </c>
      <c r="K3698" s="0" t="s">
        <v>169</v>
      </c>
      <c r="M3698" s="0" t="s">
        <v>14327</v>
      </c>
      <c r="N3698" s="0" t="str">
        <f aca="false">RIGHT(M3698,LEN(M3698)-FIND(" ",M3698))</f>
        <v>PERKINSWOOD BLVD NE</v>
      </c>
      <c r="P3698" s="0" t="s">
        <v>147</v>
      </c>
      <c r="Q3698" s="0" t="s">
        <v>148</v>
      </c>
      <c r="R3698" s="0" t="n">
        <v>44483</v>
      </c>
      <c r="AD3698" s="0" t="s">
        <v>149</v>
      </c>
      <c r="AE3698" s="0" t="s">
        <v>150</v>
      </c>
      <c r="AF3698" s="0" t="s">
        <v>151</v>
      </c>
      <c r="AH3698" s="0" t="n">
        <v>14</v>
      </c>
      <c r="AI3698" s="0" t="n">
        <v>11</v>
      </c>
      <c r="AN3698" s="0" t="s">
        <v>147</v>
      </c>
      <c r="AO3698" s="0" t="s">
        <v>11229</v>
      </c>
      <c r="AP3698" s="0" t="s">
        <v>11230</v>
      </c>
      <c r="AQ3698" s="0" t="n">
        <v>9</v>
      </c>
      <c r="AR3698" s="0" t="n">
        <v>64</v>
      </c>
      <c r="AS3698" s="0" t="n">
        <v>32</v>
      </c>
      <c r="AU3698" s="0" t="n">
        <f aca="false">COUNTA($BA$3698:$EH$3698)</f>
        <v>3</v>
      </c>
      <c r="AV3698" s="0" t="n">
        <f aca="false">COUNTIF($BA$3698:$EH$3698,"D")</f>
        <v>1</v>
      </c>
      <c r="AW3698" s="0" t="n">
        <f aca="false">COUNTIF($BA$3698:$EH$3698,"R")</f>
        <v>0</v>
      </c>
      <c r="AX3698" s="0" t="n">
        <f aca="false">IF(BN3698="D",1,0)+IF(BO3698="D",1,0)+IF(BT3698="D",1,0)+IF(BU3698="D",1,0)+IF(BW3698="D",1,0)+IF(CC3698="D",1,0)+IF(CD3698="D",1,0)+IF(CE3698="D",1,0)+IF(CF3698="D",1,0)+IF(CL3698="D",1,0)+IF(CM3698="D",1,0)+IF(CQ3698="D",1,0)+IF(CR3698="D",1,0)+IF(CS3698="D",1,0)+IF(CW3698="D",1,0)+IF(CX3698="D",1,0)+IF(DD3698="D",1,0)+IF(DE3698="D",1,0)+IF(DJ3698="D",1,0)+IF(DK3698="D",1,0)+IF(DO3698="D",1,0)+IF(DP3698="D",1,0)+IF(DQ3698="D",1,0)+IF(DW3698="D",1,0)+IF(DZ3698="D",1,0)+IF(EH3698="D",1,0)</f>
        <v>0</v>
      </c>
      <c r="AY3698" s="0" t="n">
        <f aca="false">IF(DJ3698&lt;&gt;"",1,0)+IF(DK3698&lt;&gt;"",1,0)+IF(DM3698&lt;&gt;"",1,0)+IF(DO3698&lt;&gt;"",1,0)+IF(DP3698&lt;&gt;"",1,0)+IF(DQ3698&lt;&gt;"",1,0)+IF(DS3698&lt;&gt;"",1,0)+IF(DT3698&lt;&gt;"",1,0)+IF(DV3698&lt;&gt;"",1,0)+IF(DW3698&lt;&gt;"",1,0)+IF(DX3698&lt;&gt;"",1,0)+IF(DY3698&lt;&gt;"",1,0)+IF(DZ3698&lt;&gt;"",1,0)+IF(EB3698&lt;&gt;"",1,0)+IF(EC3698&lt;&gt;"",1,0)+IF(ED3698&lt;&gt;"",1,0)+IF(EG3698&lt;&gt;"",1,0)+IF(EH3698&lt;&gt;"",1,0)</f>
        <v>0</v>
      </c>
      <c r="AZ3698" s="0" t="n">
        <f aca="false">IF(EH3698&lt;&gt;"",1,0)</f>
        <v>0</v>
      </c>
      <c r="BB3698" s="0" t="s">
        <v>154</v>
      </c>
      <c r="CA3698" s="0" t="s">
        <v>155</v>
      </c>
      <c r="CZ3698" s="0" t="s">
        <v>145</v>
      </c>
    </row>
    <row r="3699" customFormat="false" ht="15" hidden="false" customHeight="false" outlineLevel="0" collapsed="false">
      <c r="A3699" s="0" t="s">
        <v>14747</v>
      </c>
      <c r="B3699" s="0" t="n">
        <v>78</v>
      </c>
      <c r="C3699" s="0" t="n">
        <v>183734</v>
      </c>
      <c r="D3699" s="0" t="s">
        <v>14748</v>
      </c>
      <c r="E3699" s="0" t="s">
        <v>4350</v>
      </c>
      <c r="F3699" s="0" t="str">
        <f aca="false">CONCATENATE(D3699," ",LEFT(H3699,4),"T=",AU3699,"D=",AV3699,"R=",AW3699,"M=",AX3699,"L=",AY3699,"B=",AZ3699)</f>
        <v>PINTI T=31D=1R=7M=1L=4B=0</v>
      </c>
      <c r="G3699" s="0" t="s">
        <v>215</v>
      </c>
      <c r="I3699" s="0" t="s">
        <v>14749</v>
      </c>
      <c r="J3699" s="0" t="s">
        <v>14750</v>
      </c>
      <c r="K3699" s="0" t="s">
        <v>144</v>
      </c>
      <c r="L3699" s="0" t="s">
        <v>141</v>
      </c>
      <c r="M3699" s="0" t="s">
        <v>14751</v>
      </c>
      <c r="N3699" s="0" t="str">
        <f aca="false">RIGHT(M3699,LEN(M3699)-FIND(" ",M3699))</f>
        <v>COUNTRY CLUB DR NE</v>
      </c>
      <c r="P3699" s="0" t="s">
        <v>147</v>
      </c>
      <c r="Q3699" s="0" t="s">
        <v>148</v>
      </c>
      <c r="R3699" s="0" t="n">
        <v>44484</v>
      </c>
      <c r="S3699" s="0" t="n">
        <v>4618</v>
      </c>
      <c r="AD3699" s="0" t="s">
        <v>149</v>
      </c>
      <c r="AE3699" s="0" t="s">
        <v>150</v>
      </c>
      <c r="AH3699" s="0" t="n">
        <v>14</v>
      </c>
      <c r="AI3699" s="0" t="n">
        <v>11</v>
      </c>
      <c r="AJ3699" s="0" t="s">
        <v>4175</v>
      </c>
      <c r="AM3699" s="0" t="s">
        <v>4176</v>
      </c>
      <c r="AN3699" s="0" t="s">
        <v>147</v>
      </c>
      <c r="AO3699" s="0" t="s">
        <v>11229</v>
      </c>
      <c r="AP3699" s="0" t="s">
        <v>11230</v>
      </c>
      <c r="AQ3699" s="0" t="n">
        <v>9</v>
      </c>
      <c r="AR3699" s="0" t="n">
        <v>64</v>
      </c>
      <c r="AS3699" s="0" t="n">
        <v>32</v>
      </c>
      <c r="AU3699" s="0" t="n">
        <f aca="false">COUNTA($BA$3699:$EH$3699)</f>
        <v>31</v>
      </c>
      <c r="AV3699" s="0" t="n">
        <f aca="false">COUNTIF($BA$3699:$EH$3699,"D")</f>
        <v>1</v>
      </c>
      <c r="AW3699" s="0" t="n">
        <f aca="false">COUNTIF($BA$3699:$EH$3699,"R")</f>
        <v>7</v>
      </c>
      <c r="AX3699" s="0" t="n">
        <f aca="false">IF(BN3699="D",1,0)+IF(BO3699="D",1,0)+IF(BT3699="D",1,0)+IF(BU3699="D",1,0)+IF(BW3699="D",1,0)+IF(CC3699="D",1,0)+IF(CD3699="D",1,0)+IF(CE3699="D",1,0)+IF(CF3699="D",1,0)+IF(CL3699="D",1,0)+IF(CM3699="D",1,0)+IF(CQ3699="D",1,0)+IF(CR3699="D",1,0)+IF(CS3699="D",1,0)+IF(CW3699="D",1,0)+IF(CX3699="D",1,0)+IF(DD3699="D",1,0)+IF(DE3699="D",1,0)+IF(DJ3699="D",1,0)+IF(DK3699="D",1,0)+IF(DO3699="D",1,0)+IF(DP3699="D",1,0)+IF(DQ3699="D",1,0)+IF(DW3699="D",1,0)+IF(DZ3699="D",1,0)+IF(EH3699="D",1,0)</f>
        <v>1</v>
      </c>
      <c r="AY3699" s="0" t="n">
        <f aca="false">IF(DJ3699&lt;&gt;"",1,0)+IF(DK3699&lt;&gt;"",1,0)+IF(DM3699&lt;&gt;"",1,0)+IF(DO3699&lt;&gt;"",1,0)+IF(DP3699&lt;&gt;"",1,0)+IF(DQ3699&lt;&gt;"",1,0)+IF(DS3699&lt;&gt;"",1,0)+IF(DT3699&lt;&gt;"",1,0)+IF(DV3699&lt;&gt;"",1,0)+IF(DW3699&lt;&gt;"",1,0)+IF(DX3699&lt;&gt;"",1,0)+IF(DY3699&lt;&gt;"",1,0)+IF(DZ3699&lt;&gt;"",1,0)+IF(EB3699&lt;&gt;"",1,0)+IF(EC3699&lt;&gt;"",1,0)+IF(ED3699&lt;&gt;"",1,0)+IF(EG3699&lt;&gt;"",1,0)+IF(EH3699&lt;&gt;"",1,0)</f>
        <v>4</v>
      </c>
      <c r="AZ3699" s="0" t="n">
        <f aca="false">IF(EH3699&lt;&gt;"",1,0)</f>
        <v>0</v>
      </c>
      <c r="BB3699" s="0" t="s">
        <v>154</v>
      </c>
      <c r="BC3699" s="0" t="s">
        <v>155</v>
      </c>
      <c r="BD3699" s="0" t="s">
        <v>155</v>
      </c>
      <c r="BE3699" s="0" t="s">
        <v>155</v>
      </c>
      <c r="BF3699" s="0" t="s">
        <v>155</v>
      </c>
      <c r="BJ3699" s="0" t="s">
        <v>155</v>
      </c>
      <c r="BK3699" s="0" t="s">
        <v>155</v>
      </c>
      <c r="BL3699" s="0" t="s">
        <v>155</v>
      </c>
      <c r="BY3699" s="0" t="s">
        <v>141</v>
      </c>
      <c r="CA3699" s="0" t="s">
        <v>155</v>
      </c>
      <c r="CG3699" s="0" t="s">
        <v>155</v>
      </c>
      <c r="CK3699" s="0" t="s">
        <v>155</v>
      </c>
      <c r="CL3699" s="0" t="s">
        <v>145</v>
      </c>
      <c r="CN3699" s="0" t="s">
        <v>155</v>
      </c>
      <c r="CO3699" s="0" t="s">
        <v>141</v>
      </c>
      <c r="CP3699" s="0" t="s">
        <v>155</v>
      </c>
      <c r="CT3699" s="0" t="s">
        <v>155</v>
      </c>
      <c r="CU3699" s="0" t="s">
        <v>141</v>
      </c>
      <c r="CV3699" s="0" t="s">
        <v>155</v>
      </c>
      <c r="CY3699" s="0" t="s">
        <v>155</v>
      </c>
      <c r="CZ3699" s="0" t="s">
        <v>141</v>
      </c>
      <c r="DC3699" s="0" t="s">
        <v>155</v>
      </c>
      <c r="DI3699" s="0" t="s">
        <v>155</v>
      </c>
      <c r="DM3699" s="0" t="s">
        <v>141</v>
      </c>
      <c r="DN3699" s="0" t="s">
        <v>155</v>
      </c>
      <c r="DS3699" s="0" t="s">
        <v>141</v>
      </c>
      <c r="DU3699" s="0" t="s">
        <v>155</v>
      </c>
      <c r="DX3699" s="0" t="s">
        <v>155</v>
      </c>
      <c r="EA3699" s="0" t="s">
        <v>155</v>
      </c>
      <c r="ED3699" s="0" t="s">
        <v>141</v>
      </c>
      <c r="EF3699" s="0" t="s">
        <v>155</v>
      </c>
    </row>
    <row r="3700" customFormat="false" ht="15" hidden="false" customHeight="false" outlineLevel="0" collapsed="false">
      <c r="A3700" s="0" t="s">
        <v>14752</v>
      </c>
      <c r="B3700" s="0" t="n">
        <v>78</v>
      </c>
      <c r="C3700" s="0" t="n">
        <v>16981</v>
      </c>
      <c r="D3700" s="0" t="s">
        <v>7505</v>
      </c>
      <c r="E3700" s="0" t="s">
        <v>3770</v>
      </c>
      <c r="F3700" s="0" t="str">
        <f aca="false">CONCATENATE(D3700," ",LEFT(H3700,4),"T=",AU3700,"D=",AV3700,"R=",AW3700,"M=",AX3700,"L=",AY3700,"B=",AZ3700)</f>
        <v>FOX T=19D=0R=1M=0L=0B=0</v>
      </c>
      <c r="G3700" s="0" t="s">
        <v>242</v>
      </c>
      <c r="I3700" s="0" t="s">
        <v>14753</v>
      </c>
      <c r="J3700" s="0" t="s">
        <v>8120</v>
      </c>
      <c r="K3700" s="0" t="s">
        <v>169</v>
      </c>
      <c r="M3700" s="0" t="s">
        <v>14120</v>
      </c>
      <c r="N3700" s="0" t="str">
        <f aca="false">RIGHT(M3700,LEN(M3700)-FIND(" ",M3700))</f>
        <v>NORTH RD NE</v>
      </c>
      <c r="P3700" s="0" t="s">
        <v>147</v>
      </c>
      <c r="Q3700" s="0" t="s">
        <v>148</v>
      </c>
      <c r="R3700" s="0" t="n">
        <v>44483</v>
      </c>
      <c r="AD3700" s="0" t="s">
        <v>149</v>
      </c>
      <c r="AE3700" s="0" t="s">
        <v>150</v>
      </c>
      <c r="AH3700" s="0" t="n">
        <v>14</v>
      </c>
      <c r="AI3700" s="0" t="n">
        <v>11</v>
      </c>
      <c r="AJ3700" s="0" t="s">
        <v>4175</v>
      </c>
      <c r="AM3700" s="0" t="s">
        <v>4176</v>
      </c>
      <c r="AN3700" s="0" t="s">
        <v>147</v>
      </c>
      <c r="AO3700" s="0" t="s">
        <v>11229</v>
      </c>
      <c r="AP3700" s="0" t="s">
        <v>11230</v>
      </c>
      <c r="AQ3700" s="0" t="n">
        <v>9</v>
      </c>
      <c r="AR3700" s="0" t="n">
        <v>64</v>
      </c>
      <c r="AS3700" s="0" t="n">
        <v>32</v>
      </c>
      <c r="AU3700" s="0" t="n">
        <f aca="false">COUNTA($BA$3700:$EH$3700)</f>
        <v>19</v>
      </c>
      <c r="AV3700" s="0" t="n">
        <f aca="false">COUNTIF($BA$3700:$EH$3700,"D")</f>
        <v>0</v>
      </c>
      <c r="AW3700" s="0" t="n">
        <f aca="false">COUNTIF($BA$3700:$EH$3700,"R")</f>
        <v>1</v>
      </c>
      <c r="AX3700" s="0" t="n">
        <f aca="false">IF(BN3700="D",1,0)+IF(BO3700="D",1,0)+IF(BT3700="D",1,0)+IF(BU3700="D",1,0)+IF(BW3700="D",1,0)+IF(CC3700="D",1,0)+IF(CD3700="D",1,0)+IF(CE3700="D",1,0)+IF(CF3700="D",1,0)+IF(CL3700="D",1,0)+IF(CM3700="D",1,0)+IF(CQ3700="D",1,0)+IF(CR3700="D",1,0)+IF(CS3700="D",1,0)+IF(CW3700="D",1,0)+IF(CX3700="D",1,0)+IF(DD3700="D",1,0)+IF(DE3700="D",1,0)+IF(DJ3700="D",1,0)+IF(DK3700="D",1,0)+IF(DO3700="D",1,0)+IF(DP3700="D",1,0)+IF(DQ3700="D",1,0)+IF(DW3700="D",1,0)+IF(DZ3700="D",1,0)+IF(EH3700="D",1,0)</f>
        <v>0</v>
      </c>
      <c r="AY3700" s="0" t="n">
        <f aca="false">IF(DJ3700&lt;&gt;"",1,0)+IF(DK3700&lt;&gt;"",1,0)+IF(DM3700&lt;&gt;"",1,0)+IF(DO3700&lt;&gt;"",1,0)+IF(DP3700&lt;&gt;"",1,0)+IF(DQ3700&lt;&gt;"",1,0)+IF(DS3700&lt;&gt;"",1,0)+IF(DT3700&lt;&gt;"",1,0)+IF(DV3700&lt;&gt;"",1,0)+IF(DW3700&lt;&gt;"",1,0)+IF(DX3700&lt;&gt;"",1,0)+IF(DY3700&lt;&gt;"",1,0)+IF(DZ3700&lt;&gt;"",1,0)+IF(EB3700&lt;&gt;"",1,0)+IF(EC3700&lt;&gt;"",1,0)+IF(ED3700&lt;&gt;"",1,0)+IF(EG3700&lt;&gt;"",1,0)+IF(EH3700&lt;&gt;"",1,0)</f>
        <v>0</v>
      </c>
      <c r="AZ3700" s="0" t="n">
        <f aca="false">IF(EH3700&lt;&gt;"",1,0)</f>
        <v>0</v>
      </c>
      <c r="BB3700" s="0" t="s">
        <v>154</v>
      </c>
      <c r="BC3700" s="0" t="s">
        <v>155</v>
      </c>
      <c r="BD3700" s="0" t="s">
        <v>155</v>
      </c>
      <c r="BH3700" s="0" t="s">
        <v>155</v>
      </c>
      <c r="BJ3700" s="0" t="s">
        <v>155</v>
      </c>
      <c r="BK3700" s="0" t="s">
        <v>155</v>
      </c>
      <c r="BL3700" s="0" t="s">
        <v>155</v>
      </c>
      <c r="BR3700" s="0" t="s">
        <v>155</v>
      </c>
      <c r="BS3700" s="0" t="s">
        <v>155</v>
      </c>
      <c r="BV3700" s="0" t="s">
        <v>155</v>
      </c>
      <c r="CA3700" s="0" t="s">
        <v>155</v>
      </c>
      <c r="CG3700" s="0" t="s">
        <v>155</v>
      </c>
      <c r="CK3700" s="0" t="s">
        <v>155</v>
      </c>
      <c r="CN3700" s="0" t="s">
        <v>155</v>
      </c>
      <c r="CP3700" s="0" t="s">
        <v>155</v>
      </c>
      <c r="CU3700" s="0" t="s">
        <v>141</v>
      </c>
      <c r="CV3700" s="0" t="s">
        <v>155</v>
      </c>
      <c r="CY3700" s="0" t="s">
        <v>155</v>
      </c>
      <c r="DC3700" s="0" t="s">
        <v>155</v>
      </c>
    </row>
    <row r="3701" customFormat="false" ht="15" hidden="false" customHeight="false" outlineLevel="0" collapsed="false">
      <c r="A3701" s="0" t="s">
        <v>14754</v>
      </c>
      <c r="B3701" s="0" t="n">
        <v>78</v>
      </c>
      <c r="C3701" s="0" t="n">
        <v>215118</v>
      </c>
      <c r="D3701" s="0" t="s">
        <v>1388</v>
      </c>
      <c r="E3701" s="0" t="s">
        <v>1390</v>
      </c>
      <c r="F3701" s="0" t="str">
        <f aca="false">CONCATENATE(D3701," ",LEFT(H3701,4),"T=",AU3701,"D=",AV3701,"R=",AW3701,"M=",AX3701,"L=",AY3701,"B=",AZ3701)</f>
        <v>PLOUMBIS T=19D=1R=2M=1L=1B=0</v>
      </c>
      <c r="G3701" s="0" t="s">
        <v>242</v>
      </c>
      <c r="I3701" s="0" t="s">
        <v>14755</v>
      </c>
      <c r="J3701" s="0" t="s">
        <v>5768</v>
      </c>
      <c r="K3701" s="0" t="s">
        <v>144</v>
      </c>
      <c r="M3701" s="0" t="s">
        <v>14175</v>
      </c>
      <c r="N3701" s="0" t="str">
        <f aca="false">RIGHT(M3701,LEN(M3701)-FIND(" ",M3701))</f>
        <v>COUNTRY CLUB DR NE</v>
      </c>
      <c r="P3701" s="0" t="s">
        <v>147</v>
      </c>
      <c r="Q3701" s="0" t="s">
        <v>148</v>
      </c>
      <c r="R3701" s="0" t="n">
        <v>44484</v>
      </c>
      <c r="AD3701" s="0" t="s">
        <v>149</v>
      </c>
      <c r="AE3701" s="0" t="s">
        <v>150</v>
      </c>
      <c r="AH3701" s="0" t="n">
        <v>14</v>
      </c>
      <c r="AI3701" s="0" t="n">
        <v>11</v>
      </c>
      <c r="AJ3701" s="0" t="s">
        <v>4175</v>
      </c>
      <c r="AM3701" s="0" t="s">
        <v>4176</v>
      </c>
      <c r="AN3701" s="0" t="s">
        <v>147</v>
      </c>
      <c r="AO3701" s="0" t="s">
        <v>11229</v>
      </c>
      <c r="AP3701" s="0" t="s">
        <v>11230</v>
      </c>
      <c r="AQ3701" s="0" t="n">
        <v>9</v>
      </c>
      <c r="AR3701" s="0" t="n">
        <v>64</v>
      </c>
      <c r="AS3701" s="0" t="n">
        <v>32</v>
      </c>
      <c r="AU3701" s="0" t="n">
        <f aca="false">COUNTA($BA$3701:$EH$3701)</f>
        <v>19</v>
      </c>
      <c r="AV3701" s="0" t="n">
        <f aca="false">COUNTIF($BA$3701:$EH$3701,"D")</f>
        <v>1</v>
      </c>
      <c r="AW3701" s="0" t="n">
        <f aca="false">COUNTIF($BA$3701:$EH$3701,"R")</f>
        <v>2</v>
      </c>
      <c r="AX3701" s="0" t="n">
        <f aca="false">IF(BN3701="D",1,0)+IF(BO3701="D",1,0)+IF(BT3701="D",1,0)+IF(BU3701="D",1,0)+IF(BW3701="D",1,0)+IF(CC3701="D",1,0)+IF(CD3701="D",1,0)+IF(CE3701="D",1,0)+IF(CF3701="D",1,0)+IF(CL3701="D",1,0)+IF(CM3701="D",1,0)+IF(CQ3701="D",1,0)+IF(CR3701="D",1,0)+IF(CS3701="D",1,0)+IF(CW3701="D",1,0)+IF(CX3701="D",1,0)+IF(DD3701="D",1,0)+IF(DE3701="D",1,0)+IF(DJ3701="D",1,0)+IF(DK3701="D",1,0)+IF(DO3701="D",1,0)+IF(DP3701="D",1,0)+IF(DQ3701="D",1,0)+IF(DW3701="D",1,0)+IF(DZ3701="D",1,0)+IF(EH3701="D",1,0)</f>
        <v>1</v>
      </c>
      <c r="AY3701" s="0" t="n">
        <f aca="false">IF(DJ3701&lt;&gt;"",1,0)+IF(DK3701&lt;&gt;"",1,0)+IF(DM3701&lt;&gt;"",1,0)+IF(DO3701&lt;&gt;"",1,0)+IF(DP3701&lt;&gt;"",1,0)+IF(DQ3701&lt;&gt;"",1,0)+IF(DS3701&lt;&gt;"",1,0)+IF(DT3701&lt;&gt;"",1,0)+IF(DV3701&lt;&gt;"",1,0)+IF(DW3701&lt;&gt;"",1,0)+IF(DX3701&lt;&gt;"",1,0)+IF(DY3701&lt;&gt;"",1,0)+IF(DZ3701&lt;&gt;"",1,0)+IF(EB3701&lt;&gt;"",1,0)+IF(EC3701&lt;&gt;"",1,0)+IF(ED3701&lt;&gt;"",1,0)+IF(EG3701&lt;&gt;"",1,0)+IF(EH3701&lt;&gt;"",1,0)</f>
        <v>1</v>
      </c>
      <c r="AZ3701" s="0" t="n">
        <f aca="false">IF(EH3701&lt;&gt;"",1,0)</f>
        <v>0</v>
      </c>
      <c r="BB3701" s="0" t="s">
        <v>154</v>
      </c>
      <c r="BC3701" s="0" t="s">
        <v>155</v>
      </c>
      <c r="BD3701" s="0" t="s">
        <v>155</v>
      </c>
      <c r="BI3701" s="0" t="s">
        <v>155</v>
      </c>
      <c r="BJ3701" s="0" t="s">
        <v>155</v>
      </c>
      <c r="BL3701" s="0" t="s">
        <v>155</v>
      </c>
      <c r="BS3701" s="0" t="s">
        <v>155</v>
      </c>
      <c r="CA3701" s="0" t="s">
        <v>155</v>
      </c>
      <c r="CK3701" s="0" t="s">
        <v>155</v>
      </c>
      <c r="CL3701" s="0" t="s">
        <v>145</v>
      </c>
      <c r="CP3701" s="0" t="s">
        <v>155</v>
      </c>
      <c r="CV3701" s="0" t="s">
        <v>155</v>
      </c>
      <c r="CY3701" s="0" t="s">
        <v>155</v>
      </c>
      <c r="CZ3701" s="0" t="s">
        <v>141</v>
      </c>
      <c r="DC3701" s="0" t="s">
        <v>155</v>
      </c>
      <c r="DI3701" s="0" t="s">
        <v>155</v>
      </c>
      <c r="DM3701" s="0" t="s">
        <v>141</v>
      </c>
      <c r="DN3701" s="0" t="s">
        <v>155</v>
      </c>
      <c r="EF3701" s="0" t="s">
        <v>155</v>
      </c>
    </row>
    <row r="3702" customFormat="false" ht="15" hidden="false" customHeight="false" outlineLevel="0" collapsed="false">
      <c r="A3702" s="0" t="s">
        <v>14756</v>
      </c>
      <c r="B3702" s="0" t="n">
        <v>78</v>
      </c>
      <c r="C3702" s="0" t="n">
        <v>87313</v>
      </c>
      <c r="D3702" s="0" t="s">
        <v>11774</v>
      </c>
      <c r="E3702" s="0" t="s">
        <v>14757</v>
      </c>
      <c r="F3702" s="0" t="str">
        <f aca="false">CONCATENATE(D3702," ",LEFT(H3702,4),"T=",AU3702,"D=",AV3702,"R=",AW3702,"M=",AX3702,"L=",AY3702,"B=",AZ3702)</f>
        <v>ROSSI T=48D=13R=2M=6L=8B=1</v>
      </c>
      <c r="G3702" s="0" t="s">
        <v>222</v>
      </c>
      <c r="I3702" s="0" t="s">
        <v>14758</v>
      </c>
      <c r="J3702" s="0" t="s">
        <v>14759</v>
      </c>
      <c r="K3702" s="0" t="s">
        <v>144</v>
      </c>
      <c r="L3702" s="0" t="s">
        <v>145</v>
      </c>
      <c r="M3702" s="0" t="s">
        <v>13060</v>
      </c>
      <c r="N3702" s="0" t="str">
        <f aca="false">RIGHT(M3702,LEN(M3702)-FIND(" ",M3702))</f>
        <v>COUNTRY CLUB LN NE</v>
      </c>
      <c r="P3702" s="0" t="s">
        <v>147</v>
      </c>
      <c r="Q3702" s="0" t="s">
        <v>148</v>
      </c>
      <c r="R3702" s="0" t="n">
        <v>44484</v>
      </c>
      <c r="S3702" s="0" t="n">
        <v>4621</v>
      </c>
      <c r="AD3702" s="0" t="s">
        <v>149</v>
      </c>
      <c r="AE3702" s="0" t="s">
        <v>150</v>
      </c>
      <c r="AH3702" s="0" t="n">
        <v>14</v>
      </c>
      <c r="AI3702" s="0" t="n">
        <v>11</v>
      </c>
      <c r="AJ3702" s="0" t="s">
        <v>4175</v>
      </c>
      <c r="AM3702" s="0" t="s">
        <v>4176</v>
      </c>
      <c r="AN3702" s="0" t="s">
        <v>147</v>
      </c>
      <c r="AO3702" s="0" t="s">
        <v>11229</v>
      </c>
      <c r="AP3702" s="0" t="s">
        <v>11230</v>
      </c>
      <c r="AQ3702" s="0" t="n">
        <v>9</v>
      </c>
      <c r="AR3702" s="0" t="n">
        <v>64</v>
      </c>
      <c r="AS3702" s="0" t="n">
        <v>32</v>
      </c>
      <c r="AU3702" s="0" t="n">
        <f aca="false">COUNTA($BA$3702:$EH$3702)</f>
        <v>48</v>
      </c>
      <c r="AV3702" s="0" t="n">
        <f aca="false">COUNTIF($BA$3702:$EH$3702,"D")</f>
        <v>13</v>
      </c>
      <c r="AW3702" s="0" t="n">
        <f aca="false">COUNTIF($BA$3702:$EH$3702,"R")</f>
        <v>2</v>
      </c>
      <c r="AX3702" s="0" t="n">
        <f aca="false">IF(BN3702="D",1,0)+IF(BO3702="D",1,0)+IF(BT3702="D",1,0)+IF(BU3702="D",1,0)+IF(BW3702="D",1,0)+IF(CC3702="D",1,0)+IF(CD3702="D",1,0)+IF(CE3702="D",1,0)+IF(CF3702="D",1,0)+IF(CL3702="D",1,0)+IF(CM3702="D",1,0)+IF(CQ3702="D",1,0)+IF(CR3702="D",1,0)+IF(CS3702="D",1,0)+IF(CW3702="D",1,0)+IF(CX3702="D",1,0)+IF(DD3702="D",1,0)+IF(DE3702="D",1,0)+IF(DJ3702="D",1,0)+IF(DK3702="D",1,0)+IF(DO3702="D",1,0)+IF(DP3702="D",1,0)+IF(DQ3702="D",1,0)+IF(DW3702="D",1,0)+IF(DZ3702="D",1,0)+IF(EH3702="D",1,0)</f>
        <v>6</v>
      </c>
      <c r="AY3702" s="0" t="n">
        <f aca="false">IF(DJ3702&lt;&gt;"",1,0)+IF(DK3702&lt;&gt;"",1,0)+IF(DM3702&lt;&gt;"",1,0)+IF(DO3702&lt;&gt;"",1,0)+IF(DP3702&lt;&gt;"",1,0)+IF(DQ3702&lt;&gt;"",1,0)+IF(DS3702&lt;&gt;"",1,0)+IF(DT3702&lt;&gt;"",1,0)+IF(DV3702&lt;&gt;"",1,0)+IF(DW3702&lt;&gt;"",1,0)+IF(DX3702&lt;&gt;"",1,0)+IF(DY3702&lt;&gt;"",1,0)+IF(DZ3702&lt;&gt;"",1,0)+IF(EB3702&lt;&gt;"",1,0)+IF(EC3702&lt;&gt;"",1,0)+IF(ED3702&lt;&gt;"",1,0)+IF(EG3702&lt;&gt;"",1,0)+IF(EH3702&lt;&gt;"",1,0)</f>
        <v>8</v>
      </c>
      <c r="AZ3702" s="0" t="n">
        <f aca="false">IF(EH3702&lt;&gt;"",1,0)</f>
        <v>1</v>
      </c>
      <c r="BB3702" s="0" t="s">
        <v>154</v>
      </c>
      <c r="BC3702" s="0" t="s">
        <v>155</v>
      </c>
      <c r="BD3702" s="0" t="s">
        <v>155</v>
      </c>
      <c r="BE3702" s="0" t="s">
        <v>155</v>
      </c>
      <c r="BF3702" s="0" t="s">
        <v>155</v>
      </c>
      <c r="BG3702" s="0" t="s">
        <v>155</v>
      </c>
      <c r="BH3702" s="0" t="s">
        <v>155</v>
      </c>
      <c r="BI3702" s="0" t="s">
        <v>155</v>
      </c>
      <c r="BJ3702" s="0" t="s">
        <v>155</v>
      </c>
      <c r="BK3702" s="0" t="s">
        <v>155</v>
      </c>
      <c r="BL3702" s="0" t="s">
        <v>155</v>
      </c>
      <c r="BP3702" s="0" t="s">
        <v>155</v>
      </c>
      <c r="BR3702" s="0" t="s">
        <v>155</v>
      </c>
      <c r="BS3702" s="0" t="s">
        <v>155</v>
      </c>
      <c r="BV3702" s="0" t="s">
        <v>155</v>
      </c>
      <c r="BY3702" s="0" t="s">
        <v>145</v>
      </c>
      <c r="CA3702" s="0" t="s">
        <v>155</v>
      </c>
      <c r="CG3702" s="0" t="s">
        <v>155</v>
      </c>
      <c r="CK3702" s="0" t="s">
        <v>155</v>
      </c>
      <c r="CL3702" s="0" t="s">
        <v>145</v>
      </c>
      <c r="CN3702" s="0" t="s">
        <v>155</v>
      </c>
      <c r="CO3702" s="0" t="s">
        <v>145</v>
      </c>
      <c r="CP3702" s="0" t="s">
        <v>155</v>
      </c>
      <c r="CQ3702" s="0" t="s">
        <v>145</v>
      </c>
      <c r="CT3702" s="0" t="s">
        <v>155</v>
      </c>
      <c r="CU3702" s="0" t="s">
        <v>145</v>
      </c>
      <c r="CV3702" s="0" t="s">
        <v>155</v>
      </c>
      <c r="CW3702" s="0" t="s">
        <v>145</v>
      </c>
      <c r="CY3702" s="0" t="s">
        <v>155</v>
      </c>
      <c r="CZ3702" s="0" t="s">
        <v>141</v>
      </c>
      <c r="DC3702" s="0" t="s">
        <v>155</v>
      </c>
      <c r="DF3702" s="0" t="s">
        <v>155</v>
      </c>
      <c r="DG3702" s="0" t="s">
        <v>145</v>
      </c>
      <c r="DI3702" s="0" t="s">
        <v>155</v>
      </c>
      <c r="DJ3702" s="0" t="s">
        <v>145</v>
      </c>
      <c r="DL3702" s="0" t="s">
        <v>155</v>
      </c>
      <c r="DM3702" s="0" t="s">
        <v>145</v>
      </c>
      <c r="DN3702" s="0" t="s">
        <v>155</v>
      </c>
      <c r="DR3702" s="0" t="s">
        <v>155</v>
      </c>
      <c r="DS3702" s="0" t="s">
        <v>145</v>
      </c>
      <c r="DT3702" s="0" t="s">
        <v>145</v>
      </c>
      <c r="DU3702" s="0" t="s">
        <v>155</v>
      </c>
      <c r="DW3702" s="0" t="s">
        <v>145</v>
      </c>
      <c r="DX3702" s="0" t="s">
        <v>155</v>
      </c>
      <c r="EA3702" s="0" t="s">
        <v>155</v>
      </c>
      <c r="ED3702" s="0" t="s">
        <v>141</v>
      </c>
      <c r="EF3702" s="0" t="s">
        <v>155</v>
      </c>
      <c r="EH3702" s="0" t="s">
        <v>145</v>
      </c>
    </row>
    <row r="3703" customFormat="false" ht="15" hidden="false" customHeight="false" outlineLevel="0" collapsed="false">
      <c r="A3703" s="0" t="s">
        <v>14760</v>
      </c>
      <c r="B3703" s="0" t="n">
        <v>78</v>
      </c>
      <c r="C3703" s="0" t="n">
        <v>87312</v>
      </c>
      <c r="D3703" s="0" t="s">
        <v>11774</v>
      </c>
      <c r="E3703" s="0" t="s">
        <v>735</v>
      </c>
      <c r="F3703" s="0" t="str">
        <f aca="false">CONCATENATE(D3703," ",LEFT(H3703,4),"T=",AU3703,"D=",AV3703,"R=",AW3703,"M=",AX3703,"L=",AY3703,"B=",AZ3703)</f>
        <v>ROSSI T=45D=11R=3M=7L=7B=1</v>
      </c>
      <c r="G3703" s="0" t="s">
        <v>159</v>
      </c>
      <c r="I3703" s="0" t="s">
        <v>2870</v>
      </c>
      <c r="J3703" s="0" t="s">
        <v>14761</v>
      </c>
      <c r="K3703" s="0" t="s">
        <v>144</v>
      </c>
      <c r="L3703" s="0" t="s">
        <v>145</v>
      </c>
      <c r="M3703" s="0" t="s">
        <v>13060</v>
      </c>
      <c r="N3703" s="0" t="str">
        <f aca="false">RIGHT(M3703,LEN(M3703)-FIND(" ",M3703))</f>
        <v>COUNTRY CLUB LN NE</v>
      </c>
      <c r="P3703" s="0" t="s">
        <v>147</v>
      </c>
      <c r="Q3703" s="0" t="s">
        <v>148</v>
      </c>
      <c r="R3703" s="0" t="n">
        <v>44484</v>
      </c>
      <c r="S3703" s="0" t="n">
        <v>4621</v>
      </c>
      <c r="AD3703" s="0" t="s">
        <v>149</v>
      </c>
      <c r="AE3703" s="0" t="s">
        <v>150</v>
      </c>
      <c r="AH3703" s="0" t="n">
        <v>14</v>
      </c>
      <c r="AI3703" s="0" t="n">
        <v>11</v>
      </c>
      <c r="AJ3703" s="0" t="s">
        <v>4175</v>
      </c>
      <c r="AM3703" s="0" t="s">
        <v>4176</v>
      </c>
      <c r="AN3703" s="0" t="s">
        <v>147</v>
      </c>
      <c r="AO3703" s="0" t="s">
        <v>11229</v>
      </c>
      <c r="AP3703" s="0" t="s">
        <v>11230</v>
      </c>
      <c r="AQ3703" s="0" t="n">
        <v>9</v>
      </c>
      <c r="AR3703" s="0" t="n">
        <v>64</v>
      </c>
      <c r="AS3703" s="0" t="n">
        <v>32</v>
      </c>
      <c r="AU3703" s="0" t="n">
        <f aca="false">COUNTA($BA$3703:$EH$3703)</f>
        <v>45</v>
      </c>
      <c r="AV3703" s="0" t="n">
        <f aca="false">COUNTIF($BA$3703:$EH$3703,"D")</f>
        <v>11</v>
      </c>
      <c r="AW3703" s="0" t="n">
        <f aca="false">COUNTIF($BA$3703:$EH$3703,"R")</f>
        <v>3</v>
      </c>
      <c r="AX3703" s="0" t="n">
        <f aca="false">IF(BN3703="D",1,0)+IF(BO3703="D",1,0)+IF(BT3703="D",1,0)+IF(BU3703="D",1,0)+IF(BW3703="D",1,0)+IF(CC3703="D",1,0)+IF(CD3703="D",1,0)+IF(CE3703="D",1,0)+IF(CF3703="D",1,0)+IF(CL3703="D",1,0)+IF(CM3703="D",1,0)+IF(CQ3703="D",1,0)+IF(CR3703="D",1,0)+IF(CS3703="D",1,0)+IF(CW3703="D",1,0)+IF(CX3703="D",1,0)+IF(DD3703="D",1,0)+IF(DE3703="D",1,0)+IF(DJ3703="D",1,0)+IF(DK3703="D",1,0)+IF(DO3703="D",1,0)+IF(DP3703="D",1,0)+IF(DQ3703="D",1,0)+IF(DW3703="D",1,0)+IF(DZ3703="D",1,0)+IF(EH3703="D",1,0)</f>
        <v>7</v>
      </c>
      <c r="AY3703" s="0" t="n">
        <f aca="false">IF(DJ3703&lt;&gt;"",1,0)+IF(DK3703&lt;&gt;"",1,0)+IF(DM3703&lt;&gt;"",1,0)+IF(DO3703&lt;&gt;"",1,0)+IF(DP3703&lt;&gt;"",1,0)+IF(DQ3703&lt;&gt;"",1,0)+IF(DS3703&lt;&gt;"",1,0)+IF(DT3703&lt;&gt;"",1,0)+IF(DV3703&lt;&gt;"",1,0)+IF(DW3703&lt;&gt;"",1,0)+IF(DX3703&lt;&gt;"",1,0)+IF(DY3703&lt;&gt;"",1,0)+IF(DZ3703&lt;&gt;"",1,0)+IF(EB3703&lt;&gt;"",1,0)+IF(EC3703&lt;&gt;"",1,0)+IF(ED3703&lt;&gt;"",1,0)+IF(EG3703&lt;&gt;"",1,0)+IF(EH3703&lt;&gt;"",1,0)</f>
        <v>7</v>
      </c>
      <c r="AZ3703" s="0" t="n">
        <f aca="false">IF(EH3703&lt;&gt;"",1,0)</f>
        <v>1</v>
      </c>
      <c r="BB3703" s="0" t="s">
        <v>154</v>
      </c>
      <c r="BC3703" s="0" t="s">
        <v>155</v>
      </c>
      <c r="BD3703" s="0" t="s">
        <v>155</v>
      </c>
      <c r="BE3703" s="0" t="s">
        <v>155</v>
      </c>
      <c r="BF3703" s="0" t="s">
        <v>155</v>
      </c>
      <c r="BH3703" s="0" t="s">
        <v>155</v>
      </c>
      <c r="BI3703" s="0" t="s">
        <v>155</v>
      </c>
      <c r="BJ3703" s="0" t="s">
        <v>155</v>
      </c>
      <c r="BK3703" s="0" t="s">
        <v>155</v>
      </c>
      <c r="BL3703" s="0" t="s">
        <v>155</v>
      </c>
      <c r="BP3703" s="0" t="s">
        <v>155</v>
      </c>
      <c r="BR3703" s="0" t="s">
        <v>155</v>
      </c>
      <c r="BS3703" s="0" t="s">
        <v>155</v>
      </c>
      <c r="BV3703" s="0" t="s">
        <v>155</v>
      </c>
      <c r="BY3703" s="0" t="s">
        <v>145</v>
      </c>
      <c r="CA3703" s="0" t="s">
        <v>155</v>
      </c>
      <c r="CG3703" s="0" t="s">
        <v>155</v>
      </c>
      <c r="CK3703" s="0" t="s">
        <v>155</v>
      </c>
      <c r="CL3703" s="0" t="s">
        <v>145</v>
      </c>
      <c r="CN3703" s="0" t="s">
        <v>155</v>
      </c>
      <c r="CO3703" s="0" t="s">
        <v>141</v>
      </c>
      <c r="CP3703" s="0" t="s">
        <v>155</v>
      </c>
      <c r="CQ3703" s="0" t="s">
        <v>145</v>
      </c>
      <c r="CT3703" s="0" t="s">
        <v>155</v>
      </c>
      <c r="CU3703" s="0" t="s">
        <v>145</v>
      </c>
      <c r="CV3703" s="0" t="s">
        <v>155</v>
      </c>
      <c r="CW3703" s="0" t="s">
        <v>145</v>
      </c>
      <c r="CY3703" s="0" t="s">
        <v>155</v>
      </c>
      <c r="CZ3703" s="0" t="s">
        <v>141</v>
      </c>
      <c r="DC3703" s="0" t="s">
        <v>155</v>
      </c>
      <c r="DD3703" s="0" t="s">
        <v>145</v>
      </c>
      <c r="DI3703" s="0" t="s">
        <v>155</v>
      </c>
      <c r="DJ3703" s="0" t="s">
        <v>145</v>
      </c>
      <c r="DL3703" s="0" t="s">
        <v>155</v>
      </c>
      <c r="DN3703" s="0" t="s">
        <v>155</v>
      </c>
      <c r="DR3703" s="0" t="s">
        <v>155</v>
      </c>
      <c r="DS3703" s="0" t="s">
        <v>145</v>
      </c>
      <c r="DT3703" s="0" t="s">
        <v>145</v>
      </c>
      <c r="DU3703" s="0" t="s">
        <v>155</v>
      </c>
      <c r="DW3703" s="0" t="s">
        <v>145</v>
      </c>
      <c r="DX3703" s="0" t="s">
        <v>155</v>
      </c>
      <c r="EA3703" s="0" t="s">
        <v>155</v>
      </c>
      <c r="ED3703" s="0" t="s">
        <v>141</v>
      </c>
      <c r="EF3703" s="0" t="s">
        <v>155</v>
      </c>
      <c r="EH3703" s="0" t="s">
        <v>145</v>
      </c>
    </row>
    <row r="3704" customFormat="false" ht="15" hidden="false" customHeight="false" outlineLevel="0" collapsed="false">
      <c r="A3704" s="0" t="s">
        <v>14762</v>
      </c>
      <c r="B3704" s="0" t="n">
        <v>78</v>
      </c>
      <c r="C3704" s="0" t="n">
        <v>90620</v>
      </c>
      <c r="D3704" s="0" t="s">
        <v>1591</v>
      </c>
      <c r="E3704" s="0" t="s">
        <v>735</v>
      </c>
      <c r="F3704" s="0" t="str">
        <f aca="false">CONCATENATE(D3704," ",LEFT(H3704,4),"T=",AU3704,"D=",AV3704,"R=",AW3704,"M=",AX3704,"L=",AY3704,"B=",AZ3704)</f>
        <v>GIBSON T=38D=7R=2M=2L=2B=0</v>
      </c>
      <c r="G3704" s="0" t="s">
        <v>849</v>
      </c>
      <c r="I3704" s="0" t="s">
        <v>14763</v>
      </c>
      <c r="J3704" s="0" t="s">
        <v>6994</v>
      </c>
      <c r="K3704" s="0" t="s">
        <v>144</v>
      </c>
      <c r="M3704" s="0" t="s">
        <v>12899</v>
      </c>
      <c r="N3704" s="0" t="str">
        <f aca="false">RIGHT(M3704,LEN(M3704)-FIND(" ",M3704))</f>
        <v>COUNTRY CLUB DR NE</v>
      </c>
      <c r="P3704" s="0" t="s">
        <v>147</v>
      </c>
      <c r="Q3704" s="0" t="s">
        <v>148</v>
      </c>
      <c r="R3704" s="0" t="n">
        <v>44484</v>
      </c>
      <c r="AD3704" s="0" t="s">
        <v>149</v>
      </c>
      <c r="AE3704" s="0" t="s">
        <v>150</v>
      </c>
      <c r="AH3704" s="0" t="n">
        <v>14</v>
      </c>
      <c r="AI3704" s="0" t="n">
        <v>11</v>
      </c>
      <c r="AJ3704" s="0" t="s">
        <v>4175</v>
      </c>
      <c r="AM3704" s="0" t="s">
        <v>4176</v>
      </c>
      <c r="AN3704" s="0" t="s">
        <v>147</v>
      </c>
      <c r="AO3704" s="0" t="s">
        <v>11229</v>
      </c>
      <c r="AP3704" s="0" t="s">
        <v>11230</v>
      </c>
      <c r="AQ3704" s="0" t="n">
        <v>9</v>
      </c>
      <c r="AR3704" s="0" t="n">
        <v>64</v>
      </c>
      <c r="AS3704" s="0" t="n">
        <v>32</v>
      </c>
      <c r="AU3704" s="0" t="n">
        <f aca="false">COUNTA($BA$3704:$EH$3704)</f>
        <v>38</v>
      </c>
      <c r="AV3704" s="0" t="n">
        <f aca="false">COUNTIF($BA$3704:$EH$3704,"D")</f>
        <v>7</v>
      </c>
      <c r="AW3704" s="0" t="n">
        <f aca="false">COUNTIF($BA$3704:$EH$3704,"R")</f>
        <v>2</v>
      </c>
      <c r="AX3704" s="0" t="n">
        <f aca="false">IF(BN3704="D",1,0)+IF(BO3704="D",1,0)+IF(BT3704="D",1,0)+IF(BU3704="D",1,0)+IF(BW3704="D",1,0)+IF(CC3704="D",1,0)+IF(CD3704="D",1,0)+IF(CE3704="D",1,0)+IF(CF3704="D",1,0)+IF(CL3704="D",1,0)+IF(CM3704="D",1,0)+IF(CQ3704="D",1,0)+IF(CR3704="D",1,0)+IF(CS3704="D",1,0)+IF(CW3704="D",1,0)+IF(CX3704="D",1,0)+IF(DD3704="D",1,0)+IF(DE3704="D",1,0)+IF(DJ3704="D",1,0)+IF(DK3704="D",1,0)+IF(DO3704="D",1,0)+IF(DP3704="D",1,0)+IF(DQ3704="D",1,0)+IF(DW3704="D",1,0)+IF(DZ3704="D",1,0)+IF(EH3704="D",1,0)</f>
        <v>2</v>
      </c>
      <c r="AY3704" s="0" t="n">
        <f aca="false">IF(DJ3704&lt;&gt;"",1,0)+IF(DK3704&lt;&gt;"",1,0)+IF(DM3704&lt;&gt;"",1,0)+IF(DO3704&lt;&gt;"",1,0)+IF(DP3704&lt;&gt;"",1,0)+IF(DQ3704&lt;&gt;"",1,0)+IF(DS3704&lt;&gt;"",1,0)+IF(DT3704&lt;&gt;"",1,0)+IF(DV3704&lt;&gt;"",1,0)+IF(DW3704&lt;&gt;"",1,0)+IF(DX3704&lt;&gt;"",1,0)+IF(DY3704&lt;&gt;"",1,0)+IF(DZ3704&lt;&gt;"",1,0)+IF(EB3704&lt;&gt;"",1,0)+IF(EC3704&lt;&gt;"",1,0)+IF(ED3704&lt;&gt;"",1,0)+IF(EG3704&lt;&gt;"",1,0)+IF(EH3704&lt;&gt;"",1,0)</f>
        <v>2</v>
      </c>
      <c r="AZ3704" s="0" t="n">
        <f aca="false">IF(EH3704&lt;&gt;"",1,0)</f>
        <v>0</v>
      </c>
      <c r="BB3704" s="0" t="s">
        <v>154</v>
      </c>
      <c r="BC3704" s="0" t="s">
        <v>155</v>
      </c>
      <c r="BD3704" s="0" t="s">
        <v>155</v>
      </c>
      <c r="BF3704" s="0" t="s">
        <v>155</v>
      </c>
      <c r="BG3704" s="0" t="s">
        <v>155</v>
      </c>
      <c r="BH3704" s="0" t="s">
        <v>155</v>
      </c>
      <c r="BJ3704" s="0" t="s">
        <v>155</v>
      </c>
      <c r="BK3704" s="0" t="s">
        <v>155</v>
      </c>
      <c r="BL3704" s="0" t="s">
        <v>155</v>
      </c>
      <c r="BP3704" s="0" t="s">
        <v>155</v>
      </c>
      <c r="BR3704" s="0" t="s">
        <v>155</v>
      </c>
      <c r="BS3704" s="0" t="s">
        <v>155</v>
      </c>
      <c r="BY3704" s="0" t="s">
        <v>145</v>
      </c>
      <c r="CA3704" s="0" t="s">
        <v>155</v>
      </c>
      <c r="CG3704" s="0" t="s">
        <v>155</v>
      </c>
      <c r="CH3704" s="0" t="s">
        <v>145</v>
      </c>
      <c r="CK3704" s="0" t="s">
        <v>155</v>
      </c>
      <c r="CN3704" s="0" t="s">
        <v>155</v>
      </c>
      <c r="CO3704" s="0" t="s">
        <v>141</v>
      </c>
      <c r="CP3704" s="0" t="s">
        <v>155</v>
      </c>
      <c r="CT3704" s="0" t="s">
        <v>155</v>
      </c>
      <c r="CU3704" s="0" t="s">
        <v>145</v>
      </c>
      <c r="CV3704" s="0" t="s">
        <v>155</v>
      </c>
      <c r="CW3704" s="0" t="s">
        <v>145</v>
      </c>
      <c r="CY3704" s="0" t="s">
        <v>155</v>
      </c>
      <c r="CZ3704" s="0" t="s">
        <v>141</v>
      </c>
      <c r="DC3704" s="0" t="s">
        <v>155</v>
      </c>
      <c r="DF3704" s="0" t="s">
        <v>155</v>
      </c>
      <c r="DG3704" s="0" t="s">
        <v>145</v>
      </c>
      <c r="DI3704" s="0" t="s">
        <v>155</v>
      </c>
      <c r="DJ3704" s="0" t="s">
        <v>145</v>
      </c>
      <c r="DL3704" s="0" t="s">
        <v>155</v>
      </c>
      <c r="DM3704" s="0" t="s">
        <v>145</v>
      </c>
      <c r="DN3704" s="0" t="s">
        <v>155</v>
      </c>
      <c r="DR3704" s="0" t="s">
        <v>155</v>
      </c>
      <c r="DU3704" s="0" t="s">
        <v>155</v>
      </c>
      <c r="EA3704" s="0" t="s">
        <v>155</v>
      </c>
      <c r="EF3704" s="0" t="s">
        <v>155</v>
      </c>
    </row>
    <row r="3705" customFormat="false" ht="15" hidden="false" customHeight="false" outlineLevel="0" collapsed="false">
      <c r="A3705" s="0" t="s">
        <v>14764</v>
      </c>
      <c r="B3705" s="0" t="n">
        <v>78</v>
      </c>
      <c r="C3705" s="0" t="n">
        <v>426415</v>
      </c>
      <c r="D3705" s="0" t="s">
        <v>14765</v>
      </c>
      <c r="E3705" s="0" t="s">
        <v>5919</v>
      </c>
      <c r="F3705" s="0" t="str">
        <f aca="false">CONCATENATE(D3705," ",LEFT(H3705,4),"T=",AU3705,"D=",AV3705,"R=",AW3705,"M=",AX3705,"L=",AY3705,"B=",AZ3705)</f>
        <v>GEIDNER T=5D=0R=1M=0L=1B=0</v>
      </c>
      <c r="G3705" s="0" t="s">
        <v>145</v>
      </c>
      <c r="I3705" s="0" t="s">
        <v>14766</v>
      </c>
      <c r="J3705" s="0" t="s">
        <v>14767</v>
      </c>
      <c r="K3705" s="0" t="s">
        <v>144</v>
      </c>
      <c r="L3705" s="0" t="s">
        <v>141</v>
      </c>
      <c r="M3705" s="0" t="s">
        <v>14768</v>
      </c>
      <c r="N3705" s="0" t="str">
        <f aca="false">RIGHT(M3705,LEN(M3705)-FIND(" ",M3705))</f>
        <v>OVERLOOK DR NE</v>
      </c>
      <c r="P3705" s="0" t="s">
        <v>147</v>
      </c>
      <c r="Q3705" s="0" t="s">
        <v>148</v>
      </c>
      <c r="R3705" s="0" t="n">
        <v>44483</v>
      </c>
      <c r="AD3705" s="0" t="s">
        <v>149</v>
      </c>
      <c r="AE3705" s="0" t="s">
        <v>150</v>
      </c>
      <c r="AF3705" s="0" t="s">
        <v>151</v>
      </c>
      <c r="AH3705" s="0" t="n">
        <v>14</v>
      </c>
      <c r="AI3705" s="0" t="n">
        <v>11</v>
      </c>
      <c r="AN3705" s="0" t="s">
        <v>147</v>
      </c>
      <c r="AO3705" s="0" t="s">
        <v>11229</v>
      </c>
      <c r="AP3705" s="0" t="s">
        <v>11230</v>
      </c>
      <c r="AQ3705" s="0" t="n">
        <v>9</v>
      </c>
      <c r="AR3705" s="0" t="n">
        <v>64</v>
      </c>
      <c r="AS3705" s="0" t="n">
        <v>32</v>
      </c>
      <c r="AU3705" s="0" t="n">
        <f aca="false">COUNTA($BA$3705:$EH$3705)</f>
        <v>5</v>
      </c>
      <c r="AV3705" s="0" t="n">
        <f aca="false">COUNTIF($BA$3705:$EH$3705,"D")</f>
        <v>0</v>
      </c>
      <c r="AW3705" s="0" t="n">
        <f aca="false">COUNTIF($BA$3705:$EH$3705,"R")</f>
        <v>1</v>
      </c>
      <c r="AX3705" s="0" t="n">
        <f aca="false">IF(BN3705="D",1,0)+IF(BO3705="D",1,0)+IF(BT3705="D",1,0)+IF(BU3705="D",1,0)+IF(BW3705="D",1,0)+IF(CC3705="D",1,0)+IF(CD3705="D",1,0)+IF(CE3705="D",1,0)+IF(CF3705="D",1,0)+IF(CL3705="D",1,0)+IF(CM3705="D",1,0)+IF(CQ3705="D",1,0)+IF(CR3705="D",1,0)+IF(CS3705="D",1,0)+IF(CW3705="D",1,0)+IF(CX3705="D",1,0)+IF(DD3705="D",1,0)+IF(DE3705="D",1,0)+IF(DJ3705="D",1,0)+IF(DK3705="D",1,0)+IF(DO3705="D",1,0)+IF(DP3705="D",1,0)+IF(DQ3705="D",1,0)+IF(DW3705="D",1,0)+IF(DZ3705="D",1,0)+IF(EH3705="D",1,0)</f>
        <v>0</v>
      </c>
      <c r="AY3705" s="0" t="n">
        <f aca="false">IF(DJ3705&lt;&gt;"",1,0)+IF(DK3705&lt;&gt;"",1,0)+IF(DM3705&lt;&gt;"",1,0)+IF(DO3705&lt;&gt;"",1,0)+IF(DP3705&lt;&gt;"",1,0)+IF(DQ3705&lt;&gt;"",1,0)+IF(DS3705&lt;&gt;"",1,0)+IF(DT3705&lt;&gt;"",1,0)+IF(DV3705&lt;&gt;"",1,0)+IF(DW3705&lt;&gt;"",1,0)+IF(DX3705&lt;&gt;"",1,0)+IF(DY3705&lt;&gt;"",1,0)+IF(DZ3705&lt;&gt;"",1,0)+IF(EB3705&lt;&gt;"",1,0)+IF(EC3705&lt;&gt;"",1,0)+IF(ED3705&lt;&gt;"",1,0)+IF(EG3705&lt;&gt;"",1,0)+IF(EH3705&lt;&gt;"",1,0)</f>
        <v>1</v>
      </c>
      <c r="AZ3705" s="0" t="n">
        <f aca="false">IF(EH3705&lt;&gt;"",1,0)</f>
        <v>0</v>
      </c>
      <c r="BB3705" s="0" t="s">
        <v>154</v>
      </c>
      <c r="DS3705" s="0" t="s">
        <v>141</v>
      </c>
      <c r="DU3705" s="0" t="s">
        <v>155</v>
      </c>
      <c r="EA3705" s="0" t="s">
        <v>155</v>
      </c>
      <c r="EF3705" s="0" t="s">
        <v>155</v>
      </c>
    </row>
    <row r="3706" customFormat="false" ht="15" hidden="false" customHeight="false" outlineLevel="0" collapsed="false">
      <c r="A3706" s="0" t="s">
        <v>14769</v>
      </c>
      <c r="B3706" s="0" t="n">
        <v>78</v>
      </c>
      <c r="C3706" s="0" t="n">
        <v>463364</v>
      </c>
      <c r="D3706" s="0" t="s">
        <v>12864</v>
      </c>
      <c r="E3706" s="0" t="s">
        <v>2156</v>
      </c>
      <c r="F3706" s="0" t="str">
        <f aca="false">CONCATENATE(D3706," ",LEFT(H3706,4),"T=",AU3706,"D=",AV3706,"R=",AW3706,"M=",AX3706,"L=",AY3706,"B=",AZ3706)</f>
        <v>ABRUZZI T=4D=0R=0M=0L=1B=0</v>
      </c>
      <c r="G3706" s="0" t="s">
        <v>14770</v>
      </c>
      <c r="I3706" s="0" t="s">
        <v>1887</v>
      </c>
      <c r="J3706" s="0" t="s">
        <v>14771</v>
      </c>
      <c r="K3706" s="0" t="s">
        <v>144</v>
      </c>
      <c r="M3706" s="0" t="s">
        <v>12522</v>
      </c>
      <c r="N3706" s="0" t="str">
        <f aca="false">RIGHT(M3706,LEN(M3706)-FIND(" ",M3706))</f>
        <v>NORTHWOODS CT NE</v>
      </c>
      <c r="O3706" s="0" t="s">
        <v>11244</v>
      </c>
      <c r="P3706" s="0" t="s">
        <v>147</v>
      </c>
      <c r="Q3706" s="0" t="s">
        <v>148</v>
      </c>
      <c r="R3706" s="0" t="n">
        <v>44483</v>
      </c>
      <c r="AD3706" s="0" t="s">
        <v>149</v>
      </c>
      <c r="AE3706" s="0" t="s">
        <v>150</v>
      </c>
      <c r="AH3706" s="0" t="n">
        <v>14</v>
      </c>
      <c r="AI3706" s="0" t="n">
        <v>11</v>
      </c>
      <c r="AJ3706" s="0" t="s">
        <v>4175</v>
      </c>
      <c r="AM3706" s="0" t="s">
        <v>4176</v>
      </c>
      <c r="AN3706" s="0" t="s">
        <v>147</v>
      </c>
      <c r="AO3706" s="0" t="s">
        <v>11229</v>
      </c>
      <c r="AP3706" s="0" t="s">
        <v>11230</v>
      </c>
      <c r="AQ3706" s="0" t="n">
        <v>9</v>
      </c>
      <c r="AR3706" s="0" t="n">
        <v>64</v>
      </c>
      <c r="AS3706" s="0" t="n">
        <v>32</v>
      </c>
      <c r="AU3706" s="0" t="n">
        <f aca="false">COUNTA($BA$3706:$EH$3706)</f>
        <v>4</v>
      </c>
      <c r="AV3706" s="0" t="n">
        <f aca="false">COUNTIF($BA$3706:$EH$3706,"D")</f>
        <v>0</v>
      </c>
      <c r="AW3706" s="0" t="n">
        <f aca="false">COUNTIF($BA$3706:$EH$3706,"R")</f>
        <v>0</v>
      </c>
      <c r="AX3706" s="0" t="n">
        <f aca="false">IF(BN3706="D",1,0)+IF(BO3706="D",1,0)+IF(BT3706="D",1,0)+IF(BU3706="D",1,0)+IF(BW3706="D",1,0)+IF(CC3706="D",1,0)+IF(CD3706="D",1,0)+IF(CE3706="D",1,0)+IF(CF3706="D",1,0)+IF(CL3706="D",1,0)+IF(CM3706="D",1,0)+IF(CQ3706="D",1,0)+IF(CR3706="D",1,0)+IF(CS3706="D",1,0)+IF(CW3706="D",1,0)+IF(CX3706="D",1,0)+IF(DD3706="D",1,0)+IF(DE3706="D",1,0)+IF(DJ3706="D",1,0)+IF(DK3706="D",1,0)+IF(DO3706="D",1,0)+IF(DP3706="D",1,0)+IF(DQ3706="D",1,0)+IF(DW3706="D",1,0)+IF(DZ3706="D",1,0)+IF(EH3706="D",1,0)</f>
        <v>0</v>
      </c>
      <c r="AY3706" s="0" t="n">
        <f aca="false">IF(DJ3706&lt;&gt;"",1,0)+IF(DK3706&lt;&gt;"",1,0)+IF(DM3706&lt;&gt;"",1,0)+IF(DO3706&lt;&gt;"",1,0)+IF(DP3706&lt;&gt;"",1,0)+IF(DQ3706&lt;&gt;"",1,0)+IF(DS3706&lt;&gt;"",1,0)+IF(DT3706&lt;&gt;"",1,0)+IF(DV3706&lt;&gt;"",1,0)+IF(DW3706&lt;&gt;"",1,0)+IF(DX3706&lt;&gt;"",1,0)+IF(DY3706&lt;&gt;"",1,0)+IF(DZ3706&lt;&gt;"",1,0)+IF(EB3706&lt;&gt;"",1,0)+IF(EC3706&lt;&gt;"",1,0)+IF(ED3706&lt;&gt;"",1,0)+IF(EG3706&lt;&gt;"",1,0)+IF(EH3706&lt;&gt;"",1,0)</f>
        <v>1</v>
      </c>
      <c r="AZ3706" s="0" t="n">
        <f aca="false">IF(EH3706&lt;&gt;"",1,0)</f>
        <v>0</v>
      </c>
      <c r="BB3706" s="0" t="s">
        <v>154</v>
      </c>
      <c r="DU3706" s="0" t="s">
        <v>155</v>
      </c>
      <c r="DX3706" s="0" t="s">
        <v>155</v>
      </c>
      <c r="EF3706" s="0" t="s">
        <v>155</v>
      </c>
    </row>
    <row r="3707" customFormat="false" ht="15" hidden="false" customHeight="false" outlineLevel="0" collapsed="false">
      <c r="A3707" s="0" t="s">
        <v>14772</v>
      </c>
      <c r="B3707" s="0" t="n">
        <v>78</v>
      </c>
      <c r="C3707" s="0" t="n">
        <v>91781</v>
      </c>
      <c r="D3707" s="0" t="s">
        <v>14773</v>
      </c>
      <c r="E3707" s="0" t="s">
        <v>1527</v>
      </c>
      <c r="F3707" s="0" t="str">
        <f aca="false">CONCATENATE(D3707," ",LEFT(H3707,4),"T=",AU3707,"D=",AV3707,"R=",AW3707,"M=",AX3707,"L=",AY3707,"B=",AZ3707)</f>
        <v>OPALKA T=24D=1R=0M=0L=0B=0</v>
      </c>
      <c r="G3707" s="0" t="s">
        <v>849</v>
      </c>
      <c r="I3707" s="0" t="s">
        <v>14774</v>
      </c>
      <c r="J3707" s="0" t="s">
        <v>14775</v>
      </c>
      <c r="K3707" s="0" t="s">
        <v>144</v>
      </c>
      <c r="M3707" s="0" t="s">
        <v>12321</v>
      </c>
      <c r="N3707" s="0" t="str">
        <f aca="false">RIGHT(M3707,LEN(M3707)-FIND(" ",M3707))</f>
        <v>COUNTRY CLUB DR NE</v>
      </c>
      <c r="P3707" s="0" t="s">
        <v>147</v>
      </c>
      <c r="Q3707" s="0" t="s">
        <v>148</v>
      </c>
      <c r="R3707" s="0" t="n">
        <v>44484</v>
      </c>
      <c r="AD3707" s="0" t="s">
        <v>149</v>
      </c>
      <c r="AE3707" s="0" t="s">
        <v>150</v>
      </c>
      <c r="AH3707" s="0" t="n">
        <v>14</v>
      </c>
      <c r="AI3707" s="0" t="n">
        <v>11</v>
      </c>
      <c r="AJ3707" s="0" t="s">
        <v>4175</v>
      </c>
      <c r="AM3707" s="0" t="s">
        <v>4176</v>
      </c>
      <c r="AN3707" s="0" t="s">
        <v>147</v>
      </c>
      <c r="AO3707" s="0" t="s">
        <v>11229</v>
      </c>
      <c r="AP3707" s="0" t="s">
        <v>11230</v>
      </c>
      <c r="AQ3707" s="0" t="n">
        <v>9</v>
      </c>
      <c r="AR3707" s="0" t="n">
        <v>64</v>
      </c>
      <c r="AS3707" s="0" t="n">
        <v>32</v>
      </c>
      <c r="AU3707" s="0" t="n">
        <f aca="false">COUNTA($BA$3707:$EH$3707)</f>
        <v>24</v>
      </c>
      <c r="AV3707" s="0" t="n">
        <f aca="false">COUNTIF($BA$3707:$EH$3707,"D")</f>
        <v>1</v>
      </c>
      <c r="AW3707" s="0" t="n">
        <f aca="false">COUNTIF($BA$3707:$EH$3707,"R")</f>
        <v>0</v>
      </c>
      <c r="AX3707" s="0" t="n">
        <f aca="false">IF(BN3707="D",1,0)+IF(BO3707="D",1,0)+IF(BT3707="D",1,0)+IF(BU3707="D",1,0)+IF(BW3707="D",1,0)+IF(CC3707="D",1,0)+IF(CD3707="D",1,0)+IF(CE3707="D",1,0)+IF(CF3707="D",1,0)+IF(CL3707="D",1,0)+IF(CM3707="D",1,0)+IF(CQ3707="D",1,0)+IF(CR3707="D",1,0)+IF(CS3707="D",1,0)+IF(CW3707="D",1,0)+IF(CX3707="D",1,0)+IF(DD3707="D",1,0)+IF(DE3707="D",1,0)+IF(DJ3707="D",1,0)+IF(DK3707="D",1,0)+IF(DO3707="D",1,0)+IF(DP3707="D",1,0)+IF(DQ3707="D",1,0)+IF(DW3707="D",1,0)+IF(DZ3707="D",1,0)+IF(EH3707="D",1,0)</f>
        <v>0</v>
      </c>
      <c r="AY3707" s="0" t="n">
        <f aca="false">IF(DJ3707&lt;&gt;"",1,0)+IF(DK3707&lt;&gt;"",1,0)+IF(DM3707&lt;&gt;"",1,0)+IF(DO3707&lt;&gt;"",1,0)+IF(DP3707&lt;&gt;"",1,0)+IF(DQ3707&lt;&gt;"",1,0)+IF(DS3707&lt;&gt;"",1,0)+IF(DT3707&lt;&gt;"",1,0)+IF(DV3707&lt;&gt;"",1,0)+IF(DW3707&lt;&gt;"",1,0)+IF(DX3707&lt;&gt;"",1,0)+IF(DY3707&lt;&gt;"",1,0)+IF(DZ3707&lt;&gt;"",1,0)+IF(EB3707&lt;&gt;"",1,0)+IF(EC3707&lt;&gt;"",1,0)+IF(ED3707&lt;&gt;"",1,0)+IF(EG3707&lt;&gt;"",1,0)+IF(EH3707&lt;&gt;"",1,0)</f>
        <v>0</v>
      </c>
      <c r="AZ3707" s="0" t="n">
        <f aca="false">IF(EH3707&lt;&gt;"",1,0)</f>
        <v>0</v>
      </c>
      <c r="BB3707" s="0" t="s">
        <v>154</v>
      </c>
      <c r="BC3707" s="0" t="s">
        <v>155</v>
      </c>
      <c r="BD3707" s="0" t="s">
        <v>155</v>
      </c>
      <c r="BE3707" s="0" t="s">
        <v>155</v>
      </c>
      <c r="BH3707" s="0" t="s">
        <v>155</v>
      </c>
      <c r="BI3707" s="0" t="s">
        <v>155</v>
      </c>
      <c r="BJ3707" s="0" t="s">
        <v>155</v>
      </c>
      <c r="BK3707" s="0" t="s">
        <v>155</v>
      </c>
      <c r="BL3707" s="0" t="s">
        <v>155</v>
      </c>
      <c r="BP3707" s="0" t="s">
        <v>155</v>
      </c>
      <c r="BR3707" s="0" t="s">
        <v>155</v>
      </c>
      <c r="BS3707" s="0" t="s">
        <v>155</v>
      </c>
      <c r="BY3707" s="0" t="s">
        <v>145</v>
      </c>
      <c r="CA3707" s="0" t="s">
        <v>155</v>
      </c>
      <c r="CG3707" s="0" t="s">
        <v>155</v>
      </c>
      <c r="CK3707" s="0" t="s">
        <v>155</v>
      </c>
      <c r="CN3707" s="0" t="s">
        <v>155</v>
      </c>
      <c r="CP3707" s="0" t="s">
        <v>155</v>
      </c>
      <c r="CV3707" s="0" t="s">
        <v>155</v>
      </c>
      <c r="CY3707" s="0" t="s">
        <v>155</v>
      </c>
      <c r="DC3707" s="0" t="s">
        <v>155</v>
      </c>
      <c r="DI3707" s="0" t="s">
        <v>155</v>
      </c>
      <c r="DN3707" s="0" t="s">
        <v>155</v>
      </c>
      <c r="DU3707" s="0" t="s">
        <v>155</v>
      </c>
    </row>
    <row r="3708" customFormat="false" ht="15" hidden="false" customHeight="false" outlineLevel="0" collapsed="false">
      <c r="A3708" s="0" t="s">
        <v>14776</v>
      </c>
      <c r="B3708" s="0" t="n">
        <v>78</v>
      </c>
      <c r="C3708" s="0" t="n">
        <v>141501</v>
      </c>
      <c r="D3708" s="0" t="s">
        <v>13451</v>
      </c>
      <c r="E3708" s="0" t="s">
        <v>14777</v>
      </c>
      <c r="F3708" s="0" t="str">
        <f aca="false">CONCATENATE(D3708," ",LEFT(H3708,4),"T=",AU3708,"D=",AV3708,"R=",AW3708,"M=",AX3708,"L=",AY3708,"B=",AZ3708)</f>
        <v>CAREY T=51D=18R=0M=8L=8B=1</v>
      </c>
      <c r="G3708" s="0" t="s">
        <v>267</v>
      </c>
      <c r="I3708" s="0" t="s">
        <v>14778</v>
      </c>
      <c r="J3708" s="0" t="s">
        <v>14779</v>
      </c>
      <c r="K3708" s="0" t="s">
        <v>144</v>
      </c>
      <c r="L3708" s="0" t="s">
        <v>145</v>
      </c>
      <c r="M3708" s="0" t="s">
        <v>13454</v>
      </c>
      <c r="N3708" s="0" t="str">
        <f aca="false">RIGHT(M3708,LEN(M3708)-FIND(" ",M3708))</f>
        <v>COUNTRY CLUB DR NE</v>
      </c>
      <c r="P3708" s="0" t="s">
        <v>147</v>
      </c>
      <c r="Q3708" s="0" t="s">
        <v>148</v>
      </c>
      <c r="R3708" s="0" t="n">
        <v>44484</v>
      </c>
      <c r="AD3708" s="0" t="s">
        <v>149</v>
      </c>
      <c r="AE3708" s="0" t="s">
        <v>150</v>
      </c>
      <c r="AH3708" s="0" t="n">
        <v>14</v>
      </c>
      <c r="AI3708" s="0" t="n">
        <v>11</v>
      </c>
      <c r="AJ3708" s="0" t="s">
        <v>4175</v>
      </c>
      <c r="AM3708" s="0" t="s">
        <v>4176</v>
      </c>
      <c r="AN3708" s="0" t="s">
        <v>147</v>
      </c>
      <c r="AO3708" s="0" t="s">
        <v>11229</v>
      </c>
      <c r="AP3708" s="0" t="s">
        <v>11230</v>
      </c>
      <c r="AQ3708" s="0" t="n">
        <v>9</v>
      </c>
      <c r="AR3708" s="0" t="n">
        <v>64</v>
      </c>
      <c r="AS3708" s="0" t="n">
        <v>32</v>
      </c>
      <c r="AU3708" s="0" t="n">
        <f aca="false">COUNTA($BA$3708:$EH$3708)</f>
        <v>51</v>
      </c>
      <c r="AV3708" s="0" t="n">
        <f aca="false">COUNTIF($BA$3708:$EH$3708,"D")</f>
        <v>18</v>
      </c>
      <c r="AW3708" s="0" t="n">
        <f aca="false">COUNTIF($BA$3708:$EH$3708,"R")</f>
        <v>0</v>
      </c>
      <c r="AX3708" s="0" t="n">
        <f aca="false">IF(BN3708="D",1,0)+IF(BO3708="D",1,0)+IF(BT3708="D",1,0)+IF(BU3708="D",1,0)+IF(BW3708="D",1,0)+IF(CC3708="D",1,0)+IF(CD3708="D",1,0)+IF(CE3708="D",1,0)+IF(CF3708="D",1,0)+IF(CL3708="D",1,0)+IF(CM3708="D",1,0)+IF(CQ3708="D",1,0)+IF(CR3708="D",1,0)+IF(CS3708="D",1,0)+IF(CW3708="D",1,0)+IF(CX3708="D",1,0)+IF(DD3708="D",1,0)+IF(DE3708="D",1,0)+IF(DJ3708="D",1,0)+IF(DK3708="D",1,0)+IF(DO3708="D",1,0)+IF(DP3708="D",1,0)+IF(DQ3708="D",1,0)+IF(DW3708="D",1,0)+IF(DZ3708="D",1,0)+IF(EH3708="D",1,0)</f>
        <v>8</v>
      </c>
      <c r="AY3708" s="0" t="n">
        <f aca="false">IF(DJ3708&lt;&gt;"",1,0)+IF(DK3708&lt;&gt;"",1,0)+IF(DM3708&lt;&gt;"",1,0)+IF(DO3708&lt;&gt;"",1,0)+IF(DP3708&lt;&gt;"",1,0)+IF(DQ3708&lt;&gt;"",1,0)+IF(DS3708&lt;&gt;"",1,0)+IF(DT3708&lt;&gt;"",1,0)+IF(DV3708&lt;&gt;"",1,0)+IF(DW3708&lt;&gt;"",1,0)+IF(DX3708&lt;&gt;"",1,0)+IF(DY3708&lt;&gt;"",1,0)+IF(DZ3708&lt;&gt;"",1,0)+IF(EB3708&lt;&gt;"",1,0)+IF(EC3708&lt;&gt;"",1,0)+IF(ED3708&lt;&gt;"",1,0)+IF(EG3708&lt;&gt;"",1,0)+IF(EH3708&lt;&gt;"",1,0)</f>
        <v>8</v>
      </c>
      <c r="AZ3708" s="0" t="n">
        <f aca="false">IF(EH3708&lt;&gt;"",1,0)</f>
        <v>1</v>
      </c>
      <c r="BB3708" s="0" t="s">
        <v>154</v>
      </c>
      <c r="BC3708" s="0" t="s">
        <v>155</v>
      </c>
      <c r="BD3708" s="0" t="s">
        <v>155</v>
      </c>
      <c r="BE3708" s="0" t="s">
        <v>155</v>
      </c>
      <c r="BF3708" s="0" t="s">
        <v>155</v>
      </c>
      <c r="BG3708" s="0" t="s">
        <v>155</v>
      </c>
      <c r="BH3708" s="0" t="s">
        <v>155</v>
      </c>
      <c r="BI3708" s="0" t="s">
        <v>155</v>
      </c>
      <c r="BJ3708" s="0" t="s">
        <v>155</v>
      </c>
      <c r="BK3708" s="0" t="s">
        <v>155</v>
      </c>
      <c r="BL3708" s="0" t="s">
        <v>155</v>
      </c>
      <c r="BP3708" s="0" t="s">
        <v>155</v>
      </c>
      <c r="BR3708" s="0" t="s">
        <v>155</v>
      </c>
      <c r="BS3708" s="0" t="s">
        <v>155</v>
      </c>
      <c r="BV3708" s="0" t="s">
        <v>155</v>
      </c>
      <c r="BY3708" s="0" t="s">
        <v>145</v>
      </c>
      <c r="CA3708" s="0" t="s">
        <v>155</v>
      </c>
      <c r="CC3708" s="0" t="s">
        <v>145</v>
      </c>
      <c r="CG3708" s="0" t="s">
        <v>155</v>
      </c>
      <c r="CH3708" s="0" t="s">
        <v>145</v>
      </c>
      <c r="CK3708" s="0" t="s">
        <v>155</v>
      </c>
      <c r="CL3708" s="0" t="s">
        <v>145</v>
      </c>
      <c r="CN3708" s="0" t="s">
        <v>155</v>
      </c>
      <c r="CO3708" s="0" t="s">
        <v>145</v>
      </c>
      <c r="CP3708" s="0" t="s">
        <v>155</v>
      </c>
      <c r="CQ3708" s="0" t="s">
        <v>145</v>
      </c>
      <c r="CT3708" s="0" t="s">
        <v>155</v>
      </c>
      <c r="CU3708" s="0" t="s">
        <v>145</v>
      </c>
      <c r="CV3708" s="0" t="s">
        <v>155</v>
      </c>
      <c r="CW3708" s="0" t="s">
        <v>145</v>
      </c>
      <c r="CY3708" s="0" t="s">
        <v>155</v>
      </c>
      <c r="CZ3708" s="0" t="s">
        <v>145</v>
      </c>
      <c r="DC3708" s="0" t="s">
        <v>155</v>
      </c>
      <c r="DD3708" s="0" t="s">
        <v>145</v>
      </c>
      <c r="DF3708" s="0" t="s">
        <v>155</v>
      </c>
      <c r="DG3708" s="0" t="s">
        <v>145</v>
      </c>
      <c r="DI3708" s="0" t="s">
        <v>155</v>
      </c>
      <c r="DJ3708" s="0" t="s">
        <v>145</v>
      </c>
      <c r="DL3708" s="0" t="s">
        <v>155</v>
      </c>
      <c r="DM3708" s="0" t="s">
        <v>145</v>
      </c>
      <c r="DN3708" s="0" t="s">
        <v>155</v>
      </c>
      <c r="DR3708" s="0" t="s">
        <v>155</v>
      </c>
      <c r="DS3708" s="0" t="s">
        <v>145</v>
      </c>
      <c r="DT3708" s="0" t="s">
        <v>145</v>
      </c>
      <c r="DU3708" s="0" t="s">
        <v>155</v>
      </c>
      <c r="DW3708" s="0" t="s">
        <v>145</v>
      </c>
      <c r="DX3708" s="0" t="s">
        <v>155</v>
      </c>
      <c r="EA3708" s="0" t="s">
        <v>155</v>
      </c>
      <c r="ED3708" s="0" t="s">
        <v>145</v>
      </c>
      <c r="EF3708" s="0" t="s">
        <v>155</v>
      </c>
      <c r="EH3708" s="0" t="s">
        <v>145</v>
      </c>
    </row>
    <row r="3709" customFormat="false" ht="15" hidden="false" customHeight="false" outlineLevel="0" collapsed="false">
      <c r="A3709" s="0" t="s">
        <v>14780</v>
      </c>
      <c r="B3709" s="0" t="n">
        <v>78</v>
      </c>
      <c r="C3709" s="0" t="n">
        <v>16982</v>
      </c>
      <c r="D3709" s="0" t="s">
        <v>7505</v>
      </c>
      <c r="E3709" s="0" t="s">
        <v>2401</v>
      </c>
      <c r="F3709" s="0" t="str">
        <f aca="false">CONCATENATE(D3709," ",LEFT(H3709,4),"T=",AU3709,"D=",AV3709,"R=",AW3709,"M=",AX3709,"L=",AY3709,"B=",AZ3709)</f>
        <v>FOX T=22D=1R=1M=0L=0B=0</v>
      </c>
      <c r="G3709" s="0" t="s">
        <v>363</v>
      </c>
      <c r="I3709" s="0" t="s">
        <v>11613</v>
      </c>
      <c r="J3709" s="0" t="s">
        <v>8120</v>
      </c>
      <c r="K3709" s="0" t="s">
        <v>169</v>
      </c>
      <c r="M3709" s="0" t="s">
        <v>14120</v>
      </c>
      <c r="N3709" s="0" t="str">
        <f aca="false">RIGHT(M3709,LEN(M3709)-FIND(" ",M3709))</f>
        <v>NORTH RD NE</v>
      </c>
      <c r="P3709" s="0" t="s">
        <v>147</v>
      </c>
      <c r="Q3709" s="0" t="s">
        <v>148</v>
      </c>
      <c r="R3709" s="0" t="n">
        <v>44483</v>
      </c>
      <c r="AD3709" s="0" t="s">
        <v>149</v>
      </c>
      <c r="AE3709" s="0" t="s">
        <v>150</v>
      </c>
      <c r="AH3709" s="0" t="n">
        <v>14</v>
      </c>
      <c r="AI3709" s="0" t="n">
        <v>11</v>
      </c>
      <c r="AJ3709" s="0" t="s">
        <v>4175</v>
      </c>
      <c r="AM3709" s="0" t="s">
        <v>4176</v>
      </c>
      <c r="AN3709" s="0" t="s">
        <v>147</v>
      </c>
      <c r="AO3709" s="0" t="s">
        <v>11229</v>
      </c>
      <c r="AP3709" s="0" t="s">
        <v>11230</v>
      </c>
      <c r="AQ3709" s="0" t="n">
        <v>9</v>
      </c>
      <c r="AR3709" s="0" t="n">
        <v>64</v>
      </c>
      <c r="AS3709" s="0" t="n">
        <v>32</v>
      </c>
      <c r="AU3709" s="0" t="n">
        <f aca="false">COUNTA($BA$3709:$EH$3709)</f>
        <v>22</v>
      </c>
      <c r="AV3709" s="0" t="n">
        <f aca="false">COUNTIF($BA$3709:$EH$3709,"D")</f>
        <v>1</v>
      </c>
      <c r="AW3709" s="0" t="n">
        <f aca="false">COUNTIF($BA$3709:$EH$3709,"R")</f>
        <v>1</v>
      </c>
      <c r="AX3709" s="0" t="n">
        <f aca="false">IF(BN3709="D",1,0)+IF(BO3709="D",1,0)+IF(BT3709="D",1,0)+IF(BU3709="D",1,0)+IF(BW3709="D",1,0)+IF(CC3709="D",1,0)+IF(CD3709="D",1,0)+IF(CE3709="D",1,0)+IF(CF3709="D",1,0)+IF(CL3709="D",1,0)+IF(CM3709="D",1,0)+IF(CQ3709="D",1,0)+IF(CR3709="D",1,0)+IF(CS3709="D",1,0)+IF(CW3709="D",1,0)+IF(CX3709="D",1,0)+IF(DD3709="D",1,0)+IF(DE3709="D",1,0)+IF(DJ3709="D",1,0)+IF(DK3709="D",1,0)+IF(DO3709="D",1,0)+IF(DP3709="D",1,0)+IF(DQ3709="D",1,0)+IF(DW3709="D",1,0)+IF(DZ3709="D",1,0)+IF(EH3709="D",1,0)</f>
        <v>0</v>
      </c>
      <c r="AY3709" s="0" t="n">
        <f aca="false">IF(DJ3709&lt;&gt;"",1,0)+IF(DK3709&lt;&gt;"",1,0)+IF(DM3709&lt;&gt;"",1,0)+IF(DO3709&lt;&gt;"",1,0)+IF(DP3709&lt;&gt;"",1,0)+IF(DQ3709&lt;&gt;"",1,0)+IF(DS3709&lt;&gt;"",1,0)+IF(DT3709&lt;&gt;"",1,0)+IF(DV3709&lt;&gt;"",1,0)+IF(DW3709&lt;&gt;"",1,0)+IF(DX3709&lt;&gt;"",1,0)+IF(DY3709&lt;&gt;"",1,0)+IF(DZ3709&lt;&gt;"",1,0)+IF(EB3709&lt;&gt;"",1,0)+IF(EC3709&lt;&gt;"",1,0)+IF(ED3709&lt;&gt;"",1,0)+IF(EG3709&lt;&gt;"",1,0)+IF(EH3709&lt;&gt;"",1,0)</f>
        <v>0</v>
      </c>
      <c r="AZ3709" s="0" t="n">
        <f aca="false">IF(EH3709&lt;&gt;"",1,0)</f>
        <v>0</v>
      </c>
      <c r="BB3709" s="0" t="s">
        <v>154</v>
      </c>
      <c r="BC3709" s="0" t="s">
        <v>155</v>
      </c>
      <c r="BD3709" s="0" t="s">
        <v>155</v>
      </c>
      <c r="BH3709" s="0" t="s">
        <v>155</v>
      </c>
      <c r="BI3709" s="0" t="s">
        <v>155</v>
      </c>
      <c r="BJ3709" s="0" t="s">
        <v>155</v>
      </c>
      <c r="BK3709" s="0" t="s">
        <v>155</v>
      </c>
      <c r="BL3709" s="0" t="s">
        <v>155</v>
      </c>
      <c r="BP3709" s="0" t="s">
        <v>155</v>
      </c>
      <c r="BR3709" s="0" t="s">
        <v>155</v>
      </c>
      <c r="BS3709" s="0" t="s">
        <v>155</v>
      </c>
      <c r="BV3709" s="0" t="s">
        <v>155</v>
      </c>
      <c r="BY3709" s="0" t="s">
        <v>145</v>
      </c>
      <c r="CA3709" s="0" t="s">
        <v>155</v>
      </c>
      <c r="CG3709" s="0" t="s">
        <v>155</v>
      </c>
      <c r="CK3709" s="0" t="s">
        <v>155</v>
      </c>
      <c r="CN3709" s="0" t="s">
        <v>155</v>
      </c>
      <c r="CO3709" s="0" t="s">
        <v>141</v>
      </c>
      <c r="CP3709" s="0" t="s">
        <v>155</v>
      </c>
      <c r="CV3709" s="0" t="s">
        <v>155</v>
      </c>
      <c r="CY3709" s="0" t="s">
        <v>155</v>
      </c>
      <c r="DC3709" s="0" t="s">
        <v>155</v>
      </c>
    </row>
    <row r="3710" customFormat="false" ht="15" hidden="false" customHeight="false" outlineLevel="0" collapsed="false">
      <c r="A3710" s="0" t="s">
        <v>14781</v>
      </c>
      <c r="B3710" s="0" t="n">
        <v>78</v>
      </c>
      <c r="C3710" s="0" t="n">
        <v>336876</v>
      </c>
      <c r="D3710" s="0" t="s">
        <v>4200</v>
      </c>
      <c r="E3710" s="0" t="s">
        <v>1726</v>
      </c>
      <c r="F3710" s="0" t="str">
        <f aca="false">CONCATENATE(D3710," ",LEFT(H3710,4),"T=",AU3710,"D=",AV3710,"R=",AW3710,"M=",AX3710,"L=",AY3710,"B=",AZ3710)</f>
        <v>OBRIEN T=28D=7R=1M=3L=6B=1</v>
      </c>
      <c r="G3710" s="0" t="s">
        <v>242</v>
      </c>
      <c r="I3710" s="0" t="s">
        <v>14782</v>
      </c>
      <c r="J3710" s="0" t="s">
        <v>13977</v>
      </c>
      <c r="K3710" s="0" t="s">
        <v>144</v>
      </c>
      <c r="L3710" s="0" t="s">
        <v>145</v>
      </c>
      <c r="M3710" s="0" t="s">
        <v>11548</v>
      </c>
      <c r="N3710" s="0" t="str">
        <f aca="false">RIGHT(M3710,LEN(M3710)-FIND(" ",M3710))</f>
        <v>CRESCENT DR NE</v>
      </c>
      <c r="P3710" s="0" t="s">
        <v>147</v>
      </c>
      <c r="Q3710" s="0" t="s">
        <v>148</v>
      </c>
      <c r="R3710" s="0" t="n">
        <v>44483</v>
      </c>
      <c r="AD3710" s="0" t="s">
        <v>149</v>
      </c>
      <c r="AE3710" s="0" t="s">
        <v>150</v>
      </c>
      <c r="AF3710" s="0" t="s">
        <v>151</v>
      </c>
      <c r="AH3710" s="0" t="n">
        <v>14</v>
      </c>
      <c r="AI3710" s="0" t="n">
        <v>11</v>
      </c>
      <c r="AN3710" s="0" t="s">
        <v>147</v>
      </c>
      <c r="AO3710" s="0" t="s">
        <v>11229</v>
      </c>
      <c r="AP3710" s="0" t="s">
        <v>11230</v>
      </c>
      <c r="AQ3710" s="0" t="n">
        <v>9</v>
      </c>
      <c r="AR3710" s="0" t="n">
        <v>64</v>
      </c>
      <c r="AS3710" s="0" t="n">
        <v>32</v>
      </c>
      <c r="AU3710" s="0" t="n">
        <f aca="false">COUNTA($BA$3710:$EH$3710)</f>
        <v>28</v>
      </c>
      <c r="AV3710" s="0" t="n">
        <f aca="false">COUNTIF($BA$3710:$EH$3710,"D")</f>
        <v>7</v>
      </c>
      <c r="AW3710" s="0" t="n">
        <f aca="false">COUNTIF($BA$3710:$EH$3710,"R")</f>
        <v>1</v>
      </c>
      <c r="AX3710" s="0" t="n">
        <f aca="false">IF(BN3710="D",1,0)+IF(BO3710="D",1,0)+IF(BT3710="D",1,0)+IF(BU3710="D",1,0)+IF(BW3710="D",1,0)+IF(CC3710="D",1,0)+IF(CD3710="D",1,0)+IF(CE3710="D",1,0)+IF(CF3710="D",1,0)+IF(CL3710="D",1,0)+IF(CM3710="D",1,0)+IF(CQ3710="D",1,0)+IF(CR3710="D",1,0)+IF(CS3710="D",1,0)+IF(CW3710="D",1,0)+IF(CX3710="D",1,0)+IF(DD3710="D",1,0)+IF(DE3710="D",1,0)+IF(DJ3710="D",1,0)+IF(DK3710="D",1,0)+IF(DO3710="D",1,0)+IF(DP3710="D",1,0)+IF(DQ3710="D",1,0)+IF(DW3710="D",1,0)+IF(DZ3710="D",1,0)+IF(EH3710="D",1,0)</f>
        <v>3</v>
      </c>
      <c r="AY3710" s="0" t="n">
        <f aca="false">IF(DJ3710&lt;&gt;"",1,0)+IF(DK3710&lt;&gt;"",1,0)+IF(DM3710&lt;&gt;"",1,0)+IF(DO3710&lt;&gt;"",1,0)+IF(DP3710&lt;&gt;"",1,0)+IF(DQ3710&lt;&gt;"",1,0)+IF(DS3710&lt;&gt;"",1,0)+IF(DT3710&lt;&gt;"",1,0)+IF(DV3710&lt;&gt;"",1,0)+IF(DW3710&lt;&gt;"",1,0)+IF(DX3710&lt;&gt;"",1,0)+IF(DY3710&lt;&gt;"",1,0)+IF(DZ3710&lt;&gt;"",1,0)+IF(EB3710&lt;&gt;"",1,0)+IF(EC3710&lt;&gt;"",1,0)+IF(ED3710&lt;&gt;"",1,0)+IF(EG3710&lt;&gt;"",1,0)+IF(EH3710&lt;&gt;"",1,0)</f>
        <v>6</v>
      </c>
      <c r="AZ3710" s="0" t="n">
        <f aca="false">IF(EH3710&lt;&gt;"",1,0)</f>
        <v>1</v>
      </c>
      <c r="BB3710" s="0" t="s">
        <v>154</v>
      </c>
      <c r="BP3710" s="0" t="s">
        <v>155</v>
      </c>
      <c r="BR3710" s="0" t="s">
        <v>155</v>
      </c>
      <c r="BS3710" s="0" t="s">
        <v>155</v>
      </c>
      <c r="BV3710" s="0" t="s">
        <v>155</v>
      </c>
      <c r="BY3710" s="0" t="s">
        <v>145</v>
      </c>
      <c r="CA3710" s="0" t="s">
        <v>155</v>
      </c>
      <c r="CG3710" s="0" t="s">
        <v>155</v>
      </c>
      <c r="CN3710" s="0" t="s">
        <v>155</v>
      </c>
      <c r="CV3710" s="0" t="s">
        <v>155</v>
      </c>
      <c r="CY3710" s="0" t="s">
        <v>155</v>
      </c>
      <c r="CZ3710" s="0" t="s">
        <v>141</v>
      </c>
      <c r="DC3710" s="0" t="s">
        <v>155</v>
      </c>
      <c r="DD3710" s="0" t="s">
        <v>145</v>
      </c>
      <c r="DF3710" s="0" t="s">
        <v>155</v>
      </c>
      <c r="DI3710" s="0" t="s">
        <v>155</v>
      </c>
      <c r="DL3710" s="0" t="s">
        <v>155</v>
      </c>
      <c r="DM3710" s="0" t="s">
        <v>145</v>
      </c>
      <c r="DN3710" s="0" t="s">
        <v>155</v>
      </c>
      <c r="DR3710" s="0" t="s">
        <v>155</v>
      </c>
      <c r="DS3710" s="0" t="s">
        <v>145</v>
      </c>
      <c r="DU3710" s="0" t="s">
        <v>155</v>
      </c>
      <c r="DW3710" s="0" t="s">
        <v>145</v>
      </c>
      <c r="DX3710" s="0" t="s">
        <v>155</v>
      </c>
      <c r="EA3710" s="0" t="s">
        <v>155</v>
      </c>
      <c r="ED3710" s="0" t="s">
        <v>145</v>
      </c>
      <c r="EF3710" s="0" t="s">
        <v>155</v>
      </c>
      <c r="EH3710" s="0" t="s">
        <v>145</v>
      </c>
    </row>
    <row r="3711" customFormat="false" ht="15" hidden="false" customHeight="false" outlineLevel="0" collapsed="false">
      <c r="A3711" s="0" t="s">
        <v>14783</v>
      </c>
      <c r="B3711" s="0" t="n">
        <v>78</v>
      </c>
      <c r="C3711" s="0" t="n">
        <v>460955</v>
      </c>
      <c r="D3711" s="0" t="s">
        <v>12966</v>
      </c>
      <c r="E3711" s="0" t="s">
        <v>14784</v>
      </c>
      <c r="F3711" s="0" t="str">
        <f aca="false">CONCATENATE(D3711," ",LEFT(H3711,4),"T=",AU3711,"D=",AV3711,"R=",AW3711,"M=",AX3711,"L=",AY3711,"B=",AZ3711)</f>
        <v>SCHUMACHER T=6D=1R=0M=1L=2B=0</v>
      </c>
      <c r="G3711" s="0" t="s">
        <v>12735</v>
      </c>
      <c r="I3711" s="0" t="s">
        <v>3725</v>
      </c>
      <c r="J3711" s="0" t="s">
        <v>14785</v>
      </c>
      <c r="K3711" s="0" t="s">
        <v>144</v>
      </c>
      <c r="L3711" s="0" t="s">
        <v>145</v>
      </c>
      <c r="M3711" s="0" t="s">
        <v>12969</v>
      </c>
      <c r="N3711" s="0" t="str">
        <f aca="false">RIGHT(M3711,LEN(M3711)-FIND(" ",M3711))</f>
        <v>CRESCENT DR NE</v>
      </c>
      <c r="P3711" s="0" t="s">
        <v>147</v>
      </c>
      <c r="Q3711" s="0" t="s">
        <v>148</v>
      </c>
      <c r="R3711" s="0" t="n">
        <v>44483</v>
      </c>
      <c r="AD3711" s="0" t="s">
        <v>149</v>
      </c>
      <c r="AE3711" s="0" t="s">
        <v>150</v>
      </c>
      <c r="AF3711" s="0" t="s">
        <v>151</v>
      </c>
      <c r="AH3711" s="0" t="n">
        <v>14</v>
      </c>
      <c r="AI3711" s="0" t="n">
        <v>11</v>
      </c>
      <c r="AN3711" s="0" t="s">
        <v>147</v>
      </c>
      <c r="AO3711" s="0" t="s">
        <v>11229</v>
      </c>
      <c r="AP3711" s="0" t="s">
        <v>11230</v>
      </c>
      <c r="AQ3711" s="0" t="n">
        <v>9</v>
      </c>
      <c r="AR3711" s="0" t="n">
        <v>64</v>
      </c>
      <c r="AS3711" s="0" t="n">
        <v>32</v>
      </c>
      <c r="AU3711" s="0" t="n">
        <f aca="false">COUNTA($BA$3711:$EH$3711)</f>
        <v>6</v>
      </c>
      <c r="AV3711" s="0" t="n">
        <f aca="false">COUNTIF($BA$3711:$EH$3711,"D")</f>
        <v>1</v>
      </c>
      <c r="AW3711" s="0" t="n">
        <f aca="false">COUNTIF($BA$3711:$EH$3711,"R")</f>
        <v>0</v>
      </c>
      <c r="AX3711" s="0" t="n">
        <f aca="false">IF(BN3711="D",1,0)+IF(BO3711="D",1,0)+IF(BT3711="D",1,0)+IF(BU3711="D",1,0)+IF(BW3711="D",1,0)+IF(CC3711="D",1,0)+IF(CD3711="D",1,0)+IF(CE3711="D",1,0)+IF(CF3711="D",1,0)+IF(CL3711="D",1,0)+IF(CM3711="D",1,0)+IF(CQ3711="D",1,0)+IF(CR3711="D",1,0)+IF(CS3711="D",1,0)+IF(CW3711="D",1,0)+IF(CX3711="D",1,0)+IF(DD3711="D",1,0)+IF(DE3711="D",1,0)+IF(DJ3711="D",1,0)+IF(DK3711="D",1,0)+IF(DO3711="D",1,0)+IF(DP3711="D",1,0)+IF(DQ3711="D",1,0)+IF(DW3711="D",1,0)+IF(DZ3711="D",1,0)+IF(EH3711="D",1,0)</f>
        <v>1</v>
      </c>
      <c r="AY3711" s="0" t="n">
        <f aca="false">IF(DJ3711&lt;&gt;"",1,0)+IF(DK3711&lt;&gt;"",1,0)+IF(DM3711&lt;&gt;"",1,0)+IF(DO3711&lt;&gt;"",1,0)+IF(DP3711&lt;&gt;"",1,0)+IF(DQ3711&lt;&gt;"",1,0)+IF(DS3711&lt;&gt;"",1,0)+IF(DT3711&lt;&gt;"",1,0)+IF(DV3711&lt;&gt;"",1,0)+IF(DW3711&lt;&gt;"",1,0)+IF(DX3711&lt;&gt;"",1,0)+IF(DY3711&lt;&gt;"",1,0)+IF(DZ3711&lt;&gt;"",1,0)+IF(EB3711&lt;&gt;"",1,0)+IF(EC3711&lt;&gt;"",1,0)+IF(ED3711&lt;&gt;"",1,0)+IF(EG3711&lt;&gt;"",1,0)+IF(EH3711&lt;&gt;"",1,0)</f>
        <v>2</v>
      </c>
      <c r="AZ3711" s="0" t="n">
        <f aca="false">IF(EH3711&lt;&gt;"",1,0)</f>
        <v>0</v>
      </c>
      <c r="BB3711" s="0" t="s">
        <v>154</v>
      </c>
      <c r="DU3711" s="0" t="s">
        <v>155</v>
      </c>
      <c r="DW3711" s="0" t="s">
        <v>145</v>
      </c>
      <c r="DX3711" s="0" t="s">
        <v>155</v>
      </c>
      <c r="EA3711" s="0" t="s">
        <v>155</v>
      </c>
      <c r="EF3711" s="0" t="s">
        <v>155</v>
      </c>
    </row>
    <row r="3712" customFormat="false" ht="15" hidden="false" customHeight="false" outlineLevel="0" collapsed="false">
      <c r="A3712" s="0" t="s">
        <v>14786</v>
      </c>
      <c r="B3712" s="0" t="n">
        <v>78</v>
      </c>
      <c r="C3712" s="0" t="n">
        <v>183735</v>
      </c>
      <c r="D3712" s="0" t="s">
        <v>14748</v>
      </c>
      <c r="E3712" s="0" t="s">
        <v>349</v>
      </c>
      <c r="F3712" s="0" t="str">
        <f aca="false">CONCATENATE(D3712," ",LEFT(H3712,4),"T=",AU3712,"D=",AV3712,"R=",AW3712,"M=",AX3712,"L=",AY3712,"B=",AZ3712)</f>
        <v>PINTI T=30D=1R=7M=1L=4B=0</v>
      </c>
      <c r="I3712" s="0" t="s">
        <v>14787</v>
      </c>
      <c r="J3712" s="0" t="s">
        <v>14788</v>
      </c>
      <c r="K3712" s="0" t="s">
        <v>144</v>
      </c>
      <c r="L3712" s="0" t="s">
        <v>141</v>
      </c>
      <c r="M3712" s="0" t="s">
        <v>14751</v>
      </c>
      <c r="N3712" s="0" t="str">
        <f aca="false">RIGHT(M3712,LEN(M3712)-FIND(" ",M3712))</f>
        <v>COUNTRY CLUB DR NE</v>
      </c>
      <c r="P3712" s="0" t="s">
        <v>147</v>
      </c>
      <c r="Q3712" s="0" t="s">
        <v>148</v>
      </c>
      <c r="R3712" s="0" t="n">
        <v>44484</v>
      </c>
      <c r="S3712" s="0" t="n">
        <v>4618</v>
      </c>
      <c r="AD3712" s="0" t="s">
        <v>149</v>
      </c>
      <c r="AE3712" s="0" t="s">
        <v>150</v>
      </c>
      <c r="AH3712" s="0" t="n">
        <v>14</v>
      </c>
      <c r="AI3712" s="0" t="n">
        <v>11</v>
      </c>
      <c r="AJ3712" s="0" t="s">
        <v>4175</v>
      </c>
      <c r="AM3712" s="0" t="s">
        <v>4176</v>
      </c>
      <c r="AN3712" s="0" t="s">
        <v>147</v>
      </c>
      <c r="AO3712" s="0" t="s">
        <v>11229</v>
      </c>
      <c r="AP3712" s="0" t="s">
        <v>11230</v>
      </c>
      <c r="AQ3712" s="0" t="n">
        <v>9</v>
      </c>
      <c r="AR3712" s="0" t="n">
        <v>64</v>
      </c>
      <c r="AS3712" s="0" t="n">
        <v>32</v>
      </c>
      <c r="AU3712" s="0" t="n">
        <f aca="false">COUNTA($BA$3712:$EH$3712)</f>
        <v>30</v>
      </c>
      <c r="AV3712" s="0" t="n">
        <f aca="false">COUNTIF($BA$3712:$EH$3712,"D")</f>
        <v>1</v>
      </c>
      <c r="AW3712" s="0" t="n">
        <f aca="false">COUNTIF($BA$3712:$EH$3712,"R")</f>
        <v>7</v>
      </c>
      <c r="AX3712" s="0" t="n">
        <f aca="false">IF(BN3712="D",1,0)+IF(BO3712="D",1,0)+IF(BT3712="D",1,0)+IF(BU3712="D",1,0)+IF(BW3712="D",1,0)+IF(CC3712="D",1,0)+IF(CD3712="D",1,0)+IF(CE3712="D",1,0)+IF(CF3712="D",1,0)+IF(CL3712="D",1,0)+IF(CM3712="D",1,0)+IF(CQ3712="D",1,0)+IF(CR3712="D",1,0)+IF(CS3712="D",1,0)+IF(CW3712="D",1,0)+IF(CX3712="D",1,0)+IF(DD3712="D",1,0)+IF(DE3712="D",1,0)+IF(DJ3712="D",1,0)+IF(DK3712="D",1,0)+IF(DO3712="D",1,0)+IF(DP3712="D",1,0)+IF(DQ3712="D",1,0)+IF(DW3712="D",1,0)+IF(DZ3712="D",1,0)+IF(EH3712="D",1,0)</f>
        <v>1</v>
      </c>
      <c r="AY3712" s="0" t="n">
        <f aca="false">IF(DJ3712&lt;&gt;"",1,0)+IF(DK3712&lt;&gt;"",1,0)+IF(DM3712&lt;&gt;"",1,0)+IF(DO3712&lt;&gt;"",1,0)+IF(DP3712&lt;&gt;"",1,0)+IF(DQ3712&lt;&gt;"",1,0)+IF(DS3712&lt;&gt;"",1,0)+IF(DT3712&lt;&gt;"",1,0)+IF(DV3712&lt;&gt;"",1,0)+IF(DW3712&lt;&gt;"",1,0)+IF(DX3712&lt;&gt;"",1,0)+IF(DY3712&lt;&gt;"",1,0)+IF(DZ3712&lt;&gt;"",1,0)+IF(EB3712&lt;&gt;"",1,0)+IF(EC3712&lt;&gt;"",1,0)+IF(ED3712&lt;&gt;"",1,0)+IF(EG3712&lt;&gt;"",1,0)+IF(EH3712&lt;&gt;"",1,0)</f>
        <v>4</v>
      </c>
      <c r="AZ3712" s="0" t="n">
        <f aca="false">IF(EH3712&lt;&gt;"",1,0)</f>
        <v>0</v>
      </c>
      <c r="BB3712" s="0" t="s">
        <v>154</v>
      </c>
      <c r="BC3712" s="0" t="s">
        <v>155</v>
      </c>
      <c r="BD3712" s="0" t="s">
        <v>155</v>
      </c>
      <c r="BE3712" s="0" t="s">
        <v>155</v>
      </c>
      <c r="BF3712" s="0" t="s">
        <v>155</v>
      </c>
      <c r="BJ3712" s="0" t="s">
        <v>155</v>
      </c>
      <c r="BL3712" s="0" t="s">
        <v>155</v>
      </c>
      <c r="BV3712" s="0" t="s">
        <v>155</v>
      </c>
      <c r="BY3712" s="0" t="s">
        <v>141</v>
      </c>
      <c r="CA3712" s="0" t="s">
        <v>155</v>
      </c>
      <c r="CK3712" s="0" t="s">
        <v>155</v>
      </c>
      <c r="CL3712" s="0" t="s">
        <v>145</v>
      </c>
      <c r="CN3712" s="0" t="s">
        <v>155</v>
      </c>
      <c r="CO3712" s="0" t="s">
        <v>141</v>
      </c>
      <c r="CP3712" s="0" t="s">
        <v>155</v>
      </c>
      <c r="CT3712" s="0" t="s">
        <v>155</v>
      </c>
      <c r="CU3712" s="0" t="s">
        <v>141</v>
      </c>
      <c r="CV3712" s="0" t="s">
        <v>155</v>
      </c>
      <c r="CY3712" s="0" t="s">
        <v>155</v>
      </c>
      <c r="CZ3712" s="0" t="s">
        <v>141</v>
      </c>
      <c r="DC3712" s="0" t="s">
        <v>155</v>
      </c>
      <c r="DI3712" s="0" t="s">
        <v>155</v>
      </c>
      <c r="DM3712" s="0" t="s">
        <v>141</v>
      </c>
      <c r="DN3712" s="0" t="s">
        <v>155</v>
      </c>
      <c r="DS3712" s="0" t="s">
        <v>141</v>
      </c>
      <c r="DU3712" s="0" t="s">
        <v>155</v>
      </c>
      <c r="DX3712" s="0" t="s">
        <v>155</v>
      </c>
      <c r="EA3712" s="0" t="s">
        <v>155</v>
      </c>
      <c r="ED3712" s="0" t="s">
        <v>141</v>
      </c>
      <c r="EF3712" s="0" t="s">
        <v>155</v>
      </c>
    </row>
    <row r="3713" customFormat="false" ht="15" hidden="false" customHeight="false" outlineLevel="0" collapsed="false">
      <c r="A3713" s="0" t="s">
        <v>14789</v>
      </c>
      <c r="B3713" s="0" t="n">
        <v>78</v>
      </c>
      <c r="C3713" s="0" t="n">
        <v>428968</v>
      </c>
      <c r="D3713" s="0" t="s">
        <v>14790</v>
      </c>
      <c r="E3713" s="0" t="s">
        <v>800</v>
      </c>
      <c r="F3713" s="0" t="str">
        <f aca="false">CONCATENATE(D3713," ",LEFT(H3713,4),"T=",AU3713,"D=",AV3713,"R=",AW3713,"M=",AX3713,"L=",AY3713,"B=",AZ3713)</f>
        <v>STRATTON T=4D=0R=0M=0L=0B=0</v>
      </c>
      <c r="G3713" s="0" t="s">
        <v>201</v>
      </c>
      <c r="I3713" s="0" t="s">
        <v>1578</v>
      </c>
      <c r="J3713" s="0" t="s">
        <v>14791</v>
      </c>
      <c r="K3713" s="0" t="s">
        <v>169</v>
      </c>
      <c r="M3713" s="0" t="s">
        <v>14792</v>
      </c>
      <c r="N3713" s="0" t="str">
        <f aca="false">RIGHT(M3713,LEN(M3713)-FIND(" ",M3713))</f>
        <v>E MARKET ST</v>
      </c>
      <c r="P3713" s="0" t="s">
        <v>147</v>
      </c>
      <c r="Q3713" s="0" t="s">
        <v>148</v>
      </c>
      <c r="R3713" s="0" t="n">
        <v>44483</v>
      </c>
      <c r="AD3713" s="0" t="s">
        <v>149</v>
      </c>
      <c r="AE3713" s="0" t="s">
        <v>150</v>
      </c>
      <c r="AF3713" s="0" t="s">
        <v>151</v>
      </c>
      <c r="AH3713" s="0" t="n">
        <v>14</v>
      </c>
      <c r="AI3713" s="0" t="n">
        <v>11</v>
      </c>
      <c r="AN3713" s="0" t="s">
        <v>147</v>
      </c>
      <c r="AO3713" s="0" t="s">
        <v>11229</v>
      </c>
      <c r="AP3713" s="0" t="s">
        <v>11230</v>
      </c>
      <c r="AQ3713" s="0" t="n">
        <v>9</v>
      </c>
      <c r="AR3713" s="0" t="n">
        <v>64</v>
      </c>
      <c r="AS3713" s="0" t="n">
        <v>32</v>
      </c>
      <c r="AU3713" s="0" t="n">
        <f aca="false">COUNTA($BA$3713:$EH$3713)</f>
        <v>4</v>
      </c>
      <c r="AV3713" s="0" t="n">
        <f aca="false">COUNTIF($BA$3713:$EH$3713,"D")</f>
        <v>0</v>
      </c>
      <c r="AW3713" s="0" t="n">
        <f aca="false">COUNTIF($BA$3713:$EH$3713,"R")</f>
        <v>0</v>
      </c>
      <c r="AX3713" s="0" t="n">
        <f aca="false">IF(BN3713="D",1,0)+IF(BO3713="D",1,0)+IF(BT3713="D",1,0)+IF(BU3713="D",1,0)+IF(BW3713="D",1,0)+IF(CC3713="D",1,0)+IF(CD3713="D",1,0)+IF(CE3713="D",1,0)+IF(CF3713="D",1,0)+IF(CL3713="D",1,0)+IF(CM3713="D",1,0)+IF(CQ3713="D",1,0)+IF(CR3713="D",1,0)+IF(CS3713="D",1,0)+IF(CW3713="D",1,0)+IF(CX3713="D",1,0)+IF(DD3713="D",1,0)+IF(DE3713="D",1,0)+IF(DJ3713="D",1,0)+IF(DK3713="D",1,0)+IF(DO3713="D",1,0)+IF(DP3713="D",1,0)+IF(DQ3713="D",1,0)+IF(DW3713="D",1,0)+IF(DZ3713="D",1,0)+IF(EH3713="D",1,0)</f>
        <v>0</v>
      </c>
      <c r="AY3713" s="0" t="n">
        <f aca="false">IF(DJ3713&lt;&gt;"",1,0)+IF(DK3713&lt;&gt;"",1,0)+IF(DM3713&lt;&gt;"",1,0)+IF(DO3713&lt;&gt;"",1,0)+IF(DP3713&lt;&gt;"",1,0)+IF(DQ3713&lt;&gt;"",1,0)+IF(DS3713&lt;&gt;"",1,0)+IF(DT3713&lt;&gt;"",1,0)+IF(DV3713&lt;&gt;"",1,0)+IF(DW3713&lt;&gt;"",1,0)+IF(DX3713&lt;&gt;"",1,0)+IF(DY3713&lt;&gt;"",1,0)+IF(DZ3713&lt;&gt;"",1,0)+IF(EB3713&lt;&gt;"",1,0)+IF(EC3713&lt;&gt;"",1,0)+IF(ED3713&lt;&gt;"",1,0)+IF(EG3713&lt;&gt;"",1,0)+IF(EH3713&lt;&gt;"",1,0)</f>
        <v>0</v>
      </c>
      <c r="AZ3713" s="0" t="n">
        <f aca="false">IF(EH3713&lt;&gt;"",1,0)</f>
        <v>0</v>
      </c>
      <c r="BB3713" s="0" t="s">
        <v>154</v>
      </c>
      <c r="BS3713" s="0" t="s">
        <v>155</v>
      </c>
      <c r="CA3713" s="0" t="s">
        <v>155</v>
      </c>
      <c r="CG3713" s="0" t="s">
        <v>155</v>
      </c>
    </row>
    <row r="3714" customFormat="false" ht="15" hidden="false" customHeight="false" outlineLevel="0" collapsed="false">
      <c r="A3714" s="0" t="s">
        <v>14793</v>
      </c>
      <c r="B3714" s="0" t="n">
        <v>78</v>
      </c>
      <c r="C3714" s="0" t="n">
        <v>211968</v>
      </c>
      <c r="D3714" s="0" t="s">
        <v>14794</v>
      </c>
      <c r="E3714" s="0" t="s">
        <v>1527</v>
      </c>
      <c r="F3714" s="0" t="str">
        <f aca="false">CONCATENATE(D3714," ",LEFT(H3714,4),"T=",AU3714,"D=",AV3714,"R=",AW3714,"M=",AX3714,"L=",AY3714,"B=",AZ3714)</f>
        <v>ORSINELLI T=29D=0R=0M=0L=1B=0</v>
      </c>
      <c r="G3714" s="0" t="s">
        <v>215</v>
      </c>
      <c r="I3714" s="0" t="s">
        <v>14795</v>
      </c>
      <c r="J3714" s="0" t="s">
        <v>14796</v>
      </c>
      <c r="K3714" s="0" t="s">
        <v>144</v>
      </c>
      <c r="M3714" s="0" t="s">
        <v>14797</v>
      </c>
      <c r="N3714" s="0" t="str">
        <f aca="false">RIGHT(M3714,LEN(M3714)-FIND(" ",M3714))</f>
        <v>COUNTRY CLUB LN NE</v>
      </c>
      <c r="P3714" s="0" t="s">
        <v>147</v>
      </c>
      <c r="Q3714" s="0" t="s">
        <v>148</v>
      </c>
      <c r="R3714" s="0" t="n">
        <v>44484</v>
      </c>
      <c r="AD3714" s="0" t="s">
        <v>149</v>
      </c>
      <c r="AE3714" s="0" t="s">
        <v>150</v>
      </c>
      <c r="AH3714" s="0" t="n">
        <v>14</v>
      </c>
      <c r="AI3714" s="0" t="n">
        <v>11</v>
      </c>
      <c r="AJ3714" s="0" t="s">
        <v>4175</v>
      </c>
      <c r="AM3714" s="0" t="s">
        <v>4176</v>
      </c>
      <c r="AN3714" s="0" t="s">
        <v>147</v>
      </c>
      <c r="AO3714" s="0" t="s">
        <v>11229</v>
      </c>
      <c r="AP3714" s="0" t="s">
        <v>11230</v>
      </c>
      <c r="AQ3714" s="0" t="n">
        <v>9</v>
      </c>
      <c r="AR3714" s="0" t="n">
        <v>64</v>
      </c>
      <c r="AS3714" s="0" t="n">
        <v>32</v>
      </c>
      <c r="AU3714" s="0" t="n">
        <f aca="false">COUNTA($BA$3714:$EH$3714)</f>
        <v>29</v>
      </c>
      <c r="AV3714" s="0" t="n">
        <f aca="false">COUNTIF($BA$3714:$EH$3714,"D")</f>
        <v>0</v>
      </c>
      <c r="AW3714" s="0" t="n">
        <f aca="false">COUNTIF($BA$3714:$EH$3714,"R")</f>
        <v>0</v>
      </c>
      <c r="AX3714" s="0" t="n">
        <f aca="false">IF(BN3714="D",1,0)+IF(BO3714="D",1,0)+IF(BT3714="D",1,0)+IF(BU3714="D",1,0)+IF(BW3714="D",1,0)+IF(CC3714="D",1,0)+IF(CD3714="D",1,0)+IF(CE3714="D",1,0)+IF(CF3714="D",1,0)+IF(CL3714="D",1,0)+IF(CM3714="D",1,0)+IF(CQ3714="D",1,0)+IF(CR3714="D",1,0)+IF(CS3714="D",1,0)+IF(CW3714="D",1,0)+IF(CX3714="D",1,0)+IF(DD3714="D",1,0)+IF(DE3714="D",1,0)+IF(DJ3714="D",1,0)+IF(DK3714="D",1,0)+IF(DO3714="D",1,0)+IF(DP3714="D",1,0)+IF(DQ3714="D",1,0)+IF(DW3714="D",1,0)+IF(DZ3714="D",1,0)+IF(EH3714="D",1,0)</f>
        <v>0</v>
      </c>
      <c r="AY3714" s="0" t="n">
        <f aca="false">IF(DJ3714&lt;&gt;"",1,0)+IF(DK3714&lt;&gt;"",1,0)+IF(DM3714&lt;&gt;"",1,0)+IF(DO3714&lt;&gt;"",1,0)+IF(DP3714&lt;&gt;"",1,0)+IF(DQ3714&lt;&gt;"",1,0)+IF(DS3714&lt;&gt;"",1,0)+IF(DT3714&lt;&gt;"",1,0)+IF(DV3714&lt;&gt;"",1,0)+IF(DW3714&lt;&gt;"",1,0)+IF(DX3714&lt;&gt;"",1,0)+IF(DY3714&lt;&gt;"",1,0)+IF(DZ3714&lt;&gt;"",1,0)+IF(EB3714&lt;&gt;"",1,0)+IF(EC3714&lt;&gt;"",1,0)+IF(ED3714&lt;&gt;"",1,0)+IF(EG3714&lt;&gt;"",1,0)+IF(EH3714&lt;&gt;"",1,0)</f>
        <v>1</v>
      </c>
      <c r="AZ3714" s="0" t="n">
        <f aca="false">IF(EH3714&lt;&gt;"",1,0)</f>
        <v>0</v>
      </c>
      <c r="BB3714" s="0" t="s">
        <v>154</v>
      </c>
      <c r="BD3714" s="0" t="s">
        <v>155</v>
      </c>
      <c r="BE3714" s="0" t="s">
        <v>155</v>
      </c>
      <c r="BF3714" s="0" t="s">
        <v>155</v>
      </c>
      <c r="BG3714" s="0" t="s">
        <v>155</v>
      </c>
      <c r="BH3714" s="0" t="s">
        <v>155</v>
      </c>
      <c r="BJ3714" s="0" t="s">
        <v>155</v>
      </c>
      <c r="BK3714" s="0" t="s">
        <v>155</v>
      </c>
      <c r="BL3714" s="0" t="s">
        <v>155</v>
      </c>
      <c r="BP3714" s="0" t="s">
        <v>155</v>
      </c>
      <c r="BS3714" s="0" t="s">
        <v>155</v>
      </c>
      <c r="BV3714" s="0" t="s">
        <v>155</v>
      </c>
      <c r="CA3714" s="0" t="s">
        <v>155</v>
      </c>
      <c r="CG3714" s="0" t="s">
        <v>155</v>
      </c>
      <c r="CK3714" s="0" t="s">
        <v>155</v>
      </c>
      <c r="CN3714" s="0" t="s">
        <v>155</v>
      </c>
      <c r="CP3714" s="0" t="s">
        <v>155</v>
      </c>
      <c r="CV3714" s="0" t="s">
        <v>155</v>
      </c>
      <c r="CY3714" s="0" t="s">
        <v>155</v>
      </c>
      <c r="DC3714" s="0" t="s">
        <v>155</v>
      </c>
      <c r="DF3714" s="0" t="s">
        <v>155</v>
      </c>
      <c r="DI3714" s="0" t="s">
        <v>155</v>
      </c>
      <c r="DL3714" s="0" t="s">
        <v>155</v>
      </c>
      <c r="DN3714" s="0" t="s">
        <v>155</v>
      </c>
      <c r="DR3714" s="0" t="s">
        <v>155</v>
      </c>
      <c r="DU3714" s="0" t="s">
        <v>155</v>
      </c>
      <c r="DX3714" s="0" t="s">
        <v>155</v>
      </c>
      <c r="EA3714" s="0" t="s">
        <v>155</v>
      </c>
      <c r="EF3714" s="0" t="s">
        <v>155</v>
      </c>
    </row>
    <row r="3715" customFormat="false" ht="15" hidden="false" customHeight="false" outlineLevel="0" collapsed="false">
      <c r="A3715" s="0" t="s">
        <v>14798</v>
      </c>
      <c r="B3715" s="0" t="n">
        <v>78</v>
      </c>
      <c r="C3715" s="0" t="n">
        <v>217166</v>
      </c>
      <c r="D3715" s="0" t="s">
        <v>10255</v>
      </c>
      <c r="E3715" s="0" t="s">
        <v>4171</v>
      </c>
      <c r="F3715" s="0" t="str">
        <f aca="false">CONCATENATE(D3715," ",LEFT(H3715,4),"T=",AU3715,"D=",AV3715,"R=",AW3715,"M=",AX3715,"L=",AY3715,"B=",AZ3715)</f>
        <v>PAYIAVLAS T=43D=9R=4M=7L=6B=1</v>
      </c>
      <c r="I3715" s="0" t="s">
        <v>14799</v>
      </c>
      <c r="J3715" s="0" t="s">
        <v>14800</v>
      </c>
      <c r="K3715" s="0" t="s">
        <v>144</v>
      </c>
      <c r="L3715" s="0" t="s">
        <v>145</v>
      </c>
      <c r="M3715" s="0" t="s">
        <v>13277</v>
      </c>
      <c r="N3715" s="0" t="str">
        <f aca="false">RIGHT(M3715,LEN(M3715)-FIND(" ",M3715))</f>
        <v>COUNTRY CLUB DR NE</v>
      </c>
      <c r="P3715" s="0" t="s">
        <v>147</v>
      </c>
      <c r="Q3715" s="0" t="s">
        <v>148</v>
      </c>
      <c r="R3715" s="0" t="n">
        <v>44484</v>
      </c>
      <c r="AD3715" s="0" t="s">
        <v>149</v>
      </c>
      <c r="AE3715" s="0" t="s">
        <v>150</v>
      </c>
      <c r="AH3715" s="0" t="n">
        <v>14</v>
      </c>
      <c r="AI3715" s="0" t="n">
        <v>11</v>
      </c>
      <c r="AJ3715" s="0" t="s">
        <v>4175</v>
      </c>
      <c r="AM3715" s="0" t="s">
        <v>4176</v>
      </c>
      <c r="AN3715" s="0" t="s">
        <v>147</v>
      </c>
      <c r="AO3715" s="0" t="s">
        <v>11229</v>
      </c>
      <c r="AP3715" s="0" t="s">
        <v>11230</v>
      </c>
      <c r="AQ3715" s="0" t="n">
        <v>9</v>
      </c>
      <c r="AR3715" s="0" t="n">
        <v>64</v>
      </c>
      <c r="AS3715" s="0" t="n">
        <v>32</v>
      </c>
      <c r="AU3715" s="0" t="n">
        <f aca="false">COUNTA($BA$3715:$EH$3715)</f>
        <v>43</v>
      </c>
      <c r="AV3715" s="0" t="n">
        <f aca="false">COUNTIF($BA$3715:$EH$3715,"D")</f>
        <v>9</v>
      </c>
      <c r="AW3715" s="0" t="n">
        <f aca="false">COUNTIF($BA$3715:$EH$3715,"R")</f>
        <v>4</v>
      </c>
      <c r="AX3715" s="0" t="n">
        <f aca="false">IF(BN3715="D",1,0)+IF(BO3715="D",1,0)+IF(BT3715="D",1,0)+IF(BU3715="D",1,0)+IF(BW3715="D",1,0)+IF(CC3715="D",1,0)+IF(CD3715="D",1,0)+IF(CE3715="D",1,0)+IF(CF3715="D",1,0)+IF(CL3715="D",1,0)+IF(CM3715="D",1,0)+IF(CQ3715="D",1,0)+IF(CR3715="D",1,0)+IF(CS3715="D",1,0)+IF(CW3715="D",1,0)+IF(CX3715="D",1,0)+IF(DD3715="D",1,0)+IF(DE3715="D",1,0)+IF(DJ3715="D",1,0)+IF(DK3715="D",1,0)+IF(DO3715="D",1,0)+IF(DP3715="D",1,0)+IF(DQ3715="D",1,0)+IF(DW3715="D",1,0)+IF(DZ3715="D",1,0)+IF(EH3715="D",1,0)</f>
        <v>7</v>
      </c>
      <c r="AY3715" s="0" t="n">
        <f aca="false">IF(DJ3715&lt;&gt;"",1,0)+IF(DK3715&lt;&gt;"",1,0)+IF(DM3715&lt;&gt;"",1,0)+IF(DO3715&lt;&gt;"",1,0)+IF(DP3715&lt;&gt;"",1,0)+IF(DQ3715&lt;&gt;"",1,0)+IF(DS3715&lt;&gt;"",1,0)+IF(DT3715&lt;&gt;"",1,0)+IF(DV3715&lt;&gt;"",1,0)+IF(DW3715&lt;&gt;"",1,0)+IF(DX3715&lt;&gt;"",1,0)+IF(DY3715&lt;&gt;"",1,0)+IF(DZ3715&lt;&gt;"",1,0)+IF(EB3715&lt;&gt;"",1,0)+IF(EC3715&lt;&gt;"",1,0)+IF(ED3715&lt;&gt;"",1,0)+IF(EG3715&lt;&gt;"",1,0)+IF(EH3715&lt;&gt;"",1,0)</f>
        <v>6</v>
      </c>
      <c r="AZ3715" s="0" t="n">
        <f aca="false">IF(EH3715&lt;&gt;"",1,0)</f>
        <v>1</v>
      </c>
      <c r="BB3715" s="0" t="s">
        <v>154</v>
      </c>
      <c r="BC3715" s="0" t="s">
        <v>155</v>
      </c>
      <c r="BD3715" s="0" t="s">
        <v>155</v>
      </c>
      <c r="BE3715" s="0" t="s">
        <v>155</v>
      </c>
      <c r="BG3715" s="0" t="s">
        <v>155</v>
      </c>
      <c r="BH3715" s="0" t="s">
        <v>155</v>
      </c>
      <c r="BI3715" s="0" t="s">
        <v>155</v>
      </c>
      <c r="BJ3715" s="0" t="s">
        <v>155</v>
      </c>
      <c r="BK3715" s="0" t="s">
        <v>155</v>
      </c>
      <c r="BL3715" s="0" t="s">
        <v>155</v>
      </c>
      <c r="BR3715" s="0" t="s">
        <v>155</v>
      </c>
      <c r="BS3715" s="0" t="s">
        <v>155</v>
      </c>
      <c r="BV3715" s="0" t="s">
        <v>155</v>
      </c>
      <c r="BY3715" s="0" t="s">
        <v>145</v>
      </c>
      <c r="CA3715" s="0" t="s">
        <v>155</v>
      </c>
      <c r="CG3715" s="0" t="s">
        <v>155</v>
      </c>
      <c r="CH3715" s="0" t="s">
        <v>141</v>
      </c>
      <c r="CK3715" s="0" t="s">
        <v>155</v>
      </c>
      <c r="CL3715" s="0" t="s">
        <v>145</v>
      </c>
      <c r="CN3715" s="0" t="s">
        <v>155</v>
      </c>
      <c r="CO3715" s="0" t="s">
        <v>141</v>
      </c>
      <c r="CP3715" s="0" t="s">
        <v>155</v>
      </c>
      <c r="CQ3715" s="0" t="s">
        <v>145</v>
      </c>
      <c r="CT3715" s="0" t="s">
        <v>155</v>
      </c>
      <c r="CV3715" s="0" t="s">
        <v>155</v>
      </c>
      <c r="CW3715" s="0" t="s">
        <v>145</v>
      </c>
      <c r="CY3715" s="0" t="s">
        <v>155</v>
      </c>
      <c r="CZ3715" s="0" t="s">
        <v>141</v>
      </c>
      <c r="DC3715" s="0" t="s">
        <v>155</v>
      </c>
      <c r="DD3715" s="0" t="s">
        <v>145</v>
      </c>
      <c r="DF3715" s="0" t="s">
        <v>155</v>
      </c>
      <c r="DI3715" s="0" t="s">
        <v>155</v>
      </c>
      <c r="DJ3715" s="0" t="s">
        <v>145</v>
      </c>
      <c r="DL3715" s="0" t="s">
        <v>155</v>
      </c>
      <c r="DM3715" s="0" t="s">
        <v>145</v>
      </c>
      <c r="DN3715" s="0" t="s">
        <v>155</v>
      </c>
      <c r="DU3715" s="0" t="s">
        <v>155</v>
      </c>
      <c r="DW3715" s="0" t="s">
        <v>145</v>
      </c>
      <c r="DX3715" s="0" t="s">
        <v>155</v>
      </c>
      <c r="EA3715" s="0" t="s">
        <v>155</v>
      </c>
      <c r="ED3715" s="0" t="s">
        <v>141</v>
      </c>
      <c r="EF3715" s="0" t="s">
        <v>155</v>
      </c>
      <c r="EH3715" s="0" t="s">
        <v>145</v>
      </c>
    </row>
    <row r="3716" customFormat="false" ht="15" hidden="false" customHeight="false" outlineLevel="0" collapsed="false">
      <c r="A3716" s="0" t="s">
        <v>14801</v>
      </c>
      <c r="B3716" s="0" t="n">
        <v>78</v>
      </c>
      <c r="C3716" s="0" t="n">
        <v>190959</v>
      </c>
      <c r="D3716" s="0" t="s">
        <v>10410</v>
      </c>
      <c r="E3716" s="0" t="s">
        <v>848</v>
      </c>
      <c r="F3716" s="0" t="str">
        <f aca="false">CONCATENATE(D3716," ",LEFT(H3716,4),"T=",AU3716,"D=",AV3716,"R=",AW3716,"M=",AX3716,"L=",AY3716,"B=",AZ3716)</f>
        <v>JURENOVICH T=48D=15R=0M=5L=8B=1</v>
      </c>
      <c r="I3716" s="0" t="s">
        <v>8220</v>
      </c>
      <c r="J3716" s="0" t="s">
        <v>5731</v>
      </c>
      <c r="K3716" s="0" t="s">
        <v>144</v>
      </c>
      <c r="L3716" s="0" t="s">
        <v>145</v>
      </c>
      <c r="M3716" s="0" t="s">
        <v>13432</v>
      </c>
      <c r="N3716" s="0" t="str">
        <f aca="false">RIGHT(M3716,LEN(M3716)-FIND(" ",M3716))</f>
        <v>COUNTRY CLUB DR NE</v>
      </c>
      <c r="P3716" s="0" t="s">
        <v>147</v>
      </c>
      <c r="Q3716" s="0" t="s">
        <v>148</v>
      </c>
      <c r="R3716" s="0" t="n">
        <v>44484</v>
      </c>
      <c r="AD3716" s="0" t="s">
        <v>149</v>
      </c>
      <c r="AE3716" s="0" t="s">
        <v>150</v>
      </c>
      <c r="AH3716" s="0" t="n">
        <v>14</v>
      </c>
      <c r="AI3716" s="0" t="n">
        <v>11</v>
      </c>
      <c r="AJ3716" s="0" t="s">
        <v>4175</v>
      </c>
      <c r="AM3716" s="0" t="s">
        <v>4176</v>
      </c>
      <c r="AN3716" s="0" t="s">
        <v>147</v>
      </c>
      <c r="AO3716" s="0" t="s">
        <v>11229</v>
      </c>
      <c r="AP3716" s="0" t="s">
        <v>11230</v>
      </c>
      <c r="AQ3716" s="0" t="n">
        <v>9</v>
      </c>
      <c r="AR3716" s="0" t="n">
        <v>64</v>
      </c>
      <c r="AS3716" s="0" t="n">
        <v>32</v>
      </c>
      <c r="AU3716" s="0" t="n">
        <f aca="false">COUNTA($BA$3716:$EH$3716)</f>
        <v>48</v>
      </c>
      <c r="AV3716" s="0" t="n">
        <f aca="false">COUNTIF($BA$3716:$EH$3716,"D")</f>
        <v>15</v>
      </c>
      <c r="AW3716" s="0" t="n">
        <f aca="false">COUNTIF($BA$3716:$EH$3716,"R")</f>
        <v>0</v>
      </c>
      <c r="AX3716" s="0" t="n">
        <f aca="false">IF(BN3716="D",1,0)+IF(BO3716="D",1,0)+IF(BT3716="D",1,0)+IF(BU3716="D",1,0)+IF(BW3716="D",1,0)+IF(CC3716="D",1,0)+IF(CD3716="D",1,0)+IF(CE3716="D",1,0)+IF(CF3716="D",1,0)+IF(CL3716="D",1,0)+IF(CM3716="D",1,0)+IF(CQ3716="D",1,0)+IF(CR3716="D",1,0)+IF(CS3716="D",1,0)+IF(CW3716="D",1,0)+IF(CX3716="D",1,0)+IF(DD3716="D",1,0)+IF(DE3716="D",1,0)+IF(DJ3716="D",1,0)+IF(DK3716="D",1,0)+IF(DO3716="D",1,0)+IF(DP3716="D",1,0)+IF(DQ3716="D",1,0)+IF(DW3716="D",1,0)+IF(DZ3716="D",1,0)+IF(EH3716="D",1,0)</f>
        <v>5</v>
      </c>
      <c r="AY3716" s="0" t="n">
        <f aca="false">IF(DJ3716&lt;&gt;"",1,0)+IF(DK3716&lt;&gt;"",1,0)+IF(DM3716&lt;&gt;"",1,0)+IF(DO3716&lt;&gt;"",1,0)+IF(DP3716&lt;&gt;"",1,0)+IF(DQ3716&lt;&gt;"",1,0)+IF(DS3716&lt;&gt;"",1,0)+IF(DT3716&lt;&gt;"",1,0)+IF(DV3716&lt;&gt;"",1,0)+IF(DW3716&lt;&gt;"",1,0)+IF(DX3716&lt;&gt;"",1,0)+IF(DY3716&lt;&gt;"",1,0)+IF(DZ3716&lt;&gt;"",1,0)+IF(EB3716&lt;&gt;"",1,0)+IF(EC3716&lt;&gt;"",1,0)+IF(ED3716&lt;&gt;"",1,0)+IF(EG3716&lt;&gt;"",1,0)+IF(EH3716&lt;&gt;"",1,0)</f>
        <v>8</v>
      </c>
      <c r="AZ3716" s="0" t="n">
        <f aca="false">IF(EH3716&lt;&gt;"",1,0)</f>
        <v>1</v>
      </c>
      <c r="BB3716" s="0" t="s">
        <v>154</v>
      </c>
      <c r="BC3716" s="0" t="s">
        <v>155</v>
      </c>
      <c r="BD3716" s="0" t="s">
        <v>155</v>
      </c>
      <c r="BE3716" s="0" t="s">
        <v>155</v>
      </c>
      <c r="BF3716" s="0" t="s">
        <v>155</v>
      </c>
      <c r="BG3716" s="0" t="s">
        <v>155</v>
      </c>
      <c r="BH3716" s="0" t="s">
        <v>155</v>
      </c>
      <c r="BI3716" s="0" t="s">
        <v>155</v>
      </c>
      <c r="BJ3716" s="0" t="s">
        <v>155</v>
      </c>
      <c r="BK3716" s="0" t="s">
        <v>155</v>
      </c>
      <c r="BL3716" s="0" t="s">
        <v>155</v>
      </c>
      <c r="BP3716" s="0" t="s">
        <v>155</v>
      </c>
      <c r="BR3716" s="0" t="s">
        <v>155</v>
      </c>
      <c r="BS3716" s="0" t="s">
        <v>155</v>
      </c>
      <c r="BV3716" s="0" t="s">
        <v>155</v>
      </c>
      <c r="BY3716" s="0" t="s">
        <v>145</v>
      </c>
      <c r="CA3716" s="0" t="s">
        <v>155</v>
      </c>
      <c r="CG3716" s="0" t="s">
        <v>155</v>
      </c>
      <c r="CH3716" s="0" t="s">
        <v>145</v>
      </c>
      <c r="CK3716" s="0" t="s">
        <v>155</v>
      </c>
      <c r="CL3716" s="0" t="s">
        <v>145</v>
      </c>
      <c r="CN3716" s="0" t="s">
        <v>155</v>
      </c>
      <c r="CO3716" s="0" t="s">
        <v>145</v>
      </c>
      <c r="CP3716" s="0" t="s">
        <v>155</v>
      </c>
      <c r="CT3716" s="0" t="s">
        <v>155</v>
      </c>
      <c r="CU3716" s="0" t="s">
        <v>145</v>
      </c>
      <c r="CV3716" s="0" t="s">
        <v>155</v>
      </c>
      <c r="CW3716" s="0" t="s">
        <v>145</v>
      </c>
      <c r="CY3716" s="0" t="s">
        <v>155</v>
      </c>
      <c r="CZ3716" s="0" t="s">
        <v>145</v>
      </c>
      <c r="DC3716" s="0" t="s">
        <v>155</v>
      </c>
      <c r="DF3716" s="0" t="s">
        <v>155</v>
      </c>
      <c r="DG3716" s="0" t="s">
        <v>145</v>
      </c>
      <c r="DI3716" s="0" t="s">
        <v>155</v>
      </c>
      <c r="DJ3716" s="0" t="s">
        <v>145</v>
      </c>
      <c r="DL3716" s="0" t="s">
        <v>155</v>
      </c>
      <c r="DM3716" s="0" t="s">
        <v>145</v>
      </c>
      <c r="DN3716" s="0" t="s">
        <v>155</v>
      </c>
      <c r="DR3716" s="0" t="s">
        <v>155</v>
      </c>
      <c r="DS3716" s="0" t="s">
        <v>145</v>
      </c>
      <c r="DT3716" s="0" t="s">
        <v>145</v>
      </c>
      <c r="DU3716" s="0" t="s">
        <v>155</v>
      </c>
      <c r="DW3716" s="0" t="s">
        <v>145</v>
      </c>
      <c r="DX3716" s="0" t="s">
        <v>155</v>
      </c>
      <c r="EA3716" s="0" t="s">
        <v>155</v>
      </c>
      <c r="ED3716" s="0" t="s">
        <v>145</v>
      </c>
      <c r="EF3716" s="0" t="s">
        <v>155</v>
      </c>
      <c r="EH3716" s="0" t="s">
        <v>145</v>
      </c>
    </row>
    <row r="3717" customFormat="false" ht="15" hidden="false" customHeight="false" outlineLevel="0" collapsed="false">
      <c r="A3717" s="0" t="s">
        <v>14802</v>
      </c>
      <c r="B3717" s="0" t="n">
        <v>78</v>
      </c>
      <c r="C3717" s="0" t="n">
        <v>301813</v>
      </c>
      <c r="D3717" s="0" t="s">
        <v>10831</v>
      </c>
      <c r="E3717" s="0" t="s">
        <v>318</v>
      </c>
      <c r="F3717" s="0" t="str">
        <f aca="false">CONCATENATE(D3717," ",LEFT(H3717,4),"T=",AU3717,"D=",AV3717,"R=",AW3717,"M=",AX3717,"L=",AY3717,"B=",AZ3717)</f>
        <v>FREEMAN T=21D=5R=0M=3L=2B=0</v>
      </c>
      <c r="G3717" s="0" t="s">
        <v>14803</v>
      </c>
      <c r="I3717" s="0" t="s">
        <v>14804</v>
      </c>
      <c r="J3717" s="0" t="s">
        <v>14805</v>
      </c>
      <c r="K3717" s="0" t="s">
        <v>144</v>
      </c>
      <c r="M3717" s="0" t="s">
        <v>11235</v>
      </c>
      <c r="N3717" s="0" t="str">
        <f aca="false">RIGHT(M3717,LEN(M3717)-FIND(" ",M3717))</f>
        <v>NORTH RD NE</v>
      </c>
      <c r="O3717" s="0" t="s">
        <v>5668</v>
      </c>
      <c r="P3717" s="0" t="s">
        <v>147</v>
      </c>
      <c r="Q3717" s="0" t="s">
        <v>148</v>
      </c>
      <c r="R3717" s="0" t="n">
        <v>44483</v>
      </c>
      <c r="AD3717" s="0" t="s">
        <v>149</v>
      </c>
      <c r="AE3717" s="0" t="s">
        <v>150</v>
      </c>
      <c r="AH3717" s="0" t="n">
        <v>14</v>
      </c>
      <c r="AI3717" s="0" t="n">
        <v>11</v>
      </c>
      <c r="AJ3717" s="0" t="s">
        <v>4175</v>
      </c>
      <c r="AM3717" s="0" t="s">
        <v>4176</v>
      </c>
      <c r="AN3717" s="0" t="s">
        <v>147</v>
      </c>
      <c r="AO3717" s="0" t="s">
        <v>11229</v>
      </c>
      <c r="AP3717" s="0" t="s">
        <v>11230</v>
      </c>
      <c r="AQ3717" s="0" t="n">
        <v>9</v>
      </c>
      <c r="AR3717" s="0" t="n">
        <v>64</v>
      </c>
      <c r="AS3717" s="0" t="n">
        <v>32</v>
      </c>
      <c r="AU3717" s="0" t="n">
        <f aca="false">COUNTA($BA$3717:$EH$3717)</f>
        <v>21</v>
      </c>
      <c r="AV3717" s="0" t="n">
        <f aca="false">COUNTIF($BA$3717:$EH$3717,"D")</f>
        <v>5</v>
      </c>
      <c r="AW3717" s="0" t="n">
        <f aca="false">COUNTIF($BA$3717:$EH$3717,"R")</f>
        <v>0</v>
      </c>
      <c r="AX3717" s="0" t="n">
        <f aca="false">IF(BN3717="D",1,0)+IF(BO3717="D",1,0)+IF(BT3717="D",1,0)+IF(BU3717="D",1,0)+IF(BW3717="D",1,0)+IF(CC3717="D",1,0)+IF(CD3717="D",1,0)+IF(CE3717="D",1,0)+IF(CF3717="D",1,0)+IF(CL3717="D",1,0)+IF(CM3717="D",1,0)+IF(CQ3717="D",1,0)+IF(CR3717="D",1,0)+IF(CS3717="D",1,0)+IF(CW3717="D",1,0)+IF(CX3717="D",1,0)+IF(DD3717="D",1,0)+IF(DE3717="D",1,0)+IF(DJ3717="D",1,0)+IF(DK3717="D",1,0)+IF(DO3717="D",1,0)+IF(DP3717="D",1,0)+IF(DQ3717="D",1,0)+IF(DW3717="D",1,0)+IF(DZ3717="D",1,0)+IF(EH3717="D",1,0)</f>
        <v>3</v>
      </c>
      <c r="AY3717" s="0" t="n">
        <f aca="false">IF(DJ3717&lt;&gt;"",1,0)+IF(DK3717&lt;&gt;"",1,0)+IF(DM3717&lt;&gt;"",1,0)+IF(DO3717&lt;&gt;"",1,0)+IF(DP3717&lt;&gt;"",1,0)+IF(DQ3717&lt;&gt;"",1,0)+IF(DS3717&lt;&gt;"",1,0)+IF(DT3717&lt;&gt;"",1,0)+IF(DV3717&lt;&gt;"",1,0)+IF(DW3717&lt;&gt;"",1,0)+IF(DX3717&lt;&gt;"",1,0)+IF(DY3717&lt;&gt;"",1,0)+IF(DZ3717&lt;&gt;"",1,0)+IF(EB3717&lt;&gt;"",1,0)+IF(EC3717&lt;&gt;"",1,0)+IF(ED3717&lt;&gt;"",1,0)+IF(EG3717&lt;&gt;"",1,0)+IF(EH3717&lt;&gt;"",1,0)</f>
        <v>2</v>
      </c>
      <c r="AZ3717" s="0" t="n">
        <f aca="false">IF(EH3717&lt;&gt;"",1,0)</f>
        <v>0</v>
      </c>
      <c r="BB3717" s="0" t="s">
        <v>154</v>
      </c>
      <c r="BP3717" s="0" t="s">
        <v>155</v>
      </c>
      <c r="CA3717" s="0" t="s">
        <v>155</v>
      </c>
      <c r="CL3717" s="0" t="s">
        <v>145</v>
      </c>
      <c r="CP3717" s="0" t="s">
        <v>155</v>
      </c>
      <c r="CQ3717" s="0" t="s">
        <v>145</v>
      </c>
      <c r="CV3717" s="0" t="s">
        <v>155</v>
      </c>
      <c r="CW3717" s="0" t="s">
        <v>145</v>
      </c>
      <c r="CY3717" s="0" t="s">
        <v>155</v>
      </c>
      <c r="CZ3717" s="0" t="s">
        <v>145</v>
      </c>
      <c r="DC3717" s="0" t="s">
        <v>155</v>
      </c>
      <c r="DF3717" s="0" t="s">
        <v>155</v>
      </c>
      <c r="DI3717" s="0" t="s">
        <v>155</v>
      </c>
      <c r="DL3717" s="0" t="s">
        <v>155</v>
      </c>
      <c r="DM3717" s="0" t="s">
        <v>145</v>
      </c>
      <c r="DN3717" s="0" t="s">
        <v>155</v>
      </c>
      <c r="DR3717" s="0" t="s">
        <v>155</v>
      </c>
      <c r="DU3717" s="0" t="s">
        <v>155</v>
      </c>
      <c r="DX3717" s="0" t="s">
        <v>155</v>
      </c>
      <c r="EA3717" s="0" t="s">
        <v>155</v>
      </c>
      <c r="EF3717" s="0" t="s">
        <v>155</v>
      </c>
    </row>
    <row r="3718" customFormat="false" ht="15" hidden="false" customHeight="false" outlineLevel="0" collapsed="false">
      <c r="A3718" s="0" t="s">
        <v>14806</v>
      </c>
      <c r="B3718" s="0" t="n">
        <v>78</v>
      </c>
      <c r="C3718" s="0" t="n">
        <v>461525</v>
      </c>
      <c r="D3718" s="0" t="s">
        <v>13962</v>
      </c>
      <c r="E3718" s="0" t="s">
        <v>462</v>
      </c>
      <c r="F3718" s="0" t="str">
        <f aca="false">CONCATENATE(D3718," ",LEFT(H3718,4),"T=",AU3718,"D=",AV3718,"R=",AW3718,"M=",AX3718,"L=",AY3718,"B=",AZ3718)</f>
        <v>ROEMER T=19D=0R=3M=0L=1B=0</v>
      </c>
      <c r="G3718" s="0" t="s">
        <v>222</v>
      </c>
      <c r="I3718" s="0" t="s">
        <v>14807</v>
      </c>
      <c r="J3718" s="0" t="s">
        <v>14808</v>
      </c>
      <c r="K3718" s="0" t="s">
        <v>144</v>
      </c>
      <c r="L3718" s="0" t="s">
        <v>141</v>
      </c>
      <c r="M3718" s="0" t="s">
        <v>13964</v>
      </c>
      <c r="N3718" s="0" t="str">
        <f aca="false">RIGHT(M3718,LEN(M3718)-FIND(" ",M3718))</f>
        <v>WILLARD AVE NE</v>
      </c>
      <c r="P3718" s="0" t="s">
        <v>147</v>
      </c>
      <c r="Q3718" s="0" t="s">
        <v>148</v>
      </c>
      <c r="R3718" s="0" t="n">
        <v>44483</v>
      </c>
      <c r="AD3718" s="0" t="s">
        <v>149</v>
      </c>
      <c r="AE3718" s="0" t="s">
        <v>150</v>
      </c>
      <c r="AF3718" s="0" t="s">
        <v>151</v>
      </c>
      <c r="AH3718" s="0" t="n">
        <v>14</v>
      </c>
      <c r="AI3718" s="0" t="n">
        <v>11</v>
      </c>
      <c r="AN3718" s="0" t="s">
        <v>147</v>
      </c>
      <c r="AO3718" s="0" t="s">
        <v>11229</v>
      </c>
      <c r="AP3718" s="0" t="s">
        <v>11230</v>
      </c>
      <c r="AQ3718" s="0" t="n">
        <v>9</v>
      </c>
      <c r="AR3718" s="0" t="n">
        <v>64</v>
      </c>
      <c r="AS3718" s="0" t="n">
        <v>32</v>
      </c>
      <c r="AU3718" s="0" t="n">
        <f aca="false">COUNTA($BA$3718:$EH$3718)</f>
        <v>19</v>
      </c>
      <c r="AV3718" s="0" t="n">
        <f aca="false">COUNTIF($BA$3718:$EH$3718,"D")</f>
        <v>0</v>
      </c>
      <c r="AW3718" s="0" t="n">
        <f aca="false">COUNTIF($BA$3718:$EH$3718,"R")</f>
        <v>3</v>
      </c>
      <c r="AX3718" s="0" t="n">
        <f aca="false">IF(BN3718="D",1,0)+IF(BO3718="D",1,0)+IF(BT3718="D",1,0)+IF(BU3718="D",1,0)+IF(BW3718="D",1,0)+IF(CC3718="D",1,0)+IF(CD3718="D",1,0)+IF(CE3718="D",1,0)+IF(CF3718="D",1,0)+IF(CL3718="D",1,0)+IF(CM3718="D",1,0)+IF(CQ3718="D",1,0)+IF(CR3718="D",1,0)+IF(CS3718="D",1,0)+IF(CW3718="D",1,0)+IF(CX3718="D",1,0)+IF(DD3718="D",1,0)+IF(DE3718="D",1,0)+IF(DJ3718="D",1,0)+IF(DK3718="D",1,0)+IF(DO3718="D",1,0)+IF(DP3718="D",1,0)+IF(DQ3718="D",1,0)+IF(DW3718="D",1,0)+IF(DZ3718="D",1,0)+IF(EH3718="D",1,0)</f>
        <v>0</v>
      </c>
      <c r="AY3718" s="0" t="n">
        <f aca="false">IF(DJ3718&lt;&gt;"",1,0)+IF(DK3718&lt;&gt;"",1,0)+IF(DM3718&lt;&gt;"",1,0)+IF(DO3718&lt;&gt;"",1,0)+IF(DP3718&lt;&gt;"",1,0)+IF(DQ3718&lt;&gt;"",1,0)+IF(DS3718&lt;&gt;"",1,0)+IF(DT3718&lt;&gt;"",1,0)+IF(DV3718&lt;&gt;"",1,0)+IF(DW3718&lt;&gt;"",1,0)+IF(DX3718&lt;&gt;"",1,0)+IF(DY3718&lt;&gt;"",1,0)+IF(DZ3718&lt;&gt;"",1,0)+IF(EB3718&lt;&gt;"",1,0)+IF(EC3718&lt;&gt;"",1,0)+IF(ED3718&lt;&gt;"",1,0)+IF(EG3718&lt;&gt;"",1,0)+IF(EH3718&lt;&gt;"",1,0)</f>
        <v>1</v>
      </c>
      <c r="AZ3718" s="0" t="n">
        <f aca="false">IF(EH3718&lt;&gt;"",1,0)</f>
        <v>0</v>
      </c>
      <c r="BB3718" s="0" t="s">
        <v>154</v>
      </c>
      <c r="BL3718" s="0" t="s">
        <v>155</v>
      </c>
      <c r="BS3718" s="0" t="s">
        <v>155</v>
      </c>
      <c r="BY3718" s="0" t="s">
        <v>141</v>
      </c>
      <c r="CA3718" s="0" t="s">
        <v>155</v>
      </c>
      <c r="CK3718" s="0" t="s">
        <v>155</v>
      </c>
      <c r="CL3718" s="0" t="s">
        <v>155</v>
      </c>
      <c r="CN3718" s="0" t="s">
        <v>155</v>
      </c>
      <c r="CP3718" s="0" t="s">
        <v>155</v>
      </c>
      <c r="CV3718" s="0" t="s">
        <v>155</v>
      </c>
      <c r="CW3718" s="0" t="s">
        <v>155</v>
      </c>
      <c r="CY3718" s="0" t="s">
        <v>155</v>
      </c>
      <c r="CZ3718" s="0" t="s">
        <v>141</v>
      </c>
      <c r="DC3718" s="0" t="s">
        <v>155</v>
      </c>
      <c r="DI3718" s="0" t="s">
        <v>155</v>
      </c>
      <c r="DS3718" s="0" t="s">
        <v>141</v>
      </c>
      <c r="DU3718" s="0" t="s">
        <v>155</v>
      </c>
      <c r="EA3718" s="0" t="s">
        <v>155</v>
      </c>
      <c r="EF3718" s="0" t="s">
        <v>155</v>
      </c>
    </row>
    <row r="3719" customFormat="false" ht="15" hidden="false" customHeight="false" outlineLevel="0" collapsed="false">
      <c r="A3719" s="0" t="s">
        <v>14809</v>
      </c>
      <c r="B3719" s="0" t="n">
        <v>78</v>
      </c>
      <c r="C3719" s="0" t="n">
        <v>91779</v>
      </c>
      <c r="D3719" s="0" t="s">
        <v>8222</v>
      </c>
      <c r="E3719" s="0" t="s">
        <v>1446</v>
      </c>
      <c r="F3719" s="0" t="str">
        <f aca="false">CONCATENATE(D3719," ",LEFT(H3719,4),"T=",AU3719,"D=",AV3719,"R=",AW3719,"M=",AX3719,"L=",AY3719,"B=",AZ3719)</f>
        <v>NORRIS T=42D=1R=10M=1L=6B=0</v>
      </c>
      <c r="G3719" s="0" t="s">
        <v>344</v>
      </c>
      <c r="I3719" s="0" t="s">
        <v>14810</v>
      </c>
      <c r="J3719" s="0" t="s">
        <v>14811</v>
      </c>
      <c r="K3719" s="0" t="s">
        <v>144</v>
      </c>
      <c r="L3719" s="0" t="s">
        <v>141</v>
      </c>
      <c r="M3719" s="0" t="s">
        <v>14812</v>
      </c>
      <c r="N3719" s="0" t="str">
        <f aca="false">RIGHT(M3719,LEN(M3719)-FIND(" ",M3719))</f>
        <v>FAIRWAY DR NE</v>
      </c>
      <c r="P3719" s="0" t="s">
        <v>147</v>
      </c>
      <c r="Q3719" s="0" t="s">
        <v>148</v>
      </c>
      <c r="R3719" s="0" t="n">
        <v>44483</v>
      </c>
      <c r="AD3719" s="0" t="s">
        <v>149</v>
      </c>
      <c r="AE3719" s="0" t="s">
        <v>150</v>
      </c>
      <c r="AF3719" s="0" t="s">
        <v>151</v>
      </c>
      <c r="AH3719" s="0" t="n">
        <v>14</v>
      </c>
      <c r="AI3719" s="0" t="n">
        <v>11</v>
      </c>
      <c r="AN3719" s="0" t="s">
        <v>147</v>
      </c>
      <c r="AO3719" s="0" t="s">
        <v>11229</v>
      </c>
      <c r="AP3719" s="0" t="s">
        <v>11230</v>
      </c>
      <c r="AQ3719" s="0" t="n">
        <v>9</v>
      </c>
      <c r="AR3719" s="0" t="n">
        <v>64</v>
      </c>
      <c r="AS3719" s="0" t="n">
        <v>32</v>
      </c>
      <c r="AU3719" s="0" t="n">
        <f aca="false">COUNTA($BA$3719:$EH$3719)</f>
        <v>42</v>
      </c>
      <c r="AV3719" s="0" t="n">
        <f aca="false">COUNTIF($BA$3719:$EH$3719,"D")</f>
        <v>1</v>
      </c>
      <c r="AW3719" s="0" t="n">
        <f aca="false">COUNTIF($BA$3719:$EH$3719,"R")</f>
        <v>10</v>
      </c>
      <c r="AX3719" s="0" t="n">
        <f aca="false">IF(BN3719="D",1,0)+IF(BO3719="D",1,0)+IF(BT3719="D",1,0)+IF(BU3719="D",1,0)+IF(BW3719="D",1,0)+IF(CC3719="D",1,0)+IF(CD3719="D",1,0)+IF(CE3719="D",1,0)+IF(CF3719="D",1,0)+IF(CL3719="D",1,0)+IF(CM3719="D",1,0)+IF(CQ3719="D",1,0)+IF(CR3719="D",1,0)+IF(CS3719="D",1,0)+IF(CW3719="D",1,0)+IF(CX3719="D",1,0)+IF(DD3719="D",1,0)+IF(DE3719="D",1,0)+IF(DJ3719="D",1,0)+IF(DK3719="D",1,0)+IF(DO3719="D",1,0)+IF(DP3719="D",1,0)+IF(DQ3719="D",1,0)+IF(DW3719="D",1,0)+IF(DZ3719="D",1,0)+IF(EH3719="D",1,0)</f>
        <v>1</v>
      </c>
      <c r="AY3719" s="0" t="n">
        <f aca="false">IF(DJ3719&lt;&gt;"",1,0)+IF(DK3719&lt;&gt;"",1,0)+IF(DM3719&lt;&gt;"",1,0)+IF(DO3719&lt;&gt;"",1,0)+IF(DP3719&lt;&gt;"",1,0)+IF(DQ3719&lt;&gt;"",1,0)+IF(DS3719&lt;&gt;"",1,0)+IF(DT3719&lt;&gt;"",1,0)+IF(DV3719&lt;&gt;"",1,0)+IF(DW3719&lt;&gt;"",1,0)+IF(DX3719&lt;&gt;"",1,0)+IF(DY3719&lt;&gt;"",1,0)+IF(DZ3719&lt;&gt;"",1,0)+IF(EB3719&lt;&gt;"",1,0)+IF(EC3719&lt;&gt;"",1,0)+IF(ED3719&lt;&gt;"",1,0)+IF(EG3719&lt;&gt;"",1,0)+IF(EH3719&lt;&gt;"",1,0)</f>
        <v>6</v>
      </c>
      <c r="AZ3719" s="0" t="n">
        <f aca="false">IF(EH3719&lt;&gt;"",1,0)</f>
        <v>0</v>
      </c>
      <c r="BB3719" s="0" t="s">
        <v>154</v>
      </c>
      <c r="BC3719" s="0" t="s">
        <v>155</v>
      </c>
      <c r="BD3719" s="0" t="s">
        <v>155</v>
      </c>
      <c r="BE3719" s="0" t="s">
        <v>155</v>
      </c>
      <c r="BF3719" s="0" t="s">
        <v>155</v>
      </c>
      <c r="BG3719" s="0" t="s">
        <v>155</v>
      </c>
      <c r="BH3719" s="0" t="s">
        <v>155</v>
      </c>
      <c r="BI3719" s="0" t="s">
        <v>155</v>
      </c>
      <c r="BJ3719" s="0" t="s">
        <v>155</v>
      </c>
      <c r="BK3719" s="0" t="s">
        <v>155</v>
      </c>
      <c r="BL3719" s="0" t="s">
        <v>155</v>
      </c>
      <c r="BP3719" s="0" t="s">
        <v>155</v>
      </c>
      <c r="BR3719" s="0" t="s">
        <v>155</v>
      </c>
      <c r="BS3719" s="0" t="s">
        <v>155</v>
      </c>
      <c r="BV3719" s="0" t="s">
        <v>155</v>
      </c>
      <c r="BY3719" s="0" t="s">
        <v>141</v>
      </c>
      <c r="CA3719" s="0" t="s">
        <v>155</v>
      </c>
      <c r="CG3719" s="0" t="s">
        <v>155</v>
      </c>
      <c r="CH3719" s="0" t="s">
        <v>141</v>
      </c>
      <c r="CK3719" s="0" t="s">
        <v>155</v>
      </c>
      <c r="CN3719" s="0" t="s">
        <v>155</v>
      </c>
      <c r="CO3719" s="0" t="s">
        <v>141</v>
      </c>
      <c r="CP3719" s="0" t="s">
        <v>155</v>
      </c>
      <c r="CT3719" s="0" t="s">
        <v>155</v>
      </c>
      <c r="CU3719" s="0" t="s">
        <v>141</v>
      </c>
      <c r="CV3719" s="0" t="s">
        <v>155</v>
      </c>
      <c r="CY3719" s="0" t="s">
        <v>155</v>
      </c>
      <c r="CZ3719" s="0" t="s">
        <v>141</v>
      </c>
      <c r="DC3719" s="0" t="s">
        <v>155</v>
      </c>
      <c r="DF3719" s="0" t="s">
        <v>155</v>
      </c>
      <c r="DG3719" s="0" t="s">
        <v>141</v>
      </c>
      <c r="DI3719" s="0" t="s">
        <v>155</v>
      </c>
      <c r="DL3719" s="0" t="s">
        <v>155</v>
      </c>
      <c r="DM3719" s="0" t="s">
        <v>141</v>
      </c>
      <c r="DN3719" s="0" t="s">
        <v>155</v>
      </c>
      <c r="DR3719" s="0" t="s">
        <v>155</v>
      </c>
      <c r="DS3719" s="0" t="s">
        <v>141</v>
      </c>
      <c r="DT3719" s="0" t="s">
        <v>141</v>
      </c>
      <c r="DU3719" s="0" t="s">
        <v>155</v>
      </c>
      <c r="DW3719" s="0" t="s">
        <v>145</v>
      </c>
      <c r="DX3719" s="0" t="s">
        <v>155</v>
      </c>
      <c r="ED3719" s="0" t="s">
        <v>141</v>
      </c>
    </row>
    <row r="3720" customFormat="false" ht="15" hidden="false" customHeight="false" outlineLevel="0" collapsed="false">
      <c r="A3720" s="0" t="s">
        <v>14813</v>
      </c>
      <c r="B3720" s="0" t="n">
        <v>78</v>
      </c>
      <c r="C3720" s="0" t="n">
        <v>373828</v>
      </c>
      <c r="D3720" s="0" t="s">
        <v>12580</v>
      </c>
      <c r="E3720" s="0" t="s">
        <v>1603</v>
      </c>
      <c r="F3720" s="0" t="str">
        <f aca="false">CONCATENATE(D3720," ",LEFT(H3720,4),"T=",AU3720,"D=",AV3720,"R=",AW3720,"M=",AX3720,"L=",AY3720,"B=",AZ3720)</f>
        <v>LOZZI T=2D=0R=0M=0L=0B=0</v>
      </c>
      <c r="I3720" s="0" t="s">
        <v>8566</v>
      </c>
      <c r="J3720" s="0" t="s">
        <v>14278</v>
      </c>
      <c r="K3720" s="0" t="s">
        <v>144</v>
      </c>
      <c r="M3720" s="0" t="s">
        <v>14814</v>
      </c>
      <c r="N3720" s="0" t="str">
        <f aca="false">RIGHT(M3720,LEN(M3720)-FIND(" ",M3720))</f>
        <v>WILLARD AVE NE</v>
      </c>
      <c r="P3720" s="0" t="s">
        <v>147</v>
      </c>
      <c r="Q3720" s="0" t="s">
        <v>148</v>
      </c>
      <c r="R3720" s="0" t="n">
        <v>44483</v>
      </c>
      <c r="AD3720" s="0" t="s">
        <v>149</v>
      </c>
      <c r="AE3720" s="0" t="s">
        <v>150</v>
      </c>
      <c r="AF3720" s="0" t="s">
        <v>151</v>
      </c>
      <c r="AH3720" s="0" t="n">
        <v>14</v>
      </c>
      <c r="AI3720" s="0" t="n">
        <v>11</v>
      </c>
      <c r="AN3720" s="0" t="s">
        <v>147</v>
      </c>
      <c r="AO3720" s="0" t="s">
        <v>11229</v>
      </c>
      <c r="AP3720" s="0" t="s">
        <v>11230</v>
      </c>
      <c r="AQ3720" s="0" t="n">
        <v>9</v>
      </c>
      <c r="AR3720" s="0" t="n">
        <v>64</v>
      </c>
      <c r="AS3720" s="0" t="n">
        <v>32</v>
      </c>
      <c r="AU3720" s="0" t="n">
        <f aca="false">COUNTA($BA$3720:$EH$3720)</f>
        <v>2</v>
      </c>
      <c r="AV3720" s="0" t="n">
        <f aca="false">COUNTIF($BA$3720:$EH$3720,"D")</f>
        <v>0</v>
      </c>
      <c r="AW3720" s="0" t="n">
        <f aca="false">COUNTIF($BA$3720:$EH$3720,"R")</f>
        <v>0</v>
      </c>
      <c r="AX3720" s="0" t="n">
        <f aca="false">IF(BN3720="D",1,0)+IF(BO3720="D",1,0)+IF(BT3720="D",1,0)+IF(BU3720="D",1,0)+IF(BW3720="D",1,0)+IF(CC3720="D",1,0)+IF(CD3720="D",1,0)+IF(CE3720="D",1,0)+IF(CF3720="D",1,0)+IF(CL3720="D",1,0)+IF(CM3720="D",1,0)+IF(CQ3720="D",1,0)+IF(CR3720="D",1,0)+IF(CS3720="D",1,0)+IF(CW3720="D",1,0)+IF(CX3720="D",1,0)+IF(DD3720="D",1,0)+IF(DE3720="D",1,0)+IF(DJ3720="D",1,0)+IF(DK3720="D",1,0)+IF(DO3720="D",1,0)+IF(DP3720="D",1,0)+IF(DQ3720="D",1,0)+IF(DW3720="D",1,0)+IF(DZ3720="D",1,0)+IF(EH3720="D",1,0)</f>
        <v>0</v>
      </c>
      <c r="AY3720" s="0" t="n">
        <f aca="false">IF(DJ3720&lt;&gt;"",1,0)+IF(DK3720&lt;&gt;"",1,0)+IF(DM3720&lt;&gt;"",1,0)+IF(DO3720&lt;&gt;"",1,0)+IF(DP3720&lt;&gt;"",1,0)+IF(DQ3720&lt;&gt;"",1,0)+IF(DS3720&lt;&gt;"",1,0)+IF(DT3720&lt;&gt;"",1,0)+IF(DV3720&lt;&gt;"",1,0)+IF(DW3720&lt;&gt;"",1,0)+IF(DX3720&lt;&gt;"",1,0)+IF(DY3720&lt;&gt;"",1,0)+IF(DZ3720&lt;&gt;"",1,0)+IF(EB3720&lt;&gt;"",1,0)+IF(EC3720&lt;&gt;"",1,0)+IF(ED3720&lt;&gt;"",1,0)+IF(EG3720&lt;&gt;"",1,0)+IF(EH3720&lt;&gt;"",1,0)</f>
        <v>0</v>
      </c>
      <c r="AZ3720" s="0" t="n">
        <f aca="false">IF(EH3720&lt;&gt;"",1,0)</f>
        <v>0</v>
      </c>
      <c r="BB3720" s="0" t="s">
        <v>154</v>
      </c>
      <c r="EF3720" s="0" t="s">
        <v>155</v>
      </c>
    </row>
    <row r="3721" customFormat="false" ht="15" hidden="false" customHeight="false" outlineLevel="0" collapsed="false">
      <c r="A3721" s="0" t="s">
        <v>14815</v>
      </c>
      <c r="B3721" s="0" t="n">
        <v>78</v>
      </c>
      <c r="C3721" s="0" t="n">
        <v>113794</v>
      </c>
      <c r="D3721" s="0" t="s">
        <v>14703</v>
      </c>
      <c r="E3721" s="0" t="s">
        <v>11973</v>
      </c>
      <c r="F3721" s="0" t="str">
        <f aca="false">CONCATENATE(D3721," ",LEFT(H3721,4),"T=",AU3721,"D=",AV3721,"R=",AW3721,"M=",AX3721,"L=",AY3721,"B=",AZ3721)</f>
        <v>ROBINSON T=43D=12R=0M=2L=8B=1</v>
      </c>
      <c r="G3721" s="0" t="s">
        <v>644</v>
      </c>
      <c r="I3721" s="0" t="s">
        <v>14816</v>
      </c>
      <c r="J3721" s="0" t="s">
        <v>14705</v>
      </c>
      <c r="K3721" s="0" t="s">
        <v>144</v>
      </c>
      <c r="L3721" s="0" t="s">
        <v>145</v>
      </c>
      <c r="M3721" s="0" t="s">
        <v>14706</v>
      </c>
      <c r="N3721" s="0" t="str">
        <f aca="false">RIGHT(M3721,LEN(M3721)-FIND(" ",M3721))</f>
        <v>FAIRWAY DR NE</v>
      </c>
      <c r="P3721" s="0" t="s">
        <v>147</v>
      </c>
      <c r="Q3721" s="0" t="s">
        <v>148</v>
      </c>
      <c r="R3721" s="0" t="n">
        <v>44483</v>
      </c>
      <c r="AD3721" s="0" t="s">
        <v>149</v>
      </c>
      <c r="AE3721" s="0" t="s">
        <v>150</v>
      </c>
      <c r="AF3721" s="0" t="s">
        <v>151</v>
      </c>
      <c r="AH3721" s="0" t="n">
        <v>14</v>
      </c>
      <c r="AI3721" s="0" t="n">
        <v>11</v>
      </c>
      <c r="AN3721" s="0" t="s">
        <v>147</v>
      </c>
      <c r="AO3721" s="0" t="s">
        <v>11229</v>
      </c>
      <c r="AP3721" s="0" t="s">
        <v>11230</v>
      </c>
      <c r="AQ3721" s="0" t="n">
        <v>9</v>
      </c>
      <c r="AR3721" s="0" t="n">
        <v>64</v>
      </c>
      <c r="AS3721" s="0" t="n">
        <v>32</v>
      </c>
      <c r="AU3721" s="0" t="n">
        <f aca="false">COUNTA($BA$3721:$EH$3721)</f>
        <v>43</v>
      </c>
      <c r="AV3721" s="0" t="n">
        <f aca="false">COUNTIF($BA$3721:$EH$3721,"D")</f>
        <v>12</v>
      </c>
      <c r="AW3721" s="0" t="n">
        <f aca="false">COUNTIF($BA$3721:$EH$3721,"R")</f>
        <v>0</v>
      </c>
      <c r="AX3721" s="0" t="n">
        <f aca="false">IF(BN3721="D",1,0)+IF(BO3721="D",1,0)+IF(BT3721="D",1,0)+IF(BU3721="D",1,0)+IF(BW3721="D",1,0)+IF(CC3721="D",1,0)+IF(CD3721="D",1,0)+IF(CE3721="D",1,0)+IF(CF3721="D",1,0)+IF(CL3721="D",1,0)+IF(CM3721="D",1,0)+IF(CQ3721="D",1,0)+IF(CR3721="D",1,0)+IF(CS3721="D",1,0)+IF(CW3721="D",1,0)+IF(CX3721="D",1,0)+IF(DD3721="D",1,0)+IF(DE3721="D",1,0)+IF(DJ3721="D",1,0)+IF(DK3721="D",1,0)+IF(DO3721="D",1,0)+IF(DP3721="D",1,0)+IF(DQ3721="D",1,0)+IF(DW3721="D",1,0)+IF(DZ3721="D",1,0)+IF(EH3721="D",1,0)</f>
        <v>2</v>
      </c>
      <c r="AY3721" s="0" t="n">
        <f aca="false">IF(DJ3721&lt;&gt;"",1,0)+IF(DK3721&lt;&gt;"",1,0)+IF(DM3721&lt;&gt;"",1,0)+IF(DO3721&lt;&gt;"",1,0)+IF(DP3721&lt;&gt;"",1,0)+IF(DQ3721&lt;&gt;"",1,0)+IF(DS3721&lt;&gt;"",1,0)+IF(DT3721&lt;&gt;"",1,0)+IF(DV3721&lt;&gt;"",1,0)+IF(DW3721&lt;&gt;"",1,0)+IF(DX3721&lt;&gt;"",1,0)+IF(DY3721&lt;&gt;"",1,0)+IF(DZ3721&lt;&gt;"",1,0)+IF(EB3721&lt;&gt;"",1,0)+IF(EC3721&lt;&gt;"",1,0)+IF(ED3721&lt;&gt;"",1,0)+IF(EG3721&lt;&gt;"",1,0)+IF(EH3721&lt;&gt;"",1,0)</f>
        <v>8</v>
      </c>
      <c r="AZ3721" s="0" t="n">
        <f aca="false">IF(EH3721&lt;&gt;"",1,0)</f>
        <v>1</v>
      </c>
      <c r="BB3721" s="0" t="s">
        <v>154</v>
      </c>
      <c r="BC3721" s="0" t="s">
        <v>155</v>
      </c>
      <c r="BD3721" s="0" t="s">
        <v>155</v>
      </c>
      <c r="BE3721" s="0" t="s">
        <v>155</v>
      </c>
      <c r="BF3721" s="0" t="s">
        <v>155</v>
      </c>
      <c r="BH3721" s="0" t="s">
        <v>155</v>
      </c>
      <c r="BJ3721" s="0" t="s">
        <v>155</v>
      </c>
      <c r="BK3721" s="0" t="s">
        <v>155</v>
      </c>
      <c r="BL3721" s="0" t="s">
        <v>155</v>
      </c>
      <c r="BP3721" s="0" t="s">
        <v>155</v>
      </c>
      <c r="BR3721" s="0" t="s">
        <v>155</v>
      </c>
      <c r="BS3721" s="0" t="s">
        <v>155</v>
      </c>
      <c r="BY3721" s="0" t="s">
        <v>145</v>
      </c>
      <c r="CA3721" s="0" t="s">
        <v>155</v>
      </c>
      <c r="CC3721" s="0" t="s">
        <v>155</v>
      </c>
      <c r="CH3721" s="0" t="s">
        <v>145</v>
      </c>
      <c r="CK3721" s="0" t="s">
        <v>155</v>
      </c>
      <c r="CN3721" s="0" t="s">
        <v>155</v>
      </c>
      <c r="CO3721" s="0" t="s">
        <v>145</v>
      </c>
      <c r="CP3721" s="0" t="s">
        <v>155</v>
      </c>
      <c r="CQ3721" s="0" t="s">
        <v>155</v>
      </c>
      <c r="CT3721" s="0" t="s">
        <v>155</v>
      </c>
      <c r="CU3721" s="0" t="s">
        <v>145</v>
      </c>
      <c r="CY3721" s="0" t="s">
        <v>155</v>
      </c>
      <c r="CZ3721" s="0" t="s">
        <v>145</v>
      </c>
      <c r="DC3721" s="0" t="s">
        <v>155</v>
      </c>
      <c r="DF3721" s="0" t="s">
        <v>155</v>
      </c>
      <c r="DG3721" s="0" t="s">
        <v>145</v>
      </c>
      <c r="DI3721" s="0" t="s">
        <v>155</v>
      </c>
      <c r="DJ3721" s="0" t="s">
        <v>155</v>
      </c>
      <c r="DL3721" s="0" t="s">
        <v>155</v>
      </c>
      <c r="DM3721" s="0" t="s">
        <v>145</v>
      </c>
      <c r="DN3721" s="0" t="s">
        <v>155</v>
      </c>
      <c r="DR3721" s="0" t="s">
        <v>155</v>
      </c>
      <c r="DS3721" s="0" t="s">
        <v>145</v>
      </c>
      <c r="DT3721" s="0" t="s">
        <v>145</v>
      </c>
      <c r="DU3721" s="0" t="s">
        <v>155</v>
      </c>
      <c r="DW3721" s="0" t="s">
        <v>145</v>
      </c>
      <c r="DX3721" s="0" t="s">
        <v>155</v>
      </c>
      <c r="EA3721" s="0" t="s">
        <v>155</v>
      </c>
      <c r="ED3721" s="0" t="s">
        <v>145</v>
      </c>
      <c r="EF3721" s="0" t="s">
        <v>155</v>
      </c>
      <c r="EH3721" s="0" t="s">
        <v>145</v>
      </c>
    </row>
    <row r="3722" customFormat="false" ht="15" hidden="false" customHeight="false" outlineLevel="0" collapsed="false">
      <c r="A3722" s="0" t="s">
        <v>14817</v>
      </c>
      <c r="B3722" s="0" t="n">
        <v>78</v>
      </c>
      <c r="C3722" s="0" t="n">
        <v>145172</v>
      </c>
      <c r="D3722" s="0" t="s">
        <v>13798</v>
      </c>
      <c r="E3722" s="0" t="s">
        <v>14818</v>
      </c>
      <c r="F3722" s="0" t="str">
        <f aca="false">CONCATENATE(D3722," ",LEFT(H3722,4),"T=",AU3722,"D=",AV3722,"R=",AW3722,"M=",AX3722,"L=",AY3722,"B=",AZ3722)</f>
        <v>BOGEN T=50D=18R=0M=8L=8B=1</v>
      </c>
      <c r="G3722" s="0" t="s">
        <v>174</v>
      </c>
      <c r="I3722" s="0" t="s">
        <v>6612</v>
      </c>
      <c r="J3722" s="0" t="s">
        <v>7955</v>
      </c>
      <c r="K3722" s="0" t="s">
        <v>144</v>
      </c>
      <c r="L3722" s="0" t="s">
        <v>145</v>
      </c>
      <c r="M3722" s="0" t="s">
        <v>13800</v>
      </c>
      <c r="N3722" s="0" t="str">
        <f aca="false">RIGHT(M3722,LEN(M3722)-FIND(" ",M3722))</f>
        <v>FAIRWAY DR NE</v>
      </c>
      <c r="P3722" s="0" t="s">
        <v>147</v>
      </c>
      <c r="Q3722" s="0" t="s">
        <v>148</v>
      </c>
      <c r="R3722" s="0" t="n">
        <v>44483</v>
      </c>
      <c r="AD3722" s="0" t="s">
        <v>149</v>
      </c>
      <c r="AE3722" s="0" t="s">
        <v>150</v>
      </c>
      <c r="AF3722" s="0" t="s">
        <v>151</v>
      </c>
      <c r="AH3722" s="0" t="n">
        <v>14</v>
      </c>
      <c r="AI3722" s="0" t="n">
        <v>11</v>
      </c>
      <c r="AN3722" s="0" t="s">
        <v>147</v>
      </c>
      <c r="AO3722" s="0" t="s">
        <v>11229</v>
      </c>
      <c r="AP3722" s="0" t="s">
        <v>11230</v>
      </c>
      <c r="AQ3722" s="0" t="n">
        <v>9</v>
      </c>
      <c r="AR3722" s="0" t="n">
        <v>64</v>
      </c>
      <c r="AS3722" s="0" t="n">
        <v>32</v>
      </c>
      <c r="AU3722" s="0" t="n">
        <f aca="false">COUNTA($BA$3722:$EH$3722)</f>
        <v>50</v>
      </c>
      <c r="AV3722" s="0" t="n">
        <f aca="false">COUNTIF($BA$3722:$EH$3722,"D")</f>
        <v>18</v>
      </c>
      <c r="AW3722" s="0" t="n">
        <f aca="false">COUNTIF($BA$3722:$EH$3722,"R")</f>
        <v>0</v>
      </c>
      <c r="AX3722" s="0" t="n">
        <f aca="false">IF(BN3722="D",1,0)+IF(BO3722="D",1,0)+IF(BT3722="D",1,0)+IF(BU3722="D",1,0)+IF(BW3722="D",1,0)+IF(CC3722="D",1,0)+IF(CD3722="D",1,0)+IF(CE3722="D",1,0)+IF(CF3722="D",1,0)+IF(CL3722="D",1,0)+IF(CM3722="D",1,0)+IF(CQ3722="D",1,0)+IF(CR3722="D",1,0)+IF(CS3722="D",1,0)+IF(CW3722="D",1,0)+IF(CX3722="D",1,0)+IF(DD3722="D",1,0)+IF(DE3722="D",1,0)+IF(DJ3722="D",1,0)+IF(DK3722="D",1,0)+IF(DO3722="D",1,0)+IF(DP3722="D",1,0)+IF(DQ3722="D",1,0)+IF(DW3722="D",1,0)+IF(DZ3722="D",1,0)+IF(EH3722="D",1,0)</f>
        <v>8</v>
      </c>
      <c r="AY3722" s="0" t="n">
        <f aca="false">IF(DJ3722&lt;&gt;"",1,0)+IF(DK3722&lt;&gt;"",1,0)+IF(DM3722&lt;&gt;"",1,0)+IF(DO3722&lt;&gt;"",1,0)+IF(DP3722&lt;&gt;"",1,0)+IF(DQ3722&lt;&gt;"",1,0)+IF(DS3722&lt;&gt;"",1,0)+IF(DT3722&lt;&gt;"",1,0)+IF(DV3722&lt;&gt;"",1,0)+IF(DW3722&lt;&gt;"",1,0)+IF(DX3722&lt;&gt;"",1,0)+IF(DY3722&lt;&gt;"",1,0)+IF(DZ3722&lt;&gt;"",1,0)+IF(EB3722&lt;&gt;"",1,0)+IF(EC3722&lt;&gt;"",1,0)+IF(ED3722&lt;&gt;"",1,0)+IF(EG3722&lt;&gt;"",1,0)+IF(EH3722&lt;&gt;"",1,0)</f>
        <v>8</v>
      </c>
      <c r="AZ3722" s="0" t="n">
        <f aca="false">IF(EH3722&lt;&gt;"",1,0)</f>
        <v>1</v>
      </c>
      <c r="BB3722" s="0" t="s">
        <v>154</v>
      </c>
      <c r="BC3722" s="0" t="s">
        <v>155</v>
      </c>
      <c r="BD3722" s="0" t="s">
        <v>155</v>
      </c>
      <c r="BE3722" s="0" t="s">
        <v>155</v>
      </c>
      <c r="BG3722" s="0" t="s">
        <v>155</v>
      </c>
      <c r="BH3722" s="0" t="s">
        <v>155</v>
      </c>
      <c r="BI3722" s="0" t="s">
        <v>155</v>
      </c>
      <c r="BJ3722" s="0" t="s">
        <v>155</v>
      </c>
      <c r="BK3722" s="0" t="s">
        <v>155</v>
      </c>
      <c r="BL3722" s="0" t="s">
        <v>155</v>
      </c>
      <c r="BP3722" s="0" t="s">
        <v>155</v>
      </c>
      <c r="BR3722" s="0" t="s">
        <v>155</v>
      </c>
      <c r="BS3722" s="0" t="s">
        <v>155</v>
      </c>
      <c r="BV3722" s="0" t="s">
        <v>155</v>
      </c>
      <c r="BY3722" s="0" t="s">
        <v>145</v>
      </c>
      <c r="CA3722" s="0" t="s">
        <v>155</v>
      </c>
      <c r="CC3722" s="0" t="s">
        <v>145</v>
      </c>
      <c r="CG3722" s="0" t="s">
        <v>155</v>
      </c>
      <c r="CH3722" s="0" t="s">
        <v>145</v>
      </c>
      <c r="CK3722" s="0" t="s">
        <v>155</v>
      </c>
      <c r="CL3722" s="0" t="s">
        <v>145</v>
      </c>
      <c r="CN3722" s="0" t="s">
        <v>155</v>
      </c>
      <c r="CO3722" s="0" t="s">
        <v>145</v>
      </c>
      <c r="CP3722" s="0" t="s">
        <v>155</v>
      </c>
      <c r="CQ3722" s="0" t="s">
        <v>145</v>
      </c>
      <c r="CT3722" s="0" t="s">
        <v>155</v>
      </c>
      <c r="CU3722" s="0" t="s">
        <v>145</v>
      </c>
      <c r="CV3722" s="0" t="s">
        <v>155</v>
      </c>
      <c r="CW3722" s="0" t="s">
        <v>145</v>
      </c>
      <c r="CY3722" s="0" t="s">
        <v>155</v>
      </c>
      <c r="CZ3722" s="0" t="s">
        <v>145</v>
      </c>
      <c r="DC3722" s="0" t="s">
        <v>155</v>
      </c>
      <c r="DD3722" s="0" t="s">
        <v>145</v>
      </c>
      <c r="DF3722" s="0" t="s">
        <v>155</v>
      </c>
      <c r="DG3722" s="0" t="s">
        <v>145</v>
      </c>
      <c r="DI3722" s="0" t="s">
        <v>155</v>
      </c>
      <c r="DJ3722" s="0" t="s">
        <v>145</v>
      </c>
      <c r="DL3722" s="0" t="s">
        <v>155</v>
      </c>
      <c r="DM3722" s="0" t="s">
        <v>145</v>
      </c>
      <c r="DN3722" s="0" t="s">
        <v>155</v>
      </c>
      <c r="DR3722" s="0" t="s">
        <v>155</v>
      </c>
      <c r="DS3722" s="0" t="s">
        <v>145</v>
      </c>
      <c r="DT3722" s="0" t="s">
        <v>145</v>
      </c>
      <c r="DU3722" s="0" t="s">
        <v>155</v>
      </c>
      <c r="DW3722" s="0" t="s">
        <v>145</v>
      </c>
      <c r="DX3722" s="0" t="s">
        <v>155</v>
      </c>
      <c r="EA3722" s="0" t="s">
        <v>155</v>
      </c>
      <c r="ED3722" s="0" t="s">
        <v>145</v>
      </c>
      <c r="EF3722" s="0" t="s">
        <v>155</v>
      </c>
      <c r="EH3722" s="0" t="s">
        <v>145</v>
      </c>
    </row>
    <row r="3723" customFormat="false" ht="15" hidden="false" customHeight="false" outlineLevel="0" collapsed="false">
      <c r="A3723" s="0" t="s">
        <v>14819</v>
      </c>
      <c r="B3723" s="0" t="n">
        <v>78</v>
      </c>
      <c r="C3723" s="0" t="n">
        <v>260750</v>
      </c>
      <c r="D3723" s="0" t="s">
        <v>13620</v>
      </c>
      <c r="E3723" s="0" t="s">
        <v>766</v>
      </c>
      <c r="F3723" s="0" t="str">
        <f aca="false">CONCATENATE(D3723," ",LEFT(H3723,4),"T=",AU3723,"D=",AV3723,"R=",AW3723,"M=",AX3723,"L=",AY3723,"B=",AZ3723)</f>
        <v>DESALVO T=26D=3R=2M=0L=1B=0</v>
      </c>
      <c r="G3723" s="0" t="s">
        <v>2012</v>
      </c>
      <c r="I3723" s="0" t="s">
        <v>10763</v>
      </c>
      <c r="J3723" s="0" t="s">
        <v>1826</v>
      </c>
      <c r="K3723" s="0" t="s">
        <v>144</v>
      </c>
      <c r="M3723" s="0" t="s">
        <v>13622</v>
      </c>
      <c r="N3723" s="0" t="str">
        <f aca="false">RIGHT(M3723,LEN(M3723)-FIND(" ",M3723))</f>
        <v>COUNTRY CLUB DR NE</v>
      </c>
      <c r="P3723" s="0" t="s">
        <v>147</v>
      </c>
      <c r="Q3723" s="0" t="s">
        <v>148</v>
      </c>
      <c r="R3723" s="0" t="n">
        <v>44484</v>
      </c>
      <c r="AD3723" s="0" t="s">
        <v>149</v>
      </c>
      <c r="AE3723" s="0" t="s">
        <v>150</v>
      </c>
      <c r="AH3723" s="0" t="n">
        <v>14</v>
      </c>
      <c r="AI3723" s="0" t="n">
        <v>11</v>
      </c>
      <c r="AJ3723" s="0" t="s">
        <v>4175</v>
      </c>
      <c r="AM3723" s="0" t="s">
        <v>4176</v>
      </c>
      <c r="AN3723" s="0" t="s">
        <v>147</v>
      </c>
      <c r="AO3723" s="0" t="s">
        <v>11229</v>
      </c>
      <c r="AP3723" s="0" t="s">
        <v>11230</v>
      </c>
      <c r="AQ3723" s="0" t="n">
        <v>9</v>
      </c>
      <c r="AR3723" s="0" t="n">
        <v>64</v>
      </c>
      <c r="AS3723" s="0" t="n">
        <v>32</v>
      </c>
      <c r="AU3723" s="0" t="n">
        <f aca="false">COUNTA($BA$3723:$EH$3723)</f>
        <v>26</v>
      </c>
      <c r="AV3723" s="0" t="n">
        <f aca="false">COUNTIF($BA$3723:$EH$3723,"D")</f>
        <v>3</v>
      </c>
      <c r="AW3723" s="0" t="n">
        <f aca="false">COUNTIF($BA$3723:$EH$3723,"R")</f>
        <v>2</v>
      </c>
      <c r="AX3723" s="0" t="n">
        <f aca="false">IF(BN3723="D",1,0)+IF(BO3723="D",1,0)+IF(BT3723="D",1,0)+IF(BU3723="D",1,0)+IF(BW3723="D",1,0)+IF(CC3723="D",1,0)+IF(CD3723="D",1,0)+IF(CE3723="D",1,0)+IF(CF3723="D",1,0)+IF(CL3723="D",1,0)+IF(CM3723="D",1,0)+IF(CQ3723="D",1,0)+IF(CR3723="D",1,0)+IF(CS3723="D",1,0)+IF(CW3723="D",1,0)+IF(CX3723="D",1,0)+IF(DD3723="D",1,0)+IF(DE3723="D",1,0)+IF(DJ3723="D",1,0)+IF(DK3723="D",1,0)+IF(DO3723="D",1,0)+IF(DP3723="D",1,0)+IF(DQ3723="D",1,0)+IF(DW3723="D",1,0)+IF(DZ3723="D",1,0)+IF(EH3723="D",1,0)</f>
        <v>0</v>
      </c>
      <c r="AY3723" s="0" t="n">
        <f aca="false">IF(DJ3723&lt;&gt;"",1,0)+IF(DK3723&lt;&gt;"",1,0)+IF(DM3723&lt;&gt;"",1,0)+IF(DO3723&lt;&gt;"",1,0)+IF(DP3723&lt;&gt;"",1,0)+IF(DQ3723&lt;&gt;"",1,0)+IF(DS3723&lt;&gt;"",1,0)+IF(DT3723&lt;&gt;"",1,0)+IF(DV3723&lt;&gt;"",1,0)+IF(DW3723&lt;&gt;"",1,0)+IF(DX3723&lt;&gt;"",1,0)+IF(DY3723&lt;&gt;"",1,0)+IF(DZ3723&lt;&gt;"",1,0)+IF(EB3723&lt;&gt;"",1,0)+IF(EC3723&lt;&gt;"",1,0)+IF(ED3723&lt;&gt;"",1,0)+IF(EG3723&lt;&gt;"",1,0)+IF(EH3723&lt;&gt;"",1,0)</f>
        <v>1</v>
      </c>
      <c r="AZ3723" s="0" t="n">
        <f aca="false">IF(EH3723&lt;&gt;"",1,0)</f>
        <v>0</v>
      </c>
      <c r="BB3723" s="0" t="s">
        <v>154</v>
      </c>
      <c r="BD3723" s="0" t="s">
        <v>155</v>
      </c>
      <c r="BF3723" s="0" t="s">
        <v>155</v>
      </c>
      <c r="BG3723" s="0" t="s">
        <v>155</v>
      </c>
      <c r="BH3723" s="0" t="s">
        <v>155</v>
      </c>
      <c r="BK3723" s="0" t="s">
        <v>155</v>
      </c>
      <c r="BL3723" s="0" t="s">
        <v>155</v>
      </c>
      <c r="BR3723" s="0" t="s">
        <v>155</v>
      </c>
      <c r="BS3723" s="0" t="s">
        <v>155</v>
      </c>
      <c r="BY3723" s="0" t="s">
        <v>145</v>
      </c>
      <c r="CA3723" s="0" t="s">
        <v>155</v>
      </c>
      <c r="CK3723" s="0" t="s">
        <v>155</v>
      </c>
      <c r="CN3723" s="0" t="s">
        <v>155</v>
      </c>
      <c r="CO3723" s="0" t="s">
        <v>141</v>
      </c>
      <c r="CP3723" s="0" t="s">
        <v>155</v>
      </c>
      <c r="CT3723" s="0" t="s">
        <v>155</v>
      </c>
      <c r="CU3723" s="0" t="s">
        <v>145</v>
      </c>
      <c r="CV3723" s="0" t="s">
        <v>155</v>
      </c>
      <c r="CY3723" s="0" t="s">
        <v>155</v>
      </c>
      <c r="CZ3723" s="0" t="s">
        <v>141</v>
      </c>
      <c r="DC3723" s="0" t="s">
        <v>155</v>
      </c>
      <c r="DF3723" s="0" t="s">
        <v>155</v>
      </c>
      <c r="DM3723" s="0" t="s">
        <v>145</v>
      </c>
      <c r="DN3723" s="0" t="s">
        <v>155</v>
      </c>
      <c r="DU3723" s="0" t="s">
        <v>155</v>
      </c>
      <c r="EF3723" s="0" t="s">
        <v>155</v>
      </c>
    </row>
    <row r="3724" customFormat="false" ht="15" hidden="false" customHeight="false" outlineLevel="0" collapsed="false">
      <c r="A3724" s="0" t="s">
        <v>14820</v>
      </c>
      <c r="B3724" s="0" t="n">
        <v>78</v>
      </c>
      <c r="C3724" s="0" t="n">
        <v>477270</v>
      </c>
      <c r="D3724" s="0" t="s">
        <v>274</v>
      </c>
      <c r="E3724" s="0" t="s">
        <v>462</v>
      </c>
      <c r="F3724" s="0" t="str">
        <f aca="false">CONCATENATE(D3724," ",LEFT(H3724,4),"T=",AU3724,"D=",AV3724,"R=",AW3724,"M=",AX3724,"L=",AY3724,"B=",AZ3724)</f>
        <v>MITCHELL T=4D=1R=0M=0L=0B=0</v>
      </c>
      <c r="G3724" s="0" t="s">
        <v>363</v>
      </c>
      <c r="I3724" s="0" t="s">
        <v>14821</v>
      </c>
      <c r="J3724" s="0" t="s">
        <v>14822</v>
      </c>
      <c r="K3724" s="0" t="s">
        <v>144</v>
      </c>
      <c r="M3724" s="0" t="s">
        <v>14823</v>
      </c>
      <c r="N3724" s="0" t="str">
        <f aca="false">RIGHT(M3724,LEN(M3724)-FIND(" ",M3724))</f>
        <v>WILLARD AVE NE</v>
      </c>
      <c r="P3724" s="0" t="s">
        <v>147</v>
      </c>
      <c r="Q3724" s="0" t="s">
        <v>148</v>
      </c>
      <c r="R3724" s="0" t="n">
        <v>44483</v>
      </c>
      <c r="AD3724" s="0" t="s">
        <v>149</v>
      </c>
      <c r="AE3724" s="0" t="s">
        <v>150</v>
      </c>
      <c r="AF3724" s="0" t="s">
        <v>151</v>
      </c>
      <c r="AH3724" s="0" t="n">
        <v>14</v>
      </c>
      <c r="AI3724" s="0" t="n">
        <v>11</v>
      </c>
      <c r="AN3724" s="0" t="s">
        <v>147</v>
      </c>
      <c r="AO3724" s="0" t="s">
        <v>11229</v>
      </c>
      <c r="AP3724" s="0" t="s">
        <v>11230</v>
      </c>
      <c r="AQ3724" s="0" t="n">
        <v>9</v>
      </c>
      <c r="AR3724" s="0" t="n">
        <v>64</v>
      </c>
      <c r="AS3724" s="0" t="n">
        <v>32</v>
      </c>
      <c r="AU3724" s="0" t="n">
        <f aca="false">COUNTA($BA$3724:$EH$3724)</f>
        <v>4</v>
      </c>
      <c r="AV3724" s="0" t="n">
        <f aca="false">COUNTIF($BA$3724:$EH$3724,"D")</f>
        <v>1</v>
      </c>
      <c r="AW3724" s="0" t="n">
        <f aca="false">COUNTIF($BA$3724:$EH$3724,"R")</f>
        <v>0</v>
      </c>
      <c r="AX3724" s="0" t="n">
        <f aca="false">IF(BN3724="D",1,0)+IF(BO3724="D",1,0)+IF(BT3724="D",1,0)+IF(BU3724="D",1,0)+IF(BW3724="D",1,0)+IF(CC3724="D",1,0)+IF(CD3724="D",1,0)+IF(CE3724="D",1,0)+IF(CF3724="D",1,0)+IF(CL3724="D",1,0)+IF(CM3724="D",1,0)+IF(CQ3724="D",1,0)+IF(CR3724="D",1,0)+IF(CS3724="D",1,0)+IF(CW3724="D",1,0)+IF(CX3724="D",1,0)+IF(DD3724="D",1,0)+IF(DE3724="D",1,0)+IF(DJ3724="D",1,0)+IF(DK3724="D",1,0)+IF(DO3724="D",1,0)+IF(DP3724="D",1,0)+IF(DQ3724="D",1,0)+IF(DW3724="D",1,0)+IF(DZ3724="D",1,0)+IF(EH3724="D",1,0)</f>
        <v>0</v>
      </c>
      <c r="AY3724" s="0" t="n">
        <f aca="false">IF(DJ3724&lt;&gt;"",1,0)+IF(DK3724&lt;&gt;"",1,0)+IF(DM3724&lt;&gt;"",1,0)+IF(DO3724&lt;&gt;"",1,0)+IF(DP3724&lt;&gt;"",1,0)+IF(DQ3724&lt;&gt;"",1,0)+IF(DS3724&lt;&gt;"",1,0)+IF(DT3724&lt;&gt;"",1,0)+IF(DV3724&lt;&gt;"",1,0)+IF(DW3724&lt;&gt;"",1,0)+IF(DX3724&lt;&gt;"",1,0)+IF(DY3724&lt;&gt;"",1,0)+IF(DZ3724&lt;&gt;"",1,0)+IF(EB3724&lt;&gt;"",1,0)+IF(EC3724&lt;&gt;"",1,0)+IF(ED3724&lt;&gt;"",1,0)+IF(EG3724&lt;&gt;"",1,0)+IF(EH3724&lt;&gt;"",1,0)</f>
        <v>0</v>
      </c>
      <c r="AZ3724" s="0" t="n">
        <f aca="false">IF(EH3724&lt;&gt;"",1,0)</f>
        <v>0</v>
      </c>
      <c r="BB3724" s="0" t="s">
        <v>154</v>
      </c>
      <c r="BD3724" s="0" t="s">
        <v>155</v>
      </c>
      <c r="BL3724" s="0" t="s">
        <v>155</v>
      </c>
      <c r="BY3724" s="0" t="s">
        <v>145</v>
      </c>
    </row>
    <row r="3725" customFormat="false" ht="15" hidden="false" customHeight="false" outlineLevel="0" collapsed="false">
      <c r="A3725" s="0" t="s">
        <v>14824</v>
      </c>
      <c r="B3725" s="0" t="n">
        <v>78</v>
      </c>
      <c r="C3725" s="0" t="n">
        <v>151995</v>
      </c>
      <c r="D3725" s="0" t="s">
        <v>7823</v>
      </c>
      <c r="E3725" s="0" t="s">
        <v>1047</v>
      </c>
      <c r="F3725" s="0" t="str">
        <f aca="false">CONCATENATE(D3725," ",LEFT(H3725,4),"T=",AU3725,"D=",AV3725,"R=",AW3725,"M=",AX3725,"L=",AY3725,"B=",AZ3725)</f>
        <v>JASTATT T=29D=6R=0M=2L=5B=0</v>
      </c>
      <c r="G3725" s="0" t="s">
        <v>1742</v>
      </c>
      <c r="I3725" s="0" t="s">
        <v>14825</v>
      </c>
      <c r="J3725" s="0" t="s">
        <v>14826</v>
      </c>
      <c r="K3725" s="0" t="s">
        <v>144</v>
      </c>
      <c r="L3725" s="0" t="s">
        <v>145</v>
      </c>
      <c r="M3725" s="0" t="s">
        <v>14827</v>
      </c>
      <c r="N3725" s="0" t="str">
        <f aca="false">RIGHT(M3725,LEN(M3725)-FIND(" ",M3725))</f>
        <v>FAIRWAY DR NE</v>
      </c>
      <c r="P3725" s="0" t="s">
        <v>147</v>
      </c>
      <c r="Q3725" s="0" t="s">
        <v>148</v>
      </c>
      <c r="R3725" s="0" t="n">
        <v>44483</v>
      </c>
      <c r="AD3725" s="0" t="s">
        <v>149</v>
      </c>
      <c r="AE3725" s="0" t="s">
        <v>150</v>
      </c>
      <c r="AF3725" s="0" t="s">
        <v>151</v>
      </c>
      <c r="AH3725" s="0" t="n">
        <v>14</v>
      </c>
      <c r="AI3725" s="0" t="n">
        <v>11</v>
      </c>
      <c r="AN3725" s="0" t="s">
        <v>147</v>
      </c>
      <c r="AO3725" s="0" t="s">
        <v>11229</v>
      </c>
      <c r="AP3725" s="0" t="s">
        <v>11230</v>
      </c>
      <c r="AQ3725" s="0" t="n">
        <v>9</v>
      </c>
      <c r="AR3725" s="0" t="n">
        <v>64</v>
      </c>
      <c r="AS3725" s="0" t="n">
        <v>32</v>
      </c>
      <c r="AU3725" s="0" t="n">
        <f aca="false">COUNTA($BA$3725:$EH$3725)</f>
        <v>29</v>
      </c>
      <c r="AV3725" s="0" t="n">
        <f aca="false">COUNTIF($BA$3725:$EH$3725,"D")</f>
        <v>6</v>
      </c>
      <c r="AW3725" s="0" t="n">
        <f aca="false">COUNTIF($BA$3725:$EH$3725,"R")</f>
        <v>0</v>
      </c>
      <c r="AX3725" s="0" t="n">
        <f aca="false">IF(BN3725="D",1,0)+IF(BO3725="D",1,0)+IF(BT3725="D",1,0)+IF(BU3725="D",1,0)+IF(BW3725="D",1,0)+IF(CC3725="D",1,0)+IF(CD3725="D",1,0)+IF(CE3725="D",1,0)+IF(CF3725="D",1,0)+IF(CL3725="D",1,0)+IF(CM3725="D",1,0)+IF(CQ3725="D",1,0)+IF(CR3725="D",1,0)+IF(CS3725="D",1,0)+IF(CW3725="D",1,0)+IF(CX3725="D",1,0)+IF(DD3725="D",1,0)+IF(DE3725="D",1,0)+IF(DJ3725="D",1,0)+IF(DK3725="D",1,0)+IF(DO3725="D",1,0)+IF(DP3725="D",1,0)+IF(DQ3725="D",1,0)+IF(DW3725="D",1,0)+IF(DZ3725="D",1,0)+IF(EH3725="D",1,0)</f>
        <v>2</v>
      </c>
      <c r="AY3725" s="0" t="n">
        <f aca="false">IF(DJ3725&lt;&gt;"",1,0)+IF(DK3725&lt;&gt;"",1,0)+IF(DM3725&lt;&gt;"",1,0)+IF(DO3725&lt;&gt;"",1,0)+IF(DP3725&lt;&gt;"",1,0)+IF(DQ3725&lt;&gt;"",1,0)+IF(DS3725&lt;&gt;"",1,0)+IF(DT3725&lt;&gt;"",1,0)+IF(DV3725&lt;&gt;"",1,0)+IF(DW3725&lt;&gt;"",1,0)+IF(DX3725&lt;&gt;"",1,0)+IF(DY3725&lt;&gt;"",1,0)+IF(DZ3725&lt;&gt;"",1,0)+IF(EB3725&lt;&gt;"",1,0)+IF(EC3725&lt;&gt;"",1,0)+IF(ED3725&lt;&gt;"",1,0)+IF(EG3725&lt;&gt;"",1,0)+IF(EH3725&lt;&gt;"",1,0)</f>
        <v>5</v>
      </c>
      <c r="AZ3725" s="0" t="n">
        <f aca="false">IF(EH3725&lt;&gt;"",1,0)</f>
        <v>0</v>
      </c>
      <c r="BB3725" s="0" t="s">
        <v>154</v>
      </c>
      <c r="BD3725" s="0" t="s">
        <v>155</v>
      </c>
      <c r="BG3725" s="0" t="s">
        <v>155</v>
      </c>
      <c r="BH3725" s="0" t="s">
        <v>155</v>
      </c>
      <c r="BI3725" s="0" t="s">
        <v>155</v>
      </c>
      <c r="BJ3725" s="0" t="s">
        <v>155</v>
      </c>
      <c r="BK3725" s="0" t="s">
        <v>155</v>
      </c>
      <c r="BL3725" s="0" t="s">
        <v>155</v>
      </c>
      <c r="BP3725" s="0" t="s">
        <v>155</v>
      </c>
      <c r="BR3725" s="0" t="s">
        <v>155</v>
      </c>
      <c r="BS3725" s="0" t="s">
        <v>155</v>
      </c>
      <c r="BY3725" s="0" t="s">
        <v>145</v>
      </c>
      <c r="CA3725" s="0" t="s">
        <v>155</v>
      </c>
      <c r="CK3725" s="0" t="s">
        <v>155</v>
      </c>
      <c r="CP3725" s="0" t="s">
        <v>155</v>
      </c>
      <c r="CU3725" s="0" t="s">
        <v>145</v>
      </c>
      <c r="CV3725" s="0" t="s">
        <v>155</v>
      </c>
      <c r="CY3725" s="0" t="s">
        <v>155</v>
      </c>
      <c r="DC3725" s="0" t="s">
        <v>155</v>
      </c>
      <c r="DI3725" s="0" t="s">
        <v>155</v>
      </c>
      <c r="DJ3725" s="0" t="s">
        <v>145</v>
      </c>
      <c r="DM3725" s="0" t="s">
        <v>145</v>
      </c>
      <c r="DN3725" s="0" t="s">
        <v>155</v>
      </c>
      <c r="DS3725" s="0" t="s">
        <v>145</v>
      </c>
      <c r="DU3725" s="0" t="s">
        <v>155</v>
      </c>
      <c r="DW3725" s="0" t="s">
        <v>145</v>
      </c>
      <c r="DX3725" s="0" t="s">
        <v>155</v>
      </c>
      <c r="EA3725" s="0" t="s">
        <v>155</v>
      </c>
      <c r="EF3725" s="0" t="s">
        <v>155</v>
      </c>
    </row>
    <row r="3726" customFormat="false" ht="15" hidden="false" customHeight="false" outlineLevel="0" collapsed="false">
      <c r="A3726" s="0" t="s">
        <v>14828</v>
      </c>
      <c r="B3726" s="0" t="n">
        <v>78</v>
      </c>
      <c r="C3726" s="0" t="n">
        <v>20167</v>
      </c>
      <c r="D3726" s="0" t="s">
        <v>10831</v>
      </c>
      <c r="E3726" s="0" t="s">
        <v>11287</v>
      </c>
      <c r="F3726" s="0" t="str">
        <f aca="false">CONCATENATE(D3726," ",LEFT(H3726,4),"T=",AU3726,"D=",AV3726,"R=",AW3726,"M=",AX3726,"L=",AY3726,"B=",AZ3726)</f>
        <v>FREEMAN T=33D=6R=0M=2L=2B=1</v>
      </c>
      <c r="G3726" s="0" t="s">
        <v>141</v>
      </c>
      <c r="I3726" s="0" t="s">
        <v>14829</v>
      </c>
      <c r="J3726" s="0" t="s">
        <v>161</v>
      </c>
      <c r="K3726" s="0" t="s">
        <v>144</v>
      </c>
      <c r="L3726" s="0" t="s">
        <v>145</v>
      </c>
      <c r="M3726" s="0" t="s">
        <v>12613</v>
      </c>
      <c r="N3726" s="0" t="str">
        <f aca="false">RIGHT(M3726,LEN(M3726)-FIND(" ",M3726))</f>
        <v>GOLF DR NE</v>
      </c>
      <c r="P3726" s="0" t="s">
        <v>147</v>
      </c>
      <c r="Q3726" s="0" t="s">
        <v>148</v>
      </c>
      <c r="R3726" s="0" t="n">
        <v>44483</v>
      </c>
      <c r="AD3726" s="0" t="s">
        <v>149</v>
      </c>
      <c r="AE3726" s="0" t="s">
        <v>150</v>
      </c>
      <c r="AF3726" s="0" t="s">
        <v>151</v>
      </c>
      <c r="AH3726" s="0" t="n">
        <v>14</v>
      </c>
      <c r="AI3726" s="0" t="n">
        <v>11</v>
      </c>
      <c r="AN3726" s="0" t="s">
        <v>147</v>
      </c>
      <c r="AO3726" s="0" t="s">
        <v>11229</v>
      </c>
      <c r="AP3726" s="0" t="s">
        <v>11230</v>
      </c>
      <c r="AQ3726" s="0" t="n">
        <v>9</v>
      </c>
      <c r="AR3726" s="0" t="n">
        <v>64</v>
      </c>
      <c r="AS3726" s="0" t="n">
        <v>32</v>
      </c>
      <c r="AU3726" s="0" t="n">
        <f aca="false">COUNTA($BA$3726:$EH$3726)</f>
        <v>33</v>
      </c>
      <c r="AV3726" s="0" t="n">
        <f aca="false">COUNTIF($BA$3726:$EH$3726,"D")</f>
        <v>6</v>
      </c>
      <c r="AW3726" s="0" t="n">
        <f aca="false">COUNTIF($BA$3726:$EH$3726,"R")</f>
        <v>0</v>
      </c>
      <c r="AX3726" s="0" t="n">
        <f aca="false">IF(BN3726="D",1,0)+IF(BO3726="D",1,0)+IF(BT3726="D",1,0)+IF(BU3726="D",1,0)+IF(BW3726="D",1,0)+IF(CC3726="D",1,0)+IF(CD3726="D",1,0)+IF(CE3726="D",1,0)+IF(CF3726="D",1,0)+IF(CL3726="D",1,0)+IF(CM3726="D",1,0)+IF(CQ3726="D",1,0)+IF(CR3726="D",1,0)+IF(CS3726="D",1,0)+IF(CW3726="D",1,0)+IF(CX3726="D",1,0)+IF(DD3726="D",1,0)+IF(DE3726="D",1,0)+IF(DJ3726="D",1,0)+IF(DK3726="D",1,0)+IF(DO3726="D",1,0)+IF(DP3726="D",1,0)+IF(DQ3726="D",1,0)+IF(DW3726="D",1,0)+IF(DZ3726="D",1,0)+IF(EH3726="D",1,0)</f>
        <v>2</v>
      </c>
      <c r="AY3726" s="0" t="n">
        <f aca="false">IF(DJ3726&lt;&gt;"",1,0)+IF(DK3726&lt;&gt;"",1,0)+IF(DM3726&lt;&gt;"",1,0)+IF(DO3726&lt;&gt;"",1,0)+IF(DP3726&lt;&gt;"",1,0)+IF(DQ3726&lt;&gt;"",1,0)+IF(DS3726&lt;&gt;"",1,0)+IF(DT3726&lt;&gt;"",1,0)+IF(DV3726&lt;&gt;"",1,0)+IF(DW3726&lt;&gt;"",1,0)+IF(DX3726&lt;&gt;"",1,0)+IF(DY3726&lt;&gt;"",1,0)+IF(DZ3726&lt;&gt;"",1,0)+IF(EB3726&lt;&gt;"",1,0)+IF(EC3726&lt;&gt;"",1,0)+IF(ED3726&lt;&gt;"",1,0)+IF(EG3726&lt;&gt;"",1,0)+IF(EH3726&lt;&gt;"",1,0)</f>
        <v>2</v>
      </c>
      <c r="AZ3726" s="0" t="n">
        <f aca="false">IF(EH3726&lt;&gt;"",1,0)</f>
        <v>1</v>
      </c>
      <c r="BB3726" s="0" t="s">
        <v>154</v>
      </c>
      <c r="BC3726" s="0" t="s">
        <v>155</v>
      </c>
      <c r="BD3726" s="0" t="s">
        <v>155</v>
      </c>
      <c r="BF3726" s="0" t="s">
        <v>155</v>
      </c>
      <c r="BG3726" s="0" t="s">
        <v>155</v>
      </c>
      <c r="BH3726" s="0" t="s">
        <v>155</v>
      </c>
      <c r="BI3726" s="0" t="s">
        <v>155</v>
      </c>
      <c r="BJ3726" s="0" t="s">
        <v>155</v>
      </c>
      <c r="BK3726" s="0" t="s">
        <v>155</v>
      </c>
      <c r="BL3726" s="0" t="s">
        <v>155</v>
      </c>
      <c r="BP3726" s="0" t="s">
        <v>155</v>
      </c>
      <c r="BR3726" s="0" t="s">
        <v>155</v>
      </c>
      <c r="BS3726" s="0" t="s">
        <v>155</v>
      </c>
      <c r="BV3726" s="0" t="s">
        <v>155</v>
      </c>
      <c r="BY3726" s="0" t="s">
        <v>145</v>
      </c>
      <c r="CA3726" s="0" t="s">
        <v>155</v>
      </c>
      <c r="CG3726" s="0" t="s">
        <v>155</v>
      </c>
      <c r="CH3726" s="0" t="s">
        <v>145</v>
      </c>
      <c r="CK3726" s="0" t="s">
        <v>155</v>
      </c>
      <c r="CL3726" s="0" t="s">
        <v>145</v>
      </c>
      <c r="CN3726" s="0" t="s">
        <v>155</v>
      </c>
      <c r="CO3726" s="0" t="s">
        <v>145</v>
      </c>
      <c r="CP3726" s="0" t="s">
        <v>155</v>
      </c>
      <c r="CT3726" s="0" t="s">
        <v>155</v>
      </c>
      <c r="CV3726" s="0" t="s">
        <v>155</v>
      </c>
      <c r="CY3726" s="0" t="s">
        <v>155</v>
      </c>
      <c r="DC3726" s="0" t="s">
        <v>155</v>
      </c>
      <c r="DG3726" s="0" t="s">
        <v>145</v>
      </c>
      <c r="DI3726" s="0" t="s">
        <v>155</v>
      </c>
      <c r="DN3726" s="0" t="s">
        <v>155</v>
      </c>
      <c r="DX3726" s="0" t="s">
        <v>155</v>
      </c>
      <c r="EF3726" s="0" t="s">
        <v>155</v>
      </c>
      <c r="EH3726" s="0" t="s">
        <v>145</v>
      </c>
    </row>
    <row r="3727" customFormat="false" ht="15" hidden="false" customHeight="false" outlineLevel="0" collapsed="false">
      <c r="A3727" s="0" t="s">
        <v>14830</v>
      </c>
      <c r="B3727" s="0" t="n">
        <v>78</v>
      </c>
      <c r="C3727" s="0" t="n">
        <v>423097</v>
      </c>
      <c r="D3727" s="0" t="s">
        <v>13382</v>
      </c>
      <c r="E3727" s="0" t="s">
        <v>13203</v>
      </c>
      <c r="F3727" s="0" t="str">
        <f aca="false">CONCATENATE(D3727," ",LEFT(H3727,4),"T=",AU3727,"D=",AV3727,"R=",AW3727,"M=",AX3727,"L=",AY3727,"B=",AZ3727)</f>
        <v>CRAWFORD T=22D=0R=1M=0L=1B=0</v>
      </c>
      <c r="G3727" s="0" t="s">
        <v>319</v>
      </c>
      <c r="I3727" s="0" t="s">
        <v>14831</v>
      </c>
      <c r="J3727" s="0" t="s">
        <v>14832</v>
      </c>
      <c r="K3727" s="0" t="s">
        <v>144</v>
      </c>
      <c r="M3727" s="0" t="s">
        <v>13386</v>
      </c>
      <c r="N3727" s="0" t="str">
        <f aca="false">RIGHT(M3727,LEN(M3727)-FIND(" ",M3727))</f>
        <v>CRESCENT DR NE</v>
      </c>
      <c r="P3727" s="0" t="s">
        <v>147</v>
      </c>
      <c r="Q3727" s="0" t="s">
        <v>148</v>
      </c>
      <c r="R3727" s="0" t="n">
        <v>44483</v>
      </c>
      <c r="AD3727" s="0" t="s">
        <v>149</v>
      </c>
      <c r="AE3727" s="0" t="s">
        <v>150</v>
      </c>
      <c r="AF3727" s="0" t="s">
        <v>151</v>
      </c>
      <c r="AH3727" s="0" t="n">
        <v>14</v>
      </c>
      <c r="AI3727" s="0" t="n">
        <v>11</v>
      </c>
      <c r="AN3727" s="0" t="s">
        <v>147</v>
      </c>
      <c r="AO3727" s="0" t="s">
        <v>11229</v>
      </c>
      <c r="AP3727" s="0" t="s">
        <v>11230</v>
      </c>
      <c r="AQ3727" s="0" t="n">
        <v>9</v>
      </c>
      <c r="AR3727" s="0" t="n">
        <v>64</v>
      </c>
      <c r="AS3727" s="0" t="n">
        <v>32</v>
      </c>
      <c r="AU3727" s="0" t="n">
        <f aca="false">COUNTA($BA$3727:$EH$3727)</f>
        <v>22</v>
      </c>
      <c r="AV3727" s="0" t="n">
        <f aca="false">COUNTIF($BA$3727:$EH$3727,"D")</f>
        <v>0</v>
      </c>
      <c r="AW3727" s="0" t="n">
        <f aca="false">COUNTIF($BA$3727:$EH$3727,"R")</f>
        <v>1</v>
      </c>
      <c r="AX3727" s="0" t="n">
        <f aca="false">IF(BN3727="D",1,0)+IF(BO3727="D",1,0)+IF(BT3727="D",1,0)+IF(BU3727="D",1,0)+IF(BW3727="D",1,0)+IF(CC3727="D",1,0)+IF(CD3727="D",1,0)+IF(CE3727="D",1,0)+IF(CF3727="D",1,0)+IF(CL3727="D",1,0)+IF(CM3727="D",1,0)+IF(CQ3727="D",1,0)+IF(CR3727="D",1,0)+IF(CS3727="D",1,0)+IF(CW3727="D",1,0)+IF(CX3727="D",1,0)+IF(DD3727="D",1,0)+IF(DE3727="D",1,0)+IF(DJ3727="D",1,0)+IF(DK3727="D",1,0)+IF(DO3727="D",1,0)+IF(DP3727="D",1,0)+IF(DQ3727="D",1,0)+IF(DW3727="D",1,0)+IF(DZ3727="D",1,0)+IF(EH3727="D",1,0)</f>
        <v>0</v>
      </c>
      <c r="AY3727" s="0" t="n">
        <f aca="false">IF(DJ3727&lt;&gt;"",1,0)+IF(DK3727&lt;&gt;"",1,0)+IF(DM3727&lt;&gt;"",1,0)+IF(DO3727&lt;&gt;"",1,0)+IF(DP3727&lt;&gt;"",1,0)+IF(DQ3727&lt;&gt;"",1,0)+IF(DS3727&lt;&gt;"",1,0)+IF(DT3727&lt;&gt;"",1,0)+IF(DV3727&lt;&gt;"",1,0)+IF(DW3727&lt;&gt;"",1,0)+IF(DX3727&lt;&gt;"",1,0)+IF(DY3727&lt;&gt;"",1,0)+IF(DZ3727&lt;&gt;"",1,0)+IF(EB3727&lt;&gt;"",1,0)+IF(EC3727&lt;&gt;"",1,0)+IF(ED3727&lt;&gt;"",1,0)+IF(EG3727&lt;&gt;"",1,0)+IF(EH3727&lt;&gt;"",1,0)</f>
        <v>1</v>
      </c>
      <c r="AZ3727" s="0" t="n">
        <f aca="false">IF(EH3727&lt;&gt;"",1,0)</f>
        <v>0</v>
      </c>
      <c r="BB3727" s="0" t="s">
        <v>154</v>
      </c>
      <c r="BI3727" s="0" t="s">
        <v>155</v>
      </c>
      <c r="BL3727" s="0" t="s">
        <v>155</v>
      </c>
      <c r="BM3727" s="0" t="s">
        <v>155</v>
      </c>
      <c r="BR3727" s="0" t="s">
        <v>141</v>
      </c>
      <c r="BS3727" s="0" t="s">
        <v>155</v>
      </c>
      <c r="BV3727" s="0" t="s">
        <v>155</v>
      </c>
      <c r="CA3727" s="0" t="s">
        <v>155</v>
      </c>
      <c r="CC3727" s="0" t="s">
        <v>155</v>
      </c>
      <c r="CG3727" s="0" t="s">
        <v>155</v>
      </c>
      <c r="CK3727" s="0" t="s">
        <v>155</v>
      </c>
      <c r="CL3727" s="0" t="s">
        <v>155</v>
      </c>
      <c r="CN3727" s="0" t="s">
        <v>155</v>
      </c>
      <c r="CP3727" s="0" t="s">
        <v>155</v>
      </c>
      <c r="CV3727" s="0" t="s">
        <v>155</v>
      </c>
      <c r="DC3727" s="0" t="s">
        <v>155</v>
      </c>
      <c r="DI3727" s="0" t="s">
        <v>155</v>
      </c>
      <c r="DN3727" s="0" t="s">
        <v>155</v>
      </c>
      <c r="DU3727" s="0" t="s">
        <v>155</v>
      </c>
      <c r="DX3727" s="0" t="s">
        <v>155</v>
      </c>
      <c r="EA3727" s="0" t="s">
        <v>155</v>
      </c>
      <c r="EF3727" s="0" t="s">
        <v>155</v>
      </c>
    </row>
    <row r="3728" customFormat="false" ht="15" hidden="false" customHeight="false" outlineLevel="0" collapsed="false">
      <c r="A3728" s="0" t="s">
        <v>14833</v>
      </c>
      <c r="B3728" s="0" t="n">
        <v>78</v>
      </c>
      <c r="C3728" s="0" t="n">
        <v>288641</v>
      </c>
      <c r="D3728" s="0" t="s">
        <v>12589</v>
      </c>
      <c r="E3728" s="0" t="s">
        <v>14834</v>
      </c>
      <c r="F3728" s="0" t="str">
        <f aca="false">CONCATENATE(D3728," ",LEFT(H3728,4),"T=",AU3728,"D=",AV3728,"R=",AW3728,"M=",AX3728,"L=",AY3728,"B=",AZ3728)</f>
        <v>BURCH T=16D=2R=0M=1L=0B=0</v>
      </c>
      <c r="G3728" s="0" t="s">
        <v>3246</v>
      </c>
      <c r="I3728" s="0" t="s">
        <v>6741</v>
      </c>
      <c r="J3728" s="0" t="s">
        <v>2164</v>
      </c>
      <c r="K3728" s="0" t="s">
        <v>144</v>
      </c>
      <c r="M3728" s="0" t="s">
        <v>12594</v>
      </c>
      <c r="N3728" s="0" t="str">
        <f aca="false">RIGHT(M3728,LEN(M3728)-FIND(" ",M3728))</f>
        <v>E MARKET ST</v>
      </c>
      <c r="P3728" s="0" t="s">
        <v>147</v>
      </c>
      <c r="Q3728" s="0" t="s">
        <v>148</v>
      </c>
      <c r="R3728" s="0" t="n">
        <v>44483</v>
      </c>
      <c r="AD3728" s="0" t="s">
        <v>149</v>
      </c>
      <c r="AE3728" s="0" t="s">
        <v>150</v>
      </c>
      <c r="AF3728" s="0" t="s">
        <v>151</v>
      </c>
      <c r="AH3728" s="0" t="n">
        <v>14</v>
      </c>
      <c r="AI3728" s="0" t="n">
        <v>11</v>
      </c>
      <c r="AN3728" s="0" t="s">
        <v>147</v>
      </c>
      <c r="AO3728" s="0" t="s">
        <v>11229</v>
      </c>
      <c r="AP3728" s="0" t="s">
        <v>11230</v>
      </c>
      <c r="AQ3728" s="0" t="n">
        <v>9</v>
      </c>
      <c r="AR3728" s="0" t="n">
        <v>64</v>
      </c>
      <c r="AS3728" s="0" t="n">
        <v>32</v>
      </c>
      <c r="AU3728" s="0" t="n">
        <f aca="false">COUNTA($BA$3728:$EH$3728)</f>
        <v>16</v>
      </c>
      <c r="AV3728" s="0" t="n">
        <f aca="false">COUNTIF($BA$3728:$EH$3728,"D")</f>
        <v>2</v>
      </c>
      <c r="AW3728" s="0" t="n">
        <f aca="false">COUNTIF($BA$3728:$EH$3728,"R")</f>
        <v>0</v>
      </c>
      <c r="AX3728" s="0" t="n">
        <f aca="false">IF(BN3728="D",1,0)+IF(BO3728="D",1,0)+IF(BT3728="D",1,0)+IF(BU3728="D",1,0)+IF(BW3728="D",1,0)+IF(CC3728="D",1,0)+IF(CD3728="D",1,0)+IF(CE3728="D",1,0)+IF(CF3728="D",1,0)+IF(CL3728="D",1,0)+IF(CM3728="D",1,0)+IF(CQ3728="D",1,0)+IF(CR3728="D",1,0)+IF(CS3728="D",1,0)+IF(CW3728="D",1,0)+IF(CX3728="D",1,0)+IF(DD3728="D",1,0)+IF(DE3728="D",1,0)+IF(DJ3728="D",1,0)+IF(DK3728="D",1,0)+IF(DO3728="D",1,0)+IF(DP3728="D",1,0)+IF(DQ3728="D",1,0)+IF(DW3728="D",1,0)+IF(DZ3728="D",1,0)+IF(EH3728="D",1,0)</f>
        <v>1</v>
      </c>
      <c r="AY3728" s="0" t="n">
        <f aca="false">IF(DJ3728&lt;&gt;"",1,0)+IF(DK3728&lt;&gt;"",1,0)+IF(DM3728&lt;&gt;"",1,0)+IF(DO3728&lt;&gt;"",1,0)+IF(DP3728&lt;&gt;"",1,0)+IF(DQ3728&lt;&gt;"",1,0)+IF(DS3728&lt;&gt;"",1,0)+IF(DT3728&lt;&gt;"",1,0)+IF(DV3728&lt;&gt;"",1,0)+IF(DW3728&lt;&gt;"",1,0)+IF(DX3728&lt;&gt;"",1,0)+IF(DY3728&lt;&gt;"",1,0)+IF(DZ3728&lt;&gt;"",1,0)+IF(EB3728&lt;&gt;"",1,0)+IF(EC3728&lt;&gt;"",1,0)+IF(ED3728&lt;&gt;"",1,0)+IF(EG3728&lt;&gt;"",1,0)+IF(EH3728&lt;&gt;"",1,0)</f>
        <v>0</v>
      </c>
      <c r="AZ3728" s="0" t="n">
        <f aca="false">IF(EH3728&lt;&gt;"",1,0)</f>
        <v>0</v>
      </c>
      <c r="BB3728" s="0" t="s">
        <v>154</v>
      </c>
      <c r="BD3728" s="0" t="s">
        <v>155</v>
      </c>
      <c r="BL3728" s="0" t="s">
        <v>155</v>
      </c>
      <c r="BR3728" s="0" t="s">
        <v>155</v>
      </c>
      <c r="BS3728" s="0" t="s">
        <v>155</v>
      </c>
      <c r="BY3728" s="0" t="s">
        <v>145</v>
      </c>
      <c r="CA3728" s="0" t="s">
        <v>155</v>
      </c>
      <c r="CG3728" s="0" t="s">
        <v>155</v>
      </c>
      <c r="CL3728" s="0" t="s">
        <v>145</v>
      </c>
      <c r="CN3728" s="0" t="s">
        <v>155</v>
      </c>
      <c r="CP3728" s="0" t="s">
        <v>155</v>
      </c>
      <c r="CY3728" s="0" t="s">
        <v>155</v>
      </c>
      <c r="DC3728" s="0" t="s">
        <v>155</v>
      </c>
      <c r="DI3728" s="0" t="s">
        <v>155</v>
      </c>
      <c r="DN3728" s="0" t="s">
        <v>155</v>
      </c>
      <c r="EF3728" s="0" t="s">
        <v>155</v>
      </c>
    </row>
    <row r="3729" customFormat="false" ht="15" hidden="false" customHeight="false" outlineLevel="0" collapsed="false">
      <c r="A3729" s="0" t="s">
        <v>14835</v>
      </c>
      <c r="B3729" s="0" t="n">
        <v>78</v>
      </c>
      <c r="C3729" s="0" t="n">
        <v>16442</v>
      </c>
      <c r="D3729" s="0" t="s">
        <v>14836</v>
      </c>
      <c r="E3729" s="0" t="s">
        <v>14837</v>
      </c>
      <c r="F3729" s="0" t="str">
        <f aca="false">CONCATENATE(D3729," ",LEFT(H3729,4),"T=",AU3729,"D=",AV3729,"R=",AW3729,"M=",AX3729,"L=",AY3729,"B=",AZ3729)</f>
        <v>SEVASTOS T=37D=10R=0M=4L=5B=1</v>
      </c>
      <c r="I3729" s="0" t="s">
        <v>14838</v>
      </c>
      <c r="J3729" s="0" t="s">
        <v>210</v>
      </c>
      <c r="K3729" s="0" t="s">
        <v>144</v>
      </c>
      <c r="L3729" s="0" t="s">
        <v>145</v>
      </c>
      <c r="M3729" s="0" t="s">
        <v>14839</v>
      </c>
      <c r="N3729" s="0" t="str">
        <f aca="false">RIGHT(M3729,LEN(M3729)-FIND(" ",M3729))</f>
        <v>FOSTER DR NE</v>
      </c>
      <c r="P3729" s="0" t="s">
        <v>147</v>
      </c>
      <c r="Q3729" s="0" t="s">
        <v>148</v>
      </c>
      <c r="R3729" s="0" t="n">
        <v>44483</v>
      </c>
      <c r="AD3729" s="0" t="s">
        <v>149</v>
      </c>
      <c r="AE3729" s="0" t="s">
        <v>150</v>
      </c>
      <c r="AF3729" s="0" t="s">
        <v>151</v>
      </c>
      <c r="AH3729" s="0" t="n">
        <v>14</v>
      </c>
      <c r="AI3729" s="0" t="n">
        <v>11</v>
      </c>
      <c r="AN3729" s="0" t="s">
        <v>147</v>
      </c>
      <c r="AO3729" s="0" t="s">
        <v>11229</v>
      </c>
      <c r="AP3729" s="0" t="s">
        <v>11230</v>
      </c>
      <c r="AQ3729" s="0" t="n">
        <v>9</v>
      </c>
      <c r="AR3729" s="0" t="n">
        <v>64</v>
      </c>
      <c r="AS3729" s="0" t="n">
        <v>32</v>
      </c>
      <c r="AU3729" s="0" t="n">
        <f aca="false">COUNTA($BA$3729:$EH$3729)</f>
        <v>37</v>
      </c>
      <c r="AV3729" s="0" t="n">
        <f aca="false">COUNTIF($BA$3729:$EH$3729,"D")</f>
        <v>10</v>
      </c>
      <c r="AW3729" s="0" t="n">
        <f aca="false">COUNTIF($BA$3729:$EH$3729,"R")</f>
        <v>0</v>
      </c>
      <c r="AX3729" s="0" t="n">
        <f aca="false">IF(BN3729="D",1,0)+IF(BO3729="D",1,0)+IF(BT3729="D",1,0)+IF(BU3729="D",1,0)+IF(BW3729="D",1,0)+IF(CC3729="D",1,0)+IF(CD3729="D",1,0)+IF(CE3729="D",1,0)+IF(CF3729="D",1,0)+IF(CL3729="D",1,0)+IF(CM3729="D",1,0)+IF(CQ3729="D",1,0)+IF(CR3729="D",1,0)+IF(CS3729="D",1,0)+IF(CW3729="D",1,0)+IF(CX3729="D",1,0)+IF(DD3729="D",1,0)+IF(DE3729="D",1,0)+IF(DJ3729="D",1,0)+IF(DK3729="D",1,0)+IF(DO3729="D",1,0)+IF(DP3729="D",1,0)+IF(DQ3729="D",1,0)+IF(DW3729="D",1,0)+IF(DZ3729="D",1,0)+IF(EH3729="D",1,0)</f>
        <v>4</v>
      </c>
      <c r="AY3729" s="0" t="n">
        <f aca="false">IF(DJ3729&lt;&gt;"",1,0)+IF(DK3729&lt;&gt;"",1,0)+IF(DM3729&lt;&gt;"",1,0)+IF(DO3729&lt;&gt;"",1,0)+IF(DP3729&lt;&gt;"",1,0)+IF(DQ3729&lt;&gt;"",1,0)+IF(DS3729&lt;&gt;"",1,0)+IF(DT3729&lt;&gt;"",1,0)+IF(DV3729&lt;&gt;"",1,0)+IF(DW3729&lt;&gt;"",1,0)+IF(DX3729&lt;&gt;"",1,0)+IF(DY3729&lt;&gt;"",1,0)+IF(DZ3729&lt;&gt;"",1,0)+IF(EB3729&lt;&gt;"",1,0)+IF(EC3729&lt;&gt;"",1,0)+IF(ED3729&lt;&gt;"",1,0)+IF(EG3729&lt;&gt;"",1,0)+IF(EH3729&lt;&gt;"",1,0)</f>
        <v>5</v>
      </c>
      <c r="AZ3729" s="0" t="n">
        <f aca="false">IF(EH3729&lt;&gt;"",1,0)</f>
        <v>1</v>
      </c>
      <c r="BB3729" s="0" t="s">
        <v>154</v>
      </c>
      <c r="BC3729" s="0" t="s">
        <v>155</v>
      </c>
      <c r="BD3729" s="0" t="s">
        <v>155</v>
      </c>
      <c r="BE3729" s="0" t="s">
        <v>155</v>
      </c>
      <c r="BF3729" s="0" t="s">
        <v>155</v>
      </c>
      <c r="BH3729" s="0" t="s">
        <v>155</v>
      </c>
      <c r="BI3729" s="0" t="s">
        <v>155</v>
      </c>
      <c r="BJ3729" s="0" t="s">
        <v>155</v>
      </c>
      <c r="BK3729" s="0" t="s">
        <v>155</v>
      </c>
      <c r="BL3729" s="0" t="s">
        <v>155</v>
      </c>
      <c r="BR3729" s="0" t="s">
        <v>155</v>
      </c>
      <c r="BS3729" s="0" t="s">
        <v>155</v>
      </c>
      <c r="BY3729" s="0" t="s">
        <v>145</v>
      </c>
      <c r="CA3729" s="0" t="s">
        <v>155</v>
      </c>
      <c r="CG3729" s="0" t="s">
        <v>155</v>
      </c>
      <c r="CH3729" s="0" t="s">
        <v>145</v>
      </c>
      <c r="CK3729" s="0" t="s">
        <v>155</v>
      </c>
      <c r="CL3729" s="0" t="s">
        <v>145</v>
      </c>
      <c r="CN3729" s="0" t="s">
        <v>155</v>
      </c>
      <c r="CP3729" s="0" t="s">
        <v>155</v>
      </c>
      <c r="CT3729" s="0" t="s">
        <v>155</v>
      </c>
      <c r="CU3729" s="0" t="s">
        <v>145</v>
      </c>
      <c r="CV3729" s="0" t="s">
        <v>155</v>
      </c>
      <c r="CY3729" s="0" t="s">
        <v>155</v>
      </c>
      <c r="CZ3729" s="0" t="s">
        <v>145</v>
      </c>
      <c r="DC3729" s="0" t="s">
        <v>155</v>
      </c>
      <c r="DD3729" s="0" t="s">
        <v>145</v>
      </c>
      <c r="DF3729" s="0" t="s">
        <v>155</v>
      </c>
      <c r="DI3729" s="0" t="s">
        <v>155</v>
      </c>
      <c r="DN3729" s="0" t="s">
        <v>155</v>
      </c>
      <c r="DS3729" s="0" t="s">
        <v>145</v>
      </c>
      <c r="DT3729" s="0" t="s">
        <v>145</v>
      </c>
      <c r="DU3729" s="0" t="s">
        <v>155</v>
      </c>
      <c r="DW3729" s="0" t="s">
        <v>145</v>
      </c>
      <c r="DX3729" s="0" t="s">
        <v>155</v>
      </c>
      <c r="EF3729" s="0" t="s">
        <v>155</v>
      </c>
      <c r="EH3729" s="0" t="s">
        <v>145</v>
      </c>
    </row>
    <row r="3730" customFormat="false" ht="15" hidden="false" customHeight="false" outlineLevel="0" collapsed="false">
      <c r="A3730" s="0" t="s">
        <v>14840</v>
      </c>
      <c r="B3730" s="0" t="n">
        <v>78</v>
      </c>
      <c r="C3730" s="0" t="n">
        <v>494219</v>
      </c>
      <c r="D3730" s="0" t="s">
        <v>14841</v>
      </c>
      <c r="E3730" s="0" t="s">
        <v>1096</v>
      </c>
      <c r="F3730" s="0" t="str">
        <f aca="false">CONCATENATE(D3730," ",LEFT(H3730,4),"T=",AU3730,"D=",AV3730,"R=",AW3730,"M=",AX3730,"L=",AY3730,"B=",AZ3730)</f>
        <v>MURRY T=1D=0R=0M=0L=0B=0</v>
      </c>
      <c r="G3730" s="0" t="s">
        <v>181</v>
      </c>
      <c r="I3730" s="0" t="s">
        <v>14842</v>
      </c>
      <c r="J3730" s="0" t="s">
        <v>10372</v>
      </c>
      <c r="K3730" s="0" t="s">
        <v>144</v>
      </c>
      <c r="M3730" s="0" t="s">
        <v>14843</v>
      </c>
      <c r="N3730" s="0" t="str">
        <f aca="false">RIGHT(M3730,LEN(M3730)-FIND(" ",M3730))</f>
        <v>BUTLER RD NE</v>
      </c>
      <c r="P3730" s="0" t="s">
        <v>147</v>
      </c>
      <c r="Q3730" s="0" t="s">
        <v>148</v>
      </c>
      <c r="R3730" s="0" t="n">
        <v>44483</v>
      </c>
      <c r="AD3730" s="0" t="s">
        <v>149</v>
      </c>
      <c r="AE3730" s="0" t="s">
        <v>150</v>
      </c>
      <c r="AF3730" s="0" t="s">
        <v>151</v>
      </c>
      <c r="AH3730" s="0" t="n">
        <v>14</v>
      </c>
      <c r="AI3730" s="0" t="n">
        <v>11</v>
      </c>
      <c r="AN3730" s="0" t="s">
        <v>147</v>
      </c>
      <c r="AO3730" s="0" t="s">
        <v>11229</v>
      </c>
      <c r="AP3730" s="0" t="s">
        <v>11230</v>
      </c>
      <c r="AQ3730" s="0" t="n">
        <v>9</v>
      </c>
      <c r="AR3730" s="0" t="n">
        <v>64</v>
      </c>
      <c r="AS3730" s="0" t="n">
        <v>32</v>
      </c>
      <c r="AU3730" s="0" t="n">
        <f aca="false">COUNTA($BA$3730:$EH$3730)</f>
        <v>1</v>
      </c>
      <c r="AV3730" s="0" t="n">
        <f aca="false">COUNTIF($BA$3730:$EH$3730,"D")</f>
        <v>0</v>
      </c>
      <c r="AW3730" s="0" t="n">
        <f aca="false">COUNTIF($BA$3730:$EH$3730,"R")</f>
        <v>0</v>
      </c>
      <c r="AX3730" s="0" t="n">
        <f aca="false">IF(BN3730="D",1,0)+IF(BO3730="D",1,0)+IF(BT3730="D",1,0)+IF(BU3730="D",1,0)+IF(BW3730="D",1,0)+IF(CC3730="D",1,0)+IF(CD3730="D",1,0)+IF(CE3730="D",1,0)+IF(CF3730="D",1,0)+IF(CL3730="D",1,0)+IF(CM3730="D",1,0)+IF(CQ3730="D",1,0)+IF(CR3730="D",1,0)+IF(CS3730="D",1,0)+IF(CW3730="D",1,0)+IF(CX3730="D",1,0)+IF(DD3730="D",1,0)+IF(DE3730="D",1,0)+IF(DJ3730="D",1,0)+IF(DK3730="D",1,0)+IF(DO3730="D",1,0)+IF(DP3730="D",1,0)+IF(DQ3730="D",1,0)+IF(DW3730="D",1,0)+IF(DZ3730="D",1,0)+IF(EH3730="D",1,0)</f>
        <v>0</v>
      </c>
      <c r="AY3730" s="0" t="n">
        <f aca="false">IF(DJ3730&lt;&gt;"",1,0)+IF(DK3730&lt;&gt;"",1,0)+IF(DM3730&lt;&gt;"",1,0)+IF(DO3730&lt;&gt;"",1,0)+IF(DP3730&lt;&gt;"",1,0)+IF(DQ3730&lt;&gt;"",1,0)+IF(DS3730&lt;&gt;"",1,0)+IF(DT3730&lt;&gt;"",1,0)+IF(DV3730&lt;&gt;"",1,0)+IF(DW3730&lt;&gt;"",1,0)+IF(DX3730&lt;&gt;"",1,0)+IF(DY3730&lt;&gt;"",1,0)+IF(DZ3730&lt;&gt;"",1,0)+IF(EB3730&lt;&gt;"",1,0)+IF(EC3730&lt;&gt;"",1,0)+IF(ED3730&lt;&gt;"",1,0)+IF(EG3730&lt;&gt;"",1,0)+IF(EH3730&lt;&gt;"",1,0)</f>
        <v>0</v>
      </c>
      <c r="AZ3730" s="0" t="n">
        <f aca="false">IF(EH3730&lt;&gt;"",1,0)</f>
        <v>0</v>
      </c>
      <c r="BB3730" s="0" t="s">
        <v>154</v>
      </c>
    </row>
    <row r="3731" customFormat="false" ht="15" hidden="false" customHeight="false" outlineLevel="0" collapsed="false">
      <c r="A3731" s="0" t="s">
        <v>14844</v>
      </c>
      <c r="B3731" s="0" t="n">
        <v>78</v>
      </c>
      <c r="C3731" s="0" t="n">
        <v>442675</v>
      </c>
      <c r="D3731" s="0" t="s">
        <v>13575</v>
      </c>
      <c r="E3731" s="0" t="s">
        <v>4665</v>
      </c>
      <c r="F3731" s="0" t="str">
        <f aca="false">CONCATENATE(D3731," ",LEFT(H3731,4),"T=",AU3731,"D=",AV3731,"R=",AW3731,"M=",AX3731,"L=",AY3731,"B=",AZ3731)</f>
        <v>FALFAS T=1D=0R=0M=0L=0B=0</v>
      </c>
      <c r="G3731" s="0" t="s">
        <v>4135</v>
      </c>
      <c r="I3731" s="0" t="s">
        <v>14845</v>
      </c>
      <c r="J3731" s="0" t="s">
        <v>14846</v>
      </c>
      <c r="K3731" s="0" t="s">
        <v>144</v>
      </c>
      <c r="M3731" s="0" t="s">
        <v>11439</v>
      </c>
      <c r="N3731" s="0" t="str">
        <f aca="false">RIGHT(M3731,LEN(M3731)-FIND(" ",M3731))</f>
        <v>QUARRY LN NE</v>
      </c>
      <c r="O3731" s="0" t="s">
        <v>12506</v>
      </c>
      <c r="P3731" s="0" t="s">
        <v>147</v>
      </c>
      <c r="Q3731" s="0" t="s">
        <v>148</v>
      </c>
      <c r="R3731" s="0" t="n">
        <v>44483</v>
      </c>
      <c r="AD3731" s="0" t="s">
        <v>149</v>
      </c>
      <c r="AE3731" s="0" t="s">
        <v>150</v>
      </c>
      <c r="AH3731" s="0" t="n">
        <v>14</v>
      </c>
      <c r="AI3731" s="0" t="n">
        <v>11</v>
      </c>
      <c r="AJ3731" s="0" t="s">
        <v>4175</v>
      </c>
      <c r="AM3731" s="0" t="s">
        <v>4176</v>
      </c>
      <c r="AN3731" s="0" t="s">
        <v>147</v>
      </c>
      <c r="AO3731" s="0" t="s">
        <v>11229</v>
      </c>
      <c r="AP3731" s="0" t="s">
        <v>11230</v>
      </c>
      <c r="AQ3731" s="0" t="n">
        <v>9</v>
      </c>
      <c r="AR3731" s="0" t="n">
        <v>64</v>
      </c>
      <c r="AS3731" s="0" t="n">
        <v>32</v>
      </c>
      <c r="AU3731" s="0" t="n">
        <f aca="false">COUNTA($BA$3731:$EH$3731)</f>
        <v>1</v>
      </c>
      <c r="AV3731" s="0" t="n">
        <f aca="false">COUNTIF($BA$3731:$EH$3731,"D")</f>
        <v>0</v>
      </c>
      <c r="AW3731" s="0" t="n">
        <f aca="false">COUNTIF($BA$3731:$EH$3731,"R")</f>
        <v>0</v>
      </c>
      <c r="AX3731" s="0" t="n">
        <f aca="false">IF(BN3731="D",1,0)+IF(BO3731="D",1,0)+IF(BT3731="D",1,0)+IF(BU3731="D",1,0)+IF(BW3731="D",1,0)+IF(CC3731="D",1,0)+IF(CD3731="D",1,0)+IF(CE3731="D",1,0)+IF(CF3731="D",1,0)+IF(CL3731="D",1,0)+IF(CM3731="D",1,0)+IF(CQ3731="D",1,0)+IF(CR3731="D",1,0)+IF(CS3731="D",1,0)+IF(CW3731="D",1,0)+IF(CX3731="D",1,0)+IF(DD3731="D",1,0)+IF(DE3731="D",1,0)+IF(DJ3731="D",1,0)+IF(DK3731="D",1,0)+IF(DO3731="D",1,0)+IF(DP3731="D",1,0)+IF(DQ3731="D",1,0)+IF(DW3731="D",1,0)+IF(DZ3731="D",1,0)+IF(EH3731="D",1,0)</f>
        <v>0</v>
      </c>
      <c r="AY3731" s="0" t="n">
        <f aca="false">IF(DJ3731&lt;&gt;"",1,0)+IF(DK3731&lt;&gt;"",1,0)+IF(DM3731&lt;&gt;"",1,0)+IF(DO3731&lt;&gt;"",1,0)+IF(DP3731&lt;&gt;"",1,0)+IF(DQ3731&lt;&gt;"",1,0)+IF(DS3731&lt;&gt;"",1,0)+IF(DT3731&lt;&gt;"",1,0)+IF(DV3731&lt;&gt;"",1,0)+IF(DW3731&lt;&gt;"",1,0)+IF(DX3731&lt;&gt;"",1,0)+IF(DY3731&lt;&gt;"",1,0)+IF(DZ3731&lt;&gt;"",1,0)+IF(EB3731&lt;&gt;"",1,0)+IF(EC3731&lt;&gt;"",1,0)+IF(ED3731&lt;&gt;"",1,0)+IF(EG3731&lt;&gt;"",1,0)+IF(EH3731&lt;&gt;"",1,0)</f>
        <v>0</v>
      </c>
      <c r="AZ3731" s="0" t="n">
        <f aca="false">IF(EH3731&lt;&gt;"",1,0)</f>
        <v>0</v>
      </c>
      <c r="BB3731" s="0" t="s">
        <v>154</v>
      </c>
    </row>
    <row r="3732" customFormat="false" ht="15" hidden="false" customHeight="false" outlineLevel="0" collapsed="false">
      <c r="A3732" s="0" t="s">
        <v>14847</v>
      </c>
      <c r="B3732" s="0" t="n">
        <v>78</v>
      </c>
      <c r="C3732" s="0" t="n">
        <v>421712</v>
      </c>
      <c r="D3732" s="0" t="s">
        <v>14848</v>
      </c>
      <c r="E3732" s="0" t="s">
        <v>10199</v>
      </c>
      <c r="F3732" s="0" t="str">
        <f aca="false">CONCATENATE(D3732," ",LEFT(H3732,4),"T=",AU3732,"D=",AV3732,"R=",AW3732,"M=",AX3732,"L=",AY3732,"B=",AZ3732)</f>
        <v>RUNYON T=9D=2R=0M=1L=3B=0</v>
      </c>
      <c r="G3732" s="0" t="s">
        <v>140</v>
      </c>
      <c r="I3732" s="0" t="s">
        <v>14849</v>
      </c>
      <c r="J3732" s="0" t="s">
        <v>14850</v>
      </c>
      <c r="K3732" s="0" t="s">
        <v>144</v>
      </c>
      <c r="L3732" s="0" t="s">
        <v>145</v>
      </c>
      <c r="M3732" s="0" t="s">
        <v>14851</v>
      </c>
      <c r="N3732" s="0" t="str">
        <f aca="false">RIGHT(M3732,LEN(M3732)-FIND(" ",M3732))</f>
        <v>MELWOOD DR NE</v>
      </c>
      <c r="P3732" s="0" t="s">
        <v>147</v>
      </c>
      <c r="Q3732" s="0" t="s">
        <v>148</v>
      </c>
      <c r="R3732" s="0" t="n">
        <v>44483</v>
      </c>
      <c r="AD3732" s="0" t="s">
        <v>149</v>
      </c>
      <c r="AE3732" s="0" t="s">
        <v>150</v>
      </c>
      <c r="AF3732" s="0" t="s">
        <v>151</v>
      </c>
      <c r="AH3732" s="0" t="n">
        <v>14</v>
      </c>
      <c r="AI3732" s="0" t="n">
        <v>11</v>
      </c>
      <c r="AN3732" s="0" t="s">
        <v>147</v>
      </c>
      <c r="AO3732" s="0" t="s">
        <v>11229</v>
      </c>
      <c r="AP3732" s="0" t="s">
        <v>11230</v>
      </c>
      <c r="AQ3732" s="0" t="n">
        <v>9</v>
      </c>
      <c r="AR3732" s="0" t="n">
        <v>64</v>
      </c>
      <c r="AS3732" s="0" t="n">
        <v>32</v>
      </c>
      <c r="AU3732" s="0" t="n">
        <f aca="false">COUNTA($BA$3732:$EH$3732)</f>
        <v>9</v>
      </c>
      <c r="AV3732" s="0" t="n">
        <f aca="false">COUNTIF($BA$3732:$EH$3732,"D")</f>
        <v>2</v>
      </c>
      <c r="AW3732" s="0" t="n">
        <f aca="false">COUNTIF($BA$3732:$EH$3732,"R")</f>
        <v>0</v>
      </c>
      <c r="AX3732" s="0" t="n">
        <f aca="false">IF(BN3732="D",1,0)+IF(BO3732="D",1,0)+IF(BT3732="D",1,0)+IF(BU3732="D",1,0)+IF(BW3732="D",1,0)+IF(CC3732="D",1,0)+IF(CD3732="D",1,0)+IF(CE3732="D",1,0)+IF(CF3732="D",1,0)+IF(CL3732="D",1,0)+IF(CM3732="D",1,0)+IF(CQ3732="D",1,0)+IF(CR3732="D",1,0)+IF(CS3732="D",1,0)+IF(CW3732="D",1,0)+IF(CX3732="D",1,0)+IF(DD3732="D",1,0)+IF(DE3732="D",1,0)+IF(DJ3732="D",1,0)+IF(DK3732="D",1,0)+IF(DO3732="D",1,0)+IF(DP3732="D",1,0)+IF(DQ3732="D",1,0)+IF(DW3732="D",1,0)+IF(DZ3732="D",1,0)+IF(EH3732="D",1,0)</f>
        <v>1</v>
      </c>
      <c r="AY3732" s="0" t="n">
        <f aca="false">IF(DJ3732&lt;&gt;"",1,0)+IF(DK3732&lt;&gt;"",1,0)+IF(DM3732&lt;&gt;"",1,0)+IF(DO3732&lt;&gt;"",1,0)+IF(DP3732&lt;&gt;"",1,0)+IF(DQ3732&lt;&gt;"",1,0)+IF(DS3732&lt;&gt;"",1,0)+IF(DT3732&lt;&gt;"",1,0)+IF(DV3732&lt;&gt;"",1,0)+IF(DW3732&lt;&gt;"",1,0)+IF(DX3732&lt;&gt;"",1,0)+IF(DY3732&lt;&gt;"",1,0)+IF(DZ3732&lt;&gt;"",1,0)+IF(EB3732&lt;&gt;"",1,0)+IF(EC3732&lt;&gt;"",1,0)+IF(ED3732&lt;&gt;"",1,0)+IF(EG3732&lt;&gt;"",1,0)+IF(EH3732&lt;&gt;"",1,0)</f>
        <v>3</v>
      </c>
      <c r="AZ3732" s="0" t="n">
        <f aca="false">IF(EH3732&lt;&gt;"",1,0)</f>
        <v>0</v>
      </c>
      <c r="BB3732" s="0" t="s">
        <v>154</v>
      </c>
      <c r="DI3732" s="0" t="s">
        <v>155</v>
      </c>
      <c r="DN3732" s="0" t="s">
        <v>155</v>
      </c>
      <c r="DU3732" s="0" t="s">
        <v>155</v>
      </c>
      <c r="DW3732" s="0" t="s">
        <v>145</v>
      </c>
      <c r="DX3732" s="0" t="s">
        <v>155</v>
      </c>
      <c r="EA3732" s="0" t="s">
        <v>155</v>
      </c>
      <c r="ED3732" s="0" t="s">
        <v>145</v>
      </c>
      <c r="EF3732" s="0" t="s">
        <v>155</v>
      </c>
    </row>
    <row r="3733" customFormat="false" ht="15" hidden="false" customHeight="false" outlineLevel="0" collapsed="false">
      <c r="A3733" s="0" t="s">
        <v>14852</v>
      </c>
      <c r="B3733" s="0" t="n">
        <v>78</v>
      </c>
      <c r="C3733" s="0" t="n">
        <v>450624</v>
      </c>
      <c r="D3733" s="0" t="s">
        <v>12589</v>
      </c>
      <c r="E3733" s="0" t="s">
        <v>2812</v>
      </c>
      <c r="F3733" s="0" t="str">
        <f aca="false">CONCATENATE(D3733," ",LEFT(H3733,4),"T=",AU3733,"D=",AV3733,"R=",AW3733,"M=",AX3733,"L=",AY3733,"B=",AZ3733)</f>
        <v>BURCH T=2D=0R=0M=0L=0B=0</v>
      </c>
      <c r="G3733" s="0" t="s">
        <v>3246</v>
      </c>
      <c r="I3733" s="0" t="s">
        <v>14853</v>
      </c>
      <c r="J3733" s="0" t="s">
        <v>8334</v>
      </c>
      <c r="K3733" s="0" t="s">
        <v>169</v>
      </c>
      <c r="M3733" s="0" t="s">
        <v>12594</v>
      </c>
      <c r="N3733" s="0" t="str">
        <f aca="false">RIGHT(M3733,LEN(M3733)-FIND(" ",M3733))</f>
        <v>E MARKET ST</v>
      </c>
      <c r="P3733" s="0" t="s">
        <v>147</v>
      </c>
      <c r="Q3733" s="0" t="s">
        <v>148</v>
      </c>
      <c r="R3733" s="0" t="n">
        <v>44483</v>
      </c>
      <c r="AD3733" s="0" t="s">
        <v>149</v>
      </c>
      <c r="AE3733" s="0" t="s">
        <v>150</v>
      </c>
      <c r="AF3733" s="0" t="s">
        <v>151</v>
      </c>
      <c r="AH3733" s="0" t="n">
        <v>14</v>
      </c>
      <c r="AI3733" s="0" t="n">
        <v>11</v>
      </c>
      <c r="AN3733" s="0" t="s">
        <v>147</v>
      </c>
      <c r="AO3733" s="0" t="s">
        <v>11229</v>
      </c>
      <c r="AP3733" s="0" t="s">
        <v>11230</v>
      </c>
      <c r="AQ3733" s="0" t="n">
        <v>9</v>
      </c>
      <c r="AR3733" s="0" t="n">
        <v>64</v>
      </c>
      <c r="AS3733" s="0" t="n">
        <v>32</v>
      </c>
      <c r="AU3733" s="0" t="n">
        <f aca="false">COUNTA($BA$3733:$EH$3733)</f>
        <v>2</v>
      </c>
      <c r="AV3733" s="0" t="n">
        <f aca="false">COUNTIF($BA$3733:$EH$3733,"D")</f>
        <v>0</v>
      </c>
      <c r="AW3733" s="0" t="n">
        <f aca="false">COUNTIF($BA$3733:$EH$3733,"R")</f>
        <v>0</v>
      </c>
      <c r="AX3733" s="0" t="n">
        <f aca="false">IF(BN3733="D",1,0)+IF(BO3733="D",1,0)+IF(BT3733="D",1,0)+IF(BU3733="D",1,0)+IF(BW3733="D",1,0)+IF(CC3733="D",1,0)+IF(CD3733="D",1,0)+IF(CE3733="D",1,0)+IF(CF3733="D",1,0)+IF(CL3733="D",1,0)+IF(CM3733="D",1,0)+IF(CQ3733="D",1,0)+IF(CR3733="D",1,0)+IF(CS3733="D",1,0)+IF(CW3733="D",1,0)+IF(CX3733="D",1,0)+IF(DD3733="D",1,0)+IF(DE3733="D",1,0)+IF(DJ3733="D",1,0)+IF(DK3733="D",1,0)+IF(DO3733="D",1,0)+IF(DP3733="D",1,0)+IF(DQ3733="D",1,0)+IF(DW3733="D",1,0)+IF(DZ3733="D",1,0)+IF(EH3733="D",1,0)</f>
        <v>0</v>
      </c>
      <c r="AY3733" s="0" t="n">
        <f aca="false">IF(DJ3733&lt;&gt;"",1,0)+IF(DK3733&lt;&gt;"",1,0)+IF(DM3733&lt;&gt;"",1,0)+IF(DO3733&lt;&gt;"",1,0)+IF(DP3733&lt;&gt;"",1,0)+IF(DQ3733&lt;&gt;"",1,0)+IF(DS3733&lt;&gt;"",1,0)+IF(DT3733&lt;&gt;"",1,0)+IF(DV3733&lt;&gt;"",1,0)+IF(DW3733&lt;&gt;"",1,0)+IF(DX3733&lt;&gt;"",1,0)+IF(DY3733&lt;&gt;"",1,0)+IF(DZ3733&lt;&gt;"",1,0)+IF(EB3733&lt;&gt;"",1,0)+IF(EC3733&lt;&gt;"",1,0)+IF(ED3733&lt;&gt;"",1,0)+IF(EG3733&lt;&gt;"",1,0)+IF(EH3733&lt;&gt;"",1,0)</f>
        <v>0</v>
      </c>
      <c r="AZ3733" s="0" t="n">
        <f aca="false">IF(EH3733&lt;&gt;"",1,0)</f>
        <v>0</v>
      </c>
      <c r="BB3733" s="0" t="s">
        <v>154</v>
      </c>
      <c r="DN3733" s="0" t="s">
        <v>155</v>
      </c>
    </row>
    <row r="3734" customFormat="false" ht="15" hidden="false" customHeight="false" outlineLevel="0" collapsed="false">
      <c r="A3734" s="0" t="s">
        <v>14854</v>
      </c>
      <c r="B3734" s="0" t="n">
        <v>78</v>
      </c>
      <c r="C3734" s="0" t="n">
        <v>483541</v>
      </c>
      <c r="D3734" s="0" t="s">
        <v>1671</v>
      </c>
      <c r="E3734" s="0" t="s">
        <v>4524</v>
      </c>
      <c r="F3734" s="0" t="str">
        <f aca="false">CONCATENATE(D3734," ",LEFT(H3734,4),"T=",AU3734,"D=",AV3734,"R=",AW3734,"M=",AX3734,"L=",AY3734,"B=",AZ3734)</f>
        <v>JONES T=2D=0R=0M=0L=0B=0</v>
      </c>
      <c r="G3734" s="0" t="s">
        <v>6263</v>
      </c>
      <c r="I3734" s="0" t="s">
        <v>14855</v>
      </c>
      <c r="J3734" s="0" t="s">
        <v>1027</v>
      </c>
      <c r="K3734" s="0" t="s">
        <v>144</v>
      </c>
      <c r="M3734" s="0" t="s">
        <v>13288</v>
      </c>
      <c r="N3734" s="0" t="str">
        <f aca="false">RIGHT(M3734,LEN(M3734)-FIND(" ",M3734))</f>
        <v>CRESCENT DR NE</v>
      </c>
      <c r="P3734" s="0" t="s">
        <v>147</v>
      </c>
      <c r="Q3734" s="0" t="s">
        <v>148</v>
      </c>
      <c r="R3734" s="0" t="n">
        <v>44483</v>
      </c>
      <c r="AD3734" s="0" t="s">
        <v>149</v>
      </c>
      <c r="AE3734" s="0" t="s">
        <v>150</v>
      </c>
      <c r="AF3734" s="0" t="s">
        <v>151</v>
      </c>
      <c r="AH3734" s="0" t="n">
        <v>14</v>
      </c>
      <c r="AI3734" s="0" t="n">
        <v>11</v>
      </c>
      <c r="AN3734" s="0" t="s">
        <v>147</v>
      </c>
      <c r="AO3734" s="0" t="s">
        <v>11229</v>
      </c>
      <c r="AP3734" s="0" t="s">
        <v>11230</v>
      </c>
      <c r="AQ3734" s="0" t="n">
        <v>9</v>
      </c>
      <c r="AR3734" s="0" t="n">
        <v>64</v>
      </c>
      <c r="AS3734" s="0" t="n">
        <v>32</v>
      </c>
      <c r="AU3734" s="0" t="n">
        <f aca="false">COUNTA($BA$3734:$EH$3734)</f>
        <v>2</v>
      </c>
      <c r="AV3734" s="0" t="n">
        <f aca="false">COUNTIF($BA$3734:$EH$3734,"D")</f>
        <v>0</v>
      </c>
      <c r="AW3734" s="0" t="n">
        <f aca="false">COUNTIF($BA$3734:$EH$3734,"R")</f>
        <v>0</v>
      </c>
      <c r="AX3734" s="0" t="n">
        <f aca="false">IF(BN3734="D",1,0)+IF(BO3734="D",1,0)+IF(BT3734="D",1,0)+IF(BU3734="D",1,0)+IF(BW3734="D",1,0)+IF(CC3734="D",1,0)+IF(CD3734="D",1,0)+IF(CE3734="D",1,0)+IF(CF3734="D",1,0)+IF(CL3734="D",1,0)+IF(CM3734="D",1,0)+IF(CQ3734="D",1,0)+IF(CR3734="D",1,0)+IF(CS3734="D",1,0)+IF(CW3734="D",1,0)+IF(CX3734="D",1,0)+IF(DD3734="D",1,0)+IF(DE3734="D",1,0)+IF(DJ3734="D",1,0)+IF(DK3734="D",1,0)+IF(DO3734="D",1,0)+IF(DP3734="D",1,0)+IF(DQ3734="D",1,0)+IF(DW3734="D",1,0)+IF(DZ3734="D",1,0)+IF(EH3734="D",1,0)</f>
        <v>0</v>
      </c>
      <c r="AY3734" s="0" t="n">
        <f aca="false">IF(DJ3734&lt;&gt;"",1,0)+IF(DK3734&lt;&gt;"",1,0)+IF(DM3734&lt;&gt;"",1,0)+IF(DO3734&lt;&gt;"",1,0)+IF(DP3734&lt;&gt;"",1,0)+IF(DQ3734&lt;&gt;"",1,0)+IF(DS3734&lt;&gt;"",1,0)+IF(DT3734&lt;&gt;"",1,0)+IF(DV3734&lt;&gt;"",1,0)+IF(DW3734&lt;&gt;"",1,0)+IF(DX3734&lt;&gt;"",1,0)+IF(DY3734&lt;&gt;"",1,0)+IF(DZ3734&lt;&gt;"",1,0)+IF(EB3734&lt;&gt;"",1,0)+IF(EC3734&lt;&gt;"",1,0)+IF(ED3734&lt;&gt;"",1,0)+IF(EG3734&lt;&gt;"",1,0)+IF(EH3734&lt;&gt;"",1,0)</f>
        <v>0</v>
      </c>
      <c r="AZ3734" s="0" t="n">
        <f aca="false">IF(EH3734&lt;&gt;"",1,0)</f>
        <v>0</v>
      </c>
      <c r="BB3734" s="0" t="s">
        <v>154</v>
      </c>
      <c r="EF3734" s="0" t="s">
        <v>155</v>
      </c>
    </row>
    <row r="3735" customFormat="false" ht="15" hidden="false" customHeight="false" outlineLevel="0" collapsed="false">
      <c r="A3735" s="0" t="s">
        <v>14856</v>
      </c>
      <c r="B3735" s="0" t="n">
        <v>78</v>
      </c>
      <c r="C3735" s="0" t="n">
        <v>418474</v>
      </c>
      <c r="D3735" s="0" t="s">
        <v>9997</v>
      </c>
      <c r="E3735" s="0" t="s">
        <v>14857</v>
      </c>
      <c r="F3735" s="0" t="str">
        <f aca="false">CONCATENATE(D3735," ",LEFT(H3735,4),"T=",AU3735,"D=",AV3735,"R=",AW3735,"M=",AX3735,"L=",AY3735,"B=",AZ3735)</f>
        <v>PALMER T=4D=0R=0M=0L=0B=0</v>
      </c>
      <c r="G3735" s="0" t="s">
        <v>14858</v>
      </c>
      <c r="I3735" s="0" t="s">
        <v>7488</v>
      </c>
      <c r="J3735" s="0" t="s">
        <v>5926</v>
      </c>
      <c r="K3735" s="0" t="s">
        <v>169</v>
      </c>
      <c r="M3735" s="0" t="s">
        <v>12713</v>
      </c>
      <c r="N3735" s="0" t="str">
        <f aca="false">RIGHT(M3735,LEN(M3735)-FIND(" ",M3735))</f>
        <v>E MARKET ST</v>
      </c>
      <c r="P3735" s="0" t="s">
        <v>147</v>
      </c>
      <c r="Q3735" s="0" t="s">
        <v>148</v>
      </c>
      <c r="R3735" s="0" t="n">
        <v>44483</v>
      </c>
      <c r="AD3735" s="0" t="s">
        <v>149</v>
      </c>
      <c r="AE3735" s="0" t="s">
        <v>150</v>
      </c>
      <c r="AF3735" s="0" t="s">
        <v>151</v>
      </c>
      <c r="AH3735" s="0" t="n">
        <v>14</v>
      </c>
      <c r="AI3735" s="0" t="n">
        <v>11</v>
      </c>
      <c r="AN3735" s="0" t="s">
        <v>147</v>
      </c>
      <c r="AO3735" s="0" t="s">
        <v>11229</v>
      </c>
      <c r="AP3735" s="0" t="s">
        <v>11230</v>
      </c>
      <c r="AQ3735" s="0" t="n">
        <v>9</v>
      </c>
      <c r="AR3735" s="0" t="n">
        <v>64</v>
      </c>
      <c r="AS3735" s="0" t="n">
        <v>32</v>
      </c>
      <c r="AU3735" s="0" t="n">
        <f aca="false">COUNTA($BA$3735:$EH$3735)</f>
        <v>4</v>
      </c>
      <c r="AV3735" s="0" t="n">
        <f aca="false">COUNTIF($BA$3735:$EH$3735,"D")</f>
        <v>0</v>
      </c>
      <c r="AW3735" s="0" t="n">
        <f aca="false">COUNTIF($BA$3735:$EH$3735,"R")</f>
        <v>0</v>
      </c>
      <c r="AX3735" s="0" t="n">
        <f aca="false">IF(BN3735="D",1,0)+IF(BO3735="D",1,0)+IF(BT3735="D",1,0)+IF(BU3735="D",1,0)+IF(BW3735="D",1,0)+IF(CC3735="D",1,0)+IF(CD3735="D",1,0)+IF(CE3735="D",1,0)+IF(CF3735="D",1,0)+IF(CL3735="D",1,0)+IF(CM3735="D",1,0)+IF(CQ3735="D",1,0)+IF(CR3735="D",1,0)+IF(CS3735="D",1,0)+IF(CW3735="D",1,0)+IF(CX3735="D",1,0)+IF(DD3735="D",1,0)+IF(DE3735="D",1,0)+IF(DJ3735="D",1,0)+IF(DK3735="D",1,0)+IF(DO3735="D",1,0)+IF(DP3735="D",1,0)+IF(DQ3735="D",1,0)+IF(DW3735="D",1,0)+IF(DZ3735="D",1,0)+IF(EH3735="D",1,0)</f>
        <v>0</v>
      </c>
      <c r="AY3735" s="0" t="n">
        <f aca="false">IF(DJ3735&lt;&gt;"",1,0)+IF(DK3735&lt;&gt;"",1,0)+IF(DM3735&lt;&gt;"",1,0)+IF(DO3735&lt;&gt;"",1,0)+IF(DP3735&lt;&gt;"",1,0)+IF(DQ3735&lt;&gt;"",1,0)+IF(DS3735&lt;&gt;"",1,0)+IF(DT3735&lt;&gt;"",1,0)+IF(DV3735&lt;&gt;"",1,0)+IF(DW3735&lt;&gt;"",1,0)+IF(DX3735&lt;&gt;"",1,0)+IF(DY3735&lt;&gt;"",1,0)+IF(DZ3735&lt;&gt;"",1,0)+IF(EB3735&lt;&gt;"",1,0)+IF(EC3735&lt;&gt;"",1,0)+IF(ED3735&lt;&gt;"",1,0)+IF(EG3735&lt;&gt;"",1,0)+IF(EH3735&lt;&gt;"",1,0)</f>
        <v>0</v>
      </c>
      <c r="AZ3735" s="0" t="n">
        <f aca="false">IF(EH3735&lt;&gt;"",1,0)</f>
        <v>0</v>
      </c>
      <c r="BB3735" s="0" t="s">
        <v>154</v>
      </c>
      <c r="DC3735" s="0" t="s">
        <v>155</v>
      </c>
      <c r="DI3735" s="0" t="s">
        <v>155</v>
      </c>
      <c r="DN3735" s="0" t="s">
        <v>155</v>
      </c>
    </row>
    <row r="3736" customFormat="false" ht="15" hidden="false" customHeight="false" outlineLevel="0" collapsed="false">
      <c r="A3736" s="0" t="s">
        <v>14859</v>
      </c>
      <c r="B3736" s="0" t="n">
        <v>78</v>
      </c>
      <c r="C3736" s="0" t="n">
        <v>387549</v>
      </c>
      <c r="D3736" s="0" t="s">
        <v>12516</v>
      </c>
      <c r="E3736" s="0" t="s">
        <v>7783</v>
      </c>
      <c r="F3736" s="0" t="str">
        <f aca="false">CONCATENATE(D3736," ",LEFT(H3736,4),"T=",AU3736,"D=",AV3736,"R=",AW3736,"M=",AX3736,"L=",AY3736,"B=",AZ3736)</f>
        <v>KEMBLE T=2D=0R=0M=0L=0B=0</v>
      </c>
      <c r="G3736" s="0" t="s">
        <v>215</v>
      </c>
      <c r="I3736" s="0" t="s">
        <v>14860</v>
      </c>
      <c r="J3736" s="0" t="s">
        <v>3205</v>
      </c>
      <c r="K3736" s="0" t="s">
        <v>144</v>
      </c>
      <c r="M3736" s="0" t="s">
        <v>14861</v>
      </c>
      <c r="N3736" s="0" t="str">
        <f aca="false">RIGHT(M3736,LEN(M3736)-FIND(" ",M3736))</f>
        <v>CRESCENT DR NE</v>
      </c>
      <c r="P3736" s="0" t="s">
        <v>147</v>
      </c>
      <c r="Q3736" s="0" t="s">
        <v>148</v>
      </c>
      <c r="R3736" s="0" t="n">
        <v>44483</v>
      </c>
      <c r="AD3736" s="0" t="s">
        <v>149</v>
      </c>
      <c r="AE3736" s="0" t="s">
        <v>150</v>
      </c>
      <c r="AF3736" s="0" t="s">
        <v>151</v>
      </c>
      <c r="AH3736" s="0" t="n">
        <v>14</v>
      </c>
      <c r="AI3736" s="0" t="n">
        <v>11</v>
      </c>
      <c r="AN3736" s="0" t="s">
        <v>147</v>
      </c>
      <c r="AO3736" s="0" t="s">
        <v>11229</v>
      </c>
      <c r="AP3736" s="0" t="s">
        <v>11230</v>
      </c>
      <c r="AQ3736" s="0" t="n">
        <v>9</v>
      </c>
      <c r="AR3736" s="0" t="n">
        <v>64</v>
      </c>
      <c r="AS3736" s="0" t="n">
        <v>32</v>
      </c>
      <c r="AU3736" s="0" t="n">
        <f aca="false">COUNTA($BA$3736:$EH$3736)</f>
        <v>2</v>
      </c>
      <c r="AV3736" s="0" t="n">
        <f aca="false">COUNTIF($BA$3736:$EH$3736,"D")</f>
        <v>0</v>
      </c>
      <c r="AW3736" s="0" t="n">
        <f aca="false">COUNTIF($BA$3736:$EH$3736,"R")</f>
        <v>0</v>
      </c>
      <c r="AX3736" s="0" t="n">
        <f aca="false">IF(BN3736="D",1,0)+IF(BO3736="D",1,0)+IF(BT3736="D",1,0)+IF(BU3736="D",1,0)+IF(BW3736="D",1,0)+IF(CC3736="D",1,0)+IF(CD3736="D",1,0)+IF(CE3736="D",1,0)+IF(CF3736="D",1,0)+IF(CL3736="D",1,0)+IF(CM3736="D",1,0)+IF(CQ3736="D",1,0)+IF(CR3736="D",1,0)+IF(CS3736="D",1,0)+IF(CW3736="D",1,0)+IF(CX3736="D",1,0)+IF(DD3736="D",1,0)+IF(DE3736="D",1,0)+IF(DJ3736="D",1,0)+IF(DK3736="D",1,0)+IF(DO3736="D",1,0)+IF(DP3736="D",1,0)+IF(DQ3736="D",1,0)+IF(DW3736="D",1,0)+IF(DZ3736="D",1,0)+IF(EH3736="D",1,0)</f>
        <v>0</v>
      </c>
      <c r="AY3736" s="0" t="n">
        <f aca="false">IF(DJ3736&lt;&gt;"",1,0)+IF(DK3736&lt;&gt;"",1,0)+IF(DM3736&lt;&gt;"",1,0)+IF(DO3736&lt;&gt;"",1,0)+IF(DP3736&lt;&gt;"",1,0)+IF(DQ3736&lt;&gt;"",1,0)+IF(DS3736&lt;&gt;"",1,0)+IF(DT3736&lt;&gt;"",1,0)+IF(DV3736&lt;&gt;"",1,0)+IF(DW3736&lt;&gt;"",1,0)+IF(DX3736&lt;&gt;"",1,0)+IF(DY3736&lt;&gt;"",1,0)+IF(DZ3736&lt;&gt;"",1,0)+IF(EB3736&lt;&gt;"",1,0)+IF(EC3736&lt;&gt;"",1,0)+IF(ED3736&lt;&gt;"",1,0)+IF(EG3736&lt;&gt;"",1,0)+IF(EH3736&lt;&gt;"",1,0)</f>
        <v>0</v>
      </c>
      <c r="AZ3736" s="0" t="n">
        <f aca="false">IF(EH3736&lt;&gt;"",1,0)</f>
        <v>0</v>
      </c>
      <c r="BB3736" s="0" t="s">
        <v>154</v>
      </c>
      <c r="EA3736" s="0" t="s">
        <v>155</v>
      </c>
    </row>
    <row r="3737" customFormat="false" ht="15" hidden="false" customHeight="false" outlineLevel="0" collapsed="false">
      <c r="A3737" s="0" t="s">
        <v>14862</v>
      </c>
      <c r="B3737" s="0" t="n">
        <v>78</v>
      </c>
      <c r="C3737" s="0" t="n">
        <v>310366</v>
      </c>
      <c r="D3737" s="0" t="s">
        <v>13348</v>
      </c>
      <c r="E3737" s="0" t="s">
        <v>414</v>
      </c>
      <c r="F3737" s="0" t="str">
        <f aca="false">CONCATENATE(D3737," ",LEFT(H3737,4),"T=",AU3737,"D=",AV3737,"R=",AW3737,"M=",AX3737,"L=",AY3737,"B=",AZ3737)</f>
        <v>BUCHANAN T=20D=6R=0M=1L=5B=0</v>
      </c>
      <c r="G3737" s="0" t="s">
        <v>201</v>
      </c>
      <c r="I3737" s="0" t="s">
        <v>14863</v>
      </c>
      <c r="J3737" s="0" t="s">
        <v>13349</v>
      </c>
      <c r="K3737" s="0" t="s">
        <v>144</v>
      </c>
      <c r="L3737" s="0" t="s">
        <v>145</v>
      </c>
      <c r="M3737" s="0" t="s">
        <v>11243</v>
      </c>
      <c r="N3737" s="0" t="str">
        <f aca="false">RIGHT(M3737,LEN(M3737)-FIND(" ",M3737))</f>
        <v>NORTHWOODS CT NE</v>
      </c>
      <c r="O3737" s="0" t="s">
        <v>11300</v>
      </c>
      <c r="P3737" s="0" t="s">
        <v>147</v>
      </c>
      <c r="Q3737" s="0" t="s">
        <v>148</v>
      </c>
      <c r="R3737" s="0" t="n">
        <v>44483</v>
      </c>
      <c r="AD3737" s="0" t="s">
        <v>149</v>
      </c>
      <c r="AE3737" s="0" t="s">
        <v>150</v>
      </c>
      <c r="AH3737" s="0" t="n">
        <v>14</v>
      </c>
      <c r="AI3737" s="0" t="n">
        <v>11</v>
      </c>
      <c r="AJ3737" s="0" t="s">
        <v>4175</v>
      </c>
      <c r="AM3737" s="0" t="s">
        <v>4176</v>
      </c>
      <c r="AN3737" s="0" t="s">
        <v>147</v>
      </c>
      <c r="AO3737" s="0" t="s">
        <v>11229</v>
      </c>
      <c r="AP3737" s="0" t="s">
        <v>11230</v>
      </c>
      <c r="AQ3737" s="0" t="n">
        <v>9</v>
      </c>
      <c r="AR3737" s="0" t="n">
        <v>64</v>
      </c>
      <c r="AS3737" s="0" t="n">
        <v>32</v>
      </c>
      <c r="AU3737" s="0" t="n">
        <f aca="false">COUNTA($BA$3737:$EH$3737)</f>
        <v>20</v>
      </c>
      <c r="AV3737" s="0" t="n">
        <f aca="false">COUNTIF($BA$3737:$EH$3737,"D")</f>
        <v>6</v>
      </c>
      <c r="AW3737" s="0" t="n">
        <f aca="false">COUNTIF($BA$3737:$EH$3737,"R")</f>
        <v>0</v>
      </c>
      <c r="AX3737" s="0" t="n">
        <f aca="false">IF(BN3737="D",1,0)+IF(BO3737="D",1,0)+IF(BT3737="D",1,0)+IF(BU3737="D",1,0)+IF(BW3737="D",1,0)+IF(CC3737="D",1,0)+IF(CD3737="D",1,0)+IF(CE3737="D",1,0)+IF(CF3737="D",1,0)+IF(CL3737="D",1,0)+IF(CM3737="D",1,0)+IF(CQ3737="D",1,0)+IF(CR3737="D",1,0)+IF(CS3737="D",1,0)+IF(CW3737="D",1,0)+IF(CX3737="D",1,0)+IF(DD3737="D",1,0)+IF(DE3737="D",1,0)+IF(DJ3737="D",1,0)+IF(DK3737="D",1,0)+IF(DO3737="D",1,0)+IF(DP3737="D",1,0)+IF(DQ3737="D",1,0)+IF(DW3737="D",1,0)+IF(DZ3737="D",1,0)+IF(EH3737="D",1,0)</f>
        <v>1</v>
      </c>
      <c r="AY3737" s="0" t="n">
        <f aca="false">IF(DJ3737&lt;&gt;"",1,0)+IF(DK3737&lt;&gt;"",1,0)+IF(DM3737&lt;&gt;"",1,0)+IF(DO3737&lt;&gt;"",1,0)+IF(DP3737&lt;&gt;"",1,0)+IF(DQ3737&lt;&gt;"",1,0)+IF(DS3737&lt;&gt;"",1,0)+IF(DT3737&lt;&gt;"",1,0)+IF(DV3737&lt;&gt;"",1,0)+IF(DW3737&lt;&gt;"",1,0)+IF(DX3737&lt;&gt;"",1,0)+IF(DY3737&lt;&gt;"",1,0)+IF(DZ3737&lt;&gt;"",1,0)+IF(EB3737&lt;&gt;"",1,0)+IF(EC3737&lt;&gt;"",1,0)+IF(ED3737&lt;&gt;"",1,0)+IF(EG3737&lt;&gt;"",1,0)+IF(EH3737&lt;&gt;"",1,0)</f>
        <v>5</v>
      </c>
      <c r="AZ3737" s="0" t="n">
        <f aca="false">IF(EH3737&lt;&gt;"",1,0)</f>
        <v>0</v>
      </c>
      <c r="BB3737" s="0" t="s">
        <v>154</v>
      </c>
      <c r="BH3737" s="0" t="s">
        <v>155</v>
      </c>
      <c r="BL3737" s="0" t="s">
        <v>155</v>
      </c>
      <c r="BY3737" s="0" t="s">
        <v>145</v>
      </c>
      <c r="CA3737" s="0" t="s">
        <v>155</v>
      </c>
      <c r="CP3737" s="0" t="s">
        <v>155</v>
      </c>
      <c r="CY3737" s="0" t="s">
        <v>155</v>
      </c>
      <c r="CZ3737" s="0" t="s">
        <v>145</v>
      </c>
      <c r="DC3737" s="0" t="s">
        <v>155</v>
      </c>
      <c r="DI3737" s="0" t="s">
        <v>155</v>
      </c>
      <c r="DM3737" s="0" t="s">
        <v>145</v>
      </c>
      <c r="DN3737" s="0" t="s">
        <v>155</v>
      </c>
      <c r="DR3737" s="0" t="s">
        <v>155</v>
      </c>
      <c r="DS3737" s="0" t="s">
        <v>145</v>
      </c>
      <c r="DU3737" s="0" t="s">
        <v>155</v>
      </c>
      <c r="DW3737" s="0" t="s">
        <v>145</v>
      </c>
      <c r="DX3737" s="0" t="s">
        <v>155</v>
      </c>
      <c r="EA3737" s="0" t="s">
        <v>155</v>
      </c>
      <c r="ED3737" s="0" t="s">
        <v>145</v>
      </c>
      <c r="EF3737" s="0" t="s">
        <v>155</v>
      </c>
    </row>
    <row r="3738" customFormat="false" ht="15" hidden="false" customHeight="false" outlineLevel="0" collapsed="false">
      <c r="A3738" s="0" t="s">
        <v>14864</v>
      </c>
      <c r="B3738" s="0" t="n">
        <v>78</v>
      </c>
      <c r="C3738" s="0" t="n">
        <v>4713</v>
      </c>
      <c r="D3738" s="0" t="s">
        <v>2907</v>
      </c>
      <c r="E3738" s="0" t="s">
        <v>5605</v>
      </c>
      <c r="F3738" s="0" t="str">
        <f aca="false">CONCATENATE(D3738," ",LEFT(H3738,4),"T=",AU3738,"D=",AV3738,"R=",AW3738,"M=",AX3738,"L=",AY3738,"B=",AZ3738)</f>
        <v>DAUGHERTY T=45D=13R=0M=5L=7B=1</v>
      </c>
      <c r="G3738" s="0" t="s">
        <v>141</v>
      </c>
      <c r="I3738" s="0" t="s">
        <v>14865</v>
      </c>
      <c r="J3738" s="0" t="s">
        <v>6867</v>
      </c>
      <c r="K3738" s="0" t="s">
        <v>144</v>
      </c>
      <c r="L3738" s="0" t="s">
        <v>145</v>
      </c>
      <c r="M3738" s="0" t="s">
        <v>12879</v>
      </c>
      <c r="N3738" s="0" t="str">
        <f aca="false">RIGHT(M3738,LEN(M3738)-FIND(" ",M3738))</f>
        <v>WILDWOOD DR NE</v>
      </c>
      <c r="P3738" s="0" t="s">
        <v>147</v>
      </c>
      <c r="Q3738" s="0" t="s">
        <v>148</v>
      </c>
      <c r="R3738" s="0" t="n">
        <v>44483</v>
      </c>
      <c r="AD3738" s="0" t="s">
        <v>149</v>
      </c>
      <c r="AE3738" s="0" t="s">
        <v>150</v>
      </c>
      <c r="AF3738" s="0" t="s">
        <v>151</v>
      </c>
      <c r="AH3738" s="0" t="n">
        <v>14</v>
      </c>
      <c r="AI3738" s="0" t="n">
        <v>11</v>
      </c>
      <c r="AN3738" s="0" t="s">
        <v>147</v>
      </c>
      <c r="AO3738" s="0" t="s">
        <v>11229</v>
      </c>
      <c r="AP3738" s="0" t="s">
        <v>11230</v>
      </c>
      <c r="AQ3738" s="0" t="n">
        <v>9</v>
      </c>
      <c r="AR3738" s="0" t="n">
        <v>64</v>
      </c>
      <c r="AS3738" s="0" t="n">
        <v>32</v>
      </c>
      <c r="AU3738" s="0" t="n">
        <f aca="false">COUNTA($BA$3738:$EH$3738)</f>
        <v>45</v>
      </c>
      <c r="AV3738" s="0" t="n">
        <f aca="false">COUNTIF($BA$3738:$EH$3738,"D")</f>
        <v>13</v>
      </c>
      <c r="AW3738" s="0" t="n">
        <f aca="false">COUNTIF($BA$3738:$EH$3738,"R")</f>
        <v>0</v>
      </c>
      <c r="AX3738" s="0" t="n">
        <f aca="false">IF(BN3738="D",1,0)+IF(BO3738="D",1,0)+IF(BT3738="D",1,0)+IF(BU3738="D",1,0)+IF(BW3738="D",1,0)+IF(CC3738="D",1,0)+IF(CD3738="D",1,0)+IF(CE3738="D",1,0)+IF(CF3738="D",1,0)+IF(CL3738="D",1,0)+IF(CM3738="D",1,0)+IF(CQ3738="D",1,0)+IF(CR3738="D",1,0)+IF(CS3738="D",1,0)+IF(CW3738="D",1,0)+IF(CX3738="D",1,0)+IF(DD3738="D",1,0)+IF(DE3738="D",1,0)+IF(DJ3738="D",1,0)+IF(DK3738="D",1,0)+IF(DO3738="D",1,0)+IF(DP3738="D",1,0)+IF(DQ3738="D",1,0)+IF(DW3738="D",1,0)+IF(DZ3738="D",1,0)+IF(EH3738="D",1,0)</f>
        <v>5</v>
      </c>
      <c r="AY3738" s="0" t="n">
        <f aca="false">IF(DJ3738&lt;&gt;"",1,0)+IF(DK3738&lt;&gt;"",1,0)+IF(DM3738&lt;&gt;"",1,0)+IF(DO3738&lt;&gt;"",1,0)+IF(DP3738&lt;&gt;"",1,0)+IF(DQ3738&lt;&gt;"",1,0)+IF(DS3738&lt;&gt;"",1,0)+IF(DT3738&lt;&gt;"",1,0)+IF(DV3738&lt;&gt;"",1,0)+IF(DW3738&lt;&gt;"",1,0)+IF(DX3738&lt;&gt;"",1,0)+IF(DY3738&lt;&gt;"",1,0)+IF(DZ3738&lt;&gt;"",1,0)+IF(EB3738&lt;&gt;"",1,0)+IF(EC3738&lt;&gt;"",1,0)+IF(ED3738&lt;&gt;"",1,0)+IF(EG3738&lt;&gt;"",1,0)+IF(EH3738&lt;&gt;"",1,0)</f>
        <v>7</v>
      </c>
      <c r="AZ3738" s="0" t="n">
        <f aca="false">IF(EH3738&lt;&gt;"",1,0)</f>
        <v>1</v>
      </c>
      <c r="BB3738" s="0" t="s">
        <v>154</v>
      </c>
      <c r="BC3738" s="0" t="s">
        <v>155</v>
      </c>
      <c r="BD3738" s="0" t="s">
        <v>155</v>
      </c>
      <c r="BE3738" s="0" t="s">
        <v>155</v>
      </c>
      <c r="BF3738" s="0" t="s">
        <v>155</v>
      </c>
      <c r="BG3738" s="0" t="s">
        <v>155</v>
      </c>
      <c r="BH3738" s="0" t="s">
        <v>155</v>
      </c>
      <c r="BI3738" s="0" t="s">
        <v>155</v>
      </c>
      <c r="BJ3738" s="0" t="s">
        <v>155</v>
      </c>
      <c r="BK3738" s="0" t="s">
        <v>155</v>
      </c>
      <c r="BL3738" s="0" t="s">
        <v>155</v>
      </c>
      <c r="BR3738" s="0" t="s">
        <v>155</v>
      </c>
      <c r="BS3738" s="0" t="s">
        <v>155</v>
      </c>
      <c r="BV3738" s="0" t="s">
        <v>155</v>
      </c>
      <c r="BY3738" s="0" t="s">
        <v>145</v>
      </c>
      <c r="CA3738" s="0" t="s">
        <v>155</v>
      </c>
      <c r="CG3738" s="0" t="s">
        <v>155</v>
      </c>
      <c r="CK3738" s="0" t="s">
        <v>155</v>
      </c>
      <c r="CL3738" s="0" t="s">
        <v>145</v>
      </c>
      <c r="CN3738" s="0" t="s">
        <v>155</v>
      </c>
      <c r="CO3738" s="0" t="s">
        <v>145</v>
      </c>
      <c r="CP3738" s="0" t="s">
        <v>155</v>
      </c>
      <c r="CT3738" s="0" t="s">
        <v>155</v>
      </c>
      <c r="CU3738" s="0" t="s">
        <v>145</v>
      </c>
      <c r="CV3738" s="0" t="s">
        <v>155</v>
      </c>
      <c r="CW3738" s="0" t="s">
        <v>145</v>
      </c>
      <c r="CY3738" s="0" t="s">
        <v>155</v>
      </c>
      <c r="CZ3738" s="0" t="s">
        <v>145</v>
      </c>
      <c r="DC3738" s="0" t="s">
        <v>155</v>
      </c>
      <c r="DF3738" s="0" t="s">
        <v>155</v>
      </c>
      <c r="DG3738" s="0" t="s">
        <v>145</v>
      </c>
      <c r="DI3738" s="0" t="s">
        <v>155</v>
      </c>
      <c r="DJ3738" s="0" t="s">
        <v>145</v>
      </c>
      <c r="DL3738" s="0" t="s">
        <v>155</v>
      </c>
      <c r="DM3738" s="0" t="s">
        <v>145</v>
      </c>
      <c r="DN3738" s="0" t="s">
        <v>155</v>
      </c>
      <c r="DR3738" s="0" t="s">
        <v>155</v>
      </c>
      <c r="DS3738" s="0" t="s">
        <v>145</v>
      </c>
      <c r="DU3738" s="0" t="s">
        <v>155</v>
      </c>
      <c r="DW3738" s="0" t="s">
        <v>145</v>
      </c>
      <c r="DX3738" s="0" t="s">
        <v>155</v>
      </c>
      <c r="EA3738" s="0" t="s">
        <v>155</v>
      </c>
      <c r="ED3738" s="0" t="s">
        <v>145</v>
      </c>
      <c r="EF3738" s="0" t="s">
        <v>155</v>
      </c>
      <c r="EH3738" s="0" t="s">
        <v>145</v>
      </c>
    </row>
    <row r="3739" customFormat="false" ht="15" hidden="false" customHeight="false" outlineLevel="0" collapsed="false">
      <c r="A3739" s="0" t="s">
        <v>14866</v>
      </c>
      <c r="B3739" s="0" t="n">
        <v>78</v>
      </c>
      <c r="C3739" s="0" t="n">
        <v>396403</v>
      </c>
      <c r="D3739" s="0" t="s">
        <v>5237</v>
      </c>
      <c r="E3739" s="0" t="s">
        <v>5050</v>
      </c>
      <c r="F3739" s="0" t="str">
        <f aca="false">CONCATENATE(D3739," ",LEFT(H3739,4),"T=",AU3739,"D=",AV3739,"R=",AW3739,"M=",AX3739,"L=",AY3739,"B=",AZ3739)</f>
        <v>SPENCER T=17D=7R=0M=3L=3B=0</v>
      </c>
      <c r="G3739" s="0" t="s">
        <v>1025</v>
      </c>
      <c r="I3739" s="0" t="s">
        <v>14867</v>
      </c>
      <c r="J3739" s="0" t="s">
        <v>4297</v>
      </c>
      <c r="K3739" s="0" t="s">
        <v>144</v>
      </c>
      <c r="L3739" s="0" t="s">
        <v>145</v>
      </c>
      <c r="M3739" s="0" t="s">
        <v>11886</v>
      </c>
      <c r="N3739" s="0" t="str">
        <f aca="false">RIGHT(M3739,LEN(M3739)-FIND(" ",M3739))</f>
        <v>QUARRY LN NE</v>
      </c>
      <c r="O3739" s="0" t="s">
        <v>12682</v>
      </c>
      <c r="P3739" s="0" t="s">
        <v>147</v>
      </c>
      <c r="Q3739" s="0" t="s">
        <v>148</v>
      </c>
      <c r="R3739" s="0" t="n">
        <v>44483</v>
      </c>
      <c r="AD3739" s="0" t="s">
        <v>149</v>
      </c>
      <c r="AE3739" s="0" t="s">
        <v>150</v>
      </c>
      <c r="AH3739" s="0" t="n">
        <v>14</v>
      </c>
      <c r="AI3739" s="0" t="n">
        <v>11</v>
      </c>
      <c r="AJ3739" s="0" t="s">
        <v>4175</v>
      </c>
      <c r="AM3739" s="0" t="s">
        <v>4176</v>
      </c>
      <c r="AN3739" s="0" t="s">
        <v>147</v>
      </c>
      <c r="AO3739" s="0" t="s">
        <v>11229</v>
      </c>
      <c r="AP3739" s="0" t="s">
        <v>11230</v>
      </c>
      <c r="AQ3739" s="0" t="n">
        <v>9</v>
      </c>
      <c r="AR3739" s="0" t="n">
        <v>64</v>
      </c>
      <c r="AS3739" s="0" t="n">
        <v>32</v>
      </c>
      <c r="AU3739" s="0" t="n">
        <f aca="false">COUNTA($BA$3739:$EH$3739)</f>
        <v>17</v>
      </c>
      <c r="AV3739" s="0" t="n">
        <f aca="false">COUNTIF($BA$3739:$EH$3739,"D")</f>
        <v>7</v>
      </c>
      <c r="AW3739" s="0" t="n">
        <f aca="false">COUNTIF($BA$3739:$EH$3739,"R")</f>
        <v>0</v>
      </c>
      <c r="AX3739" s="0" t="n">
        <f aca="false">IF(BN3739="D",1,0)+IF(BO3739="D",1,0)+IF(BT3739="D",1,0)+IF(BU3739="D",1,0)+IF(BW3739="D",1,0)+IF(CC3739="D",1,0)+IF(CD3739="D",1,0)+IF(CE3739="D",1,0)+IF(CF3739="D",1,0)+IF(CL3739="D",1,0)+IF(CM3739="D",1,0)+IF(CQ3739="D",1,0)+IF(CR3739="D",1,0)+IF(CS3739="D",1,0)+IF(CW3739="D",1,0)+IF(CX3739="D",1,0)+IF(DD3739="D",1,0)+IF(DE3739="D",1,0)+IF(DJ3739="D",1,0)+IF(DK3739="D",1,0)+IF(DO3739="D",1,0)+IF(DP3739="D",1,0)+IF(DQ3739="D",1,0)+IF(DW3739="D",1,0)+IF(DZ3739="D",1,0)+IF(EH3739="D",1,0)</f>
        <v>3</v>
      </c>
      <c r="AY3739" s="0" t="n">
        <f aca="false">IF(DJ3739&lt;&gt;"",1,0)+IF(DK3739&lt;&gt;"",1,0)+IF(DM3739&lt;&gt;"",1,0)+IF(DO3739&lt;&gt;"",1,0)+IF(DP3739&lt;&gt;"",1,0)+IF(DQ3739&lt;&gt;"",1,0)+IF(DS3739&lt;&gt;"",1,0)+IF(DT3739&lt;&gt;"",1,0)+IF(DV3739&lt;&gt;"",1,0)+IF(DW3739&lt;&gt;"",1,0)+IF(DX3739&lt;&gt;"",1,0)+IF(DY3739&lt;&gt;"",1,0)+IF(DZ3739&lt;&gt;"",1,0)+IF(EB3739&lt;&gt;"",1,0)+IF(EC3739&lt;&gt;"",1,0)+IF(ED3739&lt;&gt;"",1,0)+IF(EG3739&lt;&gt;"",1,0)+IF(EH3739&lt;&gt;"",1,0)</f>
        <v>3</v>
      </c>
      <c r="AZ3739" s="0" t="n">
        <f aca="false">IF(EH3739&lt;&gt;"",1,0)</f>
        <v>0</v>
      </c>
      <c r="BB3739" s="0" t="s">
        <v>154</v>
      </c>
      <c r="CT3739" s="0" t="s">
        <v>155</v>
      </c>
      <c r="CU3739" s="0" t="s">
        <v>145</v>
      </c>
      <c r="CV3739" s="0" t="s">
        <v>155</v>
      </c>
      <c r="CW3739" s="0" t="s">
        <v>145</v>
      </c>
      <c r="CZ3739" s="0" t="s">
        <v>145</v>
      </c>
      <c r="DC3739" s="0" t="s">
        <v>155</v>
      </c>
      <c r="DF3739" s="0" t="s">
        <v>155</v>
      </c>
      <c r="DG3739" s="0" t="s">
        <v>145</v>
      </c>
      <c r="DI3739" s="0" t="s">
        <v>155</v>
      </c>
      <c r="DJ3739" s="0" t="s">
        <v>145</v>
      </c>
      <c r="DL3739" s="0" t="s">
        <v>155</v>
      </c>
      <c r="DM3739" s="0" t="s">
        <v>145</v>
      </c>
      <c r="DN3739" s="0" t="s">
        <v>155</v>
      </c>
      <c r="DW3739" s="0" t="s">
        <v>145</v>
      </c>
      <c r="EA3739" s="0" t="s">
        <v>155</v>
      </c>
      <c r="EF3739" s="0" t="s">
        <v>155</v>
      </c>
    </row>
    <row r="3740" customFormat="false" ht="15" hidden="false" customHeight="false" outlineLevel="0" collapsed="false">
      <c r="A3740" s="0" t="s">
        <v>14868</v>
      </c>
      <c r="B3740" s="0" t="n">
        <v>78</v>
      </c>
      <c r="C3740" s="0" t="n">
        <v>404171</v>
      </c>
      <c r="D3740" s="0" t="s">
        <v>14869</v>
      </c>
      <c r="E3740" s="0" t="s">
        <v>1627</v>
      </c>
      <c r="F3740" s="0" t="str">
        <f aca="false">CONCATENATE(D3740," ",LEFT(H3740,4),"T=",AU3740,"D=",AV3740,"R=",AW3740,"M=",AX3740,"L=",AY3740,"B=",AZ3740)</f>
        <v>RACCIO T=14D=0R=3M=0L=3B=0</v>
      </c>
      <c r="G3740" s="0" t="s">
        <v>159</v>
      </c>
      <c r="I3740" s="0" t="s">
        <v>14870</v>
      </c>
      <c r="J3740" s="0" t="s">
        <v>14871</v>
      </c>
      <c r="K3740" s="0" t="s">
        <v>144</v>
      </c>
      <c r="L3740" s="0" t="s">
        <v>141</v>
      </c>
      <c r="M3740" s="0" t="s">
        <v>14187</v>
      </c>
      <c r="N3740" s="0" t="str">
        <f aca="false">RIGHT(M3740,LEN(M3740)-FIND(" ",M3740))</f>
        <v>E MARKET ST</v>
      </c>
      <c r="P3740" s="0" t="s">
        <v>147</v>
      </c>
      <c r="Q3740" s="0" t="s">
        <v>148</v>
      </c>
      <c r="R3740" s="0" t="n">
        <v>44484</v>
      </c>
      <c r="AD3740" s="0" t="s">
        <v>149</v>
      </c>
      <c r="AE3740" s="0" t="s">
        <v>150</v>
      </c>
      <c r="AF3740" s="0" t="s">
        <v>151</v>
      </c>
      <c r="AH3740" s="0" t="n">
        <v>14</v>
      </c>
      <c r="AI3740" s="0" t="n">
        <v>11</v>
      </c>
      <c r="AN3740" s="0" t="s">
        <v>147</v>
      </c>
      <c r="AO3740" s="0" t="s">
        <v>11229</v>
      </c>
      <c r="AP3740" s="0" t="s">
        <v>11230</v>
      </c>
      <c r="AQ3740" s="0" t="n">
        <v>9</v>
      </c>
      <c r="AR3740" s="0" t="n">
        <v>64</v>
      </c>
      <c r="AS3740" s="0" t="n">
        <v>32</v>
      </c>
      <c r="AU3740" s="0" t="n">
        <f aca="false">COUNTA($BA$3740:$EH$3740)</f>
        <v>14</v>
      </c>
      <c r="AV3740" s="0" t="n">
        <f aca="false">COUNTIF($BA$3740:$EH$3740,"D")</f>
        <v>0</v>
      </c>
      <c r="AW3740" s="0" t="n">
        <f aca="false">COUNTIF($BA$3740:$EH$3740,"R")</f>
        <v>3</v>
      </c>
      <c r="AX3740" s="0" t="n">
        <f aca="false">IF(BN3740="D",1,0)+IF(BO3740="D",1,0)+IF(BT3740="D",1,0)+IF(BU3740="D",1,0)+IF(BW3740="D",1,0)+IF(CC3740="D",1,0)+IF(CD3740="D",1,0)+IF(CE3740="D",1,0)+IF(CF3740="D",1,0)+IF(CL3740="D",1,0)+IF(CM3740="D",1,0)+IF(CQ3740="D",1,0)+IF(CR3740="D",1,0)+IF(CS3740="D",1,0)+IF(CW3740="D",1,0)+IF(CX3740="D",1,0)+IF(DD3740="D",1,0)+IF(DE3740="D",1,0)+IF(DJ3740="D",1,0)+IF(DK3740="D",1,0)+IF(DO3740="D",1,0)+IF(DP3740="D",1,0)+IF(DQ3740="D",1,0)+IF(DW3740="D",1,0)+IF(DZ3740="D",1,0)+IF(EH3740="D",1,0)</f>
        <v>0</v>
      </c>
      <c r="AY3740" s="0" t="n">
        <f aca="false">IF(DJ3740&lt;&gt;"",1,0)+IF(DK3740&lt;&gt;"",1,0)+IF(DM3740&lt;&gt;"",1,0)+IF(DO3740&lt;&gt;"",1,0)+IF(DP3740&lt;&gt;"",1,0)+IF(DQ3740&lt;&gt;"",1,0)+IF(DS3740&lt;&gt;"",1,0)+IF(DT3740&lt;&gt;"",1,0)+IF(DV3740&lt;&gt;"",1,0)+IF(DW3740&lt;&gt;"",1,0)+IF(DX3740&lt;&gt;"",1,0)+IF(DY3740&lt;&gt;"",1,0)+IF(DZ3740&lt;&gt;"",1,0)+IF(EB3740&lt;&gt;"",1,0)+IF(EC3740&lt;&gt;"",1,0)+IF(ED3740&lt;&gt;"",1,0)+IF(EG3740&lt;&gt;"",1,0)+IF(EH3740&lt;&gt;"",1,0)</f>
        <v>3</v>
      </c>
      <c r="AZ3740" s="0" t="n">
        <f aca="false">IF(EH3740&lt;&gt;"",1,0)</f>
        <v>0</v>
      </c>
      <c r="BB3740" s="0" t="s">
        <v>154</v>
      </c>
      <c r="CV3740" s="0" t="s">
        <v>155</v>
      </c>
      <c r="CY3740" s="0" t="s">
        <v>155</v>
      </c>
      <c r="CZ3740" s="0" t="s">
        <v>141</v>
      </c>
      <c r="DC3740" s="0" t="s">
        <v>155</v>
      </c>
      <c r="DF3740" s="0" t="s">
        <v>155</v>
      </c>
      <c r="DI3740" s="0" t="s">
        <v>155</v>
      </c>
      <c r="DL3740" s="0" t="s">
        <v>155</v>
      </c>
      <c r="DN3740" s="0" t="s">
        <v>155</v>
      </c>
      <c r="DS3740" s="0" t="s">
        <v>141</v>
      </c>
      <c r="DU3740" s="0" t="s">
        <v>155</v>
      </c>
      <c r="DX3740" s="0" t="s">
        <v>155</v>
      </c>
      <c r="ED3740" s="0" t="s">
        <v>141</v>
      </c>
      <c r="EF3740" s="0" t="s">
        <v>155</v>
      </c>
    </row>
    <row r="3741" customFormat="false" ht="15" hidden="false" customHeight="false" outlineLevel="0" collapsed="false">
      <c r="A3741" s="0" t="s">
        <v>14872</v>
      </c>
      <c r="B3741" s="0" t="n">
        <v>78</v>
      </c>
      <c r="C3741" s="0" t="n">
        <v>423497</v>
      </c>
      <c r="D3741" s="0" t="s">
        <v>14351</v>
      </c>
      <c r="E3741" s="0" t="s">
        <v>451</v>
      </c>
      <c r="F3741" s="0" t="str">
        <f aca="false">CONCATENATE(D3741," ",LEFT(H3741,4),"T=",AU3741,"D=",AV3741,"R=",AW3741,"M=",AX3741,"L=",AY3741,"B=",AZ3741)</f>
        <v>CINDEA T=12D=1R=1M=1L=3B=0</v>
      </c>
      <c r="G3741" s="0" t="s">
        <v>145</v>
      </c>
      <c r="I3741" s="0" t="s">
        <v>13363</v>
      </c>
      <c r="J3741" s="0" t="s">
        <v>13287</v>
      </c>
      <c r="K3741" s="0" t="s">
        <v>144</v>
      </c>
      <c r="L3741" s="0" t="s">
        <v>141</v>
      </c>
      <c r="M3741" s="0" t="s">
        <v>14354</v>
      </c>
      <c r="N3741" s="0" t="str">
        <f aca="false">RIGHT(M3741,LEN(M3741)-FIND(" ",M3741))</f>
        <v>FAIRWAY DR NE</v>
      </c>
      <c r="P3741" s="0" t="s">
        <v>147</v>
      </c>
      <c r="Q3741" s="0" t="s">
        <v>148</v>
      </c>
      <c r="R3741" s="0" t="n">
        <v>44483</v>
      </c>
      <c r="AD3741" s="0" t="s">
        <v>149</v>
      </c>
      <c r="AE3741" s="0" t="s">
        <v>150</v>
      </c>
      <c r="AF3741" s="0" t="s">
        <v>151</v>
      </c>
      <c r="AH3741" s="0" t="n">
        <v>14</v>
      </c>
      <c r="AI3741" s="0" t="n">
        <v>11</v>
      </c>
      <c r="AN3741" s="0" t="s">
        <v>147</v>
      </c>
      <c r="AO3741" s="0" t="s">
        <v>11229</v>
      </c>
      <c r="AP3741" s="0" t="s">
        <v>11230</v>
      </c>
      <c r="AQ3741" s="0" t="n">
        <v>9</v>
      </c>
      <c r="AR3741" s="0" t="n">
        <v>64</v>
      </c>
      <c r="AS3741" s="0" t="n">
        <v>32</v>
      </c>
      <c r="AU3741" s="0" t="n">
        <f aca="false">COUNTA($BA$3741:$EH$3741)</f>
        <v>12</v>
      </c>
      <c r="AV3741" s="0" t="n">
        <f aca="false">COUNTIF($BA$3741:$EH$3741,"D")</f>
        <v>1</v>
      </c>
      <c r="AW3741" s="0" t="n">
        <f aca="false">COUNTIF($BA$3741:$EH$3741,"R")</f>
        <v>1</v>
      </c>
      <c r="AX3741" s="0" t="n">
        <f aca="false">IF(BN3741="D",1,0)+IF(BO3741="D",1,0)+IF(BT3741="D",1,0)+IF(BU3741="D",1,0)+IF(BW3741="D",1,0)+IF(CC3741="D",1,0)+IF(CD3741="D",1,0)+IF(CE3741="D",1,0)+IF(CF3741="D",1,0)+IF(CL3741="D",1,0)+IF(CM3741="D",1,0)+IF(CQ3741="D",1,0)+IF(CR3741="D",1,0)+IF(CS3741="D",1,0)+IF(CW3741="D",1,0)+IF(CX3741="D",1,0)+IF(DD3741="D",1,0)+IF(DE3741="D",1,0)+IF(DJ3741="D",1,0)+IF(DK3741="D",1,0)+IF(DO3741="D",1,0)+IF(DP3741="D",1,0)+IF(DQ3741="D",1,0)+IF(DW3741="D",1,0)+IF(DZ3741="D",1,0)+IF(EH3741="D",1,0)</f>
        <v>1</v>
      </c>
      <c r="AY3741" s="0" t="n">
        <f aca="false">IF(DJ3741&lt;&gt;"",1,0)+IF(DK3741&lt;&gt;"",1,0)+IF(DM3741&lt;&gt;"",1,0)+IF(DO3741&lt;&gt;"",1,0)+IF(DP3741&lt;&gt;"",1,0)+IF(DQ3741&lt;&gt;"",1,0)+IF(DS3741&lt;&gt;"",1,0)+IF(DT3741&lt;&gt;"",1,0)+IF(DV3741&lt;&gt;"",1,0)+IF(DW3741&lt;&gt;"",1,0)+IF(DX3741&lt;&gt;"",1,0)+IF(DY3741&lt;&gt;"",1,0)+IF(DZ3741&lt;&gt;"",1,0)+IF(EB3741&lt;&gt;"",1,0)+IF(EC3741&lt;&gt;"",1,0)+IF(ED3741&lt;&gt;"",1,0)+IF(EG3741&lt;&gt;"",1,0)+IF(EH3741&lt;&gt;"",1,0)</f>
        <v>3</v>
      </c>
      <c r="AZ3741" s="0" t="n">
        <f aca="false">IF(EH3741&lt;&gt;"",1,0)</f>
        <v>0</v>
      </c>
      <c r="BB3741" s="0" t="s">
        <v>154</v>
      </c>
      <c r="BL3741" s="0" t="s">
        <v>155</v>
      </c>
      <c r="BS3741" s="0" t="s">
        <v>155</v>
      </c>
      <c r="DI3741" s="0" t="s">
        <v>155</v>
      </c>
      <c r="DJ3741" s="0" t="s">
        <v>145</v>
      </c>
      <c r="DL3741" s="0" t="s">
        <v>155</v>
      </c>
      <c r="DN3741" s="0" t="s">
        <v>155</v>
      </c>
      <c r="DS3741" s="0" t="s">
        <v>141</v>
      </c>
      <c r="DU3741" s="0" t="s">
        <v>155</v>
      </c>
      <c r="DX3741" s="0" t="s">
        <v>155</v>
      </c>
      <c r="EA3741" s="0" t="s">
        <v>155</v>
      </c>
      <c r="EF3741" s="0" t="s">
        <v>155</v>
      </c>
    </row>
    <row r="3742" customFormat="false" ht="15" hidden="false" customHeight="false" outlineLevel="0" collapsed="false">
      <c r="A3742" s="0" t="s">
        <v>14873</v>
      </c>
      <c r="B3742" s="0" t="n">
        <v>78</v>
      </c>
      <c r="C3742" s="0" t="n">
        <v>310447</v>
      </c>
      <c r="D3742" s="0" t="s">
        <v>14874</v>
      </c>
      <c r="E3742" s="0" t="s">
        <v>451</v>
      </c>
      <c r="F3742" s="0" t="str">
        <f aca="false">CONCATENATE(D3742," ",LEFT(H3742,4),"T=",AU3742,"D=",AV3742,"R=",AW3742,"M=",AX3742,"L=",AY3742,"B=",AZ3742)</f>
        <v>BOBBITT T=6D=0R=0M=0L=0B=0</v>
      </c>
      <c r="G3742" s="0" t="s">
        <v>482</v>
      </c>
      <c r="I3742" s="0" t="s">
        <v>14875</v>
      </c>
      <c r="J3742" s="0" t="s">
        <v>14876</v>
      </c>
      <c r="K3742" s="0" t="s">
        <v>144</v>
      </c>
      <c r="M3742" s="0" t="s">
        <v>14354</v>
      </c>
      <c r="N3742" s="0" t="str">
        <f aca="false">RIGHT(M3742,LEN(M3742)-FIND(" ",M3742))</f>
        <v>FAIRWAY DR NE</v>
      </c>
      <c r="P3742" s="0" t="s">
        <v>147</v>
      </c>
      <c r="Q3742" s="0" t="s">
        <v>148</v>
      </c>
      <c r="R3742" s="0" t="n">
        <v>44483</v>
      </c>
      <c r="AD3742" s="0" t="s">
        <v>149</v>
      </c>
      <c r="AE3742" s="0" t="s">
        <v>150</v>
      </c>
      <c r="AF3742" s="0" t="s">
        <v>151</v>
      </c>
      <c r="AH3742" s="0" t="n">
        <v>14</v>
      </c>
      <c r="AI3742" s="0" t="n">
        <v>11</v>
      </c>
      <c r="AN3742" s="0" t="s">
        <v>147</v>
      </c>
      <c r="AO3742" s="0" t="s">
        <v>11229</v>
      </c>
      <c r="AP3742" s="0" t="s">
        <v>11230</v>
      </c>
      <c r="AQ3742" s="0" t="n">
        <v>9</v>
      </c>
      <c r="AR3742" s="0" t="n">
        <v>64</v>
      </c>
      <c r="AS3742" s="0" t="n">
        <v>32</v>
      </c>
      <c r="AU3742" s="0" t="n">
        <f aca="false">COUNTA($BA$3742:$EH$3742)</f>
        <v>6</v>
      </c>
      <c r="AV3742" s="0" t="n">
        <f aca="false">COUNTIF($BA$3742:$EH$3742,"D")</f>
        <v>0</v>
      </c>
      <c r="AW3742" s="0" t="n">
        <f aca="false">COUNTIF($BA$3742:$EH$3742,"R")</f>
        <v>0</v>
      </c>
      <c r="AX3742" s="0" t="n">
        <f aca="false">IF(BN3742="D",1,0)+IF(BO3742="D",1,0)+IF(BT3742="D",1,0)+IF(BU3742="D",1,0)+IF(BW3742="D",1,0)+IF(CC3742="D",1,0)+IF(CD3742="D",1,0)+IF(CE3742="D",1,0)+IF(CF3742="D",1,0)+IF(CL3742="D",1,0)+IF(CM3742="D",1,0)+IF(CQ3742="D",1,0)+IF(CR3742="D",1,0)+IF(CS3742="D",1,0)+IF(CW3742="D",1,0)+IF(CX3742="D",1,0)+IF(DD3742="D",1,0)+IF(DE3742="D",1,0)+IF(DJ3742="D",1,0)+IF(DK3742="D",1,0)+IF(DO3742="D",1,0)+IF(DP3742="D",1,0)+IF(DQ3742="D",1,0)+IF(DW3742="D",1,0)+IF(DZ3742="D",1,0)+IF(EH3742="D",1,0)</f>
        <v>0</v>
      </c>
      <c r="AY3742" s="0" t="n">
        <f aca="false">IF(DJ3742&lt;&gt;"",1,0)+IF(DK3742&lt;&gt;"",1,0)+IF(DM3742&lt;&gt;"",1,0)+IF(DO3742&lt;&gt;"",1,0)+IF(DP3742&lt;&gt;"",1,0)+IF(DQ3742&lt;&gt;"",1,0)+IF(DS3742&lt;&gt;"",1,0)+IF(DT3742&lt;&gt;"",1,0)+IF(DV3742&lt;&gt;"",1,0)+IF(DW3742&lt;&gt;"",1,0)+IF(DX3742&lt;&gt;"",1,0)+IF(DY3742&lt;&gt;"",1,0)+IF(DZ3742&lt;&gt;"",1,0)+IF(EB3742&lt;&gt;"",1,0)+IF(EC3742&lt;&gt;"",1,0)+IF(ED3742&lt;&gt;"",1,0)+IF(EG3742&lt;&gt;"",1,0)+IF(EH3742&lt;&gt;"",1,0)</f>
        <v>0</v>
      </c>
      <c r="AZ3742" s="0" t="n">
        <f aca="false">IF(EH3742&lt;&gt;"",1,0)</f>
        <v>0</v>
      </c>
      <c r="BB3742" s="0" t="s">
        <v>154</v>
      </c>
      <c r="CP3742" s="0" t="s">
        <v>155</v>
      </c>
      <c r="DC3742" s="0" t="s">
        <v>155</v>
      </c>
      <c r="DN3742" s="0" t="s">
        <v>155</v>
      </c>
      <c r="EA3742" s="0" t="s">
        <v>155</v>
      </c>
      <c r="EF3742" s="0" t="s">
        <v>155</v>
      </c>
    </row>
    <row r="3743" customFormat="false" ht="15" hidden="false" customHeight="false" outlineLevel="0" collapsed="false">
      <c r="A3743" s="0" t="s">
        <v>14877</v>
      </c>
      <c r="B3743" s="0" t="n">
        <v>78</v>
      </c>
      <c r="C3743" s="0" t="n">
        <v>388882</v>
      </c>
      <c r="D3743" s="0" t="s">
        <v>12408</v>
      </c>
      <c r="E3743" s="0" t="s">
        <v>10582</v>
      </c>
      <c r="F3743" s="0" t="str">
        <f aca="false">CONCATENATE(D3743," ",LEFT(H3743,4),"T=",AU3743,"D=",AV3743,"R=",AW3743,"M=",AX3743,"L=",AY3743,"B=",AZ3743)</f>
        <v>MUSSELMAN T=2D=0R=0M=0L=0B=0</v>
      </c>
      <c r="G3743" s="0" t="s">
        <v>181</v>
      </c>
      <c r="I3743" s="0" t="s">
        <v>14878</v>
      </c>
      <c r="J3743" s="0" t="s">
        <v>14879</v>
      </c>
      <c r="K3743" s="0" t="s">
        <v>169</v>
      </c>
      <c r="M3743" s="0" t="s">
        <v>11777</v>
      </c>
      <c r="N3743" s="0" t="str">
        <f aca="false">RIGHT(M3743,LEN(M3743)-FIND(" ",M3743))</f>
        <v>GOLF DR NE</v>
      </c>
      <c r="P3743" s="0" t="s">
        <v>147</v>
      </c>
      <c r="Q3743" s="0" t="s">
        <v>148</v>
      </c>
      <c r="R3743" s="0" t="n">
        <v>44483</v>
      </c>
      <c r="AD3743" s="0" t="s">
        <v>149</v>
      </c>
      <c r="AE3743" s="0" t="s">
        <v>150</v>
      </c>
      <c r="AF3743" s="0" t="s">
        <v>151</v>
      </c>
      <c r="AH3743" s="0" t="n">
        <v>14</v>
      </c>
      <c r="AI3743" s="0" t="n">
        <v>11</v>
      </c>
      <c r="AN3743" s="0" t="s">
        <v>147</v>
      </c>
      <c r="AO3743" s="0" t="s">
        <v>11229</v>
      </c>
      <c r="AP3743" s="0" t="s">
        <v>11230</v>
      </c>
      <c r="AQ3743" s="0" t="n">
        <v>9</v>
      </c>
      <c r="AR3743" s="0" t="n">
        <v>64</v>
      </c>
      <c r="AS3743" s="0" t="n">
        <v>32</v>
      </c>
      <c r="AU3743" s="0" t="n">
        <f aca="false">COUNTA($BA$3743:$EH$3743)</f>
        <v>2</v>
      </c>
      <c r="AV3743" s="0" t="n">
        <f aca="false">COUNTIF($BA$3743:$EH$3743,"D")</f>
        <v>0</v>
      </c>
      <c r="AW3743" s="0" t="n">
        <f aca="false">COUNTIF($BA$3743:$EH$3743,"R")</f>
        <v>0</v>
      </c>
      <c r="AX3743" s="0" t="n">
        <f aca="false">IF(BN3743="D",1,0)+IF(BO3743="D",1,0)+IF(BT3743="D",1,0)+IF(BU3743="D",1,0)+IF(BW3743="D",1,0)+IF(CC3743="D",1,0)+IF(CD3743="D",1,0)+IF(CE3743="D",1,0)+IF(CF3743="D",1,0)+IF(CL3743="D",1,0)+IF(CM3743="D",1,0)+IF(CQ3743="D",1,0)+IF(CR3743="D",1,0)+IF(CS3743="D",1,0)+IF(CW3743="D",1,0)+IF(CX3743="D",1,0)+IF(DD3743="D",1,0)+IF(DE3743="D",1,0)+IF(DJ3743="D",1,0)+IF(DK3743="D",1,0)+IF(DO3743="D",1,0)+IF(DP3743="D",1,0)+IF(DQ3743="D",1,0)+IF(DW3743="D",1,0)+IF(DZ3743="D",1,0)+IF(EH3743="D",1,0)</f>
        <v>0</v>
      </c>
      <c r="AY3743" s="0" t="n">
        <f aca="false">IF(DJ3743&lt;&gt;"",1,0)+IF(DK3743&lt;&gt;"",1,0)+IF(DM3743&lt;&gt;"",1,0)+IF(DO3743&lt;&gt;"",1,0)+IF(DP3743&lt;&gt;"",1,0)+IF(DQ3743&lt;&gt;"",1,0)+IF(DS3743&lt;&gt;"",1,0)+IF(DT3743&lt;&gt;"",1,0)+IF(DV3743&lt;&gt;"",1,0)+IF(DW3743&lt;&gt;"",1,0)+IF(DX3743&lt;&gt;"",1,0)+IF(DY3743&lt;&gt;"",1,0)+IF(DZ3743&lt;&gt;"",1,0)+IF(EB3743&lt;&gt;"",1,0)+IF(EC3743&lt;&gt;"",1,0)+IF(ED3743&lt;&gt;"",1,0)+IF(EG3743&lt;&gt;"",1,0)+IF(EH3743&lt;&gt;"",1,0)</f>
        <v>0</v>
      </c>
      <c r="AZ3743" s="0" t="n">
        <f aca="false">IF(EH3743&lt;&gt;"",1,0)</f>
        <v>0</v>
      </c>
      <c r="BB3743" s="0" t="s">
        <v>154</v>
      </c>
      <c r="CP3743" s="0" t="s">
        <v>155</v>
      </c>
    </row>
    <row r="3744" customFormat="false" ht="15" hidden="false" customHeight="false" outlineLevel="0" collapsed="false">
      <c r="A3744" s="0" t="s">
        <v>14880</v>
      </c>
      <c r="B3744" s="0" t="n">
        <v>78</v>
      </c>
      <c r="C3744" s="0" t="n">
        <v>454164</v>
      </c>
      <c r="D3744" s="0" t="s">
        <v>14881</v>
      </c>
      <c r="E3744" s="0" t="s">
        <v>14882</v>
      </c>
      <c r="F3744" s="0" t="str">
        <f aca="false">CONCATENATE(D3744," ",LEFT(H3744,4),"T=",AU3744,"D=",AV3744,"R=",AW3744,"M=",AX3744,"L=",AY3744,"B=",AZ3744)</f>
        <v>MATTER T=3D=0R=1M=0L=1B=0</v>
      </c>
      <c r="G3744" s="0" t="s">
        <v>2332</v>
      </c>
      <c r="I3744" s="0" t="s">
        <v>14883</v>
      </c>
      <c r="J3744" s="0" t="s">
        <v>5931</v>
      </c>
      <c r="K3744" s="0" t="s">
        <v>144</v>
      </c>
      <c r="L3744" s="0" t="s">
        <v>141</v>
      </c>
      <c r="M3744" s="0" t="s">
        <v>14359</v>
      </c>
      <c r="N3744" s="0" t="str">
        <f aca="false">RIGHT(M3744,LEN(M3744)-FIND(" ",M3744))</f>
        <v>FOSTER DR NE</v>
      </c>
      <c r="P3744" s="0" t="s">
        <v>147</v>
      </c>
      <c r="Q3744" s="0" t="s">
        <v>148</v>
      </c>
      <c r="R3744" s="0" t="n">
        <v>44483</v>
      </c>
      <c r="AD3744" s="0" t="s">
        <v>149</v>
      </c>
      <c r="AE3744" s="0" t="s">
        <v>150</v>
      </c>
      <c r="AF3744" s="0" t="s">
        <v>151</v>
      </c>
      <c r="AH3744" s="0" t="n">
        <v>14</v>
      </c>
      <c r="AI3744" s="0" t="n">
        <v>11</v>
      </c>
      <c r="AN3744" s="0" t="s">
        <v>147</v>
      </c>
      <c r="AO3744" s="0" t="s">
        <v>11229</v>
      </c>
      <c r="AP3744" s="0" t="s">
        <v>11230</v>
      </c>
      <c r="AQ3744" s="0" t="n">
        <v>9</v>
      </c>
      <c r="AR3744" s="0" t="n">
        <v>64</v>
      </c>
      <c r="AS3744" s="0" t="n">
        <v>32</v>
      </c>
      <c r="AU3744" s="0" t="n">
        <f aca="false">COUNTA($BA$3744:$EH$3744)</f>
        <v>3</v>
      </c>
      <c r="AV3744" s="0" t="n">
        <f aca="false">COUNTIF($BA$3744:$EH$3744,"D")</f>
        <v>0</v>
      </c>
      <c r="AW3744" s="0" t="n">
        <f aca="false">COUNTIF($BA$3744:$EH$3744,"R")</f>
        <v>1</v>
      </c>
      <c r="AX3744" s="0" t="n">
        <f aca="false">IF(BN3744="D",1,0)+IF(BO3744="D",1,0)+IF(BT3744="D",1,0)+IF(BU3744="D",1,0)+IF(BW3744="D",1,0)+IF(CC3744="D",1,0)+IF(CD3744="D",1,0)+IF(CE3744="D",1,0)+IF(CF3744="D",1,0)+IF(CL3744="D",1,0)+IF(CM3744="D",1,0)+IF(CQ3744="D",1,0)+IF(CR3744="D",1,0)+IF(CS3744="D",1,0)+IF(CW3744="D",1,0)+IF(CX3744="D",1,0)+IF(DD3744="D",1,0)+IF(DE3744="D",1,0)+IF(DJ3744="D",1,0)+IF(DK3744="D",1,0)+IF(DO3744="D",1,0)+IF(DP3744="D",1,0)+IF(DQ3744="D",1,0)+IF(DW3744="D",1,0)+IF(DZ3744="D",1,0)+IF(EH3744="D",1,0)</f>
        <v>0</v>
      </c>
      <c r="AY3744" s="0" t="n">
        <f aca="false">IF(DJ3744&lt;&gt;"",1,0)+IF(DK3744&lt;&gt;"",1,0)+IF(DM3744&lt;&gt;"",1,0)+IF(DO3744&lt;&gt;"",1,0)+IF(DP3744&lt;&gt;"",1,0)+IF(DQ3744&lt;&gt;"",1,0)+IF(DS3744&lt;&gt;"",1,0)+IF(DT3744&lt;&gt;"",1,0)+IF(DV3744&lt;&gt;"",1,0)+IF(DW3744&lt;&gt;"",1,0)+IF(DX3744&lt;&gt;"",1,0)+IF(DY3744&lt;&gt;"",1,0)+IF(DZ3744&lt;&gt;"",1,0)+IF(EB3744&lt;&gt;"",1,0)+IF(EC3744&lt;&gt;"",1,0)+IF(ED3744&lt;&gt;"",1,0)+IF(EG3744&lt;&gt;"",1,0)+IF(EH3744&lt;&gt;"",1,0)</f>
        <v>1</v>
      </c>
      <c r="AZ3744" s="0" t="n">
        <f aca="false">IF(EH3744&lt;&gt;"",1,0)</f>
        <v>0</v>
      </c>
      <c r="BB3744" s="0" t="s">
        <v>154</v>
      </c>
      <c r="ED3744" s="0" t="s">
        <v>141</v>
      </c>
      <c r="EF3744" s="0" t="s">
        <v>155</v>
      </c>
    </row>
    <row r="3745" customFormat="false" ht="15" hidden="false" customHeight="false" outlineLevel="0" collapsed="false">
      <c r="A3745" s="0" t="s">
        <v>14884</v>
      </c>
      <c r="B3745" s="0" t="n">
        <v>78</v>
      </c>
      <c r="C3745" s="0" t="n">
        <v>418929</v>
      </c>
      <c r="D3745" s="0" t="s">
        <v>2907</v>
      </c>
      <c r="E3745" s="0" t="s">
        <v>1191</v>
      </c>
      <c r="F3745" s="0" t="str">
        <f aca="false">CONCATENATE(D3745," ",LEFT(H3745,4),"T=",AU3745,"D=",AV3745,"R=",AW3745,"M=",AX3745,"L=",AY3745,"B=",AZ3745)</f>
        <v>DAUGHERTY T=12D=4R=0M=2L=2B=0</v>
      </c>
      <c r="G3745" s="0" t="s">
        <v>482</v>
      </c>
      <c r="I3745" s="0" t="s">
        <v>14885</v>
      </c>
      <c r="J3745" s="0" t="s">
        <v>2901</v>
      </c>
      <c r="K3745" s="0" t="s">
        <v>144</v>
      </c>
      <c r="M3745" s="0" t="s">
        <v>12879</v>
      </c>
      <c r="N3745" s="0" t="str">
        <f aca="false">RIGHT(M3745,LEN(M3745)-FIND(" ",M3745))</f>
        <v>WILDWOOD DR NE</v>
      </c>
      <c r="P3745" s="0" t="s">
        <v>147</v>
      </c>
      <c r="Q3745" s="0" t="s">
        <v>148</v>
      </c>
      <c r="R3745" s="0" t="n">
        <v>44483</v>
      </c>
      <c r="AD3745" s="0" t="s">
        <v>149</v>
      </c>
      <c r="AE3745" s="0" t="s">
        <v>150</v>
      </c>
      <c r="AF3745" s="0" t="s">
        <v>151</v>
      </c>
      <c r="AH3745" s="0" t="n">
        <v>14</v>
      </c>
      <c r="AI3745" s="0" t="n">
        <v>11</v>
      </c>
      <c r="AN3745" s="0" t="s">
        <v>147</v>
      </c>
      <c r="AO3745" s="0" t="s">
        <v>11229</v>
      </c>
      <c r="AP3745" s="0" t="s">
        <v>11230</v>
      </c>
      <c r="AQ3745" s="0" t="n">
        <v>9</v>
      </c>
      <c r="AR3745" s="0" t="n">
        <v>64</v>
      </c>
      <c r="AS3745" s="0" t="n">
        <v>32</v>
      </c>
      <c r="AU3745" s="0" t="n">
        <f aca="false">COUNTA($BA$3745:$EH$3745)</f>
        <v>12</v>
      </c>
      <c r="AV3745" s="0" t="n">
        <f aca="false">COUNTIF($BA$3745:$EH$3745,"D")</f>
        <v>4</v>
      </c>
      <c r="AW3745" s="0" t="n">
        <f aca="false">COUNTIF($BA$3745:$EH$3745,"R")</f>
        <v>0</v>
      </c>
      <c r="AX3745" s="0" t="n">
        <f aca="false">IF(BN3745="D",1,0)+IF(BO3745="D",1,0)+IF(BT3745="D",1,0)+IF(BU3745="D",1,0)+IF(BW3745="D",1,0)+IF(CC3745="D",1,0)+IF(CD3745="D",1,0)+IF(CE3745="D",1,0)+IF(CF3745="D",1,0)+IF(CL3745="D",1,0)+IF(CM3745="D",1,0)+IF(CQ3745="D",1,0)+IF(CR3745="D",1,0)+IF(CS3745="D",1,0)+IF(CW3745="D",1,0)+IF(CX3745="D",1,0)+IF(DD3745="D",1,0)+IF(DE3745="D",1,0)+IF(DJ3745="D",1,0)+IF(DK3745="D",1,0)+IF(DO3745="D",1,0)+IF(DP3745="D",1,0)+IF(DQ3745="D",1,0)+IF(DW3745="D",1,0)+IF(DZ3745="D",1,0)+IF(EH3745="D",1,0)</f>
        <v>2</v>
      </c>
      <c r="AY3745" s="0" t="n">
        <f aca="false">IF(DJ3745&lt;&gt;"",1,0)+IF(DK3745&lt;&gt;"",1,0)+IF(DM3745&lt;&gt;"",1,0)+IF(DO3745&lt;&gt;"",1,0)+IF(DP3745&lt;&gt;"",1,0)+IF(DQ3745&lt;&gt;"",1,0)+IF(DS3745&lt;&gt;"",1,0)+IF(DT3745&lt;&gt;"",1,0)+IF(DV3745&lt;&gt;"",1,0)+IF(DW3745&lt;&gt;"",1,0)+IF(DX3745&lt;&gt;"",1,0)+IF(DY3745&lt;&gt;"",1,0)+IF(DZ3745&lt;&gt;"",1,0)+IF(EB3745&lt;&gt;"",1,0)+IF(EC3745&lt;&gt;"",1,0)+IF(ED3745&lt;&gt;"",1,0)+IF(EG3745&lt;&gt;"",1,0)+IF(EH3745&lt;&gt;"",1,0)</f>
        <v>2</v>
      </c>
      <c r="AZ3745" s="0" t="n">
        <f aca="false">IF(EH3745&lt;&gt;"",1,0)</f>
        <v>0</v>
      </c>
      <c r="BB3745" s="0" t="s">
        <v>154</v>
      </c>
      <c r="CW3745" s="0" t="s">
        <v>145</v>
      </c>
      <c r="CY3745" s="0" t="s">
        <v>155</v>
      </c>
      <c r="CZ3745" s="0" t="s">
        <v>145</v>
      </c>
      <c r="DC3745" s="0" t="s">
        <v>155</v>
      </c>
      <c r="DI3745" s="0" t="s">
        <v>155</v>
      </c>
      <c r="DJ3745" s="0" t="s">
        <v>145</v>
      </c>
      <c r="DL3745" s="0" t="s">
        <v>155</v>
      </c>
      <c r="DM3745" s="0" t="s">
        <v>145</v>
      </c>
      <c r="DN3745" s="0" t="s">
        <v>155</v>
      </c>
      <c r="DR3745" s="0" t="s">
        <v>155</v>
      </c>
      <c r="EA3745" s="0" t="s">
        <v>155</v>
      </c>
    </row>
    <row r="3746" customFormat="false" ht="15" hidden="false" customHeight="false" outlineLevel="0" collapsed="false">
      <c r="A3746" s="0" t="s">
        <v>14886</v>
      </c>
      <c r="B3746" s="0" t="n">
        <v>78</v>
      </c>
      <c r="C3746" s="0" t="n">
        <v>332462</v>
      </c>
      <c r="D3746" s="0" t="s">
        <v>14887</v>
      </c>
      <c r="E3746" s="0" t="s">
        <v>318</v>
      </c>
      <c r="F3746" s="0" t="str">
        <f aca="false">CONCATENATE(D3746," ",LEFT(H3746,4),"T=",AU3746,"D=",AV3746,"R=",AW3746,"M=",AX3746,"L=",AY3746,"B=",AZ3746)</f>
        <v>POSTIY T=27D=6R=0M=2L=4B=0</v>
      </c>
      <c r="G3746" s="0" t="s">
        <v>215</v>
      </c>
      <c r="I3746" s="0" t="s">
        <v>14888</v>
      </c>
      <c r="J3746" s="0" t="s">
        <v>2798</v>
      </c>
      <c r="K3746" s="0" t="s">
        <v>144</v>
      </c>
      <c r="L3746" s="0" t="s">
        <v>145</v>
      </c>
      <c r="M3746" s="0" t="s">
        <v>13288</v>
      </c>
      <c r="N3746" s="0" t="str">
        <f aca="false">RIGHT(M3746,LEN(M3746)-FIND(" ",M3746))</f>
        <v>CRESCENT DR NE</v>
      </c>
      <c r="P3746" s="0" t="s">
        <v>147</v>
      </c>
      <c r="Q3746" s="0" t="s">
        <v>148</v>
      </c>
      <c r="R3746" s="0" t="n">
        <v>44483</v>
      </c>
      <c r="AD3746" s="0" t="s">
        <v>149</v>
      </c>
      <c r="AE3746" s="0" t="s">
        <v>150</v>
      </c>
      <c r="AF3746" s="0" t="s">
        <v>151</v>
      </c>
      <c r="AH3746" s="0" t="n">
        <v>14</v>
      </c>
      <c r="AI3746" s="0" t="n">
        <v>11</v>
      </c>
      <c r="AN3746" s="0" t="s">
        <v>147</v>
      </c>
      <c r="AO3746" s="0" t="s">
        <v>11229</v>
      </c>
      <c r="AP3746" s="0" t="s">
        <v>11230</v>
      </c>
      <c r="AQ3746" s="0" t="n">
        <v>9</v>
      </c>
      <c r="AR3746" s="0" t="n">
        <v>64</v>
      </c>
      <c r="AS3746" s="0" t="n">
        <v>32</v>
      </c>
      <c r="AU3746" s="0" t="n">
        <f aca="false">COUNTA($BA$3746:$EH$3746)</f>
        <v>27</v>
      </c>
      <c r="AV3746" s="0" t="n">
        <f aca="false">COUNTIF($BA$3746:$EH$3746,"D")</f>
        <v>6</v>
      </c>
      <c r="AW3746" s="0" t="n">
        <f aca="false">COUNTIF($BA$3746:$EH$3746,"R")</f>
        <v>0</v>
      </c>
      <c r="AX3746" s="0" t="n">
        <f aca="false">IF(BN3746="D",1,0)+IF(BO3746="D",1,0)+IF(BT3746="D",1,0)+IF(BU3746="D",1,0)+IF(BW3746="D",1,0)+IF(CC3746="D",1,0)+IF(CD3746="D",1,0)+IF(CE3746="D",1,0)+IF(CF3746="D",1,0)+IF(CL3746="D",1,0)+IF(CM3746="D",1,0)+IF(CQ3746="D",1,0)+IF(CR3746="D",1,0)+IF(CS3746="D",1,0)+IF(CW3746="D",1,0)+IF(CX3746="D",1,0)+IF(DD3746="D",1,0)+IF(DE3746="D",1,0)+IF(DJ3746="D",1,0)+IF(DK3746="D",1,0)+IF(DO3746="D",1,0)+IF(DP3746="D",1,0)+IF(DQ3746="D",1,0)+IF(DW3746="D",1,0)+IF(DZ3746="D",1,0)+IF(EH3746="D",1,0)</f>
        <v>2</v>
      </c>
      <c r="AY3746" s="0" t="n">
        <f aca="false">IF(DJ3746&lt;&gt;"",1,0)+IF(DK3746&lt;&gt;"",1,0)+IF(DM3746&lt;&gt;"",1,0)+IF(DO3746&lt;&gt;"",1,0)+IF(DP3746&lt;&gt;"",1,0)+IF(DQ3746&lt;&gt;"",1,0)+IF(DS3746&lt;&gt;"",1,0)+IF(DT3746&lt;&gt;"",1,0)+IF(DV3746&lt;&gt;"",1,0)+IF(DW3746&lt;&gt;"",1,0)+IF(DX3746&lt;&gt;"",1,0)+IF(DY3746&lt;&gt;"",1,0)+IF(DZ3746&lt;&gt;"",1,0)+IF(EB3746&lt;&gt;"",1,0)+IF(EC3746&lt;&gt;"",1,0)+IF(ED3746&lt;&gt;"",1,0)+IF(EG3746&lt;&gt;"",1,0)+IF(EH3746&lt;&gt;"",1,0)</f>
        <v>4</v>
      </c>
      <c r="AZ3746" s="0" t="n">
        <f aca="false">IF(EH3746&lt;&gt;"",1,0)</f>
        <v>0</v>
      </c>
      <c r="BB3746" s="0" t="s">
        <v>154</v>
      </c>
      <c r="BL3746" s="0" t="s">
        <v>155</v>
      </c>
      <c r="BP3746" s="0" t="s">
        <v>155</v>
      </c>
      <c r="BR3746" s="0" t="s">
        <v>155</v>
      </c>
      <c r="BS3746" s="0" t="s">
        <v>155</v>
      </c>
      <c r="BY3746" s="0" t="s">
        <v>145</v>
      </c>
      <c r="CA3746" s="0" t="s">
        <v>155</v>
      </c>
      <c r="CK3746" s="0" t="s">
        <v>155</v>
      </c>
      <c r="CN3746" s="0" t="s">
        <v>155</v>
      </c>
      <c r="CO3746" s="0" t="s">
        <v>145</v>
      </c>
      <c r="CP3746" s="0" t="s">
        <v>155</v>
      </c>
      <c r="CV3746" s="0" t="s">
        <v>155</v>
      </c>
      <c r="CY3746" s="0" t="s">
        <v>155</v>
      </c>
      <c r="CZ3746" s="0" t="s">
        <v>145</v>
      </c>
      <c r="DC3746" s="0" t="s">
        <v>155</v>
      </c>
      <c r="DF3746" s="0" t="s">
        <v>155</v>
      </c>
      <c r="DI3746" s="0" t="s">
        <v>155</v>
      </c>
      <c r="DJ3746" s="0" t="s">
        <v>145</v>
      </c>
      <c r="DL3746" s="0" t="s">
        <v>155</v>
      </c>
      <c r="DN3746" s="0" t="s">
        <v>155</v>
      </c>
      <c r="DR3746" s="0" t="s">
        <v>155</v>
      </c>
      <c r="DU3746" s="0" t="s">
        <v>155</v>
      </c>
      <c r="DW3746" s="0" t="s">
        <v>145</v>
      </c>
      <c r="DX3746" s="0" t="s">
        <v>155</v>
      </c>
      <c r="EA3746" s="0" t="s">
        <v>155</v>
      </c>
      <c r="ED3746" s="0" t="s">
        <v>145</v>
      </c>
      <c r="EF3746" s="0" t="s">
        <v>155</v>
      </c>
    </row>
    <row r="3747" customFormat="false" ht="15" hidden="false" customHeight="false" outlineLevel="0" collapsed="false">
      <c r="A3747" s="0" t="s">
        <v>14889</v>
      </c>
      <c r="B3747" s="0" t="n">
        <v>78</v>
      </c>
      <c r="C3747" s="0" t="n">
        <v>450344</v>
      </c>
      <c r="D3747" s="0" t="s">
        <v>14890</v>
      </c>
      <c r="E3747" s="0" t="s">
        <v>207</v>
      </c>
      <c r="F3747" s="0" t="str">
        <f aca="false">CONCATENATE(D3747," ",LEFT(H3747,4),"T=",AU3747,"D=",AV3747,"R=",AW3747,"M=",AX3747,"L=",AY3747,"B=",AZ3747)</f>
        <v>ZASADNEY T=16D=3R=0M=0L=0B=0</v>
      </c>
      <c r="G3747" s="0" t="s">
        <v>181</v>
      </c>
      <c r="I3747" s="0" t="s">
        <v>14891</v>
      </c>
      <c r="J3747" s="0" t="s">
        <v>5916</v>
      </c>
      <c r="K3747" s="0" t="s">
        <v>144</v>
      </c>
      <c r="M3747" s="0" t="s">
        <v>13539</v>
      </c>
      <c r="N3747" s="0" t="str">
        <f aca="false">RIGHT(M3747,LEN(M3747)-FIND(" ",M3747))</f>
        <v>CRESCENT DR NE</v>
      </c>
      <c r="P3747" s="0" t="s">
        <v>147</v>
      </c>
      <c r="Q3747" s="0" t="s">
        <v>148</v>
      </c>
      <c r="R3747" s="0" t="n">
        <v>44483</v>
      </c>
      <c r="AD3747" s="0" t="s">
        <v>149</v>
      </c>
      <c r="AE3747" s="0" t="s">
        <v>150</v>
      </c>
      <c r="AF3747" s="0" t="s">
        <v>151</v>
      </c>
      <c r="AH3747" s="0" t="n">
        <v>14</v>
      </c>
      <c r="AI3747" s="0" t="n">
        <v>11</v>
      </c>
      <c r="AN3747" s="0" t="s">
        <v>147</v>
      </c>
      <c r="AO3747" s="0" t="s">
        <v>11229</v>
      </c>
      <c r="AP3747" s="0" t="s">
        <v>11230</v>
      </c>
      <c r="AQ3747" s="0" t="n">
        <v>9</v>
      </c>
      <c r="AR3747" s="0" t="n">
        <v>64</v>
      </c>
      <c r="AS3747" s="0" t="n">
        <v>32</v>
      </c>
      <c r="AU3747" s="0" t="n">
        <f aca="false">COUNTA($BA$3747:$EH$3747)</f>
        <v>16</v>
      </c>
      <c r="AV3747" s="0" t="n">
        <f aca="false">COUNTIF($BA$3747:$EH$3747,"D")</f>
        <v>3</v>
      </c>
      <c r="AW3747" s="0" t="n">
        <f aca="false">COUNTIF($BA$3747:$EH$3747,"R")</f>
        <v>0</v>
      </c>
      <c r="AX3747" s="0" t="n">
        <f aca="false">IF(BN3747="D",1,0)+IF(BO3747="D",1,0)+IF(BT3747="D",1,0)+IF(BU3747="D",1,0)+IF(BW3747="D",1,0)+IF(CC3747="D",1,0)+IF(CD3747="D",1,0)+IF(CE3747="D",1,0)+IF(CF3747="D",1,0)+IF(CL3747="D",1,0)+IF(CM3747="D",1,0)+IF(CQ3747="D",1,0)+IF(CR3747="D",1,0)+IF(CS3747="D",1,0)+IF(CW3747="D",1,0)+IF(CX3747="D",1,0)+IF(DD3747="D",1,0)+IF(DE3747="D",1,0)+IF(DJ3747="D",1,0)+IF(DK3747="D",1,0)+IF(DO3747="D",1,0)+IF(DP3747="D",1,0)+IF(DQ3747="D",1,0)+IF(DW3747="D",1,0)+IF(DZ3747="D",1,0)+IF(EH3747="D",1,0)</f>
        <v>0</v>
      </c>
      <c r="AY3747" s="0" t="n">
        <f aca="false">IF(DJ3747&lt;&gt;"",1,0)+IF(DK3747&lt;&gt;"",1,0)+IF(DM3747&lt;&gt;"",1,0)+IF(DO3747&lt;&gt;"",1,0)+IF(DP3747&lt;&gt;"",1,0)+IF(DQ3747&lt;&gt;"",1,0)+IF(DS3747&lt;&gt;"",1,0)+IF(DT3747&lt;&gt;"",1,0)+IF(DV3747&lt;&gt;"",1,0)+IF(DW3747&lt;&gt;"",1,0)+IF(DX3747&lt;&gt;"",1,0)+IF(DY3747&lt;&gt;"",1,0)+IF(DZ3747&lt;&gt;"",1,0)+IF(EB3747&lt;&gt;"",1,0)+IF(EC3747&lt;&gt;"",1,0)+IF(ED3747&lt;&gt;"",1,0)+IF(EG3747&lt;&gt;"",1,0)+IF(EH3747&lt;&gt;"",1,0)</f>
        <v>0</v>
      </c>
      <c r="AZ3747" s="0" t="n">
        <f aca="false">IF(EH3747&lt;&gt;"",1,0)</f>
        <v>0</v>
      </c>
      <c r="BB3747" s="0" t="s">
        <v>154</v>
      </c>
      <c r="BD3747" s="0" t="s">
        <v>155</v>
      </c>
      <c r="BF3747" s="0" t="s">
        <v>155</v>
      </c>
      <c r="BG3747" s="0" t="s">
        <v>145</v>
      </c>
      <c r="BL3747" s="0" t="s">
        <v>155</v>
      </c>
      <c r="BP3747" s="0" t="s">
        <v>155</v>
      </c>
      <c r="BS3747" s="0" t="s">
        <v>155</v>
      </c>
      <c r="BY3747" s="0" t="s">
        <v>145</v>
      </c>
      <c r="CA3747" s="0" t="s">
        <v>155</v>
      </c>
      <c r="CN3747" s="0" t="s">
        <v>155</v>
      </c>
      <c r="CP3747" s="0" t="s">
        <v>155</v>
      </c>
      <c r="CV3747" s="0" t="s">
        <v>155</v>
      </c>
      <c r="CZ3747" s="0" t="s">
        <v>145</v>
      </c>
      <c r="DC3747" s="0" t="s">
        <v>155</v>
      </c>
      <c r="DN3747" s="0" t="s">
        <v>155</v>
      </c>
      <c r="EF3747" s="0" t="s">
        <v>155</v>
      </c>
    </row>
    <row r="3748" customFormat="false" ht="15" hidden="false" customHeight="false" outlineLevel="0" collapsed="false">
      <c r="A3748" s="0" t="s">
        <v>14892</v>
      </c>
      <c r="B3748" s="0" t="n">
        <v>78</v>
      </c>
      <c r="C3748" s="0" t="n">
        <v>485563</v>
      </c>
      <c r="D3748" s="0" t="s">
        <v>1507</v>
      </c>
      <c r="E3748" s="0" t="s">
        <v>305</v>
      </c>
      <c r="F3748" s="0" t="str">
        <f aca="false">CONCATENATE(D3748," ",LEFT(H3748,4),"T=",AU3748,"D=",AV3748,"R=",AW3748,"M=",AX3748,"L=",AY3748,"B=",AZ3748)</f>
        <v>BROWN T=2D=0R=0M=0L=0B=0</v>
      </c>
      <c r="G3748" s="0" t="s">
        <v>14217</v>
      </c>
      <c r="I3748" s="0" t="s">
        <v>14893</v>
      </c>
      <c r="J3748" s="0" t="s">
        <v>14894</v>
      </c>
      <c r="K3748" s="0" t="s">
        <v>144</v>
      </c>
      <c r="M3748" s="0" t="s">
        <v>11614</v>
      </c>
      <c r="N3748" s="0" t="str">
        <f aca="false">RIGHT(M3748,LEN(M3748)-FIND(" ",M3748))</f>
        <v>NORTHWOODS CT NE</v>
      </c>
      <c r="O3748" s="0" t="s">
        <v>11412</v>
      </c>
      <c r="P3748" s="0" t="s">
        <v>147</v>
      </c>
      <c r="Q3748" s="0" t="s">
        <v>148</v>
      </c>
      <c r="R3748" s="0" t="n">
        <v>44483</v>
      </c>
      <c r="AD3748" s="0" t="s">
        <v>149</v>
      </c>
      <c r="AE3748" s="0" t="s">
        <v>150</v>
      </c>
      <c r="AH3748" s="0" t="n">
        <v>14</v>
      </c>
      <c r="AI3748" s="0" t="n">
        <v>11</v>
      </c>
      <c r="AJ3748" s="0" t="s">
        <v>4175</v>
      </c>
      <c r="AM3748" s="0" t="s">
        <v>4176</v>
      </c>
      <c r="AN3748" s="0" t="s">
        <v>147</v>
      </c>
      <c r="AO3748" s="0" t="s">
        <v>11229</v>
      </c>
      <c r="AP3748" s="0" t="s">
        <v>11230</v>
      </c>
      <c r="AQ3748" s="0" t="n">
        <v>9</v>
      </c>
      <c r="AR3748" s="0" t="n">
        <v>64</v>
      </c>
      <c r="AS3748" s="0" t="n">
        <v>32</v>
      </c>
      <c r="AU3748" s="0" t="n">
        <f aca="false">COUNTA($BA$3748:$EH$3748)</f>
        <v>2</v>
      </c>
      <c r="AV3748" s="0" t="n">
        <f aca="false">COUNTIF($BA$3748:$EH$3748,"D")</f>
        <v>0</v>
      </c>
      <c r="AW3748" s="0" t="n">
        <f aca="false">COUNTIF($BA$3748:$EH$3748,"R")</f>
        <v>0</v>
      </c>
      <c r="AX3748" s="0" t="n">
        <f aca="false">IF(BN3748="D",1,0)+IF(BO3748="D",1,0)+IF(BT3748="D",1,0)+IF(BU3748="D",1,0)+IF(BW3748="D",1,0)+IF(CC3748="D",1,0)+IF(CD3748="D",1,0)+IF(CE3748="D",1,0)+IF(CF3748="D",1,0)+IF(CL3748="D",1,0)+IF(CM3748="D",1,0)+IF(CQ3748="D",1,0)+IF(CR3748="D",1,0)+IF(CS3748="D",1,0)+IF(CW3748="D",1,0)+IF(CX3748="D",1,0)+IF(DD3748="D",1,0)+IF(DE3748="D",1,0)+IF(DJ3748="D",1,0)+IF(DK3748="D",1,0)+IF(DO3748="D",1,0)+IF(DP3748="D",1,0)+IF(DQ3748="D",1,0)+IF(DW3748="D",1,0)+IF(DZ3748="D",1,0)+IF(EH3748="D",1,0)</f>
        <v>0</v>
      </c>
      <c r="AY3748" s="0" t="n">
        <f aca="false">IF(DJ3748&lt;&gt;"",1,0)+IF(DK3748&lt;&gt;"",1,0)+IF(DM3748&lt;&gt;"",1,0)+IF(DO3748&lt;&gt;"",1,0)+IF(DP3748&lt;&gt;"",1,0)+IF(DQ3748&lt;&gt;"",1,0)+IF(DS3748&lt;&gt;"",1,0)+IF(DT3748&lt;&gt;"",1,0)+IF(DV3748&lt;&gt;"",1,0)+IF(DW3748&lt;&gt;"",1,0)+IF(DX3748&lt;&gt;"",1,0)+IF(DY3748&lt;&gt;"",1,0)+IF(DZ3748&lt;&gt;"",1,0)+IF(EB3748&lt;&gt;"",1,0)+IF(EC3748&lt;&gt;"",1,0)+IF(ED3748&lt;&gt;"",1,0)+IF(EG3748&lt;&gt;"",1,0)+IF(EH3748&lt;&gt;"",1,0)</f>
        <v>0</v>
      </c>
      <c r="AZ3748" s="0" t="n">
        <f aca="false">IF(EH3748&lt;&gt;"",1,0)</f>
        <v>0</v>
      </c>
      <c r="BB3748" s="0" t="s">
        <v>154</v>
      </c>
      <c r="EF3748" s="0" t="s">
        <v>155</v>
      </c>
    </row>
    <row r="3749" customFormat="false" ht="15" hidden="false" customHeight="false" outlineLevel="0" collapsed="false">
      <c r="A3749" s="0" t="s">
        <v>14895</v>
      </c>
      <c r="B3749" s="0" t="n">
        <v>78</v>
      </c>
      <c r="C3749" s="0" t="n">
        <v>427953</v>
      </c>
      <c r="D3749" s="0" t="s">
        <v>14896</v>
      </c>
      <c r="E3749" s="0" t="s">
        <v>14897</v>
      </c>
      <c r="F3749" s="0" t="str">
        <f aca="false">CONCATENATE(D3749," ",LEFT(H3749,4),"T=",AU3749,"D=",AV3749,"R=",AW3749,"M=",AX3749,"L=",AY3749,"B=",AZ3749)</f>
        <v>DRAYTON T=1D=0R=0M=0L=0B=0</v>
      </c>
      <c r="G3749" s="0" t="s">
        <v>14898</v>
      </c>
      <c r="I3749" s="0" t="s">
        <v>1566</v>
      </c>
      <c r="J3749" s="0" t="s">
        <v>14899</v>
      </c>
      <c r="K3749" s="0" t="s">
        <v>144</v>
      </c>
      <c r="M3749" s="0" t="s">
        <v>12115</v>
      </c>
      <c r="N3749" s="0" t="str">
        <f aca="false">RIGHT(M3749,LEN(M3749)-FIND(" ",M3749))</f>
        <v>CRESCENT DR NE</v>
      </c>
      <c r="P3749" s="0" t="s">
        <v>147</v>
      </c>
      <c r="Q3749" s="0" t="s">
        <v>148</v>
      </c>
      <c r="R3749" s="0" t="n">
        <v>44483</v>
      </c>
      <c r="AD3749" s="0" t="s">
        <v>149</v>
      </c>
      <c r="AE3749" s="0" t="s">
        <v>150</v>
      </c>
      <c r="AF3749" s="0" t="s">
        <v>151</v>
      </c>
      <c r="AH3749" s="0" t="n">
        <v>14</v>
      </c>
      <c r="AI3749" s="0" t="n">
        <v>11</v>
      </c>
      <c r="AN3749" s="0" t="s">
        <v>147</v>
      </c>
      <c r="AO3749" s="0" t="s">
        <v>11229</v>
      </c>
      <c r="AP3749" s="0" t="s">
        <v>11230</v>
      </c>
      <c r="AQ3749" s="0" t="n">
        <v>9</v>
      </c>
      <c r="AR3749" s="0" t="n">
        <v>64</v>
      </c>
      <c r="AS3749" s="0" t="n">
        <v>32</v>
      </c>
      <c r="AU3749" s="0" t="n">
        <f aca="false">COUNTA($BA$3749:$EH$3749)</f>
        <v>1</v>
      </c>
      <c r="AV3749" s="0" t="n">
        <f aca="false">COUNTIF($BA$3749:$EH$3749,"D")</f>
        <v>0</v>
      </c>
      <c r="AW3749" s="0" t="n">
        <f aca="false">COUNTIF($BA$3749:$EH$3749,"R")</f>
        <v>0</v>
      </c>
      <c r="AX3749" s="0" t="n">
        <f aca="false">IF(BN3749="D",1,0)+IF(BO3749="D",1,0)+IF(BT3749="D",1,0)+IF(BU3749="D",1,0)+IF(BW3749="D",1,0)+IF(CC3749="D",1,0)+IF(CD3749="D",1,0)+IF(CE3749="D",1,0)+IF(CF3749="D",1,0)+IF(CL3749="D",1,0)+IF(CM3749="D",1,0)+IF(CQ3749="D",1,0)+IF(CR3749="D",1,0)+IF(CS3749="D",1,0)+IF(CW3749="D",1,0)+IF(CX3749="D",1,0)+IF(DD3749="D",1,0)+IF(DE3749="D",1,0)+IF(DJ3749="D",1,0)+IF(DK3749="D",1,0)+IF(DO3749="D",1,0)+IF(DP3749="D",1,0)+IF(DQ3749="D",1,0)+IF(DW3749="D",1,0)+IF(DZ3749="D",1,0)+IF(EH3749="D",1,0)</f>
        <v>0</v>
      </c>
      <c r="AY3749" s="0" t="n">
        <f aca="false">IF(DJ3749&lt;&gt;"",1,0)+IF(DK3749&lt;&gt;"",1,0)+IF(DM3749&lt;&gt;"",1,0)+IF(DO3749&lt;&gt;"",1,0)+IF(DP3749&lt;&gt;"",1,0)+IF(DQ3749&lt;&gt;"",1,0)+IF(DS3749&lt;&gt;"",1,0)+IF(DT3749&lt;&gt;"",1,0)+IF(DV3749&lt;&gt;"",1,0)+IF(DW3749&lt;&gt;"",1,0)+IF(DX3749&lt;&gt;"",1,0)+IF(DY3749&lt;&gt;"",1,0)+IF(DZ3749&lt;&gt;"",1,0)+IF(EB3749&lt;&gt;"",1,0)+IF(EC3749&lt;&gt;"",1,0)+IF(ED3749&lt;&gt;"",1,0)+IF(EG3749&lt;&gt;"",1,0)+IF(EH3749&lt;&gt;"",1,0)</f>
        <v>0</v>
      </c>
      <c r="AZ3749" s="0" t="n">
        <f aca="false">IF(EH3749&lt;&gt;"",1,0)</f>
        <v>0</v>
      </c>
      <c r="BB3749" s="0" t="s">
        <v>154</v>
      </c>
    </row>
    <row r="3750" customFormat="false" ht="15" hidden="false" customHeight="false" outlineLevel="0" collapsed="false">
      <c r="A3750" s="0" t="s">
        <v>14900</v>
      </c>
      <c r="B3750" s="0" t="n">
        <v>78</v>
      </c>
      <c r="C3750" s="0" t="n">
        <v>474541</v>
      </c>
      <c r="D3750" s="0" t="s">
        <v>11523</v>
      </c>
      <c r="E3750" s="0" t="s">
        <v>299</v>
      </c>
      <c r="F3750" s="0" t="str">
        <f aca="false">CONCATENATE(D3750," ",LEFT(H3750,4),"T=",AU3750,"D=",AV3750,"R=",AW3750,"M=",AX3750,"L=",AY3750,"B=",AZ3750)</f>
        <v>KASSOS T=4D=0R=0M=0L=1B=0</v>
      </c>
      <c r="G3750" s="0" t="s">
        <v>159</v>
      </c>
      <c r="I3750" s="0" t="s">
        <v>14901</v>
      </c>
      <c r="J3750" s="0" t="s">
        <v>2091</v>
      </c>
      <c r="K3750" s="0" t="s">
        <v>144</v>
      </c>
      <c r="M3750" s="0" t="s">
        <v>11526</v>
      </c>
      <c r="N3750" s="0" t="str">
        <f aca="false">RIGHT(M3750,LEN(M3750)-FIND(" ",M3750))</f>
        <v>PERKINSWOOD BLVD NE</v>
      </c>
      <c r="P3750" s="0" t="s">
        <v>147</v>
      </c>
      <c r="Q3750" s="0" t="s">
        <v>148</v>
      </c>
      <c r="R3750" s="0" t="n">
        <v>44483</v>
      </c>
      <c r="AD3750" s="0" t="s">
        <v>149</v>
      </c>
      <c r="AE3750" s="0" t="s">
        <v>150</v>
      </c>
      <c r="AF3750" s="0" t="s">
        <v>151</v>
      </c>
      <c r="AH3750" s="0" t="n">
        <v>14</v>
      </c>
      <c r="AI3750" s="0" t="n">
        <v>11</v>
      </c>
      <c r="AN3750" s="0" t="s">
        <v>147</v>
      </c>
      <c r="AO3750" s="0" t="s">
        <v>11229</v>
      </c>
      <c r="AP3750" s="0" t="s">
        <v>11230</v>
      </c>
      <c r="AQ3750" s="0" t="n">
        <v>9</v>
      </c>
      <c r="AR3750" s="0" t="n">
        <v>64</v>
      </c>
      <c r="AS3750" s="0" t="n">
        <v>32</v>
      </c>
      <c r="AU3750" s="0" t="n">
        <f aca="false">COUNTA($BA$3750:$EH$3750)</f>
        <v>4</v>
      </c>
      <c r="AV3750" s="0" t="n">
        <f aca="false">COUNTIF($BA$3750:$EH$3750,"D")</f>
        <v>0</v>
      </c>
      <c r="AW3750" s="0" t="n">
        <f aca="false">COUNTIF($BA$3750:$EH$3750,"R")</f>
        <v>0</v>
      </c>
      <c r="AX3750" s="0" t="n">
        <f aca="false">IF(BN3750="D",1,0)+IF(BO3750="D",1,0)+IF(BT3750="D",1,0)+IF(BU3750="D",1,0)+IF(BW3750="D",1,0)+IF(CC3750="D",1,0)+IF(CD3750="D",1,0)+IF(CE3750="D",1,0)+IF(CF3750="D",1,0)+IF(CL3750="D",1,0)+IF(CM3750="D",1,0)+IF(CQ3750="D",1,0)+IF(CR3750="D",1,0)+IF(CS3750="D",1,0)+IF(CW3750="D",1,0)+IF(CX3750="D",1,0)+IF(DD3750="D",1,0)+IF(DE3750="D",1,0)+IF(DJ3750="D",1,0)+IF(DK3750="D",1,0)+IF(DO3750="D",1,0)+IF(DP3750="D",1,0)+IF(DQ3750="D",1,0)+IF(DW3750="D",1,0)+IF(DZ3750="D",1,0)+IF(EH3750="D",1,0)</f>
        <v>0</v>
      </c>
      <c r="AY3750" s="0" t="n">
        <f aca="false">IF(DJ3750&lt;&gt;"",1,0)+IF(DK3750&lt;&gt;"",1,0)+IF(DM3750&lt;&gt;"",1,0)+IF(DO3750&lt;&gt;"",1,0)+IF(DP3750&lt;&gt;"",1,0)+IF(DQ3750&lt;&gt;"",1,0)+IF(DS3750&lt;&gt;"",1,0)+IF(DT3750&lt;&gt;"",1,0)+IF(DV3750&lt;&gt;"",1,0)+IF(DW3750&lt;&gt;"",1,0)+IF(DX3750&lt;&gt;"",1,0)+IF(DY3750&lt;&gt;"",1,0)+IF(DZ3750&lt;&gt;"",1,0)+IF(EB3750&lt;&gt;"",1,0)+IF(EC3750&lt;&gt;"",1,0)+IF(ED3750&lt;&gt;"",1,0)+IF(EG3750&lt;&gt;"",1,0)+IF(EH3750&lt;&gt;"",1,0)</f>
        <v>1</v>
      </c>
      <c r="AZ3750" s="0" t="n">
        <f aca="false">IF(EH3750&lt;&gt;"",1,0)</f>
        <v>0</v>
      </c>
      <c r="BB3750" s="0" t="s">
        <v>154</v>
      </c>
      <c r="DX3750" s="0" t="s">
        <v>155</v>
      </c>
      <c r="EA3750" s="0" t="s">
        <v>155</v>
      </c>
      <c r="EF3750" s="0" t="s">
        <v>155</v>
      </c>
    </row>
    <row r="3751" customFormat="false" ht="15" hidden="false" customHeight="false" outlineLevel="0" collapsed="false">
      <c r="A3751" s="0" t="s">
        <v>14902</v>
      </c>
      <c r="B3751" s="0" t="n">
        <v>78</v>
      </c>
      <c r="C3751" s="0" t="n">
        <v>488517</v>
      </c>
      <c r="D3751" s="0" t="s">
        <v>14903</v>
      </c>
      <c r="E3751" s="0" t="s">
        <v>1679</v>
      </c>
      <c r="F3751" s="0" t="str">
        <f aca="false">CONCATENATE(D3751," ",LEFT(H3751,4),"T=",AU3751,"D=",AV3751,"R=",AW3751,"M=",AX3751,"L=",AY3751,"B=",AZ3751)</f>
        <v>MAZZILLI T=6D=1R=0M=0L=0B=0</v>
      </c>
      <c r="I3751" s="0" t="s">
        <v>12704</v>
      </c>
      <c r="J3751" s="0" t="s">
        <v>5501</v>
      </c>
      <c r="K3751" s="0" t="s">
        <v>144</v>
      </c>
      <c r="M3751" s="0" t="s">
        <v>14904</v>
      </c>
      <c r="N3751" s="0" t="str">
        <f aca="false">RIGHT(M3751,LEN(M3751)-FIND(" ",M3751))</f>
        <v>WOODLAND AVE NE</v>
      </c>
      <c r="P3751" s="0" t="s">
        <v>147</v>
      </c>
      <c r="Q3751" s="0" t="s">
        <v>148</v>
      </c>
      <c r="R3751" s="0" t="n">
        <v>44483</v>
      </c>
      <c r="AD3751" s="0" t="s">
        <v>149</v>
      </c>
      <c r="AE3751" s="0" t="s">
        <v>150</v>
      </c>
      <c r="AF3751" s="0" t="s">
        <v>151</v>
      </c>
      <c r="AH3751" s="0" t="n">
        <v>14</v>
      </c>
      <c r="AI3751" s="0" t="n">
        <v>11</v>
      </c>
      <c r="AN3751" s="0" t="s">
        <v>147</v>
      </c>
      <c r="AO3751" s="0" t="s">
        <v>11229</v>
      </c>
      <c r="AP3751" s="0" t="s">
        <v>11230</v>
      </c>
      <c r="AQ3751" s="0" t="n">
        <v>9</v>
      </c>
      <c r="AR3751" s="0" t="n">
        <v>64</v>
      </c>
      <c r="AS3751" s="0" t="n">
        <v>32</v>
      </c>
      <c r="AU3751" s="0" t="n">
        <f aca="false">COUNTA($BA$3751:$EH$3751)</f>
        <v>6</v>
      </c>
      <c r="AV3751" s="0" t="n">
        <f aca="false">COUNTIF($BA$3751:$EH$3751,"D")</f>
        <v>1</v>
      </c>
      <c r="AW3751" s="0" t="n">
        <f aca="false">COUNTIF($BA$3751:$EH$3751,"R")</f>
        <v>0</v>
      </c>
      <c r="AX3751" s="0" t="n">
        <f aca="false">IF(BN3751="D",1,0)+IF(BO3751="D",1,0)+IF(BT3751="D",1,0)+IF(BU3751="D",1,0)+IF(BW3751="D",1,0)+IF(CC3751="D",1,0)+IF(CD3751="D",1,0)+IF(CE3751="D",1,0)+IF(CF3751="D",1,0)+IF(CL3751="D",1,0)+IF(CM3751="D",1,0)+IF(CQ3751="D",1,0)+IF(CR3751="D",1,0)+IF(CS3751="D",1,0)+IF(CW3751="D",1,0)+IF(CX3751="D",1,0)+IF(DD3751="D",1,0)+IF(DE3751="D",1,0)+IF(DJ3751="D",1,0)+IF(DK3751="D",1,0)+IF(DO3751="D",1,0)+IF(DP3751="D",1,0)+IF(DQ3751="D",1,0)+IF(DW3751="D",1,0)+IF(DZ3751="D",1,0)+IF(EH3751="D",1,0)</f>
        <v>0</v>
      </c>
      <c r="AY3751" s="0" t="n">
        <f aca="false">IF(DJ3751&lt;&gt;"",1,0)+IF(DK3751&lt;&gt;"",1,0)+IF(DM3751&lt;&gt;"",1,0)+IF(DO3751&lt;&gt;"",1,0)+IF(DP3751&lt;&gt;"",1,0)+IF(DQ3751&lt;&gt;"",1,0)+IF(DS3751&lt;&gt;"",1,0)+IF(DT3751&lt;&gt;"",1,0)+IF(DV3751&lt;&gt;"",1,0)+IF(DW3751&lt;&gt;"",1,0)+IF(DX3751&lt;&gt;"",1,0)+IF(DY3751&lt;&gt;"",1,0)+IF(DZ3751&lt;&gt;"",1,0)+IF(EB3751&lt;&gt;"",1,0)+IF(EC3751&lt;&gt;"",1,0)+IF(ED3751&lt;&gt;"",1,0)+IF(EG3751&lt;&gt;"",1,0)+IF(EH3751&lt;&gt;"",1,0)</f>
        <v>0</v>
      </c>
      <c r="AZ3751" s="0" t="n">
        <f aca="false">IF(EH3751&lt;&gt;"",1,0)</f>
        <v>0</v>
      </c>
      <c r="BB3751" s="0" t="s">
        <v>154</v>
      </c>
      <c r="BD3751" s="0" t="s">
        <v>155</v>
      </c>
      <c r="BL3751" s="0" t="s">
        <v>155</v>
      </c>
      <c r="BP3751" s="0" t="s">
        <v>155</v>
      </c>
      <c r="BY3751" s="0" t="s">
        <v>145</v>
      </c>
      <c r="CA3751" s="0" t="s">
        <v>155</v>
      </c>
    </row>
    <row r="3752" customFormat="false" ht="15" hidden="false" customHeight="false" outlineLevel="0" collapsed="false">
      <c r="A3752" s="0" t="s">
        <v>14905</v>
      </c>
      <c r="B3752" s="0" t="n">
        <v>78</v>
      </c>
      <c r="C3752" s="0" t="n">
        <v>476206</v>
      </c>
      <c r="D3752" s="0" t="s">
        <v>1327</v>
      </c>
      <c r="E3752" s="0" t="s">
        <v>433</v>
      </c>
      <c r="F3752" s="0" t="str">
        <f aca="false">CONCATENATE(D3752," ",LEFT(H3752,4),"T=",AU3752,"D=",AV3752,"R=",AW3752,"M=",AX3752,"L=",AY3752,"B=",AZ3752)</f>
        <v>NIEMI T=10D=0R=0M=0L=0B=0</v>
      </c>
      <c r="G3752" s="0" t="s">
        <v>3154</v>
      </c>
      <c r="I3752" s="0" t="s">
        <v>8218</v>
      </c>
      <c r="J3752" s="0" t="s">
        <v>14906</v>
      </c>
      <c r="K3752" s="0" t="s">
        <v>144</v>
      </c>
      <c r="M3752" s="0" t="s">
        <v>11341</v>
      </c>
      <c r="N3752" s="0" t="str">
        <f aca="false">RIGHT(M3752,LEN(M3752)-FIND(" ",M3752))</f>
        <v>FAIRWAY DR NE</v>
      </c>
      <c r="P3752" s="0" t="s">
        <v>147</v>
      </c>
      <c r="Q3752" s="0" t="s">
        <v>148</v>
      </c>
      <c r="R3752" s="0" t="n">
        <v>44483</v>
      </c>
      <c r="AD3752" s="0" t="s">
        <v>149</v>
      </c>
      <c r="AE3752" s="0" t="s">
        <v>150</v>
      </c>
      <c r="AF3752" s="0" t="s">
        <v>151</v>
      </c>
      <c r="AH3752" s="0" t="n">
        <v>14</v>
      </c>
      <c r="AI3752" s="0" t="n">
        <v>11</v>
      </c>
      <c r="AN3752" s="0" t="s">
        <v>147</v>
      </c>
      <c r="AO3752" s="0" t="s">
        <v>11229</v>
      </c>
      <c r="AP3752" s="0" t="s">
        <v>11230</v>
      </c>
      <c r="AQ3752" s="0" t="n">
        <v>9</v>
      </c>
      <c r="AR3752" s="0" t="n">
        <v>64</v>
      </c>
      <c r="AS3752" s="0" t="n">
        <v>32</v>
      </c>
      <c r="AU3752" s="0" t="n">
        <f aca="false">COUNTA($BA$3752:$EH$3752)</f>
        <v>10</v>
      </c>
      <c r="AV3752" s="0" t="n">
        <f aca="false">COUNTIF($BA$3752:$EH$3752,"D")</f>
        <v>0</v>
      </c>
      <c r="AW3752" s="0" t="n">
        <f aca="false">COUNTIF($BA$3752:$EH$3752,"R")</f>
        <v>0</v>
      </c>
      <c r="AX3752" s="0" t="n">
        <f aca="false">IF(BN3752="D",1,0)+IF(BO3752="D",1,0)+IF(BT3752="D",1,0)+IF(BU3752="D",1,0)+IF(BW3752="D",1,0)+IF(CC3752="D",1,0)+IF(CD3752="D",1,0)+IF(CE3752="D",1,0)+IF(CF3752="D",1,0)+IF(CL3752="D",1,0)+IF(CM3752="D",1,0)+IF(CQ3752="D",1,0)+IF(CR3752="D",1,0)+IF(CS3752="D",1,0)+IF(CW3752="D",1,0)+IF(CX3752="D",1,0)+IF(DD3752="D",1,0)+IF(DE3752="D",1,0)+IF(DJ3752="D",1,0)+IF(DK3752="D",1,0)+IF(DO3752="D",1,0)+IF(DP3752="D",1,0)+IF(DQ3752="D",1,0)+IF(DW3752="D",1,0)+IF(DZ3752="D",1,0)+IF(EH3752="D",1,0)</f>
        <v>0</v>
      </c>
      <c r="AY3752" s="0" t="n">
        <f aca="false">IF(DJ3752&lt;&gt;"",1,0)+IF(DK3752&lt;&gt;"",1,0)+IF(DM3752&lt;&gt;"",1,0)+IF(DO3752&lt;&gt;"",1,0)+IF(DP3752&lt;&gt;"",1,0)+IF(DQ3752&lt;&gt;"",1,0)+IF(DS3752&lt;&gt;"",1,0)+IF(DT3752&lt;&gt;"",1,0)+IF(DV3752&lt;&gt;"",1,0)+IF(DW3752&lt;&gt;"",1,0)+IF(DX3752&lt;&gt;"",1,0)+IF(DY3752&lt;&gt;"",1,0)+IF(DZ3752&lt;&gt;"",1,0)+IF(EB3752&lt;&gt;"",1,0)+IF(EC3752&lt;&gt;"",1,0)+IF(ED3752&lt;&gt;"",1,0)+IF(EG3752&lt;&gt;"",1,0)+IF(EH3752&lt;&gt;"",1,0)</f>
        <v>0</v>
      </c>
      <c r="AZ3752" s="0" t="n">
        <f aca="false">IF(EH3752&lt;&gt;"",1,0)</f>
        <v>0</v>
      </c>
      <c r="BB3752" s="0" t="s">
        <v>154</v>
      </c>
      <c r="BD3752" s="0" t="s">
        <v>155</v>
      </c>
      <c r="BH3752" s="0" t="s">
        <v>155</v>
      </c>
      <c r="BJ3752" s="0" t="s">
        <v>155</v>
      </c>
      <c r="BL3752" s="0" t="s">
        <v>155</v>
      </c>
      <c r="BR3752" s="0" t="s">
        <v>155</v>
      </c>
      <c r="BS3752" s="0" t="s">
        <v>155</v>
      </c>
      <c r="CA3752" s="0" t="s">
        <v>155</v>
      </c>
      <c r="EA3752" s="0" t="s">
        <v>155</v>
      </c>
      <c r="EF3752" s="0" t="s">
        <v>155</v>
      </c>
    </row>
    <row r="3753" customFormat="false" ht="15" hidden="false" customHeight="false" outlineLevel="0" collapsed="false">
      <c r="A3753" s="0" t="s">
        <v>14907</v>
      </c>
      <c r="B3753" s="0" t="n">
        <v>78</v>
      </c>
      <c r="C3753" s="0" t="n">
        <v>356364</v>
      </c>
      <c r="D3753" s="0" t="s">
        <v>9117</v>
      </c>
      <c r="E3753" s="0" t="s">
        <v>426</v>
      </c>
      <c r="F3753" s="0" t="str">
        <f aca="false">CONCATENATE(D3753," ",LEFT(H3753,4),"T=",AU3753,"D=",AV3753,"R=",AW3753,"M=",AX3753,"L=",AY3753,"B=",AZ3753)</f>
        <v>DICESARE T=20D=8R=0M=4L=2B=0</v>
      </c>
      <c r="G3753" s="0" t="s">
        <v>432</v>
      </c>
      <c r="I3753" s="0" t="s">
        <v>13389</v>
      </c>
      <c r="J3753" s="0" t="s">
        <v>1158</v>
      </c>
      <c r="K3753" s="0" t="s">
        <v>144</v>
      </c>
      <c r="L3753" s="0" t="s">
        <v>145</v>
      </c>
      <c r="M3753" s="0" t="s">
        <v>14908</v>
      </c>
      <c r="N3753" s="0" t="str">
        <f aca="false">RIGHT(M3753,LEN(M3753)-FIND(" ",M3753))</f>
        <v>MELWOOD DR NE</v>
      </c>
      <c r="P3753" s="0" t="s">
        <v>147</v>
      </c>
      <c r="Q3753" s="0" t="s">
        <v>148</v>
      </c>
      <c r="R3753" s="0" t="n">
        <v>44483</v>
      </c>
      <c r="AD3753" s="0" t="s">
        <v>149</v>
      </c>
      <c r="AE3753" s="0" t="s">
        <v>150</v>
      </c>
      <c r="AF3753" s="0" t="s">
        <v>151</v>
      </c>
      <c r="AH3753" s="0" t="n">
        <v>14</v>
      </c>
      <c r="AI3753" s="0" t="n">
        <v>11</v>
      </c>
      <c r="AN3753" s="0" t="s">
        <v>147</v>
      </c>
      <c r="AO3753" s="0" t="s">
        <v>11229</v>
      </c>
      <c r="AP3753" s="0" t="s">
        <v>11230</v>
      </c>
      <c r="AQ3753" s="0" t="n">
        <v>9</v>
      </c>
      <c r="AR3753" s="0" t="n">
        <v>64</v>
      </c>
      <c r="AS3753" s="0" t="n">
        <v>32</v>
      </c>
      <c r="AU3753" s="0" t="n">
        <f aca="false">COUNTA($BA$3753:$EH$3753)</f>
        <v>20</v>
      </c>
      <c r="AV3753" s="0" t="n">
        <f aca="false">COUNTIF($BA$3753:$EH$3753,"D")</f>
        <v>8</v>
      </c>
      <c r="AW3753" s="0" t="n">
        <f aca="false">COUNTIF($BA$3753:$EH$3753,"R")</f>
        <v>0</v>
      </c>
      <c r="AX3753" s="0" t="n">
        <f aca="false">IF(BN3753="D",1,0)+IF(BO3753="D",1,0)+IF(BT3753="D",1,0)+IF(BU3753="D",1,0)+IF(BW3753="D",1,0)+IF(CC3753="D",1,0)+IF(CD3753="D",1,0)+IF(CE3753="D",1,0)+IF(CF3753="D",1,0)+IF(CL3753="D",1,0)+IF(CM3753="D",1,0)+IF(CQ3753="D",1,0)+IF(CR3753="D",1,0)+IF(CS3753="D",1,0)+IF(CW3753="D",1,0)+IF(CX3753="D",1,0)+IF(DD3753="D",1,0)+IF(DE3753="D",1,0)+IF(DJ3753="D",1,0)+IF(DK3753="D",1,0)+IF(DO3753="D",1,0)+IF(DP3753="D",1,0)+IF(DQ3753="D",1,0)+IF(DW3753="D",1,0)+IF(DZ3753="D",1,0)+IF(EH3753="D",1,0)</f>
        <v>4</v>
      </c>
      <c r="AY3753" s="0" t="n">
        <f aca="false">IF(DJ3753&lt;&gt;"",1,0)+IF(DK3753&lt;&gt;"",1,0)+IF(DM3753&lt;&gt;"",1,0)+IF(DO3753&lt;&gt;"",1,0)+IF(DP3753&lt;&gt;"",1,0)+IF(DQ3753&lt;&gt;"",1,0)+IF(DS3753&lt;&gt;"",1,0)+IF(DT3753&lt;&gt;"",1,0)+IF(DV3753&lt;&gt;"",1,0)+IF(DW3753&lt;&gt;"",1,0)+IF(DX3753&lt;&gt;"",1,0)+IF(DY3753&lt;&gt;"",1,0)+IF(DZ3753&lt;&gt;"",1,0)+IF(EB3753&lt;&gt;"",1,0)+IF(EC3753&lt;&gt;"",1,0)+IF(ED3753&lt;&gt;"",1,0)+IF(EG3753&lt;&gt;"",1,0)+IF(EH3753&lt;&gt;"",1,0)</f>
        <v>2</v>
      </c>
      <c r="AZ3753" s="0" t="n">
        <f aca="false">IF(EH3753&lt;&gt;"",1,0)</f>
        <v>0</v>
      </c>
      <c r="BB3753" s="0" t="s">
        <v>154</v>
      </c>
      <c r="BY3753" s="0" t="s">
        <v>145</v>
      </c>
      <c r="CA3753" s="0" t="s">
        <v>155</v>
      </c>
      <c r="CC3753" s="0" t="s">
        <v>145</v>
      </c>
      <c r="CG3753" s="0" t="s">
        <v>155</v>
      </c>
      <c r="CH3753" s="0" t="s">
        <v>145</v>
      </c>
      <c r="CK3753" s="0" t="s">
        <v>155</v>
      </c>
      <c r="CL3753" s="0" t="s">
        <v>145</v>
      </c>
      <c r="CN3753" s="0" t="s">
        <v>155</v>
      </c>
      <c r="CO3753" s="0" t="s">
        <v>145</v>
      </c>
      <c r="CP3753" s="0" t="s">
        <v>155</v>
      </c>
      <c r="CQ3753" s="0" t="s">
        <v>145</v>
      </c>
      <c r="DC3753" s="0" t="s">
        <v>155</v>
      </c>
      <c r="DI3753" s="0" t="s">
        <v>155</v>
      </c>
      <c r="DJ3753" s="0" t="s">
        <v>145</v>
      </c>
      <c r="DN3753" s="0" t="s">
        <v>155</v>
      </c>
      <c r="DU3753" s="0" t="s">
        <v>155</v>
      </c>
      <c r="EA3753" s="0" t="s">
        <v>155</v>
      </c>
      <c r="ED3753" s="0" t="s">
        <v>145</v>
      </c>
      <c r="EF3753" s="0" t="s">
        <v>155</v>
      </c>
    </row>
    <row r="3754" customFormat="false" ht="15" hidden="false" customHeight="false" outlineLevel="0" collapsed="false">
      <c r="A3754" s="0" t="s">
        <v>14909</v>
      </c>
      <c r="B3754" s="0" t="n">
        <v>78</v>
      </c>
      <c r="C3754" s="0" t="n">
        <v>489876</v>
      </c>
      <c r="D3754" s="0" t="s">
        <v>13669</v>
      </c>
      <c r="E3754" s="0" t="s">
        <v>349</v>
      </c>
      <c r="F3754" s="0" t="str">
        <f aca="false">CONCATENATE(D3754," ",LEFT(H3754,4),"T=",AU3754,"D=",AV3754,"R=",AW3754,"M=",AX3754,"L=",AY3754,"B=",AZ3754)</f>
        <v>OUZOUNIAN T=38D=12R=0M=1L=7B=0</v>
      </c>
      <c r="G3754" s="0" t="s">
        <v>14910</v>
      </c>
      <c r="I3754" s="0" t="s">
        <v>14911</v>
      </c>
      <c r="J3754" s="0" t="s">
        <v>756</v>
      </c>
      <c r="K3754" s="0" t="s">
        <v>144</v>
      </c>
      <c r="M3754" s="0" t="s">
        <v>13169</v>
      </c>
      <c r="N3754" s="0" t="str">
        <f aca="false">RIGHT(M3754,LEN(M3754)-FIND(" ",M3754))</f>
        <v>FOSTER DR NE</v>
      </c>
      <c r="P3754" s="0" t="s">
        <v>147</v>
      </c>
      <c r="Q3754" s="0" t="s">
        <v>148</v>
      </c>
      <c r="R3754" s="0" t="n">
        <v>44483</v>
      </c>
      <c r="AD3754" s="0" t="s">
        <v>149</v>
      </c>
      <c r="AE3754" s="0" t="s">
        <v>150</v>
      </c>
      <c r="AF3754" s="0" t="s">
        <v>151</v>
      </c>
      <c r="AH3754" s="0" t="n">
        <v>14</v>
      </c>
      <c r="AI3754" s="0" t="n">
        <v>11</v>
      </c>
      <c r="AN3754" s="0" t="s">
        <v>147</v>
      </c>
      <c r="AO3754" s="0" t="s">
        <v>11229</v>
      </c>
      <c r="AP3754" s="0" t="s">
        <v>11230</v>
      </c>
      <c r="AQ3754" s="0" t="n">
        <v>9</v>
      </c>
      <c r="AR3754" s="0" t="n">
        <v>64</v>
      </c>
      <c r="AS3754" s="0" t="n">
        <v>32</v>
      </c>
      <c r="AU3754" s="0" t="n">
        <f aca="false">COUNTA($BA$3754:$EH$3754)</f>
        <v>38</v>
      </c>
      <c r="AV3754" s="0" t="n">
        <f aca="false">COUNTIF($BA$3754:$EH$3754,"D")</f>
        <v>12</v>
      </c>
      <c r="AW3754" s="0" t="n">
        <f aca="false">COUNTIF($BA$3754:$EH$3754,"R")</f>
        <v>0</v>
      </c>
      <c r="AX3754" s="0" t="n">
        <f aca="false">IF(BN3754="D",1,0)+IF(BO3754="D",1,0)+IF(BT3754="D",1,0)+IF(BU3754="D",1,0)+IF(BW3754="D",1,0)+IF(CC3754="D",1,0)+IF(CD3754="D",1,0)+IF(CE3754="D",1,0)+IF(CF3754="D",1,0)+IF(CL3754="D",1,0)+IF(CM3754="D",1,0)+IF(CQ3754="D",1,0)+IF(CR3754="D",1,0)+IF(CS3754="D",1,0)+IF(CW3754="D",1,0)+IF(CX3754="D",1,0)+IF(DD3754="D",1,0)+IF(DE3754="D",1,0)+IF(DJ3754="D",1,0)+IF(DK3754="D",1,0)+IF(DO3754="D",1,0)+IF(DP3754="D",1,0)+IF(DQ3754="D",1,0)+IF(DW3754="D",1,0)+IF(DZ3754="D",1,0)+IF(EH3754="D",1,0)</f>
        <v>1</v>
      </c>
      <c r="AY3754" s="0" t="n">
        <f aca="false">IF(DJ3754&lt;&gt;"",1,0)+IF(DK3754&lt;&gt;"",1,0)+IF(DM3754&lt;&gt;"",1,0)+IF(DO3754&lt;&gt;"",1,0)+IF(DP3754&lt;&gt;"",1,0)+IF(DQ3754&lt;&gt;"",1,0)+IF(DS3754&lt;&gt;"",1,0)+IF(DT3754&lt;&gt;"",1,0)+IF(DV3754&lt;&gt;"",1,0)+IF(DW3754&lt;&gt;"",1,0)+IF(DX3754&lt;&gt;"",1,0)+IF(DY3754&lt;&gt;"",1,0)+IF(DZ3754&lt;&gt;"",1,0)+IF(EB3754&lt;&gt;"",1,0)+IF(EC3754&lt;&gt;"",1,0)+IF(ED3754&lt;&gt;"",1,0)+IF(EG3754&lt;&gt;"",1,0)+IF(EH3754&lt;&gt;"",1,0)</f>
        <v>7</v>
      </c>
      <c r="AZ3754" s="0" t="n">
        <f aca="false">IF(EH3754&lt;&gt;"",1,0)</f>
        <v>0</v>
      </c>
      <c r="BB3754" s="0" t="s">
        <v>154</v>
      </c>
      <c r="BH3754" s="0" t="s">
        <v>155</v>
      </c>
      <c r="BJ3754" s="0" t="s">
        <v>155</v>
      </c>
      <c r="BL3754" s="0" t="s">
        <v>155</v>
      </c>
      <c r="BN3754" s="0" t="s">
        <v>155</v>
      </c>
      <c r="BP3754" s="0" t="s">
        <v>155</v>
      </c>
      <c r="BR3754" s="0" t="s">
        <v>145</v>
      </c>
      <c r="BS3754" s="0" t="s">
        <v>155</v>
      </c>
      <c r="BT3754" s="0" t="s">
        <v>155</v>
      </c>
      <c r="BY3754" s="0" t="s">
        <v>145</v>
      </c>
      <c r="CA3754" s="0" t="s">
        <v>155</v>
      </c>
      <c r="CC3754" s="0" t="s">
        <v>155</v>
      </c>
      <c r="CG3754" s="0" t="s">
        <v>155</v>
      </c>
      <c r="CH3754" s="0" t="s">
        <v>145</v>
      </c>
      <c r="CK3754" s="0" t="s">
        <v>155</v>
      </c>
      <c r="CN3754" s="0" t="s">
        <v>155</v>
      </c>
      <c r="CO3754" s="0" t="s">
        <v>145</v>
      </c>
      <c r="CP3754" s="0" t="s">
        <v>155</v>
      </c>
      <c r="CQ3754" s="0" t="s">
        <v>155</v>
      </c>
      <c r="CT3754" s="0" t="s">
        <v>155</v>
      </c>
      <c r="CU3754" s="0" t="s">
        <v>145</v>
      </c>
      <c r="CY3754" s="0" t="s">
        <v>155</v>
      </c>
      <c r="CZ3754" s="0" t="s">
        <v>145</v>
      </c>
      <c r="DC3754" s="0" t="s">
        <v>155</v>
      </c>
      <c r="DF3754" s="0" t="s">
        <v>155</v>
      </c>
      <c r="DG3754" s="0" t="s">
        <v>145</v>
      </c>
      <c r="DI3754" s="0" t="s">
        <v>155</v>
      </c>
      <c r="DJ3754" s="0" t="s">
        <v>155</v>
      </c>
      <c r="DM3754" s="0" t="s">
        <v>145</v>
      </c>
      <c r="DN3754" s="0" t="s">
        <v>155</v>
      </c>
      <c r="DR3754" s="0" t="s">
        <v>155</v>
      </c>
      <c r="DS3754" s="0" t="s">
        <v>145</v>
      </c>
      <c r="DT3754" s="0" t="s">
        <v>145</v>
      </c>
      <c r="DU3754" s="0" t="s">
        <v>155</v>
      </c>
      <c r="DW3754" s="0" t="s">
        <v>145</v>
      </c>
      <c r="DX3754" s="0" t="s">
        <v>155</v>
      </c>
      <c r="ED3754" s="0" t="s">
        <v>145</v>
      </c>
      <c r="EF3754" s="0" t="s">
        <v>155</v>
      </c>
    </row>
    <row r="3755" customFormat="false" ht="15" hidden="false" customHeight="false" outlineLevel="0" collapsed="false">
      <c r="A3755" s="0" t="s">
        <v>14912</v>
      </c>
      <c r="B3755" s="0" t="n">
        <v>78</v>
      </c>
      <c r="C3755" s="0" t="n">
        <v>437736</v>
      </c>
      <c r="D3755" s="0" t="s">
        <v>13382</v>
      </c>
      <c r="E3755" s="0" t="s">
        <v>376</v>
      </c>
      <c r="F3755" s="0" t="str">
        <f aca="false">CONCATENATE(D3755," ",LEFT(H3755,4),"T=",AU3755,"D=",AV3755,"R=",AW3755,"M=",AX3755,"L=",AY3755,"B=",AZ3755)</f>
        <v>CRAWFORD T=2D=0R=0M=0L=0B=0</v>
      </c>
      <c r="G3755" s="0" t="s">
        <v>215</v>
      </c>
      <c r="I3755" s="0" t="s">
        <v>14913</v>
      </c>
      <c r="J3755" s="0" t="s">
        <v>641</v>
      </c>
      <c r="K3755" s="0" t="s">
        <v>144</v>
      </c>
      <c r="M3755" s="0" t="s">
        <v>13581</v>
      </c>
      <c r="N3755" s="0" t="str">
        <f aca="false">RIGHT(M3755,LEN(M3755)-FIND(" ",M3755))</f>
        <v>ATLANTIC ST NE</v>
      </c>
      <c r="P3755" s="0" t="s">
        <v>147</v>
      </c>
      <c r="Q3755" s="0" t="s">
        <v>148</v>
      </c>
      <c r="R3755" s="0" t="n">
        <v>44483</v>
      </c>
      <c r="AD3755" s="0" t="s">
        <v>149</v>
      </c>
      <c r="AE3755" s="0" t="s">
        <v>150</v>
      </c>
      <c r="AH3755" s="0" t="n">
        <v>14</v>
      </c>
      <c r="AI3755" s="0" t="n">
        <v>11</v>
      </c>
      <c r="AJ3755" s="0" t="s">
        <v>4175</v>
      </c>
      <c r="AM3755" s="0" t="s">
        <v>4176</v>
      </c>
      <c r="AN3755" s="0" t="s">
        <v>147</v>
      </c>
      <c r="AO3755" s="0" t="s">
        <v>11229</v>
      </c>
      <c r="AP3755" s="0" t="s">
        <v>11230</v>
      </c>
      <c r="AQ3755" s="0" t="n">
        <v>9</v>
      </c>
      <c r="AR3755" s="0" t="n">
        <v>64</v>
      </c>
      <c r="AS3755" s="0" t="n">
        <v>32</v>
      </c>
      <c r="AU3755" s="0" t="n">
        <f aca="false">COUNTA($BA$3755:$EH$3755)</f>
        <v>2</v>
      </c>
      <c r="AV3755" s="0" t="n">
        <f aca="false">COUNTIF($BA$3755:$EH$3755,"D")</f>
        <v>0</v>
      </c>
      <c r="AW3755" s="0" t="n">
        <f aca="false">COUNTIF($BA$3755:$EH$3755,"R")</f>
        <v>0</v>
      </c>
      <c r="AX3755" s="0" t="n">
        <f aca="false">IF(BN3755="D",1,0)+IF(BO3755="D",1,0)+IF(BT3755="D",1,0)+IF(BU3755="D",1,0)+IF(BW3755="D",1,0)+IF(CC3755="D",1,0)+IF(CD3755="D",1,0)+IF(CE3755="D",1,0)+IF(CF3755="D",1,0)+IF(CL3755="D",1,0)+IF(CM3755="D",1,0)+IF(CQ3755="D",1,0)+IF(CR3755="D",1,0)+IF(CS3755="D",1,0)+IF(CW3755="D",1,0)+IF(CX3755="D",1,0)+IF(DD3755="D",1,0)+IF(DE3755="D",1,0)+IF(DJ3755="D",1,0)+IF(DK3755="D",1,0)+IF(DO3755="D",1,0)+IF(DP3755="D",1,0)+IF(DQ3755="D",1,0)+IF(DW3755="D",1,0)+IF(DZ3755="D",1,0)+IF(EH3755="D",1,0)</f>
        <v>0</v>
      </c>
      <c r="AY3755" s="0" t="n">
        <f aca="false">IF(DJ3755&lt;&gt;"",1,0)+IF(DK3755&lt;&gt;"",1,0)+IF(DM3755&lt;&gt;"",1,0)+IF(DO3755&lt;&gt;"",1,0)+IF(DP3755&lt;&gt;"",1,0)+IF(DQ3755&lt;&gt;"",1,0)+IF(DS3755&lt;&gt;"",1,0)+IF(DT3755&lt;&gt;"",1,0)+IF(DV3755&lt;&gt;"",1,0)+IF(DW3755&lt;&gt;"",1,0)+IF(DX3755&lt;&gt;"",1,0)+IF(DY3755&lt;&gt;"",1,0)+IF(DZ3755&lt;&gt;"",1,0)+IF(EB3755&lt;&gt;"",1,0)+IF(EC3755&lt;&gt;"",1,0)+IF(ED3755&lt;&gt;"",1,0)+IF(EG3755&lt;&gt;"",1,0)+IF(EH3755&lt;&gt;"",1,0)</f>
        <v>0</v>
      </c>
      <c r="AZ3755" s="0" t="n">
        <f aca="false">IF(EH3755&lt;&gt;"",1,0)</f>
        <v>0</v>
      </c>
      <c r="BB3755" s="0" t="s">
        <v>154</v>
      </c>
      <c r="EF3755" s="0" t="s">
        <v>155</v>
      </c>
    </row>
    <row r="3756" customFormat="false" ht="15" hidden="false" customHeight="false" outlineLevel="0" collapsed="false">
      <c r="A3756" s="0" t="s">
        <v>14914</v>
      </c>
      <c r="B3756" s="0" t="n">
        <v>78</v>
      </c>
      <c r="C3756" s="0" t="n">
        <v>4842</v>
      </c>
      <c r="D3756" s="0" t="s">
        <v>586</v>
      </c>
      <c r="E3756" s="0" t="s">
        <v>14915</v>
      </c>
      <c r="F3756" s="0" t="str">
        <f aca="false">CONCATENATE(D3756," ",LEFT(H3756,4),"T=",AU3756,"D=",AV3756,"R=",AW3756,"M=",AX3756,"L=",AY3756,"B=",AZ3756)</f>
        <v>SANDERS T=35D=9R=0M=3L=7B=0</v>
      </c>
      <c r="G3756" s="0" t="s">
        <v>215</v>
      </c>
      <c r="I3756" s="0" t="s">
        <v>14758</v>
      </c>
      <c r="J3756" s="0" t="s">
        <v>14916</v>
      </c>
      <c r="K3756" s="0" t="s">
        <v>144</v>
      </c>
      <c r="L3756" s="0" t="s">
        <v>145</v>
      </c>
      <c r="M3756" s="0" t="s">
        <v>11768</v>
      </c>
      <c r="N3756" s="0" t="str">
        <f aca="false">RIGHT(M3756,LEN(M3756)-FIND(" ",M3756))</f>
        <v>BUTLER RD NE</v>
      </c>
      <c r="P3756" s="0" t="s">
        <v>147</v>
      </c>
      <c r="Q3756" s="0" t="s">
        <v>148</v>
      </c>
      <c r="R3756" s="0" t="n">
        <v>44483</v>
      </c>
      <c r="AD3756" s="0" t="s">
        <v>149</v>
      </c>
      <c r="AE3756" s="0" t="s">
        <v>150</v>
      </c>
      <c r="AF3756" s="0" t="s">
        <v>151</v>
      </c>
      <c r="AH3756" s="0" t="n">
        <v>14</v>
      </c>
      <c r="AI3756" s="0" t="n">
        <v>11</v>
      </c>
      <c r="AN3756" s="0" t="s">
        <v>147</v>
      </c>
      <c r="AO3756" s="0" t="s">
        <v>11229</v>
      </c>
      <c r="AP3756" s="0" t="s">
        <v>11230</v>
      </c>
      <c r="AQ3756" s="0" t="n">
        <v>9</v>
      </c>
      <c r="AR3756" s="0" t="n">
        <v>64</v>
      </c>
      <c r="AS3756" s="0" t="n">
        <v>32</v>
      </c>
      <c r="AU3756" s="0" t="n">
        <f aca="false">COUNTA($BA$3756:$EH$3756)</f>
        <v>35</v>
      </c>
      <c r="AV3756" s="0" t="n">
        <f aca="false">COUNTIF($BA$3756:$EH$3756,"D")</f>
        <v>9</v>
      </c>
      <c r="AW3756" s="0" t="n">
        <f aca="false">COUNTIF($BA$3756:$EH$3756,"R")</f>
        <v>0</v>
      </c>
      <c r="AX3756" s="0" t="n">
        <f aca="false">IF(BN3756="D",1,0)+IF(BO3756="D",1,0)+IF(BT3756="D",1,0)+IF(BU3756="D",1,0)+IF(BW3756="D",1,0)+IF(CC3756="D",1,0)+IF(CD3756="D",1,0)+IF(CE3756="D",1,0)+IF(CF3756="D",1,0)+IF(CL3756="D",1,0)+IF(CM3756="D",1,0)+IF(CQ3756="D",1,0)+IF(CR3756="D",1,0)+IF(CS3756="D",1,0)+IF(CW3756="D",1,0)+IF(CX3756="D",1,0)+IF(DD3756="D",1,0)+IF(DE3756="D",1,0)+IF(DJ3756="D",1,0)+IF(DK3756="D",1,0)+IF(DO3756="D",1,0)+IF(DP3756="D",1,0)+IF(DQ3756="D",1,0)+IF(DW3756="D",1,0)+IF(DZ3756="D",1,0)+IF(EH3756="D",1,0)</f>
        <v>3</v>
      </c>
      <c r="AY3756" s="0" t="n">
        <f aca="false">IF(DJ3756&lt;&gt;"",1,0)+IF(DK3756&lt;&gt;"",1,0)+IF(DM3756&lt;&gt;"",1,0)+IF(DO3756&lt;&gt;"",1,0)+IF(DP3756&lt;&gt;"",1,0)+IF(DQ3756&lt;&gt;"",1,0)+IF(DS3756&lt;&gt;"",1,0)+IF(DT3756&lt;&gt;"",1,0)+IF(DV3756&lt;&gt;"",1,0)+IF(DW3756&lt;&gt;"",1,0)+IF(DX3756&lt;&gt;"",1,0)+IF(DY3756&lt;&gt;"",1,0)+IF(DZ3756&lt;&gt;"",1,0)+IF(EB3756&lt;&gt;"",1,0)+IF(EC3756&lt;&gt;"",1,0)+IF(ED3756&lt;&gt;"",1,0)+IF(EG3756&lt;&gt;"",1,0)+IF(EH3756&lt;&gt;"",1,0)</f>
        <v>7</v>
      </c>
      <c r="AZ3756" s="0" t="n">
        <f aca="false">IF(EH3756&lt;&gt;"",1,0)</f>
        <v>0</v>
      </c>
      <c r="BB3756" s="0" t="s">
        <v>154</v>
      </c>
      <c r="BD3756" s="0" t="s">
        <v>155</v>
      </c>
      <c r="BE3756" s="0" t="s">
        <v>155</v>
      </c>
      <c r="BH3756" s="0" t="s">
        <v>155</v>
      </c>
      <c r="BI3756" s="0" t="s">
        <v>155</v>
      </c>
      <c r="BJ3756" s="0" t="s">
        <v>155</v>
      </c>
      <c r="BK3756" s="0" t="s">
        <v>155</v>
      </c>
      <c r="BL3756" s="0" t="s">
        <v>155</v>
      </c>
      <c r="BP3756" s="0" t="s">
        <v>155</v>
      </c>
      <c r="BS3756" s="0" t="s">
        <v>155</v>
      </c>
      <c r="BV3756" s="0" t="s">
        <v>155</v>
      </c>
      <c r="BY3756" s="0" t="s">
        <v>145</v>
      </c>
      <c r="CA3756" s="0" t="s">
        <v>155</v>
      </c>
      <c r="CK3756" s="0" t="s">
        <v>155</v>
      </c>
      <c r="CL3756" s="0" t="s">
        <v>145</v>
      </c>
      <c r="CN3756" s="0" t="s">
        <v>155</v>
      </c>
      <c r="CV3756" s="0" t="s">
        <v>155</v>
      </c>
      <c r="CY3756" s="0" t="s">
        <v>155</v>
      </c>
      <c r="CZ3756" s="0" t="s">
        <v>145</v>
      </c>
      <c r="DC3756" s="0" t="s">
        <v>155</v>
      </c>
      <c r="DG3756" s="0" t="s">
        <v>145</v>
      </c>
      <c r="DI3756" s="0" t="s">
        <v>155</v>
      </c>
      <c r="DJ3756" s="0" t="s">
        <v>145</v>
      </c>
      <c r="DL3756" s="0" t="s">
        <v>155</v>
      </c>
      <c r="DM3756" s="0" t="s">
        <v>145</v>
      </c>
      <c r="DN3756" s="0" t="s">
        <v>155</v>
      </c>
      <c r="DR3756" s="0" t="s">
        <v>155</v>
      </c>
      <c r="DS3756" s="0" t="s">
        <v>145</v>
      </c>
      <c r="DT3756" s="0" t="s">
        <v>145</v>
      </c>
      <c r="DU3756" s="0" t="s">
        <v>155</v>
      </c>
      <c r="DW3756" s="0" t="s">
        <v>145</v>
      </c>
      <c r="DX3756" s="0" t="s">
        <v>155</v>
      </c>
      <c r="EA3756" s="0" t="s">
        <v>155</v>
      </c>
      <c r="ED3756" s="0" t="s">
        <v>155</v>
      </c>
      <c r="EF3756" s="0" t="s">
        <v>155</v>
      </c>
    </row>
    <row r="3757" customFormat="false" ht="15" hidden="false" customHeight="false" outlineLevel="0" collapsed="false">
      <c r="A3757" s="0" t="s">
        <v>14917</v>
      </c>
      <c r="B3757" s="0" t="n">
        <v>78</v>
      </c>
      <c r="C3757" s="0" t="n">
        <v>270512</v>
      </c>
      <c r="D3757" s="0" t="s">
        <v>10899</v>
      </c>
      <c r="E3757" s="0" t="s">
        <v>2549</v>
      </c>
      <c r="F3757" s="0" t="str">
        <f aca="false">CONCATENATE(D3757," ",LEFT(H3757,4),"T=",AU3757,"D=",AV3757,"R=",AW3757,"M=",AX3757,"L=",AY3757,"B=",AZ3757)</f>
        <v>MOCELLA T=27D=3R=0M=1L=2B=0</v>
      </c>
      <c r="G3757" s="0" t="s">
        <v>319</v>
      </c>
      <c r="I3757" s="0" t="s">
        <v>14918</v>
      </c>
      <c r="J3757" s="0" t="s">
        <v>2164</v>
      </c>
      <c r="K3757" s="0" t="s">
        <v>144</v>
      </c>
      <c r="L3757" s="0" t="s">
        <v>145</v>
      </c>
      <c r="M3757" s="0" t="s">
        <v>11965</v>
      </c>
      <c r="N3757" s="0" t="str">
        <f aca="false">RIGHT(M3757,LEN(M3757)-FIND(" ",M3757))</f>
        <v>PERKINSWOOD BLVD NE</v>
      </c>
      <c r="P3757" s="0" t="s">
        <v>147</v>
      </c>
      <c r="Q3757" s="0" t="s">
        <v>148</v>
      </c>
      <c r="R3757" s="0" t="n">
        <v>44483</v>
      </c>
      <c r="AD3757" s="0" t="s">
        <v>149</v>
      </c>
      <c r="AE3757" s="0" t="s">
        <v>150</v>
      </c>
      <c r="AF3757" s="0" t="s">
        <v>151</v>
      </c>
      <c r="AH3757" s="0" t="n">
        <v>14</v>
      </c>
      <c r="AI3757" s="0" t="n">
        <v>11</v>
      </c>
      <c r="AN3757" s="0" t="s">
        <v>147</v>
      </c>
      <c r="AO3757" s="0" t="s">
        <v>11229</v>
      </c>
      <c r="AP3757" s="0" t="s">
        <v>11230</v>
      </c>
      <c r="AQ3757" s="0" t="n">
        <v>9</v>
      </c>
      <c r="AR3757" s="0" t="n">
        <v>64</v>
      </c>
      <c r="AS3757" s="0" t="n">
        <v>32</v>
      </c>
      <c r="AU3757" s="0" t="n">
        <f aca="false">COUNTA($BA$3757:$EH$3757)</f>
        <v>27</v>
      </c>
      <c r="AV3757" s="0" t="n">
        <f aca="false">COUNTIF($BA$3757:$EH$3757,"D")</f>
        <v>3</v>
      </c>
      <c r="AW3757" s="0" t="n">
        <f aca="false">COUNTIF($BA$3757:$EH$3757,"R")</f>
        <v>0</v>
      </c>
      <c r="AX3757" s="0" t="n">
        <f aca="false">IF(BN3757="D",1,0)+IF(BO3757="D",1,0)+IF(BT3757="D",1,0)+IF(BU3757="D",1,0)+IF(BW3757="D",1,0)+IF(CC3757="D",1,0)+IF(CD3757="D",1,0)+IF(CE3757="D",1,0)+IF(CF3757="D",1,0)+IF(CL3757="D",1,0)+IF(CM3757="D",1,0)+IF(CQ3757="D",1,0)+IF(CR3757="D",1,0)+IF(CS3757="D",1,0)+IF(CW3757="D",1,0)+IF(CX3757="D",1,0)+IF(DD3757="D",1,0)+IF(DE3757="D",1,0)+IF(DJ3757="D",1,0)+IF(DK3757="D",1,0)+IF(DO3757="D",1,0)+IF(DP3757="D",1,0)+IF(DQ3757="D",1,0)+IF(DW3757="D",1,0)+IF(DZ3757="D",1,0)+IF(EH3757="D",1,0)</f>
        <v>1</v>
      </c>
      <c r="AY3757" s="0" t="n">
        <f aca="false">IF(DJ3757&lt;&gt;"",1,0)+IF(DK3757&lt;&gt;"",1,0)+IF(DM3757&lt;&gt;"",1,0)+IF(DO3757&lt;&gt;"",1,0)+IF(DP3757&lt;&gt;"",1,0)+IF(DQ3757&lt;&gt;"",1,0)+IF(DS3757&lt;&gt;"",1,0)+IF(DT3757&lt;&gt;"",1,0)+IF(DV3757&lt;&gt;"",1,0)+IF(DW3757&lt;&gt;"",1,0)+IF(DX3757&lt;&gt;"",1,0)+IF(DY3757&lt;&gt;"",1,0)+IF(DZ3757&lt;&gt;"",1,0)+IF(EB3757&lt;&gt;"",1,0)+IF(EC3757&lt;&gt;"",1,0)+IF(ED3757&lt;&gt;"",1,0)+IF(EG3757&lt;&gt;"",1,0)+IF(EH3757&lt;&gt;"",1,0)</f>
        <v>2</v>
      </c>
      <c r="AZ3757" s="0" t="n">
        <f aca="false">IF(EH3757&lt;&gt;"",1,0)</f>
        <v>0</v>
      </c>
      <c r="BB3757" s="0" t="s">
        <v>154</v>
      </c>
      <c r="BC3757" s="0" t="s">
        <v>155</v>
      </c>
      <c r="BD3757" s="0" t="s">
        <v>155</v>
      </c>
      <c r="BF3757" s="0" t="s">
        <v>155</v>
      </c>
      <c r="BH3757" s="0" t="s">
        <v>155</v>
      </c>
      <c r="BK3757" s="0" t="s">
        <v>155</v>
      </c>
      <c r="BL3757" s="0" t="s">
        <v>155</v>
      </c>
      <c r="BP3757" s="0" t="s">
        <v>155</v>
      </c>
      <c r="BS3757" s="0" t="s">
        <v>155</v>
      </c>
      <c r="BV3757" s="0" t="s">
        <v>155</v>
      </c>
      <c r="BY3757" s="0" t="s">
        <v>145</v>
      </c>
      <c r="CA3757" s="0" t="s">
        <v>155</v>
      </c>
      <c r="CG3757" s="0" t="s">
        <v>155</v>
      </c>
      <c r="CK3757" s="0" t="s">
        <v>155</v>
      </c>
      <c r="CN3757" s="0" t="s">
        <v>155</v>
      </c>
      <c r="CP3757" s="0" t="s">
        <v>155</v>
      </c>
      <c r="CT3757" s="0" t="s">
        <v>155</v>
      </c>
      <c r="CV3757" s="0" t="s">
        <v>155</v>
      </c>
      <c r="CY3757" s="0" t="s">
        <v>155</v>
      </c>
      <c r="CZ3757" s="0" t="s">
        <v>145</v>
      </c>
      <c r="DC3757" s="0" t="s">
        <v>155</v>
      </c>
      <c r="DF3757" s="0" t="s">
        <v>155</v>
      </c>
      <c r="DU3757" s="0" t="s">
        <v>155</v>
      </c>
      <c r="DW3757" s="0" t="s">
        <v>145</v>
      </c>
      <c r="DX3757" s="0" t="s">
        <v>155</v>
      </c>
      <c r="EA3757" s="0" t="s">
        <v>155</v>
      </c>
      <c r="EF3757" s="0" t="s">
        <v>155</v>
      </c>
    </row>
    <row r="3758" customFormat="false" ht="15" hidden="false" customHeight="false" outlineLevel="0" collapsed="false">
      <c r="A3758" s="0" t="s">
        <v>14919</v>
      </c>
      <c r="B3758" s="0" t="n">
        <v>78</v>
      </c>
      <c r="C3758" s="0" t="n">
        <v>170686</v>
      </c>
      <c r="D3758" s="0" t="s">
        <v>14920</v>
      </c>
      <c r="E3758" s="0" t="s">
        <v>6035</v>
      </c>
      <c r="F3758" s="0" t="str">
        <f aca="false">CONCATENATE(D3758," ",LEFT(H3758,4),"T=",AU3758,"D=",AV3758,"R=",AW3758,"M=",AX3758,"L=",AY3758,"B=",AZ3758)</f>
        <v>MORGAN SIMS T=39D=11R=0M=3L=7B=1</v>
      </c>
      <c r="I3758" s="0" t="s">
        <v>14921</v>
      </c>
      <c r="J3758" s="0" t="s">
        <v>4158</v>
      </c>
      <c r="K3758" s="0" t="s">
        <v>144</v>
      </c>
      <c r="L3758" s="0" t="s">
        <v>145</v>
      </c>
      <c r="M3758" s="0" t="s">
        <v>14922</v>
      </c>
      <c r="N3758" s="0" t="str">
        <f aca="false">RIGHT(M3758,LEN(M3758)-FIND(" ",M3758))</f>
        <v>FOSTER DR NE</v>
      </c>
      <c r="P3758" s="0" t="s">
        <v>147</v>
      </c>
      <c r="Q3758" s="0" t="s">
        <v>148</v>
      </c>
      <c r="R3758" s="0" t="n">
        <v>44483</v>
      </c>
      <c r="AD3758" s="0" t="s">
        <v>149</v>
      </c>
      <c r="AE3758" s="0" t="s">
        <v>150</v>
      </c>
      <c r="AF3758" s="0" t="s">
        <v>151</v>
      </c>
      <c r="AH3758" s="0" t="n">
        <v>14</v>
      </c>
      <c r="AI3758" s="0" t="n">
        <v>11</v>
      </c>
      <c r="AN3758" s="0" t="s">
        <v>147</v>
      </c>
      <c r="AO3758" s="0" t="s">
        <v>11229</v>
      </c>
      <c r="AP3758" s="0" t="s">
        <v>11230</v>
      </c>
      <c r="AQ3758" s="0" t="n">
        <v>9</v>
      </c>
      <c r="AR3758" s="0" t="n">
        <v>64</v>
      </c>
      <c r="AS3758" s="0" t="n">
        <v>32</v>
      </c>
      <c r="AU3758" s="0" t="n">
        <f aca="false">COUNTA($BA$3758:$EH$3758)</f>
        <v>39</v>
      </c>
      <c r="AV3758" s="0" t="n">
        <f aca="false">COUNTIF($BA$3758:$EH$3758,"D")</f>
        <v>11</v>
      </c>
      <c r="AW3758" s="0" t="n">
        <f aca="false">COUNTIF($BA$3758:$EH$3758,"R")</f>
        <v>0</v>
      </c>
      <c r="AX3758" s="0" t="n">
        <f aca="false">IF(BN3758="D",1,0)+IF(BO3758="D",1,0)+IF(BT3758="D",1,0)+IF(BU3758="D",1,0)+IF(BW3758="D",1,0)+IF(CC3758="D",1,0)+IF(CD3758="D",1,0)+IF(CE3758="D",1,0)+IF(CF3758="D",1,0)+IF(CL3758="D",1,0)+IF(CM3758="D",1,0)+IF(CQ3758="D",1,0)+IF(CR3758="D",1,0)+IF(CS3758="D",1,0)+IF(CW3758="D",1,0)+IF(CX3758="D",1,0)+IF(DD3758="D",1,0)+IF(DE3758="D",1,0)+IF(DJ3758="D",1,0)+IF(DK3758="D",1,0)+IF(DO3758="D",1,0)+IF(DP3758="D",1,0)+IF(DQ3758="D",1,0)+IF(DW3758="D",1,0)+IF(DZ3758="D",1,0)+IF(EH3758="D",1,0)</f>
        <v>3</v>
      </c>
      <c r="AY3758" s="0" t="n">
        <f aca="false">IF(DJ3758&lt;&gt;"",1,0)+IF(DK3758&lt;&gt;"",1,0)+IF(DM3758&lt;&gt;"",1,0)+IF(DO3758&lt;&gt;"",1,0)+IF(DP3758&lt;&gt;"",1,0)+IF(DQ3758&lt;&gt;"",1,0)+IF(DS3758&lt;&gt;"",1,0)+IF(DT3758&lt;&gt;"",1,0)+IF(DV3758&lt;&gt;"",1,0)+IF(DW3758&lt;&gt;"",1,0)+IF(DX3758&lt;&gt;"",1,0)+IF(DY3758&lt;&gt;"",1,0)+IF(DZ3758&lt;&gt;"",1,0)+IF(EB3758&lt;&gt;"",1,0)+IF(EC3758&lt;&gt;"",1,0)+IF(ED3758&lt;&gt;"",1,0)+IF(EG3758&lt;&gt;"",1,0)+IF(EH3758&lt;&gt;"",1,0)</f>
        <v>7</v>
      </c>
      <c r="AZ3758" s="0" t="n">
        <f aca="false">IF(EH3758&lt;&gt;"",1,0)</f>
        <v>1</v>
      </c>
      <c r="BB3758" s="0" t="s">
        <v>154</v>
      </c>
      <c r="BC3758" s="0" t="s">
        <v>155</v>
      </c>
      <c r="BD3758" s="0" t="s">
        <v>155</v>
      </c>
      <c r="BE3758" s="0" t="s">
        <v>155</v>
      </c>
      <c r="BF3758" s="0" t="s">
        <v>155</v>
      </c>
      <c r="BG3758" s="0" t="s">
        <v>155</v>
      </c>
      <c r="BH3758" s="0" t="s">
        <v>155</v>
      </c>
      <c r="BI3758" s="0" t="s">
        <v>155</v>
      </c>
      <c r="BJ3758" s="0" t="s">
        <v>155</v>
      </c>
      <c r="BL3758" s="0" t="s">
        <v>155</v>
      </c>
      <c r="BP3758" s="0" t="s">
        <v>155</v>
      </c>
      <c r="BS3758" s="0" t="s">
        <v>155</v>
      </c>
      <c r="BV3758" s="0" t="s">
        <v>155</v>
      </c>
      <c r="BY3758" s="0" t="s">
        <v>145</v>
      </c>
      <c r="CA3758" s="0" t="s">
        <v>155</v>
      </c>
      <c r="CG3758" s="0" t="s">
        <v>155</v>
      </c>
      <c r="CK3758" s="0" t="s">
        <v>155</v>
      </c>
      <c r="CL3758" s="0" t="s">
        <v>145</v>
      </c>
      <c r="CN3758" s="0" t="s">
        <v>155</v>
      </c>
      <c r="CO3758" s="0" t="s">
        <v>145</v>
      </c>
      <c r="CP3758" s="0" t="s">
        <v>155</v>
      </c>
      <c r="CV3758" s="0" t="s">
        <v>155</v>
      </c>
      <c r="CY3758" s="0" t="s">
        <v>155</v>
      </c>
      <c r="CZ3758" s="0" t="s">
        <v>145</v>
      </c>
      <c r="DC3758" s="0" t="s">
        <v>155</v>
      </c>
      <c r="DF3758" s="0" t="s">
        <v>155</v>
      </c>
      <c r="DG3758" s="0" t="s">
        <v>145</v>
      </c>
      <c r="DI3758" s="0" t="s">
        <v>155</v>
      </c>
      <c r="DJ3758" s="0" t="s">
        <v>145</v>
      </c>
      <c r="DM3758" s="0" t="s">
        <v>145</v>
      </c>
      <c r="DN3758" s="0" t="s">
        <v>155</v>
      </c>
      <c r="DS3758" s="0" t="s">
        <v>145</v>
      </c>
      <c r="DT3758" s="0" t="s">
        <v>145</v>
      </c>
      <c r="DU3758" s="0" t="s">
        <v>155</v>
      </c>
      <c r="DX3758" s="0" t="s">
        <v>155</v>
      </c>
      <c r="EA3758" s="0" t="s">
        <v>155</v>
      </c>
      <c r="ED3758" s="0" t="s">
        <v>145</v>
      </c>
      <c r="EF3758" s="0" t="s">
        <v>155</v>
      </c>
      <c r="EH3758" s="0" t="s">
        <v>145</v>
      </c>
    </row>
    <row r="3759" customFormat="false" ht="15" hidden="false" customHeight="false" outlineLevel="0" collapsed="false">
      <c r="A3759" s="0" t="s">
        <v>14923</v>
      </c>
      <c r="B3759" s="0" t="n">
        <v>78</v>
      </c>
      <c r="C3759" s="0" t="n">
        <v>149713</v>
      </c>
      <c r="D3759" s="0" t="s">
        <v>14924</v>
      </c>
      <c r="E3759" s="0" t="s">
        <v>6762</v>
      </c>
      <c r="F3759" s="0" t="str">
        <f aca="false">CONCATENATE(D3759," ",LEFT(H3759,4),"T=",AU3759,"D=",AV3759,"R=",AW3759,"M=",AX3759,"L=",AY3759,"B=",AZ3759)</f>
        <v>GRAYER T=21D=0R=2M=0L=1B=0</v>
      </c>
      <c r="G3759" s="0" t="s">
        <v>5919</v>
      </c>
      <c r="I3759" s="0" t="s">
        <v>14925</v>
      </c>
      <c r="J3759" s="0" t="s">
        <v>12662</v>
      </c>
      <c r="K3759" s="0" t="s">
        <v>144</v>
      </c>
      <c r="M3759" s="0" t="s">
        <v>14926</v>
      </c>
      <c r="N3759" s="0" t="str">
        <f aca="false">RIGHT(M3759,LEN(M3759)-FIND(" ",M3759))</f>
        <v>FOSTER DR NE</v>
      </c>
      <c r="P3759" s="0" t="s">
        <v>147</v>
      </c>
      <c r="Q3759" s="0" t="s">
        <v>148</v>
      </c>
      <c r="R3759" s="0" t="n">
        <v>44483</v>
      </c>
      <c r="AD3759" s="0" t="s">
        <v>149</v>
      </c>
      <c r="AE3759" s="0" t="s">
        <v>150</v>
      </c>
      <c r="AF3759" s="0" t="s">
        <v>151</v>
      </c>
      <c r="AH3759" s="0" t="n">
        <v>14</v>
      </c>
      <c r="AI3759" s="0" t="n">
        <v>11</v>
      </c>
      <c r="AN3759" s="0" t="s">
        <v>147</v>
      </c>
      <c r="AO3759" s="0" t="s">
        <v>11229</v>
      </c>
      <c r="AP3759" s="0" t="s">
        <v>11230</v>
      </c>
      <c r="AQ3759" s="0" t="n">
        <v>9</v>
      </c>
      <c r="AR3759" s="0" t="n">
        <v>64</v>
      </c>
      <c r="AS3759" s="0" t="n">
        <v>32</v>
      </c>
      <c r="AU3759" s="0" t="n">
        <f aca="false">COUNTA($BA$3759:$EH$3759)</f>
        <v>21</v>
      </c>
      <c r="AV3759" s="0" t="n">
        <f aca="false">COUNTIF($BA$3759:$EH$3759,"D")</f>
        <v>0</v>
      </c>
      <c r="AW3759" s="0" t="n">
        <f aca="false">COUNTIF($BA$3759:$EH$3759,"R")</f>
        <v>2</v>
      </c>
      <c r="AX3759" s="0" t="n">
        <f aca="false">IF(BN3759="D",1,0)+IF(BO3759="D",1,0)+IF(BT3759="D",1,0)+IF(BU3759="D",1,0)+IF(BW3759="D",1,0)+IF(CC3759="D",1,0)+IF(CD3759="D",1,0)+IF(CE3759="D",1,0)+IF(CF3759="D",1,0)+IF(CL3759="D",1,0)+IF(CM3759="D",1,0)+IF(CQ3759="D",1,0)+IF(CR3759="D",1,0)+IF(CS3759="D",1,0)+IF(CW3759="D",1,0)+IF(CX3759="D",1,0)+IF(DD3759="D",1,0)+IF(DE3759="D",1,0)+IF(DJ3759="D",1,0)+IF(DK3759="D",1,0)+IF(DO3759="D",1,0)+IF(DP3759="D",1,0)+IF(DQ3759="D",1,0)+IF(DW3759="D",1,0)+IF(DZ3759="D",1,0)+IF(EH3759="D",1,0)</f>
        <v>0</v>
      </c>
      <c r="AY3759" s="0" t="n">
        <f aca="false">IF(DJ3759&lt;&gt;"",1,0)+IF(DK3759&lt;&gt;"",1,0)+IF(DM3759&lt;&gt;"",1,0)+IF(DO3759&lt;&gt;"",1,0)+IF(DP3759&lt;&gt;"",1,0)+IF(DQ3759&lt;&gt;"",1,0)+IF(DS3759&lt;&gt;"",1,0)+IF(DT3759&lt;&gt;"",1,0)+IF(DV3759&lt;&gt;"",1,0)+IF(DW3759&lt;&gt;"",1,0)+IF(DX3759&lt;&gt;"",1,0)+IF(DY3759&lt;&gt;"",1,0)+IF(DZ3759&lt;&gt;"",1,0)+IF(EB3759&lt;&gt;"",1,0)+IF(EC3759&lt;&gt;"",1,0)+IF(ED3759&lt;&gt;"",1,0)+IF(EG3759&lt;&gt;"",1,0)+IF(EH3759&lt;&gt;"",1,0)</f>
        <v>1</v>
      </c>
      <c r="AZ3759" s="0" t="n">
        <f aca="false">IF(EH3759&lt;&gt;"",1,0)</f>
        <v>0</v>
      </c>
      <c r="BB3759" s="0" t="s">
        <v>154</v>
      </c>
      <c r="BD3759" s="0" t="s">
        <v>155</v>
      </c>
      <c r="BL3759" s="0" t="s">
        <v>155</v>
      </c>
      <c r="BP3759" s="0" t="s">
        <v>155</v>
      </c>
      <c r="BS3759" s="0" t="s">
        <v>155</v>
      </c>
      <c r="CA3759" s="0" t="s">
        <v>155</v>
      </c>
      <c r="CG3759" s="0" t="s">
        <v>155</v>
      </c>
      <c r="CK3759" s="0" t="s">
        <v>155</v>
      </c>
      <c r="CN3759" s="0" t="s">
        <v>155</v>
      </c>
      <c r="CO3759" s="0" t="s">
        <v>141</v>
      </c>
      <c r="CP3759" s="0" t="s">
        <v>155</v>
      </c>
      <c r="CT3759" s="0" t="s">
        <v>155</v>
      </c>
      <c r="CV3759" s="0" t="s">
        <v>155</v>
      </c>
      <c r="DC3759" s="0" t="s">
        <v>155</v>
      </c>
      <c r="DG3759" s="0" t="s">
        <v>141</v>
      </c>
      <c r="DI3759" s="0" t="s">
        <v>155</v>
      </c>
      <c r="DN3759" s="0" t="s">
        <v>155</v>
      </c>
      <c r="DU3759" s="0" t="s">
        <v>155</v>
      </c>
      <c r="DX3759" s="0" t="s">
        <v>155</v>
      </c>
      <c r="EA3759" s="0" t="s">
        <v>155</v>
      </c>
      <c r="EF3759" s="0" t="s">
        <v>155</v>
      </c>
    </row>
    <row r="3760" customFormat="false" ht="15" hidden="false" customHeight="false" outlineLevel="0" collapsed="false">
      <c r="A3760" s="0" t="s">
        <v>14927</v>
      </c>
      <c r="B3760" s="0" t="n">
        <v>78</v>
      </c>
      <c r="C3760" s="0" t="n">
        <v>163422</v>
      </c>
      <c r="D3760" s="0" t="s">
        <v>13675</v>
      </c>
      <c r="E3760" s="0" t="s">
        <v>234</v>
      </c>
      <c r="F3760" s="0" t="str">
        <f aca="false">CONCATENATE(D3760," ",LEFT(H3760,4),"T=",AU3760,"D=",AV3760,"R=",AW3760,"M=",AX3760,"L=",AY3760,"B=",AZ3760)</f>
        <v>LACY T=44D=14R=0M=5L=8B=1</v>
      </c>
      <c r="I3760" s="0" t="s">
        <v>14928</v>
      </c>
      <c r="J3760" s="0" t="s">
        <v>2422</v>
      </c>
      <c r="K3760" s="0" t="s">
        <v>144</v>
      </c>
      <c r="L3760" s="0" t="s">
        <v>145</v>
      </c>
      <c r="M3760" s="0" t="s">
        <v>13677</v>
      </c>
      <c r="N3760" s="0" t="str">
        <f aca="false">RIGHT(M3760,LEN(M3760)-FIND(" ",M3760))</f>
        <v>FOSTER DR NE</v>
      </c>
      <c r="P3760" s="0" t="s">
        <v>147</v>
      </c>
      <c r="Q3760" s="0" t="s">
        <v>148</v>
      </c>
      <c r="R3760" s="0" t="n">
        <v>44483</v>
      </c>
      <c r="AD3760" s="0" t="s">
        <v>149</v>
      </c>
      <c r="AE3760" s="0" t="s">
        <v>150</v>
      </c>
      <c r="AF3760" s="0" t="s">
        <v>151</v>
      </c>
      <c r="AH3760" s="0" t="n">
        <v>14</v>
      </c>
      <c r="AI3760" s="0" t="n">
        <v>11</v>
      </c>
      <c r="AN3760" s="0" t="s">
        <v>147</v>
      </c>
      <c r="AO3760" s="0" t="s">
        <v>11229</v>
      </c>
      <c r="AP3760" s="0" t="s">
        <v>11230</v>
      </c>
      <c r="AQ3760" s="0" t="n">
        <v>9</v>
      </c>
      <c r="AR3760" s="0" t="n">
        <v>64</v>
      </c>
      <c r="AS3760" s="0" t="n">
        <v>32</v>
      </c>
      <c r="AU3760" s="0" t="n">
        <f aca="false">COUNTA($BA$3760:$EH$3760)</f>
        <v>44</v>
      </c>
      <c r="AV3760" s="0" t="n">
        <f aca="false">COUNTIF($BA$3760:$EH$3760,"D")</f>
        <v>14</v>
      </c>
      <c r="AW3760" s="0" t="n">
        <f aca="false">COUNTIF($BA$3760:$EH$3760,"R")</f>
        <v>0</v>
      </c>
      <c r="AX3760" s="0" t="n">
        <f aca="false">IF(BN3760="D",1,0)+IF(BO3760="D",1,0)+IF(BT3760="D",1,0)+IF(BU3760="D",1,0)+IF(BW3760="D",1,0)+IF(CC3760="D",1,0)+IF(CD3760="D",1,0)+IF(CE3760="D",1,0)+IF(CF3760="D",1,0)+IF(CL3760="D",1,0)+IF(CM3760="D",1,0)+IF(CQ3760="D",1,0)+IF(CR3760="D",1,0)+IF(CS3760="D",1,0)+IF(CW3760="D",1,0)+IF(CX3760="D",1,0)+IF(DD3760="D",1,0)+IF(DE3760="D",1,0)+IF(DJ3760="D",1,0)+IF(DK3760="D",1,0)+IF(DO3760="D",1,0)+IF(DP3760="D",1,0)+IF(DQ3760="D",1,0)+IF(DW3760="D",1,0)+IF(DZ3760="D",1,0)+IF(EH3760="D",1,0)</f>
        <v>5</v>
      </c>
      <c r="AY3760" s="0" t="n">
        <f aca="false">IF(DJ3760&lt;&gt;"",1,0)+IF(DK3760&lt;&gt;"",1,0)+IF(DM3760&lt;&gt;"",1,0)+IF(DO3760&lt;&gt;"",1,0)+IF(DP3760&lt;&gt;"",1,0)+IF(DQ3760&lt;&gt;"",1,0)+IF(DS3760&lt;&gt;"",1,0)+IF(DT3760&lt;&gt;"",1,0)+IF(DV3760&lt;&gt;"",1,0)+IF(DW3760&lt;&gt;"",1,0)+IF(DX3760&lt;&gt;"",1,0)+IF(DY3760&lt;&gt;"",1,0)+IF(DZ3760&lt;&gt;"",1,0)+IF(EB3760&lt;&gt;"",1,0)+IF(EC3760&lt;&gt;"",1,0)+IF(ED3760&lt;&gt;"",1,0)+IF(EG3760&lt;&gt;"",1,0)+IF(EH3760&lt;&gt;"",1,0)</f>
        <v>8</v>
      </c>
      <c r="AZ3760" s="0" t="n">
        <f aca="false">IF(EH3760&lt;&gt;"",1,0)</f>
        <v>1</v>
      </c>
      <c r="BB3760" s="0" t="s">
        <v>154</v>
      </c>
      <c r="BD3760" s="0" t="s">
        <v>155</v>
      </c>
      <c r="BE3760" s="0" t="s">
        <v>155</v>
      </c>
      <c r="BF3760" s="0" t="s">
        <v>155</v>
      </c>
      <c r="BH3760" s="0" t="s">
        <v>155</v>
      </c>
      <c r="BI3760" s="0" t="s">
        <v>155</v>
      </c>
      <c r="BJ3760" s="0" t="s">
        <v>155</v>
      </c>
      <c r="BK3760" s="0" t="s">
        <v>155</v>
      </c>
      <c r="BL3760" s="0" t="s">
        <v>155</v>
      </c>
      <c r="BP3760" s="0" t="s">
        <v>155</v>
      </c>
      <c r="BR3760" s="0" t="s">
        <v>155</v>
      </c>
      <c r="BS3760" s="0" t="s">
        <v>155</v>
      </c>
      <c r="BV3760" s="0" t="s">
        <v>155</v>
      </c>
      <c r="BY3760" s="0" t="s">
        <v>145</v>
      </c>
      <c r="CA3760" s="0" t="s">
        <v>155</v>
      </c>
      <c r="CG3760" s="0" t="s">
        <v>155</v>
      </c>
      <c r="CH3760" s="0" t="s">
        <v>145</v>
      </c>
      <c r="CK3760" s="0" t="s">
        <v>155</v>
      </c>
      <c r="CL3760" s="0" t="s">
        <v>145</v>
      </c>
      <c r="CN3760" s="0" t="s">
        <v>155</v>
      </c>
      <c r="CO3760" s="0" t="s">
        <v>145</v>
      </c>
      <c r="CP3760" s="0" t="s">
        <v>155</v>
      </c>
      <c r="CT3760" s="0" t="s">
        <v>155</v>
      </c>
      <c r="CV3760" s="0" t="s">
        <v>155</v>
      </c>
      <c r="CW3760" s="0" t="s">
        <v>145</v>
      </c>
      <c r="CY3760" s="0" t="s">
        <v>155</v>
      </c>
      <c r="CZ3760" s="0" t="s">
        <v>145</v>
      </c>
      <c r="DC3760" s="0" t="s">
        <v>155</v>
      </c>
      <c r="DG3760" s="0" t="s">
        <v>145</v>
      </c>
      <c r="DI3760" s="0" t="s">
        <v>155</v>
      </c>
      <c r="DJ3760" s="0" t="s">
        <v>145</v>
      </c>
      <c r="DL3760" s="0" t="s">
        <v>155</v>
      </c>
      <c r="DM3760" s="0" t="s">
        <v>145</v>
      </c>
      <c r="DN3760" s="0" t="s">
        <v>155</v>
      </c>
      <c r="DR3760" s="0" t="s">
        <v>155</v>
      </c>
      <c r="DS3760" s="0" t="s">
        <v>145</v>
      </c>
      <c r="DT3760" s="0" t="s">
        <v>145</v>
      </c>
      <c r="DU3760" s="0" t="s">
        <v>155</v>
      </c>
      <c r="DW3760" s="0" t="s">
        <v>145</v>
      </c>
      <c r="DX3760" s="0" t="s">
        <v>155</v>
      </c>
      <c r="EA3760" s="0" t="s">
        <v>155</v>
      </c>
      <c r="ED3760" s="0" t="s">
        <v>145</v>
      </c>
      <c r="EF3760" s="0" t="s">
        <v>155</v>
      </c>
      <c r="EH3760" s="0" t="s">
        <v>145</v>
      </c>
    </row>
    <row r="3761" customFormat="false" ht="15" hidden="false" customHeight="false" outlineLevel="0" collapsed="false">
      <c r="A3761" s="0" t="s">
        <v>14929</v>
      </c>
      <c r="B3761" s="0" t="n">
        <v>78</v>
      </c>
      <c r="C3761" s="0" t="n">
        <v>421352</v>
      </c>
      <c r="D3761" s="0" t="s">
        <v>12088</v>
      </c>
      <c r="E3761" s="0" t="s">
        <v>14930</v>
      </c>
      <c r="F3761" s="0" t="str">
        <f aca="false">CONCATENATE(D3761," ",LEFT(H3761,4),"T=",AU3761,"D=",AV3761,"R=",AW3761,"M=",AX3761,"L=",AY3761,"B=",AZ3761)</f>
        <v>VOORHIES T=3D=0R=0M=0L=0B=0</v>
      </c>
      <c r="G3761" s="0" t="s">
        <v>837</v>
      </c>
      <c r="I3761" s="0" t="s">
        <v>10020</v>
      </c>
      <c r="J3761" s="0" t="s">
        <v>14011</v>
      </c>
      <c r="K3761" s="0" t="s">
        <v>144</v>
      </c>
      <c r="M3761" s="0" t="s">
        <v>12091</v>
      </c>
      <c r="N3761" s="0" t="str">
        <f aca="false">RIGHT(M3761,LEN(M3761)-FIND(" ",M3761))</f>
        <v>NORTH RD NE</v>
      </c>
      <c r="P3761" s="0" t="s">
        <v>147</v>
      </c>
      <c r="Q3761" s="0" t="s">
        <v>148</v>
      </c>
      <c r="R3761" s="0" t="n">
        <v>44483</v>
      </c>
      <c r="AD3761" s="0" t="s">
        <v>149</v>
      </c>
      <c r="AE3761" s="0" t="s">
        <v>150</v>
      </c>
      <c r="AH3761" s="0" t="n">
        <v>14</v>
      </c>
      <c r="AI3761" s="0" t="n">
        <v>11</v>
      </c>
      <c r="AJ3761" s="0" t="s">
        <v>4175</v>
      </c>
      <c r="AM3761" s="0" t="s">
        <v>4176</v>
      </c>
      <c r="AN3761" s="0" t="s">
        <v>147</v>
      </c>
      <c r="AO3761" s="0" t="s">
        <v>11229</v>
      </c>
      <c r="AP3761" s="0" t="s">
        <v>11230</v>
      </c>
      <c r="AQ3761" s="0" t="n">
        <v>9</v>
      </c>
      <c r="AR3761" s="0" t="n">
        <v>64</v>
      </c>
      <c r="AS3761" s="0" t="n">
        <v>32</v>
      </c>
      <c r="AU3761" s="0" t="n">
        <f aca="false">COUNTA($BA$3761:$EH$3761)</f>
        <v>3</v>
      </c>
      <c r="AV3761" s="0" t="n">
        <f aca="false">COUNTIF($BA$3761:$EH$3761,"D")</f>
        <v>0</v>
      </c>
      <c r="AW3761" s="0" t="n">
        <f aca="false">COUNTIF($BA$3761:$EH$3761,"R")</f>
        <v>0</v>
      </c>
      <c r="AX3761" s="0" t="n">
        <f aca="false">IF(BN3761="D",1,0)+IF(BO3761="D",1,0)+IF(BT3761="D",1,0)+IF(BU3761="D",1,0)+IF(BW3761="D",1,0)+IF(CC3761="D",1,0)+IF(CD3761="D",1,0)+IF(CE3761="D",1,0)+IF(CF3761="D",1,0)+IF(CL3761="D",1,0)+IF(CM3761="D",1,0)+IF(CQ3761="D",1,0)+IF(CR3761="D",1,0)+IF(CS3761="D",1,0)+IF(CW3761="D",1,0)+IF(CX3761="D",1,0)+IF(DD3761="D",1,0)+IF(DE3761="D",1,0)+IF(DJ3761="D",1,0)+IF(DK3761="D",1,0)+IF(DO3761="D",1,0)+IF(DP3761="D",1,0)+IF(DQ3761="D",1,0)+IF(DW3761="D",1,0)+IF(DZ3761="D",1,0)+IF(EH3761="D",1,0)</f>
        <v>0</v>
      </c>
      <c r="AY3761" s="0" t="n">
        <f aca="false">IF(DJ3761&lt;&gt;"",1,0)+IF(DK3761&lt;&gt;"",1,0)+IF(DM3761&lt;&gt;"",1,0)+IF(DO3761&lt;&gt;"",1,0)+IF(DP3761&lt;&gt;"",1,0)+IF(DQ3761&lt;&gt;"",1,0)+IF(DS3761&lt;&gt;"",1,0)+IF(DT3761&lt;&gt;"",1,0)+IF(DV3761&lt;&gt;"",1,0)+IF(DW3761&lt;&gt;"",1,0)+IF(DX3761&lt;&gt;"",1,0)+IF(DY3761&lt;&gt;"",1,0)+IF(DZ3761&lt;&gt;"",1,0)+IF(EB3761&lt;&gt;"",1,0)+IF(EC3761&lt;&gt;"",1,0)+IF(ED3761&lt;&gt;"",1,0)+IF(EG3761&lt;&gt;"",1,0)+IF(EH3761&lt;&gt;"",1,0)</f>
        <v>0</v>
      </c>
      <c r="AZ3761" s="0" t="n">
        <f aca="false">IF(EH3761&lt;&gt;"",1,0)</f>
        <v>0</v>
      </c>
      <c r="BB3761" s="0" t="s">
        <v>154</v>
      </c>
      <c r="EA3761" s="0" t="s">
        <v>155</v>
      </c>
      <c r="EF3761" s="0" t="s">
        <v>155</v>
      </c>
    </row>
    <row r="3762" customFormat="false" ht="15" hidden="false" customHeight="false" outlineLevel="0" collapsed="false">
      <c r="A3762" s="0" t="s">
        <v>14931</v>
      </c>
      <c r="B3762" s="0" t="n">
        <v>78</v>
      </c>
      <c r="C3762" s="0" t="n">
        <v>452888</v>
      </c>
      <c r="D3762" s="0" t="s">
        <v>14932</v>
      </c>
      <c r="E3762" s="0" t="s">
        <v>140</v>
      </c>
      <c r="F3762" s="0" t="str">
        <f aca="false">CONCATENATE(D3762," ",LEFT(H3762,4),"T=",AU3762,"D=",AV3762,"R=",AW3762,"M=",AX3762,"L=",AY3762,"B=",AZ3762)</f>
        <v>GRONSKEI JRT=6D=0R=0M=0L=0B=0</v>
      </c>
      <c r="G3762" s="0" t="s">
        <v>14933</v>
      </c>
      <c r="H3762" s="0" t="s">
        <v>517</v>
      </c>
      <c r="I3762" s="0" t="s">
        <v>14934</v>
      </c>
      <c r="J3762" s="0" t="s">
        <v>739</v>
      </c>
      <c r="K3762" s="0" t="s">
        <v>144</v>
      </c>
      <c r="M3762" s="0" t="s">
        <v>11534</v>
      </c>
      <c r="N3762" s="0" t="str">
        <f aca="false">RIGHT(M3762,LEN(M3762)-FIND(" ",M3762))</f>
        <v>FOSTER DR NE</v>
      </c>
      <c r="P3762" s="0" t="s">
        <v>147</v>
      </c>
      <c r="Q3762" s="0" t="s">
        <v>148</v>
      </c>
      <c r="R3762" s="0" t="n">
        <v>44483</v>
      </c>
      <c r="AD3762" s="0" t="s">
        <v>149</v>
      </c>
      <c r="AE3762" s="0" t="s">
        <v>150</v>
      </c>
      <c r="AF3762" s="0" t="s">
        <v>151</v>
      </c>
      <c r="AH3762" s="0" t="n">
        <v>14</v>
      </c>
      <c r="AI3762" s="0" t="n">
        <v>11</v>
      </c>
      <c r="AN3762" s="0" t="s">
        <v>147</v>
      </c>
      <c r="AO3762" s="0" t="s">
        <v>11229</v>
      </c>
      <c r="AP3762" s="0" t="s">
        <v>11230</v>
      </c>
      <c r="AQ3762" s="0" t="n">
        <v>9</v>
      </c>
      <c r="AR3762" s="0" t="n">
        <v>64</v>
      </c>
      <c r="AS3762" s="0" t="n">
        <v>32</v>
      </c>
      <c r="AU3762" s="0" t="n">
        <f aca="false">COUNTA($BA$3762:$EH$3762)</f>
        <v>6</v>
      </c>
      <c r="AV3762" s="0" t="n">
        <f aca="false">COUNTIF($BA$3762:$EH$3762,"D")</f>
        <v>0</v>
      </c>
      <c r="AW3762" s="0" t="n">
        <f aca="false">COUNTIF($BA$3762:$EH$3762,"R")</f>
        <v>0</v>
      </c>
      <c r="AX3762" s="0" t="n">
        <f aca="false">IF(BN3762="D",1,0)+IF(BO3762="D",1,0)+IF(BT3762="D",1,0)+IF(BU3762="D",1,0)+IF(BW3762="D",1,0)+IF(CC3762="D",1,0)+IF(CD3762="D",1,0)+IF(CE3762="D",1,0)+IF(CF3762="D",1,0)+IF(CL3762="D",1,0)+IF(CM3762="D",1,0)+IF(CQ3762="D",1,0)+IF(CR3762="D",1,0)+IF(CS3762="D",1,0)+IF(CW3762="D",1,0)+IF(CX3762="D",1,0)+IF(DD3762="D",1,0)+IF(DE3762="D",1,0)+IF(DJ3762="D",1,0)+IF(DK3762="D",1,0)+IF(DO3762="D",1,0)+IF(DP3762="D",1,0)+IF(DQ3762="D",1,0)+IF(DW3762="D",1,0)+IF(DZ3762="D",1,0)+IF(EH3762="D",1,0)</f>
        <v>0</v>
      </c>
      <c r="AY3762" s="0" t="n">
        <f aca="false">IF(DJ3762&lt;&gt;"",1,0)+IF(DK3762&lt;&gt;"",1,0)+IF(DM3762&lt;&gt;"",1,0)+IF(DO3762&lt;&gt;"",1,0)+IF(DP3762&lt;&gt;"",1,0)+IF(DQ3762&lt;&gt;"",1,0)+IF(DS3762&lt;&gt;"",1,0)+IF(DT3762&lt;&gt;"",1,0)+IF(DV3762&lt;&gt;"",1,0)+IF(DW3762&lt;&gt;"",1,0)+IF(DX3762&lt;&gt;"",1,0)+IF(DY3762&lt;&gt;"",1,0)+IF(DZ3762&lt;&gt;"",1,0)+IF(EB3762&lt;&gt;"",1,0)+IF(EC3762&lt;&gt;"",1,0)+IF(ED3762&lt;&gt;"",1,0)+IF(EG3762&lt;&gt;"",1,0)+IF(EH3762&lt;&gt;"",1,0)</f>
        <v>0</v>
      </c>
      <c r="AZ3762" s="0" t="n">
        <f aca="false">IF(EH3762&lt;&gt;"",1,0)</f>
        <v>0</v>
      </c>
      <c r="BB3762" s="0" t="s">
        <v>154</v>
      </c>
      <c r="DI3762" s="0" t="s">
        <v>155</v>
      </c>
      <c r="DN3762" s="0" t="s">
        <v>155</v>
      </c>
      <c r="DU3762" s="0" t="s">
        <v>155</v>
      </c>
      <c r="EA3762" s="0" t="s">
        <v>155</v>
      </c>
      <c r="EF3762" s="0" t="s">
        <v>155</v>
      </c>
    </row>
    <row r="3763" customFormat="false" ht="15" hidden="false" customHeight="false" outlineLevel="0" collapsed="false">
      <c r="A3763" s="0" t="s">
        <v>14935</v>
      </c>
      <c r="B3763" s="0" t="n">
        <v>78</v>
      </c>
      <c r="C3763" s="0" t="n">
        <v>166585</v>
      </c>
      <c r="D3763" s="0" t="s">
        <v>13739</v>
      </c>
      <c r="E3763" s="0" t="s">
        <v>14936</v>
      </c>
      <c r="F3763" s="0" t="str">
        <f aca="false">CONCATENATE(D3763," ",LEFT(H3763,4),"T=",AU3763,"D=",AV3763,"R=",AW3763,"M=",AX3763,"L=",AY3763,"B=",AZ3763)</f>
        <v>CALUGAR T=44D=13R=1M=7L=7B=1</v>
      </c>
      <c r="G3763" s="0" t="s">
        <v>201</v>
      </c>
      <c r="I3763" s="0" t="s">
        <v>14937</v>
      </c>
      <c r="J3763" s="0" t="s">
        <v>10389</v>
      </c>
      <c r="K3763" s="0" t="s">
        <v>144</v>
      </c>
      <c r="L3763" s="0" t="s">
        <v>145</v>
      </c>
      <c r="M3763" s="0" t="s">
        <v>13742</v>
      </c>
      <c r="N3763" s="0" t="str">
        <f aca="false">RIGHT(M3763,LEN(M3763)-FIND(" ",M3763))</f>
        <v>FOSTER DR NE</v>
      </c>
      <c r="P3763" s="0" t="s">
        <v>147</v>
      </c>
      <c r="Q3763" s="0" t="s">
        <v>148</v>
      </c>
      <c r="R3763" s="0" t="n">
        <v>44483</v>
      </c>
      <c r="AD3763" s="0" t="s">
        <v>149</v>
      </c>
      <c r="AE3763" s="0" t="s">
        <v>150</v>
      </c>
      <c r="AF3763" s="0" t="s">
        <v>151</v>
      </c>
      <c r="AH3763" s="0" t="n">
        <v>14</v>
      </c>
      <c r="AI3763" s="0" t="n">
        <v>11</v>
      </c>
      <c r="AN3763" s="0" t="s">
        <v>147</v>
      </c>
      <c r="AO3763" s="0" t="s">
        <v>11229</v>
      </c>
      <c r="AP3763" s="0" t="s">
        <v>11230</v>
      </c>
      <c r="AQ3763" s="0" t="n">
        <v>9</v>
      </c>
      <c r="AR3763" s="0" t="n">
        <v>64</v>
      </c>
      <c r="AS3763" s="0" t="n">
        <v>32</v>
      </c>
      <c r="AU3763" s="0" t="n">
        <f aca="false">COUNTA($BA$3763:$EH$3763)</f>
        <v>44</v>
      </c>
      <c r="AV3763" s="0" t="n">
        <f aca="false">COUNTIF($BA$3763:$EH$3763,"D")</f>
        <v>13</v>
      </c>
      <c r="AW3763" s="0" t="n">
        <f aca="false">COUNTIF($BA$3763:$EH$3763,"R")</f>
        <v>1</v>
      </c>
      <c r="AX3763" s="0" t="n">
        <f aca="false">IF(BN3763="D",1,0)+IF(BO3763="D",1,0)+IF(BT3763="D",1,0)+IF(BU3763="D",1,0)+IF(BW3763="D",1,0)+IF(CC3763="D",1,0)+IF(CD3763="D",1,0)+IF(CE3763="D",1,0)+IF(CF3763="D",1,0)+IF(CL3763="D",1,0)+IF(CM3763="D",1,0)+IF(CQ3763="D",1,0)+IF(CR3763="D",1,0)+IF(CS3763="D",1,0)+IF(CW3763="D",1,0)+IF(CX3763="D",1,0)+IF(DD3763="D",1,0)+IF(DE3763="D",1,0)+IF(DJ3763="D",1,0)+IF(DK3763="D",1,0)+IF(DO3763="D",1,0)+IF(DP3763="D",1,0)+IF(DQ3763="D",1,0)+IF(DW3763="D",1,0)+IF(DZ3763="D",1,0)+IF(EH3763="D",1,0)</f>
        <v>7</v>
      </c>
      <c r="AY3763" s="0" t="n">
        <f aca="false">IF(DJ3763&lt;&gt;"",1,0)+IF(DK3763&lt;&gt;"",1,0)+IF(DM3763&lt;&gt;"",1,0)+IF(DO3763&lt;&gt;"",1,0)+IF(DP3763&lt;&gt;"",1,0)+IF(DQ3763&lt;&gt;"",1,0)+IF(DS3763&lt;&gt;"",1,0)+IF(DT3763&lt;&gt;"",1,0)+IF(DV3763&lt;&gt;"",1,0)+IF(DW3763&lt;&gt;"",1,0)+IF(DX3763&lt;&gt;"",1,0)+IF(DY3763&lt;&gt;"",1,0)+IF(DZ3763&lt;&gt;"",1,0)+IF(EB3763&lt;&gt;"",1,0)+IF(EC3763&lt;&gt;"",1,0)+IF(ED3763&lt;&gt;"",1,0)+IF(EG3763&lt;&gt;"",1,0)+IF(EH3763&lt;&gt;"",1,0)</f>
        <v>7</v>
      </c>
      <c r="AZ3763" s="0" t="n">
        <f aca="false">IF(EH3763&lt;&gt;"",1,0)</f>
        <v>1</v>
      </c>
      <c r="BB3763" s="0" t="s">
        <v>154</v>
      </c>
      <c r="BC3763" s="0" t="s">
        <v>155</v>
      </c>
      <c r="BD3763" s="0" t="s">
        <v>155</v>
      </c>
      <c r="BE3763" s="0" t="s">
        <v>155</v>
      </c>
      <c r="BF3763" s="0" t="s">
        <v>155</v>
      </c>
      <c r="BG3763" s="0" t="s">
        <v>155</v>
      </c>
      <c r="BH3763" s="0" t="s">
        <v>155</v>
      </c>
      <c r="BI3763" s="0" t="s">
        <v>155</v>
      </c>
      <c r="BJ3763" s="0" t="s">
        <v>155</v>
      </c>
      <c r="BK3763" s="0" t="s">
        <v>155</v>
      </c>
      <c r="BL3763" s="0" t="s">
        <v>155</v>
      </c>
      <c r="BP3763" s="0" t="s">
        <v>155</v>
      </c>
      <c r="BS3763" s="0" t="s">
        <v>155</v>
      </c>
      <c r="BY3763" s="0" t="s">
        <v>145</v>
      </c>
      <c r="CA3763" s="0" t="s">
        <v>155</v>
      </c>
      <c r="CC3763" s="0" t="s">
        <v>145</v>
      </c>
      <c r="CG3763" s="0" t="s">
        <v>155</v>
      </c>
      <c r="CH3763" s="0" t="s">
        <v>145</v>
      </c>
      <c r="CK3763" s="0" t="s">
        <v>155</v>
      </c>
      <c r="CL3763" s="0" t="s">
        <v>145</v>
      </c>
      <c r="CN3763" s="0" t="s">
        <v>155</v>
      </c>
      <c r="CO3763" s="0" t="s">
        <v>145</v>
      </c>
      <c r="CP3763" s="0" t="s">
        <v>155</v>
      </c>
      <c r="CQ3763" s="0" t="s">
        <v>145</v>
      </c>
      <c r="CV3763" s="0" t="s">
        <v>155</v>
      </c>
      <c r="CW3763" s="0" t="s">
        <v>145</v>
      </c>
      <c r="CY3763" s="0" t="s">
        <v>155</v>
      </c>
      <c r="CZ3763" s="0" t="s">
        <v>141</v>
      </c>
      <c r="DC3763" s="0" t="s">
        <v>155</v>
      </c>
      <c r="DF3763" s="0" t="s">
        <v>155</v>
      </c>
      <c r="DI3763" s="0" t="s">
        <v>155</v>
      </c>
      <c r="DJ3763" s="0" t="s">
        <v>145</v>
      </c>
      <c r="DL3763" s="0" t="s">
        <v>155</v>
      </c>
      <c r="DM3763" s="0" t="s">
        <v>145</v>
      </c>
      <c r="DN3763" s="0" t="s">
        <v>155</v>
      </c>
      <c r="DR3763" s="0" t="s">
        <v>155</v>
      </c>
      <c r="DS3763" s="0" t="s">
        <v>145</v>
      </c>
      <c r="DU3763" s="0" t="s">
        <v>155</v>
      </c>
      <c r="DW3763" s="0" t="s">
        <v>145</v>
      </c>
      <c r="DX3763" s="0" t="s">
        <v>155</v>
      </c>
      <c r="EA3763" s="0" t="s">
        <v>155</v>
      </c>
      <c r="ED3763" s="0" t="s">
        <v>145</v>
      </c>
      <c r="EF3763" s="0" t="s">
        <v>155</v>
      </c>
      <c r="EH3763" s="0" t="s">
        <v>145</v>
      </c>
    </row>
    <row r="3764" customFormat="false" ht="15" hidden="false" customHeight="false" outlineLevel="0" collapsed="false">
      <c r="A3764" s="0" t="s">
        <v>14938</v>
      </c>
      <c r="B3764" s="0" t="n">
        <v>78</v>
      </c>
      <c r="C3764" s="0" t="n">
        <v>242406</v>
      </c>
      <c r="D3764" s="0" t="s">
        <v>4180</v>
      </c>
      <c r="E3764" s="0" t="s">
        <v>7726</v>
      </c>
      <c r="F3764" s="0" t="str">
        <f aca="false">CONCATENATE(D3764," ",LEFT(H3764,4),"T=",AU3764,"D=",AV3764,"R=",AW3764,"M=",AX3764,"L=",AY3764,"B=",AZ3764)</f>
        <v>BONINI T=50D=18R=0M=8L=8B=1</v>
      </c>
      <c r="I3764" s="0" t="s">
        <v>14939</v>
      </c>
      <c r="J3764" s="0" t="s">
        <v>14940</v>
      </c>
      <c r="K3764" s="0" t="s">
        <v>144</v>
      </c>
      <c r="L3764" s="0" t="s">
        <v>145</v>
      </c>
      <c r="M3764" s="0" t="s">
        <v>14941</v>
      </c>
      <c r="N3764" s="0" t="str">
        <f aca="false">RIGHT(M3764,LEN(M3764)-FIND(" ",M3764))</f>
        <v>FOSTER DR NE</v>
      </c>
      <c r="P3764" s="0" t="s">
        <v>147</v>
      </c>
      <c r="Q3764" s="0" t="s">
        <v>148</v>
      </c>
      <c r="R3764" s="0" t="n">
        <v>44483</v>
      </c>
      <c r="AD3764" s="0" t="s">
        <v>149</v>
      </c>
      <c r="AE3764" s="0" t="s">
        <v>150</v>
      </c>
      <c r="AF3764" s="0" t="s">
        <v>151</v>
      </c>
      <c r="AH3764" s="0" t="n">
        <v>14</v>
      </c>
      <c r="AI3764" s="0" t="n">
        <v>11</v>
      </c>
      <c r="AN3764" s="0" t="s">
        <v>147</v>
      </c>
      <c r="AO3764" s="0" t="s">
        <v>11229</v>
      </c>
      <c r="AP3764" s="0" t="s">
        <v>11230</v>
      </c>
      <c r="AQ3764" s="0" t="n">
        <v>9</v>
      </c>
      <c r="AR3764" s="0" t="n">
        <v>64</v>
      </c>
      <c r="AS3764" s="0" t="n">
        <v>32</v>
      </c>
      <c r="AU3764" s="0" t="n">
        <f aca="false">COUNTA($BA$3764:$EH$3764)</f>
        <v>50</v>
      </c>
      <c r="AV3764" s="0" t="n">
        <f aca="false">COUNTIF($BA$3764:$EH$3764,"D")</f>
        <v>18</v>
      </c>
      <c r="AW3764" s="0" t="n">
        <f aca="false">COUNTIF($BA$3764:$EH$3764,"R")</f>
        <v>0</v>
      </c>
      <c r="AX3764" s="0" t="n">
        <f aca="false">IF(BN3764="D",1,0)+IF(BO3764="D",1,0)+IF(BT3764="D",1,0)+IF(BU3764="D",1,0)+IF(BW3764="D",1,0)+IF(CC3764="D",1,0)+IF(CD3764="D",1,0)+IF(CE3764="D",1,0)+IF(CF3764="D",1,0)+IF(CL3764="D",1,0)+IF(CM3764="D",1,0)+IF(CQ3764="D",1,0)+IF(CR3764="D",1,0)+IF(CS3764="D",1,0)+IF(CW3764="D",1,0)+IF(CX3764="D",1,0)+IF(DD3764="D",1,0)+IF(DE3764="D",1,0)+IF(DJ3764="D",1,0)+IF(DK3764="D",1,0)+IF(DO3764="D",1,0)+IF(DP3764="D",1,0)+IF(DQ3764="D",1,0)+IF(DW3764="D",1,0)+IF(DZ3764="D",1,0)+IF(EH3764="D",1,0)</f>
        <v>8</v>
      </c>
      <c r="AY3764" s="0" t="n">
        <f aca="false">IF(DJ3764&lt;&gt;"",1,0)+IF(DK3764&lt;&gt;"",1,0)+IF(DM3764&lt;&gt;"",1,0)+IF(DO3764&lt;&gt;"",1,0)+IF(DP3764&lt;&gt;"",1,0)+IF(DQ3764&lt;&gt;"",1,0)+IF(DS3764&lt;&gt;"",1,0)+IF(DT3764&lt;&gt;"",1,0)+IF(DV3764&lt;&gt;"",1,0)+IF(DW3764&lt;&gt;"",1,0)+IF(DX3764&lt;&gt;"",1,0)+IF(DY3764&lt;&gt;"",1,0)+IF(DZ3764&lt;&gt;"",1,0)+IF(EB3764&lt;&gt;"",1,0)+IF(EC3764&lt;&gt;"",1,0)+IF(ED3764&lt;&gt;"",1,0)+IF(EG3764&lt;&gt;"",1,0)+IF(EH3764&lt;&gt;"",1,0)</f>
        <v>8</v>
      </c>
      <c r="AZ3764" s="0" t="n">
        <f aca="false">IF(EH3764&lt;&gt;"",1,0)</f>
        <v>1</v>
      </c>
      <c r="BB3764" s="0" t="s">
        <v>154</v>
      </c>
      <c r="BC3764" s="0" t="s">
        <v>155</v>
      </c>
      <c r="BD3764" s="0" t="s">
        <v>155</v>
      </c>
      <c r="BE3764" s="0" t="s">
        <v>155</v>
      </c>
      <c r="BF3764" s="0" t="s">
        <v>155</v>
      </c>
      <c r="BG3764" s="0" t="s">
        <v>155</v>
      </c>
      <c r="BH3764" s="0" t="s">
        <v>155</v>
      </c>
      <c r="BI3764" s="0" t="s">
        <v>155</v>
      </c>
      <c r="BJ3764" s="0" t="s">
        <v>155</v>
      </c>
      <c r="BK3764" s="0" t="s">
        <v>155</v>
      </c>
      <c r="BL3764" s="0" t="s">
        <v>155</v>
      </c>
      <c r="BP3764" s="0" t="s">
        <v>155</v>
      </c>
      <c r="BR3764" s="0" t="s">
        <v>155</v>
      </c>
      <c r="BS3764" s="0" t="s">
        <v>155</v>
      </c>
      <c r="BV3764" s="0" t="s">
        <v>155</v>
      </c>
      <c r="BY3764" s="0" t="s">
        <v>145</v>
      </c>
      <c r="CA3764" s="0" t="s">
        <v>155</v>
      </c>
      <c r="CC3764" s="0" t="s">
        <v>145</v>
      </c>
      <c r="CG3764" s="0" t="s">
        <v>155</v>
      </c>
      <c r="CH3764" s="0" t="s">
        <v>145</v>
      </c>
      <c r="CK3764" s="0" t="s">
        <v>155</v>
      </c>
      <c r="CL3764" s="0" t="s">
        <v>145</v>
      </c>
      <c r="CN3764" s="0" t="s">
        <v>155</v>
      </c>
      <c r="CO3764" s="0" t="s">
        <v>145</v>
      </c>
      <c r="CP3764" s="0" t="s">
        <v>155</v>
      </c>
      <c r="CQ3764" s="0" t="s">
        <v>145</v>
      </c>
      <c r="CU3764" s="0" t="s">
        <v>145</v>
      </c>
      <c r="CV3764" s="0" t="s">
        <v>155</v>
      </c>
      <c r="CW3764" s="0" t="s">
        <v>145</v>
      </c>
      <c r="CY3764" s="0" t="s">
        <v>155</v>
      </c>
      <c r="CZ3764" s="0" t="s">
        <v>145</v>
      </c>
      <c r="DC3764" s="0" t="s">
        <v>155</v>
      </c>
      <c r="DD3764" s="0" t="s">
        <v>145</v>
      </c>
      <c r="DF3764" s="0" t="s">
        <v>155</v>
      </c>
      <c r="DG3764" s="0" t="s">
        <v>145</v>
      </c>
      <c r="DI3764" s="0" t="s">
        <v>155</v>
      </c>
      <c r="DJ3764" s="0" t="s">
        <v>145</v>
      </c>
      <c r="DL3764" s="0" t="s">
        <v>155</v>
      </c>
      <c r="DM3764" s="0" t="s">
        <v>145</v>
      </c>
      <c r="DN3764" s="0" t="s">
        <v>155</v>
      </c>
      <c r="DR3764" s="0" t="s">
        <v>155</v>
      </c>
      <c r="DS3764" s="0" t="s">
        <v>145</v>
      </c>
      <c r="DT3764" s="0" t="s">
        <v>145</v>
      </c>
      <c r="DU3764" s="0" t="s">
        <v>155</v>
      </c>
      <c r="DW3764" s="0" t="s">
        <v>145</v>
      </c>
      <c r="DX3764" s="0" t="s">
        <v>155</v>
      </c>
      <c r="EA3764" s="0" t="s">
        <v>155</v>
      </c>
      <c r="ED3764" s="0" t="s">
        <v>145</v>
      </c>
      <c r="EF3764" s="0" t="s">
        <v>155</v>
      </c>
      <c r="EH3764" s="0" t="s">
        <v>145</v>
      </c>
    </row>
    <row r="3765" customFormat="false" ht="15" hidden="false" customHeight="false" outlineLevel="0" collapsed="false">
      <c r="A3765" s="0" t="s">
        <v>14942</v>
      </c>
      <c r="B3765" s="0" t="n">
        <v>78</v>
      </c>
      <c r="C3765" s="0" t="n">
        <v>307245</v>
      </c>
      <c r="D3765" s="0" t="s">
        <v>8061</v>
      </c>
      <c r="E3765" s="0" t="s">
        <v>1925</v>
      </c>
      <c r="F3765" s="0" t="str">
        <f aca="false">CONCATENATE(D3765," ",LEFT(H3765,4),"T=",AU3765,"D=",AV3765,"R=",AW3765,"M=",AX3765,"L=",AY3765,"B=",AZ3765)</f>
        <v>CALLAHAN T=42D=13R=1M=6L=7B=1</v>
      </c>
      <c r="I3765" s="0" t="s">
        <v>14943</v>
      </c>
      <c r="J3765" s="0" t="s">
        <v>14944</v>
      </c>
      <c r="K3765" s="0" t="s">
        <v>144</v>
      </c>
      <c r="L3765" s="0" t="s">
        <v>145</v>
      </c>
      <c r="M3765" s="0" t="s">
        <v>14599</v>
      </c>
      <c r="N3765" s="0" t="str">
        <f aca="false">RIGHT(M3765,LEN(M3765)-FIND(" ",M3765))</f>
        <v>FOSTER DR NE</v>
      </c>
      <c r="P3765" s="0" t="s">
        <v>147</v>
      </c>
      <c r="Q3765" s="0" t="s">
        <v>148</v>
      </c>
      <c r="R3765" s="0" t="n">
        <v>44483</v>
      </c>
      <c r="AD3765" s="0" t="s">
        <v>149</v>
      </c>
      <c r="AE3765" s="0" t="s">
        <v>150</v>
      </c>
      <c r="AF3765" s="0" t="s">
        <v>151</v>
      </c>
      <c r="AH3765" s="0" t="n">
        <v>14</v>
      </c>
      <c r="AI3765" s="0" t="n">
        <v>11</v>
      </c>
      <c r="AN3765" s="0" t="s">
        <v>147</v>
      </c>
      <c r="AO3765" s="0" t="s">
        <v>11229</v>
      </c>
      <c r="AP3765" s="0" t="s">
        <v>11230</v>
      </c>
      <c r="AQ3765" s="0" t="n">
        <v>9</v>
      </c>
      <c r="AR3765" s="0" t="n">
        <v>64</v>
      </c>
      <c r="AS3765" s="0" t="n">
        <v>32</v>
      </c>
      <c r="AU3765" s="0" t="n">
        <f aca="false">COUNTA($BA$3765:$EH$3765)</f>
        <v>42</v>
      </c>
      <c r="AV3765" s="0" t="n">
        <f aca="false">COUNTIF($BA$3765:$EH$3765,"D")</f>
        <v>13</v>
      </c>
      <c r="AW3765" s="0" t="n">
        <f aca="false">COUNTIF($BA$3765:$EH$3765,"R")</f>
        <v>1</v>
      </c>
      <c r="AX3765" s="0" t="n">
        <f aca="false">IF(BN3765="D",1,0)+IF(BO3765="D",1,0)+IF(BT3765="D",1,0)+IF(BU3765="D",1,0)+IF(BW3765="D",1,0)+IF(CC3765="D",1,0)+IF(CD3765="D",1,0)+IF(CE3765="D",1,0)+IF(CF3765="D",1,0)+IF(CL3765="D",1,0)+IF(CM3765="D",1,0)+IF(CQ3765="D",1,0)+IF(CR3765="D",1,0)+IF(CS3765="D",1,0)+IF(CW3765="D",1,0)+IF(CX3765="D",1,0)+IF(DD3765="D",1,0)+IF(DE3765="D",1,0)+IF(DJ3765="D",1,0)+IF(DK3765="D",1,0)+IF(DO3765="D",1,0)+IF(DP3765="D",1,0)+IF(DQ3765="D",1,0)+IF(DW3765="D",1,0)+IF(DZ3765="D",1,0)+IF(EH3765="D",1,0)</f>
        <v>6</v>
      </c>
      <c r="AY3765" s="0" t="n">
        <f aca="false">IF(DJ3765&lt;&gt;"",1,0)+IF(DK3765&lt;&gt;"",1,0)+IF(DM3765&lt;&gt;"",1,0)+IF(DO3765&lt;&gt;"",1,0)+IF(DP3765&lt;&gt;"",1,0)+IF(DQ3765&lt;&gt;"",1,0)+IF(DS3765&lt;&gt;"",1,0)+IF(DT3765&lt;&gt;"",1,0)+IF(DV3765&lt;&gt;"",1,0)+IF(DW3765&lt;&gt;"",1,0)+IF(DX3765&lt;&gt;"",1,0)+IF(DY3765&lt;&gt;"",1,0)+IF(DZ3765&lt;&gt;"",1,0)+IF(EB3765&lt;&gt;"",1,0)+IF(EC3765&lt;&gt;"",1,0)+IF(ED3765&lt;&gt;"",1,0)+IF(EG3765&lt;&gt;"",1,0)+IF(EH3765&lt;&gt;"",1,0)</f>
        <v>7</v>
      </c>
      <c r="AZ3765" s="0" t="n">
        <f aca="false">IF(EH3765&lt;&gt;"",1,0)</f>
        <v>1</v>
      </c>
      <c r="BB3765" s="0" t="s">
        <v>154</v>
      </c>
      <c r="BG3765" s="0" t="s">
        <v>155</v>
      </c>
      <c r="BH3765" s="0" t="s">
        <v>155</v>
      </c>
      <c r="BI3765" s="0" t="s">
        <v>155</v>
      </c>
      <c r="BJ3765" s="0" t="s">
        <v>155</v>
      </c>
      <c r="BK3765" s="0" t="s">
        <v>155</v>
      </c>
      <c r="BL3765" s="0" t="s">
        <v>155</v>
      </c>
      <c r="BP3765" s="0" t="s">
        <v>155</v>
      </c>
      <c r="BR3765" s="0" t="s">
        <v>155</v>
      </c>
      <c r="BS3765" s="0" t="s">
        <v>155</v>
      </c>
      <c r="BV3765" s="0" t="s">
        <v>155</v>
      </c>
      <c r="BY3765" s="0" t="s">
        <v>145</v>
      </c>
      <c r="CA3765" s="0" t="s">
        <v>155</v>
      </c>
      <c r="CG3765" s="0" t="s">
        <v>155</v>
      </c>
      <c r="CK3765" s="0" t="s">
        <v>155</v>
      </c>
      <c r="CL3765" s="0" t="s">
        <v>145</v>
      </c>
      <c r="CN3765" s="0" t="s">
        <v>155</v>
      </c>
      <c r="CO3765" s="0" t="s">
        <v>145</v>
      </c>
      <c r="CP3765" s="0" t="s">
        <v>155</v>
      </c>
      <c r="CU3765" s="0" t="s">
        <v>145</v>
      </c>
      <c r="CV3765" s="0" t="s">
        <v>155</v>
      </c>
      <c r="CW3765" s="0" t="s">
        <v>145</v>
      </c>
      <c r="CY3765" s="0" t="s">
        <v>155</v>
      </c>
      <c r="CZ3765" s="0" t="s">
        <v>141</v>
      </c>
      <c r="DC3765" s="0" t="s">
        <v>155</v>
      </c>
      <c r="DD3765" s="0" t="s">
        <v>145</v>
      </c>
      <c r="DF3765" s="0" t="s">
        <v>155</v>
      </c>
      <c r="DG3765" s="0" t="s">
        <v>145</v>
      </c>
      <c r="DI3765" s="0" t="s">
        <v>155</v>
      </c>
      <c r="DJ3765" s="0" t="s">
        <v>145</v>
      </c>
      <c r="DL3765" s="0" t="s">
        <v>155</v>
      </c>
      <c r="DM3765" s="0" t="s">
        <v>145</v>
      </c>
      <c r="DN3765" s="0" t="s">
        <v>155</v>
      </c>
      <c r="DR3765" s="0" t="s">
        <v>155</v>
      </c>
      <c r="DS3765" s="0" t="s">
        <v>145</v>
      </c>
      <c r="DU3765" s="0" t="s">
        <v>155</v>
      </c>
      <c r="DW3765" s="0" t="s">
        <v>145</v>
      </c>
      <c r="DX3765" s="0" t="s">
        <v>155</v>
      </c>
      <c r="EA3765" s="0" t="s">
        <v>155</v>
      </c>
      <c r="ED3765" s="0" t="s">
        <v>145</v>
      </c>
      <c r="EF3765" s="0" t="s">
        <v>155</v>
      </c>
      <c r="EH3765" s="0" t="s">
        <v>145</v>
      </c>
    </row>
    <row r="3766" customFormat="false" ht="15" hidden="false" customHeight="false" outlineLevel="0" collapsed="false">
      <c r="A3766" s="0" t="s">
        <v>14945</v>
      </c>
      <c r="B3766" s="0" t="n">
        <v>78</v>
      </c>
      <c r="C3766" s="0" t="n">
        <v>240609</v>
      </c>
      <c r="D3766" s="0" t="s">
        <v>8281</v>
      </c>
      <c r="E3766" s="0" t="s">
        <v>5412</v>
      </c>
      <c r="F3766" s="0" t="str">
        <f aca="false">CONCATENATE(D3766," ",LEFT(H3766,4),"T=",AU3766,"D=",AV3766,"R=",AW3766,"M=",AX3766,"L=",AY3766,"B=",AZ3766)</f>
        <v>CHIARELLA T=42D=13R=0M=4L=8B=1</v>
      </c>
      <c r="G3766" s="0" t="s">
        <v>159</v>
      </c>
      <c r="I3766" s="0" t="s">
        <v>14946</v>
      </c>
      <c r="J3766" s="0" t="s">
        <v>14947</v>
      </c>
      <c r="K3766" s="0" t="s">
        <v>144</v>
      </c>
      <c r="L3766" s="0" t="s">
        <v>145</v>
      </c>
      <c r="M3766" s="0" t="s">
        <v>14948</v>
      </c>
      <c r="N3766" s="0" t="str">
        <f aca="false">RIGHT(M3766,LEN(M3766)-FIND(" ",M3766))</f>
        <v>FOSTER DR NE</v>
      </c>
      <c r="P3766" s="0" t="s">
        <v>147</v>
      </c>
      <c r="Q3766" s="0" t="s">
        <v>148</v>
      </c>
      <c r="R3766" s="0" t="n">
        <v>44483</v>
      </c>
      <c r="AD3766" s="0" t="s">
        <v>149</v>
      </c>
      <c r="AE3766" s="0" t="s">
        <v>150</v>
      </c>
      <c r="AF3766" s="0" t="s">
        <v>151</v>
      </c>
      <c r="AH3766" s="0" t="n">
        <v>14</v>
      </c>
      <c r="AI3766" s="0" t="n">
        <v>11</v>
      </c>
      <c r="AN3766" s="0" t="s">
        <v>147</v>
      </c>
      <c r="AO3766" s="0" t="s">
        <v>11229</v>
      </c>
      <c r="AP3766" s="0" t="s">
        <v>11230</v>
      </c>
      <c r="AQ3766" s="0" t="n">
        <v>9</v>
      </c>
      <c r="AR3766" s="0" t="n">
        <v>64</v>
      </c>
      <c r="AS3766" s="0" t="n">
        <v>32</v>
      </c>
      <c r="AU3766" s="0" t="n">
        <f aca="false">COUNTA($BA$3766:$EH$3766)</f>
        <v>42</v>
      </c>
      <c r="AV3766" s="0" t="n">
        <f aca="false">COUNTIF($BA$3766:$EH$3766,"D")</f>
        <v>13</v>
      </c>
      <c r="AW3766" s="0" t="n">
        <f aca="false">COUNTIF($BA$3766:$EH$3766,"R")</f>
        <v>0</v>
      </c>
      <c r="AX3766" s="0" t="n">
        <f aca="false">IF(BN3766="D",1,0)+IF(BO3766="D",1,0)+IF(BT3766="D",1,0)+IF(BU3766="D",1,0)+IF(BW3766="D",1,0)+IF(CC3766="D",1,0)+IF(CD3766="D",1,0)+IF(CE3766="D",1,0)+IF(CF3766="D",1,0)+IF(CL3766="D",1,0)+IF(CM3766="D",1,0)+IF(CQ3766="D",1,0)+IF(CR3766="D",1,0)+IF(CS3766="D",1,0)+IF(CW3766="D",1,0)+IF(CX3766="D",1,0)+IF(DD3766="D",1,0)+IF(DE3766="D",1,0)+IF(DJ3766="D",1,0)+IF(DK3766="D",1,0)+IF(DO3766="D",1,0)+IF(DP3766="D",1,0)+IF(DQ3766="D",1,0)+IF(DW3766="D",1,0)+IF(DZ3766="D",1,0)+IF(EH3766="D",1,0)</f>
        <v>4</v>
      </c>
      <c r="AY3766" s="0" t="n">
        <f aca="false">IF(DJ3766&lt;&gt;"",1,0)+IF(DK3766&lt;&gt;"",1,0)+IF(DM3766&lt;&gt;"",1,0)+IF(DO3766&lt;&gt;"",1,0)+IF(DP3766&lt;&gt;"",1,0)+IF(DQ3766&lt;&gt;"",1,0)+IF(DS3766&lt;&gt;"",1,0)+IF(DT3766&lt;&gt;"",1,0)+IF(DV3766&lt;&gt;"",1,0)+IF(DW3766&lt;&gt;"",1,0)+IF(DX3766&lt;&gt;"",1,0)+IF(DY3766&lt;&gt;"",1,0)+IF(DZ3766&lt;&gt;"",1,0)+IF(EB3766&lt;&gt;"",1,0)+IF(EC3766&lt;&gt;"",1,0)+IF(ED3766&lt;&gt;"",1,0)+IF(EG3766&lt;&gt;"",1,0)+IF(EH3766&lt;&gt;"",1,0)</f>
        <v>8</v>
      </c>
      <c r="AZ3766" s="0" t="n">
        <f aca="false">IF(EH3766&lt;&gt;"",1,0)</f>
        <v>1</v>
      </c>
      <c r="BB3766" s="0" t="s">
        <v>154</v>
      </c>
      <c r="BC3766" s="0" t="s">
        <v>155</v>
      </c>
      <c r="BD3766" s="0" t="s">
        <v>155</v>
      </c>
      <c r="BF3766" s="0" t="s">
        <v>155</v>
      </c>
      <c r="BG3766" s="0" t="s">
        <v>155</v>
      </c>
      <c r="BH3766" s="0" t="s">
        <v>155</v>
      </c>
      <c r="BI3766" s="0" t="s">
        <v>155</v>
      </c>
      <c r="BJ3766" s="0" t="s">
        <v>155</v>
      </c>
      <c r="BK3766" s="0" t="s">
        <v>155</v>
      </c>
      <c r="BL3766" s="0" t="s">
        <v>155</v>
      </c>
      <c r="BP3766" s="0" t="s">
        <v>155</v>
      </c>
      <c r="BR3766" s="0" t="s">
        <v>155</v>
      </c>
      <c r="BS3766" s="0" t="s">
        <v>155</v>
      </c>
      <c r="BY3766" s="0" t="s">
        <v>145</v>
      </c>
      <c r="CA3766" s="0" t="s">
        <v>155</v>
      </c>
      <c r="CG3766" s="0" t="s">
        <v>155</v>
      </c>
      <c r="CH3766" s="0" t="s">
        <v>145</v>
      </c>
      <c r="CK3766" s="0" t="s">
        <v>155</v>
      </c>
      <c r="CL3766" s="0" t="s">
        <v>145</v>
      </c>
      <c r="CN3766" s="0" t="s">
        <v>155</v>
      </c>
      <c r="CP3766" s="0" t="s">
        <v>155</v>
      </c>
      <c r="CU3766" s="0" t="s">
        <v>145</v>
      </c>
      <c r="CV3766" s="0" t="s">
        <v>155</v>
      </c>
      <c r="CY3766" s="0" t="s">
        <v>155</v>
      </c>
      <c r="CZ3766" s="0" t="s">
        <v>145</v>
      </c>
      <c r="DC3766" s="0" t="s">
        <v>155</v>
      </c>
      <c r="DF3766" s="0" t="s">
        <v>155</v>
      </c>
      <c r="DG3766" s="0" t="s">
        <v>145</v>
      </c>
      <c r="DI3766" s="0" t="s">
        <v>155</v>
      </c>
      <c r="DJ3766" s="0" t="s">
        <v>145</v>
      </c>
      <c r="DL3766" s="0" t="s">
        <v>155</v>
      </c>
      <c r="DM3766" s="0" t="s">
        <v>145</v>
      </c>
      <c r="DN3766" s="0" t="s">
        <v>155</v>
      </c>
      <c r="DS3766" s="0" t="s">
        <v>145</v>
      </c>
      <c r="DT3766" s="0" t="s">
        <v>145</v>
      </c>
      <c r="DU3766" s="0" t="s">
        <v>155</v>
      </c>
      <c r="DW3766" s="0" t="s">
        <v>145</v>
      </c>
      <c r="DX3766" s="0" t="s">
        <v>155</v>
      </c>
      <c r="EA3766" s="0" t="s">
        <v>155</v>
      </c>
      <c r="ED3766" s="0" t="s">
        <v>145</v>
      </c>
      <c r="EF3766" s="0" t="s">
        <v>155</v>
      </c>
      <c r="EH3766" s="0" t="s">
        <v>145</v>
      </c>
    </row>
    <row r="3767" customFormat="false" ht="15" hidden="false" customHeight="false" outlineLevel="0" collapsed="false">
      <c r="A3767" s="0" t="s">
        <v>14949</v>
      </c>
      <c r="B3767" s="0" t="n">
        <v>78</v>
      </c>
      <c r="C3767" s="0" t="n">
        <v>275788</v>
      </c>
      <c r="D3767" s="0" t="s">
        <v>14950</v>
      </c>
      <c r="E3767" s="0" t="s">
        <v>395</v>
      </c>
      <c r="F3767" s="0" t="str">
        <f aca="false">CONCATENATE(D3767," ",LEFT(H3767,4),"T=",AU3767,"D=",AV3767,"R=",AW3767,"M=",AX3767,"L=",AY3767,"B=",AZ3767)</f>
        <v>ROSS PACHECO T=13D=1R=2M=0L=2B=0</v>
      </c>
      <c r="G3767" s="0" t="s">
        <v>337</v>
      </c>
      <c r="I3767" s="0" t="s">
        <v>14951</v>
      </c>
      <c r="J3767" s="0" t="s">
        <v>2306</v>
      </c>
      <c r="K3767" s="0" t="s">
        <v>144</v>
      </c>
      <c r="L3767" s="0" t="s">
        <v>141</v>
      </c>
      <c r="M3767" s="0" t="s">
        <v>12289</v>
      </c>
      <c r="N3767" s="0" t="str">
        <f aca="false">RIGHT(M3767,LEN(M3767)-FIND(" ",M3767))</f>
        <v>FAIRWAY DR NE</v>
      </c>
      <c r="P3767" s="0" t="s">
        <v>147</v>
      </c>
      <c r="Q3767" s="0" t="s">
        <v>148</v>
      </c>
      <c r="R3767" s="0" t="n">
        <v>44483</v>
      </c>
      <c r="AD3767" s="0" t="s">
        <v>149</v>
      </c>
      <c r="AE3767" s="0" t="s">
        <v>150</v>
      </c>
      <c r="AF3767" s="0" t="s">
        <v>151</v>
      </c>
      <c r="AH3767" s="0" t="n">
        <v>14</v>
      </c>
      <c r="AI3767" s="0" t="n">
        <v>11</v>
      </c>
      <c r="AN3767" s="0" t="s">
        <v>147</v>
      </c>
      <c r="AO3767" s="0" t="s">
        <v>11229</v>
      </c>
      <c r="AP3767" s="0" t="s">
        <v>11230</v>
      </c>
      <c r="AQ3767" s="0" t="n">
        <v>9</v>
      </c>
      <c r="AR3767" s="0" t="n">
        <v>64</v>
      </c>
      <c r="AS3767" s="0" t="n">
        <v>32</v>
      </c>
      <c r="AU3767" s="0" t="n">
        <f aca="false">COUNTA($BA$3767:$EH$3767)</f>
        <v>13</v>
      </c>
      <c r="AV3767" s="0" t="n">
        <f aca="false">COUNTIF($BA$3767:$EH$3767,"D")</f>
        <v>1</v>
      </c>
      <c r="AW3767" s="0" t="n">
        <f aca="false">COUNTIF($BA$3767:$EH$3767,"R")</f>
        <v>2</v>
      </c>
      <c r="AX3767" s="0" t="n">
        <f aca="false">IF(BN3767="D",1,0)+IF(BO3767="D",1,0)+IF(BT3767="D",1,0)+IF(BU3767="D",1,0)+IF(BW3767="D",1,0)+IF(CC3767="D",1,0)+IF(CD3767="D",1,0)+IF(CE3767="D",1,0)+IF(CF3767="D",1,0)+IF(CL3767="D",1,0)+IF(CM3767="D",1,0)+IF(CQ3767="D",1,0)+IF(CR3767="D",1,0)+IF(CS3767="D",1,0)+IF(CW3767="D",1,0)+IF(CX3767="D",1,0)+IF(DD3767="D",1,0)+IF(DE3767="D",1,0)+IF(DJ3767="D",1,0)+IF(DK3767="D",1,0)+IF(DO3767="D",1,0)+IF(DP3767="D",1,0)+IF(DQ3767="D",1,0)+IF(DW3767="D",1,0)+IF(DZ3767="D",1,0)+IF(EH3767="D",1,0)</f>
        <v>0</v>
      </c>
      <c r="AY3767" s="0" t="n">
        <f aca="false">IF(DJ3767&lt;&gt;"",1,0)+IF(DK3767&lt;&gt;"",1,0)+IF(DM3767&lt;&gt;"",1,0)+IF(DO3767&lt;&gt;"",1,0)+IF(DP3767&lt;&gt;"",1,0)+IF(DQ3767&lt;&gt;"",1,0)+IF(DS3767&lt;&gt;"",1,0)+IF(DT3767&lt;&gt;"",1,0)+IF(DV3767&lt;&gt;"",1,0)+IF(DW3767&lt;&gt;"",1,0)+IF(DX3767&lt;&gt;"",1,0)+IF(DY3767&lt;&gt;"",1,0)+IF(DZ3767&lt;&gt;"",1,0)+IF(EB3767&lt;&gt;"",1,0)+IF(EC3767&lt;&gt;"",1,0)+IF(ED3767&lt;&gt;"",1,0)+IF(EG3767&lt;&gt;"",1,0)+IF(EH3767&lt;&gt;"",1,0)</f>
        <v>2</v>
      </c>
      <c r="AZ3767" s="0" t="n">
        <f aca="false">IF(EH3767&lt;&gt;"",1,0)</f>
        <v>0</v>
      </c>
      <c r="BB3767" s="0" t="s">
        <v>154</v>
      </c>
      <c r="BD3767" s="0" t="s">
        <v>155</v>
      </c>
      <c r="BK3767" s="0" t="s">
        <v>155</v>
      </c>
      <c r="BL3767" s="0" t="s">
        <v>155</v>
      </c>
      <c r="BY3767" s="0" t="s">
        <v>145</v>
      </c>
      <c r="CV3767" s="0" t="s">
        <v>155</v>
      </c>
      <c r="DC3767" s="0" t="s">
        <v>155</v>
      </c>
      <c r="DM3767" s="0" t="s">
        <v>141</v>
      </c>
      <c r="DN3767" s="0" t="s">
        <v>155</v>
      </c>
      <c r="DS3767" s="0" t="s">
        <v>141</v>
      </c>
      <c r="DU3767" s="0" t="s">
        <v>155</v>
      </c>
      <c r="EA3767" s="0" t="s">
        <v>155</v>
      </c>
      <c r="EF3767" s="0" t="s">
        <v>155</v>
      </c>
    </row>
    <row r="3768" customFormat="false" ht="15" hidden="false" customHeight="false" outlineLevel="0" collapsed="false">
      <c r="A3768" s="0" t="s">
        <v>14952</v>
      </c>
      <c r="B3768" s="0" t="n">
        <v>78</v>
      </c>
      <c r="C3768" s="0" t="n">
        <v>197579</v>
      </c>
      <c r="D3768" s="0" t="s">
        <v>8281</v>
      </c>
      <c r="E3768" s="0" t="s">
        <v>462</v>
      </c>
      <c r="F3768" s="0" t="str">
        <f aca="false">CONCATENATE(D3768," ",LEFT(H3768,4),"T=",AU3768,"D=",AV3768,"R=",AW3768,"M=",AX3768,"L=",AY3768,"B=",AZ3768)</f>
        <v>CHIARELLA T=42D=13R=0M=5L=7B=1</v>
      </c>
      <c r="G3768" s="0" t="s">
        <v>201</v>
      </c>
      <c r="I3768" s="0" t="s">
        <v>14953</v>
      </c>
      <c r="J3768" s="0" t="s">
        <v>618</v>
      </c>
      <c r="K3768" s="0" t="s">
        <v>144</v>
      </c>
      <c r="L3768" s="0" t="s">
        <v>145</v>
      </c>
      <c r="M3768" s="0" t="s">
        <v>14948</v>
      </c>
      <c r="N3768" s="0" t="str">
        <f aca="false">RIGHT(M3768,LEN(M3768)-FIND(" ",M3768))</f>
        <v>FOSTER DR NE</v>
      </c>
      <c r="P3768" s="0" t="s">
        <v>147</v>
      </c>
      <c r="Q3768" s="0" t="s">
        <v>148</v>
      </c>
      <c r="R3768" s="0" t="n">
        <v>44483</v>
      </c>
      <c r="AD3768" s="0" t="s">
        <v>149</v>
      </c>
      <c r="AE3768" s="0" t="s">
        <v>150</v>
      </c>
      <c r="AF3768" s="0" t="s">
        <v>151</v>
      </c>
      <c r="AH3768" s="0" t="n">
        <v>14</v>
      </c>
      <c r="AI3768" s="0" t="n">
        <v>11</v>
      </c>
      <c r="AN3768" s="0" t="s">
        <v>147</v>
      </c>
      <c r="AO3768" s="0" t="s">
        <v>11229</v>
      </c>
      <c r="AP3768" s="0" t="s">
        <v>11230</v>
      </c>
      <c r="AQ3768" s="0" t="n">
        <v>9</v>
      </c>
      <c r="AR3768" s="0" t="n">
        <v>64</v>
      </c>
      <c r="AS3768" s="0" t="n">
        <v>32</v>
      </c>
      <c r="AU3768" s="0" t="n">
        <f aca="false">COUNTA($BA$3768:$EH$3768)</f>
        <v>42</v>
      </c>
      <c r="AV3768" s="0" t="n">
        <f aca="false">COUNTIF($BA$3768:$EH$3768,"D")</f>
        <v>13</v>
      </c>
      <c r="AW3768" s="0" t="n">
        <f aca="false">COUNTIF($BA$3768:$EH$3768,"R")</f>
        <v>0</v>
      </c>
      <c r="AX3768" s="0" t="n">
        <f aca="false">IF(BN3768="D",1,0)+IF(BO3768="D",1,0)+IF(BT3768="D",1,0)+IF(BU3768="D",1,0)+IF(BW3768="D",1,0)+IF(CC3768="D",1,0)+IF(CD3768="D",1,0)+IF(CE3768="D",1,0)+IF(CF3768="D",1,0)+IF(CL3768="D",1,0)+IF(CM3768="D",1,0)+IF(CQ3768="D",1,0)+IF(CR3768="D",1,0)+IF(CS3768="D",1,0)+IF(CW3768="D",1,0)+IF(CX3768="D",1,0)+IF(DD3768="D",1,0)+IF(DE3768="D",1,0)+IF(DJ3768="D",1,0)+IF(DK3768="D",1,0)+IF(DO3768="D",1,0)+IF(DP3768="D",1,0)+IF(DQ3768="D",1,0)+IF(DW3768="D",1,0)+IF(DZ3768="D",1,0)+IF(EH3768="D",1,0)</f>
        <v>5</v>
      </c>
      <c r="AY3768" s="0" t="n">
        <f aca="false">IF(DJ3768&lt;&gt;"",1,0)+IF(DK3768&lt;&gt;"",1,0)+IF(DM3768&lt;&gt;"",1,0)+IF(DO3768&lt;&gt;"",1,0)+IF(DP3768&lt;&gt;"",1,0)+IF(DQ3768&lt;&gt;"",1,0)+IF(DS3768&lt;&gt;"",1,0)+IF(DT3768&lt;&gt;"",1,0)+IF(DV3768&lt;&gt;"",1,0)+IF(DW3768&lt;&gt;"",1,0)+IF(DX3768&lt;&gt;"",1,0)+IF(DY3768&lt;&gt;"",1,0)+IF(DZ3768&lt;&gt;"",1,0)+IF(EB3768&lt;&gt;"",1,0)+IF(EC3768&lt;&gt;"",1,0)+IF(ED3768&lt;&gt;"",1,0)+IF(EG3768&lt;&gt;"",1,0)+IF(EH3768&lt;&gt;"",1,0)</f>
        <v>7</v>
      </c>
      <c r="AZ3768" s="0" t="n">
        <f aca="false">IF(EH3768&lt;&gt;"",1,0)</f>
        <v>1</v>
      </c>
      <c r="BB3768" s="0" t="s">
        <v>154</v>
      </c>
      <c r="BC3768" s="0" t="s">
        <v>155</v>
      </c>
      <c r="BD3768" s="0" t="s">
        <v>155</v>
      </c>
      <c r="BG3768" s="0" t="s">
        <v>155</v>
      </c>
      <c r="BH3768" s="0" t="s">
        <v>155</v>
      </c>
      <c r="BI3768" s="0" t="s">
        <v>155</v>
      </c>
      <c r="BJ3768" s="0" t="s">
        <v>155</v>
      </c>
      <c r="BK3768" s="0" t="s">
        <v>155</v>
      </c>
      <c r="BL3768" s="0" t="s">
        <v>155</v>
      </c>
      <c r="BP3768" s="0" t="s">
        <v>155</v>
      </c>
      <c r="BR3768" s="0" t="s">
        <v>155</v>
      </c>
      <c r="BS3768" s="0" t="s">
        <v>155</v>
      </c>
      <c r="BY3768" s="0" t="s">
        <v>145</v>
      </c>
      <c r="CA3768" s="0" t="s">
        <v>155</v>
      </c>
      <c r="CG3768" s="0" t="s">
        <v>155</v>
      </c>
      <c r="CH3768" s="0" t="s">
        <v>145</v>
      </c>
      <c r="CK3768" s="0" t="s">
        <v>155</v>
      </c>
      <c r="CL3768" s="0" t="s">
        <v>145</v>
      </c>
      <c r="CN3768" s="0" t="s">
        <v>155</v>
      </c>
      <c r="CP3768" s="0" t="s">
        <v>155</v>
      </c>
      <c r="CU3768" s="0" t="s">
        <v>145</v>
      </c>
      <c r="CV3768" s="0" t="s">
        <v>155</v>
      </c>
      <c r="CW3768" s="0" t="s">
        <v>145</v>
      </c>
      <c r="CY3768" s="0" t="s">
        <v>155</v>
      </c>
      <c r="CZ3768" s="0" t="s">
        <v>145</v>
      </c>
      <c r="DC3768" s="0" t="s">
        <v>155</v>
      </c>
      <c r="DF3768" s="0" t="s">
        <v>155</v>
      </c>
      <c r="DG3768" s="0" t="s">
        <v>145</v>
      </c>
      <c r="DI3768" s="0" t="s">
        <v>155</v>
      </c>
      <c r="DJ3768" s="0" t="s">
        <v>145</v>
      </c>
      <c r="DL3768" s="0" t="s">
        <v>155</v>
      </c>
      <c r="DM3768" s="0" t="s">
        <v>145</v>
      </c>
      <c r="DN3768" s="0" t="s">
        <v>155</v>
      </c>
      <c r="DR3768" s="0" t="s">
        <v>155</v>
      </c>
      <c r="DS3768" s="0" t="s">
        <v>145</v>
      </c>
      <c r="DU3768" s="0" t="s">
        <v>155</v>
      </c>
      <c r="DW3768" s="0" t="s">
        <v>145</v>
      </c>
      <c r="DX3768" s="0" t="s">
        <v>155</v>
      </c>
      <c r="EA3768" s="0" t="s">
        <v>155</v>
      </c>
      <c r="ED3768" s="0" t="s">
        <v>145</v>
      </c>
      <c r="EF3768" s="0" t="s">
        <v>155</v>
      </c>
      <c r="EH3768" s="0" t="s">
        <v>145</v>
      </c>
    </row>
    <row r="3769" customFormat="false" ht="15" hidden="false" customHeight="false" outlineLevel="0" collapsed="false">
      <c r="A3769" s="0" t="s">
        <v>14954</v>
      </c>
      <c r="B3769" s="0" t="n">
        <v>78</v>
      </c>
      <c r="C3769" s="0" t="n">
        <v>42879</v>
      </c>
      <c r="D3769" s="0" t="s">
        <v>14955</v>
      </c>
      <c r="E3769" s="0" t="s">
        <v>12099</v>
      </c>
      <c r="F3769" s="0" t="str">
        <f aca="false">CONCATENATE(D3769," ",LEFT(H3769,4),"T=",AU3769,"D=",AV3769,"R=",AW3769,"M=",AX3769,"L=",AY3769,"B=",AZ3769)</f>
        <v>CONSIGLIO T=36D=9R=0M=0L=4B=0</v>
      </c>
      <c r="G3769" s="0" t="s">
        <v>215</v>
      </c>
      <c r="I3769" s="0" t="s">
        <v>14956</v>
      </c>
      <c r="J3769" s="0" t="s">
        <v>5243</v>
      </c>
      <c r="K3769" s="0" t="s">
        <v>144</v>
      </c>
      <c r="L3769" s="0" t="s">
        <v>145</v>
      </c>
      <c r="M3769" s="0" t="s">
        <v>14139</v>
      </c>
      <c r="N3769" s="0" t="str">
        <f aca="false">RIGHT(M3769,LEN(M3769)-FIND(" ",M3769))</f>
        <v>GOLF DR NE</v>
      </c>
      <c r="P3769" s="0" t="s">
        <v>147</v>
      </c>
      <c r="Q3769" s="0" t="s">
        <v>148</v>
      </c>
      <c r="R3769" s="0" t="n">
        <v>44483</v>
      </c>
      <c r="AD3769" s="0" t="s">
        <v>149</v>
      </c>
      <c r="AE3769" s="0" t="s">
        <v>150</v>
      </c>
      <c r="AF3769" s="0" t="s">
        <v>151</v>
      </c>
      <c r="AH3769" s="0" t="n">
        <v>14</v>
      </c>
      <c r="AI3769" s="0" t="n">
        <v>11</v>
      </c>
      <c r="AN3769" s="0" t="s">
        <v>147</v>
      </c>
      <c r="AO3769" s="0" t="s">
        <v>11229</v>
      </c>
      <c r="AP3769" s="0" t="s">
        <v>11230</v>
      </c>
      <c r="AQ3769" s="0" t="n">
        <v>9</v>
      </c>
      <c r="AR3769" s="0" t="n">
        <v>64</v>
      </c>
      <c r="AS3769" s="0" t="n">
        <v>32</v>
      </c>
      <c r="AU3769" s="0" t="n">
        <f aca="false">COUNTA($BA$3769:$EH$3769)</f>
        <v>36</v>
      </c>
      <c r="AV3769" s="0" t="n">
        <f aca="false">COUNTIF($BA$3769:$EH$3769,"D")</f>
        <v>9</v>
      </c>
      <c r="AW3769" s="0" t="n">
        <f aca="false">COUNTIF($BA$3769:$EH$3769,"R")</f>
        <v>0</v>
      </c>
      <c r="AX3769" s="0" t="n">
        <f aca="false">IF(BN3769="D",1,0)+IF(BO3769="D",1,0)+IF(BT3769="D",1,0)+IF(BU3769="D",1,0)+IF(BW3769="D",1,0)+IF(CC3769="D",1,0)+IF(CD3769="D",1,0)+IF(CE3769="D",1,0)+IF(CF3769="D",1,0)+IF(CL3769="D",1,0)+IF(CM3769="D",1,0)+IF(CQ3769="D",1,0)+IF(CR3769="D",1,0)+IF(CS3769="D",1,0)+IF(CW3769="D",1,0)+IF(CX3769="D",1,0)+IF(DD3769="D",1,0)+IF(DE3769="D",1,0)+IF(DJ3769="D",1,0)+IF(DK3769="D",1,0)+IF(DO3769="D",1,0)+IF(DP3769="D",1,0)+IF(DQ3769="D",1,0)+IF(DW3769="D",1,0)+IF(DZ3769="D",1,0)+IF(EH3769="D",1,0)</f>
        <v>0</v>
      </c>
      <c r="AY3769" s="0" t="n">
        <f aca="false">IF(DJ3769&lt;&gt;"",1,0)+IF(DK3769&lt;&gt;"",1,0)+IF(DM3769&lt;&gt;"",1,0)+IF(DO3769&lt;&gt;"",1,0)+IF(DP3769&lt;&gt;"",1,0)+IF(DQ3769&lt;&gt;"",1,0)+IF(DS3769&lt;&gt;"",1,0)+IF(DT3769&lt;&gt;"",1,0)+IF(DV3769&lt;&gt;"",1,0)+IF(DW3769&lt;&gt;"",1,0)+IF(DX3769&lt;&gt;"",1,0)+IF(DY3769&lt;&gt;"",1,0)+IF(DZ3769&lt;&gt;"",1,0)+IF(EB3769&lt;&gt;"",1,0)+IF(EC3769&lt;&gt;"",1,0)+IF(ED3769&lt;&gt;"",1,0)+IF(EG3769&lt;&gt;"",1,0)+IF(EH3769&lt;&gt;"",1,0)</f>
        <v>4</v>
      </c>
      <c r="AZ3769" s="0" t="n">
        <f aca="false">IF(EH3769&lt;&gt;"",1,0)</f>
        <v>0</v>
      </c>
      <c r="BB3769" s="0" t="s">
        <v>154</v>
      </c>
      <c r="BC3769" s="0" t="s">
        <v>155</v>
      </c>
      <c r="BD3769" s="0" t="s">
        <v>155</v>
      </c>
      <c r="BG3769" s="0" t="s">
        <v>155</v>
      </c>
      <c r="BH3769" s="0" t="s">
        <v>155</v>
      </c>
      <c r="BI3769" s="0" t="s">
        <v>155</v>
      </c>
      <c r="BK3769" s="0" t="s">
        <v>155</v>
      </c>
      <c r="BL3769" s="0" t="s">
        <v>155</v>
      </c>
      <c r="BP3769" s="0" t="s">
        <v>155</v>
      </c>
      <c r="BR3769" s="0" t="s">
        <v>155</v>
      </c>
      <c r="BS3769" s="0" t="s">
        <v>155</v>
      </c>
      <c r="BV3769" s="0" t="s">
        <v>155</v>
      </c>
      <c r="BY3769" s="0" t="s">
        <v>145</v>
      </c>
      <c r="CA3769" s="0" t="s">
        <v>155</v>
      </c>
      <c r="CG3769" s="0" t="s">
        <v>155</v>
      </c>
      <c r="CH3769" s="0" t="s">
        <v>145</v>
      </c>
      <c r="CK3769" s="0" t="s">
        <v>155</v>
      </c>
      <c r="CN3769" s="0" t="s">
        <v>155</v>
      </c>
      <c r="CO3769" s="0" t="s">
        <v>145</v>
      </c>
      <c r="CP3769" s="0" t="s">
        <v>155</v>
      </c>
      <c r="CU3769" s="0" t="s">
        <v>145</v>
      </c>
      <c r="CV3769" s="0" t="s">
        <v>155</v>
      </c>
      <c r="CY3769" s="0" t="s">
        <v>155</v>
      </c>
      <c r="CZ3769" s="0" t="s">
        <v>145</v>
      </c>
      <c r="DC3769" s="0" t="s">
        <v>155</v>
      </c>
      <c r="DG3769" s="0" t="s">
        <v>145</v>
      </c>
      <c r="DI3769" s="0" t="s">
        <v>155</v>
      </c>
      <c r="DL3769" s="0" t="s">
        <v>155</v>
      </c>
      <c r="DM3769" s="0" t="s">
        <v>145</v>
      </c>
      <c r="DN3769" s="0" t="s">
        <v>155</v>
      </c>
      <c r="DS3769" s="0" t="s">
        <v>145</v>
      </c>
      <c r="DU3769" s="0" t="s">
        <v>155</v>
      </c>
      <c r="DX3769" s="0" t="s">
        <v>155</v>
      </c>
      <c r="EA3769" s="0" t="s">
        <v>155</v>
      </c>
      <c r="ED3769" s="0" t="s">
        <v>145</v>
      </c>
      <c r="EF3769" s="0" t="s">
        <v>155</v>
      </c>
    </row>
    <row r="3770" customFormat="false" ht="15" hidden="false" customHeight="false" outlineLevel="0" collapsed="false">
      <c r="A3770" s="0" t="s">
        <v>14957</v>
      </c>
      <c r="B3770" s="0" t="n">
        <v>78</v>
      </c>
      <c r="C3770" s="0" t="n">
        <v>151774</v>
      </c>
      <c r="D3770" s="0" t="s">
        <v>14721</v>
      </c>
      <c r="E3770" s="0" t="s">
        <v>7819</v>
      </c>
      <c r="F3770" s="0" t="str">
        <f aca="false">CONCATENATE(D3770," ",LEFT(H3770,4),"T=",AU3770,"D=",AV3770,"R=",AW3770,"M=",AX3770,"L=",AY3770,"B=",AZ3770)</f>
        <v>KUSH T=49D=17R=0M=7L=8B=1</v>
      </c>
      <c r="G3770" s="0" t="s">
        <v>4750</v>
      </c>
      <c r="I3770" s="0" t="s">
        <v>14958</v>
      </c>
      <c r="J3770" s="0" t="s">
        <v>14705</v>
      </c>
      <c r="K3770" s="0" t="s">
        <v>144</v>
      </c>
      <c r="L3770" s="0" t="s">
        <v>145</v>
      </c>
      <c r="M3770" s="0" t="s">
        <v>14706</v>
      </c>
      <c r="N3770" s="0" t="str">
        <f aca="false">RIGHT(M3770,LEN(M3770)-FIND(" ",M3770))</f>
        <v>FAIRWAY DR NE</v>
      </c>
      <c r="P3770" s="0" t="s">
        <v>147</v>
      </c>
      <c r="Q3770" s="0" t="s">
        <v>148</v>
      </c>
      <c r="R3770" s="0" t="n">
        <v>44483</v>
      </c>
      <c r="AD3770" s="0" t="s">
        <v>149</v>
      </c>
      <c r="AE3770" s="0" t="s">
        <v>150</v>
      </c>
      <c r="AF3770" s="0" t="s">
        <v>151</v>
      </c>
      <c r="AH3770" s="0" t="n">
        <v>14</v>
      </c>
      <c r="AI3770" s="0" t="n">
        <v>11</v>
      </c>
      <c r="AN3770" s="0" t="s">
        <v>147</v>
      </c>
      <c r="AO3770" s="0" t="s">
        <v>11229</v>
      </c>
      <c r="AP3770" s="0" t="s">
        <v>11230</v>
      </c>
      <c r="AQ3770" s="0" t="n">
        <v>9</v>
      </c>
      <c r="AR3770" s="0" t="n">
        <v>64</v>
      </c>
      <c r="AS3770" s="0" t="n">
        <v>32</v>
      </c>
      <c r="AU3770" s="0" t="n">
        <f aca="false">COUNTA($BA$3770:$EH$3770)</f>
        <v>49</v>
      </c>
      <c r="AV3770" s="0" t="n">
        <f aca="false">COUNTIF($BA$3770:$EH$3770,"D")</f>
        <v>17</v>
      </c>
      <c r="AW3770" s="0" t="n">
        <f aca="false">COUNTIF($BA$3770:$EH$3770,"R")</f>
        <v>0</v>
      </c>
      <c r="AX3770" s="0" t="n">
        <f aca="false">IF(BN3770="D",1,0)+IF(BO3770="D",1,0)+IF(BT3770="D",1,0)+IF(BU3770="D",1,0)+IF(BW3770="D",1,0)+IF(CC3770="D",1,0)+IF(CD3770="D",1,0)+IF(CE3770="D",1,0)+IF(CF3770="D",1,0)+IF(CL3770="D",1,0)+IF(CM3770="D",1,0)+IF(CQ3770="D",1,0)+IF(CR3770="D",1,0)+IF(CS3770="D",1,0)+IF(CW3770="D",1,0)+IF(CX3770="D",1,0)+IF(DD3770="D",1,0)+IF(DE3770="D",1,0)+IF(DJ3770="D",1,0)+IF(DK3770="D",1,0)+IF(DO3770="D",1,0)+IF(DP3770="D",1,0)+IF(DQ3770="D",1,0)+IF(DW3770="D",1,0)+IF(DZ3770="D",1,0)+IF(EH3770="D",1,0)</f>
        <v>7</v>
      </c>
      <c r="AY3770" s="0" t="n">
        <f aca="false">IF(DJ3770&lt;&gt;"",1,0)+IF(DK3770&lt;&gt;"",1,0)+IF(DM3770&lt;&gt;"",1,0)+IF(DO3770&lt;&gt;"",1,0)+IF(DP3770&lt;&gt;"",1,0)+IF(DQ3770&lt;&gt;"",1,0)+IF(DS3770&lt;&gt;"",1,0)+IF(DT3770&lt;&gt;"",1,0)+IF(DV3770&lt;&gt;"",1,0)+IF(DW3770&lt;&gt;"",1,0)+IF(DX3770&lt;&gt;"",1,0)+IF(DY3770&lt;&gt;"",1,0)+IF(DZ3770&lt;&gt;"",1,0)+IF(EB3770&lt;&gt;"",1,0)+IF(EC3770&lt;&gt;"",1,0)+IF(ED3770&lt;&gt;"",1,0)+IF(EG3770&lt;&gt;"",1,0)+IF(EH3770&lt;&gt;"",1,0)</f>
        <v>8</v>
      </c>
      <c r="AZ3770" s="0" t="n">
        <f aca="false">IF(EH3770&lt;&gt;"",1,0)</f>
        <v>1</v>
      </c>
      <c r="BB3770" s="0" t="s">
        <v>154</v>
      </c>
      <c r="BC3770" s="0" t="s">
        <v>155</v>
      </c>
      <c r="BD3770" s="0" t="s">
        <v>155</v>
      </c>
      <c r="BE3770" s="0" t="s">
        <v>155</v>
      </c>
      <c r="BF3770" s="0" t="s">
        <v>155</v>
      </c>
      <c r="BH3770" s="0" t="s">
        <v>155</v>
      </c>
      <c r="BI3770" s="0" t="s">
        <v>155</v>
      </c>
      <c r="BJ3770" s="0" t="s">
        <v>155</v>
      </c>
      <c r="BK3770" s="0" t="s">
        <v>155</v>
      </c>
      <c r="BL3770" s="0" t="s">
        <v>155</v>
      </c>
      <c r="BP3770" s="0" t="s">
        <v>155</v>
      </c>
      <c r="BR3770" s="0" t="s">
        <v>155</v>
      </c>
      <c r="BS3770" s="0" t="s">
        <v>155</v>
      </c>
      <c r="BV3770" s="0" t="s">
        <v>155</v>
      </c>
      <c r="BY3770" s="0" t="s">
        <v>145</v>
      </c>
      <c r="CA3770" s="0" t="s">
        <v>155</v>
      </c>
      <c r="CG3770" s="0" t="s">
        <v>155</v>
      </c>
      <c r="CH3770" s="0" t="s">
        <v>145</v>
      </c>
      <c r="CK3770" s="0" t="s">
        <v>155</v>
      </c>
      <c r="CL3770" s="0" t="s">
        <v>145</v>
      </c>
      <c r="CN3770" s="0" t="s">
        <v>155</v>
      </c>
      <c r="CO3770" s="0" t="s">
        <v>145</v>
      </c>
      <c r="CP3770" s="0" t="s">
        <v>155</v>
      </c>
      <c r="CQ3770" s="0" t="s">
        <v>145</v>
      </c>
      <c r="CT3770" s="0" t="s">
        <v>155</v>
      </c>
      <c r="CU3770" s="0" t="s">
        <v>145</v>
      </c>
      <c r="CV3770" s="0" t="s">
        <v>155</v>
      </c>
      <c r="CW3770" s="0" t="s">
        <v>145</v>
      </c>
      <c r="CY3770" s="0" t="s">
        <v>155</v>
      </c>
      <c r="CZ3770" s="0" t="s">
        <v>145</v>
      </c>
      <c r="DC3770" s="0" t="s">
        <v>155</v>
      </c>
      <c r="DD3770" s="0" t="s">
        <v>145</v>
      </c>
      <c r="DF3770" s="0" t="s">
        <v>155</v>
      </c>
      <c r="DG3770" s="0" t="s">
        <v>145</v>
      </c>
      <c r="DI3770" s="0" t="s">
        <v>155</v>
      </c>
      <c r="DJ3770" s="0" t="s">
        <v>145</v>
      </c>
      <c r="DL3770" s="0" t="s">
        <v>155</v>
      </c>
      <c r="DM3770" s="0" t="s">
        <v>145</v>
      </c>
      <c r="DN3770" s="0" t="s">
        <v>155</v>
      </c>
      <c r="DR3770" s="0" t="s">
        <v>155</v>
      </c>
      <c r="DS3770" s="0" t="s">
        <v>145</v>
      </c>
      <c r="DT3770" s="0" t="s">
        <v>145</v>
      </c>
      <c r="DU3770" s="0" t="s">
        <v>155</v>
      </c>
      <c r="DW3770" s="0" t="s">
        <v>145</v>
      </c>
      <c r="DX3770" s="0" t="s">
        <v>155</v>
      </c>
      <c r="EA3770" s="0" t="s">
        <v>155</v>
      </c>
      <c r="ED3770" s="0" t="s">
        <v>145</v>
      </c>
      <c r="EF3770" s="0" t="s">
        <v>155</v>
      </c>
      <c r="EH3770" s="0" t="s">
        <v>145</v>
      </c>
    </row>
    <row r="3771" customFormat="false" ht="15" hidden="false" customHeight="false" outlineLevel="0" collapsed="false">
      <c r="A3771" s="0" t="s">
        <v>14959</v>
      </c>
      <c r="B3771" s="0" t="n">
        <v>78</v>
      </c>
      <c r="C3771" s="0" t="n">
        <v>177449</v>
      </c>
      <c r="D3771" s="0" t="s">
        <v>4887</v>
      </c>
      <c r="E3771" s="0" t="s">
        <v>14960</v>
      </c>
      <c r="F3771" s="0" t="str">
        <f aca="false">CONCATENATE(D3771," ",LEFT(H3771,4),"T=",AU3771,"D=",AV3771,"R=",AW3771,"M=",AX3771,"L=",AY3771,"B=",AZ3771)</f>
        <v>ELDER T=43D=9R=1M=4L=7B=0</v>
      </c>
      <c r="G3771" s="0" t="s">
        <v>1025</v>
      </c>
      <c r="I3771" s="0" t="s">
        <v>14961</v>
      </c>
      <c r="J3771" s="0" t="s">
        <v>1016</v>
      </c>
      <c r="K3771" s="0" t="s">
        <v>144</v>
      </c>
      <c r="L3771" s="0" t="s">
        <v>141</v>
      </c>
      <c r="M3771" s="0" t="s">
        <v>14410</v>
      </c>
      <c r="N3771" s="0" t="str">
        <f aca="false">RIGHT(M3771,LEN(M3771)-FIND(" ",M3771))</f>
        <v>FOSTER DR NE</v>
      </c>
      <c r="P3771" s="0" t="s">
        <v>147</v>
      </c>
      <c r="Q3771" s="0" t="s">
        <v>148</v>
      </c>
      <c r="R3771" s="0" t="n">
        <v>44483</v>
      </c>
      <c r="AD3771" s="0" t="s">
        <v>149</v>
      </c>
      <c r="AE3771" s="0" t="s">
        <v>150</v>
      </c>
      <c r="AF3771" s="0" t="s">
        <v>151</v>
      </c>
      <c r="AH3771" s="0" t="n">
        <v>14</v>
      </c>
      <c r="AI3771" s="0" t="n">
        <v>11</v>
      </c>
      <c r="AN3771" s="0" t="s">
        <v>147</v>
      </c>
      <c r="AO3771" s="0" t="s">
        <v>11229</v>
      </c>
      <c r="AP3771" s="0" t="s">
        <v>11230</v>
      </c>
      <c r="AQ3771" s="0" t="n">
        <v>9</v>
      </c>
      <c r="AR3771" s="0" t="n">
        <v>64</v>
      </c>
      <c r="AS3771" s="0" t="n">
        <v>32</v>
      </c>
      <c r="AU3771" s="0" t="n">
        <f aca="false">COUNTA($BA$3771:$EH$3771)</f>
        <v>43</v>
      </c>
      <c r="AV3771" s="0" t="n">
        <f aca="false">COUNTIF($BA$3771:$EH$3771,"D")</f>
        <v>9</v>
      </c>
      <c r="AW3771" s="0" t="n">
        <f aca="false">COUNTIF($BA$3771:$EH$3771,"R")</f>
        <v>1</v>
      </c>
      <c r="AX3771" s="0" t="n">
        <f aca="false">IF(BN3771="D",1,0)+IF(BO3771="D",1,0)+IF(BT3771="D",1,0)+IF(BU3771="D",1,0)+IF(BW3771="D",1,0)+IF(CC3771="D",1,0)+IF(CD3771="D",1,0)+IF(CE3771="D",1,0)+IF(CF3771="D",1,0)+IF(CL3771="D",1,0)+IF(CM3771="D",1,0)+IF(CQ3771="D",1,0)+IF(CR3771="D",1,0)+IF(CS3771="D",1,0)+IF(CW3771="D",1,0)+IF(CX3771="D",1,0)+IF(DD3771="D",1,0)+IF(DE3771="D",1,0)+IF(DJ3771="D",1,0)+IF(DK3771="D",1,0)+IF(DO3771="D",1,0)+IF(DP3771="D",1,0)+IF(DQ3771="D",1,0)+IF(DW3771="D",1,0)+IF(DZ3771="D",1,0)+IF(EH3771="D",1,0)</f>
        <v>4</v>
      </c>
      <c r="AY3771" s="0" t="n">
        <f aca="false">IF(DJ3771&lt;&gt;"",1,0)+IF(DK3771&lt;&gt;"",1,0)+IF(DM3771&lt;&gt;"",1,0)+IF(DO3771&lt;&gt;"",1,0)+IF(DP3771&lt;&gt;"",1,0)+IF(DQ3771&lt;&gt;"",1,0)+IF(DS3771&lt;&gt;"",1,0)+IF(DT3771&lt;&gt;"",1,0)+IF(DV3771&lt;&gt;"",1,0)+IF(DW3771&lt;&gt;"",1,0)+IF(DX3771&lt;&gt;"",1,0)+IF(DY3771&lt;&gt;"",1,0)+IF(DZ3771&lt;&gt;"",1,0)+IF(EB3771&lt;&gt;"",1,0)+IF(EC3771&lt;&gt;"",1,0)+IF(ED3771&lt;&gt;"",1,0)+IF(EG3771&lt;&gt;"",1,0)+IF(EH3771&lt;&gt;"",1,0)</f>
        <v>7</v>
      </c>
      <c r="AZ3771" s="0" t="n">
        <f aca="false">IF(EH3771&lt;&gt;"",1,0)</f>
        <v>0</v>
      </c>
      <c r="BB3771" s="0" t="s">
        <v>154</v>
      </c>
      <c r="BC3771" s="0" t="s">
        <v>155</v>
      </c>
      <c r="BD3771" s="0" t="s">
        <v>155</v>
      </c>
      <c r="BE3771" s="0" t="s">
        <v>155</v>
      </c>
      <c r="BF3771" s="0" t="s">
        <v>155</v>
      </c>
      <c r="BG3771" s="0" t="s">
        <v>155</v>
      </c>
      <c r="BH3771" s="0" t="s">
        <v>155</v>
      </c>
      <c r="BI3771" s="0" t="s">
        <v>155</v>
      </c>
      <c r="BJ3771" s="0" t="s">
        <v>155</v>
      </c>
      <c r="BK3771" s="0" t="s">
        <v>155</v>
      </c>
      <c r="BL3771" s="0" t="s">
        <v>155</v>
      </c>
      <c r="BP3771" s="0" t="s">
        <v>155</v>
      </c>
      <c r="BR3771" s="0" t="s">
        <v>155</v>
      </c>
      <c r="BS3771" s="0" t="s">
        <v>155</v>
      </c>
      <c r="BV3771" s="0" t="s">
        <v>155</v>
      </c>
      <c r="BY3771" s="0" t="s">
        <v>145</v>
      </c>
      <c r="CA3771" s="0" t="s">
        <v>155</v>
      </c>
      <c r="CG3771" s="0" t="s">
        <v>155</v>
      </c>
      <c r="CK3771" s="0" t="s">
        <v>155</v>
      </c>
      <c r="CL3771" s="0" t="s">
        <v>145</v>
      </c>
      <c r="CN3771" s="0" t="s">
        <v>155</v>
      </c>
      <c r="CP3771" s="0" t="s">
        <v>155</v>
      </c>
      <c r="CT3771" s="0" t="s">
        <v>155</v>
      </c>
      <c r="CV3771" s="0" t="s">
        <v>155</v>
      </c>
      <c r="CY3771" s="0" t="s">
        <v>155</v>
      </c>
      <c r="CZ3771" s="0" t="s">
        <v>145</v>
      </c>
      <c r="DC3771" s="0" t="s">
        <v>155</v>
      </c>
      <c r="DD3771" s="0" t="s">
        <v>145</v>
      </c>
      <c r="DF3771" s="0" t="s">
        <v>155</v>
      </c>
      <c r="DI3771" s="0" t="s">
        <v>155</v>
      </c>
      <c r="DJ3771" s="0" t="s">
        <v>145</v>
      </c>
      <c r="DL3771" s="0" t="s">
        <v>155</v>
      </c>
      <c r="DM3771" s="0" t="s">
        <v>145</v>
      </c>
      <c r="DN3771" s="0" t="s">
        <v>155</v>
      </c>
      <c r="DR3771" s="0" t="s">
        <v>155</v>
      </c>
      <c r="DS3771" s="0" t="s">
        <v>145</v>
      </c>
      <c r="DT3771" s="0" t="s">
        <v>145</v>
      </c>
      <c r="DU3771" s="0" t="s">
        <v>155</v>
      </c>
      <c r="DW3771" s="0" t="s">
        <v>145</v>
      </c>
      <c r="DX3771" s="0" t="s">
        <v>155</v>
      </c>
      <c r="EA3771" s="0" t="s">
        <v>155</v>
      </c>
      <c r="ED3771" s="0" t="s">
        <v>141</v>
      </c>
      <c r="EF3771" s="0" t="s">
        <v>155</v>
      </c>
    </row>
    <row r="3772" customFormat="false" ht="15" hidden="false" customHeight="false" outlineLevel="0" collapsed="false">
      <c r="A3772" s="0" t="s">
        <v>14962</v>
      </c>
      <c r="B3772" s="0" t="n">
        <v>78</v>
      </c>
      <c r="C3772" s="0" t="n">
        <v>282293</v>
      </c>
      <c r="D3772" s="0" t="s">
        <v>11959</v>
      </c>
      <c r="E3772" s="0" t="s">
        <v>1911</v>
      </c>
      <c r="F3772" s="0" t="str">
        <f aca="false">CONCATENATE(D3772," ",LEFT(H3772,4),"T=",AU3772,"D=",AV3772,"R=",AW3772,"M=",AX3772,"L=",AY3772,"B=",AZ3772)</f>
        <v>GRAYHAM T=25D=4R=0M=1L=3B=0</v>
      </c>
      <c r="G3772" s="0" t="s">
        <v>267</v>
      </c>
      <c r="I3772" s="0" t="s">
        <v>10668</v>
      </c>
      <c r="J3772" s="0" t="s">
        <v>14963</v>
      </c>
      <c r="K3772" s="0" t="s">
        <v>144</v>
      </c>
      <c r="L3772" s="0" t="s">
        <v>145</v>
      </c>
      <c r="M3772" s="0" t="s">
        <v>11962</v>
      </c>
      <c r="N3772" s="0" t="str">
        <f aca="false">RIGHT(M3772,LEN(M3772)-FIND(" ",M3772))</f>
        <v>FAIRWAY DR NE</v>
      </c>
      <c r="P3772" s="0" t="s">
        <v>147</v>
      </c>
      <c r="Q3772" s="0" t="s">
        <v>148</v>
      </c>
      <c r="R3772" s="0" t="n">
        <v>44483</v>
      </c>
      <c r="AD3772" s="0" t="s">
        <v>149</v>
      </c>
      <c r="AE3772" s="0" t="s">
        <v>150</v>
      </c>
      <c r="AF3772" s="0" t="s">
        <v>151</v>
      </c>
      <c r="AH3772" s="0" t="n">
        <v>14</v>
      </c>
      <c r="AI3772" s="0" t="n">
        <v>11</v>
      </c>
      <c r="AN3772" s="0" t="s">
        <v>147</v>
      </c>
      <c r="AO3772" s="0" t="s">
        <v>11229</v>
      </c>
      <c r="AP3772" s="0" t="s">
        <v>11230</v>
      </c>
      <c r="AQ3772" s="0" t="n">
        <v>9</v>
      </c>
      <c r="AR3772" s="0" t="n">
        <v>64</v>
      </c>
      <c r="AS3772" s="0" t="n">
        <v>32</v>
      </c>
      <c r="AU3772" s="0" t="n">
        <f aca="false">COUNTA($BA$3772:$EH$3772)</f>
        <v>25</v>
      </c>
      <c r="AV3772" s="0" t="n">
        <f aca="false">COUNTIF($BA$3772:$EH$3772,"D")</f>
        <v>4</v>
      </c>
      <c r="AW3772" s="0" t="n">
        <f aca="false">COUNTIF($BA$3772:$EH$3772,"R")</f>
        <v>0</v>
      </c>
      <c r="AX3772" s="0" t="n">
        <f aca="false">IF(BN3772="D",1,0)+IF(BO3772="D",1,0)+IF(BT3772="D",1,0)+IF(BU3772="D",1,0)+IF(BW3772="D",1,0)+IF(CC3772="D",1,0)+IF(CD3772="D",1,0)+IF(CE3772="D",1,0)+IF(CF3772="D",1,0)+IF(CL3772="D",1,0)+IF(CM3772="D",1,0)+IF(CQ3772="D",1,0)+IF(CR3772="D",1,0)+IF(CS3772="D",1,0)+IF(CW3772="D",1,0)+IF(CX3772="D",1,0)+IF(DD3772="D",1,0)+IF(DE3772="D",1,0)+IF(DJ3772="D",1,0)+IF(DK3772="D",1,0)+IF(DO3772="D",1,0)+IF(DP3772="D",1,0)+IF(DQ3772="D",1,0)+IF(DW3772="D",1,0)+IF(DZ3772="D",1,0)+IF(EH3772="D",1,0)</f>
        <v>1</v>
      </c>
      <c r="AY3772" s="0" t="n">
        <f aca="false">IF(DJ3772&lt;&gt;"",1,0)+IF(DK3772&lt;&gt;"",1,0)+IF(DM3772&lt;&gt;"",1,0)+IF(DO3772&lt;&gt;"",1,0)+IF(DP3772&lt;&gt;"",1,0)+IF(DQ3772&lt;&gt;"",1,0)+IF(DS3772&lt;&gt;"",1,0)+IF(DT3772&lt;&gt;"",1,0)+IF(DV3772&lt;&gt;"",1,0)+IF(DW3772&lt;&gt;"",1,0)+IF(DX3772&lt;&gt;"",1,0)+IF(DY3772&lt;&gt;"",1,0)+IF(DZ3772&lt;&gt;"",1,0)+IF(EB3772&lt;&gt;"",1,0)+IF(EC3772&lt;&gt;"",1,0)+IF(ED3772&lt;&gt;"",1,0)+IF(EG3772&lt;&gt;"",1,0)+IF(EH3772&lt;&gt;"",1,0)</f>
        <v>3</v>
      </c>
      <c r="AZ3772" s="0" t="n">
        <f aca="false">IF(EH3772&lt;&gt;"",1,0)</f>
        <v>0</v>
      </c>
      <c r="BB3772" s="0" t="s">
        <v>154</v>
      </c>
      <c r="BC3772" s="0" t="s">
        <v>155</v>
      </c>
      <c r="BD3772" s="0" t="s">
        <v>155</v>
      </c>
      <c r="BJ3772" s="0" t="s">
        <v>155</v>
      </c>
      <c r="BL3772" s="0" t="s">
        <v>155</v>
      </c>
      <c r="BS3772" s="0" t="s">
        <v>155</v>
      </c>
      <c r="CA3772" s="0" t="s">
        <v>155</v>
      </c>
      <c r="CK3772" s="0" t="s">
        <v>155</v>
      </c>
      <c r="CN3772" s="0" t="s">
        <v>155</v>
      </c>
      <c r="CO3772" s="0" t="s">
        <v>145</v>
      </c>
      <c r="CP3772" s="0" t="s">
        <v>155</v>
      </c>
      <c r="CT3772" s="0" t="s">
        <v>155</v>
      </c>
      <c r="CV3772" s="0" t="s">
        <v>155</v>
      </c>
      <c r="CZ3772" s="0" t="s">
        <v>145</v>
      </c>
      <c r="DC3772" s="0" t="s">
        <v>155</v>
      </c>
      <c r="DF3772" s="0" t="s">
        <v>155</v>
      </c>
      <c r="DI3772" s="0" t="s">
        <v>155</v>
      </c>
      <c r="DJ3772" s="0" t="s">
        <v>145</v>
      </c>
      <c r="DN3772" s="0" t="s">
        <v>155</v>
      </c>
      <c r="DR3772" s="0" t="s">
        <v>155</v>
      </c>
      <c r="DU3772" s="0" t="s">
        <v>155</v>
      </c>
      <c r="DX3772" s="0" t="s">
        <v>155</v>
      </c>
      <c r="EA3772" s="0" t="s">
        <v>155</v>
      </c>
      <c r="ED3772" s="0" t="s">
        <v>145</v>
      </c>
      <c r="EF3772" s="0" t="s">
        <v>155</v>
      </c>
    </row>
    <row r="3773" customFormat="false" ht="15" hidden="false" customHeight="false" outlineLevel="0" collapsed="false">
      <c r="A3773" s="0" t="s">
        <v>14964</v>
      </c>
      <c r="B3773" s="0" t="n">
        <v>78</v>
      </c>
      <c r="C3773" s="0" t="n">
        <v>19632</v>
      </c>
      <c r="D3773" s="0" t="s">
        <v>335</v>
      </c>
      <c r="E3773" s="0" t="s">
        <v>14073</v>
      </c>
      <c r="F3773" s="0" t="str">
        <f aca="false">CONCATENATE(D3773," ",LEFT(H3773,4),"T=",AU3773,"D=",AV3773,"R=",AW3773,"M=",AX3773,"L=",AY3773,"B=",AZ3773)</f>
        <v>MOORE T=45D=13R=0M=5L=7B=1</v>
      </c>
      <c r="G3773" s="0" t="s">
        <v>474</v>
      </c>
      <c r="I3773" s="0" t="s">
        <v>14965</v>
      </c>
      <c r="J3773" s="0" t="s">
        <v>989</v>
      </c>
      <c r="K3773" s="0" t="s">
        <v>144</v>
      </c>
      <c r="L3773" s="0" t="s">
        <v>145</v>
      </c>
      <c r="M3773" s="0" t="s">
        <v>12733</v>
      </c>
      <c r="N3773" s="0" t="str">
        <f aca="false">RIGHT(M3773,LEN(M3773)-FIND(" ",M3773))</f>
        <v>WILDWOOD DR NE</v>
      </c>
      <c r="P3773" s="0" t="s">
        <v>147</v>
      </c>
      <c r="Q3773" s="0" t="s">
        <v>148</v>
      </c>
      <c r="R3773" s="0" t="n">
        <v>44483</v>
      </c>
      <c r="AD3773" s="0" t="s">
        <v>149</v>
      </c>
      <c r="AE3773" s="0" t="s">
        <v>150</v>
      </c>
      <c r="AF3773" s="0" t="s">
        <v>151</v>
      </c>
      <c r="AH3773" s="0" t="n">
        <v>14</v>
      </c>
      <c r="AI3773" s="0" t="n">
        <v>11</v>
      </c>
      <c r="AN3773" s="0" t="s">
        <v>147</v>
      </c>
      <c r="AO3773" s="0" t="s">
        <v>11229</v>
      </c>
      <c r="AP3773" s="0" t="s">
        <v>11230</v>
      </c>
      <c r="AQ3773" s="0" t="n">
        <v>9</v>
      </c>
      <c r="AR3773" s="0" t="n">
        <v>64</v>
      </c>
      <c r="AS3773" s="0" t="n">
        <v>32</v>
      </c>
      <c r="AU3773" s="0" t="n">
        <f aca="false">COUNTA($BA$3773:$EH$3773)</f>
        <v>45</v>
      </c>
      <c r="AV3773" s="0" t="n">
        <f aca="false">COUNTIF($BA$3773:$EH$3773,"D")</f>
        <v>13</v>
      </c>
      <c r="AW3773" s="0" t="n">
        <f aca="false">COUNTIF($BA$3773:$EH$3773,"R")</f>
        <v>0</v>
      </c>
      <c r="AX3773" s="0" t="n">
        <f aca="false">IF(BN3773="D",1,0)+IF(BO3773="D",1,0)+IF(BT3773="D",1,0)+IF(BU3773="D",1,0)+IF(BW3773="D",1,0)+IF(CC3773="D",1,0)+IF(CD3773="D",1,0)+IF(CE3773="D",1,0)+IF(CF3773="D",1,0)+IF(CL3773="D",1,0)+IF(CM3773="D",1,0)+IF(CQ3773="D",1,0)+IF(CR3773="D",1,0)+IF(CS3773="D",1,0)+IF(CW3773="D",1,0)+IF(CX3773="D",1,0)+IF(DD3773="D",1,0)+IF(DE3773="D",1,0)+IF(DJ3773="D",1,0)+IF(DK3773="D",1,0)+IF(DO3773="D",1,0)+IF(DP3773="D",1,0)+IF(DQ3773="D",1,0)+IF(DW3773="D",1,0)+IF(DZ3773="D",1,0)+IF(EH3773="D",1,0)</f>
        <v>5</v>
      </c>
      <c r="AY3773" s="0" t="n">
        <f aca="false">IF(DJ3773&lt;&gt;"",1,0)+IF(DK3773&lt;&gt;"",1,0)+IF(DM3773&lt;&gt;"",1,0)+IF(DO3773&lt;&gt;"",1,0)+IF(DP3773&lt;&gt;"",1,0)+IF(DQ3773&lt;&gt;"",1,0)+IF(DS3773&lt;&gt;"",1,0)+IF(DT3773&lt;&gt;"",1,0)+IF(DV3773&lt;&gt;"",1,0)+IF(DW3773&lt;&gt;"",1,0)+IF(DX3773&lt;&gt;"",1,0)+IF(DY3773&lt;&gt;"",1,0)+IF(DZ3773&lt;&gt;"",1,0)+IF(EB3773&lt;&gt;"",1,0)+IF(EC3773&lt;&gt;"",1,0)+IF(ED3773&lt;&gt;"",1,0)+IF(EG3773&lt;&gt;"",1,0)+IF(EH3773&lt;&gt;"",1,0)</f>
        <v>7</v>
      </c>
      <c r="AZ3773" s="0" t="n">
        <f aca="false">IF(EH3773&lt;&gt;"",1,0)</f>
        <v>1</v>
      </c>
      <c r="BB3773" s="0" t="s">
        <v>154</v>
      </c>
      <c r="BC3773" s="0" t="s">
        <v>155</v>
      </c>
      <c r="BD3773" s="0" t="s">
        <v>155</v>
      </c>
      <c r="BE3773" s="0" t="s">
        <v>155</v>
      </c>
      <c r="BF3773" s="0" t="s">
        <v>155</v>
      </c>
      <c r="BG3773" s="0" t="s">
        <v>155</v>
      </c>
      <c r="BH3773" s="0" t="s">
        <v>155</v>
      </c>
      <c r="BI3773" s="0" t="s">
        <v>155</v>
      </c>
      <c r="BJ3773" s="0" t="s">
        <v>155</v>
      </c>
      <c r="BK3773" s="0" t="s">
        <v>155</v>
      </c>
      <c r="BL3773" s="0" t="s">
        <v>155</v>
      </c>
      <c r="BP3773" s="0" t="s">
        <v>155</v>
      </c>
      <c r="BR3773" s="0" t="s">
        <v>155</v>
      </c>
      <c r="BS3773" s="0" t="s">
        <v>155</v>
      </c>
      <c r="BV3773" s="0" t="s">
        <v>155</v>
      </c>
      <c r="BY3773" s="0" t="s">
        <v>145</v>
      </c>
      <c r="CA3773" s="0" t="s">
        <v>155</v>
      </c>
      <c r="CG3773" s="0" t="s">
        <v>155</v>
      </c>
      <c r="CH3773" s="0" t="s">
        <v>145</v>
      </c>
      <c r="CK3773" s="0" t="s">
        <v>155</v>
      </c>
      <c r="CL3773" s="0" t="s">
        <v>145</v>
      </c>
      <c r="CN3773" s="0" t="s">
        <v>155</v>
      </c>
      <c r="CO3773" s="0" t="s">
        <v>145</v>
      </c>
      <c r="CP3773" s="0" t="s">
        <v>155</v>
      </c>
      <c r="CQ3773" s="0" t="s">
        <v>145</v>
      </c>
      <c r="CT3773" s="0" t="s">
        <v>155</v>
      </c>
      <c r="CV3773" s="0" t="s">
        <v>155</v>
      </c>
      <c r="CY3773" s="0" t="s">
        <v>155</v>
      </c>
      <c r="CZ3773" s="0" t="s">
        <v>145</v>
      </c>
      <c r="DC3773" s="0" t="s">
        <v>155</v>
      </c>
      <c r="DF3773" s="0" t="s">
        <v>155</v>
      </c>
      <c r="DG3773" s="0" t="s">
        <v>145</v>
      </c>
      <c r="DI3773" s="0" t="s">
        <v>155</v>
      </c>
      <c r="DJ3773" s="0" t="s">
        <v>145</v>
      </c>
      <c r="DM3773" s="0" t="s">
        <v>145</v>
      </c>
      <c r="DN3773" s="0" t="s">
        <v>155</v>
      </c>
      <c r="DR3773" s="0" t="s">
        <v>155</v>
      </c>
      <c r="DS3773" s="0" t="s">
        <v>145</v>
      </c>
      <c r="DU3773" s="0" t="s">
        <v>155</v>
      </c>
      <c r="DW3773" s="0" t="s">
        <v>145</v>
      </c>
      <c r="DX3773" s="0" t="s">
        <v>155</v>
      </c>
      <c r="EA3773" s="0" t="s">
        <v>155</v>
      </c>
      <c r="ED3773" s="0" t="s">
        <v>145</v>
      </c>
      <c r="EF3773" s="0" t="s">
        <v>155</v>
      </c>
      <c r="EH3773" s="0" t="s">
        <v>145</v>
      </c>
    </row>
    <row r="3774" customFormat="false" ht="15" hidden="false" customHeight="false" outlineLevel="0" collapsed="false">
      <c r="A3774" s="0" t="s">
        <v>14966</v>
      </c>
      <c r="B3774" s="0" t="n">
        <v>78</v>
      </c>
      <c r="C3774" s="0" t="n">
        <v>418164</v>
      </c>
      <c r="D3774" s="0" t="s">
        <v>14967</v>
      </c>
      <c r="E3774" s="0" t="s">
        <v>1117</v>
      </c>
      <c r="F3774" s="0" t="str">
        <f aca="false">CONCATENATE(D3774," ",LEFT(H3774,4),"T=",AU3774,"D=",AV3774,"R=",AW3774,"M=",AX3774,"L=",AY3774,"B=",AZ3774)</f>
        <v>MUENKS T=6D=0R=0M=0L=0B=0</v>
      </c>
      <c r="G3774" s="0" t="s">
        <v>408</v>
      </c>
      <c r="I3774" s="0" t="s">
        <v>14968</v>
      </c>
      <c r="J3774" s="0" t="s">
        <v>14665</v>
      </c>
      <c r="K3774" s="0" t="s">
        <v>144</v>
      </c>
      <c r="M3774" s="0" t="s">
        <v>14969</v>
      </c>
      <c r="N3774" s="0" t="str">
        <f aca="false">RIGHT(M3774,LEN(M3774)-FIND(" ",M3774))</f>
        <v>BUTLER RD NE</v>
      </c>
      <c r="P3774" s="0" t="s">
        <v>147</v>
      </c>
      <c r="Q3774" s="0" t="s">
        <v>148</v>
      </c>
      <c r="R3774" s="0" t="n">
        <v>44483</v>
      </c>
      <c r="AD3774" s="0" t="s">
        <v>149</v>
      </c>
      <c r="AE3774" s="0" t="s">
        <v>150</v>
      </c>
      <c r="AF3774" s="0" t="s">
        <v>151</v>
      </c>
      <c r="AH3774" s="0" t="n">
        <v>14</v>
      </c>
      <c r="AI3774" s="0" t="n">
        <v>11</v>
      </c>
      <c r="AN3774" s="0" t="s">
        <v>147</v>
      </c>
      <c r="AO3774" s="0" t="s">
        <v>11229</v>
      </c>
      <c r="AP3774" s="0" t="s">
        <v>11230</v>
      </c>
      <c r="AQ3774" s="0" t="n">
        <v>9</v>
      </c>
      <c r="AR3774" s="0" t="n">
        <v>64</v>
      </c>
      <c r="AS3774" s="0" t="n">
        <v>32</v>
      </c>
      <c r="AU3774" s="0" t="n">
        <f aca="false">COUNTA($BA$3774:$EH$3774)</f>
        <v>6</v>
      </c>
      <c r="AV3774" s="0" t="n">
        <f aca="false">COUNTIF($BA$3774:$EH$3774,"D")</f>
        <v>0</v>
      </c>
      <c r="AW3774" s="0" t="n">
        <f aca="false">COUNTIF($BA$3774:$EH$3774,"R")</f>
        <v>0</v>
      </c>
      <c r="AX3774" s="0" t="n">
        <f aca="false">IF(BN3774="D",1,0)+IF(BO3774="D",1,0)+IF(BT3774="D",1,0)+IF(BU3774="D",1,0)+IF(BW3774="D",1,0)+IF(CC3774="D",1,0)+IF(CD3774="D",1,0)+IF(CE3774="D",1,0)+IF(CF3774="D",1,0)+IF(CL3774="D",1,0)+IF(CM3774="D",1,0)+IF(CQ3774="D",1,0)+IF(CR3774="D",1,0)+IF(CS3774="D",1,0)+IF(CW3774="D",1,0)+IF(CX3774="D",1,0)+IF(DD3774="D",1,0)+IF(DE3774="D",1,0)+IF(DJ3774="D",1,0)+IF(DK3774="D",1,0)+IF(DO3774="D",1,0)+IF(DP3774="D",1,0)+IF(DQ3774="D",1,0)+IF(DW3774="D",1,0)+IF(DZ3774="D",1,0)+IF(EH3774="D",1,0)</f>
        <v>0</v>
      </c>
      <c r="AY3774" s="0" t="n">
        <f aca="false">IF(DJ3774&lt;&gt;"",1,0)+IF(DK3774&lt;&gt;"",1,0)+IF(DM3774&lt;&gt;"",1,0)+IF(DO3774&lt;&gt;"",1,0)+IF(DP3774&lt;&gt;"",1,0)+IF(DQ3774&lt;&gt;"",1,0)+IF(DS3774&lt;&gt;"",1,0)+IF(DT3774&lt;&gt;"",1,0)+IF(DV3774&lt;&gt;"",1,0)+IF(DW3774&lt;&gt;"",1,0)+IF(DX3774&lt;&gt;"",1,0)+IF(DY3774&lt;&gt;"",1,0)+IF(DZ3774&lt;&gt;"",1,0)+IF(EB3774&lt;&gt;"",1,0)+IF(EC3774&lt;&gt;"",1,0)+IF(ED3774&lt;&gt;"",1,0)+IF(EG3774&lt;&gt;"",1,0)+IF(EH3774&lt;&gt;"",1,0)</f>
        <v>0</v>
      </c>
      <c r="AZ3774" s="0" t="n">
        <f aca="false">IF(EH3774&lt;&gt;"",1,0)</f>
        <v>0</v>
      </c>
      <c r="BB3774" s="0" t="s">
        <v>154</v>
      </c>
      <c r="DC3774" s="0" t="s">
        <v>155</v>
      </c>
      <c r="DI3774" s="0" t="s">
        <v>155</v>
      </c>
      <c r="DN3774" s="0" t="s">
        <v>155</v>
      </c>
      <c r="DU3774" s="0" t="s">
        <v>155</v>
      </c>
      <c r="EF3774" s="0" t="s">
        <v>155</v>
      </c>
    </row>
    <row r="3775" customFormat="false" ht="15" hidden="false" customHeight="false" outlineLevel="0" collapsed="false">
      <c r="A3775" s="0" t="s">
        <v>14970</v>
      </c>
      <c r="B3775" s="0" t="n">
        <v>78</v>
      </c>
      <c r="C3775" s="0" t="n">
        <v>383206</v>
      </c>
      <c r="D3775" s="0" t="s">
        <v>14971</v>
      </c>
      <c r="E3775" s="0" t="s">
        <v>5274</v>
      </c>
      <c r="F3775" s="0" t="str">
        <f aca="false">CONCATENATE(D3775," ",LEFT(H3775,4),"T=",AU3775,"D=",AV3775,"R=",AW3775,"M=",AX3775,"L=",AY3775,"B=",AZ3775)</f>
        <v>SIMS T=21D=8R=0M=2L=6B=1</v>
      </c>
      <c r="G3775" s="0" t="s">
        <v>242</v>
      </c>
      <c r="I3775" s="0" t="s">
        <v>14972</v>
      </c>
      <c r="J3775" s="0" t="s">
        <v>3658</v>
      </c>
      <c r="K3775" s="0" t="s">
        <v>144</v>
      </c>
      <c r="L3775" s="0" t="s">
        <v>145</v>
      </c>
      <c r="M3775" s="0" t="s">
        <v>14922</v>
      </c>
      <c r="N3775" s="0" t="str">
        <f aca="false">RIGHT(M3775,LEN(M3775)-FIND(" ",M3775))</f>
        <v>FOSTER DR NE</v>
      </c>
      <c r="P3775" s="0" t="s">
        <v>147</v>
      </c>
      <c r="Q3775" s="0" t="s">
        <v>148</v>
      </c>
      <c r="R3775" s="0" t="n">
        <v>44483</v>
      </c>
      <c r="AD3775" s="0" t="s">
        <v>149</v>
      </c>
      <c r="AE3775" s="0" t="s">
        <v>150</v>
      </c>
      <c r="AF3775" s="0" t="s">
        <v>151</v>
      </c>
      <c r="AH3775" s="0" t="n">
        <v>14</v>
      </c>
      <c r="AI3775" s="0" t="n">
        <v>11</v>
      </c>
      <c r="AN3775" s="0" t="s">
        <v>147</v>
      </c>
      <c r="AO3775" s="0" t="s">
        <v>11229</v>
      </c>
      <c r="AP3775" s="0" t="s">
        <v>11230</v>
      </c>
      <c r="AQ3775" s="0" t="n">
        <v>9</v>
      </c>
      <c r="AR3775" s="0" t="n">
        <v>64</v>
      </c>
      <c r="AS3775" s="0" t="n">
        <v>32</v>
      </c>
      <c r="AU3775" s="0" t="n">
        <f aca="false">COUNTA($BA$3775:$EH$3775)</f>
        <v>21</v>
      </c>
      <c r="AV3775" s="0" t="n">
        <f aca="false">COUNTIF($BA$3775:$EH$3775,"D")</f>
        <v>8</v>
      </c>
      <c r="AW3775" s="0" t="n">
        <f aca="false">COUNTIF($BA$3775:$EH$3775,"R")</f>
        <v>0</v>
      </c>
      <c r="AX3775" s="0" t="n">
        <f aca="false">IF(BN3775="D",1,0)+IF(BO3775="D",1,0)+IF(BT3775="D",1,0)+IF(BU3775="D",1,0)+IF(BW3775="D",1,0)+IF(CC3775="D",1,0)+IF(CD3775="D",1,0)+IF(CE3775="D",1,0)+IF(CF3775="D",1,0)+IF(CL3775="D",1,0)+IF(CM3775="D",1,0)+IF(CQ3775="D",1,0)+IF(CR3775="D",1,0)+IF(CS3775="D",1,0)+IF(CW3775="D",1,0)+IF(CX3775="D",1,0)+IF(DD3775="D",1,0)+IF(DE3775="D",1,0)+IF(DJ3775="D",1,0)+IF(DK3775="D",1,0)+IF(DO3775="D",1,0)+IF(DP3775="D",1,0)+IF(DQ3775="D",1,0)+IF(DW3775="D",1,0)+IF(DZ3775="D",1,0)+IF(EH3775="D",1,0)</f>
        <v>2</v>
      </c>
      <c r="AY3775" s="0" t="n">
        <f aca="false">IF(DJ3775&lt;&gt;"",1,0)+IF(DK3775&lt;&gt;"",1,0)+IF(DM3775&lt;&gt;"",1,0)+IF(DO3775&lt;&gt;"",1,0)+IF(DP3775&lt;&gt;"",1,0)+IF(DQ3775&lt;&gt;"",1,0)+IF(DS3775&lt;&gt;"",1,0)+IF(DT3775&lt;&gt;"",1,0)+IF(DV3775&lt;&gt;"",1,0)+IF(DW3775&lt;&gt;"",1,0)+IF(DX3775&lt;&gt;"",1,0)+IF(DY3775&lt;&gt;"",1,0)+IF(DZ3775&lt;&gt;"",1,0)+IF(EB3775&lt;&gt;"",1,0)+IF(EC3775&lt;&gt;"",1,0)+IF(ED3775&lt;&gt;"",1,0)+IF(EG3775&lt;&gt;"",1,0)+IF(EH3775&lt;&gt;"",1,0)</f>
        <v>6</v>
      </c>
      <c r="AZ3775" s="0" t="n">
        <f aca="false">IF(EH3775&lt;&gt;"",1,0)</f>
        <v>1</v>
      </c>
      <c r="BB3775" s="0" t="s">
        <v>154</v>
      </c>
      <c r="CN3775" s="0" t="s">
        <v>155</v>
      </c>
      <c r="CO3775" s="0" t="s">
        <v>145</v>
      </c>
      <c r="CP3775" s="0" t="s">
        <v>155</v>
      </c>
      <c r="CV3775" s="0" t="s">
        <v>155</v>
      </c>
      <c r="CY3775" s="0" t="s">
        <v>155</v>
      </c>
      <c r="CZ3775" s="0" t="s">
        <v>145</v>
      </c>
      <c r="DC3775" s="0" t="s">
        <v>155</v>
      </c>
      <c r="DF3775" s="0" t="s">
        <v>155</v>
      </c>
      <c r="DG3775" s="0" t="s">
        <v>145</v>
      </c>
      <c r="DI3775" s="0" t="s">
        <v>155</v>
      </c>
      <c r="DN3775" s="0" t="s">
        <v>155</v>
      </c>
      <c r="DS3775" s="0" t="s">
        <v>145</v>
      </c>
      <c r="DT3775" s="0" t="s">
        <v>145</v>
      </c>
      <c r="DU3775" s="0" t="s">
        <v>155</v>
      </c>
      <c r="DW3775" s="0" t="s">
        <v>145</v>
      </c>
      <c r="DX3775" s="0" t="s">
        <v>155</v>
      </c>
      <c r="EA3775" s="0" t="s">
        <v>155</v>
      </c>
      <c r="ED3775" s="0" t="s">
        <v>145</v>
      </c>
      <c r="EF3775" s="0" t="s">
        <v>155</v>
      </c>
      <c r="EH3775" s="0" t="s">
        <v>145</v>
      </c>
    </row>
    <row r="3776" customFormat="false" ht="15" hidden="false" customHeight="false" outlineLevel="0" collapsed="false">
      <c r="A3776" s="0" t="s">
        <v>14973</v>
      </c>
      <c r="B3776" s="0" t="n">
        <v>78</v>
      </c>
      <c r="C3776" s="0" t="n">
        <v>305315</v>
      </c>
      <c r="D3776" s="0" t="s">
        <v>13655</v>
      </c>
      <c r="E3776" s="0" t="s">
        <v>2245</v>
      </c>
      <c r="F3776" s="0" t="str">
        <f aca="false">CONCATENATE(D3776," ",LEFT(H3776,4),"T=",AU3776,"D=",AV3776,"R=",AW3776,"M=",AX3776,"L=",AY3776,"B=",AZ3776)</f>
        <v>GYSEGEM T=19D=3R=1M=0L=0B=0</v>
      </c>
      <c r="G3776" s="0" t="s">
        <v>215</v>
      </c>
      <c r="I3776" s="0" t="s">
        <v>14974</v>
      </c>
      <c r="J3776" s="0" t="s">
        <v>1881</v>
      </c>
      <c r="K3776" s="0" t="s">
        <v>169</v>
      </c>
      <c r="M3776" s="0" t="s">
        <v>11614</v>
      </c>
      <c r="N3776" s="0" t="str">
        <f aca="false">RIGHT(M3776,LEN(M3776)-FIND(" ",M3776))</f>
        <v>NORTHWOODS CT NE</v>
      </c>
      <c r="O3776" s="0" t="s">
        <v>11610</v>
      </c>
      <c r="P3776" s="0" t="s">
        <v>147</v>
      </c>
      <c r="Q3776" s="0" t="s">
        <v>148</v>
      </c>
      <c r="R3776" s="0" t="n">
        <v>44483</v>
      </c>
      <c r="AD3776" s="0" t="s">
        <v>149</v>
      </c>
      <c r="AE3776" s="0" t="s">
        <v>150</v>
      </c>
      <c r="AH3776" s="0" t="n">
        <v>14</v>
      </c>
      <c r="AI3776" s="0" t="n">
        <v>11</v>
      </c>
      <c r="AJ3776" s="0" t="s">
        <v>4175</v>
      </c>
      <c r="AM3776" s="0" t="s">
        <v>4176</v>
      </c>
      <c r="AN3776" s="0" t="s">
        <v>147</v>
      </c>
      <c r="AO3776" s="0" t="s">
        <v>11229</v>
      </c>
      <c r="AP3776" s="0" t="s">
        <v>11230</v>
      </c>
      <c r="AQ3776" s="0" t="n">
        <v>9</v>
      </c>
      <c r="AR3776" s="0" t="n">
        <v>64</v>
      </c>
      <c r="AS3776" s="0" t="n">
        <v>32</v>
      </c>
      <c r="AU3776" s="0" t="n">
        <f aca="false">COUNTA($BA$3776:$EH$3776)</f>
        <v>19</v>
      </c>
      <c r="AV3776" s="0" t="n">
        <f aca="false">COUNTIF($BA$3776:$EH$3776,"D")</f>
        <v>3</v>
      </c>
      <c r="AW3776" s="0" t="n">
        <f aca="false">COUNTIF($BA$3776:$EH$3776,"R")</f>
        <v>1</v>
      </c>
      <c r="AX3776" s="0" t="n">
        <f aca="false">IF(BN3776="D",1,0)+IF(BO3776="D",1,0)+IF(BT3776="D",1,0)+IF(BU3776="D",1,0)+IF(BW3776="D",1,0)+IF(CC3776="D",1,0)+IF(CD3776="D",1,0)+IF(CE3776="D",1,0)+IF(CF3776="D",1,0)+IF(CL3776="D",1,0)+IF(CM3776="D",1,0)+IF(CQ3776="D",1,0)+IF(CR3776="D",1,0)+IF(CS3776="D",1,0)+IF(CW3776="D",1,0)+IF(CX3776="D",1,0)+IF(DD3776="D",1,0)+IF(DE3776="D",1,0)+IF(DJ3776="D",1,0)+IF(DK3776="D",1,0)+IF(DO3776="D",1,0)+IF(DP3776="D",1,0)+IF(DQ3776="D",1,0)+IF(DW3776="D",1,0)+IF(DZ3776="D",1,0)+IF(EH3776="D",1,0)</f>
        <v>0</v>
      </c>
      <c r="AY3776" s="0" t="n">
        <f aca="false">IF(DJ3776&lt;&gt;"",1,0)+IF(DK3776&lt;&gt;"",1,0)+IF(DM3776&lt;&gt;"",1,0)+IF(DO3776&lt;&gt;"",1,0)+IF(DP3776&lt;&gt;"",1,0)+IF(DQ3776&lt;&gt;"",1,0)+IF(DS3776&lt;&gt;"",1,0)+IF(DT3776&lt;&gt;"",1,0)+IF(DV3776&lt;&gt;"",1,0)+IF(DW3776&lt;&gt;"",1,0)+IF(DX3776&lt;&gt;"",1,0)+IF(DY3776&lt;&gt;"",1,0)+IF(DZ3776&lt;&gt;"",1,0)+IF(EB3776&lt;&gt;"",1,0)+IF(EC3776&lt;&gt;"",1,0)+IF(ED3776&lt;&gt;"",1,0)+IF(EG3776&lt;&gt;"",1,0)+IF(EH3776&lt;&gt;"",1,0)</f>
        <v>0</v>
      </c>
      <c r="AZ3776" s="0" t="n">
        <f aca="false">IF(EH3776&lt;&gt;"",1,0)</f>
        <v>0</v>
      </c>
      <c r="BB3776" s="0" t="s">
        <v>154</v>
      </c>
      <c r="BH3776" s="0" t="s">
        <v>155</v>
      </c>
      <c r="BI3776" s="0" t="s">
        <v>155</v>
      </c>
      <c r="BL3776" s="0" t="s">
        <v>155</v>
      </c>
      <c r="BR3776" s="0" t="s">
        <v>155</v>
      </c>
      <c r="BS3776" s="0" t="s">
        <v>155</v>
      </c>
      <c r="BV3776" s="0" t="s">
        <v>155</v>
      </c>
      <c r="BY3776" s="0" t="s">
        <v>145</v>
      </c>
      <c r="CA3776" s="0" t="s">
        <v>155</v>
      </c>
      <c r="CG3776" s="0" t="s">
        <v>155</v>
      </c>
      <c r="CK3776" s="0" t="s">
        <v>155</v>
      </c>
      <c r="CN3776" s="0" t="s">
        <v>155</v>
      </c>
      <c r="CO3776" s="0" t="s">
        <v>145</v>
      </c>
      <c r="CP3776" s="0" t="s">
        <v>155</v>
      </c>
      <c r="CT3776" s="0" t="s">
        <v>155</v>
      </c>
      <c r="CU3776" s="0" t="s">
        <v>145</v>
      </c>
      <c r="DC3776" s="0" t="s">
        <v>155</v>
      </c>
      <c r="DG3776" s="0" t="s">
        <v>141</v>
      </c>
      <c r="DN3776" s="0" t="s">
        <v>155</v>
      </c>
    </row>
    <row r="3777" customFormat="false" ht="15" hidden="false" customHeight="false" outlineLevel="0" collapsed="false">
      <c r="A3777" s="0" t="s">
        <v>14975</v>
      </c>
      <c r="B3777" s="0" t="n">
        <v>78</v>
      </c>
      <c r="C3777" s="0" t="n">
        <v>244303</v>
      </c>
      <c r="D3777" s="0" t="s">
        <v>4180</v>
      </c>
      <c r="E3777" s="0" t="s">
        <v>3770</v>
      </c>
      <c r="F3777" s="0" t="str">
        <f aca="false">CONCATENATE(D3777," ",LEFT(H3777,4),"T=",AU3777,"D=",AV3777,"R=",AW3777,"M=",AX3777,"L=",AY3777,"B=",AZ3777)</f>
        <v>BONINI T=49D=16R=0M=6L=8B=1</v>
      </c>
      <c r="G3777" s="0" t="s">
        <v>141</v>
      </c>
      <c r="I3777" s="0" t="s">
        <v>14976</v>
      </c>
      <c r="J3777" s="0" t="s">
        <v>14940</v>
      </c>
      <c r="K3777" s="0" t="s">
        <v>144</v>
      </c>
      <c r="L3777" s="0" t="s">
        <v>145</v>
      </c>
      <c r="M3777" s="0" t="s">
        <v>14941</v>
      </c>
      <c r="N3777" s="0" t="str">
        <f aca="false">RIGHT(M3777,LEN(M3777)-FIND(" ",M3777))</f>
        <v>FOSTER DR NE</v>
      </c>
      <c r="P3777" s="0" t="s">
        <v>147</v>
      </c>
      <c r="Q3777" s="0" t="s">
        <v>148</v>
      </c>
      <c r="R3777" s="0" t="n">
        <v>44483</v>
      </c>
      <c r="AD3777" s="0" t="s">
        <v>149</v>
      </c>
      <c r="AE3777" s="0" t="s">
        <v>150</v>
      </c>
      <c r="AF3777" s="0" t="s">
        <v>151</v>
      </c>
      <c r="AH3777" s="0" t="n">
        <v>14</v>
      </c>
      <c r="AI3777" s="0" t="n">
        <v>11</v>
      </c>
      <c r="AN3777" s="0" t="s">
        <v>147</v>
      </c>
      <c r="AO3777" s="0" t="s">
        <v>11229</v>
      </c>
      <c r="AP3777" s="0" t="s">
        <v>11230</v>
      </c>
      <c r="AQ3777" s="0" t="n">
        <v>9</v>
      </c>
      <c r="AR3777" s="0" t="n">
        <v>64</v>
      </c>
      <c r="AS3777" s="0" t="n">
        <v>32</v>
      </c>
      <c r="AU3777" s="0" t="n">
        <f aca="false">COUNTA($BA$3777:$EH$3777)</f>
        <v>49</v>
      </c>
      <c r="AV3777" s="0" t="n">
        <f aca="false">COUNTIF($BA$3777:$EH$3777,"D")</f>
        <v>16</v>
      </c>
      <c r="AW3777" s="0" t="n">
        <f aca="false">COUNTIF($BA$3777:$EH$3777,"R")</f>
        <v>0</v>
      </c>
      <c r="AX3777" s="0" t="n">
        <f aca="false">IF(BN3777="D",1,0)+IF(BO3777="D",1,0)+IF(BT3777="D",1,0)+IF(BU3777="D",1,0)+IF(BW3777="D",1,0)+IF(CC3777="D",1,0)+IF(CD3777="D",1,0)+IF(CE3777="D",1,0)+IF(CF3777="D",1,0)+IF(CL3777="D",1,0)+IF(CM3777="D",1,0)+IF(CQ3777="D",1,0)+IF(CR3777="D",1,0)+IF(CS3777="D",1,0)+IF(CW3777="D",1,0)+IF(CX3777="D",1,0)+IF(DD3777="D",1,0)+IF(DE3777="D",1,0)+IF(DJ3777="D",1,0)+IF(DK3777="D",1,0)+IF(DO3777="D",1,0)+IF(DP3777="D",1,0)+IF(DQ3777="D",1,0)+IF(DW3777="D",1,0)+IF(DZ3777="D",1,0)+IF(EH3777="D",1,0)</f>
        <v>6</v>
      </c>
      <c r="AY3777" s="0" t="n">
        <f aca="false">IF(DJ3777&lt;&gt;"",1,0)+IF(DK3777&lt;&gt;"",1,0)+IF(DM3777&lt;&gt;"",1,0)+IF(DO3777&lt;&gt;"",1,0)+IF(DP3777&lt;&gt;"",1,0)+IF(DQ3777&lt;&gt;"",1,0)+IF(DS3777&lt;&gt;"",1,0)+IF(DT3777&lt;&gt;"",1,0)+IF(DV3777&lt;&gt;"",1,0)+IF(DW3777&lt;&gt;"",1,0)+IF(DX3777&lt;&gt;"",1,0)+IF(DY3777&lt;&gt;"",1,0)+IF(DZ3777&lt;&gt;"",1,0)+IF(EB3777&lt;&gt;"",1,0)+IF(EC3777&lt;&gt;"",1,0)+IF(ED3777&lt;&gt;"",1,0)+IF(EG3777&lt;&gt;"",1,0)+IF(EH3777&lt;&gt;"",1,0)</f>
        <v>8</v>
      </c>
      <c r="AZ3777" s="0" t="n">
        <f aca="false">IF(EH3777&lt;&gt;"",1,0)</f>
        <v>1</v>
      </c>
      <c r="BB3777" s="0" t="s">
        <v>154</v>
      </c>
      <c r="BC3777" s="0" t="s">
        <v>155</v>
      </c>
      <c r="BD3777" s="0" t="s">
        <v>155</v>
      </c>
      <c r="BE3777" s="0" t="s">
        <v>155</v>
      </c>
      <c r="BF3777" s="0" t="s">
        <v>155</v>
      </c>
      <c r="BG3777" s="0" t="s">
        <v>155</v>
      </c>
      <c r="BH3777" s="0" t="s">
        <v>155</v>
      </c>
      <c r="BI3777" s="0" t="s">
        <v>155</v>
      </c>
      <c r="BJ3777" s="0" t="s">
        <v>155</v>
      </c>
      <c r="BK3777" s="0" t="s">
        <v>155</v>
      </c>
      <c r="BL3777" s="0" t="s">
        <v>155</v>
      </c>
      <c r="BP3777" s="0" t="s">
        <v>155</v>
      </c>
      <c r="BR3777" s="0" t="s">
        <v>155</v>
      </c>
      <c r="BS3777" s="0" t="s">
        <v>155</v>
      </c>
      <c r="BV3777" s="0" t="s">
        <v>155</v>
      </c>
      <c r="BY3777" s="0" t="s">
        <v>145</v>
      </c>
      <c r="CA3777" s="0" t="s">
        <v>155</v>
      </c>
      <c r="CG3777" s="0" t="s">
        <v>155</v>
      </c>
      <c r="CH3777" s="0" t="s">
        <v>145</v>
      </c>
      <c r="CK3777" s="0" t="s">
        <v>155</v>
      </c>
      <c r="CL3777" s="0" t="s">
        <v>145</v>
      </c>
      <c r="CN3777" s="0" t="s">
        <v>155</v>
      </c>
      <c r="CO3777" s="0" t="s">
        <v>145</v>
      </c>
      <c r="CP3777" s="0" t="s">
        <v>155</v>
      </c>
      <c r="CT3777" s="0" t="s">
        <v>155</v>
      </c>
      <c r="CU3777" s="0" t="s">
        <v>145</v>
      </c>
      <c r="CV3777" s="0" t="s">
        <v>155</v>
      </c>
      <c r="CW3777" s="0" t="s">
        <v>145</v>
      </c>
      <c r="CY3777" s="0" t="s">
        <v>155</v>
      </c>
      <c r="CZ3777" s="0" t="s">
        <v>145</v>
      </c>
      <c r="DC3777" s="0" t="s">
        <v>155</v>
      </c>
      <c r="DD3777" s="0" t="s">
        <v>145</v>
      </c>
      <c r="DF3777" s="0" t="s">
        <v>155</v>
      </c>
      <c r="DG3777" s="0" t="s">
        <v>145</v>
      </c>
      <c r="DI3777" s="0" t="s">
        <v>155</v>
      </c>
      <c r="DJ3777" s="0" t="s">
        <v>145</v>
      </c>
      <c r="DL3777" s="0" t="s">
        <v>155</v>
      </c>
      <c r="DM3777" s="0" t="s">
        <v>145</v>
      </c>
      <c r="DN3777" s="0" t="s">
        <v>155</v>
      </c>
      <c r="DR3777" s="0" t="s">
        <v>155</v>
      </c>
      <c r="DS3777" s="0" t="s">
        <v>145</v>
      </c>
      <c r="DT3777" s="0" t="s">
        <v>145</v>
      </c>
      <c r="DU3777" s="0" t="s">
        <v>155</v>
      </c>
      <c r="DW3777" s="0" t="s">
        <v>145</v>
      </c>
      <c r="DX3777" s="0" t="s">
        <v>155</v>
      </c>
      <c r="EA3777" s="0" t="s">
        <v>155</v>
      </c>
      <c r="ED3777" s="0" t="s">
        <v>145</v>
      </c>
      <c r="EF3777" s="0" t="s">
        <v>155</v>
      </c>
      <c r="EH3777" s="0" t="s">
        <v>145</v>
      </c>
    </row>
    <row r="3778" customFormat="false" ht="15" hidden="false" customHeight="false" outlineLevel="0" collapsed="false">
      <c r="A3778" s="0" t="s">
        <v>14977</v>
      </c>
      <c r="B3778" s="0" t="n">
        <v>78</v>
      </c>
      <c r="C3778" s="0" t="n">
        <v>440870</v>
      </c>
      <c r="D3778" s="0" t="s">
        <v>14978</v>
      </c>
      <c r="E3778" s="0" t="s">
        <v>3114</v>
      </c>
      <c r="F3778" s="0" t="str">
        <f aca="false">CONCATENATE(D3778," ",LEFT(H3778,4),"T=",AU3778,"D=",AV3778,"R=",AW3778,"M=",AX3778,"L=",AY3778,"B=",AZ3778)</f>
        <v>DIGIOVANNI T=6D=1R=0M=1L=1B=0</v>
      </c>
      <c r="I3778" s="0" t="s">
        <v>9894</v>
      </c>
      <c r="J3778" s="0" t="s">
        <v>14979</v>
      </c>
      <c r="K3778" s="0" t="s">
        <v>144</v>
      </c>
      <c r="L3778" s="0" t="s">
        <v>145</v>
      </c>
      <c r="M3778" s="0" t="s">
        <v>14451</v>
      </c>
      <c r="N3778" s="0" t="str">
        <f aca="false">RIGHT(M3778,LEN(M3778)-FIND(" ",M3778))</f>
        <v>WILLARD AVE NE</v>
      </c>
      <c r="P3778" s="0" t="s">
        <v>147</v>
      </c>
      <c r="Q3778" s="0" t="s">
        <v>148</v>
      </c>
      <c r="R3778" s="0" t="n">
        <v>44483</v>
      </c>
      <c r="S3778" s="0" t="n">
        <v>4244</v>
      </c>
      <c r="AD3778" s="0" t="s">
        <v>149</v>
      </c>
      <c r="AE3778" s="0" t="s">
        <v>150</v>
      </c>
      <c r="AF3778" s="0" t="s">
        <v>151</v>
      </c>
      <c r="AH3778" s="0" t="n">
        <v>14</v>
      </c>
      <c r="AI3778" s="0" t="n">
        <v>11</v>
      </c>
      <c r="AN3778" s="0" t="s">
        <v>147</v>
      </c>
      <c r="AO3778" s="0" t="s">
        <v>11229</v>
      </c>
      <c r="AP3778" s="0" t="s">
        <v>11230</v>
      </c>
      <c r="AQ3778" s="0" t="n">
        <v>9</v>
      </c>
      <c r="AR3778" s="0" t="n">
        <v>64</v>
      </c>
      <c r="AS3778" s="0" t="n">
        <v>32</v>
      </c>
      <c r="AU3778" s="0" t="n">
        <f aca="false">COUNTA($BA$3778:$EH$3778)</f>
        <v>6</v>
      </c>
      <c r="AV3778" s="0" t="n">
        <f aca="false">COUNTIF($BA$3778:$EH$3778,"D")</f>
        <v>1</v>
      </c>
      <c r="AW3778" s="0" t="n">
        <f aca="false">COUNTIF($BA$3778:$EH$3778,"R")</f>
        <v>0</v>
      </c>
      <c r="AX3778" s="0" t="n">
        <f aca="false">IF(BN3778="D",1,0)+IF(BO3778="D",1,0)+IF(BT3778="D",1,0)+IF(BU3778="D",1,0)+IF(BW3778="D",1,0)+IF(CC3778="D",1,0)+IF(CD3778="D",1,0)+IF(CE3778="D",1,0)+IF(CF3778="D",1,0)+IF(CL3778="D",1,0)+IF(CM3778="D",1,0)+IF(CQ3778="D",1,0)+IF(CR3778="D",1,0)+IF(CS3778="D",1,0)+IF(CW3778="D",1,0)+IF(CX3778="D",1,0)+IF(DD3778="D",1,0)+IF(DE3778="D",1,0)+IF(DJ3778="D",1,0)+IF(DK3778="D",1,0)+IF(DO3778="D",1,0)+IF(DP3778="D",1,0)+IF(DQ3778="D",1,0)+IF(DW3778="D",1,0)+IF(DZ3778="D",1,0)+IF(EH3778="D",1,0)</f>
        <v>1</v>
      </c>
      <c r="AY3778" s="0" t="n">
        <f aca="false">IF(DJ3778&lt;&gt;"",1,0)+IF(DK3778&lt;&gt;"",1,0)+IF(DM3778&lt;&gt;"",1,0)+IF(DO3778&lt;&gt;"",1,0)+IF(DP3778&lt;&gt;"",1,0)+IF(DQ3778&lt;&gt;"",1,0)+IF(DS3778&lt;&gt;"",1,0)+IF(DT3778&lt;&gt;"",1,0)+IF(DV3778&lt;&gt;"",1,0)+IF(DW3778&lt;&gt;"",1,0)+IF(DX3778&lt;&gt;"",1,0)+IF(DY3778&lt;&gt;"",1,0)+IF(DZ3778&lt;&gt;"",1,0)+IF(EB3778&lt;&gt;"",1,0)+IF(EC3778&lt;&gt;"",1,0)+IF(ED3778&lt;&gt;"",1,0)+IF(EG3778&lt;&gt;"",1,0)+IF(EH3778&lt;&gt;"",1,0)</f>
        <v>1</v>
      </c>
      <c r="AZ3778" s="0" t="n">
        <f aca="false">IF(EH3778&lt;&gt;"",1,0)</f>
        <v>0</v>
      </c>
      <c r="BB3778" s="0" t="s">
        <v>154</v>
      </c>
      <c r="DN3778" s="0" t="s">
        <v>155</v>
      </c>
      <c r="DU3778" s="0" t="s">
        <v>155</v>
      </c>
      <c r="DW3778" s="0" t="s">
        <v>145</v>
      </c>
      <c r="EA3778" s="0" t="s">
        <v>155</v>
      </c>
      <c r="EF3778" s="0" t="s">
        <v>155</v>
      </c>
    </row>
    <row r="3779" customFormat="false" ht="15" hidden="false" customHeight="false" outlineLevel="0" collapsed="false">
      <c r="A3779" s="0" t="s">
        <v>14980</v>
      </c>
      <c r="B3779" s="0" t="n">
        <v>78</v>
      </c>
      <c r="C3779" s="0" t="n">
        <v>404059</v>
      </c>
      <c r="D3779" s="0" t="s">
        <v>14981</v>
      </c>
      <c r="E3779" s="0" t="s">
        <v>14982</v>
      </c>
      <c r="F3779" s="0" t="str">
        <f aca="false">CONCATENATE(D3779," ",LEFT(H3779,4),"T=",AU3779,"D=",AV3779,"R=",AW3779,"M=",AX3779,"L=",AY3779,"B=",AZ3779)</f>
        <v>DUMAS T=26D=6R=0M=0L=1B=0</v>
      </c>
      <c r="I3779" s="0" t="s">
        <v>14983</v>
      </c>
      <c r="J3779" s="0" t="s">
        <v>14984</v>
      </c>
      <c r="K3779" s="0" t="s">
        <v>144</v>
      </c>
      <c r="L3779" s="0" t="s">
        <v>145</v>
      </c>
      <c r="M3779" s="0" t="s">
        <v>14985</v>
      </c>
      <c r="N3779" s="0" t="str">
        <f aca="false">RIGHT(M3779,LEN(M3779)-FIND(" ",M3779))</f>
        <v>MILLIKIN PL NE</v>
      </c>
      <c r="P3779" s="0" t="s">
        <v>147</v>
      </c>
      <c r="Q3779" s="0" t="s">
        <v>148</v>
      </c>
      <c r="R3779" s="0" t="n">
        <v>44483</v>
      </c>
      <c r="AD3779" s="0" t="s">
        <v>149</v>
      </c>
      <c r="AE3779" s="0" t="s">
        <v>150</v>
      </c>
      <c r="AH3779" s="0" t="n">
        <v>14</v>
      </c>
      <c r="AI3779" s="0" t="n">
        <v>11</v>
      </c>
      <c r="AJ3779" s="0" t="s">
        <v>4175</v>
      </c>
      <c r="AM3779" s="0" t="s">
        <v>4176</v>
      </c>
      <c r="AN3779" s="0" t="s">
        <v>147</v>
      </c>
      <c r="AO3779" s="0" t="s">
        <v>14986</v>
      </c>
      <c r="AP3779" s="0" t="s">
        <v>14987</v>
      </c>
      <c r="AQ3779" s="0" t="n">
        <v>9</v>
      </c>
      <c r="AR3779" s="0" t="n">
        <v>64</v>
      </c>
      <c r="AS3779" s="0" t="n">
        <v>32</v>
      </c>
      <c r="AU3779" s="0" t="n">
        <f aca="false">COUNTA($BA$3779:$EH$3779)</f>
        <v>26</v>
      </c>
      <c r="AV3779" s="0" t="n">
        <f aca="false">COUNTIF($BA$3779:$EH$3779,"D")</f>
        <v>6</v>
      </c>
      <c r="AW3779" s="0" t="n">
        <f aca="false">COUNTIF($BA$3779:$EH$3779,"R")</f>
        <v>0</v>
      </c>
      <c r="AX3779" s="0" t="n">
        <f aca="false">IF(BN3779="D",1,0)+IF(BO3779="D",1,0)+IF(BT3779="D",1,0)+IF(BU3779="D",1,0)+IF(BW3779="D",1,0)+IF(CC3779="D",1,0)+IF(CD3779="D",1,0)+IF(CE3779="D",1,0)+IF(CF3779="D",1,0)+IF(CL3779="D",1,0)+IF(CM3779="D",1,0)+IF(CQ3779="D",1,0)+IF(CR3779="D",1,0)+IF(CS3779="D",1,0)+IF(CW3779="D",1,0)+IF(CX3779="D",1,0)+IF(DD3779="D",1,0)+IF(DE3779="D",1,0)+IF(DJ3779="D",1,0)+IF(DK3779="D",1,0)+IF(DO3779="D",1,0)+IF(DP3779="D",1,0)+IF(DQ3779="D",1,0)+IF(DW3779="D",1,0)+IF(DZ3779="D",1,0)+IF(EH3779="D",1,0)</f>
        <v>0</v>
      </c>
      <c r="AY3779" s="0" t="n">
        <f aca="false">IF(DJ3779&lt;&gt;"",1,0)+IF(DK3779&lt;&gt;"",1,0)+IF(DM3779&lt;&gt;"",1,0)+IF(DO3779&lt;&gt;"",1,0)+IF(DP3779&lt;&gt;"",1,0)+IF(DQ3779&lt;&gt;"",1,0)+IF(DS3779&lt;&gt;"",1,0)+IF(DT3779&lt;&gt;"",1,0)+IF(DV3779&lt;&gt;"",1,0)+IF(DW3779&lt;&gt;"",1,0)+IF(DX3779&lt;&gt;"",1,0)+IF(DY3779&lt;&gt;"",1,0)+IF(DZ3779&lt;&gt;"",1,0)+IF(EB3779&lt;&gt;"",1,0)+IF(EC3779&lt;&gt;"",1,0)+IF(ED3779&lt;&gt;"",1,0)+IF(EG3779&lt;&gt;"",1,0)+IF(EH3779&lt;&gt;"",1,0)</f>
        <v>1</v>
      </c>
      <c r="AZ3779" s="0" t="n">
        <f aca="false">IF(EH3779&lt;&gt;"",1,0)</f>
        <v>0</v>
      </c>
      <c r="BB3779" s="0" t="s">
        <v>154</v>
      </c>
      <c r="BC3779" s="0" t="s">
        <v>145</v>
      </c>
      <c r="BD3779" s="0" t="s">
        <v>155</v>
      </c>
      <c r="BH3779" s="0" t="s">
        <v>155</v>
      </c>
      <c r="BK3779" s="0" t="s">
        <v>145</v>
      </c>
      <c r="BL3779" s="0" t="s">
        <v>155</v>
      </c>
      <c r="BP3779" s="0" t="s">
        <v>155</v>
      </c>
      <c r="BS3779" s="0" t="s">
        <v>155</v>
      </c>
      <c r="BV3779" s="0" t="s">
        <v>155</v>
      </c>
      <c r="BY3779" s="0" t="s">
        <v>145</v>
      </c>
      <c r="CA3779" s="0" t="s">
        <v>155</v>
      </c>
      <c r="CG3779" s="0" t="s">
        <v>155</v>
      </c>
      <c r="CK3779" s="0" t="s">
        <v>155</v>
      </c>
      <c r="CN3779" s="0" t="s">
        <v>155</v>
      </c>
      <c r="CO3779" s="0" t="s">
        <v>145</v>
      </c>
      <c r="CP3779" s="0" t="s">
        <v>155</v>
      </c>
      <c r="CT3779" s="0" t="s">
        <v>155</v>
      </c>
      <c r="CY3779" s="0" t="s">
        <v>155</v>
      </c>
      <c r="CZ3779" s="0" t="s">
        <v>145</v>
      </c>
      <c r="DC3779" s="0" t="s">
        <v>155</v>
      </c>
      <c r="DI3779" s="0" t="s">
        <v>155</v>
      </c>
      <c r="DN3779" s="0" t="s">
        <v>155</v>
      </c>
      <c r="DU3779" s="0" t="s">
        <v>155</v>
      </c>
      <c r="EA3779" s="0" t="s">
        <v>155</v>
      </c>
      <c r="ED3779" s="0" t="s">
        <v>145</v>
      </c>
      <c r="EF3779" s="0" t="s">
        <v>155</v>
      </c>
    </row>
    <row r="3780" customFormat="false" ht="15" hidden="false" customHeight="false" outlineLevel="0" collapsed="false">
      <c r="A3780" s="0" t="s">
        <v>14988</v>
      </c>
      <c r="B3780" s="0" t="n">
        <v>78</v>
      </c>
      <c r="C3780" s="0" t="n">
        <v>485874</v>
      </c>
      <c r="D3780" s="0" t="s">
        <v>7064</v>
      </c>
      <c r="E3780" s="0" t="s">
        <v>287</v>
      </c>
      <c r="F3780" s="0" t="str">
        <f aca="false">CONCATENATE(D3780," ",LEFT(H3780,4),"T=",AU3780,"D=",AV3780,"R=",AW3780,"M=",AX3780,"L=",AY3780,"B=",AZ3780)</f>
        <v>HARRISON T=1D=0R=0M=0L=0B=0</v>
      </c>
      <c r="G3780" s="0" t="s">
        <v>14989</v>
      </c>
      <c r="I3780" s="0" t="s">
        <v>14990</v>
      </c>
      <c r="J3780" s="0" t="s">
        <v>14991</v>
      </c>
      <c r="K3780" s="0" t="s">
        <v>144</v>
      </c>
      <c r="M3780" s="0" t="s">
        <v>14992</v>
      </c>
      <c r="N3780" s="0" t="str">
        <f aca="false">RIGHT(M3780,LEN(M3780)-FIND(" ",M3780))</f>
        <v>ROBERTS LN NE</v>
      </c>
      <c r="P3780" s="0" t="s">
        <v>147</v>
      </c>
      <c r="Q3780" s="0" t="s">
        <v>148</v>
      </c>
      <c r="R3780" s="0" t="n">
        <v>44483</v>
      </c>
      <c r="AD3780" s="0" t="s">
        <v>149</v>
      </c>
      <c r="AE3780" s="0" t="s">
        <v>150</v>
      </c>
      <c r="AH3780" s="0" t="n">
        <v>14</v>
      </c>
      <c r="AI3780" s="0" t="n">
        <v>11</v>
      </c>
      <c r="AJ3780" s="0" t="s">
        <v>4175</v>
      </c>
      <c r="AM3780" s="0" t="s">
        <v>4176</v>
      </c>
      <c r="AN3780" s="0" t="s">
        <v>147</v>
      </c>
      <c r="AO3780" s="0" t="s">
        <v>14986</v>
      </c>
      <c r="AP3780" s="0" t="s">
        <v>14987</v>
      </c>
      <c r="AQ3780" s="0" t="n">
        <v>9</v>
      </c>
      <c r="AR3780" s="0" t="n">
        <v>64</v>
      </c>
      <c r="AS3780" s="0" t="n">
        <v>32</v>
      </c>
      <c r="AU3780" s="0" t="n">
        <f aca="false">COUNTA($BA$3780:$EH$3780)</f>
        <v>1</v>
      </c>
      <c r="AV3780" s="0" t="n">
        <f aca="false">COUNTIF($BA$3780:$EH$3780,"D")</f>
        <v>0</v>
      </c>
      <c r="AW3780" s="0" t="n">
        <f aca="false">COUNTIF($BA$3780:$EH$3780,"R")</f>
        <v>0</v>
      </c>
      <c r="AX3780" s="0" t="n">
        <f aca="false">IF(BN3780="D",1,0)+IF(BO3780="D",1,0)+IF(BT3780="D",1,0)+IF(BU3780="D",1,0)+IF(BW3780="D",1,0)+IF(CC3780="D",1,0)+IF(CD3780="D",1,0)+IF(CE3780="D",1,0)+IF(CF3780="D",1,0)+IF(CL3780="D",1,0)+IF(CM3780="D",1,0)+IF(CQ3780="D",1,0)+IF(CR3780="D",1,0)+IF(CS3780="D",1,0)+IF(CW3780="D",1,0)+IF(CX3780="D",1,0)+IF(DD3780="D",1,0)+IF(DE3780="D",1,0)+IF(DJ3780="D",1,0)+IF(DK3780="D",1,0)+IF(DO3780="D",1,0)+IF(DP3780="D",1,0)+IF(DQ3780="D",1,0)+IF(DW3780="D",1,0)+IF(DZ3780="D",1,0)+IF(EH3780="D",1,0)</f>
        <v>0</v>
      </c>
      <c r="AY3780" s="0" t="n">
        <f aca="false">IF(DJ3780&lt;&gt;"",1,0)+IF(DK3780&lt;&gt;"",1,0)+IF(DM3780&lt;&gt;"",1,0)+IF(DO3780&lt;&gt;"",1,0)+IF(DP3780&lt;&gt;"",1,0)+IF(DQ3780&lt;&gt;"",1,0)+IF(DS3780&lt;&gt;"",1,0)+IF(DT3780&lt;&gt;"",1,0)+IF(DV3780&lt;&gt;"",1,0)+IF(DW3780&lt;&gt;"",1,0)+IF(DX3780&lt;&gt;"",1,0)+IF(DY3780&lt;&gt;"",1,0)+IF(DZ3780&lt;&gt;"",1,0)+IF(EB3780&lt;&gt;"",1,0)+IF(EC3780&lt;&gt;"",1,0)+IF(ED3780&lt;&gt;"",1,0)+IF(EG3780&lt;&gt;"",1,0)+IF(EH3780&lt;&gt;"",1,0)</f>
        <v>0</v>
      </c>
      <c r="AZ3780" s="0" t="n">
        <f aca="false">IF(EH3780&lt;&gt;"",1,0)</f>
        <v>0</v>
      </c>
      <c r="BB3780" s="0" t="s">
        <v>154</v>
      </c>
    </row>
    <row r="3781" customFormat="false" ht="15" hidden="false" customHeight="false" outlineLevel="0" collapsed="false">
      <c r="A3781" s="0" t="s">
        <v>14993</v>
      </c>
      <c r="B3781" s="0" t="n">
        <v>78</v>
      </c>
      <c r="C3781" s="0" t="n">
        <v>475424</v>
      </c>
      <c r="D3781" s="0" t="s">
        <v>2147</v>
      </c>
      <c r="E3781" s="0" t="s">
        <v>234</v>
      </c>
      <c r="F3781" s="0" t="str">
        <f aca="false">CONCATENATE(D3781," ",LEFT(H3781,4),"T=",AU3781,"D=",AV3781,"R=",AW3781,"M=",AX3781,"L=",AY3781,"B=",AZ3781)</f>
        <v>HUGHES T=2D=0R=1M=0L=1B=0</v>
      </c>
      <c r="G3781" s="0" t="s">
        <v>222</v>
      </c>
      <c r="I3781" s="0" t="s">
        <v>14994</v>
      </c>
      <c r="J3781" s="0" t="s">
        <v>14995</v>
      </c>
      <c r="K3781" s="0" t="s">
        <v>144</v>
      </c>
      <c r="L3781" s="0" t="s">
        <v>141</v>
      </c>
      <c r="M3781" s="0" t="s">
        <v>14996</v>
      </c>
      <c r="N3781" s="0" t="str">
        <f aca="false">RIGHT(M3781,LEN(M3781)-FIND(" ",M3781))</f>
        <v>BEECHWOOD ST NE</v>
      </c>
      <c r="P3781" s="0" t="s">
        <v>147</v>
      </c>
      <c r="Q3781" s="0" t="s">
        <v>148</v>
      </c>
      <c r="R3781" s="0" t="n">
        <v>44483</v>
      </c>
      <c r="AD3781" s="0" t="s">
        <v>149</v>
      </c>
      <c r="AE3781" s="0" t="s">
        <v>150</v>
      </c>
      <c r="AF3781" s="0" t="s">
        <v>151</v>
      </c>
      <c r="AH3781" s="0" t="n">
        <v>14</v>
      </c>
      <c r="AI3781" s="0" t="n">
        <v>11</v>
      </c>
      <c r="AN3781" s="0" t="s">
        <v>147</v>
      </c>
      <c r="AO3781" s="0" t="s">
        <v>14986</v>
      </c>
      <c r="AP3781" s="0" t="s">
        <v>14987</v>
      </c>
      <c r="AQ3781" s="0" t="n">
        <v>9</v>
      </c>
      <c r="AR3781" s="0" t="n">
        <v>64</v>
      </c>
      <c r="AS3781" s="0" t="n">
        <v>32</v>
      </c>
      <c r="AU3781" s="0" t="n">
        <f aca="false">COUNTA($BA$3781:$EH$3781)</f>
        <v>2</v>
      </c>
      <c r="AV3781" s="0" t="n">
        <f aca="false">COUNTIF($BA$3781:$EH$3781,"D")</f>
        <v>0</v>
      </c>
      <c r="AW3781" s="0" t="n">
        <f aca="false">COUNTIF($BA$3781:$EH$3781,"R")</f>
        <v>1</v>
      </c>
      <c r="AX3781" s="0" t="n">
        <f aca="false">IF(BN3781="D",1,0)+IF(BO3781="D",1,0)+IF(BT3781="D",1,0)+IF(BU3781="D",1,0)+IF(BW3781="D",1,0)+IF(CC3781="D",1,0)+IF(CD3781="D",1,0)+IF(CE3781="D",1,0)+IF(CF3781="D",1,0)+IF(CL3781="D",1,0)+IF(CM3781="D",1,0)+IF(CQ3781="D",1,0)+IF(CR3781="D",1,0)+IF(CS3781="D",1,0)+IF(CW3781="D",1,0)+IF(CX3781="D",1,0)+IF(DD3781="D",1,0)+IF(DE3781="D",1,0)+IF(DJ3781="D",1,0)+IF(DK3781="D",1,0)+IF(DO3781="D",1,0)+IF(DP3781="D",1,0)+IF(DQ3781="D",1,0)+IF(DW3781="D",1,0)+IF(DZ3781="D",1,0)+IF(EH3781="D",1,0)</f>
        <v>0</v>
      </c>
      <c r="AY3781" s="0" t="n">
        <f aca="false">IF(DJ3781&lt;&gt;"",1,0)+IF(DK3781&lt;&gt;"",1,0)+IF(DM3781&lt;&gt;"",1,0)+IF(DO3781&lt;&gt;"",1,0)+IF(DP3781&lt;&gt;"",1,0)+IF(DQ3781&lt;&gt;"",1,0)+IF(DS3781&lt;&gt;"",1,0)+IF(DT3781&lt;&gt;"",1,0)+IF(DV3781&lt;&gt;"",1,0)+IF(DW3781&lt;&gt;"",1,0)+IF(DX3781&lt;&gt;"",1,0)+IF(DY3781&lt;&gt;"",1,0)+IF(DZ3781&lt;&gt;"",1,0)+IF(EB3781&lt;&gt;"",1,0)+IF(EC3781&lt;&gt;"",1,0)+IF(ED3781&lt;&gt;"",1,0)+IF(EG3781&lt;&gt;"",1,0)+IF(EH3781&lt;&gt;"",1,0)</f>
        <v>1</v>
      </c>
      <c r="AZ3781" s="0" t="n">
        <f aca="false">IF(EH3781&lt;&gt;"",1,0)</f>
        <v>0</v>
      </c>
      <c r="BB3781" s="0" t="s">
        <v>154</v>
      </c>
      <c r="ED3781" s="0" t="s">
        <v>141</v>
      </c>
    </row>
    <row r="3782" customFormat="false" ht="15" hidden="false" customHeight="false" outlineLevel="0" collapsed="false">
      <c r="A3782" s="0" t="s">
        <v>14997</v>
      </c>
      <c r="B3782" s="0" t="n">
        <v>78</v>
      </c>
      <c r="C3782" s="0" t="n">
        <v>453832</v>
      </c>
      <c r="D3782" s="0" t="s">
        <v>14998</v>
      </c>
      <c r="E3782" s="0" t="s">
        <v>1043</v>
      </c>
      <c r="F3782" s="0" t="str">
        <f aca="false">CONCATENATE(D3782," ",LEFT(H3782,4),"T=",AU3782,"D=",AV3782,"R=",AW3782,"M=",AX3782,"L=",AY3782,"B=",AZ3782)</f>
        <v>SPINA T=4D=0R=0M=0L=0B=0</v>
      </c>
      <c r="G3782" s="0" t="s">
        <v>432</v>
      </c>
      <c r="I3782" s="0" t="s">
        <v>14999</v>
      </c>
      <c r="J3782" s="0" t="s">
        <v>537</v>
      </c>
      <c r="K3782" s="0" t="s">
        <v>144</v>
      </c>
      <c r="M3782" s="0" t="s">
        <v>15000</v>
      </c>
      <c r="N3782" s="0" t="str">
        <f aca="false">RIGHT(M3782,LEN(M3782)-FIND(" ",M3782))</f>
        <v>SEDGEWICK ST NE</v>
      </c>
      <c r="P3782" s="0" t="s">
        <v>147</v>
      </c>
      <c r="Q3782" s="0" t="s">
        <v>148</v>
      </c>
      <c r="R3782" s="0" t="n">
        <v>44483</v>
      </c>
      <c r="AD3782" s="0" t="s">
        <v>149</v>
      </c>
      <c r="AE3782" s="0" t="s">
        <v>150</v>
      </c>
      <c r="AH3782" s="0" t="n">
        <v>14</v>
      </c>
      <c r="AI3782" s="0" t="n">
        <v>11</v>
      </c>
      <c r="AJ3782" s="0" t="s">
        <v>4175</v>
      </c>
      <c r="AM3782" s="0" t="s">
        <v>4176</v>
      </c>
      <c r="AN3782" s="0" t="s">
        <v>147</v>
      </c>
      <c r="AO3782" s="0" t="s">
        <v>14986</v>
      </c>
      <c r="AP3782" s="0" t="s">
        <v>14987</v>
      </c>
      <c r="AQ3782" s="0" t="n">
        <v>9</v>
      </c>
      <c r="AR3782" s="0" t="n">
        <v>64</v>
      </c>
      <c r="AS3782" s="0" t="n">
        <v>32</v>
      </c>
      <c r="AU3782" s="0" t="n">
        <f aca="false">COUNTA($BA$3782:$EH$3782)</f>
        <v>4</v>
      </c>
      <c r="AV3782" s="0" t="n">
        <f aca="false">COUNTIF($BA$3782:$EH$3782,"D")</f>
        <v>0</v>
      </c>
      <c r="AW3782" s="0" t="n">
        <f aca="false">COUNTIF($BA$3782:$EH$3782,"R")</f>
        <v>0</v>
      </c>
      <c r="AX3782" s="0" t="n">
        <f aca="false">IF(BN3782="D",1,0)+IF(BO3782="D",1,0)+IF(BT3782="D",1,0)+IF(BU3782="D",1,0)+IF(BW3782="D",1,0)+IF(CC3782="D",1,0)+IF(CD3782="D",1,0)+IF(CE3782="D",1,0)+IF(CF3782="D",1,0)+IF(CL3782="D",1,0)+IF(CM3782="D",1,0)+IF(CQ3782="D",1,0)+IF(CR3782="D",1,0)+IF(CS3782="D",1,0)+IF(CW3782="D",1,0)+IF(CX3782="D",1,0)+IF(DD3782="D",1,0)+IF(DE3782="D",1,0)+IF(DJ3782="D",1,0)+IF(DK3782="D",1,0)+IF(DO3782="D",1,0)+IF(DP3782="D",1,0)+IF(DQ3782="D",1,0)+IF(DW3782="D",1,0)+IF(DZ3782="D",1,0)+IF(EH3782="D",1,0)</f>
        <v>0</v>
      </c>
      <c r="AY3782" s="0" t="n">
        <f aca="false">IF(DJ3782&lt;&gt;"",1,0)+IF(DK3782&lt;&gt;"",1,0)+IF(DM3782&lt;&gt;"",1,0)+IF(DO3782&lt;&gt;"",1,0)+IF(DP3782&lt;&gt;"",1,0)+IF(DQ3782&lt;&gt;"",1,0)+IF(DS3782&lt;&gt;"",1,0)+IF(DT3782&lt;&gt;"",1,0)+IF(DV3782&lt;&gt;"",1,0)+IF(DW3782&lt;&gt;"",1,0)+IF(DX3782&lt;&gt;"",1,0)+IF(DY3782&lt;&gt;"",1,0)+IF(DZ3782&lt;&gt;"",1,0)+IF(EB3782&lt;&gt;"",1,0)+IF(EC3782&lt;&gt;"",1,0)+IF(ED3782&lt;&gt;"",1,0)+IF(EG3782&lt;&gt;"",1,0)+IF(EH3782&lt;&gt;"",1,0)</f>
        <v>0</v>
      </c>
      <c r="AZ3782" s="0" t="n">
        <f aca="false">IF(EH3782&lt;&gt;"",1,0)</f>
        <v>0</v>
      </c>
      <c r="BB3782" s="0" t="s">
        <v>154</v>
      </c>
      <c r="DN3782" s="0" t="s">
        <v>155</v>
      </c>
      <c r="DU3782" s="0" t="s">
        <v>155</v>
      </c>
      <c r="EF3782" s="0" t="s">
        <v>155</v>
      </c>
    </row>
    <row r="3783" customFormat="false" ht="15" hidden="false" customHeight="false" outlineLevel="0" collapsed="false">
      <c r="A3783" s="0" t="s">
        <v>15001</v>
      </c>
      <c r="B3783" s="0" t="n">
        <v>78</v>
      </c>
      <c r="C3783" s="0" t="n">
        <v>16410</v>
      </c>
      <c r="D3783" s="0" t="s">
        <v>15002</v>
      </c>
      <c r="E3783" s="0" t="s">
        <v>1224</v>
      </c>
      <c r="F3783" s="0" t="str">
        <f aca="false">CONCATENATE(D3783," ",LEFT(H3783,4),"T=",AU3783,"D=",AV3783,"R=",AW3783,"M=",AX3783,"L=",AY3783,"B=",AZ3783)</f>
        <v>RIFFLE T=36D=10R=0M=3L=6B=1</v>
      </c>
      <c r="G3783" s="0" t="s">
        <v>215</v>
      </c>
      <c r="I3783" s="0" t="s">
        <v>15003</v>
      </c>
      <c r="J3783" s="0" t="s">
        <v>15004</v>
      </c>
      <c r="K3783" s="0" t="s">
        <v>144</v>
      </c>
      <c r="L3783" s="0" t="s">
        <v>145</v>
      </c>
      <c r="M3783" s="0" t="s">
        <v>15005</v>
      </c>
      <c r="N3783" s="0" t="str">
        <f aca="false">RIGHT(M3783,LEN(M3783)-FIND(" ",M3783))</f>
        <v>CITADEL DR NE</v>
      </c>
      <c r="P3783" s="0" t="s">
        <v>147</v>
      </c>
      <c r="Q3783" s="0" t="s">
        <v>148</v>
      </c>
      <c r="R3783" s="0" t="n">
        <v>44483</v>
      </c>
      <c r="AD3783" s="0" t="s">
        <v>149</v>
      </c>
      <c r="AE3783" s="0" t="s">
        <v>150</v>
      </c>
      <c r="AH3783" s="0" t="n">
        <v>14</v>
      </c>
      <c r="AI3783" s="0" t="n">
        <v>11</v>
      </c>
      <c r="AJ3783" s="0" t="s">
        <v>4175</v>
      </c>
      <c r="AM3783" s="0" t="s">
        <v>4176</v>
      </c>
      <c r="AN3783" s="0" t="s">
        <v>147</v>
      </c>
      <c r="AO3783" s="0" t="s">
        <v>14986</v>
      </c>
      <c r="AP3783" s="0" t="s">
        <v>14987</v>
      </c>
      <c r="AQ3783" s="0" t="n">
        <v>9</v>
      </c>
      <c r="AR3783" s="0" t="n">
        <v>64</v>
      </c>
      <c r="AS3783" s="0" t="n">
        <v>32</v>
      </c>
      <c r="AU3783" s="0" t="n">
        <f aca="false">COUNTA($BA$3783:$EH$3783)</f>
        <v>36</v>
      </c>
      <c r="AV3783" s="0" t="n">
        <f aca="false">COUNTIF($BA$3783:$EH$3783,"D")</f>
        <v>10</v>
      </c>
      <c r="AW3783" s="0" t="n">
        <f aca="false">COUNTIF($BA$3783:$EH$3783,"R")</f>
        <v>0</v>
      </c>
      <c r="AX3783" s="0" t="n">
        <f aca="false">IF(BN3783="D",1,0)+IF(BO3783="D",1,0)+IF(BT3783="D",1,0)+IF(BU3783="D",1,0)+IF(BW3783="D",1,0)+IF(CC3783="D",1,0)+IF(CD3783="D",1,0)+IF(CE3783="D",1,0)+IF(CF3783="D",1,0)+IF(CL3783="D",1,0)+IF(CM3783="D",1,0)+IF(CQ3783="D",1,0)+IF(CR3783="D",1,0)+IF(CS3783="D",1,0)+IF(CW3783="D",1,0)+IF(CX3783="D",1,0)+IF(DD3783="D",1,0)+IF(DE3783="D",1,0)+IF(DJ3783="D",1,0)+IF(DK3783="D",1,0)+IF(DO3783="D",1,0)+IF(DP3783="D",1,0)+IF(DQ3783="D",1,0)+IF(DW3783="D",1,0)+IF(DZ3783="D",1,0)+IF(EH3783="D",1,0)</f>
        <v>3</v>
      </c>
      <c r="AY3783" s="0" t="n">
        <f aca="false">IF(DJ3783&lt;&gt;"",1,0)+IF(DK3783&lt;&gt;"",1,0)+IF(DM3783&lt;&gt;"",1,0)+IF(DO3783&lt;&gt;"",1,0)+IF(DP3783&lt;&gt;"",1,0)+IF(DQ3783&lt;&gt;"",1,0)+IF(DS3783&lt;&gt;"",1,0)+IF(DT3783&lt;&gt;"",1,0)+IF(DV3783&lt;&gt;"",1,0)+IF(DW3783&lt;&gt;"",1,0)+IF(DX3783&lt;&gt;"",1,0)+IF(DY3783&lt;&gt;"",1,0)+IF(DZ3783&lt;&gt;"",1,0)+IF(EB3783&lt;&gt;"",1,0)+IF(EC3783&lt;&gt;"",1,0)+IF(ED3783&lt;&gt;"",1,0)+IF(EG3783&lt;&gt;"",1,0)+IF(EH3783&lt;&gt;"",1,0)</f>
        <v>6</v>
      </c>
      <c r="AZ3783" s="0" t="n">
        <f aca="false">IF(EH3783&lt;&gt;"",1,0)</f>
        <v>1</v>
      </c>
      <c r="BB3783" s="0" t="s">
        <v>154</v>
      </c>
      <c r="BC3783" s="0" t="s">
        <v>155</v>
      </c>
      <c r="BD3783" s="0" t="s">
        <v>155</v>
      </c>
      <c r="BH3783" s="0" t="s">
        <v>155</v>
      </c>
      <c r="BI3783" s="0" t="s">
        <v>155</v>
      </c>
      <c r="BJ3783" s="0" t="s">
        <v>155</v>
      </c>
      <c r="BK3783" s="0" t="s">
        <v>155</v>
      </c>
      <c r="BL3783" s="0" t="s">
        <v>155</v>
      </c>
      <c r="BS3783" s="0" t="s">
        <v>155</v>
      </c>
      <c r="BY3783" s="0" t="s">
        <v>145</v>
      </c>
      <c r="CA3783" s="0" t="s">
        <v>155</v>
      </c>
      <c r="CG3783" s="0" t="s">
        <v>155</v>
      </c>
      <c r="CH3783" s="0" t="s">
        <v>145</v>
      </c>
      <c r="CK3783" s="0" t="s">
        <v>155</v>
      </c>
      <c r="CL3783" s="0" t="s">
        <v>145</v>
      </c>
      <c r="CN3783" s="0" t="s">
        <v>155</v>
      </c>
      <c r="CP3783" s="0" t="s">
        <v>155</v>
      </c>
      <c r="CV3783" s="0" t="s">
        <v>155</v>
      </c>
      <c r="CY3783" s="0" t="s">
        <v>155</v>
      </c>
      <c r="CZ3783" s="0" t="s">
        <v>145</v>
      </c>
      <c r="DC3783" s="0" t="s">
        <v>155</v>
      </c>
      <c r="DF3783" s="0" t="s">
        <v>155</v>
      </c>
      <c r="DG3783" s="0" t="s">
        <v>145</v>
      </c>
      <c r="DI3783" s="0" t="s">
        <v>155</v>
      </c>
      <c r="DL3783" s="0" t="s">
        <v>155</v>
      </c>
      <c r="DN3783" s="0" t="s">
        <v>155</v>
      </c>
      <c r="DR3783" s="0" t="s">
        <v>155</v>
      </c>
      <c r="DS3783" s="0" t="s">
        <v>145</v>
      </c>
      <c r="DT3783" s="0" t="s">
        <v>145</v>
      </c>
      <c r="DU3783" s="0" t="s">
        <v>155</v>
      </c>
      <c r="DW3783" s="0" t="s">
        <v>145</v>
      </c>
      <c r="DX3783" s="0" t="s">
        <v>155</v>
      </c>
      <c r="EA3783" s="0" t="s">
        <v>155</v>
      </c>
      <c r="ED3783" s="0" t="s">
        <v>145</v>
      </c>
      <c r="EF3783" s="0" t="s">
        <v>155</v>
      </c>
      <c r="EH3783" s="0" t="s">
        <v>145</v>
      </c>
    </row>
    <row r="3784" customFormat="false" ht="15" hidden="false" customHeight="false" outlineLevel="0" collapsed="false">
      <c r="A3784" s="0" t="s">
        <v>15006</v>
      </c>
      <c r="B3784" s="0" t="n">
        <v>78</v>
      </c>
      <c r="C3784" s="0" t="n">
        <v>417332</v>
      </c>
      <c r="D3784" s="0" t="s">
        <v>15007</v>
      </c>
      <c r="E3784" s="0" t="s">
        <v>349</v>
      </c>
      <c r="F3784" s="0" t="str">
        <f aca="false">CONCATENATE(D3784," ",LEFT(H3784,4),"T=",AU3784,"D=",AV3784,"R=",AW3784,"M=",AX3784,"L=",AY3784,"B=",AZ3784)</f>
        <v>BODNER T=13D=5R=0M=1L=5B=0</v>
      </c>
      <c r="G3784" s="0" t="s">
        <v>242</v>
      </c>
      <c r="I3784" s="0" t="s">
        <v>15008</v>
      </c>
      <c r="J3784" s="0" t="s">
        <v>6078</v>
      </c>
      <c r="K3784" s="0" t="s">
        <v>144</v>
      </c>
      <c r="L3784" s="0" t="s">
        <v>145</v>
      </c>
      <c r="M3784" s="0" t="s">
        <v>15009</v>
      </c>
      <c r="N3784" s="0" t="str">
        <f aca="false">RIGHT(M3784,LEN(M3784)-FIND(" ",M3784))</f>
        <v>CITADEL DR NE</v>
      </c>
      <c r="P3784" s="0" t="s">
        <v>147</v>
      </c>
      <c r="Q3784" s="0" t="s">
        <v>148</v>
      </c>
      <c r="R3784" s="0" t="n">
        <v>44483</v>
      </c>
      <c r="AD3784" s="0" t="s">
        <v>149</v>
      </c>
      <c r="AE3784" s="0" t="s">
        <v>150</v>
      </c>
      <c r="AH3784" s="0" t="n">
        <v>14</v>
      </c>
      <c r="AI3784" s="0" t="n">
        <v>11</v>
      </c>
      <c r="AJ3784" s="0" t="s">
        <v>4175</v>
      </c>
      <c r="AM3784" s="0" t="s">
        <v>4176</v>
      </c>
      <c r="AN3784" s="0" t="s">
        <v>147</v>
      </c>
      <c r="AO3784" s="0" t="s">
        <v>14986</v>
      </c>
      <c r="AP3784" s="0" t="s">
        <v>14987</v>
      </c>
      <c r="AQ3784" s="0" t="n">
        <v>9</v>
      </c>
      <c r="AR3784" s="0" t="n">
        <v>64</v>
      </c>
      <c r="AS3784" s="0" t="n">
        <v>32</v>
      </c>
      <c r="AU3784" s="0" t="n">
        <f aca="false">COUNTA($BA$3784:$EH$3784)</f>
        <v>13</v>
      </c>
      <c r="AV3784" s="0" t="n">
        <f aca="false">COUNTIF($BA$3784:$EH$3784,"D")</f>
        <v>5</v>
      </c>
      <c r="AW3784" s="0" t="n">
        <f aca="false">COUNTIF($BA$3784:$EH$3784,"R")</f>
        <v>0</v>
      </c>
      <c r="AX3784" s="0" t="n">
        <f aca="false">IF(BN3784="D",1,0)+IF(BO3784="D",1,0)+IF(BT3784="D",1,0)+IF(BU3784="D",1,0)+IF(BW3784="D",1,0)+IF(CC3784="D",1,0)+IF(CD3784="D",1,0)+IF(CE3784="D",1,0)+IF(CF3784="D",1,0)+IF(CL3784="D",1,0)+IF(CM3784="D",1,0)+IF(CQ3784="D",1,0)+IF(CR3784="D",1,0)+IF(CS3784="D",1,0)+IF(CW3784="D",1,0)+IF(CX3784="D",1,0)+IF(DD3784="D",1,0)+IF(DE3784="D",1,0)+IF(DJ3784="D",1,0)+IF(DK3784="D",1,0)+IF(DO3784="D",1,0)+IF(DP3784="D",1,0)+IF(DQ3784="D",1,0)+IF(DW3784="D",1,0)+IF(DZ3784="D",1,0)+IF(EH3784="D",1,0)</f>
        <v>1</v>
      </c>
      <c r="AY3784" s="0" t="n">
        <f aca="false">IF(DJ3784&lt;&gt;"",1,0)+IF(DK3784&lt;&gt;"",1,0)+IF(DM3784&lt;&gt;"",1,0)+IF(DO3784&lt;&gt;"",1,0)+IF(DP3784&lt;&gt;"",1,0)+IF(DQ3784&lt;&gt;"",1,0)+IF(DS3784&lt;&gt;"",1,0)+IF(DT3784&lt;&gt;"",1,0)+IF(DV3784&lt;&gt;"",1,0)+IF(DW3784&lt;&gt;"",1,0)+IF(DX3784&lt;&gt;"",1,0)+IF(DY3784&lt;&gt;"",1,0)+IF(DZ3784&lt;&gt;"",1,0)+IF(EB3784&lt;&gt;"",1,0)+IF(EC3784&lt;&gt;"",1,0)+IF(ED3784&lt;&gt;"",1,0)+IF(EG3784&lt;&gt;"",1,0)+IF(EH3784&lt;&gt;"",1,0)</f>
        <v>5</v>
      </c>
      <c r="AZ3784" s="0" t="n">
        <f aca="false">IF(EH3784&lt;&gt;"",1,0)</f>
        <v>0</v>
      </c>
      <c r="BB3784" s="0" t="s">
        <v>154</v>
      </c>
      <c r="DC3784" s="0" t="s">
        <v>155</v>
      </c>
      <c r="DG3784" s="0" t="s">
        <v>145</v>
      </c>
      <c r="DI3784" s="0" t="s">
        <v>155</v>
      </c>
      <c r="DM3784" s="0" t="s">
        <v>145</v>
      </c>
      <c r="DN3784" s="0" t="s">
        <v>155</v>
      </c>
      <c r="DS3784" s="0" t="s">
        <v>145</v>
      </c>
      <c r="DU3784" s="0" t="s">
        <v>155</v>
      </c>
      <c r="DW3784" s="0" t="s">
        <v>145</v>
      </c>
      <c r="DX3784" s="0" t="s">
        <v>155</v>
      </c>
      <c r="EA3784" s="0" t="s">
        <v>155</v>
      </c>
      <c r="ED3784" s="0" t="s">
        <v>145</v>
      </c>
      <c r="EF3784" s="0" t="s">
        <v>155</v>
      </c>
    </row>
    <row r="3785" customFormat="false" ht="15" hidden="false" customHeight="false" outlineLevel="0" collapsed="false">
      <c r="A3785" s="0" t="s">
        <v>15010</v>
      </c>
      <c r="B3785" s="0" t="n">
        <v>78</v>
      </c>
      <c r="C3785" s="0" t="n">
        <v>356111</v>
      </c>
      <c r="D3785" s="0" t="s">
        <v>15011</v>
      </c>
      <c r="E3785" s="0" t="s">
        <v>2337</v>
      </c>
      <c r="F3785" s="0" t="str">
        <f aca="false">CONCATENATE(D3785," ",LEFT(H3785,4),"T=",AU3785,"D=",AV3785,"R=",AW3785,"M=",AX3785,"L=",AY3785,"B=",AZ3785)</f>
        <v>MASCIANGELO T=12D=0R=4M=0L=0B=0</v>
      </c>
      <c r="G3785" s="0" t="s">
        <v>2579</v>
      </c>
      <c r="I3785" s="0" t="s">
        <v>15012</v>
      </c>
      <c r="J3785" s="0" t="s">
        <v>15013</v>
      </c>
      <c r="K3785" s="0" t="s">
        <v>144</v>
      </c>
      <c r="M3785" s="0" t="s">
        <v>15014</v>
      </c>
      <c r="N3785" s="0" t="str">
        <f aca="false">RIGHT(M3785,LEN(M3785)-FIND(" ",M3785))</f>
        <v>ROBERTS LN NE</v>
      </c>
      <c r="P3785" s="0" t="s">
        <v>147</v>
      </c>
      <c r="Q3785" s="0" t="s">
        <v>148</v>
      </c>
      <c r="R3785" s="0" t="n">
        <v>44483</v>
      </c>
      <c r="AD3785" s="0" t="s">
        <v>149</v>
      </c>
      <c r="AE3785" s="0" t="s">
        <v>150</v>
      </c>
      <c r="AH3785" s="0" t="n">
        <v>14</v>
      </c>
      <c r="AI3785" s="0" t="n">
        <v>11</v>
      </c>
      <c r="AJ3785" s="0" t="s">
        <v>4175</v>
      </c>
      <c r="AM3785" s="0" t="s">
        <v>4176</v>
      </c>
      <c r="AN3785" s="0" t="s">
        <v>147</v>
      </c>
      <c r="AO3785" s="0" t="s">
        <v>14986</v>
      </c>
      <c r="AP3785" s="0" t="s">
        <v>14987</v>
      </c>
      <c r="AQ3785" s="0" t="n">
        <v>9</v>
      </c>
      <c r="AR3785" s="0" t="n">
        <v>64</v>
      </c>
      <c r="AS3785" s="0" t="n">
        <v>32</v>
      </c>
      <c r="AU3785" s="0" t="n">
        <f aca="false">COUNTA($BA$3785:$EH$3785)</f>
        <v>12</v>
      </c>
      <c r="AV3785" s="0" t="n">
        <f aca="false">COUNTIF($BA$3785:$EH$3785,"D")</f>
        <v>0</v>
      </c>
      <c r="AW3785" s="0" t="n">
        <f aca="false">COUNTIF($BA$3785:$EH$3785,"R")</f>
        <v>4</v>
      </c>
      <c r="AX3785" s="0" t="n">
        <f aca="false">IF(BN3785="D",1,0)+IF(BO3785="D",1,0)+IF(BT3785="D",1,0)+IF(BU3785="D",1,0)+IF(BW3785="D",1,0)+IF(CC3785="D",1,0)+IF(CD3785="D",1,0)+IF(CE3785="D",1,0)+IF(CF3785="D",1,0)+IF(CL3785="D",1,0)+IF(CM3785="D",1,0)+IF(CQ3785="D",1,0)+IF(CR3785="D",1,0)+IF(CS3785="D",1,0)+IF(CW3785="D",1,0)+IF(CX3785="D",1,0)+IF(DD3785="D",1,0)+IF(DE3785="D",1,0)+IF(DJ3785="D",1,0)+IF(DK3785="D",1,0)+IF(DO3785="D",1,0)+IF(DP3785="D",1,0)+IF(DQ3785="D",1,0)+IF(DW3785="D",1,0)+IF(DZ3785="D",1,0)+IF(EH3785="D",1,0)</f>
        <v>0</v>
      </c>
      <c r="AY3785" s="0" t="n">
        <f aca="false">IF(DJ3785&lt;&gt;"",1,0)+IF(DK3785&lt;&gt;"",1,0)+IF(DM3785&lt;&gt;"",1,0)+IF(DO3785&lt;&gt;"",1,0)+IF(DP3785&lt;&gt;"",1,0)+IF(DQ3785&lt;&gt;"",1,0)+IF(DS3785&lt;&gt;"",1,0)+IF(DT3785&lt;&gt;"",1,0)+IF(DV3785&lt;&gt;"",1,0)+IF(DW3785&lt;&gt;"",1,0)+IF(DX3785&lt;&gt;"",1,0)+IF(DY3785&lt;&gt;"",1,0)+IF(DZ3785&lt;&gt;"",1,0)+IF(EB3785&lt;&gt;"",1,0)+IF(EC3785&lt;&gt;"",1,0)+IF(ED3785&lt;&gt;"",1,0)+IF(EG3785&lt;&gt;"",1,0)+IF(EH3785&lt;&gt;"",1,0)</f>
        <v>0</v>
      </c>
      <c r="AZ3785" s="0" t="n">
        <f aca="false">IF(EH3785&lt;&gt;"",1,0)</f>
        <v>0</v>
      </c>
      <c r="BB3785" s="0" t="s">
        <v>154</v>
      </c>
      <c r="BY3785" s="0" t="s">
        <v>141</v>
      </c>
      <c r="CA3785" s="0" t="s">
        <v>155</v>
      </c>
      <c r="CG3785" s="0" t="s">
        <v>155</v>
      </c>
      <c r="CH3785" s="0" t="s">
        <v>141</v>
      </c>
      <c r="CK3785" s="0" t="s">
        <v>155</v>
      </c>
      <c r="CP3785" s="0" t="s">
        <v>155</v>
      </c>
      <c r="CY3785" s="0" t="s">
        <v>155</v>
      </c>
      <c r="CZ3785" s="0" t="s">
        <v>141</v>
      </c>
      <c r="DC3785" s="0" t="s">
        <v>155</v>
      </c>
      <c r="DF3785" s="0" t="s">
        <v>155</v>
      </c>
      <c r="DG3785" s="0" t="s">
        <v>141</v>
      </c>
    </row>
    <row r="3786" customFormat="false" ht="15" hidden="false" customHeight="false" outlineLevel="0" collapsed="false">
      <c r="A3786" s="0" t="s">
        <v>15015</v>
      </c>
      <c r="B3786" s="0" t="n">
        <v>78</v>
      </c>
      <c r="C3786" s="0" t="n">
        <v>475898</v>
      </c>
      <c r="D3786" s="0" t="s">
        <v>15016</v>
      </c>
      <c r="E3786" s="0" t="s">
        <v>1522</v>
      </c>
      <c r="F3786" s="0" t="str">
        <f aca="false">CONCATENATE(D3786," ",LEFT(H3786,4),"T=",AU3786,"D=",AV3786,"R=",AW3786,"M=",AX3786,"L=",AY3786,"B=",AZ3786)</f>
        <v>KUSNIERZ T=2D=0R=0M=0L=0B=0</v>
      </c>
      <c r="I3786" s="0" t="s">
        <v>15017</v>
      </c>
      <c r="J3786" s="0" t="s">
        <v>13208</v>
      </c>
      <c r="K3786" s="0" t="s">
        <v>144</v>
      </c>
      <c r="M3786" s="0" t="s">
        <v>15018</v>
      </c>
      <c r="N3786" s="0" t="str">
        <f aca="false">RIGHT(M3786,LEN(M3786)-FIND(" ",M3786))</f>
        <v>ROBERTS LN NE</v>
      </c>
      <c r="P3786" s="0" t="s">
        <v>147</v>
      </c>
      <c r="Q3786" s="0" t="s">
        <v>148</v>
      </c>
      <c r="R3786" s="0" t="n">
        <v>44483</v>
      </c>
      <c r="AD3786" s="0" t="s">
        <v>149</v>
      </c>
      <c r="AE3786" s="0" t="s">
        <v>150</v>
      </c>
      <c r="AH3786" s="0" t="n">
        <v>14</v>
      </c>
      <c r="AI3786" s="0" t="n">
        <v>11</v>
      </c>
      <c r="AJ3786" s="0" t="s">
        <v>4175</v>
      </c>
      <c r="AM3786" s="0" t="s">
        <v>4176</v>
      </c>
      <c r="AN3786" s="0" t="s">
        <v>147</v>
      </c>
      <c r="AO3786" s="0" t="s">
        <v>14986</v>
      </c>
      <c r="AP3786" s="0" t="s">
        <v>14987</v>
      </c>
      <c r="AQ3786" s="0" t="n">
        <v>9</v>
      </c>
      <c r="AR3786" s="0" t="n">
        <v>64</v>
      </c>
      <c r="AS3786" s="0" t="n">
        <v>32</v>
      </c>
      <c r="AU3786" s="0" t="n">
        <f aca="false">COUNTA($BA$3786:$EH$3786)</f>
        <v>2</v>
      </c>
      <c r="AV3786" s="0" t="n">
        <f aca="false">COUNTIF($BA$3786:$EH$3786,"D")</f>
        <v>0</v>
      </c>
      <c r="AW3786" s="0" t="n">
        <f aca="false">COUNTIF($BA$3786:$EH$3786,"R")</f>
        <v>0</v>
      </c>
      <c r="AX3786" s="0" t="n">
        <f aca="false">IF(BN3786="D",1,0)+IF(BO3786="D",1,0)+IF(BT3786="D",1,0)+IF(BU3786="D",1,0)+IF(BW3786="D",1,0)+IF(CC3786="D",1,0)+IF(CD3786="D",1,0)+IF(CE3786="D",1,0)+IF(CF3786="D",1,0)+IF(CL3786="D",1,0)+IF(CM3786="D",1,0)+IF(CQ3786="D",1,0)+IF(CR3786="D",1,0)+IF(CS3786="D",1,0)+IF(CW3786="D",1,0)+IF(CX3786="D",1,0)+IF(DD3786="D",1,0)+IF(DE3786="D",1,0)+IF(DJ3786="D",1,0)+IF(DK3786="D",1,0)+IF(DO3786="D",1,0)+IF(DP3786="D",1,0)+IF(DQ3786="D",1,0)+IF(DW3786="D",1,0)+IF(DZ3786="D",1,0)+IF(EH3786="D",1,0)</f>
        <v>0</v>
      </c>
      <c r="AY3786" s="0" t="n">
        <f aca="false">IF(DJ3786&lt;&gt;"",1,0)+IF(DK3786&lt;&gt;"",1,0)+IF(DM3786&lt;&gt;"",1,0)+IF(DO3786&lt;&gt;"",1,0)+IF(DP3786&lt;&gt;"",1,0)+IF(DQ3786&lt;&gt;"",1,0)+IF(DS3786&lt;&gt;"",1,0)+IF(DT3786&lt;&gt;"",1,0)+IF(DV3786&lt;&gt;"",1,0)+IF(DW3786&lt;&gt;"",1,0)+IF(DX3786&lt;&gt;"",1,0)+IF(DY3786&lt;&gt;"",1,0)+IF(DZ3786&lt;&gt;"",1,0)+IF(EB3786&lt;&gt;"",1,0)+IF(EC3786&lt;&gt;"",1,0)+IF(ED3786&lt;&gt;"",1,0)+IF(EG3786&lt;&gt;"",1,0)+IF(EH3786&lt;&gt;"",1,0)</f>
        <v>0</v>
      </c>
      <c r="AZ3786" s="0" t="n">
        <f aca="false">IF(EH3786&lt;&gt;"",1,0)</f>
        <v>0</v>
      </c>
      <c r="BB3786" s="0" t="s">
        <v>154</v>
      </c>
      <c r="DN3786" s="0" t="s">
        <v>155</v>
      </c>
    </row>
    <row r="3787" customFormat="false" ht="15" hidden="false" customHeight="false" outlineLevel="0" collapsed="false">
      <c r="A3787" s="0" t="s">
        <v>15019</v>
      </c>
      <c r="B3787" s="0" t="n">
        <v>78</v>
      </c>
      <c r="C3787" s="0" t="n">
        <v>422414</v>
      </c>
      <c r="D3787" s="0" t="s">
        <v>15020</v>
      </c>
      <c r="E3787" s="0" t="s">
        <v>848</v>
      </c>
      <c r="F3787" s="0" t="str">
        <f aca="false">CONCATENATE(D3787," ",LEFT(H3787,4),"T=",AU3787,"D=",AV3787,"R=",AW3787,"M=",AX3787,"L=",AY3787,"B=",AZ3787)</f>
        <v>BREKOSKI T=6D=0R=0M=0L=1B=0</v>
      </c>
      <c r="G3787" s="0" t="s">
        <v>445</v>
      </c>
      <c r="I3787" s="0" t="s">
        <v>15021</v>
      </c>
      <c r="J3787" s="0" t="s">
        <v>4949</v>
      </c>
      <c r="K3787" s="0" t="s">
        <v>144</v>
      </c>
      <c r="M3787" s="0" t="s">
        <v>15022</v>
      </c>
      <c r="N3787" s="0" t="str">
        <f aca="false">RIGHT(M3787,LEN(M3787)-FIND(" ",M3787))</f>
        <v>REEVES RD NE</v>
      </c>
      <c r="P3787" s="0" t="s">
        <v>147</v>
      </c>
      <c r="Q3787" s="0" t="s">
        <v>148</v>
      </c>
      <c r="R3787" s="0" t="n">
        <v>44483</v>
      </c>
      <c r="AD3787" s="0" t="s">
        <v>149</v>
      </c>
      <c r="AE3787" s="0" t="s">
        <v>150</v>
      </c>
      <c r="AH3787" s="0" t="n">
        <v>14</v>
      </c>
      <c r="AI3787" s="0" t="n">
        <v>11</v>
      </c>
      <c r="AJ3787" s="0" t="s">
        <v>4175</v>
      </c>
      <c r="AM3787" s="0" t="s">
        <v>4176</v>
      </c>
      <c r="AN3787" s="0" t="s">
        <v>147</v>
      </c>
      <c r="AO3787" s="0" t="s">
        <v>14986</v>
      </c>
      <c r="AP3787" s="0" t="s">
        <v>14987</v>
      </c>
      <c r="AQ3787" s="0" t="n">
        <v>9</v>
      </c>
      <c r="AR3787" s="0" t="n">
        <v>64</v>
      </c>
      <c r="AS3787" s="0" t="n">
        <v>32</v>
      </c>
      <c r="AU3787" s="0" t="n">
        <f aca="false">COUNTA($BA$3787:$EH$3787)</f>
        <v>6</v>
      </c>
      <c r="AV3787" s="0" t="n">
        <f aca="false">COUNTIF($BA$3787:$EH$3787,"D")</f>
        <v>0</v>
      </c>
      <c r="AW3787" s="0" t="n">
        <f aca="false">COUNTIF($BA$3787:$EH$3787,"R")</f>
        <v>0</v>
      </c>
      <c r="AX3787" s="0" t="n">
        <f aca="false">IF(BN3787="D",1,0)+IF(BO3787="D",1,0)+IF(BT3787="D",1,0)+IF(BU3787="D",1,0)+IF(BW3787="D",1,0)+IF(CC3787="D",1,0)+IF(CD3787="D",1,0)+IF(CE3787="D",1,0)+IF(CF3787="D",1,0)+IF(CL3787="D",1,0)+IF(CM3787="D",1,0)+IF(CQ3787="D",1,0)+IF(CR3787="D",1,0)+IF(CS3787="D",1,0)+IF(CW3787="D",1,0)+IF(CX3787="D",1,0)+IF(DD3787="D",1,0)+IF(DE3787="D",1,0)+IF(DJ3787="D",1,0)+IF(DK3787="D",1,0)+IF(DO3787="D",1,0)+IF(DP3787="D",1,0)+IF(DQ3787="D",1,0)+IF(DW3787="D",1,0)+IF(DZ3787="D",1,0)+IF(EH3787="D",1,0)</f>
        <v>0</v>
      </c>
      <c r="AY3787" s="0" t="n">
        <f aca="false">IF(DJ3787&lt;&gt;"",1,0)+IF(DK3787&lt;&gt;"",1,0)+IF(DM3787&lt;&gt;"",1,0)+IF(DO3787&lt;&gt;"",1,0)+IF(DP3787&lt;&gt;"",1,0)+IF(DQ3787&lt;&gt;"",1,0)+IF(DS3787&lt;&gt;"",1,0)+IF(DT3787&lt;&gt;"",1,0)+IF(DV3787&lt;&gt;"",1,0)+IF(DW3787&lt;&gt;"",1,0)+IF(DX3787&lt;&gt;"",1,0)+IF(DY3787&lt;&gt;"",1,0)+IF(DZ3787&lt;&gt;"",1,0)+IF(EB3787&lt;&gt;"",1,0)+IF(EC3787&lt;&gt;"",1,0)+IF(ED3787&lt;&gt;"",1,0)+IF(EG3787&lt;&gt;"",1,0)+IF(EH3787&lt;&gt;"",1,0)</f>
        <v>1</v>
      </c>
      <c r="AZ3787" s="0" t="n">
        <f aca="false">IF(EH3787&lt;&gt;"",1,0)</f>
        <v>0</v>
      </c>
      <c r="BB3787" s="0" t="s">
        <v>154</v>
      </c>
      <c r="DC3787" s="0" t="s">
        <v>155</v>
      </c>
      <c r="DN3787" s="0" t="s">
        <v>155</v>
      </c>
      <c r="DX3787" s="0" t="s">
        <v>155</v>
      </c>
      <c r="EA3787" s="0" t="s">
        <v>155</v>
      </c>
      <c r="EF3787" s="0" t="s">
        <v>155</v>
      </c>
    </row>
    <row r="3788" customFormat="false" ht="15" hidden="false" customHeight="false" outlineLevel="0" collapsed="false">
      <c r="A3788" s="0" t="s">
        <v>15023</v>
      </c>
      <c r="B3788" s="0" t="n">
        <v>78</v>
      </c>
      <c r="C3788" s="0" t="n">
        <v>287465</v>
      </c>
      <c r="D3788" s="0" t="s">
        <v>15024</v>
      </c>
      <c r="E3788" s="0" t="s">
        <v>735</v>
      </c>
      <c r="F3788" s="0" t="str">
        <f aca="false">CONCATENATE(D3788," ",LEFT(H3788,4),"T=",AU3788,"D=",AV3788,"R=",AW3788,"M=",AX3788,"L=",AY3788,"B=",AZ3788)</f>
        <v>ZAP T=25D=5R=0M=2L=2B=0</v>
      </c>
      <c r="G3788" s="0" t="s">
        <v>215</v>
      </c>
      <c r="I3788" s="0" t="s">
        <v>15025</v>
      </c>
      <c r="J3788" s="0" t="s">
        <v>308</v>
      </c>
      <c r="K3788" s="0" t="s">
        <v>144</v>
      </c>
      <c r="L3788" s="0" t="s">
        <v>145</v>
      </c>
      <c r="M3788" s="0" t="s">
        <v>15026</v>
      </c>
      <c r="N3788" s="0" t="str">
        <f aca="false">RIGHT(M3788,LEN(M3788)-FIND(" ",M3788))</f>
        <v>WILLOW BROOK DR NE</v>
      </c>
      <c r="P3788" s="0" t="s">
        <v>147</v>
      </c>
      <c r="Q3788" s="0" t="s">
        <v>148</v>
      </c>
      <c r="R3788" s="0" t="n">
        <v>44483</v>
      </c>
      <c r="AD3788" s="0" t="s">
        <v>149</v>
      </c>
      <c r="AE3788" s="0" t="s">
        <v>150</v>
      </c>
      <c r="AH3788" s="0" t="n">
        <v>14</v>
      </c>
      <c r="AI3788" s="0" t="n">
        <v>11</v>
      </c>
      <c r="AJ3788" s="0" t="s">
        <v>4175</v>
      </c>
      <c r="AM3788" s="0" t="s">
        <v>4176</v>
      </c>
      <c r="AN3788" s="0" t="s">
        <v>147</v>
      </c>
      <c r="AO3788" s="0" t="s">
        <v>14986</v>
      </c>
      <c r="AP3788" s="0" t="s">
        <v>14987</v>
      </c>
      <c r="AQ3788" s="0" t="n">
        <v>9</v>
      </c>
      <c r="AR3788" s="0" t="n">
        <v>64</v>
      </c>
      <c r="AS3788" s="0" t="n">
        <v>32</v>
      </c>
      <c r="AU3788" s="0" t="n">
        <f aca="false">COUNTA($BA$3788:$EH$3788)</f>
        <v>25</v>
      </c>
      <c r="AV3788" s="0" t="n">
        <f aca="false">COUNTIF($BA$3788:$EH$3788,"D")</f>
        <v>5</v>
      </c>
      <c r="AW3788" s="0" t="n">
        <f aca="false">COUNTIF($BA$3788:$EH$3788,"R")</f>
        <v>0</v>
      </c>
      <c r="AX3788" s="0" t="n">
        <f aca="false">IF(BN3788="D",1,0)+IF(BO3788="D",1,0)+IF(BT3788="D",1,0)+IF(BU3788="D",1,0)+IF(BW3788="D",1,0)+IF(CC3788="D",1,0)+IF(CD3788="D",1,0)+IF(CE3788="D",1,0)+IF(CF3788="D",1,0)+IF(CL3788="D",1,0)+IF(CM3788="D",1,0)+IF(CQ3788="D",1,0)+IF(CR3788="D",1,0)+IF(CS3788="D",1,0)+IF(CW3788="D",1,0)+IF(CX3788="D",1,0)+IF(DD3788="D",1,0)+IF(DE3788="D",1,0)+IF(DJ3788="D",1,0)+IF(DK3788="D",1,0)+IF(DO3788="D",1,0)+IF(DP3788="D",1,0)+IF(DQ3788="D",1,0)+IF(DW3788="D",1,0)+IF(DZ3788="D",1,0)+IF(EH3788="D",1,0)</f>
        <v>2</v>
      </c>
      <c r="AY3788" s="0" t="n">
        <f aca="false">IF(DJ3788&lt;&gt;"",1,0)+IF(DK3788&lt;&gt;"",1,0)+IF(DM3788&lt;&gt;"",1,0)+IF(DO3788&lt;&gt;"",1,0)+IF(DP3788&lt;&gt;"",1,0)+IF(DQ3788&lt;&gt;"",1,0)+IF(DS3788&lt;&gt;"",1,0)+IF(DT3788&lt;&gt;"",1,0)+IF(DV3788&lt;&gt;"",1,0)+IF(DW3788&lt;&gt;"",1,0)+IF(DX3788&lt;&gt;"",1,0)+IF(DY3788&lt;&gt;"",1,0)+IF(DZ3788&lt;&gt;"",1,0)+IF(EB3788&lt;&gt;"",1,0)+IF(EC3788&lt;&gt;"",1,0)+IF(ED3788&lt;&gt;"",1,0)+IF(EG3788&lt;&gt;"",1,0)+IF(EH3788&lt;&gt;"",1,0)</f>
        <v>2</v>
      </c>
      <c r="AZ3788" s="0" t="n">
        <f aca="false">IF(EH3788&lt;&gt;"",1,0)</f>
        <v>0</v>
      </c>
      <c r="BB3788" s="0" t="s">
        <v>154</v>
      </c>
      <c r="BD3788" s="0" t="s">
        <v>155</v>
      </c>
      <c r="BK3788" s="0" t="s">
        <v>155</v>
      </c>
      <c r="BL3788" s="0" t="s">
        <v>155</v>
      </c>
      <c r="BS3788" s="0" t="s">
        <v>155</v>
      </c>
      <c r="BY3788" s="0" t="s">
        <v>145</v>
      </c>
      <c r="CA3788" s="0" t="s">
        <v>155</v>
      </c>
      <c r="CG3788" s="0" t="s">
        <v>155</v>
      </c>
      <c r="CK3788" s="0" t="s">
        <v>155</v>
      </c>
      <c r="CL3788" s="0" t="s">
        <v>145</v>
      </c>
      <c r="CN3788" s="0" t="s">
        <v>155</v>
      </c>
      <c r="CP3788" s="0" t="s">
        <v>155</v>
      </c>
      <c r="CT3788" s="0" t="s">
        <v>155</v>
      </c>
      <c r="CV3788" s="0" t="s">
        <v>155</v>
      </c>
      <c r="CY3788" s="0" t="s">
        <v>155</v>
      </c>
      <c r="CZ3788" s="0" t="s">
        <v>145</v>
      </c>
      <c r="DC3788" s="0" t="s">
        <v>155</v>
      </c>
      <c r="DF3788" s="0" t="s">
        <v>155</v>
      </c>
      <c r="DI3788" s="0" t="s">
        <v>155</v>
      </c>
      <c r="DL3788" s="0" t="s">
        <v>155</v>
      </c>
      <c r="DM3788" s="0" t="s">
        <v>145</v>
      </c>
      <c r="DN3788" s="0" t="s">
        <v>155</v>
      </c>
      <c r="DU3788" s="0" t="s">
        <v>155</v>
      </c>
      <c r="DW3788" s="0" t="s">
        <v>145</v>
      </c>
      <c r="EF3788" s="0" t="s">
        <v>155</v>
      </c>
    </row>
    <row r="3789" customFormat="false" ht="15" hidden="false" customHeight="false" outlineLevel="0" collapsed="false">
      <c r="A3789" s="0" t="s">
        <v>15027</v>
      </c>
      <c r="B3789" s="0" t="n">
        <v>78</v>
      </c>
      <c r="C3789" s="0" t="n">
        <v>356982</v>
      </c>
      <c r="D3789" s="0" t="s">
        <v>15028</v>
      </c>
      <c r="E3789" s="0" t="s">
        <v>11193</v>
      </c>
      <c r="F3789" s="0" t="str">
        <f aca="false">CONCATENATE(D3789," ",LEFT(H3789,4),"T=",AU3789,"D=",AV3789,"R=",AW3789,"M=",AX3789,"L=",AY3789,"B=",AZ3789)</f>
        <v>TICHENOR T=8D=0R=1M=0L=1B=0</v>
      </c>
      <c r="G3789" s="0" t="s">
        <v>159</v>
      </c>
      <c r="I3789" s="0" t="s">
        <v>2396</v>
      </c>
      <c r="J3789" s="0" t="s">
        <v>15029</v>
      </c>
      <c r="K3789" s="0" t="s">
        <v>144</v>
      </c>
      <c r="L3789" s="0" t="s">
        <v>141</v>
      </c>
      <c r="M3789" s="0" t="s">
        <v>15030</v>
      </c>
      <c r="N3789" s="0" t="str">
        <f aca="false">RIGHT(M3789,LEN(M3789)-FIND(" ",M3789))</f>
        <v>REEVES RD NE</v>
      </c>
      <c r="O3789" s="0" t="s">
        <v>2173</v>
      </c>
      <c r="P3789" s="0" t="s">
        <v>147</v>
      </c>
      <c r="Q3789" s="0" t="s">
        <v>148</v>
      </c>
      <c r="R3789" s="0" t="n">
        <v>44483</v>
      </c>
      <c r="AD3789" s="0" t="s">
        <v>149</v>
      </c>
      <c r="AE3789" s="0" t="s">
        <v>150</v>
      </c>
      <c r="AH3789" s="0" t="n">
        <v>14</v>
      </c>
      <c r="AI3789" s="0" t="n">
        <v>11</v>
      </c>
      <c r="AJ3789" s="0" t="s">
        <v>4175</v>
      </c>
      <c r="AM3789" s="0" t="s">
        <v>4176</v>
      </c>
      <c r="AN3789" s="0" t="s">
        <v>147</v>
      </c>
      <c r="AO3789" s="0" t="s">
        <v>14986</v>
      </c>
      <c r="AP3789" s="0" t="s">
        <v>14987</v>
      </c>
      <c r="AQ3789" s="0" t="n">
        <v>9</v>
      </c>
      <c r="AR3789" s="0" t="n">
        <v>64</v>
      </c>
      <c r="AS3789" s="0" t="n">
        <v>32</v>
      </c>
      <c r="AU3789" s="0" t="n">
        <f aca="false">COUNTA($BA$3789:$EH$3789)</f>
        <v>8</v>
      </c>
      <c r="AV3789" s="0" t="n">
        <f aca="false">COUNTIF($BA$3789:$EH$3789,"D")</f>
        <v>0</v>
      </c>
      <c r="AW3789" s="0" t="n">
        <f aca="false">COUNTIF($BA$3789:$EH$3789,"R")</f>
        <v>1</v>
      </c>
      <c r="AX3789" s="0" t="n">
        <f aca="false">IF(BN3789="D",1,0)+IF(BO3789="D",1,0)+IF(BT3789="D",1,0)+IF(BU3789="D",1,0)+IF(BW3789="D",1,0)+IF(CC3789="D",1,0)+IF(CD3789="D",1,0)+IF(CE3789="D",1,0)+IF(CF3789="D",1,0)+IF(CL3789="D",1,0)+IF(CM3789="D",1,0)+IF(CQ3789="D",1,0)+IF(CR3789="D",1,0)+IF(CS3789="D",1,0)+IF(CW3789="D",1,0)+IF(CX3789="D",1,0)+IF(DD3789="D",1,0)+IF(DE3789="D",1,0)+IF(DJ3789="D",1,0)+IF(DK3789="D",1,0)+IF(DO3789="D",1,0)+IF(DP3789="D",1,0)+IF(DQ3789="D",1,0)+IF(DW3789="D",1,0)+IF(DZ3789="D",1,0)+IF(EH3789="D",1,0)</f>
        <v>0</v>
      </c>
      <c r="AY3789" s="0" t="n">
        <f aca="false">IF(DJ3789&lt;&gt;"",1,0)+IF(DK3789&lt;&gt;"",1,0)+IF(DM3789&lt;&gt;"",1,0)+IF(DO3789&lt;&gt;"",1,0)+IF(DP3789&lt;&gt;"",1,0)+IF(DQ3789&lt;&gt;"",1,0)+IF(DS3789&lt;&gt;"",1,0)+IF(DT3789&lt;&gt;"",1,0)+IF(DV3789&lt;&gt;"",1,0)+IF(DW3789&lt;&gt;"",1,0)+IF(DX3789&lt;&gt;"",1,0)+IF(DY3789&lt;&gt;"",1,0)+IF(DZ3789&lt;&gt;"",1,0)+IF(EB3789&lt;&gt;"",1,0)+IF(EC3789&lt;&gt;"",1,0)+IF(ED3789&lt;&gt;"",1,0)+IF(EG3789&lt;&gt;"",1,0)+IF(EH3789&lt;&gt;"",1,0)</f>
        <v>1</v>
      </c>
      <c r="AZ3789" s="0" t="n">
        <f aca="false">IF(EH3789&lt;&gt;"",1,0)</f>
        <v>0</v>
      </c>
      <c r="BB3789" s="0" t="s">
        <v>154</v>
      </c>
      <c r="CA3789" s="0" t="s">
        <v>155</v>
      </c>
      <c r="CP3789" s="0" t="s">
        <v>155</v>
      </c>
      <c r="CY3789" s="0" t="s">
        <v>155</v>
      </c>
      <c r="DC3789" s="0" t="s">
        <v>155</v>
      </c>
      <c r="DN3789" s="0" t="s">
        <v>155</v>
      </c>
      <c r="EA3789" s="0" t="s">
        <v>155</v>
      </c>
      <c r="ED3789" s="0" t="s">
        <v>141</v>
      </c>
    </row>
    <row r="3790" customFormat="false" ht="15" hidden="false" customHeight="false" outlineLevel="0" collapsed="false">
      <c r="A3790" s="0" t="s">
        <v>15031</v>
      </c>
      <c r="B3790" s="0" t="n">
        <v>78</v>
      </c>
      <c r="C3790" s="0" t="n">
        <v>478470</v>
      </c>
      <c r="D3790" s="0" t="s">
        <v>5081</v>
      </c>
      <c r="E3790" s="0" t="s">
        <v>300</v>
      </c>
      <c r="F3790" s="0" t="str">
        <f aca="false">CONCATENATE(D3790," ",LEFT(H3790,4),"T=",AU3790,"D=",AV3790,"R=",AW3790,"M=",AX3790,"L=",AY3790,"B=",AZ3790)</f>
        <v>TANNER T=8D=1R=0M=0L=0B=0</v>
      </c>
      <c r="G3790" s="0" t="s">
        <v>14390</v>
      </c>
      <c r="I3790" s="0" t="s">
        <v>15032</v>
      </c>
      <c r="J3790" s="0" t="s">
        <v>15033</v>
      </c>
      <c r="K3790" s="0" t="s">
        <v>144</v>
      </c>
      <c r="M3790" s="0" t="s">
        <v>15034</v>
      </c>
      <c r="N3790" s="0" t="str">
        <f aca="false">RIGHT(M3790,LEN(M3790)-FIND(" ",M3790))</f>
        <v>ROBERTS LN NE</v>
      </c>
      <c r="P3790" s="0" t="s">
        <v>147</v>
      </c>
      <c r="Q3790" s="0" t="s">
        <v>148</v>
      </c>
      <c r="R3790" s="0" t="n">
        <v>44483</v>
      </c>
      <c r="AD3790" s="0" t="s">
        <v>149</v>
      </c>
      <c r="AE3790" s="0" t="s">
        <v>150</v>
      </c>
      <c r="AH3790" s="0" t="n">
        <v>14</v>
      </c>
      <c r="AI3790" s="0" t="n">
        <v>11</v>
      </c>
      <c r="AJ3790" s="0" t="s">
        <v>4175</v>
      </c>
      <c r="AM3790" s="0" t="s">
        <v>4176</v>
      </c>
      <c r="AN3790" s="0" t="s">
        <v>147</v>
      </c>
      <c r="AO3790" s="0" t="s">
        <v>14986</v>
      </c>
      <c r="AP3790" s="0" t="s">
        <v>14987</v>
      </c>
      <c r="AQ3790" s="0" t="n">
        <v>9</v>
      </c>
      <c r="AR3790" s="0" t="n">
        <v>64</v>
      </c>
      <c r="AS3790" s="0" t="n">
        <v>32</v>
      </c>
      <c r="AU3790" s="0" t="n">
        <f aca="false">COUNTA($BA$3790:$EH$3790)</f>
        <v>8</v>
      </c>
      <c r="AV3790" s="0" t="n">
        <f aca="false">COUNTIF($BA$3790:$EH$3790,"D")</f>
        <v>1</v>
      </c>
      <c r="AW3790" s="0" t="n">
        <f aca="false">COUNTIF($BA$3790:$EH$3790,"R")</f>
        <v>0</v>
      </c>
      <c r="AX3790" s="0" t="n">
        <f aca="false">IF(BN3790="D",1,0)+IF(BO3790="D",1,0)+IF(BT3790="D",1,0)+IF(BU3790="D",1,0)+IF(BW3790="D",1,0)+IF(CC3790="D",1,0)+IF(CD3790="D",1,0)+IF(CE3790="D",1,0)+IF(CF3790="D",1,0)+IF(CL3790="D",1,0)+IF(CM3790="D",1,0)+IF(CQ3790="D",1,0)+IF(CR3790="D",1,0)+IF(CS3790="D",1,0)+IF(CW3790="D",1,0)+IF(CX3790="D",1,0)+IF(DD3790="D",1,0)+IF(DE3790="D",1,0)+IF(DJ3790="D",1,0)+IF(DK3790="D",1,0)+IF(DO3790="D",1,0)+IF(DP3790="D",1,0)+IF(DQ3790="D",1,0)+IF(DW3790="D",1,0)+IF(DZ3790="D",1,0)+IF(EH3790="D",1,0)</f>
        <v>0</v>
      </c>
      <c r="AY3790" s="0" t="n">
        <f aca="false">IF(DJ3790&lt;&gt;"",1,0)+IF(DK3790&lt;&gt;"",1,0)+IF(DM3790&lt;&gt;"",1,0)+IF(DO3790&lt;&gt;"",1,0)+IF(DP3790&lt;&gt;"",1,0)+IF(DQ3790&lt;&gt;"",1,0)+IF(DS3790&lt;&gt;"",1,0)+IF(DT3790&lt;&gt;"",1,0)+IF(DV3790&lt;&gt;"",1,0)+IF(DW3790&lt;&gt;"",1,0)+IF(DX3790&lt;&gt;"",1,0)+IF(DY3790&lt;&gt;"",1,0)+IF(DZ3790&lt;&gt;"",1,0)+IF(EB3790&lt;&gt;"",1,0)+IF(EC3790&lt;&gt;"",1,0)+IF(ED3790&lt;&gt;"",1,0)+IF(EG3790&lt;&gt;"",1,0)+IF(EH3790&lt;&gt;"",1,0)</f>
        <v>0</v>
      </c>
      <c r="AZ3790" s="0" t="n">
        <f aca="false">IF(EH3790&lt;&gt;"",1,0)</f>
        <v>0</v>
      </c>
      <c r="BB3790" s="0" t="s">
        <v>154</v>
      </c>
      <c r="CN3790" s="0" t="s">
        <v>155</v>
      </c>
      <c r="CP3790" s="0" t="s">
        <v>155</v>
      </c>
      <c r="CV3790" s="0" t="s">
        <v>155</v>
      </c>
      <c r="CZ3790" s="0" t="s">
        <v>145</v>
      </c>
      <c r="DC3790" s="0" t="s">
        <v>155</v>
      </c>
      <c r="DN3790" s="0" t="s">
        <v>155</v>
      </c>
      <c r="EF3790" s="0" t="s">
        <v>155</v>
      </c>
    </row>
    <row r="3791" customFormat="false" ht="15" hidden="false" customHeight="false" outlineLevel="0" collapsed="false">
      <c r="A3791" s="0" t="s">
        <v>15035</v>
      </c>
      <c r="B3791" s="0" t="n">
        <v>78</v>
      </c>
      <c r="C3791" s="0" t="n">
        <v>379154</v>
      </c>
      <c r="D3791" s="0" t="s">
        <v>15036</v>
      </c>
      <c r="E3791" s="0" t="s">
        <v>5342</v>
      </c>
      <c r="F3791" s="0" t="str">
        <f aca="false">CONCATENATE(D3791," ",LEFT(H3791,4),"T=",AU3791,"D=",AV3791,"R=",AW3791,"M=",AX3791,"L=",AY3791,"B=",AZ3791)</f>
        <v>SOTIRAKIS T=4D=0R=0M=0L=0B=0</v>
      </c>
      <c r="G3791" s="0" t="s">
        <v>174</v>
      </c>
      <c r="I3791" s="0" t="s">
        <v>15037</v>
      </c>
      <c r="J3791" s="0" t="s">
        <v>15038</v>
      </c>
      <c r="K3791" s="0" t="s">
        <v>144</v>
      </c>
      <c r="M3791" s="0" t="s">
        <v>15039</v>
      </c>
      <c r="N3791" s="0" t="str">
        <f aca="false">RIGHT(M3791,LEN(M3791)-FIND(" ",M3791))</f>
        <v>ATLANTIC ST NE</v>
      </c>
      <c r="P3791" s="0" t="s">
        <v>147</v>
      </c>
      <c r="Q3791" s="0" t="s">
        <v>148</v>
      </c>
      <c r="R3791" s="0" t="n">
        <v>44483</v>
      </c>
      <c r="AD3791" s="0" t="s">
        <v>149</v>
      </c>
      <c r="AE3791" s="0" t="s">
        <v>150</v>
      </c>
      <c r="AF3791" s="0" t="s">
        <v>151</v>
      </c>
      <c r="AH3791" s="0" t="n">
        <v>14</v>
      </c>
      <c r="AI3791" s="0" t="n">
        <v>11</v>
      </c>
      <c r="AN3791" s="0" t="s">
        <v>147</v>
      </c>
      <c r="AO3791" s="0" t="s">
        <v>14986</v>
      </c>
      <c r="AP3791" s="0" t="s">
        <v>14987</v>
      </c>
      <c r="AQ3791" s="0" t="n">
        <v>9</v>
      </c>
      <c r="AR3791" s="0" t="n">
        <v>64</v>
      </c>
      <c r="AS3791" s="0" t="n">
        <v>32</v>
      </c>
      <c r="AU3791" s="0" t="n">
        <f aca="false">COUNTA($BA$3791:$EH$3791)</f>
        <v>4</v>
      </c>
      <c r="AV3791" s="0" t="n">
        <f aca="false">COUNTIF($BA$3791:$EH$3791,"D")</f>
        <v>0</v>
      </c>
      <c r="AW3791" s="0" t="n">
        <f aca="false">COUNTIF($BA$3791:$EH$3791,"R")</f>
        <v>0</v>
      </c>
      <c r="AX3791" s="0" t="n">
        <f aca="false">IF(BN3791="D",1,0)+IF(BO3791="D",1,0)+IF(BT3791="D",1,0)+IF(BU3791="D",1,0)+IF(BW3791="D",1,0)+IF(CC3791="D",1,0)+IF(CD3791="D",1,0)+IF(CE3791="D",1,0)+IF(CF3791="D",1,0)+IF(CL3791="D",1,0)+IF(CM3791="D",1,0)+IF(CQ3791="D",1,0)+IF(CR3791="D",1,0)+IF(CS3791="D",1,0)+IF(CW3791="D",1,0)+IF(CX3791="D",1,0)+IF(DD3791="D",1,0)+IF(DE3791="D",1,0)+IF(DJ3791="D",1,0)+IF(DK3791="D",1,0)+IF(DO3791="D",1,0)+IF(DP3791="D",1,0)+IF(DQ3791="D",1,0)+IF(DW3791="D",1,0)+IF(DZ3791="D",1,0)+IF(EH3791="D",1,0)</f>
        <v>0</v>
      </c>
      <c r="AY3791" s="0" t="n">
        <f aca="false">IF(DJ3791&lt;&gt;"",1,0)+IF(DK3791&lt;&gt;"",1,0)+IF(DM3791&lt;&gt;"",1,0)+IF(DO3791&lt;&gt;"",1,0)+IF(DP3791&lt;&gt;"",1,0)+IF(DQ3791&lt;&gt;"",1,0)+IF(DS3791&lt;&gt;"",1,0)+IF(DT3791&lt;&gt;"",1,0)+IF(DV3791&lt;&gt;"",1,0)+IF(DW3791&lt;&gt;"",1,0)+IF(DX3791&lt;&gt;"",1,0)+IF(DY3791&lt;&gt;"",1,0)+IF(DZ3791&lt;&gt;"",1,0)+IF(EB3791&lt;&gt;"",1,0)+IF(EC3791&lt;&gt;"",1,0)+IF(ED3791&lt;&gt;"",1,0)+IF(EG3791&lt;&gt;"",1,0)+IF(EH3791&lt;&gt;"",1,0)</f>
        <v>0</v>
      </c>
      <c r="AZ3791" s="0" t="n">
        <f aca="false">IF(EH3791&lt;&gt;"",1,0)</f>
        <v>0</v>
      </c>
      <c r="BB3791" s="0" t="s">
        <v>154</v>
      </c>
      <c r="CP3791" s="0" t="s">
        <v>155</v>
      </c>
      <c r="DF3791" s="0" t="s">
        <v>155</v>
      </c>
      <c r="EF3791" s="0" t="s">
        <v>155</v>
      </c>
    </row>
    <row r="3792" customFormat="false" ht="15" hidden="false" customHeight="false" outlineLevel="0" collapsed="false">
      <c r="A3792" s="0" t="s">
        <v>15040</v>
      </c>
      <c r="B3792" s="0" t="n">
        <v>78</v>
      </c>
      <c r="C3792" s="0" t="n">
        <v>476191</v>
      </c>
      <c r="D3792" s="0" t="s">
        <v>15041</v>
      </c>
      <c r="E3792" s="0" t="s">
        <v>1074</v>
      </c>
      <c r="F3792" s="0" t="str">
        <f aca="false">CONCATENATE(D3792," ",LEFT(H3792,4),"T=",AU3792,"D=",AV3792,"R=",AW3792,"M=",AX3792,"L=",AY3792,"B=",AZ3792)</f>
        <v>SCOFIELD T=1D=0R=0M=0L=0B=0</v>
      </c>
      <c r="G3792" s="0" t="s">
        <v>523</v>
      </c>
      <c r="I3792" s="0" t="s">
        <v>15042</v>
      </c>
      <c r="J3792" s="0" t="s">
        <v>880</v>
      </c>
      <c r="K3792" s="0" t="s">
        <v>144</v>
      </c>
      <c r="M3792" s="0" t="s">
        <v>15043</v>
      </c>
      <c r="N3792" s="0" t="str">
        <f aca="false">RIGHT(M3792,LEN(M3792)-FIND(" ",M3792))</f>
        <v>GLENN DR NE</v>
      </c>
      <c r="P3792" s="0" t="s">
        <v>147</v>
      </c>
      <c r="Q3792" s="0" t="s">
        <v>148</v>
      </c>
      <c r="R3792" s="0" t="n">
        <v>44483</v>
      </c>
      <c r="AD3792" s="0" t="s">
        <v>149</v>
      </c>
      <c r="AE3792" s="0" t="s">
        <v>150</v>
      </c>
      <c r="AH3792" s="0" t="n">
        <v>14</v>
      </c>
      <c r="AI3792" s="0" t="n">
        <v>11</v>
      </c>
      <c r="AJ3792" s="0" t="s">
        <v>4175</v>
      </c>
      <c r="AM3792" s="0" t="s">
        <v>4176</v>
      </c>
      <c r="AN3792" s="0" t="s">
        <v>147</v>
      </c>
      <c r="AO3792" s="0" t="s">
        <v>14986</v>
      </c>
      <c r="AP3792" s="0" t="s">
        <v>14987</v>
      </c>
      <c r="AQ3792" s="0" t="n">
        <v>9</v>
      </c>
      <c r="AR3792" s="0" t="n">
        <v>64</v>
      </c>
      <c r="AS3792" s="0" t="n">
        <v>32</v>
      </c>
      <c r="AU3792" s="0" t="n">
        <f aca="false">COUNTA($BA$3792:$EH$3792)</f>
        <v>1</v>
      </c>
      <c r="AV3792" s="0" t="n">
        <f aca="false">COUNTIF($BA$3792:$EH$3792,"D")</f>
        <v>0</v>
      </c>
      <c r="AW3792" s="0" t="n">
        <f aca="false">COUNTIF($BA$3792:$EH$3792,"R")</f>
        <v>0</v>
      </c>
      <c r="AX3792" s="0" t="n">
        <f aca="false">IF(BN3792="D",1,0)+IF(BO3792="D",1,0)+IF(BT3792="D",1,0)+IF(BU3792="D",1,0)+IF(BW3792="D",1,0)+IF(CC3792="D",1,0)+IF(CD3792="D",1,0)+IF(CE3792="D",1,0)+IF(CF3792="D",1,0)+IF(CL3792="D",1,0)+IF(CM3792="D",1,0)+IF(CQ3792="D",1,0)+IF(CR3792="D",1,0)+IF(CS3792="D",1,0)+IF(CW3792="D",1,0)+IF(CX3792="D",1,0)+IF(DD3792="D",1,0)+IF(DE3792="D",1,0)+IF(DJ3792="D",1,0)+IF(DK3792="D",1,0)+IF(DO3792="D",1,0)+IF(DP3792="D",1,0)+IF(DQ3792="D",1,0)+IF(DW3792="D",1,0)+IF(DZ3792="D",1,0)+IF(EH3792="D",1,0)</f>
        <v>0</v>
      </c>
      <c r="AY3792" s="0" t="n">
        <f aca="false">IF(DJ3792&lt;&gt;"",1,0)+IF(DK3792&lt;&gt;"",1,0)+IF(DM3792&lt;&gt;"",1,0)+IF(DO3792&lt;&gt;"",1,0)+IF(DP3792&lt;&gt;"",1,0)+IF(DQ3792&lt;&gt;"",1,0)+IF(DS3792&lt;&gt;"",1,0)+IF(DT3792&lt;&gt;"",1,0)+IF(DV3792&lt;&gt;"",1,0)+IF(DW3792&lt;&gt;"",1,0)+IF(DX3792&lt;&gt;"",1,0)+IF(DY3792&lt;&gt;"",1,0)+IF(DZ3792&lt;&gt;"",1,0)+IF(EB3792&lt;&gt;"",1,0)+IF(EC3792&lt;&gt;"",1,0)+IF(ED3792&lt;&gt;"",1,0)+IF(EG3792&lt;&gt;"",1,0)+IF(EH3792&lt;&gt;"",1,0)</f>
        <v>0</v>
      </c>
      <c r="AZ3792" s="0" t="n">
        <f aca="false">IF(EH3792&lt;&gt;"",1,0)</f>
        <v>0</v>
      </c>
      <c r="BB3792" s="0" t="s">
        <v>154</v>
      </c>
    </row>
    <row r="3793" customFormat="false" ht="15" hidden="false" customHeight="false" outlineLevel="0" collapsed="false">
      <c r="A3793" s="0" t="s">
        <v>15044</v>
      </c>
      <c r="B3793" s="0" t="n">
        <v>78</v>
      </c>
      <c r="C3793" s="0" t="n">
        <v>478553</v>
      </c>
      <c r="D3793" s="0" t="s">
        <v>15045</v>
      </c>
      <c r="E3793" s="0" t="s">
        <v>2692</v>
      </c>
      <c r="F3793" s="0" t="str">
        <f aca="false">CONCATENATE(D3793," ",LEFT(H3793,4),"T=",AU3793,"D=",AV3793,"R=",AW3793,"M=",AX3793,"L=",AY3793,"B=",AZ3793)</f>
        <v>SUDON T=12D=3R=0M=0L=2B=0</v>
      </c>
      <c r="G3793" s="0" t="s">
        <v>10627</v>
      </c>
      <c r="I3793" s="0" t="s">
        <v>15046</v>
      </c>
      <c r="J3793" s="0" t="s">
        <v>15047</v>
      </c>
      <c r="K3793" s="0" t="s">
        <v>144</v>
      </c>
      <c r="M3793" s="0" t="s">
        <v>15048</v>
      </c>
      <c r="N3793" s="0" t="str">
        <f aca="false">RIGHT(M3793,LEN(M3793)-FIND(" ",M3793))</f>
        <v>ROBERTS LN NE</v>
      </c>
      <c r="P3793" s="0" t="s">
        <v>147</v>
      </c>
      <c r="Q3793" s="0" t="s">
        <v>148</v>
      </c>
      <c r="R3793" s="0" t="n">
        <v>44483</v>
      </c>
      <c r="AD3793" s="0" t="s">
        <v>149</v>
      </c>
      <c r="AE3793" s="0" t="s">
        <v>150</v>
      </c>
      <c r="AH3793" s="0" t="n">
        <v>14</v>
      </c>
      <c r="AI3793" s="0" t="n">
        <v>11</v>
      </c>
      <c r="AJ3793" s="0" t="s">
        <v>4175</v>
      </c>
      <c r="AM3793" s="0" t="s">
        <v>4176</v>
      </c>
      <c r="AN3793" s="0" t="s">
        <v>147</v>
      </c>
      <c r="AO3793" s="0" t="s">
        <v>14986</v>
      </c>
      <c r="AP3793" s="0" t="s">
        <v>14987</v>
      </c>
      <c r="AQ3793" s="0" t="n">
        <v>9</v>
      </c>
      <c r="AR3793" s="0" t="n">
        <v>64</v>
      </c>
      <c r="AS3793" s="0" t="n">
        <v>32</v>
      </c>
      <c r="AU3793" s="0" t="n">
        <f aca="false">COUNTA($BA$3793:$EH$3793)</f>
        <v>12</v>
      </c>
      <c r="AV3793" s="0" t="n">
        <f aca="false">COUNTIF($BA$3793:$EH$3793,"D")</f>
        <v>3</v>
      </c>
      <c r="AW3793" s="0" t="n">
        <f aca="false">COUNTIF($BA$3793:$EH$3793,"R")</f>
        <v>0</v>
      </c>
      <c r="AX3793" s="0" t="n">
        <f aca="false">IF(BN3793="D",1,0)+IF(BO3793="D",1,0)+IF(BT3793="D",1,0)+IF(BU3793="D",1,0)+IF(BW3793="D",1,0)+IF(CC3793="D",1,0)+IF(CD3793="D",1,0)+IF(CE3793="D",1,0)+IF(CF3793="D",1,0)+IF(CL3793="D",1,0)+IF(CM3793="D",1,0)+IF(CQ3793="D",1,0)+IF(CR3793="D",1,0)+IF(CS3793="D",1,0)+IF(CW3793="D",1,0)+IF(CX3793="D",1,0)+IF(DD3793="D",1,0)+IF(DE3793="D",1,0)+IF(DJ3793="D",1,0)+IF(DK3793="D",1,0)+IF(DO3793="D",1,0)+IF(DP3793="D",1,0)+IF(DQ3793="D",1,0)+IF(DW3793="D",1,0)+IF(DZ3793="D",1,0)+IF(EH3793="D",1,0)</f>
        <v>0</v>
      </c>
      <c r="AY3793" s="0" t="n">
        <f aca="false">IF(DJ3793&lt;&gt;"",1,0)+IF(DK3793&lt;&gt;"",1,0)+IF(DM3793&lt;&gt;"",1,0)+IF(DO3793&lt;&gt;"",1,0)+IF(DP3793&lt;&gt;"",1,0)+IF(DQ3793&lt;&gt;"",1,0)+IF(DS3793&lt;&gt;"",1,0)+IF(DT3793&lt;&gt;"",1,0)+IF(DV3793&lt;&gt;"",1,0)+IF(DW3793&lt;&gt;"",1,0)+IF(DX3793&lt;&gt;"",1,0)+IF(DY3793&lt;&gt;"",1,0)+IF(DZ3793&lt;&gt;"",1,0)+IF(EB3793&lt;&gt;"",1,0)+IF(EC3793&lt;&gt;"",1,0)+IF(ED3793&lt;&gt;"",1,0)+IF(EG3793&lt;&gt;"",1,0)+IF(EH3793&lt;&gt;"",1,0)</f>
        <v>2</v>
      </c>
      <c r="AZ3793" s="0" t="n">
        <f aca="false">IF(EH3793&lt;&gt;"",1,0)</f>
        <v>0</v>
      </c>
      <c r="BB3793" s="0" t="s">
        <v>154</v>
      </c>
      <c r="CP3793" s="0" t="s">
        <v>155</v>
      </c>
      <c r="CZ3793" s="0" t="s">
        <v>145</v>
      </c>
      <c r="DC3793" s="0" t="s">
        <v>155</v>
      </c>
      <c r="DG3793" s="0" t="s">
        <v>145</v>
      </c>
      <c r="DI3793" s="0" t="s">
        <v>155</v>
      </c>
      <c r="DN3793" s="0" t="s">
        <v>155</v>
      </c>
      <c r="DT3793" s="0" t="s">
        <v>145</v>
      </c>
      <c r="DU3793" s="0" t="s">
        <v>155</v>
      </c>
      <c r="DX3793" s="0" t="s">
        <v>155</v>
      </c>
      <c r="EA3793" s="0" t="s">
        <v>155</v>
      </c>
      <c r="EF3793" s="0" t="s">
        <v>155</v>
      </c>
    </row>
    <row r="3794" customFormat="false" ht="15" hidden="false" customHeight="false" outlineLevel="0" collapsed="false">
      <c r="A3794" s="0" t="s">
        <v>15049</v>
      </c>
      <c r="B3794" s="0" t="n">
        <v>78</v>
      </c>
      <c r="C3794" s="0" t="n">
        <v>485706</v>
      </c>
      <c r="D3794" s="0" t="s">
        <v>15050</v>
      </c>
      <c r="E3794" s="0" t="s">
        <v>15051</v>
      </c>
      <c r="F3794" s="0" t="str">
        <f aca="false">CONCATENATE(D3794," ",LEFT(H3794,4),"T=",AU3794,"D=",AV3794,"R=",AW3794,"M=",AX3794,"L=",AY3794,"B=",AZ3794)</f>
        <v>WRENTMORE T=1D=0R=0M=0L=0B=0</v>
      </c>
      <c r="G3794" s="0" t="s">
        <v>482</v>
      </c>
      <c r="I3794" s="0" t="s">
        <v>15052</v>
      </c>
      <c r="J3794" s="0" t="s">
        <v>6658</v>
      </c>
      <c r="K3794" s="0" t="s">
        <v>144</v>
      </c>
      <c r="M3794" s="0" t="s">
        <v>15053</v>
      </c>
      <c r="N3794" s="0" t="str">
        <f aca="false">RIGHT(M3794,LEN(M3794)-FIND(" ",M3794))</f>
        <v>STONEHENGE AVE NE</v>
      </c>
      <c r="P3794" s="0" t="s">
        <v>147</v>
      </c>
      <c r="Q3794" s="0" t="s">
        <v>148</v>
      </c>
      <c r="R3794" s="0" t="n">
        <v>44483</v>
      </c>
      <c r="AD3794" s="0" t="s">
        <v>149</v>
      </c>
      <c r="AE3794" s="0" t="s">
        <v>150</v>
      </c>
      <c r="AH3794" s="0" t="n">
        <v>14</v>
      </c>
      <c r="AI3794" s="0" t="n">
        <v>11</v>
      </c>
      <c r="AJ3794" s="0" t="s">
        <v>4175</v>
      </c>
      <c r="AM3794" s="0" t="s">
        <v>4176</v>
      </c>
      <c r="AN3794" s="0" t="s">
        <v>147</v>
      </c>
      <c r="AO3794" s="0" t="s">
        <v>14986</v>
      </c>
      <c r="AP3794" s="0" t="s">
        <v>14987</v>
      </c>
      <c r="AQ3794" s="0" t="n">
        <v>9</v>
      </c>
      <c r="AR3794" s="0" t="n">
        <v>64</v>
      </c>
      <c r="AS3794" s="0" t="n">
        <v>32</v>
      </c>
      <c r="AU3794" s="0" t="n">
        <f aca="false">COUNTA($BA$3794:$EH$3794)</f>
        <v>1</v>
      </c>
      <c r="AV3794" s="0" t="n">
        <f aca="false">COUNTIF($BA$3794:$EH$3794,"D")</f>
        <v>0</v>
      </c>
      <c r="AW3794" s="0" t="n">
        <f aca="false">COUNTIF($BA$3794:$EH$3794,"R")</f>
        <v>0</v>
      </c>
      <c r="AX3794" s="0" t="n">
        <f aca="false">IF(BN3794="D",1,0)+IF(BO3794="D",1,0)+IF(BT3794="D",1,0)+IF(BU3794="D",1,0)+IF(BW3794="D",1,0)+IF(CC3794="D",1,0)+IF(CD3794="D",1,0)+IF(CE3794="D",1,0)+IF(CF3794="D",1,0)+IF(CL3794="D",1,0)+IF(CM3794="D",1,0)+IF(CQ3794="D",1,0)+IF(CR3794="D",1,0)+IF(CS3794="D",1,0)+IF(CW3794="D",1,0)+IF(CX3794="D",1,0)+IF(DD3794="D",1,0)+IF(DE3794="D",1,0)+IF(DJ3794="D",1,0)+IF(DK3794="D",1,0)+IF(DO3794="D",1,0)+IF(DP3794="D",1,0)+IF(DQ3794="D",1,0)+IF(DW3794="D",1,0)+IF(DZ3794="D",1,0)+IF(EH3794="D",1,0)</f>
        <v>0</v>
      </c>
      <c r="AY3794" s="0" t="n">
        <f aca="false">IF(DJ3794&lt;&gt;"",1,0)+IF(DK3794&lt;&gt;"",1,0)+IF(DM3794&lt;&gt;"",1,0)+IF(DO3794&lt;&gt;"",1,0)+IF(DP3794&lt;&gt;"",1,0)+IF(DQ3794&lt;&gt;"",1,0)+IF(DS3794&lt;&gt;"",1,0)+IF(DT3794&lt;&gt;"",1,0)+IF(DV3794&lt;&gt;"",1,0)+IF(DW3794&lt;&gt;"",1,0)+IF(DX3794&lt;&gt;"",1,0)+IF(DY3794&lt;&gt;"",1,0)+IF(DZ3794&lt;&gt;"",1,0)+IF(EB3794&lt;&gt;"",1,0)+IF(EC3794&lt;&gt;"",1,0)+IF(ED3794&lt;&gt;"",1,0)+IF(EG3794&lt;&gt;"",1,0)+IF(EH3794&lt;&gt;"",1,0)</f>
        <v>0</v>
      </c>
      <c r="AZ3794" s="0" t="n">
        <f aca="false">IF(EH3794&lt;&gt;"",1,0)</f>
        <v>0</v>
      </c>
      <c r="BB3794" s="0" t="s">
        <v>154</v>
      </c>
    </row>
    <row r="3795" customFormat="false" ht="15" hidden="false" customHeight="false" outlineLevel="0" collapsed="false">
      <c r="A3795" s="0" t="s">
        <v>15054</v>
      </c>
      <c r="B3795" s="0" t="n">
        <v>78</v>
      </c>
      <c r="C3795" s="0" t="n">
        <v>289066</v>
      </c>
      <c r="D3795" s="0" t="s">
        <v>1517</v>
      </c>
      <c r="E3795" s="0" t="s">
        <v>848</v>
      </c>
      <c r="F3795" s="0" t="str">
        <f aca="false">CONCATENATE(D3795," ",LEFT(H3795,4),"T=",AU3795,"D=",AV3795,"R=",AW3795,"M=",AX3795,"L=",AY3795,"B=",AZ3795)</f>
        <v>PEARSON T=37D=9R=3M=2L=7B=1</v>
      </c>
      <c r="G3795" s="0" t="s">
        <v>145</v>
      </c>
      <c r="I3795" s="0" t="s">
        <v>15055</v>
      </c>
      <c r="J3795" s="0" t="s">
        <v>15056</v>
      </c>
      <c r="K3795" s="0" t="s">
        <v>144</v>
      </c>
      <c r="L3795" s="0" t="s">
        <v>145</v>
      </c>
      <c r="M3795" s="0" t="s">
        <v>15057</v>
      </c>
      <c r="N3795" s="0" t="str">
        <f aca="false">RIGHT(M3795,LEN(M3795)-FIND(" ",M3795))</f>
        <v>DEN JEAN DR NE</v>
      </c>
      <c r="P3795" s="0" t="s">
        <v>147</v>
      </c>
      <c r="Q3795" s="0" t="s">
        <v>148</v>
      </c>
      <c r="R3795" s="0" t="n">
        <v>44483</v>
      </c>
      <c r="AD3795" s="0" t="s">
        <v>149</v>
      </c>
      <c r="AE3795" s="0" t="s">
        <v>150</v>
      </c>
      <c r="AH3795" s="0" t="n">
        <v>14</v>
      </c>
      <c r="AI3795" s="0" t="n">
        <v>11</v>
      </c>
      <c r="AJ3795" s="0" t="s">
        <v>4175</v>
      </c>
      <c r="AM3795" s="0" t="s">
        <v>4176</v>
      </c>
      <c r="AN3795" s="0" t="s">
        <v>147</v>
      </c>
      <c r="AO3795" s="0" t="s">
        <v>14986</v>
      </c>
      <c r="AP3795" s="0" t="s">
        <v>14987</v>
      </c>
      <c r="AQ3795" s="0" t="n">
        <v>9</v>
      </c>
      <c r="AR3795" s="0" t="n">
        <v>64</v>
      </c>
      <c r="AS3795" s="0" t="n">
        <v>32</v>
      </c>
      <c r="AU3795" s="0" t="n">
        <f aca="false">COUNTA($BA$3795:$EH$3795)</f>
        <v>37</v>
      </c>
      <c r="AV3795" s="0" t="n">
        <f aca="false">COUNTIF($BA$3795:$EH$3795,"D")</f>
        <v>9</v>
      </c>
      <c r="AW3795" s="0" t="n">
        <f aca="false">COUNTIF($BA$3795:$EH$3795,"R")</f>
        <v>3</v>
      </c>
      <c r="AX3795" s="0" t="n">
        <f aca="false">IF(BN3795="D",1,0)+IF(BO3795="D",1,0)+IF(BT3795="D",1,0)+IF(BU3795="D",1,0)+IF(BW3795="D",1,0)+IF(CC3795="D",1,0)+IF(CD3795="D",1,0)+IF(CE3795="D",1,0)+IF(CF3795="D",1,0)+IF(CL3795="D",1,0)+IF(CM3795="D",1,0)+IF(CQ3795="D",1,0)+IF(CR3795="D",1,0)+IF(CS3795="D",1,0)+IF(CW3795="D",1,0)+IF(CX3795="D",1,0)+IF(DD3795="D",1,0)+IF(DE3795="D",1,0)+IF(DJ3795="D",1,0)+IF(DK3795="D",1,0)+IF(DO3795="D",1,0)+IF(DP3795="D",1,0)+IF(DQ3795="D",1,0)+IF(DW3795="D",1,0)+IF(DZ3795="D",1,0)+IF(EH3795="D",1,0)</f>
        <v>2</v>
      </c>
      <c r="AY3795" s="0" t="n">
        <f aca="false">IF(DJ3795&lt;&gt;"",1,0)+IF(DK3795&lt;&gt;"",1,0)+IF(DM3795&lt;&gt;"",1,0)+IF(DO3795&lt;&gt;"",1,0)+IF(DP3795&lt;&gt;"",1,0)+IF(DQ3795&lt;&gt;"",1,0)+IF(DS3795&lt;&gt;"",1,0)+IF(DT3795&lt;&gt;"",1,0)+IF(DV3795&lt;&gt;"",1,0)+IF(DW3795&lt;&gt;"",1,0)+IF(DX3795&lt;&gt;"",1,0)+IF(DY3795&lt;&gt;"",1,0)+IF(DZ3795&lt;&gt;"",1,0)+IF(EB3795&lt;&gt;"",1,0)+IF(EC3795&lt;&gt;"",1,0)+IF(ED3795&lt;&gt;"",1,0)+IF(EG3795&lt;&gt;"",1,0)+IF(EH3795&lt;&gt;"",1,0)</f>
        <v>7</v>
      </c>
      <c r="AZ3795" s="0" t="n">
        <f aca="false">IF(EH3795&lt;&gt;"",1,0)</f>
        <v>1</v>
      </c>
      <c r="BB3795" s="0" t="s">
        <v>154</v>
      </c>
      <c r="BC3795" s="0" t="s">
        <v>155</v>
      </c>
      <c r="BD3795" s="0" t="s">
        <v>155</v>
      </c>
      <c r="BH3795" s="0" t="s">
        <v>155</v>
      </c>
      <c r="BK3795" s="0" t="s">
        <v>155</v>
      </c>
      <c r="BL3795" s="0" t="s">
        <v>155</v>
      </c>
      <c r="BP3795" s="0" t="s">
        <v>155</v>
      </c>
      <c r="BS3795" s="0" t="s">
        <v>155</v>
      </c>
      <c r="BT3795" s="0" t="s">
        <v>155</v>
      </c>
      <c r="BY3795" s="0" t="s">
        <v>145</v>
      </c>
      <c r="CA3795" s="0" t="s">
        <v>155</v>
      </c>
      <c r="CG3795" s="0" t="s">
        <v>155</v>
      </c>
      <c r="CH3795" s="0" t="s">
        <v>145</v>
      </c>
      <c r="CK3795" s="0" t="s">
        <v>155</v>
      </c>
      <c r="CN3795" s="0" t="s">
        <v>155</v>
      </c>
      <c r="CO3795" s="0" t="s">
        <v>141</v>
      </c>
      <c r="CP3795" s="0" t="s">
        <v>155</v>
      </c>
      <c r="CU3795" s="0" t="s">
        <v>145</v>
      </c>
      <c r="CV3795" s="0" t="s">
        <v>155</v>
      </c>
      <c r="CY3795" s="0" t="s">
        <v>155</v>
      </c>
      <c r="CZ3795" s="0" t="s">
        <v>145</v>
      </c>
      <c r="DC3795" s="0" t="s">
        <v>155</v>
      </c>
      <c r="DF3795" s="0" t="s">
        <v>155</v>
      </c>
      <c r="DG3795" s="0" t="s">
        <v>141</v>
      </c>
      <c r="DI3795" s="0" t="s">
        <v>155</v>
      </c>
      <c r="DL3795" s="0" t="s">
        <v>155</v>
      </c>
      <c r="DM3795" s="0" t="s">
        <v>145</v>
      </c>
      <c r="DN3795" s="0" t="s">
        <v>155</v>
      </c>
      <c r="DS3795" s="0" t="s">
        <v>145</v>
      </c>
      <c r="DT3795" s="0" t="s">
        <v>145</v>
      </c>
      <c r="DU3795" s="0" t="s">
        <v>155</v>
      </c>
      <c r="DW3795" s="0" t="s">
        <v>145</v>
      </c>
      <c r="DX3795" s="0" t="s">
        <v>155</v>
      </c>
      <c r="EA3795" s="0" t="s">
        <v>155</v>
      </c>
      <c r="ED3795" s="0" t="s">
        <v>141</v>
      </c>
      <c r="EF3795" s="0" t="s">
        <v>155</v>
      </c>
      <c r="EH3795" s="0" t="s">
        <v>145</v>
      </c>
    </row>
    <row r="3796" customFormat="false" ht="15" hidden="false" customHeight="false" outlineLevel="0" collapsed="false">
      <c r="A3796" s="0" t="s">
        <v>15058</v>
      </c>
      <c r="B3796" s="0" t="n">
        <v>78</v>
      </c>
      <c r="C3796" s="0" t="n">
        <v>416785</v>
      </c>
      <c r="D3796" s="0" t="s">
        <v>15059</v>
      </c>
      <c r="E3796" s="0" t="s">
        <v>15060</v>
      </c>
      <c r="F3796" s="0" t="str">
        <f aca="false">CONCATENATE(D3796," ",LEFT(H3796,4),"T=",AU3796,"D=",AV3796,"R=",AW3796,"M=",AX3796,"L=",AY3796,"B=",AZ3796)</f>
        <v>BARNETT T=11D=2R=0M=0L=2B=0</v>
      </c>
      <c r="G3796" s="0" t="s">
        <v>145</v>
      </c>
      <c r="I3796" s="0" t="s">
        <v>15061</v>
      </c>
      <c r="J3796" s="0" t="s">
        <v>15062</v>
      </c>
      <c r="K3796" s="0" t="s">
        <v>144</v>
      </c>
      <c r="M3796" s="0" t="s">
        <v>15063</v>
      </c>
      <c r="N3796" s="0" t="str">
        <f aca="false">RIGHT(M3796,LEN(M3796)-FIND(" ",M3796))</f>
        <v>ROBERTS LN NE</v>
      </c>
      <c r="P3796" s="0" t="s">
        <v>147</v>
      </c>
      <c r="Q3796" s="0" t="s">
        <v>148</v>
      </c>
      <c r="R3796" s="0" t="n">
        <v>44483</v>
      </c>
      <c r="AD3796" s="0" t="s">
        <v>149</v>
      </c>
      <c r="AE3796" s="0" t="s">
        <v>150</v>
      </c>
      <c r="AH3796" s="0" t="n">
        <v>14</v>
      </c>
      <c r="AI3796" s="0" t="n">
        <v>11</v>
      </c>
      <c r="AJ3796" s="0" t="s">
        <v>4175</v>
      </c>
      <c r="AM3796" s="0" t="s">
        <v>4176</v>
      </c>
      <c r="AN3796" s="0" t="s">
        <v>147</v>
      </c>
      <c r="AO3796" s="0" t="s">
        <v>14986</v>
      </c>
      <c r="AP3796" s="0" t="s">
        <v>14987</v>
      </c>
      <c r="AQ3796" s="0" t="n">
        <v>9</v>
      </c>
      <c r="AR3796" s="0" t="n">
        <v>64</v>
      </c>
      <c r="AS3796" s="0" t="n">
        <v>32</v>
      </c>
      <c r="AU3796" s="0" t="n">
        <f aca="false">COUNTA($BA$3796:$EH$3796)</f>
        <v>11</v>
      </c>
      <c r="AV3796" s="0" t="n">
        <f aca="false">COUNTIF($BA$3796:$EH$3796,"D")</f>
        <v>2</v>
      </c>
      <c r="AW3796" s="0" t="n">
        <f aca="false">COUNTIF($BA$3796:$EH$3796,"R")</f>
        <v>0</v>
      </c>
      <c r="AX3796" s="0" t="n">
        <f aca="false">IF(BN3796="D",1,0)+IF(BO3796="D",1,0)+IF(BT3796="D",1,0)+IF(BU3796="D",1,0)+IF(BW3796="D",1,0)+IF(CC3796="D",1,0)+IF(CD3796="D",1,0)+IF(CE3796="D",1,0)+IF(CF3796="D",1,0)+IF(CL3796="D",1,0)+IF(CM3796="D",1,0)+IF(CQ3796="D",1,0)+IF(CR3796="D",1,0)+IF(CS3796="D",1,0)+IF(CW3796="D",1,0)+IF(CX3796="D",1,0)+IF(DD3796="D",1,0)+IF(DE3796="D",1,0)+IF(DJ3796="D",1,0)+IF(DK3796="D",1,0)+IF(DO3796="D",1,0)+IF(DP3796="D",1,0)+IF(DQ3796="D",1,0)+IF(DW3796="D",1,0)+IF(DZ3796="D",1,0)+IF(EH3796="D",1,0)</f>
        <v>0</v>
      </c>
      <c r="AY3796" s="0" t="n">
        <f aca="false">IF(DJ3796&lt;&gt;"",1,0)+IF(DK3796&lt;&gt;"",1,0)+IF(DM3796&lt;&gt;"",1,0)+IF(DO3796&lt;&gt;"",1,0)+IF(DP3796&lt;&gt;"",1,0)+IF(DQ3796&lt;&gt;"",1,0)+IF(DS3796&lt;&gt;"",1,0)+IF(DT3796&lt;&gt;"",1,0)+IF(DV3796&lt;&gt;"",1,0)+IF(DW3796&lt;&gt;"",1,0)+IF(DX3796&lt;&gt;"",1,0)+IF(DY3796&lt;&gt;"",1,0)+IF(DZ3796&lt;&gt;"",1,0)+IF(EB3796&lt;&gt;"",1,0)+IF(EC3796&lt;&gt;"",1,0)+IF(ED3796&lt;&gt;"",1,0)+IF(EG3796&lt;&gt;"",1,0)+IF(EH3796&lt;&gt;"",1,0)</f>
        <v>2</v>
      </c>
      <c r="AZ3796" s="0" t="n">
        <f aca="false">IF(EH3796&lt;&gt;"",1,0)</f>
        <v>0</v>
      </c>
      <c r="BB3796" s="0" t="s">
        <v>154</v>
      </c>
      <c r="BS3796" s="0" t="s">
        <v>155</v>
      </c>
      <c r="BY3796" s="0" t="s">
        <v>145</v>
      </c>
      <c r="CA3796" s="0" t="s">
        <v>155</v>
      </c>
      <c r="DC3796" s="0" t="s">
        <v>155</v>
      </c>
      <c r="DI3796" s="0" t="s">
        <v>155</v>
      </c>
      <c r="DM3796" s="0" t="s">
        <v>145</v>
      </c>
      <c r="DN3796" s="0" t="s">
        <v>155</v>
      </c>
      <c r="DX3796" s="0" t="s">
        <v>155</v>
      </c>
      <c r="EA3796" s="0" t="s">
        <v>155</v>
      </c>
      <c r="EF3796" s="0" t="s">
        <v>155</v>
      </c>
    </row>
    <row r="3797" customFormat="false" ht="15" hidden="false" customHeight="false" outlineLevel="0" collapsed="false">
      <c r="A3797" s="0" t="s">
        <v>15064</v>
      </c>
      <c r="B3797" s="0" t="n">
        <v>78</v>
      </c>
      <c r="C3797" s="0" t="n">
        <v>458258</v>
      </c>
      <c r="D3797" s="0" t="s">
        <v>5068</v>
      </c>
      <c r="E3797" s="0" t="s">
        <v>562</v>
      </c>
      <c r="F3797" s="0" t="str">
        <f aca="false">CONCATENATE(D3797," ",LEFT(H3797,4),"T=",AU3797,"D=",AV3797,"R=",AW3797,"M=",AX3797,"L=",AY3797,"B=",AZ3797)</f>
        <v>ELLIS T=14D=3R=1M=2L=1B=0</v>
      </c>
      <c r="G3797" s="0" t="s">
        <v>1493</v>
      </c>
      <c r="I3797" s="0" t="s">
        <v>15065</v>
      </c>
      <c r="J3797" s="0" t="s">
        <v>15066</v>
      </c>
      <c r="K3797" s="0" t="s">
        <v>144</v>
      </c>
      <c r="M3797" s="0" t="s">
        <v>15067</v>
      </c>
      <c r="N3797" s="0" t="str">
        <f aca="false">RIGHT(M3797,LEN(M3797)-FIND(" ",M3797))</f>
        <v>ROBERTS LN NE</v>
      </c>
      <c r="P3797" s="0" t="s">
        <v>147</v>
      </c>
      <c r="Q3797" s="0" t="s">
        <v>148</v>
      </c>
      <c r="R3797" s="0" t="n">
        <v>44483</v>
      </c>
      <c r="AD3797" s="0" t="s">
        <v>149</v>
      </c>
      <c r="AE3797" s="0" t="s">
        <v>150</v>
      </c>
      <c r="AH3797" s="0" t="n">
        <v>14</v>
      </c>
      <c r="AI3797" s="0" t="n">
        <v>11</v>
      </c>
      <c r="AJ3797" s="0" t="s">
        <v>4175</v>
      </c>
      <c r="AM3797" s="0" t="s">
        <v>4176</v>
      </c>
      <c r="AN3797" s="0" t="s">
        <v>147</v>
      </c>
      <c r="AO3797" s="0" t="s">
        <v>14986</v>
      </c>
      <c r="AP3797" s="0" t="s">
        <v>14987</v>
      </c>
      <c r="AQ3797" s="0" t="n">
        <v>9</v>
      </c>
      <c r="AR3797" s="0" t="n">
        <v>64</v>
      </c>
      <c r="AS3797" s="0" t="n">
        <v>32</v>
      </c>
      <c r="AU3797" s="0" t="n">
        <f aca="false">COUNTA($BA$3797:$EH$3797)</f>
        <v>14</v>
      </c>
      <c r="AV3797" s="0" t="n">
        <f aca="false">COUNTIF($BA$3797:$EH$3797,"D")</f>
        <v>3</v>
      </c>
      <c r="AW3797" s="0" t="n">
        <f aca="false">COUNTIF($BA$3797:$EH$3797,"R")</f>
        <v>1</v>
      </c>
      <c r="AX3797" s="0" t="n">
        <f aca="false">IF(BN3797="D",1,0)+IF(BO3797="D",1,0)+IF(BT3797="D",1,0)+IF(BU3797="D",1,0)+IF(BW3797="D",1,0)+IF(CC3797="D",1,0)+IF(CD3797="D",1,0)+IF(CE3797="D",1,0)+IF(CF3797="D",1,0)+IF(CL3797="D",1,0)+IF(CM3797="D",1,0)+IF(CQ3797="D",1,0)+IF(CR3797="D",1,0)+IF(CS3797="D",1,0)+IF(CW3797="D",1,0)+IF(CX3797="D",1,0)+IF(DD3797="D",1,0)+IF(DE3797="D",1,0)+IF(DJ3797="D",1,0)+IF(DK3797="D",1,0)+IF(DO3797="D",1,0)+IF(DP3797="D",1,0)+IF(DQ3797="D",1,0)+IF(DW3797="D",1,0)+IF(DZ3797="D",1,0)+IF(EH3797="D",1,0)</f>
        <v>2</v>
      </c>
      <c r="AY3797" s="0" t="n">
        <f aca="false">IF(DJ3797&lt;&gt;"",1,0)+IF(DK3797&lt;&gt;"",1,0)+IF(DM3797&lt;&gt;"",1,0)+IF(DO3797&lt;&gt;"",1,0)+IF(DP3797&lt;&gt;"",1,0)+IF(DQ3797&lt;&gt;"",1,0)+IF(DS3797&lt;&gt;"",1,0)+IF(DT3797&lt;&gt;"",1,0)+IF(DV3797&lt;&gt;"",1,0)+IF(DW3797&lt;&gt;"",1,0)+IF(DX3797&lt;&gt;"",1,0)+IF(DY3797&lt;&gt;"",1,0)+IF(DZ3797&lt;&gt;"",1,0)+IF(EB3797&lt;&gt;"",1,0)+IF(EC3797&lt;&gt;"",1,0)+IF(ED3797&lt;&gt;"",1,0)+IF(EG3797&lt;&gt;"",1,0)+IF(EH3797&lt;&gt;"",1,0)</f>
        <v>1</v>
      </c>
      <c r="AZ3797" s="0" t="n">
        <f aca="false">IF(EH3797&lt;&gt;"",1,0)</f>
        <v>0</v>
      </c>
      <c r="BB3797" s="0" t="s">
        <v>154</v>
      </c>
      <c r="BL3797" s="0" t="s">
        <v>155</v>
      </c>
      <c r="BN3797" s="0" t="s">
        <v>145</v>
      </c>
      <c r="BP3797" s="0" t="s">
        <v>155</v>
      </c>
      <c r="BR3797" s="0" t="s">
        <v>145</v>
      </c>
      <c r="BS3797" s="0" t="s">
        <v>155</v>
      </c>
      <c r="BT3797" s="0" t="s">
        <v>145</v>
      </c>
      <c r="CA3797" s="0" t="s">
        <v>155</v>
      </c>
      <c r="CG3797" s="0" t="s">
        <v>155</v>
      </c>
      <c r="CN3797" s="0" t="s">
        <v>155</v>
      </c>
      <c r="CO3797" s="0" t="s">
        <v>141</v>
      </c>
      <c r="CP3797" s="0" t="s">
        <v>155</v>
      </c>
      <c r="DX3797" s="0" t="s">
        <v>155</v>
      </c>
      <c r="EF3797" s="0" t="s">
        <v>155</v>
      </c>
    </row>
    <row r="3798" customFormat="false" ht="15" hidden="false" customHeight="false" outlineLevel="0" collapsed="false">
      <c r="A3798" s="0" t="s">
        <v>15068</v>
      </c>
      <c r="B3798" s="0" t="n">
        <v>78</v>
      </c>
      <c r="C3798" s="0" t="n">
        <v>468196</v>
      </c>
      <c r="D3798" s="0" t="s">
        <v>4708</v>
      </c>
      <c r="E3798" s="0" t="s">
        <v>15069</v>
      </c>
      <c r="F3798" s="0" t="str">
        <f aca="false">CONCATENATE(D3798," ",LEFT(H3798,4),"T=",AU3798,"D=",AV3798,"R=",AW3798,"M=",AX3798,"L=",AY3798,"B=",AZ3798)</f>
        <v>FURR T=1D=0R=0M=0L=0B=0</v>
      </c>
      <c r="G3798" s="0" t="s">
        <v>15070</v>
      </c>
      <c r="I3798" s="0" t="s">
        <v>15071</v>
      </c>
      <c r="J3798" s="0" t="s">
        <v>1076</v>
      </c>
      <c r="K3798" s="0" t="s">
        <v>144</v>
      </c>
      <c r="M3798" s="0" t="s">
        <v>15072</v>
      </c>
      <c r="N3798" s="0" t="str">
        <f aca="false">RIGHT(M3798,LEN(M3798)-FIND(" ",M3798))</f>
        <v>CRANBERRY LN NE</v>
      </c>
      <c r="O3798" s="0" t="s">
        <v>15073</v>
      </c>
      <c r="P3798" s="0" t="s">
        <v>147</v>
      </c>
      <c r="Q3798" s="0" t="s">
        <v>148</v>
      </c>
      <c r="R3798" s="0" t="n">
        <v>44483</v>
      </c>
      <c r="AD3798" s="0" t="s">
        <v>149</v>
      </c>
      <c r="AE3798" s="0" t="s">
        <v>150</v>
      </c>
      <c r="AH3798" s="0" t="n">
        <v>14</v>
      </c>
      <c r="AI3798" s="0" t="n">
        <v>11</v>
      </c>
      <c r="AJ3798" s="0" t="s">
        <v>4175</v>
      </c>
      <c r="AM3798" s="0" t="s">
        <v>4176</v>
      </c>
      <c r="AN3798" s="0" t="s">
        <v>147</v>
      </c>
      <c r="AO3798" s="0" t="s">
        <v>14986</v>
      </c>
      <c r="AP3798" s="0" t="s">
        <v>14987</v>
      </c>
      <c r="AQ3798" s="0" t="n">
        <v>9</v>
      </c>
      <c r="AR3798" s="0" t="n">
        <v>64</v>
      </c>
      <c r="AS3798" s="0" t="n">
        <v>32</v>
      </c>
      <c r="AU3798" s="0" t="n">
        <f aca="false">COUNTA($BA$3798:$EH$3798)</f>
        <v>1</v>
      </c>
      <c r="AV3798" s="0" t="n">
        <f aca="false">COUNTIF($BA$3798:$EH$3798,"D")</f>
        <v>0</v>
      </c>
      <c r="AW3798" s="0" t="n">
        <f aca="false">COUNTIF($BA$3798:$EH$3798,"R")</f>
        <v>0</v>
      </c>
      <c r="AX3798" s="0" t="n">
        <f aca="false">IF(BN3798="D",1,0)+IF(BO3798="D",1,0)+IF(BT3798="D",1,0)+IF(BU3798="D",1,0)+IF(BW3798="D",1,0)+IF(CC3798="D",1,0)+IF(CD3798="D",1,0)+IF(CE3798="D",1,0)+IF(CF3798="D",1,0)+IF(CL3798="D",1,0)+IF(CM3798="D",1,0)+IF(CQ3798="D",1,0)+IF(CR3798="D",1,0)+IF(CS3798="D",1,0)+IF(CW3798="D",1,0)+IF(CX3798="D",1,0)+IF(DD3798="D",1,0)+IF(DE3798="D",1,0)+IF(DJ3798="D",1,0)+IF(DK3798="D",1,0)+IF(DO3798="D",1,0)+IF(DP3798="D",1,0)+IF(DQ3798="D",1,0)+IF(DW3798="D",1,0)+IF(DZ3798="D",1,0)+IF(EH3798="D",1,0)</f>
        <v>0</v>
      </c>
      <c r="AY3798" s="0" t="n">
        <f aca="false">IF(DJ3798&lt;&gt;"",1,0)+IF(DK3798&lt;&gt;"",1,0)+IF(DM3798&lt;&gt;"",1,0)+IF(DO3798&lt;&gt;"",1,0)+IF(DP3798&lt;&gt;"",1,0)+IF(DQ3798&lt;&gt;"",1,0)+IF(DS3798&lt;&gt;"",1,0)+IF(DT3798&lt;&gt;"",1,0)+IF(DV3798&lt;&gt;"",1,0)+IF(DW3798&lt;&gt;"",1,0)+IF(DX3798&lt;&gt;"",1,0)+IF(DY3798&lt;&gt;"",1,0)+IF(DZ3798&lt;&gt;"",1,0)+IF(EB3798&lt;&gt;"",1,0)+IF(EC3798&lt;&gt;"",1,0)+IF(ED3798&lt;&gt;"",1,0)+IF(EG3798&lt;&gt;"",1,0)+IF(EH3798&lt;&gt;"",1,0)</f>
        <v>0</v>
      </c>
      <c r="AZ3798" s="0" t="n">
        <f aca="false">IF(EH3798&lt;&gt;"",1,0)</f>
        <v>0</v>
      </c>
      <c r="BB3798" s="0" t="s">
        <v>154</v>
      </c>
    </row>
    <row r="3799" customFormat="false" ht="15" hidden="false" customHeight="false" outlineLevel="0" collapsed="false">
      <c r="A3799" s="0" t="s">
        <v>15074</v>
      </c>
      <c r="B3799" s="0" t="n">
        <v>78</v>
      </c>
      <c r="C3799" s="0" t="n">
        <v>463442</v>
      </c>
      <c r="D3799" s="0" t="s">
        <v>15075</v>
      </c>
      <c r="E3799" s="0" t="s">
        <v>6313</v>
      </c>
      <c r="F3799" s="0" t="str">
        <f aca="false">CONCATENATE(D3799," ",LEFT(H3799,4),"T=",AU3799,"D=",AV3799,"R=",AW3799,"M=",AX3799,"L=",AY3799,"B=",AZ3799)</f>
        <v>TEMPLE T=5D=0R=0M=0L=1B=0</v>
      </c>
      <c r="G3799" s="0" t="s">
        <v>8226</v>
      </c>
      <c r="I3799" s="0" t="s">
        <v>15076</v>
      </c>
      <c r="J3799" s="0" t="s">
        <v>15077</v>
      </c>
      <c r="K3799" s="0" t="s">
        <v>144</v>
      </c>
      <c r="M3799" s="0" t="s">
        <v>15078</v>
      </c>
      <c r="N3799" s="0" t="str">
        <f aca="false">RIGHT(M3799,LEN(M3799)-FIND(" ",M3799))</f>
        <v>REEVES RD NE</v>
      </c>
      <c r="P3799" s="0" t="s">
        <v>147</v>
      </c>
      <c r="Q3799" s="0" t="s">
        <v>148</v>
      </c>
      <c r="R3799" s="0" t="n">
        <v>44483</v>
      </c>
      <c r="AD3799" s="0" t="s">
        <v>149</v>
      </c>
      <c r="AE3799" s="0" t="s">
        <v>150</v>
      </c>
      <c r="AH3799" s="0" t="n">
        <v>14</v>
      </c>
      <c r="AI3799" s="0" t="n">
        <v>11</v>
      </c>
      <c r="AJ3799" s="0" t="s">
        <v>4175</v>
      </c>
      <c r="AM3799" s="0" t="s">
        <v>4176</v>
      </c>
      <c r="AN3799" s="0" t="s">
        <v>147</v>
      </c>
      <c r="AO3799" s="0" t="s">
        <v>14986</v>
      </c>
      <c r="AP3799" s="0" t="s">
        <v>14987</v>
      </c>
      <c r="AQ3799" s="0" t="n">
        <v>9</v>
      </c>
      <c r="AR3799" s="0" t="n">
        <v>64</v>
      </c>
      <c r="AS3799" s="0" t="n">
        <v>32</v>
      </c>
      <c r="AU3799" s="0" t="n">
        <f aca="false">COUNTA($BA$3799:$EH$3799)</f>
        <v>5</v>
      </c>
      <c r="AV3799" s="0" t="n">
        <f aca="false">COUNTIF($BA$3799:$EH$3799,"D")</f>
        <v>0</v>
      </c>
      <c r="AW3799" s="0" t="n">
        <f aca="false">COUNTIF($BA$3799:$EH$3799,"R")</f>
        <v>0</v>
      </c>
      <c r="AX3799" s="0" t="n">
        <f aca="false">IF(BN3799="D",1,0)+IF(BO3799="D",1,0)+IF(BT3799="D",1,0)+IF(BU3799="D",1,0)+IF(BW3799="D",1,0)+IF(CC3799="D",1,0)+IF(CD3799="D",1,0)+IF(CE3799="D",1,0)+IF(CF3799="D",1,0)+IF(CL3799="D",1,0)+IF(CM3799="D",1,0)+IF(CQ3799="D",1,0)+IF(CR3799="D",1,0)+IF(CS3799="D",1,0)+IF(CW3799="D",1,0)+IF(CX3799="D",1,0)+IF(DD3799="D",1,0)+IF(DE3799="D",1,0)+IF(DJ3799="D",1,0)+IF(DK3799="D",1,0)+IF(DO3799="D",1,0)+IF(DP3799="D",1,0)+IF(DQ3799="D",1,0)+IF(DW3799="D",1,0)+IF(DZ3799="D",1,0)+IF(EH3799="D",1,0)</f>
        <v>0</v>
      </c>
      <c r="AY3799" s="0" t="n">
        <f aca="false">IF(DJ3799&lt;&gt;"",1,0)+IF(DK3799&lt;&gt;"",1,0)+IF(DM3799&lt;&gt;"",1,0)+IF(DO3799&lt;&gt;"",1,0)+IF(DP3799&lt;&gt;"",1,0)+IF(DQ3799&lt;&gt;"",1,0)+IF(DS3799&lt;&gt;"",1,0)+IF(DT3799&lt;&gt;"",1,0)+IF(DV3799&lt;&gt;"",1,0)+IF(DW3799&lt;&gt;"",1,0)+IF(DX3799&lt;&gt;"",1,0)+IF(DY3799&lt;&gt;"",1,0)+IF(DZ3799&lt;&gt;"",1,0)+IF(EB3799&lt;&gt;"",1,0)+IF(EC3799&lt;&gt;"",1,0)+IF(ED3799&lt;&gt;"",1,0)+IF(EG3799&lt;&gt;"",1,0)+IF(EH3799&lt;&gt;"",1,0)</f>
        <v>1</v>
      </c>
      <c r="AZ3799" s="0" t="n">
        <f aca="false">IF(EH3799&lt;&gt;"",1,0)</f>
        <v>0</v>
      </c>
      <c r="BB3799" s="0" t="s">
        <v>154</v>
      </c>
      <c r="DU3799" s="0" t="s">
        <v>155</v>
      </c>
      <c r="DX3799" s="0" t="s">
        <v>155</v>
      </c>
      <c r="EA3799" s="0" t="s">
        <v>155</v>
      </c>
      <c r="EF3799" s="0" t="s">
        <v>155</v>
      </c>
    </row>
    <row r="3800" customFormat="false" ht="15" hidden="false" customHeight="false" outlineLevel="0" collapsed="false">
      <c r="A3800" s="0" t="s">
        <v>15079</v>
      </c>
      <c r="B3800" s="0" t="n">
        <v>78</v>
      </c>
      <c r="C3800" s="0" t="n">
        <v>11851</v>
      </c>
      <c r="D3800" s="0" t="s">
        <v>586</v>
      </c>
      <c r="E3800" s="0" t="s">
        <v>9721</v>
      </c>
      <c r="F3800" s="0" t="str">
        <f aca="false">CONCATENATE(D3800," ",LEFT(H3800,4),"T=",AU3800,"D=",AV3800,"R=",AW3800,"M=",AX3800,"L=",AY3800,"B=",AZ3800)</f>
        <v>SANDERS T=38D=0R=6M=0L=2B=0</v>
      </c>
      <c r="G3800" s="0" t="s">
        <v>906</v>
      </c>
      <c r="I3800" s="0" t="s">
        <v>15080</v>
      </c>
      <c r="J3800" s="0" t="s">
        <v>3337</v>
      </c>
      <c r="K3800" s="0" t="s">
        <v>144</v>
      </c>
      <c r="M3800" s="0" t="s">
        <v>15081</v>
      </c>
      <c r="N3800" s="0" t="str">
        <f aca="false">RIGHT(M3800,LEN(M3800)-FIND(" ",M3800))</f>
        <v>CITADEL DR NE</v>
      </c>
      <c r="P3800" s="0" t="s">
        <v>147</v>
      </c>
      <c r="Q3800" s="0" t="s">
        <v>148</v>
      </c>
      <c r="R3800" s="0" t="n">
        <v>44483</v>
      </c>
      <c r="AD3800" s="0" t="s">
        <v>149</v>
      </c>
      <c r="AE3800" s="0" t="s">
        <v>150</v>
      </c>
      <c r="AH3800" s="0" t="n">
        <v>14</v>
      </c>
      <c r="AI3800" s="0" t="n">
        <v>11</v>
      </c>
      <c r="AJ3800" s="0" t="s">
        <v>4175</v>
      </c>
      <c r="AM3800" s="0" t="s">
        <v>4176</v>
      </c>
      <c r="AN3800" s="0" t="s">
        <v>147</v>
      </c>
      <c r="AO3800" s="0" t="s">
        <v>14986</v>
      </c>
      <c r="AP3800" s="0" t="s">
        <v>14987</v>
      </c>
      <c r="AQ3800" s="0" t="n">
        <v>9</v>
      </c>
      <c r="AR3800" s="0" t="n">
        <v>64</v>
      </c>
      <c r="AS3800" s="0" t="n">
        <v>32</v>
      </c>
      <c r="AU3800" s="0" t="n">
        <f aca="false">COUNTA($BA$3800:$EH$3800)</f>
        <v>38</v>
      </c>
      <c r="AV3800" s="0" t="n">
        <f aca="false">COUNTIF($BA$3800:$EH$3800,"D")</f>
        <v>0</v>
      </c>
      <c r="AW3800" s="0" t="n">
        <f aca="false">COUNTIF($BA$3800:$EH$3800,"R")</f>
        <v>6</v>
      </c>
      <c r="AX3800" s="0" t="n">
        <f aca="false">IF(BN3800="D",1,0)+IF(BO3800="D",1,0)+IF(BT3800="D",1,0)+IF(BU3800="D",1,0)+IF(BW3800="D",1,0)+IF(CC3800="D",1,0)+IF(CD3800="D",1,0)+IF(CE3800="D",1,0)+IF(CF3800="D",1,0)+IF(CL3800="D",1,0)+IF(CM3800="D",1,0)+IF(CQ3800="D",1,0)+IF(CR3800="D",1,0)+IF(CS3800="D",1,0)+IF(CW3800="D",1,0)+IF(CX3800="D",1,0)+IF(DD3800="D",1,0)+IF(DE3800="D",1,0)+IF(DJ3800="D",1,0)+IF(DK3800="D",1,0)+IF(DO3800="D",1,0)+IF(DP3800="D",1,0)+IF(DQ3800="D",1,0)+IF(DW3800="D",1,0)+IF(DZ3800="D",1,0)+IF(EH3800="D",1,0)</f>
        <v>0</v>
      </c>
      <c r="AY3800" s="0" t="n">
        <f aca="false">IF(DJ3800&lt;&gt;"",1,0)+IF(DK3800&lt;&gt;"",1,0)+IF(DM3800&lt;&gt;"",1,0)+IF(DO3800&lt;&gt;"",1,0)+IF(DP3800&lt;&gt;"",1,0)+IF(DQ3800&lt;&gt;"",1,0)+IF(DS3800&lt;&gt;"",1,0)+IF(DT3800&lt;&gt;"",1,0)+IF(DV3800&lt;&gt;"",1,0)+IF(DW3800&lt;&gt;"",1,0)+IF(DX3800&lt;&gt;"",1,0)+IF(DY3800&lt;&gt;"",1,0)+IF(DZ3800&lt;&gt;"",1,0)+IF(EB3800&lt;&gt;"",1,0)+IF(EC3800&lt;&gt;"",1,0)+IF(ED3800&lt;&gt;"",1,0)+IF(EG3800&lt;&gt;"",1,0)+IF(EH3800&lt;&gt;"",1,0)</f>
        <v>2</v>
      </c>
      <c r="AZ3800" s="0" t="n">
        <f aca="false">IF(EH3800&lt;&gt;"",1,0)</f>
        <v>0</v>
      </c>
      <c r="BB3800" s="0" t="s">
        <v>154</v>
      </c>
      <c r="BC3800" s="0" t="s">
        <v>155</v>
      </c>
      <c r="BD3800" s="0" t="s">
        <v>155</v>
      </c>
      <c r="BE3800" s="0" t="s">
        <v>155</v>
      </c>
      <c r="BF3800" s="0" t="s">
        <v>155</v>
      </c>
      <c r="BG3800" s="0" t="s">
        <v>155</v>
      </c>
      <c r="BH3800" s="0" t="s">
        <v>155</v>
      </c>
      <c r="BI3800" s="0" t="s">
        <v>155</v>
      </c>
      <c r="BJ3800" s="0" t="s">
        <v>155</v>
      </c>
      <c r="BK3800" s="0" t="s">
        <v>155</v>
      </c>
      <c r="BL3800" s="0" t="s">
        <v>155</v>
      </c>
      <c r="BP3800" s="0" t="s">
        <v>155</v>
      </c>
      <c r="BR3800" s="0" t="s">
        <v>155</v>
      </c>
      <c r="BS3800" s="0" t="s">
        <v>155</v>
      </c>
      <c r="BV3800" s="0" t="s">
        <v>155</v>
      </c>
      <c r="CA3800" s="0" t="s">
        <v>155</v>
      </c>
      <c r="CG3800" s="0" t="s">
        <v>155</v>
      </c>
      <c r="CH3800" s="0" t="s">
        <v>141</v>
      </c>
      <c r="CK3800" s="0" t="s">
        <v>155</v>
      </c>
      <c r="CN3800" s="0" t="s">
        <v>155</v>
      </c>
      <c r="CO3800" s="0" t="s">
        <v>141</v>
      </c>
      <c r="CP3800" s="0" t="s">
        <v>155</v>
      </c>
      <c r="CT3800" s="0" t="s">
        <v>155</v>
      </c>
      <c r="CU3800" s="0" t="s">
        <v>141</v>
      </c>
      <c r="CV3800" s="0" t="s">
        <v>155</v>
      </c>
      <c r="CY3800" s="0" t="s">
        <v>155</v>
      </c>
      <c r="CZ3800" s="0" t="s">
        <v>141</v>
      </c>
      <c r="DC3800" s="0" t="s">
        <v>155</v>
      </c>
      <c r="DF3800" s="0" t="s">
        <v>155</v>
      </c>
      <c r="DG3800" s="0" t="s">
        <v>141</v>
      </c>
      <c r="DI3800" s="0" t="s">
        <v>155</v>
      </c>
      <c r="DL3800" s="0" t="s">
        <v>155</v>
      </c>
      <c r="DM3800" s="0" t="s">
        <v>141</v>
      </c>
      <c r="DN3800" s="0" t="s">
        <v>155</v>
      </c>
      <c r="DU3800" s="0" t="s">
        <v>155</v>
      </c>
      <c r="DX3800" s="0" t="s">
        <v>155</v>
      </c>
      <c r="EA3800" s="0" t="s">
        <v>155</v>
      </c>
      <c r="EF3800" s="0" t="s">
        <v>155</v>
      </c>
    </row>
    <row r="3801" customFormat="false" ht="15" hidden="false" customHeight="false" outlineLevel="0" collapsed="false">
      <c r="A3801" s="0" t="s">
        <v>15082</v>
      </c>
      <c r="B3801" s="0" t="n">
        <v>78</v>
      </c>
      <c r="C3801" s="0" t="n">
        <v>445250</v>
      </c>
      <c r="D3801" s="0" t="s">
        <v>15083</v>
      </c>
      <c r="E3801" s="0" t="s">
        <v>7977</v>
      </c>
      <c r="F3801" s="0" t="str">
        <f aca="false">CONCATENATE(D3801," ",LEFT(H3801,4),"T=",AU3801,"D=",AV3801,"R=",AW3801,"M=",AX3801,"L=",AY3801,"B=",AZ3801)</f>
        <v>ANDERS T=9D=1R=1M=0L=1B=0</v>
      </c>
      <c r="G3801" s="0" t="s">
        <v>181</v>
      </c>
      <c r="I3801" s="0" t="s">
        <v>3382</v>
      </c>
      <c r="J3801" s="0" t="s">
        <v>15084</v>
      </c>
      <c r="K3801" s="0" t="s">
        <v>144</v>
      </c>
      <c r="M3801" s="0" t="s">
        <v>15085</v>
      </c>
      <c r="N3801" s="0" t="str">
        <f aca="false">RIGHT(M3801,LEN(M3801)-FIND(" ",M3801))</f>
        <v>CRANBERRY LN NE</v>
      </c>
      <c r="O3801" s="0" t="s">
        <v>4346</v>
      </c>
      <c r="P3801" s="0" t="s">
        <v>147</v>
      </c>
      <c r="Q3801" s="0" t="s">
        <v>148</v>
      </c>
      <c r="R3801" s="0" t="n">
        <v>44483</v>
      </c>
      <c r="AD3801" s="0" t="s">
        <v>149</v>
      </c>
      <c r="AE3801" s="0" t="s">
        <v>150</v>
      </c>
      <c r="AH3801" s="0" t="n">
        <v>14</v>
      </c>
      <c r="AI3801" s="0" t="n">
        <v>11</v>
      </c>
      <c r="AJ3801" s="0" t="s">
        <v>4175</v>
      </c>
      <c r="AM3801" s="0" t="s">
        <v>4176</v>
      </c>
      <c r="AN3801" s="0" t="s">
        <v>147</v>
      </c>
      <c r="AO3801" s="0" t="s">
        <v>14986</v>
      </c>
      <c r="AP3801" s="0" t="s">
        <v>14987</v>
      </c>
      <c r="AQ3801" s="0" t="n">
        <v>9</v>
      </c>
      <c r="AR3801" s="0" t="n">
        <v>64</v>
      </c>
      <c r="AS3801" s="0" t="n">
        <v>32</v>
      </c>
      <c r="AU3801" s="0" t="n">
        <f aca="false">COUNTA($BA$3801:$EH$3801)</f>
        <v>9</v>
      </c>
      <c r="AV3801" s="0" t="n">
        <f aca="false">COUNTIF($BA$3801:$EH$3801,"D")</f>
        <v>1</v>
      </c>
      <c r="AW3801" s="0" t="n">
        <f aca="false">COUNTIF($BA$3801:$EH$3801,"R")</f>
        <v>1</v>
      </c>
      <c r="AX3801" s="0" t="n">
        <f aca="false">IF(BN3801="D",1,0)+IF(BO3801="D",1,0)+IF(BT3801="D",1,0)+IF(BU3801="D",1,0)+IF(BW3801="D",1,0)+IF(CC3801="D",1,0)+IF(CD3801="D",1,0)+IF(CE3801="D",1,0)+IF(CF3801="D",1,0)+IF(CL3801="D",1,0)+IF(CM3801="D",1,0)+IF(CQ3801="D",1,0)+IF(CR3801="D",1,0)+IF(CS3801="D",1,0)+IF(CW3801="D",1,0)+IF(CX3801="D",1,0)+IF(DD3801="D",1,0)+IF(DE3801="D",1,0)+IF(DJ3801="D",1,0)+IF(DK3801="D",1,0)+IF(DO3801="D",1,0)+IF(DP3801="D",1,0)+IF(DQ3801="D",1,0)+IF(DW3801="D",1,0)+IF(DZ3801="D",1,0)+IF(EH3801="D",1,0)</f>
        <v>0</v>
      </c>
      <c r="AY3801" s="0" t="n">
        <f aca="false">IF(DJ3801&lt;&gt;"",1,0)+IF(DK3801&lt;&gt;"",1,0)+IF(DM3801&lt;&gt;"",1,0)+IF(DO3801&lt;&gt;"",1,0)+IF(DP3801&lt;&gt;"",1,0)+IF(DQ3801&lt;&gt;"",1,0)+IF(DS3801&lt;&gt;"",1,0)+IF(DT3801&lt;&gt;"",1,0)+IF(DV3801&lt;&gt;"",1,0)+IF(DW3801&lt;&gt;"",1,0)+IF(DX3801&lt;&gt;"",1,0)+IF(DY3801&lt;&gt;"",1,0)+IF(DZ3801&lt;&gt;"",1,0)+IF(EB3801&lt;&gt;"",1,0)+IF(EC3801&lt;&gt;"",1,0)+IF(ED3801&lt;&gt;"",1,0)+IF(EG3801&lt;&gt;"",1,0)+IF(EH3801&lt;&gt;"",1,0)</f>
        <v>1</v>
      </c>
      <c r="AZ3801" s="0" t="n">
        <f aca="false">IF(EH3801&lt;&gt;"",1,0)</f>
        <v>0</v>
      </c>
      <c r="BB3801" s="0" t="s">
        <v>154</v>
      </c>
      <c r="BL3801" s="0" t="s">
        <v>155</v>
      </c>
      <c r="BP3801" s="0" t="s">
        <v>155</v>
      </c>
      <c r="BY3801" s="0" t="s">
        <v>145</v>
      </c>
      <c r="CA3801" s="0" t="s">
        <v>155</v>
      </c>
      <c r="CN3801" s="0" t="s">
        <v>155</v>
      </c>
      <c r="CP3801" s="0" t="s">
        <v>155</v>
      </c>
      <c r="DM3801" s="0" t="s">
        <v>141</v>
      </c>
      <c r="DN3801" s="0" t="s">
        <v>155</v>
      </c>
    </row>
    <row r="3802" customFormat="false" ht="15" hidden="false" customHeight="false" outlineLevel="0" collapsed="false">
      <c r="A3802" s="0" t="s">
        <v>15086</v>
      </c>
      <c r="B3802" s="0" t="n">
        <v>78</v>
      </c>
      <c r="C3802" s="0" t="n">
        <v>445920</v>
      </c>
      <c r="D3802" s="0" t="s">
        <v>1382</v>
      </c>
      <c r="E3802" s="0" t="s">
        <v>494</v>
      </c>
      <c r="F3802" s="0" t="str">
        <f aca="false">CONCATENATE(D3802," ",LEFT(H3802,4),"T=",AU3802,"D=",AV3802,"R=",AW3802,"M=",AX3802,"L=",AY3802,"B=",AZ3802)</f>
        <v>KELLAR T=7D=1R=0M=0L=0B=0</v>
      </c>
      <c r="G3802" s="0" t="s">
        <v>337</v>
      </c>
      <c r="I3802" s="0" t="s">
        <v>6268</v>
      </c>
      <c r="J3802" s="0" t="s">
        <v>15087</v>
      </c>
      <c r="K3802" s="0" t="s">
        <v>144</v>
      </c>
      <c r="M3802" s="0" t="s">
        <v>15088</v>
      </c>
      <c r="N3802" s="0" t="str">
        <f aca="false">RIGHT(M3802,LEN(M3802)-FIND(" ",M3802))</f>
        <v>MEADOW LN NE</v>
      </c>
      <c r="O3802" s="0" t="s">
        <v>6331</v>
      </c>
      <c r="P3802" s="0" t="s">
        <v>147</v>
      </c>
      <c r="Q3802" s="0" t="s">
        <v>148</v>
      </c>
      <c r="R3802" s="0" t="n">
        <v>44483</v>
      </c>
      <c r="AD3802" s="0" t="s">
        <v>149</v>
      </c>
      <c r="AE3802" s="0" t="s">
        <v>150</v>
      </c>
      <c r="AH3802" s="0" t="n">
        <v>14</v>
      </c>
      <c r="AI3802" s="0" t="n">
        <v>11</v>
      </c>
      <c r="AJ3802" s="0" t="s">
        <v>4175</v>
      </c>
      <c r="AM3802" s="0" t="s">
        <v>4176</v>
      </c>
      <c r="AN3802" s="0" t="s">
        <v>147</v>
      </c>
      <c r="AO3802" s="0" t="s">
        <v>14986</v>
      </c>
      <c r="AP3802" s="0" t="s">
        <v>14987</v>
      </c>
      <c r="AQ3802" s="0" t="n">
        <v>9</v>
      </c>
      <c r="AR3802" s="0" t="n">
        <v>64</v>
      </c>
      <c r="AS3802" s="0" t="n">
        <v>32</v>
      </c>
      <c r="AU3802" s="0" t="n">
        <f aca="false">COUNTA($BA$3802:$EH$3802)</f>
        <v>7</v>
      </c>
      <c r="AV3802" s="0" t="n">
        <f aca="false">COUNTIF($BA$3802:$EH$3802,"D")</f>
        <v>1</v>
      </c>
      <c r="AW3802" s="0" t="n">
        <f aca="false">COUNTIF($BA$3802:$EH$3802,"R")</f>
        <v>0</v>
      </c>
      <c r="AX3802" s="0" t="n">
        <f aca="false">IF(BN3802="D",1,0)+IF(BO3802="D",1,0)+IF(BT3802="D",1,0)+IF(BU3802="D",1,0)+IF(BW3802="D",1,0)+IF(CC3802="D",1,0)+IF(CD3802="D",1,0)+IF(CE3802="D",1,0)+IF(CF3802="D",1,0)+IF(CL3802="D",1,0)+IF(CM3802="D",1,0)+IF(CQ3802="D",1,0)+IF(CR3802="D",1,0)+IF(CS3802="D",1,0)+IF(CW3802="D",1,0)+IF(CX3802="D",1,0)+IF(DD3802="D",1,0)+IF(DE3802="D",1,0)+IF(DJ3802="D",1,0)+IF(DK3802="D",1,0)+IF(DO3802="D",1,0)+IF(DP3802="D",1,0)+IF(DQ3802="D",1,0)+IF(DW3802="D",1,0)+IF(DZ3802="D",1,0)+IF(EH3802="D",1,0)</f>
        <v>0</v>
      </c>
      <c r="AY3802" s="0" t="n">
        <f aca="false">IF(DJ3802&lt;&gt;"",1,0)+IF(DK3802&lt;&gt;"",1,0)+IF(DM3802&lt;&gt;"",1,0)+IF(DO3802&lt;&gt;"",1,0)+IF(DP3802&lt;&gt;"",1,0)+IF(DQ3802&lt;&gt;"",1,0)+IF(DS3802&lt;&gt;"",1,0)+IF(DT3802&lt;&gt;"",1,0)+IF(DV3802&lt;&gt;"",1,0)+IF(DW3802&lt;&gt;"",1,0)+IF(DX3802&lt;&gt;"",1,0)+IF(DY3802&lt;&gt;"",1,0)+IF(DZ3802&lt;&gt;"",1,0)+IF(EB3802&lt;&gt;"",1,0)+IF(EC3802&lt;&gt;"",1,0)+IF(ED3802&lt;&gt;"",1,0)+IF(EG3802&lt;&gt;"",1,0)+IF(EH3802&lt;&gt;"",1,0)</f>
        <v>0</v>
      </c>
      <c r="AZ3802" s="0" t="n">
        <f aca="false">IF(EH3802&lt;&gt;"",1,0)</f>
        <v>0</v>
      </c>
      <c r="BB3802" s="0" t="s">
        <v>154</v>
      </c>
      <c r="BN3802" s="0" t="s">
        <v>155</v>
      </c>
      <c r="BQ3802" s="0" t="s">
        <v>155</v>
      </c>
      <c r="BR3802" s="0" t="s">
        <v>155</v>
      </c>
      <c r="BV3802" s="0" t="s">
        <v>155</v>
      </c>
      <c r="BY3802" s="0" t="s">
        <v>145</v>
      </c>
      <c r="DN3802" s="0" t="s">
        <v>155</v>
      </c>
    </row>
    <row r="3803" customFormat="false" ht="15" hidden="false" customHeight="false" outlineLevel="0" collapsed="false">
      <c r="A3803" s="0" t="s">
        <v>15089</v>
      </c>
      <c r="B3803" s="0" t="n">
        <v>78</v>
      </c>
      <c r="C3803" s="0" t="n">
        <v>476486</v>
      </c>
      <c r="D3803" s="0" t="s">
        <v>15090</v>
      </c>
      <c r="E3803" s="0" t="s">
        <v>5748</v>
      </c>
      <c r="F3803" s="0" t="str">
        <f aca="false">CONCATENATE(D3803," ",LEFT(H3803,4),"T=",AU3803,"D=",AV3803,"R=",AW3803,"M=",AX3803,"L=",AY3803,"B=",AZ3803)</f>
        <v>COSNER T=15D=0R=1M=0L=0B=0</v>
      </c>
      <c r="G3803" s="0" t="s">
        <v>141</v>
      </c>
      <c r="I3803" s="0" t="s">
        <v>7249</v>
      </c>
      <c r="J3803" s="0" t="s">
        <v>1815</v>
      </c>
      <c r="K3803" s="0" t="s">
        <v>144</v>
      </c>
      <c r="M3803" s="0" t="s">
        <v>15091</v>
      </c>
      <c r="N3803" s="0" t="str">
        <f aca="false">RIGHT(M3803,LEN(M3803)-FIND(" ",M3803))</f>
        <v>STAFFORD DR NE</v>
      </c>
      <c r="P3803" s="0" t="s">
        <v>147</v>
      </c>
      <c r="Q3803" s="0" t="s">
        <v>148</v>
      </c>
      <c r="R3803" s="0" t="n">
        <v>44483</v>
      </c>
      <c r="AD3803" s="0" t="s">
        <v>149</v>
      </c>
      <c r="AE3803" s="0" t="s">
        <v>150</v>
      </c>
      <c r="AH3803" s="0" t="n">
        <v>14</v>
      </c>
      <c r="AI3803" s="0" t="n">
        <v>11</v>
      </c>
      <c r="AJ3803" s="0" t="s">
        <v>4175</v>
      </c>
      <c r="AM3803" s="0" t="s">
        <v>4176</v>
      </c>
      <c r="AN3803" s="0" t="s">
        <v>147</v>
      </c>
      <c r="AO3803" s="0" t="s">
        <v>14986</v>
      </c>
      <c r="AP3803" s="0" t="s">
        <v>14987</v>
      </c>
      <c r="AQ3803" s="0" t="n">
        <v>9</v>
      </c>
      <c r="AR3803" s="0" t="n">
        <v>64</v>
      </c>
      <c r="AS3803" s="0" t="n">
        <v>32</v>
      </c>
      <c r="AU3803" s="0" t="n">
        <f aca="false">COUNTA($BA$3803:$EH$3803)</f>
        <v>15</v>
      </c>
      <c r="AV3803" s="0" t="n">
        <f aca="false">COUNTIF($BA$3803:$EH$3803,"D")</f>
        <v>0</v>
      </c>
      <c r="AW3803" s="0" t="n">
        <f aca="false">COUNTIF($BA$3803:$EH$3803,"R")</f>
        <v>1</v>
      </c>
      <c r="AX3803" s="0" t="n">
        <f aca="false">IF(BN3803="D",1,0)+IF(BO3803="D",1,0)+IF(BT3803="D",1,0)+IF(BU3803="D",1,0)+IF(BW3803="D",1,0)+IF(CC3803="D",1,0)+IF(CD3803="D",1,0)+IF(CE3803="D",1,0)+IF(CF3803="D",1,0)+IF(CL3803="D",1,0)+IF(CM3803="D",1,0)+IF(CQ3803="D",1,0)+IF(CR3803="D",1,0)+IF(CS3803="D",1,0)+IF(CW3803="D",1,0)+IF(CX3803="D",1,0)+IF(DD3803="D",1,0)+IF(DE3803="D",1,0)+IF(DJ3803="D",1,0)+IF(DK3803="D",1,0)+IF(DO3803="D",1,0)+IF(DP3803="D",1,0)+IF(DQ3803="D",1,0)+IF(DW3803="D",1,0)+IF(DZ3803="D",1,0)+IF(EH3803="D",1,0)</f>
        <v>0</v>
      </c>
      <c r="AY3803" s="0" t="n">
        <f aca="false">IF(DJ3803&lt;&gt;"",1,0)+IF(DK3803&lt;&gt;"",1,0)+IF(DM3803&lt;&gt;"",1,0)+IF(DO3803&lt;&gt;"",1,0)+IF(DP3803&lt;&gt;"",1,0)+IF(DQ3803&lt;&gt;"",1,0)+IF(DS3803&lt;&gt;"",1,0)+IF(DT3803&lt;&gt;"",1,0)+IF(DV3803&lt;&gt;"",1,0)+IF(DW3803&lt;&gt;"",1,0)+IF(DX3803&lt;&gt;"",1,0)+IF(DY3803&lt;&gt;"",1,0)+IF(DZ3803&lt;&gt;"",1,0)+IF(EB3803&lt;&gt;"",1,0)+IF(EC3803&lt;&gt;"",1,0)+IF(ED3803&lt;&gt;"",1,0)+IF(EG3803&lt;&gt;"",1,0)+IF(EH3803&lt;&gt;"",1,0)</f>
        <v>0</v>
      </c>
      <c r="AZ3803" s="0" t="n">
        <f aca="false">IF(EH3803&lt;&gt;"",1,0)</f>
        <v>0</v>
      </c>
      <c r="BB3803" s="0" t="s">
        <v>154</v>
      </c>
      <c r="CN3803" s="0" t="s">
        <v>155</v>
      </c>
      <c r="CP3803" s="0" t="s">
        <v>155</v>
      </c>
      <c r="CT3803" s="0" t="s">
        <v>155</v>
      </c>
      <c r="CV3803" s="0" t="s">
        <v>155</v>
      </c>
      <c r="CY3803" s="0" t="s">
        <v>155</v>
      </c>
      <c r="CZ3803" s="0" t="s">
        <v>141</v>
      </c>
      <c r="DC3803" s="0" t="s">
        <v>155</v>
      </c>
      <c r="DF3803" s="0" t="s">
        <v>155</v>
      </c>
      <c r="DI3803" s="0" t="s">
        <v>155</v>
      </c>
      <c r="DL3803" s="0" t="s">
        <v>155</v>
      </c>
      <c r="DN3803" s="0" t="s">
        <v>155</v>
      </c>
      <c r="DR3803" s="0" t="s">
        <v>155</v>
      </c>
      <c r="EA3803" s="0" t="s">
        <v>155</v>
      </c>
      <c r="EF3803" s="0" t="s">
        <v>155</v>
      </c>
    </row>
    <row r="3804" customFormat="false" ht="15" hidden="false" customHeight="false" outlineLevel="0" collapsed="false">
      <c r="A3804" s="0" t="s">
        <v>15092</v>
      </c>
      <c r="B3804" s="0" t="n">
        <v>78</v>
      </c>
      <c r="C3804" s="0" t="n">
        <v>346213</v>
      </c>
      <c r="D3804" s="0" t="s">
        <v>15093</v>
      </c>
      <c r="E3804" s="0" t="s">
        <v>468</v>
      </c>
      <c r="F3804" s="0" t="str">
        <f aca="false">CONCATENATE(D3804," ",LEFT(H3804,4),"T=",AU3804,"D=",AV3804,"R=",AW3804,"M=",AX3804,"L=",AY3804,"B=",AZ3804)</f>
        <v>TINGLER T=26D=7R=0M=0L=3B=0</v>
      </c>
      <c r="G3804" s="0" t="s">
        <v>1025</v>
      </c>
      <c r="I3804" s="0" t="s">
        <v>15094</v>
      </c>
      <c r="J3804" s="0" t="s">
        <v>15095</v>
      </c>
      <c r="K3804" s="0" t="s">
        <v>144</v>
      </c>
      <c r="M3804" s="0" t="s">
        <v>15096</v>
      </c>
      <c r="N3804" s="0" t="str">
        <f aca="false">RIGHT(M3804,LEN(M3804)-FIND(" ",M3804))</f>
        <v>WILLOW BROOK DR NE</v>
      </c>
      <c r="P3804" s="0" t="s">
        <v>147</v>
      </c>
      <c r="Q3804" s="0" t="s">
        <v>148</v>
      </c>
      <c r="R3804" s="0" t="n">
        <v>44483</v>
      </c>
      <c r="AD3804" s="0" t="s">
        <v>149</v>
      </c>
      <c r="AE3804" s="0" t="s">
        <v>150</v>
      </c>
      <c r="AH3804" s="0" t="n">
        <v>14</v>
      </c>
      <c r="AI3804" s="0" t="n">
        <v>11</v>
      </c>
      <c r="AJ3804" s="0" t="s">
        <v>4175</v>
      </c>
      <c r="AM3804" s="0" t="s">
        <v>4176</v>
      </c>
      <c r="AN3804" s="0" t="s">
        <v>147</v>
      </c>
      <c r="AO3804" s="0" t="s">
        <v>14986</v>
      </c>
      <c r="AP3804" s="0" t="s">
        <v>14987</v>
      </c>
      <c r="AQ3804" s="0" t="n">
        <v>9</v>
      </c>
      <c r="AR3804" s="0" t="n">
        <v>64</v>
      </c>
      <c r="AS3804" s="0" t="n">
        <v>32</v>
      </c>
      <c r="AU3804" s="0" t="n">
        <f aca="false">COUNTA($BA$3804:$EH$3804)</f>
        <v>26</v>
      </c>
      <c r="AV3804" s="0" t="n">
        <f aca="false">COUNTIF($BA$3804:$EH$3804,"D")</f>
        <v>7</v>
      </c>
      <c r="AW3804" s="0" t="n">
        <f aca="false">COUNTIF($BA$3804:$EH$3804,"R")</f>
        <v>0</v>
      </c>
      <c r="AX3804" s="0" t="n">
        <f aca="false">IF(BN3804="D",1,0)+IF(BO3804="D",1,0)+IF(BT3804="D",1,0)+IF(BU3804="D",1,0)+IF(BW3804="D",1,0)+IF(CC3804="D",1,0)+IF(CD3804="D",1,0)+IF(CE3804="D",1,0)+IF(CF3804="D",1,0)+IF(CL3804="D",1,0)+IF(CM3804="D",1,0)+IF(CQ3804="D",1,0)+IF(CR3804="D",1,0)+IF(CS3804="D",1,0)+IF(CW3804="D",1,0)+IF(CX3804="D",1,0)+IF(DD3804="D",1,0)+IF(DE3804="D",1,0)+IF(DJ3804="D",1,0)+IF(DK3804="D",1,0)+IF(DO3804="D",1,0)+IF(DP3804="D",1,0)+IF(DQ3804="D",1,0)+IF(DW3804="D",1,0)+IF(DZ3804="D",1,0)+IF(EH3804="D",1,0)</f>
        <v>0</v>
      </c>
      <c r="AY3804" s="0" t="n">
        <f aca="false">IF(DJ3804&lt;&gt;"",1,0)+IF(DK3804&lt;&gt;"",1,0)+IF(DM3804&lt;&gt;"",1,0)+IF(DO3804&lt;&gt;"",1,0)+IF(DP3804&lt;&gt;"",1,0)+IF(DQ3804&lt;&gt;"",1,0)+IF(DS3804&lt;&gt;"",1,0)+IF(DT3804&lt;&gt;"",1,0)+IF(DV3804&lt;&gt;"",1,0)+IF(DW3804&lt;&gt;"",1,0)+IF(DX3804&lt;&gt;"",1,0)+IF(DY3804&lt;&gt;"",1,0)+IF(DZ3804&lt;&gt;"",1,0)+IF(EB3804&lt;&gt;"",1,0)+IF(EC3804&lt;&gt;"",1,0)+IF(ED3804&lt;&gt;"",1,0)+IF(EG3804&lt;&gt;"",1,0)+IF(EH3804&lt;&gt;"",1,0)</f>
        <v>3</v>
      </c>
      <c r="AZ3804" s="0" t="n">
        <f aca="false">IF(EH3804&lt;&gt;"",1,0)</f>
        <v>0</v>
      </c>
      <c r="BB3804" s="0" t="s">
        <v>154</v>
      </c>
      <c r="BC3804" s="0" t="s">
        <v>145</v>
      </c>
      <c r="BD3804" s="0" t="s">
        <v>155</v>
      </c>
      <c r="BG3804" s="0" t="s">
        <v>145</v>
      </c>
      <c r="BH3804" s="0" t="s">
        <v>155</v>
      </c>
      <c r="BK3804" s="0" t="s">
        <v>145</v>
      </c>
      <c r="BL3804" s="0" t="s">
        <v>155</v>
      </c>
      <c r="BP3804" s="0" t="s">
        <v>155</v>
      </c>
      <c r="BS3804" s="0" t="s">
        <v>155</v>
      </c>
      <c r="BY3804" s="0" t="s">
        <v>145</v>
      </c>
      <c r="CA3804" s="0" t="s">
        <v>155</v>
      </c>
      <c r="CG3804" s="0" t="s">
        <v>155</v>
      </c>
      <c r="CK3804" s="0" t="s">
        <v>155</v>
      </c>
      <c r="CN3804" s="0" t="s">
        <v>155</v>
      </c>
      <c r="CP3804" s="0" t="s">
        <v>155</v>
      </c>
      <c r="CU3804" s="0" t="s">
        <v>145</v>
      </c>
      <c r="CV3804" s="0" t="s">
        <v>155</v>
      </c>
      <c r="DF3804" s="0" t="s">
        <v>155</v>
      </c>
      <c r="DI3804" s="0" t="s">
        <v>155</v>
      </c>
      <c r="DM3804" s="0" t="s">
        <v>145</v>
      </c>
      <c r="DN3804" s="0" t="s">
        <v>155</v>
      </c>
      <c r="DU3804" s="0" t="s">
        <v>155</v>
      </c>
      <c r="DX3804" s="0" t="s">
        <v>155</v>
      </c>
      <c r="EA3804" s="0" t="s">
        <v>155</v>
      </c>
      <c r="ED3804" s="0" t="s">
        <v>145</v>
      </c>
      <c r="EF3804" s="0" t="s">
        <v>155</v>
      </c>
    </row>
    <row r="3805" customFormat="false" ht="15" hidden="false" customHeight="false" outlineLevel="0" collapsed="false">
      <c r="A3805" s="0" t="s">
        <v>15097</v>
      </c>
      <c r="B3805" s="0" t="n">
        <v>78</v>
      </c>
      <c r="C3805" s="0" t="n">
        <v>87152</v>
      </c>
      <c r="D3805" s="0" t="s">
        <v>6267</v>
      </c>
      <c r="E3805" s="0" t="s">
        <v>414</v>
      </c>
      <c r="F3805" s="0" t="str">
        <f aca="false">CONCATENATE(D3805," ",LEFT(H3805,4),"T=",AU3805,"D=",AV3805,"R=",AW3805,"M=",AX3805,"L=",AY3805,"B=",AZ3805)</f>
        <v>LEWIS T=12D=1R=1M=0L=0B=0</v>
      </c>
      <c r="G3805" s="0" t="s">
        <v>201</v>
      </c>
      <c r="I3805" s="0" t="s">
        <v>15098</v>
      </c>
      <c r="J3805" s="0" t="s">
        <v>3050</v>
      </c>
      <c r="K3805" s="0" t="s">
        <v>144</v>
      </c>
      <c r="M3805" s="0" t="s">
        <v>15099</v>
      </c>
      <c r="N3805" s="0" t="str">
        <f aca="false">RIGHT(M3805,LEN(M3805)-FIND(" ",M3805))</f>
        <v>WILLOW BROOK DR NE</v>
      </c>
      <c r="P3805" s="0" t="s">
        <v>147</v>
      </c>
      <c r="Q3805" s="0" t="s">
        <v>148</v>
      </c>
      <c r="R3805" s="0" t="n">
        <v>44483</v>
      </c>
      <c r="AD3805" s="0" t="s">
        <v>149</v>
      </c>
      <c r="AE3805" s="0" t="s">
        <v>150</v>
      </c>
      <c r="AH3805" s="0" t="n">
        <v>14</v>
      </c>
      <c r="AI3805" s="0" t="n">
        <v>11</v>
      </c>
      <c r="AJ3805" s="0" t="s">
        <v>4175</v>
      </c>
      <c r="AM3805" s="0" t="s">
        <v>4176</v>
      </c>
      <c r="AN3805" s="0" t="s">
        <v>147</v>
      </c>
      <c r="AO3805" s="0" t="s">
        <v>14986</v>
      </c>
      <c r="AP3805" s="0" t="s">
        <v>14987</v>
      </c>
      <c r="AQ3805" s="0" t="n">
        <v>9</v>
      </c>
      <c r="AR3805" s="0" t="n">
        <v>64</v>
      </c>
      <c r="AS3805" s="0" t="n">
        <v>32</v>
      </c>
      <c r="AU3805" s="0" t="n">
        <f aca="false">COUNTA($BA$3805:$EH$3805)</f>
        <v>12</v>
      </c>
      <c r="AV3805" s="0" t="n">
        <f aca="false">COUNTIF($BA$3805:$EH$3805,"D")</f>
        <v>1</v>
      </c>
      <c r="AW3805" s="0" t="n">
        <f aca="false">COUNTIF($BA$3805:$EH$3805,"R")</f>
        <v>1</v>
      </c>
      <c r="AX3805" s="0" t="n">
        <f aca="false">IF(BN3805="D",1,0)+IF(BO3805="D",1,0)+IF(BT3805="D",1,0)+IF(BU3805="D",1,0)+IF(BW3805="D",1,0)+IF(CC3805="D",1,0)+IF(CD3805="D",1,0)+IF(CE3805="D",1,0)+IF(CF3805="D",1,0)+IF(CL3805="D",1,0)+IF(CM3805="D",1,0)+IF(CQ3805="D",1,0)+IF(CR3805="D",1,0)+IF(CS3805="D",1,0)+IF(CW3805="D",1,0)+IF(CX3805="D",1,0)+IF(DD3805="D",1,0)+IF(DE3805="D",1,0)+IF(DJ3805="D",1,0)+IF(DK3805="D",1,0)+IF(DO3805="D",1,0)+IF(DP3805="D",1,0)+IF(DQ3805="D",1,0)+IF(DW3805="D",1,0)+IF(DZ3805="D",1,0)+IF(EH3805="D",1,0)</f>
        <v>0</v>
      </c>
      <c r="AY3805" s="0" t="n">
        <f aca="false">IF(DJ3805&lt;&gt;"",1,0)+IF(DK3805&lt;&gt;"",1,0)+IF(DM3805&lt;&gt;"",1,0)+IF(DO3805&lt;&gt;"",1,0)+IF(DP3805&lt;&gt;"",1,0)+IF(DQ3805&lt;&gt;"",1,0)+IF(DS3805&lt;&gt;"",1,0)+IF(DT3805&lt;&gt;"",1,0)+IF(DV3805&lt;&gt;"",1,0)+IF(DW3805&lt;&gt;"",1,0)+IF(DX3805&lt;&gt;"",1,0)+IF(DY3805&lt;&gt;"",1,0)+IF(DZ3805&lt;&gt;"",1,0)+IF(EB3805&lt;&gt;"",1,0)+IF(EC3805&lt;&gt;"",1,0)+IF(ED3805&lt;&gt;"",1,0)+IF(EG3805&lt;&gt;"",1,0)+IF(EH3805&lt;&gt;"",1,0)</f>
        <v>0</v>
      </c>
      <c r="AZ3805" s="0" t="n">
        <f aca="false">IF(EH3805&lt;&gt;"",1,0)</f>
        <v>0</v>
      </c>
      <c r="BB3805" s="0" t="s">
        <v>154</v>
      </c>
      <c r="BD3805" s="0" t="s">
        <v>155</v>
      </c>
      <c r="BL3805" s="0" t="s">
        <v>155</v>
      </c>
      <c r="BY3805" s="0" t="s">
        <v>145</v>
      </c>
      <c r="CA3805" s="0" t="s">
        <v>155</v>
      </c>
      <c r="CN3805" s="0" t="s">
        <v>155</v>
      </c>
      <c r="CP3805" s="0" t="s">
        <v>155</v>
      </c>
      <c r="CZ3805" s="0" t="s">
        <v>141</v>
      </c>
      <c r="DC3805" s="0" t="s">
        <v>155</v>
      </c>
      <c r="DI3805" s="0" t="s">
        <v>155</v>
      </c>
      <c r="DN3805" s="0" t="s">
        <v>155</v>
      </c>
      <c r="EF3805" s="0" t="s">
        <v>155</v>
      </c>
    </row>
    <row r="3806" customFormat="false" ht="15" hidden="false" customHeight="false" outlineLevel="0" collapsed="false">
      <c r="A3806" s="0" t="s">
        <v>15100</v>
      </c>
      <c r="B3806" s="0" t="n">
        <v>78</v>
      </c>
      <c r="C3806" s="0" t="n">
        <v>4487</v>
      </c>
      <c r="D3806" s="0" t="s">
        <v>15101</v>
      </c>
      <c r="E3806" s="0" t="s">
        <v>1390</v>
      </c>
      <c r="F3806" s="0" t="str">
        <f aca="false">CONCATENATE(D3806," ",LEFT(H3806,4),"T=",AU3806,"D=",AV3806,"R=",AW3806,"M=",AX3806,"L=",AY3806,"B=",AZ3806)</f>
        <v>FUNTULIS T=49D=15R=1M=7L=7B=1</v>
      </c>
      <c r="I3806" s="0" t="s">
        <v>15102</v>
      </c>
      <c r="J3806" s="0" t="s">
        <v>7587</v>
      </c>
      <c r="K3806" s="0" t="s">
        <v>144</v>
      </c>
      <c r="L3806" s="0" t="s">
        <v>145</v>
      </c>
      <c r="M3806" s="0" t="s">
        <v>15103</v>
      </c>
      <c r="N3806" s="0" t="str">
        <f aca="false">RIGHT(M3806,LEN(M3806)-FIND(" ",M3806))</f>
        <v>MILLIKIN PL NE</v>
      </c>
      <c r="P3806" s="0" t="s">
        <v>147</v>
      </c>
      <c r="Q3806" s="0" t="s">
        <v>148</v>
      </c>
      <c r="R3806" s="0" t="n">
        <v>44483</v>
      </c>
      <c r="AD3806" s="0" t="s">
        <v>149</v>
      </c>
      <c r="AE3806" s="0" t="s">
        <v>150</v>
      </c>
      <c r="AH3806" s="0" t="n">
        <v>14</v>
      </c>
      <c r="AI3806" s="0" t="n">
        <v>11</v>
      </c>
      <c r="AJ3806" s="0" t="s">
        <v>4175</v>
      </c>
      <c r="AM3806" s="0" t="s">
        <v>4176</v>
      </c>
      <c r="AN3806" s="0" t="s">
        <v>147</v>
      </c>
      <c r="AO3806" s="0" t="s">
        <v>14986</v>
      </c>
      <c r="AP3806" s="0" t="s">
        <v>14987</v>
      </c>
      <c r="AQ3806" s="0" t="n">
        <v>9</v>
      </c>
      <c r="AR3806" s="0" t="n">
        <v>64</v>
      </c>
      <c r="AS3806" s="0" t="n">
        <v>32</v>
      </c>
      <c r="AU3806" s="0" t="n">
        <f aca="false">COUNTA($BA$3806:$EH$3806)</f>
        <v>49</v>
      </c>
      <c r="AV3806" s="0" t="n">
        <f aca="false">COUNTIF($BA$3806:$EH$3806,"D")</f>
        <v>15</v>
      </c>
      <c r="AW3806" s="0" t="n">
        <f aca="false">COUNTIF($BA$3806:$EH$3806,"R")</f>
        <v>1</v>
      </c>
      <c r="AX3806" s="0" t="n">
        <f aca="false">IF(BN3806="D",1,0)+IF(BO3806="D",1,0)+IF(BT3806="D",1,0)+IF(BU3806="D",1,0)+IF(BW3806="D",1,0)+IF(CC3806="D",1,0)+IF(CD3806="D",1,0)+IF(CE3806="D",1,0)+IF(CF3806="D",1,0)+IF(CL3806="D",1,0)+IF(CM3806="D",1,0)+IF(CQ3806="D",1,0)+IF(CR3806="D",1,0)+IF(CS3806="D",1,0)+IF(CW3806="D",1,0)+IF(CX3806="D",1,0)+IF(DD3806="D",1,0)+IF(DE3806="D",1,0)+IF(DJ3806="D",1,0)+IF(DK3806="D",1,0)+IF(DO3806="D",1,0)+IF(DP3806="D",1,0)+IF(DQ3806="D",1,0)+IF(DW3806="D",1,0)+IF(DZ3806="D",1,0)+IF(EH3806="D",1,0)</f>
        <v>7</v>
      </c>
      <c r="AY3806" s="0" t="n">
        <f aca="false">IF(DJ3806&lt;&gt;"",1,0)+IF(DK3806&lt;&gt;"",1,0)+IF(DM3806&lt;&gt;"",1,0)+IF(DO3806&lt;&gt;"",1,0)+IF(DP3806&lt;&gt;"",1,0)+IF(DQ3806&lt;&gt;"",1,0)+IF(DS3806&lt;&gt;"",1,0)+IF(DT3806&lt;&gt;"",1,0)+IF(DV3806&lt;&gt;"",1,0)+IF(DW3806&lt;&gt;"",1,0)+IF(DX3806&lt;&gt;"",1,0)+IF(DY3806&lt;&gt;"",1,0)+IF(DZ3806&lt;&gt;"",1,0)+IF(EB3806&lt;&gt;"",1,0)+IF(EC3806&lt;&gt;"",1,0)+IF(ED3806&lt;&gt;"",1,0)+IF(EG3806&lt;&gt;"",1,0)+IF(EH3806&lt;&gt;"",1,0)</f>
        <v>7</v>
      </c>
      <c r="AZ3806" s="0" t="n">
        <f aca="false">IF(EH3806&lt;&gt;"",1,0)</f>
        <v>1</v>
      </c>
      <c r="BB3806" s="0" t="s">
        <v>154</v>
      </c>
      <c r="BC3806" s="0" t="s">
        <v>155</v>
      </c>
      <c r="BD3806" s="0" t="s">
        <v>155</v>
      </c>
      <c r="BE3806" s="0" t="s">
        <v>155</v>
      </c>
      <c r="BF3806" s="0" t="s">
        <v>155</v>
      </c>
      <c r="BG3806" s="0" t="s">
        <v>155</v>
      </c>
      <c r="BH3806" s="0" t="s">
        <v>155</v>
      </c>
      <c r="BI3806" s="0" t="s">
        <v>155</v>
      </c>
      <c r="BJ3806" s="0" t="s">
        <v>155</v>
      </c>
      <c r="BK3806" s="0" t="s">
        <v>155</v>
      </c>
      <c r="BL3806" s="0" t="s">
        <v>155</v>
      </c>
      <c r="BP3806" s="0" t="s">
        <v>155</v>
      </c>
      <c r="BR3806" s="0" t="s">
        <v>155</v>
      </c>
      <c r="BS3806" s="0" t="s">
        <v>155</v>
      </c>
      <c r="BV3806" s="0" t="s">
        <v>155</v>
      </c>
      <c r="BY3806" s="0" t="s">
        <v>145</v>
      </c>
      <c r="CA3806" s="0" t="s">
        <v>155</v>
      </c>
      <c r="CC3806" s="0" t="s">
        <v>145</v>
      </c>
      <c r="CG3806" s="0" t="s">
        <v>155</v>
      </c>
      <c r="CH3806" s="0" t="s">
        <v>145</v>
      </c>
      <c r="CK3806" s="0" t="s">
        <v>155</v>
      </c>
      <c r="CL3806" s="0" t="s">
        <v>145</v>
      </c>
      <c r="CN3806" s="0" t="s">
        <v>155</v>
      </c>
      <c r="CO3806" s="0" t="s">
        <v>141</v>
      </c>
      <c r="CP3806" s="0" t="s">
        <v>155</v>
      </c>
      <c r="CQ3806" s="0" t="s">
        <v>145</v>
      </c>
      <c r="CT3806" s="0" t="s">
        <v>155</v>
      </c>
      <c r="CU3806" s="0" t="s">
        <v>145</v>
      </c>
      <c r="CV3806" s="0" t="s">
        <v>155</v>
      </c>
      <c r="CW3806" s="0" t="s">
        <v>145</v>
      </c>
      <c r="CY3806" s="0" t="s">
        <v>155</v>
      </c>
      <c r="CZ3806" s="0" t="s">
        <v>145</v>
      </c>
      <c r="DC3806" s="0" t="s">
        <v>155</v>
      </c>
      <c r="DF3806" s="0" t="s">
        <v>155</v>
      </c>
      <c r="DG3806" s="0" t="s">
        <v>145</v>
      </c>
      <c r="DI3806" s="0" t="s">
        <v>155</v>
      </c>
      <c r="DJ3806" s="0" t="s">
        <v>145</v>
      </c>
      <c r="DL3806" s="0" t="s">
        <v>155</v>
      </c>
      <c r="DM3806" s="0" t="s">
        <v>145</v>
      </c>
      <c r="DN3806" s="0" t="s">
        <v>155</v>
      </c>
      <c r="DR3806" s="0" t="s">
        <v>155</v>
      </c>
      <c r="DS3806" s="0" t="s">
        <v>145</v>
      </c>
      <c r="DU3806" s="0" t="s">
        <v>155</v>
      </c>
      <c r="DW3806" s="0" t="s">
        <v>145</v>
      </c>
      <c r="DX3806" s="0" t="s">
        <v>155</v>
      </c>
      <c r="EA3806" s="0" t="s">
        <v>155</v>
      </c>
      <c r="ED3806" s="0" t="s">
        <v>145</v>
      </c>
      <c r="EF3806" s="0" t="s">
        <v>155</v>
      </c>
      <c r="EH3806" s="0" t="s">
        <v>145</v>
      </c>
    </row>
    <row r="3807" customFormat="false" ht="15" hidden="false" customHeight="false" outlineLevel="0" collapsed="false">
      <c r="A3807" s="0" t="s">
        <v>15104</v>
      </c>
      <c r="B3807" s="0" t="n">
        <v>78</v>
      </c>
      <c r="C3807" s="0" t="n">
        <v>236830</v>
      </c>
      <c r="D3807" s="0" t="s">
        <v>254</v>
      </c>
      <c r="E3807" s="0" t="s">
        <v>821</v>
      </c>
      <c r="F3807" s="0" t="str">
        <f aca="false">CONCATENATE(D3807," ",LEFT(H3807,4),"T=",AU3807,"D=",AV3807,"R=",AW3807,"M=",AX3807,"L=",AY3807,"B=",AZ3807)</f>
        <v>MARK T=22D=5R=0M=3L=1B=0</v>
      </c>
      <c r="I3807" s="0" t="s">
        <v>15105</v>
      </c>
      <c r="J3807" s="0" t="s">
        <v>668</v>
      </c>
      <c r="K3807" s="0" t="s">
        <v>144</v>
      </c>
      <c r="M3807" s="0" t="s">
        <v>15106</v>
      </c>
      <c r="N3807" s="0" t="str">
        <f aca="false">RIGHT(M3807,LEN(M3807)-FIND(" ",M3807))</f>
        <v>ATLANTIC ST NE</v>
      </c>
      <c r="P3807" s="0" t="s">
        <v>147</v>
      </c>
      <c r="Q3807" s="0" t="s">
        <v>148</v>
      </c>
      <c r="R3807" s="0" t="n">
        <v>44483</v>
      </c>
      <c r="AD3807" s="0" t="s">
        <v>149</v>
      </c>
      <c r="AE3807" s="0" t="s">
        <v>150</v>
      </c>
      <c r="AF3807" s="0" t="s">
        <v>151</v>
      </c>
      <c r="AH3807" s="0" t="n">
        <v>14</v>
      </c>
      <c r="AI3807" s="0" t="n">
        <v>11</v>
      </c>
      <c r="AN3807" s="0" t="s">
        <v>147</v>
      </c>
      <c r="AO3807" s="0" t="s">
        <v>14986</v>
      </c>
      <c r="AP3807" s="0" t="s">
        <v>14987</v>
      </c>
      <c r="AQ3807" s="0" t="n">
        <v>9</v>
      </c>
      <c r="AR3807" s="0" t="n">
        <v>64</v>
      </c>
      <c r="AS3807" s="0" t="n">
        <v>32</v>
      </c>
      <c r="AU3807" s="0" t="n">
        <f aca="false">COUNTA($BA$3807:$EH$3807)</f>
        <v>22</v>
      </c>
      <c r="AV3807" s="0" t="n">
        <f aca="false">COUNTIF($BA$3807:$EH$3807,"D")</f>
        <v>5</v>
      </c>
      <c r="AW3807" s="0" t="n">
        <f aca="false">COUNTIF($BA$3807:$EH$3807,"R")</f>
        <v>0</v>
      </c>
      <c r="AX3807" s="0" t="n">
        <f aca="false">IF(BN3807="D",1,0)+IF(BO3807="D",1,0)+IF(BT3807="D",1,0)+IF(BU3807="D",1,0)+IF(BW3807="D",1,0)+IF(CC3807="D",1,0)+IF(CD3807="D",1,0)+IF(CE3807="D",1,0)+IF(CF3807="D",1,0)+IF(CL3807="D",1,0)+IF(CM3807="D",1,0)+IF(CQ3807="D",1,0)+IF(CR3807="D",1,0)+IF(CS3807="D",1,0)+IF(CW3807="D",1,0)+IF(CX3807="D",1,0)+IF(DD3807="D",1,0)+IF(DE3807="D",1,0)+IF(DJ3807="D",1,0)+IF(DK3807="D",1,0)+IF(DO3807="D",1,0)+IF(DP3807="D",1,0)+IF(DQ3807="D",1,0)+IF(DW3807="D",1,0)+IF(DZ3807="D",1,0)+IF(EH3807="D",1,0)</f>
        <v>3</v>
      </c>
      <c r="AY3807" s="0" t="n">
        <f aca="false">IF(DJ3807&lt;&gt;"",1,0)+IF(DK3807&lt;&gt;"",1,0)+IF(DM3807&lt;&gt;"",1,0)+IF(DO3807&lt;&gt;"",1,0)+IF(DP3807&lt;&gt;"",1,0)+IF(DQ3807&lt;&gt;"",1,0)+IF(DS3807&lt;&gt;"",1,0)+IF(DT3807&lt;&gt;"",1,0)+IF(DV3807&lt;&gt;"",1,0)+IF(DW3807&lt;&gt;"",1,0)+IF(DX3807&lt;&gt;"",1,0)+IF(DY3807&lt;&gt;"",1,0)+IF(DZ3807&lt;&gt;"",1,0)+IF(EB3807&lt;&gt;"",1,0)+IF(EC3807&lt;&gt;"",1,0)+IF(ED3807&lt;&gt;"",1,0)+IF(EG3807&lt;&gt;"",1,0)+IF(EH3807&lt;&gt;"",1,0)</f>
        <v>1</v>
      </c>
      <c r="AZ3807" s="0" t="n">
        <f aca="false">IF(EH3807&lt;&gt;"",1,0)</f>
        <v>0</v>
      </c>
      <c r="BB3807" s="0" t="s">
        <v>154</v>
      </c>
      <c r="BD3807" s="0" t="s">
        <v>155</v>
      </c>
      <c r="BH3807" s="0" t="s">
        <v>155</v>
      </c>
      <c r="BK3807" s="0" t="s">
        <v>155</v>
      </c>
      <c r="BL3807" s="0" t="s">
        <v>155</v>
      </c>
      <c r="BS3807" s="0" t="s">
        <v>155</v>
      </c>
      <c r="BY3807" s="0" t="s">
        <v>145</v>
      </c>
      <c r="CA3807" s="0" t="s">
        <v>155</v>
      </c>
      <c r="CL3807" s="0" t="s">
        <v>145</v>
      </c>
      <c r="CP3807" s="0" t="s">
        <v>155</v>
      </c>
      <c r="CQ3807" s="0" t="s">
        <v>145</v>
      </c>
      <c r="CU3807" s="0" t="s">
        <v>145</v>
      </c>
      <c r="CY3807" s="0" t="s">
        <v>155</v>
      </c>
      <c r="DC3807" s="0" t="s">
        <v>155</v>
      </c>
      <c r="DF3807" s="0" t="s">
        <v>155</v>
      </c>
      <c r="DI3807" s="0" t="s">
        <v>155</v>
      </c>
      <c r="DJ3807" s="0" t="s">
        <v>145</v>
      </c>
      <c r="DL3807" s="0" t="s">
        <v>155</v>
      </c>
      <c r="DN3807" s="0" t="s">
        <v>155</v>
      </c>
      <c r="DU3807" s="0" t="s">
        <v>155</v>
      </c>
      <c r="EA3807" s="0" t="s">
        <v>155</v>
      </c>
      <c r="EF3807" s="0" t="s">
        <v>155</v>
      </c>
    </row>
    <row r="3808" customFormat="false" ht="15" hidden="false" customHeight="false" outlineLevel="0" collapsed="false">
      <c r="A3808" s="0" t="s">
        <v>15107</v>
      </c>
      <c r="B3808" s="0" t="n">
        <v>78</v>
      </c>
      <c r="C3808" s="0" t="n">
        <v>131844</v>
      </c>
      <c r="D3808" s="0" t="s">
        <v>11246</v>
      </c>
      <c r="E3808" s="0" t="s">
        <v>2920</v>
      </c>
      <c r="F3808" s="0" t="str">
        <f aca="false">CONCATENATE(D3808," ",LEFT(H3808,4),"T=",AU3808,"D=",AV3808,"R=",AW3808,"M=",AX3808,"L=",AY3808,"B=",AZ3808)</f>
        <v>FENSTERMAKER JRT=21D=0R=0M=0L=1B=0</v>
      </c>
      <c r="G3808" s="0" t="s">
        <v>607</v>
      </c>
      <c r="H3808" s="0" t="s">
        <v>517</v>
      </c>
      <c r="I3808" s="0" t="s">
        <v>15108</v>
      </c>
      <c r="J3808" s="0" t="s">
        <v>4158</v>
      </c>
      <c r="K3808" s="0" t="s">
        <v>144</v>
      </c>
      <c r="M3808" s="0" t="s">
        <v>15109</v>
      </c>
      <c r="N3808" s="0" t="str">
        <f aca="false">RIGHT(M3808,LEN(M3808)-FIND(" ",M3808))</f>
        <v>REEVES RD NE</v>
      </c>
      <c r="P3808" s="0" t="s">
        <v>147</v>
      </c>
      <c r="Q3808" s="0" t="s">
        <v>148</v>
      </c>
      <c r="R3808" s="0" t="n">
        <v>44483</v>
      </c>
      <c r="AD3808" s="0" t="s">
        <v>149</v>
      </c>
      <c r="AE3808" s="0" t="s">
        <v>150</v>
      </c>
      <c r="AH3808" s="0" t="n">
        <v>14</v>
      </c>
      <c r="AI3808" s="0" t="n">
        <v>11</v>
      </c>
      <c r="AJ3808" s="0" t="s">
        <v>4175</v>
      </c>
      <c r="AM3808" s="0" t="s">
        <v>4176</v>
      </c>
      <c r="AN3808" s="0" t="s">
        <v>147</v>
      </c>
      <c r="AO3808" s="0" t="s">
        <v>14986</v>
      </c>
      <c r="AP3808" s="0" t="s">
        <v>14987</v>
      </c>
      <c r="AQ3808" s="0" t="n">
        <v>9</v>
      </c>
      <c r="AR3808" s="0" t="n">
        <v>64</v>
      </c>
      <c r="AS3808" s="0" t="n">
        <v>32</v>
      </c>
      <c r="AU3808" s="0" t="n">
        <f aca="false">COUNTA($BA$3808:$EH$3808)</f>
        <v>21</v>
      </c>
      <c r="AV3808" s="0" t="n">
        <f aca="false">COUNTIF($BA$3808:$EH$3808,"D")</f>
        <v>0</v>
      </c>
      <c r="AW3808" s="0" t="n">
        <f aca="false">COUNTIF($BA$3808:$EH$3808,"R")</f>
        <v>0</v>
      </c>
      <c r="AX3808" s="0" t="n">
        <f aca="false">IF(BN3808="D",1,0)+IF(BO3808="D",1,0)+IF(BT3808="D",1,0)+IF(BU3808="D",1,0)+IF(BW3808="D",1,0)+IF(CC3808="D",1,0)+IF(CD3808="D",1,0)+IF(CE3808="D",1,0)+IF(CF3808="D",1,0)+IF(CL3808="D",1,0)+IF(CM3808="D",1,0)+IF(CQ3808="D",1,0)+IF(CR3808="D",1,0)+IF(CS3808="D",1,0)+IF(CW3808="D",1,0)+IF(CX3808="D",1,0)+IF(DD3808="D",1,0)+IF(DE3808="D",1,0)+IF(DJ3808="D",1,0)+IF(DK3808="D",1,0)+IF(DO3808="D",1,0)+IF(DP3808="D",1,0)+IF(DQ3808="D",1,0)+IF(DW3808="D",1,0)+IF(DZ3808="D",1,0)+IF(EH3808="D",1,0)</f>
        <v>0</v>
      </c>
      <c r="AY3808" s="0" t="n">
        <f aca="false">IF(DJ3808&lt;&gt;"",1,0)+IF(DK3808&lt;&gt;"",1,0)+IF(DM3808&lt;&gt;"",1,0)+IF(DO3808&lt;&gt;"",1,0)+IF(DP3808&lt;&gt;"",1,0)+IF(DQ3808&lt;&gt;"",1,0)+IF(DS3808&lt;&gt;"",1,0)+IF(DT3808&lt;&gt;"",1,0)+IF(DV3808&lt;&gt;"",1,0)+IF(DW3808&lt;&gt;"",1,0)+IF(DX3808&lt;&gt;"",1,0)+IF(DY3808&lt;&gt;"",1,0)+IF(DZ3808&lt;&gt;"",1,0)+IF(EB3808&lt;&gt;"",1,0)+IF(EC3808&lt;&gt;"",1,0)+IF(ED3808&lt;&gt;"",1,0)+IF(EG3808&lt;&gt;"",1,0)+IF(EH3808&lt;&gt;"",1,0)</f>
        <v>1</v>
      </c>
      <c r="AZ3808" s="0" t="n">
        <f aca="false">IF(EH3808&lt;&gt;"",1,0)</f>
        <v>0</v>
      </c>
      <c r="BB3808" s="0" t="s">
        <v>154</v>
      </c>
      <c r="BD3808" s="0" t="s">
        <v>155</v>
      </c>
      <c r="BH3808" s="0" t="s">
        <v>155</v>
      </c>
      <c r="BI3808" s="0" t="s">
        <v>155</v>
      </c>
      <c r="BJ3808" s="0" t="s">
        <v>155</v>
      </c>
      <c r="BL3808" s="0" t="s">
        <v>155</v>
      </c>
      <c r="BS3808" s="0" t="s">
        <v>155</v>
      </c>
      <c r="CA3808" s="0" t="s">
        <v>155</v>
      </c>
      <c r="CG3808" s="0" t="s">
        <v>155</v>
      </c>
      <c r="CK3808" s="0" t="s">
        <v>155</v>
      </c>
      <c r="CN3808" s="0" t="s">
        <v>155</v>
      </c>
      <c r="CP3808" s="0" t="s">
        <v>155</v>
      </c>
      <c r="CV3808" s="0" t="s">
        <v>155</v>
      </c>
      <c r="CY3808" s="0" t="s">
        <v>155</v>
      </c>
      <c r="DC3808" s="0" t="s">
        <v>155</v>
      </c>
      <c r="DI3808" s="0" t="s">
        <v>155</v>
      </c>
      <c r="DN3808" s="0" t="s">
        <v>155</v>
      </c>
      <c r="DU3808" s="0" t="s">
        <v>155</v>
      </c>
      <c r="DX3808" s="0" t="s">
        <v>155</v>
      </c>
      <c r="EA3808" s="0" t="s">
        <v>155</v>
      </c>
      <c r="EF3808" s="0" t="s">
        <v>155</v>
      </c>
    </row>
    <row r="3809" customFormat="false" ht="15" hidden="false" customHeight="false" outlineLevel="0" collapsed="false">
      <c r="A3809" s="0" t="s">
        <v>15110</v>
      </c>
      <c r="B3809" s="0" t="n">
        <v>78</v>
      </c>
      <c r="C3809" s="0" t="n">
        <v>32291</v>
      </c>
      <c r="D3809" s="0" t="s">
        <v>15111</v>
      </c>
      <c r="E3809" s="0" t="s">
        <v>3718</v>
      </c>
      <c r="F3809" s="0" t="str">
        <f aca="false">CONCATENATE(D3809," ",LEFT(H3809,4),"T=",AU3809,"D=",AV3809,"R=",AW3809,"M=",AX3809,"L=",AY3809,"B=",AZ3809)</f>
        <v>DAVIES T=35D=0R=3M=0L=1B=0</v>
      </c>
      <c r="G3809" s="0" t="s">
        <v>201</v>
      </c>
      <c r="I3809" s="0" t="s">
        <v>15112</v>
      </c>
      <c r="J3809" s="0" t="s">
        <v>15113</v>
      </c>
      <c r="K3809" s="0" t="s">
        <v>144</v>
      </c>
      <c r="M3809" s="0" t="s">
        <v>15114</v>
      </c>
      <c r="N3809" s="0" t="str">
        <f aca="false">RIGHT(M3809,LEN(M3809)-FIND(" ",M3809))</f>
        <v>WILLOW BROOK DR NE</v>
      </c>
      <c r="P3809" s="0" t="s">
        <v>147</v>
      </c>
      <c r="Q3809" s="0" t="s">
        <v>148</v>
      </c>
      <c r="R3809" s="0" t="n">
        <v>44483</v>
      </c>
      <c r="AD3809" s="0" t="s">
        <v>149</v>
      </c>
      <c r="AE3809" s="0" t="s">
        <v>150</v>
      </c>
      <c r="AH3809" s="0" t="n">
        <v>14</v>
      </c>
      <c r="AI3809" s="0" t="n">
        <v>11</v>
      </c>
      <c r="AJ3809" s="0" t="s">
        <v>4175</v>
      </c>
      <c r="AM3809" s="0" t="s">
        <v>4176</v>
      </c>
      <c r="AN3809" s="0" t="s">
        <v>147</v>
      </c>
      <c r="AO3809" s="0" t="s">
        <v>14986</v>
      </c>
      <c r="AP3809" s="0" t="s">
        <v>14987</v>
      </c>
      <c r="AQ3809" s="0" t="n">
        <v>9</v>
      </c>
      <c r="AR3809" s="0" t="n">
        <v>64</v>
      </c>
      <c r="AS3809" s="0" t="n">
        <v>32</v>
      </c>
      <c r="AU3809" s="0" t="n">
        <f aca="false">COUNTA($BA$3809:$EH$3809)</f>
        <v>35</v>
      </c>
      <c r="AV3809" s="0" t="n">
        <f aca="false">COUNTIF($BA$3809:$EH$3809,"D")</f>
        <v>0</v>
      </c>
      <c r="AW3809" s="0" t="n">
        <f aca="false">COUNTIF($BA$3809:$EH$3809,"R")</f>
        <v>3</v>
      </c>
      <c r="AX3809" s="0" t="n">
        <f aca="false">IF(BN3809="D",1,0)+IF(BO3809="D",1,0)+IF(BT3809="D",1,0)+IF(BU3809="D",1,0)+IF(BW3809="D",1,0)+IF(CC3809="D",1,0)+IF(CD3809="D",1,0)+IF(CE3809="D",1,0)+IF(CF3809="D",1,0)+IF(CL3809="D",1,0)+IF(CM3809="D",1,0)+IF(CQ3809="D",1,0)+IF(CR3809="D",1,0)+IF(CS3809="D",1,0)+IF(CW3809="D",1,0)+IF(CX3809="D",1,0)+IF(DD3809="D",1,0)+IF(DE3809="D",1,0)+IF(DJ3809="D",1,0)+IF(DK3809="D",1,0)+IF(DO3809="D",1,0)+IF(DP3809="D",1,0)+IF(DQ3809="D",1,0)+IF(DW3809="D",1,0)+IF(DZ3809="D",1,0)+IF(EH3809="D",1,0)</f>
        <v>0</v>
      </c>
      <c r="AY3809" s="0" t="n">
        <f aca="false">IF(DJ3809&lt;&gt;"",1,0)+IF(DK3809&lt;&gt;"",1,0)+IF(DM3809&lt;&gt;"",1,0)+IF(DO3809&lt;&gt;"",1,0)+IF(DP3809&lt;&gt;"",1,0)+IF(DQ3809&lt;&gt;"",1,0)+IF(DS3809&lt;&gt;"",1,0)+IF(DT3809&lt;&gt;"",1,0)+IF(DV3809&lt;&gt;"",1,0)+IF(DW3809&lt;&gt;"",1,0)+IF(DX3809&lt;&gt;"",1,0)+IF(DY3809&lt;&gt;"",1,0)+IF(DZ3809&lt;&gt;"",1,0)+IF(EB3809&lt;&gt;"",1,0)+IF(EC3809&lt;&gt;"",1,0)+IF(ED3809&lt;&gt;"",1,0)+IF(EG3809&lt;&gt;"",1,0)+IF(EH3809&lt;&gt;"",1,0)</f>
        <v>1</v>
      </c>
      <c r="AZ3809" s="0" t="n">
        <f aca="false">IF(EH3809&lt;&gt;"",1,0)</f>
        <v>0</v>
      </c>
      <c r="BB3809" s="0" t="s">
        <v>154</v>
      </c>
      <c r="BC3809" s="0" t="s">
        <v>155</v>
      </c>
      <c r="BD3809" s="0" t="s">
        <v>155</v>
      </c>
      <c r="BF3809" s="0" t="s">
        <v>155</v>
      </c>
      <c r="BG3809" s="0" t="s">
        <v>155</v>
      </c>
      <c r="BH3809" s="0" t="s">
        <v>155</v>
      </c>
      <c r="BI3809" s="0" t="s">
        <v>155</v>
      </c>
      <c r="BJ3809" s="0" t="s">
        <v>155</v>
      </c>
      <c r="BK3809" s="0" t="s">
        <v>155</v>
      </c>
      <c r="BL3809" s="0" t="s">
        <v>155</v>
      </c>
      <c r="BP3809" s="0" t="s">
        <v>155</v>
      </c>
      <c r="BR3809" s="0" t="s">
        <v>155</v>
      </c>
      <c r="BS3809" s="0" t="s">
        <v>155</v>
      </c>
      <c r="BV3809" s="0" t="s">
        <v>155</v>
      </c>
      <c r="BY3809" s="0" t="s">
        <v>141</v>
      </c>
      <c r="CA3809" s="0" t="s">
        <v>155</v>
      </c>
      <c r="CG3809" s="0" t="s">
        <v>155</v>
      </c>
      <c r="CH3809" s="0" t="s">
        <v>141</v>
      </c>
      <c r="CK3809" s="0" t="s">
        <v>155</v>
      </c>
      <c r="CN3809" s="0" t="s">
        <v>155</v>
      </c>
      <c r="CO3809" s="0" t="s">
        <v>141</v>
      </c>
      <c r="CP3809" s="0" t="s">
        <v>155</v>
      </c>
      <c r="CT3809" s="0" t="s">
        <v>155</v>
      </c>
      <c r="CV3809" s="0" t="s">
        <v>155</v>
      </c>
      <c r="CY3809" s="0" t="s">
        <v>155</v>
      </c>
      <c r="DC3809" s="0" t="s">
        <v>155</v>
      </c>
      <c r="DF3809" s="0" t="s">
        <v>155</v>
      </c>
      <c r="DI3809" s="0" t="s">
        <v>155</v>
      </c>
      <c r="DL3809" s="0" t="s">
        <v>155</v>
      </c>
      <c r="DN3809" s="0" t="s">
        <v>155</v>
      </c>
      <c r="DR3809" s="0" t="s">
        <v>155</v>
      </c>
      <c r="DU3809" s="0" t="s">
        <v>155</v>
      </c>
      <c r="DX3809" s="0" t="s">
        <v>155</v>
      </c>
      <c r="EA3809" s="0" t="s">
        <v>155</v>
      </c>
      <c r="EF3809" s="0" t="s">
        <v>155</v>
      </c>
    </row>
    <row r="3810" customFormat="false" ht="15" hidden="false" customHeight="false" outlineLevel="0" collapsed="false">
      <c r="A3810" s="0" t="s">
        <v>15115</v>
      </c>
      <c r="B3810" s="0" t="n">
        <v>78</v>
      </c>
      <c r="C3810" s="0" t="n">
        <v>183745</v>
      </c>
      <c r="D3810" s="0" t="s">
        <v>15116</v>
      </c>
      <c r="E3810" s="0" t="s">
        <v>318</v>
      </c>
      <c r="F3810" s="0" t="str">
        <f aca="false">CONCATENATE(D3810," ",LEFT(H3810,4),"T=",AU3810,"D=",AV3810,"R=",AW3810,"M=",AX3810,"L=",AY3810,"B=",AZ3810)</f>
        <v>GILL T=45D=14R=0M=4L=8B=1</v>
      </c>
      <c r="I3810" s="0" t="s">
        <v>15117</v>
      </c>
      <c r="J3810" s="0" t="s">
        <v>15118</v>
      </c>
      <c r="K3810" s="0" t="s">
        <v>144</v>
      </c>
      <c r="L3810" s="0" t="s">
        <v>145</v>
      </c>
      <c r="M3810" s="0" t="s">
        <v>15119</v>
      </c>
      <c r="N3810" s="0" t="str">
        <f aca="false">RIGHT(M3810,LEN(M3810)-FIND(" ",M3810))</f>
        <v>WILLOW BROOK DR NE</v>
      </c>
      <c r="P3810" s="0" t="s">
        <v>147</v>
      </c>
      <c r="Q3810" s="0" t="s">
        <v>148</v>
      </c>
      <c r="R3810" s="0" t="n">
        <v>44483</v>
      </c>
      <c r="AD3810" s="0" t="s">
        <v>149</v>
      </c>
      <c r="AE3810" s="0" t="s">
        <v>150</v>
      </c>
      <c r="AH3810" s="0" t="n">
        <v>14</v>
      </c>
      <c r="AI3810" s="0" t="n">
        <v>11</v>
      </c>
      <c r="AJ3810" s="0" t="s">
        <v>4175</v>
      </c>
      <c r="AM3810" s="0" t="s">
        <v>4176</v>
      </c>
      <c r="AN3810" s="0" t="s">
        <v>147</v>
      </c>
      <c r="AO3810" s="0" t="s">
        <v>14986</v>
      </c>
      <c r="AP3810" s="0" t="s">
        <v>14987</v>
      </c>
      <c r="AQ3810" s="0" t="n">
        <v>9</v>
      </c>
      <c r="AR3810" s="0" t="n">
        <v>64</v>
      </c>
      <c r="AS3810" s="0" t="n">
        <v>32</v>
      </c>
      <c r="AU3810" s="0" t="n">
        <f aca="false">COUNTA($BA$3810:$EH$3810)</f>
        <v>45</v>
      </c>
      <c r="AV3810" s="0" t="n">
        <f aca="false">COUNTIF($BA$3810:$EH$3810,"D")</f>
        <v>14</v>
      </c>
      <c r="AW3810" s="0" t="n">
        <f aca="false">COUNTIF($BA$3810:$EH$3810,"R")</f>
        <v>0</v>
      </c>
      <c r="AX3810" s="0" t="n">
        <f aca="false">IF(BN3810="D",1,0)+IF(BO3810="D",1,0)+IF(BT3810="D",1,0)+IF(BU3810="D",1,0)+IF(BW3810="D",1,0)+IF(CC3810="D",1,0)+IF(CD3810="D",1,0)+IF(CE3810="D",1,0)+IF(CF3810="D",1,0)+IF(CL3810="D",1,0)+IF(CM3810="D",1,0)+IF(CQ3810="D",1,0)+IF(CR3810="D",1,0)+IF(CS3810="D",1,0)+IF(CW3810="D",1,0)+IF(CX3810="D",1,0)+IF(DD3810="D",1,0)+IF(DE3810="D",1,0)+IF(DJ3810="D",1,0)+IF(DK3810="D",1,0)+IF(DO3810="D",1,0)+IF(DP3810="D",1,0)+IF(DQ3810="D",1,0)+IF(DW3810="D",1,0)+IF(DZ3810="D",1,0)+IF(EH3810="D",1,0)</f>
        <v>4</v>
      </c>
      <c r="AY3810" s="0" t="n">
        <f aca="false">IF(DJ3810&lt;&gt;"",1,0)+IF(DK3810&lt;&gt;"",1,0)+IF(DM3810&lt;&gt;"",1,0)+IF(DO3810&lt;&gt;"",1,0)+IF(DP3810&lt;&gt;"",1,0)+IF(DQ3810&lt;&gt;"",1,0)+IF(DS3810&lt;&gt;"",1,0)+IF(DT3810&lt;&gt;"",1,0)+IF(DV3810&lt;&gt;"",1,0)+IF(DW3810&lt;&gt;"",1,0)+IF(DX3810&lt;&gt;"",1,0)+IF(DY3810&lt;&gt;"",1,0)+IF(DZ3810&lt;&gt;"",1,0)+IF(EB3810&lt;&gt;"",1,0)+IF(EC3810&lt;&gt;"",1,0)+IF(ED3810&lt;&gt;"",1,0)+IF(EG3810&lt;&gt;"",1,0)+IF(EH3810&lt;&gt;"",1,0)</f>
        <v>8</v>
      </c>
      <c r="AZ3810" s="0" t="n">
        <f aca="false">IF(EH3810&lt;&gt;"",1,0)</f>
        <v>1</v>
      </c>
      <c r="BB3810" s="0" t="s">
        <v>154</v>
      </c>
      <c r="BC3810" s="0" t="s">
        <v>155</v>
      </c>
      <c r="BD3810" s="0" t="s">
        <v>155</v>
      </c>
      <c r="BE3810" s="0" t="s">
        <v>155</v>
      </c>
      <c r="BG3810" s="0" t="s">
        <v>155</v>
      </c>
      <c r="BH3810" s="0" t="s">
        <v>155</v>
      </c>
      <c r="BI3810" s="0" t="s">
        <v>155</v>
      </c>
      <c r="BJ3810" s="0" t="s">
        <v>155</v>
      </c>
      <c r="BK3810" s="0" t="s">
        <v>155</v>
      </c>
      <c r="BL3810" s="0" t="s">
        <v>155</v>
      </c>
      <c r="BP3810" s="0" t="s">
        <v>155</v>
      </c>
      <c r="BR3810" s="0" t="s">
        <v>155</v>
      </c>
      <c r="BS3810" s="0" t="s">
        <v>155</v>
      </c>
      <c r="BV3810" s="0" t="s">
        <v>155</v>
      </c>
      <c r="BY3810" s="0" t="s">
        <v>145</v>
      </c>
      <c r="CA3810" s="0" t="s">
        <v>155</v>
      </c>
      <c r="CG3810" s="0" t="s">
        <v>155</v>
      </c>
      <c r="CH3810" s="0" t="s">
        <v>145</v>
      </c>
      <c r="CK3810" s="0" t="s">
        <v>155</v>
      </c>
      <c r="CN3810" s="0" t="s">
        <v>155</v>
      </c>
      <c r="CO3810" s="0" t="s">
        <v>145</v>
      </c>
      <c r="CP3810" s="0" t="s">
        <v>155</v>
      </c>
      <c r="CU3810" s="0" t="s">
        <v>145</v>
      </c>
      <c r="CV3810" s="0" t="s">
        <v>155</v>
      </c>
      <c r="CY3810" s="0" t="s">
        <v>155</v>
      </c>
      <c r="CZ3810" s="0" t="s">
        <v>145</v>
      </c>
      <c r="DC3810" s="0" t="s">
        <v>155</v>
      </c>
      <c r="DD3810" s="0" t="s">
        <v>145</v>
      </c>
      <c r="DF3810" s="0" t="s">
        <v>155</v>
      </c>
      <c r="DG3810" s="0" t="s">
        <v>145</v>
      </c>
      <c r="DI3810" s="0" t="s">
        <v>155</v>
      </c>
      <c r="DJ3810" s="0" t="s">
        <v>145</v>
      </c>
      <c r="DL3810" s="0" t="s">
        <v>155</v>
      </c>
      <c r="DM3810" s="0" t="s">
        <v>145</v>
      </c>
      <c r="DN3810" s="0" t="s">
        <v>155</v>
      </c>
      <c r="DR3810" s="0" t="s">
        <v>155</v>
      </c>
      <c r="DS3810" s="0" t="s">
        <v>145</v>
      </c>
      <c r="DT3810" s="0" t="s">
        <v>145</v>
      </c>
      <c r="DU3810" s="0" t="s">
        <v>155</v>
      </c>
      <c r="DW3810" s="0" t="s">
        <v>145</v>
      </c>
      <c r="DX3810" s="0" t="s">
        <v>155</v>
      </c>
      <c r="EA3810" s="0" t="s">
        <v>155</v>
      </c>
      <c r="ED3810" s="0" t="s">
        <v>145</v>
      </c>
      <c r="EF3810" s="0" t="s">
        <v>155</v>
      </c>
      <c r="EH3810" s="0" t="s">
        <v>145</v>
      </c>
    </row>
    <row r="3811" customFormat="false" ht="15" hidden="false" customHeight="false" outlineLevel="0" collapsed="false">
      <c r="A3811" s="0" t="s">
        <v>15120</v>
      </c>
      <c r="B3811" s="0" t="n">
        <v>78</v>
      </c>
      <c r="C3811" s="0" t="n">
        <v>321981</v>
      </c>
      <c r="D3811" s="0" t="s">
        <v>10422</v>
      </c>
      <c r="E3811" s="0" t="s">
        <v>2013</v>
      </c>
      <c r="F3811" s="0" t="str">
        <f aca="false">CONCATENATE(D3811," ",LEFT(H3811,4),"T=",AU3811,"D=",AV3811,"R=",AW3811,"M=",AX3811,"L=",AY3811,"B=",AZ3811)</f>
        <v>REGHETTI T=13D=1R=0M=0L=0B=0</v>
      </c>
      <c r="G3811" s="0" t="s">
        <v>222</v>
      </c>
      <c r="I3811" s="0" t="s">
        <v>15121</v>
      </c>
      <c r="J3811" s="0" t="s">
        <v>5876</v>
      </c>
      <c r="K3811" s="0" t="s">
        <v>144</v>
      </c>
      <c r="M3811" s="0" t="s">
        <v>15122</v>
      </c>
      <c r="N3811" s="0" t="str">
        <f aca="false">RIGHT(M3811,LEN(M3811)-FIND(" ",M3811))</f>
        <v>REEVES RD NE</v>
      </c>
      <c r="P3811" s="0" t="s">
        <v>147</v>
      </c>
      <c r="Q3811" s="0" t="s">
        <v>148</v>
      </c>
      <c r="R3811" s="0" t="n">
        <v>44483</v>
      </c>
      <c r="AD3811" s="0" t="s">
        <v>149</v>
      </c>
      <c r="AE3811" s="0" t="s">
        <v>150</v>
      </c>
      <c r="AH3811" s="0" t="n">
        <v>14</v>
      </c>
      <c r="AI3811" s="0" t="n">
        <v>11</v>
      </c>
      <c r="AJ3811" s="0" t="s">
        <v>4175</v>
      </c>
      <c r="AM3811" s="0" t="s">
        <v>4176</v>
      </c>
      <c r="AN3811" s="0" t="s">
        <v>147</v>
      </c>
      <c r="AO3811" s="0" t="s">
        <v>14986</v>
      </c>
      <c r="AP3811" s="0" t="s">
        <v>14987</v>
      </c>
      <c r="AQ3811" s="0" t="n">
        <v>9</v>
      </c>
      <c r="AR3811" s="0" t="n">
        <v>64</v>
      </c>
      <c r="AS3811" s="0" t="n">
        <v>32</v>
      </c>
      <c r="AU3811" s="0" t="n">
        <f aca="false">COUNTA($BA$3811:$EH$3811)</f>
        <v>13</v>
      </c>
      <c r="AV3811" s="0" t="n">
        <f aca="false">COUNTIF($BA$3811:$EH$3811,"D")</f>
        <v>1</v>
      </c>
      <c r="AW3811" s="0" t="n">
        <f aca="false">COUNTIF($BA$3811:$EH$3811,"R")</f>
        <v>0</v>
      </c>
      <c r="AX3811" s="0" t="n">
        <f aca="false">IF(BN3811="D",1,0)+IF(BO3811="D",1,0)+IF(BT3811="D",1,0)+IF(BU3811="D",1,0)+IF(BW3811="D",1,0)+IF(CC3811="D",1,0)+IF(CD3811="D",1,0)+IF(CE3811="D",1,0)+IF(CF3811="D",1,0)+IF(CL3811="D",1,0)+IF(CM3811="D",1,0)+IF(CQ3811="D",1,0)+IF(CR3811="D",1,0)+IF(CS3811="D",1,0)+IF(CW3811="D",1,0)+IF(CX3811="D",1,0)+IF(DD3811="D",1,0)+IF(DE3811="D",1,0)+IF(DJ3811="D",1,0)+IF(DK3811="D",1,0)+IF(DO3811="D",1,0)+IF(DP3811="D",1,0)+IF(DQ3811="D",1,0)+IF(DW3811="D",1,0)+IF(DZ3811="D",1,0)+IF(EH3811="D",1,0)</f>
        <v>0</v>
      </c>
      <c r="AY3811" s="0" t="n">
        <f aca="false">IF(DJ3811&lt;&gt;"",1,0)+IF(DK3811&lt;&gt;"",1,0)+IF(DM3811&lt;&gt;"",1,0)+IF(DO3811&lt;&gt;"",1,0)+IF(DP3811&lt;&gt;"",1,0)+IF(DQ3811&lt;&gt;"",1,0)+IF(DS3811&lt;&gt;"",1,0)+IF(DT3811&lt;&gt;"",1,0)+IF(DV3811&lt;&gt;"",1,0)+IF(DW3811&lt;&gt;"",1,0)+IF(DX3811&lt;&gt;"",1,0)+IF(DY3811&lt;&gt;"",1,0)+IF(DZ3811&lt;&gt;"",1,0)+IF(EB3811&lt;&gt;"",1,0)+IF(EC3811&lt;&gt;"",1,0)+IF(ED3811&lt;&gt;"",1,0)+IF(EG3811&lt;&gt;"",1,0)+IF(EH3811&lt;&gt;"",1,0)</f>
        <v>0</v>
      </c>
      <c r="AZ3811" s="0" t="n">
        <f aca="false">IF(EH3811&lt;&gt;"",1,0)</f>
        <v>0</v>
      </c>
      <c r="BB3811" s="0" t="s">
        <v>154</v>
      </c>
      <c r="BL3811" s="0" t="s">
        <v>155</v>
      </c>
      <c r="BS3811" s="0" t="s">
        <v>155</v>
      </c>
      <c r="CA3811" s="0" t="s">
        <v>155</v>
      </c>
      <c r="CG3811" s="0" t="s">
        <v>155</v>
      </c>
      <c r="CN3811" s="0" t="s">
        <v>155</v>
      </c>
      <c r="CP3811" s="0" t="s">
        <v>155</v>
      </c>
      <c r="CU3811" s="0" t="s">
        <v>145</v>
      </c>
      <c r="CY3811" s="0" t="s">
        <v>155</v>
      </c>
      <c r="DC3811" s="0" t="s">
        <v>155</v>
      </c>
      <c r="DI3811" s="0" t="s">
        <v>155</v>
      </c>
      <c r="DN3811" s="0" t="s">
        <v>155</v>
      </c>
      <c r="EF3811" s="0" t="s">
        <v>155</v>
      </c>
    </row>
    <row r="3812" customFormat="false" ht="15" hidden="false" customHeight="false" outlineLevel="0" collapsed="false">
      <c r="A3812" s="0" t="s">
        <v>15123</v>
      </c>
      <c r="B3812" s="0" t="n">
        <v>78</v>
      </c>
      <c r="C3812" s="0" t="n">
        <v>192330</v>
      </c>
      <c r="D3812" s="0" t="s">
        <v>15124</v>
      </c>
      <c r="E3812" s="0" t="s">
        <v>1043</v>
      </c>
      <c r="F3812" s="0" t="str">
        <f aca="false">CONCATENATE(D3812," ",LEFT(H3812,4),"T=",AU3812,"D=",AV3812,"R=",AW3812,"M=",AX3812,"L=",AY3812,"B=",AZ3812)</f>
        <v>RIZKALLAH T=41D=13R=0M=4L=8B=1</v>
      </c>
      <c r="I3812" s="0" t="s">
        <v>15125</v>
      </c>
      <c r="J3812" s="0" t="s">
        <v>11261</v>
      </c>
      <c r="K3812" s="0" t="s">
        <v>144</v>
      </c>
      <c r="L3812" s="0" t="s">
        <v>145</v>
      </c>
      <c r="M3812" s="0" t="s">
        <v>15126</v>
      </c>
      <c r="N3812" s="0" t="str">
        <f aca="false">RIGHT(M3812,LEN(M3812)-FIND(" ",M3812))</f>
        <v>REEVES RD NE</v>
      </c>
      <c r="P3812" s="0" t="s">
        <v>147</v>
      </c>
      <c r="Q3812" s="0" t="s">
        <v>148</v>
      </c>
      <c r="R3812" s="0" t="n">
        <v>44483</v>
      </c>
      <c r="AD3812" s="0" t="s">
        <v>149</v>
      </c>
      <c r="AE3812" s="0" t="s">
        <v>150</v>
      </c>
      <c r="AH3812" s="0" t="n">
        <v>14</v>
      </c>
      <c r="AI3812" s="0" t="n">
        <v>11</v>
      </c>
      <c r="AJ3812" s="0" t="s">
        <v>4175</v>
      </c>
      <c r="AM3812" s="0" t="s">
        <v>4176</v>
      </c>
      <c r="AN3812" s="0" t="s">
        <v>147</v>
      </c>
      <c r="AO3812" s="0" t="s">
        <v>14986</v>
      </c>
      <c r="AP3812" s="0" t="s">
        <v>14987</v>
      </c>
      <c r="AQ3812" s="0" t="n">
        <v>9</v>
      </c>
      <c r="AR3812" s="0" t="n">
        <v>64</v>
      </c>
      <c r="AS3812" s="0" t="n">
        <v>32</v>
      </c>
      <c r="AU3812" s="0" t="n">
        <f aca="false">COUNTA($BA$3812:$EH$3812)</f>
        <v>41</v>
      </c>
      <c r="AV3812" s="0" t="n">
        <f aca="false">COUNTIF($BA$3812:$EH$3812,"D")</f>
        <v>13</v>
      </c>
      <c r="AW3812" s="0" t="n">
        <f aca="false">COUNTIF($BA$3812:$EH$3812,"R")</f>
        <v>0</v>
      </c>
      <c r="AX3812" s="0" t="n">
        <f aca="false">IF(BN3812="D",1,0)+IF(BO3812="D",1,0)+IF(BT3812="D",1,0)+IF(BU3812="D",1,0)+IF(BW3812="D",1,0)+IF(CC3812="D",1,0)+IF(CD3812="D",1,0)+IF(CE3812="D",1,0)+IF(CF3812="D",1,0)+IF(CL3812="D",1,0)+IF(CM3812="D",1,0)+IF(CQ3812="D",1,0)+IF(CR3812="D",1,0)+IF(CS3812="D",1,0)+IF(CW3812="D",1,0)+IF(CX3812="D",1,0)+IF(DD3812="D",1,0)+IF(DE3812="D",1,0)+IF(DJ3812="D",1,0)+IF(DK3812="D",1,0)+IF(DO3812="D",1,0)+IF(DP3812="D",1,0)+IF(DQ3812="D",1,0)+IF(DW3812="D",1,0)+IF(DZ3812="D",1,0)+IF(EH3812="D",1,0)</f>
        <v>4</v>
      </c>
      <c r="AY3812" s="0" t="n">
        <f aca="false">IF(DJ3812&lt;&gt;"",1,0)+IF(DK3812&lt;&gt;"",1,0)+IF(DM3812&lt;&gt;"",1,0)+IF(DO3812&lt;&gt;"",1,0)+IF(DP3812&lt;&gt;"",1,0)+IF(DQ3812&lt;&gt;"",1,0)+IF(DS3812&lt;&gt;"",1,0)+IF(DT3812&lt;&gt;"",1,0)+IF(DV3812&lt;&gt;"",1,0)+IF(DW3812&lt;&gt;"",1,0)+IF(DX3812&lt;&gt;"",1,0)+IF(DY3812&lt;&gt;"",1,0)+IF(DZ3812&lt;&gt;"",1,0)+IF(EB3812&lt;&gt;"",1,0)+IF(EC3812&lt;&gt;"",1,0)+IF(ED3812&lt;&gt;"",1,0)+IF(EG3812&lt;&gt;"",1,0)+IF(EH3812&lt;&gt;"",1,0)</f>
        <v>8</v>
      </c>
      <c r="AZ3812" s="0" t="n">
        <f aca="false">IF(EH3812&lt;&gt;"",1,0)</f>
        <v>1</v>
      </c>
      <c r="BB3812" s="0" t="s">
        <v>154</v>
      </c>
      <c r="BC3812" s="0" t="s">
        <v>155</v>
      </c>
      <c r="BD3812" s="0" t="s">
        <v>155</v>
      </c>
      <c r="BH3812" s="0" t="s">
        <v>155</v>
      </c>
      <c r="BI3812" s="0" t="s">
        <v>155</v>
      </c>
      <c r="BJ3812" s="0" t="s">
        <v>155</v>
      </c>
      <c r="BK3812" s="0" t="s">
        <v>155</v>
      </c>
      <c r="BL3812" s="0" t="s">
        <v>155</v>
      </c>
      <c r="BP3812" s="0" t="s">
        <v>155</v>
      </c>
      <c r="BR3812" s="0" t="s">
        <v>155</v>
      </c>
      <c r="BS3812" s="0" t="s">
        <v>155</v>
      </c>
      <c r="BY3812" s="0" t="s">
        <v>145</v>
      </c>
      <c r="CA3812" s="0" t="s">
        <v>155</v>
      </c>
      <c r="CG3812" s="0" t="s">
        <v>155</v>
      </c>
      <c r="CK3812" s="0" t="s">
        <v>155</v>
      </c>
      <c r="CL3812" s="0" t="s">
        <v>145</v>
      </c>
      <c r="CN3812" s="0" t="s">
        <v>155</v>
      </c>
      <c r="CO3812" s="0" t="s">
        <v>145</v>
      </c>
      <c r="CP3812" s="0" t="s">
        <v>155</v>
      </c>
      <c r="CT3812" s="0" t="s">
        <v>155</v>
      </c>
      <c r="CU3812" s="0" t="s">
        <v>145</v>
      </c>
      <c r="CV3812" s="0" t="s">
        <v>155</v>
      </c>
      <c r="CY3812" s="0" t="s">
        <v>155</v>
      </c>
      <c r="CZ3812" s="0" t="s">
        <v>145</v>
      </c>
      <c r="DC3812" s="0" t="s">
        <v>155</v>
      </c>
      <c r="DF3812" s="0" t="s">
        <v>155</v>
      </c>
      <c r="DG3812" s="0" t="s">
        <v>145</v>
      </c>
      <c r="DI3812" s="0" t="s">
        <v>155</v>
      </c>
      <c r="DJ3812" s="0" t="s">
        <v>145</v>
      </c>
      <c r="DL3812" s="0" t="s">
        <v>155</v>
      </c>
      <c r="DM3812" s="0" t="s">
        <v>145</v>
      </c>
      <c r="DN3812" s="0" t="s">
        <v>155</v>
      </c>
      <c r="DS3812" s="0" t="s">
        <v>145</v>
      </c>
      <c r="DT3812" s="0" t="s">
        <v>145</v>
      </c>
      <c r="DU3812" s="0" t="s">
        <v>155</v>
      </c>
      <c r="DW3812" s="0" t="s">
        <v>145</v>
      </c>
      <c r="DX3812" s="0" t="s">
        <v>155</v>
      </c>
      <c r="EA3812" s="0" t="s">
        <v>155</v>
      </c>
      <c r="ED3812" s="0" t="s">
        <v>145</v>
      </c>
      <c r="EF3812" s="0" t="s">
        <v>155</v>
      </c>
      <c r="EH3812" s="0" t="s">
        <v>145</v>
      </c>
    </row>
    <row r="3813" customFormat="false" ht="15" hidden="false" customHeight="false" outlineLevel="0" collapsed="false">
      <c r="A3813" s="0" t="s">
        <v>15127</v>
      </c>
      <c r="B3813" s="0" t="n">
        <v>78</v>
      </c>
      <c r="C3813" s="0" t="n">
        <v>455571</v>
      </c>
      <c r="D3813" s="0" t="s">
        <v>4434</v>
      </c>
      <c r="E3813" s="0" t="s">
        <v>766</v>
      </c>
      <c r="F3813" s="0" t="str">
        <f aca="false">CONCATENATE(D3813," ",LEFT(H3813,4),"T=",AU3813,"D=",AV3813,"R=",AW3813,"M=",AX3813,"L=",AY3813,"B=",AZ3813)</f>
        <v>REDD T=1D=0R=0M=0L=0B=0</v>
      </c>
      <c r="G3813" s="0" t="s">
        <v>15128</v>
      </c>
      <c r="I3813" s="0" t="s">
        <v>6165</v>
      </c>
      <c r="J3813" s="0" t="s">
        <v>15129</v>
      </c>
      <c r="K3813" s="0" t="s">
        <v>144</v>
      </c>
      <c r="M3813" s="0" t="s">
        <v>15130</v>
      </c>
      <c r="N3813" s="0" t="str">
        <f aca="false">RIGHT(M3813,LEN(M3813)-FIND(" ",M3813))</f>
        <v>ROBERTS LN NE</v>
      </c>
      <c r="P3813" s="0" t="s">
        <v>147</v>
      </c>
      <c r="Q3813" s="0" t="s">
        <v>148</v>
      </c>
      <c r="R3813" s="0" t="n">
        <v>44483</v>
      </c>
      <c r="AD3813" s="0" t="s">
        <v>149</v>
      </c>
      <c r="AE3813" s="0" t="s">
        <v>150</v>
      </c>
      <c r="AH3813" s="0" t="n">
        <v>14</v>
      </c>
      <c r="AI3813" s="0" t="n">
        <v>11</v>
      </c>
      <c r="AJ3813" s="0" t="s">
        <v>4175</v>
      </c>
      <c r="AM3813" s="0" t="s">
        <v>4176</v>
      </c>
      <c r="AN3813" s="0" t="s">
        <v>147</v>
      </c>
      <c r="AO3813" s="0" t="s">
        <v>14986</v>
      </c>
      <c r="AP3813" s="0" t="s">
        <v>14987</v>
      </c>
      <c r="AQ3813" s="0" t="n">
        <v>9</v>
      </c>
      <c r="AR3813" s="0" t="n">
        <v>64</v>
      </c>
      <c r="AS3813" s="0" t="n">
        <v>32</v>
      </c>
      <c r="AU3813" s="0" t="n">
        <f aca="false">COUNTA($BA$3813:$EH$3813)</f>
        <v>1</v>
      </c>
      <c r="AV3813" s="0" t="n">
        <f aca="false">COUNTIF($BA$3813:$EH$3813,"D")</f>
        <v>0</v>
      </c>
      <c r="AW3813" s="0" t="n">
        <f aca="false">COUNTIF($BA$3813:$EH$3813,"R")</f>
        <v>0</v>
      </c>
      <c r="AX3813" s="0" t="n">
        <f aca="false">IF(BN3813="D",1,0)+IF(BO3813="D",1,0)+IF(BT3813="D",1,0)+IF(BU3813="D",1,0)+IF(BW3813="D",1,0)+IF(CC3813="D",1,0)+IF(CD3813="D",1,0)+IF(CE3813="D",1,0)+IF(CF3813="D",1,0)+IF(CL3813="D",1,0)+IF(CM3813="D",1,0)+IF(CQ3813="D",1,0)+IF(CR3813="D",1,0)+IF(CS3813="D",1,0)+IF(CW3813="D",1,0)+IF(CX3813="D",1,0)+IF(DD3813="D",1,0)+IF(DE3813="D",1,0)+IF(DJ3813="D",1,0)+IF(DK3813="D",1,0)+IF(DO3813="D",1,0)+IF(DP3813="D",1,0)+IF(DQ3813="D",1,0)+IF(DW3813="D",1,0)+IF(DZ3813="D",1,0)+IF(EH3813="D",1,0)</f>
        <v>0</v>
      </c>
      <c r="AY3813" s="0" t="n">
        <f aca="false">IF(DJ3813&lt;&gt;"",1,0)+IF(DK3813&lt;&gt;"",1,0)+IF(DM3813&lt;&gt;"",1,0)+IF(DO3813&lt;&gt;"",1,0)+IF(DP3813&lt;&gt;"",1,0)+IF(DQ3813&lt;&gt;"",1,0)+IF(DS3813&lt;&gt;"",1,0)+IF(DT3813&lt;&gt;"",1,0)+IF(DV3813&lt;&gt;"",1,0)+IF(DW3813&lt;&gt;"",1,0)+IF(DX3813&lt;&gt;"",1,0)+IF(DY3813&lt;&gt;"",1,0)+IF(DZ3813&lt;&gt;"",1,0)+IF(EB3813&lt;&gt;"",1,0)+IF(EC3813&lt;&gt;"",1,0)+IF(ED3813&lt;&gt;"",1,0)+IF(EG3813&lt;&gt;"",1,0)+IF(EH3813&lt;&gt;"",1,0)</f>
        <v>0</v>
      </c>
      <c r="AZ3813" s="0" t="n">
        <f aca="false">IF(EH3813&lt;&gt;"",1,0)</f>
        <v>0</v>
      </c>
      <c r="BB3813" s="0" t="s">
        <v>154</v>
      </c>
    </row>
    <row r="3814" customFormat="false" ht="15" hidden="false" customHeight="false" outlineLevel="0" collapsed="false">
      <c r="A3814" s="0" t="s">
        <v>15131</v>
      </c>
      <c r="B3814" s="0" t="n">
        <v>78</v>
      </c>
      <c r="C3814" s="0" t="n">
        <v>287034</v>
      </c>
      <c r="D3814" s="0" t="s">
        <v>15132</v>
      </c>
      <c r="E3814" s="0" t="s">
        <v>627</v>
      </c>
      <c r="F3814" s="0" t="str">
        <f aca="false">CONCATENATE(D3814," ",LEFT(H3814,4),"T=",AU3814,"D=",AV3814,"R=",AW3814,"M=",AX3814,"L=",AY3814,"B=",AZ3814)</f>
        <v>KELSH T=30D=4R=6M=3L=5B=1</v>
      </c>
      <c r="I3814" s="0" t="s">
        <v>15133</v>
      </c>
      <c r="J3814" s="0" t="s">
        <v>15134</v>
      </c>
      <c r="K3814" s="0" t="s">
        <v>144</v>
      </c>
      <c r="L3814" s="0" t="s">
        <v>145</v>
      </c>
      <c r="M3814" s="0" t="s">
        <v>15135</v>
      </c>
      <c r="N3814" s="0" t="str">
        <f aca="false">RIGHT(M3814,LEN(M3814)-FIND(" ",M3814))</f>
        <v>REEVES RD NE</v>
      </c>
      <c r="P3814" s="0" t="s">
        <v>147</v>
      </c>
      <c r="Q3814" s="0" t="s">
        <v>148</v>
      </c>
      <c r="R3814" s="0" t="n">
        <v>44483</v>
      </c>
      <c r="AD3814" s="0" t="s">
        <v>149</v>
      </c>
      <c r="AE3814" s="0" t="s">
        <v>150</v>
      </c>
      <c r="AH3814" s="0" t="n">
        <v>14</v>
      </c>
      <c r="AI3814" s="0" t="n">
        <v>11</v>
      </c>
      <c r="AJ3814" s="0" t="s">
        <v>4175</v>
      </c>
      <c r="AM3814" s="0" t="s">
        <v>4176</v>
      </c>
      <c r="AN3814" s="0" t="s">
        <v>147</v>
      </c>
      <c r="AO3814" s="0" t="s">
        <v>14986</v>
      </c>
      <c r="AP3814" s="0" t="s">
        <v>14987</v>
      </c>
      <c r="AQ3814" s="0" t="n">
        <v>9</v>
      </c>
      <c r="AR3814" s="0" t="n">
        <v>64</v>
      </c>
      <c r="AS3814" s="0" t="n">
        <v>32</v>
      </c>
      <c r="AU3814" s="0" t="n">
        <f aca="false">COUNTA($BA$3814:$EH$3814)</f>
        <v>30</v>
      </c>
      <c r="AV3814" s="0" t="n">
        <f aca="false">COUNTIF($BA$3814:$EH$3814,"D")</f>
        <v>4</v>
      </c>
      <c r="AW3814" s="0" t="n">
        <f aca="false">COUNTIF($BA$3814:$EH$3814,"R")</f>
        <v>6</v>
      </c>
      <c r="AX3814" s="0" t="n">
        <f aca="false">IF(BN3814="D",1,0)+IF(BO3814="D",1,0)+IF(BT3814="D",1,0)+IF(BU3814="D",1,0)+IF(BW3814="D",1,0)+IF(CC3814="D",1,0)+IF(CD3814="D",1,0)+IF(CE3814="D",1,0)+IF(CF3814="D",1,0)+IF(CL3814="D",1,0)+IF(CM3814="D",1,0)+IF(CQ3814="D",1,0)+IF(CR3814="D",1,0)+IF(CS3814="D",1,0)+IF(CW3814="D",1,0)+IF(CX3814="D",1,0)+IF(DD3814="D",1,0)+IF(DE3814="D",1,0)+IF(DJ3814="D",1,0)+IF(DK3814="D",1,0)+IF(DO3814="D",1,0)+IF(DP3814="D",1,0)+IF(DQ3814="D",1,0)+IF(DW3814="D",1,0)+IF(DZ3814="D",1,0)+IF(EH3814="D",1,0)</f>
        <v>3</v>
      </c>
      <c r="AY3814" s="0" t="n">
        <f aca="false">IF(DJ3814&lt;&gt;"",1,0)+IF(DK3814&lt;&gt;"",1,0)+IF(DM3814&lt;&gt;"",1,0)+IF(DO3814&lt;&gt;"",1,0)+IF(DP3814&lt;&gt;"",1,0)+IF(DQ3814&lt;&gt;"",1,0)+IF(DS3814&lt;&gt;"",1,0)+IF(DT3814&lt;&gt;"",1,0)+IF(DV3814&lt;&gt;"",1,0)+IF(DW3814&lt;&gt;"",1,0)+IF(DX3814&lt;&gt;"",1,0)+IF(DY3814&lt;&gt;"",1,0)+IF(DZ3814&lt;&gt;"",1,0)+IF(EB3814&lt;&gt;"",1,0)+IF(EC3814&lt;&gt;"",1,0)+IF(ED3814&lt;&gt;"",1,0)+IF(EG3814&lt;&gt;"",1,0)+IF(EH3814&lt;&gt;"",1,0)</f>
        <v>5</v>
      </c>
      <c r="AZ3814" s="0" t="n">
        <f aca="false">IF(EH3814&lt;&gt;"",1,0)</f>
        <v>1</v>
      </c>
      <c r="BB3814" s="0" t="s">
        <v>154</v>
      </c>
      <c r="BS3814" s="0" t="s">
        <v>155</v>
      </c>
      <c r="BY3814" s="0" t="s">
        <v>145</v>
      </c>
      <c r="CA3814" s="0" t="s">
        <v>155</v>
      </c>
      <c r="CG3814" s="0" t="s">
        <v>155</v>
      </c>
      <c r="CH3814" s="0" t="s">
        <v>849</v>
      </c>
      <c r="CK3814" s="0" t="s">
        <v>155</v>
      </c>
      <c r="CL3814" s="0" t="s">
        <v>145</v>
      </c>
      <c r="CN3814" s="0" t="s">
        <v>155</v>
      </c>
      <c r="CO3814" s="0" t="s">
        <v>141</v>
      </c>
      <c r="CP3814" s="0" t="s">
        <v>155</v>
      </c>
      <c r="CT3814" s="0" t="s">
        <v>155</v>
      </c>
      <c r="CV3814" s="0" t="s">
        <v>155</v>
      </c>
      <c r="CW3814" s="0" t="s">
        <v>145</v>
      </c>
      <c r="CY3814" s="0" t="s">
        <v>155</v>
      </c>
      <c r="CZ3814" s="0" t="s">
        <v>141</v>
      </c>
      <c r="DC3814" s="0" t="s">
        <v>155</v>
      </c>
      <c r="DF3814" s="0" t="s">
        <v>155</v>
      </c>
      <c r="DG3814" s="0" t="s">
        <v>141</v>
      </c>
      <c r="DI3814" s="0" t="s">
        <v>155</v>
      </c>
      <c r="DN3814" s="0" t="s">
        <v>155</v>
      </c>
      <c r="DR3814" s="0" t="s">
        <v>155</v>
      </c>
      <c r="DS3814" s="0" t="s">
        <v>141</v>
      </c>
      <c r="DT3814" s="0" t="s">
        <v>141</v>
      </c>
      <c r="DU3814" s="0" t="s">
        <v>155</v>
      </c>
      <c r="DX3814" s="0" t="s">
        <v>155</v>
      </c>
      <c r="EA3814" s="0" t="s">
        <v>155</v>
      </c>
      <c r="ED3814" s="0" t="s">
        <v>141</v>
      </c>
      <c r="EF3814" s="0" t="s">
        <v>155</v>
      </c>
      <c r="EH3814" s="0" t="s">
        <v>145</v>
      </c>
    </row>
    <row r="3815" customFormat="false" ht="15" hidden="false" customHeight="false" outlineLevel="0" collapsed="false">
      <c r="A3815" s="0" t="s">
        <v>15136</v>
      </c>
      <c r="B3815" s="0" t="n">
        <v>78</v>
      </c>
      <c r="C3815" s="0" t="n">
        <v>372624</v>
      </c>
      <c r="D3815" s="0" t="s">
        <v>15137</v>
      </c>
      <c r="E3815" s="0" t="s">
        <v>1102</v>
      </c>
      <c r="F3815" s="0" t="str">
        <f aca="false">CONCATENATE(D3815," ",LEFT(H3815,4),"T=",AU3815,"D=",AV3815,"R=",AW3815,"M=",AX3815,"L=",AY3815,"B=",AZ3815)</f>
        <v>DELAQUILA T=8D=2R=0M=0L=0B=0</v>
      </c>
      <c r="I3815" s="0" t="s">
        <v>12453</v>
      </c>
      <c r="J3815" s="0" t="s">
        <v>15138</v>
      </c>
      <c r="K3815" s="0" t="s">
        <v>144</v>
      </c>
      <c r="M3815" s="0" t="s">
        <v>15139</v>
      </c>
      <c r="N3815" s="0" t="str">
        <f aca="false">RIGHT(M3815,LEN(M3815)-FIND(" ",M3815))</f>
        <v>BIRCH RUN DR NE</v>
      </c>
      <c r="P3815" s="0" t="s">
        <v>147</v>
      </c>
      <c r="Q3815" s="0" t="s">
        <v>148</v>
      </c>
      <c r="R3815" s="0" t="n">
        <v>44483</v>
      </c>
      <c r="AD3815" s="0" t="s">
        <v>149</v>
      </c>
      <c r="AE3815" s="0" t="s">
        <v>150</v>
      </c>
      <c r="AH3815" s="0" t="n">
        <v>14</v>
      </c>
      <c r="AI3815" s="0" t="n">
        <v>11</v>
      </c>
      <c r="AJ3815" s="0" t="s">
        <v>4175</v>
      </c>
      <c r="AM3815" s="0" t="s">
        <v>4176</v>
      </c>
      <c r="AN3815" s="0" t="s">
        <v>147</v>
      </c>
      <c r="AO3815" s="0" t="s">
        <v>14986</v>
      </c>
      <c r="AP3815" s="0" t="s">
        <v>14987</v>
      </c>
      <c r="AQ3815" s="0" t="n">
        <v>9</v>
      </c>
      <c r="AR3815" s="0" t="n">
        <v>64</v>
      </c>
      <c r="AS3815" s="0" t="n">
        <v>32</v>
      </c>
      <c r="AU3815" s="0" t="n">
        <f aca="false">COUNTA($BA$3815:$EH$3815)</f>
        <v>8</v>
      </c>
      <c r="AV3815" s="0" t="n">
        <f aca="false">COUNTIF($BA$3815:$EH$3815,"D")</f>
        <v>2</v>
      </c>
      <c r="AW3815" s="0" t="n">
        <f aca="false">COUNTIF($BA$3815:$EH$3815,"R")</f>
        <v>0</v>
      </c>
      <c r="AX3815" s="0" t="n">
        <f aca="false">IF(BN3815="D",1,0)+IF(BO3815="D",1,0)+IF(BT3815="D",1,0)+IF(BU3815="D",1,0)+IF(BW3815="D",1,0)+IF(CC3815="D",1,0)+IF(CD3815="D",1,0)+IF(CE3815="D",1,0)+IF(CF3815="D",1,0)+IF(CL3815="D",1,0)+IF(CM3815="D",1,0)+IF(CQ3815="D",1,0)+IF(CR3815="D",1,0)+IF(CS3815="D",1,0)+IF(CW3815="D",1,0)+IF(CX3815="D",1,0)+IF(DD3815="D",1,0)+IF(DE3815="D",1,0)+IF(DJ3815="D",1,0)+IF(DK3815="D",1,0)+IF(DO3815="D",1,0)+IF(DP3815="D",1,0)+IF(DQ3815="D",1,0)+IF(DW3815="D",1,0)+IF(DZ3815="D",1,0)+IF(EH3815="D",1,0)</f>
        <v>0</v>
      </c>
      <c r="AY3815" s="0" t="n">
        <f aca="false">IF(DJ3815&lt;&gt;"",1,0)+IF(DK3815&lt;&gt;"",1,0)+IF(DM3815&lt;&gt;"",1,0)+IF(DO3815&lt;&gt;"",1,0)+IF(DP3815&lt;&gt;"",1,0)+IF(DQ3815&lt;&gt;"",1,0)+IF(DS3815&lt;&gt;"",1,0)+IF(DT3815&lt;&gt;"",1,0)+IF(DV3815&lt;&gt;"",1,0)+IF(DW3815&lt;&gt;"",1,0)+IF(DX3815&lt;&gt;"",1,0)+IF(DY3815&lt;&gt;"",1,0)+IF(DZ3815&lt;&gt;"",1,0)+IF(EB3815&lt;&gt;"",1,0)+IF(EC3815&lt;&gt;"",1,0)+IF(ED3815&lt;&gt;"",1,0)+IF(EG3815&lt;&gt;"",1,0)+IF(EH3815&lt;&gt;"",1,0)</f>
        <v>0</v>
      </c>
      <c r="AZ3815" s="0" t="n">
        <f aca="false">IF(EH3815&lt;&gt;"",1,0)</f>
        <v>0</v>
      </c>
      <c r="BB3815" s="0" t="s">
        <v>154</v>
      </c>
      <c r="CK3815" s="0" t="s">
        <v>155</v>
      </c>
      <c r="CN3815" s="0" t="s">
        <v>155</v>
      </c>
      <c r="CP3815" s="0" t="s">
        <v>155</v>
      </c>
      <c r="CT3815" s="0" t="s">
        <v>155</v>
      </c>
      <c r="CU3815" s="0" t="s">
        <v>145</v>
      </c>
      <c r="CV3815" s="0" t="s">
        <v>155</v>
      </c>
      <c r="CZ3815" s="0" t="s">
        <v>145</v>
      </c>
    </row>
    <row r="3816" customFormat="false" ht="15" hidden="false" customHeight="false" outlineLevel="0" collapsed="false">
      <c r="A3816" s="0" t="s">
        <v>15140</v>
      </c>
      <c r="B3816" s="0" t="n">
        <v>78</v>
      </c>
      <c r="C3816" s="0" t="n">
        <v>478533</v>
      </c>
      <c r="D3816" s="0" t="s">
        <v>15141</v>
      </c>
      <c r="E3816" s="0" t="s">
        <v>15142</v>
      </c>
      <c r="F3816" s="0" t="str">
        <f aca="false">CONCATENATE(D3816," ",LEFT(H3816,4),"T=",AU3816,"D=",AV3816,"R=",AW3816,"M=",AX3816,"L=",AY3816,"B=",AZ3816)</f>
        <v>KEENE T=2D=0R=0M=0L=0B=0</v>
      </c>
      <c r="G3816" s="0" t="s">
        <v>15143</v>
      </c>
      <c r="I3816" s="0" t="s">
        <v>15144</v>
      </c>
      <c r="J3816" s="0" t="s">
        <v>4858</v>
      </c>
      <c r="K3816" s="0" t="s">
        <v>144</v>
      </c>
      <c r="M3816" s="0" t="s">
        <v>15145</v>
      </c>
      <c r="N3816" s="0" t="str">
        <f aca="false">RIGHT(M3816,LEN(M3816)-FIND(" ",M3816))</f>
        <v>BEECHWOOD ST NE</v>
      </c>
      <c r="P3816" s="0" t="s">
        <v>147</v>
      </c>
      <c r="Q3816" s="0" t="s">
        <v>148</v>
      </c>
      <c r="R3816" s="0" t="n">
        <v>44483</v>
      </c>
      <c r="AD3816" s="0" t="s">
        <v>149</v>
      </c>
      <c r="AE3816" s="0" t="s">
        <v>150</v>
      </c>
      <c r="AF3816" s="0" t="s">
        <v>151</v>
      </c>
      <c r="AH3816" s="0" t="n">
        <v>14</v>
      </c>
      <c r="AI3816" s="0" t="n">
        <v>11</v>
      </c>
      <c r="AN3816" s="0" t="s">
        <v>147</v>
      </c>
      <c r="AO3816" s="0" t="s">
        <v>14986</v>
      </c>
      <c r="AP3816" s="0" t="s">
        <v>14987</v>
      </c>
      <c r="AQ3816" s="0" t="n">
        <v>9</v>
      </c>
      <c r="AR3816" s="0" t="n">
        <v>64</v>
      </c>
      <c r="AS3816" s="0" t="n">
        <v>32</v>
      </c>
      <c r="AU3816" s="0" t="n">
        <f aca="false">COUNTA($BA$3816:$EH$3816)</f>
        <v>2</v>
      </c>
      <c r="AV3816" s="0" t="n">
        <f aca="false">COUNTIF($BA$3816:$EH$3816,"D")</f>
        <v>0</v>
      </c>
      <c r="AW3816" s="0" t="n">
        <f aca="false">COUNTIF($BA$3816:$EH$3816,"R")</f>
        <v>0</v>
      </c>
      <c r="AX3816" s="0" t="n">
        <f aca="false">IF(BN3816="D",1,0)+IF(BO3816="D",1,0)+IF(BT3816="D",1,0)+IF(BU3816="D",1,0)+IF(BW3816="D",1,0)+IF(CC3816="D",1,0)+IF(CD3816="D",1,0)+IF(CE3816="D",1,0)+IF(CF3816="D",1,0)+IF(CL3816="D",1,0)+IF(CM3816="D",1,0)+IF(CQ3816="D",1,0)+IF(CR3816="D",1,0)+IF(CS3816="D",1,0)+IF(CW3816="D",1,0)+IF(CX3816="D",1,0)+IF(DD3816="D",1,0)+IF(DE3816="D",1,0)+IF(DJ3816="D",1,0)+IF(DK3816="D",1,0)+IF(DO3816="D",1,0)+IF(DP3816="D",1,0)+IF(DQ3816="D",1,0)+IF(DW3816="D",1,0)+IF(DZ3816="D",1,0)+IF(EH3816="D",1,0)</f>
        <v>0</v>
      </c>
      <c r="AY3816" s="0" t="n">
        <f aca="false">IF(DJ3816&lt;&gt;"",1,0)+IF(DK3816&lt;&gt;"",1,0)+IF(DM3816&lt;&gt;"",1,0)+IF(DO3816&lt;&gt;"",1,0)+IF(DP3816&lt;&gt;"",1,0)+IF(DQ3816&lt;&gt;"",1,0)+IF(DS3816&lt;&gt;"",1,0)+IF(DT3816&lt;&gt;"",1,0)+IF(DV3816&lt;&gt;"",1,0)+IF(DW3816&lt;&gt;"",1,0)+IF(DX3816&lt;&gt;"",1,0)+IF(DY3816&lt;&gt;"",1,0)+IF(DZ3816&lt;&gt;"",1,0)+IF(EB3816&lt;&gt;"",1,0)+IF(EC3816&lt;&gt;"",1,0)+IF(ED3816&lt;&gt;"",1,0)+IF(EG3816&lt;&gt;"",1,0)+IF(EH3816&lt;&gt;"",1,0)</f>
        <v>0</v>
      </c>
      <c r="AZ3816" s="0" t="n">
        <f aca="false">IF(EH3816&lt;&gt;"",1,0)</f>
        <v>0</v>
      </c>
      <c r="BB3816" s="0" t="s">
        <v>154</v>
      </c>
      <c r="EF3816" s="0" t="s">
        <v>155</v>
      </c>
    </row>
    <row r="3817" customFormat="false" ht="15" hidden="false" customHeight="false" outlineLevel="0" collapsed="false">
      <c r="A3817" s="0" t="s">
        <v>15146</v>
      </c>
      <c r="B3817" s="0" t="n">
        <v>78</v>
      </c>
      <c r="C3817" s="0" t="n">
        <v>11599</v>
      </c>
      <c r="D3817" s="0" t="s">
        <v>15147</v>
      </c>
      <c r="E3817" s="0" t="s">
        <v>1688</v>
      </c>
      <c r="F3817" s="0" t="str">
        <f aca="false">CONCATENATE(D3817," ",LEFT(H3817,4),"T=",AU3817,"D=",AV3817,"R=",AW3817,"M=",AX3817,"L=",AY3817,"B=",AZ3817)</f>
        <v>BUSKO T=51D=18R=0M=8L=8B=1</v>
      </c>
      <c r="I3817" s="0" t="s">
        <v>15148</v>
      </c>
      <c r="J3817" s="0" t="s">
        <v>15149</v>
      </c>
      <c r="K3817" s="0" t="s">
        <v>144</v>
      </c>
      <c r="L3817" s="0" t="s">
        <v>145</v>
      </c>
      <c r="M3817" s="0" t="s">
        <v>15150</v>
      </c>
      <c r="N3817" s="0" t="str">
        <f aca="false">RIGHT(M3817,LEN(M3817)-FIND(" ",M3817))</f>
        <v>REEVES RD NE</v>
      </c>
      <c r="P3817" s="0" t="s">
        <v>147</v>
      </c>
      <c r="Q3817" s="0" t="s">
        <v>148</v>
      </c>
      <c r="R3817" s="0" t="n">
        <v>44483</v>
      </c>
      <c r="AD3817" s="0" t="s">
        <v>149</v>
      </c>
      <c r="AE3817" s="0" t="s">
        <v>150</v>
      </c>
      <c r="AH3817" s="0" t="n">
        <v>14</v>
      </c>
      <c r="AI3817" s="0" t="n">
        <v>11</v>
      </c>
      <c r="AJ3817" s="0" t="s">
        <v>4175</v>
      </c>
      <c r="AM3817" s="0" t="s">
        <v>4176</v>
      </c>
      <c r="AN3817" s="0" t="s">
        <v>147</v>
      </c>
      <c r="AO3817" s="0" t="s">
        <v>14986</v>
      </c>
      <c r="AP3817" s="0" t="s">
        <v>14987</v>
      </c>
      <c r="AQ3817" s="0" t="n">
        <v>9</v>
      </c>
      <c r="AR3817" s="0" t="n">
        <v>64</v>
      </c>
      <c r="AS3817" s="0" t="n">
        <v>32</v>
      </c>
      <c r="AU3817" s="0" t="n">
        <f aca="false">COUNTA($BA$3817:$EH$3817)</f>
        <v>51</v>
      </c>
      <c r="AV3817" s="0" t="n">
        <f aca="false">COUNTIF($BA$3817:$EH$3817,"D")</f>
        <v>18</v>
      </c>
      <c r="AW3817" s="0" t="n">
        <f aca="false">COUNTIF($BA$3817:$EH$3817,"R")</f>
        <v>0</v>
      </c>
      <c r="AX3817" s="0" t="n">
        <f aca="false">IF(BN3817="D",1,0)+IF(BO3817="D",1,0)+IF(BT3817="D",1,0)+IF(BU3817="D",1,0)+IF(BW3817="D",1,0)+IF(CC3817="D",1,0)+IF(CD3817="D",1,0)+IF(CE3817="D",1,0)+IF(CF3817="D",1,0)+IF(CL3817="D",1,0)+IF(CM3817="D",1,0)+IF(CQ3817="D",1,0)+IF(CR3817="D",1,0)+IF(CS3817="D",1,0)+IF(CW3817="D",1,0)+IF(CX3817="D",1,0)+IF(DD3817="D",1,0)+IF(DE3817="D",1,0)+IF(DJ3817="D",1,0)+IF(DK3817="D",1,0)+IF(DO3817="D",1,0)+IF(DP3817="D",1,0)+IF(DQ3817="D",1,0)+IF(DW3817="D",1,0)+IF(DZ3817="D",1,0)+IF(EH3817="D",1,0)</f>
        <v>8</v>
      </c>
      <c r="AY3817" s="0" t="n">
        <f aca="false">IF(DJ3817&lt;&gt;"",1,0)+IF(DK3817&lt;&gt;"",1,0)+IF(DM3817&lt;&gt;"",1,0)+IF(DO3817&lt;&gt;"",1,0)+IF(DP3817&lt;&gt;"",1,0)+IF(DQ3817&lt;&gt;"",1,0)+IF(DS3817&lt;&gt;"",1,0)+IF(DT3817&lt;&gt;"",1,0)+IF(DV3817&lt;&gt;"",1,0)+IF(DW3817&lt;&gt;"",1,0)+IF(DX3817&lt;&gt;"",1,0)+IF(DY3817&lt;&gt;"",1,0)+IF(DZ3817&lt;&gt;"",1,0)+IF(EB3817&lt;&gt;"",1,0)+IF(EC3817&lt;&gt;"",1,0)+IF(ED3817&lt;&gt;"",1,0)+IF(EG3817&lt;&gt;"",1,0)+IF(EH3817&lt;&gt;"",1,0)</f>
        <v>8</v>
      </c>
      <c r="AZ3817" s="0" t="n">
        <f aca="false">IF(EH3817&lt;&gt;"",1,0)</f>
        <v>1</v>
      </c>
      <c r="BB3817" s="0" t="s">
        <v>154</v>
      </c>
      <c r="BC3817" s="0" t="s">
        <v>155</v>
      </c>
      <c r="BD3817" s="0" t="s">
        <v>155</v>
      </c>
      <c r="BE3817" s="0" t="s">
        <v>155</v>
      </c>
      <c r="BF3817" s="0" t="s">
        <v>155</v>
      </c>
      <c r="BG3817" s="0" t="s">
        <v>155</v>
      </c>
      <c r="BH3817" s="0" t="s">
        <v>155</v>
      </c>
      <c r="BI3817" s="0" t="s">
        <v>155</v>
      </c>
      <c r="BJ3817" s="0" t="s">
        <v>155</v>
      </c>
      <c r="BK3817" s="0" t="s">
        <v>155</v>
      </c>
      <c r="BL3817" s="0" t="s">
        <v>155</v>
      </c>
      <c r="BP3817" s="0" t="s">
        <v>155</v>
      </c>
      <c r="BR3817" s="0" t="s">
        <v>155</v>
      </c>
      <c r="BS3817" s="0" t="s">
        <v>155</v>
      </c>
      <c r="BV3817" s="0" t="s">
        <v>155</v>
      </c>
      <c r="BY3817" s="0" t="s">
        <v>145</v>
      </c>
      <c r="CA3817" s="0" t="s">
        <v>155</v>
      </c>
      <c r="CC3817" s="0" t="s">
        <v>145</v>
      </c>
      <c r="CG3817" s="0" t="s">
        <v>155</v>
      </c>
      <c r="CH3817" s="0" t="s">
        <v>145</v>
      </c>
      <c r="CK3817" s="0" t="s">
        <v>155</v>
      </c>
      <c r="CL3817" s="0" t="s">
        <v>145</v>
      </c>
      <c r="CN3817" s="0" t="s">
        <v>155</v>
      </c>
      <c r="CO3817" s="0" t="s">
        <v>145</v>
      </c>
      <c r="CP3817" s="0" t="s">
        <v>155</v>
      </c>
      <c r="CQ3817" s="0" t="s">
        <v>145</v>
      </c>
      <c r="CT3817" s="0" t="s">
        <v>155</v>
      </c>
      <c r="CU3817" s="0" t="s">
        <v>145</v>
      </c>
      <c r="CV3817" s="0" t="s">
        <v>155</v>
      </c>
      <c r="CW3817" s="0" t="s">
        <v>145</v>
      </c>
      <c r="CY3817" s="0" t="s">
        <v>155</v>
      </c>
      <c r="CZ3817" s="0" t="s">
        <v>145</v>
      </c>
      <c r="DC3817" s="0" t="s">
        <v>155</v>
      </c>
      <c r="DD3817" s="0" t="s">
        <v>145</v>
      </c>
      <c r="DF3817" s="0" t="s">
        <v>155</v>
      </c>
      <c r="DG3817" s="0" t="s">
        <v>145</v>
      </c>
      <c r="DI3817" s="0" t="s">
        <v>155</v>
      </c>
      <c r="DJ3817" s="0" t="s">
        <v>145</v>
      </c>
      <c r="DL3817" s="0" t="s">
        <v>155</v>
      </c>
      <c r="DM3817" s="0" t="s">
        <v>145</v>
      </c>
      <c r="DN3817" s="0" t="s">
        <v>155</v>
      </c>
      <c r="DR3817" s="0" t="s">
        <v>155</v>
      </c>
      <c r="DS3817" s="0" t="s">
        <v>145</v>
      </c>
      <c r="DT3817" s="0" t="s">
        <v>145</v>
      </c>
      <c r="DU3817" s="0" t="s">
        <v>155</v>
      </c>
      <c r="DW3817" s="0" t="s">
        <v>145</v>
      </c>
      <c r="DX3817" s="0" t="s">
        <v>155</v>
      </c>
      <c r="EA3817" s="0" t="s">
        <v>155</v>
      </c>
      <c r="ED3817" s="0" t="s">
        <v>145</v>
      </c>
      <c r="EF3817" s="0" t="s">
        <v>155</v>
      </c>
      <c r="EH3817" s="0" t="s">
        <v>145</v>
      </c>
    </row>
    <row r="3818" customFormat="false" ht="15" hidden="false" customHeight="false" outlineLevel="0" collapsed="false">
      <c r="A3818" s="0" t="s">
        <v>15151</v>
      </c>
      <c r="B3818" s="0" t="n">
        <v>78</v>
      </c>
      <c r="C3818" s="0" t="n">
        <v>273176</v>
      </c>
      <c r="D3818" s="0" t="s">
        <v>1429</v>
      </c>
      <c r="E3818" s="0" t="s">
        <v>2012</v>
      </c>
      <c r="F3818" s="0" t="str">
        <f aca="false">CONCATENATE(D3818," ",LEFT(H3818,4),"T=",AU3818,"D=",AV3818,"R=",AW3818,"M=",AX3818,"L=",AY3818,"B=",AZ3818)</f>
        <v>LOMBARDI T=20D=0R=2M=0L=1B=0</v>
      </c>
      <c r="G3818" s="0" t="s">
        <v>222</v>
      </c>
      <c r="I3818" s="0" t="s">
        <v>15152</v>
      </c>
      <c r="J3818" s="0" t="s">
        <v>3218</v>
      </c>
      <c r="K3818" s="0" t="s">
        <v>144</v>
      </c>
      <c r="M3818" s="0" t="s">
        <v>15153</v>
      </c>
      <c r="N3818" s="0" t="str">
        <f aca="false">RIGHT(M3818,LEN(M3818)-FIND(" ",M3818))</f>
        <v>REEVES RD NE</v>
      </c>
      <c r="P3818" s="0" t="s">
        <v>147</v>
      </c>
      <c r="Q3818" s="0" t="s">
        <v>148</v>
      </c>
      <c r="R3818" s="0" t="n">
        <v>44483</v>
      </c>
      <c r="AD3818" s="0" t="s">
        <v>149</v>
      </c>
      <c r="AE3818" s="0" t="s">
        <v>150</v>
      </c>
      <c r="AH3818" s="0" t="n">
        <v>14</v>
      </c>
      <c r="AI3818" s="0" t="n">
        <v>11</v>
      </c>
      <c r="AJ3818" s="0" t="s">
        <v>4175</v>
      </c>
      <c r="AM3818" s="0" t="s">
        <v>4176</v>
      </c>
      <c r="AN3818" s="0" t="s">
        <v>147</v>
      </c>
      <c r="AO3818" s="0" t="s">
        <v>14986</v>
      </c>
      <c r="AP3818" s="0" t="s">
        <v>14987</v>
      </c>
      <c r="AQ3818" s="0" t="n">
        <v>9</v>
      </c>
      <c r="AR3818" s="0" t="n">
        <v>64</v>
      </c>
      <c r="AS3818" s="0" t="n">
        <v>32</v>
      </c>
      <c r="AU3818" s="0" t="n">
        <f aca="false">COUNTA($BA$3818:$EH$3818)</f>
        <v>20</v>
      </c>
      <c r="AV3818" s="0" t="n">
        <f aca="false">COUNTIF($BA$3818:$EH$3818,"D")</f>
        <v>0</v>
      </c>
      <c r="AW3818" s="0" t="n">
        <f aca="false">COUNTIF($BA$3818:$EH$3818,"R")</f>
        <v>2</v>
      </c>
      <c r="AX3818" s="0" t="n">
        <f aca="false">IF(BN3818="D",1,0)+IF(BO3818="D",1,0)+IF(BT3818="D",1,0)+IF(BU3818="D",1,0)+IF(BW3818="D",1,0)+IF(CC3818="D",1,0)+IF(CD3818="D",1,0)+IF(CE3818="D",1,0)+IF(CF3818="D",1,0)+IF(CL3818="D",1,0)+IF(CM3818="D",1,0)+IF(CQ3818="D",1,0)+IF(CR3818="D",1,0)+IF(CS3818="D",1,0)+IF(CW3818="D",1,0)+IF(CX3818="D",1,0)+IF(DD3818="D",1,0)+IF(DE3818="D",1,0)+IF(DJ3818="D",1,0)+IF(DK3818="D",1,0)+IF(DO3818="D",1,0)+IF(DP3818="D",1,0)+IF(DQ3818="D",1,0)+IF(DW3818="D",1,0)+IF(DZ3818="D",1,0)+IF(EH3818="D",1,0)</f>
        <v>0</v>
      </c>
      <c r="AY3818" s="0" t="n">
        <f aca="false">IF(DJ3818&lt;&gt;"",1,0)+IF(DK3818&lt;&gt;"",1,0)+IF(DM3818&lt;&gt;"",1,0)+IF(DO3818&lt;&gt;"",1,0)+IF(DP3818&lt;&gt;"",1,0)+IF(DQ3818&lt;&gt;"",1,0)+IF(DS3818&lt;&gt;"",1,0)+IF(DT3818&lt;&gt;"",1,0)+IF(DV3818&lt;&gt;"",1,0)+IF(DW3818&lt;&gt;"",1,0)+IF(DX3818&lt;&gt;"",1,0)+IF(DY3818&lt;&gt;"",1,0)+IF(DZ3818&lt;&gt;"",1,0)+IF(EB3818&lt;&gt;"",1,0)+IF(EC3818&lt;&gt;"",1,0)+IF(ED3818&lt;&gt;"",1,0)+IF(EG3818&lt;&gt;"",1,0)+IF(EH3818&lt;&gt;"",1,0)</f>
        <v>1</v>
      </c>
      <c r="AZ3818" s="0" t="n">
        <f aca="false">IF(EH3818&lt;&gt;"",1,0)</f>
        <v>0</v>
      </c>
      <c r="BB3818" s="0" t="s">
        <v>154</v>
      </c>
      <c r="BC3818" s="0" t="s">
        <v>155</v>
      </c>
      <c r="BD3818" s="0" t="s">
        <v>155</v>
      </c>
      <c r="BH3818" s="0" t="s">
        <v>155</v>
      </c>
      <c r="BL3818" s="0" t="s">
        <v>155</v>
      </c>
      <c r="BS3818" s="0" t="s">
        <v>155</v>
      </c>
      <c r="CA3818" s="0" t="s">
        <v>155</v>
      </c>
      <c r="CK3818" s="0" t="s">
        <v>155</v>
      </c>
      <c r="CN3818" s="0" t="s">
        <v>155</v>
      </c>
      <c r="CP3818" s="0" t="s">
        <v>155</v>
      </c>
      <c r="CV3818" s="0" t="s">
        <v>155</v>
      </c>
      <c r="CZ3818" s="0" t="s">
        <v>141</v>
      </c>
      <c r="DC3818" s="0" t="s">
        <v>155</v>
      </c>
      <c r="DG3818" s="0" t="s">
        <v>141</v>
      </c>
      <c r="DI3818" s="0" t="s">
        <v>155</v>
      </c>
      <c r="DL3818" s="0" t="s">
        <v>155</v>
      </c>
      <c r="DN3818" s="0" t="s">
        <v>155</v>
      </c>
      <c r="DU3818" s="0" t="s">
        <v>155</v>
      </c>
      <c r="DX3818" s="0" t="s">
        <v>155</v>
      </c>
      <c r="EF3818" s="0" t="s">
        <v>155</v>
      </c>
    </row>
    <row r="3819" customFormat="false" ht="15" hidden="false" customHeight="false" outlineLevel="0" collapsed="false">
      <c r="A3819" s="0" t="s">
        <v>15154</v>
      </c>
      <c r="B3819" s="0" t="n">
        <v>78</v>
      </c>
      <c r="C3819" s="0" t="n">
        <v>192370</v>
      </c>
      <c r="D3819" s="0" t="s">
        <v>15124</v>
      </c>
      <c r="E3819" s="0" t="s">
        <v>15155</v>
      </c>
      <c r="F3819" s="0" t="str">
        <f aca="false">CONCATENATE(D3819," ",LEFT(H3819,4),"T=",AU3819,"D=",AV3819,"R=",AW3819,"M=",AX3819,"L=",AY3819,"B=",AZ3819)</f>
        <v>RIZKALLAH T=40D=14R=0M=4L=8B=1</v>
      </c>
      <c r="G3819" s="0" t="s">
        <v>8800</v>
      </c>
      <c r="I3819" s="0" t="s">
        <v>6005</v>
      </c>
      <c r="J3819" s="0" t="s">
        <v>15156</v>
      </c>
      <c r="K3819" s="0" t="s">
        <v>144</v>
      </c>
      <c r="L3819" s="0" t="s">
        <v>145</v>
      </c>
      <c r="M3819" s="0" t="s">
        <v>15126</v>
      </c>
      <c r="N3819" s="0" t="str">
        <f aca="false">RIGHT(M3819,LEN(M3819)-FIND(" ",M3819))</f>
        <v>REEVES RD NE</v>
      </c>
      <c r="P3819" s="0" t="s">
        <v>147</v>
      </c>
      <c r="Q3819" s="0" t="s">
        <v>148</v>
      </c>
      <c r="R3819" s="0" t="n">
        <v>44483</v>
      </c>
      <c r="AD3819" s="0" t="s">
        <v>149</v>
      </c>
      <c r="AE3819" s="0" t="s">
        <v>150</v>
      </c>
      <c r="AH3819" s="0" t="n">
        <v>14</v>
      </c>
      <c r="AI3819" s="0" t="n">
        <v>11</v>
      </c>
      <c r="AJ3819" s="0" t="s">
        <v>4175</v>
      </c>
      <c r="AM3819" s="0" t="s">
        <v>4176</v>
      </c>
      <c r="AN3819" s="0" t="s">
        <v>147</v>
      </c>
      <c r="AO3819" s="0" t="s">
        <v>14986</v>
      </c>
      <c r="AP3819" s="0" t="s">
        <v>14987</v>
      </c>
      <c r="AQ3819" s="0" t="n">
        <v>9</v>
      </c>
      <c r="AR3819" s="0" t="n">
        <v>64</v>
      </c>
      <c r="AS3819" s="0" t="n">
        <v>32</v>
      </c>
      <c r="AU3819" s="0" t="n">
        <f aca="false">COUNTA($BA$3819:$EH$3819)</f>
        <v>40</v>
      </c>
      <c r="AV3819" s="0" t="n">
        <f aca="false">COUNTIF($BA$3819:$EH$3819,"D")</f>
        <v>14</v>
      </c>
      <c r="AW3819" s="0" t="n">
        <f aca="false">COUNTIF($BA$3819:$EH$3819,"R")</f>
        <v>0</v>
      </c>
      <c r="AX3819" s="0" t="n">
        <f aca="false">IF(BN3819="D",1,0)+IF(BO3819="D",1,0)+IF(BT3819="D",1,0)+IF(BU3819="D",1,0)+IF(BW3819="D",1,0)+IF(CC3819="D",1,0)+IF(CD3819="D",1,0)+IF(CE3819="D",1,0)+IF(CF3819="D",1,0)+IF(CL3819="D",1,0)+IF(CM3819="D",1,0)+IF(CQ3819="D",1,0)+IF(CR3819="D",1,0)+IF(CS3819="D",1,0)+IF(CW3819="D",1,0)+IF(CX3819="D",1,0)+IF(DD3819="D",1,0)+IF(DE3819="D",1,0)+IF(DJ3819="D",1,0)+IF(DK3819="D",1,0)+IF(DO3819="D",1,0)+IF(DP3819="D",1,0)+IF(DQ3819="D",1,0)+IF(DW3819="D",1,0)+IF(DZ3819="D",1,0)+IF(EH3819="D",1,0)</f>
        <v>4</v>
      </c>
      <c r="AY3819" s="0" t="n">
        <f aca="false">IF(DJ3819&lt;&gt;"",1,0)+IF(DK3819&lt;&gt;"",1,0)+IF(DM3819&lt;&gt;"",1,0)+IF(DO3819&lt;&gt;"",1,0)+IF(DP3819&lt;&gt;"",1,0)+IF(DQ3819&lt;&gt;"",1,0)+IF(DS3819&lt;&gt;"",1,0)+IF(DT3819&lt;&gt;"",1,0)+IF(DV3819&lt;&gt;"",1,0)+IF(DW3819&lt;&gt;"",1,0)+IF(DX3819&lt;&gt;"",1,0)+IF(DY3819&lt;&gt;"",1,0)+IF(DZ3819&lt;&gt;"",1,0)+IF(EB3819&lt;&gt;"",1,0)+IF(EC3819&lt;&gt;"",1,0)+IF(ED3819&lt;&gt;"",1,0)+IF(EG3819&lt;&gt;"",1,0)+IF(EH3819&lt;&gt;"",1,0)</f>
        <v>8</v>
      </c>
      <c r="AZ3819" s="0" t="n">
        <f aca="false">IF(EH3819&lt;&gt;"",1,0)</f>
        <v>1</v>
      </c>
      <c r="BB3819" s="0" t="s">
        <v>154</v>
      </c>
      <c r="BC3819" s="0" t="s">
        <v>155</v>
      </c>
      <c r="BD3819" s="0" t="s">
        <v>155</v>
      </c>
      <c r="BF3819" s="0" t="s">
        <v>155</v>
      </c>
      <c r="BH3819" s="0" t="s">
        <v>155</v>
      </c>
      <c r="BJ3819" s="0" t="s">
        <v>155</v>
      </c>
      <c r="BK3819" s="0" t="s">
        <v>155</v>
      </c>
      <c r="BP3819" s="0" t="s">
        <v>155</v>
      </c>
      <c r="BS3819" s="0" t="s">
        <v>155</v>
      </c>
      <c r="BY3819" s="0" t="s">
        <v>145</v>
      </c>
      <c r="CA3819" s="0" t="s">
        <v>155</v>
      </c>
      <c r="CH3819" s="0" t="s">
        <v>145</v>
      </c>
      <c r="CK3819" s="0" t="s">
        <v>155</v>
      </c>
      <c r="CN3819" s="0" t="s">
        <v>155</v>
      </c>
      <c r="CO3819" s="0" t="s">
        <v>145</v>
      </c>
      <c r="CP3819" s="0" t="s">
        <v>155</v>
      </c>
      <c r="CT3819" s="0" t="s">
        <v>155</v>
      </c>
      <c r="CU3819" s="0" t="s">
        <v>145</v>
      </c>
      <c r="CV3819" s="0" t="s">
        <v>155</v>
      </c>
      <c r="CW3819" s="0" t="s">
        <v>145</v>
      </c>
      <c r="CY3819" s="0" t="s">
        <v>155</v>
      </c>
      <c r="CZ3819" s="0" t="s">
        <v>145</v>
      </c>
      <c r="DC3819" s="0" t="s">
        <v>155</v>
      </c>
      <c r="DF3819" s="0" t="s">
        <v>155</v>
      </c>
      <c r="DG3819" s="0" t="s">
        <v>145</v>
      </c>
      <c r="DI3819" s="0" t="s">
        <v>155</v>
      </c>
      <c r="DJ3819" s="0" t="s">
        <v>145</v>
      </c>
      <c r="DL3819" s="0" t="s">
        <v>155</v>
      </c>
      <c r="DM3819" s="0" t="s">
        <v>145</v>
      </c>
      <c r="DN3819" s="0" t="s">
        <v>155</v>
      </c>
      <c r="DR3819" s="0" t="s">
        <v>155</v>
      </c>
      <c r="DS3819" s="0" t="s">
        <v>145</v>
      </c>
      <c r="DT3819" s="0" t="s">
        <v>145</v>
      </c>
      <c r="DU3819" s="0" t="s">
        <v>155</v>
      </c>
      <c r="DW3819" s="0" t="s">
        <v>145</v>
      </c>
      <c r="DX3819" s="0" t="s">
        <v>155</v>
      </c>
      <c r="EA3819" s="0" t="s">
        <v>155</v>
      </c>
      <c r="ED3819" s="0" t="s">
        <v>145</v>
      </c>
      <c r="EF3819" s="0" t="s">
        <v>155</v>
      </c>
      <c r="EH3819" s="0" t="s">
        <v>145</v>
      </c>
    </row>
    <row r="3820" customFormat="false" ht="15" hidden="false" customHeight="false" outlineLevel="0" collapsed="false">
      <c r="A3820" s="0" t="s">
        <v>15157</v>
      </c>
      <c r="B3820" s="0" t="n">
        <v>78</v>
      </c>
      <c r="C3820" s="0" t="n">
        <v>472072</v>
      </c>
      <c r="D3820" s="0" t="s">
        <v>15158</v>
      </c>
      <c r="E3820" s="0" t="s">
        <v>14200</v>
      </c>
      <c r="F3820" s="0" t="str">
        <f aca="false">CONCATENATE(D3820," ",LEFT(H3820,4),"T=",AU3820,"D=",AV3820,"R=",AW3820,"M=",AX3820,"L=",AY3820,"B=",AZ3820)</f>
        <v>CANDEL T=3D=0R=0M=0L=0B=0</v>
      </c>
      <c r="G3820" s="0" t="s">
        <v>2656</v>
      </c>
      <c r="I3820" s="0" t="s">
        <v>15159</v>
      </c>
      <c r="J3820" s="0" t="s">
        <v>6707</v>
      </c>
      <c r="K3820" s="0" t="s">
        <v>144</v>
      </c>
      <c r="M3820" s="0" t="s">
        <v>15160</v>
      </c>
      <c r="N3820" s="0" t="str">
        <f aca="false">RIGHT(M3820,LEN(M3820)-FIND(" ",M3820))</f>
        <v>SEDGEWICK ST NE</v>
      </c>
      <c r="P3820" s="0" t="s">
        <v>147</v>
      </c>
      <c r="Q3820" s="0" t="s">
        <v>148</v>
      </c>
      <c r="R3820" s="0" t="n">
        <v>44483</v>
      </c>
      <c r="AD3820" s="0" t="s">
        <v>149</v>
      </c>
      <c r="AE3820" s="0" t="s">
        <v>150</v>
      </c>
      <c r="AH3820" s="0" t="n">
        <v>14</v>
      </c>
      <c r="AI3820" s="0" t="n">
        <v>11</v>
      </c>
      <c r="AJ3820" s="0" t="s">
        <v>4175</v>
      </c>
      <c r="AM3820" s="0" t="s">
        <v>4176</v>
      </c>
      <c r="AN3820" s="0" t="s">
        <v>147</v>
      </c>
      <c r="AO3820" s="0" t="s">
        <v>14986</v>
      </c>
      <c r="AP3820" s="0" t="s">
        <v>14987</v>
      </c>
      <c r="AQ3820" s="0" t="n">
        <v>9</v>
      </c>
      <c r="AR3820" s="0" t="n">
        <v>64</v>
      </c>
      <c r="AS3820" s="0" t="n">
        <v>32</v>
      </c>
      <c r="AU3820" s="0" t="n">
        <f aca="false">COUNTA($BA$3820:$EH$3820)</f>
        <v>3</v>
      </c>
      <c r="AV3820" s="0" t="n">
        <f aca="false">COUNTIF($BA$3820:$EH$3820,"D")</f>
        <v>0</v>
      </c>
      <c r="AW3820" s="0" t="n">
        <f aca="false">COUNTIF($BA$3820:$EH$3820,"R")</f>
        <v>0</v>
      </c>
      <c r="AX3820" s="0" t="n">
        <f aca="false">IF(BN3820="D",1,0)+IF(BO3820="D",1,0)+IF(BT3820="D",1,0)+IF(BU3820="D",1,0)+IF(BW3820="D",1,0)+IF(CC3820="D",1,0)+IF(CD3820="D",1,0)+IF(CE3820="D",1,0)+IF(CF3820="D",1,0)+IF(CL3820="D",1,0)+IF(CM3820="D",1,0)+IF(CQ3820="D",1,0)+IF(CR3820="D",1,0)+IF(CS3820="D",1,0)+IF(CW3820="D",1,0)+IF(CX3820="D",1,0)+IF(DD3820="D",1,0)+IF(DE3820="D",1,0)+IF(DJ3820="D",1,0)+IF(DK3820="D",1,0)+IF(DO3820="D",1,0)+IF(DP3820="D",1,0)+IF(DQ3820="D",1,0)+IF(DW3820="D",1,0)+IF(DZ3820="D",1,0)+IF(EH3820="D",1,0)</f>
        <v>0</v>
      </c>
      <c r="AY3820" s="0" t="n">
        <f aca="false">IF(DJ3820&lt;&gt;"",1,0)+IF(DK3820&lt;&gt;"",1,0)+IF(DM3820&lt;&gt;"",1,0)+IF(DO3820&lt;&gt;"",1,0)+IF(DP3820&lt;&gt;"",1,0)+IF(DQ3820&lt;&gt;"",1,0)+IF(DS3820&lt;&gt;"",1,0)+IF(DT3820&lt;&gt;"",1,0)+IF(DV3820&lt;&gt;"",1,0)+IF(DW3820&lt;&gt;"",1,0)+IF(DX3820&lt;&gt;"",1,0)+IF(DY3820&lt;&gt;"",1,0)+IF(DZ3820&lt;&gt;"",1,0)+IF(EB3820&lt;&gt;"",1,0)+IF(EC3820&lt;&gt;"",1,0)+IF(ED3820&lt;&gt;"",1,0)+IF(EG3820&lt;&gt;"",1,0)+IF(EH3820&lt;&gt;"",1,0)</f>
        <v>0</v>
      </c>
      <c r="AZ3820" s="0" t="n">
        <f aca="false">IF(EH3820&lt;&gt;"",1,0)</f>
        <v>0</v>
      </c>
      <c r="BB3820" s="0" t="s">
        <v>154</v>
      </c>
      <c r="EA3820" s="0" t="s">
        <v>155</v>
      </c>
      <c r="EF3820" s="0" t="s">
        <v>155</v>
      </c>
    </row>
    <row r="3821" customFormat="false" ht="15" hidden="false" customHeight="false" outlineLevel="0" collapsed="false">
      <c r="A3821" s="0" t="s">
        <v>15161</v>
      </c>
      <c r="B3821" s="0" t="n">
        <v>78</v>
      </c>
      <c r="C3821" s="0" t="n">
        <v>230485</v>
      </c>
      <c r="D3821" s="0" t="s">
        <v>15162</v>
      </c>
      <c r="E3821" s="0" t="s">
        <v>735</v>
      </c>
      <c r="F3821" s="0" t="str">
        <f aca="false">CONCATENATE(D3821," ",LEFT(H3821,4),"T=",AU3821,"D=",AV3821,"R=",AW3821,"M=",AX3821,"L=",AY3821,"B=",AZ3821)</f>
        <v>PUGH T=28D=3R=1M=1L=1B=0</v>
      </c>
      <c r="G3821" s="0" t="s">
        <v>141</v>
      </c>
      <c r="I3821" s="0" t="s">
        <v>15163</v>
      </c>
      <c r="J3821" s="0" t="s">
        <v>15164</v>
      </c>
      <c r="K3821" s="0" t="s">
        <v>144</v>
      </c>
      <c r="L3821" s="0" t="s">
        <v>141</v>
      </c>
      <c r="M3821" s="0" t="s">
        <v>15165</v>
      </c>
      <c r="N3821" s="0" t="str">
        <f aca="false">RIGHT(M3821,LEN(M3821)-FIND(" ",M3821))</f>
        <v>NORTH RD NE</v>
      </c>
      <c r="P3821" s="0" t="s">
        <v>147</v>
      </c>
      <c r="Q3821" s="0" t="s">
        <v>148</v>
      </c>
      <c r="R3821" s="0" t="n">
        <v>44483</v>
      </c>
      <c r="AD3821" s="0" t="s">
        <v>149</v>
      </c>
      <c r="AE3821" s="0" t="s">
        <v>150</v>
      </c>
      <c r="AH3821" s="0" t="n">
        <v>14</v>
      </c>
      <c r="AI3821" s="0" t="n">
        <v>11</v>
      </c>
      <c r="AJ3821" s="0" t="s">
        <v>4175</v>
      </c>
      <c r="AM3821" s="0" t="s">
        <v>4176</v>
      </c>
      <c r="AN3821" s="0" t="s">
        <v>147</v>
      </c>
      <c r="AO3821" s="0" t="s">
        <v>14986</v>
      </c>
      <c r="AP3821" s="0" t="s">
        <v>14987</v>
      </c>
      <c r="AQ3821" s="0" t="n">
        <v>9</v>
      </c>
      <c r="AR3821" s="0" t="n">
        <v>64</v>
      </c>
      <c r="AS3821" s="0" t="n">
        <v>32</v>
      </c>
      <c r="AU3821" s="0" t="n">
        <f aca="false">COUNTA($BA$3821:$EH$3821)</f>
        <v>28</v>
      </c>
      <c r="AV3821" s="0" t="n">
        <f aca="false">COUNTIF($BA$3821:$EH$3821,"D")</f>
        <v>3</v>
      </c>
      <c r="AW3821" s="0" t="n">
        <f aca="false">COUNTIF($BA$3821:$EH$3821,"R")</f>
        <v>1</v>
      </c>
      <c r="AX3821" s="0" t="n">
        <f aca="false">IF(BN3821="D",1,0)+IF(BO3821="D",1,0)+IF(BT3821="D",1,0)+IF(BU3821="D",1,0)+IF(BW3821="D",1,0)+IF(CC3821="D",1,0)+IF(CD3821="D",1,0)+IF(CE3821="D",1,0)+IF(CF3821="D",1,0)+IF(CL3821="D",1,0)+IF(CM3821="D",1,0)+IF(CQ3821="D",1,0)+IF(CR3821="D",1,0)+IF(CS3821="D",1,0)+IF(CW3821="D",1,0)+IF(CX3821="D",1,0)+IF(DD3821="D",1,0)+IF(DE3821="D",1,0)+IF(DJ3821="D",1,0)+IF(DK3821="D",1,0)+IF(DO3821="D",1,0)+IF(DP3821="D",1,0)+IF(DQ3821="D",1,0)+IF(DW3821="D",1,0)+IF(DZ3821="D",1,0)+IF(EH3821="D",1,0)</f>
        <v>1</v>
      </c>
      <c r="AY3821" s="0" t="n">
        <f aca="false">IF(DJ3821&lt;&gt;"",1,0)+IF(DK3821&lt;&gt;"",1,0)+IF(DM3821&lt;&gt;"",1,0)+IF(DO3821&lt;&gt;"",1,0)+IF(DP3821&lt;&gt;"",1,0)+IF(DQ3821&lt;&gt;"",1,0)+IF(DS3821&lt;&gt;"",1,0)+IF(DT3821&lt;&gt;"",1,0)+IF(DV3821&lt;&gt;"",1,0)+IF(DW3821&lt;&gt;"",1,0)+IF(DX3821&lt;&gt;"",1,0)+IF(DY3821&lt;&gt;"",1,0)+IF(DZ3821&lt;&gt;"",1,0)+IF(EB3821&lt;&gt;"",1,0)+IF(EC3821&lt;&gt;"",1,0)+IF(ED3821&lt;&gt;"",1,0)+IF(EG3821&lt;&gt;"",1,0)+IF(EH3821&lt;&gt;"",1,0)</f>
        <v>1</v>
      </c>
      <c r="AZ3821" s="0" t="n">
        <f aca="false">IF(EH3821&lt;&gt;"",1,0)</f>
        <v>0</v>
      </c>
      <c r="BB3821" s="0" t="s">
        <v>154</v>
      </c>
      <c r="BC3821" s="0" t="s">
        <v>155</v>
      </c>
      <c r="BD3821" s="0" t="s">
        <v>155</v>
      </c>
      <c r="BH3821" s="0" t="s">
        <v>155</v>
      </c>
      <c r="BJ3821" s="0" t="s">
        <v>155</v>
      </c>
      <c r="BK3821" s="0" t="s">
        <v>155</v>
      </c>
      <c r="BL3821" s="0" t="s">
        <v>155</v>
      </c>
      <c r="BP3821" s="0" t="s">
        <v>155</v>
      </c>
      <c r="BR3821" s="0" t="s">
        <v>155</v>
      </c>
      <c r="BS3821" s="0" t="s">
        <v>155</v>
      </c>
      <c r="BY3821" s="0" t="s">
        <v>145</v>
      </c>
      <c r="CA3821" s="0" t="s">
        <v>155</v>
      </c>
      <c r="CG3821" s="0" t="s">
        <v>155</v>
      </c>
      <c r="CL3821" s="0" t="s">
        <v>145</v>
      </c>
      <c r="CN3821" s="0" t="s">
        <v>155</v>
      </c>
      <c r="CP3821" s="0" t="s">
        <v>155</v>
      </c>
      <c r="CT3821" s="0" t="s">
        <v>155</v>
      </c>
      <c r="CV3821" s="0" t="s">
        <v>155</v>
      </c>
      <c r="CY3821" s="0" t="s">
        <v>155</v>
      </c>
      <c r="CZ3821" s="0" t="s">
        <v>145</v>
      </c>
      <c r="DC3821" s="0" t="s">
        <v>155</v>
      </c>
      <c r="DF3821" s="0" t="s">
        <v>155</v>
      </c>
      <c r="DI3821" s="0" t="s">
        <v>155</v>
      </c>
      <c r="DN3821" s="0" t="s">
        <v>155</v>
      </c>
      <c r="DS3821" s="0" t="s">
        <v>141</v>
      </c>
      <c r="DU3821" s="0" t="s">
        <v>155</v>
      </c>
      <c r="EA3821" s="0" t="s">
        <v>155</v>
      </c>
      <c r="EF3821" s="0" t="s">
        <v>155</v>
      </c>
    </row>
    <row r="3822" customFormat="false" ht="15" hidden="false" customHeight="false" outlineLevel="0" collapsed="false">
      <c r="A3822" s="0" t="s">
        <v>15166</v>
      </c>
      <c r="B3822" s="0" t="n">
        <v>78</v>
      </c>
      <c r="C3822" s="0" t="n">
        <v>236041</v>
      </c>
      <c r="D3822" s="0" t="s">
        <v>15162</v>
      </c>
      <c r="E3822" s="0" t="s">
        <v>2449</v>
      </c>
      <c r="F3822" s="0" t="str">
        <f aca="false">CONCATENATE(D3822," ",LEFT(H3822,4),"T=",AU3822,"D=",AV3822,"R=",AW3822,"M=",AX3822,"L=",AY3822,"B=",AZ3822)</f>
        <v>PUGH T=25D=3R=0M=1L=1B=0</v>
      </c>
      <c r="G3822" s="0" t="s">
        <v>159</v>
      </c>
      <c r="I3822" s="0" t="s">
        <v>15167</v>
      </c>
      <c r="J3822" s="0" t="s">
        <v>15164</v>
      </c>
      <c r="K3822" s="0" t="s">
        <v>144</v>
      </c>
      <c r="L3822" s="0" t="s">
        <v>145</v>
      </c>
      <c r="M3822" s="0" t="s">
        <v>15165</v>
      </c>
      <c r="N3822" s="0" t="str">
        <f aca="false">RIGHT(M3822,LEN(M3822)-FIND(" ",M3822))</f>
        <v>NORTH RD NE</v>
      </c>
      <c r="P3822" s="0" t="s">
        <v>147</v>
      </c>
      <c r="Q3822" s="0" t="s">
        <v>148</v>
      </c>
      <c r="R3822" s="0" t="n">
        <v>44483</v>
      </c>
      <c r="AD3822" s="0" t="s">
        <v>149</v>
      </c>
      <c r="AE3822" s="0" t="s">
        <v>150</v>
      </c>
      <c r="AH3822" s="0" t="n">
        <v>14</v>
      </c>
      <c r="AI3822" s="0" t="n">
        <v>11</v>
      </c>
      <c r="AJ3822" s="0" t="s">
        <v>4175</v>
      </c>
      <c r="AM3822" s="0" t="s">
        <v>4176</v>
      </c>
      <c r="AN3822" s="0" t="s">
        <v>147</v>
      </c>
      <c r="AO3822" s="0" t="s">
        <v>14986</v>
      </c>
      <c r="AP3822" s="0" t="s">
        <v>14987</v>
      </c>
      <c r="AQ3822" s="0" t="n">
        <v>9</v>
      </c>
      <c r="AR3822" s="0" t="n">
        <v>64</v>
      </c>
      <c r="AS3822" s="0" t="n">
        <v>32</v>
      </c>
      <c r="AU3822" s="0" t="n">
        <f aca="false">COUNTA($BA$3822:$EH$3822)</f>
        <v>25</v>
      </c>
      <c r="AV3822" s="0" t="n">
        <f aca="false">COUNTIF($BA$3822:$EH$3822,"D")</f>
        <v>3</v>
      </c>
      <c r="AW3822" s="0" t="n">
        <f aca="false">COUNTIF($BA$3822:$EH$3822,"R")</f>
        <v>0</v>
      </c>
      <c r="AX3822" s="0" t="n">
        <f aca="false">IF(BN3822="D",1,0)+IF(BO3822="D",1,0)+IF(BT3822="D",1,0)+IF(BU3822="D",1,0)+IF(BW3822="D",1,0)+IF(CC3822="D",1,0)+IF(CD3822="D",1,0)+IF(CE3822="D",1,0)+IF(CF3822="D",1,0)+IF(CL3822="D",1,0)+IF(CM3822="D",1,0)+IF(CQ3822="D",1,0)+IF(CR3822="D",1,0)+IF(CS3822="D",1,0)+IF(CW3822="D",1,0)+IF(CX3822="D",1,0)+IF(DD3822="D",1,0)+IF(DE3822="D",1,0)+IF(DJ3822="D",1,0)+IF(DK3822="D",1,0)+IF(DO3822="D",1,0)+IF(DP3822="D",1,0)+IF(DQ3822="D",1,0)+IF(DW3822="D",1,0)+IF(DZ3822="D",1,0)+IF(EH3822="D",1,0)</f>
        <v>1</v>
      </c>
      <c r="AY3822" s="0" t="n">
        <f aca="false">IF(DJ3822&lt;&gt;"",1,0)+IF(DK3822&lt;&gt;"",1,0)+IF(DM3822&lt;&gt;"",1,0)+IF(DO3822&lt;&gt;"",1,0)+IF(DP3822&lt;&gt;"",1,0)+IF(DQ3822&lt;&gt;"",1,0)+IF(DS3822&lt;&gt;"",1,0)+IF(DT3822&lt;&gt;"",1,0)+IF(DV3822&lt;&gt;"",1,0)+IF(DW3822&lt;&gt;"",1,0)+IF(DX3822&lt;&gt;"",1,0)+IF(DY3822&lt;&gt;"",1,0)+IF(DZ3822&lt;&gt;"",1,0)+IF(EB3822&lt;&gt;"",1,0)+IF(EC3822&lt;&gt;"",1,0)+IF(ED3822&lt;&gt;"",1,0)+IF(EG3822&lt;&gt;"",1,0)+IF(EH3822&lt;&gt;"",1,0)</f>
        <v>1</v>
      </c>
      <c r="AZ3822" s="0" t="n">
        <f aca="false">IF(EH3822&lt;&gt;"",1,0)</f>
        <v>0</v>
      </c>
      <c r="BB3822" s="0" t="s">
        <v>154</v>
      </c>
      <c r="BC3822" s="0" t="s">
        <v>155</v>
      </c>
      <c r="BD3822" s="0" t="s">
        <v>155</v>
      </c>
      <c r="BH3822" s="0" t="s">
        <v>155</v>
      </c>
      <c r="BJ3822" s="0" t="s">
        <v>155</v>
      </c>
      <c r="BK3822" s="0" t="s">
        <v>155</v>
      </c>
      <c r="BL3822" s="0" t="s">
        <v>155</v>
      </c>
      <c r="BP3822" s="0" t="s">
        <v>155</v>
      </c>
      <c r="BR3822" s="0" t="s">
        <v>155</v>
      </c>
      <c r="BS3822" s="0" t="s">
        <v>155</v>
      </c>
      <c r="BY3822" s="0" t="s">
        <v>145</v>
      </c>
      <c r="CA3822" s="0" t="s">
        <v>155</v>
      </c>
      <c r="CG3822" s="0" t="s">
        <v>155</v>
      </c>
      <c r="CL3822" s="0" t="s">
        <v>145</v>
      </c>
      <c r="CN3822" s="0" t="s">
        <v>155</v>
      </c>
      <c r="CP3822" s="0" t="s">
        <v>155</v>
      </c>
      <c r="CT3822" s="0" t="s">
        <v>155</v>
      </c>
      <c r="CV3822" s="0" t="s">
        <v>155</v>
      </c>
      <c r="CY3822" s="0" t="s">
        <v>155</v>
      </c>
      <c r="DC3822" s="0" t="s">
        <v>155</v>
      </c>
      <c r="DF3822" s="0" t="s">
        <v>155</v>
      </c>
      <c r="DI3822" s="0" t="s">
        <v>155</v>
      </c>
      <c r="DN3822" s="0" t="s">
        <v>155</v>
      </c>
      <c r="DS3822" s="0" t="s">
        <v>145</v>
      </c>
      <c r="EF3822" s="0" t="s">
        <v>155</v>
      </c>
    </row>
    <row r="3823" customFormat="false" ht="15" hidden="false" customHeight="false" outlineLevel="0" collapsed="false">
      <c r="A3823" s="0" t="s">
        <v>15168</v>
      </c>
      <c r="B3823" s="0" t="n">
        <v>78</v>
      </c>
      <c r="C3823" s="0" t="n">
        <v>1768</v>
      </c>
      <c r="D3823" s="0" t="s">
        <v>11246</v>
      </c>
      <c r="E3823" s="0" t="s">
        <v>1203</v>
      </c>
      <c r="F3823" s="0" t="str">
        <f aca="false">CONCATENATE(D3823," ",LEFT(H3823,4),"T=",AU3823,"D=",AV3823,"R=",AW3823,"M=",AX3823,"L=",AY3823,"B=",AZ3823)</f>
        <v>FENSTERMAKER T=34D=5R=1M=1L=2B=0</v>
      </c>
      <c r="G3823" s="0" t="s">
        <v>215</v>
      </c>
      <c r="I3823" s="0" t="s">
        <v>15169</v>
      </c>
      <c r="J3823" s="0" t="s">
        <v>15170</v>
      </c>
      <c r="K3823" s="0" t="s">
        <v>144</v>
      </c>
      <c r="L3823" s="0" t="s">
        <v>145</v>
      </c>
      <c r="M3823" s="0" t="s">
        <v>15171</v>
      </c>
      <c r="N3823" s="0" t="str">
        <f aca="false">RIGHT(M3823,LEN(M3823)-FIND(" ",M3823))</f>
        <v>GENESEE AVE NE</v>
      </c>
      <c r="P3823" s="0" t="s">
        <v>147</v>
      </c>
      <c r="Q3823" s="0" t="s">
        <v>148</v>
      </c>
      <c r="R3823" s="0" t="n">
        <v>44483</v>
      </c>
      <c r="AD3823" s="0" t="s">
        <v>149</v>
      </c>
      <c r="AE3823" s="0" t="s">
        <v>150</v>
      </c>
      <c r="AF3823" s="0" t="s">
        <v>151</v>
      </c>
      <c r="AH3823" s="0" t="n">
        <v>14</v>
      </c>
      <c r="AI3823" s="0" t="n">
        <v>11</v>
      </c>
      <c r="AN3823" s="0" t="s">
        <v>147</v>
      </c>
      <c r="AO3823" s="0" t="s">
        <v>14986</v>
      </c>
      <c r="AP3823" s="0" t="s">
        <v>14987</v>
      </c>
      <c r="AQ3823" s="0" t="n">
        <v>9</v>
      </c>
      <c r="AR3823" s="0" t="n">
        <v>64</v>
      </c>
      <c r="AS3823" s="0" t="n">
        <v>32</v>
      </c>
      <c r="AU3823" s="0" t="n">
        <f aca="false">COUNTA($BA$3823:$EH$3823)</f>
        <v>34</v>
      </c>
      <c r="AV3823" s="0" t="n">
        <f aca="false">COUNTIF($BA$3823:$EH$3823,"D")</f>
        <v>5</v>
      </c>
      <c r="AW3823" s="0" t="n">
        <f aca="false">COUNTIF($BA$3823:$EH$3823,"R")</f>
        <v>1</v>
      </c>
      <c r="AX3823" s="0" t="n">
        <f aca="false">IF(BN3823="D",1,0)+IF(BO3823="D",1,0)+IF(BT3823="D",1,0)+IF(BU3823="D",1,0)+IF(BW3823="D",1,0)+IF(CC3823="D",1,0)+IF(CD3823="D",1,0)+IF(CE3823="D",1,0)+IF(CF3823="D",1,0)+IF(CL3823="D",1,0)+IF(CM3823="D",1,0)+IF(CQ3823="D",1,0)+IF(CR3823="D",1,0)+IF(CS3823="D",1,0)+IF(CW3823="D",1,0)+IF(CX3823="D",1,0)+IF(DD3823="D",1,0)+IF(DE3823="D",1,0)+IF(DJ3823="D",1,0)+IF(DK3823="D",1,0)+IF(DO3823="D",1,0)+IF(DP3823="D",1,0)+IF(DQ3823="D",1,0)+IF(DW3823="D",1,0)+IF(DZ3823="D",1,0)+IF(EH3823="D",1,0)</f>
        <v>1</v>
      </c>
      <c r="AY3823" s="0" t="n">
        <f aca="false">IF(DJ3823&lt;&gt;"",1,0)+IF(DK3823&lt;&gt;"",1,0)+IF(DM3823&lt;&gt;"",1,0)+IF(DO3823&lt;&gt;"",1,0)+IF(DP3823&lt;&gt;"",1,0)+IF(DQ3823&lt;&gt;"",1,0)+IF(DS3823&lt;&gt;"",1,0)+IF(DT3823&lt;&gt;"",1,0)+IF(DV3823&lt;&gt;"",1,0)+IF(DW3823&lt;&gt;"",1,0)+IF(DX3823&lt;&gt;"",1,0)+IF(DY3823&lt;&gt;"",1,0)+IF(DZ3823&lt;&gt;"",1,0)+IF(EB3823&lt;&gt;"",1,0)+IF(EC3823&lt;&gt;"",1,0)+IF(ED3823&lt;&gt;"",1,0)+IF(EG3823&lt;&gt;"",1,0)+IF(EH3823&lt;&gt;"",1,0)</f>
        <v>2</v>
      </c>
      <c r="AZ3823" s="0" t="n">
        <f aca="false">IF(EH3823&lt;&gt;"",1,0)</f>
        <v>0</v>
      </c>
      <c r="BB3823" s="0" t="s">
        <v>154</v>
      </c>
      <c r="BC3823" s="0" t="s">
        <v>155</v>
      </c>
      <c r="BD3823" s="0" t="s">
        <v>155</v>
      </c>
      <c r="BE3823" s="0" t="s">
        <v>155</v>
      </c>
      <c r="BF3823" s="0" t="s">
        <v>155</v>
      </c>
      <c r="BG3823" s="0" t="s">
        <v>155</v>
      </c>
      <c r="BH3823" s="0" t="s">
        <v>155</v>
      </c>
      <c r="BI3823" s="0" t="s">
        <v>155</v>
      </c>
      <c r="BJ3823" s="0" t="s">
        <v>155</v>
      </c>
      <c r="BK3823" s="0" t="s">
        <v>155</v>
      </c>
      <c r="BL3823" s="0" t="s">
        <v>155</v>
      </c>
      <c r="BP3823" s="0" t="s">
        <v>155</v>
      </c>
      <c r="BR3823" s="0" t="s">
        <v>155</v>
      </c>
      <c r="BS3823" s="0" t="s">
        <v>155</v>
      </c>
      <c r="BY3823" s="0" t="s">
        <v>145</v>
      </c>
      <c r="CA3823" s="0" t="s">
        <v>155</v>
      </c>
      <c r="CG3823" s="0" t="s">
        <v>155</v>
      </c>
      <c r="CK3823" s="0" t="s">
        <v>155</v>
      </c>
      <c r="CL3823" s="0" t="s">
        <v>145</v>
      </c>
      <c r="CN3823" s="0" t="s">
        <v>155</v>
      </c>
      <c r="CO3823" s="0" t="s">
        <v>141</v>
      </c>
      <c r="CP3823" s="0" t="s">
        <v>155</v>
      </c>
      <c r="CY3823" s="0" t="s">
        <v>155</v>
      </c>
      <c r="CZ3823" s="0" t="s">
        <v>145</v>
      </c>
      <c r="DC3823" s="0" t="s">
        <v>155</v>
      </c>
      <c r="DI3823" s="0" t="s">
        <v>155</v>
      </c>
      <c r="DL3823" s="0" t="s">
        <v>155</v>
      </c>
      <c r="DN3823" s="0" t="s">
        <v>155</v>
      </c>
      <c r="DR3823" s="0" t="s">
        <v>155</v>
      </c>
      <c r="DS3823" s="0" t="s">
        <v>145</v>
      </c>
      <c r="DU3823" s="0" t="s">
        <v>155</v>
      </c>
      <c r="EA3823" s="0" t="s">
        <v>155</v>
      </c>
      <c r="ED3823" s="0" t="s">
        <v>145</v>
      </c>
      <c r="EF3823" s="0" t="s">
        <v>155</v>
      </c>
    </row>
    <row r="3824" customFormat="false" ht="15" hidden="false" customHeight="false" outlineLevel="0" collapsed="false">
      <c r="A3824" s="0" t="s">
        <v>15172</v>
      </c>
      <c r="B3824" s="0" t="n">
        <v>78</v>
      </c>
      <c r="C3824" s="0" t="n">
        <v>449788</v>
      </c>
      <c r="D3824" s="0" t="s">
        <v>15173</v>
      </c>
      <c r="E3824" s="0" t="s">
        <v>462</v>
      </c>
      <c r="F3824" s="0" t="str">
        <f aca="false">CONCATENATE(D3824," ",LEFT(H3824,4),"T=",AU3824,"D=",AV3824,"R=",AW3824,"M=",AX3824,"L=",AY3824,"B=",AZ3824)</f>
        <v>MOTT T=6D=0R=0M=0L=1B=0</v>
      </c>
      <c r="G3824" s="0" t="s">
        <v>242</v>
      </c>
      <c r="I3824" s="0" t="s">
        <v>15174</v>
      </c>
      <c r="J3824" s="0" t="s">
        <v>15175</v>
      </c>
      <c r="K3824" s="0" t="s">
        <v>144</v>
      </c>
      <c r="M3824" s="0" t="s">
        <v>15176</v>
      </c>
      <c r="N3824" s="0" t="str">
        <f aca="false">RIGHT(M3824,LEN(M3824)-FIND(" ",M3824))</f>
        <v>WILLOW BROOK DR NE</v>
      </c>
      <c r="P3824" s="0" t="s">
        <v>147</v>
      </c>
      <c r="Q3824" s="0" t="s">
        <v>148</v>
      </c>
      <c r="R3824" s="0" t="n">
        <v>44483</v>
      </c>
      <c r="AD3824" s="0" t="s">
        <v>149</v>
      </c>
      <c r="AE3824" s="0" t="s">
        <v>150</v>
      </c>
      <c r="AH3824" s="0" t="n">
        <v>14</v>
      </c>
      <c r="AI3824" s="0" t="n">
        <v>11</v>
      </c>
      <c r="AJ3824" s="0" t="s">
        <v>4175</v>
      </c>
      <c r="AM3824" s="0" t="s">
        <v>4176</v>
      </c>
      <c r="AN3824" s="0" t="s">
        <v>147</v>
      </c>
      <c r="AO3824" s="0" t="s">
        <v>14986</v>
      </c>
      <c r="AP3824" s="0" t="s">
        <v>14987</v>
      </c>
      <c r="AQ3824" s="0" t="n">
        <v>9</v>
      </c>
      <c r="AR3824" s="0" t="n">
        <v>64</v>
      </c>
      <c r="AS3824" s="0" t="n">
        <v>32</v>
      </c>
      <c r="AU3824" s="0" t="n">
        <f aca="false">COUNTA($BA$3824:$EH$3824)</f>
        <v>6</v>
      </c>
      <c r="AV3824" s="0" t="n">
        <f aca="false">COUNTIF($BA$3824:$EH$3824,"D")</f>
        <v>0</v>
      </c>
      <c r="AW3824" s="0" t="n">
        <f aca="false">COUNTIF($BA$3824:$EH$3824,"R")</f>
        <v>0</v>
      </c>
      <c r="AX3824" s="0" t="n">
        <f aca="false">IF(BN3824="D",1,0)+IF(BO3824="D",1,0)+IF(BT3824="D",1,0)+IF(BU3824="D",1,0)+IF(BW3824="D",1,0)+IF(CC3824="D",1,0)+IF(CD3824="D",1,0)+IF(CE3824="D",1,0)+IF(CF3824="D",1,0)+IF(CL3824="D",1,0)+IF(CM3824="D",1,0)+IF(CQ3824="D",1,0)+IF(CR3824="D",1,0)+IF(CS3824="D",1,0)+IF(CW3824="D",1,0)+IF(CX3824="D",1,0)+IF(DD3824="D",1,0)+IF(DE3824="D",1,0)+IF(DJ3824="D",1,0)+IF(DK3824="D",1,0)+IF(DO3824="D",1,0)+IF(DP3824="D",1,0)+IF(DQ3824="D",1,0)+IF(DW3824="D",1,0)+IF(DZ3824="D",1,0)+IF(EH3824="D",1,0)</f>
        <v>0</v>
      </c>
      <c r="AY3824" s="0" t="n">
        <f aca="false">IF(DJ3824&lt;&gt;"",1,0)+IF(DK3824&lt;&gt;"",1,0)+IF(DM3824&lt;&gt;"",1,0)+IF(DO3824&lt;&gt;"",1,0)+IF(DP3824&lt;&gt;"",1,0)+IF(DQ3824&lt;&gt;"",1,0)+IF(DS3824&lt;&gt;"",1,0)+IF(DT3824&lt;&gt;"",1,0)+IF(DV3824&lt;&gt;"",1,0)+IF(DW3824&lt;&gt;"",1,0)+IF(DX3824&lt;&gt;"",1,0)+IF(DY3824&lt;&gt;"",1,0)+IF(DZ3824&lt;&gt;"",1,0)+IF(EB3824&lt;&gt;"",1,0)+IF(EC3824&lt;&gt;"",1,0)+IF(ED3824&lt;&gt;"",1,0)+IF(EG3824&lt;&gt;"",1,0)+IF(EH3824&lt;&gt;"",1,0)</f>
        <v>1</v>
      </c>
      <c r="AZ3824" s="0" t="n">
        <f aca="false">IF(EH3824&lt;&gt;"",1,0)</f>
        <v>0</v>
      </c>
      <c r="BB3824" s="0" t="s">
        <v>154</v>
      </c>
      <c r="DN3824" s="0" t="s">
        <v>155</v>
      </c>
      <c r="DU3824" s="0" t="s">
        <v>155</v>
      </c>
      <c r="DX3824" s="0" t="s">
        <v>155</v>
      </c>
      <c r="EA3824" s="0" t="s">
        <v>155</v>
      </c>
      <c r="EF3824" s="0" t="s">
        <v>155</v>
      </c>
    </row>
    <row r="3825" customFormat="false" ht="15" hidden="false" customHeight="false" outlineLevel="0" collapsed="false">
      <c r="A3825" s="0" t="s">
        <v>15177</v>
      </c>
      <c r="B3825" s="0" t="n">
        <v>78</v>
      </c>
      <c r="C3825" s="0" t="n">
        <v>131506</v>
      </c>
      <c r="D3825" s="0" t="s">
        <v>15178</v>
      </c>
      <c r="E3825" s="0" t="s">
        <v>607</v>
      </c>
      <c r="F3825" s="0" t="str">
        <f aca="false">CONCATENATE(D3825," ",LEFT(H3825,4),"T=",AU3825,"D=",AV3825,"R=",AW3825,"M=",AX3825,"L=",AY3825,"B=",AZ3825)</f>
        <v>LAZOR T=17D=1R=0M=0L=0B=0</v>
      </c>
      <c r="G3825" s="0" t="s">
        <v>173</v>
      </c>
      <c r="I3825" s="0" t="s">
        <v>15179</v>
      </c>
      <c r="J3825" s="0" t="s">
        <v>646</v>
      </c>
      <c r="K3825" s="0" t="s">
        <v>144</v>
      </c>
      <c r="M3825" s="0" t="s">
        <v>15180</v>
      </c>
      <c r="N3825" s="0" t="str">
        <f aca="false">RIGHT(M3825,LEN(M3825)-FIND(" ",M3825))</f>
        <v>GRISSOM DR NE</v>
      </c>
      <c r="P3825" s="0" t="s">
        <v>147</v>
      </c>
      <c r="Q3825" s="0" t="s">
        <v>148</v>
      </c>
      <c r="R3825" s="0" t="n">
        <v>44483</v>
      </c>
      <c r="AD3825" s="0" t="s">
        <v>149</v>
      </c>
      <c r="AE3825" s="0" t="s">
        <v>150</v>
      </c>
      <c r="AH3825" s="0" t="n">
        <v>14</v>
      </c>
      <c r="AI3825" s="0" t="n">
        <v>11</v>
      </c>
      <c r="AJ3825" s="0" t="s">
        <v>4175</v>
      </c>
      <c r="AM3825" s="0" t="s">
        <v>4176</v>
      </c>
      <c r="AN3825" s="0" t="s">
        <v>147</v>
      </c>
      <c r="AO3825" s="0" t="s">
        <v>14986</v>
      </c>
      <c r="AP3825" s="0" t="s">
        <v>14987</v>
      </c>
      <c r="AQ3825" s="0" t="n">
        <v>9</v>
      </c>
      <c r="AR3825" s="0" t="n">
        <v>64</v>
      </c>
      <c r="AS3825" s="0" t="n">
        <v>32</v>
      </c>
      <c r="AU3825" s="0" t="n">
        <f aca="false">COUNTA($BA$3825:$EH$3825)</f>
        <v>17</v>
      </c>
      <c r="AV3825" s="0" t="n">
        <f aca="false">COUNTIF($BA$3825:$EH$3825,"D")</f>
        <v>1</v>
      </c>
      <c r="AW3825" s="0" t="n">
        <f aca="false">COUNTIF($BA$3825:$EH$3825,"R")</f>
        <v>0</v>
      </c>
      <c r="AX3825" s="0" t="n">
        <f aca="false">IF(BN3825="D",1,0)+IF(BO3825="D",1,0)+IF(BT3825="D",1,0)+IF(BU3825="D",1,0)+IF(BW3825="D",1,0)+IF(CC3825="D",1,0)+IF(CD3825="D",1,0)+IF(CE3825="D",1,0)+IF(CF3825="D",1,0)+IF(CL3825="D",1,0)+IF(CM3825="D",1,0)+IF(CQ3825="D",1,0)+IF(CR3825="D",1,0)+IF(CS3825="D",1,0)+IF(CW3825="D",1,0)+IF(CX3825="D",1,0)+IF(DD3825="D",1,0)+IF(DE3825="D",1,0)+IF(DJ3825="D",1,0)+IF(DK3825="D",1,0)+IF(DO3825="D",1,0)+IF(DP3825="D",1,0)+IF(DQ3825="D",1,0)+IF(DW3825="D",1,0)+IF(DZ3825="D",1,0)+IF(EH3825="D",1,0)</f>
        <v>0</v>
      </c>
      <c r="AY3825" s="0" t="n">
        <f aca="false">IF(DJ3825&lt;&gt;"",1,0)+IF(DK3825&lt;&gt;"",1,0)+IF(DM3825&lt;&gt;"",1,0)+IF(DO3825&lt;&gt;"",1,0)+IF(DP3825&lt;&gt;"",1,0)+IF(DQ3825&lt;&gt;"",1,0)+IF(DS3825&lt;&gt;"",1,0)+IF(DT3825&lt;&gt;"",1,0)+IF(DV3825&lt;&gt;"",1,0)+IF(DW3825&lt;&gt;"",1,0)+IF(DX3825&lt;&gt;"",1,0)+IF(DY3825&lt;&gt;"",1,0)+IF(DZ3825&lt;&gt;"",1,0)+IF(EB3825&lt;&gt;"",1,0)+IF(EC3825&lt;&gt;"",1,0)+IF(ED3825&lt;&gt;"",1,0)+IF(EG3825&lt;&gt;"",1,0)+IF(EH3825&lt;&gt;"",1,0)</f>
        <v>0</v>
      </c>
      <c r="AZ3825" s="0" t="n">
        <f aca="false">IF(EH3825&lt;&gt;"",1,0)</f>
        <v>0</v>
      </c>
      <c r="BB3825" s="0" t="s">
        <v>154</v>
      </c>
      <c r="BC3825" s="0" t="s">
        <v>155</v>
      </c>
      <c r="BD3825" s="0" t="s">
        <v>155</v>
      </c>
      <c r="BH3825" s="0" t="s">
        <v>155</v>
      </c>
      <c r="BK3825" s="0" t="s">
        <v>155</v>
      </c>
      <c r="BL3825" s="0" t="s">
        <v>155</v>
      </c>
      <c r="BS3825" s="0" t="s">
        <v>155</v>
      </c>
      <c r="BY3825" s="0" t="s">
        <v>145</v>
      </c>
      <c r="CA3825" s="0" t="s">
        <v>155</v>
      </c>
      <c r="CK3825" s="0" t="s">
        <v>155</v>
      </c>
      <c r="CP3825" s="0" t="s">
        <v>155</v>
      </c>
      <c r="CY3825" s="0" t="s">
        <v>155</v>
      </c>
      <c r="DC3825" s="0" t="s">
        <v>155</v>
      </c>
      <c r="DI3825" s="0" t="s">
        <v>155</v>
      </c>
      <c r="DN3825" s="0" t="s">
        <v>155</v>
      </c>
      <c r="DU3825" s="0" t="s">
        <v>155</v>
      </c>
      <c r="EF3825" s="0" t="s">
        <v>155</v>
      </c>
    </row>
    <row r="3826" customFormat="false" ht="15" hidden="false" customHeight="false" outlineLevel="0" collapsed="false">
      <c r="A3826" s="0" t="s">
        <v>15181</v>
      </c>
      <c r="B3826" s="0" t="n">
        <v>78</v>
      </c>
      <c r="C3826" s="0" t="n">
        <v>343735</v>
      </c>
      <c r="D3826" s="0" t="s">
        <v>8536</v>
      </c>
      <c r="E3826" s="0" t="s">
        <v>1797</v>
      </c>
      <c r="F3826" s="0" t="str">
        <f aca="false">CONCATENATE(D3826," ",LEFT(H3826,4),"T=",AU3826,"D=",AV3826,"R=",AW3826,"M=",AX3826,"L=",AY3826,"B=",AZ3826)</f>
        <v>CRUM T=14D=1R=0M=0L=1B=0</v>
      </c>
      <c r="G3826" s="0" t="s">
        <v>145</v>
      </c>
      <c r="I3826" s="0" t="s">
        <v>15182</v>
      </c>
      <c r="J3826" s="0" t="s">
        <v>4000</v>
      </c>
      <c r="K3826" s="0" t="s">
        <v>144</v>
      </c>
      <c r="M3826" s="0" t="s">
        <v>15183</v>
      </c>
      <c r="N3826" s="0" t="str">
        <f aca="false">RIGHT(M3826,LEN(M3826)-FIND(" ",M3826))</f>
        <v>ROBERTS LN NE</v>
      </c>
      <c r="P3826" s="0" t="s">
        <v>147</v>
      </c>
      <c r="Q3826" s="0" t="s">
        <v>148</v>
      </c>
      <c r="R3826" s="0" t="n">
        <v>44483</v>
      </c>
      <c r="AD3826" s="0" t="s">
        <v>149</v>
      </c>
      <c r="AE3826" s="0" t="s">
        <v>150</v>
      </c>
      <c r="AH3826" s="0" t="n">
        <v>14</v>
      </c>
      <c r="AI3826" s="0" t="n">
        <v>11</v>
      </c>
      <c r="AJ3826" s="0" t="s">
        <v>4175</v>
      </c>
      <c r="AM3826" s="0" t="s">
        <v>4176</v>
      </c>
      <c r="AN3826" s="0" t="s">
        <v>147</v>
      </c>
      <c r="AO3826" s="0" t="s">
        <v>14986</v>
      </c>
      <c r="AP3826" s="0" t="s">
        <v>14987</v>
      </c>
      <c r="AQ3826" s="0" t="n">
        <v>9</v>
      </c>
      <c r="AR3826" s="0" t="n">
        <v>64</v>
      </c>
      <c r="AS3826" s="0" t="n">
        <v>32</v>
      </c>
      <c r="AU3826" s="0" t="n">
        <f aca="false">COUNTA($BA$3826:$EH$3826)</f>
        <v>14</v>
      </c>
      <c r="AV3826" s="0" t="n">
        <f aca="false">COUNTIF($BA$3826:$EH$3826,"D")</f>
        <v>1</v>
      </c>
      <c r="AW3826" s="0" t="n">
        <f aca="false">COUNTIF($BA$3826:$EH$3826,"R")</f>
        <v>0</v>
      </c>
      <c r="AX3826" s="0" t="n">
        <f aca="false">IF(BN3826="D",1,0)+IF(BO3826="D",1,0)+IF(BT3826="D",1,0)+IF(BU3826="D",1,0)+IF(BW3826="D",1,0)+IF(CC3826="D",1,0)+IF(CD3826="D",1,0)+IF(CE3826="D",1,0)+IF(CF3826="D",1,0)+IF(CL3826="D",1,0)+IF(CM3826="D",1,0)+IF(CQ3826="D",1,0)+IF(CR3826="D",1,0)+IF(CS3826="D",1,0)+IF(CW3826="D",1,0)+IF(CX3826="D",1,0)+IF(DD3826="D",1,0)+IF(DE3826="D",1,0)+IF(DJ3826="D",1,0)+IF(DK3826="D",1,0)+IF(DO3826="D",1,0)+IF(DP3826="D",1,0)+IF(DQ3826="D",1,0)+IF(DW3826="D",1,0)+IF(DZ3826="D",1,0)+IF(EH3826="D",1,0)</f>
        <v>0</v>
      </c>
      <c r="AY3826" s="0" t="n">
        <f aca="false">IF(DJ3826&lt;&gt;"",1,0)+IF(DK3826&lt;&gt;"",1,0)+IF(DM3826&lt;&gt;"",1,0)+IF(DO3826&lt;&gt;"",1,0)+IF(DP3826&lt;&gt;"",1,0)+IF(DQ3826&lt;&gt;"",1,0)+IF(DS3826&lt;&gt;"",1,0)+IF(DT3826&lt;&gt;"",1,0)+IF(DV3826&lt;&gt;"",1,0)+IF(DW3826&lt;&gt;"",1,0)+IF(DX3826&lt;&gt;"",1,0)+IF(DY3826&lt;&gt;"",1,0)+IF(DZ3826&lt;&gt;"",1,0)+IF(EB3826&lt;&gt;"",1,0)+IF(EC3826&lt;&gt;"",1,0)+IF(ED3826&lt;&gt;"",1,0)+IF(EG3826&lt;&gt;"",1,0)+IF(EH3826&lt;&gt;"",1,0)</f>
        <v>1</v>
      </c>
      <c r="AZ3826" s="0" t="n">
        <f aca="false">IF(EH3826&lt;&gt;"",1,0)</f>
        <v>0</v>
      </c>
      <c r="BB3826" s="0" t="s">
        <v>154</v>
      </c>
      <c r="BL3826" s="0" t="s">
        <v>155</v>
      </c>
      <c r="BN3826" s="0" t="s">
        <v>155</v>
      </c>
      <c r="BS3826" s="0" t="s">
        <v>155</v>
      </c>
      <c r="CA3826" s="0" t="s">
        <v>155</v>
      </c>
      <c r="CK3826" s="0" t="s">
        <v>155</v>
      </c>
      <c r="CN3826" s="0" t="s">
        <v>155</v>
      </c>
      <c r="CP3826" s="0" t="s">
        <v>155</v>
      </c>
      <c r="CZ3826" s="0" t="s">
        <v>145</v>
      </c>
      <c r="DI3826" s="0" t="s">
        <v>155</v>
      </c>
      <c r="DN3826" s="0" t="s">
        <v>155</v>
      </c>
      <c r="DU3826" s="0" t="s">
        <v>155</v>
      </c>
      <c r="DX3826" s="0" t="s">
        <v>155</v>
      </c>
      <c r="EF3826" s="0" t="s">
        <v>155</v>
      </c>
    </row>
    <row r="3827" customFormat="false" ht="15" hidden="false" customHeight="false" outlineLevel="0" collapsed="false">
      <c r="A3827" s="0" t="s">
        <v>15184</v>
      </c>
      <c r="B3827" s="0" t="n">
        <v>78</v>
      </c>
      <c r="C3827" s="0" t="n">
        <v>23670</v>
      </c>
      <c r="D3827" s="0" t="s">
        <v>15185</v>
      </c>
      <c r="E3827" s="0" t="s">
        <v>5412</v>
      </c>
      <c r="F3827" s="0" t="str">
        <f aca="false">CONCATENATE(D3827," ",LEFT(H3827,4),"T=",AU3827,"D=",AV3827,"R=",AW3827,"M=",AX3827,"L=",AY3827,"B=",AZ3827)</f>
        <v>WEBER T=47D=16R=0M=8L=5B=1</v>
      </c>
      <c r="G3827" s="0" t="s">
        <v>6762</v>
      </c>
      <c r="I3827" s="0" t="s">
        <v>15186</v>
      </c>
      <c r="J3827" s="0" t="s">
        <v>3957</v>
      </c>
      <c r="K3827" s="0" t="s">
        <v>144</v>
      </c>
      <c r="L3827" s="0" t="s">
        <v>145</v>
      </c>
      <c r="M3827" s="0" t="s">
        <v>15187</v>
      </c>
      <c r="N3827" s="0" t="str">
        <f aca="false">RIGHT(M3827,LEN(M3827)-FIND(" ",M3827))</f>
        <v>WILLOW BROOK DR NE</v>
      </c>
      <c r="P3827" s="0" t="s">
        <v>147</v>
      </c>
      <c r="Q3827" s="0" t="s">
        <v>148</v>
      </c>
      <c r="R3827" s="0" t="n">
        <v>44483</v>
      </c>
      <c r="AD3827" s="0" t="s">
        <v>149</v>
      </c>
      <c r="AE3827" s="0" t="s">
        <v>150</v>
      </c>
      <c r="AH3827" s="0" t="n">
        <v>14</v>
      </c>
      <c r="AI3827" s="0" t="n">
        <v>11</v>
      </c>
      <c r="AJ3827" s="0" t="s">
        <v>4175</v>
      </c>
      <c r="AM3827" s="0" t="s">
        <v>4176</v>
      </c>
      <c r="AN3827" s="0" t="s">
        <v>147</v>
      </c>
      <c r="AO3827" s="0" t="s">
        <v>14986</v>
      </c>
      <c r="AP3827" s="0" t="s">
        <v>14987</v>
      </c>
      <c r="AQ3827" s="0" t="n">
        <v>9</v>
      </c>
      <c r="AR3827" s="0" t="n">
        <v>64</v>
      </c>
      <c r="AS3827" s="0" t="n">
        <v>32</v>
      </c>
      <c r="AU3827" s="0" t="n">
        <f aca="false">COUNTA($BA$3827:$EH$3827)</f>
        <v>47</v>
      </c>
      <c r="AV3827" s="0" t="n">
        <f aca="false">COUNTIF($BA$3827:$EH$3827,"D")</f>
        <v>16</v>
      </c>
      <c r="AW3827" s="0" t="n">
        <f aca="false">COUNTIF($BA$3827:$EH$3827,"R")</f>
        <v>0</v>
      </c>
      <c r="AX3827" s="0" t="n">
        <f aca="false">IF(BN3827="D",1,0)+IF(BO3827="D",1,0)+IF(BT3827="D",1,0)+IF(BU3827="D",1,0)+IF(BW3827="D",1,0)+IF(CC3827="D",1,0)+IF(CD3827="D",1,0)+IF(CE3827="D",1,0)+IF(CF3827="D",1,0)+IF(CL3827="D",1,0)+IF(CM3827="D",1,0)+IF(CQ3827="D",1,0)+IF(CR3827="D",1,0)+IF(CS3827="D",1,0)+IF(CW3827="D",1,0)+IF(CX3827="D",1,0)+IF(DD3827="D",1,0)+IF(DE3827="D",1,0)+IF(DJ3827="D",1,0)+IF(DK3827="D",1,0)+IF(DO3827="D",1,0)+IF(DP3827="D",1,0)+IF(DQ3827="D",1,0)+IF(DW3827="D",1,0)+IF(DZ3827="D",1,0)+IF(EH3827="D",1,0)</f>
        <v>8</v>
      </c>
      <c r="AY3827" s="0" t="n">
        <f aca="false">IF(DJ3827&lt;&gt;"",1,0)+IF(DK3827&lt;&gt;"",1,0)+IF(DM3827&lt;&gt;"",1,0)+IF(DO3827&lt;&gt;"",1,0)+IF(DP3827&lt;&gt;"",1,0)+IF(DQ3827&lt;&gt;"",1,0)+IF(DS3827&lt;&gt;"",1,0)+IF(DT3827&lt;&gt;"",1,0)+IF(DV3827&lt;&gt;"",1,0)+IF(DW3827&lt;&gt;"",1,0)+IF(DX3827&lt;&gt;"",1,0)+IF(DY3827&lt;&gt;"",1,0)+IF(DZ3827&lt;&gt;"",1,0)+IF(EB3827&lt;&gt;"",1,0)+IF(EC3827&lt;&gt;"",1,0)+IF(ED3827&lt;&gt;"",1,0)+IF(EG3827&lt;&gt;"",1,0)+IF(EH3827&lt;&gt;"",1,0)</f>
        <v>5</v>
      </c>
      <c r="AZ3827" s="0" t="n">
        <f aca="false">IF(EH3827&lt;&gt;"",1,0)</f>
        <v>1</v>
      </c>
      <c r="BB3827" s="0" t="s">
        <v>154</v>
      </c>
      <c r="BC3827" s="0" t="s">
        <v>155</v>
      </c>
      <c r="BD3827" s="0" t="s">
        <v>155</v>
      </c>
      <c r="BE3827" s="0" t="s">
        <v>155</v>
      </c>
      <c r="BF3827" s="0" t="s">
        <v>155</v>
      </c>
      <c r="BG3827" s="0" t="s">
        <v>155</v>
      </c>
      <c r="BH3827" s="0" t="s">
        <v>155</v>
      </c>
      <c r="BI3827" s="0" t="s">
        <v>155</v>
      </c>
      <c r="BJ3827" s="0" t="s">
        <v>155</v>
      </c>
      <c r="BK3827" s="0" t="s">
        <v>155</v>
      </c>
      <c r="BL3827" s="0" t="s">
        <v>155</v>
      </c>
      <c r="BP3827" s="0" t="s">
        <v>155</v>
      </c>
      <c r="BR3827" s="0" t="s">
        <v>155</v>
      </c>
      <c r="BS3827" s="0" t="s">
        <v>155</v>
      </c>
      <c r="BV3827" s="0" t="s">
        <v>155</v>
      </c>
      <c r="BY3827" s="0" t="s">
        <v>145</v>
      </c>
      <c r="CA3827" s="0" t="s">
        <v>155</v>
      </c>
      <c r="CC3827" s="0" t="s">
        <v>145</v>
      </c>
      <c r="CG3827" s="0" t="s">
        <v>155</v>
      </c>
      <c r="CH3827" s="0" t="s">
        <v>145</v>
      </c>
      <c r="CK3827" s="0" t="s">
        <v>155</v>
      </c>
      <c r="CL3827" s="0" t="s">
        <v>145</v>
      </c>
      <c r="CN3827" s="0" t="s">
        <v>155</v>
      </c>
      <c r="CO3827" s="0" t="s">
        <v>145</v>
      </c>
      <c r="CP3827" s="0" t="s">
        <v>155</v>
      </c>
      <c r="CQ3827" s="0" t="s">
        <v>145</v>
      </c>
      <c r="CT3827" s="0" t="s">
        <v>155</v>
      </c>
      <c r="CU3827" s="0" t="s">
        <v>145</v>
      </c>
      <c r="CV3827" s="0" t="s">
        <v>155</v>
      </c>
      <c r="CW3827" s="0" t="s">
        <v>145</v>
      </c>
      <c r="CY3827" s="0" t="s">
        <v>155</v>
      </c>
      <c r="CZ3827" s="0" t="s">
        <v>145</v>
      </c>
      <c r="DC3827" s="0" t="s">
        <v>155</v>
      </c>
      <c r="DD3827" s="0" t="s">
        <v>145</v>
      </c>
      <c r="DF3827" s="0" t="s">
        <v>155</v>
      </c>
      <c r="DG3827" s="0" t="s">
        <v>145</v>
      </c>
      <c r="DI3827" s="0" t="s">
        <v>155</v>
      </c>
      <c r="DJ3827" s="0" t="s">
        <v>145</v>
      </c>
      <c r="DL3827" s="0" t="s">
        <v>155</v>
      </c>
      <c r="DM3827" s="0" t="s">
        <v>145</v>
      </c>
      <c r="DN3827" s="0" t="s">
        <v>155</v>
      </c>
      <c r="DS3827" s="0" t="s">
        <v>145</v>
      </c>
      <c r="DU3827" s="0" t="s">
        <v>155</v>
      </c>
      <c r="DW3827" s="0" t="s">
        <v>145</v>
      </c>
      <c r="EA3827" s="0" t="s">
        <v>155</v>
      </c>
      <c r="EF3827" s="0" t="s">
        <v>155</v>
      </c>
      <c r="EH3827" s="0" t="s">
        <v>145</v>
      </c>
    </row>
    <row r="3828" customFormat="false" ht="15" hidden="false" customHeight="false" outlineLevel="0" collapsed="false">
      <c r="A3828" s="0" t="s">
        <v>15188</v>
      </c>
      <c r="B3828" s="0" t="n">
        <v>78</v>
      </c>
      <c r="C3828" s="0" t="n">
        <v>449832</v>
      </c>
      <c r="D3828" s="0" t="s">
        <v>15189</v>
      </c>
      <c r="E3828" s="0" t="s">
        <v>1390</v>
      </c>
      <c r="F3828" s="0" t="str">
        <f aca="false">CONCATENATE(D3828," ",LEFT(H3828,4),"T=",AU3828,"D=",AV3828,"R=",AW3828,"M=",AX3828,"L=",AY3828,"B=",AZ3828)</f>
        <v>MORROW T=5D=0R=0M=0L=0B=0</v>
      </c>
      <c r="G3828" s="0" t="s">
        <v>906</v>
      </c>
      <c r="I3828" s="0" t="s">
        <v>15190</v>
      </c>
      <c r="J3828" s="0" t="s">
        <v>7772</v>
      </c>
      <c r="K3828" s="0" t="s">
        <v>144</v>
      </c>
      <c r="M3828" s="0" t="s">
        <v>15191</v>
      </c>
      <c r="N3828" s="0" t="str">
        <f aca="false">RIGHT(M3828,LEN(M3828)-FIND(" ",M3828))</f>
        <v>WILLOW BROOK DR NE</v>
      </c>
      <c r="P3828" s="0" t="s">
        <v>147</v>
      </c>
      <c r="Q3828" s="0" t="s">
        <v>148</v>
      </c>
      <c r="R3828" s="0" t="n">
        <v>44483</v>
      </c>
      <c r="AD3828" s="0" t="s">
        <v>149</v>
      </c>
      <c r="AE3828" s="0" t="s">
        <v>150</v>
      </c>
      <c r="AH3828" s="0" t="n">
        <v>14</v>
      </c>
      <c r="AI3828" s="0" t="n">
        <v>11</v>
      </c>
      <c r="AJ3828" s="0" t="s">
        <v>4175</v>
      </c>
      <c r="AM3828" s="0" t="s">
        <v>4176</v>
      </c>
      <c r="AN3828" s="0" t="s">
        <v>147</v>
      </c>
      <c r="AO3828" s="0" t="s">
        <v>14986</v>
      </c>
      <c r="AP3828" s="0" t="s">
        <v>14987</v>
      </c>
      <c r="AQ3828" s="0" t="n">
        <v>9</v>
      </c>
      <c r="AR3828" s="0" t="n">
        <v>64</v>
      </c>
      <c r="AS3828" s="0" t="n">
        <v>32</v>
      </c>
      <c r="AU3828" s="0" t="n">
        <f aca="false">COUNTA($BA$3828:$EH$3828)</f>
        <v>5</v>
      </c>
      <c r="AV3828" s="0" t="n">
        <f aca="false">COUNTIF($BA$3828:$EH$3828,"D")</f>
        <v>0</v>
      </c>
      <c r="AW3828" s="0" t="n">
        <f aca="false">COUNTIF($BA$3828:$EH$3828,"R")</f>
        <v>0</v>
      </c>
      <c r="AX3828" s="0" t="n">
        <f aca="false">IF(BN3828="D",1,0)+IF(BO3828="D",1,0)+IF(BT3828="D",1,0)+IF(BU3828="D",1,0)+IF(BW3828="D",1,0)+IF(CC3828="D",1,0)+IF(CD3828="D",1,0)+IF(CE3828="D",1,0)+IF(CF3828="D",1,0)+IF(CL3828="D",1,0)+IF(CM3828="D",1,0)+IF(CQ3828="D",1,0)+IF(CR3828="D",1,0)+IF(CS3828="D",1,0)+IF(CW3828="D",1,0)+IF(CX3828="D",1,0)+IF(DD3828="D",1,0)+IF(DE3828="D",1,0)+IF(DJ3828="D",1,0)+IF(DK3828="D",1,0)+IF(DO3828="D",1,0)+IF(DP3828="D",1,0)+IF(DQ3828="D",1,0)+IF(DW3828="D",1,0)+IF(DZ3828="D",1,0)+IF(EH3828="D",1,0)</f>
        <v>0</v>
      </c>
      <c r="AY3828" s="0" t="n">
        <f aca="false">IF(DJ3828&lt;&gt;"",1,0)+IF(DK3828&lt;&gt;"",1,0)+IF(DM3828&lt;&gt;"",1,0)+IF(DO3828&lt;&gt;"",1,0)+IF(DP3828&lt;&gt;"",1,0)+IF(DQ3828&lt;&gt;"",1,0)+IF(DS3828&lt;&gt;"",1,0)+IF(DT3828&lt;&gt;"",1,0)+IF(DV3828&lt;&gt;"",1,0)+IF(DW3828&lt;&gt;"",1,0)+IF(DX3828&lt;&gt;"",1,0)+IF(DY3828&lt;&gt;"",1,0)+IF(DZ3828&lt;&gt;"",1,0)+IF(EB3828&lt;&gt;"",1,0)+IF(EC3828&lt;&gt;"",1,0)+IF(ED3828&lt;&gt;"",1,0)+IF(EG3828&lt;&gt;"",1,0)+IF(EH3828&lt;&gt;"",1,0)</f>
        <v>0</v>
      </c>
      <c r="AZ3828" s="0" t="n">
        <f aca="false">IF(EH3828&lt;&gt;"",1,0)</f>
        <v>0</v>
      </c>
      <c r="BB3828" s="0" t="s">
        <v>154</v>
      </c>
      <c r="CA3828" s="0" t="s">
        <v>155</v>
      </c>
      <c r="DN3828" s="0" t="s">
        <v>155</v>
      </c>
      <c r="DU3828" s="0" t="s">
        <v>155</v>
      </c>
      <c r="EF3828" s="0" t="s">
        <v>155</v>
      </c>
    </row>
    <row r="3829" customFormat="false" ht="15" hidden="false" customHeight="false" outlineLevel="0" collapsed="false">
      <c r="A3829" s="0" t="s">
        <v>15192</v>
      </c>
      <c r="B3829" s="0" t="n">
        <v>78</v>
      </c>
      <c r="C3829" s="0" t="n">
        <v>9681</v>
      </c>
      <c r="D3829" s="0" t="s">
        <v>15193</v>
      </c>
      <c r="E3829" s="0" t="s">
        <v>3517</v>
      </c>
      <c r="F3829" s="0" t="str">
        <f aca="false">CONCATENATE(D3829," ",LEFT(H3829,4),"T=",AU3829,"D=",AV3829,"R=",AW3829,"M=",AX3829,"L=",AY3829,"B=",AZ3829)</f>
        <v>CAMARATA T=42D=11R=2M=5L=6B=1</v>
      </c>
      <c r="G3829" s="0" t="s">
        <v>482</v>
      </c>
      <c r="I3829" s="0" t="s">
        <v>15194</v>
      </c>
      <c r="J3829" s="0" t="s">
        <v>15195</v>
      </c>
      <c r="K3829" s="0" t="s">
        <v>144</v>
      </c>
      <c r="L3829" s="0" t="s">
        <v>145</v>
      </c>
      <c r="M3829" s="0" t="s">
        <v>15196</v>
      </c>
      <c r="N3829" s="0" t="str">
        <f aca="false">RIGHT(M3829,LEN(M3829)-FIND(" ",M3829))</f>
        <v>WILLOW BROOK DR NE</v>
      </c>
      <c r="P3829" s="0" t="s">
        <v>147</v>
      </c>
      <c r="Q3829" s="0" t="s">
        <v>148</v>
      </c>
      <c r="R3829" s="0" t="n">
        <v>44483</v>
      </c>
      <c r="AD3829" s="0" t="s">
        <v>149</v>
      </c>
      <c r="AE3829" s="0" t="s">
        <v>150</v>
      </c>
      <c r="AH3829" s="0" t="n">
        <v>14</v>
      </c>
      <c r="AI3829" s="0" t="n">
        <v>11</v>
      </c>
      <c r="AJ3829" s="0" t="s">
        <v>4175</v>
      </c>
      <c r="AM3829" s="0" t="s">
        <v>4176</v>
      </c>
      <c r="AN3829" s="0" t="s">
        <v>147</v>
      </c>
      <c r="AO3829" s="0" t="s">
        <v>14986</v>
      </c>
      <c r="AP3829" s="0" t="s">
        <v>14987</v>
      </c>
      <c r="AQ3829" s="0" t="n">
        <v>9</v>
      </c>
      <c r="AR3829" s="0" t="n">
        <v>64</v>
      </c>
      <c r="AS3829" s="0" t="n">
        <v>32</v>
      </c>
      <c r="AU3829" s="0" t="n">
        <f aca="false">COUNTA($BA$3829:$EH$3829)</f>
        <v>42</v>
      </c>
      <c r="AV3829" s="0" t="n">
        <f aca="false">COUNTIF($BA$3829:$EH$3829,"D")</f>
        <v>11</v>
      </c>
      <c r="AW3829" s="0" t="n">
        <f aca="false">COUNTIF($BA$3829:$EH$3829,"R")</f>
        <v>2</v>
      </c>
      <c r="AX3829" s="0" t="n">
        <f aca="false">IF(BN3829="D",1,0)+IF(BO3829="D",1,0)+IF(BT3829="D",1,0)+IF(BU3829="D",1,0)+IF(BW3829="D",1,0)+IF(CC3829="D",1,0)+IF(CD3829="D",1,0)+IF(CE3829="D",1,0)+IF(CF3829="D",1,0)+IF(CL3829="D",1,0)+IF(CM3829="D",1,0)+IF(CQ3829="D",1,0)+IF(CR3829="D",1,0)+IF(CS3829="D",1,0)+IF(CW3829="D",1,0)+IF(CX3829="D",1,0)+IF(DD3829="D",1,0)+IF(DE3829="D",1,0)+IF(DJ3829="D",1,0)+IF(DK3829="D",1,0)+IF(DO3829="D",1,0)+IF(DP3829="D",1,0)+IF(DQ3829="D",1,0)+IF(DW3829="D",1,0)+IF(DZ3829="D",1,0)+IF(EH3829="D",1,0)</f>
        <v>5</v>
      </c>
      <c r="AY3829" s="0" t="n">
        <f aca="false">IF(DJ3829&lt;&gt;"",1,0)+IF(DK3829&lt;&gt;"",1,0)+IF(DM3829&lt;&gt;"",1,0)+IF(DO3829&lt;&gt;"",1,0)+IF(DP3829&lt;&gt;"",1,0)+IF(DQ3829&lt;&gt;"",1,0)+IF(DS3829&lt;&gt;"",1,0)+IF(DT3829&lt;&gt;"",1,0)+IF(DV3829&lt;&gt;"",1,0)+IF(DW3829&lt;&gt;"",1,0)+IF(DX3829&lt;&gt;"",1,0)+IF(DY3829&lt;&gt;"",1,0)+IF(DZ3829&lt;&gt;"",1,0)+IF(EB3829&lt;&gt;"",1,0)+IF(EC3829&lt;&gt;"",1,0)+IF(ED3829&lt;&gt;"",1,0)+IF(EG3829&lt;&gt;"",1,0)+IF(EH3829&lt;&gt;"",1,0)</f>
        <v>6</v>
      </c>
      <c r="AZ3829" s="0" t="n">
        <f aca="false">IF(EH3829&lt;&gt;"",1,0)</f>
        <v>1</v>
      </c>
      <c r="BB3829" s="0" t="s">
        <v>154</v>
      </c>
      <c r="BC3829" s="0" t="s">
        <v>155</v>
      </c>
      <c r="BD3829" s="0" t="s">
        <v>155</v>
      </c>
      <c r="BF3829" s="0" t="s">
        <v>155</v>
      </c>
      <c r="BG3829" s="0" t="s">
        <v>155</v>
      </c>
      <c r="BH3829" s="0" t="s">
        <v>155</v>
      </c>
      <c r="BI3829" s="0" t="s">
        <v>155</v>
      </c>
      <c r="BJ3829" s="0" t="s">
        <v>155</v>
      </c>
      <c r="BK3829" s="0" t="s">
        <v>155</v>
      </c>
      <c r="BL3829" s="0" t="s">
        <v>155</v>
      </c>
      <c r="BP3829" s="0" t="s">
        <v>155</v>
      </c>
      <c r="BR3829" s="0" t="s">
        <v>155</v>
      </c>
      <c r="BS3829" s="0" t="s">
        <v>155</v>
      </c>
      <c r="BV3829" s="0" t="s">
        <v>155</v>
      </c>
      <c r="BY3829" s="0" t="s">
        <v>145</v>
      </c>
      <c r="CA3829" s="0" t="s">
        <v>155</v>
      </c>
      <c r="CC3829" s="0" t="s">
        <v>145</v>
      </c>
      <c r="CG3829" s="0" t="s">
        <v>155</v>
      </c>
      <c r="CH3829" s="0" t="s">
        <v>145</v>
      </c>
      <c r="CK3829" s="0" t="s">
        <v>155</v>
      </c>
      <c r="CL3829" s="0" t="s">
        <v>145</v>
      </c>
      <c r="CN3829" s="0" t="s">
        <v>155</v>
      </c>
      <c r="CO3829" s="0" t="s">
        <v>141</v>
      </c>
      <c r="CP3829" s="0" t="s">
        <v>155</v>
      </c>
      <c r="CU3829" s="0" t="s">
        <v>145</v>
      </c>
      <c r="CV3829" s="0" t="s">
        <v>155</v>
      </c>
      <c r="CW3829" s="0" t="s">
        <v>145</v>
      </c>
      <c r="CY3829" s="0" t="s">
        <v>155</v>
      </c>
      <c r="CZ3829" s="0" t="s">
        <v>141</v>
      </c>
      <c r="DC3829" s="0" t="s">
        <v>155</v>
      </c>
      <c r="DI3829" s="0" t="s">
        <v>155</v>
      </c>
      <c r="DJ3829" s="0" t="s">
        <v>145</v>
      </c>
      <c r="DL3829" s="0" t="s">
        <v>155</v>
      </c>
      <c r="DM3829" s="0" t="s">
        <v>145</v>
      </c>
      <c r="DN3829" s="0" t="s">
        <v>155</v>
      </c>
      <c r="DR3829" s="0" t="s">
        <v>155</v>
      </c>
      <c r="DS3829" s="0" t="s">
        <v>145</v>
      </c>
      <c r="DT3829" s="0" t="s">
        <v>145</v>
      </c>
      <c r="DU3829" s="0" t="s">
        <v>155</v>
      </c>
      <c r="DW3829" s="0" t="s">
        <v>145</v>
      </c>
      <c r="EF3829" s="0" t="s">
        <v>155</v>
      </c>
      <c r="EH3829" s="0" t="s">
        <v>155</v>
      </c>
    </row>
    <row r="3830" customFormat="false" ht="15" hidden="false" customHeight="false" outlineLevel="0" collapsed="false">
      <c r="A3830" s="0" t="s">
        <v>15197</v>
      </c>
      <c r="B3830" s="0" t="n">
        <v>78</v>
      </c>
      <c r="C3830" s="0" t="n">
        <v>255013</v>
      </c>
      <c r="D3830" s="0" t="s">
        <v>15198</v>
      </c>
      <c r="E3830" s="0" t="s">
        <v>11612</v>
      </c>
      <c r="F3830" s="0" t="str">
        <f aca="false">CONCATENATE(D3830," ",LEFT(H3830,4),"T=",AU3830,"D=",AV3830,"R=",AW3830,"M=",AX3830,"L=",AY3830,"B=",AZ3830)</f>
        <v>MCCULLOUGH T=3D=0R=0M=0L=0B=0</v>
      </c>
      <c r="G3830" s="0" t="s">
        <v>222</v>
      </c>
      <c r="I3830" s="0" t="s">
        <v>1689</v>
      </c>
      <c r="J3830" s="0" t="s">
        <v>2100</v>
      </c>
      <c r="K3830" s="0" t="s">
        <v>144</v>
      </c>
      <c r="M3830" s="0" t="s">
        <v>15199</v>
      </c>
      <c r="N3830" s="0" t="str">
        <f aca="false">RIGHT(M3830,LEN(M3830)-FIND(" ",M3830))</f>
        <v>CRANBERRY LN NE</v>
      </c>
      <c r="P3830" s="0" t="s">
        <v>147</v>
      </c>
      <c r="Q3830" s="0" t="s">
        <v>148</v>
      </c>
      <c r="R3830" s="0" t="n">
        <v>44483</v>
      </c>
      <c r="AD3830" s="0" t="s">
        <v>149</v>
      </c>
      <c r="AE3830" s="0" t="s">
        <v>150</v>
      </c>
      <c r="AH3830" s="0" t="n">
        <v>14</v>
      </c>
      <c r="AI3830" s="0" t="n">
        <v>11</v>
      </c>
      <c r="AJ3830" s="0" t="s">
        <v>4175</v>
      </c>
      <c r="AM3830" s="0" t="s">
        <v>4176</v>
      </c>
      <c r="AN3830" s="0" t="s">
        <v>147</v>
      </c>
      <c r="AO3830" s="0" t="s">
        <v>14986</v>
      </c>
      <c r="AP3830" s="0" t="s">
        <v>14987</v>
      </c>
      <c r="AQ3830" s="0" t="n">
        <v>9</v>
      </c>
      <c r="AR3830" s="0" t="n">
        <v>64</v>
      </c>
      <c r="AS3830" s="0" t="n">
        <v>32</v>
      </c>
      <c r="AU3830" s="0" t="n">
        <f aca="false">COUNTA($BA$3830:$EH$3830)</f>
        <v>3</v>
      </c>
      <c r="AV3830" s="0" t="n">
        <f aca="false">COUNTIF($BA$3830:$EH$3830,"D")</f>
        <v>0</v>
      </c>
      <c r="AW3830" s="0" t="n">
        <f aca="false">COUNTIF($BA$3830:$EH$3830,"R")</f>
        <v>0</v>
      </c>
      <c r="AX3830" s="0" t="n">
        <f aca="false">IF(BN3830="D",1,0)+IF(BO3830="D",1,0)+IF(BT3830="D",1,0)+IF(BU3830="D",1,0)+IF(BW3830="D",1,0)+IF(CC3830="D",1,0)+IF(CD3830="D",1,0)+IF(CE3830="D",1,0)+IF(CF3830="D",1,0)+IF(CL3830="D",1,0)+IF(CM3830="D",1,0)+IF(CQ3830="D",1,0)+IF(CR3830="D",1,0)+IF(CS3830="D",1,0)+IF(CW3830="D",1,0)+IF(CX3830="D",1,0)+IF(DD3830="D",1,0)+IF(DE3830="D",1,0)+IF(DJ3830="D",1,0)+IF(DK3830="D",1,0)+IF(DO3830="D",1,0)+IF(DP3830="D",1,0)+IF(DQ3830="D",1,0)+IF(DW3830="D",1,0)+IF(DZ3830="D",1,0)+IF(EH3830="D",1,0)</f>
        <v>0</v>
      </c>
      <c r="AY3830" s="0" t="n">
        <f aca="false">IF(DJ3830&lt;&gt;"",1,0)+IF(DK3830&lt;&gt;"",1,0)+IF(DM3830&lt;&gt;"",1,0)+IF(DO3830&lt;&gt;"",1,0)+IF(DP3830&lt;&gt;"",1,0)+IF(DQ3830&lt;&gt;"",1,0)+IF(DS3830&lt;&gt;"",1,0)+IF(DT3830&lt;&gt;"",1,0)+IF(DV3830&lt;&gt;"",1,0)+IF(DW3830&lt;&gt;"",1,0)+IF(DX3830&lt;&gt;"",1,0)+IF(DY3830&lt;&gt;"",1,0)+IF(DZ3830&lt;&gt;"",1,0)+IF(EB3830&lt;&gt;"",1,0)+IF(EC3830&lt;&gt;"",1,0)+IF(ED3830&lt;&gt;"",1,0)+IF(EG3830&lt;&gt;"",1,0)+IF(EH3830&lt;&gt;"",1,0)</f>
        <v>0</v>
      </c>
      <c r="AZ3830" s="0" t="n">
        <f aca="false">IF(EH3830&lt;&gt;"",1,0)</f>
        <v>0</v>
      </c>
      <c r="BB3830" s="0" t="s">
        <v>154</v>
      </c>
      <c r="BL3830" s="0" t="s">
        <v>155</v>
      </c>
      <c r="EF3830" s="0" t="s">
        <v>155</v>
      </c>
    </row>
    <row r="3831" customFormat="false" ht="15" hidden="false" customHeight="false" outlineLevel="0" collapsed="false">
      <c r="A3831" s="0" t="s">
        <v>15200</v>
      </c>
      <c r="B3831" s="0" t="n">
        <v>78</v>
      </c>
      <c r="C3831" s="0" t="n">
        <v>10020</v>
      </c>
      <c r="D3831" s="0" t="s">
        <v>15201</v>
      </c>
      <c r="E3831" s="0" t="s">
        <v>207</v>
      </c>
      <c r="F3831" s="0" t="str">
        <f aca="false">CONCATENATE(D3831," ",LEFT(H3831,4),"T=",AU3831,"D=",AV3831,"R=",AW3831,"M=",AX3831,"L=",AY3831,"B=",AZ3831)</f>
        <v>TRUBE T=44D=12R=1M=5L=7B=1</v>
      </c>
      <c r="G3831" s="0" t="s">
        <v>201</v>
      </c>
      <c r="I3831" s="0" t="s">
        <v>15202</v>
      </c>
      <c r="J3831" s="0" t="s">
        <v>15203</v>
      </c>
      <c r="K3831" s="0" t="s">
        <v>144</v>
      </c>
      <c r="L3831" s="0" t="s">
        <v>145</v>
      </c>
      <c r="M3831" s="0" t="s">
        <v>15204</v>
      </c>
      <c r="N3831" s="0" t="str">
        <f aca="false">RIGHT(M3831,LEN(M3831)-FIND(" ",M3831))</f>
        <v>WILLOW BROOK DR NE</v>
      </c>
      <c r="P3831" s="0" t="s">
        <v>147</v>
      </c>
      <c r="Q3831" s="0" t="s">
        <v>148</v>
      </c>
      <c r="R3831" s="0" t="n">
        <v>44483</v>
      </c>
      <c r="AD3831" s="0" t="s">
        <v>149</v>
      </c>
      <c r="AE3831" s="0" t="s">
        <v>150</v>
      </c>
      <c r="AH3831" s="0" t="n">
        <v>14</v>
      </c>
      <c r="AI3831" s="0" t="n">
        <v>11</v>
      </c>
      <c r="AJ3831" s="0" t="s">
        <v>4175</v>
      </c>
      <c r="AM3831" s="0" t="s">
        <v>4176</v>
      </c>
      <c r="AN3831" s="0" t="s">
        <v>147</v>
      </c>
      <c r="AO3831" s="0" t="s">
        <v>14986</v>
      </c>
      <c r="AP3831" s="0" t="s">
        <v>14987</v>
      </c>
      <c r="AQ3831" s="0" t="n">
        <v>9</v>
      </c>
      <c r="AR3831" s="0" t="n">
        <v>64</v>
      </c>
      <c r="AS3831" s="0" t="n">
        <v>32</v>
      </c>
      <c r="AU3831" s="0" t="n">
        <f aca="false">COUNTA($BA$3831:$EH$3831)</f>
        <v>44</v>
      </c>
      <c r="AV3831" s="0" t="n">
        <f aca="false">COUNTIF($BA$3831:$EH$3831,"D")</f>
        <v>12</v>
      </c>
      <c r="AW3831" s="0" t="n">
        <f aca="false">COUNTIF($BA$3831:$EH$3831,"R")</f>
        <v>1</v>
      </c>
      <c r="AX3831" s="0" t="n">
        <f aca="false">IF(BN3831="D",1,0)+IF(BO3831="D",1,0)+IF(BT3831="D",1,0)+IF(BU3831="D",1,0)+IF(BW3831="D",1,0)+IF(CC3831="D",1,0)+IF(CD3831="D",1,0)+IF(CE3831="D",1,0)+IF(CF3831="D",1,0)+IF(CL3831="D",1,0)+IF(CM3831="D",1,0)+IF(CQ3831="D",1,0)+IF(CR3831="D",1,0)+IF(CS3831="D",1,0)+IF(CW3831="D",1,0)+IF(CX3831="D",1,0)+IF(DD3831="D",1,0)+IF(DE3831="D",1,0)+IF(DJ3831="D",1,0)+IF(DK3831="D",1,0)+IF(DO3831="D",1,0)+IF(DP3831="D",1,0)+IF(DQ3831="D",1,0)+IF(DW3831="D",1,0)+IF(DZ3831="D",1,0)+IF(EH3831="D",1,0)</f>
        <v>5</v>
      </c>
      <c r="AY3831" s="0" t="n">
        <f aca="false">IF(DJ3831&lt;&gt;"",1,0)+IF(DK3831&lt;&gt;"",1,0)+IF(DM3831&lt;&gt;"",1,0)+IF(DO3831&lt;&gt;"",1,0)+IF(DP3831&lt;&gt;"",1,0)+IF(DQ3831&lt;&gt;"",1,0)+IF(DS3831&lt;&gt;"",1,0)+IF(DT3831&lt;&gt;"",1,0)+IF(DV3831&lt;&gt;"",1,0)+IF(DW3831&lt;&gt;"",1,0)+IF(DX3831&lt;&gt;"",1,0)+IF(DY3831&lt;&gt;"",1,0)+IF(DZ3831&lt;&gt;"",1,0)+IF(EB3831&lt;&gt;"",1,0)+IF(EC3831&lt;&gt;"",1,0)+IF(ED3831&lt;&gt;"",1,0)+IF(EG3831&lt;&gt;"",1,0)+IF(EH3831&lt;&gt;"",1,0)</f>
        <v>7</v>
      </c>
      <c r="AZ3831" s="0" t="n">
        <f aca="false">IF(EH3831&lt;&gt;"",1,0)</f>
        <v>1</v>
      </c>
      <c r="BB3831" s="0" t="s">
        <v>154</v>
      </c>
      <c r="BC3831" s="0" t="s">
        <v>155</v>
      </c>
      <c r="BD3831" s="0" t="s">
        <v>155</v>
      </c>
      <c r="BE3831" s="0" t="s">
        <v>155</v>
      </c>
      <c r="BF3831" s="0" t="s">
        <v>155</v>
      </c>
      <c r="BG3831" s="0" t="s">
        <v>155</v>
      </c>
      <c r="BH3831" s="0" t="s">
        <v>155</v>
      </c>
      <c r="BI3831" s="0" t="s">
        <v>155</v>
      </c>
      <c r="BK3831" s="0" t="s">
        <v>155</v>
      </c>
      <c r="BL3831" s="0" t="s">
        <v>155</v>
      </c>
      <c r="BP3831" s="0" t="s">
        <v>155</v>
      </c>
      <c r="BR3831" s="0" t="s">
        <v>155</v>
      </c>
      <c r="BS3831" s="0" t="s">
        <v>155</v>
      </c>
      <c r="BV3831" s="0" t="s">
        <v>155</v>
      </c>
      <c r="BY3831" s="0" t="s">
        <v>145</v>
      </c>
      <c r="CA3831" s="0" t="s">
        <v>155</v>
      </c>
      <c r="CG3831" s="0" t="s">
        <v>155</v>
      </c>
      <c r="CH3831" s="0" t="s">
        <v>145</v>
      </c>
      <c r="CK3831" s="0" t="s">
        <v>155</v>
      </c>
      <c r="CN3831" s="0" t="s">
        <v>155</v>
      </c>
      <c r="CO3831" s="0" t="s">
        <v>145</v>
      </c>
      <c r="CP3831" s="0" t="s">
        <v>155</v>
      </c>
      <c r="CV3831" s="0" t="s">
        <v>155</v>
      </c>
      <c r="CW3831" s="0" t="s">
        <v>145</v>
      </c>
      <c r="CY3831" s="0" t="s">
        <v>155</v>
      </c>
      <c r="CZ3831" s="0" t="s">
        <v>141</v>
      </c>
      <c r="DC3831" s="0" t="s">
        <v>155</v>
      </c>
      <c r="DD3831" s="0" t="s">
        <v>145</v>
      </c>
      <c r="DF3831" s="0" t="s">
        <v>155</v>
      </c>
      <c r="DG3831" s="0" t="s">
        <v>145</v>
      </c>
      <c r="DI3831" s="0" t="s">
        <v>155</v>
      </c>
      <c r="DJ3831" s="0" t="s">
        <v>145</v>
      </c>
      <c r="DL3831" s="0" t="s">
        <v>155</v>
      </c>
      <c r="DM3831" s="0" t="s">
        <v>145</v>
      </c>
      <c r="DN3831" s="0" t="s">
        <v>155</v>
      </c>
      <c r="DR3831" s="0" t="s">
        <v>155</v>
      </c>
      <c r="DS3831" s="0" t="s">
        <v>145</v>
      </c>
      <c r="DU3831" s="0" t="s">
        <v>155</v>
      </c>
      <c r="DW3831" s="0" t="s">
        <v>145</v>
      </c>
      <c r="DX3831" s="0" t="s">
        <v>155</v>
      </c>
      <c r="EA3831" s="0" t="s">
        <v>155</v>
      </c>
      <c r="ED3831" s="0" t="s">
        <v>145</v>
      </c>
      <c r="EF3831" s="0" t="s">
        <v>155</v>
      </c>
      <c r="EH3831" s="0" t="s">
        <v>145</v>
      </c>
    </row>
    <row r="3832" customFormat="false" ht="15" hidden="false" customHeight="false" outlineLevel="0" collapsed="false">
      <c r="A3832" s="0" t="s">
        <v>15205</v>
      </c>
      <c r="B3832" s="0" t="n">
        <v>78</v>
      </c>
      <c r="C3832" s="0" t="n">
        <v>368289</v>
      </c>
      <c r="D3832" s="0" t="s">
        <v>10422</v>
      </c>
      <c r="E3832" s="0" t="s">
        <v>1732</v>
      </c>
      <c r="F3832" s="0" t="str">
        <f aca="false">CONCATENATE(D3832," ",LEFT(H3832,4),"T=",AU3832,"D=",AV3832,"R=",AW3832,"M=",AX3832,"L=",AY3832,"B=",AZ3832)</f>
        <v>REGHETTI T=6D=0R=0M=0L=0B=0</v>
      </c>
      <c r="G3832" s="0" t="s">
        <v>482</v>
      </c>
      <c r="I3832" s="0" t="s">
        <v>15206</v>
      </c>
      <c r="J3832" s="0" t="s">
        <v>5876</v>
      </c>
      <c r="K3832" s="0" t="s">
        <v>144</v>
      </c>
      <c r="M3832" s="0" t="s">
        <v>15122</v>
      </c>
      <c r="N3832" s="0" t="str">
        <f aca="false">RIGHT(M3832,LEN(M3832)-FIND(" ",M3832))</f>
        <v>REEVES RD NE</v>
      </c>
      <c r="P3832" s="0" t="s">
        <v>147</v>
      </c>
      <c r="Q3832" s="0" t="s">
        <v>148</v>
      </c>
      <c r="R3832" s="0" t="n">
        <v>44483</v>
      </c>
      <c r="AD3832" s="0" t="s">
        <v>149</v>
      </c>
      <c r="AE3832" s="0" t="s">
        <v>150</v>
      </c>
      <c r="AH3832" s="0" t="n">
        <v>14</v>
      </c>
      <c r="AI3832" s="0" t="n">
        <v>11</v>
      </c>
      <c r="AJ3832" s="0" t="s">
        <v>4175</v>
      </c>
      <c r="AM3832" s="0" t="s">
        <v>4176</v>
      </c>
      <c r="AN3832" s="0" t="s">
        <v>147</v>
      </c>
      <c r="AO3832" s="0" t="s">
        <v>14986</v>
      </c>
      <c r="AP3832" s="0" t="s">
        <v>14987</v>
      </c>
      <c r="AQ3832" s="0" t="n">
        <v>9</v>
      </c>
      <c r="AR3832" s="0" t="n">
        <v>64</v>
      </c>
      <c r="AS3832" s="0" t="n">
        <v>32</v>
      </c>
      <c r="AU3832" s="0" t="n">
        <f aca="false">COUNTA($BA$3832:$EH$3832)</f>
        <v>6</v>
      </c>
      <c r="AV3832" s="0" t="n">
        <f aca="false">COUNTIF($BA$3832:$EH$3832,"D")</f>
        <v>0</v>
      </c>
      <c r="AW3832" s="0" t="n">
        <f aca="false">COUNTIF($BA$3832:$EH$3832,"R")</f>
        <v>0</v>
      </c>
      <c r="AX3832" s="0" t="n">
        <f aca="false">IF(BN3832="D",1,0)+IF(BO3832="D",1,0)+IF(BT3832="D",1,0)+IF(BU3832="D",1,0)+IF(BW3832="D",1,0)+IF(CC3832="D",1,0)+IF(CD3832="D",1,0)+IF(CE3832="D",1,0)+IF(CF3832="D",1,0)+IF(CL3832="D",1,0)+IF(CM3832="D",1,0)+IF(CQ3832="D",1,0)+IF(CR3832="D",1,0)+IF(CS3832="D",1,0)+IF(CW3832="D",1,0)+IF(CX3832="D",1,0)+IF(DD3832="D",1,0)+IF(DE3832="D",1,0)+IF(DJ3832="D",1,0)+IF(DK3832="D",1,0)+IF(DO3832="D",1,0)+IF(DP3832="D",1,0)+IF(DQ3832="D",1,0)+IF(DW3832="D",1,0)+IF(DZ3832="D",1,0)+IF(EH3832="D",1,0)</f>
        <v>0</v>
      </c>
      <c r="AY3832" s="0" t="n">
        <f aca="false">IF(DJ3832&lt;&gt;"",1,0)+IF(DK3832&lt;&gt;"",1,0)+IF(DM3832&lt;&gt;"",1,0)+IF(DO3832&lt;&gt;"",1,0)+IF(DP3832&lt;&gt;"",1,0)+IF(DQ3832&lt;&gt;"",1,0)+IF(DS3832&lt;&gt;"",1,0)+IF(DT3832&lt;&gt;"",1,0)+IF(DV3832&lt;&gt;"",1,0)+IF(DW3832&lt;&gt;"",1,0)+IF(DX3832&lt;&gt;"",1,0)+IF(DY3832&lt;&gt;"",1,0)+IF(DZ3832&lt;&gt;"",1,0)+IF(EB3832&lt;&gt;"",1,0)+IF(EC3832&lt;&gt;"",1,0)+IF(ED3832&lt;&gt;"",1,0)+IF(EG3832&lt;&gt;"",1,0)+IF(EH3832&lt;&gt;"",1,0)</f>
        <v>0</v>
      </c>
      <c r="AZ3832" s="0" t="n">
        <f aca="false">IF(EH3832&lt;&gt;"",1,0)</f>
        <v>0</v>
      </c>
      <c r="BB3832" s="0" t="s">
        <v>154</v>
      </c>
      <c r="CG3832" s="0" t="s">
        <v>155</v>
      </c>
      <c r="CP3832" s="0" t="s">
        <v>155</v>
      </c>
      <c r="DC3832" s="0" t="s">
        <v>155</v>
      </c>
      <c r="DN3832" s="0" t="s">
        <v>155</v>
      </c>
      <c r="EF3832" s="0" t="s">
        <v>155</v>
      </c>
    </row>
    <row r="3833" customFormat="false" ht="15" hidden="false" customHeight="false" outlineLevel="0" collapsed="false">
      <c r="A3833" s="0" t="s">
        <v>15207</v>
      </c>
      <c r="B3833" s="0" t="n">
        <v>78</v>
      </c>
      <c r="C3833" s="0" t="n">
        <v>180328</v>
      </c>
      <c r="D3833" s="0" t="s">
        <v>173</v>
      </c>
      <c r="E3833" s="0" t="s">
        <v>10547</v>
      </c>
      <c r="F3833" s="0" t="str">
        <f aca="false">CONCATENATE(D3833," ",LEFT(H3833,4),"T=",AU3833,"D=",AV3833,"R=",AW3833,"M=",AX3833,"L=",AY3833,"B=",AZ3833)</f>
        <v>JOSEPH T=19D=4R=0M=1L=0B=0</v>
      </c>
      <c r="G3833" s="0" t="s">
        <v>141</v>
      </c>
      <c r="I3833" s="0" t="s">
        <v>15208</v>
      </c>
      <c r="J3833" s="0" t="s">
        <v>1738</v>
      </c>
      <c r="K3833" s="0" t="s">
        <v>144</v>
      </c>
      <c r="M3833" s="0" t="s">
        <v>15209</v>
      </c>
      <c r="N3833" s="0" t="str">
        <f aca="false">RIGHT(M3833,LEN(M3833)-FIND(" ",M3833))</f>
        <v>WILLOW BROOK DR NE</v>
      </c>
      <c r="P3833" s="0" t="s">
        <v>147</v>
      </c>
      <c r="Q3833" s="0" t="s">
        <v>148</v>
      </c>
      <c r="R3833" s="0" t="n">
        <v>44483</v>
      </c>
      <c r="AD3833" s="0" t="s">
        <v>149</v>
      </c>
      <c r="AE3833" s="0" t="s">
        <v>150</v>
      </c>
      <c r="AH3833" s="0" t="n">
        <v>14</v>
      </c>
      <c r="AI3833" s="0" t="n">
        <v>11</v>
      </c>
      <c r="AJ3833" s="0" t="s">
        <v>4175</v>
      </c>
      <c r="AM3833" s="0" t="s">
        <v>4176</v>
      </c>
      <c r="AN3833" s="0" t="s">
        <v>147</v>
      </c>
      <c r="AO3833" s="0" t="s">
        <v>14986</v>
      </c>
      <c r="AP3833" s="0" t="s">
        <v>14987</v>
      </c>
      <c r="AQ3833" s="0" t="n">
        <v>9</v>
      </c>
      <c r="AR3833" s="0" t="n">
        <v>64</v>
      </c>
      <c r="AS3833" s="0" t="n">
        <v>32</v>
      </c>
      <c r="AU3833" s="0" t="n">
        <f aca="false">COUNTA($BA$3833:$EH$3833)</f>
        <v>19</v>
      </c>
      <c r="AV3833" s="0" t="n">
        <f aca="false">COUNTIF($BA$3833:$EH$3833,"D")</f>
        <v>4</v>
      </c>
      <c r="AW3833" s="0" t="n">
        <f aca="false">COUNTIF($BA$3833:$EH$3833,"R")</f>
        <v>0</v>
      </c>
      <c r="AX3833" s="0" t="n">
        <f aca="false">IF(BN3833="D",1,0)+IF(BO3833="D",1,0)+IF(BT3833="D",1,0)+IF(BU3833="D",1,0)+IF(BW3833="D",1,0)+IF(CC3833="D",1,0)+IF(CD3833="D",1,0)+IF(CE3833="D",1,0)+IF(CF3833="D",1,0)+IF(CL3833="D",1,0)+IF(CM3833="D",1,0)+IF(CQ3833="D",1,0)+IF(CR3833="D",1,0)+IF(CS3833="D",1,0)+IF(CW3833="D",1,0)+IF(CX3833="D",1,0)+IF(DD3833="D",1,0)+IF(DE3833="D",1,0)+IF(DJ3833="D",1,0)+IF(DK3833="D",1,0)+IF(DO3833="D",1,0)+IF(DP3833="D",1,0)+IF(DQ3833="D",1,0)+IF(DW3833="D",1,0)+IF(DZ3833="D",1,0)+IF(EH3833="D",1,0)</f>
        <v>1</v>
      </c>
      <c r="AY3833" s="0" t="n">
        <f aca="false">IF(DJ3833&lt;&gt;"",1,0)+IF(DK3833&lt;&gt;"",1,0)+IF(DM3833&lt;&gt;"",1,0)+IF(DO3833&lt;&gt;"",1,0)+IF(DP3833&lt;&gt;"",1,0)+IF(DQ3833&lt;&gt;"",1,0)+IF(DS3833&lt;&gt;"",1,0)+IF(DT3833&lt;&gt;"",1,0)+IF(DV3833&lt;&gt;"",1,0)+IF(DW3833&lt;&gt;"",1,0)+IF(DX3833&lt;&gt;"",1,0)+IF(DY3833&lt;&gt;"",1,0)+IF(DZ3833&lt;&gt;"",1,0)+IF(EB3833&lt;&gt;"",1,0)+IF(EC3833&lt;&gt;"",1,0)+IF(ED3833&lt;&gt;"",1,0)+IF(EG3833&lt;&gt;"",1,0)+IF(EH3833&lt;&gt;"",1,0)</f>
        <v>0</v>
      </c>
      <c r="AZ3833" s="0" t="n">
        <f aca="false">IF(EH3833&lt;&gt;"",1,0)</f>
        <v>0</v>
      </c>
      <c r="BB3833" s="0" t="s">
        <v>154</v>
      </c>
      <c r="BD3833" s="0" t="s">
        <v>155</v>
      </c>
      <c r="BL3833" s="0" t="s">
        <v>155</v>
      </c>
      <c r="BP3833" s="0" t="s">
        <v>155</v>
      </c>
      <c r="BS3833" s="0" t="s">
        <v>155</v>
      </c>
      <c r="BY3833" s="0" t="s">
        <v>145</v>
      </c>
      <c r="CA3833" s="0" t="s">
        <v>155</v>
      </c>
      <c r="CG3833" s="0" t="s">
        <v>155</v>
      </c>
      <c r="CL3833" s="0" t="s">
        <v>145</v>
      </c>
      <c r="CN3833" s="0" t="s">
        <v>155</v>
      </c>
      <c r="CO3833" s="0" t="s">
        <v>145</v>
      </c>
      <c r="CP3833" s="0" t="s">
        <v>155</v>
      </c>
      <c r="CU3833" s="0" t="s">
        <v>155</v>
      </c>
      <c r="CV3833" s="0" t="s">
        <v>155</v>
      </c>
      <c r="CY3833" s="0" t="s">
        <v>155</v>
      </c>
      <c r="CZ3833" s="0" t="s">
        <v>145</v>
      </c>
      <c r="DC3833" s="0" t="s">
        <v>155</v>
      </c>
      <c r="DI3833" s="0" t="s">
        <v>155</v>
      </c>
      <c r="DN3833" s="0" t="s">
        <v>155</v>
      </c>
    </row>
    <row r="3834" customFormat="false" ht="15" hidden="false" customHeight="false" outlineLevel="0" collapsed="false">
      <c r="A3834" s="0" t="s">
        <v>15210</v>
      </c>
      <c r="B3834" s="0" t="n">
        <v>78</v>
      </c>
      <c r="C3834" s="0" t="n">
        <v>89111</v>
      </c>
      <c r="D3834" s="0" t="s">
        <v>15211</v>
      </c>
      <c r="E3834" s="0" t="s">
        <v>433</v>
      </c>
      <c r="F3834" s="0" t="str">
        <f aca="false">CONCATENATE(D3834," ",LEFT(H3834,4),"T=",AU3834,"D=",AV3834,"R=",AW3834,"M=",AX3834,"L=",AY3834,"B=",AZ3834)</f>
        <v>THEIS T=39D=1R=10M=1L=5B=0</v>
      </c>
      <c r="G3834" s="0" t="s">
        <v>159</v>
      </c>
      <c r="I3834" s="0" t="s">
        <v>15212</v>
      </c>
      <c r="J3834" s="0" t="s">
        <v>8051</v>
      </c>
      <c r="K3834" s="0" t="s">
        <v>144</v>
      </c>
      <c r="L3834" s="0" t="s">
        <v>141</v>
      </c>
      <c r="M3834" s="0" t="s">
        <v>15213</v>
      </c>
      <c r="N3834" s="0" t="str">
        <f aca="false">RIGHT(M3834,LEN(M3834)-FIND(" ",M3834))</f>
        <v>WILLOW BROOK DR NE</v>
      </c>
      <c r="P3834" s="0" t="s">
        <v>147</v>
      </c>
      <c r="Q3834" s="0" t="s">
        <v>148</v>
      </c>
      <c r="R3834" s="0" t="n">
        <v>44483</v>
      </c>
      <c r="AD3834" s="0" t="s">
        <v>149</v>
      </c>
      <c r="AE3834" s="0" t="s">
        <v>150</v>
      </c>
      <c r="AH3834" s="0" t="n">
        <v>14</v>
      </c>
      <c r="AI3834" s="0" t="n">
        <v>11</v>
      </c>
      <c r="AJ3834" s="0" t="s">
        <v>4175</v>
      </c>
      <c r="AM3834" s="0" t="s">
        <v>4176</v>
      </c>
      <c r="AN3834" s="0" t="s">
        <v>147</v>
      </c>
      <c r="AO3834" s="0" t="s">
        <v>14986</v>
      </c>
      <c r="AP3834" s="0" t="s">
        <v>14987</v>
      </c>
      <c r="AQ3834" s="0" t="n">
        <v>9</v>
      </c>
      <c r="AR3834" s="0" t="n">
        <v>64</v>
      </c>
      <c r="AS3834" s="0" t="n">
        <v>32</v>
      </c>
      <c r="AU3834" s="0" t="n">
        <f aca="false">COUNTA($BA$3834:$EH$3834)</f>
        <v>39</v>
      </c>
      <c r="AV3834" s="0" t="n">
        <f aca="false">COUNTIF($BA$3834:$EH$3834,"D")</f>
        <v>1</v>
      </c>
      <c r="AW3834" s="0" t="n">
        <f aca="false">COUNTIF($BA$3834:$EH$3834,"R")</f>
        <v>10</v>
      </c>
      <c r="AX3834" s="0" t="n">
        <f aca="false">IF(BN3834="D",1,0)+IF(BO3834="D",1,0)+IF(BT3834="D",1,0)+IF(BU3834="D",1,0)+IF(BW3834="D",1,0)+IF(CC3834="D",1,0)+IF(CD3834="D",1,0)+IF(CE3834="D",1,0)+IF(CF3834="D",1,0)+IF(CL3834="D",1,0)+IF(CM3834="D",1,0)+IF(CQ3834="D",1,0)+IF(CR3834="D",1,0)+IF(CS3834="D",1,0)+IF(CW3834="D",1,0)+IF(CX3834="D",1,0)+IF(DD3834="D",1,0)+IF(DE3834="D",1,0)+IF(DJ3834="D",1,0)+IF(DK3834="D",1,0)+IF(DO3834="D",1,0)+IF(DP3834="D",1,0)+IF(DQ3834="D",1,0)+IF(DW3834="D",1,0)+IF(DZ3834="D",1,0)+IF(EH3834="D",1,0)</f>
        <v>1</v>
      </c>
      <c r="AY3834" s="0" t="n">
        <f aca="false">IF(DJ3834&lt;&gt;"",1,0)+IF(DK3834&lt;&gt;"",1,0)+IF(DM3834&lt;&gt;"",1,0)+IF(DO3834&lt;&gt;"",1,0)+IF(DP3834&lt;&gt;"",1,0)+IF(DQ3834&lt;&gt;"",1,0)+IF(DS3834&lt;&gt;"",1,0)+IF(DT3834&lt;&gt;"",1,0)+IF(DV3834&lt;&gt;"",1,0)+IF(DW3834&lt;&gt;"",1,0)+IF(DX3834&lt;&gt;"",1,0)+IF(DY3834&lt;&gt;"",1,0)+IF(DZ3834&lt;&gt;"",1,0)+IF(EB3834&lt;&gt;"",1,0)+IF(EC3834&lt;&gt;"",1,0)+IF(ED3834&lt;&gt;"",1,0)+IF(EG3834&lt;&gt;"",1,0)+IF(EH3834&lt;&gt;"",1,0)</f>
        <v>5</v>
      </c>
      <c r="AZ3834" s="0" t="n">
        <f aca="false">IF(EH3834&lt;&gt;"",1,0)</f>
        <v>0</v>
      </c>
      <c r="BB3834" s="0" t="s">
        <v>154</v>
      </c>
      <c r="BC3834" s="0" t="s">
        <v>155</v>
      </c>
      <c r="BF3834" s="0" t="s">
        <v>155</v>
      </c>
      <c r="BG3834" s="0" t="s">
        <v>155</v>
      </c>
      <c r="BH3834" s="0" t="s">
        <v>155</v>
      </c>
      <c r="BJ3834" s="0" t="s">
        <v>155</v>
      </c>
      <c r="BL3834" s="0" t="s">
        <v>155</v>
      </c>
      <c r="BP3834" s="0" t="s">
        <v>155</v>
      </c>
      <c r="BR3834" s="0" t="s">
        <v>155</v>
      </c>
      <c r="BS3834" s="0" t="s">
        <v>155</v>
      </c>
      <c r="BV3834" s="0" t="s">
        <v>155</v>
      </c>
      <c r="BY3834" s="0" t="s">
        <v>141</v>
      </c>
      <c r="CA3834" s="0" t="s">
        <v>155</v>
      </c>
      <c r="CG3834" s="0" t="s">
        <v>155</v>
      </c>
      <c r="CH3834" s="0" t="s">
        <v>141</v>
      </c>
      <c r="CK3834" s="0" t="s">
        <v>155</v>
      </c>
      <c r="CL3834" s="0" t="s">
        <v>145</v>
      </c>
      <c r="CN3834" s="0" t="s">
        <v>155</v>
      </c>
      <c r="CO3834" s="0" t="s">
        <v>141</v>
      </c>
      <c r="CP3834" s="0" t="s">
        <v>155</v>
      </c>
      <c r="CU3834" s="0" t="s">
        <v>141</v>
      </c>
      <c r="CV3834" s="0" t="s">
        <v>155</v>
      </c>
      <c r="CY3834" s="0" t="s">
        <v>155</v>
      </c>
      <c r="CZ3834" s="0" t="s">
        <v>141</v>
      </c>
      <c r="DC3834" s="0" t="s">
        <v>155</v>
      </c>
      <c r="DF3834" s="0" t="s">
        <v>155</v>
      </c>
      <c r="DG3834" s="0" t="s">
        <v>141</v>
      </c>
      <c r="DI3834" s="0" t="s">
        <v>155</v>
      </c>
      <c r="DL3834" s="0" t="s">
        <v>155</v>
      </c>
      <c r="DM3834" s="0" t="s">
        <v>141</v>
      </c>
      <c r="DN3834" s="0" t="s">
        <v>155</v>
      </c>
      <c r="DR3834" s="0" t="s">
        <v>155</v>
      </c>
      <c r="DS3834" s="0" t="s">
        <v>141</v>
      </c>
      <c r="DT3834" s="0" t="s">
        <v>141</v>
      </c>
      <c r="DU3834" s="0" t="s">
        <v>155</v>
      </c>
      <c r="DX3834" s="0" t="s">
        <v>155</v>
      </c>
      <c r="EA3834" s="0" t="s">
        <v>155</v>
      </c>
      <c r="ED3834" s="0" t="s">
        <v>141</v>
      </c>
      <c r="EF3834" s="0" t="s">
        <v>155</v>
      </c>
    </row>
    <row r="3835" customFormat="false" ht="15" hidden="false" customHeight="false" outlineLevel="0" collapsed="false">
      <c r="A3835" s="0" t="s">
        <v>15214</v>
      </c>
      <c r="B3835" s="0" t="n">
        <v>78</v>
      </c>
      <c r="C3835" s="0" t="n">
        <v>69429</v>
      </c>
      <c r="D3835" s="0" t="s">
        <v>399</v>
      </c>
      <c r="E3835" s="0" t="s">
        <v>12532</v>
      </c>
      <c r="F3835" s="0" t="str">
        <f aca="false">CONCATENATE(D3835," ",LEFT(H3835,4),"T=",AU3835,"D=",AV3835,"R=",AW3835,"M=",AX3835,"L=",AY3835,"B=",AZ3835)</f>
        <v>DAVIS T=23D=1R=0M=0L=0B=0</v>
      </c>
      <c r="G3835" s="0" t="s">
        <v>837</v>
      </c>
      <c r="I3835" s="0" t="s">
        <v>15215</v>
      </c>
      <c r="J3835" s="0" t="s">
        <v>15216</v>
      </c>
      <c r="K3835" s="0" t="s">
        <v>144</v>
      </c>
      <c r="M3835" s="0" t="s">
        <v>15217</v>
      </c>
      <c r="N3835" s="0" t="str">
        <f aca="false">RIGHT(M3835,LEN(M3835)-FIND(" ",M3835))</f>
        <v>ELM RD NE</v>
      </c>
      <c r="P3835" s="0" t="s">
        <v>147</v>
      </c>
      <c r="Q3835" s="0" t="s">
        <v>148</v>
      </c>
      <c r="R3835" s="0" t="n">
        <v>44483</v>
      </c>
      <c r="AD3835" s="0" t="s">
        <v>149</v>
      </c>
      <c r="AE3835" s="0" t="s">
        <v>150</v>
      </c>
      <c r="AH3835" s="0" t="n">
        <v>14</v>
      </c>
      <c r="AI3835" s="0" t="n">
        <v>11</v>
      </c>
      <c r="AJ3835" s="0" t="s">
        <v>4175</v>
      </c>
      <c r="AM3835" s="0" t="s">
        <v>4176</v>
      </c>
      <c r="AN3835" s="0" t="s">
        <v>147</v>
      </c>
      <c r="AO3835" s="0" t="s">
        <v>14986</v>
      </c>
      <c r="AP3835" s="0" t="s">
        <v>14987</v>
      </c>
      <c r="AQ3835" s="0" t="n">
        <v>9</v>
      </c>
      <c r="AR3835" s="0" t="n">
        <v>64</v>
      </c>
      <c r="AS3835" s="0" t="n">
        <v>32</v>
      </c>
      <c r="AU3835" s="0" t="n">
        <f aca="false">COUNTA($BA$3835:$EH$3835)</f>
        <v>23</v>
      </c>
      <c r="AV3835" s="0" t="n">
        <f aca="false">COUNTIF($BA$3835:$EH$3835,"D")</f>
        <v>1</v>
      </c>
      <c r="AW3835" s="0" t="n">
        <f aca="false">COUNTIF($BA$3835:$EH$3835,"R")</f>
        <v>0</v>
      </c>
      <c r="AX3835" s="0" t="n">
        <f aca="false">IF(BN3835="D",1,0)+IF(BO3835="D",1,0)+IF(BT3835="D",1,0)+IF(BU3835="D",1,0)+IF(BW3835="D",1,0)+IF(CC3835="D",1,0)+IF(CD3835="D",1,0)+IF(CE3835="D",1,0)+IF(CF3835="D",1,0)+IF(CL3835="D",1,0)+IF(CM3835="D",1,0)+IF(CQ3835="D",1,0)+IF(CR3835="D",1,0)+IF(CS3835="D",1,0)+IF(CW3835="D",1,0)+IF(CX3835="D",1,0)+IF(DD3835="D",1,0)+IF(DE3835="D",1,0)+IF(DJ3835="D",1,0)+IF(DK3835="D",1,0)+IF(DO3835="D",1,0)+IF(DP3835="D",1,0)+IF(DQ3835="D",1,0)+IF(DW3835="D",1,0)+IF(DZ3835="D",1,0)+IF(EH3835="D",1,0)</f>
        <v>0</v>
      </c>
      <c r="AY3835" s="0" t="n">
        <f aca="false">IF(DJ3835&lt;&gt;"",1,0)+IF(DK3835&lt;&gt;"",1,0)+IF(DM3835&lt;&gt;"",1,0)+IF(DO3835&lt;&gt;"",1,0)+IF(DP3835&lt;&gt;"",1,0)+IF(DQ3835&lt;&gt;"",1,0)+IF(DS3835&lt;&gt;"",1,0)+IF(DT3835&lt;&gt;"",1,0)+IF(DV3835&lt;&gt;"",1,0)+IF(DW3835&lt;&gt;"",1,0)+IF(DX3835&lt;&gt;"",1,0)+IF(DY3835&lt;&gt;"",1,0)+IF(DZ3835&lt;&gt;"",1,0)+IF(EB3835&lt;&gt;"",1,0)+IF(EC3835&lt;&gt;"",1,0)+IF(ED3835&lt;&gt;"",1,0)+IF(EG3835&lt;&gt;"",1,0)+IF(EH3835&lt;&gt;"",1,0)</f>
        <v>0</v>
      </c>
      <c r="AZ3835" s="0" t="n">
        <f aca="false">IF(EH3835&lt;&gt;"",1,0)</f>
        <v>0</v>
      </c>
      <c r="BB3835" s="0" t="s">
        <v>154</v>
      </c>
      <c r="BC3835" s="0" t="s">
        <v>155</v>
      </c>
      <c r="BD3835" s="0" t="s">
        <v>155</v>
      </c>
      <c r="BH3835" s="0" t="s">
        <v>155</v>
      </c>
      <c r="BJ3835" s="0" t="s">
        <v>155</v>
      </c>
      <c r="BK3835" s="0" t="s">
        <v>155</v>
      </c>
      <c r="BL3835" s="0" t="s">
        <v>155</v>
      </c>
      <c r="BP3835" s="0" t="s">
        <v>155</v>
      </c>
      <c r="BS3835" s="0" t="s">
        <v>155</v>
      </c>
      <c r="BV3835" s="0" t="s">
        <v>155</v>
      </c>
      <c r="BY3835" s="0" t="s">
        <v>145</v>
      </c>
      <c r="CA3835" s="0" t="s">
        <v>155</v>
      </c>
      <c r="CG3835" s="0" t="s">
        <v>155</v>
      </c>
      <c r="CK3835" s="0" t="s">
        <v>155</v>
      </c>
      <c r="CN3835" s="0" t="s">
        <v>155</v>
      </c>
      <c r="CP3835" s="0" t="s">
        <v>155</v>
      </c>
      <c r="CT3835" s="0" t="s">
        <v>155</v>
      </c>
      <c r="CV3835" s="0" t="s">
        <v>155</v>
      </c>
      <c r="DC3835" s="0" t="s">
        <v>155</v>
      </c>
      <c r="DF3835" s="0" t="s">
        <v>155</v>
      </c>
      <c r="DN3835" s="0" t="s">
        <v>155</v>
      </c>
      <c r="EA3835" s="0" t="s">
        <v>155</v>
      </c>
      <c r="EF3835" s="0" t="s">
        <v>155</v>
      </c>
    </row>
    <row r="3836" customFormat="false" ht="15" hidden="false" customHeight="false" outlineLevel="0" collapsed="false">
      <c r="A3836" s="0" t="s">
        <v>15218</v>
      </c>
      <c r="B3836" s="0" t="n">
        <v>78</v>
      </c>
      <c r="C3836" s="0" t="n">
        <v>92781</v>
      </c>
      <c r="D3836" s="0" t="s">
        <v>14748</v>
      </c>
      <c r="E3836" s="0" t="s">
        <v>634</v>
      </c>
      <c r="F3836" s="0" t="str">
        <f aca="false">CONCATENATE(D3836," ",LEFT(H3836,4),"T=",AU3836,"D=",AV3836,"R=",AW3836,"M=",AX3836,"L=",AY3836,"B=",AZ3836)</f>
        <v>PINTI T=25D=0R=3M=0L=1B=0</v>
      </c>
      <c r="G3836" s="0" t="s">
        <v>159</v>
      </c>
      <c r="I3836" s="0" t="s">
        <v>15219</v>
      </c>
      <c r="J3836" s="0" t="s">
        <v>15216</v>
      </c>
      <c r="K3836" s="0" t="s">
        <v>144</v>
      </c>
      <c r="L3836" s="0" t="s">
        <v>141</v>
      </c>
      <c r="M3836" s="0" t="s">
        <v>15217</v>
      </c>
      <c r="N3836" s="0" t="str">
        <f aca="false">RIGHT(M3836,LEN(M3836)-FIND(" ",M3836))</f>
        <v>ELM RD NE</v>
      </c>
      <c r="P3836" s="0" t="s">
        <v>147</v>
      </c>
      <c r="Q3836" s="0" t="s">
        <v>148</v>
      </c>
      <c r="R3836" s="0" t="n">
        <v>44483</v>
      </c>
      <c r="AD3836" s="0" t="s">
        <v>149</v>
      </c>
      <c r="AE3836" s="0" t="s">
        <v>150</v>
      </c>
      <c r="AH3836" s="0" t="n">
        <v>14</v>
      </c>
      <c r="AI3836" s="0" t="n">
        <v>11</v>
      </c>
      <c r="AJ3836" s="0" t="s">
        <v>4175</v>
      </c>
      <c r="AM3836" s="0" t="s">
        <v>4176</v>
      </c>
      <c r="AN3836" s="0" t="s">
        <v>147</v>
      </c>
      <c r="AO3836" s="0" t="s">
        <v>14986</v>
      </c>
      <c r="AP3836" s="0" t="s">
        <v>14987</v>
      </c>
      <c r="AQ3836" s="0" t="n">
        <v>9</v>
      </c>
      <c r="AR3836" s="0" t="n">
        <v>64</v>
      </c>
      <c r="AS3836" s="0" t="n">
        <v>32</v>
      </c>
      <c r="AU3836" s="0" t="n">
        <f aca="false">COUNTA($BA$3836:$EH$3836)</f>
        <v>25</v>
      </c>
      <c r="AV3836" s="0" t="n">
        <f aca="false">COUNTIF($BA$3836:$EH$3836,"D")</f>
        <v>0</v>
      </c>
      <c r="AW3836" s="0" t="n">
        <f aca="false">COUNTIF($BA$3836:$EH$3836,"R")</f>
        <v>3</v>
      </c>
      <c r="AX3836" s="0" t="n">
        <f aca="false">IF(BN3836="D",1,0)+IF(BO3836="D",1,0)+IF(BT3836="D",1,0)+IF(BU3836="D",1,0)+IF(BW3836="D",1,0)+IF(CC3836="D",1,0)+IF(CD3836="D",1,0)+IF(CE3836="D",1,0)+IF(CF3836="D",1,0)+IF(CL3836="D",1,0)+IF(CM3836="D",1,0)+IF(CQ3836="D",1,0)+IF(CR3836="D",1,0)+IF(CS3836="D",1,0)+IF(CW3836="D",1,0)+IF(CX3836="D",1,0)+IF(DD3836="D",1,0)+IF(DE3836="D",1,0)+IF(DJ3836="D",1,0)+IF(DK3836="D",1,0)+IF(DO3836="D",1,0)+IF(DP3836="D",1,0)+IF(DQ3836="D",1,0)+IF(DW3836="D",1,0)+IF(DZ3836="D",1,0)+IF(EH3836="D",1,0)</f>
        <v>0</v>
      </c>
      <c r="AY3836" s="0" t="n">
        <f aca="false">IF(DJ3836&lt;&gt;"",1,0)+IF(DK3836&lt;&gt;"",1,0)+IF(DM3836&lt;&gt;"",1,0)+IF(DO3836&lt;&gt;"",1,0)+IF(DP3836&lt;&gt;"",1,0)+IF(DQ3836&lt;&gt;"",1,0)+IF(DS3836&lt;&gt;"",1,0)+IF(DT3836&lt;&gt;"",1,0)+IF(DV3836&lt;&gt;"",1,0)+IF(DW3836&lt;&gt;"",1,0)+IF(DX3836&lt;&gt;"",1,0)+IF(DY3836&lt;&gt;"",1,0)+IF(DZ3836&lt;&gt;"",1,0)+IF(EB3836&lt;&gt;"",1,0)+IF(EC3836&lt;&gt;"",1,0)+IF(ED3836&lt;&gt;"",1,0)+IF(EG3836&lt;&gt;"",1,0)+IF(EH3836&lt;&gt;"",1,0)</f>
        <v>1</v>
      </c>
      <c r="AZ3836" s="0" t="n">
        <f aca="false">IF(EH3836&lt;&gt;"",1,0)</f>
        <v>0</v>
      </c>
      <c r="BB3836" s="0" t="s">
        <v>154</v>
      </c>
      <c r="BD3836" s="0" t="s">
        <v>155</v>
      </c>
      <c r="BG3836" s="0" t="s">
        <v>155</v>
      </c>
      <c r="BH3836" s="0" t="s">
        <v>155</v>
      </c>
      <c r="BJ3836" s="0" t="s">
        <v>155</v>
      </c>
      <c r="BK3836" s="0" t="s">
        <v>155</v>
      </c>
      <c r="BL3836" s="0" t="s">
        <v>155</v>
      </c>
      <c r="BR3836" s="0" t="s">
        <v>155</v>
      </c>
      <c r="BS3836" s="0" t="s">
        <v>155</v>
      </c>
      <c r="CA3836" s="0" t="s">
        <v>155</v>
      </c>
      <c r="CG3836" s="0" t="s">
        <v>155</v>
      </c>
      <c r="CK3836" s="0" t="s">
        <v>155</v>
      </c>
      <c r="CN3836" s="0" t="s">
        <v>155</v>
      </c>
      <c r="CO3836" s="0" t="s">
        <v>141</v>
      </c>
      <c r="CP3836" s="0" t="s">
        <v>155</v>
      </c>
      <c r="CV3836" s="0" t="s">
        <v>155</v>
      </c>
      <c r="CY3836" s="0" t="s">
        <v>155</v>
      </c>
      <c r="CZ3836" s="0" t="s">
        <v>141</v>
      </c>
      <c r="DC3836" s="0" t="s">
        <v>155</v>
      </c>
      <c r="DI3836" s="0" t="s">
        <v>155</v>
      </c>
      <c r="DN3836" s="0" t="s">
        <v>155</v>
      </c>
      <c r="DU3836" s="0" t="s">
        <v>155</v>
      </c>
      <c r="EA3836" s="0" t="s">
        <v>155</v>
      </c>
      <c r="ED3836" s="0" t="s">
        <v>141</v>
      </c>
      <c r="EF3836" s="0" t="s">
        <v>155</v>
      </c>
    </row>
    <row r="3837" customFormat="false" ht="15" hidden="false" customHeight="false" outlineLevel="0" collapsed="false">
      <c r="A3837" s="0" t="s">
        <v>15220</v>
      </c>
      <c r="B3837" s="0" t="n">
        <v>78</v>
      </c>
      <c r="C3837" s="0" t="n">
        <v>190935</v>
      </c>
      <c r="D3837" s="0" t="s">
        <v>7120</v>
      </c>
      <c r="E3837" s="0" t="s">
        <v>450</v>
      </c>
      <c r="F3837" s="0" t="str">
        <f aca="false">CONCATENATE(D3837," ",LEFT(H3837,4),"T=",AU3837,"D=",AV3837,"R=",AW3837,"M=",AX3837,"L=",AY3837,"B=",AZ3837)</f>
        <v>BRADEN T=34D=2R=8M=2L=7B=0</v>
      </c>
      <c r="G3837" s="0" t="s">
        <v>1763</v>
      </c>
      <c r="I3837" s="0" t="s">
        <v>9481</v>
      </c>
      <c r="J3837" s="0" t="s">
        <v>15221</v>
      </c>
      <c r="K3837" s="0" t="s">
        <v>144</v>
      </c>
      <c r="L3837" s="0" t="s">
        <v>141</v>
      </c>
      <c r="M3837" s="0" t="s">
        <v>15222</v>
      </c>
      <c r="N3837" s="0" t="str">
        <f aca="false">RIGHT(M3837,LEN(M3837)-FIND(" ",M3837))</f>
        <v>ROBERTS LN NE</v>
      </c>
      <c r="P3837" s="0" t="s">
        <v>147</v>
      </c>
      <c r="Q3837" s="0" t="s">
        <v>148</v>
      </c>
      <c r="R3837" s="0" t="n">
        <v>44483</v>
      </c>
      <c r="AD3837" s="0" t="s">
        <v>149</v>
      </c>
      <c r="AE3837" s="0" t="s">
        <v>150</v>
      </c>
      <c r="AH3837" s="0" t="n">
        <v>14</v>
      </c>
      <c r="AI3837" s="0" t="n">
        <v>11</v>
      </c>
      <c r="AJ3837" s="0" t="s">
        <v>4175</v>
      </c>
      <c r="AM3837" s="0" t="s">
        <v>4176</v>
      </c>
      <c r="AN3837" s="0" t="s">
        <v>147</v>
      </c>
      <c r="AO3837" s="0" t="s">
        <v>14986</v>
      </c>
      <c r="AP3837" s="0" t="s">
        <v>14987</v>
      </c>
      <c r="AQ3837" s="0" t="n">
        <v>9</v>
      </c>
      <c r="AR3837" s="0" t="n">
        <v>64</v>
      </c>
      <c r="AS3837" s="0" t="n">
        <v>32</v>
      </c>
      <c r="AU3837" s="0" t="n">
        <f aca="false">COUNTA($BA$3837:$EH$3837)</f>
        <v>34</v>
      </c>
      <c r="AV3837" s="0" t="n">
        <f aca="false">COUNTIF($BA$3837:$EH$3837,"D")</f>
        <v>2</v>
      </c>
      <c r="AW3837" s="0" t="n">
        <f aca="false">COUNTIF($BA$3837:$EH$3837,"R")</f>
        <v>8</v>
      </c>
      <c r="AX3837" s="0" t="n">
        <f aca="false">IF(BN3837="D",1,0)+IF(BO3837="D",1,0)+IF(BT3837="D",1,0)+IF(BU3837="D",1,0)+IF(BW3837="D",1,0)+IF(CC3837="D",1,0)+IF(CD3837="D",1,0)+IF(CE3837="D",1,0)+IF(CF3837="D",1,0)+IF(CL3837="D",1,0)+IF(CM3837="D",1,0)+IF(CQ3837="D",1,0)+IF(CR3837="D",1,0)+IF(CS3837="D",1,0)+IF(CW3837="D",1,0)+IF(CX3837="D",1,0)+IF(DD3837="D",1,0)+IF(DE3837="D",1,0)+IF(DJ3837="D",1,0)+IF(DK3837="D",1,0)+IF(DO3837="D",1,0)+IF(DP3837="D",1,0)+IF(DQ3837="D",1,0)+IF(DW3837="D",1,0)+IF(DZ3837="D",1,0)+IF(EH3837="D",1,0)</f>
        <v>2</v>
      </c>
      <c r="AY3837" s="0" t="n">
        <f aca="false">IF(DJ3837&lt;&gt;"",1,0)+IF(DK3837&lt;&gt;"",1,0)+IF(DM3837&lt;&gt;"",1,0)+IF(DO3837&lt;&gt;"",1,0)+IF(DP3837&lt;&gt;"",1,0)+IF(DQ3837&lt;&gt;"",1,0)+IF(DS3837&lt;&gt;"",1,0)+IF(DT3837&lt;&gt;"",1,0)+IF(DV3837&lt;&gt;"",1,0)+IF(DW3837&lt;&gt;"",1,0)+IF(DX3837&lt;&gt;"",1,0)+IF(DY3837&lt;&gt;"",1,0)+IF(DZ3837&lt;&gt;"",1,0)+IF(EB3837&lt;&gt;"",1,0)+IF(EC3837&lt;&gt;"",1,0)+IF(ED3837&lt;&gt;"",1,0)+IF(EG3837&lt;&gt;"",1,0)+IF(EH3837&lt;&gt;"",1,0)</f>
        <v>7</v>
      </c>
      <c r="AZ3837" s="0" t="n">
        <f aca="false">IF(EH3837&lt;&gt;"",1,0)</f>
        <v>0</v>
      </c>
      <c r="BB3837" s="0" t="s">
        <v>154</v>
      </c>
      <c r="BC3837" s="0" t="s">
        <v>155</v>
      </c>
      <c r="BD3837" s="0" t="s">
        <v>155</v>
      </c>
      <c r="BF3837" s="0" t="s">
        <v>155</v>
      </c>
      <c r="BG3837" s="0" t="s">
        <v>155</v>
      </c>
      <c r="BR3837" s="0" t="s">
        <v>155</v>
      </c>
      <c r="BS3837" s="0" t="s">
        <v>155</v>
      </c>
      <c r="CA3837" s="0" t="s">
        <v>155</v>
      </c>
      <c r="CK3837" s="0" t="s">
        <v>155</v>
      </c>
      <c r="CN3837" s="0" t="s">
        <v>155</v>
      </c>
      <c r="CO3837" s="0" t="s">
        <v>141</v>
      </c>
      <c r="CP3837" s="0" t="s">
        <v>155</v>
      </c>
      <c r="CT3837" s="0" t="s">
        <v>155</v>
      </c>
      <c r="CU3837" s="0" t="s">
        <v>141</v>
      </c>
      <c r="CV3837" s="0" t="s">
        <v>155</v>
      </c>
      <c r="CY3837" s="0" t="s">
        <v>155</v>
      </c>
      <c r="CZ3837" s="0" t="s">
        <v>141</v>
      </c>
      <c r="DC3837" s="0" t="s">
        <v>155</v>
      </c>
      <c r="DF3837" s="0" t="s">
        <v>155</v>
      </c>
      <c r="DG3837" s="0" t="s">
        <v>141</v>
      </c>
      <c r="DI3837" s="0" t="s">
        <v>155</v>
      </c>
      <c r="DJ3837" s="0" t="s">
        <v>145</v>
      </c>
      <c r="DL3837" s="0" t="s">
        <v>155</v>
      </c>
      <c r="DM3837" s="0" t="s">
        <v>141</v>
      </c>
      <c r="DN3837" s="0" t="s">
        <v>155</v>
      </c>
      <c r="DR3837" s="0" t="s">
        <v>155</v>
      </c>
      <c r="DS3837" s="0" t="s">
        <v>141</v>
      </c>
      <c r="DT3837" s="0" t="s">
        <v>141</v>
      </c>
      <c r="DU3837" s="0" t="s">
        <v>155</v>
      </c>
      <c r="DW3837" s="0" t="s">
        <v>145</v>
      </c>
      <c r="DX3837" s="0" t="s">
        <v>155</v>
      </c>
      <c r="EA3837" s="0" t="s">
        <v>155</v>
      </c>
      <c r="ED3837" s="0" t="s">
        <v>141</v>
      </c>
      <c r="EF3837" s="0" t="s">
        <v>155</v>
      </c>
    </row>
    <row r="3838" customFormat="false" ht="15" hidden="false" customHeight="false" outlineLevel="0" collapsed="false">
      <c r="A3838" s="0" t="s">
        <v>15223</v>
      </c>
      <c r="B3838" s="0" t="n">
        <v>78</v>
      </c>
      <c r="C3838" s="0" t="n">
        <v>370567</v>
      </c>
      <c r="D3838" s="0" t="s">
        <v>15059</v>
      </c>
      <c r="E3838" s="0" t="s">
        <v>2549</v>
      </c>
      <c r="F3838" s="0" t="str">
        <f aca="false">CONCATENATE(D3838," ",LEFT(H3838,4),"T=",AU3838,"D=",AV3838,"R=",AW3838,"M=",AX3838,"L=",AY3838,"B=",AZ3838)</f>
        <v>BARNETT T=7D=0R=0M=0L=0B=0</v>
      </c>
      <c r="G3838" s="0" t="s">
        <v>319</v>
      </c>
      <c r="I3838" s="0" t="s">
        <v>15224</v>
      </c>
      <c r="J3838" s="0" t="s">
        <v>15225</v>
      </c>
      <c r="K3838" s="0" t="s">
        <v>144</v>
      </c>
      <c r="M3838" s="0" t="s">
        <v>15226</v>
      </c>
      <c r="N3838" s="0" t="str">
        <f aca="false">RIGHT(M3838,LEN(M3838)-FIND(" ",M3838))</f>
        <v>GLENN DR NE</v>
      </c>
      <c r="P3838" s="0" t="s">
        <v>147</v>
      </c>
      <c r="Q3838" s="0" t="s">
        <v>148</v>
      </c>
      <c r="R3838" s="0" t="n">
        <v>44483</v>
      </c>
      <c r="AD3838" s="0" t="s">
        <v>149</v>
      </c>
      <c r="AE3838" s="0" t="s">
        <v>150</v>
      </c>
      <c r="AH3838" s="0" t="n">
        <v>14</v>
      </c>
      <c r="AI3838" s="0" t="n">
        <v>11</v>
      </c>
      <c r="AJ3838" s="0" t="s">
        <v>4175</v>
      </c>
      <c r="AM3838" s="0" t="s">
        <v>4176</v>
      </c>
      <c r="AN3838" s="0" t="s">
        <v>147</v>
      </c>
      <c r="AO3838" s="0" t="s">
        <v>14986</v>
      </c>
      <c r="AP3838" s="0" t="s">
        <v>14987</v>
      </c>
      <c r="AQ3838" s="0" t="n">
        <v>9</v>
      </c>
      <c r="AR3838" s="0" t="n">
        <v>64</v>
      </c>
      <c r="AS3838" s="0" t="n">
        <v>32</v>
      </c>
      <c r="AU3838" s="0" t="n">
        <f aca="false">COUNTA($BA$3838:$EH$3838)</f>
        <v>7</v>
      </c>
      <c r="AV3838" s="0" t="n">
        <f aca="false">COUNTIF($BA$3838:$EH$3838,"D")</f>
        <v>0</v>
      </c>
      <c r="AW3838" s="0" t="n">
        <f aca="false">COUNTIF($BA$3838:$EH$3838,"R")</f>
        <v>0</v>
      </c>
      <c r="AX3838" s="0" t="n">
        <f aca="false">IF(BN3838="D",1,0)+IF(BO3838="D",1,0)+IF(BT3838="D",1,0)+IF(BU3838="D",1,0)+IF(BW3838="D",1,0)+IF(CC3838="D",1,0)+IF(CD3838="D",1,0)+IF(CE3838="D",1,0)+IF(CF3838="D",1,0)+IF(CL3838="D",1,0)+IF(CM3838="D",1,0)+IF(CQ3838="D",1,0)+IF(CR3838="D",1,0)+IF(CS3838="D",1,0)+IF(CW3838="D",1,0)+IF(CX3838="D",1,0)+IF(DD3838="D",1,0)+IF(DE3838="D",1,0)+IF(DJ3838="D",1,0)+IF(DK3838="D",1,0)+IF(DO3838="D",1,0)+IF(DP3838="D",1,0)+IF(DQ3838="D",1,0)+IF(DW3838="D",1,0)+IF(DZ3838="D",1,0)+IF(EH3838="D",1,0)</f>
        <v>0</v>
      </c>
      <c r="AY3838" s="0" t="n">
        <f aca="false">IF(DJ3838&lt;&gt;"",1,0)+IF(DK3838&lt;&gt;"",1,0)+IF(DM3838&lt;&gt;"",1,0)+IF(DO3838&lt;&gt;"",1,0)+IF(DP3838&lt;&gt;"",1,0)+IF(DQ3838&lt;&gt;"",1,0)+IF(DS3838&lt;&gt;"",1,0)+IF(DT3838&lt;&gt;"",1,0)+IF(DV3838&lt;&gt;"",1,0)+IF(DW3838&lt;&gt;"",1,0)+IF(DX3838&lt;&gt;"",1,0)+IF(DY3838&lt;&gt;"",1,0)+IF(DZ3838&lt;&gt;"",1,0)+IF(EB3838&lt;&gt;"",1,0)+IF(EC3838&lt;&gt;"",1,0)+IF(ED3838&lt;&gt;"",1,0)+IF(EG3838&lt;&gt;"",1,0)+IF(EH3838&lt;&gt;"",1,0)</f>
        <v>0</v>
      </c>
      <c r="AZ3838" s="0" t="n">
        <f aca="false">IF(EH3838&lt;&gt;"",1,0)</f>
        <v>0</v>
      </c>
      <c r="BB3838" s="0" t="s">
        <v>154</v>
      </c>
      <c r="CK3838" s="0" t="s">
        <v>155</v>
      </c>
      <c r="CN3838" s="0" t="s">
        <v>155</v>
      </c>
      <c r="CP3838" s="0" t="s">
        <v>155</v>
      </c>
      <c r="CY3838" s="0" t="s">
        <v>155</v>
      </c>
      <c r="DC3838" s="0" t="s">
        <v>155</v>
      </c>
      <c r="DN3838" s="0" t="s">
        <v>155</v>
      </c>
    </row>
    <row r="3839" customFormat="false" ht="15" hidden="false" customHeight="false" outlineLevel="0" collapsed="false">
      <c r="A3839" s="0" t="s">
        <v>15227</v>
      </c>
      <c r="B3839" s="0" t="n">
        <v>78</v>
      </c>
      <c r="C3839" s="0" t="n">
        <v>400808</v>
      </c>
      <c r="D3839" s="0" t="s">
        <v>15228</v>
      </c>
      <c r="E3839" s="0" t="s">
        <v>15229</v>
      </c>
      <c r="F3839" s="0" t="str">
        <f aca="false">CONCATENATE(D3839," ",LEFT(H3839,4),"T=",AU3839,"D=",AV3839,"R=",AW3839,"M=",AX3839,"L=",AY3839,"B=",AZ3839)</f>
        <v>HYTHON T=8D=0R=0M=0L=1B=0</v>
      </c>
      <c r="G3839" s="0" t="s">
        <v>141</v>
      </c>
      <c r="I3839" s="0" t="s">
        <v>15230</v>
      </c>
      <c r="J3839" s="0" t="s">
        <v>15231</v>
      </c>
      <c r="K3839" s="0" t="s">
        <v>144</v>
      </c>
      <c r="M3839" s="0" t="s">
        <v>15232</v>
      </c>
      <c r="N3839" s="0" t="str">
        <f aca="false">RIGHT(M3839,LEN(M3839)-FIND(" ",M3839))</f>
        <v>COVENTRY AVE NE</v>
      </c>
      <c r="P3839" s="0" t="s">
        <v>147</v>
      </c>
      <c r="Q3839" s="0" t="s">
        <v>148</v>
      </c>
      <c r="R3839" s="0" t="n">
        <v>44483</v>
      </c>
      <c r="AD3839" s="0" t="s">
        <v>149</v>
      </c>
      <c r="AE3839" s="0" t="s">
        <v>150</v>
      </c>
      <c r="AH3839" s="0" t="n">
        <v>14</v>
      </c>
      <c r="AI3839" s="0" t="n">
        <v>11</v>
      </c>
      <c r="AJ3839" s="0" t="s">
        <v>4175</v>
      </c>
      <c r="AM3839" s="0" t="s">
        <v>4176</v>
      </c>
      <c r="AN3839" s="0" t="s">
        <v>147</v>
      </c>
      <c r="AO3839" s="0" t="s">
        <v>14986</v>
      </c>
      <c r="AP3839" s="0" t="s">
        <v>14987</v>
      </c>
      <c r="AQ3839" s="0" t="n">
        <v>9</v>
      </c>
      <c r="AR3839" s="0" t="n">
        <v>64</v>
      </c>
      <c r="AS3839" s="0" t="n">
        <v>32</v>
      </c>
      <c r="AU3839" s="0" t="n">
        <f aca="false">COUNTA($BA$3839:$EH$3839)</f>
        <v>8</v>
      </c>
      <c r="AV3839" s="0" t="n">
        <f aca="false">COUNTIF($BA$3839:$EH$3839,"D")</f>
        <v>0</v>
      </c>
      <c r="AW3839" s="0" t="n">
        <f aca="false">COUNTIF($BA$3839:$EH$3839,"R")</f>
        <v>0</v>
      </c>
      <c r="AX3839" s="0" t="n">
        <f aca="false">IF(BN3839="D",1,0)+IF(BO3839="D",1,0)+IF(BT3839="D",1,0)+IF(BU3839="D",1,0)+IF(BW3839="D",1,0)+IF(CC3839="D",1,0)+IF(CD3839="D",1,0)+IF(CE3839="D",1,0)+IF(CF3839="D",1,0)+IF(CL3839="D",1,0)+IF(CM3839="D",1,0)+IF(CQ3839="D",1,0)+IF(CR3839="D",1,0)+IF(CS3839="D",1,0)+IF(CW3839="D",1,0)+IF(CX3839="D",1,0)+IF(DD3839="D",1,0)+IF(DE3839="D",1,0)+IF(DJ3839="D",1,0)+IF(DK3839="D",1,0)+IF(DO3839="D",1,0)+IF(DP3839="D",1,0)+IF(DQ3839="D",1,0)+IF(DW3839="D",1,0)+IF(DZ3839="D",1,0)+IF(EH3839="D",1,0)</f>
        <v>0</v>
      </c>
      <c r="AY3839" s="0" t="n">
        <f aca="false">IF(DJ3839&lt;&gt;"",1,0)+IF(DK3839&lt;&gt;"",1,0)+IF(DM3839&lt;&gt;"",1,0)+IF(DO3839&lt;&gt;"",1,0)+IF(DP3839&lt;&gt;"",1,0)+IF(DQ3839&lt;&gt;"",1,0)+IF(DS3839&lt;&gt;"",1,0)+IF(DT3839&lt;&gt;"",1,0)+IF(DV3839&lt;&gt;"",1,0)+IF(DW3839&lt;&gt;"",1,0)+IF(DX3839&lt;&gt;"",1,0)+IF(DY3839&lt;&gt;"",1,0)+IF(DZ3839&lt;&gt;"",1,0)+IF(EB3839&lt;&gt;"",1,0)+IF(EC3839&lt;&gt;"",1,0)+IF(ED3839&lt;&gt;"",1,0)+IF(EG3839&lt;&gt;"",1,0)+IF(EH3839&lt;&gt;"",1,0)</f>
        <v>1</v>
      </c>
      <c r="AZ3839" s="0" t="n">
        <f aca="false">IF(EH3839&lt;&gt;"",1,0)</f>
        <v>0</v>
      </c>
      <c r="BB3839" s="0" t="s">
        <v>154</v>
      </c>
      <c r="DC3839" s="0" t="s">
        <v>155</v>
      </c>
      <c r="DI3839" s="0" t="s">
        <v>155</v>
      </c>
      <c r="DL3839" s="0" t="s">
        <v>155</v>
      </c>
      <c r="DN3839" s="0" t="s">
        <v>155</v>
      </c>
      <c r="DU3839" s="0" t="s">
        <v>155</v>
      </c>
      <c r="DX3839" s="0" t="s">
        <v>155</v>
      </c>
      <c r="EF3839" s="0" t="s">
        <v>155</v>
      </c>
    </row>
    <row r="3840" customFormat="false" ht="15" hidden="false" customHeight="false" outlineLevel="0" collapsed="false">
      <c r="A3840" s="0" t="s">
        <v>15233</v>
      </c>
      <c r="B3840" s="0" t="n">
        <v>78</v>
      </c>
      <c r="C3840" s="0" t="n">
        <v>184243</v>
      </c>
      <c r="D3840" s="0" t="s">
        <v>15234</v>
      </c>
      <c r="E3840" s="0" t="s">
        <v>2013</v>
      </c>
      <c r="F3840" s="0" t="str">
        <f aca="false">CONCATENATE(D3840," ",LEFT(H3840,4),"T=",AU3840,"D=",AV3840,"R=",AW3840,"M=",AX3840,"L=",AY3840,"B=",AZ3840)</f>
        <v>SIRIANNI T=21D=2R=0M=0L=3B=0</v>
      </c>
      <c r="G3840" s="0" t="s">
        <v>363</v>
      </c>
      <c r="I3840" s="0" t="s">
        <v>15235</v>
      </c>
      <c r="J3840" s="0" t="s">
        <v>15236</v>
      </c>
      <c r="K3840" s="0" t="s">
        <v>144</v>
      </c>
      <c r="L3840" s="0" t="s">
        <v>145</v>
      </c>
      <c r="M3840" s="0" t="s">
        <v>15237</v>
      </c>
      <c r="N3840" s="0" t="str">
        <f aca="false">RIGHT(M3840,LEN(M3840)-FIND(" ",M3840))</f>
        <v>WILLOW BROOK DR NE</v>
      </c>
      <c r="P3840" s="0" t="s">
        <v>147</v>
      </c>
      <c r="Q3840" s="0" t="s">
        <v>148</v>
      </c>
      <c r="R3840" s="0" t="n">
        <v>44483</v>
      </c>
      <c r="AD3840" s="0" t="s">
        <v>149</v>
      </c>
      <c r="AE3840" s="0" t="s">
        <v>150</v>
      </c>
      <c r="AH3840" s="0" t="n">
        <v>14</v>
      </c>
      <c r="AI3840" s="0" t="n">
        <v>11</v>
      </c>
      <c r="AJ3840" s="0" t="s">
        <v>4175</v>
      </c>
      <c r="AM3840" s="0" t="s">
        <v>4176</v>
      </c>
      <c r="AN3840" s="0" t="s">
        <v>147</v>
      </c>
      <c r="AO3840" s="0" t="s">
        <v>14986</v>
      </c>
      <c r="AP3840" s="0" t="s">
        <v>14987</v>
      </c>
      <c r="AQ3840" s="0" t="n">
        <v>9</v>
      </c>
      <c r="AR3840" s="0" t="n">
        <v>64</v>
      </c>
      <c r="AS3840" s="0" t="n">
        <v>32</v>
      </c>
      <c r="AU3840" s="0" t="n">
        <f aca="false">COUNTA($BA$3840:$EH$3840)</f>
        <v>21</v>
      </c>
      <c r="AV3840" s="0" t="n">
        <f aca="false">COUNTIF($BA$3840:$EH$3840,"D")</f>
        <v>2</v>
      </c>
      <c r="AW3840" s="0" t="n">
        <f aca="false">COUNTIF($BA$3840:$EH$3840,"R")</f>
        <v>0</v>
      </c>
      <c r="AX3840" s="0" t="n">
        <f aca="false">IF(BN3840="D",1,0)+IF(BO3840="D",1,0)+IF(BT3840="D",1,0)+IF(BU3840="D",1,0)+IF(BW3840="D",1,0)+IF(CC3840="D",1,0)+IF(CD3840="D",1,0)+IF(CE3840="D",1,0)+IF(CF3840="D",1,0)+IF(CL3840="D",1,0)+IF(CM3840="D",1,0)+IF(CQ3840="D",1,0)+IF(CR3840="D",1,0)+IF(CS3840="D",1,0)+IF(CW3840="D",1,0)+IF(CX3840="D",1,0)+IF(DD3840="D",1,0)+IF(DE3840="D",1,0)+IF(DJ3840="D",1,0)+IF(DK3840="D",1,0)+IF(DO3840="D",1,0)+IF(DP3840="D",1,0)+IF(DQ3840="D",1,0)+IF(DW3840="D",1,0)+IF(DZ3840="D",1,0)+IF(EH3840="D",1,0)</f>
        <v>0</v>
      </c>
      <c r="AY3840" s="0" t="n">
        <f aca="false">IF(DJ3840&lt;&gt;"",1,0)+IF(DK3840&lt;&gt;"",1,0)+IF(DM3840&lt;&gt;"",1,0)+IF(DO3840&lt;&gt;"",1,0)+IF(DP3840&lt;&gt;"",1,0)+IF(DQ3840&lt;&gt;"",1,0)+IF(DS3840&lt;&gt;"",1,0)+IF(DT3840&lt;&gt;"",1,0)+IF(DV3840&lt;&gt;"",1,0)+IF(DW3840&lt;&gt;"",1,0)+IF(DX3840&lt;&gt;"",1,0)+IF(DY3840&lt;&gt;"",1,0)+IF(DZ3840&lt;&gt;"",1,0)+IF(EB3840&lt;&gt;"",1,0)+IF(EC3840&lt;&gt;"",1,0)+IF(ED3840&lt;&gt;"",1,0)+IF(EG3840&lt;&gt;"",1,0)+IF(EH3840&lt;&gt;"",1,0)</f>
        <v>3</v>
      </c>
      <c r="AZ3840" s="0" t="n">
        <f aca="false">IF(EH3840&lt;&gt;"",1,0)</f>
        <v>0</v>
      </c>
      <c r="BB3840" s="0" t="s">
        <v>154</v>
      </c>
      <c r="BD3840" s="0" t="s">
        <v>155</v>
      </c>
      <c r="BG3840" s="0" t="s">
        <v>155</v>
      </c>
      <c r="BL3840" s="0" t="s">
        <v>155</v>
      </c>
      <c r="BP3840" s="0" t="s">
        <v>155</v>
      </c>
      <c r="BS3840" s="0" t="s">
        <v>155</v>
      </c>
      <c r="CA3840" s="0" t="s">
        <v>155</v>
      </c>
      <c r="CK3840" s="0" t="s">
        <v>155</v>
      </c>
      <c r="CN3840" s="0" t="s">
        <v>155</v>
      </c>
      <c r="CP3840" s="0" t="s">
        <v>155</v>
      </c>
      <c r="CV3840" s="0" t="s">
        <v>155</v>
      </c>
      <c r="CY3840" s="0" t="s">
        <v>155</v>
      </c>
      <c r="DC3840" s="0" t="s">
        <v>155</v>
      </c>
      <c r="DI3840" s="0" t="s">
        <v>155</v>
      </c>
      <c r="DM3840" s="0" t="s">
        <v>145</v>
      </c>
      <c r="DN3840" s="0" t="s">
        <v>155</v>
      </c>
      <c r="DS3840" s="0" t="s">
        <v>145</v>
      </c>
      <c r="DU3840" s="0" t="s">
        <v>155</v>
      </c>
      <c r="DX3840" s="0" t="s">
        <v>155</v>
      </c>
      <c r="EA3840" s="0" t="s">
        <v>155</v>
      </c>
      <c r="EF3840" s="0" t="s">
        <v>155</v>
      </c>
    </row>
    <row r="3841" customFormat="false" ht="15" hidden="false" customHeight="false" outlineLevel="0" collapsed="false">
      <c r="A3841" s="0" t="s">
        <v>15238</v>
      </c>
      <c r="B3841" s="0" t="n">
        <v>78</v>
      </c>
      <c r="C3841" s="0" t="n">
        <v>187795</v>
      </c>
      <c r="D3841" s="0" t="s">
        <v>15239</v>
      </c>
      <c r="E3841" s="0" t="s">
        <v>2223</v>
      </c>
      <c r="F3841" s="0" t="str">
        <f aca="false">CONCATENATE(D3841," ",LEFT(H3841,4),"T=",AU3841,"D=",AV3841,"R=",AW3841,"M=",AX3841,"L=",AY3841,"B=",AZ3841)</f>
        <v>SCHWARTZ T=24D=2R=0M=1L=1B=0</v>
      </c>
      <c r="G3841" s="0" t="s">
        <v>145</v>
      </c>
      <c r="I3841" s="0" t="s">
        <v>15240</v>
      </c>
      <c r="J3841" s="0" t="s">
        <v>14114</v>
      </c>
      <c r="K3841" s="0" t="s">
        <v>144</v>
      </c>
      <c r="M3841" s="0" t="s">
        <v>15241</v>
      </c>
      <c r="N3841" s="0" t="str">
        <f aca="false">RIGHT(M3841,LEN(M3841)-FIND(" ",M3841))</f>
        <v>WILLOW BROOK DR NE</v>
      </c>
      <c r="P3841" s="0" t="s">
        <v>147</v>
      </c>
      <c r="Q3841" s="0" t="s">
        <v>148</v>
      </c>
      <c r="R3841" s="0" t="n">
        <v>44483</v>
      </c>
      <c r="AD3841" s="0" t="s">
        <v>149</v>
      </c>
      <c r="AE3841" s="0" t="s">
        <v>150</v>
      </c>
      <c r="AH3841" s="0" t="n">
        <v>14</v>
      </c>
      <c r="AI3841" s="0" t="n">
        <v>11</v>
      </c>
      <c r="AJ3841" s="0" t="s">
        <v>4175</v>
      </c>
      <c r="AM3841" s="0" t="s">
        <v>4176</v>
      </c>
      <c r="AN3841" s="0" t="s">
        <v>147</v>
      </c>
      <c r="AO3841" s="0" t="s">
        <v>14986</v>
      </c>
      <c r="AP3841" s="0" t="s">
        <v>14987</v>
      </c>
      <c r="AQ3841" s="0" t="n">
        <v>9</v>
      </c>
      <c r="AR3841" s="0" t="n">
        <v>64</v>
      </c>
      <c r="AS3841" s="0" t="n">
        <v>32</v>
      </c>
      <c r="AU3841" s="0" t="n">
        <f aca="false">COUNTA($BA$3841:$EH$3841)</f>
        <v>24</v>
      </c>
      <c r="AV3841" s="0" t="n">
        <f aca="false">COUNTIF($BA$3841:$EH$3841,"D")</f>
        <v>2</v>
      </c>
      <c r="AW3841" s="0" t="n">
        <f aca="false">COUNTIF($BA$3841:$EH$3841,"R")</f>
        <v>0</v>
      </c>
      <c r="AX3841" s="0" t="n">
        <f aca="false">IF(BN3841="D",1,0)+IF(BO3841="D",1,0)+IF(BT3841="D",1,0)+IF(BU3841="D",1,0)+IF(BW3841="D",1,0)+IF(CC3841="D",1,0)+IF(CD3841="D",1,0)+IF(CE3841="D",1,0)+IF(CF3841="D",1,0)+IF(CL3841="D",1,0)+IF(CM3841="D",1,0)+IF(CQ3841="D",1,0)+IF(CR3841="D",1,0)+IF(CS3841="D",1,0)+IF(CW3841="D",1,0)+IF(CX3841="D",1,0)+IF(DD3841="D",1,0)+IF(DE3841="D",1,0)+IF(DJ3841="D",1,0)+IF(DK3841="D",1,0)+IF(DO3841="D",1,0)+IF(DP3841="D",1,0)+IF(DQ3841="D",1,0)+IF(DW3841="D",1,0)+IF(DZ3841="D",1,0)+IF(EH3841="D",1,0)</f>
        <v>1</v>
      </c>
      <c r="AY3841" s="0" t="n">
        <f aca="false">IF(DJ3841&lt;&gt;"",1,0)+IF(DK3841&lt;&gt;"",1,0)+IF(DM3841&lt;&gt;"",1,0)+IF(DO3841&lt;&gt;"",1,0)+IF(DP3841&lt;&gt;"",1,0)+IF(DQ3841&lt;&gt;"",1,0)+IF(DS3841&lt;&gt;"",1,0)+IF(DT3841&lt;&gt;"",1,0)+IF(DV3841&lt;&gt;"",1,0)+IF(DW3841&lt;&gt;"",1,0)+IF(DX3841&lt;&gt;"",1,0)+IF(DY3841&lt;&gt;"",1,0)+IF(DZ3841&lt;&gt;"",1,0)+IF(EB3841&lt;&gt;"",1,0)+IF(EC3841&lt;&gt;"",1,0)+IF(ED3841&lt;&gt;"",1,0)+IF(EG3841&lt;&gt;"",1,0)+IF(EH3841&lt;&gt;"",1,0)</f>
        <v>1</v>
      </c>
      <c r="AZ3841" s="0" t="n">
        <f aca="false">IF(EH3841&lt;&gt;"",1,0)</f>
        <v>0</v>
      </c>
      <c r="BB3841" s="0" t="s">
        <v>154</v>
      </c>
      <c r="BD3841" s="0" t="s">
        <v>155</v>
      </c>
      <c r="BF3841" s="0" t="s">
        <v>155</v>
      </c>
      <c r="BG3841" s="0" t="s">
        <v>155</v>
      </c>
      <c r="BI3841" s="0" t="s">
        <v>155</v>
      </c>
      <c r="BK3841" s="0" t="s">
        <v>155</v>
      </c>
      <c r="BL3841" s="0" t="s">
        <v>155</v>
      </c>
      <c r="BP3841" s="0" t="s">
        <v>155</v>
      </c>
      <c r="BR3841" s="0" t="s">
        <v>155</v>
      </c>
      <c r="BS3841" s="0" t="s">
        <v>155</v>
      </c>
      <c r="BY3841" s="0" t="s">
        <v>145</v>
      </c>
      <c r="CA3841" s="0" t="s">
        <v>155</v>
      </c>
      <c r="CK3841" s="0" t="s">
        <v>155</v>
      </c>
      <c r="CT3841" s="0" t="s">
        <v>155</v>
      </c>
      <c r="CV3841" s="0" t="s">
        <v>155</v>
      </c>
      <c r="CW3841" s="0" t="s">
        <v>145</v>
      </c>
      <c r="CY3841" s="0" t="s">
        <v>155</v>
      </c>
      <c r="DC3841" s="0" t="s">
        <v>155</v>
      </c>
      <c r="DI3841" s="0" t="s">
        <v>155</v>
      </c>
      <c r="DN3841" s="0" t="s">
        <v>155</v>
      </c>
      <c r="DU3841" s="0" t="s">
        <v>155</v>
      </c>
      <c r="DX3841" s="0" t="s">
        <v>155</v>
      </c>
      <c r="EA3841" s="0" t="s">
        <v>155</v>
      </c>
      <c r="EF3841" s="0" t="s">
        <v>155</v>
      </c>
    </row>
    <row r="3842" customFormat="false" ht="15" hidden="false" customHeight="false" outlineLevel="0" collapsed="false">
      <c r="A3842" s="0" t="s">
        <v>15242</v>
      </c>
      <c r="B3842" s="0" t="n">
        <v>78</v>
      </c>
      <c r="C3842" s="0" t="n">
        <v>472470</v>
      </c>
      <c r="D3842" s="0" t="s">
        <v>3223</v>
      </c>
      <c r="E3842" s="0" t="s">
        <v>15243</v>
      </c>
      <c r="F3842" s="0" t="str">
        <f aca="false">CONCATENATE(D3842," ",LEFT(H3842,4),"T=",AU3842,"D=",AV3842,"R=",AW3842,"M=",AX3842,"L=",AY3842,"B=",AZ3842)</f>
        <v>WILBURN T=8D=2R=0M=0L=1B=0</v>
      </c>
      <c r="G3842" s="0" t="s">
        <v>145</v>
      </c>
      <c r="I3842" s="0" t="s">
        <v>15244</v>
      </c>
      <c r="J3842" s="0" t="s">
        <v>2957</v>
      </c>
      <c r="K3842" s="0" t="s">
        <v>144</v>
      </c>
      <c r="M3842" s="0" t="s">
        <v>15245</v>
      </c>
      <c r="N3842" s="0" t="str">
        <f aca="false">RIGHT(M3842,LEN(M3842)-FIND(" ",M3842))</f>
        <v>ROBERTS LN NE</v>
      </c>
      <c r="P3842" s="0" t="s">
        <v>147</v>
      </c>
      <c r="Q3842" s="0" t="s">
        <v>148</v>
      </c>
      <c r="R3842" s="0" t="n">
        <v>44483</v>
      </c>
      <c r="AD3842" s="0" t="s">
        <v>149</v>
      </c>
      <c r="AE3842" s="0" t="s">
        <v>150</v>
      </c>
      <c r="AH3842" s="0" t="n">
        <v>14</v>
      </c>
      <c r="AI3842" s="0" t="n">
        <v>11</v>
      </c>
      <c r="AJ3842" s="0" t="s">
        <v>4175</v>
      </c>
      <c r="AM3842" s="0" t="s">
        <v>4176</v>
      </c>
      <c r="AN3842" s="0" t="s">
        <v>147</v>
      </c>
      <c r="AO3842" s="0" t="s">
        <v>14986</v>
      </c>
      <c r="AP3842" s="0" t="s">
        <v>14987</v>
      </c>
      <c r="AQ3842" s="0" t="n">
        <v>9</v>
      </c>
      <c r="AR3842" s="0" t="n">
        <v>64</v>
      </c>
      <c r="AS3842" s="0" t="n">
        <v>32</v>
      </c>
      <c r="AU3842" s="0" t="n">
        <f aca="false">COUNTA($BA$3842:$EH$3842)</f>
        <v>8</v>
      </c>
      <c r="AV3842" s="0" t="n">
        <f aca="false">COUNTIF($BA$3842:$EH$3842,"D")</f>
        <v>2</v>
      </c>
      <c r="AW3842" s="0" t="n">
        <f aca="false">COUNTIF($BA$3842:$EH$3842,"R")</f>
        <v>0</v>
      </c>
      <c r="AX3842" s="0" t="n">
        <f aca="false">IF(BN3842="D",1,0)+IF(BO3842="D",1,0)+IF(BT3842="D",1,0)+IF(BU3842="D",1,0)+IF(BW3842="D",1,0)+IF(CC3842="D",1,0)+IF(CD3842="D",1,0)+IF(CE3842="D",1,0)+IF(CF3842="D",1,0)+IF(CL3842="D",1,0)+IF(CM3842="D",1,0)+IF(CQ3842="D",1,0)+IF(CR3842="D",1,0)+IF(CS3842="D",1,0)+IF(CW3842="D",1,0)+IF(CX3842="D",1,0)+IF(DD3842="D",1,0)+IF(DE3842="D",1,0)+IF(DJ3842="D",1,0)+IF(DK3842="D",1,0)+IF(DO3842="D",1,0)+IF(DP3842="D",1,0)+IF(DQ3842="D",1,0)+IF(DW3842="D",1,0)+IF(DZ3842="D",1,0)+IF(EH3842="D",1,0)</f>
        <v>0</v>
      </c>
      <c r="AY3842" s="0" t="n">
        <f aca="false">IF(DJ3842&lt;&gt;"",1,0)+IF(DK3842&lt;&gt;"",1,0)+IF(DM3842&lt;&gt;"",1,0)+IF(DO3842&lt;&gt;"",1,0)+IF(DP3842&lt;&gt;"",1,0)+IF(DQ3842&lt;&gt;"",1,0)+IF(DS3842&lt;&gt;"",1,0)+IF(DT3842&lt;&gt;"",1,0)+IF(DV3842&lt;&gt;"",1,0)+IF(DW3842&lt;&gt;"",1,0)+IF(DX3842&lt;&gt;"",1,0)+IF(DY3842&lt;&gt;"",1,0)+IF(DZ3842&lt;&gt;"",1,0)+IF(EB3842&lt;&gt;"",1,0)+IF(EC3842&lt;&gt;"",1,0)+IF(ED3842&lt;&gt;"",1,0)+IF(EG3842&lt;&gt;"",1,0)+IF(EH3842&lt;&gt;"",1,0)</f>
        <v>1</v>
      </c>
      <c r="AZ3842" s="0" t="n">
        <f aca="false">IF(EH3842&lt;&gt;"",1,0)</f>
        <v>0</v>
      </c>
      <c r="BB3842" s="0" t="s">
        <v>154</v>
      </c>
      <c r="BK3842" s="0" t="s">
        <v>145</v>
      </c>
      <c r="BL3842" s="0" t="s">
        <v>155</v>
      </c>
      <c r="CA3842" s="0" t="s">
        <v>155</v>
      </c>
      <c r="CP3842" s="0" t="s">
        <v>155</v>
      </c>
      <c r="DI3842" s="0" t="s">
        <v>155</v>
      </c>
      <c r="DM3842" s="0" t="s">
        <v>145</v>
      </c>
      <c r="DN3842" s="0" t="s">
        <v>155</v>
      </c>
    </row>
    <row r="3843" customFormat="false" ht="15" hidden="false" customHeight="false" outlineLevel="0" collapsed="false">
      <c r="A3843" s="0" t="s">
        <v>15246</v>
      </c>
      <c r="B3843" s="0" t="n">
        <v>78</v>
      </c>
      <c r="C3843" s="0" t="n">
        <v>400735</v>
      </c>
      <c r="D3843" s="0" t="s">
        <v>15228</v>
      </c>
      <c r="E3843" s="0" t="s">
        <v>15247</v>
      </c>
      <c r="F3843" s="0" t="str">
        <f aca="false">CONCATENATE(D3843," ",LEFT(H3843,4),"T=",AU3843,"D=",AV3843,"R=",AW3843,"M=",AX3843,"L=",AY3843,"B=",AZ3843)</f>
        <v>HYTHON T=10D=0R=0M=0L=1B=0</v>
      </c>
      <c r="G3843" s="0" t="s">
        <v>474</v>
      </c>
      <c r="I3843" s="0" t="s">
        <v>15248</v>
      </c>
      <c r="J3843" s="0" t="s">
        <v>15249</v>
      </c>
      <c r="K3843" s="0" t="s">
        <v>144</v>
      </c>
      <c r="M3843" s="0" t="s">
        <v>15232</v>
      </c>
      <c r="N3843" s="0" t="str">
        <f aca="false">RIGHT(M3843,LEN(M3843)-FIND(" ",M3843))</f>
        <v>COVENTRY AVE NE</v>
      </c>
      <c r="P3843" s="0" t="s">
        <v>147</v>
      </c>
      <c r="Q3843" s="0" t="s">
        <v>148</v>
      </c>
      <c r="R3843" s="0" t="n">
        <v>44483</v>
      </c>
      <c r="AD3843" s="0" t="s">
        <v>149</v>
      </c>
      <c r="AE3843" s="0" t="s">
        <v>150</v>
      </c>
      <c r="AH3843" s="0" t="n">
        <v>14</v>
      </c>
      <c r="AI3843" s="0" t="n">
        <v>11</v>
      </c>
      <c r="AJ3843" s="0" t="s">
        <v>4175</v>
      </c>
      <c r="AM3843" s="0" t="s">
        <v>4176</v>
      </c>
      <c r="AN3843" s="0" t="s">
        <v>147</v>
      </c>
      <c r="AO3843" s="0" t="s">
        <v>14986</v>
      </c>
      <c r="AP3843" s="0" t="s">
        <v>14987</v>
      </c>
      <c r="AQ3843" s="0" t="n">
        <v>9</v>
      </c>
      <c r="AR3843" s="0" t="n">
        <v>64</v>
      </c>
      <c r="AS3843" s="0" t="n">
        <v>32</v>
      </c>
      <c r="AU3843" s="0" t="n">
        <f aca="false">COUNTA($BA$3843:$EH$3843)</f>
        <v>10</v>
      </c>
      <c r="AV3843" s="0" t="n">
        <f aca="false">COUNTIF($BA$3843:$EH$3843,"D")</f>
        <v>0</v>
      </c>
      <c r="AW3843" s="0" t="n">
        <f aca="false">COUNTIF($BA$3843:$EH$3843,"R")</f>
        <v>0</v>
      </c>
      <c r="AX3843" s="0" t="n">
        <f aca="false">IF(BN3843="D",1,0)+IF(BO3843="D",1,0)+IF(BT3843="D",1,0)+IF(BU3843="D",1,0)+IF(BW3843="D",1,0)+IF(CC3843="D",1,0)+IF(CD3843="D",1,0)+IF(CE3843="D",1,0)+IF(CF3843="D",1,0)+IF(CL3843="D",1,0)+IF(CM3843="D",1,0)+IF(CQ3843="D",1,0)+IF(CR3843="D",1,0)+IF(CS3843="D",1,0)+IF(CW3843="D",1,0)+IF(CX3843="D",1,0)+IF(DD3843="D",1,0)+IF(DE3843="D",1,0)+IF(DJ3843="D",1,0)+IF(DK3843="D",1,0)+IF(DO3843="D",1,0)+IF(DP3843="D",1,0)+IF(DQ3843="D",1,0)+IF(DW3843="D",1,0)+IF(DZ3843="D",1,0)+IF(EH3843="D",1,0)</f>
        <v>0</v>
      </c>
      <c r="AY3843" s="0" t="n">
        <f aca="false">IF(DJ3843&lt;&gt;"",1,0)+IF(DK3843&lt;&gt;"",1,0)+IF(DM3843&lt;&gt;"",1,0)+IF(DO3843&lt;&gt;"",1,0)+IF(DP3843&lt;&gt;"",1,0)+IF(DQ3843&lt;&gt;"",1,0)+IF(DS3843&lt;&gt;"",1,0)+IF(DT3843&lt;&gt;"",1,0)+IF(DV3843&lt;&gt;"",1,0)+IF(DW3843&lt;&gt;"",1,0)+IF(DX3843&lt;&gt;"",1,0)+IF(DY3843&lt;&gt;"",1,0)+IF(DZ3843&lt;&gt;"",1,0)+IF(EB3843&lt;&gt;"",1,0)+IF(EC3843&lt;&gt;"",1,0)+IF(ED3843&lt;&gt;"",1,0)+IF(EG3843&lt;&gt;"",1,0)+IF(EH3843&lt;&gt;"",1,0)</f>
        <v>1</v>
      </c>
      <c r="AZ3843" s="0" t="n">
        <f aca="false">IF(EH3843&lt;&gt;"",1,0)</f>
        <v>0</v>
      </c>
      <c r="BB3843" s="0" t="s">
        <v>154</v>
      </c>
      <c r="CV3843" s="0" t="s">
        <v>155</v>
      </c>
      <c r="DC3843" s="0" t="s">
        <v>155</v>
      </c>
      <c r="DI3843" s="0" t="s">
        <v>155</v>
      </c>
      <c r="DL3843" s="0" t="s">
        <v>155</v>
      </c>
      <c r="DN3843" s="0" t="s">
        <v>155</v>
      </c>
      <c r="DU3843" s="0" t="s">
        <v>155</v>
      </c>
      <c r="DX3843" s="0" t="s">
        <v>155</v>
      </c>
      <c r="EA3843" s="0" t="s">
        <v>155</v>
      </c>
      <c r="EF3843" s="0" t="s">
        <v>155</v>
      </c>
    </row>
    <row r="3844" customFormat="false" ht="15" hidden="false" customHeight="false" outlineLevel="0" collapsed="false">
      <c r="A3844" s="0" t="s">
        <v>15250</v>
      </c>
      <c r="B3844" s="0" t="n">
        <v>78</v>
      </c>
      <c r="C3844" s="0" t="n">
        <v>474871</v>
      </c>
      <c r="D3844" s="0" t="s">
        <v>15251</v>
      </c>
      <c r="E3844" s="0" t="s">
        <v>9233</v>
      </c>
      <c r="F3844" s="0" t="str">
        <f aca="false">CONCATENATE(D3844," ",LEFT(H3844,4),"T=",AU3844,"D=",AV3844,"R=",AW3844,"M=",AX3844,"L=",AY3844,"B=",AZ3844)</f>
        <v>DIPIETRO T=2D=0R=0M=0L=0B=0</v>
      </c>
      <c r="G3844" s="0" t="s">
        <v>1334</v>
      </c>
      <c r="I3844" s="0" t="s">
        <v>15252</v>
      </c>
      <c r="J3844" s="0" t="s">
        <v>15253</v>
      </c>
      <c r="K3844" s="0" t="s">
        <v>144</v>
      </c>
      <c r="M3844" s="0" t="s">
        <v>15254</v>
      </c>
      <c r="N3844" s="0" t="str">
        <f aca="false">RIGHT(M3844,LEN(M3844)-FIND(" ",M3844))</f>
        <v>ROBERTS LN NE</v>
      </c>
      <c r="P3844" s="0" t="s">
        <v>147</v>
      </c>
      <c r="Q3844" s="0" t="s">
        <v>148</v>
      </c>
      <c r="R3844" s="0" t="n">
        <v>44483</v>
      </c>
      <c r="AD3844" s="0" t="s">
        <v>149</v>
      </c>
      <c r="AE3844" s="0" t="s">
        <v>150</v>
      </c>
      <c r="AH3844" s="0" t="n">
        <v>14</v>
      </c>
      <c r="AI3844" s="0" t="n">
        <v>11</v>
      </c>
      <c r="AJ3844" s="0" t="s">
        <v>4175</v>
      </c>
      <c r="AM3844" s="0" t="s">
        <v>4176</v>
      </c>
      <c r="AN3844" s="0" t="s">
        <v>147</v>
      </c>
      <c r="AO3844" s="0" t="s">
        <v>14986</v>
      </c>
      <c r="AP3844" s="0" t="s">
        <v>14987</v>
      </c>
      <c r="AQ3844" s="0" t="n">
        <v>9</v>
      </c>
      <c r="AR3844" s="0" t="n">
        <v>64</v>
      </c>
      <c r="AS3844" s="0" t="n">
        <v>32</v>
      </c>
      <c r="AU3844" s="0" t="n">
        <f aca="false">COUNTA($BA$3844:$EH$3844)</f>
        <v>2</v>
      </c>
      <c r="AV3844" s="0" t="n">
        <f aca="false">COUNTIF($BA$3844:$EH$3844,"D")</f>
        <v>0</v>
      </c>
      <c r="AW3844" s="0" t="n">
        <f aca="false">COUNTIF($BA$3844:$EH$3844,"R")</f>
        <v>0</v>
      </c>
      <c r="AX3844" s="0" t="n">
        <f aca="false">IF(BN3844="D",1,0)+IF(BO3844="D",1,0)+IF(BT3844="D",1,0)+IF(BU3844="D",1,0)+IF(BW3844="D",1,0)+IF(CC3844="D",1,0)+IF(CD3844="D",1,0)+IF(CE3844="D",1,0)+IF(CF3844="D",1,0)+IF(CL3844="D",1,0)+IF(CM3844="D",1,0)+IF(CQ3844="D",1,0)+IF(CR3844="D",1,0)+IF(CS3844="D",1,0)+IF(CW3844="D",1,0)+IF(CX3844="D",1,0)+IF(DD3844="D",1,0)+IF(DE3844="D",1,0)+IF(DJ3844="D",1,0)+IF(DK3844="D",1,0)+IF(DO3844="D",1,0)+IF(DP3844="D",1,0)+IF(DQ3844="D",1,0)+IF(DW3844="D",1,0)+IF(DZ3844="D",1,0)+IF(EH3844="D",1,0)</f>
        <v>0</v>
      </c>
      <c r="AY3844" s="0" t="n">
        <f aca="false">IF(DJ3844&lt;&gt;"",1,0)+IF(DK3844&lt;&gt;"",1,0)+IF(DM3844&lt;&gt;"",1,0)+IF(DO3844&lt;&gt;"",1,0)+IF(DP3844&lt;&gt;"",1,0)+IF(DQ3844&lt;&gt;"",1,0)+IF(DS3844&lt;&gt;"",1,0)+IF(DT3844&lt;&gt;"",1,0)+IF(DV3844&lt;&gt;"",1,0)+IF(DW3844&lt;&gt;"",1,0)+IF(DX3844&lt;&gt;"",1,0)+IF(DY3844&lt;&gt;"",1,0)+IF(DZ3844&lt;&gt;"",1,0)+IF(EB3844&lt;&gt;"",1,0)+IF(EC3844&lt;&gt;"",1,0)+IF(ED3844&lt;&gt;"",1,0)+IF(EG3844&lt;&gt;"",1,0)+IF(EH3844&lt;&gt;"",1,0)</f>
        <v>0</v>
      </c>
      <c r="AZ3844" s="0" t="n">
        <f aca="false">IF(EH3844&lt;&gt;"",1,0)</f>
        <v>0</v>
      </c>
      <c r="BB3844" s="0" t="s">
        <v>154</v>
      </c>
      <c r="EF3844" s="0" t="s">
        <v>155</v>
      </c>
    </row>
    <row r="3845" customFormat="false" ht="15" hidden="false" customHeight="false" outlineLevel="0" collapsed="false">
      <c r="A3845" s="0" t="s">
        <v>15255</v>
      </c>
      <c r="B3845" s="0" t="n">
        <v>78</v>
      </c>
      <c r="C3845" s="0" t="n">
        <v>246418</v>
      </c>
      <c r="D3845" s="0" t="s">
        <v>6267</v>
      </c>
      <c r="E3845" s="0" t="s">
        <v>947</v>
      </c>
      <c r="F3845" s="0" t="str">
        <f aca="false">CONCATENATE(D3845," ",LEFT(H3845,4),"T=",AU3845,"D=",AV3845,"R=",AW3845,"M=",AX3845,"L=",AY3845,"B=",AZ3845)</f>
        <v>LEWIS T=8D=0R=0M=0L=0B=0</v>
      </c>
      <c r="G3845" s="0" t="s">
        <v>906</v>
      </c>
      <c r="I3845" s="0" t="s">
        <v>15256</v>
      </c>
      <c r="J3845" s="0" t="s">
        <v>15257</v>
      </c>
      <c r="K3845" s="0" t="s">
        <v>144</v>
      </c>
      <c r="M3845" s="0" t="s">
        <v>15099</v>
      </c>
      <c r="N3845" s="0" t="str">
        <f aca="false">RIGHT(M3845,LEN(M3845)-FIND(" ",M3845))</f>
        <v>WILLOW BROOK DR NE</v>
      </c>
      <c r="P3845" s="0" t="s">
        <v>147</v>
      </c>
      <c r="Q3845" s="0" t="s">
        <v>148</v>
      </c>
      <c r="R3845" s="0" t="n">
        <v>44483</v>
      </c>
      <c r="AD3845" s="0" t="s">
        <v>149</v>
      </c>
      <c r="AE3845" s="0" t="s">
        <v>150</v>
      </c>
      <c r="AH3845" s="0" t="n">
        <v>14</v>
      </c>
      <c r="AI3845" s="0" t="n">
        <v>11</v>
      </c>
      <c r="AJ3845" s="0" t="s">
        <v>4175</v>
      </c>
      <c r="AM3845" s="0" t="s">
        <v>4176</v>
      </c>
      <c r="AN3845" s="0" t="s">
        <v>147</v>
      </c>
      <c r="AO3845" s="0" t="s">
        <v>14986</v>
      </c>
      <c r="AP3845" s="0" t="s">
        <v>14987</v>
      </c>
      <c r="AQ3845" s="0" t="n">
        <v>9</v>
      </c>
      <c r="AR3845" s="0" t="n">
        <v>64</v>
      </c>
      <c r="AS3845" s="0" t="n">
        <v>32</v>
      </c>
      <c r="AU3845" s="0" t="n">
        <f aca="false">COUNTA($BA$3845:$EH$3845)</f>
        <v>8</v>
      </c>
      <c r="AV3845" s="0" t="n">
        <f aca="false">COUNTIF($BA$3845:$EH$3845,"D")</f>
        <v>0</v>
      </c>
      <c r="AW3845" s="0" t="n">
        <f aca="false">COUNTIF($BA$3845:$EH$3845,"R")</f>
        <v>0</v>
      </c>
      <c r="AX3845" s="0" t="n">
        <f aca="false">IF(BN3845="D",1,0)+IF(BO3845="D",1,0)+IF(BT3845="D",1,0)+IF(BU3845="D",1,0)+IF(BW3845="D",1,0)+IF(CC3845="D",1,0)+IF(CD3845="D",1,0)+IF(CE3845="D",1,0)+IF(CF3845="D",1,0)+IF(CL3845="D",1,0)+IF(CM3845="D",1,0)+IF(CQ3845="D",1,0)+IF(CR3845="D",1,0)+IF(CS3845="D",1,0)+IF(CW3845="D",1,0)+IF(CX3845="D",1,0)+IF(DD3845="D",1,0)+IF(DE3845="D",1,0)+IF(DJ3845="D",1,0)+IF(DK3845="D",1,0)+IF(DO3845="D",1,0)+IF(DP3845="D",1,0)+IF(DQ3845="D",1,0)+IF(DW3845="D",1,0)+IF(DZ3845="D",1,0)+IF(EH3845="D",1,0)</f>
        <v>0</v>
      </c>
      <c r="AY3845" s="0" t="n">
        <f aca="false">IF(DJ3845&lt;&gt;"",1,0)+IF(DK3845&lt;&gt;"",1,0)+IF(DM3845&lt;&gt;"",1,0)+IF(DO3845&lt;&gt;"",1,0)+IF(DP3845&lt;&gt;"",1,0)+IF(DQ3845&lt;&gt;"",1,0)+IF(DS3845&lt;&gt;"",1,0)+IF(DT3845&lt;&gt;"",1,0)+IF(DV3845&lt;&gt;"",1,0)+IF(DW3845&lt;&gt;"",1,0)+IF(DX3845&lt;&gt;"",1,0)+IF(DY3845&lt;&gt;"",1,0)+IF(DZ3845&lt;&gt;"",1,0)+IF(EB3845&lt;&gt;"",1,0)+IF(EC3845&lt;&gt;"",1,0)+IF(ED3845&lt;&gt;"",1,0)+IF(EG3845&lt;&gt;"",1,0)+IF(EH3845&lt;&gt;"",1,0)</f>
        <v>0</v>
      </c>
      <c r="AZ3845" s="0" t="n">
        <f aca="false">IF(EH3845&lt;&gt;"",1,0)</f>
        <v>0</v>
      </c>
      <c r="BB3845" s="0" t="s">
        <v>154</v>
      </c>
      <c r="BC3845" s="0" t="s">
        <v>155</v>
      </c>
      <c r="BD3845" s="0" t="s">
        <v>155</v>
      </c>
      <c r="BF3845" s="0" t="s">
        <v>155</v>
      </c>
      <c r="CP3845" s="0" t="s">
        <v>155</v>
      </c>
      <c r="DC3845" s="0" t="s">
        <v>155</v>
      </c>
      <c r="DN3845" s="0" t="s">
        <v>155</v>
      </c>
      <c r="EF3845" s="0" t="s">
        <v>155</v>
      </c>
    </row>
    <row r="3846" customFormat="false" ht="15" hidden="false" customHeight="false" outlineLevel="0" collapsed="false">
      <c r="A3846" s="0" t="s">
        <v>15258</v>
      </c>
      <c r="B3846" s="0" t="n">
        <v>78</v>
      </c>
      <c r="C3846" s="0" t="n">
        <v>474869</v>
      </c>
      <c r="D3846" s="0" t="s">
        <v>11774</v>
      </c>
      <c r="E3846" s="0" t="s">
        <v>2182</v>
      </c>
      <c r="F3846" s="0" t="str">
        <f aca="false">CONCATENATE(D3846," ",LEFT(H3846,4),"T=",AU3846,"D=",AV3846,"R=",AW3846,"M=",AX3846,"L=",AY3846,"B=",AZ3846)</f>
        <v>ROSSI T=3D=0R=0M=0L=0B=0</v>
      </c>
      <c r="G3846" s="0" t="s">
        <v>337</v>
      </c>
      <c r="I3846" s="0" t="s">
        <v>15259</v>
      </c>
      <c r="J3846" s="0" t="s">
        <v>15260</v>
      </c>
      <c r="K3846" s="0" t="s">
        <v>144</v>
      </c>
      <c r="M3846" s="0" t="s">
        <v>15261</v>
      </c>
      <c r="N3846" s="0" t="str">
        <f aca="false">RIGHT(M3846,LEN(M3846)-FIND(" ",M3846))</f>
        <v>ROBERTS LN NE</v>
      </c>
      <c r="P3846" s="0" t="s">
        <v>147</v>
      </c>
      <c r="Q3846" s="0" t="s">
        <v>148</v>
      </c>
      <c r="R3846" s="0" t="n">
        <v>44483</v>
      </c>
      <c r="AD3846" s="0" t="s">
        <v>149</v>
      </c>
      <c r="AE3846" s="0" t="s">
        <v>150</v>
      </c>
      <c r="AH3846" s="0" t="n">
        <v>14</v>
      </c>
      <c r="AI3846" s="0" t="n">
        <v>11</v>
      </c>
      <c r="AJ3846" s="0" t="s">
        <v>4175</v>
      </c>
      <c r="AM3846" s="0" t="s">
        <v>4176</v>
      </c>
      <c r="AN3846" s="0" t="s">
        <v>147</v>
      </c>
      <c r="AO3846" s="0" t="s">
        <v>14986</v>
      </c>
      <c r="AP3846" s="0" t="s">
        <v>14987</v>
      </c>
      <c r="AQ3846" s="0" t="n">
        <v>9</v>
      </c>
      <c r="AR3846" s="0" t="n">
        <v>64</v>
      </c>
      <c r="AS3846" s="0" t="n">
        <v>32</v>
      </c>
      <c r="AU3846" s="0" t="n">
        <f aca="false">COUNTA($BA$3846:$EH$3846)</f>
        <v>3</v>
      </c>
      <c r="AV3846" s="0" t="n">
        <f aca="false">COUNTIF($BA$3846:$EH$3846,"D")</f>
        <v>0</v>
      </c>
      <c r="AW3846" s="0" t="n">
        <f aca="false">COUNTIF($BA$3846:$EH$3846,"R")</f>
        <v>0</v>
      </c>
      <c r="AX3846" s="0" t="n">
        <f aca="false">IF(BN3846="D",1,0)+IF(BO3846="D",1,0)+IF(BT3846="D",1,0)+IF(BU3846="D",1,0)+IF(BW3846="D",1,0)+IF(CC3846="D",1,0)+IF(CD3846="D",1,0)+IF(CE3846="D",1,0)+IF(CF3846="D",1,0)+IF(CL3846="D",1,0)+IF(CM3846="D",1,0)+IF(CQ3846="D",1,0)+IF(CR3846="D",1,0)+IF(CS3846="D",1,0)+IF(CW3846="D",1,0)+IF(CX3846="D",1,0)+IF(DD3846="D",1,0)+IF(DE3846="D",1,0)+IF(DJ3846="D",1,0)+IF(DK3846="D",1,0)+IF(DO3846="D",1,0)+IF(DP3846="D",1,0)+IF(DQ3846="D",1,0)+IF(DW3846="D",1,0)+IF(DZ3846="D",1,0)+IF(EH3846="D",1,0)</f>
        <v>0</v>
      </c>
      <c r="AY3846" s="0" t="n">
        <f aca="false">IF(DJ3846&lt;&gt;"",1,0)+IF(DK3846&lt;&gt;"",1,0)+IF(DM3846&lt;&gt;"",1,0)+IF(DO3846&lt;&gt;"",1,0)+IF(DP3846&lt;&gt;"",1,0)+IF(DQ3846&lt;&gt;"",1,0)+IF(DS3846&lt;&gt;"",1,0)+IF(DT3846&lt;&gt;"",1,0)+IF(DV3846&lt;&gt;"",1,0)+IF(DW3846&lt;&gt;"",1,0)+IF(DX3846&lt;&gt;"",1,0)+IF(DY3846&lt;&gt;"",1,0)+IF(DZ3846&lt;&gt;"",1,0)+IF(EB3846&lt;&gt;"",1,0)+IF(EC3846&lt;&gt;"",1,0)+IF(ED3846&lt;&gt;"",1,0)+IF(EG3846&lt;&gt;"",1,0)+IF(EH3846&lt;&gt;"",1,0)</f>
        <v>0</v>
      </c>
      <c r="AZ3846" s="0" t="n">
        <f aca="false">IF(EH3846&lt;&gt;"",1,0)</f>
        <v>0</v>
      </c>
      <c r="BB3846" s="0" t="s">
        <v>154</v>
      </c>
      <c r="EA3846" s="0" t="s">
        <v>155</v>
      </c>
      <c r="EF3846" s="0" t="s">
        <v>155</v>
      </c>
    </row>
    <row r="3847" customFormat="false" ht="15" hidden="false" customHeight="false" outlineLevel="0" collapsed="false">
      <c r="A3847" s="0" t="s">
        <v>15262</v>
      </c>
      <c r="B3847" s="0" t="n">
        <v>78</v>
      </c>
      <c r="C3847" s="0" t="n">
        <v>357659</v>
      </c>
      <c r="D3847" s="0" t="s">
        <v>15263</v>
      </c>
      <c r="E3847" s="0" t="s">
        <v>5605</v>
      </c>
      <c r="F3847" s="0" t="str">
        <f aca="false">CONCATENATE(D3847," ",LEFT(H3847,4),"T=",AU3847,"D=",AV3847,"R=",AW3847,"M=",AX3847,"L=",AY3847,"B=",AZ3847)</f>
        <v>BRINDLEY T=14D=1R=1M=1L=0B=0</v>
      </c>
      <c r="G3847" s="0" t="s">
        <v>215</v>
      </c>
      <c r="I3847" s="0" t="s">
        <v>15264</v>
      </c>
      <c r="J3847" s="0" t="s">
        <v>15265</v>
      </c>
      <c r="K3847" s="0" t="s">
        <v>144</v>
      </c>
      <c r="M3847" s="0" t="s">
        <v>15266</v>
      </c>
      <c r="N3847" s="0" t="str">
        <f aca="false">RIGHT(M3847,LEN(M3847)-FIND(" ",M3847))</f>
        <v>WILLOW BROOK DR NE</v>
      </c>
      <c r="P3847" s="0" t="s">
        <v>147</v>
      </c>
      <c r="Q3847" s="0" t="s">
        <v>148</v>
      </c>
      <c r="R3847" s="0" t="n">
        <v>44483</v>
      </c>
      <c r="AD3847" s="0" t="s">
        <v>149</v>
      </c>
      <c r="AE3847" s="0" t="s">
        <v>150</v>
      </c>
      <c r="AH3847" s="0" t="n">
        <v>14</v>
      </c>
      <c r="AI3847" s="0" t="n">
        <v>11</v>
      </c>
      <c r="AJ3847" s="0" t="s">
        <v>4175</v>
      </c>
      <c r="AM3847" s="0" t="s">
        <v>4176</v>
      </c>
      <c r="AN3847" s="0" t="s">
        <v>147</v>
      </c>
      <c r="AO3847" s="0" t="s">
        <v>14986</v>
      </c>
      <c r="AP3847" s="0" t="s">
        <v>14987</v>
      </c>
      <c r="AQ3847" s="0" t="n">
        <v>9</v>
      </c>
      <c r="AR3847" s="0" t="n">
        <v>64</v>
      </c>
      <c r="AS3847" s="0" t="n">
        <v>32</v>
      </c>
      <c r="AU3847" s="0" t="n">
        <f aca="false">COUNTA($BA$3847:$EH$3847)</f>
        <v>14</v>
      </c>
      <c r="AV3847" s="0" t="n">
        <f aca="false">COUNTIF($BA$3847:$EH$3847,"D")</f>
        <v>1</v>
      </c>
      <c r="AW3847" s="0" t="n">
        <f aca="false">COUNTIF($BA$3847:$EH$3847,"R")</f>
        <v>1</v>
      </c>
      <c r="AX3847" s="0" t="n">
        <f aca="false">IF(BN3847="D",1,0)+IF(BO3847="D",1,0)+IF(BT3847="D",1,0)+IF(BU3847="D",1,0)+IF(BW3847="D",1,0)+IF(CC3847="D",1,0)+IF(CD3847="D",1,0)+IF(CE3847="D",1,0)+IF(CF3847="D",1,0)+IF(CL3847="D",1,0)+IF(CM3847="D",1,0)+IF(CQ3847="D",1,0)+IF(CR3847="D",1,0)+IF(CS3847="D",1,0)+IF(CW3847="D",1,0)+IF(CX3847="D",1,0)+IF(DD3847="D",1,0)+IF(DE3847="D",1,0)+IF(DJ3847="D",1,0)+IF(DK3847="D",1,0)+IF(DO3847="D",1,0)+IF(DP3847="D",1,0)+IF(DQ3847="D",1,0)+IF(DW3847="D",1,0)+IF(DZ3847="D",1,0)+IF(EH3847="D",1,0)</f>
        <v>1</v>
      </c>
      <c r="AY3847" s="0" t="n">
        <f aca="false">IF(DJ3847&lt;&gt;"",1,0)+IF(DK3847&lt;&gt;"",1,0)+IF(DM3847&lt;&gt;"",1,0)+IF(DO3847&lt;&gt;"",1,0)+IF(DP3847&lt;&gt;"",1,0)+IF(DQ3847&lt;&gt;"",1,0)+IF(DS3847&lt;&gt;"",1,0)+IF(DT3847&lt;&gt;"",1,0)+IF(DV3847&lt;&gt;"",1,0)+IF(DW3847&lt;&gt;"",1,0)+IF(DX3847&lt;&gt;"",1,0)+IF(DY3847&lt;&gt;"",1,0)+IF(DZ3847&lt;&gt;"",1,0)+IF(EB3847&lt;&gt;"",1,0)+IF(EC3847&lt;&gt;"",1,0)+IF(ED3847&lt;&gt;"",1,0)+IF(EG3847&lt;&gt;"",1,0)+IF(EH3847&lt;&gt;"",1,0)</f>
        <v>0</v>
      </c>
      <c r="AZ3847" s="0" t="n">
        <f aca="false">IF(EH3847&lt;&gt;"",1,0)</f>
        <v>0</v>
      </c>
      <c r="BB3847" s="0" t="s">
        <v>154</v>
      </c>
      <c r="CG3847" s="0" t="s">
        <v>155</v>
      </c>
      <c r="CK3847" s="0" t="s">
        <v>155</v>
      </c>
      <c r="CL3847" s="0" t="s">
        <v>145</v>
      </c>
      <c r="CP3847" s="0" t="s">
        <v>155</v>
      </c>
      <c r="CV3847" s="0" t="s">
        <v>155</v>
      </c>
      <c r="CY3847" s="0" t="s">
        <v>155</v>
      </c>
      <c r="CZ3847" s="0" t="s">
        <v>141</v>
      </c>
      <c r="DC3847" s="0" t="s">
        <v>155</v>
      </c>
      <c r="DI3847" s="0" t="s">
        <v>155</v>
      </c>
      <c r="DL3847" s="0" t="s">
        <v>155</v>
      </c>
      <c r="DN3847" s="0" t="s">
        <v>155</v>
      </c>
      <c r="DU3847" s="0" t="s">
        <v>155</v>
      </c>
      <c r="EF3847" s="0" t="s">
        <v>155</v>
      </c>
    </row>
    <row r="3848" customFormat="false" ht="15" hidden="false" customHeight="false" outlineLevel="0" collapsed="false">
      <c r="A3848" s="0" t="s">
        <v>15267</v>
      </c>
      <c r="B3848" s="0" t="n">
        <v>78</v>
      </c>
      <c r="C3848" s="0" t="n">
        <v>438629</v>
      </c>
      <c r="D3848" s="0" t="s">
        <v>8289</v>
      </c>
      <c r="E3848" s="0" t="s">
        <v>2322</v>
      </c>
      <c r="F3848" s="0" t="str">
        <f aca="false">CONCATENATE(D3848," ",LEFT(H3848,4),"T=",AU3848,"D=",AV3848,"R=",AW3848,"M=",AX3848,"L=",AY3848,"B=",AZ3848)</f>
        <v>TURNBULL T=12D=0R=1M=0L=1B=0</v>
      </c>
      <c r="I3848" s="0" t="s">
        <v>15268</v>
      </c>
      <c r="J3848" s="0" t="s">
        <v>2623</v>
      </c>
      <c r="K3848" s="0" t="s">
        <v>144</v>
      </c>
      <c r="L3848" s="0" t="s">
        <v>141</v>
      </c>
      <c r="M3848" s="0" t="s">
        <v>15269</v>
      </c>
      <c r="N3848" s="0" t="str">
        <f aca="false">RIGHT(M3848,LEN(M3848)-FIND(" ",M3848))</f>
        <v>ELM RD NE</v>
      </c>
      <c r="P3848" s="0" t="s">
        <v>147</v>
      </c>
      <c r="Q3848" s="0" t="s">
        <v>148</v>
      </c>
      <c r="R3848" s="0" t="n">
        <v>44483</v>
      </c>
      <c r="AD3848" s="0" t="s">
        <v>149</v>
      </c>
      <c r="AE3848" s="0" t="s">
        <v>150</v>
      </c>
      <c r="AH3848" s="0" t="n">
        <v>14</v>
      </c>
      <c r="AI3848" s="0" t="n">
        <v>11</v>
      </c>
      <c r="AJ3848" s="0" t="s">
        <v>4175</v>
      </c>
      <c r="AM3848" s="0" t="s">
        <v>4176</v>
      </c>
      <c r="AN3848" s="0" t="s">
        <v>147</v>
      </c>
      <c r="AO3848" s="0" t="s">
        <v>14986</v>
      </c>
      <c r="AP3848" s="0" t="s">
        <v>14987</v>
      </c>
      <c r="AQ3848" s="0" t="n">
        <v>9</v>
      </c>
      <c r="AR3848" s="0" t="n">
        <v>64</v>
      </c>
      <c r="AS3848" s="0" t="n">
        <v>32</v>
      </c>
      <c r="AU3848" s="0" t="n">
        <f aca="false">COUNTA($BA$3848:$EH$3848)</f>
        <v>12</v>
      </c>
      <c r="AV3848" s="0" t="n">
        <f aca="false">COUNTIF($BA$3848:$EH$3848,"D")</f>
        <v>0</v>
      </c>
      <c r="AW3848" s="0" t="n">
        <f aca="false">COUNTIF($BA$3848:$EH$3848,"R")</f>
        <v>1</v>
      </c>
      <c r="AX3848" s="0" t="n">
        <f aca="false">IF(BN3848="D",1,0)+IF(BO3848="D",1,0)+IF(BT3848="D",1,0)+IF(BU3848="D",1,0)+IF(BW3848="D",1,0)+IF(CC3848="D",1,0)+IF(CD3848="D",1,0)+IF(CE3848="D",1,0)+IF(CF3848="D",1,0)+IF(CL3848="D",1,0)+IF(CM3848="D",1,0)+IF(CQ3848="D",1,0)+IF(CR3848="D",1,0)+IF(CS3848="D",1,0)+IF(CW3848="D",1,0)+IF(CX3848="D",1,0)+IF(DD3848="D",1,0)+IF(DE3848="D",1,0)+IF(DJ3848="D",1,0)+IF(DK3848="D",1,0)+IF(DO3848="D",1,0)+IF(DP3848="D",1,0)+IF(DQ3848="D",1,0)+IF(DW3848="D",1,0)+IF(DZ3848="D",1,0)+IF(EH3848="D",1,0)</f>
        <v>0</v>
      </c>
      <c r="AY3848" s="0" t="n">
        <f aca="false">IF(DJ3848&lt;&gt;"",1,0)+IF(DK3848&lt;&gt;"",1,0)+IF(DM3848&lt;&gt;"",1,0)+IF(DO3848&lt;&gt;"",1,0)+IF(DP3848&lt;&gt;"",1,0)+IF(DQ3848&lt;&gt;"",1,0)+IF(DS3848&lt;&gt;"",1,0)+IF(DT3848&lt;&gt;"",1,0)+IF(DV3848&lt;&gt;"",1,0)+IF(DW3848&lt;&gt;"",1,0)+IF(DX3848&lt;&gt;"",1,0)+IF(DY3848&lt;&gt;"",1,0)+IF(DZ3848&lt;&gt;"",1,0)+IF(EB3848&lt;&gt;"",1,0)+IF(EC3848&lt;&gt;"",1,0)+IF(ED3848&lt;&gt;"",1,0)+IF(EG3848&lt;&gt;"",1,0)+IF(EH3848&lt;&gt;"",1,0)</f>
        <v>1</v>
      </c>
      <c r="AZ3848" s="0" t="n">
        <f aca="false">IF(EH3848&lt;&gt;"",1,0)</f>
        <v>0</v>
      </c>
      <c r="BB3848" s="0" t="s">
        <v>154</v>
      </c>
      <c r="BD3848" s="0" t="s">
        <v>155</v>
      </c>
      <c r="BF3848" s="0" t="s">
        <v>155</v>
      </c>
      <c r="CA3848" s="0" t="s">
        <v>155</v>
      </c>
      <c r="CK3848" s="0" t="s">
        <v>155</v>
      </c>
      <c r="CP3848" s="0" t="s">
        <v>155</v>
      </c>
      <c r="DC3848" s="0" t="s">
        <v>155</v>
      </c>
      <c r="DN3848" s="0" t="s">
        <v>155</v>
      </c>
      <c r="DU3848" s="0" t="s">
        <v>155</v>
      </c>
      <c r="EA3848" s="0" t="s">
        <v>155</v>
      </c>
      <c r="ED3848" s="0" t="s">
        <v>141</v>
      </c>
      <c r="EF3848" s="0" t="s">
        <v>155</v>
      </c>
    </row>
    <row r="3849" customFormat="false" ht="15" hidden="false" customHeight="false" outlineLevel="0" collapsed="false">
      <c r="A3849" s="0" t="s">
        <v>15270</v>
      </c>
      <c r="B3849" s="0" t="n">
        <v>78</v>
      </c>
      <c r="C3849" s="0" t="n">
        <v>484235</v>
      </c>
      <c r="D3849" s="0" t="s">
        <v>14112</v>
      </c>
      <c r="E3849" s="0" t="s">
        <v>1646</v>
      </c>
      <c r="F3849" s="0" t="str">
        <f aca="false">CONCATENATE(D3849," ",LEFT(H3849,4),"T=",AU3849,"D=",AV3849,"R=",AW3849,"M=",AX3849,"L=",AY3849,"B=",AZ3849)</f>
        <v>HEALD T=9D=0R=0M=0L=0B=0</v>
      </c>
      <c r="G3849" s="0" t="s">
        <v>215</v>
      </c>
      <c r="I3849" s="0" t="s">
        <v>15271</v>
      </c>
      <c r="J3849" s="0" t="s">
        <v>15272</v>
      </c>
      <c r="K3849" s="0" t="s">
        <v>144</v>
      </c>
      <c r="M3849" s="0" t="s">
        <v>15273</v>
      </c>
      <c r="N3849" s="0" t="str">
        <f aca="false">RIGHT(M3849,LEN(M3849)-FIND(" ",M3849))</f>
        <v>GLENN DR NE</v>
      </c>
      <c r="P3849" s="0" t="s">
        <v>147</v>
      </c>
      <c r="Q3849" s="0" t="s">
        <v>148</v>
      </c>
      <c r="R3849" s="0" t="n">
        <v>44483</v>
      </c>
      <c r="AD3849" s="0" t="s">
        <v>149</v>
      </c>
      <c r="AE3849" s="0" t="s">
        <v>150</v>
      </c>
      <c r="AH3849" s="0" t="n">
        <v>14</v>
      </c>
      <c r="AI3849" s="0" t="n">
        <v>11</v>
      </c>
      <c r="AJ3849" s="0" t="s">
        <v>4175</v>
      </c>
      <c r="AM3849" s="0" t="s">
        <v>4176</v>
      </c>
      <c r="AN3849" s="0" t="s">
        <v>147</v>
      </c>
      <c r="AO3849" s="0" t="s">
        <v>14986</v>
      </c>
      <c r="AP3849" s="0" t="s">
        <v>14987</v>
      </c>
      <c r="AQ3849" s="0" t="n">
        <v>9</v>
      </c>
      <c r="AR3849" s="0" t="n">
        <v>64</v>
      </c>
      <c r="AS3849" s="0" t="n">
        <v>32</v>
      </c>
      <c r="AU3849" s="0" t="n">
        <f aca="false">COUNTA($BA$3849:$EH$3849)</f>
        <v>9</v>
      </c>
      <c r="AV3849" s="0" t="n">
        <f aca="false">COUNTIF($BA$3849:$EH$3849,"D")</f>
        <v>0</v>
      </c>
      <c r="AW3849" s="0" t="n">
        <f aca="false">COUNTIF($BA$3849:$EH$3849,"R")</f>
        <v>0</v>
      </c>
      <c r="AX3849" s="0" t="n">
        <f aca="false">IF(BN3849="D",1,0)+IF(BO3849="D",1,0)+IF(BT3849="D",1,0)+IF(BU3849="D",1,0)+IF(BW3849="D",1,0)+IF(CC3849="D",1,0)+IF(CD3849="D",1,0)+IF(CE3849="D",1,0)+IF(CF3849="D",1,0)+IF(CL3849="D",1,0)+IF(CM3849="D",1,0)+IF(CQ3849="D",1,0)+IF(CR3849="D",1,0)+IF(CS3849="D",1,0)+IF(CW3849="D",1,0)+IF(CX3849="D",1,0)+IF(DD3849="D",1,0)+IF(DE3849="D",1,0)+IF(DJ3849="D",1,0)+IF(DK3849="D",1,0)+IF(DO3849="D",1,0)+IF(DP3849="D",1,0)+IF(DQ3849="D",1,0)+IF(DW3849="D",1,0)+IF(DZ3849="D",1,0)+IF(EH3849="D",1,0)</f>
        <v>0</v>
      </c>
      <c r="AY3849" s="0" t="n">
        <f aca="false">IF(DJ3849&lt;&gt;"",1,0)+IF(DK3849&lt;&gt;"",1,0)+IF(DM3849&lt;&gt;"",1,0)+IF(DO3849&lt;&gt;"",1,0)+IF(DP3849&lt;&gt;"",1,0)+IF(DQ3849&lt;&gt;"",1,0)+IF(DS3849&lt;&gt;"",1,0)+IF(DT3849&lt;&gt;"",1,0)+IF(DV3849&lt;&gt;"",1,0)+IF(DW3849&lt;&gt;"",1,0)+IF(DX3849&lt;&gt;"",1,0)+IF(DY3849&lt;&gt;"",1,0)+IF(DZ3849&lt;&gt;"",1,0)+IF(EB3849&lt;&gt;"",1,0)+IF(EC3849&lt;&gt;"",1,0)+IF(ED3849&lt;&gt;"",1,0)+IF(EG3849&lt;&gt;"",1,0)+IF(EH3849&lt;&gt;"",1,0)</f>
        <v>0</v>
      </c>
      <c r="AZ3849" s="0" t="n">
        <f aca="false">IF(EH3849&lt;&gt;"",1,0)</f>
        <v>0</v>
      </c>
      <c r="BB3849" s="0" t="s">
        <v>154</v>
      </c>
      <c r="BC3849" s="0" t="s">
        <v>155</v>
      </c>
      <c r="BD3849" s="0" t="s">
        <v>155</v>
      </c>
      <c r="BF3849" s="0" t="s">
        <v>155</v>
      </c>
      <c r="BH3849" s="0" t="s">
        <v>155</v>
      </c>
      <c r="BI3849" s="0" t="s">
        <v>155</v>
      </c>
      <c r="BJ3849" s="0" t="s">
        <v>155</v>
      </c>
      <c r="BK3849" s="0" t="s">
        <v>155</v>
      </c>
      <c r="EF3849" s="0" t="s">
        <v>155</v>
      </c>
    </row>
    <row r="3850" customFormat="false" ht="15" hidden="false" customHeight="false" outlineLevel="0" collapsed="false">
      <c r="A3850" s="0" t="s">
        <v>15274</v>
      </c>
      <c r="B3850" s="0" t="n">
        <v>78</v>
      </c>
      <c r="C3850" s="0" t="n">
        <v>329154</v>
      </c>
      <c r="D3850" s="0" t="s">
        <v>13045</v>
      </c>
      <c r="E3850" s="0" t="s">
        <v>7878</v>
      </c>
      <c r="F3850" s="0" t="str">
        <f aca="false">CONCATENATE(D3850," ",LEFT(H3850,4),"T=",AU3850,"D=",AV3850,"R=",AW3850,"M=",AX3850,"L=",AY3850,"B=",AZ3850)</f>
        <v>VRBANCIC T=28D=10R=1M=4L=5B=0</v>
      </c>
      <c r="I3850" s="0" t="s">
        <v>15275</v>
      </c>
      <c r="J3850" s="0" t="s">
        <v>709</v>
      </c>
      <c r="K3850" s="0" t="s">
        <v>144</v>
      </c>
      <c r="L3850" s="0" t="s">
        <v>145</v>
      </c>
      <c r="M3850" s="0" t="s">
        <v>15276</v>
      </c>
      <c r="N3850" s="0" t="str">
        <f aca="false">RIGHT(M3850,LEN(M3850)-FIND(" ",M3850))</f>
        <v>WILLOW BROOK DR NE</v>
      </c>
      <c r="P3850" s="0" t="s">
        <v>147</v>
      </c>
      <c r="Q3850" s="0" t="s">
        <v>148</v>
      </c>
      <c r="R3850" s="0" t="n">
        <v>44483</v>
      </c>
      <c r="AD3850" s="0" t="s">
        <v>149</v>
      </c>
      <c r="AE3850" s="0" t="s">
        <v>150</v>
      </c>
      <c r="AH3850" s="0" t="n">
        <v>14</v>
      </c>
      <c r="AI3850" s="0" t="n">
        <v>11</v>
      </c>
      <c r="AJ3850" s="0" t="s">
        <v>4175</v>
      </c>
      <c r="AM3850" s="0" t="s">
        <v>4176</v>
      </c>
      <c r="AN3850" s="0" t="s">
        <v>147</v>
      </c>
      <c r="AO3850" s="0" t="s">
        <v>14986</v>
      </c>
      <c r="AP3850" s="0" t="s">
        <v>14987</v>
      </c>
      <c r="AQ3850" s="0" t="n">
        <v>9</v>
      </c>
      <c r="AR3850" s="0" t="n">
        <v>64</v>
      </c>
      <c r="AS3850" s="0" t="n">
        <v>32</v>
      </c>
      <c r="AU3850" s="0" t="n">
        <f aca="false">COUNTA($BA$3850:$EH$3850)</f>
        <v>28</v>
      </c>
      <c r="AV3850" s="0" t="n">
        <f aca="false">COUNTIF($BA$3850:$EH$3850,"D")</f>
        <v>10</v>
      </c>
      <c r="AW3850" s="0" t="n">
        <f aca="false">COUNTIF($BA$3850:$EH$3850,"R")</f>
        <v>1</v>
      </c>
      <c r="AX3850" s="0" t="n">
        <f aca="false">IF(BN3850="D",1,0)+IF(BO3850="D",1,0)+IF(BT3850="D",1,0)+IF(BU3850="D",1,0)+IF(BW3850="D",1,0)+IF(CC3850="D",1,0)+IF(CD3850="D",1,0)+IF(CE3850="D",1,0)+IF(CF3850="D",1,0)+IF(CL3850="D",1,0)+IF(CM3850="D",1,0)+IF(CQ3850="D",1,0)+IF(CR3850="D",1,0)+IF(CS3850="D",1,0)+IF(CW3850="D",1,0)+IF(CX3850="D",1,0)+IF(DD3850="D",1,0)+IF(DE3850="D",1,0)+IF(DJ3850="D",1,0)+IF(DK3850="D",1,0)+IF(DO3850="D",1,0)+IF(DP3850="D",1,0)+IF(DQ3850="D",1,0)+IF(DW3850="D",1,0)+IF(DZ3850="D",1,0)+IF(EH3850="D",1,0)</f>
        <v>4</v>
      </c>
      <c r="AY3850" s="0" t="n">
        <f aca="false">IF(DJ3850&lt;&gt;"",1,0)+IF(DK3850&lt;&gt;"",1,0)+IF(DM3850&lt;&gt;"",1,0)+IF(DO3850&lt;&gt;"",1,0)+IF(DP3850&lt;&gt;"",1,0)+IF(DQ3850&lt;&gt;"",1,0)+IF(DS3850&lt;&gt;"",1,0)+IF(DT3850&lt;&gt;"",1,0)+IF(DV3850&lt;&gt;"",1,0)+IF(DW3850&lt;&gt;"",1,0)+IF(DX3850&lt;&gt;"",1,0)+IF(DY3850&lt;&gt;"",1,0)+IF(DZ3850&lt;&gt;"",1,0)+IF(EB3850&lt;&gt;"",1,0)+IF(EC3850&lt;&gt;"",1,0)+IF(ED3850&lt;&gt;"",1,0)+IF(EG3850&lt;&gt;"",1,0)+IF(EH3850&lt;&gt;"",1,0)</f>
        <v>5</v>
      </c>
      <c r="AZ3850" s="0" t="n">
        <f aca="false">IF(EH3850&lt;&gt;"",1,0)</f>
        <v>0</v>
      </c>
      <c r="BB3850" s="0" t="s">
        <v>154</v>
      </c>
      <c r="BL3850" s="0" t="s">
        <v>155</v>
      </c>
      <c r="BR3850" s="0" t="s">
        <v>155</v>
      </c>
      <c r="BS3850" s="0" t="s">
        <v>155</v>
      </c>
      <c r="BY3850" s="0" t="s">
        <v>145</v>
      </c>
      <c r="CA3850" s="0" t="s">
        <v>155</v>
      </c>
      <c r="CC3850" s="0" t="s">
        <v>145</v>
      </c>
      <c r="CG3850" s="0" t="s">
        <v>155</v>
      </c>
      <c r="CH3850" s="0" t="s">
        <v>145</v>
      </c>
      <c r="CK3850" s="0" t="s">
        <v>155</v>
      </c>
      <c r="CL3850" s="0" t="s">
        <v>145</v>
      </c>
      <c r="CN3850" s="0" t="s">
        <v>155</v>
      </c>
      <c r="CO3850" s="0" t="s">
        <v>145</v>
      </c>
      <c r="CP3850" s="0" t="s">
        <v>155</v>
      </c>
      <c r="CV3850" s="0" t="s">
        <v>155</v>
      </c>
      <c r="CZ3850" s="0" t="s">
        <v>141</v>
      </c>
      <c r="DC3850" s="0" t="s">
        <v>155</v>
      </c>
      <c r="DF3850" s="0" t="s">
        <v>155</v>
      </c>
      <c r="DI3850" s="0" t="s">
        <v>155</v>
      </c>
      <c r="DJ3850" s="0" t="s">
        <v>145</v>
      </c>
      <c r="DM3850" s="0" t="s">
        <v>145</v>
      </c>
      <c r="DN3850" s="0" t="s">
        <v>155</v>
      </c>
      <c r="DS3850" s="0" t="s">
        <v>145</v>
      </c>
      <c r="DU3850" s="0" t="s">
        <v>155</v>
      </c>
      <c r="DW3850" s="0" t="s">
        <v>145</v>
      </c>
      <c r="EA3850" s="0" t="s">
        <v>155</v>
      </c>
      <c r="ED3850" s="0" t="s">
        <v>145</v>
      </c>
      <c r="EF3850" s="0" t="s">
        <v>155</v>
      </c>
    </row>
    <row r="3851" customFormat="false" ht="15" hidden="false" customHeight="false" outlineLevel="0" collapsed="false">
      <c r="A3851" s="0" t="s">
        <v>15277</v>
      </c>
      <c r="B3851" s="0" t="n">
        <v>78</v>
      </c>
      <c r="C3851" s="0" t="n">
        <v>127677</v>
      </c>
      <c r="D3851" s="0" t="s">
        <v>15278</v>
      </c>
      <c r="E3851" s="0" t="s">
        <v>2914</v>
      </c>
      <c r="F3851" s="0" t="str">
        <f aca="false">CONCATENATE(D3851," ",LEFT(H3851,4),"T=",AU3851,"D=",AV3851,"R=",AW3851,"M=",AX3851,"L=",AY3851,"B=",AZ3851)</f>
        <v>SPANO T=32D=8R=0M=2L=2B=0</v>
      </c>
      <c r="G3851" s="0" t="s">
        <v>141</v>
      </c>
      <c r="I3851" s="0" t="s">
        <v>15279</v>
      </c>
      <c r="J3851" s="0" t="s">
        <v>14374</v>
      </c>
      <c r="K3851" s="0" t="s">
        <v>144</v>
      </c>
      <c r="L3851" s="0" t="s">
        <v>145</v>
      </c>
      <c r="M3851" s="0" t="s">
        <v>15280</v>
      </c>
      <c r="N3851" s="0" t="str">
        <f aca="false">RIGHT(M3851,LEN(M3851)-FIND(" ",M3851))</f>
        <v>REEVES RD NE</v>
      </c>
      <c r="P3851" s="0" t="s">
        <v>147</v>
      </c>
      <c r="Q3851" s="0" t="s">
        <v>148</v>
      </c>
      <c r="R3851" s="0" t="n">
        <v>44483</v>
      </c>
      <c r="AD3851" s="0" t="s">
        <v>149</v>
      </c>
      <c r="AE3851" s="0" t="s">
        <v>150</v>
      </c>
      <c r="AH3851" s="0" t="n">
        <v>14</v>
      </c>
      <c r="AI3851" s="0" t="n">
        <v>11</v>
      </c>
      <c r="AJ3851" s="0" t="s">
        <v>4175</v>
      </c>
      <c r="AM3851" s="0" t="s">
        <v>4176</v>
      </c>
      <c r="AN3851" s="0" t="s">
        <v>147</v>
      </c>
      <c r="AO3851" s="0" t="s">
        <v>14986</v>
      </c>
      <c r="AP3851" s="0" t="s">
        <v>14987</v>
      </c>
      <c r="AQ3851" s="0" t="n">
        <v>9</v>
      </c>
      <c r="AR3851" s="0" t="n">
        <v>64</v>
      </c>
      <c r="AS3851" s="0" t="n">
        <v>32</v>
      </c>
      <c r="AU3851" s="0" t="n">
        <f aca="false">COUNTA($BA$3851:$EH$3851)</f>
        <v>32</v>
      </c>
      <c r="AV3851" s="0" t="n">
        <f aca="false">COUNTIF($BA$3851:$EH$3851,"D")</f>
        <v>8</v>
      </c>
      <c r="AW3851" s="0" t="n">
        <f aca="false">COUNTIF($BA$3851:$EH$3851,"R")</f>
        <v>0</v>
      </c>
      <c r="AX3851" s="0" t="n">
        <f aca="false">IF(BN3851="D",1,0)+IF(BO3851="D",1,0)+IF(BT3851="D",1,0)+IF(BU3851="D",1,0)+IF(BW3851="D",1,0)+IF(CC3851="D",1,0)+IF(CD3851="D",1,0)+IF(CE3851="D",1,0)+IF(CF3851="D",1,0)+IF(CL3851="D",1,0)+IF(CM3851="D",1,0)+IF(CQ3851="D",1,0)+IF(CR3851="D",1,0)+IF(CS3851="D",1,0)+IF(CW3851="D",1,0)+IF(CX3851="D",1,0)+IF(DD3851="D",1,0)+IF(DE3851="D",1,0)+IF(DJ3851="D",1,0)+IF(DK3851="D",1,0)+IF(DO3851="D",1,0)+IF(DP3851="D",1,0)+IF(DQ3851="D",1,0)+IF(DW3851="D",1,0)+IF(DZ3851="D",1,0)+IF(EH3851="D",1,0)</f>
        <v>2</v>
      </c>
      <c r="AY3851" s="0" t="n">
        <f aca="false">IF(DJ3851&lt;&gt;"",1,0)+IF(DK3851&lt;&gt;"",1,0)+IF(DM3851&lt;&gt;"",1,0)+IF(DO3851&lt;&gt;"",1,0)+IF(DP3851&lt;&gt;"",1,0)+IF(DQ3851&lt;&gt;"",1,0)+IF(DS3851&lt;&gt;"",1,0)+IF(DT3851&lt;&gt;"",1,0)+IF(DV3851&lt;&gt;"",1,0)+IF(DW3851&lt;&gt;"",1,0)+IF(DX3851&lt;&gt;"",1,0)+IF(DY3851&lt;&gt;"",1,0)+IF(DZ3851&lt;&gt;"",1,0)+IF(EB3851&lt;&gt;"",1,0)+IF(EC3851&lt;&gt;"",1,0)+IF(ED3851&lt;&gt;"",1,0)+IF(EG3851&lt;&gt;"",1,0)+IF(EH3851&lt;&gt;"",1,0)</f>
        <v>2</v>
      </c>
      <c r="AZ3851" s="0" t="n">
        <f aca="false">IF(EH3851&lt;&gt;"",1,0)</f>
        <v>0</v>
      </c>
      <c r="BB3851" s="0" t="s">
        <v>154</v>
      </c>
      <c r="BC3851" s="0" t="s">
        <v>155</v>
      </c>
      <c r="BD3851" s="0" t="s">
        <v>155</v>
      </c>
      <c r="BF3851" s="0" t="s">
        <v>155</v>
      </c>
      <c r="BH3851" s="0" t="s">
        <v>155</v>
      </c>
      <c r="BI3851" s="0" t="s">
        <v>155</v>
      </c>
      <c r="BJ3851" s="0" t="s">
        <v>155</v>
      </c>
      <c r="BK3851" s="0" t="s">
        <v>155</v>
      </c>
      <c r="BL3851" s="0" t="s">
        <v>155</v>
      </c>
      <c r="BP3851" s="0" t="s">
        <v>155</v>
      </c>
      <c r="BR3851" s="0" t="s">
        <v>155</v>
      </c>
      <c r="BS3851" s="0" t="s">
        <v>155</v>
      </c>
      <c r="BV3851" s="0" t="s">
        <v>155</v>
      </c>
      <c r="BY3851" s="0" t="s">
        <v>145</v>
      </c>
      <c r="CA3851" s="0" t="s">
        <v>155</v>
      </c>
      <c r="CK3851" s="0" t="s">
        <v>155</v>
      </c>
      <c r="CN3851" s="0" t="s">
        <v>155</v>
      </c>
      <c r="CO3851" s="0" t="s">
        <v>145</v>
      </c>
      <c r="CP3851" s="0" t="s">
        <v>155</v>
      </c>
      <c r="CQ3851" s="0" t="s">
        <v>145</v>
      </c>
      <c r="CU3851" s="0" t="s">
        <v>145</v>
      </c>
      <c r="CV3851" s="0" t="s">
        <v>155</v>
      </c>
      <c r="CY3851" s="0" t="s">
        <v>155</v>
      </c>
      <c r="CZ3851" s="0" t="s">
        <v>145</v>
      </c>
      <c r="DC3851" s="0" t="s">
        <v>155</v>
      </c>
      <c r="DG3851" s="0" t="s">
        <v>145</v>
      </c>
      <c r="DI3851" s="0" t="s">
        <v>155</v>
      </c>
      <c r="DJ3851" s="0" t="s">
        <v>145</v>
      </c>
      <c r="DN3851" s="0" t="s">
        <v>155</v>
      </c>
      <c r="DS3851" s="0" t="s">
        <v>145</v>
      </c>
      <c r="DU3851" s="0" t="s">
        <v>155</v>
      </c>
      <c r="EF3851" s="0" t="s">
        <v>155</v>
      </c>
    </row>
    <row r="3852" customFormat="false" ht="15" hidden="false" customHeight="false" outlineLevel="0" collapsed="false">
      <c r="A3852" s="0" t="s">
        <v>15281</v>
      </c>
      <c r="B3852" s="0" t="n">
        <v>78</v>
      </c>
      <c r="C3852" s="0" t="n">
        <v>292684</v>
      </c>
      <c r="D3852" s="0" t="s">
        <v>855</v>
      </c>
      <c r="E3852" s="0" t="s">
        <v>15282</v>
      </c>
      <c r="F3852" s="0" t="str">
        <f aca="false">CONCATENATE(D3852," ",LEFT(H3852,4),"T=",AU3852,"D=",AV3852,"R=",AW3852,"M=",AX3852,"L=",AY3852,"B=",AZ3852)</f>
        <v>NICHOLAS T=23D=0R=3M=0L=0B=0</v>
      </c>
      <c r="G3852" s="0" t="s">
        <v>451</v>
      </c>
      <c r="I3852" s="0" t="s">
        <v>15283</v>
      </c>
      <c r="J3852" s="0" t="s">
        <v>1583</v>
      </c>
      <c r="K3852" s="0" t="s">
        <v>144</v>
      </c>
      <c r="M3852" s="0" t="s">
        <v>14992</v>
      </c>
      <c r="N3852" s="0" t="str">
        <f aca="false">RIGHT(M3852,LEN(M3852)-FIND(" ",M3852))</f>
        <v>ROBERTS LN NE</v>
      </c>
      <c r="P3852" s="0" t="s">
        <v>147</v>
      </c>
      <c r="Q3852" s="0" t="s">
        <v>148</v>
      </c>
      <c r="R3852" s="0" t="n">
        <v>44483</v>
      </c>
      <c r="AD3852" s="0" t="s">
        <v>149</v>
      </c>
      <c r="AE3852" s="0" t="s">
        <v>150</v>
      </c>
      <c r="AH3852" s="0" t="n">
        <v>14</v>
      </c>
      <c r="AI3852" s="0" t="n">
        <v>11</v>
      </c>
      <c r="AJ3852" s="0" t="s">
        <v>4175</v>
      </c>
      <c r="AM3852" s="0" t="s">
        <v>4176</v>
      </c>
      <c r="AN3852" s="0" t="s">
        <v>147</v>
      </c>
      <c r="AO3852" s="0" t="s">
        <v>14986</v>
      </c>
      <c r="AP3852" s="0" t="s">
        <v>14987</v>
      </c>
      <c r="AQ3852" s="0" t="n">
        <v>9</v>
      </c>
      <c r="AR3852" s="0" t="n">
        <v>64</v>
      </c>
      <c r="AS3852" s="0" t="n">
        <v>32</v>
      </c>
      <c r="AU3852" s="0" t="n">
        <f aca="false">COUNTA($BA$3852:$EH$3852)</f>
        <v>23</v>
      </c>
      <c r="AV3852" s="0" t="n">
        <f aca="false">COUNTIF($BA$3852:$EH$3852,"D")</f>
        <v>0</v>
      </c>
      <c r="AW3852" s="0" t="n">
        <f aca="false">COUNTIF($BA$3852:$EH$3852,"R")</f>
        <v>3</v>
      </c>
      <c r="AX3852" s="0" t="n">
        <f aca="false">IF(BN3852="D",1,0)+IF(BO3852="D",1,0)+IF(BT3852="D",1,0)+IF(BU3852="D",1,0)+IF(BW3852="D",1,0)+IF(CC3852="D",1,0)+IF(CD3852="D",1,0)+IF(CE3852="D",1,0)+IF(CF3852="D",1,0)+IF(CL3852="D",1,0)+IF(CM3852="D",1,0)+IF(CQ3852="D",1,0)+IF(CR3852="D",1,0)+IF(CS3852="D",1,0)+IF(CW3852="D",1,0)+IF(CX3852="D",1,0)+IF(DD3852="D",1,0)+IF(DE3852="D",1,0)+IF(DJ3852="D",1,0)+IF(DK3852="D",1,0)+IF(DO3852="D",1,0)+IF(DP3852="D",1,0)+IF(DQ3852="D",1,0)+IF(DW3852="D",1,0)+IF(DZ3852="D",1,0)+IF(EH3852="D",1,0)</f>
        <v>0</v>
      </c>
      <c r="AY3852" s="0" t="n">
        <f aca="false">IF(DJ3852&lt;&gt;"",1,0)+IF(DK3852&lt;&gt;"",1,0)+IF(DM3852&lt;&gt;"",1,0)+IF(DO3852&lt;&gt;"",1,0)+IF(DP3852&lt;&gt;"",1,0)+IF(DQ3852&lt;&gt;"",1,0)+IF(DS3852&lt;&gt;"",1,0)+IF(DT3852&lt;&gt;"",1,0)+IF(DV3852&lt;&gt;"",1,0)+IF(DW3852&lt;&gt;"",1,0)+IF(DX3852&lt;&gt;"",1,0)+IF(DY3852&lt;&gt;"",1,0)+IF(DZ3852&lt;&gt;"",1,0)+IF(EB3852&lt;&gt;"",1,0)+IF(EC3852&lt;&gt;"",1,0)+IF(ED3852&lt;&gt;"",1,0)+IF(EG3852&lt;&gt;"",1,0)+IF(EH3852&lt;&gt;"",1,0)</f>
        <v>0</v>
      </c>
      <c r="AZ3852" s="0" t="n">
        <f aca="false">IF(EH3852&lt;&gt;"",1,0)</f>
        <v>0</v>
      </c>
      <c r="BB3852" s="0" t="s">
        <v>154</v>
      </c>
      <c r="BC3852" s="0" t="s">
        <v>155</v>
      </c>
      <c r="BD3852" s="0" t="s">
        <v>155</v>
      </c>
      <c r="BE3852" s="0" t="s">
        <v>155</v>
      </c>
      <c r="BH3852" s="0" t="s">
        <v>155</v>
      </c>
      <c r="BL3852" s="0" t="s">
        <v>155</v>
      </c>
      <c r="BP3852" s="0" t="s">
        <v>155</v>
      </c>
      <c r="BS3852" s="0" t="s">
        <v>155</v>
      </c>
      <c r="BV3852" s="0" t="s">
        <v>155</v>
      </c>
      <c r="BY3852" s="0" t="s">
        <v>141</v>
      </c>
      <c r="CA3852" s="0" t="s">
        <v>155</v>
      </c>
      <c r="CG3852" s="0" t="s">
        <v>155</v>
      </c>
      <c r="CH3852" s="0" t="s">
        <v>141</v>
      </c>
      <c r="CK3852" s="0" t="s">
        <v>155</v>
      </c>
      <c r="CN3852" s="0" t="s">
        <v>155</v>
      </c>
      <c r="CP3852" s="0" t="s">
        <v>155</v>
      </c>
      <c r="CV3852" s="0" t="s">
        <v>155</v>
      </c>
      <c r="CW3852" s="0" t="s">
        <v>155</v>
      </c>
      <c r="CZ3852" s="0" t="s">
        <v>141</v>
      </c>
      <c r="DC3852" s="0" t="s">
        <v>155</v>
      </c>
      <c r="DI3852" s="0" t="s">
        <v>155</v>
      </c>
      <c r="DN3852" s="0" t="s">
        <v>155</v>
      </c>
      <c r="EF3852" s="0" t="s">
        <v>155</v>
      </c>
    </row>
    <row r="3853" customFormat="false" ht="15" hidden="false" customHeight="false" outlineLevel="0" collapsed="false">
      <c r="A3853" s="0" t="s">
        <v>15284</v>
      </c>
      <c r="B3853" s="0" t="n">
        <v>78</v>
      </c>
      <c r="C3853" s="0" t="n">
        <v>313808</v>
      </c>
      <c r="D3853" s="0" t="s">
        <v>13045</v>
      </c>
      <c r="E3853" s="0" t="s">
        <v>349</v>
      </c>
      <c r="F3853" s="0" t="str">
        <f aca="false">CONCATENATE(D3853," ",LEFT(H3853,4),"T=",AU3853,"D=",AV3853,"R=",AW3853,"M=",AX3853,"L=",AY3853,"B=",AZ3853)</f>
        <v>VRBANCIC T=29D=5R=1M=3L=2B=0</v>
      </c>
      <c r="G3853" s="0" t="s">
        <v>849</v>
      </c>
      <c r="I3853" s="0" t="s">
        <v>15285</v>
      </c>
      <c r="J3853" s="0" t="s">
        <v>709</v>
      </c>
      <c r="K3853" s="0" t="s">
        <v>144</v>
      </c>
      <c r="L3853" s="0" t="s">
        <v>145</v>
      </c>
      <c r="M3853" s="0" t="s">
        <v>15276</v>
      </c>
      <c r="N3853" s="0" t="str">
        <f aca="false">RIGHT(M3853,LEN(M3853)-FIND(" ",M3853))</f>
        <v>WILLOW BROOK DR NE</v>
      </c>
      <c r="P3853" s="0" t="s">
        <v>147</v>
      </c>
      <c r="Q3853" s="0" t="s">
        <v>148</v>
      </c>
      <c r="R3853" s="0" t="n">
        <v>44483</v>
      </c>
      <c r="AD3853" s="0" t="s">
        <v>149</v>
      </c>
      <c r="AE3853" s="0" t="s">
        <v>150</v>
      </c>
      <c r="AH3853" s="0" t="n">
        <v>14</v>
      </c>
      <c r="AI3853" s="0" t="n">
        <v>11</v>
      </c>
      <c r="AJ3853" s="0" t="s">
        <v>4175</v>
      </c>
      <c r="AM3853" s="0" t="s">
        <v>4176</v>
      </c>
      <c r="AN3853" s="0" t="s">
        <v>147</v>
      </c>
      <c r="AO3853" s="0" t="s">
        <v>14986</v>
      </c>
      <c r="AP3853" s="0" t="s">
        <v>14987</v>
      </c>
      <c r="AQ3853" s="0" t="n">
        <v>9</v>
      </c>
      <c r="AR3853" s="0" t="n">
        <v>64</v>
      </c>
      <c r="AS3853" s="0" t="n">
        <v>32</v>
      </c>
      <c r="AU3853" s="0" t="n">
        <f aca="false">COUNTA($BA$3853:$EH$3853)</f>
        <v>29</v>
      </c>
      <c r="AV3853" s="0" t="n">
        <f aca="false">COUNTIF($BA$3853:$EH$3853,"D")</f>
        <v>5</v>
      </c>
      <c r="AW3853" s="0" t="n">
        <f aca="false">COUNTIF($BA$3853:$EH$3853,"R")</f>
        <v>1</v>
      </c>
      <c r="AX3853" s="0" t="n">
        <f aca="false">IF(BN3853="D",1,0)+IF(BO3853="D",1,0)+IF(BT3853="D",1,0)+IF(BU3853="D",1,0)+IF(BW3853="D",1,0)+IF(CC3853="D",1,0)+IF(CD3853="D",1,0)+IF(CE3853="D",1,0)+IF(CF3853="D",1,0)+IF(CL3853="D",1,0)+IF(CM3853="D",1,0)+IF(CQ3853="D",1,0)+IF(CR3853="D",1,0)+IF(CS3853="D",1,0)+IF(CW3853="D",1,0)+IF(CX3853="D",1,0)+IF(DD3853="D",1,0)+IF(DE3853="D",1,0)+IF(DJ3853="D",1,0)+IF(DK3853="D",1,0)+IF(DO3853="D",1,0)+IF(DP3853="D",1,0)+IF(DQ3853="D",1,0)+IF(DW3853="D",1,0)+IF(DZ3853="D",1,0)+IF(EH3853="D",1,0)</f>
        <v>3</v>
      </c>
      <c r="AY3853" s="0" t="n">
        <f aca="false">IF(DJ3853&lt;&gt;"",1,0)+IF(DK3853&lt;&gt;"",1,0)+IF(DM3853&lt;&gt;"",1,0)+IF(DO3853&lt;&gt;"",1,0)+IF(DP3853&lt;&gt;"",1,0)+IF(DQ3853&lt;&gt;"",1,0)+IF(DS3853&lt;&gt;"",1,0)+IF(DT3853&lt;&gt;"",1,0)+IF(DV3853&lt;&gt;"",1,0)+IF(DW3853&lt;&gt;"",1,0)+IF(DX3853&lt;&gt;"",1,0)+IF(DY3853&lt;&gt;"",1,0)+IF(DZ3853&lt;&gt;"",1,0)+IF(EB3853&lt;&gt;"",1,0)+IF(EC3853&lt;&gt;"",1,0)+IF(ED3853&lt;&gt;"",1,0)+IF(EG3853&lt;&gt;"",1,0)+IF(EH3853&lt;&gt;"",1,0)</f>
        <v>2</v>
      </c>
      <c r="AZ3853" s="0" t="n">
        <f aca="false">IF(EH3853&lt;&gt;"",1,0)</f>
        <v>0</v>
      </c>
      <c r="BB3853" s="0" t="s">
        <v>154</v>
      </c>
      <c r="BI3853" s="0" t="s">
        <v>155</v>
      </c>
      <c r="BJ3853" s="0" t="s">
        <v>155</v>
      </c>
      <c r="BK3853" s="0" t="s">
        <v>155</v>
      </c>
      <c r="BL3853" s="0" t="s">
        <v>155</v>
      </c>
      <c r="BP3853" s="0" t="s">
        <v>155</v>
      </c>
      <c r="BR3853" s="0" t="s">
        <v>155</v>
      </c>
      <c r="BS3853" s="0" t="s">
        <v>155</v>
      </c>
      <c r="BV3853" s="0" t="s">
        <v>155</v>
      </c>
      <c r="BY3853" s="0" t="s">
        <v>145</v>
      </c>
      <c r="CA3853" s="0" t="s">
        <v>155</v>
      </c>
      <c r="CC3853" s="0" t="s">
        <v>145</v>
      </c>
      <c r="CG3853" s="0" t="s">
        <v>155</v>
      </c>
      <c r="CH3853" s="0" t="s">
        <v>145</v>
      </c>
      <c r="CK3853" s="0" t="s">
        <v>155</v>
      </c>
      <c r="CL3853" s="0" t="s">
        <v>145</v>
      </c>
      <c r="CN3853" s="0" t="s">
        <v>155</v>
      </c>
      <c r="CP3853" s="0" t="s">
        <v>155</v>
      </c>
      <c r="CV3853" s="0" t="s">
        <v>155</v>
      </c>
      <c r="CY3853" s="0" t="s">
        <v>155</v>
      </c>
      <c r="DC3853" s="0" t="s">
        <v>155</v>
      </c>
      <c r="DF3853" s="0" t="s">
        <v>155</v>
      </c>
      <c r="DI3853" s="0" t="s">
        <v>155</v>
      </c>
      <c r="DN3853" s="0" t="s">
        <v>155</v>
      </c>
      <c r="DS3853" s="0" t="s">
        <v>141</v>
      </c>
      <c r="DU3853" s="0" t="s">
        <v>155</v>
      </c>
      <c r="DW3853" s="0" t="s">
        <v>145</v>
      </c>
      <c r="EA3853" s="0" t="s">
        <v>155</v>
      </c>
      <c r="EF3853" s="0" t="s">
        <v>155</v>
      </c>
    </row>
    <row r="3854" customFormat="false" ht="15" hidden="false" customHeight="false" outlineLevel="0" collapsed="false">
      <c r="A3854" s="0" t="s">
        <v>15286</v>
      </c>
      <c r="B3854" s="0" t="n">
        <v>78</v>
      </c>
      <c r="C3854" s="0" t="n">
        <v>477584</v>
      </c>
      <c r="D3854" s="0" t="s">
        <v>15287</v>
      </c>
      <c r="E3854" s="0" t="s">
        <v>2913</v>
      </c>
      <c r="F3854" s="0" t="str">
        <f aca="false">CONCATENATE(D3854," ",LEFT(H3854,4),"T=",AU3854,"D=",AV3854,"R=",AW3854,"M=",AX3854,"L=",AY3854,"B=",AZ3854)</f>
        <v>DUFFEY T=2D=0R=0M=0L=0B=0</v>
      </c>
      <c r="G3854" s="0" t="s">
        <v>432</v>
      </c>
      <c r="I3854" s="0" t="s">
        <v>15288</v>
      </c>
      <c r="J3854" s="0" t="s">
        <v>8382</v>
      </c>
      <c r="K3854" s="0" t="s">
        <v>144</v>
      </c>
      <c r="M3854" s="0" t="s">
        <v>15289</v>
      </c>
      <c r="N3854" s="0" t="str">
        <f aca="false">RIGHT(M3854,LEN(M3854)-FIND(" ",M3854))</f>
        <v>STONEHENGE AVE NE</v>
      </c>
      <c r="P3854" s="0" t="s">
        <v>147</v>
      </c>
      <c r="Q3854" s="0" t="s">
        <v>148</v>
      </c>
      <c r="R3854" s="0" t="n">
        <v>44483</v>
      </c>
      <c r="AD3854" s="0" t="s">
        <v>149</v>
      </c>
      <c r="AE3854" s="0" t="s">
        <v>150</v>
      </c>
      <c r="AH3854" s="0" t="n">
        <v>14</v>
      </c>
      <c r="AI3854" s="0" t="n">
        <v>11</v>
      </c>
      <c r="AJ3854" s="0" t="s">
        <v>4175</v>
      </c>
      <c r="AM3854" s="0" t="s">
        <v>4176</v>
      </c>
      <c r="AN3854" s="0" t="s">
        <v>147</v>
      </c>
      <c r="AO3854" s="0" t="s">
        <v>14986</v>
      </c>
      <c r="AP3854" s="0" t="s">
        <v>14987</v>
      </c>
      <c r="AQ3854" s="0" t="n">
        <v>9</v>
      </c>
      <c r="AR3854" s="0" t="n">
        <v>64</v>
      </c>
      <c r="AS3854" s="0" t="n">
        <v>32</v>
      </c>
      <c r="AU3854" s="0" t="n">
        <f aca="false">COUNTA($BA$3854:$EH$3854)</f>
        <v>2</v>
      </c>
      <c r="AV3854" s="0" t="n">
        <f aca="false">COUNTIF($BA$3854:$EH$3854,"D")</f>
        <v>0</v>
      </c>
      <c r="AW3854" s="0" t="n">
        <f aca="false">COUNTIF($BA$3854:$EH$3854,"R")</f>
        <v>0</v>
      </c>
      <c r="AX3854" s="0" t="n">
        <f aca="false">IF(BN3854="D",1,0)+IF(BO3854="D",1,0)+IF(BT3854="D",1,0)+IF(BU3854="D",1,0)+IF(BW3854="D",1,0)+IF(CC3854="D",1,0)+IF(CD3854="D",1,0)+IF(CE3854="D",1,0)+IF(CF3854="D",1,0)+IF(CL3854="D",1,0)+IF(CM3854="D",1,0)+IF(CQ3854="D",1,0)+IF(CR3854="D",1,0)+IF(CS3854="D",1,0)+IF(CW3854="D",1,0)+IF(CX3854="D",1,0)+IF(DD3854="D",1,0)+IF(DE3854="D",1,0)+IF(DJ3854="D",1,0)+IF(DK3854="D",1,0)+IF(DO3854="D",1,0)+IF(DP3854="D",1,0)+IF(DQ3854="D",1,0)+IF(DW3854="D",1,0)+IF(DZ3854="D",1,0)+IF(EH3854="D",1,0)</f>
        <v>0</v>
      </c>
      <c r="AY3854" s="0" t="n">
        <f aca="false">IF(DJ3854&lt;&gt;"",1,0)+IF(DK3854&lt;&gt;"",1,0)+IF(DM3854&lt;&gt;"",1,0)+IF(DO3854&lt;&gt;"",1,0)+IF(DP3854&lt;&gt;"",1,0)+IF(DQ3854&lt;&gt;"",1,0)+IF(DS3854&lt;&gt;"",1,0)+IF(DT3854&lt;&gt;"",1,0)+IF(DV3854&lt;&gt;"",1,0)+IF(DW3854&lt;&gt;"",1,0)+IF(DX3854&lt;&gt;"",1,0)+IF(DY3854&lt;&gt;"",1,0)+IF(DZ3854&lt;&gt;"",1,0)+IF(EB3854&lt;&gt;"",1,0)+IF(EC3854&lt;&gt;"",1,0)+IF(ED3854&lt;&gt;"",1,0)+IF(EG3854&lt;&gt;"",1,0)+IF(EH3854&lt;&gt;"",1,0)</f>
        <v>0</v>
      </c>
      <c r="AZ3854" s="0" t="n">
        <f aca="false">IF(EH3854&lt;&gt;"",1,0)</f>
        <v>0</v>
      </c>
      <c r="BB3854" s="0" t="s">
        <v>154</v>
      </c>
      <c r="EF3854" s="0" t="s">
        <v>155</v>
      </c>
    </row>
    <row r="3855" customFormat="false" ht="15" hidden="false" customHeight="false" outlineLevel="0" collapsed="false">
      <c r="A3855" s="0" t="s">
        <v>15290</v>
      </c>
      <c r="B3855" s="0" t="n">
        <v>78</v>
      </c>
      <c r="C3855" s="0" t="n">
        <v>306397</v>
      </c>
      <c r="D3855" s="0" t="s">
        <v>15036</v>
      </c>
      <c r="E3855" s="0" t="s">
        <v>4350</v>
      </c>
      <c r="F3855" s="0" t="str">
        <f aca="false">CONCATENATE(D3855," ",LEFT(H3855,4),"T=",AU3855,"D=",AV3855,"R=",AW3855,"M=",AX3855,"L=",AY3855,"B=",AZ3855)</f>
        <v>SOTIRAKIS T=8D=0R=0M=0L=0B=0</v>
      </c>
      <c r="I3855" s="0" t="s">
        <v>15291</v>
      </c>
      <c r="J3855" s="0" t="s">
        <v>15292</v>
      </c>
      <c r="K3855" s="0" t="s">
        <v>144</v>
      </c>
      <c r="M3855" s="0" t="s">
        <v>15039</v>
      </c>
      <c r="N3855" s="0" t="str">
        <f aca="false">RIGHT(M3855,LEN(M3855)-FIND(" ",M3855))</f>
        <v>ATLANTIC ST NE</v>
      </c>
      <c r="P3855" s="0" t="s">
        <v>147</v>
      </c>
      <c r="Q3855" s="0" t="s">
        <v>148</v>
      </c>
      <c r="R3855" s="0" t="n">
        <v>44483</v>
      </c>
      <c r="AD3855" s="0" t="s">
        <v>149</v>
      </c>
      <c r="AE3855" s="0" t="s">
        <v>150</v>
      </c>
      <c r="AF3855" s="0" t="s">
        <v>151</v>
      </c>
      <c r="AH3855" s="0" t="n">
        <v>14</v>
      </c>
      <c r="AI3855" s="0" t="n">
        <v>11</v>
      </c>
      <c r="AN3855" s="0" t="s">
        <v>147</v>
      </c>
      <c r="AO3855" s="0" t="s">
        <v>14986</v>
      </c>
      <c r="AP3855" s="0" t="s">
        <v>14987</v>
      </c>
      <c r="AQ3855" s="0" t="n">
        <v>9</v>
      </c>
      <c r="AR3855" s="0" t="n">
        <v>64</v>
      </c>
      <c r="AS3855" s="0" t="n">
        <v>32</v>
      </c>
      <c r="AU3855" s="0" t="n">
        <f aca="false">COUNTA($BA$3855:$EH$3855)</f>
        <v>8</v>
      </c>
      <c r="AV3855" s="0" t="n">
        <f aca="false">COUNTIF($BA$3855:$EH$3855,"D")</f>
        <v>0</v>
      </c>
      <c r="AW3855" s="0" t="n">
        <f aca="false">COUNTIF($BA$3855:$EH$3855,"R")</f>
        <v>0</v>
      </c>
      <c r="AX3855" s="0" t="n">
        <f aca="false">IF(BN3855="D",1,0)+IF(BO3855="D",1,0)+IF(BT3855="D",1,0)+IF(BU3855="D",1,0)+IF(BW3855="D",1,0)+IF(CC3855="D",1,0)+IF(CD3855="D",1,0)+IF(CE3855="D",1,0)+IF(CF3855="D",1,0)+IF(CL3855="D",1,0)+IF(CM3855="D",1,0)+IF(CQ3855="D",1,0)+IF(CR3855="D",1,0)+IF(CS3855="D",1,0)+IF(CW3855="D",1,0)+IF(CX3855="D",1,0)+IF(DD3855="D",1,0)+IF(DE3855="D",1,0)+IF(DJ3855="D",1,0)+IF(DK3855="D",1,0)+IF(DO3855="D",1,0)+IF(DP3855="D",1,0)+IF(DQ3855="D",1,0)+IF(DW3855="D",1,0)+IF(DZ3855="D",1,0)+IF(EH3855="D",1,0)</f>
        <v>0</v>
      </c>
      <c r="AY3855" s="0" t="n">
        <f aca="false">IF(DJ3855&lt;&gt;"",1,0)+IF(DK3855&lt;&gt;"",1,0)+IF(DM3855&lt;&gt;"",1,0)+IF(DO3855&lt;&gt;"",1,0)+IF(DP3855&lt;&gt;"",1,0)+IF(DQ3855&lt;&gt;"",1,0)+IF(DS3855&lt;&gt;"",1,0)+IF(DT3855&lt;&gt;"",1,0)+IF(DV3855&lt;&gt;"",1,0)+IF(DW3855&lt;&gt;"",1,0)+IF(DX3855&lt;&gt;"",1,0)+IF(DY3855&lt;&gt;"",1,0)+IF(DZ3855&lt;&gt;"",1,0)+IF(EB3855&lt;&gt;"",1,0)+IF(EC3855&lt;&gt;"",1,0)+IF(ED3855&lt;&gt;"",1,0)+IF(EG3855&lt;&gt;"",1,0)+IF(EH3855&lt;&gt;"",1,0)</f>
        <v>0</v>
      </c>
      <c r="AZ3855" s="0" t="n">
        <f aca="false">IF(EH3855&lt;&gt;"",1,0)</f>
        <v>0</v>
      </c>
      <c r="BB3855" s="0" t="s">
        <v>154</v>
      </c>
      <c r="BG3855" s="0" t="s">
        <v>155</v>
      </c>
      <c r="BL3855" s="0" t="s">
        <v>155</v>
      </c>
      <c r="CA3855" s="0" t="s">
        <v>155</v>
      </c>
      <c r="CP3855" s="0" t="s">
        <v>155</v>
      </c>
      <c r="DF3855" s="0" t="s">
        <v>155</v>
      </c>
      <c r="DN3855" s="0" t="s">
        <v>155</v>
      </c>
      <c r="EF3855" s="0" t="s">
        <v>155</v>
      </c>
    </row>
    <row r="3856" customFormat="false" ht="15" hidden="false" customHeight="false" outlineLevel="0" collapsed="false">
      <c r="A3856" s="0" t="s">
        <v>15293</v>
      </c>
      <c r="B3856" s="0" t="n">
        <v>78</v>
      </c>
      <c r="C3856" s="0" t="n">
        <v>446416</v>
      </c>
      <c r="D3856" s="0" t="s">
        <v>643</v>
      </c>
      <c r="E3856" s="0" t="s">
        <v>3315</v>
      </c>
      <c r="F3856" s="0" t="str">
        <f aca="false">CONCATENATE(D3856," ",LEFT(H3856,4),"T=",AU3856,"D=",AV3856,"R=",AW3856,"M=",AX3856,"L=",AY3856,"B=",AZ3856)</f>
        <v>WILLIAMS T=5D=1R=0M=0L=0B=0</v>
      </c>
      <c r="G3856" s="0" t="s">
        <v>2127</v>
      </c>
      <c r="I3856" s="0" t="s">
        <v>2867</v>
      </c>
      <c r="J3856" s="0" t="s">
        <v>13039</v>
      </c>
      <c r="K3856" s="0" t="s">
        <v>144</v>
      </c>
      <c r="M3856" s="0" t="s">
        <v>15294</v>
      </c>
      <c r="N3856" s="0" t="str">
        <f aca="false">RIGHT(M3856,LEN(M3856)-FIND(" ",M3856))</f>
        <v>SEDGEWICK ST NE</v>
      </c>
      <c r="P3856" s="0" t="s">
        <v>147</v>
      </c>
      <c r="Q3856" s="0" t="s">
        <v>148</v>
      </c>
      <c r="R3856" s="0" t="n">
        <v>44483</v>
      </c>
      <c r="AD3856" s="0" t="s">
        <v>149</v>
      </c>
      <c r="AE3856" s="0" t="s">
        <v>150</v>
      </c>
      <c r="AH3856" s="0" t="n">
        <v>14</v>
      </c>
      <c r="AI3856" s="0" t="n">
        <v>11</v>
      </c>
      <c r="AJ3856" s="0" t="s">
        <v>4175</v>
      </c>
      <c r="AM3856" s="0" t="s">
        <v>4176</v>
      </c>
      <c r="AN3856" s="0" t="s">
        <v>147</v>
      </c>
      <c r="AO3856" s="0" t="s">
        <v>14986</v>
      </c>
      <c r="AP3856" s="0" t="s">
        <v>14987</v>
      </c>
      <c r="AQ3856" s="0" t="n">
        <v>9</v>
      </c>
      <c r="AR3856" s="0" t="n">
        <v>64</v>
      </c>
      <c r="AS3856" s="0" t="n">
        <v>32</v>
      </c>
      <c r="AU3856" s="0" t="n">
        <f aca="false">COUNTA($BA$3856:$EH$3856)</f>
        <v>5</v>
      </c>
      <c r="AV3856" s="0" t="n">
        <f aca="false">COUNTIF($BA$3856:$EH$3856,"D")</f>
        <v>1</v>
      </c>
      <c r="AW3856" s="0" t="n">
        <f aca="false">COUNTIF($BA$3856:$EH$3856,"R")</f>
        <v>0</v>
      </c>
      <c r="AX3856" s="0" t="n">
        <f aca="false">IF(BN3856="D",1,0)+IF(BO3856="D",1,0)+IF(BT3856="D",1,0)+IF(BU3856="D",1,0)+IF(BW3856="D",1,0)+IF(CC3856="D",1,0)+IF(CD3856="D",1,0)+IF(CE3856="D",1,0)+IF(CF3856="D",1,0)+IF(CL3856="D",1,0)+IF(CM3856="D",1,0)+IF(CQ3856="D",1,0)+IF(CR3856="D",1,0)+IF(CS3856="D",1,0)+IF(CW3856="D",1,0)+IF(CX3856="D",1,0)+IF(DD3856="D",1,0)+IF(DE3856="D",1,0)+IF(DJ3856="D",1,0)+IF(DK3856="D",1,0)+IF(DO3856="D",1,0)+IF(DP3856="D",1,0)+IF(DQ3856="D",1,0)+IF(DW3856="D",1,0)+IF(DZ3856="D",1,0)+IF(EH3856="D",1,0)</f>
        <v>0</v>
      </c>
      <c r="AY3856" s="0" t="n">
        <f aca="false">IF(DJ3856&lt;&gt;"",1,0)+IF(DK3856&lt;&gt;"",1,0)+IF(DM3856&lt;&gt;"",1,0)+IF(DO3856&lt;&gt;"",1,0)+IF(DP3856&lt;&gt;"",1,0)+IF(DQ3856&lt;&gt;"",1,0)+IF(DS3856&lt;&gt;"",1,0)+IF(DT3856&lt;&gt;"",1,0)+IF(DV3856&lt;&gt;"",1,0)+IF(DW3856&lt;&gt;"",1,0)+IF(DX3856&lt;&gt;"",1,0)+IF(DY3856&lt;&gt;"",1,0)+IF(DZ3856&lt;&gt;"",1,0)+IF(EB3856&lt;&gt;"",1,0)+IF(EC3856&lt;&gt;"",1,0)+IF(ED3856&lt;&gt;"",1,0)+IF(EG3856&lt;&gt;"",1,0)+IF(EH3856&lt;&gt;"",1,0)</f>
        <v>0</v>
      </c>
      <c r="AZ3856" s="0" t="n">
        <f aca="false">IF(EH3856&lt;&gt;"",1,0)</f>
        <v>0</v>
      </c>
      <c r="BB3856" s="0" t="s">
        <v>154</v>
      </c>
      <c r="BL3856" s="0" t="s">
        <v>155</v>
      </c>
      <c r="BP3856" s="0" t="s">
        <v>155</v>
      </c>
      <c r="BY3856" s="0" t="s">
        <v>145</v>
      </c>
      <c r="CA3856" s="0" t="s">
        <v>155</v>
      </c>
    </row>
    <row r="3857" customFormat="false" ht="15" hidden="false" customHeight="false" outlineLevel="0" collapsed="false">
      <c r="A3857" s="0" t="s">
        <v>15295</v>
      </c>
      <c r="B3857" s="0" t="n">
        <v>78</v>
      </c>
      <c r="C3857" s="0" t="n">
        <v>311027</v>
      </c>
      <c r="D3857" s="0" t="s">
        <v>15296</v>
      </c>
      <c r="E3857" s="0" t="s">
        <v>15297</v>
      </c>
      <c r="F3857" s="0" t="str">
        <f aca="false">CONCATENATE(D3857," ",LEFT(H3857,4),"T=",AU3857,"D=",AV3857,"R=",AW3857,"M=",AX3857,"L=",AY3857,"B=",AZ3857)</f>
        <v>BURNEY T=27D=8R=0M=4L=3B=1</v>
      </c>
      <c r="G3857" s="0" t="s">
        <v>141</v>
      </c>
      <c r="I3857" s="0" t="s">
        <v>15298</v>
      </c>
      <c r="J3857" s="0" t="s">
        <v>15299</v>
      </c>
      <c r="K3857" s="0" t="s">
        <v>144</v>
      </c>
      <c r="L3857" s="0" t="s">
        <v>145</v>
      </c>
      <c r="M3857" s="0" t="s">
        <v>15300</v>
      </c>
      <c r="N3857" s="0" t="str">
        <f aca="false">RIGHT(M3857,LEN(M3857)-FIND(" ",M3857))</f>
        <v>CITADEL DR NE</v>
      </c>
      <c r="P3857" s="0" t="s">
        <v>147</v>
      </c>
      <c r="Q3857" s="0" t="s">
        <v>148</v>
      </c>
      <c r="R3857" s="0" t="n">
        <v>44483</v>
      </c>
      <c r="AD3857" s="0" t="s">
        <v>149</v>
      </c>
      <c r="AE3857" s="0" t="s">
        <v>150</v>
      </c>
      <c r="AH3857" s="0" t="n">
        <v>14</v>
      </c>
      <c r="AI3857" s="0" t="n">
        <v>11</v>
      </c>
      <c r="AJ3857" s="0" t="s">
        <v>4175</v>
      </c>
      <c r="AM3857" s="0" t="s">
        <v>4176</v>
      </c>
      <c r="AN3857" s="0" t="s">
        <v>147</v>
      </c>
      <c r="AO3857" s="0" t="s">
        <v>14986</v>
      </c>
      <c r="AP3857" s="0" t="s">
        <v>14987</v>
      </c>
      <c r="AQ3857" s="0" t="n">
        <v>9</v>
      </c>
      <c r="AR3857" s="0" t="n">
        <v>64</v>
      </c>
      <c r="AS3857" s="0" t="n">
        <v>32</v>
      </c>
      <c r="AU3857" s="0" t="n">
        <f aca="false">COUNTA($BA$3857:$EH$3857)</f>
        <v>27</v>
      </c>
      <c r="AV3857" s="0" t="n">
        <f aca="false">COUNTIF($BA$3857:$EH$3857,"D")</f>
        <v>8</v>
      </c>
      <c r="AW3857" s="0" t="n">
        <f aca="false">COUNTIF($BA$3857:$EH$3857,"R")</f>
        <v>0</v>
      </c>
      <c r="AX3857" s="0" t="n">
        <f aca="false">IF(BN3857="D",1,0)+IF(BO3857="D",1,0)+IF(BT3857="D",1,0)+IF(BU3857="D",1,0)+IF(BW3857="D",1,0)+IF(CC3857="D",1,0)+IF(CD3857="D",1,0)+IF(CE3857="D",1,0)+IF(CF3857="D",1,0)+IF(CL3857="D",1,0)+IF(CM3857="D",1,0)+IF(CQ3857="D",1,0)+IF(CR3857="D",1,0)+IF(CS3857="D",1,0)+IF(CW3857="D",1,0)+IF(CX3857="D",1,0)+IF(DD3857="D",1,0)+IF(DE3857="D",1,0)+IF(DJ3857="D",1,0)+IF(DK3857="D",1,0)+IF(DO3857="D",1,0)+IF(DP3857="D",1,0)+IF(DQ3857="D",1,0)+IF(DW3857="D",1,0)+IF(DZ3857="D",1,0)+IF(EH3857="D",1,0)</f>
        <v>4</v>
      </c>
      <c r="AY3857" s="0" t="n">
        <f aca="false">IF(DJ3857&lt;&gt;"",1,0)+IF(DK3857&lt;&gt;"",1,0)+IF(DM3857&lt;&gt;"",1,0)+IF(DO3857&lt;&gt;"",1,0)+IF(DP3857&lt;&gt;"",1,0)+IF(DQ3857&lt;&gt;"",1,0)+IF(DS3857&lt;&gt;"",1,0)+IF(DT3857&lt;&gt;"",1,0)+IF(DV3857&lt;&gt;"",1,0)+IF(DW3857&lt;&gt;"",1,0)+IF(DX3857&lt;&gt;"",1,0)+IF(DY3857&lt;&gt;"",1,0)+IF(DZ3857&lt;&gt;"",1,0)+IF(EB3857&lt;&gt;"",1,0)+IF(EC3857&lt;&gt;"",1,0)+IF(ED3857&lt;&gt;"",1,0)+IF(EG3857&lt;&gt;"",1,0)+IF(EH3857&lt;&gt;"",1,0)</f>
        <v>3</v>
      </c>
      <c r="AZ3857" s="0" t="n">
        <f aca="false">IF(EH3857&lt;&gt;"",1,0)</f>
        <v>1</v>
      </c>
      <c r="BB3857" s="0" t="s">
        <v>154</v>
      </c>
      <c r="BH3857" s="0" t="s">
        <v>155</v>
      </c>
      <c r="BL3857" s="0" t="s">
        <v>155</v>
      </c>
      <c r="BS3857" s="0" t="s">
        <v>155</v>
      </c>
      <c r="BY3857" s="0" t="s">
        <v>145</v>
      </c>
      <c r="CA3857" s="0" t="s">
        <v>155</v>
      </c>
      <c r="CK3857" s="0" t="s">
        <v>155</v>
      </c>
      <c r="CL3857" s="0" t="s">
        <v>145</v>
      </c>
      <c r="CN3857" s="0" t="s">
        <v>155</v>
      </c>
      <c r="CO3857" s="0" t="s">
        <v>145</v>
      </c>
      <c r="CP3857" s="0" t="s">
        <v>155</v>
      </c>
      <c r="CV3857" s="0" t="s">
        <v>155</v>
      </c>
      <c r="CW3857" s="0" t="s">
        <v>145</v>
      </c>
      <c r="CY3857" s="0" t="s">
        <v>155</v>
      </c>
      <c r="CZ3857" s="0" t="s">
        <v>145</v>
      </c>
      <c r="DC3857" s="0" t="s">
        <v>155</v>
      </c>
      <c r="DF3857" s="0" t="s">
        <v>155</v>
      </c>
      <c r="DG3857" s="0" t="s">
        <v>145</v>
      </c>
      <c r="DI3857" s="0" t="s">
        <v>155</v>
      </c>
      <c r="DL3857" s="0" t="s">
        <v>155</v>
      </c>
      <c r="DN3857" s="0" t="s">
        <v>155</v>
      </c>
      <c r="DU3857" s="0" t="s">
        <v>155</v>
      </c>
      <c r="DW3857" s="0" t="s">
        <v>145</v>
      </c>
      <c r="DX3857" s="0" t="s">
        <v>155</v>
      </c>
      <c r="EA3857" s="0" t="s">
        <v>155</v>
      </c>
      <c r="EF3857" s="0" t="s">
        <v>155</v>
      </c>
      <c r="EH3857" s="0" t="s">
        <v>145</v>
      </c>
    </row>
    <row r="3858" customFormat="false" ht="15" hidden="false" customHeight="false" outlineLevel="0" collapsed="false">
      <c r="A3858" s="0" t="s">
        <v>15301</v>
      </c>
      <c r="B3858" s="0" t="n">
        <v>78</v>
      </c>
      <c r="C3858" s="0" t="n">
        <v>464547</v>
      </c>
      <c r="D3858" s="0" t="s">
        <v>1873</v>
      </c>
      <c r="E3858" s="0" t="s">
        <v>7819</v>
      </c>
      <c r="F3858" s="0" t="str">
        <f aca="false">CONCATENATE(D3858," ",LEFT(H3858,4),"T=",AU3858,"D=",AV3858,"R=",AW3858,"M=",AX3858,"L=",AY3858,"B=",AZ3858)</f>
        <v>STYTLE T=1D=0R=0M=0L=0B=0</v>
      </c>
      <c r="G3858" s="0" t="s">
        <v>1334</v>
      </c>
      <c r="I3858" s="0" t="s">
        <v>15302</v>
      </c>
      <c r="J3858" s="0" t="s">
        <v>4770</v>
      </c>
      <c r="K3858" s="0" t="s">
        <v>144</v>
      </c>
      <c r="M3858" s="0" t="s">
        <v>15226</v>
      </c>
      <c r="N3858" s="0" t="str">
        <f aca="false">RIGHT(M3858,LEN(M3858)-FIND(" ",M3858))</f>
        <v>GLENN DR NE</v>
      </c>
      <c r="P3858" s="0" t="s">
        <v>147</v>
      </c>
      <c r="Q3858" s="0" t="s">
        <v>148</v>
      </c>
      <c r="R3858" s="0" t="n">
        <v>44483</v>
      </c>
      <c r="AD3858" s="0" t="s">
        <v>149</v>
      </c>
      <c r="AE3858" s="0" t="s">
        <v>150</v>
      </c>
      <c r="AH3858" s="0" t="n">
        <v>14</v>
      </c>
      <c r="AI3858" s="0" t="n">
        <v>11</v>
      </c>
      <c r="AJ3858" s="0" t="s">
        <v>4175</v>
      </c>
      <c r="AM3858" s="0" t="s">
        <v>4176</v>
      </c>
      <c r="AN3858" s="0" t="s">
        <v>147</v>
      </c>
      <c r="AO3858" s="0" t="s">
        <v>14986</v>
      </c>
      <c r="AP3858" s="0" t="s">
        <v>14987</v>
      </c>
      <c r="AQ3858" s="0" t="n">
        <v>9</v>
      </c>
      <c r="AR3858" s="0" t="n">
        <v>64</v>
      </c>
      <c r="AS3858" s="0" t="n">
        <v>32</v>
      </c>
      <c r="AU3858" s="0" t="n">
        <f aca="false">COUNTA($BA$3858:$EH$3858)</f>
        <v>1</v>
      </c>
      <c r="AV3858" s="0" t="n">
        <f aca="false">COUNTIF($BA$3858:$EH$3858,"D")</f>
        <v>0</v>
      </c>
      <c r="AW3858" s="0" t="n">
        <f aca="false">COUNTIF($BA$3858:$EH$3858,"R")</f>
        <v>0</v>
      </c>
      <c r="AX3858" s="0" t="n">
        <f aca="false">IF(BN3858="D",1,0)+IF(BO3858="D",1,0)+IF(BT3858="D",1,0)+IF(BU3858="D",1,0)+IF(BW3858="D",1,0)+IF(CC3858="D",1,0)+IF(CD3858="D",1,0)+IF(CE3858="D",1,0)+IF(CF3858="D",1,0)+IF(CL3858="D",1,0)+IF(CM3858="D",1,0)+IF(CQ3858="D",1,0)+IF(CR3858="D",1,0)+IF(CS3858="D",1,0)+IF(CW3858="D",1,0)+IF(CX3858="D",1,0)+IF(DD3858="D",1,0)+IF(DE3858="D",1,0)+IF(DJ3858="D",1,0)+IF(DK3858="D",1,0)+IF(DO3858="D",1,0)+IF(DP3858="D",1,0)+IF(DQ3858="D",1,0)+IF(DW3858="D",1,0)+IF(DZ3858="D",1,0)+IF(EH3858="D",1,0)</f>
        <v>0</v>
      </c>
      <c r="AY3858" s="0" t="n">
        <f aca="false">IF(DJ3858&lt;&gt;"",1,0)+IF(DK3858&lt;&gt;"",1,0)+IF(DM3858&lt;&gt;"",1,0)+IF(DO3858&lt;&gt;"",1,0)+IF(DP3858&lt;&gt;"",1,0)+IF(DQ3858&lt;&gt;"",1,0)+IF(DS3858&lt;&gt;"",1,0)+IF(DT3858&lt;&gt;"",1,0)+IF(DV3858&lt;&gt;"",1,0)+IF(DW3858&lt;&gt;"",1,0)+IF(DX3858&lt;&gt;"",1,0)+IF(DY3858&lt;&gt;"",1,0)+IF(DZ3858&lt;&gt;"",1,0)+IF(EB3858&lt;&gt;"",1,0)+IF(EC3858&lt;&gt;"",1,0)+IF(ED3858&lt;&gt;"",1,0)+IF(EG3858&lt;&gt;"",1,0)+IF(EH3858&lt;&gt;"",1,0)</f>
        <v>0</v>
      </c>
      <c r="AZ3858" s="0" t="n">
        <f aca="false">IF(EH3858&lt;&gt;"",1,0)</f>
        <v>0</v>
      </c>
      <c r="BB3858" s="0" t="s">
        <v>154</v>
      </c>
    </row>
    <row r="3859" customFormat="false" ht="15" hidden="false" customHeight="false" outlineLevel="0" collapsed="false">
      <c r="A3859" s="0" t="s">
        <v>15303</v>
      </c>
      <c r="B3859" s="0" t="n">
        <v>78</v>
      </c>
      <c r="C3859" s="0" t="n">
        <v>475929</v>
      </c>
      <c r="D3859" s="0" t="s">
        <v>1951</v>
      </c>
      <c r="E3859" s="0" t="s">
        <v>15304</v>
      </c>
      <c r="F3859" s="0" t="str">
        <f aca="false">CONCATENATE(D3859," ",LEFT(H3859,4),"T=",AU3859,"D=",AV3859,"R=",AW3859,"M=",AX3859,"L=",AY3859,"B=",AZ3859)</f>
        <v>BAILEY T=1D=0R=0M=0L=0B=0</v>
      </c>
      <c r="G3859" s="0" t="s">
        <v>724</v>
      </c>
      <c r="I3859" s="0" t="s">
        <v>4514</v>
      </c>
      <c r="J3859" s="0" t="s">
        <v>15305</v>
      </c>
      <c r="K3859" s="0" t="s">
        <v>144</v>
      </c>
      <c r="M3859" s="0" t="s">
        <v>15306</v>
      </c>
      <c r="N3859" s="0" t="str">
        <f aca="false">RIGHT(M3859,LEN(M3859)-FIND(" ",M3859))</f>
        <v>ROBERTS LN NE</v>
      </c>
      <c r="P3859" s="0" t="s">
        <v>147</v>
      </c>
      <c r="Q3859" s="0" t="s">
        <v>148</v>
      </c>
      <c r="R3859" s="0" t="n">
        <v>44483</v>
      </c>
      <c r="AD3859" s="0" t="s">
        <v>149</v>
      </c>
      <c r="AE3859" s="0" t="s">
        <v>150</v>
      </c>
      <c r="AH3859" s="0" t="n">
        <v>14</v>
      </c>
      <c r="AI3859" s="0" t="n">
        <v>11</v>
      </c>
      <c r="AJ3859" s="0" t="s">
        <v>4175</v>
      </c>
      <c r="AM3859" s="0" t="s">
        <v>4176</v>
      </c>
      <c r="AN3859" s="0" t="s">
        <v>147</v>
      </c>
      <c r="AO3859" s="0" t="s">
        <v>14986</v>
      </c>
      <c r="AP3859" s="0" t="s">
        <v>14987</v>
      </c>
      <c r="AQ3859" s="0" t="n">
        <v>9</v>
      </c>
      <c r="AR3859" s="0" t="n">
        <v>64</v>
      </c>
      <c r="AS3859" s="0" t="n">
        <v>32</v>
      </c>
      <c r="AU3859" s="0" t="n">
        <f aca="false">COUNTA($BA$3859:$EH$3859)</f>
        <v>1</v>
      </c>
      <c r="AV3859" s="0" t="n">
        <f aca="false">COUNTIF($BA$3859:$EH$3859,"D")</f>
        <v>0</v>
      </c>
      <c r="AW3859" s="0" t="n">
        <f aca="false">COUNTIF($BA$3859:$EH$3859,"R")</f>
        <v>0</v>
      </c>
      <c r="AX3859" s="0" t="n">
        <f aca="false">IF(BN3859="D",1,0)+IF(BO3859="D",1,0)+IF(BT3859="D",1,0)+IF(BU3859="D",1,0)+IF(BW3859="D",1,0)+IF(CC3859="D",1,0)+IF(CD3859="D",1,0)+IF(CE3859="D",1,0)+IF(CF3859="D",1,0)+IF(CL3859="D",1,0)+IF(CM3859="D",1,0)+IF(CQ3859="D",1,0)+IF(CR3859="D",1,0)+IF(CS3859="D",1,0)+IF(CW3859="D",1,0)+IF(CX3859="D",1,0)+IF(DD3859="D",1,0)+IF(DE3859="D",1,0)+IF(DJ3859="D",1,0)+IF(DK3859="D",1,0)+IF(DO3859="D",1,0)+IF(DP3859="D",1,0)+IF(DQ3859="D",1,0)+IF(DW3859="D",1,0)+IF(DZ3859="D",1,0)+IF(EH3859="D",1,0)</f>
        <v>0</v>
      </c>
      <c r="AY3859" s="0" t="n">
        <f aca="false">IF(DJ3859&lt;&gt;"",1,0)+IF(DK3859&lt;&gt;"",1,0)+IF(DM3859&lt;&gt;"",1,0)+IF(DO3859&lt;&gt;"",1,0)+IF(DP3859&lt;&gt;"",1,0)+IF(DQ3859&lt;&gt;"",1,0)+IF(DS3859&lt;&gt;"",1,0)+IF(DT3859&lt;&gt;"",1,0)+IF(DV3859&lt;&gt;"",1,0)+IF(DW3859&lt;&gt;"",1,0)+IF(DX3859&lt;&gt;"",1,0)+IF(DY3859&lt;&gt;"",1,0)+IF(DZ3859&lt;&gt;"",1,0)+IF(EB3859&lt;&gt;"",1,0)+IF(EC3859&lt;&gt;"",1,0)+IF(ED3859&lt;&gt;"",1,0)+IF(EG3859&lt;&gt;"",1,0)+IF(EH3859&lt;&gt;"",1,0)</f>
        <v>0</v>
      </c>
      <c r="AZ3859" s="0" t="n">
        <f aca="false">IF(EH3859&lt;&gt;"",1,0)</f>
        <v>0</v>
      </c>
      <c r="BB3859" s="0" t="s">
        <v>154</v>
      </c>
    </row>
    <row r="3860" customFormat="false" ht="15" hidden="false" customHeight="false" outlineLevel="0" collapsed="false">
      <c r="A3860" s="0" t="s">
        <v>15307</v>
      </c>
      <c r="B3860" s="0" t="n">
        <v>78</v>
      </c>
      <c r="C3860" s="0" t="n">
        <v>306528</v>
      </c>
      <c r="D3860" s="0" t="s">
        <v>1450</v>
      </c>
      <c r="E3860" s="0" t="s">
        <v>15308</v>
      </c>
      <c r="F3860" s="0" t="str">
        <f aca="false">CONCATENATE(D3860," ",LEFT(H3860,4),"T=",AU3860,"D=",AV3860,"R=",AW3860,"M=",AX3860,"L=",AY3860,"B=",AZ3860)</f>
        <v>NORMAN T=16D=4R=0M=0L=2B=0</v>
      </c>
      <c r="G3860" s="0" t="s">
        <v>208</v>
      </c>
      <c r="I3860" s="0" t="s">
        <v>15309</v>
      </c>
      <c r="J3860" s="0" t="s">
        <v>3321</v>
      </c>
      <c r="K3860" s="0" t="s">
        <v>144</v>
      </c>
      <c r="M3860" s="0" t="s">
        <v>15310</v>
      </c>
      <c r="N3860" s="0" t="str">
        <f aca="false">RIGHT(M3860,LEN(M3860)-FIND(" ",M3860))</f>
        <v>SHEPARD DR NE</v>
      </c>
      <c r="P3860" s="0" t="s">
        <v>147</v>
      </c>
      <c r="Q3860" s="0" t="s">
        <v>148</v>
      </c>
      <c r="R3860" s="0" t="n">
        <v>44483</v>
      </c>
      <c r="AD3860" s="0" t="s">
        <v>149</v>
      </c>
      <c r="AE3860" s="0" t="s">
        <v>150</v>
      </c>
      <c r="AH3860" s="0" t="n">
        <v>14</v>
      </c>
      <c r="AI3860" s="0" t="n">
        <v>11</v>
      </c>
      <c r="AJ3860" s="0" t="s">
        <v>4175</v>
      </c>
      <c r="AM3860" s="0" t="s">
        <v>4176</v>
      </c>
      <c r="AN3860" s="0" t="s">
        <v>147</v>
      </c>
      <c r="AO3860" s="0" t="s">
        <v>14986</v>
      </c>
      <c r="AP3860" s="0" t="s">
        <v>14987</v>
      </c>
      <c r="AQ3860" s="0" t="n">
        <v>9</v>
      </c>
      <c r="AR3860" s="0" t="n">
        <v>64</v>
      </c>
      <c r="AS3860" s="0" t="n">
        <v>32</v>
      </c>
      <c r="AU3860" s="0" t="n">
        <f aca="false">COUNTA($BA$3860:$EH$3860)</f>
        <v>16</v>
      </c>
      <c r="AV3860" s="0" t="n">
        <f aca="false">COUNTIF($BA$3860:$EH$3860,"D")</f>
        <v>4</v>
      </c>
      <c r="AW3860" s="0" t="n">
        <f aca="false">COUNTIF($BA$3860:$EH$3860,"R")</f>
        <v>0</v>
      </c>
      <c r="AX3860" s="0" t="n">
        <f aca="false">IF(BN3860="D",1,0)+IF(BO3860="D",1,0)+IF(BT3860="D",1,0)+IF(BU3860="D",1,0)+IF(BW3860="D",1,0)+IF(CC3860="D",1,0)+IF(CD3860="D",1,0)+IF(CE3860="D",1,0)+IF(CF3860="D",1,0)+IF(CL3860="D",1,0)+IF(CM3860="D",1,0)+IF(CQ3860="D",1,0)+IF(CR3860="D",1,0)+IF(CS3860="D",1,0)+IF(CW3860="D",1,0)+IF(CX3860="D",1,0)+IF(DD3860="D",1,0)+IF(DE3860="D",1,0)+IF(DJ3860="D",1,0)+IF(DK3860="D",1,0)+IF(DO3860="D",1,0)+IF(DP3860="D",1,0)+IF(DQ3860="D",1,0)+IF(DW3860="D",1,0)+IF(DZ3860="D",1,0)+IF(EH3860="D",1,0)</f>
        <v>0</v>
      </c>
      <c r="AY3860" s="0" t="n">
        <f aca="false">IF(DJ3860&lt;&gt;"",1,0)+IF(DK3860&lt;&gt;"",1,0)+IF(DM3860&lt;&gt;"",1,0)+IF(DO3860&lt;&gt;"",1,0)+IF(DP3860&lt;&gt;"",1,0)+IF(DQ3860&lt;&gt;"",1,0)+IF(DS3860&lt;&gt;"",1,0)+IF(DT3860&lt;&gt;"",1,0)+IF(DV3860&lt;&gt;"",1,0)+IF(DW3860&lt;&gt;"",1,0)+IF(DX3860&lt;&gt;"",1,0)+IF(DY3860&lt;&gt;"",1,0)+IF(DZ3860&lt;&gt;"",1,0)+IF(EB3860&lt;&gt;"",1,0)+IF(EC3860&lt;&gt;"",1,0)+IF(ED3860&lt;&gt;"",1,0)+IF(EG3860&lt;&gt;"",1,0)+IF(EH3860&lt;&gt;"",1,0)</f>
        <v>2</v>
      </c>
      <c r="AZ3860" s="0" t="n">
        <f aca="false">IF(EH3860&lt;&gt;"",1,0)</f>
        <v>0</v>
      </c>
      <c r="BB3860" s="0" t="s">
        <v>154</v>
      </c>
      <c r="BK3860" s="0" t="s">
        <v>155</v>
      </c>
      <c r="BL3860" s="0" t="s">
        <v>155</v>
      </c>
      <c r="BS3860" s="0" t="s">
        <v>155</v>
      </c>
      <c r="BY3860" s="0" t="s">
        <v>145</v>
      </c>
      <c r="CA3860" s="0" t="s">
        <v>155</v>
      </c>
      <c r="CO3860" s="0" t="s">
        <v>145</v>
      </c>
      <c r="CP3860" s="0" t="s">
        <v>155</v>
      </c>
      <c r="CZ3860" s="0" t="s">
        <v>145</v>
      </c>
      <c r="DC3860" s="0" t="s">
        <v>155</v>
      </c>
      <c r="DM3860" s="0" t="s">
        <v>145</v>
      </c>
      <c r="DN3860" s="0" t="s">
        <v>155</v>
      </c>
      <c r="DU3860" s="0" t="s">
        <v>155</v>
      </c>
      <c r="DX3860" s="0" t="s">
        <v>155</v>
      </c>
      <c r="EA3860" s="0" t="s">
        <v>155</v>
      </c>
      <c r="EF3860" s="0" t="s">
        <v>155</v>
      </c>
    </row>
    <row r="3861" customFormat="false" ht="15" hidden="false" customHeight="false" outlineLevel="0" collapsed="false">
      <c r="A3861" s="0" t="s">
        <v>15311</v>
      </c>
      <c r="B3861" s="0" t="n">
        <v>78</v>
      </c>
      <c r="C3861" s="0" t="n">
        <v>459586</v>
      </c>
      <c r="D3861" s="0" t="s">
        <v>15312</v>
      </c>
      <c r="E3861" s="0" t="s">
        <v>2885</v>
      </c>
      <c r="F3861" s="0" t="str">
        <f aca="false">CONCATENATE(D3861," ",LEFT(H3861,4),"T=",AU3861,"D=",AV3861,"R=",AW3861,"M=",AX3861,"L=",AY3861,"B=",AZ3861)</f>
        <v>GRAFF T=9D=0R=0M=0L=1B=0</v>
      </c>
      <c r="G3861" s="0" t="s">
        <v>181</v>
      </c>
      <c r="I3861" s="0" t="s">
        <v>15313</v>
      </c>
      <c r="J3861" s="0" t="s">
        <v>13039</v>
      </c>
      <c r="K3861" s="0" t="s">
        <v>144</v>
      </c>
      <c r="M3861" s="0" t="s">
        <v>15314</v>
      </c>
      <c r="N3861" s="0" t="str">
        <f aca="false">RIGHT(M3861,LEN(M3861)-FIND(" ",M3861))</f>
        <v>ROBERTS LN NE</v>
      </c>
      <c r="P3861" s="0" t="s">
        <v>147</v>
      </c>
      <c r="Q3861" s="0" t="s">
        <v>148</v>
      </c>
      <c r="R3861" s="0" t="n">
        <v>44483</v>
      </c>
      <c r="AD3861" s="0" t="s">
        <v>149</v>
      </c>
      <c r="AE3861" s="0" t="s">
        <v>150</v>
      </c>
      <c r="AH3861" s="0" t="n">
        <v>14</v>
      </c>
      <c r="AI3861" s="0" t="n">
        <v>11</v>
      </c>
      <c r="AJ3861" s="0" t="s">
        <v>4175</v>
      </c>
      <c r="AM3861" s="0" t="s">
        <v>4176</v>
      </c>
      <c r="AN3861" s="0" t="s">
        <v>147</v>
      </c>
      <c r="AO3861" s="0" t="s">
        <v>14986</v>
      </c>
      <c r="AP3861" s="0" t="s">
        <v>14987</v>
      </c>
      <c r="AQ3861" s="0" t="n">
        <v>9</v>
      </c>
      <c r="AR3861" s="0" t="n">
        <v>64</v>
      </c>
      <c r="AS3861" s="0" t="n">
        <v>32</v>
      </c>
      <c r="AU3861" s="0" t="n">
        <f aca="false">COUNTA($BA$3861:$EH$3861)</f>
        <v>9</v>
      </c>
      <c r="AV3861" s="0" t="n">
        <f aca="false">COUNTIF($BA$3861:$EH$3861,"D")</f>
        <v>0</v>
      </c>
      <c r="AW3861" s="0" t="n">
        <f aca="false">COUNTIF($BA$3861:$EH$3861,"R")</f>
        <v>0</v>
      </c>
      <c r="AX3861" s="0" t="n">
        <f aca="false">IF(BN3861="D",1,0)+IF(BO3861="D",1,0)+IF(BT3861="D",1,0)+IF(BU3861="D",1,0)+IF(BW3861="D",1,0)+IF(CC3861="D",1,0)+IF(CD3861="D",1,0)+IF(CE3861="D",1,0)+IF(CF3861="D",1,0)+IF(CL3861="D",1,0)+IF(CM3861="D",1,0)+IF(CQ3861="D",1,0)+IF(CR3861="D",1,0)+IF(CS3861="D",1,0)+IF(CW3861="D",1,0)+IF(CX3861="D",1,0)+IF(DD3861="D",1,0)+IF(DE3861="D",1,0)+IF(DJ3861="D",1,0)+IF(DK3861="D",1,0)+IF(DO3861="D",1,0)+IF(DP3861="D",1,0)+IF(DQ3861="D",1,0)+IF(DW3861="D",1,0)+IF(DZ3861="D",1,0)+IF(EH3861="D",1,0)</f>
        <v>0</v>
      </c>
      <c r="AY3861" s="0" t="n">
        <f aca="false">IF(DJ3861&lt;&gt;"",1,0)+IF(DK3861&lt;&gt;"",1,0)+IF(DM3861&lt;&gt;"",1,0)+IF(DO3861&lt;&gt;"",1,0)+IF(DP3861&lt;&gt;"",1,0)+IF(DQ3861&lt;&gt;"",1,0)+IF(DS3861&lt;&gt;"",1,0)+IF(DT3861&lt;&gt;"",1,0)+IF(DV3861&lt;&gt;"",1,0)+IF(DW3861&lt;&gt;"",1,0)+IF(DX3861&lt;&gt;"",1,0)+IF(DY3861&lt;&gt;"",1,0)+IF(DZ3861&lt;&gt;"",1,0)+IF(EB3861&lt;&gt;"",1,0)+IF(EC3861&lt;&gt;"",1,0)+IF(ED3861&lt;&gt;"",1,0)+IF(EG3861&lt;&gt;"",1,0)+IF(EH3861&lt;&gt;"",1,0)</f>
        <v>1</v>
      </c>
      <c r="AZ3861" s="0" t="n">
        <f aca="false">IF(EH3861&lt;&gt;"",1,0)</f>
        <v>0</v>
      </c>
      <c r="BB3861" s="0" t="s">
        <v>154</v>
      </c>
      <c r="CA3861" s="0" t="s">
        <v>155</v>
      </c>
      <c r="CN3861" s="0" t="s">
        <v>155</v>
      </c>
      <c r="CP3861" s="0" t="s">
        <v>155</v>
      </c>
      <c r="CV3861" s="0" t="s">
        <v>155</v>
      </c>
      <c r="DU3861" s="0" t="s">
        <v>155</v>
      </c>
      <c r="DX3861" s="0" t="s">
        <v>155</v>
      </c>
      <c r="EA3861" s="0" t="s">
        <v>155</v>
      </c>
      <c r="EF3861" s="0" t="s">
        <v>155</v>
      </c>
    </row>
    <row r="3862" customFormat="false" ht="15" hidden="false" customHeight="false" outlineLevel="0" collapsed="false">
      <c r="A3862" s="0" t="s">
        <v>15315</v>
      </c>
      <c r="B3862" s="0" t="n">
        <v>78</v>
      </c>
      <c r="C3862" s="0" t="n">
        <v>474797</v>
      </c>
      <c r="D3862" s="0" t="s">
        <v>6973</v>
      </c>
      <c r="E3862" s="0" t="s">
        <v>2913</v>
      </c>
      <c r="F3862" s="0" t="str">
        <f aca="false">CONCATENATE(D3862," ",LEFT(H3862,4),"T=",AU3862,"D=",AV3862,"R=",AW3862,"M=",AX3862,"L=",AY3862,"B=",AZ3862)</f>
        <v>PETRILLA T=4D=0R=0M=0L=1B=0</v>
      </c>
      <c r="G3862" s="0" t="s">
        <v>4750</v>
      </c>
      <c r="I3862" s="0" t="s">
        <v>15316</v>
      </c>
      <c r="J3862" s="0" t="s">
        <v>1738</v>
      </c>
      <c r="K3862" s="0" t="s">
        <v>144</v>
      </c>
      <c r="M3862" s="0" t="s">
        <v>15317</v>
      </c>
      <c r="N3862" s="0" t="str">
        <f aca="false">RIGHT(M3862,LEN(M3862)-FIND(" ",M3862))</f>
        <v>BIRCH RUN DR NE</v>
      </c>
      <c r="P3862" s="0" t="s">
        <v>147</v>
      </c>
      <c r="Q3862" s="0" t="s">
        <v>148</v>
      </c>
      <c r="R3862" s="0" t="n">
        <v>44483</v>
      </c>
      <c r="AD3862" s="0" t="s">
        <v>149</v>
      </c>
      <c r="AE3862" s="0" t="s">
        <v>150</v>
      </c>
      <c r="AH3862" s="0" t="n">
        <v>14</v>
      </c>
      <c r="AI3862" s="0" t="n">
        <v>11</v>
      </c>
      <c r="AJ3862" s="0" t="s">
        <v>4175</v>
      </c>
      <c r="AM3862" s="0" t="s">
        <v>4176</v>
      </c>
      <c r="AN3862" s="0" t="s">
        <v>147</v>
      </c>
      <c r="AO3862" s="0" t="s">
        <v>14986</v>
      </c>
      <c r="AP3862" s="0" t="s">
        <v>14987</v>
      </c>
      <c r="AQ3862" s="0" t="n">
        <v>9</v>
      </c>
      <c r="AR3862" s="0" t="n">
        <v>64</v>
      </c>
      <c r="AS3862" s="0" t="n">
        <v>32</v>
      </c>
      <c r="AU3862" s="0" t="n">
        <f aca="false">COUNTA($BA$3862:$EH$3862)</f>
        <v>4</v>
      </c>
      <c r="AV3862" s="0" t="n">
        <f aca="false">COUNTIF($BA$3862:$EH$3862,"D")</f>
        <v>0</v>
      </c>
      <c r="AW3862" s="0" t="n">
        <f aca="false">COUNTIF($BA$3862:$EH$3862,"R")</f>
        <v>0</v>
      </c>
      <c r="AX3862" s="0" t="n">
        <f aca="false">IF(BN3862="D",1,0)+IF(BO3862="D",1,0)+IF(BT3862="D",1,0)+IF(BU3862="D",1,0)+IF(BW3862="D",1,0)+IF(CC3862="D",1,0)+IF(CD3862="D",1,0)+IF(CE3862="D",1,0)+IF(CF3862="D",1,0)+IF(CL3862="D",1,0)+IF(CM3862="D",1,0)+IF(CQ3862="D",1,0)+IF(CR3862="D",1,0)+IF(CS3862="D",1,0)+IF(CW3862="D",1,0)+IF(CX3862="D",1,0)+IF(DD3862="D",1,0)+IF(DE3862="D",1,0)+IF(DJ3862="D",1,0)+IF(DK3862="D",1,0)+IF(DO3862="D",1,0)+IF(DP3862="D",1,0)+IF(DQ3862="D",1,0)+IF(DW3862="D",1,0)+IF(DZ3862="D",1,0)+IF(EH3862="D",1,0)</f>
        <v>0</v>
      </c>
      <c r="AY3862" s="0" t="n">
        <f aca="false">IF(DJ3862&lt;&gt;"",1,0)+IF(DK3862&lt;&gt;"",1,0)+IF(DM3862&lt;&gt;"",1,0)+IF(DO3862&lt;&gt;"",1,0)+IF(DP3862&lt;&gt;"",1,0)+IF(DQ3862&lt;&gt;"",1,0)+IF(DS3862&lt;&gt;"",1,0)+IF(DT3862&lt;&gt;"",1,0)+IF(DV3862&lt;&gt;"",1,0)+IF(DW3862&lt;&gt;"",1,0)+IF(DX3862&lt;&gt;"",1,0)+IF(DY3862&lt;&gt;"",1,0)+IF(DZ3862&lt;&gt;"",1,0)+IF(EB3862&lt;&gt;"",1,0)+IF(EC3862&lt;&gt;"",1,0)+IF(ED3862&lt;&gt;"",1,0)+IF(EG3862&lt;&gt;"",1,0)+IF(EH3862&lt;&gt;"",1,0)</f>
        <v>1</v>
      </c>
      <c r="AZ3862" s="0" t="n">
        <f aca="false">IF(EH3862&lt;&gt;"",1,0)</f>
        <v>0</v>
      </c>
      <c r="BB3862" s="0" t="s">
        <v>154</v>
      </c>
      <c r="DX3862" s="0" t="s">
        <v>155</v>
      </c>
      <c r="EA3862" s="0" t="s">
        <v>155</v>
      </c>
      <c r="EF3862" s="0" t="s">
        <v>155</v>
      </c>
    </row>
    <row r="3863" customFormat="false" ht="15" hidden="false" customHeight="false" outlineLevel="0" collapsed="false">
      <c r="A3863" s="0" t="s">
        <v>15318</v>
      </c>
      <c r="B3863" s="0" t="n">
        <v>78</v>
      </c>
      <c r="C3863" s="0" t="n">
        <v>472183</v>
      </c>
      <c r="D3863" s="0" t="s">
        <v>6644</v>
      </c>
      <c r="E3863" s="0" t="s">
        <v>10064</v>
      </c>
      <c r="F3863" s="0" t="str">
        <f aca="false">CONCATENATE(D3863," ",LEFT(H3863,4),"T=",AU3863,"D=",AV3863,"R=",AW3863,"M=",AX3863,"L=",AY3863,"B=",AZ3863)</f>
        <v>LYTLE T=3D=1R=0M=1L=1B=0</v>
      </c>
      <c r="G3863" s="0" t="s">
        <v>15319</v>
      </c>
      <c r="I3863" s="0" t="s">
        <v>15320</v>
      </c>
      <c r="J3863" s="0" t="s">
        <v>15321</v>
      </c>
      <c r="K3863" s="0" t="s">
        <v>144</v>
      </c>
      <c r="L3863" s="0" t="s">
        <v>145</v>
      </c>
      <c r="M3863" s="0" t="s">
        <v>15322</v>
      </c>
      <c r="N3863" s="0" t="str">
        <f aca="false">RIGHT(M3863,LEN(M3863)-FIND(" ",M3863))</f>
        <v>BIRCH RUN DR NE</v>
      </c>
      <c r="P3863" s="0" t="s">
        <v>147</v>
      </c>
      <c r="Q3863" s="0" t="s">
        <v>148</v>
      </c>
      <c r="R3863" s="0" t="n">
        <v>44483</v>
      </c>
      <c r="AD3863" s="0" t="s">
        <v>149</v>
      </c>
      <c r="AE3863" s="0" t="s">
        <v>150</v>
      </c>
      <c r="AH3863" s="0" t="n">
        <v>14</v>
      </c>
      <c r="AI3863" s="0" t="n">
        <v>11</v>
      </c>
      <c r="AJ3863" s="0" t="s">
        <v>4175</v>
      </c>
      <c r="AM3863" s="0" t="s">
        <v>4176</v>
      </c>
      <c r="AN3863" s="0" t="s">
        <v>147</v>
      </c>
      <c r="AO3863" s="0" t="s">
        <v>14986</v>
      </c>
      <c r="AP3863" s="0" t="s">
        <v>14987</v>
      </c>
      <c r="AQ3863" s="0" t="n">
        <v>9</v>
      </c>
      <c r="AR3863" s="0" t="n">
        <v>64</v>
      </c>
      <c r="AS3863" s="0" t="n">
        <v>32</v>
      </c>
      <c r="AU3863" s="0" t="n">
        <f aca="false">COUNTA($BA$3863:$EH$3863)</f>
        <v>3</v>
      </c>
      <c r="AV3863" s="0" t="n">
        <f aca="false">COUNTIF($BA$3863:$EH$3863,"D")</f>
        <v>1</v>
      </c>
      <c r="AW3863" s="0" t="n">
        <f aca="false">COUNTIF($BA$3863:$EH$3863,"R")</f>
        <v>0</v>
      </c>
      <c r="AX3863" s="0" t="n">
        <f aca="false">IF(BN3863="D",1,0)+IF(BO3863="D",1,0)+IF(BT3863="D",1,0)+IF(BU3863="D",1,0)+IF(BW3863="D",1,0)+IF(CC3863="D",1,0)+IF(CD3863="D",1,0)+IF(CE3863="D",1,0)+IF(CF3863="D",1,0)+IF(CL3863="D",1,0)+IF(CM3863="D",1,0)+IF(CQ3863="D",1,0)+IF(CR3863="D",1,0)+IF(CS3863="D",1,0)+IF(CW3863="D",1,0)+IF(CX3863="D",1,0)+IF(DD3863="D",1,0)+IF(DE3863="D",1,0)+IF(DJ3863="D",1,0)+IF(DK3863="D",1,0)+IF(DO3863="D",1,0)+IF(DP3863="D",1,0)+IF(DQ3863="D",1,0)+IF(DW3863="D",1,0)+IF(DZ3863="D",1,0)+IF(EH3863="D",1,0)</f>
        <v>1</v>
      </c>
      <c r="AY3863" s="0" t="n">
        <f aca="false">IF(DJ3863&lt;&gt;"",1,0)+IF(DK3863&lt;&gt;"",1,0)+IF(DM3863&lt;&gt;"",1,0)+IF(DO3863&lt;&gt;"",1,0)+IF(DP3863&lt;&gt;"",1,0)+IF(DQ3863&lt;&gt;"",1,0)+IF(DS3863&lt;&gt;"",1,0)+IF(DT3863&lt;&gt;"",1,0)+IF(DV3863&lt;&gt;"",1,0)+IF(DW3863&lt;&gt;"",1,0)+IF(DX3863&lt;&gt;"",1,0)+IF(DY3863&lt;&gt;"",1,0)+IF(DZ3863&lt;&gt;"",1,0)+IF(EB3863&lt;&gt;"",1,0)+IF(EC3863&lt;&gt;"",1,0)+IF(ED3863&lt;&gt;"",1,0)+IF(EG3863&lt;&gt;"",1,0)+IF(EH3863&lt;&gt;"",1,0)</f>
        <v>1</v>
      </c>
      <c r="AZ3863" s="0" t="n">
        <f aca="false">IF(EH3863&lt;&gt;"",1,0)</f>
        <v>0</v>
      </c>
      <c r="BB3863" s="0" t="s">
        <v>154</v>
      </c>
      <c r="DW3863" s="0" t="s">
        <v>145</v>
      </c>
      <c r="EF3863" s="0" t="s">
        <v>155</v>
      </c>
    </row>
    <row r="3864" customFormat="false" ht="15" hidden="false" customHeight="false" outlineLevel="0" collapsed="false">
      <c r="A3864" s="0" t="s">
        <v>15323</v>
      </c>
      <c r="B3864" s="0" t="n">
        <v>78</v>
      </c>
      <c r="C3864" s="0" t="n">
        <v>79144</v>
      </c>
      <c r="D3864" s="0" t="s">
        <v>15324</v>
      </c>
      <c r="E3864" s="0" t="s">
        <v>140</v>
      </c>
      <c r="F3864" s="0" t="str">
        <f aca="false">CONCATENATE(D3864," ",LEFT(H3864,4),"T=",AU3864,"D=",AV3864,"R=",AW3864,"M=",AX3864,"L=",AY3864,"B=",AZ3864)</f>
        <v>GINTERT T=27D=0R=0M=0L=0B=0</v>
      </c>
      <c r="G3864" s="0" t="s">
        <v>906</v>
      </c>
      <c r="I3864" s="0" t="s">
        <v>15325</v>
      </c>
      <c r="J3864" s="0" t="s">
        <v>3577</v>
      </c>
      <c r="K3864" s="0" t="s">
        <v>144</v>
      </c>
      <c r="M3864" s="0" t="s">
        <v>15326</v>
      </c>
      <c r="N3864" s="0" t="str">
        <f aca="false">RIGHT(M3864,LEN(M3864)-FIND(" ",M3864))</f>
        <v>WILLOW BROOK DR NE</v>
      </c>
      <c r="P3864" s="0" t="s">
        <v>147</v>
      </c>
      <c r="Q3864" s="0" t="s">
        <v>148</v>
      </c>
      <c r="R3864" s="0" t="n">
        <v>44483</v>
      </c>
      <c r="AD3864" s="0" t="s">
        <v>149</v>
      </c>
      <c r="AE3864" s="0" t="s">
        <v>150</v>
      </c>
      <c r="AH3864" s="0" t="n">
        <v>14</v>
      </c>
      <c r="AI3864" s="0" t="n">
        <v>11</v>
      </c>
      <c r="AJ3864" s="0" t="s">
        <v>4175</v>
      </c>
      <c r="AM3864" s="0" t="s">
        <v>4176</v>
      </c>
      <c r="AN3864" s="0" t="s">
        <v>147</v>
      </c>
      <c r="AO3864" s="0" t="s">
        <v>14986</v>
      </c>
      <c r="AP3864" s="0" t="s">
        <v>14987</v>
      </c>
      <c r="AQ3864" s="0" t="n">
        <v>9</v>
      </c>
      <c r="AR3864" s="0" t="n">
        <v>64</v>
      </c>
      <c r="AS3864" s="0" t="n">
        <v>32</v>
      </c>
      <c r="AU3864" s="0" t="n">
        <f aca="false">COUNTA($BA$3864:$EH$3864)</f>
        <v>27</v>
      </c>
      <c r="AV3864" s="0" t="n">
        <f aca="false">COUNTIF($BA$3864:$EH$3864,"D")</f>
        <v>0</v>
      </c>
      <c r="AW3864" s="0" t="n">
        <f aca="false">COUNTIF($BA$3864:$EH$3864,"R")</f>
        <v>0</v>
      </c>
      <c r="AX3864" s="0" t="n">
        <f aca="false">IF(BN3864="D",1,0)+IF(BO3864="D",1,0)+IF(BT3864="D",1,0)+IF(BU3864="D",1,0)+IF(BW3864="D",1,0)+IF(CC3864="D",1,0)+IF(CD3864="D",1,0)+IF(CE3864="D",1,0)+IF(CF3864="D",1,0)+IF(CL3864="D",1,0)+IF(CM3864="D",1,0)+IF(CQ3864="D",1,0)+IF(CR3864="D",1,0)+IF(CS3864="D",1,0)+IF(CW3864="D",1,0)+IF(CX3864="D",1,0)+IF(DD3864="D",1,0)+IF(DE3864="D",1,0)+IF(DJ3864="D",1,0)+IF(DK3864="D",1,0)+IF(DO3864="D",1,0)+IF(DP3864="D",1,0)+IF(DQ3864="D",1,0)+IF(DW3864="D",1,0)+IF(DZ3864="D",1,0)+IF(EH3864="D",1,0)</f>
        <v>0</v>
      </c>
      <c r="AY3864" s="0" t="n">
        <f aca="false">IF(DJ3864&lt;&gt;"",1,0)+IF(DK3864&lt;&gt;"",1,0)+IF(DM3864&lt;&gt;"",1,0)+IF(DO3864&lt;&gt;"",1,0)+IF(DP3864&lt;&gt;"",1,0)+IF(DQ3864&lt;&gt;"",1,0)+IF(DS3864&lt;&gt;"",1,0)+IF(DT3864&lt;&gt;"",1,0)+IF(DV3864&lt;&gt;"",1,0)+IF(DW3864&lt;&gt;"",1,0)+IF(DX3864&lt;&gt;"",1,0)+IF(DY3864&lt;&gt;"",1,0)+IF(DZ3864&lt;&gt;"",1,0)+IF(EB3864&lt;&gt;"",1,0)+IF(EC3864&lt;&gt;"",1,0)+IF(ED3864&lt;&gt;"",1,0)+IF(EG3864&lt;&gt;"",1,0)+IF(EH3864&lt;&gt;"",1,0)</f>
        <v>0</v>
      </c>
      <c r="AZ3864" s="0" t="n">
        <f aca="false">IF(EH3864&lt;&gt;"",1,0)</f>
        <v>0</v>
      </c>
      <c r="BB3864" s="0" t="s">
        <v>154</v>
      </c>
      <c r="BD3864" s="0" t="s">
        <v>155</v>
      </c>
      <c r="BE3864" s="0" t="s">
        <v>155</v>
      </c>
      <c r="BF3864" s="0" t="s">
        <v>155</v>
      </c>
      <c r="BG3864" s="0" t="s">
        <v>155</v>
      </c>
      <c r="BH3864" s="0" t="s">
        <v>155</v>
      </c>
      <c r="BJ3864" s="0" t="s">
        <v>155</v>
      </c>
      <c r="BL3864" s="0" t="s">
        <v>155</v>
      </c>
      <c r="BP3864" s="0" t="s">
        <v>155</v>
      </c>
      <c r="BR3864" s="0" t="s">
        <v>155</v>
      </c>
      <c r="BS3864" s="0" t="s">
        <v>155</v>
      </c>
      <c r="BV3864" s="0" t="s">
        <v>155</v>
      </c>
      <c r="CA3864" s="0" t="s">
        <v>155</v>
      </c>
      <c r="CG3864" s="0" t="s">
        <v>155</v>
      </c>
      <c r="CH3864" s="0" t="s">
        <v>155</v>
      </c>
      <c r="CK3864" s="0" t="s">
        <v>155</v>
      </c>
      <c r="CL3864" s="0" t="s">
        <v>155</v>
      </c>
      <c r="CN3864" s="0" t="s">
        <v>155</v>
      </c>
      <c r="CP3864" s="0" t="s">
        <v>155</v>
      </c>
      <c r="CT3864" s="0" t="s">
        <v>155</v>
      </c>
      <c r="CV3864" s="0" t="s">
        <v>155</v>
      </c>
      <c r="CY3864" s="0" t="s">
        <v>155</v>
      </c>
      <c r="DC3864" s="0" t="s">
        <v>155</v>
      </c>
      <c r="DF3864" s="0" t="s">
        <v>155</v>
      </c>
      <c r="DN3864" s="0" t="s">
        <v>155</v>
      </c>
      <c r="DU3864" s="0" t="s">
        <v>155</v>
      </c>
      <c r="EF3864" s="0" t="s">
        <v>155</v>
      </c>
    </row>
    <row r="3865" customFormat="false" ht="15" hidden="false" customHeight="false" outlineLevel="0" collapsed="false">
      <c r="A3865" s="0" t="s">
        <v>15327</v>
      </c>
      <c r="B3865" s="0" t="n">
        <v>78</v>
      </c>
      <c r="C3865" s="0" t="n">
        <v>472452</v>
      </c>
      <c r="D3865" s="0" t="s">
        <v>15328</v>
      </c>
      <c r="E3865" s="0" t="s">
        <v>15329</v>
      </c>
      <c r="F3865" s="0" t="str">
        <f aca="false">CONCATENATE(D3865," ",LEFT(H3865,4),"T=",AU3865,"D=",AV3865,"R=",AW3865,"M=",AX3865,"L=",AY3865,"B=",AZ3865)</f>
        <v>MCNALLY T=2D=0R=0M=0L=0B=0</v>
      </c>
      <c r="G3865" s="0" t="s">
        <v>15330</v>
      </c>
      <c r="I3865" s="0" t="s">
        <v>15331</v>
      </c>
      <c r="J3865" s="0" t="s">
        <v>3991</v>
      </c>
      <c r="K3865" s="0" t="s">
        <v>144</v>
      </c>
      <c r="M3865" s="0" t="s">
        <v>15332</v>
      </c>
      <c r="N3865" s="0" t="str">
        <f aca="false">RIGHT(M3865,LEN(M3865)-FIND(" ",M3865))</f>
        <v>DEN JEAN DR NE</v>
      </c>
      <c r="P3865" s="0" t="s">
        <v>147</v>
      </c>
      <c r="Q3865" s="0" t="s">
        <v>148</v>
      </c>
      <c r="R3865" s="0" t="n">
        <v>44483</v>
      </c>
      <c r="AD3865" s="0" t="s">
        <v>149</v>
      </c>
      <c r="AE3865" s="0" t="s">
        <v>150</v>
      </c>
      <c r="AH3865" s="0" t="n">
        <v>14</v>
      </c>
      <c r="AI3865" s="0" t="n">
        <v>11</v>
      </c>
      <c r="AJ3865" s="0" t="s">
        <v>4175</v>
      </c>
      <c r="AM3865" s="0" t="s">
        <v>4176</v>
      </c>
      <c r="AN3865" s="0" t="s">
        <v>147</v>
      </c>
      <c r="AO3865" s="0" t="s">
        <v>14986</v>
      </c>
      <c r="AP3865" s="0" t="s">
        <v>14987</v>
      </c>
      <c r="AQ3865" s="0" t="n">
        <v>9</v>
      </c>
      <c r="AR3865" s="0" t="n">
        <v>64</v>
      </c>
      <c r="AS3865" s="0" t="n">
        <v>32</v>
      </c>
      <c r="AU3865" s="0" t="n">
        <f aca="false">COUNTA($BA$3865:$EH$3865)</f>
        <v>2</v>
      </c>
      <c r="AV3865" s="0" t="n">
        <f aca="false">COUNTIF($BA$3865:$EH$3865,"D")</f>
        <v>0</v>
      </c>
      <c r="AW3865" s="0" t="n">
        <f aca="false">COUNTIF($BA$3865:$EH$3865,"R")</f>
        <v>0</v>
      </c>
      <c r="AX3865" s="0" t="n">
        <f aca="false">IF(BN3865="D",1,0)+IF(BO3865="D",1,0)+IF(BT3865="D",1,0)+IF(BU3865="D",1,0)+IF(BW3865="D",1,0)+IF(CC3865="D",1,0)+IF(CD3865="D",1,0)+IF(CE3865="D",1,0)+IF(CF3865="D",1,0)+IF(CL3865="D",1,0)+IF(CM3865="D",1,0)+IF(CQ3865="D",1,0)+IF(CR3865="D",1,0)+IF(CS3865="D",1,0)+IF(CW3865="D",1,0)+IF(CX3865="D",1,0)+IF(DD3865="D",1,0)+IF(DE3865="D",1,0)+IF(DJ3865="D",1,0)+IF(DK3865="D",1,0)+IF(DO3865="D",1,0)+IF(DP3865="D",1,0)+IF(DQ3865="D",1,0)+IF(DW3865="D",1,0)+IF(DZ3865="D",1,0)+IF(EH3865="D",1,0)</f>
        <v>0</v>
      </c>
      <c r="AY3865" s="0" t="n">
        <f aca="false">IF(DJ3865&lt;&gt;"",1,0)+IF(DK3865&lt;&gt;"",1,0)+IF(DM3865&lt;&gt;"",1,0)+IF(DO3865&lt;&gt;"",1,0)+IF(DP3865&lt;&gt;"",1,0)+IF(DQ3865&lt;&gt;"",1,0)+IF(DS3865&lt;&gt;"",1,0)+IF(DT3865&lt;&gt;"",1,0)+IF(DV3865&lt;&gt;"",1,0)+IF(DW3865&lt;&gt;"",1,0)+IF(DX3865&lt;&gt;"",1,0)+IF(DY3865&lt;&gt;"",1,0)+IF(DZ3865&lt;&gt;"",1,0)+IF(EB3865&lt;&gt;"",1,0)+IF(EC3865&lt;&gt;"",1,0)+IF(ED3865&lt;&gt;"",1,0)+IF(EG3865&lt;&gt;"",1,0)+IF(EH3865&lt;&gt;"",1,0)</f>
        <v>0</v>
      </c>
      <c r="AZ3865" s="0" t="n">
        <f aca="false">IF(EH3865&lt;&gt;"",1,0)</f>
        <v>0</v>
      </c>
      <c r="BB3865" s="0" t="s">
        <v>154</v>
      </c>
      <c r="EF3865" s="0" t="s">
        <v>155</v>
      </c>
    </row>
    <row r="3866" customFormat="false" ht="15" hidden="false" customHeight="false" outlineLevel="0" collapsed="false">
      <c r="A3866" s="0" t="s">
        <v>15333</v>
      </c>
      <c r="B3866" s="0" t="n">
        <v>78</v>
      </c>
      <c r="C3866" s="0" t="n">
        <v>485740</v>
      </c>
      <c r="D3866" s="0" t="s">
        <v>7339</v>
      </c>
      <c r="E3866" s="0" t="s">
        <v>3114</v>
      </c>
      <c r="F3866" s="0" t="str">
        <f aca="false">CONCATENATE(D3866," ",LEFT(H3866,4),"T=",AU3866,"D=",AV3866,"R=",AW3866,"M=",AX3866,"L=",AY3866,"B=",AZ3866)</f>
        <v>POWERS T=9D=1R=0M=0L=1B=0</v>
      </c>
      <c r="G3866" s="0" t="s">
        <v>337</v>
      </c>
      <c r="I3866" s="0" t="s">
        <v>15334</v>
      </c>
      <c r="J3866" s="0" t="s">
        <v>7708</v>
      </c>
      <c r="K3866" s="0" t="s">
        <v>144</v>
      </c>
      <c r="M3866" s="0" t="s">
        <v>15335</v>
      </c>
      <c r="N3866" s="0" t="str">
        <f aca="false">RIGHT(M3866,LEN(M3866)-FIND(" ",M3866))</f>
        <v>CRANBERRY LN NE</v>
      </c>
      <c r="P3866" s="0" t="s">
        <v>147</v>
      </c>
      <c r="Q3866" s="0" t="s">
        <v>148</v>
      </c>
      <c r="R3866" s="0" t="n">
        <v>44483</v>
      </c>
      <c r="AD3866" s="0" t="s">
        <v>149</v>
      </c>
      <c r="AE3866" s="0" t="s">
        <v>150</v>
      </c>
      <c r="AH3866" s="0" t="n">
        <v>14</v>
      </c>
      <c r="AI3866" s="0" t="n">
        <v>11</v>
      </c>
      <c r="AJ3866" s="0" t="s">
        <v>4175</v>
      </c>
      <c r="AM3866" s="0" t="s">
        <v>4176</v>
      </c>
      <c r="AN3866" s="0" t="s">
        <v>147</v>
      </c>
      <c r="AO3866" s="0" t="s">
        <v>14986</v>
      </c>
      <c r="AP3866" s="0" t="s">
        <v>14987</v>
      </c>
      <c r="AQ3866" s="0" t="n">
        <v>9</v>
      </c>
      <c r="AR3866" s="0" t="n">
        <v>64</v>
      </c>
      <c r="AS3866" s="0" t="n">
        <v>32</v>
      </c>
      <c r="AU3866" s="0" t="n">
        <f aca="false">COUNTA($BA$3866:$EH$3866)</f>
        <v>9</v>
      </c>
      <c r="AV3866" s="0" t="n">
        <f aca="false">COUNTIF($BA$3866:$EH$3866,"D")</f>
        <v>1</v>
      </c>
      <c r="AW3866" s="0" t="n">
        <f aca="false">COUNTIF($BA$3866:$EH$3866,"R")</f>
        <v>0</v>
      </c>
      <c r="AX3866" s="0" t="n">
        <f aca="false">IF(BN3866="D",1,0)+IF(BO3866="D",1,0)+IF(BT3866="D",1,0)+IF(BU3866="D",1,0)+IF(BW3866="D",1,0)+IF(CC3866="D",1,0)+IF(CD3866="D",1,0)+IF(CE3866="D",1,0)+IF(CF3866="D",1,0)+IF(CL3866="D",1,0)+IF(CM3866="D",1,0)+IF(CQ3866="D",1,0)+IF(CR3866="D",1,0)+IF(CS3866="D",1,0)+IF(CW3866="D",1,0)+IF(CX3866="D",1,0)+IF(DD3866="D",1,0)+IF(DE3866="D",1,0)+IF(DJ3866="D",1,0)+IF(DK3866="D",1,0)+IF(DO3866="D",1,0)+IF(DP3866="D",1,0)+IF(DQ3866="D",1,0)+IF(DW3866="D",1,0)+IF(DZ3866="D",1,0)+IF(EH3866="D",1,0)</f>
        <v>0</v>
      </c>
      <c r="AY3866" s="0" t="n">
        <f aca="false">IF(DJ3866&lt;&gt;"",1,0)+IF(DK3866&lt;&gt;"",1,0)+IF(DM3866&lt;&gt;"",1,0)+IF(DO3866&lt;&gt;"",1,0)+IF(DP3866&lt;&gt;"",1,0)+IF(DQ3866&lt;&gt;"",1,0)+IF(DS3866&lt;&gt;"",1,0)+IF(DT3866&lt;&gt;"",1,0)+IF(DV3866&lt;&gt;"",1,0)+IF(DW3866&lt;&gt;"",1,0)+IF(DX3866&lt;&gt;"",1,0)+IF(DY3866&lt;&gt;"",1,0)+IF(DZ3866&lt;&gt;"",1,0)+IF(EB3866&lt;&gt;"",1,0)+IF(EC3866&lt;&gt;"",1,0)+IF(ED3866&lt;&gt;"",1,0)+IF(EG3866&lt;&gt;"",1,0)+IF(EH3866&lt;&gt;"",1,0)</f>
        <v>1</v>
      </c>
      <c r="AZ3866" s="0" t="n">
        <f aca="false">IF(EH3866&lt;&gt;"",1,0)</f>
        <v>0</v>
      </c>
      <c r="BB3866" s="0" t="s">
        <v>154</v>
      </c>
      <c r="CP3866" s="0" t="s">
        <v>155</v>
      </c>
      <c r="CZ3866" s="0" t="s">
        <v>145</v>
      </c>
      <c r="DC3866" s="0" t="s">
        <v>155</v>
      </c>
      <c r="DI3866" s="0" t="s">
        <v>155</v>
      </c>
      <c r="DL3866" s="0" t="s">
        <v>155</v>
      </c>
      <c r="DX3866" s="0" t="s">
        <v>155</v>
      </c>
      <c r="EA3866" s="0" t="s">
        <v>155</v>
      </c>
      <c r="EF3866" s="0" t="s">
        <v>155</v>
      </c>
    </row>
    <row r="3867" customFormat="false" ht="15" hidden="false" customHeight="false" outlineLevel="0" collapsed="false">
      <c r="A3867" s="0" t="s">
        <v>15336</v>
      </c>
      <c r="B3867" s="0" t="n">
        <v>78</v>
      </c>
      <c r="C3867" s="0" t="n">
        <v>218329</v>
      </c>
      <c r="D3867" s="0" t="s">
        <v>15041</v>
      </c>
      <c r="E3867" s="0" t="s">
        <v>349</v>
      </c>
      <c r="F3867" s="0" t="str">
        <f aca="false">CONCATENATE(D3867," ",LEFT(H3867,4),"T=",AU3867,"D=",AV3867,"R=",AW3867,"M=",AX3867,"L=",AY3867,"B=",AZ3867)</f>
        <v>SCOFIELD T=8D=1R=0M=0L=0B=0</v>
      </c>
      <c r="G3867" s="0" t="s">
        <v>141</v>
      </c>
      <c r="I3867" s="0" t="s">
        <v>15337</v>
      </c>
      <c r="J3867" s="0" t="s">
        <v>13762</v>
      </c>
      <c r="K3867" s="0" t="s">
        <v>144</v>
      </c>
      <c r="M3867" s="0" t="s">
        <v>15043</v>
      </c>
      <c r="N3867" s="0" t="str">
        <f aca="false">RIGHT(M3867,LEN(M3867)-FIND(" ",M3867))</f>
        <v>GLENN DR NE</v>
      </c>
      <c r="P3867" s="0" t="s">
        <v>147</v>
      </c>
      <c r="Q3867" s="0" t="s">
        <v>148</v>
      </c>
      <c r="R3867" s="0" t="n">
        <v>44483</v>
      </c>
      <c r="AD3867" s="0" t="s">
        <v>149</v>
      </c>
      <c r="AE3867" s="0" t="s">
        <v>150</v>
      </c>
      <c r="AH3867" s="0" t="n">
        <v>14</v>
      </c>
      <c r="AI3867" s="0" t="n">
        <v>11</v>
      </c>
      <c r="AJ3867" s="0" t="s">
        <v>4175</v>
      </c>
      <c r="AM3867" s="0" t="s">
        <v>4176</v>
      </c>
      <c r="AN3867" s="0" t="s">
        <v>147</v>
      </c>
      <c r="AO3867" s="0" t="s">
        <v>14986</v>
      </c>
      <c r="AP3867" s="0" t="s">
        <v>14987</v>
      </c>
      <c r="AQ3867" s="0" t="n">
        <v>9</v>
      </c>
      <c r="AR3867" s="0" t="n">
        <v>64</v>
      </c>
      <c r="AS3867" s="0" t="n">
        <v>32</v>
      </c>
      <c r="AU3867" s="0" t="n">
        <f aca="false">COUNTA($BA$3867:$EH$3867)</f>
        <v>8</v>
      </c>
      <c r="AV3867" s="0" t="n">
        <f aca="false">COUNTIF($BA$3867:$EH$3867,"D")</f>
        <v>1</v>
      </c>
      <c r="AW3867" s="0" t="n">
        <f aca="false">COUNTIF($BA$3867:$EH$3867,"R")</f>
        <v>0</v>
      </c>
      <c r="AX3867" s="0" t="n">
        <f aca="false">IF(BN3867="D",1,0)+IF(BO3867="D",1,0)+IF(BT3867="D",1,0)+IF(BU3867="D",1,0)+IF(BW3867="D",1,0)+IF(CC3867="D",1,0)+IF(CD3867="D",1,0)+IF(CE3867="D",1,0)+IF(CF3867="D",1,0)+IF(CL3867="D",1,0)+IF(CM3867="D",1,0)+IF(CQ3867="D",1,0)+IF(CR3867="D",1,0)+IF(CS3867="D",1,0)+IF(CW3867="D",1,0)+IF(CX3867="D",1,0)+IF(DD3867="D",1,0)+IF(DE3867="D",1,0)+IF(DJ3867="D",1,0)+IF(DK3867="D",1,0)+IF(DO3867="D",1,0)+IF(DP3867="D",1,0)+IF(DQ3867="D",1,0)+IF(DW3867="D",1,0)+IF(DZ3867="D",1,0)+IF(EH3867="D",1,0)</f>
        <v>0</v>
      </c>
      <c r="AY3867" s="0" t="n">
        <f aca="false">IF(DJ3867&lt;&gt;"",1,0)+IF(DK3867&lt;&gt;"",1,0)+IF(DM3867&lt;&gt;"",1,0)+IF(DO3867&lt;&gt;"",1,0)+IF(DP3867&lt;&gt;"",1,0)+IF(DQ3867&lt;&gt;"",1,0)+IF(DS3867&lt;&gt;"",1,0)+IF(DT3867&lt;&gt;"",1,0)+IF(DV3867&lt;&gt;"",1,0)+IF(DW3867&lt;&gt;"",1,0)+IF(DX3867&lt;&gt;"",1,0)+IF(DY3867&lt;&gt;"",1,0)+IF(DZ3867&lt;&gt;"",1,0)+IF(EB3867&lt;&gt;"",1,0)+IF(EC3867&lt;&gt;"",1,0)+IF(ED3867&lt;&gt;"",1,0)+IF(EG3867&lt;&gt;"",1,0)+IF(EH3867&lt;&gt;"",1,0)</f>
        <v>0</v>
      </c>
      <c r="AZ3867" s="0" t="n">
        <f aca="false">IF(EH3867&lt;&gt;"",1,0)</f>
        <v>0</v>
      </c>
      <c r="BB3867" s="0" t="s">
        <v>154</v>
      </c>
      <c r="BD3867" s="0" t="s">
        <v>155</v>
      </c>
      <c r="BL3867" s="0" t="s">
        <v>155</v>
      </c>
      <c r="BP3867" s="0" t="s">
        <v>155</v>
      </c>
      <c r="BY3867" s="0" t="s">
        <v>145</v>
      </c>
      <c r="CA3867" s="0" t="s">
        <v>155</v>
      </c>
      <c r="CP3867" s="0" t="s">
        <v>155</v>
      </c>
      <c r="DC3867" s="0" t="s">
        <v>155</v>
      </c>
    </row>
    <row r="3868" customFormat="false" ht="15" hidden="false" customHeight="false" outlineLevel="0" collapsed="false">
      <c r="A3868" s="0" t="s">
        <v>15338</v>
      </c>
      <c r="B3868" s="0" t="n">
        <v>78</v>
      </c>
      <c r="C3868" s="0" t="n">
        <v>483797</v>
      </c>
      <c r="D3868" s="0" t="s">
        <v>1992</v>
      </c>
      <c r="E3868" s="0" t="s">
        <v>234</v>
      </c>
      <c r="F3868" s="0" t="str">
        <f aca="false">CONCATENATE(D3868," ",LEFT(H3868,4),"T=",AU3868,"D=",AV3868,"R=",AW3868,"M=",AX3868,"L=",AY3868,"B=",AZ3868)</f>
        <v>GRIMES T=7D=0R=0M=0L=0B=0</v>
      </c>
      <c r="G3868" s="0" t="s">
        <v>2013</v>
      </c>
      <c r="I3868" s="0" t="s">
        <v>15339</v>
      </c>
      <c r="J3868" s="0" t="s">
        <v>3641</v>
      </c>
      <c r="K3868" s="0" t="s">
        <v>144</v>
      </c>
      <c r="M3868" s="0" t="s">
        <v>15340</v>
      </c>
      <c r="N3868" s="0" t="str">
        <f aca="false">RIGHT(M3868,LEN(M3868)-FIND(" ",M3868))</f>
        <v>GRISSOM DR NE</v>
      </c>
      <c r="P3868" s="0" t="s">
        <v>147</v>
      </c>
      <c r="Q3868" s="0" t="s">
        <v>148</v>
      </c>
      <c r="R3868" s="0" t="n">
        <v>44483</v>
      </c>
      <c r="AD3868" s="0" t="s">
        <v>149</v>
      </c>
      <c r="AE3868" s="0" t="s">
        <v>150</v>
      </c>
      <c r="AH3868" s="0" t="n">
        <v>14</v>
      </c>
      <c r="AI3868" s="0" t="n">
        <v>11</v>
      </c>
      <c r="AJ3868" s="0" t="s">
        <v>4175</v>
      </c>
      <c r="AM3868" s="0" t="s">
        <v>4176</v>
      </c>
      <c r="AN3868" s="0" t="s">
        <v>147</v>
      </c>
      <c r="AO3868" s="0" t="s">
        <v>14986</v>
      </c>
      <c r="AP3868" s="0" t="s">
        <v>14987</v>
      </c>
      <c r="AQ3868" s="0" t="n">
        <v>9</v>
      </c>
      <c r="AR3868" s="0" t="n">
        <v>64</v>
      </c>
      <c r="AS3868" s="0" t="n">
        <v>32</v>
      </c>
      <c r="AU3868" s="0" t="n">
        <f aca="false">COUNTA($BA$3868:$EH$3868)</f>
        <v>7</v>
      </c>
      <c r="AV3868" s="0" t="n">
        <f aca="false">COUNTIF($BA$3868:$EH$3868,"D")</f>
        <v>0</v>
      </c>
      <c r="AW3868" s="0" t="n">
        <f aca="false">COUNTIF($BA$3868:$EH$3868,"R")</f>
        <v>0</v>
      </c>
      <c r="AX3868" s="0" t="n">
        <f aca="false">IF(BN3868="D",1,0)+IF(BO3868="D",1,0)+IF(BT3868="D",1,0)+IF(BU3868="D",1,0)+IF(BW3868="D",1,0)+IF(CC3868="D",1,0)+IF(CD3868="D",1,0)+IF(CE3868="D",1,0)+IF(CF3868="D",1,0)+IF(CL3868="D",1,0)+IF(CM3868="D",1,0)+IF(CQ3868="D",1,0)+IF(CR3868="D",1,0)+IF(CS3868="D",1,0)+IF(CW3868="D",1,0)+IF(CX3868="D",1,0)+IF(DD3868="D",1,0)+IF(DE3868="D",1,0)+IF(DJ3868="D",1,0)+IF(DK3868="D",1,0)+IF(DO3868="D",1,0)+IF(DP3868="D",1,0)+IF(DQ3868="D",1,0)+IF(DW3868="D",1,0)+IF(DZ3868="D",1,0)+IF(EH3868="D",1,0)</f>
        <v>0</v>
      </c>
      <c r="AY3868" s="0" t="n">
        <f aca="false">IF(DJ3868&lt;&gt;"",1,0)+IF(DK3868&lt;&gt;"",1,0)+IF(DM3868&lt;&gt;"",1,0)+IF(DO3868&lt;&gt;"",1,0)+IF(DP3868&lt;&gt;"",1,0)+IF(DQ3868&lt;&gt;"",1,0)+IF(DS3868&lt;&gt;"",1,0)+IF(DT3868&lt;&gt;"",1,0)+IF(DV3868&lt;&gt;"",1,0)+IF(DW3868&lt;&gt;"",1,0)+IF(DX3868&lt;&gt;"",1,0)+IF(DY3868&lt;&gt;"",1,0)+IF(DZ3868&lt;&gt;"",1,0)+IF(EB3868&lt;&gt;"",1,0)+IF(EC3868&lt;&gt;"",1,0)+IF(ED3868&lt;&gt;"",1,0)+IF(EG3868&lt;&gt;"",1,0)+IF(EH3868&lt;&gt;"",1,0)</f>
        <v>0</v>
      </c>
      <c r="AZ3868" s="0" t="n">
        <f aca="false">IF(EH3868&lt;&gt;"",1,0)</f>
        <v>0</v>
      </c>
      <c r="BB3868" s="0" t="s">
        <v>154</v>
      </c>
      <c r="BV3868" s="0" t="s">
        <v>155</v>
      </c>
      <c r="CA3868" s="0" t="s">
        <v>155</v>
      </c>
      <c r="CK3868" s="0" t="s">
        <v>155</v>
      </c>
      <c r="CN3868" s="0" t="s">
        <v>155</v>
      </c>
      <c r="CP3868" s="0" t="s">
        <v>155</v>
      </c>
      <c r="EF3868" s="0" t="s">
        <v>155</v>
      </c>
    </row>
    <row r="3869" customFormat="false" ht="15" hidden="false" customHeight="false" outlineLevel="0" collapsed="false">
      <c r="A3869" s="0" t="s">
        <v>15341</v>
      </c>
      <c r="B3869" s="0" t="n">
        <v>78</v>
      </c>
      <c r="C3869" s="0" t="n">
        <v>280865</v>
      </c>
      <c r="D3869" s="0" t="s">
        <v>855</v>
      </c>
      <c r="E3869" s="0" t="s">
        <v>899</v>
      </c>
      <c r="F3869" s="0" t="str">
        <f aca="false">CONCATENATE(D3869," ",LEFT(H3869,4),"T=",AU3869,"D=",AV3869,"R=",AW3869,"M=",AX3869,"L=",AY3869,"B=",AZ3869)</f>
        <v>NICHOLAS T=25D=0R=4M=0L=0B=0</v>
      </c>
      <c r="G3869" s="0" t="s">
        <v>159</v>
      </c>
      <c r="I3869" s="0" t="s">
        <v>15342</v>
      </c>
      <c r="J3869" s="0" t="s">
        <v>1583</v>
      </c>
      <c r="K3869" s="0" t="s">
        <v>144</v>
      </c>
      <c r="M3869" s="0" t="s">
        <v>14992</v>
      </c>
      <c r="N3869" s="0" t="str">
        <f aca="false">RIGHT(M3869,LEN(M3869)-FIND(" ",M3869))</f>
        <v>ROBERTS LN NE</v>
      </c>
      <c r="P3869" s="0" t="s">
        <v>147</v>
      </c>
      <c r="Q3869" s="0" t="s">
        <v>148</v>
      </c>
      <c r="R3869" s="0" t="n">
        <v>44483</v>
      </c>
      <c r="AD3869" s="0" t="s">
        <v>149</v>
      </c>
      <c r="AE3869" s="0" t="s">
        <v>150</v>
      </c>
      <c r="AH3869" s="0" t="n">
        <v>14</v>
      </c>
      <c r="AI3869" s="0" t="n">
        <v>11</v>
      </c>
      <c r="AJ3869" s="0" t="s">
        <v>4175</v>
      </c>
      <c r="AM3869" s="0" t="s">
        <v>4176</v>
      </c>
      <c r="AN3869" s="0" t="s">
        <v>147</v>
      </c>
      <c r="AO3869" s="0" t="s">
        <v>14986</v>
      </c>
      <c r="AP3869" s="0" t="s">
        <v>14987</v>
      </c>
      <c r="AQ3869" s="0" t="n">
        <v>9</v>
      </c>
      <c r="AR3869" s="0" t="n">
        <v>64</v>
      </c>
      <c r="AS3869" s="0" t="n">
        <v>32</v>
      </c>
      <c r="AU3869" s="0" t="n">
        <f aca="false">COUNTA($BA$3869:$EH$3869)</f>
        <v>25</v>
      </c>
      <c r="AV3869" s="0" t="n">
        <f aca="false">COUNTIF($BA$3869:$EH$3869,"D")</f>
        <v>0</v>
      </c>
      <c r="AW3869" s="0" t="n">
        <f aca="false">COUNTIF($BA$3869:$EH$3869,"R")</f>
        <v>4</v>
      </c>
      <c r="AX3869" s="0" t="n">
        <f aca="false">IF(BN3869="D",1,0)+IF(BO3869="D",1,0)+IF(BT3869="D",1,0)+IF(BU3869="D",1,0)+IF(BW3869="D",1,0)+IF(CC3869="D",1,0)+IF(CD3869="D",1,0)+IF(CE3869="D",1,0)+IF(CF3869="D",1,0)+IF(CL3869="D",1,0)+IF(CM3869="D",1,0)+IF(CQ3869="D",1,0)+IF(CR3869="D",1,0)+IF(CS3869="D",1,0)+IF(CW3869="D",1,0)+IF(CX3869="D",1,0)+IF(DD3869="D",1,0)+IF(DE3869="D",1,0)+IF(DJ3869="D",1,0)+IF(DK3869="D",1,0)+IF(DO3869="D",1,0)+IF(DP3869="D",1,0)+IF(DQ3869="D",1,0)+IF(DW3869="D",1,0)+IF(DZ3869="D",1,0)+IF(EH3869="D",1,0)</f>
        <v>0</v>
      </c>
      <c r="AY3869" s="0" t="n">
        <f aca="false">IF(DJ3869&lt;&gt;"",1,0)+IF(DK3869&lt;&gt;"",1,0)+IF(DM3869&lt;&gt;"",1,0)+IF(DO3869&lt;&gt;"",1,0)+IF(DP3869&lt;&gt;"",1,0)+IF(DQ3869&lt;&gt;"",1,0)+IF(DS3869&lt;&gt;"",1,0)+IF(DT3869&lt;&gt;"",1,0)+IF(DV3869&lt;&gt;"",1,0)+IF(DW3869&lt;&gt;"",1,0)+IF(DX3869&lt;&gt;"",1,0)+IF(DY3869&lt;&gt;"",1,0)+IF(DZ3869&lt;&gt;"",1,0)+IF(EB3869&lt;&gt;"",1,0)+IF(EC3869&lt;&gt;"",1,0)+IF(ED3869&lt;&gt;"",1,0)+IF(EG3869&lt;&gt;"",1,0)+IF(EH3869&lt;&gt;"",1,0)</f>
        <v>0</v>
      </c>
      <c r="AZ3869" s="0" t="n">
        <f aca="false">IF(EH3869&lt;&gt;"",1,0)</f>
        <v>0</v>
      </c>
      <c r="BB3869" s="0" t="s">
        <v>154</v>
      </c>
      <c r="BC3869" s="0" t="s">
        <v>155</v>
      </c>
      <c r="BD3869" s="0" t="s">
        <v>155</v>
      </c>
      <c r="BE3869" s="0" t="s">
        <v>155</v>
      </c>
      <c r="BH3869" s="0" t="s">
        <v>155</v>
      </c>
      <c r="BL3869" s="0" t="s">
        <v>155</v>
      </c>
      <c r="BP3869" s="0" t="s">
        <v>155</v>
      </c>
      <c r="BS3869" s="0" t="s">
        <v>155</v>
      </c>
      <c r="BV3869" s="0" t="s">
        <v>155</v>
      </c>
      <c r="BY3869" s="0" t="s">
        <v>141</v>
      </c>
      <c r="CA3869" s="0" t="s">
        <v>155</v>
      </c>
      <c r="CG3869" s="0" t="s">
        <v>155</v>
      </c>
      <c r="CH3869" s="0" t="s">
        <v>141</v>
      </c>
      <c r="CK3869" s="0" t="s">
        <v>155</v>
      </c>
      <c r="CN3869" s="0" t="s">
        <v>155</v>
      </c>
      <c r="CO3869" s="0" t="s">
        <v>141</v>
      </c>
      <c r="CP3869" s="0" t="s">
        <v>155</v>
      </c>
      <c r="CV3869" s="0" t="s">
        <v>155</v>
      </c>
      <c r="CW3869" s="0" t="s">
        <v>155</v>
      </c>
      <c r="CY3869" s="0" t="s">
        <v>155</v>
      </c>
      <c r="CZ3869" s="0" t="s">
        <v>141</v>
      </c>
      <c r="DC3869" s="0" t="s">
        <v>155</v>
      </c>
      <c r="DI3869" s="0" t="s">
        <v>155</v>
      </c>
      <c r="DN3869" s="0" t="s">
        <v>155</v>
      </c>
      <c r="EF3869" s="0" t="s">
        <v>155</v>
      </c>
    </row>
    <row r="3870" customFormat="false" ht="15" hidden="false" customHeight="false" outlineLevel="0" collapsed="false">
      <c r="A3870" s="0" t="s">
        <v>15343</v>
      </c>
      <c r="B3870" s="0" t="n">
        <v>78</v>
      </c>
      <c r="C3870" s="0" t="n">
        <v>483616</v>
      </c>
      <c r="D3870" s="0" t="s">
        <v>1441</v>
      </c>
      <c r="E3870" s="0" t="s">
        <v>15344</v>
      </c>
      <c r="F3870" s="0" t="str">
        <f aca="false">CONCATENATE(D3870," ",LEFT(H3870,4),"T=",AU3870,"D=",AV3870,"R=",AW3870,"M=",AX3870,"L=",AY3870,"B=",AZ3870)</f>
        <v>DOUGLAS JRT=1D=0R=0M=0L=0B=0</v>
      </c>
      <c r="G3870" s="0" t="s">
        <v>145</v>
      </c>
      <c r="H3870" s="0" t="s">
        <v>517</v>
      </c>
      <c r="I3870" s="0" t="s">
        <v>15345</v>
      </c>
      <c r="J3870" s="0" t="s">
        <v>684</v>
      </c>
      <c r="K3870" s="0" t="s">
        <v>144</v>
      </c>
      <c r="M3870" s="0" t="s">
        <v>15346</v>
      </c>
      <c r="N3870" s="0" t="str">
        <f aca="false">RIGHT(M3870,LEN(M3870)-FIND(" ",M3870))</f>
        <v>ROBERTS LN NE</v>
      </c>
      <c r="P3870" s="0" t="s">
        <v>147</v>
      </c>
      <c r="Q3870" s="0" t="s">
        <v>148</v>
      </c>
      <c r="R3870" s="0" t="n">
        <v>44483</v>
      </c>
      <c r="AD3870" s="0" t="s">
        <v>149</v>
      </c>
      <c r="AE3870" s="0" t="s">
        <v>150</v>
      </c>
      <c r="AH3870" s="0" t="n">
        <v>14</v>
      </c>
      <c r="AI3870" s="0" t="n">
        <v>11</v>
      </c>
      <c r="AJ3870" s="0" t="s">
        <v>4175</v>
      </c>
      <c r="AM3870" s="0" t="s">
        <v>4176</v>
      </c>
      <c r="AN3870" s="0" t="s">
        <v>147</v>
      </c>
      <c r="AO3870" s="0" t="s">
        <v>14986</v>
      </c>
      <c r="AP3870" s="0" t="s">
        <v>14987</v>
      </c>
      <c r="AQ3870" s="0" t="n">
        <v>9</v>
      </c>
      <c r="AR3870" s="0" t="n">
        <v>64</v>
      </c>
      <c r="AS3870" s="0" t="n">
        <v>32</v>
      </c>
      <c r="AU3870" s="0" t="n">
        <f aca="false">COUNTA($BA$3870:$EH$3870)</f>
        <v>1</v>
      </c>
      <c r="AV3870" s="0" t="n">
        <f aca="false">COUNTIF($BA$3870:$EH$3870,"D")</f>
        <v>0</v>
      </c>
      <c r="AW3870" s="0" t="n">
        <f aca="false">COUNTIF($BA$3870:$EH$3870,"R")</f>
        <v>0</v>
      </c>
      <c r="AX3870" s="0" t="n">
        <f aca="false">IF(BN3870="D",1,0)+IF(BO3870="D",1,0)+IF(BT3870="D",1,0)+IF(BU3870="D",1,0)+IF(BW3870="D",1,0)+IF(CC3870="D",1,0)+IF(CD3870="D",1,0)+IF(CE3870="D",1,0)+IF(CF3870="D",1,0)+IF(CL3870="D",1,0)+IF(CM3870="D",1,0)+IF(CQ3870="D",1,0)+IF(CR3870="D",1,0)+IF(CS3870="D",1,0)+IF(CW3870="D",1,0)+IF(CX3870="D",1,0)+IF(DD3870="D",1,0)+IF(DE3870="D",1,0)+IF(DJ3870="D",1,0)+IF(DK3870="D",1,0)+IF(DO3870="D",1,0)+IF(DP3870="D",1,0)+IF(DQ3870="D",1,0)+IF(DW3870="D",1,0)+IF(DZ3870="D",1,0)+IF(EH3870="D",1,0)</f>
        <v>0</v>
      </c>
      <c r="AY3870" s="0" t="n">
        <f aca="false">IF(DJ3870&lt;&gt;"",1,0)+IF(DK3870&lt;&gt;"",1,0)+IF(DM3870&lt;&gt;"",1,0)+IF(DO3870&lt;&gt;"",1,0)+IF(DP3870&lt;&gt;"",1,0)+IF(DQ3870&lt;&gt;"",1,0)+IF(DS3870&lt;&gt;"",1,0)+IF(DT3870&lt;&gt;"",1,0)+IF(DV3870&lt;&gt;"",1,0)+IF(DW3870&lt;&gt;"",1,0)+IF(DX3870&lt;&gt;"",1,0)+IF(DY3870&lt;&gt;"",1,0)+IF(DZ3870&lt;&gt;"",1,0)+IF(EB3870&lt;&gt;"",1,0)+IF(EC3870&lt;&gt;"",1,0)+IF(ED3870&lt;&gt;"",1,0)+IF(EG3870&lt;&gt;"",1,0)+IF(EH3870&lt;&gt;"",1,0)</f>
        <v>0</v>
      </c>
      <c r="AZ3870" s="0" t="n">
        <f aca="false">IF(EH3870&lt;&gt;"",1,0)</f>
        <v>0</v>
      </c>
      <c r="BB3870" s="0" t="s">
        <v>154</v>
      </c>
    </row>
    <row r="3871" customFormat="false" ht="15" hidden="false" customHeight="false" outlineLevel="0" collapsed="false">
      <c r="A3871" s="0" t="s">
        <v>15347</v>
      </c>
      <c r="B3871" s="0" t="n">
        <v>78</v>
      </c>
      <c r="C3871" s="0" t="n">
        <v>79143</v>
      </c>
      <c r="D3871" s="0" t="s">
        <v>15324</v>
      </c>
      <c r="E3871" s="0" t="s">
        <v>3617</v>
      </c>
      <c r="F3871" s="0" t="str">
        <f aca="false">CONCATENATE(D3871," ",LEFT(H3871,4),"T=",AU3871,"D=",AV3871,"R=",AW3871,"M=",AX3871,"L=",AY3871,"B=",AZ3871)</f>
        <v>GINTERT T=26D=0R=0M=0L=0B=0</v>
      </c>
      <c r="G3871" s="0" t="s">
        <v>344</v>
      </c>
      <c r="I3871" s="0" t="s">
        <v>15348</v>
      </c>
      <c r="J3871" s="0" t="s">
        <v>3577</v>
      </c>
      <c r="K3871" s="0" t="s">
        <v>144</v>
      </c>
      <c r="M3871" s="0" t="s">
        <v>15326</v>
      </c>
      <c r="N3871" s="0" t="str">
        <f aca="false">RIGHT(M3871,LEN(M3871)-FIND(" ",M3871))</f>
        <v>WILLOW BROOK DR NE</v>
      </c>
      <c r="P3871" s="0" t="s">
        <v>147</v>
      </c>
      <c r="Q3871" s="0" t="s">
        <v>148</v>
      </c>
      <c r="R3871" s="0" t="n">
        <v>44483</v>
      </c>
      <c r="AD3871" s="0" t="s">
        <v>149</v>
      </c>
      <c r="AE3871" s="0" t="s">
        <v>150</v>
      </c>
      <c r="AH3871" s="0" t="n">
        <v>14</v>
      </c>
      <c r="AI3871" s="0" t="n">
        <v>11</v>
      </c>
      <c r="AJ3871" s="0" t="s">
        <v>4175</v>
      </c>
      <c r="AM3871" s="0" t="s">
        <v>4176</v>
      </c>
      <c r="AN3871" s="0" t="s">
        <v>147</v>
      </c>
      <c r="AO3871" s="0" t="s">
        <v>14986</v>
      </c>
      <c r="AP3871" s="0" t="s">
        <v>14987</v>
      </c>
      <c r="AQ3871" s="0" t="n">
        <v>9</v>
      </c>
      <c r="AR3871" s="0" t="n">
        <v>64</v>
      </c>
      <c r="AS3871" s="0" t="n">
        <v>32</v>
      </c>
      <c r="AU3871" s="0" t="n">
        <f aca="false">COUNTA($BA$3871:$EH$3871)</f>
        <v>26</v>
      </c>
      <c r="AV3871" s="0" t="n">
        <f aca="false">COUNTIF($BA$3871:$EH$3871,"D")</f>
        <v>0</v>
      </c>
      <c r="AW3871" s="0" t="n">
        <f aca="false">COUNTIF($BA$3871:$EH$3871,"R")</f>
        <v>0</v>
      </c>
      <c r="AX3871" s="0" t="n">
        <f aca="false">IF(BN3871="D",1,0)+IF(BO3871="D",1,0)+IF(BT3871="D",1,0)+IF(BU3871="D",1,0)+IF(BW3871="D",1,0)+IF(CC3871="D",1,0)+IF(CD3871="D",1,0)+IF(CE3871="D",1,0)+IF(CF3871="D",1,0)+IF(CL3871="D",1,0)+IF(CM3871="D",1,0)+IF(CQ3871="D",1,0)+IF(CR3871="D",1,0)+IF(CS3871="D",1,0)+IF(CW3871="D",1,0)+IF(CX3871="D",1,0)+IF(DD3871="D",1,0)+IF(DE3871="D",1,0)+IF(DJ3871="D",1,0)+IF(DK3871="D",1,0)+IF(DO3871="D",1,0)+IF(DP3871="D",1,0)+IF(DQ3871="D",1,0)+IF(DW3871="D",1,0)+IF(DZ3871="D",1,0)+IF(EH3871="D",1,0)</f>
        <v>0</v>
      </c>
      <c r="AY3871" s="0" t="n">
        <f aca="false">IF(DJ3871&lt;&gt;"",1,0)+IF(DK3871&lt;&gt;"",1,0)+IF(DM3871&lt;&gt;"",1,0)+IF(DO3871&lt;&gt;"",1,0)+IF(DP3871&lt;&gt;"",1,0)+IF(DQ3871&lt;&gt;"",1,0)+IF(DS3871&lt;&gt;"",1,0)+IF(DT3871&lt;&gt;"",1,0)+IF(DV3871&lt;&gt;"",1,0)+IF(DW3871&lt;&gt;"",1,0)+IF(DX3871&lt;&gt;"",1,0)+IF(DY3871&lt;&gt;"",1,0)+IF(DZ3871&lt;&gt;"",1,0)+IF(EB3871&lt;&gt;"",1,0)+IF(EC3871&lt;&gt;"",1,0)+IF(ED3871&lt;&gt;"",1,0)+IF(EG3871&lt;&gt;"",1,0)+IF(EH3871&lt;&gt;"",1,0)</f>
        <v>0</v>
      </c>
      <c r="AZ3871" s="0" t="n">
        <f aca="false">IF(EH3871&lt;&gt;"",1,0)</f>
        <v>0</v>
      </c>
      <c r="BB3871" s="0" t="s">
        <v>154</v>
      </c>
      <c r="BD3871" s="0" t="s">
        <v>155</v>
      </c>
      <c r="BE3871" s="0" t="s">
        <v>155</v>
      </c>
      <c r="BF3871" s="0" t="s">
        <v>155</v>
      </c>
      <c r="BG3871" s="0" t="s">
        <v>155</v>
      </c>
      <c r="BH3871" s="0" t="s">
        <v>155</v>
      </c>
      <c r="BJ3871" s="0" t="s">
        <v>155</v>
      </c>
      <c r="BL3871" s="0" t="s">
        <v>155</v>
      </c>
      <c r="BP3871" s="0" t="s">
        <v>155</v>
      </c>
      <c r="BR3871" s="0" t="s">
        <v>155</v>
      </c>
      <c r="BS3871" s="0" t="s">
        <v>155</v>
      </c>
      <c r="CA3871" s="0" t="s">
        <v>155</v>
      </c>
      <c r="CG3871" s="0" t="s">
        <v>155</v>
      </c>
      <c r="CH3871" s="0" t="s">
        <v>155</v>
      </c>
      <c r="CK3871" s="0" t="s">
        <v>155</v>
      </c>
      <c r="CL3871" s="0" t="s">
        <v>155</v>
      </c>
      <c r="CN3871" s="0" t="s">
        <v>155</v>
      </c>
      <c r="CP3871" s="0" t="s">
        <v>155</v>
      </c>
      <c r="CT3871" s="0" t="s">
        <v>155</v>
      </c>
      <c r="CV3871" s="0" t="s">
        <v>155</v>
      </c>
      <c r="CY3871" s="0" t="s">
        <v>155</v>
      </c>
      <c r="DC3871" s="0" t="s">
        <v>155</v>
      </c>
      <c r="DF3871" s="0" t="s">
        <v>155</v>
      </c>
      <c r="DN3871" s="0" t="s">
        <v>155</v>
      </c>
      <c r="DU3871" s="0" t="s">
        <v>155</v>
      </c>
      <c r="EF3871" s="0" t="s">
        <v>155</v>
      </c>
    </row>
    <row r="3872" customFormat="false" ht="15" hidden="false" customHeight="false" outlineLevel="0" collapsed="false">
      <c r="A3872" s="0" t="s">
        <v>15349</v>
      </c>
      <c r="B3872" s="0" t="n">
        <v>78</v>
      </c>
      <c r="C3872" s="0" t="n">
        <v>483317</v>
      </c>
      <c r="D3872" s="0" t="s">
        <v>15350</v>
      </c>
      <c r="E3872" s="0" t="s">
        <v>983</v>
      </c>
      <c r="F3872" s="0" t="str">
        <f aca="false">CONCATENATE(D3872," ",LEFT(H3872,4),"T=",AU3872,"D=",AV3872,"R=",AW3872,"M=",AX3872,"L=",AY3872,"B=",AZ3872)</f>
        <v>GILMER T=2D=0R=0M=0L=0B=0</v>
      </c>
      <c r="G3872" s="0" t="s">
        <v>318</v>
      </c>
      <c r="I3872" s="0" t="s">
        <v>15351</v>
      </c>
      <c r="J3872" s="0" t="s">
        <v>15352</v>
      </c>
      <c r="K3872" s="0" t="s">
        <v>144</v>
      </c>
      <c r="M3872" s="0" t="s">
        <v>15353</v>
      </c>
      <c r="N3872" s="0" t="str">
        <f aca="false">RIGHT(M3872,LEN(M3872)-FIND(" ",M3872))</f>
        <v>ROBERTS LN NE</v>
      </c>
      <c r="P3872" s="0" t="s">
        <v>147</v>
      </c>
      <c r="Q3872" s="0" t="s">
        <v>148</v>
      </c>
      <c r="R3872" s="0" t="n">
        <v>44483</v>
      </c>
      <c r="AD3872" s="0" t="s">
        <v>149</v>
      </c>
      <c r="AE3872" s="0" t="s">
        <v>150</v>
      </c>
      <c r="AH3872" s="0" t="n">
        <v>14</v>
      </c>
      <c r="AI3872" s="0" t="n">
        <v>11</v>
      </c>
      <c r="AJ3872" s="0" t="s">
        <v>4175</v>
      </c>
      <c r="AM3872" s="0" t="s">
        <v>4176</v>
      </c>
      <c r="AN3872" s="0" t="s">
        <v>147</v>
      </c>
      <c r="AO3872" s="0" t="s">
        <v>14986</v>
      </c>
      <c r="AP3872" s="0" t="s">
        <v>14987</v>
      </c>
      <c r="AQ3872" s="0" t="n">
        <v>9</v>
      </c>
      <c r="AR3872" s="0" t="n">
        <v>64</v>
      </c>
      <c r="AS3872" s="0" t="n">
        <v>32</v>
      </c>
      <c r="AU3872" s="0" t="n">
        <f aca="false">COUNTA($BA$3872:$EH$3872)</f>
        <v>2</v>
      </c>
      <c r="AV3872" s="0" t="n">
        <f aca="false">COUNTIF($BA$3872:$EH$3872,"D")</f>
        <v>0</v>
      </c>
      <c r="AW3872" s="0" t="n">
        <f aca="false">COUNTIF($BA$3872:$EH$3872,"R")</f>
        <v>0</v>
      </c>
      <c r="AX3872" s="0" t="n">
        <f aca="false">IF(BN3872="D",1,0)+IF(BO3872="D",1,0)+IF(BT3872="D",1,0)+IF(BU3872="D",1,0)+IF(BW3872="D",1,0)+IF(CC3872="D",1,0)+IF(CD3872="D",1,0)+IF(CE3872="D",1,0)+IF(CF3872="D",1,0)+IF(CL3872="D",1,0)+IF(CM3872="D",1,0)+IF(CQ3872="D",1,0)+IF(CR3872="D",1,0)+IF(CS3872="D",1,0)+IF(CW3872="D",1,0)+IF(CX3872="D",1,0)+IF(DD3872="D",1,0)+IF(DE3872="D",1,0)+IF(DJ3872="D",1,0)+IF(DK3872="D",1,0)+IF(DO3872="D",1,0)+IF(DP3872="D",1,0)+IF(DQ3872="D",1,0)+IF(DW3872="D",1,0)+IF(DZ3872="D",1,0)+IF(EH3872="D",1,0)</f>
        <v>0</v>
      </c>
      <c r="AY3872" s="0" t="n">
        <f aca="false">IF(DJ3872&lt;&gt;"",1,0)+IF(DK3872&lt;&gt;"",1,0)+IF(DM3872&lt;&gt;"",1,0)+IF(DO3872&lt;&gt;"",1,0)+IF(DP3872&lt;&gt;"",1,0)+IF(DQ3872&lt;&gt;"",1,0)+IF(DS3872&lt;&gt;"",1,0)+IF(DT3872&lt;&gt;"",1,0)+IF(DV3872&lt;&gt;"",1,0)+IF(DW3872&lt;&gt;"",1,0)+IF(DX3872&lt;&gt;"",1,0)+IF(DY3872&lt;&gt;"",1,0)+IF(DZ3872&lt;&gt;"",1,0)+IF(EB3872&lt;&gt;"",1,0)+IF(EC3872&lt;&gt;"",1,0)+IF(ED3872&lt;&gt;"",1,0)+IF(EG3872&lt;&gt;"",1,0)+IF(EH3872&lt;&gt;"",1,0)</f>
        <v>0</v>
      </c>
      <c r="AZ3872" s="0" t="n">
        <f aca="false">IF(EH3872&lt;&gt;"",1,0)</f>
        <v>0</v>
      </c>
      <c r="BB3872" s="0" t="s">
        <v>154</v>
      </c>
      <c r="EF3872" s="0" t="s">
        <v>155</v>
      </c>
    </row>
    <row r="3873" customFormat="false" ht="15" hidden="false" customHeight="false" outlineLevel="0" collapsed="false">
      <c r="A3873" s="0" t="s">
        <v>15354</v>
      </c>
      <c r="B3873" s="0" t="n">
        <v>78</v>
      </c>
      <c r="C3873" s="0" t="n">
        <v>417361</v>
      </c>
      <c r="D3873" s="0" t="s">
        <v>425</v>
      </c>
      <c r="E3873" s="0" t="s">
        <v>6334</v>
      </c>
      <c r="F3873" s="0" t="str">
        <f aca="false">CONCATENATE(D3873," ",LEFT(H3873,4),"T=",AU3873,"D=",AV3873,"R=",AW3873,"M=",AX3873,"L=",AY3873,"B=",AZ3873)</f>
        <v>CLARK T=13D=0R=0M=0L=0B=0</v>
      </c>
      <c r="I3873" s="0" t="s">
        <v>15355</v>
      </c>
      <c r="J3873" s="0" t="s">
        <v>3321</v>
      </c>
      <c r="K3873" s="0" t="s">
        <v>144</v>
      </c>
      <c r="M3873" s="0" t="s">
        <v>15356</v>
      </c>
      <c r="N3873" s="0" t="str">
        <f aca="false">RIGHT(M3873,LEN(M3873)-FIND(" ",M3873))</f>
        <v>CRANBERRY LN NE</v>
      </c>
      <c r="O3873" s="0" t="s">
        <v>15357</v>
      </c>
      <c r="P3873" s="0" t="s">
        <v>147</v>
      </c>
      <c r="Q3873" s="0" t="s">
        <v>148</v>
      </c>
      <c r="R3873" s="0" t="n">
        <v>44483</v>
      </c>
      <c r="AD3873" s="0" t="s">
        <v>149</v>
      </c>
      <c r="AE3873" s="0" t="s">
        <v>150</v>
      </c>
      <c r="AH3873" s="0" t="n">
        <v>14</v>
      </c>
      <c r="AI3873" s="0" t="n">
        <v>11</v>
      </c>
      <c r="AJ3873" s="0" t="s">
        <v>4175</v>
      </c>
      <c r="AM3873" s="0" t="s">
        <v>4176</v>
      </c>
      <c r="AN3873" s="0" t="s">
        <v>147</v>
      </c>
      <c r="AO3873" s="0" t="s">
        <v>14986</v>
      </c>
      <c r="AP3873" s="0" t="s">
        <v>14987</v>
      </c>
      <c r="AQ3873" s="0" t="n">
        <v>9</v>
      </c>
      <c r="AR3873" s="0" t="n">
        <v>64</v>
      </c>
      <c r="AS3873" s="0" t="n">
        <v>32</v>
      </c>
      <c r="AU3873" s="0" t="n">
        <f aca="false">COUNTA($BA$3873:$EH$3873)</f>
        <v>13</v>
      </c>
      <c r="AV3873" s="0" t="n">
        <f aca="false">COUNTIF($BA$3873:$EH$3873,"D")</f>
        <v>0</v>
      </c>
      <c r="AW3873" s="0" t="n">
        <f aca="false">COUNTIF($BA$3873:$EH$3873,"R")</f>
        <v>0</v>
      </c>
      <c r="AX3873" s="0" t="n">
        <f aca="false">IF(BN3873="D",1,0)+IF(BO3873="D",1,0)+IF(BT3873="D",1,0)+IF(BU3873="D",1,0)+IF(BW3873="D",1,0)+IF(CC3873="D",1,0)+IF(CD3873="D",1,0)+IF(CE3873="D",1,0)+IF(CF3873="D",1,0)+IF(CL3873="D",1,0)+IF(CM3873="D",1,0)+IF(CQ3873="D",1,0)+IF(CR3873="D",1,0)+IF(CS3873="D",1,0)+IF(CW3873="D",1,0)+IF(CX3873="D",1,0)+IF(DD3873="D",1,0)+IF(DE3873="D",1,0)+IF(DJ3873="D",1,0)+IF(DK3873="D",1,0)+IF(DO3873="D",1,0)+IF(DP3873="D",1,0)+IF(DQ3873="D",1,0)+IF(DW3873="D",1,0)+IF(DZ3873="D",1,0)+IF(EH3873="D",1,0)</f>
        <v>0</v>
      </c>
      <c r="AY3873" s="0" t="n">
        <f aca="false">IF(DJ3873&lt;&gt;"",1,0)+IF(DK3873&lt;&gt;"",1,0)+IF(DM3873&lt;&gt;"",1,0)+IF(DO3873&lt;&gt;"",1,0)+IF(DP3873&lt;&gt;"",1,0)+IF(DQ3873&lt;&gt;"",1,0)+IF(DS3873&lt;&gt;"",1,0)+IF(DT3873&lt;&gt;"",1,0)+IF(DV3873&lt;&gt;"",1,0)+IF(DW3873&lt;&gt;"",1,0)+IF(DX3873&lt;&gt;"",1,0)+IF(DY3873&lt;&gt;"",1,0)+IF(DZ3873&lt;&gt;"",1,0)+IF(EB3873&lt;&gt;"",1,0)+IF(EC3873&lt;&gt;"",1,0)+IF(ED3873&lt;&gt;"",1,0)+IF(EG3873&lt;&gt;"",1,0)+IF(EH3873&lt;&gt;"",1,0)</f>
        <v>0</v>
      </c>
      <c r="AZ3873" s="0" t="n">
        <f aca="false">IF(EH3873&lt;&gt;"",1,0)</f>
        <v>0</v>
      </c>
      <c r="BB3873" s="0" t="s">
        <v>154</v>
      </c>
      <c r="BC3873" s="0" t="s">
        <v>155</v>
      </c>
      <c r="BD3873" s="0" t="s">
        <v>155</v>
      </c>
      <c r="BF3873" s="0" t="s">
        <v>155</v>
      </c>
      <c r="BG3873" s="0" t="s">
        <v>155</v>
      </c>
      <c r="BH3873" s="0" t="s">
        <v>155</v>
      </c>
      <c r="BI3873" s="0" t="s">
        <v>155</v>
      </c>
      <c r="BJ3873" s="0" t="s">
        <v>155</v>
      </c>
      <c r="BK3873" s="0" t="s">
        <v>155</v>
      </c>
      <c r="BL3873" s="0" t="s">
        <v>155</v>
      </c>
      <c r="BP3873" s="0" t="s">
        <v>155</v>
      </c>
      <c r="BS3873" s="0" t="s">
        <v>155</v>
      </c>
      <c r="BV3873" s="0" t="s">
        <v>155</v>
      </c>
    </row>
    <row r="3874" customFormat="false" ht="15" hidden="false" customHeight="false" outlineLevel="0" collapsed="false">
      <c r="A3874" s="0" t="s">
        <v>15358</v>
      </c>
      <c r="B3874" s="0" t="n">
        <v>78</v>
      </c>
      <c r="C3874" s="0" t="n">
        <v>437897</v>
      </c>
      <c r="D3874" s="0" t="s">
        <v>1559</v>
      </c>
      <c r="E3874" s="0" t="s">
        <v>1522</v>
      </c>
      <c r="F3874" s="0" t="str">
        <f aca="false">CONCATENATE(D3874," ",LEFT(H3874,4),"T=",AU3874,"D=",AV3874,"R=",AW3874,"M=",AX3874,"L=",AY3874,"B=",AZ3874)</f>
        <v>KING T=2D=0R=0M=0L=0B=0</v>
      </c>
      <c r="G3874" s="0" t="s">
        <v>15359</v>
      </c>
      <c r="I3874" s="0" t="s">
        <v>11856</v>
      </c>
      <c r="J3874" s="0" t="s">
        <v>15360</v>
      </c>
      <c r="K3874" s="0" t="s">
        <v>144</v>
      </c>
      <c r="M3874" s="0" t="s">
        <v>15361</v>
      </c>
      <c r="N3874" s="0" t="str">
        <f aca="false">RIGHT(M3874,LEN(M3874)-FIND(" ",M3874))</f>
        <v>SEDGEWICK ST NE</v>
      </c>
      <c r="O3874" s="0" t="s">
        <v>15362</v>
      </c>
      <c r="P3874" s="0" t="s">
        <v>147</v>
      </c>
      <c r="Q3874" s="0" t="s">
        <v>148</v>
      </c>
      <c r="R3874" s="0" t="n">
        <v>44483</v>
      </c>
      <c r="AD3874" s="0" t="s">
        <v>149</v>
      </c>
      <c r="AE3874" s="0" t="s">
        <v>150</v>
      </c>
      <c r="AH3874" s="0" t="n">
        <v>14</v>
      </c>
      <c r="AI3874" s="0" t="n">
        <v>11</v>
      </c>
      <c r="AJ3874" s="0" t="s">
        <v>4175</v>
      </c>
      <c r="AM3874" s="0" t="s">
        <v>4176</v>
      </c>
      <c r="AN3874" s="0" t="s">
        <v>147</v>
      </c>
      <c r="AO3874" s="0" t="s">
        <v>14986</v>
      </c>
      <c r="AP3874" s="0" t="s">
        <v>14987</v>
      </c>
      <c r="AQ3874" s="0" t="n">
        <v>9</v>
      </c>
      <c r="AR3874" s="0" t="n">
        <v>64</v>
      </c>
      <c r="AS3874" s="0" t="n">
        <v>32</v>
      </c>
      <c r="AU3874" s="0" t="n">
        <f aca="false">COUNTA($BA$3874:$EH$3874)</f>
        <v>2</v>
      </c>
      <c r="AV3874" s="0" t="n">
        <f aca="false">COUNTIF($BA$3874:$EH$3874,"D")</f>
        <v>0</v>
      </c>
      <c r="AW3874" s="0" t="n">
        <f aca="false">COUNTIF($BA$3874:$EH$3874,"R")</f>
        <v>0</v>
      </c>
      <c r="AX3874" s="0" t="n">
        <f aca="false">IF(BN3874="D",1,0)+IF(BO3874="D",1,0)+IF(BT3874="D",1,0)+IF(BU3874="D",1,0)+IF(BW3874="D",1,0)+IF(CC3874="D",1,0)+IF(CD3874="D",1,0)+IF(CE3874="D",1,0)+IF(CF3874="D",1,0)+IF(CL3874="D",1,0)+IF(CM3874="D",1,0)+IF(CQ3874="D",1,0)+IF(CR3874="D",1,0)+IF(CS3874="D",1,0)+IF(CW3874="D",1,0)+IF(CX3874="D",1,0)+IF(DD3874="D",1,0)+IF(DE3874="D",1,0)+IF(DJ3874="D",1,0)+IF(DK3874="D",1,0)+IF(DO3874="D",1,0)+IF(DP3874="D",1,0)+IF(DQ3874="D",1,0)+IF(DW3874="D",1,0)+IF(DZ3874="D",1,0)+IF(EH3874="D",1,0)</f>
        <v>0</v>
      </c>
      <c r="AY3874" s="0" t="n">
        <f aca="false">IF(DJ3874&lt;&gt;"",1,0)+IF(DK3874&lt;&gt;"",1,0)+IF(DM3874&lt;&gt;"",1,0)+IF(DO3874&lt;&gt;"",1,0)+IF(DP3874&lt;&gt;"",1,0)+IF(DQ3874&lt;&gt;"",1,0)+IF(DS3874&lt;&gt;"",1,0)+IF(DT3874&lt;&gt;"",1,0)+IF(DV3874&lt;&gt;"",1,0)+IF(DW3874&lt;&gt;"",1,0)+IF(DX3874&lt;&gt;"",1,0)+IF(DY3874&lt;&gt;"",1,0)+IF(DZ3874&lt;&gt;"",1,0)+IF(EB3874&lt;&gt;"",1,0)+IF(EC3874&lt;&gt;"",1,0)+IF(ED3874&lt;&gt;"",1,0)+IF(EG3874&lt;&gt;"",1,0)+IF(EH3874&lt;&gt;"",1,0)</f>
        <v>0</v>
      </c>
      <c r="AZ3874" s="0" t="n">
        <f aca="false">IF(EH3874&lt;&gt;"",1,0)</f>
        <v>0</v>
      </c>
      <c r="BB3874" s="0" t="s">
        <v>154</v>
      </c>
      <c r="CP3874" s="0" t="s">
        <v>155</v>
      </c>
    </row>
    <row r="3875" customFormat="false" ht="15" hidden="false" customHeight="false" outlineLevel="0" collapsed="false">
      <c r="A3875" s="0" t="s">
        <v>15363</v>
      </c>
      <c r="B3875" s="0" t="n">
        <v>78</v>
      </c>
      <c r="C3875" s="0" t="n">
        <v>207216</v>
      </c>
      <c r="D3875" s="0" t="s">
        <v>15364</v>
      </c>
      <c r="E3875" s="0" t="s">
        <v>15365</v>
      </c>
      <c r="F3875" s="0" t="str">
        <f aca="false">CONCATENATE(D3875," ",LEFT(H3875,4),"T=",AU3875,"D=",AV3875,"R=",AW3875,"M=",AX3875,"L=",AY3875,"B=",AZ3875)</f>
        <v>KALOGEROU T=18D=4R=0M=3L=0B=0</v>
      </c>
      <c r="I3875" s="0" t="s">
        <v>15366</v>
      </c>
      <c r="J3875" s="0" t="s">
        <v>15367</v>
      </c>
      <c r="K3875" s="0" t="s">
        <v>144</v>
      </c>
      <c r="M3875" s="0" t="s">
        <v>15368</v>
      </c>
      <c r="N3875" s="0" t="str">
        <f aca="false">RIGHT(M3875,LEN(M3875)-FIND(" ",M3875))</f>
        <v>ATLANTIC ST NE</v>
      </c>
      <c r="P3875" s="0" t="s">
        <v>147</v>
      </c>
      <c r="Q3875" s="0" t="s">
        <v>148</v>
      </c>
      <c r="R3875" s="0" t="n">
        <v>44483</v>
      </c>
      <c r="AD3875" s="0" t="s">
        <v>149</v>
      </c>
      <c r="AE3875" s="0" t="s">
        <v>150</v>
      </c>
      <c r="AF3875" s="0" t="s">
        <v>151</v>
      </c>
      <c r="AH3875" s="0" t="n">
        <v>14</v>
      </c>
      <c r="AI3875" s="0" t="n">
        <v>11</v>
      </c>
      <c r="AN3875" s="0" t="s">
        <v>147</v>
      </c>
      <c r="AO3875" s="0" t="s">
        <v>14986</v>
      </c>
      <c r="AP3875" s="0" t="s">
        <v>14987</v>
      </c>
      <c r="AQ3875" s="0" t="n">
        <v>9</v>
      </c>
      <c r="AR3875" s="0" t="n">
        <v>64</v>
      </c>
      <c r="AS3875" s="0" t="n">
        <v>32</v>
      </c>
      <c r="AU3875" s="0" t="n">
        <f aca="false">COUNTA($BA$3875:$EH$3875)</f>
        <v>18</v>
      </c>
      <c r="AV3875" s="0" t="n">
        <f aca="false">COUNTIF($BA$3875:$EH$3875,"D")</f>
        <v>4</v>
      </c>
      <c r="AW3875" s="0" t="n">
        <f aca="false">COUNTIF($BA$3875:$EH$3875,"R")</f>
        <v>0</v>
      </c>
      <c r="AX3875" s="0" t="n">
        <f aca="false">IF(BN3875="D",1,0)+IF(BO3875="D",1,0)+IF(BT3875="D",1,0)+IF(BU3875="D",1,0)+IF(BW3875="D",1,0)+IF(CC3875="D",1,0)+IF(CD3875="D",1,0)+IF(CE3875="D",1,0)+IF(CF3875="D",1,0)+IF(CL3875="D",1,0)+IF(CM3875="D",1,0)+IF(CQ3875="D",1,0)+IF(CR3875="D",1,0)+IF(CS3875="D",1,0)+IF(CW3875="D",1,0)+IF(CX3875="D",1,0)+IF(DD3875="D",1,0)+IF(DE3875="D",1,0)+IF(DJ3875="D",1,0)+IF(DK3875="D",1,0)+IF(DO3875="D",1,0)+IF(DP3875="D",1,0)+IF(DQ3875="D",1,0)+IF(DW3875="D",1,0)+IF(DZ3875="D",1,0)+IF(EH3875="D",1,0)</f>
        <v>3</v>
      </c>
      <c r="AY3875" s="0" t="n">
        <f aca="false">IF(DJ3875&lt;&gt;"",1,0)+IF(DK3875&lt;&gt;"",1,0)+IF(DM3875&lt;&gt;"",1,0)+IF(DO3875&lt;&gt;"",1,0)+IF(DP3875&lt;&gt;"",1,0)+IF(DQ3875&lt;&gt;"",1,0)+IF(DS3875&lt;&gt;"",1,0)+IF(DT3875&lt;&gt;"",1,0)+IF(DV3875&lt;&gt;"",1,0)+IF(DW3875&lt;&gt;"",1,0)+IF(DX3875&lt;&gt;"",1,0)+IF(DY3875&lt;&gt;"",1,0)+IF(DZ3875&lt;&gt;"",1,0)+IF(EB3875&lt;&gt;"",1,0)+IF(EC3875&lt;&gt;"",1,0)+IF(ED3875&lt;&gt;"",1,0)+IF(EG3875&lt;&gt;"",1,0)+IF(EH3875&lt;&gt;"",1,0)</f>
        <v>0</v>
      </c>
      <c r="AZ3875" s="0" t="n">
        <f aca="false">IF(EH3875&lt;&gt;"",1,0)</f>
        <v>0</v>
      </c>
      <c r="BB3875" s="0" t="s">
        <v>154</v>
      </c>
      <c r="BC3875" s="0" t="s">
        <v>155</v>
      </c>
      <c r="BD3875" s="0" t="s">
        <v>155</v>
      </c>
      <c r="BH3875" s="0" t="s">
        <v>155</v>
      </c>
      <c r="BI3875" s="0" t="s">
        <v>155</v>
      </c>
      <c r="BL3875" s="0" t="s">
        <v>155</v>
      </c>
      <c r="BV3875" s="0" t="s">
        <v>155</v>
      </c>
      <c r="BY3875" s="0" t="s">
        <v>145</v>
      </c>
      <c r="CA3875" s="0" t="s">
        <v>155</v>
      </c>
      <c r="CC3875" s="0" t="s">
        <v>145</v>
      </c>
      <c r="CK3875" s="0" t="s">
        <v>155</v>
      </c>
      <c r="CL3875" s="0" t="s">
        <v>145</v>
      </c>
      <c r="CP3875" s="0" t="s">
        <v>155</v>
      </c>
      <c r="CQ3875" s="0" t="s">
        <v>145</v>
      </c>
      <c r="DC3875" s="0" t="s">
        <v>155</v>
      </c>
      <c r="DN3875" s="0" t="s">
        <v>155</v>
      </c>
      <c r="EA3875" s="0" t="s">
        <v>155</v>
      </c>
      <c r="EF3875" s="0" t="s">
        <v>155</v>
      </c>
    </row>
    <row r="3876" customFormat="false" ht="15" hidden="false" customHeight="false" outlineLevel="0" collapsed="false">
      <c r="A3876" s="0" t="s">
        <v>15369</v>
      </c>
      <c r="B3876" s="0" t="n">
        <v>78</v>
      </c>
      <c r="C3876" s="0" t="n">
        <v>207217</v>
      </c>
      <c r="D3876" s="0" t="s">
        <v>15364</v>
      </c>
      <c r="E3876" s="0" t="s">
        <v>2914</v>
      </c>
      <c r="F3876" s="0" t="str">
        <f aca="false">CONCATENATE(D3876," ",LEFT(H3876,4),"T=",AU3876,"D=",AV3876,"R=",AW3876,"M=",AX3876,"L=",AY3876,"B=",AZ3876)</f>
        <v>KALOGEROU T=18D=4R=0M=3L=0B=0</v>
      </c>
      <c r="I3876" s="0" t="s">
        <v>15370</v>
      </c>
      <c r="J3876" s="0" t="s">
        <v>4559</v>
      </c>
      <c r="K3876" s="0" t="s">
        <v>144</v>
      </c>
      <c r="M3876" s="0" t="s">
        <v>15368</v>
      </c>
      <c r="N3876" s="0" t="str">
        <f aca="false">RIGHT(M3876,LEN(M3876)-FIND(" ",M3876))</f>
        <v>ATLANTIC ST NE</v>
      </c>
      <c r="P3876" s="0" t="s">
        <v>147</v>
      </c>
      <c r="Q3876" s="0" t="s">
        <v>148</v>
      </c>
      <c r="R3876" s="0" t="n">
        <v>44483</v>
      </c>
      <c r="AD3876" s="0" t="s">
        <v>149</v>
      </c>
      <c r="AE3876" s="0" t="s">
        <v>150</v>
      </c>
      <c r="AF3876" s="0" t="s">
        <v>151</v>
      </c>
      <c r="AH3876" s="0" t="n">
        <v>14</v>
      </c>
      <c r="AI3876" s="0" t="n">
        <v>11</v>
      </c>
      <c r="AN3876" s="0" t="s">
        <v>147</v>
      </c>
      <c r="AO3876" s="0" t="s">
        <v>14986</v>
      </c>
      <c r="AP3876" s="0" t="s">
        <v>14987</v>
      </c>
      <c r="AQ3876" s="0" t="n">
        <v>9</v>
      </c>
      <c r="AR3876" s="0" t="n">
        <v>64</v>
      </c>
      <c r="AS3876" s="0" t="n">
        <v>32</v>
      </c>
      <c r="AU3876" s="0" t="n">
        <f aca="false">COUNTA($BA$3876:$EH$3876)</f>
        <v>18</v>
      </c>
      <c r="AV3876" s="0" t="n">
        <f aca="false">COUNTIF($BA$3876:$EH$3876,"D")</f>
        <v>4</v>
      </c>
      <c r="AW3876" s="0" t="n">
        <f aca="false">COUNTIF($BA$3876:$EH$3876,"R")</f>
        <v>0</v>
      </c>
      <c r="AX3876" s="0" t="n">
        <f aca="false">IF(BN3876="D",1,0)+IF(BO3876="D",1,0)+IF(BT3876="D",1,0)+IF(BU3876="D",1,0)+IF(BW3876="D",1,0)+IF(CC3876="D",1,0)+IF(CD3876="D",1,0)+IF(CE3876="D",1,0)+IF(CF3876="D",1,0)+IF(CL3876="D",1,0)+IF(CM3876="D",1,0)+IF(CQ3876="D",1,0)+IF(CR3876="D",1,0)+IF(CS3876="D",1,0)+IF(CW3876="D",1,0)+IF(CX3876="D",1,0)+IF(DD3876="D",1,0)+IF(DE3876="D",1,0)+IF(DJ3876="D",1,0)+IF(DK3876="D",1,0)+IF(DO3876="D",1,0)+IF(DP3876="D",1,0)+IF(DQ3876="D",1,0)+IF(DW3876="D",1,0)+IF(DZ3876="D",1,0)+IF(EH3876="D",1,0)</f>
        <v>3</v>
      </c>
      <c r="AY3876" s="0" t="n">
        <f aca="false">IF(DJ3876&lt;&gt;"",1,0)+IF(DK3876&lt;&gt;"",1,0)+IF(DM3876&lt;&gt;"",1,0)+IF(DO3876&lt;&gt;"",1,0)+IF(DP3876&lt;&gt;"",1,0)+IF(DQ3876&lt;&gt;"",1,0)+IF(DS3876&lt;&gt;"",1,0)+IF(DT3876&lt;&gt;"",1,0)+IF(DV3876&lt;&gt;"",1,0)+IF(DW3876&lt;&gt;"",1,0)+IF(DX3876&lt;&gt;"",1,0)+IF(DY3876&lt;&gt;"",1,0)+IF(DZ3876&lt;&gt;"",1,0)+IF(EB3876&lt;&gt;"",1,0)+IF(EC3876&lt;&gt;"",1,0)+IF(ED3876&lt;&gt;"",1,0)+IF(EG3876&lt;&gt;"",1,0)+IF(EH3876&lt;&gt;"",1,0)</f>
        <v>0</v>
      </c>
      <c r="AZ3876" s="0" t="n">
        <f aca="false">IF(EH3876&lt;&gt;"",1,0)</f>
        <v>0</v>
      </c>
      <c r="BB3876" s="0" t="s">
        <v>154</v>
      </c>
      <c r="BC3876" s="0" t="s">
        <v>155</v>
      </c>
      <c r="BD3876" s="0" t="s">
        <v>155</v>
      </c>
      <c r="BH3876" s="0" t="s">
        <v>155</v>
      </c>
      <c r="BI3876" s="0" t="s">
        <v>155</v>
      </c>
      <c r="BL3876" s="0" t="s">
        <v>155</v>
      </c>
      <c r="BV3876" s="0" t="s">
        <v>155</v>
      </c>
      <c r="BY3876" s="0" t="s">
        <v>145</v>
      </c>
      <c r="CA3876" s="0" t="s">
        <v>155</v>
      </c>
      <c r="CC3876" s="0" t="s">
        <v>145</v>
      </c>
      <c r="CK3876" s="0" t="s">
        <v>155</v>
      </c>
      <c r="CL3876" s="0" t="s">
        <v>145</v>
      </c>
      <c r="CP3876" s="0" t="s">
        <v>155</v>
      </c>
      <c r="CQ3876" s="0" t="s">
        <v>145</v>
      </c>
      <c r="DC3876" s="0" t="s">
        <v>155</v>
      </c>
      <c r="DN3876" s="0" t="s">
        <v>155</v>
      </c>
      <c r="EA3876" s="0" t="s">
        <v>155</v>
      </c>
      <c r="EF3876" s="0" t="s">
        <v>155</v>
      </c>
    </row>
    <row r="3877" customFormat="false" ht="15" hidden="false" customHeight="false" outlineLevel="0" collapsed="false">
      <c r="A3877" s="0" t="s">
        <v>15371</v>
      </c>
      <c r="B3877" s="0" t="n">
        <v>78</v>
      </c>
      <c r="C3877" s="0" t="n">
        <v>437285</v>
      </c>
      <c r="D3877" s="0" t="s">
        <v>13281</v>
      </c>
      <c r="E3877" s="0" t="s">
        <v>462</v>
      </c>
      <c r="F3877" s="0" t="str">
        <f aca="false">CONCATENATE(D3877," ",LEFT(H3877,4),"T=",AU3877,"D=",AV3877,"R=",AW3877,"M=",AX3877,"L=",AY3877,"B=",AZ3877)</f>
        <v>HARTMAN T=15D=1R=1M=0L=1B=0</v>
      </c>
      <c r="G3877" s="0" t="s">
        <v>221</v>
      </c>
      <c r="I3877" s="0" t="s">
        <v>15372</v>
      </c>
      <c r="J3877" s="0" t="s">
        <v>2490</v>
      </c>
      <c r="K3877" s="0" t="s">
        <v>144</v>
      </c>
      <c r="M3877" s="0" t="s">
        <v>15373</v>
      </c>
      <c r="N3877" s="0" t="str">
        <f aca="false">RIGHT(M3877,LEN(M3877)-FIND(" ",M3877))</f>
        <v>ROBERTS LN NE</v>
      </c>
      <c r="P3877" s="0" t="s">
        <v>147</v>
      </c>
      <c r="Q3877" s="0" t="s">
        <v>148</v>
      </c>
      <c r="R3877" s="0" t="n">
        <v>44483</v>
      </c>
      <c r="AD3877" s="0" t="s">
        <v>149</v>
      </c>
      <c r="AE3877" s="0" t="s">
        <v>150</v>
      </c>
      <c r="AH3877" s="0" t="n">
        <v>14</v>
      </c>
      <c r="AI3877" s="0" t="n">
        <v>11</v>
      </c>
      <c r="AJ3877" s="0" t="s">
        <v>4175</v>
      </c>
      <c r="AM3877" s="0" t="s">
        <v>4176</v>
      </c>
      <c r="AN3877" s="0" t="s">
        <v>147</v>
      </c>
      <c r="AO3877" s="0" t="s">
        <v>14986</v>
      </c>
      <c r="AP3877" s="0" t="s">
        <v>14987</v>
      </c>
      <c r="AQ3877" s="0" t="n">
        <v>9</v>
      </c>
      <c r="AR3877" s="0" t="n">
        <v>64</v>
      </c>
      <c r="AS3877" s="0" t="n">
        <v>32</v>
      </c>
      <c r="AU3877" s="0" t="n">
        <f aca="false">COUNTA($BA$3877:$EH$3877)</f>
        <v>15</v>
      </c>
      <c r="AV3877" s="0" t="n">
        <f aca="false">COUNTIF($BA$3877:$EH$3877,"D")</f>
        <v>1</v>
      </c>
      <c r="AW3877" s="0" t="n">
        <f aca="false">COUNTIF($BA$3877:$EH$3877,"R")</f>
        <v>1</v>
      </c>
      <c r="AX3877" s="0" t="n">
        <f aca="false">IF(BN3877="D",1,0)+IF(BO3877="D",1,0)+IF(BT3877="D",1,0)+IF(BU3877="D",1,0)+IF(BW3877="D",1,0)+IF(CC3877="D",1,0)+IF(CD3877="D",1,0)+IF(CE3877="D",1,0)+IF(CF3877="D",1,0)+IF(CL3877="D",1,0)+IF(CM3877="D",1,0)+IF(CQ3877="D",1,0)+IF(CR3877="D",1,0)+IF(CS3877="D",1,0)+IF(CW3877="D",1,0)+IF(CX3877="D",1,0)+IF(DD3877="D",1,0)+IF(DE3877="D",1,0)+IF(DJ3877="D",1,0)+IF(DK3877="D",1,0)+IF(DO3877="D",1,0)+IF(DP3877="D",1,0)+IF(DQ3877="D",1,0)+IF(DW3877="D",1,0)+IF(DZ3877="D",1,0)+IF(EH3877="D",1,0)</f>
        <v>0</v>
      </c>
      <c r="AY3877" s="0" t="n">
        <f aca="false">IF(DJ3877&lt;&gt;"",1,0)+IF(DK3877&lt;&gt;"",1,0)+IF(DM3877&lt;&gt;"",1,0)+IF(DO3877&lt;&gt;"",1,0)+IF(DP3877&lt;&gt;"",1,0)+IF(DQ3877&lt;&gt;"",1,0)+IF(DS3877&lt;&gt;"",1,0)+IF(DT3877&lt;&gt;"",1,0)+IF(DV3877&lt;&gt;"",1,0)+IF(DW3877&lt;&gt;"",1,0)+IF(DX3877&lt;&gt;"",1,0)+IF(DY3877&lt;&gt;"",1,0)+IF(DZ3877&lt;&gt;"",1,0)+IF(EB3877&lt;&gt;"",1,0)+IF(EC3877&lt;&gt;"",1,0)+IF(ED3877&lt;&gt;"",1,0)+IF(EG3877&lt;&gt;"",1,0)+IF(EH3877&lt;&gt;"",1,0)</f>
        <v>1</v>
      </c>
      <c r="AZ3877" s="0" t="n">
        <f aca="false">IF(EH3877&lt;&gt;"",1,0)</f>
        <v>0</v>
      </c>
      <c r="BB3877" s="0" t="s">
        <v>154</v>
      </c>
      <c r="BY3877" s="0" t="s">
        <v>141</v>
      </c>
      <c r="CA3877" s="0" t="s">
        <v>155</v>
      </c>
      <c r="CG3877" s="0" t="s">
        <v>155</v>
      </c>
      <c r="CK3877" s="0" t="s">
        <v>155</v>
      </c>
      <c r="CN3877" s="0" t="s">
        <v>155</v>
      </c>
      <c r="CP3877" s="0" t="s">
        <v>155</v>
      </c>
      <c r="CZ3877" s="0" t="s">
        <v>145</v>
      </c>
      <c r="DC3877" s="0" t="s">
        <v>155</v>
      </c>
      <c r="DI3877" s="0" t="s">
        <v>155</v>
      </c>
      <c r="DN3877" s="0" t="s">
        <v>155</v>
      </c>
      <c r="DU3877" s="0" t="s">
        <v>155</v>
      </c>
      <c r="DX3877" s="0" t="s">
        <v>155</v>
      </c>
      <c r="EA3877" s="0" t="s">
        <v>155</v>
      </c>
      <c r="EF3877" s="0" t="s">
        <v>155</v>
      </c>
    </row>
    <row r="3878" customFormat="false" ht="15" hidden="false" customHeight="false" outlineLevel="0" collapsed="false">
      <c r="A3878" s="0" t="s">
        <v>15374</v>
      </c>
      <c r="B3878" s="0" t="n">
        <v>78</v>
      </c>
      <c r="C3878" s="0" t="n">
        <v>327284</v>
      </c>
      <c r="D3878" s="0" t="s">
        <v>319</v>
      </c>
      <c r="E3878" s="0" t="s">
        <v>1747</v>
      </c>
      <c r="F3878" s="0" t="str">
        <f aca="false">CONCATENATE(D3878," ",LEFT(H3878,4),"T=",AU3878,"D=",AV3878,"R=",AW3878,"M=",AX3878,"L=",AY3878,"B=",AZ3878)</f>
        <v>LYNN T=12D=2R=0M=0L=1B=0</v>
      </c>
      <c r="G3878" s="0" t="s">
        <v>215</v>
      </c>
      <c r="I3878" s="0" t="s">
        <v>15375</v>
      </c>
      <c r="J3878" s="0" t="s">
        <v>9559</v>
      </c>
      <c r="K3878" s="0" t="s">
        <v>144</v>
      </c>
      <c r="L3878" s="0" t="s">
        <v>145</v>
      </c>
      <c r="M3878" s="0" t="s">
        <v>15217</v>
      </c>
      <c r="N3878" s="0" t="str">
        <f aca="false">RIGHT(M3878,LEN(M3878)-FIND(" ",M3878))</f>
        <v>ELM RD NE</v>
      </c>
      <c r="P3878" s="0" t="s">
        <v>147</v>
      </c>
      <c r="Q3878" s="0" t="s">
        <v>148</v>
      </c>
      <c r="R3878" s="0" t="n">
        <v>44483</v>
      </c>
      <c r="AD3878" s="0" t="s">
        <v>149</v>
      </c>
      <c r="AE3878" s="0" t="s">
        <v>150</v>
      </c>
      <c r="AH3878" s="0" t="n">
        <v>14</v>
      </c>
      <c r="AI3878" s="0" t="n">
        <v>11</v>
      </c>
      <c r="AJ3878" s="0" t="s">
        <v>4175</v>
      </c>
      <c r="AM3878" s="0" t="s">
        <v>4176</v>
      </c>
      <c r="AN3878" s="0" t="s">
        <v>147</v>
      </c>
      <c r="AO3878" s="0" t="s">
        <v>14986</v>
      </c>
      <c r="AP3878" s="0" t="s">
        <v>14987</v>
      </c>
      <c r="AQ3878" s="0" t="n">
        <v>9</v>
      </c>
      <c r="AR3878" s="0" t="n">
        <v>64</v>
      </c>
      <c r="AS3878" s="0" t="n">
        <v>32</v>
      </c>
      <c r="AU3878" s="0" t="n">
        <f aca="false">COUNTA($BA$3878:$EH$3878)</f>
        <v>12</v>
      </c>
      <c r="AV3878" s="0" t="n">
        <f aca="false">COUNTIF($BA$3878:$EH$3878,"D")</f>
        <v>2</v>
      </c>
      <c r="AW3878" s="0" t="n">
        <f aca="false">COUNTIF($BA$3878:$EH$3878,"R")</f>
        <v>0</v>
      </c>
      <c r="AX3878" s="0" t="n">
        <f aca="false">IF(BN3878="D",1,0)+IF(BO3878="D",1,0)+IF(BT3878="D",1,0)+IF(BU3878="D",1,0)+IF(BW3878="D",1,0)+IF(CC3878="D",1,0)+IF(CD3878="D",1,0)+IF(CE3878="D",1,0)+IF(CF3878="D",1,0)+IF(CL3878="D",1,0)+IF(CM3878="D",1,0)+IF(CQ3878="D",1,0)+IF(CR3878="D",1,0)+IF(CS3878="D",1,0)+IF(CW3878="D",1,0)+IF(CX3878="D",1,0)+IF(DD3878="D",1,0)+IF(DE3878="D",1,0)+IF(DJ3878="D",1,0)+IF(DK3878="D",1,0)+IF(DO3878="D",1,0)+IF(DP3878="D",1,0)+IF(DQ3878="D",1,0)+IF(DW3878="D",1,0)+IF(DZ3878="D",1,0)+IF(EH3878="D",1,0)</f>
        <v>0</v>
      </c>
      <c r="AY3878" s="0" t="n">
        <f aca="false">IF(DJ3878&lt;&gt;"",1,0)+IF(DK3878&lt;&gt;"",1,0)+IF(DM3878&lt;&gt;"",1,0)+IF(DO3878&lt;&gt;"",1,0)+IF(DP3878&lt;&gt;"",1,0)+IF(DQ3878&lt;&gt;"",1,0)+IF(DS3878&lt;&gt;"",1,0)+IF(DT3878&lt;&gt;"",1,0)+IF(DV3878&lt;&gt;"",1,0)+IF(DW3878&lt;&gt;"",1,0)+IF(DX3878&lt;&gt;"",1,0)+IF(DY3878&lt;&gt;"",1,0)+IF(DZ3878&lt;&gt;"",1,0)+IF(EB3878&lt;&gt;"",1,0)+IF(EC3878&lt;&gt;"",1,0)+IF(ED3878&lt;&gt;"",1,0)+IF(EG3878&lt;&gt;"",1,0)+IF(EH3878&lt;&gt;"",1,0)</f>
        <v>1</v>
      </c>
      <c r="AZ3878" s="0" t="n">
        <f aca="false">IF(EH3878&lt;&gt;"",1,0)</f>
        <v>0</v>
      </c>
      <c r="BB3878" s="0" t="s">
        <v>154</v>
      </c>
      <c r="BL3878" s="0" t="s">
        <v>155</v>
      </c>
      <c r="BY3878" s="0" t="s">
        <v>145</v>
      </c>
      <c r="CA3878" s="0" t="s">
        <v>155</v>
      </c>
      <c r="CG3878" s="0" t="s">
        <v>155</v>
      </c>
      <c r="CK3878" s="0" t="s">
        <v>155</v>
      </c>
      <c r="CN3878" s="0" t="s">
        <v>155</v>
      </c>
      <c r="CP3878" s="0" t="s">
        <v>155</v>
      </c>
      <c r="DC3878" s="0" t="s">
        <v>155</v>
      </c>
      <c r="DN3878" s="0" t="s">
        <v>155</v>
      </c>
      <c r="ED3878" s="0" t="s">
        <v>145</v>
      </c>
      <c r="EF3878" s="0" t="s">
        <v>155</v>
      </c>
    </row>
    <row r="3879" customFormat="false" ht="15" hidden="false" customHeight="false" outlineLevel="0" collapsed="false">
      <c r="A3879" s="0" t="s">
        <v>15376</v>
      </c>
      <c r="B3879" s="0" t="n">
        <v>78</v>
      </c>
      <c r="C3879" s="0" t="n">
        <v>231340</v>
      </c>
      <c r="D3879" s="0" t="s">
        <v>722</v>
      </c>
      <c r="E3879" s="0" t="s">
        <v>5605</v>
      </c>
      <c r="F3879" s="0" t="str">
        <f aca="false">CONCATENATE(D3879," ",LEFT(H3879,4),"T=",AU3879,"D=",AV3879,"R=",AW3879,"M=",AX3879,"L=",AY3879,"B=",AZ3879)</f>
        <v>GRAHAM T=38D=0R=10M=0L=5B=0</v>
      </c>
      <c r="G3879" s="0" t="s">
        <v>201</v>
      </c>
      <c r="I3879" s="0" t="s">
        <v>15377</v>
      </c>
      <c r="J3879" s="0" t="s">
        <v>15378</v>
      </c>
      <c r="K3879" s="0" t="s">
        <v>144</v>
      </c>
      <c r="L3879" s="0" t="s">
        <v>141</v>
      </c>
      <c r="M3879" s="0" t="s">
        <v>15379</v>
      </c>
      <c r="N3879" s="0" t="str">
        <f aca="false">RIGHT(M3879,LEN(M3879)-FIND(" ",M3879))</f>
        <v>ROBERTS LN NE</v>
      </c>
      <c r="P3879" s="0" t="s">
        <v>147</v>
      </c>
      <c r="Q3879" s="0" t="s">
        <v>148</v>
      </c>
      <c r="R3879" s="0" t="n">
        <v>44483</v>
      </c>
      <c r="AD3879" s="0" t="s">
        <v>149</v>
      </c>
      <c r="AE3879" s="0" t="s">
        <v>150</v>
      </c>
      <c r="AH3879" s="0" t="n">
        <v>14</v>
      </c>
      <c r="AI3879" s="0" t="n">
        <v>11</v>
      </c>
      <c r="AJ3879" s="0" t="s">
        <v>4175</v>
      </c>
      <c r="AM3879" s="0" t="s">
        <v>4176</v>
      </c>
      <c r="AN3879" s="0" t="s">
        <v>147</v>
      </c>
      <c r="AO3879" s="0" t="s">
        <v>14986</v>
      </c>
      <c r="AP3879" s="0" t="s">
        <v>14987</v>
      </c>
      <c r="AQ3879" s="0" t="n">
        <v>9</v>
      </c>
      <c r="AR3879" s="0" t="n">
        <v>64</v>
      </c>
      <c r="AS3879" s="0" t="n">
        <v>32</v>
      </c>
      <c r="AU3879" s="0" t="n">
        <f aca="false">COUNTA($BA$3879:$EH$3879)</f>
        <v>38</v>
      </c>
      <c r="AV3879" s="0" t="n">
        <f aca="false">COUNTIF($BA$3879:$EH$3879,"D")</f>
        <v>0</v>
      </c>
      <c r="AW3879" s="0" t="n">
        <f aca="false">COUNTIF($BA$3879:$EH$3879,"R")</f>
        <v>10</v>
      </c>
      <c r="AX3879" s="0" t="n">
        <f aca="false">IF(BN3879="D",1,0)+IF(BO3879="D",1,0)+IF(BT3879="D",1,0)+IF(BU3879="D",1,0)+IF(BW3879="D",1,0)+IF(CC3879="D",1,0)+IF(CD3879="D",1,0)+IF(CE3879="D",1,0)+IF(CF3879="D",1,0)+IF(CL3879="D",1,0)+IF(CM3879="D",1,0)+IF(CQ3879="D",1,0)+IF(CR3879="D",1,0)+IF(CS3879="D",1,0)+IF(CW3879="D",1,0)+IF(CX3879="D",1,0)+IF(DD3879="D",1,0)+IF(DE3879="D",1,0)+IF(DJ3879="D",1,0)+IF(DK3879="D",1,0)+IF(DO3879="D",1,0)+IF(DP3879="D",1,0)+IF(DQ3879="D",1,0)+IF(DW3879="D",1,0)+IF(DZ3879="D",1,0)+IF(EH3879="D",1,0)</f>
        <v>0</v>
      </c>
      <c r="AY3879" s="0" t="n">
        <f aca="false">IF(DJ3879&lt;&gt;"",1,0)+IF(DK3879&lt;&gt;"",1,0)+IF(DM3879&lt;&gt;"",1,0)+IF(DO3879&lt;&gt;"",1,0)+IF(DP3879&lt;&gt;"",1,0)+IF(DQ3879&lt;&gt;"",1,0)+IF(DS3879&lt;&gt;"",1,0)+IF(DT3879&lt;&gt;"",1,0)+IF(DV3879&lt;&gt;"",1,0)+IF(DW3879&lt;&gt;"",1,0)+IF(DX3879&lt;&gt;"",1,0)+IF(DY3879&lt;&gt;"",1,0)+IF(DZ3879&lt;&gt;"",1,0)+IF(EB3879&lt;&gt;"",1,0)+IF(EC3879&lt;&gt;"",1,0)+IF(ED3879&lt;&gt;"",1,0)+IF(EG3879&lt;&gt;"",1,0)+IF(EH3879&lt;&gt;"",1,0)</f>
        <v>5</v>
      </c>
      <c r="AZ3879" s="0" t="n">
        <f aca="false">IF(EH3879&lt;&gt;"",1,0)</f>
        <v>0</v>
      </c>
      <c r="BB3879" s="0" t="s">
        <v>154</v>
      </c>
      <c r="BC3879" s="0" t="s">
        <v>155</v>
      </c>
      <c r="BD3879" s="0" t="s">
        <v>155</v>
      </c>
      <c r="BG3879" s="0" t="s">
        <v>155</v>
      </c>
      <c r="BH3879" s="0" t="s">
        <v>155</v>
      </c>
      <c r="BJ3879" s="0" t="s">
        <v>155</v>
      </c>
      <c r="BK3879" s="0" t="s">
        <v>155</v>
      </c>
      <c r="BL3879" s="0" t="s">
        <v>155</v>
      </c>
      <c r="BP3879" s="0" t="s">
        <v>155</v>
      </c>
      <c r="BR3879" s="0" t="s">
        <v>155</v>
      </c>
      <c r="BS3879" s="0" t="s">
        <v>155</v>
      </c>
      <c r="BV3879" s="0" t="s">
        <v>155</v>
      </c>
      <c r="BY3879" s="0" t="s">
        <v>141</v>
      </c>
      <c r="CA3879" s="0" t="s">
        <v>155</v>
      </c>
      <c r="CG3879" s="0" t="s">
        <v>155</v>
      </c>
      <c r="CH3879" s="0" t="s">
        <v>141</v>
      </c>
      <c r="CK3879" s="0" t="s">
        <v>155</v>
      </c>
      <c r="CN3879" s="0" t="s">
        <v>155</v>
      </c>
      <c r="CO3879" s="0" t="s">
        <v>141</v>
      </c>
      <c r="CP3879" s="0" t="s">
        <v>155</v>
      </c>
      <c r="CU3879" s="0" t="s">
        <v>141</v>
      </c>
      <c r="CV3879" s="0" t="s">
        <v>155</v>
      </c>
      <c r="CY3879" s="0" t="s">
        <v>155</v>
      </c>
      <c r="CZ3879" s="0" t="s">
        <v>141</v>
      </c>
      <c r="DC3879" s="0" t="s">
        <v>155</v>
      </c>
      <c r="DF3879" s="0" t="s">
        <v>155</v>
      </c>
      <c r="DG3879" s="0" t="s">
        <v>141</v>
      </c>
      <c r="DI3879" s="0" t="s">
        <v>155</v>
      </c>
      <c r="DL3879" s="0" t="s">
        <v>155</v>
      </c>
      <c r="DM3879" s="0" t="s">
        <v>141</v>
      </c>
      <c r="DN3879" s="0" t="s">
        <v>155</v>
      </c>
      <c r="DS3879" s="0" t="s">
        <v>141</v>
      </c>
      <c r="DT3879" s="0" t="s">
        <v>141</v>
      </c>
      <c r="DU3879" s="0" t="s">
        <v>155</v>
      </c>
      <c r="DX3879" s="0" t="s">
        <v>155</v>
      </c>
      <c r="EA3879" s="0" t="s">
        <v>155</v>
      </c>
      <c r="ED3879" s="0" t="s">
        <v>141</v>
      </c>
      <c r="EF3879" s="0" t="s">
        <v>155</v>
      </c>
    </row>
    <row r="3880" customFormat="false" ht="15" hidden="false" customHeight="false" outlineLevel="0" collapsed="false">
      <c r="A3880" s="0" t="s">
        <v>15380</v>
      </c>
      <c r="B3880" s="0" t="n">
        <v>78</v>
      </c>
      <c r="C3880" s="0" t="n">
        <v>455852</v>
      </c>
      <c r="D3880" s="0" t="s">
        <v>6293</v>
      </c>
      <c r="E3880" s="0" t="s">
        <v>7675</v>
      </c>
      <c r="F3880" s="0" t="str">
        <f aca="false">CONCATENATE(D3880," ",LEFT(H3880,4),"T=",AU3880,"D=",AV3880,"R=",AW3880,"M=",AX3880,"L=",AY3880,"B=",AZ3880)</f>
        <v>CARPENTER T=6D=0R=0M=0L=0B=0</v>
      </c>
      <c r="G3880" s="0" t="s">
        <v>337</v>
      </c>
      <c r="I3880" s="0" t="s">
        <v>15381</v>
      </c>
      <c r="J3880" s="0" t="s">
        <v>3628</v>
      </c>
      <c r="K3880" s="0" t="s">
        <v>144</v>
      </c>
      <c r="M3880" s="0" t="s">
        <v>15382</v>
      </c>
      <c r="N3880" s="0" t="str">
        <f aca="false">RIGHT(M3880,LEN(M3880)-FIND(" ",M3880))</f>
        <v>BEECHWOOD ST NE</v>
      </c>
      <c r="P3880" s="0" t="s">
        <v>147</v>
      </c>
      <c r="Q3880" s="0" t="s">
        <v>148</v>
      </c>
      <c r="R3880" s="0" t="n">
        <v>44483</v>
      </c>
      <c r="AD3880" s="0" t="s">
        <v>149</v>
      </c>
      <c r="AE3880" s="0" t="s">
        <v>150</v>
      </c>
      <c r="AF3880" s="0" t="s">
        <v>151</v>
      </c>
      <c r="AH3880" s="0" t="n">
        <v>14</v>
      </c>
      <c r="AI3880" s="0" t="n">
        <v>11</v>
      </c>
      <c r="AN3880" s="0" t="s">
        <v>147</v>
      </c>
      <c r="AO3880" s="0" t="s">
        <v>14986</v>
      </c>
      <c r="AP3880" s="0" t="s">
        <v>14987</v>
      </c>
      <c r="AQ3880" s="0" t="n">
        <v>9</v>
      </c>
      <c r="AR3880" s="0" t="n">
        <v>64</v>
      </c>
      <c r="AS3880" s="0" t="n">
        <v>32</v>
      </c>
      <c r="AU3880" s="0" t="n">
        <f aca="false">COUNTA($BA$3880:$EH$3880)</f>
        <v>6</v>
      </c>
      <c r="AV3880" s="0" t="n">
        <f aca="false">COUNTIF($BA$3880:$EH$3880,"D")</f>
        <v>0</v>
      </c>
      <c r="AW3880" s="0" t="n">
        <f aca="false">COUNTIF($BA$3880:$EH$3880,"R")</f>
        <v>0</v>
      </c>
      <c r="AX3880" s="0" t="n">
        <f aca="false">IF(BN3880="D",1,0)+IF(BO3880="D",1,0)+IF(BT3880="D",1,0)+IF(BU3880="D",1,0)+IF(BW3880="D",1,0)+IF(CC3880="D",1,0)+IF(CD3880="D",1,0)+IF(CE3880="D",1,0)+IF(CF3880="D",1,0)+IF(CL3880="D",1,0)+IF(CM3880="D",1,0)+IF(CQ3880="D",1,0)+IF(CR3880="D",1,0)+IF(CS3880="D",1,0)+IF(CW3880="D",1,0)+IF(CX3880="D",1,0)+IF(DD3880="D",1,0)+IF(DE3880="D",1,0)+IF(DJ3880="D",1,0)+IF(DK3880="D",1,0)+IF(DO3880="D",1,0)+IF(DP3880="D",1,0)+IF(DQ3880="D",1,0)+IF(DW3880="D",1,0)+IF(DZ3880="D",1,0)+IF(EH3880="D",1,0)</f>
        <v>0</v>
      </c>
      <c r="AY3880" s="0" t="n">
        <f aca="false">IF(DJ3880&lt;&gt;"",1,0)+IF(DK3880&lt;&gt;"",1,0)+IF(DM3880&lt;&gt;"",1,0)+IF(DO3880&lt;&gt;"",1,0)+IF(DP3880&lt;&gt;"",1,0)+IF(DQ3880&lt;&gt;"",1,0)+IF(DS3880&lt;&gt;"",1,0)+IF(DT3880&lt;&gt;"",1,0)+IF(DV3880&lt;&gt;"",1,0)+IF(DW3880&lt;&gt;"",1,0)+IF(DX3880&lt;&gt;"",1,0)+IF(DY3880&lt;&gt;"",1,0)+IF(DZ3880&lt;&gt;"",1,0)+IF(EB3880&lt;&gt;"",1,0)+IF(EC3880&lt;&gt;"",1,0)+IF(ED3880&lt;&gt;"",1,0)+IF(EG3880&lt;&gt;"",1,0)+IF(EH3880&lt;&gt;"",1,0)</f>
        <v>0</v>
      </c>
      <c r="AZ3880" s="0" t="n">
        <f aca="false">IF(EH3880&lt;&gt;"",1,0)</f>
        <v>0</v>
      </c>
      <c r="BB3880" s="0" t="s">
        <v>154</v>
      </c>
      <c r="CA3880" s="0" t="s">
        <v>155</v>
      </c>
      <c r="CP3880" s="0" t="s">
        <v>155</v>
      </c>
      <c r="DC3880" s="0" t="s">
        <v>155</v>
      </c>
      <c r="DU3880" s="0" t="s">
        <v>155</v>
      </c>
      <c r="EF3880" s="0" t="s">
        <v>155</v>
      </c>
    </row>
    <row r="3881" customFormat="false" ht="15" hidden="false" customHeight="false" outlineLevel="0" collapsed="false">
      <c r="A3881" s="0" t="s">
        <v>15383</v>
      </c>
      <c r="B3881" s="0" t="n">
        <v>78</v>
      </c>
      <c r="C3881" s="0" t="n">
        <v>142762</v>
      </c>
      <c r="D3881" s="0" t="s">
        <v>15384</v>
      </c>
      <c r="E3881" s="0" t="s">
        <v>414</v>
      </c>
      <c r="F3881" s="0" t="str">
        <f aca="false">CONCATENATE(D3881," ",LEFT(H3881,4),"T=",AU3881,"D=",AV3881,"R=",AW3881,"M=",AX3881,"L=",AY3881,"B=",AZ3881)</f>
        <v>MEERE T=35D=4R=5M=1L=4B=0</v>
      </c>
      <c r="G3881" s="0" t="s">
        <v>344</v>
      </c>
      <c r="I3881" s="0" t="s">
        <v>11433</v>
      </c>
      <c r="J3881" s="0" t="s">
        <v>15385</v>
      </c>
      <c r="K3881" s="0" t="s">
        <v>144</v>
      </c>
      <c r="L3881" s="0" t="s">
        <v>145</v>
      </c>
      <c r="M3881" s="0" t="s">
        <v>15386</v>
      </c>
      <c r="N3881" s="0" t="str">
        <f aca="false">RIGHT(M3881,LEN(M3881)-FIND(" ",M3881))</f>
        <v>WILLOW BROOK DR NE</v>
      </c>
      <c r="P3881" s="0" t="s">
        <v>147</v>
      </c>
      <c r="Q3881" s="0" t="s">
        <v>148</v>
      </c>
      <c r="R3881" s="0" t="n">
        <v>44483</v>
      </c>
      <c r="AD3881" s="0" t="s">
        <v>149</v>
      </c>
      <c r="AE3881" s="0" t="s">
        <v>150</v>
      </c>
      <c r="AH3881" s="0" t="n">
        <v>14</v>
      </c>
      <c r="AI3881" s="0" t="n">
        <v>11</v>
      </c>
      <c r="AJ3881" s="0" t="s">
        <v>4175</v>
      </c>
      <c r="AM3881" s="0" t="s">
        <v>4176</v>
      </c>
      <c r="AN3881" s="0" t="s">
        <v>147</v>
      </c>
      <c r="AO3881" s="0" t="s">
        <v>14986</v>
      </c>
      <c r="AP3881" s="0" t="s">
        <v>14987</v>
      </c>
      <c r="AQ3881" s="0" t="n">
        <v>9</v>
      </c>
      <c r="AR3881" s="0" t="n">
        <v>64</v>
      </c>
      <c r="AS3881" s="0" t="n">
        <v>32</v>
      </c>
      <c r="AU3881" s="0" t="n">
        <f aca="false">COUNTA($BA$3881:$EH$3881)</f>
        <v>35</v>
      </c>
      <c r="AV3881" s="0" t="n">
        <f aca="false">COUNTIF($BA$3881:$EH$3881,"D")</f>
        <v>4</v>
      </c>
      <c r="AW3881" s="0" t="n">
        <f aca="false">COUNTIF($BA$3881:$EH$3881,"R")</f>
        <v>5</v>
      </c>
      <c r="AX3881" s="0" t="n">
        <f aca="false">IF(BN3881="D",1,0)+IF(BO3881="D",1,0)+IF(BT3881="D",1,0)+IF(BU3881="D",1,0)+IF(BW3881="D",1,0)+IF(CC3881="D",1,0)+IF(CD3881="D",1,0)+IF(CE3881="D",1,0)+IF(CF3881="D",1,0)+IF(CL3881="D",1,0)+IF(CM3881="D",1,0)+IF(CQ3881="D",1,0)+IF(CR3881="D",1,0)+IF(CS3881="D",1,0)+IF(CW3881="D",1,0)+IF(CX3881="D",1,0)+IF(DD3881="D",1,0)+IF(DE3881="D",1,0)+IF(DJ3881="D",1,0)+IF(DK3881="D",1,0)+IF(DO3881="D",1,0)+IF(DP3881="D",1,0)+IF(DQ3881="D",1,0)+IF(DW3881="D",1,0)+IF(DZ3881="D",1,0)+IF(EH3881="D",1,0)</f>
        <v>1</v>
      </c>
      <c r="AY3881" s="0" t="n">
        <f aca="false">IF(DJ3881&lt;&gt;"",1,0)+IF(DK3881&lt;&gt;"",1,0)+IF(DM3881&lt;&gt;"",1,0)+IF(DO3881&lt;&gt;"",1,0)+IF(DP3881&lt;&gt;"",1,0)+IF(DQ3881&lt;&gt;"",1,0)+IF(DS3881&lt;&gt;"",1,0)+IF(DT3881&lt;&gt;"",1,0)+IF(DV3881&lt;&gt;"",1,0)+IF(DW3881&lt;&gt;"",1,0)+IF(DX3881&lt;&gt;"",1,0)+IF(DY3881&lt;&gt;"",1,0)+IF(DZ3881&lt;&gt;"",1,0)+IF(EB3881&lt;&gt;"",1,0)+IF(EC3881&lt;&gt;"",1,0)+IF(ED3881&lt;&gt;"",1,0)+IF(EG3881&lt;&gt;"",1,0)+IF(EH3881&lt;&gt;"",1,0)</f>
        <v>4</v>
      </c>
      <c r="AZ3881" s="0" t="n">
        <f aca="false">IF(EH3881&lt;&gt;"",1,0)</f>
        <v>0</v>
      </c>
      <c r="BB3881" s="0" t="s">
        <v>154</v>
      </c>
      <c r="BD3881" s="0" t="s">
        <v>155</v>
      </c>
      <c r="BF3881" s="0" t="s">
        <v>155</v>
      </c>
      <c r="BJ3881" s="0" t="s">
        <v>155</v>
      </c>
      <c r="BK3881" s="0" t="s">
        <v>155</v>
      </c>
      <c r="BL3881" s="0" t="s">
        <v>155</v>
      </c>
      <c r="BP3881" s="0" t="s">
        <v>155</v>
      </c>
      <c r="BS3881" s="0" t="s">
        <v>155</v>
      </c>
      <c r="BV3881" s="0" t="s">
        <v>155</v>
      </c>
      <c r="BY3881" s="0" t="s">
        <v>141</v>
      </c>
      <c r="CA3881" s="0" t="s">
        <v>155</v>
      </c>
      <c r="CG3881" s="0" t="s">
        <v>155</v>
      </c>
      <c r="CH3881" s="0" t="s">
        <v>141</v>
      </c>
      <c r="CK3881" s="0" t="s">
        <v>155</v>
      </c>
      <c r="CN3881" s="0" t="s">
        <v>155</v>
      </c>
      <c r="CO3881" s="0" t="s">
        <v>141</v>
      </c>
      <c r="CP3881" s="0" t="s">
        <v>155</v>
      </c>
      <c r="CU3881" s="0" t="s">
        <v>145</v>
      </c>
      <c r="CV3881" s="0" t="s">
        <v>155</v>
      </c>
      <c r="CY3881" s="0" t="s">
        <v>155</v>
      </c>
      <c r="CZ3881" s="0" t="s">
        <v>141</v>
      </c>
      <c r="DC3881" s="0" t="s">
        <v>155</v>
      </c>
      <c r="DF3881" s="0" t="s">
        <v>155</v>
      </c>
      <c r="DG3881" s="0" t="s">
        <v>141</v>
      </c>
      <c r="DI3881" s="0" t="s">
        <v>155</v>
      </c>
      <c r="DL3881" s="0" t="s">
        <v>155</v>
      </c>
      <c r="DM3881" s="0" t="s">
        <v>145</v>
      </c>
      <c r="DN3881" s="0" t="s">
        <v>155</v>
      </c>
      <c r="DR3881" s="0" t="s">
        <v>155</v>
      </c>
      <c r="DU3881" s="0" t="s">
        <v>155</v>
      </c>
      <c r="DW3881" s="0" t="s">
        <v>145</v>
      </c>
      <c r="DX3881" s="0" t="s">
        <v>155</v>
      </c>
      <c r="EA3881" s="0" t="s">
        <v>155</v>
      </c>
      <c r="ED3881" s="0" t="s">
        <v>145</v>
      </c>
      <c r="EF3881" s="0" t="s">
        <v>155</v>
      </c>
    </row>
    <row r="3882" customFormat="false" ht="15" hidden="false" customHeight="false" outlineLevel="0" collapsed="false">
      <c r="A3882" s="0" t="s">
        <v>15387</v>
      </c>
      <c r="B3882" s="0" t="n">
        <v>78</v>
      </c>
      <c r="C3882" s="0" t="n">
        <v>379153</v>
      </c>
      <c r="D3882" s="0" t="s">
        <v>15388</v>
      </c>
      <c r="E3882" s="0" t="s">
        <v>2579</v>
      </c>
      <c r="F3882" s="0" t="str">
        <f aca="false">CONCATENATE(D3882," ",LEFT(H3882,4),"T=",AU3882,"D=",AV3882,"R=",AW3882,"M=",AX3882,"L=",AY3882,"B=",AZ3882)</f>
        <v>DINISHAK T=6D=0R=0M=0L=0B=0</v>
      </c>
      <c r="G3882" s="0" t="s">
        <v>4519</v>
      </c>
      <c r="I3882" s="0" t="s">
        <v>15389</v>
      </c>
      <c r="J3882" s="0" t="s">
        <v>2765</v>
      </c>
      <c r="K3882" s="0" t="s">
        <v>144</v>
      </c>
      <c r="M3882" s="0" t="s">
        <v>15254</v>
      </c>
      <c r="N3882" s="0" t="str">
        <f aca="false">RIGHT(M3882,LEN(M3882)-FIND(" ",M3882))</f>
        <v>ROBERTS LN NE</v>
      </c>
      <c r="P3882" s="0" t="s">
        <v>147</v>
      </c>
      <c r="Q3882" s="0" t="s">
        <v>148</v>
      </c>
      <c r="R3882" s="0" t="n">
        <v>44483</v>
      </c>
      <c r="AD3882" s="0" t="s">
        <v>149</v>
      </c>
      <c r="AE3882" s="0" t="s">
        <v>150</v>
      </c>
      <c r="AH3882" s="0" t="n">
        <v>14</v>
      </c>
      <c r="AI3882" s="0" t="n">
        <v>11</v>
      </c>
      <c r="AJ3882" s="0" t="s">
        <v>4175</v>
      </c>
      <c r="AM3882" s="0" t="s">
        <v>4176</v>
      </c>
      <c r="AN3882" s="0" t="s">
        <v>147</v>
      </c>
      <c r="AO3882" s="0" t="s">
        <v>14986</v>
      </c>
      <c r="AP3882" s="0" t="s">
        <v>14987</v>
      </c>
      <c r="AQ3882" s="0" t="n">
        <v>9</v>
      </c>
      <c r="AR3882" s="0" t="n">
        <v>64</v>
      </c>
      <c r="AS3882" s="0" t="n">
        <v>32</v>
      </c>
      <c r="AU3882" s="0" t="n">
        <f aca="false">COUNTA($BA$3882:$EH$3882)</f>
        <v>6</v>
      </c>
      <c r="AV3882" s="0" t="n">
        <f aca="false">COUNTIF($BA$3882:$EH$3882,"D")</f>
        <v>0</v>
      </c>
      <c r="AW3882" s="0" t="n">
        <f aca="false">COUNTIF($BA$3882:$EH$3882,"R")</f>
        <v>0</v>
      </c>
      <c r="AX3882" s="0" t="n">
        <f aca="false">IF(BN3882="D",1,0)+IF(BO3882="D",1,0)+IF(BT3882="D",1,0)+IF(BU3882="D",1,0)+IF(BW3882="D",1,0)+IF(CC3882="D",1,0)+IF(CD3882="D",1,0)+IF(CE3882="D",1,0)+IF(CF3882="D",1,0)+IF(CL3882="D",1,0)+IF(CM3882="D",1,0)+IF(CQ3882="D",1,0)+IF(CR3882="D",1,0)+IF(CS3882="D",1,0)+IF(CW3882="D",1,0)+IF(CX3882="D",1,0)+IF(DD3882="D",1,0)+IF(DE3882="D",1,0)+IF(DJ3882="D",1,0)+IF(DK3882="D",1,0)+IF(DO3882="D",1,0)+IF(DP3882="D",1,0)+IF(DQ3882="D",1,0)+IF(DW3882="D",1,0)+IF(DZ3882="D",1,0)+IF(EH3882="D",1,0)</f>
        <v>0</v>
      </c>
      <c r="AY3882" s="0" t="n">
        <f aca="false">IF(DJ3882&lt;&gt;"",1,0)+IF(DK3882&lt;&gt;"",1,0)+IF(DM3882&lt;&gt;"",1,0)+IF(DO3882&lt;&gt;"",1,0)+IF(DP3882&lt;&gt;"",1,0)+IF(DQ3882&lt;&gt;"",1,0)+IF(DS3882&lt;&gt;"",1,0)+IF(DT3882&lt;&gt;"",1,0)+IF(DV3882&lt;&gt;"",1,0)+IF(DW3882&lt;&gt;"",1,0)+IF(DX3882&lt;&gt;"",1,0)+IF(DY3882&lt;&gt;"",1,0)+IF(DZ3882&lt;&gt;"",1,0)+IF(EB3882&lt;&gt;"",1,0)+IF(EC3882&lt;&gt;"",1,0)+IF(ED3882&lt;&gt;"",1,0)+IF(EG3882&lt;&gt;"",1,0)+IF(EH3882&lt;&gt;"",1,0)</f>
        <v>0</v>
      </c>
      <c r="AZ3882" s="0" t="n">
        <f aca="false">IF(EH3882&lt;&gt;"",1,0)</f>
        <v>0</v>
      </c>
      <c r="BB3882" s="0" t="s">
        <v>154</v>
      </c>
      <c r="CA3882" s="0" t="s">
        <v>155</v>
      </c>
      <c r="CP3882" s="0" t="s">
        <v>155</v>
      </c>
      <c r="DC3882" s="0" t="s">
        <v>155</v>
      </c>
      <c r="DN3882" s="0" t="s">
        <v>155</v>
      </c>
      <c r="EF3882" s="0" t="s">
        <v>155</v>
      </c>
    </row>
    <row r="3883" customFormat="false" ht="15" hidden="false" customHeight="false" outlineLevel="0" collapsed="false">
      <c r="A3883" s="0" t="s">
        <v>15390</v>
      </c>
      <c r="B3883" s="0" t="n">
        <v>78</v>
      </c>
      <c r="C3883" s="0" t="n">
        <v>88734</v>
      </c>
      <c r="D3883" s="0" t="s">
        <v>15391</v>
      </c>
      <c r="E3883" s="0" t="s">
        <v>445</v>
      </c>
      <c r="F3883" s="0" t="str">
        <f aca="false">CONCATENATE(D3883," ",LEFT(H3883,4),"T=",AU3883,"D=",AV3883,"R=",AW3883,"M=",AX3883,"L=",AY3883,"B=",AZ3883)</f>
        <v>GRIBLING T=38D=1R=9M=1L=5B=1</v>
      </c>
      <c r="I3883" s="0" t="s">
        <v>15392</v>
      </c>
      <c r="J3883" s="0" t="s">
        <v>612</v>
      </c>
      <c r="K3883" s="0" t="s">
        <v>144</v>
      </c>
      <c r="L3883" s="0" t="s">
        <v>145</v>
      </c>
      <c r="M3883" s="0" t="s">
        <v>15393</v>
      </c>
      <c r="N3883" s="0" t="str">
        <f aca="false">RIGHT(M3883,LEN(M3883)-FIND(" ",M3883))</f>
        <v>WILLOW BROOK DR NE</v>
      </c>
      <c r="P3883" s="0" t="s">
        <v>147</v>
      </c>
      <c r="Q3883" s="0" t="s">
        <v>148</v>
      </c>
      <c r="R3883" s="0" t="n">
        <v>44483</v>
      </c>
      <c r="AD3883" s="0" t="s">
        <v>149</v>
      </c>
      <c r="AE3883" s="0" t="s">
        <v>150</v>
      </c>
      <c r="AH3883" s="0" t="n">
        <v>14</v>
      </c>
      <c r="AI3883" s="0" t="n">
        <v>11</v>
      </c>
      <c r="AJ3883" s="0" t="s">
        <v>4175</v>
      </c>
      <c r="AM3883" s="0" t="s">
        <v>4176</v>
      </c>
      <c r="AN3883" s="0" t="s">
        <v>147</v>
      </c>
      <c r="AO3883" s="0" t="s">
        <v>14986</v>
      </c>
      <c r="AP3883" s="0" t="s">
        <v>14987</v>
      </c>
      <c r="AQ3883" s="0" t="n">
        <v>9</v>
      </c>
      <c r="AR3883" s="0" t="n">
        <v>64</v>
      </c>
      <c r="AS3883" s="0" t="n">
        <v>32</v>
      </c>
      <c r="AU3883" s="0" t="n">
        <f aca="false">COUNTA($BA$3883:$EH$3883)</f>
        <v>38</v>
      </c>
      <c r="AV3883" s="0" t="n">
        <f aca="false">COUNTIF($BA$3883:$EH$3883,"D")</f>
        <v>1</v>
      </c>
      <c r="AW3883" s="0" t="n">
        <f aca="false">COUNTIF($BA$3883:$EH$3883,"R")</f>
        <v>9</v>
      </c>
      <c r="AX3883" s="0" t="n">
        <f aca="false">IF(BN3883="D",1,0)+IF(BO3883="D",1,0)+IF(BT3883="D",1,0)+IF(BU3883="D",1,0)+IF(BW3883="D",1,0)+IF(CC3883="D",1,0)+IF(CD3883="D",1,0)+IF(CE3883="D",1,0)+IF(CF3883="D",1,0)+IF(CL3883="D",1,0)+IF(CM3883="D",1,0)+IF(CQ3883="D",1,0)+IF(CR3883="D",1,0)+IF(CS3883="D",1,0)+IF(CW3883="D",1,0)+IF(CX3883="D",1,0)+IF(DD3883="D",1,0)+IF(DE3883="D",1,0)+IF(DJ3883="D",1,0)+IF(DK3883="D",1,0)+IF(DO3883="D",1,0)+IF(DP3883="D",1,0)+IF(DQ3883="D",1,0)+IF(DW3883="D",1,0)+IF(DZ3883="D",1,0)+IF(EH3883="D",1,0)</f>
        <v>1</v>
      </c>
      <c r="AY3883" s="0" t="n">
        <f aca="false">IF(DJ3883&lt;&gt;"",1,0)+IF(DK3883&lt;&gt;"",1,0)+IF(DM3883&lt;&gt;"",1,0)+IF(DO3883&lt;&gt;"",1,0)+IF(DP3883&lt;&gt;"",1,0)+IF(DQ3883&lt;&gt;"",1,0)+IF(DS3883&lt;&gt;"",1,0)+IF(DT3883&lt;&gt;"",1,0)+IF(DV3883&lt;&gt;"",1,0)+IF(DW3883&lt;&gt;"",1,0)+IF(DX3883&lt;&gt;"",1,0)+IF(DY3883&lt;&gt;"",1,0)+IF(DZ3883&lt;&gt;"",1,0)+IF(EB3883&lt;&gt;"",1,0)+IF(EC3883&lt;&gt;"",1,0)+IF(ED3883&lt;&gt;"",1,0)+IF(EG3883&lt;&gt;"",1,0)+IF(EH3883&lt;&gt;"",1,0)</f>
        <v>5</v>
      </c>
      <c r="AZ3883" s="0" t="n">
        <f aca="false">IF(EH3883&lt;&gt;"",1,0)</f>
        <v>1</v>
      </c>
      <c r="BB3883" s="0" t="s">
        <v>154</v>
      </c>
      <c r="BC3883" s="0" t="s">
        <v>155</v>
      </c>
      <c r="BD3883" s="0" t="s">
        <v>155</v>
      </c>
      <c r="BF3883" s="0" t="s">
        <v>155</v>
      </c>
      <c r="BG3883" s="0" t="s">
        <v>155</v>
      </c>
      <c r="BH3883" s="0" t="s">
        <v>155</v>
      </c>
      <c r="BJ3883" s="0" t="s">
        <v>155</v>
      </c>
      <c r="BL3883" s="0" t="s">
        <v>155</v>
      </c>
      <c r="BP3883" s="0" t="s">
        <v>155</v>
      </c>
      <c r="BS3883" s="0" t="s">
        <v>155</v>
      </c>
      <c r="BV3883" s="0" t="s">
        <v>155</v>
      </c>
      <c r="CA3883" s="0" t="s">
        <v>155</v>
      </c>
      <c r="CG3883" s="0" t="s">
        <v>155</v>
      </c>
      <c r="CH3883" s="0" t="s">
        <v>141</v>
      </c>
      <c r="CK3883" s="0" t="s">
        <v>155</v>
      </c>
      <c r="CN3883" s="0" t="s">
        <v>155</v>
      </c>
      <c r="CO3883" s="0" t="s">
        <v>141</v>
      </c>
      <c r="CP3883" s="0" t="s">
        <v>155</v>
      </c>
      <c r="CT3883" s="0" t="s">
        <v>155</v>
      </c>
      <c r="CU3883" s="0" t="s">
        <v>141</v>
      </c>
      <c r="CV3883" s="0" t="s">
        <v>155</v>
      </c>
      <c r="CY3883" s="0" t="s">
        <v>155</v>
      </c>
      <c r="CZ3883" s="0" t="s">
        <v>141</v>
      </c>
      <c r="DC3883" s="0" t="s">
        <v>155</v>
      </c>
      <c r="DF3883" s="0" t="s">
        <v>155</v>
      </c>
      <c r="DG3883" s="0" t="s">
        <v>141</v>
      </c>
      <c r="DI3883" s="0" t="s">
        <v>155</v>
      </c>
      <c r="DL3883" s="0" t="s">
        <v>155</v>
      </c>
      <c r="DM3883" s="0" t="s">
        <v>141</v>
      </c>
      <c r="DN3883" s="0" t="s">
        <v>155</v>
      </c>
      <c r="DR3883" s="0" t="s">
        <v>155</v>
      </c>
      <c r="DS3883" s="0" t="s">
        <v>141</v>
      </c>
      <c r="DT3883" s="0" t="s">
        <v>141</v>
      </c>
      <c r="DU3883" s="0" t="s">
        <v>155</v>
      </c>
      <c r="EA3883" s="0" t="s">
        <v>155</v>
      </c>
      <c r="ED3883" s="0" t="s">
        <v>141</v>
      </c>
      <c r="EF3883" s="0" t="s">
        <v>155</v>
      </c>
      <c r="EH3883" s="0" t="s">
        <v>145</v>
      </c>
    </row>
    <row r="3884" customFormat="false" ht="15" hidden="false" customHeight="false" outlineLevel="0" collapsed="false">
      <c r="A3884" s="0" t="s">
        <v>15394</v>
      </c>
      <c r="B3884" s="0" t="n">
        <v>78</v>
      </c>
      <c r="C3884" s="0" t="n">
        <v>457792</v>
      </c>
      <c r="D3884" s="0" t="s">
        <v>4419</v>
      </c>
      <c r="E3884" s="0" t="s">
        <v>1604</v>
      </c>
      <c r="F3884" s="0" t="str">
        <f aca="false">CONCATENATE(D3884," ",LEFT(H3884,4),"T=",AU3884,"D=",AV3884,"R=",AW3884,"M=",AX3884,"L=",AY3884,"B=",AZ3884)</f>
        <v>PATTERSON T=1D=0R=0M=0L=0B=0</v>
      </c>
      <c r="G3884" s="0" t="s">
        <v>337</v>
      </c>
      <c r="I3884" s="0" t="s">
        <v>15395</v>
      </c>
      <c r="J3884" s="0" t="s">
        <v>15396</v>
      </c>
      <c r="K3884" s="0" t="s">
        <v>144</v>
      </c>
      <c r="M3884" s="0" t="s">
        <v>15397</v>
      </c>
      <c r="N3884" s="0" t="str">
        <f aca="false">RIGHT(M3884,LEN(M3884)-FIND(" ",M3884))</f>
        <v>CRANBERRY LN NE</v>
      </c>
      <c r="P3884" s="0" t="s">
        <v>147</v>
      </c>
      <c r="Q3884" s="0" t="s">
        <v>148</v>
      </c>
      <c r="R3884" s="0" t="n">
        <v>44483</v>
      </c>
      <c r="AD3884" s="0" t="s">
        <v>149</v>
      </c>
      <c r="AE3884" s="0" t="s">
        <v>150</v>
      </c>
      <c r="AH3884" s="0" t="n">
        <v>14</v>
      </c>
      <c r="AI3884" s="0" t="n">
        <v>11</v>
      </c>
      <c r="AJ3884" s="0" t="s">
        <v>4175</v>
      </c>
      <c r="AM3884" s="0" t="s">
        <v>4176</v>
      </c>
      <c r="AN3884" s="0" t="s">
        <v>147</v>
      </c>
      <c r="AO3884" s="0" t="s">
        <v>14986</v>
      </c>
      <c r="AP3884" s="0" t="s">
        <v>14987</v>
      </c>
      <c r="AQ3884" s="0" t="n">
        <v>9</v>
      </c>
      <c r="AR3884" s="0" t="n">
        <v>64</v>
      </c>
      <c r="AS3884" s="0" t="n">
        <v>32</v>
      </c>
      <c r="AU3884" s="0" t="n">
        <f aca="false">COUNTA($BA$3884:$EH$3884)</f>
        <v>1</v>
      </c>
      <c r="AV3884" s="0" t="n">
        <f aca="false">COUNTIF($BA$3884:$EH$3884,"D")</f>
        <v>0</v>
      </c>
      <c r="AW3884" s="0" t="n">
        <f aca="false">COUNTIF($BA$3884:$EH$3884,"R")</f>
        <v>0</v>
      </c>
      <c r="AX3884" s="0" t="n">
        <f aca="false">IF(BN3884="D",1,0)+IF(BO3884="D",1,0)+IF(BT3884="D",1,0)+IF(BU3884="D",1,0)+IF(BW3884="D",1,0)+IF(CC3884="D",1,0)+IF(CD3884="D",1,0)+IF(CE3884="D",1,0)+IF(CF3884="D",1,0)+IF(CL3884="D",1,0)+IF(CM3884="D",1,0)+IF(CQ3884="D",1,0)+IF(CR3884="D",1,0)+IF(CS3884="D",1,0)+IF(CW3884="D",1,0)+IF(CX3884="D",1,0)+IF(DD3884="D",1,0)+IF(DE3884="D",1,0)+IF(DJ3884="D",1,0)+IF(DK3884="D",1,0)+IF(DO3884="D",1,0)+IF(DP3884="D",1,0)+IF(DQ3884="D",1,0)+IF(DW3884="D",1,0)+IF(DZ3884="D",1,0)+IF(EH3884="D",1,0)</f>
        <v>0</v>
      </c>
      <c r="AY3884" s="0" t="n">
        <f aca="false">IF(DJ3884&lt;&gt;"",1,0)+IF(DK3884&lt;&gt;"",1,0)+IF(DM3884&lt;&gt;"",1,0)+IF(DO3884&lt;&gt;"",1,0)+IF(DP3884&lt;&gt;"",1,0)+IF(DQ3884&lt;&gt;"",1,0)+IF(DS3884&lt;&gt;"",1,0)+IF(DT3884&lt;&gt;"",1,0)+IF(DV3884&lt;&gt;"",1,0)+IF(DW3884&lt;&gt;"",1,0)+IF(DX3884&lt;&gt;"",1,0)+IF(DY3884&lt;&gt;"",1,0)+IF(DZ3884&lt;&gt;"",1,0)+IF(EB3884&lt;&gt;"",1,0)+IF(EC3884&lt;&gt;"",1,0)+IF(ED3884&lt;&gt;"",1,0)+IF(EG3884&lt;&gt;"",1,0)+IF(EH3884&lt;&gt;"",1,0)</f>
        <v>0</v>
      </c>
      <c r="AZ3884" s="0" t="n">
        <f aca="false">IF(EH3884&lt;&gt;"",1,0)</f>
        <v>0</v>
      </c>
      <c r="BB3884" s="0" t="s">
        <v>154</v>
      </c>
    </row>
    <row r="3885" customFormat="false" ht="15" hidden="false" customHeight="false" outlineLevel="0" collapsed="false">
      <c r="A3885" s="0" t="s">
        <v>15398</v>
      </c>
      <c r="B3885" s="0" t="n">
        <v>78</v>
      </c>
      <c r="C3885" s="0" t="n">
        <v>454590</v>
      </c>
      <c r="D3885" s="0" t="s">
        <v>15399</v>
      </c>
      <c r="E3885" s="0" t="s">
        <v>15400</v>
      </c>
      <c r="F3885" s="0" t="str">
        <f aca="false">CONCATENATE(D3885," ",LEFT(H3885,4),"T=",AU3885,"D=",AV3885,"R=",AW3885,"M=",AX3885,"L=",AY3885,"B=",AZ3885)</f>
        <v>WEBSTER T=3D=0R=0M=0L=0B=0</v>
      </c>
      <c r="G3885" s="0" t="s">
        <v>159</v>
      </c>
      <c r="I3885" s="0" t="s">
        <v>15401</v>
      </c>
      <c r="J3885" s="0" t="s">
        <v>537</v>
      </c>
      <c r="K3885" s="0" t="s">
        <v>144</v>
      </c>
      <c r="M3885" s="0" t="s">
        <v>15402</v>
      </c>
      <c r="N3885" s="0" t="str">
        <f aca="false">RIGHT(M3885,LEN(M3885)-FIND(" ",M3885))</f>
        <v>ROBERTS LN NE</v>
      </c>
      <c r="P3885" s="0" t="s">
        <v>147</v>
      </c>
      <c r="Q3885" s="0" t="s">
        <v>148</v>
      </c>
      <c r="R3885" s="0" t="n">
        <v>44483</v>
      </c>
      <c r="AD3885" s="0" t="s">
        <v>149</v>
      </c>
      <c r="AE3885" s="0" t="s">
        <v>150</v>
      </c>
      <c r="AH3885" s="0" t="n">
        <v>14</v>
      </c>
      <c r="AI3885" s="0" t="n">
        <v>11</v>
      </c>
      <c r="AJ3885" s="0" t="s">
        <v>4175</v>
      </c>
      <c r="AM3885" s="0" t="s">
        <v>4176</v>
      </c>
      <c r="AN3885" s="0" t="s">
        <v>147</v>
      </c>
      <c r="AO3885" s="0" t="s">
        <v>14986</v>
      </c>
      <c r="AP3885" s="0" t="s">
        <v>14987</v>
      </c>
      <c r="AQ3885" s="0" t="n">
        <v>9</v>
      </c>
      <c r="AR3885" s="0" t="n">
        <v>64</v>
      </c>
      <c r="AS3885" s="0" t="n">
        <v>32</v>
      </c>
      <c r="AU3885" s="0" t="n">
        <f aca="false">COUNTA($BA$3885:$EH$3885)</f>
        <v>3</v>
      </c>
      <c r="AV3885" s="0" t="n">
        <f aca="false">COUNTIF($BA$3885:$EH$3885,"D")</f>
        <v>0</v>
      </c>
      <c r="AW3885" s="0" t="n">
        <f aca="false">COUNTIF($BA$3885:$EH$3885,"R")</f>
        <v>0</v>
      </c>
      <c r="AX3885" s="0" t="n">
        <f aca="false">IF(BN3885="D",1,0)+IF(BO3885="D",1,0)+IF(BT3885="D",1,0)+IF(BU3885="D",1,0)+IF(BW3885="D",1,0)+IF(CC3885="D",1,0)+IF(CD3885="D",1,0)+IF(CE3885="D",1,0)+IF(CF3885="D",1,0)+IF(CL3885="D",1,0)+IF(CM3885="D",1,0)+IF(CQ3885="D",1,0)+IF(CR3885="D",1,0)+IF(CS3885="D",1,0)+IF(CW3885="D",1,0)+IF(CX3885="D",1,0)+IF(DD3885="D",1,0)+IF(DE3885="D",1,0)+IF(DJ3885="D",1,0)+IF(DK3885="D",1,0)+IF(DO3885="D",1,0)+IF(DP3885="D",1,0)+IF(DQ3885="D",1,0)+IF(DW3885="D",1,0)+IF(DZ3885="D",1,0)+IF(EH3885="D",1,0)</f>
        <v>0</v>
      </c>
      <c r="AY3885" s="0" t="n">
        <f aca="false">IF(DJ3885&lt;&gt;"",1,0)+IF(DK3885&lt;&gt;"",1,0)+IF(DM3885&lt;&gt;"",1,0)+IF(DO3885&lt;&gt;"",1,0)+IF(DP3885&lt;&gt;"",1,0)+IF(DQ3885&lt;&gt;"",1,0)+IF(DS3885&lt;&gt;"",1,0)+IF(DT3885&lt;&gt;"",1,0)+IF(DV3885&lt;&gt;"",1,0)+IF(DW3885&lt;&gt;"",1,0)+IF(DX3885&lt;&gt;"",1,0)+IF(DY3885&lt;&gt;"",1,0)+IF(DZ3885&lt;&gt;"",1,0)+IF(EB3885&lt;&gt;"",1,0)+IF(EC3885&lt;&gt;"",1,0)+IF(ED3885&lt;&gt;"",1,0)+IF(EG3885&lt;&gt;"",1,0)+IF(EH3885&lt;&gt;"",1,0)</f>
        <v>0</v>
      </c>
      <c r="AZ3885" s="0" t="n">
        <f aca="false">IF(EH3885&lt;&gt;"",1,0)</f>
        <v>0</v>
      </c>
      <c r="BB3885" s="0" t="s">
        <v>154</v>
      </c>
      <c r="DN3885" s="0" t="s">
        <v>155</v>
      </c>
      <c r="EF3885" s="0" t="s">
        <v>155</v>
      </c>
    </row>
    <row r="3886" customFormat="false" ht="15" hidden="false" customHeight="false" outlineLevel="0" collapsed="false">
      <c r="A3886" s="0" t="s">
        <v>15403</v>
      </c>
      <c r="B3886" s="0" t="n">
        <v>78</v>
      </c>
      <c r="C3886" s="0" t="n">
        <v>420383</v>
      </c>
      <c r="D3886" s="0" t="s">
        <v>53</v>
      </c>
      <c r="E3886" s="0" t="s">
        <v>562</v>
      </c>
      <c r="F3886" s="0" t="str">
        <f aca="false">CONCATENATE(D3886," ",LEFT(H3886,4),"T=",AU3886,"D=",AV3886,"R=",AW3886,"M=",AX3886,"L=",AY3886,"B=",AZ3886)</f>
        <v>WARD T=21D=7R=0M=1L=5B=1</v>
      </c>
      <c r="G3886" s="0" t="s">
        <v>1452</v>
      </c>
      <c r="I3886" s="0" t="s">
        <v>15404</v>
      </c>
      <c r="J3886" s="0" t="s">
        <v>612</v>
      </c>
      <c r="K3886" s="0" t="s">
        <v>144</v>
      </c>
      <c r="L3886" s="0" t="s">
        <v>145</v>
      </c>
      <c r="M3886" s="0" t="s">
        <v>15393</v>
      </c>
      <c r="N3886" s="0" t="str">
        <f aca="false">RIGHT(M3886,LEN(M3886)-FIND(" ",M3886))</f>
        <v>WILLOW BROOK DR NE</v>
      </c>
      <c r="P3886" s="0" t="s">
        <v>147</v>
      </c>
      <c r="Q3886" s="0" t="s">
        <v>148</v>
      </c>
      <c r="R3886" s="0" t="n">
        <v>44483</v>
      </c>
      <c r="AD3886" s="0" t="s">
        <v>149</v>
      </c>
      <c r="AE3886" s="0" t="s">
        <v>150</v>
      </c>
      <c r="AH3886" s="0" t="n">
        <v>14</v>
      </c>
      <c r="AI3886" s="0" t="n">
        <v>11</v>
      </c>
      <c r="AJ3886" s="0" t="s">
        <v>4175</v>
      </c>
      <c r="AM3886" s="0" t="s">
        <v>4176</v>
      </c>
      <c r="AN3886" s="0" t="s">
        <v>147</v>
      </c>
      <c r="AO3886" s="0" t="s">
        <v>14986</v>
      </c>
      <c r="AP3886" s="0" t="s">
        <v>14987</v>
      </c>
      <c r="AQ3886" s="0" t="n">
        <v>9</v>
      </c>
      <c r="AR3886" s="0" t="n">
        <v>64</v>
      </c>
      <c r="AS3886" s="0" t="n">
        <v>32</v>
      </c>
      <c r="AU3886" s="0" t="n">
        <f aca="false">COUNTA($BA$3886:$EH$3886)</f>
        <v>21</v>
      </c>
      <c r="AV3886" s="0" t="n">
        <f aca="false">COUNTIF($BA$3886:$EH$3886,"D")</f>
        <v>7</v>
      </c>
      <c r="AW3886" s="0" t="n">
        <f aca="false">COUNTIF($BA$3886:$EH$3886,"R")</f>
        <v>0</v>
      </c>
      <c r="AX3886" s="0" t="n">
        <f aca="false">IF(BN3886="D",1,0)+IF(BO3886="D",1,0)+IF(BT3886="D",1,0)+IF(BU3886="D",1,0)+IF(BW3886="D",1,0)+IF(CC3886="D",1,0)+IF(CD3886="D",1,0)+IF(CE3886="D",1,0)+IF(CF3886="D",1,0)+IF(CL3886="D",1,0)+IF(CM3886="D",1,0)+IF(CQ3886="D",1,0)+IF(CR3886="D",1,0)+IF(CS3886="D",1,0)+IF(CW3886="D",1,0)+IF(CX3886="D",1,0)+IF(DD3886="D",1,0)+IF(DE3886="D",1,0)+IF(DJ3886="D",1,0)+IF(DK3886="D",1,0)+IF(DO3886="D",1,0)+IF(DP3886="D",1,0)+IF(DQ3886="D",1,0)+IF(DW3886="D",1,0)+IF(DZ3886="D",1,0)+IF(EH3886="D",1,0)</f>
        <v>1</v>
      </c>
      <c r="AY3886" s="0" t="n">
        <f aca="false">IF(DJ3886&lt;&gt;"",1,0)+IF(DK3886&lt;&gt;"",1,0)+IF(DM3886&lt;&gt;"",1,0)+IF(DO3886&lt;&gt;"",1,0)+IF(DP3886&lt;&gt;"",1,0)+IF(DQ3886&lt;&gt;"",1,0)+IF(DS3886&lt;&gt;"",1,0)+IF(DT3886&lt;&gt;"",1,0)+IF(DV3886&lt;&gt;"",1,0)+IF(DW3886&lt;&gt;"",1,0)+IF(DX3886&lt;&gt;"",1,0)+IF(DY3886&lt;&gt;"",1,0)+IF(DZ3886&lt;&gt;"",1,0)+IF(EB3886&lt;&gt;"",1,0)+IF(EC3886&lt;&gt;"",1,0)+IF(ED3886&lt;&gt;"",1,0)+IF(EG3886&lt;&gt;"",1,0)+IF(EH3886&lt;&gt;"",1,0)</f>
        <v>5</v>
      </c>
      <c r="AZ3886" s="0" t="n">
        <f aca="false">IF(EH3886&lt;&gt;"",1,0)</f>
        <v>1</v>
      </c>
      <c r="BB3886" s="0" t="s">
        <v>154</v>
      </c>
      <c r="BJ3886" s="0" t="s">
        <v>155</v>
      </c>
      <c r="CK3886" s="0" t="s">
        <v>155</v>
      </c>
      <c r="CP3886" s="0" t="s">
        <v>155</v>
      </c>
      <c r="CV3886" s="0" t="s">
        <v>155</v>
      </c>
      <c r="CZ3886" s="0" t="s">
        <v>145</v>
      </c>
      <c r="DC3886" s="0" t="s">
        <v>155</v>
      </c>
      <c r="DF3886" s="0" t="s">
        <v>155</v>
      </c>
      <c r="DG3886" s="0" t="s">
        <v>145</v>
      </c>
      <c r="DI3886" s="0" t="s">
        <v>155</v>
      </c>
      <c r="DL3886" s="0" t="s">
        <v>155</v>
      </c>
      <c r="DM3886" s="0" t="s">
        <v>145</v>
      </c>
      <c r="DN3886" s="0" t="s">
        <v>155</v>
      </c>
      <c r="DR3886" s="0" t="s">
        <v>155</v>
      </c>
      <c r="DS3886" s="0" t="s">
        <v>145</v>
      </c>
      <c r="DT3886" s="0" t="s">
        <v>145</v>
      </c>
      <c r="DU3886" s="0" t="s">
        <v>155</v>
      </c>
      <c r="EA3886" s="0" t="s">
        <v>155</v>
      </c>
      <c r="ED3886" s="0" t="s">
        <v>145</v>
      </c>
      <c r="EF3886" s="0" t="s">
        <v>155</v>
      </c>
      <c r="EH3886" s="0" t="s">
        <v>145</v>
      </c>
    </row>
    <row r="3887" customFormat="false" ht="15" hidden="false" customHeight="false" outlineLevel="0" collapsed="false">
      <c r="A3887" s="0" t="s">
        <v>15405</v>
      </c>
      <c r="B3887" s="0" t="n">
        <v>78</v>
      </c>
      <c r="C3887" s="0" t="n">
        <v>421460</v>
      </c>
      <c r="D3887" s="0" t="s">
        <v>2479</v>
      </c>
      <c r="E3887" s="0" t="s">
        <v>11599</v>
      </c>
      <c r="F3887" s="0" t="str">
        <f aca="false">CONCATENATE(D3887," ",LEFT(H3887,4),"T=",AU3887,"D=",AV3887,"R=",AW3887,"M=",AX3887,"L=",AY3887,"B=",AZ3887)</f>
        <v>SEMPLE T=8D=1R=0M=1L=1B=0</v>
      </c>
      <c r="G3887" s="0" t="s">
        <v>337</v>
      </c>
      <c r="I3887" s="0" t="s">
        <v>650</v>
      </c>
      <c r="J3887" s="0" t="s">
        <v>10737</v>
      </c>
      <c r="K3887" s="0" t="s">
        <v>144</v>
      </c>
      <c r="M3887" s="0" t="s">
        <v>15406</v>
      </c>
      <c r="N3887" s="0" t="str">
        <f aca="false">RIGHT(M3887,LEN(M3887)-FIND(" ",M3887))</f>
        <v>GRISSOM DR NE</v>
      </c>
      <c r="P3887" s="0" t="s">
        <v>147</v>
      </c>
      <c r="Q3887" s="0" t="s">
        <v>148</v>
      </c>
      <c r="R3887" s="0" t="n">
        <v>44483</v>
      </c>
      <c r="AD3887" s="0" t="s">
        <v>149</v>
      </c>
      <c r="AE3887" s="0" t="s">
        <v>150</v>
      </c>
      <c r="AH3887" s="0" t="n">
        <v>14</v>
      </c>
      <c r="AI3887" s="0" t="n">
        <v>11</v>
      </c>
      <c r="AJ3887" s="0" t="s">
        <v>4175</v>
      </c>
      <c r="AM3887" s="0" t="s">
        <v>4176</v>
      </c>
      <c r="AN3887" s="0" t="s">
        <v>147</v>
      </c>
      <c r="AO3887" s="0" t="s">
        <v>14986</v>
      </c>
      <c r="AP3887" s="0" t="s">
        <v>14987</v>
      </c>
      <c r="AQ3887" s="0" t="n">
        <v>9</v>
      </c>
      <c r="AR3887" s="0" t="n">
        <v>64</v>
      </c>
      <c r="AS3887" s="0" t="n">
        <v>32</v>
      </c>
      <c r="AU3887" s="0" t="n">
        <f aca="false">COUNTA($BA$3887:$EH$3887)</f>
        <v>8</v>
      </c>
      <c r="AV3887" s="0" t="n">
        <f aca="false">COUNTIF($BA$3887:$EH$3887,"D")</f>
        <v>1</v>
      </c>
      <c r="AW3887" s="0" t="n">
        <f aca="false">COUNTIF($BA$3887:$EH$3887,"R")</f>
        <v>0</v>
      </c>
      <c r="AX3887" s="0" t="n">
        <f aca="false">IF(BN3887="D",1,0)+IF(BO3887="D",1,0)+IF(BT3887="D",1,0)+IF(BU3887="D",1,0)+IF(BW3887="D",1,0)+IF(CC3887="D",1,0)+IF(CD3887="D",1,0)+IF(CE3887="D",1,0)+IF(CF3887="D",1,0)+IF(CL3887="D",1,0)+IF(CM3887="D",1,0)+IF(CQ3887="D",1,0)+IF(CR3887="D",1,0)+IF(CS3887="D",1,0)+IF(CW3887="D",1,0)+IF(CX3887="D",1,0)+IF(DD3887="D",1,0)+IF(DE3887="D",1,0)+IF(DJ3887="D",1,0)+IF(DK3887="D",1,0)+IF(DO3887="D",1,0)+IF(DP3887="D",1,0)+IF(DQ3887="D",1,0)+IF(DW3887="D",1,0)+IF(DZ3887="D",1,0)+IF(EH3887="D",1,0)</f>
        <v>1</v>
      </c>
      <c r="AY3887" s="0" t="n">
        <f aca="false">IF(DJ3887&lt;&gt;"",1,0)+IF(DK3887&lt;&gt;"",1,0)+IF(DM3887&lt;&gt;"",1,0)+IF(DO3887&lt;&gt;"",1,0)+IF(DP3887&lt;&gt;"",1,0)+IF(DQ3887&lt;&gt;"",1,0)+IF(DS3887&lt;&gt;"",1,0)+IF(DT3887&lt;&gt;"",1,0)+IF(DV3887&lt;&gt;"",1,0)+IF(DW3887&lt;&gt;"",1,0)+IF(DX3887&lt;&gt;"",1,0)+IF(DY3887&lt;&gt;"",1,0)+IF(DZ3887&lt;&gt;"",1,0)+IF(EB3887&lt;&gt;"",1,0)+IF(EC3887&lt;&gt;"",1,0)+IF(ED3887&lt;&gt;"",1,0)+IF(EG3887&lt;&gt;"",1,0)+IF(EH3887&lt;&gt;"",1,0)</f>
        <v>1</v>
      </c>
      <c r="AZ3887" s="0" t="n">
        <f aca="false">IF(EH3887&lt;&gt;"",1,0)</f>
        <v>0</v>
      </c>
      <c r="BB3887" s="0" t="s">
        <v>154</v>
      </c>
      <c r="BI3887" s="0" t="s">
        <v>155</v>
      </c>
      <c r="BL3887" s="0" t="s">
        <v>155</v>
      </c>
      <c r="DC3887" s="0" t="s">
        <v>155</v>
      </c>
      <c r="DI3887" s="0" t="s">
        <v>155</v>
      </c>
      <c r="DJ3887" s="0" t="s">
        <v>145</v>
      </c>
      <c r="DN3887" s="0" t="s">
        <v>155</v>
      </c>
      <c r="EF3887" s="0" t="s">
        <v>155</v>
      </c>
    </row>
    <row r="3888" customFormat="false" ht="15" hidden="false" customHeight="false" outlineLevel="0" collapsed="false">
      <c r="A3888" s="0" t="s">
        <v>15407</v>
      </c>
      <c r="B3888" s="0" t="n">
        <v>78</v>
      </c>
      <c r="C3888" s="0" t="n">
        <v>429510</v>
      </c>
      <c r="D3888" s="0" t="s">
        <v>6973</v>
      </c>
      <c r="E3888" s="0" t="s">
        <v>3636</v>
      </c>
      <c r="F3888" s="0" t="str">
        <f aca="false">CONCATENATE(D3888," ",LEFT(H3888,4),"T=",AU3888,"D=",AV3888,"R=",AW3888,"M=",AX3888,"L=",AY3888,"B=",AZ3888)</f>
        <v>PETRILLA T=6D=1R=0M=0L=1B=0</v>
      </c>
      <c r="G3888" s="0" t="s">
        <v>849</v>
      </c>
      <c r="I3888" s="0" t="s">
        <v>15408</v>
      </c>
      <c r="J3888" s="0" t="s">
        <v>1716</v>
      </c>
      <c r="K3888" s="0" t="s">
        <v>144</v>
      </c>
      <c r="M3888" s="0" t="s">
        <v>15317</v>
      </c>
      <c r="N3888" s="0" t="str">
        <f aca="false">RIGHT(M3888,LEN(M3888)-FIND(" ",M3888))</f>
        <v>BIRCH RUN DR NE</v>
      </c>
      <c r="P3888" s="0" t="s">
        <v>147</v>
      </c>
      <c r="Q3888" s="0" t="s">
        <v>148</v>
      </c>
      <c r="R3888" s="0" t="n">
        <v>44483</v>
      </c>
      <c r="AD3888" s="0" t="s">
        <v>149</v>
      </c>
      <c r="AE3888" s="0" t="s">
        <v>150</v>
      </c>
      <c r="AH3888" s="0" t="n">
        <v>14</v>
      </c>
      <c r="AI3888" s="0" t="n">
        <v>11</v>
      </c>
      <c r="AJ3888" s="0" t="s">
        <v>4175</v>
      </c>
      <c r="AM3888" s="0" t="s">
        <v>4176</v>
      </c>
      <c r="AN3888" s="0" t="s">
        <v>147</v>
      </c>
      <c r="AO3888" s="0" t="s">
        <v>14986</v>
      </c>
      <c r="AP3888" s="0" t="s">
        <v>14987</v>
      </c>
      <c r="AQ3888" s="0" t="n">
        <v>9</v>
      </c>
      <c r="AR3888" s="0" t="n">
        <v>64</v>
      </c>
      <c r="AS3888" s="0" t="n">
        <v>32</v>
      </c>
      <c r="AU3888" s="0" t="n">
        <f aca="false">COUNTA($BA$3888:$EH$3888)</f>
        <v>6</v>
      </c>
      <c r="AV3888" s="0" t="n">
        <f aca="false">COUNTIF($BA$3888:$EH$3888,"D")</f>
        <v>1</v>
      </c>
      <c r="AW3888" s="0" t="n">
        <f aca="false">COUNTIF($BA$3888:$EH$3888,"R")</f>
        <v>0</v>
      </c>
      <c r="AX3888" s="0" t="n">
        <f aca="false">IF(BN3888="D",1,0)+IF(BO3888="D",1,0)+IF(BT3888="D",1,0)+IF(BU3888="D",1,0)+IF(BW3888="D",1,0)+IF(CC3888="D",1,0)+IF(CD3888="D",1,0)+IF(CE3888="D",1,0)+IF(CF3888="D",1,0)+IF(CL3888="D",1,0)+IF(CM3888="D",1,0)+IF(CQ3888="D",1,0)+IF(CR3888="D",1,0)+IF(CS3888="D",1,0)+IF(CW3888="D",1,0)+IF(CX3888="D",1,0)+IF(DD3888="D",1,0)+IF(DE3888="D",1,0)+IF(DJ3888="D",1,0)+IF(DK3888="D",1,0)+IF(DO3888="D",1,0)+IF(DP3888="D",1,0)+IF(DQ3888="D",1,0)+IF(DW3888="D",1,0)+IF(DZ3888="D",1,0)+IF(EH3888="D",1,0)</f>
        <v>0</v>
      </c>
      <c r="AY3888" s="0" t="n">
        <f aca="false">IF(DJ3888&lt;&gt;"",1,0)+IF(DK3888&lt;&gt;"",1,0)+IF(DM3888&lt;&gt;"",1,0)+IF(DO3888&lt;&gt;"",1,0)+IF(DP3888&lt;&gt;"",1,0)+IF(DQ3888&lt;&gt;"",1,0)+IF(DS3888&lt;&gt;"",1,0)+IF(DT3888&lt;&gt;"",1,0)+IF(DV3888&lt;&gt;"",1,0)+IF(DW3888&lt;&gt;"",1,0)+IF(DX3888&lt;&gt;"",1,0)+IF(DY3888&lt;&gt;"",1,0)+IF(DZ3888&lt;&gt;"",1,0)+IF(EB3888&lt;&gt;"",1,0)+IF(EC3888&lt;&gt;"",1,0)+IF(ED3888&lt;&gt;"",1,0)+IF(EG3888&lt;&gt;"",1,0)+IF(EH3888&lt;&gt;"",1,0)</f>
        <v>1</v>
      </c>
      <c r="AZ3888" s="0" t="n">
        <f aca="false">IF(EH3888&lt;&gt;"",1,0)</f>
        <v>0</v>
      </c>
      <c r="BB3888" s="0" t="s">
        <v>154</v>
      </c>
      <c r="DG3888" s="0" t="s">
        <v>145</v>
      </c>
      <c r="DI3888" s="0" t="s">
        <v>155</v>
      </c>
      <c r="DN3888" s="0" t="s">
        <v>155</v>
      </c>
      <c r="DU3888" s="0" t="s">
        <v>155</v>
      </c>
      <c r="DX3888" s="0" t="s">
        <v>155</v>
      </c>
    </row>
    <row r="3889" customFormat="false" ht="15" hidden="false" customHeight="false" outlineLevel="0" collapsed="false">
      <c r="A3889" s="0" t="s">
        <v>15409</v>
      </c>
      <c r="B3889" s="0" t="n">
        <v>78</v>
      </c>
      <c r="C3889" s="0" t="n">
        <v>279828</v>
      </c>
      <c r="D3889" s="0" t="s">
        <v>15410</v>
      </c>
      <c r="E3889" s="0" t="s">
        <v>6004</v>
      </c>
      <c r="F3889" s="0" t="str">
        <f aca="false">CONCATENATE(D3889," ",LEFT(H3889,4),"T=",AU3889,"D=",AV3889,"R=",AW3889,"M=",AX3889,"L=",AY3889,"B=",AZ3889)</f>
        <v>TELSTAD JRT=47D=9R=5M=5L=7B=1</v>
      </c>
      <c r="G3889" s="0" t="s">
        <v>363</v>
      </c>
      <c r="H3889" s="0" t="s">
        <v>517</v>
      </c>
      <c r="I3889" s="0" t="s">
        <v>15411</v>
      </c>
      <c r="J3889" s="0" t="s">
        <v>6151</v>
      </c>
      <c r="K3889" s="0" t="s">
        <v>144</v>
      </c>
      <c r="L3889" s="0" t="s">
        <v>145</v>
      </c>
      <c r="M3889" s="0" t="s">
        <v>15412</v>
      </c>
      <c r="N3889" s="0" t="str">
        <f aca="false">RIGHT(M3889,LEN(M3889)-FIND(" ",M3889))</f>
        <v>CRANBERRY LN NE</v>
      </c>
      <c r="P3889" s="0" t="s">
        <v>147</v>
      </c>
      <c r="Q3889" s="0" t="s">
        <v>148</v>
      </c>
      <c r="R3889" s="0" t="n">
        <v>44483</v>
      </c>
      <c r="AD3889" s="0" t="s">
        <v>149</v>
      </c>
      <c r="AE3889" s="0" t="s">
        <v>150</v>
      </c>
      <c r="AH3889" s="0" t="n">
        <v>14</v>
      </c>
      <c r="AI3889" s="0" t="n">
        <v>11</v>
      </c>
      <c r="AJ3889" s="0" t="s">
        <v>4175</v>
      </c>
      <c r="AM3889" s="0" t="s">
        <v>4176</v>
      </c>
      <c r="AN3889" s="0" t="s">
        <v>147</v>
      </c>
      <c r="AO3889" s="0" t="s">
        <v>14986</v>
      </c>
      <c r="AP3889" s="0" t="s">
        <v>14987</v>
      </c>
      <c r="AQ3889" s="0" t="n">
        <v>9</v>
      </c>
      <c r="AR3889" s="0" t="n">
        <v>64</v>
      </c>
      <c r="AS3889" s="0" t="n">
        <v>32</v>
      </c>
      <c r="AU3889" s="0" t="n">
        <f aca="false">COUNTA($BA$3889:$EH$3889)</f>
        <v>47</v>
      </c>
      <c r="AV3889" s="0" t="n">
        <f aca="false">COUNTIF($BA$3889:$EH$3889,"D")</f>
        <v>9</v>
      </c>
      <c r="AW3889" s="0" t="n">
        <f aca="false">COUNTIF($BA$3889:$EH$3889,"R")</f>
        <v>5</v>
      </c>
      <c r="AX3889" s="0" t="n">
        <f aca="false">IF(BN3889="D",1,0)+IF(BO3889="D",1,0)+IF(BT3889="D",1,0)+IF(BU3889="D",1,0)+IF(BW3889="D",1,0)+IF(CC3889="D",1,0)+IF(CD3889="D",1,0)+IF(CE3889="D",1,0)+IF(CF3889="D",1,0)+IF(CL3889="D",1,0)+IF(CM3889="D",1,0)+IF(CQ3889="D",1,0)+IF(CR3889="D",1,0)+IF(CS3889="D",1,0)+IF(CW3889="D",1,0)+IF(CX3889="D",1,0)+IF(DD3889="D",1,0)+IF(DE3889="D",1,0)+IF(DJ3889="D",1,0)+IF(DK3889="D",1,0)+IF(DO3889="D",1,0)+IF(DP3889="D",1,0)+IF(DQ3889="D",1,0)+IF(DW3889="D",1,0)+IF(DZ3889="D",1,0)+IF(EH3889="D",1,0)</f>
        <v>5</v>
      </c>
      <c r="AY3889" s="0" t="n">
        <f aca="false">IF(DJ3889&lt;&gt;"",1,0)+IF(DK3889&lt;&gt;"",1,0)+IF(DM3889&lt;&gt;"",1,0)+IF(DO3889&lt;&gt;"",1,0)+IF(DP3889&lt;&gt;"",1,0)+IF(DQ3889&lt;&gt;"",1,0)+IF(DS3889&lt;&gt;"",1,0)+IF(DT3889&lt;&gt;"",1,0)+IF(DV3889&lt;&gt;"",1,0)+IF(DW3889&lt;&gt;"",1,0)+IF(DX3889&lt;&gt;"",1,0)+IF(DY3889&lt;&gt;"",1,0)+IF(DZ3889&lt;&gt;"",1,0)+IF(EB3889&lt;&gt;"",1,0)+IF(EC3889&lt;&gt;"",1,0)+IF(ED3889&lt;&gt;"",1,0)+IF(EG3889&lt;&gt;"",1,0)+IF(EH3889&lt;&gt;"",1,0)</f>
        <v>7</v>
      </c>
      <c r="AZ3889" s="0" t="n">
        <f aca="false">IF(EH3889&lt;&gt;"",1,0)</f>
        <v>1</v>
      </c>
      <c r="BB3889" s="0" t="s">
        <v>154</v>
      </c>
      <c r="BC3889" s="0" t="s">
        <v>155</v>
      </c>
      <c r="BD3889" s="0" t="s">
        <v>155</v>
      </c>
      <c r="BE3889" s="0" t="s">
        <v>155</v>
      </c>
      <c r="BF3889" s="0" t="s">
        <v>155</v>
      </c>
      <c r="BG3889" s="0" t="s">
        <v>155</v>
      </c>
      <c r="BH3889" s="0" t="s">
        <v>155</v>
      </c>
      <c r="BJ3889" s="0" t="s">
        <v>155</v>
      </c>
      <c r="BK3889" s="0" t="s">
        <v>155</v>
      </c>
      <c r="BL3889" s="0" t="s">
        <v>155</v>
      </c>
      <c r="BP3889" s="0" t="s">
        <v>155</v>
      </c>
      <c r="BR3889" s="0" t="s">
        <v>155</v>
      </c>
      <c r="BS3889" s="0" t="s">
        <v>155</v>
      </c>
      <c r="BV3889" s="0" t="s">
        <v>155</v>
      </c>
      <c r="BY3889" s="0" t="s">
        <v>145</v>
      </c>
      <c r="CA3889" s="0" t="s">
        <v>155</v>
      </c>
      <c r="CG3889" s="0" t="s">
        <v>155</v>
      </c>
      <c r="CH3889" s="0" t="s">
        <v>145</v>
      </c>
      <c r="CK3889" s="0" t="s">
        <v>155</v>
      </c>
      <c r="CL3889" s="0" t="s">
        <v>145</v>
      </c>
      <c r="CN3889" s="0" t="s">
        <v>155</v>
      </c>
      <c r="CO3889" s="0" t="s">
        <v>141</v>
      </c>
      <c r="CP3889" s="0" t="s">
        <v>155</v>
      </c>
      <c r="CT3889" s="0" t="s">
        <v>155</v>
      </c>
      <c r="CU3889" s="0" t="s">
        <v>145</v>
      </c>
      <c r="CV3889" s="0" t="s">
        <v>155</v>
      </c>
      <c r="CW3889" s="0" t="s">
        <v>145</v>
      </c>
      <c r="CY3889" s="0" t="s">
        <v>155</v>
      </c>
      <c r="CZ3889" s="0" t="s">
        <v>141</v>
      </c>
      <c r="DC3889" s="0" t="s">
        <v>155</v>
      </c>
      <c r="DD3889" s="0" t="s">
        <v>145</v>
      </c>
      <c r="DF3889" s="0" t="s">
        <v>155</v>
      </c>
      <c r="DG3889" s="0" t="s">
        <v>145</v>
      </c>
      <c r="DI3889" s="0" t="s">
        <v>155</v>
      </c>
      <c r="DJ3889" s="0" t="s">
        <v>145</v>
      </c>
      <c r="DL3889" s="0" t="s">
        <v>155</v>
      </c>
      <c r="DM3889" s="0" t="s">
        <v>141</v>
      </c>
      <c r="DN3889" s="0" t="s">
        <v>155</v>
      </c>
      <c r="DR3889" s="0" t="s">
        <v>155</v>
      </c>
      <c r="DT3889" s="0" t="s">
        <v>141</v>
      </c>
      <c r="DU3889" s="0" t="s">
        <v>155</v>
      </c>
      <c r="DW3889" s="0" t="s">
        <v>155</v>
      </c>
      <c r="DX3889" s="0" t="s">
        <v>155</v>
      </c>
      <c r="EA3889" s="0" t="s">
        <v>155</v>
      </c>
      <c r="ED3889" s="0" t="s">
        <v>141</v>
      </c>
      <c r="EF3889" s="0" t="s">
        <v>155</v>
      </c>
      <c r="EH3889" s="0" t="s">
        <v>145</v>
      </c>
    </row>
    <row r="3890" customFormat="false" ht="15" hidden="false" customHeight="false" outlineLevel="0" collapsed="false">
      <c r="A3890" s="0" t="s">
        <v>15413</v>
      </c>
      <c r="B3890" s="0" t="n">
        <v>78</v>
      </c>
      <c r="C3890" s="0" t="n">
        <v>92740</v>
      </c>
      <c r="D3890" s="0" t="s">
        <v>15414</v>
      </c>
      <c r="E3890" s="0" t="s">
        <v>1344</v>
      </c>
      <c r="F3890" s="0" t="str">
        <f aca="false">CONCATENATE(D3890," ",LEFT(H3890,4),"T=",AU3890,"D=",AV3890,"R=",AW3890,"M=",AX3890,"L=",AY3890,"B=",AZ3890)</f>
        <v>MACRINOS T=5D=0R=0M=0L=0B=0</v>
      </c>
      <c r="I3890" s="0" t="s">
        <v>15415</v>
      </c>
      <c r="J3890" s="0" t="s">
        <v>6862</v>
      </c>
      <c r="K3890" s="0" t="s">
        <v>144</v>
      </c>
      <c r="M3890" s="0" t="s">
        <v>15088</v>
      </c>
      <c r="N3890" s="0" t="str">
        <f aca="false">RIGHT(M3890,LEN(M3890)-FIND(" ",M3890))</f>
        <v>MEADOW LN NE</v>
      </c>
      <c r="O3890" s="0" t="s">
        <v>2786</v>
      </c>
      <c r="P3890" s="0" t="s">
        <v>147</v>
      </c>
      <c r="Q3890" s="0" t="s">
        <v>148</v>
      </c>
      <c r="R3890" s="0" t="n">
        <v>44483</v>
      </c>
      <c r="AD3890" s="0" t="s">
        <v>149</v>
      </c>
      <c r="AE3890" s="0" t="s">
        <v>150</v>
      </c>
      <c r="AH3890" s="0" t="n">
        <v>14</v>
      </c>
      <c r="AI3890" s="0" t="n">
        <v>11</v>
      </c>
      <c r="AJ3890" s="0" t="s">
        <v>4175</v>
      </c>
      <c r="AM3890" s="0" t="s">
        <v>4176</v>
      </c>
      <c r="AN3890" s="0" t="s">
        <v>147</v>
      </c>
      <c r="AO3890" s="0" t="s">
        <v>14986</v>
      </c>
      <c r="AP3890" s="0" t="s">
        <v>14987</v>
      </c>
      <c r="AQ3890" s="0" t="n">
        <v>9</v>
      </c>
      <c r="AR3890" s="0" t="n">
        <v>64</v>
      </c>
      <c r="AS3890" s="0" t="n">
        <v>32</v>
      </c>
      <c r="AU3890" s="0" t="n">
        <f aca="false">COUNTA($BA$3890:$EH$3890)</f>
        <v>5</v>
      </c>
      <c r="AV3890" s="0" t="n">
        <f aca="false">COUNTIF($BA$3890:$EH$3890,"D")</f>
        <v>0</v>
      </c>
      <c r="AW3890" s="0" t="n">
        <f aca="false">COUNTIF($BA$3890:$EH$3890,"R")</f>
        <v>0</v>
      </c>
      <c r="AX3890" s="0" t="n">
        <f aca="false">IF(BN3890="D",1,0)+IF(BO3890="D",1,0)+IF(BT3890="D",1,0)+IF(BU3890="D",1,0)+IF(BW3890="D",1,0)+IF(CC3890="D",1,0)+IF(CD3890="D",1,0)+IF(CE3890="D",1,0)+IF(CF3890="D",1,0)+IF(CL3890="D",1,0)+IF(CM3890="D",1,0)+IF(CQ3890="D",1,0)+IF(CR3890="D",1,0)+IF(CS3890="D",1,0)+IF(CW3890="D",1,0)+IF(CX3890="D",1,0)+IF(DD3890="D",1,0)+IF(DE3890="D",1,0)+IF(DJ3890="D",1,0)+IF(DK3890="D",1,0)+IF(DO3890="D",1,0)+IF(DP3890="D",1,0)+IF(DQ3890="D",1,0)+IF(DW3890="D",1,0)+IF(DZ3890="D",1,0)+IF(EH3890="D",1,0)</f>
        <v>0</v>
      </c>
      <c r="AY3890" s="0" t="n">
        <f aca="false">IF(DJ3890&lt;&gt;"",1,0)+IF(DK3890&lt;&gt;"",1,0)+IF(DM3890&lt;&gt;"",1,0)+IF(DO3890&lt;&gt;"",1,0)+IF(DP3890&lt;&gt;"",1,0)+IF(DQ3890&lt;&gt;"",1,0)+IF(DS3890&lt;&gt;"",1,0)+IF(DT3890&lt;&gt;"",1,0)+IF(DV3890&lt;&gt;"",1,0)+IF(DW3890&lt;&gt;"",1,0)+IF(DX3890&lt;&gt;"",1,0)+IF(DY3890&lt;&gt;"",1,0)+IF(DZ3890&lt;&gt;"",1,0)+IF(EB3890&lt;&gt;"",1,0)+IF(EC3890&lt;&gt;"",1,0)+IF(ED3890&lt;&gt;"",1,0)+IF(EG3890&lt;&gt;"",1,0)+IF(EH3890&lt;&gt;"",1,0)</f>
        <v>0</v>
      </c>
      <c r="AZ3890" s="0" t="n">
        <f aca="false">IF(EH3890&lt;&gt;"",1,0)</f>
        <v>0</v>
      </c>
      <c r="BB3890" s="0" t="s">
        <v>154</v>
      </c>
      <c r="BC3890" s="0" t="s">
        <v>155</v>
      </c>
      <c r="BD3890" s="0" t="s">
        <v>155</v>
      </c>
      <c r="BG3890" s="0" t="s">
        <v>155</v>
      </c>
      <c r="BH3890" s="0" t="s">
        <v>155</v>
      </c>
    </row>
    <row r="3891" customFormat="false" ht="15" hidden="false" customHeight="false" outlineLevel="0" collapsed="false">
      <c r="A3891" s="0" t="s">
        <v>15416</v>
      </c>
      <c r="B3891" s="0" t="n">
        <v>78</v>
      </c>
      <c r="C3891" s="0" t="n">
        <v>320906</v>
      </c>
      <c r="D3891" s="0" t="s">
        <v>6095</v>
      </c>
      <c r="E3891" s="0" t="s">
        <v>254</v>
      </c>
      <c r="F3891" s="0" t="str">
        <f aca="false">CONCATENATE(D3891," ",LEFT(H3891,4),"T=",AU3891,"D=",AV3891,"R=",AW3891,"M=",AX3891,"L=",AY3891,"B=",AZ3891)</f>
        <v>WEBB T=12D=0R=0M=0L=0B=0</v>
      </c>
      <c r="G3891" s="0" t="s">
        <v>159</v>
      </c>
      <c r="I3891" s="0" t="s">
        <v>10644</v>
      </c>
      <c r="J3891" s="0" t="s">
        <v>15305</v>
      </c>
      <c r="K3891" s="0" t="s">
        <v>144</v>
      </c>
      <c r="M3891" s="0" t="s">
        <v>15417</v>
      </c>
      <c r="N3891" s="0" t="str">
        <f aca="false">RIGHT(M3891,LEN(M3891)-FIND(" ",M3891))</f>
        <v>MILLIKIN PL NE</v>
      </c>
      <c r="P3891" s="0" t="s">
        <v>147</v>
      </c>
      <c r="Q3891" s="0" t="s">
        <v>148</v>
      </c>
      <c r="R3891" s="0" t="n">
        <v>44483</v>
      </c>
      <c r="AD3891" s="0" t="s">
        <v>149</v>
      </c>
      <c r="AE3891" s="0" t="s">
        <v>150</v>
      </c>
      <c r="AH3891" s="0" t="n">
        <v>14</v>
      </c>
      <c r="AI3891" s="0" t="n">
        <v>11</v>
      </c>
      <c r="AJ3891" s="0" t="s">
        <v>4175</v>
      </c>
      <c r="AM3891" s="0" t="s">
        <v>4176</v>
      </c>
      <c r="AN3891" s="0" t="s">
        <v>147</v>
      </c>
      <c r="AO3891" s="0" t="s">
        <v>14986</v>
      </c>
      <c r="AP3891" s="0" t="s">
        <v>14987</v>
      </c>
      <c r="AQ3891" s="0" t="n">
        <v>9</v>
      </c>
      <c r="AR3891" s="0" t="n">
        <v>64</v>
      </c>
      <c r="AS3891" s="0" t="n">
        <v>32</v>
      </c>
      <c r="AU3891" s="0" t="n">
        <f aca="false">COUNTA($BA$3891:$EH$3891)</f>
        <v>12</v>
      </c>
      <c r="AV3891" s="0" t="n">
        <f aca="false">COUNTIF($BA$3891:$EH$3891,"D")</f>
        <v>0</v>
      </c>
      <c r="AW3891" s="0" t="n">
        <f aca="false">COUNTIF($BA$3891:$EH$3891,"R")</f>
        <v>0</v>
      </c>
      <c r="AX3891" s="0" t="n">
        <f aca="false">IF(BN3891="D",1,0)+IF(BO3891="D",1,0)+IF(BT3891="D",1,0)+IF(BU3891="D",1,0)+IF(BW3891="D",1,0)+IF(CC3891="D",1,0)+IF(CD3891="D",1,0)+IF(CE3891="D",1,0)+IF(CF3891="D",1,0)+IF(CL3891="D",1,0)+IF(CM3891="D",1,0)+IF(CQ3891="D",1,0)+IF(CR3891="D",1,0)+IF(CS3891="D",1,0)+IF(CW3891="D",1,0)+IF(CX3891="D",1,0)+IF(DD3891="D",1,0)+IF(DE3891="D",1,0)+IF(DJ3891="D",1,0)+IF(DK3891="D",1,0)+IF(DO3891="D",1,0)+IF(DP3891="D",1,0)+IF(DQ3891="D",1,0)+IF(DW3891="D",1,0)+IF(DZ3891="D",1,0)+IF(EH3891="D",1,0)</f>
        <v>0</v>
      </c>
      <c r="AY3891" s="0" t="n">
        <f aca="false">IF(DJ3891&lt;&gt;"",1,0)+IF(DK3891&lt;&gt;"",1,0)+IF(DM3891&lt;&gt;"",1,0)+IF(DO3891&lt;&gt;"",1,0)+IF(DP3891&lt;&gt;"",1,0)+IF(DQ3891&lt;&gt;"",1,0)+IF(DS3891&lt;&gt;"",1,0)+IF(DT3891&lt;&gt;"",1,0)+IF(DV3891&lt;&gt;"",1,0)+IF(DW3891&lt;&gt;"",1,0)+IF(DX3891&lt;&gt;"",1,0)+IF(DY3891&lt;&gt;"",1,0)+IF(DZ3891&lt;&gt;"",1,0)+IF(EB3891&lt;&gt;"",1,0)+IF(EC3891&lt;&gt;"",1,0)+IF(ED3891&lt;&gt;"",1,0)+IF(EG3891&lt;&gt;"",1,0)+IF(EH3891&lt;&gt;"",1,0)</f>
        <v>0</v>
      </c>
      <c r="AZ3891" s="0" t="n">
        <f aca="false">IF(EH3891&lt;&gt;"",1,0)</f>
        <v>0</v>
      </c>
      <c r="BB3891" s="0" t="s">
        <v>154</v>
      </c>
      <c r="BL3891" s="0" t="s">
        <v>155</v>
      </c>
      <c r="BP3891" s="0" t="s">
        <v>155</v>
      </c>
      <c r="BR3891" s="0" t="s">
        <v>155</v>
      </c>
      <c r="BS3891" s="0" t="s">
        <v>155</v>
      </c>
      <c r="BV3891" s="0" t="s">
        <v>155</v>
      </c>
      <c r="CA3891" s="0" t="s">
        <v>155</v>
      </c>
      <c r="CK3891" s="0" t="s">
        <v>155</v>
      </c>
      <c r="CP3891" s="0" t="s">
        <v>155</v>
      </c>
      <c r="CY3891" s="0" t="s">
        <v>155</v>
      </c>
      <c r="DC3891" s="0" t="s">
        <v>155</v>
      </c>
      <c r="DN3891" s="0" t="s">
        <v>155</v>
      </c>
    </row>
    <row r="3892" customFormat="false" ht="15" hidden="false" customHeight="false" outlineLevel="0" collapsed="false">
      <c r="A3892" s="0" t="s">
        <v>15418</v>
      </c>
      <c r="B3892" s="0" t="n">
        <v>78</v>
      </c>
      <c r="C3892" s="0" t="n">
        <v>311286</v>
      </c>
      <c r="D3892" s="0" t="s">
        <v>5879</v>
      </c>
      <c r="E3892" s="0" t="s">
        <v>15419</v>
      </c>
      <c r="F3892" s="0" t="str">
        <f aca="false">CONCATENATE(D3892," ",LEFT(H3892,4),"T=",AU3892,"D=",AV3892,"R=",AW3892,"M=",AX3892,"L=",AY3892,"B=",AZ3892)</f>
        <v>MASON T=27D=6R=0M=1L=4B=0</v>
      </c>
      <c r="I3892" s="0" t="s">
        <v>1927</v>
      </c>
      <c r="J3892" s="0" t="s">
        <v>15420</v>
      </c>
      <c r="K3892" s="0" t="s">
        <v>144</v>
      </c>
      <c r="L3892" s="0" t="s">
        <v>145</v>
      </c>
      <c r="M3892" s="0" t="s">
        <v>15421</v>
      </c>
      <c r="N3892" s="0" t="str">
        <f aca="false">RIGHT(M3892,LEN(M3892)-FIND(" ",M3892))</f>
        <v>SEDGEWICK ST NE</v>
      </c>
      <c r="P3892" s="0" t="s">
        <v>147</v>
      </c>
      <c r="Q3892" s="0" t="s">
        <v>148</v>
      </c>
      <c r="R3892" s="0" t="n">
        <v>44483</v>
      </c>
      <c r="AD3892" s="0" t="s">
        <v>149</v>
      </c>
      <c r="AE3892" s="0" t="s">
        <v>150</v>
      </c>
      <c r="AH3892" s="0" t="n">
        <v>14</v>
      </c>
      <c r="AI3892" s="0" t="n">
        <v>11</v>
      </c>
      <c r="AJ3892" s="0" t="s">
        <v>4175</v>
      </c>
      <c r="AM3892" s="0" t="s">
        <v>4176</v>
      </c>
      <c r="AN3892" s="0" t="s">
        <v>147</v>
      </c>
      <c r="AO3892" s="0" t="s">
        <v>14986</v>
      </c>
      <c r="AP3892" s="0" t="s">
        <v>14987</v>
      </c>
      <c r="AQ3892" s="0" t="n">
        <v>9</v>
      </c>
      <c r="AR3892" s="0" t="n">
        <v>64</v>
      </c>
      <c r="AS3892" s="0" t="n">
        <v>32</v>
      </c>
      <c r="AU3892" s="0" t="n">
        <f aca="false">COUNTA($BA$3892:$EH$3892)</f>
        <v>27</v>
      </c>
      <c r="AV3892" s="0" t="n">
        <f aca="false">COUNTIF($BA$3892:$EH$3892,"D")</f>
        <v>6</v>
      </c>
      <c r="AW3892" s="0" t="n">
        <f aca="false">COUNTIF($BA$3892:$EH$3892,"R")</f>
        <v>0</v>
      </c>
      <c r="AX3892" s="0" t="n">
        <f aca="false">IF(BN3892="D",1,0)+IF(BO3892="D",1,0)+IF(BT3892="D",1,0)+IF(BU3892="D",1,0)+IF(BW3892="D",1,0)+IF(CC3892="D",1,0)+IF(CD3892="D",1,0)+IF(CE3892="D",1,0)+IF(CF3892="D",1,0)+IF(CL3892="D",1,0)+IF(CM3892="D",1,0)+IF(CQ3892="D",1,0)+IF(CR3892="D",1,0)+IF(CS3892="D",1,0)+IF(CW3892="D",1,0)+IF(CX3892="D",1,0)+IF(DD3892="D",1,0)+IF(DE3892="D",1,0)+IF(DJ3892="D",1,0)+IF(DK3892="D",1,0)+IF(DO3892="D",1,0)+IF(DP3892="D",1,0)+IF(DQ3892="D",1,0)+IF(DW3892="D",1,0)+IF(DZ3892="D",1,0)+IF(EH3892="D",1,0)</f>
        <v>1</v>
      </c>
      <c r="AY3892" s="0" t="n">
        <f aca="false">IF(DJ3892&lt;&gt;"",1,0)+IF(DK3892&lt;&gt;"",1,0)+IF(DM3892&lt;&gt;"",1,0)+IF(DO3892&lt;&gt;"",1,0)+IF(DP3892&lt;&gt;"",1,0)+IF(DQ3892&lt;&gt;"",1,0)+IF(DS3892&lt;&gt;"",1,0)+IF(DT3892&lt;&gt;"",1,0)+IF(DV3892&lt;&gt;"",1,0)+IF(DW3892&lt;&gt;"",1,0)+IF(DX3892&lt;&gt;"",1,0)+IF(DY3892&lt;&gt;"",1,0)+IF(DZ3892&lt;&gt;"",1,0)+IF(EB3892&lt;&gt;"",1,0)+IF(EC3892&lt;&gt;"",1,0)+IF(ED3892&lt;&gt;"",1,0)+IF(EG3892&lt;&gt;"",1,0)+IF(EH3892&lt;&gt;"",1,0)</f>
        <v>4</v>
      </c>
      <c r="AZ3892" s="0" t="n">
        <f aca="false">IF(EH3892&lt;&gt;"",1,0)</f>
        <v>0</v>
      </c>
      <c r="BB3892" s="0" t="s">
        <v>154</v>
      </c>
      <c r="BH3892" s="0" t="s">
        <v>155</v>
      </c>
      <c r="BJ3892" s="0" t="s">
        <v>155</v>
      </c>
      <c r="BK3892" s="0" t="s">
        <v>155</v>
      </c>
      <c r="BL3892" s="0" t="s">
        <v>155</v>
      </c>
      <c r="BP3892" s="0" t="s">
        <v>155</v>
      </c>
      <c r="BR3892" s="0" t="s">
        <v>155</v>
      </c>
      <c r="BV3892" s="0" t="s">
        <v>155</v>
      </c>
      <c r="BY3892" s="0" t="s">
        <v>145</v>
      </c>
      <c r="CA3892" s="0" t="s">
        <v>155</v>
      </c>
      <c r="CK3892" s="0" t="s">
        <v>155</v>
      </c>
      <c r="CN3892" s="0" t="s">
        <v>155</v>
      </c>
      <c r="CP3892" s="0" t="s">
        <v>155</v>
      </c>
      <c r="CV3892" s="0" t="s">
        <v>155</v>
      </c>
      <c r="CY3892" s="0" t="s">
        <v>155</v>
      </c>
      <c r="CZ3892" s="0" t="s">
        <v>145</v>
      </c>
      <c r="DC3892" s="0" t="s">
        <v>155</v>
      </c>
      <c r="DG3892" s="0" t="s">
        <v>145</v>
      </c>
      <c r="DI3892" s="0" t="s">
        <v>155</v>
      </c>
      <c r="DM3892" s="0" t="s">
        <v>145</v>
      </c>
      <c r="DN3892" s="0" t="s">
        <v>155</v>
      </c>
      <c r="DU3892" s="0" t="s">
        <v>155</v>
      </c>
      <c r="DW3892" s="0" t="s">
        <v>145</v>
      </c>
      <c r="DX3892" s="0" t="s">
        <v>155</v>
      </c>
      <c r="EA3892" s="0" t="s">
        <v>155</v>
      </c>
      <c r="ED3892" s="0" t="s">
        <v>145</v>
      </c>
      <c r="EF3892" s="0" t="s">
        <v>155</v>
      </c>
    </row>
    <row r="3893" customFormat="false" ht="15" hidden="false" customHeight="false" outlineLevel="0" collapsed="false">
      <c r="A3893" s="0" t="s">
        <v>15422</v>
      </c>
      <c r="B3893" s="0" t="n">
        <v>78</v>
      </c>
      <c r="C3893" s="0" t="n">
        <v>22986</v>
      </c>
      <c r="D3893" s="0" t="s">
        <v>15423</v>
      </c>
      <c r="E3893" s="0" t="s">
        <v>2223</v>
      </c>
      <c r="F3893" s="0" t="str">
        <f aca="false">CONCATENATE(D3893," ",LEFT(H3893,4),"T=",AU3893,"D=",AV3893,"R=",AW3893,"M=",AX3893,"L=",AY3893,"B=",AZ3893)</f>
        <v>VINES T=50D=17R=0M=7L=8B=1</v>
      </c>
      <c r="I3893" s="0" t="s">
        <v>6064</v>
      </c>
      <c r="J3893" s="0" t="s">
        <v>15424</v>
      </c>
      <c r="K3893" s="0" t="s">
        <v>144</v>
      </c>
      <c r="L3893" s="0" t="s">
        <v>145</v>
      </c>
      <c r="M3893" s="0" t="s">
        <v>15425</v>
      </c>
      <c r="N3893" s="0" t="str">
        <f aca="false">RIGHT(M3893,LEN(M3893)-FIND(" ",M3893))</f>
        <v>SEDGEWICK ST NE</v>
      </c>
      <c r="P3893" s="0" t="s">
        <v>147</v>
      </c>
      <c r="Q3893" s="0" t="s">
        <v>148</v>
      </c>
      <c r="R3893" s="0" t="n">
        <v>44483</v>
      </c>
      <c r="AD3893" s="0" t="s">
        <v>149</v>
      </c>
      <c r="AE3893" s="0" t="s">
        <v>150</v>
      </c>
      <c r="AH3893" s="0" t="n">
        <v>14</v>
      </c>
      <c r="AI3893" s="0" t="n">
        <v>11</v>
      </c>
      <c r="AJ3893" s="0" t="s">
        <v>4175</v>
      </c>
      <c r="AM3893" s="0" t="s">
        <v>4176</v>
      </c>
      <c r="AN3893" s="0" t="s">
        <v>147</v>
      </c>
      <c r="AO3893" s="0" t="s">
        <v>14986</v>
      </c>
      <c r="AP3893" s="0" t="s">
        <v>14987</v>
      </c>
      <c r="AQ3893" s="0" t="n">
        <v>9</v>
      </c>
      <c r="AR3893" s="0" t="n">
        <v>64</v>
      </c>
      <c r="AS3893" s="0" t="n">
        <v>32</v>
      </c>
      <c r="AU3893" s="0" t="n">
        <f aca="false">COUNTA($BA$3893:$EH$3893)</f>
        <v>50</v>
      </c>
      <c r="AV3893" s="0" t="n">
        <f aca="false">COUNTIF($BA$3893:$EH$3893,"D")</f>
        <v>17</v>
      </c>
      <c r="AW3893" s="0" t="n">
        <f aca="false">COUNTIF($BA$3893:$EH$3893,"R")</f>
        <v>0</v>
      </c>
      <c r="AX3893" s="0" t="n">
        <f aca="false">IF(BN3893="D",1,0)+IF(BO3893="D",1,0)+IF(BT3893="D",1,0)+IF(BU3893="D",1,0)+IF(BW3893="D",1,0)+IF(CC3893="D",1,0)+IF(CD3893="D",1,0)+IF(CE3893="D",1,0)+IF(CF3893="D",1,0)+IF(CL3893="D",1,0)+IF(CM3893="D",1,0)+IF(CQ3893="D",1,0)+IF(CR3893="D",1,0)+IF(CS3893="D",1,0)+IF(CW3893="D",1,0)+IF(CX3893="D",1,0)+IF(DD3893="D",1,0)+IF(DE3893="D",1,0)+IF(DJ3893="D",1,0)+IF(DK3893="D",1,0)+IF(DO3893="D",1,0)+IF(DP3893="D",1,0)+IF(DQ3893="D",1,0)+IF(DW3893="D",1,0)+IF(DZ3893="D",1,0)+IF(EH3893="D",1,0)</f>
        <v>7</v>
      </c>
      <c r="AY3893" s="0" t="n">
        <f aca="false">IF(DJ3893&lt;&gt;"",1,0)+IF(DK3893&lt;&gt;"",1,0)+IF(DM3893&lt;&gt;"",1,0)+IF(DO3893&lt;&gt;"",1,0)+IF(DP3893&lt;&gt;"",1,0)+IF(DQ3893&lt;&gt;"",1,0)+IF(DS3893&lt;&gt;"",1,0)+IF(DT3893&lt;&gt;"",1,0)+IF(DV3893&lt;&gt;"",1,0)+IF(DW3893&lt;&gt;"",1,0)+IF(DX3893&lt;&gt;"",1,0)+IF(DY3893&lt;&gt;"",1,0)+IF(DZ3893&lt;&gt;"",1,0)+IF(EB3893&lt;&gt;"",1,0)+IF(EC3893&lt;&gt;"",1,0)+IF(ED3893&lt;&gt;"",1,0)+IF(EG3893&lt;&gt;"",1,0)+IF(EH3893&lt;&gt;"",1,0)</f>
        <v>8</v>
      </c>
      <c r="AZ3893" s="0" t="n">
        <f aca="false">IF(EH3893&lt;&gt;"",1,0)</f>
        <v>1</v>
      </c>
      <c r="BB3893" s="0" t="s">
        <v>154</v>
      </c>
      <c r="BC3893" s="0" t="s">
        <v>155</v>
      </c>
      <c r="BD3893" s="0" t="s">
        <v>155</v>
      </c>
      <c r="BE3893" s="0" t="s">
        <v>155</v>
      </c>
      <c r="BF3893" s="0" t="s">
        <v>155</v>
      </c>
      <c r="BG3893" s="0" t="s">
        <v>155</v>
      </c>
      <c r="BH3893" s="0" t="s">
        <v>155</v>
      </c>
      <c r="BI3893" s="0" t="s">
        <v>155</v>
      </c>
      <c r="BJ3893" s="0" t="s">
        <v>155</v>
      </c>
      <c r="BK3893" s="0" t="s">
        <v>155</v>
      </c>
      <c r="BL3893" s="0" t="s">
        <v>155</v>
      </c>
      <c r="BP3893" s="0" t="s">
        <v>155</v>
      </c>
      <c r="BR3893" s="0" t="s">
        <v>155</v>
      </c>
      <c r="BS3893" s="0" t="s">
        <v>155</v>
      </c>
      <c r="BV3893" s="0" t="s">
        <v>155</v>
      </c>
      <c r="BY3893" s="0" t="s">
        <v>145</v>
      </c>
      <c r="CA3893" s="0" t="s">
        <v>155</v>
      </c>
      <c r="CG3893" s="0" t="s">
        <v>155</v>
      </c>
      <c r="CH3893" s="0" t="s">
        <v>145</v>
      </c>
      <c r="CK3893" s="0" t="s">
        <v>155</v>
      </c>
      <c r="CL3893" s="0" t="s">
        <v>145</v>
      </c>
      <c r="CN3893" s="0" t="s">
        <v>155</v>
      </c>
      <c r="CO3893" s="0" t="s">
        <v>145</v>
      </c>
      <c r="CP3893" s="0" t="s">
        <v>155</v>
      </c>
      <c r="CQ3893" s="0" t="s">
        <v>145</v>
      </c>
      <c r="CT3893" s="0" t="s">
        <v>155</v>
      </c>
      <c r="CU3893" s="0" t="s">
        <v>145</v>
      </c>
      <c r="CV3893" s="0" t="s">
        <v>155</v>
      </c>
      <c r="CW3893" s="0" t="s">
        <v>145</v>
      </c>
      <c r="CY3893" s="0" t="s">
        <v>155</v>
      </c>
      <c r="CZ3893" s="0" t="s">
        <v>145</v>
      </c>
      <c r="DC3893" s="0" t="s">
        <v>155</v>
      </c>
      <c r="DD3893" s="0" t="s">
        <v>145</v>
      </c>
      <c r="DF3893" s="0" t="s">
        <v>155</v>
      </c>
      <c r="DG3893" s="0" t="s">
        <v>145</v>
      </c>
      <c r="DI3893" s="0" t="s">
        <v>155</v>
      </c>
      <c r="DJ3893" s="0" t="s">
        <v>145</v>
      </c>
      <c r="DL3893" s="0" t="s">
        <v>155</v>
      </c>
      <c r="DM3893" s="0" t="s">
        <v>145</v>
      </c>
      <c r="DN3893" s="0" t="s">
        <v>155</v>
      </c>
      <c r="DR3893" s="0" t="s">
        <v>155</v>
      </c>
      <c r="DS3893" s="0" t="s">
        <v>145</v>
      </c>
      <c r="DT3893" s="0" t="s">
        <v>145</v>
      </c>
      <c r="DU3893" s="0" t="s">
        <v>155</v>
      </c>
      <c r="DW3893" s="0" t="s">
        <v>145</v>
      </c>
      <c r="DX3893" s="0" t="s">
        <v>155</v>
      </c>
      <c r="EA3893" s="0" t="s">
        <v>155</v>
      </c>
      <c r="ED3893" s="0" t="s">
        <v>145</v>
      </c>
      <c r="EF3893" s="0" t="s">
        <v>155</v>
      </c>
      <c r="EH3893" s="0" t="s">
        <v>145</v>
      </c>
    </row>
    <row r="3894" customFormat="false" ht="15" hidden="false" customHeight="false" outlineLevel="0" collapsed="false">
      <c r="A3894" s="0" t="s">
        <v>15426</v>
      </c>
      <c r="B3894" s="0" t="n">
        <v>78</v>
      </c>
      <c r="C3894" s="0" t="n">
        <v>417446</v>
      </c>
      <c r="D3894" s="0" t="s">
        <v>15132</v>
      </c>
      <c r="E3894" s="0" t="s">
        <v>5798</v>
      </c>
      <c r="F3894" s="0" t="str">
        <f aca="false">CONCATENATE(D3894," ",LEFT(H3894,4),"T=",AU3894,"D=",AV3894,"R=",AW3894,"M=",AX3894,"L=",AY3894,"B=",AZ3894)</f>
        <v>KELSH T=4D=0R=0M=0L=0B=0</v>
      </c>
      <c r="G3894" s="0" t="s">
        <v>1997</v>
      </c>
      <c r="I3894" s="0" t="s">
        <v>15427</v>
      </c>
      <c r="J3894" s="0" t="s">
        <v>3975</v>
      </c>
      <c r="K3894" s="0" t="s">
        <v>144</v>
      </c>
      <c r="M3894" s="0" t="s">
        <v>15135</v>
      </c>
      <c r="N3894" s="0" t="str">
        <f aca="false">RIGHT(M3894,LEN(M3894)-FIND(" ",M3894))</f>
        <v>REEVES RD NE</v>
      </c>
      <c r="P3894" s="0" t="s">
        <v>147</v>
      </c>
      <c r="Q3894" s="0" t="s">
        <v>148</v>
      </c>
      <c r="R3894" s="0" t="n">
        <v>44483</v>
      </c>
      <c r="AD3894" s="0" t="s">
        <v>149</v>
      </c>
      <c r="AE3894" s="0" t="s">
        <v>150</v>
      </c>
      <c r="AH3894" s="0" t="n">
        <v>14</v>
      </c>
      <c r="AI3894" s="0" t="n">
        <v>11</v>
      </c>
      <c r="AJ3894" s="0" t="s">
        <v>4175</v>
      </c>
      <c r="AM3894" s="0" t="s">
        <v>4176</v>
      </c>
      <c r="AN3894" s="0" t="s">
        <v>147</v>
      </c>
      <c r="AO3894" s="0" t="s">
        <v>14986</v>
      </c>
      <c r="AP3894" s="0" t="s">
        <v>14987</v>
      </c>
      <c r="AQ3894" s="0" t="n">
        <v>9</v>
      </c>
      <c r="AR3894" s="0" t="n">
        <v>64</v>
      </c>
      <c r="AS3894" s="0" t="n">
        <v>32</v>
      </c>
      <c r="AU3894" s="0" t="n">
        <f aca="false">COUNTA($BA$3894:$EH$3894)</f>
        <v>4</v>
      </c>
      <c r="AV3894" s="0" t="n">
        <f aca="false">COUNTIF($BA$3894:$EH$3894,"D")</f>
        <v>0</v>
      </c>
      <c r="AW3894" s="0" t="n">
        <f aca="false">COUNTIF($BA$3894:$EH$3894,"R")</f>
        <v>0</v>
      </c>
      <c r="AX3894" s="0" t="n">
        <f aca="false">IF(BN3894="D",1,0)+IF(BO3894="D",1,0)+IF(BT3894="D",1,0)+IF(BU3894="D",1,0)+IF(BW3894="D",1,0)+IF(CC3894="D",1,0)+IF(CD3894="D",1,0)+IF(CE3894="D",1,0)+IF(CF3894="D",1,0)+IF(CL3894="D",1,0)+IF(CM3894="D",1,0)+IF(CQ3894="D",1,0)+IF(CR3894="D",1,0)+IF(CS3894="D",1,0)+IF(CW3894="D",1,0)+IF(CX3894="D",1,0)+IF(DD3894="D",1,0)+IF(DE3894="D",1,0)+IF(DJ3894="D",1,0)+IF(DK3894="D",1,0)+IF(DO3894="D",1,0)+IF(DP3894="D",1,0)+IF(DQ3894="D",1,0)+IF(DW3894="D",1,0)+IF(DZ3894="D",1,0)+IF(EH3894="D",1,0)</f>
        <v>0</v>
      </c>
      <c r="AY3894" s="0" t="n">
        <f aca="false">IF(DJ3894&lt;&gt;"",1,0)+IF(DK3894&lt;&gt;"",1,0)+IF(DM3894&lt;&gt;"",1,0)+IF(DO3894&lt;&gt;"",1,0)+IF(DP3894&lt;&gt;"",1,0)+IF(DQ3894&lt;&gt;"",1,0)+IF(DS3894&lt;&gt;"",1,0)+IF(DT3894&lt;&gt;"",1,0)+IF(DV3894&lt;&gt;"",1,0)+IF(DW3894&lt;&gt;"",1,0)+IF(DX3894&lt;&gt;"",1,0)+IF(DY3894&lt;&gt;"",1,0)+IF(DZ3894&lt;&gt;"",1,0)+IF(EB3894&lt;&gt;"",1,0)+IF(EC3894&lt;&gt;"",1,0)+IF(ED3894&lt;&gt;"",1,0)+IF(EG3894&lt;&gt;"",1,0)+IF(EH3894&lt;&gt;"",1,0)</f>
        <v>0</v>
      </c>
      <c r="AZ3894" s="0" t="n">
        <f aca="false">IF(EH3894&lt;&gt;"",1,0)</f>
        <v>0</v>
      </c>
      <c r="BB3894" s="0" t="s">
        <v>154</v>
      </c>
      <c r="DC3894" s="0" t="s">
        <v>155</v>
      </c>
      <c r="DI3894" s="0" t="s">
        <v>155</v>
      </c>
      <c r="DN3894" s="0" t="s">
        <v>155</v>
      </c>
    </row>
    <row r="3895" customFormat="false" ht="15" hidden="false" customHeight="false" outlineLevel="0" collapsed="false">
      <c r="A3895" s="0" t="s">
        <v>15428</v>
      </c>
      <c r="B3895" s="0" t="n">
        <v>78</v>
      </c>
      <c r="C3895" s="0" t="n">
        <v>234872</v>
      </c>
      <c r="D3895" s="0" t="s">
        <v>15024</v>
      </c>
      <c r="E3895" s="0" t="s">
        <v>343</v>
      </c>
      <c r="F3895" s="0" t="str">
        <f aca="false">CONCATENATE(D3895," ",LEFT(H3895,4),"T=",AU3895,"D=",AV3895,"R=",AW3895,"M=",AX3895,"L=",AY3895,"B=",AZ3895)</f>
        <v>ZAP T=20D=3R=0M=1L=2B=0</v>
      </c>
      <c r="G3895" s="0" t="s">
        <v>2435</v>
      </c>
      <c r="I3895" s="0" t="s">
        <v>15429</v>
      </c>
      <c r="J3895" s="0" t="s">
        <v>308</v>
      </c>
      <c r="K3895" s="0" t="s">
        <v>144</v>
      </c>
      <c r="L3895" s="0" t="s">
        <v>145</v>
      </c>
      <c r="M3895" s="0" t="s">
        <v>15026</v>
      </c>
      <c r="N3895" s="0" t="str">
        <f aca="false">RIGHT(M3895,LEN(M3895)-FIND(" ",M3895))</f>
        <v>WILLOW BROOK DR NE</v>
      </c>
      <c r="P3895" s="0" t="s">
        <v>147</v>
      </c>
      <c r="Q3895" s="0" t="s">
        <v>148</v>
      </c>
      <c r="R3895" s="0" t="n">
        <v>44483</v>
      </c>
      <c r="AD3895" s="0" t="s">
        <v>149</v>
      </c>
      <c r="AE3895" s="0" t="s">
        <v>150</v>
      </c>
      <c r="AH3895" s="0" t="n">
        <v>14</v>
      </c>
      <c r="AI3895" s="0" t="n">
        <v>11</v>
      </c>
      <c r="AJ3895" s="0" t="s">
        <v>4175</v>
      </c>
      <c r="AM3895" s="0" t="s">
        <v>4176</v>
      </c>
      <c r="AN3895" s="0" t="s">
        <v>147</v>
      </c>
      <c r="AO3895" s="0" t="s">
        <v>14986</v>
      </c>
      <c r="AP3895" s="0" t="s">
        <v>14987</v>
      </c>
      <c r="AQ3895" s="0" t="n">
        <v>9</v>
      </c>
      <c r="AR3895" s="0" t="n">
        <v>64</v>
      </c>
      <c r="AS3895" s="0" t="n">
        <v>32</v>
      </c>
      <c r="AU3895" s="0" t="n">
        <f aca="false">COUNTA($BA$3895:$EH$3895)</f>
        <v>20</v>
      </c>
      <c r="AV3895" s="0" t="n">
        <f aca="false">COUNTIF($BA$3895:$EH$3895,"D")</f>
        <v>3</v>
      </c>
      <c r="AW3895" s="0" t="n">
        <f aca="false">COUNTIF($BA$3895:$EH$3895,"R")</f>
        <v>0</v>
      </c>
      <c r="AX3895" s="0" t="n">
        <f aca="false">IF(BN3895="D",1,0)+IF(BO3895="D",1,0)+IF(BT3895="D",1,0)+IF(BU3895="D",1,0)+IF(BW3895="D",1,0)+IF(CC3895="D",1,0)+IF(CD3895="D",1,0)+IF(CE3895="D",1,0)+IF(CF3895="D",1,0)+IF(CL3895="D",1,0)+IF(CM3895="D",1,0)+IF(CQ3895="D",1,0)+IF(CR3895="D",1,0)+IF(CS3895="D",1,0)+IF(CW3895="D",1,0)+IF(CX3895="D",1,0)+IF(DD3895="D",1,0)+IF(DE3895="D",1,0)+IF(DJ3895="D",1,0)+IF(DK3895="D",1,0)+IF(DO3895="D",1,0)+IF(DP3895="D",1,0)+IF(DQ3895="D",1,0)+IF(DW3895="D",1,0)+IF(DZ3895="D",1,0)+IF(EH3895="D",1,0)</f>
        <v>1</v>
      </c>
      <c r="AY3895" s="0" t="n">
        <f aca="false">IF(DJ3895&lt;&gt;"",1,0)+IF(DK3895&lt;&gt;"",1,0)+IF(DM3895&lt;&gt;"",1,0)+IF(DO3895&lt;&gt;"",1,0)+IF(DP3895&lt;&gt;"",1,0)+IF(DQ3895&lt;&gt;"",1,0)+IF(DS3895&lt;&gt;"",1,0)+IF(DT3895&lt;&gt;"",1,0)+IF(DV3895&lt;&gt;"",1,0)+IF(DW3895&lt;&gt;"",1,0)+IF(DX3895&lt;&gt;"",1,0)+IF(DY3895&lt;&gt;"",1,0)+IF(DZ3895&lt;&gt;"",1,0)+IF(EB3895&lt;&gt;"",1,0)+IF(EC3895&lt;&gt;"",1,0)+IF(ED3895&lt;&gt;"",1,0)+IF(EG3895&lt;&gt;"",1,0)+IF(EH3895&lt;&gt;"",1,0)</f>
        <v>2</v>
      </c>
      <c r="AZ3895" s="0" t="n">
        <f aca="false">IF(EH3895&lt;&gt;"",1,0)</f>
        <v>0</v>
      </c>
      <c r="BB3895" s="0" t="s">
        <v>154</v>
      </c>
      <c r="BC3895" s="0" t="s">
        <v>155</v>
      </c>
      <c r="BD3895" s="0" t="s">
        <v>155</v>
      </c>
      <c r="BJ3895" s="0" t="s">
        <v>155</v>
      </c>
      <c r="BK3895" s="0" t="s">
        <v>155</v>
      </c>
      <c r="BL3895" s="0" t="s">
        <v>155</v>
      </c>
      <c r="BS3895" s="0" t="s">
        <v>155</v>
      </c>
      <c r="BY3895" s="0" t="s">
        <v>145</v>
      </c>
      <c r="CA3895" s="0" t="s">
        <v>155</v>
      </c>
      <c r="CG3895" s="0" t="s">
        <v>155</v>
      </c>
      <c r="CP3895" s="0" t="s">
        <v>155</v>
      </c>
      <c r="CV3895" s="0" t="s">
        <v>155</v>
      </c>
      <c r="CY3895" s="0" t="s">
        <v>155</v>
      </c>
      <c r="DC3895" s="0" t="s">
        <v>155</v>
      </c>
      <c r="DI3895" s="0" t="s">
        <v>155</v>
      </c>
      <c r="DM3895" s="0" t="s">
        <v>145</v>
      </c>
      <c r="DN3895" s="0" t="s">
        <v>155</v>
      </c>
      <c r="DU3895" s="0" t="s">
        <v>155</v>
      </c>
      <c r="DW3895" s="0" t="s">
        <v>145</v>
      </c>
      <c r="EF3895" s="0" t="s">
        <v>155</v>
      </c>
    </row>
    <row r="3896" customFormat="false" ht="15" hidden="false" customHeight="false" outlineLevel="0" collapsed="false">
      <c r="A3896" s="0" t="s">
        <v>15430</v>
      </c>
      <c r="B3896" s="0" t="n">
        <v>78</v>
      </c>
      <c r="C3896" s="0" t="n">
        <v>91721</v>
      </c>
      <c r="D3896" s="0" t="s">
        <v>1429</v>
      </c>
      <c r="E3896" s="0" t="s">
        <v>481</v>
      </c>
      <c r="F3896" s="0" t="str">
        <f aca="false">CONCATENATE(D3896," ",LEFT(H3896,4),"T=",AU3896,"D=",AV3896,"R=",AW3896,"M=",AX3896,"L=",AY3896,"B=",AZ3896)</f>
        <v>LOMBARDI T=34D=0R=9M=0L=5B=0</v>
      </c>
      <c r="I3896" s="0" t="s">
        <v>15431</v>
      </c>
      <c r="J3896" s="0" t="s">
        <v>2711</v>
      </c>
      <c r="K3896" s="0" t="s">
        <v>144</v>
      </c>
      <c r="L3896" s="0" t="s">
        <v>141</v>
      </c>
      <c r="M3896" s="0" t="s">
        <v>15153</v>
      </c>
      <c r="N3896" s="0" t="str">
        <f aca="false">RIGHT(M3896,LEN(M3896)-FIND(" ",M3896))</f>
        <v>REEVES RD NE</v>
      </c>
      <c r="P3896" s="0" t="s">
        <v>147</v>
      </c>
      <c r="Q3896" s="0" t="s">
        <v>148</v>
      </c>
      <c r="R3896" s="0" t="n">
        <v>44483</v>
      </c>
      <c r="AD3896" s="0" t="s">
        <v>149</v>
      </c>
      <c r="AE3896" s="0" t="s">
        <v>150</v>
      </c>
      <c r="AH3896" s="0" t="n">
        <v>14</v>
      </c>
      <c r="AI3896" s="0" t="n">
        <v>11</v>
      </c>
      <c r="AJ3896" s="0" t="s">
        <v>4175</v>
      </c>
      <c r="AM3896" s="0" t="s">
        <v>4176</v>
      </c>
      <c r="AN3896" s="0" t="s">
        <v>147</v>
      </c>
      <c r="AO3896" s="0" t="s">
        <v>14986</v>
      </c>
      <c r="AP3896" s="0" t="s">
        <v>14987</v>
      </c>
      <c r="AQ3896" s="0" t="n">
        <v>9</v>
      </c>
      <c r="AR3896" s="0" t="n">
        <v>64</v>
      </c>
      <c r="AS3896" s="0" t="n">
        <v>32</v>
      </c>
      <c r="AU3896" s="0" t="n">
        <f aca="false">COUNTA($BA$3896:$EH$3896)</f>
        <v>34</v>
      </c>
      <c r="AV3896" s="0" t="n">
        <f aca="false">COUNTIF($BA$3896:$EH$3896,"D")</f>
        <v>0</v>
      </c>
      <c r="AW3896" s="0" t="n">
        <f aca="false">COUNTIF($BA$3896:$EH$3896,"R")</f>
        <v>9</v>
      </c>
      <c r="AX3896" s="0" t="n">
        <f aca="false">IF(BN3896="D",1,0)+IF(BO3896="D",1,0)+IF(BT3896="D",1,0)+IF(BU3896="D",1,0)+IF(BW3896="D",1,0)+IF(CC3896="D",1,0)+IF(CD3896="D",1,0)+IF(CE3896="D",1,0)+IF(CF3896="D",1,0)+IF(CL3896="D",1,0)+IF(CM3896="D",1,0)+IF(CQ3896="D",1,0)+IF(CR3896="D",1,0)+IF(CS3896="D",1,0)+IF(CW3896="D",1,0)+IF(CX3896="D",1,0)+IF(DD3896="D",1,0)+IF(DE3896="D",1,0)+IF(DJ3896="D",1,0)+IF(DK3896="D",1,0)+IF(DO3896="D",1,0)+IF(DP3896="D",1,0)+IF(DQ3896="D",1,0)+IF(DW3896="D",1,0)+IF(DZ3896="D",1,0)+IF(EH3896="D",1,0)</f>
        <v>0</v>
      </c>
      <c r="AY3896" s="0" t="n">
        <f aca="false">IF(DJ3896&lt;&gt;"",1,0)+IF(DK3896&lt;&gt;"",1,0)+IF(DM3896&lt;&gt;"",1,0)+IF(DO3896&lt;&gt;"",1,0)+IF(DP3896&lt;&gt;"",1,0)+IF(DQ3896&lt;&gt;"",1,0)+IF(DS3896&lt;&gt;"",1,0)+IF(DT3896&lt;&gt;"",1,0)+IF(DV3896&lt;&gt;"",1,0)+IF(DW3896&lt;&gt;"",1,0)+IF(DX3896&lt;&gt;"",1,0)+IF(DY3896&lt;&gt;"",1,0)+IF(DZ3896&lt;&gt;"",1,0)+IF(EB3896&lt;&gt;"",1,0)+IF(EC3896&lt;&gt;"",1,0)+IF(ED3896&lt;&gt;"",1,0)+IF(EG3896&lt;&gt;"",1,0)+IF(EH3896&lt;&gt;"",1,0)</f>
        <v>5</v>
      </c>
      <c r="AZ3896" s="0" t="n">
        <f aca="false">IF(EH3896&lt;&gt;"",1,0)</f>
        <v>0</v>
      </c>
      <c r="BB3896" s="0" t="s">
        <v>154</v>
      </c>
      <c r="BC3896" s="0" t="s">
        <v>155</v>
      </c>
      <c r="BD3896" s="0" t="s">
        <v>155</v>
      </c>
      <c r="BH3896" s="0" t="s">
        <v>155</v>
      </c>
      <c r="BK3896" s="0" t="s">
        <v>155</v>
      </c>
      <c r="BL3896" s="0" t="s">
        <v>155</v>
      </c>
      <c r="BP3896" s="0" t="s">
        <v>155</v>
      </c>
      <c r="BS3896" s="0" t="s">
        <v>155</v>
      </c>
      <c r="BY3896" s="0" t="s">
        <v>141</v>
      </c>
      <c r="CA3896" s="0" t="s">
        <v>155</v>
      </c>
      <c r="CG3896" s="0" t="s">
        <v>155</v>
      </c>
      <c r="CK3896" s="0" t="s">
        <v>155</v>
      </c>
      <c r="CN3896" s="0" t="s">
        <v>155</v>
      </c>
      <c r="CO3896" s="0" t="s">
        <v>141</v>
      </c>
      <c r="CP3896" s="0" t="s">
        <v>155</v>
      </c>
      <c r="CT3896" s="0" t="s">
        <v>155</v>
      </c>
      <c r="CU3896" s="0" t="s">
        <v>141</v>
      </c>
      <c r="CV3896" s="0" t="s">
        <v>155</v>
      </c>
      <c r="CY3896" s="0" t="s">
        <v>155</v>
      </c>
      <c r="CZ3896" s="0" t="s">
        <v>141</v>
      </c>
      <c r="DC3896" s="0" t="s">
        <v>155</v>
      </c>
      <c r="DF3896" s="0" t="s">
        <v>155</v>
      </c>
      <c r="DG3896" s="0" t="s">
        <v>141</v>
      </c>
      <c r="DI3896" s="0" t="s">
        <v>155</v>
      </c>
      <c r="DL3896" s="0" t="s">
        <v>155</v>
      </c>
      <c r="DM3896" s="0" t="s">
        <v>141</v>
      </c>
      <c r="DN3896" s="0" t="s">
        <v>155</v>
      </c>
      <c r="DS3896" s="0" t="s">
        <v>141</v>
      </c>
      <c r="DT3896" s="0" t="s">
        <v>141</v>
      </c>
      <c r="DU3896" s="0" t="s">
        <v>155</v>
      </c>
      <c r="DX3896" s="0" t="s">
        <v>155</v>
      </c>
      <c r="EA3896" s="0" t="s">
        <v>155</v>
      </c>
      <c r="ED3896" s="0" t="s">
        <v>141</v>
      </c>
      <c r="EF3896" s="0" t="s">
        <v>155</v>
      </c>
    </row>
    <row r="3897" customFormat="false" ht="15" hidden="false" customHeight="false" outlineLevel="0" collapsed="false">
      <c r="A3897" s="0" t="s">
        <v>15432</v>
      </c>
      <c r="B3897" s="0" t="n">
        <v>78</v>
      </c>
      <c r="C3897" s="0" t="n">
        <v>11600</v>
      </c>
      <c r="D3897" s="0" t="s">
        <v>15147</v>
      </c>
      <c r="E3897" s="0" t="s">
        <v>433</v>
      </c>
      <c r="F3897" s="0" t="str">
        <f aca="false">CONCATENATE(D3897," ",LEFT(H3897,4),"T=",AU3897,"D=",AV3897,"R=",AW3897,"M=",AX3897,"L=",AY3897,"B=",AZ3897)</f>
        <v>BUSKO T=51D=18R=0M=8L=8B=1</v>
      </c>
      <c r="I3897" s="0" t="s">
        <v>15148</v>
      </c>
      <c r="J3897" s="0" t="s">
        <v>15149</v>
      </c>
      <c r="K3897" s="0" t="s">
        <v>144</v>
      </c>
      <c r="L3897" s="0" t="s">
        <v>145</v>
      </c>
      <c r="M3897" s="0" t="s">
        <v>15150</v>
      </c>
      <c r="N3897" s="0" t="str">
        <f aca="false">RIGHT(M3897,LEN(M3897)-FIND(" ",M3897))</f>
        <v>REEVES RD NE</v>
      </c>
      <c r="P3897" s="0" t="s">
        <v>147</v>
      </c>
      <c r="Q3897" s="0" t="s">
        <v>148</v>
      </c>
      <c r="R3897" s="0" t="n">
        <v>44483</v>
      </c>
      <c r="AD3897" s="0" t="s">
        <v>149</v>
      </c>
      <c r="AE3897" s="0" t="s">
        <v>150</v>
      </c>
      <c r="AH3897" s="0" t="n">
        <v>14</v>
      </c>
      <c r="AI3897" s="0" t="n">
        <v>11</v>
      </c>
      <c r="AJ3897" s="0" t="s">
        <v>4175</v>
      </c>
      <c r="AM3897" s="0" t="s">
        <v>4176</v>
      </c>
      <c r="AN3897" s="0" t="s">
        <v>147</v>
      </c>
      <c r="AO3897" s="0" t="s">
        <v>14986</v>
      </c>
      <c r="AP3897" s="0" t="s">
        <v>14987</v>
      </c>
      <c r="AQ3897" s="0" t="n">
        <v>9</v>
      </c>
      <c r="AR3897" s="0" t="n">
        <v>64</v>
      </c>
      <c r="AS3897" s="0" t="n">
        <v>32</v>
      </c>
      <c r="AU3897" s="0" t="n">
        <f aca="false">COUNTA($BA$3897:$EH$3897)</f>
        <v>51</v>
      </c>
      <c r="AV3897" s="0" t="n">
        <f aca="false">COUNTIF($BA$3897:$EH$3897,"D")</f>
        <v>18</v>
      </c>
      <c r="AW3897" s="0" t="n">
        <f aca="false">COUNTIF($BA$3897:$EH$3897,"R")</f>
        <v>0</v>
      </c>
      <c r="AX3897" s="0" t="n">
        <f aca="false">IF(BN3897="D",1,0)+IF(BO3897="D",1,0)+IF(BT3897="D",1,0)+IF(BU3897="D",1,0)+IF(BW3897="D",1,0)+IF(CC3897="D",1,0)+IF(CD3897="D",1,0)+IF(CE3897="D",1,0)+IF(CF3897="D",1,0)+IF(CL3897="D",1,0)+IF(CM3897="D",1,0)+IF(CQ3897="D",1,0)+IF(CR3897="D",1,0)+IF(CS3897="D",1,0)+IF(CW3897="D",1,0)+IF(CX3897="D",1,0)+IF(DD3897="D",1,0)+IF(DE3897="D",1,0)+IF(DJ3897="D",1,0)+IF(DK3897="D",1,0)+IF(DO3897="D",1,0)+IF(DP3897="D",1,0)+IF(DQ3897="D",1,0)+IF(DW3897="D",1,0)+IF(DZ3897="D",1,0)+IF(EH3897="D",1,0)</f>
        <v>8</v>
      </c>
      <c r="AY3897" s="0" t="n">
        <f aca="false">IF(DJ3897&lt;&gt;"",1,0)+IF(DK3897&lt;&gt;"",1,0)+IF(DM3897&lt;&gt;"",1,0)+IF(DO3897&lt;&gt;"",1,0)+IF(DP3897&lt;&gt;"",1,0)+IF(DQ3897&lt;&gt;"",1,0)+IF(DS3897&lt;&gt;"",1,0)+IF(DT3897&lt;&gt;"",1,0)+IF(DV3897&lt;&gt;"",1,0)+IF(DW3897&lt;&gt;"",1,0)+IF(DX3897&lt;&gt;"",1,0)+IF(DY3897&lt;&gt;"",1,0)+IF(DZ3897&lt;&gt;"",1,0)+IF(EB3897&lt;&gt;"",1,0)+IF(EC3897&lt;&gt;"",1,0)+IF(ED3897&lt;&gt;"",1,0)+IF(EG3897&lt;&gt;"",1,0)+IF(EH3897&lt;&gt;"",1,0)</f>
        <v>8</v>
      </c>
      <c r="AZ3897" s="0" t="n">
        <f aca="false">IF(EH3897&lt;&gt;"",1,0)</f>
        <v>1</v>
      </c>
      <c r="BB3897" s="0" t="s">
        <v>154</v>
      </c>
      <c r="BC3897" s="0" t="s">
        <v>155</v>
      </c>
      <c r="BD3897" s="0" t="s">
        <v>155</v>
      </c>
      <c r="BE3897" s="0" t="s">
        <v>155</v>
      </c>
      <c r="BF3897" s="0" t="s">
        <v>155</v>
      </c>
      <c r="BG3897" s="0" t="s">
        <v>155</v>
      </c>
      <c r="BH3897" s="0" t="s">
        <v>155</v>
      </c>
      <c r="BI3897" s="0" t="s">
        <v>155</v>
      </c>
      <c r="BJ3897" s="0" t="s">
        <v>155</v>
      </c>
      <c r="BK3897" s="0" t="s">
        <v>155</v>
      </c>
      <c r="BL3897" s="0" t="s">
        <v>155</v>
      </c>
      <c r="BP3897" s="0" t="s">
        <v>155</v>
      </c>
      <c r="BR3897" s="0" t="s">
        <v>155</v>
      </c>
      <c r="BS3897" s="0" t="s">
        <v>155</v>
      </c>
      <c r="BV3897" s="0" t="s">
        <v>155</v>
      </c>
      <c r="BY3897" s="0" t="s">
        <v>145</v>
      </c>
      <c r="CA3897" s="0" t="s">
        <v>155</v>
      </c>
      <c r="CC3897" s="0" t="s">
        <v>145</v>
      </c>
      <c r="CG3897" s="0" t="s">
        <v>155</v>
      </c>
      <c r="CH3897" s="0" t="s">
        <v>145</v>
      </c>
      <c r="CK3897" s="0" t="s">
        <v>155</v>
      </c>
      <c r="CL3897" s="0" t="s">
        <v>145</v>
      </c>
      <c r="CN3897" s="0" t="s">
        <v>155</v>
      </c>
      <c r="CO3897" s="0" t="s">
        <v>145</v>
      </c>
      <c r="CP3897" s="0" t="s">
        <v>155</v>
      </c>
      <c r="CQ3897" s="0" t="s">
        <v>145</v>
      </c>
      <c r="CT3897" s="0" t="s">
        <v>155</v>
      </c>
      <c r="CU3897" s="0" t="s">
        <v>145</v>
      </c>
      <c r="CV3897" s="0" t="s">
        <v>155</v>
      </c>
      <c r="CW3897" s="0" t="s">
        <v>145</v>
      </c>
      <c r="CY3897" s="0" t="s">
        <v>155</v>
      </c>
      <c r="CZ3897" s="0" t="s">
        <v>145</v>
      </c>
      <c r="DC3897" s="0" t="s">
        <v>155</v>
      </c>
      <c r="DD3897" s="0" t="s">
        <v>145</v>
      </c>
      <c r="DF3897" s="0" t="s">
        <v>155</v>
      </c>
      <c r="DG3897" s="0" t="s">
        <v>145</v>
      </c>
      <c r="DI3897" s="0" t="s">
        <v>155</v>
      </c>
      <c r="DJ3897" s="0" t="s">
        <v>145</v>
      </c>
      <c r="DL3897" s="0" t="s">
        <v>155</v>
      </c>
      <c r="DM3897" s="0" t="s">
        <v>145</v>
      </c>
      <c r="DN3897" s="0" t="s">
        <v>155</v>
      </c>
      <c r="DR3897" s="0" t="s">
        <v>155</v>
      </c>
      <c r="DS3897" s="0" t="s">
        <v>145</v>
      </c>
      <c r="DT3897" s="0" t="s">
        <v>145</v>
      </c>
      <c r="DU3897" s="0" t="s">
        <v>155</v>
      </c>
      <c r="DW3897" s="0" t="s">
        <v>145</v>
      </c>
      <c r="DX3897" s="0" t="s">
        <v>155</v>
      </c>
      <c r="EA3897" s="0" t="s">
        <v>155</v>
      </c>
      <c r="ED3897" s="0" t="s">
        <v>145</v>
      </c>
      <c r="EF3897" s="0" t="s">
        <v>155</v>
      </c>
      <c r="EH3897" s="0" t="s">
        <v>145</v>
      </c>
    </row>
    <row r="3898" customFormat="false" ht="15" hidden="false" customHeight="false" outlineLevel="0" collapsed="false">
      <c r="A3898" s="0" t="s">
        <v>15433</v>
      </c>
      <c r="B3898" s="0" t="n">
        <v>78</v>
      </c>
      <c r="C3898" s="0" t="n">
        <v>359314</v>
      </c>
      <c r="D3898" s="0" t="s">
        <v>15132</v>
      </c>
      <c r="E3898" s="0" t="s">
        <v>13473</v>
      </c>
      <c r="F3898" s="0" t="str">
        <f aca="false">CONCATENATE(D3898," ",LEFT(H3898,4),"T=",AU3898,"D=",AV3898,"R=",AW3898,"M=",AX3898,"L=",AY3898,"B=",AZ3898)</f>
        <v>KELSH T=12D=0R=1M=0L=2B=0</v>
      </c>
      <c r="G3898" s="0" t="s">
        <v>201</v>
      </c>
      <c r="I3898" s="0" t="s">
        <v>15434</v>
      </c>
      <c r="J3898" s="0" t="s">
        <v>8944</v>
      </c>
      <c r="K3898" s="0" t="s">
        <v>144</v>
      </c>
      <c r="M3898" s="0" t="s">
        <v>15135</v>
      </c>
      <c r="N3898" s="0" t="str">
        <f aca="false">RIGHT(M3898,LEN(M3898)-FIND(" ",M3898))</f>
        <v>REEVES RD NE</v>
      </c>
      <c r="P3898" s="0" t="s">
        <v>147</v>
      </c>
      <c r="Q3898" s="0" t="s">
        <v>148</v>
      </c>
      <c r="R3898" s="0" t="n">
        <v>44483</v>
      </c>
      <c r="AD3898" s="0" t="s">
        <v>149</v>
      </c>
      <c r="AE3898" s="0" t="s">
        <v>150</v>
      </c>
      <c r="AH3898" s="0" t="n">
        <v>14</v>
      </c>
      <c r="AI3898" s="0" t="n">
        <v>11</v>
      </c>
      <c r="AJ3898" s="0" t="s">
        <v>4175</v>
      </c>
      <c r="AM3898" s="0" t="s">
        <v>4176</v>
      </c>
      <c r="AN3898" s="0" t="s">
        <v>147</v>
      </c>
      <c r="AO3898" s="0" t="s">
        <v>14986</v>
      </c>
      <c r="AP3898" s="0" t="s">
        <v>14987</v>
      </c>
      <c r="AQ3898" s="0" t="n">
        <v>9</v>
      </c>
      <c r="AR3898" s="0" t="n">
        <v>64</v>
      </c>
      <c r="AS3898" s="0" t="n">
        <v>32</v>
      </c>
      <c r="AU3898" s="0" t="n">
        <f aca="false">COUNTA($BA$3898:$EH$3898)</f>
        <v>12</v>
      </c>
      <c r="AV3898" s="0" t="n">
        <f aca="false">COUNTIF($BA$3898:$EH$3898,"D")</f>
        <v>0</v>
      </c>
      <c r="AW3898" s="0" t="n">
        <f aca="false">COUNTIF($BA$3898:$EH$3898,"R")</f>
        <v>1</v>
      </c>
      <c r="AX3898" s="0" t="n">
        <f aca="false">IF(BN3898="D",1,0)+IF(BO3898="D",1,0)+IF(BT3898="D",1,0)+IF(BU3898="D",1,0)+IF(BW3898="D",1,0)+IF(CC3898="D",1,0)+IF(CD3898="D",1,0)+IF(CE3898="D",1,0)+IF(CF3898="D",1,0)+IF(CL3898="D",1,0)+IF(CM3898="D",1,0)+IF(CQ3898="D",1,0)+IF(CR3898="D",1,0)+IF(CS3898="D",1,0)+IF(CW3898="D",1,0)+IF(CX3898="D",1,0)+IF(DD3898="D",1,0)+IF(DE3898="D",1,0)+IF(DJ3898="D",1,0)+IF(DK3898="D",1,0)+IF(DO3898="D",1,0)+IF(DP3898="D",1,0)+IF(DQ3898="D",1,0)+IF(DW3898="D",1,0)+IF(DZ3898="D",1,0)+IF(EH3898="D",1,0)</f>
        <v>0</v>
      </c>
      <c r="AY3898" s="0" t="n">
        <f aca="false">IF(DJ3898&lt;&gt;"",1,0)+IF(DK3898&lt;&gt;"",1,0)+IF(DM3898&lt;&gt;"",1,0)+IF(DO3898&lt;&gt;"",1,0)+IF(DP3898&lt;&gt;"",1,0)+IF(DQ3898&lt;&gt;"",1,0)+IF(DS3898&lt;&gt;"",1,0)+IF(DT3898&lt;&gt;"",1,0)+IF(DV3898&lt;&gt;"",1,0)+IF(DW3898&lt;&gt;"",1,0)+IF(DX3898&lt;&gt;"",1,0)+IF(DY3898&lt;&gt;"",1,0)+IF(DZ3898&lt;&gt;"",1,0)+IF(EB3898&lt;&gt;"",1,0)+IF(EC3898&lt;&gt;"",1,0)+IF(ED3898&lt;&gt;"",1,0)+IF(EG3898&lt;&gt;"",1,0)+IF(EH3898&lt;&gt;"",1,0)</f>
        <v>2</v>
      </c>
      <c r="AZ3898" s="0" t="n">
        <f aca="false">IF(EH3898&lt;&gt;"",1,0)</f>
        <v>0</v>
      </c>
      <c r="BB3898" s="0" t="s">
        <v>154</v>
      </c>
      <c r="CA3898" s="0" t="s">
        <v>155</v>
      </c>
      <c r="CG3898" s="0" t="s">
        <v>155</v>
      </c>
      <c r="CP3898" s="0" t="s">
        <v>155</v>
      </c>
      <c r="CV3898" s="0" t="s">
        <v>155</v>
      </c>
      <c r="DC3898" s="0" t="s">
        <v>155</v>
      </c>
      <c r="DI3898" s="0" t="s">
        <v>155</v>
      </c>
      <c r="DM3898" s="0" t="s">
        <v>141</v>
      </c>
      <c r="DN3898" s="0" t="s">
        <v>155</v>
      </c>
      <c r="DU3898" s="0" t="s">
        <v>155</v>
      </c>
      <c r="DX3898" s="0" t="s">
        <v>155</v>
      </c>
      <c r="EF3898" s="0" t="s">
        <v>155</v>
      </c>
    </row>
    <row r="3899" customFormat="false" ht="15" hidden="false" customHeight="false" outlineLevel="0" collapsed="false">
      <c r="A3899" s="0" t="s">
        <v>15435</v>
      </c>
      <c r="B3899" s="0" t="n">
        <v>78</v>
      </c>
      <c r="C3899" s="0" t="n">
        <v>277850</v>
      </c>
      <c r="D3899" s="0" t="s">
        <v>918</v>
      </c>
      <c r="E3899" s="0" t="s">
        <v>173</v>
      </c>
      <c r="F3899" s="0" t="str">
        <f aca="false">CONCATENATE(D3899," ",LEFT(H3899,4),"T=",AU3899,"D=",AV3899,"R=",AW3899,"M=",AX3899,"L=",AY3899,"B=",AZ3899)</f>
        <v>PETERSON T=31D=0R=5M=0L=4B=1</v>
      </c>
      <c r="G3899" s="0" t="s">
        <v>145</v>
      </c>
      <c r="I3899" s="0" t="s">
        <v>15436</v>
      </c>
      <c r="J3899" s="0" t="s">
        <v>15437</v>
      </c>
      <c r="K3899" s="0" t="s">
        <v>144</v>
      </c>
      <c r="L3899" s="0" t="s">
        <v>141</v>
      </c>
      <c r="M3899" s="0" t="s">
        <v>15438</v>
      </c>
      <c r="N3899" s="0" t="str">
        <f aca="false">RIGHT(M3899,LEN(M3899)-FIND(" ",M3899))</f>
        <v>REEVES RD NE</v>
      </c>
      <c r="P3899" s="0" t="s">
        <v>147</v>
      </c>
      <c r="Q3899" s="0" t="s">
        <v>148</v>
      </c>
      <c r="R3899" s="0" t="n">
        <v>44483</v>
      </c>
      <c r="AD3899" s="0" t="s">
        <v>149</v>
      </c>
      <c r="AE3899" s="0" t="s">
        <v>150</v>
      </c>
      <c r="AH3899" s="0" t="n">
        <v>14</v>
      </c>
      <c r="AI3899" s="0" t="n">
        <v>11</v>
      </c>
      <c r="AJ3899" s="0" t="s">
        <v>4175</v>
      </c>
      <c r="AM3899" s="0" t="s">
        <v>4176</v>
      </c>
      <c r="AN3899" s="0" t="s">
        <v>147</v>
      </c>
      <c r="AO3899" s="0" t="s">
        <v>14986</v>
      </c>
      <c r="AP3899" s="0" t="s">
        <v>14987</v>
      </c>
      <c r="AQ3899" s="0" t="n">
        <v>9</v>
      </c>
      <c r="AR3899" s="0" t="n">
        <v>64</v>
      </c>
      <c r="AS3899" s="0" t="n">
        <v>32</v>
      </c>
      <c r="AU3899" s="0" t="n">
        <f aca="false">COUNTA($BA$3899:$EH$3899)</f>
        <v>31</v>
      </c>
      <c r="AV3899" s="0" t="n">
        <f aca="false">COUNTIF($BA$3899:$EH$3899,"D")</f>
        <v>0</v>
      </c>
      <c r="AW3899" s="0" t="n">
        <f aca="false">COUNTIF($BA$3899:$EH$3899,"R")</f>
        <v>5</v>
      </c>
      <c r="AX3899" s="0" t="n">
        <f aca="false">IF(BN3899="D",1,0)+IF(BO3899="D",1,0)+IF(BT3899="D",1,0)+IF(BU3899="D",1,0)+IF(BW3899="D",1,0)+IF(CC3899="D",1,0)+IF(CD3899="D",1,0)+IF(CE3899="D",1,0)+IF(CF3899="D",1,0)+IF(CL3899="D",1,0)+IF(CM3899="D",1,0)+IF(CQ3899="D",1,0)+IF(CR3899="D",1,0)+IF(CS3899="D",1,0)+IF(CW3899="D",1,0)+IF(CX3899="D",1,0)+IF(DD3899="D",1,0)+IF(DE3899="D",1,0)+IF(DJ3899="D",1,0)+IF(DK3899="D",1,0)+IF(DO3899="D",1,0)+IF(DP3899="D",1,0)+IF(DQ3899="D",1,0)+IF(DW3899="D",1,0)+IF(DZ3899="D",1,0)+IF(EH3899="D",1,0)</f>
        <v>0</v>
      </c>
      <c r="AY3899" s="0" t="n">
        <f aca="false">IF(DJ3899&lt;&gt;"",1,0)+IF(DK3899&lt;&gt;"",1,0)+IF(DM3899&lt;&gt;"",1,0)+IF(DO3899&lt;&gt;"",1,0)+IF(DP3899&lt;&gt;"",1,0)+IF(DQ3899&lt;&gt;"",1,0)+IF(DS3899&lt;&gt;"",1,0)+IF(DT3899&lt;&gt;"",1,0)+IF(DV3899&lt;&gt;"",1,0)+IF(DW3899&lt;&gt;"",1,0)+IF(DX3899&lt;&gt;"",1,0)+IF(DY3899&lt;&gt;"",1,0)+IF(DZ3899&lt;&gt;"",1,0)+IF(EB3899&lt;&gt;"",1,0)+IF(EC3899&lt;&gt;"",1,0)+IF(ED3899&lt;&gt;"",1,0)+IF(EG3899&lt;&gt;"",1,0)+IF(EH3899&lt;&gt;"",1,0)</f>
        <v>4</v>
      </c>
      <c r="AZ3899" s="0" t="n">
        <f aca="false">IF(EH3899&lt;&gt;"",1,0)</f>
        <v>1</v>
      </c>
      <c r="BB3899" s="0" t="s">
        <v>154</v>
      </c>
      <c r="BC3899" s="0" t="s">
        <v>155</v>
      </c>
      <c r="BD3899" s="0" t="s">
        <v>155</v>
      </c>
      <c r="BF3899" s="0" t="s">
        <v>155</v>
      </c>
      <c r="BH3899" s="0" t="s">
        <v>155</v>
      </c>
      <c r="BI3899" s="0" t="s">
        <v>155</v>
      </c>
      <c r="BK3899" s="0" t="s">
        <v>155</v>
      </c>
      <c r="BL3899" s="0" t="s">
        <v>155</v>
      </c>
      <c r="BS3899" s="0" t="s">
        <v>155</v>
      </c>
      <c r="BV3899" s="0" t="s">
        <v>155</v>
      </c>
      <c r="BY3899" s="0" t="s">
        <v>141</v>
      </c>
      <c r="CA3899" s="0" t="s">
        <v>155</v>
      </c>
      <c r="CG3899" s="0" t="s">
        <v>155</v>
      </c>
      <c r="CK3899" s="0" t="s">
        <v>155</v>
      </c>
      <c r="CN3899" s="0" t="s">
        <v>155</v>
      </c>
      <c r="CO3899" s="0" t="s">
        <v>141</v>
      </c>
      <c r="CP3899" s="0" t="s">
        <v>155</v>
      </c>
      <c r="CV3899" s="0" t="s">
        <v>155</v>
      </c>
      <c r="CY3899" s="0" t="s">
        <v>155</v>
      </c>
      <c r="CZ3899" s="0" t="s">
        <v>141</v>
      </c>
      <c r="DC3899" s="0" t="s">
        <v>155</v>
      </c>
      <c r="DI3899" s="0" t="s">
        <v>155</v>
      </c>
      <c r="DL3899" s="0" t="s">
        <v>155</v>
      </c>
      <c r="DN3899" s="0" t="s">
        <v>155</v>
      </c>
      <c r="DS3899" s="0" t="s">
        <v>141</v>
      </c>
      <c r="DU3899" s="0" t="s">
        <v>155</v>
      </c>
      <c r="DX3899" s="0" t="s">
        <v>155</v>
      </c>
      <c r="EA3899" s="0" t="s">
        <v>155</v>
      </c>
      <c r="ED3899" s="0" t="s">
        <v>141</v>
      </c>
      <c r="EF3899" s="0" t="s">
        <v>155</v>
      </c>
      <c r="EH3899" s="0" t="s">
        <v>155</v>
      </c>
    </row>
    <row r="3900" customFormat="false" ht="15" hidden="false" customHeight="false" outlineLevel="0" collapsed="false">
      <c r="A3900" s="0" t="s">
        <v>15439</v>
      </c>
      <c r="B3900" s="0" t="n">
        <v>78</v>
      </c>
      <c r="C3900" s="0" t="n">
        <v>221755</v>
      </c>
      <c r="D3900" s="0" t="s">
        <v>15440</v>
      </c>
      <c r="E3900" s="0" t="s">
        <v>433</v>
      </c>
      <c r="F3900" s="0" t="str">
        <f aca="false">CONCATENATE(D3900," ",LEFT(H3900,4),"T=",AU3900,"D=",AV3900,"R=",AW3900,"M=",AX3900,"L=",AY3900,"B=",AZ3900)</f>
        <v>PATRNCHAK T=33D=2R=2M=0L=2B=0</v>
      </c>
      <c r="G3900" s="0" t="s">
        <v>1285</v>
      </c>
      <c r="I3900" s="0" t="s">
        <v>15441</v>
      </c>
      <c r="J3900" s="0" t="s">
        <v>15442</v>
      </c>
      <c r="K3900" s="0" t="s">
        <v>144</v>
      </c>
      <c r="M3900" s="0" t="s">
        <v>15443</v>
      </c>
      <c r="N3900" s="0" t="str">
        <f aca="false">RIGHT(M3900,LEN(M3900)-FIND(" ",M3900))</f>
        <v>REEVES RD NE</v>
      </c>
      <c r="P3900" s="0" t="s">
        <v>147</v>
      </c>
      <c r="Q3900" s="0" t="s">
        <v>148</v>
      </c>
      <c r="R3900" s="0" t="n">
        <v>44483</v>
      </c>
      <c r="AD3900" s="0" t="s">
        <v>149</v>
      </c>
      <c r="AE3900" s="0" t="s">
        <v>150</v>
      </c>
      <c r="AH3900" s="0" t="n">
        <v>14</v>
      </c>
      <c r="AI3900" s="0" t="n">
        <v>11</v>
      </c>
      <c r="AJ3900" s="0" t="s">
        <v>4175</v>
      </c>
      <c r="AM3900" s="0" t="s">
        <v>4176</v>
      </c>
      <c r="AN3900" s="0" t="s">
        <v>147</v>
      </c>
      <c r="AO3900" s="0" t="s">
        <v>14986</v>
      </c>
      <c r="AP3900" s="0" t="s">
        <v>14987</v>
      </c>
      <c r="AQ3900" s="0" t="n">
        <v>9</v>
      </c>
      <c r="AR3900" s="0" t="n">
        <v>64</v>
      </c>
      <c r="AS3900" s="0" t="n">
        <v>32</v>
      </c>
      <c r="AU3900" s="0" t="n">
        <f aca="false">COUNTA($BA$3900:$EH$3900)</f>
        <v>33</v>
      </c>
      <c r="AV3900" s="0" t="n">
        <f aca="false">COUNTIF($BA$3900:$EH$3900,"D")</f>
        <v>2</v>
      </c>
      <c r="AW3900" s="0" t="n">
        <f aca="false">COUNTIF($BA$3900:$EH$3900,"R")</f>
        <v>2</v>
      </c>
      <c r="AX3900" s="0" t="n">
        <f aca="false">IF(BN3900="D",1,0)+IF(BO3900="D",1,0)+IF(BT3900="D",1,0)+IF(BU3900="D",1,0)+IF(BW3900="D",1,0)+IF(CC3900="D",1,0)+IF(CD3900="D",1,0)+IF(CE3900="D",1,0)+IF(CF3900="D",1,0)+IF(CL3900="D",1,0)+IF(CM3900="D",1,0)+IF(CQ3900="D",1,0)+IF(CR3900="D",1,0)+IF(CS3900="D",1,0)+IF(CW3900="D",1,0)+IF(CX3900="D",1,0)+IF(DD3900="D",1,0)+IF(DE3900="D",1,0)+IF(DJ3900="D",1,0)+IF(DK3900="D",1,0)+IF(DO3900="D",1,0)+IF(DP3900="D",1,0)+IF(DQ3900="D",1,0)+IF(DW3900="D",1,0)+IF(DZ3900="D",1,0)+IF(EH3900="D",1,0)</f>
        <v>0</v>
      </c>
      <c r="AY3900" s="0" t="n">
        <f aca="false">IF(DJ3900&lt;&gt;"",1,0)+IF(DK3900&lt;&gt;"",1,0)+IF(DM3900&lt;&gt;"",1,0)+IF(DO3900&lt;&gt;"",1,0)+IF(DP3900&lt;&gt;"",1,0)+IF(DQ3900&lt;&gt;"",1,0)+IF(DS3900&lt;&gt;"",1,0)+IF(DT3900&lt;&gt;"",1,0)+IF(DV3900&lt;&gt;"",1,0)+IF(DW3900&lt;&gt;"",1,0)+IF(DX3900&lt;&gt;"",1,0)+IF(DY3900&lt;&gt;"",1,0)+IF(DZ3900&lt;&gt;"",1,0)+IF(EB3900&lt;&gt;"",1,0)+IF(EC3900&lt;&gt;"",1,0)+IF(ED3900&lt;&gt;"",1,0)+IF(EG3900&lt;&gt;"",1,0)+IF(EH3900&lt;&gt;"",1,0)</f>
        <v>2</v>
      </c>
      <c r="AZ3900" s="0" t="n">
        <f aca="false">IF(EH3900&lt;&gt;"",1,0)</f>
        <v>0</v>
      </c>
      <c r="BB3900" s="0" t="s">
        <v>154</v>
      </c>
      <c r="BC3900" s="0" t="s">
        <v>155</v>
      </c>
      <c r="BD3900" s="0" t="s">
        <v>155</v>
      </c>
      <c r="BE3900" s="0" t="s">
        <v>155</v>
      </c>
      <c r="BF3900" s="0" t="s">
        <v>155</v>
      </c>
      <c r="BG3900" s="0" t="s">
        <v>155</v>
      </c>
      <c r="BH3900" s="0" t="s">
        <v>155</v>
      </c>
      <c r="BI3900" s="0" t="s">
        <v>155</v>
      </c>
      <c r="BJ3900" s="0" t="s">
        <v>155</v>
      </c>
      <c r="BK3900" s="0" t="s">
        <v>155</v>
      </c>
      <c r="BL3900" s="0" t="s">
        <v>155</v>
      </c>
      <c r="BP3900" s="0" t="s">
        <v>155</v>
      </c>
      <c r="BR3900" s="0" t="s">
        <v>155</v>
      </c>
      <c r="BY3900" s="0" t="s">
        <v>145</v>
      </c>
      <c r="CA3900" s="0" t="s">
        <v>155</v>
      </c>
      <c r="CG3900" s="0" t="s">
        <v>155</v>
      </c>
      <c r="CK3900" s="0" t="s">
        <v>155</v>
      </c>
      <c r="CN3900" s="0" t="s">
        <v>155</v>
      </c>
      <c r="CO3900" s="0" t="s">
        <v>141</v>
      </c>
      <c r="CP3900" s="0" t="s">
        <v>155</v>
      </c>
      <c r="CT3900" s="0" t="s">
        <v>155</v>
      </c>
      <c r="CV3900" s="0" t="s">
        <v>155</v>
      </c>
      <c r="CY3900" s="0" t="s">
        <v>155</v>
      </c>
      <c r="CZ3900" s="0" t="s">
        <v>141</v>
      </c>
      <c r="DC3900" s="0" t="s">
        <v>155</v>
      </c>
      <c r="DI3900" s="0" t="s">
        <v>155</v>
      </c>
      <c r="DL3900" s="0" t="s">
        <v>155</v>
      </c>
      <c r="DM3900" s="0" t="s">
        <v>145</v>
      </c>
      <c r="DN3900" s="0" t="s">
        <v>155</v>
      </c>
      <c r="DU3900" s="0" t="s">
        <v>155</v>
      </c>
      <c r="DX3900" s="0" t="s">
        <v>155</v>
      </c>
      <c r="EA3900" s="0" t="s">
        <v>155</v>
      </c>
      <c r="EF3900" s="0" t="s">
        <v>155</v>
      </c>
    </row>
    <row r="3901" customFormat="false" ht="15" hidden="false" customHeight="false" outlineLevel="0" collapsed="false">
      <c r="A3901" s="0" t="s">
        <v>15444</v>
      </c>
      <c r="B3901" s="0" t="n">
        <v>78</v>
      </c>
      <c r="C3901" s="0" t="n">
        <v>94585</v>
      </c>
      <c r="D3901" s="0" t="s">
        <v>15445</v>
      </c>
      <c r="E3901" s="0" t="s">
        <v>1527</v>
      </c>
      <c r="F3901" s="0" t="str">
        <f aca="false">CONCATENATE(D3901," ",LEFT(H3901,4),"T=",AU3901,"D=",AV3901,"R=",AW3901,"M=",AX3901,"L=",AY3901,"B=",AZ3901)</f>
        <v>SHAVELIN T=39D=0R=9M=0L=4B=0</v>
      </c>
      <c r="G3901" s="0" t="s">
        <v>159</v>
      </c>
      <c r="I3901" s="0" t="s">
        <v>15446</v>
      </c>
      <c r="J3901" s="0" t="s">
        <v>618</v>
      </c>
      <c r="K3901" s="0" t="s">
        <v>144</v>
      </c>
      <c r="L3901" s="0" t="s">
        <v>141</v>
      </c>
      <c r="M3901" s="0" t="s">
        <v>15447</v>
      </c>
      <c r="N3901" s="0" t="str">
        <f aca="false">RIGHT(M3901,LEN(M3901)-FIND(" ",M3901))</f>
        <v>REEVES RD NE</v>
      </c>
      <c r="P3901" s="0" t="s">
        <v>147</v>
      </c>
      <c r="Q3901" s="0" t="s">
        <v>148</v>
      </c>
      <c r="R3901" s="0" t="n">
        <v>44483</v>
      </c>
      <c r="AD3901" s="0" t="s">
        <v>149</v>
      </c>
      <c r="AE3901" s="0" t="s">
        <v>150</v>
      </c>
      <c r="AH3901" s="0" t="n">
        <v>14</v>
      </c>
      <c r="AI3901" s="0" t="n">
        <v>11</v>
      </c>
      <c r="AJ3901" s="0" t="s">
        <v>4175</v>
      </c>
      <c r="AM3901" s="0" t="s">
        <v>4176</v>
      </c>
      <c r="AN3901" s="0" t="s">
        <v>147</v>
      </c>
      <c r="AO3901" s="0" t="s">
        <v>14986</v>
      </c>
      <c r="AP3901" s="0" t="s">
        <v>14987</v>
      </c>
      <c r="AQ3901" s="0" t="n">
        <v>9</v>
      </c>
      <c r="AR3901" s="0" t="n">
        <v>64</v>
      </c>
      <c r="AS3901" s="0" t="n">
        <v>32</v>
      </c>
      <c r="AU3901" s="0" t="n">
        <f aca="false">COUNTA($BA$3901:$EH$3901)</f>
        <v>39</v>
      </c>
      <c r="AV3901" s="0" t="n">
        <f aca="false">COUNTIF($BA$3901:$EH$3901,"D")</f>
        <v>0</v>
      </c>
      <c r="AW3901" s="0" t="n">
        <f aca="false">COUNTIF($BA$3901:$EH$3901,"R")</f>
        <v>9</v>
      </c>
      <c r="AX3901" s="0" t="n">
        <f aca="false">IF(BN3901="D",1,0)+IF(BO3901="D",1,0)+IF(BT3901="D",1,0)+IF(BU3901="D",1,0)+IF(BW3901="D",1,0)+IF(CC3901="D",1,0)+IF(CD3901="D",1,0)+IF(CE3901="D",1,0)+IF(CF3901="D",1,0)+IF(CL3901="D",1,0)+IF(CM3901="D",1,0)+IF(CQ3901="D",1,0)+IF(CR3901="D",1,0)+IF(CS3901="D",1,0)+IF(CW3901="D",1,0)+IF(CX3901="D",1,0)+IF(DD3901="D",1,0)+IF(DE3901="D",1,0)+IF(DJ3901="D",1,0)+IF(DK3901="D",1,0)+IF(DO3901="D",1,0)+IF(DP3901="D",1,0)+IF(DQ3901="D",1,0)+IF(DW3901="D",1,0)+IF(DZ3901="D",1,0)+IF(EH3901="D",1,0)</f>
        <v>0</v>
      </c>
      <c r="AY3901" s="0" t="n">
        <f aca="false">IF(DJ3901&lt;&gt;"",1,0)+IF(DK3901&lt;&gt;"",1,0)+IF(DM3901&lt;&gt;"",1,0)+IF(DO3901&lt;&gt;"",1,0)+IF(DP3901&lt;&gt;"",1,0)+IF(DQ3901&lt;&gt;"",1,0)+IF(DS3901&lt;&gt;"",1,0)+IF(DT3901&lt;&gt;"",1,0)+IF(DV3901&lt;&gt;"",1,0)+IF(DW3901&lt;&gt;"",1,0)+IF(DX3901&lt;&gt;"",1,0)+IF(DY3901&lt;&gt;"",1,0)+IF(DZ3901&lt;&gt;"",1,0)+IF(EB3901&lt;&gt;"",1,0)+IF(EC3901&lt;&gt;"",1,0)+IF(ED3901&lt;&gt;"",1,0)+IF(EG3901&lt;&gt;"",1,0)+IF(EH3901&lt;&gt;"",1,0)</f>
        <v>4</v>
      </c>
      <c r="AZ3901" s="0" t="n">
        <f aca="false">IF(EH3901&lt;&gt;"",1,0)</f>
        <v>0</v>
      </c>
      <c r="BB3901" s="0" t="s">
        <v>154</v>
      </c>
      <c r="BC3901" s="0" t="s">
        <v>155</v>
      </c>
      <c r="BD3901" s="0" t="s">
        <v>155</v>
      </c>
      <c r="BE3901" s="0" t="s">
        <v>155</v>
      </c>
      <c r="BF3901" s="0" t="s">
        <v>155</v>
      </c>
      <c r="BG3901" s="0" t="s">
        <v>155</v>
      </c>
      <c r="BH3901" s="0" t="s">
        <v>155</v>
      </c>
      <c r="BJ3901" s="0" t="s">
        <v>155</v>
      </c>
      <c r="BL3901" s="0" t="s">
        <v>155</v>
      </c>
      <c r="BP3901" s="0" t="s">
        <v>155</v>
      </c>
      <c r="BR3901" s="0" t="s">
        <v>155</v>
      </c>
      <c r="BS3901" s="0" t="s">
        <v>155</v>
      </c>
      <c r="BV3901" s="0" t="s">
        <v>155</v>
      </c>
      <c r="BY3901" s="0" t="s">
        <v>141</v>
      </c>
      <c r="CA3901" s="0" t="s">
        <v>155</v>
      </c>
      <c r="CG3901" s="0" t="s">
        <v>155</v>
      </c>
      <c r="CH3901" s="0" t="s">
        <v>141</v>
      </c>
      <c r="CK3901" s="0" t="s">
        <v>155</v>
      </c>
      <c r="CN3901" s="0" t="s">
        <v>155</v>
      </c>
      <c r="CO3901" s="0" t="s">
        <v>141</v>
      </c>
      <c r="CP3901" s="0" t="s">
        <v>155</v>
      </c>
      <c r="CT3901" s="0" t="s">
        <v>155</v>
      </c>
      <c r="CU3901" s="0" t="s">
        <v>141</v>
      </c>
      <c r="CV3901" s="0" t="s">
        <v>155</v>
      </c>
      <c r="CY3901" s="0" t="s">
        <v>155</v>
      </c>
      <c r="CZ3901" s="0" t="s">
        <v>141</v>
      </c>
      <c r="DC3901" s="0" t="s">
        <v>155</v>
      </c>
      <c r="DF3901" s="0" t="s">
        <v>155</v>
      </c>
      <c r="DG3901" s="0" t="s">
        <v>141</v>
      </c>
      <c r="DI3901" s="0" t="s">
        <v>155</v>
      </c>
      <c r="DL3901" s="0" t="s">
        <v>155</v>
      </c>
      <c r="DN3901" s="0" t="s">
        <v>155</v>
      </c>
      <c r="DS3901" s="0" t="s">
        <v>141</v>
      </c>
      <c r="DT3901" s="0" t="s">
        <v>141</v>
      </c>
      <c r="DU3901" s="0" t="s">
        <v>155</v>
      </c>
      <c r="DX3901" s="0" t="s">
        <v>155</v>
      </c>
      <c r="EA3901" s="0" t="s">
        <v>155</v>
      </c>
      <c r="ED3901" s="0" t="s">
        <v>141</v>
      </c>
      <c r="EF3901" s="0" t="s">
        <v>155</v>
      </c>
    </row>
    <row r="3902" customFormat="false" ht="15" hidden="false" customHeight="false" outlineLevel="0" collapsed="false">
      <c r="A3902" s="0" t="s">
        <v>15448</v>
      </c>
      <c r="B3902" s="0" t="n">
        <v>78</v>
      </c>
      <c r="C3902" s="0" t="n">
        <v>257889</v>
      </c>
      <c r="D3902" s="0" t="s">
        <v>335</v>
      </c>
      <c r="E3902" s="0" t="s">
        <v>5232</v>
      </c>
      <c r="F3902" s="0" t="str">
        <f aca="false">CONCATENATE(D3902," ",LEFT(H3902,4),"T=",AU3902,"D=",AV3902,"R=",AW3902,"M=",AX3902,"L=",AY3902,"B=",AZ3902)</f>
        <v>MOORE T=6D=0R=0M=0L=0B=0</v>
      </c>
      <c r="G3902" s="0" t="s">
        <v>159</v>
      </c>
      <c r="I3902" s="0" t="s">
        <v>15449</v>
      </c>
      <c r="J3902" s="0" t="s">
        <v>8665</v>
      </c>
      <c r="K3902" s="0" t="s">
        <v>144</v>
      </c>
      <c r="M3902" s="0" t="s">
        <v>15450</v>
      </c>
      <c r="N3902" s="0" t="str">
        <f aca="false">RIGHT(M3902,LEN(M3902)-FIND(" ",M3902))</f>
        <v>REEVES RD NE</v>
      </c>
      <c r="P3902" s="0" t="s">
        <v>147</v>
      </c>
      <c r="Q3902" s="0" t="s">
        <v>148</v>
      </c>
      <c r="R3902" s="0" t="n">
        <v>44483</v>
      </c>
      <c r="AD3902" s="0" t="s">
        <v>149</v>
      </c>
      <c r="AE3902" s="0" t="s">
        <v>150</v>
      </c>
      <c r="AH3902" s="0" t="n">
        <v>14</v>
      </c>
      <c r="AI3902" s="0" t="n">
        <v>11</v>
      </c>
      <c r="AJ3902" s="0" t="s">
        <v>4175</v>
      </c>
      <c r="AM3902" s="0" t="s">
        <v>4176</v>
      </c>
      <c r="AN3902" s="0" t="s">
        <v>147</v>
      </c>
      <c r="AO3902" s="0" t="s">
        <v>14986</v>
      </c>
      <c r="AP3902" s="0" t="s">
        <v>14987</v>
      </c>
      <c r="AQ3902" s="0" t="n">
        <v>9</v>
      </c>
      <c r="AR3902" s="0" t="n">
        <v>64</v>
      </c>
      <c r="AS3902" s="0" t="n">
        <v>32</v>
      </c>
      <c r="AU3902" s="0" t="n">
        <f aca="false">COUNTA($BA$3902:$EH$3902)</f>
        <v>6</v>
      </c>
      <c r="AV3902" s="0" t="n">
        <f aca="false">COUNTIF($BA$3902:$EH$3902,"D")</f>
        <v>0</v>
      </c>
      <c r="AW3902" s="0" t="n">
        <f aca="false">COUNTIF($BA$3902:$EH$3902,"R")</f>
        <v>0</v>
      </c>
      <c r="AX3902" s="0" t="n">
        <f aca="false">IF(BN3902="D",1,0)+IF(BO3902="D",1,0)+IF(BT3902="D",1,0)+IF(BU3902="D",1,0)+IF(BW3902="D",1,0)+IF(CC3902="D",1,0)+IF(CD3902="D",1,0)+IF(CE3902="D",1,0)+IF(CF3902="D",1,0)+IF(CL3902="D",1,0)+IF(CM3902="D",1,0)+IF(CQ3902="D",1,0)+IF(CR3902="D",1,0)+IF(CS3902="D",1,0)+IF(CW3902="D",1,0)+IF(CX3902="D",1,0)+IF(DD3902="D",1,0)+IF(DE3902="D",1,0)+IF(DJ3902="D",1,0)+IF(DK3902="D",1,0)+IF(DO3902="D",1,0)+IF(DP3902="D",1,0)+IF(DQ3902="D",1,0)+IF(DW3902="D",1,0)+IF(DZ3902="D",1,0)+IF(EH3902="D",1,0)</f>
        <v>0</v>
      </c>
      <c r="AY3902" s="0" t="n">
        <f aca="false">IF(DJ3902&lt;&gt;"",1,0)+IF(DK3902&lt;&gt;"",1,0)+IF(DM3902&lt;&gt;"",1,0)+IF(DO3902&lt;&gt;"",1,0)+IF(DP3902&lt;&gt;"",1,0)+IF(DQ3902&lt;&gt;"",1,0)+IF(DS3902&lt;&gt;"",1,0)+IF(DT3902&lt;&gt;"",1,0)+IF(DV3902&lt;&gt;"",1,0)+IF(DW3902&lt;&gt;"",1,0)+IF(DX3902&lt;&gt;"",1,0)+IF(DY3902&lt;&gt;"",1,0)+IF(DZ3902&lt;&gt;"",1,0)+IF(EB3902&lt;&gt;"",1,0)+IF(EC3902&lt;&gt;"",1,0)+IF(ED3902&lt;&gt;"",1,0)+IF(EG3902&lt;&gt;"",1,0)+IF(EH3902&lt;&gt;"",1,0)</f>
        <v>0</v>
      </c>
      <c r="AZ3902" s="0" t="n">
        <f aca="false">IF(EH3902&lt;&gt;"",1,0)</f>
        <v>0</v>
      </c>
      <c r="BB3902" s="0" t="s">
        <v>154</v>
      </c>
      <c r="BC3902" s="0" t="s">
        <v>155</v>
      </c>
      <c r="BD3902" s="0" t="s">
        <v>155</v>
      </c>
      <c r="DN3902" s="0" t="s">
        <v>155</v>
      </c>
      <c r="EA3902" s="0" t="s">
        <v>155</v>
      </c>
      <c r="EF3902" s="0" t="s">
        <v>155</v>
      </c>
    </row>
    <row r="3903" customFormat="false" ht="15" hidden="false" customHeight="false" outlineLevel="0" collapsed="false">
      <c r="A3903" s="0" t="s">
        <v>15451</v>
      </c>
      <c r="B3903" s="0" t="n">
        <v>78</v>
      </c>
      <c r="C3903" s="0" t="n">
        <v>457084</v>
      </c>
      <c r="D3903" s="0" t="s">
        <v>15452</v>
      </c>
      <c r="E3903" s="0" t="s">
        <v>7322</v>
      </c>
      <c r="F3903" s="0" t="str">
        <f aca="false">CONCATENATE(D3903," ",LEFT(H3903,4),"T=",AU3903,"D=",AV3903,"R=",AW3903,"M=",AX3903,"L=",AY3903,"B=",AZ3903)</f>
        <v>ARCHACKI T=1D=0R=0M=0L=0B=0</v>
      </c>
      <c r="G3903" s="0" t="s">
        <v>766</v>
      </c>
      <c r="I3903" s="0" t="s">
        <v>427</v>
      </c>
      <c r="J3903" s="0" t="s">
        <v>15453</v>
      </c>
      <c r="K3903" s="0" t="s">
        <v>144</v>
      </c>
      <c r="M3903" s="0" t="s">
        <v>15139</v>
      </c>
      <c r="N3903" s="0" t="str">
        <f aca="false">RIGHT(M3903,LEN(M3903)-FIND(" ",M3903))</f>
        <v>BIRCH RUN DR NE</v>
      </c>
      <c r="P3903" s="0" t="s">
        <v>147</v>
      </c>
      <c r="Q3903" s="0" t="s">
        <v>148</v>
      </c>
      <c r="R3903" s="0" t="n">
        <v>44483</v>
      </c>
      <c r="AD3903" s="0" t="s">
        <v>149</v>
      </c>
      <c r="AE3903" s="0" t="s">
        <v>150</v>
      </c>
      <c r="AH3903" s="0" t="n">
        <v>14</v>
      </c>
      <c r="AI3903" s="0" t="n">
        <v>11</v>
      </c>
      <c r="AJ3903" s="0" t="s">
        <v>4175</v>
      </c>
      <c r="AM3903" s="0" t="s">
        <v>4176</v>
      </c>
      <c r="AN3903" s="0" t="s">
        <v>147</v>
      </c>
      <c r="AO3903" s="0" t="s">
        <v>14986</v>
      </c>
      <c r="AP3903" s="0" t="s">
        <v>14987</v>
      </c>
      <c r="AQ3903" s="0" t="n">
        <v>9</v>
      </c>
      <c r="AR3903" s="0" t="n">
        <v>64</v>
      </c>
      <c r="AS3903" s="0" t="n">
        <v>32</v>
      </c>
      <c r="AU3903" s="0" t="n">
        <f aca="false">COUNTA($BA$3903:$EH$3903)</f>
        <v>1</v>
      </c>
      <c r="AV3903" s="0" t="n">
        <f aca="false">COUNTIF($BA$3903:$EH$3903,"D")</f>
        <v>0</v>
      </c>
      <c r="AW3903" s="0" t="n">
        <f aca="false">COUNTIF($BA$3903:$EH$3903,"R")</f>
        <v>0</v>
      </c>
      <c r="AX3903" s="0" t="n">
        <f aca="false">IF(BN3903="D",1,0)+IF(BO3903="D",1,0)+IF(BT3903="D",1,0)+IF(BU3903="D",1,0)+IF(BW3903="D",1,0)+IF(CC3903="D",1,0)+IF(CD3903="D",1,0)+IF(CE3903="D",1,0)+IF(CF3903="D",1,0)+IF(CL3903="D",1,0)+IF(CM3903="D",1,0)+IF(CQ3903="D",1,0)+IF(CR3903="D",1,0)+IF(CS3903="D",1,0)+IF(CW3903="D",1,0)+IF(CX3903="D",1,0)+IF(DD3903="D",1,0)+IF(DE3903="D",1,0)+IF(DJ3903="D",1,0)+IF(DK3903="D",1,0)+IF(DO3903="D",1,0)+IF(DP3903="D",1,0)+IF(DQ3903="D",1,0)+IF(DW3903="D",1,0)+IF(DZ3903="D",1,0)+IF(EH3903="D",1,0)</f>
        <v>0</v>
      </c>
      <c r="AY3903" s="0" t="n">
        <f aca="false">IF(DJ3903&lt;&gt;"",1,0)+IF(DK3903&lt;&gt;"",1,0)+IF(DM3903&lt;&gt;"",1,0)+IF(DO3903&lt;&gt;"",1,0)+IF(DP3903&lt;&gt;"",1,0)+IF(DQ3903&lt;&gt;"",1,0)+IF(DS3903&lt;&gt;"",1,0)+IF(DT3903&lt;&gt;"",1,0)+IF(DV3903&lt;&gt;"",1,0)+IF(DW3903&lt;&gt;"",1,0)+IF(DX3903&lt;&gt;"",1,0)+IF(DY3903&lt;&gt;"",1,0)+IF(DZ3903&lt;&gt;"",1,0)+IF(EB3903&lt;&gt;"",1,0)+IF(EC3903&lt;&gt;"",1,0)+IF(ED3903&lt;&gt;"",1,0)+IF(EG3903&lt;&gt;"",1,0)+IF(EH3903&lt;&gt;"",1,0)</f>
        <v>0</v>
      </c>
      <c r="AZ3903" s="0" t="n">
        <f aca="false">IF(EH3903&lt;&gt;"",1,0)</f>
        <v>0</v>
      </c>
      <c r="BB3903" s="0" t="s">
        <v>154</v>
      </c>
    </row>
    <row r="3904" customFormat="false" ht="15" hidden="false" customHeight="false" outlineLevel="0" collapsed="false">
      <c r="A3904" s="0" t="s">
        <v>15454</v>
      </c>
      <c r="B3904" s="0" t="n">
        <v>78</v>
      </c>
      <c r="C3904" s="0" t="n">
        <v>470873</v>
      </c>
      <c r="D3904" s="0" t="s">
        <v>15455</v>
      </c>
      <c r="E3904" s="0" t="s">
        <v>2013</v>
      </c>
      <c r="F3904" s="0" t="str">
        <f aca="false">CONCATENATE(D3904," ",LEFT(H3904,4),"T=",AU3904,"D=",AV3904,"R=",AW3904,"M=",AX3904,"L=",AY3904,"B=",AZ3904)</f>
        <v>STAFFORD T=10D=2R=0M=1L=1B=1</v>
      </c>
      <c r="G3904" s="0" t="s">
        <v>15456</v>
      </c>
      <c r="I3904" s="0" t="s">
        <v>15457</v>
      </c>
      <c r="J3904" s="0" t="s">
        <v>10112</v>
      </c>
      <c r="K3904" s="0" t="s">
        <v>144</v>
      </c>
      <c r="L3904" s="0" t="s">
        <v>145</v>
      </c>
      <c r="M3904" s="0" t="s">
        <v>15458</v>
      </c>
      <c r="N3904" s="0" t="str">
        <f aca="false">RIGHT(M3904,LEN(M3904)-FIND(" ",M3904))</f>
        <v>REEVES RD NE</v>
      </c>
      <c r="P3904" s="0" t="s">
        <v>147</v>
      </c>
      <c r="Q3904" s="0" t="s">
        <v>148</v>
      </c>
      <c r="R3904" s="0" t="n">
        <v>44483</v>
      </c>
      <c r="AD3904" s="0" t="s">
        <v>149</v>
      </c>
      <c r="AE3904" s="0" t="s">
        <v>150</v>
      </c>
      <c r="AH3904" s="0" t="n">
        <v>14</v>
      </c>
      <c r="AI3904" s="0" t="n">
        <v>11</v>
      </c>
      <c r="AJ3904" s="0" t="s">
        <v>4175</v>
      </c>
      <c r="AM3904" s="0" t="s">
        <v>4176</v>
      </c>
      <c r="AN3904" s="0" t="s">
        <v>147</v>
      </c>
      <c r="AO3904" s="0" t="s">
        <v>14986</v>
      </c>
      <c r="AP3904" s="0" t="s">
        <v>14987</v>
      </c>
      <c r="AQ3904" s="0" t="n">
        <v>9</v>
      </c>
      <c r="AR3904" s="0" t="n">
        <v>64</v>
      </c>
      <c r="AS3904" s="0" t="n">
        <v>32</v>
      </c>
      <c r="AU3904" s="0" t="n">
        <f aca="false">COUNTA($BA$3904:$EH$3904)</f>
        <v>10</v>
      </c>
      <c r="AV3904" s="0" t="n">
        <f aca="false">COUNTIF($BA$3904:$EH$3904,"D")</f>
        <v>2</v>
      </c>
      <c r="AW3904" s="0" t="n">
        <f aca="false">COUNTIF($BA$3904:$EH$3904,"R")</f>
        <v>0</v>
      </c>
      <c r="AX3904" s="0" t="n">
        <f aca="false">IF(BN3904="D",1,0)+IF(BO3904="D",1,0)+IF(BT3904="D",1,0)+IF(BU3904="D",1,0)+IF(BW3904="D",1,0)+IF(CC3904="D",1,0)+IF(CD3904="D",1,0)+IF(CE3904="D",1,0)+IF(CF3904="D",1,0)+IF(CL3904="D",1,0)+IF(CM3904="D",1,0)+IF(CQ3904="D",1,0)+IF(CR3904="D",1,0)+IF(CS3904="D",1,0)+IF(CW3904="D",1,0)+IF(CX3904="D",1,0)+IF(DD3904="D",1,0)+IF(DE3904="D",1,0)+IF(DJ3904="D",1,0)+IF(DK3904="D",1,0)+IF(DO3904="D",1,0)+IF(DP3904="D",1,0)+IF(DQ3904="D",1,0)+IF(DW3904="D",1,0)+IF(DZ3904="D",1,0)+IF(EH3904="D",1,0)</f>
        <v>1</v>
      </c>
      <c r="AY3904" s="0" t="n">
        <f aca="false">IF(DJ3904&lt;&gt;"",1,0)+IF(DK3904&lt;&gt;"",1,0)+IF(DM3904&lt;&gt;"",1,0)+IF(DO3904&lt;&gt;"",1,0)+IF(DP3904&lt;&gt;"",1,0)+IF(DQ3904&lt;&gt;"",1,0)+IF(DS3904&lt;&gt;"",1,0)+IF(DT3904&lt;&gt;"",1,0)+IF(DV3904&lt;&gt;"",1,0)+IF(DW3904&lt;&gt;"",1,0)+IF(DX3904&lt;&gt;"",1,0)+IF(DY3904&lt;&gt;"",1,0)+IF(DZ3904&lt;&gt;"",1,0)+IF(EB3904&lt;&gt;"",1,0)+IF(EC3904&lt;&gt;"",1,0)+IF(ED3904&lt;&gt;"",1,0)+IF(EG3904&lt;&gt;"",1,0)+IF(EH3904&lt;&gt;"",1,0)</f>
        <v>1</v>
      </c>
      <c r="AZ3904" s="0" t="n">
        <f aca="false">IF(EH3904&lt;&gt;"",1,0)</f>
        <v>1</v>
      </c>
      <c r="BB3904" s="0" t="s">
        <v>154</v>
      </c>
      <c r="CV3904" s="0" t="s">
        <v>155</v>
      </c>
      <c r="DC3904" s="0" t="s">
        <v>155</v>
      </c>
      <c r="DD3904" s="0" t="s">
        <v>155</v>
      </c>
      <c r="DG3904" s="0" t="s">
        <v>145</v>
      </c>
      <c r="DL3904" s="0" t="s">
        <v>155</v>
      </c>
      <c r="DN3904" s="0" t="s">
        <v>155</v>
      </c>
      <c r="EA3904" s="0" t="s">
        <v>155</v>
      </c>
      <c r="EF3904" s="0" t="s">
        <v>155</v>
      </c>
      <c r="EH3904" s="0" t="s">
        <v>145</v>
      </c>
    </row>
    <row r="3905" customFormat="false" ht="15" hidden="false" customHeight="false" outlineLevel="0" collapsed="false">
      <c r="A3905" s="0" t="s">
        <v>15459</v>
      </c>
      <c r="B3905" s="0" t="n">
        <v>78</v>
      </c>
      <c r="C3905" s="0" t="n">
        <v>114429</v>
      </c>
      <c r="D3905" s="0" t="s">
        <v>15460</v>
      </c>
      <c r="E3905" s="0" t="s">
        <v>1603</v>
      </c>
      <c r="F3905" s="0" t="str">
        <f aca="false">CONCATENATE(D3905," ",LEFT(H3905,4),"T=",AU3905,"D=",AV3905,"R=",AW3905,"M=",AX3905,"L=",AY3905,"B=",AZ3905)</f>
        <v>PLISZKA T=43D=11R=0M=1L=6B=0</v>
      </c>
      <c r="I3905" s="0" t="s">
        <v>15461</v>
      </c>
      <c r="J3905" s="0" t="s">
        <v>15462</v>
      </c>
      <c r="K3905" s="0" t="s">
        <v>144</v>
      </c>
      <c r="L3905" s="0" t="s">
        <v>145</v>
      </c>
      <c r="M3905" s="0" t="s">
        <v>15463</v>
      </c>
      <c r="N3905" s="0" t="str">
        <f aca="false">RIGHT(M3905,LEN(M3905)-FIND(" ",M3905))</f>
        <v>WILLOW BROOK DR NE</v>
      </c>
      <c r="P3905" s="0" t="s">
        <v>147</v>
      </c>
      <c r="Q3905" s="0" t="s">
        <v>148</v>
      </c>
      <c r="R3905" s="0" t="n">
        <v>44483</v>
      </c>
      <c r="AD3905" s="0" t="s">
        <v>149</v>
      </c>
      <c r="AE3905" s="0" t="s">
        <v>150</v>
      </c>
      <c r="AH3905" s="0" t="n">
        <v>14</v>
      </c>
      <c r="AI3905" s="0" t="n">
        <v>11</v>
      </c>
      <c r="AJ3905" s="0" t="s">
        <v>4175</v>
      </c>
      <c r="AM3905" s="0" t="s">
        <v>4176</v>
      </c>
      <c r="AN3905" s="0" t="s">
        <v>147</v>
      </c>
      <c r="AO3905" s="0" t="s">
        <v>14986</v>
      </c>
      <c r="AP3905" s="0" t="s">
        <v>14987</v>
      </c>
      <c r="AQ3905" s="0" t="n">
        <v>9</v>
      </c>
      <c r="AR3905" s="0" t="n">
        <v>64</v>
      </c>
      <c r="AS3905" s="0" t="n">
        <v>32</v>
      </c>
      <c r="AU3905" s="0" t="n">
        <f aca="false">COUNTA($BA$3905:$EH$3905)</f>
        <v>43</v>
      </c>
      <c r="AV3905" s="0" t="n">
        <f aca="false">COUNTIF($BA$3905:$EH$3905,"D")</f>
        <v>11</v>
      </c>
      <c r="AW3905" s="0" t="n">
        <f aca="false">COUNTIF($BA$3905:$EH$3905,"R")</f>
        <v>0</v>
      </c>
      <c r="AX3905" s="0" t="n">
        <f aca="false">IF(BN3905="D",1,0)+IF(BO3905="D",1,0)+IF(BT3905="D",1,0)+IF(BU3905="D",1,0)+IF(BW3905="D",1,0)+IF(CC3905="D",1,0)+IF(CD3905="D",1,0)+IF(CE3905="D",1,0)+IF(CF3905="D",1,0)+IF(CL3905="D",1,0)+IF(CM3905="D",1,0)+IF(CQ3905="D",1,0)+IF(CR3905="D",1,0)+IF(CS3905="D",1,0)+IF(CW3905="D",1,0)+IF(CX3905="D",1,0)+IF(DD3905="D",1,0)+IF(DE3905="D",1,0)+IF(DJ3905="D",1,0)+IF(DK3905="D",1,0)+IF(DO3905="D",1,0)+IF(DP3905="D",1,0)+IF(DQ3905="D",1,0)+IF(DW3905="D",1,0)+IF(DZ3905="D",1,0)+IF(EH3905="D",1,0)</f>
        <v>1</v>
      </c>
      <c r="AY3905" s="0" t="n">
        <f aca="false">IF(DJ3905&lt;&gt;"",1,0)+IF(DK3905&lt;&gt;"",1,0)+IF(DM3905&lt;&gt;"",1,0)+IF(DO3905&lt;&gt;"",1,0)+IF(DP3905&lt;&gt;"",1,0)+IF(DQ3905&lt;&gt;"",1,0)+IF(DS3905&lt;&gt;"",1,0)+IF(DT3905&lt;&gt;"",1,0)+IF(DV3905&lt;&gt;"",1,0)+IF(DW3905&lt;&gt;"",1,0)+IF(DX3905&lt;&gt;"",1,0)+IF(DY3905&lt;&gt;"",1,0)+IF(DZ3905&lt;&gt;"",1,0)+IF(EB3905&lt;&gt;"",1,0)+IF(EC3905&lt;&gt;"",1,0)+IF(ED3905&lt;&gt;"",1,0)+IF(EG3905&lt;&gt;"",1,0)+IF(EH3905&lt;&gt;"",1,0)</f>
        <v>6</v>
      </c>
      <c r="AZ3905" s="0" t="n">
        <f aca="false">IF(EH3905&lt;&gt;"",1,0)</f>
        <v>0</v>
      </c>
      <c r="BB3905" s="0" t="s">
        <v>154</v>
      </c>
      <c r="BC3905" s="0" t="s">
        <v>155</v>
      </c>
      <c r="BD3905" s="0" t="s">
        <v>155</v>
      </c>
      <c r="BE3905" s="0" t="s">
        <v>155</v>
      </c>
      <c r="BF3905" s="0" t="s">
        <v>155</v>
      </c>
      <c r="BG3905" s="0" t="s">
        <v>155</v>
      </c>
      <c r="BH3905" s="0" t="s">
        <v>155</v>
      </c>
      <c r="BJ3905" s="0" t="s">
        <v>155</v>
      </c>
      <c r="BK3905" s="0" t="s">
        <v>155</v>
      </c>
      <c r="BL3905" s="0" t="s">
        <v>155</v>
      </c>
      <c r="BP3905" s="0" t="s">
        <v>155</v>
      </c>
      <c r="BR3905" s="0" t="s">
        <v>155</v>
      </c>
      <c r="BS3905" s="0" t="s">
        <v>155</v>
      </c>
      <c r="BV3905" s="0" t="s">
        <v>155</v>
      </c>
      <c r="BY3905" s="0" t="s">
        <v>145</v>
      </c>
      <c r="CA3905" s="0" t="s">
        <v>155</v>
      </c>
      <c r="CC3905" s="0" t="s">
        <v>155</v>
      </c>
      <c r="CG3905" s="0" t="s">
        <v>155</v>
      </c>
      <c r="CH3905" s="0" t="s">
        <v>145</v>
      </c>
      <c r="CK3905" s="0" t="s">
        <v>155</v>
      </c>
      <c r="CN3905" s="0" t="s">
        <v>155</v>
      </c>
      <c r="CO3905" s="0" t="s">
        <v>145</v>
      </c>
      <c r="CP3905" s="0" t="s">
        <v>155</v>
      </c>
      <c r="CT3905" s="0" t="s">
        <v>155</v>
      </c>
      <c r="CU3905" s="0" t="s">
        <v>145</v>
      </c>
      <c r="CV3905" s="0" t="s">
        <v>155</v>
      </c>
      <c r="CY3905" s="0" t="s">
        <v>155</v>
      </c>
      <c r="CZ3905" s="0" t="s">
        <v>145</v>
      </c>
      <c r="DC3905" s="0" t="s">
        <v>155</v>
      </c>
      <c r="DF3905" s="0" t="s">
        <v>155</v>
      </c>
      <c r="DG3905" s="0" t="s">
        <v>145</v>
      </c>
      <c r="DI3905" s="0" t="s">
        <v>155</v>
      </c>
      <c r="DL3905" s="0" t="s">
        <v>155</v>
      </c>
      <c r="DM3905" s="0" t="s">
        <v>145</v>
      </c>
      <c r="DN3905" s="0" t="s">
        <v>155</v>
      </c>
      <c r="DS3905" s="0" t="s">
        <v>145</v>
      </c>
      <c r="DT3905" s="0" t="s">
        <v>145</v>
      </c>
      <c r="DU3905" s="0" t="s">
        <v>155</v>
      </c>
      <c r="DW3905" s="0" t="s">
        <v>145</v>
      </c>
      <c r="DX3905" s="0" t="s">
        <v>155</v>
      </c>
      <c r="EA3905" s="0" t="s">
        <v>155</v>
      </c>
      <c r="ED3905" s="0" t="s">
        <v>145</v>
      </c>
      <c r="EF3905" s="0" t="s">
        <v>155</v>
      </c>
    </row>
    <row r="3906" customFormat="false" ht="15" hidden="false" customHeight="false" outlineLevel="0" collapsed="false">
      <c r="A3906" s="0" t="s">
        <v>15464</v>
      </c>
      <c r="B3906" s="0" t="n">
        <v>78</v>
      </c>
      <c r="C3906" s="0" t="n">
        <v>78863</v>
      </c>
      <c r="D3906" s="0" t="s">
        <v>666</v>
      </c>
      <c r="E3906" s="0" t="s">
        <v>1987</v>
      </c>
      <c r="F3906" s="0" t="str">
        <f aca="false">CONCATENATE(D3906," ",LEFT(H3906,4),"T=",AU3906,"D=",AV3906,"R=",AW3906,"M=",AX3906,"L=",AY3906,"B=",AZ3906)</f>
        <v>ROWLAND T=35D=2R=2M=0L=2B=0</v>
      </c>
      <c r="G3906" s="0" t="s">
        <v>3806</v>
      </c>
      <c r="I3906" s="0" t="s">
        <v>15465</v>
      </c>
      <c r="J3906" s="0" t="s">
        <v>1055</v>
      </c>
      <c r="K3906" s="0" t="s">
        <v>144</v>
      </c>
      <c r="M3906" s="0" t="s">
        <v>15466</v>
      </c>
      <c r="N3906" s="0" t="str">
        <f aca="false">RIGHT(M3906,LEN(M3906)-FIND(" ",M3906))</f>
        <v>WILLOW BROOK DR NE</v>
      </c>
      <c r="P3906" s="0" t="s">
        <v>147</v>
      </c>
      <c r="Q3906" s="0" t="s">
        <v>148</v>
      </c>
      <c r="R3906" s="0" t="n">
        <v>44483</v>
      </c>
      <c r="AD3906" s="0" t="s">
        <v>149</v>
      </c>
      <c r="AE3906" s="0" t="s">
        <v>150</v>
      </c>
      <c r="AH3906" s="0" t="n">
        <v>14</v>
      </c>
      <c r="AI3906" s="0" t="n">
        <v>11</v>
      </c>
      <c r="AJ3906" s="0" t="s">
        <v>4175</v>
      </c>
      <c r="AM3906" s="0" t="s">
        <v>4176</v>
      </c>
      <c r="AN3906" s="0" t="s">
        <v>147</v>
      </c>
      <c r="AO3906" s="0" t="s">
        <v>14986</v>
      </c>
      <c r="AP3906" s="0" t="s">
        <v>14987</v>
      </c>
      <c r="AQ3906" s="0" t="n">
        <v>9</v>
      </c>
      <c r="AR3906" s="0" t="n">
        <v>64</v>
      </c>
      <c r="AS3906" s="0" t="n">
        <v>32</v>
      </c>
      <c r="AU3906" s="0" t="n">
        <f aca="false">COUNTA($BA$3906:$EH$3906)</f>
        <v>35</v>
      </c>
      <c r="AV3906" s="0" t="n">
        <f aca="false">COUNTIF($BA$3906:$EH$3906,"D")</f>
        <v>2</v>
      </c>
      <c r="AW3906" s="0" t="n">
        <f aca="false">COUNTIF($BA$3906:$EH$3906,"R")</f>
        <v>2</v>
      </c>
      <c r="AX3906" s="0" t="n">
        <f aca="false">IF(BN3906="D",1,0)+IF(BO3906="D",1,0)+IF(BT3906="D",1,0)+IF(BU3906="D",1,0)+IF(BW3906="D",1,0)+IF(CC3906="D",1,0)+IF(CD3906="D",1,0)+IF(CE3906="D",1,0)+IF(CF3906="D",1,0)+IF(CL3906="D",1,0)+IF(CM3906="D",1,0)+IF(CQ3906="D",1,0)+IF(CR3906="D",1,0)+IF(CS3906="D",1,0)+IF(CW3906="D",1,0)+IF(CX3906="D",1,0)+IF(DD3906="D",1,0)+IF(DE3906="D",1,0)+IF(DJ3906="D",1,0)+IF(DK3906="D",1,0)+IF(DO3906="D",1,0)+IF(DP3906="D",1,0)+IF(DQ3906="D",1,0)+IF(DW3906="D",1,0)+IF(DZ3906="D",1,0)+IF(EH3906="D",1,0)</f>
        <v>0</v>
      </c>
      <c r="AY3906" s="0" t="n">
        <f aca="false">IF(DJ3906&lt;&gt;"",1,0)+IF(DK3906&lt;&gt;"",1,0)+IF(DM3906&lt;&gt;"",1,0)+IF(DO3906&lt;&gt;"",1,0)+IF(DP3906&lt;&gt;"",1,0)+IF(DQ3906&lt;&gt;"",1,0)+IF(DS3906&lt;&gt;"",1,0)+IF(DT3906&lt;&gt;"",1,0)+IF(DV3906&lt;&gt;"",1,0)+IF(DW3906&lt;&gt;"",1,0)+IF(DX3906&lt;&gt;"",1,0)+IF(DY3906&lt;&gt;"",1,0)+IF(DZ3906&lt;&gt;"",1,0)+IF(EB3906&lt;&gt;"",1,0)+IF(EC3906&lt;&gt;"",1,0)+IF(ED3906&lt;&gt;"",1,0)+IF(EG3906&lt;&gt;"",1,0)+IF(EH3906&lt;&gt;"",1,0)</f>
        <v>2</v>
      </c>
      <c r="AZ3906" s="0" t="n">
        <f aca="false">IF(EH3906&lt;&gt;"",1,0)</f>
        <v>0</v>
      </c>
      <c r="BB3906" s="0" t="s">
        <v>154</v>
      </c>
      <c r="BC3906" s="0" t="s">
        <v>155</v>
      </c>
      <c r="BD3906" s="0" t="s">
        <v>155</v>
      </c>
      <c r="BF3906" s="0" t="s">
        <v>155</v>
      </c>
      <c r="BH3906" s="0" t="s">
        <v>155</v>
      </c>
      <c r="BI3906" s="0" t="s">
        <v>155</v>
      </c>
      <c r="BJ3906" s="0" t="s">
        <v>155</v>
      </c>
      <c r="BK3906" s="0" t="s">
        <v>155</v>
      </c>
      <c r="BL3906" s="0" t="s">
        <v>155</v>
      </c>
      <c r="BP3906" s="0" t="s">
        <v>155</v>
      </c>
      <c r="BR3906" s="0" t="s">
        <v>155</v>
      </c>
      <c r="BS3906" s="0" t="s">
        <v>155</v>
      </c>
      <c r="BV3906" s="0" t="s">
        <v>155</v>
      </c>
      <c r="BY3906" s="0" t="s">
        <v>145</v>
      </c>
      <c r="CA3906" s="0" t="s">
        <v>155</v>
      </c>
      <c r="CG3906" s="0" t="s">
        <v>155</v>
      </c>
      <c r="CH3906" s="0" t="s">
        <v>145</v>
      </c>
      <c r="CK3906" s="0" t="s">
        <v>155</v>
      </c>
      <c r="CN3906" s="0" t="s">
        <v>155</v>
      </c>
      <c r="CP3906" s="0" t="s">
        <v>155</v>
      </c>
      <c r="CT3906" s="0" t="s">
        <v>155</v>
      </c>
      <c r="CU3906" s="0" t="s">
        <v>141</v>
      </c>
      <c r="CV3906" s="0" t="s">
        <v>155</v>
      </c>
      <c r="CY3906" s="0" t="s">
        <v>155</v>
      </c>
      <c r="CZ3906" s="0" t="s">
        <v>141</v>
      </c>
      <c r="DC3906" s="0" t="s">
        <v>155</v>
      </c>
      <c r="DF3906" s="0" t="s">
        <v>155</v>
      </c>
      <c r="DI3906" s="0" t="s">
        <v>155</v>
      </c>
      <c r="DL3906" s="0" t="s">
        <v>155</v>
      </c>
      <c r="DN3906" s="0" t="s">
        <v>155</v>
      </c>
      <c r="DU3906" s="0" t="s">
        <v>155</v>
      </c>
      <c r="DW3906" s="0" t="s">
        <v>155</v>
      </c>
      <c r="DX3906" s="0" t="s">
        <v>155</v>
      </c>
      <c r="EA3906" s="0" t="s">
        <v>155</v>
      </c>
      <c r="EF3906" s="0" t="s">
        <v>155</v>
      </c>
    </row>
    <row r="3907" customFormat="false" ht="15" hidden="false" customHeight="false" outlineLevel="0" collapsed="false">
      <c r="A3907" s="0" t="s">
        <v>15467</v>
      </c>
      <c r="B3907" s="0" t="n">
        <v>78</v>
      </c>
      <c r="C3907" s="0" t="n">
        <v>292686</v>
      </c>
      <c r="D3907" s="0" t="s">
        <v>904</v>
      </c>
      <c r="E3907" s="0" t="s">
        <v>2013</v>
      </c>
      <c r="F3907" s="0" t="str">
        <f aca="false">CONCATENATE(D3907," ",LEFT(H3907,4),"T=",AU3907,"D=",AV3907,"R=",AW3907,"M=",AX3907,"L=",AY3907,"B=",AZ3907)</f>
        <v>HLAD JRT=38D=11R=0M=5L=5B=1</v>
      </c>
      <c r="G3907" s="0" t="s">
        <v>222</v>
      </c>
      <c r="H3907" s="0" t="s">
        <v>517</v>
      </c>
      <c r="I3907" s="0" t="s">
        <v>15468</v>
      </c>
      <c r="J3907" s="0" t="s">
        <v>15469</v>
      </c>
      <c r="K3907" s="0" t="s">
        <v>144</v>
      </c>
      <c r="L3907" s="0" t="s">
        <v>145</v>
      </c>
      <c r="M3907" s="0" t="s">
        <v>15470</v>
      </c>
      <c r="N3907" s="0" t="str">
        <f aca="false">RIGHT(M3907,LEN(M3907)-FIND(" ",M3907))</f>
        <v>CITADEL DR NE</v>
      </c>
      <c r="P3907" s="0" t="s">
        <v>147</v>
      </c>
      <c r="Q3907" s="0" t="s">
        <v>148</v>
      </c>
      <c r="R3907" s="0" t="n">
        <v>44483</v>
      </c>
      <c r="AD3907" s="0" t="s">
        <v>149</v>
      </c>
      <c r="AE3907" s="0" t="s">
        <v>150</v>
      </c>
      <c r="AH3907" s="0" t="n">
        <v>14</v>
      </c>
      <c r="AI3907" s="0" t="n">
        <v>11</v>
      </c>
      <c r="AJ3907" s="0" t="s">
        <v>4175</v>
      </c>
      <c r="AM3907" s="0" t="s">
        <v>4176</v>
      </c>
      <c r="AN3907" s="0" t="s">
        <v>147</v>
      </c>
      <c r="AO3907" s="0" t="s">
        <v>14986</v>
      </c>
      <c r="AP3907" s="0" t="s">
        <v>14987</v>
      </c>
      <c r="AQ3907" s="0" t="n">
        <v>9</v>
      </c>
      <c r="AR3907" s="0" t="n">
        <v>64</v>
      </c>
      <c r="AS3907" s="0" t="n">
        <v>32</v>
      </c>
      <c r="AU3907" s="0" t="n">
        <f aca="false">COUNTA($BA$3907:$EH$3907)</f>
        <v>38</v>
      </c>
      <c r="AV3907" s="0" t="n">
        <f aca="false">COUNTIF($BA$3907:$EH$3907,"D")</f>
        <v>11</v>
      </c>
      <c r="AW3907" s="0" t="n">
        <f aca="false">COUNTIF($BA$3907:$EH$3907,"R")</f>
        <v>0</v>
      </c>
      <c r="AX3907" s="0" t="n">
        <f aca="false">IF(BN3907="D",1,0)+IF(BO3907="D",1,0)+IF(BT3907="D",1,0)+IF(BU3907="D",1,0)+IF(BW3907="D",1,0)+IF(CC3907="D",1,0)+IF(CD3907="D",1,0)+IF(CE3907="D",1,0)+IF(CF3907="D",1,0)+IF(CL3907="D",1,0)+IF(CM3907="D",1,0)+IF(CQ3907="D",1,0)+IF(CR3907="D",1,0)+IF(CS3907="D",1,0)+IF(CW3907="D",1,0)+IF(CX3907="D",1,0)+IF(DD3907="D",1,0)+IF(DE3907="D",1,0)+IF(DJ3907="D",1,0)+IF(DK3907="D",1,0)+IF(DO3907="D",1,0)+IF(DP3907="D",1,0)+IF(DQ3907="D",1,0)+IF(DW3907="D",1,0)+IF(DZ3907="D",1,0)+IF(EH3907="D",1,0)</f>
        <v>5</v>
      </c>
      <c r="AY3907" s="0" t="n">
        <f aca="false">IF(DJ3907&lt;&gt;"",1,0)+IF(DK3907&lt;&gt;"",1,0)+IF(DM3907&lt;&gt;"",1,0)+IF(DO3907&lt;&gt;"",1,0)+IF(DP3907&lt;&gt;"",1,0)+IF(DQ3907&lt;&gt;"",1,0)+IF(DS3907&lt;&gt;"",1,0)+IF(DT3907&lt;&gt;"",1,0)+IF(DV3907&lt;&gt;"",1,0)+IF(DW3907&lt;&gt;"",1,0)+IF(DX3907&lt;&gt;"",1,0)+IF(DY3907&lt;&gt;"",1,0)+IF(DZ3907&lt;&gt;"",1,0)+IF(EB3907&lt;&gt;"",1,0)+IF(EC3907&lt;&gt;"",1,0)+IF(ED3907&lt;&gt;"",1,0)+IF(EG3907&lt;&gt;"",1,0)+IF(EH3907&lt;&gt;"",1,0)</f>
        <v>5</v>
      </c>
      <c r="AZ3907" s="0" t="n">
        <f aca="false">IF(EH3907&lt;&gt;"",1,0)</f>
        <v>1</v>
      </c>
      <c r="BB3907" s="0" t="s">
        <v>154</v>
      </c>
      <c r="BC3907" s="0" t="s">
        <v>155</v>
      </c>
      <c r="BD3907" s="0" t="s">
        <v>155</v>
      </c>
      <c r="BE3907" s="0" t="s">
        <v>155</v>
      </c>
      <c r="BF3907" s="0" t="s">
        <v>155</v>
      </c>
      <c r="BH3907" s="0" t="s">
        <v>155</v>
      </c>
      <c r="BJ3907" s="0" t="s">
        <v>155</v>
      </c>
      <c r="BK3907" s="0" t="s">
        <v>155</v>
      </c>
      <c r="BL3907" s="0" t="s">
        <v>155</v>
      </c>
      <c r="BR3907" s="0" t="s">
        <v>155</v>
      </c>
      <c r="BS3907" s="0" t="s">
        <v>155</v>
      </c>
      <c r="BV3907" s="0" t="s">
        <v>155</v>
      </c>
      <c r="BY3907" s="0" t="s">
        <v>145</v>
      </c>
      <c r="CA3907" s="0" t="s">
        <v>155</v>
      </c>
      <c r="CK3907" s="0" t="s">
        <v>155</v>
      </c>
      <c r="CN3907" s="0" t="s">
        <v>155</v>
      </c>
      <c r="CO3907" s="0" t="s">
        <v>145</v>
      </c>
      <c r="CP3907" s="0" t="s">
        <v>155</v>
      </c>
      <c r="CQ3907" s="0" t="s">
        <v>145</v>
      </c>
      <c r="CT3907" s="0" t="s">
        <v>155</v>
      </c>
      <c r="CV3907" s="0" t="s">
        <v>155</v>
      </c>
      <c r="CY3907" s="0" t="s">
        <v>155</v>
      </c>
      <c r="CZ3907" s="0" t="s">
        <v>145</v>
      </c>
      <c r="DC3907" s="0" t="s">
        <v>155</v>
      </c>
      <c r="DD3907" s="0" t="s">
        <v>145</v>
      </c>
      <c r="DF3907" s="0" t="s">
        <v>155</v>
      </c>
      <c r="DG3907" s="0" t="s">
        <v>145</v>
      </c>
      <c r="DI3907" s="0" t="s">
        <v>155</v>
      </c>
      <c r="DJ3907" s="0" t="s">
        <v>145</v>
      </c>
      <c r="DL3907" s="0" t="s">
        <v>155</v>
      </c>
      <c r="DN3907" s="0" t="s">
        <v>155</v>
      </c>
      <c r="DS3907" s="0" t="s">
        <v>145</v>
      </c>
      <c r="DU3907" s="0" t="s">
        <v>155</v>
      </c>
      <c r="DW3907" s="0" t="s">
        <v>145</v>
      </c>
      <c r="EA3907" s="0" t="s">
        <v>155</v>
      </c>
      <c r="ED3907" s="0" t="s">
        <v>145</v>
      </c>
      <c r="EF3907" s="0" t="s">
        <v>155</v>
      </c>
      <c r="EH3907" s="0" t="s">
        <v>145</v>
      </c>
    </row>
    <row r="3908" customFormat="false" ht="15" hidden="false" customHeight="false" outlineLevel="0" collapsed="false">
      <c r="A3908" s="0" t="s">
        <v>15471</v>
      </c>
      <c r="B3908" s="0" t="n">
        <v>78</v>
      </c>
      <c r="C3908" s="0" t="n">
        <v>198790</v>
      </c>
      <c r="D3908" s="0" t="s">
        <v>1671</v>
      </c>
      <c r="E3908" s="0" t="s">
        <v>2260</v>
      </c>
      <c r="F3908" s="0" t="str">
        <f aca="false">CONCATENATE(D3908," ",LEFT(H3908,4),"T=",AU3908,"D=",AV3908,"R=",AW3908,"M=",AX3908,"L=",AY3908,"B=",AZ3908)</f>
        <v>JONES T=46D=9R=6M=5L=8B=1</v>
      </c>
      <c r="G3908" s="0" t="s">
        <v>2661</v>
      </c>
      <c r="I3908" s="0" t="s">
        <v>14821</v>
      </c>
      <c r="J3908" s="0" t="s">
        <v>15472</v>
      </c>
      <c r="K3908" s="0" t="s">
        <v>144</v>
      </c>
      <c r="L3908" s="0" t="s">
        <v>145</v>
      </c>
      <c r="M3908" s="0" t="s">
        <v>15473</v>
      </c>
      <c r="N3908" s="0" t="str">
        <f aca="false">RIGHT(M3908,LEN(M3908)-FIND(" ",M3908))</f>
        <v>MILLIKIN PL NE</v>
      </c>
      <c r="P3908" s="0" t="s">
        <v>147</v>
      </c>
      <c r="Q3908" s="0" t="s">
        <v>148</v>
      </c>
      <c r="R3908" s="0" t="n">
        <v>44483</v>
      </c>
      <c r="AD3908" s="0" t="s">
        <v>149</v>
      </c>
      <c r="AE3908" s="0" t="s">
        <v>150</v>
      </c>
      <c r="AH3908" s="0" t="n">
        <v>14</v>
      </c>
      <c r="AI3908" s="0" t="n">
        <v>11</v>
      </c>
      <c r="AJ3908" s="0" t="s">
        <v>4175</v>
      </c>
      <c r="AM3908" s="0" t="s">
        <v>4176</v>
      </c>
      <c r="AN3908" s="0" t="s">
        <v>147</v>
      </c>
      <c r="AO3908" s="0" t="s">
        <v>14986</v>
      </c>
      <c r="AP3908" s="0" t="s">
        <v>14987</v>
      </c>
      <c r="AQ3908" s="0" t="n">
        <v>9</v>
      </c>
      <c r="AR3908" s="0" t="n">
        <v>64</v>
      </c>
      <c r="AS3908" s="0" t="n">
        <v>32</v>
      </c>
      <c r="AU3908" s="0" t="n">
        <f aca="false">COUNTA($BA$3908:$EH$3908)</f>
        <v>46</v>
      </c>
      <c r="AV3908" s="0" t="n">
        <f aca="false">COUNTIF($BA$3908:$EH$3908,"D")</f>
        <v>9</v>
      </c>
      <c r="AW3908" s="0" t="n">
        <f aca="false">COUNTIF($BA$3908:$EH$3908,"R")</f>
        <v>6</v>
      </c>
      <c r="AX3908" s="0" t="n">
        <f aca="false">IF(BN3908="D",1,0)+IF(BO3908="D",1,0)+IF(BT3908="D",1,0)+IF(BU3908="D",1,0)+IF(BW3908="D",1,0)+IF(CC3908="D",1,0)+IF(CD3908="D",1,0)+IF(CE3908="D",1,0)+IF(CF3908="D",1,0)+IF(CL3908="D",1,0)+IF(CM3908="D",1,0)+IF(CQ3908="D",1,0)+IF(CR3908="D",1,0)+IF(CS3908="D",1,0)+IF(CW3908="D",1,0)+IF(CX3908="D",1,0)+IF(DD3908="D",1,0)+IF(DE3908="D",1,0)+IF(DJ3908="D",1,0)+IF(DK3908="D",1,0)+IF(DO3908="D",1,0)+IF(DP3908="D",1,0)+IF(DQ3908="D",1,0)+IF(DW3908="D",1,0)+IF(DZ3908="D",1,0)+IF(EH3908="D",1,0)</f>
        <v>5</v>
      </c>
      <c r="AY3908" s="0" t="n">
        <f aca="false">IF(DJ3908&lt;&gt;"",1,0)+IF(DK3908&lt;&gt;"",1,0)+IF(DM3908&lt;&gt;"",1,0)+IF(DO3908&lt;&gt;"",1,0)+IF(DP3908&lt;&gt;"",1,0)+IF(DQ3908&lt;&gt;"",1,0)+IF(DS3908&lt;&gt;"",1,0)+IF(DT3908&lt;&gt;"",1,0)+IF(DV3908&lt;&gt;"",1,0)+IF(DW3908&lt;&gt;"",1,0)+IF(DX3908&lt;&gt;"",1,0)+IF(DY3908&lt;&gt;"",1,0)+IF(DZ3908&lt;&gt;"",1,0)+IF(EB3908&lt;&gt;"",1,0)+IF(EC3908&lt;&gt;"",1,0)+IF(ED3908&lt;&gt;"",1,0)+IF(EG3908&lt;&gt;"",1,0)+IF(EH3908&lt;&gt;"",1,0)</f>
        <v>8</v>
      </c>
      <c r="AZ3908" s="0" t="n">
        <f aca="false">IF(EH3908&lt;&gt;"",1,0)</f>
        <v>1</v>
      </c>
      <c r="BB3908" s="0" t="s">
        <v>154</v>
      </c>
      <c r="BC3908" s="0" t="s">
        <v>155</v>
      </c>
      <c r="BD3908" s="0" t="s">
        <v>155</v>
      </c>
      <c r="BE3908" s="0" t="s">
        <v>155</v>
      </c>
      <c r="BF3908" s="0" t="s">
        <v>155</v>
      </c>
      <c r="BG3908" s="0" t="s">
        <v>155</v>
      </c>
      <c r="BH3908" s="0" t="s">
        <v>155</v>
      </c>
      <c r="BI3908" s="0" t="s">
        <v>155</v>
      </c>
      <c r="BJ3908" s="0" t="s">
        <v>155</v>
      </c>
      <c r="BK3908" s="0" t="s">
        <v>155</v>
      </c>
      <c r="BL3908" s="0" t="s">
        <v>155</v>
      </c>
      <c r="BP3908" s="0" t="s">
        <v>155</v>
      </c>
      <c r="BR3908" s="0" t="s">
        <v>155</v>
      </c>
      <c r="BS3908" s="0" t="s">
        <v>155</v>
      </c>
      <c r="BY3908" s="0" t="s">
        <v>145</v>
      </c>
      <c r="CA3908" s="0" t="s">
        <v>155</v>
      </c>
      <c r="CG3908" s="0" t="s">
        <v>155</v>
      </c>
      <c r="CH3908" s="0" t="s">
        <v>145</v>
      </c>
      <c r="CK3908" s="0" t="s">
        <v>155</v>
      </c>
      <c r="CL3908" s="0" t="s">
        <v>145</v>
      </c>
      <c r="CN3908" s="0" t="s">
        <v>155</v>
      </c>
      <c r="CO3908" s="0" t="s">
        <v>141</v>
      </c>
      <c r="CP3908" s="0" t="s">
        <v>155</v>
      </c>
      <c r="CT3908" s="0" t="s">
        <v>155</v>
      </c>
      <c r="CU3908" s="0" t="s">
        <v>145</v>
      </c>
      <c r="CV3908" s="0" t="s">
        <v>155</v>
      </c>
      <c r="CY3908" s="0" t="s">
        <v>155</v>
      </c>
      <c r="CZ3908" s="0" t="s">
        <v>141</v>
      </c>
      <c r="DC3908" s="0" t="s">
        <v>155</v>
      </c>
      <c r="DD3908" s="0" t="s">
        <v>145</v>
      </c>
      <c r="DF3908" s="0" t="s">
        <v>155</v>
      </c>
      <c r="DG3908" s="0" t="s">
        <v>145</v>
      </c>
      <c r="DI3908" s="0" t="s">
        <v>155</v>
      </c>
      <c r="DJ3908" s="0" t="s">
        <v>145</v>
      </c>
      <c r="DL3908" s="0" t="s">
        <v>155</v>
      </c>
      <c r="DM3908" s="0" t="s">
        <v>141</v>
      </c>
      <c r="DN3908" s="0" t="s">
        <v>155</v>
      </c>
      <c r="DS3908" s="0" t="s">
        <v>141</v>
      </c>
      <c r="DT3908" s="0" t="s">
        <v>141</v>
      </c>
      <c r="DU3908" s="0" t="s">
        <v>155</v>
      </c>
      <c r="DW3908" s="0" t="s">
        <v>145</v>
      </c>
      <c r="DX3908" s="0" t="s">
        <v>155</v>
      </c>
      <c r="EA3908" s="0" t="s">
        <v>155</v>
      </c>
      <c r="ED3908" s="0" t="s">
        <v>141</v>
      </c>
      <c r="EF3908" s="0" t="s">
        <v>155</v>
      </c>
      <c r="EH3908" s="0" t="s">
        <v>145</v>
      </c>
    </row>
    <row r="3909" customFormat="false" ht="15" hidden="false" customHeight="false" outlineLevel="0" collapsed="false">
      <c r="A3909" s="0" t="s">
        <v>15474</v>
      </c>
      <c r="B3909" s="0" t="n">
        <v>78</v>
      </c>
      <c r="C3909" s="0" t="n">
        <v>244334</v>
      </c>
      <c r="D3909" s="0" t="s">
        <v>253</v>
      </c>
      <c r="E3909" s="0" t="s">
        <v>173</v>
      </c>
      <c r="F3909" s="0" t="str">
        <f aca="false">CONCATENATE(D3909," ",LEFT(H3909,4),"T=",AU3909,"D=",AV3909,"R=",AW3909,"M=",AX3909,"L=",AY3909,"B=",AZ3909)</f>
        <v>KISTLER T=20D=1R=3M=1L=1B=0</v>
      </c>
      <c r="G3909" s="0" t="s">
        <v>6554</v>
      </c>
      <c r="I3909" s="0" t="s">
        <v>15475</v>
      </c>
      <c r="J3909" s="0" t="s">
        <v>1005</v>
      </c>
      <c r="K3909" s="0" t="s">
        <v>144</v>
      </c>
      <c r="L3909" s="0" t="s">
        <v>145</v>
      </c>
      <c r="M3909" s="0" t="s">
        <v>15476</v>
      </c>
      <c r="N3909" s="0" t="str">
        <f aca="false">RIGHT(M3909,LEN(M3909)-FIND(" ",M3909))</f>
        <v>MILLIKIN PL NE</v>
      </c>
      <c r="P3909" s="0" t="s">
        <v>147</v>
      </c>
      <c r="Q3909" s="0" t="s">
        <v>148</v>
      </c>
      <c r="R3909" s="0" t="n">
        <v>44483</v>
      </c>
      <c r="AD3909" s="0" t="s">
        <v>149</v>
      </c>
      <c r="AE3909" s="0" t="s">
        <v>150</v>
      </c>
      <c r="AH3909" s="0" t="n">
        <v>14</v>
      </c>
      <c r="AI3909" s="0" t="n">
        <v>11</v>
      </c>
      <c r="AJ3909" s="0" t="s">
        <v>4175</v>
      </c>
      <c r="AM3909" s="0" t="s">
        <v>4176</v>
      </c>
      <c r="AN3909" s="0" t="s">
        <v>147</v>
      </c>
      <c r="AO3909" s="0" t="s">
        <v>14986</v>
      </c>
      <c r="AP3909" s="0" t="s">
        <v>14987</v>
      </c>
      <c r="AQ3909" s="0" t="n">
        <v>9</v>
      </c>
      <c r="AR3909" s="0" t="n">
        <v>64</v>
      </c>
      <c r="AS3909" s="0" t="n">
        <v>32</v>
      </c>
      <c r="AU3909" s="0" t="n">
        <f aca="false">COUNTA($BA$3909:$EH$3909)</f>
        <v>20</v>
      </c>
      <c r="AV3909" s="0" t="n">
        <f aca="false">COUNTIF($BA$3909:$EH$3909,"D")</f>
        <v>1</v>
      </c>
      <c r="AW3909" s="0" t="n">
        <f aca="false">COUNTIF($BA$3909:$EH$3909,"R")</f>
        <v>3</v>
      </c>
      <c r="AX3909" s="0" t="n">
        <f aca="false">IF(BN3909="D",1,0)+IF(BO3909="D",1,0)+IF(BT3909="D",1,0)+IF(BU3909="D",1,0)+IF(BW3909="D",1,0)+IF(CC3909="D",1,0)+IF(CD3909="D",1,0)+IF(CE3909="D",1,0)+IF(CF3909="D",1,0)+IF(CL3909="D",1,0)+IF(CM3909="D",1,0)+IF(CQ3909="D",1,0)+IF(CR3909="D",1,0)+IF(CS3909="D",1,0)+IF(CW3909="D",1,0)+IF(CX3909="D",1,0)+IF(DD3909="D",1,0)+IF(DE3909="D",1,0)+IF(DJ3909="D",1,0)+IF(DK3909="D",1,0)+IF(DO3909="D",1,0)+IF(DP3909="D",1,0)+IF(DQ3909="D",1,0)+IF(DW3909="D",1,0)+IF(DZ3909="D",1,0)+IF(EH3909="D",1,0)</f>
        <v>1</v>
      </c>
      <c r="AY3909" s="0" t="n">
        <f aca="false">IF(DJ3909&lt;&gt;"",1,0)+IF(DK3909&lt;&gt;"",1,0)+IF(DM3909&lt;&gt;"",1,0)+IF(DO3909&lt;&gt;"",1,0)+IF(DP3909&lt;&gt;"",1,0)+IF(DQ3909&lt;&gt;"",1,0)+IF(DS3909&lt;&gt;"",1,0)+IF(DT3909&lt;&gt;"",1,0)+IF(DV3909&lt;&gt;"",1,0)+IF(DW3909&lt;&gt;"",1,0)+IF(DX3909&lt;&gt;"",1,0)+IF(DY3909&lt;&gt;"",1,0)+IF(DZ3909&lt;&gt;"",1,0)+IF(EB3909&lt;&gt;"",1,0)+IF(EC3909&lt;&gt;"",1,0)+IF(ED3909&lt;&gt;"",1,0)+IF(EG3909&lt;&gt;"",1,0)+IF(EH3909&lt;&gt;"",1,0)</f>
        <v>1</v>
      </c>
      <c r="AZ3909" s="0" t="n">
        <f aca="false">IF(EH3909&lt;&gt;"",1,0)</f>
        <v>0</v>
      </c>
      <c r="BB3909" s="0" t="s">
        <v>154</v>
      </c>
      <c r="BC3909" s="0" t="s">
        <v>155</v>
      </c>
      <c r="BD3909" s="0" t="s">
        <v>155</v>
      </c>
      <c r="BE3909" s="0" t="s">
        <v>155</v>
      </c>
      <c r="BK3909" s="0" t="s">
        <v>155</v>
      </c>
      <c r="BL3909" s="0" t="s">
        <v>155</v>
      </c>
      <c r="BS3909" s="0" t="s">
        <v>155</v>
      </c>
      <c r="BY3909" s="0" t="s">
        <v>141</v>
      </c>
      <c r="CA3909" s="0" t="s">
        <v>155</v>
      </c>
      <c r="CK3909" s="0" t="s">
        <v>155</v>
      </c>
      <c r="CN3909" s="0" t="s">
        <v>155</v>
      </c>
      <c r="CO3909" s="0" t="s">
        <v>141</v>
      </c>
      <c r="CP3909" s="0" t="s">
        <v>155</v>
      </c>
      <c r="CV3909" s="0" t="s">
        <v>155</v>
      </c>
      <c r="CZ3909" s="0" t="s">
        <v>141</v>
      </c>
      <c r="DC3909" s="0" t="s">
        <v>155</v>
      </c>
      <c r="DN3909" s="0" t="s">
        <v>155</v>
      </c>
      <c r="DU3909" s="0" t="s">
        <v>155</v>
      </c>
      <c r="DW3909" s="0" t="s">
        <v>145</v>
      </c>
      <c r="EF3909" s="0" t="s">
        <v>155</v>
      </c>
    </row>
    <row r="3910" customFormat="false" ht="15" hidden="false" customHeight="false" outlineLevel="0" collapsed="false">
      <c r="A3910" s="0" t="s">
        <v>15477</v>
      </c>
      <c r="B3910" s="0" t="n">
        <v>78</v>
      </c>
      <c r="C3910" s="0" t="n">
        <v>283226</v>
      </c>
      <c r="D3910" s="0" t="s">
        <v>15478</v>
      </c>
      <c r="E3910" s="0" t="s">
        <v>15479</v>
      </c>
      <c r="F3910" s="0" t="str">
        <f aca="false">CONCATENATE(D3910," ",LEFT(H3910,4),"T=",AU3910,"D=",AV3910,"R=",AW3910,"M=",AX3910,"L=",AY3910,"B=",AZ3910)</f>
        <v>KHAVARI T=34D=4R=0M=0L=1B=0</v>
      </c>
      <c r="G3910" s="0" t="s">
        <v>159</v>
      </c>
      <c r="I3910" s="0" t="s">
        <v>15480</v>
      </c>
      <c r="J3910" s="0" t="s">
        <v>12623</v>
      </c>
      <c r="K3910" s="0" t="s">
        <v>144</v>
      </c>
      <c r="M3910" s="0" t="s">
        <v>15481</v>
      </c>
      <c r="N3910" s="0" t="str">
        <f aca="false">RIGHT(M3910,LEN(M3910)-FIND(" ",M3910))</f>
        <v>MILLIKIN PL NE</v>
      </c>
      <c r="P3910" s="0" t="s">
        <v>147</v>
      </c>
      <c r="Q3910" s="0" t="s">
        <v>148</v>
      </c>
      <c r="R3910" s="0" t="n">
        <v>44483</v>
      </c>
      <c r="AD3910" s="0" t="s">
        <v>149</v>
      </c>
      <c r="AE3910" s="0" t="s">
        <v>150</v>
      </c>
      <c r="AH3910" s="0" t="n">
        <v>14</v>
      </c>
      <c r="AI3910" s="0" t="n">
        <v>11</v>
      </c>
      <c r="AJ3910" s="0" t="s">
        <v>4175</v>
      </c>
      <c r="AM3910" s="0" t="s">
        <v>4176</v>
      </c>
      <c r="AN3910" s="0" t="s">
        <v>147</v>
      </c>
      <c r="AO3910" s="0" t="s">
        <v>14986</v>
      </c>
      <c r="AP3910" s="0" t="s">
        <v>14987</v>
      </c>
      <c r="AQ3910" s="0" t="n">
        <v>9</v>
      </c>
      <c r="AR3910" s="0" t="n">
        <v>64</v>
      </c>
      <c r="AS3910" s="0" t="n">
        <v>32</v>
      </c>
      <c r="AU3910" s="0" t="n">
        <f aca="false">COUNTA($BA$3910:$EH$3910)</f>
        <v>34</v>
      </c>
      <c r="AV3910" s="0" t="n">
        <f aca="false">COUNTIF($BA$3910:$EH$3910,"D")</f>
        <v>4</v>
      </c>
      <c r="AW3910" s="0" t="n">
        <f aca="false">COUNTIF($BA$3910:$EH$3910,"R")</f>
        <v>0</v>
      </c>
      <c r="AX3910" s="0" t="n">
        <f aca="false">IF(BN3910="D",1,0)+IF(BO3910="D",1,0)+IF(BT3910="D",1,0)+IF(BU3910="D",1,0)+IF(BW3910="D",1,0)+IF(CC3910="D",1,0)+IF(CD3910="D",1,0)+IF(CE3910="D",1,0)+IF(CF3910="D",1,0)+IF(CL3910="D",1,0)+IF(CM3910="D",1,0)+IF(CQ3910="D",1,0)+IF(CR3910="D",1,0)+IF(CS3910="D",1,0)+IF(CW3910="D",1,0)+IF(CX3910="D",1,0)+IF(DD3910="D",1,0)+IF(DE3910="D",1,0)+IF(DJ3910="D",1,0)+IF(DK3910="D",1,0)+IF(DO3910="D",1,0)+IF(DP3910="D",1,0)+IF(DQ3910="D",1,0)+IF(DW3910="D",1,0)+IF(DZ3910="D",1,0)+IF(EH3910="D",1,0)</f>
        <v>0</v>
      </c>
      <c r="AY3910" s="0" t="n">
        <f aca="false">IF(DJ3910&lt;&gt;"",1,0)+IF(DK3910&lt;&gt;"",1,0)+IF(DM3910&lt;&gt;"",1,0)+IF(DO3910&lt;&gt;"",1,0)+IF(DP3910&lt;&gt;"",1,0)+IF(DQ3910&lt;&gt;"",1,0)+IF(DS3910&lt;&gt;"",1,0)+IF(DT3910&lt;&gt;"",1,0)+IF(DV3910&lt;&gt;"",1,0)+IF(DW3910&lt;&gt;"",1,0)+IF(DX3910&lt;&gt;"",1,0)+IF(DY3910&lt;&gt;"",1,0)+IF(DZ3910&lt;&gt;"",1,0)+IF(EB3910&lt;&gt;"",1,0)+IF(EC3910&lt;&gt;"",1,0)+IF(ED3910&lt;&gt;"",1,0)+IF(EG3910&lt;&gt;"",1,0)+IF(EH3910&lt;&gt;"",1,0)</f>
        <v>1</v>
      </c>
      <c r="AZ3910" s="0" t="n">
        <f aca="false">IF(EH3910&lt;&gt;"",1,0)</f>
        <v>0</v>
      </c>
      <c r="BB3910" s="0" t="s">
        <v>154</v>
      </c>
      <c r="BC3910" s="0" t="s">
        <v>155</v>
      </c>
      <c r="BD3910" s="0" t="s">
        <v>155</v>
      </c>
      <c r="BE3910" s="0" t="s">
        <v>155</v>
      </c>
      <c r="BH3910" s="0" t="s">
        <v>155</v>
      </c>
      <c r="BJ3910" s="0" t="s">
        <v>155</v>
      </c>
      <c r="BK3910" s="0" t="s">
        <v>155</v>
      </c>
      <c r="BL3910" s="0" t="s">
        <v>155</v>
      </c>
      <c r="BP3910" s="0" t="s">
        <v>155</v>
      </c>
      <c r="BR3910" s="0" t="s">
        <v>155</v>
      </c>
      <c r="BS3910" s="0" t="s">
        <v>155</v>
      </c>
      <c r="BV3910" s="0" t="s">
        <v>155</v>
      </c>
      <c r="BY3910" s="0" t="s">
        <v>145</v>
      </c>
      <c r="CA3910" s="0" t="s">
        <v>155</v>
      </c>
      <c r="CG3910" s="0" t="s">
        <v>155</v>
      </c>
      <c r="CH3910" s="0" t="s">
        <v>145</v>
      </c>
      <c r="CK3910" s="0" t="s">
        <v>155</v>
      </c>
      <c r="CN3910" s="0" t="s">
        <v>155</v>
      </c>
      <c r="CO3910" s="0" t="s">
        <v>145</v>
      </c>
      <c r="CP3910" s="0" t="s">
        <v>155</v>
      </c>
      <c r="CT3910" s="0" t="s">
        <v>155</v>
      </c>
      <c r="CU3910" s="0" t="s">
        <v>155</v>
      </c>
      <c r="CV3910" s="0" t="s">
        <v>155</v>
      </c>
      <c r="CY3910" s="0" t="s">
        <v>155</v>
      </c>
      <c r="CZ3910" s="0" t="s">
        <v>155</v>
      </c>
      <c r="DC3910" s="0" t="s">
        <v>155</v>
      </c>
      <c r="DG3910" s="0" t="s">
        <v>145</v>
      </c>
      <c r="DI3910" s="0" t="s">
        <v>155</v>
      </c>
      <c r="DL3910" s="0" t="s">
        <v>155</v>
      </c>
      <c r="DN3910" s="0" t="s">
        <v>155</v>
      </c>
      <c r="DU3910" s="0" t="s">
        <v>155</v>
      </c>
      <c r="DX3910" s="0" t="s">
        <v>155</v>
      </c>
      <c r="EA3910" s="0" t="s">
        <v>155</v>
      </c>
      <c r="EF3910" s="0" t="s">
        <v>155</v>
      </c>
    </row>
    <row r="3911" customFormat="false" ht="15" hidden="false" customHeight="false" outlineLevel="0" collapsed="false">
      <c r="A3911" s="0" t="s">
        <v>15482</v>
      </c>
      <c r="B3911" s="0" t="n">
        <v>78</v>
      </c>
      <c r="C3911" s="0" t="n">
        <v>86209</v>
      </c>
      <c r="D3911" s="0" t="s">
        <v>1507</v>
      </c>
      <c r="E3911" s="0" t="s">
        <v>1446</v>
      </c>
      <c r="F3911" s="0" t="str">
        <f aca="false">CONCATENATE(D3911," ",LEFT(H3911,4),"T=",AU3911,"D=",AV3911,"R=",AW3911,"M=",AX3911,"L=",AY3911,"B=",AZ3911)</f>
        <v>BROWN T=19D=2R=1M=0L=1B=0</v>
      </c>
      <c r="I3911" s="0" t="s">
        <v>13919</v>
      </c>
      <c r="J3911" s="0" t="s">
        <v>1881</v>
      </c>
      <c r="K3911" s="0" t="s">
        <v>144</v>
      </c>
      <c r="M3911" s="0" t="s">
        <v>15483</v>
      </c>
      <c r="N3911" s="0" t="str">
        <f aca="false">RIGHT(M3911,LEN(M3911)-FIND(" ",M3911))</f>
        <v>MILLIKIN PL NE</v>
      </c>
      <c r="P3911" s="0" t="s">
        <v>147</v>
      </c>
      <c r="Q3911" s="0" t="s">
        <v>148</v>
      </c>
      <c r="R3911" s="0" t="n">
        <v>44483</v>
      </c>
      <c r="AD3911" s="0" t="s">
        <v>149</v>
      </c>
      <c r="AE3911" s="0" t="s">
        <v>150</v>
      </c>
      <c r="AH3911" s="0" t="n">
        <v>14</v>
      </c>
      <c r="AI3911" s="0" t="n">
        <v>11</v>
      </c>
      <c r="AJ3911" s="0" t="s">
        <v>4175</v>
      </c>
      <c r="AM3911" s="0" t="s">
        <v>4176</v>
      </c>
      <c r="AN3911" s="0" t="s">
        <v>147</v>
      </c>
      <c r="AO3911" s="0" t="s">
        <v>14986</v>
      </c>
      <c r="AP3911" s="0" t="s">
        <v>14987</v>
      </c>
      <c r="AQ3911" s="0" t="n">
        <v>9</v>
      </c>
      <c r="AR3911" s="0" t="n">
        <v>64</v>
      </c>
      <c r="AS3911" s="0" t="n">
        <v>32</v>
      </c>
      <c r="AU3911" s="0" t="n">
        <f aca="false">COUNTA($BA$3911:$EH$3911)</f>
        <v>19</v>
      </c>
      <c r="AV3911" s="0" t="n">
        <f aca="false">COUNTIF($BA$3911:$EH$3911,"D")</f>
        <v>2</v>
      </c>
      <c r="AW3911" s="0" t="n">
        <f aca="false">COUNTIF($BA$3911:$EH$3911,"R")</f>
        <v>1</v>
      </c>
      <c r="AX3911" s="0" t="n">
        <f aca="false">IF(BN3911="D",1,0)+IF(BO3911="D",1,0)+IF(BT3911="D",1,0)+IF(BU3911="D",1,0)+IF(BW3911="D",1,0)+IF(CC3911="D",1,0)+IF(CD3911="D",1,0)+IF(CE3911="D",1,0)+IF(CF3911="D",1,0)+IF(CL3911="D",1,0)+IF(CM3911="D",1,0)+IF(CQ3911="D",1,0)+IF(CR3911="D",1,0)+IF(CS3911="D",1,0)+IF(CW3911="D",1,0)+IF(CX3911="D",1,0)+IF(DD3911="D",1,0)+IF(DE3911="D",1,0)+IF(DJ3911="D",1,0)+IF(DK3911="D",1,0)+IF(DO3911="D",1,0)+IF(DP3911="D",1,0)+IF(DQ3911="D",1,0)+IF(DW3911="D",1,0)+IF(DZ3911="D",1,0)+IF(EH3911="D",1,0)</f>
        <v>0</v>
      </c>
      <c r="AY3911" s="0" t="n">
        <f aca="false">IF(DJ3911&lt;&gt;"",1,0)+IF(DK3911&lt;&gt;"",1,0)+IF(DM3911&lt;&gt;"",1,0)+IF(DO3911&lt;&gt;"",1,0)+IF(DP3911&lt;&gt;"",1,0)+IF(DQ3911&lt;&gt;"",1,0)+IF(DS3911&lt;&gt;"",1,0)+IF(DT3911&lt;&gt;"",1,0)+IF(DV3911&lt;&gt;"",1,0)+IF(DW3911&lt;&gt;"",1,0)+IF(DX3911&lt;&gt;"",1,0)+IF(DY3911&lt;&gt;"",1,0)+IF(DZ3911&lt;&gt;"",1,0)+IF(EB3911&lt;&gt;"",1,0)+IF(EC3911&lt;&gt;"",1,0)+IF(ED3911&lt;&gt;"",1,0)+IF(EG3911&lt;&gt;"",1,0)+IF(EH3911&lt;&gt;"",1,0)</f>
        <v>1</v>
      </c>
      <c r="AZ3911" s="0" t="n">
        <f aca="false">IF(EH3911&lt;&gt;"",1,0)</f>
        <v>0</v>
      </c>
      <c r="BB3911" s="0" t="s">
        <v>154</v>
      </c>
      <c r="BC3911" s="0" t="s">
        <v>155</v>
      </c>
      <c r="BD3911" s="0" t="s">
        <v>155</v>
      </c>
      <c r="BH3911" s="0" t="s">
        <v>155</v>
      </c>
      <c r="BL3911" s="0" t="s">
        <v>155</v>
      </c>
      <c r="BR3911" s="0" t="s">
        <v>155</v>
      </c>
      <c r="BS3911" s="0" t="s">
        <v>155</v>
      </c>
      <c r="BY3911" s="0" t="s">
        <v>145</v>
      </c>
      <c r="CA3911" s="0" t="s">
        <v>155</v>
      </c>
      <c r="CN3911" s="0" t="s">
        <v>155</v>
      </c>
      <c r="CP3911" s="0" t="s">
        <v>155</v>
      </c>
      <c r="CZ3911" s="0" t="s">
        <v>141</v>
      </c>
      <c r="DC3911" s="0" t="s">
        <v>155</v>
      </c>
      <c r="DF3911" s="0" t="s">
        <v>155</v>
      </c>
      <c r="DI3911" s="0" t="s">
        <v>155</v>
      </c>
      <c r="DM3911" s="0" t="s">
        <v>145</v>
      </c>
      <c r="DN3911" s="0" t="s">
        <v>155</v>
      </c>
      <c r="EA3911" s="0" t="s">
        <v>155</v>
      </c>
      <c r="EF3911" s="0" t="s">
        <v>155</v>
      </c>
    </row>
    <row r="3912" customFormat="false" ht="15" hidden="false" customHeight="false" outlineLevel="0" collapsed="false">
      <c r="A3912" s="0" t="s">
        <v>15484</v>
      </c>
      <c r="B3912" s="0" t="n">
        <v>78</v>
      </c>
      <c r="C3912" s="0" t="n">
        <v>187757</v>
      </c>
      <c r="D3912" s="0" t="s">
        <v>15485</v>
      </c>
      <c r="E3912" s="0" t="s">
        <v>7878</v>
      </c>
      <c r="F3912" s="0" t="str">
        <f aca="false">CONCATENATE(D3912," ",LEFT(H3912,4),"T=",AU3912,"D=",AV3912,"R=",AW3912,"M=",AX3912,"L=",AY3912,"B=",AZ3912)</f>
        <v>PARANA T=30D=4R=2M=3L=2B=0</v>
      </c>
      <c r="G3912" s="0" t="s">
        <v>159</v>
      </c>
      <c r="I3912" s="0" t="s">
        <v>15486</v>
      </c>
      <c r="J3912" s="0" t="s">
        <v>15487</v>
      </c>
      <c r="K3912" s="0" t="s">
        <v>144</v>
      </c>
      <c r="L3912" s="0" t="s">
        <v>145</v>
      </c>
      <c r="M3912" s="0" t="s">
        <v>15488</v>
      </c>
      <c r="N3912" s="0" t="str">
        <f aca="false">RIGHT(M3912,LEN(M3912)-FIND(" ",M3912))</f>
        <v>MILLIKIN PL NE</v>
      </c>
      <c r="P3912" s="0" t="s">
        <v>147</v>
      </c>
      <c r="Q3912" s="0" t="s">
        <v>148</v>
      </c>
      <c r="R3912" s="0" t="n">
        <v>44483</v>
      </c>
      <c r="AD3912" s="0" t="s">
        <v>149</v>
      </c>
      <c r="AE3912" s="0" t="s">
        <v>150</v>
      </c>
      <c r="AH3912" s="0" t="n">
        <v>14</v>
      </c>
      <c r="AI3912" s="0" t="n">
        <v>11</v>
      </c>
      <c r="AJ3912" s="0" t="s">
        <v>4175</v>
      </c>
      <c r="AM3912" s="0" t="s">
        <v>4176</v>
      </c>
      <c r="AN3912" s="0" t="s">
        <v>147</v>
      </c>
      <c r="AO3912" s="0" t="s">
        <v>14986</v>
      </c>
      <c r="AP3912" s="0" t="s">
        <v>14987</v>
      </c>
      <c r="AQ3912" s="0" t="n">
        <v>9</v>
      </c>
      <c r="AR3912" s="0" t="n">
        <v>64</v>
      </c>
      <c r="AS3912" s="0" t="n">
        <v>32</v>
      </c>
      <c r="AU3912" s="0" t="n">
        <f aca="false">COUNTA($BA$3912:$EH$3912)</f>
        <v>30</v>
      </c>
      <c r="AV3912" s="0" t="n">
        <f aca="false">COUNTIF($BA$3912:$EH$3912,"D")</f>
        <v>4</v>
      </c>
      <c r="AW3912" s="0" t="n">
        <f aca="false">COUNTIF($BA$3912:$EH$3912,"R")</f>
        <v>2</v>
      </c>
      <c r="AX3912" s="0" t="n">
        <f aca="false">IF(BN3912="D",1,0)+IF(BO3912="D",1,0)+IF(BT3912="D",1,0)+IF(BU3912="D",1,0)+IF(BW3912="D",1,0)+IF(CC3912="D",1,0)+IF(CD3912="D",1,0)+IF(CE3912="D",1,0)+IF(CF3912="D",1,0)+IF(CL3912="D",1,0)+IF(CM3912="D",1,0)+IF(CQ3912="D",1,0)+IF(CR3912="D",1,0)+IF(CS3912="D",1,0)+IF(CW3912="D",1,0)+IF(CX3912="D",1,0)+IF(DD3912="D",1,0)+IF(DE3912="D",1,0)+IF(DJ3912="D",1,0)+IF(DK3912="D",1,0)+IF(DO3912="D",1,0)+IF(DP3912="D",1,0)+IF(DQ3912="D",1,0)+IF(DW3912="D",1,0)+IF(DZ3912="D",1,0)+IF(EH3912="D",1,0)</f>
        <v>3</v>
      </c>
      <c r="AY3912" s="0" t="n">
        <f aca="false">IF(DJ3912&lt;&gt;"",1,0)+IF(DK3912&lt;&gt;"",1,0)+IF(DM3912&lt;&gt;"",1,0)+IF(DO3912&lt;&gt;"",1,0)+IF(DP3912&lt;&gt;"",1,0)+IF(DQ3912&lt;&gt;"",1,0)+IF(DS3912&lt;&gt;"",1,0)+IF(DT3912&lt;&gt;"",1,0)+IF(DV3912&lt;&gt;"",1,0)+IF(DW3912&lt;&gt;"",1,0)+IF(DX3912&lt;&gt;"",1,0)+IF(DY3912&lt;&gt;"",1,0)+IF(DZ3912&lt;&gt;"",1,0)+IF(EB3912&lt;&gt;"",1,0)+IF(EC3912&lt;&gt;"",1,0)+IF(ED3912&lt;&gt;"",1,0)+IF(EG3912&lt;&gt;"",1,0)+IF(EH3912&lt;&gt;"",1,0)</f>
        <v>2</v>
      </c>
      <c r="AZ3912" s="0" t="n">
        <f aca="false">IF(EH3912&lt;&gt;"",1,0)</f>
        <v>0</v>
      </c>
      <c r="BB3912" s="0" t="s">
        <v>154</v>
      </c>
      <c r="BC3912" s="0" t="s">
        <v>155</v>
      </c>
      <c r="BD3912" s="0" t="s">
        <v>155</v>
      </c>
      <c r="BE3912" s="0" t="s">
        <v>155</v>
      </c>
      <c r="BH3912" s="0" t="s">
        <v>155</v>
      </c>
      <c r="BI3912" s="0" t="s">
        <v>155</v>
      </c>
      <c r="BJ3912" s="0" t="s">
        <v>155</v>
      </c>
      <c r="BK3912" s="0" t="s">
        <v>155</v>
      </c>
      <c r="BL3912" s="0" t="s">
        <v>155</v>
      </c>
      <c r="BP3912" s="0" t="s">
        <v>155</v>
      </c>
      <c r="BR3912" s="0" t="s">
        <v>155</v>
      </c>
      <c r="BS3912" s="0" t="s">
        <v>155</v>
      </c>
      <c r="BV3912" s="0" t="s">
        <v>155</v>
      </c>
      <c r="BY3912" s="0" t="s">
        <v>145</v>
      </c>
      <c r="CA3912" s="0" t="s">
        <v>155</v>
      </c>
      <c r="CG3912" s="0" t="s">
        <v>155</v>
      </c>
      <c r="CL3912" s="0" t="s">
        <v>145</v>
      </c>
      <c r="CN3912" s="0" t="s">
        <v>155</v>
      </c>
      <c r="CP3912" s="0" t="s">
        <v>155</v>
      </c>
      <c r="CQ3912" s="0" t="s">
        <v>145</v>
      </c>
      <c r="CV3912" s="0" t="s">
        <v>155</v>
      </c>
      <c r="CZ3912" s="0" t="s">
        <v>141</v>
      </c>
      <c r="DC3912" s="0" t="s">
        <v>155</v>
      </c>
      <c r="DG3912" s="0" t="s">
        <v>141</v>
      </c>
      <c r="DI3912" s="0" t="s">
        <v>155</v>
      </c>
      <c r="DN3912" s="0" t="s">
        <v>155</v>
      </c>
      <c r="DU3912" s="0" t="s">
        <v>155</v>
      </c>
      <c r="DW3912" s="0" t="s">
        <v>145</v>
      </c>
      <c r="DX3912" s="0" t="s">
        <v>155</v>
      </c>
      <c r="EF3912" s="0" t="s">
        <v>155</v>
      </c>
    </row>
    <row r="3913" customFormat="false" ht="15" hidden="false" customHeight="false" outlineLevel="0" collapsed="false">
      <c r="A3913" s="0" t="s">
        <v>15489</v>
      </c>
      <c r="B3913" s="0" t="n">
        <v>78</v>
      </c>
      <c r="C3913" s="0" t="n">
        <v>281288</v>
      </c>
      <c r="D3913" s="0" t="s">
        <v>15490</v>
      </c>
      <c r="E3913" s="0" t="s">
        <v>9642</v>
      </c>
      <c r="F3913" s="0" t="str">
        <f aca="false">CONCATENATE(D3913," ",LEFT(H3913,4),"T=",AU3913,"D=",AV3913,"R=",AW3913,"M=",AX3913,"L=",AY3913,"B=",AZ3913)</f>
        <v>GERMANIUK T=51D=18R=0M=8L=8B=1</v>
      </c>
      <c r="G3913" s="0" t="s">
        <v>215</v>
      </c>
      <c r="I3913" s="0" t="s">
        <v>15491</v>
      </c>
      <c r="J3913" s="0" t="s">
        <v>13319</v>
      </c>
      <c r="K3913" s="0" t="s">
        <v>144</v>
      </c>
      <c r="L3913" s="0" t="s">
        <v>145</v>
      </c>
      <c r="M3913" s="0" t="s">
        <v>15492</v>
      </c>
      <c r="N3913" s="0" t="str">
        <f aca="false">RIGHT(M3913,LEN(M3913)-FIND(" ",M3913))</f>
        <v>MILLIKIN PL NE</v>
      </c>
      <c r="P3913" s="0" t="s">
        <v>147</v>
      </c>
      <c r="Q3913" s="0" t="s">
        <v>148</v>
      </c>
      <c r="R3913" s="0" t="n">
        <v>44483</v>
      </c>
      <c r="S3913" s="0" t="n">
        <v>4449</v>
      </c>
      <c r="AD3913" s="0" t="s">
        <v>149</v>
      </c>
      <c r="AE3913" s="0" t="s">
        <v>150</v>
      </c>
      <c r="AH3913" s="0" t="n">
        <v>14</v>
      </c>
      <c r="AI3913" s="0" t="n">
        <v>11</v>
      </c>
      <c r="AJ3913" s="0" t="s">
        <v>4175</v>
      </c>
      <c r="AM3913" s="0" t="s">
        <v>4176</v>
      </c>
      <c r="AN3913" s="0" t="s">
        <v>147</v>
      </c>
      <c r="AO3913" s="0" t="s">
        <v>14986</v>
      </c>
      <c r="AP3913" s="0" t="s">
        <v>14987</v>
      </c>
      <c r="AQ3913" s="0" t="n">
        <v>9</v>
      </c>
      <c r="AR3913" s="0" t="n">
        <v>64</v>
      </c>
      <c r="AS3913" s="0" t="n">
        <v>32</v>
      </c>
      <c r="AU3913" s="0" t="n">
        <f aca="false">COUNTA($BA$3913:$EH$3913)</f>
        <v>51</v>
      </c>
      <c r="AV3913" s="0" t="n">
        <f aca="false">COUNTIF($BA$3913:$EH$3913,"D")</f>
        <v>18</v>
      </c>
      <c r="AW3913" s="0" t="n">
        <f aca="false">COUNTIF($BA$3913:$EH$3913,"R")</f>
        <v>0</v>
      </c>
      <c r="AX3913" s="0" t="n">
        <f aca="false">IF(BN3913="D",1,0)+IF(BO3913="D",1,0)+IF(BT3913="D",1,0)+IF(BU3913="D",1,0)+IF(BW3913="D",1,0)+IF(CC3913="D",1,0)+IF(CD3913="D",1,0)+IF(CE3913="D",1,0)+IF(CF3913="D",1,0)+IF(CL3913="D",1,0)+IF(CM3913="D",1,0)+IF(CQ3913="D",1,0)+IF(CR3913="D",1,0)+IF(CS3913="D",1,0)+IF(CW3913="D",1,0)+IF(CX3913="D",1,0)+IF(DD3913="D",1,0)+IF(DE3913="D",1,0)+IF(DJ3913="D",1,0)+IF(DK3913="D",1,0)+IF(DO3913="D",1,0)+IF(DP3913="D",1,0)+IF(DQ3913="D",1,0)+IF(DW3913="D",1,0)+IF(DZ3913="D",1,0)+IF(EH3913="D",1,0)</f>
        <v>8</v>
      </c>
      <c r="AY3913" s="0" t="n">
        <f aca="false">IF(DJ3913&lt;&gt;"",1,0)+IF(DK3913&lt;&gt;"",1,0)+IF(DM3913&lt;&gt;"",1,0)+IF(DO3913&lt;&gt;"",1,0)+IF(DP3913&lt;&gt;"",1,0)+IF(DQ3913&lt;&gt;"",1,0)+IF(DS3913&lt;&gt;"",1,0)+IF(DT3913&lt;&gt;"",1,0)+IF(DV3913&lt;&gt;"",1,0)+IF(DW3913&lt;&gt;"",1,0)+IF(DX3913&lt;&gt;"",1,0)+IF(DY3913&lt;&gt;"",1,0)+IF(DZ3913&lt;&gt;"",1,0)+IF(EB3913&lt;&gt;"",1,0)+IF(EC3913&lt;&gt;"",1,0)+IF(ED3913&lt;&gt;"",1,0)+IF(EG3913&lt;&gt;"",1,0)+IF(EH3913&lt;&gt;"",1,0)</f>
        <v>8</v>
      </c>
      <c r="AZ3913" s="0" t="n">
        <f aca="false">IF(EH3913&lt;&gt;"",1,0)</f>
        <v>1</v>
      </c>
      <c r="BB3913" s="0" t="s">
        <v>154</v>
      </c>
      <c r="BC3913" s="0" t="s">
        <v>155</v>
      </c>
      <c r="BD3913" s="0" t="s">
        <v>155</v>
      </c>
      <c r="BE3913" s="0" t="s">
        <v>155</v>
      </c>
      <c r="BF3913" s="0" t="s">
        <v>155</v>
      </c>
      <c r="BG3913" s="0" t="s">
        <v>155</v>
      </c>
      <c r="BH3913" s="0" t="s">
        <v>155</v>
      </c>
      <c r="BI3913" s="0" t="s">
        <v>155</v>
      </c>
      <c r="BJ3913" s="0" t="s">
        <v>155</v>
      </c>
      <c r="BK3913" s="0" t="s">
        <v>155</v>
      </c>
      <c r="BL3913" s="0" t="s">
        <v>155</v>
      </c>
      <c r="BP3913" s="0" t="s">
        <v>155</v>
      </c>
      <c r="BR3913" s="0" t="s">
        <v>155</v>
      </c>
      <c r="BS3913" s="0" t="s">
        <v>155</v>
      </c>
      <c r="BV3913" s="0" t="s">
        <v>155</v>
      </c>
      <c r="BY3913" s="0" t="s">
        <v>145</v>
      </c>
      <c r="CA3913" s="0" t="s">
        <v>155</v>
      </c>
      <c r="CC3913" s="0" t="s">
        <v>145</v>
      </c>
      <c r="CG3913" s="0" t="s">
        <v>155</v>
      </c>
      <c r="CH3913" s="0" t="s">
        <v>145</v>
      </c>
      <c r="CK3913" s="0" t="s">
        <v>155</v>
      </c>
      <c r="CL3913" s="0" t="s">
        <v>145</v>
      </c>
      <c r="CN3913" s="0" t="s">
        <v>155</v>
      </c>
      <c r="CO3913" s="0" t="s">
        <v>145</v>
      </c>
      <c r="CP3913" s="0" t="s">
        <v>155</v>
      </c>
      <c r="CQ3913" s="0" t="s">
        <v>145</v>
      </c>
      <c r="CT3913" s="0" t="s">
        <v>155</v>
      </c>
      <c r="CU3913" s="0" t="s">
        <v>145</v>
      </c>
      <c r="CV3913" s="0" t="s">
        <v>155</v>
      </c>
      <c r="CW3913" s="0" t="s">
        <v>145</v>
      </c>
      <c r="CY3913" s="0" t="s">
        <v>155</v>
      </c>
      <c r="CZ3913" s="0" t="s">
        <v>145</v>
      </c>
      <c r="DC3913" s="0" t="s">
        <v>155</v>
      </c>
      <c r="DD3913" s="0" t="s">
        <v>145</v>
      </c>
      <c r="DF3913" s="0" t="s">
        <v>155</v>
      </c>
      <c r="DG3913" s="0" t="s">
        <v>145</v>
      </c>
      <c r="DI3913" s="0" t="s">
        <v>155</v>
      </c>
      <c r="DJ3913" s="0" t="s">
        <v>145</v>
      </c>
      <c r="DL3913" s="0" t="s">
        <v>155</v>
      </c>
      <c r="DM3913" s="0" t="s">
        <v>145</v>
      </c>
      <c r="DN3913" s="0" t="s">
        <v>155</v>
      </c>
      <c r="DR3913" s="0" t="s">
        <v>155</v>
      </c>
      <c r="DS3913" s="0" t="s">
        <v>145</v>
      </c>
      <c r="DT3913" s="0" t="s">
        <v>145</v>
      </c>
      <c r="DU3913" s="0" t="s">
        <v>155</v>
      </c>
      <c r="DW3913" s="0" t="s">
        <v>145</v>
      </c>
      <c r="DX3913" s="0" t="s">
        <v>155</v>
      </c>
      <c r="EA3913" s="0" t="s">
        <v>155</v>
      </c>
      <c r="ED3913" s="0" t="s">
        <v>145</v>
      </c>
      <c r="EF3913" s="0" t="s">
        <v>155</v>
      </c>
      <c r="EH3913" s="0" t="s">
        <v>145</v>
      </c>
    </row>
    <row r="3914" customFormat="false" ht="15" hidden="false" customHeight="false" outlineLevel="0" collapsed="false">
      <c r="A3914" s="0" t="s">
        <v>15493</v>
      </c>
      <c r="B3914" s="0" t="n">
        <v>78</v>
      </c>
      <c r="C3914" s="0" t="n">
        <v>11265</v>
      </c>
      <c r="D3914" s="0" t="s">
        <v>15494</v>
      </c>
      <c r="E3914" s="0" t="s">
        <v>1714</v>
      </c>
      <c r="F3914" s="0" t="str">
        <f aca="false">CONCATENATE(D3914," ",LEFT(H3914,4),"T=",AU3914,"D=",AV3914,"R=",AW3914,"M=",AX3914,"L=",AY3914,"B=",AZ3914)</f>
        <v>GLAROS T=49D=16R=0M=7L=6B=0</v>
      </c>
      <c r="G3914" s="0" t="s">
        <v>242</v>
      </c>
      <c r="I3914" s="0" t="s">
        <v>15495</v>
      </c>
      <c r="J3914" s="0" t="s">
        <v>5857</v>
      </c>
      <c r="K3914" s="0" t="s">
        <v>144</v>
      </c>
      <c r="L3914" s="0" t="s">
        <v>145</v>
      </c>
      <c r="M3914" s="0" t="s">
        <v>15496</v>
      </c>
      <c r="N3914" s="0" t="str">
        <f aca="false">RIGHT(M3914,LEN(M3914)-FIND(" ",M3914))</f>
        <v>MILLIKIN PL NE</v>
      </c>
      <c r="P3914" s="0" t="s">
        <v>147</v>
      </c>
      <c r="Q3914" s="0" t="s">
        <v>148</v>
      </c>
      <c r="R3914" s="0" t="n">
        <v>44483</v>
      </c>
      <c r="AD3914" s="0" t="s">
        <v>149</v>
      </c>
      <c r="AE3914" s="0" t="s">
        <v>150</v>
      </c>
      <c r="AH3914" s="0" t="n">
        <v>14</v>
      </c>
      <c r="AI3914" s="0" t="n">
        <v>11</v>
      </c>
      <c r="AJ3914" s="0" t="s">
        <v>4175</v>
      </c>
      <c r="AM3914" s="0" t="s">
        <v>4176</v>
      </c>
      <c r="AN3914" s="0" t="s">
        <v>147</v>
      </c>
      <c r="AO3914" s="0" t="s">
        <v>14986</v>
      </c>
      <c r="AP3914" s="0" t="s">
        <v>14987</v>
      </c>
      <c r="AQ3914" s="0" t="n">
        <v>9</v>
      </c>
      <c r="AR3914" s="0" t="n">
        <v>64</v>
      </c>
      <c r="AS3914" s="0" t="n">
        <v>32</v>
      </c>
      <c r="AU3914" s="0" t="n">
        <f aca="false">COUNTA($BA$3914:$EH$3914)</f>
        <v>49</v>
      </c>
      <c r="AV3914" s="0" t="n">
        <f aca="false">COUNTIF($BA$3914:$EH$3914,"D")</f>
        <v>16</v>
      </c>
      <c r="AW3914" s="0" t="n">
        <f aca="false">COUNTIF($BA$3914:$EH$3914,"R")</f>
        <v>0</v>
      </c>
      <c r="AX3914" s="0" t="n">
        <f aca="false">IF(BN3914="D",1,0)+IF(BO3914="D",1,0)+IF(BT3914="D",1,0)+IF(BU3914="D",1,0)+IF(BW3914="D",1,0)+IF(CC3914="D",1,0)+IF(CD3914="D",1,0)+IF(CE3914="D",1,0)+IF(CF3914="D",1,0)+IF(CL3914="D",1,0)+IF(CM3914="D",1,0)+IF(CQ3914="D",1,0)+IF(CR3914="D",1,0)+IF(CS3914="D",1,0)+IF(CW3914="D",1,0)+IF(CX3914="D",1,0)+IF(DD3914="D",1,0)+IF(DE3914="D",1,0)+IF(DJ3914="D",1,0)+IF(DK3914="D",1,0)+IF(DO3914="D",1,0)+IF(DP3914="D",1,0)+IF(DQ3914="D",1,0)+IF(DW3914="D",1,0)+IF(DZ3914="D",1,0)+IF(EH3914="D",1,0)</f>
        <v>7</v>
      </c>
      <c r="AY3914" s="0" t="n">
        <f aca="false">IF(DJ3914&lt;&gt;"",1,0)+IF(DK3914&lt;&gt;"",1,0)+IF(DM3914&lt;&gt;"",1,0)+IF(DO3914&lt;&gt;"",1,0)+IF(DP3914&lt;&gt;"",1,0)+IF(DQ3914&lt;&gt;"",1,0)+IF(DS3914&lt;&gt;"",1,0)+IF(DT3914&lt;&gt;"",1,0)+IF(DV3914&lt;&gt;"",1,0)+IF(DW3914&lt;&gt;"",1,0)+IF(DX3914&lt;&gt;"",1,0)+IF(DY3914&lt;&gt;"",1,0)+IF(DZ3914&lt;&gt;"",1,0)+IF(EB3914&lt;&gt;"",1,0)+IF(EC3914&lt;&gt;"",1,0)+IF(ED3914&lt;&gt;"",1,0)+IF(EG3914&lt;&gt;"",1,0)+IF(EH3914&lt;&gt;"",1,0)</f>
        <v>6</v>
      </c>
      <c r="AZ3914" s="0" t="n">
        <f aca="false">IF(EH3914&lt;&gt;"",1,0)</f>
        <v>0</v>
      </c>
      <c r="BB3914" s="0" t="s">
        <v>154</v>
      </c>
      <c r="BC3914" s="0" t="s">
        <v>155</v>
      </c>
      <c r="BD3914" s="0" t="s">
        <v>155</v>
      </c>
      <c r="BE3914" s="0" t="s">
        <v>155</v>
      </c>
      <c r="BF3914" s="0" t="s">
        <v>155</v>
      </c>
      <c r="BG3914" s="0" t="s">
        <v>155</v>
      </c>
      <c r="BH3914" s="0" t="s">
        <v>155</v>
      </c>
      <c r="BI3914" s="0" t="s">
        <v>155</v>
      </c>
      <c r="BJ3914" s="0" t="s">
        <v>155</v>
      </c>
      <c r="BK3914" s="0" t="s">
        <v>155</v>
      </c>
      <c r="BL3914" s="0" t="s">
        <v>155</v>
      </c>
      <c r="BP3914" s="0" t="s">
        <v>155</v>
      </c>
      <c r="BR3914" s="0" t="s">
        <v>155</v>
      </c>
      <c r="BS3914" s="0" t="s">
        <v>155</v>
      </c>
      <c r="BV3914" s="0" t="s">
        <v>155</v>
      </c>
      <c r="BY3914" s="0" t="s">
        <v>145</v>
      </c>
      <c r="CA3914" s="0" t="s">
        <v>155</v>
      </c>
      <c r="CC3914" s="0" t="s">
        <v>145</v>
      </c>
      <c r="CG3914" s="0" t="s">
        <v>155</v>
      </c>
      <c r="CH3914" s="0" t="s">
        <v>145</v>
      </c>
      <c r="CK3914" s="0" t="s">
        <v>155</v>
      </c>
      <c r="CL3914" s="0" t="s">
        <v>145</v>
      </c>
      <c r="CN3914" s="0" t="s">
        <v>155</v>
      </c>
      <c r="CO3914" s="0" t="s">
        <v>145</v>
      </c>
      <c r="CP3914" s="0" t="s">
        <v>155</v>
      </c>
      <c r="CQ3914" s="0" t="s">
        <v>145</v>
      </c>
      <c r="CT3914" s="0" t="s">
        <v>155</v>
      </c>
      <c r="CU3914" s="0" t="s">
        <v>145</v>
      </c>
      <c r="CV3914" s="0" t="s">
        <v>155</v>
      </c>
      <c r="CW3914" s="0" t="s">
        <v>145</v>
      </c>
      <c r="CY3914" s="0" t="s">
        <v>155</v>
      </c>
      <c r="CZ3914" s="0" t="s">
        <v>145</v>
      </c>
      <c r="DC3914" s="0" t="s">
        <v>155</v>
      </c>
      <c r="DD3914" s="0" t="s">
        <v>145</v>
      </c>
      <c r="DF3914" s="0" t="s">
        <v>155</v>
      </c>
      <c r="DG3914" s="0" t="s">
        <v>145</v>
      </c>
      <c r="DI3914" s="0" t="s">
        <v>155</v>
      </c>
      <c r="DJ3914" s="0" t="s">
        <v>145</v>
      </c>
      <c r="DL3914" s="0" t="s">
        <v>155</v>
      </c>
      <c r="DN3914" s="0" t="s">
        <v>155</v>
      </c>
      <c r="DR3914" s="0" t="s">
        <v>155</v>
      </c>
      <c r="DS3914" s="0" t="s">
        <v>145</v>
      </c>
      <c r="DT3914" s="0" t="s">
        <v>145</v>
      </c>
      <c r="DU3914" s="0" t="s">
        <v>155</v>
      </c>
      <c r="DW3914" s="0" t="s">
        <v>145</v>
      </c>
      <c r="DX3914" s="0" t="s">
        <v>155</v>
      </c>
      <c r="EA3914" s="0" t="s">
        <v>155</v>
      </c>
      <c r="ED3914" s="0" t="s">
        <v>145</v>
      </c>
      <c r="EF3914" s="0" t="s">
        <v>155</v>
      </c>
    </row>
    <row r="3915" customFormat="false" ht="15" hidden="false" customHeight="false" outlineLevel="0" collapsed="false">
      <c r="A3915" s="0" t="s">
        <v>15497</v>
      </c>
      <c r="B3915" s="0" t="n">
        <v>78</v>
      </c>
      <c r="C3915" s="0" t="n">
        <v>3881</v>
      </c>
      <c r="D3915" s="0" t="s">
        <v>2847</v>
      </c>
      <c r="E3915" s="0" t="s">
        <v>2579</v>
      </c>
      <c r="F3915" s="0" t="str">
        <f aca="false">CONCATENATE(D3915," ",LEFT(H3915,4),"T=",AU3915,"D=",AV3915,"R=",AW3915,"M=",AX3915,"L=",AY3915,"B=",AZ3915)</f>
        <v>BLACK SRT=48D=15R=0M=6L=6B=1</v>
      </c>
      <c r="G3915" s="0" t="s">
        <v>201</v>
      </c>
      <c r="H3915" s="0" t="s">
        <v>2041</v>
      </c>
      <c r="I3915" s="0" t="s">
        <v>15498</v>
      </c>
      <c r="J3915" s="0" t="s">
        <v>15499</v>
      </c>
      <c r="K3915" s="0" t="s">
        <v>144</v>
      </c>
      <c r="L3915" s="0" t="s">
        <v>145</v>
      </c>
      <c r="M3915" s="0" t="s">
        <v>15500</v>
      </c>
      <c r="N3915" s="0" t="str">
        <f aca="false">RIGHT(M3915,LEN(M3915)-FIND(" ",M3915))</f>
        <v>MILLIKIN PL NE</v>
      </c>
      <c r="P3915" s="0" t="s">
        <v>147</v>
      </c>
      <c r="Q3915" s="0" t="s">
        <v>148</v>
      </c>
      <c r="R3915" s="0" t="n">
        <v>44483</v>
      </c>
      <c r="AD3915" s="0" t="s">
        <v>149</v>
      </c>
      <c r="AE3915" s="0" t="s">
        <v>150</v>
      </c>
      <c r="AH3915" s="0" t="n">
        <v>14</v>
      </c>
      <c r="AI3915" s="0" t="n">
        <v>11</v>
      </c>
      <c r="AJ3915" s="0" t="s">
        <v>4175</v>
      </c>
      <c r="AM3915" s="0" t="s">
        <v>4176</v>
      </c>
      <c r="AN3915" s="0" t="s">
        <v>147</v>
      </c>
      <c r="AO3915" s="0" t="s">
        <v>14986</v>
      </c>
      <c r="AP3915" s="0" t="s">
        <v>14987</v>
      </c>
      <c r="AQ3915" s="0" t="n">
        <v>9</v>
      </c>
      <c r="AR3915" s="0" t="n">
        <v>64</v>
      </c>
      <c r="AS3915" s="0" t="n">
        <v>32</v>
      </c>
      <c r="AU3915" s="0" t="n">
        <f aca="false">COUNTA($BA$3915:$EH$3915)</f>
        <v>48</v>
      </c>
      <c r="AV3915" s="0" t="n">
        <f aca="false">COUNTIF($BA$3915:$EH$3915,"D")</f>
        <v>15</v>
      </c>
      <c r="AW3915" s="0" t="n">
        <f aca="false">COUNTIF($BA$3915:$EH$3915,"R")</f>
        <v>0</v>
      </c>
      <c r="AX3915" s="0" t="n">
        <f aca="false">IF(BN3915="D",1,0)+IF(BO3915="D",1,0)+IF(BT3915="D",1,0)+IF(BU3915="D",1,0)+IF(BW3915="D",1,0)+IF(CC3915="D",1,0)+IF(CD3915="D",1,0)+IF(CE3915="D",1,0)+IF(CF3915="D",1,0)+IF(CL3915="D",1,0)+IF(CM3915="D",1,0)+IF(CQ3915="D",1,0)+IF(CR3915="D",1,0)+IF(CS3915="D",1,0)+IF(CW3915="D",1,0)+IF(CX3915="D",1,0)+IF(DD3915="D",1,0)+IF(DE3915="D",1,0)+IF(DJ3915="D",1,0)+IF(DK3915="D",1,0)+IF(DO3915="D",1,0)+IF(DP3915="D",1,0)+IF(DQ3915="D",1,0)+IF(DW3915="D",1,0)+IF(DZ3915="D",1,0)+IF(EH3915="D",1,0)</f>
        <v>6</v>
      </c>
      <c r="AY3915" s="0" t="n">
        <f aca="false">IF(DJ3915&lt;&gt;"",1,0)+IF(DK3915&lt;&gt;"",1,0)+IF(DM3915&lt;&gt;"",1,0)+IF(DO3915&lt;&gt;"",1,0)+IF(DP3915&lt;&gt;"",1,0)+IF(DQ3915&lt;&gt;"",1,0)+IF(DS3915&lt;&gt;"",1,0)+IF(DT3915&lt;&gt;"",1,0)+IF(DV3915&lt;&gt;"",1,0)+IF(DW3915&lt;&gt;"",1,0)+IF(DX3915&lt;&gt;"",1,0)+IF(DY3915&lt;&gt;"",1,0)+IF(DZ3915&lt;&gt;"",1,0)+IF(EB3915&lt;&gt;"",1,0)+IF(EC3915&lt;&gt;"",1,0)+IF(ED3915&lt;&gt;"",1,0)+IF(EG3915&lt;&gt;"",1,0)+IF(EH3915&lt;&gt;"",1,0)</f>
        <v>6</v>
      </c>
      <c r="AZ3915" s="0" t="n">
        <f aca="false">IF(EH3915&lt;&gt;"",1,0)</f>
        <v>1</v>
      </c>
      <c r="BB3915" s="0" t="s">
        <v>154</v>
      </c>
      <c r="BC3915" s="0" t="s">
        <v>155</v>
      </c>
      <c r="BD3915" s="0" t="s">
        <v>155</v>
      </c>
      <c r="BE3915" s="0" t="s">
        <v>155</v>
      </c>
      <c r="BF3915" s="0" t="s">
        <v>155</v>
      </c>
      <c r="BG3915" s="0" t="s">
        <v>155</v>
      </c>
      <c r="BH3915" s="0" t="s">
        <v>155</v>
      </c>
      <c r="BI3915" s="0" t="s">
        <v>155</v>
      </c>
      <c r="BJ3915" s="0" t="s">
        <v>155</v>
      </c>
      <c r="BK3915" s="0" t="s">
        <v>155</v>
      </c>
      <c r="BL3915" s="0" t="s">
        <v>155</v>
      </c>
      <c r="BP3915" s="0" t="s">
        <v>155</v>
      </c>
      <c r="BR3915" s="0" t="s">
        <v>155</v>
      </c>
      <c r="BS3915" s="0" t="s">
        <v>155</v>
      </c>
      <c r="BV3915" s="0" t="s">
        <v>155</v>
      </c>
      <c r="BY3915" s="0" t="s">
        <v>145</v>
      </c>
      <c r="CA3915" s="0" t="s">
        <v>155</v>
      </c>
      <c r="CC3915" s="0" t="s">
        <v>145</v>
      </c>
      <c r="CG3915" s="0" t="s">
        <v>155</v>
      </c>
      <c r="CH3915" s="0" t="s">
        <v>145</v>
      </c>
      <c r="CK3915" s="0" t="s">
        <v>155</v>
      </c>
      <c r="CL3915" s="0" t="s">
        <v>145</v>
      </c>
      <c r="CN3915" s="0" t="s">
        <v>155</v>
      </c>
      <c r="CO3915" s="0" t="s">
        <v>145</v>
      </c>
      <c r="CP3915" s="0" t="s">
        <v>155</v>
      </c>
      <c r="CQ3915" s="0" t="s">
        <v>145</v>
      </c>
      <c r="CT3915" s="0" t="s">
        <v>155</v>
      </c>
      <c r="CU3915" s="0" t="s">
        <v>145</v>
      </c>
      <c r="CV3915" s="0" t="s">
        <v>155</v>
      </c>
      <c r="CW3915" s="0" t="s">
        <v>145</v>
      </c>
      <c r="CY3915" s="0" t="s">
        <v>155</v>
      </c>
      <c r="CZ3915" s="0" t="s">
        <v>145</v>
      </c>
      <c r="DC3915" s="0" t="s">
        <v>155</v>
      </c>
      <c r="DF3915" s="0" t="s">
        <v>155</v>
      </c>
      <c r="DG3915" s="0" t="s">
        <v>145</v>
      </c>
      <c r="DI3915" s="0" t="s">
        <v>155</v>
      </c>
      <c r="DL3915" s="0" t="s">
        <v>155</v>
      </c>
      <c r="DM3915" s="0" t="s">
        <v>145</v>
      </c>
      <c r="DN3915" s="0" t="s">
        <v>155</v>
      </c>
      <c r="DR3915" s="0" t="s">
        <v>155</v>
      </c>
      <c r="DS3915" s="0" t="s">
        <v>145</v>
      </c>
      <c r="DU3915" s="0" t="s">
        <v>155</v>
      </c>
      <c r="DW3915" s="0" t="s">
        <v>145</v>
      </c>
      <c r="DX3915" s="0" t="s">
        <v>155</v>
      </c>
      <c r="EA3915" s="0" t="s">
        <v>155</v>
      </c>
      <c r="ED3915" s="0" t="s">
        <v>145</v>
      </c>
      <c r="EF3915" s="0" t="s">
        <v>155</v>
      </c>
      <c r="EH3915" s="0" t="s">
        <v>145</v>
      </c>
    </row>
    <row r="3916" customFormat="false" ht="15" hidden="false" customHeight="false" outlineLevel="0" collapsed="false">
      <c r="A3916" s="0" t="s">
        <v>15501</v>
      </c>
      <c r="B3916" s="0" t="n">
        <v>78</v>
      </c>
      <c r="C3916" s="0" t="n">
        <v>11267</v>
      </c>
      <c r="D3916" s="0" t="s">
        <v>15494</v>
      </c>
      <c r="E3916" s="0" t="s">
        <v>15502</v>
      </c>
      <c r="F3916" s="0" t="str">
        <f aca="false">CONCATENATE(D3916," ",LEFT(H3916,4),"T=",AU3916,"D=",AV3916,"R=",AW3916,"M=",AX3916,"L=",AY3916,"B=",AZ3916)</f>
        <v>GLAROS T=41D=13R=0M=5L=3B=0</v>
      </c>
      <c r="G3916" s="0" t="s">
        <v>482</v>
      </c>
      <c r="I3916" s="0" t="s">
        <v>15503</v>
      </c>
      <c r="J3916" s="0" t="s">
        <v>15504</v>
      </c>
      <c r="K3916" s="0" t="s">
        <v>144</v>
      </c>
      <c r="L3916" s="0" t="s">
        <v>145</v>
      </c>
      <c r="M3916" s="0" t="s">
        <v>15496</v>
      </c>
      <c r="N3916" s="0" t="str">
        <f aca="false">RIGHT(M3916,LEN(M3916)-FIND(" ",M3916))</f>
        <v>MILLIKIN PL NE</v>
      </c>
      <c r="P3916" s="0" t="s">
        <v>147</v>
      </c>
      <c r="Q3916" s="0" t="s">
        <v>148</v>
      </c>
      <c r="R3916" s="0" t="n">
        <v>44483</v>
      </c>
      <c r="AD3916" s="0" t="s">
        <v>149</v>
      </c>
      <c r="AE3916" s="0" t="s">
        <v>150</v>
      </c>
      <c r="AH3916" s="0" t="n">
        <v>14</v>
      </c>
      <c r="AI3916" s="0" t="n">
        <v>11</v>
      </c>
      <c r="AJ3916" s="0" t="s">
        <v>4175</v>
      </c>
      <c r="AM3916" s="0" t="s">
        <v>4176</v>
      </c>
      <c r="AN3916" s="0" t="s">
        <v>147</v>
      </c>
      <c r="AO3916" s="0" t="s">
        <v>14986</v>
      </c>
      <c r="AP3916" s="0" t="s">
        <v>14987</v>
      </c>
      <c r="AQ3916" s="0" t="n">
        <v>9</v>
      </c>
      <c r="AR3916" s="0" t="n">
        <v>64</v>
      </c>
      <c r="AS3916" s="0" t="n">
        <v>32</v>
      </c>
      <c r="AU3916" s="0" t="n">
        <f aca="false">COUNTA($BA$3916:$EH$3916)</f>
        <v>41</v>
      </c>
      <c r="AV3916" s="0" t="n">
        <f aca="false">COUNTIF($BA$3916:$EH$3916,"D")</f>
        <v>13</v>
      </c>
      <c r="AW3916" s="0" t="n">
        <f aca="false">COUNTIF($BA$3916:$EH$3916,"R")</f>
        <v>0</v>
      </c>
      <c r="AX3916" s="0" t="n">
        <f aca="false">IF(BN3916="D",1,0)+IF(BO3916="D",1,0)+IF(BT3916="D",1,0)+IF(BU3916="D",1,0)+IF(BW3916="D",1,0)+IF(CC3916="D",1,0)+IF(CD3916="D",1,0)+IF(CE3916="D",1,0)+IF(CF3916="D",1,0)+IF(CL3916="D",1,0)+IF(CM3916="D",1,0)+IF(CQ3916="D",1,0)+IF(CR3916="D",1,0)+IF(CS3916="D",1,0)+IF(CW3916="D",1,0)+IF(CX3916="D",1,0)+IF(DD3916="D",1,0)+IF(DE3916="D",1,0)+IF(DJ3916="D",1,0)+IF(DK3916="D",1,0)+IF(DO3916="D",1,0)+IF(DP3916="D",1,0)+IF(DQ3916="D",1,0)+IF(DW3916="D",1,0)+IF(DZ3916="D",1,0)+IF(EH3916="D",1,0)</f>
        <v>5</v>
      </c>
      <c r="AY3916" s="0" t="n">
        <f aca="false">IF(DJ3916&lt;&gt;"",1,0)+IF(DK3916&lt;&gt;"",1,0)+IF(DM3916&lt;&gt;"",1,0)+IF(DO3916&lt;&gt;"",1,0)+IF(DP3916&lt;&gt;"",1,0)+IF(DQ3916&lt;&gt;"",1,0)+IF(DS3916&lt;&gt;"",1,0)+IF(DT3916&lt;&gt;"",1,0)+IF(DV3916&lt;&gt;"",1,0)+IF(DW3916&lt;&gt;"",1,0)+IF(DX3916&lt;&gt;"",1,0)+IF(DY3916&lt;&gt;"",1,0)+IF(DZ3916&lt;&gt;"",1,0)+IF(EB3916&lt;&gt;"",1,0)+IF(EC3916&lt;&gt;"",1,0)+IF(ED3916&lt;&gt;"",1,0)+IF(EG3916&lt;&gt;"",1,0)+IF(EH3916&lt;&gt;"",1,0)</f>
        <v>3</v>
      </c>
      <c r="AZ3916" s="0" t="n">
        <f aca="false">IF(EH3916&lt;&gt;"",1,0)</f>
        <v>0</v>
      </c>
      <c r="BB3916" s="0" t="s">
        <v>154</v>
      </c>
      <c r="BC3916" s="0" t="s">
        <v>155</v>
      </c>
      <c r="BD3916" s="0" t="s">
        <v>155</v>
      </c>
      <c r="BE3916" s="0" t="s">
        <v>155</v>
      </c>
      <c r="BF3916" s="0" t="s">
        <v>155</v>
      </c>
      <c r="BG3916" s="0" t="s">
        <v>155</v>
      </c>
      <c r="BH3916" s="0" t="s">
        <v>155</v>
      </c>
      <c r="BI3916" s="0" t="s">
        <v>155</v>
      </c>
      <c r="BJ3916" s="0" t="s">
        <v>155</v>
      </c>
      <c r="BK3916" s="0" t="s">
        <v>155</v>
      </c>
      <c r="BL3916" s="0" t="s">
        <v>155</v>
      </c>
      <c r="BP3916" s="0" t="s">
        <v>155</v>
      </c>
      <c r="BR3916" s="0" t="s">
        <v>155</v>
      </c>
      <c r="BS3916" s="0" t="s">
        <v>155</v>
      </c>
      <c r="BY3916" s="0" t="s">
        <v>145</v>
      </c>
      <c r="CA3916" s="0" t="s">
        <v>155</v>
      </c>
      <c r="CH3916" s="0" t="s">
        <v>145</v>
      </c>
      <c r="CK3916" s="0" t="s">
        <v>155</v>
      </c>
      <c r="CL3916" s="0" t="s">
        <v>145</v>
      </c>
      <c r="CN3916" s="0" t="s">
        <v>155</v>
      </c>
      <c r="CO3916" s="0" t="s">
        <v>145</v>
      </c>
      <c r="CP3916" s="0" t="s">
        <v>155</v>
      </c>
      <c r="CQ3916" s="0" t="s">
        <v>145</v>
      </c>
      <c r="CT3916" s="0" t="s">
        <v>155</v>
      </c>
      <c r="CU3916" s="0" t="s">
        <v>145</v>
      </c>
      <c r="CV3916" s="0" t="s">
        <v>155</v>
      </c>
      <c r="CW3916" s="0" t="s">
        <v>145</v>
      </c>
      <c r="CY3916" s="0" t="s">
        <v>155</v>
      </c>
      <c r="CZ3916" s="0" t="s">
        <v>145</v>
      </c>
      <c r="DC3916" s="0" t="s">
        <v>155</v>
      </c>
      <c r="DD3916" s="0" t="s">
        <v>145</v>
      </c>
      <c r="DF3916" s="0" t="s">
        <v>155</v>
      </c>
      <c r="DG3916" s="0" t="s">
        <v>145</v>
      </c>
      <c r="DI3916" s="0" t="s">
        <v>155</v>
      </c>
      <c r="DJ3916" s="0" t="s">
        <v>145</v>
      </c>
      <c r="DL3916" s="0" t="s">
        <v>155</v>
      </c>
      <c r="DN3916" s="0" t="s">
        <v>155</v>
      </c>
      <c r="DR3916" s="0" t="s">
        <v>155</v>
      </c>
      <c r="DS3916" s="0" t="s">
        <v>145</v>
      </c>
      <c r="DT3916" s="0" t="s">
        <v>145</v>
      </c>
      <c r="DU3916" s="0" t="s">
        <v>155</v>
      </c>
    </row>
    <row r="3917" customFormat="false" ht="15" hidden="false" customHeight="false" outlineLevel="0" collapsed="false">
      <c r="A3917" s="0" t="s">
        <v>15505</v>
      </c>
      <c r="B3917" s="0" t="n">
        <v>78</v>
      </c>
      <c r="C3917" s="0" t="n">
        <v>181349</v>
      </c>
      <c r="D3917" s="0" t="s">
        <v>3483</v>
      </c>
      <c r="E3917" s="0" t="s">
        <v>947</v>
      </c>
      <c r="F3917" s="0" t="str">
        <f aca="false">CONCATENATE(D3917," ",LEFT(H3917,4),"T=",AU3917,"D=",AV3917,"R=",AW3917,"M=",AX3917,"L=",AY3917,"B=",AZ3917)</f>
        <v>LERAKIS T=26D=4R=0M=1L=1B=0</v>
      </c>
      <c r="G3917" s="0" t="s">
        <v>222</v>
      </c>
      <c r="I3917" s="0" t="s">
        <v>15506</v>
      </c>
      <c r="J3917" s="0" t="s">
        <v>8287</v>
      </c>
      <c r="K3917" s="0" t="s">
        <v>144</v>
      </c>
      <c r="L3917" s="0" t="s">
        <v>145</v>
      </c>
      <c r="M3917" s="0" t="s">
        <v>15507</v>
      </c>
      <c r="N3917" s="0" t="str">
        <f aca="false">RIGHT(M3917,LEN(M3917)-FIND(" ",M3917))</f>
        <v>MILLIKIN PL NE</v>
      </c>
      <c r="P3917" s="0" t="s">
        <v>147</v>
      </c>
      <c r="Q3917" s="0" t="s">
        <v>148</v>
      </c>
      <c r="R3917" s="0" t="n">
        <v>44483</v>
      </c>
      <c r="AD3917" s="0" t="s">
        <v>149</v>
      </c>
      <c r="AE3917" s="0" t="s">
        <v>150</v>
      </c>
      <c r="AH3917" s="0" t="n">
        <v>14</v>
      </c>
      <c r="AI3917" s="0" t="n">
        <v>11</v>
      </c>
      <c r="AJ3917" s="0" t="s">
        <v>4175</v>
      </c>
      <c r="AM3917" s="0" t="s">
        <v>4176</v>
      </c>
      <c r="AN3917" s="0" t="s">
        <v>147</v>
      </c>
      <c r="AO3917" s="0" t="s">
        <v>14986</v>
      </c>
      <c r="AP3917" s="0" t="s">
        <v>14987</v>
      </c>
      <c r="AQ3917" s="0" t="n">
        <v>9</v>
      </c>
      <c r="AR3917" s="0" t="n">
        <v>64</v>
      </c>
      <c r="AS3917" s="0" t="n">
        <v>32</v>
      </c>
      <c r="AU3917" s="0" t="n">
        <f aca="false">COUNTA($BA$3917:$EH$3917)</f>
        <v>26</v>
      </c>
      <c r="AV3917" s="0" t="n">
        <f aca="false">COUNTIF($BA$3917:$EH$3917,"D")</f>
        <v>4</v>
      </c>
      <c r="AW3917" s="0" t="n">
        <f aca="false">COUNTIF($BA$3917:$EH$3917,"R")</f>
        <v>0</v>
      </c>
      <c r="AX3917" s="0" t="n">
        <f aca="false">IF(BN3917="D",1,0)+IF(BO3917="D",1,0)+IF(BT3917="D",1,0)+IF(BU3917="D",1,0)+IF(BW3917="D",1,0)+IF(CC3917="D",1,0)+IF(CD3917="D",1,0)+IF(CE3917="D",1,0)+IF(CF3917="D",1,0)+IF(CL3917="D",1,0)+IF(CM3917="D",1,0)+IF(CQ3917="D",1,0)+IF(CR3917="D",1,0)+IF(CS3917="D",1,0)+IF(CW3917="D",1,0)+IF(CX3917="D",1,0)+IF(DD3917="D",1,0)+IF(DE3917="D",1,0)+IF(DJ3917="D",1,0)+IF(DK3917="D",1,0)+IF(DO3917="D",1,0)+IF(DP3917="D",1,0)+IF(DQ3917="D",1,0)+IF(DW3917="D",1,0)+IF(DZ3917="D",1,0)+IF(EH3917="D",1,0)</f>
        <v>1</v>
      </c>
      <c r="AY3917" s="0" t="n">
        <f aca="false">IF(DJ3917&lt;&gt;"",1,0)+IF(DK3917&lt;&gt;"",1,0)+IF(DM3917&lt;&gt;"",1,0)+IF(DO3917&lt;&gt;"",1,0)+IF(DP3917&lt;&gt;"",1,0)+IF(DQ3917&lt;&gt;"",1,0)+IF(DS3917&lt;&gt;"",1,0)+IF(DT3917&lt;&gt;"",1,0)+IF(DV3917&lt;&gt;"",1,0)+IF(DW3917&lt;&gt;"",1,0)+IF(DX3917&lt;&gt;"",1,0)+IF(DY3917&lt;&gt;"",1,0)+IF(DZ3917&lt;&gt;"",1,0)+IF(EB3917&lt;&gt;"",1,0)+IF(EC3917&lt;&gt;"",1,0)+IF(ED3917&lt;&gt;"",1,0)+IF(EG3917&lt;&gt;"",1,0)+IF(EH3917&lt;&gt;"",1,0)</f>
        <v>1</v>
      </c>
      <c r="AZ3917" s="0" t="n">
        <f aca="false">IF(EH3917&lt;&gt;"",1,0)</f>
        <v>0</v>
      </c>
      <c r="BB3917" s="0" t="s">
        <v>154</v>
      </c>
      <c r="BC3917" s="0" t="s">
        <v>155</v>
      </c>
      <c r="BD3917" s="0" t="s">
        <v>155</v>
      </c>
      <c r="BF3917" s="0" t="s">
        <v>155</v>
      </c>
      <c r="BH3917" s="0" t="s">
        <v>155</v>
      </c>
      <c r="BI3917" s="0" t="s">
        <v>155</v>
      </c>
      <c r="BJ3917" s="0" t="s">
        <v>155</v>
      </c>
      <c r="BK3917" s="0" t="s">
        <v>155</v>
      </c>
      <c r="BL3917" s="0" t="s">
        <v>155</v>
      </c>
      <c r="BR3917" s="0" t="s">
        <v>155</v>
      </c>
      <c r="BS3917" s="0" t="s">
        <v>155</v>
      </c>
      <c r="BV3917" s="0" t="s">
        <v>155</v>
      </c>
      <c r="BY3917" s="0" t="s">
        <v>145</v>
      </c>
      <c r="CA3917" s="0" t="s">
        <v>155</v>
      </c>
      <c r="CK3917" s="0" t="s">
        <v>155</v>
      </c>
      <c r="CL3917" s="0" t="s">
        <v>145</v>
      </c>
      <c r="CN3917" s="0" t="s">
        <v>155</v>
      </c>
      <c r="CP3917" s="0" t="s">
        <v>155</v>
      </c>
      <c r="CZ3917" s="0" t="s">
        <v>145</v>
      </c>
      <c r="DC3917" s="0" t="s">
        <v>155</v>
      </c>
      <c r="DI3917" s="0" t="s">
        <v>155</v>
      </c>
      <c r="DN3917" s="0" t="s">
        <v>155</v>
      </c>
      <c r="DS3917" s="0" t="s">
        <v>145</v>
      </c>
      <c r="DU3917" s="0" t="s">
        <v>155</v>
      </c>
      <c r="EA3917" s="0" t="s">
        <v>155</v>
      </c>
      <c r="EF3917" s="0" t="s">
        <v>155</v>
      </c>
    </row>
    <row r="3918" customFormat="false" ht="15" hidden="false" customHeight="false" outlineLevel="0" collapsed="false">
      <c r="A3918" s="0" t="s">
        <v>15508</v>
      </c>
      <c r="B3918" s="0" t="n">
        <v>78</v>
      </c>
      <c r="C3918" s="0" t="n">
        <v>212358</v>
      </c>
      <c r="D3918" s="0" t="s">
        <v>8096</v>
      </c>
      <c r="E3918" s="0" t="s">
        <v>1478</v>
      </c>
      <c r="F3918" s="0" t="str">
        <f aca="false">CONCATENATE(D3918," ",LEFT(H3918,4),"T=",AU3918,"D=",AV3918,"R=",AW3918,"M=",AX3918,"L=",AY3918,"B=",AZ3918)</f>
        <v>CHANNELL T=25D=7R=0M=0L=5B=0</v>
      </c>
      <c r="G3918" s="0" t="s">
        <v>474</v>
      </c>
      <c r="I3918" s="0" t="s">
        <v>15509</v>
      </c>
      <c r="J3918" s="0" t="s">
        <v>2038</v>
      </c>
      <c r="K3918" s="0" t="s">
        <v>144</v>
      </c>
      <c r="L3918" s="0" t="s">
        <v>145</v>
      </c>
      <c r="M3918" s="0" t="s">
        <v>15510</v>
      </c>
      <c r="N3918" s="0" t="str">
        <f aca="false">RIGHT(M3918,LEN(M3918)-FIND(" ",M3918))</f>
        <v>WILLOW BROOK DR NE</v>
      </c>
      <c r="P3918" s="0" t="s">
        <v>147</v>
      </c>
      <c r="Q3918" s="0" t="s">
        <v>148</v>
      </c>
      <c r="R3918" s="0" t="n">
        <v>44483</v>
      </c>
      <c r="AD3918" s="0" t="s">
        <v>149</v>
      </c>
      <c r="AE3918" s="0" t="s">
        <v>150</v>
      </c>
      <c r="AH3918" s="0" t="n">
        <v>14</v>
      </c>
      <c r="AI3918" s="0" t="n">
        <v>11</v>
      </c>
      <c r="AJ3918" s="0" t="s">
        <v>4175</v>
      </c>
      <c r="AM3918" s="0" t="s">
        <v>4176</v>
      </c>
      <c r="AN3918" s="0" t="s">
        <v>147</v>
      </c>
      <c r="AO3918" s="0" t="s">
        <v>14986</v>
      </c>
      <c r="AP3918" s="0" t="s">
        <v>14987</v>
      </c>
      <c r="AQ3918" s="0" t="n">
        <v>9</v>
      </c>
      <c r="AR3918" s="0" t="n">
        <v>64</v>
      </c>
      <c r="AS3918" s="0" t="n">
        <v>32</v>
      </c>
      <c r="AU3918" s="0" t="n">
        <f aca="false">COUNTA($BA$3918:$EH$3918)</f>
        <v>25</v>
      </c>
      <c r="AV3918" s="0" t="n">
        <f aca="false">COUNTIF($BA$3918:$EH$3918,"D")</f>
        <v>7</v>
      </c>
      <c r="AW3918" s="0" t="n">
        <f aca="false">COUNTIF($BA$3918:$EH$3918,"R")</f>
        <v>0</v>
      </c>
      <c r="AX3918" s="0" t="n">
        <f aca="false">IF(BN3918="D",1,0)+IF(BO3918="D",1,0)+IF(BT3918="D",1,0)+IF(BU3918="D",1,0)+IF(BW3918="D",1,0)+IF(CC3918="D",1,0)+IF(CD3918="D",1,0)+IF(CE3918="D",1,0)+IF(CF3918="D",1,0)+IF(CL3918="D",1,0)+IF(CM3918="D",1,0)+IF(CQ3918="D",1,0)+IF(CR3918="D",1,0)+IF(CS3918="D",1,0)+IF(CW3918="D",1,0)+IF(CX3918="D",1,0)+IF(DD3918="D",1,0)+IF(DE3918="D",1,0)+IF(DJ3918="D",1,0)+IF(DK3918="D",1,0)+IF(DO3918="D",1,0)+IF(DP3918="D",1,0)+IF(DQ3918="D",1,0)+IF(DW3918="D",1,0)+IF(DZ3918="D",1,0)+IF(EH3918="D",1,0)</f>
        <v>0</v>
      </c>
      <c r="AY3918" s="0" t="n">
        <f aca="false">IF(DJ3918&lt;&gt;"",1,0)+IF(DK3918&lt;&gt;"",1,0)+IF(DM3918&lt;&gt;"",1,0)+IF(DO3918&lt;&gt;"",1,0)+IF(DP3918&lt;&gt;"",1,0)+IF(DQ3918&lt;&gt;"",1,0)+IF(DS3918&lt;&gt;"",1,0)+IF(DT3918&lt;&gt;"",1,0)+IF(DV3918&lt;&gt;"",1,0)+IF(DW3918&lt;&gt;"",1,0)+IF(DX3918&lt;&gt;"",1,0)+IF(DY3918&lt;&gt;"",1,0)+IF(DZ3918&lt;&gt;"",1,0)+IF(EB3918&lt;&gt;"",1,0)+IF(EC3918&lt;&gt;"",1,0)+IF(ED3918&lt;&gt;"",1,0)+IF(EG3918&lt;&gt;"",1,0)+IF(EH3918&lt;&gt;"",1,0)</f>
        <v>5</v>
      </c>
      <c r="AZ3918" s="0" t="n">
        <f aca="false">IF(EH3918&lt;&gt;"",1,0)</f>
        <v>0</v>
      </c>
      <c r="BB3918" s="0" t="s">
        <v>154</v>
      </c>
      <c r="BC3918" s="0" t="s">
        <v>155</v>
      </c>
      <c r="BD3918" s="0" t="s">
        <v>155</v>
      </c>
      <c r="BE3918" s="0" t="s">
        <v>155</v>
      </c>
      <c r="BK3918" s="0" t="s">
        <v>155</v>
      </c>
      <c r="BL3918" s="0" t="s">
        <v>155</v>
      </c>
      <c r="BY3918" s="0" t="s">
        <v>145</v>
      </c>
      <c r="CA3918" s="0" t="s">
        <v>155</v>
      </c>
      <c r="CG3918" s="0" t="s">
        <v>155</v>
      </c>
      <c r="CH3918" s="0" t="s">
        <v>145</v>
      </c>
      <c r="CK3918" s="0" t="s">
        <v>155</v>
      </c>
      <c r="CN3918" s="0" t="s">
        <v>155</v>
      </c>
      <c r="CP3918" s="0" t="s">
        <v>155</v>
      </c>
      <c r="CV3918" s="0" t="s">
        <v>155</v>
      </c>
      <c r="CZ3918" s="0" t="s">
        <v>145</v>
      </c>
      <c r="DC3918" s="0" t="s">
        <v>155</v>
      </c>
      <c r="DI3918" s="0" t="s">
        <v>155</v>
      </c>
      <c r="DM3918" s="0" t="s">
        <v>145</v>
      </c>
      <c r="DN3918" s="0" t="s">
        <v>155</v>
      </c>
      <c r="DS3918" s="0" t="s">
        <v>145</v>
      </c>
      <c r="DT3918" s="0" t="s">
        <v>145</v>
      </c>
      <c r="DU3918" s="0" t="s">
        <v>155</v>
      </c>
      <c r="DX3918" s="0" t="s">
        <v>155</v>
      </c>
      <c r="ED3918" s="0" t="s">
        <v>145</v>
      </c>
      <c r="EF3918" s="0" t="s">
        <v>155</v>
      </c>
    </row>
    <row r="3919" customFormat="false" ht="15" hidden="false" customHeight="false" outlineLevel="0" collapsed="false">
      <c r="A3919" s="0" t="s">
        <v>15511</v>
      </c>
      <c r="B3919" s="0" t="n">
        <v>78</v>
      </c>
      <c r="C3919" s="0" t="n">
        <v>333603</v>
      </c>
      <c r="D3919" s="0" t="s">
        <v>1507</v>
      </c>
      <c r="E3919" s="0" t="s">
        <v>450</v>
      </c>
      <c r="F3919" s="0" t="str">
        <f aca="false">CONCATENATE(D3919," ",LEFT(H3919,4),"T=",AU3919,"D=",AV3919,"R=",AW3919,"M=",AX3919,"L=",AY3919,"B=",AZ3919)</f>
        <v>BROWN T=15D=3R=1M=1L=1B=0</v>
      </c>
      <c r="G3919" s="0" t="s">
        <v>222</v>
      </c>
      <c r="I3919" s="0" t="s">
        <v>15512</v>
      </c>
      <c r="J3919" s="0" t="s">
        <v>1881</v>
      </c>
      <c r="K3919" s="0" t="s">
        <v>144</v>
      </c>
      <c r="M3919" s="0" t="s">
        <v>15483</v>
      </c>
      <c r="N3919" s="0" t="str">
        <f aca="false">RIGHT(M3919,LEN(M3919)-FIND(" ",M3919))</f>
        <v>MILLIKIN PL NE</v>
      </c>
      <c r="P3919" s="0" t="s">
        <v>147</v>
      </c>
      <c r="Q3919" s="0" t="s">
        <v>148</v>
      </c>
      <c r="R3919" s="0" t="n">
        <v>44483</v>
      </c>
      <c r="AD3919" s="0" t="s">
        <v>149</v>
      </c>
      <c r="AE3919" s="0" t="s">
        <v>150</v>
      </c>
      <c r="AH3919" s="0" t="n">
        <v>14</v>
      </c>
      <c r="AI3919" s="0" t="n">
        <v>11</v>
      </c>
      <c r="AJ3919" s="0" t="s">
        <v>4175</v>
      </c>
      <c r="AM3919" s="0" t="s">
        <v>4176</v>
      </c>
      <c r="AN3919" s="0" t="s">
        <v>147</v>
      </c>
      <c r="AO3919" s="0" t="s">
        <v>14986</v>
      </c>
      <c r="AP3919" s="0" t="s">
        <v>14987</v>
      </c>
      <c r="AQ3919" s="0" t="n">
        <v>9</v>
      </c>
      <c r="AR3919" s="0" t="n">
        <v>64</v>
      </c>
      <c r="AS3919" s="0" t="n">
        <v>32</v>
      </c>
      <c r="AU3919" s="0" t="n">
        <f aca="false">COUNTA($BA$3919:$EH$3919)</f>
        <v>15</v>
      </c>
      <c r="AV3919" s="0" t="n">
        <f aca="false">COUNTIF($BA$3919:$EH$3919,"D")</f>
        <v>3</v>
      </c>
      <c r="AW3919" s="0" t="n">
        <f aca="false">COUNTIF($BA$3919:$EH$3919,"R")</f>
        <v>1</v>
      </c>
      <c r="AX3919" s="0" t="n">
        <f aca="false">IF(BN3919="D",1,0)+IF(BO3919="D",1,0)+IF(BT3919="D",1,0)+IF(BU3919="D",1,0)+IF(BW3919="D",1,0)+IF(CC3919="D",1,0)+IF(CD3919="D",1,0)+IF(CE3919="D",1,0)+IF(CF3919="D",1,0)+IF(CL3919="D",1,0)+IF(CM3919="D",1,0)+IF(CQ3919="D",1,0)+IF(CR3919="D",1,0)+IF(CS3919="D",1,0)+IF(CW3919="D",1,0)+IF(CX3919="D",1,0)+IF(DD3919="D",1,0)+IF(DE3919="D",1,0)+IF(DJ3919="D",1,0)+IF(DK3919="D",1,0)+IF(DO3919="D",1,0)+IF(DP3919="D",1,0)+IF(DQ3919="D",1,0)+IF(DW3919="D",1,0)+IF(DZ3919="D",1,0)+IF(EH3919="D",1,0)</f>
        <v>1</v>
      </c>
      <c r="AY3919" s="0" t="n">
        <f aca="false">IF(DJ3919&lt;&gt;"",1,0)+IF(DK3919&lt;&gt;"",1,0)+IF(DM3919&lt;&gt;"",1,0)+IF(DO3919&lt;&gt;"",1,0)+IF(DP3919&lt;&gt;"",1,0)+IF(DQ3919&lt;&gt;"",1,0)+IF(DS3919&lt;&gt;"",1,0)+IF(DT3919&lt;&gt;"",1,0)+IF(DV3919&lt;&gt;"",1,0)+IF(DW3919&lt;&gt;"",1,0)+IF(DX3919&lt;&gt;"",1,0)+IF(DY3919&lt;&gt;"",1,0)+IF(DZ3919&lt;&gt;"",1,0)+IF(EB3919&lt;&gt;"",1,0)+IF(EC3919&lt;&gt;"",1,0)+IF(ED3919&lt;&gt;"",1,0)+IF(EG3919&lt;&gt;"",1,0)+IF(EH3919&lt;&gt;"",1,0)</f>
        <v>1</v>
      </c>
      <c r="AZ3919" s="0" t="n">
        <f aca="false">IF(EH3919&lt;&gt;"",1,0)</f>
        <v>0</v>
      </c>
      <c r="BB3919" s="0" t="s">
        <v>154</v>
      </c>
      <c r="BL3919" s="0" t="s">
        <v>155</v>
      </c>
      <c r="BY3919" s="0" t="s">
        <v>145</v>
      </c>
      <c r="CA3919" s="0" t="s">
        <v>155</v>
      </c>
      <c r="CC3919" s="0" t="s">
        <v>145</v>
      </c>
      <c r="CN3919" s="0" t="s">
        <v>155</v>
      </c>
      <c r="CP3919" s="0" t="s">
        <v>155</v>
      </c>
      <c r="CZ3919" s="0" t="s">
        <v>141</v>
      </c>
      <c r="DC3919" s="0" t="s">
        <v>155</v>
      </c>
      <c r="DF3919" s="0" t="s">
        <v>155</v>
      </c>
      <c r="DI3919" s="0" t="s">
        <v>155</v>
      </c>
      <c r="DM3919" s="0" t="s">
        <v>145</v>
      </c>
      <c r="DN3919" s="0" t="s">
        <v>155</v>
      </c>
      <c r="EA3919" s="0" t="s">
        <v>155</v>
      </c>
      <c r="EF3919" s="0" t="s">
        <v>155</v>
      </c>
    </row>
    <row r="3920" customFormat="false" ht="15" hidden="false" customHeight="false" outlineLevel="0" collapsed="false">
      <c r="A3920" s="0" t="s">
        <v>15513</v>
      </c>
      <c r="B3920" s="0" t="n">
        <v>78</v>
      </c>
      <c r="C3920" s="0" t="n">
        <v>449050</v>
      </c>
      <c r="D3920" s="0" t="s">
        <v>12735</v>
      </c>
      <c r="E3920" s="0" t="s">
        <v>760</v>
      </c>
      <c r="F3920" s="0" t="str">
        <f aca="false">CONCATENATE(D3920," ",LEFT(H3920,4),"T=",AU3920,"D=",AV3920,"R=",AW3920,"M=",AX3920,"L=",AY3920,"B=",AZ3920)</f>
        <v>CICERO T=29D=2R=6M=2L=5B=0</v>
      </c>
      <c r="G3920" s="0" t="s">
        <v>140</v>
      </c>
      <c r="I3920" s="0" t="s">
        <v>9999</v>
      </c>
      <c r="J3920" s="0" t="s">
        <v>15514</v>
      </c>
      <c r="K3920" s="0" t="s">
        <v>144</v>
      </c>
      <c r="L3920" s="0" t="s">
        <v>141</v>
      </c>
      <c r="M3920" s="0" t="s">
        <v>15458</v>
      </c>
      <c r="N3920" s="0" t="str">
        <f aca="false">RIGHT(M3920,LEN(M3920)-FIND(" ",M3920))</f>
        <v>REEVES RD NE</v>
      </c>
      <c r="P3920" s="0" t="s">
        <v>147</v>
      </c>
      <c r="Q3920" s="0" t="s">
        <v>148</v>
      </c>
      <c r="R3920" s="0" t="n">
        <v>44483</v>
      </c>
      <c r="AD3920" s="0" t="s">
        <v>149</v>
      </c>
      <c r="AE3920" s="0" t="s">
        <v>150</v>
      </c>
      <c r="AH3920" s="0" t="n">
        <v>14</v>
      </c>
      <c r="AI3920" s="0" t="n">
        <v>11</v>
      </c>
      <c r="AJ3920" s="0" t="s">
        <v>4175</v>
      </c>
      <c r="AM3920" s="0" t="s">
        <v>4176</v>
      </c>
      <c r="AN3920" s="0" t="s">
        <v>147</v>
      </c>
      <c r="AO3920" s="0" t="s">
        <v>14986</v>
      </c>
      <c r="AP3920" s="0" t="s">
        <v>14987</v>
      </c>
      <c r="AQ3920" s="0" t="n">
        <v>9</v>
      </c>
      <c r="AR3920" s="0" t="n">
        <v>64</v>
      </c>
      <c r="AS3920" s="0" t="n">
        <v>32</v>
      </c>
      <c r="AU3920" s="0" t="n">
        <f aca="false">COUNTA($BA$3920:$EH$3920)</f>
        <v>29</v>
      </c>
      <c r="AV3920" s="0" t="n">
        <f aca="false">COUNTIF($BA$3920:$EH$3920,"D")</f>
        <v>2</v>
      </c>
      <c r="AW3920" s="0" t="n">
        <f aca="false">COUNTIF($BA$3920:$EH$3920,"R")</f>
        <v>6</v>
      </c>
      <c r="AX3920" s="0" t="n">
        <f aca="false">IF(BN3920="D",1,0)+IF(BO3920="D",1,0)+IF(BT3920="D",1,0)+IF(BU3920="D",1,0)+IF(BW3920="D",1,0)+IF(CC3920="D",1,0)+IF(CD3920="D",1,0)+IF(CE3920="D",1,0)+IF(CF3920="D",1,0)+IF(CL3920="D",1,0)+IF(CM3920="D",1,0)+IF(CQ3920="D",1,0)+IF(CR3920="D",1,0)+IF(CS3920="D",1,0)+IF(CW3920="D",1,0)+IF(CX3920="D",1,0)+IF(DD3920="D",1,0)+IF(DE3920="D",1,0)+IF(DJ3920="D",1,0)+IF(DK3920="D",1,0)+IF(DO3920="D",1,0)+IF(DP3920="D",1,0)+IF(DQ3920="D",1,0)+IF(DW3920="D",1,0)+IF(DZ3920="D",1,0)+IF(EH3920="D",1,0)</f>
        <v>2</v>
      </c>
      <c r="AY3920" s="0" t="n">
        <f aca="false">IF(DJ3920&lt;&gt;"",1,0)+IF(DK3920&lt;&gt;"",1,0)+IF(DM3920&lt;&gt;"",1,0)+IF(DO3920&lt;&gt;"",1,0)+IF(DP3920&lt;&gt;"",1,0)+IF(DQ3920&lt;&gt;"",1,0)+IF(DS3920&lt;&gt;"",1,0)+IF(DT3920&lt;&gt;"",1,0)+IF(DV3920&lt;&gt;"",1,0)+IF(DW3920&lt;&gt;"",1,0)+IF(DX3920&lt;&gt;"",1,0)+IF(DY3920&lt;&gt;"",1,0)+IF(DZ3920&lt;&gt;"",1,0)+IF(EB3920&lt;&gt;"",1,0)+IF(EC3920&lt;&gt;"",1,0)+IF(ED3920&lt;&gt;"",1,0)+IF(EG3920&lt;&gt;"",1,0)+IF(EH3920&lt;&gt;"",1,0)</f>
        <v>5</v>
      </c>
      <c r="AZ3920" s="0" t="n">
        <f aca="false">IF(EH3920&lt;&gt;"",1,0)</f>
        <v>0</v>
      </c>
      <c r="BB3920" s="0" t="s">
        <v>154</v>
      </c>
      <c r="BG3920" s="0" t="s">
        <v>155</v>
      </c>
      <c r="BH3920" s="0" t="s">
        <v>155</v>
      </c>
      <c r="BI3920" s="0" t="s">
        <v>155</v>
      </c>
      <c r="BJ3920" s="0" t="s">
        <v>155</v>
      </c>
      <c r="BL3920" s="0" t="s">
        <v>155</v>
      </c>
      <c r="CA3920" s="0" t="s">
        <v>155</v>
      </c>
      <c r="CN3920" s="0" t="s">
        <v>155</v>
      </c>
      <c r="CO3920" s="0" t="s">
        <v>141</v>
      </c>
      <c r="CP3920" s="0" t="s">
        <v>155</v>
      </c>
      <c r="CQ3920" s="0" t="s">
        <v>145</v>
      </c>
      <c r="CT3920" s="0" t="s">
        <v>155</v>
      </c>
      <c r="CV3920" s="0" t="s">
        <v>155</v>
      </c>
      <c r="CY3920" s="0" t="s">
        <v>155</v>
      </c>
      <c r="CZ3920" s="0" t="s">
        <v>141</v>
      </c>
      <c r="DC3920" s="0" t="s">
        <v>155</v>
      </c>
      <c r="DF3920" s="0" t="s">
        <v>155</v>
      </c>
      <c r="DG3920" s="0" t="s">
        <v>141</v>
      </c>
      <c r="DI3920" s="0" t="s">
        <v>155</v>
      </c>
      <c r="DJ3920" s="0" t="s">
        <v>141</v>
      </c>
      <c r="DL3920" s="0" t="s">
        <v>155</v>
      </c>
      <c r="DN3920" s="0" t="s">
        <v>155</v>
      </c>
      <c r="DS3920" s="0" t="s">
        <v>141</v>
      </c>
      <c r="DU3920" s="0" t="s">
        <v>155</v>
      </c>
      <c r="DW3920" s="0" t="s">
        <v>145</v>
      </c>
      <c r="DX3920" s="0" t="s">
        <v>155</v>
      </c>
      <c r="EA3920" s="0" t="s">
        <v>155</v>
      </c>
      <c r="ED3920" s="0" t="s">
        <v>141</v>
      </c>
      <c r="EF3920" s="0" t="s">
        <v>155</v>
      </c>
    </row>
    <row r="3921" customFormat="false" ht="15" hidden="false" customHeight="false" outlineLevel="0" collapsed="false">
      <c r="A3921" s="0" t="s">
        <v>15515</v>
      </c>
      <c r="B3921" s="0" t="n">
        <v>78</v>
      </c>
      <c r="C3921" s="0" t="n">
        <v>12054</v>
      </c>
      <c r="D3921" s="0" t="s">
        <v>1440</v>
      </c>
      <c r="E3921" s="0" t="s">
        <v>450</v>
      </c>
      <c r="F3921" s="0" t="str">
        <f aca="false">CONCATENATE(D3921," ",LEFT(H3921,4),"T=",AU3921,"D=",AV3921,"R=",AW3921,"M=",AX3921,"L=",AY3921,"B=",AZ3921)</f>
        <v>GROAT T=31D=4R=3M=1L=3B=0</v>
      </c>
      <c r="G3921" s="0" t="s">
        <v>201</v>
      </c>
      <c r="I3921" s="0" t="s">
        <v>15516</v>
      </c>
      <c r="J3921" s="0" t="s">
        <v>10718</v>
      </c>
      <c r="K3921" s="0" t="s">
        <v>144</v>
      </c>
      <c r="L3921" s="0" t="s">
        <v>141</v>
      </c>
      <c r="M3921" s="0" t="s">
        <v>15517</v>
      </c>
      <c r="N3921" s="0" t="str">
        <f aca="false">RIGHT(M3921,LEN(M3921)-FIND(" ",M3921))</f>
        <v>REEVES RD NE</v>
      </c>
      <c r="P3921" s="0" t="s">
        <v>147</v>
      </c>
      <c r="Q3921" s="0" t="s">
        <v>148</v>
      </c>
      <c r="R3921" s="0" t="n">
        <v>44483</v>
      </c>
      <c r="AD3921" s="0" t="s">
        <v>149</v>
      </c>
      <c r="AE3921" s="0" t="s">
        <v>150</v>
      </c>
      <c r="AH3921" s="0" t="n">
        <v>14</v>
      </c>
      <c r="AI3921" s="0" t="n">
        <v>11</v>
      </c>
      <c r="AJ3921" s="0" t="s">
        <v>4175</v>
      </c>
      <c r="AM3921" s="0" t="s">
        <v>4176</v>
      </c>
      <c r="AN3921" s="0" t="s">
        <v>147</v>
      </c>
      <c r="AO3921" s="0" t="s">
        <v>14986</v>
      </c>
      <c r="AP3921" s="0" t="s">
        <v>14987</v>
      </c>
      <c r="AQ3921" s="0" t="n">
        <v>9</v>
      </c>
      <c r="AR3921" s="0" t="n">
        <v>64</v>
      </c>
      <c r="AS3921" s="0" t="n">
        <v>32</v>
      </c>
      <c r="AU3921" s="0" t="n">
        <f aca="false">COUNTA($BA$3921:$EH$3921)</f>
        <v>31</v>
      </c>
      <c r="AV3921" s="0" t="n">
        <f aca="false">COUNTIF($BA$3921:$EH$3921,"D")</f>
        <v>4</v>
      </c>
      <c r="AW3921" s="0" t="n">
        <f aca="false">COUNTIF($BA$3921:$EH$3921,"R")</f>
        <v>3</v>
      </c>
      <c r="AX3921" s="0" t="n">
        <f aca="false">IF(BN3921="D",1,0)+IF(BO3921="D",1,0)+IF(BT3921="D",1,0)+IF(BU3921="D",1,0)+IF(BW3921="D",1,0)+IF(CC3921="D",1,0)+IF(CD3921="D",1,0)+IF(CE3921="D",1,0)+IF(CF3921="D",1,0)+IF(CL3921="D",1,0)+IF(CM3921="D",1,0)+IF(CQ3921="D",1,0)+IF(CR3921="D",1,0)+IF(CS3921="D",1,0)+IF(CW3921="D",1,0)+IF(CX3921="D",1,0)+IF(DD3921="D",1,0)+IF(DE3921="D",1,0)+IF(DJ3921="D",1,0)+IF(DK3921="D",1,0)+IF(DO3921="D",1,0)+IF(DP3921="D",1,0)+IF(DQ3921="D",1,0)+IF(DW3921="D",1,0)+IF(DZ3921="D",1,0)+IF(EH3921="D",1,0)</f>
        <v>1</v>
      </c>
      <c r="AY3921" s="0" t="n">
        <f aca="false">IF(DJ3921&lt;&gt;"",1,0)+IF(DK3921&lt;&gt;"",1,0)+IF(DM3921&lt;&gt;"",1,0)+IF(DO3921&lt;&gt;"",1,0)+IF(DP3921&lt;&gt;"",1,0)+IF(DQ3921&lt;&gt;"",1,0)+IF(DS3921&lt;&gt;"",1,0)+IF(DT3921&lt;&gt;"",1,0)+IF(DV3921&lt;&gt;"",1,0)+IF(DW3921&lt;&gt;"",1,0)+IF(DX3921&lt;&gt;"",1,0)+IF(DY3921&lt;&gt;"",1,0)+IF(DZ3921&lt;&gt;"",1,0)+IF(EB3921&lt;&gt;"",1,0)+IF(EC3921&lt;&gt;"",1,0)+IF(ED3921&lt;&gt;"",1,0)+IF(EG3921&lt;&gt;"",1,0)+IF(EH3921&lt;&gt;"",1,0)</f>
        <v>3</v>
      </c>
      <c r="AZ3921" s="0" t="n">
        <f aca="false">IF(EH3921&lt;&gt;"",1,0)</f>
        <v>0</v>
      </c>
      <c r="BB3921" s="0" t="s">
        <v>154</v>
      </c>
      <c r="BC3921" s="0" t="s">
        <v>155</v>
      </c>
      <c r="BD3921" s="0" t="s">
        <v>155</v>
      </c>
      <c r="BE3921" s="0" t="s">
        <v>155</v>
      </c>
      <c r="BH3921" s="0" t="s">
        <v>155</v>
      </c>
      <c r="BK3921" s="0" t="s">
        <v>155</v>
      </c>
      <c r="BL3921" s="0" t="s">
        <v>155</v>
      </c>
      <c r="BR3921" s="0" t="s">
        <v>155</v>
      </c>
      <c r="BS3921" s="0" t="s">
        <v>155</v>
      </c>
      <c r="BV3921" s="0" t="s">
        <v>155</v>
      </c>
      <c r="BY3921" s="0" t="s">
        <v>145</v>
      </c>
      <c r="CA3921" s="0" t="s">
        <v>155</v>
      </c>
      <c r="CG3921" s="0" t="s">
        <v>155</v>
      </c>
      <c r="CH3921" s="0" t="s">
        <v>145</v>
      </c>
      <c r="CK3921" s="0" t="s">
        <v>155</v>
      </c>
      <c r="CN3921" s="0" t="s">
        <v>155</v>
      </c>
      <c r="CO3921" s="0" t="s">
        <v>141</v>
      </c>
      <c r="CP3921" s="0" t="s">
        <v>155</v>
      </c>
      <c r="CV3921" s="0" t="s">
        <v>155</v>
      </c>
      <c r="CW3921" s="0" t="s">
        <v>145</v>
      </c>
      <c r="CY3921" s="0" t="s">
        <v>155</v>
      </c>
      <c r="CZ3921" s="0" t="s">
        <v>141</v>
      </c>
      <c r="DC3921" s="0" t="s">
        <v>155</v>
      </c>
      <c r="DI3921" s="0" t="s">
        <v>155</v>
      </c>
      <c r="DM3921" s="0" t="s">
        <v>145</v>
      </c>
      <c r="DN3921" s="0" t="s">
        <v>155</v>
      </c>
      <c r="DU3921" s="0" t="s">
        <v>155</v>
      </c>
      <c r="DX3921" s="0" t="s">
        <v>155</v>
      </c>
      <c r="EA3921" s="0" t="s">
        <v>155</v>
      </c>
      <c r="ED3921" s="0" t="s">
        <v>141</v>
      </c>
      <c r="EF3921" s="0" t="s">
        <v>155</v>
      </c>
    </row>
    <row r="3922" customFormat="false" ht="15" hidden="false" customHeight="false" outlineLevel="0" collapsed="false">
      <c r="A3922" s="0" t="s">
        <v>15518</v>
      </c>
      <c r="B3922" s="0" t="n">
        <v>78</v>
      </c>
      <c r="C3922" s="0" t="n">
        <v>444975</v>
      </c>
      <c r="D3922" s="0" t="s">
        <v>15519</v>
      </c>
      <c r="E3922" s="0" t="s">
        <v>15520</v>
      </c>
      <c r="F3922" s="0" t="str">
        <f aca="false">CONCATENATE(D3922," ",LEFT(H3922,4),"T=",AU3922,"D=",AV3922,"R=",AW3922,"M=",AX3922,"L=",AY3922,"B=",AZ3922)</f>
        <v>HARPER T=1D=0R=0M=0L=0B=0</v>
      </c>
      <c r="G3922" s="0" t="s">
        <v>849</v>
      </c>
      <c r="I3922" s="0" t="s">
        <v>15521</v>
      </c>
      <c r="J3922" s="0" t="s">
        <v>15522</v>
      </c>
      <c r="K3922" s="0" t="s">
        <v>144</v>
      </c>
      <c r="M3922" s="0" t="s">
        <v>15523</v>
      </c>
      <c r="N3922" s="0" t="str">
        <f aca="false">RIGHT(M3922,LEN(M3922)-FIND(" ",M3922))</f>
        <v>ROBERTS LN NE</v>
      </c>
      <c r="O3922" s="0" t="s">
        <v>15524</v>
      </c>
      <c r="P3922" s="0" t="s">
        <v>147</v>
      </c>
      <c r="Q3922" s="0" t="s">
        <v>148</v>
      </c>
      <c r="R3922" s="0" t="n">
        <v>44483</v>
      </c>
      <c r="AD3922" s="0" t="s">
        <v>149</v>
      </c>
      <c r="AE3922" s="0" t="s">
        <v>150</v>
      </c>
      <c r="AH3922" s="0" t="n">
        <v>14</v>
      </c>
      <c r="AI3922" s="0" t="n">
        <v>11</v>
      </c>
      <c r="AJ3922" s="0" t="s">
        <v>4175</v>
      </c>
      <c r="AM3922" s="0" t="s">
        <v>4176</v>
      </c>
      <c r="AN3922" s="0" t="s">
        <v>147</v>
      </c>
      <c r="AO3922" s="0" t="s">
        <v>14986</v>
      </c>
      <c r="AP3922" s="0" t="s">
        <v>14987</v>
      </c>
      <c r="AQ3922" s="0" t="n">
        <v>9</v>
      </c>
      <c r="AR3922" s="0" t="n">
        <v>64</v>
      </c>
      <c r="AS3922" s="0" t="n">
        <v>32</v>
      </c>
      <c r="AU3922" s="0" t="n">
        <f aca="false">COUNTA($BA$3922:$EH$3922)</f>
        <v>1</v>
      </c>
      <c r="AV3922" s="0" t="n">
        <f aca="false">COUNTIF($BA$3922:$EH$3922,"D")</f>
        <v>0</v>
      </c>
      <c r="AW3922" s="0" t="n">
        <f aca="false">COUNTIF($BA$3922:$EH$3922,"R")</f>
        <v>0</v>
      </c>
      <c r="AX3922" s="0" t="n">
        <f aca="false">IF(BN3922="D",1,0)+IF(BO3922="D",1,0)+IF(BT3922="D",1,0)+IF(BU3922="D",1,0)+IF(BW3922="D",1,0)+IF(CC3922="D",1,0)+IF(CD3922="D",1,0)+IF(CE3922="D",1,0)+IF(CF3922="D",1,0)+IF(CL3922="D",1,0)+IF(CM3922="D",1,0)+IF(CQ3922="D",1,0)+IF(CR3922="D",1,0)+IF(CS3922="D",1,0)+IF(CW3922="D",1,0)+IF(CX3922="D",1,0)+IF(DD3922="D",1,0)+IF(DE3922="D",1,0)+IF(DJ3922="D",1,0)+IF(DK3922="D",1,0)+IF(DO3922="D",1,0)+IF(DP3922="D",1,0)+IF(DQ3922="D",1,0)+IF(DW3922="D",1,0)+IF(DZ3922="D",1,0)+IF(EH3922="D",1,0)</f>
        <v>0</v>
      </c>
      <c r="AY3922" s="0" t="n">
        <f aca="false">IF(DJ3922&lt;&gt;"",1,0)+IF(DK3922&lt;&gt;"",1,0)+IF(DM3922&lt;&gt;"",1,0)+IF(DO3922&lt;&gt;"",1,0)+IF(DP3922&lt;&gt;"",1,0)+IF(DQ3922&lt;&gt;"",1,0)+IF(DS3922&lt;&gt;"",1,0)+IF(DT3922&lt;&gt;"",1,0)+IF(DV3922&lt;&gt;"",1,0)+IF(DW3922&lt;&gt;"",1,0)+IF(DX3922&lt;&gt;"",1,0)+IF(DY3922&lt;&gt;"",1,0)+IF(DZ3922&lt;&gt;"",1,0)+IF(EB3922&lt;&gt;"",1,0)+IF(EC3922&lt;&gt;"",1,0)+IF(ED3922&lt;&gt;"",1,0)+IF(EG3922&lt;&gt;"",1,0)+IF(EH3922&lt;&gt;"",1,0)</f>
        <v>0</v>
      </c>
      <c r="AZ3922" s="0" t="n">
        <f aca="false">IF(EH3922&lt;&gt;"",1,0)</f>
        <v>0</v>
      </c>
      <c r="BB3922" s="0" t="s">
        <v>154</v>
      </c>
    </row>
    <row r="3923" customFormat="false" ht="15" hidden="false" customHeight="false" outlineLevel="0" collapsed="false">
      <c r="A3923" s="0" t="s">
        <v>15525</v>
      </c>
      <c r="B3923" s="0" t="n">
        <v>78</v>
      </c>
      <c r="C3923" s="0" t="n">
        <v>366829</v>
      </c>
      <c r="D3923" s="0" t="s">
        <v>15526</v>
      </c>
      <c r="E3923" s="0" t="s">
        <v>1043</v>
      </c>
      <c r="F3923" s="0" t="str">
        <f aca="false">CONCATENATE(D3923," ",LEFT(H3923,4),"T=",AU3923,"D=",AV3923,"R=",AW3923,"M=",AX3923,"L=",AY3923,"B=",AZ3923)</f>
        <v>MARTINEK T=18D=3R=1M=2L=5B=1</v>
      </c>
      <c r="G3923" s="0" t="s">
        <v>181</v>
      </c>
      <c r="I3923" s="0" t="s">
        <v>15527</v>
      </c>
      <c r="J3923" s="0" t="s">
        <v>4169</v>
      </c>
      <c r="K3923" s="0" t="s">
        <v>144</v>
      </c>
      <c r="L3923" s="0" t="s">
        <v>145</v>
      </c>
      <c r="M3923" s="0" t="s">
        <v>15528</v>
      </c>
      <c r="N3923" s="0" t="str">
        <f aca="false">RIGHT(M3923,LEN(M3923)-FIND(" ",M3923))</f>
        <v>COVENTRY AVE NE</v>
      </c>
      <c r="P3923" s="0" t="s">
        <v>147</v>
      </c>
      <c r="Q3923" s="0" t="s">
        <v>148</v>
      </c>
      <c r="R3923" s="0" t="n">
        <v>44483</v>
      </c>
      <c r="AD3923" s="0" t="s">
        <v>149</v>
      </c>
      <c r="AE3923" s="0" t="s">
        <v>150</v>
      </c>
      <c r="AH3923" s="0" t="n">
        <v>14</v>
      </c>
      <c r="AI3923" s="0" t="n">
        <v>11</v>
      </c>
      <c r="AJ3923" s="0" t="s">
        <v>4175</v>
      </c>
      <c r="AM3923" s="0" t="s">
        <v>4176</v>
      </c>
      <c r="AN3923" s="0" t="s">
        <v>147</v>
      </c>
      <c r="AO3923" s="0" t="s">
        <v>14986</v>
      </c>
      <c r="AP3923" s="0" t="s">
        <v>14987</v>
      </c>
      <c r="AQ3923" s="0" t="n">
        <v>9</v>
      </c>
      <c r="AR3923" s="0" t="n">
        <v>64</v>
      </c>
      <c r="AS3923" s="0" t="n">
        <v>32</v>
      </c>
      <c r="AU3923" s="0" t="n">
        <f aca="false">COUNTA($BA$3923:$EH$3923)</f>
        <v>18</v>
      </c>
      <c r="AV3923" s="0" t="n">
        <f aca="false">COUNTIF($BA$3923:$EH$3923,"D")</f>
        <v>3</v>
      </c>
      <c r="AW3923" s="0" t="n">
        <f aca="false">COUNTIF($BA$3923:$EH$3923,"R")</f>
        <v>1</v>
      </c>
      <c r="AX3923" s="0" t="n">
        <f aca="false">IF(BN3923="D",1,0)+IF(BO3923="D",1,0)+IF(BT3923="D",1,0)+IF(BU3923="D",1,0)+IF(BW3923="D",1,0)+IF(CC3923="D",1,0)+IF(CD3923="D",1,0)+IF(CE3923="D",1,0)+IF(CF3923="D",1,0)+IF(CL3923="D",1,0)+IF(CM3923="D",1,0)+IF(CQ3923="D",1,0)+IF(CR3923="D",1,0)+IF(CS3923="D",1,0)+IF(CW3923="D",1,0)+IF(CX3923="D",1,0)+IF(DD3923="D",1,0)+IF(DE3923="D",1,0)+IF(DJ3923="D",1,0)+IF(DK3923="D",1,0)+IF(DO3923="D",1,0)+IF(DP3923="D",1,0)+IF(DQ3923="D",1,0)+IF(DW3923="D",1,0)+IF(DZ3923="D",1,0)+IF(EH3923="D",1,0)</f>
        <v>2</v>
      </c>
      <c r="AY3923" s="0" t="n">
        <f aca="false">IF(DJ3923&lt;&gt;"",1,0)+IF(DK3923&lt;&gt;"",1,0)+IF(DM3923&lt;&gt;"",1,0)+IF(DO3923&lt;&gt;"",1,0)+IF(DP3923&lt;&gt;"",1,0)+IF(DQ3923&lt;&gt;"",1,0)+IF(DS3923&lt;&gt;"",1,0)+IF(DT3923&lt;&gt;"",1,0)+IF(DV3923&lt;&gt;"",1,0)+IF(DW3923&lt;&gt;"",1,0)+IF(DX3923&lt;&gt;"",1,0)+IF(DY3923&lt;&gt;"",1,0)+IF(DZ3923&lt;&gt;"",1,0)+IF(EB3923&lt;&gt;"",1,0)+IF(EC3923&lt;&gt;"",1,0)+IF(ED3923&lt;&gt;"",1,0)+IF(EG3923&lt;&gt;"",1,0)+IF(EH3923&lt;&gt;"",1,0)</f>
        <v>5</v>
      </c>
      <c r="AZ3923" s="0" t="n">
        <f aca="false">IF(EH3923&lt;&gt;"",1,0)</f>
        <v>1</v>
      </c>
      <c r="BB3923" s="0" t="s">
        <v>154</v>
      </c>
      <c r="CA3923" s="0" t="s">
        <v>155</v>
      </c>
      <c r="CK3923" s="0" t="s">
        <v>155</v>
      </c>
      <c r="CN3923" s="0" t="s">
        <v>155</v>
      </c>
      <c r="CP3923" s="0" t="s">
        <v>155</v>
      </c>
      <c r="CV3923" s="0" t="s">
        <v>155</v>
      </c>
      <c r="DC3923" s="0" t="s">
        <v>155</v>
      </c>
      <c r="DI3923" s="0" t="s">
        <v>155</v>
      </c>
      <c r="DN3923" s="0" t="s">
        <v>155</v>
      </c>
      <c r="DR3923" s="0" t="s">
        <v>155</v>
      </c>
      <c r="DS3923" s="0" t="s">
        <v>145</v>
      </c>
      <c r="DU3923" s="0" t="s">
        <v>155</v>
      </c>
      <c r="DW3923" s="0" t="s">
        <v>145</v>
      </c>
      <c r="DX3923" s="0" t="s">
        <v>155</v>
      </c>
      <c r="EA3923" s="0" t="s">
        <v>155</v>
      </c>
      <c r="ED3923" s="0" t="s">
        <v>141</v>
      </c>
      <c r="EF3923" s="0" t="s">
        <v>155</v>
      </c>
      <c r="EH3923" s="0" t="s">
        <v>145</v>
      </c>
    </row>
    <row r="3924" customFormat="false" ht="15" hidden="false" customHeight="false" outlineLevel="0" collapsed="false">
      <c r="A3924" s="0" t="s">
        <v>15529</v>
      </c>
      <c r="B3924" s="0" t="n">
        <v>78</v>
      </c>
      <c r="C3924" s="0" t="n">
        <v>466171</v>
      </c>
      <c r="D3924" s="0" t="s">
        <v>15530</v>
      </c>
      <c r="E3924" s="0" t="s">
        <v>1720</v>
      </c>
      <c r="F3924" s="0" t="str">
        <f aca="false">CONCATENATE(D3924," ",LEFT(H3924,4),"T=",AU3924,"D=",AV3924,"R=",AW3924,"M=",AX3924,"L=",AY3924,"B=",AZ3924)</f>
        <v>TATE T=5D=0R=0M=0L=0B=0</v>
      </c>
      <c r="G3924" s="0" t="s">
        <v>432</v>
      </c>
      <c r="I3924" s="0" t="s">
        <v>15531</v>
      </c>
      <c r="J3924" s="0" t="s">
        <v>6722</v>
      </c>
      <c r="K3924" s="0" t="s">
        <v>144</v>
      </c>
      <c r="M3924" s="0" t="s">
        <v>15532</v>
      </c>
      <c r="N3924" s="0" t="str">
        <f aca="false">RIGHT(M3924,LEN(M3924)-FIND(" ",M3924))</f>
        <v>ROBERTS LN NE</v>
      </c>
      <c r="P3924" s="0" t="s">
        <v>147</v>
      </c>
      <c r="Q3924" s="0" t="s">
        <v>148</v>
      </c>
      <c r="R3924" s="0" t="n">
        <v>44483</v>
      </c>
      <c r="AD3924" s="0" t="s">
        <v>149</v>
      </c>
      <c r="AE3924" s="0" t="s">
        <v>150</v>
      </c>
      <c r="AH3924" s="0" t="n">
        <v>14</v>
      </c>
      <c r="AI3924" s="0" t="n">
        <v>11</v>
      </c>
      <c r="AJ3924" s="0" t="s">
        <v>4175</v>
      </c>
      <c r="AM3924" s="0" t="s">
        <v>4176</v>
      </c>
      <c r="AN3924" s="0" t="s">
        <v>147</v>
      </c>
      <c r="AO3924" s="0" t="s">
        <v>14986</v>
      </c>
      <c r="AP3924" s="0" t="s">
        <v>14987</v>
      </c>
      <c r="AQ3924" s="0" t="n">
        <v>9</v>
      </c>
      <c r="AR3924" s="0" t="n">
        <v>64</v>
      </c>
      <c r="AS3924" s="0" t="n">
        <v>32</v>
      </c>
      <c r="AU3924" s="0" t="n">
        <f aca="false">COUNTA($BA$3924:$EH$3924)</f>
        <v>5</v>
      </c>
      <c r="AV3924" s="0" t="n">
        <f aca="false">COUNTIF($BA$3924:$EH$3924,"D")</f>
        <v>0</v>
      </c>
      <c r="AW3924" s="0" t="n">
        <f aca="false">COUNTIF($BA$3924:$EH$3924,"R")</f>
        <v>0</v>
      </c>
      <c r="AX3924" s="0" t="n">
        <f aca="false">IF(BN3924="D",1,0)+IF(BO3924="D",1,0)+IF(BT3924="D",1,0)+IF(BU3924="D",1,0)+IF(BW3924="D",1,0)+IF(CC3924="D",1,0)+IF(CD3924="D",1,0)+IF(CE3924="D",1,0)+IF(CF3924="D",1,0)+IF(CL3924="D",1,0)+IF(CM3924="D",1,0)+IF(CQ3924="D",1,0)+IF(CR3924="D",1,0)+IF(CS3924="D",1,0)+IF(CW3924="D",1,0)+IF(CX3924="D",1,0)+IF(DD3924="D",1,0)+IF(DE3924="D",1,0)+IF(DJ3924="D",1,0)+IF(DK3924="D",1,0)+IF(DO3924="D",1,0)+IF(DP3924="D",1,0)+IF(DQ3924="D",1,0)+IF(DW3924="D",1,0)+IF(DZ3924="D",1,0)+IF(EH3924="D",1,0)</f>
        <v>0</v>
      </c>
      <c r="AY3924" s="0" t="n">
        <f aca="false">IF(DJ3924&lt;&gt;"",1,0)+IF(DK3924&lt;&gt;"",1,0)+IF(DM3924&lt;&gt;"",1,0)+IF(DO3924&lt;&gt;"",1,0)+IF(DP3924&lt;&gt;"",1,0)+IF(DQ3924&lt;&gt;"",1,0)+IF(DS3924&lt;&gt;"",1,0)+IF(DT3924&lt;&gt;"",1,0)+IF(DV3924&lt;&gt;"",1,0)+IF(DW3924&lt;&gt;"",1,0)+IF(DX3924&lt;&gt;"",1,0)+IF(DY3924&lt;&gt;"",1,0)+IF(DZ3924&lt;&gt;"",1,0)+IF(EB3924&lt;&gt;"",1,0)+IF(EC3924&lt;&gt;"",1,0)+IF(ED3924&lt;&gt;"",1,0)+IF(EG3924&lt;&gt;"",1,0)+IF(EH3924&lt;&gt;"",1,0)</f>
        <v>0</v>
      </c>
      <c r="AZ3924" s="0" t="n">
        <f aca="false">IF(EH3924&lt;&gt;"",1,0)</f>
        <v>0</v>
      </c>
      <c r="BB3924" s="0" t="s">
        <v>154</v>
      </c>
      <c r="DC3924" s="0" t="s">
        <v>155</v>
      </c>
      <c r="DI3924" s="0" t="s">
        <v>155</v>
      </c>
      <c r="DN3924" s="0" t="s">
        <v>155</v>
      </c>
      <c r="EF3924" s="0" t="s">
        <v>155</v>
      </c>
    </row>
    <row r="3925" customFormat="false" ht="15" hidden="false" customHeight="false" outlineLevel="0" collapsed="false">
      <c r="A3925" s="0" t="s">
        <v>15533</v>
      </c>
      <c r="B3925" s="0" t="n">
        <v>78</v>
      </c>
      <c r="C3925" s="0" t="n">
        <v>443705</v>
      </c>
      <c r="D3925" s="0" t="s">
        <v>15534</v>
      </c>
      <c r="E3925" s="0" t="s">
        <v>2260</v>
      </c>
      <c r="F3925" s="0" t="str">
        <f aca="false">CONCATENATE(D3925," ",LEFT(H3925,4),"T=",AU3925,"D=",AV3925,"R=",AW3925,"M=",AX3925,"L=",AY3925,"B=",AZ3925)</f>
        <v>RAFTER T=4D=0R=0M=0L=0B=0</v>
      </c>
      <c r="G3925" s="0" t="s">
        <v>634</v>
      </c>
      <c r="I3925" s="0" t="s">
        <v>8929</v>
      </c>
      <c r="J3925" s="0" t="s">
        <v>15535</v>
      </c>
      <c r="K3925" s="0" t="s">
        <v>144</v>
      </c>
      <c r="M3925" s="0" t="s">
        <v>15536</v>
      </c>
      <c r="N3925" s="0" t="str">
        <f aca="false">RIGHT(M3925,LEN(M3925)-FIND(" ",M3925))</f>
        <v>ROBERTS LN NE</v>
      </c>
      <c r="P3925" s="0" t="s">
        <v>147</v>
      </c>
      <c r="Q3925" s="0" t="s">
        <v>148</v>
      </c>
      <c r="R3925" s="0" t="n">
        <v>44483</v>
      </c>
      <c r="S3925" s="0" t="n">
        <v>3623</v>
      </c>
      <c r="AD3925" s="0" t="s">
        <v>149</v>
      </c>
      <c r="AE3925" s="0" t="s">
        <v>150</v>
      </c>
      <c r="AH3925" s="0" t="n">
        <v>14</v>
      </c>
      <c r="AI3925" s="0" t="n">
        <v>11</v>
      </c>
      <c r="AJ3925" s="0" t="s">
        <v>4175</v>
      </c>
      <c r="AM3925" s="0" t="s">
        <v>4176</v>
      </c>
      <c r="AN3925" s="0" t="s">
        <v>147</v>
      </c>
      <c r="AO3925" s="0" t="s">
        <v>14986</v>
      </c>
      <c r="AP3925" s="0" t="s">
        <v>14987</v>
      </c>
      <c r="AQ3925" s="0" t="n">
        <v>9</v>
      </c>
      <c r="AR3925" s="0" t="n">
        <v>64</v>
      </c>
      <c r="AS3925" s="0" t="n">
        <v>32</v>
      </c>
      <c r="AU3925" s="0" t="n">
        <f aca="false">COUNTA($BA$3925:$EH$3925)</f>
        <v>4</v>
      </c>
      <c r="AV3925" s="0" t="n">
        <f aca="false">COUNTIF($BA$3925:$EH$3925,"D")</f>
        <v>0</v>
      </c>
      <c r="AW3925" s="0" t="n">
        <f aca="false">COUNTIF($BA$3925:$EH$3925,"R")</f>
        <v>0</v>
      </c>
      <c r="AX3925" s="0" t="n">
        <f aca="false">IF(BN3925="D",1,0)+IF(BO3925="D",1,0)+IF(BT3925="D",1,0)+IF(BU3925="D",1,0)+IF(BW3925="D",1,0)+IF(CC3925="D",1,0)+IF(CD3925="D",1,0)+IF(CE3925="D",1,0)+IF(CF3925="D",1,0)+IF(CL3925="D",1,0)+IF(CM3925="D",1,0)+IF(CQ3925="D",1,0)+IF(CR3925="D",1,0)+IF(CS3925="D",1,0)+IF(CW3925="D",1,0)+IF(CX3925="D",1,0)+IF(DD3925="D",1,0)+IF(DE3925="D",1,0)+IF(DJ3925="D",1,0)+IF(DK3925="D",1,0)+IF(DO3925="D",1,0)+IF(DP3925="D",1,0)+IF(DQ3925="D",1,0)+IF(DW3925="D",1,0)+IF(DZ3925="D",1,0)+IF(EH3925="D",1,0)</f>
        <v>0</v>
      </c>
      <c r="AY3925" s="0" t="n">
        <f aca="false">IF(DJ3925&lt;&gt;"",1,0)+IF(DK3925&lt;&gt;"",1,0)+IF(DM3925&lt;&gt;"",1,0)+IF(DO3925&lt;&gt;"",1,0)+IF(DP3925&lt;&gt;"",1,0)+IF(DQ3925&lt;&gt;"",1,0)+IF(DS3925&lt;&gt;"",1,0)+IF(DT3925&lt;&gt;"",1,0)+IF(DV3925&lt;&gt;"",1,0)+IF(DW3925&lt;&gt;"",1,0)+IF(DX3925&lt;&gt;"",1,0)+IF(DY3925&lt;&gt;"",1,0)+IF(DZ3925&lt;&gt;"",1,0)+IF(EB3925&lt;&gt;"",1,0)+IF(EC3925&lt;&gt;"",1,0)+IF(ED3925&lt;&gt;"",1,0)+IF(EG3925&lt;&gt;"",1,0)+IF(EH3925&lt;&gt;"",1,0)</f>
        <v>0</v>
      </c>
      <c r="AZ3925" s="0" t="n">
        <f aca="false">IF(EH3925&lt;&gt;"",1,0)</f>
        <v>0</v>
      </c>
      <c r="BB3925" s="0" t="s">
        <v>154</v>
      </c>
      <c r="DN3925" s="0" t="s">
        <v>155</v>
      </c>
      <c r="DU3925" s="0" t="s">
        <v>155</v>
      </c>
      <c r="EF3925" s="0" t="s">
        <v>155</v>
      </c>
    </row>
    <row r="3926" customFormat="false" ht="15" hidden="false" customHeight="false" outlineLevel="0" collapsed="false">
      <c r="A3926" s="0" t="s">
        <v>15537</v>
      </c>
      <c r="B3926" s="0" t="n">
        <v>78</v>
      </c>
      <c r="C3926" s="0" t="n">
        <v>270436</v>
      </c>
      <c r="D3926" s="0" t="s">
        <v>643</v>
      </c>
      <c r="E3926" s="0" t="s">
        <v>2621</v>
      </c>
      <c r="F3926" s="0" t="str">
        <f aca="false">CONCATENATE(D3926," ",LEFT(H3926,4),"T=",AU3926,"D=",AV3926,"R=",AW3926,"M=",AX3926,"L=",AY3926,"B=",AZ3926)</f>
        <v>WILLIAMS T=25D=5R=0M=1L=3B=0</v>
      </c>
      <c r="G3926" s="0" t="s">
        <v>215</v>
      </c>
      <c r="I3926" s="0" t="s">
        <v>15538</v>
      </c>
      <c r="J3926" s="0" t="s">
        <v>11639</v>
      </c>
      <c r="K3926" s="0" t="s">
        <v>144</v>
      </c>
      <c r="L3926" s="0" t="s">
        <v>145</v>
      </c>
      <c r="M3926" s="0" t="s">
        <v>15539</v>
      </c>
      <c r="N3926" s="0" t="str">
        <f aca="false">RIGHT(M3926,LEN(M3926)-FIND(" ",M3926))</f>
        <v>GLENN DR NE</v>
      </c>
      <c r="P3926" s="0" t="s">
        <v>147</v>
      </c>
      <c r="Q3926" s="0" t="s">
        <v>148</v>
      </c>
      <c r="R3926" s="0" t="n">
        <v>44483</v>
      </c>
      <c r="AD3926" s="0" t="s">
        <v>149</v>
      </c>
      <c r="AE3926" s="0" t="s">
        <v>150</v>
      </c>
      <c r="AH3926" s="0" t="n">
        <v>14</v>
      </c>
      <c r="AI3926" s="0" t="n">
        <v>11</v>
      </c>
      <c r="AJ3926" s="0" t="s">
        <v>4175</v>
      </c>
      <c r="AM3926" s="0" t="s">
        <v>4176</v>
      </c>
      <c r="AN3926" s="0" t="s">
        <v>147</v>
      </c>
      <c r="AO3926" s="0" t="s">
        <v>14986</v>
      </c>
      <c r="AP3926" s="0" t="s">
        <v>14987</v>
      </c>
      <c r="AQ3926" s="0" t="n">
        <v>9</v>
      </c>
      <c r="AR3926" s="0" t="n">
        <v>64</v>
      </c>
      <c r="AS3926" s="0" t="n">
        <v>32</v>
      </c>
      <c r="AU3926" s="0" t="n">
        <f aca="false">COUNTA($BA$3926:$EH$3926)</f>
        <v>25</v>
      </c>
      <c r="AV3926" s="0" t="n">
        <f aca="false">COUNTIF($BA$3926:$EH$3926,"D")</f>
        <v>5</v>
      </c>
      <c r="AW3926" s="0" t="n">
        <f aca="false">COUNTIF($BA$3926:$EH$3926,"R")</f>
        <v>0</v>
      </c>
      <c r="AX3926" s="0" t="n">
        <f aca="false">IF(BN3926="D",1,0)+IF(BO3926="D",1,0)+IF(BT3926="D",1,0)+IF(BU3926="D",1,0)+IF(BW3926="D",1,0)+IF(CC3926="D",1,0)+IF(CD3926="D",1,0)+IF(CE3926="D",1,0)+IF(CF3926="D",1,0)+IF(CL3926="D",1,0)+IF(CM3926="D",1,0)+IF(CQ3926="D",1,0)+IF(CR3926="D",1,0)+IF(CS3926="D",1,0)+IF(CW3926="D",1,0)+IF(CX3926="D",1,0)+IF(DD3926="D",1,0)+IF(DE3926="D",1,0)+IF(DJ3926="D",1,0)+IF(DK3926="D",1,0)+IF(DO3926="D",1,0)+IF(DP3926="D",1,0)+IF(DQ3926="D",1,0)+IF(DW3926="D",1,0)+IF(DZ3926="D",1,0)+IF(EH3926="D",1,0)</f>
        <v>1</v>
      </c>
      <c r="AY3926" s="0" t="n">
        <f aca="false">IF(DJ3926&lt;&gt;"",1,0)+IF(DK3926&lt;&gt;"",1,0)+IF(DM3926&lt;&gt;"",1,0)+IF(DO3926&lt;&gt;"",1,0)+IF(DP3926&lt;&gt;"",1,0)+IF(DQ3926&lt;&gt;"",1,0)+IF(DS3926&lt;&gt;"",1,0)+IF(DT3926&lt;&gt;"",1,0)+IF(DV3926&lt;&gt;"",1,0)+IF(DW3926&lt;&gt;"",1,0)+IF(DX3926&lt;&gt;"",1,0)+IF(DY3926&lt;&gt;"",1,0)+IF(DZ3926&lt;&gt;"",1,0)+IF(EB3926&lt;&gt;"",1,0)+IF(EC3926&lt;&gt;"",1,0)+IF(ED3926&lt;&gt;"",1,0)+IF(EG3926&lt;&gt;"",1,0)+IF(EH3926&lt;&gt;"",1,0)</f>
        <v>3</v>
      </c>
      <c r="AZ3926" s="0" t="n">
        <f aca="false">IF(EH3926&lt;&gt;"",1,0)</f>
        <v>0</v>
      </c>
      <c r="BB3926" s="0" t="s">
        <v>154</v>
      </c>
      <c r="BL3926" s="0" t="s">
        <v>155</v>
      </c>
      <c r="BP3926" s="0" t="s">
        <v>155</v>
      </c>
      <c r="BR3926" s="0" t="s">
        <v>155</v>
      </c>
      <c r="BS3926" s="0" t="s">
        <v>155</v>
      </c>
      <c r="BY3926" s="0" t="s">
        <v>145</v>
      </c>
      <c r="CA3926" s="0" t="s">
        <v>155</v>
      </c>
      <c r="CG3926" s="0" t="s">
        <v>155</v>
      </c>
      <c r="CK3926" s="0" t="s">
        <v>155</v>
      </c>
      <c r="CP3926" s="0" t="s">
        <v>155</v>
      </c>
      <c r="CV3926" s="0" t="s">
        <v>155</v>
      </c>
      <c r="CY3926" s="0" t="s">
        <v>155</v>
      </c>
      <c r="CZ3926" s="0" t="s">
        <v>145</v>
      </c>
      <c r="DC3926" s="0" t="s">
        <v>155</v>
      </c>
      <c r="DF3926" s="0" t="s">
        <v>155</v>
      </c>
      <c r="DG3926" s="0" t="s">
        <v>145</v>
      </c>
      <c r="DI3926" s="0" t="s">
        <v>155</v>
      </c>
      <c r="DL3926" s="0" t="s">
        <v>155</v>
      </c>
      <c r="DM3926" s="0" t="s">
        <v>145</v>
      </c>
      <c r="DN3926" s="0" t="s">
        <v>155</v>
      </c>
      <c r="DU3926" s="0" t="s">
        <v>155</v>
      </c>
      <c r="DW3926" s="0" t="s">
        <v>145</v>
      </c>
      <c r="DX3926" s="0" t="s">
        <v>155</v>
      </c>
      <c r="EA3926" s="0" t="s">
        <v>155</v>
      </c>
      <c r="EF3926" s="0" t="s">
        <v>155</v>
      </c>
    </row>
    <row r="3927" customFormat="false" ht="15" hidden="false" customHeight="false" outlineLevel="0" collapsed="false">
      <c r="A3927" s="0" t="s">
        <v>15540</v>
      </c>
      <c r="B3927" s="0" t="n">
        <v>78</v>
      </c>
      <c r="C3927" s="0" t="n">
        <v>342387</v>
      </c>
      <c r="D3927" s="0" t="s">
        <v>15541</v>
      </c>
      <c r="E3927" s="0" t="s">
        <v>15542</v>
      </c>
      <c r="F3927" s="0" t="str">
        <f aca="false">CONCATENATE(D3927," ",LEFT(H3927,4),"T=",AU3927,"D=",AV3927,"R=",AW3927,"M=",AX3927,"L=",AY3927,"B=",AZ3927)</f>
        <v>MCMILLION T=10D=2R=0M=0L=0B=0</v>
      </c>
      <c r="G3927" s="0" t="s">
        <v>376</v>
      </c>
      <c r="I3927" s="0" t="s">
        <v>15543</v>
      </c>
      <c r="J3927" s="0" t="s">
        <v>9623</v>
      </c>
      <c r="K3927" s="0" t="s">
        <v>144</v>
      </c>
      <c r="M3927" s="0" t="s">
        <v>15544</v>
      </c>
      <c r="N3927" s="0" t="str">
        <f aca="false">RIGHT(M3927,LEN(M3927)-FIND(" ",M3927))</f>
        <v>ROBERTS LN NE</v>
      </c>
      <c r="P3927" s="0" t="s">
        <v>147</v>
      </c>
      <c r="Q3927" s="0" t="s">
        <v>148</v>
      </c>
      <c r="R3927" s="0" t="n">
        <v>44483</v>
      </c>
      <c r="AD3927" s="0" t="s">
        <v>149</v>
      </c>
      <c r="AE3927" s="0" t="s">
        <v>150</v>
      </c>
      <c r="AH3927" s="0" t="n">
        <v>14</v>
      </c>
      <c r="AI3927" s="0" t="n">
        <v>11</v>
      </c>
      <c r="AJ3927" s="0" t="s">
        <v>4175</v>
      </c>
      <c r="AM3927" s="0" t="s">
        <v>4176</v>
      </c>
      <c r="AN3927" s="0" t="s">
        <v>147</v>
      </c>
      <c r="AO3927" s="0" t="s">
        <v>14986</v>
      </c>
      <c r="AP3927" s="0" t="s">
        <v>14987</v>
      </c>
      <c r="AQ3927" s="0" t="n">
        <v>9</v>
      </c>
      <c r="AR3927" s="0" t="n">
        <v>64</v>
      </c>
      <c r="AS3927" s="0" t="n">
        <v>32</v>
      </c>
      <c r="AU3927" s="0" t="n">
        <f aca="false">COUNTA($BA$3927:$EH$3927)</f>
        <v>10</v>
      </c>
      <c r="AV3927" s="0" t="n">
        <f aca="false">COUNTIF($BA$3927:$EH$3927,"D")</f>
        <v>2</v>
      </c>
      <c r="AW3927" s="0" t="n">
        <f aca="false">COUNTIF($BA$3927:$EH$3927,"R")</f>
        <v>0</v>
      </c>
      <c r="AX3927" s="0" t="n">
        <f aca="false">IF(BN3927="D",1,0)+IF(BO3927="D",1,0)+IF(BT3927="D",1,0)+IF(BU3927="D",1,0)+IF(BW3927="D",1,0)+IF(CC3927="D",1,0)+IF(CD3927="D",1,0)+IF(CE3927="D",1,0)+IF(CF3927="D",1,0)+IF(CL3927="D",1,0)+IF(CM3927="D",1,0)+IF(CQ3927="D",1,0)+IF(CR3927="D",1,0)+IF(CS3927="D",1,0)+IF(CW3927="D",1,0)+IF(CX3927="D",1,0)+IF(DD3927="D",1,0)+IF(DE3927="D",1,0)+IF(DJ3927="D",1,0)+IF(DK3927="D",1,0)+IF(DO3927="D",1,0)+IF(DP3927="D",1,0)+IF(DQ3927="D",1,0)+IF(DW3927="D",1,0)+IF(DZ3927="D",1,0)+IF(EH3927="D",1,0)</f>
        <v>0</v>
      </c>
      <c r="AY3927" s="0" t="n">
        <f aca="false">IF(DJ3927&lt;&gt;"",1,0)+IF(DK3927&lt;&gt;"",1,0)+IF(DM3927&lt;&gt;"",1,0)+IF(DO3927&lt;&gt;"",1,0)+IF(DP3927&lt;&gt;"",1,0)+IF(DQ3927&lt;&gt;"",1,0)+IF(DS3927&lt;&gt;"",1,0)+IF(DT3927&lt;&gt;"",1,0)+IF(DV3927&lt;&gt;"",1,0)+IF(DW3927&lt;&gt;"",1,0)+IF(DX3927&lt;&gt;"",1,0)+IF(DY3927&lt;&gt;"",1,0)+IF(DZ3927&lt;&gt;"",1,0)+IF(EB3927&lt;&gt;"",1,0)+IF(EC3927&lt;&gt;"",1,0)+IF(ED3927&lt;&gt;"",1,0)+IF(EG3927&lt;&gt;"",1,0)+IF(EH3927&lt;&gt;"",1,0)</f>
        <v>0</v>
      </c>
      <c r="AZ3927" s="0" t="n">
        <f aca="false">IF(EH3927&lt;&gt;"",1,0)</f>
        <v>0</v>
      </c>
      <c r="BB3927" s="0" t="s">
        <v>154</v>
      </c>
      <c r="BS3927" s="0" t="s">
        <v>155</v>
      </c>
      <c r="BY3927" s="0" t="s">
        <v>145</v>
      </c>
      <c r="CA3927" s="0" t="s">
        <v>155</v>
      </c>
      <c r="CP3927" s="0" t="s">
        <v>155</v>
      </c>
      <c r="CZ3927" s="0" t="s">
        <v>145</v>
      </c>
      <c r="DC3927" s="0" t="s">
        <v>155</v>
      </c>
      <c r="DL3927" s="0" t="s">
        <v>155</v>
      </c>
      <c r="DN3927" s="0" t="s">
        <v>155</v>
      </c>
      <c r="EF3927" s="0" t="s">
        <v>155</v>
      </c>
    </row>
    <row r="3928" customFormat="false" ht="15" hidden="false" customHeight="false" outlineLevel="0" collapsed="false">
      <c r="A3928" s="0" t="s">
        <v>15545</v>
      </c>
      <c r="B3928" s="0" t="n">
        <v>78</v>
      </c>
      <c r="C3928" s="0" t="n">
        <v>440444</v>
      </c>
      <c r="D3928" s="0" t="s">
        <v>15546</v>
      </c>
      <c r="E3928" s="0" t="s">
        <v>4425</v>
      </c>
      <c r="F3928" s="0" t="str">
        <f aca="false">CONCATENATE(D3928," ",LEFT(H3928,4),"T=",AU3928,"D=",AV3928,"R=",AW3928,"M=",AX3928,"L=",AY3928,"B=",AZ3928)</f>
        <v>KEPPOL T=9D=0R=2M=0L=3B=0</v>
      </c>
      <c r="G3928" s="0" t="s">
        <v>181</v>
      </c>
      <c r="I3928" s="0" t="s">
        <v>15547</v>
      </c>
      <c r="J3928" s="0" t="s">
        <v>15548</v>
      </c>
      <c r="K3928" s="0" t="s">
        <v>144</v>
      </c>
      <c r="L3928" s="0" t="s">
        <v>141</v>
      </c>
      <c r="M3928" s="0" t="s">
        <v>15549</v>
      </c>
      <c r="N3928" s="0" t="str">
        <f aca="false">RIGHT(M3928,LEN(M3928)-FIND(" ",M3928))</f>
        <v>COVENTRY AVE NE</v>
      </c>
      <c r="P3928" s="0" t="s">
        <v>147</v>
      </c>
      <c r="Q3928" s="0" t="s">
        <v>148</v>
      </c>
      <c r="R3928" s="0" t="n">
        <v>44483</v>
      </c>
      <c r="AD3928" s="0" t="s">
        <v>149</v>
      </c>
      <c r="AE3928" s="0" t="s">
        <v>150</v>
      </c>
      <c r="AH3928" s="0" t="n">
        <v>14</v>
      </c>
      <c r="AI3928" s="0" t="n">
        <v>11</v>
      </c>
      <c r="AJ3928" s="0" t="s">
        <v>4175</v>
      </c>
      <c r="AM3928" s="0" t="s">
        <v>4176</v>
      </c>
      <c r="AN3928" s="0" t="s">
        <v>147</v>
      </c>
      <c r="AO3928" s="0" t="s">
        <v>14986</v>
      </c>
      <c r="AP3928" s="0" t="s">
        <v>14987</v>
      </c>
      <c r="AQ3928" s="0" t="n">
        <v>9</v>
      </c>
      <c r="AR3928" s="0" t="n">
        <v>64</v>
      </c>
      <c r="AS3928" s="0" t="n">
        <v>32</v>
      </c>
      <c r="AU3928" s="0" t="n">
        <f aca="false">COUNTA($BA$3928:$EH$3928)</f>
        <v>9</v>
      </c>
      <c r="AV3928" s="0" t="n">
        <f aca="false">COUNTIF($BA$3928:$EH$3928,"D")</f>
        <v>0</v>
      </c>
      <c r="AW3928" s="0" t="n">
        <f aca="false">COUNTIF($BA$3928:$EH$3928,"R")</f>
        <v>2</v>
      </c>
      <c r="AX3928" s="0" t="n">
        <f aca="false">IF(BN3928="D",1,0)+IF(BO3928="D",1,0)+IF(BT3928="D",1,0)+IF(BU3928="D",1,0)+IF(BW3928="D",1,0)+IF(CC3928="D",1,0)+IF(CD3928="D",1,0)+IF(CE3928="D",1,0)+IF(CF3928="D",1,0)+IF(CL3928="D",1,0)+IF(CM3928="D",1,0)+IF(CQ3928="D",1,0)+IF(CR3928="D",1,0)+IF(CS3928="D",1,0)+IF(CW3928="D",1,0)+IF(CX3928="D",1,0)+IF(DD3928="D",1,0)+IF(DE3928="D",1,0)+IF(DJ3928="D",1,0)+IF(DK3928="D",1,0)+IF(DO3928="D",1,0)+IF(DP3928="D",1,0)+IF(DQ3928="D",1,0)+IF(DW3928="D",1,0)+IF(DZ3928="D",1,0)+IF(EH3928="D",1,0)</f>
        <v>0</v>
      </c>
      <c r="AY3928" s="0" t="n">
        <f aca="false">IF(DJ3928&lt;&gt;"",1,0)+IF(DK3928&lt;&gt;"",1,0)+IF(DM3928&lt;&gt;"",1,0)+IF(DO3928&lt;&gt;"",1,0)+IF(DP3928&lt;&gt;"",1,0)+IF(DQ3928&lt;&gt;"",1,0)+IF(DS3928&lt;&gt;"",1,0)+IF(DT3928&lt;&gt;"",1,0)+IF(DV3928&lt;&gt;"",1,0)+IF(DW3928&lt;&gt;"",1,0)+IF(DX3928&lt;&gt;"",1,0)+IF(DY3928&lt;&gt;"",1,0)+IF(DZ3928&lt;&gt;"",1,0)+IF(EB3928&lt;&gt;"",1,0)+IF(EC3928&lt;&gt;"",1,0)+IF(ED3928&lt;&gt;"",1,0)+IF(EG3928&lt;&gt;"",1,0)+IF(EH3928&lt;&gt;"",1,0)</f>
        <v>3</v>
      </c>
      <c r="AZ3928" s="0" t="n">
        <f aca="false">IF(EH3928&lt;&gt;"",1,0)</f>
        <v>0</v>
      </c>
      <c r="BB3928" s="0" t="s">
        <v>154</v>
      </c>
      <c r="DL3928" s="0" t="s">
        <v>155</v>
      </c>
      <c r="DM3928" s="0" t="s">
        <v>141</v>
      </c>
      <c r="DN3928" s="0" t="s">
        <v>155</v>
      </c>
      <c r="DS3928" s="0" t="s">
        <v>141</v>
      </c>
      <c r="DU3928" s="0" t="s">
        <v>155</v>
      </c>
      <c r="DX3928" s="0" t="s">
        <v>155</v>
      </c>
      <c r="EA3928" s="0" t="s">
        <v>155</v>
      </c>
      <c r="EF3928" s="0" t="s">
        <v>155</v>
      </c>
    </row>
    <row r="3929" customFormat="false" ht="15" hidden="false" customHeight="false" outlineLevel="0" collapsed="false">
      <c r="A3929" s="0" t="s">
        <v>15550</v>
      </c>
      <c r="B3929" s="0" t="n">
        <v>78</v>
      </c>
      <c r="C3929" s="0" t="n">
        <v>236889</v>
      </c>
      <c r="D3929" s="0" t="s">
        <v>15059</v>
      </c>
      <c r="E3929" s="0" t="s">
        <v>1441</v>
      </c>
      <c r="F3929" s="0" t="str">
        <f aca="false">CONCATENATE(D3929," ",LEFT(H3929,4),"T=",AU3929,"D=",AV3929,"R=",AW3929,"M=",AX3929,"L=",AY3929,"B=",AZ3929)</f>
        <v>BARNETT T=38D=10R=0M=4L=5B=1</v>
      </c>
      <c r="G3929" s="0" t="s">
        <v>906</v>
      </c>
      <c r="I3929" s="0" t="s">
        <v>15551</v>
      </c>
      <c r="J3929" s="0" t="s">
        <v>15552</v>
      </c>
      <c r="K3929" s="0" t="s">
        <v>144</v>
      </c>
      <c r="L3929" s="0" t="s">
        <v>145</v>
      </c>
      <c r="M3929" s="0" t="s">
        <v>15226</v>
      </c>
      <c r="N3929" s="0" t="str">
        <f aca="false">RIGHT(M3929,LEN(M3929)-FIND(" ",M3929))</f>
        <v>GLENN DR NE</v>
      </c>
      <c r="P3929" s="0" t="s">
        <v>147</v>
      </c>
      <c r="Q3929" s="0" t="s">
        <v>148</v>
      </c>
      <c r="R3929" s="0" t="n">
        <v>44483</v>
      </c>
      <c r="AD3929" s="0" t="s">
        <v>149</v>
      </c>
      <c r="AE3929" s="0" t="s">
        <v>150</v>
      </c>
      <c r="AH3929" s="0" t="n">
        <v>14</v>
      </c>
      <c r="AI3929" s="0" t="n">
        <v>11</v>
      </c>
      <c r="AJ3929" s="0" t="s">
        <v>4175</v>
      </c>
      <c r="AM3929" s="0" t="s">
        <v>4176</v>
      </c>
      <c r="AN3929" s="0" t="s">
        <v>147</v>
      </c>
      <c r="AO3929" s="0" t="s">
        <v>14986</v>
      </c>
      <c r="AP3929" s="0" t="s">
        <v>14987</v>
      </c>
      <c r="AQ3929" s="0" t="n">
        <v>9</v>
      </c>
      <c r="AR3929" s="0" t="n">
        <v>64</v>
      </c>
      <c r="AS3929" s="0" t="n">
        <v>32</v>
      </c>
      <c r="AU3929" s="0" t="n">
        <f aca="false">COUNTA($BA$3929:$EH$3929)</f>
        <v>38</v>
      </c>
      <c r="AV3929" s="0" t="n">
        <f aca="false">COUNTIF($BA$3929:$EH$3929,"D")</f>
        <v>10</v>
      </c>
      <c r="AW3929" s="0" t="n">
        <f aca="false">COUNTIF($BA$3929:$EH$3929,"R")</f>
        <v>0</v>
      </c>
      <c r="AX3929" s="0" t="n">
        <f aca="false">IF(BN3929="D",1,0)+IF(BO3929="D",1,0)+IF(BT3929="D",1,0)+IF(BU3929="D",1,0)+IF(BW3929="D",1,0)+IF(CC3929="D",1,0)+IF(CD3929="D",1,0)+IF(CE3929="D",1,0)+IF(CF3929="D",1,0)+IF(CL3929="D",1,0)+IF(CM3929="D",1,0)+IF(CQ3929="D",1,0)+IF(CR3929="D",1,0)+IF(CS3929="D",1,0)+IF(CW3929="D",1,0)+IF(CX3929="D",1,0)+IF(DD3929="D",1,0)+IF(DE3929="D",1,0)+IF(DJ3929="D",1,0)+IF(DK3929="D",1,0)+IF(DO3929="D",1,0)+IF(DP3929="D",1,0)+IF(DQ3929="D",1,0)+IF(DW3929="D",1,0)+IF(DZ3929="D",1,0)+IF(EH3929="D",1,0)</f>
        <v>4</v>
      </c>
      <c r="AY3929" s="0" t="n">
        <f aca="false">IF(DJ3929&lt;&gt;"",1,0)+IF(DK3929&lt;&gt;"",1,0)+IF(DM3929&lt;&gt;"",1,0)+IF(DO3929&lt;&gt;"",1,0)+IF(DP3929&lt;&gt;"",1,0)+IF(DQ3929&lt;&gt;"",1,0)+IF(DS3929&lt;&gt;"",1,0)+IF(DT3929&lt;&gt;"",1,0)+IF(DV3929&lt;&gt;"",1,0)+IF(DW3929&lt;&gt;"",1,0)+IF(DX3929&lt;&gt;"",1,0)+IF(DY3929&lt;&gt;"",1,0)+IF(DZ3929&lt;&gt;"",1,0)+IF(EB3929&lt;&gt;"",1,0)+IF(EC3929&lt;&gt;"",1,0)+IF(ED3929&lt;&gt;"",1,0)+IF(EG3929&lt;&gt;"",1,0)+IF(EH3929&lt;&gt;"",1,0)</f>
        <v>5</v>
      </c>
      <c r="AZ3929" s="0" t="n">
        <f aca="false">IF(EH3929&lt;&gt;"",1,0)</f>
        <v>1</v>
      </c>
      <c r="BB3929" s="0" t="s">
        <v>154</v>
      </c>
      <c r="BC3929" s="0" t="s">
        <v>155</v>
      </c>
      <c r="BD3929" s="0" t="s">
        <v>155</v>
      </c>
      <c r="BE3929" s="0" t="s">
        <v>155</v>
      </c>
      <c r="BF3929" s="0" t="s">
        <v>155</v>
      </c>
      <c r="BG3929" s="0" t="s">
        <v>155</v>
      </c>
      <c r="BH3929" s="0" t="s">
        <v>155</v>
      </c>
      <c r="BI3929" s="0" t="s">
        <v>155</v>
      </c>
      <c r="BJ3929" s="0" t="s">
        <v>155</v>
      </c>
      <c r="BK3929" s="0" t="s">
        <v>155</v>
      </c>
      <c r="BL3929" s="0" t="s">
        <v>155</v>
      </c>
      <c r="BP3929" s="0" t="s">
        <v>155</v>
      </c>
      <c r="BR3929" s="0" t="s">
        <v>155</v>
      </c>
      <c r="BS3929" s="0" t="s">
        <v>155</v>
      </c>
      <c r="BY3929" s="0" t="s">
        <v>145</v>
      </c>
      <c r="CA3929" s="0" t="s">
        <v>155</v>
      </c>
      <c r="CG3929" s="0" t="s">
        <v>155</v>
      </c>
      <c r="CH3929" s="0" t="s">
        <v>145</v>
      </c>
      <c r="CK3929" s="0" t="s">
        <v>155</v>
      </c>
      <c r="CL3929" s="0" t="s">
        <v>145</v>
      </c>
      <c r="CN3929" s="0" t="s">
        <v>155</v>
      </c>
      <c r="CO3929" s="0" t="s">
        <v>145</v>
      </c>
      <c r="CP3929" s="0" t="s">
        <v>155</v>
      </c>
      <c r="CQ3929" s="0" t="s">
        <v>145</v>
      </c>
      <c r="CV3929" s="0" t="s">
        <v>155</v>
      </c>
      <c r="CY3929" s="0" t="s">
        <v>155</v>
      </c>
      <c r="CZ3929" s="0" t="s">
        <v>145</v>
      </c>
      <c r="DC3929" s="0" t="s">
        <v>155</v>
      </c>
      <c r="DI3929" s="0" t="s">
        <v>155</v>
      </c>
      <c r="DN3929" s="0" t="s">
        <v>155</v>
      </c>
      <c r="DR3929" s="0" t="s">
        <v>155</v>
      </c>
      <c r="DS3929" s="0" t="s">
        <v>145</v>
      </c>
      <c r="DW3929" s="0" t="s">
        <v>145</v>
      </c>
      <c r="DX3929" s="0" t="s">
        <v>155</v>
      </c>
      <c r="EA3929" s="0" t="s">
        <v>155</v>
      </c>
      <c r="ED3929" s="0" t="s">
        <v>145</v>
      </c>
      <c r="EF3929" s="0" t="s">
        <v>155</v>
      </c>
      <c r="EH3929" s="0" t="s">
        <v>145</v>
      </c>
    </row>
    <row r="3930" customFormat="false" ht="15" hidden="false" customHeight="false" outlineLevel="0" collapsed="false">
      <c r="A3930" s="0" t="s">
        <v>15553</v>
      </c>
      <c r="B3930" s="0" t="n">
        <v>78</v>
      </c>
      <c r="C3930" s="0" t="n">
        <v>464314</v>
      </c>
      <c r="D3930" s="0" t="s">
        <v>15554</v>
      </c>
      <c r="E3930" s="0" t="s">
        <v>1441</v>
      </c>
      <c r="F3930" s="0" t="str">
        <f aca="false">CONCATENATE(D3930," ",LEFT(H3930,4),"T=",AU3930,"D=",AV3930,"R=",AW3930,"M=",AX3930,"L=",AY3930,"B=",AZ3930)</f>
        <v>MELLON T=1D=0R=0M=0L=0B=0</v>
      </c>
      <c r="G3930" s="0" t="s">
        <v>906</v>
      </c>
      <c r="I3930" s="0" t="s">
        <v>15555</v>
      </c>
      <c r="J3930" s="0" t="s">
        <v>15556</v>
      </c>
      <c r="K3930" s="0" t="s">
        <v>144</v>
      </c>
      <c r="M3930" s="0" t="s">
        <v>15557</v>
      </c>
      <c r="N3930" s="0" t="str">
        <f aca="false">RIGHT(M3930,LEN(M3930)-FIND(" ",M3930))</f>
        <v>N RIVER RD NE</v>
      </c>
      <c r="P3930" s="0" t="s">
        <v>147</v>
      </c>
      <c r="Q3930" s="0" t="s">
        <v>148</v>
      </c>
      <c r="R3930" s="0" t="n">
        <v>44483</v>
      </c>
      <c r="AD3930" s="0" t="s">
        <v>149</v>
      </c>
      <c r="AE3930" s="0" t="s">
        <v>150</v>
      </c>
      <c r="AH3930" s="0" t="n">
        <v>14</v>
      </c>
      <c r="AI3930" s="0" t="n">
        <v>11</v>
      </c>
      <c r="AJ3930" s="0" t="s">
        <v>4175</v>
      </c>
      <c r="AM3930" s="0" t="s">
        <v>4176</v>
      </c>
      <c r="AN3930" s="0" t="s">
        <v>147</v>
      </c>
      <c r="AO3930" s="0" t="s">
        <v>14986</v>
      </c>
      <c r="AP3930" s="0" t="s">
        <v>14987</v>
      </c>
      <c r="AQ3930" s="0" t="n">
        <v>9</v>
      </c>
      <c r="AR3930" s="0" t="n">
        <v>64</v>
      </c>
      <c r="AS3930" s="0" t="n">
        <v>32</v>
      </c>
      <c r="AU3930" s="0" t="n">
        <f aca="false">COUNTA($BA$3930:$EH$3930)</f>
        <v>1</v>
      </c>
      <c r="AV3930" s="0" t="n">
        <f aca="false">COUNTIF($BA$3930:$EH$3930,"D")</f>
        <v>0</v>
      </c>
      <c r="AW3930" s="0" t="n">
        <f aca="false">COUNTIF($BA$3930:$EH$3930,"R")</f>
        <v>0</v>
      </c>
      <c r="AX3930" s="0" t="n">
        <f aca="false">IF(BN3930="D",1,0)+IF(BO3930="D",1,0)+IF(BT3930="D",1,0)+IF(BU3930="D",1,0)+IF(BW3930="D",1,0)+IF(CC3930="D",1,0)+IF(CD3930="D",1,0)+IF(CE3930="D",1,0)+IF(CF3930="D",1,0)+IF(CL3930="D",1,0)+IF(CM3930="D",1,0)+IF(CQ3930="D",1,0)+IF(CR3930="D",1,0)+IF(CS3930="D",1,0)+IF(CW3930="D",1,0)+IF(CX3930="D",1,0)+IF(DD3930="D",1,0)+IF(DE3930="D",1,0)+IF(DJ3930="D",1,0)+IF(DK3930="D",1,0)+IF(DO3930="D",1,0)+IF(DP3930="D",1,0)+IF(DQ3930="D",1,0)+IF(DW3930="D",1,0)+IF(DZ3930="D",1,0)+IF(EH3930="D",1,0)</f>
        <v>0</v>
      </c>
      <c r="AY3930" s="0" t="n">
        <f aca="false">IF(DJ3930&lt;&gt;"",1,0)+IF(DK3930&lt;&gt;"",1,0)+IF(DM3930&lt;&gt;"",1,0)+IF(DO3930&lt;&gt;"",1,0)+IF(DP3930&lt;&gt;"",1,0)+IF(DQ3930&lt;&gt;"",1,0)+IF(DS3930&lt;&gt;"",1,0)+IF(DT3930&lt;&gt;"",1,0)+IF(DV3930&lt;&gt;"",1,0)+IF(DW3930&lt;&gt;"",1,0)+IF(DX3930&lt;&gt;"",1,0)+IF(DY3930&lt;&gt;"",1,0)+IF(DZ3930&lt;&gt;"",1,0)+IF(EB3930&lt;&gt;"",1,0)+IF(EC3930&lt;&gt;"",1,0)+IF(ED3930&lt;&gt;"",1,0)+IF(EG3930&lt;&gt;"",1,0)+IF(EH3930&lt;&gt;"",1,0)</f>
        <v>0</v>
      </c>
      <c r="AZ3930" s="0" t="n">
        <f aca="false">IF(EH3930&lt;&gt;"",1,0)</f>
        <v>0</v>
      </c>
      <c r="BB3930" s="0" t="s">
        <v>154</v>
      </c>
    </row>
    <row r="3931" customFormat="false" ht="15" hidden="false" customHeight="false" outlineLevel="0" collapsed="false">
      <c r="A3931" s="0" t="s">
        <v>15558</v>
      </c>
      <c r="B3931" s="0" t="n">
        <v>78</v>
      </c>
      <c r="C3931" s="0" t="n">
        <v>464476</v>
      </c>
      <c r="D3931" s="0" t="s">
        <v>5018</v>
      </c>
      <c r="E3931" s="0" t="s">
        <v>1074</v>
      </c>
      <c r="F3931" s="0" t="str">
        <f aca="false">CONCATENATE(D3931," ",LEFT(H3931,4),"T=",AU3931,"D=",AV3931,"R=",AW3931,"M=",AX3931,"L=",AY3931,"B=",AZ3931)</f>
        <v>HILL T=5D=0R=0M=0L=1B=0</v>
      </c>
      <c r="G3931" s="0" t="s">
        <v>141</v>
      </c>
      <c r="I3931" s="0" t="s">
        <v>11425</v>
      </c>
      <c r="J3931" s="0" t="s">
        <v>15559</v>
      </c>
      <c r="K3931" s="0" t="s">
        <v>144</v>
      </c>
      <c r="M3931" s="0" t="s">
        <v>15314</v>
      </c>
      <c r="N3931" s="0" t="str">
        <f aca="false">RIGHT(M3931,LEN(M3931)-FIND(" ",M3931))</f>
        <v>ROBERTS LN NE</v>
      </c>
      <c r="P3931" s="0" t="s">
        <v>147</v>
      </c>
      <c r="Q3931" s="0" t="s">
        <v>148</v>
      </c>
      <c r="R3931" s="0" t="n">
        <v>44483</v>
      </c>
      <c r="AD3931" s="0" t="s">
        <v>149</v>
      </c>
      <c r="AE3931" s="0" t="s">
        <v>150</v>
      </c>
      <c r="AH3931" s="0" t="n">
        <v>14</v>
      </c>
      <c r="AI3931" s="0" t="n">
        <v>11</v>
      </c>
      <c r="AJ3931" s="0" t="s">
        <v>4175</v>
      </c>
      <c r="AM3931" s="0" t="s">
        <v>4176</v>
      </c>
      <c r="AN3931" s="0" t="s">
        <v>147</v>
      </c>
      <c r="AO3931" s="0" t="s">
        <v>14986</v>
      </c>
      <c r="AP3931" s="0" t="s">
        <v>14987</v>
      </c>
      <c r="AQ3931" s="0" t="n">
        <v>9</v>
      </c>
      <c r="AR3931" s="0" t="n">
        <v>64</v>
      </c>
      <c r="AS3931" s="0" t="n">
        <v>32</v>
      </c>
      <c r="AU3931" s="0" t="n">
        <f aca="false">COUNTA($BA$3931:$EH$3931)</f>
        <v>5</v>
      </c>
      <c r="AV3931" s="0" t="n">
        <f aca="false">COUNTIF($BA$3931:$EH$3931,"D")</f>
        <v>0</v>
      </c>
      <c r="AW3931" s="0" t="n">
        <f aca="false">COUNTIF($BA$3931:$EH$3931,"R")</f>
        <v>0</v>
      </c>
      <c r="AX3931" s="0" t="n">
        <f aca="false">IF(BN3931="D",1,0)+IF(BO3931="D",1,0)+IF(BT3931="D",1,0)+IF(BU3931="D",1,0)+IF(BW3931="D",1,0)+IF(CC3931="D",1,0)+IF(CD3931="D",1,0)+IF(CE3931="D",1,0)+IF(CF3931="D",1,0)+IF(CL3931="D",1,0)+IF(CM3931="D",1,0)+IF(CQ3931="D",1,0)+IF(CR3931="D",1,0)+IF(CS3931="D",1,0)+IF(CW3931="D",1,0)+IF(CX3931="D",1,0)+IF(DD3931="D",1,0)+IF(DE3931="D",1,0)+IF(DJ3931="D",1,0)+IF(DK3931="D",1,0)+IF(DO3931="D",1,0)+IF(DP3931="D",1,0)+IF(DQ3931="D",1,0)+IF(DW3931="D",1,0)+IF(DZ3931="D",1,0)+IF(EH3931="D",1,0)</f>
        <v>0</v>
      </c>
      <c r="AY3931" s="0" t="n">
        <f aca="false">IF(DJ3931&lt;&gt;"",1,0)+IF(DK3931&lt;&gt;"",1,0)+IF(DM3931&lt;&gt;"",1,0)+IF(DO3931&lt;&gt;"",1,0)+IF(DP3931&lt;&gt;"",1,0)+IF(DQ3931&lt;&gt;"",1,0)+IF(DS3931&lt;&gt;"",1,0)+IF(DT3931&lt;&gt;"",1,0)+IF(DV3931&lt;&gt;"",1,0)+IF(DW3931&lt;&gt;"",1,0)+IF(DX3931&lt;&gt;"",1,0)+IF(DY3931&lt;&gt;"",1,0)+IF(DZ3931&lt;&gt;"",1,0)+IF(EB3931&lt;&gt;"",1,0)+IF(EC3931&lt;&gt;"",1,0)+IF(ED3931&lt;&gt;"",1,0)+IF(EG3931&lt;&gt;"",1,0)+IF(EH3931&lt;&gt;"",1,0)</f>
        <v>1</v>
      </c>
      <c r="AZ3931" s="0" t="n">
        <f aca="false">IF(EH3931&lt;&gt;"",1,0)</f>
        <v>0</v>
      </c>
      <c r="BB3931" s="0" t="s">
        <v>154</v>
      </c>
      <c r="DU3931" s="0" t="s">
        <v>155</v>
      </c>
      <c r="DX3931" s="0" t="s">
        <v>155</v>
      </c>
      <c r="EA3931" s="0" t="s">
        <v>155</v>
      </c>
      <c r="EF3931" s="0" t="s">
        <v>155</v>
      </c>
    </row>
    <row r="3932" customFormat="false" ht="15" hidden="false" customHeight="false" outlineLevel="0" collapsed="false">
      <c r="A3932" s="0" t="s">
        <v>15560</v>
      </c>
      <c r="B3932" s="0" t="n">
        <v>78</v>
      </c>
      <c r="C3932" s="0" t="n">
        <v>340941</v>
      </c>
      <c r="D3932" s="0" t="s">
        <v>15561</v>
      </c>
      <c r="E3932" s="0" t="s">
        <v>8446</v>
      </c>
      <c r="F3932" s="0" t="str">
        <f aca="false">CONCATENATE(D3932," ",LEFT(H3932,4),"T=",AU3932,"D=",AV3932,"R=",AW3932,"M=",AX3932,"L=",AY3932,"B=",AZ3932)</f>
        <v>YURJEVICH T=14D=0R=2M=0L=0B=0</v>
      </c>
      <c r="G3932" s="0" t="s">
        <v>159</v>
      </c>
      <c r="I3932" s="0" t="s">
        <v>1075</v>
      </c>
      <c r="J3932" s="0" t="s">
        <v>13385</v>
      </c>
      <c r="K3932" s="0" t="s">
        <v>144</v>
      </c>
      <c r="M3932" s="0" t="s">
        <v>15562</v>
      </c>
      <c r="N3932" s="0" t="str">
        <f aca="false">RIGHT(M3932,LEN(M3932)-FIND(" ",M3932))</f>
        <v>GRISSOM DR NE</v>
      </c>
      <c r="P3932" s="0" t="s">
        <v>147</v>
      </c>
      <c r="Q3932" s="0" t="s">
        <v>148</v>
      </c>
      <c r="R3932" s="0" t="n">
        <v>44483</v>
      </c>
      <c r="AD3932" s="0" t="s">
        <v>149</v>
      </c>
      <c r="AE3932" s="0" t="s">
        <v>150</v>
      </c>
      <c r="AH3932" s="0" t="n">
        <v>14</v>
      </c>
      <c r="AI3932" s="0" t="n">
        <v>11</v>
      </c>
      <c r="AJ3932" s="0" t="s">
        <v>4175</v>
      </c>
      <c r="AM3932" s="0" t="s">
        <v>4176</v>
      </c>
      <c r="AN3932" s="0" t="s">
        <v>147</v>
      </c>
      <c r="AO3932" s="0" t="s">
        <v>14986</v>
      </c>
      <c r="AP3932" s="0" t="s">
        <v>14987</v>
      </c>
      <c r="AQ3932" s="0" t="n">
        <v>9</v>
      </c>
      <c r="AR3932" s="0" t="n">
        <v>64</v>
      </c>
      <c r="AS3932" s="0" t="n">
        <v>32</v>
      </c>
      <c r="AU3932" s="0" t="n">
        <f aca="false">COUNTA($BA$3932:$EH$3932)</f>
        <v>14</v>
      </c>
      <c r="AV3932" s="0" t="n">
        <f aca="false">COUNTIF($BA$3932:$EH$3932,"D")</f>
        <v>0</v>
      </c>
      <c r="AW3932" s="0" t="n">
        <f aca="false">COUNTIF($BA$3932:$EH$3932,"R")</f>
        <v>2</v>
      </c>
      <c r="AX3932" s="0" t="n">
        <f aca="false">IF(BN3932="D",1,0)+IF(BO3932="D",1,0)+IF(BT3932="D",1,0)+IF(BU3932="D",1,0)+IF(BW3932="D",1,0)+IF(CC3932="D",1,0)+IF(CD3932="D",1,0)+IF(CE3932="D",1,0)+IF(CF3932="D",1,0)+IF(CL3932="D",1,0)+IF(CM3932="D",1,0)+IF(CQ3932="D",1,0)+IF(CR3932="D",1,0)+IF(CS3932="D",1,0)+IF(CW3932="D",1,0)+IF(CX3932="D",1,0)+IF(DD3932="D",1,0)+IF(DE3932="D",1,0)+IF(DJ3932="D",1,0)+IF(DK3932="D",1,0)+IF(DO3932="D",1,0)+IF(DP3932="D",1,0)+IF(DQ3932="D",1,0)+IF(DW3932="D",1,0)+IF(DZ3932="D",1,0)+IF(EH3932="D",1,0)</f>
        <v>0</v>
      </c>
      <c r="AY3932" s="0" t="n">
        <f aca="false">IF(DJ3932&lt;&gt;"",1,0)+IF(DK3932&lt;&gt;"",1,0)+IF(DM3932&lt;&gt;"",1,0)+IF(DO3932&lt;&gt;"",1,0)+IF(DP3932&lt;&gt;"",1,0)+IF(DQ3932&lt;&gt;"",1,0)+IF(DS3932&lt;&gt;"",1,0)+IF(DT3932&lt;&gt;"",1,0)+IF(DV3932&lt;&gt;"",1,0)+IF(DW3932&lt;&gt;"",1,0)+IF(DX3932&lt;&gt;"",1,0)+IF(DY3932&lt;&gt;"",1,0)+IF(DZ3932&lt;&gt;"",1,0)+IF(EB3932&lt;&gt;"",1,0)+IF(EC3932&lt;&gt;"",1,0)+IF(ED3932&lt;&gt;"",1,0)+IF(EG3932&lt;&gt;"",1,0)+IF(EH3932&lt;&gt;"",1,0)</f>
        <v>0</v>
      </c>
      <c r="AZ3932" s="0" t="n">
        <f aca="false">IF(EH3932&lt;&gt;"",1,0)</f>
        <v>0</v>
      </c>
      <c r="BB3932" s="0" t="s">
        <v>154</v>
      </c>
      <c r="BP3932" s="0" t="s">
        <v>155</v>
      </c>
      <c r="BR3932" s="0" t="s">
        <v>155</v>
      </c>
      <c r="BS3932" s="0" t="s">
        <v>155</v>
      </c>
      <c r="BY3932" s="0" t="s">
        <v>141</v>
      </c>
      <c r="CA3932" s="0" t="s">
        <v>155</v>
      </c>
      <c r="CH3932" s="0" t="s">
        <v>141</v>
      </c>
      <c r="CK3932" s="0" t="s">
        <v>155</v>
      </c>
      <c r="CN3932" s="0" t="s">
        <v>155</v>
      </c>
      <c r="CP3932" s="0" t="s">
        <v>155</v>
      </c>
      <c r="DC3932" s="0" t="s">
        <v>155</v>
      </c>
      <c r="DN3932" s="0" t="s">
        <v>155</v>
      </c>
      <c r="DU3932" s="0" t="s">
        <v>155</v>
      </c>
      <c r="EF3932" s="0" t="s">
        <v>155</v>
      </c>
    </row>
    <row r="3933" customFormat="false" ht="15" hidden="false" customHeight="false" outlineLevel="0" collapsed="false">
      <c r="A3933" s="0" t="s">
        <v>15563</v>
      </c>
      <c r="B3933" s="0" t="n">
        <v>78</v>
      </c>
      <c r="C3933" s="0" t="n">
        <v>294031</v>
      </c>
      <c r="D3933" s="0" t="s">
        <v>253</v>
      </c>
      <c r="E3933" s="0" t="s">
        <v>2621</v>
      </c>
      <c r="F3933" s="0" t="str">
        <f aca="false">CONCATENATE(D3933," ",LEFT(H3933,4),"T=",AU3933,"D=",AV3933,"R=",AW3933,"M=",AX3933,"L=",AY3933,"B=",AZ3933)</f>
        <v>KISTLER T=18D=1R=2M=1L=1B=0</v>
      </c>
      <c r="G3933" s="0" t="s">
        <v>141</v>
      </c>
      <c r="I3933" s="0" t="s">
        <v>15564</v>
      </c>
      <c r="J3933" s="0" t="s">
        <v>15565</v>
      </c>
      <c r="K3933" s="0" t="s">
        <v>144</v>
      </c>
      <c r="L3933" s="0" t="s">
        <v>145</v>
      </c>
      <c r="M3933" s="0" t="s">
        <v>15476</v>
      </c>
      <c r="N3933" s="0" t="str">
        <f aca="false">RIGHT(M3933,LEN(M3933)-FIND(" ",M3933))</f>
        <v>MILLIKIN PL NE</v>
      </c>
      <c r="P3933" s="0" t="s">
        <v>147</v>
      </c>
      <c r="Q3933" s="0" t="s">
        <v>148</v>
      </c>
      <c r="R3933" s="0" t="n">
        <v>44483</v>
      </c>
      <c r="AD3933" s="0" t="s">
        <v>149</v>
      </c>
      <c r="AE3933" s="0" t="s">
        <v>150</v>
      </c>
      <c r="AH3933" s="0" t="n">
        <v>14</v>
      </c>
      <c r="AI3933" s="0" t="n">
        <v>11</v>
      </c>
      <c r="AJ3933" s="0" t="s">
        <v>4175</v>
      </c>
      <c r="AM3933" s="0" t="s">
        <v>4176</v>
      </c>
      <c r="AN3933" s="0" t="s">
        <v>147</v>
      </c>
      <c r="AO3933" s="0" t="s">
        <v>14986</v>
      </c>
      <c r="AP3933" s="0" t="s">
        <v>14987</v>
      </c>
      <c r="AQ3933" s="0" t="n">
        <v>9</v>
      </c>
      <c r="AR3933" s="0" t="n">
        <v>64</v>
      </c>
      <c r="AS3933" s="0" t="n">
        <v>32</v>
      </c>
      <c r="AU3933" s="0" t="n">
        <f aca="false">COUNTA($BA$3933:$EH$3933)</f>
        <v>18</v>
      </c>
      <c r="AV3933" s="0" t="n">
        <f aca="false">COUNTIF($BA$3933:$EH$3933,"D")</f>
        <v>1</v>
      </c>
      <c r="AW3933" s="0" t="n">
        <f aca="false">COUNTIF($BA$3933:$EH$3933,"R")</f>
        <v>2</v>
      </c>
      <c r="AX3933" s="0" t="n">
        <f aca="false">IF(BN3933="D",1,0)+IF(BO3933="D",1,0)+IF(BT3933="D",1,0)+IF(BU3933="D",1,0)+IF(BW3933="D",1,0)+IF(CC3933="D",1,0)+IF(CD3933="D",1,0)+IF(CE3933="D",1,0)+IF(CF3933="D",1,0)+IF(CL3933="D",1,0)+IF(CM3933="D",1,0)+IF(CQ3933="D",1,0)+IF(CR3933="D",1,0)+IF(CS3933="D",1,0)+IF(CW3933="D",1,0)+IF(CX3933="D",1,0)+IF(DD3933="D",1,0)+IF(DE3933="D",1,0)+IF(DJ3933="D",1,0)+IF(DK3933="D",1,0)+IF(DO3933="D",1,0)+IF(DP3933="D",1,0)+IF(DQ3933="D",1,0)+IF(DW3933="D",1,0)+IF(DZ3933="D",1,0)+IF(EH3933="D",1,0)</f>
        <v>1</v>
      </c>
      <c r="AY3933" s="0" t="n">
        <f aca="false">IF(DJ3933&lt;&gt;"",1,0)+IF(DK3933&lt;&gt;"",1,0)+IF(DM3933&lt;&gt;"",1,0)+IF(DO3933&lt;&gt;"",1,0)+IF(DP3933&lt;&gt;"",1,0)+IF(DQ3933&lt;&gt;"",1,0)+IF(DS3933&lt;&gt;"",1,0)+IF(DT3933&lt;&gt;"",1,0)+IF(DV3933&lt;&gt;"",1,0)+IF(DW3933&lt;&gt;"",1,0)+IF(DX3933&lt;&gt;"",1,0)+IF(DY3933&lt;&gt;"",1,0)+IF(DZ3933&lt;&gt;"",1,0)+IF(EB3933&lt;&gt;"",1,0)+IF(EC3933&lt;&gt;"",1,0)+IF(ED3933&lt;&gt;"",1,0)+IF(EG3933&lt;&gt;"",1,0)+IF(EH3933&lt;&gt;"",1,0)</f>
        <v>1</v>
      </c>
      <c r="AZ3933" s="0" t="n">
        <f aca="false">IF(EH3933&lt;&gt;"",1,0)</f>
        <v>0</v>
      </c>
      <c r="BB3933" s="0" t="s">
        <v>154</v>
      </c>
      <c r="BC3933" s="0" t="s">
        <v>155</v>
      </c>
      <c r="BD3933" s="0" t="s">
        <v>155</v>
      </c>
      <c r="BE3933" s="0" t="s">
        <v>155</v>
      </c>
      <c r="BJ3933" s="0" t="s">
        <v>155</v>
      </c>
      <c r="BK3933" s="0" t="s">
        <v>155</v>
      </c>
      <c r="BL3933" s="0" t="s">
        <v>155</v>
      </c>
      <c r="CA3933" s="0" t="s">
        <v>155</v>
      </c>
      <c r="CK3933" s="0" t="s">
        <v>155</v>
      </c>
      <c r="CN3933" s="0" t="s">
        <v>155</v>
      </c>
      <c r="CO3933" s="0" t="s">
        <v>141</v>
      </c>
      <c r="CP3933" s="0" t="s">
        <v>155</v>
      </c>
      <c r="CZ3933" s="0" t="s">
        <v>141</v>
      </c>
      <c r="DC3933" s="0" t="s">
        <v>155</v>
      </c>
      <c r="DN3933" s="0" t="s">
        <v>155</v>
      </c>
      <c r="DU3933" s="0" t="s">
        <v>155</v>
      </c>
      <c r="DW3933" s="0" t="s">
        <v>145</v>
      </c>
      <c r="EF3933" s="0" t="s">
        <v>155</v>
      </c>
    </row>
    <row r="3934" customFormat="false" ht="15" hidden="false" customHeight="false" outlineLevel="0" collapsed="false">
      <c r="A3934" s="0" t="s">
        <v>15566</v>
      </c>
      <c r="B3934" s="0" t="n">
        <v>78</v>
      </c>
      <c r="C3934" s="0" t="n">
        <v>452045</v>
      </c>
      <c r="D3934" s="0" t="s">
        <v>15296</v>
      </c>
      <c r="E3934" s="0" t="s">
        <v>15128</v>
      </c>
      <c r="F3934" s="0" t="str">
        <f aca="false">CONCATENATE(D3934," ",LEFT(H3934,4),"T=",AU3934,"D=",AV3934,"R=",AW3934,"M=",AX3934,"L=",AY3934,"B=",AZ3934)</f>
        <v>BURNEY T=4D=0R=0M=0L=0B=0</v>
      </c>
      <c r="G3934" s="0" t="s">
        <v>10832</v>
      </c>
      <c r="I3934" s="0" t="s">
        <v>15567</v>
      </c>
      <c r="J3934" s="0" t="s">
        <v>7810</v>
      </c>
      <c r="K3934" s="0" t="s">
        <v>144</v>
      </c>
      <c r="M3934" s="0" t="s">
        <v>15300</v>
      </c>
      <c r="N3934" s="0" t="str">
        <f aca="false">RIGHT(M3934,LEN(M3934)-FIND(" ",M3934))</f>
        <v>CITADEL DR NE</v>
      </c>
      <c r="P3934" s="0" t="s">
        <v>147</v>
      </c>
      <c r="Q3934" s="0" t="s">
        <v>148</v>
      </c>
      <c r="R3934" s="0" t="n">
        <v>44483</v>
      </c>
      <c r="AD3934" s="0" t="s">
        <v>149</v>
      </c>
      <c r="AE3934" s="0" t="s">
        <v>150</v>
      </c>
      <c r="AH3934" s="0" t="n">
        <v>14</v>
      </c>
      <c r="AI3934" s="0" t="n">
        <v>11</v>
      </c>
      <c r="AJ3934" s="0" t="s">
        <v>4175</v>
      </c>
      <c r="AM3934" s="0" t="s">
        <v>4176</v>
      </c>
      <c r="AN3934" s="0" t="s">
        <v>147</v>
      </c>
      <c r="AO3934" s="0" t="s">
        <v>14986</v>
      </c>
      <c r="AP3934" s="0" t="s">
        <v>14987</v>
      </c>
      <c r="AQ3934" s="0" t="n">
        <v>9</v>
      </c>
      <c r="AR3934" s="0" t="n">
        <v>64</v>
      </c>
      <c r="AS3934" s="0" t="n">
        <v>32</v>
      </c>
      <c r="AU3934" s="0" t="n">
        <f aca="false">COUNTA($BA$3934:$EH$3934)</f>
        <v>4</v>
      </c>
      <c r="AV3934" s="0" t="n">
        <f aca="false">COUNTIF($BA$3934:$EH$3934,"D")</f>
        <v>0</v>
      </c>
      <c r="AW3934" s="0" t="n">
        <f aca="false">COUNTIF($BA$3934:$EH$3934,"R")</f>
        <v>0</v>
      </c>
      <c r="AX3934" s="0" t="n">
        <f aca="false">IF(BN3934="D",1,0)+IF(BO3934="D",1,0)+IF(BT3934="D",1,0)+IF(BU3934="D",1,0)+IF(BW3934="D",1,0)+IF(CC3934="D",1,0)+IF(CD3934="D",1,0)+IF(CE3934="D",1,0)+IF(CF3934="D",1,0)+IF(CL3934="D",1,0)+IF(CM3934="D",1,0)+IF(CQ3934="D",1,0)+IF(CR3934="D",1,0)+IF(CS3934="D",1,0)+IF(CW3934="D",1,0)+IF(CX3934="D",1,0)+IF(DD3934="D",1,0)+IF(DE3934="D",1,0)+IF(DJ3934="D",1,0)+IF(DK3934="D",1,0)+IF(DO3934="D",1,0)+IF(DP3934="D",1,0)+IF(DQ3934="D",1,0)+IF(DW3934="D",1,0)+IF(DZ3934="D",1,0)+IF(EH3934="D",1,0)</f>
        <v>0</v>
      </c>
      <c r="AY3934" s="0" t="n">
        <f aca="false">IF(DJ3934&lt;&gt;"",1,0)+IF(DK3934&lt;&gt;"",1,0)+IF(DM3934&lt;&gt;"",1,0)+IF(DO3934&lt;&gt;"",1,0)+IF(DP3934&lt;&gt;"",1,0)+IF(DQ3934&lt;&gt;"",1,0)+IF(DS3934&lt;&gt;"",1,0)+IF(DT3934&lt;&gt;"",1,0)+IF(DV3934&lt;&gt;"",1,0)+IF(DW3934&lt;&gt;"",1,0)+IF(DX3934&lt;&gt;"",1,0)+IF(DY3934&lt;&gt;"",1,0)+IF(DZ3934&lt;&gt;"",1,0)+IF(EB3934&lt;&gt;"",1,0)+IF(EC3934&lt;&gt;"",1,0)+IF(ED3934&lt;&gt;"",1,0)+IF(EG3934&lt;&gt;"",1,0)+IF(EH3934&lt;&gt;"",1,0)</f>
        <v>0</v>
      </c>
      <c r="AZ3934" s="0" t="n">
        <f aca="false">IF(EH3934&lt;&gt;"",1,0)</f>
        <v>0</v>
      </c>
      <c r="BB3934" s="0" t="s">
        <v>154</v>
      </c>
      <c r="DN3934" s="0" t="s">
        <v>155</v>
      </c>
      <c r="EA3934" s="0" t="s">
        <v>155</v>
      </c>
      <c r="EF3934" s="0" t="s">
        <v>155</v>
      </c>
    </row>
    <row r="3935" customFormat="false" ht="15" hidden="false" customHeight="false" outlineLevel="0" collapsed="false">
      <c r="A3935" s="0" t="s">
        <v>15568</v>
      </c>
      <c r="B3935" s="0" t="n">
        <v>78</v>
      </c>
      <c r="C3935" s="0" t="n">
        <v>432247</v>
      </c>
      <c r="D3935" s="0" t="s">
        <v>15569</v>
      </c>
      <c r="E3935" s="0" t="s">
        <v>15570</v>
      </c>
      <c r="F3935" s="0" t="str">
        <f aca="false">CONCATENATE(D3935," ",LEFT(H3935,4),"T=",AU3935,"D=",AV3935,"R=",AW3935,"M=",AX3935,"L=",AY3935,"B=",AZ3935)</f>
        <v>BABB T=2D=0R=0M=0L=0B=0</v>
      </c>
      <c r="G3935" s="0" t="s">
        <v>141</v>
      </c>
      <c r="I3935" s="0" t="s">
        <v>15571</v>
      </c>
      <c r="J3935" s="0" t="s">
        <v>15572</v>
      </c>
      <c r="K3935" s="0" t="s">
        <v>144</v>
      </c>
      <c r="M3935" s="0" t="s">
        <v>15573</v>
      </c>
      <c r="N3935" s="0" t="str">
        <f aca="false">RIGHT(M3935,LEN(M3935)-FIND(" ",M3935))</f>
        <v>CRANBERRY LN NE</v>
      </c>
      <c r="O3935" s="0" t="s">
        <v>15574</v>
      </c>
      <c r="P3935" s="0" t="s">
        <v>147</v>
      </c>
      <c r="Q3935" s="0" t="s">
        <v>148</v>
      </c>
      <c r="R3935" s="0" t="n">
        <v>44483</v>
      </c>
      <c r="AD3935" s="0" t="s">
        <v>149</v>
      </c>
      <c r="AE3935" s="0" t="s">
        <v>150</v>
      </c>
      <c r="AH3935" s="0" t="n">
        <v>14</v>
      </c>
      <c r="AI3935" s="0" t="n">
        <v>11</v>
      </c>
      <c r="AJ3935" s="0" t="s">
        <v>4175</v>
      </c>
      <c r="AM3935" s="0" t="s">
        <v>4176</v>
      </c>
      <c r="AN3935" s="0" t="s">
        <v>147</v>
      </c>
      <c r="AO3935" s="0" t="s">
        <v>14986</v>
      </c>
      <c r="AP3935" s="0" t="s">
        <v>14987</v>
      </c>
      <c r="AQ3935" s="0" t="n">
        <v>9</v>
      </c>
      <c r="AR3935" s="0" t="n">
        <v>64</v>
      </c>
      <c r="AS3935" s="0" t="n">
        <v>32</v>
      </c>
      <c r="AU3935" s="0" t="n">
        <f aca="false">COUNTA($BA$3935:$EH$3935)</f>
        <v>2</v>
      </c>
      <c r="AV3935" s="0" t="n">
        <f aca="false">COUNTIF($BA$3935:$EH$3935,"D")</f>
        <v>0</v>
      </c>
      <c r="AW3935" s="0" t="n">
        <f aca="false">COUNTIF($BA$3935:$EH$3935,"R")</f>
        <v>0</v>
      </c>
      <c r="AX3935" s="0" t="n">
        <f aca="false">IF(BN3935="D",1,0)+IF(BO3935="D",1,0)+IF(BT3935="D",1,0)+IF(BU3935="D",1,0)+IF(BW3935="D",1,0)+IF(CC3935="D",1,0)+IF(CD3935="D",1,0)+IF(CE3935="D",1,0)+IF(CF3935="D",1,0)+IF(CL3935="D",1,0)+IF(CM3935="D",1,0)+IF(CQ3935="D",1,0)+IF(CR3935="D",1,0)+IF(CS3935="D",1,0)+IF(CW3935="D",1,0)+IF(CX3935="D",1,0)+IF(DD3935="D",1,0)+IF(DE3935="D",1,0)+IF(DJ3935="D",1,0)+IF(DK3935="D",1,0)+IF(DO3935="D",1,0)+IF(DP3935="D",1,0)+IF(DQ3935="D",1,0)+IF(DW3935="D",1,0)+IF(DZ3935="D",1,0)+IF(EH3935="D",1,0)</f>
        <v>0</v>
      </c>
      <c r="AY3935" s="0" t="n">
        <f aca="false">IF(DJ3935&lt;&gt;"",1,0)+IF(DK3935&lt;&gt;"",1,0)+IF(DM3935&lt;&gt;"",1,0)+IF(DO3935&lt;&gt;"",1,0)+IF(DP3935&lt;&gt;"",1,0)+IF(DQ3935&lt;&gt;"",1,0)+IF(DS3935&lt;&gt;"",1,0)+IF(DT3935&lt;&gt;"",1,0)+IF(DV3935&lt;&gt;"",1,0)+IF(DW3935&lt;&gt;"",1,0)+IF(DX3935&lt;&gt;"",1,0)+IF(DY3935&lt;&gt;"",1,0)+IF(DZ3935&lt;&gt;"",1,0)+IF(EB3935&lt;&gt;"",1,0)+IF(EC3935&lt;&gt;"",1,0)+IF(ED3935&lt;&gt;"",1,0)+IF(EG3935&lt;&gt;"",1,0)+IF(EH3935&lt;&gt;"",1,0)</f>
        <v>0</v>
      </c>
      <c r="AZ3935" s="0" t="n">
        <f aca="false">IF(EH3935&lt;&gt;"",1,0)</f>
        <v>0</v>
      </c>
      <c r="BB3935" s="0" t="s">
        <v>154</v>
      </c>
      <c r="DN3935" s="0" t="s">
        <v>155</v>
      </c>
    </row>
    <row r="3936" customFormat="false" ht="15" hidden="false" customHeight="false" outlineLevel="0" collapsed="false">
      <c r="A3936" s="0" t="s">
        <v>15575</v>
      </c>
      <c r="B3936" s="0" t="n">
        <v>78</v>
      </c>
      <c r="C3936" s="0" t="n">
        <v>481190</v>
      </c>
      <c r="D3936" s="0" t="s">
        <v>14112</v>
      </c>
      <c r="E3936" s="0" t="s">
        <v>2223</v>
      </c>
      <c r="F3936" s="0" t="str">
        <f aca="false">CONCATENATE(D3936," ",LEFT(H3936,4),"T=",AU3936,"D=",AV3936,"R=",AW3936,"M=",AX3936,"L=",AY3936,"B=",AZ3936)</f>
        <v>HEALD T=3D=1R=0M=0L=1B=0</v>
      </c>
      <c r="G3936" s="0" t="s">
        <v>222</v>
      </c>
      <c r="I3936" s="0" t="s">
        <v>15576</v>
      </c>
      <c r="J3936" s="0" t="s">
        <v>5260</v>
      </c>
      <c r="K3936" s="0" t="s">
        <v>144</v>
      </c>
      <c r="L3936" s="0" t="s">
        <v>145</v>
      </c>
      <c r="M3936" s="0" t="s">
        <v>15273</v>
      </c>
      <c r="N3936" s="0" t="str">
        <f aca="false">RIGHT(M3936,LEN(M3936)-FIND(" ",M3936))</f>
        <v>GLENN DR NE</v>
      </c>
      <c r="P3936" s="0" t="s">
        <v>147</v>
      </c>
      <c r="Q3936" s="0" t="s">
        <v>148</v>
      </c>
      <c r="R3936" s="0" t="n">
        <v>44483</v>
      </c>
      <c r="AD3936" s="0" t="s">
        <v>149</v>
      </c>
      <c r="AE3936" s="0" t="s">
        <v>150</v>
      </c>
      <c r="AH3936" s="0" t="n">
        <v>14</v>
      </c>
      <c r="AI3936" s="0" t="n">
        <v>11</v>
      </c>
      <c r="AJ3936" s="0" t="s">
        <v>4175</v>
      </c>
      <c r="AM3936" s="0" t="s">
        <v>4176</v>
      </c>
      <c r="AN3936" s="0" t="s">
        <v>147</v>
      </c>
      <c r="AO3936" s="0" t="s">
        <v>14986</v>
      </c>
      <c r="AP3936" s="0" t="s">
        <v>14987</v>
      </c>
      <c r="AQ3936" s="0" t="n">
        <v>9</v>
      </c>
      <c r="AR3936" s="0" t="n">
        <v>64</v>
      </c>
      <c r="AS3936" s="0" t="n">
        <v>32</v>
      </c>
      <c r="AU3936" s="0" t="n">
        <f aca="false">COUNTA($BA$3936:$EH$3936)</f>
        <v>3</v>
      </c>
      <c r="AV3936" s="0" t="n">
        <f aca="false">COUNTIF($BA$3936:$EH$3936,"D")</f>
        <v>1</v>
      </c>
      <c r="AW3936" s="0" t="n">
        <f aca="false">COUNTIF($BA$3936:$EH$3936,"R")</f>
        <v>0</v>
      </c>
      <c r="AX3936" s="0" t="n">
        <f aca="false">IF(BN3936="D",1,0)+IF(BO3936="D",1,0)+IF(BT3936="D",1,0)+IF(BU3936="D",1,0)+IF(BW3936="D",1,0)+IF(CC3936="D",1,0)+IF(CD3936="D",1,0)+IF(CE3936="D",1,0)+IF(CF3936="D",1,0)+IF(CL3936="D",1,0)+IF(CM3936="D",1,0)+IF(CQ3936="D",1,0)+IF(CR3936="D",1,0)+IF(CS3936="D",1,0)+IF(CW3936="D",1,0)+IF(CX3936="D",1,0)+IF(DD3936="D",1,0)+IF(DE3936="D",1,0)+IF(DJ3936="D",1,0)+IF(DK3936="D",1,0)+IF(DO3936="D",1,0)+IF(DP3936="D",1,0)+IF(DQ3936="D",1,0)+IF(DW3936="D",1,0)+IF(DZ3936="D",1,0)+IF(EH3936="D",1,0)</f>
        <v>0</v>
      </c>
      <c r="AY3936" s="0" t="n">
        <f aca="false">IF(DJ3936&lt;&gt;"",1,0)+IF(DK3936&lt;&gt;"",1,0)+IF(DM3936&lt;&gt;"",1,0)+IF(DO3936&lt;&gt;"",1,0)+IF(DP3936&lt;&gt;"",1,0)+IF(DQ3936&lt;&gt;"",1,0)+IF(DS3936&lt;&gt;"",1,0)+IF(DT3936&lt;&gt;"",1,0)+IF(DV3936&lt;&gt;"",1,0)+IF(DW3936&lt;&gt;"",1,0)+IF(DX3936&lt;&gt;"",1,0)+IF(DY3936&lt;&gt;"",1,0)+IF(DZ3936&lt;&gt;"",1,0)+IF(EB3936&lt;&gt;"",1,0)+IF(EC3936&lt;&gt;"",1,0)+IF(ED3936&lt;&gt;"",1,0)+IF(EG3936&lt;&gt;"",1,0)+IF(EH3936&lt;&gt;"",1,0)</f>
        <v>1</v>
      </c>
      <c r="AZ3936" s="0" t="n">
        <f aca="false">IF(EH3936&lt;&gt;"",1,0)</f>
        <v>0</v>
      </c>
      <c r="BB3936" s="0" t="s">
        <v>154</v>
      </c>
      <c r="ED3936" s="0" t="s">
        <v>145</v>
      </c>
      <c r="EF3936" s="0" t="s">
        <v>155</v>
      </c>
    </row>
    <row r="3937" customFormat="false" ht="15" hidden="false" customHeight="false" outlineLevel="0" collapsed="false">
      <c r="A3937" s="0" t="s">
        <v>15577</v>
      </c>
      <c r="B3937" s="0" t="n">
        <v>78</v>
      </c>
      <c r="C3937" s="0" t="n">
        <v>12422</v>
      </c>
      <c r="D3937" s="0" t="s">
        <v>14510</v>
      </c>
      <c r="E3937" s="0" t="s">
        <v>1096</v>
      </c>
      <c r="F3937" s="0" t="str">
        <f aca="false">CONCATENATE(D3937," ",LEFT(H3937,4),"T=",AU3937,"D=",AV3937,"R=",AW3937,"M=",AX3937,"L=",AY3937,"B=",AZ3937)</f>
        <v>LIAKARIS T=18D=6R=0M=2L=1B=0</v>
      </c>
      <c r="G3937" s="0" t="s">
        <v>849</v>
      </c>
      <c r="I3937" s="0" t="s">
        <v>15578</v>
      </c>
      <c r="J3937" s="0" t="s">
        <v>15579</v>
      </c>
      <c r="K3937" s="0" t="s">
        <v>144</v>
      </c>
      <c r="M3937" s="0" t="s">
        <v>15580</v>
      </c>
      <c r="N3937" s="0" t="str">
        <f aca="false">RIGHT(M3937,LEN(M3937)-FIND(" ",M3937))</f>
        <v>MILLIKIN PL NE</v>
      </c>
      <c r="P3937" s="0" t="s">
        <v>147</v>
      </c>
      <c r="Q3937" s="0" t="s">
        <v>148</v>
      </c>
      <c r="R3937" s="0" t="n">
        <v>44483</v>
      </c>
      <c r="AD3937" s="0" t="s">
        <v>149</v>
      </c>
      <c r="AE3937" s="0" t="s">
        <v>150</v>
      </c>
      <c r="AH3937" s="0" t="n">
        <v>14</v>
      </c>
      <c r="AI3937" s="0" t="n">
        <v>11</v>
      </c>
      <c r="AJ3937" s="0" t="s">
        <v>4175</v>
      </c>
      <c r="AM3937" s="0" t="s">
        <v>4176</v>
      </c>
      <c r="AN3937" s="0" t="s">
        <v>147</v>
      </c>
      <c r="AO3937" s="0" t="s">
        <v>14986</v>
      </c>
      <c r="AP3937" s="0" t="s">
        <v>14987</v>
      </c>
      <c r="AQ3937" s="0" t="n">
        <v>9</v>
      </c>
      <c r="AR3937" s="0" t="n">
        <v>64</v>
      </c>
      <c r="AS3937" s="0" t="n">
        <v>32</v>
      </c>
      <c r="AU3937" s="0" t="n">
        <f aca="false">COUNTA($BA$3937:$EH$3937)</f>
        <v>18</v>
      </c>
      <c r="AV3937" s="0" t="n">
        <f aca="false">COUNTIF($BA$3937:$EH$3937,"D")</f>
        <v>6</v>
      </c>
      <c r="AW3937" s="0" t="n">
        <f aca="false">COUNTIF($BA$3937:$EH$3937,"R")</f>
        <v>0</v>
      </c>
      <c r="AX3937" s="0" t="n">
        <f aca="false">IF(BN3937="D",1,0)+IF(BO3937="D",1,0)+IF(BT3937="D",1,0)+IF(BU3937="D",1,0)+IF(BW3937="D",1,0)+IF(CC3937="D",1,0)+IF(CD3937="D",1,0)+IF(CE3937="D",1,0)+IF(CF3937="D",1,0)+IF(CL3937="D",1,0)+IF(CM3937="D",1,0)+IF(CQ3937="D",1,0)+IF(CR3937="D",1,0)+IF(CS3937="D",1,0)+IF(CW3937="D",1,0)+IF(CX3937="D",1,0)+IF(DD3937="D",1,0)+IF(DE3937="D",1,0)+IF(DJ3937="D",1,0)+IF(DK3937="D",1,0)+IF(DO3937="D",1,0)+IF(DP3937="D",1,0)+IF(DQ3937="D",1,0)+IF(DW3937="D",1,0)+IF(DZ3937="D",1,0)+IF(EH3937="D",1,0)</f>
        <v>2</v>
      </c>
      <c r="AY3937" s="0" t="n">
        <f aca="false">IF(DJ3937&lt;&gt;"",1,0)+IF(DK3937&lt;&gt;"",1,0)+IF(DM3937&lt;&gt;"",1,0)+IF(DO3937&lt;&gt;"",1,0)+IF(DP3937&lt;&gt;"",1,0)+IF(DQ3937&lt;&gt;"",1,0)+IF(DS3937&lt;&gt;"",1,0)+IF(DT3937&lt;&gt;"",1,0)+IF(DV3937&lt;&gt;"",1,0)+IF(DW3937&lt;&gt;"",1,0)+IF(DX3937&lt;&gt;"",1,0)+IF(DY3937&lt;&gt;"",1,0)+IF(DZ3937&lt;&gt;"",1,0)+IF(EB3937&lt;&gt;"",1,0)+IF(EC3937&lt;&gt;"",1,0)+IF(ED3937&lt;&gt;"",1,0)+IF(EG3937&lt;&gt;"",1,0)+IF(EH3937&lt;&gt;"",1,0)</f>
        <v>1</v>
      </c>
      <c r="AZ3937" s="0" t="n">
        <f aca="false">IF(EH3937&lt;&gt;"",1,0)</f>
        <v>0</v>
      </c>
      <c r="BB3937" s="0" t="s">
        <v>154</v>
      </c>
      <c r="BD3937" s="0" t="s">
        <v>155</v>
      </c>
      <c r="BH3937" s="0" t="s">
        <v>155</v>
      </c>
      <c r="BI3937" s="0" t="s">
        <v>155</v>
      </c>
      <c r="BK3937" s="0" t="s">
        <v>155</v>
      </c>
      <c r="BL3937" s="0" t="s">
        <v>155</v>
      </c>
      <c r="BS3937" s="0" t="s">
        <v>155</v>
      </c>
      <c r="BY3937" s="0" t="s">
        <v>145</v>
      </c>
      <c r="CA3937" s="0" t="s">
        <v>155</v>
      </c>
      <c r="CC3937" s="0" t="s">
        <v>145</v>
      </c>
      <c r="CH3937" s="0" t="s">
        <v>145</v>
      </c>
      <c r="CP3937" s="0" t="s">
        <v>155</v>
      </c>
      <c r="CZ3937" s="0" t="s">
        <v>145</v>
      </c>
      <c r="DC3937" s="0" t="s">
        <v>155</v>
      </c>
      <c r="DF3937" s="0" t="s">
        <v>155</v>
      </c>
      <c r="DG3937" s="0" t="s">
        <v>145</v>
      </c>
      <c r="DJ3937" s="0" t="s">
        <v>145</v>
      </c>
      <c r="DN3937" s="0" t="s">
        <v>155</v>
      </c>
    </row>
    <row r="3938" customFormat="false" ht="15" hidden="false" customHeight="false" outlineLevel="0" collapsed="false">
      <c r="A3938" s="0" t="s">
        <v>15581</v>
      </c>
      <c r="B3938" s="0" t="n">
        <v>78</v>
      </c>
      <c r="C3938" s="0" t="n">
        <v>153183</v>
      </c>
      <c r="D3938" s="0" t="s">
        <v>15582</v>
      </c>
      <c r="E3938" s="0" t="s">
        <v>5402</v>
      </c>
      <c r="F3938" s="0" t="str">
        <f aca="false">CONCATENATE(D3938," ",LEFT(H3938,4),"T=",AU3938,"D=",AV3938,"R=",AW3938,"M=",AX3938,"L=",AY3938,"B=",AZ3938)</f>
        <v>BELLI T=30D=2R=4M=1L=5B=1</v>
      </c>
      <c r="I3938" s="0" t="s">
        <v>15583</v>
      </c>
      <c r="J3938" s="0" t="s">
        <v>15584</v>
      </c>
      <c r="K3938" s="0" t="s">
        <v>144</v>
      </c>
      <c r="L3938" s="0" t="s">
        <v>141</v>
      </c>
      <c r="M3938" s="0" t="s">
        <v>15585</v>
      </c>
      <c r="N3938" s="0" t="str">
        <f aca="false">RIGHT(M3938,LEN(M3938)-FIND(" ",M3938))</f>
        <v>MILLIKIN PL NE</v>
      </c>
      <c r="P3938" s="0" t="s">
        <v>147</v>
      </c>
      <c r="Q3938" s="0" t="s">
        <v>148</v>
      </c>
      <c r="R3938" s="0" t="n">
        <v>44483</v>
      </c>
      <c r="AD3938" s="0" t="s">
        <v>149</v>
      </c>
      <c r="AE3938" s="0" t="s">
        <v>150</v>
      </c>
      <c r="AH3938" s="0" t="n">
        <v>14</v>
      </c>
      <c r="AI3938" s="0" t="n">
        <v>11</v>
      </c>
      <c r="AJ3938" s="0" t="s">
        <v>4175</v>
      </c>
      <c r="AM3938" s="0" t="s">
        <v>4176</v>
      </c>
      <c r="AN3938" s="0" t="s">
        <v>147</v>
      </c>
      <c r="AO3938" s="0" t="s">
        <v>14986</v>
      </c>
      <c r="AP3938" s="0" t="s">
        <v>14987</v>
      </c>
      <c r="AQ3938" s="0" t="n">
        <v>9</v>
      </c>
      <c r="AR3938" s="0" t="n">
        <v>64</v>
      </c>
      <c r="AS3938" s="0" t="n">
        <v>32</v>
      </c>
      <c r="AU3938" s="0" t="n">
        <f aca="false">COUNTA($BA$3938:$EH$3938)</f>
        <v>30</v>
      </c>
      <c r="AV3938" s="0" t="n">
        <f aca="false">COUNTIF($BA$3938:$EH$3938,"D")</f>
        <v>2</v>
      </c>
      <c r="AW3938" s="0" t="n">
        <f aca="false">COUNTIF($BA$3938:$EH$3938,"R")</f>
        <v>4</v>
      </c>
      <c r="AX3938" s="0" t="n">
        <f aca="false">IF(BN3938="D",1,0)+IF(BO3938="D",1,0)+IF(BT3938="D",1,0)+IF(BU3938="D",1,0)+IF(BW3938="D",1,0)+IF(CC3938="D",1,0)+IF(CD3938="D",1,0)+IF(CE3938="D",1,0)+IF(CF3938="D",1,0)+IF(CL3938="D",1,0)+IF(CM3938="D",1,0)+IF(CQ3938="D",1,0)+IF(CR3938="D",1,0)+IF(CS3938="D",1,0)+IF(CW3938="D",1,0)+IF(CX3938="D",1,0)+IF(DD3938="D",1,0)+IF(DE3938="D",1,0)+IF(DJ3938="D",1,0)+IF(DK3938="D",1,0)+IF(DO3938="D",1,0)+IF(DP3938="D",1,0)+IF(DQ3938="D",1,0)+IF(DW3938="D",1,0)+IF(DZ3938="D",1,0)+IF(EH3938="D",1,0)</f>
        <v>1</v>
      </c>
      <c r="AY3938" s="0" t="n">
        <f aca="false">IF(DJ3938&lt;&gt;"",1,0)+IF(DK3938&lt;&gt;"",1,0)+IF(DM3938&lt;&gt;"",1,0)+IF(DO3938&lt;&gt;"",1,0)+IF(DP3938&lt;&gt;"",1,0)+IF(DQ3938&lt;&gt;"",1,0)+IF(DS3938&lt;&gt;"",1,0)+IF(DT3938&lt;&gt;"",1,0)+IF(DV3938&lt;&gt;"",1,0)+IF(DW3938&lt;&gt;"",1,0)+IF(DX3938&lt;&gt;"",1,0)+IF(DY3938&lt;&gt;"",1,0)+IF(DZ3938&lt;&gt;"",1,0)+IF(EB3938&lt;&gt;"",1,0)+IF(EC3938&lt;&gt;"",1,0)+IF(ED3938&lt;&gt;"",1,0)+IF(EG3938&lt;&gt;"",1,0)+IF(EH3938&lt;&gt;"",1,0)</f>
        <v>5</v>
      </c>
      <c r="AZ3938" s="0" t="n">
        <f aca="false">IF(EH3938&lt;&gt;"",1,0)</f>
        <v>1</v>
      </c>
      <c r="BB3938" s="0" t="s">
        <v>154</v>
      </c>
      <c r="BC3938" s="0" t="s">
        <v>155</v>
      </c>
      <c r="BD3938" s="0" t="s">
        <v>155</v>
      </c>
      <c r="BG3938" s="0" t="s">
        <v>155</v>
      </c>
      <c r="BH3938" s="0" t="s">
        <v>155</v>
      </c>
      <c r="BI3938" s="0" t="s">
        <v>155</v>
      </c>
      <c r="BL3938" s="0" t="s">
        <v>155</v>
      </c>
      <c r="BP3938" s="0" t="s">
        <v>155</v>
      </c>
      <c r="BS3938" s="0" t="s">
        <v>155</v>
      </c>
      <c r="BY3938" s="0" t="s">
        <v>145</v>
      </c>
      <c r="CA3938" s="0" t="s">
        <v>155</v>
      </c>
      <c r="CG3938" s="0" t="s">
        <v>155</v>
      </c>
      <c r="CK3938" s="0" t="s">
        <v>155</v>
      </c>
      <c r="CN3938" s="0" t="s">
        <v>155</v>
      </c>
      <c r="CO3938" s="0" t="s">
        <v>141</v>
      </c>
      <c r="CP3938" s="0" t="s">
        <v>155</v>
      </c>
      <c r="CV3938" s="0" t="s">
        <v>155</v>
      </c>
      <c r="CY3938" s="0" t="s">
        <v>155</v>
      </c>
      <c r="CZ3938" s="0" t="s">
        <v>141</v>
      </c>
      <c r="DC3938" s="0" t="s">
        <v>155</v>
      </c>
      <c r="DI3938" s="0" t="s">
        <v>155</v>
      </c>
      <c r="DJ3938" s="0" t="s">
        <v>145</v>
      </c>
      <c r="DN3938" s="0" t="s">
        <v>155</v>
      </c>
      <c r="DS3938" s="0" t="s">
        <v>141</v>
      </c>
      <c r="DU3938" s="0" t="s">
        <v>155</v>
      </c>
      <c r="DX3938" s="0" t="s">
        <v>155</v>
      </c>
      <c r="EA3938" s="0" t="s">
        <v>155</v>
      </c>
      <c r="ED3938" s="0" t="s">
        <v>141</v>
      </c>
      <c r="EF3938" s="0" t="s">
        <v>155</v>
      </c>
      <c r="EH3938" s="0" t="s">
        <v>155</v>
      </c>
    </row>
    <row r="3939" customFormat="false" ht="15" hidden="false" customHeight="false" outlineLevel="0" collapsed="false">
      <c r="A3939" s="0" t="s">
        <v>15586</v>
      </c>
      <c r="B3939" s="0" t="n">
        <v>78</v>
      </c>
      <c r="C3939" s="0" t="n">
        <v>198791</v>
      </c>
      <c r="D3939" s="0" t="s">
        <v>1671</v>
      </c>
      <c r="E3939" s="0" t="s">
        <v>349</v>
      </c>
      <c r="F3939" s="0" t="str">
        <f aca="false">CONCATENATE(D3939," ",LEFT(H3939,4),"T=",AU3939,"D=",AV3939,"R=",AW3939,"M=",AX3939,"L=",AY3939,"B=",AZ3939)</f>
        <v>JONES T=43D=11R=4M=6L=7B=1</v>
      </c>
      <c r="G3939" s="0" t="s">
        <v>837</v>
      </c>
      <c r="I3939" s="0" t="s">
        <v>15587</v>
      </c>
      <c r="J3939" s="0" t="s">
        <v>15472</v>
      </c>
      <c r="K3939" s="0" t="s">
        <v>144</v>
      </c>
      <c r="L3939" s="0" t="s">
        <v>145</v>
      </c>
      <c r="M3939" s="0" t="s">
        <v>15473</v>
      </c>
      <c r="N3939" s="0" t="str">
        <f aca="false">RIGHT(M3939,LEN(M3939)-FIND(" ",M3939))</f>
        <v>MILLIKIN PL NE</v>
      </c>
      <c r="P3939" s="0" t="s">
        <v>147</v>
      </c>
      <c r="Q3939" s="0" t="s">
        <v>148</v>
      </c>
      <c r="R3939" s="0" t="n">
        <v>44483</v>
      </c>
      <c r="AD3939" s="0" t="s">
        <v>149</v>
      </c>
      <c r="AE3939" s="0" t="s">
        <v>150</v>
      </c>
      <c r="AH3939" s="0" t="n">
        <v>14</v>
      </c>
      <c r="AI3939" s="0" t="n">
        <v>11</v>
      </c>
      <c r="AJ3939" s="0" t="s">
        <v>4175</v>
      </c>
      <c r="AM3939" s="0" t="s">
        <v>4176</v>
      </c>
      <c r="AN3939" s="0" t="s">
        <v>147</v>
      </c>
      <c r="AO3939" s="0" t="s">
        <v>14986</v>
      </c>
      <c r="AP3939" s="0" t="s">
        <v>14987</v>
      </c>
      <c r="AQ3939" s="0" t="n">
        <v>9</v>
      </c>
      <c r="AR3939" s="0" t="n">
        <v>64</v>
      </c>
      <c r="AS3939" s="0" t="n">
        <v>32</v>
      </c>
      <c r="AU3939" s="0" t="n">
        <f aca="false">COUNTA($BA$3939:$EH$3939)</f>
        <v>43</v>
      </c>
      <c r="AV3939" s="0" t="n">
        <f aca="false">COUNTIF($BA$3939:$EH$3939,"D")</f>
        <v>11</v>
      </c>
      <c r="AW3939" s="0" t="n">
        <f aca="false">COUNTIF($BA$3939:$EH$3939,"R")</f>
        <v>4</v>
      </c>
      <c r="AX3939" s="0" t="n">
        <f aca="false">IF(BN3939="D",1,0)+IF(BO3939="D",1,0)+IF(BT3939="D",1,0)+IF(BU3939="D",1,0)+IF(BW3939="D",1,0)+IF(CC3939="D",1,0)+IF(CD3939="D",1,0)+IF(CE3939="D",1,0)+IF(CF3939="D",1,0)+IF(CL3939="D",1,0)+IF(CM3939="D",1,0)+IF(CQ3939="D",1,0)+IF(CR3939="D",1,0)+IF(CS3939="D",1,0)+IF(CW3939="D",1,0)+IF(CX3939="D",1,0)+IF(DD3939="D",1,0)+IF(DE3939="D",1,0)+IF(DJ3939="D",1,0)+IF(DK3939="D",1,0)+IF(DO3939="D",1,0)+IF(DP3939="D",1,0)+IF(DQ3939="D",1,0)+IF(DW3939="D",1,0)+IF(DZ3939="D",1,0)+IF(EH3939="D",1,0)</f>
        <v>6</v>
      </c>
      <c r="AY3939" s="0" t="n">
        <f aca="false">IF(DJ3939&lt;&gt;"",1,0)+IF(DK3939&lt;&gt;"",1,0)+IF(DM3939&lt;&gt;"",1,0)+IF(DO3939&lt;&gt;"",1,0)+IF(DP3939&lt;&gt;"",1,0)+IF(DQ3939&lt;&gt;"",1,0)+IF(DS3939&lt;&gt;"",1,0)+IF(DT3939&lt;&gt;"",1,0)+IF(DV3939&lt;&gt;"",1,0)+IF(DW3939&lt;&gt;"",1,0)+IF(DX3939&lt;&gt;"",1,0)+IF(DY3939&lt;&gt;"",1,0)+IF(DZ3939&lt;&gt;"",1,0)+IF(EB3939&lt;&gt;"",1,0)+IF(EC3939&lt;&gt;"",1,0)+IF(ED3939&lt;&gt;"",1,0)+IF(EG3939&lt;&gt;"",1,0)+IF(EH3939&lt;&gt;"",1,0)</f>
        <v>7</v>
      </c>
      <c r="AZ3939" s="0" t="n">
        <f aca="false">IF(EH3939&lt;&gt;"",1,0)</f>
        <v>1</v>
      </c>
      <c r="BB3939" s="0" t="s">
        <v>154</v>
      </c>
      <c r="BD3939" s="0" t="s">
        <v>155</v>
      </c>
      <c r="BE3939" s="0" t="s">
        <v>155</v>
      </c>
      <c r="BG3939" s="0" t="s">
        <v>155</v>
      </c>
      <c r="BI3939" s="0" t="s">
        <v>155</v>
      </c>
      <c r="BJ3939" s="0" t="s">
        <v>155</v>
      </c>
      <c r="BK3939" s="0" t="s">
        <v>155</v>
      </c>
      <c r="BL3939" s="0" t="s">
        <v>155</v>
      </c>
      <c r="BP3939" s="0" t="s">
        <v>155</v>
      </c>
      <c r="BR3939" s="0" t="s">
        <v>155</v>
      </c>
      <c r="BS3939" s="0" t="s">
        <v>155</v>
      </c>
      <c r="BY3939" s="0" t="s">
        <v>145</v>
      </c>
      <c r="CA3939" s="0" t="s">
        <v>155</v>
      </c>
      <c r="CH3939" s="0" t="s">
        <v>145</v>
      </c>
      <c r="CK3939" s="0" t="s">
        <v>155</v>
      </c>
      <c r="CL3939" s="0" t="s">
        <v>145</v>
      </c>
      <c r="CN3939" s="0" t="s">
        <v>155</v>
      </c>
      <c r="CO3939" s="0" t="s">
        <v>145</v>
      </c>
      <c r="CP3939" s="0" t="s">
        <v>155</v>
      </c>
      <c r="CQ3939" s="0" t="s">
        <v>145</v>
      </c>
      <c r="CT3939" s="0" t="s">
        <v>155</v>
      </c>
      <c r="CU3939" s="0" t="s">
        <v>145</v>
      </c>
      <c r="CV3939" s="0" t="s">
        <v>155</v>
      </c>
      <c r="CY3939" s="0" t="s">
        <v>155</v>
      </c>
      <c r="CZ3939" s="0" t="s">
        <v>141</v>
      </c>
      <c r="DC3939" s="0" t="s">
        <v>155</v>
      </c>
      <c r="DD3939" s="0" t="s">
        <v>145</v>
      </c>
      <c r="DF3939" s="0" t="s">
        <v>155</v>
      </c>
      <c r="DG3939" s="0" t="s">
        <v>145</v>
      </c>
      <c r="DI3939" s="0" t="s">
        <v>155</v>
      </c>
      <c r="DJ3939" s="0" t="s">
        <v>145</v>
      </c>
      <c r="DL3939" s="0" t="s">
        <v>155</v>
      </c>
      <c r="DN3939" s="0" t="s">
        <v>155</v>
      </c>
      <c r="DR3939" s="0" t="s">
        <v>155</v>
      </c>
      <c r="DS3939" s="0" t="s">
        <v>141</v>
      </c>
      <c r="DT3939" s="0" t="s">
        <v>141</v>
      </c>
      <c r="DU3939" s="0" t="s">
        <v>155</v>
      </c>
      <c r="DW3939" s="0" t="s">
        <v>145</v>
      </c>
      <c r="DX3939" s="0" t="s">
        <v>155</v>
      </c>
      <c r="EA3939" s="0" t="s">
        <v>155</v>
      </c>
      <c r="ED3939" s="0" t="s">
        <v>141</v>
      </c>
      <c r="EF3939" s="0" t="s">
        <v>155</v>
      </c>
      <c r="EH3939" s="0" t="s">
        <v>145</v>
      </c>
    </row>
    <row r="3940" customFormat="false" ht="15" hidden="false" customHeight="false" outlineLevel="0" collapsed="false">
      <c r="A3940" s="0" t="s">
        <v>15588</v>
      </c>
      <c r="B3940" s="0" t="n">
        <v>78</v>
      </c>
      <c r="C3940" s="0" t="n">
        <v>22814</v>
      </c>
      <c r="D3940" s="0" t="s">
        <v>15589</v>
      </c>
      <c r="E3940" s="0" t="s">
        <v>2621</v>
      </c>
      <c r="F3940" s="0" t="str">
        <f aca="false">CONCATENATE(D3940," ",LEFT(H3940,4),"T=",AU3940,"D=",AV3940,"R=",AW3940,"M=",AX3940,"L=",AY3940,"B=",AZ3940)</f>
        <v>MARINI T=36D=8R=1M=1L=5B=0</v>
      </c>
      <c r="G3940" s="0" t="s">
        <v>159</v>
      </c>
      <c r="I3940" s="0" t="s">
        <v>15590</v>
      </c>
      <c r="J3940" s="0" t="s">
        <v>15591</v>
      </c>
      <c r="K3940" s="0" t="s">
        <v>144</v>
      </c>
      <c r="L3940" s="0" t="s">
        <v>145</v>
      </c>
      <c r="M3940" s="0" t="s">
        <v>15592</v>
      </c>
      <c r="N3940" s="0" t="str">
        <f aca="false">RIGHT(M3940,LEN(M3940)-FIND(" ",M3940))</f>
        <v>WILLOW BROOK DR NE</v>
      </c>
      <c r="P3940" s="0" t="s">
        <v>147</v>
      </c>
      <c r="Q3940" s="0" t="s">
        <v>148</v>
      </c>
      <c r="R3940" s="0" t="n">
        <v>44483</v>
      </c>
      <c r="AD3940" s="0" t="s">
        <v>149</v>
      </c>
      <c r="AE3940" s="0" t="s">
        <v>150</v>
      </c>
      <c r="AH3940" s="0" t="n">
        <v>14</v>
      </c>
      <c r="AI3940" s="0" t="n">
        <v>11</v>
      </c>
      <c r="AJ3940" s="0" t="s">
        <v>4175</v>
      </c>
      <c r="AM3940" s="0" t="s">
        <v>4176</v>
      </c>
      <c r="AN3940" s="0" t="s">
        <v>147</v>
      </c>
      <c r="AO3940" s="0" t="s">
        <v>14986</v>
      </c>
      <c r="AP3940" s="0" t="s">
        <v>14987</v>
      </c>
      <c r="AQ3940" s="0" t="n">
        <v>9</v>
      </c>
      <c r="AR3940" s="0" t="n">
        <v>64</v>
      </c>
      <c r="AS3940" s="0" t="n">
        <v>32</v>
      </c>
      <c r="AU3940" s="0" t="n">
        <f aca="false">COUNTA($BA$3940:$EH$3940)</f>
        <v>36</v>
      </c>
      <c r="AV3940" s="0" t="n">
        <f aca="false">COUNTIF($BA$3940:$EH$3940,"D")</f>
        <v>8</v>
      </c>
      <c r="AW3940" s="0" t="n">
        <f aca="false">COUNTIF($BA$3940:$EH$3940,"R")</f>
        <v>1</v>
      </c>
      <c r="AX3940" s="0" t="n">
        <f aca="false">IF(BN3940="D",1,0)+IF(BO3940="D",1,0)+IF(BT3940="D",1,0)+IF(BU3940="D",1,0)+IF(BW3940="D",1,0)+IF(CC3940="D",1,0)+IF(CD3940="D",1,0)+IF(CE3940="D",1,0)+IF(CF3940="D",1,0)+IF(CL3940="D",1,0)+IF(CM3940="D",1,0)+IF(CQ3940="D",1,0)+IF(CR3940="D",1,0)+IF(CS3940="D",1,0)+IF(CW3940="D",1,0)+IF(CX3940="D",1,0)+IF(DD3940="D",1,0)+IF(DE3940="D",1,0)+IF(DJ3940="D",1,0)+IF(DK3940="D",1,0)+IF(DO3940="D",1,0)+IF(DP3940="D",1,0)+IF(DQ3940="D",1,0)+IF(DW3940="D",1,0)+IF(DZ3940="D",1,0)+IF(EH3940="D",1,0)</f>
        <v>1</v>
      </c>
      <c r="AY3940" s="0" t="n">
        <f aca="false">IF(DJ3940&lt;&gt;"",1,0)+IF(DK3940&lt;&gt;"",1,0)+IF(DM3940&lt;&gt;"",1,0)+IF(DO3940&lt;&gt;"",1,0)+IF(DP3940&lt;&gt;"",1,0)+IF(DQ3940&lt;&gt;"",1,0)+IF(DS3940&lt;&gt;"",1,0)+IF(DT3940&lt;&gt;"",1,0)+IF(DV3940&lt;&gt;"",1,0)+IF(DW3940&lt;&gt;"",1,0)+IF(DX3940&lt;&gt;"",1,0)+IF(DY3940&lt;&gt;"",1,0)+IF(DZ3940&lt;&gt;"",1,0)+IF(EB3940&lt;&gt;"",1,0)+IF(EC3940&lt;&gt;"",1,0)+IF(ED3940&lt;&gt;"",1,0)+IF(EG3940&lt;&gt;"",1,0)+IF(EH3940&lt;&gt;"",1,0)</f>
        <v>5</v>
      </c>
      <c r="AZ3940" s="0" t="n">
        <f aca="false">IF(EH3940&lt;&gt;"",1,0)</f>
        <v>0</v>
      </c>
      <c r="BB3940" s="0" t="s">
        <v>154</v>
      </c>
      <c r="BC3940" s="0" t="s">
        <v>155</v>
      </c>
      <c r="BD3940" s="0" t="s">
        <v>155</v>
      </c>
      <c r="BF3940" s="0" t="s">
        <v>155</v>
      </c>
      <c r="BH3940" s="0" t="s">
        <v>155</v>
      </c>
      <c r="BI3940" s="0" t="s">
        <v>155</v>
      </c>
      <c r="BK3940" s="0" t="s">
        <v>155</v>
      </c>
      <c r="BL3940" s="0" t="s">
        <v>155</v>
      </c>
      <c r="BP3940" s="0" t="s">
        <v>155</v>
      </c>
      <c r="BS3940" s="0" t="s">
        <v>155</v>
      </c>
      <c r="BV3940" s="0" t="s">
        <v>155</v>
      </c>
      <c r="BY3940" s="0" t="s">
        <v>145</v>
      </c>
      <c r="CA3940" s="0" t="s">
        <v>155</v>
      </c>
      <c r="CG3940" s="0" t="s">
        <v>155</v>
      </c>
      <c r="CH3940" s="0" t="s">
        <v>145</v>
      </c>
      <c r="CK3940" s="0" t="s">
        <v>155</v>
      </c>
      <c r="CN3940" s="0" t="s">
        <v>155</v>
      </c>
      <c r="CO3940" s="0" t="s">
        <v>145</v>
      </c>
      <c r="CP3940" s="0" t="s">
        <v>155</v>
      </c>
      <c r="CV3940" s="0" t="s">
        <v>155</v>
      </c>
      <c r="CY3940" s="0" t="s">
        <v>155</v>
      </c>
      <c r="CZ3940" s="0" t="s">
        <v>141</v>
      </c>
      <c r="DC3940" s="0" t="s">
        <v>155</v>
      </c>
      <c r="DF3940" s="0" t="s">
        <v>155</v>
      </c>
      <c r="DG3940" s="0" t="s">
        <v>145</v>
      </c>
      <c r="DI3940" s="0" t="s">
        <v>155</v>
      </c>
      <c r="DM3940" s="0" t="s">
        <v>145</v>
      </c>
      <c r="DN3940" s="0" t="s">
        <v>155</v>
      </c>
      <c r="DR3940" s="0" t="s">
        <v>155</v>
      </c>
      <c r="DS3940" s="0" t="s">
        <v>145</v>
      </c>
      <c r="DU3940" s="0" t="s">
        <v>155</v>
      </c>
      <c r="DW3940" s="0" t="s">
        <v>145</v>
      </c>
      <c r="DX3940" s="0" t="s">
        <v>155</v>
      </c>
      <c r="EA3940" s="0" t="s">
        <v>155</v>
      </c>
      <c r="ED3940" s="0" t="s">
        <v>145</v>
      </c>
      <c r="EF3940" s="0" t="s">
        <v>155</v>
      </c>
    </row>
    <row r="3941" customFormat="false" ht="15" hidden="false" customHeight="false" outlineLevel="0" collapsed="false">
      <c r="A3941" s="0" t="s">
        <v>15593</v>
      </c>
      <c r="B3941" s="0" t="n">
        <v>78</v>
      </c>
      <c r="C3941" s="0" t="n">
        <v>57587</v>
      </c>
      <c r="D3941" s="0" t="s">
        <v>15594</v>
      </c>
      <c r="E3941" s="0" t="s">
        <v>11612</v>
      </c>
      <c r="F3941" s="0" t="str">
        <f aca="false">CONCATENATE(D3941," ",LEFT(H3941,4),"T=",AU3941,"D=",AV3941,"R=",AW3941,"M=",AX3941,"L=",AY3941,"B=",AZ3941)</f>
        <v>NALBACH T=26D=4R=0M=1L=2B=0</v>
      </c>
      <c r="G3941" s="0" t="s">
        <v>201</v>
      </c>
      <c r="I3941" s="0" t="s">
        <v>15595</v>
      </c>
      <c r="J3941" s="0" t="s">
        <v>886</v>
      </c>
      <c r="K3941" s="0" t="s">
        <v>144</v>
      </c>
      <c r="M3941" s="0" t="s">
        <v>15596</v>
      </c>
      <c r="N3941" s="0" t="str">
        <f aca="false">RIGHT(M3941,LEN(M3941)-FIND(" ",M3941))</f>
        <v>REEVES RD NE</v>
      </c>
      <c r="P3941" s="0" t="s">
        <v>147</v>
      </c>
      <c r="Q3941" s="0" t="s">
        <v>148</v>
      </c>
      <c r="R3941" s="0" t="n">
        <v>44483</v>
      </c>
      <c r="AD3941" s="0" t="s">
        <v>149</v>
      </c>
      <c r="AE3941" s="0" t="s">
        <v>150</v>
      </c>
      <c r="AH3941" s="0" t="n">
        <v>14</v>
      </c>
      <c r="AI3941" s="0" t="n">
        <v>11</v>
      </c>
      <c r="AJ3941" s="0" t="s">
        <v>4175</v>
      </c>
      <c r="AM3941" s="0" t="s">
        <v>4176</v>
      </c>
      <c r="AN3941" s="0" t="s">
        <v>147</v>
      </c>
      <c r="AO3941" s="0" t="s">
        <v>14986</v>
      </c>
      <c r="AP3941" s="0" t="s">
        <v>14987</v>
      </c>
      <c r="AQ3941" s="0" t="n">
        <v>9</v>
      </c>
      <c r="AR3941" s="0" t="n">
        <v>64</v>
      </c>
      <c r="AS3941" s="0" t="n">
        <v>32</v>
      </c>
      <c r="AU3941" s="0" t="n">
        <f aca="false">COUNTA($BA$3941:$EH$3941)</f>
        <v>26</v>
      </c>
      <c r="AV3941" s="0" t="n">
        <f aca="false">COUNTIF($BA$3941:$EH$3941,"D")</f>
        <v>4</v>
      </c>
      <c r="AW3941" s="0" t="n">
        <f aca="false">COUNTIF($BA$3941:$EH$3941,"R")</f>
        <v>0</v>
      </c>
      <c r="AX3941" s="0" t="n">
        <f aca="false">IF(BN3941="D",1,0)+IF(BO3941="D",1,0)+IF(BT3941="D",1,0)+IF(BU3941="D",1,0)+IF(BW3941="D",1,0)+IF(CC3941="D",1,0)+IF(CD3941="D",1,0)+IF(CE3941="D",1,0)+IF(CF3941="D",1,0)+IF(CL3941="D",1,0)+IF(CM3941="D",1,0)+IF(CQ3941="D",1,0)+IF(CR3941="D",1,0)+IF(CS3941="D",1,0)+IF(CW3941="D",1,0)+IF(CX3941="D",1,0)+IF(DD3941="D",1,0)+IF(DE3941="D",1,0)+IF(DJ3941="D",1,0)+IF(DK3941="D",1,0)+IF(DO3941="D",1,0)+IF(DP3941="D",1,0)+IF(DQ3941="D",1,0)+IF(DW3941="D",1,0)+IF(DZ3941="D",1,0)+IF(EH3941="D",1,0)</f>
        <v>1</v>
      </c>
      <c r="AY3941" s="0" t="n">
        <f aca="false">IF(DJ3941&lt;&gt;"",1,0)+IF(DK3941&lt;&gt;"",1,0)+IF(DM3941&lt;&gt;"",1,0)+IF(DO3941&lt;&gt;"",1,0)+IF(DP3941&lt;&gt;"",1,0)+IF(DQ3941&lt;&gt;"",1,0)+IF(DS3941&lt;&gt;"",1,0)+IF(DT3941&lt;&gt;"",1,0)+IF(DV3941&lt;&gt;"",1,0)+IF(DW3941&lt;&gt;"",1,0)+IF(DX3941&lt;&gt;"",1,0)+IF(DY3941&lt;&gt;"",1,0)+IF(DZ3941&lt;&gt;"",1,0)+IF(EB3941&lt;&gt;"",1,0)+IF(EC3941&lt;&gt;"",1,0)+IF(ED3941&lt;&gt;"",1,0)+IF(EG3941&lt;&gt;"",1,0)+IF(EH3941&lt;&gt;"",1,0)</f>
        <v>2</v>
      </c>
      <c r="AZ3941" s="0" t="n">
        <f aca="false">IF(EH3941&lt;&gt;"",1,0)</f>
        <v>0</v>
      </c>
      <c r="BB3941" s="0" t="s">
        <v>154</v>
      </c>
      <c r="BD3941" s="0" t="s">
        <v>155</v>
      </c>
      <c r="BF3941" s="0" t="s">
        <v>155</v>
      </c>
      <c r="BH3941" s="0" t="s">
        <v>155</v>
      </c>
      <c r="BJ3941" s="0" t="s">
        <v>155</v>
      </c>
      <c r="BK3941" s="0" t="s">
        <v>155</v>
      </c>
      <c r="BL3941" s="0" t="s">
        <v>155</v>
      </c>
      <c r="BR3941" s="0" t="s">
        <v>155</v>
      </c>
      <c r="BS3941" s="0" t="s">
        <v>155</v>
      </c>
      <c r="BV3941" s="0" t="s">
        <v>155</v>
      </c>
      <c r="BY3941" s="0" t="s">
        <v>145</v>
      </c>
      <c r="CA3941" s="0" t="s">
        <v>155</v>
      </c>
      <c r="CG3941" s="0" t="s">
        <v>155</v>
      </c>
      <c r="CK3941" s="0" t="s">
        <v>155</v>
      </c>
      <c r="CN3941" s="0" t="s">
        <v>155</v>
      </c>
      <c r="CP3941" s="0" t="s">
        <v>155</v>
      </c>
      <c r="CT3941" s="0" t="s">
        <v>155</v>
      </c>
      <c r="CV3941" s="0" t="s">
        <v>155</v>
      </c>
      <c r="CY3941" s="0" t="s">
        <v>155</v>
      </c>
      <c r="CZ3941" s="0" t="s">
        <v>145</v>
      </c>
      <c r="DC3941" s="0" t="s">
        <v>155</v>
      </c>
      <c r="DI3941" s="0" t="s">
        <v>155</v>
      </c>
      <c r="DJ3941" s="0" t="s">
        <v>145</v>
      </c>
      <c r="DM3941" s="0" t="s">
        <v>145</v>
      </c>
      <c r="DN3941" s="0" t="s">
        <v>155</v>
      </c>
      <c r="DU3941" s="0" t="s">
        <v>155</v>
      </c>
    </row>
    <row r="3942" customFormat="false" ht="15" hidden="false" customHeight="false" outlineLevel="0" collapsed="false">
      <c r="A3942" s="0" t="s">
        <v>15597</v>
      </c>
      <c r="B3942" s="0" t="n">
        <v>78</v>
      </c>
      <c r="C3942" s="0" t="n">
        <v>370106</v>
      </c>
      <c r="D3942" s="0" t="s">
        <v>2907</v>
      </c>
      <c r="E3942" s="0" t="s">
        <v>194</v>
      </c>
      <c r="F3942" s="0" t="str">
        <f aca="false">CONCATENATE(D3942," ",LEFT(H3942,4),"T=",AU3942,"D=",AV3942,"R=",AW3942,"M=",AX3942,"L=",AY3942,"B=",AZ3942)</f>
        <v>DAUGHERTY T=9D=1R=1M=0L=0B=0</v>
      </c>
      <c r="G3942" s="0" t="s">
        <v>181</v>
      </c>
      <c r="I3942" s="0" t="s">
        <v>15598</v>
      </c>
      <c r="J3942" s="0" t="s">
        <v>15599</v>
      </c>
      <c r="K3942" s="0" t="s">
        <v>144</v>
      </c>
      <c r="M3942" s="0" t="s">
        <v>15600</v>
      </c>
      <c r="N3942" s="0" t="str">
        <f aca="false">RIGHT(M3942,LEN(M3942)-FIND(" ",M3942))</f>
        <v>CITADEL DR NE</v>
      </c>
      <c r="P3942" s="0" t="s">
        <v>147</v>
      </c>
      <c r="Q3942" s="0" t="s">
        <v>148</v>
      </c>
      <c r="R3942" s="0" t="n">
        <v>44483</v>
      </c>
      <c r="AD3942" s="0" t="s">
        <v>149</v>
      </c>
      <c r="AE3942" s="0" t="s">
        <v>150</v>
      </c>
      <c r="AH3942" s="0" t="n">
        <v>14</v>
      </c>
      <c r="AI3942" s="0" t="n">
        <v>11</v>
      </c>
      <c r="AJ3942" s="0" t="s">
        <v>4175</v>
      </c>
      <c r="AM3942" s="0" t="s">
        <v>4176</v>
      </c>
      <c r="AN3942" s="0" t="s">
        <v>147</v>
      </c>
      <c r="AO3942" s="0" t="s">
        <v>14986</v>
      </c>
      <c r="AP3942" s="0" t="s">
        <v>14987</v>
      </c>
      <c r="AQ3942" s="0" t="n">
        <v>9</v>
      </c>
      <c r="AR3942" s="0" t="n">
        <v>64</v>
      </c>
      <c r="AS3942" s="0" t="n">
        <v>32</v>
      </c>
      <c r="AU3942" s="0" t="n">
        <f aca="false">COUNTA($BA$3942:$EH$3942)</f>
        <v>9</v>
      </c>
      <c r="AV3942" s="0" t="n">
        <f aca="false">COUNTIF($BA$3942:$EH$3942,"D")</f>
        <v>1</v>
      </c>
      <c r="AW3942" s="0" t="n">
        <f aca="false">COUNTIF($BA$3942:$EH$3942,"R")</f>
        <v>1</v>
      </c>
      <c r="AX3942" s="0" t="n">
        <f aca="false">IF(BN3942="D",1,0)+IF(BO3942="D",1,0)+IF(BT3942="D",1,0)+IF(BU3942="D",1,0)+IF(BW3942="D",1,0)+IF(CC3942="D",1,0)+IF(CD3942="D",1,0)+IF(CE3942="D",1,0)+IF(CF3942="D",1,0)+IF(CL3942="D",1,0)+IF(CM3942="D",1,0)+IF(CQ3942="D",1,0)+IF(CR3942="D",1,0)+IF(CS3942="D",1,0)+IF(CW3942="D",1,0)+IF(CX3942="D",1,0)+IF(DD3942="D",1,0)+IF(DE3942="D",1,0)+IF(DJ3942="D",1,0)+IF(DK3942="D",1,0)+IF(DO3942="D",1,0)+IF(DP3942="D",1,0)+IF(DQ3942="D",1,0)+IF(DW3942="D",1,0)+IF(DZ3942="D",1,0)+IF(EH3942="D",1,0)</f>
        <v>0</v>
      </c>
      <c r="AY3942" s="0" t="n">
        <f aca="false">IF(DJ3942&lt;&gt;"",1,0)+IF(DK3942&lt;&gt;"",1,0)+IF(DM3942&lt;&gt;"",1,0)+IF(DO3942&lt;&gt;"",1,0)+IF(DP3942&lt;&gt;"",1,0)+IF(DQ3942&lt;&gt;"",1,0)+IF(DS3942&lt;&gt;"",1,0)+IF(DT3942&lt;&gt;"",1,0)+IF(DV3942&lt;&gt;"",1,0)+IF(DW3942&lt;&gt;"",1,0)+IF(DX3942&lt;&gt;"",1,0)+IF(DY3942&lt;&gt;"",1,0)+IF(DZ3942&lt;&gt;"",1,0)+IF(EB3942&lt;&gt;"",1,0)+IF(EC3942&lt;&gt;"",1,0)+IF(ED3942&lt;&gt;"",1,0)+IF(EG3942&lt;&gt;"",1,0)+IF(EH3942&lt;&gt;"",1,0)</f>
        <v>0</v>
      </c>
      <c r="AZ3942" s="0" t="n">
        <f aca="false">IF(EH3942&lt;&gt;"",1,0)</f>
        <v>0</v>
      </c>
      <c r="BB3942" s="0" t="s">
        <v>154</v>
      </c>
      <c r="CZ3942" s="0" t="s">
        <v>145</v>
      </c>
      <c r="DC3942" s="0" t="s">
        <v>155</v>
      </c>
      <c r="DG3942" s="0" t="s">
        <v>141</v>
      </c>
      <c r="DI3942" s="0" t="s">
        <v>155</v>
      </c>
      <c r="DN3942" s="0" t="s">
        <v>155</v>
      </c>
      <c r="DU3942" s="0" t="s">
        <v>155</v>
      </c>
      <c r="EA3942" s="0" t="s">
        <v>155</v>
      </c>
      <c r="EF3942" s="0" t="s">
        <v>155</v>
      </c>
    </row>
    <row r="3943" customFormat="false" ht="15" hidden="false" customHeight="false" outlineLevel="0" collapsed="false">
      <c r="A3943" s="0" t="s">
        <v>15601</v>
      </c>
      <c r="B3943" s="0" t="n">
        <v>78</v>
      </c>
      <c r="C3943" s="0" t="n">
        <v>478166</v>
      </c>
      <c r="D3943" s="0" t="s">
        <v>643</v>
      </c>
      <c r="E3943" s="0" t="s">
        <v>15602</v>
      </c>
      <c r="F3943" s="0" t="str">
        <f aca="false">CONCATENATE(D3943," ",LEFT(H3943,4),"T=",AU3943,"D=",AV3943,"R=",AW3943,"M=",AX3943,"L=",AY3943,"B=",AZ3943)</f>
        <v>WILLIAMS T=2D=0R=0M=0L=0B=0</v>
      </c>
      <c r="G3943" s="0" t="s">
        <v>159</v>
      </c>
      <c r="I3943" s="0" t="s">
        <v>15603</v>
      </c>
      <c r="J3943" s="0" t="s">
        <v>15604</v>
      </c>
      <c r="K3943" s="0" t="s">
        <v>144</v>
      </c>
      <c r="M3943" s="0" t="s">
        <v>15605</v>
      </c>
      <c r="N3943" s="0" t="str">
        <f aca="false">RIGHT(M3943,LEN(M3943)-FIND(" ",M3943))</f>
        <v>ROBERTS LN NE</v>
      </c>
      <c r="P3943" s="0" t="s">
        <v>147</v>
      </c>
      <c r="Q3943" s="0" t="s">
        <v>148</v>
      </c>
      <c r="R3943" s="0" t="n">
        <v>44483</v>
      </c>
      <c r="AD3943" s="0" t="s">
        <v>149</v>
      </c>
      <c r="AE3943" s="0" t="s">
        <v>150</v>
      </c>
      <c r="AH3943" s="0" t="n">
        <v>14</v>
      </c>
      <c r="AI3943" s="0" t="n">
        <v>11</v>
      </c>
      <c r="AJ3943" s="0" t="s">
        <v>4175</v>
      </c>
      <c r="AM3943" s="0" t="s">
        <v>4176</v>
      </c>
      <c r="AN3943" s="0" t="s">
        <v>147</v>
      </c>
      <c r="AO3943" s="0" t="s">
        <v>14986</v>
      </c>
      <c r="AP3943" s="0" t="s">
        <v>14987</v>
      </c>
      <c r="AQ3943" s="0" t="n">
        <v>9</v>
      </c>
      <c r="AR3943" s="0" t="n">
        <v>64</v>
      </c>
      <c r="AS3943" s="0" t="n">
        <v>32</v>
      </c>
      <c r="AU3943" s="0" t="n">
        <f aca="false">COUNTA($BA$3943:$EH$3943)</f>
        <v>2</v>
      </c>
      <c r="AV3943" s="0" t="n">
        <f aca="false">COUNTIF($BA$3943:$EH$3943,"D")</f>
        <v>0</v>
      </c>
      <c r="AW3943" s="0" t="n">
        <f aca="false">COUNTIF($BA$3943:$EH$3943,"R")</f>
        <v>0</v>
      </c>
      <c r="AX3943" s="0" t="n">
        <f aca="false">IF(BN3943="D",1,0)+IF(BO3943="D",1,0)+IF(BT3943="D",1,0)+IF(BU3943="D",1,0)+IF(BW3943="D",1,0)+IF(CC3943="D",1,0)+IF(CD3943="D",1,0)+IF(CE3943="D",1,0)+IF(CF3943="D",1,0)+IF(CL3943="D",1,0)+IF(CM3943="D",1,0)+IF(CQ3943="D",1,0)+IF(CR3943="D",1,0)+IF(CS3943="D",1,0)+IF(CW3943="D",1,0)+IF(CX3943="D",1,0)+IF(DD3943="D",1,0)+IF(DE3943="D",1,0)+IF(DJ3943="D",1,0)+IF(DK3943="D",1,0)+IF(DO3943="D",1,0)+IF(DP3943="D",1,0)+IF(DQ3943="D",1,0)+IF(DW3943="D",1,0)+IF(DZ3943="D",1,0)+IF(EH3943="D",1,0)</f>
        <v>0</v>
      </c>
      <c r="AY3943" s="0" t="n">
        <f aca="false">IF(DJ3943&lt;&gt;"",1,0)+IF(DK3943&lt;&gt;"",1,0)+IF(DM3943&lt;&gt;"",1,0)+IF(DO3943&lt;&gt;"",1,0)+IF(DP3943&lt;&gt;"",1,0)+IF(DQ3943&lt;&gt;"",1,0)+IF(DS3943&lt;&gt;"",1,0)+IF(DT3943&lt;&gt;"",1,0)+IF(DV3943&lt;&gt;"",1,0)+IF(DW3943&lt;&gt;"",1,0)+IF(DX3943&lt;&gt;"",1,0)+IF(DY3943&lt;&gt;"",1,0)+IF(DZ3943&lt;&gt;"",1,0)+IF(EB3943&lt;&gt;"",1,0)+IF(EC3943&lt;&gt;"",1,0)+IF(ED3943&lt;&gt;"",1,0)+IF(EG3943&lt;&gt;"",1,0)+IF(EH3943&lt;&gt;"",1,0)</f>
        <v>0</v>
      </c>
      <c r="AZ3943" s="0" t="n">
        <f aca="false">IF(EH3943&lt;&gt;"",1,0)</f>
        <v>0</v>
      </c>
      <c r="BB3943" s="0" t="s">
        <v>154</v>
      </c>
      <c r="DN3943" s="0" t="s">
        <v>155</v>
      </c>
    </row>
    <row r="3944" customFormat="false" ht="15" hidden="false" customHeight="false" outlineLevel="0" collapsed="false">
      <c r="A3944" s="0" t="s">
        <v>15606</v>
      </c>
      <c r="B3944" s="0" t="n">
        <v>78</v>
      </c>
      <c r="C3944" s="0" t="n">
        <v>282925</v>
      </c>
      <c r="D3944" s="0" t="s">
        <v>5495</v>
      </c>
      <c r="E3944" s="0" t="s">
        <v>8127</v>
      </c>
      <c r="F3944" s="0" t="str">
        <f aca="false">CONCATENATE(D3944," ",LEFT(H3944,4),"T=",AU3944,"D=",AV3944,"R=",AW3944,"M=",AX3944,"L=",AY3944,"B=",AZ3944)</f>
        <v>GLASS T=33D=1R=4M=0L=2B=0</v>
      </c>
      <c r="G3944" s="0" t="s">
        <v>215</v>
      </c>
      <c r="I3944" s="0" t="s">
        <v>15607</v>
      </c>
      <c r="J3944" s="0" t="s">
        <v>3205</v>
      </c>
      <c r="K3944" s="0" t="s">
        <v>144</v>
      </c>
      <c r="L3944" s="0" t="s">
        <v>141</v>
      </c>
      <c r="M3944" s="0" t="s">
        <v>15217</v>
      </c>
      <c r="N3944" s="0" t="str">
        <f aca="false">RIGHT(M3944,LEN(M3944)-FIND(" ",M3944))</f>
        <v>ELM RD NE</v>
      </c>
      <c r="P3944" s="0" t="s">
        <v>147</v>
      </c>
      <c r="Q3944" s="0" t="s">
        <v>148</v>
      </c>
      <c r="R3944" s="0" t="n">
        <v>44483</v>
      </c>
      <c r="AD3944" s="0" t="s">
        <v>149</v>
      </c>
      <c r="AE3944" s="0" t="s">
        <v>150</v>
      </c>
      <c r="AH3944" s="0" t="n">
        <v>14</v>
      </c>
      <c r="AI3944" s="0" t="n">
        <v>11</v>
      </c>
      <c r="AJ3944" s="0" t="s">
        <v>4175</v>
      </c>
      <c r="AM3944" s="0" t="s">
        <v>4176</v>
      </c>
      <c r="AN3944" s="0" t="s">
        <v>147</v>
      </c>
      <c r="AO3944" s="0" t="s">
        <v>14986</v>
      </c>
      <c r="AP3944" s="0" t="s">
        <v>14987</v>
      </c>
      <c r="AQ3944" s="0" t="n">
        <v>9</v>
      </c>
      <c r="AR3944" s="0" t="n">
        <v>64</v>
      </c>
      <c r="AS3944" s="0" t="n">
        <v>32</v>
      </c>
      <c r="AU3944" s="0" t="n">
        <f aca="false">COUNTA($BA$3944:$EH$3944)</f>
        <v>33</v>
      </c>
      <c r="AV3944" s="0" t="n">
        <f aca="false">COUNTIF($BA$3944:$EH$3944,"D")</f>
        <v>1</v>
      </c>
      <c r="AW3944" s="0" t="n">
        <f aca="false">COUNTIF($BA$3944:$EH$3944,"R")</f>
        <v>4</v>
      </c>
      <c r="AX3944" s="0" t="n">
        <f aca="false">IF(BN3944="D",1,0)+IF(BO3944="D",1,0)+IF(BT3944="D",1,0)+IF(BU3944="D",1,0)+IF(BW3944="D",1,0)+IF(CC3944="D",1,0)+IF(CD3944="D",1,0)+IF(CE3944="D",1,0)+IF(CF3944="D",1,0)+IF(CL3944="D",1,0)+IF(CM3944="D",1,0)+IF(CQ3944="D",1,0)+IF(CR3944="D",1,0)+IF(CS3944="D",1,0)+IF(CW3944="D",1,0)+IF(CX3944="D",1,0)+IF(DD3944="D",1,0)+IF(DE3944="D",1,0)+IF(DJ3944="D",1,0)+IF(DK3944="D",1,0)+IF(DO3944="D",1,0)+IF(DP3944="D",1,0)+IF(DQ3944="D",1,0)+IF(DW3944="D",1,0)+IF(DZ3944="D",1,0)+IF(EH3944="D",1,0)</f>
        <v>0</v>
      </c>
      <c r="AY3944" s="0" t="n">
        <f aca="false">IF(DJ3944&lt;&gt;"",1,0)+IF(DK3944&lt;&gt;"",1,0)+IF(DM3944&lt;&gt;"",1,0)+IF(DO3944&lt;&gt;"",1,0)+IF(DP3944&lt;&gt;"",1,0)+IF(DQ3944&lt;&gt;"",1,0)+IF(DS3944&lt;&gt;"",1,0)+IF(DT3944&lt;&gt;"",1,0)+IF(DV3944&lt;&gt;"",1,0)+IF(DW3944&lt;&gt;"",1,0)+IF(DX3944&lt;&gt;"",1,0)+IF(DY3944&lt;&gt;"",1,0)+IF(DZ3944&lt;&gt;"",1,0)+IF(EB3944&lt;&gt;"",1,0)+IF(EC3944&lt;&gt;"",1,0)+IF(ED3944&lt;&gt;"",1,0)+IF(EG3944&lt;&gt;"",1,0)+IF(EH3944&lt;&gt;"",1,0)</f>
        <v>2</v>
      </c>
      <c r="AZ3944" s="0" t="n">
        <f aca="false">IF(EH3944&lt;&gt;"",1,0)</f>
        <v>0</v>
      </c>
      <c r="BB3944" s="0" t="s">
        <v>154</v>
      </c>
      <c r="BC3944" s="0" t="s">
        <v>155</v>
      </c>
      <c r="BD3944" s="0" t="s">
        <v>155</v>
      </c>
      <c r="BF3944" s="0" t="s">
        <v>155</v>
      </c>
      <c r="BH3944" s="0" t="s">
        <v>155</v>
      </c>
      <c r="BJ3944" s="0" t="s">
        <v>155</v>
      </c>
      <c r="BK3944" s="0" t="s">
        <v>155</v>
      </c>
      <c r="BL3944" s="0" t="s">
        <v>155</v>
      </c>
      <c r="BP3944" s="0" t="s">
        <v>155</v>
      </c>
      <c r="BR3944" s="0" t="s">
        <v>155</v>
      </c>
      <c r="BS3944" s="0" t="s">
        <v>155</v>
      </c>
      <c r="BV3944" s="0" t="s">
        <v>155</v>
      </c>
      <c r="BY3944" s="0" t="s">
        <v>145</v>
      </c>
      <c r="CA3944" s="0" t="s">
        <v>155</v>
      </c>
      <c r="CG3944" s="0" t="s">
        <v>155</v>
      </c>
      <c r="CH3944" s="0" t="s">
        <v>141</v>
      </c>
      <c r="CK3944" s="0" t="s">
        <v>155</v>
      </c>
      <c r="CN3944" s="0" t="s">
        <v>155</v>
      </c>
      <c r="CO3944" s="0" t="s">
        <v>141</v>
      </c>
      <c r="CP3944" s="0" t="s">
        <v>155</v>
      </c>
      <c r="CV3944" s="0" t="s">
        <v>155</v>
      </c>
      <c r="CY3944" s="0" t="s">
        <v>155</v>
      </c>
      <c r="CZ3944" s="0" t="s">
        <v>141</v>
      </c>
      <c r="DC3944" s="0" t="s">
        <v>155</v>
      </c>
      <c r="DF3944" s="0" t="s">
        <v>155</v>
      </c>
      <c r="DI3944" s="0" t="s">
        <v>155</v>
      </c>
      <c r="DN3944" s="0" t="s">
        <v>155</v>
      </c>
      <c r="DR3944" s="0" t="s">
        <v>155</v>
      </c>
      <c r="DU3944" s="0" t="s">
        <v>155</v>
      </c>
      <c r="DX3944" s="0" t="s">
        <v>155</v>
      </c>
      <c r="EA3944" s="0" t="s">
        <v>155</v>
      </c>
      <c r="ED3944" s="0" t="s">
        <v>141</v>
      </c>
      <c r="EF3944" s="0" t="s">
        <v>155</v>
      </c>
    </row>
    <row r="3945" customFormat="false" ht="15" hidden="false" customHeight="false" outlineLevel="0" collapsed="false">
      <c r="A3945" s="0" t="s">
        <v>15608</v>
      </c>
      <c r="B3945" s="0" t="n">
        <v>78</v>
      </c>
      <c r="C3945" s="0" t="n">
        <v>418138</v>
      </c>
      <c r="D3945" s="0" t="s">
        <v>15609</v>
      </c>
      <c r="E3945" s="0" t="s">
        <v>462</v>
      </c>
      <c r="F3945" s="0" t="str">
        <f aca="false">CONCATENATE(D3945," ",LEFT(H3945,4),"T=",AU3945,"D=",AV3945,"R=",AW3945,"M=",AX3945,"L=",AY3945,"B=",AZ3945)</f>
        <v>LITZINGER T=10D=0R=2M=0L=3B=0</v>
      </c>
      <c r="G3945" s="0" t="s">
        <v>1117</v>
      </c>
      <c r="I3945" s="0" t="s">
        <v>15610</v>
      </c>
      <c r="J3945" s="0" t="s">
        <v>3205</v>
      </c>
      <c r="K3945" s="0" t="s">
        <v>144</v>
      </c>
      <c r="L3945" s="0" t="s">
        <v>141</v>
      </c>
      <c r="M3945" s="0" t="s">
        <v>15611</v>
      </c>
      <c r="N3945" s="0" t="str">
        <f aca="false">RIGHT(M3945,LEN(M3945)-FIND(" ",M3945))</f>
        <v>STAFFORD DR NE</v>
      </c>
      <c r="P3945" s="0" t="s">
        <v>147</v>
      </c>
      <c r="Q3945" s="0" t="s">
        <v>148</v>
      </c>
      <c r="R3945" s="0" t="n">
        <v>44483</v>
      </c>
      <c r="AD3945" s="0" t="s">
        <v>149</v>
      </c>
      <c r="AE3945" s="0" t="s">
        <v>150</v>
      </c>
      <c r="AH3945" s="0" t="n">
        <v>14</v>
      </c>
      <c r="AI3945" s="0" t="n">
        <v>11</v>
      </c>
      <c r="AJ3945" s="0" t="s">
        <v>4175</v>
      </c>
      <c r="AM3945" s="0" t="s">
        <v>4176</v>
      </c>
      <c r="AN3945" s="0" t="s">
        <v>147</v>
      </c>
      <c r="AO3945" s="0" t="s">
        <v>14986</v>
      </c>
      <c r="AP3945" s="0" t="s">
        <v>14987</v>
      </c>
      <c r="AQ3945" s="0" t="n">
        <v>9</v>
      </c>
      <c r="AR3945" s="0" t="n">
        <v>64</v>
      </c>
      <c r="AS3945" s="0" t="n">
        <v>32</v>
      </c>
      <c r="AU3945" s="0" t="n">
        <f aca="false">COUNTA($BA$3945:$EH$3945)</f>
        <v>10</v>
      </c>
      <c r="AV3945" s="0" t="n">
        <f aca="false">COUNTIF($BA$3945:$EH$3945,"D")</f>
        <v>0</v>
      </c>
      <c r="AW3945" s="0" t="n">
        <f aca="false">COUNTIF($BA$3945:$EH$3945,"R")</f>
        <v>2</v>
      </c>
      <c r="AX3945" s="0" t="n">
        <f aca="false">IF(BN3945="D",1,0)+IF(BO3945="D",1,0)+IF(BT3945="D",1,0)+IF(BU3945="D",1,0)+IF(BW3945="D",1,0)+IF(CC3945="D",1,0)+IF(CD3945="D",1,0)+IF(CE3945="D",1,0)+IF(CF3945="D",1,0)+IF(CL3945="D",1,0)+IF(CM3945="D",1,0)+IF(CQ3945="D",1,0)+IF(CR3945="D",1,0)+IF(CS3945="D",1,0)+IF(CW3945="D",1,0)+IF(CX3945="D",1,0)+IF(DD3945="D",1,0)+IF(DE3945="D",1,0)+IF(DJ3945="D",1,0)+IF(DK3945="D",1,0)+IF(DO3945="D",1,0)+IF(DP3945="D",1,0)+IF(DQ3945="D",1,0)+IF(DW3945="D",1,0)+IF(DZ3945="D",1,0)+IF(EH3945="D",1,0)</f>
        <v>0</v>
      </c>
      <c r="AY3945" s="0" t="n">
        <f aca="false">IF(DJ3945&lt;&gt;"",1,0)+IF(DK3945&lt;&gt;"",1,0)+IF(DM3945&lt;&gt;"",1,0)+IF(DO3945&lt;&gt;"",1,0)+IF(DP3945&lt;&gt;"",1,0)+IF(DQ3945&lt;&gt;"",1,0)+IF(DS3945&lt;&gt;"",1,0)+IF(DT3945&lt;&gt;"",1,0)+IF(DV3945&lt;&gt;"",1,0)+IF(DW3945&lt;&gt;"",1,0)+IF(DX3945&lt;&gt;"",1,0)+IF(DY3945&lt;&gt;"",1,0)+IF(DZ3945&lt;&gt;"",1,0)+IF(EB3945&lt;&gt;"",1,0)+IF(EC3945&lt;&gt;"",1,0)+IF(ED3945&lt;&gt;"",1,0)+IF(EG3945&lt;&gt;"",1,0)+IF(EH3945&lt;&gt;"",1,0)</f>
        <v>3</v>
      </c>
      <c r="AZ3945" s="0" t="n">
        <f aca="false">IF(EH3945&lt;&gt;"",1,0)</f>
        <v>0</v>
      </c>
      <c r="BB3945" s="0" t="s">
        <v>154</v>
      </c>
      <c r="DC3945" s="0" t="s">
        <v>155</v>
      </c>
      <c r="DI3945" s="0" t="s">
        <v>155</v>
      </c>
      <c r="DN3945" s="0" t="s">
        <v>155</v>
      </c>
      <c r="DS3945" s="0" t="s">
        <v>141</v>
      </c>
      <c r="DU3945" s="0" t="s">
        <v>155</v>
      </c>
      <c r="DX3945" s="0" t="s">
        <v>155</v>
      </c>
      <c r="EA3945" s="0" t="s">
        <v>155</v>
      </c>
      <c r="ED3945" s="0" t="s">
        <v>141</v>
      </c>
      <c r="EF3945" s="0" t="s">
        <v>155</v>
      </c>
    </row>
    <row r="3946" customFormat="false" ht="15" hidden="false" customHeight="false" outlineLevel="0" collapsed="false">
      <c r="A3946" s="0" t="s">
        <v>15612</v>
      </c>
      <c r="B3946" s="0" t="n">
        <v>78</v>
      </c>
      <c r="C3946" s="0" t="n">
        <v>445437</v>
      </c>
      <c r="D3946" s="0" t="s">
        <v>2907</v>
      </c>
      <c r="E3946" s="0" t="s">
        <v>15613</v>
      </c>
      <c r="F3946" s="0" t="str">
        <f aca="false">CONCATENATE(D3946," ",LEFT(H3946,4),"T=",AU3946,"D=",AV3946,"R=",AW3946,"M=",AX3946,"L=",AY3946,"B=",AZ3946)</f>
        <v>DAUGHERTY T=9D=0R=1M=0L=0B=0</v>
      </c>
      <c r="G3946" s="0" t="s">
        <v>562</v>
      </c>
      <c r="I3946" s="0" t="s">
        <v>15614</v>
      </c>
      <c r="J3946" s="0" t="s">
        <v>13393</v>
      </c>
      <c r="K3946" s="0" t="s">
        <v>144</v>
      </c>
      <c r="M3946" s="0" t="s">
        <v>15600</v>
      </c>
      <c r="N3946" s="0" t="str">
        <f aca="false">RIGHT(M3946,LEN(M3946)-FIND(" ",M3946))</f>
        <v>CITADEL DR NE</v>
      </c>
      <c r="P3946" s="0" t="s">
        <v>147</v>
      </c>
      <c r="Q3946" s="0" t="s">
        <v>148</v>
      </c>
      <c r="R3946" s="0" t="n">
        <v>44483</v>
      </c>
      <c r="AD3946" s="0" t="s">
        <v>149</v>
      </c>
      <c r="AE3946" s="0" t="s">
        <v>150</v>
      </c>
      <c r="AH3946" s="0" t="n">
        <v>14</v>
      </c>
      <c r="AI3946" s="0" t="n">
        <v>11</v>
      </c>
      <c r="AJ3946" s="0" t="s">
        <v>4175</v>
      </c>
      <c r="AM3946" s="0" t="s">
        <v>4176</v>
      </c>
      <c r="AN3946" s="0" t="s">
        <v>147</v>
      </c>
      <c r="AO3946" s="0" t="s">
        <v>14986</v>
      </c>
      <c r="AP3946" s="0" t="s">
        <v>14987</v>
      </c>
      <c r="AQ3946" s="0" t="n">
        <v>9</v>
      </c>
      <c r="AR3946" s="0" t="n">
        <v>64</v>
      </c>
      <c r="AS3946" s="0" t="n">
        <v>32</v>
      </c>
      <c r="AU3946" s="0" t="n">
        <f aca="false">COUNTA($BA$3946:$EH$3946)</f>
        <v>9</v>
      </c>
      <c r="AV3946" s="0" t="n">
        <f aca="false">COUNTIF($BA$3946:$EH$3946,"D")</f>
        <v>0</v>
      </c>
      <c r="AW3946" s="0" t="n">
        <f aca="false">COUNTIF($BA$3946:$EH$3946,"R")</f>
        <v>1</v>
      </c>
      <c r="AX3946" s="0" t="n">
        <f aca="false">IF(BN3946="D",1,0)+IF(BO3946="D",1,0)+IF(BT3946="D",1,0)+IF(BU3946="D",1,0)+IF(BW3946="D",1,0)+IF(CC3946="D",1,0)+IF(CD3946="D",1,0)+IF(CE3946="D",1,0)+IF(CF3946="D",1,0)+IF(CL3946="D",1,0)+IF(CM3946="D",1,0)+IF(CQ3946="D",1,0)+IF(CR3946="D",1,0)+IF(CS3946="D",1,0)+IF(CW3946="D",1,0)+IF(CX3946="D",1,0)+IF(DD3946="D",1,0)+IF(DE3946="D",1,0)+IF(DJ3946="D",1,0)+IF(DK3946="D",1,0)+IF(DO3946="D",1,0)+IF(DP3946="D",1,0)+IF(DQ3946="D",1,0)+IF(DW3946="D",1,0)+IF(DZ3946="D",1,0)+IF(EH3946="D",1,0)</f>
        <v>0</v>
      </c>
      <c r="AY3946" s="0" t="n">
        <f aca="false">IF(DJ3946&lt;&gt;"",1,0)+IF(DK3946&lt;&gt;"",1,0)+IF(DM3946&lt;&gt;"",1,0)+IF(DO3946&lt;&gt;"",1,0)+IF(DP3946&lt;&gt;"",1,0)+IF(DQ3946&lt;&gt;"",1,0)+IF(DS3946&lt;&gt;"",1,0)+IF(DT3946&lt;&gt;"",1,0)+IF(DV3946&lt;&gt;"",1,0)+IF(DW3946&lt;&gt;"",1,0)+IF(DX3946&lt;&gt;"",1,0)+IF(DY3946&lt;&gt;"",1,0)+IF(DZ3946&lt;&gt;"",1,0)+IF(EB3946&lt;&gt;"",1,0)+IF(EC3946&lt;&gt;"",1,0)+IF(ED3946&lt;&gt;"",1,0)+IF(EG3946&lt;&gt;"",1,0)+IF(EH3946&lt;&gt;"",1,0)</f>
        <v>0</v>
      </c>
      <c r="AZ3946" s="0" t="n">
        <f aca="false">IF(EH3946&lt;&gt;"",1,0)</f>
        <v>0</v>
      </c>
      <c r="BB3946" s="0" t="s">
        <v>154</v>
      </c>
      <c r="CP3946" s="0" t="s">
        <v>155</v>
      </c>
      <c r="CZ3946" s="0" t="s">
        <v>141</v>
      </c>
      <c r="DC3946" s="0" t="s">
        <v>155</v>
      </c>
      <c r="DI3946" s="0" t="s">
        <v>155</v>
      </c>
      <c r="DN3946" s="0" t="s">
        <v>155</v>
      </c>
      <c r="DU3946" s="0" t="s">
        <v>155</v>
      </c>
      <c r="EA3946" s="0" t="s">
        <v>155</v>
      </c>
      <c r="EF3946" s="0" t="s">
        <v>155</v>
      </c>
    </row>
    <row r="3947" customFormat="false" ht="15" hidden="false" customHeight="false" outlineLevel="0" collapsed="false">
      <c r="A3947" s="0" t="s">
        <v>15615</v>
      </c>
      <c r="B3947" s="0" t="n">
        <v>78</v>
      </c>
      <c r="C3947" s="0" t="n">
        <v>476718</v>
      </c>
      <c r="D3947" s="0" t="s">
        <v>3511</v>
      </c>
      <c r="E3947" s="0" t="s">
        <v>1063</v>
      </c>
      <c r="F3947" s="0" t="str">
        <f aca="false">CONCATENATE(D3947," ",LEFT(H3947,4),"T=",AU3947,"D=",AV3947,"R=",AW3947,"M=",AX3947,"L=",AY3947,"B=",AZ3947)</f>
        <v>RIVERA IIIT=1D=0R=0M=0L=0B=0</v>
      </c>
      <c r="G3947" s="0" t="s">
        <v>15616</v>
      </c>
      <c r="H3947" s="0" t="s">
        <v>475</v>
      </c>
      <c r="I3947" s="0" t="s">
        <v>15617</v>
      </c>
      <c r="J3947" s="0" t="s">
        <v>3694</v>
      </c>
      <c r="K3947" s="0" t="s">
        <v>144</v>
      </c>
      <c r="M3947" s="0" t="s">
        <v>15618</v>
      </c>
      <c r="N3947" s="0" t="str">
        <f aca="false">RIGHT(M3947,LEN(M3947)-FIND(" ",M3947))</f>
        <v>CRANBERRY LN NE</v>
      </c>
      <c r="P3947" s="0" t="s">
        <v>147</v>
      </c>
      <c r="Q3947" s="0" t="s">
        <v>148</v>
      </c>
      <c r="R3947" s="0" t="n">
        <v>44483</v>
      </c>
      <c r="AD3947" s="0" t="s">
        <v>149</v>
      </c>
      <c r="AE3947" s="0" t="s">
        <v>150</v>
      </c>
      <c r="AH3947" s="0" t="n">
        <v>14</v>
      </c>
      <c r="AI3947" s="0" t="n">
        <v>11</v>
      </c>
      <c r="AJ3947" s="0" t="s">
        <v>4175</v>
      </c>
      <c r="AM3947" s="0" t="s">
        <v>4176</v>
      </c>
      <c r="AN3947" s="0" t="s">
        <v>147</v>
      </c>
      <c r="AO3947" s="0" t="s">
        <v>14986</v>
      </c>
      <c r="AP3947" s="0" t="s">
        <v>14987</v>
      </c>
      <c r="AQ3947" s="0" t="n">
        <v>9</v>
      </c>
      <c r="AR3947" s="0" t="n">
        <v>64</v>
      </c>
      <c r="AS3947" s="0" t="n">
        <v>32</v>
      </c>
      <c r="AU3947" s="0" t="n">
        <f aca="false">COUNTA($BA$3947:$EH$3947)</f>
        <v>1</v>
      </c>
      <c r="AV3947" s="0" t="n">
        <f aca="false">COUNTIF($BA$3947:$EH$3947,"D")</f>
        <v>0</v>
      </c>
      <c r="AW3947" s="0" t="n">
        <f aca="false">COUNTIF($BA$3947:$EH$3947,"R")</f>
        <v>0</v>
      </c>
      <c r="AX3947" s="0" t="n">
        <f aca="false">IF(BN3947="D",1,0)+IF(BO3947="D",1,0)+IF(BT3947="D",1,0)+IF(BU3947="D",1,0)+IF(BW3947="D",1,0)+IF(CC3947="D",1,0)+IF(CD3947="D",1,0)+IF(CE3947="D",1,0)+IF(CF3947="D",1,0)+IF(CL3947="D",1,0)+IF(CM3947="D",1,0)+IF(CQ3947="D",1,0)+IF(CR3947="D",1,0)+IF(CS3947="D",1,0)+IF(CW3947="D",1,0)+IF(CX3947="D",1,0)+IF(DD3947="D",1,0)+IF(DE3947="D",1,0)+IF(DJ3947="D",1,0)+IF(DK3947="D",1,0)+IF(DO3947="D",1,0)+IF(DP3947="D",1,0)+IF(DQ3947="D",1,0)+IF(DW3947="D",1,0)+IF(DZ3947="D",1,0)+IF(EH3947="D",1,0)</f>
        <v>0</v>
      </c>
      <c r="AY3947" s="0" t="n">
        <f aca="false">IF(DJ3947&lt;&gt;"",1,0)+IF(DK3947&lt;&gt;"",1,0)+IF(DM3947&lt;&gt;"",1,0)+IF(DO3947&lt;&gt;"",1,0)+IF(DP3947&lt;&gt;"",1,0)+IF(DQ3947&lt;&gt;"",1,0)+IF(DS3947&lt;&gt;"",1,0)+IF(DT3947&lt;&gt;"",1,0)+IF(DV3947&lt;&gt;"",1,0)+IF(DW3947&lt;&gt;"",1,0)+IF(DX3947&lt;&gt;"",1,0)+IF(DY3947&lt;&gt;"",1,0)+IF(DZ3947&lt;&gt;"",1,0)+IF(EB3947&lt;&gt;"",1,0)+IF(EC3947&lt;&gt;"",1,0)+IF(ED3947&lt;&gt;"",1,0)+IF(EG3947&lt;&gt;"",1,0)+IF(EH3947&lt;&gt;"",1,0)</f>
        <v>0</v>
      </c>
      <c r="AZ3947" s="0" t="n">
        <f aca="false">IF(EH3947&lt;&gt;"",1,0)</f>
        <v>0</v>
      </c>
      <c r="BB3947" s="0" t="s">
        <v>154</v>
      </c>
    </row>
    <row r="3948" customFormat="false" ht="15" hidden="false" customHeight="false" outlineLevel="0" collapsed="false">
      <c r="A3948" s="0" t="s">
        <v>15619</v>
      </c>
      <c r="B3948" s="0" t="n">
        <v>78</v>
      </c>
      <c r="C3948" s="0" t="n">
        <v>460479</v>
      </c>
      <c r="D3948" s="0" t="s">
        <v>9360</v>
      </c>
      <c r="E3948" s="0" t="s">
        <v>9676</v>
      </c>
      <c r="F3948" s="0" t="str">
        <f aca="false">CONCATENATE(D3948," ",LEFT(H3948,4),"T=",AU3948,"D=",AV3948,"R=",AW3948,"M=",AX3948,"L=",AY3948,"B=",AZ3948)</f>
        <v>MANCINO T=35D=12R=0M=1L=3B=0</v>
      </c>
      <c r="G3948" s="0" t="s">
        <v>140</v>
      </c>
      <c r="I3948" s="0" t="s">
        <v>15620</v>
      </c>
      <c r="J3948" s="0" t="s">
        <v>15621</v>
      </c>
      <c r="K3948" s="0" t="s">
        <v>144</v>
      </c>
      <c r="L3948" s="0" t="s">
        <v>145</v>
      </c>
      <c r="M3948" s="0" t="s">
        <v>15622</v>
      </c>
      <c r="N3948" s="0" t="str">
        <f aca="false">RIGHT(M3948,LEN(M3948)-FIND(" ",M3948))</f>
        <v>DEN JEAN DR NE</v>
      </c>
      <c r="P3948" s="0" t="s">
        <v>147</v>
      </c>
      <c r="Q3948" s="0" t="s">
        <v>148</v>
      </c>
      <c r="R3948" s="0" t="n">
        <v>44483</v>
      </c>
      <c r="AD3948" s="0" t="s">
        <v>149</v>
      </c>
      <c r="AE3948" s="0" t="s">
        <v>150</v>
      </c>
      <c r="AH3948" s="0" t="n">
        <v>14</v>
      </c>
      <c r="AI3948" s="0" t="n">
        <v>11</v>
      </c>
      <c r="AJ3948" s="0" t="s">
        <v>4175</v>
      </c>
      <c r="AM3948" s="0" t="s">
        <v>4176</v>
      </c>
      <c r="AN3948" s="0" t="s">
        <v>147</v>
      </c>
      <c r="AO3948" s="0" t="s">
        <v>14986</v>
      </c>
      <c r="AP3948" s="0" t="s">
        <v>14987</v>
      </c>
      <c r="AQ3948" s="0" t="n">
        <v>9</v>
      </c>
      <c r="AR3948" s="0" t="n">
        <v>64</v>
      </c>
      <c r="AS3948" s="0" t="n">
        <v>32</v>
      </c>
      <c r="AU3948" s="0" t="n">
        <f aca="false">COUNTA($BA$3948:$EH$3948)</f>
        <v>35</v>
      </c>
      <c r="AV3948" s="0" t="n">
        <f aca="false">COUNTIF($BA$3948:$EH$3948,"D")</f>
        <v>12</v>
      </c>
      <c r="AW3948" s="0" t="n">
        <f aca="false">COUNTIF($BA$3948:$EH$3948,"R")</f>
        <v>0</v>
      </c>
      <c r="AX3948" s="0" t="n">
        <f aca="false">IF(BN3948="D",1,0)+IF(BO3948="D",1,0)+IF(BT3948="D",1,0)+IF(BU3948="D",1,0)+IF(BW3948="D",1,0)+IF(CC3948="D",1,0)+IF(CD3948="D",1,0)+IF(CE3948="D",1,0)+IF(CF3948="D",1,0)+IF(CL3948="D",1,0)+IF(CM3948="D",1,0)+IF(CQ3948="D",1,0)+IF(CR3948="D",1,0)+IF(CS3948="D",1,0)+IF(CW3948="D",1,0)+IF(CX3948="D",1,0)+IF(DD3948="D",1,0)+IF(DE3948="D",1,0)+IF(DJ3948="D",1,0)+IF(DK3948="D",1,0)+IF(DO3948="D",1,0)+IF(DP3948="D",1,0)+IF(DQ3948="D",1,0)+IF(DW3948="D",1,0)+IF(DZ3948="D",1,0)+IF(EH3948="D",1,0)</f>
        <v>1</v>
      </c>
      <c r="AY3948" s="0" t="n">
        <f aca="false">IF(DJ3948&lt;&gt;"",1,0)+IF(DK3948&lt;&gt;"",1,0)+IF(DM3948&lt;&gt;"",1,0)+IF(DO3948&lt;&gt;"",1,0)+IF(DP3948&lt;&gt;"",1,0)+IF(DQ3948&lt;&gt;"",1,0)+IF(DS3948&lt;&gt;"",1,0)+IF(DT3948&lt;&gt;"",1,0)+IF(DV3948&lt;&gt;"",1,0)+IF(DW3948&lt;&gt;"",1,0)+IF(DX3948&lt;&gt;"",1,0)+IF(DY3948&lt;&gt;"",1,0)+IF(DZ3948&lt;&gt;"",1,0)+IF(EB3948&lt;&gt;"",1,0)+IF(EC3948&lt;&gt;"",1,0)+IF(ED3948&lt;&gt;"",1,0)+IF(EG3948&lt;&gt;"",1,0)+IF(EH3948&lt;&gt;"",1,0)</f>
        <v>3</v>
      </c>
      <c r="AZ3948" s="0" t="n">
        <f aca="false">IF(EH3948&lt;&gt;"",1,0)</f>
        <v>0</v>
      </c>
      <c r="BB3948" s="0" t="s">
        <v>154</v>
      </c>
      <c r="BC3948" s="0" t="s">
        <v>145</v>
      </c>
      <c r="BD3948" s="0" t="s">
        <v>155</v>
      </c>
      <c r="BF3948" s="0" t="s">
        <v>155</v>
      </c>
      <c r="BG3948" s="0" t="s">
        <v>145</v>
      </c>
      <c r="BH3948" s="0" t="s">
        <v>155</v>
      </c>
      <c r="BK3948" s="0" t="s">
        <v>145</v>
      </c>
      <c r="BL3948" s="0" t="s">
        <v>155</v>
      </c>
      <c r="BP3948" s="0" t="s">
        <v>155</v>
      </c>
      <c r="BR3948" s="0" t="s">
        <v>145</v>
      </c>
      <c r="BS3948" s="0" t="s">
        <v>155</v>
      </c>
      <c r="BY3948" s="0" t="s">
        <v>145</v>
      </c>
      <c r="CA3948" s="0" t="s">
        <v>155</v>
      </c>
      <c r="CG3948" s="0" t="s">
        <v>155</v>
      </c>
      <c r="CH3948" s="0" t="s">
        <v>145</v>
      </c>
      <c r="CJ3948" s="0" t="s">
        <v>145</v>
      </c>
      <c r="CK3948" s="0" t="s">
        <v>155</v>
      </c>
      <c r="CN3948" s="0" t="s">
        <v>155</v>
      </c>
      <c r="CO3948" s="0" t="s">
        <v>145</v>
      </c>
      <c r="CP3948" s="0" t="s">
        <v>155</v>
      </c>
      <c r="CT3948" s="0" t="s">
        <v>155</v>
      </c>
      <c r="CV3948" s="0" t="s">
        <v>155</v>
      </c>
      <c r="CY3948" s="0" t="s">
        <v>155</v>
      </c>
      <c r="CZ3948" s="0" t="s">
        <v>145</v>
      </c>
      <c r="DC3948" s="0" t="s">
        <v>155</v>
      </c>
      <c r="DF3948" s="0" t="s">
        <v>155</v>
      </c>
      <c r="DG3948" s="0" t="s">
        <v>145</v>
      </c>
      <c r="DI3948" s="0" t="s">
        <v>155</v>
      </c>
      <c r="DL3948" s="0" t="s">
        <v>155</v>
      </c>
      <c r="DM3948" s="0" t="s">
        <v>145</v>
      </c>
      <c r="DN3948" s="0" t="s">
        <v>155</v>
      </c>
      <c r="DU3948" s="0" t="s">
        <v>155</v>
      </c>
      <c r="DW3948" s="0" t="s">
        <v>145</v>
      </c>
      <c r="DX3948" s="0" t="s">
        <v>155</v>
      </c>
      <c r="EF3948" s="0" t="s">
        <v>155</v>
      </c>
    </row>
    <row r="3949" customFormat="false" ht="15" hidden="false" customHeight="false" outlineLevel="0" collapsed="false">
      <c r="A3949" s="0" t="s">
        <v>15623</v>
      </c>
      <c r="B3949" s="0" t="n">
        <v>78</v>
      </c>
      <c r="C3949" s="0" t="n">
        <v>453433</v>
      </c>
      <c r="D3949" s="0" t="s">
        <v>1451</v>
      </c>
      <c r="E3949" s="0" t="s">
        <v>2592</v>
      </c>
      <c r="F3949" s="0" t="str">
        <f aca="false">CONCATENATE(D3949," ",LEFT(H3949,4),"T=",AU3949,"D=",AV3949,"R=",AW3949,"M=",AX3949,"L=",AY3949,"B=",AZ3949)</f>
        <v>SCOTT T=5D=0R=0M=0L=0B=0</v>
      </c>
      <c r="G3949" s="0" t="s">
        <v>736</v>
      </c>
      <c r="I3949" s="0" t="s">
        <v>5523</v>
      </c>
      <c r="J3949" s="0" t="s">
        <v>6876</v>
      </c>
      <c r="K3949" s="0" t="s">
        <v>144</v>
      </c>
      <c r="M3949" s="0" t="s">
        <v>15624</v>
      </c>
      <c r="N3949" s="0" t="str">
        <f aca="false">RIGHT(M3949,LEN(M3949)-FIND(" ",M3949))</f>
        <v>STONEHENGE AVE NE</v>
      </c>
      <c r="P3949" s="0" t="s">
        <v>147</v>
      </c>
      <c r="Q3949" s="0" t="s">
        <v>148</v>
      </c>
      <c r="R3949" s="0" t="n">
        <v>44483</v>
      </c>
      <c r="AD3949" s="0" t="s">
        <v>149</v>
      </c>
      <c r="AE3949" s="0" t="s">
        <v>150</v>
      </c>
      <c r="AH3949" s="0" t="n">
        <v>14</v>
      </c>
      <c r="AI3949" s="0" t="n">
        <v>11</v>
      </c>
      <c r="AJ3949" s="0" t="s">
        <v>4175</v>
      </c>
      <c r="AM3949" s="0" t="s">
        <v>4176</v>
      </c>
      <c r="AN3949" s="0" t="s">
        <v>147</v>
      </c>
      <c r="AO3949" s="0" t="s">
        <v>14986</v>
      </c>
      <c r="AP3949" s="0" t="s">
        <v>14987</v>
      </c>
      <c r="AQ3949" s="0" t="n">
        <v>9</v>
      </c>
      <c r="AR3949" s="0" t="n">
        <v>64</v>
      </c>
      <c r="AS3949" s="0" t="n">
        <v>32</v>
      </c>
      <c r="AU3949" s="0" t="n">
        <f aca="false">COUNTA($BA$3949:$EH$3949)</f>
        <v>5</v>
      </c>
      <c r="AV3949" s="0" t="n">
        <f aca="false">COUNTIF($BA$3949:$EH$3949,"D")</f>
        <v>0</v>
      </c>
      <c r="AW3949" s="0" t="n">
        <f aca="false">COUNTIF($BA$3949:$EH$3949,"R")</f>
        <v>0</v>
      </c>
      <c r="AX3949" s="0" t="n">
        <f aca="false">IF(BN3949="D",1,0)+IF(BO3949="D",1,0)+IF(BT3949="D",1,0)+IF(BU3949="D",1,0)+IF(BW3949="D",1,0)+IF(CC3949="D",1,0)+IF(CD3949="D",1,0)+IF(CE3949="D",1,0)+IF(CF3949="D",1,0)+IF(CL3949="D",1,0)+IF(CM3949="D",1,0)+IF(CQ3949="D",1,0)+IF(CR3949="D",1,0)+IF(CS3949="D",1,0)+IF(CW3949="D",1,0)+IF(CX3949="D",1,0)+IF(DD3949="D",1,0)+IF(DE3949="D",1,0)+IF(DJ3949="D",1,0)+IF(DK3949="D",1,0)+IF(DO3949="D",1,0)+IF(DP3949="D",1,0)+IF(DQ3949="D",1,0)+IF(DW3949="D",1,0)+IF(DZ3949="D",1,0)+IF(EH3949="D",1,0)</f>
        <v>0</v>
      </c>
      <c r="AY3949" s="0" t="n">
        <f aca="false">IF(DJ3949&lt;&gt;"",1,0)+IF(DK3949&lt;&gt;"",1,0)+IF(DM3949&lt;&gt;"",1,0)+IF(DO3949&lt;&gt;"",1,0)+IF(DP3949&lt;&gt;"",1,0)+IF(DQ3949&lt;&gt;"",1,0)+IF(DS3949&lt;&gt;"",1,0)+IF(DT3949&lt;&gt;"",1,0)+IF(DV3949&lt;&gt;"",1,0)+IF(DW3949&lt;&gt;"",1,0)+IF(DX3949&lt;&gt;"",1,0)+IF(DY3949&lt;&gt;"",1,0)+IF(DZ3949&lt;&gt;"",1,0)+IF(EB3949&lt;&gt;"",1,0)+IF(EC3949&lt;&gt;"",1,0)+IF(ED3949&lt;&gt;"",1,0)+IF(EG3949&lt;&gt;"",1,0)+IF(EH3949&lt;&gt;"",1,0)</f>
        <v>0</v>
      </c>
      <c r="AZ3949" s="0" t="n">
        <f aca="false">IF(EH3949&lt;&gt;"",1,0)</f>
        <v>0</v>
      </c>
      <c r="BB3949" s="0" t="s">
        <v>154</v>
      </c>
      <c r="DN3949" s="0" t="s">
        <v>155</v>
      </c>
      <c r="DU3949" s="0" t="s">
        <v>155</v>
      </c>
      <c r="EA3949" s="0" t="s">
        <v>155</v>
      </c>
      <c r="EF3949" s="0" t="s">
        <v>155</v>
      </c>
    </row>
    <row r="3950" customFormat="false" ht="15" hidden="false" customHeight="false" outlineLevel="0" collapsed="false">
      <c r="A3950" s="0" t="s">
        <v>15625</v>
      </c>
      <c r="B3950" s="0" t="n">
        <v>78</v>
      </c>
      <c r="C3950" s="0" t="n">
        <v>161983</v>
      </c>
      <c r="D3950" s="0" t="s">
        <v>14510</v>
      </c>
      <c r="E3950" s="0" t="s">
        <v>5117</v>
      </c>
      <c r="F3950" s="0" t="str">
        <f aca="false">CONCATENATE(D3950," ",LEFT(H3950,4),"T=",AU3950,"D=",AV3950,"R=",AW3950,"M=",AX3950,"L=",AY3950,"B=",AZ3950)</f>
        <v>LIAKARIS T=19D=1R=0M=0L=0B=0</v>
      </c>
      <c r="I3950" s="0" t="s">
        <v>15626</v>
      </c>
      <c r="J3950" s="0" t="s">
        <v>892</v>
      </c>
      <c r="K3950" s="0" t="s">
        <v>144</v>
      </c>
      <c r="M3950" s="0" t="s">
        <v>15627</v>
      </c>
      <c r="N3950" s="0" t="str">
        <f aca="false">RIGHT(M3950,LEN(M3950)-FIND(" ",M3950))</f>
        <v>GRISSOM DR NE</v>
      </c>
      <c r="P3950" s="0" t="s">
        <v>147</v>
      </c>
      <c r="Q3950" s="0" t="s">
        <v>148</v>
      </c>
      <c r="R3950" s="0" t="n">
        <v>44483</v>
      </c>
      <c r="AD3950" s="0" t="s">
        <v>149</v>
      </c>
      <c r="AE3950" s="0" t="s">
        <v>150</v>
      </c>
      <c r="AH3950" s="0" t="n">
        <v>14</v>
      </c>
      <c r="AI3950" s="0" t="n">
        <v>11</v>
      </c>
      <c r="AJ3950" s="0" t="s">
        <v>4175</v>
      </c>
      <c r="AM3950" s="0" t="s">
        <v>4176</v>
      </c>
      <c r="AN3950" s="0" t="s">
        <v>147</v>
      </c>
      <c r="AO3950" s="0" t="s">
        <v>14986</v>
      </c>
      <c r="AP3950" s="0" t="s">
        <v>14987</v>
      </c>
      <c r="AQ3950" s="0" t="n">
        <v>9</v>
      </c>
      <c r="AR3950" s="0" t="n">
        <v>64</v>
      </c>
      <c r="AS3950" s="0" t="n">
        <v>32</v>
      </c>
      <c r="AU3950" s="0" t="n">
        <f aca="false">COUNTA($BA$3950:$EH$3950)</f>
        <v>19</v>
      </c>
      <c r="AV3950" s="0" t="n">
        <f aca="false">COUNTIF($BA$3950:$EH$3950,"D")</f>
        <v>1</v>
      </c>
      <c r="AW3950" s="0" t="n">
        <f aca="false">COUNTIF($BA$3950:$EH$3950,"R")</f>
        <v>0</v>
      </c>
      <c r="AX3950" s="0" t="n">
        <f aca="false">IF(BN3950="D",1,0)+IF(BO3950="D",1,0)+IF(BT3950="D",1,0)+IF(BU3950="D",1,0)+IF(BW3950="D",1,0)+IF(CC3950="D",1,0)+IF(CD3950="D",1,0)+IF(CE3950="D",1,0)+IF(CF3950="D",1,0)+IF(CL3950="D",1,0)+IF(CM3950="D",1,0)+IF(CQ3950="D",1,0)+IF(CR3950="D",1,0)+IF(CS3950="D",1,0)+IF(CW3950="D",1,0)+IF(CX3950="D",1,0)+IF(DD3950="D",1,0)+IF(DE3950="D",1,0)+IF(DJ3950="D",1,0)+IF(DK3950="D",1,0)+IF(DO3950="D",1,0)+IF(DP3950="D",1,0)+IF(DQ3950="D",1,0)+IF(DW3950="D",1,0)+IF(DZ3950="D",1,0)+IF(EH3950="D",1,0)</f>
        <v>0</v>
      </c>
      <c r="AY3950" s="0" t="n">
        <f aca="false">IF(DJ3950&lt;&gt;"",1,0)+IF(DK3950&lt;&gt;"",1,0)+IF(DM3950&lt;&gt;"",1,0)+IF(DO3950&lt;&gt;"",1,0)+IF(DP3950&lt;&gt;"",1,0)+IF(DQ3950&lt;&gt;"",1,0)+IF(DS3950&lt;&gt;"",1,0)+IF(DT3950&lt;&gt;"",1,0)+IF(DV3950&lt;&gt;"",1,0)+IF(DW3950&lt;&gt;"",1,0)+IF(DX3950&lt;&gt;"",1,0)+IF(DY3950&lt;&gt;"",1,0)+IF(DZ3950&lt;&gt;"",1,0)+IF(EB3950&lt;&gt;"",1,0)+IF(EC3950&lt;&gt;"",1,0)+IF(ED3950&lt;&gt;"",1,0)+IF(EG3950&lt;&gt;"",1,0)+IF(EH3950&lt;&gt;"",1,0)</f>
        <v>0</v>
      </c>
      <c r="AZ3950" s="0" t="n">
        <f aca="false">IF(EH3950&lt;&gt;"",1,0)</f>
        <v>0</v>
      </c>
      <c r="BB3950" s="0" t="s">
        <v>154</v>
      </c>
      <c r="BD3950" s="0" t="s">
        <v>155</v>
      </c>
      <c r="BF3950" s="0" t="s">
        <v>155</v>
      </c>
      <c r="BH3950" s="0" t="s">
        <v>155</v>
      </c>
      <c r="BI3950" s="0" t="s">
        <v>155</v>
      </c>
      <c r="BJ3950" s="0" t="s">
        <v>155</v>
      </c>
      <c r="BK3950" s="0" t="s">
        <v>155</v>
      </c>
      <c r="BL3950" s="0" t="s">
        <v>155</v>
      </c>
      <c r="BP3950" s="0" t="s">
        <v>155</v>
      </c>
      <c r="BS3950" s="0" t="s">
        <v>155</v>
      </c>
      <c r="BY3950" s="0" t="s">
        <v>145</v>
      </c>
      <c r="CA3950" s="0" t="s">
        <v>155</v>
      </c>
      <c r="CN3950" s="0" t="s">
        <v>155</v>
      </c>
      <c r="CP3950" s="0" t="s">
        <v>155</v>
      </c>
      <c r="DC3950" s="0" t="s">
        <v>155</v>
      </c>
      <c r="DN3950" s="0" t="s">
        <v>155</v>
      </c>
      <c r="DU3950" s="0" t="s">
        <v>155</v>
      </c>
      <c r="EA3950" s="0" t="s">
        <v>155</v>
      </c>
      <c r="EF3950" s="0" t="s">
        <v>155</v>
      </c>
    </row>
    <row r="3951" customFormat="false" ht="15" hidden="false" customHeight="false" outlineLevel="0" collapsed="false">
      <c r="A3951" s="0" t="s">
        <v>15628</v>
      </c>
      <c r="B3951" s="0" t="n">
        <v>78</v>
      </c>
      <c r="C3951" s="0" t="n">
        <v>11138</v>
      </c>
      <c r="D3951" s="0" t="s">
        <v>2353</v>
      </c>
      <c r="E3951" s="0" t="s">
        <v>234</v>
      </c>
      <c r="F3951" s="0" t="str">
        <f aca="false">CONCATENATE(D3951," ",LEFT(H3951,4),"T=",AU3951,"D=",AV3951,"R=",AW3951,"M=",AX3951,"L=",AY3951,"B=",AZ3951)</f>
        <v>BARTKO T=39D=2R=9M=1L=7B=1</v>
      </c>
      <c r="G3951" s="0" t="s">
        <v>222</v>
      </c>
      <c r="I3951" s="0" t="s">
        <v>15629</v>
      </c>
      <c r="J3951" s="0" t="s">
        <v>268</v>
      </c>
      <c r="K3951" s="0" t="s">
        <v>144</v>
      </c>
      <c r="L3951" s="0" t="s">
        <v>141</v>
      </c>
      <c r="M3951" s="0" t="s">
        <v>15630</v>
      </c>
      <c r="N3951" s="0" t="str">
        <f aca="false">RIGHT(M3951,LEN(M3951)-FIND(" ",M3951))</f>
        <v>GRISSOM DR NE</v>
      </c>
      <c r="P3951" s="0" t="s">
        <v>147</v>
      </c>
      <c r="Q3951" s="0" t="s">
        <v>148</v>
      </c>
      <c r="R3951" s="0" t="n">
        <v>44483</v>
      </c>
      <c r="AD3951" s="0" t="s">
        <v>149</v>
      </c>
      <c r="AE3951" s="0" t="s">
        <v>150</v>
      </c>
      <c r="AH3951" s="0" t="n">
        <v>14</v>
      </c>
      <c r="AI3951" s="0" t="n">
        <v>11</v>
      </c>
      <c r="AJ3951" s="0" t="s">
        <v>4175</v>
      </c>
      <c r="AM3951" s="0" t="s">
        <v>4176</v>
      </c>
      <c r="AN3951" s="0" t="s">
        <v>147</v>
      </c>
      <c r="AO3951" s="0" t="s">
        <v>14986</v>
      </c>
      <c r="AP3951" s="0" t="s">
        <v>14987</v>
      </c>
      <c r="AQ3951" s="0" t="n">
        <v>9</v>
      </c>
      <c r="AR3951" s="0" t="n">
        <v>64</v>
      </c>
      <c r="AS3951" s="0" t="n">
        <v>32</v>
      </c>
      <c r="AU3951" s="0" t="n">
        <f aca="false">COUNTA($BA$3951:$EH$3951)</f>
        <v>39</v>
      </c>
      <c r="AV3951" s="0" t="n">
        <f aca="false">COUNTIF($BA$3951:$EH$3951,"D")</f>
        <v>2</v>
      </c>
      <c r="AW3951" s="0" t="n">
        <f aca="false">COUNTIF($BA$3951:$EH$3951,"R")</f>
        <v>9</v>
      </c>
      <c r="AX3951" s="0" t="n">
        <f aca="false">IF(BN3951="D",1,0)+IF(BO3951="D",1,0)+IF(BT3951="D",1,0)+IF(BU3951="D",1,0)+IF(BW3951="D",1,0)+IF(CC3951="D",1,0)+IF(CD3951="D",1,0)+IF(CE3951="D",1,0)+IF(CF3951="D",1,0)+IF(CL3951="D",1,0)+IF(CM3951="D",1,0)+IF(CQ3951="D",1,0)+IF(CR3951="D",1,0)+IF(CS3951="D",1,0)+IF(CW3951="D",1,0)+IF(CX3951="D",1,0)+IF(DD3951="D",1,0)+IF(DE3951="D",1,0)+IF(DJ3951="D",1,0)+IF(DK3951="D",1,0)+IF(DO3951="D",1,0)+IF(DP3951="D",1,0)+IF(DQ3951="D",1,0)+IF(DW3951="D",1,0)+IF(DZ3951="D",1,0)+IF(EH3951="D",1,0)</f>
        <v>1</v>
      </c>
      <c r="AY3951" s="0" t="n">
        <f aca="false">IF(DJ3951&lt;&gt;"",1,0)+IF(DK3951&lt;&gt;"",1,0)+IF(DM3951&lt;&gt;"",1,0)+IF(DO3951&lt;&gt;"",1,0)+IF(DP3951&lt;&gt;"",1,0)+IF(DQ3951&lt;&gt;"",1,0)+IF(DS3951&lt;&gt;"",1,0)+IF(DT3951&lt;&gt;"",1,0)+IF(DV3951&lt;&gt;"",1,0)+IF(DW3951&lt;&gt;"",1,0)+IF(DX3951&lt;&gt;"",1,0)+IF(DY3951&lt;&gt;"",1,0)+IF(DZ3951&lt;&gt;"",1,0)+IF(EB3951&lt;&gt;"",1,0)+IF(EC3951&lt;&gt;"",1,0)+IF(ED3951&lt;&gt;"",1,0)+IF(EG3951&lt;&gt;"",1,0)+IF(EH3951&lt;&gt;"",1,0)</f>
        <v>7</v>
      </c>
      <c r="AZ3951" s="0" t="n">
        <f aca="false">IF(EH3951&lt;&gt;"",1,0)</f>
        <v>1</v>
      </c>
      <c r="BB3951" s="0" t="s">
        <v>154</v>
      </c>
      <c r="BC3951" s="0" t="s">
        <v>155</v>
      </c>
      <c r="BD3951" s="0" t="s">
        <v>155</v>
      </c>
      <c r="BH3951" s="0" t="s">
        <v>155</v>
      </c>
      <c r="BI3951" s="0" t="s">
        <v>155</v>
      </c>
      <c r="BL3951" s="0" t="s">
        <v>155</v>
      </c>
      <c r="BS3951" s="0" t="s">
        <v>155</v>
      </c>
      <c r="BV3951" s="0" t="s">
        <v>155</v>
      </c>
      <c r="BY3951" s="0" t="s">
        <v>145</v>
      </c>
      <c r="CA3951" s="0" t="s">
        <v>155</v>
      </c>
      <c r="CG3951" s="0" t="s">
        <v>155</v>
      </c>
      <c r="CH3951" s="0" t="s">
        <v>141</v>
      </c>
      <c r="CK3951" s="0" t="s">
        <v>155</v>
      </c>
      <c r="CL3951" s="0" t="s">
        <v>145</v>
      </c>
      <c r="CN3951" s="0" t="s">
        <v>155</v>
      </c>
      <c r="CO3951" s="0" t="s">
        <v>141</v>
      </c>
      <c r="CP3951" s="0" t="s">
        <v>155</v>
      </c>
      <c r="CT3951" s="0" t="s">
        <v>155</v>
      </c>
      <c r="CU3951" s="0" t="s">
        <v>141</v>
      </c>
      <c r="CV3951" s="0" t="s">
        <v>155</v>
      </c>
      <c r="CY3951" s="0" t="s">
        <v>155</v>
      </c>
      <c r="CZ3951" s="0" t="s">
        <v>141</v>
      </c>
      <c r="DC3951" s="0" t="s">
        <v>155</v>
      </c>
      <c r="DF3951" s="0" t="s">
        <v>155</v>
      </c>
      <c r="DG3951" s="0" t="s">
        <v>141</v>
      </c>
      <c r="DI3951" s="0" t="s">
        <v>155</v>
      </c>
      <c r="DL3951" s="0" t="s">
        <v>155</v>
      </c>
      <c r="DM3951" s="0" t="s">
        <v>141</v>
      </c>
      <c r="DN3951" s="0" t="s">
        <v>155</v>
      </c>
      <c r="DR3951" s="0" t="s">
        <v>155</v>
      </c>
      <c r="DS3951" s="0" t="s">
        <v>141</v>
      </c>
      <c r="DT3951" s="0" t="s">
        <v>141</v>
      </c>
      <c r="DU3951" s="0" t="s">
        <v>155</v>
      </c>
      <c r="DW3951" s="0" t="s">
        <v>155</v>
      </c>
      <c r="DX3951" s="0" t="s">
        <v>155</v>
      </c>
      <c r="EA3951" s="0" t="s">
        <v>155</v>
      </c>
      <c r="ED3951" s="0" t="s">
        <v>141</v>
      </c>
      <c r="EF3951" s="0" t="s">
        <v>155</v>
      </c>
      <c r="EH3951" s="0" t="s">
        <v>155</v>
      </c>
    </row>
    <row r="3952" customFormat="false" ht="15" hidden="false" customHeight="false" outlineLevel="0" collapsed="false">
      <c r="A3952" s="0" t="s">
        <v>15631</v>
      </c>
      <c r="B3952" s="0" t="n">
        <v>78</v>
      </c>
      <c r="C3952" s="0" t="n">
        <v>359485</v>
      </c>
      <c r="D3952" s="0" t="s">
        <v>14510</v>
      </c>
      <c r="E3952" s="0" t="s">
        <v>433</v>
      </c>
      <c r="F3952" s="0" t="str">
        <f aca="false">CONCATENATE(D3952," ",LEFT(H3952,4),"T=",AU3952,"D=",AV3952,"R=",AW3952,"M=",AX3952,"L=",AY3952,"B=",AZ3952)</f>
        <v>LIAKARIS T=9D=0R=0M=0L=0B=0</v>
      </c>
      <c r="I3952" s="0" t="s">
        <v>15632</v>
      </c>
      <c r="J3952" s="0" t="s">
        <v>892</v>
      </c>
      <c r="K3952" s="0" t="s">
        <v>144</v>
      </c>
      <c r="M3952" s="0" t="s">
        <v>15627</v>
      </c>
      <c r="N3952" s="0" t="str">
        <f aca="false">RIGHT(M3952,LEN(M3952)-FIND(" ",M3952))</f>
        <v>GRISSOM DR NE</v>
      </c>
      <c r="P3952" s="0" t="s">
        <v>147</v>
      </c>
      <c r="Q3952" s="0" t="s">
        <v>148</v>
      </c>
      <c r="R3952" s="0" t="n">
        <v>44483</v>
      </c>
      <c r="AD3952" s="0" t="s">
        <v>149</v>
      </c>
      <c r="AE3952" s="0" t="s">
        <v>150</v>
      </c>
      <c r="AH3952" s="0" t="n">
        <v>14</v>
      </c>
      <c r="AI3952" s="0" t="n">
        <v>11</v>
      </c>
      <c r="AJ3952" s="0" t="s">
        <v>4175</v>
      </c>
      <c r="AM3952" s="0" t="s">
        <v>4176</v>
      </c>
      <c r="AN3952" s="0" t="s">
        <v>147</v>
      </c>
      <c r="AO3952" s="0" t="s">
        <v>14986</v>
      </c>
      <c r="AP3952" s="0" t="s">
        <v>14987</v>
      </c>
      <c r="AQ3952" s="0" t="n">
        <v>9</v>
      </c>
      <c r="AR3952" s="0" t="n">
        <v>64</v>
      </c>
      <c r="AS3952" s="0" t="n">
        <v>32</v>
      </c>
      <c r="AU3952" s="0" t="n">
        <f aca="false">COUNTA($BA$3952:$EH$3952)</f>
        <v>9</v>
      </c>
      <c r="AV3952" s="0" t="n">
        <f aca="false">COUNTIF($BA$3952:$EH$3952,"D")</f>
        <v>0</v>
      </c>
      <c r="AW3952" s="0" t="n">
        <f aca="false">COUNTIF($BA$3952:$EH$3952,"R")</f>
        <v>0</v>
      </c>
      <c r="AX3952" s="0" t="n">
        <f aca="false">IF(BN3952="D",1,0)+IF(BO3952="D",1,0)+IF(BT3952="D",1,0)+IF(BU3952="D",1,0)+IF(BW3952="D",1,0)+IF(CC3952="D",1,0)+IF(CD3952="D",1,0)+IF(CE3952="D",1,0)+IF(CF3952="D",1,0)+IF(CL3952="D",1,0)+IF(CM3952="D",1,0)+IF(CQ3952="D",1,0)+IF(CR3952="D",1,0)+IF(CS3952="D",1,0)+IF(CW3952="D",1,0)+IF(CX3952="D",1,0)+IF(DD3952="D",1,0)+IF(DE3952="D",1,0)+IF(DJ3952="D",1,0)+IF(DK3952="D",1,0)+IF(DO3952="D",1,0)+IF(DP3952="D",1,0)+IF(DQ3952="D",1,0)+IF(DW3952="D",1,0)+IF(DZ3952="D",1,0)+IF(EH3952="D",1,0)</f>
        <v>0</v>
      </c>
      <c r="AY3952" s="0" t="n">
        <f aca="false">IF(DJ3952&lt;&gt;"",1,0)+IF(DK3952&lt;&gt;"",1,0)+IF(DM3952&lt;&gt;"",1,0)+IF(DO3952&lt;&gt;"",1,0)+IF(DP3952&lt;&gt;"",1,0)+IF(DQ3952&lt;&gt;"",1,0)+IF(DS3952&lt;&gt;"",1,0)+IF(DT3952&lt;&gt;"",1,0)+IF(DV3952&lt;&gt;"",1,0)+IF(DW3952&lt;&gt;"",1,0)+IF(DX3952&lt;&gt;"",1,0)+IF(DY3952&lt;&gt;"",1,0)+IF(DZ3952&lt;&gt;"",1,0)+IF(EB3952&lt;&gt;"",1,0)+IF(EC3952&lt;&gt;"",1,0)+IF(ED3952&lt;&gt;"",1,0)+IF(EG3952&lt;&gt;"",1,0)+IF(EH3952&lt;&gt;"",1,0)</f>
        <v>0</v>
      </c>
      <c r="AZ3952" s="0" t="n">
        <f aca="false">IF(EH3952&lt;&gt;"",1,0)</f>
        <v>0</v>
      </c>
      <c r="BB3952" s="0" t="s">
        <v>154</v>
      </c>
      <c r="CA3952" s="0" t="s">
        <v>155</v>
      </c>
      <c r="CN3952" s="0" t="s">
        <v>155</v>
      </c>
      <c r="CP3952" s="0" t="s">
        <v>155</v>
      </c>
      <c r="DC3952" s="0" t="s">
        <v>155</v>
      </c>
      <c r="DN3952" s="0" t="s">
        <v>155</v>
      </c>
      <c r="DU3952" s="0" t="s">
        <v>155</v>
      </c>
      <c r="EA3952" s="0" t="s">
        <v>155</v>
      </c>
      <c r="EF3952" s="0" t="s">
        <v>155</v>
      </c>
    </row>
    <row r="3953" customFormat="false" ht="15" hidden="false" customHeight="false" outlineLevel="0" collapsed="false">
      <c r="A3953" s="0" t="s">
        <v>15633</v>
      </c>
      <c r="B3953" s="0" t="n">
        <v>78</v>
      </c>
      <c r="C3953" s="0" t="n">
        <v>476202</v>
      </c>
      <c r="D3953" s="0" t="s">
        <v>2999</v>
      </c>
      <c r="E3953" s="0" t="s">
        <v>5924</v>
      </c>
      <c r="F3953" s="0" t="str">
        <f aca="false">CONCATENATE(D3953," ",LEFT(H3953,4),"T=",AU3953,"D=",AV3953,"R=",AW3953,"M=",AX3953,"L=",AY3953,"B=",AZ3953)</f>
        <v>CHANEY T=4D=0R=0M=0L=0B=0</v>
      </c>
      <c r="G3953" s="0" t="s">
        <v>15616</v>
      </c>
      <c r="I3953" s="0" t="s">
        <v>15634</v>
      </c>
      <c r="J3953" s="0" t="s">
        <v>4785</v>
      </c>
      <c r="K3953" s="0" t="s">
        <v>144</v>
      </c>
      <c r="M3953" s="0" t="s">
        <v>15635</v>
      </c>
      <c r="N3953" s="0" t="str">
        <f aca="false">RIGHT(M3953,LEN(M3953)-FIND(" ",M3953))</f>
        <v>CRANBERRY LN NE</v>
      </c>
      <c r="O3953" s="0" t="s">
        <v>15636</v>
      </c>
      <c r="P3953" s="0" t="s">
        <v>147</v>
      </c>
      <c r="Q3953" s="0" t="s">
        <v>148</v>
      </c>
      <c r="R3953" s="0" t="n">
        <v>44483</v>
      </c>
      <c r="AD3953" s="0" t="s">
        <v>149</v>
      </c>
      <c r="AE3953" s="0" t="s">
        <v>150</v>
      </c>
      <c r="AH3953" s="0" t="n">
        <v>14</v>
      </c>
      <c r="AI3953" s="0" t="n">
        <v>11</v>
      </c>
      <c r="AJ3953" s="0" t="s">
        <v>4175</v>
      </c>
      <c r="AM3953" s="0" t="s">
        <v>4176</v>
      </c>
      <c r="AN3953" s="0" t="s">
        <v>147</v>
      </c>
      <c r="AO3953" s="0" t="s">
        <v>14986</v>
      </c>
      <c r="AP3953" s="0" t="s">
        <v>14987</v>
      </c>
      <c r="AQ3953" s="0" t="n">
        <v>9</v>
      </c>
      <c r="AR3953" s="0" t="n">
        <v>64</v>
      </c>
      <c r="AS3953" s="0" t="n">
        <v>32</v>
      </c>
      <c r="AU3953" s="0" t="n">
        <f aca="false">COUNTA($BA$3953:$EH$3953)</f>
        <v>4</v>
      </c>
      <c r="AV3953" s="0" t="n">
        <f aca="false">COUNTIF($BA$3953:$EH$3953,"D")</f>
        <v>0</v>
      </c>
      <c r="AW3953" s="0" t="n">
        <f aca="false">COUNTIF($BA$3953:$EH$3953,"R")</f>
        <v>0</v>
      </c>
      <c r="AX3953" s="0" t="n">
        <f aca="false">IF(BN3953="D",1,0)+IF(BO3953="D",1,0)+IF(BT3953="D",1,0)+IF(BU3953="D",1,0)+IF(BW3953="D",1,0)+IF(CC3953="D",1,0)+IF(CD3953="D",1,0)+IF(CE3953="D",1,0)+IF(CF3953="D",1,0)+IF(CL3953="D",1,0)+IF(CM3953="D",1,0)+IF(CQ3953="D",1,0)+IF(CR3953="D",1,0)+IF(CS3953="D",1,0)+IF(CW3953="D",1,0)+IF(CX3953="D",1,0)+IF(DD3953="D",1,0)+IF(DE3953="D",1,0)+IF(DJ3953="D",1,0)+IF(DK3953="D",1,0)+IF(DO3953="D",1,0)+IF(DP3953="D",1,0)+IF(DQ3953="D",1,0)+IF(DW3953="D",1,0)+IF(DZ3953="D",1,0)+IF(EH3953="D",1,0)</f>
        <v>0</v>
      </c>
      <c r="AY3953" s="0" t="n">
        <f aca="false">IF(DJ3953&lt;&gt;"",1,0)+IF(DK3953&lt;&gt;"",1,0)+IF(DM3953&lt;&gt;"",1,0)+IF(DO3953&lt;&gt;"",1,0)+IF(DP3953&lt;&gt;"",1,0)+IF(DQ3953&lt;&gt;"",1,0)+IF(DS3953&lt;&gt;"",1,0)+IF(DT3953&lt;&gt;"",1,0)+IF(DV3953&lt;&gt;"",1,0)+IF(DW3953&lt;&gt;"",1,0)+IF(DX3953&lt;&gt;"",1,0)+IF(DY3953&lt;&gt;"",1,0)+IF(DZ3953&lt;&gt;"",1,0)+IF(EB3953&lt;&gt;"",1,0)+IF(EC3953&lt;&gt;"",1,0)+IF(ED3953&lt;&gt;"",1,0)+IF(EG3953&lt;&gt;"",1,0)+IF(EH3953&lt;&gt;"",1,0)</f>
        <v>0</v>
      </c>
      <c r="AZ3953" s="0" t="n">
        <f aca="false">IF(EH3953&lt;&gt;"",1,0)</f>
        <v>0</v>
      </c>
      <c r="BB3953" s="0" t="s">
        <v>154</v>
      </c>
      <c r="BD3953" s="0" t="s">
        <v>155</v>
      </c>
      <c r="EA3953" s="0" t="s">
        <v>155</v>
      </c>
      <c r="EF3953" s="0" t="s">
        <v>155</v>
      </c>
    </row>
    <row r="3954" customFormat="false" ht="15" hidden="false" customHeight="false" outlineLevel="0" collapsed="false">
      <c r="A3954" s="0" t="s">
        <v>15637</v>
      </c>
      <c r="B3954" s="0" t="n">
        <v>78</v>
      </c>
      <c r="C3954" s="0" t="n">
        <v>462709</v>
      </c>
      <c r="D3954" s="0" t="s">
        <v>15638</v>
      </c>
      <c r="E3954" s="0" t="s">
        <v>15639</v>
      </c>
      <c r="F3954" s="0" t="str">
        <f aca="false">CONCATENATE(D3954," ",LEFT(H3954,4),"T=",AU3954,"D=",AV3954,"R=",AW3954,"M=",AX3954,"L=",AY3954,"B=",AZ3954)</f>
        <v>STRONG LUCKY T=3D=1R=0M=1L=1B=0</v>
      </c>
      <c r="G3954" s="0" t="s">
        <v>9387</v>
      </c>
      <c r="I3954" s="0" t="s">
        <v>15640</v>
      </c>
      <c r="J3954" s="0" t="s">
        <v>10588</v>
      </c>
      <c r="K3954" s="0" t="s">
        <v>144</v>
      </c>
      <c r="L3954" s="0" t="s">
        <v>145</v>
      </c>
      <c r="M3954" s="0" t="s">
        <v>15088</v>
      </c>
      <c r="N3954" s="0" t="str">
        <f aca="false">RIGHT(M3954,LEN(M3954)-FIND(" ",M3954))</f>
        <v>MEADOW LN NE</v>
      </c>
      <c r="O3954" s="0" t="s">
        <v>6583</v>
      </c>
      <c r="P3954" s="0" t="s">
        <v>147</v>
      </c>
      <c r="Q3954" s="0" t="s">
        <v>148</v>
      </c>
      <c r="R3954" s="0" t="n">
        <v>44483</v>
      </c>
      <c r="AD3954" s="0" t="s">
        <v>149</v>
      </c>
      <c r="AE3954" s="0" t="s">
        <v>150</v>
      </c>
      <c r="AH3954" s="0" t="n">
        <v>14</v>
      </c>
      <c r="AI3954" s="0" t="n">
        <v>11</v>
      </c>
      <c r="AJ3954" s="0" t="s">
        <v>4175</v>
      </c>
      <c r="AM3954" s="0" t="s">
        <v>4176</v>
      </c>
      <c r="AN3954" s="0" t="s">
        <v>147</v>
      </c>
      <c r="AO3954" s="0" t="s">
        <v>14986</v>
      </c>
      <c r="AP3954" s="0" t="s">
        <v>14987</v>
      </c>
      <c r="AQ3954" s="0" t="n">
        <v>9</v>
      </c>
      <c r="AR3954" s="0" t="n">
        <v>64</v>
      </c>
      <c r="AS3954" s="0" t="n">
        <v>32</v>
      </c>
      <c r="AU3954" s="0" t="n">
        <f aca="false">COUNTA($BA$3954:$EH$3954)</f>
        <v>3</v>
      </c>
      <c r="AV3954" s="0" t="n">
        <f aca="false">COUNTIF($BA$3954:$EH$3954,"D")</f>
        <v>1</v>
      </c>
      <c r="AW3954" s="0" t="n">
        <f aca="false">COUNTIF($BA$3954:$EH$3954,"R")</f>
        <v>0</v>
      </c>
      <c r="AX3954" s="0" t="n">
        <f aca="false">IF(BN3954="D",1,0)+IF(BO3954="D",1,0)+IF(BT3954="D",1,0)+IF(BU3954="D",1,0)+IF(BW3954="D",1,0)+IF(CC3954="D",1,0)+IF(CD3954="D",1,0)+IF(CE3954="D",1,0)+IF(CF3954="D",1,0)+IF(CL3954="D",1,0)+IF(CM3954="D",1,0)+IF(CQ3954="D",1,0)+IF(CR3954="D",1,0)+IF(CS3954="D",1,0)+IF(CW3954="D",1,0)+IF(CX3954="D",1,0)+IF(DD3954="D",1,0)+IF(DE3954="D",1,0)+IF(DJ3954="D",1,0)+IF(DK3954="D",1,0)+IF(DO3954="D",1,0)+IF(DP3954="D",1,0)+IF(DQ3954="D",1,0)+IF(DW3954="D",1,0)+IF(DZ3954="D",1,0)+IF(EH3954="D",1,0)</f>
        <v>1</v>
      </c>
      <c r="AY3954" s="0" t="n">
        <f aca="false">IF(DJ3954&lt;&gt;"",1,0)+IF(DK3954&lt;&gt;"",1,0)+IF(DM3954&lt;&gt;"",1,0)+IF(DO3954&lt;&gt;"",1,0)+IF(DP3954&lt;&gt;"",1,0)+IF(DQ3954&lt;&gt;"",1,0)+IF(DS3954&lt;&gt;"",1,0)+IF(DT3954&lt;&gt;"",1,0)+IF(DV3954&lt;&gt;"",1,0)+IF(DW3954&lt;&gt;"",1,0)+IF(DX3954&lt;&gt;"",1,0)+IF(DY3954&lt;&gt;"",1,0)+IF(DZ3954&lt;&gt;"",1,0)+IF(EB3954&lt;&gt;"",1,0)+IF(EC3954&lt;&gt;"",1,0)+IF(ED3954&lt;&gt;"",1,0)+IF(EG3954&lt;&gt;"",1,0)+IF(EH3954&lt;&gt;"",1,0)</f>
        <v>1</v>
      </c>
      <c r="AZ3954" s="0" t="n">
        <f aca="false">IF(EH3954&lt;&gt;"",1,0)</f>
        <v>0</v>
      </c>
      <c r="BB3954" s="0" t="s">
        <v>154</v>
      </c>
      <c r="DU3954" s="0" t="s">
        <v>155</v>
      </c>
      <c r="DW3954" s="0" t="s">
        <v>145</v>
      </c>
    </row>
    <row r="3955" customFormat="false" ht="15" hidden="false" customHeight="false" outlineLevel="0" collapsed="false">
      <c r="A3955" s="0" t="s">
        <v>15641</v>
      </c>
      <c r="B3955" s="0" t="n">
        <v>78</v>
      </c>
      <c r="C3955" s="0" t="n">
        <v>478489</v>
      </c>
      <c r="D3955" s="0" t="s">
        <v>1451</v>
      </c>
      <c r="E3955" s="0" t="s">
        <v>15642</v>
      </c>
      <c r="F3955" s="0" t="str">
        <f aca="false">CONCATENATE(D3955," ",LEFT(H3955,4),"T=",AU3955,"D=",AV3955,"R=",AW3955,"M=",AX3955,"L=",AY3955,"B=",AZ3955)</f>
        <v>SCOTT T=2D=0R=0M=0L=0B=0</v>
      </c>
      <c r="G3955" s="0" t="s">
        <v>337</v>
      </c>
      <c r="I3955" s="0" t="s">
        <v>15643</v>
      </c>
      <c r="J3955" s="0" t="s">
        <v>4785</v>
      </c>
      <c r="K3955" s="0" t="s">
        <v>144</v>
      </c>
      <c r="M3955" s="0" t="s">
        <v>15624</v>
      </c>
      <c r="N3955" s="0" t="str">
        <f aca="false">RIGHT(M3955,LEN(M3955)-FIND(" ",M3955))</f>
        <v>STONEHENGE AVE NE</v>
      </c>
      <c r="P3955" s="0" t="s">
        <v>147</v>
      </c>
      <c r="Q3955" s="0" t="s">
        <v>148</v>
      </c>
      <c r="R3955" s="0" t="n">
        <v>44483</v>
      </c>
      <c r="AD3955" s="0" t="s">
        <v>149</v>
      </c>
      <c r="AE3955" s="0" t="s">
        <v>150</v>
      </c>
      <c r="AH3955" s="0" t="n">
        <v>14</v>
      </c>
      <c r="AI3955" s="0" t="n">
        <v>11</v>
      </c>
      <c r="AJ3955" s="0" t="s">
        <v>4175</v>
      </c>
      <c r="AM3955" s="0" t="s">
        <v>4176</v>
      </c>
      <c r="AN3955" s="0" t="s">
        <v>147</v>
      </c>
      <c r="AO3955" s="0" t="s">
        <v>14986</v>
      </c>
      <c r="AP3955" s="0" t="s">
        <v>14987</v>
      </c>
      <c r="AQ3955" s="0" t="n">
        <v>9</v>
      </c>
      <c r="AR3955" s="0" t="n">
        <v>64</v>
      </c>
      <c r="AS3955" s="0" t="n">
        <v>32</v>
      </c>
      <c r="AU3955" s="0" t="n">
        <f aca="false">COUNTA($BA$3955:$EH$3955)</f>
        <v>2</v>
      </c>
      <c r="AV3955" s="0" t="n">
        <f aca="false">COUNTIF($BA$3955:$EH$3955,"D")</f>
        <v>0</v>
      </c>
      <c r="AW3955" s="0" t="n">
        <f aca="false">COUNTIF($BA$3955:$EH$3955,"R")</f>
        <v>0</v>
      </c>
      <c r="AX3955" s="0" t="n">
        <f aca="false">IF(BN3955="D",1,0)+IF(BO3955="D",1,0)+IF(BT3955="D",1,0)+IF(BU3955="D",1,0)+IF(BW3955="D",1,0)+IF(CC3955="D",1,0)+IF(CD3955="D",1,0)+IF(CE3955="D",1,0)+IF(CF3955="D",1,0)+IF(CL3955="D",1,0)+IF(CM3955="D",1,0)+IF(CQ3955="D",1,0)+IF(CR3955="D",1,0)+IF(CS3955="D",1,0)+IF(CW3955="D",1,0)+IF(CX3955="D",1,0)+IF(DD3955="D",1,0)+IF(DE3955="D",1,0)+IF(DJ3955="D",1,0)+IF(DK3955="D",1,0)+IF(DO3955="D",1,0)+IF(DP3955="D",1,0)+IF(DQ3955="D",1,0)+IF(DW3955="D",1,0)+IF(DZ3955="D",1,0)+IF(EH3955="D",1,0)</f>
        <v>0</v>
      </c>
      <c r="AY3955" s="0" t="n">
        <f aca="false">IF(DJ3955&lt;&gt;"",1,0)+IF(DK3955&lt;&gt;"",1,0)+IF(DM3955&lt;&gt;"",1,0)+IF(DO3955&lt;&gt;"",1,0)+IF(DP3955&lt;&gt;"",1,0)+IF(DQ3955&lt;&gt;"",1,0)+IF(DS3955&lt;&gt;"",1,0)+IF(DT3955&lt;&gt;"",1,0)+IF(DV3955&lt;&gt;"",1,0)+IF(DW3955&lt;&gt;"",1,0)+IF(DX3955&lt;&gt;"",1,0)+IF(DY3955&lt;&gt;"",1,0)+IF(DZ3955&lt;&gt;"",1,0)+IF(EB3955&lt;&gt;"",1,0)+IF(EC3955&lt;&gt;"",1,0)+IF(ED3955&lt;&gt;"",1,0)+IF(EG3955&lt;&gt;"",1,0)+IF(EH3955&lt;&gt;"",1,0)</f>
        <v>0</v>
      </c>
      <c r="AZ3955" s="0" t="n">
        <f aca="false">IF(EH3955&lt;&gt;"",1,0)</f>
        <v>0</v>
      </c>
      <c r="BB3955" s="0" t="s">
        <v>154</v>
      </c>
      <c r="DN3955" s="0" t="s">
        <v>155</v>
      </c>
    </row>
    <row r="3956" customFormat="false" ht="15" hidden="false" customHeight="false" outlineLevel="0" collapsed="false">
      <c r="A3956" s="0" t="s">
        <v>15644</v>
      </c>
      <c r="B3956" s="0" t="n">
        <v>78</v>
      </c>
      <c r="C3956" s="0" t="n">
        <v>451906</v>
      </c>
      <c r="D3956" s="0" t="s">
        <v>5203</v>
      </c>
      <c r="E3956" s="0" t="s">
        <v>13890</v>
      </c>
      <c r="F3956" s="0" t="str">
        <f aca="false">CONCATENATE(D3956," ",LEFT(H3956,4),"T=",AU3956,"D=",AV3956,"R=",AW3956,"M=",AX3956,"L=",AY3956,"B=",AZ3956)</f>
        <v>KNOSKE T=2D=0R=0M=0L=0B=0</v>
      </c>
      <c r="G3956" s="0" t="s">
        <v>319</v>
      </c>
      <c r="I3956" s="0" t="s">
        <v>15645</v>
      </c>
      <c r="J3956" s="0" t="s">
        <v>4608</v>
      </c>
      <c r="K3956" s="0" t="s">
        <v>144</v>
      </c>
      <c r="M3956" s="0" t="s">
        <v>15646</v>
      </c>
      <c r="N3956" s="0" t="str">
        <f aca="false">RIGHT(M3956,LEN(M3956)-FIND(" ",M3956))</f>
        <v>BEECHWOOD ST NE</v>
      </c>
      <c r="P3956" s="0" t="s">
        <v>147</v>
      </c>
      <c r="Q3956" s="0" t="s">
        <v>148</v>
      </c>
      <c r="R3956" s="0" t="n">
        <v>44483</v>
      </c>
      <c r="AD3956" s="0" t="s">
        <v>149</v>
      </c>
      <c r="AE3956" s="0" t="s">
        <v>150</v>
      </c>
      <c r="AF3956" s="0" t="s">
        <v>151</v>
      </c>
      <c r="AH3956" s="0" t="n">
        <v>14</v>
      </c>
      <c r="AI3956" s="0" t="n">
        <v>11</v>
      </c>
      <c r="AN3956" s="0" t="s">
        <v>147</v>
      </c>
      <c r="AO3956" s="0" t="s">
        <v>14986</v>
      </c>
      <c r="AP3956" s="0" t="s">
        <v>14987</v>
      </c>
      <c r="AQ3956" s="0" t="n">
        <v>9</v>
      </c>
      <c r="AR3956" s="0" t="n">
        <v>64</v>
      </c>
      <c r="AS3956" s="0" t="n">
        <v>32</v>
      </c>
      <c r="AU3956" s="0" t="n">
        <f aca="false">COUNTA($BA$3956:$EH$3956)</f>
        <v>2</v>
      </c>
      <c r="AV3956" s="0" t="n">
        <f aca="false">COUNTIF($BA$3956:$EH$3956,"D")</f>
        <v>0</v>
      </c>
      <c r="AW3956" s="0" t="n">
        <f aca="false">COUNTIF($BA$3956:$EH$3956,"R")</f>
        <v>0</v>
      </c>
      <c r="AX3956" s="0" t="n">
        <f aca="false">IF(BN3956="D",1,0)+IF(BO3956="D",1,0)+IF(BT3956="D",1,0)+IF(BU3956="D",1,0)+IF(BW3956="D",1,0)+IF(CC3956="D",1,0)+IF(CD3956="D",1,0)+IF(CE3956="D",1,0)+IF(CF3956="D",1,0)+IF(CL3956="D",1,0)+IF(CM3956="D",1,0)+IF(CQ3956="D",1,0)+IF(CR3956="D",1,0)+IF(CS3956="D",1,0)+IF(CW3956="D",1,0)+IF(CX3956="D",1,0)+IF(DD3956="D",1,0)+IF(DE3956="D",1,0)+IF(DJ3956="D",1,0)+IF(DK3956="D",1,0)+IF(DO3956="D",1,0)+IF(DP3956="D",1,0)+IF(DQ3956="D",1,0)+IF(DW3956="D",1,0)+IF(DZ3956="D",1,0)+IF(EH3956="D",1,0)</f>
        <v>0</v>
      </c>
      <c r="AY3956" s="0" t="n">
        <f aca="false">IF(DJ3956&lt;&gt;"",1,0)+IF(DK3956&lt;&gt;"",1,0)+IF(DM3956&lt;&gt;"",1,0)+IF(DO3956&lt;&gt;"",1,0)+IF(DP3956&lt;&gt;"",1,0)+IF(DQ3956&lt;&gt;"",1,0)+IF(DS3956&lt;&gt;"",1,0)+IF(DT3956&lt;&gt;"",1,0)+IF(DV3956&lt;&gt;"",1,0)+IF(DW3956&lt;&gt;"",1,0)+IF(DX3956&lt;&gt;"",1,0)+IF(DY3956&lt;&gt;"",1,0)+IF(DZ3956&lt;&gt;"",1,0)+IF(EB3956&lt;&gt;"",1,0)+IF(EC3956&lt;&gt;"",1,0)+IF(ED3956&lt;&gt;"",1,0)+IF(EG3956&lt;&gt;"",1,0)+IF(EH3956&lt;&gt;"",1,0)</f>
        <v>0</v>
      </c>
      <c r="AZ3956" s="0" t="n">
        <f aca="false">IF(EH3956&lt;&gt;"",1,0)</f>
        <v>0</v>
      </c>
      <c r="BB3956" s="0" t="s">
        <v>154</v>
      </c>
      <c r="EF3956" s="0" t="s">
        <v>155</v>
      </c>
    </row>
    <row r="3957" customFormat="false" ht="15" hidden="false" customHeight="false" outlineLevel="0" collapsed="false">
      <c r="A3957" s="0" t="s">
        <v>15647</v>
      </c>
      <c r="B3957" s="0" t="n">
        <v>78</v>
      </c>
      <c r="C3957" s="0" t="n">
        <v>200344</v>
      </c>
      <c r="D3957" s="0" t="s">
        <v>15648</v>
      </c>
      <c r="E3957" s="0" t="s">
        <v>1242</v>
      </c>
      <c r="F3957" s="0" t="str">
        <f aca="false">CONCATENATE(D3957," ",LEFT(H3957,4),"T=",AU3957,"D=",AV3957,"R=",AW3957,"M=",AX3957,"L=",AY3957,"B=",AZ3957)</f>
        <v>BALDWIN AMORGANOS T=36D=11R=0M=4L=4B=0</v>
      </c>
      <c r="G3957" s="0" t="s">
        <v>319</v>
      </c>
      <c r="I3957" s="0" t="s">
        <v>15649</v>
      </c>
      <c r="J3957" s="0" t="s">
        <v>15650</v>
      </c>
      <c r="K3957" s="0" t="s">
        <v>144</v>
      </c>
      <c r="L3957" s="0" t="s">
        <v>145</v>
      </c>
      <c r="M3957" s="0" t="s">
        <v>15651</v>
      </c>
      <c r="N3957" s="0" t="str">
        <f aca="false">RIGHT(M3957,LEN(M3957)-FIND(" ",M3957))</f>
        <v>MILLIKIN PL NE</v>
      </c>
      <c r="P3957" s="0" t="s">
        <v>147</v>
      </c>
      <c r="Q3957" s="0" t="s">
        <v>148</v>
      </c>
      <c r="R3957" s="0" t="n">
        <v>44483</v>
      </c>
      <c r="AD3957" s="0" t="s">
        <v>149</v>
      </c>
      <c r="AE3957" s="0" t="s">
        <v>150</v>
      </c>
      <c r="AH3957" s="0" t="n">
        <v>14</v>
      </c>
      <c r="AI3957" s="0" t="n">
        <v>11</v>
      </c>
      <c r="AJ3957" s="0" t="s">
        <v>4175</v>
      </c>
      <c r="AM3957" s="0" t="s">
        <v>4176</v>
      </c>
      <c r="AN3957" s="0" t="s">
        <v>147</v>
      </c>
      <c r="AO3957" s="0" t="s">
        <v>14986</v>
      </c>
      <c r="AP3957" s="0" t="s">
        <v>14987</v>
      </c>
      <c r="AQ3957" s="0" t="n">
        <v>9</v>
      </c>
      <c r="AR3957" s="0" t="n">
        <v>64</v>
      </c>
      <c r="AS3957" s="0" t="n">
        <v>32</v>
      </c>
      <c r="AU3957" s="0" t="n">
        <f aca="false">COUNTA($BA$3957:$EH$3957)</f>
        <v>36</v>
      </c>
      <c r="AV3957" s="0" t="n">
        <f aca="false">COUNTIF($BA$3957:$EH$3957,"D")</f>
        <v>11</v>
      </c>
      <c r="AW3957" s="0" t="n">
        <f aca="false">COUNTIF($BA$3957:$EH$3957,"R")</f>
        <v>0</v>
      </c>
      <c r="AX3957" s="0" t="n">
        <f aca="false">IF(BN3957="D",1,0)+IF(BO3957="D",1,0)+IF(BT3957="D",1,0)+IF(BU3957="D",1,0)+IF(BW3957="D",1,0)+IF(CC3957="D",1,0)+IF(CD3957="D",1,0)+IF(CE3957="D",1,0)+IF(CF3957="D",1,0)+IF(CL3957="D",1,0)+IF(CM3957="D",1,0)+IF(CQ3957="D",1,0)+IF(CR3957="D",1,0)+IF(CS3957="D",1,0)+IF(CW3957="D",1,0)+IF(CX3957="D",1,0)+IF(DD3957="D",1,0)+IF(DE3957="D",1,0)+IF(DJ3957="D",1,0)+IF(DK3957="D",1,0)+IF(DO3957="D",1,0)+IF(DP3957="D",1,0)+IF(DQ3957="D",1,0)+IF(DW3957="D",1,0)+IF(DZ3957="D",1,0)+IF(EH3957="D",1,0)</f>
        <v>4</v>
      </c>
      <c r="AY3957" s="0" t="n">
        <f aca="false">IF(DJ3957&lt;&gt;"",1,0)+IF(DK3957&lt;&gt;"",1,0)+IF(DM3957&lt;&gt;"",1,0)+IF(DO3957&lt;&gt;"",1,0)+IF(DP3957&lt;&gt;"",1,0)+IF(DQ3957&lt;&gt;"",1,0)+IF(DS3957&lt;&gt;"",1,0)+IF(DT3957&lt;&gt;"",1,0)+IF(DV3957&lt;&gt;"",1,0)+IF(DW3957&lt;&gt;"",1,0)+IF(DX3957&lt;&gt;"",1,0)+IF(DY3957&lt;&gt;"",1,0)+IF(DZ3957&lt;&gt;"",1,0)+IF(EB3957&lt;&gt;"",1,0)+IF(EC3957&lt;&gt;"",1,0)+IF(ED3957&lt;&gt;"",1,0)+IF(EG3957&lt;&gt;"",1,0)+IF(EH3957&lt;&gt;"",1,0)</f>
        <v>4</v>
      </c>
      <c r="AZ3957" s="0" t="n">
        <f aca="false">IF(EH3957&lt;&gt;"",1,0)</f>
        <v>0</v>
      </c>
      <c r="BB3957" s="0" t="s">
        <v>154</v>
      </c>
      <c r="BD3957" s="0" t="s">
        <v>155</v>
      </c>
      <c r="BK3957" s="0" t="s">
        <v>155</v>
      </c>
      <c r="BL3957" s="0" t="s">
        <v>155</v>
      </c>
      <c r="BP3957" s="0" t="s">
        <v>155</v>
      </c>
      <c r="BR3957" s="0" t="s">
        <v>155</v>
      </c>
      <c r="BS3957" s="0" t="s">
        <v>155</v>
      </c>
      <c r="BY3957" s="0" t="s">
        <v>145</v>
      </c>
      <c r="CA3957" s="0" t="s">
        <v>155</v>
      </c>
      <c r="CG3957" s="0" t="s">
        <v>155</v>
      </c>
      <c r="CK3957" s="0" t="s">
        <v>155</v>
      </c>
      <c r="CL3957" s="0" t="s">
        <v>145</v>
      </c>
      <c r="CN3957" s="0" t="s">
        <v>155</v>
      </c>
      <c r="CO3957" s="0" t="s">
        <v>145</v>
      </c>
      <c r="CP3957" s="0" t="s">
        <v>155</v>
      </c>
      <c r="CQ3957" s="0" t="s">
        <v>145</v>
      </c>
      <c r="CT3957" s="0" t="s">
        <v>155</v>
      </c>
      <c r="CU3957" s="0" t="s">
        <v>145</v>
      </c>
      <c r="CV3957" s="0" t="s">
        <v>155</v>
      </c>
      <c r="CW3957" s="0" t="s">
        <v>145</v>
      </c>
      <c r="CY3957" s="0" t="s">
        <v>155</v>
      </c>
      <c r="CZ3957" s="0" t="s">
        <v>145</v>
      </c>
      <c r="DC3957" s="0" t="s">
        <v>155</v>
      </c>
      <c r="DF3957" s="0" t="s">
        <v>155</v>
      </c>
      <c r="DG3957" s="0" t="s">
        <v>145</v>
      </c>
      <c r="DI3957" s="0" t="s">
        <v>155</v>
      </c>
      <c r="DJ3957" s="0" t="s">
        <v>145</v>
      </c>
      <c r="DL3957" s="0" t="s">
        <v>155</v>
      </c>
      <c r="DN3957" s="0" t="s">
        <v>155</v>
      </c>
      <c r="DR3957" s="0" t="s">
        <v>155</v>
      </c>
      <c r="DS3957" s="0" t="s">
        <v>145</v>
      </c>
      <c r="DU3957" s="0" t="s">
        <v>155</v>
      </c>
      <c r="DX3957" s="0" t="s">
        <v>155</v>
      </c>
      <c r="EA3957" s="0" t="s">
        <v>155</v>
      </c>
      <c r="ED3957" s="0" t="s">
        <v>145</v>
      </c>
      <c r="EF3957" s="0" t="s">
        <v>155</v>
      </c>
    </row>
    <row r="3958" customFormat="false" ht="15" hidden="false" customHeight="false" outlineLevel="0" collapsed="false">
      <c r="A3958" s="0" t="s">
        <v>15652</v>
      </c>
      <c r="B3958" s="0" t="n">
        <v>78</v>
      </c>
      <c r="C3958" s="0" t="n">
        <v>483539</v>
      </c>
      <c r="D3958" s="0" t="s">
        <v>15653</v>
      </c>
      <c r="E3958" s="0" t="s">
        <v>214</v>
      </c>
      <c r="F3958" s="0" t="str">
        <f aca="false">CONCATENATE(D3958," ",LEFT(H3958,4),"T=",AU3958,"D=",AV3958,"R=",AW3958,"M=",AX3958,"L=",AY3958,"B=",AZ3958)</f>
        <v>COSTELLO T=12D=0R=1M=0L=1B=0</v>
      </c>
      <c r="G3958" s="0" t="s">
        <v>319</v>
      </c>
      <c r="I3958" s="0" t="s">
        <v>11165</v>
      </c>
      <c r="J3958" s="0" t="s">
        <v>15654</v>
      </c>
      <c r="K3958" s="0" t="s">
        <v>144</v>
      </c>
      <c r="M3958" s="0" t="s">
        <v>15655</v>
      </c>
      <c r="N3958" s="0" t="str">
        <f aca="false">RIGHT(M3958,LEN(M3958)-FIND(" ",M3958))</f>
        <v>MILLIKIN PL NE</v>
      </c>
      <c r="P3958" s="0" t="s">
        <v>147</v>
      </c>
      <c r="Q3958" s="0" t="s">
        <v>148</v>
      </c>
      <c r="R3958" s="0" t="n">
        <v>44483</v>
      </c>
      <c r="AD3958" s="0" t="s">
        <v>149</v>
      </c>
      <c r="AE3958" s="0" t="s">
        <v>150</v>
      </c>
      <c r="AH3958" s="0" t="n">
        <v>14</v>
      </c>
      <c r="AI3958" s="0" t="n">
        <v>11</v>
      </c>
      <c r="AJ3958" s="0" t="s">
        <v>4175</v>
      </c>
      <c r="AM3958" s="0" t="s">
        <v>4176</v>
      </c>
      <c r="AN3958" s="0" t="s">
        <v>147</v>
      </c>
      <c r="AO3958" s="0" t="s">
        <v>14986</v>
      </c>
      <c r="AP3958" s="0" t="s">
        <v>14987</v>
      </c>
      <c r="AQ3958" s="0" t="n">
        <v>9</v>
      </c>
      <c r="AR3958" s="0" t="n">
        <v>64</v>
      </c>
      <c r="AS3958" s="0" t="n">
        <v>32</v>
      </c>
      <c r="AU3958" s="0" t="n">
        <f aca="false">COUNTA($BA$3958:$EH$3958)</f>
        <v>12</v>
      </c>
      <c r="AV3958" s="0" t="n">
        <f aca="false">COUNTIF($BA$3958:$EH$3958,"D")</f>
        <v>0</v>
      </c>
      <c r="AW3958" s="0" t="n">
        <f aca="false">COUNTIF($BA$3958:$EH$3958,"R")</f>
        <v>1</v>
      </c>
      <c r="AX3958" s="0" t="n">
        <f aca="false">IF(BN3958="D",1,0)+IF(BO3958="D",1,0)+IF(BT3958="D",1,0)+IF(BU3958="D",1,0)+IF(BW3958="D",1,0)+IF(CC3958="D",1,0)+IF(CD3958="D",1,0)+IF(CE3958="D",1,0)+IF(CF3958="D",1,0)+IF(CL3958="D",1,0)+IF(CM3958="D",1,0)+IF(CQ3958="D",1,0)+IF(CR3958="D",1,0)+IF(CS3958="D",1,0)+IF(CW3958="D",1,0)+IF(CX3958="D",1,0)+IF(DD3958="D",1,0)+IF(DE3958="D",1,0)+IF(DJ3958="D",1,0)+IF(DK3958="D",1,0)+IF(DO3958="D",1,0)+IF(DP3958="D",1,0)+IF(DQ3958="D",1,0)+IF(DW3958="D",1,0)+IF(DZ3958="D",1,0)+IF(EH3958="D",1,0)</f>
        <v>0</v>
      </c>
      <c r="AY3958" s="0" t="n">
        <f aca="false">IF(DJ3958&lt;&gt;"",1,0)+IF(DK3958&lt;&gt;"",1,0)+IF(DM3958&lt;&gt;"",1,0)+IF(DO3958&lt;&gt;"",1,0)+IF(DP3958&lt;&gt;"",1,0)+IF(DQ3958&lt;&gt;"",1,0)+IF(DS3958&lt;&gt;"",1,0)+IF(DT3958&lt;&gt;"",1,0)+IF(DV3958&lt;&gt;"",1,0)+IF(DW3958&lt;&gt;"",1,0)+IF(DX3958&lt;&gt;"",1,0)+IF(DY3958&lt;&gt;"",1,0)+IF(DZ3958&lt;&gt;"",1,0)+IF(EB3958&lt;&gt;"",1,0)+IF(EC3958&lt;&gt;"",1,0)+IF(ED3958&lt;&gt;"",1,0)+IF(EG3958&lt;&gt;"",1,0)+IF(EH3958&lt;&gt;"",1,0)</f>
        <v>1</v>
      </c>
      <c r="AZ3958" s="0" t="n">
        <f aca="false">IF(EH3958&lt;&gt;"",1,0)</f>
        <v>0</v>
      </c>
      <c r="BB3958" s="0" t="s">
        <v>154</v>
      </c>
      <c r="BL3958" s="0" t="s">
        <v>155</v>
      </c>
      <c r="CA3958" s="0" t="s">
        <v>155</v>
      </c>
      <c r="CK3958" s="0" t="s">
        <v>155</v>
      </c>
      <c r="CN3958" s="0" t="s">
        <v>155</v>
      </c>
      <c r="CP3958" s="0" t="s">
        <v>155</v>
      </c>
      <c r="DC3958" s="0" t="s">
        <v>155</v>
      </c>
      <c r="DI3958" s="0" t="s">
        <v>155</v>
      </c>
      <c r="DN3958" s="0" t="s">
        <v>155</v>
      </c>
      <c r="DS3958" s="0" t="s">
        <v>141</v>
      </c>
      <c r="DU3958" s="0" t="s">
        <v>155</v>
      </c>
      <c r="EF3958" s="0" t="s">
        <v>155</v>
      </c>
    </row>
    <row r="3959" customFormat="false" ht="15" hidden="false" customHeight="false" outlineLevel="0" collapsed="false">
      <c r="A3959" s="0" t="s">
        <v>15656</v>
      </c>
      <c r="B3959" s="0" t="n">
        <v>78</v>
      </c>
      <c r="C3959" s="0" t="n">
        <v>483540</v>
      </c>
      <c r="D3959" s="0" t="s">
        <v>15653</v>
      </c>
      <c r="E3959" s="0" t="s">
        <v>1726</v>
      </c>
      <c r="F3959" s="0" t="str">
        <f aca="false">CONCATENATE(D3959," ",LEFT(H3959,4),"T=",AU3959,"D=",AV3959,"R=",AW3959,"M=",AX3959,"L=",AY3959,"B=",AZ3959)</f>
        <v>COSTELLO T=19D=0R=2M=0L=2B=0</v>
      </c>
      <c r="G3959" s="0" t="s">
        <v>3902</v>
      </c>
      <c r="I3959" s="0" t="s">
        <v>15657</v>
      </c>
      <c r="J3959" s="0" t="s">
        <v>15654</v>
      </c>
      <c r="K3959" s="0" t="s">
        <v>144</v>
      </c>
      <c r="M3959" s="0" t="s">
        <v>15655</v>
      </c>
      <c r="N3959" s="0" t="str">
        <f aca="false">RIGHT(M3959,LEN(M3959)-FIND(" ",M3959))</f>
        <v>MILLIKIN PL NE</v>
      </c>
      <c r="P3959" s="0" t="s">
        <v>147</v>
      </c>
      <c r="Q3959" s="0" t="s">
        <v>148</v>
      </c>
      <c r="R3959" s="0" t="n">
        <v>44483</v>
      </c>
      <c r="AD3959" s="0" t="s">
        <v>149</v>
      </c>
      <c r="AE3959" s="0" t="s">
        <v>150</v>
      </c>
      <c r="AH3959" s="0" t="n">
        <v>14</v>
      </c>
      <c r="AI3959" s="0" t="n">
        <v>11</v>
      </c>
      <c r="AJ3959" s="0" t="s">
        <v>4175</v>
      </c>
      <c r="AM3959" s="0" t="s">
        <v>4176</v>
      </c>
      <c r="AN3959" s="0" t="s">
        <v>147</v>
      </c>
      <c r="AO3959" s="0" t="s">
        <v>14986</v>
      </c>
      <c r="AP3959" s="0" t="s">
        <v>14987</v>
      </c>
      <c r="AQ3959" s="0" t="n">
        <v>9</v>
      </c>
      <c r="AR3959" s="0" t="n">
        <v>64</v>
      </c>
      <c r="AS3959" s="0" t="n">
        <v>32</v>
      </c>
      <c r="AU3959" s="0" t="n">
        <f aca="false">COUNTA($BA$3959:$EH$3959)</f>
        <v>19</v>
      </c>
      <c r="AV3959" s="0" t="n">
        <f aca="false">COUNTIF($BA$3959:$EH$3959,"D")</f>
        <v>0</v>
      </c>
      <c r="AW3959" s="0" t="n">
        <f aca="false">COUNTIF($BA$3959:$EH$3959,"R")</f>
        <v>2</v>
      </c>
      <c r="AX3959" s="0" t="n">
        <f aca="false">IF(BN3959="D",1,0)+IF(BO3959="D",1,0)+IF(BT3959="D",1,0)+IF(BU3959="D",1,0)+IF(BW3959="D",1,0)+IF(CC3959="D",1,0)+IF(CD3959="D",1,0)+IF(CE3959="D",1,0)+IF(CF3959="D",1,0)+IF(CL3959="D",1,0)+IF(CM3959="D",1,0)+IF(CQ3959="D",1,0)+IF(CR3959="D",1,0)+IF(CS3959="D",1,0)+IF(CW3959="D",1,0)+IF(CX3959="D",1,0)+IF(DD3959="D",1,0)+IF(DE3959="D",1,0)+IF(DJ3959="D",1,0)+IF(DK3959="D",1,0)+IF(DO3959="D",1,0)+IF(DP3959="D",1,0)+IF(DQ3959="D",1,0)+IF(DW3959="D",1,0)+IF(DZ3959="D",1,0)+IF(EH3959="D",1,0)</f>
        <v>0</v>
      </c>
      <c r="AY3959" s="0" t="n">
        <f aca="false">IF(DJ3959&lt;&gt;"",1,0)+IF(DK3959&lt;&gt;"",1,0)+IF(DM3959&lt;&gt;"",1,0)+IF(DO3959&lt;&gt;"",1,0)+IF(DP3959&lt;&gt;"",1,0)+IF(DQ3959&lt;&gt;"",1,0)+IF(DS3959&lt;&gt;"",1,0)+IF(DT3959&lt;&gt;"",1,0)+IF(DV3959&lt;&gt;"",1,0)+IF(DW3959&lt;&gt;"",1,0)+IF(DX3959&lt;&gt;"",1,0)+IF(DY3959&lt;&gt;"",1,0)+IF(DZ3959&lt;&gt;"",1,0)+IF(EB3959&lt;&gt;"",1,0)+IF(EC3959&lt;&gt;"",1,0)+IF(ED3959&lt;&gt;"",1,0)+IF(EG3959&lt;&gt;"",1,0)+IF(EH3959&lt;&gt;"",1,0)</f>
        <v>2</v>
      </c>
      <c r="AZ3959" s="0" t="n">
        <f aca="false">IF(EH3959&lt;&gt;"",1,0)</f>
        <v>0</v>
      </c>
      <c r="BB3959" s="0" t="s">
        <v>154</v>
      </c>
      <c r="BD3959" s="0" t="s">
        <v>155</v>
      </c>
      <c r="BF3959" s="0" t="s">
        <v>155</v>
      </c>
      <c r="BL3959" s="0" t="s">
        <v>155</v>
      </c>
      <c r="BP3959" s="0" t="s">
        <v>155</v>
      </c>
      <c r="CA3959" s="0" t="s">
        <v>155</v>
      </c>
      <c r="CH3959" s="0" t="s">
        <v>141</v>
      </c>
      <c r="CK3959" s="0" t="s">
        <v>155</v>
      </c>
      <c r="CN3959" s="0" t="s">
        <v>155</v>
      </c>
      <c r="CP3959" s="0" t="s">
        <v>155</v>
      </c>
      <c r="CT3959" s="0" t="s">
        <v>155</v>
      </c>
      <c r="CV3959" s="0" t="s">
        <v>155</v>
      </c>
      <c r="DC3959" s="0" t="s">
        <v>155</v>
      </c>
      <c r="DI3959" s="0" t="s">
        <v>155</v>
      </c>
      <c r="DN3959" s="0" t="s">
        <v>155</v>
      </c>
      <c r="DS3959" s="0" t="s">
        <v>141</v>
      </c>
      <c r="DU3959" s="0" t="s">
        <v>155</v>
      </c>
      <c r="DX3959" s="0" t="s">
        <v>155</v>
      </c>
      <c r="EF3959" s="0" t="s">
        <v>155</v>
      </c>
    </row>
    <row r="3960" customFormat="false" ht="15" hidden="false" customHeight="false" outlineLevel="0" collapsed="false">
      <c r="A3960" s="0" t="s">
        <v>15658</v>
      </c>
      <c r="B3960" s="0" t="n">
        <v>78</v>
      </c>
      <c r="C3960" s="0" t="n">
        <v>456211</v>
      </c>
      <c r="D3960" s="0" t="s">
        <v>15659</v>
      </c>
      <c r="E3960" s="0" t="s">
        <v>856</v>
      </c>
      <c r="F3960" s="0" t="str">
        <f aca="false">CONCATENATE(D3960," ",LEFT(H3960,4),"T=",AU3960,"D=",AV3960,"R=",AW3960,"M=",AX3960,"L=",AY3960,"B=",AZ3960)</f>
        <v>KOKUS T=4D=0R=0M=0L=0B=0</v>
      </c>
      <c r="G3960" s="0" t="s">
        <v>1390</v>
      </c>
      <c r="I3960" s="0" t="s">
        <v>10690</v>
      </c>
      <c r="J3960" s="0" t="s">
        <v>15660</v>
      </c>
      <c r="K3960" s="0" t="s">
        <v>144</v>
      </c>
      <c r="M3960" s="0" t="s">
        <v>15661</v>
      </c>
      <c r="N3960" s="0" t="str">
        <f aca="false">RIGHT(M3960,LEN(M3960)-FIND(" ",M3960))</f>
        <v>ROBERTS LN NE</v>
      </c>
      <c r="P3960" s="0" t="s">
        <v>147</v>
      </c>
      <c r="Q3960" s="0" t="s">
        <v>148</v>
      </c>
      <c r="R3960" s="0" t="n">
        <v>44483</v>
      </c>
      <c r="AD3960" s="0" t="s">
        <v>149</v>
      </c>
      <c r="AE3960" s="0" t="s">
        <v>150</v>
      </c>
      <c r="AH3960" s="0" t="n">
        <v>14</v>
      </c>
      <c r="AI3960" s="0" t="n">
        <v>11</v>
      </c>
      <c r="AJ3960" s="0" t="s">
        <v>4175</v>
      </c>
      <c r="AM3960" s="0" t="s">
        <v>4176</v>
      </c>
      <c r="AN3960" s="0" t="s">
        <v>147</v>
      </c>
      <c r="AO3960" s="0" t="s">
        <v>14986</v>
      </c>
      <c r="AP3960" s="0" t="s">
        <v>14987</v>
      </c>
      <c r="AQ3960" s="0" t="n">
        <v>9</v>
      </c>
      <c r="AR3960" s="0" t="n">
        <v>64</v>
      </c>
      <c r="AS3960" s="0" t="n">
        <v>32</v>
      </c>
      <c r="AU3960" s="0" t="n">
        <f aca="false">COUNTA($BA$3960:$EH$3960)</f>
        <v>4</v>
      </c>
      <c r="AV3960" s="0" t="n">
        <f aca="false">COUNTIF($BA$3960:$EH$3960,"D")</f>
        <v>0</v>
      </c>
      <c r="AW3960" s="0" t="n">
        <f aca="false">COUNTIF($BA$3960:$EH$3960,"R")</f>
        <v>0</v>
      </c>
      <c r="AX3960" s="0" t="n">
        <f aca="false">IF(BN3960="D",1,0)+IF(BO3960="D",1,0)+IF(BT3960="D",1,0)+IF(BU3960="D",1,0)+IF(BW3960="D",1,0)+IF(CC3960="D",1,0)+IF(CD3960="D",1,0)+IF(CE3960="D",1,0)+IF(CF3960="D",1,0)+IF(CL3960="D",1,0)+IF(CM3960="D",1,0)+IF(CQ3960="D",1,0)+IF(CR3960="D",1,0)+IF(CS3960="D",1,0)+IF(CW3960="D",1,0)+IF(CX3960="D",1,0)+IF(DD3960="D",1,0)+IF(DE3960="D",1,0)+IF(DJ3960="D",1,0)+IF(DK3960="D",1,0)+IF(DO3960="D",1,0)+IF(DP3960="D",1,0)+IF(DQ3960="D",1,0)+IF(DW3960="D",1,0)+IF(DZ3960="D",1,0)+IF(EH3960="D",1,0)</f>
        <v>0</v>
      </c>
      <c r="AY3960" s="0" t="n">
        <f aca="false">IF(DJ3960&lt;&gt;"",1,0)+IF(DK3960&lt;&gt;"",1,0)+IF(DM3960&lt;&gt;"",1,0)+IF(DO3960&lt;&gt;"",1,0)+IF(DP3960&lt;&gt;"",1,0)+IF(DQ3960&lt;&gt;"",1,0)+IF(DS3960&lt;&gt;"",1,0)+IF(DT3960&lt;&gt;"",1,0)+IF(DV3960&lt;&gt;"",1,0)+IF(DW3960&lt;&gt;"",1,0)+IF(DX3960&lt;&gt;"",1,0)+IF(DY3960&lt;&gt;"",1,0)+IF(DZ3960&lt;&gt;"",1,0)+IF(EB3960&lt;&gt;"",1,0)+IF(EC3960&lt;&gt;"",1,0)+IF(ED3960&lt;&gt;"",1,0)+IF(EG3960&lt;&gt;"",1,0)+IF(EH3960&lt;&gt;"",1,0)</f>
        <v>0</v>
      </c>
      <c r="AZ3960" s="0" t="n">
        <f aca="false">IF(EH3960&lt;&gt;"",1,0)</f>
        <v>0</v>
      </c>
      <c r="BB3960" s="0" t="s">
        <v>154</v>
      </c>
      <c r="DU3960" s="0" t="s">
        <v>155</v>
      </c>
      <c r="EA3960" s="0" t="s">
        <v>155</v>
      </c>
      <c r="EF3960" s="0" t="s">
        <v>155</v>
      </c>
    </row>
    <row r="3961" customFormat="false" ht="15" hidden="false" customHeight="false" outlineLevel="0" collapsed="false">
      <c r="A3961" s="0" t="s">
        <v>15662</v>
      </c>
      <c r="B3961" s="0" t="n">
        <v>78</v>
      </c>
      <c r="C3961" s="0" t="n">
        <v>446240</v>
      </c>
      <c r="D3961" s="0" t="s">
        <v>15663</v>
      </c>
      <c r="E3961" s="0" t="s">
        <v>4499</v>
      </c>
      <c r="F3961" s="0" t="str">
        <f aca="false">CONCATENATE(D3961," ",LEFT(H3961,4),"T=",AU3961,"D=",AV3961,"R=",AW3961,"M=",AX3961,"L=",AY3961,"B=",AZ3961)</f>
        <v>MCLAIN T=10D=4R=0M=2L=5B=1</v>
      </c>
      <c r="G3961" s="0" t="s">
        <v>181</v>
      </c>
      <c r="I3961" s="0" t="s">
        <v>15664</v>
      </c>
      <c r="J3961" s="0" t="s">
        <v>14450</v>
      </c>
      <c r="K3961" s="0" t="s">
        <v>144</v>
      </c>
      <c r="L3961" s="0" t="s">
        <v>145</v>
      </c>
      <c r="M3961" s="0" t="s">
        <v>15665</v>
      </c>
      <c r="N3961" s="0" t="str">
        <f aca="false">RIGHT(M3961,LEN(M3961)-FIND(" ",M3961))</f>
        <v>DARTMOOR DR NE</v>
      </c>
      <c r="P3961" s="0" t="s">
        <v>147</v>
      </c>
      <c r="Q3961" s="0" t="s">
        <v>148</v>
      </c>
      <c r="R3961" s="0" t="n">
        <v>44483</v>
      </c>
      <c r="AD3961" s="0" t="s">
        <v>149</v>
      </c>
      <c r="AE3961" s="0" t="s">
        <v>150</v>
      </c>
      <c r="AH3961" s="0" t="n">
        <v>14</v>
      </c>
      <c r="AI3961" s="0" t="n">
        <v>11</v>
      </c>
      <c r="AJ3961" s="0" t="s">
        <v>4175</v>
      </c>
      <c r="AM3961" s="0" t="s">
        <v>4176</v>
      </c>
      <c r="AN3961" s="0" t="s">
        <v>147</v>
      </c>
      <c r="AO3961" s="0" t="s">
        <v>14986</v>
      </c>
      <c r="AP3961" s="0" t="s">
        <v>14987</v>
      </c>
      <c r="AQ3961" s="0" t="n">
        <v>9</v>
      </c>
      <c r="AR3961" s="0" t="n">
        <v>64</v>
      </c>
      <c r="AS3961" s="0" t="n">
        <v>32</v>
      </c>
      <c r="AU3961" s="0" t="n">
        <f aca="false">COUNTA($BA$3961:$EH$3961)</f>
        <v>10</v>
      </c>
      <c r="AV3961" s="0" t="n">
        <f aca="false">COUNTIF($BA$3961:$EH$3961,"D")</f>
        <v>4</v>
      </c>
      <c r="AW3961" s="0" t="n">
        <f aca="false">COUNTIF($BA$3961:$EH$3961,"R")</f>
        <v>0</v>
      </c>
      <c r="AX3961" s="0" t="n">
        <f aca="false">IF(BN3961="D",1,0)+IF(BO3961="D",1,0)+IF(BT3961="D",1,0)+IF(BU3961="D",1,0)+IF(BW3961="D",1,0)+IF(CC3961="D",1,0)+IF(CD3961="D",1,0)+IF(CE3961="D",1,0)+IF(CF3961="D",1,0)+IF(CL3961="D",1,0)+IF(CM3961="D",1,0)+IF(CQ3961="D",1,0)+IF(CR3961="D",1,0)+IF(CS3961="D",1,0)+IF(CW3961="D",1,0)+IF(CX3961="D",1,0)+IF(DD3961="D",1,0)+IF(DE3961="D",1,0)+IF(DJ3961="D",1,0)+IF(DK3961="D",1,0)+IF(DO3961="D",1,0)+IF(DP3961="D",1,0)+IF(DQ3961="D",1,0)+IF(DW3961="D",1,0)+IF(DZ3961="D",1,0)+IF(EH3961="D",1,0)</f>
        <v>2</v>
      </c>
      <c r="AY3961" s="0" t="n">
        <f aca="false">IF(DJ3961&lt;&gt;"",1,0)+IF(DK3961&lt;&gt;"",1,0)+IF(DM3961&lt;&gt;"",1,0)+IF(DO3961&lt;&gt;"",1,0)+IF(DP3961&lt;&gt;"",1,0)+IF(DQ3961&lt;&gt;"",1,0)+IF(DS3961&lt;&gt;"",1,0)+IF(DT3961&lt;&gt;"",1,0)+IF(DV3961&lt;&gt;"",1,0)+IF(DW3961&lt;&gt;"",1,0)+IF(DX3961&lt;&gt;"",1,0)+IF(DY3961&lt;&gt;"",1,0)+IF(DZ3961&lt;&gt;"",1,0)+IF(EB3961&lt;&gt;"",1,0)+IF(EC3961&lt;&gt;"",1,0)+IF(ED3961&lt;&gt;"",1,0)+IF(EG3961&lt;&gt;"",1,0)+IF(EH3961&lt;&gt;"",1,0)</f>
        <v>5</v>
      </c>
      <c r="AZ3961" s="0" t="n">
        <f aca="false">IF(EH3961&lt;&gt;"",1,0)</f>
        <v>1</v>
      </c>
      <c r="BB3961" s="0" t="s">
        <v>154</v>
      </c>
      <c r="DN3961" s="0" t="s">
        <v>155</v>
      </c>
      <c r="DS3961" s="0" t="s">
        <v>145</v>
      </c>
      <c r="DU3961" s="0" t="s">
        <v>155</v>
      </c>
      <c r="DW3961" s="0" t="s">
        <v>145</v>
      </c>
      <c r="DX3961" s="0" t="s">
        <v>155</v>
      </c>
      <c r="EA3961" s="0" t="s">
        <v>155</v>
      </c>
      <c r="ED3961" s="0" t="s">
        <v>145</v>
      </c>
      <c r="EF3961" s="0" t="s">
        <v>155</v>
      </c>
      <c r="EH3961" s="0" t="s">
        <v>145</v>
      </c>
    </row>
    <row r="3962" customFormat="false" ht="15" hidden="false" customHeight="false" outlineLevel="0" collapsed="false">
      <c r="A3962" s="0" t="s">
        <v>15666</v>
      </c>
      <c r="B3962" s="0" t="n">
        <v>78</v>
      </c>
      <c r="C3962" s="0" t="n">
        <v>440445</v>
      </c>
      <c r="D3962" s="0" t="s">
        <v>15546</v>
      </c>
      <c r="E3962" s="0" t="s">
        <v>766</v>
      </c>
      <c r="F3962" s="0" t="str">
        <f aca="false">CONCATENATE(D3962," ",LEFT(H3962,4),"T=",AU3962,"D=",AV3962,"R=",AW3962,"M=",AX3962,"L=",AY3962,"B=",AZ3962)</f>
        <v>KEPPOL T=9D=0R=2M=0L=3B=0</v>
      </c>
      <c r="G3962" s="0" t="s">
        <v>2013</v>
      </c>
      <c r="I3962" s="0" t="s">
        <v>12200</v>
      </c>
      <c r="J3962" s="0" t="s">
        <v>15548</v>
      </c>
      <c r="K3962" s="0" t="s">
        <v>144</v>
      </c>
      <c r="L3962" s="0" t="s">
        <v>141</v>
      </c>
      <c r="M3962" s="0" t="s">
        <v>15549</v>
      </c>
      <c r="N3962" s="0" t="str">
        <f aca="false">RIGHT(M3962,LEN(M3962)-FIND(" ",M3962))</f>
        <v>COVENTRY AVE NE</v>
      </c>
      <c r="P3962" s="0" t="s">
        <v>147</v>
      </c>
      <c r="Q3962" s="0" t="s">
        <v>148</v>
      </c>
      <c r="R3962" s="0" t="n">
        <v>44483</v>
      </c>
      <c r="AD3962" s="0" t="s">
        <v>149</v>
      </c>
      <c r="AE3962" s="0" t="s">
        <v>150</v>
      </c>
      <c r="AH3962" s="0" t="n">
        <v>14</v>
      </c>
      <c r="AI3962" s="0" t="n">
        <v>11</v>
      </c>
      <c r="AJ3962" s="0" t="s">
        <v>4175</v>
      </c>
      <c r="AM3962" s="0" t="s">
        <v>4176</v>
      </c>
      <c r="AN3962" s="0" t="s">
        <v>147</v>
      </c>
      <c r="AO3962" s="0" t="s">
        <v>14986</v>
      </c>
      <c r="AP3962" s="0" t="s">
        <v>14987</v>
      </c>
      <c r="AQ3962" s="0" t="n">
        <v>9</v>
      </c>
      <c r="AR3962" s="0" t="n">
        <v>64</v>
      </c>
      <c r="AS3962" s="0" t="n">
        <v>32</v>
      </c>
      <c r="AU3962" s="0" t="n">
        <f aca="false">COUNTA($BA$3962:$EH$3962)</f>
        <v>9</v>
      </c>
      <c r="AV3962" s="0" t="n">
        <f aca="false">COUNTIF($BA$3962:$EH$3962,"D")</f>
        <v>0</v>
      </c>
      <c r="AW3962" s="0" t="n">
        <f aca="false">COUNTIF($BA$3962:$EH$3962,"R")</f>
        <v>2</v>
      </c>
      <c r="AX3962" s="0" t="n">
        <f aca="false">IF(BN3962="D",1,0)+IF(BO3962="D",1,0)+IF(BT3962="D",1,0)+IF(BU3962="D",1,0)+IF(BW3962="D",1,0)+IF(CC3962="D",1,0)+IF(CD3962="D",1,0)+IF(CE3962="D",1,0)+IF(CF3962="D",1,0)+IF(CL3962="D",1,0)+IF(CM3962="D",1,0)+IF(CQ3962="D",1,0)+IF(CR3962="D",1,0)+IF(CS3962="D",1,0)+IF(CW3962="D",1,0)+IF(CX3962="D",1,0)+IF(DD3962="D",1,0)+IF(DE3962="D",1,0)+IF(DJ3962="D",1,0)+IF(DK3962="D",1,0)+IF(DO3962="D",1,0)+IF(DP3962="D",1,0)+IF(DQ3962="D",1,0)+IF(DW3962="D",1,0)+IF(DZ3962="D",1,0)+IF(EH3962="D",1,0)</f>
        <v>0</v>
      </c>
      <c r="AY3962" s="0" t="n">
        <f aca="false">IF(DJ3962&lt;&gt;"",1,0)+IF(DK3962&lt;&gt;"",1,0)+IF(DM3962&lt;&gt;"",1,0)+IF(DO3962&lt;&gt;"",1,0)+IF(DP3962&lt;&gt;"",1,0)+IF(DQ3962&lt;&gt;"",1,0)+IF(DS3962&lt;&gt;"",1,0)+IF(DT3962&lt;&gt;"",1,0)+IF(DV3962&lt;&gt;"",1,0)+IF(DW3962&lt;&gt;"",1,0)+IF(DX3962&lt;&gt;"",1,0)+IF(DY3962&lt;&gt;"",1,0)+IF(DZ3962&lt;&gt;"",1,0)+IF(EB3962&lt;&gt;"",1,0)+IF(EC3962&lt;&gt;"",1,0)+IF(ED3962&lt;&gt;"",1,0)+IF(EG3962&lt;&gt;"",1,0)+IF(EH3962&lt;&gt;"",1,0)</f>
        <v>3</v>
      </c>
      <c r="AZ3962" s="0" t="n">
        <f aca="false">IF(EH3962&lt;&gt;"",1,0)</f>
        <v>0</v>
      </c>
      <c r="BB3962" s="0" t="s">
        <v>154</v>
      </c>
      <c r="DL3962" s="0" t="s">
        <v>155</v>
      </c>
      <c r="DM3962" s="0" t="s">
        <v>141</v>
      </c>
      <c r="DN3962" s="0" t="s">
        <v>155</v>
      </c>
      <c r="DS3962" s="0" t="s">
        <v>141</v>
      </c>
      <c r="DU3962" s="0" t="s">
        <v>155</v>
      </c>
      <c r="DX3962" s="0" t="s">
        <v>155</v>
      </c>
      <c r="EA3962" s="0" t="s">
        <v>155</v>
      </c>
      <c r="EF3962" s="0" t="s">
        <v>155</v>
      </c>
    </row>
    <row r="3963" customFormat="false" ht="15" hidden="false" customHeight="false" outlineLevel="0" collapsed="false">
      <c r="A3963" s="0" t="s">
        <v>15667</v>
      </c>
      <c r="B3963" s="0" t="n">
        <v>78</v>
      </c>
      <c r="C3963" s="0" t="n">
        <v>402477</v>
      </c>
      <c r="D3963" s="0" t="s">
        <v>8270</v>
      </c>
      <c r="E3963" s="0" t="s">
        <v>2584</v>
      </c>
      <c r="F3963" s="0" t="str">
        <f aca="false">CONCATENATE(D3963," ",LEFT(H3963,4),"T=",AU3963,"D=",AV3963,"R=",AW3963,"M=",AX3963,"L=",AY3963,"B=",AZ3963)</f>
        <v>LYNCH T=9D=0R=0M=0L=1B=0</v>
      </c>
      <c r="G3963" s="0" t="s">
        <v>159</v>
      </c>
      <c r="I3963" s="0" t="s">
        <v>15668</v>
      </c>
      <c r="J3963" s="0" t="s">
        <v>464</v>
      </c>
      <c r="K3963" s="0" t="s">
        <v>144</v>
      </c>
      <c r="M3963" s="0" t="s">
        <v>15669</v>
      </c>
      <c r="N3963" s="0" t="str">
        <f aca="false">RIGHT(M3963,LEN(M3963)-FIND(" ",M3963))</f>
        <v>ROBERTS LN NE</v>
      </c>
      <c r="P3963" s="0" t="s">
        <v>147</v>
      </c>
      <c r="Q3963" s="0" t="s">
        <v>148</v>
      </c>
      <c r="R3963" s="0" t="n">
        <v>44483</v>
      </c>
      <c r="AD3963" s="0" t="s">
        <v>149</v>
      </c>
      <c r="AE3963" s="0" t="s">
        <v>150</v>
      </c>
      <c r="AH3963" s="0" t="n">
        <v>14</v>
      </c>
      <c r="AI3963" s="0" t="n">
        <v>11</v>
      </c>
      <c r="AJ3963" s="0" t="s">
        <v>4175</v>
      </c>
      <c r="AM3963" s="0" t="s">
        <v>4176</v>
      </c>
      <c r="AN3963" s="0" t="s">
        <v>147</v>
      </c>
      <c r="AO3963" s="0" t="s">
        <v>14986</v>
      </c>
      <c r="AP3963" s="0" t="s">
        <v>14987</v>
      </c>
      <c r="AQ3963" s="0" t="n">
        <v>9</v>
      </c>
      <c r="AR3963" s="0" t="n">
        <v>64</v>
      </c>
      <c r="AS3963" s="0" t="n">
        <v>32</v>
      </c>
      <c r="AU3963" s="0" t="n">
        <f aca="false">COUNTA($BA$3963:$EH$3963)</f>
        <v>9</v>
      </c>
      <c r="AV3963" s="0" t="n">
        <f aca="false">COUNTIF($BA$3963:$EH$3963,"D")</f>
        <v>0</v>
      </c>
      <c r="AW3963" s="0" t="n">
        <f aca="false">COUNTIF($BA$3963:$EH$3963,"R")</f>
        <v>0</v>
      </c>
      <c r="AX3963" s="0" t="n">
        <f aca="false">IF(BN3963="D",1,0)+IF(BO3963="D",1,0)+IF(BT3963="D",1,0)+IF(BU3963="D",1,0)+IF(BW3963="D",1,0)+IF(CC3963="D",1,0)+IF(CD3963="D",1,0)+IF(CE3963="D",1,0)+IF(CF3963="D",1,0)+IF(CL3963="D",1,0)+IF(CM3963="D",1,0)+IF(CQ3963="D",1,0)+IF(CR3963="D",1,0)+IF(CS3963="D",1,0)+IF(CW3963="D",1,0)+IF(CX3963="D",1,0)+IF(DD3963="D",1,0)+IF(DE3963="D",1,0)+IF(DJ3963="D",1,0)+IF(DK3963="D",1,0)+IF(DO3963="D",1,0)+IF(DP3963="D",1,0)+IF(DQ3963="D",1,0)+IF(DW3963="D",1,0)+IF(DZ3963="D",1,0)+IF(EH3963="D",1,0)</f>
        <v>0</v>
      </c>
      <c r="AY3963" s="0" t="n">
        <f aca="false">IF(DJ3963&lt;&gt;"",1,0)+IF(DK3963&lt;&gt;"",1,0)+IF(DM3963&lt;&gt;"",1,0)+IF(DO3963&lt;&gt;"",1,0)+IF(DP3963&lt;&gt;"",1,0)+IF(DQ3963&lt;&gt;"",1,0)+IF(DS3963&lt;&gt;"",1,0)+IF(DT3963&lt;&gt;"",1,0)+IF(DV3963&lt;&gt;"",1,0)+IF(DW3963&lt;&gt;"",1,0)+IF(DX3963&lt;&gt;"",1,0)+IF(DY3963&lt;&gt;"",1,0)+IF(DZ3963&lt;&gt;"",1,0)+IF(EB3963&lt;&gt;"",1,0)+IF(EC3963&lt;&gt;"",1,0)+IF(ED3963&lt;&gt;"",1,0)+IF(EG3963&lt;&gt;"",1,0)+IF(EH3963&lt;&gt;"",1,0)</f>
        <v>1</v>
      </c>
      <c r="AZ3963" s="0" t="n">
        <f aca="false">IF(EH3963&lt;&gt;"",1,0)</f>
        <v>0</v>
      </c>
      <c r="BB3963" s="0" t="s">
        <v>154</v>
      </c>
      <c r="CV3963" s="0" t="s">
        <v>155</v>
      </c>
      <c r="CY3963" s="0" t="s">
        <v>155</v>
      </c>
      <c r="DC3963" s="0" t="s">
        <v>155</v>
      </c>
      <c r="DI3963" s="0" t="s">
        <v>155</v>
      </c>
      <c r="DN3963" s="0" t="s">
        <v>155</v>
      </c>
      <c r="DU3963" s="0" t="s">
        <v>155</v>
      </c>
      <c r="DX3963" s="0" t="s">
        <v>155</v>
      </c>
      <c r="EF3963" s="0" t="s">
        <v>155</v>
      </c>
    </row>
    <row r="3964" customFormat="false" ht="15" hidden="false" customHeight="false" outlineLevel="0" collapsed="false">
      <c r="A3964" s="0" t="s">
        <v>15670</v>
      </c>
      <c r="B3964" s="0" t="n">
        <v>78</v>
      </c>
      <c r="C3964" s="0" t="n">
        <v>390744</v>
      </c>
      <c r="D3964" s="0" t="s">
        <v>15671</v>
      </c>
      <c r="E3964" s="0" t="s">
        <v>1083</v>
      </c>
      <c r="F3964" s="0" t="str">
        <f aca="false">CONCATENATE(D3964," ",LEFT(H3964,4),"T=",AU3964,"D=",AV3964,"R=",AW3964,"M=",AX3964,"L=",AY3964,"B=",AZ3964)</f>
        <v>RAVIZEE T=18D=3R=1M=1L=5B=0</v>
      </c>
      <c r="I3964" s="0" t="s">
        <v>15672</v>
      </c>
      <c r="J3964" s="0" t="s">
        <v>15673</v>
      </c>
      <c r="K3964" s="0" t="s">
        <v>144</v>
      </c>
      <c r="L3964" s="0" t="s">
        <v>145</v>
      </c>
      <c r="M3964" s="0" t="s">
        <v>15674</v>
      </c>
      <c r="N3964" s="0" t="str">
        <f aca="false">RIGHT(M3964,LEN(M3964)-FIND(" ",M3964))</f>
        <v>NORTH RD NE</v>
      </c>
      <c r="P3964" s="0" t="s">
        <v>147</v>
      </c>
      <c r="Q3964" s="0" t="s">
        <v>148</v>
      </c>
      <c r="R3964" s="0" t="n">
        <v>44483</v>
      </c>
      <c r="AD3964" s="0" t="s">
        <v>149</v>
      </c>
      <c r="AE3964" s="0" t="s">
        <v>150</v>
      </c>
      <c r="AH3964" s="0" t="n">
        <v>14</v>
      </c>
      <c r="AI3964" s="0" t="n">
        <v>11</v>
      </c>
      <c r="AJ3964" s="0" t="s">
        <v>4175</v>
      </c>
      <c r="AM3964" s="0" t="s">
        <v>4176</v>
      </c>
      <c r="AN3964" s="0" t="s">
        <v>147</v>
      </c>
      <c r="AO3964" s="0" t="s">
        <v>14986</v>
      </c>
      <c r="AP3964" s="0" t="s">
        <v>14987</v>
      </c>
      <c r="AQ3964" s="0" t="n">
        <v>9</v>
      </c>
      <c r="AR3964" s="0" t="n">
        <v>64</v>
      </c>
      <c r="AS3964" s="0" t="n">
        <v>32</v>
      </c>
      <c r="AU3964" s="0" t="n">
        <f aca="false">COUNTA($BA$3964:$EH$3964)</f>
        <v>18</v>
      </c>
      <c r="AV3964" s="0" t="n">
        <f aca="false">COUNTIF($BA$3964:$EH$3964,"D")</f>
        <v>3</v>
      </c>
      <c r="AW3964" s="0" t="n">
        <f aca="false">COUNTIF($BA$3964:$EH$3964,"R")</f>
        <v>1</v>
      </c>
      <c r="AX3964" s="0" t="n">
        <f aca="false">IF(BN3964="D",1,0)+IF(BO3964="D",1,0)+IF(BT3964="D",1,0)+IF(BU3964="D",1,0)+IF(BW3964="D",1,0)+IF(CC3964="D",1,0)+IF(CD3964="D",1,0)+IF(CE3964="D",1,0)+IF(CF3964="D",1,0)+IF(CL3964="D",1,0)+IF(CM3964="D",1,0)+IF(CQ3964="D",1,0)+IF(CR3964="D",1,0)+IF(CS3964="D",1,0)+IF(CW3964="D",1,0)+IF(CX3964="D",1,0)+IF(DD3964="D",1,0)+IF(DE3964="D",1,0)+IF(DJ3964="D",1,0)+IF(DK3964="D",1,0)+IF(DO3964="D",1,0)+IF(DP3964="D",1,0)+IF(DQ3964="D",1,0)+IF(DW3964="D",1,0)+IF(DZ3964="D",1,0)+IF(EH3964="D",1,0)</f>
        <v>1</v>
      </c>
      <c r="AY3964" s="0" t="n">
        <f aca="false">IF(DJ3964&lt;&gt;"",1,0)+IF(DK3964&lt;&gt;"",1,0)+IF(DM3964&lt;&gt;"",1,0)+IF(DO3964&lt;&gt;"",1,0)+IF(DP3964&lt;&gt;"",1,0)+IF(DQ3964&lt;&gt;"",1,0)+IF(DS3964&lt;&gt;"",1,0)+IF(DT3964&lt;&gt;"",1,0)+IF(DV3964&lt;&gt;"",1,0)+IF(DW3964&lt;&gt;"",1,0)+IF(DX3964&lt;&gt;"",1,0)+IF(DY3964&lt;&gt;"",1,0)+IF(DZ3964&lt;&gt;"",1,0)+IF(EB3964&lt;&gt;"",1,0)+IF(EC3964&lt;&gt;"",1,0)+IF(ED3964&lt;&gt;"",1,0)+IF(EG3964&lt;&gt;"",1,0)+IF(EH3964&lt;&gt;"",1,0)</f>
        <v>5</v>
      </c>
      <c r="AZ3964" s="0" t="n">
        <f aca="false">IF(EH3964&lt;&gt;"",1,0)</f>
        <v>0</v>
      </c>
      <c r="BB3964" s="0" t="s">
        <v>154</v>
      </c>
      <c r="BD3964" s="0" t="s">
        <v>155</v>
      </c>
      <c r="BL3964" s="0" t="s">
        <v>155</v>
      </c>
      <c r="CP3964" s="0" t="s">
        <v>155</v>
      </c>
      <c r="CT3964" s="0" t="s">
        <v>155</v>
      </c>
      <c r="CV3964" s="0" t="s">
        <v>155</v>
      </c>
      <c r="DC3964" s="0" t="s">
        <v>155</v>
      </c>
      <c r="DJ3964" s="0" t="s">
        <v>145</v>
      </c>
      <c r="DL3964" s="0" t="s">
        <v>155</v>
      </c>
      <c r="DM3964" s="0" t="s">
        <v>141</v>
      </c>
      <c r="DN3964" s="0" t="s">
        <v>155</v>
      </c>
      <c r="DR3964" s="0" t="s">
        <v>155</v>
      </c>
      <c r="DS3964" s="0" t="s">
        <v>145</v>
      </c>
      <c r="DT3964" s="0" t="s">
        <v>145</v>
      </c>
      <c r="DU3964" s="0" t="s">
        <v>155</v>
      </c>
      <c r="DW3964" s="0" t="s">
        <v>155</v>
      </c>
      <c r="EA3964" s="0" t="s">
        <v>155</v>
      </c>
      <c r="EF3964" s="0" t="s">
        <v>155</v>
      </c>
    </row>
    <row r="3965" customFormat="false" ht="15" hidden="false" customHeight="false" outlineLevel="0" collapsed="false">
      <c r="A3965" s="0" t="s">
        <v>15675</v>
      </c>
      <c r="B3965" s="0" t="n">
        <v>78</v>
      </c>
      <c r="C3965" s="0" t="n">
        <v>470813</v>
      </c>
      <c r="D3965" s="0" t="s">
        <v>15676</v>
      </c>
      <c r="E3965" s="0" t="s">
        <v>273</v>
      </c>
      <c r="F3965" s="0" t="str">
        <f aca="false">CONCATENATE(D3965," ",LEFT(H3965,4),"T=",AU3965,"D=",AV3965,"R=",AW3965,"M=",AX3965,"L=",AY3965,"B=",AZ3965)</f>
        <v>WHITEHEAD T=6D=0R=0M=0L=0B=0</v>
      </c>
      <c r="G3965" s="0" t="s">
        <v>15677</v>
      </c>
      <c r="I3965" s="0" t="s">
        <v>15678</v>
      </c>
      <c r="J3965" s="0" t="s">
        <v>15679</v>
      </c>
      <c r="K3965" s="0" t="s">
        <v>144</v>
      </c>
      <c r="M3965" s="0" t="s">
        <v>15680</v>
      </c>
      <c r="N3965" s="0" t="str">
        <f aca="false">RIGHT(M3965,LEN(M3965)-FIND(" ",M3965))</f>
        <v>DARTMOOR DR NE</v>
      </c>
      <c r="P3965" s="0" t="s">
        <v>147</v>
      </c>
      <c r="Q3965" s="0" t="s">
        <v>148</v>
      </c>
      <c r="R3965" s="0" t="n">
        <v>44483</v>
      </c>
      <c r="AD3965" s="0" t="s">
        <v>149</v>
      </c>
      <c r="AE3965" s="0" t="s">
        <v>150</v>
      </c>
      <c r="AH3965" s="0" t="n">
        <v>14</v>
      </c>
      <c r="AI3965" s="0" t="n">
        <v>11</v>
      </c>
      <c r="AJ3965" s="0" t="s">
        <v>4175</v>
      </c>
      <c r="AM3965" s="0" t="s">
        <v>4176</v>
      </c>
      <c r="AN3965" s="0" t="s">
        <v>147</v>
      </c>
      <c r="AO3965" s="0" t="s">
        <v>14986</v>
      </c>
      <c r="AP3965" s="0" t="s">
        <v>14987</v>
      </c>
      <c r="AQ3965" s="0" t="n">
        <v>9</v>
      </c>
      <c r="AR3965" s="0" t="n">
        <v>64</v>
      </c>
      <c r="AS3965" s="0" t="n">
        <v>32</v>
      </c>
      <c r="AU3965" s="0" t="n">
        <f aca="false">COUNTA($BA$3965:$EH$3965)</f>
        <v>6</v>
      </c>
      <c r="AV3965" s="0" t="n">
        <f aca="false">COUNTIF($BA$3965:$EH$3965,"D")</f>
        <v>0</v>
      </c>
      <c r="AW3965" s="0" t="n">
        <f aca="false">COUNTIF($BA$3965:$EH$3965,"R")</f>
        <v>0</v>
      </c>
      <c r="AX3965" s="0" t="n">
        <f aca="false">IF(BN3965="D",1,0)+IF(BO3965="D",1,0)+IF(BT3965="D",1,0)+IF(BU3965="D",1,0)+IF(BW3965="D",1,0)+IF(CC3965="D",1,0)+IF(CD3965="D",1,0)+IF(CE3965="D",1,0)+IF(CF3965="D",1,0)+IF(CL3965="D",1,0)+IF(CM3965="D",1,0)+IF(CQ3965="D",1,0)+IF(CR3965="D",1,0)+IF(CS3965="D",1,0)+IF(CW3965="D",1,0)+IF(CX3965="D",1,0)+IF(DD3965="D",1,0)+IF(DE3965="D",1,0)+IF(DJ3965="D",1,0)+IF(DK3965="D",1,0)+IF(DO3965="D",1,0)+IF(DP3965="D",1,0)+IF(DQ3965="D",1,0)+IF(DW3965="D",1,0)+IF(DZ3965="D",1,0)+IF(EH3965="D",1,0)</f>
        <v>0</v>
      </c>
      <c r="AY3965" s="0" t="n">
        <f aca="false">IF(DJ3965&lt;&gt;"",1,0)+IF(DK3965&lt;&gt;"",1,0)+IF(DM3965&lt;&gt;"",1,0)+IF(DO3965&lt;&gt;"",1,0)+IF(DP3965&lt;&gt;"",1,0)+IF(DQ3965&lt;&gt;"",1,0)+IF(DS3965&lt;&gt;"",1,0)+IF(DT3965&lt;&gt;"",1,0)+IF(DV3965&lt;&gt;"",1,0)+IF(DW3965&lt;&gt;"",1,0)+IF(DX3965&lt;&gt;"",1,0)+IF(DY3965&lt;&gt;"",1,0)+IF(DZ3965&lt;&gt;"",1,0)+IF(EB3965&lt;&gt;"",1,0)+IF(EC3965&lt;&gt;"",1,0)+IF(ED3965&lt;&gt;"",1,0)+IF(EG3965&lt;&gt;"",1,0)+IF(EH3965&lt;&gt;"",1,0)</f>
        <v>0</v>
      </c>
      <c r="AZ3965" s="0" t="n">
        <f aca="false">IF(EH3965&lt;&gt;"",1,0)</f>
        <v>0</v>
      </c>
      <c r="BB3965" s="0" t="s">
        <v>154</v>
      </c>
      <c r="CP3965" s="0" t="s">
        <v>155</v>
      </c>
      <c r="DC3965" s="0" t="s">
        <v>155</v>
      </c>
      <c r="DI3965" s="0" t="s">
        <v>155</v>
      </c>
      <c r="DN3965" s="0" t="s">
        <v>155</v>
      </c>
      <c r="EF3965" s="0" t="s">
        <v>155</v>
      </c>
    </row>
    <row r="3966" customFormat="false" ht="15" hidden="false" customHeight="false" outlineLevel="0" collapsed="false">
      <c r="A3966" s="0" t="s">
        <v>15681</v>
      </c>
      <c r="B3966" s="0" t="n">
        <v>78</v>
      </c>
      <c r="C3966" s="0" t="n">
        <v>383294</v>
      </c>
      <c r="D3966" s="0" t="s">
        <v>15682</v>
      </c>
      <c r="E3966" s="0" t="s">
        <v>11193</v>
      </c>
      <c r="F3966" s="0" t="str">
        <f aca="false">CONCATENATE(D3966," ",LEFT(H3966,4),"T=",AU3966,"D=",AV3966,"R=",AW3966,"M=",AX3966,"L=",AY3966,"B=",AZ3966)</f>
        <v>REEP T=16D=0R=2M=0L=1B=0</v>
      </c>
      <c r="G3966" s="0" t="s">
        <v>201</v>
      </c>
      <c r="I3966" s="0" t="s">
        <v>15683</v>
      </c>
      <c r="J3966" s="0" t="s">
        <v>3205</v>
      </c>
      <c r="K3966" s="0" t="s">
        <v>144</v>
      </c>
      <c r="M3966" s="0" t="s">
        <v>15684</v>
      </c>
      <c r="N3966" s="0" t="str">
        <f aca="false">RIGHT(M3966,LEN(M3966)-FIND(" ",M3966))</f>
        <v>GRISSOM DR NE</v>
      </c>
      <c r="P3966" s="0" t="s">
        <v>147</v>
      </c>
      <c r="Q3966" s="0" t="s">
        <v>148</v>
      </c>
      <c r="R3966" s="0" t="n">
        <v>44483</v>
      </c>
      <c r="AD3966" s="0" t="s">
        <v>149</v>
      </c>
      <c r="AE3966" s="0" t="s">
        <v>150</v>
      </c>
      <c r="AH3966" s="0" t="n">
        <v>14</v>
      </c>
      <c r="AI3966" s="0" t="n">
        <v>11</v>
      </c>
      <c r="AJ3966" s="0" t="s">
        <v>4175</v>
      </c>
      <c r="AM3966" s="0" t="s">
        <v>4176</v>
      </c>
      <c r="AN3966" s="0" t="s">
        <v>147</v>
      </c>
      <c r="AO3966" s="0" t="s">
        <v>14986</v>
      </c>
      <c r="AP3966" s="0" t="s">
        <v>14987</v>
      </c>
      <c r="AQ3966" s="0" t="n">
        <v>9</v>
      </c>
      <c r="AR3966" s="0" t="n">
        <v>64</v>
      </c>
      <c r="AS3966" s="0" t="n">
        <v>32</v>
      </c>
      <c r="AU3966" s="0" t="n">
        <f aca="false">COUNTA($BA$3966:$EH$3966)</f>
        <v>16</v>
      </c>
      <c r="AV3966" s="0" t="n">
        <f aca="false">COUNTIF($BA$3966:$EH$3966,"D")</f>
        <v>0</v>
      </c>
      <c r="AW3966" s="0" t="n">
        <f aca="false">COUNTIF($BA$3966:$EH$3966,"R")</f>
        <v>2</v>
      </c>
      <c r="AX3966" s="0" t="n">
        <f aca="false">IF(BN3966="D",1,0)+IF(BO3966="D",1,0)+IF(BT3966="D",1,0)+IF(BU3966="D",1,0)+IF(BW3966="D",1,0)+IF(CC3966="D",1,0)+IF(CD3966="D",1,0)+IF(CE3966="D",1,0)+IF(CF3966="D",1,0)+IF(CL3966="D",1,0)+IF(CM3966="D",1,0)+IF(CQ3966="D",1,0)+IF(CR3966="D",1,0)+IF(CS3966="D",1,0)+IF(CW3966="D",1,0)+IF(CX3966="D",1,0)+IF(DD3966="D",1,0)+IF(DE3966="D",1,0)+IF(DJ3966="D",1,0)+IF(DK3966="D",1,0)+IF(DO3966="D",1,0)+IF(DP3966="D",1,0)+IF(DQ3966="D",1,0)+IF(DW3966="D",1,0)+IF(DZ3966="D",1,0)+IF(EH3966="D",1,0)</f>
        <v>0</v>
      </c>
      <c r="AY3966" s="0" t="n">
        <f aca="false">IF(DJ3966&lt;&gt;"",1,0)+IF(DK3966&lt;&gt;"",1,0)+IF(DM3966&lt;&gt;"",1,0)+IF(DO3966&lt;&gt;"",1,0)+IF(DP3966&lt;&gt;"",1,0)+IF(DQ3966&lt;&gt;"",1,0)+IF(DS3966&lt;&gt;"",1,0)+IF(DT3966&lt;&gt;"",1,0)+IF(DV3966&lt;&gt;"",1,0)+IF(DW3966&lt;&gt;"",1,0)+IF(DX3966&lt;&gt;"",1,0)+IF(DY3966&lt;&gt;"",1,0)+IF(DZ3966&lt;&gt;"",1,0)+IF(EB3966&lt;&gt;"",1,0)+IF(EC3966&lt;&gt;"",1,0)+IF(ED3966&lt;&gt;"",1,0)+IF(EG3966&lt;&gt;"",1,0)+IF(EH3966&lt;&gt;"",1,0)</f>
        <v>1</v>
      </c>
      <c r="AZ3966" s="0" t="n">
        <f aca="false">IF(EH3966&lt;&gt;"",1,0)</f>
        <v>0</v>
      </c>
      <c r="BB3966" s="0" t="s">
        <v>154</v>
      </c>
      <c r="CN3966" s="0" t="s">
        <v>155</v>
      </c>
      <c r="CP3966" s="0" t="s">
        <v>155</v>
      </c>
      <c r="CT3966" s="0" t="s">
        <v>155</v>
      </c>
      <c r="CU3966" s="0" t="s">
        <v>141</v>
      </c>
      <c r="CV3966" s="0" t="s">
        <v>155</v>
      </c>
      <c r="CY3966" s="0" t="s">
        <v>155</v>
      </c>
      <c r="DC3966" s="0" t="s">
        <v>155</v>
      </c>
      <c r="DD3966" s="0" t="s">
        <v>155</v>
      </c>
      <c r="DF3966" s="0" t="s">
        <v>155</v>
      </c>
      <c r="DG3966" s="0" t="s">
        <v>141</v>
      </c>
      <c r="DI3966" s="0" t="s">
        <v>155</v>
      </c>
      <c r="DJ3966" s="0" t="s">
        <v>155</v>
      </c>
      <c r="DN3966" s="0" t="s">
        <v>155</v>
      </c>
      <c r="EA3966" s="0" t="s">
        <v>155</v>
      </c>
      <c r="EF3966" s="0" t="s">
        <v>155</v>
      </c>
    </row>
    <row r="3967" customFormat="false" ht="15" hidden="false" customHeight="false" outlineLevel="0" collapsed="false">
      <c r="A3967" s="0" t="s">
        <v>15685</v>
      </c>
      <c r="B3967" s="0" t="n">
        <v>78</v>
      </c>
      <c r="C3967" s="0" t="n">
        <v>438565</v>
      </c>
      <c r="D3967" s="0" t="s">
        <v>5350</v>
      </c>
      <c r="E3967" s="0" t="s">
        <v>343</v>
      </c>
      <c r="F3967" s="0" t="str">
        <f aca="false">CONCATENATE(D3967," ",LEFT(H3967,4),"T=",AU3967,"D=",AV3967,"R=",AW3967,"M=",AX3967,"L=",AY3967,"B=",AZ3967)</f>
        <v>BELL T=3D=0R=0M=0L=0B=0</v>
      </c>
      <c r="G3967" s="0" t="s">
        <v>1025</v>
      </c>
      <c r="I3967" s="0" t="s">
        <v>15686</v>
      </c>
      <c r="J3967" s="0" t="s">
        <v>3205</v>
      </c>
      <c r="K3967" s="0" t="s">
        <v>144</v>
      </c>
      <c r="M3967" s="0" t="s">
        <v>15217</v>
      </c>
      <c r="N3967" s="0" t="str">
        <f aca="false">RIGHT(M3967,LEN(M3967)-FIND(" ",M3967))</f>
        <v>ELM RD NE</v>
      </c>
      <c r="P3967" s="0" t="s">
        <v>147</v>
      </c>
      <c r="Q3967" s="0" t="s">
        <v>148</v>
      </c>
      <c r="R3967" s="0" t="n">
        <v>44483</v>
      </c>
      <c r="AD3967" s="0" t="s">
        <v>149</v>
      </c>
      <c r="AE3967" s="0" t="s">
        <v>150</v>
      </c>
      <c r="AH3967" s="0" t="n">
        <v>14</v>
      </c>
      <c r="AI3967" s="0" t="n">
        <v>11</v>
      </c>
      <c r="AJ3967" s="0" t="s">
        <v>4175</v>
      </c>
      <c r="AM3967" s="0" t="s">
        <v>4176</v>
      </c>
      <c r="AN3967" s="0" t="s">
        <v>147</v>
      </c>
      <c r="AO3967" s="0" t="s">
        <v>14986</v>
      </c>
      <c r="AP3967" s="0" t="s">
        <v>14987</v>
      </c>
      <c r="AQ3967" s="0" t="n">
        <v>9</v>
      </c>
      <c r="AR3967" s="0" t="n">
        <v>64</v>
      </c>
      <c r="AS3967" s="0" t="n">
        <v>32</v>
      </c>
      <c r="AU3967" s="0" t="n">
        <f aca="false">COUNTA($BA$3967:$EH$3967)</f>
        <v>3</v>
      </c>
      <c r="AV3967" s="0" t="n">
        <f aca="false">COUNTIF($BA$3967:$EH$3967,"D")</f>
        <v>0</v>
      </c>
      <c r="AW3967" s="0" t="n">
        <f aca="false">COUNTIF($BA$3967:$EH$3967,"R")</f>
        <v>0</v>
      </c>
      <c r="AX3967" s="0" t="n">
        <f aca="false">IF(BN3967="D",1,0)+IF(BO3967="D",1,0)+IF(BT3967="D",1,0)+IF(BU3967="D",1,0)+IF(BW3967="D",1,0)+IF(CC3967="D",1,0)+IF(CD3967="D",1,0)+IF(CE3967="D",1,0)+IF(CF3967="D",1,0)+IF(CL3967="D",1,0)+IF(CM3967="D",1,0)+IF(CQ3967="D",1,0)+IF(CR3967="D",1,0)+IF(CS3967="D",1,0)+IF(CW3967="D",1,0)+IF(CX3967="D",1,0)+IF(DD3967="D",1,0)+IF(DE3967="D",1,0)+IF(DJ3967="D",1,0)+IF(DK3967="D",1,0)+IF(DO3967="D",1,0)+IF(DP3967="D",1,0)+IF(DQ3967="D",1,0)+IF(DW3967="D",1,0)+IF(DZ3967="D",1,0)+IF(EH3967="D",1,0)</f>
        <v>0</v>
      </c>
      <c r="AY3967" s="0" t="n">
        <f aca="false">IF(DJ3967&lt;&gt;"",1,0)+IF(DK3967&lt;&gt;"",1,0)+IF(DM3967&lt;&gt;"",1,0)+IF(DO3967&lt;&gt;"",1,0)+IF(DP3967&lt;&gt;"",1,0)+IF(DQ3967&lt;&gt;"",1,0)+IF(DS3967&lt;&gt;"",1,0)+IF(DT3967&lt;&gt;"",1,0)+IF(DV3967&lt;&gt;"",1,0)+IF(DW3967&lt;&gt;"",1,0)+IF(DX3967&lt;&gt;"",1,0)+IF(DY3967&lt;&gt;"",1,0)+IF(DZ3967&lt;&gt;"",1,0)+IF(EB3967&lt;&gt;"",1,0)+IF(EC3967&lt;&gt;"",1,0)+IF(ED3967&lt;&gt;"",1,0)+IF(EG3967&lt;&gt;"",1,0)+IF(EH3967&lt;&gt;"",1,0)</f>
        <v>0</v>
      </c>
      <c r="AZ3967" s="0" t="n">
        <f aca="false">IF(EH3967&lt;&gt;"",1,0)</f>
        <v>0</v>
      </c>
      <c r="BB3967" s="0" t="s">
        <v>154</v>
      </c>
      <c r="EA3967" s="0" t="s">
        <v>155</v>
      </c>
      <c r="EF3967" s="0" t="s">
        <v>155</v>
      </c>
    </row>
    <row r="3968" customFormat="false" ht="15" hidden="false" customHeight="false" outlineLevel="0" collapsed="false">
      <c r="A3968" s="0" t="s">
        <v>15687</v>
      </c>
      <c r="B3968" s="0" t="n">
        <v>78</v>
      </c>
      <c r="C3968" s="0" t="n">
        <v>472135</v>
      </c>
      <c r="D3968" s="0" t="s">
        <v>15478</v>
      </c>
      <c r="E3968" s="0" t="s">
        <v>5798</v>
      </c>
      <c r="F3968" s="0" t="str">
        <f aca="false">CONCATENATE(D3968," ",LEFT(H3968,4),"T=",AU3968,"D=",AV3968,"R=",AW3968,"M=",AX3968,"L=",AY3968,"B=",AZ3968)</f>
        <v>KHAVARI T=4D=0R=0M=0L=1B=0</v>
      </c>
      <c r="G3968" s="0" t="s">
        <v>837</v>
      </c>
      <c r="I3968" s="0" t="s">
        <v>15688</v>
      </c>
      <c r="J3968" s="0" t="s">
        <v>15689</v>
      </c>
      <c r="K3968" s="0" t="s">
        <v>144</v>
      </c>
      <c r="M3968" s="0" t="s">
        <v>15481</v>
      </c>
      <c r="N3968" s="0" t="str">
        <f aca="false">RIGHT(M3968,LEN(M3968)-FIND(" ",M3968))</f>
        <v>MILLIKIN PL NE</v>
      </c>
      <c r="P3968" s="0" t="s">
        <v>147</v>
      </c>
      <c r="Q3968" s="0" t="s">
        <v>148</v>
      </c>
      <c r="R3968" s="0" t="n">
        <v>44483</v>
      </c>
      <c r="AD3968" s="0" t="s">
        <v>149</v>
      </c>
      <c r="AE3968" s="0" t="s">
        <v>150</v>
      </c>
      <c r="AH3968" s="0" t="n">
        <v>14</v>
      </c>
      <c r="AI3968" s="0" t="n">
        <v>11</v>
      </c>
      <c r="AJ3968" s="0" t="s">
        <v>4175</v>
      </c>
      <c r="AM3968" s="0" t="s">
        <v>4176</v>
      </c>
      <c r="AN3968" s="0" t="s">
        <v>147</v>
      </c>
      <c r="AO3968" s="0" t="s">
        <v>14986</v>
      </c>
      <c r="AP3968" s="0" t="s">
        <v>14987</v>
      </c>
      <c r="AQ3968" s="0" t="n">
        <v>9</v>
      </c>
      <c r="AR3968" s="0" t="n">
        <v>64</v>
      </c>
      <c r="AS3968" s="0" t="n">
        <v>32</v>
      </c>
      <c r="AU3968" s="0" t="n">
        <f aca="false">COUNTA($BA$3968:$EH$3968)</f>
        <v>4</v>
      </c>
      <c r="AV3968" s="0" t="n">
        <f aca="false">COUNTIF($BA$3968:$EH$3968,"D")</f>
        <v>0</v>
      </c>
      <c r="AW3968" s="0" t="n">
        <f aca="false">COUNTIF($BA$3968:$EH$3968,"R")</f>
        <v>0</v>
      </c>
      <c r="AX3968" s="0" t="n">
        <f aca="false">IF(BN3968="D",1,0)+IF(BO3968="D",1,0)+IF(BT3968="D",1,0)+IF(BU3968="D",1,0)+IF(BW3968="D",1,0)+IF(CC3968="D",1,0)+IF(CD3968="D",1,0)+IF(CE3968="D",1,0)+IF(CF3968="D",1,0)+IF(CL3968="D",1,0)+IF(CM3968="D",1,0)+IF(CQ3968="D",1,0)+IF(CR3968="D",1,0)+IF(CS3968="D",1,0)+IF(CW3968="D",1,0)+IF(CX3968="D",1,0)+IF(DD3968="D",1,0)+IF(DE3968="D",1,0)+IF(DJ3968="D",1,0)+IF(DK3968="D",1,0)+IF(DO3968="D",1,0)+IF(DP3968="D",1,0)+IF(DQ3968="D",1,0)+IF(DW3968="D",1,0)+IF(DZ3968="D",1,0)+IF(EH3968="D",1,0)</f>
        <v>0</v>
      </c>
      <c r="AY3968" s="0" t="n">
        <f aca="false">IF(DJ3968&lt;&gt;"",1,0)+IF(DK3968&lt;&gt;"",1,0)+IF(DM3968&lt;&gt;"",1,0)+IF(DO3968&lt;&gt;"",1,0)+IF(DP3968&lt;&gt;"",1,0)+IF(DQ3968&lt;&gt;"",1,0)+IF(DS3968&lt;&gt;"",1,0)+IF(DT3968&lt;&gt;"",1,0)+IF(DV3968&lt;&gt;"",1,0)+IF(DW3968&lt;&gt;"",1,0)+IF(DX3968&lt;&gt;"",1,0)+IF(DY3968&lt;&gt;"",1,0)+IF(DZ3968&lt;&gt;"",1,0)+IF(EB3968&lt;&gt;"",1,0)+IF(EC3968&lt;&gt;"",1,0)+IF(ED3968&lt;&gt;"",1,0)+IF(EG3968&lt;&gt;"",1,0)+IF(EH3968&lt;&gt;"",1,0)</f>
        <v>1</v>
      </c>
      <c r="AZ3968" s="0" t="n">
        <f aca="false">IF(EH3968&lt;&gt;"",1,0)</f>
        <v>0</v>
      </c>
      <c r="BB3968" s="0" t="s">
        <v>154</v>
      </c>
      <c r="DX3968" s="0" t="s">
        <v>155</v>
      </c>
      <c r="EA3968" s="0" t="s">
        <v>155</v>
      </c>
      <c r="EF3968" s="0" t="s">
        <v>155</v>
      </c>
    </row>
    <row r="3969" customFormat="false" ht="15" hidden="false" customHeight="false" outlineLevel="0" collapsed="false">
      <c r="A3969" s="0" t="s">
        <v>15690</v>
      </c>
      <c r="B3969" s="0" t="n">
        <v>78</v>
      </c>
      <c r="C3969" s="0" t="n">
        <v>476888</v>
      </c>
      <c r="D3969" s="0" t="s">
        <v>15050</v>
      </c>
      <c r="E3969" s="0" t="s">
        <v>724</v>
      </c>
      <c r="F3969" s="0" t="str">
        <f aca="false">CONCATENATE(D3969," ",LEFT(H3969,4),"T=",AU3969,"D=",AV3969,"R=",AW3969,"M=",AX3969,"L=",AY3969,"B=",AZ3969)</f>
        <v>WRENTMORE JRT=2D=0R=1M=0L=0B=0</v>
      </c>
      <c r="G3969" s="0" t="s">
        <v>201</v>
      </c>
      <c r="H3969" s="0" t="s">
        <v>517</v>
      </c>
      <c r="I3969" s="0" t="s">
        <v>15691</v>
      </c>
      <c r="J3969" s="0" t="s">
        <v>4603</v>
      </c>
      <c r="K3969" s="0" t="s">
        <v>144</v>
      </c>
      <c r="M3969" s="0" t="s">
        <v>15053</v>
      </c>
      <c r="N3969" s="0" t="str">
        <f aca="false">RIGHT(M3969,LEN(M3969)-FIND(" ",M3969))</f>
        <v>STONEHENGE AVE NE</v>
      </c>
      <c r="P3969" s="0" t="s">
        <v>147</v>
      </c>
      <c r="Q3969" s="0" t="s">
        <v>148</v>
      </c>
      <c r="R3969" s="0" t="n">
        <v>44483</v>
      </c>
      <c r="AD3969" s="0" t="s">
        <v>149</v>
      </c>
      <c r="AE3969" s="0" t="s">
        <v>150</v>
      </c>
      <c r="AH3969" s="0" t="n">
        <v>14</v>
      </c>
      <c r="AI3969" s="0" t="n">
        <v>11</v>
      </c>
      <c r="AJ3969" s="0" t="s">
        <v>4175</v>
      </c>
      <c r="AM3969" s="0" t="s">
        <v>4176</v>
      </c>
      <c r="AN3969" s="0" t="s">
        <v>147</v>
      </c>
      <c r="AO3969" s="0" t="s">
        <v>14986</v>
      </c>
      <c r="AP3969" s="0" t="s">
        <v>14987</v>
      </c>
      <c r="AQ3969" s="0" t="n">
        <v>9</v>
      </c>
      <c r="AR3969" s="0" t="n">
        <v>64</v>
      </c>
      <c r="AS3969" s="0" t="n">
        <v>32</v>
      </c>
      <c r="AU3969" s="0" t="n">
        <f aca="false">COUNTA($BA$3969:$EH$3969)</f>
        <v>2</v>
      </c>
      <c r="AV3969" s="0" t="n">
        <f aca="false">COUNTIF($BA$3969:$EH$3969,"D")</f>
        <v>0</v>
      </c>
      <c r="AW3969" s="0" t="n">
        <f aca="false">COUNTIF($BA$3969:$EH$3969,"R")</f>
        <v>1</v>
      </c>
      <c r="AX3969" s="0" t="n">
        <f aca="false">IF(BN3969="D",1,0)+IF(BO3969="D",1,0)+IF(BT3969="D",1,0)+IF(BU3969="D",1,0)+IF(BW3969="D",1,0)+IF(CC3969="D",1,0)+IF(CD3969="D",1,0)+IF(CE3969="D",1,0)+IF(CF3969="D",1,0)+IF(CL3969="D",1,0)+IF(CM3969="D",1,0)+IF(CQ3969="D",1,0)+IF(CR3969="D",1,0)+IF(CS3969="D",1,0)+IF(CW3969="D",1,0)+IF(CX3969="D",1,0)+IF(DD3969="D",1,0)+IF(DE3969="D",1,0)+IF(DJ3969="D",1,0)+IF(DK3969="D",1,0)+IF(DO3969="D",1,0)+IF(DP3969="D",1,0)+IF(DQ3969="D",1,0)+IF(DW3969="D",1,0)+IF(DZ3969="D",1,0)+IF(EH3969="D",1,0)</f>
        <v>0</v>
      </c>
      <c r="AY3969" s="0" t="n">
        <f aca="false">IF(DJ3969&lt;&gt;"",1,0)+IF(DK3969&lt;&gt;"",1,0)+IF(DM3969&lt;&gt;"",1,0)+IF(DO3969&lt;&gt;"",1,0)+IF(DP3969&lt;&gt;"",1,0)+IF(DQ3969&lt;&gt;"",1,0)+IF(DS3969&lt;&gt;"",1,0)+IF(DT3969&lt;&gt;"",1,0)+IF(DV3969&lt;&gt;"",1,0)+IF(DW3969&lt;&gt;"",1,0)+IF(DX3969&lt;&gt;"",1,0)+IF(DY3969&lt;&gt;"",1,0)+IF(DZ3969&lt;&gt;"",1,0)+IF(EB3969&lt;&gt;"",1,0)+IF(EC3969&lt;&gt;"",1,0)+IF(ED3969&lt;&gt;"",1,0)+IF(EG3969&lt;&gt;"",1,0)+IF(EH3969&lt;&gt;"",1,0)</f>
        <v>0</v>
      </c>
      <c r="AZ3969" s="0" t="n">
        <f aca="false">IF(EH3969&lt;&gt;"",1,0)</f>
        <v>0</v>
      </c>
      <c r="BB3969" s="0" t="s">
        <v>154</v>
      </c>
      <c r="BY3969" s="0" t="s">
        <v>141</v>
      </c>
    </row>
    <row r="3970" customFormat="false" ht="15" hidden="false" customHeight="false" outlineLevel="0" collapsed="false">
      <c r="A3970" s="0" t="s">
        <v>15692</v>
      </c>
      <c r="B3970" s="0" t="n">
        <v>78</v>
      </c>
      <c r="C3970" s="0" t="n">
        <v>476625</v>
      </c>
      <c r="D3970" s="0" t="s">
        <v>15693</v>
      </c>
      <c r="E3970" s="0" t="s">
        <v>2372</v>
      </c>
      <c r="F3970" s="0" t="str">
        <f aca="false">CONCATENATE(D3970," ",LEFT(H3970,4),"T=",AU3970,"D=",AV3970,"R=",AW3970,"M=",AX3970,"L=",AY3970,"B=",AZ3970)</f>
        <v>KISHEL T=11D=1R=1M=1L=0B=0</v>
      </c>
      <c r="G3970" s="0" t="s">
        <v>319</v>
      </c>
      <c r="I3970" s="0" t="s">
        <v>15694</v>
      </c>
      <c r="J3970" s="0" t="s">
        <v>15695</v>
      </c>
      <c r="K3970" s="0" t="s">
        <v>144</v>
      </c>
      <c r="M3970" s="0" t="s">
        <v>15696</v>
      </c>
      <c r="N3970" s="0" t="str">
        <f aca="false">RIGHT(M3970,LEN(M3970)-FIND(" ",M3970))</f>
        <v>WILLOW BROOK DR NE</v>
      </c>
      <c r="P3970" s="0" t="s">
        <v>147</v>
      </c>
      <c r="Q3970" s="0" t="s">
        <v>148</v>
      </c>
      <c r="R3970" s="0" t="n">
        <v>44483</v>
      </c>
      <c r="AD3970" s="0" t="s">
        <v>149</v>
      </c>
      <c r="AE3970" s="0" t="s">
        <v>150</v>
      </c>
      <c r="AH3970" s="0" t="n">
        <v>14</v>
      </c>
      <c r="AI3970" s="0" t="n">
        <v>11</v>
      </c>
      <c r="AJ3970" s="0" t="s">
        <v>4175</v>
      </c>
      <c r="AM3970" s="0" t="s">
        <v>4176</v>
      </c>
      <c r="AN3970" s="0" t="s">
        <v>147</v>
      </c>
      <c r="AO3970" s="0" t="s">
        <v>14986</v>
      </c>
      <c r="AP3970" s="0" t="s">
        <v>14987</v>
      </c>
      <c r="AQ3970" s="0" t="n">
        <v>9</v>
      </c>
      <c r="AR3970" s="0" t="n">
        <v>64</v>
      </c>
      <c r="AS3970" s="0" t="n">
        <v>32</v>
      </c>
      <c r="AU3970" s="0" t="n">
        <f aca="false">COUNTA($BA$3970:$EH$3970)</f>
        <v>11</v>
      </c>
      <c r="AV3970" s="0" t="n">
        <f aca="false">COUNTIF($BA$3970:$EH$3970,"D")</f>
        <v>1</v>
      </c>
      <c r="AW3970" s="0" t="n">
        <f aca="false">COUNTIF($BA$3970:$EH$3970,"R")</f>
        <v>1</v>
      </c>
      <c r="AX3970" s="0" t="n">
        <f aca="false">IF(BN3970="D",1,0)+IF(BO3970="D",1,0)+IF(BT3970="D",1,0)+IF(BU3970="D",1,0)+IF(BW3970="D",1,0)+IF(CC3970="D",1,0)+IF(CD3970="D",1,0)+IF(CE3970="D",1,0)+IF(CF3970="D",1,0)+IF(CL3970="D",1,0)+IF(CM3970="D",1,0)+IF(CQ3970="D",1,0)+IF(CR3970="D",1,0)+IF(CS3970="D",1,0)+IF(CW3970="D",1,0)+IF(CX3970="D",1,0)+IF(DD3970="D",1,0)+IF(DE3970="D",1,0)+IF(DJ3970="D",1,0)+IF(DK3970="D",1,0)+IF(DO3970="D",1,0)+IF(DP3970="D",1,0)+IF(DQ3970="D",1,0)+IF(DW3970="D",1,0)+IF(DZ3970="D",1,0)+IF(EH3970="D",1,0)</f>
        <v>1</v>
      </c>
      <c r="AY3970" s="0" t="n">
        <f aca="false">IF(DJ3970&lt;&gt;"",1,0)+IF(DK3970&lt;&gt;"",1,0)+IF(DM3970&lt;&gt;"",1,0)+IF(DO3970&lt;&gt;"",1,0)+IF(DP3970&lt;&gt;"",1,0)+IF(DQ3970&lt;&gt;"",1,0)+IF(DS3970&lt;&gt;"",1,0)+IF(DT3970&lt;&gt;"",1,0)+IF(DV3970&lt;&gt;"",1,0)+IF(DW3970&lt;&gt;"",1,0)+IF(DX3970&lt;&gt;"",1,0)+IF(DY3970&lt;&gt;"",1,0)+IF(DZ3970&lt;&gt;"",1,0)+IF(EB3970&lt;&gt;"",1,0)+IF(EC3970&lt;&gt;"",1,0)+IF(ED3970&lt;&gt;"",1,0)+IF(EG3970&lt;&gt;"",1,0)+IF(EH3970&lt;&gt;"",1,0)</f>
        <v>0</v>
      </c>
      <c r="AZ3970" s="0" t="n">
        <f aca="false">IF(EH3970&lt;&gt;"",1,0)</f>
        <v>0</v>
      </c>
      <c r="BB3970" s="0" t="s">
        <v>154</v>
      </c>
      <c r="BL3970" s="0" t="s">
        <v>155</v>
      </c>
      <c r="BT3970" s="0" t="s">
        <v>145</v>
      </c>
      <c r="CA3970" s="0" t="s">
        <v>155</v>
      </c>
      <c r="CK3970" s="0" t="s">
        <v>155</v>
      </c>
      <c r="CO3970" s="0" t="s">
        <v>141</v>
      </c>
      <c r="CP3970" s="0" t="s">
        <v>155</v>
      </c>
      <c r="CY3970" s="0" t="s">
        <v>155</v>
      </c>
      <c r="DC3970" s="0" t="s">
        <v>155</v>
      </c>
      <c r="DN3970" s="0" t="s">
        <v>155</v>
      </c>
      <c r="EF3970" s="0" t="s">
        <v>155</v>
      </c>
    </row>
    <row r="3971" customFormat="false" ht="15" hidden="false" customHeight="false" outlineLevel="0" collapsed="false">
      <c r="A3971" s="0" t="s">
        <v>15697</v>
      </c>
      <c r="B3971" s="0" t="n">
        <v>78</v>
      </c>
      <c r="C3971" s="0" t="n">
        <v>351457</v>
      </c>
      <c r="D3971" s="0" t="s">
        <v>5471</v>
      </c>
      <c r="E3971" s="0" t="s">
        <v>221</v>
      </c>
      <c r="F3971" s="0" t="str">
        <f aca="false">CONCATENATE(D3971," ",LEFT(H3971,4),"T=",AU3971,"D=",AV3971,"R=",AW3971,"M=",AX3971,"L=",AY3971,"B=",AZ3971)</f>
        <v>HORVATH T=12D=3R=0M=0L=2B=0</v>
      </c>
      <c r="G3971" s="0" t="s">
        <v>141</v>
      </c>
      <c r="I3971" s="0" t="s">
        <v>15698</v>
      </c>
      <c r="J3971" s="0" t="s">
        <v>15699</v>
      </c>
      <c r="K3971" s="0" t="s">
        <v>144</v>
      </c>
      <c r="M3971" s="0" t="s">
        <v>15700</v>
      </c>
      <c r="N3971" s="0" t="str">
        <f aca="false">RIGHT(M3971,LEN(M3971)-FIND(" ",M3971))</f>
        <v>GLENN DR NE</v>
      </c>
      <c r="P3971" s="0" t="s">
        <v>147</v>
      </c>
      <c r="Q3971" s="0" t="s">
        <v>148</v>
      </c>
      <c r="R3971" s="0" t="n">
        <v>44483</v>
      </c>
      <c r="AD3971" s="0" t="s">
        <v>149</v>
      </c>
      <c r="AE3971" s="0" t="s">
        <v>150</v>
      </c>
      <c r="AH3971" s="0" t="n">
        <v>14</v>
      </c>
      <c r="AI3971" s="0" t="n">
        <v>11</v>
      </c>
      <c r="AJ3971" s="0" t="s">
        <v>4175</v>
      </c>
      <c r="AM3971" s="0" t="s">
        <v>4176</v>
      </c>
      <c r="AN3971" s="0" t="s">
        <v>147</v>
      </c>
      <c r="AO3971" s="0" t="s">
        <v>14986</v>
      </c>
      <c r="AP3971" s="0" t="s">
        <v>14987</v>
      </c>
      <c r="AQ3971" s="0" t="n">
        <v>9</v>
      </c>
      <c r="AR3971" s="0" t="n">
        <v>64</v>
      </c>
      <c r="AS3971" s="0" t="n">
        <v>32</v>
      </c>
      <c r="AU3971" s="0" t="n">
        <f aca="false">COUNTA($BA$3971:$EH$3971)</f>
        <v>12</v>
      </c>
      <c r="AV3971" s="0" t="n">
        <f aca="false">COUNTIF($BA$3971:$EH$3971,"D")</f>
        <v>3</v>
      </c>
      <c r="AW3971" s="0" t="n">
        <f aca="false">COUNTIF($BA$3971:$EH$3971,"R")</f>
        <v>0</v>
      </c>
      <c r="AX3971" s="0" t="n">
        <f aca="false">IF(BN3971="D",1,0)+IF(BO3971="D",1,0)+IF(BT3971="D",1,0)+IF(BU3971="D",1,0)+IF(BW3971="D",1,0)+IF(CC3971="D",1,0)+IF(CD3971="D",1,0)+IF(CE3971="D",1,0)+IF(CF3971="D",1,0)+IF(CL3971="D",1,0)+IF(CM3971="D",1,0)+IF(CQ3971="D",1,0)+IF(CR3971="D",1,0)+IF(CS3971="D",1,0)+IF(CW3971="D",1,0)+IF(CX3971="D",1,0)+IF(DD3971="D",1,0)+IF(DE3971="D",1,0)+IF(DJ3971="D",1,0)+IF(DK3971="D",1,0)+IF(DO3971="D",1,0)+IF(DP3971="D",1,0)+IF(DQ3971="D",1,0)+IF(DW3971="D",1,0)+IF(DZ3971="D",1,0)+IF(EH3971="D",1,0)</f>
        <v>0</v>
      </c>
      <c r="AY3971" s="0" t="n">
        <f aca="false">IF(DJ3971&lt;&gt;"",1,0)+IF(DK3971&lt;&gt;"",1,0)+IF(DM3971&lt;&gt;"",1,0)+IF(DO3971&lt;&gt;"",1,0)+IF(DP3971&lt;&gt;"",1,0)+IF(DQ3971&lt;&gt;"",1,0)+IF(DS3971&lt;&gt;"",1,0)+IF(DT3971&lt;&gt;"",1,0)+IF(DV3971&lt;&gt;"",1,0)+IF(DW3971&lt;&gt;"",1,0)+IF(DX3971&lt;&gt;"",1,0)+IF(DY3971&lt;&gt;"",1,0)+IF(DZ3971&lt;&gt;"",1,0)+IF(EB3971&lt;&gt;"",1,0)+IF(EC3971&lt;&gt;"",1,0)+IF(ED3971&lt;&gt;"",1,0)+IF(EG3971&lt;&gt;"",1,0)+IF(EH3971&lt;&gt;"",1,0)</f>
        <v>2</v>
      </c>
      <c r="AZ3971" s="0" t="n">
        <f aca="false">IF(EH3971&lt;&gt;"",1,0)</f>
        <v>0</v>
      </c>
      <c r="BB3971" s="0" t="s">
        <v>154</v>
      </c>
      <c r="BY3971" s="0" t="s">
        <v>145</v>
      </c>
      <c r="CA3971" s="0" t="s">
        <v>155</v>
      </c>
      <c r="CP3971" s="0" t="s">
        <v>155</v>
      </c>
      <c r="CZ3971" s="0" t="s">
        <v>145</v>
      </c>
      <c r="DI3971" s="0" t="s">
        <v>155</v>
      </c>
      <c r="DM3971" s="0" t="s">
        <v>145</v>
      </c>
      <c r="DN3971" s="0" t="s">
        <v>155</v>
      </c>
      <c r="DU3971" s="0" t="s">
        <v>155</v>
      </c>
      <c r="DX3971" s="0" t="s">
        <v>155</v>
      </c>
      <c r="EA3971" s="0" t="s">
        <v>155</v>
      </c>
      <c r="EF3971" s="0" t="s">
        <v>155</v>
      </c>
    </row>
    <row r="3972" customFormat="false" ht="15" hidden="false" customHeight="false" outlineLevel="0" collapsed="false">
      <c r="A3972" s="0" t="s">
        <v>15701</v>
      </c>
      <c r="B3972" s="0" t="n">
        <v>78</v>
      </c>
      <c r="C3972" s="0" t="n">
        <v>5136</v>
      </c>
      <c r="D3972" s="0" t="s">
        <v>5565</v>
      </c>
      <c r="E3972" s="0" t="s">
        <v>1478</v>
      </c>
      <c r="F3972" s="0" t="str">
        <f aca="false">CONCATENATE(D3972," ",LEFT(H3972,4),"T=",AU3972,"D=",AV3972,"R=",AW3972,"M=",AX3972,"L=",AY3972,"B=",AZ3972)</f>
        <v>STANTON T=38D=10R=1M=5L=6B=1</v>
      </c>
      <c r="G3972" s="0" t="s">
        <v>267</v>
      </c>
      <c r="I3972" s="0" t="s">
        <v>15702</v>
      </c>
      <c r="J3972" s="0" t="s">
        <v>15703</v>
      </c>
      <c r="K3972" s="0" t="s">
        <v>144</v>
      </c>
      <c r="L3972" s="0" t="s">
        <v>145</v>
      </c>
      <c r="M3972" s="0" t="s">
        <v>15704</v>
      </c>
      <c r="N3972" s="0" t="str">
        <f aca="false">RIGHT(M3972,LEN(M3972)-FIND(" ",M3972))</f>
        <v>GLENN DR NE</v>
      </c>
      <c r="P3972" s="0" t="s">
        <v>147</v>
      </c>
      <c r="Q3972" s="0" t="s">
        <v>148</v>
      </c>
      <c r="R3972" s="0" t="n">
        <v>44483</v>
      </c>
      <c r="AD3972" s="0" t="s">
        <v>149</v>
      </c>
      <c r="AE3972" s="0" t="s">
        <v>150</v>
      </c>
      <c r="AH3972" s="0" t="n">
        <v>14</v>
      </c>
      <c r="AI3972" s="0" t="n">
        <v>11</v>
      </c>
      <c r="AJ3972" s="0" t="s">
        <v>4175</v>
      </c>
      <c r="AM3972" s="0" t="s">
        <v>4176</v>
      </c>
      <c r="AN3972" s="0" t="s">
        <v>147</v>
      </c>
      <c r="AO3972" s="0" t="s">
        <v>14986</v>
      </c>
      <c r="AP3972" s="0" t="s">
        <v>14987</v>
      </c>
      <c r="AQ3972" s="0" t="n">
        <v>9</v>
      </c>
      <c r="AR3972" s="0" t="n">
        <v>64</v>
      </c>
      <c r="AS3972" s="0" t="n">
        <v>32</v>
      </c>
      <c r="AU3972" s="0" t="n">
        <f aca="false">COUNTA($BA$3972:$EH$3972)</f>
        <v>38</v>
      </c>
      <c r="AV3972" s="0" t="n">
        <f aca="false">COUNTIF($BA$3972:$EH$3972,"D")</f>
        <v>10</v>
      </c>
      <c r="AW3972" s="0" t="n">
        <f aca="false">COUNTIF($BA$3972:$EH$3972,"R")</f>
        <v>1</v>
      </c>
      <c r="AX3972" s="0" t="n">
        <f aca="false">IF(BN3972="D",1,0)+IF(BO3972="D",1,0)+IF(BT3972="D",1,0)+IF(BU3972="D",1,0)+IF(BW3972="D",1,0)+IF(CC3972="D",1,0)+IF(CD3972="D",1,0)+IF(CE3972="D",1,0)+IF(CF3972="D",1,0)+IF(CL3972="D",1,0)+IF(CM3972="D",1,0)+IF(CQ3972="D",1,0)+IF(CR3972="D",1,0)+IF(CS3972="D",1,0)+IF(CW3972="D",1,0)+IF(CX3972="D",1,0)+IF(DD3972="D",1,0)+IF(DE3972="D",1,0)+IF(DJ3972="D",1,0)+IF(DK3972="D",1,0)+IF(DO3972="D",1,0)+IF(DP3972="D",1,0)+IF(DQ3972="D",1,0)+IF(DW3972="D",1,0)+IF(DZ3972="D",1,0)+IF(EH3972="D",1,0)</f>
        <v>5</v>
      </c>
      <c r="AY3972" s="0" t="n">
        <f aca="false">IF(DJ3972&lt;&gt;"",1,0)+IF(DK3972&lt;&gt;"",1,0)+IF(DM3972&lt;&gt;"",1,0)+IF(DO3972&lt;&gt;"",1,0)+IF(DP3972&lt;&gt;"",1,0)+IF(DQ3972&lt;&gt;"",1,0)+IF(DS3972&lt;&gt;"",1,0)+IF(DT3972&lt;&gt;"",1,0)+IF(DV3972&lt;&gt;"",1,0)+IF(DW3972&lt;&gt;"",1,0)+IF(DX3972&lt;&gt;"",1,0)+IF(DY3972&lt;&gt;"",1,0)+IF(DZ3972&lt;&gt;"",1,0)+IF(EB3972&lt;&gt;"",1,0)+IF(EC3972&lt;&gt;"",1,0)+IF(ED3972&lt;&gt;"",1,0)+IF(EG3972&lt;&gt;"",1,0)+IF(EH3972&lt;&gt;"",1,0)</f>
        <v>6</v>
      </c>
      <c r="AZ3972" s="0" t="n">
        <f aca="false">IF(EH3972&lt;&gt;"",1,0)</f>
        <v>1</v>
      </c>
      <c r="BB3972" s="0" t="s">
        <v>154</v>
      </c>
      <c r="BC3972" s="0" t="s">
        <v>155</v>
      </c>
      <c r="BD3972" s="0" t="s">
        <v>155</v>
      </c>
      <c r="BG3972" s="0" t="s">
        <v>155</v>
      </c>
      <c r="BH3972" s="0" t="s">
        <v>155</v>
      </c>
      <c r="BJ3972" s="0" t="s">
        <v>155</v>
      </c>
      <c r="BK3972" s="0" t="s">
        <v>155</v>
      </c>
      <c r="BL3972" s="0" t="s">
        <v>155</v>
      </c>
      <c r="BP3972" s="0" t="s">
        <v>155</v>
      </c>
      <c r="BR3972" s="0" t="s">
        <v>155</v>
      </c>
      <c r="BS3972" s="0" t="s">
        <v>155</v>
      </c>
      <c r="BY3972" s="0" t="s">
        <v>145</v>
      </c>
      <c r="CA3972" s="0" t="s">
        <v>155</v>
      </c>
      <c r="CK3972" s="0" t="s">
        <v>155</v>
      </c>
      <c r="CL3972" s="0" t="s">
        <v>145</v>
      </c>
      <c r="CN3972" s="0" t="s">
        <v>155</v>
      </c>
      <c r="CP3972" s="0" t="s">
        <v>155</v>
      </c>
      <c r="CQ3972" s="0" t="s">
        <v>145</v>
      </c>
      <c r="CU3972" s="0" t="s">
        <v>145</v>
      </c>
      <c r="CV3972" s="0" t="s">
        <v>155</v>
      </c>
      <c r="CY3972" s="0" t="s">
        <v>155</v>
      </c>
      <c r="CZ3972" s="0" t="s">
        <v>145</v>
      </c>
      <c r="DC3972" s="0" t="s">
        <v>155</v>
      </c>
      <c r="DD3972" s="0" t="s">
        <v>145</v>
      </c>
      <c r="DF3972" s="0" t="s">
        <v>155</v>
      </c>
      <c r="DI3972" s="0" t="s">
        <v>155</v>
      </c>
      <c r="DL3972" s="0" t="s">
        <v>155</v>
      </c>
      <c r="DM3972" s="0" t="s">
        <v>145</v>
      </c>
      <c r="DN3972" s="0" t="s">
        <v>155</v>
      </c>
      <c r="DR3972" s="0" t="s">
        <v>155</v>
      </c>
      <c r="DS3972" s="0" t="s">
        <v>145</v>
      </c>
      <c r="DU3972" s="0" t="s">
        <v>155</v>
      </c>
      <c r="DW3972" s="0" t="s">
        <v>145</v>
      </c>
      <c r="DX3972" s="0" t="s">
        <v>155</v>
      </c>
      <c r="EA3972" s="0" t="s">
        <v>155</v>
      </c>
      <c r="ED3972" s="0" t="s">
        <v>141</v>
      </c>
      <c r="EF3972" s="0" t="s">
        <v>155</v>
      </c>
      <c r="EH3972" s="0" t="s">
        <v>145</v>
      </c>
    </row>
    <row r="3973" customFormat="false" ht="15" hidden="false" customHeight="false" outlineLevel="0" collapsed="false">
      <c r="A3973" s="0" t="s">
        <v>15705</v>
      </c>
      <c r="B3973" s="0" t="n">
        <v>78</v>
      </c>
      <c r="C3973" s="0" t="n">
        <v>11305</v>
      </c>
      <c r="D3973" s="0" t="s">
        <v>5471</v>
      </c>
      <c r="E3973" s="0" t="s">
        <v>166</v>
      </c>
      <c r="F3973" s="0" t="str">
        <f aca="false">CONCATENATE(D3973," ",LEFT(H3973,4),"T=",AU3973,"D=",AV3973,"R=",AW3973,"M=",AX3973,"L=",AY3973,"B=",AZ3973)</f>
        <v>HORVATH T=29D=2R=1M=2L=1B=0</v>
      </c>
      <c r="G3973" s="0" t="s">
        <v>201</v>
      </c>
      <c r="I3973" s="0" t="s">
        <v>15706</v>
      </c>
      <c r="J3973" s="0" t="s">
        <v>15707</v>
      </c>
      <c r="K3973" s="0" t="s">
        <v>144</v>
      </c>
      <c r="M3973" s="0" t="s">
        <v>15700</v>
      </c>
      <c r="N3973" s="0" t="str">
        <f aca="false">RIGHT(M3973,LEN(M3973)-FIND(" ",M3973))</f>
        <v>GLENN DR NE</v>
      </c>
      <c r="P3973" s="0" t="s">
        <v>147</v>
      </c>
      <c r="Q3973" s="0" t="s">
        <v>148</v>
      </c>
      <c r="R3973" s="0" t="n">
        <v>44483</v>
      </c>
      <c r="AD3973" s="0" t="s">
        <v>149</v>
      </c>
      <c r="AE3973" s="0" t="s">
        <v>150</v>
      </c>
      <c r="AH3973" s="0" t="n">
        <v>14</v>
      </c>
      <c r="AI3973" s="0" t="n">
        <v>11</v>
      </c>
      <c r="AJ3973" s="0" t="s">
        <v>4175</v>
      </c>
      <c r="AM3973" s="0" t="s">
        <v>4176</v>
      </c>
      <c r="AN3973" s="0" t="s">
        <v>147</v>
      </c>
      <c r="AO3973" s="0" t="s">
        <v>14986</v>
      </c>
      <c r="AP3973" s="0" t="s">
        <v>14987</v>
      </c>
      <c r="AQ3973" s="0" t="n">
        <v>9</v>
      </c>
      <c r="AR3973" s="0" t="n">
        <v>64</v>
      </c>
      <c r="AS3973" s="0" t="n">
        <v>32</v>
      </c>
      <c r="AU3973" s="0" t="n">
        <f aca="false">COUNTA($BA$3973:$EH$3973)</f>
        <v>29</v>
      </c>
      <c r="AV3973" s="0" t="n">
        <f aca="false">COUNTIF($BA$3973:$EH$3973,"D")</f>
        <v>2</v>
      </c>
      <c r="AW3973" s="0" t="n">
        <f aca="false">COUNTIF($BA$3973:$EH$3973,"R")</f>
        <v>1</v>
      </c>
      <c r="AX3973" s="0" t="n">
        <f aca="false">IF(BN3973="D",1,0)+IF(BO3973="D",1,0)+IF(BT3973="D",1,0)+IF(BU3973="D",1,0)+IF(BW3973="D",1,0)+IF(CC3973="D",1,0)+IF(CD3973="D",1,0)+IF(CE3973="D",1,0)+IF(CF3973="D",1,0)+IF(CL3973="D",1,0)+IF(CM3973="D",1,0)+IF(CQ3973="D",1,0)+IF(CR3973="D",1,0)+IF(CS3973="D",1,0)+IF(CW3973="D",1,0)+IF(CX3973="D",1,0)+IF(DD3973="D",1,0)+IF(DE3973="D",1,0)+IF(DJ3973="D",1,0)+IF(DK3973="D",1,0)+IF(DO3973="D",1,0)+IF(DP3973="D",1,0)+IF(DQ3973="D",1,0)+IF(DW3973="D",1,0)+IF(DZ3973="D",1,0)+IF(EH3973="D",1,0)</f>
        <v>2</v>
      </c>
      <c r="AY3973" s="0" t="n">
        <f aca="false">IF(DJ3973&lt;&gt;"",1,0)+IF(DK3973&lt;&gt;"",1,0)+IF(DM3973&lt;&gt;"",1,0)+IF(DO3973&lt;&gt;"",1,0)+IF(DP3973&lt;&gt;"",1,0)+IF(DQ3973&lt;&gt;"",1,0)+IF(DS3973&lt;&gt;"",1,0)+IF(DT3973&lt;&gt;"",1,0)+IF(DV3973&lt;&gt;"",1,0)+IF(DW3973&lt;&gt;"",1,0)+IF(DX3973&lt;&gt;"",1,0)+IF(DY3973&lt;&gt;"",1,0)+IF(DZ3973&lt;&gt;"",1,0)+IF(EB3973&lt;&gt;"",1,0)+IF(EC3973&lt;&gt;"",1,0)+IF(ED3973&lt;&gt;"",1,0)+IF(EG3973&lt;&gt;"",1,0)+IF(EH3973&lt;&gt;"",1,0)</f>
        <v>1</v>
      </c>
      <c r="AZ3973" s="0" t="n">
        <f aca="false">IF(EH3973&lt;&gt;"",1,0)</f>
        <v>0</v>
      </c>
      <c r="BB3973" s="0" t="s">
        <v>154</v>
      </c>
      <c r="BC3973" s="0" t="s">
        <v>155</v>
      </c>
      <c r="BD3973" s="0" t="s">
        <v>155</v>
      </c>
      <c r="BF3973" s="0" t="s">
        <v>155</v>
      </c>
      <c r="BG3973" s="0" t="s">
        <v>155</v>
      </c>
      <c r="BH3973" s="0" t="s">
        <v>155</v>
      </c>
      <c r="BJ3973" s="0" t="s">
        <v>155</v>
      </c>
      <c r="BL3973" s="0" t="s">
        <v>155</v>
      </c>
      <c r="BP3973" s="0" t="s">
        <v>155</v>
      </c>
      <c r="BS3973" s="0" t="s">
        <v>155</v>
      </c>
      <c r="CA3973" s="0" t="s">
        <v>155</v>
      </c>
      <c r="CG3973" s="0" t="s">
        <v>155</v>
      </c>
      <c r="CK3973" s="0" t="s">
        <v>155</v>
      </c>
      <c r="CL3973" s="0" t="s">
        <v>145</v>
      </c>
      <c r="CN3973" s="0" t="s">
        <v>155</v>
      </c>
      <c r="CO3973" s="0" t="s">
        <v>141</v>
      </c>
      <c r="CP3973" s="0" t="s">
        <v>155</v>
      </c>
      <c r="CQ3973" s="0" t="s">
        <v>145</v>
      </c>
      <c r="CT3973" s="0" t="s">
        <v>155</v>
      </c>
      <c r="CV3973" s="0" t="s">
        <v>155</v>
      </c>
      <c r="CY3973" s="0" t="s">
        <v>155</v>
      </c>
      <c r="DC3973" s="0" t="s">
        <v>155</v>
      </c>
      <c r="DI3973" s="0" t="s">
        <v>155</v>
      </c>
      <c r="DL3973" s="0" t="s">
        <v>155</v>
      </c>
      <c r="DN3973" s="0" t="s">
        <v>155</v>
      </c>
      <c r="DU3973" s="0" t="s">
        <v>155</v>
      </c>
      <c r="DX3973" s="0" t="s">
        <v>155</v>
      </c>
      <c r="EA3973" s="0" t="s">
        <v>155</v>
      </c>
      <c r="EF3973" s="0" t="s">
        <v>155</v>
      </c>
    </row>
    <row r="3974" customFormat="false" ht="15" hidden="false" customHeight="false" outlineLevel="0" collapsed="false">
      <c r="A3974" s="0" t="s">
        <v>15708</v>
      </c>
      <c r="B3974" s="0" t="n">
        <v>78</v>
      </c>
      <c r="C3974" s="0" t="n">
        <v>127646</v>
      </c>
      <c r="D3974" s="0" t="s">
        <v>5471</v>
      </c>
      <c r="E3974" s="0" t="s">
        <v>1390</v>
      </c>
      <c r="F3974" s="0" t="str">
        <f aca="false">CONCATENATE(D3974," ",LEFT(H3974,4),"T=",AU3974,"D=",AV3974,"R=",AW3974,"M=",AX3974,"L=",AY3974,"B=",AZ3974)</f>
        <v>HORVATH T=31D=3R=1M=2L=1B=0</v>
      </c>
      <c r="G3974" s="0" t="s">
        <v>344</v>
      </c>
      <c r="I3974" s="0" t="s">
        <v>15709</v>
      </c>
      <c r="J3974" s="0" t="s">
        <v>15710</v>
      </c>
      <c r="K3974" s="0" t="s">
        <v>144</v>
      </c>
      <c r="M3974" s="0" t="s">
        <v>15700</v>
      </c>
      <c r="N3974" s="0" t="str">
        <f aca="false">RIGHT(M3974,LEN(M3974)-FIND(" ",M3974))</f>
        <v>GLENN DR NE</v>
      </c>
      <c r="P3974" s="0" t="s">
        <v>147</v>
      </c>
      <c r="Q3974" s="0" t="s">
        <v>148</v>
      </c>
      <c r="R3974" s="0" t="n">
        <v>44483</v>
      </c>
      <c r="AD3974" s="0" t="s">
        <v>149</v>
      </c>
      <c r="AE3974" s="0" t="s">
        <v>150</v>
      </c>
      <c r="AH3974" s="0" t="n">
        <v>14</v>
      </c>
      <c r="AI3974" s="0" t="n">
        <v>11</v>
      </c>
      <c r="AJ3974" s="0" t="s">
        <v>4175</v>
      </c>
      <c r="AM3974" s="0" t="s">
        <v>4176</v>
      </c>
      <c r="AN3974" s="0" t="s">
        <v>147</v>
      </c>
      <c r="AO3974" s="0" t="s">
        <v>14986</v>
      </c>
      <c r="AP3974" s="0" t="s">
        <v>14987</v>
      </c>
      <c r="AQ3974" s="0" t="n">
        <v>9</v>
      </c>
      <c r="AR3974" s="0" t="n">
        <v>64</v>
      </c>
      <c r="AS3974" s="0" t="n">
        <v>32</v>
      </c>
      <c r="AU3974" s="0" t="n">
        <f aca="false">COUNTA($BA$3974:$EH$3974)</f>
        <v>31</v>
      </c>
      <c r="AV3974" s="0" t="n">
        <f aca="false">COUNTIF($BA$3974:$EH$3974,"D")</f>
        <v>3</v>
      </c>
      <c r="AW3974" s="0" t="n">
        <f aca="false">COUNTIF($BA$3974:$EH$3974,"R")</f>
        <v>1</v>
      </c>
      <c r="AX3974" s="0" t="n">
        <f aca="false">IF(BN3974="D",1,0)+IF(BO3974="D",1,0)+IF(BT3974="D",1,0)+IF(BU3974="D",1,0)+IF(BW3974="D",1,0)+IF(CC3974="D",1,0)+IF(CD3974="D",1,0)+IF(CE3974="D",1,0)+IF(CF3974="D",1,0)+IF(CL3974="D",1,0)+IF(CM3974="D",1,0)+IF(CQ3974="D",1,0)+IF(CR3974="D",1,0)+IF(CS3974="D",1,0)+IF(CW3974="D",1,0)+IF(CX3974="D",1,0)+IF(DD3974="D",1,0)+IF(DE3974="D",1,0)+IF(DJ3974="D",1,0)+IF(DK3974="D",1,0)+IF(DO3974="D",1,0)+IF(DP3974="D",1,0)+IF(DQ3974="D",1,0)+IF(DW3974="D",1,0)+IF(DZ3974="D",1,0)+IF(EH3974="D",1,0)</f>
        <v>2</v>
      </c>
      <c r="AY3974" s="0" t="n">
        <f aca="false">IF(DJ3974&lt;&gt;"",1,0)+IF(DK3974&lt;&gt;"",1,0)+IF(DM3974&lt;&gt;"",1,0)+IF(DO3974&lt;&gt;"",1,0)+IF(DP3974&lt;&gt;"",1,0)+IF(DQ3974&lt;&gt;"",1,0)+IF(DS3974&lt;&gt;"",1,0)+IF(DT3974&lt;&gt;"",1,0)+IF(DV3974&lt;&gt;"",1,0)+IF(DW3974&lt;&gt;"",1,0)+IF(DX3974&lt;&gt;"",1,0)+IF(DY3974&lt;&gt;"",1,0)+IF(DZ3974&lt;&gt;"",1,0)+IF(EB3974&lt;&gt;"",1,0)+IF(EC3974&lt;&gt;"",1,0)+IF(ED3974&lt;&gt;"",1,0)+IF(EG3974&lt;&gt;"",1,0)+IF(EH3974&lt;&gt;"",1,0)</f>
        <v>1</v>
      </c>
      <c r="AZ3974" s="0" t="n">
        <f aca="false">IF(EH3974&lt;&gt;"",1,0)</f>
        <v>0</v>
      </c>
      <c r="BB3974" s="0" t="s">
        <v>154</v>
      </c>
      <c r="BC3974" s="0" t="s">
        <v>155</v>
      </c>
      <c r="BD3974" s="0" t="s">
        <v>155</v>
      </c>
      <c r="BF3974" s="0" t="s">
        <v>155</v>
      </c>
      <c r="BG3974" s="0" t="s">
        <v>155</v>
      </c>
      <c r="BH3974" s="0" t="s">
        <v>155</v>
      </c>
      <c r="BJ3974" s="0" t="s">
        <v>155</v>
      </c>
      <c r="BK3974" s="0" t="s">
        <v>155</v>
      </c>
      <c r="BP3974" s="0" t="s">
        <v>155</v>
      </c>
      <c r="BS3974" s="0" t="s">
        <v>155</v>
      </c>
      <c r="BV3974" s="0" t="s">
        <v>155</v>
      </c>
      <c r="BY3974" s="0" t="s">
        <v>145</v>
      </c>
      <c r="CA3974" s="0" t="s">
        <v>155</v>
      </c>
      <c r="CG3974" s="0" t="s">
        <v>155</v>
      </c>
      <c r="CK3974" s="0" t="s">
        <v>155</v>
      </c>
      <c r="CL3974" s="0" t="s">
        <v>145</v>
      </c>
      <c r="CN3974" s="0" t="s">
        <v>155</v>
      </c>
      <c r="CO3974" s="0" t="s">
        <v>141</v>
      </c>
      <c r="CP3974" s="0" t="s">
        <v>155</v>
      </c>
      <c r="CQ3974" s="0" t="s">
        <v>145</v>
      </c>
      <c r="CT3974" s="0" t="s">
        <v>155</v>
      </c>
      <c r="CV3974" s="0" t="s">
        <v>155</v>
      </c>
      <c r="CY3974" s="0" t="s">
        <v>155</v>
      </c>
      <c r="DC3974" s="0" t="s">
        <v>155</v>
      </c>
      <c r="DI3974" s="0" t="s">
        <v>155</v>
      </c>
      <c r="DL3974" s="0" t="s">
        <v>155</v>
      </c>
      <c r="DN3974" s="0" t="s">
        <v>155</v>
      </c>
      <c r="DU3974" s="0" t="s">
        <v>155</v>
      </c>
      <c r="DX3974" s="0" t="s">
        <v>155</v>
      </c>
      <c r="EA3974" s="0" t="s">
        <v>155</v>
      </c>
      <c r="EF3974" s="0" t="s">
        <v>155</v>
      </c>
    </row>
    <row r="3975" customFormat="false" ht="15" hidden="false" customHeight="false" outlineLevel="0" collapsed="false">
      <c r="A3975" s="0" t="s">
        <v>15711</v>
      </c>
      <c r="B3975" s="0" t="n">
        <v>78</v>
      </c>
      <c r="C3975" s="0" t="n">
        <v>257807</v>
      </c>
      <c r="D3975" s="0" t="s">
        <v>10276</v>
      </c>
      <c r="E3975" s="0" t="s">
        <v>254</v>
      </c>
      <c r="F3975" s="0" t="str">
        <f aca="false">CONCATENATE(D3975," ",LEFT(H3975,4),"T=",AU3975,"D=",AV3975,"R=",AW3975,"M=",AX3975,"L=",AY3975,"B=",AZ3975)</f>
        <v>KERIOTIS T=49D=16R=0M=6L=8B=1</v>
      </c>
      <c r="I3975" s="0" t="s">
        <v>15712</v>
      </c>
      <c r="J3975" s="0" t="s">
        <v>14605</v>
      </c>
      <c r="K3975" s="0" t="s">
        <v>144</v>
      </c>
      <c r="L3975" s="0" t="s">
        <v>145</v>
      </c>
      <c r="M3975" s="0" t="s">
        <v>15713</v>
      </c>
      <c r="N3975" s="0" t="str">
        <f aca="false">RIGHT(M3975,LEN(M3975)-FIND(" ",M3975))</f>
        <v>GLENN DR NE</v>
      </c>
      <c r="P3975" s="0" t="s">
        <v>147</v>
      </c>
      <c r="Q3975" s="0" t="s">
        <v>148</v>
      </c>
      <c r="R3975" s="0" t="n">
        <v>44483</v>
      </c>
      <c r="AD3975" s="0" t="s">
        <v>149</v>
      </c>
      <c r="AE3975" s="0" t="s">
        <v>150</v>
      </c>
      <c r="AH3975" s="0" t="n">
        <v>14</v>
      </c>
      <c r="AI3975" s="0" t="n">
        <v>11</v>
      </c>
      <c r="AJ3975" s="0" t="s">
        <v>4175</v>
      </c>
      <c r="AM3975" s="0" t="s">
        <v>4176</v>
      </c>
      <c r="AN3975" s="0" t="s">
        <v>147</v>
      </c>
      <c r="AO3975" s="0" t="s">
        <v>14986</v>
      </c>
      <c r="AP3975" s="0" t="s">
        <v>14987</v>
      </c>
      <c r="AQ3975" s="0" t="n">
        <v>9</v>
      </c>
      <c r="AR3975" s="0" t="n">
        <v>64</v>
      </c>
      <c r="AS3975" s="0" t="n">
        <v>32</v>
      </c>
      <c r="AU3975" s="0" t="n">
        <f aca="false">COUNTA($BA$3975:$EH$3975)</f>
        <v>49</v>
      </c>
      <c r="AV3975" s="0" t="n">
        <f aca="false">COUNTIF($BA$3975:$EH$3975,"D")</f>
        <v>16</v>
      </c>
      <c r="AW3975" s="0" t="n">
        <f aca="false">COUNTIF($BA$3975:$EH$3975,"R")</f>
        <v>0</v>
      </c>
      <c r="AX3975" s="0" t="n">
        <f aca="false">IF(BN3975="D",1,0)+IF(BO3975="D",1,0)+IF(BT3975="D",1,0)+IF(BU3975="D",1,0)+IF(BW3975="D",1,0)+IF(CC3975="D",1,0)+IF(CD3975="D",1,0)+IF(CE3975="D",1,0)+IF(CF3975="D",1,0)+IF(CL3975="D",1,0)+IF(CM3975="D",1,0)+IF(CQ3975="D",1,0)+IF(CR3975="D",1,0)+IF(CS3975="D",1,0)+IF(CW3975="D",1,0)+IF(CX3975="D",1,0)+IF(DD3975="D",1,0)+IF(DE3975="D",1,0)+IF(DJ3975="D",1,0)+IF(DK3975="D",1,0)+IF(DO3975="D",1,0)+IF(DP3975="D",1,0)+IF(DQ3975="D",1,0)+IF(DW3975="D",1,0)+IF(DZ3975="D",1,0)+IF(EH3975="D",1,0)</f>
        <v>6</v>
      </c>
      <c r="AY3975" s="0" t="n">
        <f aca="false">IF(DJ3975&lt;&gt;"",1,0)+IF(DK3975&lt;&gt;"",1,0)+IF(DM3975&lt;&gt;"",1,0)+IF(DO3975&lt;&gt;"",1,0)+IF(DP3975&lt;&gt;"",1,0)+IF(DQ3975&lt;&gt;"",1,0)+IF(DS3975&lt;&gt;"",1,0)+IF(DT3975&lt;&gt;"",1,0)+IF(DV3975&lt;&gt;"",1,0)+IF(DW3975&lt;&gt;"",1,0)+IF(DX3975&lt;&gt;"",1,0)+IF(DY3975&lt;&gt;"",1,0)+IF(DZ3975&lt;&gt;"",1,0)+IF(EB3975&lt;&gt;"",1,0)+IF(EC3975&lt;&gt;"",1,0)+IF(ED3975&lt;&gt;"",1,0)+IF(EG3975&lt;&gt;"",1,0)+IF(EH3975&lt;&gt;"",1,0)</f>
        <v>8</v>
      </c>
      <c r="AZ3975" s="0" t="n">
        <f aca="false">IF(EH3975&lt;&gt;"",1,0)</f>
        <v>1</v>
      </c>
      <c r="BB3975" s="0" t="s">
        <v>154</v>
      </c>
      <c r="BC3975" s="0" t="s">
        <v>155</v>
      </c>
      <c r="BD3975" s="0" t="s">
        <v>155</v>
      </c>
      <c r="BE3975" s="0" t="s">
        <v>155</v>
      </c>
      <c r="BF3975" s="0" t="s">
        <v>155</v>
      </c>
      <c r="BG3975" s="0" t="s">
        <v>155</v>
      </c>
      <c r="BH3975" s="0" t="s">
        <v>155</v>
      </c>
      <c r="BI3975" s="0" t="s">
        <v>155</v>
      </c>
      <c r="BJ3975" s="0" t="s">
        <v>155</v>
      </c>
      <c r="BK3975" s="0" t="s">
        <v>155</v>
      </c>
      <c r="BL3975" s="0" t="s">
        <v>155</v>
      </c>
      <c r="BP3975" s="0" t="s">
        <v>155</v>
      </c>
      <c r="BR3975" s="0" t="s">
        <v>155</v>
      </c>
      <c r="BS3975" s="0" t="s">
        <v>155</v>
      </c>
      <c r="BV3975" s="0" t="s">
        <v>155</v>
      </c>
      <c r="BY3975" s="0" t="s">
        <v>145</v>
      </c>
      <c r="CA3975" s="0" t="s">
        <v>155</v>
      </c>
      <c r="CC3975" s="0" t="s">
        <v>145</v>
      </c>
      <c r="CG3975" s="0" t="s">
        <v>155</v>
      </c>
      <c r="CH3975" s="0" t="s">
        <v>145</v>
      </c>
      <c r="CK3975" s="0" t="s">
        <v>155</v>
      </c>
      <c r="CL3975" s="0" t="s">
        <v>145</v>
      </c>
      <c r="CN3975" s="0" t="s">
        <v>155</v>
      </c>
      <c r="CO3975" s="0" t="s">
        <v>145</v>
      </c>
      <c r="CP3975" s="0" t="s">
        <v>155</v>
      </c>
      <c r="CT3975" s="0" t="s">
        <v>155</v>
      </c>
      <c r="CU3975" s="0" t="s">
        <v>145</v>
      </c>
      <c r="CV3975" s="0" t="s">
        <v>155</v>
      </c>
      <c r="CW3975" s="0" t="s">
        <v>145</v>
      </c>
      <c r="CY3975" s="0" t="s">
        <v>155</v>
      </c>
      <c r="CZ3975" s="0" t="s">
        <v>145</v>
      </c>
      <c r="DC3975" s="0" t="s">
        <v>155</v>
      </c>
      <c r="DF3975" s="0" t="s">
        <v>155</v>
      </c>
      <c r="DG3975" s="0" t="s">
        <v>145</v>
      </c>
      <c r="DI3975" s="0" t="s">
        <v>155</v>
      </c>
      <c r="DJ3975" s="0" t="s">
        <v>145</v>
      </c>
      <c r="DL3975" s="0" t="s">
        <v>155</v>
      </c>
      <c r="DM3975" s="0" t="s">
        <v>145</v>
      </c>
      <c r="DN3975" s="0" t="s">
        <v>155</v>
      </c>
      <c r="DR3975" s="0" t="s">
        <v>155</v>
      </c>
      <c r="DS3975" s="0" t="s">
        <v>145</v>
      </c>
      <c r="DT3975" s="0" t="s">
        <v>145</v>
      </c>
      <c r="DU3975" s="0" t="s">
        <v>155</v>
      </c>
      <c r="DW3975" s="0" t="s">
        <v>145</v>
      </c>
      <c r="DX3975" s="0" t="s">
        <v>155</v>
      </c>
      <c r="EA3975" s="0" t="s">
        <v>155</v>
      </c>
      <c r="ED3975" s="0" t="s">
        <v>145</v>
      </c>
      <c r="EF3975" s="0" t="s">
        <v>155</v>
      </c>
      <c r="EH3975" s="0" t="s">
        <v>145</v>
      </c>
    </row>
    <row r="3976" customFormat="false" ht="15" hidden="false" customHeight="false" outlineLevel="0" collapsed="false">
      <c r="A3976" s="0" t="s">
        <v>15714</v>
      </c>
      <c r="B3976" s="0" t="n">
        <v>78</v>
      </c>
      <c r="C3976" s="0" t="n">
        <v>459645</v>
      </c>
      <c r="D3976" s="0" t="s">
        <v>5018</v>
      </c>
      <c r="E3976" s="0" t="s">
        <v>1083</v>
      </c>
      <c r="F3976" s="0" t="str">
        <f aca="false">CONCATENATE(D3976," ",LEFT(H3976,4),"T=",AU3976,"D=",AV3976,"R=",AW3976,"M=",AX3976,"L=",AY3976,"B=",AZ3976)</f>
        <v>HILL T=6D=0R=1M=0L=1B=0</v>
      </c>
      <c r="G3976" s="0" t="s">
        <v>5122</v>
      </c>
      <c r="I3976" s="0" t="s">
        <v>15715</v>
      </c>
      <c r="J3976" s="0" t="s">
        <v>15716</v>
      </c>
      <c r="K3976" s="0" t="s">
        <v>144</v>
      </c>
      <c r="L3976" s="0" t="s">
        <v>141</v>
      </c>
      <c r="M3976" s="0" t="s">
        <v>15674</v>
      </c>
      <c r="N3976" s="0" t="str">
        <f aca="false">RIGHT(M3976,LEN(M3976)-FIND(" ",M3976))</f>
        <v>NORTH RD NE</v>
      </c>
      <c r="P3976" s="0" t="s">
        <v>147</v>
      </c>
      <c r="Q3976" s="0" t="s">
        <v>148</v>
      </c>
      <c r="R3976" s="0" t="n">
        <v>44483</v>
      </c>
      <c r="AD3976" s="0" t="s">
        <v>149</v>
      </c>
      <c r="AE3976" s="0" t="s">
        <v>150</v>
      </c>
      <c r="AH3976" s="0" t="n">
        <v>14</v>
      </c>
      <c r="AI3976" s="0" t="n">
        <v>11</v>
      </c>
      <c r="AJ3976" s="0" t="s">
        <v>4175</v>
      </c>
      <c r="AM3976" s="0" t="s">
        <v>4176</v>
      </c>
      <c r="AN3976" s="0" t="s">
        <v>147</v>
      </c>
      <c r="AO3976" s="0" t="s">
        <v>14986</v>
      </c>
      <c r="AP3976" s="0" t="s">
        <v>14987</v>
      </c>
      <c r="AQ3976" s="0" t="n">
        <v>9</v>
      </c>
      <c r="AR3976" s="0" t="n">
        <v>64</v>
      </c>
      <c r="AS3976" s="0" t="n">
        <v>32</v>
      </c>
      <c r="AU3976" s="0" t="n">
        <f aca="false">COUNTA($BA$3976:$EH$3976)</f>
        <v>6</v>
      </c>
      <c r="AV3976" s="0" t="n">
        <f aca="false">COUNTIF($BA$3976:$EH$3976,"D")</f>
        <v>0</v>
      </c>
      <c r="AW3976" s="0" t="n">
        <f aca="false">COUNTIF($BA$3976:$EH$3976,"R")</f>
        <v>1</v>
      </c>
      <c r="AX3976" s="0" t="n">
        <f aca="false">IF(BN3976="D",1,0)+IF(BO3976="D",1,0)+IF(BT3976="D",1,0)+IF(BU3976="D",1,0)+IF(BW3976="D",1,0)+IF(CC3976="D",1,0)+IF(CD3976="D",1,0)+IF(CE3976="D",1,0)+IF(CF3976="D",1,0)+IF(CL3976="D",1,0)+IF(CM3976="D",1,0)+IF(CQ3976="D",1,0)+IF(CR3976="D",1,0)+IF(CS3976="D",1,0)+IF(CW3976="D",1,0)+IF(CX3976="D",1,0)+IF(DD3976="D",1,0)+IF(DE3976="D",1,0)+IF(DJ3976="D",1,0)+IF(DK3976="D",1,0)+IF(DO3976="D",1,0)+IF(DP3976="D",1,0)+IF(DQ3976="D",1,0)+IF(DW3976="D",1,0)+IF(DZ3976="D",1,0)+IF(EH3976="D",1,0)</f>
        <v>0</v>
      </c>
      <c r="AY3976" s="0" t="n">
        <f aca="false">IF(DJ3976&lt;&gt;"",1,0)+IF(DK3976&lt;&gt;"",1,0)+IF(DM3976&lt;&gt;"",1,0)+IF(DO3976&lt;&gt;"",1,0)+IF(DP3976&lt;&gt;"",1,0)+IF(DQ3976&lt;&gt;"",1,0)+IF(DS3976&lt;&gt;"",1,0)+IF(DT3976&lt;&gt;"",1,0)+IF(DV3976&lt;&gt;"",1,0)+IF(DW3976&lt;&gt;"",1,0)+IF(DX3976&lt;&gt;"",1,0)+IF(DY3976&lt;&gt;"",1,0)+IF(DZ3976&lt;&gt;"",1,0)+IF(EB3976&lt;&gt;"",1,0)+IF(EC3976&lt;&gt;"",1,0)+IF(ED3976&lt;&gt;"",1,0)+IF(EG3976&lt;&gt;"",1,0)+IF(EH3976&lt;&gt;"",1,0)</f>
        <v>1</v>
      </c>
      <c r="AZ3976" s="0" t="n">
        <f aca="false">IF(EH3976&lt;&gt;"",1,0)</f>
        <v>0</v>
      </c>
      <c r="BB3976" s="0" t="s">
        <v>154</v>
      </c>
      <c r="CP3976" s="0" t="s">
        <v>155</v>
      </c>
      <c r="DR3976" s="0" t="s">
        <v>155</v>
      </c>
      <c r="DS3976" s="0" t="s">
        <v>141</v>
      </c>
      <c r="EA3976" s="0" t="s">
        <v>155</v>
      </c>
      <c r="EF3976" s="0" t="s">
        <v>155</v>
      </c>
    </row>
    <row r="3977" customFormat="false" ht="15" hidden="false" customHeight="false" outlineLevel="0" collapsed="false">
      <c r="A3977" s="0" t="s">
        <v>15717</v>
      </c>
      <c r="B3977" s="0" t="n">
        <v>78</v>
      </c>
      <c r="C3977" s="0" t="n">
        <v>459644</v>
      </c>
      <c r="D3977" s="0" t="s">
        <v>15718</v>
      </c>
      <c r="E3977" s="0" t="s">
        <v>1117</v>
      </c>
      <c r="F3977" s="0" t="str">
        <f aca="false">CONCATENATE(D3977," ",LEFT(H3977,4),"T=",AU3977,"D=",AV3977,"R=",AW3977,"M=",AX3977,"L=",AY3977,"B=",AZ3977)</f>
        <v>SIRACKI T=4D=2R=0M=0L=2B=0</v>
      </c>
      <c r="I3977" s="0" t="s">
        <v>15719</v>
      </c>
      <c r="J3977" s="0" t="s">
        <v>5704</v>
      </c>
      <c r="K3977" s="0" t="s">
        <v>144</v>
      </c>
      <c r="L3977" s="0" t="s">
        <v>145</v>
      </c>
      <c r="M3977" s="0" t="s">
        <v>15674</v>
      </c>
      <c r="N3977" s="0" t="str">
        <f aca="false">RIGHT(M3977,LEN(M3977)-FIND(" ",M3977))</f>
        <v>NORTH RD NE</v>
      </c>
      <c r="P3977" s="0" t="s">
        <v>147</v>
      </c>
      <c r="Q3977" s="0" t="s">
        <v>148</v>
      </c>
      <c r="R3977" s="0" t="n">
        <v>44483</v>
      </c>
      <c r="AD3977" s="0" t="s">
        <v>149</v>
      </c>
      <c r="AE3977" s="0" t="s">
        <v>150</v>
      </c>
      <c r="AH3977" s="0" t="n">
        <v>14</v>
      </c>
      <c r="AI3977" s="0" t="n">
        <v>11</v>
      </c>
      <c r="AJ3977" s="0" t="s">
        <v>4175</v>
      </c>
      <c r="AM3977" s="0" t="s">
        <v>4176</v>
      </c>
      <c r="AN3977" s="0" t="s">
        <v>147</v>
      </c>
      <c r="AO3977" s="0" t="s">
        <v>14986</v>
      </c>
      <c r="AP3977" s="0" t="s">
        <v>14987</v>
      </c>
      <c r="AQ3977" s="0" t="n">
        <v>9</v>
      </c>
      <c r="AR3977" s="0" t="n">
        <v>64</v>
      </c>
      <c r="AS3977" s="0" t="n">
        <v>32</v>
      </c>
      <c r="AU3977" s="0" t="n">
        <f aca="false">COUNTA($BA$3977:$EH$3977)</f>
        <v>4</v>
      </c>
      <c r="AV3977" s="0" t="n">
        <f aca="false">COUNTIF($BA$3977:$EH$3977,"D")</f>
        <v>2</v>
      </c>
      <c r="AW3977" s="0" t="n">
        <f aca="false">COUNTIF($BA$3977:$EH$3977,"R")</f>
        <v>0</v>
      </c>
      <c r="AX3977" s="0" t="n">
        <f aca="false">IF(BN3977="D",1,0)+IF(BO3977="D",1,0)+IF(BT3977="D",1,0)+IF(BU3977="D",1,0)+IF(BW3977="D",1,0)+IF(CC3977="D",1,0)+IF(CD3977="D",1,0)+IF(CE3977="D",1,0)+IF(CF3977="D",1,0)+IF(CL3977="D",1,0)+IF(CM3977="D",1,0)+IF(CQ3977="D",1,0)+IF(CR3977="D",1,0)+IF(CS3977="D",1,0)+IF(CW3977="D",1,0)+IF(CX3977="D",1,0)+IF(DD3977="D",1,0)+IF(DE3977="D",1,0)+IF(DJ3977="D",1,0)+IF(DK3977="D",1,0)+IF(DO3977="D",1,0)+IF(DP3977="D",1,0)+IF(DQ3977="D",1,0)+IF(DW3977="D",1,0)+IF(DZ3977="D",1,0)+IF(EH3977="D",1,0)</f>
        <v>0</v>
      </c>
      <c r="AY3977" s="0" t="n">
        <f aca="false">IF(DJ3977&lt;&gt;"",1,0)+IF(DK3977&lt;&gt;"",1,0)+IF(DM3977&lt;&gt;"",1,0)+IF(DO3977&lt;&gt;"",1,0)+IF(DP3977&lt;&gt;"",1,0)+IF(DQ3977&lt;&gt;"",1,0)+IF(DS3977&lt;&gt;"",1,0)+IF(DT3977&lt;&gt;"",1,0)+IF(DV3977&lt;&gt;"",1,0)+IF(DW3977&lt;&gt;"",1,0)+IF(DX3977&lt;&gt;"",1,0)+IF(DY3977&lt;&gt;"",1,0)+IF(DZ3977&lt;&gt;"",1,0)+IF(EB3977&lt;&gt;"",1,0)+IF(EC3977&lt;&gt;"",1,0)+IF(ED3977&lt;&gt;"",1,0)+IF(EG3977&lt;&gt;"",1,0)+IF(EH3977&lt;&gt;"",1,0)</f>
        <v>2</v>
      </c>
      <c r="AZ3977" s="0" t="n">
        <f aca="false">IF(EH3977&lt;&gt;"",1,0)</f>
        <v>0</v>
      </c>
      <c r="BB3977" s="0" t="s">
        <v>154</v>
      </c>
      <c r="DR3977" s="0" t="s">
        <v>155</v>
      </c>
      <c r="DS3977" s="0" t="s">
        <v>145</v>
      </c>
      <c r="DT3977" s="0" t="s">
        <v>145</v>
      </c>
    </row>
    <row r="3978" customFormat="false" ht="15" hidden="false" customHeight="false" outlineLevel="0" collapsed="false">
      <c r="A3978" s="0" t="s">
        <v>15720</v>
      </c>
      <c r="B3978" s="0" t="n">
        <v>78</v>
      </c>
      <c r="C3978" s="0" t="n">
        <v>438817</v>
      </c>
      <c r="D3978" s="0" t="s">
        <v>15721</v>
      </c>
      <c r="E3978" s="0" t="s">
        <v>1478</v>
      </c>
      <c r="F3978" s="0" t="str">
        <f aca="false">CONCATENATE(D3978," ",LEFT(H3978,4),"T=",AU3978,"D=",AV3978,"R=",AW3978,"M=",AX3978,"L=",AY3978,"B=",AZ3978)</f>
        <v>KRAML MURRAY T=5D=0R=0M=0L=1B=0</v>
      </c>
      <c r="G3978" s="0" t="s">
        <v>11395</v>
      </c>
      <c r="I3978" s="0" t="s">
        <v>15722</v>
      </c>
      <c r="J3978" s="0" t="s">
        <v>2594</v>
      </c>
      <c r="K3978" s="0" t="s">
        <v>144</v>
      </c>
      <c r="M3978" s="0" t="s">
        <v>15723</v>
      </c>
      <c r="N3978" s="0" t="str">
        <f aca="false">RIGHT(M3978,LEN(M3978)-FIND(" ",M3978))</f>
        <v>DARTMOOR DR NE</v>
      </c>
      <c r="P3978" s="0" t="s">
        <v>147</v>
      </c>
      <c r="Q3978" s="0" t="s">
        <v>148</v>
      </c>
      <c r="R3978" s="0" t="n">
        <v>44483</v>
      </c>
      <c r="AD3978" s="0" t="s">
        <v>149</v>
      </c>
      <c r="AE3978" s="0" t="s">
        <v>150</v>
      </c>
      <c r="AH3978" s="0" t="n">
        <v>14</v>
      </c>
      <c r="AI3978" s="0" t="n">
        <v>11</v>
      </c>
      <c r="AJ3978" s="0" t="s">
        <v>4175</v>
      </c>
      <c r="AM3978" s="0" t="s">
        <v>4176</v>
      </c>
      <c r="AN3978" s="0" t="s">
        <v>147</v>
      </c>
      <c r="AO3978" s="0" t="s">
        <v>14986</v>
      </c>
      <c r="AP3978" s="0" t="s">
        <v>14987</v>
      </c>
      <c r="AQ3978" s="0" t="n">
        <v>9</v>
      </c>
      <c r="AR3978" s="0" t="n">
        <v>64</v>
      </c>
      <c r="AS3978" s="0" t="n">
        <v>32</v>
      </c>
      <c r="AU3978" s="0" t="n">
        <f aca="false">COUNTA($BA$3978:$EH$3978)</f>
        <v>5</v>
      </c>
      <c r="AV3978" s="0" t="n">
        <f aca="false">COUNTIF($BA$3978:$EH$3978,"D")</f>
        <v>0</v>
      </c>
      <c r="AW3978" s="0" t="n">
        <f aca="false">COUNTIF($BA$3978:$EH$3978,"R")</f>
        <v>0</v>
      </c>
      <c r="AX3978" s="0" t="n">
        <f aca="false">IF(BN3978="D",1,0)+IF(BO3978="D",1,0)+IF(BT3978="D",1,0)+IF(BU3978="D",1,0)+IF(BW3978="D",1,0)+IF(CC3978="D",1,0)+IF(CD3978="D",1,0)+IF(CE3978="D",1,0)+IF(CF3978="D",1,0)+IF(CL3978="D",1,0)+IF(CM3978="D",1,0)+IF(CQ3978="D",1,0)+IF(CR3978="D",1,0)+IF(CS3978="D",1,0)+IF(CW3978="D",1,0)+IF(CX3978="D",1,0)+IF(DD3978="D",1,0)+IF(DE3978="D",1,0)+IF(DJ3978="D",1,0)+IF(DK3978="D",1,0)+IF(DO3978="D",1,0)+IF(DP3978="D",1,0)+IF(DQ3978="D",1,0)+IF(DW3978="D",1,0)+IF(DZ3978="D",1,0)+IF(EH3978="D",1,0)</f>
        <v>0</v>
      </c>
      <c r="AY3978" s="0" t="n">
        <f aca="false">IF(DJ3978&lt;&gt;"",1,0)+IF(DK3978&lt;&gt;"",1,0)+IF(DM3978&lt;&gt;"",1,0)+IF(DO3978&lt;&gt;"",1,0)+IF(DP3978&lt;&gt;"",1,0)+IF(DQ3978&lt;&gt;"",1,0)+IF(DS3978&lt;&gt;"",1,0)+IF(DT3978&lt;&gt;"",1,0)+IF(DV3978&lt;&gt;"",1,0)+IF(DW3978&lt;&gt;"",1,0)+IF(DX3978&lt;&gt;"",1,0)+IF(DY3978&lt;&gt;"",1,0)+IF(DZ3978&lt;&gt;"",1,0)+IF(EB3978&lt;&gt;"",1,0)+IF(EC3978&lt;&gt;"",1,0)+IF(ED3978&lt;&gt;"",1,0)+IF(EG3978&lt;&gt;"",1,0)+IF(EH3978&lt;&gt;"",1,0)</f>
        <v>1</v>
      </c>
      <c r="AZ3978" s="0" t="n">
        <f aca="false">IF(EH3978&lt;&gt;"",1,0)</f>
        <v>0</v>
      </c>
      <c r="BB3978" s="0" t="s">
        <v>154</v>
      </c>
      <c r="DN3978" s="0" t="s">
        <v>155</v>
      </c>
      <c r="DU3978" s="0" t="s">
        <v>155</v>
      </c>
      <c r="DX3978" s="0" t="s">
        <v>155</v>
      </c>
      <c r="EF3978" s="0" t="s">
        <v>155</v>
      </c>
    </row>
    <row r="3979" customFormat="false" ht="15" hidden="false" customHeight="false" outlineLevel="0" collapsed="false">
      <c r="A3979" s="0" t="s">
        <v>15724</v>
      </c>
      <c r="B3979" s="0" t="n">
        <v>78</v>
      </c>
      <c r="C3979" s="0" t="n">
        <v>375132</v>
      </c>
      <c r="D3979" s="0" t="s">
        <v>15725</v>
      </c>
      <c r="E3979" s="0" t="s">
        <v>1446</v>
      </c>
      <c r="F3979" s="0" t="str">
        <f aca="false">CONCATENATE(D3979," ",LEFT(H3979,4),"T=",AU3979,"D=",AV3979,"R=",AW3979,"M=",AX3979,"L=",AY3979,"B=",AZ3979)</f>
        <v>HAESSLY T=23D=5R=0M=1L=4B=1</v>
      </c>
      <c r="G3979" s="0" t="s">
        <v>482</v>
      </c>
      <c r="I3979" s="0" t="s">
        <v>13664</v>
      </c>
      <c r="J3979" s="0" t="s">
        <v>4018</v>
      </c>
      <c r="K3979" s="0" t="s">
        <v>144</v>
      </c>
      <c r="L3979" s="0" t="s">
        <v>145</v>
      </c>
      <c r="M3979" s="0" t="s">
        <v>15726</v>
      </c>
      <c r="N3979" s="0" t="str">
        <f aca="false">RIGHT(M3979,LEN(M3979)-FIND(" ",M3979))</f>
        <v>WILLOW BROOK DR NE</v>
      </c>
      <c r="P3979" s="0" t="s">
        <v>147</v>
      </c>
      <c r="Q3979" s="0" t="s">
        <v>148</v>
      </c>
      <c r="R3979" s="0" t="n">
        <v>44483</v>
      </c>
      <c r="AD3979" s="0" t="s">
        <v>149</v>
      </c>
      <c r="AE3979" s="0" t="s">
        <v>150</v>
      </c>
      <c r="AH3979" s="0" t="n">
        <v>14</v>
      </c>
      <c r="AI3979" s="0" t="n">
        <v>11</v>
      </c>
      <c r="AJ3979" s="0" t="s">
        <v>4175</v>
      </c>
      <c r="AM3979" s="0" t="s">
        <v>4176</v>
      </c>
      <c r="AN3979" s="0" t="s">
        <v>147</v>
      </c>
      <c r="AO3979" s="0" t="s">
        <v>14986</v>
      </c>
      <c r="AP3979" s="0" t="s">
        <v>14987</v>
      </c>
      <c r="AQ3979" s="0" t="n">
        <v>9</v>
      </c>
      <c r="AR3979" s="0" t="n">
        <v>64</v>
      </c>
      <c r="AS3979" s="0" t="n">
        <v>32</v>
      </c>
      <c r="AU3979" s="0" t="n">
        <f aca="false">COUNTA($BA$3979:$EH$3979)</f>
        <v>23</v>
      </c>
      <c r="AV3979" s="0" t="n">
        <f aca="false">COUNTIF($BA$3979:$EH$3979,"D")</f>
        <v>5</v>
      </c>
      <c r="AW3979" s="0" t="n">
        <f aca="false">COUNTIF($BA$3979:$EH$3979,"R")</f>
        <v>0</v>
      </c>
      <c r="AX3979" s="0" t="n">
        <f aca="false">IF(BN3979="D",1,0)+IF(BO3979="D",1,0)+IF(BT3979="D",1,0)+IF(BU3979="D",1,0)+IF(BW3979="D",1,0)+IF(CC3979="D",1,0)+IF(CD3979="D",1,0)+IF(CE3979="D",1,0)+IF(CF3979="D",1,0)+IF(CL3979="D",1,0)+IF(CM3979="D",1,0)+IF(CQ3979="D",1,0)+IF(CR3979="D",1,0)+IF(CS3979="D",1,0)+IF(CW3979="D",1,0)+IF(CX3979="D",1,0)+IF(DD3979="D",1,0)+IF(DE3979="D",1,0)+IF(DJ3979="D",1,0)+IF(DK3979="D",1,0)+IF(DO3979="D",1,0)+IF(DP3979="D",1,0)+IF(DQ3979="D",1,0)+IF(DW3979="D",1,0)+IF(DZ3979="D",1,0)+IF(EH3979="D",1,0)</f>
        <v>1</v>
      </c>
      <c r="AY3979" s="0" t="n">
        <f aca="false">IF(DJ3979&lt;&gt;"",1,0)+IF(DK3979&lt;&gt;"",1,0)+IF(DM3979&lt;&gt;"",1,0)+IF(DO3979&lt;&gt;"",1,0)+IF(DP3979&lt;&gt;"",1,0)+IF(DQ3979&lt;&gt;"",1,0)+IF(DS3979&lt;&gt;"",1,0)+IF(DT3979&lt;&gt;"",1,0)+IF(DV3979&lt;&gt;"",1,0)+IF(DW3979&lt;&gt;"",1,0)+IF(DX3979&lt;&gt;"",1,0)+IF(DY3979&lt;&gt;"",1,0)+IF(DZ3979&lt;&gt;"",1,0)+IF(EB3979&lt;&gt;"",1,0)+IF(EC3979&lt;&gt;"",1,0)+IF(ED3979&lt;&gt;"",1,0)+IF(EG3979&lt;&gt;"",1,0)+IF(EH3979&lt;&gt;"",1,0)</f>
        <v>4</v>
      </c>
      <c r="AZ3979" s="0" t="n">
        <f aca="false">IF(EH3979&lt;&gt;"",1,0)</f>
        <v>1</v>
      </c>
      <c r="BB3979" s="0" t="s">
        <v>154</v>
      </c>
      <c r="CK3979" s="0" t="s">
        <v>155</v>
      </c>
      <c r="CN3979" s="0" t="s">
        <v>155</v>
      </c>
      <c r="CP3979" s="0" t="s">
        <v>155</v>
      </c>
      <c r="CT3979" s="0" t="s">
        <v>155</v>
      </c>
      <c r="CV3979" s="0" t="s">
        <v>155</v>
      </c>
      <c r="CY3979" s="0" t="s">
        <v>155</v>
      </c>
      <c r="CZ3979" s="0" t="s">
        <v>145</v>
      </c>
      <c r="DC3979" s="0" t="s">
        <v>155</v>
      </c>
      <c r="DF3979" s="0" t="s">
        <v>155</v>
      </c>
      <c r="DG3979" s="0" t="s">
        <v>145</v>
      </c>
      <c r="DH3979" s="0" t="s">
        <v>155</v>
      </c>
      <c r="DI3979" s="0" t="s">
        <v>155</v>
      </c>
      <c r="DL3979" s="0" t="s">
        <v>155</v>
      </c>
      <c r="DM3979" s="0" t="s">
        <v>145</v>
      </c>
      <c r="DN3979" s="0" t="s">
        <v>155</v>
      </c>
      <c r="DR3979" s="0" t="s">
        <v>155</v>
      </c>
      <c r="DS3979" s="0" t="s">
        <v>145</v>
      </c>
      <c r="DU3979" s="0" t="s">
        <v>155</v>
      </c>
      <c r="DX3979" s="0" t="s">
        <v>155</v>
      </c>
      <c r="EA3979" s="0" t="s">
        <v>155</v>
      </c>
      <c r="EF3979" s="0" t="s">
        <v>155</v>
      </c>
      <c r="EH3979" s="0" t="s">
        <v>145</v>
      </c>
    </row>
    <row r="3980" customFormat="false" ht="15" hidden="false" customHeight="false" outlineLevel="0" collapsed="false">
      <c r="A3980" s="0" t="s">
        <v>15727</v>
      </c>
      <c r="B3980" s="0" t="n">
        <v>78</v>
      </c>
      <c r="C3980" s="0" t="n">
        <v>474390</v>
      </c>
      <c r="D3980" s="0" t="s">
        <v>716</v>
      </c>
      <c r="E3980" s="0" t="s">
        <v>1522</v>
      </c>
      <c r="F3980" s="0" t="str">
        <f aca="false">CONCATENATE(D3980," ",LEFT(H3980,4),"T=",AU3980,"D=",AV3980,"R=",AW3980,"M=",AX3980,"L=",AY3980,"B=",AZ3980)</f>
        <v>MILLER T=6D=0R=0M=0L=0B=0</v>
      </c>
      <c r="G3980" s="0" t="s">
        <v>15728</v>
      </c>
      <c r="I3980" s="0" t="s">
        <v>15729</v>
      </c>
      <c r="J3980" s="0" t="s">
        <v>15730</v>
      </c>
      <c r="K3980" s="0" t="s">
        <v>144</v>
      </c>
      <c r="M3980" s="0" t="s">
        <v>15731</v>
      </c>
      <c r="N3980" s="0" t="str">
        <f aca="false">RIGHT(M3980,LEN(M3980)-FIND(" ",M3980))</f>
        <v>COVENTRY AVE NE</v>
      </c>
      <c r="P3980" s="0" t="s">
        <v>147</v>
      </c>
      <c r="Q3980" s="0" t="s">
        <v>148</v>
      </c>
      <c r="R3980" s="0" t="n">
        <v>44483</v>
      </c>
      <c r="AD3980" s="0" t="s">
        <v>149</v>
      </c>
      <c r="AE3980" s="0" t="s">
        <v>150</v>
      </c>
      <c r="AH3980" s="0" t="n">
        <v>14</v>
      </c>
      <c r="AI3980" s="0" t="n">
        <v>11</v>
      </c>
      <c r="AJ3980" s="0" t="s">
        <v>4175</v>
      </c>
      <c r="AM3980" s="0" t="s">
        <v>4176</v>
      </c>
      <c r="AN3980" s="0" t="s">
        <v>147</v>
      </c>
      <c r="AO3980" s="0" t="s">
        <v>14986</v>
      </c>
      <c r="AP3980" s="0" t="s">
        <v>14987</v>
      </c>
      <c r="AQ3980" s="0" t="n">
        <v>9</v>
      </c>
      <c r="AR3980" s="0" t="n">
        <v>64</v>
      </c>
      <c r="AS3980" s="0" t="n">
        <v>32</v>
      </c>
      <c r="AU3980" s="0" t="n">
        <f aca="false">COUNTA($BA$3980:$EH$3980)</f>
        <v>6</v>
      </c>
      <c r="AV3980" s="0" t="n">
        <f aca="false">COUNTIF($BA$3980:$EH$3980,"D")</f>
        <v>0</v>
      </c>
      <c r="AW3980" s="0" t="n">
        <f aca="false">COUNTIF($BA$3980:$EH$3980,"R")</f>
        <v>0</v>
      </c>
      <c r="AX3980" s="0" t="n">
        <f aca="false">IF(BN3980="D",1,0)+IF(BO3980="D",1,0)+IF(BT3980="D",1,0)+IF(BU3980="D",1,0)+IF(BW3980="D",1,0)+IF(CC3980="D",1,0)+IF(CD3980="D",1,0)+IF(CE3980="D",1,0)+IF(CF3980="D",1,0)+IF(CL3980="D",1,0)+IF(CM3980="D",1,0)+IF(CQ3980="D",1,0)+IF(CR3980="D",1,0)+IF(CS3980="D",1,0)+IF(CW3980="D",1,0)+IF(CX3980="D",1,0)+IF(DD3980="D",1,0)+IF(DE3980="D",1,0)+IF(DJ3980="D",1,0)+IF(DK3980="D",1,0)+IF(DO3980="D",1,0)+IF(DP3980="D",1,0)+IF(DQ3980="D",1,0)+IF(DW3980="D",1,0)+IF(DZ3980="D",1,0)+IF(EH3980="D",1,0)</f>
        <v>0</v>
      </c>
      <c r="AY3980" s="0" t="n">
        <f aca="false">IF(DJ3980&lt;&gt;"",1,0)+IF(DK3980&lt;&gt;"",1,0)+IF(DM3980&lt;&gt;"",1,0)+IF(DO3980&lt;&gt;"",1,0)+IF(DP3980&lt;&gt;"",1,0)+IF(DQ3980&lt;&gt;"",1,0)+IF(DS3980&lt;&gt;"",1,0)+IF(DT3980&lt;&gt;"",1,0)+IF(DV3980&lt;&gt;"",1,0)+IF(DW3980&lt;&gt;"",1,0)+IF(DX3980&lt;&gt;"",1,0)+IF(DY3980&lt;&gt;"",1,0)+IF(DZ3980&lt;&gt;"",1,0)+IF(EB3980&lt;&gt;"",1,0)+IF(EC3980&lt;&gt;"",1,0)+IF(ED3980&lt;&gt;"",1,0)+IF(EG3980&lt;&gt;"",1,0)+IF(EH3980&lt;&gt;"",1,0)</f>
        <v>0</v>
      </c>
      <c r="AZ3980" s="0" t="n">
        <f aca="false">IF(EH3980&lt;&gt;"",1,0)</f>
        <v>0</v>
      </c>
      <c r="BB3980" s="0" t="s">
        <v>154</v>
      </c>
      <c r="BL3980" s="0" t="s">
        <v>155</v>
      </c>
      <c r="BS3980" s="0" t="s">
        <v>155</v>
      </c>
      <c r="DN3980" s="0" t="s">
        <v>155</v>
      </c>
      <c r="EA3980" s="0" t="s">
        <v>155</v>
      </c>
      <c r="EF3980" s="0" t="s">
        <v>155</v>
      </c>
    </row>
    <row r="3981" customFormat="false" ht="15" hidden="false" customHeight="false" outlineLevel="0" collapsed="false">
      <c r="A3981" s="0" t="s">
        <v>15732</v>
      </c>
      <c r="B3981" s="0" t="n">
        <v>78</v>
      </c>
      <c r="C3981" s="0" t="n">
        <v>458088</v>
      </c>
      <c r="D3981" s="0" t="s">
        <v>15733</v>
      </c>
      <c r="E3981" s="0" t="s">
        <v>2592</v>
      </c>
      <c r="F3981" s="0" t="str">
        <f aca="false">CONCATENATE(D3981," ",LEFT(H3981,4),"T=",AU3981,"D=",AV3981,"R=",AW3981,"M=",AX3981,"L=",AY3981,"B=",AZ3981)</f>
        <v>RIZZI T=5D=1R=0M=0L=0B=0</v>
      </c>
      <c r="I3981" s="0" t="s">
        <v>15734</v>
      </c>
      <c r="J3981" s="0" t="s">
        <v>15735</v>
      </c>
      <c r="K3981" s="0" t="s">
        <v>144</v>
      </c>
      <c r="M3981" s="0" t="s">
        <v>15736</v>
      </c>
      <c r="N3981" s="0" t="str">
        <f aca="false">RIGHT(M3981,LEN(M3981)-FIND(" ",M3981))</f>
        <v>WILLOW BROOK DR NE</v>
      </c>
      <c r="P3981" s="0" t="s">
        <v>147</v>
      </c>
      <c r="Q3981" s="0" t="s">
        <v>148</v>
      </c>
      <c r="R3981" s="0" t="n">
        <v>44483</v>
      </c>
      <c r="AD3981" s="0" t="s">
        <v>149</v>
      </c>
      <c r="AE3981" s="0" t="s">
        <v>150</v>
      </c>
      <c r="AH3981" s="0" t="n">
        <v>14</v>
      </c>
      <c r="AI3981" s="0" t="n">
        <v>11</v>
      </c>
      <c r="AJ3981" s="0" t="s">
        <v>4175</v>
      </c>
      <c r="AM3981" s="0" t="s">
        <v>4176</v>
      </c>
      <c r="AN3981" s="0" t="s">
        <v>147</v>
      </c>
      <c r="AO3981" s="0" t="s">
        <v>14986</v>
      </c>
      <c r="AP3981" s="0" t="s">
        <v>14987</v>
      </c>
      <c r="AQ3981" s="0" t="n">
        <v>9</v>
      </c>
      <c r="AR3981" s="0" t="n">
        <v>64</v>
      </c>
      <c r="AS3981" s="0" t="n">
        <v>32</v>
      </c>
      <c r="AU3981" s="0" t="n">
        <f aca="false">COUNTA($BA$3981:$EH$3981)</f>
        <v>5</v>
      </c>
      <c r="AV3981" s="0" t="n">
        <f aca="false">COUNTIF($BA$3981:$EH$3981,"D")</f>
        <v>1</v>
      </c>
      <c r="AW3981" s="0" t="n">
        <f aca="false">COUNTIF($BA$3981:$EH$3981,"R")</f>
        <v>0</v>
      </c>
      <c r="AX3981" s="0" t="n">
        <f aca="false">IF(BN3981="D",1,0)+IF(BO3981="D",1,0)+IF(BT3981="D",1,0)+IF(BU3981="D",1,0)+IF(BW3981="D",1,0)+IF(CC3981="D",1,0)+IF(CD3981="D",1,0)+IF(CE3981="D",1,0)+IF(CF3981="D",1,0)+IF(CL3981="D",1,0)+IF(CM3981="D",1,0)+IF(CQ3981="D",1,0)+IF(CR3981="D",1,0)+IF(CS3981="D",1,0)+IF(CW3981="D",1,0)+IF(CX3981="D",1,0)+IF(DD3981="D",1,0)+IF(DE3981="D",1,0)+IF(DJ3981="D",1,0)+IF(DK3981="D",1,0)+IF(DO3981="D",1,0)+IF(DP3981="D",1,0)+IF(DQ3981="D",1,0)+IF(DW3981="D",1,0)+IF(DZ3981="D",1,0)+IF(EH3981="D",1,0)</f>
        <v>0</v>
      </c>
      <c r="AY3981" s="0" t="n">
        <f aca="false">IF(DJ3981&lt;&gt;"",1,0)+IF(DK3981&lt;&gt;"",1,0)+IF(DM3981&lt;&gt;"",1,0)+IF(DO3981&lt;&gt;"",1,0)+IF(DP3981&lt;&gt;"",1,0)+IF(DQ3981&lt;&gt;"",1,0)+IF(DS3981&lt;&gt;"",1,0)+IF(DT3981&lt;&gt;"",1,0)+IF(DV3981&lt;&gt;"",1,0)+IF(DW3981&lt;&gt;"",1,0)+IF(DX3981&lt;&gt;"",1,0)+IF(DY3981&lt;&gt;"",1,0)+IF(DZ3981&lt;&gt;"",1,0)+IF(EB3981&lt;&gt;"",1,0)+IF(EC3981&lt;&gt;"",1,0)+IF(ED3981&lt;&gt;"",1,0)+IF(EG3981&lt;&gt;"",1,0)+IF(EH3981&lt;&gt;"",1,0)</f>
        <v>0</v>
      </c>
      <c r="AZ3981" s="0" t="n">
        <f aca="false">IF(EH3981&lt;&gt;"",1,0)</f>
        <v>0</v>
      </c>
      <c r="BB3981" s="0" t="s">
        <v>154</v>
      </c>
      <c r="BJ3981" s="0" t="s">
        <v>155</v>
      </c>
      <c r="BY3981" s="0" t="s">
        <v>145</v>
      </c>
      <c r="CA3981" s="0" t="s">
        <v>155</v>
      </c>
      <c r="CG3981" s="0" t="s">
        <v>155</v>
      </c>
    </row>
    <row r="3982" customFormat="false" ht="15" hidden="false" customHeight="false" outlineLevel="0" collapsed="false">
      <c r="A3982" s="0" t="s">
        <v>15737</v>
      </c>
      <c r="B3982" s="0" t="n">
        <v>78</v>
      </c>
      <c r="C3982" s="0" t="n">
        <v>267742</v>
      </c>
      <c r="D3982" s="0" t="s">
        <v>375</v>
      </c>
      <c r="E3982" s="0" t="s">
        <v>982</v>
      </c>
      <c r="F3982" s="0" t="str">
        <f aca="false">CONCATENATE(D3982," ",LEFT(H3982,4),"T=",AU3982,"D=",AV3982,"R=",AW3982,"M=",AX3982,"L=",AY3982,"B=",AZ3982)</f>
        <v>TAYLOR T=25D=3R=7M=3L=7B=1</v>
      </c>
      <c r="G3982" s="0" t="s">
        <v>7436</v>
      </c>
      <c r="I3982" s="0" t="s">
        <v>15738</v>
      </c>
      <c r="J3982" s="0" t="s">
        <v>13018</v>
      </c>
      <c r="K3982" s="0" t="s">
        <v>144</v>
      </c>
      <c r="L3982" s="0" t="s">
        <v>145</v>
      </c>
      <c r="M3982" s="0" t="s">
        <v>15739</v>
      </c>
      <c r="N3982" s="0" t="str">
        <f aca="false">RIGHT(M3982,LEN(M3982)-FIND(" ",M3982))</f>
        <v>SARKIES DR NE</v>
      </c>
      <c r="P3982" s="0" t="s">
        <v>147</v>
      </c>
      <c r="Q3982" s="0" t="s">
        <v>148</v>
      </c>
      <c r="R3982" s="0" t="n">
        <v>44483</v>
      </c>
      <c r="AD3982" s="0" t="s">
        <v>149</v>
      </c>
      <c r="AE3982" s="0" t="s">
        <v>150</v>
      </c>
      <c r="AF3982" s="0" t="s">
        <v>151</v>
      </c>
      <c r="AH3982" s="0" t="n">
        <v>14</v>
      </c>
      <c r="AI3982" s="0" t="n">
        <v>11</v>
      </c>
      <c r="AN3982" s="0" t="s">
        <v>147</v>
      </c>
      <c r="AO3982" s="0" t="s">
        <v>14986</v>
      </c>
      <c r="AP3982" s="0" t="s">
        <v>14987</v>
      </c>
      <c r="AQ3982" s="0" t="n">
        <v>9</v>
      </c>
      <c r="AR3982" s="0" t="n">
        <v>64</v>
      </c>
      <c r="AS3982" s="0" t="n">
        <v>32</v>
      </c>
      <c r="AU3982" s="0" t="n">
        <f aca="false">COUNTA($BA$3982:$EH$3982)</f>
        <v>25</v>
      </c>
      <c r="AV3982" s="0" t="n">
        <f aca="false">COUNTIF($BA$3982:$EH$3982,"D")</f>
        <v>3</v>
      </c>
      <c r="AW3982" s="0" t="n">
        <f aca="false">COUNTIF($BA$3982:$EH$3982,"R")</f>
        <v>7</v>
      </c>
      <c r="AX3982" s="0" t="n">
        <f aca="false">IF(BN3982="D",1,0)+IF(BO3982="D",1,0)+IF(BT3982="D",1,0)+IF(BU3982="D",1,0)+IF(BW3982="D",1,0)+IF(CC3982="D",1,0)+IF(CD3982="D",1,0)+IF(CE3982="D",1,0)+IF(CF3982="D",1,0)+IF(CL3982="D",1,0)+IF(CM3982="D",1,0)+IF(CQ3982="D",1,0)+IF(CR3982="D",1,0)+IF(CS3982="D",1,0)+IF(CW3982="D",1,0)+IF(CX3982="D",1,0)+IF(DD3982="D",1,0)+IF(DE3982="D",1,0)+IF(DJ3982="D",1,0)+IF(DK3982="D",1,0)+IF(DO3982="D",1,0)+IF(DP3982="D",1,0)+IF(DQ3982="D",1,0)+IF(DW3982="D",1,0)+IF(DZ3982="D",1,0)+IF(EH3982="D",1,0)</f>
        <v>3</v>
      </c>
      <c r="AY3982" s="0" t="n">
        <f aca="false">IF(DJ3982&lt;&gt;"",1,0)+IF(DK3982&lt;&gt;"",1,0)+IF(DM3982&lt;&gt;"",1,0)+IF(DO3982&lt;&gt;"",1,0)+IF(DP3982&lt;&gt;"",1,0)+IF(DQ3982&lt;&gt;"",1,0)+IF(DS3982&lt;&gt;"",1,0)+IF(DT3982&lt;&gt;"",1,0)+IF(DV3982&lt;&gt;"",1,0)+IF(DW3982&lt;&gt;"",1,0)+IF(DX3982&lt;&gt;"",1,0)+IF(DY3982&lt;&gt;"",1,0)+IF(DZ3982&lt;&gt;"",1,0)+IF(EB3982&lt;&gt;"",1,0)+IF(EC3982&lt;&gt;"",1,0)+IF(ED3982&lt;&gt;"",1,0)+IF(EG3982&lt;&gt;"",1,0)+IF(EH3982&lt;&gt;"",1,0)</f>
        <v>7</v>
      </c>
      <c r="AZ3982" s="0" t="n">
        <f aca="false">IF(EH3982&lt;&gt;"",1,0)</f>
        <v>1</v>
      </c>
      <c r="BB3982" s="0" t="s">
        <v>154</v>
      </c>
      <c r="BD3982" s="0" t="s">
        <v>155</v>
      </c>
      <c r="BL3982" s="0" t="s">
        <v>155</v>
      </c>
      <c r="BY3982" s="0" t="s">
        <v>141</v>
      </c>
      <c r="CA3982" s="0" t="s">
        <v>155</v>
      </c>
      <c r="CP3982" s="0" t="s">
        <v>155</v>
      </c>
      <c r="CY3982" s="0" t="s">
        <v>155</v>
      </c>
      <c r="CZ3982" s="0" t="s">
        <v>141</v>
      </c>
      <c r="DC3982" s="0" t="s">
        <v>155</v>
      </c>
      <c r="DD3982" s="0" t="s">
        <v>145</v>
      </c>
      <c r="DF3982" s="0" t="s">
        <v>155</v>
      </c>
      <c r="DG3982" s="0" t="s">
        <v>141</v>
      </c>
      <c r="DI3982" s="0" t="s">
        <v>155</v>
      </c>
      <c r="DL3982" s="0" t="s">
        <v>155</v>
      </c>
      <c r="DM3982" s="0" t="s">
        <v>141</v>
      </c>
      <c r="DN3982" s="0" t="s">
        <v>155</v>
      </c>
      <c r="DS3982" s="0" t="s">
        <v>141</v>
      </c>
      <c r="DT3982" s="0" t="s">
        <v>141</v>
      </c>
      <c r="DU3982" s="0" t="s">
        <v>155</v>
      </c>
      <c r="DW3982" s="0" t="s">
        <v>145</v>
      </c>
      <c r="DX3982" s="0" t="s">
        <v>155</v>
      </c>
      <c r="EA3982" s="0" t="s">
        <v>155</v>
      </c>
      <c r="ED3982" s="0" t="s">
        <v>141</v>
      </c>
      <c r="EF3982" s="0" t="s">
        <v>155</v>
      </c>
      <c r="EH3982" s="0" t="s">
        <v>145</v>
      </c>
    </row>
    <row r="3983" customFormat="false" ht="15" hidden="false" customHeight="false" outlineLevel="0" collapsed="false">
      <c r="A3983" s="0" t="s">
        <v>15740</v>
      </c>
      <c r="B3983" s="0" t="n">
        <v>78</v>
      </c>
      <c r="C3983" s="0" t="n">
        <v>323025</v>
      </c>
      <c r="D3983" s="0" t="s">
        <v>15741</v>
      </c>
      <c r="E3983" s="0" t="s">
        <v>5624</v>
      </c>
      <c r="F3983" s="0" t="str">
        <f aca="false">CONCATENATE(D3983," ",LEFT(H3983,4),"T=",AU3983,"D=",AV3983,"R=",AW3983,"M=",AX3983,"L=",AY3983,"B=",AZ3983)</f>
        <v>KRAML T=5D=0R=0M=0L=0B=0</v>
      </c>
      <c r="G3983" s="0" t="s">
        <v>201</v>
      </c>
      <c r="I3983" s="0" t="s">
        <v>15742</v>
      </c>
      <c r="J3983" s="0" t="s">
        <v>13304</v>
      </c>
      <c r="K3983" s="0" t="s">
        <v>144</v>
      </c>
      <c r="M3983" s="0" t="s">
        <v>15743</v>
      </c>
      <c r="N3983" s="0" t="str">
        <f aca="false">RIGHT(M3983,LEN(M3983)-FIND(" ",M3983))</f>
        <v>STONEHENGE AVE NE</v>
      </c>
      <c r="P3983" s="0" t="s">
        <v>147</v>
      </c>
      <c r="Q3983" s="0" t="s">
        <v>148</v>
      </c>
      <c r="R3983" s="0" t="n">
        <v>44483</v>
      </c>
      <c r="AD3983" s="0" t="s">
        <v>149</v>
      </c>
      <c r="AE3983" s="0" t="s">
        <v>150</v>
      </c>
      <c r="AH3983" s="0" t="n">
        <v>14</v>
      </c>
      <c r="AI3983" s="0" t="n">
        <v>11</v>
      </c>
      <c r="AJ3983" s="0" t="s">
        <v>4175</v>
      </c>
      <c r="AM3983" s="0" t="s">
        <v>4176</v>
      </c>
      <c r="AN3983" s="0" t="s">
        <v>147</v>
      </c>
      <c r="AO3983" s="0" t="s">
        <v>14986</v>
      </c>
      <c r="AP3983" s="0" t="s">
        <v>14987</v>
      </c>
      <c r="AQ3983" s="0" t="n">
        <v>9</v>
      </c>
      <c r="AR3983" s="0" t="n">
        <v>64</v>
      </c>
      <c r="AS3983" s="0" t="n">
        <v>32</v>
      </c>
      <c r="AU3983" s="0" t="n">
        <f aca="false">COUNTA($BA$3983:$EH$3983)</f>
        <v>5</v>
      </c>
      <c r="AV3983" s="0" t="n">
        <f aca="false">COUNTIF($BA$3983:$EH$3983,"D")</f>
        <v>0</v>
      </c>
      <c r="AW3983" s="0" t="n">
        <f aca="false">COUNTIF($BA$3983:$EH$3983,"R")</f>
        <v>0</v>
      </c>
      <c r="AX3983" s="0" t="n">
        <f aca="false">IF(BN3983="D",1,0)+IF(BO3983="D",1,0)+IF(BT3983="D",1,0)+IF(BU3983="D",1,0)+IF(BW3983="D",1,0)+IF(CC3983="D",1,0)+IF(CD3983="D",1,0)+IF(CE3983="D",1,0)+IF(CF3983="D",1,0)+IF(CL3983="D",1,0)+IF(CM3983="D",1,0)+IF(CQ3983="D",1,0)+IF(CR3983="D",1,0)+IF(CS3983="D",1,0)+IF(CW3983="D",1,0)+IF(CX3983="D",1,0)+IF(DD3983="D",1,0)+IF(DE3983="D",1,0)+IF(DJ3983="D",1,0)+IF(DK3983="D",1,0)+IF(DO3983="D",1,0)+IF(DP3983="D",1,0)+IF(DQ3983="D",1,0)+IF(DW3983="D",1,0)+IF(DZ3983="D",1,0)+IF(EH3983="D",1,0)</f>
        <v>0</v>
      </c>
      <c r="AY3983" s="0" t="n">
        <f aca="false">IF(DJ3983&lt;&gt;"",1,0)+IF(DK3983&lt;&gt;"",1,0)+IF(DM3983&lt;&gt;"",1,0)+IF(DO3983&lt;&gt;"",1,0)+IF(DP3983&lt;&gt;"",1,0)+IF(DQ3983&lt;&gt;"",1,0)+IF(DS3983&lt;&gt;"",1,0)+IF(DT3983&lt;&gt;"",1,0)+IF(DV3983&lt;&gt;"",1,0)+IF(DW3983&lt;&gt;"",1,0)+IF(DX3983&lt;&gt;"",1,0)+IF(DY3983&lt;&gt;"",1,0)+IF(DZ3983&lt;&gt;"",1,0)+IF(EB3983&lt;&gt;"",1,0)+IF(EC3983&lt;&gt;"",1,0)+IF(ED3983&lt;&gt;"",1,0)+IF(EG3983&lt;&gt;"",1,0)+IF(EH3983&lt;&gt;"",1,0)</f>
        <v>0</v>
      </c>
      <c r="AZ3983" s="0" t="n">
        <f aca="false">IF(EH3983&lt;&gt;"",1,0)</f>
        <v>0</v>
      </c>
      <c r="BB3983" s="0" t="s">
        <v>154</v>
      </c>
      <c r="DC3983" s="0" t="s">
        <v>155</v>
      </c>
      <c r="DN3983" s="0" t="s">
        <v>155</v>
      </c>
      <c r="DU3983" s="0" t="s">
        <v>155</v>
      </c>
      <c r="EF3983" s="0" t="s">
        <v>155</v>
      </c>
    </row>
    <row r="3984" customFormat="false" ht="15" hidden="false" customHeight="false" outlineLevel="0" collapsed="false">
      <c r="A3984" s="0" t="s">
        <v>15744</v>
      </c>
      <c r="B3984" s="0" t="n">
        <v>78</v>
      </c>
      <c r="C3984" s="0" t="n">
        <v>229701</v>
      </c>
      <c r="D3984" s="0" t="s">
        <v>4130</v>
      </c>
      <c r="E3984" s="0" t="s">
        <v>1775</v>
      </c>
      <c r="F3984" s="0" t="str">
        <f aca="false">CONCATENATE(D3984," ",LEFT(H3984,4),"T=",AU3984,"D=",AV3984,"R=",AW3984,"M=",AX3984,"L=",AY3984,"B=",AZ3984)</f>
        <v>STELLA T=11D=2R=0M=0L=1B=0</v>
      </c>
      <c r="G3984" s="0" t="s">
        <v>15745</v>
      </c>
      <c r="I3984" s="0" t="s">
        <v>8948</v>
      </c>
      <c r="J3984" s="0" t="s">
        <v>1826</v>
      </c>
      <c r="K3984" s="0" t="s">
        <v>144</v>
      </c>
      <c r="M3984" s="0" t="s">
        <v>15088</v>
      </c>
      <c r="N3984" s="0" t="str">
        <f aca="false">RIGHT(M3984,LEN(M3984)-FIND(" ",M3984))</f>
        <v>MEADOW LN NE</v>
      </c>
      <c r="O3984" s="0" t="s">
        <v>1827</v>
      </c>
      <c r="P3984" s="0" t="s">
        <v>147</v>
      </c>
      <c r="Q3984" s="0" t="s">
        <v>148</v>
      </c>
      <c r="R3984" s="0" t="n">
        <v>44483</v>
      </c>
      <c r="AD3984" s="0" t="s">
        <v>149</v>
      </c>
      <c r="AE3984" s="0" t="s">
        <v>150</v>
      </c>
      <c r="AH3984" s="0" t="n">
        <v>14</v>
      </c>
      <c r="AI3984" s="0" t="n">
        <v>11</v>
      </c>
      <c r="AJ3984" s="0" t="s">
        <v>4175</v>
      </c>
      <c r="AM3984" s="0" t="s">
        <v>4176</v>
      </c>
      <c r="AN3984" s="0" t="s">
        <v>147</v>
      </c>
      <c r="AO3984" s="0" t="s">
        <v>14986</v>
      </c>
      <c r="AP3984" s="0" t="s">
        <v>14987</v>
      </c>
      <c r="AQ3984" s="0" t="n">
        <v>9</v>
      </c>
      <c r="AR3984" s="0" t="n">
        <v>64</v>
      </c>
      <c r="AS3984" s="0" t="n">
        <v>32</v>
      </c>
      <c r="AU3984" s="0" t="n">
        <f aca="false">COUNTA($BA$3984:$EH$3984)</f>
        <v>11</v>
      </c>
      <c r="AV3984" s="0" t="n">
        <f aca="false">COUNTIF($BA$3984:$EH$3984,"D")</f>
        <v>2</v>
      </c>
      <c r="AW3984" s="0" t="n">
        <f aca="false">COUNTIF($BA$3984:$EH$3984,"R")</f>
        <v>0</v>
      </c>
      <c r="AX3984" s="0" t="n">
        <f aca="false">IF(BN3984="D",1,0)+IF(BO3984="D",1,0)+IF(BT3984="D",1,0)+IF(BU3984="D",1,0)+IF(BW3984="D",1,0)+IF(CC3984="D",1,0)+IF(CD3984="D",1,0)+IF(CE3984="D",1,0)+IF(CF3984="D",1,0)+IF(CL3984="D",1,0)+IF(CM3984="D",1,0)+IF(CQ3984="D",1,0)+IF(CR3984="D",1,0)+IF(CS3984="D",1,0)+IF(CW3984="D",1,0)+IF(CX3984="D",1,0)+IF(DD3984="D",1,0)+IF(DE3984="D",1,0)+IF(DJ3984="D",1,0)+IF(DK3984="D",1,0)+IF(DO3984="D",1,0)+IF(DP3984="D",1,0)+IF(DQ3984="D",1,0)+IF(DW3984="D",1,0)+IF(DZ3984="D",1,0)+IF(EH3984="D",1,0)</f>
        <v>0</v>
      </c>
      <c r="AY3984" s="0" t="n">
        <f aca="false">IF(DJ3984&lt;&gt;"",1,0)+IF(DK3984&lt;&gt;"",1,0)+IF(DM3984&lt;&gt;"",1,0)+IF(DO3984&lt;&gt;"",1,0)+IF(DP3984&lt;&gt;"",1,0)+IF(DQ3984&lt;&gt;"",1,0)+IF(DS3984&lt;&gt;"",1,0)+IF(DT3984&lt;&gt;"",1,0)+IF(DV3984&lt;&gt;"",1,0)+IF(DW3984&lt;&gt;"",1,0)+IF(DX3984&lt;&gt;"",1,0)+IF(DY3984&lt;&gt;"",1,0)+IF(DZ3984&lt;&gt;"",1,0)+IF(EB3984&lt;&gt;"",1,0)+IF(EC3984&lt;&gt;"",1,0)+IF(ED3984&lt;&gt;"",1,0)+IF(EG3984&lt;&gt;"",1,0)+IF(EH3984&lt;&gt;"",1,0)</f>
        <v>1</v>
      </c>
      <c r="AZ3984" s="0" t="n">
        <f aca="false">IF(EH3984&lt;&gt;"",1,0)</f>
        <v>0</v>
      </c>
      <c r="BB3984" s="0" t="s">
        <v>154</v>
      </c>
      <c r="BD3984" s="0" t="s">
        <v>155</v>
      </c>
      <c r="BL3984" s="0" t="s">
        <v>155</v>
      </c>
      <c r="BR3984" s="0" t="s">
        <v>155</v>
      </c>
      <c r="CA3984" s="0" t="s">
        <v>155</v>
      </c>
      <c r="CP3984" s="0" t="s">
        <v>155</v>
      </c>
      <c r="CZ3984" s="0" t="s">
        <v>145</v>
      </c>
      <c r="DC3984" s="0" t="s">
        <v>155</v>
      </c>
      <c r="DI3984" s="0" t="s">
        <v>155</v>
      </c>
      <c r="DM3984" s="0" t="s">
        <v>145</v>
      </c>
      <c r="DN3984" s="0" t="s">
        <v>155</v>
      </c>
    </row>
    <row r="3985" customFormat="false" ht="15" hidden="false" customHeight="false" outlineLevel="0" collapsed="false">
      <c r="A3985" s="0" t="s">
        <v>15746</v>
      </c>
      <c r="B3985" s="0" t="n">
        <v>78</v>
      </c>
      <c r="C3985" s="0" t="n">
        <v>449995</v>
      </c>
      <c r="D3985" s="0" t="s">
        <v>15747</v>
      </c>
      <c r="E3985" s="0" t="s">
        <v>4768</v>
      </c>
      <c r="F3985" s="0" t="str">
        <f aca="false">CONCATENATE(D3985," ",LEFT(H3985,4),"T=",AU3985,"D=",AV3985,"R=",AW3985,"M=",AX3985,"L=",AY3985,"B=",AZ3985)</f>
        <v>KEYSER T=4D=0R=0M=0L=0B=0</v>
      </c>
      <c r="G3985" s="0" t="s">
        <v>337</v>
      </c>
      <c r="I3985" s="0" t="s">
        <v>15748</v>
      </c>
      <c r="J3985" s="0" t="s">
        <v>1881</v>
      </c>
      <c r="K3985" s="0" t="s">
        <v>144</v>
      </c>
      <c r="M3985" s="0" t="s">
        <v>15749</v>
      </c>
      <c r="N3985" s="0" t="str">
        <f aca="false">RIGHT(M3985,LEN(M3985)-FIND(" ",M3985))</f>
        <v>WILLOW BROOK DR NE</v>
      </c>
      <c r="P3985" s="0" t="s">
        <v>147</v>
      </c>
      <c r="Q3985" s="0" t="s">
        <v>148</v>
      </c>
      <c r="R3985" s="0" t="n">
        <v>44483</v>
      </c>
      <c r="AD3985" s="0" t="s">
        <v>149</v>
      </c>
      <c r="AE3985" s="0" t="s">
        <v>150</v>
      </c>
      <c r="AH3985" s="0" t="n">
        <v>14</v>
      </c>
      <c r="AI3985" s="0" t="n">
        <v>11</v>
      </c>
      <c r="AJ3985" s="0" t="s">
        <v>4175</v>
      </c>
      <c r="AM3985" s="0" t="s">
        <v>4176</v>
      </c>
      <c r="AN3985" s="0" t="s">
        <v>147</v>
      </c>
      <c r="AO3985" s="0" t="s">
        <v>14986</v>
      </c>
      <c r="AP3985" s="0" t="s">
        <v>14987</v>
      </c>
      <c r="AQ3985" s="0" t="n">
        <v>9</v>
      </c>
      <c r="AR3985" s="0" t="n">
        <v>64</v>
      </c>
      <c r="AS3985" s="0" t="n">
        <v>32</v>
      </c>
      <c r="AU3985" s="0" t="n">
        <f aca="false">COUNTA($BA$3985:$EH$3985)</f>
        <v>4</v>
      </c>
      <c r="AV3985" s="0" t="n">
        <f aca="false">COUNTIF($BA$3985:$EH$3985,"D")</f>
        <v>0</v>
      </c>
      <c r="AW3985" s="0" t="n">
        <f aca="false">COUNTIF($BA$3985:$EH$3985,"R")</f>
        <v>0</v>
      </c>
      <c r="AX3985" s="0" t="n">
        <f aca="false">IF(BN3985="D",1,0)+IF(BO3985="D",1,0)+IF(BT3985="D",1,0)+IF(BU3985="D",1,0)+IF(BW3985="D",1,0)+IF(CC3985="D",1,0)+IF(CD3985="D",1,0)+IF(CE3985="D",1,0)+IF(CF3985="D",1,0)+IF(CL3985="D",1,0)+IF(CM3985="D",1,0)+IF(CQ3985="D",1,0)+IF(CR3985="D",1,0)+IF(CS3985="D",1,0)+IF(CW3985="D",1,0)+IF(CX3985="D",1,0)+IF(DD3985="D",1,0)+IF(DE3985="D",1,0)+IF(DJ3985="D",1,0)+IF(DK3985="D",1,0)+IF(DO3985="D",1,0)+IF(DP3985="D",1,0)+IF(DQ3985="D",1,0)+IF(DW3985="D",1,0)+IF(DZ3985="D",1,0)+IF(EH3985="D",1,0)</f>
        <v>0</v>
      </c>
      <c r="AY3985" s="0" t="n">
        <f aca="false">IF(DJ3985&lt;&gt;"",1,0)+IF(DK3985&lt;&gt;"",1,0)+IF(DM3985&lt;&gt;"",1,0)+IF(DO3985&lt;&gt;"",1,0)+IF(DP3985&lt;&gt;"",1,0)+IF(DQ3985&lt;&gt;"",1,0)+IF(DS3985&lt;&gt;"",1,0)+IF(DT3985&lt;&gt;"",1,0)+IF(DV3985&lt;&gt;"",1,0)+IF(DW3985&lt;&gt;"",1,0)+IF(DX3985&lt;&gt;"",1,0)+IF(DY3985&lt;&gt;"",1,0)+IF(DZ3985&lt;&gt;"",1,0)+IF(EB3985&lt;&gt;"",1,0)+IF(EC3985&lt;&gt;"",1,0)+IF(ED3985&lt;&gt;"",1,0)+IF(EG3985&lt;&gt;"",1,0)+IF(EH3985&lt;&gt;"",1,0)</f>
        <v>0</v>
      </c>
      <c r="AZ3985" s="0" t="n">
        <f aca="false">IF(EH3985&lt;&gt;"",1,0)</f>
        <v>0</v>
      </c>
      <c r="BB3985" s="0" t="s">
        <v>154</v>
      </c>
      <c r="BD3985" s="0" t="s">
        <v>155</v>
      </c>
      <c r="DN3985" s="0" t="s">
        <v>155</v>
      </c>
      <c r="EF3985" s="0" t="s">
        <v>155</v>
      </c>
    </row>
    <row r="3986" customFormat="false" ht="15" hidden="false" customHeight="false" outlineLevel="0" collapsed="false">
      <c r="A3986" s="0" t="s">
        <v>15750</v>
      </c>
      <c r="B3986" s="0" t="n">
        <v>78</v>
      </c>
      <c r="C3986" s="0" t="n">
        <v>325323</v>
      </c>
      <c r="D3986" s="0" t="s">
        <v>15751</v>
      </c>
      <c r="E3986" s="0" t="s">
        <v>12675</v>
      </c>
      <c r="F3986" s="0" t="str">
        <f aca="false">CONCATENATE(D3986," ",LEFT(H3986,4),"T=",AU3986,"D=",AV3986,"R=",AW3986,"M=",AX3986,"L=",AY3986,"B=",AZ3986)</f>
        <v>IFFT T=5D=1R=0M=0L=0B=0</v>
      </c>
      <c r="G3986" s="0" t="s">
        <v>319</v>
      </c>
      <c r="I3986" s="0" t="s">
        <v>15752</v>
      </c>
      <c r="J3986" s="0" t="s">
        <v>6069</v>
      </c>
      <c r="K3986" s="0" t="s">
        <v>144</v>
      </c>
      <c r="M3986" s="0" t="s">
        <v>15753</v>
      </c>
      <c r="N3986" s="0" t="str">
        <f aca="false">RIGHT(M3986,LEN(M3986)-FIND(" ",M3986))</f>
        <v>ROBERTS LN NE</v>
      </c>
      <c r="P3986" s="0" t="s">
        <v>147</v>
      </c>
      <c r="Q3986" s="0" t="s">
        <v>148</v>
      </c>
      <c r="R3986" s="0" t="n">
        <v>44483</v>
      </c>
      <c r="AD3986" s="0" t="s">
        <v>149</v>
      </c>
      <c r="AE3986" s="0" t="s">
        <v>150</v>
      </c>
      <c r="AH3986" s="0" t="n">
        <v>14</v>
      </c>
      <c r="AI3986" s="0" t="n">
        <v>11</v>
      </c>
      <c r="AJ3986" s="0" t="s">
        <v>4175</v>
      </c>
      <c r="AM3986" s="0" t="s">
        <v>4176</v>
      </c>
      <c r="AN3986" s="0" t="s">
        <v>147</v>
      </c>
      <c r="AO3986" s="0" t="s">
        <v>14986</v>
      </c>
      <c r="AP3986" s="0" t="s">
        <v>14987</v>
      </c>
      <c r="AQ3986" s="0" t="n">
        <v>9</v>
      </c>
      <c r="AR3986" s="0" t="n">
        <v>64</v>
      </c>
      <c r="AS3986" s="0" t="n">
        <v>32</v>
      </c>
      <c r="AU3986" s="0" t="n">
        <f aca="false">COUNTA($BA$3986:$EH$3986)</f>
        <v>5</v>
      </c>
      <c r="AV3986" s="0" t="n">
        <f aca="false">COUNTIF($BA$3986:$EH$3986,"D")</f>
        <v>1</v>
      </c>
      <c r="AW3986" s="0" t="n">
        <f aca="false">COUNTIF($BA$3986:$EH$3986,"R")</f>
        <v>0</v>
      </c>
      <c r="AX3986" s="0" t="n">
        <f aca="false">IF(BN3986="D",1,0)+IF(BO3986="D",1,0)+IF(BT3986="D",1,0)+IF(BU3986="D",1,0)+IF(BW3986="D",1,0)+IF(CC3986="D",1,0)+IF(CD3986="D",1,0)+IF(CE3986="D",1,0)+IF(CF3986="D",1,0)+IF(CL3986="D",1,0)+IF(CM3986="D",1,0)+IF(CQ3986="D",1,0)+IF(CR3986="D",1,0)+IF(CS3986="D",1,0)+IF(CW3986="D",1,0)+IF(CX3986="D",1,0)+IF(DD3986="D",1,0)+IF(DE3986="D",1,0)+IF(DJ3986="D",1,0)+IF(DK3986="D",1,0)+IF(DO3986="D",1,0)+IF(DP3986="D",1,0)+IF(DQ3986="D",1,0)+IF(DW3986="D",1,0)+IF(DZ3986="D",1,0)+IF(EH3986="D",1,0)</f>
        <v>0</v>
      </c>
      <c r="AY3986" s="0" t="n">
        <f aca="false">IF(DJ3986&lt;&gt;"",1,0)+IF(DK3986&lt;&gt;"",1,0)+IF(DM3986&lt;&gt;"",1,0)+IF(DO3986&lt;&gt;"",1,0)+IF(DP3986&lt;&gt;"",1,0)+IF(DQ3986&lt;&gt;"",1,0)+IF(DS3986&lt;&gt;"",1,0)+IF(DT3986&lt;&gt;"",1,0)+IF(DV3986&lt;&gt;"",1,0)+IF(DW3986&lt;&gt;"",1,0)+IF(DX3986&lt;&gt;"",1,0)+IF(DY3986&lt;&gt;"",1,0)+IF(DZ3986&lt;&gt;"",1,0)+IF(EB3986&lt;&gt;"",1,0)+IF(EC3986&lt;&gt;"",1,0)+IF(ED3986&lt;&gt;"",1,0)+IF(EG3986&lt;&gt;"",1,0)+IF(EH3986&lt;&gt;"",1,0)</f>
        <v>0</v>
      </c>
      <c r="AZ3986" s="0" t="n">
        <f aca="false">IF(EH3986&lt;&gt;"",1,0)</f>
        <v>0</v>
      </c>
      <c r="BB3986" s="0" t="s">
        <v>154</v>
      </c>
      <c r="BL3986" s="0" t="s">
        <v>155</v>
      </c>
      <c r="CP3986" s="0" t="s">
        <v>155</v>
      </c>
      <c r="DG3986" s="0" t="s">
        <v>145</v>
      </c>
      <c r="DN3986" s="0" t="s">
        <v>155</v>
      </c>
    </row>
    <row r="3987" customFormat="false" ht="15" hidden="false" customHeight="false" outlineLevel="0" collapsed="false">
      <c r="A3987" s="0" t="s">
        <v>15754</v>
      </c>
      <c r="B3987" s="0" t="n">
        <v>78</v>
      </c>
      <c r="C3987" s="0" t="n">
        <v>474513</v>
      </c>
      <c r="D3987" s="0" t="s">
        <v>15755</v>
      </c>
      <c r="E3987" s="0" t="s">
        <v>2182</v>
      </c>
      <c r="F3987" s="0" t="str">
        <f aca="false">CONCATENATE(D3987," ",LEFT(H3987,4),"T=",AU3987,"D=",AV3987,"R=",AW3987,"M=",AX3987,"L=",AY3987,"B=",AZ3987)</f>
        <v>LANGLEY T=1D=0R=0M=0L=0B=0</v>
      </c>
      <c r="G3987" s="0" t="s">
        <v>215</v>
      </c>
      <c r="I3987" s="0" t="s">
        <v>13268</v>
      </c>
      <c r="J3987" s="0" t="s">
        <v>2091</v>
      </c>
      <c r="K3987" s="0" t="s">
        <v>144</v>
      </c>
      <c r="M3987" s="0" t="s">
        <v>15756</v>
      </c>
      <c r="N3987" s="0" t="str">
        <f aca="false">RIGHT(M3987,LEN(M3987)-FIND(" ",M3987))</f>
        <v>DEN JEAN DR NE</v>
      </c>
      <c r="P3987" s="0" t="s">
        <v>147</v>
      </c>
      <c r="Q3987" s="0" t="s">
        <v>148</v>
      </c>
      <c r="R3987" s="0" t="n">
        <v>44483</v>
      </c>
      <c r="AD3987" s="0" t="s">
        <v>149</v>
      </c>
      <c r="AE3987" s="0" t="s">
        <v>150</v>
      </c>
      <c r="AH3987" s="0" t="n">
        <v>14</v>
      </c>
      <c r="AI3987" s="0" t="n">
        <v>11</v>
      </c>
      <c r="AJ3987" s="0" t="s">
        <v>4175</v>
      </c>
      <c r="AM3987" s="0" t="s">
        <v>4176</v>
      </c>
      <c r="AN3987" s="0" t="s">
        <v>147</v>
      </c>
      <c r="AO3987" s="0" t="s">
        <v>14986</v>
      </c>
      <c r="AP3987" s="0" t="s">
        <v>14987</v>
      </c>
      <c r="AQ3987" s="0" t="n">
        <v>9</v>
      </c>
      <c r="AR3987" s="0" t="n">
        <v>64</v>
      </c>
      <c r="AS3987" s="0" t="n">
        <v>32</v>
      </c>
      <c r="AU3987" s="0" t="n">
        <f aca="false">COUNTA($BA$3987:$EH$3987)</f>
        <v>1</v>
      </c>
      <c r="AV3987" s="0" t="n">
        <f aca="false">COUNTIF($BA$3987:$EH$3987,"D")</f>
        <v>0</v>
      </c>
      <c r="AW3987" s="0" t="n">
        <f aca="false">COUNTIF($BA$3987:$EH$3987,"R")</f>
        <v>0</v>
      </c>
      <c r="AX3987" s="0" t="n">
        <f aca="false">IF(BN3987="D",1,0)+IF(BO3987="D",1,0)+IF(BT3987="D",1,0)+IF(BU3987="D",1,0)+IF(BW3987="D",1,0)+IF(CC3987="D",1,0)+IF(CD3987="D",1,0)+IF(CE3987="D",1,0)+IF(CF3987="D",1,0)+IF(CL3987="D",1,0)+IF(CM3987="D",1,0)+IF(CQ3987="D",1,0)+IF(CR3987="D",1,0)+IF(CS3987="D",1,0)+IF(CW3987="D",1,0)+IF(CX3987="D",1,0)+IF(DD3987="D",1,0)+IF(DE3987="D",1,0)+IF(DJ3987="D",1,0)+IF(DK3987="D",1,0)+IF(DO3987="D",1,0)+IF(DP3987="D",1,0)+IF(DQ3987="D",1,0)+IF(DW3987="D",1,0)+IF(DZ3987="D",1,0)+IF(EH3987="D",1,0)</f>
        <v>0</v>
      </c>
      <c r="AY3987" s="0" t="n">
        <f aca="false">IF(DJ3987&lt;&gt;"",1,0)+IF(DK3987&lt;&gt;"",1,0)+IF(DM3987&lt;&gt;"",1,0)+IF(DO3987&lt;&gt;"",1,0)+IF(DP3987&lt;&gt;"",1,0)+IF(DQ3987&lt;&gt;"",1,0)+IF(DS3987&lt;&gt;"",1,0)+IF(DT3987&lt;&gt;"",1,0)+IF(DV3987&lt;&gt;"",1,0)+IF(DW3987&lt;&gt;"",1,0)+IF(DX3987&lt;&gt;"",1,0)+IF(DY3987&lt;&gt;"",1,0)+IF(DZ3987&lt;&gt;"",1,0)+IF(EB3987&lt;&gt;"",1,0)+IF(EC3987&lt;&gt;"",1,0)+IF(ED3987&lt;&gt;"",1,0)+IF(EG3987&lt;&gt;"",1,0)+IF(EH3987&lt;&gt;"",1,0)</f>
        <v>0</v>
      </c>
      <c r="AZ3987" s="0" t="n">
        <f aca="false">IF(EH3987&lt;&gt;"",1,0)</f>
        <v>0</v>
      </c>
      <c r="BB3987" s="0" t="s">
        <v>154</v>
      </c>
    </row>
    <row r="3988" customFormat="false" ht="15" hidden="false" customHeight="false" outlineLevel="0" collapsed="false">
      <c r="A3988" s="0" t="s">
        <v>15757</v>
      </c>
      <c r="B3988" s="0" t="n">
        <v>78</v>
      </c>
      <c r="C3988" s="0" t="n">
        <v>309135</v>
      </c>
      <c r="D3988" s="0" t="s">
        <v>15758</v>
      </c>
      <c r="E3988" s="0" t="s">
        <v>1993</v>
      </c>
      <c r="F3988" s="0" t="str">
        <f aca="false">CONCATENATE(D3988," ",LEFT(H3988,4),"T=",AU3988,"D=",AV3988,"R=",AW3988,"M=",AX3988,"L=",AY3988,"B=",AZ3988)</f>
        <v>PROKES T=11D=1R=0M=0L=0B=0</v>
      </c>
      <c r="G3988" s="0" t="s">
        <v>208</v>
      </c>
      <c r="I3988" s="0" t="s">
        <v>13089</v>
      </c>
      <c r="J3988" s="0" t="s">
        <v>3797</v>
      </c>
      <c r="K3988" s="0" t="s">
        <v>144</v>
      </c>
      <c r="M3988" s="0" t="s">
        <v>15759</v>
      </c>
      <c r="N3988" s="0" t="str">
        <f aca="false">RIGHT(M3988,LEN(M3988)-FIND(" ",M3988))</f>
        <v>SEDGEWICK ST NE</v>
      </c>
      <c r="P3988" s="0" t="s">
        <v>147</v>
      </c>
      <c r="Q3988" s="0" t="s">
        <v>148</v>
      </c>
      <c r="R3988" s="0" t="n">
        <v>44483</v>
      </c>
      <c r="AD3988" s="0" t="s">
        <v>149</v>
      </c>
      <c r="AE3988" s="0" t="s">
        <v>150</v>
      </c>
      <c r="AH3988" s="0" t="n">
        <v>14</v>
      </c>
      <c r="AI3988" s="0" t="n">
        <v>11</v>
      </c>
      <c r="AJ3988" s="0" t="s">
        <v>4175</v>
      </c>
      <c r="AM3988" s="0" t="s">
        <v>4176</v>
      </c>
      <c r="AN3988" s="0" t="s">
        <v>147</v>
      </c>
      <c r="AO3988" s="0" t="s">
        <v>14986</v>
      </c>
      <c r="AP3988" s="0" t="s">
        <v>14987</v>
      </c>
      <c r="AQ3988" s="0" t="n">
        <v>9</v>
      </c>
      <c r="AR3988" s="0" t="n">
        <v>64</v>
      </c>
      <c r="AS3988" s="0" t="n">
        <v>32</v>
      </c>
      <c r="AU3988" s="0" t="n">
        <f aca="false">COUNTA($BA$3988:$EH$3988)</f>
        <v>11</v>
      </c>
      <c r="AV3988" s="0" t="n">
        <f aca="false">COUNTIF($BA$3988:$EH$3988,"D")</f>
        <v>1</v>
      </c>
      <c r="AW3988" s="0" t="n">
        <f aca="false">COUNTIF($BA$3988:$EH$3988,"R")</f>
        <v>0</v>
      </c>
      <c r="AX3988" s="0" t="n">
        <f aca="false">IF(BN3988="D",1,0)+IF(BO3988="D",1,0)+IF(BT3988="D",1,0)+IF(BU3988="D",1,0)+IF(BW3988="D",1,0)+IF(CC3988="D",1,0)+IF(CD3988="D",1,0)+IF(CE3988="D",1,0)+IF(CF3988="D",1,0)+IF(CL3988="D",1,0)+IF(CM3988="D",1,0)+IF(CQ3988="D",1,0)+IF(CR3988="D",1,0)+IF(CS3988="D",1,0)+IF(CW3988="D",1,0)+IF(CX3988="D",1,0)+IF(DD3988="D",1,0)+IF(DE3988="D",1,0)+IF(DJ3988="D",1,0)+IF(DK3988="D",1,0)+IF(DO3988="D",1,0)+IF(DP3988="D",1,0)+IF(DQ3988="D",1,0)+IF(DW3988="D",1,0)+IF(DZ3988="D",1,0)+IF(EH3988="D",1,0)</f>
        <v>0</v>
      </c>
      <c r="AY3988" s="0" t="n">
        <f aca="false">IF(DJ3988&lt;&gt;"",1,0)+IF(DK3988&lt;&gt;"",1,0)+IF(DM3988&lt;&gt;"",1,0)+IF(DO3988&lt;&gt;"",1,0)+IF(DP3988&lt;&gt;"",1,0)+IF(DQ3988&lt;&gt;"",1,0)+IF(DS3988&lt;&gt;"",1,0)+IF(DT3988&lt;&gt;"",1,0)+IF(DV3988&lt;&gt;"",1,0)+IF(DW3988&lt;&gt;"",1,0)+IF(DX3988&lt;&gt;"",1,0)+IF(DY3988&lt;&gt;"",1,0)+IF(DZ3988&lt;&gt;"",1,0)+IF(EB3988&lt;&gt;"",1,0)+IF(EC3988&lt;&gt;"",1,0)+IF(ED3988&lt;&gt;"",1,0)+IF(EG3988&lt;&gt;"",1,0)+IF(EH3988&lt;&gt;"",1,0)</f>
        <v>0</v>
      </c>
      <c r="AZ3988" s="0" t="n">
        <f aca="false">IF(EH3988&lt;&gt;"",1,0)</f>
        <v>0</v>
      </c>
      <c r="BB3988" s="0" t="s">
        <v>154</v>
      </c>
      <c r="BH3988" s="0" t="s">
        <v>155</v>
      </c>
      <c r="BL3988" s="0" t="s">
        <v>155</v>
      </c>
      <c r="BS3988" s="0" t="s">
        <v>155</v>
      </c>
      <c r="BV3988" s="0" t="s">
        <v>155</v>
      </c>
      <c r="BY3988" s="0" t="s">
        <v>145</v>
      </c>
      <c r="CA3988" s="0" t="s">
        <v>155</v>
      </c>
      <c r="CN3988" s="0" t="s">
        <v>155</v>
      </c>
      <c r="CP3988" s="0" t="s">
        <v>155</v>
      </c>
      <c r="DC3988" s="0" t="s">
        <v>155</v>
      </c>
      <c r="EF3988" s="0" t="s">
        <v>155</v>
      </c>
    </row>
    <row r="3989" customFormat="false" ht="15" hidden="false" customHeight="false" outlineLevel="0" collapsed="false">
      <c r="A3989" s="0" t="s">
        <v>15760</v>
      </c>
      <c r="B3989" s="0" t="n">
        <v>78</v>
      </c>
      <c r="C3989" s="0" t="n">
        <v>168498</v>
      </c>
      <c r="D3989" s="0" t="s">
        <v>15761</v>
      </c>
      <c r="E3989" s="0" t="s">
        <v>2348</v>
      </c>
      <c r="F3989" s="0" t="str">
        <f aca="false">CONCATENATE(D3989," ",LEFT(H3989,4),"T=",AU3989,"D=",AV3989,"R=",AW3989,"M=",AX3989,"L=",AY3989,"B=",AZ3989)</f>
        <v>LONSDALE T=15D=2R=1M=0L=1B=0</v>
      </c>
      <c r="G3989" s="0" t="s">
        <v>222</v>
      </c>
      <c r="I3989" s="0" t="s">
        <v>15762</v>
      </c>
      <c r="J3989" s="0" t="s">
        <v>15763</v>
      </c>
      <c r="K3989" s="0" t="s">
        <v>144</v>
      </c>
      <c r="M3989" s="0" t="s">
        <v>15764</v>
      </c>
      <c r="N3989" s="0" t="str">
        <f aca="false">RIGHT(M3989,LEN(M3989)-FIND(" ",M3989))</f>
        <v>WILLOW BROOK DR NE</v>
      </c>
      <c r="P3989" s="0" t="s">
        <v>147</v>
      </c>
      <c r="Q3989" s="0" t="s">
        <v>148</v>
      </c>
      <c r="R3989" s="0" t="n">
        <v>44483</v>
      </c>
      <c r="AD3989" s="0" t="s">
        <v>149</v>
      </c>
      <c r="AE3989" s="0" t="s">
        <v>150</v>
      </c>
      <c r="AH3989" s="0" t="n">
        <v>14</v>
      </c>
      <c r="AI3989" s="0" t="n">
        <v>11</v>
      </c>
      <c r="AJ3989" s="0" t="s">
        <v>4175</v>
      </c>
      <c r="AM3989" s="0" t="s">
        <v>4176</v>
      </c>
      <c r="AN3989" s="0" t="s">
        <v>147</v>
      </c>
      <c r="AO3989" s="0" t="s">
        <v>14986</v>
      </c>
      <c r="AP3989" s="0" t="s">
        <v>14987</v>
      </c>
      <c r="AQ3989" s="0" t="n">
        <v>9</v>
      </c>
      <c r="AR3989" s="0" t="n">
        <v>64</v>
      </c>
      <c r="AS3989" s="0" t="n">
        <v>32</v>
      </c>
      <c r="AU3989" s="0" t="n">
        <f aca="false">COUNTA($BA$3989:$EH$3989)</f>
        <v>15</v>
      </c>
      <c r="AV3989" s="0" t="n">
        <f aca="false">COUNTIF($BA$3989:$EH$3989,"D")</f>
        <v>2</v>
      </c>
      <c r="AW3989" s="0" t="n">
        <f aca="false">COUNTIF($BA$3989:$EH$3989,"R")</f>
        <v>1</v>
      </c>
      <c r="AX3989" s="0" t="n">
        <f aca="false">IF(BN3989="D",1,0)+IF(BO3989="D",1,0)+IF(BT3989="D",1,0)+IF(BU3989="D",1,0)+IF(BW3989="D",1,0)+IF(CC3989="D",1,0)+IF(CD3989="D",1,0)+IF(CE3989="D",1,0)+IF(CF3989="D",1,0)+IF(CL3989="D",1,0)+IF(CM3989="D",1,0)+IF(CQ3989="D",1,0)+IF(CR3989="D",1,0)+IF(CS3989="D",1,0)+IF(CW3989="D",1,0)+IF(CX3989="D",1,0)+IF(DD3989="D",1,0)+IF(DE3989="D",1,0)+IF(DJ3989="D",1,0)+IF(DK3989="D",1,0)+IF(DO3989="D",1,0)+IF(DP3989="D",1,0)+IF(DQ3989="D",1,0)+IF(DW3989="D",1,0)+IF(DZ3989="D",1,0)+IF(EH3989="D",1,0)</f>
        <v>0</v>
      </c>
      <c r="AY3989" s="0" t="n">
        <f aca="false">IF(DJ3989&lt;&gt;"",1,0)+IF(DK3989&lt;&gt;"",1,0)+IF(DM3989&lt;&gt;"",1,0)+IF(DO3989&lt;&gt;"",1,0)+IF(DP3989&lt;&gt;"",1,0)+IF(DQ3989&lt;&gt;"",1,0)+IF(DS3989&lt;&gt;"",1,0)+IF(DT3989&lt;&gt;"",1,0)+IF(DV3989&lt;&gt;"",1,0)+IF(DW3989&lt;&gt;"",1,0)+IF(DX3989&lt;&gt;"",1,0)+IF(DY3989&lt;&gt;"",1,0)+IF(DZ3989&lt;&gt;"",1,0)+IF(EB3989&lt;&gt;"",1,0)+IF(EC3989&lt;&gt;"",1,0)+IF(ED3989&lt;&gt;"",1,0)+IF(EG3989&lt;&gt;"",1,0)+IF(EH3989&lt;&gt;"",1,0)</f>
        <v>1</v>
      </c>
      <c r="AZ3989" s="0" t="n">
        <f aca="false">IF(EH3989&lt;&gt;"",1,0)</f>
        <v>0</v>
      </c>
      <c r="BB3989" s="0" t="s">
        <v>154</v>
      </c>
      <c r="BD3989" s="0" t="s">
        <v>155</v>
      </c>
      <c r="BH3989" s="0" t="s">
        <v>155</v>
      </c>
      <c r="BL3989" s="0" t="s">
        <v>155</v>
      </c>
      <c r="BS3989" s="0" t="s">
        <v>155</v>
      </c>
      <c r="BY3989" s="0" t="s">
        <v>145</v>
      </c>
      <c r="CA3989" s="0" t="s">
        <v>155</v>
      </c>
      <c r="CK3989" s="0" t="s">
        <v>155</v>
      </c>
      <c r="CP3989" s="0" t="s">
        <v>155</v>
      </c>
      <c r="CZ3989" s="0" t="s">
        <v>141</v>
      </c>
      <c r="DC3989" s="0" t="s">
        <v>155</v>
      </c>
      <c r="DI3989" s="0" t="s">
        <v>155</v>
      </c>
      <c r="DM3989" s="0" t="s">
        <v>145</v>
      </c>
      <c r="DN3989" s="0" t="s">
        <v>155</v>
      </c>
      <c r="EF3989" s="0" t="s">
        <v>155</v>
      </c>
    </row>
    <row r="3990" customFormat="false" ht="15" hidden="false" customHeight="false" outlineLevel="0" collapsed="false">
      <c r="A3990" s="0" t="s">
        <v>15765</v>
      </c>
      <c r="B3990" s="0" t="n">
        <v>78</v>
      </c>
      <c r="C3990" s="0" t="n">
        <v>142702</v>
      </c>
      <c r="D3990" s="0" t="s">
        <v>461</v>
      </c>
      <c r="E3990" s="0" t="s">
        <v>433</v>
      </c>
      <c r="F3990" s="0" t="str">
        <f aca="false">CONCATENATE(D3990," ",LEFT(H3990,4),"T=",AU3990,"D=",AV3990,"R=",AW3990,"M=",AX3990,"L=",AY3990,"B=",AZ3990)</f>
        <v>JOHNSON T=37D=10R=0M=2L=7B=1</v>
      </c>
      <c r="G3990" s="0" t="s">
        <v>482</v>
      </c>
      <c r="I3990" s="0" t="s">
        <v>15766</v>
      </c>
      <c r="J3990" s="0" t="s">
        <v>15767</v>
      </c>
      <c r="K3990" s="0" t="s">
        <v>144</v>
      </c>
      <c r="L3990" s="0" t="s">
        <v>145</v>
      </c>
      <c r="M3990" s="0" t="s">
        <v>15768</v>
      </c>
      <c r="N3990" s="0" t="str">
        <f aca="false">RIGHT(M3990,LEN(M3990)-FIND(" ",M3990))</f>
        <v>BIRCH RUN DR NE</v>
      </c>
      <c r="P3990" s="0" t="s">
        <v>147</v>
      </c>
      <c r="Q3990" s="0" t="s">
        <v>148</v>
      </c>
      <c r="R3990" s="0" t="n">
        <v>44483</v>
      </c>
      <c r="AD3990" s="0" t="s">
        <v>149</v>
      </c>
      <c r="AE3990" s="0" t="s">
        <v>150</v>
      </c>
      <c r="AH3990" s="0" t="n">
        <v>14</v>
      </c>
      <c r="AI3990" s="0" t="n">
        <v>11</v>
      </c>
      <c r="AJ3990" s="0" t="s">
        <v>4175</v>
      </c>
      <c r="AM3990" s="0" t="s">
        <v>4176</v>
      </c>
      <c r="AN3990" s="0" t="s">
        <v>147</v>
      </c>
      <c r="AO3990" s="0" t="s">
        <v>14986</v>
      </c>
      <c r="AP3990" s="0" t="s">
        <v>14987</v>
      </c>
      <c r="AQ3990" s="0" t="n">
        <v>9</v>
      </c>
      <c r="AR3990" s="0" t="n">
        <v>64</v>
      </c>
      <c r="AS3990" s="0" t="n">
        <v>32</v>
      </c>
      <c r="AU3990" s="0" t="n">
        <f aca="false">COUNTA($BA$3990:$EH$3990)</f>
        <v>37</v>
      </c>
      <c r="AV3990" s="0" t="n">
        <f aca="false">COUNTIF($BA$3990:$EH$3990,"D")</f>
        <v>10</v>
      </c>
      <c r="AW3990" s="0" t="n">
        <f aca="false">COUNTIF($BA$3990:$EH$3990,"R")</f>
        <v>0</v>
      </c>
      <c r="AX3990" s="0" t="n">
        <f aca="false">IF(BN3990="D",1,0)+IF(BO3990="D",1,0)+IF(BT3990="D",1,0)+IF(BU3990="D",1,0)+IF(BW3990="D",1,0)+IF(CC3990="D",1,0)+IF(CD3990="D",1,0)+IF(CE3990="D",1,0)+IF(CF3990="D",1,0)+IF(CL3990="D",1,0)+IF(CM3990="D",1,0)+IF(CQ3990="D",1,0)+IF(CR3990="D",1,0)+IF(CS3990="D",1,0)+IF(CW3990="D",1,0)+IF(CX3990="D",1,0)+IF(DD3990="D",1,0)+IF(DE3990="D",1,0)+IF(DJ3990="D",1,0)+IF(DK3990="D",1,0)+IF(DO3990="D",1,0)+IF(DP3990="D",1,0)+IF(DQ3990="D",1,0)+IF(DW3990="D",1,0)+IF(DZ3990="D",1,0)+IF(EH3990="D",1,0)</f>
        <v>2</v>
      </c>
      <c r="AY3990" s="0" t="n">
        <f aca="false">IF(DJ3990&lt;&gt;"",1,0)+IF(DK3990&lt;&gt;"",1,0)+IF(DM3990&lt;&gt;"",1,0)+IF(DO3990&lt;&gt;"",1,0)+IF(DP3990&lt;&gt;"",1,0)+IF(DQ3990&lt;&gt;"",1,0)+IF(DS3990&lt;&gt;"",1,0)+IF(DT3990&lt;&gt;"",1,0)+IF(DV3990&lt;&gt;"",1,0)+IF(DW3990&lt;&gt;"",1,0)+IF(DX3990&lt;&gt;"",1,0)+IF(DY3990&lt;&gt;"",1,0)+IF(DZ3990&lt;&gt;"",1,0)+IF(EB3990&lt;&gt;"",1,0)+IF(EC3990&lt;&gt;"",1,0)+IF(ED3990&lt;&gt;"",1,0)+IF(EG3990&lt;&gt;"",1,0)+IF(EH3990&lt;&gt;"",1,0)</f>
        <v>7</v>
      </c>
      <c r="AZ3990" s="0" t="n">
        <f aca="false">IF(EH3990&lt;&gt;"",1,0)</f>
        <v>1</v>
      </c>
      <c r="BB3990" s="0" t="s">
        <v>154</v>
      </c>
      <c r="BC3990" s="0" t="s">
        <v>155</v>
      </c>
      <c r="BD3990" s="0" t="s">
        <v>155</v>
      </c>
      <c r="BF3990" s="0" t="s">
        <v>155</v>
      </c>
      <c r="BJ3990" s="0" t="s">
        <v>155</v>
      </c>
      <c r="BK3990" s="0" t="s">
        <v>155</v>
      </c>
      <c r="BL3990" s="0" t="s">
        <v>155</v>
      </c>
      <c r="BP3990" s="0" t="s">
        <v>155</v>
      </c>
      <c r="BR3990" s="0" t="s">
        <v>155</v>
      </c>
      <c r="BS3990" s="0" t="s">
        <v>155</v>
      </c>
      <c r="BY3990" s="0" t="s">
        <v>145</v>
      </c>
      <c r="CA3990" s="0" t="s">
        <v>155</v>
      </c>
      <c r="CG3990" s="0" t="s">
        <v>155</v>
      </c>
      <c r="CK3990" s="0" t="s">
        <v>155</v>
      </c>
      <c r="CN3990" s="0" t="s">
        <v>155</v>
      </c>
      <c r="CO3990" s="0" t="s">
        <v>145</v>
      </c>
      <c r="CP3990" s="0" t="s">
        <v>155</v>
      </c>
      <c r="CT3990" s="0" t="s">
        <v>155</v>
      </c>
      <c r="CV3990" s="0" t="s">
        <v>155</v>
      </c>
      <c r="CY3990" s="0" t="s">
        <v>155</v>
      </c>
      <c r="CZ3990" s="0" t="s">
        <v>145</v>
      </c>
      <c r="DC3990" s="0" t="s">
        <v>155</v>
      </c>
      <c r="DF3990" s="0" t="s">
        <v>155</v>
      </c>
      <c r="DG3990" s="0" t="s">
        <v>145</v>
      </c>
      <c r="DI3990" s="0" t="s">
        <v>155</v>
      </c>
      <c r="DL3990" s="0" t="s">
        <v>155</v>
      </c>
      <c r="DM3990" s="0" t="s">
        <v>145</v>
      </c>
      <c r="DN3990" s="0" t="s">
        <v>155</v>
      </c>
      <c r="DS3990" s="0" t="s">
        <v>145</v>
      </c>
      <c r="DT3990" s="0" t="s">
        <v>145</v>
      </c>
      <c r="DU3990" s="0" t="s">
        <v>155</v>
      </c>
      <c r="DW3990" s="0" t="s">
        <v>145</v>
      </c>
      <c r="DX3990" s="0" t="s">
        <v>155</v>
      </c>
      <c r="EA3990" s="0" t="s">
        <v>155</v>
      </c>
      <c r="ED3990" s="0" t="s">
        <v>145</v>
      </c>
      <c r="EF3990" s="0" t="s">
        <v>155</v>
      </c>
      <c r="EH3990" s="0" t="s">
        <v>145</v>
      </c>
    </row>
    <row r="3991" customFormat="false" ht="15" hidden="false" customHeight="false" outlineLevel="0" collapsed="false">
      <c r="A3991" s="0" t="s">
        <v>15769</v>
      </c>
      <c r="B3991" s="0" t="n">
        <v>78</v>
      </c>
      <c r="C3991" s="0" t="n">
        <v>237482</v>
      </c>
      <c r="D3991" s="0" t="s">
        <v>15770</v>
      </c>
      <c r="E3991" s="0" t="s">
        <v>15771</v>
      </c>
      <c r="F3991" s="0" t="str">
        <f aca="false">CONCATENATE(D3991," ",LEFT(H3991,4),"T=",AU3991,"D=",AV3991,"R=",AW3991,"M=",AX3991,"L=",AY3991,"B=",AZ3991)</f>
        <v>NISSEN T=41D=13R=0M=5L=5B=0</v>
      </c>
      <c r="I3991" s="0" t="s">
        <v>15772</v>
      </c>
      <c r="J3991" s="0" t="s">
        <v>2287</v>
      </c>
      <c r="K3991" s="0" t="s">
        <v>144</v>
      </c>
      <c r="L3991" s="0" t="s">
        <v>145</v>
      </c>
      <c r="M3991" s="0" t="s">
        <v>15773</v>
      </c>
      <c r="N3991" s="0" t="str">
        <f aca="false">RIGHT(M3991,LEN(M3991)-FIND(" ",M3991))</f>
        <v>MILLIKIN PL NE</v>
      </c>
      <c r="P3991" s="0" t="s">
        <v>147</v>
      </c>
      <c r="Q3991" s="0" t="s">
        <v>148</v>
      </c>
      <c r="R3991" s="0" t="n">
        <v>44483</v>
      </c>
      <c r="AD3991" s="0" t="s">
        <v>149</v>
      </c>
      <c r="AE3991" s="0" t="s">
        <v>150</v>
      </c>
      <c r="AH3991" s="0" t="n">
        <v>14</v>
      </c>
      <c r="AI3991" s="0" t="n">
        <v>11</v>
      </c>
      <c r="AJ3991" s="0" t="s">
        <v>4175</v>
      </c>
      <c r="AM3991" s="0" t="s">
        <v>4176</v>
      </c>
      <c r="AN3991" s="0" t="s">
        <v>147</v>
      </c>
      <c r="AO3991" s="0" t="s">
        <v>14986</v>
      </c>
      <c r="AP3991" s="0" t="s">
        <v>14987</v>
      </c>
      <c r="AQ3991" s="0" t="n">
        <v>9</v>
      </c>
      <c r="AR3991" s="0" t="n">
        <v>64</v>
      </c>
      <c r="AS3991" s="0" t="n">
        <v>32</v>
      </c>
      <c r="AU3991" s="0" t="n">
        <f aca="false">COUNTA($BA$3991:$EH$3991)</f>
        <v>41</v>
      </c>
      <c r="AV3991" s="0" t="n">
        <f aca="false">COUNTIF($BA$3991:$EH$3991,"D")</f>
        <v>13</v>
      </c>
      <c r="AW3991" s="0" t="n">
        <f aca="false">COUNTIF($BA$3991:$EH$3991,"R")</f>
        <v>0</v>
      </c>
      <c r="AX3991" s="0" t="n">
        <f aca="false">IF(BN3991="D",1,0)+IF(BO3991="D",1,0)+IF(BT3991="D",1,0)+IF(BU3991="D",1,0)+IF(BW3991="D",1,0)+IF(CC3991="D",1,0)+IF(CD3991="D",1,0)+IF(CE3991="D",1,0)+IF(CF3991="D",1,0)+IF(CL3991="D",1,0)+IF(CM3991="D",1,0)+IF(CQ3991="D",1,0)+IF(CR3991="D",1,0)+IF(CS3991="D",1,0)+IF(CW3991="D",1,0)+IF(CX3991="D",1,0)+IF(DD3991="D",1,0)+IF(DE3991="D",1,0)+IF(DJ3991="D",1,0)+IF(DK3991="D",1,0)+IF(DO3991="D",1,0)+IF(DP3991="D",1,0)+IF(DQ3991="D",1,0)+IF(DW3991="D",1,0)+IF(DZ3991="D",1,0)+IF(EH3991="D",1,0)</f>
        <v>5</v>
      </c>
      <c r="AY3991" s="0" t="n">
        <f aca="false">IF(DJ3991&lt;&gt;"",1,0)+IF(DK3991&lt;&gt;"",1,0)+IF(DM3991&lt;&gt;"",1,0)+IF(DO3991&lt;&gt;"",1,0)+IF(DP3991&lt;&gt;"",1,0)+IF(DQ3991&lt;&gt;"",1,0)+IF(DS3991&lt;&gt;"",1,0)+IF(DT3991&lt;&gt;"",1,0)+IF(DV3991&lt;&gt;"",1,0)+IF(DW3991&lt;&gt;"",1,0)+IF(DX3991&lt;&gt;"",1,0)+IF(DY3991&lt;&gt;"",1,0)+IF(DZ3991&lt;&gt;"",1,0)+IF(EB3991&lt;&gt;"",1,0)+IF(EC3991&lt;&gt;"",1,0)+IF(ED3991&lt;&gt;"",1,0)+IF(EG3991&lt;&gt;"",1,0)+IF(EH3991&lt;&gt;"",1,0)</f>
        <v>5</v>
      </c>
      <c r="AZ3991" s="0" t="n">
        <f aca="false">IF(EH3991&lt;&gt;"",1,0)</f>
        <v>0</v>
      </c>
      <c r="BB3991" s="0" t="s">
        <v>154</v>
      </c>
      <c r="BD3991" s="0" t="s">
        <v>155</v>
      </c>
      <c r="BE3991" s="0" t="s">
        <v>155</v>
      </c>
      <c r="BF3991" s="0" t="s">
        <v>155</v>
      </c>
      <c r="BH3991" s="0" t="s">
        <v>155</v>
      </c>
      <c r="BI3991" s="0" t="s">
        <v>155</v>
      </c>
      <c r="BJ3991" s="0" t="s">
        <v>155</v>
      </c>
      <c r="BK3991" s="0" t="s">
        <v>155</v>
      </c>
      <c r="BL3991" s="0" t="s">
        <v>155</v>
      </c>
      <c r="BP3991" s="0" t="s">
        <v>155</v>
      </c>
      <c r="BR3991" s="0" t="s">
        <v>155</v>
      </c>
      <c r="BS3991" s="0" t="s">
        <v>155</v>
      </c>
      <c r="BY3991" s="0" t="s">
        <v>145</v>
      </c>
      <c r="CA3991" s="0" t="s">
        <v>155</v>
      </c>
      <c r="CC3991" s="0" t="s">
        <v>145</v>
      </c>
      <c r="CG3991" s="0" t="s">
        <v>155</v>
      </c>
      <c r="CH3991" s="0" t="s">
        <v>145</v>
      </c>
      <c r="CK3991" s="0" t="s">
        <v>155</v>
      </c>
      <c r="CL3991" s="0" t="s">
        <v>145</v>
      </c>
      <c r="CO3991" s="0" t="s">
        <v>145</v>
      </c>
      <c r="CP3991" s="0" t="s">
        <v>155</v>
      </c>
      <c r="CT3991" s="0" t="s">
        <v>155</v>
      </c>
      <c r="CU3991" s="0" t="s">
        <v>145</v>
      </c>
      <c r="CV3991" s="0" t="s">
        <v>155</v>
      </c>
      <c r="CW3991" s="0" t="s">
        <v>145</v>
      </c>
      <c r="CY3991" s="0" t="s">
        <v>155</v>
      </c>
      <c r="CZ3991" s="0" t="s">
        <v>145</v>
      </c>
      <c r="DC3991" s="0" t="s">
        <v>155</v>
      </c>
      <c r="DF3991" s="0" t="s">
        <v>155</v>
      </c>
      <c r="DG3991" s="0" t="s">
        <v>145</v>
      </c>
      <c r="DI3991" s="0" t="s">
        <v>155</v>
      </c>
      <c r="DJ3991" s="0" t="s">
        <v>145</v>
      </c>
      <c r="DL3991" s="0" t="s">
        <v>155</v>
      </c>
      <c r="DM3991" s="0" t="s">
        <v>145</v>
      </c>
      <c r="DN3991" s="0" t="s">
        <v>155</v>
      </c>
      <c r="DS3991" s="0" t="s">
        <v>145</v>
      </c>
      <c r="DU3991" s="0" t="s">
        <v>155</v>
      </c>
      <c r="DW3991" s="0" t="s">
        <v>145</v>
      </c>
      <c r="DX3991" s="0" t="s">
        <v>155</v>
      </c>
      <c r="EA3991" s="0" t="s">
        <v>155</v>
      </c>
      <c r="EF3991" s="0" t="s">
        <v>155</v>
      </c>
    </row>
    <row r="3992" customFormat="false" ht="15" hidden="false" customHeight="false" outlineLevel="0" collapsed="false">
      <c r="A3992" s="0" t="s">
        <v>15774</v>
      </c>
      <c r="B3992" s="0" t="n">
        <v>78</v>
      </c>
      <c r="C3992" s="0" t="n">
        <v>85471</v>
      </c>
      <c r="D3992" s="0" t="s">
        <v>461</v>
      </c>
      <c r="E3992" s="0" t="s">
        <v>12328</v>
      </c>
      <c r="F3992" s="0" t="str">
        <f aca="false">CONCATENATE(D3992," ",LEFT(H3992,4),"T=",AU3992,"D=",AV3992,"R=",AW3992,"M=",AX3992,"L=",AY3992,"B=",AZ3992)</f>
        <v>JOHNSON T=38D=11R=0M=2L=7B=1</v>
      </c>
      <c r="G3992" s="0" t="s">
        <v>201</v>
      </c>
      <c r="I3992" s="0" t="s">
        <v>15775</v>
      </c>
      <c r="J3992" s="0" t="s">
        <v>15767</v>
      </c>
      <c r="K3992" s="0" t="s">
        <v>144</v>
      </c>
      <c r="L3992" s="0" t="s">
        <v>145</v>
      </c>
      <c r="M3992" s="0" t="s">
        <v>15768</v>
      </c>
      <c r="N3992" s="0" t="str">
        <f aca="false">RIGHT(M3992,LEN(M3992)-FIND(" ",M3992))</f>
        <v>BIRCH RUN DR NE</v>
      </c>
      <c r="P3992" s="0" t="s">
        <v>147</v>
      </c>
      <c r="Q3992" s="0" t="s">
        <v>148</v>
      </c>
      <c r="R3992" s="0" t="n">
        <v>44483</v>
      </c>
      <c r="AD3992" s="0" t="s">
        <v>149</v>
      </c>
      <c r="AE3992" s="0" t="s">
        <v>150</v>
      </c>
      <c r="AH3992" s="0" t="n">
        <v>14</v>
      </c>
      <c r="AI3992" s="0" t="n">
        <v>11</v>
      </c>
      <c r="AJ3992" s="0" t="s">
        <v>4175</v>
      </c>
      <c r="AM3992" s="0" t="s">
        <v>4176</v>
      </c>
      <c r="AN3992" s="0" t="s">
        <v>147</v>
      </c>
      <c r="AO3992" s="0" t="s">
        <v>14986</v>
      </c>
      <c r="AP3992" s="0" t="s">
        <v>14987</v>
      </c>
      <c r="AQ3992" s="0" t="n">
        <v>9</v>
      </c>
      <c r="AR3992" s="0" t="n">
        <v>64</v>
      </c>
      <c r="AS3992" s="0" t="n">
        <v>32</v>
      </c>
      <c r="AU3992" s="0" t="n">
        <f aca="false">COUNTA($BA$3992:$EH$3992)</f>
        <v>38</v>
      </c>
      <c r="AV3992" s="0" t="n">
        <f aca="false">COUNTIF($BA$3992:$EH$3992,"D")</f>
        <v>11</v>
      </c>
      <c r="AW3992" s="0" t="n">
        <f aca="false">COUNTIF($BA$3992:$EH$3992,"R")</f>
        <v>0</v>
      </c>
      <c r="AX3992" s="0" t="n">
        <f aca="false">IF(BN3992="D",1,0)+IF(BO3992="D",1,0)+IF(BT3992="D",1,0)+IF(BU3992="D",1,0)+IF(BW3992="D",1,0)+IF(CC3992="D",1,0)+IF(CD3992="D",1,0)+IF(CE3992="D",1,0)+IF(CF3992="D",1,0)+IF(CL3992="D",1,0)+IF(CM3992="D",1,0)+IF(CQ3992="D",1,0)+IF(CR3992="D",1,0)+IF(CS3992="D",1,0)+IF(CW3992="D",1,0)+IF(CX3992="D",1,0)+IF(DD3992="D",1,0)+IF(DE3992="D",1,0)+IF(DJ3992="D",1,0)+IF(DK3992="D",1,0)+IF(DO3992="D",1,0)+IF(DP3992="D",1,0)+IF(DQ3992="D",1,0)+IF(DW3992="D",1,0)+IF(DZ3992="D",1,0)+IF(EH3992="D",1,0)</f>
        <v>2</v>
      </c>
      <c r="AY3992" s="0" t="n">
        <f aca="false">IF(DJ3992&lt;&gt;"",1,0)+IF(DK3992&lt;&gt;"",1,0)+IF(DM3992&lt;&gt;"",1,0)+IF(DO3992&lt;&gt;"",1,0)+IF(DP3992&lt;&gt;"",1,0)+IF(DQ3992&lt;&gt;"",1,0)+IF(DS3992&lt;&gt;"",1,0)+IF(DT3992&lt;&gt;"",1,0)+IF(DV3992&lt;&gt;"",1,0)+IF(DW3992&lt;&gt;"",1,0)+IF(DX3992&lt;&gt;"",1,0)+IF(DY3992&lt;&gt;"",1,0)+IF(DZ3992&lt;&gt;"",1,0)+IF(EB3992&lt;&gt;"",1,0)+IF(EC3992&lt;&gt;"",1,0)+IF(ED3992&lt;&gt;"",1,0)+IF(EG3992&lt;&gt;"",1,0)+IF(EH3992&lt;&gt;"",1,0)</f>
        <v>7</v>
      </c>
      <c r="AZ3992" s="0" t="n">
        <f aca="false">IF(EH3992&lt;&gt;"",1,0)</f>
        <v>1</v>
      </c>
      <c r="BB3992" s="0" t="s">
        <v>154</v>
      </c>
      <c r="BC3992" s="0" t="s">
        <v>155</v>
      </c>
      <c r="BD3992" s="0" t="s">
        <v>155</v>
      </c>
      <c r="BF3992" s="0" t="s">
        <v>155</v>
      </c>
      <c r="BH3992" s="0" t="s">
        <v>155</v>
      </c>
      <c r="BK3992" s="0" t="s">
        <v>155</v>
      </c>
      <c r="BL3992" s="0" t="s">
        <v>155</v>
      </c>
      <c r="BP3992" s="0" t="s">
        <v>155</v>
      </c>
      <c r="BR3992" s="0" t="s">
        <v>155</v>
      </c>
      <c r="BS3992" s="0" t="s">
        <v>155</v>
      </c>
      <c r="BY3992" s="0" t="s">
        <v>145</v>
      </c>
      <c r="CA3992" s="0" t="s">
        <v>155</v>
      </c>
      <c r="CG3992" s="0" t="s">
        <v>155</v>
      </c>
      <c r="CK3992" s="0" t="s">
        <v>155</v>
      </c>
      <c r="CN3992" s="0" t="s">
        <v>155</v>
      </c>
      <c r="CO3992" s="0" t="s">
        <v>145</v>
      </c>
      <c r="CP3992" s="0" t="s">
        <v>155</v>
      </c>
      <c r="CT3992" s="0" t="s">
        <v>155</v>
      </c>
      <c r="CU3992" s="0" t="s">
        <v>145</v>
      </c>
      <c r="CV3992" s="0" t="s">
        <v>155</v>
      </c>
      <c r="CY3992" s="0" t="s">
        <v>155</v>
      </c>
      <c r="CZ3992" s="0" t="s">
        <v>145</v>
      </c>
      <c r="DC3992" s="0" t="s">
        <v>155</v>
      </c>
      <c r="DF3992" s="0" t="s">
        <v>155</v>
      </c>
      <c r="DG3992" s="0" t="s">
        <v>145</v>
      </c>
      <c r="DI3992" s="0" t="s">
        <v>155</v>
      </c>
      <c r="DL3992" s="0" t="s">
        <v>155</v>
      </c>
      <c r="DM3992" s="0" t="s">
        <v>145</v>
      </c>
      <c r="DN3992" s="0" t="s">
        <v>155</v>
      </c>
      <c r="DS3992" s="0" t="s">
        <v>145</v>
      </c>
      <c r="DT3992" s="0" t="s">
        <v>145</v>
      </c>
      <c r="DU3992" s="0" t="s">
        <v>155</v>
      </c>
      <c r="DW3992" s="0" t="s">
        <v>145</v>
      </c>
      <c r="DX3992" s="0" t="s">
        <v>155</v>
      </c>
      <c r="EA3992" s="0" t="s">
        <v>155</v>
      </c>
      <c r="ED3992" s="0" t="s">
        <v>145</v>
      </c>
      <c r="EF3992" s="0" t="s">
        <v>155</v>
      </c>
      <c r="EH3992" s="0" t="s">
        <v>145</v>
      </c>
    </row>
    <row r="3993" customFormat="false" ht="15" hidden="false" customHeight="false" outlineLevel="0" collapsed="false">
      <c r="A3993" s="0" t="s">
        <v>15776</v>
      </c>
      <c r="B3993" s="0" t="n">
        <v>78</v>
      </c>
      <c r="C3993" s="0" t="n">
        <v>92574</v>
      </c>
      <c r="D3993" s="0" t="s">
        <v>8082</v>
      </c>
      <c r="E3993" s="0" t="s">
        <v>15777</v>
      </c>
      <c r="F3993" s="0" t="str">
        <f aca="false">CONCATENATE(D3993," ",LEFT(H3993,4),"T=",AU3993,"D=",AV3993,"R=",AW3993,"M=",AX3993,"L=",AY3993,"B=",AZ3993)</f>
        <v>BOYD T=28D=0R=5M=0L=3B=0</v>
      </c>
      <c r="G3993" s="0" t="s">
        <v>201</v>
      </c>
      <c r="I3993" s="0" t="s">
        <v>15778</v>
      </c>
      <c r="J3993" s="0" t="s">
        <v>15779</v>
      </c>
      <c r="K3993" s="0" t="s">
        <v>144</v>
      </c>
      <c r="L3993" s="0" t="s">
        <v>141</v>
      </c>
      <c r="M3993" s="0" t="s">
        <v>15780</v>
      </c>
      <c r="N3993" s="0" t="str">
        <f aca="false">RIGHT(M3993,LEN(M3993)-FIND(" ",M3993))</f>
        <v>WILLOW BROOK DR NE</v>
      </c>
      <c r="P3993" s="0" t="s">
        <v>147</v>
      </c>
      <c r="Q3993" s="0" t="s">
        <v>148</v>
      </c>
      <c r="R3993" s="0" t="n">
        <v>44483</v>
      </c>
      <c r="AD3993" s="0" t="s">
        <v>149</v>
      </c>
      <c r="AE3993" s="0" t="s">
        <v>150</v>
      </c>
      <c r="AH3993" s="0" t="n">
        <v>14</v>
      </c>
      <c r="AI3993" s="0" t="n">
        <v>11</v>
      </c>
      <c r="AJ3993" s="0" t="s">
        <v>4175</v>
      </c>
      <c r="AM3993" s="0" t="s">
        <v>4176</v>
      </c>
      <c r="AN3993" s="0" t="s">
        <v>147</v>
      </c>
      <c r="AO3993" s="0" t="s">
        <v>14986</v>
      </c>
      <c r="AP3993" s="0" t="s">
        <v>14987</v>
      </c>
      <c r="AQ3993" s="0" t="n">
        <v>9</v>
      </c>
      <c r="AR3993" s="0" t="n">
        <v>64</v>
      </c>
      <c r="AS3993" s="0" t="n">
        <v>32</v>
      </c>
      <c r="AU3993" s="0" t="n">
        <f aca="false">COUNTA($BA$3993:$EH$3993)</f>
        <v>28</v>
      </c>
      <c r="AV3993" s="0" t="n">
        <f aca="false">COUNTIF($BA$3993:$EH$3993,"D")</f>
        <v>0</v>
      </c>
      <c r="AW3993" s="0" t="n">
        <f aca="false">COUNTIF($BA$3993:$EH$3993,"R")</f>
        <v>5</v>
      </c>
      <c r="AX3993" s="0" t="n">
        <f aca="false">IF(BN3993="D",1,0)+IF(BO3993="D",1,0)+IF(BT3993="D",1,0)+IF(BU3993="D",1,0)+IF(BW3993="D",1,0)+IF(CC3993="D",1,0)+IF(CD3993="D",1,0)+IF(CE3993="D",1,0)+IF(CF3993="D",1,0)+IF(CL3993="D",1,0)+IF(CM3993="D",1,0)+IF(CQ3993="D",1,0)+IF(CR3993="D",1,0)+IF(CS3993="D",1,0)+IF(CW3993="D",1,0)+IF(CX3993="D",1,0)+IF(DD3993="D",1,0)+IF(DE3993="D",1,0)+IF(DJ3993="D",1,0)+IF(DK3993="D",1,0)+IF(DO3993="D",1,0)+IF(DP3993="D",1,0)+IF(DQ3993="D",1,0)+IF(DW3993="D",1,0)+IF(DZ3993="D",1,0)+IF(EH3993="D",1,0)</f>
        <v>0</v>
      </c>
      <c r="AY3993" s="0" t="n">
        <f aca="false">IF(DJ3993&lt;&gt;"",1,0)+IF(DK3993&lt;&gt;"",1,0)+IF(DM3993&lt;&gt;"",1,0)+IF(DO3993&lt;&gt;"",1,0)+IF(DP3993&lt;&gt;"",1,0)+IF(DQ3993&lt;&gt;"",1,0)+IF(DS3993&lt;&gt;"",1,0)+IF(DT3993&lt;&gt;"",1,0)+IF(DV3993&lt;&gt;"",1,0)+IF(DW3993&lt;&gt;"",1,0)+IF(DX3993&lt;&gt;"",1,0)+IF(DY3993&lt;&gt;"",1,0)+IF(DZ3993&lt;&gt;"",1,0)+IF(EB3993&lt;&gt;"",1,0)+IF(EC3993&lt;&gt;"",1,0)+IF(ED3993&lt;&gt;"",1,0)+IF(EG3993&lt;&gt;"",1,0)+IF(EH3993&lt;&gt;"",1,0)</f>
        <v>3</v>
      </c>
      <c r="AZ3993" s="0" t="n">
        <f aca="false">IF(EH3993&lt;&gt;"",1,0)</f>
        <v>0</v>
      </c>
      <c r="BB3993" s="0" t="s">
        <v>154</v>
      </c>
      <c r="BC3993" s="0" t="s">
        <v>155</v>
      </c>
      <c r="BD3993" s="0" t="s">
        <v>155</v>
      </c>
      <c r="BF3993" s="0" t="s">
        <v>155</v>
      </c>
      <c r="BH3993" s="0" t="s">
        <v>155</v>
      </c>
      <c r="BJ3993" s="0" t="s">
        <v>155</v>
      </c>
      <c r="BL3993" s="0" t="s">
        <v>155</v>
      </c>
      <c r="BP3993" s="0" t="s">
        <v>155</v>
      </c>
      <c r="BS3993" s="0" t="s">
        <v>155</v>
      </c>
      <c r="CA3993" s="0" t="s">
        <v>155</v>
      </c>
      <c r="CG3993" s="0" t="s">
        <v>155</v>
      </c>
      <c r="CK3993" s="0" t="s">
        <v>155</v>
      </c>
      <c r="CN3993" s="0" t="s">
        <v>155</v>
      </c>
      <c r="CO3993" s="0" t="s">
        <v>141</v>
      </c>
      <c r="CP3993" s="0" t="s">
        <v>155</v>
      </c>
      <c r="CV3993" s="0" t="s">
        <v>155</v>
      </c>
      <c r="CY3993" s="0" t="s">
        <v>155</v>
      </c>
      <c r="CZ3993" s="0" t="s">
        <v>141</v>
      </c>
      <c r="DC3993" s="0" t="s">
        <v>155</v>
      </c>
      <c r="DG3993" s="0" t="s">
        <v>141</v>
      </c>
      <c r="DI3993" s="0" t="s">
        <v>155</v>
      </c>
      <c r="DM3993" s="0" t="s">
        <v>141</v>
      </c>
      <c r="DN3993" s="0" t="s">
        <v>155</v>
      </c>
      <c r="DS3993" s="0" t="s">
        <v>141</v>
      </c>
      <c r="DU3993" s="0" t="s">
        <v>155</v>
      </c>
      <c r="DX3993" s="0" t="s">
        <v>155</v>
      </c>
      <c r="EA3993" s="0" t="s">
        <v>155</v>
      </c>
      <c r="EF3993" s="0" t="s">
        <v>155</v>
      </c>
    </row>
    <row r="3994" customFormat="false" ht="15" hidden="false" customHeight="false" outlineLevel="0" collapsed="false">
      <c r="A3994" s="0" t="s">
        <v>15781</v>
      </c>
      <c r="B3994" s="0" t="n">
        <v>78</v>
      </c>
      <c r="C3994" s="0" t="n">
        <v>363639</v>
      </c>
      <c r="D3994" s="0" t="s">
        <v>15782</v>
      </c>
      <c r="E3994" s="0" t="s">
        <v>15783</v>
      </c>
      <c r="F3994" s="0" t="str">
        <f aca="false">CONCATENATE(D3994," ",LEFT(H3994,4),"T=",AU3994,"D=",AV3994,"R=",AW3994,"M=",AX3994,"L=",AY3994,"B=",AZ3994)</f>
        <v>BATES T=11D=1R=0M=0L=0B=0</v>
      </c>
      <c r="G3994" s="0" t="s">
        <v>1311</v>
      </c>
      <c r="I3994" s="0" t="s">
        <v>15784</v>
      </c>
      <c r="J3994" s="0" t="s">
        <v>12724</v>
      </c>
      <c r="K3994" s="0" t="s">
        <v>144</v>
      </c>
      <c r="M3994" s="0" t="s">
        <v>15756</v>
      </c>
      <c r="N3994" s="0" t="str">
        <f aca="false">RIGHT(M3994,LEN(M3994)-FIND(" ",M3994))</f>
        <v>DEN JEAN DR NE</v>
      </c>
      <c r="P3994" s="0" t="s">
        <v>147</v>
      </c>
      <c r="Q3994" s="0" t="s">
        <v>148</v>
      </c>
      <c r="R3994" s="0" t="n">
        <v>44483</v>
      </c>
      <c r="AD3994" s="0" t="s">
        <v>149</v>
      </c>
      <c r="AE3994" s="0" t="s">
        <v>150</v>
      </c>
      <c r="AH3994" s="0" t="n">
        <v>14</v>
      </c>
      <c r="AI3994" s="0" t="n">
        <v>11</v>
      </c>
      <c r="AJ3994" s="0" t="s">
        <v>4175</v>
      </c>
      <c r="AM3994" s="0" t="s">
        <v>4176</v>
      </c>
      <c r="AN3994" s="0" t="s">
        <v>147</v>
      </c>
      <c r="AO3994" s="0" t="s">
        <v>14986</v>
      </c>
      <c r="AP3994" s="0" t="s">
        <v>14987</v>
      </c>
      <c r="AQ3994" s="0" t="n">
        <v>9</v>
      </c>
      <c r="AR3994" s="0" t="n">
        <v>64</v>
      </c>
      <c r="AS3994" s="0" t="n">
        <v>32</v>
      </c>
      <c r="AU3994" s="0" t="n">
        <f aca="false">COUNTA($BA$3994:$EH$3994)</f>
        <v>11</v>
      </c>
      <c r="AV3994" s="0" t="n">
        <f aca="false">COUNTIF($BA$3994:$EH$3994,"D")</f>
        <v>1</v>
      </c>
      <c r="AW3994" s="0" t="n">
        <f aca="false">COUNTIF($BA$3994:$EH$3994,"R")</f>
        <v>0</v>
      </c>
      <c r="AX3994" s="0" t="n">
        <f aca="false">IF(BN3994="D",1,0)+IF(BO3994="D",1,0)+IF(BT3994="D",1,0)+IF(BU3994="D",1,0)+IF(BW3994="D",1,0)+IF(CC3994="D",1,0)+IF(CD3994="D",1,0)+IF(CE3994="D",1,0)+IF(CF3994="D",1,0)+IF(CL3994="D",1,0)+IF(CM3994="D",1,0)+IF(CQ3994="D",1,0)+IF(CR3994="D",1,0)+IF(CS3994="D",1,0)+IF(CW3994="D",1,0)+IF(CX3994="D",1,0)+IF(DD3994="D",1,0)+IF(DE3994="D",1,0)+IF(DJ3994="D",1,0)+IF(DK3994="D",1,0)+IF(DO3994="D",1,0)+IF(DP3994="D",1,0)+IF(DQ3994="D",1,0)+IF(DW3994="D",1,0)+IF(DZ3994="D",1,0)+IF(EH3994="D",1,0)</f>
        <v>0</v>
      </c>
      <c r="AY3994" s="0" t="n">
        <f aca="false">IF(DJ3994&lt;&gt;"",1,0)+IF(DK3994&lt;&gt;"",1,0)+IF(DM3994&lt;&gt;"",1,0)+IF(DO3994&lt;&gt;"",1,0)+IF(DP3994&lt;&gt;"",1,0)+IF(DQ3994&lt;&gt;"",1,0)+IF(DS3994&lt;&gt;"",1,0)+IF(DT3994&lt;&gt;"",1,0)+IF(DV3994&lt;&gt;"",1,0)+IF(DW3994&lt;&gt;"",1,0)+IF(DX3994&lt;&gt;"",1,0)+IF(DY3994&lt;&gt;"",1,0)+IF(DZ3994&lt;&gt;"",1,0)+IF(EB3994&lt;&gt;"",1,0)+IF(EC3994&lt;&gt;"",1,0)+IF(ED3994&lt;&gt;"",1,0)+IF(EG3994&lt;&gt;"",1,0)+IF(EH3994&lt;&gt;"",1,0)</f>
        <v>0</v>
      </c>
      <c r="AZ3994" s="0" t="n">
        <f aca="false">IF(EH3994&lt;&gt;"",1,0)</f>
        <v>0</v>
      </c>
      <c r="BB3994" s="0" t="s">
        <v>154</v>
      </c>
      <c r="CA3994" s="0" t="s">
        <v>155</v>
      </c>
      <c r="CG3994" s="0" t="s">
        <v>155</v>
      </c>
      <c r="CN3994" s="0" t="s">
        <v>155</v>
      </c>
      <c r="CP3994" s="0" t="s">
        <v>155</v>
      </c>
      <c r="CY3994" s="0" t="s">
        <v>155</v>
      </c>
      <c r="CZ3994" s="0" t="s">
        <v>145</v>
      </c>
      <c r="DC3994" s="0" t="s">
        <v>155</v>
      </c>
      <c r="DN3994" s="0" t="s">
        <v>155</v>
      </c>
      <c r="DU3994" s="0" t="s">
        <v>155</v>
      </c>
      <c r="EF3994" s="0" t="s">
        <v>155</v>
      </c>
    </row>
    <row r="3995" customFormat="false" ht="15" hidden="false" customHeight="false" outlineLevel="0" collapsed="false">
      <c r="A3995" s="0" t="s">
        <v>15785</v>
      </c>
      <c r="B3995" s="0" t="n">
        <v>78</v>
      </c>
      <c r="C3995" s="0" t="n">
        <v>420812</v>
      </c>
      <c r="D3995" s="0" t="s">
        <v>15741</v>
      </c>
      <c r="E3995" s="0" t="s">
        <v>766</v>
      </c>
      <c r="F3995" s="0" t="str">
        <f aca="false">CONCATENATE(D3995," ",LEFT(H3995,4),"T=",AU3995,"D=",AV3995,"R=",AW3995,"M=",AX3995,"L=",AY3995,"B=",AZ3995)</f>
        <v>KRAML T=5D=0R=0M=0L=0B=0</v>
      </c>
      <c r="I3995" s="0" t="s">
        <v>15786</v>
      </c>
      <c r="J3995" s="0" t="s">
        <v>15787</v>
      </c>
      <c r="K3995" s="0" t="s">
        <v>144</v>
      </c>
      <c r="M3995" s="0" t="s">
        <v>15743</v>
      </c>
      <c r="N3995" s="0" t="str">
        <f aca="false">RIGHT(M3995,LEN(M3995)-FIND(" ",M3995))</f>
        <v>STONEHENGE AVE NE</v>
      </c>
      <c r="P3995" s="0" t="s">
        <v>147</v>
      </c>
      <c r="Q3995" s="0" t="s">
        <v>148</v>
      </c>
      <c r="R3995" s="0" t="n">
        <v>44483</v>
      </c>
      <c r="AD3995" s="0" t="s">
        <v>149</v>
      </c>
      <c r="AE3995" s="0" t="s">
        <v>150</v>
      </c>
      <c r="AH3995" s="0" t="n">
        <v>14</v>
      </c>
      <c r="AI3995" s="0" t="n">
        <v>11</v>
      </c>
      <c r="AJ3995" s="0" t="s">
        <v>4175</v>
      </c>
      <c r="AM3995" s="0" t="s">
        <v>4176</v>
      </c>
      <c r="AN3995" s="0" t="s">
        <v>147</v>
      </c>
      <c r="AO3995" s="0" t="s">
        <v>14986</v>
      </c>
      <c r="AP3995" s="0" t="s">
        <v>14987</v>
      </c>
      <c r="AQ3995" s="0" t="n">
        <v>9</v>
      </c>
      <c r="AR3995" s="0" t="n">
        <v>64</v>
      </c>
      <c r="AS3995" s="0" t="n">
        <v>32</v>
      </c>
      <c r="AU3995" s="0" t="n">
        <f aca="false">COUNTA($BA$3995:$EH$3995)</f>
        <v>5</v>
      </c>
      <c r="AV3995" s="0" t="n">
        <f aca="false">COUNTIF($BA$3995:$EH$3995,"D")</f>
        <v>0</v>
      </c>
      <c r="AW3995" s="0" t="n">
        <f aca="false">COUNTIF($BA$3995:$EH$3995,"R")</f>
        <v>0</v>
      </c>
      <c r="AX3995" s="0" t="n">
        <f aca="false">IF(BN3995="D",1,0)+IF(BO3995="D",1,0)+IF(BT3995="D",1,0)+IF(BU3995="D",1,0)+IF(BW3995="D",1,0)+IF(CC3995="D",1,0)+IF(CD3995="D",1,0)+IF(CE3995="D",1,0)+IF(CF3995="D",1,0)+IF(CL3995="D",1,0)+IF(CM3995="D",1,0)+IF(CQ3995="D",1,0)+IF(CR3995="D",1,0)+IF(CS3995="D",1,0)+IF(CW3995="D",1,0)+IF(CX3995="D",1,0)+IF(DD3995="D",1,0)+IF(DE3995="D",1,0)+IF(DJ3995="D",1,0)+IF(DK3995="D",1,0)+IF(DO3995="D",1,0)+IF(DP3995="D",1,0)+IF(DQ3995="D",1,0)+IF(DW3995="D",1,0)+IF(DZ3995="D",1,0)+IF(EH3995="D",1,0)</f>
        <v>0</v>
      </c>
      <c r="AY3995" s="0" t="n">
        <f aca="false">IF(DJ3995&lt;&gt;"",1,0)+IF(DK3995&lt;&gt;"",1,0)+IF(DM3995&lt;&gt;"",1,0)+IF(DO3995&lt;&gt;"",1,0)+IF(DP3995&lt;&gt;"",1,0)+IF(DQ3995&lt;&gt;"",1,0)+IF(DS3995&lt;&gt;"",1,0)+IF(DT3995&lt;&gt;"",1,0)+IF(DV3995&lt;&gt;"",1,0)+IF(DW3995&lt;&gt;"",1,0)+IF(DX3995&lt;&gt;"",1,0)+IF(DY3995&lt;&gt;"",1,0)+IF(DZ3995&lt;&gt;"",1,0)+IF(EB3995&lt;&gt;"",1,0)+IF(EC3995&lt;&gt;"",1,0)+IF(ED3995&lt;&gt;"",1,0)+IF(EG3995&lt;&gt;"",1,0)+IF(EH3995&lt;&gt;"",1,0)</f>
        <v>0</v>
      </c>
      <c r="AZ3995" s="0" t="n">
        <f aca="false">IF(EH3995&lt;&gt;"",1,0)</f>
        <v>0</v>
      </c>
      <c r="BB3995" s="0" t="s">
        <v>154</v>
      </c>
      <c r="DC3995" s="0" t="s">
        <v>155</v>
      </c>
      <c r="DN3995" s="0" t="s">
        <v>155</v>
      </c>
      <c r="DU3995" s="0" t="s">
        <v>155</v>
      </c>
      <c r="EF3995" s="0" t="s">
        <v>155</v>
      </c>
    </row>
    <row r="3996" customFormat="false" ht="15" hidden="false" customHeight="false" outlineLevel="0" collapsed="false">
      <c r="A3996" s="0" t="s">
        <v>15788</v>
      </c>
      <c r="B3996" s="0" t="n">
        <v>78</v>
      </c>
      <c r="C3996" s="0" t="n">
        <v>86716</v>
      </c>
      <c r="D3996" s="0" t="s">
        <v>1741</v>
      </c>
      <c r="E3996" s="0" t="s">
        <v>1478</v>
      </c>
      <c r="F3996" s="0" t="str">
        <f aca="false">CONCATENATE(D3996," ",LEFT(H3996,4),"T=",AU3996,"D=",AV3996,"R=",AW3996,"M=",AX3996,"L=",AY3996,"B=",AZ3996)</f>
        <v>MCGEE T=36D=6R=1M=2L=4B=1</v>
      </c>
      <c r="G3996" s="0" t="s">
        <v>242</v>
      </c>
      <c r="I3996" s="0" t="s">
        <v>15789</v>
      </c>
      <c r="J3996" s="0" t="s">
        <v>13786</v>
      </c>
      <c r="K3996" s="0" t="s">
        <v>144</v>
      </c>
      <c r="L3996" s="0" t="s">
        <v>145</v>
      </c>
      <c r="M3996" s="0" t="s">
        <v>15790</v>
      </c>
      <c r="N3996" s="0" t="str">
        <f aca="false">RIGHT(M3996,LEN(M3996)-FIND(" ",M3996))</f>
        <v>WILLOW BROOK DR NE</v>
      </c>
      <c r="P3996" s="0" t="s">
        <v>147</v>
      </c>
      <c r="Q3996" s="0" t="s">
        <v>148</v>
      </c>
      <c r="R3996" s="0" t="n">
        <v>44483</v>
      </c>
      <c r="AD3996" s="0" t="s">
        <v>149</v>
      </c>
      <c r="AE3996" s="0" t="s">
        <v>150</v>
      </c>
      <c r="AH3996" s="0" t="n">
        <v>14</v>
      </c>
      <c r="AI3996" s="0" t="n">
        <v>11</v>
      </c>
      <c r="AJ3996" s="0" t="s">
        <v>4175</v>
      </c>
      <c r="AM3996" s="0" t="s">
        <v>4176</v>
      </c>
      <c r="AN3996" s="0" t="s">
        <v>147</v>
      </c>
      <c r="AO3996" s="0" t="s">
        <v>14986</v>
      </c>
      <c r="AP3996" s="0" t="s">
        <v>14987</v>
      </c>
      <c r="AQ3996" s="0" t="n">
        <v>9</v>
      </c>
      <c r="AR3996" s="0" t="n">
        <v>64</v>
      </c>
      <c r="AS3996" s="0" t="n">
        <v>32</v>
      </c>
      <c r="AU3996" s="0" t="n">
        <f aca="false">COUNTA($BA$3996:$EH$3996)</f>
        <v>36</v>
      </c>
      <c r="AV3996" s="0" t="n">
        <f aca="false">COUNTIF($BA$3996:$EH$3996,"D")</f>
        <v>6</v>
      </c>
      <c r="AW3996" s="0" t="n">
        <f aca="false">COUNTIF($BA$3996:$EH$3996,"R")</f>
        <v>1</v>
      </c>
      <c r="AX3996" s="0" t="n">
        <f aca="false">IF(BN3996="D",1,0)+IF(BO3996="D",1,0)+IF(BT3996="D",1,0)+IF(BU3996="D",1,0)+IF(BW3996="D",1,0)+IF(CC3996="D",1,0)+IF(CD3996="D",1,0)+IF(CE3996="D",1,0)+IF(CF3996="D",1,0)+IF(CL3996="D",1,0)+IF(CM3996="D",1,0)+IF(CQ3996="D",1,0)+IF(CR3996="D",1,0)+IF(CS3996="D",1,0)+IF(CW3996="D",1,0)+IF(CX3996="D",1,0)+IF(DD3996="D",1,0)+IF(DE3996="D",1,0)+IF(DJ3996="D",1,0)+IF(DK3996="D",1,0)+IF(DO3996="D",1,0)+IF(DP3996="D",1,0)+IF(DQ3996="D",1,0)+IF(DW3996="D",1,0)+IF(DZ3996="D",1,0)+IF(EH3996="D",1,0)</f>
        <v>2</v>
      </c>
      <c r="AY3996" s="0" t="n">
        <f aca="false">IF(DJ3996&lt;&gt;"",1,0)+IF(DK3996&lt;&gt;"",1,0)+IF(DM3996&lt;&gt;"",1,0)+IF(DO3996&lt;&gt;"",1,0)+IF(DP3996&lt;&gt;"",1,0)+IF(DQ3996&lt;&gt;"",1,0)+IF(DS3996&lt;&gt;"",1,0)+IF(DT3996&lt;&gt;"",1,0)+IF(DV3996&lt;&gt;"",1,0)+IF(DW3996&lt;&gt;"",1,0)+IF(DX3996&lt;&gt;"",1,0)+IF(DY3996&lt;&gt;"",1,0)+IF(DZ3996&lt;&gt;"",1,0)+IF(EB3996&lt;&gt;"",1,0)+IF(EC3996&lt;&gt;"",1,0)+IF(ED3996&lt;&gt;"",1,0)+IF(EG3996&lt;&gt;"",1,0)+IF(EH3996&lt;&gt;"",1,0)</f>
        <v>4</v>
      </c>
      <c r="AZ3996" s="0" t="n">
        <f aca="false">IF(EH3996&lt;&gt;"",1,0)</f>
        <v>1</v>
      </c>
      <c r="BB3996" s="0" t="s">
        <v>154</v>
      </c>
      <c r="BC3996" s="0" t="s">
        <v>155</v>
      </c>
      <c r="BD3996" s="0" t="s">
        <v>155</v>
      </c>
      <c r="BF3996" s="0" t="s">
        <v>155</v>
      </c>
      <c r="BG3996" s="0" t="s">
        <v>155</v>
      </c>
      <c r="BH3996" s="0" t="s">
        <v>155</v>
      </c>
      <c r="BI3996" s="0" t="s">
        <v>155</v>
      </c>
      <c r="BJ3996" s="0" t="s">
        <v>155</v>
      </c>
      <c r="BK3996" s="0" t="s">
        <v>155</v>
      </c>
      <c r="BL3996" s="0" t="s">
        <v>155</v>
      </c>
      <c r="BP3996" s="0" t="s">
        <v>155</v>
      </c>
      <c r="BR3996" s="0" t="s">
        <v>155</v>
      </c>
      <c r="BS3996" s="0" t="s">
        <v>155</v>
      </c>
      <c r="BV3996" s="0" t="s">
        <v>155</v>
      </c>
      <c r="BY3996" s="0" t="s">
        <v>145</v>
      </c>
      <c r="CA3996" s="0" t="s">
        <v>155</v>
      </c>
      <c r="CG3996" s="0" t="s">
        <v>155</v>
      </c>
      <c r="CH3996" s="0" t="s">
        <v>145</v>
      </c>
      <c r="CK3996" s="0" t="s">
        <v>155</v>
      </c>
      <c r="CN3996" s="0" t="s">
        <v>155</v>
      </c>
      <c r="CP3996" s="0" t="s">
        <v>155</v>
      </c>
      <c r="CY3996" s="0" t="s">
        <v>155</v>
      </c>
      <c r="CZ3996" s="0" t="s">
        <v>141</v>
      </c>
      <c r="DC3996" s="0" t="s">
        <v>155</v>
      </c>
      <c r="DF3996" s="0" t="s">
        <v>155</v>
      </c>
      <c r="DI3996" s="0" t="s">
        <v>155</v>
      </c>
      <c r="DL3996" s="0" t="s">
        <v>155</v>
      </c>
      <c r="DM3996" s="0" t="s">
        <v>145</v>
      </c>
      <c r="DN3996" s="0" t="s">
        <v>155</v>
      </c>
      <c r="DR3996" s="0" t="s">
        <v>155</v>
      </c>
      <c r="DU3996" s="0" t="s">
        <v>155</v>
      </c>
      <c r="DW3996" s="0" t="s">
        <v>145</v>
      </c>
      <c r="EA3996" s="0" t="s">
        <v>155</v>
      </c>
      <c r="ED3996" s="0" t="s">
        <v>145</v>
      </c>
      <c r="EF3996" s="0" t="s">
        <v>155</v>
      </c>
      <c r="EH3996" s="0" t="s">
        <v>145</v>
      </c>
    </row>
    <row r="3997" customFormat="false" ht="15" hidden="false" customHeight="false" outlineLevel="0" collapsed="false">
      <c r="A3997" s="0" t="s">
        <v>15791</v>
      </c>
      <c r="B3997" s="0" t="n">
        <v>78</v>
      </c>
      <c r="C3997" s="0" t="n">
        <v>436555</v>
      </c>
      <c r="D3997" s="0" t="s">
        <v>15792</v>
      </c>
      <c r="E3997" s="0" t="s">
        <v>15793</v>
      </c>
      <c r="F3997" s="0" t="str">
        <f aca="false">CONCATENATE(D3997," ",LEFT(H3997,4),"T=",AU3997,"D=",AV3997,"R=",AW3997,"M=",AX3997,"L=",AY3997,"B=",AZ3997)</f>
        <v>GUZMAN T=7D=1R=0M=1L=1B=1</v>
      </c>
      <c r="I3997" s="0" t="s">
        <v>15794</v>
      </c>
      <c r="J3997" s="0" t="s">
        <v>15795</v>
      </c>
      <c r="K3997" s="0" t="s">
        <v>144</v>
      </c>
      <c r="L3997" s="0" t="s">
        <v>145</v>
      </c>
      <c r="M3997" s="0" t="s">
        <v>15796</v>
      </c>
      <c r="N3997" s="0" t="str">
        <f aca="false">RIGHT(M3997,LEN(M3997)-FIND(" ",M3997))</f>
        <v>GRISSOM DR NE</v>
      </c>
      <c r="P3997" s="0" t="s">
        <v>147</v>
      </c>
      <c r="Q3997" s="0" t="s">
        <v>148</v>
      </c>
      <c r="R3997" s="0" t="n">
        <v>44483</v>
      </c>
      <c r="AD3997" s="0" t="s">
        <v>149</v>
      </c>
      <c r="AE3997" s="0" t="s">
        <v>150</v>
      </c>
      <c r="AH3997" s="0" t="n">
        <v>14</v>
      </c>
      <c r="AI3997" s="0" t="n">
        <v>11</v>
      </c>
      <c r="AJ3997" s="0" t="s">
        <v>4175</v>
      </c>
      <c r="AM3997" s="0" t="s">
        <v>4176</v>
      </c>
      <c r="AN3997" s="0" t="s">
        <v>147</v>
      </c>
      <c r="AO3997" s="0" t="s">
        <v>14986</v>
      </c>
      <c r="AP3997" s="0" t="s">
        <v>14987</v>
      </c>
      <c r="AQ3997" s="0" t="n">
        <v>9</v>
      </c>
      <c r="AR3997" s="0" t="n">
        <v>64</v>
      </c>
      <c r="AS3997" s="0" t="n">
        <v>32</v>
      </c>
      <c r="AU3997" s="0" t="n">
        <f aca="false">COUNTA($BA$3997:$EH$3997)</f>
        <v>7</v>
      </c>
      <c r="AV3997" s="0" t="n">
        <f aca="false">COUNTIF($BA$3997:$EH$3997,"D")</f>
        <v>1</v>
      </c>
      <c r="AW3997" s="0" t="n">
        <f aca="false">COUNTIF($BA$3997:$EH$3997,"R")</f>
        <v>0</v>
      </c>
      <c r="AX3997" s="0" t="n">
        <f aca="false">IF(BN3997="D",1,0)+IF(BO3997="D",1,0)+IF(BT3997="D",1,0)+IF(BU3997="D",1,0)+IF(BW3997="D",1,0)+IF(CC3997="D",1,0)+IF(CD3997="D",1,0)+IF(CE3997="D",1,0)+IF(CF3997="D",1,0)+IF(CL3997="D",1,0)+IF(CM3997="D",1,0)+IF(CQ3997="D",1,0)+IF(CR3997="D",1,0)+IF(CS3997="D",1,0)+IF(CW3997="D",1,0)+IF(CX3997="D",1,0)+IF(DD3997="D",1,0)+IF(DE3997="D",1,0)+IF(DJ3997="D",1,0)+IF(DK3997="D",1,0)+IF(DO3997="D",1,0)+IF(DP3997="D",1,0)+IF(DQ3997="D",1,0)+IF(DW3997="D",1,0)+IF(DZ3997="D",1,0)+IF(EH3997="D",1,0)</f>
        <v>1</v>
      </c>
      <c r="AY3997" s="0" t="n">
        <f aca="false">IF(DJ3997&lt;&gt;"",1,0)+IF(DK3997&lt;&gt;"",1,0)+IF(DM3997&lt;&gt;"",1,0)+IF(DO3997&lt;&gt;"",1,0)+IF(DP3997&lt;&gt;"",1,0)+IF(DQ3997&lt;&gt;"",1,0)+IF(DS3997&lt;&gt;"",1,0)+IF(DT3997&lt;&gt;"",1,0)+IF(DV3997&lt;&gt;"",1,0)+IF(DW3997&lt;&gt;"",1,0)+IF(DX3997&lt;&gt;"",1,0)+IF(DY3997&lt;&gt;"",1,0)+IF(DZ3997&lt;&gt;"",1,0)+IF(EB3997&lt;&gt;"",1,0)+IF(EC3997&lt;&gt;"",1,0)+IF(ED3997&lt;&gt;"",1,0)+IF(EG3997&lt;&gt;"",1,0)+IF(EH3997&lt;&gt;"",1,0)</f>
        <v>1</v>
      </c>
      <c r="AZ3997" s="0" t="n">
        <f aca="false">IF(EH3997&lt;&gt;"",1,0)</f>
        <v>1</v>
      </c>
      <c r="BB3997" s="0" t="s">
        <v>154</v>
      </c>
      <c r="CP3997" s="0" t="s">
        <v>155</v>
      </c>
      <c r="DC3997" s="0" t="s">
        <v>155</v>
      </c>
      <c r="DI3997" s="0" t="s">
        <v>155</v>
      </c>
      <c r="DN3997" s="0" t="s">
        <v>155</v>
      </c>
      <c r="EF3997" s="0" t="s">
        <v>155</v>
      </c>
      <c r="EH3997" s="0" t="s">
        <v>145</v>
      </c>
    </row>
    <row r="3998" customFormat="false" ht="15" hidden="false" customHeight="false" outlineLevel="0" collapsed="false">
      <c r="A3998" s="0" t="s">
        <v>15797</v>
      </c>
      <c r="B3998" s="0" t="n">
        <v>78</v>
      </c>
      <c r="C3998" s="0" t="n">
        <v>452669</v>
      </c>
      <c r="D3998" s="0" t="s">
        <v>15798</v>
      </c>
      <c r="E3998" s="0" t="s">
        <v>11544</v>
      </c>
      <c r="F3998" s="0" t="str">
        <f aca="false">CONCATENATE(D3998," ",LEFT(H3998,4),"T=",AU3998,"D=",AV3998,"R=",AW3998,"M=",AX3998,"L=",AY3998,"B=",AZ3998)</f>
        <v>BLACKSHEAR T=3D=0R=0M=0L=0B=0</v>
      </c>
      <c r="G3998" s="0" t="s">
        <v>376</v>
      </c>
      <c r="I3998" s="0" t="s">
        <v>15799</v>
      </c>
      <c r="J3998" s="0" t="s">
        <v>15800</v>
      </c>
      <c r="K3998" s="0" t="s">
        <v>144</v>
      </c>
      <c r="M3998" s="0" t="s">
        <v>15801</v>
      </c>
      <c r="N3998" s="0" t="str">
        <f aca="false">RIGHT(M3998,LEN(M3998)-FIND(" ",M3998))</f>
        <v>CRANBERRY LN NE</v>
      </c>
      <c r="O3998" s="0" t="s">
        <v>15802</v>
      </c>
      <c r="P3998" s="0" t="s">
        <v>147</v>
      </c>
      <c r="Q3998" s="0" t="s">
        <v>148</v>
      </c>
      <c r="R3998" s="0" t="n">
        <v>44483</v>
      </c>
      <c r="AD3998" s="0" t="s">
        <v>149</v>
      </c>
      <c r="AE3998" s="0" t="s">
        <v>150</v>
      </c>
      <c r="AH3998" s="0" t="n">
        <v>14</v>
      </c>
      <c r="AI3998" s="0" t="n">
        <v>11</v>
      </c>
      <c r="AJ3998" s="0" t="s">
        <v>4175</v>
      </c>
      <c r="AM3998" s="0" t="s">
        <v>4176</v>
      </c>
      <c r="AN3998" s="0" t="s">
        <v>147</v>
      </c>
      <c r="AO3998" s="0" t="s">
        <v>14986</v>
      </c>
      <c r="AP3998" s="0" t="s">
        <v>14987</v>
      </c>
      <c r="AQ3998" s="0" t="n">
        <v>9</v>
      </c>
      <c r="AR3998" s="0" t="n">
        <v>64</v>
      </c>
      <c r="AS3998" s="0" t="n">
        <v>32</v>
      </c>
      <c r="AU3998" s="0" t="n">
        <f aca="false">COUNTA($BA$3998:$EH$3998)</f>
        <v>3</v>
      </c>
      <c r="AV3998" s="0" t="n">
        <f aca="false">COUNTIF($BA$3998:$EH$3998,"D")</f>
        <v>0</v>
      </c>
      <c r="AW3998" s="0" t="n">
        <f aca="false">COUNTIF($BA$3998:$EH$3998,"R")</f>
        <v>0</v>
      </c>
      <c r="AX3998" s="0" t="n">
        <f aca="false">IF(BN3998="D",1,0)+IF(BO3998="D",1,0)+IF(BT3998="D",1,0)+IF(BU3998="D",1,0)+IF(BW3998="D",1,0)+IF(CC3998="D",1,0)+IF(CD3998="D",1,0)+IF(CE3998="D",1,0)+IF(CF3998="D",1,0)+IF(CL3998="D",1,0)+IF(CM3998="D",1,0)+IF(CQ3998="D",1,0)+IF(CR3998="D",1,0)+IF(CS3998="D",1,0)+IF(CW3998="D",1,0)+IF(CX3998="D",1,0)+IF(DD3998="D",1,0)+IF(DE3998="D",1,0)+IF(DJ3998="D",1,0)+IF(DK3998="D",1,0)+IF(DO3998="D",1,0)+IF(DP3998="D",1,0)+IF(DQ3998="D",1,0)+IF(DW3998="D",1,0)+IF(DZ3998="D",1,0)+IF(EH3998="D",1,0)</f>
        <v>0</v>
      </c>
      <c r="AY3998" s="0" t="n">
        <f aca="false">IF(DJ3998&lt;&gt;"",1,0)+IF(DK3998&lt;&gt;"",1,0)+IF(DM3998&lt;&gt;"",1,0)+IF(DO3998&lt;&gt;"",1,0)+IF(DP3998&lt;&gt;"",1,0)+IF(DQ3998&lt;&gt;"",1,0)+IF(DS3998&lt;&gt;"",1,0)+IF(DT3998&lt;&gt;"",1,0)+IF(DV3998&lt;&gt;"",1,0)+IF(DW3998&lt;&gt;"",1,0)+IF(DX3998&lt;&gt;"",1,0)+IF(DY3998&lt;&gt;"",1,0)+IF(DZ3998&lt;&gt;"",1,0)+IF(EB3998&lt;&gt;"",1,0)+IF(EC3998&lt;&gt;"",1,0)+IF(ED3998&lt;&gt;"",1,0)+IF(EG3998&lt;&gt;"",1,0)+IF(EH3998&lt;&gt;"",1,0)</f>
        <v>0</v>
      </c>
      <c r="AZ3998" s="0" t="n">
        <f aca="false">IF(EH3998&lt;&gt;"",1,0)</f>
        <v>0</v>
      </c>
      <c r="BB3998" s="0" t="s">
        <v>154</v>
      </c>
      <c r="DN3998" s="0" t="s">
        <v>155</v>
      </c>
      <c r="DU3998" s="0" t="s">
        <v>155</v>
      </c>
    </row>
    <row r="3999" customFormat="false" ht="15" hidden="false" customHeight="false" outlineLevel="0" collapsed="false">
      <c r="A3999" s="0" t="s">
        <v>15803</v>
      </c>
      <c r="B3999" s="0" t="n">
        <v>78</v>
      </c>
      <c r="C3999" s="0" t="n">
        <v>271791</v>
      </c>
      <c r="D3999" s="0" t="s">
        <v>15804</v>
      </c>
      <c r="E3999" s="0" t="s">
        <v>15805</v>
      </c>
      <c r="F3999" s="0" t="str">
        <f aca="false">CONCATENATE(D3999," ",LEFT(H3999,4),"T=",AU3999,"D=",AV3999,"R=",AW3999,"M=",AX3999,"L=",AY3999,"B=",AZ3999)</f>
        <v>NEWELL T=8D=0R=0M=0L=0B=0</v>
      </c>
      <c r="I3999" s="0" t="s">
        <v>15806</v>
      </c>
      <c r="J3999" s="0" t="s">
        <v>358</v>
      </c>
      <c r="K3999" s="0" t="s">
        <v>144</v>
      </c>
      <c r="M3999" s="0" t="s">
        <v>15088</v>
      </c>
      <c r="N3999" s="0" t="str">
        <f aca="false">RIGHT(M3999,LEN(M3999)-FIND(" ",M3999))</f>
        <v>MEADOW LN NE</v>
      </c>
      <c r="O3999" s="0" t="s">
        <v>7969</v>
      </c>
      <c r="P3999" s="0" t="s">
        <v>147</v>
      </c>
      <c r="Q3999" s="0" t="s">
        <v>148</v>
      </c>
      <c r="R3999" s="0" t="n">
        <v>44483</v>
      </c>
      <c r="AD3999" s="0" t="s">
        <v>149</v>
      </c>
      <c r="AE3999" s="0" t="s">
        <v>150</v>
      </c>
      <c r="AH3999" s="0" t="n">
        <v>14</v>
      </c>
      <c r="AI3999" s="0" t="n">
        <v>11</v>
      </c>
      <c r="AJ3999" s="0" t="s">
        <v>4175</v>
      </c>
      <c r="AM3999" s="0" t="s">
        <v>4176</v>
      </c>
      <c r="AN3999" s="0" t="s">
        <v>147</v>
      </c>
      <c r="AO3999" s="0" t="s">
        <v>14986</v>
      </c>
      <c r="AP3999" s="0" t="s">
        <v>14987</v>
      </c>
      <c r="AQ3999" s="0" t="n">
        <v>9</v>
      </c>
      <c r="AR3999" s="0" t="n">
        <v>64</v>
      </c>
      <c r="AS3999" s="0" t="n">
        <v>32</v>
      </c>
      <c r="AU3999" s="0" t="n">
        <f aca="false">COUNTA($BA$3999:$EH$3999)</f>
        <v>8</v>
      </c>
      <c r="AV3999" s="0" t="n">
        <f aca="false">COUNTIF($BA$3999:$EH$3999,"D")</f>
        <v>0</v>
      </c>
      <c r="AW3999" s="0" t="n">
        <f aca="false">COUNTIF($BA$3999:$EH$3999,"R")</f>
        <v>0</v>
      </c>
      <c r="AX3999" s="0" t="n">
        <f aca="false">IF(BN3999="D",1,0)+IF(BO3999="D",1,0)+IF(BT3999="D",1,0)+IF(BU3999="D",1,0)+IF(BW3999="D",1,0)+IF(CC3999="D",1,0)+IF(CD3999="D",1,0)+IF(CE3999="D",1,0)+IF(CF3999="D",1,0)+IF(CL3999="D",1,0)+IF(CM3999="D",1,0)+IF(CQ3999="D",1,0)+IF(CR3999="D",1,0)+IF(CS3999="D",1,0)+IF(CW3999="D",1,0)+IF(CX3999="D",1,0)+IF(DD3999="D",1,0)+IF(DE3999="D",1,0)+IF(DJ3999="D",1,0)+IF(DK3999="D",1,0)+IF(DO3999="D",1,0)+IF(DP3999="D",1,0)+IF(DQ3999="D",1,0)+IF(DW3999="D",1,0)+IF(DZ3999="D",1,0)+IF(EH3999="D",1,0)</f>
        <v>0</v>
      </c>
      <c r="AY3999" s="0" t="n">
        <f aca="false">IF(DJ3999&lt;&gt;"",1,0)+IF(DK3999&lt;&gt;"",1,0)+IF(DM3999&lt;&gt;"",1,0)+IF(DO3999&lt;&gt;"",1,0)+IF(DP3999&lt;&gt;"",1,0)+IF(DQ3999&lt;&gt;"",1,0)+IF(DS3999&lt;&gt;"",1,0)+IF(DT3999&lt;&gt;"",1,0)+IF(DV3999&lt;&gt;"",1,0)+IF(DW3999&lt;&gt;"",1,0)+IF(DX3999&lt;&gt;"",1,0)+IF(DY3999&lt;&gt;"",1,0)+IF(DZ3999&lt;&gt;"",1,0)+IF(EB3999&lt;&gt;"",1,0)+IF(EC3999&lt;&gt;"",1,0)+IF(ED3999&lt;&gt;"",1,0)+IF(EG3999&lt;&gt;"",1,0)+IF(EH3999&lt;&gt;"",1,0)</f>
        <v>0</v>
      </c>
      <c r="AZ3999" s="0" t="n">
        <f aca="false">IF(EH3999&lt;&gt;"",1,0)</f>
        <v>0</v>
      </c>
      <c r="BB3999" s="0" t="s">
        <v>154</v>
      </c>
      <c r="BD3999" s="0" t="s">
        <v>155</v>
      </c>
      <c r="BL3999" s="0" t="s">
        <v>155</v>
      </c>
      <c r="CY3999" s="0" t="s">
        <v>155</v>
      </c>
      <c r="DC3999" s="0" t="s">
        <v>155</v>
      </c>
      <c r="DI3999" s="0" t="s">
        <v>155</v>
      </c>
      <c r="DN3999" s="0" t="s">
        <v>155</v>
      </c>
      <c r="EF3999" s="0" t="s">
        <v>155</v>
      </c>
    </row>
    <row r="4000" customFormat="false" ht="15" hidden="false" customHeight="false" outlineLevel="0" collapsed="false">
      <c r="A4000" s="0" t="s">
        <v>15807</v>
      </c>
      <c r="B4000" s="0" t="n">
        <v>78</v>
      </c>
      <c r="C4000" s="0" t="n">
        <v>445733</v>
      </c>
      <c r="D4000" s="0" t="s">
        <v>9215</v>
      </c>
      <c r="E4000" s="0" t="s">
        <v>622</v>
      </c>
      <c r="F4000" s="0" t="str">
        <f aca="false">CONCATENATE(D4000," ",LEFT(H4000,4),"T=",AU4000,"D=",AV4000,"R=",AW4000,"M=",AX4000,"L=",AY4000,"B=",AZ4000)</f>
        <v>COZZOLI T=6D=0R=0M=0L=1B=0</v>
      </c>
      <c r="G4000" s="0" t="s">
        <v>790</v>
      </c>
      <c r="I4000" s="0" t="s">
        <v>15808</v>
      </c>
      <c r="J4000" s="0" t="s">
        <v>15809</v>
      </c>
      <c r="K4000" s="0" t="s">
        <v>144</v>
      </c>
      <c r="M4000" s="0" t="s">
        <v>15810</v>
      </c>
      <c r="N4000" s="0" t="str">
        <f aca="false">RIGHT(M4000,LEN(M4000)-FIND(" ",M4000))</f>
        <v>CRANBERRY LN NE</v>
      </c>
      <c r="P4000" s="0" t="s">
        <v>147</v>
      </c>
      <c r="Q4000" s="0" t="s">
        <v>148</v>
      </c>
      <c r="R4000" s="0" t="n">
        <v>44483</v>
      </c>
      <c r="AD4000" s="0" t="s">
        <v>149</v>
      </c>
      <c r="AE4000" s="0" t="s">
        <v>150</v>
      </c>
      <c r="AH4000" s="0" t="n">
        <v>14</v>
      </c>
      <c r="AI4000" s="0" t="n">
        <v>11</v>
      </c>
      <c r="AJ4000" s="0" t="s">
        <v>4175</v>
      </c>
      <c r="AM4000" s="0" t="s">
        <v>4176</v>
      </c>
      <c r="AN4000" s="0" t="s">
        <v>147</v>
      </c>
      <c r="AO4000" s="0" t="s">
        <v>14986</v>
      </c>
      <c r="AP4000" s="0" t="s">
        <v>14987</v>
      </c>
      <c r="AQ4000" s="0" t="n">
        <v>9</v>
      </c>
      <c r="AR4000" s="0" t="n">
        <v>64</v>
      </c>
      <c r="AS4000" s="0" t="n">
        <v>32</v>
      </c>
      <c r="AU4000" s="0" t="n">
        <f aca="false">COUNTA($BA$4000:$EH$4000)</f>
        <v>6</v>
      </c>
      <c r="AV4000" s="0" t="n">
        <f aca="false">COUNTIF($BA$4000:$EH$4000,"D")</f>
        <v>0</v>
      </c>
      <c r="AW4000" s="0" t="n">
        <f aca="false">COUNTIF($BA$4000:$EH$4000,"R")</f>
        <v>0</v>
      </c>
      <c r="AX4000" s="0" t="n">
        <f aca="false">IF(BN4000="D",1,0)+IF(BO4000="D",1,0)+IF(BT4000="D",1,0)+IF(BU4000="D",1,0)+IF(BW4000="D",1,0)+IF(CC4000="D",1,0)+IF(CD4000="D",1,0)+IF(CE4000="D",1,0)+IF(CF4000="D",1,0)+IF(CL4000="D",1,0)+IF(CM4000="D",1,0)+IF(CQ4000="D",1,0)+IF(CR4000="D",1,0)+IF(CS4000="D",1,0)+IF(CW4000="D",1,0)+IF(CX4000="D",1,0)+IF(DD4000="D",1,0)+IF(DE4000="D",1,0)+IF(DJ4000="D",1,0)+IF(DK4000="D",1,0)+IF(DO4000="D",1,0)+IF(DP4000="D",1,0)+IF(DQ4000="D",1,0)+IF(DW4000="D",1,0)+IF(DZ4000="D",1,0)+IF(EH4000="D",1,0)</f>
        <v>0</v>
      </c>
      <c r="AY4000" s="0" t="n">
        <f aca="false">IF(DJ4000&lt;&gt;"",1,0)+IF(DK4000&lt;&gt;"",1,0)+IF(DM4000&lt;&gt;"",1,0)+IF(DO4000&lt;&gt;"",1,0)+IF(DP4000&lt;&gt;"",1,0)+IF(DQ4000&lt;&gt;"",1,0)+IF(DS4000&lt;&gt;"",1,0)+IF(DT4000&lt;&gt;"",1,0)+IF(DV4000&lt;&gt;"",1,0)+IF(DW4000&lt;&gt;"",1,0)+IF(DX4000&lt;&gt;"",1,0)+IF(DY4000&lt;&gt;"",1,0)+IF(DZ4000&lt;&gt;"",1,0)+IF(EB4000&lt;&gt;"",1,0)+IF(EC4000&lt;&gt;"",1,0)+IF(ED4000&lt;&gt;"",1,0)+IF(EG4000&lt;&gt;"",1,0)+IF(EH4000&lt;&gt;"",1,0)</f>
        <v>1</v>
      </c>
      <c r="AZ4000" s="0" t="n">
        <f aca="false">IF(EH4000&lt;&gt;"",1,0)</f>
        <v>0</v>
      </c>
      <c r="BB4000" s="0" t="s">
        <v>154</v>
      </c>
      <c r="DN4000" s="0" t="s">
        <v>155</v>
      </c>
      <c r="DU4000" s="0" t="s">
        <v>155</v>
      </c>
      <c r="DX4000" s="0" t="s">
        <v>155</v>
      </c>
      <c r="EA4000" s="0" t="s">
        <v>155</v>
      </c>
      <c r="EF4000" s="0" t="s">
        <v>155</v>
      </c>
    </row>
    <row r="4001" customFormat="false" ht="15" hidden="false" customHeight="false" outlineLevel="0" collapsed="false">
      <c r="A4001" s="0" t="s">
        <v>15811</v>
      </c>
      <c r="B4001" s="0" t="n">
        <v>78</v>
      </c>
      <c r="C4001" s="0" t="n">
        <v>443238</v>
      </c>
      <c r="D4001" s="0" t="s">
        <v>15812</v>
      </c>
      <c r="E4001" s="0" t="s">
        <v>10123</v>
      </c>
      <c r="F4001" s="0" t="str">
        <f aca="false">CONCATENATE(D4001," ",LEFT(H4001,4),"T=",AU4001,"D=",AV4001,"R=",AW4001,"M=",AX4001,"L=",AY4001,"B=",AZ4001)</f>
        <v>STABILE T=3D=0R=0M=0L=0B=0</v>
      </c>
      <c r="G4001" s="0" t="s">
        <v>141</v>
      </c>
      <c r="I4001" s="0" t="s">
        <v>15813</v>
      </c>
      <c r="J4001" s="0" t="s">
        <v>13501</v>
      </c>
      <c r="K4001" s="0" t="s">
        <v>144</v>
      </c>
      <c r="M4001" s="0" t="s">
        <v>15814</v>
      </c>
      <c r="N4001" s="0" t="str">
        <f aca="false">RIGHT(M4001,LEN(M4001)-FIND(" ",M4001))</f>
        <v>STAFFORD DR NE</v>
      </c>
      <c r="P4001" s="0" t="s">
        <v>147</v>
      </c>
      <c r="Q4001" s="0" t="s">
        <v>148</v>
      </c>
      <c r="R4001" s="0" t="n">
        <v>44483</v>
      </c>
      <c r="AD4001" s="0" t="s">
        <v>149</v>
      </c>
      <c r="AE4001" s="0" t="s">
        <v>150</v>
      </c>
      <c r="AH4001" s="0" t="n">
        <v>14</v>
      </c>
      <c r="AI4001" s="0" t="n">
        <v>11</v>
      </c>
      <c r="AJ4001" s="0" t="s">
        <v>4175</v>
      </c>
      <c r="AM4001" s="0" t="s">
        <v>4176</v>
      </c>
      <c r="AN4001" s="0" t="s">
        <v>147</v>
      </c>
      <c r="AO4001" s="0" t="s">
        <v>14986</v>
      </c>
      <c r="AP4001" s="0" t="s">
        <v>14987</v>
      </c>
      <c r="AQ4001" s="0" t="n">
        <v>9</v>
      </c>
      <c r="AR4001" s="0" t="n">
        <v>64</v>
      </c>
      <c r="AS4001" s="0" t="n">
        <v>32</v>
      </c>
      <c r="AU4001" s="0" t="n">
        <f aca="false">COUNTA($BA$4001:$EH$4001)</f>
        <v>3</v>
      </c>
      <c r="AV4001" s="0" t="n">
        <f aca="false">COUNTIF($BA$4001:$EH$4001,"D")</f>
        <v>0</v>
      </c>
      <c r="AW4001" s="0" t="n">
        <f aca="false">COUNTIF($BA$4001:$EH$4001,"R")</f>
        <v>0</v>
      </c>
      <c r="AX4001" s="0" t="n">
        <f aca="false">IF(BN4001="D",1,0)+IF(BO4001="D",1,0)+IF(BT4001="D",1,0)+IF(BU4001="D",1,0)+IF(BW4001="D",1,0)+IF(CC4001="D",1,0)+IF(CD4001="D",1,0)+IF(CE4001="D",1,0)+IF(CF4001="D",1,0)+IF(CL4001="D",1,0)+IF(CM4001="D",1,0)+IF(CQ4001="D",1,0)+IF(CR4001="D",1,0)+IF(CS4001="D",1,0)+IF(CW4001="D",1,0)+IF(CX4001="D",1,0)+IF(DD4001="D",1,0)+IF(DE4001="D",1,0)+IF(DJ4001="D",1,0)+IF(DK4001="D",1,0)+IF(DO4001="D",1,0)+IF(DP4001="D",1,0)+IF(DQ4001="D",1,0)+IF(DW4001="D",1,0)+IF(DZ4001="D",1,0)+IF(EH4001="D",1,0)</f>
        <v>0</v>
      </c>
      <c r="AY4001" s="0" t="n">
        <f aca="false">IF(DJ4001&lt;&gt;"",1,0)+IF(DK4001&lt;&gt;"",1,0)+IF(DM4001&lt;&gt;"",1,0)+IF(DO4001&lt;&gt;"",1,0)+IF(DP4001&lt;&gt;"",1,0)+IF(DQ4001&lt;&gt;"",1,0)+IF(DS4001&lt;&gt;"",1,0)+IF(DT4001&lt;&gt;"",1,0)+IF(DV4001&lt;&gt;"",1,0)+IF(DW4001&lt;&gt;"",1,0)+IF(DX4001&lt;&gt;"",1,0)+IF(DY4001&lt;&gt;"",1,0)+IF(DZ4001&lt;&gt;"",1,0)+IF(EB4001&lt;&gt;"",1,0)+IF(EC4001&lt;&gt;"",1,0)+IF(ED4001&lt;&gt;"",1,0)+IF(EG4001&lt;&gt;"",1,0)+IF(EH4001&lt;&gt;"",1,0)</f>
        <v>0</v>
      </c>
      <c r="AZ4001" s="0" t="n">
        <f aca="false">IF(EH4001&lt;&gt;"",1,0)</f>
        <v>0</v>
      </c>
      <c r="BB4001" s="0" t="s">
        <v>154</v>
      </c>
      <c r="DN4001" s="0" t="s">
        <v>155</v>
      </c>
      <c r="EF4001" s="0" t="s">
        <v>155</v>
      </c>
    </row>
    <row r="4002" customFormat="false" ht="15" hidden="false" customHeight="false" outlineLevel="0" collapsed="false">
      <c r="A4002" s="0" t="s">
        <v>15815</v>
      </c>
      <c r="B4002" s="0" t="n">
        <v>78</v>
      </c>
      <c r="C4002" s="0" t="n">
        <v>439641</v>
      </c>
      <c r="D4002" s="0" t="s">
        <v>15816</v>
      </c>
      <c r="E4002" s="0" t="s">
        <v>318</v>
      </c>
      <c r="F4002" s="0" t="str">
        <f aca="false">CONCATENATE(D4002," ",LEFT(H4002,4),"T=",AU4002,"D=",AV4002,"R=",AW4002,"M=",AX4002,"L=",AY4002,"B=",AZ4002)</f>
        <v>EDIGHOFFER T=4D=0R=0M=0L=1B=0</v>
      </c>
      <c r="G4002" s="0" t="s">
        <v>1043</v>
      </c>
      <c r="I4002" s="0" t="s">
        <v>15817</v>
      </c>
      <c r="J4002" s="0" t="s">
        <v>15818</v>
      </c>
      <c r="K4002" s="0" t="s">
        <v>144</v>
      </c>
      <c r="M4002" s="0" t="s">
        <v>15819</v>
      </c>
      <c r="N4002" s="0" t="str">
        <f aca="false">RIGHT(M4002,LEN(M4002)-FIND(" ",M4002))</f>
        <v>NORTH RD NE</v>
      </c>
      <c r="P4002" s="0" t="s">
        <v>147</v>
      </c>
      <c r="Q4002" s="0" t="s">
        <v>148</v>
      </c>
      <c r="R4002" s="0" t="n">
        <v>44483</v>
      </c>
      <c r="AD4002" s="0" t="s">
        <v>149</v>
      </c>
      <c r="AE4002" s="0" t="s">
        <v>150</v>
      </c>
      <c r="AH4002" s="0" t="n">
        <v>14</v>
      </c>
      <c r="AI4002" s="0" t="n">
        <v>11</v>
      </c>
      <c r="AJ4002" s="0" t="s">
        <v>4175</v>
      </c>
      <c r="AM4002" s="0" t="s">
        <v>4176</v>
      </c>
      <c r="AN4002" s="0" t="s">
        <v>147</v>
      </c>
      <c r="AO4002" s="0" t="s">
        <v>14986</v>
      </c>
      <c r="AP4002" s="0" t="s">
        <v>14987</v>
      </c>
      <c r="AQ4002" s="0" t="n">
        <v>9</v>
      </c>
      <c r="AR4002" s="0" t="n">
        <v>64</v>
      </c>
      <c r="AS4002" s="0" t="n">
        <v>32</v>
      </c>
      <c r="AU4002" s="0" t="n">
        <f aca="false">COUNTA($BA$4002:$EH$4002)</f>
        <v>4</v>
      </c>
      <c r="AV4002" s="0" t="n">
        <f aca="false">COUNTIF($BA$4002:$EH$4002,"D")</f>
        <v>0</v>
      </c>
      <c r="AW4002" s="0" t="n">
        <f aca="false">COUNTIF($BA$4002:$EH$4002,"R")</f>
        <v>0</v>
      </c>
      <c r="AX4002" s="0" t="n">
        <f aca="false">IF(BN4002="D",1,0)+IF(BO4002="D",1,0)+IF(BT4002="D",1,0)+IF(BU4002="D",1,0)+IF(BW4002="D",1,0)+IF(CC4002="D",1,0)+IF(CD4002="D",1,0)+IF(CE4002="D",1,0)+IF(CF4002="D",1,0)+IF(CL4002="D",1,0)+IF(CM4002="D",1,0)+IF(CQ4002="D",1,0)+IF(CR4002="D",1,0)+IF(CS4002="D",1,0)+IF(CW4002="D",1,0)+IF(CX4002="D",1,0)+IF(DD4002="D",1,0)+IF(DE4002="D",1,0)+IF(DJ4002="D",1,0)+IF(DK4002="D",1,0)+IF(DO4002="D",1,0)+IF(DP4002="D",1,0)+IF(DQ4002="D",1,0)+IF(DW4002="D",1,0)+IF(DZ4002="D",1,0)+IF(EH4002="D",1,0)</f>
        <v>0</v>
      </c>
      <c r="AY4002" s="0" t="n">
        <f aca="false">IF(DJ4002&lt;&gt;"",1,0)+IF(DK4002&lt;&gt;"",1,0)+IF(DM4002&lt;&gt;"",1,0)+IF(DO4002&lt;&gt;"",1,0)+IF(DP4002&lt;&gt;"",1,0)+IF(DQ4002&lt;&gt;"",1,0)+IF(DS4002&lt;&gt;"",1,0)+IF(DT4002&lt;&gt;"",1,0)+IF(DV4002&lt;&gt;"",1,0)+IF(DW4002&lt;&gt;"",1,0)+IF(DX4002&lt;&gt;"",1,0)+IF(DY4002&lt;&gt;"",1,0)+IF(DZ4002&lt;&gt;"",1,0)+IF(EB4002&lt;&gt;"",1,0)+IF(EC4002&lt;&gt;"",1,0)+IF(ED4002&lt;&gt;"",1,0)+IF(EG4002&lt;&gt;"",1,0)+IF(EH4002&lt;&gt;"",1,0)</f>
        <v>1</v>
      </c>
      <c r="AZ4002" s="0" t="n">
        <f aca="false">IF(EH4002&lt;&gt;"",1,0)</f>
        <v>0</v>
      </c>
      <c r="BB4002" s="0" t="s">
        <v>154</v>
      </c>
      <c r="DX4002" s="0" t="s">
        <v>155</v>
      </c>
      <c r="EA4002" s="0" t="s">
        <v>155</v>
      </c>
      <c r="EF4002" s="0" t="s">
        <v>155</v>
      </c>
    </row>
    <row r="4003" customFormat="false" ht="15" hidden="false" customHeight="false" outlineLevel="0" collapsed="false">
      <c r="A4003" s="0" t="s">
        <v>15820</v>
      </c>
      <c r="B4003" s="0" t="n">
        <v>78</v>
      </c>
      <c r="C4003" s="0" t="n">
        <v>444311</v>
      </c>
      <c r="D4003" s="0" t="s">
        <v>15821</v>
      </c>
      <c r="E4003" s="0" t="s">
        <v>754</v>
      </c>
      <c r="F4003" s="0" t="str">
        <f aca="false">CONCATENATE(D4003," ",LEFT(H4003,4),"T=",AU4003,"D=",AV4003,"R=",AW4003,"M=",AX4003,"L=",AY4003,"B=",AZ4003)</f>
        <v>DURF T=6D=1R=0M=0L=2B=0</v>
      </c>
      <c r="G4003" s="0" t="s">
        <v>242</v>
      </c>
      <c r="I4003" s="0" t="s">
        <v>15822</v>
      </c>
      <c r="J4003" s="0" t="s">
        <v>15818</v>
      </c>
      <c r="K4003" s="0" t="s">
        <v>144</v>
      </c>
      <c r="L4003" s="0" t="s">
        <v>145</v>
      </c>
      <c r="M4003" s="0" t="s">
        <v>15819</v>
      </c>
      <c r="N4003" s="0" t="str">
        <f aca="false">RIGHT(M4003,LEN(M4003)-FIND(" ",M4003))</f>
        <v>NORTH RD NE</v>
      </c>
      <c r="P4003" s="0" t="s">
        <v>147</v>
      </c>
      <c r="Q4003" s="0" t="s">
        <v>148</v>
      </c>
      <c r="R4003" s="0" t="n">
        <v>44483</v>
      </c>
      <c r="AD4003" s="0" t="s">
        <v>149</v>
      </c>
      <c r="AE4003" s="0" t="s">
        <v>150</v>
      </c>
      <c r="AH4003" s="0" t="n">
        <v>14</v>
      </c>
      <c r="AI4003" s="0" t="n">
        <v>11</v>
      </c>
      <c r="AJ4003" s="0" t="s">
        <v>4175</v>
      </c>
      <c r="AM4003" s="0" t="s">
        <v>4176</v>
      </c>
      <c r="AN4003" s="0" t="s">
        <v>147</v>
      </c>
      <c r="AO4003" s="0" t="s">
        <v>14986</v>
      </c>
      <c r="AP4003" s="0" t="s">
        <v>14987</v>
      </c>
      <c r="AQ4003" s="0" t="n">
        <v>9</v>
      </c>
      <c r="AR4003" s="0" t="n">
        <v>64</v>
      </c>
      <c r="AS4003" s="0" t="n">
        <v>32</v>
      </c>
      <c r="AU4003" s="0" t="n">
        <f aca="false">COUNTA($BA$4003:$EH$4003)</f>
        <v>6</v>
      </c>
      <c r="AV4003" s="0" t="n">
        <f aca="false">COUNTIF($BA$4003:$EH$4003,"D")</f>
        <v>1</v>
      </c>
      <c r="AW4003" s="0" t="n">
        <f aca="false">COUNTIF($BA$4003:$EH$4003,"R")</f>
        <v>0</v>
      </c>
      <c r="AX4003" s="0" t="n">
        <f aca="false">IF(BN4003="D",1,0)+IF(BO4003="D",1,0)+IF(BT4003="D",1,0)+IF(BU4003="D",1,0)+IF(BW4003="D",1,0)+IF(CC4003="D",1,0)+IF(CD4003="D",1,0)+IF(CE4003="D",1,0)+IF(CF4003="D",1,0)+IF(CL4003="D",1,0)+IF(CM4003="D",1,0)+IF(CQ4003="D",1,0)+IF(CR4003="D",1,0)+IF(CS4003="D",1,0)+IF(CW4003="D",1,0)+IF(CX4003="D",1,0)+IF(DD4003="D",1,0)+IF(DE4003="D",1,0)+IF(DJ4003="D",1,0)+IF(DK4003="D",1,0)+IF(DO4003="D",1,0)+IF(DP4003="D",1,0)+IF(DQ4003="D",1,0)+IF(DW4003="D",1,0)+IF(DZ4003="D",1,0)+IF(EH4003="D",1,0)</f>
        <v>0</v>
      </c>
      <c r="AY4003" s="0" t="n">
        <f aca="false">IF(DJ4003&lt;&gt;"",1,0)+IF(DK4003&lt;&gt;"",1,0)+IF(DM4003&lt;&gt;"",1,0)+IF(DO4003&lt;&gt;"",1,0)+IF(DP4003&lt;&gt;"",1,0)+IF(DQ4003&lt;&gt;"",1,0)+IF(DS4003&lt;&gt;"",1,0)+IF(DT4003&lt;&gt;"",1,0)+IF(DV4003&lt;&gt;"",1,0)+IF(DW4003&lt;&gt;"",1,0)+IF(DX4003&lt;&gt;"",1,0)+IF(DY4003&lt;&gt;"",1,0)+IF(DZ4003&lt;&gt;"",1,0)+IF(EB4003&lt;&gt;"",1,0)+IF(EC4003&lt;&gt;"",1,0)+IF(ED4003&lt;&gt;"",1,0)+IF(EG4003&lt;&gt;"",1,0)+IF(EH4003&lt;&gt;"",1,0)</f>
        <v>2</v>
      </c>
      <c r="AZ4003" s="0" t="n">
        <f aca="false">IF(EH4003&lt;&gt;"",1,0)</f>
        <v>0</v>
      </c>
      <c r="BB4003" s="0" t="s">
        <v>154</v>
      </c>
      <c r="DN4003" s="0" t="s">
        <v>155</v>
      </c>
      <c r="DX4003" s="0" t="s">
        <v>155</v>
      </c>
      <c r="EA4003" s="0" t="s">
        <v>155</v>
      </c>
      <c r="ED4003" s="0" t="s">
        <v>145</v>
      </c>
      <c r="EF4003" s="0" t="s">
        <v>155</v>
      </c>
    </row>
    <row r="4004" customFormat="false" ht="15" hidden="false" customHeight="false" outlineLevel="0" collapsed="false">
      <c r="A4004" s="0" t="s">
        <v>15823</v>
      </c>
      <c r="B4004" s="0" t="n">
        <v>78</v>
      </c>
      <c r="C4004" s="0" t="n">
        <v>456209</v>
      </c>
      <c r="D4004" s="0" t="s">
        <v>15659</v>
      </c>
      <c r="E4004" s="0" t="s">
        <v>15824</v>
      </c>
      <c r="F4004" s="0" t="str">
        <f aca="false">CONCATENATE(D4004," ",LEFT(H4004,4),"T=",AU4004,"D=",AV4004,"R=",AW4004,"M=",AX4004,"L=",AY4004,"B=",AZ4004)</f>
        <v>KOKUS T=4D=0R=0M=0L=0B=0</v>
      </c>
      <c r="G4004" s="0" t="s">
        <v>6590</v>
      </c>
      <c r="I4004" s="0" t="s">
        <v>15825</v>
      </c>
      <c r="J4004" s="0" t="s">
        <v>203</v>
      </c>
      <c r="K4004" s="0" t="s">
        <v>144</v>
      </c>
      <c r="M4004" s="0" t="s">
        <v>15661</v>
      </c>
      <c r="N4004" s="0" t="str">
        <f aca="false">RIGHT(M4004,LEN(M4004)-FIND(" ",M4004))</f>
        <v>ROBERTS LN NE</v>
      </c>
      <c r="P4004" s="0" t="s">
        <v>147</v>
      </c>
      <c r="Q4004" s="0" t="s">
        <v>148</v>
      </c>
      <c r="R4004" s="0" t="n">
        <v>44483</v>
      </c>
      <c r="AD4004" s="0" t="s">
        <v>149</v>
      </c>
      <c r="AE4004" s="0" t="s">
        <v>150</v>
      </c>
      <c r="AH4004" s="0" t="n">
        <v>14</v>
      </c>
      <c r="AI4004" s="0" t="n">
        <v>11</v>
      </c>
      <c r="AJ4004" s="0" t="s">
        <v>4175</v>
      </c>
      <c r="AM4004" s="0" t="s">
        <v>4176</v>
      </c>
      <c r="AN4004" s="0" t="s">
        <v>147</v>
      </c>
      <c r="AO4004" s="0" t="s">
        <v>14986</v>
      </c>
      <c r="AP4004" s="0" t="s">
        <v>14987</v>
      </c>
      <c r="AQ4004" s="0" t="n">
        <v>9</v>
      </c>
      <c r="AR4004" s="0" t="n">
        <v>64</v>
      </c>
      <c r="AS4004" s="0" t="n">
        <v>32</v>
      </c>
      <c r="AU4004" s="0" t="n">
        <f aca="false">COUNTA($BA$4004:$EH$4004)</f>
        <v>4</v>
      </c>
      <c r="AV4004" s="0" t="n">
        <f aca="false">COUNTIF($BA$4004:$EH$4004,"D")</f>
        <v>0</v>
      </c>
      <c r="AW4004" s="0" t="n">
        <f aca="false">COUNTIF($BA$4004:$EH$4004,"R")</f>
        <v>0</v>
      </c>
      <c r="AX4004" s="0" t="n">
        <f aca="false">IF(BN4004="D",1,0)+IF(BO4004="D",1,0)+IF(BT4004="D",1,0)+IF(BU4004="D",1,0)+IF(BW4004="D",1,0)+IF(CC4004="D",1,0)+IF(CD4004="D",1,0)+IF(CE4004="D",1,0)+IF(CF4004="D",1,0)+IF(CL4004="D",1,0)+IF(CM4004="D",1,0)+IF(CQ4004="D",1,0)+IF(CR4004="D",1,0)+IF(CS4004="D",1,0)+IF(CW4004="D",1,0)+IF(CX4004="D",1,0)+IF(DD4004="D",1,0)+IF(DE4004="D",1,0)+IF(DJ4004="D",1,0)+IF(DK4004="D",1,0)+IF(DO4004="D",1,0)+IF(DP4004="D",1,0)+IF(DQ4004="D",1,0)+IF(DW4004="D",1,0)+IF(DZ4004="D",1,0)+IF(EH4004="D",1,0)</f>
        <v>0</v>
      </c>
      <c r="AY4004" s="0" t="n">
        <f aca="false">IF(DJ4004&lt;&gt;"",1,0)+IF(DK4004&lt;&gt;"",1,0)+IF(DM4004&lt;&gt;"",1,0)+IF(DO4004&lt;&gt;"",1,0)+IF(DP4004&lt;&gt;"",1,0)+IF(DQ4004&lt;&gt;"",1,0)+IF(DS4004&lt;&gt;"",1,0)+IF(DT4004&lt;&gt;"",1,0)+IF(DV4004&lt;&gt;"",1,0)+IF(DW4004&lt;&gt;"",1,0)+IF(DX4004&lt;&gt;"",1,0)+IF(DY4004&lt;&gt;"",1,0)+IF(DZ4004&lt;&gt;"",1,0)+IF(EB4004&lt;&gt;"",1,0)+IF(EC4004&lt;&gt;"",1,0)+IF(ED4004&lt;&gt;"",1,0)+IF(EG4004&lt;&gt;"",1,0)+IF(EH4004&lt;&gt;"",1,0)</f>
        <v>0</v>
      </c>
      <c r="AZ4004" s="0" t="n">
        <f aca="false">IF(EH4004&lt;&gt;"",1,0)</f>
        <v>0</v>
      </c>
      <c r="BB4004" s="0" t="s">
        <v>154</v>
      </c>
      <c r="DU4004" s="0" t="s">
        <v>155</v>
      </c>
      <c r="EA4004" s="0" t="s">
        <v>155</v>
      </c>
      <c r="EF4004" s="0" t="s">
        <v>155</v>
      </c>
    </row>
    <row r="4005" customFormat="false" ht="15" hidden="false" customHeight="false" outlineLevel="0" collapsed="false">
      <c r="A4005" s="0" t="s">
        <v>15826</v>
      </c>
      <c r="B4005" s="0" t="n">
        <v>78</v>
      </c>
      <c r="C4005" s="0" t="n">
        <v>456205</v>
      </c>
      <c r="D4005" s="0" t="s">
        <v>15827</v>
      </c>
      <c r="E4005" s="0" t="s">
        <v>15828</v>
      </c>
      <c r="F4005" s="0" t="str">
        <f aca="false">CONCATENATE(D4005," ",LEFT(H4005,4),"T=",AU4005,"D=",AV4005,"R=",AW4005,"M=",AX4005,"L=",AY4005,"B=",AZ4005)</f>
        <v>CARLSON T=3D=0R=0M=0L=0B=0</v>
      </c>
      <c r="G4005" s="0" t="s">
        <v>337</v>
      </c>
      <c r="I4005" s="0" t="s">
        <v>15829</v>
      </c>
      <c r="J4005" s="0" t="s">
        <v>15579</v>
      </c>
      <c r="K4005" s="0" t="s">
        <v>144</v>
      </c>
      <c r="M4005" s="0" t="s">
        <v>15830</v>
      </c>
      <c r="N4005" s="0" t="str">
        <f aca="false">RIGHT(M4005,LEN(M4005)-FIND(" ",M4005))</f>
        <v>STAFFORD DR NE</v>
      </c>
      <c r="P4005" s="0" t="s">
        <v>147</v>
      </c>
      <c r="Q4005" s="0" t="s">
        <v>148</v>
      </c>
      <c r="R4005" s="0" t="n">
        <v>44483</v>
      </c>
      <c r="AD4005" s="0" t="s">
        <v>149</v>
      </c>
      <c r="AE4005" s="0" t="s">
        <v>150</v>
      </c>
      <c r="AH4005" s="0" t="n">
        <v>14</v>
      </c>
      <c r="AI4005" s="0" t="n">
        <v>11</v>
      </c>
      <c r="AJ4005" s="0" t="s">
        <v>4175</v>
      </c>
      <c r="AM4005" s="0" t="s">
        <v>4176</v>
      </c>
      <c r="AN4005" s="0" t="s">
        <v>147</v>
      </c>
      <c r="AO4005" s="0" t="s">
        <v>14986</v>
      </c>
      <c r="AP4005" s="0" t="s">
        <v>14987</v>
      </c>
      <c r="AQ4005" s="0" t="n">
        <v>9</v>
      </c>
      <c r="AR4005" s="0" t="n">
        <v>64</v>
      </c>
      <c r="AS4005" s="0" t="n">
        <v>32</v>
      </c>
      <c r="AU4005" s="0" t="n">
        <f aca="false">COUNTA($BA$4005:$EH$4005)</f>
        <v>3</v>
      </c>
      <c r="AV4005" s="0" t="n">
        <f aca="false">COUNTIF($BA$4005:$EH$4005,"D")</f>
        <v>0</v>
      </c>
      <c r="AW4005" s="0" t="n">
        <f aca="false">COUNTIF($BA$4005:$EH$4005,"R")</f>
        <v>0</v>
      </c>
      <c r="AX4005" s="0" t="n">
        <f aca="false">IF(BN4005="D",1,0)+IF(BO4005="D",1,0)+IF(BT4005="D",1,0)+IF(BU4005="D",1,0)+IF(BW4005="D",1,0)+IF(CC4005="D",1,0)+IF(CD4005="D",1,0)+IF(CE4005="D",1,0)+IF(CF4005="D",1,0)+IF(CL4005="D",1,0)+IF(CM4005="D",1,0)+IF(CQ4005="D",1,0)+IF(CR4005="D",1,0)+IF(CS4005="D",1,0)+IF(CW4005="D",1,0)+IF(CX4005="D",1,0)+IF(DD4005="D",1,0)+IF(DE4005="D",1,0)+IF(DJ4005="D",1,0)+IF(DK4005="D",1,0)+IF(DO4005="D",1,0)+IF(DP4005="D",1,0)+IF(DQ4005="D",1,0)+IF(DW4005="D",1,0)+IF(DZ4005="D",1,0)+IF(EH4005="D",1,0)</f>
        <v>0</v>
      </c>
      <c r="AY4005" s="0" t="n">
        <f aca="false">IF(DJ4005&lt;&gt;"",1,0)+IF(DK4005&lt;&gt;"",1,0)+IF(DM4005&lt;&gt;"",1,0)+IF(DO4005&lt;&gt;"",1,0)+IF(DP4005&lt;&gt;"",1,0)+IF(DQ4005&lt;&gt;"",1,0)+IF(DS4005&lt;&gt;"",1,0)+IF(DT4005&lt;&gt;"",1,0)+IF(DV4005&lt;&gt;"",1,0)+IF(DW4005&lt;&gt;"",1,0)+IF(DX4005&lt;&gt;"",1,0)+IF(DY4005&lt;&gt;"",1,0)+IF(DZ4005&lt;&gt;"",1,0)+IF(EB4005&lt;&gt;"",1,0)+IF(EC4005&lt;&gt;"",1,0)+IF(ED4005&lt;&gt;"",1,0)+IF(EG4005&lt;&gt;"",1,0)+IF(EH4005&lt;&gt;"",1,0)</f>
        <v>0</v>
      </c>
      <c r="AZ4005" s="0" t="n">
        <f aca="false">IF(EH4005&lt;&gt;"",1,0)</f>
        <v>0</v>
      </c>
      <c r="BB4005" s="0" t="s">
        <v>154</v>
      </c>
      <c r="DU4005" s="0" t="s">
        <v>155</v>
      </c>
      <c r="EF4005" s="0" t="s">
        <v>155</v>
      </c>
    </row>
    <row r="4006" customFormat="false" ht="15" hidden="false" customHeight="false" outlineLevel="0" collapsed="false">
      <c r="A4006" s="0" t="s">
        <v>15831</v>
      </c>
      <c r="B4006" s="0" t="n">
        <v>78</v>
      </c>
      <c r="C4006" s="0" t="n">
        <v>484868</v>
      </c>
      <c r="D4006" s="0" t="s">
        <v>15832</v>
      </c>
      <c r="E4006" s="0" t="s">
        <v>672</v>
      </c>
      <c r="F4006" s="0" t="str">
        <f aca="false">CONCATENATE(D4006," ",LEFT(H4006,4),"T=",AU4006,"D=",AV4006,"R=",AW4006,"M=",AX4006,"L=",AY4006,"B=",AZ4006)</f>
        <v>MAUGHAN T=2D=0R=0M=0L=0B=0</v>
      </c>
      <c r="G4006" s="0" t="s">
        <v>408</v>
      </c>
      <c r="I4006" s="0" t="s">
        <v>15833</v>
      </c>
      <c r="J4006" s="0" t="s">
        <v>12493</v>
      </c>
      <c r="K4006" s="0" t="s">
        <v>144</v>
      </c>
      <c r="M4006" s="0" t="s">
        <v>15834</v>
      </c>
      <c r="N4006" s="0" t="str">
        <f aca="false">RIGHT(M4006,LEN(M4006)-FIND(" ",M4006))</f>
        <v>GLENN DR NE</v>
      </c>
      <c r="P4006" s="0" t="s">
        <v>147</v>
      </c>
      <c r="Q4006" s="0" t="s">
        <v>148</v>
      </c>
      <c r="R4006" s="0" t="n">
        <v>44483</v>
      </c>
      <c r="AD4006" s="0" t="s">
        <v>149</v>
      </c>
      <c r="AE4006" s="0" t="s">
        <v>150</v>
      </c>
      <c r="AH4006" s="0" t="n">
        <v>14</v>
      </c>
      <c r="AI4006" s="0" t="n">
        <v>11</v>
      </c>
      <c r="AJ4006" s="0" t="s">
        <v>4175</v>
      </c>
      <c r="AM4006" s="0" t="s">
        <v>4176</v>
      </c>
      <c r="AN4006" s="0" t="s">
        <v>147</v>
      </c>
      <c r="AO4006" s="0" t="s">
        <v>14986</v>
      </c>
      <c r="AP4006" s="0" t="s">
        <v>14987</v>
      </c>
      <c r="AQ4006" s="0" t="n">
        <v>9</v>
      </c>
      <c r="AR4006" s="0" t="n">
        <v>64</v>
      </c>
      <c r="AS4006" s="0" t="n">
        <v>32</v>
      </c>
      <c r="AU4006" s="0" t="n">
        <f aca="false">COUNTA($BA$4006:$EH$4006)</f>
        <v>2</v>
      </c>
      <c r="AV4006" s="0" t="n">
        <f aca="false">COUNTIF($BA$4006:$EH$4006,"D")</f>
        <v>0</v>
      </c>
      <c r="AW4006" s="0" t="n">
        <f aca="false">COUNTIF($BA$4006:$EH$4006,"R")</f>
        <v>0</v>
      </c>
      <c r="AX4006" s="0" t="n">
        <f aca="false">IF(BN4006="D",1,0)+IF(BO4006="D",1,0)+IF(BT4006="D",1,0)+IF(BU4006="D",1,0)+IF(BW4006="D",1,0)+IF(CC4006="D",1,0)+IF(CD4006="D",1,0)+IF(CE4006="D",1,0)+IF(CF4006="D",1,0)+IF(CL4006="D",1,0)+IF(CM4006="D",1,0)+IF(CQ4006="D",1,0)+IF(CR4006="D",1,0)+IF(CS4006="D",1,0)+IF(CW4006="D",1,0)+IF(CX4006="D",1,0)+IF(DD4006="D",1,0)+IF(DE4006="D",1,0)+IF(DJ4006="D",1,0)+IF(DK4006="D",1,0)+IF(DO4006="D",1,0)+IF(DP4006="D",1,0)+IF(DQ4006="D",1,0)+IF(DW4006="D",1,0)+IF(DZ4006="D",1,0)+IF(EH4006="D",1,0)</f>
        <v>0</v>
      </c>
      <c r="AY4006" s="0" t="n">
        <f aca="false">IF(DJ4006&lt;&gt;"",1,0)+IF(DK4006&lt;&gt;"",1,0)+IF(DM4006&lt;&gt;"",1,0)+IF(DO4006&lt;&gt;"",1,0)+IF(DP4006&lt;&gt;"",1,0)+IF(DQ4006&lt;&gt;"",1,0)+IF(DS4006&lt;&gt;"",1,0)+IF(DT4006&lt;&gt;"",1,0)+IF(DV4006&lt;&gt;"",1,0)+IF(DW4006&lt;&gt;"",1,0)+IF(DX4006&lt;&gt;"",1,0)+IF(DY4006&lt;&gt;"",1,0)+IF(DZ4006&lt;&gt;"",1,0)+IF(EB4006&lt;&gt;"",1,0)+IF(EC4006&lt;&gt;"",1,0)+IF(ED4006&lt;&gt;"",1,0)+IF(EG4006&lt;&gt;"",1,0)+IF(EH4006&lt;&gt;"",1,0)</f>
        <v>0</v>
      </c>
      <c r="AZ4006" s="0" t="n">
        <f aca="false">IF(EH4006&lt;&gt;"",1,0)</f>
        <v>0</v>
      </c>
      <c r="BB4006" s="0" t="s">
        <v>154</v>
      </c>
      <c r="EF4006" s="0" t="s">
        <v>155</v>
      </c>
    </row>
    <row r="4007" customFormat="false" ht="15" hidden="false" customHeight="false" outlineLevel="0" collapsed="false">
      <c r="A4007" s="0" t="s">
        <v>15835</v>
      </c>
      <c r="B4007" s="0" t="n">
        <v>78</v>
      </c>
      <c r="C4007" s="0" t="n">
        <v>440392</v>
      </c>
      <c r="D4007" s="0" t="s">
        <v>15836</v>
      </c>
      <c r="E4007" s="0" t="s">
        <v>433</v>
      </c>
      <c r="F4007" s="0" t="str">
        <f aca="false">CONCATENATE(D4007," ",LEFT(H4007,4),"T=",AU4007,"D=",AV4007,"R=",AW4007,"M=",AX4007,"L=",AY4007,"B=",AZ4007)</f>
        <v>STEGALL T=3D=0R=0M=0L=0B=0</v>
      </c>
      <c r="G4007" s="0" t="s">
        <v>432</v>
      </c>
      <c r="I4007" s="0" t="s">
        <v>15837</v>
      </c>
      <c r="J4007" s="0" t="s">
        <v>15838</v>
      </c>
      <c r="K4007" s="0" t="s">
        <v>144</v>
      </c>
      <c r="M4007" s="0" t="s">
        <v>15839</v>
      </c>
      <c r="N4007" s="0" t="str">
        <f aca="false">RIGHT(M4007,LEN(M4007)-FIND(" ",M4007))</f>
        <v>SEDGEWICK ST NE</v>
      </c>
      <c r="P4007" s="0" t="s">
        <v>147</v>
      </c>
      <c r="Q4007" s="0" t="s">
        <v>148</v>
      </c>
      <c r="R4007" s="0" t="n">
        <v>44483</v>
      </c>
      <c r="AD4007" s="0" t="s">
        <v>149</v>
      </c>
      <c r="AE4007" s="0" t="s">
        <v>150</v>
      </c>
      <c r="AH4007" s="0" t="n">
        <v>14</v>
      </c>
      <c r="AI4007" s="0" t="n">
        <v>11</v>
      </c>
      <c r="AJ4007" s="0" t="s">
        <v>4175</v>
      </c>
      <c r="AM4007" s="0" t="s">
        <v>4176</v>
      </c>
      <c r="AN4007" s="0" t="s">
        <v>147</v>
      </c>
      <c r="AO4007" s="0" t="s">
        <v>14986</v>
      </c>
      <c r="AP4007" s="0" t="s">
        <v>14987</v>
      </c>
      <c r="AQ4007" s="0" t="n">
        <v>9</v>
      </c>
      <c r="AR4007" s="0" t="n">
        <v>64</v>
      </c>
      <c r="AS4007" s="0" t="n">
        <v>32</v>
      </c>
      <c r="AU4007" s="0" t="n">
        <f aca="false">COUNTA($BA$4007:$EH$4007)</f>
        <v>3</v>
      </c>
      <c r="AV4007" s="0" t="n">
        <f aca="false">COUNTIF($BA$4007:$EH$4007,"D")</f>
        <v>0</v>
      </c>
      <c r="AW4007" s="0" t="n">
        <f aca="false">COUNTIF($BA$4007:$EH$4007,"R")</f>
        <v>0</v>
      </c>
      <c r="AX4007" s="0" t="n">
        <f aca="false">IF(BN4007="D",1,0)+IF(BO4007="D",1,0)+IF(BT4007="D",1,0)+IF(BU4007="D",1,0)+IF(BW4007="D",1,0)+IF(CC4007="D",1,0)+IF(CD4007="D",1,0)+IF(CE4007="D",1,0)+IF(CF4007="D",1,0)+IF(CL4007="D",1,0)+IF(CM4007="D",1,0)+IF(CQ4007="D",1,0)+IF(CR4007="D",1,0)+IF(CS4007="D",1,0)+IF(CW4007="D",1,0)+IF(CX4007="D",1,0)+IF(DD4007="D",1,0)+IF(DE4007="D",1,0)+IF(DJ4007="D",1,0)+IF(DK4007="D",1,0)+IF(DO4007="D",1,0)+IF(DP4007="D",1,0)+IF(DQ4007="D",1,0)+IF(DW4007="D",1,0)+IF(DZ4007="D",1,0)+IF(EH4007="D",1,0)</f>
        <v>0</v>
      </c>
      <c r="AY4007" s="0" t="n">
        <f aca="false">IF(DJ4007&lt;&gt;"",1,0)+IF(DK4007&lt;&gt;"",1,0)+IF(DM4007&lt;&gt;"",1,0)+IF(DO4007&lt;&gt;"",1,0)+IF(DP4007&lt;&gt;"",1,0)+IF(DQ4007&lt;&gt;"",1,0)+IF(DS4007&lt;&gt;"",1,0)+IF(DT4007&lt;&gt;"",1,0)+IF(DV4007&lt;&gt;"",1,0)+IF(DW4007&lt;&gt;"",1,0)+IF(DX4007&lt;&gt;"",1,0)+IF(DY4007&lt;&gt;"",1,0)+IF(DZ4007&lt;&gt;"",1,0)+IF(EB4007&lt;&gt;"",1,0)+IF(EC4007&lt;&gt;"",1,0)+IF(ED4007&lt;&gt;"",1,0)+IF(EG4007&lt;&gt;"",1,0)+IF(EH4007&lt;&gt;"",1,0)</f>
        <v>0</v>
      </c>
      <c r="AZ4007" s="0" t="n">
        <f aca="false">IF(EH4007&lt;&gt;"",1,0)</f>
        <v>0</v>
      </c>
      <c r="BB4007" s="0" t="s">
        <v>154</v>
      </c>
      <c r="DN4007" s="0" t="s">
        <v>155</v>
      </c>
      <c r="EF4007" s="0" t="s">
        <v>155</v>
      </c>
    </row>
    <row r="4008" customFormat="false" ht="15" hidden="false" customHeight="false" outlineLevel="0" collapsed="false">
      <c r="A4008" s="0" t="s">
        <v>15840</v>
      </c>
      <c r="B4008" s="0" t="n">
        <v>78</v>
      </c>
      <c r="C4008" s="0" t="n">
        <v>417462</v>
      </c>
      <c r="D4008" s="0" t="s">
        <v>7498</v>
      </c>
      <c r="E4008" s="0" t="s">
        <v>375</v>
      </c>
      <c r="F4008" s="0" t="str">
        <f aca="false">CONCATENATE(D4008," ",LEFT(H4008,4),"T=",AU4008,"D=",AV4008,"R=",AW4008,"M=",AX4008,"L=",AY4008,"B=",AZ4008)</f>
        <v>TRAVIS T=3D=0R=0M=0L=0B=0</v>
      </c>
      <c r="G4008" s="0" t="s">
        <v>201</v>
      </c>
      <c r="I4008" s="0" t="s">
        <v>15841</v>
      </c>
      <c r="J4008" s="0" t="s">
        <v>2091</v>
      </c>
      <c r="K4008" s="0" t="s">
        <v>144</v>
      </c>
      <c r="M4008" s="0" t="s">
        <v>15756</v>
      </c>
      <c r="N4008" s="0" t="str">
        <f aca="false">RIGHT(M4008,LEN(M4008)-FIND(" ",M4008))</f>
        <v>DEN JEAN DR NE</v>
      </c>
      <c r="P4008" s="0" t="s">
        <v>147</v>
      </c>
      <c r="Q4008" s="0" t="s">
        <v>148</v>
      </c>
      <c r="R4008" s="0" t="n">
        <v>44483</v>
      </c>
      <c r="AD4008" s="0" t="s">
        <v>149</v>
      </c>
      <c r="AE4008" s="0" t="s">
        <v>150</v>
      </c>
      <c r="AH4008" s="0" t="n">
        <v>14</v>
      </c>
      <c r="AI4008" s="0" t="n">
        <v>11</v>
      </c>
      <c r="AJ4008" s="0" t="s">
        <v>4175</v>
      </c>
      <c r="AM4008" s="0" t="s">
        <v>4176</v>
      </c>
      <c r="AN4008" s="0" t="s">
        <v>147</v>
      </c>
      <c r="AO4008" s="0" t="s">
        <v>14986</v>
      </c>
      <c r="AP4008" s="0" t="s">
        <v>14987</v>
      </c>
      <c r="AQ4008" s="0" t="n">
        <v>9</v>
      </c>
      <c r="AR4008" s="0" t="n">
        <v>64</v>
      </c>
      <c r="AS4008" s="0" t="n">
        <v>32</v>
      </c>
      <c r="AU4008" s="0" t="n">
        <f aca="false">COUNTA($BA$4008:$EH$4008)</f>
        <v>3</v>
      </c>
      <c r="AV4008" s="0" t="n">
        <f aca="false">COUNTIF($BA$4008:$EH$4008,"D")</f>
        <v>0</v>
      </c>
      <c r="AW4008" s="0" t="n">
        <f aca="false">COUNTIF($BA$4008:$EH$4008,"R")</f>
        <v>0</v>
      </c>
      <c r="AX4008" s="0" t="n">
        <f aca="false">IF(BN4008="D",1,0)+IF(BO4008="D",1,0)+IF(BT4008="D",1,0)+IF(BU4008="D",1,0)+IF(BW4008="D",1,0)+IF(CC4008="D",1,0)+IF(CD4008="D",1,0)+IF(CE4008="D",1,0)+IF(CF4008="D",1,0)+IF(CL4008="D",1,0)+IF(CM4008="D",1,0)+IF(CQ4008="D",1,0)+IF(CR4008="D",1,0)+IF(CS4008="D",1,0)+IF(CW4008="D",1,0)+IF(CX4008="D",1,0)+IF(DD4008="D",1,0)+IF(DE4008="D",1,0)+IF(DJ4008="D",1,0)+IF(DK4008="D",1,0)+IF(DO4008="D",1,0)+IF(DP4008="D",1,0)+IF(DQ4008="D",1,0)+IF(DW4008="D",1,0)+IF(DZ4008="D",1,0)+IF(EH4008="D",1,0)</f>
        <v>0</v>
      </c>
      <c r="AY4008" s="0" t="n">
        <f aca="false">IF(DJ4008&lt;&gt;"",1,0)+IF(DK4008&lt;&gt;"",1,0)+IF(DM4008&lt;&gt;"",1,0)+IF(DO4008&lt;&gt;"",1,0)+IF(DP4008&lt;&gt;"",1,0)+IF(DQ4008&lt;&gt;"",1,0)+IF(DS4008&lt;&gt;"",1,0)+IF(DT4008&lt;&gt;"",1,0)+IF(DV4008&lt;&gt;"",1,0)+IF(DW4008&lt;&gt;"",1,0)+IF(DX4008&lt;&gt;"",1,0)+IF(DY4008&lt;&gt;"",1,0)+IF(DZ4008&lt;&gt;"",1,0)+IF(EB4008&lt;&gt;"",1,0)+IF(EC4008&lt;&gt;"",1,0)+IF(ED4008&lt;&gt;"",1,0)+IF(EG4008&lt;&gt;"",1,0)+IF(EH4008&lt;&gt;"",1,0)</f>
        <v>0</v>
      </c>
      <c r="AZ4008" s="0" t="n">
        <f aca="false">IF(EH4008&lt;&gt;"",1,0)</f>
        <v>0</v>
      </c>
      <c r="BB4008" s="0" t="s">
        <v>154</v>
      </c>
      <c r="DC4008" s="0" t="s">
        <v>155</v>
      </c>
      <c r="DN4008" s="0" t="s">
        <v>155</v>
      </c>
    </row>
    <row r="4009" customFormat="false" ht="15" hidden="false" customHeight="false" outlineLevel="0" collapsed="false">
      <c r="A4009" s="0" t="s">
        <v>15842</v>
      </c>
      <c r="B4009" s="0" t="n">
        <v>78</v>
      </c>
      <c r="C4009" s="0" t="n">
        <v>435034</v>
      </c>
      <c r="D4009" s="0" t="s">
        <v>199</v>
      </c>
      <c r="E4009" s="0" t="s">
        <v>1390</v>
      </c>
      <c r="F4009" s="0" t="str">
        <f aca="false">CONCATENATE(D4009," ",LEFT(H4009,4),"T=",AU4009,"D=",AV4009,"R=",AW4009,"M=",AX4009,"L=",AY4009,"B=",AZ4009)</f>
        <v>GORANITIS T=4D=0R=1M=0L=1B=0</v>
      </c>
      <c r="G4009" s="0" t="s">
        <v>174</v>
      </c>
      <c r="I4009" s="0" t="s">
        <v>15843</v>
      </c>
      <c r="J4009" s="0" t="s">
        <v>15844</v>
      </c>
      <c r="K4009" s="0" t="s">
        <v>144</v>
      </c>
      <c r="L4009" s="0" t="s">
        <v>141</v>
      </c>
      <c r="M4009" s="0" t="s">
        <v>15306</v>
      </c>
      <c r="N4009" s="0" t="str">
        <f aca="false">RIGHT(M4009,LEN(M4009)-FIND(" ",M4009))</f>
        <v>ROBERTS LN NE</v>
      </c>
      <c r="P4009" s="0" t="s">
        <v>147</v>
      </c>
      <c r="Q4009" s="0" t="s">
        <v>148</v>
      </c>
      <c r="R4009" s="0" t="n">
        <v>44483</v>
      </c>
      <c r="AD4009" s="0" t="s">
        <v>149</v>
      </c>
      <c r="AE4009" s="0" t="s">
        <v>150</v>
      </c>
      <c r="AH4009" s="0" t="n">
        <v>14</v>
      </c>
      <c r="AI4009" s="0" t="n">
        <v>11</v>
      </c>
      <c r="AJ4009" s="0" t="s">
        <v>4175</v>
      </c>
      <c r="AM4009" s="0" t="s">
        <v>4176</v>
      </c>
      <c r="AN4009" s="0" t="s">
        <v>147</v>
      </c>
      <c r="AO4009" s="0" t="s">
        <v>14986</v>
      </c>
      <c r="AP4009" s="0" t="s">
        <v>14987</v>
      </c>
      <c r="AQ4009" s="0" t="n">
        <v>9</v>
      </c>
      <c r="AR4009" s="0" t="n">
        <v>64</v>
      </c>
      <c r="AS4009" s="0" t="n">
        <v>32</v>
      </c>
      <c r="AU4009" s="0" t="n">
        <f aca="false">COUNTA($BA$4009:$EH$4009)</f>
        <v>4</v>
      </c>
      <c r="AV4009" s="0" t="n">
        <f aca="false">COUNTIF($BA$4009:$EH$4009,"D")</f>
        <v>0</v>
      </c>
      <c r="AW4009" s="0" t="n">
        <f aca="false">COUNTIF($BA$4009:$EH$4009,"R")</f>
        <v>1</v>
      </c>
      <c r="AX4009" s="0" t="n">
        <f aca="false">IF(BN4009="D",1,0)+IF(BO4009="D",1,0)+IF(BT4009="D",1,0)+IF(BU4009="D",1,0)+IF(BW4009="D",1,0)+IF(CC4009="D",1,0)+IF(CD4009="D",1,0)+IF(CE4009="D",1,0)+IF(CF4009="D",1,0)+IF(CL4009="D",1,0)+IF(CM4009="D",1,0)+IF(CQ4009="D",1,0)+IF(CR4009="D",1,0)+IF(CS4009="D",1,0)+IF(CW4009="D",1,0)+IF(CX4009="D",1,0)+IF(DD4009="D",1,0)+IF(DE4009="D",1,0)+IF(DJ4009="D",1,0)+IF(DK4009="D",1,0)+IF(DO4009="D",1,0)+IF(DP4009="D",1,0)+IF(DQ4009="D",1,0)+IF(DW4009="D",1,0)+IF(DZ4009="D",1,0)+IF(EH4009="D",1,0)</f>
        <v>0</v>
      </c>
      <c r="AY4009" s="0" t="n">
        <f aca="false">IF(DJ4009&lt;&gt;"",1,0)+IF(DK4009&lt;&gt;"",1,0)+IF(DM4009&lt;&gt;"",1,0)+IF(DO4009&lt;&gt;"",1,0)+IF(DP4009&lt;&gt;"",1,0)+IF(DQ4009&lt;&gt;"",1,0)+IF(DS4009&lt;&gt;"",1,0)+IF(DT4009&lt;&gt;"",1,0)+IF(DV4009&lt;&gt;"",1,0)+IF(DW4009&lt;&gt;"",1,0)+IF(DX4009&lt;&gt;"",1,0)+IF(DY4009&lt;&gt;"",1,0)+IF(DZ4009&lt;&gt;"",1,0)+IF(EB4009&lt;&gt;"",1,0)+IF(EC4009&lt;&gt;"",1,0)+IF(ED4009&lt;&gt;"",1,0)+IF(EG4009&lt;&gt;"",1,0)+IF(EH4009&lt;&gt;"",1,0)</f>
        <v>1</v>
      </c>
      <c r="AZ4009" s="0" t="n">
        <f aca="false">IF(EH4009&lt;&gt;"",1,0)</f>
        <v>0</v>
      </c>
      <c r="BB4009" s="0" t="s">
        <v>154</v>
      </c>
      <c r="DN4009" s="0" t="s">
        <v>155</v>
      </c>
      <c r="DS4009" s="0" t="s">
        <v>141</v>
      </c>
      <c r="EF4009" s="0" t="s">
        <v>155</v>
      </c>
    </row>
    <row r="4010" customFormat="false" ht="15" hidden="false" customHeight="false" outlineLevel="0" collapsed="false">
      <c r="A4010" s="0" t="s">
        <v>15845</v>
      </c>
      <c r="B4010" s="0" t="n">
        <v>78</v>
      </c>
      <c r="C4010" s="0" t="n">
        <v>454143</v>
      </c>
      <c r="D4010" s="0" t="s">
        <v>15846</v>
      </c>
      <c r="E4010" s="0" t="s">
        <v>15847</v>
      </c>
      <c r="F4010" s="0" t="str">
        <f aca="false">CONCATENATE(D4010," ",LEFT(H4010,4),"T=",AU4010,"D=",AV4010,"R=",AW4010,"M=",AX4010,"L=",AY4010,"B=",AZ4010)</f>
        <v>WYANT T=2D=0R=0M=0L=0B=0</v>
      </c>
      <c r="G4010" s="0" t="s">
        <v>1334</v>
      </c>
      <c r="I4010" s="0" t="s">
        <v>10058</v>
      </c>
      <c r="J4010" s="0" t="s">
        <v>690</v>
      </c>
      <c r="K4010" s="0" t="s">
        <v>144</v>
      </c>
      <c r="M4010" s="0" t="s">
        <v>15848</v>
      </c>
      <c r="N4010" s="0" t="str">
        <f aca="false">RIGHT(M4010,LEN(M4010)-FIND(" ",M4010))</f>
        <v>SARKIES DR NE</v>
      </c>
      <c r="P4010" s="0" t="s">
        <v>147</v>
      </c>
      <c r="Q4010" s="0" t="s">
        <v>148</v>
      </c>
      <c r="R4010" s="0" t="n">
        <v>44483</v>
      </c>
      <c r="AD4010" s="0" t="s">
        <v>149</v>
      </c>
      <c r="AE4010" s="0" t="s">
        <v>150</v>
      </c>
      <c r="AF4010" s="0" t="s">
        <v>151</v>
      </c>
      <c r="AH4010" s="0" t="n">
        <v>14</v>
      </c>
      <c r="AI4010" s="0" t="n">
        <v>11</v>
      </c>
      <c r="AN4010" s="0" t="s">
        <v>147</v>
      </c>
      <c r="AO4010" s="0" t="s">
        <v>14986</v>
      </c>
      <c r="AP4010" s="0" t="s">
        <v>14987</v>
      </c>
      <c r="AQ4010" s="0" t="n">
        <v>9</v>
      </c>
      <c r="AR4010" s="0" t="n">
        <v>64</v>
      </c>
      <c r="AS4010" s="0" t="n">
        <v>32</v>
      </c>
      <c r="AU4010" s="0" t="n">
        <f aca="false">COUNTA($BA$4010:$EH$4010)</f>
        <v>2</v>
      </c>
      <c r="AV4010" s="0" t="n">
        <f aca="false">COUNTIF($BA$4010:$EH$4010,"D")</f>
        <v>0</v>
      </c>
      <c r="AW4010" s="0" t="n">
        <f aca="false">COUNTIF($BA$4010:$EH$4010,"R")</f>
        <v>0</v>
      </c>
      <c r="AX4010" s="0" t="n">
        <f aca="false">IF(BN4010="D",1,0)+IF(BO4010="D",1,0)+IF(BT4010="D",1,0)+IF(BU4010="D",1,0)+IF(BW4010="D",1,0)+IF(CC4010="D",1,0)+IF(CD4010="D",1,0)+IF(CE4010="D",1,0)+IF(CF4010="D",1,0)+IF(CL4010="D",1,0)+IF(CM4010="D",1,0)+IF(CQ4010="D",1,0)+IF(CR4010="D",1,0)+IF(CS4010="D",1,0)+IF(CW4010="D",1,0)+IF(CX4010="D",1,0)+IF(DD4010="D",1,0)+IF(DE4010="D",1,0)+IF(DJ4010="D",1,0)+IF(DK4010="D",1,0)+IF(DO4010="D",1,0)+IF(DP4010="D",1,0)+IF(DQ4010="D",1,0)+IF(DW4010="D",1,0)+IF(DZ4010="D",1,0)+IF(EH4010="D",1,0)</f>
        <v>0</v>
      </c>
      <c r="AY4010" s="0" t="n">
        <f aca="false">IF(DJ4010&lt;&gt;"",1,0)+IF(DK4010&lt;&gt;"",1,0)+IF(DM4010&lt;&gt;"",1,0)+IF(DO4010&lt;&gt;"",1,0)+IF(DP4010&lt;&gt;"",1,0)+IF(DQ4010&lt;&gt;"",1,0)+IF(DS4010&lt;&gt;"",1,0)+IF(DT4010&lt;&gt;"",1,0)+IF(DV4010&lt;&gt;"",1,0)+IF(DW4010&lt;&gt;"",1,0)+IF(DX4010&lt;&gt;"",1,0)+IF(DY4010&lt;&gt;"",1,0)+IF(DZ4010&lt;&gt;"",1,0)+IF(EB4010&lt;&gt;"",1,0)+IF(EC4010&lt;&gt;"",1,0)+IF(ED4010&lt;&gt;"",1,0)+IF(EG4010&lt;&gt;"",1,0)+IF(EH4010&lt;&gt;"",1,0)</f>
        <v>0</v>
      </c>
      <c r="AZ4010" s="0" t="n">
        <f aca="false">IF(EH4010&lt;&gt;"",1,0)</f>
        <v>0</v>
      </c>
      <c r="BB4010" s="0" t="s">
        <v>154</v>
      </c>
      <c r="DN4010" s="0" t="s">
        <v>155</v>
      </c>
    </row>
    <row r="4011" customFormat="false" ht="15" hidden="false" customHeight="false" outlineLevel="0" collapsed="false">
      <c r="A4011" s="0" t="s">
        <v>15849</v>
      </c>
      <c r="B4011" s="0" t="n">
        <v>78</v>
      </c>
      <c r="C4011" s="0" t="n">
        <v>418818</v>
      </c>
      <c r="D4011" s="0" t="s">
        <v>10377</v>
      </c>
      <c r="E4011" s="0" t="s">
        <v>4583</v>
      </c>
      <c r="F4011" s="0" t="str">
        <f aca="false">CONCATENATE(D4011," ",LEFT(H4011,4),"T=",AU4011,"D=",AV4011,"R=",AW4011,"M=",AX4011,"L=",AY4011,"B=",AZ4011)</f>
        <v>WALLACE T=6D=0R=0M=0L=0B=0</v>
      </c>
      <c r="G4011" s="0" t="s">
        <v>999</v>
      </c>
      <c r="I4011" s="0" t="s">
        <v>15850</v>
      </c>
      <c r="J4011" s="0" t="s">
        <v>15851</v>
      </c>
      <c r="K4011" s="0" t="s">
        <v>144</v>
      </c>
      <c r="M4011" s="0" t="s">
        <v>15852</v>
      </c>
      <c r="N4011" s="0" t="str">
        <f aca="false">RIGHT(M4011,LEN(M4011)-FIND(" ",M4011))</f>
        <v>ROBERTS LN NE</v>
      </c>
      <c r="P4011" s="0" t="s">
        <v>147</v>
      </c>
      <c r="Q4011" s="0" t="s">
        <v>148</v>
      </c>
      <c r="R4011" s="0" t="n">
        <v>44483</v>
      </c>
      <c r="AD4011" s="0" t="s">
        <v>149</v>
      </c>
      <c r="AE4011" s="0" t="s">
        <v>150</v>
      </c>
      <c r="AH4011" s="0" t="n">
        <v>14</v>
      </c>
      <c r="AI4011" s="0" t="n">
        <v>11</v>
      </c>
      <c r="AJ4011" s="0" t="s">
        <v>4175</v>
      </c>
      <c r="AM4011" s="0" t="s">
        <v>4176</v>
      </c>
      <c r="AN4011" s="0" t="s">
        <v>147</v>
      </c>
      <c r="AO4011" s="0" t="s">
        <v>14986</v>
      </c>
      <c r="AP4011" s="0" t="s">
        <v>14987</v>
      </c>
      <c r="AQ4011" s="0" t="n">
        <v>9</v>
      </c>
      <c r="AR4011" s="0" t="n">
        <v>64</v>
      </c>
      <c r="AS4011" s="0" t="n">
        <v>32</v>
      </c>
      <c r="AU4011" s="0" t="n">
        <f aca="false">COUNTA($BA$4011:$EH$4011)</f>
        <v>6</v>
      </c>
      <c r="AV4011" s="0" t="n">
        <f aca="false">COUNTIF($BA$4011:$EH$4011,"D")</f>
        <v>0</v>
      </c>
      <c r="AW4011" s="0" t="n">
        <f aca="false">COUNTIF($BA$4011:$EH$4011,"R")</f>
        <v>0</v>
      </c>
      <c r="AX4011" s="0" t="n">
        <f aca="false">IF(BN4011="D",1,0)+IF(BO4011="D",1,0)+IF(BT4011="D",1,0)+IF(BU4011="D",1,0)+IF(BW4011="D",1,0)+IF(CC4011="D",1,0)+IF(CD4011="D",1,0)+IF(CE4011="D",1,0)+IF(CF4011="D",1,0)+IF(CL4011="D",1,0)+IF(CM4011="D",1,0)+IF(CQ4011="D",1,0)+IF(CR4011="D",1,0)+IF(CS4011="D",1,0)+IF(CW4011="D",1,0)+IF(CX4011="D",1,0)+IF(DD4011="D",1,0)+IF(DE4011="D",1,0)+IF(DJ4011="D",1,0)+IF(DK4011="D",1,0)+IF(DO4011="D",1,0)+IF(DP4011="D",1,0)+IF(DQ4011="D",1,0)+IF(DW4011="D",1,0)+IF(DZ4011="D",1,0)+IF(EH4011="D",1,0)</f>
        <v>0</v>
      </c>
      <c r="AY4011" s="0" t="n">
        <f aca="false">IF(DJ4011&lt;&gt;"",1,0)+IF(DK4011&lt;&gt;"",1,0)+IF(DM4011&lt;&gt;"",1,0)+IF(DO4011&lt;&gt;"",1,0)+IF(DP4011&lt;&gt;"",1,0)+IF(DQ4011&lt;&gt;"",1,0)+IF(DS4011&lt;&gt;"",1,0)+IF(DT4011&lt;&gt;"",1,0)+IF(DV4011&lt;&gt;"",1,0)+IF(DW4011&lt;&gt;"",1,0)+IF(DX4011&lt;&gt;"",1,0)+IF(DY4011&lt;&gt;"",1,0)+IF(DZ4011&lt;&gt;"",1,0)+IF(EB4011&lt;&gt;"",1,0)+IF(EC4011&lt;&gt;"",1,0)+IF(ED4011&lt;&gt;"",1,0)+IF(EG4011&lt;&gt;"",1,0)+IF(EH4011&lt;&gt;"",1,0)</f>
        <v>0</v>
      </c>
      <c r="AZ4011" s="0" t="n">
        <f aca="false">IF(EH4011&lt;&gt;"",1,0)</f>
        <v>0</v>
      </c>
      <c r="BB4011" s="0" t="s">
        <v>154</v>
      </c>
      <c r="DC4011" s="0" t="s">
        <v>155</v>
      </c>
      <c r="DI4011" s="0" t="s">
        <v>155</v>
      </c>
      <c r="DN4011" s="0" t="s">
        <v>155</v>
      </c>
      <c r="DU4011" s="0" t="s">
        <v>155</v>
      </c>
      <c r="EF4011" s="0" t="s">
        <v>155</v>
      </c>
    </row>
    <row r="4012" customFormat="false" ht="15" hidden="false" customHeight="false" outlineLevel="0" collapsed="false">
      <c r="A4012" s="0" t="s">
        <v>15853</v>
      </c>
      <c r="B4012" s="0" t="n">
        <v>78</v>
      </c>
      <c r="C4012" s="0" t="n">
        <v>453006</v>
      </c>
      <c r="D4012" s="0" t="s">
        <v>15173</v>
      </c>
      <c r="E4012" s="0" t="s">
        <v>15854</v>
      </c>
      <c r="F4012" s="0" t="str">
        <f aca="false">CONCATENATE(D4012," ",LEFT(H4012,4),"T=",AU4012,"D=",AV4012,"R=",AW4012,"M=",AX4012,"L=",AY4012,"B=",AZ4012)</f>
        <v>MOTT T=4D=0R=0M=0L=0B=0</v>
      </c>
      <c r="G4012" s="0" t="s">
        <v>432</v>
      </c>
      <c r="I4012" s="0" t="s">
        <v>15855</v>
      </c>
      <c r="J4012" s="0" t="s">
        <v>4992</v>
      </c>
      <c r="K4012" s="0" t="s">
        <v>144</v>
      </c>
      <c r="M4012" s="0" t="s">
        <v>15176</v>
      </c>
      <c r="N4012" s="0" t="str">
        <f aca="false">RIGHT(M4012,LEN(M4012)-FIND(" ",M4012))</f>
        <v>WILLOW BROOK DR NE</v>
      </c>
      <c r="P4012" s="0" t="s">
        <v>147</v>
      </c>
      <c r="Q4012" s="0" t="s">
        <v>148</v>
      </c>
      <c r="R4012" s="0" t="n">
        <v>44483</v>
      </c>
      <c r="AD4012" s="0" t="s">
        <v>149</v>
      </c>
      <c r="AE4012" s="0" t="s">
        <v>150</v>
      </c>
      <c r="AH4012" s="0" t="n">
        <v>14</v>
      </c>
      <c r="AI4012" s="0" t="n">
        <v>11</v>
      </c>
      <c r="AJ4012" s="0" t="s">
        <v>4175</v>
      </c>
      <c r="AM4012" s="0" t="s">
        <v>4176</v>
      </c>
      <c r="AN4012" s="0" t="s">
        <v>147</v>
      </c>
      <c r="AO4012" s="0" t="s">
        <v>14986</v>
      </c>
      <c r="AP4012" s="0" t="s">
        <v>14987</v>
      </c>
      <c r="AQ4012" s="0" t="n">
        <v>9</v>
      </c>
      <c r="AR4012" s="0" t="n">
        <v>64</v>
      </c>
      <c r="AS4012" s="0" t="n">
        <v>32</v>
      </c>
      <c r="AU4012" s="0" t="n">
        <f aca="false">COUNTA($BA$4012:$EH$4012)</f>
        <v>4</v>
      </c>
      <c r="AV4012" s="0" t="n">
        <f aca="false">COUNTIF($BA$4012:$EH$4012,"D")</f>
        <v>0</v>
      </c>
      <c r="AW4012" s="0" t="n">
        <f aca="false">COUNTIF($BA$4012:$EH$4012,"R")</f>
        <v>0</v>
      </c>
      <c r="AX4012" s="0" t="n">
        <f aca="false">IF(BN4012="D",1,0)+IF(BO4012="D",1,0)+IF(BT4012="D",1,0)+IF(BU4012="D",1,0)+IF(BW4012="D",1,0)+IF(CC4012="D",1,0)+IF(CD4012="D",1,0)+IF(CE4012="D",1,0)+IF(CF4012="D",1,0)+IF(CL4012="D",1,0)+IF(CM4012="D",1,0)+IF(CQ4012="D",1,0)+IF(CR4012="D",1,0)+IF(CS4012="D",1,0)+IF(CW4012="D",1,0)+IF(CX4012="D",1,0)+IF(DD4012="D",1,0)+IF(DE4012="D",1,0)+IF(DJ4012="D",1,0)+IF(DK4012="D",1,0)+IF(DO4012="D",1,0)+IF(DP4012="D",1,0)+IF(DQ4012="D",1,0)+IF(DW4012="D",1,0)+IF(DZ4012="D",1,0)+IF(EH4012="D",1,0)</f>
        <v>0</v>
      </c>
      <c r="AY4012" s="0" t="n">
        <f aca="false">IF(DJ4012&lt;&gt;"",1,0)+IF(DK4012&lt;&gt;"",1,0)+IF(DM4012&lt;&gt;"",1,0)+IF(DO4012&lt;&gt;"",1,0)+IF(DP4012&lt;&gt;"",1,0)+IF(DQ4012&lt;&gt;"",1,0)+IF(DS4012&lt;&gt;"",1,0)+IF(DT4012&lt;&gt;"",1,0)+IF(DV4012&lt;&gt;"",1,0)+IF(DW4012&lt;&gt;"",1,0)+IF(DX4012&lt;&gt;"",1,0)+IF(DY4012&lt;&gt;"",1,0)+IF(DZ4012&lt;&gt;"",1,0)+IF(EB4012&lt;&gt;"",1,0)+IF(EC4012&lt;&gt;"",1,0)+IF(ED4012&lt;&gt;"",1,0)+IF(EG4012&lt;&gt;"",1,0)+IF(EH4012&lt;&gt;"",1,0)</f>
        <v>0</v>
      </c>
      <c r="AZ4012" s="0" t="n">
        <f aca="false">IF(EH4012&lt;&gt;"",1,0)</f>
        <v>0</v>
      </c>
      <c r="BB4012" s="0" t="s">
        <v>154</v>
      </c>
      <c r="DN4012" s="0" t="s">
        <v>155</v>
      </c>
      <c r="DU4012" s="0" t="s">
        <v>155</v>
      </c>
      <c r="EF4012" s="0" t="s">
        <v>155</v>
      </c>
    </row>
    <row r="4013" customFormat="false" ht="15" hidden="false" customHeight="false" outlineLevel="0" collapsed="false">
      <c r="A4013" s="0" t="s">
        <v>15856</v>
      </c>
      <c r="B4013" s="0" t="n">
        <v>78</v>
      </c>
      <c r="C4013" s="0" t="n">
        <v>372552</v>
      </c>
      <c r="D4013" s="0" t="s">
        <v>15857</v>
      </c>
      <c r="E4013" s="0" t="s">
        <v>15858</v>
      </c>
      <c r="F4013" s="0" t="str">
        <f aca="false">CONCATENATE(D4013," ",LEFT(H4013,4),"T=",AU4013,"D=",AV4013,"R=",AW4013,"M=",AX4013,"L=",AY4013,"B=",AZ4013)</f>
        <v>BRINDLE T=8D=0R=1M=0L=0B=0</v>
      </c>
      <c r="G4013" s="0" t="s">
        <v>1213</v>
      </c>
      <c r="I4013" s="0" t="s">
        <v>15859</v>
      </c>
      <c r="J4013" s="0" t="s">
        <v>7870</v>
      </c>
      <c r="K4013" s="0" t="s">
        <v>144</v>
      </c>
      <c r="M4013" s="0" t="s">
        <v>15145</v>
      </c>
      <c r="N4013" s="0" t="str">
        <f aca="false">RIGHT(M4013,LEN(M4013)-FIND(" ",M4013))</f>
        <v>BEECHWOOD ST NE</v>
      </c>
      <c r="P4013" s="0" t="s">
        <v>147</v>
      </c>
      <c r="Q4013" s="0" t="s">
        <v>148</v>
      </c>
      <c r="R4013" s="0" t="n">
        <v>44483</v>
      </c>
      <c r="AD4013" s="0" t="s">
        <v>149</v>
      </c>
      <c r="AE4013" s="0" t="s">
        <v>150</v>
      </c>
      <c r="AF4013" s="0" t="s">
        <v>151</v>
      </c>
      <c r="AH4013" s="0" t="n">
        <v>14</v>
      </c>
      <c r="AI4013" s="0" t="n">
        <v>11</v>
      </c>
      <c r="AN4013" s="0" t="s">
        <v>147</v>
      </c>
      <c r="AO4013" s="0" t="s">
        <v>14986</v>
      </c>
      <c r="AP4013" s="0" t="s">
        <v>14987</v>
      </c>
      <c r="AQ4013" s="0" t="n">
        <v>9</v>
      </c>
      <c r="AR4013" s="0" t="n">
        <v>64</v>
      </c>
      <c r="AS4013" s="0" t="n">
        <v>32</v>
      </c>
      <c r="AU4013" s="0" t="n">
        <f aca="false">COUNTA($BA$4013:$EH$4013)</f>
        <v>8</v>
      </c>
      <c r="AV4013" s="0" t="n">
        <f aca="false">COUNTIF($BA$4013:$EH$4013,"D")</f>
        <v>0</v>
      </c>
      <c r="AW4013" s="0" t="n">
        <f aca="false">COUNTIF($BA$4013:$EH$4013,"R")</f>
        <v>1</v>
      </c>
      <c r="AX4013" s="0" t="n">
        <f aca="false">IF(BN4013="D",1,0)+IF(BO4013="D",1,0)+IF(BT4013="D",1,0)+IF(BU4013="D",1,0)+IF(BW4013="D",1,0)+IF(CC4013="D",1,0)+IF(CD4013="D",1,0)+IF(CE4013="D",1,0)+IF(CF4013="D",1,0)+IF(CL4013="D",1,0)+IF(CM4013="D",1,0)+IF(CQ4013="D",1,0)+IF(CR4013="D",1,0)+IF(CS4013="D",1,0)+IF(CW4013="D",1,0)+IF(CX4013="D",1,0)+IF(DD4013="D",1,0)+IF(DE4013="D",1,0)+IF(DJ4013="D",1,0)+IF(DK4013="D",1,0)+IF(DO4013="D",1,0)+IF(DP4013="D",1,0)+IF(DQ4013="D",1,0)+IF(DW4013="D",1,0)+IF(DZ4013="D",1,0)+IF(EH4013="D",1,0)</f>
        <v>0</v>
      </c>
      <c r="AY4013" s="0" t="n">
        <f aca="false">IF(DJ4013&lt;&gt;"",1,0)+IF(DK4013&lt;&gt;"",1,0)+IF(DM4013&lt;&gt;"",1,0)+IF(DO4013&lt;&gt;"",1,0)+IF(DP4013&lt;&gt;"",1,0)+IF(DQ4013&lt;&gt;"",1,0)+IF(DS4013&lt;&gt;"",1,0)+IF(DT4013&lt;&gt;"",1,0)+IF(DV4013&lt;&gt;"",1,0)+IF(DW4013&lt;&gt;"",1,0)+IF(DX4013&lt;&gt;"",1,0)+IF(DY4013&lt;&gt;"",1,0)+IF(DZ4013&lt;&gt;"",1,0)+IF(EB4013&lt;&gt;"",1,0)+IF(EC4013&lt;&gt;"",1,0)+IF(ED4013&lt;&gt;"",1,0)+IF(EG4013&lt;&gt;"",1,0)+IF(EH4013&lt;&gt;"",1,0)</f>
        <v>0</v>
      </c>
      <c r="AZ4013" s="0" t="n">
        <f aca="false">IF(EH4013&lt;&gt;"",1,0)</f>
        <v>0</v>
      </c>
      <c r="BB4013" s="0" t="s">
        <v>154</v>
      </c>
      <c r="CT4013" s="0" t="s">
        <v>155</v>
      </c>
      <c r="CU4013" s="0" t="s">
        <v>141</v>
      </c>
      <c r="CY4013" s="0" t="s">
        <v>155</v>
      </c>
      <c r="DC4013" s="0" t="s">
        <v>155</v>
      </c>
      <c r="DI4013" s="0" t="s">
        <v>155</v>
      </c>
      <c r="DN4013" s="0" t="s">
        <v>155</v>
      </c>
      <c r="EF4013" s="0" t="s">
        <v>155</v>
      </c>
    </row>
    <row r="4014" customFormat="false" ht="15" hidden="false" customHeight="false" outlineLevel="0" collapsed="false">
      <c r="A4014" s="0" t="s">
        <v>15860</v>
      </c>
      <c r="B4014" s="0" t="n">
        <v>78</v>
      </c>
      <c r="C4014" s="0" t="n">
        <v>413705</v>
      </c>
      <c r="D4014" s="0" t="s">
        <v>15816</v>
      </c>
      <c r="E4014" s="0" t="s">
        <v>5798</v>
      </c>
      <c r="F4014" s="0" t="str">
        <f aca="false">CONCATENATE(D4014," ",LEFT(H4014,4),"T=",AU4014,"D=",AV4014,"R=",AW4014,"M=",AX4014,"L=",AY4014,"B=",AZ4014)</f>
        <v>EDIGHOFFER T=4D=1R=0M=0L=0B=0</v>
      </c>
      <c r="G4014" s="0" t="s">
        <v>672</v>
      </c>
      <c r="I4014" s="0" t="s">
        <v>15861</v>
      </c>
      <c r="J4014" s="0" t="s">
        <v>7870</v>
      </c>
      <c r="K4014" s="0" t="s">
        <v>144</v>
      </c>
      <c r="M4014" s="0" t="s">
        <v>15819</v>
      </c>
      <c r="N4014" s="0" t="str">
        <f aca="false">RIGHT(M4014,LEN(M4014)-FIND(" ",M4014))</f>
        <v>NORTH RD NE</v>
      </c>
      <c r="P4014" s="0" t="s">
        <v>147</v>
      </c>
      <c r="Q4014" s="0" t="s">
        <v>148</v>
      </c>
      <c r="R4014" s="0" t="n">
        <v>44483</v>
      </c>
      <c r="AD4014" s="0" t="s">
        <v>149</v>
      </c>
      <c r="AE4014" s="0" t="s">
        <v>150</v>
      </c>
      <c r="AH4014" s="0" t="n">
        <v>14</v>
      </c>
      <c r="AI4014" s="0" t="n">
        <v>11</v>
      </c>
      <c r="AJ4014" s="0" t="s">
        <v>4175</v>
      </c>
      <c r="AM4014" s="0" t="s">
        <v>4176</v>
      </c>
      <c r="AN4014" s="0" t="s">
        <v>147</v>
      </c>
      <c r="AO4014" s="0" t="s">
        <v>14986</v>
      </c>
      <c r="AP4014" s="0" t="s">
        <v>14987</v>
      </c>
      <c r="AQ4014" s="0" t="n">
        <v>9</v>
      </c>
      <c r="AR4014" s="0" t="n">
        <v>64</v>
      </c>
      <c r="AS4014" s="0" t="n">
        <v>32</v>
      </c>
      <c r="AU4014" s="0" t="n">
        <f aca="false">COUNTA($BA$4014:$EH$4014)</f>
        <v>4</v>
      </c>
      <c r="AV4014" s="0" t="n">
        <f aca="false">COUNTIF($BA$4014:$EH$4014,"D")</f>
        <v>1</v>
      </c>
      <c r="AW4014" s="0" t="n">
        <f aca="false">COUNTIF($BA$4014:$EH$4014,"R")</f>
        <v>0</v>
      </c>
      <c r="AX4014" s="0" t="n">
        <f aca="false">IF(BN4014="D",1,0)+IF(BO4014="D",1,0)+IF(BT4014="D",1,0)+IF(BU4014="D",1,0)+IF(BW4014="D",1,0)+IF(CC4014="D",1,0)+IF(CD4014="D",1,0)+IF(CE4014="D",1,0)+IF(CF4014="D",1,0)+IF(CL4014="D",1,0)+IF(CM4014="D",1,0)+IF(CQ4014="D",1,0)+IF(CR4014="D",1,0)+IF(CS4014="D",1,0)+IF(CW4014="D",1,0)+IF(CX4014="D",1,0)+IF(DD4014="D",1,0)+IF(DE4014="D",1,0)+IF(DJ4014="D",1,0)+IF(DK4014="D",1,0)+IF(DO4014="D",1,0)+IF(DP4014="D",1,0)+IF(DQ4014="D",1,0)+IF(DW4014="D",1,0)+IF(DZ4014="D",1,0)+IF(EH4014="D",1,0)</f>
        <v>0</v>
      </c>
      <c r="AY4014" s="0" t="n">
        <f aca="false">IF(DJ4014&lt;&gt;"",1,0)+IF(DK4014&lt;&gt;"",1,0)+IF(DM4014&lt;&gt;"",1,0)+IF(DO4014&lt;&gt;"",1,0)+IF(DP4014&lt;&gt;"",1,0)+IF(DQ4014&lt;&gt;"",1,0)+IF(DS4014&lt;&gt;"",1,0)+IF(DT4014&lt;&gt;"",1,0)+IF(DV4014&lt;&gt;"",1,0)+IF(DW4014&lt;&gt;"",1,0)+IF(DX4014&lt;&gt;"",1,0)+IF(DY4014&lt;&gt;"",1,0)+IF(DZ4014&lt;&gt;"",1,0)+IF(EB4014&lt;&gt;"",1,0)+IF(EC4014&lt;&gt;"",1,0)+IF(ED4014&lt;&gt;"",1,0)+IF(EG4014&lt;&gt;"",1,0)+IF(EH4014&lt;&gt;"",1,0)</f>
        <v>0</v>
      </c>
      <c r="AZ4014" s="0" t="n">
        <f aca="false">IF(EH4014&lt;&gt;"",1,0)</f>
        <v>0</v>
      </c>
      <c r="BB4014" s="0" t="s">
        <v>154</v>
      </c>
      <c r="CZ4014" s="0" t="s">
        <v>145</v>
      </c>
      <c r="DC4014" s="0" t="s">
        <v>155</v>
      </c>
      <c r="EF4014" s="0" t="s">
        <v>155</v>
      </c>
    </row>
    <row r="4015" customFormat="false" ht="15" hidden="false" customHeight="false" outlineLevel="0" collapsed="false">
      <c r="A4015" s="0" t="s">
        <v>15862</v>
      </c>
      <c r="B4015" s="0" t="n">
        <v>78</v>
      </c>
      <c r="C4015" s="0" t="n">
        <v>361506</v>
      </c>
      <c r="D4015" s="0" t="s">
        <v>1846</v>
      </c>
      <c r="E4015" s="0" t="s">
        <v>140</v>
      </c>
      <c r="F4015" s="0" t="str">
        <f aca="false">CONCATENATE(D4015," ",LEFT(H4015,4),"T=",AU4015,"D=",AV4015,"R=",AW4015,"M=",AX4015,"L=",AY4015,"B=",AZ4015)</f>
        <v>WATSON JRT=3D=1R=0M=0L=0B=0</v>
      </c>
      <c r="G4015" s="0" t="s">
        <v>159</v>
      </c>
      <c r="H4015" s="0" t="s">
        <v>517</v>
      </c>
      <c r="I4015" s="0" t="s">
        <v>15509</v>
      </c>
      <c r="J4015" s="0" t="s">
        <v>15863</v>
      </c>
      <c r="K4015" s="0" t="s">
        <v>144</v>
      </c>
      <c r="M4015" s="0" t="s">
        <v>15674</v>
      </c>
      <c r="N4015" s="0" t="str">
        <f aca="false">RIGHT(M4015,LEN(M4015)-FIND(" ",M4015))</f>
        <v>NORTH RD NE</v>
      </c>
      <c r="P4015" s="0" t="s">
        <v>147</v>
      </c>
      <c r="Q4015" s="0" t="s">
        <v>148</v>
      </c>
      <c r="R4015" s="0" t="n">
        <v>44483</v>
      </c>
      <c r="AD4015" s="0" t="s">
        <v>149</v>
      </c>
      <c r="AE4015" s="0" t="s">
        <v>150</v>
      </c>
      <c r="AH4015" s="0" t="n">
        <v>14</v>
      </c>
      <c r="AI4015" s="0" t="n">
        <v>11</v>
      </c>
      <c r="AJ4015" s="0" t="s">
        <v>4175</v>
      </c>
      <c r="AM4015" s="0" t="s">
        <v>4176</v>
      </c>
      <c r="AN4015" s="0" t="s">
        <v>147</v>
      </c>
      <c r="AO4015" s="0" t="s">
        <v>14986</v>
      </c>
      <c r="AP4015" s="0" t="s">
        <v>14987</v>
      </c>
      <c r="AQ4015" s="0" t="n">
        <v>9</v>
      </c>
      <c r="AR4015" s="0" t="n">
        <v>64</v>
      </c>
      <c r="AS4015" s="0" t="n">
        <v>32</v>
      </c>
      <c r="AU4015" s="0" t="n">
        <f aca="false">COUNTA($BA$4015:$EH$4015)</f>
        <v>3</v>
      </c>
      <c r="AV4015" s="0" t="n">
        <f aca="false">COUNTIF($BA$4015:$EH$4015,"D")</f>
        <v>1</v>
      </c>
      <c r="AW4015" s="0" t="n">
        <f aca="false">COUNTIF($BA$4015:$EH$4015,"R")</f>
        <v>0</v>
      </c>
      <c r="AX4015" s="0" t="n">
        <f aca="false">IF(BN4015="D",1,0)+IF(BO4015="D",1,0)+IF(BT4015="D",1,0)+IF(BU4015="D",1,0)+IF(BW4015="D",1,0)+IF(CC4015="D",1,0)+IF(CD4015="D",1,0)+IF(CE4015="D",1,0)+IF(CF4015="D",1,0)+IF(CL4015="D",1,0)+IF(CM4015="D",1,0)+IF(CQ4015="D",1,0)+IF(CR4015="D",1,0)+IF(CS4015="D",1,0)+IF(CW4015="D",1,0)+IF(CX4015="D",1,0)+IF(DD4015="D",1,0)+IF(DE4015="D",1,0)+IF(DJ4015="D",1,0)+IF(DK4015="D",1,0)+IF(DO4015="D",1,0)+IF(DP4015="D",1,0)+IF(DQ4015="D",1,0)+IF(DW4015="D",1,0)+IF(DZ4015="D",1,0)+IF(EH4015="D",1,0)</f>
        <v>0</v>
      </c>
      <c r="AY4015" s="0" t="n">
        <f aca="false">IF(DJ4015&lt;&gt;"",1,0)+IF(DK4015&lt;&gt;"",1,0)+IF(DM4015&lt;&gt;"",1,0)+IF(DO4015&lt;&gt;"",1,0)+IF(DP4015&lt;&gt;"",1,0)+IF(DQ4015&lt;&gt;"",1,0)+IF(DS4015&lt;&gt;"",1,0)+IF(DT4015&lt;&gt;"",1,0)+IF(DV4015&lt;&gt;"",1,0)+IF(DW4015&lt;&gt;"",1,0)+IF(DX4015&lt;&gt;"",1,0)+IF(DY4015&lt;&gt;"",1,0)+IF(DZ4015&lt;&gt;"",1,0)+IF(EB4015&lt;&gt;"",1,0)+IF(EC4015&lt;&gt;"",1,0)+IF(ED4015&lt;&gt;"",1,0)+IF(EG4015&lt;&gt;"",1,0)+IF(EH4015&lt;&gt;"",1,0)</f>
        <v>0</v>
      </c>
      <c r="AZ4015" s="0" t="n">
        <f aca="false">IF(EH4015&lt;&gt;"",1,0)</f>
        <v>0</v>
      </c>
      <c r="BB4015" s="0" t="s">
        <v>154</v>
      </c>
      <c r="CA4015" s="0" t="s">
        <v>155</v>
      </c>
      <c r="CU4015" s="0" t="s">
        <v>145</v>
      </c>
    </row>
    <row r="4016" customFormat="false" ht="15" hidden="false" customHeight="false" outlineLevel="0" collapsed="false">
      <c r="A4016" s="0" t="s">
        <v>15864</v>
      </c>
      <c r="B4016" s="0" t="n">
        <v>78</v>
      </c>
      <c r="C4016" s="0" t="n">
        <v>367406</v>
      </c>
      <c r="D4016" s="0" t="s">
        <v>952</v>
      </c>
      <c r="E4016" s="0" t="s">
        <v>607</v>
      </c>
      <c r="F4016" s="0" t="str">
        <f aca="false">CONCATENATE(D4016," ",LEFT(H4016,4),"T=",AU4016,"D=",AV4016,"R=",AW4016,"M=",AX4016,"L=",AY4016,"B=",AZ4016)</f>
        <v>CRAIG T=4D=0R=0M=0L=0B=0</v>
      </c>
      <c r="G4016" s="0" t="s">
        <v>174</v>
      </c>
      <c r="I4016" s="0" t="s">
        <v>2031</v>
      </c>
      <c r="J4016" s="0" t="s">
        <v>6284</v>
      </c>
      <c r="K4016" s="0" t="s">
        <v>144</v>
      </c>
      <c r="M4016" s="0" t="s">
        <v>15865</v>
      </c>
      <c r="N4016" s="0" t="str">
        <f aca="false">RIGHT(M4016,LEN(M4016)-FIND(" ",M4016))</f>
        <v>WILLOW BROOK DR NE</v>
      </c>
      <c r="P4016" s="0" t="s">
        <v>147</v>
      </c>
      <c r="Q4016" s="0" t="s">
        <v>148</v>
      </c>
      <c r="R4016" s="0" t="n">
        <v>44483</v>
      </c>
      <c r="AD4016" s="0" t="s">
        <v>149</v>
      </c>
      <c r="AE4016" s="0" t="s">
        <v>150</v>
      </c>
      <c r="AH4016" s="0" t="n">
        <v>14</v>
      </c>
      <c r="AI4016" s="0" t="n">
        <v>11</v>
      </c>
      <c r="AJ4016" s="0" t="s">
        <v>4175</v>
      </c>
      <c r="AM4016" s="0" t="s">
        <v>4176</v>
      </c>
      <c r="AN4016" s="0" t="s">
        <v>147</v>
      </c>
      <c r="AO4016" s="0" t="s">
        <v>14986</v>
      </c>
      <c r="AP4016" s="0" t="s">
        <v>14987</v>
      </c>
      <c r="AQ4016" s="0" t="n">
        <v>9</v>
      </c>
      <c r="AR4016" s="0" t="n">
        <v>64</v>
      </c>
      <c r="AS4016" s="0" t="n">
        <v>32</v>
      </c>
      <c r="AU4016" s="0" t="n">
        <f aca="false">COUNTA($BA$4016:$EH$4016)</f>
        <v>4</v>
      </c>
      <c r="AV4016" s="0" t="n">
        <f aca="false">COUNTIF($BA$4016:$EH$4016,"D")</f>
        <v>0</v>
      </c>
      <c r="AW4016" s="0" t="n">
        <f aca="false">COUNTIF($BA$4016:$EH$4016,"R")</f>
        <v>0</v>
      </c>
      <c r="AX4016" s="0" t="n">
        <f aca="false">IF(BN4016="D",1,0)+IF(BO4016="D",1,0)+IF(BT4016="D",1,0)+IF(BU4016="D",1,0)+IF(BW4016="D",1,0)+IF(CC4016="D",1,0)+IF(CD4016="D",1,0)+IF(CE4016="D",1,0)+IF(CF4016="D",1,0)+IF(CL4016="D",1,0)+IF(CM4016="D",1,0)+IF(CQ4016="D",1,0)+IF(CR4016="D",1,0)+IF(CS4016="D",1,0)+IF(CW4016="D",1,0)+IF(CX4016="D",1,0)+IF(DD4016="D",1,0)+IF(DE4016="D",1,0)+IF(DJ4016="D",1,0)+IF(DK4016="D",1,0)+IF(DO4016="D",1,0)+IF(DP4016="D",1,0)+IF(DQ4016="D",1,0)+IF(DW4016="D",1,0)+IF(DZ4016="D",1,0)+IF(EH4016="D",1,0)</f>
        <v>0</v>
      </c>
      <c r="AY4016" s="0" t="n">
        <f aca="false">IF(DJ4016&lt;&gt;"",1,0)+IF(DK4016&lt;&gt;"",1,0)+IF(DM4016&lt;&gt;"",1,0)+IF(DO4016&lt;&gt;"",1,0)+IF(DP4016&lt;&gt;"",1,0)+IF(DQ4016&lt;&gt;"",1,0)+IF(DS4016&lt;&gt;"",1,0)+IF(DT4016&lt;&gt;"",1,0)+IF(DV4016&lt;&gt;"",1,0)+IF(DW4016&lt;&gt;"",1,0)+IF(DX4016&lt;&gt;"",1,0)+IF(DY4016&lt;&gt;"",1,0)+IF(DZ4016&lt;&gt;"",1,0)+IF(EB4016&lt;&gt;"",1,0)+IF(EC4016&lt;&gt;"",1,0)+IF(ED4016&lt;&gt;"",1,0)+IF(EG4016&lt;&gt;"",1,0)+IF(EH4016&lt;&gt;"",1,0)</f>
        <v>0</v>
      </c>
      <c r="AZ4016" s="0" t="n">
        <f aca="false">IF(EH4016&lt;&gt;"",1,0)</f>
        <v>0</v>
      </c>
      <c r="BB4016" s="0" t="s">
        <v>154</v>
      </c>
      <c r="DC4016" s="0" t="s">
        <v>155</v>
      </c>
      <c r="DN4016" s="0" t="s">
        <v>155</v>
      </c>
      <c r="EF4016" s="0" t="s">
        <v>155</v>
      </c>
    </row>
    <row r="4017" customFormat="false" ht="15" hidden="false" customHeight="false" outlineLevel="0" collapsed="false">
      <c r="A4017" s="0" t="s">
        <v>15866</v>
      </c>
      <c r="B4017" s="0" t="n">
        <v>78</v>
      </c>
      <c r="C4017" s="0" t="n">
        <v>443658</v>
      </c>
      <c r="D4017" s="0" t="s">
        <v>6267</v>
      </c>
      <c r="E4017" s="0" t="s">
        <v>15867</v>
      </c>
      <c r="F4017" s="0" t="str">
        <f aca="false">CONCATENATE(D4017," ",LEFT(H4017,4),"T=",AU4017,"D=",AV4017,"R=",AW4017,"M=",AX4017,"L=",AY4017,"B=",AZ4017)</f>
        <v>LEWIS T=2D=0R=0M=0L=0B=0</v>
      </c>
      <c r="G4017" s="0" t="s">
        <v>145</v>
      </c>
      <c r="I4017" s="0" t="s">
        <v>15868</v>
      </c>
      <c r="J4017" s="0" t="s">
        <v>1862</v>
      </c>
      <c r="K4017" s="0" t="s">
        <v>144</v>
      </c>
      <c r="M4017" s="0" t="s">
        <v>15869</v>
      </c>
      <c r="N4017" s="0" t="str">
        <f aca="false">RIGHT(M4017,LEN(M4017)-FIND(" ",M4017))</f>
        <v>CITADEL DR NE</v>
      </c>
      <c r="P4017" s="0" t="s">
        <v>147</v>
      </c>
      <c r="Q4017" s="0" t="s">
        <v>148</v>
      </c>
      <c r="R4017" s="0" t="n">
        <v>44483</v>
      </c>
      <c r="AD4017" s="0" t="s">
        <v>149</v>
      </c>
      <c r="AE4017" s="0" t="s">
        <v>150</v>
      </c>
      <c r="AH4017" s="0" t="n">
        <v>14</v>
      </c>
      <c r="AI4017" s="0" t="n">
        <v>11</v>
      </c>
      <c r="AJ4017" s="0" t="s">
        <v>4175</v>
      </c>
      <c r="AM4017" s="0" t="s">
        <v>4176</v>
      </c>
      <c r="AN4017" s="0" t="s">
        <v>147</v>
      </c>
      <c r="AO4017" s="0" t="s">
        <v>14986</v>
      </c>
      <c r="AP4017" s="0" t="s">
        <v>14987</v>
      </c>
      <c r="AQ4017" s="0" t="n">
        <v>9</v>
      </c>
      <c r="AR4017" s="0" t="n">
        <v>64</v>
      </c>
      <c r="AS4017" s="0" t="n">
        <v>32</v>
      </c>
      <c r="AU4017" s="0" t="n">
        <f aca="false">COUNTA($BA$4017:$EH$4017)</f>
        <v>2</v>
      </c>
      <c r="AV4017" s="0" t="n">
        <f aca="false">COUNTIF($BA$4017:$EH$4017,"D")</f>
        <v>0</v>
      </c>
      <c r="AW4017" s="0" t="n">
        <f aca="false">COUNTIF($BA$4017:$EH$4017,"R")</f>
        <v>0</v>
      </c>
      <c r="AX4017" s="0" t="n">
        <f aca="false">IF(BN4017="D",1,0)+IF(BO4017="D",1,0)+IF(BT4017="D",1,0)+IF(BU4017="D",1,0)+IF(BW4017="D",1,0)+IF(CC4017="D",1,0)+IF(CD4017="D",1,0)+IF(CE4017="D",1,0)+IF(CF4017="D",1,0)+IF(CL4017="D",1,0)+IF(CM4017="D",1,0)+IF(CQ4017="D",1,0)+IF(CR4017="D",1,0)+IF(CS4017="D",1,0)+IF(CW4017="D",1,0)+IF(CX4017="D",1,0)+IF(DD4017="D",1,0)+IF(DE4017="D",1,0)+IF(DJ4017="D",1,0)+IF(DK4017="D",1,0)+IF(DO4017="D",1,0)+IF(DP4017="D",1,0)+IF(DQ4017="D",1,0)+IF(DW4017="D",1,0)+IF(DZ4017="D",1,0)+IF(EH4017="D",1,0)</f>
        <v>0</v>
      </c>
      <c r="AY4017" s="0" t="n">
        <f aca="false">IF(DJ4017&lt;&gt;"",1,0)+IF(DK4017&lt;&gt;"",1,0)+IF(DM4017&lt;&gt;"",1,0)+IF(DO4017&lt;&gt;"",1,0)+IF(DP4017&lt;&gt;"",1,0)+IF(DQ4017&lt;&gt;"",1,0)+IF(DS4017&lt;&gt;"",1,0)+IF(DT4017&lt;&gt;"",1,0)+IF(DV4017&lt;&gt;"",1,0)+IF(DW4017&lt;&gt;"",1,0)+IF(DX4017&lt;&gt;"",1,0)+IF(DY4017&lt;&gt;"",1,0)+IF(DZ4017&lt;&gt;"",1,0)+IF(EB4017&lt;&gt;"",1,0)+IF(EC4017&lt;&gt;"",1,0)+IF(ED4017&lt;&gt;"",1,0)+IF(EG4017&lt;&gt;"",1,0)+IF(EH4017&lt;&gt;"",1,0)</f>
        <v>0</v>
      </c>
      <c r="AZ4017" s="0" t="n">
        <f aca="false">IF(EH4017&lt;&gt;"",1,0)</f>
        <v>0</v>
      </c>
      <c r="BB4017" s="0" t="s">
        <v>154</v>
      </c>
      <c r="DN4017" s="0" t="s">
        <v>155</v>
      </c>
    </row>
    <row r="4018" customFormat="false" ht="15" hidden="false" customHeight="false" outlineLevel="0" collapsed="false">
      <c r="A4018" s="0" t="s">
        <v>15870</v>
      </c>
      <c r="B4018" s="0" t="n">
        <v>78</v>
      </c>
      <c r="C4018" s="0" t="n">
        <v>449067</v>
      </c>
      <c r="D4018" s="0" t="s">
        <v>15871</v>
      </c>
      <c r="E4018" s="0" t="s">
        <v>5698</v>
      </c>
      <c r="F4018" s="0" t="str">
        <f aca="false">CONCATENATE(D4018," ",LEFT(H4018,4),"T=",AU4018,"D=",AV4018,"R=",AW4018,"M=",AX4018,"L=",AY4018,"B=",AZ4018)</f>
        <v>URCHEK T=9D=1R=0M=0L=0B=0</v>
      </c>
      <c r="G4018" s="0" t="s">
        <v>445</v>
      </c>
      <c r="I4018" s="0" t="s">
        <v>15603</v>
      </c>
      <c r="J4018" s="0" t="s">
        <v>1475</v>
      </c>
      <c r="K4018" s="0" t="s">
        <v>144</v>
      </c>
      <c r="M4018" s="0" t="s">
        <v>15261</v>
      </c>
      <c r="N4018" s="0" t="str">
        <f aca="false">RIGHT(M4018,LEN(M4018)-FIND(" ",M4018))</f>
        <v>ROBERTS LN NE</v>
      </c>
      <c r="P4018" s="0" t="s">
        <v>147</v>
      </c>
      <c r="Q4018" s="0" t="s">
        <v>148</v>
      </c>
      <c r="R4018" s="0" t="n">
        <v>44483</v>
      </c>
      <c r="AD4018" s="0" t="s">
        <v>149</v>
      </c>
      <c r="AE4018" s="0" t="s">
        <v>150</v>
      </c>
      <c r="AH4018" s="0" t="n">
        <v>14</v>
      </c>
      <c r="AI4018" s="0" t="n">
        <v>11</v>
      </c>
      <c r="AJ4018" s="0" t="s">
        <v>4175</v>
      </c>
      <c r="AM4018" s="0" t="s">
        <v>4176</v>
      </c>
      <c r="AN4018" s="0" t="s">
        <v>147</v>
      </c>
      <c r="AO4018" s="0" t="s">
        <v>14986</v>
      </c>
      <c r="AP4018" s="0" t="s">
        <v>14987</v>
      </c>
      <c r="AQ4018" s="0" t="n">
        <v>9</v>
      </c>
      <c r="AR4018" s="0" t="n">
        <v>64</v>
      </c>
      <c r="AS4018" s="0" t="n">
        <v>32</v>
      </c>
      <c r="AU4018" s="0" t="n">
        <f aca="false">COUNTA($BA$4018:$EH$4018)</f>
        <v>9</v>
      </c>
      <c r="AV4018" s="0" t="n">
        <f aca="false">COUNTIF($BA$4018:$EH$4018,"D")</f>
        <v>1</v>
      </c>
      <c r="AW4018" s="0" t="n">
        <f aca="false">COUNTIF($BA$4018:$EH$4018,"R")</f>
        <v>0</v>
      </c>
      <c r="AX4018" s="0" t="n">
        <f aca="false">IF(BN4018="D",1,0)+IF(BO4018="D",1,0)+IF(BT4018="D",1,0)+IF(BU4018="D",1,0)+IF(BW4018="D",1,0)+IF(CC4018="D",1,0)+IF(CD4018="D",1,0)+IF(CE4018="D",1,0)+IF(CF4018="D",1,0)+IF(CL4018="D",1,0)+IF(CM4018="D",1,0)+IF(CQ4018="D",1,0)+IF(CR4018="D",1,0)+IF(CS4018="D",1,0)+IF(CW4018="D",1,0)+IF(CX4018="D",1,0)+IF(DD4018="D",1,0)+IF(DE4018="D",1,0)+IF(DJ4018="D",1,0)+IF(DK4018="D",1,0)+IF(DO4018="D",1,0)+IF(DP4018="D",1,0)+IF(DQ4018="D",1,0)+IF(DW4018="D",1,0)+IF(DZ4018="D",1,0)+IF(EH4018="D",1,0)</f>
        <v>0</v>
      </c>
      <c r="AY4018" s="0" t="n">
        <f aca="false">IF(DJ4018&lt;&gt;"",1,0)+IF(DK4018&lt;&gt;"",1,0)+IF(DM4018&lt;&gt;"",1,0)+IF(DO4018&lt;&gt;"",1,0)+IF(DP4018&lt;&gt;"",1,0)+IF(DQ4018&lt;&gt;"",1,0)+IF(DS4018&lt;&gt;"",1,0)+IF(DT4018&lt;&gt;"",1,0)+IF(DV4018&lt;&gt;"",1,0)+IF(DW4018&lt;&gt;"",1,0)+IF(DX4018&lt;&gt;"",1,0)+IF(DY4018&lt;&gt;"",1,0)+IF(DZ4018&lt;&gt;"",1,0)+IF(EB4018&lt;&gt;"",1,0)+IF(EC4018&lt;&gt;"",1,0)+IF(ED4018&lt;&gt;"",1,0)+IF(EG4018&lt;&gt;"",1,0)+IF(EH4018&lt;&gt;"",1,0)</f>
        <v>0</v>
      </c>
      <c r="AZ4018" s="0" t="n">
        <f aca="false">IF(EH4018&lt;&gt;"",1,0)</f>
        <v>0</v>
      </c>
      <c r="BB4018" s="0" t="s">
        <v>154</v>
      </c>
      <c r="CU4018" s="0" t="s">
        <v>145</v>
      </c>
      <c r="CY4018" s="0" t="s">
        <v>155</v>
      </c>
      <c r="DC4018" s="0" t="s">
        <v>155</v>
      </c>
      <c r="DI4018" s="0" t="s">
        <v>155</v>
      </c>
      <c r="DN4018" s="0" t="s">
        <v>155</v>
      </c>
      <c r="DU4018" s="0" t="s">
        <v>155</v>
      </c>
      <c r="EA4018" s="0" t="s">
        <v>155</v>
      </c>
      <c r="EF4018" s="0" t="s">
        <v>155</v>
      </c>
    </row>
    <row r="4019" customFormat="false" ht="15" hidden="false" customHeight="false" outlineLevel="0" collapsed="false">
      <c r="A4019" s="0" t="s">
        <v>15872</v>
      </c>
      <c r="B4019" s="0" t="n">
        <v>78</v>
      </c>
      <c r="C4019" s="0" t="n">
        <v>363132</v>
      </c>
      <c r="D4019" s="0" t="s">
        <v>15782</v>
      </c>
      <c r="E4019" s="0" t="s">
        <v>644</v>
      </c>
      <c r="F4019" s="0" t="str">
        <f aca="false">CONCATENATE(D4019," ",LEFT(H4019,4),"T=",AU4019,"D=",AV4019,"R=",AW4019,"M=",AX4019,"L=",AY4019,"B=",AZ4019)</f>
        <v>BATES T=11D=1R=0M=0L=0B=0</v>
      </c>
      <c r="G4019" s="0" t="s">
        <v>482</v>
      </c>
      <c r="I4019" s="0" t="s">
        <v>3234</v>
      </c>
      <c r="J4019" s="0" t="s">
        <v>12724</v>
      </c>
      <c r="K4019" s="0" t="s">
        <v>144</v>
      </c>
      <c r="M4019" s="0" t="s">
        <v>15756</v>
      </c>
      <c r="N4019" s="0" t="str">
        <f aca="false">RIGHT(M4019,LEN(M4019)-FIND(" ",M4019))</f>
        <v>DEN JEAN DR NE</v>
      </c>
      <c r="P4019" s="0" t="s">
        <v>147</v>
      </c>
      <c r="Q4019" s="0" t="s">
        <v>148</v>
      </c>
      <c r="R4019" s="0" t="n">
        <v>44483</v>
      </c>
      <c r="AD4019" s="0" t="s">
        <v>149</v>
      </c>
      <c r="AE4019" s="0" t="s">
        <v>150</v>
      </c>
      <c r="AH4019" s="0" t="n">
        <v>14</v>
      </c>
      <c r="AI4019" s="0" t="n">
        <v>11</v>
      </c>
      <c r="AJ4019" s="0" t="s">
        <v>4175</v>
      </c>
      <c r="AM4019" s="0" t="s">
        <v>4176</v>
      </c>
      <c r="AN4019" s="0" t="s">
        <v>147</v>
      </c>
      <c r="AO4019" s="0" t="s">
        <v>14986</v>
      </c>
      <c r="AP4019" s="0" t="s">
        <v>14987</v>
      </c>
      <c r="AQ4019" s="0" t="n">
        <v>9</v>
      </c>
      <c r="AR4019" s="0" t="n">
        <v>64</v>
      </c>
      <c r="AS4019" s="0" t="n">
        <v>32</v>
      </c>
      <c r="AU4019" s="0" t="n">
        <f aca="false">COUNTA($BA$4019:$EH$4019)</f>
        <v>11</v>
      </c>
      <c r="AV4019" s="0" t="n">
        <f aca="false">COUNTIF($BA$4019:$EH$4019,"D")</f>
        <v>1</v>
      </c>
      <c r="AW4019" s="0" t="n">
        <f aca="false">COUNTIF($BA$4019:$EH$4019,"R")</f>
        <v>0</v>
      </c>
      <c r="AX4019" s="0" t="n">
        <f aca="false">IF(BN4019="D",1,0)+IF(BO4019="D",1,0)+IF(BT4019="D",1,0)+IF(BU4019="D",1,0)+IF(BW4019="D",1,0)+IF(CC4019="D",1,0)+IF(CD4019="D",1,0)+IF(CE4019="D",1,0)+IF(CF4019="D",1,0)+IF(CL4019="D",1,0)+IF(CM4019="D",1,0)+IF(CQ4019="D",1,0)+IF(CR4019="D",1,0)+IF(CS4019="D",1,0)+IF(CW4019="D",1,0)+IF(CX4019="D",1,0)+IF(DD4019="D",1,0)+IF(DE4019="D",1,0)+IF(DJ4019="D",1,0)+IF(DK4019="D",1,0)+IF(DO4019="D",1,0)+IF(DP4019="D",1,0)+IF(DQ4019="D",1,0)+IF(DW4019="D",1,0)+IF(DZ4019="D",1,0)+IF(EH4019="D",1,0)</f>
        <v>0</v>
      </c>
      <c r="AY4019" s="0" t="n">
        <f aca="false">IF(DJ4019&lt;&gt;"",1,0)+IF(DK4019&lt;&gt;"",1,0)+IF(DM4019&lt;&gt;"",1,0)+IF(DO4019&lt;&gt;"",1,0)+IF(DP4019&lt;&gt;"",1,0)+IF(DQ4019&lt;&gt;"",1,0)+IF(DS4019&lt;&gt;"",1,0)+IF(DT4019&lt;&gt;"",1,0)+IF(DV4019&lt;&gt;"",1,0)+IF(DW4019&lt;&gt;"",1,0)+IF(DX4019&lt;&gt;"",1,0)+IF(DY4019&lt;&gt;"",1,0)+IF(DZ4019&lt;&gt;"",1,0)+IF(EB4019&lt;&gt;"",1,0)+IF(EC4019&lt;&gt;"",1,0)+IF(ED4019&lt;&gt;"",1,0)+IF(EG4019&lt;&gt;"",1,0)+IF(EH4019&lt;&gt;"",1,0)</f>
        <v>0</v>
      </c>
      <c r="AZ4019" s="0" t="n">
        <f aca="false">IF(EH4019&lt;&gt;"",1,0)</f>
        <v>0</v>
      </c>
      <c r="BB4019" s="0" t="s">
        <v>154</v>
      </c>
      <c r="CA4019" s="0" t="s">
        <v>155</v>
      </c>
      <c r="CG4019" s="0" t="s">
        <v>155</v>
      </c>
      <c r="CN4019" s="0" t="s">
        <v>155</v>
      </c>
      <c r="CP4019" s="0" t="s">
        <v>155</v>
      </c>
      <c r="CY4019" s="0" t="s">
        <v>155</v>
      </c>
      <c r="CZ4019" s="0" t="s">
        <v>145</v>
      </c>
      <c r="DC4019" s="0" t="s">
        <v>155</v>
      </c>
      <c r="DN4019" s="0" t="s">
        <v>155</v>
      </c>
      <c r="DU4019" s="0" t="s">
        <v>155</v>
      </c>
      <c r="EF4019" s="0" t="s">
        <v>155</v>
      </c>
    </row>
    <row r="4020" customFormat="false" ht="15" hidden="false" customHeight="false" outlineLevel="0" collapsed="false">
      <c r="A4020" s="0" t="s">
        <v>15873</v>
      </c>
      <c r="B4020" s="0" t="n">
        <v>78</v>
      </c>
      <c r="C4020" s="0" t="n">
        <v>444196</v>
      </c>
      <c r="D4020" s="0" t="s">
        <v>15874</v>
      </c>
      <c r="E4020" s="0" t="s">
        <v>3770</v>
      </c>
      <c r="F4020" s="0" t="str">
        <f aca="false">CONCATENATE(D4020," ",LEFT(H4020,4),"T=",AU4020,"D=",AV4020,"R=",AW4020,"M=",AX4020,"L=",AY4020,"B=",AZ4020)</f>
        <v>MELLOR T=2D=0R=0M=0L=0B=0</v>
      </c>
      <c r="G4020" s="0" t="s">
        <v>15875</v>
      </c>
      <c r="I4020" s="0" t="s">
        <v>15876</v>
      </c>
      <c r="J4020" s="0" t="s">
        <v>15877</v>
      </c>
      <c r="K4020" s="0" t="s">
        <v>144</v>
      </c>
      <c r="M4020" s="0" t="s">
        <v>15878</v>
      </c>
      <c r="N4020" s="0" t="str">
        <f aca="false">RIGHT(M4020,LEN(M4020)-FIND(" ",M4020))</f>
        <v>ELM RD NE</v>
      </c>
      <c r="P4020" s="0" t="s">
        <v>147</v>
      </c>
      <c r="Q4020" s="0" t="s">
        <v>148</v>
      </c>
      <c r="R4020" s="0" t="n">
        <v>44483</v>
      </c>
      <c r="AD4020" s="0" t="s">
        <v>149</v>
      </c>
      <c r="AE4020" s="0" t="s">
        <v>150</v>
      </c>
      <c r="AH4020" s="0" t="n">
        <v>14</v>
      </c>
      <c r="AI4020" s="0" t="n">
        <v>11</v>
      </c>
      <c r="AJ4020" s="0" t="s">
        <v>4175</v>
      </c>
      <c r="AM4020" s="0" t="s">
        <v>4176</v>
      </c>
      <c r="AN4020" s="0" t="s">
        <v>147</v>
      </c>
      <c r="AO4020" s="0" t="s">
        <v>14986</v>
      </c>
      <c r="AP4020" s="0" t="s">
        <v>14987</v>
      </c>
      <c r="AQ4020" s="0" t="n">
        <v>9</v>
      </c>
      <c r="AR4020" s="0" t="n">
        <v>64</v>
      </c>
      <c r="AS4020" s="0" t="n">
        <v>32</v>
      </c>
      <c r="AU4020" s="0" t="n">
        <f aca="false">COUNTA($BA$4020:$EH$4020)</f>
        <v>2</v>
      </c>
      <c r="AV4020" s="0" t="n">
        <f aca="false">COUNTIF($BA$4020:$EH$4020,"D")</f>
        <v>0</v>
      </c>
      <c r="AW4020" s="0" t="n">
        <f aca="false">COUNTIF($BA$4020:$EH$4020,"R")</f>
        <v>0</v>
      </c>
      <c r="AX4020" s="0" t="n">
        <f aca="false">IF(BN4020="D",1,0)+IF(BO4020="D",1,0)+IF(BT4020="D",1,0)+IF(BU4020="D",1,0)+IF(BW4020="D",1,0)+IF(CC4020="D",1,0)+IF(CD4020="D",1,0)+IF(CE4020="D",1,0)+IF(CF4020="D",1,0)+IF(CL4020="D",1,0)+IF(CM4020="D",1,0)+IF(CQ4020="D",1,0)+IF(CR4020="D",1,0)+IF(CS4020="D",1,0)+IF(CW4020="D",1,0)+IF(CX4020="D",1,0)+IF(DD4020="D",1,0)+IF(DE4020="D",1,0)+IF(DJ4020="D",1,0)+IF(DK4020="D",1,0)+IF(DO4020="D",1,0)+IF(DP4020="D",1,0)+IF(DQ4020="D",1,0)+IF(DW4020="D",1,0)+IF(DZ4020="D",1,0)+IF(EH4020="D",1,0)</f>
        <v>0</v>
      </c>
      <c r="AY4020" s="0" t="n">
        <f aca="false">IF(DJ4020&lt;&gt;"",1,0)+IF(DK4020&lt;&gt;"",1,0)+IF(DM4020&lt;&gt;"",1,0)+IF(DO4020&lt;&gt;"",1,0)+IF(DP4020&lt;&gt;"",1,0)+IF(DQ4020&lt;&gt;"",1,0)+IF(DS4020&lt;&gt;"",1,0)+IF(DT4020&lt;&gt;"",1,0)+IF(DV4020&lt;&gt;"",1,0)+IF(DW4020&lt;&gt;"",1,0)+IF(DX4020&lt;&gt;"",1,0)+IF(DY4020&lt;&gt;"",1,0)+IF(DZ4020&lt;&gt;"",1,0)+IF(EB4020&lt;&gt;"",1,0)+IF(EC4020&lt;&gt;"",1,0)+IF(ED4020&lt;&gt;"",1,0)+IF(EG4020&lt;&gt;"",1,0)+IF(EH4020&lt;&gt;"",1,0)</f>
        <v>0</v>
      </c>
      <c r="AZ4020" s="0" t="n">
        <f aca="false">IF(EH4020&lt;&gt;"",1,0)</f>
        <v>0</v>
      </c>
      <c r="BB4020" s="0" t="s">
        <v>154</v>
      </c>
      <c r="DN4020" s="0" t="s">
        <v>155</v>
      </c>
    </row>
    <row r="4021" customFormat="false" ht="15" hidden="false" customHeight="false" outlineLevel="0" collapsed="false">
      <c r="A4021" s="0" t="s">
        <v>15879</v>
      </c>
      <c r="B4021" s="0" t="n">
        <v>78</v>
      </c>
      <c r="C4021" s="0" t="n">
        <v>470642</v>
      </c>
      <c r="D4021" s="0" t="s">
        <v>15880</v>
      </c>
      <c r="E4021" s="0" t="s">
        <v>4814</v>
      </c>
      <c r="F4021" s="0" t="str">
        <f aca="false">CONCATENATE(D4021," ",LEFT(H4021,4),"T=",AU4021,"D=",AV4021,"R=",AW4021,"M=",AX4021,"L=",AY4021,"B=",AZ4021)</f>
        <v>LAWS T=3D=0R=1M=0L=1B=0</v>
      </c>
      <c r="G4021" s="0" t="s">
        <v>3902</v>
      </c>
      <c r="I4021" s="0" t="s">
        <v>15881</v>
      </c>
      <c r="J4021" s="0" t="s">
        <v>1392</v>
      </c>
      <c r="K4021" s="0" t="s">
        <v>144</v>
      </c>
      <c r="L4021" s="0" t="s">
        <v>141</v>
      </c>
      <c r="M4021" s="0" t="s">
        <v>15882</v>
      </c>
      <c r="N4021" s="0" t="str">
        <f aca="false">RIGHT(M4021,LEN(M4021)-FIND(" ",M4021))</f>
        <v>SEDGEWICK ST NE</v>
      </c>
      <c r="P4021" s="0" t="s">
        <v>147</v>
      </c>
      <c r="Q4021" s="0" t="s">
        <v>148</v>
      </c>
      <c r="R4021" s="0" t="n">
        <v>44483</v>
      </c>
      <c r="AD4021" s="0" t="s">
        <v>149</v>
      </c>
      <c r="AE4021" s="0" t="s">
        <v>150</v>
      </c>
      <c r="AH4021" s="0" t="n">
        <v>14</v>
      </c>
      <c r="AI4021" s="0" t="n">
        <v>11</v>
      </c>
      <c r="AJ4021" s="0" t="s">
        <v>4175</v>
      </c>
      <c r="AM4021" s="0" t="s">
        <v>4176</v>
      </c>
      <c r="AN4021" s="0" t="s">
        <v>147</v>
      </c>
      <c r="AO4021" s="0" t="s">
        <v>14986</v>
      </c>
      <c r="AP4021" s="0" t="s">
        <v>14987</v>
      </c>
      <c r="AQ4021" s="0" t="n">
        <v>9</v>
      </c>
      <c r="AR4021" s="0" t="n">
        <v>64</v>
      </c>
      <c r="AS4021" s="0" t="n">
        <v>32</v>
      </c>
      <c r="AU4021" s="0" t="n">
        <f aca="false">COUNTA($BA$4021:$EH$4021)</f>
        <v>3</v>
      </c>
      <c r="AV4021" s="0" t="n">
        <f aca="false">COUNTIF($BA$4021:$EH$4021,"D")</f>
        <v>0</v>
      </c>
      <c r="AW4021" s="0" t="n">
        <f aca="false">COUNTIF($BA$4021:$EH$4021,"R")</f>
        <v>1</v>
      </c>
      <c r="AX4021" s="0" t="n">
        <f aca="false">IF(BN4021="D",1,0)+IF(BO4021="D",1,0)+IF(BT4021="D",1,0)+IF(BU4021="D",1,0)+IF(BW4021="D",1,0)+IF(CC4021="D",1,0)+IF(CD4021="D",1,0)+IF(CE4021="D",1,0)+IF(CF4021="D",1,0)+IF(CL4021="D",1,0)+IF(CM4021="D",1,0)+IF(CQ4021="D",1,0)+IF(CR4021="D",1,0)+IF(CS4021="D",1,0)+IF(CW4021="D",1,0)+IF(CX4021="D",1,0)+IF(DD4021="D",1,0)+IF(DE4021="D",1,0)+IF(DJ4021="D",1,0)+IF(DK4021="D",1,0)+IF(DO4021="D",1,0)+IF(DP4021="D",1,0)+IF(DQ4021="D",1,0)+IF(DW4021="D",1,0)+IF(DZ4021="D",1,0)+IF(EH4021="D",1,0)</f>
        <v>0</v>
      </c>
      <c r="AY4021" s="0" t="n">
        <f aca="false">IF(DJ4021&lt;&gt;"",1,0)+IF(DK4021&lt;&gt;"",1,0)+IF(DM4021&lt;&gt;"",1,0)+IF(DO4021&lt;&gt;"",1,0)+IF(DP4021&lt;&gt;"",1,0)+IF(DQ4021&lt;&gt;"",1,0)+IF(DS4021&lt;&gt;"",1,0)+IF(DT4021&lt;&gt;"",1,0)+IF(DV4021&lt;&gt;"",1,0)+IF(DW4021&lt;&gt;"",1,0)+IF(DX4021&lt;&gt;"",1,0)+IF(DY4021&lt;&gt;"",1,0)+IF(DZ4021&lt;&gt;"",1,0)+IF(EB4021&lt;&gt;"",1,0)+IF(EC4021&lt;&gt;"",1,0)+IF(ED4021&lt;&gt;"",1,0)+IF(EG4021&lt;&gt;"",1,0)+IF(EH4021&lt;&gt;"",1,0)</f>
        <v>1</v>
      </c>
      <c r="AZ4021" s="0" t="n">
        <f aca="false">IF(EH4021&lt;&gt;"",1,0)</f>
        <v>0</v>
      </c>
      <c r="BB4021" s="0" t="s">
        <v>154</v>
      </c>
      <c r="ED4021" s="0" t="s">
        <v>141</v>
      </c>
      <c r="EF4021" s="0" t="s">
        <v>155</v>
      </c>
    </row>
    <row r="4022" customFormat="false" ht="15" hidden="false" customHeight="false" outlineLevel="0" collapsed="false">
      <c r="A4022" s="0" t="s">
        <v>15883</v>
      </c>
      <c r="B4022" s="0" t="n">
        <v>78</v>
      </c>
      <c r="C4022" s="0" t="n">
        <v>16749</v>
      </c>
      <c r="D4022" s="0" t="s">
        <v>3483</v>
      </c>
      <c r="E4022" s="0" t="s">
        <v>15884</v>
      </c>
      <c r="F4022" s="0" t="str">
        <f aca="false">CONCATENATE(D4022," ",LEFT(H4022,4),"T=",AU4022,"D=",AV4022,"R=",AW4022,"M=",AX4022,"L=",AY4022,"B=",AZ4022)</f>
        <v>LERAKIS T=26D=4R=0M=1L=1B=0</v>
      </c>
      <c r="G4022" s="0" t="s">
        <v>201</v>
      </c>
      <c r="I4022" s="0" t="s">
        <v>15885</v>
      </c>
      <c r="J4022" s="0" t="s">
        <v>5901</v>
      </c>
      <c r="K4022" s="0" t="s">
        <v>144</v>
      </c>
      <c r="L4022" s="0" t="s">
        <v>145</v>
      </c>
      <c r="M4022" s="0" t="s">
        <v>15507</v>
      </c>
      <c r="N4022" s="0" t="str">
        <f aca="false">RIGHT(M4022,LEN(M4022)-FIND(" ",M4022))</f>
        <v>MILLIKIN PL NE</v>
      </c>
      <c r="P4022" s="0" t="s">
        <v>147</v>
      </c>
      <c r="Q4022" s="0" t="s">
        <v>148</v>
      </c>
      <c r="R4022" s="0" t="n">
        <v>44483</v>
      </c>
      <c r="AD4022" s="0" t="s">
        <v>149</v>
      </c>
      <c r="AE4022" s="0" t="s">
        <v>150</v>
      </c>
      <c r="AH4022" s="0" t="n">
        <v>14</v>
      </c>
      <c r="AI4022" s="0" t="n">
        <v>11</v>
      </c>
      <c r="AJ4022" s="0" t="s">
        <v>4175</v>
      </c>
      <c r="AM4022" s="0" t="s">
        <v>4176</v>
      </c>
      <c r="AN4022" s="0" t="s">
        <v>147</v>
      </c>
      <c r="AO4022" s="0" t="s">
        <v>14986</v>
      </c>
      <c r="AP4022" s="0" t="s">
        <v>14987</v>
      </c>
      <c r="AQ4022" s="0" t="n">
        <v>9</v>
      </c>
      <c r="AR4022" s="0" t="n">
        <v>64</v>
      </c>
      <c r="AS4022" s="0" t="n">
        <v>32</v>
      </c>
      <c r="AU4022" s="0" t="n">
        <f aca="false">COUNTA($BA$4022:$EH$4022)</f>
        <v>26</v>
      </c>
      <c r="AV4022" s="0" t="n">
        <f aca="false">COUNTIF($BA$4022:$EH$4022,"D")</f>
        <v>4</v>
      </c>
      <c r="AW4022" s="0" t="n">
        <f aca="false">COUNTIF($BA$4022:$EH$4022,"R")</f>
        <v>0</v>
      </c>
      <c r="AX4022" s="0" t="n">
        <f aca="false">IF(BN4022="D",1,0)+IF(BO4022="D",1,0)+IF(BT4022="D",1,0)+IF(BU4022="D",1,0)+IF(BW4022="D",1,0)+IF(CC4022="D",1,0)+IF(CD4022="D",1,0)+IF(CE4022="D",1,0)+IF(CF4022="D",1,0)+IF(CL4022="D",1,0)+IF(CM4022="D",1,0)+IF(CQ4022="D",1,0)+IF(CR4022="D",1,0)+IF(CS4022="D",1,0)+IF(CW4022="D",1,0)+IF(CX4022="D",1,0)+IF(DD4022="D",1,0)+IF(DE4022="D",1,0)+IF(DJ4022="D",1,0)+IF(DK4022="D",1,0)+IF(DO4022="D",1,0)+IF(DP4022="D",1,0)+IF(DQ4022="D",1,0)+IF(DW4022="D",1,0)+IF(DZ4022="D",1,0)+IF(EH4022="D",1,0)</f>
        <v>1</v>
      </c>
      <c r="AY4022" s="0" t="n">
        <f aca="false">IF(DJ4022&lt;&gt;"",1,0)+IF(DK4022&lt;&gt;"",1,0)+IF(DM4022&lt;&gt;"",1,0)+IF(DO4022&lt;&gt;"",1,0)+IF(DP4022&lt;&gt;"",1,0)+IF(DQ4022&lt;&gt;"",1,0)+IF(DS4022&lt;&gt;"",1,0)+IF(DT4022&lt;&gt;"",1,0)+IF(DV4022&lt;&gt;"",1,0)+IF(DW4022&lt;&gt;"",1,0)+IF(DX4022&lt;&gt;"",1,0)+IF(DY4022&lt;&gt;"",1,0)+IF(DZ4022&lt;&gt;"",1,0)+IF(EB4022&lt;&gt;"",1,0)+IF(EC4022&lt;&gt;"",1,0)+IF(ED4022&lt;&gt;"",1,0)+IF(EG4022&lt;&gt;"",1,0)+IF(EH4022&lt;&gt;"",1,0)</f>
        <v>1</v>
      </c>
      <c r="AZ4022" s="0" t="n">
        <f aca="false">IF(EH4022&lt;&gt;"",1,0)</f>
        <v>0</v>
      </c>
      <c r="BB4022" s="0" t="s">
        <v>154</v>
      </c>
      <c r="BC4022" s="0" t="s">
        <v>155</v>
      </c>
      <c r="BD4022" s="0" t="s">
        <v>155</v>
      </c>
      <c r="BF4022" s="0" t="s">
        <v>155</v>
      </c>
      <c r="BH4022" s="0" t="s">
        <v>155</v>
      </c>
      <c r="BI4022" s="0" t="s">
        <v>155</v>
      </c>
      <c r="BJ4022" s="0" t="s">
        <v>155</v>
      </c>
      <c r="BK4022" s="0" t="s">
        <v>155</v>
      </c>
      <c r="BL4022" s="0" t="s">
        <v>155</v>
      </c>
      <c r="BR4022" s="0" t="s">
        <v>155</v>
      </c>
      <c r="BS4022" s="0" t="s">
        <v>155</v>
      </c>
      <c r="BV4022" s="0" t="s">
        <v>155</v>
      </c>
      <c r="BY4022" s="0" t="s">
        <v>145</v>
      </c>
      <c r="CA4022" s="0" t="s">
        <v>155</v>
      </c>
      <c r="CK4022" s="0" t="s">
        <v>155</v>
      </c>
      <c r="CL4022" s="0" t="s">
        <v>145</v>
      </c>
      <c r="CN4022" s="0" t="s">
        <v>155</v>
      </c>
      <c r="CP4022" s="0" t="s">
        <v>155</v>
      </c>
      <c r="CZ4022" s="0" t="s">
        <v>145</v>
      </c>
      <c r="DC4022" s="0" t="s">
        <v>155</v>
      </c>
      <c r="DI4022" s="0" t="s">
        <v>155</v>
      </c>
      <c r="DN4022" s="0" t="s">
        <v>155</v>
      </c>
      <c r="DS4022" s="0" t="s">
        <v>145</v>
      </c>
      <c r="DU4022" s="0" t="s">
        <v>155</v>
      </c>
      <c r="EA4022" s="0" t="s">
        <v>155</v>
      </c>
      <c r="EF4022" s="0" t="s">
        <v>155</v>
      </c>
    </row>
    <row r="4023" customFormat="false" ht="15" hidden="false" customHeight="false" outlineLevel="0" collapsed="false">
      <c r="A4023" s="0" t="s">
        <v>15886</v>
      </c>
      <c r="B4023" s="0" t="n">
        <v>78</v>
      </c>
      <c r="C4023" s="0" t="n">
        <v>310464</v>
      </c>
      <c r="D4023" s="0" t="s">
        <v>6357</v>
      </c>
      <c r="E4023" s="0" t="s">
        <v>5605</v>
      </c>
      <c r="F4023" s="0" t="str">
        <f aca="false">CONCATENATE(D4023," ",LEFT(H4023,4),"T=",AU4023,"D=",AV4023,"R=",AW4023,"M=",AX4023,"L=",AY4023,"B=",AZ4023)</f>
        <v>ANDREWS T=35D=12R=0M=5L=2B=0</v>
      </c>
      <c r="G4023" s="0" t="s">
        <v>222</v>
      </c>
      <c r="I4023" s="0" t="s">
        <v>15887</v>
      </c>
      <c r="J4023" s="0" t="s">
        <v>15521</v>
      </c>
      <c r="K4023" s="0" t="s">
        <v>144</v>
      </c>
      <c r="M4023" s="0" t="s">
        <v>15736</v>
      </c>
      <c r="N4023" s="0" t="str">
        <f aca="false">RIGHT(M4023,LEN(M4023)-FIND(" ",M4023))</f>
        <v>WILLOW BROOK DR NE</v>
      </c>
      <c r="P4023" s="0" t="s">
        <v>147</v>
      </c>
      <c r="Q4023" s="0" t="s">
        <v>148</v>
      </c>
      <c r="R4023" s="0" t="n">
        <v>44483</v>
      </c>
      <c r="AD4023" s="0" t="s">
        <v>149</v>
      </c>
      <c r="AE4023" s="0" t="s">
        <v>150</v>
      </c>
      <c r="AH4023" s="0" t="n">
        <v>14</v>
      </c>
      <c r="AI4023" s="0" t="n">
        <v>11</v>
      </c>
      <c r="AJ4023" s="0" t="s">
        <v>4175</v>
      </c>
      <c r="AM4023" s="0" t="s">
        <v>4176</v>
      </c>
      <c r="AN4023" s="0" t="s">
        <v>147</v>
      </c>
      <c r="AO4023" s="0" t="s">
        <v>14986</v>
      </c>
      <c r="AP4023" s="0" t="s">
        <v>14987</v>
      </c>
      <c r="AQ4023" s="0" t="n">
        <v>9</v>
      </c>
      <c r="AR4023" s="0" t="n">
        <v>64</v>
      </c>
      <c r="AS4023" s="0" t="n">
        <v>32</v>
      </c>
      <c r="AU4023" s="0" t="n">
        <f aca="false">COUNTA($BA$4023:$EH$4023)</f>
        <v>35</v>
      </c>
      <c r="AV4023" s="0" t="n">
        <f aca="false">COUNTIF($BA$4023:$EH$4023,"D")</f>
        <v>12</v>
      </c>
      <c r="AW4023" s="0" t="n">
        <f aca="false">COUNTIF($BA$4023:$EH$4023,"R")</f>
        <v>0</v>
      </c>
      <c r="AX4023" s="0" t="n">
        <f aca="false">IF(BN4023="D",1,0)+IF(BO4023="D",1,0)+IF(BT4023="D",1,0)+IF(BU4023="D",1,0)+IF(BW4023="D",1,0)+IF(CC4023="D",1,0)+IF(CD4023="D",1,0)+IF(CE4023="D",1,0)+IF(CF4023="D",1,0)+IF(CL4023="D",1,0)+IF(CM4023="D",1,0)+IF(CQ4023="D",1,0)+IF(CR4023="D",1,0)+IF(CS4023="D",1,0)+IF(CW4023="D",1,0)+IF(CX4023="D",1,0)+IF(DD4023="D",1,0)+IF(DE4023="D",1,0)+IF(DJ4023="D",1,0)+IF(DK4023="D",1,0)+IF(DO4023="D",1,0)+IF(DP4023="D",1,0)+IF(DQ4023="D",1,0)+IF(DW4023="D",1,0)+IF(DZ4023="D",1,0)+IF(EH4023="D",1,0)</f>
        <v>5</v>
      </c>
      <c r="AY4023" s="0" t="n">
        <f aca="false">IF(DJ4023&lt;&gt;"",1,0)+IF(DK4023&lt;&gt;"",1,0)+IF(DM4023&lt;&gt;"",1,0)+IF(DO4023&lt;&gt;"",1,0)+IF(DP4023&lt;&gt;"",1,0)+IF(DQ4023&lt;&gt;"",1,0)+IF(DS4023&lt;&gt;"",1,0)+IF(DT4023&lt;&gt;"",1,0)+IF(DV4023&lt;&gt;"",1,0)+IF(DW4023&lt;&gt;"",1,0)+IF(DX4023&lt;&gt;"",1,0)+IF(DY4023&lt;&gt;"",1,0)+IF(DZ4023&lt;&gt;"",1,0)+IF(EB4023&lt;&gt;"",1,0)+IF(EC4023&lt;&gt;"",1,0)+IF(ED4023&lt;&gt;"",1,0)+IF(EG4023&lt;&gt;"",1,0)+IF(EH4023&lt;&gt;"",1,0)</f>
        <v>2</v>
      </c>
      <c r="AZ4023" s="0" t="n">
        <f aca="false">IF(EH4023&lt;&gt;"",1,0)</f>
        <v>0</v>
      </c>
      <c r="BB4023" s="0" t="s">
        <v>154</v>
      </c>
      <c r="BH4023" s="0" t="s">
        <v>155</v>
      </c>
      <c r="BI4023" s="0" t="s">
        <v>155</v>
      </c>
      <c r="BJ4023" s="0" t="s">
        <v>155</v>
      </c>
      <c r="BK4023" s="0" t="s">
        <v>155</v>
      </c>
      <c r="BL4023" s="0" t="s">
        <v>155</v>
      </c>
      <c r="BP4023" s="0" t="s">
        <v>155</v>
      </c>
      <c r="BR4023" s="0" t="s">
        <v>155</v>
      </c>
      <c r="BS4023" s="0" t="s">
        <v>155</v>
      </c>
      <c r="BV4023" s="0" t="s">
        <v>155</v>
      </c>
      <c r="BY4023" s="0" t="s">
        <v>145</v>
      </c>
      <c r="CA4023" s="0" t="s">
        <v>155</v>
      </c>
      <c r="CG4023" s="0" t="s">
        <v>155</v>
      </c>
      <c r="CH4023" s="0" t="s">
        <v>145</v>
      </c>
      <c r="CK4023" s="0" t="s">
        <v>155</v>
      </c>
      <c r="CL4023" s="0" t="s">
        <v>145</v>
      </c>
      <c r="CN4023" s="0" t="s">
        <v>155</v>
      </c>
      <c r="CO4023" s="0" t="s">
        <v>145</v>
      </c>
      <c r="CP4023" s="0" t="s">
        <v>155</v>
      </c>
      <c r="CQ4023" s="0" t="s">
        <v>145</v>
      </c>
      <c r="CT4023" s="0" t="s">
        <v>155</v>
      </c>
      <c r="CU4023" s="0" t="s">
        <v>145</v>
      </c>
      <c r="CV4023" s="0" t="s">
        <v>155</v>
      </c>
      <c r="CW4023" s="0" t="s">
        <v>145</v>
      </c>
      <c r="CY4023" s="0" t="s">
        <v>155</v>
      </c>
      <c r="CZ4023" s="0" t="s">
        <v>145</v>
      </c>
      <c r="DC4023" s="0" t="s">
        <v>155</v>
      </c>
      <c r="DD4023" s="0" t="s">
        <v>145</v>
      </c>
      <c r="DF4023" s="0" t="s">
        <v>155</v>
      </c>
      <c r="DG4023" s="0" t="s">
        <v>145</v>
      </c>
      <c r="DI4023" s="0" t="s">
        <v>155</v>
      </c>
      <c r="DJ4023" s="0" t="s">
        <v>145</v>
      </c>
      <c r="DL4023" s="0" t="s">
        <v>155</v>
      </c>
      <c r="DM4023" s="0" t="s">
        <v>145</v>
      </c>
      <c r="DN4023" s="0" t="s">
        <v>155</v>
      </c>
    </row>
    <row r="4024" customFormat="false" ht="15" hidden="false" customHeight="false" outlineLevel="0" collapsed="false">
      <c r="A4024" s="0" t="s">
        <v>15888</v>
      </c>
      <c r="B4024" s="0" t="n">
        <v>78</v>
      </c>
      <c r="C4024" s="0" t="n">
        <v>209652</v>
      </c>
      <c r="D4024" s="0" t="s">
        <v>15889</v>
      </c>
      <c r="E4024" s="0" t="s">
        <v>1688</v>
      </c>
      <c r="F4024" s="0" t="str">
        <f aca="false">CONCATENATE(D4024," ",LEFT(H4024,4),"T=",AU4024,"D=",AV4024,"R=",AW4024,"M=",AX4024,"L=",AY4024,"B=",AZ4024)</f>
        <v>PETIYA T=36D=6R=5M=3L=5B=1</v>
      </c>
      <c r="G4024" s="0" t="s">
        <v>201</v>
      </c>
      <c r="I4024" s="0" t="s">
        <v>15890</v>
      </c>
      <c r="J4024" s="0" t="s">
        <v>15891</v>
      </c>
      <c r="K4024" s="0" t="s">
        <v>144</v>
      </c>
      <c r="L4024" s="0" t="s">
        <v>145</v>
      </c>
      <c r="M4024" s="0" t="s">
        <v>15892</v>
      </c>
      <c r="N4024" s="0" t="str">
        <f aca="false">RIGHT(M4024,LEN(M4024)-FIND(" ",M4024))</f>
        <v>WILLOW BROOK DR NE</v>
      </c>
      <c r="P4024" s="0" t="s">
        <v>147</v>
      </c>
      <c r="Q4024" s="0" t="s">
        <v>148</v>
      </c>
      <c r="R4024" s="0" t="n">
        <v>44483</v>
      </c>
      <c r="AD4024" s="0" t="s">
        <v>149</v>
      </c>
      <c r="AE4024" s="0" t="s">
        <v>150</v>
      </c>
      <c r="AH4024" s="0" t="n">
        <v>14</v>
      </c>
      <c r="AI4024" s="0" t="n">
        <v>11</v>
      </c>
      <c r="AJ4024" s="0" t="s">
        <v>4175</v>
      </c>
      <c r="AM4024" s="0" t="s">
        <v>4176</v>
      </c>
      <c r="AN4024" s="0" t="s">
        <v>147</v>
      </c>
      <c r="AO4024" s="0" t="s">
        <v>14986</v>
      </c>
      <c r="AP4024" s="0" t="s">
        <v>14987</v>
      </c>
      <c r="AQ4024" s="0" t="n">
        <v>9</v>
      </c>
      <c r="AR4024" s="0" t="n">
        <v>64</v>
      </c>
      <c r="AS4024" s="0" t="n">
        <v>32</v>
      </c>
      <c r="AU4024" s="0" t="n">
        <f aca="false">COUNTA($BA$4024:$EH$4024)</f>
        <v>36</v>
      </c>
      <c r="AV4024" s="0" t="n">
        <f aca="false">COUNTIF($BA$4024:$EH$4024,"D")</f>
        <v>6</v>
      </c>
      <c r="AW4024" s="0" t="n">
        <f aca="false">COUNTIF($BA$4024:$EH$4024,"R")</f>
        <v>5</v>
      </c>
      <c r="AX4024" s="0" t="n">
        <f aca="false">IF(BN4024="D",1,0)+IF(BO4024="D",1,0)+IF(BT4024="D",1,0)+IF(BU4024="D",1,0)+IF(BW4024="D",1,0)+IF(CC4024="D",1,0)+IF(CD4024="D",1,0)+IF(CE4024="D",1,0)+IF(CF4024="D",1,0)+IF(CL4024="D",1,0)+IF(CM4024="D",1,0)+IF(CQ4024="D",1,0)+IF(CR4024="D",1,0)+IF(CS4024="D",1,0)+IF(CW4024="D",1,0)+IF(CX4024="D",1,0)+IF(DD4024="D",1,0)+IF(DE4024="D",1,0)+IF(DJ4024="D",1,0)+IF(DK4024="D",1,0)+IF(DO4024="D",1,0)+IF(DP4024="D",1,0)+IF(DQ4024="D",1,0)+IF(DW4024="D",1,0)+IF(DZ4024="D",1,0)+IF(EH4024="D",1,0)</f>
        <v>3</v>
      </c>
      <c r="AY4024" s="0" t="n">
        <f aca="false">IF(DJ4024&lt;&gt;"",1,0)+IF(DK4024&lt;&gt;"",1,0)+IF(DM4024&lt;&gt;"",1,0)+IF(DO4024&lt;&gt;"",1,0)+IF(DP4024&lt;&gt;"",1,0)+IF(DQ4024&lt;&gt;"",1,0)+IF(DS4024&lt;&gt;"",1,0)+IF(DT4024&lt;&gt;"",1,0)+IF(DV4024&lt;&gt;"",1,0)+IF(DW4024&lt;&gt;"",1,0)+IF(DX4024&lt;&gt;"",1,0)+IF(DY4024&lt;&gt;"",1,0)+IF(DZ4024&lt;&gt;"",1,0)+IF(EB4024&lt;&gt;"",1,0)+IF(EC4024&lt;&gt;"",1,0)+IF(ED4024&lt;&gt;"",1,0)+IF(EG4024&lt;&gt;"",1,0)+IF(EH4024&lt;&gt;"",1,0)</f>
        <v>5</v>
      </c>
      <c r="AZ4024" s="0" t="n">
        <f aca="false">IF(EH4024&lt;&gt;"",1,0)</f>
        <v>1</v>
      </c>
      <c r="BB4024" s="0" t="s">
        <v>154</v>
      </c>
      <c r="BC4024" s="0" t="s">
        <v>155</v>
      </c>
      <c r="BD4024" s="0" t="s">
        <v>155</v>
      </c>
      <c r="BE4024" s="0" t="s">
        <v>155</v>
      </c>
      <c r="BL4024" s="0" t="s">
        <v>155</v>
      </c>
      <c r="BR4024" s="0" t="s">
        <v>155</v>
      </c>
      <c r="BS4024" s="0" t="s">
        <v>155</v>
      </c>
      <c r="BV4024" s="0" t="s">
        <v>155</v>
      </c>
      <c r="BY4024" s="0" t="s">
        <v>145</v>
      </c>
      <c r="CA4024" s="0" t="s">
        <v>155</v>
      </c>
      <c r="CG4024" s="0" t="s">
        <v>155</v>
      </c>
      <c r="CH4024" s="0" t="s">
        <v>145</v>
      </c>
      <c r="CK4024" s="0" t="s">
        <v>155</v>
      </c>
      <c r="CL4024" s="0" t="s">
        <v>145</v>
      </c>
      <c r="CN4024" s="0" t="s">
        <v>155</v>
      </c>
      <c r="CO4024" s="0" t="s">
        <v>141</v>
      </c>
      <c r="CP4024" s="0" t="s">
        <v>155</v>
      </c>
      <c r="CT4024" s="0" t="s">
        <v>155</v>
      </c>
      <c r="CU4024" s="0" t="s">
        <v>141</v>
      </c>
      <c r="CV4024" s="0" t="s">
        <v>155</v>
      </c>
      <c r="CY4024" s="0" t="s">
        <v>155</v>
      </c>
      <c r="CZ4024" s="0" t="s">
        <v>141</v>
      </c>
      <c r="DC4024" s="0" t="s">
        <v>155</v>
      </c>
      <c r="DG4024" s="0" t="s">
        <v>141</v>
      </c>
      <c r="DI4024" s="0" t="s">
        <v>155</v>
      </c>
      <c r="DJ4024" s="0" t="s">
        <v>145</v>
      </c>
      <c r="DL4024" s="0" t="s">
        <v>155</v>
      </c>
      <c r="DN4024" s="0" t="s">
        <v>155</v>
      </c>
      <c r="DR4024" s="0" t="s">
        <v>155</v>
      </c>
      <c r="DS4024" s="0" t="s">
        <v>145</v>
      </c>
      <c r="DU4024" s="0" t="s">
        <v>155</v>
      </c>
      <c r="DX4024" s="0" t="s">
        <v>155</v>
      </c>
      <c r="EA4024" s="0" t="s">
        <v>155</v>
      </c>
      <c r="ED4024" s="0" t="s">
        <v>141</v>
      </c>
      <c r="EF4024" s="0" t="s">
        <v>155</v>
      </c>
      <c r="EH4024" s="0" t="s">
        <v>145</v>
      </c>
    </row>
    <row r="4025" customFormat="false" ht="15" hidden="false" customHeight="false" outlineLevel="0" collapsed="false">
      <c r="A4025" s="0" t="s">
        <v>15893</v>
      </c>
      <c r="B4025" s="0" t="n">
        <v>78</v>
      </c>
      <c r="C4025" s="0" t="n">
        <v>19151</v>
      </c>
      <c r="D4025" s="0" t="s">
        <v>15193</v>
      </c>
      <c r="E4025" s="0" t="s">
        <v>2531</v>
      </c>
      <c r="F4025" s="0" t="str">
        <f aca="false">CONCATENATE(D4025," ",LEFT(H4025,4),"T=",AU4025,"D=",AV4025,"R=",AW4025,"M=",AX4025,"L=",AY4025,"B=",AZ4025)</f>
        <v>CAMARATA JRT=34D=5R=3M=1L=1B=0</v>
      </c>
      <c r="G4025" s="0" t="s">
        <v>222</v>
      </c>
      <c r="H4025" s="0" t="s">
        <v>517</v>
      </c>
      <c r="I4025" s="0" t="s">
        <v>15894</v>
      </c>
      <c r="J4025" s="0" t="s">
        <v>12393</v>
      </c>
      <c r="K4025" s="0" t="s">
        <v>144</v>
      </c>
      <c r="M4025" s="0" t="s">
        <v>15895</v>
      </c>
      <c r="N4025" s="0" t="str">
        <f aca="false">RIGHT(M4025,LEN(M4025)-FIND(" ",M4025))</f>
        <v>WILLOW BROOK DR NE</v>
      </c>
      <c r="P4025" s="0" t="s">
        <v>147</v>
      </c>
      <c r="Q4025" s="0" t="s">
        <v>148</v>
      </c>
      <c r="R4025" s="0" t="n">
        <v>44483</v>
      </c>
      <c r="AD4025" s="0" t="s">
        <v>149</v>
      </c>
      <c r="AE4025" s="0" t="s">
        <v>150</v>
      </c>
      <c r="AH4025" s="0" t="n">
        <v>14</v>
      </c>
      <c r="AI4025" s="0" t="n">
        <v>11</v>
      </c>
      <c r="AJ4025" s="0" t="s">
        <v>4175</v>
      </c>
      <c r="AM4025" s="0" t="s">
        <v>4176</v>
      </c>
      <c r="AN4025" s="0" t="s">
        <v>147</v>
      </c>
      <c r="AO4025" s="0" t="s">
        <v>14986</v>
      </c>
      <c r="AP4025" s="0" t="s">
        <v>14987</v>
      </c>
      <c r="AQ4025" s="0" t="n">
        <v>9</v>
      </c>
      <c r="AR4025" s="0" t="n">
        <v>64</v>
      </c>
      <c r="AS4025" s="0" t="n">
        <v>32</v>
      </c>
      <c r="AU4025" s="0" t="n">
        <f aca="false">COUNTA($BA$4025:$EH$4025)</f>
        <v>34</v>
      </c>
      <c r="AV4025" s="0" t="n">
        <f aca="false">COUNTIF($BA$4025:$EH$4025,"D")</f>
        <v>5</v>
      </c>
      <c r="AW4025" s="0" t="n">
        <f aca="false">COUNTIF($BA$4025:$EH$4025,"R")</f>
        <v>3</v>
      </c>
      <c r="AX4025" s="0" t="n">
        <f aca="false">IF(BN4025="D",1,0)+IF(BO4025="D",1,0)+IF(BT4025="D",1,0)+IF(BU4025="D",1,0)+IF(BW4025="D",1,0)+IF(CC4025="D",1,0)+IF(CD4025="D",1,0)+IF(CE4025="D",1,0)+IF(CF4025="D",1,0)+IF(CL4025="D",1,0)+IF(CM4025="D",1,0)+IF(CQ4025="D",1,0)+IF(CR4025="D",1,0)+IF(CS4025="D",1,0)+IF(CW4025="D",1,0)+IF(CX4025="D",1,0)+IF(DD4025="D",1,0)+IF(DE4025="D",1,0)+IF(DJ4025="D",1,0)+IF(DK4025="D",1,0)+IF(DO4025="D",1,0)+IF(DP4025="D",1,0)+IF(DQ4025="D",1,0)+IF(DW4025="D",1,0)+IF(DZ4025="D",1,0)+IF(EH4025="D",1,0)</f>
        <v>1</v>
      </c>
      <c r="AY4025" s="0" t="n">
        <f aca="false">IF(DJ4025&lt;&gt;"",1,0)+IF(DK4025&lt;&gt;"",1,0)+IF(DM4025&lt;&gt;"",1,0)+IF(DO4025&lt;&gt;"",1,0)+IF(DP4025&lt;&gt;"",1,0)+IF(DQ4025&lt;&gt;"",1,0)+IF(DS4025&lt;&gt;"",1,0)+IF(DT4025&lt;&gt;"",1,0)+IF(DV4025&lt;&gt;"",1,0)+IF(DW4025&lt;&gt;"",1,0)+IF(DX4025&lt;&gt;"",1,0)+IF(DY4025&lt;&gt;"",1,0)+IF(DZ4025&lt;&gt;"",1,0)+IF(EB4025&lt;&gt;"",1,0)+IF(EC4025&lt;&gt;"",1,0)+IF(ED4025&lt;&gt;"",1,0)+IF(EG4025&lt;&gt;"",1,0)+IF(EH4025&lt;&gt;"",1,0)</f>
        <v>1</v>
      </c>
      <c r="AZ4025" s="0" t="n">
        <f aca="false">IF(EH4025&lt;&gt;"",1,0)</f>
        <v>0</v>
      </c>
      <c r="BB4025" s="0" t="s">
        <v>154</v>
      </c>
      <c r="BC4025" s="0" t="s">
        <v>155</v>
      </c>
      <c r="BD4025" s="0" t="s">
        <v>155</v>
      </c>
      <c r="BE4025" s="0" t="s">
        <v>155</v>
      </c>
      <c r="BF4025" s="0" t="s">
        <v>155</v>
      </c>
      <c r="BG4025" s="0" t="s">
        <v>155</v>
      </c>
      <c r="BH4025" s="0" t="s">
        <v>155</v>
      </c>
      <c r="BI4025" s="0" t="s">
        <v>155</v>
      </c>
      <c r="BJ4025" s="0" t="s">
        <v>155</v>
      </c>
      <c r="BK4025" s="0" t="s">
        <v>155</v>
      </c>
      <c r="BL4025" s="0" t="s">
        <v>155</v>
      </c>
      <c r="BP4025" s="0" t="s">
        <v>155</v>
      </c>
      <c r="BR4025" s="0" t="s">
        <v>155</v>
      </c>
      <c r="BS4025" s="0" t="s">
        <v>155</v>
      </c>
      <c r="BV4025" s="0" t="s">
        <v>155</v>
      </c>
      <c r="BY4025" s="0" t="s">
        <v>145</v>
      </c>
      <c r="CA4025" s="0" t="s">
        <v>155</v>
      </c>
      <c r="CG4025" s="0" t="s">
        <v>155</v>
      </c>
      <c r="CH4025" s="0" t="s">
        <v>145</v>
      </c>
      <c r="CK4025" s="0" t="s">
        <v>155</v>
      </c>
      <c r="CL4025" s="0" t="s">
        <v>145</v>
      </c>
      <c r="CN4025" s="0" t="s">
        <v>155</v>
      </c>
      <c r="CO4025" s="0" t="s">
        <v>145</v>
      </c>
      <c r="CP4025" s="0" t="s">
        <v>155</v>
      </c>
      <c r="CU4025" s="0" t="s">
        <v>145</v>
      </c>
      <c r="CV4025" s="0" t="s">
        <v>155</v>
      </c>
      <c r="CY4025" s="0" t="s">
        <v>155</v>
      </c>
      <c r="CZ4025" s="0" t="s">
        <v>141</v>
      </c>
      <c r="DC4025" s="0" t="s">
        <v>155</v>
      </c>
      <c r="DF4025" s="0" t="s">
        <v>155</v>
      </c>
      <c r="DG4025" s="0" t="s">
        <v>141</v>
      </c>
      <c r="DI4025" s="0" t="s">
        <v>155</v>
      </c>
      <c r="DL4025" s="0" t="s">
        <v>155</v>
      </c>
      <c r="DM4025" s="0" t="s">
        <v>141</v>
      </c>
    </row>
    <row r="4026" customFormat="false" ht="15" hidden="false" customHeight="false" outlineLevel="0" collapsed="false">
      <c r="A4026" s="0" t="s">
        <v>15896</v>
      </c>
      <c r="B4026" s="0" t="n">
        <v>78</v>
      </c>
      <c r="C4026" s="0" t="n">
        <v>94416</v>
      </c>
      <c r="D4026" s="0" t="s">
        <v>15897</v>
      </c>
      <c r="E4026" s="0" t="s">
        <v>7919</v>
      </c>
      <c r="F4026" s="0" t="str">
        <f aca="false">CONCATENATE(D4026," ",LEFT(H4026,4),"T=",AU4026,"D=",AV4026,"R=",AW4026,"M=",AX4026,"L=",AY4026,"B=",AZ4026)</f>
        <v>PEARCE T=25D=3R=1M=0L=4B=0</v>
      </c>
      <c r="G4026" s="0" t="s">
        <v>222</v>
      </c>
      <c r="I4026" s="0" t="s">
        <v>15898</v>
      </c>
      <c r="J4026" s="0" t="s">
        <v>7826</v>
      </c>
      <c r="K4026" s="0" t="s">
        <v>144</v>
      </c>
      <c r="L4026" s="0" t="s">
        <v>145</v>
      </c>
      <c r="M4026" s="0" t="s">
        <v>15899</v>
      </c>
      <c r="N4026" s="0" t="str">
        <f aca="false">RIGHT(M4026,LEN(M4026)-FIND(" ",M4026))</f>
        <v>WILLOW BROOK DR NE</v>
      </c>
      <c r="P4026" s="0" t="s">
        <v>147</v>
      </c>
      <c r="Q4026" s="0" t="s">
        <v>148</v>
      </c>
      <c r="R4026" s="0" t="n">
        <v>44483</v>
      </c>
      <c r="AD4026" s="0" t="s">
        <v>149</v>
      </c>
      <c r="AE4026" s="0" t="s">
        <v>150</v>
      </c>
      <c r="AH4026" s="0" t="n">
        <v>14</v>
      </c>
      <c r="AI4026" s="0" t="n">
        <v>11</v>
      </c>
      <c r="AJ4026" s="0" t="s">
        <v>4175</v>
      </c>
      <c r="AM4026" s="0" t="s">
        <v>4176</v>
      </c>
      <c r="AN4026" s="0" t="s">
        <v>147</v>
      </c>
      <c r="AO4026" s="0" t="s">
        <v>14986</v>
      </c>
      <c r="AP4026" s="0" t="s">
        <v>14987</v>
      </c>
      <c r="AQ4026" s="0" t="n">
        <v>9</v>
      </c>
      <c r="AR4026" s="0" t="n">
        <v>64</v>
      </c>
      <c r="AS4026" s="0" t="n">
        <v>32</v>
      </c>
      <c r="AU4026" s="0" t="n">
        <f aca="false">COUNTA($BA$4026:$EH$4026)</f>
        <v>25</v>
      </c>
      <c r="AV4026" s="0" t="n">
        <f aca="false">COUNTIF($BA$4026:$EH$4026,"D")</f>
        <v>3</v>
      </c>
      <c r="AW4026" s="0" t="n">
        <f aca="false">COUNTIF($BA$4026:$EH$4026,"R")</f>
        <v>1</v>
      </c>
      <c r="AX4026" s="0" t="n">
        <f aca="false">IF(BN4026="D",1,0)+IF(BO4026="D",1,0)+IF(BT4026="D",1,0)+IF(BU4026="D",1,0)+IF(BW4026="D",1,0)+IF(CC4026="D",1,0)+IF(CD4026="D",1,0)+IF(CE4026="D",1,0)+IF(CF4026="D",1,0)+IF(CL4026="D",1,0)+IF(CM4026="D",1,0)+IF(CQ4026="D",1,0)+IF(CR4026="D",1,0)+IF(CS4026="D",1,0)+IF(CW4026="D",1,0)+IF(CX4026="D",1,0)+IF(DD4026="D",1,0)+IF(DE4026="D",1,0)+IF(DJ4026="D",1,0)+IF(DK4026="D",1,0)+IF(DO4026="D",1,0)+IF(DP4026="D",1,0)+IF(DQ4026="D",1,0)+IF(DW4026="D",1,0)+IF(DZ4026="D",1,0)+IF(EH4026="D",1,0)</f>
        <v>0</v>
      </c>
      <c r="AY4026" s="0" t="n">
        <f aca="false">IF(DJ4026&lt;&gt;"",1,0)+IF(DK4026&lt;&gt;"",1,0)+IF(DM4026&lt;&gt;"",1,0)+IF(DO4026&lt;&gt;"",1,0)+IF(DP4026&lt;&gt;"",1,0)+IF(DQ4026&lt;&gt;"",1,0)+IF(DS4026&lt;&gt;"",1,0)+IF(DT4026&lt;&gt;"",1,0)+IF(DV4026&lt;&gt;"",1,0)+IF(DW4026&lt;&gt;"",1,0)+IF(DX4026&lt;&gt;"",1,0)+IF(DY4026&lt;&gt;"",1,0)+IF(DZ4026&lt;&gt;"",1,0)+IF(EB4026&lt;&gt;"",1,0)+IF(EC4026&lt;&gt;"",1,0)+IF(ED4026&lt;&gt;"",1,0)+IF(EG4026&lt;&gt;"",1,0)+IF(EH4026&lt;&gt;"",1,0)</f>
        <v>4</v>
      </c>
      <c r="AZ4026" s="0" t="n">
        <f aca="false">IF(EH4026&lt;&gt;"",1,0)</f>
        <v>0</v>
      </c>
      <c r="BB4026" s="0" t="s">
        <v>154</v>
      </c>
      <c r="BD4026" s="0" t="s">
        <v>155</v>
      </c>
      <c r="BH4026" s="0" t="s">
        <v>155</v>
      </c>
      <c r="BJ4026" s="0" t="s">
        <v>155</v>
      </c>
      <c r="BK4026" s="0" t="s">
        <v>155</v>
      </c>
      <c r="BL4026" s="0" t="s">
        <v>155</v>
      </c>
      <c r="BR4026" s="0" t="s">
        <v>155</v>
      </c>
      <c r="BS4026" s="0" t="s">
        <v>155</v>
      </c>
      <c r="CA4026" s="0" t="s">
        <v>155</v>
      </c>
      <c r="CG4026" s="0" t="s">
        <v>155</v>
      </c>
      <c r="CK4026" s="0" t="s">
        <v>155</v>
      </c>
      <c r="CN4026" s="0" t="s">
        <v>155</v>
      </c>
      <c r="CP4026" s="0" t="s">
        <v>155</v>
      </c>
      <c r="CY4026" s="0" t="s">
        <v>155</v>
      </c>
      <c r="CZ4026" s="0" t="s">
        <v>141</v>
      </c>
      <c r="DC4026" s="0" t="s">
        <v>155</v>
      </c>
      <c r="DI4026" s="0" t="s">
        <v>155</v>
      </c>
      <c r="DL4026" s="0" t="s">
        <v>155</v>
      </c>
      <c r="DM4026" s="0" t="s">
        <v>145</v>
      </c>
      <c r="DN4026" s="0" t="s">
        <v>155</v>
      </c>
      <c r="DS4026" s="0" t="s">
        <v>145</v>
      </c>
      <c r="DU4026" s="0" t="s">
        <v>155</v>
      </c>
      <c r="DX4026" s="0" t="s">
        <v>155</v>
      </c>
      <c r="ED4026" s="0" t="s">
        <v>145</v>
      </c>
      <c r="EF4026" s="0" t="s">
        <v>155</v>
      </c>
    </row>
    <row r="4027" customFormat="false" ht="15" hidden="false" customHeight="false" outlineLevel="0" collapsed="false">
      <c r="A4027" s="0" t="s">
        <v>15900</v>
      </c>
      <c r="B4027" s="0" t="n">
        <v>78</v>
      </c>
      <c r="C4027" s="0" t="n">
        <v>12945</v>
      </c>
      <c r="D4027" s="0" t="s">
        <v>2805</v>
      </c>
      <c r="E4027" s="0" t="s">
        <v>7071</v>
      </c>
      <c r="F4027" s="0" t="str">
        <f aca="false">CONCATENATE(D4027," ",LEFT(H4027,4),"T=",AU4027,"D=",AV4027,"R=",AW4027,"M=",AX4027,"L=",AY4027,"B=",AZ4027)</f>
        <v>HART T=16D=1R=1M=0L=0B=0</v>
      </c>
      <c r="G4027" s="0" t="s">
        <v>215</v>
      </c>
      <c r="I4027" s="0" t="s">
        <v>15901</v>
      </c>
      <c r="J4027" s="0" t="s">
        <v>14690</v>
      </c>
      <c r="K4027" s="0" t="s">
        <v>144</v>
      </c>
      <c r="M4027" s="0" t="s">
        <v>15466</v>
      </c>
      <c r="N4027" s="0" t="str">
        <f aca="false">RIGHT(M4027,LEN(M4027)-FIND(" ",M4027))</f>
        <v>WILLOW BROOK DR NE</v>
      </c>
      <c r="P4027" s="0" t="s">
        <v>147</v>
      </c>
      <c r="Q4027" s="0" t="s">
        <v>148</v>
      </c>
      <c r="R4027" s="0" t="n">
        <v>44483</v>
      </c>
      <c r="S4027" s="0" t="n">
        <v>4641</v>
      </c>
      <c r="AD4027" s="0" t="s">
        <v>149</v>
      </c>
      <c r="AE4027" s="0" t="s">
        <v>150</v>
      </c>
      <c r="AH4027" s="0" t="n">
        <v>14</v>
      </c>
      <c r="AI4027" s="0" t="n">
        <v>11</v>
      </c>
      <c r="AJ4027" s="0" t="s">
        <v>4175</v>
      </c>
      <c r="AM4027" s="0" t="s">
        <v>4176</v>
      </c>
      <c r="AN4027" s="0" t="s">
        <v>147</v>
      </c>
      <c r="AO4027" s="0" t="s">
        <v>14986</v>
      </c>
      <c r="AP4027" s="0" t="s">
        <v>14987</v>
      </c>
      <c r="AQ4027" s="0" t="n">
        <v>9</v>
      </c>
      <c r="AR4027" s="0" t="n">
        <v>64</v>
      </c>
      <c r="AS4027" s="0" t="n">
        <v>32</v>
      </c>
      <c r="AU4027" s="0" t="n">
        <f aca="false">COUNTA($BA$4027:$EH$4027)</f>
        <v>16</v>
      </c>
      <c r="AV4027" s="0" t="n">
        <f aca="false">COUNTIF($BA$4027:$EH$4027,"D")</f>
        <v>1</v>
      </c>
      <c r="AW4027" s="0" t="n">
        <f aca="false">COUNTIF($BA$4027:$EH$4027,"R")</f>
        <v>1</v>
      </c>
      <c r="AX4027" s="0" t="n">
        <f aca="false">IF(BN4027="D",1,0)+IF(BO4027="D",1,0)+IF(BT4027="D",1,0)+IF(BU4027="D",1,0)+IF(BW4027="D",1,0)+IF(CC4027="D",1,0)+IF(CD4027="D",1,0)+IF(CE4027="D",1,0)+IF(CF4027="D",1,0)+IF(CL4027="D",1,0)+IF(CM4027="D",1,0)+IF(CQ4027="D",1,0)+IF(CR4027="D",1,0)+IF(CS4027="D",1,0)+IF(CW4027="D",1,0)+IF(CX4027="D",1,0)+IF(DD4027="D",1,0)+IF(DE4027="D",1,0)+IF(DJ4027="D",1,0)+IF(DK4027="D",1,0)+IF(DO4027="D",1,0)+IF(DP4027="D",1,0)+IF(DQ4027="D",1,0)+IF(DW4027="D",1,0)+IF(DZ4027="D",1,0)+IF(EH4027="D",1,0)</f>
        <v>0</v>
      </c>
      <c r="AY4027" s="0" t="n">
        <f aca="false">IF(DJ4027&lt;&gt;"",1,0)+IF(DK4027&lt;&gt;"",1,0)+IF(DM4027&lt;&gt;"",1,0)+IF(DO4027&lt;&gt;"",1,0)+IF(DP4027&lt;&gt;"",1,0)+IF(DQ4027&lt;&gt;"",1,0)+IF(DS4027&lt;&gt;"",1,0)+IF(DT4027&lt;&gt;"",1,0)+IF(DV4027&lt;&gt;"",1,0)+IF(DW4027&lt;&gt;"",1,0)+IF(DX4027&lt;&gt;"",1,0)+IF(DY4027&lt;&gt;"",1,0)+IF(DZ4027&lt;&gt;"",1,0)+IF(EB4027&lt;&gt;"",1,0)+IF(EC4027&lt;&gt;"",1,0)+IF(ED4027&lt;&gt;"",1,0)+IF(EG4027&lt;&gt;"",1,0)+IF(EH4027&lt;&gt;"",1,0)</f>
        <v>0</v>
      </c>
      <c r="AZ4027" s="0" t="n">
        <f aca="false">IF(EH4027&lt;&gt;"",1,0)</f>
        <v>0</v>
      </c>
      <c r="BB4027" s="0" t="s">
        <v>154</v>
      </c>
      <c r="BY4027" s="0" t="s">
        <v>145</v>
      </c>
      <c r="CA4027" s="0" t="s">
        <v>155</v>
      </c>
      <c r="CK4027" s="0" t="s">
        <v>155</v>
      </c>
      <c r="CP4027" s="0" t="s">
        <v>155</v>
      </c>
      <c r="CV4027" s="0" t="s">
        <v>155</v>
      </c>
      <c r="CY4027" s="0" t="s">
        <v>155</v>
      </c>
      <c r="CZ4027" s="0" t="s">
        <v>141</v>
      </c>
      <c r="DC4027" s="0" t="s">
        <v>155</v>
      </c>
      <c r="DF4027" s="0" t="s">
        <v>155</v>
      </c>
      <c r="DI4027" s="0" t="s">
        <v>155</v>
      </c>
      <c r="DL4027" s="0" t="s">
        <v>155</v>
      </c>
      <c r="DN4027" s="0" t="s">
        <v>155</v>
      </c>
      <c r="DU4027" s="0" t="s">
        <v>155</v>
      </c>
      <c r="EA4027" s="0" t="s">
        <v>155</v>
      </c>
      <c r="EF4027" s="0" t="s">
        <v>155</v>
      </c>
    </row>
    <row r="4028" customFormat="false" ht="15" hidden="false" customHeight="false" outlineLevel="0" collapsed="false">
      <c r="A4028" s="0" t="s">
        <v>15902</v>
      </c>
      <c r="B4028" s="0" t="n">
        <v>78</v>
      </c>
      <c r="C4028" s="0" t="n">
        <v>19391</v>
      </c>
      <c r="D4028" s="0" t="s">
        <v>15903</v>
      </c>
      <c r="E4028" s="0" t="s">
        <v>1527</v>
      </c>
      <c r="F4028" s="0" t="str">
        <f aca="false">CONCATENATE(D4028," ",LEFT(H4028,4),"T=",AU4028,"D=",AV4028,"R=",AW4028,"M=",AX4028,"L=",AY4028,"B=",AZ4028)</f>
        <v>SEIKEL T=38D=0R=9M=0L=5B=0</v>
      </c>
      <c r="G4028" s="0" t="s">
        <v>159</v>
      </c>
      <c r="I4028" s="0" t="s">
        <v>15904</v>
      </c>
      <c r="J4028" s="0" t="s">
        <v>9954</v>
      </c>
      <c r="K4028" s="0" t="s">
        <v>144</v>
      </c>
      <c r="L4028" s="0" t="s">
        <v>141</v>
      </c>
      <c r="M4028" s="0" t="s">
        <v>15905</v>
      </c>
      <c r="N4028" s="0" t="str">
        <f aca="false">RIGHT(M4028,LEN(M4028)-FIND(" ",M4028))</f>
        <v>WILLOW BROOK DR NE</v>
      </c>
      <c r="P4028" s="0" t="s">
        <v>147</v>
      </c>
      <c r="Q4028" s="0" t="s">
        <v>148</v>
      </c>
      <c r="R4028" s="0" t="n">
        <v>44483</v>
      </c>
      <c r="AD4028" s="0" t="s">
        <v>149</v>
      </c>
      <c r="AE4028" s="0" t="s">
        <v>150</v>
      </c>
      <c r="AH4028" s="0" t="n">
        <v>14</v>
      </c>
      <c r="AI4028" s="0" t="n">
        <v>11</v>
      </c>
      <c r="AJ4028" s="0" t="s">
        <v>4175</v>
      </c>
      <c r="AM4028" s="0" t="s">
        <v>4176</v>
      </c>
      <c r="AN4028" s="0" t="s">
        <v>147</v>
      </c>
      <c r="AO4028" s="0" t="s">
        <v>14986</v>
      </c>
      <c r="AP4028" s="0" t="s">
        <v>14987</v>
      </c>
      <c r="AQ4028" s="0" t="n">
        <v>9</v>
      </c>
      <c r="AR4028" s="0" t="n">
        <v>64</v>
      </c>
      <c r="AS4028" s="0" t="n">
        <v>32</v>
      </c>
      <c r="AU4028" s="0" t="n">
        <f aca="false">COUNTA($BA$4028:$EH$4028)</f>
        <v>38</v>
      </c>
      <c r="AV4028" s="0" t="n">
        <f aca="false">COUNTIF($BA$4028:$EH$4028,"D")</f>
        <v>0</v>
      </c>
      <c r="AW4028" s="0" t="n">
        <f aca="false">COUNTIF($BA$4028:$EH$4028,"R")</f>
        <v>9</v>
      </c>
      <c r="AX4028" s="0" t="n">
        <f aca="false">IF(BN4028="D",1,0)+IF(BO4028="D",1,0)+IF(BT4028="D",1,0)+IF(BU4028="D",1,0)+IF(BW4028="D",1,0)+IF(CC4028="D",1,0)+IF(CD4028="D",1,0)+IF(CE4028="D",1,0)+IF(CF4028="D",1,0)+IF(CL4028="D",1,0)+IF(CM4028="D",1,0)+IF(CQ4028="D",1,0)+IF(CR4028="D",1,0)+IF(CS4028="D",1,0)+IF(CW4028="D",1,0)+IF(CX4028="D",1,0)+IF(DD4028="D",1,0)+IF(DE4028="D",1,0)+IF(DJ4028="D",1,0)+IF(DK4028="D",1,0)+IF(DO4028="D",1,0)+IF(DP4028="D",1,0)+IF(DQ4028="D",1,0)+IF(DW4028="D",1,0)+IF(DZ4028="D",1,0)+IF(EH4028="D",1,0)</f>
        <v>0</v>
      </c>
      <c r="AY4028" s="0" t="n">
        <f aca="false">IF(DJ4028&lt;&gt;"",1,0)+IF(DK4028&lt;&gt;"",1,0)+IF(DM4028&lt;&gt;"",1,0)+IF(DO4028&lt;&gt;"",1,0)+IF(DP4028&lt;&gt;"",1,0)+IF(DQ4028&lt;&gt;"",1,0)+IF(DS4028&lt;&gt;"",1,0)+IF(DT4028&lt;&gt;"",1,0)+IF(DV4028&lt;&gt;"",1,0)+IF(DW4028&lt;&gt;"",1,0)+IF(DX4028&lt;&gt;"",1,0)+IF(DY4028&lt;&gt;"",1,0)+IF(DZ4028&lt;&gt;"",1,0)+IF(EB4028&lt;&gt;"",1,0)+IF(EC4028&lt;&gt;"",1,0)+IF(ED4028&lt;&gt;"",1,0)+IF(EG4028&lt;&gt;"",1,0)+IF(EH4028&lt;&gt;"",1,0)</f>
        <v>5</v>
      </c>
      <c r="AZ4028" s="0" t="n">
        <f aca="false">IF(EH4028&lt;&gt;"",1,0)</f>
        <v>0</v>
      </c>
      <c r="BB4028" s="0" t="s">
        <v>154</v>
      </c>
      <c r="BC4028" s="0" t="s">
        <v>155</v>
      </c>
      <c r="BD4028" s="0" t="s">
        <v>155</v>
      </c>
      <c r="BF4028" s="0" t="s">
        <v>155</v>
      </c>
      <c r="BH4028" s="0" t="s">
        <v>155</v>
      </c>
      <c r="BJ4028" s="0" t="s">
        <v>155</v>
      </c>
      <c r="BL4028" s="0" t="s">
        <v>155</v>
      </c>
      <c r="BP4028" s="0" t="s">
        <v>155</v>
      </c>
      <c r="BR4028" s="0" t="s">
        <v>155</v>
      </c>
      <c r="BS4028" s="0" t="s">
        <v>155</v>
      </c>
      <c r="BV4028" s="0" t="s">
        <v>155</v>
      </c>
      <c r="BY4028" s="0" t="s">
        <v>141</v>
      </c>
      <c r="CA4028" s="0" t="s">
        <v>155</v>
      </c>
      <c r="CG4028" s="0" t="s">
        <v>155</v>
      </c>
      <c r="CH4028" s="0" t="s">
        <v>141</v>
      </c>
      <c r="CK4028" s="0" t="s">
        <v>155</v>
      </c>
      <c r="CN4028" s="0" t="s">
        <v>155</v>
      </c>
      <c r="CO4028" s="0" t="s">
        <v>141</v>
      </c>
      <c r="CP4028" s="0" t="s">
        <v>155</v>
      </c>
      <c r="CT4028" s="0" t="s">
        <v>155</v>
      </c>
      <c r="CU4028" s="0" t="s">
        <v>141</v>
      </c>
      <c r="CV4028" s="0" t="s">
        <v>155</v>
      </c>
      <c r="CY4028" s="0" t="s">
        <v>155</v>
      </c>
      <c r="CZ4028" s="0" t="s">
        <v>141</v>
      </c>
      <c r="DC4028" s="0" t="s">
        <v>155</v>
      </c>
      <c r="DF4028" s="0" t="s">
        <v>155</v>
      </c>
      <c r="DG4028" s="0" t="s">
        <v>141</v>
      </c>
      <c r="DI4028" s="0" t="s">
        <v>155</v>
      </c>
      <c r="DL4028" s="0" t="s">
        <v>155</v>
      </c>
      <c r="DM4028" s="0" t="s">
        <v>141</v>
      </c>
      <c r="DN4028" s="0" t="s">
        <v>155</v>
      </c>
      <c r="DS4028" s="0" t="s">
        <v>141</v>
      </c>
      <c r="DU4028" s="0" t="s">
        <v>155</v>
      </c>
      <c r="DW4028" s="0" t="s">
        <v>155</v>
      </c>
      <c r="DX4028" s="0" t="s">
        <v>155</v>
      </c>
      <c r="EA4028" s="0" t="s">
        <v>155</v>
      </c>
      <c r="ED4028" s="0" t="s">
        <v>141</v>
      </c>
      <c r="EF4028" s="0" t="s">
        <v>155</v>
      </c>
    </row>
    <row r="4029" customFormat="false" ht="15" hidden="false" customHeight="false" outlineLevel="0" collapsed="false">
      <c r="A4029" s="0" t="s">
        <v>15906</v>
      </c>
      <c r="B4029" s="0" t="n">
        <v>78</v>
      </c>
      <c r="C4029" s="0" t="n">
        <v>19390</v>
      </c>
      <c r="D4029" s="0" t="s">
        <v>15903</v>
      </c>
      <c r="E4029" s="0" t="s">
        <v>6554</v>
      </c>
      <c r="F4029" s="0" t="str">
        <f aca="false">CONCATENATE(D4029," ",LEFT(H4029,4),"T=",AU4029,"D=",AV4029,"R=",AW4029,"M=",AX4029,"L=",AY4029,"B=",AZ4029)</f>
        <v>SEIKEL T=41D=0R=9M=0L=5B=0</v>
      </c>
      <c r="G4029" s="0" t="s">
        <v>145</v>
      </c>
      <c r="I4029" s="0" t="s">
        <v>15907</v>
      </c>
      <c r="J4029" s="0" t="s">
        <v>4973</v>
      </c>
      <c r="K4029" s="0" t="s">
        <v>144</v>
      </c>
      <c r="L4029" s="0" t="s">
        <v>141</v>
      </c>
      <c r="M4029" s="0" t="s">
        <v>15905</v>
      </c>
      <c r="N4029" s="0" t="str">
        <f aca="false">RIGHT(M4029,LEN(M4029)-FIND(" ",M4029))</f>
        <v>WILLOW BROOK DR NE</v>
      </c>
      <c r="P4029" s="0" t="s">
        <v>147</v>
      </c>
      <c r="Q4029" s="0" t="s">
        <v>148</v>
      </c>
      <c r="R4029" s="0" t="n">
        <v>44483</v>
      </c>
      <c r="AD4029" s="0" t="s">
        <v>149</v>
      </c>
      <c r="AE4029" s="0" t="s">
        <v>150</v>
      </c>
      <c r="AH4029" s="0" t="n">
        <v>14</v>
      </c>
      <c r="AI4029" s="0" t="n">
        <v>11</v>
      </c>
      <c r="AJ4029" s="0" t="s">
        <v>4175</v>
      </c>
      <c r="AM4029" s="0" t="s">
        <v>4176</v>
      </c>
      <c r="AN4029" s="0" t="s">
        <v>147</v>
      </c>
      <c r="AO4029" s="0" t="s">
        <v>14986</v>
      </c>
      <c r="AP4029" s="0" t="s">
        <v>14987</v>
      </c>
      <c r="AQ4029" s="0" t="n">
        <v>9</v>
      </c>
      <c r="AR4029" s="0" t="n">
        <v>64</v>
      </c>
      <c r="AS4029" s="0" t="n">
        <v>32</v>
      </c>
      <c r="AU4029" s="0" t="n">
        <f aca="false">COUNTA($BA$4029:$EH$4029)</f>
        <v>41</v>
      </c>
      <c r="AV4029" s="0" t="n">
        <f aca="false">COUNTIF($BA$4029:$EH$4029,"D")</f>
        <v>0</v>
      </c>
      <c r="AW4029" s="0" t="n">
        <f aca="false">COUNTIF($BA$4029:$EH$4029,"R")</f>
        <v>9</v>
      </c>
      <c r="AX4029" s="0" t="n">
        <f aca="false">IF(BN4029="D",1,0)+IF(BO4029="D",1,0)+IF(BT4029="D",1,0)+IF(BU4029="D",1,0)+IF(BW4029="D",1,0)+IF(CC4029="D",1,0)+IF(CD4029="D",1,0)+IF(CE4029="D",1,0)+IF(CF4029="D",1,0)+IF(CL4029="D",1,0)+IF(CM4029="D",1,0)+IF(CQ4029="D",1,0)+IF(CR4029="D",1,0)+IF(CS4029="D",1,0)+IF(CW4029="D",1,0)+IF(CX4029="D",1,0)+IF(DD4029="D",1,0)+IF(DE4029="D",1,0)+IF(DJ4029="D",1,0)+IF(DK4029="D",1,0)+IF(DO4029="D",1,0)+IF(DP4029="D",1,0)+IF(DQ4029="D",1,0)+IF(DW4029="D",1,0)+IF(DZ4029="D",1,0)+IF(EH4029="D",1,0)</f>
        <v>0</v>
      </c>
      <c r="AY4029" s="0" t="n">
        <f aca="false">IF(DJ4029&lt;&gt;"",1,0)+IF(DK4029&lt;&gt;"",1,0)+IF(DM4029&lt;&gt;"",1,0)+IF(DO4029&lt;&gt;"",1,0)+IF(DP4029&lt;&gt;"",1,0)+IF(DQ4029&lt;&gt;"",1,0)+IF(DS4029&lt;&gt;"",1,0)+IF(DT4029&lt;&gt;"",1,0)+IF(DV4029&lt;&gt;"",1,0)+IF(DW4029&lt;&gt;"",1,0)+IF(DX4029&lt;&gt;"",1,0)+IF(DY4029&lt;&gt;"",1,0)+IF(DZ4029&lt;&gt;"",1,0)+IF(EB4029&lt;&gt;"",1,0)+IF(EC4029&lt;&gt;"",1,0)+IF(ED4029&lt;&gt;"",1,0)+IF(EG4029&lt;&gt;"",1,0)+IF(EH4029&lt;&gt;"",1,0)</f>
        <v>5</v>
      </c>
      <c r="AZ4029" s="0" t="n">
        <f aca="false">IF(EH4029&lt;&gt;"",1,0)</f>
        <v>0</v>
      </c>
      <c r="BB4029" s="0" t="s">
        <v>154</v>
      </c>
      <c r="BC4029" s="0" t="s">
        <v>155</v>
      </c>
      <c r="BD4029" s="0" t="s">
        <v>155</v>
      </c>
      <c r="BE4029" s="0" t="s">
        <v>155</v>
      </c>
      <c r="BF4029" s="0" t="s">
        <v>155</v>
      </c>
      <c r="BG4029" s="0" t="s">
        <v>155</v>
      </c>
      <c r="BH4029" s="0" t="s">
        <v>155</v>
      </c>
      <c r="BI4029" s="0" t="s">
        <v>155</v>
      </c>
      <c r="BJ4029" s="0" t="s">
        <v>155</v>
      </c>
      <c r="BL4029" s="0" t="s">
        <v>155</v>
      </c>
      <c r="BP4029" s="0" t="s">
        <v>155</v>
      </c>
      <c r="BR4029" s="0" t="s">
        <v>155</v>
      </c>
      <c r="BS4029" s="0" t="s">
        <v>155</v>
      </c>
      <c r="BV4029" s="0" t="s">
        <v>155</v>
      </c>
      <c r="BY4029" s="0" t="s">
        <v>141</v>
      </c>
      <c r="CA4029" s="0" t="s">
        <v>155</v>
      </c>
      <c r="CG4029" s="0" t="s">
        <v>155</v>
      </c>
      <c r="CH4029" s="0" t="s">
        <v>141</v>
      </c>
      <c r="CK4029" s="0" t="s">
        <v>155</v>
      </c>
      <c r="CN4029" s="0" t="s">
        <v>155</v>
      </c>
      <c r="CO4029" s="0" t="s">
        <v>141</v>
      </c>
      <c r="CP4029" s="0" t="s">
        <v>155</v>
      </c>
      <c r="CT4029" s="0" t="s">
        <v>155</v>
      </c>
      <c r="CU4029" s="0" t="s">
        <v>141</v>
      </c>
      <c r="CV4029" s="0" t="s">
        <v>155</v>
      </c>
      <c r="CY4029" s="0" t="s">
        <v>155</v>
      </c>
      <c r="CZ4029" s="0" t="s">
        <v>141</v>
      </c>
      <c r="DC4029" s="0" t="s">
        <v>155</v>
      </c>
      <c r="DF4029" s="0" t="s">
        <v>155</v>
      </c>
      <c r="DG4029" s="0" t="s">
        <v>141</v>
      </c>
      <c r="DI4029" s="0" t="s">
        <v>155</v>
      </c>
      <c r="DL4029" s="0" t="s">
        <v>155</v>
      </c>
      <c r="DM4029" s="0" t="s">
        <v>141</v>
      </c>
      <c r="DN4029" s="0" t="s">
        <v>155</v>
      </c>
      <c r="DS4029" s="0" t="s">
        <v>141</v>
      </c>
      <c r="DU4029" s="0" t="s">
        <v>155</v>
      </c>
      <c r="DW4029" s="0" t="s">
        <v>155</v>
      </c>
      <c r="DX4029" s="0" t="s">
        <v>155</v>
      </c>
      <c r="EA4029" s="0" t="s">
        <v>155</v>
      </c>
      <c r="ED4029" s="0" t="s">
        <v>141</v>
      </c>
      <c r="EF4029" s="0" t="s">
        <v>155</v>
      </c>
    </row>
    <row r="4030" customFormat="false" ht="15" hidden="false" customHeight="false" outlineLevel="0" collapsed="false">
      <c r="A4030" s="0" t="s">
        <v>15908</v>
      </c>
      <c r="B4030" s="0" t="n">
        <v>78</v>
      </c>
      <c r="C4030" s="0" t="n">
        <v>478107</v>
      </c>
      <c r="D4030" s="0" t="s">
        <v>15328</v>
      </c>
      <c r="E4030" s="0" t="s">
        <v>15909</v>
      </c>
      <c r="F4030" s="0" t="str">
        <f aca="false">CONCATENATE(D4030," ",LEFT(H4030,4),"T=",AU4030,"D=",AV4030,"R=",AW4030,"M=",AX4030,"L=",AY4030,"B=",AZ4030)</f>
        <v>MCNALLY T=2D=0R=0M=0L=0B=0</v>
      </c>
      <c r="G4030" s="0" t="s">
        <v>267</v>
      </c>
      <c r="I4030" s="0" t="s">
        <v>15910</v>
      </c>
      <c r="J4030" s="0" t="s">
        <v>3205</v>
      </c>
      <c r="K4030" s="0" t="s">
        <v>144</v>
      </c>
      <c r="M4030" s="0" t="s">
        <v>15332</v>
      </c>
      <c r="N4030" s="0" t="str">
        <f aca="false">RIGHT(M4030,LEN(M4030)-FIND(" ",M4030))</f>
        <v>DEN JEAN DR NE</v>
      </c>
      <c r="P4030" s="0" t="s">
        <v>147</v>
      </c>
      <c r="Q4030" s="0" t="s">
        <v>148</v>
      </c>
      <c r="R4030" s="0" t="n">
        <v>44483</v>
      </c>
      <c r="AD4030" s="0" t="s">
        <v>149</v>
      </c>
      <c r="AE4030" s="0" t="s">
        <v>150</v>
      </c>
      <c r="AH4030" s="0" t="n">
        <v>14</v>
      </c>
      <c r="AI4030" s="0" t="n">
        <v>11</v>
      </c>
      <c r="AJ4030" s="0" t="s">
        <v>4175</v>
      </c>
      <c r="AM4030" s="0" t="s">
        <v>4176</v>
      </c>
      <c r="AN4030" s="0" t="s">
        <v>147</v>
      </c>
      <c r="AO4030" s="0" t="s">
        <v>14986</v>
      </c>
      <c r="AP4030" s="0" t="s">
        <v>14987</v>
      </c>
      <c r="AQ4030" s="0" t="n">
        <v>9</v>
      </c>
      <c r="AR4030" s="0" t="n">
        <v>64</v>
      </c>
      <c r="AS4030" s="0" t="n">
        <v>32</v>
      </c>
      <c r="AU4030" s="0" t="n">
        <f aca="false">COUNTA($BA$4030:$EH$4030)</f>
        <v>2</v>
      </c>
      <c r="AV4030" s="0" t="n">
        <f aca="false">COUNTIF($BA$4030:$EH$4030,"D")</f>
        <v>0</v>
      </c>
      <c r="AW4030" s="0" t="n">
        <f aca="false">COUNTIF($BA$4030:$EH$4030,"R")</f>
        <v>0</v>
      </c>
      <c r="AX4030" s="0" t="n">
        <f aca="false">IF(BN4030="D",1,0)+IF(BO4030="D",1,0)+IF(BT4030="D",1,0)+IF(BU4030="D",1,0)+IF(BW4030="D",1,0)+IF(CC4030="D",1,0)+IF(CD4030="D",1,0)+IF(CE4030="D",1,0)+IF(CF4030="D",1,0)+IF(CL4030="D",1,0)+IF(CM4030="D",1,0)+IF(CQ4030="D",1,0)+IF(CR4030="D",1,0)+IF(CS4030="D",1,0)+IF(CW4030="D",1,0)+IF(CX4030="D",1,0)+IF(DD4030="D",1,0)+IF(DE4030="D",1,0)+IF(DJ4030="D",1,0)+IF(DK4030="D",1,0)+IF(DO4030="D",1,0)+IF(DP4030="D",1,0)+IF(DQ4030="D",1,0)+IF(DW4030="D",1,0)+IF(DZ4030="D",1,0)+IF(EH4030="D",1,0)</f>
        <v>0</v>
      </c>
      <c r="AY4030" s="0" t="n">
        <f aca="false">IF(DJ4030&lt;&gt;"",1,0)+IF(DK4030&lt;&gt;"",1,0)+IF(DM4030&lt;&gt;"",1,0)+IF(DO4030&lt;&gt;"",1,0)+IF(DP4030&lt;&gt;"",1,0)+IF(DQ4030&lt;&gt;"",1,0)+IF(DS4030&lt;&gt;"",1,0)+IF(DT4030&lt;&gt;"",1,0)+IF(DV4030&lt;&gt;"",1,0)+IF(DW4030&lt;&gt;"",1,0)+IF(DX4030&lt;&gt;"",1,0)+IF(DY4030&lt;&gt;"",1,0)+IF(DZ4030&lt;&gt;"",1,0)+IF(EB4030&lt;&gt;"",1,0)+IF(EC4030&lt;&gt;"",1,0)+IF(ED4030&lt;&gt;"",1,0)+IF(EG4030&lt;&gt;"",1,0)+IF(EH4030&lt;&gt;"",1,0)</f>
        <v>0</v>
      </c>
      <c r="AZ4030" s="0" t="n">
        <f aca="false">IF(EH4030&lt;&gt;"",1,0)</f>
        <v>0</v>
      </c>
      <c r="BB4030" s="0" t="s">
        <v>154</v>
      </c>
      <c r="EF4030" s="0" t="s">
        <v>155</v>
      </c>
    </row>
    <row r="4031" customFormat="false" ht="15" hidden="false" customHeight="false" outlineLevel="0" collapsed="false">
      <c r="A4031" s="0" t="s">
        <v>15911</v>
      </c>
      <c r="B4031" s="0" t="n">
        <v>78</v>
      </c>
      <c r="C4031" s="0" t="n">
        <v>459973</v>
      </c>
      <c r="D4031" s="0" t="s">
        <v>3948</v>
      </c>
      <c r="E4031" s="0" t="s">
        <v>15912</v>
      </c>
      <c r="F4031" s="0" t="str">
        <f aca="false">CONCATENATE(D4031," ",LEFT(H4031,4),"T=",AU4031,"D=",AV4031,"R=",AW4031,"M=",AX4031,"L=",AY4031,"B=",AZ4031)</f>
        <v>MARTIN T=1D=0R=0M=0L=0B=0</v>
      </c>
      <c r="G4031" s="0" t="s">
        <v>1092</v>
      </c>
      <c r="I4031" s="0" t="s">
        <v>15913</v>
      </c>
      <c r="J4031" s="0" t="s">
        <v>7201</v>
      </c>
      <c r="K4031" s="0" t="s">
        <v>144</v>
      </c>
      <c r="M4031" s="0" t="s">
        <v>15088</v>
      </c>
      <c r="N4031" s="0" t="str">
        <f aca="false">RIGHT(M4031,LEN(M4031)-FIND(" ",M4031))</f>
        <v>MEADOW LN NE</v>
      </c>
      <c r="O4031" s="0" t="s">
        <v>13151</v>
      </c>
      <c r="P4031" s="0" t="s">
        <v>147</v>
      </c>
      <c r="Q4031" s="0" t="s">
        <v>148</v>
      </c>
      <c r="R4031" s="0" t="n">
        <v>44483</v>
      </c>
      <c r="AD4031" s="0" t="s">
        <v>149</v>
      </c>
      <c r="AE4031" s="0" t="s">
        <v>150</v>
      </c>
      <c r="AH4031" s="0" t="n">
        <v>14</v>
      </c>
      <c r="AI4031" s="0" t="n">
        <v>11</v>
      </c>
      <c r="AJ4031" s="0" t="s">
        <v>4175</v>
      </c>
      <c r="AM4031" s="0" t="s">
        <v>4176</v>
      </c>
      <c r="AN4031" s="0" t="s">
        <v>147</v>
      </c>
      <c r="AO4031" s="0" t="s">
        <v>14986</v>
      </c>
      <c r="AP4031" s="0" t="s">
        <v>14987</v>
      </c>
      <c r="AQ4031" s="0" t="n">
        <v>9</v>
      </c>
      <c r="AR4031" s="0" t="n">
        <v>64</v>
      </c>
      <c r="AS4031" s="0" t="n">
        <v>32</v>
      </c>
      <c r="AU4031" s="0" t="n">
        <f aca="false">COUNTA($BA$4031:$EH$4031)</f>
        <v>1</v>
      </c>
      <c r="AV4031" s="0" t="n">
        <f aca="false">COUNTIF($BA$4031:$EH$4031,"D")</f>
        <v>0</v>
      </c>
      <c r="AW4031" s="0" t="n">
        <f aca="false">COUNTIF($BA$4031:$EH$4031,"R")</f>
        <v>0</v>
      </c>
      <c r="AX4031" s="0" t="n">
        <f aca="false">IF(BN4031="D",1,0)+IF(BO4031="D",1,0)+IF(BT4031="D",1,0)+IF(BU4031="D",1,0)+IF(BW4031="D",1,0)+IF(CC4031="D",1,0)+IF(CD4031="D",1,0)+IF(CE4031="D",1,0)+IF(CF4031="D",1,0)+IF(CL4031="D",1,0)+IF(CM4031="D",1,0)+IF(CQ4031="D",1,0)+IF(CR4031="D",1,0)+IF(CS4031="D",1,0)+IF(CW4031="D",1,0)+IF(CX4031="D",1,0)+IF(DD4031="D",1,0)+IF(DE4031="D",1,0)+IF(DJ4031="D",1,0)+IF(DK4031="D",1,0)+IF(DO4031="D",1,0)+IF(DP4031="D",1,0)+IF(DQ4031="D",1,0)+IF(DW4031="D",1,0)+IF(DZ4031="D",1,0)+IF(EH4031="D",1,0)</f>
        <v>0</v>
      </c>
      <c r="AY4031" s="0" t="n">
        <f aca="false">IF(DJ4031&lt;&gt;"",1,0)+IF(DK4031&lt;&gt;"",1,0)+IF(DM4031&lt;&gt;"",1,0)+IF(DO4031&lt;&gt;"",1,0)+IF(DP4031&lt;&gt;"",1,0)+IF(DQ4031&lt;&gt;"",1,0)+IF(DS4031&lt;&gt;"",1,0)+IF(DT4031&lt;&gt;"",1,0)+IF(DV4031&lt;&gt;"",1,0)+IF(DW4031&lt;&gt;"",1,0)+IF(DX4031&lt;&gt;"",1,0)+IF(DY4031&lt;&gt;"",1,0)+IF(DZ4031&lt;&gt;"",1,0)+IF(EB4031&lt;&gt;"",1,0)+IF(EC4031&lt;&gt;"",1,0)+IF(ED4031&lt;&gt;"",1,0)+IF(EG4031&lt;&gt;"",1,0)+IF(EH4031&lt;&gt;"",1,0)</f>
        <v>0</v>
      </c>
      <c r="AZ4031" s="0" t="n">
        <f aca="false">IF(EH4031&lt;&gt;"",1,0)</f>
        <v>0</v>
      </c>
      <c r="BB4031" s="0" t="s">
        <v>154</v>
      </c>
    </row>
    <row r="4032" customFormat="false" ht="15" hidden="false" customHeight="false" outlineLevel="0" collapsed="false">
      <c r="A4032" s="0" t="s">
        <v>15914</v>
      </c>
      <c r="B4032" s="0" t="n">
        <v>78</v>
      </c>
      <c r="C4032" s="0" t="n">
        <v>477740</v>
      </c>
      <c r="D4032" s="0" t="s">
        <v>1507</v>
      </c>
      <c r="E4032" s="0" t="s">
        <v>899</v>
      </c>
      <c r="F4032" s="0" t="str">
        <f aca="false">CONCATENATE(D4032," ",LEFT(H4032,4),"T=",AU4032,"D=",AV4032,"R=",AW4032,"M=",AX4032,"L=",AY4032,"B=",AZ4032)</f>
        <v>BROWN T=3D=0R=0M=0L=0B=0</v>
      </c>
      <c r="G4032" s="0" t="s">
        <v>335</v>
      </c>
      <c r="I4032" s="0" t="s">
        <v>15915</v>
      </c>
      <c r="J4032" s="0" t="s">
        <v>9886</v>
      </c>
      <c r="K4032" s="0" t="s">
        <v>144</v>
      </c>
      <c r="M4032" s="0" t="s">
        <v>15030</v>
      </c>
      <c r="N4032" s="0" t="str">
        <f aca="false">RIGHT(M4032,LEN(M4032)-FIND(" ",M4032))</f>
        <v>REEVES RD NE</v>
      </c>
      <c r="O4032" s="0" t="s">
        <v>5060</v>
      </c>
      <c r="P4032" s="0" t="s">
        <v>147</v>
      </c>
      <c r="Q4032" s="0" t="s">
        <v>148</v>
      </c>
      <c r="R4032" s="0" t="n">
        <v>44483</v>
      </c>
      <c r="AD4032" s="0" t="s">
        <v>149</v>
      </c>
      <c r="AE4032" s="0" t="s">
        <v>150</v>
      </c>
      <c r="AH4032" s="0" t="n">
        <v>14</v>
      </c>
      <c r="AI4032" s="0" t="n">
        <v>11</v>
      </c>
      <c r="AJ4032" s="0" t="s">
        <v>4175</v>
      </c>
      <c r="AM4032" s="0" t="s">
        <v>4176</v>
      </c>
      <c r="AN4032" s="0" t="s">
        <v>147</v>
      </c>
      <c r="AO4032" s="0" t="s">
        <v>14986</v>
      </c>
      <c r="AP4032" s="0" t="s">
        <v>14987</v>
      </c>
      <c r="AQ4032" s="0" t="n">
        <v>9</v>
      </c>
      <c r="AR4032" s="0" t="n">
        <v>64</v>
      </c>
      <c r="AS4032" s="0" t="n">
        <v>32</v>
      </c>
      <c r="AU4032" s="0" t="n">
        <f aca="false">COUNTA($BA$4032:$EH$4032)</f>
        <v>3</v>
      </c>
      <c r="AV4032" s="0" t="n">
        <f aca="false">COUNTIF($BA$4032:$EH$4032,"D")</f>
        <v>0</v>
      </c>
      <c r="AW4032" s="0" t="n">
        <f aca="false">COUNTIF($BA$4032:$EH$4032,"R")</f>
        <v>0</v>
      </c>
      <c r="AX4032" s="0" t="n">
        <f aca="false">IF(BN4032="D",1,0)+IF(BO4032="D",1,0)+IF(BT4032="D",1,0)+IF(BU4032="D",1,0)+IF(BW4032="D",1,0)+IF(CC4032="D",1,0)+IF(CD4032="D",1,0)+IF(CE4032="D",1,0)+IF(CF4032="D",1,0)+IF(CL4032="D",1,0)+IF(CM4032="D",1,0)+IF(CQ4032="D",1,0)+IF(CR4032="D",1,0)+IF(CS4032="D",1,0)+IF(CW4032="D",1,0)+IF(CX4032="D",1,0)+IF(DD4032="D",1,0)+IF(DE4032="D",1,0)+IF(DJ4032="D",1,0)+IF(DK4032="D",1,0)+IF(DO4032="D",1,0)+IF(DP4032="D",1,0)+IF(DQ4032="D",1,0)+IF(DW4032="D",1,0)+IF(DZ4032="D",1,0)+IF(EH4032="D",1,0)</f>
        <v>0</v>
      </c>
      <c r="AY4032" s="0" t="n">
        <f aca="false">IF(DJ4032&lt;&gt;"",1,0)+IF(DK4032&lt;&gt;"",1,0)+IF(DM4032&lt;&gt;"",1,0)+IF(DO4032&lt;&gt;"",1,0)+IF(DP4032&lt;&gt;"",1,0)+IF(DQ4032&lt;&gt;"",1,0)+IF(DS4032&lt;&gt;"",1,0)+IF(DT4032&lt;&gt;"",1,0)+IF(DV4032&lt;&gt;"",1,0)+IF(DW4032&lt;&gt;"",1,0)+IF(DX4032&lt;&gt;"",1,0)+IF(DY4032&lt;&gt;"",1,0)+IF(DZ4032&lt;&gt;"",1,0)+IF(EB4032&lt;&gt;"",1,0)+IF(EC4032&lt;&gt;"",1,0)+IF(ED4032&lt;&gt;"",1,0)+IF(EG4032&lt;&gt;"",1,0)+IF(EH4032&lt;&gt;"",1,0)</f>
        <v>0</v>
      </c>
      <c r="AZ4032" s="0" t="n">
        <f aca="false">IF(EH4032&lt;&gt;"",1,0)</f>
        <v>0</v>
      </c>
      <c r="BB4032" s="0" t="s">
        <v>154</v>
      </c>
      <c r="DN4032" s="0" t="s">
        <v>155</v>
      </c>
      <c r="DU4032" s="0" t="s">
        <v>155</v>
      </c>
    </row>
    <row r="4033" customFormat="false" ht="15" hidden="false" customHeight="false" outlineLevel="0" collapsed="false">
      <c r="A4033" s="0" t="s">
        <v>15916</v>
      </c>
      <c r="B4033" s="0" t="n">
        <v>78</v>
      </c>
      <c r="C4033" s="0" t="n">
        <v>380859</v>
      </c>
      <c r="D4033" s="0" t="s">
        <v>6267</v>
      </c>
      <c r="E4033" s="0" t="s">
        <v>382</v>
      </c>
      <c r="F4033" s="0" t="str">
        <f aca="false">CONCATENATE(D4033," ",LEFT(H4033,4),"T=",AU4033,"D=",AV4033,"R=",AW4033,"M=",AX4033,"L=",AY4033,"B=",AZ4033)</f>
        <v>LEWIS T=7D=0R=0M=0L=0B=0</v>
      </c>
      <c r="G4033" s="0" t="s">
        <v>906</v>
      </c>
      <c r="I4033" s="0" t="s">
        <v>3258</v>
      </c>
      <c r="J4033" s="0" t="s">
        <v>15917</v>
      </c>
      <c r="K4033" s="0" t="s">
        <v>144</v>
      </c>
      <c r="M4033" s="0" t="s">
        <v>15869</v>
      </c>
      <c r="N4033" s="0" t="str">
        <f aca="false">RIGHT(M4033,LEN(M4033)-FIND(" ",M4033))</f>
        <v>CITADEL DR NE</v>
      </c>
      <c r="P4033" s="0" t="s">
        <v>147</v>
      </c>
      <c r="Q4033" s="0" t="s">
        <v>148</v>
      </c>
      <c r="R4033" s="0" t="n">
        <v>44483</v>
      </c>
      <c r="AD4033" s="0" t="s">
        <v>149</v>
      </c>
      <c r="AE4033" s="0" t="s">
        <v>150</v>
      </c>
      <c r="AH4033" s="0" t="n">
        <v>14</v>
      </c>
      <c r="AI4033" s="0" t="n">
        <v>11</v>
      </c>
      <c r="AJ4033" s="0" t="s">
        <v>4175</v>
      </c>
      <c r="AM4033" s="0" t="s">
        <v>4176</v>
      </c>
      <c r="AN4033" s="0" t="s">
        <v>147</v>
      </c>
      <c r="AO4033" s="0" t="s">
        <v>14986</v>
      </c>
      <c r="AP4033" s="0" t="s">
        <v>14987</v>
      </c>
      <c r="AQ4033" s="0" t="n">
        <v>9</v>
      </c>
      <c r="AR4033" s="0" t="n">
        <v>64</v>
      </c>
      <c r="AS4033" s="0" t="n">
        <v>32</v>
      </c>
      <c r="AU4033" s="0" t="n">
        <f aca="false">COUNTA($BA$4033:$EH$4033)</f>
        <v>7</v>
      </c>
      <c r="AV4033" s="0" t="n">
        <f aca="false">COUNTIF($BA$4033:$EH$4033,"D")</f>
        <v>0</v>
      </c>
      <c r="AW4033" s="0" t="n">
        <f aca="false">COUNTIF($BA$4033:$EH$4033,"R")</f>
        <v>0</v>
      </c>
      <c r="AX4033" s="0" t="n">
        <f aca="false">IF(BN4033="D",1,0)+IF(BO4033="D",1,0)+IF(BT4033="D",1,0)+IF(BU4033="D",1,0)+IF(BW4033="D",1,0)+IF(CC4033="D",1,0)+IF(CD4033="D",1,0)+IF(CE4033="D",1,0)+IF(CF4033="D",1,0)+IF(CL4033="D",1,0)+IF(CM4033="D",1,0)+IF(CQ4033="D",1,0)+IF(CR4033="D",1,0)+IF(CS4033="D",1,0)+IF(CW4033="D",1,0)+IF(CX4033="D",1,0)+IF(DD4033="D",1,0)+IF(DE4033="D",1,0)+IF(DJ4033="D",1,0)+IF(DK4033="D",1,0)+IF(DO4033="D",1,0)+IF(DP4033="D",1,0)+IF(DQ4033="D",1,0)+IF(DW4033="D",1,0)+IF(DZ4033="D",1,0)+IF(EH4033="D",1,0)</f>
        <v>0</v>
      </c>
      <c r="AY4033" s="0" t="n">
        <f aca="false">IF(DJ4033&lt;&gt;"",1,0)+IF(DK4033&lt;&gt;"",1,0)+IF(DM4033&lt;&gt;"",1,0)+IF(DO4033&lt;&gt;"",1,0)+IF(DP4033&lt;&gt;"",1,0)+IF(DQ4033&lt;&gt;"",1,0)+IF(DS4033&lt;&gt;"",1,0)+IF(DT4033&lt;&gt;"",1,0)+IF(DV4033&lt;&gt;"",1,0)+IF(DW4033&lt;&gt;"",1,0)+IF(DX4033&lt;&gt;"",1,0)+IF(DY4033&lt;&gt;"",1,0)+IF(DZ4033&lt;&gt;"",1,0)+IF(EB4033&lt;&gt;"",1,0)+IF(EC4033&lt;&gt;"",1,0)+IF(ED4033&lt;&gt;"",1,0)+IF(EG4033&lt;&gt;"",1,0)+IF(EH4033&lt;&gt;"",1,0)</f>
        <v>0</v>
      </c>
      <c r="AZ4033" s="0" t="n">
        <f aca="false">IF(EH4033&lt;&gt;"",1,0)</f>
        <v>0</v>
      </c>
      <c r="BB4033" s="0" t="s">
        <v>154</v>
      </c>
      <c r="CN4033" s="0" t="s">
        <v>155</v>
      </c>
      <c r="CP4033" s="0" t="s">
        <v>155</v>
      </c>
      <c r="CQ4033" s="0" t="s">
        <v>155</v>
      </c>
      <c r="DN4033" s="0" t="s">
        <v>155</v>
      </c>
      <c r="DU4033" s="0" t="s">
        <v>155</v>
      </c>
      <c r="EF4033" s="0" t="s">
        <v>155</v>
      </c>
    </row>
    <row r="4034" customFormat="false" ht="15" hidden="false" customHeight="false" outlineLevel="0" collapsed="false">
      <c r="A4034" s="0" t="s">
        <v>15918</v>
      </c>
      <c r="B4034" s="0" t="n">
        <v>78</v>
      </c>
      <c r="C4034" s="0" t="n">
        <v>221994</v>
      </c>
      <c r="D4034" s="0" t="s">
        <v>15919</v>
      </c>
      <c r="E4034" s="0" t="s">
        <v>15920</v>
      </c>
      <c r="F4034" s="0" t="str">
        <f aca="false">CONCATENATE(D4034," ",LEFT(H4034,4),"T=",AU4034,"D=",AV4034,"R=",AW4034,"M=",AX4034,"L=",AY4034,"B=",AZ4034)</f>
        <v>SHEEHE T=21D=1R=0M=0L=1B=0</v>
      </c>
      <c r="G4034" s="0" t="s">
        <v>215</v>
      </c>
      <c r="I4034" s="0" t="s">
        <v>15921</v>
      </c>
      <c r="J4034" s="0" t="s">
        <v>15922</v>
      </c>
      <c r="K4034" s="0" t="s">
        <v>144</v>
      </c>
      <c r="M4034" s="0" t="s">
        <v>15923</v>
      </c>
      <c r="N4034" s="0" t="str">
        <f aca="false">RIGHT(M4034,LEN(M4034)-FIND(" ",M4034))</f>
        <v>WILLOW BROOK DR NE</v>
      </c>
      <c r="P4034" s="0" t="s">
        <v>147</v>
      </c>
      <c r="Q4034" s="0" t="s">
        <v>148</v>
      </c>
      <c r="R4034" s="0" t="n">
        <v>44483</v>
      </c>
      <c r="AD4034" s="0" t="s">
        <v>149</v>
      </c>
      <c r="AE4034" s="0" t="s">
        <v>150</v>
      </c>
      <c r="AH4034" s="0" t="n">
        <v>14</v>
      </c>
      <c r="AI4034" s="0" t="n">
        <v>11</v>
      </c>
      <c r="AJ4034" s="0" t="s">
        <v>4175</v>
      </c>
      <c r="AM4034" s="0" t="s">
        <v>4176</v>
      </c>
      <c r="AN4034" s="0" t="s">
        <v>147</v>
      </c>
      <c r="AO4034" s="0" t="s">
        <v>14986</v>
      </c>
      <c r="AP4034" s="0" t="s">
        <v>14987</v>
      </c>
      <c r="AQ4034" s="0" t="n">
        <v>9</v>
      </c>
      <c r="AR4034" s="0" t="n">
        <v>64</v>
      </c>
      <c r="AS4034" s="0" t="n">
        <v>32</v>
      </c>
      <c r="AU4034" s="0" t="n">
        <f aca="false">COUNTA($BA$4034:$EH$4034)</f>
        <v>21</v>
      </c>
      <c r="AV4034" s="0" t="n">
        <f aca="false">COUNTIF($BA$4034:$EH$4034,"D")</f>
        <v>1</v>
      </c>
      <c r="AW4034" s="0" t="n">
        <f aca="false">COUNTIF($BA$4034:$EH$4034,"R")</f>
        <v>0</v>
      </c>
      <c r="AX4034" s="0" t="n">
        <f aca="false">IF(BN4034="D",1,0)+IF(BO4034="D",1,0)+IF(BT4034="D",1,0)+IF(BU4034="D",1,0)+IF(BW4034="D",1,0)+IF(CC4034="D",1,0)+IF(CD4034="D",1,0)+IF(CE4034="D",1,0)+IF(CF4034="D",1,0)+IF(CL4034="D",1,0)+IF(CM4034="D",1,0)+IF(CQ4034="D",1,0)+IF(CR4034="D",1,0)+IF(CS4034="D",1,0)+IF(CW4034="D",1,0)+IF(CX4034="D",1,0)+IF(DD4034="D",1,0)+IF(DE4034="D",1,0)+IF(DJ4034="D",1,0)+IF(DK4034="D",1,0)+IF(DO4034="D",1,0)+IF(DP4034="D",1,0)+IF(DQ4034="D",1,0)+IF(DW4034="D",1,0)+IF(DZ4034="D",1,0)+IF(EH4034="D",1,0)</f>
        <v>0</v>
      </c>
      <c r="AY4034" s="0" t="n">
        <f aca="false">IF(DJ4034&lt;&gt;"",1,0)+IF(DK4034&lt;&gt;"",1,0)+IF(DM4034&lt;&gt;"",1,0)+IF(DO4034&lt;&gt;"",1,0)+IF(DP4034&lt;&gt;"",1,0)+IF(DQ4034&lt;&gt;"",1,0)+IF(DS4034&lt;&gt;"",1,0)+IF(DT4034&lt;&gt;"",1,0)+IF(DV4034&lt;&gt;"",1,0)+IF(DW4034&lt;&gt;"",1,0)+IF(DX4034&lt;&gt;"",1,0)+IF(DY4034&lt;&gt;"",1,0)+IF(DZ4034&lt;&gt;"",1,0)+IF(EB4034&lt;&gt;"",1,0)+IF(EC4034&lt;&gt;"",1,0)+IF(ED4034&lt;&gt;"",1,0)+IF(EG4034&lt;&gt;"",1,0)+IF(EH4034&lt;&gt;"",1,0)</f>
        <v>1</v>
      </c>
      <c r="AZ4034" s="0" t="n">
        <f aca="false">IF(EH4034&lt;&gt;"",1,0)</f>
        <v>0</v>
      </c>
      <c r="BB4034" s="0" t="s">
        <v>154</v>
      </c>
      <c r="BD4034" s="0" t="s">
        <v>155</v>
      </c>
      <c r="BH4034" s="0" t="s">
        <v>155</v>
      </c>
      <c r="BL4034" s="0" t="s">
        <v>155</v>
      </c>
      <c r="BS4034" s="0" t="s">
        <v>155</v>
      </c>
      <c r="CA4034" s="0" t="s">
        <v>155</v>
      </c>
      <c r="CG4034" s="0" t="s">
        <v>155</v>
      </c>
      <c r="CK4034" s="0" t="s">
        <v>155</v>
      </c>
      <c r="CN4034" s="0" t="s">
        <v>155</v>
      </c>
      <c r="CP4034" s="0" t="s">
        <v>155</v>
      </c>
      <c r="CV4034" s="0" t="s">
        <v>155</v>
      </c>
      <c r="CY4034" s="0" t="s">
        <v>155</v>
      </c>
      <c r="CZ4034" s="0" t="s">
        <v>145</v>
      </c>
      <c r="DC4034" s="0" t="s">
        <v>155</v>
      </c>
      <c r="DF4034" s="0" t="s">
        <v>155</v>
      </c>
      <c r="DI4034" s="0" t="s">
        <v>155</v>
      </c>
      <c r="DN4034" s="0" t="s">
        <v>155</v>
      </c>
      <c r="DU4034" s="0" t="s">
        <v>155</v>
      </c>
      <c r="DX4034" s="0" t="s">
        <v>155</v>
      </c>
      <c r="EA4034" s="0" t="s">
        <v>155</v>
      </c>
      <c r="EF4034" s="0" t="s">
        <v>155</v>
      </c>
    </row>
    <row r="4035" customFormat="false" ht="15" hidden="false" customHeight="false" outlineLevel="0" collapsed="false">
      <c r="A4035" s="0" t="s">
        <v>15924</v>
      </c>
      <c r="B4035" s="0" t="n">
        <v>78</v>
      </c>
      <c r="C4035" s="0" t="n">
        <v>151172</v>
      </c>
      <c r="D4035" s="0" t="s">
        <v>15925</v>
      </c>
      <c r="E4035" s="0" t="s">
        <v>855</v>
      </c>
      <c r="F4035" s="0" t="str">
        <f aca="false">CONCATENATE(D4035," ",LEFT(H4035,4),"T=",AU4035,"D=",AV4035,"R=",AW4035,"M=",AX4035,"L=",AY4035,"B=",AZ4035)</f>
        <v>AMORGANOS T=43D=14R=0M=6L=7B=1</v>
      </c>
      <c r="I4035" s="0" t="s">
        <v>15926</v>
      </c>
      <c r="J4035" s="0" t="s">
        <v>13287</v>
      </c>
      <c r="K4035" s="0" t="s">
        <v>144</v>
      </c>
      <c r="L4035" s="0" t="s">
        <v>145</v>
      </c>
      <c r="M4035" s="0" t="s">
        <v>15651</v>
      </c>
      <c r="N4035" s="0" t="str">
        <f aca="false">RIGHT(M4035,LEN(M4035)-FIND(" ",M4035))</f>
        <v>MILLIKIN PL NE</v>
      </c>
      <c r="P4035" s="0" t="s">
        <v>147</v>
      </c>
      <c r="Q4035" s="0" t="s">
        <v>148</v>
      </c>
      <c r="R4035" s="0" t="n">
        <v>44483</v>
      </c>
      <c r="AD4035" s="0" t="s">
        <v>149</v>
      </c>
      <c r="AE4035" s="0" t="s">
        <v>150</v>
      </c>
      <c r="AH4035" s="0" t="n">
        <v>14</v>
      </c>
      <c r="AI4035" s="0" t="n">
        <v>11</v>
      </c>
      <c r="AJ4035" s="0" t="s">
        <v>4175</v>
      </c>
      <c r="AM4035" s="0" t="s">
        <v>4176</v>
      </c>
      <c r="AN4035" s="0" t="s">
        <v>147</v>
      </c>
      <c r="AO4035" s="0" t="s">
        <v>14986</v>
      </c>
      <c r="AP4035" s="0" t="s">
        <v>14987</v>
      </c>
      <c r="AQ4035" s="0" t="n">
        <v>9</v>
      </c>
      <c r="AR4035" s="0" t="n">
        <v>64</v>
      </c>
      <c r="AS4035" s="0" t="n">
        <v>32</v>
      </c>
      <c r="AU4035" s="0" t="n">
        <f aca="false">COUNTA($BA$4035:$EH$4035)</f>
        <v>43</v>
      </c>
      <c r="AV4035" s="0" t="n">
        <f aca="false">COUNTIF($BA$4035:$EH$4035,"D")</f>
        <v>14</v>
      </c>
      <c r="AW4035" s="0" t="n">
        <f aca="false">COUNTIF($BA$4035:$EH$4035,"R")</f>
        <v>0</v>
      </c>
      <c r="AX4035" s="0" t="n">
        <f aca="false">IF(BN4035="D",1,0)+IF(BO4035="D",1,0)+IF(BT4035="D",1,0)+IF(BU4035="D",1,0)+IF(BW4035="D",1,0)+IF(CC4035="D",1,0)+IF(CD4035="D",1,0)+IF(CE4035="D",1,0)+IF(CF4035="D",1,0)+IF(CL4035="D",1,0)+IF(CM4035="D",1,0)+IF(CQ4035="D",1,0)+IF(CR4035="D",1,0)+IF(CS4035="D",1,0)+IF(CW4035="D",1,0)+IF(CX4035="D",1,0)+IF(DD4035="D",1,0)+IF(DE4035="D",1,0)+IF(DJ4035="D",1,0)+IF(DK4035="D",1,0)+IF(DO4035="D",1,0)+IF(DP4035="D",1,0)+IF(DQ4035="D",1,0)+IF(DW4035="D",1,0)+IF(DZ4035="D",1,0)+IF(EH4035="D",1,0)</f>
        <v>6</v>
      </c>
      <c r="AY4035" s="0" t="n">
        <f aca="false">IF(DJ4035&lt;&gt;"",1,0)+IF(DK4035&lt;&gt;"",1,0)+IF(DM4035&lt;&gt;"",1,0)+IF(DO4035&lt;&gt;"",1,0)+IF(DP4035&lt;&gt;"",1,0)+IF(DQ4035&lt;&gt;"",1,0)+IF(DS4035&lt;&gt;"",1,0)+IF(DT4035&lt;&gt;"",1,0)+IF(DV4035&lt;&gt;"",1,0)+IF(DW4035&lt;&gt;"",1,0)+IF(DX4035&lt;&gt;"",1,0)+IF(DY4035&lt;&gt;"",1,0)+IF(DZ4035&lt;&gt;"",1,0)+IF(EB4035&lt;&gt;"",1,0)+IF(EC4035&lt;&gt;"",1,0)+IF(ED4035&lt;&gt;"",1,0)+IF(EG4035&lt;&gt;"",1,0)+IF(EH4035&lt;&gt;"",1,0)</f>
        <v>7</v>
      </c>
      <c r="AZ4035" s="0" t="n">
        <f aca="false">IF(EH4035&lt;&gt;"",1,0)</f>
        <v>1</v>
      </c>
      <c r="BB4035" s="0" t="s">
        <v>154</v>
      </c>
      <c r="BC4035" s="0" t="s">
        <v>155</v>
      </c>
      <c r="BD4035" s="0" t="s">
        <v>155</v>
      </c>
      <c r="BE4035" s="0" t="s">
        <v>155</v>
      </c>
      <c r="BF4035" s="0" t="s">
        <v>155</v>
      </c>
      <c r="BI4035" s="0" t="s">
        <v>155</v>
      </c>
      <c r="BK4035" s="0" t="s">
        <v>155</v>
      </c>
      <c r="BL4035" s="0" t="s">
        <v>155</v>
      </c>
      <c r="BP4035" s="0" t="s">
        <v>155</v>
      </c>
      <c r="BS4035" s="0" t="s">
        <v>155</v>
      </c>
      <c r="BV4035" s="0" t="s">
        <v>155</v>
      </c>
      <c r="BY4035" s="0" t="s">
        <v>145</v>
      </c>
      <c r="CA4035" s="0" t="s">
        <v>155</v>
      </c>
      <c r="CG4035" s="0" t="s">
        <v>155</v>
      </c>
      <c r="CK4035" s="0" t="s">
        <v>155</v>
      </c>
      <c r="CL4035" s="0" t="s">
        <v>145</v>
      </c>
      <c r="CN4035" s="0" t="s">
        <v>155</v>
      </c>
      <c r="CO4035" s="0" t="s">
        <v>145</v>
      </c>
      <c r="CP4035" s="0" t="s">
        <v>155</v>
      </c>
      <c r="CQ4035" s="0" t="s">
        <v>145</v>
      </c>
      <c r="CT4035" s="0" t="s">
        <v>155</v>
      </c>
      <c r="CU4035" s="0" t="s">
        <v>145</v>
      </c>
      <c r="CV4035" s="0" t="s">
        <v>155</v>
      </c>
      <c r="CW4035" s="0" t="s">
        <v>145</v>
      </c>
      <c r="CY4035" s="0" t="s">
        <v>155</v>
      </c>
      <c r="CZ4035" s="0" t="s">
        <v>145</v>
      </c>
      <c r="DC4035" s="0" t="s">
        <v>155</v>
      </c>
      <c r="DF4035" s="0" t="s">
        <v>155</v>
      </c>
      <c r="DG4035" s="0" t="s">
        <v>145</v>
      </c>
      <c r="DI4035" s="0" t="s">
        <v>155</v>
      </c>
      <c r="DJ4035" s="0" t="s">
        <v>145</v>
      </c>
      <c r="DL4035" s="0" t="s">
        <v>155</v>
      </c>
      <c r="DM4035" s="0" t="s">
        <v>145</v>
      </c>
      <c r="DN4035" s="0" t="s">
        <v>155</v>
      </c>
      <c r="DR4035" s="0" t="s">
        <v>155</v>
      </c>
      <c r="DS4035" s="0" t="s">
        <v>145</v>
      </c>
      <c r="DU4035" s="0" t="s">
        <v>155</v>
      </c>
      <c r="DW4035" s="0" t="s">
        <v>145</v>
      </c>
      <c r="DX4035" s="0" t="s">
        <v>155</v>
      </c>
      <c r="EA4035" s="0" t="s">
        <v>155</v>
      </c>
      <c r="ED4035" s="0" t="s">
        <v>145</v>
      </c>
      <c r="EF4035" s="0" t="s">
        <v>155</v>
      </c>
      <c r="EH4035" s="0" t="s">
        <v>145</v>
      </c>
    </row>
    <row r="4036" customFormat="false" ht="15" hidden="false" customHeight="false" outlineLevel="0" collapsed="false">
      <c r="A4036" s="0" t="s">
        <v>15927</v>
      </c>
      <c r="B4036" s="0" t="n">
        <v>78</v>
      </c>
      <c r="C4036" s="0" t="n">
        <v>379335</v>
      </c>
      <c r="D4036" s="0" t="s">
        <v>15928</v>
      </c>
      <c r="E4036" s="0" t="s">
        <v>234</v>
      </c>
      <c r="F4036" s="0" t="str">
        <f aca="false">CONCATENATE(D4036," ",LEFT(H4036,4),"T=",AU4036,"D=",AV4036,"R=",AW4036,"M=",AX4036,"L=",AY4036,"B=",AZ4036)</f>
        <v>ALFRENO T=4D=0R=0M=0L=0B=0</v>
      </c>
      <c r="G4036" s="0" t="s">
        <v>145</v>
      </c>
      <c r="I4036" s="0" t="s">
        <v>14740</v>
      </c>
      <c r="J4036" s="0" t="s">
        <v>15225</v>
      </c>
      <c r="K4036" s="0" t="s">
        <v>144</v>
      </c>
      <c r="M4036" s="0" t="s">
        <v>15929</v>
      </c>
      <c r="N4036" s="0" t="str">
        <f aca="false">RIGHT(M4036,LEN(M4036)-FIND(" ",M4036))</f>
        <v>ROBERTS LN NE</v>
      </c>
      <c r="P4036" s="0" t="s">
        <v>147</v>
      </c>
      <c r="Q4036" s="0" t="s">
        <v>148</v>
      </c>
      <c r="R4036" s="0" t="n">
        <v>44483</v>
      </c>
      <c r="AD4036" s="0" t="s">
        <v>149</v>
      </c>
      <c r="AE4036" s="0" t="s">
        <v>150</v>
      </c>
      <c r="AH4036" s="0" t="n">
        <v>14</v>
      </c>
      <c r="AI4036" s="0" t="n">
        <v>11</v>
      </c>
      <c r="AJ4036" s="0" t="s">
        <v>4175</v>
      </c>
      <c r="AM4036" s="0" t="s">
        <v>4176</v>
      </c>
      <c r="AN4036" s="0" t="s">
        <v>147</v>
      </c>
      <c r="AO4036" s="0" t="s">
        <v>14986</v>
      </c>
      <c r="AP4036" s="0" t="s">
        <v>14987</v>
      </c>
      <c r="AQ4036" s="0" t="n">
        <v>9</v>
      </c>
      <c r="AR4036" s="0" t="n">
        <v>64</v>
      </c>
      <c r="AS4036" s="0" t="n">
        <v>32</v>
      </c>
      <c r="AU4036" s="0" t="n">
        <f aca="false">COUNTA($BA$4036:$EH$4036)</f>
        <v>4</v>
      </c>
      <c r="AV4036" s="0" t="n">
        <f aca="false">COUNTIF($BA$4036:$EH$4036,"D")</f>
        <v>0</v>
      </c>
      <c r="AW4036" s="0" t="n">
        <f aca="false">COUNTIF($BA$4036:$EH$4036,"R")</f>
        <v>0</v>
      </c>
      <c r="AX4036" s="0" t="n">
        <f aca="false">IF(BN4036="D",1,0)+IF(BO4036="D",1,0)+IF(BT4036="D",1,0)+IF(BU4036="D",1,0)+IF(BW4036="D",1,0)+IF(CC4036="D",1,0)+IF(CD4036="D",1,0)+IF(CE4036="D",1,0)+IF(CF4036="D",1,0)+IF(CL4036="D",1,0)+IF(CM4036="D",1,0)+IF(CQ4036="D",1,0)+IF(CR4036="D",1,0)+IF(CS4036="D",1,0)+IF(CW4036="D",1,0)+IF(CX4036="D",1,0)+IF(DD4036="D",1,0)+IF(DE4036="D",1,0)+IF(DJ4036="D",1,0)+IF(DK4036="D",1,0)+IF(DO4036="D",1,0)+IF(DP4036="D",1,0)+IF(DQ4036="D",1,0)+IF(DW4036="D",1,0)+IF(DZ4036="D",1,0)+IF(EH4036="D",1,0)</f>
        <v>0</v>
      </c>
      <c r="AY4036" s="0" t="n">
        <f aca="false">IF(DJ4036&lt;&gt;"",1,0)+IF(DK4036&lt;&gt;"",1,0)+IF(DM4036&lt;&gt;"",1,0)+IF(DO4036&lt;&gt;"",1,0)+IF(DP4036&lt;&gt;"",1,0)+IF(DQ4036&lt;&gt;"",1,0)+IF(DS4036&lt;&gt;"",1,0)+IF(DT4036&lt;&gt;"",1,0)+IF(DV4036&lt;&gt;"",1,0)+IF(DW4036&lt;&gt;"",1,0)+IF(DX4036&lt;&gt;"",1,0)+IF(DY4036&lt;&gt;"",1,0)+IF(DZ4036&lt;&gt;"",1,0)+IF(EB4036&lt;&gt;"",1,0)+IF(EC4036&lt;&gt;"",1,0)+IF(ED4036&lt;&gt;"",1,0)+IF(EG4036&lt;&gt;"",1,0)+IF(EH4036&lt;&gt;"",1,0)</f>
        <v>0</v>
      </c>
      <c r="AZ4036" s="0" t="n">
        <f aca="false">IF(EH4036&lt;&gt;"",1,0)</f>
        <v>0</v>
      </c>
      <c r="BB4036" s="0" t="s">
        <v>154</v>
      </c>
      <c r="CP4036" s="0" t="s">
        <v>155</v>
      </c>
      <c r="DN4036" s="0" t="s">
        <v>155</v>
      </c>
      <c r="EF4036" s="0" t="s">
        <v>155</v>
      </c>
    </row>
    <row r="4037" customFormat="false" ht="15" hidden="false" customHeight="false" outlineLevel="0" collapsed="false">
      <c r="A4037" s="0" t="s">
        <v>15930</v>
      </c>
      <c r="B4037" s="0" t="n">
        <v>78</v>
      </c>
      <c r="C4037" s="0" t="n">
        <v>257804</v>
      </c>
      <c r="D4037" s="0" t="s">
        <v>172</v>
      </c>
      <c r="E4037" s="0" t="s">
        <v>15931</v>
      </c>
      <c r="F4037" s="0" t="str">
        <f aca="false">CONCATENATE(D4037," ",LEFT(H4037,4),"T=",AU4037,"D=",AV4037,"R=",AW4037,"M=",AX4037,"L=",AY4037,"B=",AZ4037)</f>
        <v>SMITH T=26D=7R=0M=2L=4B=0</v>
      </c>
      <c r="G4037" s="0" t="s">
        <v>201</v>
      </c>
      <c r="I4037" s="0" t="s">
        <v>15932</v>
      </c>
      <c r="J4037" s="0" t="s">
        <v>6876</v>
      </c>
      <c r="K4037" s="0" t="s">
        <v>144</v>
      </c>
      <c r="L4037" s="0" t="s">
        <v>145</v>
      </c>
      <c r="M4037" s="0" t="s">
        <v>15933</v>
      </c>
      <c r="N4037" s="0" t="str">
        <f aca="false">RIGHT(M4037,LEN(M4037)-FIND(" ",M4037))</f>
        <v>MILLIKIN PL NE</v>
      </c>
      <c r="P4037" s="0" t="s">
        <v>147</v>
      </c>
      <c r="Q4037" s="0" t="s">
        <v>148</v>
      </c>
      <c r="R4037" s="0" t="n">
        <v>44483</v>
      </c>
      <c r="AD4037" s="0" t="s">
        <v>149</v>
      </c>
      <c r="AE4037" s="0" t="s">
        <v>150</v>
      </c>
      <c r="AH4037" s="0" t="n">
        <v>14</v>
      </c>
      <c r="AI4037" s="0" t="n">
        <v>11</v>
      </c>
      <c r="AJ4037" s="0" t="s">
        <v>4175</v>
      </c>
      <c r="AM4037" s="0" t="s">
        <v>4176</v>
      </c>
      <c r="AN4037" s="0" t="s">
        <v>147</v>
      </c>
      <c r="AO4037" s="0" t="s">
        <v>14986</v>
      </c>
      <c r="AP4037" s="0" t="s">
        <v>14987</v>
      </c>
      <c r="AQ4037" s="0" t="n">
        <v>9</v>
      </c>
      <c r="AR4037" s="0" t="n">
        <v>64</v>
      </c>
      <c r="AS4037" s="0" t="n">
        <v>32</v>
      </c>
      <c r="AU4037" s="0" t="n">
        <f aca="false">COUNTA($BA$4037:$EH$4037)</f>
        <v>26</v>
      </c>
      <c r="AV4037" s="0" t="n">
        <f aca="false">COUNTIF($BA$4037:$EH$4037,"D")</f>
        <v>7</v>
      </c>
      <c r="AW4037" s="0" t="n">
        <f aca="false">COUNTIF($BA$4037:$EH$4037,"R")</f>
        <v>0</v>
      </c>
      <c r="AX4037" s="0" t="n">
        <f aca="false">IF(BN4037="D",1,0)+IF(BO4037="D",1,0)+IF(BT4037="D",1,0)+IF(BU4037="D",1,0)+IF(BW4037="D",1,0)+IF(CC4037="D",1,0)+IF(CD4037="D",1,0)+IF(CE4037="D",1,0)+IF(CF4037="D",1,0)+IF(CL4037="D",1,0)+IF(CM4037="D",1,0)+IF(CQ4037="D",1,0)+IF(CR4037="D",1,0)+IF(CS4037="D",1,0)+IF(CW4037="D",1,0)+IF(CX4037="D",1,0)+IF(DD4037="D",1,0)+IF(DE4037="D",1,0)+IF(DJ4037="D",1,0)+IF(DK4037="D",1,0)+IF(DO4037="D",1,0)+IF(DP4037="D",1,0)+IF(DQ4037="D",1,0)+IF(DW4037="D",1,0)+IF(DZ4037="D",1,0)+IF(EH4037="D",1,0)</f>
        <v>2</v>
      </c>
      <c r="AY4037" s="0" t="n">
        <f aca="false">IF(DJ4037&lt;&gt;"",1,0)+IF(DK4037&lt;&gt;"",1,0)+IF(DM4037&lt;&gt;"",1,0)+IF(DO4037&lt;&gt;"",1,0)+IF(DP4037&lt;&gt;"",1,0)+IF(DQ4037&lt;&gt;"",1,0)+IF(DS4037&lt;&gt;"",1,0)+IF(DT4037&lt;&gt;"",1,0)+IF(DV4037&lt;&gt;"",1,0)+IF(DW4037&lt;&gt;"",1,0)+IF(DX4037&lt;&gt;"",1,0)+IF(DY4037&lt;&gt;"",1,0)+IF(DZ4037&lt;&gt;"",1,0)+IF(EB4037&lt;&gt;"",1,0)+IF(EC4037&lt;&gt;"",1,0)+IF(ED4037&lt;&gt;"",1,0)+IF(EG4037&lt;&gt;"",1,0)+IF(EH4037&lt;&gt;"",1,0)</f>
        <v>4</v>
      </c>
      <c r="AZ4037" s="0" t="n">
        <f aca="false">IF(EH4037&lt;&gt;"",1,0)</f>
        <v>0</v>
      </c>
      <c r="BB4037" s="0" t="s">
        <v>154</v>
      </c>
      <c r="BD4037" s="0" t="s">
        <v>155</v>
      </c>
      <c r="BF4037" s="0" t="s">
        <v>155</v>
      </c>
      <c r="BH4037" s="0" t="s">
        <v>155</v>
      </c>
      <c r="BI4037" s="0" t="s">
        <v>155</v>
      </c>
      <c r="BJ4037" s="0" t="s">
        <v>155</v>
      </c>
      <c r="BK4037" s="0" t="s">
        <v>155</v>
      </c>
      <c r="BL4037" s="0" t="s">
        <v>155</v>
      </c>
      <c r="BP4037" s="0" t="s">
        <v>155</v>
      </c>
      <c r="BY4037" s="0" t="s">
        <v>145</v>
      </c>
      <c r="CA4037" s="0" t="s">
        <v>155</v>
      </c>
      <c r="CK4037" s="0" t="s">
        <v>155</v>
      </c>
      <c r="CL4037" s="0" t="s">
        <v>145</v>
      </c>
      <c r="CP4037" s="0" t="s">
        <v>155</v>
      </c>
      <c r="CY4037" s="0" t="s">
        <v>155</v>
      </c>
      <c r="DC4037" s="0" t="s">
        <v>155</v>
      </c>
      <c r="DG4037" s="0" t="s">
        <v>145</v>
      </c>
      <c r="DI4037" s="0" t="s">
        <v>155</v>
      </c>
      <c r="DL4037" s="0" t="s">
        <v>155</v>
      </c>
      <c r="DM4037" s="0" t="s">
        <v>145</v>
      </c>
      <c r="DN4037" s="0" t="s">
        <v>155</v>
      </c>
      <c r="DS4037" s="0" t="s">
        <v>145</v>
      </c>
      <c r="DT4037" s="0" t="s">
        <v>145</v>
      </c>
      <c r="DU4037" s="0" t="s">
        <v>155</v>
      </c>
      <c r="DW4037" s="0" t="s">
        <v>145</v>
      </c>
      <c r="EF4037" s="0" t="s">
        <v>155</v>
      </c>
    </row>
    <row r="4038" customFormat="false" ht="15" hidden="false" customHeight="false" outlineLevel="0" collapsed="false">
      <c r="A4038" s="0" t="s">
        <v>15934</v>
      </c>
      <c r="B4038" s="0" t="n">
        <v>78</v>
      </c>
      <c r="C4038" s="0" t="n">
        <v>452546</v>
      </c>
      <c r="D4038" s="0" t="s">
        <v>15935</v>
      </c>
      <c r="E4038" s="0" t="s">
        <v>300</v>
      </c>
      <c r="F4038" s="0" t="str">
        <f aca="false">CONCATENATE(D4038," ",LEFT(H4038,4),"T=",AU4038,"D=",AV4038,"R=",AW4038,"M=",AX4038,"L=",AY4038,"B=",AZ4038)</f>
        <v>TITUS T=5D=1R=0M=1L=1B=0</v>
      </c>
      <c r="G4038" s="0" t="s">
        <v>159</v>
      </c>
      <c r="I4038" s="0" t="s">
        <v>15936</v>
      </c>
      <c r="J4038" s="0" t="s">
        <v>4647</v>
      </c>
      <c r="K4038" s="0" t="s">
        <v>144</v>
      </c>
      <c r="L4038" s="0" t="s">
        <v>145</v>
      </c>
      <c r="M4038" s="0" t="s">
        <v>15937</v>
      </c>
      <c r="N4038" s="0" t="str">
        <f aca="false">RIGHT(M4038,LEN(M4038)-FIND(" ",M4038))</f>
        <v>WILLOW BROOK DR NE</v>
      </c>
      <c r="P4038" s="0" t="s">
        <v>147</v>
      </c>
      <c r="Q4038" s="0" t="s">
        <v>148</v>
      </c>
      <c r="R4038" s="0" t="n">
        <v>44483</v>
      </c>
      <c r="AD4038" s="0" t="s">
        <v>149</v>
      </c>
      <c r="AE4038" s="0" t="s">
        <v>150</v>
      </c>
      <c r="AH4038" s="0" t="n">
        <v>14</v>
      </c>
      <c r="AI4038" s="0" t="n">
        <v>11</v>
      </c>
      <c r="AJ4038" s="0" t="s">
        <v>4175</v>
      </c>
      <c r="AM4038" s="0" t="s">
        <v>4176</v>
      </c>
      <c r="AN4038" s="0" t="s">
        <v>147</v>
      </c>
      <c r="AO4038" s="0" t="s">
        <v>14986</v>
      </c>
      <c r="AP4038" s="0" t="s">
        <v>14987</v>
      </c>
      <c r="AQ4038" s="0" t="n">
        <v>9</v>
      </c>
      <c r="AR4038" s="0" t="n">
        <v>64</v>
      </c>
      <c r="AS4038" s="0" t="n">
        <v>32</v>
      </c>
      <c r="AU4038" s="0" t="n">
        <f aca="false">COUNTA($BA$4038:$EH$4038)</f>
        <v>5</v>
      </c>
      <c r="AV4038" s="0" t="n">
        <f aca="false">COUNTIF($BA$4038:$EH$4038,"D")</f>
        <v>1</v>
      </c>
      <c r="AW4038" s="0" t="n">
        <f aca="false">COUNTIF($BA$4038:$EH$4038,"R")</f>
        <v>0</v>
      </c>
      <c r="AX4038" s="0" t="n">
        <f aca="false">IF(BN4038="D",1,0)+IF(BO4038="D",1,0)+IF(BT4038="D",1,0)+IF(BU4038="D",1,0)+IF(BW4038="D",1,0)+IF(CC4038="D",1,0)+IF(CD4038="D",1,0)+IF(CE4038="D",1,0)+IF(CF4038="D",1,0)+IF(CL4038="D",1,0)+IF(CM4038="D",1,0)+IF(CQ4038="D",1,0)+IF(CR4038="D",1,0)+IF(CS4038="D",1,0)+IF(CW4038="D",1,0)+IF(CX4038="D",1,0)+IF(DD4038="D",1,0)+IF(DE4038="D",1,0)+IF(DJ4038="D",1,0)+IF(DK4038="D",1,0)+IF(DO4038="D",1,0)+IF(DP4038="D",1,0)+IF(DQ4038="D",1,0)+IF(DW4038="D",1,0)+IF(DZ4038="D",1,0)+IF(EH4038="D",1,0)</f>
        <v>1</v>
      </c>
      <c r="AY4038" s="0" t="n">
        <f aca="false">IF(DJ4038&lt;&gt;"",1,0)+IF(DK4038&lt;&gt;"",1,0)+IF(DM4038&lt;&gt;"",1,0)+IF(DO4038&lt;&gt;"",1,0)+IF(DP4038&lt;&gt;"",1,0)+IF(DQ4038&lt;&gt;"",1,0)+IF(DS4038&lt;&gt;"",1,0)+IF(DT4038&lt;&gt;"",1,0)+IF(DV4038&lt;&gt;"",1,0)+IF(DW4038&lt;&gt;"",1,0)+IF(DX4038&lt;&gt;"",1,0)+IF(DY4038&lt;&gt;"",1,0)+IF(DZ4038&lt;&gt;"",1,0)+IF(EB4038&lt;&gt;"",1,0)+IF(EC4038&lt;&gt;"",1,0)+IF(ED4038&lt;&gt;"",1,0)+IF(EG4038&lt;&gt;"",1,0)+IF(EH4038&lt;&gt;"",1,0)</f>
        <v>1</v>
      </c>
      <c r="AZ4038" s="0" t="n">
        <f aca="false">IF(EH4038&lt;&gt;"",1,0)</f>
        <v>0</v>
      </c>
      <c r="BB4038" s="0" t="s">
        <v>154</v>
      </c>
      <c r="DN4038" s="0" t="s">
        <v>155</v>
      </c>
      <c r="DU4038" s="0" t="s">
        <v>155</v>
      </c>
      <c r="DW4038" s="0" t="s">
        <v>145</v>
      </c>
      <c r="EF4038" s="0" t="s">
        <v>155</v>
      </c>
    </row>
    <row r="4039" customFormat="false" ht="15" hidden="false" customHeight="false" outlineLevel="0" collapsed="false">
      <c r="A4039" s="0" t="s">
        <v>15938</v>
      </c>
      <c r="B4039" s="0" t="n">
        <v>78</v>
      </c>
      <c r="C4039" s="0" t="n">
        <v>449135</v>
      </c>
      <c r="D4039" s="0" t="s">
        <v>15201</v>
      </c>
      <c r="E4039" s="0" t="s">
        <v>450</v>
      </c>
      <c r="F4039" s="0" t="str">
        <f aca="false">CONCATENATE(D4039," ",LEFT(H4039,4),"T=",AU4039,"D=",AV4039,"R=",AW4039,"M=",AX4039,"L=",AY4039,"B=",AZ4039)</f>
        <v>TRUBE T=3D=0R=0M=0L=0B=0</v>
      </c>
      <c r="G4039" s="0" t="s">
        <v>349</v>
      </c>
      <c r="I4039" s="0" t="s">
        <v>5114</v>
      </c>
      <c r="J4039" s="0" t="s">
        <v>15514</v>
      </c>
      <c r="K4039" s="0" t="s">
        <v>144</v>
      </c>
      <c r="M4039" s="0" t="s">
        <v>15204</v>
      </c>
      <c r="N4039" s="0" t="str">
        <f aca="false">RIGHT(M4039,LEN(M4039)-FIND(" ",M4039))</f>
        <v>WILLOW BROOK DR NE</v>
      </c>
      <c r="P4039" s="0" t="s">
        <v>147</v>
      </c>
      <c r="Q4039" s="0" t="s">
        <v>148</v>
      </c>
      <c r="R4039" s="0" t="n">
        <v>44483</v>
      </c>
      <c r="AD4039" s="0" t="s">
        <v>149</v>
      </c>
      <c r="AE4039" s="0" t="s">
        <v>150</v>
      </c>
      <c r="AH4039" s="0" t="n">
        <v>14</v>
      </c>
      <c r="AI4039" s="0" t="n">
        <v>11</v>
      </c>
      <c r="AJ4039" s="0" t="s">
        <v>4175</v>
      </c>
      <c r="AM4039" s="0" t="s">
        <v>4176</v>
      </c>
      <c r="AN4039" s="0" t="s">
        <v>147</v>
      </c>
      <c r="AO4039" s="0" t="s">
        <v>14986</v>
      </c>
      <c r="AP4039" s="0" t="s">
        <v>14987</v>
      </c>
      <c r="AQ4039" s="0" t="n">
        <v>9</v>
      </c>
      <c r="AR4039" s="0" t="n">
        <v>64</v>
      </c>
      <c r="AS4039" s="0" t="n">
        <v>32</v>
      </c>
      <c r="AU4039" s="0" t="n">
        <f aca="false">COUNTA($BA$4039:$EH$4039)</f>
        <v>3</v>
      </c>
      <c r="AV4039" s="0" t="n">
        <f aca="false">COUNTIF($BA$4039:$EH$4039,"D")</f>
        <v>0</v>
      </c>
      <c r="AW4039" s="0" t="n">
        <f aca="false">COUNTIF($BA$4039:$EH$4039,"R")</f>
        <v>0</v>
      </c>
      <c r="AX4039" s="0" t="n">
        <f aca="false">IF(BN4039="D",1,0)+IF(BO4039="D",1,0)+IF(BT4039="D",1,0)+IF(BU4039="D",1,0)+IF(BW4039="D",1,0)+IF(CC4039="D",1,0)+IF(CD4039="D",1,0)+IF(CE4039="D",1,0)+IF(CF4039="D",1,0)+IF(CL4039="D",1,0)+IF(CM4039="D",1,0)+IF(CQ4039="D",1,0)+IF(CR4039="D",1,0)+IF(CS4039="D",1,0)+IF(CW4039="D",1,0)+IF(CX4039="D",1,0)+IF(DD4039="D",1,0)+IF(DE4039="D",1,0)+IF(DJ4039="D",1,0)+IF(DK4039="D",1,0)+IF(DO4039="D",1,0)+IF(DP4039="D",1,0)+IF(DQ4039="D",1,0)+IF(DW4039="D",1,0)+IF(DZ4039="D",1,0)+IF(EH4039="D",1,0)</f>
        <v>0</v>
      </c>
      <c r="AY4039" s="0" t="n">
        <f aca="false">IF(DJ4039&lt;&gt;"",1,0)+IF(DK4039&lt;&gt;"",1,0)+IF(DM4039&lt;&gt;"",1,0)+IF(DO4039&lt;&gt;"",1,0)+IF(DP4039&lt;&gt;"",1,0)+IF(DQ4039&lt;&gt;"",1,0)+IF(DS4039&lt;&gt;"",1,0)+IF(DT4039&lt;&gt;"",1,0)+IF(DV4039&lt;&gt;"",1,0)+IF(DW4039&lt;&gt;"",1,0)+IF(DX4039&lt;&gt;"",1,0)+IF(DY4039&lt;&gt;"",1,0)+IF(DZ4039&lt;&gt;"",1,0)+IF(EB4039&lt;&gt;"",1,0)+IF(EC4039&lt;&gt;"",1,0)+IF(ED4039&lt;&gt;"",1,0)+IF(EG4039&lt;&gt;"",1,0)+IF(EH4039&lt;&gt;"",1,0)</f>
        <v>0</v>
      </c>
      <c r="AZ4039" s="0" t="n">
        <f aca="false">IF(EH4039&lt;&gt;"",1,0)</f>
        <v>0</v>
      </c>
      <c r="BB4039" s="0" t="s">
        <v>154</v>
      </c>
      <c r="DN4039" s="0" t="s">
        <v>155</v>
      </c>
      <c r="DU4039" s="0" t="s">
        <v>155</v>
      </c>
    </row>
    <row r="4040" customFormat="false" ht="15" hidden="false" customHeight="false" outlineLevel="0" collapsed="false">
      <c r="A4040" s="0" t="s">
        <v>15939</v>
      </c>
      <c r="B4040" s="0" t="n">
        <v>78</v>
      </c>
      <c r="C4040" s="0" t="n">
        <v>448674</v>
      </c>
      <c r="D4040" s="0" t="s">
        <v>4231</v>
      </c>
      <c r="E4040" s="0" t="s">
        <v>1344</v>
      </c>
      <c r="F4040" s="0" t="str">
        <f aca="false">CONCATENATE(D4040," ",LEFT(H4040,4),"T=",AU4040,"D=",AV4040,"R=",AW4040,"M=",AX4040,"L=",AY4040,"B=",AZ4040)</f>
        <v>WILLIAMSON T=6D=0R=0M=0L=1B=0</v>
      </c>
      <c r="G4040" s="0" t="s">
        <v>3246</v>
      </c>
      <c r="I4040" s="0" t="s">
        <v>1335</v>
      </c>
      <c r="J4040" s="0" t="s">
        <v>15940</v>
      </c>
      <c r="K4040" s="0" t="s">
        <v>144</v>
      </c>
      <c r="M4040" s="0" t="s">
        <v>15941</v>
      </c>
      <c r="N4040" s="0" t="str">
        <f aca="false">RIGHT(M4040,LEN(M4040)-FIND(" ",M4040))</f>
        <v>ROBERTS LN NE</v>
      </c>
      <c r="P4040" s="0" t="s">
        <v>147</v>
      </c>
      <c r="Q4040" s="0" t="s">
        <v>148</v>
      </c>
      <c r="R4040" s="0" t="n">
        <v>44483</v>
      </c>
      <c r="AD4040" s="0" t="s">
        <v>149</v>
      </c>
      <c r="AE4040" s="0" t="s">
        <v>150</v>
      </c>
      <c r="AH4040" s="0" t="n">
        <v>14</v>
      </c>
      <c r="AI4040" s="0" t="n">
        <v>11</v>
      </c>
      <c r="AJ4040" s="0" t="s">
        <v>4175</v>
      </c>
      <c r="AM4040" s="0" t="s">
        <v>4176</v>
      </c>
      <c r="AN4040" s="0" t="s">
        <v>147</v>
      </c>
      <c r="AO4040" s="0" t="s">
        <v>14986</v>
      </c>
      <c r="AP4040" s="0" t="s">
        <v>14987</v>
      </c>
      <c r="AQ4040" s="0" t="n">
        <v>9</v>
      </c>
      <c r="AR4040" s="0" t="n">
        <v>64</v>
      </c>
      <c r="AS4040" s="0" t="n">
        <v>32</v>
      </c>
      <c r="AU4040" s="0" t="n">
        <f aca="false">COUNTA($BA$4040:$EH$4040)</f>
        <v>6</v>
      </c>
      <c r="AV4040" s="0" t="n">
        <f aca="false">COUNTIF($BA$4040:$EH$4040,"D")</f>
        <v>0</v>
      </c>
      <c r="AW4040" s="0" t="n">
        <f aca="false">COUNTIF($BA$4040:$EH$4040,"R")</f>
        <v>0</v>
      </c>
      <c r="AX4040" s="0" t="n">
        <f aca="false">IF(BN4040="D",1,0)+IF(BO4040="D",1,0)+IF(BT4040="D",1,0)+IF(BU4040="D",1,0)+IF(BW4040="D",1,0)+IF(CC4040="D",1,0)+IF(CD4040="D",1,0)+IF(CE4040="D",1,0)+IF(CF4040="D",1,0)+IF(CL4040="D",1,0)+IF(CM4040="D",1,0)+IF(CQ4040="D",1,0)+IF(CR4040="D",1,0)+IF(CS4040="D",1,0)+IF(CW4040="D",1,0)+IF(CX4040="D",1,0)+IF(DD4040="D",1,0)+IF(DE4040="D",1,0)+IF(DJ4040="D",1,0)+IF(DK4040="D",1,0)+IF(DO4040="D",1,0)+IF(DP4040="D",1,0)+IF(DQ4040="D",1,0)+IF(DW4040="D",1,0)+IF(DZ4040="D",1,0)+IF(EH4040="D",1,0)</f>
        <v>0</v>
      </c>
      <c r="AY4040" s="0" t="n">
        <f aca="false">IF(DJ4040&lt;&gt;"",1,0)+IF(DK4040&lt;&gt;"",1,0)+IF(DM4040&lt;&gt;"",1,0)+IF(DO4040&lt;&gt;"",1,0)+IF(DP4040&lt;&gt;"",1,0)+IF(DQ4040&lt;&gt;"",1,0)+IF(DS4040&lt;&gt;"",1,0)+IF(DT4040&lt;&gt;"",1,0)+IF(DV4040&lt;&gt;"",1,0)+IF(DW4040&lt;&gt;"",1,0)+IF(DX4040&lt;&gt;"",1,0)+IF(DY4040&lt;&gt;"",1,0)+IF(DZ4040&lt;&gt;"",1,0)+IF(EB4040&lt;&gt;"",1,0)+IF(EC4040&lt;&gt;"",1,0)+IF(ED4040&lt;&gt;"",1,0)+IF(EG4040&lt;&gt;"",1,0)+IF(EH4040&lt;&gt;"",1,0)</f>
        <v>1</v>
      </c>
      <c r="AZ4040" s="0" t="n">
        <f aca="false">IF(EH4040&lt;&gt;"",1,0)</f>
        <v>0</v>
      </c>
      <c r="BB4040" s="0" t="s">
        <v>154</v>
      </c>
      <c r="DN4040" s="0" t="s">
        <v>155</v>
      </c>
      <c r="DU4040" s="0" t="s">
        <v>155</v>
      </c>
      <c r="DX4040" s="0" t="s">
        <v>155</v>
      </c>
      <c r="EA4040" s="0" t="s">
        <v>155</v>
      </c>
      <c r="EF4040" s="0" t="s">
        <v>155</v>
      </c>
    </row>
    <row r="4041" customFormat="false" ht="15" hidden="false" customHeight="false" outlineLevel="0" collapsed="false">
      <c r="A4041" s="0" t="s">
        <v>15942</v>
      </c>
      <c r="B4041" s="0" t="n">
        <v>78</v>
      </c>
      <c r="C4041" s="0" t="n">
        <v>448658</v>
      </c>
      <c r="D4041" s="0" t="s">
        <v>4231</v>
      </c>
      <c r="E4041" s="0" t="s">
        <v>299</v>
      </c>
      <c r="F4041" s="0" t="str">
        <f aca="false">CONCATENATE(D4041," ",LEFT(H4041,4),"T=",AU4041,"D=",AV4041,"R=",AW4041,"M=",AX4041,"L=",AY4041,"B=",AZ4041)</f>
        <v>WILLIAMSON T=6D=0R=0M=0L=1B=0</v>
      </c>
      <c r="G4041" s="0" t="s">
        <v>1025</v>
      </c>
      <c r="I4041" s="0" t="s">
        <v>15943</v>
      </c>
      <c r="J4041" s="0" t="s">
        <v>15944</v>
      </c>
      <c r="K4041" s="0" t="s">
        <v>144</v>
      </c>
      <c r="M4041" s="0" t="s">
        <v>15941</v>
      </c>
      <c r="N4041" s="0" t="str">
        <f aca="false">RIGHT(M4041,LEN(M4041)-FIND(" ",M4041))</f>
        <v>ROBERTS LN NE</v>
      </c>
      <c r="P4041" s="0" t="s">
        <v>147</v>
      </c>
      <c r="Q4041" s="0" t="s">
        <v>148</v>
      </c>
      <c r="R4041" s="0" t="n">
        <v>44483</v>
      </c>
      <c r="AD4041" s="0" t="s">
        <v>149</v>
      </c>
      <c r="AE4041" s="0" t="s">
        <v>150</v>
      </c>
      <c r="AH4041" s="0" t="n">
        <v>14</v>
      </c>
      <c r="AI4041" s="0" t="n">
        <v>11</v>
      </c>
      <c r="AJ4041" s="0" t="s">
        <v>4175</v>
      </c>
      <c r="AM4041" s="0" t="s">
        <v>4176</v>
      </c>
      <c r="AN4041" s="0" t="s">
        <v>147</v>
      </c>
      <c r="AO4041" s="0" t="s">
        <v>14986</v>
      </c>
      <c r="AP4041" s="0" t="s">
        <v>14987</v>
      </c>
      <c r="AQ4041" s="0" t="n">
        <v>9</v>
      </c>
      <c r="AR4041" s="0" t="n">
        <v>64</v>
      </c>
      <c r="AS4041" s="0" t="n">
        <v>32</v>
      </c>
      <c r="AU4041" s="0" t="n">
        <f aca="false">COUNTA($BA$4041:$EH$4041)</f>
        <v>6</v>
      </c>
      <c r="AV4041" s="0" t="n">
        <f aca="false">COUNTIF($BA$4041:$EH$4041,"D")</f>
        <v>0</v>
      </c>
      <c r="AW4041" s="0" t="n">
        <f aca="false">COUNTIF($BA$4041:$EH$4041,"R")</f>
        <v>0</v>
      </c>
      <c r="AX4041" s="0" t="n">
        <f aca="false">IF(BN4041="D",1,0)+IF(BO4041="D",1,0)+IF(BT4041="D",1,0)+IF(BU4041="D",1,0)+IF(BW4041="D",1,0)+IF(CC4041="D",1,0)+IF(CD4041="D",1,0)+IF(CE4041="D",1,0)+IF(CF4041="D",1,0)+IF(CL4041="D",1,0)+IF(CM4041="D",1,0)+IF(CQ4041="D",1,0)+IF(CR4041="D",1,0)+IF(CS4041="D",1,0)+IF(CW4041="D",1,0)+IF(CX4041="D",1,0)+IF(DD4041="D",1,0)+IF(DE4041="D",1,0)+IF(DJ4041="D",1,0)+IF(DK4041="D",1,0)+IF(DO4041="D",1,0)+IF(DP4041="D",1,0)+IF(DQ4041="D",1,0)+IF(DW4041="D",1,0)+IF(DZ4041="D",1,0)+IF(EH4041="D",1,0)</f>
        <v>0</v>
      </c>
      <c r="AY4041" s="0" t="n">
        <f aca="false">IF(DJ4041&lt;&gt;"",1,0)+IF(DK4041&lt;&gt;"",1,0)+IF(DM4041&lt;&gt;"",1,0)+IF(DO4041&lt;&gt;"",1,0)+IF(DP4041&lt;&gt;"",1,0)+IF(DQ4041&lt;&gt;"",1,0)+IF(DS4041&lt;&gt;"",1,0)+IF(DT4041&lt;&gt;"",1,0)+IF(DV4041&lt;&gt;"",1,0)+IF(DW4041&lt;&gt;"",1,0)+IF(DX4041&lt;&gt;"",1,0)+IF(DY4041&lt;&gt;"",1,0)+IF(DZ4041&lt;&gt;"",1,0)+IF(EB4041&lt;&gt;"",1,0)+IF(EC4041&lt;&gt;"",1,0)+IF(ED4041&lt;&gt;"",1,0)+IF(EG4041&lt;&gt;"",1,0)+IF(EH4041&lt;&gt;"",1,0)</f>
        <v>1</v>
      </c>
      <c r="AZ4041" s="0" t="n">
        <f aca="false">IF(EH4041&lt;&gt;"",1,0)</f>
        <v>0</v>
      </c>
      <c r="BB4041" s="0" t="s">
        <v>154</v>
      </c>
      <c r="DN4041" s="0" t="s">
        <v>155</v>
      </c>
      <c r="DU4041" s="0" t="s">
        <v>155</v>
      </c>
      <c r="DX4041" s="0" t="s">
        <v>155</v>
      </c>
      <c r="EA4041" s="0" t="s">
        <v>155</v>
      </c>
      <c r="EF4041" s="0" t="s">
        <v>155</v>
      </c>
    </row>
    <row r="4042" customFormat="false" ht="15" hidden="false" customHeight="false" outlineLevel="0" collapsed="false">
      <c r="A4042" s="0" t="s">
        <v>15945</v>
      </c>
      <c r="B4042" s="0" t="n">
        <v>78</v>
      </c>
      <c r="C4042" s="0" t="n">
        <v>485465</v>
      </c>
      <c r="D4042" s="0" t="s">
        <v>7687</v>
      </c>
      <c r="E4042" s="0" t="s">
        <v>760</v>
      </c>
      <c r="F4042" s="0" t="str">
        <f aca="false">CONCATENATE(D4042," ",LEFT(H4042,4),"T=",AU4042,"D=",AV4042,"R=",AW4042,"M=",AX4042,"L=",AY4042,"B=",AZ4042)</f>
        <v>HAKE T=1D=0R=0M=0L=0B=0</v>
      </c>
      <c r="G4042" s="0" t="s">
        <v>222</v>
      </c>
      <c r="I4042" s="0" t="s">
        <v>15946</v>
      </c>
      <c r="J4042" s="0" t="s">
        <v>15947</v>
      </c>
      <c r="K4042" s="0" t="s">
        <v>144</v>
      </c>
      <c r="M4042" s="0" t="s">
        <v>15088</v>
      </c>
      <c r="N4042" s="0" t="str">
        <f aca="false">RIGHT(M4042,LEN(M4042)-FIND(" ",M4042))</f>
        <v>MEADOW LN NE</v>
      </c>
      <c r="O4042" s="0" t="s">
        <v>423</v>
      </c>
      <c r="P4042" s="0" t="s">
        <v>147</v>
      </c>
      <c r="Q4042" s="0" t="s">
        <v>148</v>
      </c>
      <c r="R4042" s="0" t="n">
        <v>44483</v>
      </c>
      <c r="AD4042" s="0" t="s">
        <v>149</v>
      </c>
      <c r="AE4042" s="0" t="s">
        <v>150</v>
      </c>
      <c r="AH4042" s="0" t="n">
        <v>14</v>
      </c>
      <c r="AI4042" s="0" t="n">
        <v>11</v>
      </c>
      <c r="AJ4042" s="0" t="s">
        <v>4175</v>
      </c>
      <c r="AM4042" s="0" t="s">
        <v>4176</v>
      </c>
      <c r="AN4042" s="0" t="s">
        <v>147</v>
      </c>
      <c r="AO4042" s="0" t="s">
        <v>14986</v>
      </c>
      <c r="AP4042" s="0" t="s">
        <v>14987</v>
      </c>
      <c r="AQ4042" s="0" t="n">
        <v>9</v>
      </c>
      <c r="AR4042" s="0" t="n">
        <v>64</v>
      </c>
      <c r="AS4042" s="0" t="n">
        <v>32</v>
      </c>
      <c r="AU4042" s="0" t="n">
        <f aca="false">COUNTA($BA$4042:$EH$4042)</f>
        <v>1</v>
      </c>
      <c r="AV4042" s="0" t="n">
        <f aca="false">COUNTIF($BA$4042:$EH$4042,"D")</f>
        <v>0</v>
      </c>
      <c r="AW4042" s="0" t="n">
        <f aca="false">COUNTIF($BA$4042:$EH$4042,"R")</f>
        <v>0</v>
      </c>
      <c r="AX4042" s="0" t="n">
        <f aca="false">IF(BN4042="D",1,0)+IF(BO4042="D",1,0)+IF(BT4042="D",1,0)+IF(BU4042="D",1,0)+IF(BW4042="D",1,0)+IF(CC4042="D",1,0)+IF(CD4042="D",1,0)+IF(CE4042="D",1,0)+IF(CF4042="D",1,0)+IF(CL4042="D",1,0)+IF(CM4042="D",1,0)+IF(CQ4042="D",1,0)+IF(CR4042="D",1,0)+IF(CS4042="D",1,0)+IF(CW4042="D",1,0)+IF(CX4042="D",1,0)+IF(DD4042="D",1,0)+IF(DE4042="D",1,0)+IF(DJ4042="D",1,0)+IF(DK4042="D",1,0)+IF(DO4042="D",1,0)+IF(DP4042="D",1,0)+IF(DQ4042="D",1,0)+IF(DW4042="D",1,0)+IF(DZ4042="D",1,0)+IF(EH4042="D",1,0)</f>
        <v>0</v>
      </c>
      <c r="AY4042" s="0" t="n">
        <f aca="false">IF(DJ4042&lt;&gt;"",1,0)+IF(DK4042&lt;&gt;"",1,0)+IF(DM4042&lt;&gt;"",1,0)+IF(DO4042&lt;&gt;"",1,0)+IF(DP4042&lt;&gt;"",1,0)+IF(DQ4042&lt;&gt;"",1,0)+IF(DS4042&lt;&gt;"",1,0)+IF(DT4042&lt;&gt;"",1,0)+IF(DV4042&lt;&gt;"",1,0)+IF(DW4042&lt;&gt;"",1,0)+IF(DX4042&lt;&gt;"",1,0)+IF(DY4042&lt;&gt;"",1,0)+IF(DZ4042&lt;&gt;"",1,0)+IF(EB4042&lt;&gt;"",1,0)+IF(EC4042&lt;&gt;"",1,0)+IF(ED4042&lt;&gt;"",1,0)+IF(EG4042&lt;&gt;"",1,0)+IF(EH4042&lt;&gt;"",1,0)</f>
        <v>0</v>
      </c>
      <c r="AZ4042" s="0" t="n">
        <f aca="false">IF(EH4042&lt;&gt;"",1,0)</f>
        <v>0</v>
      </c>
      <c r="BB4042" s="0" t="s">
        <v>154</v>
      </c>
    </row>
    <row r="4043" customFormat="false" ht="15" hidden="false" customHeight="false" outlineLevel="0" collapsed="false">
      <c r="A4043" s="0" t="s">
        <v>15948</v>
      </c>
      <c r="B4043" s="0" t="n">
        <v>78</v>
      </c>
      <c r="C4043" s="0" t="n">
        <v>415292</v>
      </c>
      <c r="D4043" s="0" t="s">
        <v>15832</v>
      </c>
      <c r="E4043" s="0" t="s">
        <v>754</v>
      </c>
      <c r="F4043" s="0" t="str">
        <f aca="false">CONCATENATE(D4043," ",LEFT(H4043,4),"T=",AU4043,"D=",AV4043,"R=",AW4043,"M=",AX4043,"L=",AY4043,"B=",AZ4043)</f>
        <v>MAUGHAN T=15D=2R=2M=1L=4B=0</v>
      </c>
      <c r="G4043" s="0" t="s">
        <v>293</v>
      </c>
      <c r="I4043" s="0" t="s">
        <v>2368</v>
      </c>
      <c r="J4043" s="0" t="s">
        <v>15949</v>
      </c>
      <c r="K4043" s="0" t="s">
        <v>144</v>
      </c>
      <c r="L4043" s="0" t="s">
        <v>145</v>
      </c>
      <c r="M4043" s="0" t="s">
        <v>15834</v>
      </c>
      <c r="N4043" s="0" t="str">
        <f aca="false">RIGHT(M4043,LEN(M4043)-FIND(" ",M4043))</f>
        <v>GLENN DR NE</v>
      </c>
      <c r="P4043" s="0" t="s">
        <v>147</v>
      </c>
      <c r="Q4043" s="0" t="s">
        <v>148</v>
      </c>
      <c r="R4043" s="0" t="n">
        <v>44483</v>
      </c>
      <c r="AD4043" s="0" t="s">
        <v>149</v>
      </c>
      <c r="AE4043" s="0" t="s">
        <v>150</v>
      </c>
      <c r="AH4043" s="0" t="n">
        <v>14</v>
      </c>
      <c r="AI4043" s="0" t="n">
        <v>11</v>
      </c>
      <c r="AJ4043" s="0" t="s">
        <v>4175</v>
      </c>
      <c r="AM4043" s="0" t="s">
        <v>4176</v>
      </c>
      <c r="AN4043" s="0" t="s">
        <v>147</v>
      </c>
      <c r="AO4043" s="0" t="s">
        <v>14986</v>
      </c>
      <c r="AP4043" s="0" t="s">
        <v>14987</v>
      </c>
      <c r="AQ4043" s="0" t="n">
        <v>9</v>
      </c>
      <c r="AR4043" s="0" t="n">
        <v>64</v>
      </c>
      <c r="AS4043" s="0" t="n">
        <v>32</v>
      </c>
      <c r="AU4043" s="0" t="n">
        <f aca="false">COUNTA($BA$4043:$EH$4043)</f>
        <v>15</v>
      </c>
      <c r="AV4043" s="0" t="n">
        <f aca="false">COUNTIF($BA$4043:$EH$4043,"D")</f>
        <v>2</v>
      </c>
      <c r="AW4043" s="0" t="n">
        <f aca="false">COUNTIF($BA$4043:$EH$4043,"R")</f>
        <v>2</v>
      </c>
      <c r="AX4043" s="0" t="n">
        <f aca="false">IF(BN4043="D",1,0)+IF(BO4043="D",1,0)+IF(BT4043="D",1,0)+IF(BU4043="D",1,0)+IF(BW4043="D",1,0)+IF(CC4043="D",1,0)+IF(CD4043="D",1,0)+IF(CE4043="D",1,0)+IF(CF4043="D",1,0)+IF(CL4043="D",1,0)+IF(CM4043="D",1,0)+IF(CQ4043="D",1,0)+IF(CR4043="D",1,0)+IF(CS4043="D",1,0)+IF(CW4043="D",1,0)+IF(CX4043="D",1,0)+IF(DD4043="D",1,0)+IF(DE4043="D",1,0)+IF(DJ4043="D",1,0)+IF(DK4043="D",1,0)+IF(DO4043="D",1,0)+IF(DP4043="D",1,0)+IF(DQ4043="D",1,0)+IF(DW4043="D",1,0)+IF(DZ4043="D",1,0)+IF(EH4043="D",1,0)</f>
        <v>1</v>
      </c>
      <c r="AY4043" s="0" t="n">
        <f aca="false">IF(DJ4043&lt;&gt;"",1,0)+IF(DK4043&lt;&gt;"",1,0)+IF(DM4043&lt;&gt;"",1,0)+IF(DO4043&lt;&gt;"",1,0)+IF(DP4043&lt;&gt;"",1,0)+IF(DQ4043&lt;&gt;"",1,0)+IF(DS4043&lt;&gt;"",1,0)+IF(DT4043&lt;&gt;"",1,0)+IF(DV4043&lt;&gt;"",1,0)+IF(DW4043&lt;&gt;"",1,0)+IF(DX4043&lt;&gt;"",1,0)+IF(DY4043&lt;&gt;"",1,0)+IF(DZ4043&lt;&gt;"",1,0)+IF(EB4043&lt;&gt;"",1,0)+IF(EC4043&lt;&gt;"",1,0)+IF(ED4043&lt;&gt;"",1,0)+IF(EG4043&lt;&gt;"",1,0)+IF(EH4043&lt;&gt;"",1,0)</f>
        <v>4</v>
      </c>
      <c r="AZ4043" s="0" t="n">
        <f aca="false">IF(EH4043&lt;&gt;"",1,0)</f>
        <v>0</v>
      </c>
      <c r="BB4043" s="0" t="s">
        <v>154</v>
      </c>
      <c r="BL4043" s="0" t="s">
        <v>155</v>
      </c>
      <c r="BY4043" s="0" t="s">
        <v>145</v>
      </c>
      <c r="CA4043" s="0" t="s">
        <v>155</v>
      </c>
      <c r="DC4043" s="0" t="s">
        <v>155</v>
      </c>
      <c r="DI4043" s="0" t="s">
        <v>155</v>
      </c>
      <c r="DL4043" s="0" t="s">
        <v>155</v>
      </c>
      <c r="DM4043" s="0" t="s">
        <v>141</v>
      </c>
      <c r="DN4043" s="0" t="s">
        <v>155</v>
      </c>
      <c r="DS4043" s="0" t="s">
        <v>141</v>
      </c>
      <c r="DU4043" s="0" t="s">
        <v>155</v>
      </c>
      <c r="DW4043" s="0" t="s">
        <v>145</v>
      </c>
      <c r="DX4043" s="0" t="s">
        <v>155</v>
      </c>
      <c r="EA4043" s="0" t="s">
        <v>155</v>
      </c>
      <c r="EF4043" s="0" t="s">
        <v>155</v>
      </c>
    </row>
    <row r="4044" customFormat="false" ht="15" hidden="false" customHeight="false" outlineLevel="0" collapsed="false">
      <c r="A4044" s="0" t="s">
        <v>15950</v>
      </c>
      <c r="B4044" s="0" t="n">
        <v>78</v>
      </c>
      <c r="C4044" s="0" t="n">
        <v>76447</v>
      </c>
      <c r="D4044" s="0" t="s">
        <v>15951</v>
      </c>
      <c r="E4044" s="0" t="s">
        <v>2223</v>
      </c>
      <c r="F4044" s="0" t="str">
        <f aca="false">CONCATENATE(D4044," ",LEFT(H4044,4),"T=",AU4044,"D=",AV4044,"R=",AW4044,"M=",AX4044,"L=",AY4044,"B=",AZ4044)</f>
        <v>GREGOR T=32D=0R=5M=0L=3B=0</v>
      </c>
      <c r="G4044" s="0" t="s">
        <v>344</v>
      </c>
      <c r="I4044" s="0" t="s">
        <v>15952</v>
      </c>
      <c r="J4044" s="0" t="s">
        <v>1826</v>
      </c>
      <c r="K4044" s="0" t="s">
        <v>144</v>
      </c>
      <c r="L4044" s="0" t="s">
        <v>141</v>
      </c>
      <c r="M4044" s="0" t="s">
        <v>15953</v>
      </c>
      <c r="N4044" s="0" t="str">
        <f aca="false">RIGHT(M4044,LEN(M4044)-FIND(" ",M4044))</f>
        <v>WILLOW BROOK DR NE</v>
      </c>
      <c r="P4044" s="0" t="s">
        <v>147</v>
      </c>
      <c r="Q4044" s="0" t="s">
        <v>148</v>
      </c>
      <c r="R4044" s="0" t="n">
        <v>44483</v>
      </c>
      <c r="AD4044" s="0" t="s">
        <v>149</v>
      </c>
      <c r="AE4044" s="0" t="s">
        <v>150</v>
      </c>
      <c r="AH4044" s="0" t="n">
        <v>14</v>
      </c>
      <c r="AI4044" s="0" t="n">
        <v>11</v>
      </c>
      <c r="AJ4044" s="0" t="s">
        <v>4175</v>
      </c>
      <c r="AM4044" s="0" t="s">
        <v>4176</v>
      </c>
      <c r="AN4044" s="0" t="s">
        <v>147</v>
      </c>
      <c r="AO4044" s="0" t="s">
        <v>14986</v>
      </c>
      <c r="AP4044" s="0" t="s">
        <v>14987</v>
      </c>
      <c r="AQ4044" s="0" t="n">
        <v>9</v>
      </c>
      <c r="AR4044" s="0" t="n">
        <v>64</v>
      </c>
      <c r="AS4044" s="0" t="n">
        <v>32</v>
      </c>
      <c r="AU4044" s="0" t="n">
        <f aca="false">COUNTA($BA$4044:$EH$4044)</f>
        <v>32</v>
      </c>
      <c r="AV4044" s="0" t="n">
        <f aca="false">COUNTIF($BA$4044:$EH$4044,"D")</f>
        <v>0</v>
      </c>
      <c r="AW4044" s="0" t="n">
        <f aca="false">COUNTIF($BA$4044:$EH$4044,"R")</f>
        <v>5</v>
      </c>
      <c r="AX4044" s="0" t="n">
        <f aca="false">IF(BN4044="D",1,0)+IF(BO4044="D",1,0)+IF(BT4044="D",1,0)+IF(BU4044="D",1,0)+IF(BW4044="D",1,0)+IF(CC4044="D",1,0)+IF(CD4044="D",1,0)+IF(CE4044="D",1,0)+IF(CF4044="D",1,0)+IF(CL4044="D",1,0)+IF(CM4044="D",1,0)+IF(CQ4044="D",1,0)+IF(CR4044="D",1,0)+IF(CS4044="D",1,0)+IF(CW4044="D",1,0)+IF(CX4044="D",1,0)+IF(DD4044="D",1,0)+IF(DE4044="D",1,0)+IF(DJ4044="D",1,0)+IF(DK4044="D",1,0)+IF(DO4044="D",1,0)+IF(DP4044="D",1,0)+IF(DQ4044="D",1,0)+IF(DW4044="D",1,0)+IF(DZ4044="D",1,0)+IF(EH4044="D",1,0)</f>
        <v>0</v>
      </c>
      <c r="AY4044" s="0" t="n">
        <f aca="false">IF(DJ4044&lt;&gt;"",1,0)+IF(DK4044&lt;&gt;"",1,0)+IF(DM4044&lt;&gt;"",1,0)+IF(DO4044&lt;&gt;"",1,0)+IF(DP4044&lt;&gt;"",1,0)+IF(DQ4044&lt;&gt;"",1,0)+IF(DS4044&lt;&gt;"",1,0)+IF(DT4044&lt;&gt;"",1,0)+IF(DV4044&lt;&gt;"",1,0)+IF(DW4044&lt;&gt;"",1,0)+IF(DX4044&lt;&gt;"",1,0)+IF(DY4044&lt;&gt;"",1,0)+IF(DZ4044&lt;&gt;"",1,0)+IF(EB4044&lt;&gt;"",1,0)+IF(EC4044&lt;&gt;"",1,0)+IF(ED4044&lt;&gt;"",1,0)+IF(EG4044&lt;&gt;"",1,0)+IF(EH4044&lt;&gt;"",1,0)</f>
        <v>3</v>
      </c>
      <c r="AZ4044" s="0" t="n">
        <f aca="false">IF(EH4044&lt;&gt;"",1,0)</f>
        <v>0</v>
      </c>
      <c r="BB4044" s="0" t="s">
        <v>154</v>
      </c>
      <c r="BD4044" s="0" t="s">
        <v>155</v>
      </c>
      <c r="BE4044" s="0" t="s">
        <v>155</v>
      </c>
      <c r="BF4044" s="0" t="s">
        <v>155</v>
      </c>
      <c r="BH4044" s="0" t="s">
        <v>155</v>
      </c>
      <c r="BJ4044" s="0" t="s">
        <v>155</v>
      </c>
      <c r="BL4044" s="0" t="s">
        <v>155</v>
      </c>
      <c r="BP4044" s="0" t="s">
        <v>155</v>
      </c>
      <c r="BR4044" s="0" t="s">
        <v>155</v>
      </c>
      <c r="BS4044" s="0" t="s">
        <v>155</v>
      </c>
      <c r="CA4044" s="0" t="s">
        <v>155</v>
      </c>
      <c r="CG4044" s="0" t="s">
        <v>155</v>
      </c>
      <c r="CK4044" s="0" t="s">
        <v>155</v>
      </c>
      <c r="CN4044" s="0" t="s">
        <v>155</v>
      </c>
      <c r="CO4044" s="0" t="s">
        <v>141</v>
      </c>
      <c r="CP4044" s="0" t="s">
        <v>155</v>
      </c>
      <c r="CQ4044" s="0" t="s">
        <v>155</v>
      </c>
      <c r="CT4044" s="0" t="s">
        <v>155</v>
      </c>
      <c r="CU4044" s="0" t="s">
        <v>141</v>
      </c>
      <c r="CV4044" s="0" t="s">
        <v>155</v>
      </c>
      <c r="CY4044" s="0" t="s">
        <v>155</v>
      </c>
      <c r="CZ4044" s="0" t="s">
        <v>141</v>
      </c>
      <c r="DC4044" s="0" t="s">
        <v>155</v>
      </c>
      <c r="DF4044" s="0" t="s">
        <v>155</v>
      </c>
      <c r="DI4044" s="0" t="s">
        <v>155</v>
      </c>
      <c r="DM4044" s="0" t="s">
        <v>141</v>
      </c>
      <c r="DN4044" s="0" t="s">
        <v>155</v>
      </c>
      <c r="DR4044" s="0" t="s">
        <v>155</v>
      </c>
      <c r="DS4044" s="0" t="s">
        <v>141</v>
      </c>
      <c r="DU4044" s="0" t="s">
        <v>155</v>
      </c>
      <c r="DW4044" s="0" t="s">
        <v>155</v>
      </c>
      <c r="EF4044" s="0" t="s">
        <v>155</v>
      </c>
    </row>
    <row r="4045" customFormat="false" ht="15" hidden="false" customHeight="false" outlineLevel="0" collapsed="false">
      <c r="A4045" s="0" t="s">
        <v>15954</v>
      </c>
      <c r="B4045" s="0" t="n">
        <v>78</v>
      </c>
      <c r="C4045" s="0" t="n">
        <v>76448</v>
      </c>
      <c r="D4045" s="0" t="s">
        <v>15951</v>
      </c>
      <c r="E4045" s="0" t="s">
        <v>2337</v>
      </c>
      <c r="F4045" s="0" t="str">
        <f aca="false">CONCATENATE(D4045," ",LEFT(H4045,4),"T=",AU4045,"D=",AV4045,"R=",AW4045,"M=",AX4045,"L=",AY4045,"B=",AZ4045)</f>
        <v>GREGOR T=26D=0R=5M=0L=3B=0</v>
      </c>
      <c r="G4045" s="0" t="s">
        <v>159</v>
      </c>
      <c r="I4045" s="0" t="s">
        <v>15955</v>
      </c>
      <c r="J4045" s="0" t="s">
        <v>1826</v>
      </c>
      <c r="K4045" s="0" t="s">
        <v>144</v>
      </c>
      <c r="L4045" s="0" t="s">
        <v>141</v>
      </c>
      <c r="M4045" s="0" t="s">
        <v>15953</v>
      </c>
      <c r="N4045" s="0" t="str">
        <f aca="false">RIGHT(M4045,LEN(M4045)-FIND(" ",M4045))</f>
        <v>WILLOW BROOK DR NE</v>
      </c>
      <c r="P4045" s="0" t="s">
        <v>147</v>
      </c>
      <c r="Q4045" s="0" t="s">
        <v>148</v>
      </c>
      <c r="R4045" s="0" t="n">
        <v>44483</v>
      </c>
      <c r="AD4045" s="0" t="s">
        <v>149</v>
      </c>
      <c r="AE4045" s="0" t="s">
        <v>150</v>
      </c>
      <c r="AH4045" s="0" t="n">
        <v>14</v>
      </c>
      <c r="AI4045" s="0" t="n">
        <v>11</v>
      </c>
      <c r="AJ4045" s="0" t="s">
        <v>4175</v>
      </c>
      <c r="AM4045" s="0" t="s">
        <v>4176</v>
      </c>
      <c r="AN4045" s="0" t="s">
        <v>147</v>
      </c>
      <c r="AO4045" s="0" t="s">
        <v>14986</v>
      </c>
      <c r="AP4045" s="0" t="s">
        <v>14987</v>
      </c>
      <c r="AQ4045" s="0" t="n">
        <v>9</v>
      </c>
      <c r="AR4045" s="0" t="n">
        <v>64</v>
      </c>
      <c r="AS4045" s="0" t="n">
        <v>32</v>
      </c>
      <c r="AU4045" s="0" t="n">
        <f aca="false">COUNTA($BA$4045:$EH$4045)</f>
        <v>26</v>
      </c>
      <c r="AV4045" s="0" t="n">
        <f aca="false">COUNTIF($BA$4045:$EH$4045,"D")</f>
        <v>0</v>
      </c>
      <c r="AW4045" s="0" t="n">
        <f aca="false">COUNTIF($BA$4045:$EH$4045,"R")</f>
        <v>5</v>
      </c>
      <c r="AX4045" s="0" t="n">
        <f aca="false">IF(BN4045="D",1,0)+IF(BO4045="D",1,0)+IF(BT4045="D",1,0)+IF(BU4045="D",1,0)+IF(BW4045="D",1,0)+IF(CC4045="D",1,0)+IF(CD4045="D",1,0)+IF(CE4045="D",1,0)+IF(CF4045="D",1,0)+IF(CL4045="D",1,0)+IF(CM4045="D",1,0)+IF(CQ4045="D",1,0)+IF(CR4045="D",1,0)+IF(CS4045="D",1,0)+IF(CW4045="D",1,0)+IF(CX4045="D",1,0)+IF(DD4045="D",1,0)+IF(DE4045="D",1,0)+IF(DJ4045="D",1,0)+IF(DK4045="D",1,0)+IF(DO4045="D",1,0)+IF(DP4045="D",1,0)+IF(DQ4045="D",1,0)+IF(DW4045="D",1,0)+IF(DZ4045="D",1,0)+IF(EH4045="D",1,0)</f>
        <v>0</v>
      </c>
      <c r="AY4045" s="0" t="n">
        <f aca="false">IF(DJ4045&lt;&gt;"",1,0)+IF(DK4045&lt;&gt;"",1,0)+IF(DM4045&lt;&gt;"",1,0)+IF(DO4045&lt;&gt;"",1,0)+IF(DP4045&lt;&gt;"",1,0)+IF(DQ4045&lt;&gt;"",1,0)+IF(DS4045&lt;&gt;"",1,0)+IF(DT4045&lt;&gt;"",1,0)+IF(DV4045&lt;&gt;"",1,0)+IF(DW4045&lt;&gt;"",1,0)+IF(DX4045&lt;&gt;"",1,0)+IF(DY4045&lt;&gt;"",1,0)+IF(DZ4045&lt;&gt;"",1,0)+IF(EB4045&lt;&gt;"",1,0)+IF(EC4045&lt;&gt;"",1,0)+IF(ED4045&lt;&gt;"",1,0)+IF(EG4045&lt;&gt;"",1,0)+IF(EH4045&lt;&gt;"",1,0)</f>
        <v>3</v>
      </c>
      <c r="AZ4045" s="0" t="n">
        <f aca="false">IF(EH4045&lt;&gt;"",1,0)</f>
        <v>0</v>
      </c>
      <c r="BB4045" s="0" t="s">
        <v>154</v>
      </c>
      <c r="BL4045" s="0" t="s">
        <v>155</v>
      </c>
      <c r="BP4045" s="0" t="s">
        <v>155</v>
      </c>
      <c r="BS4045" s="0" t="s">
        <v>155</v>
      </c>
      <c r="CA4045" s="0" t="s">
        <v>155</v>
      </c>
      <c r="CG4045" s="0" t="s">
        <v>155</v>
      </c>
      <c r="CK4045" s="0" t="s">
        <v>155</v>
      </c>
      <c r="CN4045" s="0" t="s">
        <v>155</v>
      </c>
      <c r="CO4045" s="0" t="s">
        <v>141</v>
      </c>
      <c r="CP4045" s="0" t="s">
        <v>155</v>
      </c>
      <c r="CQ4045" s="0" t="s">
        <v>155</v>
      </c>
      <c r="CT4045" s="0" t="s">
        <v>155</v>
      </c>
      <c r="CU4045" s="0" t="s">
        <v>141</v>
      </c>
      <c r="CV4045" s="0" t="s">
        <v>155</v>
      </c>
      <c r="CY4045" s="0" t="s">
        <v>155</v>
      </c>
      <c r="CZ4045" s="0" t="s">
        <v>141</v>
      </c>
      <c r="DC4045" s="0" t="s">
        <v>155</v>
      </c>
      <c r="DF4045" s="0" t="s">
        <v>155</v>
      </c>
      <c r="DI4045" s="0" t="s">
        <v>155</v>
      </c>
      <c r="DM4045" s="0" t="s">
        <v>141</v>
      </c>
      <c r="DN4045" s="0" t="s">
        <v>155</v>
      </c>
      <c r="DR4045" s="0" t="s">
        <v>155</v>
      </c>
      <c r="DS4045" s="0" t="s">
        <v>141</v>
      </c>
      <c r="DU4045" s="0" t="s">
        <v>155</v>
      </c>
      <c r="DW4045" s="0" t="s">
        <v>155</v>
      </c>
      <c r="EF4045" s="0" t="s">
        <v>155</v>
      </c>
    </row>
    <row r="4046" customFormat="false" ht="15" hidden="false" customHeight="false" outlineLevel="0" collapsed="false">
      <c r="A4046" s="0" t="s">
        <v>15956</v>
      </c>
      <c r="B4046" s="0" t="n">
        <v>78</v>
      </c>
      <c r="C4046" s="0" t="n">
        <v>308556</v>
      </c>
      <c r="D4046" s="0" t="s">
        <v>15957</v>
      </c>
      <c r="E4046" s="0" t="s">
        <v>2030</v>
      </c>
      <c r="F4046" s="0" t="str">
        <f aca="false">CONCATENATE(D4046," ",LEFT(H4046,4),"T=",AU4046,"D=",AV4046,"R=",AW4046,"M=",AX4046,"L=",AY4046,"B=",AZ4046)</f>
        <v>ALDEN T=2D=0R=0M=0L=0B=0</v>
      </c>
      <c r="G4046" s="0" t="s">
        <v>141</v>
      </c>
      <c r="I4046" s="0" t="s">
        <v>9979</v>
      </c>
      <c r="J4046" s="0" t="s">
        <v>15958</v>
      </c>
      <c r="K4046" s="0" t="s">
        <v>144</v>
      </c>
      <c r="M4046" s="0" t="s">
        <v>15959</v>
      </c>
      <c r="N4046" s="0" t="str">
        <f aca="false">RIGHT(M4046,LEN(M4046)-FIND(" ",M4046))</f>
        <v>ROBERTS LN NE</v>
      </c>
      <c r="P4046" s="0" t="s">
        <v>147</v>
      </c>
      <c r="Q4046" s="0" t="s">
        <v>148</v>
      </c>
      <c r="R4046" s="0" t="n">
        <v>44483</v>
      </c>
      <c r="AD4046" s="0" t="s">
        <v>149</v>
      </c>
      <c r="AE4046" s="0" t="s">
        <v>150</v>
      </c>
      <c r="AH4046" s="0" t="n">
        <v>14</v>
      </c>
      <c r="AI4046" s="0" t="n">
        <v>11</v>
      </c>
      <c r="AJ4046" s="0" t="s">
        <v>4175</v>
      </c>
      <c r="AM4046" s="0" t="s">
        <v>4176</v>
      </c>
      <c r="AN4046" s="0" t="s">
        <v>147</v>
      </c>
      <c r="AO4046" s="0" t="s">
        <v>14986</v>
      </c>
      <c r="AP4046" s="0" t="s">
        <v>14987</v>
      </c>
      <c r="AQ4046" s="0" t="n">
        <v>9</v>
      </c>
      <c r="AR4046" s="0" t="n">
        <v>64</v>
      </c>
      <c r="AS4046" s="0" t="n">
        <v>32</v>
      </c>
      <c r="AU4046" s="0" t="n">
        <f aca="false">COUNTA($BA$4046:$EH$4046)</f>
        <v>2</v>
      </c>
      <c r="AV4046" s="0" t="n">
        <f aca="false">COUNTIF($BA$4046:$EH$4046,"D")</f>
        <v>0</v>
      </c>
      <c r="AW4046" s="0" t="n">
        <f aca="false">COUNTIF($BA$4046:$EH$4046,"R")</f>
        <v>0</v>
      </c>
      <c r="AX4046" s="0" t="n">
        <f aca="false">IF(BN4046="D",1,0)+IF(BO4046="D",1,0)+IF(BT4046="D",1,0)+IF(BU4046="D",1,0)+IF(BW4046="D",1,0)+IF(CC4046="D",1,0)+IF(CD4046="D",1,0)+IF(CE4046="D",1,0)+IF(CF4046="D",1,0)+IF(CL4046="D",1,0)+IF(CM4046="D",1,0)+IF(CQ4046="D",1,0)+IF(CR4046="D",1,0)+IF(CS4046="D",1,0)+IF(CW4046="D",1,0)+IF(CX4046="D",1,0)+IF(DD4046="D",1,0)+IF(DE4046="D",1,0)+IF(DJ4046="D",1,0)+IF(DK4046="D",1,0)+IF(DO4046="D",1,0)+IF(DP4046="D",1,0)+IF(DQ4046="D",1,0)+IF(DW4046="D",1,0)+IF(DZ4046="D",1,0)+IF(EH4046="D",1,0)</f>
        <v>0</v>
      </c>
      <c r="AY4046" s="0" t="n">
        <f aca="false">IF(DJ4046&lt;&gt;"",1,0)+IF(DK4046&lt;&gt;"",1,0)+IF(DM4046&lt;&gt;"",1,0)+IF(DO4046&lt;&gt;"",1,0)+IF(DP4046&lt;&gt;"",1,0)+IF(DQ4046&lt;&gt;"",1,0)+IF(DS4046&lt;&gt;"",1,0)+IF(DT4046&lt;&gt;"",1,0)+IF(DV4046&lt;&gt;"",1,0)+IF(DW4046&lt;&gt;"",1,0)+IF(DX4046&lt;&gt;"",1,0)+IF(DY4046&lt;&gt;"",1,0)+IF(DZ4046&lt;&gt;"",1,0)+IF(EB4046&lt;&gt;"",1,0)+IF(EC4046&lt;&gt;"",1,0)+IF(ED4046&lt;&gt;"",1,0)+IF(EG4046&lt;&gt;"",1,0)+IF(EH4046&lt;&gt;"",1,0)</f>
        <v>0</v>
      </c>
      <c r="AZ4046" s="0" t="n">
        <f aca="false">IF(EH4046&lt;&gt;"",1,0)</f>
        <v>0</v>
      </c>
      <c r="BB4046" s="0" t="s">
        <v>154</v>
      </c>
      <c r="CP4046" s="0" t="s">
        <v>155</v>
      </c>
    </row>
    <row r="4047" customFormat="false" ht="15" hidden="false" customHeight="false" outlineLevel="0" collapsed="false">
      <c r="A4047" s="0" t="s">
        <v>15960</v>
      </c>
      <c r="B4047" s="0" t="n">
        <v>78</v>
      </c>
      <c r="C4047" s="0" t="n">
        <v>480732</v>
      </c>
      <c r="D4047" s="0" t="s">
        <v>15961</v>
      </c>
      <c r="E4047" s="0" t="s">
        <v>9486</v>
      </c>
      <c r="F4047" s="0" t="str">
        <f aca="false">CONCATENATE(D4047," ",LEFT(H4047,4),"T=",AU4047,"D=",AV4047,"R=",AW4047,"M=",AX4047,"L=",AY4047,"B=",AZ4047)</f>
        <v>REAM T=9D=1R=0M=0L=0B=0</v>
      </c>
      <c r="G4047" s="0" t="s">
        <v>2332</v>
      </c>
      <c r="I4047" s="0" t="s">
        <v>15962</v>
      </c>
      <c r="J4047" s="0" t="s">
        <v>1238</v>
      </c>
      <c r="K4047" s="0" t="s">
        <v>144</v>
      </c>
      <c r="M4047" s="0" t="s">
        <v>15963</v>
      </c>
      <c r="N4047" s="0" t="str">
        <f aca="false">RIGHT(M4047,LEN(M4047)-FIND(" ",M4047))</f>
        <v>WILLOW BROOK DR NE</v>
      </c>
      <c r="P4047" s="0" t="s">
        <v>147</v>
      </c>
      <c r="Q4047" s="0" t="s">
        <v>148</v>
      </c>
      <c r="R4047" s="0" t="n">
        <v>44483</v>
      </c>
      <c r="S4047" s="0" t="n">
        <v>4658</v>
      </c>
      <c r="AD4047" s="0" t="s">
        <v>149</v>
      </c>
      <c r="AE4047" s="0" t="s">
        <v>150</v>
      </c>
      <c r="AH4047" s="0" t="n">
        <v>14</v>
      </c>
      <c r="AI4047" s="0" t="n">
        <v>11</v>
      </c>
      <c r="AJ4047" s="0" t="s">
        <v>4175</v>
      </c>
      <c r="AM4047" s="0" t="s">
        <v>4176</v>
      </c>
      <c r="AN4047" s="0" t="s">
        <v>147</v>
      </c>
      <c r="AO4047" s="0" t="s">
        <v>14986</v>
      </c>
      <c r="AP4047" s="0" t="s">
        <v>14987</v>
      </c>
      <c r="AQ4047" s="0" t="n">
        <v>9</v>
      </c>
      <c r="AR4047" s="0" t="n">
        <v>64</v>
      </c>
      <c r="AS4047" s="0" t="n">
        <v>32</v>
      </c>
      <c r="AU4047" s="0" t="n">
        <f aca="false">COUNTA($BA$4047:$EH$4047)</f>
        <v>9</v>
      </c>
      <c r="AV4047" s="0" t="n">
        <f aca="false">COUNTIF($BA$4047:$EH$4047,"D")</f>
        <v>1</v>
      </c>
      <c r="AW4047" s="0" t="n">
        <f aca="false">COUNTIF($BA$4047:$EH$4047,"R")</f>
        <v>0</v>
      </c>
      <c r="AX4047" s="0" t="n">
        <f aca="false">IF(BN4047="D",1,0)+IF(BO4047="D",1,0)+IF(BT4047="D",1,0)+IF(BU4047="D",1,0)+IF(BW4047="D",1,0)+IF(CC4047="D",1,0)+IF(CD4047="D",1,0)+IF(CE4047="D",1,0)+IF(CF4047="D",1,0)+IF(CL4047="D",1,0)+IF(CM4047="D",1,0)+IF(CQ4047="D",1,0)+IF(CR4047="D",1,0)+IF(CS4047="D",1,0)+IF(CW4047="D",1,0)+IF(CX4047="D",1,0)+IF(DD4047="D",1,0)+IF(DE4047="D",1,0)+IF(DJ4047="D",1,0)+IF(DK4047="D",1,0)+IF(DO4047="D",1,0)+IF(DP4047="D",1,0)+IF(DQ4047="D",1,0)+IF(DW4047="D",1,0)+IF(DZ4047="D",1,0)+IF(EH4047="D",1,0)</f>
        <v>0</v>
      </c>
      <c r="AY4047" s="0" t="n">
        <f aca="false">IF(DJ4047&lt;&gt;"",1,0)+IF(DK4047&lt;&gt;"",1,0)+IF(DM4047&lt;&gt;"",1,0)+IF(DO4047&lt;&gt;"",1,0)+IF(DP4047&lt;&gt;"",1,0)+IF(DQ4047&lt;&gt;"",1,0)+IF(DS4047&lt;&gt;"",1,0)+IF(DT4047&lt;&gt;"",1,0)+IF(DV4047&lt;&gt;"",1,0)+IF(DW4047&lt;&gt;"",1,0)+IF(DX4047&lt;&gt;"",1,0)+IF(DY4047&lt;&gt;"",1,0)+IF(DZ4047&lt;&gt;"",1,0)+IF(EB4047&lt;&gt;"",1,0)+IF(EC4047&lt;&gt;"",1,0)+IF(ED4047&lt;&gt;"",1,0)+IF(EG4047&lt;&gt;"",1,0)+IF(EH4047&lt;&gt;"",1,0)</f>
        <v>0</v>
      </c>
      <c r="AZ4047" s="0" t="n">
        <f aca="false">IF(EH4047&lt;&gt;"",1,0)</f>
        <v>0</v>
      </c>
      <c r="BB4047" s="0" t="s">
        <v>154</v>
      </c>
      <c r="BD4047" s="0" t="s">
        <v>155</v>
      </c>
      <c r="BL4047" s="0" t="s">
        <v>155</v>
      </c>
      <c r="BS4047" s="0" t="s">
        <v>155</v>
      </c>
      <c r="BY4047" s="0" t="s">
        <v>145</v>
      </c>
      <c r="CA4047" s="0" t="s">
        <v>155</v>
      </c>
      <c r="CK4047" s="0" t="s">
        <v>155</v>
      </c>
      <c r="CP4047" s="0" t="s">
        <v>155</v>
      </c>
      <c r="EF4047" s="0" t="s">
        <v>155</v>
      </c>
    </row>
    <row r="4048" customFormat="false" ht="15" hidden="false" customHeight="false" outlineLevel="0" collapsed="false">
      <c r="A4048" s="0" t="s">
        <v>15964</v>
      </c>
      <c r="B4048" s="0" t="n">
        <v>78</v>
      </c>
      <c r="C4048" s="0" t="n">
        <v>28037</v>
      </c>
      <c r="D4048" s="0" t="s">
        <v>15965</v>
      </c>
      <c r="E4048" s="0" t="s">
        <v>15966</v>
      </c>
      <c r="F4048" s="0" t="str">
        <f aca="false">CONCATENATE(D4048," ",LEFT(H4048,4),"T=",AU4048,"D=",AV4048,"R=",AW4048,"M=",AX4048,"L=",AY4048,"B=",AZ4048)</f>
        <v>DESPORT T=25D=6R=0M=1L=4B=0</v>
      </c>
      <c r="I4048" s="0" t="s">
        <v>15967</v>
      </c>
      <c r="J4048" s="0" t="s">
        <v>15968</v>
      </c>
      <c r="K4048" s="0" t="s">
        <v>144</v>
      </c>
      <c r="L4048" s="0" t="s">
        <v>145</v>
      </c>
      <c r="M4048" s="0" t="s">
        <v>15969</v>
      </c>
      <c r="N4048" s="0" t="str">
        <f aca="false">RIGHT(M4048,LEN(M4048)-FIND(" ",M4048))</f>
        <v>WILLOW BROOK DR NE</v>
      </c>
      <c r="P4048" s="0" t="s">
        <v>147</v>
      </c>
      <c r="Q4048" s="0" t="s">
        <v>148</v>
      </c>
      <c r="R4048" s="0" t="n">
        <v>44483</v>
      </c>
      <c r="AD4048" s="0" t="s">
        <v>149</v>
      </c>
      <c r="AE4048" s="0" t="s">
        <v>150</v>
      </c>
      <c r="AH4048" s="0" t="n">
        <v>14</v>
      </c>
      <c r="AI4048" s="0" t="n">
        <v>11</v>
      </c>
      <c r="AJ4048" s="0" t="s">
        <v>4175</v>
      </c>
      <c r="AM4048" s="0" t="s">
        <v>4176</v>
      </c>
      <c r="AN4048" s="0" t="s">
        <v>147</v>
      </c>
      <c r="AO4048" s="0" t="s">
        <v>14986</v>
      </c>
      <c r="AP4048" s="0" t="s">
        <v>14987</v>
      </c>
      <c r="AQ4048" s="0" t="n">
        <v>9</v>
      </c>
      <c r="AR4048" s="0" t="n">
        <v>64</v>
      </c>
      <c r="AS4048" s="0" t="n">
        <v>32</v>
      </c>
      <c r="AU4048" s="0" t="n">
        <f aca="false">COUNTA($BA$4048:$EH$4048)</f>
        <v>25</v>
      </c>
      <c r="AV4048" s="0" t="n">
        <f aca="false">COUNTIF($BA$4048:$EH$4048,"D")</f>
        <v>6</v>
      </c>
      <c r="AW4048" s="0" t="n">
        <f aca="false">COUNTIF($BA$4048:$EH$4048,"R")</f>
        <v>0</v>
      </c>
      <c r="AX4048" s="0" t="n">
        <f aca="false">IF(BN4048="D",1,0)+IF(BO4048="D",1,0)+IF(BT4048="D",1,0)+IF(BU4048="D",1,0)+IF(BW4048="D",1,0)+IF(CC4048="D",1,0)+IF(CD4048="D",1,0)+IF(CE4048="D",1,0)+IF(CF4048="D",1,0)+IF(CL4048="D",1,0)+IF(CM4048="D",1,0)+IF(CQ4048="D",1,0)+IF(CR4048="D",1,0)+IF(CS4048="D",1,0)+IF(CW4048="D",1,0)+IF(CX4048="D",1,0)+IF(DD4048="D",1,0)+IF(DE4048="D",1,0)+IF(DJ4048="D",1,0)+IF(DK4048="D",1,0)+IF(DO4048="D",1,0)+IF(DP4048="D",1,0)+IF(DQ4048="D",1,0)+IF(DW4048="D",1,0)+IF(DZ4048="D",1,0)+IF(EH4048="D",1,0)</f>
        <v>1</v>
      </c>
      <c r="AY4048" s="0" t="n">
        <f aca="false">IF(DJ4048&lt;&gt;"",1,0)+IF(DK4048&lt;&gt;"",1,0)+IF(DM4048&lt;&gt;"",1,0)+IF(DO4048&lt;&gt;"",1,0)+IF(DP4048&lt;&gt;"",1,0)+IF(DQ4048&lt;&gt;"",1,0)+IF(DS4048&lt;&gt;"",1,0)+IF(DT4048&lt;&gt;"",1,0)+IF(DV4048&lt;&gt;"",1,0)+IF(DW4048&lt;&gt;"",1,0)+IF(DX4048&lt;&gt;"",1,0)+IF(DY4048&lt;&gt;"",1,0)+IF(DZ4048&lt;&gt;"",1,0)+IF(EB4048&lt;&gt;"",1,0)+IF(EC4048&lt;&gt;"",1,0)+IF(ED4048&lt;&gt;"",1,0)+IF(EG4048&lt;&gt;"",1,0)+IF(EH4048&lt;&gt;"",1,0)</f>
        <v>4</v>
      </c>
      <c r="AZ4048" s="0" t="n">
        <f aca="false">IF(EH4048&lt;&gt;"",1,0)</f>
        <v>0</v>
      </c>
      <c r="BB4048" s="0" t="s">
        <v>154</v>
      </c>
      <c r="BC4048" s="0" t="s">
        <v>155</v>
      </c>
      <c r="BD4048" s="0" t="s">
        <v>155</v>
      </c>
      <c r="BH4048" s="0" t="s">
        <v>155</v>
      </c>
      <c r="BJ4048" s="0" t="s">
        <v>155</v>
      </c>
      <c r="BL4048" s="0" t="s">
        <v>155</v>
      </c>
      <c r="BS4048" s="0" t="s">
        <v>155</v>
      </c>
      <c r="BY4048" s="0" t="s">
        <v>145</v>
      </c>
      <c r="CA4048" s="0" t="s">
        <v>155</v>
      </c>
      <c r="CG4048" s="0" t="s">
        <v>155</v>
      </c>
      <c r="CP4048" s="0" t="s">
        <v>155</v>
      </c>
      <c r="CV4048" s="0" t="s">
        <v>155</v>
      </c>
      <c r="CZ4048" s="0" t="s">
        <v>145</v>
      </c>
      <c r="DC4048" s="0" t="s">
        <v>155</v>
      </c>
      <c r="DG4048" s="0" t="s">
        <v>145</v>
      </c>
      <c r="DI4048" s="0" t="s">
        <v>155</v>
      </c>
      <c r="DL4048" s="0" t="s">
        <v>155</v>
      </c>
      <c r="DM4048" s="0" t="s">
        <v>145</v>
      </c>
      <c r="DN4048" s="0" t="s">
        <v>155</v>
      </c>
      <c r="DU4048" s="0" t="s">
        <v>155</v>
      </c>
      <c r="DW4048" s="0" t="s">
        <v>145</v>
      </c>
      <c r="DX4048" s="0" t="s">
        <v>155</v>
      </c>
      <c r="EA4048" s="0" t="s">
        <v>155</v>
      </c>
      <c r="ED4048" s="0" t="s">
        <v>145</v>
      </c>
      <c r="EF4048" s="0" t="s">
        <v>155</v>
      </c>
    </row>
    <row r="4049" customFormat="false" ht="15" hidden="false" customHeight="false" outlineLevel="0" collapsed="false">
      <c r="A4049" s="0" t="s">
        <v>15970</v>
      </c>
      <c r="B4049" s="0" t="n">
        <v>78</v>
      </c>
      <c r="C4049" s="0" t="n">
        <v>222351</v>
      </c>
      <c r="D4049" s="0" t="s">
        <v>15971</v>
      </c>
      <c r="E4049" s="0" t="s">
        <v>1162</v>
      </c>
      <c r="F4049" s="0" t="str">
        <f aca="false">CONCATENATE(D4049," ",LEFT(H4049,4),"T=",AU4049,"D=",AV4049,"R=",AW4049,"M=",AX4049,"L=",AY4049,"B=",AZ4049)</f>
        <v>KUSNIR T=40D=10R=0M=3L=2B=0</v>
      </c>
      <c r="G4049" s="0" t="s">
        <v>201</v>
      </c>
      <c r="I4049" s="0" t="s">
        <v>6649</v>
      </c>
      <c r="J4049" s="0" t="s">
        <v>15972</v>
      </c>
      <c r="K4049" s="0" t="s">
        <v>144</v>
      </c>
      <c r="M4049" s="0" t="s">
        <v>15973</v>
      </c>
      <c r="N4049" s="0" t="str">
        <f aca="false">RIGHT(M4049,LEN(M4049)-FIND(" ",M4049))</f>
        <v>WILLOW BROOK DR NE</v>
      </c>
      <c r="P4049" s="0" t="s">
        <v>147</v>
      </c>
      <c r="Q4049" s="0" t="s">
        <v>148</v>
      </c>
      <c r="R4049" s="0" t="n">
        <v>44483</v>
      </c>
      <c r="AD4049" s="0" t="s">
        <v>149</v>
      </c>
      <c r="AE4049" s="0" t="s">
        <v>150</v>
      </c>
      <c r="AH4049" s="0" t="n">
        <v>14</v>
      </c>
      <c r="AI4049" s="0" t="n">
        <v>11</v>
      </c>
      <c r="AJ4049" s="0" t="s">
        <v>4175</v>
      </c>
      <c r="AM4049" s="0" t="s">
        <v>4176</v>
      </c>
      <c r="AN4049" s="0" t="s">
        <v>147</v>
      </c>
      <c r="AO4049" s="0" t="s">
        <v>14986</v>
      </c>
      <c r="AP4049" s="0" t="s">
        <v>14987</v>
      </c>
      <c r="AQ4049" s="0" t="n">
        <v>9</v>
      </c>
      <c r="AR4049" s="0" t="n">
        <v>64</v>
      </c>
      <c r="AS4049" s="0" t="n">
        <v>32</v>
      </c>
      <c r="AU4049" s="0" t="n">
        <f aca="false">COUNTA($BA$4049:$EH$4049)</f>
        <v>40</v>
      </c>
      <c r="AV4049" s="0" t="n">
        <f aca="false">COUNTIF($BA$4049:$EH$4049,"D")</f>
        <v>10</v>
      </c>
      <c r="AW4049" s="0" t="n">
        <f aca="false">COUNTIF($BA$4049:$EH$4049,"R")</f>
        <v>0</v>
      </c>
      <c r="AX4049" s="0" t="n">
        <f aca="false">IF(BN4049="D",1,0)+IF(BO4049="D",1,0)+IF(BT4049="D",1,0)+IF(BU4049="D",1,0)+IF(BW4049="D",1,0)+IF(CC4049="D",1,0)+IF(CD4049="D",1,0)+IF(CE4049="D",1,0)+IF(CF4049="D",1,0)+IF(CL4049="D",1,0)+IF(CM4049="D",1,0)+IF(CQ4049="D",1,0)+IF(CR4049="D",1,0)+IF(CS4049="D",1,0)+IF(CW4049="D",1,0)+IF(CX4049="D",1,0)+IF(DD4049="D",1,0)+IF(DE4049="D",1,0)+IF(DJ4049="D",1,0)+IF(DK4049="D",1,0)+IF(DO4049="D",1,0)+IF(DP4049="D",1,0)+IF(DQ4049="D",1,0)+IF(DW4049="D",1,0)+IF(DZ4049="D",1,0)+IF(EH4049="D",1,0)</f>
        <v>3</v>
      </c>
      <c r="AY4049" s="0" t="n">
        <f aca="false">IF(DJ4049&lt;&gt;"",1,0)+IF(DK4049&lt;&gt;"",1,0)+IF(DM4049&lt;&gt;"",1,0)+IF(DO4049&lt;&gt;"",1,0)+IF(DP4049&lt;&gt;"",1,0)+IF(DQ4049&lt;&gt;"",1,0)+IF(DS4049&lt;&gt;"",1,0)+IF(DT4049&lt;&gt;"",1,0)+IF(DV4049&lt;&gt;"",1,0)+IF(DW4049&lt;&gt;"",1,0)+IF(DX4049&lt;&gt;"",1,0)+IF(DY4049&lt;&gt;"",1,0)+IF(DZ4049&lt;&gt;"",1,0)+IF(EB4049&lt;&gt;"",1,0)+IF(EC4049&lt;&gt;"",1,0)+IF(ED4049&lt;&gt;"",1,0)+IF(EG4049&lt;&gt;"",1,0)+IF(EH4049&lt;&gt;"",1,0)</f>
        <v>2</v>
      </c>
      <c r="AZ4049" s="0" t="n">
        <f aca="false">IF(EH4049&lt;&gt;"",1,0)</f>
        <v>0</v>
      </c>
      <c r="BB4049" s="0" t="s">
        <v>154</v>
      </c>
      <c r="BC4049" s="0" t="s">
        <v>155</v>
      </c>
      <c r="BD4049" s="0" t="s">
        <v>155</v>
      </c>
      <c r="BE4049" s="0" t="s">
        <v>155</v>
      </c>
      <c r="BF4049" s="0" t="s">
        <v>155</v>
      </c>
      <c r="BG4049" s="0" t="s">
        <v>155</v>
      </c>
      <c r="BH4049" s="0" t="s">
        <v>155</v>
      </c>
      <c r="BI4049" s="0" t="s">
        <v>155</v>
      </c>
      <c r="BJ4049" s="0" t="s">
        <v>155</v>
      </c>
      <c r="BK4049" s="0" t="s">
        <v>155</v>
      </c>
      <c r="BL4049" s="0" t="s">
        <v>155</v>
      </c>
      <c r="BP4049" s="0" t="s">
        <v>155</v>
      </c>
      <c r="BR4049" s="0" t="s">
        <v>155</v>
      </c>
      <c r="BS4049" s="0" t="s">
        <v>155</v>
      </c>
      <c r="BY4049" s="0" t="s">
        <v>145</v>
      </c>
      <c r="CA4049" s="0" t="s">
        <v>155</v>
      </c>
      <c r="CC4049" s="0" t="s">
        <v>145</v>
      </c>
      <c r="CG4049" s="0" t="s">
        <v>155</v>
      </c>
      <c r="CH4049" s="0" t="s">
        <v>145</v>
      </c>
      <c r="CK4049" s="0" t="s">
        <v>155</v>
      </c>
      <c r="CL4049" s="0" t="s">
        <v>145</v>
      </c>
      <c r="CN4049" s="0" t="s">
        <v>155</v>
      </c>
      <c r="CO4049" s="0" t="s">
        <v>145</v>
      </c>
      <c r="CP4049" s="0" t="s">
        <v>155</v>
      </c>
      <c r="CU4049" s="0" t="s">
        <v>145</v>
      </c>
      <c r="CV4049" s="0" t="s">
        <v>155</v>
      </c>
      <c r="CW4049" s="0" t="s">
        <v>145</v>
      </c>
      <c r="CY4049" s="0" t="s">
        <v>155</v>
      </c>
      <c r="CZ4049" s="0" t="s">
        <v>145</v>
      </c>
      <c r="DC4049" s="0" t="s">
        <v>155</v>
      </c>
      <c r="DF4049" s="0" t="s">
        <v>155</v>
      </c>
      <c r="DG4049" s="0" t="s">
        <v>145</v>
      </c>
      <c r="DI4049" s="0" t="s">
        <v>155</v>
      </c>
      <c r="DL4049" s="0" t="s">
        <v>155</v>
      </c>
      <c r="DM4049" s="0" t="s">
        <v>145</v>
      </c>
      <c r="DN4049" s="0" t="s">
        <v>155</v>
      </c>
      <c r="DU4049" s="0" t="s">
        <v>155</v>
      </c>
      <c r="DX4049" s="0" t="s">
        <v>155</v>
      </c>
      <c r="EA4049" s="0" t="s">
        <v>155</v>
      </c>
      <c r="EF4049" s="0" t="s">
        <v>155</v>
      </c>
    </row>
    <row r="4050" customFormat="false" ht="15" hidden="false" customHeight="false" outlineLevel="0" collapsed="false">
      <c r="A4050" s="0" t="s">
        <v>15974</v>
      </c>
      <c r="B4050" s="0" t="n">
        <v>78</v>
      </c>
      <c r="C4050" s="0" t="n">
        <v>25375</v>
      </c>
      <c r="D4050" s="0" t="s">
        <v>15925</v>
      </c>
      <c r="E4050" s="0" t="s">
        <v>15975</v>
      </c>
      <c r="F4050" s="0" t="str">
        <f aca="false">CONCATENATE(D4050," ",LEFT(H4050,4),"T=",AU4050,"D=",AV4050,"R=",AW4050,"M=",AX4050,"L=",AY4050,"B=",AZ4050)</f>
        <v>AMORGANOS T=28D=8R=0M=4L=4B=0</v>
      </c>
      <c r="I4050" s="0" t="s">
        <v>15976</v>
      </c>
      <c r="J4050" s="0" t="s">
        <v>12635</v>
      </c>
      <c r="K4050" s="0" t="s">
        <v>144</v>
      </c>
      <c r="L4050" s="0" t="s">
        <v>145</v>
      </c>
      <c r="M4050" s="0" t="s">
        <v>15977</v>
      </c>
      <c r="N4050" s="0" t="str">
        <f aca="false">RIGHT(M4050,LEN(M4050)-FIND(" ",M4050))</f>
        <v>WILLOW BROOK DR NE</v>
      </c>
      <c r="P4050" s="0" t="s">
        <v>147</v>
      </c>
      <c r="Q4050" s="0" t="s">
        <v>148</v>
      </c>
      <c r="R4050" s="0" t="n">
        <v>44483</v>
      </c>
      <c r="AD4050" s="0" t="s">
        <v>149</v>
      </c>
      <c r="AE4050" s="0" t="s">
        <v>150</v>
      </c>
      <c r="AH4050" s="0" t="n">
        <v>14</v>
      </c>
      <c r="AI4050" s="0" t="n">
        <v>11</v>
      </c>
      <c r="AJ4050" s="0" t="s">
        <v>4175</v>
      </c>
      <c r="AM4050" s="0" t="s">
        <v>4176</v>
      </c>
      <c r="AN4050" s="0" t="s">
        <v>147</v>
      </c>
      <c r="AO4050" s="0" t="s">
        <v>14986</v>
      </c>
      <c r="AP4050" s="0" t="s">
        <v>14987</v>
      </c>
      <c r="AQ4050" s="0" t="n">
        <v>9</v>
      </c>
      <c r="AR4050" s="0" t="n">
        <v>64</v>
      </c>
      <c r="AS4050" s="0" t="n">
        <v>32</v>
      </c>
      <c r="AU4050" s="0" t="n">
        <f aca="false">COUNTA($BA$4050:$EH$4050)</f>
        <v>28</v>
      </c>
      <c r="AV4050" s="0" t="n">
        <f aca="false">COUNTIF($BA$4050:$EH$4050,"D")</f>
        <v>8</v>
      </c>
      <c r="AW4050" s="0" t="n">
        <f aca="false">COUNTIF($BA$4050:$EH$4050,"R")</f>
        <v>0</v>
      </c>
      <c r="AX4050" s="0" t="n">
        <f aca="false">IF(BN4050="D",1,0)+IF(BO4050="D",1,0)+IF(BT4050="D",1,0)+IF(BU4050="D",1,0)+IF(BW4050="D",1,0)+IF(CC4050="D",1,0)+IF(CD4050="D",1,0)+IF(CE4050="D",1,0)+IF(CF4050="D",1,0)+IF(CL4050="D",1,0)+IF(CM4050="D",1,0)+IF(CQ4050="D",1,0)+IF(CR4050="D",1,0)+IF(CS4050="D",1,0)+IF(CW4050="D",1,0)+IF(CX4050="D",1,0)+IF(DD4050="D",1,0)+IF(DE4050="D",1,0)+IF(DJ4050="D",1,0)+IF(DK4050="D",1,0)+IF(DO4050="D",1,0)+IF(DP4050="D",1,0)+IF(DQ4050="D",1,0)+IF(DW4050="D",1,0)+IF(DZ4050="D",1,0)+IF(EH4050="D",1,0)</f>
        <v>4</v>
      </c>
      <c r="AY4050" s="0" t="n">
        <f aca="false">IF(DJ4050&lt;&gt;"",1,0)+IF(DK4050&lt;&gt;"",1,0)+IF(DM4050&lt;&gt;"",1,0)+IF(DO4050&lt;&gt;"",1,0)+IF(DP4050&lt;&gt;"",1,0)+IF(DQ4050&lt;&gt;"",1,0)+IF(DS4050&lt;&gt;"",1,0)+IF(DT4050&lt;&gt;"",1,0)+IF(DV4050&lt;&gt;"",1,0)+IF(DW4050&lt;&gt;"",1,0)+IF(DX4050&lt;&gt;"",1,0)+IF(DY4050&lt;&gt;"",1,0)+IF(DZ4050&lt;&gt;"",1,0)+IF(EB4050&lt;&gt;"",1,0)+IF(EC4050&lt;&gt;"",1,0)+IF(ED4050&lt;&gt;"",1,0)+IF(EG4050&lt;&gt;"",1,0)+IF(EH4050&lt;&gt;"",1,0)</f>
        <v>4</v>
      </c>
      <c r="AZ4050" s="0" t="n">
        <f aca="false">IF(EH4050&lt;&gt;"",1,0)</f>
        <v>0</v>
      </c>
      <c r="BB4050" s="0" t="s">
        <v>154</v>
      </c>
      <c r="BD4050" s="0" t="s">
        <v>155</v>
      </c>
      <c r="BF4050" s="0" t="s">
        <v>155</v>
      </c>
      <c r="BH4050" s="0" t="s">
        <v>155</v>
      </c>
      <c r="BI4050" s="0" t="s">
        <v>155</v>
      </c>
      <c r="BK4050" s="0" t="s">
        <v>155</v>
      </c>
      <c r="BL4050" s="0" t="s">
        <v>155</v>
      </c>
      <c r="BY4050" s="0" t="s">
        <v>145</v>
      </c>
      <c r="CA4050" s="0" t="s">
        <v>155</v>
      </c>
      <c r="CC4050" s="0" t="s">
        <v>145</v>
      </c>
      <c r="CK4050" s="0" t="s">
        <v>155</v>
      </c>
      <c r="CL4050" s="0" t="s">
        <v>145</v>
      </c>
      <c r="CP4050" s="0" t="s">
        <v>155</v>
      </c>
      <c r="CU4050" s="0" t="s">
        <v>145</v>
      </c>
      <c r="CV4050" s="0" t="s">
        <v>155</v>
      </c>
      <c r="CY4050" s="0" t="s">
        <v>155</v>
      </c>
      <c r="DC4050" s="0" t="s">
        <v>155</v>
      </c>
      <c r="DG4050" s="0" t="s">
        <v>145</v>
      </c>
      <c r="DI4050" s="0" t="s">
        <v>155</v>
      </c>
      <c r="DJ4050" s="0" t="s">
        <v>145</v>
      </c>
      <c r="DN4050" s="0" t="s">
        <v>155</v>
      </c>
      <c r="DR4050" s="0" t="s">
        <v>155</v>
      </c>
      <c r="DS4050" s="0" t="s">
        <v>145</v>
      </c>
      <c r="DU4050" s="0" t="s">
        <v>155</v>
      </c>
      <c r="DW4050" s="0" t="s">
        <v>145</v>
      </c>
      <c r="DX4050" s="0" t="s">
        <v>155</v>
      </c>
      <c r="EA4050" s="0" t="s">
        <v>155</v>
      </c>
      <c r="EF4050" s="0" t="s">
        <v>155</v>
      </c>
    </row>
    <row r="4051" customFormat="false" ht="15" hidden="false" customHeight="false" outlineLevel="0" collapsed="false">
      <c r="A4051" s="0" t="s">
        <v>15978</v>
      </c>
      <c r="B4051" s="0" t="n">
        <v>78</v>
      </c>
      <c r="C4051" s="0" t="n">
        <v>451172</v>
      </c>
      <c r="D4051" s="0" t="s">
        <v>15979</v>
      </c>
      <c r="E4051" s="0" t="s">
        <v>2972</v>
      </c>
      <c r="F4051" s="0" t="str">
        <f aca="false">CONCATENATE(D4051," ",LEFT(H4051,4),"T=",AU4051,"D=",AV4051,"R=",AW4051,"M=",AX4051,"L=",AY4051,"B=",AZ4051)</f>
        <v>BROZMAN T=15D=1R=2M=0L=2B=0</v>
      </c>
      <c r="I4051" s="0" t="s">
        <v>15980</v>
      </c>
      <c r="J4051" s="0" t="s">
        <v>5950</v>
      </c>
      <c r="K4051" s="0" t="s">
        <v>144</v>
      </c>
      <c r="L4051" s="0" t="s">
        <v>141</v>
      </c>
      <c r="M4051" s="0" t="s">
        <v>15981</v>
      </c>
      <c r="N4051" s="0" t="str">
        <f aca="false">RIGHT(M4051,LEN(M4051)-FIND(" ",M4051))</f>
        <v>BIRCH RUN DR NE</v>
      </c>
      <c r="P4051" s="0" t="s">
        <v>147</v>
      </c>
      <c r="Q4051" s="0" t="s">
        <v>148</v>
      </c>
      <c r="R4051" s="0" t="n">
        <v>44483</v>
      </c>
      <c r="AD4051" s="0" t="s">
        <v>149</v>
      </c>
      <c r="AE4051" s="0" t="s">
        <v>150</v>
      </c>
      <c r="AH4051" s="0" t="n">
        <v>14</v>
      </c>
      <c r="AI4051" s="0" t="n">
        <v>11</v>
      </c>
      <c r="AJ4051" s="0" t="s">
        <v>4175</v>
      </c>
      <c r="AM4051" s="0" t="s">
        <v>4176</v>
      </c>
      <c r="AN4051" s="0" t="s">
        <v>147</v>
      </c>
      <c r="AO4051" s="0" t="s">
        <v>14986</v>
      </c>
      <c r="AP4051" s="0" t="s">
        <v>14987</v>
      </c>
      <c r="AQ4051" s="0" t="n">
        <v>9</v>
      </c>
      <c r="AR4051" s="0" t="n">
        <v>64</v>
      </c>
      <c r="AS4051" s="0" t="n">
        <v>32</v>
      </c>
      <c r="AU4051" s="0" t="n">
        <f aca="false">COUNTA($BA$4051:$EH$4051)</f>
        <v>15</v>
      </c>
      <c r="AV4051" s="0" t="n">
        <f aca="false">COUNTIF($BA$4051:$EH$4051,"D")</f>
        <v>1</v>
      </c>
      <c r="AW4051" s="0" t="n">
        <f aca="false">COUNTIF($BA$4051:$EH$4051,"R")</f>
        <v>2</v>
      </c>
      <c r="AX4051" s="0" t="n">
        <f aca="false">IF(BN4051="D",1,0)+IF(BO4051="D",1,0)+IF(BT4051="D",1,0)+IF(BU4051="D",1,0)+IF(BW4051="D",1,0)+IF(CC4051="D",1,0)+IF(CD4051="D",1,0)+IF(CE4051="D",1,0)+IF(CF4051="D",1,0)+IF(CL4051="D",1,0)+IF(CM4051="D",1,0)+IF(CQ4051="D",1,0)+IF(CR4051="D",1,0)+IF(CS4051="D",1,0)+IF(CW4051="D",1,0)+IF(CX4051="D",1,0)+IF(DD4051="D",1,0)+IF(DE4051="D",1,0)+IF(DJ4051="D",1,0)+IF(DK4051="D",1,0)+IF(DO4051="D",1,0)+IF(DP4051="D",1,0)+IF(DQ4051="D",1,0)+IF(DW4051="D",1,0)+IF(DZ4051="D",1,0)+IF(EH4051="D",1,0)</f>
        <v>0</v>
      </c>
      <c r="AY4051" s="0" t="n">
        <f aca="false">IF(DJ4051&lt;&gt;"",1,0)+IF(DK4051&lt;&gt;"",1,0)+IF(DM4051&lt;&gt;"",1,0)+IF(DO4051&lt;&gt;"",1,0)+IF(DP4051&lt;&gt;"",1,0)+IF(DQ4051&lt;&gt;"",1,0)+IF(DS4051&lt;&gt;"",1,0)+IF(DT4051&lt;&gt;"",1,0)+IF(DV4051&lt;&gt;"",1,0)+IF(DW4051&lt;&gt;"",1,0)+IF(DX4051&lt;&gt;"",1,0)+IF(DY4051&lt;&gt;"",1,0)+IF(DZ4051&lt;&gt;"",1,0)+IF(EB4051&lt;&gt;"",1,0)+IF(EC4051&lt;&gt;"",1,0)+IF(ED4051&lt;&gt;"",1,0)+IF(EG4051&lt;&gt;"",1,0)+IF(EH4051&lt;&gt;"",1,0)</f>
        <v>2</v>
      </c>
      <c r="AZ4051" s="0" t="n">
        <f aca="false">IF(EH4051&lt;&gt;"",1,0)</f>
        <v>0</v>
      </c>
      <c r="BB4051" s="0" t="s">
        <v>154</v>
      </c>
      <c r="BD4051" s="0" t="s">
        <v>155</v>
      </c>
      <c r="BY4051" s="0" t="s">
        <v>145</v>
      </c>
      <c r="CA4051" s="0" t="s">
        <v>155</v>
      </c>
      <c r="CK4051" s="0" t="s">
        <v>155</v>
      </c>
      <c r="CN4051" s="0" t="s">
        <v>155</v>
      </c>
      <c r="CO4051" s="0" t="s">
        <v>141</v>
      </c>
      <c r="CP4051" s="0" t="s">
        <v>155</v>
      </c>
      <c r="DC4051" s="0" t="s">
        <v>155</v>
      </c>
      <c r="DI4051" s="0" t="s">
        <v>155</v>
      </c>
      <c r="DN4051" s="0" t="s">
        <v>155</v>
      </c>
      <c r="DX4051" s="0" t="s">
        <v>155</v>
      </c>
      <c r="EA4051" s="0" t="s">
        <v>155</v>
      </c>
      <c r="ED4051" s="0" t="s">
        <v>141</v>
      </c>
      <c r="EF4051" s="0" t="s">
        <v>155</v>
      </c>
    </row>
    <row r="4052" customFormat="false" ht="15" hidden="false" customHeight="false" outlineLevel="0" collapsed="false">
      <c r="A4052" s="0" t="s">
        <v>15982</v>
      </c>
      <c r="B4052" s="0" t="n">
        <v>78</v>
      </c>
      <c r="C4052" s="0" t="n">
        <v>284076</v>
      </c>
      <c r="D4052" s="0" t="s">
        <v>15561</v>
      </c>
      <c r="E4052" s="0" t="s">
        <v>1615</v>
      </c>
      <c r="F4052" s="0" t="str">
        <f aca="false">CONCATENATE(D4052," ",LEFT(H4052,4),"T=",AU4052,"D=",AV4052,"R=",AW4052,"M=",AX4052,"L=",AY4052,"B=",AZ4052)</f>
        <v>YURJEVICH T=7D=0R=0M=0L=0B=0</v>
      </c>
      <c r="G4052" s="0" t="s">
        <v>344</v>
      </c>
      <c r="I4052" s="0" t="s">
        <v>15983</v>
      </c>
      <c r="J4052" s="0" t="s">
        <v>6886</v>
      </c>
      <c r="K4052" s="0" t="s">
        <v>144</v>
      </c>
      <c r="M4052" s="0" t="s">
        <v>15562</v>
      </c>
      <c r="N4052" s="0" t="str">
        <f aca="false">RIGHT(M4052,LEN(M4052)-FIND(" ",M4052))</f>
        <v>GRISSOM DR NE</v>
      </c>
      <c r="P4052" s="0" t="s">
        <v>147</v>
      </c>
      <c r="Q4052" s="0" t="s">
        <v>148</v>
      </c>
      <c r="R4052" s="0" t="n">
        <v>44483</v>
      </c>
      <c r="AD4052" s="0" t="s">
        <v>149</v>
      </c>
      <c r="AE4052" s="0" t="s">
        <v>150</v>
      </c>
      <c r="AH4052" s="0" t="n">
        <v>14</v>
      </c>
      <c r="AI4052" s="0" t="n">
        <v>11</v>
      </c>
      <c r="AJ4052" s="0" t="s">
        <v>4175</v>
      </c>
      <c r="AM4052" s="0" t="s">
        <v>4176</v>
      </c>
      <c r="AN4052" s="0" t="s">
        <v>147</v>
      </c>
      <c r="AO4052" s="0" t="s">
        <v>14986</v>
      </c>
      <c r="AP4052" s="0" t="s">
        <v>14987</v>
      </c>
      <c r="AQ4052" s="0" t="n">
        <v>9</v>
      </c>
      <c r="AR4052" s="0" t="n">
        <v>64</v>
      </c>
      <c r="AS4052" s="0" t="n">
        <v>32</v>
      </c>
      <c r="AU4052" s="0" t="n">
        <f aca="false">COUNTA($BA$4052:$EH$4052)</f>
        <v>7</v>
      </c>
      <c r="AV4052" s="0" t="n">
        <f aca="false">COUNTIF($BA$4052:$EH$4052,"D")</f>
        <v>0</v>
      </c>
      <c r="AW4052" s="0" t="n">
        <f aca="false">COUNTIF($BA$4052:$EH$4052,"R")</f>
        <v>0</v>
      </c>
      <c r="AX4052" s="0" t="n">
        <f aca="false">IF(BN4052="D",1,0)+IF(BO4052="D",1,0)+IF(BT4052="D",1,0)+IF(BU4052="D",1,0)+IF(BW4052="D",1,0)+IF(CC4052="D",1,0)+IF(CD4052="D",1,0)+IF(CE4052="D",1,0)+IF(CF4052="D",1,0)+IF(CL4052="D",1,0)+IF(CM4052="D",1,0)+IF(CQ4052="D",1,0)+IF(CR4052="D",1,0)+IF(CS4052="D",1,0)+IF(CW4052="D",1,0)+IF(CX4052="D",1,0)+IF(DD4052="D",1,0)+IF(DE4052="D",1,0)+IF(DJ4052="D",1,0)+IF(DK4052="D",1,0)+IF(DO4052="D",1,0)+IF(DP4052="D",1,0)+IF(DQ4052="D",1,0)+IF(DW4052="D",1,0)+IF(DZ4052="D",1,0)+IF(EH4052="D",1,0)</f>
        <v>0</v>
      </c>
      <c r="AY4052" s="0" t="n">
        <f aca="false">IF(DJ4052&lt;&gt;"",1,0)+IF(DK4052&lt;&gt;"",1,0)+IF(DM4052&lt;&gt;"",1,0)+IF(DO4052&lt;&gt;"",1,0)+IF(DP4052&lt;&gt;"",1,0)+IF(DQ4052&lt;&gt;"",1,0)+IF(DS4052&lt;&gt;"",1,0)+IF(DT4052&lt;&gt;"",1,0)+IF(DV4052&lt;&gt;"",1,0)+IF(DW4052&lt;&gt;"",1,0)+IF(DX4052&lt;&gt;"",1,0)+IF(DY4052&lt;&gt;"",1,0)+IF(DZ4052&lt;&gt;"",1,0)+IF(EB4052&lt;&gt;"",1,0)+IF(EC4052&lt;&gt;"",1,0)+IF(ED4052&lt;&gt;"",1,0)+IF(EG4052&lt;&gt;"",1,0)+IF(EH4052&lt;&gt;"",1,0)</f>
        <v>0</v>
      </c>
      <c r="AZ4052" s="0" t="n">
        <f aca="false">IF(EH4052&lt;&gt;"",1,0)</f>
        <v>0</v>
      </c>
      <c r="BB4052" s="0" t="s">
        <v>154</v>
      </c>
      <c r="CA4052" s="0" t="s">
        <v>155</v>
      </c>
      <c r="CP4052" s="0" t="s">
        <v>155</v>
      </c>
      <c r="DC4052" s="0" t="s">
        <v>155</v>
      </c>
      <c r="DN4052" s="0" t="s">
        <v>155</v>
      </c>
      <c r="DU4052" s="0" t="s">
        <v>155</v>
      </c>
      <c r="EF4052" s="0" t="s">
        <v>155</v>
      </c>
    </row>
    <row r="4053" customFormat="false" ht="15" hidden="false" customHeight="false" outlineLevel="0" collapsed="false">
      <c r="A4053" s="0" t="s">
        <v>15984</v>
      </c>
      <c r="B4053" s="0" t="n">
        <v>78</v>
      </c>
      <c r="C4053" s="0" t="n">
        <v>439480</v>
      </c>
      <c r="D4053" s="0" t="s">
        <v>15985</v>
      </c>
      <c r="E4053" s="0" t="s">
        <v>15986</v>
      </c>
      <c r="F4053" s="0" t="str">
        <f aca="false">CONCATENATE(D4053," ",LEFT(H4053,4),"T=",AU4053,"D=",AV4053,"R=",AW4053,"M=",AX4053,"L=",AY4053,"B=",AZ4053)</f>
        <v>SHOWEN T=3D=0R=0M=0L=0B=0</v>
      </c>
      <c r="G4053" s="0" t="s">
        <v>15987</v>
      </c>
      <c r="I4053" s="0" t="s">
        <v>2529</v>
      </c>
      <c r="J4053" s="0" t="s">
        <v>15988</v>
      </c>
      <c r="K4053" s="0" t="s">
        <v>144</v>
      </c>
      <c r="M4053" s="0" t="s">
        <v>15989</v>
      </c>
      <c r="N4053" s="0" t="str">
        <f aca="false">RIGHT(M4053,LEN(M4053)-FIND(" ",M4053))</f>
        <v>GRISSOM DR NE</v>
      </c>
      <c r="O4053" s="0" t="s">
        <v>5692</v>
      </c>
      <c r="P4053" s="0" t="s">
        <v>147</v>
      </c>
      <c r="Q4053" s="0" t="s">
        <v>148</v>
      </c>
      <c r="R4053" s="0" t="n">
        <v>44483</v>
      </c>
      <c r="AD4053" s="0" t="s">
        <v>149</v>
      </c>
      <c r="AE4053" s="0" t="s">
        <v>150</v>
      </c>
      <c r="AH4053" s="0" t="n">
        <v>14</v>
      </c>
      <c r="AI4053" s="0" t="n">
        <v>11</v>
      </c>
      <c r="AJ4053" s="0" t="s">
        <v>4175</v>
      </c>
      <c r="AM4053" s="0" t="s">
        <v>4176</v>
      </c>
      <c r="AN4053" s="0" t="s">
        <v>147</v>
      </c>
      <c r="AO4053" s="0" t="s">
        <v>14986</v>
      </c>
      <c r="AP4053" s="0" t="s">
        <v>14987</v>
      </c>
      <c r="AQ4053" s="0" t="n">
        <v>9</v>
      </c>
      <c r="AR4053" s="0" t="n">
        <v>64</v>
      </c>
      <c r="AS4053" s="0" t="n">
        <v>32</v>
      </c>
      <c r="AU4053" s="0" t="n">
        <f aca="false">COUNTA($BA$4053:$EH$4053)</f>
        <v>3</v>
      </c>
      <c r="AV4053" s="0" t="n">
        <f aca="false">COUNTIF($BA$4053:$EH$4053,"D")</f>
        <v>0</v>
      </c>
      <c r="AW4053" s="0" t="n">
        <f aca="false">COUNTIF($BA$4053:$EH$4053,"R")</f>
        <v>0</v>
      </c>
      <c r="AX4053" s="0" t="n">
        <f aca="false">IF(BN4053="D",1,0)+IF(BO4053="D",1,0)+IF(BT4053="D",1,0)+IF(BU4053="D",1,0)+IF(BW4053="D",1,0)+IF(CC4053="D",1,0)+IF(CD4053="D",1,0)+IF(CE4053="D",1,0)+IF(CF4053="D",1,0)+IF(CL4053="D",1,0)+IF(CM4053="D",1,0)+IF(CQ4053="D",1,0)+IF(CR4053="D",1,0)+IF(CS4053="D",1,0)+IF(CW4053="D",1,0)+IF(CX4053="D",1,0)+IF(DD4053="D",1,0)+IF(DE4053="D",1,0)+IF(DJ4053="D",1,0)+IF(DK4053="D",1,0)+IF(DO4053="D",1,0)+IF(DP4053="D",1,0)+IF(DQ4053="D",1,0)+IF(DW4053="D",1,0)+IF(DZ4053="D",1,0)+IF(EH4053="D",1,0)</f>
        <v>0</v>
      </c>
      <c r="AY4053" s="0" t="n">
        <f aca="false">IF(DJ4053&lt;&gt;"",1,0)+IF(DK4053&lt;&gt;"",1,0)+IF(DM4053&lt;&gt;"",1,0)+IF(DO4053&lt;&gt;"",1,0)+IF(DP4053&lt;&gt;"",1,0)+IF(DQ4053&lt;&gt;"",1,0)+IF(DS4053&lt;&gt;"",1,0)+IF(DT4053&lt;&gt;"",1,0)+IF(DV4053&lt;&gt;"",1,0)+IF(DW4053&lt;&gt;"",1,0)+IF(DX4053&lt;&gt;"",1,0)+IF(DY4053&lt;&gt;"",1,0)+IF(DZ4053&lt;&gt;"",1,0)+IF(EB4053&lt;&gt;"",1,0)+IF(EC4053&lt;&gt;"",1,0)+IF(ED4053&lt;&gt;"",1,0)+IF(EG4053&lt;&gt;"",1,0)+IF(EH4053&lt;&gt;"",1,0)</f>
        <v>0</v>
      </c>
      <c r="AZ4053" s="0" t="n">
        <f aca="false">IF(EH4053&lt;&gt;"",1,0)</f>
        <v>0</v>
      </c>
      <c r="BB4053" s="0" t="s">
        <v>154</v>
      </c>
      <c r="DN4053" s="0" t="s">
        <v>155</v>
      </c>
      <c r="EA4053" s="0" t="s">
        <v>155</v>
      </c>
    </row>
    <row r="4054" customFormat="false" ht="15" hidden="false" customHeight="false" outlineLevel="0" collapsed="false">
      <c r="A4054" s="0" t="s">
        <v>15990</v>
      </c>
      <c r="B4054" s="0" t="n">
        <v>78</v>
      </c>
      <c r="C4054" s="0" t="n">
        <v>371965</v>
      </c>
      <c r="D4054" s="0" t="s">
        <v>1970</v>
      </c>
      <c r="E4054" s="0" t="s">
        <v>15991</v>
      </c>
      <c r="F4054" s="0" t="str">
        <f aca="false">CONCATENATE(D4054," ",LEFT(H4054,4),"T=",AU4054,"D=",AV4054,"R=",AW4054,"M=",AX4054,"L=",AY4054,"B=",AZ4054)</f>
        <v>MORRISON T=7D=1R=2M=0L=1B=0</v>
      </c>
      <c r="G4054" s="0" t="s">
        <v>181</v>
      </c>
      <c r="I4054" s="0" t="s">
        <v>15992</v>
      </c>
      <c r="J4054" s="0" t="s">
        <v>15993</v>
      </c>
      <c r="K4054" s="0" t="s">
        <v>144</v>
      </c>
      <c r="L4054" s="0" t="s">
        <v>141</v>
      </c>
      <c r="M4054" s="0" t="s">
        <v>15994</v>
      </c>
      <c r="N4054" s="0" t="str">
        <f aca="false">RIGHT(M4054,LEN(M4054)-FIND(" ",M4054))</f>
        <v>SEDGEWICK ST NE</v>
      </c>
      <c r="P4054" s="0" t="s">
        <v>147</v>
      </c>
      <c r="Q4054" s="0" t="s">
        <v>148</v>
      </c>
      <c r="R4054" s="0" t="n">
        <v>44483</v>
      </c>
      <c r="AD4054" s="0" t="s">
        <v>149</v>
      </c>
      <c r="AE4054" s="0" t="s">
        <v>150</v>
      </c>
      <c r="AH4054" s="0" t="n">
        <v>14</v>
      </c>
      <c r="AI4054" s="0" t="n">
        <v>11</v>
      </c>
      <c r="AJ4054" s="0" t="s">
        <v>4175</v>
      </c>
      <c r="AM4054" s="0" t="s">
        <v>4176</v>
      </c>
      <c r="AN4054" s="0" t="s">
        <v>147</v>
      </c>
      <c r="AO4054" s="0" t="s">
        <v>14986</v>
      </c>
      <c r="AP4054" s="0" t="s">
        <v>14987</v>
      </c>
      <c r="AQ4054" s="0" t="n">
        <v>9</v>
      </c>
      <c r="AR4054" s="0" t="n">
        <v>64</v>
      </c>
      <c r="AS4054" s="0" t="n">
        <v>32</v>
      </c>
      <c r="AU4054" s="0" t="n">
        <f aca="false">COUNTA($BA$4054:$EH$4054)</f>
        <v>7</v>
      </c>
      <c r="AV4054" s="0" t="n">
        <f aca="false">COUNTIF($BA$4054:$EH$4054,"D")</f>
        <v>1</v>
      </c>
      <c r="AW4054" s="0" t="n">
        <f aca="false">COUNTIF($BA$4054:$EH$4054,"R")</f>
        <v>2</v>
      </c>
      <c r="AX4054" s="0" t="n">
        <f aca="false">IF(BN4054="D",1,0)+IF(BO4054="D",1,0)+IF(BT4054="D",1,0)+IF(BU4054="D",1,0)+IF(BW4054="D",1,0)+IF(CC4054="D",1,0)+IF(CD4054="D",1,0)+IF(CE4054="D",1,0)+IF(CF4054="D",1,0)+IF(CL4054="D",1,0)+IF(CM4054="D",1,0)+IF(CQ4054="D",1,0)+IF(CR4054="D",1,0)+IF(CS4054="D",1,0)+IF(CW4054="D",1,0)+IF(CX4054="D",1,0)+IF(DD4054="D",1,0)+IF(DE4054="D",1,0)+IF(DJ4054="D",1,0)+IF(DK4054="D",1,0)+IF(DO4054="D",1,0)+IF(DP4054="D",1,0)+IF(DQ4054="D",1,0)+IF(DW4054="D",1,0)+IF(DZ4054="D",1,0)+IF(EH4054="D",1,0)</f>
        <v>0</v>
      </c>
      <c r="AY4054" s="0" t="n">
        <f aca="false">IF(DJ4054&lt;&gt;"",1,0)+IF(DK4054&lt;&gt;"",1,0)+IF(DM4054&lt;&gt;"",1,0)+IF(DO4054&lt;&gt;"",1,0)+IF(DP4054&lt;&gt;"",1,0)+IF(DQ4054&lt;&gt;"",1,0)+IF(DS4054&lt;&gt;"",1,0)+IF(DT4054&lt;&gt;"",1,0)+IF(DV4054&lt;&gt;"",1,0)+IF(DW4054&lt;&gt;"",1,0)+IF(DX4054&lt;&gt;"",1,0)+IF(DY4054&lt;&gt;"",1,0)+IF(DZ4054&lt;&gt;"",1,0)+IF(EB4054&lt;&gt;"",1,0)+IF(EC4054&lt;&gt;"",1,0)+IF(ED4054&lt;&gt;"",1,0)+IF(EG4054&lt;&gt;"",1,0)+IF(EH4054&lt;&gt;"",1,0)</f>
        <v>1</v>
      </c>
      <c r="AZ4054" s="0" t="n">
        <f aca="false">IF(EH4054&lt;&gt;"",1,0)</f>
        <v>0</v>
      </c>
      <c r="BB4054" s="0" t="s">
        <v>154</v>
      </c>
      <c r="CN4054" s="0" t="s">
        <v>155</v>
      </c>
      <c r="CO4054" s="0" t="s">
        <v>145</v>
      </c>
      <c r="CZ4054" s="0" t="s">
        <v>141</v>
      </c>
      <c r="DI4054" s="0" t="s">
        <v>155</v>
      </c>
      <c r="DN4054" s="0" t="s">
        <v>155</v>
      </c>
      <c r="ED4054" s="0" t="s">
        <v>141</v>
      </c>
    </row>
    <row r="4055" customFormat="false" ht="15" hidden="false" customHeight="false" outlineLevel="0" collapsed="false">
      <c r="A4055" s="0" t="s">
        <v>15995</v>
      </c>
      <c r="B4055" s="0" t="n">
        <v>78</v>
      </c>
      <c r="C4055" s="0" t="n">
        <v>434976</v>
      </c>
      <c r="D4055" s="0" t="s">
        <v>15996</v>
      </c>
      <c r="E4055" s="0" t="s">
        <v>5782</v>
      </c>
      <c r="F4055" s="0" t="str">
        <f aca="false">CONCATENATE(D4055," ",LEFT(H4055,4),"T=",AU4055,"D=",AV4055,"R=",AW4055,"M=",AX4055,"L=",AY4055,"B=",AZ4055)</f>
        <v>DUSSE T=5D=0R=1M=0L=1B=0</v>
      </c>
      <c r="G4055" s="0" t="s">
        <v>337</v>
      </c>
      <c r="I4055" s="0" t="s">
        <v>15997</v>
      </c>
      <c r="J4055" s="0" t="s">
        <v>5312</v>
      </c>
      <c r="K4055" s="0" t="s">
        <v>144</v>
      </c>
      <c r="L4055" s="0" t="s">
        <v>141</v>
      </c>
      <c r="M4055" s="0" t="s">
        <v>15839</v>
      </c>
      <c r="N4055" s="0" t="str">
        <f aca="false">RIGHT(M4055,LEN(M4055)-FIND(" ",M4055))</f>
        <v>SEDGEWICK ST NE</v>
      </c>
      <c r="P4055" s="0" t="s">
        <v>147</v>
      </c>
      <c r="Q4055" s="0" t="s">
        <v>148</v>
      </c>
      <c r="R4055" s="0" t="n">
        <v>44483</v>
      </c>
      <c r="AD4055" s="0" t="s">
        <v>149</v>
      </c>
      <c r="AE4055" s="0" t="s">
        <v>150</v>
      </c>
      <c r="AH4055" s="0" t="n">
        <v>14</v>
      </c>
      <c r="AI4055" s="0" t="n">
        <v>11</v>
      </c>
      <c r="AJ4055" s="0" t="s">
        <v>4175</v>
      </c>
      <c r="AM4055" s="0" t="s">
        <v>4176</v>
      </c>
      <c r="AN4055" s="0" t="s">
        <v>147</v>
      </c>
      <c r="AO4055" s="0" t="s">
        <v>14986</v>
      </c>
      <c r="AP4055" s="0" t="s">
        <v>14987</v>
      </c>
      <c r="AQ4055" s="0" t="n">
        <v>9</v>
      </c>
      <c r="AR4055" s="0" t="n">
        <v>64</v>
      </c>
      <c r="AS4055" s="0" t="n">
        <v>32</v>
      </c>
      <c r="AU4055" s="0" t="n">
        <f aca="false">COUNTA($BA$4055:$EH$4055)</f>
        <v>5</v>
      </c>
      <c r="AV4055" s="0" t="n">
        <f aca="false">COUNTIF($BA$4055:$EH$4055,"D")</f>
        <v>0</v>
      </c>
      <c r="AW4055" s="0" t="n">
        <f aca="false">COUNTIF($BA$4055:$EH$4055,"R")</f>
        <v>1</v>
      </c>
      <c r="AX4055" s="0" t="n">
        <f aca="false">IF(BN4055="D",1,0)+IF(BO4055="D",1,0)+IF(BT4055="D",1,0)+IF(BU4055="D",1,0)+IF(BW4055="D",1,0)+IF(CC4055="D",1,0)+IF(CD4055="D",1,0)+IF(CE4055="D",1,0)+IF(CF4055="D",1,0)+IF(CL4055="D",1,0)+IF(CM4055="D",1,0)+IF(CQ4055="D",1,0)+IF(CR4055="D",1,0)+IF(CS4055="D",1,0)+IF(CW4055="D",1,0)+IF(CX4055="D",1,0)+IF(DD4055="D",1,0)+IF(DE4055="D",1,0)+IF(DJ4055="D",1,0)+IF(DK4055="D",1,0)+IF(DO4055="D",1,0)+IF(DP4055="D",1,0)+IF(DQ4055="D",1,0)+IF(DW4055="D",1,0)+IF(DZ4055="D",1,0)+IF(EH4055="D",1,0)</f>
        <v>0</v>
      </c>
      <c r="AY4055" s="0" t="n">
        <f aca="false">IF(DJ4055&lt;&gt;"",1,0)+IF(DK4055&lt;&gt;"",1,0)+IF(DM4055&lt;&gt;"",1,0)+IF(DO4055&lt;&gt;"",1,0)+IF(DP4055&lt;&gt;"",1,0)+IF(DQ4055&lt;&gt;"",1,0)+IF(DS4055&lt;&gt;"",1,0)+IF(DT4055&lt;&gt;"",1,0)+IF(DV4055&lt;&gt;"",1,0)+IF(DW4055&lt;&gt;"",1,0)+IF(DX4055&lt;&gt;"",1,0)+IF(DY4055&lt;&gt;"",1,0)+IF(DZ4055&lt;&gt;"",1,0)+IF(EB4055&lt;&gt;"",1,0)+IF(EC4055&lt;&gt;"",1,0)+IF(ED4055&lt;&gt;"",1,0)+IF(EG4055&lt;&gt;"",1,0)+IF(EH4055&lt;&gt;"",1,0)</f>
        <v>1</v>
      </c>
      <c r="AZ4055" s="0" t="n">
        <f aca="false">IF(EH4055&lt;&gt;"",1,0)</f>
        <v>0</v>
      </c>
      <c r="BB4055" s="0" t="s">
        <v>154</v>
      </c>
      <c r="DI4055" s="0" t="s">
        <v>155</v>
      </c>
      <c r="DN4055" s="0" t="s">
        <v>155</v>
      </c>
      <c r="DS4055" s="0" t="s">
        <v>141</v>
      </c>
      <c r="DU4055" s="0" t="s">
        <v>155</v>
      </c>
    </row>
    <row r="4056" customFormat="false" ht="15" hidden="false" customHeight="false" outlineLevel="0" collapsed="false">
      <c r="A4056" s="0" t="s">
        <v>15998</v>
      </c>
      <c r="B4056" s="0" t="n">
        <v>78</v>
      </c>
      <c r="C4056" s="0" t="n">
        <v>297081</v>
      </c>
      <c r="D4056" s="0" t="s">
        <v>7818</v>
      </c>
      <c r="E4056" s="0" t="s">
        <v>445</v>
      </c>
      <c r="F4056" s="0" t="str">
        <f aca="false">CONCATENATE(D4056," ",LEFT(H4056,4),"T=",AU4056,"D=",AV4056,"R=",AW4056,"M=",AX4056,"L=",AY4056,"B=",AZ4056)</f>
        <v>FRANKLIN T=8D=2R=1M=0L=4B=0</v>
      </c>
      <c r="I4056" s="0" t="s">
        <v>15999</v>
      </c>
      <c r="J4056" s="0" t="s">
        <v>1826</v>
      </c>
      <c r="K4056" s="0" t="s">
        <v>144</v>
      </c>
      <c r="L4056" s="0" t="s">
        <v>145</v>
      </c>
      <c r="M4056" s="0" t="s">
        <v>15217</v>
      </c>
      <c r="N4056" s="0" t="str">
        <f aca="false">RIGHT(M4056,LEN(M4056)-FIND(" ",M4056))</f>
        <v>ELM RD NE</v>
      </c>
      <c r="P4056" s="0" t="s">
        <v>147</v>
      </c>
      <c r="Q4056" s="0" t="s">
        <v>148</v>
      </c>
      <c r="R4056" s="0" t="n">
        <v>44483</v>
      </c>
      <c r="AD4056" s="0" t="s">
        <v>149</v>
      </c>
      <c r="AE4056" s="0" t="s">
        <v>150</v>
      </c>
      <c r="AH4056" s="0" t="n">
        <v>14</v>
      </c>
      <c r="AI4056" s="0" t="n">
        <v>11</v>
      </c>
      <c r="AJ4056" s="0" t="s">
        <v>4175</v>
      </c>
      <c r="AM4056" s="0" t="s">
        <v>4176</v>
      </c>
      <c r="AN4056" s="0" t="s">
        <v>147</v>
      </c>
      <c r="AO4056" s="0" t="s">
        <v>14986</v>
      </c>
      <c r="AP4056" s="0" t="s">
        <v>14987</v>
      </c>
      <c r="AQ4056" s="0" t="n">
        <v>9</v>
      </c>
      <c r="AR4056" s="0" t="n">
        <v>64</v>
      </c>
      <c r="AS4056" s="0" t="n">
        <v>32</v>
      </c>
      <c r="AU4056" s="0" t="n">
        <f aca="false">COUNTA($BA$4056:$EH$4056)</f>
        <v>8</v>
      </c>
      <c r="AV4056" s="0" t="n">
        <f aca="false">COUNTIF($BA$4056:$EH$4056,"D")</f>
        <v>2</v>
      </c>
      <c r="AW4056" s="0" t="n">
        <f aca="false">COUNTIF($BA$4056:$EH$4056,"R")</f>
        <v>1</v>
      </c>
      <c r="AX4056" s="0" t="n">
        <f aca="false">IF(BN4056="D",1,0)+IF(BO4056="D",1,0)+IF(BT4056="D",1,0)+IF(BU4056="D",1,0)+IF(BW4056="D",1,0)+IF(CC4056="D",1,0)+IF(CD4056="D",1,0)+IF(CE4056="D",1,0)+IF(CF4056="D",1,0)+IF(CL4056="D",1,0)+IF(CM4056="D",1,0)+IF(CQ4056="D",1,0)+IF(CR4056="D",1,0)+IF(CS4056="D",1,0)+IF(CW4056="D",1,0)+IF(CX4056="D",1,0)+IF(DD4056="D",1,0)+IF(DE4056="D",1,0)+IF(DJ4056="D",1,0)+IF(DK4056="D",1,0)+IF(DO4056="D",1,0)+IF(DP4056="D",1,0)+IF(DQ4056="D",1,0)+IF(DW4056="D",1,0)+IF(DZ4056="D",1,0)+IF(EH4056="D",1,0)</f>
        <v>0</v>
      </c>
      <c r="AY4056" s="0" t="n">
        <f aca="false">IF(DJ4056&lt;&gt;"",1,0)+IF(DK4056&lt;&gt;"",1,0)+IF(DM4056&lt;&gt;"",1,0)+IF(DO4056&lt;&gt;"",1,0)+IF(DP4056&lt;&gt;"",1,0)+IF(DQ4056&lt;&gt;"",1,0)+IF(DS4056&lt;&gt;"",1,0)+IF(DT4056&lt;&gt;"",1,0)+IF(DV4056&lt;&gt;"",1,0)+IF(DW4056&lt;&gt;"",1,0)+IF(DX4056&lt;&gt;"",1,0)+IF(DY4056&lt;&gt;"",1,0)+IF(DZ4056&lt;&gt;"",1,0)+IF(EB4056&lt;&gt;"",1,0)+IF(EC4056&lt;&gt;"",1,0)+IF(ED4056&lt;&gt;"",1,0)+IF(EG4056&lt;&gt;"",1,0)+IF(EH4056&lt;&gt;"",1,0)</f>
        <v>4</v>
      </c>
      <c r="AZ4056" s="0" t="n">
        <f aca="false">IF(EH4056&lt;&gt;"",1,0)</f>
        <v>0</v>
      </c>
      <c r="BB4056" s="0" t="s">
        <v>154</v>
      </c>
      <c r="DM4056" s="0" t="s">
        <v>141</v>
      </c>
      <c r="DN4056" s="0" t="s">
        <v>155</v>
      </c>
      <c r="DS4056" s="0" t="s">
        <v>145</v>
      </c>
      <c r="DX4056" s="0" t="s">
        <v>155</v>
      </c>
      <c r="EA4056" s="0" t="s">
        <v>155</v>
      </c>
      <c r="ED4056" s="0" t="s">
        <v>145</v>
      </c>
      <c r="EF4056" s="0" t="s">
        <v>155</v>
      </c>
    </row>
    <row r="4057" customFormat="false" ht="15" hidden="false" customHeight="false" outlineLevel="0" collapsed="false">
      <c r="A4057" s="0" t="s">
        <v>16000</v>
      </c>
      <c r="B4057" s="0" t="n">
        <v>78</v>
      </c>
      <c r="C4057" s="0" t="n">
        <v>5054</v>
      </c>
      <c r="D4057" s="0" t="s">
        <v>16001</v>
      </c>
      <c r="E4057" s="0" t="s">
        <v>1925</v>
      </c>
      <c r="F4057" s="0" t="str">
        <f aca="false">CONCATENATE(D4057," ",LEFT(H4057,4),"T=",AU4057,"D=",AV4057,"R=",AW4057,"M=",AX4057,"L=",AY4057,"B=",AZ4057)</f>
        <v>SAMPSON T=32D=4R=2M=1L=3B=0</v>
      </c>
      <c r="G4057" s="0" t="s">
        <v>201</v>
      </c>
      <c r="I4057" s="0" t="s">
        <v>16002</v>
      </c>
      <c r="J4057" s="0" t="s">
        <v>447</v>
      </c>
      <c r="K4057" s="0" t="s">
        <v>144</v>
      </c>
      <c r="L4057" s="0" t="s">
        <v>141</v>
      </c>
      <c r="M4057" s="0" t="s">
        <v>16003</v>
      </c>
      <c r="N4057" s="0" t="str">
        <f aca="false">RIGHT(M4057,LEN(M4057)-FIND(" ",M4057))</f>
        <v>SEDGEWICK ST NE</v>
      </c>
      <c r="P4057" s="0" t="s">
        <v>147</v>
      </c>
      <c r="Q4057" s="0" t="s">
        <v>148</v>
      </c>
      <c r="R4057" s="0" t="n">
        <v>44483</v>
      </c>
      <c r="AD4057" s="0" t="s">
        <v>149</v>
      </c>
      <c r="AE4057" s="0" t="s">
        <v>150</v>
      </c>
      <c r="AH4057" s="0" t="n">
        <v>14</v>
      </c>
      <c r="AI4057" s="0" t="n">
        <v>11</v>
      </c>
      <c r="AJ4057" s="0" t="s">
        <v>4175</v>
      </c>
      <c r="AM4057" s="0" t="s">
        <v>4176</v>
      </c>
      <c r="AN4057" s="0" t="s">
        <v>147</v>
      </c>
      <c r="AO4057" s="0" t="s">
        <v>14986</v>
      </c>
      <c r="AP4057" s="0" t="s">
        <v>14987</v>
      </c>
      <c r="AQ4057" s="0" t="n">
        <v>9</v>
      </c>
      <c r="AR4057" s="0" t="n">
        <v>64</v>
      </c>
      <c r="AS4057" s="0" t="n">
        <v>32</v>
      </c>
      <c r="AU4057" s="0" t="n">
        <f aca="false">COUNTA($BA$4057:$EH$4057)</f>
        <v>32</v>
      </c>
      <c r="AV4057" s="0" t="n">
        <f aca="false">COUNTIF($BA$4057:$EH$4057,"D")</f>
        <v>4</v>
      </c>
      <c r="AW4057" s="0" t="n">
        <f aca="false">COUNTIF($BA$4057:$EH$4057,"R")</f>
        <v>2</v>
      </c>
      <c r="AX4057" s="0" t="n">
        <f aca="false">IF(BN4057="D",1,0)+IF(BO4057="D",1,0)+IF(BT4057="D",1,0)+IF(BU4057="D",1,0)+IF(BW4057="D",1,0)+IF(CC4057="D",1,0)+IF(CD4057="D",1,0)+IF(CE4057="D",1,0)+IF(CF4057="D",1,0)+IF(CL4057="D",1,0)+IF(CM4057="D",1,0)+IF(CQ4057="D",1,0)+IF(CR4057="D",1,0)+IF(CS4057="D",1,0)+IF(CW4057="D",1,0)+IF(CX4057="D",1,0)+IF(DD4057="D",1,0)+IF(DE4057="D",1,0)+IF(DJ4057="D",1,0)+IF(DK4057="D",1,0)+IF(DO4057="D",1,0)+IF(DP4057="D",1,0)+IF(DQ4057="D",1,0)+IF(DW4057="D",1,0)+IF(DZ4057="D",1,0)+IF(EH4057="D",1,0)</f>
        <v>1</v>
      </c>
      <c r="AY4057" s="0" t="n">
        <f aca="false">IF(DJ4057&lt;&gt;"",1,0)+IF(DK4057&lt;&gt;"",1,0)+IF(DM4057&lt;&gt;"",1,0)+IF(DO4057&lt;&gt;"",1,0)+IF(DP4057&lt;&gt;"",1,0)+IF(DQ4057&lt;&gt;"",1,0)+IF(DS4057&lt;&gt;"",1,0)+IF(DT4057&lt;&gt;"",1,0)+IF(DV4057&lt;&gt;"",1,0)+IF(DW4057&lt;&gt;"",1,0)+IF(DX4057&lt;&gt;"",1,0)+IF(DY4057&lt;&gt;"",1,0)+IF(DZ4057&lt;&gt;"",1,0)+IF(EB4057&lt;&gt;"",1,0)+IF(EC4057&lt;&gt;"",1,0)+IF(ED4057&lt;&gt;"",1,0)+IF(EG4057&lt;&gt;"",1,0)+IF(EH4057&lt;&gt;"",1,0)</f>
        <v>3</v>
      </c>
      <c r="AZ4057" s="0" t="n">
        <f aca="false">IF(EH4057&lt;&gt;"",1,0)</f>
        <v>0</v>
      </c>
      <c r="BB4057" s="0" t="s">
        <v>154</v>
      </c>
      <c r="BC4057" s="0" t="s">
        <v>155</v>
      </c>
      <c r="BE4057" s="0" t="s">
        <v>155</v>
      </c>
      <c r="BH4057" s="0" t="s">
        <v>155</v>
      </c>
      <c r="BI4057" s="0" t="s">
        <v>155</v>
      </c>
      <c r="BJ4057" s="0" t="s">
        <v>155</v>
      </c>
      <c r="BK4057" s="0" t="s">
        <v>155</v>
      </c>
      <c r="BL4057" s="0" t="s">
        <v>155</v>
      </c>
      <c r="BP4057" s="0" t="s">
        <v>155</v>
      </c>
      <c r="BS4057" s="0" t="s">
        <v>155</v>
      </c>
      <c r="BV4057" s="0" t="s">
        <v>155</v>
      </c>
      <c r="BY4057" s="0" t="s">
        <v>145</v>
      </c>
      <c r="CA4057" s="0" t="s">
        <v>155</v>
      </c>
      <c r="CG4057" s="0" t="s">
        <v>155</v>
      </c>
      <c r="CK4057" s="0" t="s">
        <v>155</v>
      </c>
      <c r="CN4057" s="0" t="s">
        <v>155</v>
      </c>
      <c r="CP4057" s="0" t="s">
        <v>155</v>
      </c>
      <c r="CU4057" s="0" t="s">
        <v>145</v>
      </c>
      <c r="CV4057" s="0" t="s">
        <v>155</v>
      </c>
      <c r="CY4057" s="0" t="s">
        <v>155</v>
      </c>
      <c r="CZ4057" s="0" t="s">
        <v>145</v>
      </c>
      <c r="DC4057" s="0" t="s">
        <v>155</v>
      </c>
      <c r="DD4057" s="0" t="s">
        <v>145</v>
      </c>
      <c r="DI4057" s="0" t="s">
        <v>155</v>
      </c>
      <c r="DL4057" s="0" t="s">
        <v>155</v>
      </c>
      <c r="DM4057" s="0" t="s">
        <v>141</v>
      </c>
      <c r="DN4057" s="0" t="s">
        <v>155</v>
      </c>
      <c r="DU4057" s="0" t="s">
        <v>155</v>
      </c>
      <c r="DX4057" s="0" t="s">
        <v>155</v>
      </c>
      <c r="EA4057" s="0" t="s">
        <v>155</v>
      </c>
      <c r="ED4057" s="0" t="s">
        <v>141</v>
      </c>
      <c r="EF4057" s="0" t="s">
        <v>155</v>
      </c>
    </row>
    <row r="4058" customFormat="false" ht="15" hidden="false" customHeight="false" outlineLevel="0" collapsed="false">
      <c r="A4058" s="0" t="s">
        <v>16004</v>
      </c>
      <c r="B4058" s="0" t="n">
        <v>78</v>
      </c>
      <c r="C4058" s="0" t="n">
        <v>380681</v>
      </c>
      <c r="D4058" s="0" t="s">
        <v>461</v>
      </c>
      <c r="E4058" s="0" t="s">
        <v>166</v>
      </c>
      <c r="F4058" s="0" t="str">
        <f aca="false">CONCATENATE(D4058," ",LEFT(H4058,4),"T=",AU4058,"D=",AV4058,"R=",AW4058,"M=",AX4058,"L=",AY4058,"B=",AZ4058)</f>
        <v>JOHNSON T=6D=0R=0M=0L=1B=0</v>
      </c>
      <c r="G4058" s="0" t="s">
        <v>634</v>
      </c>
      <c r="I4058" s="0" t="s">
        <v>14386</v>
      </c>
      <c r="J4058" s="0" t="s">
        <v>10588</v>
      </c>
      <c r="K4058" s="0" t="s">
        <v>144</v>
      </c>
      <c r="M4058" s="0" t="s">
        <v>15217</v>
      </c>
      <c r="N4058" s="0" t="str">
        <f aca="false">RIGHT(M4058,LEN(M4058)-FIND(" ",M4058))</f>
        <v>ELM RD NE</v>
      </c>
      <c r="P4058" s="0" t="s">
        <v>147</v>
      </c>
      <c r="Q4058" s="0" t="s">
        <v>148</v>
      </c>
      <c r="R4058" s="0" t="n">
        <v>44483</v>
      </c>
      <c r="AD4058" s="0" t="s">
        <v>149</v>
      </c>
      <c r="AE4058" s="0" t="s">
        <v>150</v>
      </c>
      <c r="AH4058" s="0" t="n">
        <v>14</v>
      </c>
      <c r="AI4058" s="0" t="n">
        <v>11</v>
      </c>
      <c r="AJ4058" s="0" t="s">
        <v>4175</v>
      </c>
      <c r="AM4058" s="0" t="s">
        <v>4176</v>
      </c>
      <c r="AN4058" s="0" t="s">
        <v>147</v>
      </c>
      <c r="AO4058" s="0" t="s">
        <v>14986</v>
      </c>
      <c r="AP4058" s="0" t="s">
        <v>14987</v>
      </c>
      <c r="AQ4058" s="0" t="n">
        <v>9</v>
      </c>
      <c r="AR4058" s="0" t="n">
        <v>64</v>
      </c>
      <c r="AS4058" s="0" t="n">
        <v>32</v>
      </c>
      <c r="AU4058" s="0" t="n">
        <f aca="false">COUNTA($BA$4058:$EH$4058)</f>
        <v>6</v>
      </c>
      <c r="AV4058" s="0" t="n">
        <f aca="false">COUNTIF($BA$4058:$EH$4058,"D")</f>
        <v>0</v>
      </c>
      <c r="AW4058" s="0" t="n">
        <f aca="false">COUNTIF($BA$4058:$EH$4058,"R")</f>
        <v>0</v>
      </c>
      <c r="AX4058" s="0" t="n">
        <f aca="false">IF(BN4058="D",1,0)+IF(BO4058="D",1,0)+IF(BT4058="D",1,0)+IF(BU4058="D",1,0)+IF(BW4058="D",1,0)+IF(CC4058="D",1,0)+IF(CD4058="D",1,0)+IF(CE4058="D",1,0)+IF(CF4058="D",1,0)+IF(CL4058="D",1,0)+IF(CM4058="D",1,0)+IF(CQ4058="D",1,0)+IF(CR4058="D",1,0)+IF(CS4058="D",1,0)+IF(CW4058="D",1,0)+IF(CX4058="D",1,0)+IF(DD4058="D",1,0)+IF(DE4058="D",1,0)+IF(DJ4058="D",1,0)+IF(DK4058="D",1,0)+IF(DO4058="D",1,0)+IF(DP4058="D",1,0)+IF(DQ4058="D",1,0)+IF(DW4058="D",1,0)+IF(DZ4058="D",1,0)+IF(EH4058="D",1,0)</f>
        <v>0</v>
      </c>
      <c r="AY4058" s="0" t="n">
        <f aca="false">IF(DJ4058&lt;&gt;"",1,0)+IF(DK4058&lt;&gt;"",1,0)+IF(DM4058&lt;&gt;"",1,0)+IF(DO4058&lt;&gt;"",1,0)+IF(DP4058&lt;&gt;"",1,0)+IF(DQ4058&lt;&gt;"",1,0)+IF(DS4058&lt;&gt;"",1,0)+IF(DT4058&lt;&gt;"",1,0)+IF(DV4058&lt;&gt;"",1,0)+IF(DW4058&lt;&gt;"",1,0)+IF(DX4058&lt;&gt;"",1,0)+IF(DY4058&lt;&gt;"",1,0)+IF(DZ4058&lt;&gt;"",1,0)+IF(EB4058&lt;&gt;"",1,0)+IF(EC4058&lt;&gt;"",1,0)+IF(ED4058&lt;&gt;"",1,0)+IF(EG4058&lt;&gt;"",1,0)+IF(EH4058&lt;&gt;"",1,0)</f>
        <v>1</v>
      </c>
      <c r="AZ4058" s="0" t="n">
        <f aca="false">IF(EH4058&lt;&gt;"",1,0)</f>
        <v>0</v>
      </c>
      <c r="BB4058" s="0" t="s">
        <v>154</v>
      </c>
      <c r="CP4058" s="0" t="s">
        <v>155</v>
      </c>
      <c r="DC4058" s="0" t="s">
        <v>155</v>
      </c>
      <c r="DN4058" s="0" t="s">
        <v>155</v>
      </c>
      <c r="DU4058" s="0" t="s">
        <v>155</v>
      </c>
      <c r="DX4058" s="0" t="s">
        <v>155</v>
      </c>
    </row>
    <row r="4059" customFormat="false" ht="15" hidden="false" customHeight="false" outlineLevel="0" collapsed="false">
      <c r="A4059" s="0" t="s">
        <v>16005</v>
      </c>
      <c r="B4059" s="0" t="n">
        <v>78</v>
      </c>
      <c r="C4059" s="0" t="n">
        <v>413657</v>
      </c>
      <c r="D4059" s="0" t="s">
        <v>16006</v>
      </c>
      <c r="E4059" s="0" t="s">
        <v>7071</v>
      </c>
      <c r="F4059" s="0" t="str">
        <f aca="false">CONCATENATE(D4059," ",LEFT(H4059,4),"T=",AU4059,"D=",AV4059,"R=",AW4059,"M=",AX4059,"L=",AY4059,"B=",AZ4059)</f>
        <v>KUZMA T=10D=0R=1M=0L=1B=0</v>
      </c>
      <c r="G4059" s="0" t="s">
        <v>3718</v>
      </c>
      <c r="I4059" s="0" t="s">
        <v>16007</v>
      </c>
      <c r="J4059" s="0" t="s">
        <v>2765</v>
      </c>
      <c r="K4059" s="0" t="s">
        <v>144</v>
      </c>
      <c r="M4059" s="0" t="s">
        <v>16008</v>
      </c>
      <c r="N4059" s="0" t="str">
        <f aca="false">RIGHT(M4059,LEN(M4059)-FIND(" ",M4059))</f>
        <v>ROBERTS LN NE</v>
      </c>
      <c r="P4059" s="0" t="s">
        <v>147</v>
      </c>
      <c r="Q4059" s="0" t="s">
        <v>148</v>
      </c>
      <c r="R4059" s="0" t="n">
        <v>44483</v>
      </c>
      <c r="AD4059" s="0" t="s">
        <v>149</v>
      </c>
      <c r="AE4059" s="0" t="s">
        <v>150</v>
      </c>
      <c r="AH4059" s="0" t="n">
        <v>14</v>
      </c>
      <c r="AI4059" s="0" t="n">
        <v>11</v>
      </c>
      <c r="AJ4059" s="0" t="s">
        <v>4175</v>
      </c>
      <c r="AM4059" s="0" t="s">
        <v>4176</v>
      </c>
      <c r="AN4059" s="0" t="s">
        <v>147</v>
      </c>
      <c r="AO4059" s="0" t="s">
        <v>14986</v>
      </c>
      <c r="AP4059" s="0" t="s">
        <v>14987</v>
      </c>
      <c r="AQ4059" s="0" t="n">
        <v>9</v>
      </c>
      <c r="AR4059" s="0" t="n">
        <v>64</v>
      </c>
      <c r="AS4059" s="0" t="n">
        <v>32</v>
      </c>
      <c r="AU4059" s="0" t="n">
        <f aca="false">COUNTA($BA$4059:$EH$4059)</f>
        <v>10</v>
      </c>
      <c r="AV4059" s="0" t="n">
        <f aca="false">COUNTIF($BA$4059:$EH$4059,"D")</f>
        <v>0</v>
      </c>
      <c r="AW4059" s="0" t="n">
        <f aca="false">COUNTIF($BA$4059:$EH$4059,"R")</f>
        <v>1</v>
      </c>
      <c r="AX4059" s="0" t="n">
        <f aca="false">IF(BN4059="D",1,0)+IF(BO4059="D",1,0)+IF(BT4059="D",1,0)+IF(BU4059="D",1,0)+IF(BW4059="D",1,0)+IF(CC4059="D",1,0)+IF(CD4059="D",1,0)+IF(CE4059="D",1,0)+IF(CF4059="D",1,0)+IF(CL4059="D",1,0)+IF(CM4059="D",1,0)+IF(CQ4059="D",1,0)+IF(CR4059="D",1,0)+IF(CS4059="D",1,0)+IF(CW4059="D",1,0)+IF(CX4059="D",1,0)+IF(DD4059="D",1,0)+IF(DE4059="D",1,0)+IF(DJ4059="D",1,0)+IF(DK4059="D",1,0)+IF(DO4059="D",1,0)+IF(DP4059="D",1,0)+IF(DQ4059="D",1,0)+IF(DW4059="D",1,0)+IF(DZ4059="D",1,0)+IF(EH4059="D",1,0)</f>
        <v>0</v>
      </c>
      <c r="AY4059" s="0" t="n">
        <f aca="false">IF(DJ4059&lt;&gt;"",1,0)+IF(DK4059&lt;&gt;"",1,0)+IF(DM4059&lt;&gt;"",1,0)+IF(DO4059&lt;&gt;"",1,0)+IF(DP4059&lt;&gt;"",1,0)+IF(DQ4059&lt;&gt;"",1,0)+IF(DS4059&lt;&gt;"",1,0)+IF(DT4059&lt;&gt;"",1,0)+IF(DV4059&lt;&gt;"",1,0)+IF(DW4059&lt;&gt;"",1,0)+IF(DX4059&lt;&gt;"",1,0)+IF(DY4059&lt;&gt;"",1,0)+IF(DZ4059&lt;&gt;"",1,0)+IF(EB4059&lt;&gt;"",1,0)+IF(EC4059&lt;&gt;"",1,0)+IF(ED4059&lt;&gt;"",1,0)+IF(EG4059&lt;&gt;"",1,0)+IF(EH4059&lt;&gt;"",1,0)</f>
        <v>1</v>
      </c>
      <c r="AZ4059" s="0" t="n">
        <f aca="false">IF(EH4059&lt;&gt;"",1,0)</f>
        <v>0</v>
      </c>
      <c r="BB4059" s="0" t="s">
        <v>154</v>
      </c>
      <c r="CZ4059" s="0" t="s">
        <v>141</v>
      </c>
      <c r="DC4059" s="0" t="s">
        <v>155</v>
      </c>
      <c r="DI4059" s="0" t="s">
        <v>155</v>
      </c>
      <c r="DL4059" s="0" t="s">
        <v>155</v>
      </c>
      <c r="DN4059" s="0" t="s">
        <v>155</v>
      </c>
      <c r="DU4059" s="0" t="s">
        <v>155</v>
      </c>
      <c r="DX4059" s="0" t="s">
        <v>155</v>
      </c>
      <c r="EA4059" s="0" t="s">
        <v>155</v>
      </c>
      <c r="EF4059" s="0" t="s">
        <v>155</v>
      </c>
    </row>
    <row r="4060" customFormat="false" ht="15" hidden="false" customHeight="false" outlineLevel="0" collapsed="false">
      <c r="A4060" s="0" t="s">
        <v>16009</v>
      </c>
      <c r="B4060" s="0" t="n">
        <v>78</v>
      </c>
      <c r="C4060" s="0" t="n">
        <v>463630</v>
      </c>
      <c r="D4060" s="0" t="s">
        <v>16010</v>
      </c>
      <c r="E4060" s="0" t="s">
        <v>5924</v>
      </c>
      <c r="F4060" s="0" t="str">
        <f aca="false">CONCATENATE(D4060," ",LEFT(H4060,4),"T=",AU4060,"D=",AV4060,"R=",AW4060,"M=",AX4060,"L=",AY4060,"B=",AZ4060)</f>
        <v>HAWTHORNE IIT=4D=0R=0M=0L=0B=0</v>
      </c>
      <c r="G4060" s="0" t="s">
        <v>474</v>
      </c>
      <c r="H4060" s="0" t="s">
        <v>1312</v>
      </c>
      <c r="I4060" s="0" t="s">
        <v>16011</v>
      </c>
      <c r="J4060" s="0" t="s">
        <v>12772</v>
      </c>
      <c r="K4060" s="0" t="s">
        <v>144</v>
      </c>
      <c r="M4060" s="0" t="s">
        <v>16012</v>
      </c>
      <c r="N4060" s="0" t="str">
        <f aca="false">RIGHT(M4060,LEN(M4060)-FIND(" ",M4060))</f>
        <v>ROBERTS LN NE</v>
      </c>
      <c r="P4060" s="0" t="s">
        <v>147</v>
      </c>
      <c r="Q4060" s="0" t="s">
        <v>148</v>
      </c>
      <c r="R4060" s="0" t="n">
        <v>44483</v>
      </c>
      <c r="AD4060" s="0" t="s">
        <v>149</v>
      </c>
      <c r="AE4060" s="0" t="s">
        <v>150</v>
      </c>
      <c r="AH4060" s="0" t="n">
        <v>14</v>
      </c>
      <c r="AI4060" s="0" t="n">
        <v>11</v>
      </c>
      <c r="AJ4060" s="0" t="s">
        <v>4175</v>
      </c>
      <c r="AM4060" s="0" t="s">
        <v>4176</v>
      </c>
      <c r="AN4060" s="0" t="s">
        <v>147</v>
      </c>
      <c r="AO4060" s="0" t="s">
        <v>14986</v>
      </c>
      <c r="AP4060" s="0" t="s">
        <v>14987</v>
      </c>
      <c r="AQ4060" s="0" t="n">
        <v>9</v>
      </c>
      <c r="AR4060" s="0" t="n">
        <v>64</v>
      </c>
      <c r="AS4060" s="0" t="n">
        <v>32</v>
      </c>
      <c r="AU4060" s="0" t="n">
        <f aca="false">COUNTA($BA$4060:$EH$4060)</f>
        <v>4</v>
      </c>
      <c r="AV4060" s="0" t="n">
        <f aca="false">COUNTIF($BA$4060:$EH$4060,"D")</f>
        <v>0</v>
      </c>
      <c r="AW4060" s="0" t="n">
        <f aca="false">COUNTIF($BA$4060:$EH$4060,"R")</f>
        <v>0</v>
      </c>
      <c r="AX4060" s="0" t="n">
        <f aca="false">IF(BN4060="D",1,0)+IF(BO4060="D",1,0)+IF(BT4060="D",1,0)+IF(BU4060="D",1,0)+IF(BW4060="D",1,0)+IF(CC4060="D",1,0)+IF(CD4060="D",1,0)+IF(CE4060="D",1,0)+IF(CF4060="D",1,0)+IF(CL4060="D",1,0)+IF(CM4060="D",1,0)+IF(CQ4060="D",1,0)+IF(CR4060="D",1,0)+IF(CS4060="D",1,0)+IF(CW4060="D",1,0)+IF(CX4060="D",1,0)+IF(DD4060="D",1,0)+IF(DE4060="D",1,0)+IF(DJ4060="D",1,0)+IF(DK4060="D",1,0)+IF(DO4060="D",1,0)+IF(DP4060="D",1,0)+IF(DQ4060="D",1,0)+IF(DW4060="D",1,0)+IF(DZ4060="D",1,0)+IF(EH4060="D",1,0)</f>
        <v>0</v>
      </c>
      <c r="AY4060" s="0" t="n">
        <f aca="false">IF(DJ4060&lt;&gt;"",1,0)+IF(DK4060&lt;&gt;"",1,0)+IF(DM4060&lt;&gt;"",1,0)+IF(DO4060&lt;&gt;"",1,0)+IF(DP4060&lt;&gt;"",1,0)+IF(DQ4060&lt;&gt;"",1,0)+IF(DS4060&lt;&gt;"",1,0)+IF(DT4060&lt;&gt;"",1,0)+IF(DV4060&lt;&gt;"",1,0)+IF(DW4060&lt;&gt;"",1,0)+IF(DX4060&lt;&gt;"",1,0)+IF(DY4060&lt;&gt;"",1,0)+IF(DZ4060&lt;&gt;"",1,0)+IF(EB4060&lt;&gt;"",1,0)+IF(EC4060&lt;&gt;"",1,0)+IF(ED4060&lt;&gt;"",1,0)+IF(EG4060&lt;&gt;"",1,0)+IF(EH4060&lt;&gt;"",1,0)</f>
        <v>0</v>
      </c>
      <c r="AZ4060" s="0" t="n">
        <f aca="false">IF(EH4060&lt;&gt;"",1,0)</f>
        <v>0</v>
      </c>
      <c r="BB4060" s="0" t="s">
        <v>154</v>
      </c>
      <c r="DU4060" s="0" t="s">
        <v>155</v>
      </c>
      <c r="EA4060" s="0" t="s">
        <v>155</v>
      </c>
      <c r="EF4060" s="0" t="s">
        <v>155</v>
      </c>
    </row>
    <row r="4061" customFormat="false" ht="15" hidden="false" customHeight="false" outlineLevel="0" collapsed="false">
      <c r="A4061" s="0" t="s">
        <v>16013</v>
      </c>
      <c r="B4061" s="0" t="n">
        <v>78</v>
      </c>
      <c r="C4061" s="0" t="n">
        <v>17954</v>
      </c>
      <c r="D4061" s="0" t="s">
        <v>6267</v>
      </c>
      <c r="E4061" s="0" t="s">
        <v>2640</v>
      </c>
      <c r="F4061" s="0" t="str">
        <f aca="false">CONCATENATE(D4061," ",LEFT(H4061,4),"T=",AU4061,"D=",AV4061,"R=",AW4061,"M=",AX4061,"L=",AY4061,"B=",AZ4061)</f>
        <v>LEWIS T=32D=8R=0M=2L=2B=0</v>
      </c>
      <c r="G4061" s="0" t="s">
        <v>201</v>
      </c>
      <c r="I4061" s="0" t="s">
        <v>16014</v>
      </c>
      <c r="J4061" s="0" t="s">
        <v>10588</v>
      </c>
      <c r="K4061" s="0" t="s">
        <v>144</v>
      </c>
      <c r="L4061" s="0" t="s">
        <v>145</v>
      </c>
      <c r="M4061" s="0" t="s">
        <v>15217</v>
      </c>
      <c r="N4061" s="0" t="str">
        <f aca="false">RIGHT(M4061,LEN(M4061)-FIND(" ",M4061))</f>
        <v>ELM RD NE</v>
      </c>
      <c r="P4061" s="0" t="s">
        <v>147</v>
      </c>
      <c r="Q4061" s="0" t="s">
        <v>148</v>
      </c>
      <c r="R4061" s="0" t="n">
        <v>44483</v>
      </c>
      <c r="AD4061" s="0" t="s">
        <v>149</v>
      </c>
      <c r="AE4061" s="0" t="s">
        <v>150</v>
      </c>
      <c r="AH4061" s="0" t="n">
        <v>14</v>
      </c>
      <c r="AI4061" s="0" t="n">
        <v>11</v>
      </c>
      <c r="AJ4061" s="0" t="s">
        <v>4175</v>
      </c>
      <c r="AM4061" s="0" t="s">
        <v>4176</v>
      </c>
      <c r="AN4061" s="0" t="s">
        <v>147</v>
      </c>
      <c r="AO4061" s="0" t="s">
        <v>14986</v>
      </c>
      <c r="AP4061" s="0" t="s">
        <v>14987</v>
      </c>
      <c r="AQ4061" s="0" t="n">
        <v>9</v>
      </c>
      <c r="AR4061" s="0" t="n">
        <v>64</v>
      </c>
      <c r="AS4061" s="0" t="n">
        <v>32</v>
      </c>
      <c r="AU4061" s="0" t="n">
        <f aca="false">COUNTA($BA$4061:$EH$4061)</f>
        <v>32</v>
      </c>
      <c r="AV4061" s="0" t="n">
        <f aca="false">COUNTIF($BA$4061:$EH$4061,"D")</f>
        <v>8</v>
      </c>
      <c r="AW4061" s="0" t="n">
        <f aca="false">COUNTIF($BA$4061:$EH$4061,"R")</f>
        <v>0</v>
      </c>
      <c r="AX4061" s="0" t="n">
        <f aca="false">IF(BN4061="D",1,0)+IF(BO4061="D",1,0)+IF(BT4061="D",1,0)+IF(BU4061="D",1,0)+IF(BW4061="D",1,0)+IF(CC4061="D",1,0)+IF(CD4061="D",1,0)+IF(CE4061="D",1,0)+IF(CF4061="D",1,0)+IF(CL4061="D",1,0)+IF(CM4061="D",1,0)+IF(CQ4061="D",1,0)+IF(CR4061="D",1,0)+IF(CS4061="D",1,0)+IF(CW4061="D",1,0)+IF(CX4061="D",1,0)+IF(DD4061="D",1,0)+IF(DE4061="D",1,0)+IF(DJ4061="D",1,0)+IF(DK4061="D",1,0)+IF(DO4061="D",1,0)+IF(DP4061="D",1,0)+IF(DQ4061="D",1,0)+IF(DW4061="D",1,0)+IF(DZ4061="D",1,0)+IF(EH4061="D",1,0)</f>
        <v>2</v>
      </c>
      <c r="AY4061" s="0" t="n">
        <f aca="false">IF(DJ4061&lt;&gt;"",1,0)+IF(DK4061&lt;&gt;"",1,0)+IF(DM4061&lt;&gt;"",1,0)+IF(DO4061&lt;&gt;"",1,0)+IF(DP4061&lt;&gt;"",1,0)+IF(DQ4061&lt;&gt;"",1,0)+IF(DS4061&lt;&gt;"",1,0)+IF(DT4061&lt;&gt;"",1,0)+IF(DV4061&lt;&gt;"",1,0)+IF(DW4061&lt;&gt;"",1,0)+IF(DX4061&lt;&gt;"",1,0)+IF(DY4061&lt;&gt;"",1,0)+IF(DZ4061&lt;&gt;"",1,0)+IF(EB4061&lt;&gt;"",1,0)+IF(EC4061&lt;&gt;"",1,0)+IF(ED4061&lt;&gt;"",1,0)+IF(EG4061&lt;&gt;"",1,0)+IF(EH4061&lt;&gt;"",1,0)</f>
        <v>2</v>
      </c>
      <c r="AZ4061" s="0" t="n">
        <f aca="false">IF(EH4061&lt;&gt;"",1,0)</f>
        <v>0</v>
      </c>
      <c r="BB4061" s="0" t="s">
        <v>154</v>
      </c>
      <c r="BC4061" s="0" t="s">
        <v>155</v>
      </c>
      <c r="BD4061" s="0" t="s">
        <v>155</v>
      </c>
      <c r="BE4061" s="0" t="s">
        <v>155</v>
      </c>
      <c r="BF4061" s="0" t="s">
        <v>155</v>
      </c>
      <c r="BG4061" s="0" t="s">
        <v>155</v>
      </c>
      <c r="BH4061" s="0" t="s">
        <v>155</v>
      </c>
      <c r="BI4061" s="0" t="s">
        <v>155</v>
      </c>
      <c r="BJ4061" s="0" t="s">
        <v>155</v>
      </c>
      <c r="BK4061" s="0" t="s">
        <v>155</v>
      </c>
      <c r="BL4061" s="0" t="s">
        <v>155</v>
      </c>
      <c r="BP4061" s="0" t="s">
        <v>155</v>
      </c>
      <c r="BR4061" s="0" t="s">
        <v>155</v>
      </c>
      <c r="BS4061" s="0" t="s">
        <v>155</v>
      </c>
      <c r="BY4061" s="0" t="s">
        <v>145</v>
      </c>
      <c r="CA4061" s="0" t="s">
        <v>155</v>
      </c>
      <c r="CC4061" s="0" t="s">
        <v>145</v>
      </c>
      <c r="CG4061" s="0" t="s">
        <v>155</v>
      </c>
      <c r="CH4061" s="0" t="s">
        <v>145</v>
      </c>
      <c r="CK4061" s="0" t="s">
        <v>155</v>
      </c>
      <c r="CL4061" s="0" t="s">
        <v>145</v>
      </c>
      <c r="CN4061" s="0" t="s">
        <v>155</v>
      </c>
      <c r="CO4061" s="0" t="s">
        <v>145</v>
      </c>
      <c r="CP4061" s="0" t="s">
        <v>155</v>
      </c>
      <c r="CV4061" s="0" t="s">
        <v>155</v>
      </c>
      <c r="CY4061" s="0" t="s">
        <v>155</v>
      </c>
      <c r="CZ4061" s="0" t="s">
        <v>145</v>
      </c>
      <c r="DC4061" s="0" t="s">
        <v>155</v>
      </c>
      <c r="DS4061" s="0" t="s">
        <v>145</v>
      </c>
      <c r="DU4061" s="0" t="s">
        <v>155</v>
      </c>
      <c r="ED4061" s="0" t="s">
        <v>145</v>
      </c>
      <c r="EF4061" s="0" t="s">
        <v>155</v>
      </c>
    </row>
    <row r="4062" customFormat="false" ht="15" hidden="false" customHeight="false" outlineLevel="0" collapsed="false">
      <c r="A4062" s="0" t="s">
        <v>16015</v>
      </c>
      <c r="B4062" s="0" t="n">
        <v>78</v>
      </c>
      <c r="C4062" s="0" t="n">
        <v>364445</v>
      </c>
      <c r="D4062" s="0" t="s">
        <v>11632</v>
      </c>
      <c r="E4062" s="0" t="s">
        <v>16016</v>
      </c>
      <c r="F4062" s="0" t="str">
        <f aca="false">CONCATENATE(D4062," ",LEFT(H4062,4),"T=",AU4062,"D=",AV4062,"R=",AW4062,"M=",AX4062,"L=",AY4062,"B=",AZ4062)</f>
        <v>STEWART T=24D=4R=2M=0L=1B=0</v>
      </c>
      <c r="G4062" s="0" t="s">
        <v>145</v>
      </c>
      <c r="I4062" s="0" t="s">
        <v>16017</v>
      </c>
      <c r="J4062" s="0" t="s">
        <v>14459</v>
      </c>
      <c r="K4062" s="0" t="s">
        <v>144</v>
      </c>
      <c r="M4062" s="0" t="s">
        <v>16018</v>
      </c>
      <c r="N4062" s="0" t="str">
        <f aca="false">RIGHT(M4062,LEN(M4062)-FIND(" ",M4062))</f>
        <v>CRANBERRY LN NE</v>
      </c>
      <c r="P4062" s="0" t="s">
        <v>147</v>
      </c>
      <c r="Q4062" s="0" t="s">
        <v>148</v>
      </c>
      <c r="R4062" s="0" t="n">
        <v>44483</v>
      </c>
      <c r="AD4062" s="0" t="s">
        <v>149</v>
      </c>
      <c r="AE4062" s="0" t="s">
        <v>150</v>
      </c>
      <c r="AH4062" s="0" t="n">
        <v>14</v>
      </c>
      <c r="AI4062" s="0" t="n">
        <v>11</v>
      </c>
      <c r="AJ4062" s="0" t="s">
        <v>4175</v>
      </c>
      <c r="AM4062" s="0" t="s">
        <v>4176</v>
      </c>
      <c r="AN4062" s="0" t="s">
        <v>147</v>
      </c>
      <c r="AO4062" s="0" t="s">
        <v>14986</v>
      </c>
      <c r="AP4062" s="0" t="s">
        <v>14987</v>
      </c>
      <c r="AQ4062" s="0" t="n">
        <v>9</v>
      </c>
      <c r="AR4062" s="0" t="n">
        <v>64</v>
      </c>
      <c r="AS4062" s="0" t="n">
        <v>32</v>
      </c>
      <c r="AU4062" s="0" t="n">
        <f aca="false">COUNTA($BA$4062:$EH$4062)</f>
        <v>24</v>
      </c>
      <c r="AV4062" s="0" t="n">
        <f aca="false">COUNTIF($BA$4062:$EH$4062,"D")</f>
        <v>4</v>
      </c>
      <c r="AW4062" s="0" t="n">
        <f aca="false">COUNTIF($BA$4062:$EH$4062,"R")</f>
        <v>2</v>
      </c>
      <c r="AX4062" s="0" t="n">
        <f aca="false">IF(BN4062="D",1,0)+IF(BO4062="D",1,0)+IF(BT4062="D",1,0)+IF(BU4062="D",1,0)+IF(BW4062="D",1,0)+IF(CC4062="D",1,0)+IF(CD4062="D",1,0)+IF(CE4062="D",1,0)+IF(CF4062="D",1,0)+IF(CL4062="D",1,0)+IF(CM4062="D",1,0)+IF(CQ4062="D",1,0)+IF(CR4062="D",1,0)+IF(CS4062="D",1,0)+IF(CW4062="D",1,0)+IF(CX4062="D",1,0)+IF(DD4062="D",1,0)+IF(DE4062="D",1,0)+IF(DJ4062="D",1,0)+IF(DK4062="D",1,0)+IF(DO4062="D",1,0)+IF(DP4062="D",1,0)+IF(DQ4062="D",1,0)+IF(DW4062="D",1,0)+IF(DZ4062="D",1,0)+IF(EH4062="D",1,0)</f>
        <v>0</v>
      </c>
      <c r="AY4062" s="0" t="n">
        <f aca="false">IF(DJ4062&lt;&gt;"",1,0)+IF(DK4062&lt;&gt;"",1,0)+IF(DM4062&lt;&gt;"",1,0)+IF(DO4062&lt;&gt;"",1,0)+IF(DP4062&lt;&gt;"",1,0)+IF(DQ4062&lt;&gt;"",1,0)+IF(DS4062&lt;&gt;"",1,0)+IF(DT4062&lt;&gt;"",1,0)+IF(DV4062&lt;&gt;"",1,0)+IF(DW4062&lt;&gt;"",1,0)+IF(DX4062&lt;&gt;"",1,0)+IF(DY4062&lt;&gt;"",1,0)+IF(DZ4062&lt;&gt;"",1,0)+IF(EB4062&lt;&gt;"",1,0)+IF(EC4062&lt;&gt;"",1,0)+IF(ED4062&lt;&gt;"",1,0)+IF(EG4062&lt;&gt;"",1,0)+IF(EH4062&lt;&gt;"",1,0)</f>
        <v>1</v>
      </c>
      <c r="AZ4062" s="0" t="n">
        <f aca="false">IF(EH4062&lt;&gt;"",1,0)</f>
        <v>0</v>
      </c>
      <c r="BB4062" s="0" t="s">
        <v>154</v>
      </c>
      <c r="BL4062" s="0" t="s">
        <v>155</v>
      </c>
      <c r="BS4062" s="0" t="s">
        <v>155</v>
      </c>
      <c r="BY4062" s="0" t="s">
        <v>145</v>
      </c>
      <c r="CA4062" s="0" t="s">
        <v>155</v>
      </c>
      <c r="CH4062" s="0" t="s">
        <v>145</v>
      </c>
      <c r="CK4062" s="0" t="s">
        <v>155</v>
      </c>
      <c r="CN4062" s="0" t="s">
        <v>155</v>
      </c>
      <c r="CO4062" s="0" t="s">
        <v>141</v>
      </c>
      <c r="CP4062" s="0" t="s">
        <v>155</v>
      </c>
      <c r="CT4062" s="0" t="s">
        <v>155</v>
      </c>
      <c r="CU4062" s="0" t="s">
        <v>145</v>
      </c>
      <c r="CV4062" s="0" t="s">
        <v>155</v>
      </c>
      <c r="CY4062" s="0" t="s">
        <v>155</v>
      </c>
      <c r="CZ4062" s="0" t="s">
        <v>141</v>
      </c>
      <c r="DC4062" s="0" t="s">
        <v>155</v>
      </c>
      <c r="DF4062" s="0" t="s">
        <v>155</v>
      </c>
      <c r="DG4062" s="0" t="s">
        <v>145</v>
      </c>
      <c r="DI4062" s="0" t="s">
        <v>155</v>
      </c>
      <c r="DN4062" s="0" t="s">
        <v>155</v>
      </c>
      <c r="DU4062" s="0" t="s">
        <v>155</v>
      </c>
      <c r="DX4062" s="0" t="s">
        <v>155</v>
      </c>
      <c r="EA4062" s="0" t="s">
        <v>155</v>
      </c>
      <c r="EF4062" s="0" t="s">
        <v>155</v>
      </c>
    </row>
    <row r="4063" customFormat="false" ht="15" hidden="false" customHeight="false" outlineLevel="0" collapsed="false">
      <c r="A4063" s="0" t="s">
        <v>16019</v>
      </c>
      <c r="B4063" s="0" t="n">
        <v>78</v>
      </c>
      <c r="C4063" s="0" t="n">
        <v>462980</v>
      </c>
      <c r="D4063" s="0" t="s">
        <v>16020</v>
      </c>
      <c r="E4063" s="0" t="s">
        <v>16021</v>
      </c>
      <c r="F4063" s="0" t="str">
        <f aca="false">CONCATENATE(D4063," ",LEFT(H4063,4),"T=",AU4063,"D=",AV4063,"R=",AW4063,"M=",AX4063,"L=",AY4063,"B=",AZ4063)</f>
        <v>CHANDNANI T=19D=4R=0M=0L=1B=0</v>
      </c>
      <c r="I4063" s="0" t="s">
        <v>16022</v>
      </c>
      <c r="J4063" s="0" t="s">
        <v>12998</v>
      </c>
      <c r="K4063" s="0" t="s">
        <v>144</v>
      </c>
      <c r="M4063" s="0" t="s">
        <v>16023</v>
      </c>
      <c r="N4063" s="0" t="str">
        <f aca="false">RIGHT(M4063,LEN(M4063)-FIND(" ",M4063))</f>
        <v>ROBERTS LN NE</v>
      </c>
      <c r="P4063" s="0" t="s">
        <v>147</v>
      </c>
      <c r="Q4063" s="0" t="s">
        <v>148</v>
      </c>
      <c r="R4063" s="0" t="n">
        <v>44483</v>
      </c>
      <c r="AD4063" s="0" t="s">
        <v>149</v>
      </c>
      <c r="AE4063" s="0" t="s">
        <v>150</v>
      </c>
      <c r="AH4063" s="0" t="n">
        <v>14</v>
      </c>
      <c r="AI4063" s="0" t="n">
        <v>11</v>
      </c>
      <c r="AJ4063" s="0" t="s">
        <v>4175</v>
      </c>
      <c r="AM4063" s="0" t="s">
        <v>4176</v>
      </c>
      <c r="AN4063" s="0" t="s">
        <v>147</v>
      </c>
      <c r="AO4063" s="0" t="s">
        <v>14986</v>
      </c>
      <c r="AP4063" s="0" t="s">
        <v>14987</v>
      </c>
      <c r="AQ4063" s="0" t="n">
        <v>9</v>
      </c>
      <c r="AR4063" s="0" t="n">
        <v>64</v>
      </c>
      <c r="AS4063" s="0" t="n">
        <v>32</v>
      </c>
      <c r="AU4063" s="0" t="n">
        <f aca="false">COUNTA($BA$4063:$EH$4063)</f>
        <v>19</v>
      </c>
      <c r="AV4063" s="0" t="n">
        <f aca="false">COUNTIF($BA$4063:$EH$4063,"D")</f>
        <v>4</v>
      </c>
      <c r="AW4063" s="0" t="n">
        <f aca="false">COUNTIF($BA$4063:$EH$4063,"R")</f>
        <v>0</v>
      </c>
      <c r="AX4063" s="0" t="n">
        <f aca="false">IF(BN4063="D",1,0)+IF(BO4063="D",1,0)+IF(BT4063="D",1,0)+IF(BU4063="D",1,0)+IF(BW4063="D",1,0)+IF(CC4063="D",1,0)+IF(CD4063="D",1,0)+IF(CE4063="D",1,0)+IF(CF4063="D",1,0)+IF(CL4063="D",1,0)+IF(CM4063="D",1,0)+IF(CQ4063="D",1,0)+IF(CR4063="D",1,0)+IF(CS4063="D",1,0)+IF(CW4063="D",1,0)+IF(CX4063="D",1,0)+IF(DD4063="D",1,0)+IF(DE4063="D",1,0)+IF(DJ4063="D",1,0)+IF(DK4063="D",1,0)+IF(DO4063="D",1,0)+IF(DP4063="D",1,0)+IF(DQ4063="D",1,0)+IF(DW4063="D",1,0)+IF(DZ4063="D",1,0)+IF(EH4063="D",1,0)</f>
        <v>0</v>
      </c>
      <c r="AY4063" s="0" t="n">
        <f aca="false">IF(DJ4063&lt;&gt;"",1,0)+IF(DK4063&lt;&gt;"",1,0)+IF(DM4063&lt;&gt;"",1,0)+IF(DO4063&lt;&gt;"",1,0)+IF(DP4063&lt;&gt;"",1,0)+IF(DQ4063&lt;&gt;"",1,0)+IF(DS4063&lt;&gt;"",1,0)+IF(DT4063&lt;&gt;"",1,0)+IF(DV4063&lt;&gt;"",1,0)+IF(DW4063&lt;&gt;"",1,0)+IF(DX4063&lt;&gt;"",1,0)+IF(DY4063&lt;&gt;"",1,0)+IF(DZ4063&lt;&gt;"",1,0)+IF(EB4063&lt;&gt;"",1,0)+IF(EC4063&lt;&gt;"",1,0)+IF(ED4063&lt;&gt;"",1,0)+IF(EG4063&lt;&gt;"",1,0)+IF(EH4063&lt;&gt;"",1,0)</f>
        <v>1</v>
      </c>
      <c r="AZ4063" s="0" t="n">
        <f aca="false">IF(EH4063&lt;&gt;"",1,0)</f>
        <v>0</v>
      </c>
      <c r="BB4063" s="0" t="s">
        <v>154</v>
      </c>
      <c r="BK4063" s="0" t="s">
        <v>145</v>
      </c>
      <c r="BL4063" s="0" t="s">
        <v>155</v>
      </c>
      <c r="BS4063" s="0" t="s">
        <v>155</v>
      </c>
      <c r="BY4063" s="0" t="s">
        <v>145</v>
      </c>
      <c r="CA4063" s="0" t="s">
        <v>155</v>
      </c>
      <c r="CG4063" s="0" t="s">
        <v>155</v>
      </c>
      <c r="CH4063" s="0" t="s">
        <v>145</v>
      </c>
      <c r="CJ4063" s="0" t="s">
        <v>145</v>
      </c>
      <c r="CK4063" s="0" t="s">
        <v>155</v>
      </c>
      <c r="CP4063" s="0" t="s">
        <v>155</v>
      </c>
      <c r="CV4063" s="0" t="s">
        <v>155</v>
      </c>
      <c r="CY4063" s="0" t="s">
        <v>155</v>
      </c>
      <c r="DC4063" s="0" t="s">
        <v>155</v>
      </c>
      <c r="DN4063" s="0" t="s">
        <v>155</v>
      </c>
      <c r="DU4063" s="0" t="s">
        <v>155</v>
      </c>
      <c r="DX4063" s="0" t="s">
        <v>155</v>
      </c>
      <c r="EA4063" s="0" t="s">
        <v>155</v>
      </c>
      <c r="EF4063" s="0" t="s">
        <v>155</v>
      </c>
    </row>
    <row r="4064" customFormat="false" ht="15" hidden="false" customHeight="false" outlineLevel="0" collapsed="false">
      <c r="A4064" s="0" t="s">
        <v>16024</v>
      </c>
      <c r="B4064" s="0" t="n">
        <v>78</v>
      </c>
      <c r="C4064" s="0" t="n">
        <v>430053</v>
      </c>
      <c r="D4064" s="0" t="s">
        <v>6513</v>
      </c>
      <c r="E4064" s="0" t="s">
        <v>433</v>
      </c>
      <c r="F4064" s="0" t="str">
        <f aca="false">CONCATENATE(D4064," ",LEFT(H4064,4),"T=",AU4064,"D=",AV4064,"R=",AW4064,"M=",AX4064,"L=",AY4064,"B=",AZ4064)</f>
        <v>LARSON T=25D=5R=0M=0L=3B=0</v>
      </c>
      <c r="G4064" s="0" t="s">
        <v>849</v>
      </c>
      <c r="I4064" s="0" t="s">
        <v>6253</v>
      </c>
      <c r="J4064" s="0" t="s">
        <v>3126</v>
      </c>
      <c r="K4064" s="0" t="s">
        <v>144</v>
      </c>
      <c r="L4064" s="0" t="s">
        <v>145</v>
      </c>
      <c r="M4064" s="0" t="s">
        <v>15217</v>
      </c>
      <c r="N4064" s="0" t="str">
        <f aca="false">RIGHT(M4064,LEN(M4064)-FIND(" ",M4064))</f>
        <v>ELM RD NE</v>
      </c>
      <c r="P4064" s="0" t="s">
        <v>147</v>
      </c>
      <c r="Q4064" s="0" t="s">
        <v>148</v>
      </c>
      <c r="R4064" s="0" t="n">
        <v>44483</v>
      </c>
      <c r="AD4064" s="0" t="s">
        <v>149</v>
      </c>
      <c r="AE4064" s="0" t="s">
        <v>150</v>
      </c>
      <c r="AH4064" s="0" t="n">
        <v>14</v>
      </c>
      <c r="AI4064" s="0" t="n">
        <v>11</v>
      </c>
      <c r="AJ4064" s="0" t="s">
        <v>4175</v>
      </c>
      <c r="AM4064" s="0" t="s">
        <v>4176</v>
      </c>
      <c r="AN4064" s="0" t="s">
        <v>147</v>
      </c>
      <c r="AO4064" s="0" t="s">
        <v>14986</v>
      </c>
      <c r="AP4064" s="0" t="s">
        <v>14987</v>
      </c>
      <c r="AQ4064" s="0" t="n">
        <v>9</v>
      </c>
      <c r="AR4064" s="0" t="n">
        <v>64</v>
      </c>
      <c r="AS4064" s="0" t="n">
        <v>32</v>
      </c>
      <c r="AU4064" s="0" t="n">
        <f aca="false">COUNTA($BA$4064:$EH$4064)</f>
        <v>25</v>
      </c>
      <c r="AV4064" s="0" t="n">
        <f aca="false">COUNTIF($BA$4064:$EH$4064,"D")</f>
        <v>5</v>
      </c>
      <c r="AW4064" s="0" t="n">
        <f aca="false">COUNTIF($BA$4064:$EH$4064,"R")</f>
        <v>0</v>
      </c>
      <c r="AX4064" s="0" t="n">
        <f aca="false">IF(BN4064="D",1,0)+IF(BO4064="D",1,0)+IF(BT4064="D",1,0)+IF(BU4064="D",1,0)+IF(BW4064="D",1,0)+IF(CC4064="D",1,0)+IF(CD4064="D",1,0)+IF(CE4064="D",1,0)+IF(CF4064="D",1,0)+IF(CL4064="D",1,0)+IF(CM4064="D",1,0)+IF(CQ4064="D",1,0)+IF(CR4064="D",1,0)+IF(CS4064="D",1,0)+IF(CW4064="D",1,0)+IF(CX4064="D",1,0)+IF(DD4064="D",1,0)+IF(DE4064="D",1,0)+IF(DJ4064="D",1,0)+IF(DK4064="D",1,0)+IF(DO4064="D",1,0)+IF(DP4064="D",1,0)+IF(DQ4064="D",1,0)+IF(DW4064="D",1,0)+IF(DZ4064="D",1,0)+IF(EH4064="D",1,0)</f>
        <v>0</v>
      </c>
      <c r="AY4064" s="0" t="n">
        <f aca="false">IF(DJ4064&lt;&gt;"",1,0)+IF(DK4064&lt;&gt;"",1,0)+IF(DM4064&lt;&gt;"",1,0)+IF(DO4064&lt;&gt;"",1,0)+IF(DP4064&lt;&gt;"",1,0)+IF(DQ4064&lt;&gt;"",1,0)+IF(DS4064&lt;&gt;"",1,0)+IF(DT4064&lt;&gt;"",1,0)+IF(DV4064&lt;&gt;"",1,0)+IF(DW4064&lt;&gt;"",1,0)+IF(DX4064&lt;&gt;"",1,0)+IF(DY4064&lt;&gt;"",1,0)+IF(DZ4064&lt;&gt;"",1,0)+IF(EB4064&lt;&gt;"",1,0)+IF(EC4064&lt;&gt;"",1,0)+IF(ED4064&lt;&gt;"",1,0)+IF(EG4064&lt;&gt;"",1,0)+IF(EH4064&lt;&gt;"",1,0)</f>
        <v>3</v>
      </c>
      <c r="AZ4064" s="0" t="n">
        <f aca="false">IF(EH4064&lt;&gt;"",1,0)</f>
        <v>0</v>
      </c>
      <c r="BB4064" s="0" t="s">
        <v>154</v>
      </c>
      <c r="BD4064" s="0" t="s">
        <v>155</v>
      </c>
      <c r="BG4064" s="0" t="s">
        <v>145</v>
      </c>
      <c r="BH4064" s="0" t="s">
        <v>155</v>
      </c>
      <c r="BL4064" s="0" t="s">
        <v>155</v>
      </c>
      <c r="BP4064" s="0" t="s">
        <v>155</v>
      </c>
      <c r="BR4064" s="0" t="s">
        <v>145</v>
      </c>
      <c r="BS4064" s="0" t="s">
        <v>155</v>
      </c>
      <c r="BV4064" s="0" t="s">
        <v>155</v>
      </c>
      <c r="CA4064" s="0" t="s">
        <v>155</v>
      </c>
      <c r="CN4064" s="0" t="s">
        <v>155</v>
      </c>
      <c r="CP4064" s="0" t="s">
        <v>155</v>
      </c>
      <c r="CT4064" s="0" t="s">
        <v>155</v>
      </c>
      <c r="CV4064" s="0" t="s">
        <v>155</v>
      </c>
      <c r="CY4064" s="0" t="s">
        <v>155</v>
      </c>
      <c r="CZ4064" s="0" t="s">
        <v>145</v>
      </c>
      <c r="DC4064" s="0" t="s">
        <v>155</v>
      </c>
      <c r="DG4064" s="0" t="s">
        <v>155</v>
      </c>
      <c r="DI4064" s="0" t="s">
        <v>155</v>
      </c>
      <c r="DN4064" s="0" t="s">
        <v>155</v>
      </c>
      <c r="DS4064" s="0" t="s">
        <v>145</v>
      </c>
      <c r="DX4064" s="0" t="s">
        <v>155</v>
      </c>
      <c r="EA4064" s="0" t="s">
        <v>155</v>
      </c>
      <c r="ED4064" s="0" t="s">
        <v>145</v>
      </c>
      <c r="EF4064" s="0" t="s">
        <v>155</v>
      </c>
    </row>
    <row r="4065" customFormat="false" ht="15" hidden="false" customHeight="false" outlineLevel="0" collapsed="false">
      <c r="A4065" s="0" t="s">
        <v>16025</v>
      </c>
      <c r="B4065" s="0" t="n">
        <v>78</v>
      </c>
      <c r="C4065" s="0" t="n">
        <v>486068</v>
      </c>
      <c r="D4065" s="0" t="s">
        <v>16026</v>
      </c>
      <c r="E4065" s="0" t="s">
        <v>11544</v>
      </c>
      <c r="F4065" s="0" t="str">
        <f aca="false">CONCATENATE(D4065," ",LEFT(H4065,4),"T=",AU4065,"D=",AV4065,"R=",AW4065,"M=",AX4065,"L=",AY4065,"B=",AZ4065)</f>
        <v>WARNICK HOLMES T=1D=0R=0M=0L=0B=0</v>
      </c>
      <c r="G4065" s="0" t="s">
        <v>16027</v>
      </c>
      <c r="I4065" s="0" t="s">
        <v>16028</v>
      </c>
      <c r="J4065" s="0" t="s">
        <v>14991</v>
      </c>
      <c r="K4065" s="0" t="s">
        <v>144</v>
      </c>
      <c r="M4065" s="0" t="s">
        <v>16029</v>
      </c>
      <c r="N4065" s="0" t="str">
        <f aca="false">RIGHT(M4065,LEN(M4065)-FIND(" ",M4065))</f>
        <v>CRANBERRY LN NE</v>
      </c>
      <c r="P4065" s="0" t="s">
        <v>147</v>
      </c>
      <c r="Q4065" s="0" t="s">
        <v>148</v>
      </c>
      <c r="R4065" s="0" t="n">
        <v>44483</v>
      </c>
      <c r="AD4065" s="0" t="s">
        <v>149</v>
      </c>
      <c r="AE4065" s="0" t="s">
        <v>150</v>
      </c>
      <c r="AH4065" s="0" t="n">
        <v>14</v>
      </c>
      <c r="AI4065" s="0" t="n">
        <v>11</v>
      </c>
      <c r="AJ4065" s="0" t="s">
        <v>4175</v>
      </c>
      <c r="AM4065" s="0" t="s">
        <v>4176</v>
      </c>
      <c r="AN4065" s="0" t="s">
        <v>147</v>
      </c>
      <c r="AO4065" s="0" t="s">
        <v>14986</v>
      </c>
      <c r="AP4065" s="0" t="s">
        <v>14987</v>
      </c>
      <c r="AQ4065" s="0" t="n">
        <v>9</v>
      </c>
      <c r="AR4065" s="0" t="n">
        <v>64</v>
      </c>
      <c r="AS4065" s="0" t="n">
        <v>32</v>
      </c>
      <c r="AU4065" s="0" t="n">
        <f aca="false">COUNTA($BA$4065:$EH$4065)</f>
        <v>1</v>
      </c>
      <c r="AV4065" s="0" t="n">
        <f aca="false">COUNTIF($BA$4065:$EH$4065,"D")</f>
        <v>0</v>
      </c>
      <c r="AW4065" s="0" t="n">
        <f aca="false">COUNTIF($BA$4065:$EH$4065,"R")</f>
        <v>0</v>
      </c>
      <c r="AX4065" s="0" t="n">
        <f aca="false">IF(BN4065="D",1,0)+IF(BO4065="D",1,0)+IF(BT4065="D",1,0)+IF(BU4065="D",1,0)+IF(BW4065="D",1,0)+IF(CC4065="D",1,0)+IF(CD4065="D",1,0)+IF(CE4065="D",1,0)+IF(CF4065="D",1,0)+IF(CL4065="D",1,0)+IF(CM4065="D",1,0)+IF(CQ4065="D",1,0)+IF(CR4065="D",1,0)+IF(CS4065="D",1,0)+IF(CW4065="D",1,0)+IF(CX4065="D",1,0)+IF(DD4065="D",1,0)+IF(DE4065="D",1,0)+IF(DJ4065="D",1,0)+IF(DK4065="D",1,0)+IF(DO4065="D",1,0)+IF(DP4065="D",1,0)+IF(DQ4065="D",1,0)+IF(DW4065="D",1,0)+IF(DZ4065="D",1,0)+IF(EH4065="D",1,0)</f>
        <v>0</v>
      </c>
      <c r="AY4065" s="0" t="n">
        <f aca="false">IF(DJ4065&lt;&gt;"",1,0)+IF(DK4065&lt;&gt;"",1,0)+IF(DM4065&lt;&gt;"",1,0)+IF(DO4065&lt;&gt;"",1,0)+IF(DP4065&lt;&gt;"",1,0)+IF(DQ4065&lt;&gt;"",1,0)+IF(DS4065&lt;&gt;"",1,0)+IF(DT4065&lt;&gt;"",1,0)+IF(DV4065&lt;&gt;"",1,0)+IF(DW4065&lt;&gt;"",1,0)+IF(DX4065&lt;&gt;"",1,0)+IF(DY4065&lt;&gt;"",1,0)+IF(DZ4065&lt;&gt;"",1,0)+IF(EB4065&lt;&gt;"",1,0)+IF(EC4065&lt;&gt;"",1,0)+IF(ED4065&lt;&gt;"",1,0)+IF(EG4065&lt;&gt;"",1,0)+IF(EH4065&lt;&gt;"",1,0)</f>
        <v>0</v>
      </c>
      <c r="AZ4065" s="0" t="n">
        <f aca="false">IF(EH4065&lt;&gt;"",1,0)</f>
        <v>0</v>
      </c>
      <c r="BB4065" s="0" t="s">
        <v>154</v>
      </c>
    </row>
    <row r="4066" customFormat="false" ht="15" hidden="false" customHeight="false" outlineLevel="0" collapsed="false">
      <c r="A4066" s="0" t="s">
        <v>16030</v>
      </c>
      <c r="B4066" s="0" t="n">
        <v>78</v>
      </c>
      <c r="C4066" s="0" t="n">
        <v>486062</v>
      </c>
      <c r="D4066" s="0" t="s">
        <v>16031</v>
      </c>
      <c r="E4066" s="0" t="s">
        <v>16032</v>
      </c>
      <c r="F4066" s="0" t="str">
        <f aca="false">CONCATENATE(D4066," ",LEFT(H4066,4),"T=",AU4066,"D=",AV4066,"R=",AW4066,"M=",AX4066,"L=",AY4066,"B=",AZ4066)</f>
        <v>SPIELVOGEL T=2D=0R=0M=0L=0B=0</v>
      </c>
      <c r="G4066" s="0" t="s">
        <v>3636</v>
      </c>
      <c r="I4066" s="0" t="s">
        <v>16033</v>
      </c>
      <c r="J4066" s="0" t="s">
        <v>14991</v>
      </c>
      <c r="K4066" s="0" t="s">
        <v>144</v>
      </c>
      <c r="M4066" s="0" t="s">
        <v>16034</v>
      </c>
      <c r="N4066" s="0" t="str">
        <f aca="false">RIGHT(M4066,LEN(M4066)-FIND(" ",M4066))</f>
        <v>MILLIKIN PL NE</v>
      </c>
      <c r="P4066" s="0" t="s">
        <v>147</v>
      </c>
      <c r="Q4066" s="0" t="s">
        <v>148</v>
      </c>
      <c r="R4066" s="0" t="n">
        <v>44483</v>
      </c>
      <c r="AD4066" s="0" t="s">
        <v>149</v>
      </c>
      <c r="AE4066" s="0" t="s">
        <v>150</v>
      </c>
      <c r="AH4066" s="0" t="n">
        <v>14</v>
      </c>
      <c r="AI4066" s="0" t="n">
        <v>11</v>
      </c>
      <c r="AJ4066" s="0" t="s">
        <v>4175</v>
      </c>
      <c r="AM4066" s="0" t="s">
        <v>4176</v>
      </c>
      <c r="AN4066" s="0" t="s">
        <v>147</v>
      </c>
      <c r="AO4066" s="0" t="s">
        <v>14986</v>
      </c>
      <c r="AP4066" s="0" t="s">
        <v>14987</v>
      </c>
      <c r="AQ4066" s="0" t="n">
        <v>9</v>
      </c>
      <c r="AR4066" s="0" t="n">
        <v>64</v>
      </c>
      <c r="AS4066" s="0" t="n">
        <v>32</v>
      </c>
      <c r="AU4066" s="0" t="n">
        <f aca="false">COUNTA($BA$4066:$EH$4066)</f>
        <v>2</v>
      </c>
      <c r="AV4066" s="0" t="n">
        <f aca="false">COUNTIF($BA$4066:$EH$4066,"D")</f>
        <v>0</v>
      </c>
      <c r="AW4066" s="0" t="n">
        <f aca="false">COUNTIF($BA$4066:$EH$4066,"R")</f>
        <v>0</v>
      </c>
      <c r="AX4066" s="0" t="n">
        <f aca="false">IF(BN4066="D",1,0)+IF(BO4066="D",1,0)+IF(BT4066="D",1,0)+IF(BU4066="D",1,0)+IF(BW4066="D",1,0)+IF(CC4066="D",1,0)+IF(CD4066="D",1,0)+IF(CE4066="D",1,0)+IF(CF4066="D",1,0)+IF(CL4066="D",1,0)+IF(CM4066="D",1,0)+IF(CQ4066="D",1,0)+IF(CR4066="D",1,0)+IF(CS4066="D",1,0)+IF(CW4066="D",1,0)+IF(CX4066="D",1,0)+IF(DD4066="D",1,0)+IF(DE4066="D",1,0)+IF(DJ4066="D",1,0)+IF(DK4066="D",1,0)+IF(DO4066="D",1,0)+IF(DP4066="D",1,0)+IF(DQ4066="D",1,0)+IF(DW4066="D",1,0)+IF(DZ4066="D",1,0)+IF(EH4066="D",1,0)</f>
        <v>0</v>
      </c>
      <c r="AY4066" s="0" t="n">
        <f aca="false">IF(DJ4066&lt;&gt;"",1,0)+IF(DK4066&lt;&gt;"",1,0)+IF(DM4066&lt;&gt;"",1,0)+IF(DO4066&lt;&gt;"",1,0)+IF(DP4066&lt;&gt;"",1,0)+IF(DQ4066&lt;&gt;"",1,0)+IF(DS4066&lt;&gt;"",1,0)+IF(DT4066&lt;&gt;"",1,0)+IF(DV4066&lt;&gt;"",1,0)+IF(DW4066&lt;&gt;"",1,0)+IF(DX4066&lt;&gt;"",1,0)+IF(DY4066&lt;&gt;"",1,0)+IF(DZ4066&lt;&gt;"",1,0)+IF(EB4066&lt;&gt;"",1,0)+IF(EC4066&lt;&gt;"",1,0)+IF(ED4066&lt;&gt;"",1,0)+IF(EG4066&lt;&gt;"",1,0)+IF(EH4066&lt;&gt;"",1,0)</f>
        <v>0</v>
      </c>
      <c r="AZ4066" s="0" t="n">
        <f aca="false">IF(EH4066&lt;&gt;"",1,0)</f>
        <v>0</v>
      </c>
      <c r="BB4066" s="0" t="s">
        <v>154</v>
      </c>
      <c r="EF4066" s="0" t="s">
        <v>155</v>
      </c>
    </row>
    <row r="4067" customFormat="false" ht="15" hidden="false" customHeight="false" outlineLevel="0" collapsed="false">
      <c r="A4067" s="0" t="s">
        <v>16035</v>
      </c>
      <c r="B4067" s="0" t="n">
        <v>78</v>
      </c>
      <c r="C4067" s="0" t="n">
        <v>440383</v>
      </c>
      <c r="D4067" s="0" t="s">
        <v>16036</v>
      </c>
      <c r="E4067" s="0" t="s">
        <v>1074</v>
      </c>
      <c r="F4067" s="0" t="str">
        <f aca="false">CONCATENATE(D4067," ",LEFT(H4067,4),"T=",AU4067,"D=",AV4067,"R=",AW4067,"M=",AX4067,"L=",AY4067,"B=",AZ4067)</f>
        <v>BECKERT T=4D=0R=0M=0L=0B=0</v>
      </c>
      <c r="G4067" s="0" t="s">
        <v>736</v>
      </c>
      <c r="I4067" s="0" t="s">
        <v>16037</v>
      </c>
      <c r="J4067" s="0" t="s">
        <v>11815</v>
      </c>
      <c r="K4067" s="0" t="s">
        <v>144</v>
      </c>
      <c r="M4067" s="0" t="s">
        <v>16038</v>
      </c>
      <c r="N4067" s="0" t="str">
        <f aca="false">RIGHT(M4067,LEN(M4067)-FIND(" ",M4067))</f>
        <v>DEN JEAN DR NE</v>
      </c>
      <c r="P4067" s="0" t="s">
        <v>147</v>
      </c>
      <c r="Q4067" s="0" t="s">
        <v>148</v>
      </c>
      <c r="R4067" s="0" t="n">
        <v>44483</v>
      </c>
      <c r="AD4067" s="0" t="s">
        <v>149</v>
      </c>
      <c r="AE4067" s="0" t="s">
        <v>150</v>
      </c>
      <c r="AH4067" s="0" t="n">
        <v>14</v>
      </c>
      <c r="AI4067" s="0" t="n">
        <v>11</v>
      </c>
      <c r="AJ4067" s="0" t="s">
        <v>4175</v>
      </c>
      <c r="AM4067" s="0" t="s">
        <v>4176</v>
      </c>
      <c r="AN4067" s="0" t="s">
        <v>147</v>
      </c>
      <c r="AO4067" s="0" t="s">
        <v>14986</v>
      </c>
      <c r="AP4067" s="0" t="s">
        <v>14987</v>
      </c>
      <c r="AQ4067" s="0" t="n">
        <v>9</v>
      </c>
      <c r="AR4067" s="0" t="n">
        <v>64</v>
      </c>
      <c r="AS4067" s="0" t="n">
        <v>32</v>
      </c>
      <c r="AU4067" s="0" t="n">
        <f aca="false">COUNTA($BA$4067:$EH$4067)</f>
        <v>4</v>
      </c>
      <c r="AV4067" s="0" t="n">
        <f aca="false">COUNTIF($BA$4067:$EH$4067,"D")</f>
        <v>0</v>
      </c>
      <c r="AW4067" s="0" t="n">
        <f aca="false">COUNTIF($BA$4067:$EH$4067,"R")</f>
        <v>0</v>
      </c>
      <c r="AX4067" s="0" t="n">
        <f aca="false">IF(BN4067="D",1,0)+IF(BO4067="D",1,0)+IF(BT4067="D",1,0)+IF(BU4067="D",1,0)+IF(BW4067="D",1,0)+IF(CC4067="D",1,0)+IF(CD4067="D",1,0)+IF(CE4067="D",1,0)+IF(CF4067="D",1,0)+IF(CL4067="D",1,0)+IF(CM4067="D",1,0)+IF(CQ4067="D",1,0)+IF(CR4067="D",1,0)+IF(CS4067="D",1,0)+IF(CW4067="D",1,0)+IF(CX4067="D",1,0)+IF(DD4067="D",1,0)+IF(DE4067="D",1,0)+IF(DJ4067="D",1,0)+IF(DK4067="D",1,0)+IF(DO4067="D",1,0)+IF(DP4067="D",1,0)+IF(DQ4067="D",1,0)+IF(DW4067="D",1,0)+IF(DZ4067="D",1,0)+IF(EH4067="D",1,0)</f>
        <v>0</v>
      </c>
      <c r="AY4067" s="0" t="n">
        <f aca="false">IF(DJ4067&lt;&gt;"",1,0)+IF(DK4067&lt;&gt;"",1,0)+IF(DM4067&lt;&gt;"",1,0)+IF(DO4067&lt;&gt;"",1,0)+IF(DP4067&lt;&gt;"",1,0)+IF(DQ4067&lt;&gt;"",1,0)+IF(DS4067&lt;&gt;"",1,0)+IF(DT4067&lt;&gt;"",1,0)+IF(DV4067&lt;&gt;"",1,0)+IF(DW4067&lt;&gt;"",1,0)+IF(DX4067&lt;&gt;"",1,0)+IF(DY4067&lt;&gt;"",1,0)+IF(DZ4067&lt;&gt;"",1,0)+IF(EB4067&lt;&gt;"",1,0)+IF(EC4067&lt;&gt;"",1,0)+IF(ED4067&lt;&gt;"",1,0)+IF(EG4067&lt;&gt;"",1,0)+IF(EH4067&lt;&gt;"",1,0)</f>
        <v>0</v>
      </c>
      <c r="AZ4067" s="0" t="n">
        <f aca="false">IF(EH4067&lt;&gt;"",1,0)</f>
        <v>0</v>
      </c>
      <c r="BB4067" s="0" t="s">
        <v>154</v>
      </c>
      <c r="DN4067" s="0" t="s">
        <v>155</v>
      </c>
      <c r="DU4067" s="0" t="s">
        <v>155</v>
      </c>
      <c r="EF4067" s="0" t="s">
        <v>155</v>
      </c>
    </row>
    <row r="4068" customFormat="false" ht="15" hidden="false" customHeight="false" outlineLevel="0" collapsed="false">
      <c r="A4068" s="0" t="s">
        <v>16039</v>
      </c>
      <c r="B4068" s="0" t="n">
        <v>78</v>
      </c>
      <c r="C4068" s="0" t="n">
        <v>452423</v>
      </c>
      <c r="D4068" s="0" t="s">
        <v>4021</v>
      </c>
      <c r="E4068" s="0" t="s">
        <v>1096</v>
      </c>
      <c r="F4068" s="0" t="str">
        <f aca="false">CONCATENATE(D4068," ",LEFT(H4068,4),"T=",AU4068,"D=",AV4068,"R=",AW4068,"M=",AX4068,"L=",AY4068,"B=",AZ4068)</f>
        <v>ADAMS T=2D=0R=0M=0L=0B=0</v>
      </c>
      <c r="G4068" s="0" t="s">
        <v>181</v>
      </c>
      <c r="I4068" s="0" t="s">
        <v>16040</v>
      </c>
      <c r="J4068" s="0" t="s">
        <v>6491</v>
      </c>
      <c r="K4068" s="0" t="s">
        <v>144</v>
      </c>
      <c r="M4068" s="0" t="s">
        <v>16041</v>
      </c>
      <c r="N4068" s="0" t="str">
        <f aca="false">RIGHT(M4068,LEN(M4068)-FIND(" ",M4068))</f>
        <v>DARTMOOR DR NE</v>
      </c>
      <c r="P4068" s="0" t="s">
        <v>147</v>
      </c>
      <c r="Q4068" s="0" t="s">
        <v>148</v>
      </c>
      <c r="R4068" s="0" t="n">
        <v>44483</v>
      </c>
      <c r="AD4068" s="0" t="s">
        <v>149</v>
      </c>
      <c r="AE4068" s="0" t="s">
        <v>150</v>
      </c>
      <c r="AH4068" s="0" t="n">
        <v>14</v>
      </c>
      <c r="AI4068" s="0" t="n">
        <v>11</v>
      </c>
      <c r="AJ4068" s="0" t="s">
        <v>4175</v>
      </c>
      <c r="AM4068" s="0" t="s">
        <v>4176</v>
      </c>
      <c r="AN4068" s="0" t="s">
        <v>147</v>
      </c>
      <c r="AO4068" s="0" t="s">
        <v>14986</v>
      </c>
      <c r="AP4068" s="0" t="s">
        <v>14987</v>
      </c>
      <c r="AQ4068" s="0" t="n">
        <v>9</v>
      </c>
      <c r="AR4068" s="0" t="n">
        <v>64</v>
      </c>
      <c r="AS4068" s="0" t="n">
        <v>32</v>
      </c>
      <c r="AU4068" s="0" t="n">
        <f aca="false">COUNTA($BA$4068:$EH$4068)</f>
        <v>2</v>
      </c>
      <c r="AV4068" s="0" t="n">
        <f aca="false">COUNTIF($BA$4068:$EH$4068,"D")</f>
        <v>0</v>
      </c>
      <c r="AW4068" s="0" t="n">
        <f aca="false">COUNTIF($BA$4068:$EH$4068,"R")</f>
        <v>0</v>
      </c>
      <c r="AX4068" s="0" t="n">
        <f aca="false">IF(BN4068="D",1,0)+IF(BO4068="D",1,0)+IF(BT4068="D",1,0)+IF(BU4068="D",1,0)+IF(BW4068="D",1,0)+IF(CC4068="D",1,0)+IF(CD4068="D",1,0)+IF(CE4068="D",1,0)+IF(CF4068="D",1,0)+IF(CL4068="D",1,0)+IF(CM4068="D",1,0)+IF(CQ4068="D",1,0)+IF(CR4068="D",1,0)+IF(CS4068="D",1,0)+IF(CW4068="D",1,0)+IF(CX4068="D",1,0)+IF(DD4068="D",1,0)+IF(DE4068="D",1,0)+IF(DJ4068="D",1,0)+IF(DK4068="D",1,0)+IF(DO4068="D",1,0)+IF(DP4068="D",1,0)+IF(DQ4068="D",1,0)+IF(DW4068="D",1,0)+IF(DZ4068="D",1,0)+IF(EH4068="D",1,0)</f>
        <v>0</v>
      </c>
      <c r="AY4068" s="0" t="n">
        <f aca="false">IF(DJ4068&lt;&gt;"",1,0)+IF(DK4068&lt;&gt;"",1,0)+IF(DM4068&lt;&gt;"",1,0)+IF(DO4068&lt;&gt;"",1,0)+IF(DP4068&lt;&gt;"",1,0)+IF(DQ4068&lt;&gt;"",1,0)+IF(DS4068&lt;&gt;"",1,0)+IF(DT4068&lt;&gt;"",1,0)+IF(DV4068&lt;&gt;"",1,0)+IF(DW4068&lt;&gt;"",1,0)+IF(DX4068&lt;&gt;"",1,0)+IF(DY4068&lt;&gt;"",1,0)+IF(DZ4068&lt;&gt;"",1,0)+IF(EB4068&lt;&gt;"",1,0)+IF(EC4068&lt;&gt;"",1,0)+IF(ED4068&lt;&gt;"",1,0)+IF(EG4068&lt;&gt;"",1,0)+IF(EH4068&lt;&gt;"",1,0)</f>
        <v>0</v>
      </c>
      <c r="AZ4068" s="0" t="n">
        <f aca="false">IF(EH4068&lt;&gt;"",1,0)</f>
        <v>0</v>
      </c>
      <c r="BB4068" s="0" t="s">
        <v>154</v>
      </c>
      <c r="DN4068" s="0" t="s">
        <v>155</v>
      </c>
    </row>
    <row r="4069" customFormat="false" ht="15" hidden="false" customHeight="false" outlineLevel="0" collapsed="false">
      <c r="A4069" s="0" t="s">
        <v>16042</v>
      </c>
      <c r="B4069" s="0" t="n">
        <v>78</v>
      </c>
      <c r="C4069" s="0" t="n">
        <v>452916</v>
      </c>
      <c r="D4069" s="0" t="s">
        <v>16043</v>
      </c>
      <c r="E4069" s="0" t="s">
        <v>16044</v>
      </c>
      <c r="F4069" s="0" t="str">
        <f aca="false">CONCATENATE(D4069," ",LEFT(H4069,4),"T=",AU4069,"D=",AV4069,"R=",AW4069,"M=",AX4069,"L=",AY4069,"B=",AZ4069)</f>
        <v>MATYLEWICZ T=12D=5R=0M=2L=6B=1</v>
      </c>
      <c r="G4069" s="0" t="s">
        <v>337</v>
      </c>
      <c r="I4069" s="0" t="s">
        <v>16045</v>
      </c>
      <c r="J4069" s="0" t="s">
        <v>302</v>
      </c>
      <c r="K4069" s="0" t="s">
        <v>144</v>
      </c>
      <c r="L4069" s="0" t="s">
        <v>145</v>
      </c>
      <c r="M4069" s="0" t="s">
        <v>16046</v>
      </c>
      <c r="N4069" s="0" t="str">
        <f aca="false">RIGHT(M4069,LEN(M4069)-FIND(" ",M4069))</f>
        <v>ROBERTS LN NE</v>
      </c>
      <c r="P4069" s="0" t="s">
        <v>147</v>
      </c>
      <c r="Q4069" s="0" t="s">
        <v>148</v>
      </c>
      <c r="R4069" s="0" t="n">
        <v>44483</v>
      </c>
      <c r="AD4069" s="0" t="s">
        <v>149</v>
      </c>
      <c r="AE4069" s="0" t="s">
        <v>150</v>
      </c>
      <c r="AH4069" s="0" t="n">
        <v>14</v>
      </c>
      <c r="AI4069" s="0" t="n">
        <v>11</v>
      </c>
      <c r="AJ4069" s="0" t="s">
        <v>4175</v>
      </c>
      <c r="AM4069" s="0" t="s">
        <v>4176</v>
      </c>
      <c r="AN4069" s="0" t="s">
        <v>147</v>
      </c>
      <c r="AO4069" s="0" t="s">
        <v>14986</v>
      </c>
      <c r="AP4069" s="0" t="s">
        <v>14987</v>
      </c>
      <c r="AQ4069" s="0" t="n">
        <v>9</v>
      </c>
      <c r="AR4069" s="0" t="n">
        <v>64</v>
      </c>
      <c r="AS4069" s="0" t="n">
        <v>32</v>
      </c>
      <c r="AU4069" s="0" t="n">
        <f aca="false">COUNTA($BA$4069:$EH$4069)</f>
        <v>12</v>
      </c>
      <c r="AV4069" s="0" t="n">
        <f aca="false">COUNTIF($BA$4069:$EH$4069,"D")</f>
        <v>5</v>
      </c>
      <c r="AW4069" s="0" t="n">
        <f aca="false">COUNTIF($BA$4069:$EH$4069,"R")</f>
        <v>0</v>
      </c>
      <c r="AX4069" s="0" t="n">
        <f aca="false">IF(BN4069="D",1,0)+IF(BO4069="D",1,0)+IF(BT4069="D",1,0)+IF(BU4069="D",1,0)+IF(BW4069="D",1,0)+IF(CC4069="D",1,0)+IF(CD4069="D",1,0)+IF(CE4069="D",1,0)+IF(CF4069="D",1,0)+IF(CL4069="D",1,0)+IF(CM4069="D",1,0)+IF(CQ4069="D",1,0)+IF(CR4069="D",1,0)+IF(CS4069="D",1,0)+IF(CW4069="D",1,0)+IF(CX4069="D",1,0)+IF(DD4069="D",1,0)+IF(DE4069="D",1,0)+IF(DJ4069="D",1,0)+IF(DK4069="D",1,0)+IF(DO4069="D",1,0)+IF(DP4069="D",1,0)+IF(DQ4069="D",1,0)+IF(DW4069="D",1,0)+IF(DZ4069="D",1,0)+IF(EH4069="D",1,0)</f>
        <v>2</v>
      </c>
      <c r="AY4069" s="0" t="n">
        <f aca="false">IF(DJ4069&lt;&gt;"",1,0)+IF(DK4069&lt;&gt;"",1,0)+IF(DM4069&lt;&gt;"",1,0)+IF(DO4069&lt;&gt;"",1,0)+IF(DP4069&lt;&gt;"",1,0)+IF(DQ4069&lt;&gt;"",1,0)+IF(DS4069&lt;&gt;"",1,0)+IF(DT4069&lt;&gt;"",1,0)+IF(DV4069&lt;&gt;"",1,0)+IF(DW4069&lt;&gt;"",1,0)+IF(DX4069&lt;&gt;"",1,0)+IF(DY4069&lt;&gt;"",1,0)+IF(DZ4069&lt;&gt;"",1,0)+IF(EB4069&lt;&gt;"",1,0)+IF(EC4069&lt;&gt;"",1,0)+IF(ED4069&lt;&gt;"",1,0)+IF(EG4069&lt;&gt;"",1,0)+IF(EH4069&lt;&gt;"",1,0)</f>
        <v>6</v>
      </c>
      <c r="AZ4069" s="0" t="n">
        <f aca="false">IF(EH4069&lt;&gt;"",1,0)</f>
        <v>1</v>
      </c>
      <c r="BB4069" s="0" t="s">
        <v>154</v>
      </c>
      <c r="DN4069" s="0" t="s">
        <v>155</v>
      </c>
      <c r="DR4069" s="0" t="s">
        <v>155</v>
      </c>
      <c r="DS4069" s="0" t="s">
        <v>145</v>
      </c>
      <c r="DT4069" s="0" t="s">
        <v>145</v>
      </c>
      <c r="DU4069" s="0" t="s">
        <v>155</v>
      </c>
      <c r="DW4069" s="0" t="s">
        <v>145</v>
      </c>
      <c r="DX4069" s="0" t="s">
        <v>155</v>
      </c>
      <c r="EA4069" s="0" t="s">
        <v>155</v>
      </c>
      <c r="ED4069" s="0" t="s">
        <v>145</v>
      </c>
      <c r="EF4069" s="0" t="s">
        <v>155</v>
      </c>
      <c r="EH4069" s="0" t="s">
        <v>145</v>
      </c>
    </row>
    <row r="4070" customFormat="false" ht="15" hidden="false" customHeight="false" outlineLevel="0" collapsed="false">
      <c r="A4070" s="0" t="s">
        <v>16047</v>
      </c>
      <c r="B4070" s="0" t="n">
        <v>78</v>
      </c>
      <c r="C4070" s="0" t="n">
        <v>440347</v>
      </c>
      <c r="D4070" s="0" t="s">
        <v>16048</v>
      </c>
      <c r="E4070" s="0" t="s">
        <v>343</v>
      </c>
      <c r="F4070" s="0" t="str">
        <f aca="false">CONCATENATE(D4070," ",LEFT(H4070,4),"T=",AU4070,"D=",AV4070,"R=",AW4070,"M=",AX4070,"L=",AY4070,"B=",AZ4070)</f>
        <v>OSBORNE T=3D=0R=1M=0L=1B=0</v>
      </c>
      <c r="G4070" s="0" t="s">
        <v>181</v>
      </c>
      <c r="I4070" s="0" t="s">
        <v>16049</v>
      </c>
      <c r="J4070" s="0" t="s">
        <v>16050</v>
      </c>
      <c r="K4070" s="0" t="s">
        <v>144</v>
      </c>
      <c r="M4070" s="0" t="s">
        <v>16051</v>
      </c>
      <c r="N4070" s="0" t="str">
        <f aca="false">RIGHT(M4070,LEN(M4070)-FIND(" ",M4070))</f>
        <v>GLENN DR NE</v>
      </c>
      <c r="P4070" s="0" t="s">
        <v>147</v>
      </c>
      <c r="Q4070" s="0" t="s">
        <v>148</v>
      </c>
      <c r="R4070" s="0" t="n">
        <v>44483</v>
      </c>
      <c r="S4070" s="0" t="n">
        <v>4316</v>
      </c>
      <c r="AD4070" s="0" t="s">
        <v>149</v>
      </c>
      <c r="AE4070" s="0" t="s">
        <v>150</v>
      </c>
      <c r="AH4070" s="0" t="n">
        <v>14</v>
      </c>
      <c r="AI4070" s="0" t="n">
        <v>11</v>
      </c>
      <c r="AJ4070" s="0" t="s">
        <v>4175</v>
      </c>
      <c r="AM4070" s="0" t="s">
        <v>4176</v>
      </c>
      <c r="AN4070" s="0" t="s">
        <v>147</v>
      </c>
      <c r="AO4070" s="0" t="s">
        <v>14986</v>
      </c>
      <c r="AP4070" s="0" t="s">
        <v>14987</v>
      </c>
      <c r="AQ4070" s="0" t="n">
        <v>9</v>
      </c>
      <c r="AR4070" s="0" t="n">
        <v>64</v>
      </c>
      <c r="AS4070" s="0" t="n">
        <v>32</v>
      </c>
      <c r="AU4070" s="0" t="n">
        <f aca="false">COUNTA($BA$4070:$EH$4070)</f>
        <v>3</v>
      </c>
      <c r="AV4070" s="0" t="n">
        <f aca="false">COUNTIF($BA$4070:$EH$4070,"D")</f>
        <v>0</v>
      </c>
      <c r="AW4070" s="0" t="n">
        <f aca="false">COUNTIF($BA$4070:$EH$4070,"R")</f>
        <v>1</v>
      </c>
      <c r="AX4070" s="0" t="n">
        <f aca="false">IF(BN4070="D",1,0)+IF(BO4070="D",1,0)+IF(BT4070="D",1,0)+IF(BU4070="D",1,0)+IF(BW4070="D",1,0)+IF(CC4070="D",1,0)+IF(CD4070="D",1,0)+IF(CE4070="D",1,0)+IF(CF4070="D",1,0)+IF(CL4070="D",1,0)+IF(CM4070="D",1,0)+IF(CQ4070="D",1,0)+IF(CR4070="D",1,0)+IF(CS4070="D",1,0)+IF(CW4070="D",1,0)+IF(CX4070="D",1,0)+IF(DD4070="D",1,0)+IF(DE4070="D",1,0)+IF(DJ4070="D",1,0)+IF(DK4070="D",1,0)+IF(DO4070="D",1,0)+IF(DP4070="D",1,0)+IF(DQ4070="D",1,0)+IF(DW4070="D",1,0)+IF(DZ4070="D",1,0)+IF(EH4070="D",1,0)</f>
        <v>0</v>
      </c>
      <c r="AY4070" s="0" t="n">
        <f aca="false">IF(DJ4070&lt;&gt;"",1,0)+IF(DK4070&lt;&gt;"",1,0)+IF(DM4070&lt;&gt;"",1,0)+IF(DO4070&lt;&gt;"",1,0)+IF(DP4070&lt;&gt;"",1,0)+IF(DQ4070&lt;&gt;"",1,0)+IF(DS4070&lt;&gt;"",1,0)+IF(DT4070&lt;&gt;"",1,0)+IF(DV4070&lt;&gt;"",1,0)+IF(DW4070&lt;&gt;"",1,0)+IF(DX4070&lt;&gt;"",1,0)+IF(DY4070&lt;&gt;"",1,0)+IF(DZ4070&lt;&gt;"",1,0)+IF(EB4070&lt;&gt;"",1,0)+IF(EC4070&lt;&gt;"",1,0)+IF(ED4070&lt;&gt;"",1,0)+IF(EG4070&lt;&gt;"",1,0)+IF(EH4070&lt;&gt;"",1,0)</f>
        <v>1</v>
      </c>
      <c r="AZ4070" s="0" t="n">
        <f aca="false">IF(EH4070&lt;&gt;"",1,0)</f>
        <v>0</v>
      </c>
      <c r="BB4070" s="0" t="s">
        <v>154</v>
      </c>
      <c r="DM4070" s="0" t="s">
        <v>141</v>
      </c>
      <c r="DN4070" s="0" t="s">
        <v>155</v>
      </c>
    </row>
    <row r="4071" customFormat="false" ht="15" hidden="false" customHeight="false" outlineLevel="0" collapsed="false">
      <c r="A4071" s="0" t="s">
        <v>16052</v>
      </c>
      <c r="B4071" s="0" t="n">
        <v>78</v>
      </c>
      <c r="C4071" s="0" t="n">
        <v>384044</v>
      </c>
      <c r="D4071" s="0" t="s">
        <v>6267</v>
      </c>
      <c r="E4071" s="0" t="s">
        <v>234</v>
      </c>
      <c r="F4071" s="0" t="str">
        <f aca="false">CONCATENATE(D4071," ",LEFT(H4071,4),"T=",AU4071,"D=",AV4071,"R=",AW4071,"M=",AX4071,"L=",AY4071,"B=",AZ4071)</f>
        <v>LEWIS IIT=5D=0R=0M=0L=0B=0</v>
      </c>
      <c r="G4071" s="0" t="s">
        <v>16053</v>
      </c>
      <c r="H4071" s="0" t="s">
        <v>1312</v>
      </c>
      <c r="I4071" s="0" t="s">
        <v>16054</v>
      </c>
      <c r="J4071" s="0" t="s">
        <v>4481</v>
      </c>
      <c r="K4071" s="0" t="s">
        <v>144</v>
      </c>
      <c r="M4071" s="0" t="s">
        <v>15869</v>
      </c>
      <c r="N4071" s="0" t="str">
        <f aca="false">RIGHT(M4071,LEN(M4071)-FIND(" ",M4071))</f>
        <v>CITADEL DR NE</v>
      </c>
      <c r="P4071" s="0" t="s">
        <v>147</v>
      </c>
      <c r="Q4071" s="0" t="s">
        <v>148</v>
      </c>
      <c r="R4071" s="0" t="n">
        <v>44483</v>
      </c>
      <c r="AD4071" s="0" t="s">
        <v>149</v>
      </c>
      <c r="AE4071" s="0" t="s">
        <v>150</v>
      </c>
      <c r="AH4071" s="0" t="n">
        <v>14</v>
      </c>
      <c r="AI4071" s="0" t="n">
        <v>11</v>
      </c>
      <c r="AJ4071" s="0" t="s">
        <v>4175</v>
      </c>
      <c r="AM4071" s="0" t="s">
        <v>4176</v>
      </c>
      <c r="AN4071" s="0" t="s">
        <v>147</v>
      </c>
      <c r="AO4071" s="0" t="s">
        <v>14986</v>
      </c>
      <c r="AP4071" s="0" t="s">
        <v>14987</v>
      </c>
      <c r="AQ4071" s="0" t="n">
        <v>9</v>
      </c>
      <c r="AR4071" s="0" t="n">
        <v>64</v>
      </c>
      <c r="AS4071" s="0" t="n">
        <v>32</v>
      </c>
      <c r="AU4071" s="0" t="n">
        <f aca="false">COUNTA($BA$4071:$EH$4071)</f>
        <v>5</v>
      </c>
      <c r="AV4071" s="0" t="n">
        <f aca="false">COUNTIF($BA$4071:$EH$4071,"D")</f>
        <v>0</v>
      </c>
      <c r="AW4071" s="0" t="n">
        <f aca="false">COUNTIF($BA$4071:$EH$4071,"R")</f>
        <v>0</v>
      </c>
      <c r="AX4071" s="0" t="n">
        <f aca="false">IF(BN4071="D",1,0)+IF(BO4071="D",1,0)+IF(BT4071="D",1,0)+IF(BU4071="D",1,0)+IF(BW4071="D",1,0)+IF(CC4071="D",1,0)+IF(CD4071="D",1,0)+IF(CE4071="D",1,0)+IF(CF4071="D",1,0)+IF(CL4071="D",1,0)+IF(CM4071="D",1,0)+IF(CQ4071="D",1,0)+IF(CR4071="D",1,0)+IF(CS4071="D",1,0)+IF(CW4071="D",1,0)+IF(CX4071="D",1,0)+IF(DD4071="D",1,0)+IF(DE4071="D",1,0)+IF(DJ4071="D",1,0)+IF(DK4071="D",1,0)+IF(DO4071="D",1,0)+IF(DP4071="D",1,0)+IF(DQ4071="D",1,0)+IF(DW4071="D",1,0)+IF(DZ4071="D",1,0)+IF(EH4071="D",1,0)</f>
        <v>0</v>
      </c>
      <c r="AY4071" s="0" t="n">
        <f aca="false">IF(DJ4071&lt;&gt;"",1,0)+IF(DK4071&lt;&gt;"",1,0)+IF(DM4071&lt;&gt;"",1,0)+IF(DO4071&lt;&gt;"",1,0)+IF(DP4071&lt;&gt;"",1,0)+IF(DQ4071&lt;&gt;"",1,0)+IF(DS4071&lt;&gt;"",1,0)+IF(DT4071&lt;&gt;"",1,0)+IF(DV4071&lt;&gt;"",1,0)+IF(DW4071&lt;&gt;"",1,0)+IF(DX4071&lt;&gt;"",1,0)+IF(DY4071&lt;&gt;"",1,0)+IF(DZ4071&lt;&gt;"",1,0)+IF(EB4071&lt;&gt;"",1,0)+IF(EC4071&lt;&gt;"",1,0)+IF(ED4071&lt;&gt;"",1,0)+IF(EG4071&lt;&gt;"",1,0)+IF(EH4071&lt;&gt;"",1,0)</f>
        <v>0</v>
      </c>
      <c r="AZ4071" s="0" t="n">
        <f aca="false">IF(EH4071&lt;&gt;"",1,0)</f>
        <v>0</v>
      </c>
      <c r="BB4071" s="0" t="s">
        <v>154</v>
      </c>
      <c r="CP4071" s="0" t="s">
        <v>155</v>
      </c>
      <c r="CT4071" s="0" t="s">
        <v>155</v>
      </c>
      <c r="DN4071" s="0" t="s">
        <v>155</v>
      </c>
      <c r="EF4071" s="0" t="s">
        <v>155</v>
      </c>
    </row>
    <row r="4072" customFormat="false" ht="15" hidden="false" customHeight="false" outlineLevel="0" collapsed="false">
      <c r="A4072" s="0" t="s">
        <v>16055</v>
      </c>
      <c r="B4072" s="0" t="n">
        <v>78</v>
      </c>
      <c r="C4072" s="0" t="n">
        <v>461782</v>
      </c>
      <c r="D4072" s="0" t="s">
        <v>2512</v>
      </c>
      <c r="E4072" s="0" t="s">
        <v>856</v>
      </c>
      <c r="F4072" s="0" t="str">
        <f aca="false">CONCATENATE(D4072," ",LEFT(H4072,4),"T=",AU4072,"D=",AV4072,"R=",AW4072,"M=",AX4072,"L=",AY4072,"B=",AZ4072)</f>
        <v>THOMPSON T=5D=0R=0M=0L=1B=0</v>
      </c>
      <c r="G4072" s="0" t="s">
        <v>16056</v>
      </c>
      <c r="I4072" s="0" t="s">
        <v>15825</v>
      </c>
      <c r="J4072" s="0" t="s">
        <v>12593</v>
      </c>
      <c r="K4072" s="0" t="s">
        <v>144</v>
      </c>
      <c r="M4072" s="0" t="s">
        <v>16057</v>
      </c>
      <c r="N4072" s="0" t="str">
        <f aca="false">RIGHT(M4072,LEN(M4072)-FIND(" ",M4072))</f>
        <v>ROBERTS LN NE</v>
      </c>
      <c r="P4072" s="0" t="s">
        <v>147</v>
      </c>
      <c r="Q4072" s="0" t="s">
        <v>148</v>
      </c>
      <c r="R4072" s="0" t="n">
        <v>44483</v>
      </c>
      <c r="AD4072" s="0" t="s">
        <v>149</v>
      </c>
      <c r="AE4072" s="0" t="s">
        <v>150</v>
      </c>
      <c r="AH4072" s="0" t="n">
        <v>14</v>
      </c>
      <c r="AI4072" s="0" t="n">
        <v>11</v>
      </c>
      <c r="AJ4072" s="0" t="s">
        <v>4175</v>
      </c>
      <c r="AM4072" s="0" t="s">
        <v>4176</v>
      </c>
      <c r="AN4072" s="0" t="s">
        <v>147</v>
      </c>
      <c r="AO4072" s="0" t="s">
        <v>14986</v>
      </c>
      <c r="AP4072" s="0" t="s">
        <v>14987</v>
      </c>
      <c r="AQ4072" s="0" t="n">
        <v>9</v>
      </c>
      <c r="AR4072" s="0" t="n">
        <v>64</v>
      </c>
      <c r="AS4072" s="0" t="n">
        <v>32</v>
      </c>
      <c r="AU4072" s="0" t="n">
        <f aca="false">COUNTA($BA$4072:$EH$4072)</f>
        <v>5</v>
      </c>
      <c r="AV4072" s="0" t="n">
        <f aca="false">COUNTIF($BA$4072:$EH$4072,"D")</f>
        <v>0</v>
      </c>
      <c r="AW4072" s="0" t="n">
        <f aca="false">COUNTIF($BA$4072:$EH$4072,"R")</f>
        <v>0</v>
      </c>
      <c r="AX4072" s="0" t="n">
        <f aca="false">IF(BN4072="D",1,0)+IF(BO4072="D",1,0)+IF(BT4072="D",1,0)+IF(BU4072="D",1,0)+IF(BW4072="D",1,0)+IF(CC4072="D",1,0)+IF(CD4072="D",1,0)+IF(CE4072="D",1,0)+IF(CF4072="D",1,0)+IF(CL4072="D",1,0)+IF(CM4072="D",1,0)+IF(CQ4072="D",1,0)+IF(CR4072="D",1,0)+IF(CS4072="D",1,0)+IF(CW4072="D",1,0)+IF(CX4072="D",1,0)+IF(DD4072="D",1,0)+IF(DE4072="D",1,0)+IF(DJ4072="D",1,0)+IF(DK4072="D",1,0)+IF(DO4072="D",1,0)+IF(DP4072="D",1,0)+IF(DQ4072="D",1,0)+IF(DW4072="D",1,0)+IF(DZ4072="D",1,0)+IF(EH4072="D",1,0)</f>
        <v>0</v>
      </c>
      <c r="AY4072" s="0" t="n">
        <f aca="false">IF(DJ4072&lt;&gt;"",1,0)+IF(DK4072&lt;&gt;"",1,0)+IF(DM4072&lt;&gt;"",1,0)+IF(DO4072&lt;&gt;"",1,0)+IF(DP4072&lt;&gt;"",1,0)+IF(DQ4072&lt;&gt;"",1,0)+IF(DS4072&lt;&gt;"",1,0)+IF(DT4072&lt;&gt;"",1,0)+IF(DV4072&lt;&gt;"",1,0)+IF(DW4072&lt;&gt;"",1,0)+IF(DX4072&lt;&gt;"",1,0)+IF(DY4072&lt;&gt;"",1,0)+IF(DZ4072&lt;&gt;"",1,0)+IF(EB4072&lt;&gt;"",1,0)+IF(EC4072&lt;&gt;"",1,0)+IF(ED4072&lt;&gt;"",1,0)+IF(EG4072&lt;&gt;"",1,0)+IF(EH4072&lt;&gt;"",1,0)</f>
        <v>1</v>
      </c>
      <c r="AZ4072" s="0" t="n">
        <f aca="false">IF(EH4072&lt;&gt;"",1,0)</f>
        <v>0</v>
      </c>
      <c r="BB4072" s="0" t="s">
        <v>154</v>
      </c>
      <c r="DU4072" s="0" t="s">
        <v>155</v>
      </c>
      <c r="DX4072" s="0" t="s">
        <v>155</v>
      </c>
      <c r="EA4072" s="0" t="s">
        <v>155</v>
      </c>
      <c r="EF4072" s="0" t="s">
        <v>155</v>
      </c>
    </row>
    <row r="4073" customFormat="false" ht="15" hidden="false" customHeight="false" outlineLevel="0" collapsed="false">
      <c r="A4073" s="0" t="s">
        <v>16058</v>
      </c>
      <c r="B4073" s="0" t="n">
        <v>78</v>
      </c>
      <c r="C4073" s="0" t="n">
        <v>390251</v>
      </c>
      <c r="D4073" s="0" t="s">
        <v>2591</v>
      </c>
      <c r="E4073" s="0" t="s">
        <v>4491</v>
      </c>
      <c r="F4073" s="0" t="str">
        <f aca="false">CONCATENATE(D4073," ",LEFT(H4073,4),"T=",AU4073,"D=",AV4073,"R=",AW4073,"M=",AX4073,"L=",AY4073,"B=",AZ4073)</f>
        <v>GILLISPIE T=6D=0R=1M=0L=0B=0</v>
      </c>
      <c r="G4073" s="0" t="s">
        <v>201</v>
      </c>
      <c r="I4073" s="0" t="s">
        <v>16059</v>
      </c>
      <c r="J4073" s="0" t="s">
        <v>13287</v>
      </c>
      <c r="K4073" s="0" t="s">
        <v>144</v>
      </c>
      <c r="M4073" s="0" t="s">
        <v>16060</v>
      </c>
      <c r="N4073" s="0" t="str">
        <f aca="false">RIGHT(M4073,LEN(M4073)-FIND(" ",M4073))</f>
        <v>ROBERTS LN NE</v>
      </c>
      <c r="P4073" s="0" t="s">
        <v>147</v>
      </c>
      <c r="Q4073" s="0" t="s">
        <v>148</v>
      </c>
      <c r="R4073" s="0" t="n">
        <v>44483</v>
      </c>
      <c r="AD4073" s="0" t="s">
        <v>149</v>
      </c>
      <c r="AE4073" s="0" t="s">
        <v>150</v>
      </c>
      <c r="AH4073" s="0" t="n">
        <v>14</v>
      </c>
      <c r="AI4073" s="0" t="n">
        <v>11</v>
      </c>
      <c r="AJ4073" s="0" t="s">
        <v>4175</v>
      </c>
      <c r="AM4073" s="0" t="s">
        <v>4176</v>
      </c>
      <c r="AN4073" s="0" t="s">
        <v>147</v>
      </c>
      <c r="AO4073" s="0" t="s">
        <v>14986</v>
      </c>
      <c r="AP4073" s="0" t="s">
        <v>14987</v>
      </c>
      <c r="AQ4073" s="0" t="n">
        <v>9</v>
      </c>
      <c r="AR4073" s="0" t="n">
        <v>64</v>
      </c>
      <c r="AS4073" s="0" t="n">
        <v>32</v>
      </c>
      <c r="AU4073" s="0" t="n">
        <f aca="false">COUNTA($BA$4073:$EH$4073)</f>
        <v>6</v>
      </c>
      <c r="AV4073" s="0" t="n">
        <f aca="false">COUNTIF($BA$4073:$EH$4073,"D")</f>
        <v>0</v>
      </c>
      <c r="AW4073" s="0" t="n">
        <f aca="false">COUNTIF($BA$4073:$EH$4073,"R")</f>
        <v>1</v>
      </c>
      <c r="AX4073" s="0" t="n">
        <f aca="false">IF(BN4073="D",1,0)+IF(BO4073="D",1,0)+IF(BT4073="D",1,0)+IF(BU4073="D",1,0)+IF(BW4073="D",1,0)+IF(CC4073="D",1,0)+IF(CD4073="D",1,0)+IF(CE4073="D",1,0)+IF(CF4073="D",1,0)+IF(CL4073="D",1,0)+IF(CM4073="D",1,0)+IF(CQ4073="D",1,0)+IF(CR4073="D",1,0)+IF(CS4073="D",1,0)+IF(CW4073="D",1,0)+IF(CX4073="D",1,0)+IF(DD4073="D",1,0)+IF(DE4073="D",1,0)+IF(DJ4073="D",1,0)+IF(DK4073="D",1,0)+IF(DO4073="D",1,0)+IF(DP4073="D",1,0)+IF(DQ4073="D",1,0)+IF(DW4073="D",1,0)+IF(DZ4073="D",1,0)+IF(EH4073="D",1,0)</f>
        <v>0</v>
      </c>
      <c r="AY4073" s="0" t="n">
        <f aca="false">IF(DJ4073&lt;&gt;"",1,0)+IF(DK4073&lt;&gt;"",1,0)+IF(DM4073&lt;&gt;"",1,0)+IF(DO4073&lt;&gt;"",1,0)+IF(DP4073&lt;&gt;"",1,0)+IF(DQ4073&lt;&gt;"",1,0)+IF(DS4073&lt;&gt;"",1,0)+IF(DT4073&lt;&gt;"",1,0)+IF(DV4073&lt;&gt;"",1,0)+IF(DW4073&lt;&gt;"",1,0)+IF(DX4073&lt;&gt;"",1,0)+IF(DY4073&lt;&gt;"",1,0)+IF(DZ4073&lt;&gt;"",1,0)+IF(EB4073&lt;&gt;"",1,0)+IF(EC4073&lt;&gt;"",1,0)+IF(ED4073&lt;&gt;"",1,0)+IF(EG4073&lt;&gt;"",1,0)+IF(EH4073&lt;&gt;"",1,0)</f>
        <v>0</v>
      </c>
      <c r="AZ4073" s="0" t="n">
        <f aca="false">IF(EH4073&lt;&gt;"",1,0)</f>
        <v>0</v>
      </c>
      <c r="BB4073" s="0" t="s">
        <v>154</v>
      </c>
      <c r="CP4073" s="0" t="s">
        <v>155</v>
      </c>
      <c r="CZ4073" s="0" t="s">
        <v>141</v>
      </c>
      <c r="DC4073" s="0" t="s">
        <v>155</v>
      </c>
      <c r="DN4073" s="0" t="s">
        <v>155</v>
      </c>
      <c r="DU4073" s="0" t="s">
        <v>155</v>
      </c>
    </row>
    <row r="4074" customFormat="false" ht="15" hidden="false" customHeight="false" outlineLevel="0" collapsed="false">
      <c r="A4074" s="0" t="s">
        <v>16061</v>
      </c>
      <c r="B4074" s="0" t="n">
        <v>78</v>
      </c>
      <c r="C4074" s="0" t="n">
        <v>26962</v>
      </c>
      <c r="D4074" s="0" t="s">
        <v>16062</v>
      </c>
      <c r="E4074" s="0" t="s">
        <v>4040</v>
      </c>
      <c r="F4074" s="0" t="str">
        <f aca="false">CONCATENATE(D4074," ",LEFT(H4074,4),"T=",AU4074,"D=",AV4074,"R=",AW4074,"M=",AX4074,"L=",AY4074,"B=",AZ4074)</f>
        <v>CLEMENTS T=30D=7R=0M=2L=5B=1</v>
      </c>
      <c r="G4074" s="0" t="s">
        <v>159</v>
      </c>
      <c r="I4074" s="0" t="s">
        <v>1219</v>
      </c>
      <c r="J4074" s="0" t="s">
        <v>16063</v>
      </c>
      <c r="K4074" s="0" t="s">
        <v>144</v>
      </c>
      <c r="L4074" s="0" t="s">
        <v>145</v>
      </c>
      <c r="M4074" s="0" t="s">
        <v>16064</v>
      </c>
      <c r="N4074" s="0" t="str">
        <f aca="false">RIGHT(M4074,LEN(M4074)-FIND(" ",M4074))</f>
        <v>WILLOW BROOK DR NE</v>
      </c>
      <c r="P4074" s="0" t="s">
        <v>147</v>
      </c>
      <c r="Q4074" s="0" t="s">
        <v>148</v>
      </c>
      <c r="R4074" s="0" t="n">
        <v>44483</v>
      </c>
      <c r="AD4074" s="0" t="s">
        <v>149</v>
      </c>
      <c r="AE4074" s="0" t="s">
        <v>150</v>
      </c>
      <c r="AH4074" s="0" t="n">
        <v>14</v>
      </c>
      <c r="AI4074" s="0" t="n">
        <v>11</v>
      </c>
      <c r="AJ4074" s="0" t="s">
        <v>4175</v>
      </c>
      <c r="AM4074" s="0" t="s">
        <v>4176</v>
      </c>
      <c r="AN4074" s="0" t="s">
        <v>147</v>
      </c>
      <c r="AO4074" s="0" t="s">
        <v>14986</v>
      </c>
      <c r="AP4074" s="0" t="s">
        <v>14987</v>
      </c>
      <c r="AQ4074" s="0" t="n">
        <v>9</v>
      </c>
      <c r="AR4074" s="0" t="n">
        <v>64</v>
      </c>
      <c r="AS4074" s="0" t="n">
        <v>32</v>
      </c>
      <c r="AU4074" s="0" t="n">
        <f aca="false">COUNTA($BA$4074:$EH$4074)</f>
        <v>30</v>
      </c>
      <c r="AV4074" s="0" t="n">
        <f aca="false">COUNTIF($BA$4074:$EH$4074,"D")</f>
        <v>7</v>
      </c>
      <c r="AW4074" s="0" t="n">
        <f aca="false">COUNTIF($BA$4074:$EH$4074,"R")</f>
        <v>0</v>
      </c>
      <c r="AX4074" s="0" t="n">
        <f aca="false">IF(BN4074="D",1,0)+IF(BO4074="D",1,0)+IF(BT4074="D",1,0)+IF(BU4074="D",1,0)+IF(BW4074="D",1,0)+IF(CC4074="D",1,0)+IF(CD4074="D",1,0)+IF(CE4074="D",1,0)+IF(CF4074="D",1,0)+IF(CL4074="D",1,0)+IF(CM4074="D",1,0)+IF(CQ4074="D",1,0)+IF(CR4074="D",1,0)+IF(CS4074="D",1,0)+IF(CW4074="D",1,0)+IF(CX4074="D",1,0)+IF(DD4074="D",1,0)+IF(DE4074="D",1,0)+IF(DJ4074="D",1,0)+IF(DK4074="D",1,0)+IF(DO4074="D",1,0)+IF(DP4074="D",1,0)+IF(DQ4074="D",1,0)+IF(DW4074="D",1,0)+IF(DZ4074="D",1,0)+IF(EH4074="D",1,0)</f>
        <v>2</v>
      </c>
      <c r="AY4074" s="0" t="n">
        <f aca="false">IF(DJ4074&lt;&gt;"",1,0)+IF(DK4074&lt;&gt;"",1,0)+IF(DM4074&lt;&gt;"",1,0)+IF(DO4074&lt;&gt;"",1,0)+IF(DP4074&lt;&gt;"",1,0)+IF(DQ4074&lt;&gt;"",1,0)+IF(DS4074&lt;&gt;"",1,0)+IF(DT4074&lt;&gt;"",1,0)+IF(DV4074&lt;&gt;"",1,0)+IF(DW4074&lt;&gt;"",1,0)+IF(DX4074&lt;&gt;"",1,0)+IF(DY4074&lt;&gt;"",1,0)+IF(DZ4074&lt;&gt;"",1,0)+IF(EB4074&lt;&gt;"",1,0)+IF(EC4074&lt;&gt;"",1,0)+IF(ED4074&lt;&gt;"",1,0)+IF(EG4074&lt;&gt;"",1,0)+IF(EH4074&lt;&gt;"",1,0)</f>
        <v>5</v>
      </c>
      <c r="AZ4074" s="0" t="n">
        <f aca="false">IF(EH4074&lt;&gt;"",1,0)</f>
        <v>1</v>
      </c>
      <c r="BB4074" s="0" t="s">
        <v>154</v>
      </c>
      <c r="BC4074" s="0" t="s">
        <v>155</v>
      </c>
      <c r="BD4074" s="0" t="s">
        <v>155</v>
      </c>
      <c r="BF4074" s="0" t="s">
        <v>155</v>
      </c>
      <c r="BH4074" s="0" t="s">
        <v>155</v>
      </c>
      <c r="BJ4074" s="0" t="s">
        <v>155</v>
      </c>
      <c r="BK4074" s="0" t="s">
        <v>155</v>
      </c>
      <c r="BL4074" s="0" t="s">
        <v>155</v>
      </c>
      <c r="BP4074" s="0" t="s">
        <v>155</v>
      </c>
      <c r="BS4074" s="0" t="s">
        <v>155</v>
      </c>
      <c r="BY4074" s="0" t="s">
        <v>145</v>
      </c>
      <c r="CA4074" s="0" t="s">
        <v>155</v>
      </c>
      <c r="CG4074" s="0" t="s">
        <v>155</v>
      </c>
      <c r="CK4074" s="0" t="s">
        <v>155</v>
      </c>
      <c r="CN4074" s="0" t="s">
        <v>155</v>
      </c>
      <c r="CZ4074" s="0" t="s">
        <v>145</v>
      </c>
      <c r="DC4074" s="0" t="s">
        <v>155</v>
      </c>
      <c r="DF4074" s="0" t="s">
        <v>155</v>
      </c>
      <c r="DI4074" s="0" t="s">
        <v>155</v>
      </c>
      <c r="DL4074" s="0" t="s">
        <v>155</v>
      </c>
      <c r="DM4074" s="0" t="s">
        <v>145</v>
      </c>
      <c r="DN4074" s="0" t="s">
        <v>155</v>
      </c>
      <c r="DR4074" s="0" t="s">
        <v>155</v>
      </c>
      <c r="DS4074" s="0" t="s">
        <v>145</v>
      </c>
      <c r="DU4074" s="0" t="s">
        <v>155</v>
      </c>
      <c r="DW4074" s="0" t="s">
        <v>145</v>
      </c>
      <c r="EA4074" s="0" t="s">
        <v>155</v>
      </c>
      <c r="ED4074" s="0" t="s">
        <v>145</v>
      </c>
      <c r="EF4074" s="0" t="s">
        <v>155</v>
      </c>
      <c r="EH4074" s="0" t="s">
        <v>145</v>
      </c>
    </row>
    <row r="4075" customFormat="false" ht="15" hidden="false" customHeight="false" outlineLevel="0" collapsed="false">
      <c r="A4075" s="0" t="s">
        <v>16065</v>
      </c>
      <c r="B4075" s="0" t="n">
        <v>78</v>
      </c>
      <c r="C4075" s="0" t="n">
        <v>2251</v>
      </c>
      <c r="D4075" s="0" t="s">
        <v>16066</v>
      </c>
      <c r="E4075" s="0" t="s">
        <v>3214</v>
      </c>
      <c r="F4075" s="0" t="str">
        <f aca="false">CONCATENATE(D4075," ",LEFT(H4075,4),"T=",AU4075,"D=",AV4075,"R=",AW4075,"M=",AX4075,"L=",AY4075,"B=",AZ4075)</f>
        <v>ALBANI T=39D=7R=3M=4L=4B=0</v>
      </c>
      <c r="G4075" s="0" t="s">
        <v>222</v>
      </c>
      <c r="I4075" s="0" t="s">
        <v>16067</v>
      </c>
      <c r="J4075" s="0" t="s">
        <v>2798</v>
      </c>
      <c r="K4075" s="0" t="s">
        <v>144</v>
      </c>
      <c r="L4075" s="0" t="s">
        <v>141</v>
      </c>
      <c r="M4075" s="0" t="s">
        <v>16068</v>
      </c>
      <c r="N4075" s="0" t="str">
        <f aca="false">RIGHT(M4075,LEN(M4075)-FIND(" ",M4075))</f>
        <v>WILLOW BROOK DR NE</v>
      </c>
      <c r="P4075" s="0" t="s">
        <v>147</v>
      </c>
      <c r="Q4075" s="0" t="s">
        <v>148</v>
      </c>
      <c r="R4075" s="0" t="n">
        <v>44483</v>
      </c>
      <c r="AD4075" s="0" t="s">
        <v>149</v>
      </c>
      <c r="AE4075" s="0" t="s">
        <v>150</v>
      </c>
      <c r="AH4075" s="0" t="n">
        <v>14</v>
      </c>
      <c r="AI4075" s="0" t="n">
        <v>11</v>
      </c>
      <c r="AJ4075" s="0" t="s">
        <v>4175</v>
      </c>
      <c r="AM4075" s="0" t="s">
        <v>4176</v>
      </c>
      <c r="AN4075" s="0" t="s">
        <v>147</v>
      </c>
      <c r="AO4075" s="0" t="s">
        <v>14986</v>
      </c>
      <c r="AP4075" s="0" t="s">
        <v>14987</v>
      </c>
      <c r="AQ4075" s="0" t="n">
        <v>9</v>
      </c>
      <c r="AR4075" s="0" t="n">
        <v>64</v>
      </c>
      <c r="AS4075" s="0" t="n">
        <v>32</v>
      </c>
      <c r="AU4075" s="0" t="n">
        <f aca="false">COUNTA($BA$4075:$EH$4075)</f>
        <v>39</v>
      </c>
      <c r="AV4075" s="0" t="n">
        <f aca="false">COUNTIF($BA$4075:$EH$4075,"D")</f>
        <v>7</v>
      </c>
      <c r="AW4075" s="0" t="n">
        <f aca="false">COUNTIF($BA$4075:$EH$4075,"R")</f>
        <v>3</v>
      </c>
      <c r="AX4075" s="0" t="n">
        <f aca="false">IF(BN4075="D",1,0)+IF(BO4075="D",1,0)+IF(BT4075="D",1,0)+IF(BU4075="D",1,0)+IF(BW4075="D",1,0)+IF(CC4075="D",1,0)+IF(CD4075="D",1,0)+IF(CE4075="D",1,0)+IF(CF4075="D",1,0)+IF(CL4075="D",1,0)+IF(CM4075="D",1,0)+IF(CQ4075="D",1,0)+IF(CR4075="D",1,0)+IF(CS4075="D",1,0)+IF(CW4075="D",1,0)+IF(CX4075="D",1,0)+IF(DD4075="D",1,0)+IF(DE4075="D",1,0)+IF(DJ4075="D",1,0)+IF(DK4075="D",1,0)+IF(DO4075="D",1,0)+IF(DP4075="D",1,0)+IF(DQ4075="D",1,0)+IF(DW4075="D",1,0)+IF(DZ4075="D",1,0)+IF(EH4075="D",1,0)</f>
        <v>4</v>
      </c>
      <c r="AY4075" s="0" t="n">
        <f aca="false">IF(DJ4075&lt;&gt;"",1,0)+IF(DK4075&lt;&gt;"",1,0)+IF(DM4075&lt;&gt;"",1,0)+IF(DO4075&lt;&gt;"",1,0)+IF(DP4075&lt;&gt;"",1,0)+IF(DQ4075&lt;&gt;"",1,0)+IF(DS4075&lt;&gt;"",1,0)+IF(DT4075&lt;&gt;"",1,0)+IF(DV4075&lt;&gt;"",1,0)+IF(DW4075&lt;&gt;"",1,0)+IF(DX4075&lt;&gt;"",1,0)+IF(DY4075&lt;&gt;"",1,0)+IF(DZ4075&lt;&gt;"",1,0)+IF(EB4075&lt;&gt;"",1,0)+IF(EC4075&lt;&gt;"",1,0)+IF(ED4075&lt;&gt;"",1,0)+IF(EG4075&lt;&gt;"",1,0)+IF(EH4075&lt;&gt;"",1,0)</f>
        <v>4</v>
      </c>
      <c r="AZ4075" s="0" t="n">
        <f aca="false">IF(EH4075&lt;&gt;"",1,0)</f>
        <v>0</v>
      </c>
      <c r="BB4075" s="0" t="s">
        <v>154</v>
      </c>
      <c r="BC4075" s="0" t="s">
        <v>155</v>
      </c>
      <c r="BD4075" s="0" t="s">
        <v>155</v>
      </c>
      <c r="BG4075" s="0" t="s">
        <v>155</v>
      </c>
      <c r="BH4075" s="0" t="s">
        <v>155</v>
      </c>
      <c r="BI4075" s="0" t="s">
        <v>155</v>
      </c>
      <c r="BJ4075" s="0" t="s">
        <v>155</v>
      </c>
      <c r="BK4075" s="0" t="s">
        <v>155</v>
      </c>
      <c r="BP4075" s="0" t="s">
        <v>155</v>
      </c>
      <c r="BR4075" s="0" t="s">
        <v>155</v>
      </c>
      <c r="BS4075" s="0" t="s">
        <v>155</v>
      </c>
      <c r="BV4075" s="0" t="s">
        <v>155</v>
      </c>
      <c r="CA4075" s="0" t="s">
        <v>155</v>
      </c>
      <c r="CK4075" s="0" t="s">
        <v>155</v>
      </c>
      <c r="CL4075" s="0" t="s">
        <v>145</v>
      </c>
      <c r="CN4075" s="0" t="s">
        <v>155</v>
      </c>
      <c r="CO4075" s="0" t="s">
        <v>141</v>
      </c>
      <c r="CP4075" s="0" t="s">
        <v>155</v>
      </c>
      <c r="CQ4075" s="0" t="s">
        <v>145</v>
      </c>
      <c r="CT4075" s="0" t="s">
        <v>155</v>
      </c>
      <c r="CU4075" s="0" t="s">
        <v>145</v>
      </c>
      <c r="CV4075" s="0" t="s">
        <v>155</v>
      </c>
      <c r="CW4075" s="0" t="s">
        <v>145</v>
      </c>
      <c r="CY4075" s="0" t="s">
        <v>155</v>
      </c>
      <c r="CZ4075" s="0" t="s">
        <v>141</v>
      </c>
      <c r="DC4075" s="0" t="s">
        <v>155</v>
      </c>
      <c r="DF4075" s="0" t="s">
        <v>155</v>
      </c>
      <c r="DG4075" s="0" t="s">
        <v>145</v>
      </c>
      <c r="DI4075" s="0" t="s">
        <v>155</v>
      </c>
      <c r="DJ4075" s="0" t="s">
        <v>145</v>
      </c>
      <c r="DL4075" s="0" t="s">
        <v>155</v>
      </c>
      <c r="DM4075" s="0" t="s">
        <v>145</v>
      </c>
      <c r="DN4075" s="0" t="s">
        <v>155</v>
      </c>
      <c r="DR4075" s="0" t="s">
        <v>155</v>
      </c>
      <c r="DS4075" s="0" t="s">
        <v>141</v>
      </c>
      <c r="DU4075" s="0" t="s">
        <v>155</v>
      </c>
      <c r="DX4075" s="0" t="s">
        <v>155</v>
      </c>
      <c r="EA4075" s="0" t="s">
        <v>155</v>
      </c>
      <c r="EF4075" s="0" t="s">
        <v>155</v>
      </c>
    </row>
    <row r="4076" customFormat="false" ht="15" hidden="false" customHeight="false" outlineLevel="0" collapsed="false">
      <c r="A4076" s="0" t="s">
        <v>16069</v>
      </c>
      <c r="B4076" s="0" t="n">
        <v>78</v>
      </c>
      <c r="C4076" s="0" t="n">
        <v>455441</v>
      </c>
      <c r="D4076" s="0" t="s">
        <v>16036</v>
      </c>
      <c r="E4076" s="0" t="s">
        <v>1939</v>
      </c>
      <c r="F4076" s="0" t="str">
        <f aca="false">CONCATENATE(D4076," ",LEFT(H4076,4),"T=",AU4076,"D=",AV4076,"R=",AW4076,"M=",AX4076,"L=",AY4076,"B=",AZ4076)</f>
        <v>BECKERT T=6D=1R=0M=0L=0B=0</v>
      </c>
      <c r="G4076" s="0" t="s">
        <v>1334</v>
      </c>
      <c r="I4076" s="0" t="s">
        <v>16070</v>
      </c>
      <c r="J4076" s="0" t="s">
        <v>663</v>
      </c>
      <c r="K4076" s="0" t="s">
        <v>144</v>
      </c>
      <c r="M4076" s="0" t="s">
        <v>16038</v>
      </c>
      <c r="N4076" s="0" t="str">
        <f aca="false">RIGHT(M4076,LEN(M4076)-FIND(" ",M4076))</f>
        <v>DEN JEAN DR NE</v>
      </c>
      <c r="P4076" s="0" t="s">
        <v>147</v>
      </c>
      <c r="Q4076" s="0" t="s">
        <v>148</v>
      </c>
      <c r="R4076" s="0" t="n">
        <v>44483</v>
      </c>
      <c r="AD4076" s="0" t="s">
        <v>149</v>
      </c>
      <c r="AE4076" s="0" t="s">
        <v>150</v>
      </c>
      <c r="AH4076" s="0" t="n">
        <v>14</v>
      </c>
      <c r="AI4076" s="0" t="n">
        <v>11</v>
      </c>
      <c r="AJ4076" s="0" t="s">
        <v>4175</v>
      </c>
      <c r="AM4076" s="0" t="s">
        <v>4176</v>
      </c>
      <c r="AN4076" s="0" t="s">
        <v>147</v>
      </c>
      <c r="AO4076" s="0" t="s">
        <v>14986</v>
      </c>
      <c r="AP4076" s="0" t="s">
        <v>14987</v>
      </c>
      <c r="AQ4076" s="0" t="n">
        <v>9</v>
      </c>
      <c r="AR4076" s="0" t="n">
        <v>64</v>
      </c>
      <c r="AS4076" s="0" t="n">
        <v>32</v>
      </c>
      <c r="AU4076" s="0" t="n">
        <f aca="false">COUNTA($BA$4076:$EH$4076)</f>
        <v>6</v>
      </c>
      <c r="AV4076" s="0" t="n">
        <f aca="false">COUNTIF($BA$4076:$EH$4076,"D")</f>
        <v>1</v>
      </c>
      <c r="AW4076" s="0" t="n">
        <f aca="false">COUNTIF($BA$4076:$EH$4076,"R")</f>
        <v>0</v>
      </c>
      <c r="AX4076" s="0" t="n">
        <f aca="false">IF(BN4076="D",1,0)+IF(BO4076="D",1,0)+IF(BT4076="D",1,0)+IF(BU4076="D",1,0)+IF(BW4076="D",1,0)+IF(CC4076="D",1,0)+IF(CD4076="D",1,0)+IF(CE4076="D",1,0)+IF(CF4076="D",1,0)+IF(CL4076="D",1,0)+IF(CM4076="D",1,0)+IF(CQ4076="D",1,0)+IF(CR4076="D",1,0)+IF(CS4076="D",1,0)+IF(CW4076="D",1,0)+IF(CX4076="D",1,0)+IF(DD4076="D",1,0)+IF(DE4076="D",1,0)+IF(DJ4076="D",1,0)+IF(DK4076="D",1,0)+IF(DO4076="D",1,0)+IF(DP4076="D",1,0)+IF(DQ4076="D",1,0)+IF(DW4076="D",1,0)+IF(DZ4076="D",1,0)+IF(EH4076="D",1,0)</f>
        <v>0</v>
      </c>
      <c r="AY4076" s="0" t="n">
        <f aca="false">IF(DJ4076&lt;&gt;"",1,0)+IF(DK4076&lt;&gt;"",1,0)+IF(DM4076&lt;&gt;"",1,0)+IF(DO4076&lt;&gt;"",1,0)+IF(DP4076&lt;&gt;"",1,0)+IF(DQ4076&lt;&gt;"",1,0)+IF(DS4076&lt;&gt;"",1,0)+IF(DT4076&lt;&gt;"",1,0)+IF(DV4076&lt;&gt;"",1,0)+IF(DW4076&lt;&gt;"",1,0)+IF(DX4076&lt;&gt;"",1,0)+IF(DY4076&lt;&gt;"",1,0)+IF(DZ4076&lt;&gt;"",1,0)+IF(EB4076&lt;&gt;"",1,0)+IF(EC4076&lt;&gt;"",1,0)+IF(ED4076&lt;&gt;"",1,0)+IF(EG4076&lt;&gt;"",1,0)+IF(EH4076&lt;&gt;"",1,0)</f>
        <v>0</v>
      </c>
      <c r="AZ4076" s="0" t="n">
        <f aca="false">IF(EH4076&lt;&gt;"",1,0)</f>
        <v>0</v>
      </c>
      <c r="BB4076" s="0" t="s">
        <v>154</v>
      </c>
      <c r="BY4076" s="0" t="s">
        <v>145</v>
      </c>
      <c r="CA4076" s="0" t="s">
        <v>155</v>
      </c>
      <c r="CP4076" s="0" t="s">
        <v>155</v>
      </c>
      <c r="DU4076" s="0" t="s">
        <v>155</v>
      </c>
      <c r="EF4076" s="0" t="s">
        <v>155</v>
      </c>
    </row>
    <row r="4077" customFormat="false" ht="15" hidden="false" customHeight="false" outlineLevel="0" collapsed="false">
      <c r="A4077" s="0" t="s">
        <v>16071</v>
      </c>
      <c r="B4077" s="0" t="n">
        <v>78</v>
      </c>
      <c r="C4077" s="0" t="n">
        <v>387225</v>
      </c>
      <c r="D4077" s="0" t="s">
        <v>15036</v>
      </c>
      <c r="E4077" s="0" t="s">
        <v>16072</v>
      </c>
      <c r="F4077" s="0" t="str">
        <f aca="false">CONCATENATE(D4077," ",LEFT(H4077,4),"T=",AU4077,"D=",AV4077,"R=",AW4077,"M=",AX4077,"L=",AY4077,"B=",AZ4077)</f>
        <v>SOTIRAKIS T=5D=0R=0M=0L=0B=0</v>
      </c>
      <c r="G4077" s="0" t="s">
        <v>159</v>
      </c>
      <c r="I4077" s="0" t="s">
        <v>16073</v>
      </c>
      <c r="J4077" s="0" t="s">
        <v>16074</v>
      </c>
      <c r="K4077" s="0" t="s">
        <v>144</v>
      </c>
      <c r="M4077" s="0" t="s">
        <v>15039</v>
      </c>
      <c r="N4077" s="0" t="str">
        <f aca="false">RIGHT(M4077,LEN(M4077)-FIND(" ",M4077))</f>
        <v>ATLANTIC ST NE</v>
      </c>
      <c r="P4077" s="0" t="s">
        <v>147</v>
      </c>
      <c r="Q4077" s="0" t="s">
        <v>148</v>
      </c>
      <c r="R4077" s="0" t="n">
        <v>44483</v>
      </c>
      <c r="AD4077" s="0" t="s">
        <v>149</v>
      </c>
      <c r="AE4077" s="0" t="s">
        <v>150</v>
      </c>
      <c r="AF4077" s="0" t="s">
        <v>151</v>
      </c>
      <c r="AH4077" s="0" t="n">
        <v>14</v>
      </c>
      <c r="AI4077" s="0" t="n">
        <v>11</v>
      </c>
      <c r="AN4077" s="0" t="s">
        <v>147</v>
      </c>
      <c r="AO4077" s="0" t="s">
        <v>14986</v>
      </c>
      <c r="AP4077" s="0" t="s">
        <v>14987</v>
      </c>
      <c r="AQ4077" s="0" t="n">
        <v>9</v>
      </c>
      <c r="AR4077" s="0" t="n">
        <v>64</v>
      </c>
      <c r="AS4077" s="0" t="n">
        <v>32</v>
      </c>
      <c r="AU4077" s="0" t="n">
        <f aca="false">COUNTA($BA$4077:$EH$4077)</f>
        <v>5</v>
      </c>
      <c r="AV4077" s="0" t="n">
        <f aca="false">COUNTIF($BA$4077:$EH$4077,"D")</f>
        <v>0</v>
      </c>
      <c r="AW4077" s="0" t="n">
        <f aca="false">COUNTIF($BA$4077:$EH$4077,"R")</f>
        <v>0</v>
      </c>
      <c r="AX4077" s="0" t="n">
        <f aca="false">IF(BN4077="D",1,0)+IF(BO4077="D",1,0)+IF(BT4077="D",1,0)+IF(BU4077="D",1,0)+IF(BW4077="D",1,0)+IF(CC4077="D",1,0)+IF(CD4077="D",1,0)+IF(CE4077="D",1,0)+IF(CF4077="D",1,0)+IF(CL4077="D",1,0)+IF(CM4077="D",1,0)+IF(CQ4077="D",1,0)+IF(CR4077="D",1,0)+IF(CS4077="D",1,0)+IF(CW4077="D",1,0)+IF(CX4077="D",1,0)+IF(DD4077="D",1,0)+IF(DE4077="D",1,0)+IF(DJ4077="D",1,0)+IF(DK4077="D",1,0)+IF(DO4077="D",1,0)+IF(DP4077="D",1,0)+IF(DQ4077="D",1,0)+IF(DW4077="D",1,0)+IF(DZ4077="D",1,0)+IF(EH4077="D",1,0)</f>
        <v>0</v>
      </c>
      <c r="AY4077" s="0" t="n">
        <f aca="false">IF(DJ4077&lt;&gt;"",1,0)+IF(DK4077&lt;&gt;"",1,0)+IF(DM4077&lt;&gt;"",1,0)+IF(DO4077&lt;&gt;"",1,0)+IF(DP4077&lt;&gt;"",1,0)+IF(DQ4077&lt;&gt;"",1,0)+IF(DS4077&lt;&gt;"",1,0)+IF(DT4077&lt;&gt;"",1,0)+IF(DV4077&lt;&gt;"",1,0)+IF(DW4077&lt;&gt;"",1,0)+IF(DX4077&lt;&gt;"",1,0)+IF(DY4077&lt;&gt;"",1,0)+IF(DZ4077&lt;&gt;"",1,0)+IF(EB4077&lt;&gt;"",1,0)+IF(EC4077&lt;&gt;"",1,0)+IF(ED4077&lt;&gt;"",1,0)+IF(EG4077&lt;&gt;"",1,0)+IF(EH4077&lt;&gt;"",1,0)</f>
        <v>0</v>
      </c>
      <c r="AZ4077" s="0" t="n">
        <f aca="false">IF(EH4077&lt;&gt;"",1,0)</f>
        <v>0</v>
      </c>
      <c r="BB4077" s="0" t="s">
        <v>154</v>
      </c>
      <c r="DF4077" s="0" t="s">
        <v>155</v>
      </c>
      <c r="DN4077" s="0" t="s">
        <v>155</v>
      </c>
      <c r="DU4077" s="0" t="s">
        <v>155</v>
      </c>
      <c r="EF4077" s="0" t="s">
        <v>155</v>
      </c>
    </row>
    <row r="4078" customFormat="false" ht="15" hidden="false" customHeight="false" outlineLevel="0" collapsed="false">
      <c r="A4078" s="0" t="s">
        <v>16075</v>
      </c>
      <c r="B4078" s="0" t="n">
        <v>78</v>
      </c>
      <c r="C4078" s="0" t="n">
        <v>455593</v>
      </c>
      <c r="D4078" s="0" t="s">
        <v>6644</v>
      </c>
      <c r="E4078" s="0" t="s">
        <v>8146</v>
      </c>
      <c r="F4078" s="0" t="str">
        <f aca="false">CONCATENATE(D4078," ",LEFT(H4078,4),"T=",AU4078,"D=",AV4078,"R=",AW4078,"M=",AX4078,"L=",AY4078,"B=",AZ4078)</f>
        <v>LYTLE T=2D=0R=0M=0L=0B=0</v>
      </c>
      <c r="G4078" s="0" t="s">
        <v>1043</v>
      </c>
      <c r="I4078" s="0" t="s">
        <v>16076</v>
      </c>
      <c r="J4078" s="0" t="s">
        <v>16077</v>
      </c>
      <c r="K4078" s="0" t="s">
        <v>144</v>
      </c>
      <c r="M4078" s="0" t="s">
        <v>15322</v>
      </c>
      <c r="N4078" s="0" t="str">
        <f aca="false">RIGHT(M4078,LEN(M4078)-FIND(" ",M4078))</f>
        <v>BIRCH RUN DR NE</v>
      </c>
      <c r="P4078" s="0" t="s">
        <v>147</v>
      </c>
      <c r="Q4078" s="0" t="s">
        <v>148</v>
      </c>
      <c r="R4078" s="0" t="n">
        <v>44483</v>
      </c>
      <c r="AD4078" s="0" t="s">
        <v>149</v>
      </c>
      <c r="AE4078" s="0" t="s">
        <v>150</v>
      </c>
      <c r="AH4078" s="0" t="n">
        <v>14</v>
      </c>
      <c r="AI4078" s="0" t="n">
        <v>11</v>
      </c>
      <c r="AJ4078" s="0" t="s">
        <v>4175</v>
      </c>
      <c r="AM4078" s="0" t="s">
        <v>4176</v>
      </c>
      <c r="AN4078" s="0" t="s">
        <v>147</v>
      </c>
      <c r="AO4078" s="0" t="s">
        <v>14986</v>
      </c>
      <c r="AP4078" s="0" t="s">
        <v>14987</v>
      </c>
      <c r="AQ4078" s="0" t="n">
        <v>9</v>
      </c>
      <c r="AR4078" s="0" t="n">
        <v>64</v>
      </c>
      <c r="AS4078" s="0" t="n">
        <v>32</v>
      </c>
      <c r="AU4078" s="0" t="n">
        <f aca="false">COUNTA($BA$4078:$EH$4078)</f>
        <v>2</v>
      </c>
      <c r="AV4078" s="0" t="n">
        <f aca="false">COUNTIF($BA$4078:$EH$4078,"D")</f>
        <v>0</v>
      </c>
      <c r="AW4078" s="0" t="n">
        <f aca="false">COUNTIF($BA$4078:$EH$4078,"R")</f>
        <v>0</v>
      </c>
      <c r="AX4078" s="0" t="n">
        <f aca="false">IF(BN4078="D",1,0)+IF(BO4078="D",1,0)+IF(BT4078="D",1,0)+IF(BU4078="D",1,0)+IF(BW4078="D",1,0)+IF(CC4078="D",1,0)+IF(CD4078="D",1,0)+IF(CE4078="D",1,0)+IF(CF4078="D",1,0)+IF(CL4078="D",1,0)+IF(CM4078="D",1,0)+IF(CQ4078="D",1,0)+IF(CR4078="D",1,0)+IF(CS4078="D",1,0)+IF(CW4078="D",1,0)+IF(CX4078="D",1,0)+IF(DD4078="D",1,0)+IF(DE4078="D",1,0)+IF(DJ4078="D",1,0)+IF(DK4078="D",1,0)+IF(DO4078="D",1,0)+IF(DP4078="D",1,0)+IF(DQ4078="D",1,0)+IF(DW4078="D",1,0)+IF(DZ4078="D",1,0)+IF(EH4078="D",1,0)</f>
        <v>0</v>
      </c>
      <c r="AY4078" s="0" t="n">
        <f aca="false">IF(DJ4078&lt;&gt;"",1,0)+IF(DK4078&lt;&gt;"",1,0)+IF(DM4078&lt;&gt;"",1,0)+IF(DO4078&lt;&gt;"",1,0)+IF(DP4078&lt;&gt;"",1,0)+IF(DQ4078&lt;&gt;"",1,0)+IF(DS4078&lt;&gt;"",1,0)+IF(DT4078&lt;&gt;"",1,0)+IF(DV4078&lt;&gt;"",1,0)+IF(DW4078&lt;&gt;"",1,0)+IF(DX4078&lt;&gt;"",1,0)+IF(DY4078&lt;&gt;"",1,0)+IF(DZ4078&lt;&gt;"",1,0)+IF(EB4078&lt;&gt;"",1,0)+IF(EC4078&lt;&gt;"",1,0)+IF(ED4078&lt;&gt;"",1,0)+IF(EG4078&lt;&gt;"",1,0)+IF(EH4078&lt;&gt;"",1,0)</f>
        <v>0</v>
      </c>
      <c r="AZ4078" s="0" t="n">
        <f aca="false">IF(EH4078&lt;&gt;"",1,0)</f>
        <v>0</v>
      </c>
      <c r="BB4078" s="0" t="s">
        <v>154</v>
      </c>
      <c r="DU4078" s="0" t="s">
        <v>155</v>
      </c>
    </row>
    <row r="4079" customFormat="false" ht="15" hidden="false" customHeight="false" outlineLevel="0" collapsed="false">
      <c r="A4079" s="0" t="s">
        <v>16078</v>
      </c>
      <c r="B4079" s="0" t="n">
        <v>78</v>
      </c>
      <c r="C4079" s="0" t="n">
        <v>294271</v>
      </c>
      <c r="D4079" s="0" t="s">
        <v>16079</v>
      </c>
      <c r="E4079" s="0" t="s">
        <v>16080</v>
      </c>
      <c r="F4079" s="0" t="str">
        <f aca="false">CONCATENATE(D4079," ",LEFT(H4079,4),"T=",AU4079,"D=",AV4079,"R=",AW4079,"M=",AX4079,"L=",AY4079,"B=",AZ4079)</f>
        <v>STRADER T=35D=10R=0M=2L=6B=0</v>
      </c>
      <c r="G4079" s="0" t="s">
        <v>201</v>
      </c>
      <c r="I4079" s="0" t="s">
        <v>16081</v>
      </c>
      <c r="J4079" s="0" t="s">
        <v>16082</v>
      </c>
      <c r="K4079" s="0" t="s">
        <v>144</v>
      </c>
      <c r="L4079" s="0" t="s">
        <v>145</v>
      </c>
      <c r="M4079" s="0" t="s">
        <v>16083</v>
      </c>
      <c r="N4079" s="0" t="str">
        <f aca="false">RIGHT(M4079,LEN(M4079)-FIND(" ",M4079))</f>
        <v>REEVES RD NE</v>
      </c>
      <c r="P4079" s="0" t="s">
        <v>147</v>
      </c>
      <c r="Q4079" s="0" t="s">
        <v>148</v>
      </c>
      <c r="R4079" s="0" t="n">
        <v>44483</v>
      </c>
      <c r="AD4079" s="0" t="s">
        <v>149</v>
      </c>
      <c r="AE4079" s="0" t="s">
        <v>150</v>
      </c>
      <c r="AH4079" s="0" t="n">
        <v>14</v>
      </c>
      <c r="AI4079" s="0" t="n">
        <v>11</v>
      </c>
      <c r="AJ4079" s="0" t="s">
        <v>4175</v>
      </c>
      <c r="AM4079" s="0" t="s">
        <v>4176</v>
      </c>
      <c r="AN4079" s="0" t="s">
        <v>147</v>
      </c>
      <c r="AO4079" s="0" t="s">
        <v>14986</v>
      </c>
      <c r="AP4079" s="0" t="s">
        <v>14987</v>
      </c>
      <c r="AQ4079" s="0" t="n">
        <v>9</v>
      </c>
      <c r="AR4079" s="0" t="n">
        <v>64</v>
      </c>
      <c r="AS4079" s="0" t="n">
        <v>32</v>
      </c>
      <c r="AU4079" s="0" t="n">
        <f aca="false">COUNTA($BA$4079:$EH$4079)</f>
        <v>35</v>
      </c>
      <c r="AV4079" s="0" t="n">
        <f aca="false">COUNTIF($BA$4079:$EH$4079,"D")</f>
        <v>10</v>
      </c>
      <c r="AW4079" s="0" t="n">
        <f aca="false">COUNTIF($BA$4079:$EH$4079,"R")</f>
        <v>0</v>
      </c>
      <c r="AX4079" s="0" t="n">
        <f aca="false">IF(BN4079="D",1,0)+IF(BO4079="D",1,0)+IF(BT4079="D",1,0)+IF(BU4079="D",1,0)+IF(BW4079="D",1,0)+IF(CC4079="D",1,0)+IF(CD4079="D",1,0)+IF(CE4079="D",1,0)+IF(CF4079="D",1,0)+IF(CL4079="D",1,0)+IF(CM4079="D",1,0)+IF(CQ4079="D",1,0)+IF(CR4079="D",1,0)+IF(CS4079="D",1,0)+IF(CW4079="D",1,0)+IF(CX4079="D",1,0)+IF(DD4079="D",1,0)+IF(DE4079="D",1,0)+IF(DJ4079="D",1,0)+IF(DK4079="D",1,0)+IF(DO4079="D",1,0)+IF(DP4079="D",1,0)+IF(DQ4079="D",1,0)+IF(DW4079="D",1,0)+IF(DZ4079="D",1,0)+IF(EH4079="D",1,0)</f>
        <v>2</v>
      </c>
      <c r="AY4079" s="0" t="n">
        <f aca="false">IF(DJ4079&lt;&gt;"",1,0)+IF(DK4079&lt;&gt;"",1,0)+IF(DM4079&lt;&gt;"",1,0)+IF(DO4079&lt;&gt;"",1,0)+IF(DP4079&lt;&gt;"",1,0)+IF(DQ4079&lt;&gt;"",1,0)+IF(DS4079&lt;&gt;"",1,0)+IF(DT4079&lt;&gt;"",1,0)+IF(DV4079&lt;&gt;"",1,0)+IF(DW4079&lt;&gt;"",1,0)+IF(DX4079&lt;&gt;"",1,0)+IF(DY4079&lt;&gt;"",1,0)+IF(DZ4079&lt;&gt;"",1,0)+IF(EB4079&lt;&gt;"",1,0)+IF(EC4079&lt;&gt;"",1,0)+IF(ED4079&lt;&gt;"",1,0)+IF(EG4079&lt;&gt;"",1,0)+IF(EH4079&lt;&gt;"",1,0)</f>
        <v>6</v>
      </c>
      <c r="AZ4079" s="0" t="n">
        <f aca="false">IF(EH4079&lt;&gt;"",1,0)</f>
        <v>0</v>
      </c>
      <c r="BB4079" s="0" t="s">
        <v>154</v>
      </c>
      <c r="BC4079" s="0" t="s">
        <v>155</v>
      </c>
      <c r="BD4079" s="0" t="s">
        <v>155</v>
      </c>
      <c r="BH4079" s="0" t="s">
        <v>155</v>
      </c>
      <c r="BJ4079" s="0" t="s">
        <v>155</v>
      </c>
      <c r="BK4079" s="0" t="s">
        <v>155</v>
      </c>
      <c r="BL4079" s="0" t="s">
        <v>155</v>
      </c>
      <c r="BP4079" s="0" t="s">
        <v>155</v>
      </c>
      <c r="BR4079" s="0" t="s">
        <v>155</v>
      </c>
      <c r="BS4079" s="0" t="s">
        <v>155</v>
      </c>
      <c r="BY4079" s="0" t="s">
        <v>145</v>
      </c>
      <c r="CA4079" s="0" t="s">
        <v>155</v>
      </c>
      <c r="CH4079" s="0" t="s">
        <v>145</v>
      </c>
      <c r="CK4079" s="0" t="s">
        <v>155</v>
      </c>
      <c r="CO4079" s="0" t="s">
        <v>145</v>
      </c>
      <c r="CP4079" s="0" t="s">
        <v>155</v>
      </c>
      <c r="CV4079" s="0" t="s">
        <v>155</v>
      </c>
      <c r="CY4079" s="0" t="s">
        <v>155</v>
      </c>
      <c r="CZ4079" s="0" t="s">
        <v>145</v>
      </c>
      <c r="DC4079" s="0" t="s">
        <v>155</v>
      </c>
      <c r="DF4079" s="0" t="s">
        <v>155</v>
      </c>
      <c r="DG4079" s="0" t="s">
        <v>145</v>
      </c>
      <c r="DI4079" s="0" t="s">
        <v>155</v>
      </c>
      <c r="DJ4079" s="0" t="s">
        <v>145</v>
      </c>
      <c r="DL4079" s="0" t="s">
        <v>155</v>
      </c>
      <c r="DM4079" s="0" t="s">
        <v>145</v>
      </c>
      <c r="DN4079" s="0" t="s">
        <v>155</v>
      </c>
      <c r="DR4079" s="0" t="s">
        <v>155</v>
      </c>
      <c r="DS4079" s="0" t="s">
        <v>145</v>
      </c>
      <c r="DU4079" s="0" t="s">
        <v>155</v>
      </c>
      <c r="DW4079" s="0" t="s">
        <v>145</v>
      </c>
      <c r="DX4079" s="0" t="s">
        <v>155</v>
      </c>
      <c r="EA4079" s="0" t="s">
        <v>155</v>
      </c>
      <c r="ED4079" s="0" t="s">
        <v>145</v>
      </c>
      <c r="EF4079" s="0" t="s">
        <v>155</v>
      </c>
    </row>
    <row r="4080" customFormat="false" ht="15" hidden="false" customHeight="false" outlineLevel="0" collapsed="false">
      <c r="A4080" s="0" t="s">
        <v>16084</v>
      </c>
      <c r="B4080" s="0" t="n">
        <v>78</v>
      </c>
      <c r="C4080" s="0" t="n">
        <v>456015</v>
      </c>
      <c r="D4080" s="0" t="s">
        <v>16085</v>
      </c>
      <c r="E4080" s="0" t="s">
        <v>12917</v>
      </c>
      <c r="F4080" s="0" t="str">
        <f aca="false">CONCATENATE(D4080," ",LEFT(H4080,4),"T=",AU4080,"D=",AV4080,"R=",AW4080,"M=",AX4080,"L=",AY4080,"B=",AZ4080)</f>
        <v>WYAND T=3D=0R=0M=0L=0B=0</v>
      </c>
      <c r="G4080" s="0" t="s">
        <v>16086</v>
      </c>
      <c r="I4080" s="0" t="s">
        <v>16087</v>
      </c>
      <c r="J4080" s="0" t="s">
        <v>15572</v>
      </c>
      <c r="K4080" s="0" t="s">
        <v>144</v>
      </c>
      <c r="M4080" s="0" t="s">
        <v>16088</v>
      </c>
      <c r="N4080" s="0" t="str">
        <f aca="false">RIGHT(M4080,LEN(M4080)-FIND(" ",M4080))</f>
        <v>CITADEL DR NE</v>
      </c>
      <c r="P4080" s="0" t="s">
        <v>147</v>
      </c>
      <c r="Q4080" s="0" t="s">
        <v>148</v>
      </c>
      <c r="R4080" s="0" t="n">
        <v>44483</v>
      </c>
      <c r="AD4080" s="0" t="s">
        <v>149</v>
      </c>
      <c r="AE4080" s="0" t="s">
        <v>150</v>
      </c>
      <c r="AH4080" s="0" t="n">
        <v>14</v>
      </c>
      <c r="AI4080" s="0" t="n">
        <v>11</v>
      </c>
      <c r="AJ4080" s="0" t="s">
        <v>4175</v>
      </c>
      <c r="AM4080" s="0" t="s">
        <v>4176</v>
      </c>
      <c r="AN4080" s="0" t="s">
        <v>147</v>
      </c>
      <c r="AO4080" s="0" t="s">
        <v>14986</v>
      </c>
      <c r="AP4080" s="0" t="s">
        <v>14987</v>
      </c>
      <c r="AQ4080" s="0" t="n">
        <v>9</v>
      </c>
      <c r="AR4080" s="0" t="n">
        <v>64</v>
      </c>
      <c r="AS4080" s="0" t="n">
        <v>32</v>
      </c>
      <c r="AU4080" s="0" t="n">
        <f aca="false">COUNTA($BA$4080:$EH$4080)</f>
        <v>3</v>
      </c>
      <c r="AV4080" s="0" t="n">
        <f aca="false">COUNTIF($BA$4080:$EH$4080,"D")</f>
        <v>0</v>
      </c>
      <c r="AW4080" s="0" t="n">
        <f aca="false">COUNTIF($BA$4080:$EH$4080,"R")</f>
        <v>0</v>
      </c>
      <c r="AX4080" s="0" t="n">
        <f aca="false">IF(BN4080="D",1,0)+IF(BO4080="D",1,0)+IF(BT4080="D",1,0)+IF(BU4080="D",1,0)+IF(BW4080="D",1,0)+IF(CC4080="D",1,0)+IF(CD4080="D",1,0)+IF(CE4080="D",1,0)+IF(CF4080="D",1,0)+IF(CL4080="D",1,0)+IF(CM4080="D",1,0)+IF(CQ4080="D",1,0)+IF(CR4080="D",1,0)+IF(CS4080="D",1,0)+IF(CW4080="D",1,0)+IF(CX4080="D",1,0)+IF(DD4080="D",1,0)+IF(DE4080="D",1,0)+IF(DJ4080="D",1,0)+IF(DK4080="D",1,0)+IF(DO4080="D",1,0)+IF(DP4080="D",1,0)+IF(DQ4080="D",1,0)+IF(DW4080="D",1,0)+IF(DZ4080="D",1,0)+IF(EH4080="D",1,0)</f>
        <v>0</v>
      </c>
      <c r="AY4080" s="0" t="n">
        <f aca="false">IF(DJ4080&lt;&gt;"",1,0)+IF(DK4080&lt;&gt;"",1,0)+IF(DM4080&lt;&gt;"",1,0)+IF(DO4080&lt;&gt;"",1,0)+IF(DP4080&lt;&gt;"",1,0)+IF(DQ4080&lt;&gt;"",1,0)+IF(DS4080&lt;&gt;"",1,0)+IF(DT4080&lt;&gt;"",1,0)+IF(DV4080&lt;&gt;"",1,0)+IF(DW4080&lt;&gt;"",1,0)+IF(DX4080&lt;&gt;"",1,0)+IF(DY4080&lt;&gt;"",1,0)+IF(DZ4080&lt;&gt;"",1,0)+IF(EB4080&lt;&gt;"",1,0)+IF(EC4080&lt;&gt;"",1,0)+IF(ED4080&lt;&gt;"",1,0)+IF(EG4080&lt;&gt;"",1,0)+IF(EH4080&lt;&gt;"",1,0)</f>
        <v>0</v>
      </c>
      <c r="AZ4080" s="0" t="n">
        <f aca="false">IF(EH4080&lt;&gt;"",1,0)</f>
        <v>0</v>
      </c>
      <c r="BB4080" s="0" t="s">
        <v>154</v>
      </c>
      <c r="DC4080" s="0" t="s">
        <v>155</v>
      </c>
      <c r="EF4080" s="0" t="s">
        <v>155</v>
      </c>
    </row>
    <row r="4081" customFormat="false" ht="15" hidden="false" customHeight="false" outlineLevel="0" collapsed="false">
      <c r="A4081" s="0" t="s">
        <v>16089</v>
      </c>
      <c r="B4081" s="0" t="n">
        <v>78</v>
      </c>
      <c r="C4081" s="0" t="n">
        <v>284479</v>
      </c>
      <c r="D4081" s="0" t="s">
        <v>16090</v>
      </c>
      <c r="E4081" s="0" t="s">
        <v>3806</v>
      </c>
      <c r="F4081" s="0" t="str">
        <f aca="false">CONCATENATE(D4081," ",LEFT(H4081,4),"T=",AU4081,"D=",AV4081,"R=",AW4081,"M=",AX4081,"L=",AY4081,"B=",AZ4081)</f>
        <v>SZEGEDI T=16D=2R=0M=0L=1B=0</v>
      </c>
      <c r="G4081" s="0" t="s">
        <v>222</v>
      </c>
      <c r="I4081" s="0" t="s">
        <v>16091</v>
      </c>
      <c r="J4081" s="0" t="s">
        <v>8283</v>
      </c>
      <c r="K4081" s="0" t="s">
        <v>144</v>
      </c>
      <c r="M4081" s="0" t="s">
        <v>16092</v>
      </c>
      <c r="N4081" s="0" t="str">
        <f aca="false">RIGHT(M4081,LEN(M4081)-FIND(" ",M4081))</f>
        <v>GRISSOM DR NE</v>
      </c>
      <c r="P4081" s="0" t="s">
        <v>147</v>
      </c>
      <c r="Q4081" s="0" t="s">
        <v>148</v>
      </c>
      <c r="R4081" s="0" t="n">
        <v>44483</v>
      </c>
      <c r="AD4081" s="0" t="s">
        <v>149</v>
      </c>
      <c r="AE4081" s="0" t="s">
        <v>150</v>
      </c>
      <c r="AH4081" s="0" t="n">
        <v>14</v>
      </c>
      <c r="AI4081" s="0" t="n">
        <v>11</v>
      </c>
      <c r="AJ4081" s="0" t="s">
        <v>4175</v>
      </c>
      <c r="AM4081" s="0" t="s">
        <v>4176</v>
      </c>
      <c r="AN4081" s="0" t="s">
        <v>147</v>
      </c>
      <c r="AO4081" s="0" t="s">
        <v>14986</v>
      </c>
      <c r="AP4081" s="0" t="s">
        <v>14987</v>
      </c>
      <c r="AQ4081" s="0" t="n">
        <v>9</v>
      </c>
      <c r="AR4081" s="0" t="n">
        <v>64</v>
      </c>
      <c r="AS4081" s="0" t="n">
        <v>32</v>
      </c>
      <c r="AU4081" s="0" t="n">
        <f aca="false">COUNTA($BA$4081:$EH$4081)</f>
        <v>16</v>
      </c>
      <c r="AV4081" s="0" t="n">
        <f aca="false">COUNTIF($BA$4081:$EH$4081,"D")</f>
        <v>2</v>
      </c>
      <c r="AW4081" s="0" t="n">
        <f aca="false">COUNTIF($BA$4081:$EH$4081,"R")</f>
        <v>0</v>
      </c>
      <c r="AX4081" s="0" t="n">
        <f aca="false">IF(BN4081="D",1,0)+IF(BO4081="D",1,0)+IF(BT4081="D",1,0)+IF(BU4081="D",1,0)+IF(BW4081="D",1,0)+IF(CC4081="D",1,0)+IF(CD4081="D",1,0)+IF(CE4081="D",1,0)+IF(CF4081="D",1,0)+IF(CL4081="D",1,0)+IF(CM4081="D",1,0)+IF(CQ4081="D",1,0)+IF(CR4081="D",1,0)+IF(CS4081="D",1,0)+IF(CW4081="D",1,0)+IF(CX4081="D",1,0)+IF(DD4081="D",1,0)+IF(DE4081="D",1,0)+IF(DJ4081="D",1,0)+IF(DK4081="D",1,0)+IF(DO4081="D",1,0)+IF(DP4081="D",1,0)+IF(DQ4081="D",1,0)+IF(DW4081="D",1,0)+IF(DZ4081="D",1,0)+IF(EH4081="D",1,0)</f>
        <v>0</v>
      </c>
      <c r="AY4081" s="0" t="n">
        <f aca="false">IF(DJ4081&lt;&gt;"",1,0)+IF(DK4081&lt;&gt;"",1,0)+IF(DM4081&lt;&gt;"",1,0)+IF(DO4081&lt;&gt;"",1,0)+IF(DP4081&lt;&gt;"",1,0)+IF(DQ4081&lt;&gt;"",1,0)+IF(DS4081&lt;&gt;"",1,0)+IF(DT4081&lt;&gt;"",1,0)+IF(DV4081&lt;&gt;"",1,0)+IF(DW4081&lt;&gt;"",1,0)+IF(DX4081&lt;&gt;"",1,0)+IF(DY4081&lt;&gt;"",1,0)+IF(DZ4081&lt;&gt;"",1,0)+IF(EB4081&lt;&gt;"",1,0)+IF(EC4081&lt;&gt;"",1,0)+IF(ED4081&lt;&gt;"",1,0)+IF(EG4081&lt;&gt;"",1,0)+IF(EH4081&lt;&gt;"",1,0)</f>
        <v>1</v>
      </c>
      <c r="AZ4081" s="0" t="n">
        <f aca="false">IF(EH4081&lt;&gt;"",1,0)</f>
        <v>0</v>
      </c>
      <c r="BB4081" s="0" t="s">
        <v>154</v>
      </c>
      <c r="BD4081" s="0" t="s">
        <v>155</v>
      </c>
      <c r="BH4081" s="0" t="s">
        <v>155</v>
      </c>
      <c r="BJ4081" s="0" t="s">
        <v>155</v>
      </c>
      <c r="BL4081" s="0" t="s">
        <v>155</v>
      </c>
      <c r="BY4081" s="0" t="s">
        <v>145</v>
      </c>
      <c r="CA4081" s="0" t="s">
        <v>155</v>
      </c>
      <c r="CG4081" s="0" t="s">
        <v>155</v>
      </c>
      <c r="CK4081" s="0" t="s">
        <v>155</v>
      </c>
      <c r="CP4081" s="0" t="s">
        <v>155</v>
      </c>
      <c r="DC4081" s="0" t="s">
        <v>155</v>
      </c>
      <c r="DM4081" s="0" t="s">
        <v>145</v>
      </c>
      <c r="DN4081" s="0" t="s">
        <v>155</v>
      </c>
      <c r="DU4081" s="0" t="s">
        <v>155</v>
      </c>
      <c r="EA4081" s="0" t="s">
        <v>155</v>
      </c>
      <c r="EF4081" s="0" t="s">
        <v>155</v>
      </c>
    </row>
    <row r="4082" customFormat="false" ht="15" hidden="false" customHeight="false" outlineLevel="0" collapsed="false">
      <c r="A4082" s="0" t="s">
        <v>16093</v>
      </c>
      <c r="B4082" s="0" t="n">
        <v>78</v>
      </c>
      <c r="C4082" s="0" t="n">
        <v>29865</v>
      </c>
      <c r="D4082" s="0" t="s">
        <v>811</v>
      </c>
      <c r="E4082" s="0" t="s">
        <v>13148</v>
      </c>
      <c r="F4082" s="0" t="str">
        <f aca="false">CONCATENATE(D4082," ",LEFT(H4082,4),"T=",AU4082,"D=",AV4082,"R=",AW4082,"M=",AX4082,"L=",AY4082,"B=",AZ4082)</f>
        <v>RAYMOND T=17D=1R=0M=0L=0B=0</v>
      </c>
      <c r="G4082" s="0" t="s">
        <v>145</v>
      </c>
      <c r="I4082" s="0" t="s">
        <v>16094</v>
      </c>
      <c r="J4082" s="0" t="s">
        <v>13287</v>
      </c>
      <c r="K4082" s="0" t="s">
        <v>144</v>
      </c>
      <c r="M4082" s="0" t="s">
        <v>16095</v>
      </c>
      <c r="N4082" s="0" t="str">
        <f aca="false">RIGHT(M4082,LEN(M4082)-FIND(" ",M4082))</f>
        <v>REEVES RD NE</v>
      </c>
      <c r="P4082" s="0" t="s">
        <v>147</v>
      </c>
      <c r="Q4082" s="0" t="s">
        <v>148</v>
      </c>
      <c r="R4082" s="0" t="n">
        <v>44483</v>
      </c>
      <c r="AD4082" s="0" t="s">
        <v>149</v>
      </c>
      <c r="AE4082" s="0" t="s">
        <v>150</v>
      </c>
      <c r="AH4082" s="0" t="n">
        <v>14</v>
      </c>
      <c r="AI4082" s="0" t="n">
        <v>11</v>
      </c>
      <c r="AJ4082" s="0" t="s">
        <v>4175</v>
      </c>
      <c r="AM4082" s="0" t="s">
        <v>4176</v>
      </c>
      <c r="AN4082" s="0" t="s">
        <v>147</v>
      </c>
      <c r="AO4082" s="0" t="s">
        <v>14986</v>
      </c>
      <c r="AP4082" s="0" t="s">
        <v>14987</v>
      </c>
      <c r="AQ4082" s="0" t="n">
        <v>9</v>
      </c>
      <c r="AR4082" s="0" t="n">
        <v>64</v>
      </c>
      <c r="AS4082" s="0" t="n">
        <v>32</v>
      </c>
      <c r="AU4082" s="0" t="n">
        <f aca="false">COUNTA($BA$4082:$EH$4082)</f>
        <v>17</v>
      </c>
      <c r="AV4082" s="0" t="n">
        <f aca="false">COUNTIF($BA$4082:$EH$4082,"D")</f>
        <v>1</v>
      </c>
      <c r="AW4082" s="0" t="n">
        <f aca="false">COUNTIF($BA$4082:$EH$4082,"R")</f>
        <v>0</v>
      </c>
      <c r="AX4082" s="0" t="n">
        <f aca="false">IF(BN4082="D",1,0)+IF(BO4082="D",1,0)+IF(BT4082="D",1,0)+IF(BU4082="D",1,0)+IF(BW4082="D",1,0)+IF(CC4082="D",1,0)+IF(CD4082="D",1,0)+IF(CE4082="D",1,0)+IF(CF4082="D",1,0)+IF(CL4082="D",1,0)+IF(CM4082="D",1,0)+IF(CQ4082="D",1,0)+IF(CR4082="D",1,0)+IF(CS4082="D",1,0)+IF(CW4082="D",1,0)+IF(CX4082="D",1,0)+IF(DD4082="D",1,0)+IF(DE4082="D",1,0)+IF(DJ4082="D",1,0)+IF(DK4082="D",1,0)+IF(DO4082="D",1,0)+IF(DP4082="D",1,0)+IF(DQ4082="D",1,0)+IF(DW4082="D",1,0)+IF(DZ4082="D",1,0)+IF(EH4082="D",1,0)</f>
        <v>0</v>
      </c>
      <c r="AY4082" s="0" t="n">
        <f aca="false">IF(DJ4082&lt;&gt;"",1,0)+IF(DK4082&lt;&gt;"",1,0)+IF(DM4082&lt;&gt;"",1,0)+IF(DO4082&lt;&gt;"",1,0)+IF(DP4082&lt;&gt;"",1,0)+IF(DQ4082&lt;&gt;"",1,0)+IF(DS4082&lt;&gt;"",1,0)+IF(DT4082&lt;&gt;"",1,0)+IF(DV4082&lt;&gt;"",1,0)+IF(DW4082&lt;&gt;"",1,0)+IF(DX4082&lt;&gt;"",1,0)+IF(DY4082&lt;&gt;"",1,0)+IF(DZ4082&lt;&gt;"",1,0)+IF(EB4082&lt;&gt;"",1,0)+IF(EC4082&lt;&gt;"",1,0)+IF(ED4082&lt;&gt;"",1,0)+IF(EG4082&lt;&gt;"",1,0)+IF(EH4082&lt;&gt;"",1,0)</f>
        <v>0</v>
      </c>
      <c r="AZ4082" s="0" t="n">
        <f aca="false">IF(EH4082&lt;&gt;"",1,0)</f>
        <v>0</v>
      </c>
      <c r="BB4082" s="0" t="s">
        <v>154</v>
      </c>
      <c r="BC4082" s="0" t="s">
        <v>155</v>
      </c>
      <c r="BD4082" s="0" t="s">
        <v>155</v>
      </c>
      <c r="BE4082" s="0" t="s">
        <v>155</v>
      </c>
      <c r="BF4082" s="0" t="s">
        <v>155</v>
      </c>
      <c r="BG4082" s="0" t="s">
        <v>155</v>
      </c>
      <c r="BH4082" s="0" t="s">
        <v>155</v>
      </c>
      <c r="BY4082" s="0" t="s">
        <v>145</v>
      </c>
      <c r="CA4082" s="0" t="s">
        <v>155</v>
      </c>
      <c r="CG4082" s="0" t="s">
        <v>155</v>
      </c>
      <c r="CK4082" s="0" t="s">
        <v>155</v>
      </c>
      <c r="CN4082" s="0" t="s">
        <v>155</v>
      </c>
      <c r="CP4082" s="0" t="s">
        <v>155</v>
      </c>
      <c r="CV4082" s="0" t="s">
        <v>155</v>
      </c>
      <c r="DC4082" s="0" t="s">
        <v>155</v>
      </c>
      <c r="DN4082" s="0" t="s">
        <v>155</v>
      </c>
      <c r="EF4082" s="0" t="s">
        <v>155</v>
      </c>
    </row>
    <row r="4083" customFormat="false" ht="15" hidden="false" customHeight="false" outlineLevel="0" collapsed="false">
      <c r="A4083" s="0" t="s">
        <v>16096</v>
      </c>
      <c r="B4083" s="0" t="n">
        <v>78</v>
      </c>
      <c r="C4083" s="0" t="n">
        <v>326857</v>
      </c>
      <c r="D4083" s="0" t="s">
        <v>16090</v>
      </c>
      <c r="E4083" s="0" t="s">
        <v>1911</v>
      </c>
      <c r="F4083" s="0" t="str">
        <f aca="false">CONCATENATE(D4083," ",LEFT(H4083,4),"T=",AU4083,"D=",AV4083,"R=",AW4083,"M=",AX4083,"L=",AY4083,"B=",AZ4083)</f>
        <v>SZEGEDI T=28D=8R=0M=1L=4B=0</v>
      </c>
      <c r="I4083" s="0" t="s">
        <v>13035</v>
      </c>
      <c r="J4083" s="0" t="s">
        <v>8283</v>
      </c>
      <c r="K4083" s="0" t="s">
        <v>144</v>
      </c>
      <c r="L4083" s="0" t="s">
        <v>145</v>
      </c>
      <c r="M4083" s="0" t="s">
        <v>16092</v>
      </c>
      <c r="N4083" s="0" t="str">
        <f aca="false">RIGHT(M4083,LEN(M4083)-FIND(" ",M4083))</f>
        <v>GRISSOM DR NE</v>
      </c>
      <c r="P4083" s="0" t="s">
        <v>147</v>
      </c>
      <c r="Q4083" s="0" t="s">
        <v>148</v>
      </c>
      <c r="R4083" s="0" t="n">
        <v>44483</v>
      </c>
      <c r="AD4083" s="0" t="s">
        <v>149</v>
      </c>
      <c r="AE4083" s="0" t="s">
        <v>150</v>
      </c>
      <c r="AH4083" s="0" t="n">
        <v>14</v>
      </c>
      <c r="AI4083" s="0" t="n">
        <v>11</v>
      </c>
      <c r="AJ4083" s="0" t="s">
        <v>4175</v>
      </c>
      <c r="AM4083" s="0" t="s">
        <v>4176</v>
      </c>
      <c r="AN4083" s="0" t="s">
        <v>147</v>
      </c>
      <c r="AO4083" s="0" t="s">
        <v>14986</v>
      </c>
      <c r="AP4083" s="0" t="s">
        <v>14987</v>
      </c>
      <c r="AQ4083" s="0" t="n">
        <v>9</v>
      </c>
      <c r="AR4083" s="0" t="n">
        <v>64</v>
      </c>
      <c r="AS4083" s="0" t="n">
        <v>32</v>
      </c>
      <c r="AU4083" s="0" t="n">
        <f aca="false">COUNTA($BA$4083:$EH$4083)</f>
        <v>28</v>
      </c>
      <c r="AV4083" s="0" t="n">
        <f aca="false">COUNTIF($BA$4083:$EH$4083,"D")</f>
        <v>8</v>
      </c>
      <c r="AW4083" s="0" t="n">
        <f aca="false">COUNTIF($BA$4083:$EH$4083,"R")</f>
        <v>0</v>
      </c>
      <c r="AX4083" s="0" t="n">
        <f aca="false">IF(BN4083="D",1,0)+IF(BO4083="D",1,0)+IF(BT4083="D",1,0)+IF(BU4083="D",1,0)+IF(BW4083="D",1,0)+IF(CC4083="D",1,0)+IF(CD4083="D",1,0)+IF(CE4083="D",1,0)+IF(CF4083="D",1,0)+IF(CL4083="D",1,0)+IF(CM4083="D",1,0)+IF(CQ4083="D",1,0)+IF(CR4083="D",1,0)+IF(CS4083="D",1,0)+IF(CW4083="D",1,0)+IF(CX4083="D",1,0)+IF(DD4083="D",1,0)+IF(DE4083="D",1,0)+IF(DJ4083="D",1,0)+IF(DK4083="D",1,0)+IF(DO4083="D",1,0)+IF(DP4083="D",1,0)+IF(DQ4083="D",1,0)+IF(DW4083="D",1,0)+IF(DZ4083="D",1,0)+IF(EH4083="D",1,0)</f>
        <v>1</v>
      </c>
      <c r="AY4083" s="0" t="n">
        <f aca="false">IF(DJ4083&lt;&gt;"",1,0)+IF(DK4083&lt;&gt;"",1,0)+IF(DM4083&lt;&gt;"",1,0)+IF(DO4083&lt;&gt;"",1,0)+IF(DP4083&lt;&gt;"",1,0)+IF(DQ4083&lt;&gt;"",1,0)+IF(DS4083&lt;&gt;"",1,0)+IF(DT4083&lt;&gt;"",1,0)+IF(DV4083&lt;&gt;"",1,0)+IF(DW4083&lt;&gt;"",1,0)+IF(DX4083&lt;&gt;"",1,0)+IF(DY4083&lt;&gt;"",1,0)+IF(DZ4083&lt;&gt;"",1,0)+IF(EB4083&lt;&gt;"",1,0)+IF(EC4083&lt;&gt;"",1,0)+IF(ED4083&lt;&gt;"",1,0)+IF(EG4083&lt;&gt;"",1,0)+IF(EH4083&lt;&gt;"",1,0)</f>
        <v>4</v>
      </c>
      <c r="AZ4083" s="0" t="n">
        <f aca="false">IF(EH4083&lt;&gt;"",1,0)</f>
        <v>0</v>
      </c>
      <c r="BB4083" s="0" t="s">
        <v>154</v>
      </c>
      <c r="BL4083" s="0" t="s">
        <v>155</v>
      </c>
      <c r="BR4083" s="0" t="s">
        <v>155</v>
      </c>
      <c r="BS4083" s="0" t="s">
        <v>155</v>
      </c>
      <c r="BY4083" s="0" t="s">
        <v>145</v>
      </c>
      <c r="CA4083" s="0" t="s">
        <v>155</v>
      </c>
      <c r="CG4083" s="0" t="s">
        <v>155</v>
      </c>
      <c r="CH4083" s="0" t="s">
        <v>145</v>
      </c>
      <c r="CK4083" s="0" t="s">
        <v>155</v>
      </c>
      <c r="CL4083" s="0" t="s">
        <v>155</v>
      </c>
      <c r="CN4083" s="0" t="s">
        <v>155</v>
      </c>
      <c r="CO4083" s="0" t="s">
        <v>145</v>
      </c>
      <c r="CP4083" s="0" t="s">
        <v>155</v>
      </c>
      <c r="CV4083" s="0" t="s">
        <v>155</v>
      </c>
      <c r="CY4083" s="0" t="s">
        <v>155</v>
      </c>
      <c r="CZ4083" s="0" t="s">
        <v>145</v>
      </c>
      <c r="DC4083" s="0" t="s">
        <v>155</v>
      </c>
      <c r="DF4083" s="0" t="s">
        <v>155</v>
      </c>
      <c r="DG4083" s="0" t="s">
        <v>145</v>
      </c>
      <c r="DI4083" s="0" t="s">
        <v>155</v>
      </c>
      <c r="DM4083" s="0" t="s">
        <v>145</v>
      </c>
      <c r="DN4083" s="0" t="s">
        <v>155</v>
      </c>
      <c r="DU4083" s="0" t="s">
        <v>155</v>
      </c>
      <c r="DW4083" s="0" t="s">
        <v>145</v>
      </c>
      <c r="DX4083" s="0" t="s">
        <v>155</v>
      </c>
      <c r="EA4083" s="0" t="s">
        <v>155</v>
      </c>
      <c r="ED4083" s="0" t="s">
        <v>145</v>
      </c>
      <c r="EF4083" s="0" t="s">
        <v>155</v>
      </c>
    </row>
    <row r="4084" customFormat="false" ht="15" hidden="false" customHeight="false" outlineLevel="0" collapsed="false">
      <c r="A4084" s="0" t="s">
        <v>16097</v>
      </c>
      <c r="B4084" s="0" t="n">
        <v>78</v>
      </c>
      <c r="C4084" s="0" t="n">
        <v>186033</v>
      </c>
      <c r="D4084" s="0" t="s">
        <v>16098</v>
      </c>
      <c r="E4084" s="0" t="s">
        <v>5332</v>
      </c>
      <c r="F4084" s="0" t="str">
        <f aca="false">CONCATENATE(D4084," ",LEFT(H4084,4),"T=",AU4084,"D=",AV4084,"R=",AW4084,"M=",AX4084,"L=",AY4084,"B=",AZ4084)</f>
        <v>CLARK SHOWEN T=20D=3R=3M=1L=5B=0</v>
      </c>
      <c r="I4084" s="0" t="s">
        <v>16099</v>
      </c>
      <c r="J4084" s="0" t="s">
        <v>4158</v>
      </c>
      <c r="K4084" s="0" t="s">
        <v>144</v>
      </c>
      <c r="L4084" s="0" t="s">
        <v>145</v>
      </c>
      <c r="M4084" s="0" t="s">
        <v>15989</v>
      </c>
      <c r="N4084" s="0" t="str">
        <f aca="false">RIGHT(M4084,LEN(M4084)-FIND(" ",M4084))</f>
        <v>GRISSOM DR NE</v>
      </c>
      <c r="P4084" s="0" t="s">
        <v>147</v>
      </c>
      <c r="Q4084" s="0" t="s">
        <v>148</v>
      </c>
      <c r="R4084" s="0" t="n">
        <v>44483</v>
      </c>
      <c r="AD4084" s="0" t="s">
        <v>149</v>
      </c>
      <c r="AE4084" s="0" t="s">
        <v>150</v>
      </c>
      <c r="AH4084" s="0" t="n">
        <v>14</v>
      </c>
      <c r="AI4084" s="0" t="n">
        <v>11</v>
      </c>
      <c r="AJ4084" s="0" t="s">
        <v>4175</v>
      </c>
      <c r="AM4084" s="0" t="s">
        <v>4176</v>
      </c>
      <c r="AN4084" s="0" t="s">
        <v>147</v>
      </c>
      <c r="AO4084" s="0" t="s">
        <v>14986</v>
      </c>
      <c r="AP4084" s="0" t="s">
        <v>14987</v>
      </c>
      <c r="AQ4084" s="0" t="n">
        <v>9</v>
      </c>
      <c r="AR4084" s="0" t="n">
        <v>64</v>
      </c>
      <c r="AS4084" s="0" t="n">
        <v>32</v>
      </c>
      <c r="AU4084" s="0" t="n">
        <f aca="false">COUNTA($BA$4084:$EH$4084)</f>
        <v>20</v>
      </c>
      <c r="AV4084" s="0" t="n">
        <f aca="false">COUNTIF($BA$4084:$EH$4084,"D")</f>
        <v>3</v>
      </c>
      <c r="AW4084" s="0" t="n">
        <f aca="false">COUNTIF($BA$4084:$EH$4084,"R")</f>
        <v>3</v>
      </c>
      <c r="AX4084" s="0" t="n">
        <f aca="false">IF(BN4084="D",1,0)+IF(BO4084="D",1,0)+IF(BT4084="D",1,0)+IF(BU4084="D",1,0)+IF(BW4084="D",1,0)+IF(CC4084="D",1,0)+IF(CD4084="D",1,0)+IF(CE4084="D",1,0)+IF(CF4084="D",1,0)+IF(CL4084="D",1,0)+IF(CM4084="D",1,0)+IF(CQ4084="D",1,0)+IF(CR4084="D",1,0)+IF(CS4084="D",1,0)+IF(CW4084="D",1,0)+IF(CX4084="D",1,0)+IF(DD4084="D",1,0)+IF(DE4084="D",1,0)+IF(DJ4084="D",1,0)+IF(DK4084="D",1,0)+IF(DO4084="D",1,0)+IF(DP4084="D",1,0)+IF(DQ4084="D",1,0)+IF(DW4084="D",1,0)+IF(DZ4084="D",1,0)+IF(EH4084="D",1,0)</f>
        <v>1</v>
      </c>
      <c r="AY4084" s="0" t="n">
        <f aca="false">IF(DJ4084&lt;&gt;"",1,0)+IF(DK4084&lt;&gt;"",1,0)+IF(DM4084&lt;&gt;"",1,0)+IF(DO4084&lt;&gt;"",1,0)+IF(DP4084&lt;&gt;"",1,0)+IF(DQ4084&lt;&gt;"",1,0)+IF(DS4084&lt;&gt;"",1,0)+IF(DT4084&lt;&gt;"",1,0)+IF(DV4084&lt;&gt;"",1,0)+IF(DW4084&lt;&gt;"",1,0)+IF(DX4084&lt;&gt;"",1,0)+IF(DY4084&lt;&gt;"",1,0)+IF(DZ4084&lt;&gt;"",1,0)+IF(EB4084&lt;&gt;"",1,0)+IF(EC4084&lt;&gt;"",1,0)+IF(ED4084&lt;&gt;"",1,0)+IF(EG4084&lt;&gt;"",1,0)+IF(EH4084&lt;&gt;"",1,0)</f>
        <v>5</v>
      </c>
      <c r="AZ4084" s="0" t="n">
        <f aca="false">IF(EH4084&lt;&gt;"",1,0)</f>
        <v>0</v>
      </c>
      <c r="BB4084" s="0" t="s">
        <v>154</v>
      </c>
      <c r="CK4084" s="0" t="s">
        <v>155</v>
      </c>
      <c r="CP4084" s="0" t="s">
        <v>155</v>
      </c>
      <c r="CT4084" s="0" t="s">
        <v>155</v>
      </c>
      <c r="CU4084" s="0" t="s">
        <v>145</v>
      </c>
      <c r="CV4084" s="0" t="s">
        <v>155</v>
      </c>
      <c r="CY4084" s="0" t="s">
        <v>155</v>
      </c>
      <c r="CZ4084" s="0" t="s">
        <v>141</v>
      </c>
      <c r="DC4084" s="0" t="s">
        <v>155</v>
      </c>
      <c r="DF4084" s="0" t="s">
        <v>155</v>
      </c>
      <c r="DI4084" s="0" t="s">
        <v>155</v>
      </c>
      <c r="DN4084" s="0" t="s">
        <v>155</v>
      </c>
      <c r="DS4084" s="0" t="s">
        <v>141</v>
      </c>
      <c r="DT4084" s="0" t="s">
        <v>141</v>
      </c>
      <c r="DU4084" s="0" t="s">
        <v>155</v>
      </c>
      <c r="DW4084" s="0" t="s">
        <v>145</v>
      </c>
      <c r="DX4084" s="0" t="s">
        <v>155</v>
      </c>
      <c r="EA4084" s="0" t="s">
        <v>155</v>
      </c>
      <c r="ED4084" s="0" t="s">
        <v>145</v>
      </c>
      <c r="EF4084" s="0" t="s">
        <v>155</v>
      </c>
    </row>
    <row r="4085" customFormat="false" ht="15" hidden="false" customHeight="false" outlineLevel="0" collapsed="false">
      <c r="A4085" s="0" t="s">
        <v>16100</v>
      </c>
      <c r="B4085" s="0" t="n">
        <v>78</v>
      </c>
      <c r="C4085" s="0" t="n">
        <v>206584</v>
      </c>
      <c r="D4085" s="0" t="s">
        <v>16101</v>
      </c>
      <c r="E4085" s="0" t="s">
        <v>16102</v>
      </c>
      <c r="F4085" s="0" t="str">
        <f aca="false">CONCATENATE(D4085," ",LEFT(H4085,4),"T=",AU4085,"D=",AV4085,"R=",AW4085,"M=",AX4085,"L=",AY4085,"B=",AZ4085)</f>
        <v>OLSEN T=44D=11R=0M=3L=5B=0</v>
      </c>
      <c r="I4085" s="0" t="s">
        <v>16103</v>
      </c>
      <c r="J4085" s="0" t="s">
        <v>8109</v>
      </c>
      <c r="K4085" s="0" t="s">
        <v>144</v>
      </c>
      <c r="L4085" s="0" t="s">
        <v>145</v>
      </c>
      <c r="M4085" s="0" t="s">
        <v>15989</v>
      </c>
      <c r="N4085" s="0" t="str">
        <f aca="false">RIGHT(M4085,LEN(M4085)-FIND(" ",M4085))</f>
        <v>GRISSOM DR NE</v>
      </c>
      <c r="P4085" s="0" t="s">
        <v>147</v>
      </c>
      <c r="Q4085" s="0" t="s">
        <v>148</v>
      </c>
      <c r="R4085" s="0" t="n">
        <v>44483</v>
      </c>
      <c r="AD4085" s="0" t="s">
        <v>149</v>
      </c>
      <c r="AE4085" s="0" t="s">
        <v>150</v>
      </c>
      <c r="AH4085" s="0" t="n">
        <v>14</v>
      </c>
      <c r="AI4085" s="0" t="n">
        <v>11</v>
      </c>
      <c r="AJ4085" s="0" t="s">
        <v>4175</v>
      </c>
      <c r="AM4085" s="0" t="s">
        <v>4176</v>
      </c>
      <c r="AN4085" s="0" t="s">
        <v>147</v>
      </c>
      <c r="AO4085" s="0" t="s">
        <v>14986</v>
      </c>
      <c r="AP4085" s="0" t="s">
        <v>14987</v>
      </c>
      <c r="AQ4085" s="0" t="n">
        <v>9</v>
      </c>
      <c r="AR4085" s="0" t="n">
        <v>64</v>
      </c>
      <c r="AS4085" s="0" t="n">
        <v>32</v>
      </c>
      <c r="AU4085" s="0" t="n">
        <f aca="false">COUNTA($BA$4085:$EH$4085)</f>
        <v>44</v>
      </c>
      <c r="AV4085" s="0" t="n">
        <f aca="false">COUNTIF($BA$4085:$EH$4085,"D")</f>
        <v>11</v>
      </c>
      <c r="AW4085" s="0" t="n">
        <f aca="false">COUNTIF($BA$4085:$EH$4085,"R")</f>
        <v>0</v>
      </c>
      <c r="AX4085" s="0" t="n">
        <f aca="false">IF(BN4085="D",1,0)+IF(BO4085="D",1,0)+IF(BT4085="D",1,0)+IF(BU4085="D",1,0)+IF(BW4085="D",1,0)+IF(CC4085="D",1,0)+IF(CD4085="D",1,0)+IF(CE4085="D",1,0)+IF(CF4085="D",1,0)+IF(CL4085="D",1,0)+IF(CM4085="D",1,0)+IF(CQ4085="D",1,0)+IF(CR4085="D",1,0)+IF(CS4085="D",1,0)+IF(CW4085="D",1,0)+IF(CX4085="D",1,0)+IF(DD4085="D",1,0)+IF(DE4085="D",1,0)+IF(DJ4085="D",1,0)+IF(DK4085="D",1,0)+IF(DO4085="D",1,0)+IF(DP4085="D",1,0)+IF(DQ4085="D",1,0)+IF(DW4085="D",1,0)+IF(DZ4085="D",1,0)+IF(EH4085="D",1,0)</f>
        <v>3</v>
      </c>
      <c r="AY4085" s="0" t="n">
        <f aca="false">IF(DJ4085&lt;&gt;"",1,0)+IF(DK4085&lt;&gt;"",1,0)+IF(DM4085&lt;&gt;"",1,0)+IF(DO4085&lt;&gt;"",1,0)+IF(DP4085&lt;&gt;"",1,0)+IF(DQ4085&lt;&gt;"",1,0)+IF(DS4085&lt;&gt;"",1,0)+IF(DT4085&lt;&gt;"",1,0)+IF(DV4085&lt;&gt;"",1,0)+IF(DW4085&lt;&gt;"",1,0)+IF(DX4085&lt;&gt;"",1,0)+IF(DY4085&lt;&gt;"",1,0)+IF(DZ4085&lt;&gt;"",1,0)+IF(EB4085&lt;&gt;"",1,0)+IF(EC4085&lt;&gt;"",1,0)+IF(ED4085&lt;&gt;"",1,0)+IF(EG4085&lt;&gt;"",1,0)+IF(EH4085&lt;&gt;"",1,0)</f>
        <v>5</v>
      </c>
      <c r="AZ4085" s="0" t="n">
        <f aca="false">IF(EH4085&lt;&gt;"",1,0)</f>
        <v>0</v>
      </c>
      <c r="BB4085" s="0" t="s">
        <v>154</v>
      </c>
      <c r="BC4085" s="0" t="s">
        <v>155</v>
      </c>
      <c r="BD4085" s="0" t="s">
        <v>155</v>
      </c>
      <c r="BE4085" s="0" t="s">
        <v>155</v>
      </c>
      <c r="BF4085" s="0" t="s">
        <v>155</v>
      </c>
      <c r="BG4085" s="0" t="s">
        <v>155</v>
      </c>
      <c r="BH4085" s="0" t="s">
        <v>155</v>
      </c>
      <c r="BI4085" s="0" t="s">
        <v>155</v>
      </c>
      <c r="BJ4085" s="0" t="s">
        <v>155</v>
      </c>
      <c r="BK4085" s="0" t="s">
        <v>155</v>
      </c>
      <c r="BL4085" s="0" t="s">
        <v>155</v>
      </c>
      <c r="BP4085" s="0" t="s">
        <v>155</v>
      </c>
      <c r="BR4085" s="0" t="s">
        <v>155</v>
      </c>
      <c r="BS4085" s="0" t="s">
        <v>155</v>
      </c>
      <c r="BV4085" s="0" t="s">
        <v>155</v>
      </c>
      <c r="BY4085" s="0" t="s">
        <v>145</v>
      </c>
      <c r="CA4085" s="0" t="s">
        <v>155</v>
      </c>
      <c r="CG4085" s="0" t="s">
        <v>155</v>
      </c>
      <c r="CH4085" s="0" t="s">
        <v>145</v>
      </c>
      <c r="CK4085" s="0" t="s">
        <v>155</v>
      </c>
      <c r="CL4085" s="0" t="s">
        <v>145</v>
      </c>
      <c r="CN4085" s="0" t="s">
        <v>155</v>
      </c>
      <c r="CO4085" s="0" t="s">
        <v>145</v>
      </c>
      <c r="CP4085" s="0" t="s">
        <v>155</v>
      </c>
      <c r="CT4085" s="0" t="s">
        <v>155</v>
      </c>
      <c r="CU4085" s="0" t="s">
        <v>145</v>
      </c>
      <c r="CV4085" s="0" t="s">
        <v>155</v>
      </c>
      <c r="CY4085" s="0" t="s">
        <v>155</v>
      </c>
      <c r="CZ4085" s="0" t="s">
        <v>145</v>
      </c>
      <c r="DC4085" s="0" t="s">
        <v>155</v>
      </c>
      <c r="DF4085" s="0" t="s">
        <v>155</v>
      </c>
      <c r="DG4085" s="0" t="s">
        <v>145</v>
      </c>
      <c r="DI4085" s="0" t="s">
        <v>155</v>
      </c>
      <c r="DJ4085" s="0" t="s">
        <v>145</v>
      </c>
      <c r="DL4085" s="0" t="s">
        <v>155</v>
      </c>
      <c r="DN4085" s="0" t="s">
        <v>155</v>
      </c>
      <c r="DR4085" s="0" t="s">
        <v>155</v>
      </c>
      <c r="DT4085" s="0" t="s">
        <v>145</v>
      </c>
      <c r="DU4085" s="0" t="s">
        <v>155</v>
      </c>
      <c r="DW4085" s="0" t="s">
        <v>145</v>
      </c>
      <c r="DX4085" s="0" t="s">
        <v>155</v>
      </c>
      <c r="EA4085" s="0" t="s">
        <v>155</v>
      </c>
      <c r="ED4085" s="0" t="s">
        <v>145</v>
      </c>
      <c r="EF4085" s="0" t="s">
        <v>155</v>
      </c>
    </row>
    <row r="4086" customFormat="false" ht="15" hidden="false" customHeight="false" outlineLevel="0" collapsed="false">
      <c r="A4086" s="0" t="s">
        <v>16104</v>
      </c>
      <c r="B4086" s="0" t="n">
        <v>78</v>
      </c>
      <c r="C4086" s="0" t="n">
        <v>462396</v>
      </c>
      <c r="D4086" s="0" t="s">
        <v>16105</v>
      </c>
      <c r="E4086" s="0" t="s">
        <v>451</v>
      </c>
      <c r="F4086" s="0" t="str">
        <f aca="false">CONCATENATE(D4086," ",LEFT(H4086,4),"T=",AU4086,"D=",AV4086,"R=",AW4086,"M=",AX4086,"L=",AY4086,"B=",AZ4086)</f>
        <v>COOPER T=2D=0R=0M=0L=0B=0</v>
      </c>
      <c r="G4086" s="0" t="s">
        <v>622</v>
      </c>
      <c r="I4086" s="0" t="s">
        <v>16106</v>
      </c>
      <c r="J4086" s="0" t="s">
        <v>8283</v>
      </c>
      <c r="K4086" s="0" t="s">
        <v>144</v>
      </c>
      <c r="M4086" s="0" t="s">
        <v>15852</v>
      </c>
      <c r="N4086" s="0" t="str">
        <f aca="false">RIGHT(M4086,LEN(M4086)-FIND(" ",M4086))</f>
        <v>ROBERTS LN NE</v>
      </c>
      <c r="P4086" s="0" t="s">
        <v>147</v>
      </c>
      <c r="Q4086" s="0" t="s">
        <v>148</v>
      </c>
      <c r="R4086" s="0" t="n">
        <v>44483</v>
      </c>
      <c r="AD4086" s="0" t="s">
        <v>149</v>
      </c>
      <c r="AE4086" s="0" t="s">
        <v>150</v>
      </c>
      <c r="AH4086" s="0" t="n">
        <v>14</v>
      </c>
      <c r="AI4086" s="0" t="n">
        <v>11</v>
      </c>
      <c r="AJ4086" s="0" t="s">
        <v>4175</v>
      </c>
      <c r="AM4086" s="0" t="s">
        <v>4176</v>
      </c>
      <c r="AN4086" s="0" t="s">
        <v>147</v>
      </c>
      <c r="AO4086" s="0" t="s">
        <v>14986</v>
      </c>
      <c r="AP4086" s="0" t="s">
        <v>14987</v>
      </c>
      <c r="AQ4086" s="0" t="n">
        <v>9</v>
      </c>
      <c r="AR4086" s="0" t="n">
        <v>64</v>
      </c>
      <c r="AS4086" s="0" t="n">
        <v>32</v>
      </c>
      <c r="AU4086" s="0" t="n">
        <f aca="false">COUNTA($BA$4086:$EH$4086)</f>
        <v>2</v>
      </c>
      <c r="AV4086" s="0" t="n">
        <f aca="false">COUNTIF($BA$4086:$EH$4086,"D")</f>
        <v>0</v>
      </c>
      <c r="AW4086" s="0" t="n">
        <f aca="false">COUNTIF($BA$4086:$EH$4086,"R")</f>
        <v>0</v>
      </c>
      <c r="AX4086" s="0" t="n">
        <f aca="false">IF(BN4086="D",1,0)+IF(BO4086="D",1,0)+IF(BT4086="D",1,0)+IF(BU4086="D",1,0)+IF(BW4086="D",1,0)+IF(CC4086="D",1,0)+IF(CD4086="D",1,0)+IF(CE4086="D",1,0)+IF(CF4086="D",1,0)+IF(CL4086="D",1,0)+IF(CM4086="D",1,0)+IF(CQ4086="D",1,0)+IF(CR4086="D",1,0)+IF(CS4086="D",1,0)+IF(CW4086="D",1,0)+IF(CX4086="D",1,0)+IF(DD4086="D",1,0)+IF(DE4086="D",1,0)+IF(DJ4086="D",1,0)+IF(DK4086="D",1,0)+IF(DO4086="D",1,0)+IF(DP4086="D",1,0)+IF(DQ4086="D",1,0)+IF(DW4086="D",1,0)+IF(DZ4086="D",1,0)+IF(EH4086="D",1,0)</f>
        <v>0</v>
      </c>
      <c r="AY4086" s="0" t="n">
        <f aca="false">IF(DJ4086&lt;&gt;"",1,0)+IF(DK4086&lt;&gt;"",1,0)+IF(DM4086&lt;&gt;"",1,0)+IF(DO4086&lt;&gt;"",1,0)+IF(DP4086&lt;&gt;"",1,0)+IF(DQ4086&lt;&gt;"",1,0)+IF(DS4086&lt;&gt;"",1,0)+IF(DT4086&lt;&gt;"",1,0)+IF(DV4086&lt;&gt;"",1,0)+IF(DW4086&lt;&gt;"",1,0)+IF(DX4086&lt;&gt;"",1,0)+IF(DY4086&lt;&gt;"",1,0)+IF(DZ4086&lt;&gt;"",1,0)+IF(EB4086&lt;&gt;"",1,0)+IF(EC4086&lt;&gt;"",1,0)+IF(ED4086&lt;&gt;"",1,0)+IF(EG4086&lt;&gt;"",1,0)+IF(EH4086&lt;&gt;"",1,0)</f>
        <v>0</v>
      </c>
      <c r="AZ4086" s="0" t="n">
        <f aca="false">IF(EH4086&lt;&gt;"",1,0)</f>
        <v>0</v>
      </c>
      <c r="BB4086" s="0" t="s">
        <v>154</v>
      </c>
      <c r="EF4086" s="0" t="s">
        <v>155</v>
      </c>
    </row>
    <row r="4087" customFormat="false" ht="15" hidden="false" customHeight="false" outlineLevel="0" collapsed="false">
      <c r="A4087" s="0" t="s">
        <v>16107</v>
      </c>
      <c r="B4087" s="0" t="n">
        <v>78</v>
      </c>
      <c r="C4087" s="0" t="n">
        <v>11137</v>
      </c>
      <c r="D4087" s="0" t="s">
        <v>2353</v>
      </c>
      <c r="E4087" s="0" t="s">
        <v>14915</v>
      </c>
      <c r="F4087" s="0" t="str">
        <f aca="false">CONCATENATE(D4087," ",LEFT(H4087,4),"T=",AU4087,"D=",AV4087,"R=",AW4087,"M=",AX4087,"L=",AY4087,"B=",AZ4087)</f>
        <v>BARTKO T=39D=2R=9M=1L=7B=1</v>
      </c>
      <c r="I4087" s="0" t="s">
        <v>16108</v>
      </c>
      <c r="J4087" s="0" t="s">
        <v>268</v>
      </c>
      <c r="K4087" s="0" t="s">
        <v>144</v>
      </c>
      <c r="L4087" s="0" t="s">
        <v>141</v>
      </c>
      <c r="M4087" s="0" t="s">
        <v>15630</v>
      </c>
      <c r="N4087" s="0" t="str">
        <f aca="false">RIGHT(M4087,LEN(M4087)-FIND(" ",M4087))</f>
        <v>GRISSOM DR NE</v>
      </c>
      <c r="P4087" s="0" t="s">
        <v>147</v>
      </c>
      <c r="Q4087" s="0" t="s">
        <v>148</v>
      </c>
      <c r="R4087" s="0" t="n">
        <v>44483</v>
      </c>
      <c r="AD4087" s="0" t="s">
        <v>149</v>
      </c>
      <c r="AE4087" s="0" t="s">
        <v>150</v>
      </c>
      <c r="AH4087" s="0" t="n">
        <v>14</v>
      </c>
      <c r="AI4087" s="0" t="n">
        <v>11</v>
      </c>
      <c r="AJ4087" s="0" t="s">
        <v>4175</v>
      </c>
      <c r="AM4087" s="0" t="s">
        <v>4176</v>
      </c>
      <c r="AN4087" s="0" t="s">
        <v>147</v>
      </c>
      <c r="AO4087" s="0" t="s">
        <v>14986</v>
      </c>
      <c r="AP4087" s="0" t="s">
        <v>14987</v>
      </c>
      <c r="AQ4087" s="0" t="n">
        <v>9</v>
      </c>
      <c r="AR4087" s="0" t="n">
        <v>64</v>
      </c>
      <c r="AS4087" s="0" t="n">
        <v>32</v>
      </c>
      <c r="AU4087" s="0" t="n">
        <f aca="false">COUNTA($BA$4087:$EH$4087)</f>
        <v>39</v>
      </c>
      <c r="AV4087" s="0" t="n">
        <f aca="false">COUNTIF($BA$4087:$EH$4087,"D")</f>
        <v>2</v>
      </c>
      <c r="AW4087" s="0" t="n">
        <f aca="false">COUNTIF($BA$4087:$EH$4087,"R")</f>
        <v>9</v>
      </c>
      <c r="AX4087" s="0" t="n">
        <f aca="false">IF(BN4087="D",1,0)+IF(BO4087="D",1,0)+IF(BT4087="D",1,0)+IF(BU4087="D",1,0)+IF(BW4087="D",1,0)+IF(CC4087="D",1,0)+IF(CD4087="D",1,0)+IF(CE4087="D",1,0)+IF(CF4087="D",1,0)+IF(CL4087="D",1,0)+IF(CM4087="D",1,0)+IF(CQ4087="D",1,0)+IF(CR4087="D",1,0)+IF(CS4087="D",1,0)+IF(CW4087="D",1,0)+IF(CX4087="D",1,0)+IF(DD4087="D",1,0)+IF(DE4087="D",1,0)+IF(DJ4087="D",1,0)+IF(DK4087="D",1,0)+IF(DO4087="D",1,0)+IF(DP4087="D",1,0)+IF(DQ4087="D",1,0)+IF(DW4087="D",1,0)+IF(DZ4087="D",1,0)+IF(EH4087="D",1,0)</f>
        <v>1</v>
      </c>
      <c r="AY4087" s="0" t="n">
        <f aca="false">IF(DJ4087&lt;&gt;"",1,0)+IF(DK4087&lt;&gt;"",1,0)+IF(DM4087&lt;&gt;"",1,0)+IF(DO4087&lt;&gt;"",1,0)+IF(DP4087&lt;&gt;"",1,0)+IF(DQ4087&lt;&gt;"",1,0)+IF(DS4087&lt;&gt;"",1,0)+IF(DT4087&lt;&gt;"",1,0)+IF(DV4087&lt;&gt;"",1,0)+IF(DW4087&lt;&gt;"",1,0)+IF(DX4087&lt;&gt;"",1,0)+IF(DY4087&lt;&gt;"",1,0)+IF(DZ4087&lt;&gt;"",1,0)+IF(EB4087&lt;&gt;"",1,0)+IF(EC4087&lt;&gt;"",1,0)+IF(ED4087&lt;&gt;"",1,0)+IF(EG4087&lt;&gt;"",1,0)+IF(EH4087&lt;&gt;"",1,0)</f>
        <v>7</v>
      </c>
      <c r="AZ4087" s="0" t="n">
        <f aca="false">IF(EH4087&lt;&gt;"",1,0)</f>
        <v>1</v>
      </c>
      <c r="BB4087" s="0" t="s">
        <v>154</v>
      </c>
      <c r="BD4087" s="0" t="s">
        <v>155</v>
      </c>
      <c r="BH4087" s="0" t="s">
        <v>155</v>
      </c>
      <c r="BI4087" s="0" t="s">
        <v>155</v>
      </c>
      <c r="BJ4087" s="0" t="s">
        <v>155</v>
      </c>
      <c r="BL4087" s="0" t="s">
        <v>155</v>
      </c>
      <c r="BS4087" s="0" t="s">
        <v>155</v>
      </c>
      <c r="BV4087" s="0" t="s">
        <v>155</v>
      </c>
      <c r="BY4087" s="0" t="s">
        <v>145</v>
      </c>
      <c r="CA4087" s="0" t="s">
        <v>155</v>
      </c>
      <c r="CG4087" s="0" t="s">
        <v>155</v>
      </c>
      <c r="CH4087" s="0" t="s">
        <v>141</v>
      </c>
      <c r="CK4087" s="0" t="s">
        <v>155</v>
      </c>
      <c r="CL4087" s="0" t="s">
        <v>145</v>
      </c>
      <c r="CN4087" s="0" t="s">
        <v>155</v>
      </c>
      <c r="CO4087" s="0" t="s">
        <v>141</v>
      </c>
      <c r="CP4087" s="0" t="s">
        <v>155</v>
      </c>
      <c r="CT4087" s="0" t="s">
        <v>155</v>
      </c>
      <c r="CU4087" s="0" t="s">
        <v>141</v>
      </c>
      <c r="CV4087" s="0" t="s">
        <v>155</v>
      </c>
      <c r="CY4087" s="0" t="s">
        <v>155</v>
      </c>
      <c r="CZ4087" s="0" t="s">
        <v>141</v>
      </c>
      <c r="DC4087" s="0" t="s">
        <v>155</v>
      </c>
      <c r="DF4087" s="0" t="s">
        <v>155</v>
      </c>
      <c r="DG4087" s="0" t="s">
        <v>141</v>
      </c>
      <c r="DI4087" s="0" t="s">
        <v>155</v>
      </c>
      <c r="DL4087" s="0" t="s">
        <v>155</v>
      </c>
      <c r="DM4087" s="0" t="s">
        <v>141</v>
      </c>
      <c r="DN4087" s="0" t="s">
        <v>155</v>
      </c>
      <c r="DR4087" s="0" t="s">
        <v>155</v>
      </c>
      <c r="DS4087" s="0" t="s">
        <v>141</v>
      </c>
      <c r="DT4087" s="0" t="s">
        <v>141</v>
      </c>
      <c r="DU4087" s="0" t="s">
        <v>155</v>
      </c>
      <c r="DW4087" s="0" t="s">
        <v>155</v>
      </c>
      <c r="DX4087" s="0" t="s">
        <v>155</v>
      </c>
      <c r="EA4087" s="0" t="s">
        <v>155</v>
      </c>
      <c r="ED4087" s="0" t="s">
        <v>141</v>
      </c>
      <c r="EF4087" s="0" t="s">
        <v>155</v>
      </c>
      <c r="EH4087" s="0" t="s">
        <v>155</v>
      </c>
    </row>
    <row r="4088" customFormat="false" ht="15" hidden="false" customHeight="false" outlineLevel="0" collapsed="false">
      <c r="A4088" s="0" t="s">
        <v>16109</v>
      </c>
      <c r="B4088" s="0" t="n">
        <v>78</v>
      </c>
      <c r="C4088" s="0" t="n">
        <v>249744</v>
      </c>
      <c r="D4088" s="0" t="s">
        <v>14510</v>
      </c>
      <c r="E4088" s="0" t="s">
        <v>9279</v>
      </c>
      <c r="F4088" s="0" t="str">
        <f aca="false">CONCATENATE(D4088," ",LEFT(H4088,4),"T=",AU4088,"D=",AV4088,"R=",AW4088,"M=",AX4088,"L=",AY4088,"B=",AZ4088)</f>
        <v>LIAKARIS T=19D=1R=0M=0L=0B=0</v>
      </c>
      <c r="I4088" s="0" t="s">
        <v>16110</v>
      </c>
      <c r="J4088" s="0" t="s">
        <v>892</v>
      </c>
      <c r="K4088" s="0" t="s">
        <v>144</v>
      </c>
      <c r="M4088" s="0" t="s">
        <v>15627</v>
      </c>
      <c r="N4088" s="0" t="str">
        <f aca="false">RIGHT(M4088,LEN(M4088)-FIND(" ",M4088))</f>
        <v>GRISSOM DR NE</v>
      </c>
      <c r="P4088" s="0" t="s">
        <v>147</v>
      </c>
      <c r="Q4088" s="0" t="s">
        <v>148</v>
      </c>
      <c r="R4088" s="0" t="n">
        <v>44483</v>
      </c>
      <c r="AD4088" s="0" t="s">
        <v>149</v>
      </c>
      <c r="AE4088" s="0" t="s">
        <v>150</v>
      </c>
      <c r="AH4088" s="0" t="n">
        <v>14</v>
      </c>
      <c r="AI4088" s="0" t="n">
        <v>11</v>
      </c>
      <c r="AJ4088" s="0" t="s">
        <v>4175</v>
      </c>
      <c r="AM4088" s="0" t="s">
        <v>4176</v>
      </c>
      <c r="AN4088" s="0" t="s">
        <v>147</v>
      </c>
      <c r="AO4088" s="0" t="s">
        <v>14986</v>
      </c>
      <c r="AP4088" s="0" t="s">
        <v>14987</v>
      </c>
      <c r="AQ4088" s="0" t="n">
        <v>9</v>
      </c>
      <c r="AR4088" s="0" t="n">
        <v>64</v>
      </c>
      <c r="AS4088" s="0" t="n">
        <v>32</v>
      </c>
      <c r="AU4088" s="0" t="n">
        <f aca="false">COUNTA($BA$4088:$EH$4088)</f>
        <v>19</v>
      </c>
      <c r="AV4088" s="0" t="n">
        <f aca="false">COUNTIF($BA$4088:$EH$4088,"D")</f>
        <v>1</v>
      </c>
      <c r="AW4088" s="0" t="n">
        <f aca="false">COUNTIF($BA$4088:$EH$4088,"R")</f>
        <v>0</v>
      </c>
      <c r="AX4088" s="0" t="n">
        <f aca="false">IF(BN4088="D",1,0)+IF(BO4088="D",1,0)+IF(BT4088="D",1,0)+IF(BU4088="D",1,0)+IF(BW4088="D",1,0)+IF(CC4088="D",1,0)+IF(CD4088="D",1,0)+IF(CE4088="D",1,0)+IF(CF4088="D",1,0)+IF(CL4088="D",1,0)+IF(CM4088="D",1,0)+IF(CQ4088="D",1,0)+IF(CR4088="D",1,0)+IF(CS4088="D",1,0)+IF(CW4088="D",1,0)+IF(CX4088="D",1,0)+IF(DD4088="D",1,0)+IF(DE4088="D",1,0)+IF(DJ4088="D",1,0)+IF(DK4088="D",1,0)+IF(DO4088="D",1,0)+IF(DP4088="D",1,0)+IF(DQ4088="D",1,0)+IF(DW4088="D",1,0)+IF(DZ4088="D",1,0)+IF(EH4088="D",1,0)</f>
        <v>0</v>
      </c>
      <c r="AY4088" s="0" t="n">
        <f aca="false">IF(DJ4088&lt;&gt;"",1,0)+IF(DK4088&lt;&gt;"",1,0)+IF(DM4088&lt;&gt;"",1,0)+IF(DO4088&lt;&gt;"",1,0)+IF(DP4088&lt;&gt;"",1,0)+IF(DQ4088&lt;&gt;"",1,0)+IF(DS4088&lt;&gt;"",1,0)+IF(DT4088&lt;&gt;"",1,0)+IF(DV4088&lt;&gt;"",1,0)+IF(DW4088&lt;&gt;"",1,0)+IF(DX4088&lt;&gt;"",1,0)+IF(DY4088&lt;&gt;"",1,0)+IF(DZ4088&lt;&gt;"",1,0)+IF(EB4088&lt;&gt;"",1,0)+IF(EC4088&lt;&gt;"",1,0)+IF(ED4088&lt;&gt;"",1,0)+IF(EG4088&lt;&gt;"",1,0)+IF(EH4088&lt;&gt;"",1,0)</f>
        <v>0</v>
      </c>
      <c r="AZ4088" s="0" t="n">
        <f aca="false">IF(EH4088&lt;&gt;"",1,0)</f>
        <v>0</v>
      </c>
      <c r="BB4088" s="0" t="s">
        <v>154</v>
      </c>
      <c r="BD4088" s="0" t="s">
        <v>155</v>
      </c>
      <c r="BF4088" s="0" t="s">
        <v>155</v>
      </c>
      <c r="BH4088" s="0" t="s">
        <v>155</v>
      </c>
      <c r="BI4088" s="0" t="s">
        <v>155</v>
      </c>
      <c r="BJ4088" s="0" t="s">
        <v>155</v>
      </c>
      <c r="BK4088" s="0" t="s">
        <v>155</v>
      </c>
      <c r="BL4088" s="0" t="s">
        <v>155</v>
      </c>
      <c r="BP4088" s="0" t="s">
        <v>155</v>
      </c>
      <c r="BS4088" s="0" t="s">
        <v>155</v>
      </c>
      <c r="BY4088" s="0" t="s">
        <v>145</v>
      </c>
      <c r="CA4088" s="0" t="s">
        <v>155</v>
      </c>
      <c r="CN4088" s="0" t="s">
        <v>155</v>
      </c>
      <c r="CP4088" s="0" t="s">
        <v>155</v>
      </c>
      <c r="DC4088" s="0" t="s">
        <v>155</v>
      </c>
      <c r="DN4088" s="0" t="s">
        <v>155</v>
      </c>
      <c r="DU4088" s="0" t="s">
        <v>155</v>
      </c>
      <c r="EA4088" s="0" t="s">
        <v>155</v>
      </c>
      <c r="EF4088" s="0" t="s">
        <v>155</v>
      </c>
    </row>
    <row r="4089" customFormat="false" ht="15" hidden="false" customHeight="false" outlineLevel="0" collapsed="false">
      <c r="A4089" s="0" t="s">
        <v>16111</v>
      </c>
      <c r="B4089" s="0" t="n">
        <v>78</v>
      </c>
      <c r="C4089" s="0" t="n">
        <v>460116</v>
      </c>
      <c r="D4089" s="0" t="s">
        <v>15792</v>
      </c>
      <c r="E4089" s="0" t="s">
        <v>15793</v>
      </c>
      <c r="F4089" s="0" t="str">
        <f aca="false">CONCATENATE(D4089," ",LEFT(H4089,4),"T=",AU4089,"D=",AV4089,"R=",AW4089,"M=",AX4089,"L=",AY4089,"B=",AZ4089)</f>
        <v>GUZMAN JRT=2D=0R=0M=0L=0B=0</v>
      </c>
      <c r="H4089" s="0" t="s">
        <v>517</v>
      </c>
      <c r="I4089" s="0" t="s">
        <v>16112</v>
      </c>
      <c r="J4089" s="0" t="s">
        <v>641</v>
      </c>
      <c r="K4089" s="0" t="s">
        <v>144</v>
      </c>
      <c r="M4089" s="0" t="s">
        <v>15796</v>
      </c>
      <c r="N4089" s="0" t="str">
        <f aca="false">RIGHT(M4089,LEN(M4089)-FIND(" ",M4089))</f>
        <v>GRISSOM DR NE</v>
      </c>
      <c r="P4089" s="0" t="s">
        <v>147</v>
      </c>
      <c r="Q4089" s="0" t="s">
        <v>148</v>
      </c>
      <c r="R4089" s="0" t="n">
        <v>44483</v>
      </c>
      <c r="AD4089" s="0" t="s">
        <v>149</v>
      </c>
      <c r="AE4089" s="0" t="s">
        <v>150</v>
      </c>
      <c r="AH4089" s="0" t="n">
        <v>14</v>
      </c>
      <c r="AI4089" s="0" t="n">
        <v>11</v>
      </c>
      <c r="AJ4089" s="0" t="s">
        <v>4175</v>
      </c>
      <c r="AM4089" s="0" t="s">
        <v>4176</v>
      </c>
      <c r="AN4089" s="0" t="s">
        <v>147</v>
      </c>
      <c r="AO4089" s="0" t="s">
        <v>14986</v>
      </c>
      <c r="AP4089" s="0" t="s">
        <v>14987</v>
      </c>
      <c r="AQ4089" s="0" t="n">
        <v>9</v>
      </c>
      <c r="AR4089" s="0" t="n">
        <v>64</v>
      </c>
      <c r="AS4089" s="0" t="n">
        <v>32</v>
      </c>
      <c r="AU4089" s="0" t="n">
        <f aca="false">COUNTA($BA$4089:$EH$4089)</f>
        <v>2</v>
      </c>
      <c r="AV4089" s="0" t="n">
        <f aca="false">COUNTIF($BA$4089:$EH$4089,"D")</f>
        <v>0</v>
      </c>
      <c r="AW4089" s="0" t="n">
        <f aca="false">COUNTIF($BA$4089:$EH$4089,"R")</f>
        <v>0</v>
      </c>
      <c r="AX4089" s="0" t="n">
        <f aca="false">IF(BN4089="D",1,0)+IF(BO4089="D",1,0)+IF(BT4089="D",1,0)+IF(BU4089="D",1,0)+IF(BW4089="D",1,0)+IF(CC4089="D",1,0)+IF(CD4089="D",1,0)+IF(CE4089="D",1,0)+IF(CF4089="D",1,0)+IF(CL4089="D",1,0)+IF(CM4089="D",1,0)+IF(CQ4089="D",1,0)+IF(CR4089="D",1,0)+IF(CS4089="D",1,0)+IF(CW4089="D",1,0)+IF(CX4089="D",1,0)+IF(DD4089="D",1,0)+IF(DE4089="D",1,0)+IF(DJ4089="D",1,0)+IF(DK4089="D",1,0)+IF(DO4089="D",1,0)+IF(DP4089="D",1,0)+IF(DQ4089="D",1,0)+IF(DW4089="D",1,0)+IF(DZ4089="D",1,0)+IF(EH4089="D",1,0)</f>
        <v>0</v>
      </c>
      <c r="AY4089" s="0" t="n">
        <f aca="false">IF(DJ4089&lt;&gt;"",1,0)+IF(DK4089&lt;&gt;"",1,0)+IF(DM4089&lt;&gt;"",1,0)+IF(DO4089&lt;&gt;"",1,0)+IF(DP4089&lt;&gt;"",1,0)+IF(DQ4089&lt;&gt;"",1,0)+IF(DS4089&lt;&gt;"",1,0)+IF(DT4089&lt;&gt;"",1,0)+IF(DV4089&lt;&gt;"",1,0)+IF(DW4089&lt;&gt;"",1,0)+IF(DX4089&lt;&gt;"",1,0)+IF(DY4089&lt;&gt;"",1,0)+IF(DZ4089&lt;&gt;"",1,0)+IF(EB4089&lt;&gt;"",1,0)+IF(EC4089&lt;&gt;"",1,0)+IF(ED4089&lt;&gt;"",1,0)+IF(EG4089&lt;&gt;"",1,0)+IF(EH4089&lt;&gt;"",1,0)</f>
        <v>0</v>
      </c>
      <c r="AZ4089" s="0" t="n">
        <f aca="false">IF(EH4089&lt;&gt;"",1,0)</f>
        <v>0</v>
      </c>
      <c r="BB4089" s="0" t="s">
        <v>154</v>
      </c>
      <c r="EF4089" s="0" t="s">
        <v>155</v>
      </c>
    </row>
    <row r="4090" customFormat="false" ht="15" hidden="false" customHeight="false" outlineLevel="0" collapsed="false">
      <c r="A4090" s="0" t="s">
        <v>16113</v>
      </c>
      <c r="B4090" s="0" t="n">
        <v>78</v>
      </c>
      <c r="C4090" s="0" t="n">
        <v>486282</v>
      </c>
      <c r="D4090" s="0" t="s">
        <v>16114</v>
      </c>
      <c r="E4090" s="0" t="s">
        <v>790</v>
      </c>
      <c r="F4090" s="0" t="str">
        <f aca="false">CONCATENATE(D4090," ",LEFT(H4090,4),"T=",AU4090,"D=",AV4090,"R=",AW4090,"M=",AX4090,"L=",AY4090,"B=",AZ4090)</f>
        <v>ZOLNIER T=2D=0R=0M=0L=0B=0</v>
      </c>
      <c r="G4090" s="0" t="s">
        <v>848</v>
      </c>
      <c r="I4090" s="0" t="s">
        <v>16115</v>
      </c>
      <c r="J4090" s="0" t="s">
        <v>2536</v>
      </c>
      <c r="K4090" s="0" t="s">
        <v>144</v>
      </c>
      <c r="M4090" s="0" t="s">
        <v>16116</v>
      </c>
      <c r="N4090" s="0" t="str">
        <f aca="false">RIGHT(M4090,LEN(M4090)-FIND(" ",M4090))</f>
        <v>ROBERTS LN NE</v>
      </c>
      <c r="P4090" s="0" t="s">
        <v>147</v>
      </c>
      <c r="Q4090" s="0" t="s">
        <v>148</v>
      </c>
      <c r="R4090" s="0" t="n">
        <v>44483</v>
      </c>
      <c r="AD4090" s="0" t="s">
        <v>149</v>
      </c>
      <c r="AE4090" s="0" t="s">
        <v>150</v>
      </c>
      <c r="AH4090" s="0" t="n">
        <v>14</v>
      </c>
      <c r="AI4090" s="0" t="n">
        <v>11</v>
      </c>
      <c r="AJ4090" s="0" t="s">
        <v>4175</v>
      </c>
      <c r="AM4090" s="0" t="s">
        <v>4176</v>
      </c>
      <c r="AN4090" s="0" t="s">
        <v>147</v>
      </c>
      <c r="AO4090" s="0" t="s">
        <v>14986</v>
      </c>
      <c r="AP4090" s="0" t="s">
        <v>14987</v>
      </c>
      <c r="AQ4090" s="0" t="n">
        <v>9</v>
      </c>
      <c r="AR4090" s="0" t="n">
        <v>64</v>
      </c>
      <c r="AS4090" s="0" t="n">
        <v>32</v>
      </c>
      <c r="AU4090" s="0" t="n">
        <f aca="false">COUNTA($BA$4090:$EH$4090)</f>
        <v>2</v>
      </c>
      <c r="AV4090" s="0" t="n">
        <f aca="false">COUNTIF($BA$4090:$EH$4090,"D")</f>
        <v>0</v>
      </c>
      <c r="AW4090" s="0" t="n">
        <f aca="false">COUNTIF($BA$4090:$EH$4090,"R")</f>
        <v>0</v>
      </c>
      <c r="AX4090" s="0" t="n">
        <f aca="false">IF(BN4090="D",1,0)+IF(BO4090="D",1,0)+IF(BT4090="D",1,0)+IF(BU4090="D",1,0)+IF(BW4090="D",1,0)+IF(CC4090="D",1,0)+IF(CD4090="D",1,0)+IF(CE4090="D",1,0)+IF(CF4090="D",1,0)+IF(CL4090="D",1,0)+IF(CM4090="D",1,0)+IF(CQ4090="D",1,0)+IF(CR4090="D",1,0)+IF(CS4090="D",1,0)+IF(CW4090="D",1,0)+IF(CX4090="D",1,0)+IF(DD4090="D",1,0)+IF(DE4090="D",1,0)+IF(DJ4090="D",1,0)+IF(DK4090="D",1,0)+IF(DO4090="D",1,0)+IF(DP4090="D",1,0)+IF(DQ4090="D",1,0)+IF(DW4090="D",1,0)+IF(DZ4090="D",1,0)+IF(EH4090="D",1,0)</f>
        <v>0</v>
      </c>
      <c r="AY4090" s="0" t="n">
        <f aca="false">IF(DJ4090&lt;&gt;"",1,0)+IF(DK4090&lt;&gt;"",1,0)+IF(DM4090&lt;&gt;"",1,0)+IF(DO4090&lt;&gt;"",1,0)+IF(DP4090&lt;&gt;"",1,0)+IF(DQ4090&lt;&gt;"",1,0)+IF(DS4090&lt;&gt;"",1,0)+IF(DT4090&lt;&gt;"",1,0)+IF(DV4090&lt;&gt;"",1,0)+IF(DW4090&lt;&gt;"",1,0)+IF(DX4090&lt;&gt;"",1,0)+IF(DY4090&lt;&gt;"",1,0)+IF(DZ4090&lt;&gt;"",1,0)+IF(EB4090&lt;&gt;"",1,0)+IF(EC4090&lt;&gt;"",1,0)+IF(ED4090&lt;&gt;"",1,0)+IF(EG4090&lt;&gt;"",1,0)+IF(EH4090&lt;&gt;"",1,0)</f>
        <v>0</v>
      </c>
      <c r="AZ4090" s="0" t="n">
        <f aca="false">IF(EH4090&lt;&gt;"",1,0)</f>
        <v>0</v>
      </c>
      <c r="BB4090" s="0" t="s">
        <v>154</v>
      </c>
      <c r="EF4090" s="0" t="s">
        <v>155</v>
      </c>
    </row>
    <row r="4091" customFormat="false" ht="15" hidden="false" customHeight="false" outlineLevel="0" collapsed="false">
      <c r="A4091" s="0" t="s">
        <v>16117</v>
      </c>
      <c r="B4091" s="0" t="n">
        <v>78</v>
      </c>
      <c r="C4091" s="0" t="n">
        <v>183285</v>
      </c>
      <c r="D4091" s="0" t="s">
        <v>10377</v>
      </c>
      <c r="E4091" s="0" t="s">
        <v>971</v>
      </c>
      <c r="F4091" s="0" t="str">
        <f aca="false">CONCATENATE(D4091," ",LEFT(H4091,4),"T=",AU4091,"D=",AV4091,"R=",AW4091,"M=",AX4091,"L=",AY4091,"B=",AZ4091)</f>
        <v>WALLACE T=11D=0R=0M=0L=0B=0</v>
      </c>
      <c r="G4091" s="0" t="s">
        <v>222</v>
      </c>
      <c r="I4091" s="0" t="s">
        <v>16118</v>
      </c>
      <c r="J4091" s="0" t="s">
        <v>16119</v>
      </c>
      <c r="K4091" s="0" t="s">
        <v>144</v>
      </c>
      <c r="M4091" s="0" t="s">
        <v>16120</v>
      </c>
      <c r="N4091" s="0" t="str">
        <f aca="false">RIGHT(M4091,LEN(M4091)-FIND(" ",M4091))</f>
        <v>ROBERTS LN NE</v>
      </c>
      <c r="P4091" s="0" t="s">
        <v>147</v>
      </c>
      <c r="Q4091" s="0" t="s">
        <v>148</v>
      </c>
      <c r="R4091" s="0" t="n">
        <v>44483</v>
      </c>
      <c r="AD4091" s="0" t="s">
        <v>149</v>
      </c>
      <c r="AE4091" s="0" t="s">
        <v>150</v>
      </c>
      <c r="AH4091" s="0" t="n">
        <v>14</v>
      </c>
      <c r="AI4091" s="0" t="n">
        <v>11</v>
      </c>
      <c r="AJ4091" s="0" t="s">
        <v>4175</v>
      </c>
      <c r="AM4091" s="0" t="s">
        <v>4176</v>
      </c>
      <c r="AN4091" s="0" t="s">
        <v>147</v>
      </c>
      <c r="AO4091" s="0" t="s">
        <v>14986</v>
      </c>
      <c r="AP4091" s="0" t="s">
        <v>14987</v>
      </c>
      <c r="AQ4091" s="0" t="n">
        <v>9</v>
      </c>
      <c r="AR4091" s="0" t="n">
        <v>64</v>
      </c>
      <c r="AS4091" s="0" t="n">
        <v>32</v>
      </c>
      <c r="AU4091" s="0" t="n">
        <f aca="false">COUNTA($BA$4091:$EH$4091)</f>
        <v>11</v>
      </c>
      <c r="AV4091" s="0" t="n">
        <f aca="false">COUNTIF($BA$4091:$EH$4091,"D")</f>
        <v>0</v>
      </c>
      <c r="AW4091" s="0" t="n">
        <f aca="false">COUNTIF($BA$4091:$EH$4091,"R")</f>
        <v>0</v>
      </c>
      <c r="AX4091" s="0" t="n">
        <f aca="false">IF(BN4091="D",1,0)+IF(BO4091="D",1,0)+IF(BT4091="D",1,0)+IF(BU4091="D",1,0)+IF(BW4091="D",1,0)+IF(CC4091="D",1,0)+IF(CD4091="D",1,0)+IF(CE4091="D",1,0)+IF(CF4091="D",1,0)+IF(CL4091="D",1,0)+IF(CM4091="D",1,0)+IF(CQ4091="D",1,0)+IF(CR4091="D",1,0)+IF(CS4091="D",1,0)+IF(CW4091="D",1,0)+IF(CX4091="D",1,0)+IF(DD4091="D",1,0)+IF(DE4091="D",1,0)+IF(DJ4091="D",1,0)+IF(DK4091="D",1,0)+IF(DO4091="D",1,0)+IF(DP4091="D",1,0)+IF(DQ4091="D",1,0)+IF(DW4091="D",1,0)+IF(DZ4091="D",1,0)+IF(EH4091="D",1,0)</f>
        <v>0</v>
      </c>
      <c r="AY4091" s="0" t="n">
        <f aca="false">IF(DJ4091&lt;&gt;"",1,0)+IF(DK4091&lt;&gt;"",1,0)+IF(DM4091&lt;&gt;"",1,0)+IF(DO4091&lt;&gt;"",1,0)+IF(DP4091&lt;&gt;"",1,0)+IF(DQ4091&lt;&gt;"",1,0)+IF(DS4091&lt;&gt;"",1,0)+IF(DT4091&lt;&gt;"",1,0)+IF(DV4091&lt;&gt;"",1,0)+IF(DW4091&lt;&gt;"",1,0)+IF(DX4091&lt;&gt;"",1,0)+IF(DY4091&lt;&gt;"",1,0)+IF(DZ4091&lt;&gt;"",1,0)+IF(EB4091&lt;&gt;"",1,0)+IF(EC4091&lt;&gt;"",1,0)+IF(ED4091&lt;&gt;"",1,0)+IF(EG4091&lt;&gt;"",1,0)+IF(EH4091&lt;&gt;"",1,0)</f>
        <v>0</v>
      </c>
      <c r="AZ4091" s="0" t="n">
        <f aca="false">IF(EH4091&lt;&gt;"",1,0)</f>
        <v>0</v>
      </c>
      <c r="BB4091" s="0" t="s">
        <v>154</v>
      </c>
      <c r="BD4091" s="0" t="s">
        <v>155</v>
      </c>
      <c r="BG4091" s="0" t="s">
        <v>155</v>
      </c>
      <c r="BH4091" s="0" t="s">
        <v>155</v>
      </c>
      <c r="BI4091" s="0" t="s">
        <v>155</v>
      </c>
      <c r="BL4091" s="0" t="s">
        <v>155</v>
      </c>
      <c r="CA4091" s="0" t="s">
        <v>155</v>
      </c>
      <c r="DC4091" s="0" t="s">
        <v>155</v>
      </c>
      <c r="DI4091" s="0" t="s">
        <v>155</v>
      </c>
      <c r="DN4091" s="0" t="s">
        <v>155</v>
      </c>
      <c r="DU4091" s="0" t="s">
        <v>155</v>
      </c>
    </row>
    <row r="4092" customFormat="false" ht="15" hidden="false" customHeight="false" outlineLevel="0" collapsed="false">
      <c r="A4092" s="0" t="s">
        <v>16121</v>
      </c>
      <c r="B4092" s="0" t="n">
        <v>78</v>
      </c>
      <c r="C4092" s="0" t="n">
        <v>386639</v>
      </c>
      <c r="D4092" s="0" t="s">
        <v>12400</v>
      </c>
      <c r="E4092" s="0" t="s">
        <v>3636</v>
      </c>
      <c r="F4092" s="0" t="str">
        <f aca="false">CONCATENATE(D4092," ",LEFT(H4092,4),"T=",AU4092,"D=",AV4092,"R=",AW4092,"M=",AX4092,"L=",AY4092,"B=",AZ4092)</f>
        <v>CAVALIER T=12D=1R=0M=0L=0B=0</v>
      </c>
      <c r="G4092" s="0" t="s">
        <v>1043</v>
      </c>
      <c r="I4092" s="0" t="s">
        <v>16122</v>
      </c>
      <c r="J4092" s="0" t="s">
        <v>16123</v>
      </c>
      <c r="K4092" s="0" t="s">
        <v>144</v>
      </c>
      <c r="M4092" s="0" t="s">
        <v>16124</v>
      </c>
      <c r="N4092" s="0" t="str">
        <f aca="false">RIGHT(M4092,LEN(M4092)-FIND(" ",M4092))</f>
        <v>STONEHENGE AVE NE</v>
      </c>
      <c r="P4092" s="0" t="s">
        <v>147</v>
      </c>
      <c r="Q4092" s="0" t="s">
        <v>148</v>
      </c>
      <c r="R4092" s="0" t="n">
        <v>44483</v>
      </c>
      <c r="AD4092" s="0" t="s">
        <v>149</v>
      </c>
      <c r="AE4092" s="0" t="s">
        <v>150</v>
      </c>
      <c r="AH4092" s="0" t="n">
        <v>14</v>
      </c>
      <c r="AI4092" s="0" t="n">
        <v>11</v>
      </c>
      <c r="AJ4092" s="0" t="s">
        <v>4175</v>
      </c>
      <c r="AM4092" s="0" t="s">
        <v>4176</v>
      </c>
      <c r="AN4092" s="0" t="s">
        <v>147</v>
      </c>
      <c r="AO4092" s="0" t="s">
        <v>14986</v>
      </c>
      <c r="AP4092" s="0" t="s">
        <v>14987</v>
      </c>
      <c r="AQ4092" s="0" t="n">
        <v>9</v>
      </c>
      <c r="AR4092" s="0" t="n">
        <v>64</v>
      </c>
      <c r="AS4092" s="0" t="n">
        <v>32</v>
      </c>
      <c r="AU4092" s="0" t="n">
        <f aca="false">COUNTA($BA$4092:$EH$4092)</f>
        <v>12</v>
      </c>
      <c r="AV4092" s="0" t="n">
        <f aca="false">COUNTIF($BA$4092:$EH$4092,"D")</f>
        <v>1</v>
      </c>
      <c r="AW4092" s="0" t="n">
        <f aca="false">COUNTIF($BA$4092:$EH$4092,"R")</f>
        <v>0</v>
      </c>
      <c r="AX4092" s="0" t="n">
        <f aca="false">IF(BN4092="D",1,0)+IF(BO4092="D",1,0)+IF(BT4092="D",1,0)+IF(BU4092="D",1,0)+IF(BW4092="D",1,0)+IF(CC4092="D",1,0)+IF(CD4092="D",1,0)+IF(CE4092="D",1,0)+IF(CF4092="D",1,0)+IF(CL4092="D",1,0)+IF(CM4092="D",1,0)+IF(CQ4092="D",1,0)+IF(CR4092="D",1,0)+IF(CS4092="D",1,0)+IF(CW4092="D",1,0)+IF(CX4092="D",1,0)+IF(DD4092="D",1,0)+IF(DE4092="D",1,0)+IF(DJ4092="D",1,0)+IF(DK4092="D",1,0)+IF(DO4092="D",1,0)+IF(DP4092="D",1,0)+IF(DQ4092="D",1,0)+IF(DW4092="D",1,0)+IF(DZ4092="D",1,0)+IF(EH4092="D",1,0)</f>
        <v>0</v>
      </c>
      <c r="AY4092" s="0" t="n">
        <f aca="false">IF(DJ4092&lt;&gt;"",1,0)+IF(DK4092&lt;&gt;"",1,0)+IF(DM4092&lt;&gt;"",1,0)+IF(DO4092&lt;&gt;"",1,0)+IF(DP4092&lt;&gt;"",1,0)+IF(DQ4092&lt;&gt;"",1,0)+IF(DS4092&lt;&gt;"",1,0)+IF(DT4092&lt;&gt;"",1,0)+IF(DV4092&lt;&gt;"",1,0)+IF(DW4092&lt;&gt;"",1,0)+IF(DX4092&lt;&gt;"",1,0)+IF(DY4092&lt;&gt;"",1,0)+IF(DZ4092&lt;&gt;"",1,0)+IF(EB4092&lt;&gt;"",1,0)+IF(EC4092&lt;&gt;"",1,0)+IF(ED4092&lt;&gt;"",1,0)+IF(EG4092&lt;&gt;"",1,0)+IF(EH4092&lt;&gt;"",1,0)</f>
        <v>0</v>
      </c>
      <c r="AZ4092" s="0" t="n">
        <f aca="false">IF(EH4092&lt;&gt;"",1,0)</f>
        <v>0</v>
      </c>
      <c r="BB4092" s="0" t="s">
        <v>154</v>
      </c>
      <c r="CP4092" s="0" t="s">
        <v>155</v>
      </c>
      <c r="CT4092" s="0" t="s">
        <v>155</v>
      </c>
      <c r="CV4092" s="0" t="s">
        <v>155</v>
      </c>
      <c r="CY4092" s="0" t="s">
        <v>155</v>
      </c>
      <c r="CZ4092" s="0" t="s">
        <v>145</v>
      </c>
      <c r="DC4092" s="0" t="s">
        <v>155</v>
      </c>
      <c r="DF4092" s="0" t="s">
        <v>155</v>
      </c>
      <c r="DI4092" s="0" t="s">
        <v>155</v>
      </c>
      <c r="DN4092" s="0" t="s">
        <v>155</v>
      </c>
      <c r="EA4092" s="0" t="s">
        <v>155</v>
      </c>
      <c r="EF4092" s="0" t="s">
        <v>155</v>
      </c>
    </row>
    <row r="4093" customFormat="false" ht="15" hidden="false" customHeight="false" outlineLevel="0" collapsed="false">
      <c r="A4093" s="0" t="s">
        <v>16125</v>
      </c>
      <c r="B4093" s="0" t="n">
        <v>78</v>
      </c>
      <c r="C4093" s="0" t="n">
        <v>338783</v>
      </c>
      <c r="D4093" s="0" t="s">
        <v>461</v>
      </c>
      <c r="E4093" s="0" t="s">
        <v>248</v>
      </c>
      <c r="F4093" s="0" t="str">
        <f aca="false">CONCATENATE(D4093," ",LEFT(H4093,4),"T=",AU4093,"D=",AV4093,"R=",AW4093,"M=",AX4093,"L=",AY4093,"B=",AZ4093)</f>
        <v>JOHNSON T=1D=0R=0M=0L=0B=0</v>
      </c>
      <c r="G4093" s="0" t="s">
        <v>159</v>
      </c>
      <c r="I4093" s="0" t="s">
        <v>16126</v>
      </c>
      <c r="J4093" s="0" t="s">
        <v>13297</v>
      </c>
      <c r="K4093" s="0" t="s">
        <v>144</v>
      </c>
      <c r="M4093" s="0" t="s">
        <v>15959</v>
      </c>
      <c r="N4093" s="0" t="str">
        <f aca="false">RIGHT(M4093,LEN(M4093)-FIND(" ",M4093))</f>
        <v>ROBERTS LN NE</v>
      </c>
      <c r="P4093" s="0" t="s">
        <v>147</v>
      </c>
      <c r="Q4093" s="0" t="s">
        <v>148</v>
      </c>
      <c r="R4093" s="0" t="n">
        <v>44483</v>
      </c>
      <c r="AD4093" s="0" t="s">
        <v>149</v>
      </c>
      <c r="AE4093" s="0" t="s">
        <v>150</v>
      </c>
      <c r="AH4093" s="0" t="n">
        <v>14</v>
      </c>
      <c r="AI4093" s="0" t="n">
        <v>11</v>
      </c>
      <c r="AJ4093" s="0" t="s">
        <v>4175</v>
      </c>
      <c r="AM4093" s="0" t="s">
        <v>4176</v>
      </c>
      <c r="AN4093" s="0" t="s">
        <v>147</v>
      </c>
      <c r="AO4093" s="0" t="s">
        <v>14986</v>
      </c>
      <c r="AP4093" s="0" t="s">
        <v>14987</v>
      </c>
      <c r="AQ4093" s="0" t="n">
        <v>9</v>
      </c>
      <c r="AR4093" s="0" t="n">
        <v>64</v>
      </c>
      <c r="AS4093" s="0" t="n">
        <v>32</v>
      </c>
      <c r="AU4093" s="0" t="n">
        <f aca="false">COUNTA($BA$4093:$EH$4093)</f>
        <v>1</v>
      </c>
      <c r="AV4093" s="0" t="n">
        <f aca="false">COUNTIF($BA$4093:$EH$4093,"D")</f>
        <v>0</v>
      </c>
      <c r="AW4093" s="0" t="n">
        <f aca="false">COUNTIF($BA$4093:$EH$4093,"R")</f>
        <v>0</v>
      </c>
      <c r="AX4093" s="0" t="n">
        <f aca="false">IF(BN4093="D",1,0)+IF(BO4093="D",1,0)+IF(BT4093="D",1,0)+IF(BU4093="D",1,0)+IF(BW4093="D",1,0)+IF(CC4093="D",1,0)+IF(CD4093="D",1,0)+IF(CE4093="D",1,0)+IF(CF4093="D",1,0)+IF(CL4093="D",1,0)+IF(CM4093="D",1,0)+IF(CQ4093="D",1,0)+IF(CR4093="D",1,0)+IF(CS4093="D",1,0)+IF(CW4093="D",1,0)+IF(CX4093="D",1,0)+IF(DD4093="D",1,0)+IF(DE4093="D",1,0)+IF(DJ4093="D",1,0)+IF(DK4093="D",1,0)+IF(DO4093="D",1,0)+IF(DP4093="D",1,0)+IF(DQ4093="D",1,0)+IF(DW4093="D",1,0)+IF(DZ4093="D",1,0)+IF(EH4093="D",1,0)</f>
        <v>0</v>
      </c>
      <c r="AY4093" s="0" t="n">
        <f aca="false">IF(DJ4093&lt;&gt;"",1,0)+IF(DK4093&lt;&gt;"",1,0)+IF(DM4093&lt;&gt;"",1,0)+IF(DO4093&lt;&gt;"",1,0)+IF(DP4093&lt;&gt;"",1,0)+IF(DQ4093&lt;&gt;"",1,0)+IF(DS4093&lt;&gt;"",1,0)+IF(DT4093&lt;&gt;"",1,0)+IF(DV4093&lt;&gt;"",1,0)+IF(DW4093&lt;&gt;"",1,0)+IF(DX4093&lt;&gt;"",1,0)+IF(DY4093&lt;&gt;"",1,0)+IF(DZ4093&lt;&gt;"",1,0)+IF(EB4093&lt;&gt;"",1,0)+IF(EC4093&lt;&gt;"",1,0)+IF(ED4093&lt;&gt;"",1,0)+IF(EG4093&lt;&gt;"",1,0)+IF(EH4093&lt;&gt;"",1,0)</f>
        <v>0</v>
      </c>
      <c r="AZ4093" s="0" t="n">
        <f aca="false">IF(EH4093&lt;&gt;"",1,0)</f>
        <v>0</v>
      </c>
      <c r="BB4093" s="0" t="s">
        <v>154</v>
      </c>
    </row>
    <row r="4094" customFormat="false" ht="15" hidden="false" customHeight="false" outlineLevel="0" collapsed="false">
      <c r="A4094" s="0" t="s">
        <v>16127</v>
      </c>
      <c r="B4094" s="0" t="n">
        <v>78</v>
      </c>
      <c r="C4094" s="0" t="n">
        <v>420861</v>
      </c>
      <c r="D4094" s="0" t="s">
        <v>13048</v>
      </c>
      <c r="E4094" s="0" t="s">
        <v>760</v>
      </c>
      <c r="F4094" s="0" t="str">
        <f aca="false">CONCATENATE(D4094," ",LEFT(H4094,4),"T=",AU4094,"D=",AV4094,"R=",AW4094,"M=",AX4094,"L=",AY4094,"B=",AZ4094)</f>
        <v>ULRICH T=4D=0R=0M=0L=0B=0</v>
      </c>
      <c r="G4094" s="0" t="s">
        <v>7815</v>
      </c>
      <c r="I4094" s="0" t="s">
        <v>16128</v>
      </c>
      <c r="J4094" s="0" t="s">
        <v>16129</v>
      </c>
      <c r="K4094" s="0" t="s">
        <v>144</v>
      </c>
      <c r="M4094" s="0" t="s">
        <v>16130</v>
      </c>
      <c r="N4094" s="0" t="str">
        <f aca="false">RIGHT(M4094,LEN(M4094)-FIND(" ",M4094))</f>
        <v>COVENTRY AVE NE</v>
      </c>
      <c r="P4094" s="0" t="s">
        <v>147</v>
      </c>
      <c r="Q4094" s="0" t="s">
        <v>148</v>
      </c>
      <c r="R4094" s="0" t="n">
        <v>44483</v>
      </c>
      <c r="AD4094" s="0" t="s">
        <v>149</v>
      </c>
      <c r="AE4094" s="0" t="s">
        <v>150</v>
      </c>
      <c r="AH4094" s="0" t="n">
        <v>14</v>
      </c>
      <c r="AI4094" s="0" t="n">
        <v>11</v>
      </c>
      <c r="AJ4094" s="0" t="s">
        <v>4175</v>
      </c>
      <c r="AM4094" s="0" t="s">
        <v>4176</v>
      </c>
      <c r="AN4094" s="0" t="s">
        <v>147</v>
      </c>
      <c r="AO4094" s="0" t="s">
        <v>14986</v>
      </c>
      <c r="AP4094" s="0" t="s">
        <v>14987</v>
      </c>
      <c r="AQ4094" s="0" t="n">
        <v>9</v>
      </c>
      <c r="AR4094" s="0" t="n">
        <v>64</v>
      </c>
      <c r="AS4094" s="0" t="n">
        <v>32</v>
      </c>
      <c r="AU4094" s="0" t="n">
        <f aca="false">COUNTA($BA$4094:$EH$4094)</f>
        <v>4</v>
      </c>
      <c r="AV4094" s="0" t="n">
        <f aca="false">COUNTIF($BA$4094:$EH$4094,"D")</f>
        <v>0</v>
      </c>
      <c r="AW4094" s="0" t="n">
        <f aca="false">COUNTIF($BA$4094:$EH$4094,"R")</f>
        <v>0</v>
      </c>
      <c r="AX4094" s="0" t="n">
        <f aca="false">IF(BN4094="D",1,0)+IF(BO4094="D",1,0)+IF(BT4094="D",1,0)+IF(BU4094="D",1,0)+IF(BW4094="D",1,0)+IF(CC4094="D",1,0)+IF(CD4094="D",1,0)+IF(CE4094="D",1,0)+IF(CF4094="D",1,0)+IF(CL4094="D",1,0)+IF(CM4094="D",1,0)+IF(CQ4094="D",1,0)+IF(CR4094="D",1,0)+IF(CS4094="D",1,0)+IF(CW4094="D",1,0)+IF(CX4094="D",1,0)+IF(DD4094="D",1,0)+IF(DE4094="D",1,0)+IF(DJ4094="D",1,0)+IF(DK4094="D",1,0)+IF(DO4094="D",1,0)+IF(DP4094="D",1,0)+IF(DQ4094="D",1,0)+IF(DW4094="D",1,0)+IF(DZ4094="D",1,0)+IF(EH4094="D",1,0)</f>
        <v>0</v>
      </c>
      <c r="AY4094" s="0" t="n">
        <f aca="false">IF(DJ4094&lt;&gt;"",1,0)+IF(DK4094&lt;&gt;"",1,0)+IF(DM4094&lt;&gt;"",1,0)+IF(DO4094&lt;&gt;"",1,0)+IF(DP4094&lt;&gt;"",1,0)+IF(DQ4094&lt;&gt;"",1,0)+IF(DS4094&lt;&gt;"",1,0)+IF(DT4094&lt;&gt;"",1,0)+IF(DV4094&lt;&gt;"",1,0)+IF(DW4094&lt;&gt;"",1,0)+IF(DX4094&lt;&gt;"",1,0)+IF(DY4094&lt;&gt;"",1,0)+IF(DZ4094&lt;&gt;"",1,0)+IF(EB4094&lt;&gt;"",1,0)+IF(EC4094&lt;&gt;"",1,0)+IF(ED4094&lt;&gt;"",1,0)+IF(EG4094&lt;&gt;"",1,0)+IF(EH4094&lt;&gt;"",1,0)</f>
        <v>0</v>
      </c>
      <c r="AZ4094" s="0" t="n">
        <f aca="false">IF(EH4094&lt;&gt;"",1,0)</f>
        <v>0</v>
      </c>
      <c r="BB4094" s="0" t="s">
        <v>154</v>
      </c>
      <c r="DC4094" s="0" t="s">
        <v>155</v>
      </c>
      <c r="DN4094" s="0" t="s">
        <v>155</v>
      </c>
      <c r="EF4094" s="0" t="s">
        <v>155</v>
      </c>
    </row>
    <row r="4095" customFormat="false" ht="15" hidden="false" customHeight="false" outlineLevel="0" collapsed="false">
      <c r="A4095" s="0" t="s">
        <v>16131</v>
      </c>
      <c r="B4095" s="0" t="n">
        <v>78</v>
      </c>
      <c r="C4095" s="0" t="n">
        <v>454795</v>
      </c>
      <c r="D4095" s="0" t="s">
        <v>16132</v>
      </c>
      <c r="E4095" s="0" t="s">
        <v>445</v>
      </c>
      <c r="F4095" s="0" t="str">
        <f aca="false">CONCATENATE(D4095," ",LEFT(H4095,4),"T=",AU4095,"D=",AV4095,"R=",AW4095,"M=",AX4095,"L=",AY4095,"B=",AZ4095)</f>
        <v>DICOLA T=2D=0R=0M=0L=0B=0</v>
      </c>
      <c r="I4095" s="0" t="s">
        <v>16133</v>
      </c>
      <c r="J4095" s="0" t="s">
        <v>6876</v>
      </c>
      <c r="K4095" s="0" t="s">
        <v>144</v>
      </c>
      <c r="M4095" s="0" t="s">
        <v>16134</v>
      </c>
      <c r="N4095" s="0" t="str">
        <f aca="false">RIGHT(M4095,LEN(M4095)-FIND(" ",M4095))</f>
        <v>ROBERTS LN NE</v>
      </c>
      <c r="P4095" s="0" t="s">
        <v>147</v>
      </c>
      <c r="Q4095" s="0" t="s">
        <v>148</v>
      </c>
      <c r="R4095" s="0" t="n">
        <v>44483</v>
      </c>
      <c r="AD4095" s="0" t="s">
        <v>149</v>
      </c>
      <c r="AE4095" s="0" t="s">
        <v>150</v>
      </c>
      <c r="AH4095" s="0" t="n">
        <v>14</v>
      </c>
      <c r="AI4095" s="0" t="n">
        <v>11</v>
      </c>
      <c r="AJ4095" s="0" t="s">
        <v>4175</v>
      </c>
      <c r="AM4095" s="0" t="s">
        <v>4176</v>
      </c>
      <c r="AN4095" s="0" t="s">
        <v>147</v>
      </c>
      <c r="AO4095" s="0" t="s">
        <v>14986</v>
      </c>
      <c r="AP4095" s="0" t="s">
        <v>14987</v>
      </c>
      <c r="AQ4095" s="0" t="n">
        <v>9</v>
      </c>
      <c r="AR4095" s="0" t="n">
        <v>64</v>
      </c>
      <c r="AS4095" s="0" t="n">
        <v>32</v>
      </c>
      <c r="AU4095" s="0" t="n">
        <f aca="false">COUNTA($BA$4095:$EH$4095)</f>
        <v>2</v>
      </c>
      <c r="AV4095" s="0" t="n">
        <f aca="false">COUNTIF($BA$4095:$EH$4095,"D")</f>
        <v>0</v>
      </c>
      <c r="AW4095" s="0" t="n">
        <f aca="false">COUNTIF($BA$4095:$EH$4095,"R")</f>
        <v>0</v>
      </c>
      <c r="AX4095" s="0" t="n">
        <f aca="false">IF(BN4095="D",1,0)+IF(BO4095="D",1,0)+IF(BT4095="D",1,0)+IF(BU4095="D",1,0)+IF(BW4095="D",1,0)+IF(CC4095="D",1,0)+IF(CD4095="D",1,0)+IF(CE4095="D",1,0)+IF(CF4095="D",1,0)+IF(CL4095="D",1,0)+IF(CM4095="D",1,0)+IF(CQ4095="D",1,0)+IF(CR4095="D",1,0)+IF(CS4095="D",1,0)+IF(CW4095="D",1,0)+IF(CX4095="D",1,0)+IF(DD4095="D",1,0)+IF(DE4095="D",1,0)+IF(DJ4095="D",1,0)+IF(DK4095="D",1,0)+IF(DO4095="D",1,0)+IF(DP4095="D",1,0)+IF(DQ4095="D",1,0)+IF(DW4095="D",1,0)+IF(DZ4095="D",1,0)+IF(EH4095="D",1,0)</f>
        <v>0</v>
      </c>
      <c r="AY4095" s="0" t="n">
        <f aca="false">IF(DJ4095&lt;&gt;"",1,0)+IF(DK4095&lt;&gt;"",1,0)+IF(DM4095&lt;&gt;"",1,0)+IF(DO4095&lt;&gt;"",1,0)+IF(DP4095&lt;&gt;"",1,0)+IF(DQ4095&lt;&gt;"",1,0)+IF(DS4095&lt;&gt;"",1,0)+IF(DT4095&lt;&gt;"",1,0)+IF(DV4095&lt;&gt;"",1,0)+IF(DW4095&lt;&gt;"",1,0)+IF(DX4095&lt;&gt;"",1,0)+IF(DY4095&lt;&gt;"",1,0)+IF(DZ4095&lt;&gt;"",1,0)+IF(EB4095&lt;&gt;"",1,0)+IF(EC4095&lt;&gt;"",1,0)+IF(ED4095&lt;&gt;"",1,0)+IF(EG4095&lt;&gt;"",1,0)+IF(EH4095&lt;&gt;"",1,0)</f>
        <v>0</v>
      </c>
      <c r="AZ4095" s="0" t="n">
        <f aca="false">IF(EH4095&lt;&gt;"",1,0)</f>
        <v>0</v>
      </c>
      <c r="BB4095" s="0" t="s">
        <v>154</v>
      </c>
      <c r="EF4095" s="0" t="s">
        <v>155</v>
      </c>
    </row>
    <row r="4096" customFormat="false" ht="15" hidden="false" customHeight="false" outlineLevel="0" collapsed="false">
      <c r="A4096" s="0" t="s">
        <v>16135</v>
      </c>
      <c r="B4096" s="0" t="n">
        <v>78</v>
      </c>
      <c r="C4096" s="0" t="n">
        <v>470515</v>
      </c>
      <c r="D4096" s="0" t="s">
        <v>16136</v>
      </c>
      <c r="E4096" s="0" t="s">
        <v>10123</v>
      </c>
      <c r="F4096" s="0" t="str">
        <f aca="false">CONCATENATE(D4096," ",LEFT(H4096,4),"T=",AU4096,"D=",AV4096,"R=",AW4096,"M=",AX4096,"L=",AY4096,"B=",AZ4096)</f>
        <v>REA T=6D=2R=0M=1L=0B=0</v>
      </c>
      <c r="G4096" s="0" t="s">
        <v>208</v>
      </c>
      <c r="I4096" s="0" t="s">
        <v>16137</v>
      </c>
      <c r="J4096" s="0" t="s">
        <v>10596</v>
      </c>
      <c r="K4096" s="0" t="s">
        <v>144</v>
      </c>
      <c r="M4096" s="0" t="s">
        <v>16138</v>
      </c>
      <c r="N4096" s="0" t="str">
        <f aca="false">RIGHT(M4096,LEN(M4096)-FIND(" ",M4096))</f>
        <v>ROBERTS LN NE</v>
      </c>
      <c r="P4096" s="0" t="s">
        <v>147</v>
      </c>
      <c r="Q4096" s="0" t="s">
        <v>148</v>
      </c>
      <c r="R4096" s="0" t="n">
        <v>44483</v>
      </c>
      <c r="AD4096" s="0" t="s">
        <v>149</v>
      </c>
      <c r="AE4096" s="0" t="s">
        <v>150</v>
      </c>
      <c r="AH4096" s="0" t="n">
        <v>14</v>
      </c>
      <c r="AI4096" s="0" t="n">
        <v>11</v>
      </c>
      <c r="AJ4096" s="0" t="s">
        <v>4175</v>
      </c>
      <c r="AM4096" s="0" t="s">
        <v>4176</v>
      </c>
      <c r="AN4096" s="0" t="s">
        <v>147</v>
      </c>
      <c r="AO4096" s="0" t="s">
        <v>14986</v>
      </c>
      <c r="AP4096" s="0" t="s">
        <v>14987</v>
      </c>
      <c r="AQ4096" s="0" t="n">
        <v>9</v>
      </c>
      <c r="AR4096" s="0" t="n">
        <v>64</v>
      </c>
      <c r="AS4096" s="0" t="n">
        <v>32</v>
      </c>
      <c r="AU4096" s="0" t="n">
        <f aca="false">COUNTA($BA$4096:$EH$4096)</f>
        <v>6</v>
      </c>
      <c r="AV4096" s="0" t="n">
        <f aca="false">COUNTIF($BA$4096:$EH$4096,"D")</f>
        <v>2</v>
      </c>
      <c r="AW4096" s="0" t="n">
        <f aca="false">COUNTIF($BA$4096:$EH$4096,"R")</f>
        <v>0</v>
      </c>
      <c r="AX4096" s="0" t="n">
        <f aca="false">IF(BN4096="D",1,0)+IF(BO4096="D",1,0)+IF(BT4096="D",1,0)+IF(BU4096="D",1,0)+IF(BW4096="D",1,0)+IF(CC4096="D",1,0)+IF(CD4096="D",1,0)+IF(CE4096="D",1,0)+IF(CF4096="D",1,0)+IF(CL4096="D",1,0)+IF(CM4096="D",1,0)+IF(CQ4096="D",1,0)+IF(CR4096="D",1,0)+IF(CS4096="D",1,0)+IF(CW4096="D",1,0)+IF(CX4096="D",1,0)+IF(DD4096="D",1,0)+IF(DE4096="D",1,0)+IF(DJ4096="D",1,0)+IF(DK4096="D",1,0)+IF(DO4096="D",1,0)+IF(DP4096="D",1,0)+IF(DQ4096="D",1,0)+IF(DW4096="D",1,0)+IF(DZ4096="D",1,0)+IF(EH4096="D",1,0)</f>
        <v>1</v>
      </c>
      <c r="AY4096" s="0" t="n">
        <f aca="false">IF(DJ4096&lt;&gt;"",1,0)+IF(DK4096&lt;&gt;"",1,0)+IF(DM4096&lt;&gt;"",1,0)+IF(DO4096&lt;&gt;"",1,0)+IF(DP4096&lt;&gt;"",1,0)+IF(DQ4096&lt;&gt;"",1,0)+IF(DS4096&lt;&gt;"",1,0)+IF(DT4096&lt;&gt;"",1,0)+IF(DV4096&lt;&gt;"",1,0)+IF(DW4096&lt;&gt;"",1,0)+IF(DX4096&lt;&gt;"",1,0)+IF(DY4096&lt;&gt;"",1,0)+IF(DZ4096&lt;&gt;"",1,0)+IF(EB4096&lt;&gt;"",1,0)+IF(EC4096&lt;&gt;"",1,0)+IF(ED4096&lt;&gt;"",1,0)+IF(EG4096&lt;&gt;"",1,0)+IF(EH4096&lt;&gt;"",1,0)</f>
        <v>0</v>
      </c>
      <c r="AZ4096" s="0" t="n">
        <f aca="false">IF(EH4096&lt;&gt;"",1,0)</f>
        <v>0</v>
      </c>
      <c r="BB4096" s="0" t="s">
        <v>154</v>
      </c>
      <c r="CW4096" s="0" t="s">
        <v>145</v>
      </c>
      <c r="CY4096" s="0" t="s">
        <v>155</v>
      </c>
      <c r="CZ4096" s="0" t="s">
        <v>145</v>
      </c>
      <c r="DC4096" s="0" t="s">
        <v>155</v>
      </c>
      <c r="EF4096" s="0" t="s">
        <v>155</v>
      </c>
    </row>
    <row r="4097" customFormat="false" ht="15" hidden="false" customHeight="false" outlineLevel="0" collapsed="false">
      <c r="A4097" s="0" t="s">
        <v>16139</v>
      </c>
      <c r="B4097" s="0" t="n">
        <v>78</v>
      </c>
      <c r="C4097" s="0" t="n">
        <v>20378</v>
      </c>
      <c r="D4097" s="0" t="s">
        <v>16140</v>
      </c>
      <c r="E4097" s="0" t="s">
        <v>16141</v>
      </c>
      <c r="F4097" s="0" t="str">
        <f aca="false">CONCATENATE(D4097," ",LEFT(H4097,4),"T=",AU4097,"D=",AV4097,"R=",AW4097,"M=",AX4097,"L=",AY4097,"B=",AZ4097)</f>
        <v>SABAT T=38D=8R=0M=1L=4B=0</v>
      </c>
      <c r="G4097" s="0" t="s">
        <v>201</v>
      </c>
      <c r="I4097" s="0" t="s">
        <v>16142</v>
      </c>
      <c r="J4097" s="0" t="s">
        <v>915</v>
      </c>
      <c r="K4097" s="0" t="s">
        <v>144</v>
      </c>
      <c r="L4097" s="0" t="s">
        <v>145</v>
      </c>
      <c r="M4097" s="0" t="s">
        <v>15895</v>
      </c>
      <c r="N4097" s="0" t="str">
        <f aca="false">RIGHT(M4097,LEN(M4097)-FIND(" ",M4097))</f>
        <v>WILLOW BROOK DR NE</v>
      </c>
      <c r="P4097" s="0" t="s">
        <v>147</v>
      </c>
      <c r="Q4097" s="0" t="s">
        <v>148</v>
      </c>
      <c r="R4097" s="0" t="n">
        <v>44483</v>
      </c>
      <c r="AD4097" s="0" t="s">
        <v>149</v>
      </c>
      <c r="AE4097" s="0" t="s">
        <v>150</v>
      </c>
      <c r="AH4097" s="0" t="n">
        <v>14</v>
      </c>
      <c r="AI4097" s="0" t="n">
        <v>11</v>
      </c>
      <c r="AJ4097" s="0" t="s">
        <v>4175</v>
      </c>
      <c r="AM4097" s="0" t="s">
        <v>4176</v>
      </c>
      <c r="AN4097" s="0" t="s">
        <v>147</v>
      </c>
      <c r="AO4097" s="0" t="s">
        <v>14986</v>
      </c>
      <c r="AP4097" s="0" t="s">
        <v>14987</v>
      </c>
      <c r="AQ4097" s="0" t="n">
        <v>9</v>
      </c>
      <c r="AR4097" s="0" t="n">
        <v>64</v>
      </c>
      <c r="AS4097" s="0" t="n">
        <v>32</v>
      </c>
      <c r="AU4097" s="0" t="n">
        <f aca="false">COUNTA($BA$4097:$EH$4097)</f>
        <v>38</v>
      </c>
      <c r="AV4097" s="0" t="n">
        <f aca="false">COUNTIF($BA$4097:$EH$4097,"D")</f>
        <v>8</v>
      </c>
      <c r="AW4097" s="0" t="n">
        <f aca="false">COUNTIF($BA$4097:$EH$4097,"R")</f>
        <v>0</v>
      </c>
      <c r="AX4097" s="0" t="n">
        <f aca="false">IF(BN4097="D",1,0)+IF(BO4097="D",1,0)+IF(BT4097="D",1,0)+IF(BU4097="D",1,0)+IF(BW4097="D",1,0)+IF(CC4097="D",1,0)+IF(CD4097="D",1,0)+IF(CE4097="D",1,0)+IF(CF4097="D",1,0)+IF(CL4097="D",1,0)+IF(CM4097="D",1,0)+IF(CQ4097="D",1,0)+IF(CR4097="D",1,0)+IF(CS4097="D",1,0)+IF(CW4097="D",1,0)+IF(CX4097="D",1,0)+IF(DD4097="D",1,0)+IF(DE4097="D",1,0)+IF(DJ4097="D",1,0)+IF(DK4097="D",1,0)+IF(DO4097="D",1,0)+IF(DP4097="D",1,0)+IF(DQ4097="D",1,0)+IF(DW4097="D",1,0)+IF(DZ4097="D",1,0)+IF(EH4097="D",1,0)</f>
        <v>1</v>
      </c>
      <c r="AY4097" s="0" t="n">
        <f aca="false">IF(DJ4097&lt;&gt;"",1,0)+IF(DK4097&lt;&gt;"",1,0)+IF(DM4097&lt;&gt;"",1,0)+IF(DO4097&lt;&gt;"",1,0)+IF(DP4097&lt;&gt;"",1,0)+IF(DQ4097&lt;&gt;"",1,0)+IF(DS4097&lt;&gt;"",1,0)+IF(DT4097&lt;&gt;"",1,0)+IF(DV4097&lt;&gt;"",1,0)+IF(DW4097&lt;&gt;"",1,0)+IF(DX4097&lt;&gt;"",1,0)+IF(DY4097&lt;&gt;"",1,0)+IF(DZ4097&lt;&gt;"",1,0)+IF(EB4097&lt;&gt;"",1,0)+IF(EC4097&lt;&gt;"",1,0)+IF(ED4097&lt;&gt;"",1,0)+IF(EG4097&lt;&gt;"",1,0)+IF(EH4097&lt;&gt;"",1,0)</f>
        <v>4</v>
      </c>
      <c r="AZ4097" s="0" t="n">
        <f aca="false">IF(EH4097&lt;&gt;"",1,0)</f>
        <v>0</v>
      </c>
      <c r="BB4097" s="0" t="s">
        <v>154</v>
      </c>
      <c r="BD4097" s="0" t="s">
        <v>155</v>
      </c>
      <c r="BF4097" s="0" t="s">
        <v>155</v>
      </c>
      <c r="BG4097" s="0" t="s">
        <v>155</v>
      </c>
      <c r="BH4097" s="0" t="s">
        <v>155</v>
      </c>
      <c r="BI4097" s="0" t="s">
        <v>155</v>
      </c>
      <c r="BJ4097" s="0" t="s">
        <v>155</v>
      </c>
      <c r="BK4097" s="0" t="s">
        <v>155</v>
      </c>
      <c r="BL4097" s="0" t="s">
        <v>155</v>
      </c>
      <c r="BP4097" s="0" t="s">
        <v>155</v>
      </c>
      <c r="BR4097" s="0" t="s">
        <v>155</v>
      </c>
      <c r="BS4097" s="0" t="s">
        <v>155</v>
      </c>
      <c r="BV4097" s="0" t="s">
        <v>155</v>
      </c>
      <c r="BY4097" s="0" t="s">
        <v>145</v>
      </c>
      <c r="CA4097" s="0" t="s">
        <v>155</v>
      </c>
      <c r="CG4097" s="0" t="s">
        <v>155</v>
      </c>
      <c r="CH4097" s="0" t="s">
        <v>145</v>
      </c>
      <c r="CK4097" s="0" t="s">
        <v>155</v>
      </c>
      <c r="CN4097" s="0" t="s">
        <v>155</v>
      </c>
      <c r="CP4097" s="0" t="s">
        <v>155</v>
      </c>
      <c r="CT4097" s="0" t="s">
        <v>155</v>
      </c>
      <c r="CU4097" s="0" t="s">
        <v>145</v>
      </c>
      <c r="CV4097" s="0" t="s">
        <v>155</v>
      </c>
      <c r="CY4097" s="0" t="s">
        <v>155</v>
      </c>
      <c r="CZ4097" s="0" t="s">
        <v>145</v>
      </c>
      <c r="DC4097" s="0" t="s">
        <v>155</v>
      </c>
      <c r="DG4097" s="0" t="s">
        <v>145</v>
      </c>
      <c r="DI4097" s="0" t="s">
        <v>155</v>
      </c>
      <c r="DL4097" s="0" t="s">
        <v>155</v>
      </c>
      <c r="DM4097" s="0" t="s">
        <v>145</v>
      </c>
      <c r="DN4097" s="0" t="s">
        <v>155</v>
      </c>
      <c r="DR4097" s="0" t="s">
        <v>155</v>
      </c>
      <c r="DT4097" s="0" t="s">
        <v>145</v>
      </c>
      <c r="DU4097" s="0" t="s">
        <v>155</v>
      </c>
      <c r="DW4097" s="0" t="s">
        <v>145</v>
      </c>
      <c r="DX4097" s="0" t="s">
        <v>155</v>
      </c>
      <c r="EA4097" s="0" t="s">
        <v>155</v>
      </c>
      <c r="EF4097" s="0" t="s">
        <v>155</v>
      </c>
    </row>
    <row r="4098" customFormat="false" ht="15" hidden="false" customHeight="false" outlineLevel="0" collapsed="false">
      <c r="A4098" s="0" t="s">
        <v>16143</v>
      </c>
      <c r="B4098" s="0" t="n">
        <v>78</v>
      </c>
      <c r="C4098" s="0" t="n">
        <v>131025</v>
      </c>
      <c r="D4098" s="0" t="s">
        <v>16144</v>
      </c>
      <c r="E4098" s="0" t="s">
        <v>5050</v>
      </c>
      <c r="F4098" s="0" t="str">
        <f aca="false">CONCATENATE(D4098," ",LEFT(H4098,4),"T=",AU4098,"D=",AV4098,"R=",AW4098,"M=",AX4098,"L=",AY4098,"B=",AZ4098)</f>
        <v>BRZEZINSKI T=20D=3R=0M=0L=3B=0</v>
      </c>
      <c r="G4098" s="0" t="s">
        <v>159</v>
      </c>
      <c r="I4098" s="0" t="s">
        <v>16145</v>
      </c>
      <c r="J4098" s="0" t="s">
        <v>3126</v>
      </c>
      <c r="K4098" s="0" t="s">
        <v>144</v>
      </c>
      <c r="L4098" s="0" t="s">
        <v>145</v>
      </c>
      <c r="M4098" s="0" t="s">
        <v>15217</v>
      </c>
      <c r="N4098" s="0" t="str">
        <f aca="false">RIGHT(M4098,LEN(M4098)-FIND(" ",M4098))</f>
        <v>ELM RD NE</v>
      </c>
      <c r="P4098" s="0" t="s">
        <v>147</v>
      </c>
      <c r="Q4098" s="0" t="s">
        <v>148</v>
      </c>
      <c r="R4098" s="0" t="n">
        <v>44483</v>
      </c>
      <c r="AD4098" s="0" t="s">
        <v>149</v>
      </c>
      <c r="AE4098" s="0" t="s">
        <v>150</v>
      </c>
      <c r="AH4098" s="0" t="n">
        <v>14</v>
      </c>
      <c r="AI4098" s="0" t="n">
        <v>11</v>
      </c>
      <c r="AJ4098" s="0" t="s">
        <v>4175</v>
      </c>
      <c r="AM4098" s="0" t="s">
        <v>4176</v>
      </c>
      <c r="AN4098" s="0" t="s">
        <v>147</v>
      </c>
      <c r="AO4098" s="0" t="s">
        <v>14986</v>
      </c>
      <c r="AP4098" s="0" t="s">
        <v>14987</v>
      </c>
      <c r="AQ4098" s="0" t="n">
        <v>9</v>
      </c>
      <c r="AR4098" s="0" t="n">
        <v>64</v>
      </c>
      <c r="AS4098" s="0" t="n">
        <v>32</v>
      </c>
      <c r="AU4098" s="0" t="n">
        <f aca="false">COUNTA($BA$4098:$EH$4098)</f>
        <v>20</v>
      </c>
      <c r="AV4098" s="0" t="n">
        <f aca="false">COUNTIF($BA$4098:$EH$4098,"D")</f>
        <v>3</v>
      </c>
      <c r="AW4098" s="0" t="n">
        <f aca="false">COUNTIF($BA$4098:$EH$4098,"R")</f>
        <v>0</v>
      </c>
      <c r="AX4098" s="0" t="n">
        <f aca="false">IF(BN4098="D",1,0)+IF(BO4098="D",1,0)+IF(BT4098="D",1,0)+IF(BU4098="D",1,0)+IF(BW4098="D",1,0)+IF(CC4098="D",1,0)+IF(CD4098="D",1,0)+IF(CE4098="D",1,0)+IF(CF4098="D",1,0)+IF(CL4098="D",1,0)+IF(CM4098="D",1,0)+IF(CQ4098="D",1,0)+IF(CR4098="D",1,0)+IF(CS4098="D",1,0)+IF(CW4098="D",1,0)+IF(CX4098="D",1,0)+IF(DD4098="D",1,0)+IF(DE4098="D",1,0)+IF(DJ4098="D",1,0)+IF(DK4098="D",1,0)+IF(DO4098="D",1,0)+IF(DP4098="D",1,0)+IF(DQ4098="D",1,0)+IF(DW4098="D",1,0)+IF(DZ4098="D",1,0)+IF(EH4098="D",1,0)</f>
        <v>0</v>
      </c>
      <c r="AY4098" s="0" t="n">
        <f aca="false">IF(DJ4098&lt;&gt;"",1,0)+IF(DK4098&lt;&gt;"",1,0)+IF(DM4098&lt;&gt;"",1,0)+IF(DO4098&lt;&gt;"",1,0)+IF(DP4098&lt;&gt;"",1,0)+IF(DQ4098&lt;&gt;"",1,0)+IF(DS4098&lt;&gt;"",1,0)+IF(DT4098&lt;&gt;"",1,0)+IF(DV4098&lt;&gt;"",1,0)+IF(DW4098&lt;&gt;"",1,0)+IF(DX4098&lt;&gt;"",1,0)+IF(DY4098&lt;&gt;"",1,0)+IF(DZ4098&lt;&gt;"",1,0)+IF(EB4098&lt;&gt;"",1,0)+IF(EC4098&lt;&gt;"",1,0)+IF(ED4098&lt;&gt;"",1,0)+IF(EG4098&lt;&gt;"",1,0)+IF(EH4098&lt;&gt;"",1,0)</f>
        <v>3</v>
      </c>
      <c r="AZ4098" s="0" t="n">
        <f aca="false">IF(EH4098&lt;&gt;"",1,0)</f>
        <v>0</v>
      </c>
      <c r="BB4098" s="0" t="s">
        <v>154</v>
      </c>
      <c r="BD4098" s="0" t="s">
        <v>155</v>
      </c>
      <c r="BK4098" s="0" t="s">
        <v>155</v>
      </c>
      <c r="BL4098" s="0" t="s">
        <v>155</v>
      </c>
      <c r="BS4098" s="0" t="s">
        <v>155</v>
      </c>
      <c r="CA4098" s="0" t="s">
        <v>155</v>
      </c>
      <c r="CG4098" s="0" t="s">
        <v>155</v>
      </c>
      <c r="CH4098" s="0" t="s">
        <v>145</v>
      </c>
      <c r="CK4098" s="0" t="s">
        <v>155</v>
      </c>
      <c r="CN4098" s="0" t="s">
        <v>155</v>
      </c>
      <c r="CP4098" s="0" t="s">
        <v>155</v>
      </c>
      <c r="CW4098" s="0" t="s">
        <v>155</v>
      </c>
      <c r="DC4098" s="0" t="s">
        <v>155</v>
      </c>
      <c r="DM4098" s="0" t="s">
        <v>145</v>
      </c>
      <c r="DN4098" s="0" t="s">
        <v>155</v>
      </c>
      <c r="DU4098" s="0" t="s">
        <v>155</v>
      </c>
      <c r="DX4098" s="0" t="s">
        <v>155</v>
      </c>
      <c r="EA4098" s="0" t="s">
        <v>155</v>
      </c>
      <c r="ED4098" s="0" t="s">
        <v>145</v>
      </c>
      <c r="EF4098" s="0" t="s">
        <v>155</v>
      </c>
    </row>
    <row r="4099" customFormat="false" ht="15" hidden="false" customHeight="false" outlineLevel="0" collapsed="false">
      <c r="A4099" s="0" t="s">
        <v>16146</v>
      </c>
      <c r="B4099" s="0" t="n">
        <v>78</v>
      </c>
      <c r="C4099" s="0" t="n">
        <v>13988</v>
      </c>
      <c r="D4099" s="0" t="s">
        <v>2847</v>
      </c>
      <c r="E4099" s="0" t="s">
        <v>743</v>
      </c>
      <c r="F4099" s="0" t="str">
        <f aca="false">CONCATENATE(D4099," ",LEFT(H4099,4),"T=",AU4099,"D=",AV4099,"R=",AW4099,"M=",AX4099,"L=",AY4099,"B=",AZ4099)</f>
        <v>BLACK T=42D=12R=0M=4L=7B=1</v>
      </c>
      <c r="G4099" s="0" t="s">
        <v>267</v>
      </c>
      <c r="I4099" s="0" t="s">
        <v>16147</v>
      </c>
      <c r="J4099" s="0" t="s">
        <v>2576</v>
      </c>
      <c r="K4099" s="0" t="s">
        <v>144</v>
      </c>
      <c r="L4099" s="0" t="s">
        <v>145</v>
      </c>
      <c r="M4099" s="0" t="s">
        <v>15500</v>
      </c>
      <c r="N4099" s="0" t="str">
        <f aca="false">RIGHT(M4099,LEN(M4099)-FIND(" ",M4099))</f>
        <v>MILLIKIN PL NE</v>
      </c>
      <c r="P4099" s="0" t="s">
        <v>147</v>
      </c>
      <c r="Q4099" s="0" t="s">
        <v>148</v>
      </c>
      <c r="R4099" s="0" t="n">
        <v>44483</v>
      </c>
      <c r="AD4099" s="0" t="s">
        <v>149</v>
      </c>
      <c r="AE4099" s="0" t="s">
        <v>150</v>
      </c>
      <c r="AH4099" s="0" t="n">
        <v>14</v>
      </c>
      <c r="AI4099" s="0" t="n">
        <v>11</v>
      </c>
      <c r="AJ4099" s="0" t="s">
        <v>4175</v>
      </c>
      <c r="AM4099" s="0" t="s">
        <v>4176</v>
      </c>
      <c r="AN4099" s="0" t="s">
        <v>147</v>
      </c>
      <c r="AO4099" s="0" t="s">
        <v>14986</v>
      </c>
      <c r="AP4099" s="0" t="s">
        <v>14987</v>
      </c>
      <c r="AQ4099" s="0" t="n">
        <v>9</v>
      </c>
      <c r="AR4099" s="0" t="n">
        <v>64</v>
      </c>
      <c r="AS4099" s="0" t="n">
        <v>32</v>
      </c>
      <c r="AU4099" s="0" t="n">
        <f aca="false">COUNTA($BA$4099:$EH$4099)</f>
        <v>42</v>
      </c>
      <c r="AV4099" s="0" t="n">
        <f aca="false">COUNTIF($BA$4099:$EH$4099,"D")</f>
        <v>12</v>
      </c>
      <c r="AW4099" s="0" t="n">
        <f aca="false">COUNTIF($BA$4099:$EH$4099,"R")</f>
        <v>0</v>
      </c>
      <c r="AX4099" s="0" t="n">
        <f aca="false">IF(BN4099="D",1,0)+IF(BO4099="D",1,0)+IF(BT4099="D",1,0)+IF(BU4099="D",1,0)+IF(BW4099="D",1,0)+IF(CC4099="D",1,0)+IF(CD4099="D",1,0)+IF(CE4099="D",1,0)+IF(CF4099="D",1,0)+IF(CL4099="D",1,0)+IF(CM4099="D",1,0)+IF(CQ4099="D",1,0)+IF(CR4099="D",1,0)+IF(CS4099="D",1,0)+IF(CW4099="D",1,0)+IF(CX4099="D",1,0)+IF(DD4099="D",1,0)+IF(DE4099="D",1,0)+IF(DJ4099="D",1,0)+IF(DK4099="D",1,0)+IF(DO4099="D",1,0)+IF(DP4099="D",1,0)+IF(DQ4099="D",1,0)+IF(DW4099="D",1,0)+IF(DZ4099="D",1,0)+IF(EH4099="D",1,0)</f>
        <v>4</v>
      </c>
      <c r="AY4099" s="0" t="n">
        <f aca="false">IF(DJ4099&lt;&gt;"",1,0)+IF(DK4099&lt;&gt;"",1,0)+IF(DM4099&lt;&gt;"",1,0)+IF(DO4099&lt;&gt;"",1,0)+IF(DP4099&lt;&gt;"",1,0)+IF(DQ4099&lt;&gt;"",1,0)+IF(DS4099&lt;&gt;"",1,0)+IF(DT4099&lt;&gt;"",1,0)+IF(DV4099&lt;&gt;"",1,0)+IF(DW4099&lt;&gt;"",1,0)+IF(DX4099&lt;&gt;"",1,0)+IF(DY4099&lt;&gt;"",1,0)+IF(DZ4099&lt;&gt;"",1,0)+IF(EB4099&lt;&gt;"",1,0)+IF(EC4099&lt;&gt;"",1,0)+IF(ED4099&lt;&gt;"",1,0)+IF(EG4099&lt;&gt;"",1,0)+IF(EH4099&lt;&gt;"",1,0)</f>
        <v>7</v>
      </c>
      <c r="AZ4099" s="0" t="n">
        <f aca="false">IF(EH4099&lt;&gt;"",1,0)</f>
        <v>1</v>
      </c>
      <c r="BB4099" s="0" t="s">
        <v>154</v>
      </c>
      <c r="BC4099" s="0" t="s">
        <v>155</v>
      </c>
      <c r="BD4099" s="0" t="s">
        <v>155</v>
      </c>
      <c r="BF4099" s="0" t="s">
        <v>155</v>
      </c>
      <c r="BG4099" s="0" t="s">
        <v>155</v>
      </c>
      <c r="BH4099" s="0" t="s">
        <v>155</v>
      </c>
      <c r="BI4099" s="0" t="s">
        <v>155</v>
      </c>
      <c r="BJ4099" s="0" t="s">
        <v>155</v>
      </c>
      <c r="BK4099" s="0" t="s">
        <v>155</v>
      </c>
      <c r="BL4099" s="0" t="s">
        <v>155</v>
      </c>
      <c r="BP4099" s="0" t="s">
        <v>155</v>
      </c>
      <c r="BR4099" s="0" t="s">
        <v>155</v>
      </c>
      <c r="BS4099" s="0" t="s">
        <v>155</v>
      </c>
      <c r="BV4099" s="0" t="s">
        <v>155</v>
      </c>
      <c r="BY4099" s="0" t="s">
        <v>145</v>
      </c>
      <c r="CA4099" s="0" t="s">
        <v>155</v>
      </c>
      <c r="CK4099" s="0" t="s">
        <v>155</v>
      </c>
      <c r="CO4099" s="0" t="s">
        <v>145</v>
      </c>
      <c r="CP4099" s="0" t="s">
        <v>155</v>
      </c>
      <c r="CT4099" s="0" t="s">
        <v>155</v>
      </c>
      <c r="CU4099" s="0" t="s">
        <v>145</v>
      </c>
      <c r="CV4099" s="0" t="s">
        <v>155</v>
      </c>
      <c r="CW4099" s="0" t="s">
        <v>145</v>
      </c>
      <c r="CY4099" s="0" t="s">
        <v>155</v>
      </c>
      <c r="CZ4099" s="0" t="s">
        <v>145</v>
      </c>
      <c r="DC4099" s="0" t="s">
        <v>155</v>
      </c>
      <c r="DF4099" s="0" t="s">
        <v>155</v>
      </c>
      <c r="DG4099" s="0" t="s">
        <v>145</v>
      </c>
      <c r="DI4099" s="0" t="s">
        <v>155</v>
      </c>
      <c r="DJ4099" s="0" t="s">
        <v>145</v>
      </c>
      <c r="DL4099" s="0" t="s">
        <v>155</v>
      </c>
      <c r="DM4099" s="0" t="s">
        <v>145</v>
      </c>
      <c r="DN4099" s="0" t="s">
        <v>155</v>
      </c>
      <c r="DR4099" s="0" t="s">
        <v>155</v>
      </c>
      <c r="DS4099" s="0" t="s">
        <v>145</v>
      </c>
      <c r="DU4099" s="0" t="s">
        <v>155</v>
      </c>
      <c r="DW4099" s="0" t="s">
        <v>145</v>
      </c>
      <c r="DX4099" s="0" t="s">
        <v>155</v>
      </c>
      <c r="EA4099" s="0" t="s">
        <v>155</v>
      </c>
      <c r="ED4099" s="0" t="s">
        <v>145</v>
      </c>
      <c r="EF4099" s="0" t="s">
        <v>155</v>
      </c>
      <c r="EH4099" s="0" t="s">
        <v>145</v>
      </c>
    </row>
    <row r="4100" customFormat="false" ht="15" hidden="false" customHeight="false" outlineLevel="0" collapsed="false">
      <c r="A4100" s="0" t="s">
        <v>16148</v>
      </c>
      <c r="B4100" s="0" t="n">
        <v>78</v>
      </c>
      <c r="C4100" s="0" t="n">
        <v>12421</v>
      </c>
      <c r="D4100" s="0" t="s">
        <v>14510</v>
      </c>
      <c r="E4100" s="0" t="s">
        <v>1390</v>
      </c>
      <c r="F4100" s="0" t="str">
        <f aca="false">CONCATENATE(D4100," ",LEFT(H4100,4),"T=",AU4100,"D=",AV4100,"R=",AW4100,"M=",AX4100,"L=",AY4100,"B=",AZ4100)</f>
        <v>LIAKARIS T=22D=9R=0M=3L=1B=0</v>
      </c>
      <c r="I4100" s="0" t="s">
        <v>16149</v>
      </c>
      <c r="J4100" s="0" t="s">
        <v>7238</v>
      </c>
      <c r="K4100" s="0" t="s">
        <v>144</v>
      </c>
      <c r="M4100" s="0" t="s">
        <v>15580</v>
      </c>
      <c r="N4100" s="0" t="str">
        <f aca="false">RIGHT(M4100,LEN(M4100)-FIND(" ",M4100))</f>
        <v>MILLIKIN PL NE</v>
      </c>
      <c r="P4100" s="0" t="s">
        <v>147</v>
      </c>
      <c r="Q4100" s="0" t="s">
        <v>148</v>
      </c>
      <c r="R4100" s="0" t="n">
        <v>44483</v>
      </c>
      <c r="AD4100" s="0" t="s">
        <v>149</v>
      </c>
      <c r="AE4100" s="0" t="s">
        <v>150</v>
      </c>
      <c r="AH4100" s="0" t="n">
        <v>14</v>
      </c>
      <c r="AI4100" s="0" t="n">
        <v>11</v>
      </c>
      <c r="AJ4100" s="0" t="s">
        <v>4175</v>
      </c>
      <c r="AM4100" s="0" t="s">
        <v>4176</v>
      </c>
      <c r="AN4100" s="0" t="s">
        <v>147</v>
      </c>
      <c r="AO4100" s="0" t="s">
        <v>14986</v>
      </c>
      <c r="AP4100" s="0" t="s">
        <v>14987</v>
      </c>
      <c r="AQ4100" s="0" t="n">
        <v>9</v>
      </c>
      <c r="AR4100" s="0" t="n">
        <v>64</v>
      </c>
      <c r="AS4100" s="0" t="n">
        <v>32</v>
      </c>
      <c r="AU4100" s="0" t="n">
        <f aca="false">COUNTA($BA$4100:$EH$4100)</f>
        <v>22</v>
      </c>
      <c r="AV4100" s="0" t="n">
        <f aca="false">COUNTIF($BA$4100:$EH$4100,"D")</f>
        <v>9</v>
      </c>
      <c r="AW4100" s="0" t="n">
        <f aca="false">COUNTIF($BA$4100:$EH$4100,"R")</f>
        <v>0</v>
      </c>
      <c r="AX4100" s="0" t="n">
        <f aca="false">IF(BN4100="D",1,0)+IF(BO4100="D",1,0)+IF(BT4100="D",1,0)+IF(BU4100="D",1,0)+IF(BW4100="D",1,0)+IF(CC4100="D",1,0)+IF(CD4100="D",1,0)+IF(CE4100="D",1,0)+IF(CF4100="D",1,0)+IF(CL4100="D",1,0)+IF(CM4100="D",1,0)+IF(CQ4100="D",1,0)+IF(CR4100="D",1,0)+IF(CS4100="D",1,0)+IF(CW4100="D",1,0)+IF(CX4100="D",1,0)+IF(DD4100="D",1,0)+IF(DE4100="D",1,0)+IF(DJ4100="D",1,0)+IF(DK4100="D",1,0)+IF(DO4100="D",1,0)+IF(DP4100="D",1,0)+IF(DQ4100="D",1,0)+IF(DW4100="D",1,0)+IF(DZ4100="D",1,0)+IF(EH4100="D",1,0)</f>
        <v>3</v>
      </c>
      <c r="AY4100" s="0" t="n">
        <f aca="false">IF(DJ4100&lt;&gt;"",1,0)+IF(DK4100&lt;&gt;"",1,0)+IF(DM4100&lt;&gt;"",1,0)+IF(DO4100&lt;&gt;"",1,0)+IF(DP4100&lt;&gt;"",1,0)+IF(DQ4100&lt;&gt;"",1,0)+IF(DS4100&lt;&gt;"",1,0)+IF(DT4100&lt;&gt;"",1,0)+IF(DV4100&lt;&gt;"",1,0)+IF(DW4100&lt;&gt;"",1,0)+IF(DX4100&lt;&gt;"",1,0)+IF(DY4100&lt;&gt;"",1,0)+IF(DZ4100&lt;&gt;"",1,0)+IF(EB4100&lt;&gt;"",1,0)+IF(EC4100&lt;&gt;"",1,0)+IF(ED4100&lt;&gt;"",1,0)+IF(EG4100&lt;&gt;"",1,0)+IF(EH4100&lt;&gt;"",1,0)</f>
        <v>1</v>
      </c>
      <c r="AZ4100" s="0" t="n">
        <f aca="false">IF(EH4100&lt;&gt;"",1,0)</f>
        <v>0</v>
      </c>
      <c r="BB4100" s="0" t="s">
        <v>154</v>
      </c>
      <c r="BC4100" s="0" t="s">
        <v>155</v>
      </c>
      <c r="BD4100" s="0" t="s">
        <v>155</v>
      </c>
      <c r="BG4100" s="0" t="s">
        <v>155</v>
      </c>
      <c r="BI4100" s="0" t="s">
        <v>155</v>
      </c>
      <c r="BJ4100" s="0" t="s">
        <v>155</v>
      </c>
      <c r="BK4100" s="0" t="s">
        <v>155</v>
      </c>
      <c r="BL4100" s="0" t="s">
        <v>155</v>
      </c>
      <c r="BY4100" s="0" t="s">
        <v>145</v>
      </c>
      <c r="CA4100" s="0" t="s">
        <v>155</v>
      </c>
      <c r="CC4100" s="0" t="s">
        <v>145</v>
      </c>
      <c r="CH4100" s="0" t="s">
        <v>145</v>
      </c>
      <c r="CO4100" s="0" t="s">
        <v>145</v>
      </c>
      <c r="CQ4100" s="0" t="s">
        <v>145</v>
      </c>
      <c r="CU4100" s="0" t="s">
        <v>145</v>
      </c>
      <c r="CZ4100" s="0" t="s">
        <v>145</v>
      </c>
      <c r="DC4100" s="0" t="s">
        <v>155</v>
      </c>
      <c r="DF4100" s="0" t="s">
        <v>155</v>
      </c>
      <c r="DG4100" s="0" t="s">
        <v>145</v>
      </c>
      <c r="DJ4100" s="0" t="s">
        <v>145</v>
      </c>
      <c r="DN4100" s="0" t="s">
        <v>155</v>
      </c>
      <c r="EF4100" s="0" t="s">
        <v>155</v>
      </c>
    </row>
    <row r="4101" customFormat="false" ht="15" hidden="false" customHeight="false" outlineLevel="0" collapsed="false">
      <c r="A4101" s="0" t="s">
        <v>16150</v>
      </c>
      <c r="B4101" s="0" t="n">
        <v>78</v>
      </c>
      <c r="C4101" s="0" t="n">
        <v>290020</v>
      </c>
      <c r="D4101" s="0" t="s">
        <v>16151</v>
      </c>
      <c r="E4101" s="0" t="s">
        <v>16152</v>
      </c>
      <c r="F4101" s="0" t="str">
        <f aca="false">CONCATENATE(D4101," ",LEFT(H4101,4),"T=",AU4101,"D=",AV4101,"R=",AW4101,"M=",AX4101,"L=",AY4101,"B=",AZ4101)</f>
        <v>HOLMES T=3D=0R=0M=0L=0B=0</v>
      </c>
      <c r="I4101" s="0" t="s">
        <v>16153</v>
      </c>
      <c r="J4101" s="0" t="s">
        <v>16154</v>
      </c>
      <c r="K4101" s="0" t="s">
        <v>144</v>
      </c>
      <c r="M4101" s="0" t="s">
        <v>16029</v>
      </c>
      <c r="N4101" s="0" t="str">
        <f aca="false">RIGHT(M4101,LEN(M4101)-FIND(" ",M4101))</f>
        <v>CRANBERRY LN NE</v>
      </c>
      <c r="P4101" s="0" t="s">
        <v>147</v>
      </c>
      <c r="Q4101" s="0" t="s">
        <v>148</v>
      </c>
      <c r="R4101" s="0" t="n">
        <v>44483</v>
      </c>
      <c r="AD4101" s="0" t="s">
        <v>149</v>
      </c>
      <c r="AE4101" s="0" t="s">
        <v>150</v>
      </c>
      <c r="AH4101" s="0" t="n">
        <v>14</v>
      </c>
      <c r="AI4101" s="0" t="n">
        <v>11</v>
      </c>
      <c r="AJ4101" s="0" t="s">
        <v>4175</v>
      </c>
      <c r="AM4101" s="0" t="s">
        <v>4176</v>
      </c>
      <c r="AN4101" s="0" t="s">
        <v>147</v>
      </c>
      <c r="AO4101" s="0" t="s">
        <v>14986</v>
      </c>
      <c r="AP4101" s="0" t="s">
        <v>14987</v>
      </c>
      <c r="AQ4101" s="0" t="n">
        <v>9</v>
      </c>
      <c r="AR4101" s="0" t="n">
        <v>64</v>
      </c>
      <c r="AS4101" s="0" t="n">
        <v>32</v>
      </c>
      <c r="AU4101" s="0" t="n">
        <f aca="false">COUNTA($BA$4101:$EH$4101)</f>
        <v>3</v>
      </c>
      <c r="AV4101" s="0" t="n">
        <f aca="false">COUNTIF($BA$4101:$EH$4101,"D")</f>
        <v>0</v>
      </c>
      <c r="AW4101" s="0" t="n">
        <f aca="false">COUNTIF($BA$4101:$EH$4101,"R")</f>
        <v>0</v>
      </c>
      <c r="AX4101" s="0" t="n">
        <f aca="false">IF(BN4101="D",1,0)+IF(BO4101="D",1,0)+IF(BT4101="D",1,0)+IF(BU4101="D",1,0)+IF(BW4101="D",1,0)+IF(CC4101="D",1,0)+IF(CD4101="D",1,0)+IF(CE4101="D",1,0)+IF(CF4101="D",1,0)+IF(CL4101="D",1,0)+IF(CM4101="D",1,0)+IF(CQ4101="D",1,0)+IF(CR4101="D",1,0)+IF(CS4101="D",1,0)+IF(CW4101="D",1,0)+IF(CX4101="D",1,0)+IF(DD4101="D",1,0)+IF(DE4101="D",1,0)+IF(DJ4101="D",1,0)+IF(DK4101="D",1,0)+IF(DO4101="D",1,0)+IF(DP4101="D",1,0)+IF(DQ4101="D",1,0)+IF(DW4101="D",1,0)+IF(DZ4101="D",1,0)+IF(EH4101="D",1,0)</f>
        <v>0</v>
      </c>
      <c r="AY4101" s="0" t="n">
        <f aca="false">IF(DJ4101&lt;&gt;"",1,0)+IF(DK4101&lt;&gt;"",1,0)+IF(DM4101&lt;&gt;"",1,0)+IF(DO4101&lt;&gt;"",1,0)+IF(DP4101&lt;&gt;"",1,0)+IF(DQ4101&lt;&gt;"",1,0)+IF(DS4101&lt;&gt;"",1,0)+IF(DT4101&lt;&gt;"",1,0)+IF(DV4101&lt;&gt;"",1,0)+IF(DW4101&lt;&gt;"",1,0)+IF(DX4101&lt;&gt;"",1,0)+IF(DY4101&lt;&gt;"",1,0)+IF(DZ4101&lt;&gt;"",1,0)+IF(EB4101&lt;&gt;"",1,0)+IF(EC4101&lt;&gt;"",1,0)+IF(ED4101&lt;&gt;"",1,0)+IF(EG4101&lt;&gt;"",1,0)+IF(EH4101&lt;&gt;"",1,0)</f>
        <v>0</v>
      </c>
      <c r="AZ4101" s="0" t="n">
        <f aca="false">IF(EH4101&lt;&gt;"",1,0)</f>
        <v>0</v>
      </c>
      <c r="BB4101" s="0" t="s">
        <v>154</v>
      </c>
      <c r="BL4101" s="0" t="s">
        <v>155</v>
      </c>
      <c r="DN4101" s="0" t="s">
        <v>155</v>
      </c>
    </row>
    <row r="4102" customFormat="false" ht="15" hidden="false" customHeight="false" outlineLevel="0" collapsed="false">
      <c r="A4102" s="0" t="s">
        <v>16155</v>
      </c>
      <c r="B4102" s="0" t="n">
        <v>78</v>
      </c>
      <c r="C4102" s="0" t="n">
        <v>437779</v>
      </c>
      <c r="D4102" s="0" t="s">
        <v>16151</v>
      </c>
      <c r="E4102" s="0" t="s">
        <v>800</v>
      </c>
      <c r="F4102" s="0" t="str">
        <f aca="false">CONCATENATE(D4102," ",LEFT(H4102,4),"T=",AU4102,"D=",AV4102,"R=",AW4102,"M=",AX4102,"L=",AY4102,"B=",AZ4102)</f>
        <v>HOLMES T=5D=0R=0M=0L=0B=0</v>
      </c>
      <c r="G4102" s="0" t="s">
        <v>215</v>
      </c>
      <c r="I4102" s="0" t="s">
        <v>16156</v>
      </c>
      <c r="J4102" s="0" t="s">
        <v>16154</v>
      </c>
      <c r="K4102" s="0" t="s">
        <v>144</v>
      </c>
      <c r="M4102" s="0" t="s">
        <v>16157</v>
      </c>
      <c r="N4102" s="0" t="str">
        <f aca="false">RIGHT(M4102,LEN(M4102)-FIND(" ",M4102))</f>
        <v>ROBERTS LN NE</v>
      </c>
      <c r="P4102" s="0" t="s">
        <v>147</v>
      </c>
      <c r="Q4102" s="0" t="s">
        <v>148</v>
      </c>
      <c r="R4102" s="0" t="n">
        <v>44483</v>
      </c>
      <c r="AD4102" s="0" t="s">
        <v>149</v>
      </c>
      <c r="AE4102" s="0" t="s">
        <v>150</v>
      </c>
      <c r="AH4102" s="0" t="n">
        <v>14</v>
      </c>
      <c r="AI4102" s="0" t="n">
        <v>11</v>
      </c>
      <c r="AJ4102" s="0" t="s">
        <v>4175</v>
      </c>
      <c r="AM4102" s="0" t="s">
        <v>4176</v>
      </c>
      <c r="AN4102" s="0" t="s">
        <v>147</v>
      </c>
      <c r="AO4102" s="0" t="s">
        <v>14986</v>
      </c>
      <c r="AP4102" s="0" t="s">
        <v>14987</v>
      </c>
      <c r="AQ4102" s="0" t="n">
        <v>9</v>
      </c>
      <c r="AR4102" s="0" t="n">
        <v>64</v>
      </c>
      <c r="AS4102" s="0" t="n">
        <v>32</v>
      </c>
      <c r="AU4102" s="0" t="n">
        <f aca="false">COUNTA($BA$4102:$EH$4102)</f>
        <v>5</v>
      </c>
      <c r="AV4102" s="0" t="n">
        <f aca="false">COUNTIF($BA$4102:$EH$4102,"D")</f>
        <v>0</v>
      </c>
      <c r="AW4102" s="0" t="n">
        <f aca="false">COUNTIF($BA$4102:$EH$4102,"R")</f>
        <v>0</v>
      </c>
      <c r="AX4102" s="0" t="n">
        <f aca="false">IF(BN4102="D",1,0)+IF(BO4102="D",1,0)+IF(BT4102="D",1,0)+IF(BU4102="D",1,0)+IF(BW4102="D",1,0)+IF(CC4102="D",1,0)+IF(CD4102="D",1,0)+IF(CE4102="D",1,0)+IF(CF4102="D",1,0)+IF(CL4102="D",1,0)+IF(CM4102="D",1,0)+IF(CQ4102="D",1,0)+IF(CR4102="D",1,0)+IF(CS4102="D",1,0)+IF(CW4102="D",1,0)+IF(CX4102="D",1,0)+IF(DD4102="D",1,0)+IF(DE4102="D",1,0)+IF(DJ4102="D",1,0)+IF(DK4102="D",1,0)+IF(DO4102="D",1,0)+IF(DP4102="D",1,0)+IF(DQ4102="D",1,0)+IF(DW4102="D",1,0)+IF(DZ4102="D",1,0)+IF(EH4102="D",1,0)</f>
        <v>0</v>
      </c>
      <c r="AY4102" s="0" t="n">
        <f aca="false">IF(DJ4102&lt;&gt;"",1,0)+IF(DK4102&lt;&gt;"",1,0)+IF(DM4102&lt;&gt;"",1,0)+IF(DO4102&lt;&gt;"",1,0)+IF(DP4102&lt;&gt;"",1,0)+IF(DQ4102&lt;&gt;"",1,0)+IF(DS4102&lt;&gt;"",1,0)+IF(DT4102&lt;&gt;"",1,0)+IF(DV4102&lt;&gt;"",1,0)+IF(DW4102&lt;&gt;"",1,0)+IF(DX4102&lt;&gt;"",1,0)+IF(DY4102&lt;&gt;"",1,0)+IF(DZ4102&lt;&gt;"",1,0)+IF(EB4102&lt;&gt;"",1,0)+IF(EC4102&lt;&gt;"",1,0)+IF(ED4102&lt;&gt;"",1,0)+IF(EG4102&lt;&gt;"",1,0)+IF(EH4102&lt;&gt;"",1,0)</f>
        <v>0</v>
      </c>
      <c r="AZ4102" s="0" t="n">
        <f aca="false">IF(EH4102&lt;&gt;"",1,0)</f>
        <v>0</v>
      </c>
      <c r="BB4102" s="0" t="s">
        <v>154</v>
      </c>
      <c r="BL4102" s="0" t="s">
        <v>155</v>
      </c>
      <c r="CA4102" s="0" t="s">
        <v>155</v>
      </c>
      <c r="DN4102" s="0" t="s">
        <v>155</v>
      </c>
      <c r="EF4102" s="0" t="s">
        <v>155</v>
      </c>
    </row>
    <row r="4103" customFormat="false" ht="15" hidden="false" customHeight="false" outlineLevel="0" collapsed="false">
      <c r="A4103" s="0" t="s">
        <v>16158</v>
      </c>
      <c r="B4103" s="0" t="n">
        <v>78</v>
      </c>
      <c r="C4103" s="0" t="n">
        <v>175827</v>
      </c>
      <c r="D4103" s="0" t="s">
        <v>16159</v>
      </c>
      <c r="E4103" s="0" t="s">
        <v>481</v>
      </c>
      <c r="F4103" s="0" t="str">
        <f aca="false">CONCATENATE(D4103," ",LEFT(H4103,4),"T=",AU4103,"D=",AV4103,"R=",AW4103,"M=",AX4103,"L=",AY4103,"B=",AZ4103)</f>
        <v>JEFFERS T=48D=17R=0M=7L=6B=1</v>
      </c>
      <c r="G4103" s="0" t="s">
        <v>849</v>
      </c>
      <c r="I4103" s="0" t="s">
        <v>16160</v>
      </c>
      <c r="J4103" s="0" t="s">
        <v>16161</v>
      </c>
      <c r="K4103" s="0" t="s">
        <v>144</v>
      </c>
      <c r="L4103" s="0" t="s">
        <v>145</v>
      </c>
      <c r="M4103" s="0" t="s">
        <v>16162</v>
      </c>
      <c r="N4103" s="0" t="str">
        <f aca="false">RIGHT(M4103,LEN(M4103)-FIND(" ",M4103))</f>
        <v>MILLIKIN PL NE</v>
      </c>
      <c r="P4103" s="0" t="s">
        <v>147</v>
      </c>
      <c r="Q4103" s="0" t="s">
        <v>148</v>
      </c>
      <c r="R4103" s="0" t="n">
        <v>44483</v>
      </c>
      <c r="AD4103" s="0" t="s">
        <v>149</v>
      </c>
      <c r="AE4103" s="0" t="s">
        <v>150</v>
      </c>
      <c r="AH4103" s="0" t="n">
        <v>14</v>
      </c>
      <c r="AI4103" s="0" t="n">
        <v>11</v>
      </c>
      <c r="AJ4103" s="0" t="s">
        <v>4175</v>
      </c>
      <c r="AM4103" s="0" t="s">
        <v>4176</v>
      </c>
      <c r="AN4103" s="0" t="s">
        <v>147</v>
      </c>
      <c r="AO4103" s="0" t="s">
        <v>14986</v>
      </c>
      <c r="AP4103" s="0" t="s">
        <v>14987</v>
      </c>
      <c r="AQ4103" s="0" t="n">
        <v>9</v>
      </c>
      <c r="AR4103" s="0" t="n">
        <v>64</v>
      </c>
      <c r="AS4103" s="0" t="n">
        <v>32</v>
      </c>
      <c r="AU4103" s="0" t="n">
        <f aca="false">COUNTA($BA$4103:$EH$4103)</f>
        <v>48</v>
      </c>
      <c r="AV4103" s="0" t="n">
        <f aca="false">COUNTIF($BA$4103:$EH$4103,"D")</f>
        <v>17</v>
      </c>
      <c r="AW4103" s="0" t="n">
        <f aca="false">COUNTIF($BA$4103:$EH$4103,"R")</f>
        <v>0</v>
      </c>
      <c r="AX4103" s="0" t="n">
        <f aca="false">IF(BN4103="D",1,0)+IF(BO4103="D",1,0)+IF(BT4103="D",1,0)+IF(BU4103="D",1,0)+IF(BW4103="D",1,0)+IF(CC4103="D",1,0)+IF(CD4103="D",1,0)+IF(CE4103="D",1,0)+IF(CF4103="D",1,0)+IF(CL4103="D",1,0)+IF(CM4103="D",1,0)+IF(CQ4103="D",1,0)+IF(CR4103="D",1,0)+IF(CS4103="D",1,0)+IF(CW4103="D",1,0)+IF(CX4103="D",1,0)+IF(DD4103="D",1,0)+IF(DE4103="D",1,0)+IF(DJ4103="D",1,0)+IF(DK4103="D",1,0)+IF(DO4103="D",1,0)+IF(DP4103="D",1,0)+IF(DQ4103="D",1,0)+IF(DW4103="D",1,0)+IF(DZ4103="D",1,0)+IF(EH4103="D",1,0)</f>
        <v>7</v>
      </c>
      <c r="AY4103" s="0" t="n">
        <f aca="false">IF(DJ4103&lt;&gt;"",1,0)+IF(DK4103&lt;&gt;"",1,0)+IF(DM4103&lt;&gt;"",1,0)+IF(DO4103&lt;&gt;"",1,0)+IF(DP4103&lt;&gt;"",1,0)+IF(DQ4103&lt;&gt;"",1,0)+IF(DS4103&lt;&gt;"",1,0)+IF(DT4103&lt;&gt;"",1,0)+IF(DV4103&lt;&gt;"",1,0)+IF(DW4103&lt;&gt;"",1,0)+IF(DX4103&lt;&gt;"",1,0)+IF(DY4103&lt;&gt;"",1,0)+IF(DZ4103&lt;&gt;"",1,0)+IF(EB4103&lt;&gt;"",1,0)+IF(EC4103&lt;&gt;"",1,0)+IF(ED4103&lt;&gt;"",1,0)+IF(EG4103&lt;&gt;"",1,0)+IF(EH4103&lt;&gt;"",1,0)</f>
        <v>6</v>
      </c>
      <c r="AZ4103" s="0" t="n">
        <f aca="false">IF(EH4103&lt;&gt;"",1,0)</f>
        <v>1</v>
      </c>
      <c r="BB4103" s="0" t="s">
        <v>154</v>
      </c>
      <c r="BC4103" s="0" t="s">
        <v>155</v>
      </c>
      <c r="BD4103" s="0" t="s">
        <v>155</v>
      </c>
      <c r="BE4103" s="0" t="s">
        <v>155</v>
      </c>
      <c r="BF4103" s="0" t="s">
        <v>155</v>
      </c>
      <c r="BG4103" s="0" t="s">
        <v>155</v>
      </c>
      <c r="BH4103" s="0" t="s">
        <v>155</v>
      </c>
      <c r="BI4103" s="0" t="s">
        <v>155</v>
      </c>
      <c r="BJ4103" s="0" t="s">
        <v>155</v>
      </c>
      <c r="BK4103" s="0" t="s">
        <v>155</v>
      </c>
      <c r="BL4103" s="0" t="s">
        <v>155</v>
      </c>
      <c r="BP4103" s="0" t="s">
        <v>155</v>
      </c>
      <c r="BR4103" s="0" t="s">
        <v>155</v>
      </c>
      <c r="BS4103" s="0" t="s">
        <v>155</v>
      </c>
      <c r="BV4103" s="0" t="s">
        <v>155</v>
      </c>
      <c r="BY4103" s="0" t="s">
        <v>145</v>
      </c>
      <c r="CA4103" s="0" t="s">
        <v>155</v>
      </c>
      <c r="CC4103" s="0" t="s">
        <v>145</v>
      </c>
      <c r="CG4103" s="0" t="s">
        <v>155</v>
      </c>
      <c r="CH4103" s="0" t="s">
        <v>145</v>
      </c>
      <c r="CK4103" s="0" t="s">
        <v>155</v>
      </c>
      <c r="CL4103" s="0" t="s">
        <v>145</v>
      </c>
      <c r="CN4103" s="0" t="s">
        <v>155</v>
      </c>
      <c r="CO4103" s="0" t="s">
        <v>145</v>
      </c>
      <c r="CP4103" s="0" t="s">
        <v>155</v>
      </c>
      <c r="CQ4103" s="0" t="s">
        <v>145</v>
      </c>
      <c r="CT4103" s="0" t="s">
        <v>155</v>
      </c>
      <c r="CU4103" s="0" t="s">
        <v>145</v>
      </c>
      <c r="CV4103" s="0" t="s">
        <v>155</v>
      </c>
      <c r="CW4103" s="0" t="s">
        <v>145</v>
      </c>
      <c r="CY4103" s="0" t="s">
        <v>155</v>
      </c>
      <c r="CZ4103" s="0" t="s">
        <v>145</v>
      </c>
      <c r="DC4103" s="0" t="s">
        <v>155</v>
      </c>
      <c r="DD4103" s="0" t="s">
        <v>145</v>
      </c>
      <c r="DF4103" s="0" t="s">
        <v>155</v>
      </c>
      <c r="DG4103" s="0" t="s">
        <v>145</v>
      </c>
      <c r="DI4103" s="0" t="s">
        <v>155</v>
      </c>
      <c r="DJ4103" s="0" t="s">
        <v>145</v>
      </c>
      <c r="DL4103" s="0" t="s">
        <v>155</v>
      </c>
      <c r="DM4103" s="0" t="s">
        <v>145</v>
      </c>
      <c r="DN4103" s="0" t="s">
        <v>155</v>
      </c>
      <c r="DS4103" s="0" t="s">
        <v>145</v>
      </c>
      <c r="DT4103" s="0" t="s">
        <v>145</v>
      </c>
      <c r="DU4103" s="0" t="s">
        <v>155</v>
      </c>
      <c r="EA4103" s="0" t="s">
        <v>155</v>
      </c>
      <c r="ED4103" s="0" t="s">
        <v>145</v>
      </c>
      <c r="EF4103" s="0" t="s">
        <v>155</v>
      </c>
      <c r="EH4103" s="0" t="s">
        <v>145</v>
      </c>
    </row>
    <row r="4104" customFormat="false" ht="15" hidden="false" customHeight="false" outlineLevel="0" collapsed="false">
      <c r="A4104" s="0" t="s">
        <v>16163</v>
      </c>
      <c r="B4104" s="0" t="n">
        <v>78</v>
      </c>
      <c r="C4104" s="0" t="n">
        <v>333202</v>
      </c>
      <c r="D4104" s="0" t="s">
        <v>16164</v>
      </c>
      <c r="E4104" s="0" t="s">
        <v>158</v>
      </c>
      <c r="F4104" s="0" t="str">
        <f aca="false">CONCATENATE(D4104," ",LEFT(H4104,4),"T=",AU4104,"D=",AV4104,"R=",AW4104,"M=",AX4104,"L=",AY4104,"B=",AZ4104)</f>
        <v>FULFORD T=6D=0R=0M=0L=0B=0</v>
      </c>
      <c r="G4104" s="0" t="s">
        <v>201</v>
      </c>
      <c r="I4104" s="0" t="s">
        <v>16165</v>
      </c>
      <c r="J4104" s="0" t="s">
        <v>739</v>
      </c>
      <c r="K4104" s="0" t="s">
        <v>144</v>
      </c>
      <c r="M4104" s="0" t="s">
        <v>16166</v>
      </c>
      <c r="N4104" s="0" t="str">
        <f aca="false">RIGHT(M4104,LEN(M4104)-FIND(" ",M4104))</f>
        <v>REEVES RD NE</v>
      </c>
      <c r="P4104" s="0" t="s">
        <v>147</v>
      </c>
      <c r="Q4104" s="0" t="s">
        <v>148</v>
      </c>
      <c r="R4104" s="0" t="n">
        <v>44483</v>
      </c>
      <c r="AD4104" s="0" t="s">
        <v>149</v>
      </c>
      <c r="AE4104" s="0" t="s">
        <v>150</v>
      </c>
      <c r="AH4104" s="0" t="n">
        <v>14</v>
      </c>
      <c r="AI4104" s="0" t="n">
        <v>11</v>
      </c>
      <c r="AJ4104" s="0" t="s">
        <v>4175</v>
      </c>
      <c r="AM4104" s="0" t="s">
        <v>4176</v>
      </c>
      <c r="AN4104" s="0" t="s">
        <v>147</v>
      </c>
      <c r="AO4104" s="0" t="s">
        <v>14986</v>
      </c>
      <c r="AP4104" s="0" t="s">
        <v>14987</v>
      </c>
      <c r="AQ4104" s="0" t="n">
        <v>9</v>
      </c>
      <c r="AR4104" s="0" t="n">
        <v>64</v>
      </c>
      <c r="AS4104" s="0" t="n">
        <v>32</v>
      </c>
      <c r="AU4104" s="0" t="n">
        <f aca="false">COUNTA($BA$4104:$EH$4104)</f>
        <v>6</v>
      </c>
      <c r="AV4104" s="0" t="n">
        <f aca="false">COUNTIF($BA$4104:$EH$4104,"D")</f>
        <v>0</v>
      </c>
      <c r="AW4104" s="0" t="n">
        <f aca="false">COUNTIF($BA$4104:$EH$4104,"R")</f>
        <v>0</v>
      </c>
      <c r="AX4104" s="0" t="n">
        <f aca="false">IF(BN4104="D",1,0)+IF(BO4104="D",1,0)+IF(BT4104="D",1,0)+IF(BU4104="D",1,0)+IF(BW4104="D",1,0)+IF(CC4104="D",1,0)+IF(CD4104="D",1,0)+IF(CE4104="D",1,0)+IF(CF4104="D",1,0)+IF(CL4104="D",1,0)+IF(CM4104="D",1,0)+IF(CQ4104="D",1,0)+IF(CR4104="D",1,0)+IF(CS4104="D",1,0)+IF(CW4104="D",1,0)+IF(CX4104="D",1,0)+IF(DD4104="D",1,0)+IF(DE4104="D",1,0)+IF(DJ4104="D",1,0)+IF(DK4104="D",1,0)+IF(DO4104="D",1,0)+IF(DP4104="D",1,0)+IF(DQ4104="D",1,0)+IF(DW4104="D",1,0)+IF(DZ4104="D",1,0)+IF(EH4104="D",1,0)</f>
        <v>0</v>
      </c>
      <c r="AY4104" s="0" t="n">
        <f aca="false">IF(DJ4104&lt;&gt;"",1,0)+IF(DK4104&lt;&gt;"",1,0)+IF(DM4104&lt;&gt;"",1,0)+IF(DO4104&lt;&gt;"",1,0)+IF(DP4104&lt;&gt;"",1,0)+IF(DQ4104&lt;&gt;"",1,0)+IF(DS4104&lt;&gt;"",1,0)+IF(DT4104&lt;&gt;"",1,0)+IF(DV4104&lt;&gt;"",1,0)+IF(DW4104&lt;&gt;"",1,0)+IF(DX4104&lt;&gt;"",1,0)+IF(DY4104&lt;&gt;"",1,0)+IF(DZ4104&lt;&gt;"",1,0)+IF(EB4104&lt;&gt;"",1,0)+IF(EC4104&lt;&gt;"",1,0)+IF(ED4104&lt;&gt;"",1,0)+IF(EG4104&lt;&gt;"",1,0)+IF(EH4104&lt;&gt;"",1,0)</f>
        <v>0</v>
      </c>
      <c r="AZ4104" s="0" t="n">
        <f aca="false">IF(EH4104&lt;&gt;"",1,0)</f>
        <v>0</v>
      </c>
      <c r="BB4104" s="0" t="s">
        <v>154</v>
      </c>
      <c r="BL4104" s="0" t="s">
        <v>155</v>
      </c>
      <c r="DI4104" s="0" t="s">
        <v>155</v>
      </c>
      <c r="DN4104" s="0" t="s">
        <v>155</v>
      </c>
      <c r="DU4104" s="0" t="s">
        <v>155</v>
      </c>
      <c r="EA4104" s="0" t="s">
        <v>155</v>
      </c>
    </row>
    <row r="4105" customFormat="false" ht="15" hidden="false" customHeight="false" outlineLevel="0" collapsed="false">
      <c r="A4105" s="0" t="s">
        <v>16167</v>
      </c>
      <c r="B4105" s="0" t="n">
        <v>78</v>
      </c>
      <c r="C4105" s="0" t="n">
        <v>441788</v>
      </c>
      <c r="D4105" s="0" t="s">
        <v>16168</v>
      </c>
      <c r="E4105" s="0" t="s">
        <v>1965</v>
      </c>
      <c r="F4105" s="0" t="str">
        <f aca="false">CONCATENATE(D4105," ",LEFT(H4105,4),"T=",AU4105,"D=",AV4105,"R=",AW4105,"M=",AX4105,"L=",AY4105,"B=",AZ4105)</f>
        <v>STOKES T=2D=0R=0M=0L=0B=0</v>
      </c>
      <c r="G4105" s="0" t="s">
        <v>274</v>
      </c>
      <c r="I4105" s="0" t="s">
        <v>16169</v>
      </c>
      <c r="J4105" s="0" t="s">
        <v>2169</v>
      </c>
      <c r="K4105" s="0" t="s">
        <v>144</v>
      </c>
      <c r="M4105" s="0" t="s">
        <v>16170</v>
      </c>
      <c r="N4105" s="0" t="str">
        <f aca="false">RIGHT(M4105,LEN(M4105)-FIND(" ",M4105))</f>
        <v>ROBERTS LN NE</v>
      </c>
      <c r="O4105" s="0" t="s">
        <v>423</v>
      </c>
      <c r="P4105" s="0" t="s">
        <v>147</v>
      </c>
      <c r="Q4105" s="0" t="s">
        <v>148</v>
      </c>
      <c r="R4105" s="0" t="n">
        <v>44483</v>
      </c>
      <c r="AD4105" s="0" t="s">
        <v>149</v>
      </c>
      <c r="AE4105" s="0" t="s">
        <v>150</v>
      </c>
      <c r="AH4105" s="0" t="n">
        <v>14</v>
      </c>
      <c r="AI4105" s="0" t="n">
        <v>11</v>
      </c>
      <c r="AJ4105" s="0" t="s">
        <v>4175</v>
      </c>
      <c r="AM4105" s="0" t="s">
        <v>4176</v>
      </c>
      <c r="AN4105" s="0" t="s">
        <v>147</v>
      </c>
      <c r="AO4105" s="0" t="s">
        <v>14986</v>
      </c>
      <c r="AP4105" s="0" t="s">
        <v>14987</v>
      </c>
      <c r="AQ4105" s="0" t="n">
        <v>9</v>
      </c>
      <c r="AR4105" s="0" t="n">
        <v>64</v>
      </c>
      <c r="AS4105" s="0" t="n">
        <v>32</v>
      </c>
      <c r="AU4105" s="0" t="n">
        <f aca="false">COUNTA($BA$4105:$EH$4105)</f>
        <v>2</v>
      </c>
      <c r="AV4105" s="0" t="n">
        <f aca="false">COUNTIF($BA$4105:$EH$4105,"D")</f>
        <v>0</v>
      </c>
      <c r="AW4105" s="0" t="n">
        <f aca="false">COUNTIF($BA$4105:$EH$4105,"R")</f>
        <v>0</v>
      </c>
      <c r="AX4105" s="0" t="n">
        <f aca="false">IF(BN4105="D",1,0)+IF(BO4105="D",1,0)+IF(BT4105="D",1,0)+IF(BU4105="D",1,0)+IF(BW4105="D",1,0)+IF(CC4105="D",1,0)+IF(CD4105="D",1,0)+IF(CE4105="D",1,0)+IF(CF4105="D",1,0)+IF(CL4105="D",1,0)+IF(CM4105="D",1,0)+IF(CQ4105="D",1,0)+IF(CR4105="D",1,0)+IF(CS4105="D",1,0)+IF(CW4105="D",1,0)+IF(CX4105="D",1,0)+IF(DD4105="D",1,0)+IF(DE4105="D",1,0)+IF(DJ4105="D",1,0)+IF(DK4105="D",1,0)+IF(DO4105="D",1,0)+IF(DP4105="D",1,0)+IF(DQ4105="D",1,0)+IF(DW4105="D",1,0)+IF(DZ4105="D",1,0)+IF(EH4105="D",1,0)</f>
        <v>0</v>
      </c>
      <c r="AY4105" s="0" t="n">
        <f aca="false">IF(DJ4105&lt;&gt;"",1,0)+IF(DK4105&lt;&gt;"",1,0)+IF(DM4105&lt;&gt;"",1,0)+IF(DO4105&lt;&gt;"",1,0)+IF(DP4105&lt;&gt;"",1,0)+IF(DQ4105&lt;&gt;"",1,0)+IF(DS4105&lt;&gt;"",1,0)+IF(DT4105&lt;&gt;"",1,0)+IF(DV4105&lt;&gt;"",1,0)+IF(DW4105&lt;&gt;"",1,0)+IF(DX4105&lt;&gt;"",1,0)+IF(DY4105&lt;&gt;"",1,0)+IF(DZ4105&lt;&gt;"",1,0)+IF(EB4105&lt;&gt;"",1,0)+IF(EC4105&lt;&gt;"",1,0)+IF(ED4105&lt;&gt;"",1,0)+IF(EG4105&lt;&gt;"",1,0)+IF(EH4105&lt;&gt;"",1,0)</f>
        <v>0</v>
      </c>
      <c r="AZ4105" s="0" t="n">
        <f aca="false">IF(EH4105&lt;&gt;"",1,0)</f>
        <v>0</v>
      </c>
      <c r="BB4105" s="0" t="s">
        <v>154</v>
      </c>
      <c r="DN4105" s="0" t="s">
        <v>155</v>
      </c>
    </row>
    <row r="4106" customFormat="false" ht="15" hidden="false" customHeight="false" outlineLevel="0" collapsed="false">
      <c r="A4106" s="0" t="s">
        <v>16171</v>
      </c>
      <c r="B4106" s="0" t="n">
        <v>78</v>
      </c>
      <c r="C4106" s="0" t="n">
        <v>145460</v>
      </c>
      <c r="D4106" s="0" t="s">
        <v>681</v>
      </c>
      <c r="E4106" s="0" t="s">
        <v>16172</v>
      </c>
      <c r="F4106" s="0" t="str">
        <f aca="false">CONCATENATE(D4106," ",LEFT(H4106,4),"T=",AU4106,"D=",AV4106,"R=",AW4106,"M=",AX4106,"L=",AY4106,"B=",AZ4106)</f>
        <v>PERRY T=11D=0R=2M=0L=1B=0</v>
      </c>
      <c r="G4106" s="0" t="s">
        <v>242</v>
      </c>
      <c r="I4106" s="0" t="s">
        <v>16173</v>
      </c>
      <c r="J4106" s="0" t="s">
        <v>1392</v>
      </c>
      <c r="K4106" s="0" t="s">
        <v>144</v>
      </c>
      <c r="L4106" s="0" t="s">
        <v>141</v>
      </c>
      <c r="M4106" s="0" t="s">
        <v>16174</v>
      </c>
      <c r="N4106" s="0" t="str">
        <f aca="false">RIGHT(M4106,LEN(M4106)-FIND(" ",M4106))</f>
        <v>MILLIKIN PL NE</v>
      </c>
      <c r="P4106" s="0" t="s">
        <v>147</v>
      </c>
      <c r="Q4106" s="0" t="s">
        <v>148</v>
      </c>
      <c r="R4106" s="0" t="n">
        <v>44483</v>
      </c>
      <c r="AD4106" s="0" t="s">
        <v>149</v>
      </c>
      <c r="AE4106" s="0" t="s">
        <v>150</v>
      </c>
      <c r="AH4106" s="0" t="n">
        <v>14</v>
      </c>
      <c r="AI4106" s="0" t="n">
        <v>11</v>
      </c>
      <c r="AJ4106" s="0" t="s">
        <v>4175</v>
      </c>
      <c r="AM4106" s="0" t="s">
        <v>4176</v>
      </c>
      <c r="AN4106" s="0" t="s">
        <v>147</v>
      </c>
      <c r="AO4106" s="0" t="s">
        <v>14986</v>
      </c>
      <c r="AP4106" s="0" t="s">
        <v>14987</v>
      </c>
      <c r="AQ4106" s="0" t="n">
        <v>9</v>
      </c>
      <c r="AR4106" s="0" t="n">
        <v>64</v>
      </c>
      <c r="AS4106" s="0" t="n">
        <v>32</v>
      </c>
      <c r="AU4106" s="0" t="n">
        <f aca="false">COUNTA($BA$4106:$EH$4106)</f>
        <v>11</v>
      </c>
      <c r="AV4106" s="0" t="n">
        <f aca="false">COUNTIF($BA$4106:$EH$4106,"D")</f>
        <v>0</v>
      </c>
      <c r="AW4106" s="0" t="n">
        <f aca="false">COUNTIF($BA$4106:$EH$4106,"R")</f>
        <v>2</v>
      </c>
      <c r="AX4106" s="0" t="n">
        <f aca="false">IF(BN4106="D",1,0)+IF(BO4106="D",1,0)+IF(BT4106="D",1,0)+IF(BU4106="D",1,0)+IF(BW4106="D",1,0)+IF(CC4106="D",1,0)+IF(CD4106="D",1,0)+IF(CE4106="D",1,0)+IF(CF4106="D",1,0)+IF(CL4106="D",1,0)+IF(CM4106="D",1,0)+IF(CQ4106="D",1,0)+IF(CR4106="D",1,0)+IF(CS4106="D",1,0)+IF(CW4106="D",1,0)+IF(CX4106="D",1,0)+IF(DD4106="D",1,0)+IF(DE4106="D",1,0)+IF(DJ4106="D",1,0)+IF(DK4106="D",1,0)+IF(DO4106="D",1,0)+IF(DP4106="D",1,0)+IF(DQ4106="D",1,0)+IF(DW4106="D",1,0)+IF(DZ4106="D",1,0)+IF(EH4106="D",1,0)</f>
        <v>0</v>
      </c>
      <c r="AY4106" s="0" t="n">
        <f aca="false">IF(DJ4106&lt;&gt;"",1,0)+IF(DK4106&lt;&gt;"",1,0)+IF(DM4106&lt;&gt;"",1,0)+IF(DO4106&lt;&gt;"",1,0)+IF(DP4106&lt;&gt;"",1,0)+IF(DQ4106&lt;&gt;"",1,0)+IF(DS4106&lt;&gt;"",1,0)+IF(DT4106&lt;&gt;"",1,0)+IF(DV4106&lt;&gt;"",1,0)+IF(DW4106&lt;&gt;"",1,0)+IF(DX4106&lt;&gt;"",1,0)+IF(DY4106&lt;&gt;"",1,0)+IF(DZ4106&lt;&gt;"",1,0)+IF(EB4106&lt;&gt;"",1,0)+IF(EC4106&lt;&gt;"",1,0)+IF(ED4106&lt;&gt;"",1,0)+IF(EG4106&lt;&gt;"",1,0)+IF(EH4106&lt;&gt;"",1,0)</f>
        <v>1</v>
      </c>
      <c r="AZ4106" s="0" t="n">
        <f aca="false">IF(EH4106&lt;&gt;"",1,0)</f>
        <v>0</v>
      </c>
      <c r="BB4106" s="0" t="s">
        <v>154</v>
      </c>
      <c r="BC4106" s="0" t="s">
        <v>155</v>
      </c>
      <c r="BD4106" s="0" t="s">
        <v>155</v>
      </c>
      <c r="BL4106" s="0" t="s">
        <v>155</v>
      </c>
      <c r="BS4106" s="0" t="s">
        <v>155</v>
      </c>
      <c r="CV4106" s="0" t="s">
        <v>155</v>
      </c>
      <c r="CY4106" s="0" t="s">
        <v>155</v>
      </c>
      <c r="CZ4106" s="0" t="s">
        <v>141</v>
      </c>
      <c r="DC4106" s="0" t="s">
        <v>155</v>
      </c>
      <c r="ED4106" s="0" t="s">
        <v>141</v>
      </c>
      <c r="EF4106" s="0" t="s">
        <v>155</v>
      </c>
    </row>
    <row r="4107" customFormat="false" ht="15" hidden="false" customHeight="false" outlineLevel="0" collapsed="false">
      <c r="A4107" s="0" t="s">
        <v>16175</v>
      </c>
      <c r="B4107" s="0" t="n">
        <v>78</v>
      </c>
      <c r="C4107" s="0" t="n">
        <v>438422</v>
      </c>
      <c r="D4107" s="0" t="s">
        <v>8235</v>
      </c>
      <c r="E4107" s="0" t="s">
        <v>433</v>
      </c>
      <c r="F4107" s="0" t="str">
        <f aca="false">CONCATENATE(D4107," ",LEFT(H4107,4),"T=",AU4107,"D=",AV4107,"R=",AW4107,"M=",AX4107,"L=",AY4107,"B=",AZ4107)</f>
        <v>BLAIR T=5D=1R=0M=1L=1B=0</v>
      </c>
      <c r="G4107" s="0" t="s">
        <v>201</v>
      </c>
      <c r="I4107" s="0" t="s">
        <v>16176</v>
      </c>
      <c r="J4107" s="0" t="s">
        <v>16177</v>
      </c>
      <c r="K4107" s="0" t="s">
        <v>144</v>
      </c>
      <c r="M4107" s="0" t="s">
        <v>16178</v>
      </c>
      <c r="N4107" s="0" t="str">
        <f aca="false">RIGHT(M4107,LEN(M4107)-FIND(" ",M4107))</f>
        <v>WILLOW BROOK DR NE</v>
      </c>
      <c r="P4107" s="0" t="s">
        <v>147</v>
      </c>
      <c r="Q4107" s="0" t="s">
        <v>148</v>
      </c>
      <c r="R4107" s="0" t="n">
        <v>44483</v>
      </c>
      <c r="AD4107" s="0" t="s">
        <v>149</v>
      </c>
      <c r="AE4107" s="0" t="s">
        <v>150</v>
      </c>
      <c r="AH4107" s="0" t="n">
        <v>14</v>
      </c>
      <c r="AI4107" s="0" t="n">
        <v>11</v>
      </c>
      <c r="AJ4107" s="0" t="s">
        <v>4175</v>
      </c>
      <c r="AM4107" s="0" t="s">
        <v>4176</v>
      </c>
      <c r="AN4107" s="0" t="s">
        <v>147</v>
      </c>
      <c r="AO4107" s="0" t="s">
        <v>14986</v>
      </c>
      <c r="AP4107" s="0" t="s">
        <v>14987</v>
      </c>
      <c r="AQ4107" s="0" t="n">
        <v>9</v>
      </c>
      <c r="AR4107" s="0" t="n">
        <v>64</v>
      </c>
      <c r="AS4107" s="0" t="n">
        <v>32</v>
      </c>
      <c r="AU4107" s="0" t="n">
        <f aca="false">COUNTA($BA$4107:$EH$4107)</f>
        <v>5</v>
      </c>
      <c r="AV4107" s="0" t="n">
        <f aca="false">COUNTIF($BA$4107:$EH$4107,"D")</f>
        <v>1</v>
      </c>
      <c r="AW4107" s="0" t="n">
        <f aca="false">COUNTIF($BA$4107:$EH$4107,"R")</f>
        <v>0</v>
      </c>
      <c r="AX4107" s="0" t="n">
        <f aca="false">IF(BN4107="D",1,0)+IF(BO4107="D",1,0)+IF(BT4107="D",1,0)+IF(BU4107="D",1,0)+IF(BW4107="D",1,0)+IF(CC4107="D",1,0)+IF(CD4107="D",1,0)+IF(CE4107="D",1,0)+IF(CF4107="D",1,0)+IF(CL4107="D",1,0)+IF(CM4107="D",1,0)+IF(CQ4107="D",1,0)+IF(CR4107="D",1,0)+IF(CS4107="D",1,0)+IF(CW4107="D",1,0)+IF(CX4107="D",1,0)+IF(DD4107="D",1,0)+IF(DE4107="D",1,0)+IF(DJ4107="D",1,0)+IF(DK4107="D",1,0)+IF(DO4107="D",1,0)+IF(DP4107="D",1,0)+IF(DQ4107="D",1,0)+IF(DW4107="D",1,0)+IF(DZ4107="D",1,0)+IF(EH4107="D",1,0)</f>
        <v>1</v>
      </c>
      <c r="AY4107" s="0" t="n">
        <f aca="false">IF(DJ4107&lt;&gt;"",1,0)+IF(DK4107&lt;&gt;"",1,0)+IF(DM4107&lt;&gt;"",1,0)+IF(DO4107&lt;&gt;"",1,0)+IF(DP4107&lt;&gt;"",1,0)+IF(DQ4107&lt;&gt;"",1,0)+IF(DS4107&lt;&gt;"",1,0)+IF(DT4107&lt;&gt;"",1,0)+IF(DV4107&lt;&gt;"",1,0)+IF(DW4107&lt;&gt;"",1,0)+IF(DX4107&lt;&gt;"",1,0)+IF(DY4107&lt;&gt;"",1,0)+IF(DZ4107&lt;&gt;"",1,0)+IF(EB4107&lt;&gt;"",1,0)+IF(EC4107&lt;&gt;"",1,0)+IF(ED4107&lt;&gt;"",1,0)+IF(EG4107&lt;&gt;"",1,0)+IF(EH4107&lt;&gt;"",1,0)</f>
        <v>1</v>
      </c>
      <c r="AZ4107" s="0" t="n">
        <f aca="false">IF(EH4107&lt;&gt;"",1,0)</f>
        <v>0</v>
      </c>
      <c r="BB4107" s="0" t="s">
        <v>154</v>
      </c>
      <c r="DJ4107" s="0" t="s">
        <v>145</v>
      </c>
      <c r="DN4107" s="0" t="s">
        <v>155</v>
      </c>
      <c r="DU4107" s="0" t="s">
        <v>155</v>
      </c>
      <c r="EF4107" s="0" t="s">
        <v>155</v>
      </c>
    </row>
    <row r="4108" customFormat="false" ht="15" hidden="false" customHeight="false" outlineLevel="0" collapsed="false">
      <c r="A4108" s="0" t="s">
        <v>16179</v>
      </c>
      <c r="B4108" s="0" t="n">
        <v>78</v>
      </c>
      <c r="C4108" s="0" t="n">
        <v>336072</v>
      </c>
      <c r="D4108" s="0" t="s">
        <v>15832</v>
      </c>
      <c r="E4108" s="0" t="s">
        <v>173</v>
      </c>
      <c r="F4108" s="0" t="str">
        <f aca="false">CONCATENATE(D4108," ",LEFT(H4108,4),"T=",AU4108,"D=",AV4108,"R=",AW4108,"M=",AX4108,"L=",AY4108,"B=",AZ4108)</f>
        <v>MAUGHAN T=23D=5R=4M=3L=5B=0</v>
      </c>
      <c r="G4108" s="0" t="s">
        <v>201</v>
      </c>
      <c r="I4108" s="0" t="s">
        <v>16180</v>
      </c>
      <c r="J4108" s="0" t="s">
        <v>16181</v>
      </c>
      <c r="K4108" s="0" t="s">
        <v>144</v>
      </c>
      <c r="L4108" s="0" t="s">
        <v>141</v>
      </c>
      <c r="M4108" s="0" t="s">
        <v>15834</v>
      </c>
      <c r="N4108" s="0" t="str">
        <f aca="false">RIGHT(M4108,LEN(M4108)-FIND(" ",M4108))</f>
        <v>GLENN DR NE</v>
      </c>
      <c r="P4108" s="0" t="s">
        <v>147</v>
      </c>
      <c r="Q4108" s="0" t="s">
        <v>148</v>
      </c>
      <c r="R4108" s="0" t="n">
        <v>44483</v>
      </c>
      <c r="AD4108" s="0" t="s">
        <v>149</v>
      </c>
      <c r="AE4108" s="0" t="s">
        <v>150</v>
      </c>
      <c r="AH4108" s="0" t="n">
        <v>14</v>
      </c>
      <c r="AI4108" s="0" t="n">
        <v>11</v>
      </c>
      <c r="AJ4108" s="0" t="s">
        <v>4175</v>
      </c>
      <c r="AM4108" s="0" t="s">
        <v>4176</v>
      </c>
      <c r="AN4108" s="0" t="s">
        <v>147</v>
      </c>
      <c r="AO4108" s="0" t="s">
        <v>14986</v>
      </c>
      <c r="AP4108" s="0" t="s">
        <v>14987</v>
      </c>
      <c r="AQ4108" s="0" t="n">
        <v>9</v>
      </c>
      <c r="AR4108" s="0" t="n">
        <v>64</v>
      </c>
      <c r="AS4108" s="0" t="n">
        <v>32</v>
      </c>
      <c r="AU4108" s="0" t="n">
        <f aca="false">COUNTA($BA$4108:$EH$4108)</f>
        <v>23</v>
      </c>
      <c r="AV4108" s="0" t="n">
        <f aca="false">COUNTIF($BA$4108:$EH$4108,"D")</f>
        <v>5</v>
      </c>
      <c r="AW4108" s="0" t="n">
        <f aca="false">COUNTIF($BA$4108:$EH$4108,"R")</f>
        <v>4</v>
      </c>
      <c r="AX4108" s="0" t="n">
        <f aca="false">IF(BN4108="D",1,0)+IF(BO4108="D",1,0)+IF(BT4108="D",1,0)+IF(BU4108="D",1,0)+IF(BW4108="D",1,0)+IF(CC4108="D",1,0)+IF(CD4108="D",1,0)+IF(CE4108="D",1,0)+IF(CF4108="D",1,0)+IF(CL4108="D",1,0)+IF(CM4108="D",1,0)+IF(CQ4108="D",1,0)+IF(CR4108="D",1,0)+IF(CS4108="D",1,0)+IF(CW4108="D",1,0)+IF(CX4108="D",1,0)+IF(DD4108="D",1,0)+IF(DE4108="D",1,0)+IF(DJ4108="D",1,0)+IF(DK4108="D",1,0)+IF(DO4108="D",1,0)+IF(DP4108="D",1,0)+IF(DQ4108="D",1,0)+IF(DW4108="D",1,0)+IF(DZ4108="D",1,0)+IF(EH4108="D",1,0)</f>
        <v>3</v>
      </c>
      <c r="AY4108" s="0" t="n">
        <f aca="false">IF(DJ4108&lt;&gt;"",1,0)+IF(DK4108&lt;&gt;"",1,0)+IF(DM4108&lt;&gt;"",1,0)+IF(DO4108&lt;&gt;"",1,0)+IF(DP4108&lt;&gt;"",1,0)+IF(DQ4108&lt;&gt;"",1,0)+IF(DS4108&lt;&gt;"",1,0)+IF(DT4108&lt;&gt;"",1,0)+IF(DV4108&lt;&gt;"",1,0)+IF(DW4108&lt;&gt;"",1,0)+IF(DX4108&lt;&gt;"",1,0)+IF(DY4108&lt;&gt;"",1,0)+IF(DZ4108&lt;&gt;"",1,0)+IF(EB4108&lt;&gt;"",1,0)+IF(EC4108&lt;&gt;"",1,0)+IF(ED4108&lt;&gt;"",1,0)+IF(EG4108&lt;&gt;"",1,0)+IF(EH4108&lt;&gt;"",1,0)</f>
        <v>5</v>
      </c>
      <c r="AZ4108" s="0" t="n">
        <f aca="false">IF(EH4108&lt;&gt;"",1,0)</f>
        <v>0</v>
      </c>
      <c r="BB4108" s="0" t="s">
        <v>154</v>
      </c>
      <c r="BY4108" s="0" t="s">
        <v>145</v>
      </c>
      <c r="CA4108" s="0" t="s">
        <v>155</v>
      </c>
      <c r="CT4108" s="0" t="s">
        <v>155</v>
      </c>
      <c r="CU4108" s="0" t="s">
        <v>145</v>
      </c>
      <c r="CV4108" s="0" t="s">
        <v>155</v>
      </c>
      <c r="CW4108" s="0" t="s">
        <v>145</v>
      </c>
      <c r="CY4108" s="0" t="s">
        <v>155</v>
      </c>
      <c r="CZ4108" s="0" t="s">
        <v>141</v>
      </c>
      <c r="DC4108" s="0" t="s">
        <v>155</v>
      </c>
      <c r="DF4108" s="0" t="s">
        <v>155</v>
      </c>
      <c r="DG4108" s="0" t="s">
        <v>141</v>
      </c>
      <c r="DI4108" s="0" t="s">
        <v>155</v>
      </c>
      <c r="DJ4108" s="0" t="s">
        <v>145</v>
      </c>
      <c r="DL4108" s="0" t="s">
        <v>155</v>
      </c>
      <c r="DN4108" s="0" t="s">
        <v>155</v>
      </c>
      <c r="DS4108" s="0" t="s">
        <v>141</v>
      </c>
      <c r="DU4108" s="0" t="s">
        <v>155</v>
      </c>
      <c r="DW4108" s="0" t="s">
        <v>145</v>
      </c>
      <c r="DX4108" s="0" t="s">
        <v>155</v>
      </c>
      <c r="EA4108" s="0" t="s">
        <v>155</v>
      </c>
      <c r="ED4108" s="0" t="s">
        <v>141</v>
      </c>
      <c r="EF4108" s="0" t="s">
        <v>155</v>
      </c>
    </row>
    <row r="4109" customFormat="false" ht="15" hidden="false" customHeight="false" outlineLevel="0" collapsed="false">
      <c r="A4109" s="0" t="s">
        <v>16182</v>
      </c>
      <c r="B4109" s="0" t="n">
        <v>78</v>
      </c>
      <c r="C4109" s="0" t="n">
        <v>79890</v>
      </c>
      <c r="D4109" s="0" t="s">
        <v>11779</v>
      </c>
      <c r="E4109" s="0" t="s">
        <v>2019</v>
      </c>
      <c r="F4109" s="0" t="str">
        <f aca="false">CONCATENATE(D4109," ",LEFT(H4109,4),"T=",AU4109,"D=",AV4109,"R=",AW4109,"M=",AX4109,"L=",AY4109,"B=",AZ4109)</f>
        <v>DAY T=45D=13R=0M=5L=4B=0</v>
      </c>
      <c r="G4109" s="0" t="s">
        <v>344</v>
      </c>
      <c r="I4109" s="0" t="s">
        <v>16183</v>
      </c>
      <c r="J4109" s="0" t="s">
        <v>16184</v>
      </c>
      <c r="K4109" s="0" t="s">
        <v>144</v>
      </c>
      <c r="L4109" s="0" t="s">
        <v>145</v>
      </c>
      <c r="M4109" s="0" t="s">
        <v>16185</v>
      </c>
      <c r="N4109" s="0" t="str">
        <f aca="false">RIGHT(M4109,LEN(M4109)-FIND(" ",M4109))</f>
        <v>WILLOW BROOK DR NE</v>
      </c>
      <c r="P4109" s="0" t="s">
        <v>147</v>
      </c>
      <c r="Q4109" s="0" t="s">
        <v>148</v>
      </c>
      <c r="R4109" s="0" t="n">
        <v>44483</v>
      </c>
      <c r="AD4109" s="0" t="s">
        <v>149</v>
      </c>
      <c r="AE4109" s="0" t="s">
        <v>150</v>
      </c>
      <c r="AH4109" s="0" t="n">
        <v>14</v>
      </c>
      <c r="AI4109" s="0" t="n">
        <v>11</v>
      </c>
      <c r="AJ4109" s="0" t="s">
        <v>4175</v>
      </c>
      <c r="AM4109" s="0" t="s">
        <v>4176</v>
      </c>
      <c r="AN4109" s="0" t="s">
        <v>147</v>
      </c>
      <c r="AO4109" s="0" t="s">
        <v>14986</v>
      </c>
      <c r="AP4109" s="0" t="s">
        <v>14987</v>
      </c>
      <c r="AQ4109" s="0" t="n">
        <v>9</v>
      </c>
      <c r="AR4109" s="0" t="n">
        <v>64</v>
      </c>
      <c r="AS4109" s="0" t="n">
        <v>32</v>
      </c>
      <c r="AU4109" s="0" t="n">
        <f aca="false">COUNTA($BA$4109:$EH$4109)</f>
        <v>45</v>
      </c>
      <c r="AV4109" s="0" t="n">
        <f aca="false">COUNTIF($BA$4109:$EH$4109,"D")</f>
        <v>13</v>
      </c>
      <c r="AW4109" s="0" t="n">
        <f aca="false">COUNTIF($BA$4109:$EH$4109,"R")</f>
        <v>0</v>
      </c>
      <c r="AX4109" s="0" t="n">
        <f aca="false">IF(BN4109="D",1,0)+IF(BO4109="D",1,0)+IF(BT4109="D",1,0)+IF(BU4109="D",1,0)+IF(BW4109="D",1,0)+IF(CC4109="D",1,0)+IF(CD4109="D",1,0)+IF(CE4109="D",1,0)+IF(CF4109="D",1,0)+IF(CL4109="D",1,0)+IF(CM4109="D",1,0)+IF(CQ4109="D",1,0)+IF(CR4109="D",1,0)+IF(CS4109="D",1,0)+IF(CW4109="D",1,0)+IF(CX4109="D",1,0)+IF(DD4109="D",1,0)+IF(DE4109="D",1,0)+IF(DJ4109="D",1,0)+IF(DK4109="D",1,0)+IF(DO4109="D",1,0)+IF(DP4109="D",1,0)+IF(DQ4109="D",1,0)+IF(DW4109="D",1,0)+IF(DZ4109="D",1,0)+IF(EH4109="D",1,0)</f>
        <v>5</v>
      </c>
      <c r="AY4109" s="0" t="n">
        <f aca="false">IF(DJ4109&lt;&gt;"",1,0)+IF(DK4109&lt;&gt;"",1,0)+IF(DM4109&lt;&gt;"",1,0)+IF(DO4109&lt;&gt;"",1,0)+IF(DP4109&lt;&gt;"",1,0)+IF(DQ4109&lt;&gt;"",1,0)+IF(DS4109&lt;&gt;"",1,0)+IF(DT4109&lt;&gt;"",1,0)+IF(DV4109&lt;&gt;"",1,0)+IF(DW4109&lt;&gt;"",1,0)+IF(DX4109&lt;&gt;"",1,0)+IF(DY4109&lt;&gt;"",1,0)+IF(DZ4109&lt;&gt;"",1,0)+IF(EB4109&lt;&gt;"",1,0)+IF(EC4109&lt;&gt;"",1,0)+IF(ED4109&lt;&gt;"",1,0)+IF(EG4109&lt;&gt;"",1,0)+IF(EH4109&lt;&gt;"",1,0)</f>
        <v>4</v>
      </c>
      <c r="AZ4109" s="0" t="n">
        <f aca="false">IF(EH4109&lt;&gt;"",1,0)</f>
        <v>0</v>
      </c>
      <c r="BB4109" s="0" t="s">
        <v>154</v>
      </c>
      <c r="BC4109" s="0" t="s">
        <v>155</v>
      </c>
      <c r="BD4109" s="0" t="s">
        <v>155</v>
      </c>
      <c r="BE4109" s="0" t="s">
        <v>155</v>
      </c>
      <c r="BF4109" s="0" t="s">
        <v>155</v>
      </c>
      <c r="BG4109" s="0" t="s">
        <v>155</v>
      </c>
      <c r="BH4109" s="0" t="s">
        <v>155</v>
      </c>
      <c r="BI4109" s="0" t="s">
        <v>155</v>
      </c>
      <c r="BJ4109" s="0" t="s">
        <v>155</v>
      </c>
      <c r="BK4109" s="0" t="s">
        <v>155</v>
      </c>
      <c r="BL4109" s="0" t="s">
        <v>155</v>
      </c>
      <c r="BP4109" s="0" t="s">
        <v>155</v>
      </c>
      <c r="BR4109" s="0" t="s">
        <v>155</v>
      </c>
      <c r="BS4109" s="0" t="s">
        <v>155</v>
      </c>
      <c r="BV4109" s="0" t="s">
        <v>155</v>
      </c>
      <c r="BY4109" s="0" t="s">
        <v>145</v>
      </c>
      <c r="CA4109" s="0" t="s">
        <v>155</v>
      </c>
      <c r="CC4109" s="0" t="s">
        <v>145</v>
      </c>
      <c r="CG4109" s="0" t="s">
        <v>155</v>
      </c>
      <c r="CH4109" s="0" t="s">
        <v>145</v>
      </c>
      <c r="CK4109" s="0" t="s">
        <v>155</v>
      </c>
      <c r="CL4109" s="0" t="s">
        <v>145</v>
      </c>
      <c r="CN4109" s="0" t="s">
        <v>155</v>
      </c>
      <c r="CO4109" s="0" t="s">
        <v>145</v>
      </c>
      <c r="CP4109" s="0" t="s">
        <v>155</v>
      </c>
      <c r="CQ4109" s="0" t="s">
        <v>145</v>
      </c>
      <c r="CT4109" s="0" t="s">
        <v>155</v>
      </c>
      <c r="CU4109" s="0" t="s">
        <v>145</v>
      </c>
      <c r="CW4109" s="0" t="s">
        <v>145</v>
      </c>
      <c r="CY4109" s="0" t="s">
        <v>155</v>
      </c>
      <c r="CZ4109" s="0" t="s">
        <v>145</v>
      </c>
      <c r="DC4109" s="0" t="s">
        <v>155</v>
      </c>
      <c r="DF4109" s="0" t="s">
        <v>155</v>
      </c>
      <c r="DG4109" s="0" t="s">
        <v>145</v>
      </c>
      <c r="DI4109" s="0" t="s">
        <v>155</v>
      </c>
      <c r="DJ4109" s="0" t="s">
        <v>145</v>
      </c>
      <c r="DL4109" s="0" t="s">
        <v>155</v>
      </c>
      <c r="DM4109" s="0" t="s">
        <v>145</v>
      </c>
      <c r="DN4109" s="0" t="s">
        <v>155</v>
      </c>
      <c r="DR4109" s="0" t="s">
        <v>155</v>
      </c>
      <c r="DS4109" s="0" t="s">
        <v>145</v>
      </c>
      <c r="DU4109" s="0" t="s">
        <v>155</v>
      </c>
      <c r="DX4109" s="0" t="s">
        <v>155</v>
      </c>
      <c r="EA4109" s="0" t="s">
        <v>155</v>
      </c>
      <c r="EF4109" s="0" t="s">
        <v>155</v>
      </c>
    </row>
    <row r="4110" customFormat="false" ht="15" hidden="false" customHeight="false" outlineLevel="0" collapsed="false">
      <c r="A4110" s="0" t="s">
        <v>16186</v>
      </c>
      <c r="B4110" s="0" t="n">
        <v>78</v>
      </c>
      <c r="C4110" s="0" t="n">
        <v>262759</v>
      </c>
      <c r="D4110" s="0" t="s">
        <v>15189</v>
      </c>
      <c r="E4110" s="0" t="s">
        <v>7164</v>
      </c>
      <c r="F4110" s="0" t="str">
        <f aca="false">CONCATENATE(D4110," ",LEFT(H4110,4),"T=",AU4110,"D=",AV4110,"R=",AW4110,"M=",AX4110,"L=",AY4110,"B=",AZ4110)</f>
        <v>MORROW T=16D=1R=0M=0L=0B=0</v>
      </c>
      <c r="G4110" s="0" t="s">
        <v>159</v>
      </c>
      <c r="I4110" s="0" t="s">
        <v>16187</v>
      </c>
      <c r="J4110" s="0" t="s">
        <v>10009</v>
      </c>
      <c r="K4110" s="0" t="s">
        <v>144</v>
      </c>
      <c r="M4110" s="0" t="s">
        <v>15191</v>
      </c>
      <c r="N4110" s="0" t="str">
        <f aca="false">RIGHT(M4110,LEN(M4110)-FIND(" ",M4110))</f>
        <v>WILLOW BROOK DR NE</v>
      </c>
      <c r="P4110" s="0" t="s">
        <v>147</v>
      </c>
      <c r="Q4110" s="0" t="s">
        <v>148</v>
      </c>
      <c r="R4110" s="0" t="n">
        <v>44483</v>
      </c>
      <c r="AD4110" s="0" t="s">
        <v>149</v>
      </c>
      <c r="AE4110" s="0" t="s">
        <v>150</v>
      </c>
      <c r="AH4110" s="0" t="n">
        <v>14</v>
      </c>
      <c r="AI4110" s="0" t="n">
        <v>11</v>
      </c>
      <c r="AJ4110" s="0" t="s">
        <v>4175</v>
      </c>
      <c r="AM4110" s="0" t="s">
        <v>4176</v>
      </c>
      <c r="AN4110" s="0" t="s">
        <v>147</v>
      </c>
      <c r="AO4110" s="0" t="s">
        <v>14986</v>
      </c>
      <c r="AP4110" s="0" t="s">
        <v>14987</v>
      </c>
      <c r="AQ4110" s="0" t="n">
        <v>9</v>
      </c>
      <c r="AR4110" s="0" t="n">
        <v>64</v>
      </c>
      <c r="AS4110" s="0" t="n">
        <v>32</v>
      </c>
      <c r="AU4110" s="0" t="n">
        <f aca="false">COUNTA($BA$4110:$EH$4110)</f>
        <v>16</v>
      </c>
      <c r="AV4110" s="0" t="n">
        <f aca="false">COUNTIF($BA$4110:$EH$4110,"D")</f>
        <v>1</v>
      </c>
      <c r="AW4110" s="0" t="n">
        <f aca="false">COUNTIF($BA$4110:$EH$4110,"R")</f>
        <v>0</v>
      </c>
      <c r="AX4110" s="0" t="n">
        <f aca="false">IF(BN4110="D",1,0)+IF(BO4110="D",1,0)+IF(BT4110="D",1,0)+IF(BU4110="D",1,0)+IF(BW4110="D",1,0)+IF(CC4110="D",1,0)+IF(CD4110="D",1,0)+IF(CE4110="D",1,0)+IF(CF4110="D",1,0)+IF(CL4110="D",1,0)+IF(CM4110="D",1,0)+IF(CQ4110="D",1,0)+IF(CR4110="D",1,0)+IF(CS4110="D",1,0)+IF(CW4110="D",1,0)+IF(CX4110="D",1,0)+IF(DD4110="D",1,0)+IF(DE4110="D",1,0)+IF(DJ4110="D",1,0)+IF(DK4110="D",1,0)+IF(DO4110="D",1,0)+IF(DP4110="D",1,0)+IF(DQ4110="D",1,0)+IF(DW4110="D",1,0)+IF(DZ4110="D",1,0)+IF(EH4110="D",1,0)</f>
        <v>0</v>
      </c>
      <c r="AY4110" s="0" t="n">
        <f aca="false">IF(DJ4110&lt;&gt;"",1,0)+IF(DK4110&lt;&gt;"",1,0)+IF(DM4110&lt;&gt;"",1,0)+IF(DO4110&lt;&gt;"",1,0)+IF(DP4110&lt;&gt;"",1,0)+IF(DQ4110&lt;&gt;"",1,0)+IF(DS4110&lt;&gt;"",1,0)+IF(DT4110&lt;&gt;"",1,0)+IF(DV4110&lt;&gt;"",1,0)+IF(DW4110&lt;&gt;"",1,0)+IF(DX4110&lt;&gt;"",1,0)+IF(DY4110&lt;&gt;"",1,0)+IF(DZ4110&lt;&gt;"",1,0)+IF(EB4110&lt;&gt;"",1,0)+IF(EC4110&lt;&gt;"",1,0)+IF(ED4110&lt;&gt;"",1,0)+IF(EG4110&lt;&gt;"",1,0)+IF(EH4110&lt;&gt;"",1,0)</f>
        <v>0</v>
      </c>
      <c r="AZ4110" s="0" t="n">
        <f aca="false">IF(EH4110&lt;&gt;"",1,0)</f>
        <v>0</v>
      </c>
      <c r="BB4110" s="0" t="s">
        <v>154</v>
      </c>
      <c r="BD4110" s="0" t="s">
        <v>155</v>
      </c>
      <c r="BE4110" s="0" t="s">
        <v>155</v>
      </c>
      <c r="BH4110" s="0" t="s">
        <v>155</v>
      </c>
      <c r="BL4110" s="0" t="s">
        <v>155</v>
      </c>
      <c r="BP4110" s="0" t="s">
        <v>155</v>
      </c>
      <c r="BS4110" s="0" t="s">
        <v>155</v>
      </c>
      <c r="BY4110" s="0" t="s">
        <v>145</v>
      </c>
      <c r="CA4110" s="0" t="s">
        <v>155</v>
      </c>
      <c r="CG4110" s="0" t="s">
        <v>155</v>
      </c>
      <c r="CP4110" s="0" t="s">
        <v>155</v>
      </c>
      <c r="DC4110" s="0" t="s">
        <v>155</v>
      </c>
      <c r="DI4110" s="0" t="s">
        <v>155</v>
      </c>
      <c r="DN4110" s="0" t="s">
        <v>155</v>
      </c>
      <c r="DU4110" s="0" t="s">
        <v>155</v>
      </c>
      <c r="EF4110" s="0" t="s">
        <v>155</v>
      </c>
    </row>
    <row r="4111" customFormat="false" ht="15" hidden="false" customHeight="false" outlineLevel="0" collapsed="false">
      <c r="A4111" s="0" t="s">
        <v>16188</v>
      </c>
      <c r="B4111" s="0" t="n">
        <v>78</v>
      </c>
      <c r="C4111" s="0" t="n">
        <v>177353</v>
      </c>
      <c r="D4111" s="0" t="s">
        <v>16189</v>
      </c>
      <c r="E4111" s="0" t="s">
        <v>11583</v>
      </c>
      <c r="F4111" s="0" t="str">
        <f aca="false">CONCATENATE(D4111," ",LEFT(H4111,4),"T=",AU4111,"D=",AV4111,"R=",AW4111,"M=",AX4111,"L=",AY4111,"B=",AZ4111)</f>
        <v>BAUDO T=21D=0R=0M=0L=1B=0</v>
      </c>
      <c r="G4111" s="0" t="s">
        <v>474</v>
      </c>
      <c r="I4111" s="0" t="s">
        <v>16190</v>
      </c>
      <c r="J4111" s="0" t="s">
        <v>1016</v>
      </c>
      <c r="K4111" s="0" t="s">
        <v>144</v>
      </c>
      <c r="M4111" s="0" t="s">
        <v>15326</v>
      </c>
      <c r="N4111" s="0" t="str">
        <f aca="false">RIGHT(M4111,LEN(M4111)-FIND(" ",M4111))</f>
        <v>WILLOW BROOK DR NE</v>
      </c>
      <c r="P4111" s="0" t="s">
        <v>147</v>
      </c>
      <c r="Q4111" s="0" t="s">
        <v>148</v>
      </c>
      <c r="R4111" s="0" t="n">
        <v>44483</v>
      </c>
      <c r="AD4111" s="0" t="s">
        <v>149</v>
      </c>
      <c r="AE4111" s="0" t="s">
        <v>150</v>
      </c>
      <c r="AH4111" s="0" t="n">
        <v>14</v>
      </c>
      <c r="AI4111" s="0" t="n">
        <v>11</v>
      </c>
      <c r="AJ4111" s="0" t="s">
        <v>4175</v>
      </c>
      <c r="AM4111" s="0" t="s">
        <v>4176</v>
      </c>
      <c r="AN4111" s="0" t="s">
        <v>147</v>
      </c>
      <c r="AO4111" s="0" t="s">
        <v>14986</v>
      </c>
      <c r="AP4111" s="0" t="s">
        <v>14987</v>
      </c>
      <c r="AQ4111" s="0" t="n">
        <v>9</v>
      </c>
      <c r="AR4111" s="0" t="n">
        <v>64</v>
      </c>
      <c r="AS4111" s="0" t="n">
        <v>32</v>
      </c>
      <c r="AU4111" s="0" t="n">
        <f aca="false">COUNTA($BA$4111:$EH$4111)</f>
        <v>21</v>
      </c>
      <c r="AV4111" s="0" t="n">
        <f aca="false">COUNTIF($BA$4111:$EH$4111,"D")</f>
        <v>0</v>
      </c>
      <c r="AW4111" s="0" t="n">
        <f aca="false">COUNTIF($BA$4111:$EH$4111,"R")</f>
        <v>0</v>
      </c>
      <c r="AX4111" s="0" t="n">
        <f aca="false">IF(BN4111="D",1,0)+IF(BO4111="D",1,0)+IF(BT4111="D",1,0)+IF(BU4111="D",1,0)+IF(BW4111="D",1,0)+IF(CC4111="D",1,0)+IF(CD4111="D",1,0)+IF(CE4111="D",1,0)+IF(CF4111="D",1,0)+IF(CL4111="D",1,0)+IF(CM4111="D",1,0)+IF(CQ4111="D",1,0)+IF(CR4111="D",1,0)+IF(CS4111="D",1,0)+IF(CW4111="D",1,0)+IF(CX4111="D",1,0)+IF(DD4111="D",1,0)+IF(DE4111="D",1,0)+IF(DJ4111="D",1,0)+IF(DK4111="D",1,0)+IF(DO4111="D",1,0)+IF(DP4111="D",1,0)+IF(DQ4111="D",1,0)+IF(DW4111="D",1,0)+IF(DZ4111="D",1,0)+IF(EH4111="D",1,0)</f>
        <v>0</v>
      </c>
      <c r="AY4111" s="0" t="n">
        <f aca="false">IF(DJ4111&lt;&gt;"",1,0)+IF(DK4111&lt;&gt;"",1,0)+IF(DM4111&lt;&gt;"",1,0)+IF(DO4111&lt;&gt;"",1,0)+IF(DP4111&lt;&gt;"",1,0)+IF(DQ4111&lt;&gt;"",1,0)+IF(DS4111&lt;&gt;"",1,0)+IF(DT4111&lt;&gt;"",1,0)+IF(DV4111&lt;&gt;"",1,0)+IF(DW4111&lt;&gt;"",1,0)+IF(DX4111&lt;&gt;"",1,0)+IF(DY4111&lt;&gt;"",1,0)+IF(DZ4111&lt;&gt;"",1,0)+IF(EB4111&lt;&gt;"",1,0)+IF(EC4111&lt;&gt;"",1,0)+IF(ED4111&lt;&gt;"",1,0)+IF(EG4111&lt;&gt;"",1,0)+IF(EH4111&lt;&gt;"",1,0)</f>
        <v>1</v>
      </c>
      <c r="AZ4111" s="0" t="n">
        <f aca="false">IF(EH4111&lt;&gt;"",1,0)</f>
        <v>0</v>
      </c>
      <c r="BB4111" s="0" t="s">
        <v>154</v>
      </c>
      <c r="BC4111" s="0" t="s">
        <v>155</v>
      </c>
      <c r="BD4111" s="0" t="s">
        <v>155</v>
      </c>
      <c r="BL4111" s="0" t="s">
        <v>155</v>
      </c>
      <c r="BP4111" s="0" t="s">
        <v>155</v>
      </c>
      <c r="BS4111" s="0" t="s">
        <v>155</v>
      </c>
      <c r="CA4111" s="0" t="s">
        <v>155</v>
      </c>
      <c r="CK4111" s="0" t="s">
        <v>155</v>
      </c>
      <c r="CN4111" s="0" t="s">
        <v>155</v>
      </c>
      <c r="CP4111" s="0" t="s">
        <v>155</v>
      </c>
      <c r="CT4111" s="0" t="s">
        <v>155</v>
      </c>
      <c r="CV4111" s="0" t="s">
        <v>155</v>
      </c>
      <c r="CY4111" s="0" t="s">
        <v>155</v>
      </c>
      <c r="DC4111" s="0" t="s">
        <v>155</v>
      </c>
      <c r="DF4111" s="0" t="s">
        <v>155</v>
      </c>
      <c r="DI4111" s="0" t="s">
        <v>155</v>
      </c>
      <c r="DN4111" s="0" t="s">
        <v>155</v>
      </c>
      <c r="DU4111" s="0" t="s">
        <v>155</v>
      </c>
      <c r="DX4111" s="0" t="s">
        <v>155</v>
      </c>
      <c r="EA4111" s="0" t="s">
        <v>155</v>
      </c>
      <c r="EF4111" s="0" t="s">
        <v>155</v>
      </c>
    </row>
    <row r="4112" customFormat="false" ht="15" hidden="false" customHeight="false" outlineLevel="0" collapsed="false">
      <c r="A4112" s="0" t="s">
        <v>16191</v>
      </c>
      <c r="B4112" s="0" t="n">
        <v>78</v>
      </c>
      <c r="C4112" s="0" t="n">
        <v>380667</v>
      </c>
      <c r="D4112" s="0" t="s">
        <v>16192</v>
      </c>
      <c r="E4112" s="0" t="s">
        <v>451</v>
      </c>
      <c r="F4112" s="0" t="str">
        <f aca="false">CONCATENATE(D4112," ",LEFT(H4112,4),"T=",AU4112,"D=",AV4112,"R=",AW4112,"M=",AX4112,"L=",AY4112,"B=",AZ4112)</f>
        <v>CANACCI T=38D=13R=0M=1L=5B=1</v>
      </c>
      <c r="G4112" s="0" t="s">
        <v>201</v>
      </c>
      <c r="I4112" s="0" t="s">
        <v>16193</v>
      </c>
      <c r="J4112" s="0" t="s">
        <v>16194</v>
      </c>
      <c r="K4112" s="0" t="s">
        <v>144</v>
      </c>
      <c r="L4112" s="0" t="s">
        <v>145</v>
      </c>
      <c r="M4112" s="0" t="s">
        <v>16195</v>
      </c>
      <c r="N4112" s="0" t="str">
        <f aca="false">RIGHT(M4112,LEN(M4112)-FIND(" ",M4112))</f>
        <v>WILLOW BROOK DR NE</v>
      </c>
      <c r="P4112" s="0" t="s">
        <v>147</v>
      </c>
      <c r="Q4112" s="0" t="s">
        <v>148</v>
      </c>
      <c r="R4112" s="0" t="n">
        <v>44483</v>
      </c>
      <c r="AD4112" s="0" t="s">
        <v>149</v>
      </c>
      <c r="AE4112" s="0" t="s">
        <v>150</v>
      </c>
      <c r="AH4112" s="0" t="n">
        <v>14</v>
      </c>
      <c r="AI4112" s="0" t="n">
        <v>11</v>
      </c>
      <c r="AJ4112" s="0" t="s">
        <v>4175</v>
      </c>
      <c r="AM4112" s="0" t="s">
        <v>4176</v>
      </c>
      <c r="AN4112" s="0" t="s">
        <v>147</v>
      </c>
      <c r="AO4112" s="0" t="s">
        <v>14986</v>
      </c>
      <c r="AP4112" s="0" t="s">
        <v>14987</v>
      </c>
      <c r="AQ4112" s="0" t="n">
        <v>9</v>
      </c>
      <c r="AR4112" s="0" t="n">
        <v>64</v>
      </c>
      <c r="AS4112" s="0" t="n">
        <v>32</v>
      </c>
      <c r="AU4112" s="0" t="n">
        <f aca="false">COUNTA($BA$4112:$EH$4112)</f>
        <v>38</v>
      </c>
      <c r="AV4112" s="0" t="n">
        <f aca="false">COUNTIF($BA$4112:$EH$4112,"D")</f>
        <v>13</v>
      </c>
      <c r="AW4112" s="0" t="n">
        <f aca="false">COUNTIF($BA$4112:$EH$4112,"R")</f>
        <v>0</v>
      </c>
      <c r="AX4112" s="0" t="n">
        <f aca="false">IF(BN4112="D",1,0)+IF(BO4112="D",1,0)+IF(BT4112="D",1,0)+IF(BU4112="D",1,0)+IF(BW4112="D",1,0)+IF(CC4112="D",1,0)+IF(CD4112="D",1,0)+IF(CE4112="D",1,0)+IF(CF4112="D",1,0)+IF(CL4112="D",1,0)+IF(CM4112="D",1,0)+IF(CQ4112="D",1,0)+IF(CR4112="D",1,0)+IF(CS4112="D",1,0)+IF(CW4112="D",1,0)+IF(CX4112="D",1,0)+IF(DD4112="D",1,0)+IF(DE4112="D",1,0)+IF(DJ4112="D",1,0)+IF(DK4112="D",1,0)+IF(DO4112="D",1,0)+IF(DP4112="D",1,0)+IF(DQ4112="D",1,0)+IF(DW4112="D",1,0)+IF(DZ4112="D",1,0)+IF(EH4112="D",1,0)</f>
        <v>1</v>
      </c>
      <c r="AY4112" s="0" t="n">
        <f aca="false">IF(DJ4112&lt;&gt;"",1,0)+IF(DK4112&lt;&gt;"",1,0)+IF(DM4112&lt;&gt;"",1,0)+IF(DO4112&lt;&gt;"",1,0)+IF(DP4112&lt;&gt;"",1,0)+IF(DQ4112&lt;&gt;"",1,0)+IF(DS4112&lt;&gt;"",1,0)+IF(DT4112&lt;&gt;"",1,0)+IF(DV4112&lt;&gt;"",1,0)+IF(DW4112&lt;&gt;"",1,0)+IF(DX4112&lt;&gt;"",1,0)+IF(DY4112&lt;&gt;"",1,0)+IF(DZ4112&lt;&gt;"",1,0)+IF(EB4112&lt;&gt;"",1,0)+IF(EC4112&lt;&gt;"",1,0)+IF(ED4112&lt;&gt;"",1,0)+IF(EG4112&lt;&gt;"",1,0)+IF(EH4112&lt;&gt;"",1,0)</f>
        <v>5</v>
      </c>
      <c r="AZ4112" s="0" t="n">
        <f aca="false">IF(EH4112&lt;&gt;"",1,0)</f>
        <v>1</v>
      </c>
      <c r="BB4112" s="0" t="s">
        <v>154</v>
      </c>
      <c r="BC4112" s="0" t="s">
        <v>145</v>
      </c>
      <c r="BD4112" s="0" t="s">
        <v>155</v>
      </c>
      <c r="BF4112" s="0" t="s">
        <v>155</v>
      </c>
      <c r="BH4112" s="0" t="s">
        <v>155</v>
      </c>
      <c r="BK4112" s="0" t="s">
        <v>145</v>
      </c>
      <c r="BL4112" s="0" t="s">
        <v>155</v>
      </c>
      <c r="BN4112" s="0" t="s">
        <v>155</v>
      </c>
      <c r="BP4112" s="0" t="s">
        <v>155</v>
      </c>
      <c r="BR4112" s="0" t="s">
        <v>145</v>
      </c>
      <c r="BS4112" s="0" t="s">
        <v>155</v>
      </c>
      <c r="BY4112" s="0" t="s">
        <v>145</v>
      </c>
      <c r="CA4112" s="0" t="s">
        <v>155</v>
      </c>
      <c r="CG4112" s="0" t="s">
        <v>155</v>
      </c>
      <c r="CH4112" s="0" t="s">
        <v>145</v>
      </c>
      <c r="CJ4112" s="0" t="s">
        <v>145</v>
      </c>
      <c r="CK4112" s="0" t="s">
        <v>155</v>
      </c>
      <c r="CN4112" s="0" t="s">
        <v>155</v>
      </c>
      <c r="CO4112" s="0" t="s">
        <v>145</v>
      </c>
      <c r="CP4112" s="0" t="s">
        <v>155</v>
      </c>
      <c r="CU4112" s="0" t="s">
        <v>145</v>
      </c>
      <c r="CV4112" s="0" t="s">
        <v>155</v>
      </c>
      <c r="CY4112" s="0" t="s">
        <v>155</v>
      </c>
      <c r="DC4112" s="0" t="s">
        <v>155</v>
      </c>
      <c r="DF4112" s="0" t="s">
        <v>155</v>
      </c>
      <c r="DG4112" s="0" t="s">
        <v>145</v>
      </c>
      <c r="DI4112" s="0" t="s">
        <v>155</v>
      </c>
      <c r="DL4112" s="0" t="s">
        <v>155</v>
      </c>
      <c r="DM4112" s="0" t="s">
        <v>145</v>
      </c>
      <c r="DN4112" s="0" t="s">
        <v>155</v>
      </c>
      <c r="DR4112" s="0" t="s">
        <v>155</v>
      </c>
      <c r="DT4112" s="0" t="s">
        <v>145</v>
      </c>
      <c r="DU4112" s="0" t="s">
        <v>155</v>
      </c>
      <c r="DX4112" s="0" t="s">
        <v>155</v>
      </c>
      <c r="EA4112" s="0" t="s">
        <v>155</v>
      </c>
      <c r="ED4112" s="0" t="s">
        <v>145</v>
      </c>
      <c r="EF4112" s="0" t="s">
        <v>155</v>
      </c>
      <c r="EH4112" s="0" t="s">
        <v>145</v>
      </c>
    </row>
    <row r="4113" customFormat="false" ht="15" hidden="false" customHeight="false" outlineLevel="0" collapsed="false">
      <c r="A4113" s="0" t="s">
        <v>16196</v>
      </c>
      <c r="B4113" s="0" t="n">
        <v>78</v>
      </c>
      <c r="C4113" s="0" t="n">
        <v>380656</v>
      </c>
      <c r="D4113" s="0" t="s">
        <v>16192</v>
      </c>
      <c r="E4113" s="0" t="s">
        <v>2389</v>
      </c>
      <c r="F4113" s="0" t="str">
        <f aca="false">CONCATENATE(D4113," ",LEFT(H4113,4),"T=",AU4113,"D=",AV4113,"R=",AW4113,"M=",AX4113,"L=",AY4113,"B=",AZ4113)</f>
        <v>CANACCI T=27D=9R=0M=1L=5B=1</v>
      </c>
      <c r="G4113" s="0" t="s">
        <v>181</v>
      </c>
      <c r="I4113" s="0" t="s">
        <v>16197</v>
      </c>
      <c r="J4113" s="0" t="s">
        <v>4532</v>
      </c>
      <c r="K4113" s="0" t="s">
        <v>144</v>
      </c>
      <c r="L4113" s="0" t="s">
        <v>145</v>
      </c>
      <c r="M4113" s="0" t="s">
        <v>16195</v>
      </c>
      <c r="N4113" s="0" t="str">
        <f aca="false">RIGHT(M4113,LEN(M4113)-FIND(" ",M4113))</f>
        <v>WILLOW BROOK DR NE</v>
      </c>
      <c r="P4113" s="0" t="s">
        <v>147</v>
      </c>
      <c r="Q4113" s="0" t="s">
        <v>148</v>
      </c>
      <c r="R4113" s="0" t="n">
        <v>44483</v>
      </c>
      <c r="AD4113" s="0" t="s">
        <v>149</v>
      </c>
      <c r="AE4113" s="0" t="s">
        <v>150</v>
      </c>
      <c r="AH4113" s="0" t="n">
        <v>14</v>
      </c>
      <c r="AI4113" s="0" t="n">
        <v>11</v>
      </c>
      <c r="AJ4113" s="0" t="s">
        <v>4175</v>
      </c>
      <c r="AM4113" s="0" t="s">
        <v>4176</v>
      </c>
      <c r="AN4113" s="0" t="s">
        <v>147</v>
      </c>
      <c r="AO4113" s="0" t="s">
        <v>14986</v>
      </c>
      <c r="AP4113" s="0" t="s">
        <v>14987</v>
      </c>
      <c r="AQ4113" s="0" t="n">
        <v>9</v>
      </c>
      <c r="AR4113" s="0" t="n">
        <v>64</v>
      </c>
      <c r="AS4113" s="0" t="n">
        <v>32</v>
      </c>
      <c r="AU4113" s="0" t="n">
        <f aca="false">COUNTA($BA$4113:$EH$4113)</f>
        <v>27</v>
      </c>
      <c r="AV4113" s="0" t="n">
        <f aca="false">COUNTIF($BA$4113:$EH$4113,"D")</f>
        <v>9</v>
      </c>
      <c r="AW4113" s="0" t="n">
        <f aca="false">COUNTIF($BA$4113:$EH$4113,"R")</f>
        <v>0</v>
      </c>
      <c r="AX4113" s="0" t="n">
        <f aca="false">IF(BN4113="D",1,0)+IF(BO4113="D",1,0)+IF(BT4113="D",1,0)+IF(BU4113="D",1,0)+IF(BW4113="D",1,0)+IF(CC4113="D",1,0)+IF(CD4113="D",1,0)+IF(CE4113="D",1,0)+IF(CF4113="D",1,0)+IF(CL4113="D",1,0)+IF(CM4113="D",1,0)+IF(CQ4113="D",1,0)+IF(CR4113="D",1,0)+IF(CS4113="D",1,0)+IF(CW4113="D",1,0)+IF(CX4113="D",1,0)+IF(DD4113="D",1,0)+IF(DE4113="D",1,0)+IF(DJ4113="D",1,0)+IF(DK4113="D",1,0)+IF(DO4113="D",1,0)+IF(DP4113="D",1,0)+IF(DQ4113="D",1,0)+IF(DW4113="D",1,0)+IF(DZ4113="D",1,0)+IF(EH4113="D",1,0)</f>
        <v>1</v>
      </c>
      <c r="AY4113" s="0" t="n">
        <f aca="false">IF(DJ4113&lt;&gt;"",1,0)+IF(DK4113&lt;&gt;"",1,0)+IF(DM4113&lt;&gt;"",1,0)+IF(DO4113&lt;&gt;"",1,0)+IF(DP4113&lt;&gt;"",1,0)+IF(DQ4113&lt;&gt;"",1,0)+IF(DS4113&lt;&gt;"",1,0)+IF(DT4113&lt;&gt;"",1,0)+IF(DV4113&lt;&gt;"",1,0)+IF(DW4113&lt;&gt;"",1,0)+IF(DX4113&lt;&gt;"",1,0)+IF(DY4113&lt;&gt;"",1,0)+IF(DZ4113&lt;&gt;"",1,0)+IF(EB4113&lt;&gt;"",1,0)+IF(EC4113&lt;&gt;"",1,0)+IF(ED4113&lt;&gt;"",1,0)+IF(EG4113&lt;&gt;"",1,0)+IF(EH4113&lt;&gt;"",1,0)</f>
        <v>5</v>
      </c>
      <c r="AZ4113" s="0" t="n">
        <f aca="false">IF(EH4113&lt;&gt;"",1,0)</f>
        <v>1</v>
      </c>
      <c r="BB4113" s="0" t="s">
        <v>154</v>
      </c>
      <c r="CA4113" s="0" t="s">
        <v>155</v>
      </c>
      <c r="CG4113" s="0" t="s">
        <v>155</v>
      </c>
      <c r="CH4113" s="0" t="s">
        <v>145</v>
      </c>
      <c r="CJ4113" s="0" t="s">
        <v>145</v>
      </c>
      <c r="CK4113" s="0" t="s">
        <v>155</v>
      </c>
      <c r="CN4113" s="0" t="s">
        <v>155</v>
      </c>
      <c r="CO4113" s="0" t="s">
        <v>145</v>
      </c>
      <c r="CP4113" s="0" t="s">
        <v>155</v>
      </c>
      <c r="CU4113" s="0" t="s">
        <v>145</v>
      </c>
      <c r="CV4113" s="0" t="s">
        <v>155</v>
      </c>
      <c r="CY4113" s="0" t="s">
        <v>155</v>
      </c>
      <c r="DC4113" s="0" t="s">
        <v>155</v>
      </c>
      <c r="DF4113" s="0" t="s">
        <v>155</v>
      </c>
      <c r="DG4113" s="0" t="s">
        <v>145</v>
      </c>
      <c r="DI4113" s="0" t="s">
        <v>155</v>
      </c>
      <c r="DL4113" s="0" t="s">
        <v>155</v>
      </c>
      <c r="DM4113" s="0" t="s">
        <v>145</v>
      </c>
      <c r="DN4113" s="0" t="s">
        <v>155</v>
      </c>
      <c r="DR4113" s="0" t="s">
        <v>155</v>
      </c>
      <c r="DT4113" s="0" t="s">
        <v>145</v>
      </c>
      <c r="DU4113" s="0" t="s">
        <v>155</v>
      </c>
      <c r="DX4113" s="0" t="s">
        <v>155</v>
      </c>
      <c r="EA4113" s="0" t="s">
        <v>155</v>
      </c>
      <c r="ED4113" s="0" t="s">
        <v>145</v>
      </c>
      <c r="EF4113" s="0" t="s">
        <v>155</v>
      </c>
      <c r="EH4113" s="0" t="s">
        <v>145</v>
      </c>
    </row>
    <row r="4114" customFormat="false" ht="15" hidden="false" customHeight="false" outlineLevel="0" collapsed="false">
      <c r="A4114" s="0" t="s">
        <v>16198</v>
      </c>
      <c r="B4114" s="0" t="n">
        <v>78</v>
      </c>
      <c r="C4114" s="0" t="n">
        <v>270428</v>
      </c>
      <c r="D4114" s="0" t="s">
        <v>16199</v>
      </c>
      <c r="E4114" s="0" t="s">
        <v>16200</v>
      </c>
      <c r="F4114" s="0" t="str">
        <f aca="false">CONCATENATE(D4114," ",LEFT(H4114,4),"T=",AU4114,"D=",AV4114,"R=",AW4114,"M=",AX4114,"L=",AY4114,"B=",AZ4114)</f>
        <v>SWAN T=34D=8R=0M=3L=7B=1</v>
      </c>
      <c r="G4114" s="0" t="s">
        <v>201</v>
      </c>
      <c r="I4114" s="0" t="s">
        <v>11947</v>
      </c>
      <c r="J4114" s="0" t="s">
        <v>886</v>
      </c>
      <c r="K4114" s="0" t="s">
        <v>144</v>
      </c>
      <c r="L4114" s="0" t="s">
        <v>145</v>
      </c>
      <c r="M4114" s="0" t="s">
        <v>16201</v>
      </c>
      <c r="N4114" s="0" t="str">
        <f aca="false">RIGHT(M4114,LEN(M4114)-FIND(" ",M4114))</f>
        <v>WILLOW BROOK DR NE</v>
      </c>
      <c r="P4114" s="0" t="s">
        <v>147</v>
      </c>
      <c r="Q4114" s="0" t="s">
        <v>148</v>
      </c>
      <c r="R4114" s="0" t="n">
        <v>44483</v>
      </c>
      <c r="AD4114" s="0" t="s">
        <v>149</v>
      </c>
      <c r="AE4114" s="0" t="s">
        <v>150</v>
      </c>
      <c r="AH4114" s="0" t="n">
        <v>14</v>
      </c>
      <c r="AI4114" s="0" t="n">
        <v>11</v>
      </c>
      <c r="AJ4114" s="0" t="s">
        <v>4175</v>
      </c>
      <c r="AM4114" s="0" t="s">
        <v>4176</v>
      </c>
      <c r="AN4114" s="0" t="s">
        <v>147</v>
      </c>
      <c r="AO4114" s="0" t="s">
        <v>14986</v>
      </c>
      <c r="AP4114" s="0" t="s">
        <v>14987</v>
      </c>
      <c r="AQ4114" s="0" t="n">
        <v>9</v>
      </c>
      <c r="AR4114" s="0" t="n">
        <v>64</v>
      </c>
      <c r="AS4114" s="0" t="n">
        <v>32</v>
      </c>
      <c r="AU4114" s="0" t="n">
        <f aca="false">COUNTA($BA$4114:$EH$4114)</f>
        <v>34</v>
      </c>
      <c r="AV4114" s="0" t="n">
        <f aca="false">COUNTIF($BA$4114:$EH$4114,"D")</f>
        <v>8</v>
      </c>
      <c r="AW4114" s="0" t="n">
        <f aca="false">COUNTIF($BA$4114:$EH$4114,"R")</f>
        <v>0</v>
      </c>
      <c r="AX4114" s="0" t="n">
        <f aca="false">IF(BN4114="D",1,0)+IF(BO4114="D",1,0)+IF(BT4114="D",1,0)+IF(BU4114="D",1,0)+IF(BW4114="D",1,0)+IF(CC4114="D",1,0)+IF(CD4114="D",1,0)+IF(CE4114="D",1,0)+IF(CF4114="D",1,0)+IF(CL4114="D",1,0)+IF(CM4114="D",1,0)+IF(CQ4114="D",1,0)+IF(CR4114="D",1,0)+IF(CS4114="D",1,0)+IF(CW4114="D",1,0)+IF(CX4114="D",1,0)+IF(DD4114="D",1,0)+IF(DE4114="D",1,0)+IF(DJ4114="D",1,0)+IF(DK4114="D",1,0)+IF(DO4114="D",1,0)+IF(DP4114="D",1,0)+IF(DQ4114="D",1,0)+IF(DW4114="D",1,0)+IF(DZ4114="D",1,0)+IF(EH4114="D",1,0)</f>
        <v>3</v>
      </c>
      <c r="AY4114" s="0" t="n">
        <f aca="false">IF(DJ4114&lt;&gt;"",1,0)+IF(DK4114&lt;&gt;"",1,0)+IF(DM4114&lt;&gt;"",1,0)+IF(DO4114&lt;&gt;"",1,0)+IF(DP4114&lt;&gt;"",1,0)+IF(DQ4114&lt;&gt;"",1,0)+IF(DS4114&lt;&gt;"",1,0)+IF(DT4114&lt;&gt;"",1,0)+IF(DV4114&lt;&gt;"",1,0)+IF(DW4114&lt;&gt;"",1,0)+IF(DX4114&lt;&gt;"",1,0)+IF(DY4114&lt;&gt;"",1,0)+IF(DZ4114&lt;&gt;"",1,0)+IF(EB4114&lt;&gt;"",1,0)+IF(EC4114&lt;&gt;"",1,0)+IF(ED4114&lt;&gt;"",1,0)+IF(EG4114&lt;&gt;"",1,0)+IF(EH4114&lt;&gt;"",1,0)</f>
        <v>7</v>
      </c>
      <c r="AZ4114" s="0" t="n">
        <f aca="false">IF(EH4114&lt;&gt;"",1,0)</f>
        <v>1</v>
      </c>
      <c r="BB4114" s="0" t="s">
        <v>154</v>
      </c>
      <c r="BD4114" s="0" t="s">
        <v>155</v>
      </c>
      <c r="BF4114" s="0" t="s">
        <v>155</v>
      </c>
      <c r="BH4114" s="0" t="s">
        <v>155</v>
      </c>
      <c r="BJ4114" s="0" t="s">
        <v>155</v>
      </c>
      <c r="BK4114" s="0" t="s">
        <v>155</v>
      </c>
      <c r="BL4114" s="0" t="s">
        <v>155</v>
      </c>
      <c r="BP4114" s="0" t="s">
        <v>155</v>
      </c>
      <c r="BS4114" s="0" t="s">
        <v>155</v>
      </c>
      <c r="BY4114" s="0" t="s">
        <v>145</v>
      </c>
      <c r="CA4114" s="0" t="s">
        <v>155</v>
      </c>
      <c r="CK4114" s="0" t="s">
        <v>155</v>
      </c>
      <c r="CN4114" s="0" t="s">
        <v>155</v>
      </c>
      <c r="CP4114" s="0" t="s">
        <v>155</v>
      </c>
      <c r="CT4114" s="0" t="s">
        <v>155</v>
      </c>
      <c r="CV4114" s="0" t="s">
        <v>155</v>
      </c>
      <c r="CY4114" s="0" t="s">
        <v>155</v>
      </c>
      <c r="CZ4114" s="0" t="s">
        <v>155</v>
      </c>
      <c r="DC4114" s="0" t="s">
        <v>155</v>
      </c>
      <c r="DG4114" s="0" t="s">
        <v>145</v>
      </c>
      <c r="DI4114" s="0" t="s">
        <v>155</v>
      </c>
      <c r="DJ4114" s="0" t="s">
        <v>145</v>
      </c>
      <c r="DL4114" s="0" t="s">
        <v>155</v>
      </c>
      <c r="DM4114" s="0" t="s">
        <v>145</v>
      </c>
      <c r="DN4114" s="0" t="s">
        <v>155</v>
      </c>
      <c r="DR4114" s="0" t="s">
        <v>155</v>
      </c>
      <c r="DS4114" s="0" t="s">
        <v>145</v>
      </c>
      <c r="DU4114" s="0" t="s">
        <v>155</v>
      </c>
      <c r="DW4114" s="0" t="s">
        <v>145</v>
      </c>
      <c r="DX4114" s="0" t="s">
        <v>155</v>
      </c>
      <c r="EA4114" s="0" t="s">
        <v>155</v>
      </c>
      <c r="ED4114" s="0" t="s">
        <v>145</v>
      </c>
      <c r="EF4114" s="0" t="s">
        <v>155</v>
      </c>
      <c r="EH4114" s="0" t="s">
        <v>145</v>
      </c>
    </row>
    <row r="4115" customFormat="false" ht="15" hidden="false" customHeight="false" outlineLevel="0" collapsed="false">
      <c r="A4115" s="0" t="s">
        <v>16202</v>
      </c>
      <c r="B4115" s="0" t="n">
        <v>78</v>
      </c>
      <c r="C4115" s="0" t="n">
        <v>327987</v>
      </c>
      <c r="D4115" s="0" t="s">
        <v>16085</v>
      </c>
      <c r="E4115" s="0" t="s">
        <v>2592</v>
      </c>
      <c r="F4115" s="0" t="str">
        <f aca="false">CONCATENATE(D4115," ",LEFT(H4115,4),"T=",AU4115,"D=",AV4115,"R=",AW4115,"M=",AX4115,"L=",AY4115,"B=",AZ4115)</f>
        <v>WYAND T=10D=0R=1M=0L=1B=0</v>
      </c>
      <c r="G4115" s="0" t="s">
        <v>141</v>
      </c>
      <c r="I4115" s="0" t="s">
        <v>16203</v>
      </c>
      <c r="J4115" s="0" t="s">
        <v>2164</v>
      </c>
      <c r="K4115" s="0" t="s">
        <v>144</v>
      </c>
      <c r="L4115" s="0" t="s">
        <v>141</v>
      </c>
      <c r="M4115" s="0" t="s">
        <v>16204</v>
      </c>
      <c r="N4115" s="0" t="str">
        <f aca="false">RIGHT(M4115,LEN(M4115)-FIND(" ",M4115))</f>
        <v>CITADEL DR NE</v>
      </c>
      <c r="P4115" s="0" t="s">
        <v>147</v>
      </c>
      <c r="Q4115" s="0" t="s">
        <v>148</v>
      </c>
      <c r="R4115" s="0" t="n">
        <v>44483</v>
      </c>
      <c r="AD4115" s="0" t="s">
        <v>149</v>
      </c>
      <c r="AE4115" s="0" t="s">
        <v>150</v>
      </c>
      <c r="AH4115" s="0" t="n">
        <v>14</v>
      </c>
      <c r="AI4115" s="0" t="n">
        <v>11</v>
      </c>
      <c r="AJ4115" s="0" t="s">
        <v>4175</v>
      </c>
      <c r="AM4115" s="0" t="s">
        <v>4176</v>
      </c>
      <c r="AN4115" s="0" t="s">
        <v>147</v>
      </c>
      <c r="AO4115" s="0" t="s">
        <v>14986</v>
      </c>
      <c r="AP4115" s="0" t="s">
        <v>14987</v>
      </c>
      <c r="AQ4115" s="0" t="n">
        <v>9</v>
      </c>
      <c r="AR4115" s="0" t="n">
        <v>64</v>
      </c>
      <c r="AS4115" s="0" t="n">
        <v>32</v>
      </c>
      <c r="AU4115" s="0" t="n">
        <f aca="false">COUNTA($BA$4115:$EH$4115)</f>
        <v>10</v>
      </c>
      <c r="AV4115" s="0" t="n">
        <f aca="false">COUNTIF($BA$4115:$EH$4115,"D")</f>
        <v>0</v>
      </c>
      <c r="AW4115" s="0" t="n">
        <f aca="false">COUNTIF($BA$4115:$EH$4115,"R")</f>
        <v>1</v>
      </c>
      <c r="AX4115" s="0" t="n">
        <f aca="false">IF(BN4115="D",1,0)+IF(BO4115="D",1,0)+IF(BT4115="D",1,0)+IF(BU4115="D",1,0)+IF(BW4115="D",1,0)+IF(CC4115="D",1,0)+IF(CD4115="D",1,0)+IF(CE4115="D",1,0)+IF(CF4115="D",1,0)+IF(CL4115="D",1,0)+IF(CM4115="D",1,0)+IF(CQ4115="D",1,0)+IF(CR4115="D",1,0)+IF(CS4115="D",1,0)+IF(CW4115="D",1,0)+IF(CX4115="D",1,0)+IF(DD4115="D",1,0)+IF(DE4115="D",1,0)+IF(DJ4115="D",1,0)+IF(DK4115="D",1,0)+IF(DO4115="D",1,0)+IF(DP4115="D",1,0)+IF(DQ4115="D",1,0)+IF(DW4115="D",1,0)+IF(DZ4115="D",1,0)+IF(EH4115="D",1,0)</f>
        <v>0</v>
      </c>
      <c r="AY4115" s="0" t="n">
        <f aca="false">IF(DJ4115&lt;&gt;"",1,0)+IF(DK4115&lt;&gt;"",1,0)+IF(DM4115&lt;&gt;"",1,0)+IF(DO4115&lt;&gt;"",1,0)+IF(DP4115&lt;&gt;"",1,0)+IF(DQ4115&lt;&gt;"",1,0)+IF(DS4115&lt;&gt;"",1,0)+IF(DT4115&lt;&gt;"",1,0)+IF(DV4115&lt;&gt;"",1,0)+IF(DW4115&lt;&gt;"",1,0)+IF(DX4115&lt;&gt;"",1,0)+IF(DY4115&lt;&gt;"",1,0)+IF(DZ4115&lt;&gt;"",1,0)+IF(EB4115&lt;&gt;"",1,0)+IF(EC4115&lt;&gt;"",1,0)+IF(ED4115&lt;&gt;"",1,0)+IF(EG4115&lt;&gt;"",1,0)+IF(EH4115&lt;&gt;"",1,0)</f>
        <v>1</v>
      </c>
      <c r="AZ4115" s="0" t="n">
        <f aca="false">IF(EH4115&lt;&gt;"",1,0)</f>
        <v>0</v>
      </c>
      <c r="BB4115" s="0" t="s">
        <v>154</v>
      </c>
      <c r="BL4115" s="0" t="s">
        <v>155</v>
      </c>
      <c r="BS4115" s="0" t="s">
        <v>155</v>
      </c>
      <c r="CA4115" s="0" t="s">
        <v>155</v>
      </c>
      <c r="CY4115" s="0" t="s">
        <v>155</v>
      </c>
      <c r="DC4115" s="0" t="s">
        <v>155</v>
      </c>
      <c r="DN4115" s="0" t="s">
        <v>155</v>
      </c>
      <c r="DU4115" s="0" t="s">
        <v>155</v>
      </c>
      <c r="ED4115" s="0" t="s">
        <v>141</v>
      </c>
      <c r="EF4115" s="0" t="s">
        <v>155</v>
      </c>
    </row>
    <row r="4116" customFormat="false" ht="15" hidden="false" customHeight="false" outlineLevel="0" collapsed="false">
      <c r="A4116" s="0" t="s">
        <v>16205</v>
      </c>
      <c r="B4116" s="0" t="n">
        <v>78</v>
      </c>
      <c r="C4116" s="0" t="n">
        <v>459220</v>
      </c>
      <c r="D4116" s="0" t="s">
        <v>16206</v>
      </c>
      <c r="E4116" s="0" t="s">
        <v>1925</v>
      </c>
      <c r="F4116" s="0" t="str">
        <f aca="false">CONCATENATE(D4116," ",LEFT(H4116,4),"T=",AU4116,"D=",AV4116,"R=",AW4116,"M=",AX4116,"L=",AY4116,"B=",AZ4116)</f>
        <v>LOHR T=2D=0R=0M=0L=0B=0</v>
      </c>
      <c r="G4116" s="0" t="s">
        <v>1025</v>
      </c>
      <c r="I4116" s="0" t="s">
        <v>16207</v>
      </c>
      <c r="J4116" s="0" t="s">
        <v>16208</v>
      </c>
      <c r="K4116" s="0" t="s">
        <v>144</v>
      </c>
      <c r="M4116" s="0" t="s">
        <v>16209</v>
      </c>
      <c r="N4116" s="0" t="str">
        <f aca="false">RIGHT(M4116,LEN(M4116)-FIND(" ",M4116))</f>
        <v>WILLOW BROOK DR NE</v>
      </c>
      <c r="P4116" s="0" t="s">
        <v>147</v>
      </c>
      <c r="Q4116" s="0" t="s">
        <v>148</v>
      </c>
      <c r="R4116" s="0" t="n">
        <v>44483</v>
      </c>
      <c r="AD4116" s="0" t="s">
        <v>149</v>
      </c>
      <c r="AE4116" s="0" t="s">
        <v>150</v>
      </c>
      <c r="AH4116" s="0" t="n">
        <v>14</v>
      </c>
      <c r="AI4116" s="0" t="n">
        <v>11</v>
      </c>
      <c r="AJ4116" s="0" t="s">
        <v>4175</v>
      </c>
      <c r="AM4116" s="0" t="s">
        <v>4176</v>
      </c>
      <c r="AN4116" s="0" t="s">
        <v>147</v>
      </c>
      <c r="AO4116" s="0" t="s">
        <v>14986</v>
      </c>
      <c r="AP4116" s="0" t="s">
        <v>14987</v>
      </c>
      <c r="AQ4116" s="0" t="n">
        <v>9</v>
      </c>
      <c r="AR4116" s="0" t="n">
        <v>64</v>
      </c>
      <c r="AS4116" s="0" t="n">
        <v>32</v>
      </c>
      <c r="AU4116" s="0" t="n">
        <f aca="false">COUNTA($BA$4116:$EH$4116)</f>
        <v>2</v>
      </c>
      <c r="AV4116" s="0" t="n">
        <f aca="false">COUNTIF($BA$4116:$EH$4116,"D")</f>
        <v>0</v>
      </c>
      <c r="AW4116" s="0" t="n">
        <f aca="false">COUNTIF($BA$4116:$EH$4116,"R")</f>
        <v>0</v>
      </c>
      <c r="AX4116" s="0" t="n">
        <f aca="false">IF(BN4116="D",1,0)+IF(BO4116="D",1,0)+IF(BT4116="D",1,0)+IF(BU4116="D",1,0)+IF(BW4116="D",1,0)+IF(CC4116="D",1,0)+IF(CD4116="D",1,0)+IF(CE4116="D",1,0)+IF(CF4116="D",1,0)+IF(CL4116="D",1,0)+IF(CM4116="D",1,0)+IF(CQ4116="D",1,0)+IF(CR4116="D",1,0)+IF(CS4116="D",1,0)+IF(CW4116="D",1,0)+IF(CX4116="D",1,0)+IF(DD4116="D",1,0)+IF(DE4116="D",1,0)+IF(DJ4116="D",1,0)+IF(DK4116="D",1,0)+IF(DO4116="D",1,0)+IF(DP4116="D",1,0)+IF(DQ4116="D",1,0)+IF(DW4116="D",1,0)+IF(DZ4116="D",1,0)+IF(EH4116="D",1,0)</f>
        <v>0</v>
      </c>
      <c r="AY4116" s="0" t="n">
        <f aca="false">IF(DJ4116&lt;&gt;"",1,0)+IF(DK4116&lt;&gt;"",1,0)+IF(DM4116&lt;&gt;"",1,0)+IF(DO4116&lt;&gt;"",1,0)+IF(DP4116&lt;&gt;"",1,0)+IF(DQ4116&lt;&gt;"",1,0)+IF(DS4116&lt;&gt;"",1,0)+IF(DT4116&lt;&gt;"",1,0)+IF(DV4116&lt;&gt;"",1,0)+IF(DW4116&lt;&gt;"",1,0)+IF(DX4116&lt;&gt;"",1,0)+IF(DY4116&lt;&gt;"",1,0)+IF(DZ4116&lt;&gt;"",1,0)+IF(EB4116&lt;&gt;"",1,0)+IF(EC4116&lt;&gt;"",1,0)+IF(ED4116&lt;&gt;"",1,0)+IF(EG4116&lt;&gt;"",1,0)+IF(EH4116&lt;&gt;"",1,0)</f>
        <v>0</v>
      </c>
      <c r="AZ4116" s="0" t="n">
        <f aca="false">IF(EH4116&lt;&gt;"",1,0)</f>
        <v>0</v>
      </c>
      <c r="BB4116" s="0" t="s">
        <v>154</v>
      </c>
      <c r="EF4116" s="0" t="s">
        <v>155</v>
      </c>
    </row>
    <row r="4117" customFormat="false" ht="15" hidden="false" customHeight="false" outlineLevel="0" collapsed="false">
      <c r="A4117" s="0" t="s">
        <v>16210</v>
      </c>
      <c r="B4117" s="0" t="n">
        <v>78</v>
      </c>
      <c r="C4117" s="0" t="n">
        <v>17255</v>
      </c>
      <c r="D4117" s="0" t="s">
        <v>16211</v>
      </c>
      <c r="E4117" s="0" t="s">
        <v>2880</v>
      </c>
      <c r="F4117" s="0" t="str">
        <f aca="false">CONCATENATE(D4117," ",LEFT(H4117,4),"T=",AU4117,"D=",AV4117,"R=",AW4117,"M=",AX4117,"L=",AY4117,"B=",AZ4117)</f>
        <v>SAVAKIS T=48D=18R=0M=8L=8B=1</v>
      </c>
      <c r="G4117" s="0" t="s">
        <v>222</v>
      </c>
      <c r="I4117" s="0" t="s">
        <v>16212</v>
      </c>
      <c r="J4117" s="0" t="s">
        <v>16213</v>
      </c>
      <c r="K4117" s="0" t="s">
        <v>144</v>
      </c>
      <c r="L4117" s="0" t="s">
        <v>145</v>
      </c>
      <c r="M4117" s="0" t="s">
        <v>16214</v>
      </c>
      <c r="N4117" s="0" t="str">
        <f aca="false">RIGHT(M4117,LEN(M4117)-FIND(" ",M4117))</f>
        <v>MILLIKIN PL NE</v>
      </c>
      <c r="P4117" s="0" t="s">
        <v>147</v>
      </c>
      <c r="Q4117" s="0" t="s">
        <v>148</v>
      </c>
      <c r="R4117" s="0" t="n">
        <v>44483</v>
      </c>
      <c r="S4117" s="0" t="n">
        <v>4451</v>
      </c>
      <c r="AD4117" s="0" t="s">
        <v>149</v>
      </c>
      <c r="AE4117" s="0" t="s">
        <v>150</v>
      </c>
      <c r="AH4117" s="0" t="n">
        <v>14</v>
      </c>
      <c r="AI4117" s="0" t="n">
        <v>11</v>
      </c>
      <c r="AJ4117" s="0" t="s">
        <v>4175</v>
      </c>
      <c r="AM4117" s="0" t="s">
        <v>4176</v>
      </c>
      <c r="AN4117" s="0" t="s">
        <v>147</v>
      </c>
      <c r="AO4117" s="0" t="s">
        <v>14986</v>
      </c>
      <c r="AP4117" s="0" t="s">
        <v>14987</v>
      </c>
      <c r="AQ4117" s="0" t="n">
        <v>9</v>
      </c>
      <c r="AR4117" s="0" t="n">
        <v>64</v>
      </c>
      <c r="AS4117" s="0" t="n">
        <v>32</v>
      </c>
      <c r="AU4117" s="0" t="n">
        <f aca="false">COUNTA($BA$4117:$EH$4117)</f>
        <v>48</v>
      </c>
      <c r="AV4117" s="0" t="n">
        <f aca="false">COUNTIF($BA$4117:$EH$4117,"D")</f>
        <v>18</v>
      </c>
      <c r="AW4117" s="0" t="n">
        <f aca="false">COUNTIF($BA$4117:$EH$4117,"R")</f>
        <v>0</v>
      </c>
      <c r="AX4117" s="0" t="n">
        <f aca="false">IF(BN4117="D",1,0)+IF(BO4117="D",1,0)+IF(BT4117="D",1,0)+IF(BU4117="D",1,0)+IF(BW4117="D",1,0)+IF(CC4117="D",1,0)+IF(CD4117="D",1,0)+IF(CE4117="D",1,0)+IF(CF4117="D",1,0)+IF(CL4117="D",1,0)+IF(CM4117="D",1,0)+IF(CQ4117="D",1,0)+IF(CR4117="D",1,0)+IF(CS4117="D",1,0)+IF(CW4117="D",1,0)+IF(CX4117="D",1,0)+IF(DD4117="D",1,0)+IF(DE4117="D",1,0)+IF(DJ4117="D",1,0)+IF(DK4117="D",1,0)+IF(DO4117="D",1,0)+IF(DP4117="D",1,0)+IF(DQ4117="D",1,0)+IF(DW4117="D",1,0)+IF(DZ4117="D",1,0)+IF(EH4117="D",1,0)</f>
        <v>8</v>
      </c>
      <c r="AY4117" s="0" t="n">
        <f aca="false">IF(DJ4117&lt;&gt;"",1,0)+IF(DK4117&lt;&gt;"",1,0)+IF(DM4117&lt;&gt;"",1,0)+IF(DO4117&lt;&gt;"",1,0)+IF(DP4117&lt;&gt;"",1,0)+IF(DQ4117&lt;&gt;"",1,0)+IF(DS4117&lt;&gt;"",1,0)+IF(DT4117&lt;&gt;"",1,0)+IF(DV4117&lt;&gt;"",1,0)+IF(DW4117&lt;&gt;"",1,0)+IF(DX4117&lt;&gt;"",1,0)+IF(DY4117&lt;&gt;"",1,0)+IF(DZ4117&lt;&gt;"",1,0)+IF(EB4117&lt;&gt;"",1,0)+IF(EC4117&lt;&gt;"",1,0)+IF(ED4117&lt;&gt;"",1,0)+IF(EG4117&lt;&gt;"",1,0)+IF(EH4117&lt;&gt;"",1,0)</f>
        <v>8</v>
      </c>
      <c r="AZ4117" s="0" t="n">
        <f aca="false">IF(EH4117&lt;&gt;"",1,0)</f>
        <v>1</v>
      </c>
      <c r="BB4117" s="0" t="s">
        <v>154</v>
      </c>
      <c r="BC4117" s="0" t="s">
        <v>155</v>
      </c>
      <c r="BD4117" s="0" t="s">
        <v>155</v>
      </c>
      <c r="BE4117" s="0" t="s">
        <v>155</v>
      </c>
      <c r="BG4117" s="0" t="s">
        <v>155</v>
      </c>
      <c r="BH4117" s="0" t="s">
        <v>155</v>
      </c>
      <c r="BI4117" s="0" t="s">
        <v>155</v>
      </c>
      <c r="BJ4117" s="0" t="s">
        <v>155</v>
      </c>
      <c r="BK4117" s="0" t="s">
        <v>155</v>
      </c>
      <c r="BL4117" s="0" t="s">
        <v>155</v>
      </c>
      <c r="BP4117" s="0" t="s">
        <v>155</v>
      </c>
      <c r="BR4117" s="0" t="s">
        <v>155</v>
      </c>
      <c r="BS4117" s="0" t="s">
        <v>155</v>
      </c>
      <c r="BY4117" s="0" t="s">
        <v>145</v>
      </c>
      <c r="CA4117" s="0" t="s">
        <v>155</v>
      </c>
      <c r="CC4117" s="0" t="s">
        <v>145</v>
      </c>
      <c r="CG4117" s="0" t="s">
        <v>155</v>
      </c>
      <c r="CH4117" s="0" t="s">
        <v>145</v>
      </c>
      <c r="CK4117" s="0" t="s">
        <v>155</v>
      </c>
      <c r="CL4117" s="0" t="s">
        <v>145</v>
      </c>
      <c r="CN4117" s="0" t="s">
        <v>155</v>
      </c>
      <c r="CO4117" s="0" t="s">
        <v>145</v>
      </c>
      <c r="CP4117" s="0" t="s">
        <v>155</v>
      </c>
      <c r="CQ4117" s="0" t="s">
        <v>145</v>
      </c>
      <c r="CU4117" s="0" t="s">
        <v>145</v>
      </c>
      <c r="CV4117" s="0" t="s">
        <v>155</v>
      </c>
      <c r="CW4117" s="0" t="s">
        <v>145</v>
      </c>
      <c r="CY4117" s="0" t="s">
        <v>155</v>
      </c>
      <c r="CZ4117" s="0" t="s">
        <v>145</v>
      </c>
      <c r="DC4117" s="0" t="s">
        <v>155</v>
      </c>
      <c r="DD4117" s="0" t="s">
        <v>145</v>
      </c>
      <c r="DF4117" s="0" t="s">
        <v>155</v>
      </c>
      <c r="DG4117" s="0" t="s">
        <v>145</v>
      </c>
      <c r="DI4117" s="0" t="s">
        <v>155</v>
      </c>
      <c r="DJ4117" s="0" t="s">
        <v>145</v>
      </c>
      <c r="DL4117" s="0" t="s">
        <v>155</v>
      </c>
      <c r="DM4117" s="0" t="s">
        <v>145</v>
      </c>
      <c r="DN4117" s="0" t="s">
        <v>155</v>
      </c>
      <c r="DR4117" s="0" t="s">
        <v>155</v>
      </c>
      <c r="DS4117" s="0" t="s">
        <v>145</v>
      </c>
      <c r="DT4117" s="0" t="s">
        <v>145</v>
      </c>
      <c r="DU4117" s="0" t="s">
        <v>155</v>
      </c>
      <c r="DW4117" s="0" t="s">
        <v>145</v>
      </c>
      <c r="DX4117" s="0" t="s">
        <v>155</v>
      </c>
      <c r="EA4117" s="0" t="s">
        <v>155</v>
      </c>
      <c r="ED4117" s="0" t="s">
        <v>145</v>
      </c>
      <c r="EF4117" s="0" t="s">
        <v>155</v>
      </c>
      <c r="EH4117" s="0" t="s">
        <v>145</v>
      </c>
    </row>
    <row r="4118" customFormat="false" ht="15" hidden="false" customHeight="false" outlineLevel="0" collapsed="false">
      <c r="A4118" s="0" t="s">
        <v>16215</v>
      </c>
      <c r="B4118" s="0" t="n">
        <v>78</v>
      </c>
      <c r="C4118" s="0" t="n">
        <v>413444</v>
      </c>
      <c r="D4118" s="0" t="s">
        <v>16216</v>
      </c>
      <c r="E4118" s="0" t="s">
        <v>11368</v>
      </c>
      <c r="F4118" s="0" t="str">
        <f aca="false">CONCATENATE(D4118," ",LEFT(H4118,4),"T=",AU4118,"D=",AV4118,"R=",AW4118,"M=",AX4118,"L=",AY4118,"B=",AZ4118)</f>
        <v>WHARTON T=8D=0R=2M=0L=1B=0</v>
      </c>
      <c r="G4118" s="0" t="s">
        <v>215</v>
      </c>
      <c r="I4118" s="0" t="s">
        <v>16217</v>
      </c>
      <c r="J4118" s="0" t="s">
        <v>289</v>
      </c>
      <c r="K4118" s="0" t="s">
        <v>144</v>
      </c>
      <c r="L4118" s="0" t="s">
        <v>141</v>
      </c>
      <c r="M4118" s="0" t="s">
        <v>16218</v>
      </c>
      <c r="N4118" s="0" t="str">
        <f aca="false">RIGHT(M4118,LEN(M4118)-FIND(" ",M4118))</f>
        <v>STONEHENGE AVE NE</v>
      </c>
      <c r="P4118" s="0" t="s">
        <v>147</v>
      </c>
      <c r="Q4118" s="0" t="s">
        <v>148</v>
      </c>
      <c r="R4118" s="0" t="n">
        <v>44483</v>
      </c>
      <c r="AD4118" s="0" t="s">
        <v>149</v>
      </c>
      <c r="AE4118" s="0" t="s">
        <v>150</v>
      </c>
      <c r="AH4118" s="0" t="n">
        <v>14</v>
      </c>
      <c r="AI4118" s="0" t="n">
        <v>11</v>
      </c>
      <c r="AJ4118" s="0" t="s">
        <v>4175</v>
      </c>
      <c r="AM4118" s="0" t="s">
        <v>4176</v>
      </c>
      <c r="AN4118" s="0" t="s">
        <v>147</v>
      </c>
      <c r="AO4118" s="0" t="s">
        <v>14986</v>
      </c>
      <c r="AP4118" s="0" t="s">
        <v>14987</v>
      </c>
      <c r="AQ4118" s="0" t="n">
        <v>9</v>
      </c>
      <c r="AR4118" s="0" t="n">
        <v>64</v>
      </c>
      <c r="AS4118" s="0" t="n">
        <v>32</v>
      </c>
      <c r="AU4118" s="0" t="n">
        <f aca="false">COUNTA($BA$4118:$EH$4118)</f>
        <v>8</v>
      </c>
      <c r="AV4118" s="0" t="n">
        <f aca="false">COUNTIF($BA$4118:$EH$4118,"D")</f>
        <v>0</v>
      </c>
      <c r="AW4118" s="0" t="n">
        <f aca="false">COUNTIF($BA$4118:$EH$4118,"R")</f>
        <v>2</v>
      </c>
      <c r="AX4118" s="0" t="n">
        <f aca="false">IF(BN4118="D",1,0)+IF(BO4118="D",1,0)+IF(BT4118="D",1,0)+IF(BU4118="D",1,0)+IF(BW4118="D",1,0)+IF(CC4118="D",1,0)+IF(CD4118="D",1,0)+IF(CE4118="D",1,0)+IF(CF4118="D",1,0)+IF(CL4118="D",1,0)+IF(CM4118="D",1,0)+IF(CQ4118="D",1,0)+IF(CR4118="D",1,0)+IF(CS4118="D",1,0)+IF(CW4118="D",1,0)+IF(CX4118="D",1,0)+IF(DD4118="D",1,0)+IF(DE4118="D",1,0)+IF(DJ4118="D",1,0)+IF(DK4118="D",1,0)+IF(DO4118="D",1,0)+IF(DP4118="D",1,0)+IF(DQ4118="D",1,0)+IF(DW4118="D",1,0)+IF(DZ4118="D",1,0)+IF(EH4118="D",1,0)</f>
        <v>0</v>
      </c>
      <c r="AY4118" s="0" t="n">
        <f aca="false">IF(DJ4118&lt;&gt;"",1,0)+IF(DK4118&lt;&gt;"",1,0)+IF(DM4118&lt;&gt;"",1,0)+IF(DO4118&lt;&gt;"",1,0)+IF(DP4118&lt;&gt;"",1,0)+IF(DQ4118&lt;&gt;"",1,0)+IF(DS4118&lt;&gt;"",1,0)+IF(DT4118&lt;&gt;"",1,0)+IF(DV4118&lt;&gt;"",1,0)+IF(DW4118&lt;&gt;"",1,0)+IF(DX4118&lt;&gt;"",1,0)+IF(DY4118&lt;&gt;"",1,0)+IF(DZ4118&lt;&gt;"",1,0)+IF(EB4118&lt;&gt;"",1,0)+IF(EC4118&lt;&gt;"",1,0)+IF(ED4118&lt;&gt;"",1,0)+IF(EG4118&lt;&gt;"",1,0)+IF(EH4118&lt;&gt;"",1,0)</f>
        <v>1</v>
      </c>
      <c r="AZ4118" s="0" t="n">
        <f aca="false">IF(EH4118&lt;&gt;"",1,0)</f>
        <v>0</v>
      </c>
      <c r="BB4118" s="0" t="s">
        <v>154</v>
      </c>
      <c r="CZ4118" s="0" t="s">
        <v>141</v>
      </c>
      <c r="DC4118" s="0" t="s">
        <v>155</v>
      </c>
      <c r="DN4118" s="0" t="s">
        <v>155</v>
      </c>
      <c r="DU4118" s="0" t="s">
        <v>155</v>
      </c>
      <c r="EA4118" s="0" t="s">
        <v>155</v>
      </c>
      <c r="ED4118" s="0" t="s">
        <v>141</v>
      </c>
      <c r="EF4118" s="0" t="s">
        <v>155</v>
      </c>
    </row>
    <row r="4119" customFormat="false" ht="15" hidden="false" customHeight="false" outlineLevel="0" collapsed="false">
      <c r="A4119" s="0" t="s">
        <v>16219</v>
      </c>
      <c r="B4119" s="0" t="n">
        <v>78</v>
      </c>
      <c r="C4119" s="0" t="n">
        <v>124891</v>
      </c>
      <c r="D4119" s="0" t="s">
        <v>16220</v>
      </c>
      <c r="E4119" s="0" t="s">
        <v>3651</v>
      </c>
      <c r="F4119" s="0" t="str">
        <f aca="false">CONCATENATE(D4119," ",LEFT(H4119,4),"T=",AU4119,"D=",AV4119,"R=",AW4119,"M=",AX4119,"L=",AY4119,"B=",AZ4119)</f>
        <v>MALONE T=49D=16R=0M=6L=8B=1</v>
      </c>
      <c r="G4119" s="0" t="s">
        <v>174</v>
      </c>
      <c r="I4119" s="0" t="s">
        <v>16221</v>
      </c>
      <c r="J4119" s="0" t="s">
        <v>16222</v>
      </c>
      <c r="K4119" s="0" t="s">
        <v>144</v>
      </c>
      <c r="L4119" s="0" t="s">
        <v>145</v>
      </c>
      <c r="M4119" s="0" t="s">
        <v>16223</v>
      </c>
      <c r="N4119" s="0" t="str">
        <f aca="false">RIGHT(M4119,LEN(M4119)-FIND(" ",M4119))</f>
        <v>WILLOW BROOK DR NE</v>
      </c>
      <c r="P4119" s="0" t="s">
        <v>147</v>
      </c>
      <c r="Q4119" s="0" t="s">
        <v>148</v>
      </c>
      <c r="R4119" s="0" t="n">
        <v>44483</v>
      </c>
      <c r="AD4119" s="0" t="s">
        <v>149</v>
      </c>
      <c r="AE4119" s="0" t="s">
        <v>150</v>
      </c>
      <c r="AH4119" s="0" t="n">
        <v>14</v>
      </c>
      <c r="AI4119" s="0" t="n">
        <v>11</v>
      </c>
      <c r="AJ4119" s="0" t="s">
        <v>4175</v>
      </c>
      <c r="AM4119" s="0" t="s">
        <v>4176</v>
      </c>
      <c r="AN4119" s="0" t="s">
        <v>147</v>
      </c>
      <c r="AO4119" s="0" t="s">
        <v>14986</v>
      </c>
      <c r="AP4119" s="0" t="s">
        <v>14987</v>
      </c>
      <c r="AQ4119" s="0" t="n">
        <v>9</v>
      </c>
      <c r="AR4119" s="0" t="n">
        <v>64</v>
      </c>
      <c r="AS4119" s="0" t="n">
        <v>32</v>
      </c>
      <c r="AU4119" s="0" t="n">
        <f aca="false">COUNTA($BA$4119:$EH$4119)</f>
        <v>49</v>
      </c>
      <c r="AV4119" s="0" t="n">
        <f aca="false">COUNTIF($BA$4119:$EH$4119,"D")</f>
        <v>16</v>
      </c>
      <c r="AW4119" s="0" t="n">
        <f aca="false">COUNTIF($BA$4119:$EH$4119,"R")</f>
        <v>0</v>
      </c>
      <c r="AX4119" s="0" t="n">
        <f aca="false">IF(BN4119="D",1,0)+IF(BO4119="D",1,0)+IF(BT4119="D",1,0)+IF(BU4119="D",1,0)+IF(BW4119="D",1,0)+IF(CC4119="D",1,0)+IF(CD4119="D",1,0)+IF(CE4119="D",1,0)+IF(CF4119="D",1,0)+IF(CL4119="D",1,0)+IF(CM4119="D",1,0)+IF(CQ4119="D",1,0)+IF(CR4119="D",1,0)+IF(CS4119="D",1,0)+IF(CW4119="D",1,0)+IF(CX4119="D",1,0)+IF(DD4119="D",1,0)+IF(DE4119="D",1,0)+IF(DJ4119="D",1,0)+IF(DK4119="D",1,0)+IF(DO4119="D",1,0)+IF(DP4119="D",1,0)+IF(DQ4119="D",1,0)+IF(DW4119="D",1,0)+IF(DZ4119="D",1,0)+IF(EH4119="D",1,0)</f>
        <v>6</v>
      </c>
      <c r="AY4119" s="0" t="n">
        <f aca="false">IF(DJ4119&lt;&gt;"",1,0)+IF(DK4119&lt;&gt;"",1,0)+IF(DM4119&lt;&gt;"",1,0)+IF(DO4119&lt;&gt;"",1,0)+IF(DP4119&lt;&gt;"",1,0)+IF(DQ4119&lt;&gt;"",1,0)+IF(DS4119&lt;&gt;"",1,0)+IF(DT4119&lt;&gt;"",1,0)+IF(DV4119&lt;&gt;"",1,0)+IF(DW4119&lt;&gt;"",1,0)+IF(DX4119&lt;&gt;"",1,0)+IF(DY4119&lt;&gt;"",1,0)+IF(DZ4119&lt;&gt;"",1,0)+IF(EB4119&lt;&gt;"",1,0)+IF(EC4119&lt;&gt;"",1,0)+IF(ED4119&lt;&gt;"",1,0)+IF(EG4119&lt;&gt;"",1,0)+IF(EH4119&lt;&gt;"",1,0)</f>
        <v>8</v>
      </c>
      <c r="AZ4119" s="0" t="n">
        <f aca="false">IF(EH4119&lt;&gt;"",1,0)</f>
        <v>1</v>
      </c>
      <c r="BB4119" s="0" t="s">
        <v>154</v>
      </c>
      <c r="BC4119" s="0" t="s">
        <v>155</v>
      </c>
      <c r="BD4119" s="0" t="s">
        <v>155</v>
      </c>
      <c r="BE4119" s="0" t="s">
        <v>155</v>
      </c>
      <c r="BG4119" s="0" t="s">
        <v>155</v>
      </c>
      <c r="BH4119" s="0" t="s">
        <v>155</v>
      </c>
      <c r="BI4119" s="0" t="s">
        <v>155</v>
      </c>
      <c r="BJ4119" s="0" t="s">
        <v>155</v>
      </c>
      <c r="BK4119" s="0" t="s">
        <v>155</v>
      </c>
      <c r="BL4119" s="0" t="s">
        <v>155</v>
      </c>
      <c r="BP4119" s="0" t="s">
        <v>155</v>
      </c>
      <c r="BR4119" s="0" t="s">
        <v>155</v>
      </c>
      <c r="BS4119" s="0" t="s">
        <v>155</v>
      </c>
      <c r="BT4119" s="0" t="s">
        <v>155</v>
      </c>
      <c r="BV4119" s="0" t="s">
        <v>155</v>
      </c>
      <c r="BY4119" s="0" t="s">
        <v>145</v>
      </c>
      <c r="CA4119" s="0" t="s">
        <v>155</v>
      </c>
      <c r="CG4119" s="0" t="s">
        <v>155</v>
      </c>
      <c r="CH4119" s="0" t="s">
        <v>145</v>
      </c>
      <c r="CK4119" s="0" t="s">
        <v>155</v>
      </c>
      <c r="CN4119" s="0" t="s">
        <v>155</v>
      </c>
      <c r="CO4119" s="0" t="s">
        <v>145</v>
      </c>
      <c r="CP4119" s="0" t="s">
        <v>155</v>
      </c>
      <c r="CQ4119" s="0" t="s">
        <v>145</v>
      </c>
      <c r="CT4119" s="0" t="s">
        <v>155</v>
      </c>
      <c r="CU4119" s="0" t="s">
        <v>145</v>
      </c>
      <c r="CV4119" s="0" t="s">
        <v>155</v>
      </c>
      <c r="CW4119" s="0" t="s">
        <v>145</v>
      </c>
      <c r="CY4119" s="0" t="s">
        <v>155</v>
      </c>
      <c r="CZ4119" s="0" t="s">
        <v>145</v>
      </c>
      <c r="DC4119" s="0" t="s">
        <v>155</v>
      </c>
      <c r="DD4119" s="0" t="s">
        <v>145</v>
      </c>
      <c r="DF4119" s="0" t="s">
        <v>155</v>
      </c>
      <c r="DG4119" s="0" t="s">
        <v>145</v>
      </c>
      <c r="DI4119" s="0" t="s">
        <v>155</v>
      </c>
      <c r="DJ4119" s="0" t="s">
        <v>145</v>
      </c>
      <c r="DL4119" s="0" t="s">
        <v>155</v>
      </c>
      <c r="DM4119" s="0" t="s">
        <v>145</v>
      </c>
      <c r="DN4119" s="0" t="s">
        <v>155</v>
      </c>
      <c r="DR4119" s="0" t="s">
        <v>155</v>
      </c>
      <c r="DS4119" s="0" t="s">
        <v>145</v>
      </c>
      <c r="DT4119" s="0" t="s">
        <v>145</v>
      </c>
      <c r="DU4119" s="0" t="s">
        <v>155</v>
      </c>
      <c r="DW4119" s="0" t="s">
        <v>145</v>
      </c>
      <c r="DX4119" s="0" t="s">
        <v>155</v>
      </c>
      <c r="EA4119" s="0" t="s">
        <v>155</v>
      </c>
      <c r="ED4119" s="0" t="s">
        <v>145</v>
      </c>
      <c r="EF4119" s="0" t="s">
        <v>155</v>
      </c>
      <c r="EH4119" s="0" t="s">
        <v>145</v>
      </c>
    </row>
    <row r="4120" customFormat="false" ht="15" hidden="false" customHeight="false" outlineLevel="0" collapsed="false">
      <c r="A4120" s="0" t="s">
        <v>16224</v>
      </c>
      <c r="B4120" s="0" t="n">
        <v>78</v>
      </c>
      <c r="C4120" s="0" t="n">
        <v>423111</v>
      </c>
      <c r="D4120" s="0" t="s">
        <v>16225</v>
      </c>
      <c r="E4120" s="0" t="s">
        <v>2030</v>
      </c>
      <c r="F4120" s="0" t="str">
        <f aca="false">CONCATENATE(D4120," ",LEFT(H4120,4),"T=",AU4120,"D=",AV4120,"R=",AW4120,"M=",AX4120,"L=",AY4120,"B=",AZ4120)</f>
        <v>SIEGFRIED T=12D=4R=0M=2L=5B=1</v>
      </c>
      <c r="G4120" s="0" t="s">
        <v>201</v>
      </c>
      <c r="I4120" s="0" t="s">
        <v>16226</v>
      </c>
      <c r="J4120" s="0" t="s">
        <v>2169</v>
      </c>
      <c r="K4120" s="0" t="s">
        <v>144</v>
      </c>
      <c r="L4120" s="0" t="s">
        <v>145</v>
      </c>
      <c r="M4120" s="0" t="s">
        <v>16227</v>
      </c>
      <c r="N4120" s="0" t="str">
        <f aca="false">RIGHT(M4120,LEN(M4120)-FIND(" ",M4120))</f>
        <v>SEDGEWICK ST NE</v>
      </c>
      <c r="P4120" s="0" t="s">
        <v>147</v>
      </c>
      <c r="Q4120" s="0" t="s">
        <v>148</v>
      </c>
      <c r="R4120" s="0" t="n">
        <v>44483</v>
      </c>
      <c r="AD4120" s="0" t="s">
        <v>149</v>
      </c>
      <c r="AE4120" s="0" t="s">
        <v>150</v>
      </c>
      <c r="AH4120" s="0" t="n">
        <v>14</v>
      </c>
      <c r="AI4120" s="0" t="n">
        <v>11</v>
      </c>
      <c r="AJ4120" s="0" t="s">
        <v>4175</v>
      </c>
      <c r="AM4120" s="0" t="s">
        <v>4176</v>
      </c>
      <c r="AN4120" s="0" t="s">
        <v>147</v>
      </c>
      <c r="AO4120" s="0" t="s">
        <v>14986</v>
      </c>
      <c r="AP4120" s="0" t="s">
        <v>14987</v>
      </c>
      <c r="AQ4120" s="0" t="n">
        <v>9</v>
      </c>
      <c r="AR4120" s="0" t="n">
        <v>64</v>
      </c>
      <c r="AS4120" s="0" t="n">
        <v>32</v>
      </c>
      <c r="AU4120" s="0" t="n">
        <f aca="false">COUNTA($BA$4120:$EH$4120)</f>
        <v>12</v>
      </c>
      <c r="AV4120" s="0" t="n">
        <f aca="false">COUNTIF($BA$4120:$EH$4120,"D")</f>
        <v>4</v>
      </c>
      <c r="AW4120" s="0" t="n">
        <f aca="false">COUNTIF($BA$4120:$EH$4120,"R")</f>
        <v>0</v>
      </c>
      <c r="AX4120" s="0" t="n">
        <f aca="false">IF(BN4120="D",1,0)+IF(BO4120="D",1,0)+IF(BT4120="D",1,0)+IF(BU4120="D",1,0)+IF(BW4120="D",1,0)+IF(CC4120="D",1,0)+IF(CD4120="D",1,0)+IF(CE4120="D",1,0)+IF(CF4120="D",1,0)+IF(CL4120="D",1,0)+IF(CM4120="D",1,0)+IF(CQ4120="D",1,0)+IF(CR4120="D",1,0)+IF(CS4120="D",1,0)+IF(CW4120="D",1,0)+IF(CX4120="D",1,0)+IF(DD4120="D",1,0)+IF(DE4120="D",1,0)+IF(DJ4120="D",1,0)+IF(DK4120="D",1,0)+IF(DO4120="D",1,0)+IF(DP4120="D",1,0)+IF(DQ4120="D",1,0)+IF(DW4120="D",1,0)+IF(DZ4120="D",1,0)+IF(EH4120="D",1,0)</f>
        <v>2</v>
      </c>
      <c r="AY4120" s="0" t="n">
        <f aca="false">IF(DJ4120&lt;&gt;"",1,0)+IF(DK4120&lt;&gt;"",1,0)+IF(DM4120&lt;&gt;"",1,0)+IF(DO4120&lt;&gt;"",1,0)+IF(DP4120&lt;&gt;"",1,0)+IF(DQ4120&lt;&gt;"",1,0)+IF(DS4120&lt;&gt;"",1,0)+IF(DT4120&lt;&gt;"",1,0)+IF(DV4120&lt;&gt;"",1,0)+IF(DW4120&lt;&gt;"",1,0)+IF(DX4120&lt;&gt;"",1,0)+IF(DY4120&lt;&gt;"",1,0)+IF(DZ4120&lt;&gt;"",1,0)+IF(EB4120&lt;&gt;"",1,0)+IF(EC4120&lt;&gt;"",1,0)+IF(ED4120&lt;&gt;"",1,0)+IF(EG4120&lt;&gt;"",1,0)+IF(EH4120&lt;&gt;"",1,0)</f>
        <v>5</v>
      </c>
      <c r="AZ4120" s="0" t="n">
        <f aca="false">IF(EH4120&lt;&gt;"",1,0)</f>
        <v>1</v>
      </c>
      <c r="BB4120" s="0" t="s">
        <v>154</v>
      </c>
      <c r="DG4120" s="0" t="s">
        <v>155</v>
      </c>
      <c r="DM4120" s="0" t="s">
        <v>145</v>
      </c>
      <c r="DN4120" s="0" t="s">
        <v>155</v>
      </c>
      <c r="DR4120" s="0" t="s">
        <v>155</v>
      </c>
      <c r="DU4120" s="0" t="s">
        <v>155</v>
      </c>
      <c r="DW4120" s="0" t="s">
        <v>145</v>
      </c>
      <c r="DX4120" s="0" t="s">
        <v>155</v>
      </c>
      <c r="EA4120" s="0" t="s">
        <v>155</v>
      </c>
      <c r="ED4120" s="0" t="s">
        <v>145</v>
      </c>
      <c r="EF4120" s="0" t="s">
        <v>155</v>
      </c>
      <c r="EH4120" s="0" t="s">
        <v>145</v>
      </c>
    </row>
    <row r="4121" customFormat="false" ht="15" hidden="false" customHeight="false" outlineLevel="0" collapsed="false">
      <c r="A4121" s="0" t="s">
        <v>16228</v>
      </c>
      <c r="B4121" s="0" t="n">
        <v>78</v>
      </c>
      <c r="C4121" s="0" t="n">
        <v>124890</v>
      </c>
      <c r="D4121" s="0" t="s">
        <v>16220</v>
      </c>
      <c r="E4121" s="0" t="s">
        <v>1759</v>
      </c>
      <c r="F4121" s="0" t="str">
        <f aca="false">CONCATENATE(D4121," ",LEFT(H4121,4),"T=",AU4121,"D=",AV4121,"R=",AW4121,"M=",AX4121,"L=",AY4121,"B=",AZ4121)</f>
        <v>MALONE T=49D=16R=0M=6L=8B=1</v>
      </c>
      <c r="I4121" s="0" t="s">
        <v>16229</v>
      </c>
      <c r="J4121" s="0" t="s">
        <v>16222</v>
      </c>
      <c r="K4121" s="0" t="s">
        <v>144</v>
      </c>
      <c r="L4121" s="0" t="s">
        <v>145</v>
      </c>
      <c r="M4121" s="0" t="s">
        <v>16223</v>
      </c>
      <c r="N4121" s="0" t="str">
        <f aca="false">RIGHT(M4121,LEN(M4121)-FIND(" ",M4121))</f>
        <v>WILLOW BROOK DR NE</v>
      </c>
      <c r="P4121" s="0" t="s">
        <v>147</v>
      </c>
      <c r="Q4121" s="0" t="s">
        <v>148</v>
      </c>
      <c r="R4121" s="0" t="n">
        <v>44483</v>
      </c>
      <c r="AD4121" s="0" t="s">
        <v>149</v>
      </c>
      <c r="AE4121" s="0" t="s">
        <v>150</v>
      </c>
      <c r="AH4121" s="0" t="n">
        <v>14</v>
      </c>
      <c r="AI4121" s="0" t="n">
        <v>11</v>
      </c>
      <c r="AJ4121" s="0" t="s">
        <v>4175</v>
      </c>
      <c r="AM4121" s="0" t="s">
        <v>4176</v>
      </c>
      <c r="AN4121" s="0" t="s">
        <v>147</v>
      </c>
      <c r="AO4121" s="0" t="s">
        <v>14986</v>
      </c>
      <c r="AP4121" s="0" t="s">
        <v>14987</v>
      </c>
      <c r="AQ4121" s="0" t="n">
        <v>9</v>
      </c>
      <c r="AR4121" s="0" t="n">
        <v>64</v>
      </c>
      <c r="AS4121" s="0" t="n">
        <v>32</v>
      </c>
      <c r="AU4121" s="0" t="n">
        <f aca="false">COUNTA($BA$4121:$EH$4121)</f>
        <v>49</v>
      </c>
      <c r="AV4121" s="0" t="n">
        <f aca="false">COUNTIF($BA$4121:$EH$4121,"D")</f>
        <v>16</v>
      </c>
      <c r="AW4121" s="0" t="n">
        <f aca="false">COUNTIF($BA$4121:$EH$4121,"R")</f>
        <v>0</v>
      </c>
      <c r="AX4121" s="0" t="n">
        <f aca="false">IF(BN4121="D",1,0)+IF(BO4121="D",1,0)+IF(BT4121="D",1,0)+IF(BU4121="D",1,0)+IF(BW4121="D",1,0)+IF(CC4121="D",1,0)+IF(CD4121="D",1,0)+IF(CE4121="D",1,0)+IF(CF4121="D",1,0)+IF(CL4121="D",1,0)+IF(CM4121="D",1,0)+IF(CQ4121="D",1,0)+IF(CR4121="D",1,0)+IF(CS4121="D",1,0)+IF(CW4121="D",1,0)+IF(CX4121="D",1,0)+IF(DD4121="D",1,0)+IF(DE4121="D",1,0)+IF(DJ4121="D",1,0)+IF(DK4121="D",1,0)+IF(DO4121="D",1,0)+IF(DP4121="D",1,0)+IF(DQ4121="D",1,0)+IF(DW4121="D",1,0)+IF(DZ4121="D",1,0)+IF(EH4121="D",1,0)</f>
        <v>6</v>
      </c>
      <c r="AY4121" s="0" t="n">
        <f aca="false">IF(DJ4121&lt;&gt;"",1,0)+IF(DK4121&lt;&gt;"",1,0)+IF(DM4121&lt;&gt;"",1,0)+IF(DO4121&lt;&gt;"",1,0)+IF(DP4121&lt;&gt;"",1,0)+IF(DQ4121&lt;&gt;"",1,0)+IF(DS4121&lt;&gt;"",1,0)+IF(DT4121&lt;&gt;"",1,0)+IF(DV4121&lt;&gt;"",1,0)+IF(DW4121&lt;&gt;"",1,0)+IF(DX4121&lt;&gt;"",1,0)+IF(DY4121&lt;&gt;"",1,0)+IF(DZ4121&lt;&gt;"",1,0)+IF(EB4121&lt;&gt;"",1,0)+IF(EC4121&lt;&gt;"",1,0)+IF(ED4121&lt;&gt;"",1,0)+IF(EG4121&lt;&gt;"",1,0)+IF(EH4121&lt;&gt;"",1,0)</f>
        <v>8</v>
      </c>
      <c r="AZ4121" s="0" t="n">
        <f aca="false">IF(EH4121&lt;&gt;"",1,0)</f>
        <v>1</v>
      </c>
      <c r="BB4121" s="0" t="s">
        <v>154</v>
      </c>
      <c r="BC4121" s="0" t="s">
        <v>155</v>
      </c>
      <c r="BD4121" s="0" t="s">
        <v>155</v>
      </c>
      <c r="BE4121" s="0" t="s">
        <v>155</v>
      </c>
      <c r="BG4121" s="0" t="s">
        <v>155</v>
      </c>
      <c r="BH4121" s="0" t="s">
        <v>155</v>
      </c>
      <c r="BI4121" s="0" t="s">
        <v>155</v>
      </c>
      <c r="BJ4121" s="0" t="s">
        <v>155</v>
      </c>
      <c r="BK4121" s="0" t="s">
        <v>155</v>
      </c>
      <c r="BL4121" s="0" t="s">
        <v>155</v>
      </c>
      <c r="BP4121" s="0" t="s">
        <v>155</v>
      </c>
      <c r="BR4121" s="0" t="s">
        <v>155</v>
      </c>
      <c r="BS4121" s="0" t="s">
        <v>155</v>
      </c>
      <c r="BT4121" s="0" t="s">
        <v>155</v>
      </c>
      <c r="BV4121" s="0" t="s">
        <v>155</v>
      </c>
      <c r="BY4121" s="0" t="s">
        <v>145</v>
      </c>
      <c r="CA4121" s="0" t="s">
        <v>155</v>
      </c>
      <c r="CG4121" s="0" t="s">
        <v>155</v>
      </c>
      <c r="CH4121" s="0" t="s">
        <v>145</v>
      </c>
      <c r="CK4121" s="0" t="s">
        <v>155</v>
      </c>
      <c r="CN4121" s="0" t="s">
        <v>155</v>
      </c>
      <c r="CO4121" s="0" t="s">
        <v>145</v>
      </c>
      <c r="CP4121" s="0" t="s">
        <v>155</v>
      </c>
      <c r="CQ4121" s="0" t="s">
        <v>145</v>
      </c>
      <c r="CT4121" s="0" t="s">
        <v>155</v>
      </c>
      <c r="CU4121" s="0" t="s">
        <v>145</v>
      </c>
      <c r="CV4121" s="0" t="s">
        <v>155</v>
      </c>
      <c r="CW4121" s="0" t="s">
        <v>145</v>
      </c>
      <c r="CY4121" s="0" t="s">
        <v>155</v>
      </c>
      <c r="CZ4121" s="0" t="s">
        <v>145</v>
      </c>
      <c r="DC4121" s="0" t="s">
        <v>155</v>
      </c>
      <c r="DD4121" s="0" t="s">
        <v>145</v>
      </c>
      <c r="DF4121" s="0" t="s">
        <v>155</v>
      </c>
      <c r="DG4121" s="0" t="s">
        <v>145</v>
      </c>
      <c r="DI4121" s="0" t="s">
        <v>155</v>
      </c>
      <c r="DJ4121" s="0" t="s">
        <v>145</v>
      </c>
      <c r="DL4121" s="0" t="s">
        <v>155</v>
      </c>
      <c r="DM4121" s="0" t="s">
        <v>145</v>
      </c>
      <c r="DN4121" s="0" t="s">
        <v>155</v>
      </c>
      <c r="DR4121" s="0" t="s">
        <v>155</v>
      </c>
      <c r="DS4121" s="0" t="s">
        <v>145</v>
      </c>
      <c r="DT4121" s="0" t="s">
        <v>145</v>
      </c>
      <c r="DU4121" s="0" t="s">
        <v>155</v>
      </c>
      <c r="DW4121" s="0" t="s">
        <v>145</v>
      </c>
      <c r="DX4121" s="0" t="s">
        <v>155</v>
      </c>
      <c r="EA4121" s="0" t="s">
        <v>155</v>
      </c>
      <c r="ED4121" s="0" t="s">
        <v>145</v>
      </c>
      <c r="EF4121" s="0" t="s">
        <v>155</v>
      </c>
      <c r="EH4121" s="0" t="s">
        <v>145</v>
      </c>
    </row>
    <row r="4122" customFormat="false" ht="15" hidden="false" customHeight="false" outlineLevel="0" collapsed="false">
      <c r="A4122" s="0" t="s">
        <v>16230</v>
      </c>
      <c r="B4122" s="0" t="n">
        <v>78</v>
      </c>
      <c r="C4122" s="0" t="n">
        <v>456277</v>
      </c>
      <c r="D4122" s="0" t="s">
        <v>3692</v>
      </c>
      <c r="E4122" s="0" t="s">
        <v>1838</v>
      </c>
      <c r="F4122" s="0" t="str">
        <f aca="false">CONCATENATE(D4122," ",LEFT(H4122,4),"T=",AU4122,"D=",AV4122,"R=",AW4122,"M=",AX4122,"L=",AY4122,"B=",AZ4122)</f>
        <v>CULVER T=6D=0R=0M=0L=0B=0</v>
      </c>
      <c r="G4122" s="0" t="s">
        <v>482</v>
      </c>
      <c r="I4122" s="0" t="s">
        <v>16231</v>
      </c>
      <c r="J4122" s="0" t="s">
        <v>16232</v>
      </c>
      <c r="K4122" s="0" t="s">
        <v>144</v>
      </c>
      <c r="M4122" s="0" t="s">
        <v>16233</v>
      </c>
      <c r="N4122" s="0" t="str">
        <f aca="false">RIGHT(M4122,LEN(M4122)-FIND(" ",M4122))</f>
        <v>ROBERTS LN NE</v>
      </c>
      <c r="P4122" s="0" t="s">
        <v>147</v>
      </c>
      <c r="Q4122" s="0" t="s">
        <v>148</v>
      </c>
      <c r="R4122" s="0" t="n">
        <v>44483</v>
      </c>
      <c r="AD4122" s="0" t="s">
        <v>149</v>
      </c>
      <c r="AE4122" s="0" t="s">
        <v>150</v>
      </c>
      <c r="AH4122" s="0" t="n">
        <v>14</v>
      </c>
      <c r="AI4122" s="0" t="n">
        <v>11</v>
      </c>
      <c r="AJ4122" s="0" t="s">
        <v>4175</v>
      </c>
      <c r="AM4122" s="0" t="s">
        <v>4176</v>
      </c>
      <c r="AN4122" s="0" t="s">
        <v>147</v>
      </c>
      <c r="AO4122" s="0" t="s">
        <v>14986</v>
      </c>
      <c r="AP4122" s="0" t="s">
        <v>14987</v>
      </c>
      <c r="AQ4122" s="0" t="n">
        <v>9</v>
      </c>
      <c r="AR4122" s="0" t="n">
        <v>64</v>
      </c>
      <c r="AS4122" s="0" t="n">
        <v>32</v>
      </c>
      <c r="AU4122" s="0" t="n">
        <f aca="false">COUNTA($BA$4122:$EH$4122)</f>
        <v>6</v>
      </c>
      <c r="AV4122" s="0" t="n">
        <f aca="false">COUNTIF($BA$4122:$EH$4122,"D")</f>
        <v>0</v>
      </c>
      <c r="AW4122" s="0" t="n">
        <f aca="false">COUNTIF($BA$4122:$EH$4122,"R")</f>
        <v>0</v>
      </c>
      <c r="AX4122" s="0" t="n">
        <f aca="false">IF(BN4122="D",1,0)+IF(BO4122="D",1,0)+IF(BT4122="D",1,0)+IF(BU4122="D",1,0)+IF(BW4122="D",1,0)+IF(CC4122="D",1,0)+IF(CD4122="D",1,0)+IF(CE4122="D",1,0)+IF(CF4122="D",1,0)+IF(CL4122="D",1,0)+IF(CM4122="D",1,0)+IF(CQ4122="D",1,0)+IF(CR4122="D",1,0)+IF(CS4122="D",1,0)+IF(CW4122="D",1,0)+IF(CX4122="D",1,0)+IF(DD4122="D",1,0)+IF(DE4122="D",1,0)+IF(DJ4122="D",1,0)+IF(DK4122="D",1,0)+IF(DO4122="D",1,0)+IF(DP4122="D",1,0)+IF(DQ4122="D",1,0)+IF(DW4122="D",1,0)+IF(DZ4122="D",1,0)+IF(EH4122="D",1,0)</f>
        <v>0</v>
      </c>
      <c r="AY4122" s="0" t="n">
        <f aca="false">IF(DJ4122&lt;&gt;"",1,0)+IF(DK4122&lt;&gt;"",1,0)+IF(DM4122&lt;&gt;"",1,0)+IF(DO4122&lt;&gt;"",1,0)+IF(DP4122&lt;&gt;"",1,0)+IF(DQ4122&lt;&gt;"",1,0)+IF(DS4122&lt;&gt;"",1,0)+IF(DT4122&lt;&gt;"",1,0)+IF(DV4122&lt;&gt;"",1,0)+IF(DW4122&lt;&gt;"",1,0)+IF(DX4122&lt;&gt;"",1,0)+IF(DY4122&lt;&gt;"",1,0)+IF(DZ4122&lt;&gt;"",1,0)+IF(EB4122&lt;&gt;"",1,0)+IF(EC4122&lt;&gt;"",1,0)+IF(ED4122&lt;&gt;"",1,0)+IF(EG4122&lt;&gt;"",1,0)+IF(EH4122&lt;&gt;"",1,0)</f>
        <v>0</v>
      </c>
      <c r="AZ4122" s="0" t="n">
        <f aca="false">IF(EH4122&lt;&gt;"",1,0)</f>
        <v>0</v>
      </c>
      <c r="BB4122" s="0" t="s">
        <v>154</v>
      </c>
      <c r="DI4122" s="0" t="s">
        <v>155</v>
      </c>
      <c r="DL4122" s="0" t="s">
        <v>155</v>
      </c>
      <c r="DN4122" s="0" t="s">
        <v>155</v>
      </c>
      <c r="EA4122" s="0" t="s">
        <v>155</v>
      </c>
      <c r="EF4122" s="0" t="s">
        <v>155</v>
      </c>
    </row>
    <row r="4123" customFormat="false" ht="15" hidden="false" customHeight="false" outlineLevel="0" collapsed="false">
      <c r="A4123" s="0" t="s">
        <v>16234</v>
      </c>
      <c r="B4123" s="0" t="n">
        <v>78</v>
      </c>
      <c r="C4123" s="0" t="n">
        <v>328797</v>
      </c>
      <c r="D4123" s="0" t="s">
        <v>8061</v>
      </c>
      <c r="E4123" s="0" t="s">
        <v>414</v>
      </c>
      <c r="F4123" s="0" t="str">
        <f aca="false">CONCATENATE(D4123," ",LEFT(H4123,4),"T=",AU4123,"D=",AV4123,"R=",AW4123,"M=",AX4123,"L=",AY4123,"B=",AZ4123)</f>
        <v>CALLAHAN T=8D=0R=0M=0L=0B=0</v>
      </c>
      <c r="G4123" s="0" t="s">
        <v>1907</v>
      </c>
      <c r="I4123" s="0" t="s">
        <v>16235</v>
      </c>
      <c r="J4123" s="0" t="s">
        <v>16236</v>
      </c>
      <c r="K4123" s="0" t="s">
        <v>144</v>
      </c>
      <c r="M4123" s="0" t="s">
        <v>16237</v>
      </c>
      <c r="N4123" s="0" t="str">
        <f aca="false">RIGHT(M4123,LEN(M4123)-FIND(" ",M4123))</f>
        <v>WILLOW BROOK DR NE</v>
      </c>
      <c r="P4123" s="0" t="s">
        <v>147</v>
      </c>
      <c r="Q4123" s="0" t="s">
        <v>148</v>
      </c>
      <c r="R4123" s="0" t="n">
        <v>44483</v>
      </c>
      <c r="AD4123" s="0" t="s">
        <v>149</v>
      </c>
      <c r="AE4123" s="0" t="s">
        <v>150</v>
      </c>
      <c r="AH4123" s="0" t="n">
        <v>14</v>
      </c>
      <c r="AI4123" s="0" t="n">
        <v>11</v>
      </c>
      <c r="AJ4123" s="0" t="s">
        <v>4175</v>
      </c>
      <c r="AM4123" s="0" t="s">
        <v>4176</v>
      </c>
      <c r="AN4123" s="0" t="s">
        <v>147</v>
      </c>
      <c r="AO4123" s="0" t="s">
        <v>14986</v>
      </c>
      <c r="AP4123" s="0" t="s">
        <v>14987</v>
      </c>
      <c r="AQ4123" s="0" t="n">
        <v>9</v>
      </c>
      <c r="AR4123" s="0" t="n">
        <v>64</v>
      </c>
      <c r="AS4123" s="0" t="n">
        <v>32</v>
      </c>
      <c r="AU4123" s="0" t="n">
        <f aca="false">COUNTA($BA$4123:$EH$4123)</f>
        <v>8</v>
      </c>
      <c r="AV4123" s="0" t="n">
        <f aca="false">COUNTIF($BA$4123:$EH$4123,"D")</f>
        <v>0</v>
      </c>
      <c r="AW4123" s="0" t="n">
        <f aca="false">COUNTIF($BA$4123:$EH$4123,"R")</f>
        <v>0</v>
      </c>
      <c r="AX4123" s="0" t="n">
        <f aca="false">IF(BN4123="D",1,0)+IF(BO4123="D",1,0)+IF(BT4123="D",1,0)+IF(BU4123="D",1,0)+IF(BW4123="D",1,0)+IF(CC4123="D",1,0)+IF(CD4123="D",1,0)+IF(CE4123="D",1,0)+IF(CF4123="D",1,0)+IF(CL4123="D",1,0)+IF(CM4123="D",1,0)+IF(CQ4123="D",1,0)+IF(CR4123="D",1,0)+IF(CS4123="D",1,0)+IF(CW4123="D",1,0)+IF(CX4123="D",1,0)+IF(DD4123="D",1,0)+IF(DE4123="D",1,0)+IF(DJ4123="D",1,0)+IF(DK4123="D",1,0)+IF(DO4123="D",1,0)+IF(DP4123="D",1,0)+IF(DQ4123="D",1,0)+IF(DW4123="D",1,0)+IF(DZ4123="D",1,0)+IF(EH4123="D",1,0)</f>
        <v>0</v>
      </c>
      <c r="AY4123" s="0" t="n">
        <f aca="false">IF(DJ4123&lt;&gt;"",1,0)+IF(DK4123&lt;&gt;"",1,0)+IF(DM4123&lt;&gt;"",1,0)+IF(DO4123&lt;&gt;"",1,0)+IF(DP4123&lt;&gt;"",1,0)+IF(DQ4123&lt;&gt;"",1,0)+IF(DS4123&lt;&gt;"",1,0)+IF(DT4123&lt;&gt;"",1,0)+IF(DV4123&lt;&gt;"",1,0)+IF(DW4123&lt;&gt;"",1,0)+IF(DX4123&lt;&gt;"",1,0)+IF(DY4123&lt;&gt;"",1,0)+IF(DZ4123&lt;&gt;"",1,0)+IF(EB4123&lt;&gt;"",1,0)+IF(EC4123&lt;&gt;"",1,0)+IF(ED4123&lt;&gt;"",1,0)+IF(EG4123&lt;&gt;"",1,0)+IF(EH4123&lt;&gt;"",1,0)</f>
        <v>0</v>
      </c>
      <c r="AZ4123" s="0" t="n">
        <f aca="false">IF(EH4123&lt;&gt;"",1,0)</f>
        <v>0</v>
      </c>
      <c r="BB4123" s="0" t="s">
        <v>154</v>
      </c>
      <c r="BL4123" s="0" t="s">
        <v>155</v>
      </c>
      <c r="BS4123" s="0" t="s">
        <v>155</v>
      </c>
      <c r="CA4123" s="0" t="s">
        <v>155</v>
      </c>
      <c r="CK4123" s="0" t="s">
        <v>155</v>
      </c>
      <c r="CN4123" s="0" t="s">
        <v>155</v>
      </c>
      <c r="CP4123" s="0" t="s">
        <v>155</v>
      </c>
      <c r="DC4123" s="0" t="s">
        <v>155</v>
      </c>
    </row>
    <row r="4124" customFormat="false" ht="15" hidden="false" customHeight="false" outlineLevel="0" collapsed="false">
      <c r="A4124" s="0" t="s">
        <v>16238</v>
      </c>
      <c r="B4124" s="0" t="n">
        <v>78</v>
      </c>
      <c r="C4124" s="0" t="n">
        <v>287811</v>
      </c>
      <c r="D4124" s="0" t="s">
        <v>16239</v>
      </c>
      <c r="E4124" s="0" t="s">
        <v>221</v>
      </c>
      <c r="F4124" s="0" t="str">
        <f aca="false">CONCATENATE(D4124," ",LEFT(H4124,4),"T=",AU4124,"D=",AV4124,"R=",AW4124,"M=",AX4124,"L=",AY4124,"B=",AZ4124)</f>
        <v>ECKARD T=39D=10R=0M=4L=5B=1</v>
      </c>
      <c r="G4124" s="0" t="s">
        <v>215</v>
      </c>
      <c r="I4124" s="0" t="s">
        <v>16240</v>
      </c>
      <c r="J4124" s="0" t="s">
        <v>16241</v>
      </c>
      <c r="K4124" s="0" t="s">
        <v>144</v>
      </c>
      <c r="L4124" s="0" t="s">
        <v>145</v>
      </c>
      <c r="M4124" s="0" t="s">
        <v>16242</v>
      </c>
      <c r="N4124" s="0" t="str">
        <f aca="false">RIGHT(M4124,LEN(M4124)-FIND(" ",M4124))</f>
        <v>STAFFORD DR NE</v>
      </c>
      <c r="P4124" s="0" t="s">
        <v>147</v>
      </c>
      <c r="Q4124" s="0" t="s">
        <v>148</v>
      </c>
      <c r="R4124" s="0" t="n">
        <v>44483</v>
      </c>
      <c r="AD4124" s="0" t="s">
        <v>149</v>
      </c>
      <c r="AE4124" s="0" t="s">
        <v>150</v>
      </c>
      <c r="AH4124" s="0" t="n">
        <v>14</v>
      </c>
      <c r="AI4124" s="0" t="n">
        <v>11</v>
      </c>
      <c r="AJ4124" s="0" t="s">
        <v>4175</v>
      </c>
      <c r="AM4124" s="0" t="s">
        <v>4176</v>
      </c>
      <c r="AN4124" s="0" t="s">
        <v>147</v>
      </c>
      <c r="AO4124" s="0" t="s">
        <v>14986</v>
      </c>
      <c r="AP4124" s="0" t="s">
        <v>14987</v>
      </c>
      <c r="AQ4124" s="0" t="n">
        <v>9</v>
      </c>
      <c r="AR4124" s="0" t="n">
        <v>64</v>
      </c>
      <c r="AS4124" s="0" t="n">
        <v>32</v>
      </c>
      <c r="AU4124" s="0" t="n">
        <f aca="false">COUNTA($BA$4124:$EH$4124)</f>
        <v>39</v>
      </c>
      <c r="AV4124" s="0" t="n">
        <f aca="false">COUNTIF($BA$4124:$EH$4124,"D")</f>
        <v>10</v>
      </c>
      <c r="AW4124" s="0" t="n">
        <f aca="false">COUNTIF($BA$4124:$EH$4124,"R")</f>
        <v>0</v>
      </c>
      <c r="AX4124" s="0" t="n">
        <f aca="false">IF(BN4124="D",1,0)+IF(BO4124="D",1,0)+IF(BT4124="D",1,0)+IF(BU4124="D",1,0)+IF(BW4124="D",1,0)+IF(CC4124="D",1,0)+IF(CD4124="D",1,0)+IF(CE4124="D",1,0)+IF(CF4124="D",1,0)+IF(CL4124="D",1,0)+IF(CM4124="D",1,0)+IF(CQ4124="D",1,0)+IF(CR4124="D",1,0)+IF(CS4124="D",1,0)+IF(CW4124="D",1,0)+IF(CX4124="D",1,0)+IF(DD4124="D",1,0)+IF(DE4124="D",1,0)+IF(DJ4124="D",1,0)+IF(DK4124="D",1,0)+IF(DO4124="D",1,0)+IF(DP4124="D",1,0)+IF(DQ4124="D",1,0)+IF(DW4124="D",1,0)+IF(DZ4124="D",1,0)+IF(EH4124="D",1,0)</f>
        <v>4</v>
      </c>
      <c r="AY4124" s="0" t="n">
        <f aca="false">IF(DJ4124&lt;&gt;"",1,0)+IF(DK4124&lt;&gt;"",1,0)+IF(DM4124&lt;&gt;"",1,0)+IF(DO4124&lt;&gt;"",1,0)+IF(DP4124&lt;&gt;"",1,0)+IF(DQ4124&lt;&gt;"",1,0)+IF(DS4124&lt;&gt;"",1,0)+IF(DT4124&lt;&gt;"",1,0)+IF(DV4124&lt;&gt;"",1,0)+IF(DW4124&lt;&gt;"",1,0)+IF(DX4124&lt;&gt;"",1,0)+IF(DY4124&lt;&gt;"",1,0)+IF(DZ4124&lt;&gt;"",1,0)+IF(EB4124&lt;&gt;"",1,0)+IF(EC4124&lt;&gt;"",1,0)+IF(ED4124&lt;&gt;"",1,0)+IF(EG4124&lt;&gt;"",1,0)+IF(EH4124&lt;&gt;"",1,0)</f>
        <v>5</v>
      </c>
      <c r="AZ4124" s="0" t="n">
        <f aca="false">IF(EH4124&lt;&gt;"",1,0)</f>
        <v>1</v>
      </c>
      <c r="BB4124" s="0" t="s">
        <v>154</v>
      </c>
      <c r="BC4124" s="0" t="s">
        <v>155</v>
      </c>
      <c r="BD4124" s="0" t="s">
        <v>155</v>
      </c>
      <c r="BE4124" s="0" t="s">
        <v>155</v>
      </c>
      <c r="BF4124" s="0" t="s">
        <v>155</v>
      </c>
      <c r="BH4124" s="0" t="s">
        <v>155</v>
      </c>
      <c r="BI4124" s="0" t="s">
        <v>155</v>
      </c>
      <c r="BJ4124" s="0" t="s">
        <v>155</v>
      </c>
      <c r="BL4124" s="0" t="s">
        <v>155</v>
      </c>
      <c r="BP4124" s="0" t="s">
        <v>155</v>
      </c>
      <c r="BS4124" s="0" t="s">
        <v>155</v>
      </c>
      <c r="BV4124" s="0" t="s">
        <v>155</v>
      </c>
      <c r="BY4124" s="0" t="s">
        <v>145</v>
      </c>
      <c r="CA4124" s="0" t="s">
        <v>155</v>
      </c>
      <c r="CC4124" s="0" t="s">
        <v>145</v>
      </c>
      <c r="CG4124" s="0" t="s">
        <v>155</v>
      </c>
      <c r="CK4124" s="0" t="s">
        <v>155</v>
      </c>
      <c r="CN4124" s="0" t="s">
        <v>155</v>
      </c>
      <c r="CO4124" s="0" t="s">
        <v>145</v>
      </c>
      <c r="CP4124" s="0" t="s">
        <v>155</v>
      </c>
      <c r="CT4124" s="0" t="s">
        <v>155</v>
      </c>
      <c r="CV4124" s="0" t="s">
        <v>155</v>
      </c>
      <c r="CW4124" s="0" t="s">
        <v>145</v>
      </c>
      <c r="CY4124" s="0" t="s">
        <v>155</v>
      </c>
      <c r="CZ4124" s="0" t="s">
        <v>145</v>
      </c>
      <c r="DC4124" s="0" t="s">
        <v>155</v>
      </c>
      <c r="DF4124" s="0" t="s">
        <v>155</v>
      </c>
      <c r="DG4124" s="0" t="s">
        <v>145</v>
      </c>
      <c r="DI4124" s="0" t="s">
        <v>155</v>
      </c>
      <c r="DJ4124" s="0" t="s">
        <v>145</v>
      </c>
      <c r="DL4124" s="0" t="s">
        <v>155</v>
      </c>
      <c r="DN4124" s="0" t="s">
        <v>155</v>
      </c>
      <c r="DS4124" s="0" t="s">
        <v>145</v>
      </c>
      <c r="DU4124" s="0" t="s">
        <v>155</v>
      </c>
      <c r="DX4124" s="0" t="s">
        <v>155</v>
      </c>
      <c r="EA4124" s="0" t="s">
        <v>155</v>
      </c>
      <c r="ED4124" s="0" t="s">
        <v>145</v>
      </c>
      <c r="EF4124" s="0" t="s">
        <v>155</v>
      </c>
      <c r="EH4124" s="0" t="s">
        <v>145</v>
      </c>
    </row>
    <row r="4125" customFormat="false" ht="15" hidden="false" customHeight="false" outlineLevel="0" collapsed="false">
      <c r="A4125" s="0" t="s">
        <v>16243</v>
      </c>
      <c r="B4125" s="0" t="n">
        <v>78</v>
      </c>
      <c r="C4125" s="0" t="n">
        <v>11612</v>
      </c>
      <c r="D4125" s="0" t="s">
        <v>16244</v>
      </c>
      <c r="E4125" s="0" t="s">
        <v>16245</v>
      </c>
      <c r="F4125" s="0" t="str">
        <f aca="false">CONCATENATE(D4125," ",LEFT(H4125,4),"T=",AU4125,"D=",AV4125,"R=",AW4125,"M=",AX4125,"L=",AY4125,"B=",AZ4125)</f>
        <v>CATIGNANI T=33D=2R=4M=1L=3B=0</v>
      </c>
      <c r="I4125" s="0" t="s">
        <v>15186</v>
      </c>
      <c r="J4125" s="0" t="s">
        <v>16246</v>
      </c>
      <c r="K4125" s="0" t="s">
        <v>144</v>
      </c>
      <c r="L4125" s="0" t="s">
        <v>141</v>
      </c>
      <c r="M4125" s="0" t="s">
        <v>16247</v>
      </c>
      <c r="N4125" s="0" t="str">
        <f aca="false">RIGHT(M4125,LEN(M4125)-FIND(" ",M4125))</f>
        <v>STAFFORD DR NE</v>
      </c>
      <c r="P4125" s="0" t="s">
        <v>147</v>
      </c>
      <c r="Q4125" s="0" t="s">
        <v>148</v>
      </c>
      <c r="R4125" s="0" t="n">
        <v>44483</v>
      </c>
      <c r="AD4125" s="0" t="s">
        <v>149</v>
      </c>
      <c r="AE4125" s="0" t="s">
        <v>150</v>
      </c>
      <c r="AH4125" s="0" t="n">
        <v>14</v>
      </c>
      <c r="AI4125" s="0" t="n">
        <v>11</v>
      </c>
      <c r="AJ4125" s="0" t="s">
        <v>4175</v>
      </c>
      <c r="AM4125" s="0" t="s">
        <v>4176</v>
      </c>
      <c r="AN4125" s="0" t="s">
        <v>147</v>
      </c>
      <c r="AO4125" s="0" t="s">
        <v>14986</v>
      </c>
      <c r="AP4125" s="0" t="s">
        <v>14987</v>
      </c>
      <c r="AQ4125" s="0" t="n">
        <v>9</v>
      </c>
      <c r="AR4125" s="0" t="n">
        <v>64</v>
      </c>
      <c r="AS4125" s="0" t="n">
        <v>32</v>
      </c>
      <c r="AU4125" s="0" t="n">
        <f aca="false">COUNTA($BA$4125:$EH$4125)</f>
        <v>33</v>
      </c>
      <c r="AV4125" s="0" t="n">
        <f aca="false">COUNTIF($BA$4125:$EH$4125,"D")</f>
        <v>2</v>
      </c>
      <c r="AW4125" s="0" t="n">
        <f aca="false">COUNTIF($BA$4125:$EH$4125,"R")</f>
        <v>4</v>
      </c>
      <c r="AX4125" s="0" t="n">
        <f aca="false">IF(BN4125="D",1,0)+IF(BO4125="D",1,0)+IF(BT4125="D",1,0)+IF(BU4125="D",1,0)+IF(BW4125="D",1,0)+IF(CC4125="D",1,0)+IF(CD4125="D",1,0)+IF(CE4125="D",1,0)+IF(CF4125="D",1,0)+IF(CL4125="D",1,0)+IF(CM4125="D",1,0)+IF(CQ4125="D",1,0)+IF(CR4125="D",1,0)+IF(CS4125="D",1,0)+IF(CW4125="D",1,0)+IF(CX4125="D",1,0)+IF(DD4125="D",1,0)+IF(DE4125="D",1,0)+IF(DJ4125="D",1,0)+IF(DK4125="D",1,0)+IF(DO4125="D",1,0)+IF(DP4125="D",1,0)+IF(DQ4125="D",1,0)+IF(DW4125="D",1,0)+IF(DZ4125="D",1,0)+IF(EH4125="D",1,0)</f>
        <v>1</v>
      </c>
      <c r="AY4125" s="0" t="n">
        <f aca="false">IF(DJ4125&lt;&gt;"",1,0)+IF(DK4125&lt;&gt;"",1,0)+IF(DM4125&lt;&gt;"",1,0)+IF(DO4125&lt;&gt;"",1,0)+IF(DP4125&lt;&gt;"",1,0)+IF(DQ4125&lt;&gt;"",1,0)+IF(DS4125&lt;&gt;"",1,0)+IF(DT4125&lt;&gt;"",1,0)+IF(DV4125&lt;&gt;"",1,0)+IF(DW4125&lt;&gt;"",1,0)+IF(DX4125&lt;&gt;"",1,0)+IF(DY4125&lt;&gt;"",1,0)+IF(DZ4125&lt;&gt;"",1,0)+IF(EB4125&lt;&gt;"",1,0)+IF(EC4125&lt;&gt;"",1,0)+IF(ED4125&lt;&gt;"",1,0)+IF(EG4125&lt;&gt;"",1,0)+IF(EH4125&lt;&gt;"",1,0)</f>
        <v>3</v>
      </c>
      <c r="AZ4125" s="0" t="n">
        <f aca="false">IF(EH4125&lt;&gt;"",1,0)</f>
        <v>0</v>
      </c>
      <c r="BB4125" s="0" t="s">
        <v>154</v>
      </c>
      <c r="BC4125" s="0" t="s">
        <v>155</v>
      </c>
      <c r="BD4125" s="0" t="s">
        <v>155</v>
      </c>
      <c r="BH4125" s="0" t="s">
        <v>155</v>
      </c>
      <c r="BI4125" s="0" t="s">
        <v>155</v>
      </c>
      <c r="BL4125" s="0" t="s">
        <v>155</v>
      </c>
      <c r="BP4125" s="0" t="s">
        <v>155</v>
      </c>
      <c r="BR4125" s="0" t="s">
        <v>155</v>
      </c>
      <c r="BS4125" s="0" t="s">
        <v>155</v>
      </c>
      <c r="BV4125" s="0" t="s">
        <v>155</v>
      </c>
      <c r="BY4125" s="0" t="s">
        <v>145</v>
      </c>
      <c r="CA4125" s="0" t="s">
        <v>155</v>
      </c>
      <c r="CG4125" s="0" t="s">
        <v>155</v>
      </c>
      <c r="CK4125" s="0" t="s">
        <v>155</v>
      </c>
      <c r="CL4125" s="0" t="s">
        <v>145</v>
      </c>
      <c r="CN4125" s="0" t="s">
        <v>155</v>
      </c>
      <c r="CP4125" s="0" t="s">
        <v>155</v>
      </c>
      <c r="CT4125" s="0" t="s">
        <v>155</v>
      </c>
      <c r="CV4125" s="0" t="s">
        <v>155</v>
      </c>
      <c r="CY4125" s="0" t="s">
        <v>155</v>
      </c>
      <c r="CZ4125" s="0" t="s">
        <v>141</v>
      </c>
      <c r="DC4125" s="0" t="s">
        <v>155</v>
      </c>
      <c r="DG4125" s="0" t="s">
        <v>141</v>
      </c>
      <c r="DI4125" s="0" t="s">
        <v>155</v>
      </c>
      <c r="DL4125" s="0" t="s">
        <v>155</v>
      </c>
      <c r="DN4125" s="0" t="s">
        <v>155</v>
      </c>
      <c r="DR4125" s="0" t="s">
        <v>155</v>
      </c>
      <c r="DS4125" s="0" t="s">
        <v>141</v>
      </c>
      <c r="DU4125" s="0" t="s">
        <v>155</v>
      </c>
      <c r="DX4125" s="0" t="s">
        <v>155</v>
      </c>
      <c r="EA4125" s="0" t="s">
        <v>155</v>
      </c>
      <c r="ED4125" s="0" t="s">
        <v>141</v>
      </c>
      <c r="EF4125" s="0" t="s">
        <v>155</v>
      </c>
    </row>
    <row r="4126" customFormat="false" ht="15" hidden="false" customHeight="false" outlineLevel="0" collapsed="false">
      <c r="A4126" s="0" t="s">
        <v>16248</v>
      </c>
      <c r="B4126" s="0" t="n">
        <v>78</v>
      </c>
      <c r="C4126" s="0" t="n">
        <v>11611</v>
      </c>
      <c r="D4126" s="0" t="s">
        <v>16244</v>
      </c>
      <c r="E4126" s="0" t="s">
        <v>3617</v>
      </c>
      <c r="F4126" s="0" t="str">
        <f aca="false">CONCATENATE(D4126," ",LEFT(H4126,4),"T=",AU4126,"D=",AV4126,"R=",AW4126,"M=",AX4126,"L=",AY4126,"B=",AZ4126)</f>
        <v>CATIGNANI T=14D=0R=1M=0L=1B=0</v>
      </c>
      <c r="G4126" s="0" t="s">
        <v>141</v>
      </c>
      <c r="I4126" s="0" t="s">
        <v>16249</v>
      </c>
      <c r="J4126" s="0" t="s">
        <v>16246</v>
      </c>
      <c r="K4126" s="0" t="s">
        <v>144</v>
      </c>
      <c r="M4126" s="0" t="s">
        <v>16247</v>
      </c>
      <c r="N4126" s="0" t="str">
        <f aca="false">RIGHT(M4126,LEN(M4126)-FIND(" ",M4126))</f>
        <v>STAFFORD DR NE</v>
      </c>
      <c r="P4126" s="0" t="s">
        <v>147</v>
      </c>
      <c r="Q4126" s="0" t="s">
        <v>148</v>
      </c>
      <c r="R4126" s="0" t="n">
        <v>44483</v>
      </c>
      <c r="AD4126" s="0" t="s">
        <v>149</v>
      </c>
      <c r="AE4126" s="0" t="s">
        <v>150</v>
      </c>
      <c r="AH4126" s="0" t="n">
        <v>14</v>
      </c>
      <c r="AI4126" s="0" t="n">
        <v>11</v>
      </c>
      <c r="AJ4126" s="0" t="s">
        <v>4175</v>
      </c>
      <c r="AM4126" s="0" t="s">
        <v>4176</v>
      </c>
      <c r="AN4126" s="0" t="s">
        <v>147</v>
      </c>
      <c r="AO4126" s="0" t="s">
        <v>14986</v>
      </c>
      <c r="AP4126" s="0" t="s">
        <v>14987</v>
      </c>
      <c r="AQ4126" s="0" t="n">
        <v>9</v>
      </c>
      <c r="AR4126" s="0" t="n">
        <v>64</v>
      </c>
      <c r="AS4126" s="0" t="n">
        <v>32</v>
      </c>
      <c r="AU4126" s="0" t="n">
        <f aca="false">COUNTA($BA$4126:$EH$4126)</f>
        <v>14</v>
      </c>
      <c r="AV4126" s="0" t="n">
        <f aca="false">COUNTIF($BA$4126:$EH$4126,"D")</f>
        <v>0</v>
      </c>
      <c r="AW4126" s="0" t="n">
        <f aca="false">COUNTIF($BA$4126:$EH$4126,"R")</f>
        <v>1</v>
      </c>
      <c r="AX4126" s="0" t="n">
        <f aca="false">IF(BN4126="D",1,0)+IF(BO4126="D",1,0)+IF(BT4126="D",1,0)+IF(BU4126="D",1,0)+IF(BW4126="D",1,0)+IF(CC4126="D",1,0)+IF(CD4126="D",1,0)+IF(CE4126="D",1,0)+IF(CF4126="D",1,0)+IF(CL4126="D",1,0)+IF(CM4126="D",1,0)+IF(CQ4126="D",1,0)+IF(CR4126="D",1,0)+IF(CS4126="D",1,0)+IF(CW4126="D",1,0)+IF(CX4126="D",1,0)+IF(DD4126="D",1,0)+IF(DE4126="D",1,0)+IF(DJ4126="D",1,0)+IF(DK4126="D",1,0)+IF(DO4126="D",1,0)+IF(DP4126="D",1,0)+IF(DQ4126="D",1,0)+IF(DW4126="D",1,0)+IF(DZ4126="D",1,0)+IF(EH4126="D",1,0)</f>
        <v>0</v>
      </c>
      <c r="AY4126" s="0" t="n">
        <f aca="false">IF(DJ4126&lt;&gt;"",1,0)+IF(DK4126&lt;&gt;"",1,0)+IF(DM4126&lt;&gt;"",1,0)+IF(DO4126&lt;&gt;"",1,0)+IF(DP4126&lt;&gt;"",1,0)+IF(DQ4126&lt;&gt;"",1,0)+IF(DS4126&lt;&gt;"",1,0)+IF(DT4126&lt;&gt;"",1,0)+IF(DV4126&lt;&gt;"",1,0)+IF(DW4126&lt;&gt;"",1,0)+IF(DX4126&lt;&gt;"",1,0)+IF(DY4126&lt;&gt;"",1,0)+IF(DZ4126&lt;&gt;"",1,0)+IF(EB4126&lt;&gt;"",1,0)+IF(EC4126&lt;&gt;"",1,0)+IF(ED4126&lt;&gt;"",1,0)+IF(EG4126&lt;&gt;"",1,0)+IF(EH4126&lt;&gt;"",1,0)</f>
        <v>1</v>
      </c>
      <c r="AZ4126" s="0" t="n">
        <f aca="false">IF(EH4126&lt;&gt;"",1,0)</f>
        <v>0</v>
      </c>
      <c r="BB4126" s="0" t="s">
        <v>154</v>
      </c>
      <c r="BL4126" s="0" t="s">
        <v>155</v>
      </c>
      <c r="BS4126" s="0" t="s">
        <v>155</v>
      </c>
      <c r="BY4126" s="0" t="s">
        <v>141</v>
      </c>
      <c r="CA4126" s="0" t="s">
        <v>155</v>
      </c>
      <c r="CN4126" s="0" t="s">
        <v>155</v>
      </c>
      <c r="CP4126" s="0" t="s">
        <v>155</v>
      </c>
      <c r="CY4126" s="0" t="s">
        <v>155</v>
      </c>
      <c r="DI4126" s="0" t="s">
        <v>155</v>
      </c>
      <c r="DN4126" s="0" t="s">
        <v>155</v>
      </c>
      <c r="DU4126" s="0" t="s">
        <v>155</v>
      </c>
      <c r="DX4126" s="0" t="s">
        <v>155</v>
      </c>
      <c r="EA4126" s="0" t="s">
        <v>155</v>
      </c>
      <c r="EF4126" s="0" t="s">
        <v>155</v>
      </c>
    </row>
    <row r="4127" customFormat="false" ht="15" hidden="false" customHeight="false" outlineLevel="0" collapsed="false">
      <c r="A4127" s="0" t="s">
        <v>16250</v>
      </c>
      <c r="B4127" s="0" t="n">
        <v>78</v>
      </c>
      <c r="C4127" s="0" t="n">
        <v>381086</v>
      </c>
      <c r="D4127" s="0" t="s">
        <v>16251</v>
      </c>
      <c r="E4127" s="0" t="s">
        <v>451</v>
      </c>
      <c r="F4127" s="0" t="str">
        <f aca="false">CONCATENATE(D4127," ",LEFT(H4127,4),"T=",AU4127,"D=",AV4127,"R=",AW4127,"M=",AX4127,"L=",AY4127,"B=",AZ4127)</f>
        <v>ANGELIS T=19D=8R=0M=2L=4B=1</v>
      </c>
      <c r="G4127" s="0" t="s">
        <v>222</v>
      </c>
      <c r="I4127" s="0" t="s">
        <v>16252</v>
      </c>
      <c r="J4127" s="0" t="s">
        <v>16253</v>
      </c>
      <c r="K4127" s="0" t="s">
        <v>144</v>
      </c>
      <c r="L4127" s="0" t="s">
        <v>145</v>
      </c>
      <c r="M4127" s="0" t="s">
        <v>16254</v>
      </c>
      <c r="N4127" s="0" t="str">
        <f aca="false">RIGHT(M4127,LEN(M4127)-FIND(" ",M4127))</f>
        <v>STAFFORD DR NE</v>
      </c>
      <c r="P4127" s="0" t="s">
        <v>147</v>
      </c>
      <c r="Q4127" s="0" t="s">
        <v>148</v>
      </c>
      <c r="R4127" s="0" t="n">
        <v>44483</v>
      </c>
      <c r="AD4127" s="0" t="s">
        <v>149</v>
      </c>
      <c r="AE4127" s="0" t="s">
        <v>150</v>
      </c>
      <c r="AH4127" s="0" t="n">
        <v>14</v>
      </c>
      <c r="AI4127" s="0" t="n">
        <v>11</v>
      </c>
      <c r="AJ4127" s="0" t="s">
        <v>4175</v>
      </c>
      <c r="AM4127" s="0" t="s">
        <v>4176</v>
      </c>
      <c r="AN4127" s="0" t="s">
        <v>147</v>
      </c>
      <c r="AO4127" s="0" t="s">
        <v>14986</v>
      </c>
      <c r="AP4127" s="0" t="s">
        <v>14987</v>
      </c>
      <c r="AQ4127" s="0" t="n">
        <v>9</v>
      </c>
      <c r="AR4127" s="0" t="n">
        <v>64</v>
      </c>
      <c r="AS4127" s="0" t="n">
        <v>32</v>
      </c>
      <c r="AU4127" s="0" t="n">
        <f aca="false">COUNTA($BA$4127:$EH$4127)</f>
        <v>19</v>
      </c>
      <c r="AV4127" s="0" t="n">
        <f aca="false">COUNTIF($BA$4127:$EH$4127,"D")</f>
        <v>8</v>
      </c>
      <c r="AW4127" s="0" t="n">
        <f aca="false">COUNTIF($BA$4127:$EH$4127,"R")</f>
        <v>0</v>
      </c>
      <c r="AX4127" s="0" t="n">
        <f aca="false">IF(BN4127="D",1,0)+IF(BO4127="D",1,0)+IF(BT4127="D",1,0)+IF(BU4127="D",1,0)+IF(BW4127="D",1,0)+IF(CC4127="D",1,0)+IF(CD4127="D",1,0)+IF(CE4127="D",1,0)+IF(CF4127="D",1,0)+IF(CL4127="D",1,0)+IF(CM4127="D",1,0)+IF(CQ4127="D",1,0)+IF(CR4127="D",1,0)+IF(CS4127="D",1,0)+IF(CW4127="D",1,0)+IF(CX4127="D",1,0)+IF(DD4127="D",1,0)+IF(DE4127="D",1,0)+IF(DJ4127="D",1,0)+IF(DK4127="D",1,0)+IF(DO4127="D",1,0)+IF(DP4127="D",1,0)+IF(DQ4127="D",1,0)+IF(DW4127="D",1,0)+IF(DZ4127="D",1,0)+IF(EH4127="D",1,0)</f>
        <v>2</v>
      </c>
      <c r="AY4127" s="0" t="n">
        <f aca="false">IF(DJ4127&lt;&gt;"",1,0)+IF(DK4127&lt;&gt;"",1,0)+IF(DM4127&lt;&gt;"",1,0)+IF(DO4127&lt;&gt;"",1,0)+IF(DP4127&lt;&gt;"",1,0)+IF(DQ4127&lt;&gt;"",1,0)+IF(DS4127&lt;&gt;"",1,0)+IF(DT4127&lt;&gt;"",1,0)+IF(DV4127&lt;&gt;"",1,0)+IF(DW4127&lt;&gt;"",1,0)+IF(DX4127&lt;&gt;"",1,0)+IF(DY4127&lt;&gt;"",1,0)+IF(DZ4127&lt;&gt;"",1,0)+IF(EB4127&lt;&gt;"",1,0)+IF(EC4127&lt;&gt;"",1,0)+IF(ED4127&lt;&gt;"",1,0)+IF(EG4127&lt;&gt;"",1,0)+IF(EH4127&lt;&gt;"",1,0)</f>
        <v>4</v>
      </c>
      <c r="AZ4127" s="0" t="n">
        <f aca="false">IF(EH4127&lt;&gt;"",1,0)</f>
        <v>1</v>
      </c>
      <c r="BB4127" s="0" t="s">
        <v>154</v>
      </c>
      <c r="CN4127" s="0" t="s">
        <v>155</v>
      </c>
      <c r="CO4127" s="0" t="s">
        <v>145</v>
      </c>
      <c r="CP4127" s="0" t="s">
        <v>155</v>
      </c>
      <c r="CT4127" s="0" t="s">
        <v>155</v>
      </c>
      <c r="CW4127" s="0" t="s">
        <v>145</v>
      </c>
      <c r="CY4127" s="0" t="s">
        <v>155</v>
      </c>
      <c r="CZ4127" s="0" t="s">
        <v>145</v>
      </c>
      <c r="DF4127" s="0" t="s">
        <v>155</v>
      </c>
      <c r="DG4127" s="0" t="s">
        <v>145</v>
      </c>
      <c r="DI4127" s="0" t="s">
        <v>155</v>
      </c>
      <c r="DN4127" s="0" t="s">
        <v>155</v>
      </c>
      <c r="DS4127" s="0" t="s">
        <v>145</v>
      </c>
      <c r="DT4127" s="0" t="s">
        <v>145</v>
      </c>
      <c r="DU4127" s="0" t="s">
        <v>155</v>
      </c>
      <c r="EA4127" s="0" t="s">
        <v>155</v>
      </c>
      <c r="ED4127" s="0" t="s">
        <v>145</v>
      </c>
      <c r="EF4127" s="0" t="s">
        <v>155</v>
      </c>
      <c r="EH4127" s="0" t="s">
        <v>145</v>
      </c>
    </row>
    <row r="4128" customFormat="false" ht="15" hidden="false" customHeight="false" outlineLevel="0" collapsed="false">
      <c r="A4128" s="0" t="s">
        <v>16255</v>
      </c>
      <c r="B4128" s="0" t="n">
        <v>78</v>
      </c>
      <c r="C4128" s="0" t="n">
        <v>236271</v>
      </c>
      <c r="D4128" s="0" t="s">
        <v>16256</v>
      </c>
      <c r="E4128" s="0" t="s">
        <v>173</v>
      </c>
      <c r="F4128" s="0" t="str">
        <f aca="false">CONCATENATE(D4128," ",LEFT(H4128,4),"T=",AU4128,"D=",AV4128,"R=",AW4128,"M=",AX4128,"L=",AY4128,"B=",AZ4128)</f>
        <v>STERNTHAL T=34D=6R=3M=2L=1B=0</v>
      </c>
      <c r="G4128" s="0" t="s">
        <v>482</v>
      </c>
      <c r="I4128" s="0" t="s">
        <v>16257</v>
      </c>
      <c r="J4128" s="0" t="s">
        <v>668</v>
      </c>
      <c r="K4128" s="0" t="s">
        <v>144</v>
      </c>
      <c r="M4128" s="0" t="s">
        <v>15500</v>
      </c>
      <c r="N4128" s="0" t="str">
        <f aca="false">RIGHT(M4128,LEN(M4128)-FIND(" ",M4128))</f>
        <v>MILLIKIN PL NE</v>
      </c>
      <c r="P4128" s="0" t="s">
        <v>147</v>
      </c>
      <c r="Q4128" s="0" t="s">
        <v>148</v>
      </c>
      <c r="R4128" s="0" t="n">
        <v>44483</v>
      </c>
      <c r="AD4128" s="0" t="s">
        <v>149</v>
      </c>
      <c r="AE4128" s="0" t="s">
        <v>150</v>
      </c>
      <c r="AH4128" s="0" t="n">
        <v>14</v>
      </c>
      <c r="AI4128" s="0" t="n">
        <v>11</v>
      </c>
      <c r="AJ4128" s="0" t="s">
        <v>4175</v>
      </c>
      <c r="AM4128" s="0" t="s">
        <v>4176</v>
      </c>
      <c r="AN4128" s="0" t="s">
        <v>147</v>
      </c>
      <c r="AO4128" s="0" t="s">
        <v>14986</v>
      </c>
      <c r="AP4128" s="0" t="s">
        <v>14987</v>
      </c>
      <c r="AQ4128" s="0" t="n">
        <v>9</v>
      </c>
      <c r="AR4128" s="0" t="n">
        <v>64</v>
      </c>
      <c r="AS4128" s="0" t="n">
        <v>32</v>
      </c>
      <c r="AU4128" s="0" t="n">
        <f aca="false">COUNTA($BA$4128:$EH$4128)</f>
        <v>34</v>
      </c>
      <c r="AV4128" s="0" t="n">
        <f aca="false">COUNTIF($BA$4128:$EH$4128,"D")</f>
        <v>6</v>
      </c>
      <c r="AW4128" s="0" t="n">
        <f aca="false">COUNTIF($BA$4128:$EH$4128,"R")</f>
        <v>3</v>
      </c>
      <c r="AX4128" s="0" t="n">
        <f aca="false">IF(BN4128="D",1,0)+IF(BO4128="D",1,0)+IF(BT4128="D",1,0)+IF(BU4128="D",1,0)+IF(BW4128="D",1,0)+IF(CC4128="D",1,0)+IF(CD4128="D",1,0)+IF(CE4128="D",1,0)+IF(CF4128="D",1,0)+IF(CL4128="D",1,0)+IF(CM4128="D",1,0)+IF(CQ4128="D",1,0)+IF(CR4128="D",1,0)+IF(CS4128="D",1,0)+IF(CW4128="D",1,0)+IF(CX4128="D",1,0)+IF(DD4128="D",1,0)+IF(DE4128="D",1,0)+IF(DJ4128="D",1,0)+IF(DK4128="D",1,0)+IF(DO4128="D",1,0)+IF(DP4128="D",1,0)+IF(DQ4128="D",1,0)+IF(DW4128="D",1,0)+IF(DZ4128="D",1,0)+IF(EH4128="D",1,0)</f>
        <v>2</v>
      </c>
      <c r="AY4128" s="0" t="n">
        <f aca="false">IF(DJ4128&lt;&gt;"",1,0)+IF(DK4128&lt;&gt;"",1,0)+IF(DM4128&lt;&gt;"",1,0)+IF(DO4128&lt;&gt;"",1,0)+IF(DP4128&lt;&gt;"",1,0)+IF(DQ4128&lt;&gt;"",1,0)+IF(DS4128&lt;&gt;"",1,0)+IF(DT4128&lt;&gt;"",1,0)+IF(DV4128&lt;&gt;"",1,0)+IF(DW4128&lt;&gt;"",1,0)+IF(DX4128&lt;&gt;"",1,0)+IF(DY4128&lt;&gt;"",1,0)+IF(DZ4128&lt;&gt;"",1,0)+IF(EB4128&lt;&gt;"",1,0)+IF(EC4128&lt;&gt;"",1,0)+IF(ED4128&lt;&gt;"",1,0)+IF(EG4128&lt;&gt;"",1,0)+IF(EH4128&lt;&gt;"",1,0)</f>
        <v>1</v>
      </c>
      <c r="AZ4128" s="0" t="n">
        <f aca="false">IF(EH4128&lt;&gt;"",1,0)</f>
        <v>0</v>
      </c>
      <c r="BB4128" s="0" t="s">
        <v>154</v>
      </c>
      <c r="BC4128" s="0" t="s">
        <v>155</v>
      </c>
      <c r="BD4128" s="0" t="s">
        <v>155</v>
      </c>
      <c r="BF4128" s="0" t="s">
        <v>155</v>
      </c>
      <c r="BG4128" s="0" t="s">
        <v>155</v>
      </c>
      <c r="BH4128" s="0" t="s">
        <v>155</v>
      </c>
      <c r="BI4128" s="0" t="s">
        <v>155</v>
      </c>
      <c r="BJ4128" s="0" t="s">
        <v>155</v>
      </c>
      <c r="BK4128" s="0" t="s">
        <v>155</v>
      </c>
      <c r="BL4128" s="0" t="s">
        <v>155</v>
      </c>
      <c r="BP4128" s="0" t="s">
        <v>155</v>
      </c>
      <c r="BR4128" s="0" t="s">
        <v>155</v>
      </c>
      <c r="BS4128" s="0" t="s">
        <v>155</v>
      </c>
      <c r="BV4128" s="0" t="s">
        <v>155</v>
      </c>
      <c r="BY4128" s="0" t="s">
        <v>145</v>
      </c>
      <c r="CA4128" s="0" t="s">
        <v>155</v>
      </c>
      <c r="CC4128" s="0" t="s">
        <v>145</v>
      </c>
      <c r="CG4128" s="0" t="s">
        <v>155</v>
      </c>
      <c r="CH4128" s="0" t="s">
        <v>145</v>
      </c>
      <c r="CK4128" s="0" t="s">
        <v>155</v>
      </c>
      <c r="CN4128" s="0" t="s">
        <v>155</v>
      </c>
      <c r="CO4128" s="0" t="s">
        <v>145</v>
      </c>
      <c r="CP4128" s="0" t="s">
        <v>155</v>
      </c>
      <c r="CU4128" s="0" t="s">
        <v>145</v>
      </c>
      <c r="CV4128" s="0" t="s">
        <v>155</v>
      </c>
      <c r="CW4128" s="0" t="s">
        <v>145</v>
      </c>
      <c r="CY4128" s="0" t="s">
        <v>155</v>
      </c>
      <c r="CZ4128" s="0" t="s">
        <v>141</v>
      </c>
      <c r="DC4128" s="0" t="s">
        <v>155</v>
      </c>
      <c r="DF4128" s="0" t="s">
        <v>155</v>
      </c>
      <c r="DG4128" s="0" t="s">
        <v>141</v>
      </c>
      <c r="DI4128" s="0" t="s">
        <v>155</v>
      </c>
      <c r="DM4128" s="0" t="s">
        <v>141</v>
      </c>
      <c r="DN4128" s="0" t="s">
        <v>155</v>
      </c>
    </row>
    <row r="4129" customFormat="false" ht="15" hidden="false" customHeight="false" outlineLevel="0" collapsed="false">
      <c r="A4129" s="0" t="s">
        <v>16258</v>
      </c>
      <c r="B4129" s="0" t="n">
        <v>78</v>
      </c>
      <c r="C4129" s="0" t="n">
        <v>10463</v>
      </c>
      <c r="D4129" s="0" t="s">
        <v>16239</v>
      </c>
      <c r="E4129" s="0" t="s">
        <v>510</v>
      </c>
      <c r="F4129" s="0" t="str">
        <f aca="false">CONCATENATE(D4129," ",LEFT(H4129,4),"T=",AU4129,"D=",AV4129,"R=",AW4129,"M=",AX4129,"L=",AY4129,"B=",AZ4129)</f>
        <v>ECKARD T=44D=13R=0M=4L=6B=1</v>
      </c>
      <c r="G4129" s="0" t="s">
        <v>159</v>
      </c>
      <c r="I4129" s="0" t="s">
        <v>16259</v>
      </c>
      <c r="J4129" s="0" t="s">
        <v>16260</v>
      </c>
      <c r="K4129" s="0" t="s">
        <v>144</v>
      </c>
      <c r="L4129" s="0" t="s">
        <v>145</v>
      </c>
      <c r="M4129" s="0" t="s">
        <v>16242</v>
      </c>
      <c r="N4129" s="0" t="str">
        <f aca="false">RIGHT(M4129,LEN(M4129)-FIND(" ",M4129))</f>
        <v>STAFFORD DR NE</v>
      </c>
      <c r="P4129" s="0" t="s">
        <v>147</v>
      </c>
      <c r="Q4129" s="0" t="s">
        <v>148</v>
      </c>
      <c r="R4129" s="0" t="n">
        <v>44483</v>
      </c>
      <c r="AD4129" s="0" t="s">
        <v>149</v>
      </c>
      <c r="AE4129" s="0" t="s">
        <v>150</v>
      </c>
      <c r="AH4129" s="0" t="n">
        <v>14</v>
      </c>
      <c r="AI4129" s="0" t="n">
        <v>11</v>
      </c>
      <c r="AJ4129" s="0" t="s">
        <v>4175</v>
      </c>
      <c r="AM4129" s="0" t="s">
        <v>4176</v>
      </c>
      <c r="AN4129" s="0" t="s">
        <v>147</v>
      </c>
      <c r="AO4129" s="0" t="s">
        <v>14986</v>
      </c>
      <c r="AP4129" s="0" t="s">
        <v>14987</v>
      </c>
      <c r="AQ4129" s="0" t="n">
        <v>9</v>
      </c>
      <c r="AR4129" s="0" t="n">
        <v>64</v>
      </c>
      <c r="AS4129" s="0" t="n">
        <v>32</v>
      </c>
      <c r="AU4129" s="0" t="n">
        <f aca="false">COUNTA($BA$4129:$EH$4129)</f>
        <v>44</v>
      </c>
      <c r="AV4129" s="0" t="n">
        <f aca="false">COUNTIF($BA$4129:$EH$4129,"D")</f>
        <v>13</v>
      </c>
      <c r="AW4129" s="0" t="n">
        <f aca="false">COUNTIF($BA$4129:$EH$4129,"R")</f>
        <v>0</v>
      </c>
      <c r="AX4129" s="0" t="n">
        <f aca="false">IF(BN4129="D",1,0)+IF(BO4129="D",1,0)+IF(BT4129="D",1,0)+IF(BU4129="D",1,0)+IF(BW4129="D",1,0)+IF(CC4129="D",1,0)+IF(CD4129="D",1,0)+IF(CE4129="D",1,0)+IF(CF4129="D",1,0)+IF(CL4129="D",1,0)+IF(CM4129="D",1,0)+IF(CQ4129="D",1,0)+IF(CR4129="D",1,0)+IF(CS4129="D",1,0)+IF(CW4129="D",1,0)+IF(CX4129="D",1,0)+IF(DD4129="D",1,0)+IF(DE4129="D",1,0)+IF(DJ4129="D",1,0)+IF(DK4129="D",1,0)+IF(DO4129="D",1,0)+IF(DP4129="D",1,0)+IF(DQ4129="D",1,0)+IF(DW4129="D",1,0)+IF(DZ4129="D",1,0)+IF(EH4129="D",1,0)</f>
        <v>4</v>
      </c>
      <c r="AY4129" s="0" t="n">
        <f aca="false">IF(DJ4129&lt;&gt;"",1,0)+IF(DK4129&lt;&gt;"",1,0)+IF(DM4129&lt;&gt;"",1,0)+IF(DO4129&lt;&gt;"",1,0)+IF(DP4129&lt;&gt;"",1,0)+IF(DQ4129&lt;&gt;"",1,0)+IF(DS4129&lt;&gt;"",1,0)+IF(DT4129&lt;&gt;"",1,0)+IF(DV4129&lt;&gt;"",1,0)+IF(DW4129&lt;&gt;"",1,0)+IF(DX4129&lt;&gt;"",1,0)+IF(DY4129&lt;&gt;"",1,0)+IF(DZ4129&lt;&gt;"",1,0)+IF(EB4129&lt;&gt;"",1,0)+IF(EC4129&lt;&gt;"",1,0)+IF(ED4129&lt;&gt;"",1,0)+IF(EG4129&lt;&gt;"",1,0)+IF(EH4129&lt;&gt;"",1,0)</f>
        <v>6</v>
      </c>
      <c r="AZ4129" s="0" t="n">
        <f aca="false">IF(EH4129&lt;&gt;"",1,0)</f>
        <v>1</v>
      </c>
      <c r="BB4129" s="0" t="s">
        <v>154</v>
      </c>
      <c r="BC4129" s="0" t="s">
        <v>155</v>
      </c>
      <c r="BD4129" s="0" t="s">
        <v>155</v>
      </c>
      <c r="BE4129" s="0" t="s">
        <v>155</v>
      </c>
      <c r="BF4129" s="0" t="s">
        <v>155</v>
      </c>
      <c r="BG4129" s="0" t="s">
        <v>155</v>
      </c>
      <c r="BH4129" s="0" t="s">
        <v>155</v>
      </c>
      <c r="BI4129" s="0" t="s">
        <v>155</v>
      </c>
      <c r="BJ4129" s="0" t="s">
        <v>155</v>
      </c>
      <c r="BK4129" s="0" t="s">
        <v>155</v>
      </c>
      <c r="BL4129" s="0" t="s">
        <v>155</v>
      </c>
      <c r="BP4129" s="0" t="s">
        <v>155</v>
      </c>
      <c r="BS4129" s="0" t="s">
        <v>155</v>
      </c>
      <c r="BV4129" s="0" t="s">
        <v>155</v>
      </c>
      <c r="BY4129" s="0" t="s">
        <v>145</v>
      </c>
      <c r="CA4129" s="0" t="s">
        <v>155</v>
      </c>
      <c r="CG4129" s="0" t="s">
        <v>155</v>
      </c>
      <c r="CH4129" s="0" t="s">
        <v>145</v>
      </c>
      <c r="CK4129" s="0" t="s">
        <v>155</v>
      </c>
      <c r="CL4129" s="0" t="s">
        <v>145</v>
      </c>
      <c r="CN4129" s="0" t="s">
        <v>155</v>
      </c>
      <c r="CO4129" s="0" t="s">
        <v>145</v>
      </c>
      <c r="CP4129" s="0" t="s">
        <v>155</v>
      </c>
      <c r="CT4129" s="0" t="s">
        <v>155</v>
      </c>
      <c r="CU4129" s="0" t="s">
        <v>145</v>
      </c>
      <c r="CV4129" s="0" t="s">
        <v>155</v>
      </c>
      <c r="CW4129" s="0" t="s">
        <v>145</v>
      </c>
      <c r="CY4129" s="0" t="s">
        <v>155</v>
      </c>
      <c r="CZ4129" s="0" t="s">
        <v>145</v>
      </c>
      <c r="DC4129" s="0" t="s">
        <v>155</v>
      </c>
      <c r="DF4129" s="0" t="s">
        <v>155</v>
      </c>
      <c r="DG4129" s="0" t="s">
        <v>145</v>
      </c>
      <c r="DI4129" s="0" t="s">
        <v>155</v>
      </c>
      <c r="DJ4129" s="0" t="s">
        <v>145</v>
      </c>
      <c r="DL4129" s="0" t="s">
        <v>155</v>
      </c>
      <c r="DM4129" s="0" t="s">
        <v>145</v>
      </c>
      <c r="DN4129" s="0" t="s">
        <v>155</v>
      </c>
      <c r="DS4129" s="0" t="s">
        <v>145</v>
      </c>
      <c r="DU4129" s="0" t="s">
        <v>155</v>
      </c>
      <c r="DX4129" s="0" t="s">
        <v>155</v>
      </c>
      <c r="EA4129" s="0" t="s">
        <v>155</v>
      </c>
      <c r="ED4129" s="0" t="s">
        <v>145</v>
      </c>
      <c r="EF4129" s="0" t="s">
        <v>155</v>
      </c>
      <c r="EH4129" s="0" t="s">
        <v>145</v>
      </c>
    </row>
    <row r="4130" customFormat="false" ht="15" hidden="false" customHeight="false" outlineLevel="0" collapsed="false">
      <c r="A4130" s="0" t="s">
        <v>16261</v>
      </c>
      <c r="B4130" s="0" t="n">
        <v>78</v>
      </c>
      <c r="C4130" s="0" t="n">
        <v>4799</v>
      </c>
      <c r="D4130" s="0" t="s">
        <v>15609</v>
      </c>
      <c r="E4130" s="0" t="s">
        <v>433</v>
      </c>
      <c r="F4130" s="0" t="str">
        <f aca="false">CONCATENATE(D4130," ",LEFT(H4130,4),"T=",AU4130,"D=",AV4130,"R=",AW4130,"M=",AX4130,"L=",AY4130,"B=",AZ4130)</f>
        <v>LITZINGER T=17D=1R=0M=0L=0B=0</v>
      </c>
      <c r="G4130" s="0" t="s">
        <v>482</v>
      </c>
      <c r="I4130" s="0" t="s">
        <v>16262</v>
      </c>
      <c r="J4130" s="0" t="s">
        <v>14659</v>
      </c>
      <c r="K4130" s="0" t="s">
        <v>144</v>
      </c>
      <c r="M4130" s="0" t="s">
        <v>15611</v>
      </c>
      <c r="N4130" s="0" t="str">
        <f aca="false">RIGHT(M4130,LEN(M4130)-FIND(" ",M4130))</f>
        <v>STAFFORD DR NE</v>
      </c>
      <c r="P4130" s="0" t="s">
        <v>147</v>
      </c>
      <c r="Q4130" s="0" t="s">
        <v>148</v>
      </c>
      <c r="R4130" s="0" t="n">
        <v>44483</v>
      </c>
      <c r="AD4130" s="0" t="s">
        <v>149</v>
      </c>
      <c r="AE4130" s="0" t="s">
        <v>150</v>
      </c>
      <c r="AH4130" s="0" t="n">
        <v>14</v>
      </c>
      <c r="AI4130" s="0" t="n">
        <v>11</v>
      </c>
      <c r="AJ4130" s="0" t="s">
        <v>4175</v>
      </c>
      <c r="AM4130" s="0" t="s">
        <v>4176</v>
      </c>
      <c r="AN4130" s="0" t="s">
        <v>147</v>
      </c>
      <c r="AO4130" s="0" t="s">
        <v>14986</v>
      </c>
      <c r="AP4130" s="0" t="s">
        <v>14987</v>
      </c>
      <c r="AQ4130" s="0" t="n">
        <v>9</v>
      </c>
      <c r="AR4130" s="0" t="n">
        <v>64</v>
      </c>
      <c r="AS4130" s="0" t="n">
        <v>32</v>
      </c>
      <c r="AU4130" s="0" t="n">
        <f aca="false">COUNTA($BA$4130:$EH$4130)</f>
        <v>17</v>
      </c>
      <c r="AV4130" s="0" t="n">
        <f aca="false">COUNTIF($BA$4130:$EH$4130,"D")</f>
        <v>1</v>
      </c>
      <c r="AW4130" s="0" t="n">
        <f aca="false">COUNTIF($BA$4130:$EH$4130,"R")</f>
        <v>0</v>
      </c>
      <c r="AX4130" s="0" t="n">
        <f aca="false">IF(BN4130="D",1,0)+IF(BO4130="D",1,0)+IF(BT4130="D",1,0)+IF(BU4130="D",1,0)+IF(BW4130="D",1,0)+IF(CC4130="D",1,0)+IF(CD4130="D",1,0)+IF(CE4130="D",1,0)+IF(CF4130="D",1,0)+IF(CL4130="D",1,0)+IF(CM4130="D",1,0)+IF(CQ4130="D",1,0)+IF(CR4130="D",1,0)+IF(CS4130="D",1,0)+IF(CW4130="D",1,0)+IF(CX4130="D",1,0)+IF(DD4130="D",1,0)+IF(DE4130="D",1,0)+IF(DJ4130="D",1,0)+IF(DK4130="D",1,0)+IF(DO4130="D",1,0)+IF(DP4130="D",1,0)+IF(DQ4130="D",1,0)+IF(DW4130="D",1,0)+IF(DZ4130="D",1,0)+IF(EH4130="D",1,0)</f>
        <v>0</v>
      </c>
      <c r="AY4130" s="0" t="n">
        <f aca="false">IF(DJ4130&lt;&gt;"",1,0)+IF(DK4130&lt;&gt;"",1,0)+IF(DM4130&lt;&gt;"",1,0)+IF(DO4130&lt;&gt;"",1,0)+IF(DP4130&lt;&gt;"",1,0)+IF(DQ4130&lt;&gt;"",1,0)+IF(DS4130&lt;&gt;"",1,0)+IF(DT4130&lt;&gt;"",1,0)+IF(DV4130&lt;&gt;"",1,0)+IF(DW4130&lt;&gt;"",1,0)+IF(DX4130&lt;&gt;"",1,0)+IF(DY4130&lt;&gt;"",1,0)+IF(DZ4130&lt;&gt;"",1,0)+IF(EB4130&lt;&gt;"",1,0)+IF(EC4130&lt;&gt;"",1,0)+IF(ED4130&lt;&gt;"",1,0)+IF(EG4130&lt;&gt;"",1,0)+IF(EH4130&lt;&gt;"",1,0)</f>
        <v>0</v>
      </c>
      <c r="AZ4130" s="0" t="n">
        <f aca="false">IF(EH4130&lt;&gt;"",1,0)</f>
        <v>0</v>
      </c>
      <c r="BB4130" s="0" t="s">
        <v>154</v>
      </c>
      <c r="BC4130" s="0" t="s">
        <v>155</v>
      </c>
      <c r="BD4130" s="0" t="s">
        <v>155</v>
      </c>
      <c r="BH4130" s="0" t="s">
        <v>155</v>
      </c>
      <c r="BK4130" s="0" t="s">
        <v>155</v>
      </c>
      <c r="BL4130" s="0" t="s">
        <v>155</v>
      </c>
      <c r="BS4130" s="0" t="s">
        <v>155</v>
      </c>
      <c r="BY4130" s="0" t="s">
        <v>145</v>
      </c>
      <c r="CA4130" s="0" t="s">
        <v>155</v>
      </c>
      <c r="CK4130" s="0" t="s">
        <v>155</v>
      </c>
      <c r="CN4130" s="0" t="s">
        <v>155</v>
      </c>
      <c r="CP4130" s="0" t="s">
        <v>155</v>
      </c>
      <c r="DC4130" s="0" t="s">
        <v>155</v>
      </c>
      <c r="DI4130" s="0" t="s">
        <v>155</v>
      </c>
      <c r="DN4130" s="0" t="s">
        <v>155</v>
      </c>
      <c r="DU4130" s="0" t="s">
        <v>155</v>
      </c>
      <c r="EF4130" s="0" t="s">
        <v>155</v>
      </c>
    </row>
    <row r="4131" customFormat="false" ht="15" hidden="false" customHeight="false" outlineLevel="0" collapsed="false">
      <c r="A4131" s="0" t="s">
        <v>16263</v>
      </c>
      <c r="B4131" s="0" t="n">
        <v>78</v>
      </c>
      <c r="C4131" s="0" t="n">
        <v>354143</v>
      </c>
      <c r="D4131" s="0" t="s">
        <v>11914</v>
      </c>
      <c r="E4131" s="0" t="s">
        <v>16264</v>
      </c>
      <c r="F4131" s="0" t="str">
        <f aca="false">CONCATENATE(D4131," ",LEFT(H4131,4),"T=",AU4131,"D=",AV4131,"R=",AW4131,"M=",AX4131,"L=",AY4131,"B=",AZ4131)</f>
        <v>COLLINS T=10D=1R=0M=0L=1B=0</v>
      </c>
      <c r="G4131" s="0" t="s">
        <v>1911</v>
      </c>
      <c r="I4131" s="0" t="s">
        <v>16265</v>
      </c>
      <c r="J4131" s="0" t="s">
        <v>4685</v>
      </c>
      <c r="K4131" s="0" t="s">
        <v>144</v>
      </c>
      <c r="M4131" s="0" t="s">
        <v>15091</v>
      </c>
      <c r="N4131" s="0" t="str">
        <f aca="false">RIGHT(M4131,LEN(M4131)-FIND(" ",M4131))</f>
        <v>STAFFORD DR NE</v>
      </c>
      <c r="P4131" s="0" t="s">
        <v>147</v>
      </c>
      <c r="Q4131" s="0" t="s">
        <v>148</v>
      </c>
      <c r="R4131" s="0" t="n">
        <v>44483</v>
      </c>
      <c r="AD4131" s="0" t="s">
        <v>149</v>
      </c>
      <c r="AE4131" s="0" t="s">
        <v>150</v>
      </c>
      <c r="AH4131" s="0" t="n">
        <v>14</v>
      </c>
      <c r="AI4131" s="0" t="n">
        <v>11</v>
      </c>
      <c r="AJ4131" s="0" t="s">
        <v>4175</v>
      </c>
      <c r="AM4131" s="0" t="s">
        <v>4176</v>
      </c>
      <c r="AN4131" s="0" t="s">
        <v>147</v>
      </c>
      <c r="AO4131" s="0" t="s">
        <v>14986</v>
      </c>
      <c r="AP4131" s="0" t="s">
        <v>14987</v>
      </c>
      <c r="AQ4131" s="0" t="n">
        <v>9</v>
      </c>
      <c r="AR4131" s="0" t="n">
        <v>64</v>
      </c>
      <c r="AS4131" s="0" t="n">
        <v>32</v>
      </c>
      <c r="AU4131" s="0" t="n">
        <f aca="false">COUNTA($BA$4131:$EH$4131)</f>
        <v>10</v>
      </c>
      <c r="AV4131" s="0" t="n">
        <f aca="false">COUNTIF($BA$4131:$EH$4131,"D")</f>
        <v>1</v>
      </c>
      <c r="AW4131" s="0" t="n">
        <f aca="false">COUNTIF($BA$4131:$EH$4131,"R")</f>
        <v>0</v>
      </c>
      <c r="AX4131" s="0" t="n">
        <f aca="false">IF(BN4131="D",1,0)+IF(BO4131="D",1,0)+IF(BT4131="D",1,0)+IF(BU4131="D",1,0)+IF(BW4131="D",1,0)+IF(CC4131="D",1,0)+IF(CD4131="D",1,0)+IF(CE4131="D",1,0)+IF(CF4131="D",1,0)+IF(CL4131="D",1,0)+IF(CM4131="D",1,0)+IF(CQ4131="D",1,0)+IF(CR4131="D",1,0)+IF(CS4131="D",1,0)+IF(CW4131="D",1,0)+IF(CX4131="D",1,0)+IF(DD4131="D",1,0)+IF(DE4131="D",1,0)+IF(DJ4131="D",1,0)+IF(DK4131="D",1,0)+IF(DO4131="D",1,0)+IF(DP4131="D",1,0)+IF(DQ4131="D",1,0)+IF(DW4131="D",1,0)+IF(DZ4131="D",1,0)+IF(EH4131="D",1,0)</f>
        <v>0</v>
      </c>
      <c r="AY4131" s="0" t="n">
        <f aca="false">IF(DJ4131&lt;&gt;"",1,0)+IF(DK4131&lt;&gt;"",1,0)+IF(DM4131&lt;&gt;"",1,0)+IF(DO4131&lt;&gt;"",1,0)+IF(DP4131&lt;&gt;"",1,0)+IF(DQ4131&lt;&gt;"",1,0)+IF(DS4131&lt;&gt;"",1,0)+IF(DT4131&lt;&gt;"",1,0)+IF(DV4131&lt;&gt;"",1,0)+IF(DW4131&lt;&gt;"",1,0)+IF(DX4131&lt;&gt;"",1,0)+IF(DY4131&lt;&gt;"",1,0)+IF(DZ4131&lt;&gt;"",1,0)+IF(EB4131&lt;&gt;"",1,0)+IF(EC4131&lt;&gt;"",1,0)+IF(ED4131&lt;&gt;"",1,0)+IF(EG4131&lt;&gt;"",1,0)+IF(EH4131&lt;&gt;"",1,0)</f>
        <v>1</v>
      </c>
      <c r="AZ4131" s="0" t="n">
        <f aca="false">IF(EH4131&lt;&gt;"",1,0)</f>
        <v>0</v>
      </c>
      <c r="BB4131" s="0" t="s">
        <v>154</v>
      </c>
      <c r="BY4131" s="0" t="s">
        <v>145</v>
      </c>
      <c r="CA4131" s="0" t="s">
        <v>155</v>
      </c>
      <c r="CG4131" s="0" t="s">
        <v>155</v>
      </c>
      <c r="CY4131" s="0" t="s">
        <v>155</v>
      </c>
      <c r="DL4131" s="0" t="s">
        <v>155</v>
      </c>
      <c r="DM4131" s="0" t="s">
        <v>155</v>
      </c>
      <c r="DN4131" s="0" t="s">
        <v>155</v>
      </c>
      <c r="EA4131" s="0" t="s">
        <v>155</v>
      </c>
      <c r="EF4131" s="0" t="s">
        <v>155</v>
      </c>
    </row>
    <row r="4132" customFormat="false" ht="15" hidden="false" customHeight="false" outlineLevel="0" collapsed="false">
      <c r="A4132" s="0" t="s">
        <v>16266</v>
      </c>
      <c r="B4132" s="0" t="n">
        <v>78</v>
      </c>
      <c r="C4132" s="0" t="n">
        <v>379937</v>
      </c>
      <c r="D4132" s="0" t="s">
        <v>16267</v>
      </c>
      <c r="E4132" s="0" t="s">
        <v>2143</v>
      </c>
      <c r="F4132" s="0" t="str">
        <f aca="false">CONCATENATE(D4132," ",LEFT(H4132,4),"T=",AU4132,"D=",AV4132,"R=",AW4132,"M=",AX4132,"L=",AY4132,"B=",AZ4132)</f>
        <v>DEVENGENCIE T=6D=2R=0M=1L=2B=0</v>
      </c>
      <c r="G4132" s="0" t="s">
        <v>159</v>
      </c>
      <c r="I4132" s="0" t="s">
        <v>16268</v>
      </c>
      <c r="J4132" s="0" t="s">
        <v>16269</v>
      </c>
      <c r="K4132" s="0" t="s">
        <v>144</v>
      </c>
      <c r="L4132" s="0" t="s">
        <v>145</v>
      </c>
      <c r="M4132" s="0" t="s">
        <v>16174</v>
      </c>
      <c r="N4132" s="0" t="str">
        <f aca="false">RIGHT(M4132,LEN(M4132)-FIND(" ",M4132))</f>
        <v>MILLIKIN PL NE</v>
      </c>
      <c r="P4132" s="0" t="s">
        <v>147</v>
      </c>
      <c r="Q4132" s="0" t="s">
        <v>148</v>
      </c>
      <c r="R4132" s="0" t="n">
        <v>44483</v>
      </c>
      <c r="AD4132" s="0" t="s">
        <v>149</v>
      </c>
      <c r="AE4132" s="0" t="s">
        <v>150</v>
      </c>
      <c r="AH4132" s="0" t="n">
        <v>14</v>
      </c>
      <c r="AI4132" s="0" t="n">
        <v>11</v>
      </c>
      <c r="AJ4132" s="0" t="s">
        <v>4175</v>
      </c>
      <c r="AM4132" s="0" t="s">
        <v>4176</v>
      </c>
      <c r="AN4132" s="0" t="s">
        <v>147</v>
      </c>
      <c r="AO4132" s="0" t="s">
        <v>14986</v>
      </c>
      <c r="AP4132" s="0" t="s">
        <v>14987</v>
      </c>
      <c r="AQ4132" s="0" t="n">
        <v>9</v>
      </c>
      <c r="AR4132" s="0" t="n">
        <v>64</v>
      </c>
      <c r="AS4132" s="0" t="n">
        <v>32</v>
      </c>
      <c r="AU4132" s="0" t="n">
        <f aca="false">COUNTA($BA$4132:$EH$4132)</f>
        <v>6</v>
      </c>
      <c r="AV4132" s="0" t="n">
        <f aca="false">COUNTIF($BA$4132:$EH$4132,"D")</f>
        <v>2</v>
      </c>
      <c r="AW4132" s="0" t="n">
        <f aca="false">COUNTIF($BA$4132:$EH$4132,"R")</f>
        <v>0</v>
      </c>
      <c r="AX4132" s="0" t="n">
        <f aca="false">IF(BN4132="D",1,0)+IF(BO4132="D",1,0)+IF(BT4132="D",1,0)+IF(BU4132="D",1,0)+IF(BW4132="D",1,0)+IF(CC4132="D",1,0)+IF(CD4132="D",1,0)+IF(CE4132="D",1,0)+IF(CF4132="D",1,0)+IF(CL4132="D",1,0)+IF(CM4132="D",1,0)+IF(CQ4132="D",1,0)+IF(CR4132="D",1,0)+IF(CS4132="D",1,0)+IF(CW4132="D",1,0)+IF(CX4132="D",1,0)+IF(DD4132="D",1,0)+IF(DE4132="D",1,0)+IF(DJ4132="D",1,0)+IF(DK4132="D",1,0)+IF(DO4132="D",1,0)+IF(DP4132="D",1,0)+IF(DQ4132="D",1,0)+IF(DW4132="D",1,0)+IF(DZ4132="D",1,0)+IF(EH4132="D",1,0)</f>
        <v>1</v>
      </c>
      <c r="AY4132" s="0" t="n">
        <f aca="false">IF(DJ4132&lt;&gt;"",1,0)+IF(DK4132&lt;&gt;"",1,0)+IF(DM4132&lt;&gt;"",1,0)+IF(DO4132&lt;&gt;"",1,0)+IF(DP4132&lt;&gt;"",1,0)+IF(DQ4132&lt;&gt;"",1,0)+IF(DS4132&lt;&gt;"",1,0)+IF(DT4132&lt;&gt;"",1,0)+IF(DV4132&lt;&gt;"",1,0)+IF(DW4132&lt;&gt;"",1,0)+IF(DX4132&lt;&gt;"",1,0)+IF(DY4132&lt;&gt;"",1,0)+IF(DZ4132&lt;&gt;"",1,0)+IF(EB4132&lt;&gt;"",1,0)+IF(EC4132&lt;&gt;"",1,0)+IF(ED4132&lt;&gt;"",1,0)+IF(EG4132&lt;&gt;"",1,0)+IF(EH4132&lt;&gt;"",1,0)</f>
        <v>2</v>
      </c>
      <c r="AZ4132" s="0" t="n">
        <f aca="false">IF(EH4132&lt;&gt;"",1,0)</f>
        <v>0</v>
      </c>
      <c r="BB4132" s="0" t="s">
        <v>154</v>
      </c>
      <c r="DC4132" s="0" t="s">
        <v>155</v>
      </c>
      <c r="DN4132" s="0" t="s">
        <v>155</v>
      </c>
      <c r="DW4132" s="0" t="s">
        <v>145</v>
      </c>
      <c r="ED4132" s="0" t="s">
        <v>145</v>
      </c>
      <c r="EF4132" s="0" t="s">
        <v>155</v>
      </c>
    </row>
    <row r="4133" customFormat="false" ht="15" hidden="false" customHeight="false" outlineLevel="0" collapsed="false">
      <c r="A4133" s="0" t="s">
        <v>16270</v>
      </c>
      <c r="B4133" s="0" t="n">
        <v>78</v>
      </c>
      <c r="C4133" s="0" t="n">
        <v>389985</v>
      </c>
      <c r="D4133" s="0" t="s">
        <v>5711</v>
      </c>
      <c r="E4133" s="0" t="s">
        <v>8616</v>
      </c>
      <c r="F4133" s="0" t="str">
        <f aca="false">CONCATENATE(D4133," ",LEFT(H4133,4),"T=",AU4133,"D=",AV4133,"R=",AW4133,"M=",AX4133,"L=",AY4133,"B=",AZ4133)</f>
        <v>BENSON T=5D=1R=0M=0L=1B=0</v>
      </c>
      <c r="G4133" s="0" t="s">
        <v>1092</v>
      </c>
      <c r="I4133" s="0" t="s">
        <v>16271</v>
      </c>
      <c r="J4133" s="0" t="s">
        <v>1579</v>
      </c>
      <c r="K4133" s="0" t="s">
        <v>144</v>
      </c>
      <c r="L4133" s="0" t="s">
        <v>145</v>
      </c>
      <c r="M4133" s="0" t="s">
        <v>16272</v>
      </c>
      <c r="N4133" s="0" t="str">
        <f aca="false">RIGHT(M4133,LEN(M4133)-FIND(" ",M4133))</f>
        <v>NORTH RD NE</v>
      </c>
      <c r="P4133" s="0" t="s">
        <v>147</v>
      </c>
      <c r="Q4133" s="0" t="s">
        <v>148</v>
      </c>
      <c r="R4133" s="0" t="n">
        <v>44483</v>
      </c>
      <c r="AD4133" s="0" t="s">
        <v>149</v>
      </c>
      <c r="AE4133" s="0" t="s">
        <v>150</v>
      </c>
      <c r="AH4133" s="0" t="n">
        <v>14</v>
      </c>
      <c r="AI4133" s="0" t="n">
        <v>11</v>
      </c>
      <c r="AJ4133" s="0" t="s">
        <v>4175</v>
      </c>
      <c r="AM4133" s="0" t="s">
        <v>4176</v>
      </c>
      <c r="AN4133" s="0" t="s">
        <v>147</v>
      </c>
      <c r="AO4133" s="0" t="s">
        <v>14986</v>
      </c>
      <c r="AP4133" s="0" t="s">
        <v>14987</v>
      </c>
      <c r="AQ4133" s="0" t="n">
        <v>9</v>
      </c>
      <c r="AR4133" s="0" t="n">
        <v>64</v>
      </c>
      <c r="AS4133" s="0" t="n">
        <v>32</v>
      </c>
      <c r="AU4133" s="0" t="n">
        <f aca="false">COUNTA($BA$4133:$EH$4133)</f>
        <v>5</v>
      </c>
      <c r="AV4133" s="0" t="n">
        <f aca="false">COUNTIF($BA$4133:$EH$4133,"D")</f>
        <v>1</v>
      </c>
      <c r="AW4133" s="0" t="n">
        <f aca="false">COUNTIF($BA$4133:$EH$4133,"R")</f>
        <v>0</v>
      </c>
      <c r="AX4133" s="0" t="n">
        <f aca="false">IF(BN4133="D",1,0)+IF(BO4133="D",1,0)+IF(BT4133="D",1,0)+IF(BU4133="D",1,0)+IF(BW4133="D",1,0)+IF(CC4133="D",1,0)+IF(CD4133="D",1,0)+IF(CE4133="D",1,0)+IF(CF4133="D",1,0)+IF(CL4133="D",1,0)+IF(CM4133="D",1,0)+IF(CQ4133="D",1,0)+IF(CR4133="D",1,0)+IF(CS4133="D",1,0)+IF(CW4133="D",1,0)+IF(CX4133="D",1,0)+IF(DD4133="D",1,0)+IF(DE4133="D",1,0)+IF(DJ4133="D",1,0)+IF(DK4133="D",1,0)+IF(DO4133="D",1,0)+IF(DP4133="D",1,0)+IF(DQ4133="D",1,0)+IF(DW4133="D",1,0)+IF(DZ4133="D",1,0)+IF(EH4133="D",1,0)</f>
        <v>0</v>
      </c>
      <c r="AY4133" s="0" t="n">
        <f aca="false">IF(DJ4133&lt;&gt;"",1,0)+IF(DK4133&lt;&gt;"",1,0)+IF(DM4133&lt;&gt;"",1,0)+IF(DO4133&lt;&gt;"",1,0)+IF(DP4133&lt;&gt;"",1,0)+IF(DQ4133&lt;&gt;"",1,0)+IF(DS4133&lt;&gt;"",1,0)+IF(DT4133&lt;&gt;"",1,0)+IF(DV4133&lt;&gt;"",1,0)+IF(DW4133&lt;&gt;"",1,0)+IF(DX4133&lt;&gt;"",1,0)+IF(DY4133&lt;&gt;"",1,0)+IF(DZ4133&lt;&gt;"",1,0)+IF(EB4133&lt;&gt;"",1,0)+IF(EC4133&lt;&gt;"",1,0)+IF(ED4133&lt;&gt;"",1,0)+IF(EG4133&lt;&gt;"",1,0)+IF(EH4133&lt;&gt;"",1,0)</f>
        <v>1</v>
      </c>
      <c r="AZ4133" s="0" t="n">
        <f aca="false">IF(EH4133&lt;&gt;"",1,0)</f>
        <v>0</v>
      </c>
      <c r="BB4133" s="0" t="s">
        <v>154</v>
      </c>
      <c r="CP4133" s="0" t="s">
        <v>155</v>
      </c>
      <c r="DU4133" s="0" t="s">
        <v>155</v>
      </c>
      <c r="ED4133" s="0" t="s">
        <v>145</v>
      </c>
      <c r="EF4133" s="0" t="s">
        <v>155</v>
      </c>
    </row>
    <row r="4134" customFormat="false" ht="15" hidden="false" customHeight="false" outlineLevel="0" collapsed="false">
      <c r="A4134" s="0" t="s">
        <v>16273</v>
      </c>
      <c r="B4134" s="0" t="n">
        <v>78</v>
      </c>
      <c r="C4134" s="0" t="n">
        <v>436018</v>
      </c>
      <c r="D4134" s="0" t="s">
        <v>8235</v>
      </c>
      <c r="E4134" s="0" t="s">
        <v>16274</v>
      </c>
      <c r="F4134" s="0" t="str">
        <f aca="false">CONCATENATE(D4134," ",LEFT(H4134,4),"T=",AU4134,"D=",AV4134,"R=",AW4134,"M=",AX4134,"L=",AY4134,"B=",AZ4134)</f>
        <v>BLAIR T=7D=2R=1M=1L=3B=0</v>
      </c>
      <c r="G4134" s="0" t="s">
        <v>16275</v>
      </c>
      <c r="I4134" s="0" t="s">
        <v>4935</v>
      </c>
      <c r="J4134" s="0" t="s">
        <v>16276</v>
      </c>
      <c r="K4134" s="0" t="s">
        <v>144</v>
      </c>
      <c r="L4134" s="0" t="s">
        <v>141</v>
      </c>
      <c r="M4134" s="0" t="s">
        <v>16178</v>
      </c>
      <c r="N4134" s="0" t="str">
        <f aca="false">RIGHT(M4134,LEN(M4134)-FIND(" ",M4134))</f>
        <v>WILLOW BROOK DR NE</v>
      </c>
      <c r="P4134" s="0" t="s">
        <v>147</v>
      </c>
      <c r="Q4134" s="0" t="s">
        <v>148</v>
      </c>
      <c r="R4134" s="0" t="n">
        <v>44483</v>
      </c>
      <c r="AD4134" s="0" t="s">
        <v>149</v>
      </c>
      <c r="AE4134" s="0" t="s">
        <v>150</v>
      </c>
      <c r="AH4134" s="0" t="n">
        <v>14</v>
      </c>
      <c r="AI4134" s="0" t="n">
        <v>11</v>
      </c>
      <c r="AJ4134" s="0" t="s">
        <v>4175</v>
      </c>
      <c r="AM4134" s="0" t="s">
        <v>4176</v>
      </c>
      <c r="AN4134" s="0" t="s">
        <v>147</v>
      </c>
      <c r="AO4134" s="0" t="s">
        <v>14986</v>
      </c>
      <c r="AP4134" s="0" t="s">
        <v>14987</v>
      </c>
      <c r="AQ4134" s="0" t="n">
        <v>9</v>
      </c>
      <c r="AR4134" s="0" t="n">
        <v>64</v>
      </c>
      <c r="AS4134" s="0" t="n">
        <v>32</v>
      </c>
      <c r="AU4134" s="0" t="n">
        <f aca="false">COUNTA($BA$4134:$EH$4134)</f>
        <v>7</v>
      </c>
      <c r="AV4134" s="0" t="n">
        <f aca="false">COUNTIF($BA$4134:$EH$4134,"D")</f>
        <v>2</v>
      </c>
      <c r="AW4134" s="0" t="n">
        <f aca="false">COUNTIF($BA$4134:$EH$4134,"R")</f>
        <v>1</v>
      </c>
      <c r="AX4134" s="0" t="n">
        <f aca="false">IF(BN4134="D",1,0)+IF(BO4134="D",1,0)+IF(BT4134="D",1,0)+IF(BU4134="D",1,0)+IF(BW4134="D",1,0)+IF(CC4134="D",1,0)+IF(CD4134="D",1,0)+IF(CE4134="D",1,0)+IF(CF4134="D",1,0)+IF(CL4134="D",1,0)+IF(CM4134="D",1,0)+IF(CQ4134="D",1,0)+IF(CR4134="D",1,0)+IF(CS4134="D",1,0)+IF(CW4134="D",1,0)+IF(CX4134="D",1,0)+IF(DD4134="D",1,0)+IF(DE4134="D",1,0)+IF(DJ4134="D",1,0)+IF(DK4134="D",1,0)+IF(DO4134="D",1,0)+IF(DP4134="D",1,0)+IF(DQ4134="D",1,0)+IF(DW4134="D",1,0)+IF(DZ4134="D",1,0)+IF(EH4134="D",1,0)</f>
        <v>1</v>
      </c>
      <c r="AY4134" s="0" t="n">
        <f aca="false">IF(DJ4134&lt;&gt;"",1,0)+IF(DK4134&lt;&gt;"",1,0)+IF(DM4134&lt;&gt;"",1,0)+IF(DO4134&lt;&gt;"",1,0)+IF(DP4134&lt;&gt;"",1,0)+IF(DQ4134&lt;&gt;"",1,0)+IF(DS4134&lt;&gt;"",1,0)+IF(DT4134&lt;&gt;"",1,0)+IF(DV4134&lt;&gt;"",1,0)+IF(DW4134&lt;&gt;"",1,0)+IF(DX4134&lt;&gt;"",1,0)+IF(DY4134&lt;&gt;"",1,0)+IF(DZ4134&lt;&gt;"",1,0)+IF(EB4134&lt;&gt;"",1,0)+IF(EC4134&lt;&gt;"",1,0)+IF(ED4134&lt;&gt;"",1,0)+IF(EG4134&lt;&gt;"",1,0)+IF(EH4134&lt;&gt;"",1,0)</f>
        <v>3</v>
      </c>
      <c r="AZ4134" s="0" t="n">
        <f aca="false">IF(EH4134&lt;&gt;"",1,0)</f>
        <v>0</v>
      </c>
      <c r="BB4134" s="0" t="s">
        <v>154</v>
      </c>
      <c r="DJ4134" s="0" t="s">
        <v>145</v>
      </c>
      <c r="DM4134" s="0" t="s">
        <v>145</v>
      </c>
      <c r="DN4134" s="0" t="s">
        <v>155</v>
      </c>
      <c r="DU4134" s="0" t="s">
        <v>155</v>
      </c>
      <c r="ED4134" s="0" t="s">
        <v>141</v>
      </c>
      <c r="EF4134" s="0" t="s">
        <v>155</v>
      </c>
    </row>
    <row r="4135" customFormat="false" ht="15" hidden="false" customHeight="false" outlineLevel="0" collapsed="false">
      <c r="A4135" s="0" t="s">
        <v>16277</v>
      </c>
      <c r="B4135" s="0" t="n">
        <v>78</v>
      </c>
      <c r="C4135" s="0" t="n">
        <v>11666</v>
      </c>
      <c r="D4135" s="0" t="s">
        <v>16278</v>
      </c>
      <c r="E4135" s="0" t="s">
        <v>9279</v>
      </c>
      <c r="F4135" s="0" t="str">
        <f aca="false">CONCATENATE(D4135," ",LEFT(H4135,4),"T=",AU4135,"D=",AV4135,"R=",AW4135,"M=",AX4135,"L=",AY4135,"B=",AZ4135)</f>
        <v>FURANO T=48D=16R=0M=8L=6B=1</v>
      </c>
      <c r="I4135" s="0" t="s">
        <v>16279</v>
      </c>
      <c r="J4135" s="0" t="s">
        <v>16280</v>
      </c>
      <c r="K4135" s="0" t="s">
        <v>144</v>
      </c>
      <c r="L4135" s="0" t="s">
        <v>145</v>
      </c>
      <c r="M4135" s="0" t="s">
        <v>16281</v>
      </c>
      <c r="N4135" s="0" t="str">
        <f aca="false">RIGHT(M4135,LEN(M4135)-FIND(" ",M4135))</f>
        <v>CITADEL DR NE</v>
      </c>
      <c r="P4135" s="0" t="s">
        <v>147</v>
      </c>
      <c r="Q4135" s="0" t="s">
        <v>148</v>
      </c>
      <c r="R4135" s="0" t="n">
        <v>44483</v>
      </c>
      <c r="AD4135" s="0" t="s">
        <v>149</v>
      </c>
      <c r="AE4135" s="0" t="s">
        <v>150</v>
      </c>
      <c r="AH4135" s="0" t="n">
        <v>14</v>
      </c>
      <c r="AI4135" s="0" t="n">
        <v>11</v>
      </c>
      <c r="AJ4135" s="0" t="s">
        <v>4175</v>
      </c>
      <c r="AM4135" s="0" t="s">
        <v>4176</v>
      </c>
      <c r="AN4135" s="0" t="s">
        <v>147</v>
      </c>
      <c r="AO4135" s="0" t="s">
        <v>14986</v>
      </c>
      <c r="AP4135" s="0" t="s">
        <v>14987</v>
      </c>
      <c r="AQ4135" s="0" t="n">
        <v>9</v>
      </c>
      <c r="AR4135" s="0" t="n">
        <v>64</v>
      </c>
      <c r="AS4135" s="0" t="n">
        <v>32</v>
      </c>
      <c r="AU4135" s="0" t="n">
        <f aca="false">COUNTA($BA$4135:$EH$4135)</f>
        <v>48</v>
      </c>
      <c r="AV4135" s="0" t="n">
        <f aca="false">COUNTIF($BA$4135:$EH$4135,"D")</f>
        <v>16</v>
      </c>
      <c r="AW4135" s="0" t="n">
        <f aca="false">COUNTIF($BA$4135:$EH$4135,"R")</f>
        <v>0</v>
      </c>
      <c r="AX4135" s="0" t="n">
        <f aca="false">IF(BN4135="D",1,0)+IF(BO4135="D",1,0)+IF(BT4135="D",1,0)+IF(BU4135="D",1,0)+IF(BW4135="D",1,0)+IF(CC4135="D",1,0)+IF(CD4135="D",1,0)+IF(CE4135="D",1,0)+IF(CF4135="D",1,0)+IF(CL4135="D",1,0)+IF(CM4135="D",1,0)+IF(CQ4135="D",1,0)+IF(CR4135="D",1,0)+IF(CS4135="D",1,0)+IF(CW4135="D",1,0)+IF(CX4135="D",1,0)+IF(DD4135="D",1,0)+IF(DE4135="D",1,0)+IF(DJ4135="D",1,0)+IF(DK4135="D",1,0)+IF(DO4135="D",1,0)+IF(DP4135="D",1,0)+IF(DQ4135="D",1,0)+IF(DW4135="D",1,0)+IF(DZ4135="D",1,0)+IF(EH4135="D",1,0)</f>
        <v>8</v>
      </c>
      <c r="AY4135" s="0" t="n">
        <f aca="false">IF(DJ4135&lt;&gt;"",1,0)+IF(DK4135&lt;&gt;"",1,0)+IF(DM4135&lt;&gt;"",1,0)+IF(DO4135&lt;&gt;"",1,0)+IF(DP4135&lt;&gt;"",1,0)+IF(DQ4135&lt;&gt;"",1,0)+IF(DS4135&lt;&gt;"",1,0)+IF(DT4135&lt;&gt;"",1,0)+IF(DV4135&lt;&gt;"",1,0)+IF(DW4135&lt;&gt;"",1,0)+IF(DX4135&lt;&gt;"",1,0)+IF(DY4135&lt;&gt;"",1,0)+IF(DZ4135&lt;&gt;"",1,0)+IF(EB4135&lt;&gt;"",1,0)+IF(EC4135&lt;&gt;"",1,0)+IF(ED4135&lt;&gt;"",1,0)+IF(EG4135&lt;&gt;"",1,0)+IF(EH4135&lt;&gt;"",1,0)</f>
        <v>6</v>
      </c>
      <c r="AZ4135" s="0" t="n">
        <f aca="false">IF(EH4135&lt;&gt;"",1,0)</f>
        <v>1</v>
      </c>
      <c r="BB4135" s="0" t="s">
        <v>154</v>
      </c>
      <c r="BC4135" s="0" t="s">
        <v>155</v>
      </c>
      <c r="BD4135" s="0" t="s">
        <v>155</v>
      </c>
      <c r="BE4135" s="0" t="s">
        <v>155</v>
      </c>
      <c r="BF4135" s="0" t="s">
        <v>155</v>
      </c>
      <c r="BG4135" s="0" t="s">
        <v>155</v>
      </c>
      <c r="BH4135" s="0" t="s">
        <v>155</v>
      </c>
      <c r="BI4135" s="0" t="s">
        <v>155</v>
      </c>
      <c r="BJ4135" s="0" t="s">
        <v>155</v>
      </c>
      <c r="BK4135" s="0" t="s">
        <v>155</v>
      </c>
      <c r="BL4135" s="0" t="s">
        <v>155</v>
      </c>
      <c r="BP4135" s="0" t="s">
        <v>155</v>
      </c>
      <c r="BR4135" s="0" t="s">
        <v>155</v>
      </c>
      <c r="BS4135" s="0" t="s">
        <v>155</v>
      </c>
      <c r="BV4135" s="0" t="s">
        <v>155</v>
      </c>
      <c r="BY4135" s="0" t="s">
        <v>145</v>
      </c>
      <c r="CA4135" s="0" t="s">
        <v>155</v>
      </c>
      <c r="CC4135" s="0" t="s">
        <v>145</v>
      </c>
      <c r="CG4135" s="0" t="s">
        <v>155</v>
      </c>
      <c r="CH4135" s="0" t="s">
        <v>145</v>
      </c>
      <c r="CK4135" s="0" t="s">
        <v>155</v>
      </c>
      <c r="CL4135" s="0" t="s">
        <v>145</v>
      </c>
      <c r="CN4135" s="0" t="s">
        <v>155</v>
      </c>
      <c r="CO4135" s="0" t="s">
        <v>145</v>
      </c>
      <c r="CP4135" s="0" t="s">
        <v>155</v>
      </c>
      <c r="CQ4135" s="0" t="s">
        <v>145</v>
      </c>
      <c r="CT4135" s="0" t="s">
        <v>155</v>
      </c>
      <c r="CU4135" s="0" t="s">
        <v>145</v>
      </c>
      <c r="CV4135" s="0" t="s">
        <v>155</v>
      </c>
      <c r="CW4135" s="0" t="s">
        <v>145</v>
      </c>
      <c r="CY4135" s="0" t="s">
        <v>155</v>
      </c>
      <c r="CZ4135" s="0" t="s">
        <v>145</v>
      </c>
      <c r="DC4135" s="0" t="s">
        <v>155</v>
      </c>
      <c r="DD4135" s="0" t="s">
        <v>145</v>
      </c>
      <c r="DF4135" s="0" t="s">
        <v>155</v>
      </c>
      <c r="DG4135" s="0" t="s">
        <v>145</v>
      </c>
      <c r="DI4135" s="0" t="s">
        <v>155</v>
      </c>
      <c r="DJ4135" s="0" t="s">
        <v>145</v>
      </c>
      <c r="DL4135" s="0" t="s">
        <v>155</v>
      </c>
      <c r="DM4135" s="0" t="s">
        <v>145</v>
      </c>
      <c r="DN4135" s="0" t="s">
        <v>155</v>
      </c>
      <c r="DU4135" s="0" t="s">
        <v>155</v>
      </c>
      <c r="DW4135" s="0" t="s">
        <v>145</v>
      </c>
      <c r="DX4135" s="0" t="s">
        <v>155</v>
      </c>
      <c r="EA4135" s="0" t="s">
        <v>155</v>
      </c>
      <c r="ED4135" s="0" t="s">
        <v>145</v>
      </c>
      <c r="EF4135" s="0" t="s">
        <v>155</v>
      </c>
      <c r="EH4135" s="0" t="s">
        <v>145</v>
      </c>
    </row>
    <row r="4136" customFormat="false" ht="15" hidden="false" customHeight="false" outlineLevel="0" collapsed="false">
      <c r="A4136" s="0" t="s">
        <v>16282</v>
      </c>
      <c r="B4136" s="0" t="n">
        <v>78</v>
      </c>
      <c r="C4136" s="0" t="n">
        <v>162721</v>
      </c>
      <c r="D4136" s="0" t="s">
        <v>15101</v>
      </c>
      <c r="E4136" s="0" t="s">
        <v>1052</v>
      </c>
      <c r="F4136" s="0" t="str">
        <f aca="false">CONCATENATE(D4136," ",LEFT(H4136,4),"T=",AU4136,"D=",AV4136,"R=",AW4136,"M=",AX4136,"L=",AY4136,"B=",AZ4136)</f>
        <v>FUNTULIS T=34D=9R=1M=4L=4B=0</v>
      </c>
      <c r="I4136" s="0" t="s">
        <v>16283</v>
      </c>
      <c r="J4136" s="0" t="s">
        <v>7587</v>
      </c>
      <c r="K4136" s="0" t="s">
        <v>144</v>
      </c>
      <c r="L4136" s="0" t="s">
        <v>145</v>
      </c>
      <c r="M4136" s="0" t="s">
        <v>15103</v>
      </c>
      <c r="N4136" s="0" t="str">
        <f aca="false">RIGHT(M4136,LEN(M4136)-FIND(" ",M4136))</f>
        <v>MILLIKIN PL NE</v>
      </c>
      <c r="P4136" s="0" t="s">
        <v>147</v>
      </c>
      <c r="Q4136" s="0" t="s">
        <v>148</v>
      </c>
      <c r="R4136" s="0" t="n">
        <v>44483</v>
      </c>
      <c r="AD4136" s="0" t="s">
        <v>149</v>
      </c>
      <c r="AE4136" s="0" t="s">
        <v>150</v>
      </c>
      <c r="AH4136" s="0" t="n">
        <v>14</v>
      </c>
      <c r="AI4136" s="0" t="n">
        <v>11</v>
      </c>
      <c r="AJ4136" s="0" t="s">
        <v>4175</v>
      </c>
      <c r="AM4136" s="0" t="s">
        <v>4176</v>
      </c>
      <c r="AN4136" s="0" t="s">
        <v>147</v>
      </c>
      <c r="AO4136" s="0" t="s">
        <v>14986</v>
      </c>
      <c r="AP4136" s="0" t="s">
        <v>14987</v>
      </c>
      <c r="AQ4136" s="0" t="n">
        <v>9</v>
      </c>
      <c r="AR4136" s="0" t="n">
        <v>64</v>
      </c>
      <c r="AS4136" s="0" t="n">
        <v>32</v>
      </c>
      <c r="AU4136" s="0" t="n">
        <f aca="false">COUNTA($BA$4136:$EH$4136)</f>
        <v>34</v>
      </c>
      <c r="AV4136" s="0" t="n">
        <f aca="false">COUNTIF($BA$4136:$EH$4136,"D")</f>
        <v>9</v>
      </c>
      <c r="AW4136" s="0" t="n">
        <f aca="false">COUNTIF($BA$4136:$EH$4136,"R")</f>
        <v>1</v>
      </c>
      <c r="AX4136" s="0" t="n">
        <f aca="false">IF(BN4136="D",1,0)+IF(BO4136="D",1,0)+IF(BT4136="D",1,0)+IF(BU4136="D",1,0)+IF(BW4136="D",1,0)+IF(CC4136="D",1,0)+IF(CD4136="D",1,0)+IF(CE4136="D",1,0)+IF(CF4136="D",1,0)+IF(CL4136="D",1,0)+IF(CM4136="D",1,0)+IF(CQ4136="D",1,0)+IF(CR4136="D",1,0)+IF(CS4136="D",1,0)+IF(CW4136="D",1,0)+IF(CX4136="D",1,0)+IF(DD4136="D",1,0)+IF(DE4136="D",1,0)+IF(DJ4136="D",1,0)+IF(DK4136="D",1,0)+IF(DO4136="D",1,0)+IF(DP4136="D",1,0)+IF(DQ4136="D",1,0)+IF(DW4136="D",1,0)+IF(DZ4136="D",1,0)+IF(EH4136="D",1,0)</f>
        <v>4</v>
      </c>
      <c r="AY4136" s="0" t="n">
        <f aca="false">IF(DJ4136&lt;&gt;"",1,0)+IF(DK4136&lt;&gt;"",1,0)+IF(DM4136&lt;&gt;"",1,0)+IF(DO4136&lt;&gt;"",1,0)+IF(DP4136&lt;&gt;"",1,0)+IF(DQ4136&lt;&gt;"",1,0)+IF(DS4136&lt;&gt;"",1,0)+IF(DT4136&lt;&gt;"",1,0)+IF(DV4136&lt;&gt;"",1,0)+IF(DW4136&lt;&gt;"",1,0)+IF(DX4136&lt;&gt;"",1,0)+IF(DY4136&lt;&gt;"",1,0)+IF(DZ4136&lt;&gt;"",1,0)+IF(EB4136&lt;&gt;"",1,0)+IF(EC4136&lt;&gt;"",1,0)+IF(ED4136&lt;&gt;"",1,0)+IF(EG4136&lt;&gt;"",1,0)+IF(EH4136&lt;&gt;"",1,0)</f>
        <v>4</v>
      </c>
      <c r="AZ4136" s="0" t="n">
        <f aca="false">IF(EH4136&lt;&gt;"",1,0)</f>
        <v>0</v>
      </c>
      <c r="BB4136" s="0" t="s">
        <v>154</v>
      </c>
      <c r="BC4136" s="0" t="s">
        <v>155</v>
      </c>
      <c r="BD4136" s="0" t="s">
        <v>155</v>
      </c>
      <c r="BG4136" s="0" t="s">
        <v>155</v>
      </c>
      <c r="BH4136" s="0" t="s">
        <v>155</v>
      </c>
      <c r="BI4136" s="0" t="s">
        <v>155</v>
      </c>
      <c r="BJ4136" s="0" t="s">
        <v>155</v>
      </c>
      <c r="BK4136" s="0" t="s">
        <v>155</v>
      </c>
      <c r="BL4136" s="0" t="s">
        <v>155</v>
      </c>
      <c r="BR4136" s="0" t="s">
        <v>155</v>
      </c>
      <c r="BS4136" s="0" t="s">
        <v>155</v>
      </c>
      <c r="BY4136" s="0" t="s">
        <v>145</v>
      </c>
      <c r="CA4136" s="0" t="s">
        <v>155</v>
      </c>
      <c r="CG4136" s="0" t="s">
        <v>155</v>
      </c>
      <c r="CK4136" s="0" t="s">
        <v>155</v>
      </c>
      <c r="CL4136" s="0" t="s">
        <v>145</v>
      </c>
      <c r="CN4136" s="0" t="s">
        <v>155</v>
      </c>
      <c r="CO4136" s="0" t="s">
        <v>141</v>
      </c>
      <c r="CP4136" s="0" t="s">
        <v>155</v>
      </c>
      <c r="CQ4136" s="0" t="s">
        <v>145</v>
      </c>
      <c r="CV4136" s="0" t="s">
        <v>155</v>
      </c>
      <c r="CW4136" s="0" t="s">
        <v>145</v>
      </c>
      <c r="CY4136" s="0" t="s">
        <v>155</v>
      </c>
      <c r="CZ4136" s="0" t="s">
        <v>145</v>
      </c>
      <c r="DC4136" s="0" t="s">
        <v>155</v>
      </c>
      <c r="DG4136" s="0" t="s">
        <v>145</v>
      </c>
      <c r="DI4136" s="0" t="s">
        <v>155</v>
      </c>
      <c r="DJ4136" s="0" t="s">
        <v>145</v>
      </c>
      <c r="DM4136" s="0" t="s">
        <v>145</v>
      </c>
      <c r="DN4136" s="0" t="s">
        <v>155</v>
      </c>
      <c r="DX4136" s="0" t="s">
        <v>155</v>
      </c>
      <c r="EA4136" s="0" t="s">
        <v>155</v>
      </c>
      <c r="ED4136" s="0" t="s">
        <v>145</v>
      </c>
      <c r="EF4136" s="0" t="s">
        <v>155</v>
      </c>
    </row>
    <row r="4137" customFormat="false" ht="15" hidden="false" customHeight="false" outlineLevel="0" collapsed="false">
      <c r="A4137" s="0" t="s">
        <v>16284</v>
      </c>
      <c r="B4137" s="0" t="n">
        <v>78</v>
      </c>
      <c r="C4137" s="0" t="n">
        <v>150147</v>
      </c>
      <c r="D4137" s="0" t="s">
        <v>16285</v>
      </c>
      <c r="E4137" s="0" t="s">
        <v>1128</v>
      </c>
      <c r="F4137" s="0" t="str">
        <f aca="false">CONCATENATE(D4137," ",LEFT(H4137,4),"T=",AU4137,"D=",AV4137,"R=",AW4137,"M=",AX4137,"L=",AY4137,"B=",AZ4137)</f>
        <v>STEINBECK T=32D=7R=0M=2L=3B=1</v>
      </c>
      <c r="G4137" s="0" t="s">
        <v>222</v>
      </c>
      <c r="I4137" s="0" t="s">
        <v>16286</v>
      </c>
      <c r="J4137" s="0" t="s">
        <v>16287</v>
      </c>
      <c r="K4137" s="0" t="s">
        <v>144</v>
      </c>
      <c r="L4137" s="0" t="s">
        <v>145</v>
      </c>
      <c r="M4137" s="0" t="s">
        <v>16288</v>
      </c>
      <c r="N4137" s="0" t="str">
        <f aca="false">RIGHT(M4137,LEN(M4137)-FIND(" ",M4137))</f>
        <v>GLENN DR NE</v>
      </c>
      <c r="P4137" s="0" t="s">
        <v>147</v>
      </c>
      <c r="Q4137" s="0" t="s">
        <v>148</v>
      </c>
      <c r="R4137" s="0" t="n">
        <v>44483</v>
      </c>
      <c r="AD4137" s="0" t="s">
        <v>149</v>
      </c>
      <c r="AE4137" s="0" t="s">
        <v>150</v>
      </c>
      <c r="AH4137" s="0" t="n">
        <v>14</v>
      </c>
      <c r="AI4137" s="0" t="n">
        <v>11</v>
      </c>
      <c r="AJ4137" s="0" t="s">
        <v>4175</v>
      </c>
      <c r="AM4137" s="0" t="s">
        <v>4176</v>
      </c>
      <c r="AN4137" s="0" t="s">
        <v>147</v>
      </c>
      <c r="AO4137" s="0" t="s">
        <v>14986</v>
      </c>
      <c r="AP4137" s="0" t="s">
        <v>14987</v>
      </c>
      <c r="AQ4137" s="0" t="n">
        <v>9</v>
      </c>
      <c r="AR4137" s="0" t="n">
        <v>64</v>
      </c>
      <c r="AS4137" s="0" t="n">
        <v>32</v>
      </c>
      <c r="AU4137" s="0" t="n">
        <f aca="false">COUNTA($BA$4137:$EH$4137)</f>
        <v>32</v>
      </c>
      <c r="AV4137" s="0" t="n">
        <f aca="false">COUNTIF($BA$4137:$EH$4137,"D")</f>
        <v>7</v>
      </c>
      <c r="AW4137" s="0" t="n">
        <f aca="false">COUNTIF($BA$4137:$EH$4137,"R")</f>
        <v>0</v>
      </c>
      <c r="AX4137" s="0" t="n">
        <f aca="false">IF(BN4137="D",1,0)+IF(BO4137="D",1,0)+IF(BT4137="D",1,0)+IF(BU4137="D",1,0)+IF(BW4137="D",1,0)+IF(CC4137="D",1,0)+IF(CD4137="D",1,0)+IF(CE4137="D",1,0)+IF(CF4137="D",1,0)+IF(CL4137="D",1,0)+IF(CM4137="D",1,0)+IF(CQ4137="D",1,0)+IF(CR4137="D",1,0)+IF(CS4137="D",1,0)+IF(CW4137="D",1,0)+IF(CX4137="D",1,0)+IF(DD4137="D",1,0)+IF(DE4137="D",1,0)+IF(DJ4137="D",1,0)+IF(DK4137="D",1,0)+IF(DO4137="D",1,0)+IF(DP4137="D",1,0)+IF(DQ4137="D",1,0)+IF(DW4137="D",1,0)+IF(DZ4137="D",1,0)+IF(EH4137="D",1,0)</f>
        <v>2</v>
      </c>
      <c r="AY4137" s="0" t="n">
        <f aca="false">IF(DJ4137&lt;&gt;"",1,0)+IF(DK4137&lt;&gt;"",1,0)+IF(DM4137&lt;&gt;"",1,0)+IF(DO4137&lt;&gt;"",1,0)+IF(DP4137&lt;&gt;"",1,0)+IF(DQ4137&lt;&gt;"",1,0)+IF(DS4137&lt;&gt;"",1,0)+IF(DT4137&lt;&gt;"",1,0)+IF(DV4137&lt;&gt;"",1,0)+IF(DW4137&lt;&gt;"",1,0)+IF(DX4137&lt;&gt;"",1,0)+IF(DY4137&lt;&gt;"",1,0)+IF(DZ4137&lt;&gt;"",1,0)+IF(EB4137&lt;&gt;"",1,0)+IF(EC4137&lt;&gt;"",1,0)+IF(ED4137&lt;&gt;"",1,0)+IF(EG4137&lt;&gt;"",1,0)+IF(EH4137&lt;&gt;"",1,0)</f>
        <v>3</v>
      </c>
      <c r="AZ4137" s="0" t="n">
        <f aca="false">IF(EH4137&lt;&gt;"",1,0)</f>
        <v>1</v>
      </c>
      <c r="BB4137" s="0" t="s">
        <v>154</v>
      </c>
      <c r="BC4137" s="0" t="s">
        <v>155</v>
      </c>
      <c r="BD4137" s="0" t="s">
        <v>155</v>
      </c>
      <c r="BG4137" s="0" t="s">
        <v>155</v>
      </c>
      <c r="BH4137" s="0" t="s">
        <v>155</v>
      </c>
      <c r="BK4137" s="0" t="s">
        <v>155</v>
      </c>
      <c r="BL4137" s="0" t="s">
        <v>155</v>
      </c>
      <c r="BR4137" s="0" t="s">
        <v>155</v>
      </c>
      <c r="BS4137" s="0" t="s">
        <v>155</v>
      </c>
      <c r="BV4137" s="0" t="s">
        <v>155</v>
      </c>
      <c r="BY4137" s="0" t="s">
        <v>145</v>
      </c>
      <c r="CA4137" s="0" t="s">
        <v>155</v>
      </c>
      <c r="CK4137" s="0" t="s">
        <v>155</v>
      </c>
      <c r="CN4137" s="0" t="s">
        <v>155</v>
      </c>
      <c r="CP4137" s="0" t="s">
        <v>155</v>
      </c>
      <c r="CQ4137" s="0" t="s">
        <v>145</v>
      </c>
      <c r="CU4137" s="0" t="s">
        <v>145</v>
      </c>
      <c r="CV4137" s="0" t="s">
        <v>155</v>
      </c>
      <c r="CY4137" s="0" t="s">
        <v>155</v>
      </c>
      <c r="CZ4137" s="0" t="s">
        <v>145</v>
      </c>
      <c r="DC4137" s="0" t="s">
        <v>155</v>
      </c>
      <c r="DF4137" s="0" t="s">
        <v>155</v>
      </c>
      <c r="DG4137" s="0" t="s">
        <v>145</v>
      </c>
      <c r="DI4137" s="0" t="s">
        <v>155</v>
      </c>
      <c r="DN4137" s="0" t="s">
        <v>155</v>
      </c>
      <c r="DR4137" s="0" t="s">
        <v>155</v>
      </c>
      <c r="DS4137" s="0" t="s">
        <v>145</v>
      </c>
      <c r="DU4137" s="0" t="s">
        <v>155</v>
      </c>
      <c r="DX4137" s="0" t="s">
        <v>155</v>
      </c>
      <c r="EA4137" s="0" t="s">
        <v>155</v>
      </c>
      <c r="EF4137" s="0" t="s">
        <v>155</v>
      </c>
      <c r="EH4137" s="0" t="s">
        <v>145</v>
      </c>
    </row>
    <row r="4138" customFormat="false" ht="15" hidden="false" customHeight="false" outlineLevel="0" collapsed="false">
      <c r="A4138" s="0" t="s">
        <v>16289</v>
      </c>
      <c r="B4138" s="0" t="n">
        <v>78</v>
      </c>
      <c r="C4138" s="0" t="n">
        <v>172354</v>
      </c>
      <c r="D4138" s="0" t="s">
        <v>16290</v>
      </c>
      <c r="E4138" s="0" t="s">
        <v>166</v>
      </c>
      <c r="F4138" s="0" t="str">
        <f aca="false">CONCATENATE(D4138," ",LEFT(H4138,4),"T=",AU4138,"D=",AV4138,"R=",AW4138,"M=",AX4138,"L=",AY4138,"B=",AZ4138)</f>
        <v>RAFAIANI T=20D=0R=5M=0L=4B=0</v>
      </c>
      <c r="I4138" s="0" t="s">
        <v>14330</v>
      </c>
      <c r="J4138" s="0" t="s">
        <v>8315</v>
      </c>
      <c r="K4138" s="0" t="s">
        <v>144</v>
      </c>
      <c r="L4138" s="0" t="s">
        <v>141</v>
      </c>
      <c r="M4138" s="0" t="s">
        <v>16291</v>
      </c>
      <c r="N4138" s="0" t="str">
        <f aca="false">RIGHT(M4138,LEN(M4138)-FIND(" ",M4138))</f>
        <v>CITADEL DR NE</v>
      </c>
      <c r="P4138" s="0" t="s">
        <v>147</v>
      </c>
      <c r="Q4138" s="0" t="s">
        <v>148</v>
      </c>
      <c r="R4138" s="0" t="n">
        <v>44483</v>
      </c>
      <c r="AD4138" s="0" t="s">
        <v>149</v>
      </c>
      <c r="AE4138" s="0" t="s">
        <v>150</v>
      </c>
      <c r="AH4138" s="0" t="n">
        <v>14</v>
      </c>
      <c r="AI4138" s="0" t="n">
        <v>11</v>
      </c>
      <c r="AJ4138" s="0" t="s">
        <v>4175</v>
      </c>
      <c r="AM4138" s="0" t="s">
        <v>4176</v>
      </c>
      <c r="AN4138" s="0" t="s">
        <v>147</v>
      </c>
      <c r="AO4138" s="0" t="s">
        <v>14986</v>
      </c>
      <c r="AP4138" s="0" t="s">
        <v>14987</v>
      </c>
      <c r="AQ4138" s="0" t="n">
        <v>9</v>
      </c>
      <c r="AR4138" s="0" t="n">
        <v>64</v>
      </c>
      <c r="AS4138" s="0" t="n">
        <v>32</v>
      </c>
      <c r="AU4138" s="0" t="n">
        <f aca="false">COUNTA($BA$4138:$EH$4138)</f>
        <v>20</v>
      </c>
      <c r="AV4138" s="0" t="n">
        <f aca="false">COUNTIF($BA$4138:$EH$4138,"D")</f>
        <v>0</v>
      </c>
      <c r="AW4138" s="0" t="n">
        <f aca="false">COUNTIF($BA$4138:$EH$4138,"R")</f>
        <v>5</v>
      </c>
      <c r="AX4138" s="0" t="n">
        <f aca="false">IF(BN4138="D",1,0)+IF(BO4138="D",1,0)+IF(BT4138="D",1,0)+IF(BU4138="D",1,0)+IF(BW4138="D",1,0)+IF(CC4138="D",1,0)+IF(CD4138="D",1,0)+IF(CE4138="D",1,0)+IF(CF4138="D",1,0)+IF(CL4138="D",1,0)+IF(CM4138="D",1,0)+IF(CQ4138="D",1,0)+IF(CR4138="D",1,0)+IF(CS4138="D",1,0)+IF(CW4138="D",1,0)+IF(CX4138="D",1,0)+IF(DD4138="D",1,0)+IF(DE4138="D",1,0)+IF(DJ4138="D",1,0)+IF(DK4138="D",1,0)+IF(DO4138="D",1,0)+IF(DP4138="D",1,0)+IF(DQ4138="D",1,0)+IF(DW4138="D",1,0)+IF(DZ4138="D",1,0)+IF(EH4138="D",1,0)</f>
        <v>0</v>
      </c>
      <c r="AY4138" s="0" t="n">
        <f aca="false">IF(DJ4138&lt;&gt;"",1,0)+IF(DK4138&lt;&gt;"",1,0)+IF(DM4138&lt;&gt;"",1,0)+IF(DO4138&lt;&gt;"",1,0)+IF(DP4138&lt;&gt;"",1,0)+IF(DQ4138&lt;&gt;"",1,0)+IF(DS4138&lt;&gt;"",1,0)+IF(DT4138&lt;&gt;"",1,0)+IF(DV4138&lt;&gt;"",1,0)+IF(DW4138&lt;&gt;"",1,0)+IF(DX4138&lt;&gt;"",1,0)+IF(DY4138&lt;&gt;"",1,0)+IF(DZ4138&lt;&gt;"",1,0)+IF(EB4138&lt;&gt;"",1,0)+IF(EC4138&lt;&gt;"",1,0)+IF(ED4138&lt;&gt;"",1,0)+IF(EG4138&lt;&gt;"",1,0)+IF(EH4138&lt;&gt;"",1,0)</f>
        <v>4</v>
      </c>
      <c r="AZ4138" s="0" t="n">
        <f aca="false">IF(EH4138&lt;&gt;"",1,0)</f>
        <v>0</v>
      </c>
      <c r="BB4138" s="0" t="s">
        <v>154</v>
      </c>
      <c r="BD4138" s="0" t="s">
        <v>155</v>
      </c>
      <c r="BL4138" s="0" t="s">
        <v>155</v>
      </c>
      <c r="CN4138" s="0" t="s">
        <v>155</v>
      </c>
      <c r="CO4138" s="0" t="s">
        <v>141</v>
      </c>
      <c r="CP4138" s="0" t="s">
        <v>155</v>
      </c>
      <c r="CT4138" s="0" t="s">
        <v>155</v>
      </c>
      <c r="CV4138" s="0" t="s">
        <v>155</v>
      </c>
      <c r="CY4138" s="0" t="s">
        <v>155</v>
      </c>
      <c r="CZ4138" s="0" t="s">
        <v>141</v>
      </c>
      <c r="DC4138" s="0" t="s">
        <v>155</v>
      </c>
      <c r="DI4138" s="0" t="s">
        <v>155</v>
      </c>
      <c r="DM4138" s="0" t="s">
        <v>141</v>
      </c>
      <c r="DN4138" s="0" t="s">
        <v>155</v>
      </c>
      <c r="DS4138" s="0" t="s">
        <v>141</v>
      </c>
      <c r="DU4138" s="0" t="s">
        <v>155</v>
      </c>
      <c r="DX4138" s="0" t="s">
        <v>155</v>
      </c>
      <c r="EA4138" s="0" t="s">
        <v>155</v>
      </c>
      <c r="ED4138" s="0" t="s">
        <v>141</v>
      </c>
      <c r="EF4138" s="0" t="s">
        <v>155</v>
      </c>
    </row>
    <row r="4139" customFormat="false" ht="15" hidden="false" customHeight="false" outlineLevel="0" collapsed="false">
      <c r="A4139" s="0" t="s">
        <v>16292</v>
      </c>
      <c r="B4139" s="0" t="n">
        <v>78</v>
      </c>
      <c r="C4139" s="0" t="n">
        <v>382227</v>
      </c>
      <c r="D4139" s="0" t="s">
        <v>16293</v>
      </c>
      <c r="E4139" s="0" t="s">
        <v>16294</v>
      </c>
      <c r="F4139" s="0" t="str">
        <f aca="false">CONCATENATE(D4139," ",LEFT(H4139,4),"T=",AU4139,"D=",AV4139,"R=",AW4139,"M=",AX4139,"L=",AY4139,"B=",AZ4139)</f>
        <v>HOOD T=11D=1R=0M=0L=1B=0</v>
      </c>
      <c r="G4139" s="0" t="s">
        <v>337</v>
      </c>
      <c r="I4139" s="0" t="s">
        <v>16295</v>
      </c>
      <c r="J4139" s="0" t="s">
        <v>3450</v>
      </c>
      <c r="K4139" s="0" t="s">
        <v>144</v>
      </c>
      <c r="M4139" s="0" t="s">
        <v>16296</v>
      </c>
      <c r="N4139" s="0" t="str">
        <f aca="false">RIGHT(M4139,LEN(M4139)-FIND(" ",M4139))</f>
        <v>DARTMOOR DR NE</v>
      </c>
      <c r="P4139" s="0" t="s">
        <v>147</v>
      </c>
      <c r="Q4139" s="0" t="s">
        <v>148</v>
      </c>
      <c r="R4139" s="0" t="n">
        <v>44483</v>
      </c>
      <c r="AD4139" s="0" t="s">
        <v>149</v>
      </c>
      <c r="AE4139" s="0" t="s">
        <v>150</v>
      </c>
      <c r="AH4139" s="0" t="n">
        <v>14</v>
      </c>
      <c r="AI4139" s="0" t="n">
        <v>11</v>
      </c>
      <c r="AJ4139" s="0" t="s">
        <v>4175</v>
      </c>
      <c r="AM4139" s="0" t="s">
        <v>4176</v>
      </c>
      <c r="AN4139" s="0" t="s">
        <v>147</v>
      </c>
      <c r="AO4139" s="0" t="s">
        <v>14986</v>
      </c>
      <c r="AP4139" s="0" t="s">
        <v>14987</v>
      </c>
      <c r="AQ4139" s="0" t="n">
        <v>9</v>
      </c>
      <c r="AR4139" s="0" t="n">
        <v>64</v>
      </c>
      <c r="AS4139" s="0" t="n">
        <v>32</v>
      </c>
      <c r="AU4139" s="0" t="n">
        <f aca="false">COUNTA($BA$4139:$EH$4139)</f>
        <v>11</v>
      </c>
      <c r="AV4139" s="0" t="n">
        <f aca="false">COUNTIF($BA$4139:$EH$4139,"D")</f>
        <v>1</v>
      </c>
      <c r="AW4139" s="0" t="n">
        <f aca="false">COUNTIF($BA$4139:$EH$4139,"R")</f>
        <v>0</v>
      </c>
      <c r="AX4139" s="0" t="n">
        <f aca="false">IF(BN4139="D",1,0)+IF(BO4139="D",1,0)+IF(BT4139="D",1,0)+IF(BU4139="D",1,0)+IF(BW4139="D",1,0)+IF(CC4139="D",1,0)+IF(CD4139="D",1,0)+IF(CE4139="D",1,0)+IF(CF4139="D",1,0)+IF(CL4139="D",1,0)+IF(CM4139="D",1,0)+IF(CQ4139="D",1,0)+IF(CR4139="D",1,0)+IF(CS4139="D",1,0)+IF(CW4139="D",1,0)+IF(CX4139="D",1,0)+IF(DD4139="D",1,0)+IF(DE4139="D",1,0)+IF(DJ4139="D",1,0)+IF(DK4139="D",1,0)+IF(DO4139="D",1,0)+IF(DP4139="D",1,0)+IF(DQ4139="D",1,0)+IF(DW4139="D",1,0)+IF(DZ4139="D",1,0)+IF(EH4139="D",1,0)</f>
        <v>0</v>
      </c>
      <c r="AY4139" s="0" t="n">
        <f aca="false">IF(DJ4139&lt;&gt;"",1,0)+IF(DK4139&lt;&gt;"",1,0)+IF(DM4139&lt;&gt;"",1,0)+IF(DO4139&lt;&gt;"",1,0)+IF(DP4139&lt;&gt;"",1,0)+IF(DQ4139&lt;&gt;"",1,0)+IF(DS4139&lt;&gt;"",1,0)+IF(DT4139&lt;&gt;"",1,0)+IF(DV4139&lt;&gt;"",1,0)+IF(DW4139&lt;&gt;"",1,0)+IF(DX4139&lt;&gt;"",1,0)+IF(DY4139&lt;&gt;"",1,0)+IF(DZ4139&lt;&gt;"",1,0)+IF(EB4139&lt;&gt;"",1,0)+IF(EC4139&lt;&gt;"",1,0)+IF(ED4139&lt;&gt;"",1,0)+IF(EG4139&lt;&gt;"",1,0)+IF(EH4139&lt;&gt;"",1,0)</f>
        <v>1</v>
      </c>
      <c r="AZ4139" s="0" t="n">
        <f aca="false">IF(EH4139&lt;&gt;"",1,0)</f>
        <v>0</v>
      </c>
      <c r="BB4139" s="0" t="s">
        <v>154</v>
      </c>
      <c r="CN4139" s="0" t="s">
        <v>155</v>
      </c>
      <c r="CP4139" s="0" t="s">
        <v>155</v>
      </c>
      <c r="CY4139" s="0" t="s">
        <v>155</v>
      </c>
      <c r="CZ4139" s="0" t="s">
        <v>145</v>
      </c>
      <c r="DC4139" s="0" t="s">
        <v>155</v>
      </c>
      <c r="DN4139" s="0" t="s">
        <v>155</v>
      </c>
      <c r="DU4139" s="0" t="s">
        <v>155</v>
      </c>
      <c r="DX4139" s="0" t="s">
        <v>155</v>
      </c>
      <c r="EA4139" s="0" t="s">
        <v>155</v>
      </c>
      <c r="EF4139" s="0" t="s">
        <v>155</v>
      </c>
    </row>
    <row r="4140" customFormat="false" ht="15" hidden="false" customHeight="false" outlineLevel="0" collapsed="false">
      <c r="A4140" s="0" t="s">
        <v>16297</v>
      </c>
      <c r="B4140" s="0" t="n">
        <v>78</v>
      </c>
      <c r="C4140" s="0" t="n">
        <v>381532</v>
      </c>
      <c r="D4140" s="0" t="s">
        <v>16298</v>
      </c>
      <c r="E4140" s="0" t="s">
        <v>1451</v>
      </c>
      <c r="F4140" s="0" t="str">
        <f aca="false">CONCATENATE(D4140," ",LEFT(H4140,4),"T=",AU4140,"D=",AV4140,"R=",AW4140,"M=",AX4140,"L=",AY4140,"B=",AZ4140)</f>
        <v>DANCHISE T=22D=1R=3M=0L=1B=0</v>
      </c>
      <c r="G4140" s="0" t="s">
        <v>215</v>
      </c>
      <c r="I4140" s="0" t="s">
        <v>16299</v>
      </c>
      <c r="J4140" s="0" t="s">
        <v>1781</v>
      </c>
      <c r="K4140" s="0" t="s">
        <v>144</v>
      </c>
      <c r="L4140" s="0" t="s">
        <v>141</v>
      </c>
      <c r="M4140" s="0" t="s">
        <v>16300</v>
      </c>
      <c r="N4140" s="0" t="str">
        <f aca="false">RIGHT(M4140,LEN(M4140)-FIND(" ",M4140))</f>
        <v>DARTMOOR DR NE</v>
      </c>
      <c r="P4140" s="0" t="s">
        <v>147</v>
      </c>
      <c r="Q4140" s="0" t="s">
        <v>148</v>
      </c>
      <c r="R4140" s="0" t="n">
        <v>44483</v>
      </c>
      <c r="AD4140" s="0" t="s">
        <v>149</v>
      </c>
      <c r="AE4140" s="0" t="s">
        <v>150</v>
      </c>
      <c r="AH4140" s="0" t="n">
        <v>14</v>
      </c>
      <c r="AI4140" s="0" t="n">
        <v>11</v>
      </c>
      <c r="AJ4140" s="0" t="s">
        <v>4175</v>
      </c>
      <c r="AM4140" s="0" t="s">
        <v>4176</v>
      </c>
      <c r="AN4140" s="0" t="s">
        <v>147</v>
      </c>
      <c r="AO4140" s="0" t="s">
        <v>14986</v>
      </c>
      <c r="AP4140" s="0" t="s">
        <v>14987</v>
      </c>
      <c r="AQ4140" s="0" t="n">
        <v>9</v>
      </c>
      <c r="AR4140" s="0" t="n">
        <v>64</v>
      </c>
      <c r="AS4140" s="0" t="n">
        <v>32</v>
      </c>
      <c r="AU4140" s="0" t="n">
        <f aca="false">COUNTA($BA$4140:$EH$4140)</f>
        <v>22</v>
      </c>
      <c r="AV4140" s="0" t="n">
        <f aca="false">COUNTIF($BA$4140:$EH$4140,"D")</f>
        <v>1</v>
      </c>
      <c r="AW4140" s="0" t="n">
        <f aca="false">COUNTIF($BA$4140:$EH$4140,"R")</f>
        <v>3</v>
      </c>
      <c r="AX4140" s="0" t="n">
        <f aca="false">IF(BN4140="D",1,0)+IF(BO4140="D",1,0)+IF(BT4140="D",1,0)+IF(BU4140="D",1,0)+IF(BW4140="D",1,0)+IF(CC4140="D",1,0)+IF(CD4140="D",1,0)+IF(CE4140="D",1,0)+IF(CF4140="D",1,0)+IF(CL4140="D",1,0)+IF(CM4140="D",1,0)+IF(CQ4140="D",1,0)+IF(CR4140="D",1,0)+IF(CS4140="D",1,0)+IF(CW4140="D",1,0)+IF(CX4140="D",1,0)+IF(DD4140="D",1,0)+IF(DE4140="D",1,0)+IF(DJ4140="D",1,0)+IF(DK4140="D",1,0)+IF(DO4140="D",1,0)+IF(DP4140="D",1,0)+IF(DQ4140="D",1,0)+IF(DW4140="D",1,0)+IF(DZ4140="D",1,0)+IF(EH4140="D",1,0)</f>
        <v>0</v>
      </c>
      <c r="AY4140" s="0" t="n">
        <f aca="false">IF(DJ4140&lt;&gt;"",1,0)+IF(DK4140&lt;&gt;"",1,0)+IF(DM4140&lt;&gt;"",1,0)+IF(DO4140&lt;&gt;"",1,0)+IF(DP4140&lt;&gt;"",1,0)+IF(DQ4140&lt;&gt;"",1,0)+IF(DS4140&lt;&gt;"",1,0)+IF(DT4140&lt;&gt;"",1,0)+IF(DV4140&lt;&gt;"",1,0)+IF(DW4140&lt;&gt;"",1,0)+IF(DX4140&lt;&gt;"",1,0)+IF(DY4140&lt;&gt;"",1,0)+IF(DZ4140&lt;&gt;"",1,0)+IF(EB4140&lt;&gt;"",1,0)+IF(EC4140&lt;&gt;"",1,0)+IF(ED4140&lt;&gt;"",1,0)+IF(EG4140&lt;&gt;"",1,0)+IF(EH4140&lt;&gt;"",1,0)</f>
        <v>1</v>
      </c>
      <c r="AZ4140" s="0" t="n">
        <f aca="false">IF(EH4140&lt;&gt;"",1,0)</f>
        <v>0</v>
      </c>
      <c r="BB4140" s="0" t="s">
        <v>154</v>
      </c>
      <c r="BD4140" s="0" t="s">
        <v>155</v>
      </c>
      <c r="BH4140" s="0" t="s">
        <v>155</v>
      </c>
      <c r="BL4140" s="0" t="s">
        <v>155</v>
      </c>
      <c r="BP4140" s="0" t="s">
        <v>155</v>
      </c>
      <c r="BS4140" s="0" t="s">
        <v>155</v>
      </c>
      <c r="BY4140" s="0" t="s">
        <v>145</v>
      </c>
      <c r="CA4140" s="0" t="s">
        <v>155</v>
      </c>
      <c r="CN4140" s="0" t="s">
        <v>155</v>
      </c>
      <c r="CP4140" s="0" t="s">
        <v>155</v>
      </c>
      <c r="CV4140" s="0" t="s">
        <v>155</v>
      </c>
      <c r="CY4140" s="0" t="s">
        <v>155</v>
      </c>
      <c r="CZ4140" s="0" t="s">
        <v>141</v>
      </c>
      <c r="DC4140" s="0" t="s">
        <v>155</v>
      </c>
      <c r="DF4140" s="0" t="s">
        <v>155</v>
      </c>
      <c r="DG4140" s="0" t="s">
        <v>141</v>
      </c>
      <c r="DI4140" s="0" t="s">
        <v>155</v>
      </c>
      <c r="DN4140" s="0" t="s">
        <v>155</v>
      </c>
      <c r="DU4140" s="0" t="s">
        <v>155</v>
      </c>
      <c r="EA4140" s="0" t="s">
        <v>155</v>
      </c>
      <c r="ED4140" s="0" t="s">
        <v>141</v>
      </c>
      <c r="EF4140" s="0" t="s">
        <v>155</v>
      </c>
    </row>
    <row r="4141" customFormat="false" ht="15" hidden="false" customHeight="false" outlineLevel="0" collapsed="false">
      <c r="A4141" s="0" t="s">
        <v>16301</v>
      </c>
      <c r="B4141" s="0" t="n">
        <v>78</v>
      </c>
      <c r="C4141" s="0" t="n">
        <v>11303</v>
      </c>
      <c r="D4141" s="0" t="s">
        <v>16293</v>
      </c>
      <c r="E4141" s="0" t="s">
        <v>523</v>
      </c>
      <c r="F4141" s="0" t="str">
        <f aca="false">CONCATENATE(D4141," ",LEFT(H4141,4),"T=",AU4141,"D=",AV4141,"R=",AW4141,"M=",AX4141,"L=",AY4141,"B=",AZ4141)</f>
        <v>HOOD T=36D=7R=0M=3L=3B=1</v>
      </c>
      <c r="G4141" s="0" t="s">
        <v>141</v>
      </c>
      <c r="I4141" s="0" t="s">
        <v>16302</v>
      </c>
      <c r="J4141" s="0" t="s">
        <v>4710</v>
      </c>
      <c r="K4141" s="0" t="s">
        <v>144</v>
      </c>
      <c r="L4141" s="0" t="s">
        <v>145</v>
      </c>
      <c r="M4141" s="0" t="s">
        <v>16296</v>
      </c>
      <c r="N4141" s="0" t="str">
        <f aca="false">RIGHT(M4141,LEN(M4141)-FIND(" ",M4141))</f>
        <v>DARTMOOR DR NE</v>
      </c>
      <c r="P4141" s="0" t="s">
        <v>147</v>
      </c>
      <c r="Q4141" s="0" t="s">
        <v>148</v>
      </c>
      <c r="R4141" s="0" t="n">
        <v>44483</v>
      </c>
      <c r="AD4141" s="0" t="s">
        <v>149</v>
      </c>
      <c r="AE4141" s="0" t="s">
        <v>150</v>
      </c>
      <c r="AH4141" s="0" t="n">
        <v>14</v>
      </c>
      <c r="AI4141" s="0" t="n">
        <v>11</v>
      </c>
      <c r="AJ4141" s="0" t="s">
        <v>4175</v>
      </c>
      <c r="AM4141" s="0" t="s">
        <v>4176</v>
      </c>
      <c r="AN4141" s="0" t="s">
        <v>147</v>
      </c>
      <c r="AO4141" s="0" t="s">
        <v>14986</v>
      </c>
      <c r="AP4141" s="0" t="s">
        <v>14987</v>
      </c>
      <c r="AQ4141" s="0" t="n">
        <v>9</v>
      </c>
      <c r="AR4141" s="0" t="n">
        <v>64</v>
      </c>
      <c r="AS4141" s="0" t="n">
        <v>32</v>
      </c>
      <c r="AU4141" s="0" t="n">
        <f aca="false">COUNTA($BA$4141:$EH$4141)</f>
        <v>36</v>
      </c>
      <c r="AV4141" s="0" t="n">
        <f aca="false">COUNTIF($BA$4141:$EH$4141,"D")</f>
        <v>7</v>
      </c>
      <c r="AW4141" s="0" t="n">
        <f aca="false">COUNTIF($BA$4141:$EH$4141,"R")</f>
        <v>0</v>
      </c>
      <c r="AX4141" s="0" t="n">
        <f aca="false">IF(BN4141="D",1,0)+IF(BO4141="D",1,0)+IF(BT4141="D",1,0)+IF(BU4141="D",1,0)+IF(BW4141="D",1,0)+IF(CC4141="D",1,0)+IF(CD4141="D",1,0)+IF(CE4141="D",1,0)+IF(CF4141="D",1,0)+IF(CL4141="D",1,0)+IF(CM4141="D",1,0)+IF(CQ4141="D",1,0)+IF(CR4141="D",1,0)+IF(CS4141="D",1,0)+IF(CW4141="D",1,0)+IF(CX4141="D",1,0)+IF(DD4141="D",1,0)+IF(DE4141="D",1,0)+IF(DJ4141="D",1,0)+IF(DK4141="D",1,0)+IF(DO4141="D",1,0)+IF(DP4141="D",1,0)+IF(DQ4141="D",1,0)+IF(DW4141="D",1,0)+IF(DZ4141="D",1,0)+IF(EH4141="D",1,0)</f>
        <v>3</v>
      </c>
      <c r="AY4141" s="0" t="n">
        <f aca="false">IF(DJ4141&lt;&gt;"",1,0)+IF(DK4141&lt;&gt;"",1,0)+IF(DM4141&lt;&gt;"",1,0)+IF(DO4141&lt;&gt;"",1,0)+IF(DP4141&lt;&gt;"",1,0)+IF(DQ4141&lt;&gt;"",1,0)+IF(DS4141&lt;&gt;"",1,0)+IF(DT4141&lt;&gt;"",1,0)+IF(DV4141&lt;&gt;"",1,0)+IF(DW4141&lt;&gt;"",1,0)+IF(DX4141&lt;&gt;"",1,0)+IF(DY4141&lt;&gt;"",1,0)+IF(DZ4141&lt;&gt;"",1,0)+IF(EB4141&lt;&gt;"",1,0)+IF(EC4141&lt;&gt;"",1,0)+IF(ED4141&lt;&gt;"",1,0)+IF(EG4141&lt;&gt;"",1,0)+IF(EH4141&lt;&gt;"",1,0)</f>
        <v>3</v>
      </c>
      <c r="AZ4141" s="0" t="n">
        <f aca="false">IF(EH4141&lt;&gt;"",1,0)</f>
        <v>1</v>
      </c>
      <c r="BB4141" s="0" t="s">
        <v>154</v>
      </c>
      <c r="BC4141" s="0" t="s">
        <v>155</v>
      </c>
      <c r="BD4141" s="0" t="s">
        <v>155</v>
      </c>
      <c r="BE4141" s="0" t="s">
        <v>155</v>
      </c>
      <c r="BF4141" s="0" t="s">
        <v>155</v>
      </c>
      <c r="BH4141" s="0" t="s">
        <v>155</v>
      </c>
      <c r="BI4141" s="0" t="s">
        <v>155</v>
      </c>
      <c r="BJ4141" s="0" t="s">
        <v>155</v>
      </c>
      <c r="BK4141" s="0" t="s">
        <v>155</v>
      </c>
      <c r="BL4141" s="0" t="s">
        <v>155</v>
      </c>
      <c r="BP4141" s="0" t="s">
        <v>155</v>
      </c>
      <c r="BR4141" s="0" t="s">
        <v>155</v>
      </c>
      <c r="BS4141" s="0" t="s">
        <v>155</v>
      </c>
      <c r="BV4141" s="0" t="s">
        <v>155</v>
      </c>
      <c r="BY4141" s="0" t="s">
        <v>145</v>
      </c>
      <c r="CA4141" s="0" t="s">
        <v>155</v>
      </c>
      <c r="CC4141" s="0" t="s">
        <v>145</v>
      </c>
      <c r="CG4141" s="0" t="s">
        <v>155</v>
      </c>
      <c r="CK4141" s="0" t="s">
        <v>155</v>
      </c>
      <c r="CL4141" s="0" t="s">
        <v>145</v>
      </c>
      <c r="CN4141" s="0" t="s">
        <v>155</v>
      </c>
      <c r="CP4141" s="0" t="s">
        <v>155</v>
      </c>
      <c r="CV4141" s="0" t="s">
        <v>155</v>
      </c>
      <c r="CY4141" s="0" t="s">
        <v>155</v>
      </c>
      <c r="CZ4141" s="0" t="s">
        <v>145</v>
      </c>
      <c r="DC4141" s="0" t="s">
        <v>155</v>
      </c>
      <c r="DG4141" s="0" t="s">
        <v>145</v>
      </c>
      <c r="DI4141" s="0" t="s">
        <v>155</v>
      </c>
      <c r="DL4141" s="0" t="s">
        <v>155</v>
      </c>
      <c r="DM4141" s="0" t="s">
        <v>145</v>
      </c>
      <c r="DN4141" s="0" t="s">
        <v>155</v>
      </c>
      <c r="DU4141" s="0" t="s">
        <v>155</v>
      </c>
      <c r="DX4141" s="0" t="s">
        <v>155</v>
      </c>
      <c r="EA4141" s="0" t="s">
        <v>155</v>
      </c>
      <c r="EF4141" s="0" t="s">
        <v>155</v>
      </c>
      <c r="EH4141" s="0" t="s">
        <v>145</v>
      </c>
    </row>
    <row r="4142" customFormat="false" ht="15" hidden="false" customHeight="false" outlineLevel="0" collapsed="false">
      <c r="A4142" s="0" t="s">
        <v>16303</v>
      </c>
      <c r="B4142" s="0" t="n">
        <v>78</v>
      </c>
      <c r="C4142" s="0" t="n">
        <v>11703</v>
      </c>
      <c r="D4142" s="0" t="s">
        <v>9566</v>
      </c>
      <c r="E4142" s="0" t="s">
        <v>3806</v>
      </c>
      <c r="F4142" s="0" t="str">
        <f aca="false">CONCATENATE(D4142," ",LEFT(H4142,4),"T=",AU4142,"D=",AV4142,"R=",AW4142,"M=",AX4142,"L=",AY4142,"B=",AZ4142)</f>
        <v>HEITZENRATER T=44D=0R=10M=0L=6B=0</v>
      </c>
      <c r="G4142" s="0" t="s">
        <v>201</v>
      </c>
      <c r="I4142" s="0" t="s">
        <v>15921</v>
      </c>
      <c r="J4142" s="0" t="s">
        <v>7981</v>
      </c>
      <c r="K4142" s="0" t="s">
        <v>144</v>
      </c>
      <c r="L4142" s="0" t="s">
        <v>141</v>
      </c>
      <c r="M4142" s="0" t="s">
        <v>16304</v>
      </c>
      <c r="N4142" s="0" t="str">
        <f aca="false">RIGHT(M4142,LEN(M4142)-FIND(" ",M4142))</f>
        <v>DARTMOOR DR NE</v>
      </c>
      <c r="P4142" s="0" t="s">
        <v>147</v>
      </c>
      <c r="Q4142" s="0" t="s">
        <v>148</v>
      </c>
      <c r="R4142" s="0" t="n">
        <v>44483</v>
      </c>
      <c r="AD4142" s="0" t="s">
        <v>149</v>
      </c>
      <c r="AE4142" s="0" t="s">
        <v>150</v>
      </c>
      <c r="AH4142" s="0" t="n">
        <v>14</v>
      </c>
      <c r="AI4142" s="0" t="n">
        <v>11</v>
      </c>
      <c r="AJ4142" s="0" t="s">
        <v>4175</v>
      </c>
      <c r="AM4142" s="0" t="s">
        <v>4176</v>
      </c>
      <c r="AN4142" s="0" t="s">
        <v>147</v>
      </c>
      <c r="AO4142" s="0" t="s">
        <v>14986</v>
      </c>
      <c r="AP4142" s="0" t="s">
        <v>14987</v>
      </c>
      <c r="AQ4142" s="0" t="n">
        <v>9</v>
      </c>
      <c r="AR4142" s="0" t="n">
        <v>64</v>
      </c>
      <c r="AS4142" s="0" t="n">
        <v>32</v>
      </c>
      <c r="AU4142" s="0" t="n">
        <f aca="false">COUNTA($BA$4142:$EH$4142)</f>
        <v>44</v>
      </c>
      <c r="AV4142" s="0" t="n">
        <f aca="false">COUNTIF($BA$4142:$EH$4142,"D")</f>
        <v>0</v>
      </c>
      <c r="AW4142" s="0" t="n">
        <f aca="false">COUNTIF($BA$4142:$EH$4142,"R")</f>
        <v>10</v>
      </c>
      <c r="AX4142" s="0" t="n">
        <f aca="false">IF(BN4142="D",1,0)+IF(BO4142="D",1,0)+IF(BT4142="D",1,0)+IF(BU4142="D",1,0)+IF(BW4142="D",1,0)+IF(CC4142="D",1,0)+IF(CD4142="D",1,0)+IF(CE4142="D",1,0)+IF(CF4142="D",1,0)+IF(CL4142="D",1,0)+IF(CM4142="D",1,0)+IF(CQ4142="D",1,0)+IF(CR4142="D",1,0)+IF(CS4142="D",1,0)+IF(CW4142="D",1,0)+IF(CX4142="D",1,0)+IF(DD4142="D",1,0)+IF(DE4142="D",1,0)+IF(DJ4142="D",1,0)+IF(DK4142="D",1,0)+IF(DO4142="D",1,0)+IF(DP4142="D",1,0)+IF(DQ4142="D",1,0)+IF(DW4142="D",1,0)+IF(DZ4142="D",1,0)+IF(EH4142="D",1,0)</f>
        <v>0</v>
      </c>
      <c r="AY4142" s="0" t="n">
        <f aca="false">IF(DJ4142&lt;&gt;"",1,0)+IF(DK4142&lt;&gt;"",1,0)+IF(DM4142&lt;&gt;"",1,0)+IF(DO4142&lt;&gt;"",1,0)+IF(DP4142&lt;&gt;"",1,0)+IF(DQ4142&lt;&gt;"",1,0)+IF(DS4142&lt;&gt;"",1,0)+IF(DT4142&lt;&gt;"",1,0)+IF(DV4142&lt;&gt;"",1,0)+IF(DW4142&lt;&gt;"",1,0)+IF(DX4142&lt;&gt;"",1,0)+IF(DY4142&lt;&gt;"",1,0)+IF(DZ4142&lt;&gt;"",1,0)+IF(EB4142&lt;&gt;"",1,0)+IF(EC4142&lt;&gt;"",1,0)+IF(ED4142&lt;&gt;"",1,0)+IF(EG4142&lt;&gt;"",1,0)+IF(EH4142&lt;&gt;"",1,0)</f>
        <v>6</v>
      </c>
      <c r="AZ4142" s="0" t="n">
        <f aca="false">IF(EH4142&lt;&gt;"",1,0)</f>
        <v>0</v>
      </c>
      <c r="BB4142" s="0" t="s">
        <v>154</v>
      </c>
      <c r="BC4142" s="0" t="s">
        <v>155</v>
      </c>
      <c r="BD4142" s="0" t="s">
        <v>155</v>
      </c>
      <c r="BE4142" s="0" t="s">
        <v>155</v>
      </c>
      <c r="BF4142" s="0" t="s">
        <v>155</v>
      </c>
      <c r="BG4142" s="0" t="s">
        <v>155</v>
      </c>
      <c r="BH4142" s="0" t="s">
        <v>155</v>
      </c>
      <c r="BI4142" s="0" t="s">
        <v>155</v>
      </c>
      <c r="BJ4142" s="0" t="s">
        <v>155</v>
      </c>
      <c r="BK4142" s="0" t="s">
        <v>155</v>
      </c>
      <c r="BL4142" s="0" t="s">
        <v>155</v>
      </c>
      <c r="BP4142" s="0" t="s">
        <v>155</v>
      </c>
      <c r="BR4142" s="0" t="s">
        <v>155</v>
      </c>
      <c r="BS4142" s="0" t="s">
        <v>155</v>
      </c>
      <c r="BV4142" s="0" t="s">
        <v>155</v>
      </c>
      <c r="BY4142" s="0" t="s">
        <v>141</v>
      </c>
      <c r="CA4142" s="0" t="s">
        <v>155</v>
      </c>
      <c r="CG4142" s="0" t="s">
        <v>155</v>
      </c>
      <c r="CH4142" s="0" t="s">
        <v>141</v>
      </c>
      <c r="CK4142" s="0" t="s">
        <v>155</v>
      </c>
      <c r="CN4142" s="0" t="s">
        <v>155</v>
      </c>
      <c r="CO4142" s="0" t="s">
        <v>141</v>
      </c>
      <c r="CP4142" s="0" t="s">
        <v>155</v>
      </c>
      <c r="CT4142" s="0" t="s">
        <v>155</v>
      </c>
      <c r="CU4142" s="0" t="s">
        <v>141</v>
      </c>
      <c r="CV4142" s="0" t="s">
        <v>155</v>
      </c>
      <c r="CY4142" s="0" t="s">
        <v>155</v>
      </c>
      <c r="CZ4142" s="0" t="s">
        <v>141</v>
      </c>
      <c r="DC4142" s="0" t="s">
        <v>155</v>
      </c>
      <c r="DF4142" s="0" t="s">
        <v>155</v>
      </c>
      <c r="DG4142" s="0" t="s">
        <v>141</v>
      </c>
      <c r="DI4142" s="0" t="s">
        <v>155</v>
      </c>
      <c r="DL4142" s="0" t="s">
        <v>155</v>
      </c>
      <c r="DM4142" s="0" t="s">
        <v>141</v>
      </c>
      <c r="DN4142" s="0" t="s">
        <v>155</v>
      </c>
      <c r="DR4142" s="0" t="s">
        <v>155</v>
      </c>
      <c r="DS4142" s="0" t="s">
        <v>141</v>
      </c>
      <c r="DT4142" s="0" t="s">
        <v>141</v>
      </c>
      <c r="DU4142" s="0" t="s">
        <v>155</v>
      </c>
      <c r="DW4142" s="0" t="s">
        <v>155</v>
      </c>
      <c r="DX4142" s="0" t="s">
        <v>155</v>
      </c>
      <c r="EA4142" s="0" t="s">
        <v>155</v>
      </c>
      <c r="ED4142" s="0" t="s">
        <v>141</v>
      </c>
      <c r="EF4142" s="0" t="s">
        <v>155</v>
      </c>
    </row>
    <row r="4143" customFormat="false" ht="15" hidden="false" customHeight="false" outlineLevel="0" collapsed="false">
      <c r="A4143" s="0" t="s">
        <v>16305</v>
      </c>
      <c r="B4143" s="0" t="n">
        <v>78</v>
      </c>
      <c r="C4143" s="0" t="n">
        <v>39270</v>
      </c>
      <c r="D4143" s="0" t="s">
        <v>16293</v>
      </c>
      <c r="E4143" s="0" t="s">
        <v>4350</v>
      </c>
      <c r="F4143" s="0" t="str">
        <f aca="false">CONCATENATE(D4143," ",LEFT(H4143,4),"T=",AU4143,"D=",AV4143,"R=",AW4143,"M=",AX4143,"L=",AY4143,"B=",AZ4143)</f>
        <v>HOOD T=38D=9R=0M=3L=4B=1</v>
      </c>
      <c r="G4143" s="0" t="s">
        <v>337</v>
      </c>
      <c r="I4143" s="0" t="s">
        <v>16306</v>
      </c>
      <c r="J4143" s="0" t="s">
        <v>15891</v>
      </c>
      <c r="K4143" s="0" t="s">
        <v>144</v>
      </c>
      <c r="L4143" s="0" t="s">
        <v>145</v>
      </c>
      <c r="M4143" s="0" t="s">
        <v>16296</v>
      </c>
      <c r="N4143" s="0" t="str">
        <f aca="false">RIGHT(M4143,LEN(M4143)-FIND(" ",M4143))</f>
        <v>DARTMOOR DR NE</v>
      </c>
      <c r="P4143" s="0" t="s">
        <v>147</v>
      </c>
      <c r="Q4143" s="0" t="s">
        <v>148</v>
      </c>
      <c r="R4143" s="0" t="n">
        <v>44483</v>
      </c>
      <c r="AD4143" s="0" t="s">
        <v>149</v>
      </c>
      <c r="AE4143" s="0" t="s">
        <v>150</v>
      </c>
      <c r="AH4143" s="0" t="n">
        <v>14</v>
      </c>
      <c r="AI4143" s="0" t="n">
        <v>11</v>
      </c>
      <c r="AJ4143" s="0" t="s">
        <v>4175</v>
      </c>
      <c r="AM4143" s="0" t="s">
        <v>4176</v>
      </c>
      <c r="AN4143" s="0" t="s">
        <v>147</v>
      </c>
      <c r="AO4143" s="0" t="s">
        <v>14986</v>
      </c>
      <c r="AP4143" s="0" t="s">
        <v>14987</v>
      </c>
      <c r="AQ4143" s="0" t="n">
        <v>9</v>
      </c>
      <c r="AR4143" s="0" t="n">
        <v>64</v>
      </c>
      <c r="AS4143" s="0" t="n">
        <v>32</v>
      </c>
      <c r="AU4143" s="0" t="n">
        <f aca="false">COUNTA($BA$4143:$EH$4143)</f>
        <v>38</v>
      </c>
      <c r="AV4143" s="0" t="n">
        <f aca="false">COUNTIF($BA$4143:$EH$4143,"D")</f>
        <v>9</v>
      </c>
      <c r="AW4143" s="0" t="n">
        <f aca="false">COUNTIF($BA$4143:$EH$4143,"R")</f>
        <v>0</v>
      </c>
      <c r="AX4143" s="0" t="n">
        <f aca="false">IF(BN4143="D",1,0)+IF(BO4143="D",1,0)+IF(BT4143="D",1,0)+IF(BU4143="D",1,0)+IF(BW4143="D",1,0)+IF(CC4143="D",1,0)+IF(CD4143="D",1,0)+IF(CE4143="D",1,0)+IF(CF4143="D",1,0)+IF(CL4143="D",1,0)+IF(CM4143="D",1,0)+IF(CQ4143="D",1,0)+IF(CR4143="D",1,0)+IF(CS4143="D",1,0)+IF(CW4143="D",1,0)+IF(CX4143="D",1,0)+IF(DD4143="D",1,0)+IF(DE4143="D",1,0)+IF(DJ4143="D",1,0)+IF(DK4143="D",1,0)+IF(DO4143="D",1,0)+IF(DP4143="D",1,0)+IF(DQ4143="D",1,0)+IF(DW4143="D",1,0)+IF(DZ4143="D",1,0)+IF(EH4143="D",1,0)</f>
        <v>3</v>
      </c>
      <c r="AY4143" s="0" t="n">
        <f aca="false">IF(DJ4143&lt;&gt;"",1,0)+IF(DK4143&lt;&gt;"",1,0)+IF(DM4143&lt;&gt;"",1,0)+IF(DO4143&lt;&gt;"",1,0)+IF(DP4143&lt;&gt;"",1,0)+IF(DQ4143&lt;&gt;"",1,0)+IF(DS4143&lt;&gt;"",1,0)+IF(DT4143&lt;&gt;"",1,0)+IF(DV4143&lt;&gt;"",1,0)+IF(DW4143&lt;&gt;"",1,0)+IF(DX4143&lt;&gt;"",1,0)+IF(DY4143&lt;&gt;"",1,0)+IF(DZ4143&lt;&gt;"",1,0)+IF(EB4143&lt;&gt;"",1,0)+IF(EC4143&lt;&gt;"",1,0)+IF(ED4143&lt;&gt;"",1,0)+IF(EG4143&lt;&gt;"",1,0)+IF(EH4143&lt;&gt;"",1,0)</f>
        <v>4</v>
      </c>
      <c r="AZ4143" s="0" t="n">
        <f aca="false">IF(EH4143&lt;&gt;"",1,0)</f>
        <v>1</v>
      </c>
      <c r="BB4143" s="0" t="s">
        <v>154</v>
      </c>
      <c r="BC4143" s="0" t="s">
        <v>155</v>
      </c>
      <c r="BD4143" s="0" t="s">
        <v>155</v>
      </c>
      <c r="BF4143" s="0" t="s">
        <v>155</v>
      </c>
      <c r="BH4143" s="0" t="s">
        <v>155</v>
      </c>
      <c r="BI4143" s="0" t="s">
        <v>155</v>
      </c>
      <c r="BJ4143" s="0" t="s">
        <v>155</v>
      </c>
      <c r="BK4143" s="0" t="s">
        <v>155</v>
      </c>
      <c r="BL4143" s="0" t="s">
        <v>155</v>
      </c>
      <c r="BP4143" s="0" t="s">
        <v>155</v>
      </c>
      <c r="BR4143" s="0" t="s">
        <v>155</v>
      </c>
      <c r="BS4143" s="0" t="s">
        <v>155</v>
      </c>
      <c r="BV4143" s="0" t="s">
        <v>155</v>
      </c>
      <c r="BY4143" s="0" t="s">
        <v>145</v>
      </c>
      <c r="CA4143" s="0" t="s">
        <v>155</v>
      </c>
      <c r="CC4143" s="0" t="s">
        <v>145</v>
      </c>
      <c r="CG4143" s="0" t="s">
        <v>155</v>
      </c>
      <c r="CK4143" s="0" t="s">
        <v>155</v>
      </c>
      <c r="CL4143" s="0" t="s">
        <v>145</v>
      </c>
      <c r="CN4143" s="0" t="s">
        <v>155</v>
      </c>
      <c r="CO4143" s="0" t="s">
        <v>145</v>
      </c>
      <c r="CP4143" s="0" t="s">
        <v>155</v>
      </c>
      <c r="CV4143" s="0" t="s">
        <v>155</v>
      </c>
      <c r="CY4143" s="0" t="s">
        <v>155</v>
      </c>
      <c r="CZ4143" s="0" t="s">
        <v>145</v>
      </c>
      <c r="DC4143" s="0" t="s">
        <v>155</v>
      </c>
      <c r="DF4143" s="0" t="s">
        <v>155</v>
      </c>
      <c r="DG4143" s="0" t="s">
        <v>145</v>
      </c>
      <c r="DI4143" s="0" t="s">
        <v>155</v>
      </c>
      <c r="DL4143" s="0" t="s">
        <v>155</v>
      </c>
      <c r="DM4143" s="0" t="s">
        <v>145</v>
      </c>
      <c r="DN4143" s="0" t="s">
        <v>155</v>
      </c>
      <c r="DU4143" s="0" t="s">
        <v>155</v>
      </c>
      <c r="DX4143" s="0" t="s">
        <v>155</v>
      </c>
      <c r="EA4143" s="0" t="s">
        <v>155</v>
      </c>
      <c r="ED4143" s="0" t="s">
        <v>145</v>
      </c>
      <c r="EF4143" s="0" t="s">
        <v>155</v>
      </c>
      <c r="EH4143" s="0" t="s">
        <v>145</v>
      </c>
    </row>
    <row r="4144" customFormat="false" ht="15" hidden="false" customHeight="false" outlineLevel="0" collapsed="false">
      <c r="A4144" s="0" t="s">
        <v>16307</v>
      </c>
      <c r="B4144" s="0" t="n">
        <v>78</v>
      </c>
      <c r="C4144" s="0" t="n">
        <v>177842</v>
      </c>
      <c r="D4144" s="0" t="s">
        <v>16308</v>
      </c>
      <c r="E4144" s="0" t="s">
        <v>2013</v>
      </c>
      <c r="F4144" s="0" t="str">
        <f aca="false">CONCATENATE(D4144," ",LEFT(H4144,4),"T=",AU4144,"D=",AV4144,"R=",AW4144,"M=",AX4144,"L=",AY4144,"B=",AZ4144)</f>
        <v>GORSE T=50D=18R=0M=8L=8B=1</v>
      </c>
      <c r="G4144" s="0" t="s">
        <v>140</v>
      </c>
      <c r="I4144" s="0" t="s">
        <v>16309</v>
      </c>
      <c r="J4144" s="0" t="s">
        <v>1016</v>
      </c>
      <c r="K4144" s="0" t="s">
        <v>144</v>
      </c>
      <c r="L4144" s="0" t="s">
        <v>145</v>
      </c>
      <c r="M4144" s="0" t="s">
        <v>16310</v>
      </c>
      <c r="N4144" s="0" t="str">
        <f aca="false">RIGHT(M4144,LEN(M4144)-FIND(" ",M4144))</f>
        <v>DARTMOOR DR NE</v>
      </c>
      <c r="P4144" s="0" t="s">
        <v>147</v>
      </c>
      <c r="Q4144" s="0" t="s">
        <v>148</v>
      </c>
      <c r="R4144" s="0" t="n">
        <v>44483</v>
      </c>
      <c r="AD4144" s="0" t="s">
        <v>149</v>
      </c>
      <c r="AE4144" s="0" t="s">
        <v>150</v>
      </c>
      <c r="AH4144" s="0" t="n">
        <v>14</v>
      </c>
      <c r="AI4144" s="0" t="n">
        <v>11</v>
      </c>
      <c r="AJ4144" s="0" t="s">
        <v>4175</v>
      </c>
      <c r="AM4144" s="0" t="s">
        <v>4176</v>
      </c>
      <c r="AN4144" s="0" t="s">
        <v>147</v>
      </c>
      <c r="AO4144" s="0" t="s">
        <v>14986</v>
      </c>
      <c r="AP4144" s="0" t="s">
        <v>14987</v>
      </c>
      <c r="AQ4144" s="0" t="n">
        <v>9</v>
      </c>
      <c r="AR4144" s="0" t="n">
        <v>64</v>
      </c>
      <c r="AS4144" s="0" t="n">
        <v>32</v>
      </c>
      <c r="AU4144" s="0" t="n">
        <f aca="false">COUNTA($BA$4144:$EH$4144)</f>
        <v>50</v>
      </c>
      <c r="AV4144" s="0" t="n">
        <f aca="false">COUNTIF($BA$4144:$EH$4144,"D")</f>
        <v>18</v>
      </c>
      <c r="AW4144" s="0" t="n">
        <f aca="false">COUNTIF($BA$4144:$EH$4144,"R")</f>
        <v>0</v>
      </c>
      <c r="AX4144" s="0" t="n">
        <f aca="false">IF(BN4144="D",1,0)+IF(BO4144="D",1,0)+IF(BT4144="D",1,0)+IF(BU4144="D",1,0)+IF(BW4144="D",1,0)+IF(CC4144="D",1,0)+IF(CD4144="D",1,0)+IF(CE4144="D",1,0)+IF(CF4144="D",1,0)+IF(CL4144="D",1,0)+IF(CM4144="D",1,0)+IF(CQ4144="D",1,0)+IF(CR4144="D",1,0)+IF(CS4144="D",1,0)+IF(CW4144="D",1,0)+IF(CX4144="D",1,0)+IF(DD4144="D",1,0)+IF(DE4144="D",1,0)+IF(DJ4144="D",1,0)+IF(DK4144="D",1,0)+IF(DO4144="D",1,0)+IF(DP4144="D",1,0)+IF(DQ4144="D",1,0)+IF(DW4144="D",1,0)+IF(DZ4144="D",1,0)+IF(EH4144="D",1,0)</f>
        <v>8</v>
      </c>
      <c r="AY4144" s="0" t="n">
        <f aca="false">IF(DJ4144&lt;&gt;"",1,0)+IF(DK4144&lt;&gt;"",1,0)+IF(DM4144&lt;&gt;"",1,0)+IF(DO4144&lt;&gt;"",1,0)+IF(DP4144&lt;&gt;"",1,0)+IF(DQ4144&lt;&gt;"",1,0)+IF(DS4144&lt;&gt;"",1,0)+IF(DT4144&lt;&gt;"",1,0)+IF(DV4144&lt;&gt;"",1,0)+IF(DW4144&lt;&gt;"",1,0)+IF(DX4144&lt;&gt;"",1,0)+IF(DY4144&lt;&gt;"",1,0)+IF(DZ4144&lt;&gt;"",1,0)+IF(EB4144&lt;&gt;"",1,0)+IF(EC4144&lt;&gt;"",1,0)+IF(ED4144&lt;&gt;"",1,0)+IF(EG4144&lt;&gt;"",1,0)+IF(EH4144&lt;&gt;"",1,0)</f>
        <v>8</v>
      </c>
      <c r="AZ4144" s="0" t="n">
        <f aca="false">IF(EH4144&lt;&gt;"",1,0)</f>
        <v>1</v>
      </c>
      <c r="BB4144" s="0" t="s">
        <v>154</v>
      </c>
      <c r="BC4144" s="0" t="s">
        <v>155</v>
      </c>
      <c r="BD4144" s="0" t="s">
        <v>155</v>
      </c>
      <c r="BE4144" s="0" t="s">
        <v>155</v>
      </c>
      <c r="BF4144" s="0" t="s">
        <v>155</v>
      </c>
      <c r="BG4144" s="0" t="s">
        <v>155</v>
      </c>
      <c r="BH4144" s="0" t="s">
        <v>155</v>
      </c>
      <c r="BI4144" s="0" t="s">
        <v>155</v>
      </c>
      <c r="BJ4144" s="0" t="s">
        <v>155</v>
      </c>
      <c r="BK4144" s="0" t="s">
        <v>155</v>
      </c>
      <c r="BL4144" s="0" t="s">
        <v>155</v>
      </c>
      <c r="BP4144" s="0" t="s">
        <v>155</v>
      </c>
      <c r="BR4144" s="0" t="s">
        <v>155</v>
      </c>
      <c r="BS4144" s="0" t="s">
        <v>155</v>
      </c>
      <c r="BV4144" s="0" t="s">
        <v>155</v>
      </c>
      <c r="BY4144" s="0" t="s">
        <v>145</v>
      </c>
      <c r="CA4144" s="0" t="s">
        <v>155</v>
      </c>
      <c r="CC4144" s="0" t="s">
        <v>145</v>
      </c>
      <c r="CG4144" s="0" t="s">
        <v>155</v>
      </c>
      <c r="CH4144" s="0" t="s">
        <v>145</v>
      </c>
      <c r="CK4144" s="0" t="s">
        <v>155</v>
      </c>
      <c r="CL4144" s="0" t="s">
        <v>145</v>
      </c>
      <c r="CN4144" s="0" t="s">
        <v>155</v>
      </c>
      <c r="CO4144" s="0" t="s">
        <v>145</v>
      </c>
      <c r="CP4144" s="0" t="s">
        <v>155</v>
      </c>
      <c r="CQ4144" s="0" t="s">
        <v>145</v>
      </c>
      <c r="CU4144" s="0" t="s">
        <v>145</v>
      </c>
      <c r="CV4144" s="0" t="s">
        <v>155</v>
      </c>
      <c r="CW4144" s="0" t="s">
        <v>145</v>
      </c>
      <c r="CY4144" s="0" t="s">
        <v>155</v>
      </c>
      <c r="CZ4144" s="0" t="s">
        <v>145</v>
      </c>
      <c r="DC4144" s="0" t="s">
        <v>155</v>
      </c>
      <c r="DD4144" s="0" t="s">
        <v>145</v>
      </c>
      <c r="DF4144" s="0" t="s">
        <v>155</v>
      </c>
      <c r="DG4144" s="0" t="s">
        <v>145</v>
      </c>
      <c r="DI4144" s="0" t="s">
        <v>155</v>
      </c>
      <c r="DJ4144" s="0" t="s">
        <v>145</v>
      </c>
      <c r="DL4144" s="0" t="s">
        <v>155</v>
      </c>
      <c r="DM4144" s="0" t="s">
        <v>145</v>
      </c>
      <c r="DN4144" s="0" t="s">
        <v>155</v>
      </c>
      <c r="DR4144" s="0" t="s">
        <v>155</v>
      </c>
      <c r="DS4144" s="0" t="s">
        <v>145</v>
      </c>
      <c r="DT4144" s="0" t="s">
        <v>145</v>
      </c>
      <c r="DU4144" s="0" t="s">
        <v>155</v>
      </c>
      <c r="DW4144" s="0" t="s">
        <v>145</v>
      </c>
      <c r="DX4144" s="0" t="s">
        <v>155</v>
      </c>
      <c r="EA4144" s="0" t="s">
        <v>155</v>
      </c>
      <c r="ED4144" s="0" t="s">
        <v>145</v>
      </c>
      <c r="EF4144" s="0" t="s">
        <v>155</v>
      </c>
      <c r="EH4144" s="0" t="s">
        <v>145</v>
      </c>
    </row>
    <row r="4145" customFormat="false" ht="15" hidden="false" customHeight="false" outlineLevel="0" collapsed="false">
      <c r="A4145" s="0" t="s">
        <v>16311</v>
      </c>
      <c r="B4145" s="0" t="n">
        <v>78</v>
      </c>
      <c r="C4145" s="0" t="n">
        <v>211995</v>
      </c>
      <c r="D4145" s="0" t="s">
        <v>16308</v>
      </c>
      <c r="E4145" s="0" t="s">
        <v>254</v>
      </c>
      <c r="F4145" s="0" t="str">
        <f aca="false">CONCATENATE(D4145," ",LEFT(H4145,4),"T=",AU4145,"D=",AV4145,"R=",AW4145,"M=",AX4145,"L=",AY4145,"B=",AZ4145)</f>
        <v>GORSE T=40D=5R=1M=2L=5B=1</v>
      </c>
      <c r="G4145" s="0" t="s">
        <v>482</v>
      </c>
      <c r="I4145" s="0" t="s">
        <v>16312</v>
      </c>
      <c r="J4145" s="0" t="s">
        <v>16313</v>
      </c>
      <c r="K4145" s="0" t="s">
        <v>144</v>
      </c>
      <c r="L4145" s="0" t="s">
        <v>145</v>
      </c>
      <c r="M4145" s="0" t="s">
        <v>16314</v>
      </c>
      <c r="N4145" s="0" t="str">
        <f aca="false">RIGHT(M4145,LEN(M4145)-FIND(" ",M4145))</f>
        <v>DARTMOOR DR NE</v>
      </c>
      <c r="P4145" s="0" t="s">
        <v>147</v>
      </c>
      <c r="Q4145" s="0" t="s">
        <v>148</v>
      </c>
      <c r="R4145" s="0" t="n">
        <v>44483</v>
      </c>
      <c r="AD4145" s="0" t="s">
        <v>149</v>
      </c>
      <c r="AE4145" s="0" t="s">
        <v>150</v>
      </c>
      <c r="AH4145" s="0" t="n">
        <v>14</v>
      </c>
      <c r="AI4145" s="0" t="n">
        <v>11</v>
      </c>
      <c r="AJ4145" s="0" t="s">
        <v>4175</v>
      </c>
      <c r="AM4145" s="0" t="s">
        <v>4176</v>
      </c>
      <c r="AN4145" s="0" t="s">
        <v>147</v>
      </c>
      <c r="AO4145" s="0" t="s">
        <v>14986</v>
      </c>
      <c r="AP4145" s="0" t="s">
        <v>14987</v>
      </c>
      <c r="AQ4145" s="0" t="n">
        <v>9</v>
      </c>
      <c r="AR4145" s="0" t="n">
        <v>64</v>
      </c>
      <c r="AS4145" s="0" t="n">
        <v>32</v>
      </c>
      <c r="AU4145" s="0" t="n">
        <f aca="false">COUNTA($BA$4145:$EH$4145)</f>
        <v>40</v>
      </c>
      <c r="AV4145" s="0" t="n">
        <f aca="false">COUNTIF($BA$4145:$EH$4145,"D")</f>
        <v>5</v>
      </c>
      <c r="AW4145" s="0" t="n">
        <f aca="false">COUNTIF($BA$4145:$EH$4145,"R")</f>
        <v>1</v>
      </c>
      <c r="AX4145" s="0" t="n">
        <f aca="false">IF(BN4145="D",1,0)+IF(BO4145="D",1,0)+IF(BT4145="D",1,0)+IF(BU4145="D",1,0)+IF(BW4145="D",1,0)+IF(CC4145="D",1,0)+IF(CD4145="D",1,0)+IF(CE4145="D",1,0)+IF(CF4145="D",1,0)+IF(CL4145="D",1,0)+IF(CM4145="D",1,0)+IF(CQ4145="D",1,0)+IF(CR4145="D",1,0)+IF(CS4145="D",1,0)+IF(CW4145="D",1,0)+IF(CX4145="D",1,0)+IF(DD4145="D",1,0)+IF(DE4145="D",1,0)+IF(DJ4145="D",1,0)+IF(DK4145="D",1,0)+IF(DO4145="D",1,0)+IF(DP4145="D",1,0)+IF(DQ4145="D",1,0)+IF(DW4145="D",1,0)+IF(DZ4145="D",1,0)+IF(EH4145="D",1,0)</f>
        <v>2</v>
      </c>
      <c r="AY4145" s="0" t="n">
        <f aca="false">IF(DJ4145&lt;&gt;"",1,0)+IF(DK4145&lt;&gt;"",1,0)+IF(DM4145&lt;&gt;"",1,0)+IF(DO4145&lt;&gt;"",1,0)+IF(DP4145&lt;&gt;"",1,0)+IF(DQ4145&lt;&gt;"",1,0)+IF(DS4145&lt;&gt;"",1,0)+IF(DT4145&lt;&gt;"",1,0)+IF(DV4145&lt;&gt;"",1,0)+IF(DW4145&lt;&gt;"",1,0)+IF(DX4145&lt;&gt;"",1,0)+IF(DY4145&lt;&gt;"",1,0)+IF(DZ4145&lt;&gt;"",1,0)+IF(EB4145&lt;&gt;"",1,0)+IF(EC4145&lt;&gt;"",1,0)+IF(ED4145&lt;&gt;"",1,0)+IF(EG4145&lt;&gt;"",1,0)+IF(EH4145&lt;&gt;"",1,0)</f>
        <v>5</v>
      </c>
      <c r="AZ4145" s="0" t="n">
        <f aca="false">IF(EH4145&lt;&gt;"",1,0)</f>
        <v>1</v>
      </c>
      <c r="BB4145" s="0" t="s">
        <v>154</v>
      </c>
      <c r="BD4145" s="0" t="s">
        <v>155</v>
      </c>
      <c r="BF4145" s="0" t="s">
        <v>155</v>
      </c>
      <c r="BG4145" s="0" t="s">
        <v>155</v>
      </c>
      <c r="BH4145" s="0" t="s">
        <v>155</v>
      </c>
      <c r="BI4145" s="0" t="s">
        <v>155</v>
      </c>
      <c r="BJ4145" s="0" t="s">
        <v>155</v>
      </c>
      <c r="BK4145" s="0" t="s">
        <v>155</v>
      </c>
      <c r="BL4145" s="0" t="s">
        <v>155</v>
      </c>
      <c r="BP4145" s="0" t="s">
        <v>155</v>
      </c>
      <c r="BR4145" s="0" t="s">
        <v>155</v>
      </c>
      <c r="BS4145" s="0" t="s">
        <v>155</v>
      </c>
      <c r="BV4145" s="0" t="s">
        <v>155</v>
      </c>
      <c r="CA4145" s="0" t="s">
        <v>155</v>
      </c>
      <c r="CG4145" s="0" t="s">
        <v>155</v>
      </c>
      <c r="CH4145" s="0" t="s">
        <v>155</v>
      </c>
      <c r="CK4145" s="0" t="s">
        <v>155</v>
      </c>
      <c r="CN4145" s="0" t="s">
        <v>155</v>
      </c>
      <c r="CO4145" s="0" t="s">
        <v>155</v>
      </c>
      <c r="CP4145" s="0" t="s">
        <v>155</v>
      </c>
      <c r="CT4145" s="0" t="s">
        <v>155</v>
      </c>
      <c r="CU4145" s="0" t="s">
        <v>155</v>
      </c>
      <c r="CV4145" s="0" t="s">
        <v>155</v>
      </c>
      <c r="CY4145" s="0" t="s">
        <v>155</v>
      </c>
      <c r="CZ4145" s="0" t="s">
        <v>141</v>
      </c>
      <c r="DC4145" s="0" t="s">
        <v>155</v>
      </c>
      <c r="DF4145" s="0" t="s">
        <v>155</v>
      </c>
      <c r="DG4145" s="0" t="s">
        <v>145</v>
      </c>
      <c r="DI4145" s="0" t="s">
        <v>155</v>
      </c>
      <c r="DJ4145" s="0" t="s">
        <v>145</v>
      </c>
      <c r="DL4145" s="0" t="s">
        <v>155</v>
      </c>
      <c r="DN4145" s="0" t="s">
        <v>155</v>
      </c>
      <c r="DR4145" s="0" t="s">
        <v>155</v>
      </c>
      <c r="DS4145" s="0" t="s">
        <v>145</v>
      </c>
      <c r="DU4145" s="0" t="s">
        <v>155</v>
      </c>
      <c r="DX4145" s="0" t="s">
        <v>155</v>
      </c>
      <c r="EA4145" s="0" t="s">
        <v>155</v>
      </c>
      <c r="ED4145" s="0" t="s">
        <v>145</v>
      </c>
      <c r="EF4145" s="0" t="s">
        <v>155</v>
      </c>
      <c r="EH4145" s="0" t="s">
        <v>145</v>
      </c>
    </row>
    <row r="4146" customFormat="false" ht="15" hidden="false" customHeight="false" outlineLevel="0" collapsed="false">
      <c r="A4146" s="0" t="s">
        <v>16315</v>
      </c>
      <c r="B4146" s="0" t="n">
        <v>78</v>
      </c>
      <c r="C4146" s="0" t="n">
        <v>166042</v>
      </c>
      <c r="D4146" s="0" t="s">
        <v>16316</v>
      </c>
      <c r="E4146" s="0" t="s">
        <v>2903</v>
      </c>
      <c r="F4146" s="0" t="str">
        <f aca="false">CONCATENATE(D4146," ",LEFT(H4146,4),"T=",AU4146,"D=",AV4146,"R=",AW4146,"M=",AX4146,"L=",AY4146,"B=",AZ4146)</f>
        <v>ARANTES T=11D=0R=0M=0L=1B=0</v>
      </c>
      <c r="G4146" s="0" t="s">
        <v>159</v>
      </c>
      <c r="I4146" s="0" t="s">
        <v>16317</v>
      </c>
      <c r="J4146" s="0" t="s">
        <v>16318</v>
      </c>
      <c r="K4146" s="0" t="s">
        <v>144</v>
      </c>
      <c r="M4146" s="0" t="s">
        <v>16319</v>
      </c>
      <c r="N4146" s="0" t="str">
        <f aca="false">RIGHT(M4146,LEN(M4146)-FIND(" ",M4146))</f>
        <v>DARTMOOR DR NE</v>
      </c>
      <c r="P4146" s="0" t="s">
        <v>147</v>
      </c>
      <c r="Q4146" s="0" t="s">
        <v>148</v>
      </c>
      <c r="R4146" s="0" t="n">
        <v>44483</v>
      </c>
      <c r="AD4146" s="0" t="s">
        <v>149</v>
      </c>
      <c r="AE4146" s="0" t="s">
        <v>150</v>
      </c>
      <c r="AH4146" s="0" t="n">
        <v>14</v>
      </c>
      <c r="AI4146" s="0" t="n">
        <v>11</v>
      </c>
      <c r="AJ4146" s="0" t="s">
        <v>4175</v>
      </c>
      <c r="AM4146" s="0" t="s">
        <v>4176</v>
      </c>
      <c r="AN4146" s="0" t="s">
        <v>147</v>
      </c>
      <c r="AO4146" s="0" t="s">
        <v>14986</v>
      </c>
      <c r="AP4146" s="0" t="s">
        <v>14987</v>
      </c>
      <c r="AQ4146" s="0" t="n">
        <v>9</v>
      </c>
      <c r="AR4146" s="0" t="n">
        <v>64</v>
      </c>
      <c r="AS4146" s="0" t="n">
        <v>32</v>
      </c>
      <c r="AU4146" s="0" t="n">
        <f aca="false">COUNTA($BA$4146:$EH$4146)</f>
        <v>11</v>
      </c>
      <c r="AV4146" s="0" t="n">
        <f aca="false">COUNTIF($BA$4146:$EH$4146,"D")</f>
        <v>0</v>
      </c>
      <c r="AW4146" s="0" t="n">
        <f aca="false">COUNTIF($BA$4146:$EH$4146,"R")</f>
        <v>0</v>
      </c>
      <c r="AX4146" s="0" t="n">
        <f aca="false">IF(BN4146="D",1,0)+IF(BO4146="D",1,0)+IF(BT4146="D",1,0)+IF(BU4146="D",1,0)+IF(BW4146="D",1,0)+IF(CC4146="D",1,0)+IF(CD4146="D",1,0)+IF(CE4146="D",1,0)+IF(CF4146="D",1,0)+IF(CL4146="D",1,0)+IF(CM4146="D",1,0)+IF(CQ4146="D",1,0)+IF(CR4146="D",1,0)+IF(CS4146="D",1,0)+IF(CW4146="D",1,0)+IF(CX4146="D",1,0)+IF(DD4146="D",1,0)+IF(DE4146="D",1,0)+IF(DJ4146="D",1,0)+IF(DK4146="D",1,0)+IF(DO4146="D",1,0)+IF(DP4146="D",1,0)+IF(DQ4146="D",1,0)+IF(DW4146="D",1,0)+IF(DZ4146="D",1,0)+IF(EH4146="D",1,0)</f>
        <v>0</v>
      </c>
      <c r="AY4146" s="0" t="n">
        <f aca="false">IF(DJ4146&lt;&gt;"",1,0)+IF(DK4146&lt;&gt;"",1,0)+IF(DM4146&lt;&gt;"",1,0)+IF(DO4146&lt;&gt;"",1,0)+IF(DP4146&lt;&gt;"",1,0)+IF(DQ4146&lt;&gt;"",1,0)+IF(DS4146&lt;&gt;"",1,0)+IF(DT4146&lt;&gt;"",1,0)+IF(DV4146&lt;&gt;"",1,0)+IF(DW4146&lt;&gt;"",1,0)+IF(DX4146&lt;&gt;"",1,0)+IF(DY4146&lt;&gt;"",1,0)+IF(DZ4146&lt;&gt;"",1,0)+IF(EB4146&lt;&gt;"",1,0)+IF(EC4146&lt;&gt;"",1,0)+IF(ED4146&lt;&gt;"",1,0)+IF(EG4146&lt;&gt;"",1,0)+IF(EH4146&lt;&gt;"",1,0)</f>
        <v>1</v>
      </c>
      <c r="AZ4146" s="0" t="n">
        <f aca="false">IF(EH4146&lt;&gt;"",1,0)</f>
        <v>0</v>
      </c>
      <c r="BB4146" s="0" t="s">
        <v>154</v>
      </c>
      <c r="BD4146" s="0" t="s">
        <v>155</v>
      </c>
      <c r="BL4146" s="0" t="s">
        <v>155</v>
      </c>
      <c r="CA4146" s="0" t="s">
        <v>155</v>
      </c>
      <c r="CK4146" s="0" t="s">
        <v>155</v>
      </c>
      <c r="CP4146" s="0" t="s">
        <v>155</v>
      </c>
      <c r="DI4146" s="0" t="s">
        <v>155</v>
      </c>
      <c r="DN4146" s="0" t="s">
        <v>155</v>
      </c>
      <c r="DU4146" s="0" t="s">
        <v>155</v>
      </c>
      <c r="DX4146" s="0" t="s">
        <v>155</v>
      </c>
      <c r="EF4146" s="0" t="s">
        <v>155</v>
      </c>
    </row>
    <row r="4147" customFormat="false" ht="15" hidden="false" customHeight="false" outlineLevel="0" collapsed="false">
      <c r="A4147" s="0" t="s">
        <v>16320</v>
      </c>
      <c r="B4147" s="0" t="n">
        <v>78</v>
      </c>
      <c r="C4147" s="0" t="n">
        <v>325825</v>
      </c>
      <c r="D4147" s="0" t="s">
        <v>375</v>
      </c>
      <c r="E4147" s="0" t="s">
        <v>2903</v>
      </c>
      <c r="F4147" s="0" t="str">
        <f aca="false">CONCATENATE(D4147," ",LEFT(H4147,4),"T=",AU4147,"D=",AV4147,"R=",AW4147,"M=",AX4147,"L=",AY4147,"B=",AZ4147)</f>
        <v>TAYLOR T=12D=1R=1M=0L=0B=0</v>
      </c>
      <c r="I4147" s="0" t="s">
        <v>16321</v>
      </c>
      <c r="J4147" s="0" t="s">
        <v>16322</v>
      </c>
      <c r="K4147" s="0" t="s">
        <v>144</v>
      </c>
      <c r="M4147" s="0" t="s">
        <v>16323</v>
      </c>
      <c r="N4147" s="0" t="str">
        <f aca="false">RIGHT(M4147,LEN(M4147)-FIND(" ",M4147))</f>
        <v>DARTMOOR DR NE</v>
      </c>
      <c r="P4147" s="0" t="s">
        <v>147</v>
      </c>
      <c r="Q4147" s="0" t="s">
        <v>148</v>
      </c>
      <c r="R4147" s="0" t="n">
        <v>44483</v>
      </c>
      <c r="AD4147" s="0" t="s">
        <v>149</v>
      </c>
      <c r="AE4147" s="0" t="s">
        <v>150</v>
      </c>
      <c r="AH4147" s="0" t="n">
        <v>14</v>
      </c>
      <c r="AI4147" s="0" t="n">
        <v>11</v>
      </c>
      <c r="AJ4147" s="0" t="s">
        <v>4175</v>
      </c>
      <c r="AM4147" s="0" t="s">
        <v>4176</v>
      </c>
      <c r="AN4147" s="0" t="s">
        <v>147</v>
      </c>
      <c r="AO4147" s="0" t="s">
        <v>14986</v>
      </c>
      <c r="AP4147" s="0" t="s">
        <v>14987</v>
      </c>
      <c r="AQ4147" s="0" t="n">
        <v>9</v>
      </c>
      <c r="AR4147" s="0" t="n">
        <v>64</v>
      </c>
      <c r="AS4147" s="0" t="n">
        <v>32</v>
      </c>
      <c r="AU4147" s="0" t="n">
        <f aca="false">COUNTA($BA$4147:$EH$4147)</f>
        <v>12</v>
      </c>
      <c r="AV4147" s="0" t="n">
        <f aca="false">COUNTIF($BA$4147:$EH$4147,"D")</f>
        <v>1</v>
      </c>
      <c r="AW4147" s="0" t="n">
        <f aca="false">COUNTIF($BA$4147:$EH$4147,"R")</f>
        <v>1</v>
      </c>
      <c r="AX4147" s="0" t="n">
        <f aca="false">IF(BN4147="D",1,0)+IF(BO4147="D",1,0)+IF(BT4147="D",1,0)+IF(BU4147="D",1,0)+IF(BW4147="D",1,0)+IF(CC4147="D",1,0)+IF(CD4147="D",1,0)+IF(CE4147="D",1,0)+IF(CF4147="D",1,0)+IF(CL4147="D",1,0)+IF(CM4147="D",1,0)+IF(CQ4147="D",1,0)+IF(CR4147="D",1,0)+IF(CS4147="D",1,0)+IF(CW4147="D",1,0)+IF(CX4147="D",1,0)+IF(DD4147="D",1,0)+IF(DE4147="D",1,0)+IF(DJ4147="D",1,0)+IF(DK4147="D",1,0)+IF(DO4147="D",1,0)+IF(DP4147="D",1,0)+IF(DQ4147="D",1,0)+IF(DW4147="D",1,0)+IF(DZ4147="D",1,0)+IF(EH4147="D",1,0)</f>
        <v>0</v>
      </c>
      <c r="AY4147" s="0" t="n">
        <f aca="false">IF(DJ4147&lt;&gt;"",1,0)+IF(DK4147&lt;&gt;"",1,0)+IF(DM4147&lt;&gt;"",1,0)+IF(DO4147&lt;&gt;"",1,0)+IF(DP4147&lt;&gt;"",1,0)+IF(DQ4147&lt;&gt;"",1,0)+IF(DS4147&lt;&gt;"",1,0)+IF(DT4147&lt;&gt;"",1,0)+IF(DV4147&lt;&gt;"",1,0)+IF(DW4147&lt;&gt;"",1,0)+IF(DX4147&lt;&gt;"",1,0)+IF(DY4147&lt;&gt;"",1,0)+IF(DZ4147&lt;&gt;"",1,0)+IF(EB4147&lt;&gt;"",1,0)+IF(EC4147&lt;&gt;"",1,0)+IF(ED4147&lt;&gt;"",1,0)+IF(EG4147&lt;&gt;"",1,0)+IF(EH4147&lt;&gt;"",1,0)</f>
        <v>0</v>
      </c>
      <c r="AZ4147" s="0" t="n">
        <f aca="false">IF(EH4147&lt;&gt;"",1,0)</f>
        <v>0</v>
      </c>
      <c r="BB4147" s="0" t="s">
        <v>154</v>
      </c>
      <c r="BL4147" s="0" t="s">
        <v>155</v>
      </c>
      <c r="BS4147" s="0" t="s">
        <v>155</v>
      </c>
      <c r="BY4147" s="0" t="s">
        <v>145</v>
      </c>
      <c r="CA4147" s="0" t="s">
        <v>155</v>
      </c>
      <c r="CN4147" s="0" t="s">
        <v>155</v>
      </c>
      <c r="CO4147" s="0" t="s">
        <v>141</v>
      </c>
      <c r="CP4147" s="0" t="s">
        <v>155</v>
      </c>
      <c r="CV4147" s="0" t="s">
        <v>155</v>
      </c>
      <c r="CY4147" s="0" t="s">
        <v>155</v>
      </c>
      <c r="DN4147" s="0" t="s">
        <v>155</v>
      </c>
      <c r="EF4147" s="0" t="s">
        <v>155</v>
      </c>
    </row>
    <row r="4148" customFormat="false" ht="15" hidden="false" customHeight="false" outlineLevel="0" collapsed="false">
      <c r="A4148" s="0" t="s">
        <v>16324</v>
      </c>
      <c r="B4148" s="0" t="n">
        <v>78</v>
      </c>
      <c r="C4148" s="0" t="n">
        <v>151480</v>
      </c>
      <c r="D4148" s="0" t="s">
        <v>16308</v>
      </c>
      <c r="E4148" s="0" t="s">
        <v>187</v>
      </c>
      <c r="F4148" s="0" t="str">
        <f aca="false">CONCATENATE(D4148," ",LEFT(H4148,4),"T=",AU4148,"D=",AV4148,"R=",AW4148,"M=",AX4148,"L=",AY4148,"B=",AZ4148)</f>
        <v>GORSE T=51D=18R=0M=8L=8B=1</v>
      </c>
      <c r="G4148" s="0" t="s">
        <v>215</v>
      </c>
      <c r="I4148" s="0" t="s">
        <v>16325</v>
      </c>
      <c r="J4148" s="0" t="s">
        <v>14626</v>
      </c>
      <c r="K4148" s="0" t="s">
        <v>144</v>
      </c>
      <c r="L4148" s="0" t="s">
        <v>145</v>
      </c>
      <c r="M4148" s="0" t="s">
        <v>16310</v>
      </c>
      <c r="N4148" s="0" t="str">
        <f aca="false">RIGHT(M4148,LEN(M4148)-FIND(" ",M4148))</f>
        <v>DARTMOOR DR NE</v>
      </c>
      <c r="P4148" s="0" t="s">
        <v>147</v>
      </c>
      <c r="Q4148" s="0" t="s">
        <v>148</v>
      </c>
      <c r="R4148" s="0" t="n">
        <v>44483</v>
      </c>
      <c r="AD4148" s="0" t="s">
        <v>149</v>
      </c>
      <c r="AE4148" s="0" t="s">
        <v>150</v>
      </c>
      <c r="AH4148" s="0" t="n">
        <v>14</v>
      </c>
      <c r="AI4148" s="0" t="n">
        <v>11</v>
      </c>
      <c r="AJ4148" s="0" t="s">
        <v>4175</v>
      </c>
      <c r="AM4148" s="0" t="s">
        <v>4176</v>
      </c>
      <c r="AN4148" s="0" t="s">
        <v>147</v>
      </c>
      <c r="AO4148" s="0" t="s">
        <v>14986</v>
      </c>
      <c r="AP4148" s="0" t="s">
        <v>14987</v>
      </c>
      <c r="AQ4148" s="0" t="n">
        <v>9</v>
      </c>
      <c r="AR4148" s="0" t="n">
        <v>64</v>
      </c>
      <c r="AS4148" s="0" t="n">
        <v>32</v>
      </c>
      <c r="AU4148" s="0" t="n">
        <f aca="false">COUNTA($BA$4148:$EH$4148)</f>
        <v>51</v>
      </c>
      <c r="AV4148" s="0" t="n">
        <f aca="false">COUNTIF($BA$4148:$EH$4148,"D")</f>
        <v>18</v>
      </c>
      <c r="AW4148" s="0" t="n">
        <f aca="false">COUNTIF($BA$4148:$EH$4148,"R")</f>
        <v>0</v>
      </c>
      <c r="AX4148" s="0" t="n">
        <f aca="false">IF(BN4148="D",1,0)+IF(BO4148="D",1,0)+IF(BT4148="D",1,0)+IF(BU4148="D",1,0)+IF(BW4148="D",1,0)+IF(CC4148="D",1,0)+IF(CD4148="D",1,0)+IF(CE4148="D",1,0)+IF(CF4148="D",1,0)+IF(CL4148="D",1,0)+IF(CM4148="D",1,0)+IF(CQ4148="D",1,0)+IF(CR4148="D",1,0)+IF(CS4148="D",1,0)+IF(CW4148="D",1,0)+IF(CX4148="D",1,0)+IF(DD4148="D",1,0)+IF(DE4148="D",1,0)+IF(DJ4148="D",1,0)+IF(DK4148="D",1,0)+IF(DO4148="D",1,0)+IF(DP4148="D",1,0)+IF(DQ4148="D",1,0)+IF(DW4148="D",1,0)+IF(DZ4148="D",1,0)+IF(EH4148="D",1,0)</f>
        <v>8</v>
      </c>
      <c r="AY4148" s="0" t="n">
        <f aca="false">IF(DJ4148&lt;&gt;"",1,0)+IF(DK4148&lt;&gt;"",1,0)+IF(DM4148&lt;&gt;"",1,0)+IF(DO4148&lt;&gt;"",1,0)+IF(DP4148&lt;&gt;"",1,0)+IF(DQ4148&lt;&gt;"",1,0)+IF(DS4148&lt;&gt;"",1,0)+IF(DT4148&lt;&gt;"",1,0)+IF(DV4148&lt;&gt;"",1,0)+IF(DW4148&lt;&gt;"",1,0)+IF(DX4148&lt;&gt;"",1,0)+IF(DY4148&lt;&gt;"",1,0)+IF(DZ4148&lt;&gt;"",1,0)+IF(EB4148&lt;&gt;"",1,0)+IF(EC4148&lt;&gt;"",1,0)+IF(ED4148&lt;&gt;"",1,0)+IF(EG4148&lt;&gt;"",1,0)+IF(EH4148&lt;&gt;"",1,0)</f>
        <v>8</v>
      </c>
      <c r="AZ4148" s="0" t="n">
        <f aca="false">IF(EH4148&lt;&gt;"",1,0)</f>
        <v>1</v>
      </c>
      <c r="BB4148" s="0" t="s">
        <v>154</v>
      </c>
      <c r="BC4148" s="0" t="s">
        <v>155</v>
      </c>
      <c r="BD4148" s="0" t="s">
        <v>155</v>
      </c>
      <c r="BE4148" s="0" t="s">
        <v>155</v>
      </c>
      <c r="BF4148" s="0" t="s">
        <v>155</v>
      </c>
      <c r="BG4148" s="0" t="s">
        <v>155</v>
      </c>
      <c r="BH4148" s="0" t="s">
        <v>155</v>
      </c>
      <c r="BI4148" s="0" t="s">
        <v>155</v>
      </c>
      <c r="BJ4148" s="0" t="s">
        <v>155</v>
      </c>
      <c r="BK4148" s="0" t="s">
        <v>155</v>
      </c>
      <c r="BL4148" s="0" t="s">
        <v>155</v>
      </c>
      <c r="BP4148" s="0" t="s">
        <v>155</v>
      </c>
      <c r="BR4148" s="0" t="s">
        <v>155</v>
      </c>
      <c r="BS4148" s="0" t="s">
        <v>155</v>
      </c>
      <c r="BV4148" s="0" t="s">
        <v>155</v>
      </c>
      <c r="BY4148" s="0" t="s">
        <v>145</v>
      </c>
      <c r="CA4148" s="0" t="s">
        <v>155</v>
      </c>
      <c r="CC4148" s="0" t="s">
        <v>145</v>
      </c>
      <c r="CG4148" s="0" t="s">
        <v>155</v>
      </c>
      <c r="CH4148" s="0" t="s">
        <v>145</v>
      </c>
      <c r="CK4148" s="0" t="s">
        <v>155</v>
      </c>
      <c r="CL4148" s="0" t="s">
        <v>145</v>
      </c>
      <c r="CN4148" s="0" t="s">
        <v>155</v>
      </c>
      <c r="CO4148" s="0" t="s">
        <v>145</v>
      </c>
      <c r="CP4148" s="0" t="s">
        <v>155</v>
      </c>
      <c r="CQ4148" s="0" t="s">
        <v>145</v>
      </c>
      <c r="CT4148" s="0" t="s">
        <v>155</v>
      </c>
      <c r="CU4148" s="0" t="s">
        <v>145</v>
      </c>
      <c r="CV4148" s="0" t="s">
        <v>155</v>
      </c>
      <c r="CW4148" s="0" t="s">
        <v>145</v>
      </c>
      <c r="CY4148" s="0" t="s">
        <v>155</v>
      </c>
      <c r="CZ4148" s="0" t="s">
        <v>145</v>
      </c>
      <c r="DC4148" s="0" t="s">
        <v>155</v>
      </c>
      <c r="DD4148" s="0" t="s">
        <v>145</v>
      </c>
      <c r="DF4148" s="0" t="s">
        <v>155</v>
      </c>
      <c r="DG4148" s="0" t="s">
        <v>145</v>
      </c>
      <c r="DI4148" s="0" t="s">
        <v>155</v>
      </c>
      <c r="DJ4148" s="0" t="s">
        <v>145</v>
      </c>
      <c r="DL4148" s="0" t="s">
        <v>155</v>
      </c>
      <c r="DM4148" s="0" t="s">
        <v>145</v>
      </c>
      <c r="DN4148" s="0" t="s">
        <v>155</v>
      </c>
      <c r="DR4148" s="0" t="s">
        <v>155</v>
      </c>
      <c r="DS4148" s="0" t="s">
        <v>145</v>
      </c>
      <c r="DT4148" s="0" t="s">
        <v>145</v>
      </c>
      <c r="DU4148" s="0" t="s">
        <v>155</v>
      </c>
      <c r="DW4148" s="0" t="s">
        <v>145</v>
      </c>
      <c r="DX4148" s="0" t="s">
        <v>155</v>
      </c>
      <c r="EA4148" s="0" t="s">
        <v>155</v>
      </c>
      <c r="ED4148" s="0" t="s">
        <v>145</v>
      </c>
      <c r="EF4148" s="0" t="s">
        <v>155</v>
      </c>
      <c r="EH4148" s="0" t="s">
        <v>145</v>
      </c>
    </row>
    <row r="4149" customFormat="false" ht="15" hidden="false" customHeight="false" outlineLevel="0" collapsed="false">
      <c r="A4149" s="0" t="s">
        <v>16326</v>
      </c>
      <c r="B4149" s="0" t="n">
        <v>78</v>
      </c>
      <c r="C4149" s="0" t="n">
        <v>11588</v>
      </c>
      <c r="D4149" s="0" t="s">
        <v>15007</v>
      </c>
      <c r="E4149" s="0" t="s">
        <v>6813</v>
      </c>
      <c r="F4149" s="0" t="str">
        <f aca="false">CONCATENATE(D4149," ",LEFT(H4149,4),"T=",AU4149,"D=",AV4149,"R=",AW4149,"M=",AX4149,"L=",AY4149,"B=",AZ4149)</f>
        <v>BODNER T=24D=7R=0M=1L=4B=0</v>
      </c>
      <c r="G4149" s="0" t="s">
        <v>222</v>
      </c>
      <c r="I4149" s="0" t="s">
        <v>16327</v>
      </c>
      <c r="J4149" s="0" t="s">
        <v>5519</v>
      </c>
      <c r="K4149" s="0" t="s">
        <v>144</v>
      </c>
      <c r="L4149" s="0" t="s">
        <v>145</v>
      </c>
      <c r="M4149" s="0" t="s">
        <v>15009</v>
      </c>
      <c r="N4149" s="0" t="str">
        <f aca="false">RIGHT(M4149,LEN(M4149)-FIND(" ",M4149))</f>
        <v>CITADEL DR NE</v>
      </c>
      <c r="P4149" s="0" t="s">
        <v>147</v>
      </c>
      <c r="Q4149" s="0" t="s">
        <v>148</v>
      </c>
      <c r="R4149" s="0" t="n">
        <v>44483</v>
      </c>
      <c r="AD4149" s="0" t="s">
        <v>149</v>
      </c>
      <c r="AE4149" s="0" t="s">
        <v>150</v>
      </c>
      <c r="AH4149" s="0" t="n">
        <v>14</v>
      </c>
      <c r="AI4149" s="0" t="n">
        <v>11</v>
      </c>
      <c r="AJ4149" s="0" t="s">
        <v>4175</v>
      </c>
      <c r="AM4149" s="0" t="s">
        <v>4176</v>
      </c>
      <c r="AN4149" s="0" t="s">
        <v>147</v>
      </c>
      <c r="AO4149" s="0" t="s">
        <v>14986</v>
      </c>
      <c r="AP4149" s="0" t="s">
        <v>14987</v>
      </c>
      <c r="AQ4149" s="0" t="n">
        <v>9</v>
      </c>
      <c r="AR4149" s="0" t="n">
        <v>64</v>
      </c>
      <c r="AS4149" s="0" t="n">
        <v>32</v>
      </c>
      <c r="AU4149" s="0" t="n">
        <f aca="false">COUNTA($BA$4149:$EH$4149)</f>
        <v>24</v>
      </c>
      <c r="AV4149" s="0" t="n">
        <f aca="false">COUNTIF($BA$4149:$EH$4149,"D")</f>
        <v>7</v>
      </c>
      <c r="AW4149" s="0" t="n">
        <f aca="false">COUNTIF($BA$4149:$EH$4149,"R")</f>
        <v>0</v>
      </c>
      <c r="AX4149" s="0" t="n">
        <f aca="false">IF(BN4149="D",1,0)+IF(BO4149="D",1,0)+IF(BT4149="D",1,0)+IF(BU4149="D",1,0)+IF(BW4149="D",1,0)+IF(CC4149="D",1,0)+IF(CD4149="D",1,0)+IF(CE4149="D",1,0)+IF(CF4149="D",1,0)+IF(CL4149="D",1,0)+IF(CM4149="D",1,0)+IF(CQ4149="D",1,0)+IF(CR4149="D",1,0)+IF(CS4149="D",1,0)+IF(CW4149="D",1,0)+IF(CX4149="D",1,0)+IF(DD4149="D",1,0)+IF(DE4149="D",1,0)+IF(DJ4149="D",1,0)+IF(DK4149="D",1,0)+IF(DO4149="D",1,0)+IF(DP4149="D",1,0)+IF(DQ4149="D",1,0)+IF(DW4149="D",1,0)+IF(DZ4149="D",1,0)+IF(EH4149="D",1,0)</f>
        <v>1</v>
      </c>
      <c r="AY4149" s="0" t="n">
        <f aca="false">IF(DJ4149&lt;&gt;"",1,0)+IF(DK4149&lt;&gt;"",1,0)+IF(DM4149&lt;&gt;"",1,0)+IF(DO4149&lt;&gt;"",1,0)+IF(DP4149&lt;&gt;"",1,0)+IF(DQ4149&lt;&gt;"",1,0)+IF(DS4149&lt;&gt;"",1,0)+IF(DT4149&lt;&gt;"",1,0)+IF(DV4149&lt;&gt;"",1,0)+IF(DW4149&lt;&gt;"",1,0)+IF(DX4149&lt;&gt;"",1,0)+IF(DY4149&lt;&gt;"",1,0)+IF(DZ4149&lt;&gt;"",1,0)+IF(EB4149&lt;&gt;"",1,0)+IF(EC4149&lt;&gt;"",1,0)+IF(ED4149&lt;&gt;"",1,0)+IF(EG4149&lt;&gt;"",1,0)+IF(EH4149&lt;&gt;"",1,0)</f>
        <v>4</v>
      </c>
      <c r="AZ4149" s="0" t="n">
        <f aca="false">IF(EH4149&lt;&gt;"",1,0)</f>
        <v>0</v>
      </c>
      <c r="BB4149" s="0" t="s">
        <v>154</v>
      </c>
      <c r="BD4149" s="0" t="s">
        <v>155</v>
      </c>
      <c r="BL4149" s="0" t="s">
        <v>155</v>
      </c>
      <c r="BS4149" s="0" t="s">
        <v>155</v>
      </c>
      <c r="BY4149" s="0" t="s">
        <v>145</v>
      </c>
      <c r="CA4149" s="0" t="s">
        <v>155</v>
      </c>
      <c r="CK4149" s="0" t="s">
        <v>155</v>
      </c>
      <c r="CL4149" s="0" t="s">
        <v>145</v>
      </c>
      <c r="CN4149" s="0" t="s">
        <v>155</v>
      </c>
      <c r="CP4149" s="0" t="s">
        <v>155</v>
      </c>
      <c r="CU4149" s="0" t="s">
        <v>145</v>
      </c>
      <c r="CV4149" s="0" t="s">
        <v>155</v>
      </c>
      <c r="CY4149" s="0" t="s">
        <v>155</v>
      </c>
      <c r="CZ4149" s="0" t="s">
        <v>145</v>
      </c>
      <c r="DC4149" s="0" t="s">
        <v>155</v>
      </c>
      <c r="DI4149" s="0" t="s">
        <v>155</v>
      </c>
      <c r="DM4149" s="0" t="s">
        <v>145</v>
      </c>
      <c r="DN4149" s="0" t="s">
        <v>155</v>
      </c>
      <c r="DS4149" s="0" t="s">
        <v>145</v>
      </c>
      <c r="DU4149" s="0" t="s">
        <v>155</v>
      </c>
      <c r="DX4149" s="0" t="s">
        <v>155</v>
      </c>
      <c r="EA4149" s="0" t="s">
        <v>155</v>
      </c>
      <c r="ED4149" s="0" t="s">
        <v>145</v>
      </c>
      <c r="EF4149" s="0" t="s">
        <v>155</v>
      </c>
    </row>
    <row r="4150" customFormat="false" ht="15" hidden="false" customHeight="false" outlineLevel="0" collapsed="false">
      <c r="A4150" s="0" t="s">
        <v>16328</v>
      </c>
      <c r="B4150" s="0" t="n">
        <v>78</v>
      </c>
      <c r="C4150" s="0" t="n">
        <v>463090</v>
      </c>
      <c r="D4150" s="0" t="s">
        <v>8846</v>
      </c>
      <c r="E4150" s="0" t="s">
        <v>622</v>
      </c>
      <c r="F4150" s="0" t="str">
        <f aca="false">CONCATENATE(D4150," ",LEFT(H4150,4),"T=",AU4150,"D=",AV4150,"R=",AW4150,"M=",AX4150,"L=",AY4150,"B=",AZ4150)</f>
        <v>WALTON T=3D=0R=0M=0L=0B=0</v>
      </c>
      <c r="G4150" s="0" t="s">
        <v>16329</v>
      </c>
      <c r="I4150" s="0" t="s">
        <v>15598</v>
      </c>
      <c r="J4150" s="0" t="s">
        <v>16330</v>
      </c>
      <c r="K4150" s="0" t="s">
        <v>144</v>
      </c>
      <c r="M4150" s="0" t="s">
        <v>16331</v>
      </c>
      <c r="N4150" s="0" t="str">
        <f aca="false">RIGHT(M4150,LEN(M4150)-FIND(" ",M4150))</f>
        <v>ATLANTIC ST NE</v>
      </c>
      <c r="P4150" s="0" t="s">
        <v>147</v>
      </c>
      <c r="Q4150" s="0" t="s">
        <v>148</v>
      </c>
      <c r="R4150" s="0" t="n">
        <v>44483</v>
      </c>
      <c r="AD4150" s="0" t="s">
        <v>149</v>
      </c>
      <c r="AE4150" s="0" t="s">
        <v>150</v>
      </c>
      <c r="AF4150" s="0" t="s">
        <v>151</v>
      </c>
      <c r="AH4150" s="0" t="n">
        <v>14</v>
      </c>
      <c r="AI4150" s="0" t="n">
        <v>11</v>
      </c>
      <c r="AN4150" s="0" t="s">
        <v>147</v>
      </c>
      <c r="AO4150" s="0" t="s">
        <v>14986</v>
      </c>
      <c r="AP4150" s="0" t="s">
        <v>14987</v>
      </c>
      <c r="AQ4150" s="0" t="n">
        <v>9</v>
      </c>
      <c r="AR4150" s="0" t="n">
        <v>64</v>
      </c>
      <c r="AS4150" s="0" t="n">
        <v>32</v>
      </c>
      <c r="AU4150" s="0" t="n">
        <f aca="false">COUNTA($BA$4150:$EH$4150)</f>
        <v>3</v>
      </c>
      <c r="AV4150" s="0" t="n">
        <f aca="false">COUNTIF($BA$4150:$EH$4150,"D")</f>
        <v>0</v>
      </c>
      <c r="AW4150" s="0" t="n">
        <f aca="false">COUNTIF($BA$4150:$EH$4150,"R")</f>
        <v>0</v>
      </c>
      <c r="AX4150" s="0" t="n">
        <f aca="false">IF(BN4150="D",1,0)+IF(BO4150="D",1,0)+IF(BT4150="D",1,0)+IF(BU4150="D",1,0)+IF(BW4150="D",1,0)+IF(CC4150="D",1,0)+IF(CD4150="D",1,0)+IF(CE4150="D",1,0)+IF(CF4150="D",1,0)+IF(CL4150="D",1,0)+IF(CM4150="D",1,0)+IF(CQ4150="D",1,0)+IF(CR4150="D",1,0)+IF(CS4150="D",1,0)+IF(CW4150="D",1,0)+IF(CX4150="D",1,0)+IF(DD4150="D",1,0)+IF(DE4150="D",1,0)+IF(DJ4150="D",1,0)+IF(DK4150="D",1,0)+IF(DO4150="D",1,0)+IF(DP4150="D",1,0)+IF(DQ4150="D",1,0)+IF(DW4150="D",1,0)+IF(DZ4150="D",1,0)+IF(EH4150="D",1,0)</f>
        <v>0</v>
      </c>
      <c r="AY4150" s="0" t="n">
        <f aca="false">IF(DJ4150&lt;&gt;"",1,0)+IF(DK4150&lt;&gt;"",1,0)+IF(DM4150&lt;&gt;"",1,0)+IF(DO4150&lt;&gt;"",1,0)+IF(DP4150&lt;&gt;"",1,0)+IF(DQ4150&lt;&gt;"",1,0)+IF(DS4150&lt;&gt;"",1,0)+IF(DT4150&lt;&gt;"",1,0)+IF(DV4150&lt;&gt;"",1,0)+IF(DW4150&lt;&gt;"",1,0)+IF(DX4150&lt;&gt;"",1,0)+IF(DY4150&lt;&gt;"",1,0)+IF(DZ4150&lt;&gt;"",1,0)+IF(EB4150&lt;&gt;"",1,0)+IF(EC4150&lt;&gt;"",1,0)+IF(ED4150&lt;&gt;"",1,0)+IF(EG4150&lt;&gt;"",1,0)+IF(EH4150&lt;&gt;"",1,0)</f>
        <v>0</v>
      </c>
      <c r="AZ4150" s="0" t="n">
        <f aca="false">IF(EH4150&lt;&gt;"",1,0)</f>
        <v>0</v>
      </c>
      <c r="BB4150" s="0" t="s">
        <v>154</v>
      </c>
      <c r="CG4150" s="0" t="s">
        <v>155</v>
      </c>
      <c r="CP4150" s="0" t="s">
        <v>155</v>
      </c>
    </row>
    <row r="4151" customFormat="false" ht="15" hidden="false" customHeight="false" outlineLevel="0" collapsed="false">
      <c r="A4151" s="0" t="s">
        <v>16332</v>
      </c>
      <c r="B4151" s="0" t="n">
        <v>78</v>
      </c>
      <c r="C4151" s="0" t="n">
        <v>39394</v>
      </c>
      <c r="D4151" s="0" t="s">
        <v>16333</v>
      </c>
      <c r="E4151" s="0" t="s">
        <v>766</v>
      </c>
      <c r="F4151" s="0" t="str">
        <f aca="false">CONCATENATE(D4151," ",LEFT(H4151,4),"T=",AU4151,"D=",AV4151,"R=",AW4151,"M=",AX4151,"L=",AY4151,"B=",AZ4151)</f>
        <v>TRIPODI T=24D=5R=0M=1L=4B=0</v>
      </c>
      <c r="G4151" s="0" t="s">
        <v>222</v>
      </c>
      <c r="I4151" s="0" t="s">
        <v>16334</v>
      </c>
      <c r="J4151" s="0" t="s">
        <v>646</v>
      </c>
      <c r="K4151" s="0" t="s">
        <v>144</v>
      </c>
      <c r="L4151" s="0" t="s">
        <v>145</v>
      </c>
      <c r="M4151" s="0" t="s">
        <v>15674</v>
      </c>
      <c r="N4151" s="0" t="str">
        <f aca="false">RIGHT(M4151,LEN(M4151)-FIND(" ",M4151))</f>
        <v>NORTH RD NE</v>
      </c>
      <c r="P4151" s="0" t="s">
        <v>147</v>
      </c>
      <c r="Q4151" s="0" t="s">
        <v>148</v>
      </c>
      <c r="R4151" s="0" t="n">
        <v>44483</v>
      </c>
      <c r="AD4151" s="0" t="s">
        <v>149</v>
      </c>
      <c r="AE4151" s="0" t="s">
        <v>150</v>
      </c>
      <c r="AH4151" s="0" t="n">
        <v>14</v>
      </c>
      <c r="AI4151" s="0" t="n">
        <v>11</v>
      </c>
      <c r="AJ4151" s="0" t="s">
        <v>4175</v>
      </c>
      <c r="AM4151" s="0" t="s">
        <v>4176</v>
      </c>
      <c r="AN4151" s="0" t="s">
        <v>147</v>
      </c>
      <c r="AO4151" s="0" t="s">
        <v>14986</v>
      </c>
      <c r="AP4151" s="0" t="s">
        <v>14987</v>
      </c>
      <c r="AQ4151" s="0" t="n">
        <v>9</v>
      </c>
      <c r="AR4151" s="0" t="n">
        <v>64</v>
      </c>
      <c r="AS4151" s="0" t="n">
        <v>32</v>
      </c>
      <c r="AU4151" s="0" t="n">
        <f aca="false">COUNTA($BA$4151:$EH$4151)</f>
        <v>24</v>
      </c>
      <c r="AV4151" s="0" t="n">
        <f aca="false">COUNTIF($BA$4151:$EH$4151,"D")</f>
        <v>5</v>
      </c>
      <c r="AW4151" s="0" t="n">
        <f aca="false">COUNTIF($BA$4151:$EH$4151,"R")</f>
        <v>0</v>
      </c>
      <c r="AX4151" s="0" t="n">
        <f aca="false">IF(BN4151="D",1,0)+IF(BO4151="D",1,0)+IF(BT4151="D",1,0)+IF(BU4151="D",1,0)+IF(BW4151="D",1,0)+IF(CC4151="D",1,0)+IF(CD4151="D",1,0)+IF(CE4151="D",1,0)+IF(CF4151="D",1,0)+IF(CL4151="D",1,0)+IF(CM4151="D",1,0)+IF(CQ4151="D",1,0)+IF(CR4151="D",1,0)+IF(CS4151="D",1,0)+IF(CW4151="D",1,0)+IF(CX4151="D",1,0)+IF(DD4151="D",1,0)+IF(DE4151="D",1,0)+IF(DJ4151="D",1,0)+IF(DK4151="D",1,0)+IF(DO4151="D",1,0)+IF(DP4151="D",1,0)+IF(DQ4151="D",1,0)+IF(DW4151="D",1,0)+IF(DZ4151="D",1,0)+IF(EH4151="D",1,0)</f>
        <v>1</v>
      </c>
      <c r="AY4151" s="0" t="n">
        <f aca="false">IF(DJ4151&lt;&gt;"",1,0)+IF(DK4151&lt;&gt;"",1,0)+IF(DM4151&lt;&gt;"",1,0)+IF(DO4151&lt;&gt;"",1,0)+IF(DP4151&lt;&gt;"",1,0)+IF(DQ4151&lt;&gt;"",1,0)+IF(DS4151&lt;&gt;"",1,0)+IF(DT4151&lt;&gt;"",1,0)+IF(DV4151&lt;&gt;"",1,0)+IF(DW4151&lt;&gt;"",1,0)+IF(DX4151&lt;&gt;"",1,0)+IF(DY4151&lt;&gt;"",1,0)+IF(DZ4151&lt;&gt;"",1,0)+IF(EB4151&lt;&gt;"",1,0)+IF(EC4151&lt;&gt;"",1,0)+IF(ED4151&lt;&gt;"",1,0)+IF(EG4151&lt;&gt;"",1,0)+IF(EH4151&lt;&gt;"",1,0)</f>
        <v>4</v>
      </c>
      <c r="AZ4151" s="0" t="n">
        <f aca="false">IF(EH4151&lt;&gt;"",1,0)</f>
        <v>0</v>
      </c>
      <c r="BB4151" s="0" t="s">
        <v>154</v>
      </c>
      <c r="BC4151" s="0" t="s">
        <v>155</v>
      </c>
      <c r="BD4151" s="0" t="s">
        <v>155</v>
      </c>
      <c r="BE4151" s="0" t="s">
        <v>155</v>
      </c>
      <c r="BH4151" s="0" t="s">
        <v>155</v>
      </c>
      <c r="BJ4151" s="0" t="s">
        <v>155</v>
      </c>
      <c r="BK4151" s="0" t="s">
        <v>155</v>
      </c>
      <c r="BL4151" s="0" t="s">
        <v>155</v>
      </c>
      <c r="BP4151" s="0" t="s">
        <v>155</v>
      </c>
      <c r="BR4151" s="0" t="s">
        <v>155</v>
      </c>
      <c r="BS4151" s="0" t="s">
        <v>155</v>
      </c>
      <c r="BY4151" s="0" t="s">
        <v>145</v>
      </c>
      <c r="CA4151" s="0" t="s">
        <v>155</v>
      </c>
      <c r="CG4151" s="0" t="s">
        <v>155</v>
      </c>
      <c r="DF4151" s="0" t="s">
        <v>155</v>
      </c>
      <c r="DG4151" s="0" t="s">
        <v>145</v>
      </c>
      <c r="DI4151" s="0" t="s">
        <v>155</v>
      </c>
      <c r="DJ4151" s="0" t="s">
        <v>145</v>
      </c>
      <c r="DN4151" s="0" t="s">
        <v>155</v>
      </c>
      <c r="DS4151" s="0" t="s">
        <v>145</v>
      </c>
      <c r="DT4151" s="0" t="s">
        <v>145</v>
      </c>
      <c r="DU4151" s="0" t="s">
        <v>155</v>
      </c>
      <c r="DW4151" s="0" t="s">
        <v>155</v>
      </c>
      <c r="EF4151" s="0" t="s">
        <v>155</v>
      </c>
    </row>
    <row r="4152" customFormat="false" ht="15" hidden="false" customHeight="false" outlineLevel="0" collapsed="false">
      <c r="A4152" s="0" t="s">
        <v>16335</v>
      </c>
      <c r="B4152" s="0" t="n">
        <v>78</v>
      </c>
      <c r="C4152" s="0" t="n">
        <v>454487</v>
      </c>
      <c r="D4152" s="0" t="s">
        <v>450</v>
      </c>
      <c r="E4152" s="0" t="s">
        <v>1522</v>
      </c>
      <c r="F4152" s="0" t="str">
        <f aca="false">CONCATENATE(D4152," ",LEFT(H4152,4),"T=",AU4152,"D=",AV4152,"R=",AW4152,"M=",AX4152,"L=",AY4152,"B=",AZ4152)</f>
        <v>THOMAS T=5D=0R=0M=0L=0B=0</v>
      </c>
      <c r="G4152" s="0" t="s">
        <v>319</v>
      </c>
      <c r="I4152" s="0" t="s">
        <v>16336</v>
      </c>
      <c r="J4152" s="0" t="s">
        <v>6491</v>
      </c>
      <c r="K4152" s="0" t="s">
        <v>144</v>
      </c>
      <c r="M4152" s="0" t="s">
        <v>16337</v>
      </c>
      <c r="N4152" s="0" t="str">
        <f aca="false">RIGHT(M4152,LEN(M4152)-FIND(" ",M4152))</f>
        <v>COVENTRY AVE NE</v>
      </c>
      <c r="P4152" s="0" t="s">
        <v>147</v>
      </c>
      <c r="Q4152" s="0" t="s">
        <v>148</v>
      </c>
      <c r="R4152" s="0" t="n">
        <v>44483</v>
      </c>
      <c r="AD4152" s="0" t="s">
        <v>149</v>
      </c>
      <c r="AE4152" s="0" t="s">
        <v>150</v>
      </c>
      <c r="AH4152" s="0" t="n">
        <v>14</v>
      </c>
      <c r="AI4152" s="0" t="n">
        <v>11</v>
      </c>
      <c r="AJ4152" s="0" t="s">
        <v>4175</v>
      </c>
      <c r="AM4152" s="0" t="s">
        <v>4176</v>
      </c>
      <c r="AN4152" s="0" t="s">
        <v>147</v>
      </c>
      <c r="AO4152" s="0" t="s">
        <v>14986</v>
      </c>
      <c r="AP4152" s="0" t="s">
        <v>14987</v>
      </c>
      <c r="AQ4152" s="0" t="n">
        <v>9</v>
      </c>
      <c r="AR4152" s="0" t="n">
        <v>64</v>
      </c>
      <c r="AS4152" s="0" t="n">
        <v>32</v>
      </c>
      <c r="AU4152" s="0" t="n">
        <f aca="false">COUNTA($BA$4152:$EH$4152)</f>
        <v>5</v>
      </c>
      <c r="AV4152" s="0" t="n">
        <f aca="false">COUNTIF($BA$4152:$EH$4152,"D")</f>
        <v>0</v>
      </c>
      <c r="AW4152" s="0" t="n">
        <f aca="false">COUNTIF($BA$4152:$EH$4152,"R")</f>
        <v>0</v>
      </c>
      <c r="AX4152" s="0" t="n">
        <f aca="false">IF(BN4152="D",1,0)+IF(BO4152="D",1,0)+IF(BT4152="D",1,0)+IF(BU4152="D",1,0)+IF(BW4152="D",1,0)+IF(CC4152="D",1,0)+IF(CD4152="D",1,0)+IF(CE4152="D",1,0)+IF(CF4152="D",1,0)+IF(CL4152="D",1,0)+IF(CM4152="D",1,0)+IF(CQ4152="D",1,0)+IF(CR4152="D",1,0)+IF(CS4152="D",1,0)+IF(CW4152="D",1,0)+IF(CX4152="D",1,0)+IF(DD4152="D",1,0)+IF(DE4152="D",1,0)+IF(DJ4152="D",1,0)+IF(DK4152="D",1,0)+IF(DO4152="D",1,0)+IF(DP4152="D",1,0)+IF(DQ4152="D",1,0)+IF(DW4152="D",1,0)+IF(DZ4152="D",1,0)+IF(EH4152="D",1,0)</f>
        <v>0</v>
      </c>
      <c r="AY4152" s="0" t="n">
        <f aca="false">IF(DJ4152&lt;&gt;"",1,0)+IF(DK4152&lt;&gt;"",1,0)+IF(DM4152&lt;&gt;"",1,0)+IF(DO4152&lt;&gt;"",1,0)+IF(DP4152&lt;&gt;"",1,0)+IF(DQ4152&lt;&gt;"",1,0)+IF(DS4152&lt;&gt;"",1,0)+IF(DT4152&lt;&gt;"",1,0)+IF(DV4152&lt;&gt;"",1,0)+IF(DW4152&lt;&gt;"",1,0)+IF(DX4152&lt;&gt;"",1,0)+IF(DY4152&lt;&gt;"",1,0)+IF(DZ4152&lt;&gt;"",1,0)+IF(EB4152&lt;&gt;"",1,0)+IF(EC4152&lt;&gt;"",1,0)+IF(ED4152&lt;&gt;"",1,0)+IF(EG4152&lt;&gt;"",1,0)+IF(EH4152&lt;&gt;"",1,0)</f>
        <v>0</v>
      </c>
      <c r="AZ4152" s="0" t="n">
        <f aca="false">IF(EH4152&lt;&gt;"",1,0)</f>
        <v>0</v>
      </c>
      <c r="BB4152" s="0" t="s">
        <v>154</v>
      </c>
      <c r="BL4152" s="0" t="s">
        <v>155</v>
      </c>
      <c r="DC4152" s="0" t="s">
        <v>155</v>
      </c>
      <c r="DN4152" s="0" t="s">
        <v>155</v>
      </c>
      <c r="EF4152" s="0" t="s">
        <v>155</v>
      </c>
    </row>
    <row r="4153" customFormat="false" ht="15" hidden="false" customHeight="false" outlineLevel="0" collapsed="false">
      <c r="A4153" s="0" t="s">
        <v>16338</v>
      </c>
      <c r="B4153" s="0" t="n">
        <v>78</v>
      </c>
      <c r="C4153" s="0" t="n">
        <v>461295</v>
      </c>
      <c r="D4153" s="0" t="s">
        <v>16339</v>
      </c>
      <c r="E4153" s="0" t="s">
        <v>7635</v>
      </c>
      <c r="F4153" s="0" t="str">
        <f aca="false">CONCATENATE(D4153," ",LEFT(H4153,4),"T=",AU4153,"D=",AV4153,"R=",AW4153,"M=",AX4153,"L=",AY4153,"B=",AZ4153)</f>
        <v>HILTON T=2D=0R=0M=0L=0B=0</v>
      </c>
      <c r="G4153" s="0" t="s">
        <v>361</v>
      </c>
      <c r="I4153" s="0" t="s">
        <v>16340</v>
      </c>
      <c r="J4153" s="0" t="s">
        <v>16341</v>
      </c>
      <c r="K4153" s="0" t="s">
        <v>144</v>
      </c>
      <c r="M4153" s="0" t="s">
        <v>16342</v>
      </c>
      <c r="N4153" s="0" t="str">
        <f aca="false">RIGHT(M4153,LEN(M4153)-FIND(" ",M4153))</f>
        <v>CRANBERRY LN NE</v>
      </c>
      <c r="P4153" s="0" t="s">
        <v>147</v>
      </c>
      <c r="Q4153" s="0" t="s">
        <v>148</v>
      </c>
      <c r="R4153" s="0" t="n">
        <v>44483</v>
      </c>
      <c r="AD4153" s="0" t="s">
        <v>149</v>
      </c>
      <c r="AE4153" s="0" t="s">
        <v>150</v>
      </c>
      <c r="AH4153" s="0" t="n">
        <v>14</v>
      </c>
      <c r="AI4153" s="0" t="n">
        <v>11</v>
      </c>
      <c r="AJ4153" s="0" t="s">
        <v>4175</v>
      </c>
      <c r="AM4153" s="0" t="s">
        <v>4176</v>
      </c>
      <c r="AN4153" s="0" t="s">
        <v>147</v>
      </c>
      <c r="AO4153" s="0" t="s">
        <v>14986</v>
      </c>
      <c r="AP4153" s="0" t="s">
        <v>14987</v>
      </c>
      <c r="AQ4153" s="0" t="n">
        <v>9</v>
      </c>
      <c r="AR4153" s="0" t="n">
        <v>64</v>
      </c>
      <c r="AS4153" s="0" t="n">
        <v>32</v>
      </c>
      <c r="AU4153" s="0" t="n">
        <f aca="false">COUNTA($BA$4153:$EH$4153)</f>
        <v>2</v>
      </c>
      <c r="AV4153" s="0" t="n">
        <f aca="false">COUNTIF($BA$4153:$EH$4153,"D")</f>
        <v>0</v>
      </c>
      <c r="AW4153" s="0" t="n">
        <f aca="false">COUNTIF($BA$4153:$EH$4153,"R")</f>
        <v>0</v>
      </c>
      <c r="AX4153" s="0" t="n">
        <f aca="false">IF(BN4153="D",1,0)+IF(BO4153="D",1,0)+IF(BT4153="D",1,0)+IF(BU4153="D",1,0)+IF(BW4153="D",1,0)+IF(CC4153="D",1,0)+IF(CD4153="D",1,0)+IF(CE4153="D",1,0)+IF(CF4153="D",1,0)+IF(CL4153="D",1,0)+IF(CM4153="D",1,0)+IF(CQ4153="D",1,0)+IF(CR4153="D",1,0)+IF(CS4153="D",1,0)+IF(CW4153="D",1,0)+IF(CX4153="D",1,0)+IF(DD4153="D",1,0)+IF(DE4153="D",1,0)+IF(DJ4153="D",1,0)+IF(DK4153="D",1,0)+IF(DO4153="D",1,0)+IF(DP4153="D",1,0)+IF(DQ4153="D",1,0)+IF(DW4153="D",1,0)+IF(DZ4153="D",1,0)+IF(EH4153="D",1,0)</f>
        <v>0</v>
      </c>
      <c r="AY4153" s="0" t="n">
        <f aca="false">IF(DJ4153&lt;&gt;"",1,0)+IF(DK4153&lt;&gt;"",1,0)+IF(DM4153&lt;&gt;"",1,0)+IF(DO4153&lt;&gt;"",1,0)+IF(DP4153&lt;&gt;"",1,0)+IF(DQ4153&lt;&gt;"",1,0)+IF(DS4153&lt;&gt;"",1,0)+IF(DT4153&lt;&gt;"",1,0)+IF(DV4153&lt;&gt;"",1,0)+IF(DW4153&lt;&gt;"",1,0)+IF(DX4153&lt;&gt;"",1,0)+IF(DY4153&lt;&gt;"",1,0)+IF(DZ4153&lt;&gt;"",1,0)+IF(EB4153&lt;&gt;"",1,0)+IF(EC4153&lt;&gt;"",1,0)+IF(ED4153&lt;&gt;"",1,0)+IF(EG4153&lt;&gt;"",1,0)+IF(EH4153&lt;&gt;"",1,0)</f>
        <v>0</v>
      </c>
      <c r="AZ4153" s="0" t="n">
        <f aca="false">IF(EH4153&lt;&gt;"",1,0)</f>
        <v>0</v>
      </c>
      <c r="BB4153" s="0" t="s">
        <v>154</v>
      </c>
      <c r="EF4153" s="0" t="s">
        <v>155</v>
      </c>
    </row>
    <row r="4154" customFormat="false" ht="15" hidden="false" customHeight="false" outlineLevel="0" collapsed="false">
      <c r="A4154" s="0" t="s">
        <v>16343</v>
      </c>
      <c r="B4154" s="0" t="n">
        <v>78</v>
      </c>
      <c r="C4154" s="0" t="n">
        <v>442747</v>
      </c>
      <c r="D4154" s="0" t="s">
        <v>172</v>
      </c>
      <c r="E4154" s="0" t="s">
        <v>1997</v>
      </c>
      <c r="F4154" s="0" t="str">
        <f aca="false">CONCATENATE(D4154," ",LEFT(H4154,4),"T=",AU4154,"D=",AV4154,"R=",AW4154,"M=",AX4154,"L=",AY4154,"B=",AZ4154)</f>
        <v>SMITH T=2D=0R=0M=0L=0B=0</v>
      </c>
      <c r="G4154" s="0" t="s">
        <v>208</v>
      </c>
      <c r="I4154" s="0" t="s">
        <v>16344</v>
      </c>
      <c r="J4154" s="0" t="s">
        <v>2901</v>
      </c>
      <c r="K4154" s="0" t="s">
        <v>144</v>
      </c>
      <c r="M4154" s="0" t="s">
        <v>16345</v>
      </c>
      <c r="N4154" s="0" t="str">
        <f aca="false">RIGHT(M4154,LEN(M4154)-FIND(" ",M4154))</f>
        <v>CRANBERRY LN NE</v>
      </c>
      <c r="O4154" s="0" t="s">
        <v>16346</v>
      </c>
      <c r="P4154" s="0" t="s">
        <v>147</v>
      </c>
      <c r="Q4154" s="0" t="s">
        <v>148</v>
      </c>
      <c r="R4154" s="0" t="n">
        <v>44483</v>
      </c>
      <c r="AD4154" s="0" t="s">
        <v>149</v>
      </c>
      <c r="AE4154" s="0" t="s">
        <v>150</v>
      </c>
      <c r="AH4154" s="0" t="n">
        <v>14</v>
      </c>
      <c r="AI4154" s="0" t="n">
        <v>11</v>
      </c>
      <c r="AJ4154" s="0" t="s">
        <v>4175</v>
      </c>
      <c r="AM4154" s="0" t="s">
        <v>4176</v>
      </c>
      <c r="AN4154" s="0" t="s">
        <v>147</v>
      </c>
      <c r="AO4154" s="0" t="s">
        <v>14986</v>
      </c>
      <c r="AP4154" s="0" t="s">
        <v>14987</v>
      </c>
      <c r="AQ4154" s="0" t="n">
        <v>9</v>
      </c>
      <c r="AR4154" s="0" t="n">
        <v>64</v>
      </c>
      <c r="AS4154" s="0" t="n">
        <v>32</v>
      </c>
      <c r="AU4154" s="0" t="n">
        <f aca="false">COUNTA($BA$4154:$EH$4154)</f>
        <v>2</v>
      </c>
      <c r="AV4154" s="0" t="n">
        <f aca="false">COUNTIF($BA$4154:$EH$4154,"D")</f>
        <v>0</v>
      </c>
      <c r="AW4154" s="0" t="n">
        <f aca="false">COUNTIF($BA$4154:$EH$4154,"R")</f>
        <v>0</v>
      </c>
      <c r="AX4154" s="0" t="n">
        <f aca="false">IF(BN4154="D",1,0)+IF(BO4154="D",1,0)+IF(BT4154="D",1,0)+IF(BU4154="D",1,0)+IF(BW4154="D",1,0)+IF(CC4154="D",1,0)+IF(CD4154="D",1,0)+IF(CE4154="D",1,0)+IF(CF4154="D",1,0)+IF(CL4154="D",1,0)+IF(CM4154="D",1,0)+IF(CQ4154="D",1,0)+IF(CR4154="D",1,0)+IF(CS4154="D",1,0)+IF(CW4154="D",1,0)+IF(CX4154="D",1,0)+IF(DD4154="D",1,0)+IF(DE4154="D",1,0)+IF(DJ4154="D",1,0)+IF(DK4154="D",1,0)+IF(DO4154="D",1,0)+IF(DP4154="D",1,0)+IF(DQ4154="D",1,0)+IF(DW4154="D",1,0)+IF(DZ4154="D",1,0)+IF(EH4154="D",1,0)</f>
        <v>0</v>
      </c>
      <c r="AY4154" s="0" t="n">
        <f aca="false">IF(DJ4154&lt;&gt;"",1,0)+IF(DK4154&lt;&gt;"",1,0)+IF(DM4154&lt;&gt;"",1,0)+IF(DO4154&lt;&gt;"",1,0)+IF(DP4154&lt;&gt;"",1,0)+IF(DQ4154&lt;&gt;"",1,0)+IF(DS4154&lt;&gt;"",1,0)+IF(DT4154&lt;&gt;"",1,0)+IF(DV4154&lt;&gt;"",1,0)+IF(DW4154&lt;&gt;"",1,0)+IF(DX4154&lt;&gt;"",1,0)+IF(DY4154&lt;&gt;"",1,0)+IF(DZ4154&lt;&gt;"",1,0)+IF(EB4154&lt;&gt;"",1,0)+IF(EC4154&lt;&gt;"",1,0)+IF(ED4154&lt;&gt;"",1,0)+IF(EG4154&lt;&gt;"",1,0)+IF(EH4154&lt;&gt;"",1,0)</f>
        <v>0</v>
      </c>
      <c r="AZ4154" s="0" t="n">
        <f aca="false">IF(EH4154&lt;&gt;"",1,0)</f>
        <v>0</v>
      </c>
      <c r="BB4154" s="0" t="s">
        <v>154</v>
      </c>
      <c r="EF4154" s="0" t="s">
        <v>155</v>
      </c>
    </row>
    <row r="4155" customFormat="false" ht="15" hidden="false" customHeight="false" outlineLevel="0" collapsed="false">
      <c r="A4155" s="0" t="s">
        <v>16347</v>
      </c>
      <c r="B4155" s="0" t="n">
        <v>78</v>
      </c>
      <c r="C4155" s="0" t="n">
        <v>414551</v>
      </c>
      <c r="D4155" s="0" t="s">
        <v>2965</v>
      </c>
      <c r="E4155" s="0" t="s">
        <v>7071</v>
      </c>
      <c r="F4155" s="0" t="str">
        <f aca="false">CONCATENATE(D4155," ",LEFT(H4155,4),"T=",AU4155,"D=",AV4155,"R=",AW4155,"M=",AX4155,"L=",AY4155,"B=",AZ4155)</f>
        <v>BARTLETT T=3D=0R=0M=0L=0B=0</v>
      </c>
      <c r="G4155" s="0" t="s">
        <v>215</v>
      </c>
      <c r="I4155" s="0" t="s">
        <v>16348</v>
      </c>
      <c r="J4155" s="0" t="s">
        <v>6511</v>
      </c>
      <c r="K4155" s="0" t="s">
        <v>144</v>
      </c>
      <c r="M4155" s="0" t="s">
        <v>16349</v>
      </c>
      <c r="N4155" s="0" t="str">
        <f aca="false">RIGHT(M4155,LEN(M4155)-FIND(" ",M4155))</f>
        <v>ROBERTS LN NE</v>
      </c>
      <c r="P4155" s="0" t="s">
        <v>147</v>
      </c>
      <c r="Q4155" s="0" t="s">
        <v>148</v>
      </c>
      <c r="R4155" s="0" t="n">
        <v>44483</v>
      </c>
      <c r="AD4155" s="0" t="s">
        <v>149</v>
      </c>
      <c r="AE4155" s="0" t="s">
        <v>150</v>
      </c>
      <c r="AH4155" s="0" t="n">
        <v>14</v>
      </c>
      <c r="AI4155" s="0" t="n">
        <v>11</v>
      </c>
      <c r="AJ4155" s="0" t="s">
        <v>4175</v>
      </c>
      <c r="AM4155" s="0" t="s">
        <v>4176</v>
      </c>
      <c r="AN4155" s="0" t="s">
        <v>147</v>
      </c>
      <c r="AO4155" s="0" t="s">
        <v>14986</v>
      </c>
      <c r="AP4155" s="0" t="s">
        <v>14987</v>
      </c>
      <c r="AQ4155" s="0" t="n">
        <v>9</v>
      </c>
      <c r="AR4155" s="0" t="n">
        <v>64</v>
      </c>
      <c r="AS4155" s="0" t="n">
        <v>32</v>
      </c>
      <c r="AU4155" s="0" t="n">
        <f aca="false">COUNTA($BA$4155:$EH$4155)</f>
        <v>3</v>
      </c>
      <c r="AV4155" s="0" t="n">
        <f aca="false">COUNTIF($BA$4155:$EH$4155,"D")</f>
        <v>0</v>
      </c>
      <c r="AW4155" s="0" t="n">
        <f aca="false">COUNTIF($BA$4155:$EH$4155,"R")</f>
        <v>0</v>
      </c>
      <c r="AX4155" s="0" t="n">
        <f aca="false">IF(BN4155="D",1,0)+IF(BO4155="D",1,0)+IF(BT4155="D",1,0)+IF(BU4155="D",1,0)+IF(BW4155="D",1,0)+IF(CC4155="D",1,0)+IF(CD4155="D",1,0)+IF(CE4155="D",1,0)+IF(CF4155="D",1,0)+IF(CL4155="D",1,0)+IF(CM4155="D",1,0)+IF(CQ4155="D",1,0)+IF(CR4155="D",1,0)+IF(CS4155="D",1,0)+IF(CW4155="D",1,0)+IF(CX4155="D",1,0)+IF(DD4155="D",1,0)+IF(DE4155="D",1,0)+IF(DJ4155="D",1,0)+IF(DK4155="D",1,0)+IF(DO4155="D",1,0)+IF(DP4155="D",1,0)+IF(DQ4155="D",1,0)+IF(DW4155="D",1,0)+IF(DZ4155="D",1,0)+IF(EH4155="D",1,0)</f>
        <v>0</v>
      </c>
      <c r="AY4155" s="0" t="n">
        <f aca="false">IF(DJ4155&lt;&gt;"",1,0)+IF(DK4155&lt;&gt;"",1,0)+IF(DM4155&lt;&gt;"",1,0)+IF(DO4155&lt;&gt;"",1,0)+IF(DP4155&lt;&gt;"",1,0)+IF(DQ4155&lt;&gt;"",1,0)+IF(DS4155&lt;&gt;"",1,0)+IF(DT4155&lt;&gt;"",1,0)+IF(DV4155&lt;&gt;"",1,0)+IF(DW4155&lt;&gt;"",1,0)+IF(DX4155&lt;&gt;"",1,0)+IF(DY4155&lt;&gt;"",1,0)+IF(DZ4155&lt;&gt;"",1,0)+IF(EB4155&lt;&gt;"",1,0)+IF(EC4155&lt;&gt;"",1,0)+IF(ED4155&lt;&gt;"",1,0)+IF(EG4155&lt;&gt;"",1,0)+IF(EH4155&lt;&gt;"",1,0)</f>
        <v>0</v>
      </c>
      <c r="AZ4155" s="0" t="n">
        <f aca="false">IF(EH4155&lt;&gt;"",1,0)</f>
        <v>0</v>
      </c>
      <c r="BB4155" s="0" t="s">
        <v>154</v>
      </c>
      <c r="DN4155" s="0" t="s">
        <v>155</v>
      </c>
      <c r="EF4155" s="0" t="s">
        <v>155</v>
      </c>
    </row>
    <row r="4156" customFormat="false" ht="15" hidden="false" customHeight="false" outlineLevel="0" collapsed="false">
      <c r="A4156" s="0" t="s">
        <v>16350</v>
      </c>
      <c r="B4156" s="0" t="n">
        <v>78</v>
      </c>
      <c r="C4156" s="0" t="n">
        <v>403203</v>
      </c>
      <c r="D4156" s="0" t="s">
        <v>16351</v>
      </c>
      <c r="E4156" s="0" t="s">
        <v>622</v>
      </c>
      <c r="F4156" s="0" t="str">
        <f aca="false">CONCATENATE(D4156," ",LEFT(H4156,4),"T=",AU4156,"D=",AV4156,"R=",AW4156,"M=",AX4156,"L=",AY4156,"B=",AZ4156)</f>
        <v>NOUFER T=3D=0R=0M=0L=0B=0</v>
      </c>
      <c r="G4156" s="0" t="s">
        <v>222</v>
      </c>
      <c r="I4156" s="0" t="s">
        <v>16352</v>
      </c>
      <c r="J4156" s="0" t="s">
        <v>6511</v>
      </c>
      <c r="K4156" s="0" t="s">
        <v>144</v>
      </c>
      <c r="M4156" s="0" t="s">
        <v>16353</v>
      </c>
      <c r="N4156" s="0" t="str">
        <f aca="false">RIGHT(M4156,LEN(M4156)-FIND(" ",M4156))</f>
        <v>ROBERTS LN NE</v>
      </c>
      <c r="P4156" s="0" t="s">
        <v>147</v>
      </c>
      <c r="Q4156" s="0" t="s">
        <v>148</v>
      </c>
      <c r="R4156" s="0" t="n">
        <v>44483</v>
      </c>
      <c r="AD4156" s="0" t="s">
        <v>149</v>
      </c>
      <c r="AE4156" s="0" t="s">
        <v>150</v>
      </c>
      <c r="AH4156" s="0" t="n">
        <v>14</v>
      </c>
      <c r="AI4156" s="0" t="n">
        <v>11</v>
      </c>
      <c r="AJ4156" s="0" t="s">
        <v>4175</v>
      </c>
      <c r="AM4156" s="0" t="s">
        <v>4176</v>
      </c>
      <c r="AN4156" s="0" t="s">
        <v>147</v>
      </c>
      <c r="AO4156" s="0" t="s">
        <v>14986</v>
      </c>
      <c r="AP4156" s="0" t="s">
        <v>14987</v>
      </c>
      <c r="AQ4156" s="0" t="n">
        <v>9</v>
      </c>
      <c r="AR4156" s="0" t="n">
        <v>64</v>
      </c>
      <c r="AS4156" s="0" t="n">
        <v>32</v>
      </c>
      <c r="AU4156" s="0" t="n">
        <f aca="false">COUNTA($BA$4156:$EH$4156)</f>
        <v>3</v>
      </c>
      <c r="AV4156" s="0" t="n">
        <f aca="false">COUNTIF($BA$4156:$EH$4156,"D")</f>
        <v>0</v>
      </c>
      <c r="AW4156" s="0" t="n">
        <f aca="false">COUNTIF($BA$4156:$EH$4156,"R")</f>
        <v>0</v>
      </c>
      <c r="AX4156" s="0" t="n">
        <f aca="false">IF(BN4156="D",1,0)+IF(BO4156="D",1,0)+IF(BT4156="D",1,0)+IF(BU4156="D",1,0)+IF(BW4156="D",1,0)+IF(CC4156="D",1,0)+IF(CD4156="D",1,0)+IF(CE4156="D",1,0)+IF(CF4156="D",1,0)+IF(CL4156="D",1,0)+IF(CM4156="D",1,0)+IF(CQ4156="D",1,0)+IF(CR4156="D",1,0)+IF(CS4156="D",1,0)+IF(CW4156="D",1,0)+IF(CX4156="D",1,0)+IF(DD4156="D",1,0)+IF(DE4156="D",1,0)+IF(DJ4156="D",1,0)+IF(DK4156="D",1,0)+IF(DO4156="D",1,0)+IF(DP4156="D",1,0)+IF(DQ4156="D",1,0)+IF(DW4156="D",1,0)+IF(DZ4156="D",1,0)+IF(EH4156="D",1,0)</f>
        <v>0</v>
      </c>
      <c r="AY4156" s="0" t="n">
        <f aca="false">IF(DJ4156&lt;&gt;"",1,0)+IF(DK4156&lt;&gt;"",1,0)+IF(DM4156&lt;&gt;"",1,0)+IF(DO4156&lt;&gt;"",1,0)+IF(DP4156&lt;&gt;"",1,0)+IF(DQ4156&lt;&gt;"",1,0)+IF(DS4156&lt;&gt;"",1,0)+IF(DT4156&lt;&gt;"",1,0)+IF(DV4156&lt;&gt;"",1,0)+IF(DW4156&lt;&gt;"",1,0)+IF(DX4156&lt;&gt;"",1,0)+IF(DY4156&lt;&gt;"",1,0)+IF(DZ4156&lt;&gt;"",1,0)+IF(EB4156&lt;&gt;"",1,0)+IF(EC4156&lt;&gt;"",1,0)+IF(ED4156&lt;&gt;"",1,0)+IF(EG4156&lt;&gt;"",1,0)+IF(EH4156&lt;&gt;"",1,0)</f>
        <v>0</v>
      </c>
      <c r="AZ4156" s="0" t="n">
        <f aca="false">IF(EH4156&lt;&gt;"",1,0)</f>
        <v>0</v>
      </c>
      <c r="BB4156" s="0" t="s">
        <v>154</v>
      </c>
      <c r="DI4156" s="0" t="s">
        <v>155</v>
      </c>
      <c r="EF4156" s="0" t="s">
        <v>155</v>
      </c>
    </row>
    <row r="4157" customFormat="false" ht="15" hidden="false" customHeight="false" outlineLevel="0" collapsed="false">
      <c r="A4157" s="0" t="s">
        <v>16354</v>
      </c>
      <c r="B4157" s="0" t="n">
        <v>78</v>
      </c>
      <c r="C4157" s="0" t="n">
        <v>465846</v>
      </c>
      <c r="D4157" s="0" t="s">
        <v>2275</v>
      </c>
      <c r="E4157" s="0" t="s">
        <v>140</v>
      </c>
      <c r="F4157" s="0" t="str">
        <f aca="false">CONCATENATE(D4157," ",LEFT(H4157,4),"T=",AU4157,"D=",AV4157,"R=",AW4157,"M=",AX4157,"L=",AY4157,"B=",AZ4157)</f>
        <v>SIMPSON T=7D=0R=1M=0L=1B=0</v>
      </c>
      <c r="G4157" s="0" t="s">
        <v>607</v>
      </c>
      <c r="I4157" s="0" t="s">
        <v>16355</v>
      </c>
      <c r="J4157" s="0" t="s">
        <v>16356</v>
      </c>
      <c r="K4157" s="0" t="s">
        <v>144</v>
      </c>
      <c r="L4157" s="0" t="s">
        <v>141</v>
      </c>
      <c r="M4157" s="0" t="s">
        <v>15447</v>
      </c>
      <c r="N4157" s="0" t="str">
        <f aca="false">RIGHT(M4157,LEN(M4157)-FIND(" ",M4157))</f>
        <v>REEVES RD NE</v>
      </c>
      <c r="P4157" s="0" t="s">
        <v>147</v>
      </c>
      <c r="Q4157" s="0" t="s">
        <v>148</v>
      </c>
      <c r="R4157" s="0" t="n">
        <v>44483</v>
      </c>
      <c r="AD4157" s="0" t="s">
        <v>149</v>
      </c>
      <c r="AE4157" s="0" t="s">
        <v>150</v>
      </c>
      <c r="AH4157" s="0" t="n">
        <v>14</v>
      </c>
      <c r="AI4157" s="0" t="n">
        <v>11</v>
      </c>
      <c r="AJ4157" s="0" t="s">
        <v>4175</v>
      </c>
      <c r="AM4157" s="0" t="s">
        <v>4176</v>
      </c>
      <c r="AN4157" s="0" t="s">
        <v>147</v>
      </c>
      <c r="AO4157" s="0" t="s">
        <v>14986</v>
      </c>
      <c r="AP4157" s="0" t="s">
        <v>14987</v>
      </c>
      <c r="AQ4157" s="0" t="n">
        <v>9</v>
      </c>
      <c r="AR4157" s="0" t="n">
        <v>64</v>
      </c>
      <c r="AS4157" s="0" t="n">
        <v>32</v>
      </c>
      <c r="AU4157" s="0" t="n">
        <f aca="false">COUNTA($BA$4157:$EH$4157)</f>
        <v>7</v>
      </c>
      <c r="AV4157" s="0" t="n">
        <f aca="false">COUNTIF($BA$4157:$EH$4157,"D")</f>
        <v>0</v>
      </c>
      <c r="AW4157" s="0" t="n">
        <f aca="false">COUNTIF($BA$4157:$EH$4157,"R")</f>
        <v>1</v>
      </c>
      <c r="AX4157" s="0" t="n">
        <f aca="false">IF(BN4157="D",1,0)+IF(BO4157="D",1,0)+IF(BT4157="D",1,0)+IF(BU4157="D",1,0)+IF(BW4157="D",1,0)+IF(CC4157="D",1,0)+IF(CD4157="D",1,0)+IF(CE4157="D",1,0)+IF(CF4157="D",1,0)+IF(CL4157="D",1,0)+IF(CM4157="D",1,0)+IF(CQ4157="D",1,0)+IF(CR4157="D",1,0)+IF(CS4157="D",1,0)+IF(CW4157="D",1,0)+IF(CX4157="D",1,0)+IF(DD4157="D",1,0)+IF(DE4157="D",1,0)+IF(DJ4157="D",1,0)+IF(DK4157="D",1,0)+IF(DO4157="D",1,0)+IF(DP4157="D",1,0)+IF(DQ4157="D",1,0)+IF(DW4157="D",1,0)+IF(DZ4157="D",1,0)+IF(EH4157="D",1,0)</f>
        <v>0</v>
      </c>
      <c r="AY4157" s="0" t="n">
        <f aca="false">IF(DJ4157&lt;&gt;"",1,0)+IF(DK4157&lt;&gt;"",1,0)+IF(DM4157&lt;&gt;"",1,0)+IF(DO4157&lt;&gt;"",1,0)+IF(DP4157&lt;&gt;"",1,0)+IF(DQ4157&lt;&gt;"",1,0)+IF(DS4157&lt;&gt;"",1,0)+IF(DT4157&lt;&gt;"",1,0)+IF(DV4157&lt;&gt;"",1,0)+IF(DW4157&lt;&gt;"",1,0)+IF(DX4157&lt;&gt;"",1,0)+IF(DY4157&lt;&gt;"",1,0)+IF(DZ4157&lt;&gt;"",1,0)+IF(EB4157&lt;&gt;"",1,0)+IF(EC4157&lt;&gt;"",1,0)+IF(ED4157&lt;&gt;"",1,0)+IF(EG4157&lt;&gt;"",1,0)+IF(EH4157&lt;&gt;"",1,0)</f>
        <v>1</v>
      </c>
      <c r="AZ4157" s="0" t="n">
        <f aca="false">IF(EH4157&lt;&gt;"",1,0)</f>
        <v>0</v>
      </c>
      <c r="BB4157" s="0" t="s">
        <v>154</v>
      </c>
      <c r="BH4157" s="0" t="s">
        <v>155</v>
      </c>
      <c r="BJ4157" s="0" t="s">
        <v>155</v>
      </c>
      <c r="BL4157" s="0" t="s">
        <v>155</v>
      </c>
      <c r="DC4157" s="0" t="s">
        <v>155</v>
      </c>
      <c r="ED4157" s="0" t="s">
        <v>141</v>
      </c>
      <c r="EF4157" s="0" t="s">
        <v>155</v>
      </c>
    </row>
    <row r="4158" customFormat="false" ht="15" hidden="false" customHeight="false" outlineLevel="0" collapsed="false">
      <c r="A4158" s="0" t="s">
        <v>16357</v>
      </c>
      <c r="B4158" s="0" t="n">
        <v>78</v>
      </c>
      <c r="C4158" s="0" t="n">
        <v>11458</v>
      </c>
      <c r="D4158" s="0" t="s">
        <v>10168</v>
      </c>
      <c r="E4158" s="0" t="s">
        <v>2389</v>
      </c>
      <c r="F4158" s="0" t="str">
        <f aca="false">CONCATENATE(D4158," ",LEFT(H4158,4),"T=",AU4158,"D=",AV4158,"R=",AW4158,"M=",AX4158,"L=",AY4158,"B=",AZ4158)</f>
        <v>PRESTON T=44D=9R=5M=7L=7B=1</v>
      </c>
      <c r="G4158" s="0" t="s">
        <v>159</v>
      </c>
      <c r="I4158" s="0" t="s">
        <v>16358</v>
      </c>
      <c r="J4158" s="0" t="s">
        <v>16359</v>
      </c>
      <c r="K4158" s="0" t="s">
        <v>144</v>
      </c>
      <c r="L4158" s="0" t="s">
        <v>145</v>
      </c>
      <c r="M4158" s="0" t="s">
        <v>16360</v>
      </c>
      <c r="N4158" s="0" t="str">
        <f aca="false">RIGHT(M4158,LEN(M4158)-FIND(" ",M4158))</f>
        <v>BEECHWOOD ST NE</v>
      </c>
      <c r="P4158" s="0" t="s">
        <v>147</v>
      </c>
      <c r="Q4158" s="0" t="s">
        <v>148</v>
      </c>
      <c r="R4158" s="0" t="n">
        <v>44483</v>
      </c>
      <c r="AD4158" s="0" t="s">
        <v>149</v>
      </c>
      <c r="AE4158" s="0" t="s">
        <v>150</v>
      </c>
      <c r="AF4158" s="0" t="s">
        <v>151</v>
      </c>
      <c r="AH4158" s="0" t="n">
        <v>14</v>
      </c>
      <c r="AI4158" s="0" t="n">
        <v>11</v>
      </c>
      <c r="AN4158" s="0" t="s">
        <v>147</v>
      </c>
      <c r="AO4158" s="0" t="s">
        <v>14986</v>
      </c>
      <c r="AP4158" s="0" t="s">
        <v>14987</v>
      </c>
      <c r="AQ4158" s="0" t="n">
        <v>9</v>
      </c>
      <c r="AR4158" s="0" t="n">
        <v>64</v>
      </c>
      <c r="AS4158" s="0" t="n">
        <v>32</v>
      </c>
      <c r="AU4158" s="0" t="n">
        <f aca="false">COUNTA($BA$4158:$EH$4158)</f>
        <v>44</v>
      </c>
      <c r="AV4158" s="0" t="n">
        <f aca="false">COUNTIF($BA$4158:$EH$4158,"D")</f>
        <v>9</v>
      </c>
      <c r="AW4158" s="0" t="n">
        <f aca="false">COUNTIF($BA$4158:$EH$4158,"R")</f>
        <v>5</v>
      </c>
      <c r="AX4158" s="0" t="n">
        <f aca="false">IF(BN4158="D",1,0)+IF(BO4158="D",1,0)+IF(BT4158="D",1,0)+IF(BU4158="D",1,0)+IF(BW4158="D",1,0)+IF(CC4158="D",1,0)+IF(CD4158="D",1,0)+IF(CE4158="D",1,0)+IF(CF4158="D",1,0)+IF(CL4158="D",1,0)+IF(CM4158="D",1,0)+IF(CQ4158="D",1,0)+IF(CR4158="D",1,0)+IF(CS4158="D",1,0)+IF(CW4158="D",1,0)+IF(CX4158="D",1,0)+IF(DD4158="D",1,0)+IF(DE4158="D",1,0)+IF(DJ4158="D",1,0)+IF(DK4158="D",1,0)+IF(DO4158="D",1,0)+IF(DP4158="D",1,0)+IF(DQ4158="D",1,0)+IF(DW4158="D",1,0)+IF(DZ4158="D",1,0)+IF(EH4158="D",1,0)</f>
        <v>7</v>
      </c>
      <c r="AY4158" s="0" t="n">
        <f aca="false">IF(DJ4158&lt;&gt;"",1,0)+IF(DK4158&lt;&gt;"",1,0)+IF(DM4158&lt;&gt;"",1,0)+IF(DO4158&lt;&gt;"",1,0)+IF(DP4158&lt;&gt;"",1,0)+IF(DQ4158&lt;&gt;"",1,0)+IF(DS4158&lt;&gt;"",1,0)+IF(DT4158&lt;&gt;"",1,0)+IF(DV4158&lt;&gt;"",1,0)+IF(DW4158&lt;&gt;"",1,0)+IF(DX4158&lt;&gt;"",1,0)+IF(DY4158&lt;&gt;"",1,0)+IF(DZ4158&lt;&gt;"",1,0)+IF(EB4158&lt;&gt;"",1,0)+IF(EC4158&lt;&gt;"",1,0)+IF(ED4158&lt;&gt;"",1,0)+IF(EG4158&lt;&gt;"",1,0)+IF(EH4158&lt;&gt;"",1,0)</f>
        <v>7</v>
      </c>
      <c r="AZ4158" s="0" t="n">
        <f aca="false">IF(EH4158&lt;&gt;"",1,0)</f>
        <v>1</v>
      </c>
      <c r="BB4158" s="0" t="s">
        <v>154</v>
      </c>
      <c r="BC4158" s="0" t="s">
        <v>155</v>
      </c>
      <c r="BD4158" s="0" t="s">
        <v>155</v>
      </c>
      <c r="BE4158" s="0" t="s">
        <v>155</v>
      </c>
      <c r="BF4158" s="0" t="s">
        <v>155</v>
      </c>
      <c r="BG4158" s="0" t="s">
        <v>155</v>
      </c>
      <c r="BH4158" s="0" t="s">
        <v>155</v>
      </c>
      <c r="BI4158" s="0" t="s">
        <v>155</v>
      </c>
      <c r="BJ4158" s="0" t="s">
        <v>155</v>
      </c>
      <c r="BK4158" s="0" t="s">
        <v>155</v>
      </c>
      <c r="BL4158" s="0" t="s">
        <v>155</v>
      </c>
      <c r="BP4158" s="0" t="s">
        <v>155</v>
      </c>
      <c r="BR4158" s="0" t="s">
        <v>155</v>
      </c>
      <c r="BS4158" s="0" t="s">
        <v>155</v>
      </c>
      <c r="BV4158" s="0" t="s">
        <v>155</v>
      </c>
      <c r="BY4158" s="0" t="s">
        <v>145</v>
      </c>
      <c r="CA4158" s="0" t="s">
        <v>155</v>
      </c>
      <c r="CC4158" s="0" t="s">
        <v>145</v>
      </c>
      <c r="CG4158" s="0" t="s">
        <v>155</v>
      </c>
      <c r="CK4158" s="0" t="s">
        <v>155</v>
      </c>
      <c r="CL4158" s="0" t="s">
        <v>145</v>
      </c>
      <c r="CN4158" s="0" t="s">
        <v>155</v>
      </c>
      <c r="CO4158" s="0" t="s">
        <v>145</v>
      </c>
      <c r="CP4158" s="0" t="s">
        <v>155</v>
      </c>
      <c r="CQ4158" s="0" t="s">
        <v>145</v>
      </c>
      <c r="CW4158" s="0" t="s">
        <v>145</v>
      </c>
      <c r="CY4158" s="0" t="s">
        <v>155</v>
      </c>
      <c r="CZ4158" s="0" t="s">
        <v>141</v>
      </c>
      <c r="DC4158" s="0" t="s">
        <v>155</v>
      </c>
      <c r="DF4158" s="0" t="s">
        <v>155</v>
      </c>
      <c r="DG4158" s="0" t="s">
        <v>141</v>
      </c>
      <c r="DI4158" s="0" t="s">
        <v>155</v>
      </c>
      <c r="DJ4158" s="0" t="s">
        <v>145</v>
      </c>
      <c r="DN4158" s="0" t="s">
        <v>155</v>
      </c>
      <c r="DR4158" s="0" t="s">
        <v>155</v>
      </c>
      <c r="DS4158" s="0" t="s">
        <v>141</v>
      </c>
      <c r="DT4158" s="0" t="s">
        <v>141</v>
      </c>
      <c r="DU4158" s="0" t="s">
        <v>155</v>
      </c>
      <c r="DW4158" s="0" t="s">
        <v>145</v>
      </c>
      <c r="DX4158" s="0" t="s">
        <v>155</v>
      </c>
      <c r="EA4158" s="0" t="s">
        <v>155</v>
      </c>
      <c r="ED4158" s="0" t="s">
        <v>141</v>
      </c>
      <c r="EF4158" s="0" t="s">
        <v>155</v>
      </c>
      <c r="EH4158" s="0" t="s">
        <v>145</v>
      </c>
    </row>
    <row r="4159" customFormat="false" ht="15" hidden="false" customHeight="false" outlineLevel="0" collapsed="false">
      <c r="A4159" s="0" t="s">
        <v>16361</v>
      </c>
      <c r="B4159" s="0" t="n">
        <v>78</v>
      </c>
      <c r="C4159" s="0" t="n">
        <v>28013</v>
      </c>
      <c r="D4159" s="0" t="s">
        <v>259</v>
      </c>
      <c r="E4159" s="0" t="s">
        <v>5412</v>
      </c>
      <c r="F4159" s="0" t="str">
        <f aca="false">CONCATENATE(D4159," ",LEFT(H4159,4),"T=",AU4159,"D=",AV4159,"R=",AW4159,"M=",AX4159,"L=",AY4159,"B=",AZ4159)</f>
        <v>DEJACIMO T=26D=4R=2M=1L=1B=0</v>
      </c>
      <c r="G4159" s="0" t="s">
        <v>222</v>
      </c>
      <c r="I4159" s="0" t="s">
        <v>16362</v>
      </c>
      <c r="J4159" s="0" t="s">
        <v>16363</v>
      </c>
      <c r="K4159" s="0" t="s">
        <v>144</v>
      </c>
      <c r="L4159" s="0" t="s">
        <v>141</v>
      </c>
      <c r="M4159" s="0" t="s">
        <v>16364</v>
      </c>
      <c r="N4159" s="0" t="str">
        <f aca="false">RIGHT(M4159,LEN(M4159)-FIND(" ",M4159))</f>
        <v>BEECHWOOD ST NE</v>
      </c>
      <c r="P4159" s="0" t="s">
        <v>147</v>
      </c>
      <c r="Q4159" s="0" t="s">
        <v>148</v>
      </c>
      <c r="R4159" s="0" t="n">
        <v>44483</v>
      </c>
      <c r="AD4159" s="0" t="s">
        <v>149</v>
      </c>
      <c r="AE4159" s="0" t="s">
        <v>150</v>
      </c>
      <c r="AF4159" s="0" t="s">
        <v>151</v>
      </c>
      <c r="AH4159" s="0" t="n">
        <v>14</v>
      </c>
      <c r="AI4159" s="0" t="n">
        <v>11</v>
      </c>
      <c r="AN4159" s="0" t="s">
        <v>147</v>
      </c>
      <c r="AO4159" s="0" t="s">
        <v>14986</v>
      </c>
      <c r="AP4159" s="0" t="s">
        <v>14987</v>
      </c>
      <c r="AQ4159" s="0" t="n">
        <v>9</v>
      </c>
      <c r="AR4159" s="0" t="n">
        <v>64</v>
      </c>
      <c r="AS4159" s="0" t="n">
        <v>32</v>
      </c>
      <c r="AU4159" s="0" t="n">
        <f aca="false">COUNTA($BA$4159:$EH$4159)</f>
        <v>26</v>
      </c>
      <c r="AV4159" s="0" t="n">
        <f aca="false">COUNTIF($BA$4159:$EH$4159,"D")</f>
        <v>4</v>
      </c>
      <c r="AW4159" s="0" t="n">
        <f aca="false">COUNTIF($BA$4159:$EH$4159,"R")</f>
        <v>2</v>
      </c>
      <c r="AX4159" s="0" t="n">
        <f aca="false">IF(BN4159="D",1,0)+IF(BO4159="D",1,0)+IF(BT4159="D",1,0)+IF(BU4159="D",1,0)+IF(BW4159="D",1,0)+IF(CC4159="D",1,0)+IF(CD4159="D",1,0)+IF(CE4159="D",1,0)+IF(CF4159="D",1,0)+IF(CL4159="D",1,0)+IF(CM4159="D",1,0)+IF(CQ4159="D",1,0)+IF(CR4159="D",1,0)+IF(CS4159="D",1,0)+IF(CW4159="D",1,0)+IF(CX4159="D",1,0)+IF(DD4159="D",1,0)+IF(DE4159="D",1,0)+IF(DJ4159="D",1,0)+IF(DK4159="D",1,0)+IF(DO4159="D",1,0)+IF(DP4159="D",1,0)+IF(DQ4159="D",1,0)+IF(DW4159="D",1,0)+IF(DZ4159="D",1,0)+IF(EH4159="D",1,0)</f>
        <v>1</v>
      </c>
      <c r="AY4159" s="0" t="n">
        <f aca="false">IF(DJ4159&lt;&gt;"",1,0)+IF(DK4159&lt;&gt;"",1,0)+IF(DM4159&lt;&gt;"",1,0)+IF(DO4159&lt;&gt;"",1,0)+IF(DP4159&lt;&gt;"",1,0)+IF(DQ4159&lt;&gt;"",1,0)+IF(DS4159&lt;&gt;"",1,0)+IF(DT4159&lt;&gt;"",1,0)+IF(DV4159&lt;&gt;"",1,0)+IF(DW4159&lt;&gt;"",1,0)+IF(DX4159&lt;&gt;"",1,0)+IF(DY4159&lt;&gt;"",1,0)+IF(DZ4159&lt;&gt;"",1,0)+IF(EB4159&lt;&gt;"",1,0)+IF(EC4159&lt;&gt;"",1,0)+IF(ED4159&lt;&gt;"",1,0)+IF(EG4159&lt;&gt;"",1,0)+IF(EH4159&lt;&gt;"",1,0)</f>
        <v>1</v>
      </c>
      <c r="AZ4159" s="0" t="n">
        <f aca="false">IF(EH4159&lt;&gt;"",1,0)</f>
        <v>0</v>
      </c>
      <c r="BB4159" s="0" t="s">
        <v>154</v>
      </c>
      <c r="BC4159" s="0" t="s">
        <v>155</v>
      </c>
      <c r="BF4159" s="0" t="s">
        <v>155</v>
      </c>
      <c r="BG4159" s="0" t="s">
        <v>155</v>
      </c>
      <c r="BH4159" s="0" t="s">
        <v>155</v>
      </c>
      <c r="BJ4159" s="0" t="s">
        <v>155</v>
      </c>
      <c r="BK4159" s="0" t="s">
        <v>155</v>
      </c>
      <c r="BL4159" s="0" t="s">
        <v>155</v>
      </c>
      <c r="BP4159" s="0" t="s">
        <v>155</v>
      </c>
      <c r="BS4159" s="0" t="s">
        <v>155</v>
      </c>
      <c r="BY4159" s="0" t="s">
        <v>145</v>
      </c>
      <c r="CA4159" s="0" t="s">
        <v>155</v>
      </c>
      <c r="CG4159" s="0" t="s">
        <v>155</v>
      </c>
      <c r="CH4159" s="0" t="s">
        <v>145</v>
      </c>
      <c r="CK4159" s="0" t="s">
        <v>155</v>
      </c>
      <c r="CL4159" s="0" t="s">
        <v>145</v>
      </c>
      <c r="CN4159" s="0" t="s">
        <v>155</v>
      </c>
      <c r="CU4159" s="0" t="s">
        <v>145</v>
      </c>
      <c r="CV4159" s="0" t="s">
        <v>155</v>
      </c>
      <c r="CZ4159" s="0" t="s">
        <v>141</v>
      </c>
      <c r="DC4159" s="0" t="s">
        <v>155</v>
      </c>
      <c r="DF4159" s="0" t="s">
        <v>155</v>
      </c>
      <c r="DN4159" s="0" t="s">
        <v>155</v>
      </c>
      <c r="DS4159" s="0" t="s">
        <v>141</v>
      </c>
      <c r="DU4159" s="0" t="s">
        <v>155</v>
      </c>
      <c r="EF4159" s="0" t="s">
        <v>155</v>
      </c>
    </row>
    <row r="4160" customFormat="false" ht="15" hidden="false" customHeight="false" outlineLevel="0" collapsed="false">
      <c r="A4160" s="0" t="s">
        <v>16365</v>
      </c>
      <c r="B4160" s="0" t="n">
        <v>78</v>
      </c>
      <c r="C4160" s="0" t="n">
        <v>375689</v>
      </c>
      <c r="D4160" s="0" t="s">
        <v>16366</v>
      </c>
      <c r="E4160" s="0" t="s">
        <v>947</v>
      </c>
      <c r="F4160" s="0" t="str">
        <f aca="false">CONCATENATE(D4160," ",LEFT(H4160,4),"T=",AU4160,"D=",AV4160,"R=",AW4160,"M=",AX4160,"L=",AY4160,"B=",AZ4160)</f>
        <v>BASTOUNIS T=10D=2R=0M=2L=1B=0</v>
      </c>
      <c r="G4160" s="0" t="s">
        <v>215</v>
      </c>
      <c r="I4160" s="0" t="s">
        <v>1292</v>
      </c>
      <c r="J4160" s="0" t="s">
        <v>16367</v>
      </c>
      <c r="K4160" s="0" t="s">
        <v>144</v>
      </c>
      <c r="M4160" s="0" t="s">
        <v>16368</v>
      </c>
      <c r="N4160" s="0" t="str">
        <f aca="false">RIGHT(M4160,LEN(M4160)-FIND(" ",M4160))</f>
        <v>BEECHWOOD ST NE</v>
      </c>
      <c r="P4160" s="0" t="s">
        <v>147</v>
      </c>
      <c r="Q4160" s="0" t="s">
        <v>148</v>
      </c>
      <c r="R4160" s="0" t="n">
        <v>44483</v>
      </c>
      <c r="AD4160" s="0" t="s">
        <v>149</v>
      </c>
      <c r="AE4160" s="0" t="s">
        <v>150</v>
      </c>
      <c r="AF4160" s="0" t="s">
        <v>151</v>
      </c>
      <c r="AH4160" s="0" t="n">
        <v>14</v>
      </c>
      <c r="AI4160" s="0" t="n">
        <v>11</v>
      </c>
      <c r="AN4160" s="0" t="s">
        <v>147</v>
      </c>
      <c r="AO4160" s="0" t="s">
        <v>14986</v>
      </c>
      <c r="AP4160" s="0" t="s">
        <v>14987</v>
      </c>
      <c r="AQ4160" s="0" t="n">
        <v>9</v>
      </c>
      <c r="AR4160" s="0" t="n">
        <v>64</v>
      </c>
      <c r="AS4160" s="0" t="n">
        <v>32</v>
      </c>
      <c r="AU4160" s="0" t="n">
        <f aca="false">COUNTA($BA$4160:$EH$4160)</f>
        <v>10</v>
      </c>
      <c r="AV4160" s="0" t="n">
        <f aca="false">COUNTIF($BA$4160:$EH$4160,"D")</f>
        <v>2</v>
      </c>
      <c r="AW4160" s="0" t="n">
        <f aca="false">COUNTIF($BA$4160:$EH$4160,"R")</f>
        <v>0</v>
      </c>
      <c r="AX4160" s="0" t="n">
        <f aca="false">IF(BN4160="D",1,0)+IF(BO4160="D",1,0)+IF(BT4160="D",1,0)+IF(BU4160="D",1,0)+IF(BW4160="D",1,0)+IF(CC4160="D",1,0)+IF(CD4160="D",1,0)+IF(CE4160="D",1,0)+IF(CF4160="D",1,0)+IF(CL4160="D",1,0)+IF(CM4160="D",1,0)+IF(CQ4160="D",1,0)+IF(CR4160="D",1,0)+IF(CS4160="D",1,0)+IF(CW4160="D",1,0)+IF(CX4160="D",1,0)+IF(DD4160="D",1,0)+IF(DE4160="D",1,0)+IF(DJ4160="D",1,0)+IF(DK4160="D",1,0)+IF(DO4160="D",1,0)+IF(DP4160="D",1,0)+IF(DQ4160="D",1,0)+IF(DW4160="D",1,0)+IF(DZ4160="D",1,0)+IF(EH4160="D",1,0)</f>
        <v>2</v>
      </c>
      <c r="AY4160" s="0" t="n">
        <f aca="false">IF(DJ4160&lt;&gt;"",1,0)+IF(DK4160&lt;&gt;"",1,0)+IF(DM4160&lt;&gt;"",1,0)+IF(DO4160&lt;&gt;"",1,0)+IF(DP4160&lt;&gt;"",1,0)+IF(DQ4160&lt;&gt;"",1,0)+IF(DS4160&lt;&gt;"",1,0)+IF(DT4160&lt;&gt;"",1,0)+IF(DV4160&lt;&gt;"",1,0)+IF(DW4160&lt;&gt;"",1,0)+IF(DX4160&lt;&gt;"",1,0)+IF(DY4160&lt;&gt;"",1,0)+IF(DZ4160&lt;&gt;"",1,0)+IF(EB4160&lt;&gt;"",1,0)+IF(EC4160&lt;&gt;"",1,0)+IF(ED4160&lt;&gt;"",1,0)+IF(EG4160&lt;&gt;"",1,0)+IF(EH4160&lt;&gt;"",1,0)</f>
        <v>1</v>
      </c>
      <c r="AZ4160" s="0" t="n">
        <f aca="false">IF(EH4160&lt;&gt;"",1,0)</f>
        <v>0</v>
      </c>
      <c r="BB4160" s="0" t="s">
        <v>154</v>
      </c>
      <c r="CK4160" s="0" t="s">
        <v>155</v>
      </c>
      <c r="CL4160" s="0" t="s">
        <v>145</v>
      </c>
      <c r="CP4160" s="0" t="s">
        <v>155</v>
      </c>
      <c r="CV4160" s="0" t="s">
        <v>155</v>
      </c>
      <c r="CW4160" s="0" t="s">
        <v>145</v>
      </c>
      <c r="CY4160" s="0" t="s">
        <v>155</v>
      </c>
      <c r="DC4160" s="0" t="s">
        <v>155</v>
      </c>
      <c r="DX4160" s="0" t="s">
        <v>155</v>
      </c>
      <c r="EA4160" s="0" t="s">
        <v>155</v>
      </c>
    </row>
    <row r="4161" customFormat="false" ht="15" hidden="false" customHeight="false" outlineLevel="0" collapsed="false">
      <c r="A4161" s="0" t="s">
        <v>16369</v>
      </c>
      <c r="B4161" s="0" t="n">
        <v>78</v>
      </c>
      <c r="C4161" s="0" t="n">
        <v>10743</v>
      </c>
      <c r="D4161" s="0" t="s">
        <v>16370</v>
      </c>
      <c r="E4161" s="0" t="s">
        <v>16371</v>
      </c>
      <c r="F4161" s="0" t="str">
        <f aca="false">CONCATENATE(D4161," ",LEFT(H4161,4),"T=",AU4161,"D=",AV4161,"R=",AW4161,"M=",AX4161,"L=",AY4161,"B=",AZ4161)</f>
        <v>BELMAGGIO T=40D=9R=2M=3L=5B=0</v>
      </c>
      <c r="I4161" s="0" t="s">
        <v>16372</v>
      </c>
      <c r="J4161" s="0" t="s">
        <v>16373</v>
      </c>
      <c r="K4161" s="0" t="s">
        <v>144</v>
      </c>
      <c r="L4161" s="0" t="s">
        <v>145</v>
      </c>
      <c r="M4161" s="0" t="s">
        <v>16374</v>
      </c>
      <c r="N4161" s="0" t="str">
        <f aca="false">RIGHT(M4161,LEN(M4161)-FIND(" ",M4161))</f>
        <v>BEECHWOOD ST NE</v>
      </c>
      <c r="P4161" s="0" t="s">
        <v>147</v>
      </c>
      <c r="Q4161" s="0" t="s">
        <v>148</v>
      </c>
      <c r="R4161" s="0" t="n">
        <v>44483</v>
      </c>
      <c r="AD4161" s="0" t="s">
        <v>149</v>
      </c>
      <c r="AE4161" s="0" t="s">
        <v>150</v>
      </c>
      <c r="AF4161" s="0" t="s">
        <v>151</v>
      </c>
      <c r="AH4161" s="0" t="n">
        <v>14</v>
      </c>
      <c r="AI4161" s="0" t="n">
        <v>11</v>
      </c>
      <c r="AN4161" s="0" t="s">
        <v>147</v>
      </c>
      <c r="AO4161" s="0" t="s">
        <v>14986</v>
      </c>
      <c r="AP4161" s="0" t="s">
        <v>14987</v>
      </c>
      <c r="AQ4161" s="0" t="n">
        <v>9</v>
      </c>
      <c r="AR4161" s="0" t="n">
        <v>64</v>
      </c>
      <c r="AS4161" s="0" t="n">
        <v>32</v>
      </c>
      <c r="AU4161" s="0" t="n">
        <f aca="false">COUNTA($BA$4161:$EH$4161)</f>
        <v>40</v>
      </c>
      <c r="AV4161" s="0" t="n">
        <f aca="false">COUNTIF($BA$4161:$EH$4161,"D")</f>
        <v>9</v>
      </c>
      <c r="AW4161" s="0" t="n">
        <f aca="false">COUNTIF($BA$4161:$EH$4161,"R")</f>
        <v>2</v>
      </c>
      <c r="AX4161" s="0" t="n">
        <f aca="false">IF(BN4161="D",1,0)+IF(BO4161="D",1,0)+IF(BT4161="D",1,0)+IF(BU4161="D",1,0)+IF(BW4161="D",1,0)+IF(CC4161="D",1,0)+IF(CD4161="D",1,0)+IF(CE4161="D",1,0)+IF(CF4161="D",1,0)+IF(CL4161="D",1,0)+IF(CM4161="D",1,0)+IF(CQ4161="D",1,0)+IF(CR4161="D",1,0)+IF(CS4161="D",1,0)+IF(CW4161="D",1,0)+IF(CX4161="D",1,0)+IF(DD4161="D",1,0)+IF(DE4161="D",1,0)+IF(DJ4161="D",1,0)+IF(DK4161="D",1,0)+IF(DO4161="D",1,0)+IF(DP4161="D",1,0)+IF(DQ4161="D",1,0)+IF(DW4161="D",1,0)+IF(DZ4161="D",1,0)+IF(EH4161="D",1,0)</f>
        <v>3</v>
      </c>
      <c r="AY4161" s="0" t="n">
        <f aca="false">IF(DJ4161&lt;&gt;"",1,0)+IF(DK4161&lt;&gt;"",1,0)+IF(DM4161&lt;&gt;"",1,0)+IF(DO4161&lt;&gt;"",1,0)+IF(DP4161&lt;&gt;"",1,0)+IF(DQ4161&lt;&gt;"",1,0)+IF(DS4161&lt;&gt;"",1,0)+IF(DT4161&lt;&gt;"",1,0)+IF(DV4161&lt;&gt;"",1,0)+IF(DW4161&lt;&gt;"",1,0)+IF(DX4161&lt;&gt;"",1,0)+IF(DY4161&lt;&gt;"",1,0)+IF(DZ4161&lt;&gt;"",1,0)+IF(EB4161&lt;&gt;"",1,0)+IF(EC4161&lt;&gt;"",1,0)+IF(ED4161&lt;&gt;"",1,0)+IF(EG4161&lt;&gt;"",1,0)+IF(EH4161&lt;&gt;"",1,0)</f>
        <v>5</v>
      </c>
      <c r="AZ4161" s="0" t="n">
        <f aca="false">IF(EH4161&lt;&gt;"",1,0)</f>
        <v>0</v>
      </c>
      <c r="BB4161" s="0" t="s">
        <v>154</v>
      </c>
      <c r="BC4161" s="0" t="s">
        <v>155</v>
      </c>
      <c r="BD4161" s="0" t="s">
        <v>155</v>
      </c>
      <c r="BE4161" s="0" t="s">
        <v>155</v>
      </c>
      <c r="BF4161" s="0" t="s">
        <v>155</v>
      </c>
      <c r="BG4161" s="0" t="s">
        <v>155</v>
      </c>
      <c r="BH4161" s="0" t="s">
        <v>155</v>
      </c>
      <c r="BI4161" s="0" t="s">
        <v>155</v>
      </c>
      <c r="BJ4161" s="0" t="s">
        <v>155</v>
      </c>
      <c r="BK4161" s="0" t="s">
        <v>155</v>
      </c>
      <c r="BL4161" s="0" t="s">
        <v>155</v>
      </c>
      <c r="BP4161" s="0" t="s">
        <v>155</v>
      </c>
      <c r="BR4161" s="0" t="s">
        <v>155</v>
      </c>
      <c r="BV4161" s="0" t="s">
        <v>155</v>
      </c>
      <c r="BY4161" s="0" t="s">
        <v>145</v>
      </c>
      <c r="CA4161" s="0" t="s">
        <v>155</v>
      </c>
      <c r="CH4161" s="0" t="s">
        <v>145</v>
      </c>
      <c r="CK4161" s="0" t="s">
        <v>155</v>
      </c>
      <c r="CL4161" s="0" t="s">
        <v>145</v>
      </c>
      <c r="CN4161" s="0" t="s">
        <v>155</v>
      </c>
      <c r="CO4161" s="0" t="s">
        <v>141</v>
      </c>
      <c r="CP4161" s="0" t="s">
        <v>155</v>
      </c>
      <c r="CT4161" s="0" t="s">
        <v>155</v>
      </c>
      <c r="CU4161" s="0" t="s">
        <v>145</v>
      </c>
      <c r="CV4161" s="0" t="s">
        <v>155</v>
      </c>
      <c r="CY4161" s="0" t="s">
        <v>155</v>
      </c>
      <c r="CZ4161" s="0" t="s">
        <v>141</v>
      </c>
      <c r="DC4161" s="0" t="s">
        <v>155</v>
      </c>
      <c r="DG4161" s="0" t="s">
        <v>145</v>
      </c>
      <c r="DJ4161" s="0" t="s">
        <v>145</v>
      </c>
      <c r="DL4161" s="0" t="s">
        <v>155</v>
      </c>
      <c r="DN4161" s="0" t="s">
        <v>155</v>
      </c>
      <c r="DR4161" s="0" t="s">
        <v>155</v>
      </c>
      <c r="DS4161" s="0" t="s">
        <v>145</v>
      </c>
      <c r="DT4161" s="0" t="s">
        <v>145</v>
      </c>
      <c r="DU4161" s="0" t="s">
        <v>155</v>
      </c>
      <c r="DW4161" s="0" t="s">
        <v>145</v>
      </c>
      <c r="DX4161" s="0" t="s">
        <v>155</v>
      </c>
      <c r="EA4161" s="0" t="s">
        <v>155</v>
      </c>
      <c r="EF4161" s="0" t="s">
        <v>155</v>
      </c>
    </row>
    <row r="4162" customFormat="false" ht="15" hidden="false" customHeight="false" outlineLevel="0" collapsed="false">
      <c r="A4162" s="0" t="s">
        <v>16375</v>
      </c>
      <c r="B4162" s="0" t="n">
        <v>78</v>
      </c>
      <c r="C4162" s="0" t="n">
        <v>32589</v>
      </c>
      <c r="D4162" s="0" t="s">
        <v>16376</v>
      </c>
      <c r="E4162" s="0" t="s">
        <v>445</v>
      </c>
      <c r="F4162" s="0" t="str">
        <f aca="false">CONCATENATE(D4162," ",LEFT(H4162,4),"T=",AU4162,"D=",AV4162,"R=",AW4162,"M=",AX4162,"L=",AY4162,"B=",AZ4162)</f>
        <v>MCNAUGHTON T=12D=2R=0M=0L=1B=0</v>
      </c>
      <c r="G4162" s="0" t="s">
        <v>3806</v>
      </c>
      <c r="I4162" s="0" t="s">
        <v>16377</v>
      </c>
      <c r="J4162" s="0" t="s">
        <v>646</v>
      </c>
      <c r="K4162" s="0" t="s">
        <v>144</v>
      </c>
      <c r="L4162" s="0" t="s">
        <v>145</v>
      </c>
      <c r="M4162" s="0" t="s">
        <v>15217</v>
      </c>
      <c r="N4162" s="0" t="str">
        <f aca="false">RIGHT(M4162,LEN(M4162)-FIND(" ",M4162))</f>
        <v>ELM RD NE</v>
      </c>
      <c r="P4162" s="0" t="s">
        <v>147</v>
      </c>
      <c r="Q4162" s="0" t="s">
        <v>148</v>
      </c>
      <c r="R4162" s="0" t="n">
        <v>44483</v>
      </c>
      <c r="AD4162" s="0" t="s">
        <v>149</v>
      </c>
      <c r="AE4162" s="0" t="s">
        <v>150</v>
      </c>
      <c r="AH4162" s="0" t="n">
        <v>14</v>
      </c>
      <c r="AI4162" s="0" t="n">
        <v>11</v>
      </c>
      <c r="AJ4162" s="0" t="s">
        <v>4175</v>
      </c>
      <c r="AM4162" s="0" t="s">
        <v>4176</v>
      </c>
      <c r="AN4162" s="0" t="s">
        <v>147</v>
      </c>
      <c r="AO4162" s="0" t="s">
        <v>14986</v>
      </c>
      <c r="AP4162" s="0" t="s">
        <v>14987</v>
      </c>
      <c r="AQ4162" s="0" t="n">
        <v>9</v>
      </c>
      <c r="AR4162" s="0" t="n">
        <v>64</v>
      </c>
      <c r="AS4162" s="0" t="n">
        <v>32</v>
      </c>
      <c r="AU4162" s="0" t="n">
        <f aca="false">COUNTA($BA$4162:$EH$4162)</f>
        <v>12</v>
      </c>
      <c r="AV4162" s="0" t="n">
        <f aca="false">COUNTIF($BA$4162:$EH$4162,"D")</f>
        <v>2</v>
      </c>
      <c r="AW4162" s="0" t="n">
        <f aca="false">COUNTIF($BA$4162:$EH$4162,"R")</f>
        <v>0</v>
      </c>
      <c r="AX4162" s="0" t="n">
        <f aca="false">IF(BN4162="D",1,0)+IF(BO4162="D",1,0)+IF(BT4162="D",1,0)+IF(BU4162="D",1,0)+IF(BW4162="D",1,0)+IF(CC4162="D",1,0)+IF(CD4162="D",1,0)+IF(CE4162="D",1,0)+IF(CF4162="D",1,0)+IF(CL4162="D",1,0)+IF(CM4162="D",1,0)+IF(CQ4162="D",1,0)+IF(CR4162="D",1,0)+IF(CS4162="D",1,0)+IF(CW4162="D",1,0)+IF(CX4162="D",1,0)+IF(DD4162="D",1,0)+IF(DE4162="D",1,0)+IF(DJ4162="D",1,0)+IF(DK4162="D",1,0)+IF(DO4162="D",1,0)+IF(DP4162="D",1,0)+IF(DQ4162="D",1,0)+IF(DW4162="D",1,0)+IF(DZ4162="D",1,0)+IF(EH4162="D",1,0)</f>
        <v>0</v>
      </c>
      <c r="AY4162" s="0" t="n">
        <f aca="false">IF(DJ4162&lt;&gt;"",1,0)+IF(DK4162&lt;&gt;"",1,0)+IF(DM4162&lt;&gt;"",1,0)+IF(DO4162&lt;&gt;"",1,0)+IF(DP4162&lt;&gt;"",1,0)+IF(DQ4162&lt;&gt;"",1,0)+IF(DS4162&lt;&gt;"",1,0)+IF(DT4162&lt;&gt;"",1,0)+IF(DV4162&lt;&gt;"",1,0)+IF(DW4162&lt;&gt;"",1,0)+IF(DX4162&lt;&gt;"",1,0)+IF(DY4162&lt;&gt;"",1,0)+IF(DZ4162&lt;&gt;"",1,0)+IF(EB4162&lt;&gt;"",1,0)+IF(EC4162&lt;&gt;"",1,0)+IF(ED4162&lt;&gt;"",1,0)+IF(EG4162&lt;&gt;"",1,0)+IF(EH4162&lt;&gt;"",1,0)</f>
        <v>1</v>
      </c>
      <c r="AZ4162" s="0" t="n">
        <f aca="false">IF(EH4162&lt;&gt;"",1,0)</f>
        <v>0</v>
      </c>
      <c r="BB4162" s="0" t="s">
        <v>154</v>
      </c>
      <c r="BD4162" s="0" t="s">
        <v>155</v>
      </c>
      <c r="BH4162" s="0" t="s">
        <v>155</v>
      </c>
      <c r="BL4162" s="0" t="s">
        <v>155</v>
      </c>
      <c r="BS4162" s="0" t="s">
        <v>155</v>
      </c>
      <c r="BY4162" s="0" t="s">
        <v>145</v>
      </c>
      <c r="CA4162" s="0" t="s">
        <v>155</v>
      </c>
      <c r="DN4162" s="0" t="s">
        <v>155</v>
      </c>
      <c r="DU4162" s="0" t="s">
        <v>155</v>
      </c>
      <c r="EA4162" s="0" t="s">
        <v>155</v>
      </c>
      <c r="ED4162" s="0" t="s">
        <v>145</v>
      </c>
      <c r="EF4162" s="0" t="s">
        <v>155</v>
      </c>
    </row>
    <row r="4163" customFormat="false" ht="15" hidden="false" customHeight="false" outlineLevel="0" collapsed="false">
      <c r="A4163" s="0" t="s">
        <v>16378</v>
      </c>
      <c r="B4163" s="0" t="n">
        <v>78</v>
      </c>
      <c r="C4163" s="0" t="n">
        <v>24249</v>
      </c>
      <c r="D4163" s="0" t="s">
        <v>16379</v>
      </c>
      <c r="E4163" s="0" t="s">
        <v>234</v>
      </c>
      <c r="F4163" s="0" t="str">
        <f aca="false">CONCATENATE(D4163," ",LEFT(H4163,4),"T=",AU4163,"D=",AV4163,"R=",AW4163,"M=",AX4163,"L=",AY4163,"B=",AZ4163)</f>
        <v>TERMINE T=50D=18R=0M=8L=8B=1</v>
      </c>
      <c r="G4163" s="0" t="s">
        <v>159</v>
      </c>
      <c r="I4163" s="0" t="s">
        <v>16380</v>
      </c>
      <c r="J4163" s="0" t="s">
        <v>9516</v>
      </c>
      <c r="K4163" s="0" t="s">
        <v>144</v>
      </c>
      <c r="L4163" s="0" t="s">
        <v>145</v>
      </c>
      <c r="M4163" s="0" t="s">
        <v>16381</v>
      </c>
      <c r="N4163" s="0" t="str">
        <f aca="false">RIGHT(M4163,LEN(M4163)-FIND(" ",M4163))</f>
        <v>CITADEL DR NE</v>
      </c>
      <c r="P4163" s="0" t="s">
        <v>147</v>
      </c>
      <c r="Q4163" s="0" t="s">
        <v>148</v>
      </c>
      <c r="R4163" s="0" t="n">
        <v>44483</v>
      </c>
      <c r="AD4163" s="0" t="s">
        <v>149</v>
      </c>
      <c r="AE4163" s="0" t="s">
        <v>150</v>
      </c>
      <c r="AH4163" s="0" t="n">
        <v>14</v>
      </c>
      <c r="AI4163" s="0" t="n">
        <v>11</v>
      </c>
      <c r="AJ4163" s="0" t="s">
        <v>4175</v>
      </c>
      <c r="AM4163" s="0" t="s">
        <v>4176</v>
      </c>
      <c r="AN4163" s="0" t="s">
        <v>147</v>
      </c>
      <c r="AO4163" s="0" t="s">
        <v>14986</v>
      </c>
      <c r="AP4163" s="0" t="s">
        <v>14987</v>
      </c>
      <c r="AQ4163" s="0" t="n">
        <v>9</v>
      </c>
      <c r="AR4163" s="0" t="n">
        <v>64</v>
      </c>
      <c r="AS4163" s="0" t="n">
        <v>32</v>
      </c>
      <c r="AU4163" s="0" t="n">
        <f aca="false">COUNTA($BA$4163:$EH$4163)</f>
        <v>50</v>
      </c>
      <c r="AV4163" s="0" t="n">
        <f aca="false">COUNTIF($BA$4163:$EH$4163,"D")</f>
        <v>18</v>
      </c>
      <c r="AW4163" s="0" t="n">
        <f aca="false">COUNTIF($BA$4163:$EH$4163,"R")</f>
        <v>0</v>
      </c>
      <c r="AX4163" s="0" t="n">
        <f aca="false">IF(BN4163="D",1,0)+IF(BO4163="D",1,0)+IF(BT4163="D",1,0)+IF(BU4163="D",1,0)+IF(BW4163="D",1,0)+IF(CC4163="D",1,0)+IF(CD4163="D",1,0)+IF(CE4163="D",1,0)+IF(CF4163="D",1,0)+IF(CL4163="D",1,0)+IF(CM4163="D",1,0)+IF(CQ4163="D",1,0)+IF(CR4163="D",1,0)+IF(CS4163="D",1,0)+IF(CW4163="D",1,0)+IF(CX4163="D",1,0)+IF(DD4163="D",1,0)+IF(DE4163="D",1,0)+IF(DJ4163="D",1,0)+IF(DK4163="D",1,0)+IF(DO4163="D",1,0)+IF(DP4163="D",1,0)+IF(DQ4163="D",1,0)+IF(DW4163="D",1,0)+IF(DZ4163="D",1,0)+IF(EH4163="D",1,0)</f>
        <v>8</v>
      </c>
      <c r="AY4163" s="0" t="n">
        <f aca="false">IF(DJ4163&lt;&gt;"",1,0)+IF(DK4163&lt;&gt;"",1,0)+IF(DM4163&lt;&gt;"",1,0)+IF(DO4163&lt;&gt;"",1,0)+IF(DP4163&lt;&gt;"",1,0)+IF(DQ4163&lt;&gt;"",1,0)+IF(DS4163&lt;&gt;"",1,0)+IF(DT4163&lt;&gt;"",1,0)+IF(DV4163&lt;&gt;"",1,0)+IF(DW4163&lt;&gt;"",1,0)+IF(DX4163&lt;&gt;"",1,0)+IF(DY4163&lt;&gt;"",1,0)+IF(DZ4163&lt;&gt;"",1,0)+IF(EB4163&lt;&gt;"",1,0)+IF(EC4163&lt;&gt;"",1,0)+IF(ED4163&lt;&gt;"",1,0)+IF(EG4163&lt;&gt;"",1,0)+IF(EH4163&lt;&gt;"",1,0)</f>
        <v>8</v>
      </c>
      <c r="AZ4163" s="0" t="n">
        <f aca="false">IF(EH4163&lt;&gt;"",1,0)</f>
        <v>1</v>
      </c>
      <c r="BB4163" s="0" t="s">
        <v>154</v>
      </c>
      <c r="BC4163" s="0" t="s">
        <v>155</v>
      </c>
      <c r="BD4163" s="0" t="s">
        <v>155</v>
      </c>
      <c r="BE4163" s="0" t="s">
        <v>155</v>
      </c>
      <c r="BF4163" s="0" t="s">
        <v>155</v>
      </c>
      <c r="BH4163" s="0" t="s">
        <v>155</v>
      </c>
      <c r="BI4163" s="0" t="s">
        <v>155</v>
      </c>
      <c r="BJ4163" s="0" t="s">
        <v>155</v>
      </c>
      <c r="BK4163" s="0" t="s">
        <v>155</v>
      </c>
      <c r="BL4163" s="0" t="s">
        <v>155</v>
      </c>
      <c r="BP4163" s="0" t="s">
        <v>155</v>
      </c>
      <c r="BR4163" s="0" t="s">
        <v>155</v>
      </c>
      <c r="BS4163" s="0" t="s">
        <v>155</v>
      </c>
      <c r="BV4163" s="0" t="s">
        <v>155</v>
      </c>
      <c r="BY4163" s="0" t="s">
        <v>145</v>
      </c>
      <c r="CA4163" s="0" t="s">
        <v>155</v>
      </c>
      <c r="CC4163" s="0" t="s">
        <v>145</v>
      </c>
      <c r="CG4163" s="0" t="s">
        <v>155</v>
      </c>
      <c r="CH4163" s="0" t="s">
        <v>145</v>
      </c>
      <c r="CK4163" s="0" t="s">
        <v>155</v>
      </c>
      <c r="CL4163" s="0" t="s">
        <v>145</v>
      </c>
      <c r="CN4163" s="0" t="s">
        <v>155</v>
      </c>
      <c r="CO4163" s="0" t="s">
        <v>145</v>
      </c>
      <c r="CP4163" s="0" t="s">
        <v>155</v>
      </c>
      <c r="CQ4163" s="0" t="s">
        <v>145</v>
      </c>
      <c r="CT4163" s="0" t="s">
        <v>155</v>
      </c>
      <c r="CU4163" s="0" t="s">
        <v>145</v>
      </c>
      <c r="CV4163" s="0" t="s">
        <v>155</v>
      </c>
      <c r="CW4163" s="0" t="s">
        <v>145</v>
      </c>
      <c r="CY4163" s="0" t="s">
        <v>155</v>
      </c>
      <c r="CZ4163" s="0" t="s">
        <v>145</v>
      </c>
      <c r="DC4163" s="0" t="s">
        <v>155</v>
      </c>
      <c r="DD4163" s="0" t="s">
        <v>145</v>
      </c>
      <c r="DF4163" s="0" t="s">
        <v>155</v>
      </c>
      <c r="DG4163" s="0" t="s">
        <v>145</v>
      </c>
      <c r="DI4163" s="0" t="s">
        <v>155</v>
      </c>
      <c r="DJ4163" s="0" t="s">
        <v>145</v>
      </c>
      <c r="DL4163" s="0" t="s">
        <v>155</v>
      </c>
      <c r="DM4163" s="0" t="s">
        <v>145</v>
      </c>
      <c r="DN4163" s="0" t="s">
        <v>155</v>
      </c>
      <c r="DR4163" s="0" t="s">
        <v>155</v>
      </c>
      <c r="DS4163" s="0" t="s">
        <v>145</v>
      </c>
      <c r="DT4163" s="0" t="s">
        <v>145</v>
      </c>
      <c r="DU4163" s="0" t="s">
        <v>155</v>
      </c>
      <c r="DW4163" s="0" t="s">
        <v>145</v>
      </c>
      <c r="DX4163" s="0" t="s">
        <v>155</v>
      </c>
      <c r="EA4163" s="0" t="s">
        <v>155</v>
      </c>
      <c r="ED4163" s="0" t="s">
        <v>145</v>
      </c>
      <c r="EF4163" s="0" t="s">
        <v>155</v>
      </c>
      <c r="EH4163" s="0" t="s">
        <v>145</v>
      </c>
    </row>
    <row r="4164" customFormat="false" ht="15" hidden="false" customHeight="false" outlineLevel="0" collapsed="false">
      <c r="A4164" s="0" t="s">
        <v>16382</v>
      </c>
      <c r="B4164" s="0" t="n">
        <v>78</v>
      </c>
      <c r="C4164" s="0" t="n">
        <v>165061</v>
      </c>
      <c r="D4164" s="0" t="s">
        <v>16290</v>
      </c>
      <c r="E4164" s="0" t="s">
        <v>2013</v>
      </c>
      <c r="F4164" s="0" t="str">
        <f aca="false">CONCATENATE(D4164," ",LEFT(H4164,4),"T=",AU4164,"D=",AV4164,"R=",AW4164,"M=",AX4164,"L=",AY4164,"B=",AZ4164)</f>
        <v>RAFAIANI T=18D=0R=4M=0L=4B=0</v>
      </c>
      <c r="I4164" s="0" t="s">
        <v>16383</v>
      </c>
      <c r="J4164" s="0" t="s">
        <v>8315</v>
      </c>
      <c r="K4164" s="0" t="s">
        <v>144</v>
      </c>
      <c r="L4164" s="0" t="s">
        <v>141</v>
      </c>
      <c r="M4164" s="0" t="s">
        <v>16291</v>
      </c>
      <c r="N4164" s="0" t="str">
        <f aca="false">RIGHT(M4164,LEN(M4164)-FIND(" ",M4164))</f>
        <v>CITADEL DR NE</v>
      </c>
      <c r="P4164" s="0" t="s">
        <v>147</v>
      </c>
      <c r="Q4164" s="0" t="s">
        <v>148</v>
      </c>
      <c r="R4164" s="0" t="n">
        <v>44483</v>
      </c>
      <c r="AD4164" s="0" t="s">
        <v>149</v>
      </c>
      <c r="AE4164" s="0" t="s">
        <v>150</v>
      </c>
      <c r="AH4164" s="0" t="n">
        <v>14</v>
      </c>
      <c r="AI4164" s="0" t="n">
        <v>11</v>
      </c>
      <c r="AJ4164" s="0" t="s">
        <v>4175</v>
      </c>
      <c r="AM4164" s="0" t="s">
        <v>4176</v>
      </c>
      <c r="AN4164" s="0" t="s">
        <v>147</v>
      </c>
      <c r="AO4164" s="0" t="s">
        <v>14986</v>
      </c>
      <c r="AP4164" s="0" t="s">
        <v>14987</v>
      </c>
      <c r="AQ4164" s="0" t="n">
        <v>9</v>
      </c>
      <c r="AR4164" s="0" t="n">
        <v>64</v>
      </c>
      <c r="AS4164" s="0" t="n">
        <v>32</v>
      </c>
      <c r="AU4164" s="0" t="n">
        <f aca="false">COUNTA($BA$4164:$EH$4164)</f>
        <v>18</v>
      </c>
      <c r="AV4164" s="0" t="n">
        <f aca="false">COUNTIF($BA$4164:$EH$4164,"D")</f>
        <v>0</v>
      </c>
      <c r="AW4164" s="0" t="n">
        <f aca="false">COUNTIF($BA$4164:$EH$4164,"R")</f>
        <v>4</v>
      </c>
      <c r="AX4164" s="0" t="n">
        <f aca="false">IF(BN4164="D",1,0)+IF(BO4164="D",1,0)+IF(BT4164="D",1,0)+IF(BU4164="D",1,0)+IF(BW4164="D",1,0)+IF(CC4164="D",1,0)+IF(CD4164="D",1,0)+IF(CE4164="D",1,0)+IF(CF4164="D",1,0)+IF(CL4164="D",1,0)+IF(CM4164="D",1,0)+IF(CQ4164="D",1,0)+IF(CR4164="D",1,0)+IF(CS4164="D",1,0)+IF(CW4164="D",1,0)+IF(CX4164="D",1,0)+IF(DD4164="D",1,0)+IF(DE4164="D",1,0)+IF(DJ4164="D",1,0)+IF(DK4164="D",1,0)+IF(DO4164="D",1,0)+IF(DP4164="D",1,0)+IF(DQ4164="D",1,0)+IF(DW4164="D",1,0)+IF(DZ4164="D",1,0)+IF(EH4164="D",1,0)</f>
        <v>0</v>
      </c>
      <c r="AY4164" s="0" t="n">
        <f aca="false">IF(DJ4164&lt;&gt;"",1,0)+IF(DK4164&lt;&gt;"",1,0)+IF(DM4164&lt;&gt;"",1,0)+IF(DO4164&lt;&gt;"",1,0)+IF(DP4164&lt;&gt;"",1,0)+IF(DQ4164&lt;&gt;"",1,0)+IF(DS4164&lt;&gt;"",1,0)+IF(DT4164&lt;&gt;"",1,0)+IF(DV4164&lt;&gt;"",1,0)+IF(DW4164&lt;&gt;"",1,0)+IF(DX4164&lt;&gt;"",1,0)+IF(DY4164&lt;&gt;"",1,0)+IF(DZ4164&lt;&gt;"",1,0)+IF(EB4164&lt;&gt;"",1,0)+IF(EC4164&lt;&gt;"",1,0)+IF(ED4164&lt;&gt;"",1,0)+IF(EG4164&lt;&gt;"",1,0)+IF(EH4164&lt;&gt;"",1,0)</f>
        <v>4</v>
      </c>
      <c r="AZ4164" s="0" t="n">
        <f aca="false">IF(EH4164&lt;&gt;"",1,0)</f>
        <v>0</v>
      </c>
      <c r="BB4164" s="0" t="s">
        <v>154</v>
      </c>
      <c r="BD4164" s="0" t="s">
        <v>155</v>
      </c>
      <c r="BL4164" s="0" t="s">
        <v>155</v>
      </c>
      <c r="CA4164" s="0" t="s">
        <v>155</v>
      </c>
      <c r="CP4164" s="0" t="s">
        <v>155</v>
      </c>
      <c r="CT4164" s="0" t="s">
        <v>155</v>
      </c>
      <c r="CV4164" s="0" t="s">
        <v>155</v>
      </c>
      <c r="CZ4164" s="0" t="s">
        <v>141</v>
      </c>
      <c r="DC4164" s="0" t="s">
        <v>155</v>
      </c>
      <c r="DI4164" s="0" t="s">
        <v>155</v>
      </c>
      <c r="DM4164" s="0" t="s">
        <v>141</v>
      </c>
      <c r="DN4164" s="0" t="s">
        <v>155</v>
      </c>
      <c r="DS4164" s="0" t="s">
        <v>141</v>
      </c>
      <c r="DU4164" s="0" t="s">
        <v>155</v>
      </c>
      <c r="DX4164" s="0" t="s">
        <v>155</v>
      </c>
      <c r="EA4164" s="0" t="s">
        <v>155</v>
      </c>
      <c r="ED4164" s="0" t="s">
        <v>141</v>
      </c>
      <c r="EF4164" s="0" t="s">
        <v>155</v>
      </c>
    </row>
    <row r="4165" customFormat="false" ht="15" hidden="false" customHeight="false" outlineLevel="0" collapsed="false">
      <c r="A4165" s="0" t="s">
        <v>16384</v>
      </c>
      <c r="B4165" s="0" t="n">
        <v>78</v>
      </c>
      <c r="C4165" s="0" t="n">
        <v>82198</v>
      </c>
      <c r="D4165" s="0" t="s">
        <v>11219</v>
      </c>
      <c r="E4165" s="0" t="s">
        <v>2972</v>
      </c>
      <c r="F4165" s="0" t="str">
        <f aca="false">CONCATENATE(D4165," ",LEFT(H4165,4),"T=",AU4165,"D=",AV4165,"R=",AW4165,"M=",AX4165,"L=",AY4165,"B=",AZ4165)</f>
        <v>MOODY T=36D=9R=0M=2L=5B=0</v>
      </c>
      <c r="G4165" s="0" t="s">
        <v>141</v>
      </c>
      <c r="I4165" s="0" t="s">
        <v>16385</v>
      </c>
      <c r="J4165" s="0" t="s">
        <v>16386</v>
      </c>
      <c r="K4165" s="0" t="s">
        <v>144</v>
      </c>
      <c r="L4165" s="0" t="s">
        <v>145</v>
      </c>
      <c r="M4165" s="0" t="s">
        <v>16387</v>
      </c>
      <c r="N4165" s="0" t="str">
        <f aca="false">RIGHT(M4165,LEN(M4165)-FIND(" ",M4165))</f>
        <v>CITADEL DR NE</v>
      </c>
      <c r="P4165" s="0" t="s">
        <v>147</v>
      </c>
      <c r="Q4165" s="0" t="s">
        <v>148</v>
      </c>
      <c r="R4165" s="0" t="n">
        <v>44483</v>
      </c>
      <c r="AD4165" s="0" t="s">
        <v>149</v>
      </c>
      <c r="AE4165" s="0" t="s">
        <v>150</v>
      </c>
      <c r="AH4165" s="0" t="n">
        <v>14</v>
      </c>
      <c r="AI4165" s="0" t="n">
        <v>11</v>
      </c>
      <c r="AJ4165" s="0" t="s">
        <v>4175</v>
      </c>
      <c r="AM4165" s="0" t="s">
        <v>4176</v>
      </c>
      <c r="AN4165" s="0" t="s">
        <v>147</v>
      </c>
      <c r="AO4165" s="0" t="s">
        <v>14986</v>
      </c>
      <c r="AP4165" s="0" t="s">
        <v>14987</v>
      </c>
      <c r="AQ4165" s="0" t="n">
        <v>9</v>
      </c>
      <c r="AR4165" s="0" t="n">
        <v>64</v>
      </c>
      <c r="AS4165" s="0" t="n">
        <v>32</v>
      </c>
      <c r="AU4165" s="0" t="n">
        <f aca="false">COUNTA($BA$4165:$EH$4165)</f>
        <v>36</v>
      </c>
      <c r="AV4165" s="0" t="n">
        <f aca="false">COUNTIF($BA$4165:$EH$4165,"D")</f>
        <v>9</v>
      </c>
      <c r="AW4165" s="0" t="n">
        <f aca="false">COUNTIF($BA$4165:$EH$4165,"R")</f>
        <v>0</v>
      </c>
      <c r="AX4165" s="0" t="n">
        <f aca="false">IF(BN4165="D",1,0)+IF(BO4165="D",1,0)+IF(BT4165="D",1,0)+IF(BU4165="D",1,0)+IF(BW4165="D",1,0)+IF(CC4165="D",1,0)+IF(CD4165="D",1,0)+IF(CE4165="D",1,0)+IF(CF4165="D",1,0)+IF(CL4165="D",1,0)+IF(CM4165="D",1,0)+IF(CQ4165="D",1,0)+IF(CR4165="D",1,0)+IF(CS4165="D",1,0)+IF(CW4165="D",1,0)+IF(CX4165="D",1,0)+IF(DD4165="D",1,0)+IF(DE4165="D",1,0)+IF(DJ4165="D",1,0)+IF(DK4165="D",1,0)+IF(DO4165="D",1,0)+IF(DP4165="D",1,0)+IF(DQ4165="D",1,0)+IF(DW4165="D",1,0)+IF(DZ4165="D",1,0)+IF(EH4165="D",1,0)</f>
        <v>2</v>
      </c>
      <c r="AY4165" s="0" t="n">
        <f aca="false">IF(DJ4165&lt;&gt;"",1,0)+IF(DK4165&lt;&gt;"",1,0)+IF(DM4165&lt;&gt;"",1,0)+IF(DO4165&lt;&gt;"",1,0)+IF(DP4165&lt;&gt;"",1,0)+IF(DQ4165&lt;&gt;"",1,0)+IF(DS4165&lt;&gt;"",1,0)+IF(DT4165&lt;&gt;"",1,0)+IF(DV4165&lt;&gt;"",1,0)+IF(DW4165&lt;&gt;"",1,0)+IF(DX4165&lt;&gt;"",1,0)+IF(DY4165&lt;&gt;"",1,0)+IF(DZ4165&lt;&gt;"",1,0)+IF(EB4165&lt;&gt;"",1,0)+IF(EC4165&lt;&gt;"",1,0)+IF(ED4165&lt;&gt;"",1,0)+IF(EG4165&lt;&gt;"",1,0)+IF(EH4165&lt;&gt;"",1,0)</f>
        <v>5</v>
      </c>
      <c r="AZ4165" s="0" t="n">
        <f aca="false">IF(EH4165&lt;&gt;"",1,0)</f>
        <v>0</v>
      </c>
      <c r="BB4165" s="0" t="s">
        <v>154</v>
      </c>
      <c r="BC4165" s="0" t="s">
        <v>155</v>
      </c>
      <c r="BD4165" s="0" t="s">
        <v>155</v>
      </c>
      <c r="BI4165" s="0" t="s">
        <v>155</v>
      </c>
      <c r="BJ4165" s="0" t="s">
        <v>155</v>
      </c>
      <c r="BK4165" s="0" t="s">
        <v>155</v>
      </c>
      <c r="BL4165" s="0" t="s">
        <v>155</v>
      </c>
      <c r="BP4165" s="0" t="s">
        <v>155</v>
      </c>
      <c r="BR4165" s="0" t="s">
        <v>155</v>
      </c>
      <c r="BS4165" s="0" t="s">
        <v>155</v>
      </c>
      <c r="BY4165" s="0" t="s">
        <v>145</v>
      </c>
      <c r="CA4165" s="0" t="s">
        <v>155</v>
      </c>
      <c r="CK4165" s="0" t="s">
        <v>155</v>
      </c>
      <c r="CN4165" s="0" t="s">
        <v>155</v>
      </c>
      <c r="CP4165" s="0" t="s">
        <v>155</v>
      </c>
      <c r="CT4165" s="0" t="s">
        <v>155</v>
      </c>
      <c r="CU4165" s="0" t="s">
        <v>145</v>
      </c>
      <c r="CV4165" s="0" t="s">
        <v>155</v>
      </c>
      <c r="CW4165" s="0" t="s">
        <v>145</v>
      </c>
      <c r="CY4165" s="0" t="s">
        <v>155</v>
      </c>
      <c r="CZ4165" s="0" t="s">
        <v>145</v>
      </c>
      <c r="DC4165" s="0" t="s">
        <v>155</v>
      </c>
      <c r="DF4165" s="0" t="s">
        <v>155</v>
      </c>
      <c r="DG4165" s="0" t="s">
        <v>145</v>
      </c>
      <c r="DI4165" s="0" t="s">
        <v>155</v>
      </c>
      <c r="DL4165" s="0" t="s">
        <v>155</v>
      </c>
      <c r="DM4165" s="0" t="s">
        <v>145</v>
      </c>
      <c r="DN4165" s="0" t="s">
        <v>155</v>
      </c>
      <c r="DR4165" s="0" t="s">
        <v>155</v>
      </c>
      <c r="DS4165" s="0" t="s">
        <v>145</v>
      </c>
      <c r="DU4165" s="0" t="s">
        <v>155</v>
      </c>
      <c r="DW4165" s="0" t="s">
        <v>145</v>
      </c>
      <c r="DX4165" s="0" t="s">
        <v>155</v>
      </c>
      <c r="EA4165" s="0" t="s">
        <v>155</v>
      </c>
      <c r="ED4165" s="0" t="s">
        <v>145</v>
      </c>
      <c r="EF4165" s="0" t="s">
        <v>155</v>
      </c>
    </row>
    <row r="4166" customFormat="false" ht="15" hidden="false" customHeight="false" outlineLevel="0" collapsed="false">
      <c r="A4166" s="0" t="s">
        <v>16388</v>
      </c>
      <c r="B4166" s="0" t="n">
        <v>78</v>
      </c>
      <c r="C4166" s="0" t="n">
        <v>477562</v>
      </c>
      <c r="D4166" s="0" t="s">
        <v>16389</v>
      </c>
      <c r="E4166" s="0" t="s">
        <v>783</v>
      </c>
      <c r="F4166" s="0" t="str">
        <f aca="false">CONCATENATE(D4166," ",LEFT(H4166,4),"T=",AU4166,"D=",AV4166,"R=",AW4166,"M=",AX4166,"L=",AY4166,"B=",AZ4166)</f>
        <v>HRONEK T=2D=0R=0M=0L=0B=0</v>
      </c>
      <c r="G4166" s="0" t="s">
        <v>790</v>
      </c>
      <c r="I4166" s="0" t="s">
        <v>6289</v>
      </c>
      <c r="J4166" s="0" t="s">
        <v>16390</v>
      </c>
      <c r="K4166" s="0" t="s">
        <v>144</v>
      </c>
      <c r="M4166" s="0" t="s">
        <v>16391</v>
      </c>
      <c r="N4166" s="0" t="str">
        <f aca="false">RIGHT(M4166,LEN(M4166)-FIND(" ",M4166))</f>
        <v>CRANBERRY LN NE</v>
      </c>
      <c r="P4166" s="0" t="s">
        <v>147</v>
      </c>
      <c r="Q4166" s="0" t="s">
        <v>148</v>
      </c>
      <c r="R4166" s="0" t="n">
        <v>44483</v>
      </c>
      <c r="AD4166" s="0" t="s">
        <v>149</v>
      </c>
      <c r="AE4166" s="0" t="s">
        <v>150</v>
      </c>
      <c r="AH4166" s="0" t="n">
        <v>14</v>
      </c>
      <c r="AI4166" s="0" t="n">
        <v>11</v>
      </c>
      <c r="AJ4166" s="0" t="s">
        <v>4175</v>
      </c>
      <c r="AM4166" s="0" t="s">
        <v>4176</v>
      </c>
      <c r="AN4166" s="0" t="s">
        <v>147</v>
      </c>
      <c r="AO4166" s="0" t="s">
        <v>14986</v>
      </c>
      <c r="AP4166" s="0" t="s">
        <v>14987</v>
      </c>
      <c r="AQ4166" s="0" t="n">
        <v>9</v>
      </c>
      <c r="AR4166" s="0" t="n">
        <v>64</v>
      </c>
      <c r="AS4166" s="0" t="n">
        <v>32</v>
      </c>
      <c r="AU4166" s="0" t="n">
        <f aca="false">COUNTA($BA$4166:$EH$4166)</f>
        <v>2</v>
      </c>
      <c r="AV4166" s="0" t="n">
        <f aca="false">COUNTIF($BA$4166:$EH$4166,"D")</f>
        <v>0</v>
      </c>
      <c r="AW4166" s="0" t="n">
        <f aca="false">COUNTIF($BA$4166:$EH$4166,"R")</f>
        <v>0</v>
      </c>
      <c r="AX4166" s="0" t="n">
        <f aca="false">IF(BN4166="D",1,0)+IF(BO4166="D",1,0)+IF(BT4166="D",1,0)+IF(BU4166="D",1,0)+IF(BW4166="D",1,0)+IF(CC4166="D",1,0)+IF(CD4166="D",1,0)+IF(CE4166="D",1,0)+IF(CF4166="D",1,0)+IF(CL4166="D",1,0)+IF(CM4166="D",1,0)+IF(CQ4166="D",1,0)+IF(CR4166="D",1,0)+IF(CS4166="D",1,0)+IF(CW4166="D",1,0)+IF(CX4166="D",1,0)+IF(DD4166="D",1,0)+IF(DE4166="D",1,0)+IF(DJ4166="D",1,0)+IF(DK4166="D",1,0)+IF(DO4166="D",1,0)+IF(DP4166="D",1,0)+IF(DQ4166="D",1,0)+IF(DW4166="D",1,0)+IF(DZ4166="D",1,0)+IF(EH4166="D",1,0)</f>
        <v>0</v>
      </c>
      <c r="AY4166" s="0" t="n">
        <f aca="false">IF(DJ4166&lt;&gt;"",1,0)+IF(DK4166&lt;&gt;"",1,0)+IF(DM4166&lt;&gt;"",1,0)+IF(DO4166&lt;&gt;"",1,0)+IF(DP4166&lt;&gt;"",1,0)+IF(DQ4166&lt;&gt;"",1,0)+IF(DS4166&lt;&gt;"",1,0)+IF(DT4166&lt;&gt;"",1,0)+IF(DV4166&lt;&gt;"",1,0)+IF(DW4166&lt;&gt;"",1,0)+IF(DX4166&lt;&gt;"",1,0)+IF(DY4166&lt;&gt;"",1,0)+IF(DZ4166&lt;&gt;"",1,0)+IF(EB4166&lt;&gt;"",1,0)+IF(EC4166&lt;&gt;"",1,0)+IF(ED4166&lt;&gt;"",1,0)+IF(EG4166&lt;&gt;"",1,0)+IF(EH4166&lt;&gt;"",1,0)</f>
        <v>0</v>
      </c>
      <c r="AZ4166" s="0" t="n">
        <f aca="false">IF(EH4166&lt;&gt;"",1,0)</f>
        <v>0</v>
      </c>
      <c r="BB4166" s="0" t="s">
        <v>154</v>
      </c>
      <c r="EF4166" s="0" t="s">
        <v>155</v>
      </c>
    </row>
    <row r="4167" customFormat="false" ht="15" hidden="false" customHeight="false" outlineLevel="0" collapsed="false">
      <c r="A4167" s="0" t="s">
        <v>16392</v>
      </c>
      <c r="B4167" s="0" t="n">
        <v>78</v>
      </c>
      <c r="C4167" s="0" t="n">
        <v>480970</v>
      </c>
      <c r="D4167" s="0" t="s">
        <v>16393</v>
      </c>
      <c r="E4167" s="0" t="s">
        <v>445</v>
      </c>
      <c r="F4167" s="0" t="str">
        <f aca="false">CONCATENATE(D4167," ",LEFT(H4167,4),"T=",AU4167,"D=",AV4167,"R=",AW4167,"M=",AX4167,"L=",AY4167,"B=",AZ4167)</f>
        <v>FLEISCHER T=11D=0R=1M=0L=0B=0</v>
      </c>
      <c r="G4167" s="0" t="s">
        <v>242</v>
      </c>
      <c r="I4167" s="0" t="s">
        <v>16394</v>
      </c>
      <c r="J4167" s="0" t="s">
        <v>5260</v>
      </c>
      <c r="K4167" s="0" t="s">
        <v>144</v>
      </c>
      <c r="M4167" s="0" t="s">
        <v>16395</v>
      </c>
      <c r="N4167" s="0" t="str">
        <f aca="false">RIGHT(M4167,LEN(M4167)-FIND(" ",M4167))</f>
        <v>WILLOW BROOK DR NE</v>
      </c>
      <c r="P4167" s="0" t="s">
        <v>147</v>
      </c>
      <c r="Q4167" s="0" t="s">
        <v>148</v>
      </c>
      <c r="R4167" s="0" t="n">
        <v>44483</v>
      </c>
      <c r="AD4167" s="0" t="s">
        <v>149</v>
      </c>
      <c r="AE4167" s="0" t="s">
        <v>150</v>
      </c>
      <c r="AH4167" s="0" t="n">
        <v>14</v>
      </c>
      <c r="AI4167" s="0" t="n">
        <v>11</v>
      </c>
      <c r="AJ4167" s="0" t="s">
        <v>4175</v>
      </c>
      <c r="AM4167" s="0" t="s">
        <v>4176</v>
      </c>
      <c r="AN4167" s="0" t="s">
        <v>147</v>
      </c>
      <c r="AO4167" s="0" t="s">
        <v>14986</v>
      </c>
      <c r="AP4167" s="0" t="s">
        <v>14987</v>
      </c>
      <c r="AQ4167" s="0" t="n">
        <v>9</v>
      </c>
      <c r="AR4167" s="0" t="n">
        <v>64</v>
      </c>
      <c r="AS4167" s="0" t="n">
        <v>32</v>
      </c>
      <c r="AU4167" s="0" t="n">
        <f aca="false">COUNTA($BA$4167:$EH$4167)</f>
        <v>11</v>
      </c>
      <c r="AV4167" s="0" t="n">
        <f aca="false">COUNTIF($BA$4167:$EH$4167,"D")</f>
        <v>0</v>
      </c>
      <c r="AW4167" s="0" t="n">
        <f aca="false">COUNTIF($BA$4167:$EH$4167,"R")</f>
        <v>1</v>
      </c>
      <c r="AX4167" s="0" t="n">
        <f aca="false">IF(BN4167="D",1,0)+IF(BO4167="D",1,0)+IF(BT4167="D",1,0)+IF(BU4167="D",1,0)+IF(BW4167="D",1,0)+IF(CC4167="D",1,0)+IF(CD4167="D",1,0)+IF(CE4167="D",1,0)+IF(CF4167="D",1,0)+IF(CL4167="D",1,0)+IF(CM4167="D",1,0)+IF(CQ4167="D",1,0)+IF(CR4167="D",1,0)+IF(CS4167="D",1,0)+IF(CW4167="D",1,0)+IF(CX4167="D",1,0)+IF(DD4167="D",1,0)+IF(DE4167="D",1,0)+IF(DJ4167="D",1,0)+IF(DK4167="D",1,0)+IF(DO4167="D",1,0)+IF(DP4167="D",1,0)+IF(DQ4167="D",1,0)+IF(DW4167="D",1,0)+IF(DZ4167="D",1,0)+IF(EH4167="D",1,0)</f>
        <v>0</v>
      </c>
      <c r="AY4167" s="0" t="n">
        <f aca="false">IF(DJ4167&lt;&gt;"",1,0)+IF(DK4167&lt;&gt;"",1,0)+IF(DM4167&lt;&gt;"",1,0)+IF(DO4167&lt;&gt;"",1,0)+IF(DP4167&lt;&gt;"",1,0)+IF(DQ4167&lt;&gt;"",1,0)+IF(DS4167&lt;&gt;"",1,0)+IF(DT4167&lt;&gt;"",1,0)+IF(DV4167&lt;&gt;"",1,0)+IF(DW4167&lt;&gt;"",1,0)+IF(DX4167&lt;&gt;"",1,0)+IF(DY4167&lt;&gt;"",1,0)+IF(DZ4167&lt;&gt;"",1,0)+IF(EB4167&lt;&gt;"",1,0)+IF(EC4167&lt;&gt;"",1,0)+IF(ED4167&lt;&gt;"",1,0)+IF(EG4167&lt;&gt;"",1,0)+IF(EH4167&lt;&gt;"",1,0)</f>
        <v>0</v>
      </c>
      <c r="AZ4167" s="0" t="n">
        <f aca="false">IF(EH4167&lt;&gt;"",1,0)</f>
        <v>0</v>
      </c>
      <c r="BB4167" s="0" t="s">
        <v>154</v>
      </c>
      <c r="BD4167" s="0" t="s">
        <v>155</v>
      </c>
      <c r="BL4167" s="0" t="s">
        <v>155</v>
      </c>
      <c r="BS4167" s="0" t="s">
        <v>155</v>
      </c>
      <c r="CA4167" s="0" t="s">
        <v>155</v>
      </c>
      <c r="CK4167" s="0" t="s">
        <v>155</v>
      </c>
      <c r="CP4167" s="0" t="s">
        <v>155</v>
      </c>
      <c r="CZ4167" s="0" t="s">
        <v>141</v>
      </c>
      <c r="DC4167" s="0" t="s">
        <v>155</v>
      </c>
      <c r="DI4167" s="0" t="s">
        <v>155</v>
      </c>
      <c r="DN4167" s="0" t="s">
        <v>155</v>
      </c>
    </row>
    <row r="4168" customFormat="false" ht="15" hidden="false" customHeight="false" outlineLevel="0" collapsed="false">
      <c r="A4168" s="0" t="s">
        <v>16396</v>
      </c>
      <c r="B4168" s="0" t="n">
        <v>78</v>
      </c>
      <c r="C4168" s="0" t="n">
        <v>11784</v>
      </c>
      <c r="D4168" s="0" t="s">
        <v>9360</v>
      </c>
      <c r="E4168" s="0" t="s">
        <v>2260</v>
      </c>
      <c r="F4168" s="0" t="str">
        <f aca="false">CONCATENATE(D4168," ",LEFT(H4168,4),"T=",AU4168,"D=",AV4168,"R=",AW4168,"M=",AX4168,"L=",AY4168,"B=",AZ4168)</f>
        <v>MANCINO T=27D=8R=0M=4L=1B=0</v>
      </c>
      <c r="G4168" s="0" t="s">
        <v>2661</v>
      </c>
      <c r="I4168" s="0" t="s">
        <v>16397</v>
      </c>
      <c r="J4168" s="0" t="s">
        <v>16398</v>
      </c>
      <c r="K4168" s="0" t="s">
        <v>144</v>
      </c>
      <c r="M4168" s="0" t="s">
        <v>16399</v>
      </c>
      <c r="N4168" s="0" t="str">
        <f aca="false">RIGHT(M4168,LEN(M4168)-FIND(" ",M4168))</f>
        <v>DEN JEAN DR NE</v>
      </c>
      <c r="P4168" s="0" t="s">
        <v>147</v>
      </c>
      <c r="Q4168" s="0" t="s">
        <v>148</v>
      </c>
      <c r="R4168" s="0" t="n">
        <v>44483</v>
      </c>
      <c r="AD4168" s="0" t="s">
        <v>149</v>
      </c>
      <c r="AE4168" s="0" t="s">
        <v>150</v>
      </c>
      <c r="AH4168" s="0" t="n">
        <v>14</v>
      </c>
      <c r="AI4168" s="0" t="n">
        <v>11</v>
      </c>
      <c r="AJ4168" s="0" t="s">
        <v>4175</v>
      </c>
      <c r="AM4168" s="0" t="s">
        <v>4176</v>
      </c>
      <c r="AN4168" s="0" t="s">
        <v>147</v>
      </c>
      <c r="AO4168" s="0" t="s">
        <v>14986</v>
      </c>
      <c r="AP4168" s="0" t="s">
        <v>14987</v>
      </c>
      <c r="AQ4168" s="0" t="n">
        <v>9</v>
      </c>
      <c r="AR4168" s="0" t="n">
        <v>64</v>
      </c>
      <c r="AS4168" s="0" t="n">
        <v>32</v>
      </c>
      <c r="AU4168" s="0" t="n">
        <f aca="false">COUNTA($BA$4168:$EH$4168)</f>
        <v>27</v>
      </c>
      <c r="AV4168" s="0" t="n">
        <f aca="false">COUNTIF($BA$4168:$EH$4168,"D")</f>
        <v>8</v>
      </c>
      <c r="AW4168" s="0" t="n">
        <f aca="false">COUNTIF($BA$4168:$EH$4168,"R")</f>
        <v>0</v>
      </c>
      <c r="AX4168" s="0" t="n">
        <f aca="false">IF(BN4168="D",1,0)+IF(BO4168="D",1,0)+IF(BT4168="D",1,0)+IF(BU4168="D",1,0)+IF(BW4168="D",1,0)+IF(CC4168="D",1,0)+IF(CD4168="D",1,0)+IF(CE4168="D",1,0)+IF(CF4168="D",1,0)+IF(CL4168="D",1,0)+IF(CM4168="D",1,0)+IF(CQ4168="D",1,0)+IF(CR4168="D",1,0)+IF(CS4168="D",1,0)+IF(CW4168="D",1,0)+IF(CX4168="D",1,0)+IF(DD4168="D",1,0)+IF(DE4168="D",1,0)+IF(DJ4168="D",1,0)+IF(DK4168="D",1,0)+IF(DO4168="D",1,0)+IF(DP4168="D",1,0)+IF(DQ4168="D",1,0)+IF(DW4168="D",1,0)+IF(DZ4168="D",1,0)+IF(EH4168="D",1,0)</f>
        <v>4</v>
      </c>
      <c r="AY4168" s="0" t="n">
        <f aca="false">IF(DJ4168&lt;&gt;"",1,0)+IF(DK4168&lt;&gt;"",1,0)+IF(DM4168&lt;&gt;"",1,0)+IF(DO4168&lt;&gt;"",1,0)+IF(DP4168&lt;&gt;"",1,0)+IF(DQ4168&lt;&gt;"",1,0)+IF(DS4168&lt;&gt;"",1,0)+IF(DT4168&lt;&gt;"",1,0)+IF(DV4168&lt;&gt;"",1,0)+IF(DW4168&lt;&gt;"",1,0)+IF(DX4168&lt;&gt;"",1,0)+IF(DY4168&lt;&gt;"",1,0)+IF(DZ4168&lt;&gt;"",1,0)+IF(EB4168&lt;&gt;"",1,0)+IF(EC4168&lt;&gt;"",1,0)+IF(ED4168&lt;&gt;"",1,0)+IF(EG4168&lt;&gt;"",1,0)+IF(EH4168&lt;&gt;"",1,0)</f>
        <v>1</v>
      </c>
      <c r="AZ4168" s="0" t="n">
        <f aca="false">IF(EH4168&lt;&gt;"",1,0)</f>
        <v>0</v>
      </c>
      <c r="BB4168" s="0" t="s">
        <v>154</v>
      </c>
      <c r="BD4168" s="0" t="s">
        <v>155</v>
      </c>
      <c r="BG4168" s="0" t="s">
        <v>155</v>
      </c>
      <c r="BH4168" s="0" t="s">
        <v>155</v>
      </c>
      <c r="BL4168" s="0" t="s">
        <v>155</v>
      </c>
      <c r="BS4168" s="0" t="s">
        <v>155</v>
      </c>
      <c r="BY4168" s="0" t="s">
        <v>145</v>
      </c>
      <c r="CA4168" s="0" t="s">
        <v>155</v>
      </c>
      <c r="CG4168" s="0" t="s">
        <v>155</v>
      </c>
      <c r="CK4168" s="0" t="s">
        <v>155</v>
      </c>
      <c r="CN4168" s="0" t="s">
        <v>155</v>
      </c>
      <c r="CO4168" s="0" t="s">
        <v>145</v>
      </c>
      <c r="CP4168" s="0" t="s">
        <v>155</v>
      </c>
      <c r="CQ4168" s="0" t="s">
        <v>145</v>
      </c>
      <c r="CU4168" s="0" t="s">
        <v>145</v>
      </c>
      <c r="CW4168" s="0" t="s">
        <v>145</v>
      </c>
      <c r="CY4168" s="0" t="s">
        <v>155</v>
      </c>
      <c r="CZ4168" s="0" t="s">
        <v>145</v>
      </c>
      <c r="DC4168" s="0" t="s">
        <v>155</v>
      </c>
      <c r="DD4168" s="0" t="s">
        <v>145</v>
      </c>
      <c r="DF4168" s="0" t="s">
        <v>155</v>
      </c>
      <c r="DI4168" s="0" t="s">
        <v>155</v>
      </c>
      <c r="DJ4168" s="0" t="s">
        <v>145</v>
      </c>
      <c r="DL4168" s="0" t="s">
        <v>155</v>
      </c>
      <c r="DN4168" s="0" t="s">
        <v>155</v>
      </c>
      <c r="DU4168" s="0" t="s">
        <v>155</v>
      </c>
      <c r="EF4168" s="0" t="s">
        <v>155</v>
      </c>
    </row>
    <row r="4169" customFormat="false" ht="15" hidden="false" customHeight="false" outlineLevel="0" collapsed="false">
      <c r="A4169" s="0" t="s">
        <v>16400</v>
      </c>
      <c r="B4169" s="0" t="n">
        <v>78</v>
      </c>
      <c r="C4169" s="0" t="n">
        <v>475134</v>
      </c>
      <c r="D4169" s="0" t="s">
        <v>2820</v>
      </c>
      <c r="E4169" s="0" t="s">
        <v>1361</v>
      </c>
      <c r="F4169" s="0" t="str">
        <f aca="false">CONCATENATE(D4169," ",LEFT(H4169,4),"T=",AU4169,"D=",AV4169,"R=",AW4169,"M=",AX4169,"L=",AY4169,"B=",AZ4169)</f>
        <v>HARRIS T=4D=0R=0M=0L=1B=0</v>
      </c>
      <c r="G4169" s="0" t="s">
        <v>16220</v>
      </c>
      <c r="I4169" s="0" t="s">
        <v>16401</v>
      </c>
      <c r="J4169" s="0" t="s">
        <v>16402</v>
      </c>
      <c r="K4169" s="0" t="s">
        <v>144</v>
      </c>
      <c r="M4169" s="0" t="s">
        <v>16403</v>
      </c>
      <c r="N4169" s="0" t="str">
        <f aca="false">RIGHT(M4169,LEN(M4169)-FIND(" ",M4169))</f>
        <v>ROBERTS LN NE</v>
      </c>
      <c r="P4169" s="0" t="s">
        <v>147</v>
      </c>
      <c r="Q4169" s="0" t="s">
        <v>148</v>
      </c>
      <c r="R4169" s="0" t="n">
        <v>44483</v>
      </c>
      <c r="AD4169" s="0" t="s">
        <v>149</v>
      </c>
      <c r="AE4169" s="0" t="s">
        <v>150</v>
      </c>
      <c r="AH4169" s="0" t="n">
        <v>14</v>
      </c>
      <c r="AI4169" s="0" t="n">
        <v>11</v>
      </c>
      <c r="AJ4169" s="0" t="s">
        <v>4175</v>
      </c>
      <c r="AM4169" s="0" t="s">
        <v>4176</v>
      </c>
      <c r="AN4169" s="0" t="s">
        <v>147</v>
      </c>
      <c r="AO4169" s="0" t="s">
        <v>14986</v>
      </c>
      <c r="AP4169" s="0" t="s">
        <v>14987</v>
      </c>
      <c r="AQ4169" s="0" t="n">
        <v>9</v>
      </c>
      <c r="AR4169" s="0" t="n">
        <v>64</v>
      </c>
      <c r="AS4169" s="0" t="n">
        <v>32</v>
      </c>
      <c r="AU4169" s="0" t="n">
        <f aca="false">COUNTA($BA$4169:$EH$4169)</f>
        <v>4</v>
      </c>
      <c r="AV4169" s="0" t="n">
        <f aca="false">COUNTIF($BA$4169:$EH$4169,"D")</f>
        <v>0</v>
      </c>
      <c r="AW4169" s="0" t="n">
        <f aca="false">COUNTIF($BA$4169:$EH$4169,"R")</f>
        <v>0</v>
      </c>
      <c r="AX4169" s="0" t="n">
        <f aca="false">IF(BN4169="D",1,0)+IF(BO4169="D",1,0)+IF(BT4169="D",1,0)+IF(BU4169="D",1,0)+IF(BW4169="D",1,0)+IF(CC4169="D",1,0)+IF(CD4169="D",1,0)+IF(CE4169="D",1,0)+IF(CF4169="D",1,0)+IF(CL4169="D",1,0)+IF(CM4169="D",1,0)+IF(CQ4169="D",1,0)+IF(CR4169="D",1,0)+IF(CS4169="D",1,0)+IF(CW4169="D",1,0)+IF(CX4169="D",1,0)+IF(DD4169="D",1,0)+IF(DE4169="D",1,0)+IF(DJ4169="D",1,0)+IF(DK4169="D",1,0)+IF(DO4169="D",1,0)+IF(DP4169="D",1,0)+IF(DQ4169="D",1,0)+IF(DW4169="D",1,0)+IF(DZ4169="D",1,0)+IF(EH4169="D",1,0)</f>
        <v>0</v>
      </c>
      <c r="AY4169" s="0" t="n">
        <f aca="false">IF(DJ4169&lt;&gt;"",1,0)+IF(DK4169&lt;&gt;"",1,0)+IF(DM4169&lt;&gt;"",1,0)+IF(DO4169&lt;&gt;"",1,0)+IF(DP4169&lt;&gt;"",1,0)+IF(DQ4169&lt;&gt;"",1,0)+IF(DS4169&lt;&gt;"",1,0)+IF(DT4169&lt;&gt;"",1,0)+IF(DV4169&lt;&gt;"",1,0)+IF(DW4169&lt;&gt;"",1,0)+IF(DX4169&lt;&gt;"",1,0)+IF(DY4169&lt;&gt;"",1,0)+IF(DZ4169&lt;&gt;"",1,0)+IF(EB4169&lt;&gt;"",1,0)+IF(EC4169&lt;&gt;"",1,0)+IF(ED4169&lt;&gt;"",1,0)+IF(EG4169&lt;&gt;"",1,0)+IF(EH4169&lt;&gt;"",1,0)</f>
        <v>1</v>
      </c>
      <c r="AZ4169" s="0" t="n">
        <f aca="false">IF(EH4169&lt;&gt;"",1,0)</f>
        <v>0</v>
      </c>
      <c r="BB4169" s="0" t="s">
        <v>154</v>
      </c>
      <c r="DX4169" s="0" t="s">
        <v>155</v>
      </c>
      <c r="EA4169" s="0" t="s">
        <v>155</v>
      </c>
      <c r="EF4169" s="0" t="s">
        <v>155</v>
      </c>
    </row>
    <row r="4170" customFormat="false" ht="15" hidden="false" customHeight="false" outlineLevel="0" collapsed="false">
      <c r="A4170" s="0" t="s">
        <v>16404</v>
      </c>
      <c r="B4170" s="0" t="n">
        <v>78</v>
      </c>
      <c r="C4170" s="0" t="n">
        <v>480977</v>
      </c>
      <c r="D4170" s="0" t="s">
        <v>16244</v>
      </c>
      <c r="E4170" s="0" t="s">
        <v>14818</v>
      </c>
      <c r="F4170" s="0" t="str">
        <f aca="false">CONCATENATE(D4170," ",LEFT(H4170,4),"T=",AU4170,"D=",AV4170,"R=",AW4170,"M=",AX4170,"L=",AY4170,"B=",AZ4170)</f>
        <v>CATIGNANI T=2D=0R=0M=0L=0B=0</v>
      </c>
      <c r="G4170" s="0" t="s">
        <v>159</v>
      </c>
      <c r="I4170" s="0" t="s">
        <v>977</v>
      </c>
      <c r="J4170" s="0" t="s">
        <v>15305</v>
      </c>
      <c r="K4170" s="0" t="s">
        <v>144</v>
      </c>
      <c r="M4170" s="0" t="s">
        <v>16247</v>
      </c>
      <c r="N4170" s="0" t="str">
        <f aca="false">RIGHT(M4170,LEN(M4170)-FIND(" ",M4170))</f>
        <v>STAFFORD DR NE</v>
      </c>
      <c r="P4170" s="0" t="s">
        <v>147</v>
      </c>
      <c r="Q4170" s="0" t="s">
        <v>148</v>
      </c>
      <c r="R4170" s="0" t="n">
        <v>44483</v>
      </c>
      <c r="AD4170" s="0" t="s">
        <v>149</v>
      </c>
      <c r="AE4170" s="0" t="s">
        <v>150</v>
      </c>
      <c r="AH4170" s="0" t="n">
        <v>14</v>
      </c>
      <c r="AI4170" s="0" t="n">
        <v>11</v>
      </c>
      <c r="AJ4170" s="0" t="s">
        <v>4175</v>
      </c>
      <c r="AM4170" s="0" t="s">
        <v>4176</v>
      </c>
      <c r="AN4170" s="0" t="s">
        <v>147</v>
      </c>
      <c r="AO4170" s="0" t="s">
        <v>14986</v>
      </c>
      <c r="AP4170" s="0" t="s">
        <v>14987</v>
      </c>
      <c r="AQ4170" s="0" t="n">
        <v>9</v>
      </c>
      <c r="AR4170" s="0" t="n">
        <v>64</v>
      </c>
      <c r="AS4170" s="0" t="n">
        <v>32</v>
      </c>
      <c r="AU4170" s="0" t="n">
        <f aca="false">COUNTA($BA$4170:$EH$4170)</f>
        <v>2</v>
      </c>
      <c r="AV4170" s="0" t="n">
        <f aca="false">COUNTIF($BA$4170:$EH$4170,"D")</f>
        <v>0</v>
      </c>
      <c r="AW4170" s="0" t="n">
        <f aca="false">COUNTIF($BA$4170:$EH$4170,"R")</f>
        <v>0</v>
      </c>
      <c r="AX4170" s="0" t="n">
        <f aca="false">IF(BN4170="D",1,0)+IF(BO4170="D",1,0)+IF(BT4170="D",1,0)+IF(BU4170="D",1,0)+IF(BW4170="D",1,0)+IF(CC4170="D",1,0)+IF(CD4170="D",1,0)+IF(CE4170="D",1,0)+IF(CF4170="D",1,0)+IF(CL4170="D",1,0)+IF(CM4170="D",1,0)+IF(CQ4170="D",1,0)+IF(CR4170="D",1,0)+IF(CS4170="D",1,0)+IF(CW4170="D",1,0)+IF(CX4170="D",1,0)+IF(DD4170="D",1,0)+IF(DE4170="D",1,0)+IF(DJ4170="D",1,0)+IF(DK4170="D",1,0)+IF(DO4170="D",1,0)+IF(DP4170="D",1,0)+IF(DQ4170="D",1,0)+IF(DW4170="D",1,0)+IF(DZ4170="D",1,0)+IF(EH4170="D",1,0)</f>
        <v>0</v>
      </c>
      <c r="AY4170" s="0" t="n">
        <f aca="false">IF(DJ4170&lt;&gt;"",1,0)+IF(DK4170&lt;&gt;"",1,0)+IF(DM4170&lt;&gt;"",1,0)+IF(DO4170&lt;&gt;"",1,0)+IF(DP4170&lt;&gt;"",1,0)+IF(DQ4170&lt;&gt;"",1,0)+IF(DS4170&lt;&gt;"",1,0)+IF(DT4170&lt;&gt;"",1,0)+IF(DV4170&lt;&gt;"",1,0)+IF(DW4170&lt;&gt;"",1,0)+IF(DX4170&lt;&gt;"",1,0)+IF(DY4170&lt;&gt;"",1,0)+IF(DZ4170&lt;&gt;"",1,0)+IF(EB4170&lt;&gt;"",1,0)+IF(EC4170&lt;&gt;"",1,0)+IF(ED4170&lt;&gt;"",1,0)+IF(EG4170&lt;&gt;"",1,0)+IF(EH4170&lt;&gt;"",1,0)</f>
        <v>0</v>
      </c>
      <c r="AZ4170" s="0" t="n">
        <f aca="false">IF(EH4170&lt;&gt;"",1,0)</f>
        <v>0</v>
      </c>
      <c r="BB4170" s="0" t="s">
        <v>154</v>
      </c>
      <c r="EF4170" s="0" t="s">
        <v>155</v>
      </c>
    </row>
    <row r="4171" customFormat="false" ht="15" hidden="false" customHeight="false" outlineLevel="0" collapsed="false">
      <c r="A4171" s="0" t="s">
        <v>16405</v>
      </c>
      <c r="B4171" s="0" t="n">
        <v>78</v>
      </c>
      <c r="C4171" s="0" t="n">
        <v>475133</v>
      </c>
      <c r="D4171" s="0" t="s">
        <v>16406</v>
      </c>
      <c r="E4171" s="0" t="s">
        <v>4097</v>
      </c>
      <c r="F4171" s="0" t="str">
        <f aca="false">CONCATENATE(D4171," ",LEFT(H4171,4),"T=",AU4171,"D=",AV4171,"R=",AW4171,"M=",AX4171,"L=",AY4171,"B=",AZ4171)</f>
        <v>BILICK T=6D=0R=0M=0L=1B=0</v>
      </c>
      <c r="G4171" s="0" t="s">
        <v>634</v>
      </c>
      <c r="I4171" s="0" t="s">
        <v>16407</v>
      </c>
      <c r="J4171" s="0" t="s">
        <v>2188</v>
      </c>
      <c r="K4171" s="0" t="s">
        <v>144</v>
      </c>
      <c r="M4171" s="0" t="s">
        <v>16408</v>
      </c>
      <c r="N4171" s="0" t="str">
        <f aca="false">RIGHT(M4171,LEN(M4171)-FIND(" ",M4171))</f>
        <v>CRANBERRY LN NE</v>
      </c>
      <c r="P4171" s="0" t="s">
        <v>147</v>
      </c>
      <c r="Q4171" s="0" t="s">
        <v>148</v>
      </c>
      <c r="R4171" s="0" t="n">
        <v>44483</v>
      </c>
      <c r="AD4171" s="0" t="s">
        <v>149</v>
      </c>
      <c r="AE4171" s="0" t="s">
        <v>150</v>
      </c>
      <c r="AH4171" s="0" t="n">
        <v>14</v>
      </c>
      <c r="AI4171" s="0" t="n">
        <v>11</v>
      </c>
      <c r="AJ4171" s="0" t="s">
        <v>4175</v>
      </c>
      <c r="AM4171" s="0" t="s">
        <v>4176</v>
      </c>
      <c r="AN4171" s="0" t="s">
        <v>147</v>
      </c>
      <c r="AO4171" s="0" t="s">
        <v>14986</v>
      </c>
      <c r="AP4171" s="0" t="s">
        <v>14987</v>
      </c>
      <c r="AQ4171" s="0" t="n">
        <v>9</v>
      </c>
      <c r="AR4171" s="0" t="n">
        <v>64</v>
      </c>
      <c r="AS4171" s="0" t="n">
        <v>32</v>
      </c>
      <c r="AU4171" s="0" t="n">
        <f aca="false">COUNTA($BA$4171:$EH$4171)</f>
        <v>6</v>
      </c>
      <c r="AV4171" s="0" t="n">
        <f aca="false">COUNTIF($BA$4171:$EH$4171,"D")</f>
        <v>0</v>
      </c>
      <c r="AW4171" s="0" t="n">
        <f aca="false">COUNTIF($BA$4171:$EH$4171,"R")</f>
        <v>0</v>
      </c>
      <c r="AX4171" s="0" t="n">
        <f aca="false">IF(BN4171="D",1,0)+IF(BO4171="D",1,0)+IF(BT4171="D",1,0)+IF(BU4171="D",1,0)+IF(BW4171="D",1,0)+IF(CC4171="D",1,0)+IF(CD4171="D",1,0)+IF(CE4171="D",1,0)+IF(CF4171="D",1,0)+IF(CL4171="D",1,0)+IF(CM4171="D",1,0)+IF(CQ4171="D",1,0)+IF(CR4171="D",1,0)+IF(CS4171="D",1,0)+IF(CW4171="D",1,0)+IF(CX4171="D",1,0)+IF(DD4171="D",1,0)+IF(DE4171="D",1,0)+IF(DJ4171="D",1,0)+IF(DK4171="D",1,0)+IF(DO4171="D",1,0)+IF(DP4171="D",1,0)+IF(DQ4171="D",1,0)+IF(DW4171="D",1,0)+IF(DZ4171="D",1,0)+IF(EH4171="D",1,0)</f>
        <v>0</v>
      </c>
      <c r="AY4171" s="0" t="n">
        <f aca="false">IF(DJ4171&lt;&gt;"",1,0)+IF(DK4171&lt;&gt;"",1,0)+IF(DM4171&lt;&gt;"",1,0)+IF(DO4171&lt;&gt;"",1,0)+IF(DP4171&lt;&gt;"",1,0)+IF(DQ4171&lt;&gt;"",1,0)+IF(DS4171&lt;&gt;"",1,0)+IF(DT4171&lt;&gt;"",1,0)+IF(DV4171&lt;&gt;"",1,0)+IF(DW4171&lt;&gt;"",1,0)+IF(DX4171&lt;&gt;"",1,0)+IF(DY4171&lt;&gt;"",1,0)+IF(DZ4171&lt;&gt;"",1,0)+IF(EB4171&lt;&gt;"",1,0)+IF(EC4171&lt;&gt;"",1,0)+IF(ED4171&lt;&gt;"",1,0)+IF(EG4171&lt;&gt;"",1,0)+IF(EH4171&lt;&gt;"",1,0)</f>
        <v>1</v>
      </c>
      <c r="AZ4171" s="0" t="n">
        <f aca="false">IF(EH4171&lt;&gt;"",1,0)</f>
        <v>0</v>
      </c>
      <c r="BB4171" s="0" t="s">
        <v>154</v>
      </c>
      <c r="BL4171" s="0" t="s">
        <v>155</v>
      </c>
      <c r="BP4171" s="0" t="s">
        <v>155</v>
      </c>
      <c r="CP4171" s="0" t="s">
        <v>155</v>
      </c>
      <c r="DX4171" s="0" t="s">
        <v>155</v>
      </c>
      <c r="EA4171" s="0" t="s">
        <v>155</v>
      </c>
    </row>
    <row r="4172" customFormat="false" ht="15" hidden="false" customHeight="false" outlineLevel="0" collapsed="false">
      <c r="A4172" s="0" t="s">
        <v>16409</v>
      </c>
      <c r="B4172" s="0" t="n">
        <v>78</v>
      </c>
      <c r="C4172" s="0" t="n">
        <v>11815</v>
      </c>
      <c r="D4172" s="0" t="s">
        <v>2425</v>
      </c>
      <c r="E4172" s="0" t="s">
        <v>3617</v>
      </c>
      <c r="F4172" s="0" t="str">
        <f aca="false">CONCATENATE(D4172," ",LEFT(H4172,4),"T=",AU4172,"D=",AV4172,"R=",AW4172,"M=",AX4172,"L=",AY4172,"B=",AZ4172)</f>
        <v>NUSSLE T=39D=10R=2M=6L=4B=1</v>
      </c>
      <c r="I4172" s="0" t="s">
        <v>16410</v>
      </c>
      <c r="J4172" s="0" t="s">
        <v>6024</v>
      </c>
      <c r="K4172" s="0" t="s">
        <v>144</v>
      </c>
      <c r="L4172" s="0" t="s">
        <v>145</v>
      </c>
      <c r="M4172" s="0" t="s">
        <v>16411</v>
      </c>
      <c r="N4172" s="0" t="str">
        <f aca="false">RIGHT(M4172,LEN(M4172)-FIND(" ",M4172))</f>
        <v>NORTH RD NE</v>
      </c>
      <c r="P4172" s="0" t="s">
        <v>147</v>
      </c>
      <c r="Q4172" s="0" t="s">
        <v>148</v>
      </c>
      <c r="R4172" s="0" t="n">
        <v>44483</v>
      </c>
      <c r="AD4172" s="0" t="s">
        <v>149</v>
      </c>
      <c r="AE4172" s="0" t="s">
        <v>150</v>
      </c>
      <c r="AH4172" s="0" t="n">
        <v>14</v>
      </c>
      <c r="AI4172" s="0" t="n">
        <v>11</v>
      </c>
      <c r="AJ4172" s="0" t="s">
        <v>4175</v>
      </c>
      <c r="AM4172" s="0" t="s">
        <v>4176</v>
      </c>
      <c r="AN4172" s="0" t="s">
        <v>147</v>
      </c>
      <c r="AO4172" s="0" t="s">
        <v>14986</v>
      </c>
      <c r="AP4172" s="0" t="s">
        <v>14987</v>
      </c>
      <c r="AQ4172" s="0" t="n">
        <v>9</v>
      </c>
      <c r="AR4172" s="0" t="n">
        <v>64</v>
      </c>
      <c r="AS4172" s="0" t="n">
        <v>32</v>
      </c>
      <c r="AU4172" s="0" t="n">
        <f aca="false">COUNTA($BA$4172:$EH$4172)</f>
        <v>39</v>
      </c>
      <c r="AV4172" s="0" t="n">
        <f aca="false">COUNTIF($BA$4172:$EH$4172,"D")</f>
        <v>10</v>
      </c>
      <c r="AW4172" s="0" t="n">
        <f aca="false">COUNTIF($BA$4172:$EH$4172,"R")</f>
        <v>2</v>
      </c>
      <c r="AX4172" s="0" t="n">
        <f aca="false">IF(BN4172="D",1,0)+IF(BO4172="D",1,0)+IF(BT4172="D",1,0)+IF(BU4172="D",1,0)+IF(BW4172="D",1,0)+IF(CC4172="D",1,0)+IF(CD4172="D",1,0)+IF(CE4172="D",1,0)+IF(CF4172="D",1,0)+IF(CL4172="D",1,0)+IF(CM4172="D",1,0)+IF(CQ4172="D",1,0)+IF(CR4172="D",1,0)+IF(CS4172="D",1,0)+IF(CW4172="D",1,0)+IF(CX4172="D",1,0)+IF(DD4172="D",1,0)+IF(DE4172="D",1,0)+IF(DJ4172="D",1,0)+IF(DK4172="D",1,0)+IF(DO4172="D",1,0)+IF(DP4172="D",1,0)+IF(DQ4172="D",1,0)+IF(DW4172="D",1,0)+IF(DZ4172="D",1,0)+IF(EH4172="D",1,0)</f>
        <v>6</v>
      </c>
      <c r="AY4172" s="0" t="n">
        <f aca="false">IF(DJ4172&lt;&gt;"",1,0)+IF(DK4172&lt;&gt;"",1,0)+IF(DM4172&lt;&gt;"",1,0)+IF(DO4172&lt;&gt;"",1,0)+IF(DP4172&lt;&gt;"",1,0)+IF(DQ4172&lt;&gt;"",1,0)+IF(DS4172&lt;&gt;"",1,0)+IF(DT4172&lt;&gt;"",1,0)+IF(DV4172&lt;&gt;"",1,0)+IF(DW4172&lt;&gt;"",1,0)+IF(DX4172&lt;&gt;"",1,0)+IF(DY4172&lt;&gt;"",1,0)+IF(DZ4172&lt;&gt;"",1,0)+IF(EB4172&lt;&gt;"",1,0)+IF(EC4172&lt;&gt;"",1,0)+IF(ED4172&lt;&gt;"",1,0)+IF(EG4172&lt;&gt;"",1,0)+IF(EH4172&lt;&gt;"",1,0)</f>
        <v>4</v>
      </c>
      <c r="AZ4172" s="0" t="n">
        <f aca="false">IF(EH4172&lt;&gt;"",1,0)</f>
        <v>1</v>
      </c>
      <c r="BB4172" s="0" t="s">
        <v>154</v>
      </c>
      <c r="BC4172" s="0" t="s">
        <v>155</v>
      </c>
      <c r="BD4172" s="0" t="s">
        <v>155</v>
      </c>
      <c r="BE4172" s="0" t="s">
        <v>155</v>
      </c>
      <c r="BG4172" s="0" t="s">
        <v>155</v>
      </c>
      <c r="BH4172" s="0" t="s">
        <v>155</v>
      </c>
      <c r="BJ4172" s="0" t="s">
        <v>155</v>
      </c>
      <c r="BK4172" s="0" t="s">
        <v>155</v>
      </c>
      <c r="BL4172" s="0" t="s">
        <v>155</v>
      </c>
      <c r="BP4172" s="0" t="s">
        <v>155</v>
      </c>
      <c r="BV4172" s="0" t="s">
        <v>155</v>
      </c>
      <c r="BY4172" s="0" t="s">
        <v>145</v>
      </c>
      <c r="CA4172" s="0" t="s">
        <v>155</v>
      </c>
      <c r="CC4172" s="0" t="s">
        <v>145</v>
      </c>
      <c r="CG4172" s="0" t="s">
        <v>155</v>
      </c>
      <c r="CK4172" s="0" t="s">
        <v>155</v>
      </c>
      <c r="CL4172" s="0" t="s">
        <v>145</v>
      </c>
      <c r="CN4172" s="0" t="s">
        <v>155</v>
      </c>
      <c r="CO4172" s="0" t="s">
        <v>145</v>
      </c>
      <c r="CP4172" s="0" t="s">
        <v>155</v>
      </c>
      <c r="CT4172" s="0" t="s">
        <v>155</v>
      </c>
      <c r="CU4172" s="0" t="s">
        <v>145</v>
      </c>
      <c r="CV4172" s="0" t="s">
        <v>155</v>
      </c>
      <c r="CW4172" s="0" t="s">
        <v>145</v>
      </c>
      <c r="CY4172" s="0" t="s">
        <v>155</v>
      </c>
      <c r="CZ4172" s="0" t="s">
        <v>141</v>
      </c>
      <c r="DC4172" s="0" t="s">
        <v>155</v>
      </c>
      <c r="DG4172" s="0" t="s">
        <v>141</v>
      </c>
      <c r="DI4172" s="0" t="s">
        <v>155</v>
      </c>
      <c r="DJ4172" s="0" t="s">
        <v>145</v>
      </c>
      <c r="DL4172" s="0" t="s">
        <v>155</v>
      </c>
      <c r="DN4172" s="0" t="s">
        <v>155</v>
      </c>
      <c r="DR4172" s="0" t="s">
        <v>155</v>
      </c>
      <c r="DS4172" s="0" t="s">
        <v>145</v>
      </c>
      <c r="DU4172" s="0" t="s">
        <v>155</v>
      </c>
      <c r="DW4172" s="0" t="s">
        <v>145</v>
      </c>
      <c r="EA4172" s="0" t="s">
        <v>155</v>
      </c>
      <c r="EF4172" s="0" t="s">
        <v>155</v>
      </c>
      <c r="EH4172" s="0" t="s">
        <v>145</v>
      </c>
    </row>
    <row r="4173" customFormat="false" ht="15" hidden="false" customHeight="false" outlineLevel="0" collapsed="false">
      <c r="A4173" s="0" t="s">
        <v>16412</v>
      </c>
      <c r="B4173" s="0" t="n">
        <v>78</v>
      </c>
      <c r="C4173" s="0" t="n">
        <v>307515</v>
      </c>
      <c r="D4173" s="0" t="s">
        <v>16413</v>
      </c>
      <c r="E4173" s="0" t="s">
        <v>947</v>
      </c>
      <c r="F4173" s="0" t="str">
        <f aca="false">CONCATENATE(D4173," ",LEFT(H4173,4),"T=",AU4173,"D=",AV4173,"R=",AW4173,"M=",AX4173,"L=",AY4173,"B=",AZ4173)</f>
        <v>KABINIER T=31D=8R=3M=4L=4B=0</v>
      </c>
      <c r="G4173" s="0" t="s">
        <v>474</v>
      </c>
      <c r="I4173" s="0" t="s">
        <v>16414</v>
      </c>
      <c r="J4173" s="0" t="s">
        <v>16415</v>
      </c>
      <c r="K4173" s="0" t="s">
        <v>144</v>
      </c>
      <c r="L4173" s="0" t="s">
        <v>141</v>
      </c>
      <c r="M4173" s="0" t="s">
        <v>15674</v>
      </c>
      <c r="N4173" s="0" t="str">
        <f aca="false">RIGHT(M4173,LEN(M4173)-FIND(" ",M4173))</f>
        <v>NORTH RD NE</v>
      </c>
      <c r="P4173" s="0" t="s">
        <v>147</v>
      </c>
      <c r="Q4173" s="0" t="s">
        <v>148</v>
      </c>
      <c r="R4173" s="0" t="n">
        <v>44483</v>
      </c>
      <c r="AD4173" s="0" t="s">
        <v>149</v>
      </c>
      <c r="AE4173" s="0" t="s">
        <v>150</v>
      </c>
      <c r="AH4173" s="0" t="n">
        <v>14</v>
      </c>
      <c r="AI4173" s="0" t="n">
        <v>11</v>
      </c>
      <c r="AJ4173" s="0" t="s">
        <v>4175</v>
      </c>
      <c r="AM4173" s="0" t="s">
        <v>4176</v>
      </c>
      <c r="AN4173" s="0" t="s">
        <v>147</v>
      </c>
      <c r="AO4173" s="0" t="s">
        <v>14986</v>
      </c>
      <c r="AP4173" s="0" t="s">
        <v>14987</v>
      </c>
      <c r="AQ4173" s="0" t="n">
        <v>9</v>
      </c>
      <c r="AR4173" s="0" t="n">
        <v>64</v>
      </c>
      <c r="AS4173" s="0" t="n">
        <v>32</v>
      </c>
      <c r="AU4173" s="0" t="n">
        <f aca="false">COUNTA($BA$4173:$EH$4173)</f>
        <v>31</v>
      </c>
      <c r="AV4173" s="0" t="n">
        <f aca="false">COUNTIF($BA$4173:$EH$4173,"D")</f>
        <v>8</v>
      </c>
      <c r="AW4173" s="0" t="n">
        <f aca="false">COUNTIF($BA$4173:$EH$4173,"R")</f>
        <v>3</v>
      </c>
      <c r="AX4173" s="0" t="n">
        <f aca="false">IF(BN4173="D",1,0)+IF(BO4173="D",1,0)+IF(BT4173="D",1,0)+IF(BU4173="D",1,0)+IF(BW4173="D",1,0)+IF(CC4173="D",1,0)+IF(CD4173="D",1,0)+IF(CE4173="D",1,0)+IF(CF4173="D",1,0)+IF(CL4173="D",1,0)+IF(CM4173="D",1,0)+IF(CQ4173="D",1,0)+IF(CR4173="D",1,0)+IF(CS4173="D",1,0)+IF(CW4173="D",1,0)+IF(CX4173="D",1,0)+IF(DD4173="D",1,0)+IF(DE4173="D",1,0)+IF(DJ4173="D",1,0)+IF(DK4173="D",1,0)+IF(DO4173="D",1,0)+IF(DP4173="D",1,0)+IF(DQ4173="D",1,0)+IF(DW4173="D",1,0)+IF(DZ4173="D",1,0)+IF(EH4173="D",1,0)</f>
        <v>4</v>
      </c>
      <c r="AY4173" s="0" t="n">
        <f aca="false">IF(DJ4173&lt;&gt;"",1,0)+IF(DK4173&lt;&gt;"",1,0)+IF(DM4173&lt;&gt;"",1,0)+IF(DO4173&lt;&gt;"",1,0)+IF(DP4173&lt;&gt;"",1,0)+IF(DQ4173&lt;&gt;"",1,0)+IF(DS4173&lt;&gt;"",1,0)+IF(DT4173&lt;&gt;"",1,0)+IF(DV4173&lt;&gt;"",1,0)+IF(DW4173&lt;&gt;"",1,0)+IF(DX4173&lt;&gt;"",1,0)+IF(DY4173&lt;&gt;"",1,0)+IF(DZ4173&lt;&gt;"",1,0)+IF(EB4173&lt;&gt;"",1,0)+IF(EC4173&lt;&gt;"",1,0)+IF(ED4173&lt;&gt;"",1,0)+IF(EG4173&lt;&gt;"",1,0)+IF(EH4173&lt;&gt;"",1,0)</f>
        <v>4</v>
      </c>
      <c r="AZ4173" s="0" t="n">
        <f aca="false">IF(EH4173&lt;&gt;"",1,0)</f>
        <v>0</v>
      </c>
      <c r="BB4173" s="0" t="s">
        <v>154</v>
      </c>
      <c r="BG4173" s="0" t="s">
        <v>155</v>
      </c>
      <c r="BH4173" s="0" t="s">
        <v>155</v>
      </c>
      <c r="BL4173" s="0" t="s">
        <v>155</v>
      </c>
      <c r="BS4173" s="0" t="s">
        <v>155</v>
      </c>
      <c r="BY4173" s="0" t="s">
        <v>145</v>
      </c>
      <c r="CA4173" s="0" t="s">
        <v>155</v>
      </c>
      <c r="CC4173" s="0" t="s">
        <v>145</v>
      </c>
      <c r="CG4173" s="0" t="s">
        <v>155</v>
      </c>
      <c r="CH4173" s="0" t="s">
        <v>145</v>
      </c>
      <c r="CK4173" s="0" t="s">
        <v>155</v>
      </c>
      <c r="CL4173" s="0" t="s">
        <v>145</v>
      </c>
      <c r="CN4173" s="0" t="s">
        <v>155</v>
      </c>
      <c r="CP4173" s="0" t="s">
        <v>155</v>
      </c>
      <c r="CT4173" s="0" t="s">
        <v>155</v>
      </c>
      <c r="CV4173" s="0" t="s">
        <v>155</v>
      </c>
      <c r="CW4173" s="0" t="s">
        <v>145</v>
      </c>
      <c r="CZ4173" s="0" t="s">
        <v>145</v>
      </c>
      <c r="DC4173" s="0" t="s">
        <v>155</v>
      </c>
      <c r="DD4173" s="0" t="s">
        <v>145</v>
      </c>
      <c r="DF4173" s="0" t="s">
        <v>155</v>
      </c>
      <c r="DG4173" s="0" t="s">
        <v>145</v>
      </c>
      <c r="DI4173" s="0" t="s">
        <v>155</v>
      </c>
      <c r="DM4173" s="0" t="s">
        <v>141</v>
      </c>
      <c r="DN4173" s="0" t="s">
        <v>155</v>
      </c>
      <c r="DS4173" s="0" t="s">
        <v>141</v>
      </c>
      <c r="DT4173" s="0" t="s">
        <v>141</v>
      </c>
      <c r="DU4173" s="0" t="s">
        <v>155</v>
      </c>
      <c r="DW4173" s="0" t="s">
        <v>155</v>
      </c>
      <c r="EA4173" s="0" t="s">
        <v>155</v>
      </c>
      <c r="EF4173" s="0" t="s">
        <v>155</v>
      </c>
    </row>
    <row r="4174" customFormat="false" ht="15" hidden="false" customHeight="false" outlineLevel="0" collapsed="false">
      <c r="A4174" s="0" t="s">
        <v>16416</v>
      </c>
      <c r="B4174" s="0" t="n">
        <v>78</v>
      </c>
      <c r="C4174" s="0" t="n">
        <v>5552</v>
      </c>
      <c r="D4174" s="0" t="s">
        <v>16417</v>
      </c>
      <c r="E4174" s="0" t="s">
        <v>16418</v>
      </c>
      <c r="F4174" s="0" t="str">
        <f aca="false">CONCATENATE(D4174," ",LEFT(H4174,4),"T=",AU4174,"D=",AV4174,"R=",AW4174,"M=",AX4174,"L=",AY4174,"B=",AZ4174)</f>
        <v>TALANCA T=40D=12R=0M=5L=3B=0</v>
      </c>
      <c r="G4174" s="0" t="s">
        <v>482</v>
      </c>
      <c r="I4174" s="0" t="s">
        <v>16419</v>
      </c>
      <c r="J4174" s="0" t="s">
        <v>5523</v>
      </c>
      <c r="K4174" s="0" t="s">
        <v>144</v>
      </c>
      <c r="L4174" s="0" t="s">
        <v>145</v>
      </c>
      <c r="M4174" s="0" t="s">
        <v>16420</v>
      </c>
      <c r="N4174" s="0" t="str">
        <f aca="false">RIGHT(M4174,LEN(M4174)-FIND(" ",M4174))</f>
        <v>SARKIES DR NE</v>
      </c>
      <c r="P4174" s="0" t="s">
        <v>147</v>
      </c>
      <c r="Q4174" s="0" t="s">
        <v>148</v>
      </c>
      <c r="R4174" s="0" t="n">
        <v>44483</v>
      </c>
      <c r="AD4174" s="0" t="s">
        <v>149</v>
      </c>
      <c r="AE4174" s="0" t="s">
        <v>150</v>
      </c>
      <c r="AF4174" s="0" t="s">
        <v>151</v>
      </c>
      <c r="AH4174" s="0" t="n">
        <v>14</v>
      </c>
      <c r="AI4174" s="0" t="n">
        <v>11</v>
      </c>
      <c r="AN4174" s="0" t="s">
        <v>147</v>
      </c>
      <c r="AO4174" s="0" t="s">
        <v>14986</v>
      </c>
      <c r="AP4174" s="0" t="s">
        <v>14987</v>
      </c>
      <c r="AQ4174" s="0" t="n">
        <v>9</v>
      </c>
      <c r="AR4174" s="0" t="n">
        <v>64</v>
      </c>
      <c r="AS4174" s="0" t="n">
        <v>32</v>
      </c>
      <c r="AU4174" s="0" t="n">
        <f aca="false">COUNTA($BA$4174:$EH$4174)</f>
        <v>40</v>
      </c>
      <c r="AV4174" s="0" t="n">
        <f aca="false">COUNTIF($BA$4174:$EH$4174,"D")</f>
        <v>12</v>
      </c>
      <c r="AW4174" s="0" t="n">
        <f aca="false">COUNTIF($BA$4174:$EH$4174,"R")</f>
        <v>0</v>
      </c>
      <c r="AX4174" s="0" t="n">
        <f aca="false">IF(BN4174="D",1,0)+IF(BO4174="D",1,0)+IF(BT4174="D",1,0)+IF(BU4174="D",1,0)+IF(BW4174="D",1,0)+IF(CC4174="D",1,0)+IF(CD4174="D",1,0)+IF(CE4174="D",1,0)+IF(CF4174="D",1,0)+IF(CL4174="D",1,0)+IF(CM4174="D",1,0)+IF(CQ4174="D",1,0)+IF(CR4174="D",1,0)+IF(CS4174="D",1,0)+IF(CW4174="D",1,0)+IF(CX4174="D",1,0)+IF(DD4174="D",1,0)+IF(DE4174="D",1,0)+IF(DJ4174="D",1,0)+IF(DK4174="D",1,0)+IF(DO4174="D",1,0)+IF(DP4174="D",1,0)+IF(DQ4174="D",1,0)+IF(DW4174="D",1,0)+IF(DZ4174="D",1,0)+IF(EH4174="D",1,0)</f>
        <v>5</v>
      </c>
      <c r="AY4174" s="0" t="n">
        <f aca="false">IF(DJ4174&lt;&gt;"",1,0)+IF(DK4174&lt;&gt;"",1,0)+IF(DM4174&lt;&gt;"",1,0)+IF(DO4174&lt;&gt;"",1,0)+IF(DP4174&lt;&gt;"",1,0)+IF(DQ4174&lt;&gt;"",1,0)+IF(DS4174&lt;&gt;"",1,0)+IF(DT4174&lt;&gt;"",1,0)+IF(DV4174&lt;&gt;"",1,0)+IF(DW4174&lt;&gt;"",1,0)+IF(DX4174&lt;&gt;"",1,0)+IF(DY4174&lt;&gt;"",1,0)+IF(DZ4174&lt;&gt;"",1,0)+IF(EB4174&lt;&gt;"",1,0)+IF(EC4174&lt;&gt;"",1,0)+IF(ED4174&lt;&gt;"",1,0)+IF(EG4174&lt;&gt;"",1,0)+IF(EH4174&lt;&gt;"",1,0)</f>
        <v>3</v>
      </c>
      <c r="AZ4174" s="0" t="n">
        <f aca="false">IF(EH4174&lt;&gt;"",1,0)</f>
        <v>0</v>
      </c>
      <c r="BB4174" s="0" t="s">
        <v>154</v>
      </c>
      <c r="BC4174" s="0" t="s">
        <v>155</v>
      </c>
      <c r="BD4174" s="0" t="s">
        <v>155</v>
      </c>
      <c r="BE4174" s="0" t="s">
        <v>155</v>
      </c>
      <c r="BF4174" s="0" t="s">
        <v>155</v>
      </c>
      <c r="BG4174" s="0" t="s">
        <v>155</v>
      </c>
      <c r="BH4174" s="0" t="s">
        <v>155</v>
      </c>
      <c r="BI4174" s="0" t="s">
        <v>155</v>
      </c>
      <c r="BJ4174" s="0" t="s">
        <v>155</v>
      </c>
      <c r="BK4174" s="0" t="s">
        <v>155</v>
      </c>
      <c r="BL4174" s="0" t="s">
        <v>155</v>
      </c>
      <c r="BP4174" s="0" t="s">
        <v>155</v>
      </c>
      <c r="BS4174" s="0" t="s">
        <v>155</v>
      </c>
      <c r="BY4174" s="0" t="s">
        <v>145</v>
      </c>
      <c r="CA4174" s="0" t="s">
        <v>155</v>
      </c>
      <c r="CG4174" s="0" t="s">
        <v>155</v>
      </c>
      <c r="CK4174" s="0" t="s">
        <v>155</v>
      </c>
      <c r="CL4174" s="0" t="s">
        <v>145</v>
      </c>
      <c r="CN4174" s="0" t="s">
        <v>155</v>
      </c>
      <c r="CO4174" s="0" t="s">
        <v>145</v>
      </c>
      <c r="CP4174" s="0" t="s">
        <v>155</v>
      </c>
      <c r="CQ4174" s="0" t="s">
        <v>145</v>
      </c>
      <c r="CT4174" s="0" t="s">
        <v>155</v>
      </c>
      <c r="CU4174" s="0" t="s">
        <v>145</v>
      </c>
      <c r="CV4174" s="0" t="s">
        <v>155</v>
      </c>
      <c r="CW4174" s="0" t="s">
        <v>145</v>
      </c>
      <c r="CY4174" s="0" t="s">
        <v>155</v>
      </c>
      <c r="CZ4174" s="0" t="s">
        <v>145</v>
      </c>
      <c r="DC4174" s="0" t="s">
        <v>155</v>
      </c>
      <c r="DD4174" s="0" t="s">
        <v>145</v>
      </c>
      <c r="DF4174" s="0" t="s">
        <v>155</v>
      </c>
      <c r="DG4174" s="0" t="s">
        <v>145</v>
      </c>
      <c r="DI4174" s="0" t="s">
        <v>155</v>
      </c>
      <c r="DJ4174" s="0" t="s">
        <v>145</v>
      </c>
      <c r="DL4174" s="0" t="s">
        <v>155</v>
      </c>
      <c r="DM4174" s="0" t="s">
        <v>145</v>
      </c>
      <c r="DN4174" s="0" t="s">
        <v>155</v>
      </c>
      <c r="DS4174" s="0" t="s">
        <v>145</v>
      </c>
      <c r="DU4174" s="0" t="s">
        <v>155</v>
      </c>
      <c r="EF4174" s="0" t="s">
        <v>155</v>
      </c>
    </row>
    <row r="4175" customFormat="false" ht="15" hidden="false" customHeight="false" outlineLevel="0" collapsed="false">
      <c r="A4175" s="0" t="s">
        <v>16421</v>
      </c>
      <c r="B4175" s="0" t="n">
        <v>78</v>
      </c>
      <c r="C4175" s="0" t="n">
        <v>11168</v>
      </c>
      <c r="D4175" s="0" t="s">
        <v>16422</v>
      </c>
      <c r="E4175" s="0" t="s">
        <v>234</v>
      </c>
      <c r="F4175" s="0" t="str">
        <f aca="false">CONCATENATE(D4175," ",LEFT(H4175,4),"T=",AU4175,"D=",AV4175,"R=",AW4175,"M=",AX4175,"L=",AY4175,"B=",AZ4175)</f>
        <v>BOKONE T=36D=7R=0M=2L=5B=0</v>
      </c>
      <c r="G4175" s="0" t="s">
        <v>482</v>
      </c>
      <c r="I4175" s="0" t="s">
        <v>9068</v>
      </c>
      <c r="J4175" s="0" t="s">
        <v>10453</v>
      </c>
      <c r="K4175" s="0" t="s">
        <v>144</v>
      </c>
      <c r="L4175" s="0" t="s">
        <v>145</v>
      </c>
      <c r="M4175" s="0" t="s">
        <v>16423</v>
      </c>
      <c r="N4175" s="0" t="str">
        <f aca="false">RIGHT(M4175,LEN(M4175)-FIND(" ",M4175))</f>
        <v>SARKIES DR NE</v>
      </c>
      <c r="P4175" s="0" t="s">
        <v>147</v>
      </c>
      <c r="Q4175" s="0" t="s">
        <v>148</v>
      </c>
      <c r="R4175" s="0" t="n">
        <v>44483</v>
      </c>
      <c r="AD4175" s="0" t="s">
        <v>149</v>
      </c>
      <c r="AE4175" s="0" t="s">
        <v>150</v>
      </c>
      <c r="AF4175" s="0" t="s">
        <v>151</v>
      </c>
      <c r="AH4175" s="0" t="n">
        <v>14</v>
      </c>
      <c r="AI4175" s="0" t="n">
        <v>11</v>
      </c>
      <c r="AN4175" s="0" t="s">
        <v>147</v>
      </c>
      <c r="AO4175" s="0" t="s">
        <v>14986</v>
      </c>
      <c r="AP4175" s="0" t="s">
        <v>14987</v>
      </c>
      <c r="AQ4175" s="0" t="n">
        <v>9</v>
      </c>
      <c r="AR4175" s="0" t="n">
        <v>64</v>
      </c>
      <c r="AS4175" s="0" t="n">
        <v>32</v>
      </c>
      <c r="AU4175" s="0" t="n">
        <f aca="false">COUNTA($BA$4175:$EH$4175)</f>
        <v>36</v>
      </c>
      <c r="AV4175" s="0" t="n">
        <f aca="false">COUNTIF($BA$4175:$EH$4175,"D")</f>
        <v>7</v>
      </c>
      <c r="AW4175" s="0" t="n">
        <f aca="false">COUNTIF($BA$4175:$EH$4175,"R")</f>
        <v>0</v>
      </c>
      <c r="AX4175" s="0" t="n">
        <f aca="false">IF(BN4175="D",1,0)+IF(BO4175="D",1,0)+IF(BT4175="D",1,0)+IF(BU4175="D",1,0)+IF(BW4175="D",1,0)+IF(CC4175="D",1,0)+IF(CD4175="D",1,0)+IF(CE4175="D",1,0)+IF(CF4175="D",1,0)+IF(CL4175="D",1,0)+IF(CM4175="D",1,0)+IF(CQ4175="D",1,0)+IF(CR4175="D",1,0)+IF(CS4175="D",1,0)+IF(CW4175="D",1,0)+IF(CX4175="D",1,0)+IF(DD4175="D",1,0)+IF(DE4175="D",1,0)+IF(DJ4175="D",1,0)+IF(DK4175="D",1,0)+IF(DO4175="D",1,0)+IF(DP4175="D",1,0)+IF(DQ4175="D",1,0)+IF(DW4175="D",1,0)+IF(DZ4175="D",1,0)+IF(EH4175="D",1,0)</f>
        <v>2</v>
      </c>
      <c r="AY4175" s="0" t="n">
        <f aca="false">IF(DJ4175&lt;&gt;"",1,0)+IF(DK4175&lt;&gt;"",1,0)+IF(DM4175&lt;&gt;"",1,0)+IF(DO4175&lt;&gt;"",1,0)+IF(DP4175&lt;&gt;"",1,0)+IF(DQ4175&lt;&gt;"",1,0)+IF(DS4175&lt;&gt;"",1,0)+IF(DT4175&lt;&gt;"",1,0)+IF(DV4175&lt;&gt;"",1,0)+IF(DW4175&lt;&gt;"",1,0)+IF(DX4175&lt;&gt;"",1,0)+IF(DY4175&lt;&gt;"",1,0)+IF(DZ4175&lt;&gt;"",1,0)+IF(EB4175&lt;&gt;"",1,0)+IF(EC4175&lt;&gt;"",1,0)+IF(ED4175&lt;&gt;"",1,0)+IF(EG4175&lt;&gt;"",1,0)+IF(EH4175&lt;&gt;"",1,0)</f>
        <v>5</v>
      </c>
      <c r="AZ4175" s="0" t="n">
        <f aca="false">IF(EH4175&lt;&gt;"",1,0)</f>
        <v>0</v>
      </c>
      <c r="BB4175" s="0" t="s">
        <v>154</v>
      </c>
      <c r="BD4175" s="0" t="s">
        <v>155</v>
      </c>
      <c r="BE4175" s="0" t="s">
        <v>155</v>
      </c>
      <c r="BF4175" s="0" t="s">
        <v>155</v>
      </c>
      <c r="BG4175" s="0" t="s">
        <v>155</v>
      </c>
      <c r="BI4175" s="0" t="s">
        <v>155</v>
      </c>
      <c r="BJ4175" s="0" t="s">
        <v>155</v>
      </c>
      <c r="BK4175" s="0" t="s">
        <v>155</v>
      </c>
      <c r="BL4175" s="0" t="s">
        <v>155</v>
      </c>
      <c r="BP4175" s="0" t="s">
        <v>155</v>
      </c>
      <c r="BR4175" s="0" t="s">
        <v>155</v>
      </c>
      <c r="BS4175" s="0" t="s">
        <v>155</v>
      </c>
      <c r="BV4175" s="0" t="s">
        <v>155</v>
      </c>
      <c r="BY4175" s="0" t="s">
        <v>145</v>
      </c>
      <c r="CA4175" s="0" t="s">
        <v>155</v>
      </c>
      <c r="CG4175" s="0" t="s">
        <v>155</v>
      </c>
      <c r="CK4175" s="0" t="s">
        <v>155</v>
      </c>
      <c r="CL4175" s="0" t="s">
        <v>145</v>
      </c>
      <c r="CN4175" s="0" t="s">
        <v>155</v>
      </c>
      <c r="CP4175" s="0" t="s">
        <v>155</v>
      </c>
      <c r="CV4175" s="0" t="s">
        <v>155</v>
      </c>
      <c r="CY4175" s="0" t="s">
        <v>155</v>
      </c>
      <c r="CZ4175" s="0" t="s">
        <v>145</v>
      </c>
      <c r="DC4175" s="0" t="s">
        <v>155</v>
      </c>
      <c r="DF4175" s="0" t="s">
        <v>155</v>
      </c>
      <c r="DI4175" s="0" t="s">
        <v>155</v>
      </c>
      <c r="DL4175" s="0" t="s">
        <v>155</v>
      </c>
      <c r="DM4175" s="0" t="s">
        <v>145</v>
      </c>
      <c r="DN4175" s="0" t="s">
        <v>155</v>
      </c>
      <c r="DS4175" s="0" t="s">
        <v>145</v>
      </c>
      <c r="DU4175" s="0" t="s">
        <v>155</v>
      </c>
      <c r="DW4175" s="0" t="s">
        <v>145</v>
      </c>
      <c r="DX4175" s="0" t="s">
        <v>155</v>
      </c>
      <c r="EA4175" s="0" t="s">
        <v>155</v>
      </c>
      <c r="ED4175" s="0" t="s">
        <v>145</v>
      </c>
      <c r="EF4175" s="0" t="s">
        <v>155</v>
      </c>
    </row>
    <row r="4176" customFormat="false" ht="15" hidden="false" customHeight="false" outlineLevel="0" collapsed="false">
      <c r="A4176" s="0" t="s">
        <v>16424</v>
      </c>
      <c r="B4176" s="0" t="n">
        <v>78</v>
      </c>
      <c r="C4176" s="0" t="n">
        <v>78675</v>
      </c>
      <c r="D4176" s="0" t="s">
        <v>16422</v>
      </c>
      <c r="E4176" s="0" t="s">
        <v>16425</v>
      </c>
      <c r="F4176" s="0" t="str">
        <f aca="false">CONCATENATE(D4176," ",LEFT(H4176,4),"T=",AU4176,"D=",AV4176,"R=",AW4176,"M=",AX4176,"L=",AY4176,"B=",AZ4176)</f>
        <v>BOKONE T=34D=6R=1M=2L=5B=0</v>
      </c>
      <c r="G4176" s="0" t="s">
        <v>201</v>
      </c>
      <c r="I4176" s="0" t="s">
        <v>16426</v>
      </c>
      <c r="J4176" s="0" t="s">
        <v>16427</v>
      </c>
      <c r="K4176" s="0" t="s">
        <v>144</v>
      </c>
      <c r="L4176" s="0" t="s">
        <v>145</v>
      </c>
      <c r="M4176" s="0" t="s">
        <v>16423</v>
      </c>
      <c r="N4176" s="0" t="str">
        <f aca="false">RIGHT(M4176,LEN(M4176)-FIND(" ",M4176))</f>
        <v>SARKIES DR NE</v>
      </c>
      <c r="P4176" s="0" t="s">
        <v>147</v>
      </c>
      <c r="Q4176" s="0" t="s">
        <v>148</v>
      </c>
      <c r="R4176" s="0" t="n">
        <v>44483</v>
      </c>
      <c r="AD4176" s="0" t="s">
        <v>149</v>
      </c>
      <c r="AE4176" s="0" t="s">
        <v>150</v>
      </c>
      <c r="AF4176" s="0" t="s">
        <v>151</v>
      </c>
      <c r="AH4176" s="0" t="n">
        <v>14</v>
      </c>
      <c r="AI4176" s="0" t="n">
        <v>11</v>
      </c>
      <c r="AN4176" s="0" t="s">
        <v>147</v>
      </c>
      <c r="AO4176" s="0" t="s">
        <v>14986</v>
      </c>
      <c r="AP4176" s="0" t="s">
        <v>14987</v>
      </c>
      <c r="AQ4176" s="0" t="n">
        <v>9</v>
      </c>
      <c r="AR4176" s="0" t="n">
        <v>64</v>
      </c>
      <c r="AS4176" s="0" t="n">
        <v>32</v>
      </c>
      <c r="AU4176" s="0" t="n">
        <f aca="false">COUNTA($BA$4176:$EH$4176)</f>
        <v>34</v>
      </c>
      <c r="AV4176" s="0" t="n">
        <f aca="false">COUNTIF($BA$4176:$EH$4176,"D")</f>
        <v>6</v>
      </c>
      <c r="AW4176" s="0" t="n">
        <f aca="false">COUNTIF($BA$4176:$EH$4176,"R")</f>
        <v>1</v>
      </c>
      <c r="AX4176" s="0" t="n">
        <f aca="false">IF(BN4176="D",1,0)+IF(BO4176="D",1,0)+IF(BT4176="D",1,0)+IF(BU4176="D",1,0)+IF(BW4176="D",1,0)+IF(CC4176="D",1,0)+IF(CD4176="D",1,0)+IF(CE4176="D",1,0)+IF(CF4176="D",1,0)+IF(CL4176="D",1,0)+IF(CM4176="D",1,0)+IF(CQ4176="D",1,0)+IF(CR4176="D",1,0)+IF(CS4176="D",1,0)+IF(CW4176="D",1,0)+IF(CX4176="D",1,0)+IF(DD4176="D",1,0)+IF(DE4176="D",1,0)+IF(DJ4176="D",1,0)+IF(DK4176="D",1,0)+IF(DO4176="D",1,0)+IF(DP4176="D",1,0)+IF(DQ4176="D",1,0)+IF(DW4176="D",1,0)+IF(DZ4176="D",1,0)+IF(EH4176="D",1,0)</f>
        <v>2</v>
      </c>
      <c r="AY4176" s="0" t="n">
        <f aca="false">IF(DJ4176&lt;&gt;"",1,0)+IF(DK4176&lt;&gt;"",1,0)+IF(DM4176&lt;&gt;"",1,0)+IF(DO4176&lt;&gt;"",1,0)+IF(DP4176&lt;&gt;"",1,0)+IF(DQ4176&lt;&gt;"",1,0)+IF(DS4176&lt;&gt;"",1,0)+IF(DT4176&lt;&gt;"",1,0)+IF(DV4176&lt;&gt;"",1,0)+IF(DW4176&lt;&gt;"",1,0)+IF(DX4176&lt;&gt;"",1,0)+IF(DY4176&lt;&gt;"",1,0)+IF(DZ4176&lt;&gt;"",1,0)+IF(EB4176&lt;&gt;"",1,0)+IF(EC4176&lt;&gt;"",1,0)+IF(ED4176&lt;&gt;"",1,0)+IF(EG4176&lt;&gt;"",1,0)+IF(EH4176&lt;&gt;"",1,0)</f>
        <v>5</v>
      </c>
      <c r="AZ4176" s="0" t="n">
        <f aca="false">IF(EH4176&lt;&gt;"",1,0)</f>
        <v>0</v>
      </c>
      <c r="BB4176" s="0" t="s">
        <v>154</v>
      </c>
      <c r="BC4176" s="0" t="s">
        <v>155</v>
      </c>
      <c r="BD4176" s="0" t="s">
        <v>155</v>
      </c>
      <c r="BI4176" s="0" t="s">
        <v>155</v>
      </c>
      <c r="BJ4176" s="0" t="s">
        <v>155</v>
      </c>
      <c r="BK4176" s="0" t="s">
        <v>155</v>
      </c>
      <c r="BL4176" s="0" t="s">
        <v>155</v>
      </c>
      <c r="BP4176" s="0" t="s">
        <v>155</v>
      </c>
      <c r="BR4176" s="0" t="s">
        <v>155</v>
      </c>
      <c r="BS4176" s="0" t="s">
        <v>155</v>
      </c>
      <c r="BV4176" s="0" t="s">
        <v>155</v>
      </c>
      <c r="BY4176" s="0" t="s">
        <v>145</v>
      </c>
      <c r="CA4176" s="0" t="s">
        <v>155</v>
      </c>
      <c r="CG4176" s="0" t="s">
        <v>155</v>
      </c>
      <c r="CK4176" s="0" t="s">
        <v>155</v>
      </c>
      <c r="CL4176" s="0" t="s">
        <v>145</v>
      </c>
      <c r="CN4176" s="0" t="s">
        <v>155</v>
      </c>
      <c r="CP4176" s="0" t="s">
        <v>155</v>
      </c>
      <c r="CV4176" s="0" t="s">
        <v>155</v>
      </c>
      <c r="CY4176" s="0" t="s">
        <v>155</v>
      </c>
      <c r="CZ4176" s="0" t="s">
        <v>145</v>
      </c>
      <c r="DC4176" s="0" t="s">
        <v>155</v>
      </c>
      <c r="DF4176" s="0" t="s">
        <v>155</v>
      </c>
      <c r="DI4176" s="0" t="s">
        <v>155</v>
      </c>
      <c r="DL4176" s="0" t="s">
        <v>155</v>
      </c>
      <c r="DM4176" s="0" t="s">
        <v>145</v>
      </c>
      <c r="DN4176" s="0" t="s">
        <v>155</v>
      </c>
      <c r="DS4176" s="0" t="s">
        <v>141</v>
      </c>
      <c r="DU4176" s="0" t="s">
        <v>155</v>
      </c>
      <c r="DW4176" s="0" t="s">
        <v>145</v>
      </c>
      <c r="DX4176" s="0" t="s">
        <v>155</v>
      </c>
      <c r="EA4176" s="0" t="s">
        <v>155</v>
      </c>
      <c r="ED4176" s="0" t="s">
        <v>145</v>
      </c>
      <c r="EF4176" s="0" t="s">
        <v>155</v>
      </c>
    </row>
    <row r="4177" customFormat="false" ht="15" hidden="false" customHeight="false" outlineLevel="0" collapsed="false">
      <c r="A4177" s="0" t="s">
        <v>16428</v>
      </c>
      <c r="B4177" s="0" t="n">
        <v>78</v>
      </c>
      <c r="C4177" s="0" t="n">
        <v>129026</v>
      </c>
      <c r="D4177" s="0" t="s">
        <v>2989</v>
      </c>
      <c r="E4177" s="0" t="s">
        <v>1135</v>
      </c>
      <c r="F4177" s="0" t="str">
        <f aca="false">CONCATENATE(D4177," ",LEFT(H4177,4),"T=",AU4177,"D=",AV4177,"R=",AW4177,"M=",AX4177,"L=",AY4177,"B=",AZ4177)</f>
        <v>COSTANTINO T=40D=14R=0M=6L=6B=1</v>
      </c>
      <c r="G4177" s="0" t="s">
        <v>141</v>
      </c>
      <c r="I4177" s="0" t="s">
        <v>9342</v>
      </c>
      <c r="J4177" s="0" t="s">
        <v>6187</v>
      </c>
      <c r="K4177" s="0" t="s">
        <v>144</v>
      </c>
      <c r="L4177" s="0" t="s">
        <v>145</v>
      </c>
      <c r="M4177" s="0" t="s">
        <v>16429</v>
      </c>
      <c r="N4177" s="0" t="str">
        <f aca="false">RIGHT(M4177,LEN(M4177)-FIND(" ",M4177))</f>
        <v>BIRCH RUN DR NE</v>
      </c>
      <c r="P4177" s="0" t="s">
        <v>147</v>
      </c>
      <c r="Q4177" s="0" t="s">
        <v>148</v>
      </c>
      <c r="R4177" s="0" t="n">
        <v>44483</v>
      </c>
      <c r="AD4177" s="0" t="s">
        <v>149</v>
      </c>
      <c r="AE4177" s="0" t="s">
        <v>150</v>
      </c>
      <c r="AH4177" s="0" t="n">
        <v>14</v>
      </c>
      <c r="AI4177" s="0" t="n">
        <v>11</v>
      </c>
      <c r="AJ4177" s="0" t="s">
        <v>4175</v>
      </c>
      <c r="AM4177" s="0" t="s">
        <v>4176</v>
      </c>
      <c r="AN4177" s="0" t="s">
        <v>147</v>
      </c>
      <c r="AO4177" s="0" t="s">
        <v>14986</v>
      </c>
      <c r="AP4177" s="0" t="s">
        <v>14987</v>
      </c>
      <c r="AQ4177" s="0" t="n">
        <v>9</v>
      </c>
      <c r="AR4177" s="0" t="n">
        <v>64</v>
      </c>
      <c r="AS4177" s="0" t="n">
        <v>32</v>
      </c>
      <c r="AU4177" s="0" t="n">
        <f aca="false">COUNTA($BA$4177:$EH$4177)</f>
        <v>40</v>
      </c>
      <c r="AV4177" s="0" t="n">
        <f aca="false">COUNTIF($BA$4177:$EH$4177,"D")</f>
        <v>14</v>
      </c>
      <c r="AW4177" s="0" t="n">
        <f aca="false">COUNTIF($BA$4177:$EH$4177,"R")</f>
        <v>0</v>
      </c>
      <c r="AX4177" s="0" t="n">
        <f aca="false">IF(BN4177="D",1,0)+IF(BO4177="D",1,0)+IF(BT4177="D",1,0)+IF(BU4177="D",1,0)+IF(BW4177="D",1,0)+IF(CC4177="D",1,0)+IF(CD4177="D",1,0)+IF(CE4177="D",1,0)+IF(CF4177="D",1,0)+IF(CL4177="D",1,0)+IF(CM4177="D",1,0)+IF(CQ4177="D",1,0)+IF(CR4177="D",1,0)+IF(CS4177="D",1,0)+IF(CW4177="D",1,0)+IF(CX4177="D",1,0)+IF(DD4177="D",1,0)+IF(DE4177="D",1,0)+IF(DJ4177="D",1,0)+IF(DK4177="D",1,0)+IF(DO4177="D",1,0)+IF(DP4177="D",1,0)+IF(DQ4177="D",1,0)+IF(DW4177="D",1,0)+IF(DZ4177="D",1,0)+IF(EH4177="D",1,0)</f>
        <v>6</v>
      </c>
      <c r="AY4177" s="0" t="n">
        <f aca="false">IF(DJ4177&lt;&gt;"",1,0)+IF(DK4177&lt;&gt;"",1,0)+IF(DM4177&lt;&gt;"",1,0)+IF(DO4177&lt;&gt;"",1,0)+IF(DP4177&lt;&gt;"",1,0)+IF(DQ4177&lt;&gt;"",1,0)+IF(DS4177&lt;&gt;"",1,0)+IF(DT4177&lt;&gt;"",1,0)+IF(DV4177&lt;&gt;"",1,0)+IF(DW4177&lt;&gt;"",1,0)+IF(DX4177&lt;&gt;"",1,0)+IF(DY4177&lt;&gt;"",1,0)+IF(DZ4177&lt;&gt;"",1,0)+IF(EB4177&lt;&gt;"",1,0)+IF(EC4177&lt;&gt;"",1,0)+IF(ED4177&lt;&gt;"",1,0)+IF(EG4177&lt;&gt;"",1,0)+IF(EH4177&lt;&gt;"",1,0)</f>
        <v>6</v>
      </c>
      <c r="AZ4177" s="0" t="n">
        <f aca="false">IF(EH4177&lt;&gt;"",1,0)</f>
        <v>1</v>
      </c>
      <c r="BB4177" s="0" t="s">
        <v>154</v>
      </c>
      <c r="BC4177" s="0" t="s">
        <v>155</v>
      </c>
      <c r="BD4177" s="0" t="s">
        <v>155</v>
      </c>
      <c r="BE4177" s="0" t="s">
        <v>155</v>
      </c>
      <c r="BG4177" s="0" t="s">
        <v>155</v>
      </c>
      <c r="BH4177" s="0" t="s">
        <v>155</v>
      </c>
      <c r="BI4177" s="0" t="s">
        <v>155</v>
      </c>
      <c r="BJ4177" s="0" t="s">
        <v>155</v>
      </c>
      <c r="BK4177" s="0" t="s">
        <v>155</v>
      </c>
      <c r="BL4177" s="0" t="s">
        <v>155</v>
      </c>
      <c r="BP4177" s="0" t="s">
        <v>155</v>
      </c>
      <c r="BR4177" s="0" t="s">
        <v>155</v>
      </c>
      <c r="BS4177" s="0" t="s">
        <v>155</v>
      </c>
      <c r="BY4177" s="0" t="s">
        <v>145</v>
      </c>
      <c r="CA4177" s="0" t="s">
        <v>155</v>
      </c>
      <c r="CC4177" s="0" t="s">
        <v>145</v>
      </c>
      <c r="CG4177" s="0" t="s">
        <v>155</v>
      </c>
      <c r="CK4177" s="0" t="s">
        <v>155</v>
      </c>
      <c r="CL4177" s="0" t="s">
        <v>145</v>
      </c>
      <c r="CN4177" s="0" t="s">
        <v>155</v>
      </c>
      <c r="CO4177" s="0" t="s">
        <v>145</v>
      </c>
      <c r="CP4177" s="0" t="s">
        <v>155</v>
      </c>
      <c r="CT4177" s="0" t="s">
        <v>155</v>
      </c>
      <c r="CU4177" s="0" t="s">
        <v>145</v>
      </c>
      <c r="CW4177" s="0" t="s">
        <v>145</v>
      </c>
      <c r="CY4177" s="0" t="s">
        <v>155</v>
      </c>
      <c r="CZ4177" s="0" t="s">
        <v>145</v>
      </c>
      <c r="DC4177" s="0" t="s">
        <v>155</v>
      </c>
      <c r="DG4177" s="0" t="s">
        <v>145</v>
      </c>
      <c r="DI4177" s="0" t="s">
        <v>155</v>
      </c>
      <c r="DJ4177" s="0" t="s">
        <v>145</v>
      </c>
      <c r="DM4177" s="0" t="s">
        <v>145</v>
      </c>
      <c r="DN4177" s="0" t="s">
        <v>155</v>
      </c>
      <c r="DS4177" s="0" t="s">
        <v>145</v>
      </c>
      <c r="DU4177" s="0" t="s">
        <v>155</v>
      </c>
      <c r="DW4177" s="0" t="s">
        <v>145</v>
      </c>
      <c r="EA4177" s="0" t="s">
        <v>155</v>
      </c>
      <c r="ED4177" s="0" t="s">
        <v>145</v>
      </c>
      <c r="EF4177" s="0" t="s">
        <v>155</v>
      </c>
      <c r="EH4177" s="0" t="s">
        <v>145</v>
      </c>
    </row>
    <row r="4178" customFormat="false" ht="15" hidden="false" customHeight="false" outlineLevel="0" collapsed="false">
      <c r="A4178" s="0" t="s">
        <v>16430</v>
      </c>
      <c r="B4178" s="0" t="n">
        <v>78</v>
      </c>
      <c r="C4178" s="0" t="n">
        <v>464385</v>
      </c>
      <c r="D4178" s="0" t="s">
        <v>16431</v>
      </c>
      <c r="E4178" s="0" t="s">
        <v>1720</v>
      </c>
      <c r="F4178" s="0" t="str">
        <f aca="false">CONCATENATE(D4178," ",LEFT(H4178,4),"T=",AU4178,"D=",AV4178,"R=",AW4178,"M=",AX4178,"L=",AY4178,"B=",AZ4178)</f>
        <v>GRUSZECKI T=9D=1R=2M=0L=4B=0</v>
      </c>
      <c r="G4178" s="0" t="s">
        <v>1135</v>
      </c>
      <c r="I4178" s="0" t="s">
        <v>2769</v>
      </c>
      <c r="J4178" s="0" t="s">
        <v>1815</v>
      </c>
      <c r="K4178" s="0" t="s">
        <v>144</v>
      </c>
      <c r="L4178" s="0" t="s">
        <v>141</v>
      </c>
      <c r="M4178" s="0" t="s">
        <v>15014</v>
      </c>
      <c r="N4178" s="0" t="str">
        <f aca="false">RIGHT(M4178,LEN(M4178)-FIND(" ",M4178))</f>
        <v>ROBERTS LN NE</v>
      </c>
      <c r="P4178" s="0" t="s">
        <v>147</v>
      </c>
      <c r="Q4178" s="0" t="s">
        <v>148</v>
      </c>
      <c r="R4178" s="0" t="n">
        <v>44483</v>
      </c>
      <c r="AD4178" s="0" t="s">
        <v>149</v>
      </c>
      <c r="AE4178" s="0" t="s">
        <v>150</v>
      </c>
      <c r="AH4178" s="0" t="n">
        <v>14</v>
      </c>
      <c r="AI4178" s="0" t="n">
        <v>11</v>
      </c>
      <c r="AJ4178" s="0" t="s">
        <v>4175</v>
      </c>
      <c r="AM4178" s="0" t="s">
        <v>4176</v>
      </c>
      <c r="AN4178" s="0" t="s">
        <v>147</v>
      </c>
      <c r="AO4178" s="0" t="s">
        <v>14986</v>
      </c>
      <c r="AP4178" s="0" t="s">
        <v>14987</v>
      </c>
      <c r="AQ4178" s="0" t="n">
        <v>9</v>
      </c>
      <c r="AR4178" s="0" t="n">
        <v>64</v>
      </c>
      <c r="AS4178" s="0" t="n">
        <v>32</v>
      </c>
      <c r="AU4178" s="0" t="n">
        <f aca="false">COUNTA($BA$4178:$EH$4178)</f>
        <v>9</v>
      </c>
      <c r="AV4178" s="0" t="n">
        <f aca="false">COUNTIF($BA$4178:$EH$4178,"D")</f>
        <v>1</v>
      </c>
      <c r="AW4178" s="0" t="n">
        <f aca="false">COUNTIF($BA$4178:$EH$4178,"R")</f>
        <v>2</v>
      </c>
      <c r="AX4178" s="0" t="n">
        <f aca="false">IF(BN4178="D",1,0)+IF(BO4178="D",1,0)+IF(BT4178="D",1,0)+IF(BU4178="D",1,0)+IF(BW4178="D",1,0)+IF(CC4178="D",1,0)+IF(CD4178="D",1,0)+IF(CE4178="D",1,0)+IF(CF4178="D",1,0)+IF(CL4178="D",1,0)+IF(CM4178="D",1,0)+IF(CQ4178="D",1,0)+IF(CR4178="D",1,0)+IF(CS4178="D",1,0)+IF(CW4178="D",1,0)+IF(CX4178="D",1,0)+IF(DD4178="D",1,0)+IF(DE4178="D",1,0)+IF(DJ4178="D",1,0)+IF(DK4178="D",1,0)+IF(DO4178="D",1,0)+IF(DP4178="D",1,0)+IF(DQ4178="D",1,0)+IF(DW4178="D",1,0)+IF(DZ4178="D",1,0)+IF(EH4178="D",1,0)</f>
        <v>0</v>
      </c>
      <c r="AY4178" s="0" t="n">
        <f aca="false">IF(DJ4178&lt;&gt;"",1,0)+IF(DK4178&lt;&gt;"",1,0)+IF(DM4178&lt;&gt;"",1,0)+IF(DO4178&lt;&gt;"",1,0)+IF(DP4178&lt;&gt;"",1,0)+IF(DQ4178&lt;&gt;"",1,0)+IF(DS4178&lt;&gt;"",1,0)+IF(DT4178&lt;&gt;"",1,0)+IF(DV4178&lt;&gt;"",1,0)+IF(DW4178&lt;&gt;"",1,0)+IF(DX4178&lt;&gt;"",1,0)+IF(DY4178&lt;&gt;"",1,0)+IF(DZ4178&lt;&gt;"",1,0)+IF(EB4178&lt;&gt;"",1,0)+IF(EC4178&lt;&gt;"",1,0)+IF(ED4178&lt;&gt;"",1,0)+IF(EG4178&lt;&gt;"",1,0)+IF(EH4178&lt;&gt;"",1,0)</f>
        <v>4</v>
      </c>
      <c r="AZ4178" s="0" t="n">
        <f aca="false">IF(EH4178&lt;&gt;"",1,0)</f>
        <v>0</v>
      </c>
      <c r="BB4178" s="0" t="s">
        <v>154</v>
      </c>
      <c r="DM4178" s="0" t="s">
        <v>145</v>
      </c>
      <c r="DN4178" s="0" t="s">
        <v>155</v>
      </c>
      <c r="DS4178" s="0" t="s">
        <v>141</v>
      </c>
      <c r="DU4178" s="0" t="s">
        <v>155</v>
      </c>
      <c r="DX4178" s="0" t="s">
        <v>155</v>
      </c>
      <c r="EA4178" s="0" t="s">
        <v>155</v>
      </c>
      <c r="ED4178" s="0" t="s">
        <v>141</v>
      </c>
      <c r="EF4178" s="0" t="s">
        <v>155</v>
      </c>
    </row>
    <row r="4179" customFormat="false" ht="15" hidden="false" customHeight="false" outlineLevel="0" collapsed="false">
      <c r="A4179" s="0" t="s">
        <v>16432</v>
      </c>
      <c r="B4179" s="0" t="n">
        <v>78</v>
      </c>
      <c r="C4179" s="0" t="n">
        <v>473959</v>
      </c>
      <c r="D4179" s="0" t="s">
        <v>716</v>
      </c>
      <c r="E4179" s="0" t="s">
        <v>1615</v>
      </c>
      <c r="F4179" s="0" t="str">
        <f aca="false">CONCATENATE(D4179," ",LEFT(H4179,4),"T=",AU4179,"D=",AV4179,"R=",AW4179,"M=",AX4179,"L=",AY4179,"B=",AZ4179)</f>
        <v>MILLER T=9D=1R=1M=0L=1B=0</v>
      </c>
      <c r="G4179" s="0" t="s">
        <v>222</v>
      </c>
      <c r="I4179" s="0" t="s">
        <v>5204</v>
      </c>
      <c r="J4179" s="0" t="s">
        <v>16433</v>
      </c>
      <c r="K4179" s="0" t="s">
        <v>144</v>
      </c>
      <c r="L4179" s="0" t="s">
        <v>141</v>
      </c>
      <c r="M4179" s="0" t="s">
        <v>15731</v>
      </c>
      <c r="N4179" s="0" t="str">
        <f aca="false">RIGHT(M4179,LEN(M4179)-FIND(" ",M4179))</f>
        <v>COVENTRY AVE NE</v>
      </c>
      <c r="P4179" s="0" t="s">
        <v>147</v>
      </c>
      <c r="Q4179" s="0" t="s">
        <v>148</v>
      </c>
      <c r="R4179" s="0" t="n">
        <v>44483</v>
      </c>
      <c r="AD4179" s="0" t="s">
        <v>149</v>
      </c>
      <c r="AE4179" s="0" t="s">
        <v>150</v>
      </c>
      <c r="AH4179" s="0" t="n">
        <v>14</v>
      </c>
      <c r="AI4179" s="0" t="n">
        <v>11</v>
      </c>
      <c r="AJ4179" s="0" t="s">
        <v>4175</v>
      </c>
      <c r="AM4179" s="0" t="s">
        <v>4176</v>
      </c>
      <c r="AN4179" s="0" t="s">
        <v>147</v>
      </c>
      <c r="AO4179" s="0" t="s">
        <v>14986</v>
      </c>
      <c r="AP4179" s="0" t="s">
        <v>14987</v>
      </c>
      <c r="AQ4179" s="0" t="n">
        <v>9</v>
      </c>
      <c r="AR4179" s="0" t="n">
        <v>64</v>
      </c>
      <c r="AS4179" s="0" t="n">
        <v>32</v>
      </c>
      <c r="AU4179" s="0" t="n">
        <f aca="false">COUNTA($BA$4179:$EH$4179)</f>
        <v>9</v>
      </c>
      <c r="AV4179" s="0" t="n">
        <f aca="false">COUNTIF($BA$4179:$EH$4179,"D")</f>
        <v>1</v>
      </c>
      <c r="AW4179" s="0" t="n">
        <f aca="false">COUNTIF($BA$4179:$EH$4179,"R")</f>
        <v>1</v>
      </c>
      <c r="AX4179" s="0" t="n">
        <f aca="false">IF(BN4179="D",1,0)+IF(BO4179="D",1,0)+IF(BT4179="D",1,0)+IF(BU4179="D",1,0)+IF(BW4179="D",1,0)+IF(CC4179="D",1,0)+IF(CD4179="D",1,0)+IF(CE4179="D",1,0)+IF(CF4179="D",1,0)+IF(CL4179="D",1,0)+IF(CM4179="D",1,0)+IF(CQ4179="D",1,0)+IF(CR4179="D",1,0)+IF(CS4179="D",1,0)+IF(CW4179="D",1,0)+IF(CX4179="D",1,0)+IF(DD4179="D",1,0)+IF(DE4179="D",1,0)+IF(DJ4179="D",1,0)+IF(DK4179="D",1,0)+IF(DO4179="D",1,0)+IF(DP4179="D",1,0)+IF(DQ4179="D",1,0)+IF(DW4179="D",1,0)+IF(DZ4179="D",1,0)+IF(EH4179="D",1,0)</f>
        <v>0</v>
      </c>
      <c r="AY4179" s="0" t="n">
        <f aca="false">IF(DJ4179&lt;&gt;"",1,0)+IF(DK4179&lt;&gt;"",1,0)+IF(DM4179&lt;&gt;"",1,0)+IF(DO4179&lt;&gt;"",1,0)+IF(DP4179&lt;&gt;"",1,0)+IF(DQ4179&lt;&gt;"",1,0)+IF(DS4179&lt;&gt;"",1,0)+IF(DT4179&lt;&gt;"",1,0)+IF(DV4179&lt;&gt;"",1,0)+IF(DW4179&lt;&gt;"",1,0)+IF(DX4179&lt;&gt;"",1,0)+IF(DY4179&lt;&gt;"",1,0)+IF(DZ4179&lt;&gt;"",1,0)+IF(EB4179&lt;&gt;"",1,0)+IF(EC4179&lt;&gt;"",1,0)+IF(ED4179&lt;&gt;"",1,0)+IF(EG4179&lt;&gt;"",1,0)+IF(EH4179&lt;&gt;"",1,0)</f>
        <v>1</v>
      </c>
      <c r="AZ4179" s="0" t="n">
        <f aca="false">IF(EH4179&lt;&gt;"",1,0)</f>
        <v>0</v>
      </c>
      <c r="BB4179" s="0" t="s">
        <v>154</v>
      </c>
      <c r="BY4179" s="0" t="s">
        <v>145</v>
      </c>
      <c r="CA4179" s="0" t="s">
        <v>155</v>
      </c>
      <c r="CP4179" s="0" t="s">
        <v>155</v>
      </c>
      <c r="DN4179" s="0" t="s">
        <v>155</v>
      </c>
      <c r="DU4179" s="0" t="s">
        <v>155</v>
      </c>
      <c r="EA4179" s="0" t="s">
        <v>155</v>
      </c>
      <c r="ED4179" s="0" t="s">
        <v>141</v>
      </c>
      <c r="EF4179" s="0" t="s">
        <v>155</v>
      </c>
    </row>
    <row r="4180" customFormat="false" ht="15" hidden="false" customHeight="false" outlineLevel="0" collapsed="false">
      <c r="A4180" s="0" t="s">
        <v>16434</v>
      </c>
      <c r="B4180" s="0" t="n">
        <v>78</v>
      </c>
      <c r="C4180" s="0" t="n">
        <v>171229</v>
      </c>
      <c r="D4180" s="0" t="s">
        <v>15278</v>
      </c>
      <c r="E4180" s="0" t="s">
        <v>957</v>
      </c>
      <c r="F4180" s="0" t="str">
        <f aca="false">CONCATENATE(D4180," ",LEFT(H4180,4),"T=",AU4180,"D=",AV4180,"R=",AW4180,"M=",AX4180,"L=",AY4180,"B=",AZ4180)</f>
        <v>SPANO JRT=42D=13R=0M=4L=6B=1</v>
      </c>
      <c r="G4180" s="0" t="s">
        <v>222</v>
      </c>
      <c r="H4180" s="0" t="s">
        <v>517</v>
      </c>
      <c r="I4180" s="0" t="s">
        <v>1652</v>
      </c>
      <c r="J4180" s="0" t="s">
        <v>14685</v>
      </c>
      <c r="K4180" s="0" t="s">
        <v>144</v>
      </c>
      <c r="L4180" s="0" t="s">
        <v>145</v>
      </c>
      <c r="M4180" s="0" t="s">
        <v>16435</v>
      </c>
      <c r="N4180" s="0" t="str">
        <f aca="false">RIGHT(M4180,LEN(M4180)-FIND(" ",M4180))</f>
        <v>CITADEL DR NE</v>
      </c>
      <c r="P4180" s="0" t="s">
        <v>147</v>
      </c>
      <c r="Q4180" s="0" t="s">
        <v>148</v>
      </c>
      <c r="R4180" s="0" t="n">
        <v>44483</v>
      </c>
      <c r="AD4180" s="0" t="s">
        <v>149</v>
      </c>
      <c r="AE4180" s="0" t="s">
        <v>150</v>
      </c>
      <c r="AH4180" s="0" t="n">
        <v>14</v>
      </c>
      <c r="AI4180" s="0" t="n">
        <v>11</v>
      </c>
      <c r="AJ4180" s="0" t="s">
        <v>4175</v>
      </c>
      <c r="AM4180" s="0" t="s">
        <v>4176</v>
      </c>
      <c r="AN4180" s="0" t="s">
        <v>147</v>
      </c>
      <c r="AO4180" s="0" t="s">
        <v>14986</v>
      </c>
      <c r="AP4180" s="0" t="s">
        <v>14987</v>
      </c>
      <c r="AQ4180" s="0" t="n">
        <v>9</v>
      </c>
      <c r="AR4180" s="0" t="n">
        <v>64</v>
      </c>
      <c r="AS4180" s="0" t="n">
        <v>32</v>
      </c>
      <c r="AU4180" s="0" t="n">
        <f aca="false">COUNTA($BA$4180:$EH$4180)</f>
        <v>42</v>
      </c>
      <c r="AV4180" s="0" t="n">
        <f aca="false">COUNTIF($BA$4180:$EH$4180,"D")</f>
        <v>13</v>
      </c>
      <c r="AW4180" s="0" t="n">
        <f aca="false">COUNTIF($BA$4180:$EH$4180,"R")</f>
        <v>0</v>
      </c>
      <c r="AX4180" s="0" t="n">
        <f aca="false">IF(BN4180="D",1,0)+IF(BO4180="D",1,0)+IF(BT4180="D",1,0)+IF(BU4180="D",1,0)+IF(BW4180="D",1,0)+IF(CC4180="D",1,0)+IF(CD4180="D",1,0)+IF(CE4180="D",1,0)+IF(CF4180="D",1,0)+IF(CL4180="D",1,0)+IF(CM4180="D",1,0)+IF(CQ4180="D",1,0)+IF(CR4180="D",1,0)+IF(CS4180="D",1,0)+IF(CW4180="D",1,0)+IF(CX4180="D",1,0)+IF(DD4180="D",1,0)+IF(DE4180="D",1,0)+IF(DJ4180="D",1,0)+IF(DK4180="D",1,0)+IF(DO4180="D",1,0)+IF(DP4180="D",1,0)+IF(DQ4180="D",1,0)+IF(DW4180="D",1,0)+IF(DZ4180="D",1,0)+IF(EH4180="D",1,0)</f>
        <v>4</v>
      </c>
      <c r="AY4180" s="0" t="n">
        <f aca="false">IF(DJ4180&lt;&gt;"",1,0)+IF(DK4180&lt;&gt;"",1,0)+IF(DM4180&lt;&gt;"",1,0)+IF(DO4180&lt;&gt;"",1,0)+IF(DP4180&lt;&gt;"",1,0)+IF(DQ4180&lt;&gt;"",1,0)+IF(DS4180&lt;&gt;"",1,0)+IF(DT4180&lt;&gt;"",1,0)+IF(DV4180&lt;&gt;"",1,0)+IF(DW4180&lt;&gt;"",1,0)+IF(DX4180&lt;&gt;"",1,0)+IF(DY4180&lt;&gt;"",1,0)+IF(DZ4180&lt;&gt;"",1,0)+IF(EB4180&lt;&gt;"",1,0)+IF(EC4180&lt;&gt;"",1,0)+IF(ED4180&lt;&gt;"",1,0)+IF(EG4180&lt;&gt;"",1,0)+IF(EH4180&lt;&gt;"",1,0)</f>
        <v>6</v>
      </c>
      <c r="AZ4180" s="0" t="n">
        <f aca="false">IF(EH4180&lt;&gt;"",1,0)</f>
        <v>1</v>
      </c>
      <c r="BB4180" s="0" t="s">
        <v>154</v>
      </c>
      <c r="BC4180" s="0" t="s">
        <v>155</v>
      </c>
      <c r="BD4180" s="0" t="s">
        <v>155</v>
      </c>
      <c r="BF4180" s="0" t="s">
        <v>155</v>
      </c>
      <c r="BG4180" s="0" t="s">
        <v>155</v>
      </c>
      <c r="BH4180" s="0" t="s">
        <v>155</v>
      </c>
      <c r="BJ4180" s="0" t="s">
        <v>155</v>
      </c>
      <c r="BK4180" s="0" t="s">
        <v>155</v>
      </c>
      <c r="BL4180" s="0" t="s">
        <v>155</v>
      </c>
      <c r="BP4180" s="0" t="s">
        <v>155</v>
      </c>
      <c r="BR4180" s="0" t="s">
        <v>155</v>
      </c>
      <c r="BS4180" s="0" t="s">
        <v>155</v>
      </c>
      <c r="BY4180" s="0" t="s">
        <v>145</v>
      </c>
      <c r="CA4180" s="0" t="s">
        <v>155</v>
      </c>
      <c r="CC4180" s="0" t="s">
        <v>145</v>
      </c>
      <c r="CG4180" s="0" t="s">
        <v>155</v>
      </c>
      <c r="CH4180" s="0" t="s">
        <v>145</v>
      </c>
      <c r="CK4180" s="0" t="s">
        <v>155</v>
      </c>
      <c r="CN4180" s="0" t="s">
        <v>155</v>
      </c>
      <c r="CO4180" s="0" t="s">
        <v>145</v>
      </c>
      <c r="CP4180" s="0" t="s">
        <v>155</v>
      </c>
      <c r="CT4180" s="0" t="s">
        <v>155</v>
      </c>
      <c r="CU4180" s="0" t="s">
        <v>145</v>
      </c>
      <c r="CV4180" s="0" t="s">
        <v>155</v>
      </c>
      <c r="CW4180" s="0" t="s">
        <v>145</v>
      </c>
      <c r="CY4180" s="0" t="s">
        <v>155</v>
      </c>
      <c r="CZ4180" s="0" t="s">
        <v>145</v>
      </c>
      <c r="DC4180" s="0" t="s">
        <v>155</v>
      </c>
      <c r="DF4180" s="0" t="s">
        <v>155</v>
      </c>
      <c r="DG4180" s="0" t="s">
        <v>145</v>
      </c>
      <c r="DI4180" s="0" t="s">
        <v>155</v>
      </c>
      <c r="DL4180" s="0" t="s">
        <v>155</v>
      </c>
      <c r="DM4180" s="0" t="s">
        <v>145</v>
      </c>
      <c r="DN4180" s="0" t="s">
        <v>155</v>
      </c>
      <c r="DS4180" s="0" t="s">
        <v>145</v>
      </c>
      <c r="DU4180" s="0" t="s">
        <v>155</v>
      </c>
      <c r="DW4180" s="0" t="s">
        <v>145</v>
      </c>
      <c r="DX4180" s="0" t="s">
        <v>155</v>
      </c>
      <c r="EA4180" s="0" t="s">
        <v>155</v>
      </c>
      <c r="ED4180" s="0" t="s">
        <v>145</v>
      </c>
      <c r="EF4180" s="0" t="s">
        <v>155</v>
      </c>
      <c r="EH4180" s="0" t="s">
        <v>145</v>
      </c>
    </row>
    <row r="4181" customFormat="false" ht="15" hidden="false" customHeight="false" outlineLevel="0" collapsed="false">
      <c r="A4181" s="0" t="s">
        <v>16436</v>
      </c>
      <c r="B4181" s="0" t="n">
        <v>78</v>
      </c>
      <c r="C4181" s="0" t="n">
        <v>174809</v>
      </c>
      <c r="D4181" s="0" t="s">
        <v>16437</v>
      </c>
      <c r="E4181" s="0" t="s">
        <v>848</v>
      </c>
      <c r="F4181" s="0" t="str">
        <f aca="false">CONCATENATE(D4181," ",LEFT(H4181,4),"T=",AU4181,"D=",AV4181,"R=",AW4181,"M=",AX4181,"L=",AY4181,"B=",AZ4181)</f>
        <v>STRANIAK T=28D=5R=0M=0L=3B=0</v>
      </c>
      <c r="G4181" s="0" t="s">
        <v>141</v>
      </c>
      <c r="I4181" s="0" t="s">
        <v>16438</v>
      </c>
      <c r="J4181" s="0" t="s">
        <v>16439</v>
      </c>
      <c r="K4181" s="0" t="s">
        <v>144</v>
      </c>
      <c r="L4181" s="0" t="s">
        <v>145</v>
      </c>
      <c r="M4181" s="0" t="s">
        <v>16440</v>
      </c>
      <c r="N4181" s="0" t="str">
        <f aca="false">RIGHT(M4181,LEN(M4181)-FIND(" ",M4181))</f>
        <v>CITADEL DR NE</v>
      </c>
      <c r="P4181" s="0" t="s">
        <v>147</v>
      </c>
      <c r="Q4181" s="0" t="s">
        <v>148</v>
      </c>
      <c r="R4181" s="0" t="n">
        <v>44483</v>
      </c>
      <c r="AD4181" s="0" t="s">
        <v>149</v>
      </c>
      <c r="AE4181" s="0" t="s">
        <v>150</v>
      </c>
      <c r="AH4181" s="0" t="n">
        <v>14</v>
      </c>
      <c r="AI4181" s="0" t="n">
        <v>11</v>
      </c>
      <c r="AJ4181" s="0" t="s">
        <v>4175</v>
      </c>
      <c r="AM4181" s="0" t="s">
        <v>4176</v>
      </c>
      <c r="AN4181" s="0" t="s">
        <v>147</v>
      </c>
      <c r="AO4181" s="0" t="s">
        <v>14986</v>
      </c>
      <c r="AP4181" s="0" t="s">
        <v>14987</v>
      </c>
      <c r="AQ4181" s="0" t="n">
        <v>9</v>
      </c>
      <c r="AR4181" s="0" t="n">
        <v>64</v>
      </c>
      <c r="AS4181" s="0" t="n">
        <v>32</v>
      </c>
      <c r="AU4181" s="0" t="n">
        <f aca="false">COUNTA($BA$4181:$EH$4181)</f>
        <v>28</v>
      </c>
      <c r="AV4181" s="0" t="n">
        <f aca="false">COUNTIF($BA$4181:$EH$4181,"D")</f>
        <v>5</v>
      </c>
      <c r="AW4181" s="0" t="n">
        <f aca="false">COUNTIF($BA$4181:$EH$4181,"R")</f>
        <v>0</v>
      </c>
      <c r="AX4181" s="0" t="n">
        <f aca="false">IF(BN4181="D",1,0)+IF(BO4181="D",1,0)+IF(BT4181="D",1,0)+IF(BU4181="D",1,0)+IF(BW4181="D",1,0)+IF(CC4181="D",1,0)+IF(CD4181="D",1,0)+IF(CE4181="D",1,0)+IF(CF4181="D",1,0)+IF(CL4181="D",1,0)+IF(CM4181="D",1,0)+IF(CQ4181="D",1,0)+IF(CR4181="D",1,0)+IF(CS4181="D",1,0)+IF(CW4181="D",1,0)+IF(CX4181="D",1,0)+IF(DD4181="D",1,0)+IF(DE4181="D",1,0)+IF(DJ4181="D",1,0)+IF(DK4181="D",1,0)+IF(DO4181="D",1,0)+IF(DP4181="D",1,0)+IF(DQ4181="D",1,0)+IF(DW4181="D",1,0)+IF(DZ4181="D",1,0)+IF(EH4181="D",1,0)</f>
        <v>0</v>
      </c>
      <c r="AY4181" s="0" t="n">
        <f aca="false">IF(DJ4181&lt;&gt;"",1,0)+IF(DK4181&lt;&gt;"",1,0)+IF(DM4181&lt;&gt;"",1,0)+IF(DO4181&lt;&gt;"",1,0)+IF(DP4181&lt;&gt;"",1,0)+IF(DQ4181&lt;&gt;"",1,0)+IF(DS4181&lt;&gt;"",1,0)+IF(DT4181&lt;&gt;"",1,0)+IF(DV4181&lt;&gt;"",1,0)+IF(DW4181&lt;&gt;"",1,0)+IF(DX4181&lt;&gt;"",1,0)+IF(DY4181&lt;&gt;"",1,0)+IF(DZ4181&lt;&gt;"",1,0)+IF(EB4181&lt;&gt;"",1,0)+IF(EC4181&lt;&gt;"",1,0)+IF(ED4181&lt;&gt;"",1,0)+IF(EG4181&lt;&gt;"",1,0)+IF(EH4181&lt;&gt;"",1,0)</f>
        <v>3</v>
      </c>
      <c r="AZ4181" s="0" t="n">
        <f aca="false">IF(EH4181&lt;&gt;"",1,0)</f>
        <v>0</v>
      </c>
      <c r="BB4181" s="0" t="s">
        <v>154</v>
      </c>
      <c r="BC4181" s="0" t="s">
        <v>155</v>
      </c>
      <c r="BD4181" s="0" t="s">
        <v>155</v>
      </c>
      <c r="BH4181" s="0" t="s">
        <v>155</v>
      </c>
      <c r="BI4181" s="0" t="s">
        <v>155</v>
      </c>
      <c r="BJ4181" s="0" t="s">
        <v>155</v>
      </c>
      <c r="BL4181" s="0" t="s">
        <v>155</v>
      </c>
      <c r="BS4181" s="0" t="s">
        <v>155</v>
      </c>
      <c r="BY4181" s="0" t="s">
        <v>145</v>
      </c>
      <c r="CA4181" s="0" t="s">
        <v>155</v>
      </c>
      <c r="CK4181" s="0" t="s">
        <v>155</v>
      </c>
      <c r="CN4181" s="0" t="s">
        <v>155</v>
      </c>
      <c r="CP4181" s="0" t="s">
        <v>155</v>
      </c>
      <c r="CV4181" s="0" t="s">
        <v>155</v>
      </c>
      <c r="CY4181" s="0" t="s">
        <v>155</v>
      </c>
      <c r="CZ4181" s="0" t="s">
        <v>145</v>
      </c>
      <c r="DC4181" s="0" t="s">
        <v>155</v>
      </c>
      <c r="DF4181" s="0" t="s">
        <v>155</v>
      </c>
      <c r="DG4181" s="0" t="s">
        <v>145</v>
      </c>
      <c r="DI4181" s="0" t="s">
        <v>155</v>
      </c>
      <c r="DL4181" s="0" t="s">
        <v>155</v>
      </c>
      <c r="DM4181" s="0" t="s">
        <v>145</v>
      </c>
      <c r="DN4181" s="0" t="s">
        <v>155</v>
      </c>
      <c r="DS4181" s="0" t="s">
        <v>145</v>
      </c>
      <c r="DU4181" s="0" t="s">
        <v>155</v>
      </c>
      <c r="DX4181" s="0" t="s">
        <v>155</v>
      </c>
      <c r="EA4181" s="0" t="s">
        <v>155</v>
      </c>
      <c r="EF4181" s="0" t="s">
        <v>155</v>
      </c>
    </row>
    <row r="4182" customFormat="false" ht="15" hidden="false" customHeight="false" outlineLevel="0" collapsed="false">
      <c r="A4182" s="0" t="s">
        <v>16441</v>
      </c>
      <c r="B4182" s="0" t="n">
        <v>78</v>
      </c>
      <c r="C4182" s="0" t="n">
        <v>476148</v>
      </c>
      <c r="D4182" s="0" t="s">
        <v>946</v>
      </c>
      <c r="E4182" s="0" t="s">
        <v>16442</v>
      </c>
      <c r="F4182" s="0" t="str">
        <f aca="false">CONCATENATE(D4182," ",LEFT(H4182,4),"T=",AU4182,"D=",AV4182,"R=",AW4182,"M=",AX4182,"L=",AY4182,"B=",AZ4182)</f>
        <v>WILSON T=2D=0R=0M=0L=0B=0</v>
      </c>
      <c r="G4182" s="0" t="s">
        <v>369</v>
      </c>
      <c r="I4182" s="0" t="s">
        <v>16443</v>
      </c>
      <c r="J4182" s="0" t="s">
        <v>15225</v>
      </c>
      <c r="K4182" s="0" t="s">
        <v>144</v>
      </c>
      <c r="M4182" s="0" t="s">
        <v>16157</v>
      </c>
      <c r="N4182" s="0" t="str">
        <f aca="false">RIGHT(M4182,LEN(M4182)-FIND(" ",M4182))</f>
        <v>ROBERTS LN NE</v>
      </c>
      <c r="P4182" s="0" t="s">
        <v>147</v>
      </c>
      <c r="Q4182" s="0" t="s">
        <v>148</v>
      </c>
      <c r="R4182" s="0" t="n">
        <v>44483</v>
      </c>
      <c r="AD4182" s="0" t="s">
        <v>149</v>
      </c>
      <c r="AE4182" s="0" t="s">
        <v>150</v>
      </c>
      <c r="AH4182" s="0" t="n">
        <v>14</v>
      </c>
      <c r="AI4182" s="0" t="n">
        <v>11</v>
      </c>
      <c r="AJ4182" s="0" t="s">
        <v>4175</v>
      </c>
      <c r="AM4182" s="0" t="s">
        <v>4176</v>
      </c>
      <c r="AN4182" s="0" t="s">
        <v>147</v>
      </c>
      <c r="AO4182" s="0" t="s">
        <v>14986</v>
      </c>
      <c r="AP4182" s="0" t="s">
        <v>14987</v>
      </c>
      <c r="AQ4182" s="0" t="n">
        <v>9</v>
      </c>
      <c r="AR4182" s="0" t="n">
        <v>64</v>
      </c>
      <c r="AS4182" s="0" t="n">
        <v>32</v>
      </c>
      <c r="AU4182" s="0" t="n">
        <f aca="false">COUNTA($BA$4182:$EH$4182)</f>
        <v>2</v>
      </c>
      <c r="AV4182" s="0" t="n">
        <f aca="false">COUNTIF($BA$4182:$EH$4182,"D")</f>
        <v>0</v>
      </c>
      <c r="AW4182" s="0" t="n">
        <f aca="false">COUNTIF($BA$4182:$EH$4182,"R")</f>
        <v>0</v>
      </c>
      <c r="AX4182" s="0" t="n">
        <f aca="false">IF(BN4182="D",1,0)+IF(BO4182="D",1,0)+IF(BT4182="D",1,0)+IF(BU4182="D",1,0)+IF(BW4182="D",1,0)+IF(CC4182="D",1,0)+IF(CD4182="D",1,0)+IF(CE4182="D",1,0)+IF(CF4182="D",1,0)+IF(CL4182="D",1,0)+IF(CM4182="D",1,0)+IF(CQ4182="D",1,0)+IF(CR4182="D",1,0)+IF(CS4182="D",1,0)+IF(CW4182="D",1,0)+IF(CX4182="D",1,0)+IF(DD4182="D",1,0)+IF(DE4182="D",1,0)+IF(DJ4182="D",1,0)+IF(DK4182="D",1,0)+IF(DO4182="D",1,0)+IF(DP4182="D",1,0)+IF(DQ4182="D",1,0)+IF(DW4182="D",1,0)+IF(DZ4182="D",1,0)+IF(EH4182="D",1,0)</f>
        <v>0</v>
      </c>
      <c r="AY4182" s="0" t="n">
        <f aca="false">IF(DJ4182&lt;&gt;"",1,0)+IF(DK4182&lt;&gt;"",1,0)+IF(DM4182&lt;&gt;"",1,0)+IF(DO4182&lt;&gt;"",1,0)+IF(DP4182&lt;&gt;"",1,0)+IF(DQ4182&lt;&gt;"",1,0)+IF(DS4182&lt;&gt;"",1,0)+IF(DT4182&lt;&gt;"",1,0)+IF(DV4182&lt;&gt;"",1,0)+IF(DW4182&lt;&gt;"",1,0)+IF(DX4182&lt;&gt;"",1,0)+IF(DY4182&lt;&gt;"",1,0)+IF(DZ4182&lt;&gt;"",1,0)+IF(EB4182&lt;&gt;"",1,0)+IF(EC4182&lt;&gt;"",1,0)+IF(ED4182&lt;&gt;"",1,0)+IF(EG4182&lt;&gt;"",1,0)+IF(EH4182&lt;&gt;"",1,0)</f>
        <v>0</v>
      </c>
      <c r="AZ4182" s="0" t="n">
        <f aca="false">IF(EH4182&lt;&gt;"",1,0)</f>
        <v>0</v>
      </c>
      <c r="BB4182" s="0" t="s">
        <v>154</v>
      </c>
      <c r="EF4182" s="0" t="s">
        <v>155</v>
      </c>
    </row>
    <row r="4183" customFormat="false" ht="15" hidden="false" customHeight="false" outlineLevel="0" collapsed="false">
      <c r="A4183" s="0" t="s">
        <v>16444</v>
      </c>
      <c r="B4183" s="0" t="n">
        <v>78</v>
      </c>
      <c r="C4183" s="0" t="n">
        <v>201761</v>
      </c>
      <c r="D4183" s="0" t="s">
        <v>16445</v>
      </c>
      <c r="E4183" s="0" t="s">
        <v>4583</v>
      </c>
      <c r="F4183" s="0" t="str">
        <f aca="false">CONCATENATE(D4183," ",LEFT(H4183,4),"T=",AU4183,"D=",AV4183,"R=",AW4183,"M=",AX4183,"L=",AY4183,"B=",AZ4183)</f>
        <v>LAWHORN T=34D=4R=5M=1L=5B=0</v>
      </c>
      <c r="G4183" s="0" t="s">
        <v>222</v>
      </c>
      <c r="I4183" s="0" t="s">
        <v>16446</v>
      </c>
      <c r="J4183" s="0" t="s">
        <v>16447</v>
      </c>
      <c r="K4183" s="0" t="s">
        <v>144</v>
      </c>
      <c r="L4183" s="0" t="s">
        <v>141</v>
      </c>
      <c r="M4183" s="0" t="s">
        <v>16448</v>
      </c>
      <c r="N4183" s="0" t="str">
        <f aca="false">RIGHT(M4183,LEN(M4183)-FIND(" ",M4183))</f>
        <v>CITADEL DR NE</v>
      </c>
      <c r="P4183" s="0" t="s">
        <v>147</v>
      </c>
      <c r="Q4183" s="0" t="s">
        <v>148</v>
      </c>
      <c r="R4183" s="0" t="n">
        <v>44483</v>
      </c>
      <c r="S4183" s="0" t="n">
        <v>3532</v>
      </c>
      <c r="AD4183" s="0" t="s">
        <v>149</v>
      </c>
      <c r="AE4183" s="0" t="s">
        <v>150</v>
      </c>
      <c r="AH4183" s="0" t="n">
        <v>14</v>
      </c>
      <c r="AI4183" s="0" t="n">
        <v>11</v>
      </c>
      <c r="AJ4183" s="0" t="s">
        <v>4175</v>
      </c>
      <c r="AM4183" s="0" t="s">
        <v>4176</v>
      </c>
      <c r="AN4183" s="0" t="s">
        <v>147</v>
      </c>
      <c r="AO4183" s="0" t="s">
        <v>14986</v>
      </c>
      <c r="AP4183" s="0" t="s">
        <v>14987</v>
      </c>
      <c r="AQ4183" s="0" t="n">
        <v>9</v>
      </c>
      <c r="AR4183" s="0" t="n">
        <v>64</v>
      </c>
      <c r="AS4183" s="0" t="n">
        <v>32</v>
      </c>
      <c r="AU4183" s="0" t="n">
        <f aca="false">COUNTA($BA$4183:$EH$4183)</f>
        <v>34</v>
      </c>
      <c r="AV4183" s="0" t="n">
        <f aca="false">COUNTIF($BA$4183:$EH$4183,"D")</f>
        <v>4</v>
      </c>
      <c r="AW4183" s="0" t="n">
        <f aca="false">COUNTIF($BA$4183:$EH$4183,"R")</f>
        <v>5</v>
      </c>
      <c r="AX4183" s="0" t="n">
        <f aca="false">IF(BN4183="D",1,0)+IF(BO4183="D",1,0)+IF(BT4183="D",1,0)+IF(BU4183="D",1,0)+IF(BW4183="D",1,0)+IF(CC4183="D",1,0)+IF(CD4183="D",1,0)+IF(CE4183="D",1,0)+IF(CF4183="D",1,0)+IF(CL4183="D",1,0)+IF(CM4183="D",1,0)+IF(CQ4183="D",1,0)+IF(CR4183="D",1,0)+IF(CS4183="D",1,0)+IF(CW4183="D",1,0)+IF(CX4183="D",1,0)+IF(DD4183="D",1,0)+IF(DE4183="D",1,0)+IF(DJ4183="D",1,0)+IF(DK4183="D",1,0)+IF(DO4183="D",1,0)+IF(DP4183="D",1,0)+IF(DQ4183="D",1,0)+IF(DW4183="D",1,0)+IF(DZ4183="D",1,0)+IF(EH4183="D",1,0)</f>
        <v>1</v>
      </c>
      <c r="AY4183" s="0" t="n">
        <f aca="false">IF(DJ4183&lt;&gt;"",1,0)+IF(DK4183&lt;&gt;"",1,0)+IF(DM4183&lt;&gt;"",1,0)+IF(DO4183&lt;&gt;"",1,0)+IF(DP4183&lt;&gt;"",1,0)+IF(DQ4183&lt;&gt;"",1,0)+IF(DS4183&lt;&gt;"",1,0)+IF(DT4183&lt;&gt;"",1,0)+IF(DV4183&lt;&gt;"",1,0)+IF(DW4183&lt;&gt;"",1,0)+IF(DX4183&lt;&gt;"",1,0)+IF(DY4183&lt;&gt;"",1,0)+IF(DZ4183&lt;&gt;"",1,0)+IF(EB4183&lt;&gt;"",1,0)+IF(EC4183&lt;&gt;"",1,0)+IF(ED4183&lt;&gt;"",1,0)+IF(EG4183&lt;&gt;"",1,0)+IF(EH4183&lt;&gt;"",1,0)</f>
        <v>5</v>
      </c>
      <c r="AZ4183" s="0" t="n">
        <f aca="false">IF(EH4183&lt;&gt;"",1,0)</f>
        <v>0</v>
      </c>
      <c r="BB4183" s="0" t="s">
        <v>154</v>
      </c>
      <c r="BC4183" s="0" t="s">
        <v>155</v>
      </c>
      <c r="BD4183" s="0" t="s">
        <v>155</v>
      </c>
      <c r="BH4183" s="0" t="s">
        <v>155</v>
      </c>
      <c r="BJ4183" s="0" t="s">
        <v>155</v>
      </c>
      <c r="BK4183" s="0" t="s">
        <v>155</v>
      </c>
      <c r="BL4183" s="0" t="s">
        <v>155</v>
      </c>
      <c r="BP4183" s="0" t="s">
        <v>155</v>
      </c>
      <c r="BR4183" s="0" t="s">
        <v>155</v>
      </c>
      <c r="BS4183" s="0" t="s">
        <v>155</v>
      </c>
      <c r="BV4183" s="0" t="s">
        <v>155</v>
      </c>
      <c r="BY4183" s="0" t="s">
        <v>145</v>
      </c>
      <c r="CA4183" s="0" t="s">
        <v>155</v>
      </c>
      <c r="CG4183" s="0" t="s">
        <v>155</v>
      </c>
      <c r="CH4183" s="0" t="s">
        <v>145</v>
      </c>
      <c r="CK4183" s="0" t="s">
        <v>155</v>
      </c>
      <c r="CP4183" s="0" t="s">
        <v>155</v>
      </c>
      <c r="CU4183" s="0" t="s">
        <v>141</v>
      </c>
      <c r="CY4183" s="0" t="s">
        <v>155</v>
      </c>
      <c r="CZ4183" s="0" t="s">
        <v>141</v>
      </c>
      <c r="DC4183" s="0" t="s">
        <v>155</v>
      </c>
      <c r="DG4183" s="0" t="s">
        <v>145</v>
      </c>
      <c r="DI4183" s="0" t="s">
        <v>155</v>
      </c>
      <c r="DJ4183" s="0" t="s">
        <v>145</v>
      </c>
      <c r="DL4183" s="0" t="s">
        <v>155</v>
      </c>
      <c r="DM4183" s="0" t="s">
        <v>141</v>
      </c>
      <c r="DN4183" s="0" t="s">
        <v>155</v>
      </c>
      <c r="DR4183" s="0" t="s">
        <v>155</v>
      </c>
      <c r="DS4183" s="0" t="s">
        <v>141</v>
      </c>
      <c r="DU4183" s="0" t="s">
        <v>155</v>
      </c>
      <c r="DX4183" s="0" t="s">
        <v>155</v>
      </c>
      <c r="EA4183" s="0" t="s">
        <v>155</v>
      </c>
      <c r="ED4183" s="0" t="s">
        <v>141</v>
      </c>
      <c r="EF4183" s="0" t="s">
        <v>155</v>
      </c>
    </row>
    <row r="4184" customFormat="false" ht="15" hidden="false" customHeight="false" outlineLevel="0" collapsed="false">
      <c r="A4184" s="0" t="s">
        <v>16449</v>
      </c>
      <c r="B4184" s="0" t="n">
        <v>78</v>
      </c>
      <c r="C4184" s="0" t="n">
        <v>411196</v>
      </c>
      <c r="D4184" s="0" t="s">
        <v>16450</v>
      </c>
      <c r="E4184" s="0" t="s">
        <v>1488</v>
      </c>
      <c r="F4184" s="0" t="str">
        <f aca="false">CONCATENATE(D4184," ",LEFT(H4184,4),"T=",AU4184,"D=",AV4184,"R=",AW4184,"M=",AX4184,"L=",AY4184,"B=",AZ4184)</f>
        <v>MCKNIGHT T=25D=0R=7M=0L=5B=0</v>
      </c>
      <c r="G4184" s="0" t="s">
        <v>215</v>
      </c>
      <c r="I4184" s="0" t="s">
        <v>16451</v>
      </c>
      <c r="J4184" s="0" t="s">
        <v>14394</v>
      </c>
      <c r="K4184" s="0" t="s">
        <v>144</v>
      </c>
      <c r="L4184" s="0" t="s">
        <v>141</v>
      </c>
      <c r="M4184" s="0" t="s">
        <v>16452</v>
      </c>
      <c r="N4184" s="0" t="str">
        <f aca="false">RIGHT(M4184,LEN(M4184)-FIND(" ",M4184))</f>
        <v>WILLOW BROOK DR NE</v>
      </c>
      <c r="P4184" s="0" t="s">
        <v>147</v>
      </c>
      <c r="Q4184" s="0" t="s">
        <v>148</v>
      </c>
      <c r="R4184" s="0" t="n">
        <v>44483</v>
      </c>
      <c r="AD4184" s="0" t="s">
        <v>149</v>
      </c>
      <c r="AE4184" s="0" t="s">
        <v>150</v>
      </c>
      <c r="AH4184" s="0" t="n">
        <v>14</v>
      </c>
      <c r="AI4184" s="0" t="n">
        <v>11</v>
      </c>
      <c r="AJ4184" s="0" t="s">
        <v>4175</v>
      </c>
      <c r="AM4184" s="0" t="s">
        <v>4176</v>
      </c>
      <c r="AN4184" s="0" t="s">
        <v>147</v>
      </c>
      <c r="AO4184" s="0" t="s">
        <v>14986</v>
      </c>
      <c r="AP4184" s="0" t="s">
        <v>14987</v>
      </c>
      <c r="AQ4184" s="0" t="n">
        <v>9</v>
      </c>
      <c r="AR4184" s="0" t="n">
        <v>64</v>
      </c>
      <c r="AS4184" s="0" t="n">
        <v>32</v>
      </c>
      <c r="AU4184" s="0" t="n">
        <f aca="false">COUNTA($BA$4184:$EH$4184)</f>
        <v>25</v>
      </c>
      <c r="AV4184" s="0" t="n">
        <f aca="false">COUNTIF($BA$4184:$EH$4184,"D")</f>
        <v>0</v>
      </c>
      <c r="AW4184" s="0" t="n">
        <f aca="false">COUNTIF($BA$4184:$EH$4184,"R")</f>
        <v>7</v>
      </c>
      <c r="AX4184" s="0" t="n">
        <f aca="false">IF(BN4184="D",1,0)+IF(BO4184="D",1,0)+IF(BT4184="D",1,0)+IF(BU4184="D",1,0)+IF(BW4184="D",1,0)+IF(CC4184="D",1,0)+IF(CD4184="D",1,0)+IF(CE4184="D",1,0)+IF(CF4184="D",1,0)+IF(CL4184="D",1,0)+IF(CM4184="D",1,0)+IF(CQ4184="D",1,0)+IF(CR4184="D",1,0)+IF(CS4184="D",1,0)+IF(CW4184="D",1,0)+IF(CX4184="D",1,0)+IF(DD4184="D",1,0)+IF(DE4184="D",1,0)+IF(DJ4184="D",1,0)+IF(DK4184="D",1,0)+IF(DO4184="D",1,0)+IF(DP4184="D",1,0)+IF(DQ4184="D",1,0)+IF(DW4184="D",1,0)+IF(DZ4184="D",1,0)+IF(EH4184="D",1,0)</f>
        <v>0</v>
      </c>
      <c r="AY4184" s="0" t="n">
        <f aca="false">IF(DJ4184&lt;&gt;"",1,0)+IF(DK4184&lt;&gt;"",1,0)+IF(DM4184&lt;&gt;"",1,0)+IF(DO4184&lt;&gt;"",1,0)+IF(DP4184&lt;&gt;"",1,0)+IF(DQ4184&lt;&gt;"",1,0)+IF(DS4184&lt;&gt;"",1,0)+IF(DT4184&lt;&gt;"",1,0)+IF(DV4184&lt;&gt;"",1,0)+IF(DW4184&lt;&gt;"",1,0)+IF(DX4184&lt;&gt;"",1,0)+IF(DY4184&lt;&gt;"",1,0)+IF(DZ4184&lt;&gt;"",1,0)+IF(EB4184&lt;&gt;"",1,0)+IF(EC4184&lt;&gt;"",1,0)+IF(ED4184&lt;&gt;"",1,0)+IF(EG4184&lt;&gt;"",1,0)+IF(EH4184&lt;&gt;"",1,0)</f>
        <v>5</v>
      </c>
      <c r="AZ4184" s="0" t="n">
        <f aca="false">IF(EH4184&lt;&gt;"",1,0)</f>
        <v>0</v>
      </c>
      <c r="BB4184" s="0" t="s">
        <v>154</v>
      </c>
      <c r="CA4184" s="0" t="s">
        <v>155</v>
      </c>
      <c r="CG4184" s="0" t="s">
        <v>155</v>
      </c>
      <c r="CH4184" s="0" t="s">
        <v>155</v>
      </c>
      <c r="CK4184" s="0" t="s">
        <v>155</v>
      </c>
      <c r="CN4184" s="0" t="s">
        <v>155</v>
      </c>
      <c r="CP4184" s="0" t="s">
        <v>155</v>
      </c>
      <c r="CU4184" s="0" t="s">
        <v>141</v>
      </c>
      <c r="CV4184" s="0" t="s">
        <v>155</v>
      </c>
      <c r="CY4184" s="0" t="s">
        <v>155</v>
      </c>
      <c r="CZ4184" s="0" t="s">
        <v>141</v>
      </c>
      <c r="DC4184" s="0" t="s">
        <v>155</v>
      </c>
      <c r="DF4184" s="0" t="s">
        <v>155</v>
      </c>
      <c r="DG4184" s="0" t="s">
        <v>141</v>
      </c>
      <c r="DI4184" s="0" t="s">
        <v>155</v>
      </c>
      <c r="DL4184" s="0" t="s">
        <v>155</v>
      </c>
      <c r="DM4184" s="0" t="s">
        <v>141</v>
      </c>
      <c r="DN4184" s="0" t="s">
        <v>155</v>
      </c>
      <c r="DS4184" s="0" t="s">
        <v>141</v>
      </c>
      <c r="DT4184" s="0" t="s">
        <v>141</v>
      </c>
      <c r="DU4184" s="0" t="s">
        <v>155</v>
      </c>
      <c r="DX4184" s="0" t="s">
        <v>155</v>
      </c>
      <c r="EA4184" s="0" t="s">
        <v>155</v>
      </c>
      <c r="ED4184" s="0" t="s">
        <v>141</v>
      </c>
      <c r="EF4184" s="0" t="s">
        <v>155</v>
      </c>
    </row>
    <row r="4185" customFormat="false" ht="15" hidden="false" customHeight="false" outlineLevel="0" collapsed="false">
      <c r="A4185" s="0" t="s">
        <v>16453</v>
      </c>
      <c r="B4185" s="0" t="n">
        <v>78</v>
      </c>
      <c r="C4185" s="0" t="n">
        <v>243582</v>
      </c>
      <c r="D4185" s="0" t="s">
        <v>10640</v>
      </c>
      <c r="E4185" s="0" t="s">
        <v>1646</v>
      </c>
      <c r="F4185" s="0" t="str">
        <f aca="false">CONCATENATE(D4185," ",LEFT(H4185,4),"T=",AU4185,"D=",AV4185,"R=",AW4185,"M=",AX4185,"L=",AY4185,"B=",AZ4185)</f>
        <v>DOWNING JRT=20D=0R=2M=0L=2B=0</v>
      </c>
      <c r="G4185" s="0" t="s">
        <v>222</v>
      </c>
      <c r="H4185" s="0" t="s">
        <v>517</v>
      </c>
      <c r="I4185" s="0" t="s">
        <v>16454</v>
      </c>
      <c r="J4185" s="0" t="s">
        <v>9053</v>
      </c>
      <c r="K4185" s="0" t="s">
        <v>144</v>
      </c>
      <c r="L4185" s="0" t="s">
        <v>141</v>
      </c>
      <c r="M4185" s="0" t="s">
        <v>16455</v>
      </c>
      <c r="N4185" s="0" t="str">
        <f aca="false">RIGHT(M4185,LEN(M4185)-FIND(" ",M4185))</f>
        <v>CITADEL DR NE</v>
      </c>
      <c r="P4185" s="0" t="s">
        <v>147</v>
      </c>
      <c r="Q4185" s="0" t="s">
        <v>148</v>
      </c>
      <c r="R4185" s="0" t="n">
        <v>44483</v>
      </c>
      <c r="AD4185" s="0" t="s">
        <v>149</v>
      </c>
      <c r="AE4185" s="0" t="s">
        <v>150</v>
      </c>
      <c r="AH4185" s="0" t="n">
        <v>14</v>
      </c>
      <c r="AI4185" s="0" t="n">
        <v>11</v>
      </c>
      <c r="AJ4185" s="0" t="s">
        <v>4175</v>
      </c>
      <c r="AM4185" s="0" t="s">
        <v>4176</v>
      </c>
      <c r="AN4185" s="0" t="s">
        <v>147</v>
      </c>
      <c r="AO4185" s="0" t="s">
        <v>14986</v>
      </c>
      <c r="AP4185" s="0" t="s">
        <v>14987</v>
      </c>
      <c r="AQ4185" s="0" t="n">
        <v>9</v>
      </c>
      <c r="AR4185" s="0" t="n">
        <v>64</v>
      </c>
      <c r="AS4185" s="0" t="n">
        <v>32</v>
      </c>
      <c r="AU4185" s="0" t="n">
        <f aca="false">COUNTA($BA$4185:$EH$4185)</f>
        <v>20</v>
      </c>
      <c r="AV4185" s="0" t="n">
        <f aca="false">COUNTIF($BA$4185:$EH$4185,"D")</f>
        <v>0</v>
      </c>
      <c r="AW4185" s="0" t="n">
        <f aca="false">COUNTIF($BA$4185:$EH$4185,"R")</f>
        <v>2</v>
      </c>
      <c r="AX4185" s="0" t="n">
        <f aca="false">IF(BN4185="D",1,0)+IF(BO4185="D",1,0)+IF(BT4185="D",1,0)+IF(BU4185="D",1,0)+IF(BW4185="D",1,0)+IF(CC4185="D",1,0)+IF(CD4185="D",1,0)+IF(CE4185="D",1,0)+IF(CF4185="D",1,0)+IF(CL4185="D",1,0)+IF(CM4185="D",1,0)+IF(CQ4185="D",1,0)+IF(CR4185="D",1,0)+IF(CS4185="D",1,0)+IF(CW4185="D",1,0)+IF(CX4185="D",1,0)+IF(DD4185="D",1,0)+IF(DE4185="D",1,0)+IF(DJ4185="D",1,0)+IF(DK4185="D",1,0)+IF(DO4185="D",1,0)+IF(DP4185="D",1,0)+IF(DQ4185="D",1,0)+IF(DW4185="D",1,0)+IF(DZ4185="D",1,0)+IF(EH4185="D",1,0)</f>
        <v>0</v>
      </c>
      <c r="AY4185" s="0" t="n">
        <f aca="false">IF(DJ4185&lt;&gt;"",1,0)+IF(DK4185&lt;&gt;"",1,0)+IF(DM4185&lt;&gt;"",1,0)+IF(DO4185&lt;&gt;"",1,0)+IF(DP4185&lt;&gt;"",1,0)+IF(DQ4185&lt;&gt;"",1,0)+IF(DS4185&lt;&gt;"",1,0)+IF(DT4185&lt;&gt;"",1,0)+IF(DV4185&lt;&gt;"",1,0)+IF(DW4185&lt;&gt;"",1,0)+IF(DX4185&lt;&gt;"",1,0)+IF(DY4185&lt;&gt;"",1,0)+IF(DZ4185&lt;&gt;"",1,0)+IF(EB4185&lt;&gt;"",1,0)+IF(EC4185&lt;&gt;"",1,0)+IF(ED4185&lt;&gt;"",1,0)+IF(EG4185&lt;&gt;"",1,0)+IF(EH4185&lt;&gt;"",1,0)</f>
        <v>2</v>
      </c>
      <c r="AZ4185" s="0" t="n">
        <f aca="false">IF(EH4185&lt;&gt;"",1,0)</f>
        <v>0</v>
      </c>
      <c r="BB4185" s="0" t="s">
        <v>154</v>
      </c>
      <c r="BD4185" s="0" t="s">
        <v>155</v>
      </c>
      <c r="BL4185" s="0" t="s">
        <v>155</v>
      </c>
      <c r="BS4185" s="0" t="s">
        <v>155</v>
      </c>
      <c r="CA4185" s="0" t="s">
        <v>155</v>
      </c>
      <c r="CK4185" s="0" t="s">
        <v>155</v>
      </c>
      <c r="CN4185" s="0" t="s">
        <v>155</v>
      </c>
      <c r="CP4185" s="0" t="s">
        <v>155</v>
      </c>
      <c r="CV4185" s="0" t="s">
        <v>155</v>
      </c>
      <c r="CY4185" s="0" t="s">
        <v>155</v>
      </c>
      <c r="CZ4185" s="0" t="s">
        <v>141</v>
      </c>
      <c r="DC4185" s="0" t="s">
        <v>155</v>
      </c>
      <c r="DI4185" s="0" t="s">
        <v>155</v>
      </c>
      <c r="DL4185" s="0" t="s">
        <v>155</v>
      </c>
      <c r="DN4185" s="0" t="s">
        <v>155</v>
      </c>
      <c r="DU4185" s="0" t="s">
        <v>155</v>
      </c>
      <c r="DX4185" s="0" t="s">
        <v>155</v>
      </c>
      <c r="EA4185" s="0" t="s">
        <v>155</v>
      </c>
      <c r="ED4185" s="0" t="s">
        <v>141</v>
      </c>
      <c r="EF4185" s="0" t="s">
        <v>155</v>
      </c>
    </row>
    <row r="4186" customFormat="false" ht="15" hidden="false" customHeight="false" outlineLevel="0" collapsed="false">
      <c r="A4186" s="0" t="s">
        <v>16456</v>
      </c>
      <c r="B4186" s="0" t="n">
        <v>78</v>
      </c>
      <c r="C4186" s="0" t="n">
        <v>12691</v>
      </c>
      <c r="D4186" s="0" t="s">
        <v>16457</v>
      </c>
      <c r="E4186" s="0" t="s">
        <v>3760</v>
      </c>
      <c r="F4186" s="0" t="str">
        <f aca="false">CONCATENATE(D4186," ",LEFT(H4186,4),"T=",AU4186,"D=",AV4186,"R=",AW4186,"M=",AX4186,"L=",AY4186,"B=",AZ4186)</f>
        <v>KOUPIARIS T=25D=6R=1M=3L=1B=0</v>
      </c>
      <c r="I4186" s="0" t="s">
        <v>16458</v>
      </c>
      <c r="J4186" s="0" t="s">
        <v>13694</v>
      </c>
      <c r="K4186" s="0" t="s">
        <v>144</v>
      </c>
      <c r="L4186" s="0" t="s">
        <v>145</v>
      </c>
      <c r="M4186" s="0" t="s">
        <v>16459</v>
      </c>
      <c r="N4186" s="0" t="str">
        <f aca="false">RIGHT(M4186,LEN(M4186)-FIND(" ",M4186))</f>
        <v>CITADEL DR NE</v>
      </c>
      <c r="P4186" s="0" t="s">
        <v>147</v>
      </c>
      <c r="Q4186" s="0" t="s">
        <v>148</v>
      </c>
      <c r="R4186" s="0" t="n">
        <v>44483</v>
      </c>
      <c r="AD4186" s="0" t="s">
        <v>149</v>
      </c>
      <c r="AE4186" s="0" t="s">
        <v>150</v>
      </c>
      <c r="AH4186" s="0" t="n">
        <v>14</v>
      </c>
      <c r="AI4186" s="0" t="n">
        <v>11</v>
      </c>
      <c r="AJ4186" s="0" t="s">
        <v>4175</v>
      </c>
      <c r="AM4186" s="0" t="s">
        <v>4176</v>
      </c>
      <c r="AN4186" s="0" t="s">
        <v>147</v>
      </c>
      <c r="AO4186" s="0" t="s">
        <v>14986</v>
      </c>
      <c r="AP4186" s="0" t="s">
        <v>14987</v>
      </c>
      <c r="AQ4186" s="0" t="n">
        <v>9</v>
      </c>
      <c r="AR4186" s="0" t="n">
        <v>64</v>
      </c>
      <c r="AS4186" s="0" t="n">
        <v>32</v>
      </c>
      <c r="AU4186" s="0" t="n">
        <f aca="false">COUNTA($BA$4186:$EH$4186)</f>
        <v>25</v>
      </c>
      <c r="AV4186" s="0" t="n">
        <f aca="false">COUNTIF($BA$4186:$EH$4186,"D")</f>
        <v>6</v>
      </c>
      <c r="AW4186" s="0" t="n">
        <f aca="false">COUNTIF($BA$4186:$EH$4186,"R")</f>
        <v>1</v>
      </c>
      <c r="AX4186" s="0" t="n">
        <f aca="false">IF(BN4186="D",1,0)+IF(BO4186="D",1,0)+IF(BT4186="D",1,0)+IF(BU4186="D",1,0)+IF(BW4186="D",1,0)+IF(CC4186="D",1,0)+IF(CD4186="D",1,0)+IF(CE4186="D",1,0)+IF(CF4186="D",1,0)+IF(CL4186="D",1,0)+IF(CM4186="D",1,0)+IF(CQ4186="D",1,0)+IF(CR4186="D",1,0)+IF(CS4186="D",1,0)+IF(CW4186="D",1,0)+IF(CX4186="D",1,0)+IF(DD4186="D",1,0)+IF(DE4186="D",1,0)+IF(DJ4186="D",1,0)+IF(DK4186="D",1,0)+IF(DO4186="D",1,0)+IF(DP4186="D",1,0)+IF(DQ4186="D",1,0)+IF(DW4186="D",1,0)+IF(DZ4186="D",1,0)+IF(EH4186="D",1,0)</f>
        <v>3</v>
      </c>
      <c r="AY4186" s="0" t="n">
        <f aca="false">IF(DJ4186&lt;&gt;"",1,0)+IF(DK4186&lt;&gt;"",1,0)+IF(DM4186&lt;&gt;"",1,0)+IF(DO4186&lt;&gt;"",1,0)+IF(DP4186&lt;&gt;"",1,0)+IF(DQ4186&lt;&gt;"",1,0)+IF(DS4186&lt;&gt;"",1,0)+IF(DT4186&lt;&gt;"",1,0)+IF(DV4186&lt;&gt;"",1,0)+IF(DW4186&lt;&gt;"",1,0)+IF(DX4186&lt;&gt;"",1,0)+IF(DY4186&lt;&gt;"",1,0)+IF(DZ4186&lt;&gt;"",1,0)+IF(EB4186&lt;&gt;"",1,0)+IF(EC4186&lt;&gt;"",1,0)+IF(ED4186&lt;&gt;"",1,0)+IF(EG4186&lt;&gt;"",1,0)+IF(EH4186&lt;&gt;"",1,0)</f>
        <v>1</v>
      </c>
      <c r="AZ4186" s="0" t="n">
        <f aca="false">IF(EH4186&lt;&gt;"",1,0)</f>
        <v>0</v>
      </c>
      <c r="BB4186" s="0" t="s">
        <v>154</v>
      </c>
      <c r="BD4186" s="0" t="s">
        <v>155</v>
      </c>
      <c r="BH4186" s="0" t="s">
        <v>155</v>
      </c>
      <c r="BI4186" s="0" t="s">
        <v>155</v>
      </c>
      <c r="BK4186" s="0" t="s">
        <v>155</v>
      </c>
      <c r="BL4186" s="0" t="s">
        <v>155</v>
      </c>
      <c r="BS4186" s="0" t="s">
        <v>155</v>
      </c>
      <c r="BY4186" s="0" t="s">
        <v>145</v>
      </c>
      <c r="CA4186" s="0" t="s">
        <v>155</v>
      </c>
      <c r="CC4186" s="0" t="s">
        <v>145</v>
      </c>
      <c r="CG4186" s="0" t="s">
        <v>155</v>
      </c>
      <c r="CK4186" s="0" t="s">
        <v>155</v>
      </c>
      <c r="CL4186" s="0" t="s">
        <v>145</v>
      </c>
      <c r="CO4186" s="0" t="s">
        <v>145</v>
      </c>
      <c r="CP4186" s="0" t="s">
        <v>155</v>
      </c>
      <c r="CQ4186" s="0" t="s">
        <v>145</v>
      </c>
      <c r="CV4186" s="0" t="s">
        <v>155</v>
      </c>
      <c r="CZ4186" s="0" t="s">
        <v>141</v>
      </c>
      <c r="DC4186" s="0" t="s">
        <v>155</v>
      </c>
      <c r="DI4186" s="0" t="s">
        <v>155</v>
      </c>
      <c r="DN4186" s="0" t="s">
        <v>155</v>
      </c>
      <c r="DU4186" s="0" t="s">
        <v>155</v>
      </c>
      <c r="EA4186" s="0" t="s">
        <v>155</v>
      </c>
      <c r="ED4186" s="0" t="s">
        <v>145</v>
      </c>
      <c r="EF4186" s="0" t="s">
        <v>155</v>
      </c>
    </row>
    <row r="4187" customFormat="false" ht="15" hidden="false" customHeight="false" outlineLevel="0" collapsed="false">
      <c r="A4187" s="0" t="s">
        <v>16460</v>
      </c>
      <c r="B4187" s="0" t="n">
        <v>78</v>
      </c>
      <c r="C4187" s="0" t="n">
        <v>7384</v>
      </c>
      <c r="D4187" s="0" t="s">
        <v>16461</v>
      </c>
      <c r="E4187" s="0" t="s">
        <v>4930</v>
      </c>
      <c r="F4187" s="0" t="str">
        <f aca="false">CONCATENATE(D4187," ",LEFT(H4187,4),"T=",AU4187,"D=",AV4187,"R=",AW4187,"M=",AX4187,"L=",AY4187,"B=",AZ4187)</f>
        <v>FITTIPALDO T=32D=3R=2M=0L=4B=0</v>
      </c>
      <c r="G4187" s="0" t="s">
        <v>344</v>
      </c>
      <c r="I4187" s="0" t="s">
        <v>16462</v>
      </c>
      <c r="J4187" s="0" t="s">
        <v>16463</v>
      </c>
      <c r="K4187" s="0" t="s">
        <v>144</v>
      </c>
      <c r="L4187" s="0" t="s">
        <v>141</v>
      </c>
      <c r="M4187" s="0" t="s">
        <v>16464</v>
      </c>
      <c r="N4187" s="0" t="str">
        <f aca="false">RIGHT(M4187,LEN(M4187)-FIND(" ",M4187))</f>
        <v>CITADEL DR NE</v>
      </c>
      <c r="P4187" s="0" t="s">
        <v>147</v>
      </c>
      <c r="Q4187" s="0" t="s">
        <v>148</v>
      </c>
      <c r="R4187" s="0" t="n">
        <v>44483</v>
      </c>
      <c r="AD4187" s="0" t="s">
        <v>149</v>
      </c>
      <c r="AE4187" s="0" t="s">
        <v>150</v>
      </c>
      <c r="AH4187" s="0" t="n">
        <v>14</v>
      </c>
      <c r="AI4187" s="0" t="n">
        <v>11</v>
      </c>
      <c r="AJ4187" s="0" t="s">
        <v>4175</v>
      </c>
      <c r="AM4187" s="0" t="s">
        <v>4176</v>
      </c>
      <c r="AN4187" s="0" t="s">
        <v>147</v>
      </c>
      <c r="AO4187" s="0" t="s">
        <v>14986</v>
      </c>
      <c r="AP4187" s="0" t="s">
        <v>14987</v>
      </c>
      <c r="AQ4187" s="0" t="n">
        <v>9</v>
      </c>
      <c r="AR4187" s="0" t="n">
        <v>64</v>
      </c>
      <c r="AS4187" s="0" t="n">
        <v>32</v>
      </c>
      <c r="AU4187" s="0" t="n">
        <f aca="false">COUNTA($BA$4187:$EH$4187)</f>
        <v>32</v>
      </c>
      <c r="AV4187" s="0" t="n">
        <f aca="false">COUNTIF($BA$4187:$EH$4187,"D")</f>
        <v>3</v>
      </c>
      <c r="AW4187" s="0" t="n">
        <f aca="false">COUNTIF($BA$4187:$EH$4187,"R")</f>
        <v>2</v>
      </c>
      <c r="AX4187" s="0" t="n">
        <f aca="false">IF(BN4187="D",1,0)+IF(BO4187="D",1,0)+IF(BT4187="D",1,0)+IF(BU4187="D",1,0)+IF(BW4187="D",1,0)+IF(CC4187="D",1,0)+IF(CD4187="D",1,0)+IF(CE4187="D",1,0)+IF(CF4187="D",1,0)+IF(CL4187="D",1,0)+IF(CM4187="D",1,0)+IF(CQ4187="D",1,0)+IF(CR4187="D",1,0)+IF(CS4187="D",1,0)+IF(CW4187="D",1,0)+IF(CX4187="D",1,0)+IF(DD4187="D",1,0)+IF(DE4187="D",1,0)+IF(DJ4187="D",1,0)+IF(DK4187="D",1,0)+IF(DO4187="D",1,0)+IF(DP4187="D",1,0)+IF(DQ4187="D",1,0)+IF(DW4187="D",1,0)+IF(DZ4187="D",1,0)+IF(EH4187="D",1,0)</f>
        <v>0</v>
      </c>
      <c r="AY4187" s="0" t="n">
        <f aca="false">IF(DJ4187&lt;&gt;"",1,0)+IF(DK4187&lt;&gt;"",1,0)+IF(DM4187&lt;&gt;"",1,0)+IF(DO4187&lt;&gt;"",1,0)+IF(DP4187&lt;&gt;"",1,0)+IF(DQ4187&lt;&gt;"",1,0)+IF(DS4187&lt;&gt;"",1,0)+IF(DT4187&lt;&gt;"",1,0)+IF(DV4187&lt;&gt;"",1,0)+IF(DW4187&lt;&gt;"",1,0)+IF(DX4187&lt;&gt;"",1,0)+IF(DY4187&lt;&gt;"",1,0)+IF(DZ4187&lt;&gt;"",1,0)+IF(EB4187&lt;&gt;"",1,0)+IF(EC4187&lt;&gt;"",1,0)+IF(ED4187&lt;&gt;"",1,0)+IF(EG4187&lt;&gt;"",1,0)+IF(EH4187&lt;&gt;"",1,0)</f>
        <v>4</v>
      </c>
      <c r="AZ4187" s="0" t="n">
        <f aca="false">IF(EH4187&lt;&gt;"",1,0)</f>
        <v>0</v>
      </c>
      <c r="BB4187" s="0" t="s">
        <v>154</v>
      </c>
      <c r="BC4187" s="0" t="s">
        <v>155</v>
      </c>
      <c r="BD4187" s="0" t="s">
        <v>155</v>
      </c>
      <c r="BG4187" s="0" t="s">
        <v>155</v>
      </c>
      <c r="BH4187" s="0" t="s">
        <v>155</v>
      </c>
      <c r="BK4187" s="0" t="s">
        <v>155</v>
      </c>
      <c r="BL4187" s="0" t="s">
        <v>155</v>
      </c>
      <c r="BP4187" s="0" t="s">
        <v>155</v>
      </c>
      <c r="BS4187" s="0" t="s">
        <v>155</v>
      </c>
      <c r="BY4187" s="0" t="s">
        <v>145</v>
      </c>
      <c r="CA4187" s="0" t="s">
        <v>155</v>
      </c>
      <c r="CG4187" s="0" t="s">
        <v>155</v>
      </c>
      <c r="CK4187" s="0" t="s">
        <v>155</v>
      </c>
      <c r="CN4187" s="0" t="s">
        <v>155</v>
      </c>
      <c r="CP4187" s="0" t="s">
        <v>155</v>
      </c>
      <c r="CT4187" s="0" t="s">
        <v>155</v>
      </c>
      <c r="CV4187" s="0" t="s">
        <v>155</v>
      </c>
      <c r="CY4187" s="0" t="s">
        <v>155</v>
      </c>
      <c r="CZ4187" s="0" t="s">
        <v>141</v>
      </c>
      <c r="DC4187" s="0" t="s">
        <v>155</v>
      </c>
      <c r="DF4187" s="0" t="s">
        <v>155</v>
      </c>
      <c r="DI4187" s="0" t="s">
        <v>155</v>
      </c>
      <c r="DL4187" s="0" t="s">
        <v>155</v>
      </c>
      <c r="DM4187" s="0" t="s">
        <v>145</v>
      </c>
      <c r="DN4187" s="0" t="s">
        <v>155</v>
      </c>
      <c r="DR4187" s="0" t="s">
        <v>155</v>
      </c>
      <c r="DS4187" s="0" t="s">
        <v>145</v>
      </c>
      <c r="DU4187" s="0" t="s">
        <v>155</v>
      </c>
      <c r="DX4187" s="0" t="s">
        <v>155</v>
      </c>
      <c r="EA4187" s="0" t="s">
        <v>155</v>
      </c>
      <c r="ED4187" s="0" t="s">
        <v>141</v>
      </c>
      <c r="EF4187" s="0" t="s">
        <v>155</v>
      </c>
    </row>
    <row r="4188" customFormat="false" ht="15" hidden="false" customHeight="false" outlineLevel="0" collapsed="false">
      <c r="A4188" s="0" t="s">
        <v>16465</v>
      </c>
      <c r="B4188" s="0" t="n">
        <v>78</v>
      </c>
      <c r="C4188" s="0" t="n">
        <v>367576</v>
      </c>
      <c r="D4188" s="0" t="s">
        <v>16445</v>
      </c>
      <c r="E4188" s="0" t="s">
        <v>450</v>
      </c>
      <c r="F4188" s="0" t="str">
        <f aca="false">CONCATENATE(D4188," ",LEFT(H4188,4),"T=",AU4188,"D=",AV4188,"R=",AW4188,"M=",AX4188,"L=",AY4188,"B=",AZ4188)</f>
        <v>LAWHORN T=9D=0R=1M=0L=0B=0</v>
      </c>
      <c r="G4188" s="0" t="s">
        <v>451</v>
      </c>
      <c r="I4188" s="0" t="s">
        <v>588</v>
      </c>
      <c r="J4188" s="0" t="s">
        <v>756</v>
      </c>
      <c r="K4188" s="0" t="s">
        <v>144</v>
      </c>
      <c r="M4188" s="0" t="s">
        <v>16448</v>
      </c>
      <c r="N4188" s="0" t="str">
        <f aca="false">RIGHT(M4188,LEN(M4188)-FIND(" ",M4188))</f>
        <v>CITADEL DR NE</v>
      </c>
      <c r="P4188" s="0" t="s">
        <v>147</v>
      </c>
      <c r="Q4188" s="0" t="s">
        <v>148</v>
      </c>
      <c r="R4188" s="0" t="n">
        <v>44483</v>
      </c>
      <c r="AD4188" s="0" t="s">
        <v>149</v>
      </c>
      <c r="AE4188" s="0" t="s">
        <v>150</v>
      </c>
      <c r="AH4188" s="0" t="n">
        <v>14</v>
      </c>
      <c r="AI4188" s="0" t="n">
        <v>11</v>
      </c>
      <c r="AJ4188" s="0" t="s">
        <v>4175</v>
      </c>
      <c r="AM4188" s="0" t="s">
        <v>4176</v>
      </c>
      <c r="AN4188" s="0" t="s">
        <v>147</v>
      </c>
      <c r="AO4188" s="0" t="s">
        <v>14986</v>
      </c>
      <c r="AP4188" s="0" t="s">
        <v>14987</v>
      </c>
      <c r="AQ4188" s="0" t="n">
        <v>9</v>
      </c>
      <c r="AR4188" s="0" t="n">
        <v>64</v>
      </c>
      <c r="AS4188" s="0" t="n">
        <v>32</v>
      </c>
      <c r="AU4188" s="0" t="n">
        <f aca="false">COUNTA($BA$4188:$EH$4188)</f>
        <v>9</v>
      </c>
      <c r="AV4188" s="0" t="n">
        <f aca="false">COUNTIF($BA$4188:$EH$4188,"D")</f>
        <v>0</v>
      </c>
      <c r="AW4188" s="0" t="n">
        <f aca="false">COUNTIF($BA$4188:$EH$4188,"R")</f>
        <v>1</v>
      </c>
      <c r="AX4188" s="0" t="n">
        <f aca="false">IF(BN4188="D",1,0)+IF(BO4188="D",1,0)+IF(BT4188="D",1,0)+IF(BU4188="D",1,0)+IF(BW4188="D",1,0)+IF(CC4188="D",1,0)+IF(CD4188="D",1,0)+IF(CE4188="D",1,0)+IF(CF4188="D",1,0)+IF(CL4188="D",1,0)+IF(CM4188="D",1,0)+IF(CQ4188="D",1,0)+IF(CR4188="D",1,0)+IF(CS4188="D",1,0)+IF(CW4188="D",1,0)+IF(CX4188="D",1,0)+IF(DD4188="D",1,0)+IF(DE4188="D",1,0)+IF(DJ4188="D",1,0)+IF(DK4188="D",1,0)+IF(DO4188="D",1,0)+IF(DP4188="D",1,0)+IF(DQ4188="D",1,0)+IF(DW4188="D",1,0)+IF(DZ4188="D",1,0)+IF(EH4188="D",1,0)</f>
        <v>0</v>
      </c>
      <c r="AY4188" s="0" t="n">
        <f aca="false">IF(DJ4188&lt;&gt;"",1,0)+IF(DK4188&lt;&gt;"",1,0)+IF(DM4188&lt;&gt;"",1,0)+IF(DO4188&lt;&gt;"",1,0)+IF(DP4188&lt;&gt;"",1,0)+IF(DQ4188&lt;&gt;"",1,0)+IF(DS4188&lt;&gt;"",1,0)+IF(DT4188&lt;&gt;"",1,0)+IF(DV4188&lt;&gt;"",1,0)+IF(DW4188&lt;&gt;"",1,0)+IF(DX4188&lt;&gt;"",1,0)+IF(DY4188&lt;&gt;"",1,0)+IF(DZ4188&lt;&gt;"",1,0)+IF(EB4188&lt;&gt;"",1,0)+IF(EC4188&lt;&gt;"",1,0)+IF(ED4188&lt;&gt;"",1,0)+IF(EG4188&lt;&gt;"",1,0)+IF(EH4188&lt;&gt;"",1,0)</f>
        <v>0</v>
      </c>
      <c r="AZ4188" s="0" t="n">
        <f aca="false">IF(EH4188&lt;&gt;"",1,0)</f>
        <v>0</v>
      </c>
      <c r="BB4188" s="0" t="s">
        <v>154</v>
      </c>
      <c r="CK4188" s="0" t="s">
        <v>155</v>
      </c>
      <c r="CN4188" s="0" t="s">
        <v>155</v>
      </c>
      <c r="CP4188" s="0" t="s">
        <v>155</v>
      </c>
      <c r="CY4188" s="0" t="s">
        <v>155</v>
      </c>
      <c r="CZ4188" s="0" t="s">
        <v>141</v>
      </c>
      <c r="DC4188" s="0" t="s">
        <v>155</v>
      </c>
      <c r="DI4188" s="0" t="s">
        <v>155</v>
      </c>
      <c r="EF4188" s="0" t="s">
        <v>155</v>
      </c>
    </row>
    <row r="4189" customFormat="false" ht="15" hidden="false" customHeight="false" outlineLevel="0" collapsed="false">
      <c r="A4189" s="0" t="s">
        <v>16466</v>
      </c>
      <c r="B4189" s="0" t="n">
        <v>78</v>
      </c>
      <c r="C4189" s="0" t="n">
        <v>261461</v>
      </c>
      <c r="D4189" s="0" t="s">
        <v>16467</v>
      </c>
      <c r="E4189" s="0" t="s">
        <v>16468</v>
      </c>
      <c r="F4189" s="0" t="str">
        <f aca="false">CONCATENATE(D4189," ",LEFT(H4189,4),"T=",AU4189,"D=",AV4189,"R=",AW4189,"M=",AX4189,"L=",AY4189,"B=",AZ4189)</f>
        <v>PRITCHARD T=35D=1R=8M=1L=4B=0</v>
      </c>
      <c r="G4189" s="0" t="s">
        <v>2661</v>
      </c>
      <c r="I4189" s="0" t="s">
        <v>16469</v>
      </c>
      <c r="J4189" s="0" t="s">
        <v>16470</v>
      </c>
      <c r="K4189" s="0" t="s">
        <v>144</v>
      </c>
      <c r="L4189" s="0" t="s">
        <v>141</v>
      </c>
      <c r="M4189" s="0" t="s">
        <v>16471</v>
      </c>
      <c r="N4189" s="0" t="str">
        <f aca="false">RIGHT(M4189,LEN(M4189)-FIND(" ",M4189))</f>
        <v>CITADEL DR NE</v>
      </c>
      <c r="P4189" s="0" t="s">
        <v>147</v>
      </c>
      <c r="Q4189" s="0" t="s">
        <v>148</v>
      </c>
      <c r="R4189" s="0" t="n">
        <v>44483</v>
      </c>
      <c r="AD4189" s="0" t="s">
        <v>149</v>
      </c>
      <c r="AE4189" s="0" t="s">
        <v>150</v>
      </c>
      <c r="AH4189" s="0" t="n">
        <v>14</v>
      </c>
      <c r="AI4189" s="0" t="n">
        <v>11</v>
      </c>
      <c r="AJ4189" s="0" t="s">
        <v>4175</v>
      </c>
      <c r="AM4189" s="0" t="s">
        <v>4176</v>
      </c>
      <c r="AN4189" s="0" t="s">
        <v>147</v>
      </c>
      <c r="AO4189" s="0" t="s">
        <v>14986</v>
      </c>
      <c r="AP4189" s="0" t="s">
        <v>14987</v>
      </c>
      <c r="AQ4189" s="0" t="n">
        <v>9</v>
      </c>
      <c r="AR4189" s="0" t="n">
        <v>64</v>
      </c>
      <c r="AS4189" s="0" t="n">
        <v>32</v>
      </c>
      <c r="AU4189" s="0" t="n">
        <f aca="false">COUNTA($BA$4189:$EH$4189)</f>
        <v>35</v>
      </c>
      <c r="AV4189" s="0" t="n">
        <f aca="false">COUNTIF($BA$4189:$EH$4189,"D")</f>
        <v>1</v>
      </c>
      <c r="AW4189" s="0" t="n">
        <f aca="false">COUNTIF($BA$4189:$EH$4189,"R")</f>
        <v>8</v>
      </c>
      <c r="AX4189" s="0" t="n">
        <f aca="false">IF(BN4189="D",1,0)+IF(BO4189="D",1,0)+IF(BT4189="D",1,0)+IF(BU4189="D",1,0)+IF(BW4189="D",1,0)+IF(CC4189="D",1,0)+IF(CD4189="D",1,0)+IF(CE4189="D",1,0)+IF(CF4189="D",1,0)+IF(CL4189="D",1,0)+IF(CM4189="D",1,0)+IF(CQ4189="D",1,0)+IF(CR4189="D",1,0)+IF(CS4189="D",1,0)+IF(CW4189="D",1,0)+IF(CX4189="D",1,0)+IF(DD4189="D",1,0)+IF(DE4189="D",1,0)+IF(DJ4189="D",1,0)+IF(DK4189="D",1,0)+IF(DO4189="D",1,0)+IF(DP4189="D",1,0)+IF(DQ4189="D",1,0)+IF(DW4189="D",1,0)+IF(DZ4189="D",1,0)+IF(EH4189="D",1,0)</f>
        <v>1</v>
      </c>
      <c r="AY4189" s="0" t="n">
        <f aca="false">IF(DJ4189&lt;&gt;"",1,0)+IF(DK4189&lt;&gt;"",1,0)+IF(DM4189&lt;&gt;"",1,0)+IF(DO4189&lt;&gt;"",1,0)+IF(DP4189&lt;&gt;"",1,0)+IF(DQ4189&lt;&gt;"",1,0)+IF(DS4189&lt;&gt;"",1,0)+IF(DT4189&lt;&gt;"",1,0)+IF(DV4189&lt;&gt;"",1,0)+IF(DW4189&lt;&gt;"",1,0)+IF(DX4189&lt;&gt;"",1,0)+IF(DY4189&lt;&gt;"",1,0)+IF(DZ4189&lt;&gt;"",1,0)+IF(EB4189&lt;&gt;"",1,0)+IF(EC4189&lt;&gt;"",1,0)+IF(ED4189&lt;&gt;"",1,0)+IF(EG4189&lt;&gt;"",1,0)+IF(EH4189&lt;&gt;"",1,0)</f>
        <v>4</v>
      </c>
      <c r="AZ4189" s="0" t="n">
        <f aca="false">IF(EH4189&lt;&gt;"",1,0)</f>
        <v>0</v>
      </c>
      <c r="BB4189" s="0" t="s">
        <v>154</v>
      </c>
      <c r="BC4189" s="0" t="s">
        <v>155</v>
      </c>
      <c r="BD4189" s="0" t="s">
        <v>155</v>
      </c>
      <c r="BE4189" s="0" t="s">
        <v>155</v>
      </c>
      <c r="BG4189" s="0" t="s">
        <v>155</v>
      </c>
      <c r="BH4189" s="0" t="s">
        <v>155</v>
      </c>
      <c r="BJ4189" s="0" t="s">
        <v>155</v>
      </c>
      <c r="BK4189" s="0" t="s">
        <v>155</v>
      </c>
      <c r="BL4189" s="0" t="s">
        <v>155</v>
      </c>
      <c r="BP4189" s="0" t="s">
        <v>155</v>
      </c>
      <c r="BR4189" s="0" t="s">
        <v>155</v>
      </c>
      <c r="BS4189" s="0" t="s">
        <v>155</v>
      </c>
      <c r="BY4189" s="0" t="s">
        <v>141</v>
      </c>
      <c r="CG4189" s="0" t="s">
        <v>155</v>
      </c>
      <c r="CK4189" s="0" t="s">
        <v>155</v>
      </c>
      <c r="CN4189" s="0" t="s">
        <v>155</v>
      </c>
      <c r="CO4189" s="0" t="s">
        <v>141</v>
      </c>
      <c r="CP4189" s="0" t="s">
        <v>155</v>
      </c>
      <c r="CT4189" s="0" t="s">
        <v>155</v>
      </c>
      <c r="CU4189" s="0" t="s">
        <v>141</v>
      </c>
      <c r="CV4189" s="0" t="s">
        <v>155</v>
      </c>
      <c r="CY4189" s="0" t="s">
        <v>155</v>
      </c>
      <c r="CZ4189" s="0" t="s">
        <v>141</v>
      </c>
      <c r="DC4189" s="0" t="s">
        <v>155</v>
      </c>
      <c r="DF4189" s="0" t="s">
        <v>155</v>
      </c>
      <c r="DG4189" s="0" t="s">
        <v>141</v>
      </c>
      <c r="DI4189" s="0" t="s">
        <v>155</v>
      </c>
      <c r="DL4189" s="0" t="s">
        <v>155</v>
      </c>
      <c r="DM4189" s="0" t="s">
        <v>141</v>
      </c>
      <c r="DN4189" s="0" t="s">
        <v>155</v>
      </c>
      <c r="DS4189" s="0" t="s">
        <v>141</v>
      </c>
      <c r="DU4189" s="0" t="s">
        <v>155</v>
      </c>
      <c r="DW4189" s="0" t="s">
        <v>145</v>
      </c>
      <c r="ED4189" s="0" t="s">
        <v>141</v>
      </c>
      <c r="EF4189" s="0" t="s">
        <v>155</v>
      </c>
    </row>
    <row r="4190" customFormat="false" ht="15" hidden="false" customHeight="false" outlineLevel="0" collapsed="false">
      <c r="A4190" s="0" t="s">
        <v>16472</v>
      </c>
      <c r="B4190" s="0" t="n">
        <v>78</v>
      </c>
      <c r="C4190" s="0" t="n">
        <v>327147</v>
      </c>
      <c r="D4190" s="0" t="s">
        <v>1302</v>
      </c>
      <c r="E4190" s="0" t="s">
        <v>3288</v>
      </c>
      <c r="F4190" s="0" t="str">
        <f aca="false">CONCATENATE(D4190," ",LEFT(H4190,4),"T=",AU4190,"D=",AV4190,"R=",AW4190,"M=",AX4190,"L=",AY4190,"B=",AZ4190)</f>
        <v>MCCLURG T=10D=1R=0M=0L=0B=0</v>
      </c>
      <c r="G4190" s="0" t="s">
        <v>159</v>
      </c>
      <c r="I4190" s="0" t="s">
        <v>16473</v>
      </c>
      <c r="J4190" s="0" t="s">
        <v>16474</v>
      </c>
      <c r="K4190" s="0" t="s">
        <v>144</v>
      </c>
      <c r="M4190" s="0" t="s">
        <v>16475</v>
      </c>
      <c r="N4190" s="0" t="str">
        <f aca="false">RIGHT(M4190,LEN(M4190)-FIND(" ",M4190))</f>
        <v>CITADEL DR NE</v>
      </c>
      <c r="P4190" s="0" t="s">
        <v>147</v>
      </c>
      <c r="Q4190" s="0" t="s">
        <v>148</v>
      </c>
      <c r="R4190" s="0" t="n">
        <v>44483</v>
      </c>
      <c r="AD4190" s="0" t="s">
        <v>149</v>
      </c>
      <c r="AE4190" s="0" t="s">
        <v>150</v>
      </c>
      <c r="AH4190" s="0" t="n">
        <v>14</v>
      </c>
      <c r="AI4190" s="0" t="n">
        <v>11</v>
      </c>
      <c r="AJ4190" s="0" t="s">
        <v>4175</v>
      </c>
      <c r="AM4190" s="0" t="s">
        <v>4176</v>
      </c>
      <c r="AN4190" s="0" t="s">
        <v>147</v>
      </c>
      <c r="AO4190" s="0" t="s">
        <v>14986</v>
      </c>
      <c r="AP4190" s="0" t="s">
        <v>14987</v>
      </c>
      <c r="AQ4190" s="0" t="n">
        <v>9</v>
      </c>
      <c r="AR4190" s="0" t="n">
        <v>64</v>
      </c>
      <c r="AS4190" s="0" t="n">
        <v>32</v>
      </c>
      <c r="AU4190" s="0" t="n">
        <f aca="false">COUNTA($BA$4190:$EH$4190)</f>
        <v>10</v>
      </c>
      <c r="AV4190" s="0" t="n">
        <f aca="false">COUNTIF($BA$4190:$EH$4190,"D")</f>
        <v>1</v>
      </c>
      <c r="AW4190" s="0" t="n">
        <f aca="false">COUNTIF($BA$4190:$EH$4190,"R")</f>
        <v>0</v>
      </c>
      <c r="AX4190" s="0" t="n">
        <f aca="false">IF(BN4190="D",1,0)+IF(BO4190="D",1,0)+IF(BT4190="D",1,0)+IF(BU4190="D",1,0)+IF(BW4190="D",1,0)+IF(CC4190="D",1,0)+IF(CD4190="D",1,0)+IF(CE4190="D",1,0)+IF(CF4190="D",1,0)+IF(CL4190="D",1,0)+IF(CM4190="D",1,0)+IF(CQ4190="D",1,0)+IF(CR4190="D",1,0)+IF(CS4190="D",1,0)+IF(CW4190="D",1,0)+IF(CX4190="D",1,0)+IF(DD4190="D",1,0)+IF(DE4190="D",1,0)+IF(DJ4190="D",1,0)+IF(DK4190="D",1,0)+IF(DO4190="D",1,0)+IF(DP4190="D",1,0)+IF(DQ4190="D",1,0)+IF(DW4190="D",1,0)+IF(DZ4190="D",1,0)+IF(EH4190="D",1,0)</f>
        <v>0</v>
      </c>
      <c r="AY4190" s="0" t="n">
        <f aca="false">IF(DJ4190&lt;&gt;"",1,0)+IF(DK4190&lt;&gt;"",1,0)+IF(DM4190&lt;&gt;"",1,0)+IF(DO4190&lt;&gt;"",1,0)+IF(DP4190&lt;&gt;"",1,0)+IF(DQ4190&lt;&gt;"",1,0)+IF(DS4190&lt;&gt;"",1,0)+IF(DT4190&lt;&gt;"",1,0)+IF(DV4190&lt;&gt;"",1,0)+IF(DW4190&lt;&gt;"",1,0)+IF(DX4190&lt;&gt;"",1,0)+IF(DY4190&lt;&gt;"",1,0)+IF(DZ4190&lt;&gt;"",1,0)+IF(EB4190&lt;&gt;"",1,0)+IF(EC4190&lt;&gt;"",1,0)+IF(ED4190&lt;&gt;"",1,0)+IF(EG4190&lt;&gt;"",1,0)+IF(EH4190&lt;&gt;"",1,0)</f>
        <v>0</v>
      </c>
      <c r="AZ4190" s="0" t="n">
        <f aca="false">IF(EH4190&lt;&gt;"",1,0)</f>
        <v>0</v>
      </c>
      <c r="BB4190" s="0" t="s">
        <v>154</v>
      </c>
      <c r="BL4190" s="0" t="s">
        <v>155</v>
      </c>
      <c r="BS4190" s="0" t="s">
        <v>155</v>
      </c>
      <c r="BY4190" s="0" t="s">
        <v>145</v>
      </c>
      <c r="CA4190" s="0" t="s">
        <v>155</v>
      </c>
      <c r="CG4190" s="0" t="s">
        <v>155</v>
      </c>
      <c r="CP4190" s="0" t="s">
        <v>155</v>
      </c>
      <c r="DC4190" s="0" t="s">
        <v>155</v>
      </c>
      <c r="DU4190" s="0" t="s">
        <v>155</v>
      </c>
      <c r="EF4190" s="0" t="s">
        <v>155</v>
      </c>
    </row>
    <row r="4191" customFormat="false" ht="15" hidden="false" customHeight="false" outlineLevel="0" collapsed="false">
      <c r="A4191" s="0" t="s">
        <v>16476</v>
      </c>
      <c r="B4191" s="0" t="n">
        <v>78</v>
      </c>
      <c r="C4191" s="0" t="n">
        <v>10742</v>
      </c>
      <c r="D4191" s="0" t="s">
        <v>16370</v>
      </c>
      <c r="E4191" s="0" t="s">
        <v>1043</v>
      </c>
      <c r="F4191" s="0" t="str">
        <f aca="false">CONCATENATE(D4191," ",LEFT(H4191,4),"T=",AU4191,"D=",AV4191,"R=",AW4191,"M=",AX4191,"L=",AY4191,"B=",AZ4191)</f>
        <v>BELMAGGIO T=42D=10R=2M=3L=6B=0</v>
      </c>
      <c r="G4191" s="0" t="s">
        <v>215</v>
      </c>
      <c r="I4191" s="0" t="s">
        <v>16477</v>
      </c>
      <c r="J4191" s="0" t="s">
        <v>16478</v>
      </c>
      <c r="K4191" s="0" t="s">
        <v>144</v>
      </c>
      <c r="L4191" s="0" t="s">
        <v>145</v>
      </c>
      <c r="M4191" s="0" t="s">
        <v>16374</v>
      </c>
      <c r="N4191" s="0" t="str">
        <f aca="false">RIGHT(M4191,LEN(M4191)-FIND(" ",M4191))</f>
        <v>BEECHWOOD ST NE</v>
      </c>
      <c r="P4191" s="0" t="s">
        <v>147</v>
      </c>
      <c r="Q4191" s="0" t="s">
        <v>148</v>
      </c>
      <c r="R4191" s="0" t="n">
        <v>44483</v>
      </c>
      <c r="AD4191" s="0" t="s">
        <v>149</v>
      </c>
      <c r="AE4191" s="0" t="s">
        <v>150</v>
      </c>
      <c r="AF4191" s="0" t="s">
        <v>151</v>
      </c>
      <c r="AH4191" s="0" t="n">
        <v>14</v>
      </c>
      <c r="AI4191" s="0" t="n">
        <v>11</v>
      </c>
      <c r="AN4191" s="0" t="s">
        <v>147</v>
      </c>
      <c r="AO4191" s="0" t="s">
        <v>14986</v>
      </c>
      <c r="AP4191" s="0" t="s">
        <v>14987</v>
      </c>
      <c r="AQ4191" s="0" t="n">
        <v>9</v>
      </c>
      <c r="AR4191" s="0" t="n">
        <v>64</v>
      </c>
      <c r="AS4191" s="0" t="n">
        <v>32</v>
      </c>
      <c r="AU4191" s="0" t="n">
        <f aca="false">COUNTA($BA$4191:$EH$4191)</f>
        <v>42</v>
      </c>
      <c r="AV4191" s="0" t="n">
        <f aca="false">COUNTIF($BA$4191:$EH$4191,"D")</f>
        <v>10</v>
      </c>
      <c r="AW4191" s="0" t="n">
        <f aca="false">COUNTIF($BA$4191:$EH$4191,"R")</f>
        <v>2</v>
      </c>
      <c r="AX4191" s="0" t="n">
        <f aca="false">IF(BN4191="D",1,0)+IF(BO4191="D",1,0)+IF(BT4191="D",1,0)+IF(BU4191="D",1,0)+IF(BW4191="D",1,0)+IF(CC4191="D",1,0)+IF(CD4191="D",1,0)+IF(CE4191="D",1,0)+IF(CF4191="D",1,0)+IF(CL4191="D",1,0)+IF(CM4191="D",1,0)+IF(CQ4191="D",1,0)+IF(CR4191="D",1,0)+IF(CS4191="D",1,0)+IF(CW4191="D",1,0)+IF(CX4191="D",1,0)+IF(DD4191="D",1,0)+IF(DE4191="D",1,0)+IF(DJ4191="D",1,0)+IF(DK4191="D",1,0)+IF(DO4191="D",1,0)+IF(DP4191="D",1,0)+IF(DQ4191="D",1,0)+IF(DW4191="D",1,0)+IF(DZ4191="D",1,0)+IF(EH4191="D",1,0)</f>
        <v>3</v>
      </c>
      <c r="AY4191" s="0" t="n">
        <f aca="false">IF(DJ4191&lt;&gt;"",1,0)+IF(DK4191&lt;&gt;"",1,0)+IF(DM4191&lt;&gt;"",1,0)+IF(DO4191&lt;&gt;"",1,0)+IF(DP4191&lt;&gt;"",1,0)+IF(DQ4191&lt;&gt;"",1,0)+IF(DS4191&lt;&gt;"",1,0)+IF(DT4191&lt;&gt;"",1,0)+IF(DV4191&lt;&gt;"",1,0)+IF(DW4191&lt;&gt;"",1,0)+IF(DX4191&lt;&gt;"",1,0)+IF(DY4191&lt;&gt;"",1,0)+IF(DZ4191&lt;&gt;"",1,0)+IF(EB4191&lt;&gt;"",1,0)+IF(EC4191&lt;&gt;"",1,0)+IF(ED4191&lt;&gt;"",1,0)+IF(EG4191&lt;&gt;"",1,0)+IF(EH4191&lt;&gt;"",1,0)</f>
        <v>6</v>
      </c>
      <c r="AZ4191" s="0" t="n">
        <f aca="false">IF(EH4191&lt;&gt;"",1,0)</f>
        <v>0</v>
      </c>
      <c r="BB4191" s="0" t="s">
        <v>154</v>
      </c>
      <c r="BC4191" s="0" t="s">
        <v>155</v>
      </c>
      <c r="BD4191" s="0" t="s">
        <v>155</v>
      </c>
      <c r="BE4191" s="0" t="s">
        <v>155</v>
      </c>
      <c r="BF4191" s="0" t="s">
        <v>155</v>
      </c>
      <c r="BG4191" s="0" t="s">
        <v>155</v>
      </c>
      <c r="BH4191" s="0" t="s">
        <v>155</v>
      </c>
      <c r="BI4191" s="0" t="s">
        <v>155</v>
      </c>
      <c r="BJ4191" s="0" t="s">
        <v>155</v>
      </c>
      <c r="BK4191" s="0" t="s">
        <v>155</v>
      </c>
      <c r="BL4191" s="0" t="s">
        <v>155</v>
      </c>
      <c r="BP4191" s="0" t="s">
        <v>155</v>
      </c>
      <c r="BR4191" s="0" t="s">
        <v>155</v>
      </c>
      <c r="BY4191" s="0" t="s">
        <v>145</v>
      </c>
      <c r="CA4191" s="0" t="s">
        <v>155</v>
      </c>
      <c r="CG4191" s="0" t="s">
        <v>155</v>
      </c>
      <c r="CH4191" s="0" t="s">
        <v>145</v>
      </c>
      <c r="CK4191" s="0" t="s">
        <v>155</v>
      </c>
      <c r="CL4191" s="0" t="s">
        <v>145</v>
      </c>
      <c r="CN4191" s="0" t="s">
        <v>155</v>
      </c>
      <c r="CO4191" s="0" t="s">
        <v>141</v>
      </c>
      <c r="CP4191" s="0" t="s">
        <v>155</v>
      </c>
      <c r="CT4191" s="0" t="s">
        <v>155</v>
      </c>
      <c r="CU4191" s="0" t="s">
        <v>145</v>
      </c>
      <c r="CV4191" s="0" t="s">
        <v>155</v>
      </c>
      <c r="CY4191" s="0" t="s">
        <v>155</v>
      </c>
      <c r="CZ4191" s="0" t="s">
        <v>141</v>
      </c>
      <c r="DC4191" s="0" t="s">
        <v>155</v>
      </c>
      <c r="DG4191" s="0" t="s">
        <v>145</v>
      </c>
      <c r="DI4191" s="0" t="s">
        <v>155</v>
      </c>
      <c r="DJ4191" s="0" t="s">
        <v>145</v>
      </c>
      <c r="DL4191" s="0" t="s">
        <v>155</v>
      </c>
      <c r="DN4191" s="0" t="s">
        <v>155</v>
      </c>
      <c r="DR4191" s="0" t="s">
        <v>155</v>
      </c>
      <c r="DS4191" s="0" t="s">
        <v>145</v>
      </c>
      <c r="DT4191" s="0" t="s">
        <v>145</v>
      </c>
      <c r="DU4191" s="0" t="s">
        <v>155</v>
      </c>
      <c r="DW4191" s="0" t="s">
        <v>145</v>
      </c>
      <c r="DX4191" s="0" t="s">
        <v>155</v>
      </c>
      <c r="EA4191" s="0" t="s">
        <v>155</v>
      </c>
      <c r="ED4191" s="0" t="s">
        <v>145</v>
      </c>
      <c r="EF4191" s="0" t="s">
        <v>155</v>
      </c>
    </row>
    <row r="4192" customFormat="false" ht="15" hidden="false" customHeight="false" outlineLevel="0" collapsed="false">
      <c r="A4192" s="0" t="s">
        <v>16479</v>
      </c>
      <c r="B4192" s="0" t="n">
        <v>78</v>
      </c>
      <c r="C4192" s="0" t="n">
        <v>323126</v>
      </c>
      <c r="D4192" s="0" t="s">
        <v>8355</v>
      </c>
      <c r="E4192" s="0" t="s">
        <v>523</v>
      </c>
      <c r="F4192" s="0" t="str">
        <f aca="false">CONCATENATE(D4192," ",LEFT(H4192,4),"T=",AU4192,"D=",AV4192,"R=",AW4192,"M=",AX4192,"L=",AY4192,"B=",AZ4192)</f>
        <v>GUY T=11D=2R=0M=0L=0B=0</v>
      </c>
      <c r="G4192" s="0" t="s">
        <v>222</v>
      </c>
      <c r="I4192" s="0" t="s">
        <v>16480</v>
      </c>
      <c r="J4192" s="0" t="s">
        <v>16481</v>
      </c>
      <c r="K4192" s="0" t="s">
        <v>144</v>
      </c>
      <c r="M4192" s="0" t="s">
        <v>16482</v>
      </c>
      <c r="N4192" s="0" t="str">
        <f aca="false">RIGHT(M4192,LEN(M4192)-FIND(" ",M4192))</f>
        <v>ROBERTS LN NE</v>
      </c>
      <c r="P4192" s="0" t="s">
        <v>147</v>
      </c>
      <c r="Q4192" s="0" t="s">
        <v>148</v>
      </c>
      <c r="R4192" s="0" t="n">
        <v>44483</v>
      </c>
      <c r="AD4192" s="0" t="s">
        <v>149</v>
      </c>
      <c r="AE4192" s="0" t="s">
        <v>150</v>
      </c>
      <c r="AH4192" s="0" t="n">
        <v>14</v>
      </c>
      <c r="AI4192" s="0" t="n">
        <v>11</v>
      </c>
      <c r="AJ4192" s="0" t="s">
        <v>4175</v>
      </c>
      <c r="AM4192" s="0" t="s">
        <v>4176</v>
      </c>
      <c r="AN4192" s="0" t="s">
        <v>147</v>
      </c>
      <c r="AO4192" s="0" t="s">
        <v>14986</v>
      </c>
      <c r="AP4192" s="0" t="s">
        <v>14987</v>
      </c>
      <c r="AQ4192" s="0" t="n">
        <v>9</v>
      </c>
      <c r="AR4192" s="0" t="n">
        <v>64</v>
      </c>
      <c r="AS4192" s="0" t="n">
        <v>32</v>
      </c>
      <c r="AU4192" s="0" t="n">
        <f aca="false">COUNTA($BA$4192:$EH$4192)</f>
        <v>11</v>
      </c>
      <c r="AV4192" s="0" t="n">
        <f aca="false">COUNTIF($BA$4192:$EH$4192,"D")</f>
        <v>2</v>
      </c>
      <c r="AW4192" s="0" t="n">
        <f aca="false">COUNTIF($BA$4192:$EH$4192,"R")</f>
        <v>0</v>
      </c>
      <c r="AX4192" s="0" t="n">
        <f aca="false">IF(BN4192="D",1,0)+IF(BO4192="D",1,0)+IF(BT4192="D",1,0)+IF(BU4192="D",1,0)+IF(BW4192="D",1,0)+IF(CC4192="D",1,0)+IF(CD4192="D",1,0)+IF(CE4192="D",1,0)+IF(CF4192="D",1,0)+IF(CL4192="D",1,0)+IF(CM4192="D",1,0)+IF(CQ4192="D",1,0)+IF(CR4192="D",1,0)+IF(CS4192="D",1,0)+IF(CW4192="D",1,0)+IF(CX4192="D",1,0)+IF(DD4192="D",1,0)+IF(DE4192="D",1,0)+IF(DJ4192="D",1,0)+IF(DK4192="D",1,0)+IF(DO4192="D",1,0)+IF(DP4192="D",1,0)+IF(DQ4192="D",1,0)+IF(DW4192="D",1,0)+IF(DZ4192="D",1,0)+IF(EH4192="D",1,0)</f>
        <v>0</v>
      </c>
      <c r="AY4192" s="0" t="n">
        <f aca="false">IF(DJ4192&lt;&gt;"",1,0)+IF(DK4192&lt;&gt;"",1,0)+IF(DM4192&lt;&gt;"",1,0)+IF(DO4192&lt;&gt;"",1,0)+IF(DP4192&lt;&gt;"",1,0)+IF(DQ4192&lt;&gt;"",1,0)+IF(DS4192&lt;&gt;"",1,0)+IF(DT4192&lt;&gt;"",1,0)+IF(DV4192&lt;&gt;"",1,0)+IF(DW4192&lt;&gt;"",1,0)+IF(DX4192&lt;&gt;"",1,0)+IF(DY4192&lt;&gt;"",1,0)+IF(DZ4192&lt;&gt;"",1,0)+IF(EB4192&lt;&gt;"",1,0)+IF(EC4192&lt;&gt;"",1,0)+IF(ED4192&lt;&gt;"",1,0)+IF(EG4192&lt;&gt;"",1,0)+IF(EH4192&lt;&gt;"",1,0)</f>
        <v>0</v>
      </c>
      <c r="AZ4192" s="0" t="n">
        <f aca="false">IF(EH4192&lt;&gt;"",1,0)</f>
        <v>0</v>
      </c>
      <c r="BB4192" s="0" t="s">
        <v>154</v>
      </c>
      <c r="BL4192" s="0" t="s">
        <v>155</v>
      </c>
      <c r="CA4192" s="0" t="s">
        <v>155</v>
      </c>
      <c r="CP4192" s="0" t="s">
        <v>155</v>
      </c>
      <c r="CY4192" s="0" t="s">
        <v>155</v>
      </c>
      <c r="CZ4192" s="0" t="s">
        <v>145</v>
      </c>
      <c r="DC4192" s="0" t="s">
        <v>155</v>
      </c>
      <c r="DG4192" s="0" t="s">
        <v>145</v>
      </c>
      <c r="DI4192" s="0" t="s">
        <v>155</v>
      </c>
      <c r="DN4192" s="0" t="s">
        <v>155</v>
      </c>
      <c r="EF4192" s="0" t="s">
        <v>155</v>
      </c>
    </row>
    <row r="4193" customFormat="false" ht="15" hidden="false" customHeight="false" outlineLevel="0" collapsed="false">
      <c r="A4193" s="0" t="s">
        <v>16483</v>
      </c>
      <c r="B4193" s="0" t="n">
        <v>78</v>
      </c>
      <c r="C4193" s="0" t="n">
        <v>481048</v>
      </c>
      <c r="D4193" s="0" t="s">
        <v>274</v>
      </c>
      <c r="E4193" s="0" t="s">
        <v>16484</v>
      </c>
      <c r="F4193" s="0" t="str">
        <f aca="false">CONCATENATE(D4193," ",LEFT(H4193,4),"T=",AU4193,"D=",AV4193,"R=",AW4193,"M=",AX4193,"L=",AY4193,"B=",AZ4193)</f>
        <v>MITCHELL T=3D=0R=1M=0L=0B=0</v>
      </c>
      <c r="G4193" s="0" t="s">
        <v>16485</v>
      </c>
      <c r="I4193" s="0" t="s">
        <v>10891</v>
      </c>
      <c r="J4193" s="0" t="s">
        <v>4053</v>
      </c>
      <c r="K4193" s="0" t="s">
        <v>144</v>
      </c>
      <c r="M4193" s="0" t="s">
        <v>16486</v>
      </c>
      <c r="N4193" s="0" t="str">
        <f aca="false">RIGHT(M4193,LEN(M4193)-FIND(" ",M4193))</f>
        <v>COVENTRY AVE NE</v>
      </c>
      <c r="P4193" s="0" t="s">
        <v>147</v>
      </c>
      <c r="Q4193" s="0" t="s">
        <v>148</v>
      </c>
      <c r="R4193" s="0" t="n">
        <v>44483</v>
      </c>
      <c r="AD4193" s="0" t="s">
        <v>149</v>
      </c>
      <c r="AE4193" s="0" t="s">
        <v>150</v>
      </c>
      <c r="AH4193" s="0" t="n">
        <v>14</v>
      </c>
      <c r="AI4193" s="0" t="n">
        <v>11</v>
      </c>
      <c r="AJ4193" s="0" t="s">
        <v>4175</v>
      </c>
      <c r="AM4193" s="0" t="s">
        <v>4176</v>
      </c>
      <c r="AN4193" s="0" t="s">
        <v>147</v>
      </c>
      <c r="AO4193" s="0" t="s">
        <v>14986</v>
      </c>
      <c r="AP4193" s="0" t="s">
        <v>14987</v>
      </c>
      <c r="AQ4193" s="0" t="n">
        <v>9</v>
      </c>
      <c r="AR4193" s="0" t="n">
        <v>64</v>
      </c>
      <c r="AS4193" s="0" t="n">
        <v>32</v>
      </c>
      <c r="AU4193" s="0" t="n">
        <f aca="false">COUNTA($BA$4193:$EH$4193)</f>
        <v>3</v>
      </c>
      <c r="AV4193" s="0" t="n">
        <f aca="false">COUNTIF($BA$4193:$EH$4193,"D")</f>
        <v>0</v>
      </c>
      <c r="AW4193" s="0" t="n">
        <f aca="false">COUNTIF($BA$4193:$EH$4193,"R")</f>
        <v>1</v>
      </c>
      <c r="AX4193" s="0" t="n">
        <f aca="false">IF(BN4193="D",1,0)+IF(BO4193="D",1,0)+IF(BT4193="D",1,0)+IF(BU4193="D",1,0)+IF(BW4193="D",1,0)+IF(CC4193="D",1,0)+IF(CD4193="D",1,0)+IF(CE4193="D",1,0)+IF(CF4193="D",1,0)+IF(CL4193="D",1,0)+IF(CM4193="D",1,0)+IF(CQ4193="D",1,0)+IF(CR4193="D",1,0)+IF(CS4193="D",1,0)+IF(CW4193="D",1,0)+IF(CX4193="D",1,0)+IF(DD4193="D",1,0)+IF(DE4193="D",1,0)+IF(DJ4193="D",1,0)+IF(DK4193="D",1,0)+IF(DO4193="D",1,0)+IF(DP4193="D",1,0)+IF(DQ4193="D",1,0)+IF(DW4193="D",1,0)+IF(DZ4193="D",1,0)+IF(EH4193="D",1,0)</f>
        <v>0</v>
      </c>
      <c r="AY4193" s="0" t="n">
        <f aca="false">IF(DJ4193&lt;&gt;"",1,0)+IF(DK4193&lt;&gt;"",1,0)+IF(DM4193&lt;&gt;"",1,0)+IF(DO4193&lt;&gt;"",1,0)+IF(DP4193&lt;&gt;"",1,0)+IF(DQ4193&lt;&gt;"",1,0)+IF(DS4193&lt;&gt;"",1,0)+IF(DT4193&lt;&gt;"",1,0)+IF(DV4193&lt;&gt;"",1,0)+IF(DW4193&lt;&gt;"",1,0)+IF(DX4193&lt;&gt;"",1,0)+IF(DY4193&lt;&gt;"",1,0)+IF(DZ4193&lt;&gt;"",1,0)+IF(EB4193&lt;&gt;"",1,0)+IF(EC4193&lt;&gt;"",1,0)+IF(ED4193&lt;&gt;"",1,0)+IF(EG4193&lt;&gt;"",1,0)+IF(EH4193&lt;&gt;"",1,0)</f>
        <v>0</v>
      </c>
      <c r="AZ4193" s="0" t="n">
        <f aca="false">IF(EH4193&lt;&gt;"",1,0)</f>
        <v>0</v>
      </c>
      <c r="BB4193" s="0" t="s">
        <v>154</v>
      </c>
      <c r="CN4193" s="0" t="s">
        <v>155</v>
      </c>
      <c r="CO4193" s="0" t="s">
        <v>141</v>
      </c>
    </row>
    <row r="4194" customFormat="false" ht="15" hidden="false" customHeight="false" outlineLevel="0" collapsed="false">
      <c r="A4194" s="0" t="s">
        <v>16487</v>
      </c>
      <c r="B4194" s="0" t="n">
        <v>78</v>
      </c>
      <c r="C4194" s="0" t="n">
        <v>464638</v>
      </c>
      <c r="D4194" s="0" t="s">
        <v>172</v>
      </c>
      <c r="E4194" s="0" t="s">
        <v>16488</v>
      </c>
      <c r="F4194" s="0" t="str">
        <f aca="false">CONCATENATE(D4194," ",LEFT(H4194,4),"T=",AU4194,"D=",AV4194,"R=",AW4194,"M=",AX4194,"L=",AY4194,"B=",AZ4194)</f>
        <v>SMITH T=1D=0R=0M=0L=0B=0</v>
      </c>
      <c r="G4194" s="0" t="s">
        <v>140</v>
      </c>
      <c r="I4194" s="0" t="s">
        <v>16489</v>
      </c>
      <c r="J4194" s="0" t="s">
        <v>11034</v>
      </c>
      <c r="K4194" s="0" t="s">
        <v>144</v>
      </c>
      <c r="M4194" s="0" t="s">
        <v>16490</v>
      </c>
      <c r="N4194" s="0" t="str">
        <f aca="false">RIGHT(M4194,LEN(M4194)-FIND(" ",M4194))</f>
        <v>REEVES RD NE</v>
      </c>
      <c r="O4194" s="0" t="s">
        <v>16491</v>
      </c>
      <c r="P4194" s="0" t="s">
        <v>147</v>
      </c>
      <c r="Q4194" s="0" t="s">
        <v>148</v>
      </c>
      <c r="R4194" s="0" t="n">
        <v>44483</v>
      </c>
      <c r="AD4194" s="0" t="s">
        <v>149</v>
      </c>
      <c r="AE4194" s="0" t="s">
        <v>150</v>
      </c>
      <c r="AH4194" s="0" t="n">
        <v>14</v>
      </c>
      <c r="AI4194" s="0" t="n">
        <v>11</v>
      </c>
      <c r="AJ4194" s="0" t="s">
        <v>4175</v>
      </c>
      <c r="AM4194" s="0" t="s">
        <v>4176</v>
      </c>
      <c r="AN4194" s="0" t="s">
        <v>147</v>
      </c>
      <c r="AO4194" s="0" t="s">
        <v>14986</v>
      </c>
      <c r="AP4194" s="0" t="s">
        <v>14987</v>
      </c>
      <c r="AQ4194" s="0" t="n">
        <v>9</v>
      </c>
      <c r="AR4194" s="0" t="n">
        <v>64</v>
      </c>
      <c r="AS4194" s="0" t="n">
        <v>32</v>
      </c>
      <c r="AU4194" s="0" t="n">
        <f aca="false">COUNTA($BA$4194:$EH$4194)</f>
        <v>1</v>
      </c>
      <c r="AV4194" s="0" t="n">
        <f aca="false">COUNTIF($BA$4194:$EH$4194,"D")</f>
        <v>0</v>
      </c>
      <c r="AW4194" s="0" t="n">
        <f aca="false">COUNTIF($BA$4194:$EH$4194,"R")</f>
        <v>0</v>
      </c>
      <c r="AX4194" s="0" t="n">
        <f aca="false">IF(BN4194="D",1,0)+IF(BO4194="D",1,0)+IF(BT4194="D",1,0)+IF(BU4194="D",1,0)+IF(BW4194="D",1,0)+IF(CC4194="D",1,0)+IF(CD4194="D",1,0)+IF(CE4194="D",1,0)+IF(CF4194="D",1,0)+IF(CL4194="D",1,0)+IF(CM4194="D",1,0)+IF(CQ4194="D",1,0)+IF(CR4194="D",1,0)+IF(CS4194="D",1,0)+IF(CW4194="D",1,0)+IF(CX4194="D",1,0)+IF(DD4194="D",1,0)+IF(DE4194="D",1,0)+IF(DJ4194="D",1,0)+IF(DK4194="D",1,0)+IF(DO4194="D",1,0)+IF(DP4194="D",1,0)+IF(DQ4194="D",1,0)+IF(DW4194="D",1,0)+IF(DZ4194="D",1,0)+IF(EH4194="D",1,0)</f>
        <v>0</v>
      </c>
      <c r="AY4194" s="0" t="n">
        <f aca="false">IF(DJ4194&lt;&gt;"",1,0)+IF(DK4194&lt;&gt;"",1,0)+IF(DM4194&lt;&gt;"",1,0)+IF(DO4194&lt;&gt;"",1,0)+IF(DP4194&lt;&gt;"",1,0)+IF(DQ4194&lt;&gt;"",1,0)+IF(DS4194&lt;&gt;"",1,0)+IF(DT4194&lt;&gt;"",1,0)+IF(DV4194&lt;&gt;"",1,0)+IF(DW4194&lt;&gt;"",1,0)+IF(DX4194&lt;&gt;"",1,0)+IF(DY4194&lt;&gt;"",1,0)+IF(DZ4194&lt;&gt;"",1,0)+IF(EB4194&lt;&gt;"",1,0)+IF(EC4194&lt;&gt;"",1,0)+IF(ED4194&lt;&gt;"",1,0)+IF(EG4194&lt;&gt;"",1,0)+IF(EH4194&lt;&gt;"",1,0)</f>
        <v>0</v>
      </c>
      <c r="AZ4194" s="0" t="n">
        <f aca="false">IF(EH4194&lt;&gt;"",1,0)</f>
        <v>0</v>
      </c>
      <c r="BB4194" s="0" t="s">
        <v>154</v>
      </c>
    </row>
    <row r="4195" customFormat="false" ht="15" hidden="false" customHeight="false" outlineLevel="0" collapsed="false">
      <c r="A4195" s="0" t="s">
        <v>16492</v>
      </c>
      <c r="B4195" s="0" t="n">
        <v>78</v>
      </c>
      <c r="C4195" s="0" t="n">
        <v>377398</v>
      </c>
      <c r="D4195" s="0" t="s">
        <v>16437</v>
      </c>
      <c r="E4195" s="0" t="s">
        <v>1615</v>
      </c>
      <c r="F4195" s="0" t="str">
        <f aca="false">CONCATENATE(D4195," ",LEFT(H4195,4),"T=",AU4195,"D=",AV4195,"R=",AW4195,"M=",AX4195,"L=",AY4195,"B=",AZ4195)</f>
        <v>STRANIAK T=19D=4R=0M=0L=2B=0</v>
      </c>
      <c r="G4195" s="0" t="s">
        <v>215</v>
      </c>
      <c r="I4195" s="0" t="s">
        <v>9053</v>
      </c>
      <c r="J4195" s="0" t="s">
        <v>16493</v>
      </c>
      <c r="K4195" s="0" t="s">
        <v>144</v>
      </c>
      <c r="M4195" s="0" t="s">
        <v>16440</v>
      </c>
      <c r="N4195" s="0" t="str">
        <f aca="false">RIGHT(M4195,LEN(M4195)-FIND(" ",M4195))</f>
        <v>CITADEL DR NE</v>
      </c>
      <c r="P4195" s="0" t="s">
        <v>147</v>
      </c>
      <c r="Q4195" s="0" t="s">
        <v>148</v>
      </c>
      <c r="R4195" s="0" t="n">
        <v>44483</v>
      </c>
      <c r="AD4195" s="0" t="s">
        <v>149</v>
      </c>
      <c r="AE4195" s="0" t="s">
        <v>150</v>
      </c>
      <c r="AH4195" s="0" t="n">
        <v>14</v>
      </c>
      <c r="AI4195" s="0" t="n">
        <v>11</v>
      </c>
      <c r="AJ4195" s="0" t="s">
        <v>4175</v>
      </c>
      <c r="AM4195" s="0" t="s">
        <v>4176</v>
      </c>
      <c r="AN4195" s="0" t="s">
        <v>147</v>
      </c>
      <c r="AO4195" s="0" t="s">
        <v>14986</v>
      </c>
      <c r="AP4195" s="0" t="s">
        <v>14987</v>
      </c>
      <c r="AQ4195" s="0" t="n">
        <v>9</v>
      </c>
      <c r="AR4195" s="0" t="n">
        <v>64</v>
      </c>
      <c r="AS4195" s="0" t="n">
        <v>32</v>
      </c>
      <c r="AU4195" s="0" t="n">
        <f aca="false">COUNTA($BA$4195:$EH$4195)</f>
        <v>19</v>
      </c>
      <c r="AV4195" s="0" t="n">
        <f aca="false">COUNTIF($BA$4195:$EH$4195,"D")</f>
        <v>4</v>
      </c>
      <c r="AW4195" s="0" t="n">
        <f aca="false">COUNTIF($BA$4195:$EH$4195,"R")</f>
        <v>0</v>
      </c>
      <c r="AX4195" s="0" t="n">
        <f aca="false">IF(BN4195="D",1,0)+IF(BO4195="D",1,0)+IF(BT4195="D",1,0)+IF(BU4195="D",1,0)+IF(BW4195="D",1,0)+IF(CC4195="D",1,0)+IF(CD4195="D",1,0)+IF(CE4195="D",1,0)+IF(CF4195="D",1,0)+IF(CL4195="D",1,0)+IF(CM4195="D",1,0)+IF(CQ4195="D",1,0)+IF(CR4195="D",1,0)+IF(CS4195="D",1,0)+IF(CW4195="D",1,0)+IF(CX4195="D",1,0)+IF(DD4195="D",1,0)+IF(DE4195="D",1,0)+IF(DJ4195="D",1,0)+IF(DK4195="D",1,0)+IF(DO4195="D",1,0)+IF(DP4195="D",1,0)+IF(DQ4195="D",1,0)+IF(DW4195="D",1,0)+IF(DZ4195="D",1,0)+IF(EH4195="D",1,0)</f>
        <v>0</v>
      </c>
      <c r="AY4195" s="0" t="n">
        <f aca="false">IF(DJ4195&lt;&gt;"",1,0)+IF(DK4195&lt;&gt;"",1,0)+IF(DM4195&lt;&gt;"",1,0)+IF(DO4195&lt;&gt;"",1,0)+IF(DP4195&lt;&gt;"",1,0)+IF(DQ4195&lt;&gt;"",1,0)+IF(DS4195&lt;&gt;"",1,0)+IF(DT4195&lt;&gt;"",1,0)+IF(DV4195&lt;&gt;"",1,0)+IF(DW4195&lt;&gt;"",1,0)+IF(DX4195&lt;&gt;"",1,0)+IF(DY4195&lt;&gt;"",1,0)+IF(DZ4195&lt;&gt;"",1,0)+IF(EB4195&lt;&gt;"",1,0)+IF(EC4195&lt;&gt;"",1,0)+IF(ED4195&lt;&gt;"",1,0)+IF(EG4195&lt;&gt;"",1,0)+IF(EH4195&lt;&gt;"",1,0)</f>
        <v>2</v>
      </c>
      <c r="AZ4195" s="0" t="n">
        <f aca="false">IF(EH4195&lt;&gt;"",1,0)</f>
        <v>0</v>
      </c>
      <c r="BB4195" s="0" t="s">
        <v>154</v>
      </c>
      <c r="CK4195" s="0" t="s">
        <v>155</v>
      </c>
      <c r="CN4195" s="0" t="s">
        <v>155</v>
      </c>
      <c r="CP4195" s="0" t="s">
        <v>155</v>
      </c>
      <c r="CU4195" s="0" t="s">
        <v>145</v>
      </c>
      <c r="CV4195" s="0" t="s">
        <v>155</v>
      </c>
      <c r="CY4195" s="0" t="s">
        <v>155</v>
      </c>
      <c r="CZ4195" s="0" t="s">
        <v>145</v>
      </c>
      <c r="DC4195" s="0" t="s">
        <v>155</v>
      </c>
      <c r="DF4195" s="0" t="s">
        <v>155</v>
      </c>
      <c r="DG4195" s="0" t="s">
        <v>145</v>
      </c>
      <c r="DI4195" s="0" t="s">
        <v>155</v>
      </c>
      <c r="DL4195" s="0" t="s">
        <v>155</v>
      </c>
      <c r="DM4195" s="0" t="s">
        <v>145</v>
      </c>
      <c r="DN4195" s="0" t="s">
        <v>155</v>
      </c>
      <c r="DU4195" s="0" t="s">
        <v>155</v>
      </c>
      <c r="DX4195" s="0" t="s">
        <v>155</v>
      </c>
      <c r="EA4195" s="0" t="s">
        <v>155</v>
      </c>
      <c r="EF4195" s="0" t="s">
        <v>155</v>
      </c>
    </row>
    <row r="4196" customFormat="false" ht="15" hidden="false" customHeight="false" outlineLevel="0" collapsed="false">
      <c r="A4196" s="0" t="s">
        <v>16494</v>
      </c>
      <c r="B4196" s="0" t="n">
        <v>78</v>
      </c>
      <c r="C4196" s="0" t="n">
        <v>10709</v>
      </c>
      <c r="D4196" s="0" t="s">
        <v>16085</v>
      </c>
      <c r="E4196" s="0" t="s">
        <v>16495</v>
      </c>
      <c r="F4196" s="0" t="str">
        <f aca="false">CONCATENATE(D4196," ",LEFT(H4196,4),"T=",AU4196,"D=",AV4196,"R=",AW4196,"M=",AX4196,"L=",AY4196,"B=",AZ4196)</f>
        <v>WYAND T=28D=3R=3M=1L=3B=0</v>
      </c>
      <c r="G4196" s="0" t="s">
        <v>159</v>
      </c>
      <c r="I4196" s="0" t="s">
        <v>16496</v>
      </c>
      <c r="J4196" s="0" t="s">
        <v>12478</v>
      </c>
      <c r="K4196" s="0" t="s">
        <v>144</v>
      </c>
      <c r="L4196" s="0" t="s">
        <v>141</v>
      </c>
      <c r="M4196" s="0" t="s">
        <v>16497</v>
      </c>
      <c r="N4196" s="0" t="str">
        <f aca="false">RIGHT(M4196,LEN(M4196)-FIND(" ",M4196))</f>
        <v>CITADEL DR NE</v>
      </c>
      <c r="P4196" s="0" t="s">
        <v>147</v>
      </c>
      <c r="Q4196" s="0" t="s">
        <v>148</v>
      </c>
      <c r="R4196" s="0" t="n">
        <v>44483</v>
      </c>
      <c r="AD4196" s="0" t="s">
        <v>149</v>
      </c>
      <c r="AE4196" s="0" t="s">
        <v>150</v>
      </c>
      <c r="AH4196" s="0" t="n">
        <v>14</v>
      </c>
      <c r="AI4196" s="0" t="n">
        <v>11</v>
      </c>
      <c r="AJ4196" s="0" t="s">
        <v>4175</v>
      </c>
      <c r="AM4196" s="0" t="s">
        <v>4176</v>
      </c>
      <c r="AN4196" s="0" t="s">
        <v>147</v>
      </c>
      <c r="AO4196" s="0" t="s">
        <v>14986</v>
      </c>
      <c r="AP4196" s="0" t="s">
        <v>14987</v>
      </c>
      <c r="AQ4196" s="0" t="n">
        <v>9</v>
      </c>
      <c r="AR4196" s="0" t="n">
        <v>64</v>
      </c>
      <c r="AS4196" s="0" t="n">
        <v>32</v>
      </c>
      <c r="AU4196" s="0" t="n">
        <f aca="false">COUNTA($BA$4196:$EH$4196)</f>
        <v>28</v>
      </c>
      <c r="AV4196" s="0" t="n">
        <f aca="false">COUNTIF($BA$4196:$EH$4196,"D")</f>
        <v>3</v>
      </c>
      <c r="AW4196" s="0" t="n">
        <f aca="false">COUNTIF($BA$4196:$EH$4196,"R")</f>
        <v>3</v>
      </c>
      <c r="AX4196" s="0" t="n">
        <f aca="false">IF(BN4196="D",1,0)+IF(BO4196="D",1,0)+IF(BT4196="D",1,0)+IF(BU4196="D",1,0)+IF(BW4196="D",1,0)+IF(CC4196="D",1,0)+IF(CD4196="D",1,0)+IF(CE4196="D",1,0)+IF(CF4196="D",1,0)+IF(CL4196="D",1,0)+IF(CM4196="D",1,0)+IF(CQ4196="D",1,0)+IF(CR4196="D",1,0)+IF(CS4196="D",1,0)+IF(CW4196="D",1,0)+IF(CX4196="D",1,0)+IF(DD4196="D",1,0)+IF(DE4196="D",1,0)+IF(DJ4196="D",1,0)+IF(DK4196="D",1,0)+IF(DO4196="D",1,0)+IF(DP4196="D",1,0)+IF(DQ4196="D",1,0)+IF(DW4196="D",1,0)+IF(DZ4196="D",1,0)+IF(EH4196="D",1,0)</f>
        <v>1</v>
      </c>
      <c r="AY4196" s="0" t="n">
        <f aca="false">IF(DJ4196&lt;&gt;"",1,0)+IF(DK4196&lt;&gt;"",1,0)+IF(DM4196&lt;&gt;"",1,0)+IF(DO4196&lt;&gt;"",1,0)+IF(DP4196&lt;&gt;"",1,0)+IF(DQ4196&lt;&gt;"",1,0)+IF(DS4196&lt;&gt;"",1,0)+IF(DT4196&lt;&gt;"",1,0)+IF(DV4196&lt;&gt;"",1,0)+IF(DW4196&lt;&gt;"",1,0)+IF(DX4196&lt;&gt;"",1,0)+IF(DY4196&lt;&gt;"",1,0)+IF(DZ4196&lt;&gt;"",1,0)+IF(EB4196&lt;&gt;"",1,0)+IF(EC4196&lt;&gt;"",1,0)+IF(ED4196&lt;&gt;"",1,0)+IF(EG4196&lt;&gt;"",1,0)+IF(EH4196&lt;&gt;"",1,0)</f>
        <v>3</v>
      </c>
      <c r="AZ4196" s="0" t="n">
        <f aca="false">IF(EH4196&lt;&gt;"",1,0)</f>
        <v>0</v>
      </c>
      <c r="BB4196" s="0" t="s">
        <v>154</v>
      </c>
      <c r="BC4196" s="0" t="s">
        <v>155</v>
      </c>
      <c r="BD4196" s="0" t="s">
        <v>155</v>
      </c>
      <c r="BE4196" s="0" t="s">
        <v>155</v>
      </c>
      <c r="BH4196" s="0" t="s">
        <v>155</v>
      </c>
      <c r="BI4196" s="0" t="s">
        <v>155</v>
      </c>
      <c r="BJ4196" s="0" t="s">
        <v>155</v>
      </c>
      <c r="BK4196" s="0" t="s">
        <v>155</v>
      </c>
      <c r="BL4196" s="0" t="s">
        <v>155</v>
      </c>
      <c r="BR4196" s="0" t="s">
        <v>155</v>
      </c>
      <c r="BS4196" s="0" t="s">
        <v>155</v>
      </c>
      <c r="BY4196" s="0" t="s">
        <v>145</v>
      </c>
      <c r="CA4196" s="0" t="s">
        <v>155</v>
      </c>
      <c r="CG4196" s="0" t="s">
        <v>155</v>
      </c>
      <c r="CK4196" s="0" t="s">
        <v>155</v>
      </c>
      <c r="CL4196" s="0" t="s">
        <v>145</v>
      </c>
      <c r="CN4196" s="0" t="s">
        <v>155</v>
      </c>
      <c r="CO4196" s="0" t="s">
        <v>145</v>
      </c>
      <c r="CP4196" s="0" t="s">
        <v>155</v>
      </c>
      <c r="CZ4196" s="0" t="s">
        <v>141</v>
      </c>
      <c r="DC4196" s="0" t="s">
        <v>155</v>
      </c>
      <c r="DN4196" s="0" t="s">
        <v>155</v>
      </c>
      <c r="DS4196" s="0" t="s">
        <v>141</v>
      </c>
      <c r="DU4196" s="0" t="s">
        <v>155</v>
      </c>
      <c r="DX4196" s="0" t="s">
        <v>155</v>
      </c>
      <c r="EA4196" s="0" t="s">
        <v>155</v>
      </c>
      <c r="ED4196" s="0" t="s">
        <v>141</v>
      </c>
      <c r="EF4196" s="0" t="s">
        <v>155</v>
      </c>
    </row>
    <row r="4197" customFormat="false" ht="15" hidden="false" customHeight="false" outlineLevel="0" collapsed="false">
      <c r="A4197" s="0" t="s">
        <v>16498</v>
      </c>
      <c r="B4197" s="0" t="n">
        <v>78</v>
      </c>
      <c r="C4197" s="0" t="n">
        <v>478110</v>
      </c>
      <c r="D4197" s="0" t="s">
        <v>15663</v>
      </c>
      <c r="E4197" s="0" t="s">
        <v>1615</v>
      </c>
      <c r="F4197" s="0" t="str">
        <f aca="false">CONCATENATE(D4197," ",LEFT(H4197,4),"T=",AU4197,"D=",AV4197,"R=",AW4197,"M=",AX4197,"L=",AY4197,"B=",AZ4197)</f>
        <v>MCLAIN T=1D=0R=0M=0L=0B=0</v>
      </c>
      <c r="G4197" s="0" t="s">
        <v>3757</v>
      </c>
      <c r="I4197" s="0" t="s">
        <v>16499</v>
      </c>
      <c r="J4197" s="0" t="s">
        <v>5452</v>
      </c>
      <c r="K4197" s="0" t="s">
        <v>144</v>
      </c>
      <c r="M4197" s="0" t="s">
        <v>15665</v>
      </c>
      <c r="N4197" s="0" t="str">
        <f aca="false">RIGHT(M4197,LEN(M4197)-FIND(" ",M4197))</f>
        <v>DARTMOOR DR NE</v>
      </c>
      <c r="P4197" s="0" t="s">
        <v>147</v>
      </c>
      <c r="Q4197" s="0" t="s">
        <v>148</v>
      </c>
      <c r="R4197" s="0" t="n">
        <v>44483</v>
      </c>
      <c r="AD4197" s="0" t="s">
        <v>149</v>
      </c>
      <c r="AE4197" s="0" t="s">
        <v>150</v>
      </c>
      <c r="AH4197" s="0" t="n">
        <v>14</v>
      </c>
      <c r="AI4197" s="0" t="n">
        <v>11</v>
      </c>
      <c r="AJ4197" s="0" t="s">
        <v>4175</v>
      </c>
      <c r="AM4197" s="0" t="s">
        <v>4176</v>
      </c>
      <c r="AN4197" s="0" t="s">
        <v>147</v>
      </c>
      <c r="AO4197" s="0" t="s">
        <v>14986</v>
      </c>
      <c r="AP4197" s="0" t="s">
        <v>14987</v>
      </c>
      <c r="AQ4197" s="0" t="n">
        <v>9</v>
      </c>
      <c r="AR4197" s="0" t="n">
        <v>64</v>
      </c>
      <c r="AS4197" s="0" t="n">
        <v>32</v>
      </c>
      <c r="AU4197" s="0" t="n">
        <f aca="false">COUNTA($BA$4197:$EH$4197)</f>
        <v>1</v>
      </c>
      <c r="AV4197" s="0" t="n">
        <f aca="false">COUNTIF($BA$4197:$EH$4197,"D")</f>
        <v>0</v>
      </c>
      <c r="AW4197" s="0" t="n">
        <f aca="false">COUNTIF($BA$4197:$EH$4197,"R")</f>
        <v>0</v>
      </c>
      <c r="AX4197" s="0" t="n">
        <f aca="false">IF(BN4197="D",1,0)+IF(BO4197="D",1,0)+IF(BT4197="D",1,0)+IF(BU4197="D",1,0)+IF(BW4197="D",1,0)+IF(CC4197="D",1,0)+IF(CD4197="D",1,0)+IF(CE4197="D",1,0)+IF(CF4197="D",1,0)+IF(CL4197="D",1,0)+IF(CM4197="D",1,0)+IF(CQ4197="D",1,0)+IF(CR4197="D",1,0)+IF(CS4197="D",1,0)+IF(CW4197="D",1,0)+IF(CX4197="D",1,0)+IF(DD4197="D",1,0)+IF(DE4197="D",1,0)+IF(DJ4197="D",1,0)+IF(DK4197="D",1,0)+IF(DO4197="D",1,0)+IF(DP4197="D",1,0)+IF(DQ4197="D",1,0)+IF(DW4197="D",1,0)+IF(DZ4197="D",1,0)+IF(EH4197="D",1,0)</f>
        <v>0</v>
      </c>
      <c r="AY4197" s="0" t="n">
        <f aca="false">IF(DJ4197&lt;&gt;"",1,0)+IF(DK4197&lt;&gt;"",1,0)+IF(DM4197&lt;&gt;"",1,0)+IF(DO4197&lt;&gt;"",1,0)+IF(DP4197&lt;&gt;"",1,0)+IF(DQ4197&lt;&gt;"",1,0)+IF(DS4197&lt;&gt;"",1,0)+IF(DT4197&lt;&gt;"",1,0)+IF(DV4197&lt;&gt;"",1,0)+IF(DW4197&lt;&gt;"",1,0)+IF(DX4197&lt;&gt;"",1,0)+IF(DY4197&lt;&gt;"",1,0)+IF(DZ4197&lt;&gt;"",1,0)+IF(EB4197&lt;&gt;"",1,0)+IF(EC4197&lt;&gt;"",1,0)+IF(ED4197&lt;&gt;"",1,0)+IF(EG4197&lt;&gt;"",1,0)+IF(EH4197&lt;&gt;"",1,0)</f>
        <v>0</v>
      </c>
      <c r="AZ4197" s="0" t="n">
        <f aca="false">IF(EH4197&lt;&gt;"",1,0)</f>
        <v>0</v>
      </c>
      <c r="BB4197" s="0" t="s">
        <v>154</v>
      </c>
    </row>
    <row r="4198" customFormat="false" ht="15" hidden="false" customHeight="false" outlineLevel="0" collapsed="false">
      <c r="A4198" s="0" t="s">
        <v>16500</v>
      </c>
      <c r="B4198" s="0" t="n">
        <v>78</v>
      </c>
      <c r="C4198" s="0" t="n">
        <v>250265</v>
      </c>
      <c r="D4198" s="0" t="s">
        <v>16501</v>
      </c>
      <c r="E4198" s="0" t="s">
        <v>4350</v>
      </c>
      <c r="F4198" s="0" t="str">
        <f aca="false">CONCATENATE(D4198," ",LEFT(H4198,4),"T=",AU4198,"D=",AV4198,"R=",AW4198,"M=",AX4198,"L=",AY4198,"B=",AZ4198)</f>
        <v>PAXOS T=18D=3R=0M=1L=2B=0</v>
      </c>
      <c r="I4198" s="0" t="s">
        <v>7165</v>
      </c>
      <c r="J4198" s="0" t="s">
        <v>2719</v>
      </c>
      <c r="K4198" s="0" t="s">
        <v>144</v>
      </c>
      <c r="M4198" s="0" t="s">
        <v>16502</v>
      </c>
      <c r="N4198" s="0" t="str">
        <f aca="false">RIGHT(M4198,LEN(M4198)-FIND(" ",M4198))</f>
        <v>CITADEL DR NE</v>
      </c>
      <c r="P4198" s="0" t="s">
        <v>147</v>
      </c>
      <c r="Q4198" s="0" t="s">
        <v>148</v>
      </c>
      <c r="R4198" s="0" t="n">
        <v>44483</v>
      </c>
      <c r="AD4198" s="0" t="s">
        <v>149</v>
      </c>
      <c r="AE4198" s="0" t="s">
        <v>150</v>
      </c>
      <c r="AH4198" s="0" t="n">
        <v>14</v>
      </c>
      <c r="AI4198" s="0" t="n">
        <v>11</v>
      </c>
      <c r="AJ4198" s="0" t="s">
        <v>4175</v>
      </c>
      <c r="AM4198" s="0" t="s">
        <v>4176</v>
      </c>
      <c r="AN4198" s="0" t="s">
        <v>147</v>
      </c>
      <c r="AO4198" s="0" t="s">
        <v>14986</v>
      </c>
      <c r="AP4198" s="0" t="s">
        <v>14987</v>
      </c>
      <c r="AQ4198" s="0" t="n">
        <v>9</v>
      </c>
      <c r="AR4198" s="0" t="n">
        <v>64</v>
      </c>
      <c r="AS4198" s="0" t="n">
        <v>32</v>
      </c>
      <c r="AU4198" s="0" t="n">
        <f aca="false">COUNTA($BA$4198:$EH$4198)</f>
        <v>18</v>
      </c>
      <c r="AV4198" s="0" t="n">
        <f aca="false">COUNTIF($BA$4198:$EH$4198,"D")</f>
        <v>3</v>
      </c>
      <c r="AW4198" s="0" t="n">
        <f aca="false">COUNTIF($BA$4198:$EH$4198,"R")</f>
        <v>0</v>
      </c>
      <c r="AX4198" s="0" t="n">
        <f aca="false">IF(BN4198="D",1,0)+IF(BO4198="D",1,0)+IF(BT4198="D",1,0)+IF(BU4198="D",1,0)+IF(BW4198="D",1,0)+IF(CC4198="D",1,0)+IF(CD4198="D",1,0)+IF(CE4198="D",1,0)+IF(CF4198="D",1,0)+IF(CL4198="D",1,0)+IF(CM4198="D",1,0)+IF(CQ4198="D",1,0)+IF(CR4198="D",1,0)+IF(CS4198="D",1,0)+IF(CW4198="D",1,0)+IF(CX4198="D",1,0)+IF(DD4198="D",1,0)+IF(DE4198="D",1,0)+IF(DJ4198="D",1,0)+IF(DK4198="D",1,0)+IF(DO4198="D",1,0)+IF(DP4198="D",1,0)+IF(DQ4198="D",1,0)+IF(DW4198="D",1,0)+IF(DZ4198="D",1,0)+IF(EH4198="D",1,0)</f>
        <v>1</v>
      </c>
      <c r="AY4198" s="0" t="n">
        <f aca="false">IF(DJ4198&lt;&gt;"",1,0)+IF(DK4198&lt;&gt;"",1,0)+IF(DM4198&lt;&gt;"",1,0)+IF(DO4198&lt;&gt;"",1,0)+IF(DP4198&lt;&gt;"",1,0)+IF(DQ4198&lt;&gt;"",1,0)+IF(DS4198&lt;&gt;"",1,0)+IF(DT4198&lt;&gt;"",1,0)+IF(DV4198&lt;&gt;"",1,0)+IF(DW4198&lt;&gt;"",1,0)+IF(DX4198&lt;&gt;"",1,0)+IF(DY4198&lt;&gt;"",1,0)+IF(DZ4198&lt;&gt;"",1,0)+IF(EB4198&lt;&gt;"",1,0)+IF(EC4198&lt;&gt;"",1,0)+IF(ED4198&lt;&gt;"",1,0)+IF(EG4198&lt;&gt;"",1,0)+IF(EH4198&lt;&gt;"",1,0)</f>
        <v>2</v>
      </c>
      <c r="AZ4198" s="0" t="n">
        <f aca="false">IF(EH4198&lt;&gt;"",1,0)</f>
        <v>0</v>
      </c>
      <c r="BB4198" s="0" t="s">
        <v>154</v>
      </c>
      <c r="BD4198" s="0" t="s">
        <v>155</v>
      </c>
      <c r="BH4198" s="0" t="s">
        <v>155</v>
      </c>
      <c r="BL4198" s="0" t="s">
        <v>155</v>
      </c>
      <c r="BS4198" s="0" t="s">
        <v>155</v>
      </c>
      <c r="BY4198" s="0" t="s">
        <v>145</v>
      </c>
      <c r="CA4198" s="0" t="s">
        <v>155</v>
      </c>
      <c r="CK4198" s="0" t="s">
        <v>155</v>
      </c>
      <c r="CP4198" s="0" t="s">
        <v>155</v>
      </c>
      <c r="CV4198" s="0" t="s">
        <v>155</v>
      </c>
      <c r="DC4198" s="0" t="s">
        <v>155</v>
      </c>
      <c r="DI4198" s="0" t="s">
        <v>155</v>
      </c>
      <c r="DJ4198" s="0" t="s">
        <v>145</v>
      </c>
      <c r="DM4198" s="0" t="s">
        <v>145</v>
      </c>
      <c r="DN4198" s="0" t="s">
        <v>155</v>
      </c>
      <c r="DU4198" s="0" t="s">
        <v>155</v>
      </c>
      <c r="EA4198" s="0" t="s">
        <v>155</v>
      </c>
      <c r="EF4198" s="0" t="s">
        <v>155</v>
      </c>
    </row>
    <row r="4199" customFormat="false" ht="15" hidden="false" customHeight="false" outlineLevel="0" collapsed="false">
      <c r="A4199" s="0" t="s">
        <v>16503</v>
      </c>
      <c r="B4199" s="0" t="n">
        <v>78</v>
      </c>
      <c r="C4199" s="0" t="n">
        <v>358442</v>
      </c>
      <c r="D4199" s="0" t="s">
        <v>16501</v>
      </c>
      <c r="E4199" s="0" t="s">
        <v>16504</v>
      </c>
      <c r="F4199" s="0" t="str">
        <f aca="false">CONCATENATE(D4199," ",LEFT(H4199,4),"T=",AU4199,"D=",AV4199,"R=",AW4199,"M=",AX4199,"L=",AY4199,"B=",AZ4199)</f>
        <v>PAXOS T=17D=4R=0M=1L=2B=0</v>
      </c>
      <c r="G4199" s="0" t="s">
        <v>5342</v>
      </c>
      <c r="I4199" s="0" t="s">
        <v>16505</v>
      </c>
      <c r="J4199" s="0" t="s">
        <v>16506</v>
      </c>
      <c r="K4199" s="0" t="s">
        <v>144</v>
      </c>
      <c r="M4199" s="0" t="s">
        <v>16502</v>
      </c>
      <c r="N4199" s="0" t="str">
        <f aca="false">RIGHT(M4199,LEN(M4199)-FIND(" ",M4199))</f>
        <v>CITADEL DR NE</v>
      </c>
      <c r="P4199" s="0" t="s">
        <v>147</v>
      </c>
      <c r="Q4199" s="0" t="s">
        <v>148</v>
      </c>
      <c r="R4199" s="0" t="n">
        <v>44483</v>
      </c>
      <c r="AD4199" s="0" t="s">
        <v>149</v>
      </c>
      <c r="AE4199" s="0" t="s">
        <v>150</v>
      </c>
      <c r="AH4199" s="0" t="n">
        <v>14</v>
      </c>
      <c r="AI4199" s="0" t="n">
        <v>11</v>
      </c>
      <c r="AJ4199" s="0" t="s">
        <v>4175</v>
      </c>
      <c r="AM4199" s="0" t="s">
        <v>4176</v>
      </c>
      <c r="AN4199" s="0" t="s">
        <v>147</v>
      </c>
      <c r="AO4199" s="0" t="s">
        <v>14986</v>
      </c>
      <c r="AP4199" s="0" t="s">
        <v>14987</v>
      </c>
      <c r="AQ4199" s="0" t="n">
        <v>9</v>
      </c>
      <c r="AR4199" s="0" t="n">
        <v>64</v>
      </c>
      <c r="AS4199" s="0" t="n">
        <v>32</v>
      </c>
      <c r="AU4199" s="0" t="n">
        <f aca="false">COUNTA($BA$4199:$EH$4199)</f>
        <v>17</v>
      </c>
      <c r="AV4199" s="0" t="n">
        <f aca="false">COUNTIF($BA$4199:$EH$4199,"D")</f>
        <v>4</v>
      </c>
      <c r="AW4199" s="0" t="n">
        <f aca="false">COUNTIF($BA$4199:$EH$4199,"R")</f>
        <v>0</v>
      </c>
      <c r="AX4199" s="0" t="n">
        <f aca="false">IF(BN4199="D",1,0)+IF(BO4199="D",1,0)+IF(BT4199="D",1,0)+IF(BU4199="D",1,0)+IF(BW4199="D",1,0)+IF(CC4199="D",1,0)+IF(CD4199="D",1,0)+IF(CE4199="D",1,0)+IF(CF4199="D",1,0)+IF(CL4199="D",1,0)+IF(CM4199="D",1,0)+IF(CQ4199="D",1,0)+IF(CR4199="D",1,0)+IF(CS4199="D",1,0)+IF(CW4199="D",1,0)+IF(CX4199="D",1,0)+IF(DD4199="D",1,0)+IF(DE4199="D",1,0)+IF(DJ4199="D",1,0)+IF(DK4199="D",1,0)+IF(DO4199="D",1,0)+IF(DP4199="D",1,0)+IF(DQ4199="D",1,0)+IF(DW4199="D",1,0)+IF(DZ4199="D",1,0)+IF(EH4199="D",1,0)</f>
        <v>1</v>
      </c>
      <c r="AY4199" s="0" t="n">
        <f aca="false">IF(DJ4199&lt;&gt;"",1,0)+IF(DK4199&lt;&gt;"",1,0)+IF(DM4199&lt;&gt;"",1,0)+IF(DO4199&lt;&gt;"",1,0)+IF(DP4199&lt;&gt;"",1,0)+IF(DQ4199&lt;&gt;"",1,0)+IF(DS4199&lt;&gt;"",1,0)+IF(DT4199&lt;&gt;"",1,0)+IF(DV4199&lt;&gt;"",1,0)+IF(DW4199&lt;&gt;"",1,0)+IF(DX4199&lt;&gt;"",1,0)+IF(DY4199&lt;&gt;"",1,0)+IF(DZ4199&lt;&gt;"",1,0)+IF(EB4199&lt;&gt;"",1,0)+IF(EC4199&lt;&gt;"",1,0)+IF(ED4199&lt;&gt;"",1,0)+IF(EG4199&lt;&gt;"",1,0)+IF(EH4199&lt;&gt;"",1,0)</f>
        <v>2</v>
      </c>
      <c r="AZ4199" s="0" t="n">
        <f aca="false">IF(EH4199&lt;&gt;"",1,0)</f>
        <v>0</v>
      </c>
      <c r="BB4199" s="0" t="s">
        <v>154</v>
      </c>
      <c r="CA4199" s="0" t="s">
        <v>155</v>
      </c>
      <c r="CK4199" s="0" t="s">
        <v>155</v>
      </c>
      <c r="CN4199" s="0" t="s">
        <v>155</v>
      </c>
      <c r="CO4199" s="0" t="s">
        <v>145</v>
      </c>
      <c r="CP4199" s="0" t="s">
        <v>155</v>
      </c>
      <c r="CU4199" s="0" t="s">
        <v>145</v>
      </c>
      <c r="CV4199" s="0" t="s">
        <v>155</v>
      </c>
      <c r="CY4199" s="0" t="s">
        <v>155</v>
      </c>
      <c r="DC4199" s="0" t="s">
        <v>155</v>
      </c>
      <c r="DI4199" s="0" t="s">
        <v>155</v>
      </c>
      <c r="DJ4199" s="0" t="s">
        <v>145</v>
      </c>
      <c r="DM4199" s="0" t="s">
        <v>145</v>
      </c>
      <c r="DN4199" s="0" t="s">
        <v>155</v>
      </c>
      <c r="DU4199" s="0" t="s">
        <v>155</v>
      </c>
      <c r="EA4199" s="0" t="s">
        <v>155</v>
      </c>
      <c r="EF4199" s="0" t="s">
        <v>155</v>
      </c>
    </row>
    <row r="4200" customFormat="false" ht="15" hidden="false" customHeight="false" outlineLevel="0" collapsed="false">
      <c r="A4200" s="0" t="s">
        <v>16507</v>
      </c>
      <c r="B4200" s="0" t="n">
        <v>78</v>
      </c>
      <c r="C4200" s="0" t="n">
        <v>289111</v>
      </c>
      <c r="D4200" s="0" t="s">
        <v>904</v>
      </c>
      <c r="E4200" s="0" t="s">
        <v>2972</v>
      </c>
      <c r="F4200" s="0" t="str">
        <f aca="false">CONCATENATE(D4200," ",LEFT(H4200,4),"T=",AU4200,"D=",AV4200,"R=",AW4200,"M=",AX4200,"L=",AY4200,"B=",AZ4200)</f>
        <v>HLAD T=42D=12R=0M=4L=7B=1</v>
      </c>
      <c r="G4200" s="0" t="s">
        <v>141</v>
      </c>
      <c r="I4200" s="0" t="s">
        <v>16508</v>
      </c>
      <c r="J4200" s="0" t="s">
        <v>5752</v>
      </c>
      <c r="K4200" s="0" t="s">
        <v>144</v>
      </c>
      <c r="L4200" s="0" t="s">
        <v>145</v>
      </c>
      <c r="M4200" s="0" t="s">
        <v>15470</v>
      </c>
      <c r="N4200" s="0" t="str">
        <f aca="false">RIGHT(M4200,LEN(M4200)-FIND(" ",M4200))</f>
        <v>CITADEL DR NE</v>
      </c>
      <c r="P4200" s="0" t="s">
        <v>147</v>
      </c>
      <c r="Q4200" s="0" t="s">
        <v>148</v>
      </c>
      <c r="R4200" s="0" t="n">
        <v>44483</v>
      </c>
      <c r="AD4200" s="0" t="s">
        <v>149</v>
      </c>
      <c r="AE4200" s="0" t="s">
        <v>150</v>
      </c>
      <c r="AH4200" s="0" t="n">
        <v>14</v>
      </c>
      <c r="AI4200" s="0" t="n">
        <v>11</v>
      </c>
      <c r="AJ4200" s="0" t="s">
        <v>4175</v>
      </c>
      <c r="AM4200" s="0" t="s">
        <v>4176</v>
      </c>
      <c r="AN4200" s="0" t="s">
        <v>147</v>
      </c>
      <c r="AO4200" s="0" t="s">
        <v>14986</v>
      </c>
      <c r="AP4200" s="0" t="s">
        <v>14987</v>
      </c>
      <c r="AQ4200" s="0" t="n">
        <v>9</v>
      </c>
      <c r="AR4200" s="0" t="n">
        <v>64</v>
      </c>
      <c r="AS4200" s="0" t="n">
        <v>32</v>
      </c>
      <c r="AU4200" s="0" t="n">
        <f aca="false">COUNTA($BA$4200:$EH$4200)</f>
        <v>42</v>
      </c>
      <c r="AV4200" s="0" t="n">
        <f aca="false">COUNTIF($BA$4200:$EH$4200,"D")</f>
        <v>12</v>
      </c>
      <c r="AW4200" s="0" t="n">
        <f aca="false">COUNTIF($BA$4200:$EH$4200,"R")</f>
        <v>0</v>
      </c>
      <c r="AX4200" s="0" t="n">
        <f aca="false">IF(BN4200="D",1,0)+IF(BO4200="D",1,0)+IF(BT4200="D",1,0)+IF(BU4200="D",1,0)+IF(BW4200="D",1,0)+IF(CC4200="D",1,0)+IF(CD4200="D",1,0)+IF(CE4200="D",1,0)+IF(CF4200="D",1,0)+IF(CL4200="D",1,0)+IF(CM4200="D",1,0)+IF(CQ4200="D",1,0)+IF(CR4200="D",1,0)+IF(CS4200="D",1,0)+IF(CW4200="D",1,0)+IF(CX4200="D",1,0)+IF(DD4200="D",1,0)+IF(DE4200="D",1,0)+IF(DJ4200="D",1,0)+IF(DK4200="D",1,0)+IF(DO4200="D",1,0)+IF(DP4200="D",1,0)+IF(DQ4200="D",1,0)+IF(DW4200="D",1,0)+IF(DZ4200="D",1,0)+IF(EH4200="D",1,0)</f>
        <v>4</v>
      </c>
      <c r="AY4200" s="0" t="n">
        <f aca="false">IF(DJ4200&lt;&gt;"",1,0)+IF(DK4200&lt;&gt;"",1,0)+IF(DM4200&lt;&gt;"",1,0)+IF(DO4200&lt;&gt;"",1,0)+IF(DP4200&lt;&gt;"",1,0)+IF(DQ4200&lt;&gt;"",1,0)+IF(DS4200&lt;&gt;"",1,0)+IF(DT4200&lt;&gt;"",1,0)+IF(DV4200&lt;&gt;"",1,0)+IF(DW4200&lt;&gt;"",1,0)+IF(DX4200&lt;&gt;"",1,0)+IF(DY4200&lt;&gt;"",1,0)+IF(DZ4200&lt;&gt;"",1,0)+IF(EB4200&lt;&gt;"",1,0)+IF(EC4200&lt;&gt;"",1,0)+IF(ED4200&lt;&gt;"",1,0)+IF(EG4200&lt;&gt;"",1,0)+IF(EH4200&lt;&gt;"",1,0)</f>
        <v>7</v>
      </c>
      <c r="AZ4200" s="0" t="n">
        <f aca="false">IF(EH4200&lt;&gt;"",1,0)</f>
        <v>1</v>
      </c>
      <c r="BB4200" s="0" t="s">
        <v>154</v>
      </c>
      <c r="BC4200" s="0" t="s">
        <v>155</v>
      </c>
      <c r="BD4200" s="0" t="s">
        <v>155</v>
      </c>
      <c r="BE4200" s="0" t="s">
        <v>155</v>
      </c>
      <c r="BF4200" s="0" t="s">
        <v>155</v>
      </c>
      <c r="BH4200" s="0" t="s">
        <v>155</v>
      </c>
      <c r="BI4200" s="0" t="s">
        <v>155</v>
      </c>
      <c r="BJ4200" s="0" t="s">
        <v>155</v>
      </c>
      <c r="BK4200" s="0" t="s">
        <v>155</v>
      </c>
      <c r="BL4200" s="0" t="s">
        <v>155</v>
      </c>
      <c r="BP4200" s="0" t="s">
        <v>155</v>
      </c>
      <c r="BR4200" s="0" t="s">
        <v>155</v>
      </c>
      <c r="BS4200" s="0" t="s">
        <v>155</v>
      </c>
      <c r="BV4200" s="0" t="s">
        <v>155</v>
      </c>
      <c r="BY4200" s="0" t="s">
        <v>145</v>
      </c>
      <c r="CA4200" s="0" t="s">
        <v>155</v>
      </c>
      <c r="CG4200" s="0" t="s">
        <v>155</v>
      </c>
      <c r="CL4200" s="0" t="s">
        <v>145</v>
      </c>
      <c r="CN4200" s="0" t="s">
        <v>155</v>
      </c>
      <c r="CO4200" s="0" t="s">
        <v>145</v>
      </c>
      <c r="CP4200" s="0" t="s">
        <v>155</v>
      </c>
      <c r="CT4200" s="0" t="s">
        <v>155</v>
      </c>
      <c r="CU4200" s="0" t="s">
        <v>145</v>
      </c>
      <c r="CV4200" s="0" t="s">
        <v>155</v>
      </c>
      <c r="CY4200" s="0" t="s">
        <v>155</v>
      </c>
      <c r="CZ4200" s="0" t="s">
        <v>145</v>
      </c>
      <c r="DC4200" s="0" t="s">
        <v>155</v>
      </c>
      <c r="DF4200" s="0" t="s">
        <v>155</v>
      </c>
      <c r="DG4200" s="0" t="s">
        <v>145</v>
      </c>
      <c r="DI4200" s="0" t="s">
        <v>155</v>
      </c>
      <c r="DJ4200" s="0" t="s">
        <v>145</v>
      </c>
      <c r="DL4200" s="0" t="s">
        <v>155</v>
      </c>
      <c r="DM4200" s="0" t="s">
        <v>145</v>
      </c>
      <c r="DN4200" s="0" t="s">
        <v>155</v>
      </c>
      <c r="DS4200" s="0" t="s">
        <v>145</v>
      </c>
      <c r="DU4200" s="0" t="s">
        <v>155</v>
      </c>
      <c r="DW4200" s="0" t="s">
        <v>145</v>
      </c>
      <c r="DX4200" s="0" t="s">
        <v>155</v>
      </c>
      <c r="EA4200" s="0" t="s">
        <v>155</v>
      </c>
      <c r="ED4200" s="0" t="s">
        <v>145</v>
      </c>
      <c r="EF4200" s="0" t="s">
        <v>155</v>
      </c>
      <c r="EH4200" s="0" t="s">
        <v>145</v>
      </c>
    </row>
    <row r="4201" customFormat="false" ht="15" hidden="false" customHeight="false" outlineLevel="0" collapsed="false">
      <c r="A4201" s="0" t="s">
        <v>16509</v>
      </c>
      <c r="B4201" s="0" t="n">
        <v>78</v>
      </c>
      <c r="C4201" s="0" t="n">
        <v>298839</v>
      </c>
      <c r="D4201" s="0" t="s">
        <v>16501</v>
      </c>
      <c r="E4201" s="0" t="s">
        <v>140</v>
      </c>
      <c r="F4201" s="0" t="str">
        <f aca="false">CONCATENATE(D4201," ",LEFT(H4201,4),"T=",AU4201,"D=",AV4201,"R=",AW4201,"M=",AX4201,"L=",AY4201,"B=",AZ4201)</f>
        <v>PAXOS T=20D=4R=1M=1L=1B=0</v>
      </c>
      <c r="I4201" s="0" t="s">
        <v>16510</v>
      </c>
      <c r="J4201" s="0" t="s">
        <v>16511</v>
      </c>
      <c r="K4201" s="0" t="s">
        <v>144</v>
      </c>
      <c r="M4201" s="0" t="s">
        <v>16502</v>
      </c>
      <c r="N4201" s="0" t="str">
        <f aca="false">RIGHT(M4201,LEN(M4201)-FIND(" ",M4201))</f>
        <v>CITADEL DR NE</v>
      </c>
      <c r="P4201" s="0" t="s">
        <v>147</v>
      </c>
      <c r="Q4201" s="0" t="s">
        <v>148</v>
      </c>
      <c r="R4201" s="0" t="n">
        <v>44483</v>
      </c>
      <c r="AD4201" s="0" t="s">
        <v>149</v>
      </c>
      <c r="AE4201" s="0" t="s">
        <v>150</v>
      </c>
      <c r="AH4201" s="0" t="n">
        <v>14</v>
      </c>
      <c r="AI4201" s="0" t="n">
        <v>11</v>
      </c>
      <c r="AJ4201" s="0" t="s">
        <v>4175</v>
      </c>
      <c r="AM4201" s="0" t="s">
        <v>4176</v>
      </c>
      <c r="AN4201" s="0" t="s">
        <v>147</v>
      </c>
      <c r="AO4201" s="0" t="s">
        <v>14986</v>
      </c>
      <c r="AP4201" s="0" t="s">
        <v>14987</v>
      </c>
      <c r="AQ4201" s="0" t="n">
        <v>9</v>
      </c>
      <c r="AR4201" s="0" t="n">
        <v>64</v>
      </c>
      <c r="AS4201" s="0" t="n">
        <v>32</v>
      </c>
      <c r="AU4201" s="0" t="n">
        <f aca="false">COUNTA($BA$4201:$EH$4201)</f>
        <v>20</v>
      </c>
      <c r="AV4201" s="0" t="n">
        <f aca="false">COUNTIF($BA$4201:$EH$4201,"D")</f>
        <v>4</v>
      </c>
      <c r="AW4201" s="0" t="n">
        <f aca="false">COUNTIF($BA$4201:$EH$4201,"R")</f>
        <v>1</v>
      </c>
      <c r="AX4201" s="0" t="n">
        <f aca="false">IF(BN4201="D",1,0)+IF(BO4201="D",1,0)+IF(BT4201="D",1,0)+IF(BU4201="D",1,0)+IF(BW4201="D",1,0)+IF(CC4201="D",1,0)+IF(CD4201="D",1,0)+IF(CE4201="D",1,0)+IF(CF4201="D",1,0)+IF(CL4201="D",1,0)+IF(CM4201="D",1,0)+IF(CQ4201="D",1,0)+IF(CR4201="D",1,0)+IF(CS4201="D",1,0)+IF(CW4201="D",1,0)+IF(CX4201="D",1,0)+IF(DD4201="D",1,0)+IF(DE4201="D",1,0)+IF(DJ4201="D",1,0)+IF(DK4201="D",1,0)+IF(DO4201="D",1,0)+IF(DP4201="D",1,0)+IF(DQ4201="D",1,0)+IF(DW4201="D",1,0)+IF(DZ4201="D",1,0)+IF(EH4201="D",1,0)</f>
        <v>1</v>
      </c>
      <c r="AY4201" s="0" t="n">
        <f aca="false">IF(DJ4201&lt;&gt;"",1,0)+IF(DK4201&lt;&gt;"",1,0)+IF(DM4201&lt;&gt;"",1,0)+IF(DO4201&lt;&gt;"",1,0)+IF(DP4201&lt;&gt;"",1,0)+IF(DQ4201&lt;&gt;"",1,0)+IF(DS4201&lt;&gt;"",1,0)+IF(DT4201&lt;&gt;"",1,0)+IF(DV4201&lt;&gt;"",1,0)+IF(DW4201&lt;&gt;"",1,0)+IF(DX4201&lt;&gt;"",1,0)+IF(DY4201&lt;&gt;"",1,0)+IF(DZ4201&lt;&gt;"",1,0)+IF(EB4201&lt;&gt;"",1,0)+IF(EC4201&lt;&gt;"",1,0)+IF(ED4201&lt;&gt;"",1,0)+IF(EG4201&lt;&gt;"",1,0)+IF(EH4201&lt;&gt;"",1,0)</f>
        <v>1</v>
      </c>
      <c r="AZ4201" s="0" t="n">
        <f aca="false">IF(EH4201&lt;&gt;"",1,0)</f>
        <v>0</v>
      </c>
      <c r="BB4201" s="0" t="s">
        <v>154</v>
      </c>
      <c r="BD4201" s="0" t="s">
        <v>155</v>
      </c>
      <c r="BH4201" s="0" t="s">
        <v>155</v>
      </c>
      <c r="BL4201" s="0" t="s">
        <v>155</v>
      </c>
      <c r="CA4201" s="0" t="s">
        <v>155</v>
      </c>
      <c r="CH4201" s="0" t="s">
        <v>145</v>
      </c>
      <c r="CK4201" s="0" t="s">
        <v>155</v>
      </c>
      <c r="CN4201" s="0" t="s">
        <v>155</v>
      </c>
      <c r="CO4201" s="0" t="s">
        <v>145</v>
      </c>
      <c r="CP4201" s="0" t="s">
        <v>155</v>
      </c>
      <c r="CQ4201" s="0" t="s">
        <v>145</v>
      </c>
      <c r="CU4201" s="0" t="s">
        <v>145</v>
      </c>
      <c r="CV4201" s="0" t="s">
        <v>155</v>
      </c>
      <c r="CY4201" s="0" t="s">
        <v>155</v>
      </c>
      <c r="DC4201" s="0" t="s">
        <v>155</v>
      </c>
      <c r="DI4201" s="0" t="s">
        <v>155</v>
      </c>
      <c r="DM4201" s="0" t="s">
        <v>141</v>
      </c>
      <c r="DN4201" s="0" t="s">
        <v>155</v>
      </c>
      <c r="DU4201" s="0" t="s">
        <v>155</v>
      </c>
      <c r="EF4201" s="0" t="s">
        <v>155</v>
      </c>
    </row>
    <row r="4202" customFormat="false" ht="15" hidden="false" customHeight="false" outlineLevel="0" collapsed="false">
      <c r="A4202" s="0" t="s">
        <v>16512</v>
      </c>
      <c r="B4202" s="0" t="n">
        <v>78</v>
      </c>
      <c r="C4202" s="0" t="n">
        <v>285035</v>
      </c>
      <c r="D4202" s="0" t="s">
        <v>16090</v>
      </c>
      <c r="E4202" s="0" t="s">
        <v>11930</v>
      </c>
      <c r="F4202" s="0" t="str">
        <f aca="false">CONCATENATE(D4202," ",LEFT(H4202,4),"T=",AU4202,"D=",AV4202,"R=",AW4202,"M=",AX4202,"L=",AY4202,"B=",AZ4202)</f>
        <v>SZEGEDI T=32D=8R=0M=1L=4B=0</v>
      </c>
      <c r="G4202" s="0" t="s">
        <v>208</v>
      </c>
      <c r="I4202" s="0" t="s">
        <v>16513</v>
      </c>
      <c r="J4202" s="0" t="s">
        <v>16514</v>
      </c>
      <c r="K4202" s="0" t="s">
        <v>144</v>
      </c>
      <c r="L4202" s="0" t="s">
        <v>145</v>
      </c>
      <c r="M4202" s="0" t="s">
        <v>16092</v>
      </c>
      <c r="N4202" s="0" t="str">
        <f aca="false">RIGHT(M4202,LEN(M4202)-FIND(" ",M4202))</f>
        <v>GRISSOM DR NE</v>
      </c>
      <c r="P4202" s="0" t="s">
        <v>147</v>
      </c>
      <c r="Q4202" s="0" t="s">
        <v>148</v>
      </c>
      <c r="R4202" s="0" t="n">
        <v>44483</v>
      </c>
      <c r="AD4202" s="0" t="s">
        <v>149</v>
      </c>
      <c r="AE4202" s="0" t="s">
        <v>150</v>
      </c>
      <c r="AH4202" s="0" t="n">
        <v>14</v>
      </c>
      <c r="AI4202" s="0" t="n">
        <v>11</v>
      </c>
      <c r="AJ4202" s="0" t="s">
        <v>4175</v>
      </c>
      <c r="AM4202" s="0" t="s">
        <v>4176</v>
      </c>
      <c r="AN4202" s="0" t="s">
        <v>147</v>
      </c>
      <c r="AO4202" s="0" t="s">
        <v>14986</v>
      </c>
      <c r="AP4202" s="0" t="s">
        <v>14987</v>
      </c>
      <c r="AQ4202" s="0" t="n">
        <v>9</v>
      </c>
      <c r="AR4202" s="0" t="n">
        <v>64</v>
      </c>
      <c r="AS4202" s="0" t="n">
        <v>32</v>
      </c>
      <c r="AU4202" s="0" t="n">
        <f aca="false">COUNTA($BA$4202:$EH$4202)</f>
        <v>32</v>
      </c>
      <c r="AV4202" s="0" t="n">
        <f aca="false">COUNTIF($BA$4202:$EH$4202,"D")</f>
        <v>8</v>
      </c>
      <c r="AW4202" s="0" t="n">
        <f aca="false">COUNTIF($BA$4202:$EH$4202,"R")</f>
        <v>0</v>
      </c>
      <c r="AX4202" s="0" t="n">
        <f aca="false">IF(BN4202="D",1,0)+IF(BO4202="D",1,0)+IF(BT4202="D",1,0)+IF(BU4202="D",1,0)+IF(BW4202="D",1,0)+IF(CC4202="D",1,0)+IF(CD4202="D",1,0)+IF(CE4202="D",1,0)+IF(CF4202="D",1,0)+IF(CL4202="D",1,0)+IF(CM4202="D",1,0)+IF(CQ4202="D",1,0)+IF(CR4202="D",1,0)+IF(CS4202="D",1,0)+IF(CW4202="D",1,0)+IF(CX4202="D",1,0)+IF(DD4202="D",1,0)+IF(DE4202="D",1,0)+IF(DJ4202="D",1,0)+IF(DK4202="D",1,0)+IF(DO4202="D",1,0)+IF(DP4202="D",1,0)+IF(DQ4202="D",1,0)+IF(DW4202="D",1,0)+IF(DZ4202="D",1,0)+IF(EH4202="D",1,0)</f>
        <v>1</v>
      </c>
      <c r="AY4202" s="0" t="n">
        <f aca="false">IF(DJ4202&lt;&gt;"",1,0)+IF(DK4202&lt;&gt;"",1,0)+IF(DM4202&lt;&gt;"",1,0)+IF(DO4202&lt;&gt;"",1,0)+IF(DP4202&lt;&gt;"",1,0)+IF(DQ4202&lt;&gt;"",1,0)+IF(DS4202&lt;&gt;"",1,0)+IF(DT4202&lt;&gt;"",1,0)+IF(DV4202&lt;&gt;"",1,0)+IF(DW4202&lt;&gt;"",1,0)+IF(DX4202&lt;&gt;"",1,0)+IF(DY4202&lt;&gt;"",1,0)+IF(DZ4202&lt;&gt;"",1,0)+IF(EB4202&lt;&gt;"",1,0)+IF(EC4202&lt;&gt;"",1,0)+IF(ED4202&lt;&gt;"",1,0)+IF(EG4202&lt;&gt;"",1,0)+IF(EH4202&lt;&gt;"",1,0)</f>
        <v>4</v>
      </c>
      <c r="AZ4202" s="0" t="n">
        <f aca="false">IF(EH4202&lt;&gt;"",1,0)</f>
        <v>0</v>
      </c>
      <c r="BB4202" s="0" t="s">
        <v>154</v>
      </c>
      <c r="BD4202" s="0" t="s">
        <v>155</v>
      </c>
      <c r="BH4202" s="0" t="s">
        <v>155</v>
      </c>
      <c r="BJ4202" s="0" t="s">
        <v>155</v>
      </c>
      <c r="BK4202" s="0" t="s">
        <v>155</v>
      </c>
      <c r="BL4202" s="0" t="s">
        <v>155</v>
      </c>
      <c r="BR4202" s="0" t="s">
        <v>155</v>
      </c>
      <c r="BS4202" s="0" t="s">
        <v>155</v>
      </c>
      <c r="BY4202" s="0" t="s">
        <v>145</v>
      </c>
      <c r="CA4202" s="0" t="s">
        <v>155</v>
      </c>
      <c r="CG4202" s="0" t="s">
        <v>155</v>
      </c>
      <c r="CH4202" s="0" t="s">
        <v>145</v>
      </c>
      <c r="CK4202" s="0" t="s">
        <v>155</v>
      </c>
      <c r="CL4202" s="0" t="s">
        <v>155</v>
      </c>
      <c r="CN4202" s="0" t="s">
        <v>155</v>
      </c>
      <c r="CO4202" s="0" t="s">
        <v>145</v>
      </c>
      <c r="CP4202" s="0" t="s">
        <v>155</v>
      </c>
      <c r="CV4202" s="0" t="s">
        <v>155</v>
      </c>
      <c r="CY4202" s="0" t="s">
        <v>155</v>
      </c>
      <c r="CZ4202" s="0" t="s">
        <v>145</v>
      </c>
      <c r="DC4202" s="0" t="s">
        <v>155</v>
      </c>
      <c r="DF4202" s="0" t="s">
        <v>155</v>
      </c>
      <c r="DG4202" s="0" t="s">
        <v>145</v>
      </c>
      <c r="DI4202" s="0" t="s">
        <v>155</v>
      </c>
      <c r="DM4202" s="0" t="s">
        <v>145</v>
      </c>
      <c r="DN4202" s="0" t="s">
        <v>155</v>
      </c>
      <c r="DU4202" s="0" t="s">
        <v>155</v>
      </c>
      <c r="DW4202" s="0" t="s">
        <v>145</v>
      </c>
      <c r="DX4202" s="0" t="s">
        <v>155</v>
      </c>
      <c r="EA4202" s="0" t="s">
        <v>155</v>
      </c>
      <c r="ED4202" s="0" t="s">
        <v>145</v>
      </c>
      <c r="EF4202" s="0" t="s">
        <v>155</v>
      </c>
    </row>
    <row r="4203" customFormat="false" ht="15" hidden="false" customHeight="false" outlineLevel="0" collapsed="false">
      <c r="A4203" s="0" t="s">
        <v>16515</v>
      </c>
      <c r="B4203" s="0" t="n">
        <v>78</v>
      </c>
      <c r="C4203" s="0" t="n">
        <v>310879</v>
      </c>
      <c r="D4203" s="0" t="s">
        <v>7486</v>
      </c>
      <c r="E4203" s="0" t="s">
        <v>343</v>
      </c>
      <c r="F4203" s="0" t="str">
        <f aca="false">CONCATENATE(D4203," ",LEFT(H4203,4),"T=",AU4203,"D=",AV4203,"R=",AW4203,"M=",AX4203,"L=",AY4203,"B=",AZ4203)</f>
        <v>REED T=32D=14R=0M=6L=5B=0</v>
      </c>
      <c r="G4203" s="0" t="s">
        <v>215</v>
      </c>
      <c r="I4203" s="0" t="s">
        <v>16516</v>
      </c>
      <c r="J4203" s="0" t="s">
        <v>16517</v>
      </c>
      <c r="K4203" s="0" t="s">
        <v>144</v>
      </c>
      <c r="L4203" s="0" t="s">
        <v>145</v>
      </c>
      <c r="M4203" s="0" t="s">
        <v>15217</v>
      </c>
      <c r="N4203" s="0" t="str">
        <f aca="false">RIGHT(M4203,LEN(M4203)-FIND(" ",M4203))</f>
        <v>ELM RD NE</v>
      </c>
      <c r="P4203" s="0" t="s">
        <v>147</v>
      </c>
      <c r="Q4203" s="0" t="s">
        <v>148</v>
      </c>
      <c r="R4203" s="0" t="n">
        <v>44483</v>
      </c>
      <c r="AD4203" s="0" t="s">
        <v>149</v>
      </c>
      <c r="AE4203" s="0" t="s">
        <v>150</v>
      </c>
      <c r="AH4203" s="0" t="n">
        <v>14</v>
      </c>
      <c r="AI4203" s="0" t="n">
        <v>11</v>
      </c>
      <c r="AJ4203" s="0" t="s">
        <v>4175</v>
      </c>
      <c r="AM4203" s="0" t="s">
        <v>4176</v>
      </c>
      <c r="AN4203" s="0" t="s">
        <v>147</v>
      </c>
      <c r="AO4203" s="0" t="s">
        <v>14986</v>
      </c>
      <c r="AP4203" s="0" t="s">
        <v>14987</v>
      </c>
      <c r="AQ4203" s="0" t="n">
        <v>9</v>
      </c>
      <c r="AR4203" s="0" t="n">
        <v>64</v>
      </c>
      <c r="AS4203" s="0" t="n">
        <v>32</v>
      </c>
      <c r="AU4203" s="0" t="n">
        <f aca="false">COUNTA($BA$4203:$EH$4203)</f>
        <v>32</v>
      </c>
      <c r="AV4203" s="0" t="n">
        <f aca="false">COUNTIF($BA$4203:$EH$4203,"D")</f>
        <v>14</v>
      </c>
      <c r="AW4203" s="0" t="n">
        <f aca="false">COUNTIF($BA$4203:$EH$4203,"R")</f>
        <v>0</v>
      </c>
      <c r="AX4203" s="0" t="n">
        <f aca="false">IF(BN4203="D",1,0)+IF(BO4203="D",1,0)+IF(BT4203="D",1,0)+IF(BU4203="D",1,0)+IF(BW4203="D",1,0)+IF(CC4203="D",1,0)+IF(CD4203="D",1,0)+IF(CE4203="D",1,0)+IF(CF4203="D",1,0)+IF(CL4203="D",1,0)+IF(CM4203="D",1,0)+IF(CQ4203="D",1,0)+IF(CR4203="D",1,0)+IF(CS4203="D",1,0)+IF(CW4203="D",1,0)+IF(CX4203="D",1,0)+IF(DD4203="D",1,0)+IF(DE4203="D",1,0)+IF(DJ4203="D",1,0)+IF(DK4203="D",1,0)+IF(DO4203="D",1,0)+IF(DP4203="D",1,0)+IF(DQ4203="D",1,0)+IF(DW4203="D",1,0)+IF(DZ4203="D",1,0)+IF(EH4203="D",1,0)</f>
        <v>6</v>
      </c>
      <c r="AY4203" s="0" t="n">
        <f aca="false">IF(DJ4203&lt;&gt;"",1,0)+IF(DK4203&lt;&gt;"",1,0)+IF(DM4203&lt;&gt;"",1,0)+IF(DO4203&lt;&gt;"",1,0)+IF(DP4203&lt;&gt;"",1,0)+IF(DQ4203&lt;&gt;"",1,0)+IF(DS4203&lt;&gt;"",1,0)+IF(DT4203&lt;&gt;"",1,0)+IF(DV4203&lt;&gt;"",1,0)+IF(DW4203&lt;&gt;"",1,0)+IF(DX4203&lt;&gt;"",1,0)+IF(DY4203&lt;&gt;"",1,0)+IF(DZ4203&lt;&gt;"",1,0)+IF(EB4203&lt;&gt;"",1,0)+IF(EC4203&lt;&gt;"",1,0)+IF(ED4203&lt;&gt;"",1,0)+IF(EG4203&lt;&gt;"",1,0)+IF(EH4203&lt;&gt;"",1,0)</f>
        <v>5</v>
      </c>
      <c r="AZ4203" s="0" t="n">
        <f aca="false">IF(EH4203&lt;&gt;"",1,0)</f>
        <v>0</v>
      </c>
      <c r="BB4203" s="0" t="s">
        <v>154</v>
      </c>
      <c r="CA4203" s="0" t="s">
        <v>155</v>
      </c>
      <c r="CC4203" s="0" t="s">
        <v>145</v>
      </c>
      <c r="CG4203" s="0" t="s">
        <v>155</v>
      </c>
      <c r="CH4203" s="0" t="s">
        <v>145</v>
      </c>
      <c r="CK4203" s="0" t="s">
        <v>155</v>
      </c>
      <c r="CL4203" s="0" t="s">
        <v>145</v>
      </c>
      <c r="CN4203" s="0" t="s">
        <v>155</v>
      </c>
      <c r="CO4203" s="0" t="s">
        <v>145</v>
      </c>
      <c r="CP4203" s="0" t="s">
        <v>155</v>
      </c>
      <c r="CQ4203" s="0" t="s">
        <v>145</v>
      </c>
      <c r="CT4203" s="0" t="s">
        <v>155</v>
      </c>
      <c r="CU4203" s="0" t="s">
        <v>145</v>
      </c>
      <c r="CV4203" s="0" t="s">
        <v>155</v>
      </c>
      <c r="CW4203" s="0" t="s">
        <v>145</v>
      </c>
      <c r="CY4203" s="0" t="s">
        <v>155</v>
      </c>
      <c r="CZ4203" s="0" t="s">
        <v>145</v>
      </c>
      <c r="DC4203" s="0" t="s">
        <v>155</v>
      </c>
      <c r="DD4203" s="0" t="s">
        <v>145</v>
      </c>
      <c r="DF4203" s="0" t="s">
        <v>155</v>
      </c>
      <c r="DG4203" s="0" t="s">
        <v>145</v>
      </c>
      <c r="DI4203" s="0" t="s">
        <v>155</v>
      </c>
      <c r="DJ4203" s="0" t="s">
        <v>145</v>
      </c>
      <c r="DL4203" s="0" t="s">
        <v>155</v>
      </c>
      <c r="DM4203" s="0" t="s">
        <v>145</v>
      </c>
      <c r="DN4203" s="0" t="s">
        <v>155</v>
      </c>
      <c r="DS4203" s="0" t="s">
        <v>145</v>
      </c>
      <c r="DU4203" s="0" t="s">
        <v>155</v>
      </c>
      <c r="DX4203" s="0" t="s">
        <v>155</v>
      </c>
      <c r="EA4203" s="0" t="s">
        <v>155</v>
      </c>
      <c r="ED4203" s="0" t="s">
        <v>145</v>
      </c>
      <c r="EF4203" s="0" t="s">
        <v>155</v>
      </c>
    </row>
    <row r="4204" customFormat="false" ht="15" hidden="false" customHeight="false" outlineLevel="0" collapsed="false">
      <c r="A4204" s="0" t="s">
        <v>16518</v>
      </c>
      <c r="B4204" s="0" t="n">
        <v>78</v>
      </c>
      <c r="C4204" s="0" t="n">
        <v>385529</v>
      </c>
      <c r="D4204" s="0" t="s">
        <v>7179</v>
      </c>
      <c r="E4204" s="0" t="s">
        <v>3743</v>
      </c>
      <c r="F4204" s="0" t="str">
        <f aca="false">CONCATENATE(D4204," ",LEFT(H4204,4),"T=",AU4204,"D=",AV4204,"R=",AW4204,"M=",AX4204,"L=",AY4204,"B=",AZ4204)</f>
        <v>MURRAY T=6D=0R=1M=0L=2B=0</v>
      </c>
      <c r="G4204" s="0" t="s">
        <v>837</v>
      </c>
      <c r="I4204" s="0" t="s">
        <v>16519</v>
      </c>
      <c r="J4204" s="0" t="s">
        <v>959</v>
      </c>
      <c r="K4204" s="0" t="s">
        <v>144</v>
      </c>
      <c r="L4204" s="0" t="s">
        <v>141</v>
      </c>
      <c r="M4204" s="0" t="s">
        <v>15723</v>
      </c>
      <c r="N4204" s="0" t="str">
        <f aca="false">RIGHT(M4204,LEN(M4204)-FIND(" ",M4204))</f>
        <v>DARTMOOR DR NE</v>
      </c>
      <c r="P4204" s="0" t="s">
        <v>147</v>
      </c>
      <c r="Q4204" s="0" t="s">
        <v>148</v>
      </c>
      <c r="R4204" s="0" t="n">
        <v>44483</v>
      </c>
      <c r="AD4204" s="0" t="s">
        <v>149</v>
      </c>
      <c r="AE4204" s="0" t="s">
        <v>150</v>
      </c>
      <c r="AH4204" s="0" t="n">
        <v>14</v>
      </c>
      <c r="AI4204" s="0" t="n">
        <v>11</v>
      </c>
      <c r="AJ4204" s="0" t="s">
        <v>4175</v>
      </c>
      <c r="AM4204" s="0" t="s">
        <v>4176</v>
      </c>
      <c r="AN4204" s="0" t="s">
        <v>147</v>
      </c>
      <c r="AO4204" s="0" t="s">
        <v>14986</v>
      </c>
      <c r="AP4204" s="0" t="s">
        <v>14987</v>
      </c>
      <c r="AQ4204" s="0" t="n">
        <v>9</v>
      </c>
      <c r="AR4204" s="0" t="n">
        <v>64</v>
      </c>
      <c r="AS4204" s="0" t="n">
        <v>32</v>
      </c>
      <c r="AU4204" s="0" t="n">
        <f aca="false">COUNTA($BA$4204:$EH$4204)</f>
        <v>6</v>
      </c>
      <c r="AV4204" s="0" t="n">
        <f aca="false">COUNTIF($BA$4204:$EH$4204,"D")</f>
        <v>0</v>
      </c>
      <c r="AW4204" s="0" t="n">
        <f aca="false">COUNTIF($BA$4204:$EH$4204,"R")</f>
        <v>1</v>
      </c>
      <c r="AX4204" s="0" t="n">
        <f aca="false">IF(BN4204="D",1,0)+IF(BO4204="D",1,0)+IF(BT4204="D",1,0)+IF(BU4204="D",1,0)+IF(BW4204="D",1,0)+IF(CC4204="D",1,0)+IF(CD4204="D",1,0)+IF(CE4204="D",1,0)+IF(CF4204="D",1,0)+IF(CL4204="D",1,0)+IF(CM4204="D",1,0)+IF(CQ4204="D",1,0)+IF(CR4204="D",1,0)+IF(CS4204="D",1,0)+IF(CW4204="D",1,0)+IF(CX4204="D",1,0)+IF(DD4204="D",1,0)+IF(DE4204="D",1,0)+IF(DJ4204="D",1,0)+IF(DK4204="D",1,0)+IF(DO4204="D",1,0)+IF(DP4204="D",1,0)+IF(DQ4204="D",1,0)+IF(DW4204="D",1,0)+IF(DZ4204="D",1,0)+IF(EH4204="D",1,0)</f>
        <v>0</v>
      </c>
      <c r="AY4204" s="0" t="n">
        <f aca="false">IF(DJ4204&lt;&gt;"",1,0)+IF(DK4204&lt;&gt;"",1,0)+IF(DM4204&lt;&gt;"",1,0)+IF(DO4204&lt;&gt;"",1,0)+IF(DP4204&lt;&gt;"",1,0)+IF(DQ4204&lt;&gt;"",1,0)+IF(DS4204&lt;&gt;"",1,0)+IF(DT4204&lt;&gt;"",1,0)+IF(DV4204&lt;&gt;"",1,0)+IF(DW4204&lt;&gt;"",1,0)+IF(DX4204&lt;&gt;"",1,0)+IF(DY4204&lt;&gt;"",1,0)+IF(DZ4204&lt;&gt;"",1,0)+IF(EB4204&lt;&gt;"",1,0)+IF(EC4204&lt;&gt;"",1,0)+IF(ED4204&lt;&gt;"",1,0)+IF(EG4204&lt;&gt;"",1,0)+IF(EH4204&lt;&gt;"",1,0)</f>
        <v>2</v>
      </c>
      <c r="AZ4204" s="0" t="n">
        <f aca="false">IF(EH4204&lt;&gt;"",1,0)</f>
        <v>0</v>
      </c>
      <c r="BB4204" s="0" t="s">
        <v>154</v>
      </c>
      <c r="DN4204" s="0" t="s">
        <v>155</v>
      </c>
      <c r="DU4204" s="0" t="s">
        <v>155</v>
      </c>
      <c r="DX4204" s="0" t="s">
        <v>155</v>
      </c>
      <c r="ED4204" s="0" t="s">
        <v>141</v>
      </c>
      <c r="EF4204" s="0" t="s">
        <v>155</v>
      </c>
    </row>
    <row r="4205" customFormat="false" ht="15" hidden="false" customHeight="false" outlineLevel="0" collapsed="false">
      <c r="A4205" s="0" t="s">
        <v>16520</v>
      </c>
      <c r="B4205" s="0" t="n">
        <v>78</v>
      </c>
      <c r="C4205" s="0" t="n">
        <v>444260</v>
      </c>
      <c r="D4205" s="0" t="s">
        <v>3948</v>
      </c>
      <c r="E4205" s="0" t="s">
        <v>856</v>
      </c>
      <c r="F4205" s="0" t="str">
        <f aca="false">CONCATENATE(D4205," ",LEFT(H4205,4),"T=",AU4205,"D=",AV4205,"R=",AW4205,"M=",AX4205,"L=",AY4205,"B=",AZ4205)</f>
        <v>MARTIN T=10D=1R=0M=0L=1B=0</v>
      </c>
      <c r="G4205" s="0" t="s">
        <v>2013</v>
      </c>
      <c r="I4205" s="0" t="s">
        <v>16521</v>
      </c>
      <c r="J4205" s="0" t="s">
        <v>1319</v>
      </c>
      <c r="K4205" s="0" t="s">
        <v>144</v>
      </c>
      <c r="M4205" s="0" t="s">
        <v>16522</v>
      </c>
      <c r="N4205" s="0" t="str">
        <f aca="false">RIGHT(M4205,LEN(M4205)-FIND(" ",M4205))</f>
        <v>ROBERTS LN NE</v>
      </c>
      <c r="P4205" s="0" t="s">
        <v>147</v>
      </c>
      <c r="Q4205" s="0" t="s">
        <v>148</v>
      </c>
      <c r="R4205" s="0" t="n">
        <v>44483</v>
      </c>
      <c r="AD4205" s="0" t="s">
        <v>149</v>
      </c>
      <c r="AE4205" s="0" t="s">
        <v>150</v>
      </c>
      <c r="AH4205" s="0" t="n">
        <v>14</v>
      </c>
      <c r="AI4205" s="0" t="n">
        <v>11</v>
      </c>
      <c r="AJ4205" s="0" t="s">
        <v>4175</v>
      </c>
      <c r="AM4205" s="0" t="s">
        <v>4176</v>
      </c>
      <c r="AN4205" s="0" t="s">
        <v>147</v>
      </c>
      <c r="AO4205" s="0" t="s">
        <v>14986</v>
      </c>
      <c r="AP4205" s="0" t="s">
        <v>14987</v>
      </c>
      <c r="AQ4205" s="0" t="n">
        <v>9</v>
      </c>
      <c r="AR4205" s="0" t="n">
        <v>64</v>
      </c>
      <c r="AS4205" s="0" t="n">
        <v>32</v>
      </c>
      <c r="AU4205" s="0" t="n">
        <f aca="false">COUNTA($BA$4205:$EH$4205)</f>
        <v>10</v>
      </c>
      <c r="AV4205" s="0" t="n">
        <f aca="false">COUNTIF($BA$4205:$EH$4205,"D")</f>
        <v>1</v>
      </c>
      <c r="AW4205" s="0" t="n">
        <f aca="false">COUNTIF($BA$4205:$EH$4205,"R")</f>
        <v>0</v>
      </c>
      <c r="AX4205" s="0" t="n">
        <f aca="false">IF(BN4205="D",1,0)+IF(BO4205="D",1,0)+IF(BT4205="D",1,0)+IF(BU4205="D",1,0)+IF(BW4205="D",1,0)+IF(CC4205="D",1,0)+IF(CD4205="D",1,0)+IF(CE4205="D",1,0)+IF(CF4205="D",1,0)+IF(CL4205="D",1,0)+IF(CM4205="D",1,0)+IF(CQ4205="D",1,0)+IF(CR4205="D",1,0)+IF(CS4205="D",1,0)+IF(CW4205="D",1,0)+IF(CX4205="D",1,0)+IF(DD4205="D",1,0)+IF(DE4205="D",1,0)+IF(DJ4205="D",1,0)+IF(DK4205="D",1,0)+IF(DO4205="D",1,0)+IF(DP4205="D",1,0)+IF(DQ4205="D",1,0)+IF(DW4205="D",1,0)+IF(DZ4205="D",1,0)+IF(EH4205="D",1,0)</f>
        <v>0</v>
      </c>
      <c r="AY4205" s="0" t="n">
        <f aca="false">IF(DJ4205&lt;&gt;"",1,0)+IF(DK4205&lt;&gt;"",1,0)+IF(DM4205&lt;&gt;"",1,0)+IF(DO4205&lt;&gt;"",1,0)+IF(DP4205&lt;&gt;"",1,0)+IF(DQ4205&lt;&gt;"",1,0)+IF(DS4205&lt;&gt;"",1,0)+IF(DT4205&lt;&gt;"",1,0)+IF(DV4205&lt;&gt;"",1,0)+IF(DW4205&lt;&gt;"",1,0)+IF(DX4205&lt;&gt;"",1,0)+IF(DY4205&lt;&gt;"",1,0)+IF(DZ4205&lt;&gt;"",1,0)+IF(EB4205&lt;&gt;"",1,0)+IF(EC4205&lt;&gt;"",1,0)+IF(ED4205&lt;&gt;"",1,0)+IF(EG4205&lt;&gt;"",1,0)+IF(EH4205&lt;&gt;"",1,0)</f>
        <v>1</v>
      </c>
      <c r="AZ4205" s="0" t="n">
        <f aca="false">IF(EH4205&lt;&gt;"",1,0)</f>
        <v>0</v>
      </c>
      <c r="BB4205" s="0" t="s">
        <v>154</v>
      </c>
      <c r="CP4205" s="0" t="s">
        <v>155</v>
      </c>
      <c r="CT4205" s="0" t="s">
        <v>155</v>
      </c>
      <c r="CZ4205" s="0" t="s">
        <v>145</v>
      </c>
      <c r="DC4205" s="0" t="s">
        <v>155</v>
      </c>
      <c r="DI4205" s="0" t="s">
        <v>155</v>
      </c>
      <c r="DU4205" s="0" t="s">
        <v>155</v>
      </c>
      <c r="DX4205" s="0" t="s">
        <v>155</v>
      </c>
      <c r="EA4205" s="0" t="s">
        <v>155</v>
      </c>
      <c r="EF4205" s="0" t="s">
        <v>155</v>
      </c>
    </row>
    <row r="4206" customFormat="false" ht="15" hidden="false" customHeight="false" outlineLevel="0" collapsed="false">
      <c r="A4206" s="0" t="s">
        <v>16523</v>
      </c>
      <c r="B4206" s="0" t="n">
        <v>78</v>
      </c>
      <c r="C4206" s="0" t="n">
        <v>208284</v>
      </c>
      <c r="D4206" s="0" t="s">
        <v>335</v>
      </c>
      <c r="E4206" s="0" t="s">
        <v>562</v>
      </c>
      <c r="F4206" s="0" t="str">
        <f aca="false">CONCATENATE(D4206," ",LEFT(H4206,4),"T=",AU4206,"D=",AV4206,"R=",AW4206,"M=",AX4206,"L=",AY4206,"B=",AZ4206)</f>
        <v>MOORE T=25D=7R=1M=4L=2B=0</v>
      </c>
      <c r="G4206" s="0" t="s">
        <v>906</v>
      </c>
      <c r="I4206" s="0" t="s">
        <v>16524</v>
      </c>
      <c r="J4206" s="0" t="s">
        <v>16525</v>
      </c>
      <c r="K4206" s="0" t="s">
        <v>144</v>
      </c>
      <c r="L4206" s="0" t="s">
        <v>141</v>
      </c>
      <c r="M4206" s="0" t="s">
        <v>15217</v>
      </c>
      <c r="N4206" s="0" t="str">
        <f aca="false">RIGHT(M4206,LEN(M4206)-FIND(" ",M4206))</f>
        <v>ELM RD NE</v>
      </c>
      <c r="P4206" s="0" t="s">
        <v>147</v>
      </c>
      <c r="Q4206" s="0" t="s">
        <v>148</v>
      </c>
      <c r="R4206" s="0" t="n">
        <v>44483</v>
      </c>
      <c r="AD4206" s="0" t="s">
        <v>149</v>
      </c>
      <c r="AE4206" s="0" t="s">
        <v>150</v>
      </c>
      <c r="AH4206" s="0" t="n">
        <v>14</v>
      </c>
      <c r="AI4206" s="0" t="n">
        <v>11</v>
      </c>
      <c r="AJ4206" s="0" t="s">
        <v>4175</v>
      </c>
      <c r="AM4206" s="0" t="s">
        <v>4176</v>
      </c>
      <c r="AN4206" s="0" t="s">
        <v>147</v>
      </c>
      <c r="AO4206" s="0" t="s">
        <v>14986</v>
      </c>
      <c r="AP4206" s="0" t="s">
        <v>14987</v>
      </c>
      <c r="AQ4206" s="0" t="n">
        <v>9</v>
      </c>
      <c r="AR4206" s="0" t="n">
        <v>64</v>
      </c>
      <c r="AS4206" s="0" t="n">
        <v>32</v>
      </c>
      <c r="AU4206" s="0" t="n">
        <f aca="false">COUNTA($BA$4206:$EH$4206)</f>
        <v>25</v>
      </c>
      <c r="AV4206" s="0" t="n">
        <f aca="false">COUNTIF($BA$4206:$EH$4206,"D")</f>
        <v>7</v>
      </c>
      <c r="AW4206" s="0" t="n">
        <f aca="false">COUNTIF($BA$4206:$EH$4206,"R")</f>
        <v>1</v>
      </c>
      <c r="AX4206" s="0" t="n">
        <f aca="false">IF(BN4206="D",1,0)+IF(BO4206="D",1,0)+IF(BT4206="D",1,0)+IF(BU4206="D",1,0)+IF(BW4206="D",1,0)+IF(CC4206="D",1,0)+IF(CD4206="D",1,0)+IF(CE4206="D",1,0)+IF(CF4206="D",1,0)+IF(CL4206="D",1,0)+IF(CM4206="D",1,0)+IF(CQ4206="D",1,0)+IF(CR4206="D",1,0)+IF(CS4206="D",1,0)+IF(CW4206="D",1,0)+IF(CX4206="D",1,0)+IF(DD4206="D",1,0)+IF(DE4206="D",1,0)+IF(DJ4206="D",1,0)+IF(DK4206="D",1,0)+IF(DO4206="D",1,0)+IF(DP4206="D",1,0)+IF(DQ4206="D",1,0)+IF(DW4206="D",1,0)+IF(DZ4206="D",1,0)+IF(EH4206="D",1,0)</f>
        <v>4</v>
      </c>
      <c r="AY4206" s="0" t="n">
        <f aca="false">IF(DJ4206&lt;&gt;"",1,0)+IF(DK4206&lt;&gt;"",1,0)+IF(DM4206&lt;&gt;"",1,0)+IF(DO4206&lt;&gt;"",1,0)+IF(DP4206&lt;&gt;"",1,0)+IF(DQ4206&lt;&gt;"",1,0)+IF(DS4206&lt;&gt;"",1,0)+IF(DT4206&lt;&gt;"",1,0)+IF(DV4206&lt;&gt;"",1,0)+IF(DW4206&lt;&gt;"",1,0)+IF(DX4206&lt;&gt;"",1,0)+IF(DY4206&lt;&gt;"",1,0)+IF(DZ4206&lt;&gt;"",1,0)+IF(EB4206&lt;&gt;"",1,0)+IF(EC4206&lt;&gt;"",1,0)+IF(ED4206&lt;&gt;"",1,0)+IF(EG4206&lt;&gt;"",1,0)+IF(EH4206&lt;&gt;"",1,0)</f>
        <v>2</v>
      </c>
      <c r="AZ4206" s="0" t="n">
        <f aca="false">IF(EH4206&lt;&gt;"",1,0)</f>
        <v>0</v>
      </c>
      <c r="BB4206" s="0" t="s">
        <v>154</v>
      </c>
      <c r="BC4206" s="0" t="s">
        <v>155</v>
      </c>
      <c r="BD4206" s="0" t="s">
        <v>155</v>
      </c>
      <c r="BE4206" s="0" t="s">
        <v>155</v>
      </c>
      <c r="BG4206" s="0" t="s">
        <v>155</v>
      </c>
      <c r="BH4206" s="0" t="s">
        <v>155</v>
      </c>
      <c r="BK4206" s="0" t="s">
        <v>155</v>
      </c>
      <c r="BL4206" s="0" t="s">
        <v>155</v>
      </c>
      <c r="BR4206" s="0" t="s">
        <v>155</v>
      </c>
      <c r="BS4206" s="0" t="s">
        <v>155</v>
      </c>
      <c r="BY4206" s="0" t="s">
        <v>145</v>
      </c>
      <c r="CA4206" s="0" t="s">
        <v>155</v>
      </c>
      <c r="CC4206" s="0" t="s">
        <v>145</v>
      </c>
      <c r="CH4206" s="0" t="s">
        <v>145</v>
      </c>
      <c r="CK4206" s="0" t="s">
        <v>155</v>
      </c>
      <c r="CL4206" s="0" t="s">
        <v>145</v>
      </c>
      <c r="CO4206" s="0" t="s">
        <v>145</v>
      </c>
      <c r="CP4206" s="0" t="s">
        <v>155</v>
      </c>
      <c r="CQ4206" s="0" t="s">
        <v>145</v>
      </c>
      <c r="DC4206" s="0" t="s">
        <v>155</v>
      </c>
      <c r="DD4206" s="0" t="s">
        <v>145</v>
      </c>
      <c r="DN4206" s="0" t="s">
        <v>155</v>
      </c>
      <c r="DX4206" s="0" t="s">
        <v>155</v>
      </c>
      <c r="ED4206" s="0" t="s">
        <v>141</v>
      </c>
      <c r="EF4206" s="0" t="s">
        <v>155</v>
      </c>
    </row>
    <row r="4207" customFormat="false" ht="15" hidden="false" customHeight="false" outlineLevel="0" collapsed="false">
      <c r="A4207" s="0" t="s">
        <v>16526</v>
      </c>
      <c r="B4207" s="0" t="n">
        <v>78</v>
      </c>
      <c r="C4207" s="0" t="n">
        <v>296677</v>
      </c>
      <c r="D4207" s="0" t="s">
        <v>2820</v>
      </c>
      <c r="E4207" s="0" t="s">
        <v>16527</v>
      </c>
      <c r="F4207" s="0" t="str">
        <f aca="false">CONCATENATE(D4207," ",LEFT(H4207,4),"T=",AU4207,"D=",AV4207,"R=",AW4207,"M=",AX4207,"L=",AY4207,"B=",AZ4207)</f>
        <v>HARRIS T=12D=1R=0M=0L=0B=0</v>
      </c>
      <c r="G4207" s="0" t="s">
        <v>837</v>
      </c>
      <c r="I4207" s="0" t="s">
        <v>16528</v>
      </c>
      <c r="J4207" s="0" t="s">
        <v>16529</v>
      </c>
      <c r="K4207" s="0" t="s">
        <v>144</v>
      </c>
      <c r="M4207" s="0" t="s">
        <v>16530</v>
      </c>
      <c r="N4207" s="0" t="str">
        <f aca="false">RIGHT(M4207,LEN(M4207)-FIND(" ",M4207))</f>
        <v>REEVES RD NE</v>
      </c>
      <c r="P4207" s="0" t="s">
        <v>147</v>
      </c>
      <c r="Q4207" s="0" t="s">
        <v>148</v>
      </c>
      <c r="R4207" s="0" t="n">
        <v>44483</v>
      </c>
      <c r="AD4207" s="0" t="s">
        <v>149</v>
      </c>
      <c r="AE4207" s="0" t="s">
        <v>150</v>
      </c>
      <c r="AH4207" s="0" t="n">
        <v>14</v>
      </c>
      <c r="AI4207" s="0" t="n">
        <v>11</v>
      </c>
      <c r="AJ4207" s="0" t="s">
        <v>4175</v>
      </c>
      <c r="AM4207" s="0" t="s">
        <v>4176</v>
      </c>
      <c r="AN4207" s="0" t="s">
        <v>147</v>
      </c>
      <c r="AO4207" s="0" t="s">
        <v>14986</v>
      </c>
      <c r="AP4207" s="0" t="s">
        <v>14987</v>
      </c>
      <c r="AQ4207" s="0" t="n">
        <v>9</v>
      </c>
      <c r="AR4207" s="0" t="n">
        <v>64</v>
      </c>
      <c r="AS4207" s="0" t="n">
        <v>32</v>
      </c>
      <c r="AU4207" s="0" t="n">
        <f aca="false">COUNTA($BA$4207:$EH$4207)</f>
        <v>12</v>
      </c>
      <c r="AV4207" s="0" t="n">
        <f aca="false">COUNTIF($BA$4207:$EH$4207,"D")</f>
        <v>1</v>
      </c>
      <c r="AW4207" s="0" t="n">
        <f aca="false">COUNTIF($BA$4207:$EH$4207,"R")</f>
        <v>0</v>
      </c>
      <c r="AX4207" s="0" t="n">
        <f aca="false">IF(BN4207="D",1,0)+IF(BO4207="D",1,0)+IF(BT4207="D",1,0)+IF(BU4207="D",1,0)+IF(BW4207="D",1,0)+IF(CC4207="D",1,0)+IF(CD4207="D",1,0)+IF(CE4207="D",1,0)+IF(CF4207="D",1,0)+IF(CL4207="D",1,0)+IF(CM4207="D",1,0)+IF(CQ4207="D",1,0)+IF(CR4207="D",1,0)+IF(CS4207="D",1,0)+IF(CW4207="D",1,0)+IF(CX4207="D",1,0)+IF(DD4207="D",1,0)+IF(DE4207="D",1,0)+IF(DJ4207="D",1,0)+IF(DK4207="D",1,0)+IF(DO4207="D",1,0)+IF(DP4207="D",1,0)+IF(DQ4207="D",1,0)+IF(DW4207="D",1,0)+IF(DZ4207="D",1,0)+IF(EH4207="D",1,0)</f>
        <v>0</v>
      </c>
      <c r="AY4207" s="0" t="n">
        <f aca="false">IF(DJ4207&lt;&gt;"",1,0)+IF(DK4207&lt;&gt;"",1,0)+IF(DM4207&lt;&gt;"",1,0)+IF(DO4207&lt;&gt;"",1,0)+IF(DP4207&lt;&gt;"",1,0)+IF(DQ4207&lt;&gt;"",1,0)+IF(DS4207&lt;&gt;"",1,0)+IF(DT4207&lt;&gt;"",1,0)+IF(DV4207&lt;&gt;"",1,0)+IF(DW4207&lt;&gt;"",1,0)+IF(DX4207&lt;&gt;"",1,0)+IF(DY4207&lt;&gt;"",1,0)+IF(DZ4207&lt;&gt;"",1,0)+IF(EB4207&lt;&gt;"",1,0)+IF(EC4207&lt;&gt;"",1,0)+IF(ED4207&lt;&gt;"",1,0)+IF(EG4207&lt;&gt;"",1,0)+IF(EH4207&lt;&gt;"",1,0)</f>
        <v>0</v>
      </c>
      <c r="AZ4207" s="0" t="n">
        <f aca="false">IF(EH4207&lt;&gt;"",1,0)</f>
        <v>0</v>
      </c>
      <c r="BB4207" s="0" t="s">
        <v>154</v>
      </c>
      <c r="BD4207" s="0" t="s">
        <v>155</v>
      </c>
      <c r="BL4207" s="0" t="s">
        <v>155</v>
      </c>
      <c r="BY4207" s="0" t="s">
        <v>145</v>
      </c>
      <c r="CA4207" s="0" t="s">
        <v>155</v>
      </c>
      <c r="CK4207" s="0" t="s">
        <v>155</v>
      </c>
      <c r="CP4207" s="0" t="s">
        <v>155</v>
      </c>
      <c r="CY4207" s="0" t="s">
        <v>155</v>
      </c>
      <c r="DC4207" s="0" t="s">
        <v>155</v>
      </c>
      <c r="DI4207" s="0" t="s">
        <v>155</v>
      </c>
      <c r="DN4207" s="0" t="s">
        <v>155</v>
      </c>
      <c r="EF4207" s="0" t="s">
        <v>155</v>
      </c>
    </row>
    <row r="4208" customFormat="false" ht="15" hidden="false" customHeight="false" outlineLevel="0" collapsed="false">
      <c r="A4208" s="0" t="s">
        <v>16531</v>
      </c>
      <c r="B4208" s="0" t="n">
        <v>78</v>
      </c>
      <c r="C4208" s="0" t="n">
        <v>275872</v>
      </c>
      <c r="D4208" s="0" t="s">
        <v>16532</v>
      </c>
      <c r="E4208" s="0" t="s">
        <v>1785</v>
      </c>
      <c r="F4208" s="0" t="str">
        <f aca="false">CONCATENATE(D4208," ",LEFT(H4208,4),"T=",AU4208,"D=",AV4208,"R=",AW4208,"M=",AX4208,"L=",AY4208,"B=",AZ4208)</f>
        <v>ZOUMAS T=22D=4R=0M=2L=4B=0</v>
      </c>
      <c r="I4208" s="0" t="s">
        <v>16533</v>
      </c>
      <c r="J4208" s="0" t="s">
        <v>2038</v>
      </c>
      <c r="K4208" s="0" t="s">
        <v>144</v>
      </c>
      <c r="L4208" s="0" t="s">
        <v>145</v>
      </c>
      <c r="M4208" s="0" t="s">
        <v>16534</v>
      </c>
      <c r="N4208" s="0" t="str">
        <f aca="false">RIGHT(M4208,LEN(M4208)-FIND(" ",M4208))</f>
        <v>STAFFORD DR NE</v>
      </c>
      <c r="P4208" s="0" t="s">
        <v>147</v>
      </c>
      <c r="Q4208" s="0" t="s">
        <v>148</v>
      </c>
      <c r="R4208" s="0" t="n">
        <v>44483</v>
      </c>
      <c r="AD4208" s="0" t="s">
        <v>149</v>
      </c>
      <c r="AE4208" s="0" t="s">
        <v>150</v>
      </c>
      <c r="AH4208" s="0" t="n">
        <v>14</v>
      </c>
      <c r="AI4208" s="0" t="n">
        <v>11</v>
      </c>
      <c r="AJ4208" s="0" t="s">
        <v>4175</v>
      </c>
      <c r="AM4208" s="0" t="s">
        <v>4176</v>
      </c>
      <c r="AN4208" s="0" t="s">
        <v>147</v>
      </c>
      <c r="AO4208" s="0" t="s">
        <v>14986</v>
      </c>
      <c r="AP4208" s="0" t="s">
        <v>14987</v>
      </c>
      <c r="AQ4208" s="0" t="n">
        <v>9</v>
      </c>
      <c r="AR4208" s="0" t="n">
        <v>64</v>
      </c>
      <c r="AS4208" s="0" t="n">
        <v>32</v>
      </c>
      <c r="AU4208" s="0" t="n">
        <f aca="false">COUNTA($BA$4208:$EH$4208)</f>
        <v>22</v>
      </c>
      <c r="AV4208" s="0" t="n">
        <f aca="false">COUNTIF($BA$4208:$EH$4208,"D")</f>
        <v>4</v>
      </c>
      <c r="AW4208" s="0" t="n">
        <f aca="false">COUNTIF($BA$4208:$EH$4208,"R")</f>
        <v>0</v>
      </c>
      <c r="AX4208" s="0" t="n">
        <f aca="false">IF(BN4208="D",1,0)+IF(BO4208="D",1,0)+IF(BT4208="D",1,0)+IF(BU4208="D",1,0)+IF(BW4208="D",1,0)+IF(CC4208="D",1,0)+IF(CD4208="D",1,0)+IF(CE4208="D",1,0)+IF(CF4208="D",1,0)+IF(CL4208="D",1,0)+IF(CM4208="D",1,0)+IF(CQ4208="D",1,0)+IF(CR4208="D",1,0)+IF(CS4208="D",1,0)+IF(CW4208="D",1,0)+IF(CX4208="D",1,0)+IF(DD4208="D",1,0)+IF(DE4208="D",1,0)+IF(DJ4208="D",1,0)+IF(DK4208="D",1,0)+IF(DO4208="D",1,0)+IF(DP4208="D",1,0)+IF(DQ4208="D",1,0)+IF(DW4208="D",1,0)+IF(DZ4208="D",1,0)+IF(EH4208="D",1,0)</f>
        <v>2</v>
      </c>
      <c r="AY4208" s="0" t="n">
        <f aca="false">IF(DJ4208&lt;&gt;"",1,0)+IF(DK4208&lt;&gt;"",1,0)+IF(DM4208&lt;&gt;"",1,0)+IF(DO4208&lt;&gt;"",1,0)+IF(DP4208&lt;&gt;"",1,0)+IF(DQ4208&lt;&gt;"",1,0)+IF(DS4208&lt;&gt;"",1,0)+IF(DT4208&lt;&gt;"",1,0)+IF(DV4208&lt;&gt;"",1,0)+IF(DW4208&lt;&gt;"",1,0)+IF(DX4208&lt;&gt;"",1,0)+IF(DY4208&lt;&gt;"",1,0)+IF(DZ4208&lt;&gt;"",1,0)+IF(EB4208&lt;&gt;"",1,0)+IF(EC4208&lt;&gt;"",1,0)+IF(ED4208&lt;&gt;"",1,0)+IF(EG4208&lt;&gt;"",1,0)+IF(EH4208&lt;&gt;"",1,0)</f>
        <v>4</v>
      </c>
      <c r="AZ4208" s="0" t="n">
        <f aca="false">IF(EH4208&lt;&gt;"",1,0)</f>
        <v>0</v>
      </c>
      <c r="BB4208" s="0" t="s">
        <v>154</v>
      </c>
      <c r="BC4208" s="0" t="s">
        <v>155</v>
      </c>
      <c r="BD4208" s="0" t="s">
        <v>155</v>
      </c>
      <c r="BH4208" s="0" t="s">
        <v>155</v>
      </c>
      <c r="BJ4208" s="0" t="s">
        <v>155</v>
      </c>
      <c r="BK4208" s="0" t="s">
        <v>155</v>
      </c>
      <c r="BL4208" s="0" t="s">
        <v>155</v>
      </c>
      <c r="BS4208" s="0" t="s">
        <v>155</v>
      </c>
      <c r="BY4208" s="0" t="s">
        <v>145</v>
      </c>
      <c r="CA4208" s="0" t="s">
        <v>155</v>
      </c>
      <c r="CK4208" s="0" t="s">
        <v>155</v>
      </c>
      <c r="CP4208" s="0" t="s">
        <v>155</v>
      </c>
      <c r="DC4208" s="0" t="s">
        <v>155</v>
      </c>
      <c r="DI4208" s="0" t="s">
        <v>155</v>
      </c>
      <c r="DJ4208" s="0" t="s">
        <v>145</v>
      </c>
      <c r="DN4208" s="0" t="s">
        <v>155</v>
      </c>
      <c r="DS4208" s="0" t="s">
        <v>145</v>
      </c>
      <c r="DU4208" s="0" t="s">
        <v>155</v>
      </c>
      <c r="DW4208" s="0" t="s">
        <v>145</v>
      </c>
      <c r="DX4208" s="0" t="s">
        <v>155</v>
      </c>
      <c r="EA4208" s="0" t="s">
        <v>155</v>
      </c>
      <c r="EF4208" s="0" t="s">
        <v>155</v>
      </c>
    </row>
    <row r="4209" customFormat="false" ht="15" hidden="false" customHeight="false" outlineLevel="0" collapsed="false">
      <c r="A4209" s="0" t="s">
        <v>16535</v>
      </c>
      <c r="B4209" s="0" t="n">
        <v>78</v>
      </c>
      <c r="C4209" s="0" t="n">
        <v>232657</v>
      </c>
      <c r="D4209" s="0" t="s">
        <v>16532</v>
      </c>
      <c r="E4209" s="0" t="s">
        <v>2831</v>
      </c>
      <c r="F4209" s="0" t="str">
        <f aca="false">CONCATENATE(D4209," ",LEFT(H4209,4),"T=",AU4209,"D=",AV4209,"R=",AW4209,"M=",AX4209,"L=",AY4209,"B=",AZ4209)</f>
        <v>ZOUMAS T=14D=3R=0M=2L=3B=0</v>
      </c>
      <c r="G4209" s="0" t="s">
        <v>201</v>
      </c>
      <c r="I4209" s="0" t="s">
        <v>16536</v>
      </c>
      <c r="J4209" s="0" t="s">
        <v>16537</v>
      </c>
      <c r="K4209" s="0" t="s">
        <v>144</v>
      </c>
      <c r="L4209" s="0" t="s">
        <v>145</v>
      </c>
      <c r="M4209" s="0" t="s">
        <v>16534</v>
      </c>
      <c r="N4209" s="0" t="str">
        <f aca="false">RIGHT(M4209,LEN(M4209)-FIND(" ",M4209))</f>
        <v>STAFFORD DR NE</v>
      </c>
      <c r="P4209" s="0" t="s">
        <v>147</v>
      </c>
      <c r="Q4209" s="0" t="s">
        <v>148</v>
      </c>
      <c r="R4209" s="0" t="n">
        <v>44483</v>
      </c>
      <c r="AD4209" s="0" t="s">
        <v>149</v>
      </c>
      <c r="AE4209" s="0" t="s">
        <v>150</v>
      </c>
      <c r="AH4209" s="0" t="n">
        <v>14</v>
      </c>
      <c r="AI4209" s="0" t="n">
        <v>11</v>
      </c>
      <c r="AJ4209" s="0" t="s">
        <v>4175</v>
      </c>
      <c r="AM4209" s="0" t="s">
        <v>4176</v>
      </c>
      <c r="AN4209" s="0" t="s">
        <v>147</v>
      </c>
      <c r="AO4209" s="0" t="s">
        <v>14986</v>
      </c>
      <c r="AP4209" s="0" t="s">
        <v>14987</v>
      </c>
      <c r="AQ4209" s="0" t="n">
        <v>9</v>
      </c>
      <c r="AR4209" s="0" t="n">
        <v>64</v>
      </c>
      <c r="AS4209" s="0" t="n">
        <v>32</v>
      </c>
      <c r="AU4209" s="0" t="n">
        <f aca="false">COUNTA($BA$4209:$EH$4209)</f>
        <v>14</v>
      </c>
      <c r="AV4209" s="0" t="n">
        <f aca="false">COUNTIF($BA$4209:$EH$4209,"D")</f>
        <v>3</v>
      </c>
      <c r="AW4209" s="0" t="n">
        <f aca="false">COUNTIF($BA$4209:$EH$4209,"R")</f>
        <v>0</v>
      </c>
      <c r="AX4209" s="0" t="n">
        <f aca="false">IF(BN4209="D",1,0)+IF(BO4209="D",1,0)+IF(BT4209="D",1,0)+IF(BU4209="D",1,0)+IF(BW4209="D",1,0)+IF(CC4209="D",1,0)+IF(CD4209="D",1,0)+IF(CE4209="D",1,0)+IF(CF4209="D",1,0)+IF(CL4209="D",1,0)+IF(CM4209="D",1,0)+IF(CQ4209="D",1,0)+IF(CR4209="D",1,0)+IF(CS4209="D",1,0)+IF(CW4209="D",1,0)+IF(CX4209="D",1,0)+IF(DD4209="D",1,0)+IF(DE4209="D",1,0)+IF(DJ4209="D",1,0)+IF(DK4209="D",1,0)+IF(DO4209="D",1,0)+IF(DP4209="D",1,0)+IF(DQ4209="D",1,0)+IF(DW4209="D",1,0)+IF(DZ4209="D",1,0)+IF(EH4209="D",1,0)</f>
        <v>2</v>
      </c>
      <c r="AY4209" s="0" t="n">
        <f aca="false">IF(DJ4209&lt;&gt;"",1,0)+IF(DK4209&lt;&gt;"",1,0)+IF(DM4209&lt;&gt;"",1,0)+IF(DO4209&lt;&gt;"",1,0)+IF(DP4209&lt;&gt;"",1,0)+IF(DQ4209&lt;&gt;"",1,0)+IF(DS4209&lt;&gt;"",1,0)+IF(DT4209&lt;&gt;"",1,0)+IF(DV4209&lt;&gt;"",1,0)+IF(DW4209&lt;&gt;"",1,0)+IF(DX4209&lt;&gt;"",1,0)+IF(DY4209&lt;&gt;"",1,0)+IF(DZ4209&lt;&gt;"",1,0)+IF(EB4209&lt;&gt;"",1,0)+IF(EC4209&lt;&gt;"",1,0)+IF(ED4209&lt;&gt;"",1,0)+IF(EG4209&lt;&gt;"",1,0)+IF(EH4209&lt;&gt;"",1,0)</f>
        <v>3</v>
      </c>
      <c r="AZ4209" s="0" t="n">
        <f aca="false">IF(EH4209&lt;&gt;"",1,0)</f>
        <v>0</v>
      </c>
      <c r="BB4209" s="0" t="s">
        <v>154</v>
      </c>
      <c r="BD4209" s="0" t="s">
        <v>155</v>
      </c>
      <c r="BS4209" s="0" t="s">
        <v>155</v>
      </c>
      <c r="CA4209" s="0" t="s">
        <v>155</v>
      </c>
      <c r="CP4209" s="0" t="s">
        <v>155</v>
      </c>
      <c r="DC4209" s="0" t="s">
        <v>155</v>
      </c>
      <c r="DI4209" s="0" t="s">
        <v>155</v>
      </c>
      <c r="DJ4209" s="0" t="s">
        <v>145</v>
      </c>
      <c r="DN4209" s="0" t="s">
        <v>155</v>
      </c>
      <c r="DS4209" s="0" t="s">
        <v>145</v>
      </c>
      <c r="DU4209" s="0" t="s">
        <v>155</v>
      </c>
      <c r="DW4209" s="0" t="s">
        <v>145</v>
      </c>
      <c r="EA4209" s="0" t="s">
        <v>155</v>
      </c>
      <c r="EF4209" s="0" t="s">
        <v>155</v>
      </c>
    </row>
    <row r="4210" customFormat="false" ht="15" hidden="false" customHeight="false" outlineLevel="0" collapsed="false">
      <c r="A4210" s="0" t="s">
        <v>16538</v>
      </c>
      <c r="B4210" s="0" t="n">
        <v>78</v>
      </c>
      <c r="C4210" s="0" t="n">
        <v>419089</v>
      </c>
      <c r="D4210" s="0" t="s">
        <v>140</v>
      </c>
      <c r="E4210" s="0" t="s">
        <v>16539</v>
      </c>
      <c r="F4210" s="0" t="str">
        <f aca="false">CONCATENATE(D4210," ",LEFT(H4210,4),"T=",AU4210,"D=",AV4210,"R=",AW4210,"M=",AX4210,"L=",AY4210,"B=",AZ4210)</f>
        <v>JAMES T=22D=1R=0M=1L=2B=1</v>
      </c>
      <c r="I4210" s="0" t="s">
        <v>16540</v>
      </c>
      <c r="J4210" s="0" t="s">
        <v>13320</v>
      </c>
      <c r="K4210" s="0" t="s">
        <v>144</v>
      </c>
      <c r="L4210" s="0" t="s">
        <v>145</v>
      </c>
      <c r="M4210" s="0" t="s">
        <v>16541</v>
      </c>
      <c r="N4210" s="0" t="str">
        <f aca="false">RIGHT(M4210,LEN(M4210)-FIND(" ",M4210))</f>
        <v>BIRCH RUN DR NE</v>
      </c>
      <c r="P4210" s="0" t="s">
        <v>147</v>
      </c>
      <c r="Q4210" s="0" t="s">
        <v>148</v>
      </c>
      <c r="R4210" s="0" t="n">
        <v>44483</v>
      </c>
      <c r="AD4210" s="0" t="s">
        <v>149</v>
      </c>
      <c r="AE4210" s="0" t="s">
        <v>150</v>
      </c>
      <c r="AH4210" s="0" t="n">
        <v>14</v>
      </c>
      <c r="AI4210" s="0" t="n">
        <v>11</v>
      </c>
      <c r="AJ4210" s="0" t="s">
        <v>4175</v>
      </c>
      <c r="AM4210" s="0" t="s">
        <v>4176</v>
      </c>
      <c r="AN4210" s="0" t="s">
        <v>147</v>
      </c>
      <c r="AO4210" s="0" t="s">
        <v>14986</v>
      </c>
      <c r="AP4210" s="0" t="s">
        <v>14987</v>
      </c>
      <c r="AQ4210" s="0" t="n">
        <v>9</v>
      </c>
      <c r="AR4210" s="0" t="n">
        <v>64</v>
      </c>
      <c r="AS4210" s="0" t="n">
        <v>32</v>
      </c>
      <c r="AU4210" s="0" t="n">
        <f aca="false">COUNTA($BA$4210:$EH$4210)</f>
        <v>22</v>
      </c>
      <c r="AV4210" s="0" t="n">
        <f aca="false">COUNTIF($BA$4210:$EH$4210,"D")</f>
        <v>1</v>
      </c>
      <c r="AW4210" s="0" t="n">
        <f aca="false">COUNTIF($BA$4210:$EH$4210,"R")</f>
        <v>0</v>
      </c>
      <c r="AX4210" s="0" t="n">
        <f aca="false">IF(BN4210="D",1,0)+IF(BO4210="D",1,0)+IF(BT4210="D",1,0)+IF(BU4210="D",1,0)+IF(BW4210="D",1,0)+IF(CC4210="D",1,0)+IF(CD4210="D",1,0)+IF(CE4210="D",1,0)+IF(CF4210="D",1,0)+IF(CL4210="D",1,0)+IF(CM4210="D",1,0)+IF(CQ4210="D",1,0)+IF(CR4210="D",1,0)+IF(CS4210="D",1,0)+IF(CW4210="D",1,0)+IF(CX4210="D",1,0)+IF(DD4210="D",1,0)+IF(DE4210="D",1,0)+IF(DJ4210="D",1,0)+IF(DK4210="D",1,0)+IF(DO4210="D",1,0)+IF(DP4210="D",1,0)+IF(DQ4210="D",1,0)+IF(DW4210="D",1,0)+IF(DZ4210="D",1,0)+IF(EH4210="D",1,0)</f>
        <v>1</v>
      </c>
      <c r="AY4210" s="0" t="n">
        <f aca="false">IF(DJ4210&lt;&gt;"",1,0)+IF(DK4210&lt;&gt;"",1,0)+IF(DM4210&lt;&gt;"",1,0)+IF(DO4210&lt;&gt;"",1,0)+IF(DP4210&lt;&gt;"",1,0)+IF(DQ4210&lt;&gt;"",1,0)+IF(DS4210&lt;&gt;"",1,0)+IF(DT4210&lt;&gt;"",1,0)+IF(DV4210&lt;&gt;"",1,0)+IF(DW4210&lt;&gt;"",1,0)+IF(DX4210&lt;&gt;"",1,0)+IF(DY4210&lt;&gt;"",1,0)+IF(DZ4210&lt;&gt;"",1,0)+IF(EB4210&lt;&gt;"",1,0)+IF(EC4210&lt;&gt;"",1,0)+IF(ED4210&lt;&gt;"",1,0)+IF(EG4210&lt;&gt;"",1,0)+IF(EH4210&lt;&gt;"",1,0)</f>
        <v>2</v>
      </c>
      <c r="AZ4210" s="0" t="n">
        <f aca="false">IF(EH4210&lt;&gt;"",1,0)</f>
        <v>1</v>
      </c>
      <c r="BB4210" s="0" t="s">
        <v>154</v>
      </c>
      <c r="BL4210" s="0" t="s">
        <v>155</v>
      </c>
      <c r="BN4210" s="0" t="s">
        <v>155</v>
      </c>
      <c r="BP4210" s="0" t="s">
        <v>155</v>
      </c>
      <c r="BS4210" s="0" t="s">
        <v>155</v>
      </c>
      <c r="CA4210" s="0" t="s">
        <v>155</v>
      </c>
      <c r="CG4210" s="0" t="s">
        <v>155</v>
      </c>
      <c r="CK4210" s="0" t="s">
        <v>155</v>
      </c>
      <c r="CN4210" s="0" t="s">
        <v>155</v>
      </c>
      <c r="CO4210" s="0" t="s">
        <v>201</v>
      </c>
      <c r="CP4210" s="0" t="s">
        <v>155</v>
      </c>
      <c r="CT4210" s="0" t="s">
        <v>155</v>
      </c>
      <c r="DC4210" s="0" t="s">
        <v>155</v>
      </c>
      <c r="DF4210" s="0" t="s">
        <v>155</v>
      </c>
      <c r="DI4210" s="0" t="s">
        <v>155</v>
      </c>
      <c r="DL4210" s="0" t="s">
        <v>155</v>
      </c>
      <c r="DN4210" s="0" t="s">
        <v>155</v>
      </c>
      <c r="DU4210" s="0" t="s">
        <v>155</v>
      </c>
      <c r="DX4210" s="0" t="s">
        <v>155</v>
      </c>
      <c r="EA4210" s="0" t="s">
        <v>155</v>
      </c>
      <c r="EF4210" s="0" t="s">
        <v>155</v>
      </c>
      <c r="EH4210" s="0" t="s">
        <v>145</v>
      </c>
    </row>
    <row r="4211" customFormat="false" ht="15" hidden="false" customHeight="false" outlineLevel="0" collapsed="false">
      <c r="A4211" s="0" t="s">
        <v>16542</v>
      </c>
      <c r="B4211" s="0" t="n">
        <v>78</v>
      </c>
      <c r="C4211" s="0" t="n">
        <v>439261</v>
      </c>
      <c r="D4211" s="0" t="s">
        <v>9011</v>
      </c>
      <c r="E4211" s="0" t="s">
        <v>1976</v>
      </c>
      <c r="F4211" s="0" t="str">
        <f aca="false">CONCATENATE(D4211," ",LEFT(H4211,4),"T=",AU4211,"D=",AV4211,"R=",AW4211,"M=",AX4211,"L=",AY4211,"B=",AZ4211)</f>
        <v>TYREE T=7D=0R=0M=0L=0B=0</v>
      </c>
      <c r="G4211" s="0" t="s">
        <v>849</v>
      </c>
      <c r="I4211" s="0" t="s">
        <v>16543</v>
      </c>
      <c r="J4211" s="0" t="s">
        <v>16544</v>
      </c>
      <c r="K4211" s="0" t="s">
        <v>144</v>
      </c>
      <c r="M4211" s="0" t="s">
        <v>16545</v>
      </c>
      <c r="N4211" s="0" t="str">
        <f aca="false">RIGHT(M4211,LEN(M4211)-FIND(" ",M4211))</f>
        <v>COVENTRY AVE NE</v>
      </c>
      <c r="P4211" s="0" t="s">
        <v>147</v>
      </c>
      <c r="Q4211" s="0" t="s">
        <v>148</v>
      </c>
      <c r="R4211" s="0" t="n">
        <v>44483</v>
      </c>
      <c r="AD4211" s="0" t="s">
        <v>149</v>
      </c>
      <c r="AE4211" s="0" t="s">
        <v>150</v>
      </c>
      <c r="AH4211" s="0" t="n">
        <v>14</v>
      </c>
      <c r="AI4211" s="0" t="n">
        <v>11</v>
      </c>
      <c r="AJ4211" s="0" t="s">
        <v>4175</v>
      </c>
      <c r="AM4211" s="0" t="s">
        <v>4176</v>
      </c>
      <c r="AN4211" s="0" t="s">
        <v>147</v>
      </c>
      <c r="AO4211" s="0" t="s">
        <v>14986</v>
      </c>
      <c r="AP4211" s="0" t="s">
        <v>14987</v>
      </c>
      <c r="AQ4211" s="0" t="n">
        <v>9</v>
      </c>
      <c r="AR4211" s="0" t="n">
        <v>64</v>
      </c>
      <c r="AS4211" s="0" t="n">
        <v>32</v>
      </c>
      <c r="AU4211" s="0" t="n">
        <f aca="false">COUNTA($BA$4211:$EH$4211)</f>
        <v>7</v>
      </c>
      <c r="AV4211" s="0" t="n">
        <f aca="false">COUNTIF($BA$4211:$EH$4211,"D")</f>
        <v>0</v>
      </c>
      <c r="AW4211" s="0" t="n">
        <f aca="false">COUNTIF($BA$4211:$EH$4211,"R")</f>
        <v>0</v>
      </c>
      <c r="AX4211" s="0" t="n">
        <f aca="false">IF(BN4211="D",1,0)+IF(BO4211="D",1,0)+IF(BT4211="D",1,0)+IF(BU4211="D",1,0)+IF(BW4211="D",1,0)+IF(CC4211="D",1,0)+IF(CD4211="D",1,0)+IF(CE4211="D",1,0)+IF(CF4211="D",1,0)+IF(CL4211="D",1,0)+IF(CM4211="D",1,0)+IF(CQ4211="D",1,0)+IF(CR4211="D",1,0)+IF(CS4211="D",1,0)+IF(CW4211="D",1,0)+IF(CX4211="D",1,0)+IF(DD4211="D",1,0)+IF(DE4211="D",1,0)+IF(DJ4211="D",1,0)+IF(DK4211="D",1,0)+IF(DO4211="D",1,0)+IF(DP4211="D",1,0)+IF(DQ4211="D",1,0)+IF(DW4211="D",1,0)+IF(DZ4211="D",1,0)+IF(EH4211="D",1,0)</f>
        <v>0</v>
      </c>
      <c r="AY4211" s="0" t="n">
        <f aca="false">IF(DJ4211&lt;&gt;"",1,0)+IF(DK4211&lt;&gt;"",1,0)+IF(DM4211&lt;&gt;"",1,0)+IF(DO4211&lt;&gt;"",1,0)+IF(DP4211&lt;&gt;"",1,0)+IF(DQ4211&lt;&gt;"",1,0)+IF(DS4211&lt;&gt;"",1,0)+IF(DT4211&lt;&gt;"",1,0)+IF(DV4211&lt;&gt;"",1,0)+IF(DW4211&lt;&gt;"",1,0)+IF(DX4211&lt;&gt;"",1,0)+IF(DY4211&lt;&gt;"",1,0)+IF(DZ4211&lt;&gt;"",1,0)+IF(EB4211&lt;&gt;"",1,0)+IF(EC4211&lt;&gt;"",1,0)+IF(ED4211&lt;&gt;"",1,0)+IF(EG4211&lt;&gt;"",1,0)+IF(EH4211&lt;&gt;"",1,0)</f>
        <v>0</v>
      </c>
      <c r="AZ4211" s="0" t="n">
        <f aca="false">IF(EH4211&lt;&gt;"",1,0)</f>
        <v>0</v>
      </c>
      <c r="BB4211" s="0" t="s">
        <v>154</v>
      </c>
      <c r="CA4211" s="0" t="s">
        <v>155</v>
      </c>
      <c r="CP4211" s="0" t="s">
        <v>155</v>
      </c>
      <c r="DI4211" s="0" t="s">
        <v>155</v>
      </c>
      <c r="DN4211" s="0" t="s">
        <v>155</v>
      </c>
      <c r="DU4211" s="0" t="s">
        <v>155</v>
      </c>
      <c r="EF4211" s="0" t="s">
        <v>155</v>
      </c>
    </row>
    <row r="4212" customFormat="false" ht="15" hidden="false" customHeight="false" outlineLevel="0" collapsed="false">
      <c r="A4212" s="0" t="s">
        <v>16546</v>
      </c>
      <c r="B4212" s="0" t="n">
        <v>78</v>
      </c>
      <c r="C4212" s="0" t="n">
        <v>257885</v>
      </c>
      <c r="D4212" s="0" t="s">
        <v>16547</v>
      </c>
      <c r="E4212" s="0" t="s">
        <v>743</v>
      </c>
      <c r="F4212" s="0" t="str">
        <f aca="false">CONCATENATE(D4212," ",LEFT(H4212,4),"T=",AU4212,"D=",AV4212,"R=",AW4212,"M=",AX4212,"L=",AY4212,"B=",AZ4212)</f>
        <v>STRAFACE T=12D=1R=0M=0L=2B=0</v>
      </c>
      <c r="G4212" s="0" t="s">
        <v>159</v>
      </c>
      <c r="I4212" s="0" t="s">
        <v>12349</v>
      </c>
      <c r="J4212" s="0" t="s">
        <v>7084</v>
      </c>
      <c r="K4212" s="0" t="s">
        <v>144</v>
      </c>
      <c r="L4212" s="0" t="s">
        <v>145</v>
      </c>
      <c r="M4212" s="0" t="s">
        <v>15450</v>
      </c>
      <c r="N4212" s="0" t="str">
        <f aca="false">RIGHT(M4212,LEN(M4212)-FIND(" ",M4212))</f>
        <v>REEVES RD NE</v>
      </c>
      <c r="P4212" s="0" t="s">
        <v>147</v>
      </c>
      <c r="Q4212" s="0" t="s">
        <v>148</v>
      </c>
      <c r="R4212" s="0" t="n">
        <v>44483</v>
      </c>
      <c r="AD4212" s="0" t="s">
        <v>149</v>
      </c>
      <c r="AE4212" s="0" t="s">
        <v>150</v>
      </c>
      <c r="AH4212" s="0" t="n">
        <v>14</v>
      </c>
      <c r="AI4212" s="0" t="n">
        <v>11</v>
      </c>
      <c r="AJ4212" s="0" t="s">
        <v>4175</v>
      </c>
      <c r="AM4212" s="0" t="s">
        <v>4176</v>
      </c>
      <c r="AN4212" s="0" t="s">
        <v>147</v>
      </c>
      <c r="AO4212" s="0" t="s">
        <v>14986</v>
      </c>
      <c r="AP4212" s="0" t="s">
        <v>14987</v>
      </c>
      <c r="AQ4212" s="0" t="n">
        <v>9</v>
      </c>
      <c r="AR4212" s="0" t="n">
        <v>64</v>
      </c>
      <c r="AS4212" s="0" t="n">
        <v>32</v>
      </c>
      <c r="AU4212" s="0" t="n">
        <f aca="false">COUNTA($BA$4212:$EH$4212)</f>
        <v>12</v>
      </c>
      <c r="AV4212" s="0" t="n">
        <f aca="false">COUNTIF($BA$4212:$EH$4212,"D")</f>
        <v>1</v>
      </c>
      <c r="AW4212" s="0" t="n">
        <f aca="false">COUNTIF($BA$4212:$EH$4212,"R")</f>
        <v>0</v>
      </c>
      <c r="AX4212" s="0" t="n">
        <f aca="false">IF(BN4212="D",1,0)+IF(BO4212="D",1,0)+IF(BT4212="D",1,0)+IF(BU4212="D",1,0)+IF(BW4212="D",1,0)+IF(CC4212="D",1,0)+IF(CD4212="D",1,0)+IF(CE4212="D",1,0)+IF(CF4212="D",1,0)+IF(CL4212="D",1,0)+IF(CM4212="D",1,0)+IF(CQ4212="D",1,0)+IF(CR4212="D",1,0)+IF(CS4212="D",1,0)+IF(CW4212="D",1,0)+IF(CX4212="D",1,0)+IF(DD4212="D",1,0)+IF(DE4212="D",1,0)+IF(DJ4212="D",1,0)+IF(DK4212="D",1,0)+IF(DO4212="D",1,0)+IF(DP4212="D",1,0)+IF(DQ4212="D",1,0)+IF(DW4212="D",1,0)+IF(DZ4212="D",1,0)+IF(EH4212="D",1,0)</f>
        <v>0</v>
      </c>
      <c r="AY4212" s="0" t="n">
        <f aca="false">IF(DJ4212&lt;&gt;"",1,0)+IF(DK4212&lt;&gt;"",1,0)+IF(DM4212&lt;&gt;"",1,0)+IF(DO4212&lt;&gt;"",1,0)+IF(DP4212&lt;&gt;"",1,0)+IF(DQ4212&lt;&gt;"",1,0)+IF(DS4212&lt;&gt;"",1,0)+IF(DT4212&lt;&gt;"",1,0)+IF(DV4212&lt;&gt;"",1,0)+IF(DW4212&lt;&gt;"",1,0)+IF(DX4212&lt;&gt;"",1,0)+IF(DY4212&lt;&gt;"",1,0)+IF(DZ4212&lt;&gt;"",1,0)+IF(EB4212&lt;&gt;"",1,0)+IF(EC4212&lt;&gt;"",1,0)+IF(ED4212&lt;&gt;"",1,0)+IF(EG4212&lt;&gt;"",1,0)+IF(EH4212&lt;&gt;"",1,0)</f>
        <v>2</v>
      </c>
      <c r="AZ4212" s="0" t="n">
        <f aca="false">IF(EH4212&lt;&gt;"",1,0)</f>
        <v>0</v>
      </c>
      <c r="BB4212" s="0" t="s">
        <v>154</v>
      </c>
      <c r="BC4212" s="0" t="s">
        <v>155</v>
      </c>
      <c r="BD4212" s="0" t="s">
        <v>155</v>
      </c>
      <c r="CA4212" s="0" t="s">
        <v>155</v>
      </c>
      <c r="CG4212" s="0" t="s">
        <v>155</v>
      </c>
      <c r="CN4212" s="0" t="s">
        <v>155</v>
      </c>
      <c r="CP4212" s="0" t="s">
        <v>155</v>
      </c>
      <c r="DN4212" s="0" t="s">
        <v>155</v>
      </c>
      <c r="DX4212" s="0" t="s">
        <v>155</v>
      </c>
      <c r="EA4212" s="0" t="s">
        <v>155</v>
      </c>
      <c r="ED4212" s="0" t="s">
        <v>145</v>
      </c>
      <c r="EF4212" s="0" t="s">
        <v>155</v>
      </c>
    </row>
    <row r="4213" customFormat="false" ht="15" hidden="false" customHeight="false" outlineLevel="0" collapsed="false">
      <c r="A4213" s="0" t="s">
        <v>16548</v>
      </c>
      <c r="B4213" s="0" t="n">
        <v>78</v>
      </c>
      <c r="C4213" s="0" t="n">
        <v>11262</v>
      </c>
      <c r="D4213" s="0" t="s">
        <v>4360</v>
      </c>
      <c r="E4213" s="0" t="s">
        <v>5924</v>
      </c>
      <c r="F4213" s="0" t="str">
        <f aca="false">CONCATENATE(D4213," ",LEFT(H4213,4),"T=",AU4213,"D=",AV4213,"R=",AW4213,"M=",AX4213,"L=",AY4213,"B=",AZ4213)</f>
        <v>GILMORE T=34D=2R=3M=2L=2B=0</v>
      </c>
      <c r="G4213" s="0" t="s">
        <v>159</v>
      </c>
      <c r="I4213" s="0" t="s">
        <v>15098</v>
      </c>
      <c r="J4213" s="0" t="s">
        <v>16549</v>
      </c>
      <c r="K4213" s="0" t="s">
        <v>144</v>
      </c>
      <c r="L4213" s="0" t="s">
        <v>145</v>
      </c>
      <c r="M4213" s="0" t="s">
        <v>16550</v>
      </c>
      <c r="N4213" s="0" t="str">
        <f aca="false">RIGHT(M4213,LEN(M4213)-FIND(" ",M4213))</f>
        <v>REEVES RD NE</v>
      </c>
      <c r="P4213" s="0" t="s">
        <v>147</v>
      </c>
      <c r="Q4213" s="0" t="s">
        <v>148</v>
      </c>
      <c r="R4213" s="0" t="n">
        <v>44483</v>
      </c>
      <c r="AD4213" s="0" t="s">
        <v>149</v>
      </c>
      <c r="AE4213" s="0" t="s">
        <v>150</v>
      </c>
      <c r="AH4213" s="0" t="n">
        <v>14</v>
      </c>
      <c r="AI4213" s="0" t="n">
        <v>11</v>
      </c>
      <c r="AJ4213" s="0" t="s">
        <v>4175</v>
      </c>
      <c r="AM4213" s="0" t="s">
        <v>4176</v>
      </c>
      <c r="AN4213" s="0" t="s">
        <v>147</v>
      </c>
      <c r="AO4213" s="0" t="s">
        <v>14986</v>
      </c>
      <c r="AP4213" s="0" t="s">
        <v>14987</v>
      </c>
      <c r="AQ4213" s="0" t="n">
        <v>9</v>
      </c>
      <c r="AR4213" s="0" t="n">
        <v>64</v>
      </c>
      <c r="AS4213" s="0" t="n">
        <v>32</v>
      </c>
      <c r="AU4213" s="0" t="n">
        <f aca="false">COUNTA($BA$4213:$EH$4213)</f>
        <v>34</v>
      </c>
      <c r="AV4213" s="0" t="n">
        <f aca="false">COUNTIF($BA$4213:$EH$4213,"D")</f>
        <v>2</v>
      </c>
      <c r="AW4213" s="0" t="n">
        <f aca="false">COUNTIF($BA$4213:$EH$4213,"R")</f>
        <v>3</v>
      </c>
      <c r="AX4213" s="0" t="n">
        <f aca="false">IF(BN4213="D",1,0)+IF(BO4213="D",1,0)+IF(BT4213="D",1,0)+IF(BU4213="D",1,0)+IF(BW4213="D",1,0)+IF(CC4213="D",1,0)+IF(CD4213="D",1,0)+IF(CE4213="D",1,0)+IF(CF4213="D",1,0)+IF(CL4213="D",1,0)+IF(CM4213="D",1,0)+IF(CQ4213="D",1,0)+IF(CR4213="D",1,0)+IF(CS4213="D",1,0)+IF(CW4213="D",1,0)+IF(CX4213="D",1,0)+IF(DD4213="D",1,0)+IF(DE4213="D",1,0)+IF(DJ4213="D",1,0)+IF(DK4213="D",1,0)+IF(DO4213="D",1,0)+IF(DP4213="D",1,0)+IF(DQ4213="D",1,0)+IF(DW4213="D",1,0)+IF(DZ4213="D",1,0)+IF(EH4213="D",1,0)</f>
        <v>2</v>
      </c>
      <c r="AY4213" s="0" t="n">
        <f aca="false">IF(DJ4213&lt;&gt;"",1,0)+IF(DK4213&lt;&gt;"",1,0)+IF(DM4213&lt;&gt;"",1,0)+IF(DO4213&lt;&gt;"",1,0)+IF(DP4213&lt;&gt;"",1,0)+IF(DQ4213&lt;&gt;"",1,0)+IF(DS4213&lt;&gt;"",1,0)+IF(DT4213&lt;&gt;"",1,0)+IF(DV4213&lt;&gt;"",1,0)+IF(DW4213&lt;&gt;"",1,0)+IF(DX4213&lt;&gt;"",1,0)+IF(DY4213&lt;&gt;"",1,0)+IF(DZ4213&lt;&gt;"",1,0)+IF(EB4213&lt;&gt;"",1,0)+IF(EC4213&lt;&gt;"",1,0)+IF(ED4213&lt;&gt;"",1,0)+IF(EG4213&lt;&gt;"",1,0)+IF(EH4213&lt;&gt;"",1,0)</f>
        <v>2</v>
      </c>
      <c r="AZ4213" s="0" t="n">
        <f aca="false">IF(EH4213&lt;&gt;"",1,0)</f>
        <v>0</v>
      </c>
      <c r="BB4213" s="0" t="s">
        <v>154</v>
      </c>
      <c r="BC4213" s="0" t="s">
        <v>155</v>
      </c>
      <c r="BD4213" s="0" t="s">
        <v>155</v>
      </c>
      <c r="BE4213" s="0" t="s">
        <v>155</v>
      </c>
      <c r="BG4213" s="0" t="s">
        <v>155</v>
      </c>
      <c r="BH4213" s="0" t="s">
        <v>155</v>
      </c>
      <c r="BI4213" s="0" t="s">
        <v>155</v>
      </c>
      <c r="BJ4213" s="0" t="s">
        <v>155</v>
      </c>
      <c r="BK4213" s="0" t="s">
        <v>155</v>
      </c>
      <c r="BL4213" s="0" t="s">
        <v>155</v>
      </c>
      <c r="BP4213" s="0" t="s">
        <v>155</v>
      </c>
      <c r="BS4213" s="0" t="s">
        <v>155</v>
      </c>
      <c r="BV4213" s="0" t="s">
        <v>155</v>
      </c>
      <c r="BY4213" s="0" t="s">
        <v>141</v>
      </c>
      <c r="CA4213" s="0" t="s">
        <v>155</v>
      </c>
      <c r="CG4213" s="0" t="s">
        <v>155</v>
      </c>
      <c r="CK4213" s="0" t="s">
        <v>155</v>
      </c>
      <c r="CL4213" s="0" t="s">
        <v>145</v>
      </c>
      <c r="CN4213" s="0" t="s">
        <v>155</v>
      </c>
      <c r="CP4213" s="0" t="s">
        <v>155</v>
      </c>
      <c r="CU4213" s="0" t="s">
        <v>141</v>
      </c>
      <c r="CV4213" s="0" t="s">
        <v>155</v>
      </c>
      <c r="CY4213" s="0" t="s">
        <v>155</v>
      </c>
      <c r="DC4213" s="0" t="s">
        <v>155</v>
      </c>
      <c r="DF4213" s="0" t="s">
        <v>155</v>
      </c>
      <c r="DG4213" s="0" t="s">
        <v>141</v>
      </c>
      <c r="DI4213" s="0" t="s">
        <v>155</v>
      </c>
      <c r="DL4213" s="0" t="s">
        <v>155</v>
      </c>
      <c r="DN4213" s="0" t="s">
        <v>155</v>
      </c>
      <c r="DU4213" s="0" t="s">
        <v>155</v>
      </c>
      <c r="DW4213" s="0" t="s">
        <v>145</v>
      </c>
      <c r="DX4213" s="0" t="s">
        <v>155</v>
      </c>
      <c r="EA4213" s="0" t="s">
        <v>155</v>
      </c>
      <c r="EF4213" s="0" t="s">
        <v>155</v>
      </c>
    </row>
    <row r="4214" customFormat="false" ht="15" hidden="false" customHeight="false" outlineLevel="0" collapsed="false">
      <c r="A4214" s="0" t="s">
        <v>16551</v>
      </c>
      <c r="B4214" s="0" t="n">
        <v>78</v>
      </c>
      <c r="C4214" s="0" t="n">
        <v>168783</v>
      </c>
      <c r="D4214" s="0" t="s">
        <v>5879</v>
      </c>
      <c r="E4214" s="0" t="s">
        <v>976</v>
      </c>
      <c r="F4214" s="0" t="str">
        <f aca="false">CONCATENATE(D4214," ",LEFT(H4214,4),"T=",AU4214,"D=",AV4214,"R=",AW4214,"M=",AX4214,"L=",AY4214,"B=",AZ4214)</f>
        <v>MASON T=47D=14R=0M=6L=7B=1</v>
      </c>
      <c r="G4214" s="0" t="s">
        <v>173</v>
      </c>
      <c r="I4214" s="0" t="s">
        <v>16552</v>
      </c>
      <c r="J4214" s="0" t="s">
        <v>16553</v>
      </c>
      <c r="K4214" s="0" t="s">
        <v>144</v>
      </c>
      <c r="L4214" s="0" t="s">
        <v>145</v>
      </c>
      <c r="M4214" s="0" t="s">
        <v>15421</v>
      </c>
      <c r="N4214" s="0" t="str">
        <f aca="false">RIGHT(M4214,LEN(M4214)-FIND(" ",M4214))</f>
        <v>SEDGEWICK ST NE</v>
      </c>
      <c r="P4214" s="0" t="s">
        <v>147</v>
      </c>
      <c r="Q4214" s="0" t="s">
        <v>148</v>
      </c>
      <c r="R4214" s="0" t="n">
        <v>44483</v>
      </c>
      <c r="AD4214" s="0" t="s">
        <v>149</v>
      </c>
      <c r="AE4214" s="0" t="s">
        <v>150</v>
      </c>
      <c r="AH4214" s="0" t="n">
        <v>14</v>
      </c>
      <c r="AI4214" s="0" t="n">
        <v>11</v>
      </c>
      <c r="AJ4214" s="0" t="s">
        <v>4175</v>
      </c>
      <c r="AM4214" s="0" t="s">
        <v>4176</v>
      </c>
      <c r="AN4214" s="0" t="s">
        <v>147</v>
      </c>
      <c r="AO4214" s="0" t="s">
        <v>14986</v>
      </c>
      <c r="AP4214" s="0" t="s">
        <v>14987</v>
      </c>
      <c r="AQ4214" s="0" t="n">
        <v>9</v>
      </c>
      <c r="AR4214" s="0" t="n">
        <v>64</v>
      </c>
      <c r="AS4214" s="0" t="n">
        <v>32</v>
      </c>
      <c r="AU4214" s="0" t="n">
        <f aca="false">COUNTA($BA$4214:$EH$4214)</f>
        <v>47</v>
      </c>
      <c r="AV4214" s="0" t="n">
        <f aca="false">COUNTIF($BA$4214:$EH$4214,"D")</f>
        <v>14</v>
      </c>
      <c r="AW4214" s="0" t="n">
        <f aca="false">COUNTIF($BA$4214:$EH$4214,"R")</f>
        <v>0</v>
      </c>
      <c r="AX4214" s="0" t="n">
        <f aca="false">IF(BN4214="D",1,0)+IF(BO4214="D",1,0)+IF(BT4214="D",1,0)+IF(BU4214="D",1,0)+IF(BW4214="D",1,0)+IF(CC4214="D",1,0)+IF(CD4214="D",1,0)+IF(CE4214="D",1,0)+IF(CF4214="D",1,0)+IF(CL4214="D",1,0)+IF(CM4214="D",1,0)+IF(CQ4214="D",1,0)+IF(CR4214="D",1,0)+IF(CS4214="D",1,0)+IF(CW4214="D",1,0)+IF(CX4214="D",1,0)+IF(DD4214="D",1,0)+IF(DE4214="D",1,0)+IF(DJ4214="D",1,0)+IF(DK4214="D",1,0)+IF(DO4214="D",1,0)+IF(DP4214="D",1,0)+IF(DQ4214="D",1,0)+IF(DW4214="D",1,0)+IF(DZ4214="D",1,0)+IF(EH4214="D",1,0)</f>
        <v>6</v>
      </c>
      <c r="AY4214" s="0" t="n">
        <f aca="false">IF(DJ4214&lt;&gt;"",1,0)+IF(DK4214&lt;&gt;"",1,0)+IF(DM4214&lt;&gt;"",1,0)+IF(DO4214&lt;&gt;"",1,0)+IF(DP4214&lt;&gt;"",1,0)+IF(DQ4214&lt;&gt;"",1,0)+IF(DS4214&lt;&gt;"",1,0)+IF(DT4214&lt;&gt;"",1,0)+IF(DV4214&lt;&gt;"",1,0)+IF(DW4214&lt;&gt;"",1,0)+IF(DX4214&lt;&gt;"",1,0)+IF(DY4214&lt;&gt;"",1,0)+IF(DZ4214&lt;&gt;"",1,0)+IF(EB4214&lt;&gt;"",1,0)+IF(EC4214&lt;&gt;"",1,0)+IF(ED4214&lt;&gt;"",1,0)+IF(EG4214&lt;&gt;"",1,0)+IF(EH4214&lt;&gt;"",1,0)</f>
        <v>7</v>
      </c>
      <c r="AZ4214" s="0" t="n">
        <f aca="false">IF(EH4214&lt;&gt;"",1,0)</f>
        <v>1</v>
      </c>
      <c r="BB4214" s="0" t="s">
        <v>154</v>
      </c>
      <c r="BC4214" s="0" t="s">
        <v>155</v>
      </c>
      <c r="BD4214" s="0" t="s">
        <v>155</v>
      </c>
      <c r="BE4214" s="0" t="s">
        <v>155</v>
      </c>
      <c r="BF4214" s="0" t="s">
        <v>155</v>
      </c>
      <c r="BG4214" s="0" t="s">
        <v>155</v>
      </c>
      <c r="BH4214" s="0" t="s">
        <v>155</v>
      </c>
      <c r="BI4214" s="0" t="s">
        <v>155</v>
      </c>
      <c r="BJ4214" s="0" t="s">
        <v>155</v>
      </c>
      <c r="BK4214" s="0" t="s">
        <v>155</v>
      </c>
      <c r="BL4214" s="0" t="s">
        <v>155</v>
      </c>
      <c r="BP4214" s="0" t="s">
        <v>155</v>
      </c>
      <c r="BR4214" s="0" t="s">
        <v>155</v>
      </c>
      <c r="BS4214" s="0" t="s">
        <v>155</v>
      </c>
      <c r="BV4214" s="0" t="s">
        <v>155</v>
      </c>
      <c r="BY4214" s="0" t="s">
        <v>145</v>
      </c>
      <c r="CA4214" s="0" t="s">
        <v>155</v>
      </c>
      <c r="CG4214" s="0" t="s">
        <v>155</v>
      </c>
      <c r="CK4214" s="0" t="s">
        <v>155</v>
      </c>
      <c r="CL4214" s="0" t="s">
        <v>145</v>
      </c>
      <c r="CN4214" s="0" t="s">
        <v>155</v>
      </c>
      <c r="CO4214" s="0" t="s">
        <v>145</v>
      </c>
      <c r="CP4214" s="0" t="s">
        <v>155</v>
      </c>
      <c r="CT4214" s="0" t="s">
        <v>155</v>
      </c>
      <c r="CU4214" s="0" t="s">
        <v>145</v>
      </c>
      <c r="CV4214" s="0" t="s">
        <v>155</v>
      </c>
      <c r="CW4214" s="0" t="s">
        <v>145</v>
      </c>
      <c r="CY4214" s="0" t="s">
        <v>155</v>
      </c>
      <c r="CZ4214" s="0" t="s">
        <v>145</v>
      </c>
      <c r="DC4214" s="0" t="s">
        <v>155</v>
      </c>
      <c r="DD4214" s="0" t="s">
        <v>145</v>
      </c>
      <c r="DF4214" s="0" t="s">
        <v>155</v>
      </c>
      <c r="DG4214" s="0" t="s">
        <v>145</v>
      </c>
      <c r="DI4214" s="0" t="s">
        <v>155</v>
      </c>
      <c r="DJ4214" s="0" t="s">
        <v>145</v>
      </c>
      <c r="DL4214" s="0" t="s">
        <v>155</v>
      </c>
      <c r="DM4214" s="0" t="s">
        <v>145</v>
      </c>
      <c r="DN4214" s="0" t="s">
        <v>155</v>
      </c>
      <c r="DR4214" s="0" t="s">
        <v>155</v>
      </c>
      <c r="DS4214" s="0" t="s">
        <v>145</v>
      </c>
      <c r="DU4214" s="0" t="s">
        <v>155</v>
      </c>
      <c r="DW4214" s="0" t="s">
        <v>145</v>
      </c>
      <c r="DX4214" s="0" t="s">
        <v>155</v>
      </c>
      <c r="EA4214" s="0" t="s">
        <v>155</v>
      </c>
      <c r="ED4214" s="0" t="s">
        <v>145</v>
      </c>
      <c r="EF4214" s="0" t="s">
        <v>155</v>
      </c>
      <c r="EH4214" s="0" t="s">
        <v>145</v>
      </c>
    </row>
    <row r="4215" customFormat="false" ht="15" hidden="false" customHeight="false" outlineLevel="0" collapsed="false">
      <c r="A4215" s="0" t="s">
        <v>16554</v>
      </c>
      <c r="B4215" s="0" t="n">
        <v>78</v>
      </c>
      <c r="C4215" s="0" t="n">
        <v>1591</v>
      </c>
      <c r="D4215" s="0" t="s">
        <v>16555</v>
      </c>
      <c r="E4215" s="0" t="s">
        <v>5117</v>
      </c>
      <c r="F4215" s="0" t="str">
        <f aca="false">CONCATENATE(D4215," ",LEFT(H4215,4),"T=",AU4215,"D=",AV4215,"R=",AW4215,"M=",AX4215,"L=",AY4215,"B=",AZ4215)</f>
        <v>MASSARY T=23D=4R=1M=1L=1B=0</v>
      </c>
      <c r="G4215" s="0" t="s">
        <v>222</v>
      </c>
      <c r="I4215" s="0" t="s">
        <v>16556</v>
      </c>
      <c r="J4215" s="0" t="s">
        <v>16557</v>
      </c>
      <c r="K4215" s="0" t="s">
        <v>144</v>
      </c>
      <c r="M4215" s="0" t="s">
        <v>16558</v>
      </c>
      <c r="N4215" s="0" t="str">
        <f aca="false">RIGHT(M4215,LEN(M4215)-FIND(" ",M4215))</f>
        <v>WILLOW BROOK DR NE</v>
      </c>
      <c r="P4215" s="0" t="s">
        <v>147</v>
      </c>
      <c r="Q4215" s="0" t="s">
        <v>148</v>
      </c>
      <c r="R4215" s="0" t="n">
        <v>44483</v>
      </c>
      <c r="AD4215" s="0" t="s">
        <v>149</v>
      </c>
      <c r="AE4215" s="0" t="s">
        <v>150</v>
      </c>
      <c r="AH4215" s="0" t="n">
        <v>14</v>
      </c>
      <c r="AI4215" s="0" t="n">
        <v>11</v>
      </c>
      <c r="AJ4215" s="0" t="s">
        <v>4175</v>
      </c>
      <c r="AM4215" s="0" t="s">
        <v>4176</v>
      </c>
      <c r="AN4215" s="0" t="s">
        <v>147</v>
      </c>
      <c r="AO4215" s="0" t="s">
        <v>14986</v>
      </c>
      <c r="AP4215" s="0" t="s">
        <v>14987</v>
      </c>
      <c r="AQ4215" s="0" t="n">
        <v>9</v>
      </c>
      <c r="AR4215" s="0" t="n">
        <v>64</v>
      </c>
      <c r="AS4215" s="0" t="n">
        <v>32</v>
      </c>
      <c r="AU4215" s="0" t="n">
        <f aca="false">COUNTA($BA$4215:$EH$4215)</f>
        <v>23</v>
      </c>
      <c r="AV4215" s="0" t="n">
        <f aca="false">COUNTIF($BA$4215:$EH$4215,"D")</f>
        <v>4</v>
      </c>
      <c r="AW4215" s="0" t="n">
        <f aca="false">COUNTIF($BA$4215:$EH$4215,"R")</f>
        <v>1</v>
      </c>
      <c r="AX4215" s="0" t="n">
        <f aca="false">IF(BN4215="D",1,0)+IF(BO4215="D",1,0)+IF(BT4215="D",1,0)+IF(BU4215="D",1,0)+IF(BW4215="D",1,0)+IF(CC4215="D",1,0)+IF(CD4215="D",1,0)+IF(CE4215="D",1,0)+IF(CF4215="D",1,0)+IF(CL4215="D",1,0)+IF(CM4215="D",1,0)+IF(CQ4215="D",1,0)+IF(CR4215="D",1,0)+IF(CS4215="D",1,0)+IF(CW4215="D",1,0)+IF(CX4215="D",1,0)+IF(DD4215="D",1,0)+IF(DE4215="D",1,0)+IF(DJ4215="D",1,0)+IF(DK4215="D",1,0)+IF(DO4215="D",1,0)+IF(DP4215="D",1,0)+IF(DQ4215="D",1,0)+IF(DW4215="D",1,0)+IF(DZ4215="D",1,0)+IF(EH4215="D",1,0)</f>
        <v>1</v>
      </c>
      <c r="AY4215" s="0" t="n">
        <f aca="false">IF(DJ4215&lt;&gt;"",1,0)+IF(DK4215&lt;&gt;"",1,0)+IF(DM4215&lt;&gt;"",1,0)+IF(DO4215&lt;&gt;"",1,0)+IF(DP4215&lt;&gt;"",1,0)+IF(DQ4215&lt;&gt;"",1,0)+IF(DS4215&lt;&gt;"",1,0)+IF(DT4215&lt;&gt;"",1,0)+IF(DV4215&lt;&gt;"",1,0)+IF(DW4215&lt;&gt;"",1,0)+IF(DX4215&lt;&gt;"",1,0)+IF(DY4215&lt;&gt;"",1,0)+IF(DZ4215&lt;&gt;"",1,0)+IF(EB4215&lt;&gt;"",1,0)+IF(EC4215&lt;&gt;"",1,0)+IF(ED4215&lt;&gt;"",1,0)+IF(EG4215&lt;&gt;"",1,0)+IF(EH4215&lt;&gt;"",1,0)</f>
        <v>1</v>
      </c>
      <c r="AZ4215" s="0" t="n">
        <f aca="false">IF(EH4215&lt;&gt;"",1,0)</f>
        <v>0</v>
      </c>
      <c r="BB4215" s="0" t="s">
        <v>154</v>
      </c>
      <c r="BC4215" s="0" t="s">
        <v>155</v>
      </c>
      <c r="BD4215" s="0" t="s">
        <v>155</v>
      </c>
      <c r="BH4215" s="0" t="s">
        <v>155</v>
      </c>
      <c r="BJ4215" s="0" t="s">
        <v>155</v>
      </c>
      <c r="BL4215" s="0" t="s">
        <v>155</v>
      </c>
      <c r="BP4215" s="0" t="s">
        <v>155</v>
      </c>
      <c r="BS4215" s="0" t="s">
        <v>155</v>
      </c>
      <c r="BV4215" s="0" t="s">
        <v>155</v>
      </c>
      <c r="BY4215" s="0" t="s">
        <v>145</v>
      </c>
      <c r="CA4215" s="0" t="s">
        <v>155</v>
      </c>
      <c r="CG4215" s="0" t="s">
        <v>155</v>
      </c>
      <c r="CH4215" s="0" t="s">
        <v>145</v>
      </c>
      <c r="CK4215" s="0" t="s">
        <v>155</v>
      </c>
      <c r="CL4215" s="0" t="s">
        <v>145</v>
      </c>
      <c r="CN4215" s="0" t="s">
        <v>155</v>
      </c>
      <c r="CP4215" s="0" t="s">
        <v>155</v>
      </c>
      <c r="CV4215" s="0" t="s">
        <v>155</v>
      </c>
      <c r="CZ4215" s="0" t="s">
        <v>141</v>
      </c>
      <c r="DC4215" s="0" t="s">
        <v>155</v>
      </c>
      <c r="DM4215" s="0" t="s">
        <v>145</v>
      </c>
      <c r="DN4215" s="0" t="s">
        <v>155</v>
      </c>
      <c r="EF4215" s="0" t="s">
        <v>155</v>
      </c>
    </row>
    <row r="4216" customFormat="false" ht="15" hidden="false" customHeight="false" outlineLevel="0" collapsed="false">
      <c r="A4216" s="0" t="s">
        <v>16559</v>
      </c>
      <c r="B4216" s="0" t="n">
        <v>78</v>
      </c>
      <c r="C4216" s="0" t="n">
        <v>468145</v>
      </c>
      <c r="D4216" s="0" t="s">
        <v>13382</v>
      </c>
      <c r="E4216" s="0" t="s">
        <v>2047</v>
      </c>
      <c r="F4216" s="0" t="str">
        <f aca="false">CONCATENATE(D4216," ",LEFT(H4216,4),"T=",AU4216,"D=",AV4216,"R=",AW4216,"M=",AX4216,"L=",AY4216,"B=",AZ4216)</f>
        <v>CRAWFORD T=3D=0R=1M=0L=1B=0</v>
      </c>
      <c r="G4216" s="0" t="s">
        <v>16560</v>
      </c>
      <c r="I4216" s="0" t="s">
        <v>16561</v>
      </c>
      <c r="J4216" s="0" t="s">
        <v>16050</v>
      </c>
      <c r="K4216" s="0" t="s">
        <v>144</v>
      </c>
      <c r="L4216" s="0" t="s">
        <v>141</v>
      </c>
      <c r="M4216" s="0" t="s">
        <v>16562</v>
      </c>
      <c r="N4216" s="0" t="str">
        <f aca="false">RIGHT(M4216,LEN(M4216)-FIND(" ",M4216))</f>
        <v>ROBERTS LN NE</v>
      </c>
      <c r="P4216" s="0" t="s">
        <v>147</v>
      </c>
      <c r="Q4216" s="0" t="s">
        <v>148</v>
      </c>
      <c r="R4216" s="0" t="n">
        <v>44483</v>
      </c>
      <c r="AD4216" s="0" t="s">
        <v>149</v>
      </c>
      <c r="AE4216" s="0" t="s">
        <v>150</v>
      </c>
      <c r="AH4216" s="0" t="n">
        <v>14</v>
      </c>
      <c r="AI4216" s="0" t="n">
        <v>11</v>
      </c>
      <c r="AJ4216" s="0" t="s">
        <v>4175</v>
      </c>
      <c r="AM4216" s="0" t="s">
        <v>4176</v>
      </c>
      <c r="AN4216" s="0" t="s">
        <v>147</v>
      </c>
      <c r="AO4216" s="0" t="s">
        <v>14986</v>
      </c>
      <c r="AP4216" s="0" t="s">
        <v>14987</v>
      </c>
      <c r="AQ4216" s="0" t="n">
        <v>9</v>
      </c>
      <c r="AR4216" s="0" t="n">
        <v>64</v>
      </c>
      <c r="AS4216" s="0" t="n">
        <v>32</v>
      </c>
      <c r="AU4216" s="0" t="n">
        <f aca="false">COUNTA($BA$4216:$EH$4216)</f>
        <v>3</v>
      </c>
      <c r="AV4216" s="0" t="n">
        <f aca="false">COUNTIF($BA$4216:$EH$4216,"D")</f>
        <v>0</v>
      </c>
      <c r="AW4216" s="0" t="n">
        <f aca="false">COUNTIF($BA$4216:$EH$4216,"R")</f>
        <v>1</v>
      </c>
      <c r="AX4216" s="0" t="n">
        <f aca="false">IF(BN4216="D",1,0)+IF(BO4216="D",1,0)+IF(BT4216="D",1,0)+IF(BU4216="D",1,0)+IF(BW4216="D",1,0)+IF(CC4216="D",1,0)+IF(CD4216="D",1,0)+IF(CE4216="D",1,0)+IF(CF4216="D",1,0)+IF(CL4216="D",1,0)+IF(CM4216="D",1,0)+IF(CQ4216="D",1,0)+IF(CR4216="D",1,0)+IF(CS4216="D",1,0)+IF(CW4216="D",1,0)+IF(CX4216="D",1,0)+IF(DD4216="D",1,0)+IF(DE4216="D",1,0)+IF(DJ4216="D",1,0)+IF(DK4216="D",1,0)+IF(DO4216="D",1,0)+IF(DP4216="D",1,0)+IF(DQ4216="D",1,0)+IF(DW4216="D",1,0)+IF(DZ4216="D",1,0)+IF(EH4216="D",1,0)</f>
        <v>0</v>
      </c>
      <c r="AY4216" s="0" t="n">
        <f aca="false">IF(DJ4216&lt;&gt;"",1,0)+IF(DK4216&lt;&gt;"",1,0)+IF(DM4216&lt;&gt;"",1,0)+IF(DO4216&lt;&gt;"",1,0)+IF(DP4216&lt;&gt;"",1,0)+IF(DQ4216&lt;&gt;"",1,0)+IF(DS4216&lt;&gt;"",1,0)+IF(DT4216&lt;&gt;"",1,0)+IF(DV4216&lt;&gt;"",1,0)+IF(DW4216&lt;&gt;"",1,0)+IF(DX4216&lt;&gt;"",1,0)+IF(DY4216&lt;&gt;"",1,0)+IF(DZ4216&lt;&gt;"",1,0)+IF(EB4216&lt;&gt;"",1,0)+IF(EC4216&lt;&gt;"",1,0)+IF(ED4216&lt;&gt;"",1,0)+IF(EG4216&lt;&gt;"",1,0)+IF(EH4216&lt;&gt;"",1,0)</f>
        <v>1</v>
      </c>
      <c r="AZ4216" s="0" t="n">
        <f aca="false">IF(EH4216&lt;&gt;"",1,0)</f>
        <v>0</v>
      </c>
      <c r="BB4216" s="0" t="s">
        <v>154</v>
      </c>
      <c r="ED4216" s="0" t="s">
        <v>141</v>
      </c>
      <c r="EF4216" s="0" t="s">
        <v>155</v>
      </c>
    </row>
    <row r="4217" customFormat="false" ht="15" hidden="false" customHeight="false" outlineLevel="0" collapsed="false">
      <c r="A4217" s="0" t="s">
        <v>16563</v>
      </c>
      <c r="B4217" s="0" t="n">
        <v>78</v>
      </c>
      <c r="C4217" s="0" t="n">
        <v>442421</v>
      </c>
      <c r="D4217" s="0" t="s">
        <v>6533</v>
      </c>
      <c r="E4217" s="0" t="s">
        <v>375</v>
      </c>
      <c r="F4217" s="0" t="str">
        <f aca="false">CONCATENATE(D4217," ",LEFT(H4217,4),"T=",AU4217,"D=",AV4217,"R=",AW4217,"M=",AX4217,"L=",AY4217,"B=",AZ4217)</f>
        <v>VARNER T=5D=0R=0M=0L=1B=0</v>
      </c>
      <c r="G4217" s="0" t="s">
        <v>5791</v>
      </c>
      <c r="I4217" s="0" t="s">
        <v>16564</v>
      </c>
      <c r="J4217" s="0" t="s">
        <v>16565</v>
      </c>
      <c r="K4217" s="0" t="s">
        <v>144</v>
      </c>
      <c r="M4217" s="0" t="s">
        <v>16566</v>
      </c>
      <c r="N4217" s="0" t="str">
        <f aca="false">RIGHT(M4217,LEN(M4217)-FIND(" ",M4217))</f>
        <v>CRANBERRY LN NE</v>
      </c>
      <c r="P4217" s="0" t="s">
        <v>147</v>
      </c>
      <c r="Q4217" s="0" t="s">
        <v>148</v>
      </c>
      <c r="R4217" s="0" t="n">
        <v>44483</v>
      </c>
      <c r="AD4217" s="0" t="s">
        <v>149</v>
      </c>
      <c r="AE4217" s="0" t="s">
        <v>150</v>
      </c>
      <c r="AH4217" s="0" t="n">
        <v>14</v>
      </c>
      <c r="AI4217" s="0" t="n">
        <v>11</v>
      </c>
      <c r="AJ4217" s="0" t="s">
        <v>4175</v>
      </c>
      <c r="AM4217" s="0" t="s">
        <v>4176</v>
      </c>
      <c r="AN4217" s="0" t="s">
        <v>147</v>
      </c>
      <c r="AO4217" s="0" t="s">
        <v>14986</v>
      </c>
      <c r="AP4217" s="0" t="s">
        <v>14987</v>
      </c>
      <c r="AQ4217" s="0" t="n">
        <v>9</v>
      </c>
      <c r="AR4217" s="0" t="n">
        <v>64</v>
      </c>
      <c r="AS4217" s="0" t="n">
        <v>32</v>
      </c>
      <c r="AU4217" s="0" t="n">
        <f aca="false">COUNTA($BA$4217:$EH$4217)</f>
        <v>5</v>
      </c>
      <c r="AV4217" s="0" t="n">
        <f aca="false">COUNTIF($BA$4217:$EH$4217,"D")</f>
        <v>0</v>
      </c>
      <c r="AW4217" s="0" t="n">
        <f aca="false">COUNTIF($BA$4217:$EH$4217,"R")</f>
        <v>0</v>
      </c>
      <c r="AX4217" s="0" t="n">
        <f aca="false">IF(BN4217="D",1,0)+IF(BO4217="D",1,0)+IF(BT4217="D",1,0)+IF(BU4217="D",1,0)+IF(BW4217="D",1,0)+IF(CC4217="D",1,0)+IF(CD4217="D",1,0)+IF(CE4217="D",1,0)+IF(CF4217="D",1,0)+IF(CL4217="D",1,0)+IF(CM4217="D",1,0)+IF(CQ4217="D",1,0)+IF(CR4217="D",1,0)+IF(CS4217="D",1,0)+IF(CW4217="D",1,0)+IF(CX4217="D",1,0)+IF(DD4217="D",1,0)+IF(DE4217="D",1,0)+IF(DJ4217="D",1,0)+IF(DK4217="D",1,0)+IF(DO4217="D",1,0)+IF(DP4217="D",1,0)+IF(DQ4217="D",1,0)+IF(DW4217="D",1,0)+IF(DZ4217="D",1,0)+IF(EH4217="D",1,0)</f>
        <v>0</v>
      </c>
      <c r="AY4217" s="0" t="n">
        <f aca="false">IF(DJ4217&lt;&gt;"",1,0)+IF(DK4217&lt;&gt;"",1,0)+IF(DM4217&lt;&gt;"",1,0)+IF(DO4217&lt;&gt;"",1,0)+IF(DP4217&lt;&gt;"",1,0)+IF(DQ4217&lt;&gt;"",1,0)+IF(DS4217&lt;&gt;"",1,0)+IF(DT4217&lt;&gt;"",1,0)+IF(DV4217&lt;&gt;"",1,0)+IF(DW4217&lt;&gt;"",1,0)+IF(DX4217&lt;&gt;"",1,0)+IF(DY4217&lt;&gt;"",1,0)+IF(DZ4217&lt;&gt;"",1,0)+IF(EB4217&lt;&gt;"",1,0)+IF(EC4217&lt;&gt;"",1,0)+IF(ED4217&lt;&gt;"",1,0)+IF(EG4217&lt;&gt;"",1,0)+IF(EH4217&lt;&gt;"",1,0)</f>
        <v>1</v>
      </c>
      <c r="AZ4217" s="0" t="n">
        <f aca="false">IF(EH4217&lt;&gt;"",1,0)</f>
        <v>0</v>
      </c>
      <c r="BB4217" s="0" t="s">
        <v>154</v>
      </c>
      <c r="DN4217" s="0" t="s">
        <v>155</v>
      </c>
      <c r="DX4217" s="0" t="s">
        <v>155</v>
      </c>
      <c r="EA4217" s="0" t="s">
        <v>155</v>
      </c>
      <c r="EF4217" s="0" t="s">
        <v>155</v>
      </c>
    </row>
    <row r="4218" customFormat="false" ht="15" hidden="false" customHeight="false" outlineLevel="0" collapsed="false">
      <c r="A4218" s="0" t="s">
        <v>16567</v>
      </c>
      <c r="B4218" s="0" t="n">
        <v>78</v>
      </c>
      <c r="C4218" s="0" t="n">
        <v>136262</v>
      </c>
      <c r="D4218" s="0" t="s">
        <v>16211</v>
      </c>
      <c r="E4218" s="0" t="s">
        <v>187</v>
      </c>
      <c r="F4218" s="0" t="str">
        <f aca="false">CONCATENATE(D4218," ",LEFT(H4218,4),"T=",AU4218,"D=",AV4218,"R=",AW4218,"M=",AX4218,"L=",AY4218,"B=",AZ4218)</f>
        <v>SAVAKIS T=32D=7R=0M=1L=4B=0</v>
      </c>
      <c r="I4218" s="0" t="s">
        <v>16568</v>
      </c>
      <c r="J4218" s="0" t="s">
        <v>16569</v>
      </c>
      <c r="K4218" s="0" t="s">
        <v>144</v>
      </c>
      <c r="L4218" s="0" t="s">
        <v>145</v>
      </c>
      <c r="M4218" s="0" t="s">
        <v>16214</v>
      </c>
      <c r="N4218" s="0" t="str">
        <f aca="false">RIGHT(M4218,LEN(M4218)-FIND(" ",M4218))</f>
        <v>MILLIKIN PL NE</v>
      </c>
      <c r="P4218" s="0" t="s">
        <v>147</v>
      </c>
      <c r="Q4218" s="0" t="s">
        <v>148</v>
      </c>
      <c r="R4218" s="0" t="n">
        <v>44483</v>
      </c>
      <c r="AD4218" s="0" t="s">
        <v>149</v>
      </c>
      <c r="AE4218" s="0" t="s">
        <v>150</v>
      </c>
      <c r="AH4218" s="0" t="n">
        <v>14</v>
      </c>
      <c r="AI4218" s="0" t="n">
        <v>11</v>
      </c>
      <c r="AJ4218" s="0" t="s">
        <v>4175</v>
      </c>
      <c r="AM4218" s="0" t="s">
        <v>4176</v>
      </c>
      <c r="AN4218" s="0" t="s">
        <v>147</v>
      </c>
      <c r="AO4218" s="0" t="s">
        <v>14986</v>
      </c>
      <c r="AP4218" s="0" t="s">
        <v>14987</v>
      </c>
      <c r="AQ4218" s="0" t="n">
        <v>9</v>
      </c>
      <c r="AR4218" s="0" t="n">
        <v>64</v>
      </c>
      <c r="AS4218" s="0" t="n">
        <v>32</v>
      </c>
      <c r="AU4218" s="0" t="n">
        <f aca="false">COUNTA($BA$4218:$EH$4218)</f>
        <v>32</v>
      </c>
      <c r="AV4218" s="0" t="n">
        <f aca="false">COUNTIF($BA$4218:$EH$4218,"D")</f>
        <v>7</v>
      </c>
      <c r="AW4218" s="0" t="n">
        <f aca="false">COUNTIF($BA$4218:$EH$4218,"R")</f>
        <v>0</v>
      </c>
      <c r="AX4218" s="0" t="n">
        <f aca="false">IF(BN4218="D",1,0)+IF(BO4218="D",1,0)+IF(BT4218="D",1,0)+IF(BU4218="D",1,0)+IF(BW4218="D",1,0)+IF(CC4218="D",1,0)+IF(CD4218="D",1,0)+IF(CE4218="D",1,0)+IF(CF4218="D",1,0)+IF(CL4218="D",1,0)+IF(CM4218="D",1,0)+IF(CQ4218="D",1,0)+IF(CR4218="D",1,0)+IF(CS4218="D",1,0)+IF(CW4218="D",1,0)+IF(CX4218="D",1,0)+IF(DD4218="D",1,0)+IF(DE4218="D",1,0)+IF(DJ4218="D",1,0)+IF(DK4218="D",1,0)+IF(DO4218="D",1,0)+IF(DP4218="D",1,0)+IF(DQ4218="D",1,0)+IF(DW4218="D",1,0)+IF(DZ4218="D",1,0)+IF(EH4218="D",1,0)</f>
        <v>1</v>
      </c>
      <c r="AY4218" s="0" t="n">
        <f aca="false">IF(DJ4218&lt;&gt;"",1,0)+IF(DK4218&lt;&gt;"",1,0)+IF(DM4218&lt;&gt;"",1,0)+IF(DO4218&lt;&gt;"",1,0)+IF(DP4218&lt;&gt;"",1,0)+IF(DQ4218&lt;&gt;"",1,0)+IF(DS4218&lt;&gt;"",1,0)+IF(DT4218&lt;&gt;"",1,0)+IF(DV4218&lt;&gt;"",1,0)+IF(DW4218&lt;&gt;"",1,0)+IF(DX4218&lt;&gt;"",1,0)+IF(DY4218&lt;&gt;"",1,0)+IF(DZ4218&lt;&gt;"",1,0)+IF(EB4218&lt;&gt;"",1,0)+IF(EC4218&lt;&gt;"",1,0)+IF(ED4218&lt;&gt;"",1,0)+IF(EG4218&lt;&gt;"",1,0)+IF(EH4218&lt;&gt;"",1,0)</f>
        <v>4</v>
      </c>
      <c r="AZ4218" s="0" t="n">
        <f aca="false">IF(EH4218&lt;&gt;"",1,0)</f>
        <v>0</v>
      </c>
      <c r="BB4218" s="0" t="s">
        <v>154</v>
      </c>
      <c r="BC4218" s="0" t="s">
        <v>155</v>
      </c>
      <c r="BD4218" s="0" t="s">
        <v>155</v>
      </c>
      <c r="BF4218" s="0" t="s">
        <v>155</v>
      </c>
      <c r="BH4218" s="0" t="s">
        <v>155</v>
      </c>
      <c r="BI4218" s="0" t="s">
        <v>155</v>
      </c>
      <c r="BJ4218" s="0" t="s">
        <v>155</v>
      </c>
      <c r="BL4218" s="0" t="s">
        <v>155</v>
      </c>
      <c r="BS4218" s="0" t="s">
        <v>155</v>
      </c>
      <c r="BY4218" s="0" t="s">
        <v>145</v>
      </c>
      <c r="CA4218" s="0" t="s">
        <v>155</v>
      </c>
      <c r="CG4218" s="0" t="s">
        <v>155</v>
      </c>
      <c r="CK4218" s="0" t="s">
        <v>155</v>
      </c>
      <c r="CL4218" s="0" t="s">
        <v>145</v>
      </c>
      <c r="CN4218" s="0" t="s">
        <v>155</v>
      </c>
      <c r="CP4218" s="0" t="s">
        <v>155</v>
      </c>
      <c r="CV4218" s="0" t="s">
        <v>155</v>
      </c>
      <c r="CY4218" s="0" t="s">
        <v>155</v>
      </c>
      <c r="CZ4218" s="0" t="s">
        <v>145</v>
      </c>
      <c r="DC4218" s="0" t="s">
        <v>155</v>
      </c>
      <c r="DG4218" s="0" t="s">
        <v>145</v>
      </c>
      <c r="DI4218" s="0" t="s">
        <v>155</v>
      </c>
      <c r="DL4218" s="0" t="s">
        <v>155</v>
      </c>
      <c r="DM4218" s="0" t="s">
        <v>145</v>
      </c>
      <c r="DN4218" s="0" t="s">
        <v>155</v>
      </c>
      <c r="DR4218" s="0" t="s">
        <v>155</v>
      </c>
      <c r="DS4218" s="0" t="s">
        <v>145</v>
      </c>
      <c r="DU4218" s="0" t="s">
        <v>155</v>
      </c>
      <c r="DX4218" s="0" t="s">
        <v>155</v>
      </c>
      <c r="EA4218" s="0" t="s">
        <v>155</v>
      </c>
      <c r="ED4218" s="0" t="s">
        <v>145</v>
      </c>
      <c r="EF4218" s="0" t="s">
        <v>155</v>
      </c>
    </row>
    <row r="4219" customFormat="false" ht="15" hidden="false" customHeight="false" outlineLevel="0" collapsed="false">
      <c r="A4219" s="0" t="s">
        <v>16570</v>
      </c>
      <c r="B4219" s="0" t="n">
        <v>78</v>
      </c>
      <c r="C4219" s="0" t="n">
        <v>468019</v>
      </c>
      <c r="D4219" s="0" t="s">
        <v>13279</v>
      </c>
      <c r="E4219" s="0" t="s">
        <v>468</v>
      </c>
      <c r="F4219" s="0" t="str">
        <f aca="false">CONCATENATE(D4219," ",LEFT(H4219,4),"T=",AU4219,"D=",AV4219,"R=",AW4219,"M=",AX4219,"L=",AY4219,"B=",AZ4219)</f>
        <v>CONSTANTINE T=3D=0R=0M=0L=0B=0</v>
      </c>
      <c r="G4219" s="0" t="s">
        <v>16571</v>
      </c>
      <c r="I4219" s="0" t="s">
        <v>16572</v>
      </c>
      <c r="J4219" s="0" t="s">
        <v>16569</v>
      </c>
      <c r="K4219" s="0" t="s">
        <v>144</v>
      </c>
      <c r="M4219" s="0" t="s">
        <v>16573</v>
      </c>
      <c r="N4219" s="0" t="str">
        <f aca="false">RIGHT(M4219,LEN(M4219)-FIND(" ",M4219))</f>
        <v>STAFFORD DR NE</v>
      </c>
      <c r="P4219" s="0" t="s">
        <v>147</v>
      </c>
      <c r="Q4219" s="0" t="s">
        <v>148</v>
      </c>
      <c r="R4219" s="0" t="n">
        <v>44483</v>
      </c>
      <c r="AD4219" s="0" t="s">
        <v>149</v>
      </c>
      <c r="AE4219" s="0" t="s">
        <v>150</v>
      </c>
      <c r="AH4219" s="0" t="n">
        <v>14</v>
      </c>
      <c r="AI4219" s="0" t="n">
        <v>11</v>
      </c>
      <c r="AJ4219" s="0" t="s">
        <v>4175</v>
      </c>
      <c r="AM4219" s="0" t="s">
        <v>4176</v>
      </c>
      <c r="AN4219" s="0" t="s">
        <v>147</v>
      </c>
      <c r="AO4219" s="0" t="s">
        <v>14986</v>
      </c>
      <c r="AP4219" s="0" t="s">
        <v>14987</v>
      </c>
      <c r="AQ4219" s="0" t="n">
        <v>9</v>
      </c>
      <c r="AR4219" s="0" t="n">
        <v>64</v>
      </c>
      <c r="AS4219" s="0" t="n">
        <v>32</v>
      </c>
      <c r="AU4219" s="0" t="n">
        <f aca="false">COUNTA($BA$4219:$EH$4219)</f>
        <v>3</v>
      </c>
      <c r="AV4219" s="0" t="n">
        <f aca="false">COUNTIF($BA$4219:$EH$4219,"D")</f>
        <v>0</v>
      </c>
      <c r="AW4219" s="0" t="n">
        <f aca="false">COUNTIF($BA$4219:$EH$4219,"R")</f>
        <v>0</v>
      </c>
      <c r="AX4219" s="0" t="n">
        <f aca="false">IF(BN4219="D",1,0)+IF(BO4219="D",1,0)+IF(BT4219="D",1,0)+IF(BU4219="D",1,0)+IF(BW4219="D",1,0)+IF(CC4219="D",1,0)+IF(CD4219="D",1,0)+IF(CE4219="D",1,0)+IF(CF4219="D",1,0)+IF(CL4219="D",1,0)+IF(CM4219="D",1,0)+IF(CQ4219="D",1,0)+IF(CR4219="D",1,0)+IF(CS4219="D",1,0)+IF(CW4219="D",1,0)+IF(CX4219="D",1,0)+IF(DD4219="D",1,0)+IF(DE4219="D",1,0)+IF(DJ4219="D",1,0)+IF(DK4219="D",1,0)+IF(DO4219="D",1,0)+IF(DP4219="D",1,0)+IF(DQ4219="D",1,0)+IF(DW4219="D",1,0)+IF(DZ4219="D",1,0)+IF(EH4219="D",1,0)</f>
        <v>0</v>
      </c>
      <c r="AY4219" s="0" t="n">
        <f aca="false">IF(DJ4219&lt;&gt;"",1,0)+IF(DK4219&lt;&gt;"",1,0)+IF(DM4219&lt;&gt;"",1,0)+IF(DO4219&lt;&gt;"",1,0)+IF(DP4219&lt;&gt;"",1,0)+IF(DQ4219&lt;&gt;"",1,0)+IF(DS4219&lt;&gt;"",1,0)+IF(DT4219&lt;&gt;"",1,0)+IF(DV4219&lt;&gt;"",1,0)+IF(DW4219&lt;&gt;"",1,0)+IF(DX4219&lt;&gt;"",1,0)+IF(DY4219&lt;&gt;"",1,0)+IF(DZ4219&lt;&gt;"",1,0)+IF(EB4219&lt;&gt;"",1,0)+IF(EC4219&lt;&gt;"",1,0)+IF(ED4219&lt;&gt;"",1,0)+IF(EG4219&lt;&gt;"",1,0)+IF(EH4219&lt;&gt;"",1,0)</f>
        <v>0</v>
      </c>
      <c r="AZ4219" s="0" t="n">
        <f aca="false">IF(EH4219&lt;&gt;"",1,0)</f>
        <v>0</v>
      </c>
      <c r="BB4219" s="0" t="s">
        <v>154</v>
      </c>
      <c r="EA4219" s="0" t="s">
        <v>155</v>
      </c>
      <c r="EF4219" s="0" t="s">
        <v>155</v>
      </c>
    </row>
    <row r="4220" customFormat="false" ht="15" hidden="false" customHeight="false" outlineLevel="0" collapsed="false">
      <c r="A4220" s="0" t="s">
        <v>16574</v>
      </c>
      <c r="B4220" s="0" t="n">
        <v>78</v>
      </c>
      <c r="C4220" s="0" t="n">
        <v>205532</v>
      </c>
      <c r="D4220" s="0" t="s">
        <v>7537</v>
      </c>
      <c r="E4220" s="0" t="s">
        <v>2013</v>
      </c>
      <c r="F4220" s="0" t="str">
        <f aca="false">CONCATENATE(D4220," ",LEFT(H4220,4),"T=",AU4220,"D=",AV4220,"R=",AW4220,"M=",AX4220,"L=",AY4220,"B=",AZ4220)</f>
        <v>HUKARI T=40D=10R=0M=5L=6B=1</v>
      </c>
      <c r="G4220" s="0" t="s">
        <v>242</v>
      </c>
      <c r="I4220" s="0" t="s">
        <v>16575</v>
      </c>
      <c r="J4220" s="0" t="s">
        <v>2798</v>
      </c>
      <c r="K4220" s="0" t="s">
        <v>144</v>
      </c>
      <c r="L4220" s="0" t="s">
        <v>145</v>
      </c>
      <c r="M4220" s="0" t="s">
        <v>16576</v>
      </c>
      <c r="N4220" s="0" t="str">
        <f aca="false">RIGHT(M4220,LEN(M4220)-FIND(" ",M4220))</f>
        <v>CITADEL DR NE</v>
      </c>
      <c r="P4220" s="0" t="s">
        <v>147</v>
      </c>
      <c r="Q4220" s="0" t="s">
        <v>148</v>
      </c>
      <c r="R4220" s="0" t="n">
        <v>44483</v>
      </c>
      <c r="AD4220" s="0" t="s">
        <v>149</v>
      </c>
      <c r="AE4220" s="0" t="s">
        <v>150</v>
      </c>
      <c r="AH4220" s="0" t="n">
        <v>14</v>
      </c>
      <c r="AI4220" s="0" t="n">
        <v>11</v>
      </c>
      <c r="AJ4220" s="0" t="s">
        <v>4175</v>
      </c>
      <c r="AM4220" s="0" t="s">
        <v>4176</v>
      </c>
      <c r="AN4220" s="0" t="s">
        <v>147</v>
      </c>
      <c r="AO4220" s="0" t="s">
        <v>14986</v>
      </c>
      <c r="AP4220" s="0" t="s">
        <v>14987</v>
      </c>
      <c r="AQ4220" s="0" t="n">
        <v>9</v>
      </c>
      <c r="AR4220" s="0" t="n">
        <v>64</v>
      </c>
      <c r="AS4220" s="0" t="n">
        <v>32</v>
      </c>
      <c r="AU4220" s="0" t="n">
        <f aca="false">COUNTA($BA$4220:$EH$4220)</f>
        <v>40</v>
      </c>
      <c r="AV4220" s="0" t="n">
        <f aca="false">COUNTIF($BA$4220:$EH$4220,"D")</f>
        <v>10</v>
      </c>
      <c r="AW4220" s="0" t="n">
        <f aca="false">COUNTIF($BA$4220:$EH$4220,"R")</f>
        <v>0</v>
      </c>
      <c r="AX4220" s="0" t="n">
        <f aca="false">IF(BN4220="D",1,0)+IF(BO4220="D",1,0)+IF(BT4220="D",1,0)+IF(BU4220="D",1,0)+IF(BW4220="D",1,0)+IF(CC4220="D",1,0)+IF(CD4220="D",1,0)+IF(CE4220="D",1,0)+IF(CF4220="D",1,0)+IF(CL4220="D",1,0)+IF(CM4220="D",1,0)+IF(CQ4220="D",1,0)+IF(CR4220="D",1,0)+IF(CS4220="D",1,0)+IF(CW4220="D",1,0)+IF(CX4220="D",1,0)+IF(DD4220="D",1,0)+IF(DE4220="D",1,0)+IF(DJ4220="D",1,0)+IF(DK4220="D",1,0)+IF(DO4220="D",1,0)+IF(DP4220="D",1,0)+IF(DQ4220="D",1,0)+IF(DW4220="D",1,0)+IF(DZ4220="D",1,0)+IF(EH4220="D",1,0)</f>
        <v>5</v>
      </c>
      <c r="AY4220" s="0" t="n">
        <f aca="false">IF(DJ4220&lt;&gt;"",1,0)+IF(DK4220&lt;&gt;"",1,0)+IF(DM4220&lt;&gt;"",1,0)+IF(DO4220&lt;&gt;"",1,0)+IF(DP4220&lt;&gt;"",1,0)+IF(DQ4220&lt;&gt;"",1,0)+IF(DS4220&lt;&gt;"",1,0)+IF(DT4220&lt;&gt;"",1,0)+IF(DV4220&lt;&gt;"",1,0)+IF(DW4220&lt;&gt;"",1,0)+IF(DX4220&lt;&gt;"",1,0)+IF(DY4220&lt;&gt;"",1,0)+IF(DZ4220&lt;&gt;"",1,0)+IF(EB4220&lt;&gt;"",1,0)+IF(EC4220&lt;&gt;"",1,0)+IF(ED4220&lt;&gt;"",1,0)+IF(EG4220&lt;&gt;"",1,0)+IF(EH4220&lt;&gt;"",1,0)</f>
        <v>6</v>
      </c>
      <c r="AZ4220" s="0" t="n">
        <f aca="false">IF(EH4220&lt;&gt;"",1,0)</f>
        <v>1</v>
      </c>
      <c r="BB4220" s="0" t="s">
        <v>154</v>
      </c>
      <c r="BC4220" s="0" t="s">
        <v>155</v>
      </c>
      <c r="BD4220" s="0" t="s">
        <v>155</v>
      </c>
      <c r="BE4220" s="0" t="s">
        <v>155</v>
      </c>
      <c r="BF4220" s="0" t="s">
        <v>155</v>
      </c>
      <c r="BH4220" s="0" t="s">
        <v>155</v>
      </c>
      <c r="BI4220" s="0" t="s">
        <v>155</v>
      </c>
      <c r="BJ4220" s="0" t="s">
        <v>155</v>
      </c>
      <c r="BK4220" s="0" t="s">
        <v>155</v>
      </c>
      <c r="BL4220" s="0" t="s">
        <v>155</v>
      </c>
      <c r="BP4220" s="0" t="s">
        <v>155</v>
      </c>
      <c r="BR4220" s="0" t="s">
        <v>155</v>
      </c>
      <c r="BS4220" s="0" t="s">
        <v>155</v>
      </c>
      <c r="BV4220" s="0" t="s">
        <v>155</v>
      </c>
      <c r="CA4220" s="0" t="s">
        <v>155</v>
      </c>
      <c r="CK4220" s="0" t="s">
        <v>155</v>
      </c>
      <c r="CL4220" s="0" t="s">
        <v>145</v>
      </c>
      <c r="CN4220" s="0" t="s">
        <v>155</v>
      </c>
      <c r="CP4220" s="0" t="s">
        <v>155</v>
      </c>
      <c r="CU4220" s="0" t="s">
        <v>145</v>
      </c>
      <c r="CV4220" s="0" t="s">
        <v>155</v>
      </c>
      <c r="CW4220" s="0" t="s">
        <v>145</v>
      </c>
      <c r="CY4220" s="0" t="s">
        <v>155</v>
      </c>
      <c r="CZ4220" s="0" t="s">
        <v>145</v>
      </c>
      <c r="DC4220" s="0" t="s">
        <v>155</v>
      </c>
      <c r="DF4220" s="0" t="s">
        <v>155</v>
      </c>
      <c r="DG4220" s="0" t="s">
        <v>145</v>
      </c>
      <c r="DI4220" s="0" t="s">
        <v>155</v>
      </c>
      <c r="DJ4220" s="0" t="s">
        <v>145</v>
      </c>
      <c r="DL4220" s="0" t="s">
        <v>155</v>
      </c>
      <c r="DN4220" s="0" t="s">
        <v>155</v>
      </c>
      <c r="DR4220" s="0" t="s">
        <v>155</v>
      </c>
      <c r="DT4220" s="0" t="s">
        <v>145</v>
      </c>
      <c r="DU4220" s="0" t="s">
        <v>155</v>
      </c>
      <c r="DW4220" s="0" t="s">
        <v>145</v>
      </c>
      <c r="DX4220" s="0" t="s">
        <v>155</v>
      </c>
      <c r="EA4220" s="0" t="s">
        <v>155</v>
      </c>
      <c r="ED4220" s="0" t="s">
        <v>145</v>
      </c>
      <c r="EF4220" s="0" t="s">
        <v>155</v>
      </c>
      <c r="EH4220" s="0" t="s">
        <v>145</v>
      </c>
    </row>
    <row r="4221" customFormat="false" ht="15" hidden="false" customHeight="false" outlineLevel="0" collapsed="false">
      <c r="A4221" s="0" t="s">
        <v>16577</v>
      </c>
      <c r="B4221" s="0" t="n">
        <v>78</v>
      </c>
      <c r="C4221" s="0" t="n">
        <v>478138</v>
      </c>
      <c r="D4221" s="0" t="s">
        <v>16578</v>
      </c>
      <c r="E4221" s="0" t="s">
        <v>140</v>
      </c>
      <c r="F4221" s="0" t="str">
        <f aca="false">CONCATENATE(D4221," ",LEFT(H4221,4),"T=",AU4221,"D=",AV4221,"R=",AW4221,"M=",AX4221,"L=",AY4221,"B=",AZ4221)</f>
        <v>MORAR CAMPBELL T=1D=0R=0M=0L=0B=0</v>
      </c>
      <c r="G4221" s="0" t="s">
        <v>16579</v>
      </c>
      <c r="I4221" s="0" t="s">
        <v>16580</v>
      </c>
      <c r="J4221" s="0" t="s">
        <v>16581</v>
      </c>
      <c r="K4221" s="0" t="s">
        <v>144</v>
      </c>
      <c r="M4221" s="0" t="s">
        <v>16582</v>
      </c>
      <c r="N4221" s="0" t="str">
        <f aca="false">RIGHT(M4221,LEN(M4221)-FIND(" ",M4221))</f>
        <v>REEVES RD NE</v>
      </c>
      <c r="P4221" s="0" t="s">
        <v>147</v>
      </c>
      <c r="Q4221" s="0" t="s">
        <v>148</v>
      </c>
      <c r="R4221" s="0" t="n">
        <v>44483</v>
      </c>
      <c r="AD4221" s="0" t="s">
        <v>149</v>
      </c>
      <c r="AE4221" s="0" t="s">
        <v>150</v>
      </c>
      <c r="AH4221" s="0" t="n">
        <v>14</v>
      </c>
      <c r="AI4221" s="0" t="n">
        <v>11</v>
      </c>
      <c r="AJ4221" s="0" t="s">
        <v>4175</v>
      </c>
      <c r="AM4221" s="0" t="s">
        <v>4176</v>
      </c>
      <c r="AN4221" s="0" t="s">
        <v>147</v>
      </c>
      <c r="AO4221" s="0" t="s">
        <v>14986</v>
      </c>
      <c r="AP4221" s="0" t="s">
        <v>14987</v>
      </c>
      <c r="AQ4221" s="0" t="n">
        <v>9</v>
      </c>
      <c r="AR4221" s="0" t="n">
        <v>64</v>
      </c>
      <c r="AS4221" s="0" t="n">
        <v>32</v>
      </c>
      <c r="AU4221" s="0" t="n">
        <f aca="false">COUNTA($BA$4221:$EH$4221)</f>
        <v>1</v>
      </c>
      <c r="AV4221" s="0" t="n">
        <f aca="false">COUNTIF($BA$4221:$EH$4221,"D")</f>
        <v>0</v>
      </c>
      <c r="AW4221" s="0" t="n">
        <f aca="false">COUNTIF($BA$4221:$EH$4221,"R")</f>
        <v>0</v>
      </c>
      <c r="AX4221" s="0" t="n">
        <f aca="false">IF(BN4221="D",1,0)+IF(BO4221="D",1,0)+IF(BT4221="D",1,0)+IF(BU4221="D",1,0)+IF(BW4221="D",1,0)+IF(CC4221="D",1,0)+IF(CD4221="D",1,0)+IF(CE4221="D",1,0)+IF(CF4221="D",1,0)+IF(CL4221="D",1,0)+IF(CM4221="D",1,0)+IF(CQ4221="D",1,0)+IF(CR4221="D",1,0)+IF(CS4221="D",1,0)+IF(CW4221="D",1,0)+IF(CX4221="D",1,0)+IF(DD4221="D",1,0)+IF(DE4221="D",1,0)+IF(DJ4221="D",1,0)+IF(DK4221="D",1,0)+IF(DO4221="D",1,0)+IF(DP4221="D",1,0)+IF(DQ4221="D",1,0)+IF(DW4221="D",1,0)+IF(DZ4221="D",1,0)+IF(EH4221="D",1,0)</f>
        <v>0</v>
      </c>
      <c r="AY4221" s="0" t="n">
        <f aca="false">IF(DJ4221&lt;&gt;"",1,0)+IF(DK4221&lt;&gt;"",1,0)+IF(DM4221&lt;&gt;"",1,0)+IF(DO4221&lt;&gt;"",1,0)+IF(DP4221&lt;&gt;"",1,0)+IF(DQ4221&lt;&gt;"",1,0)+IF(DS4221&lt;&gt;"",1,0)+IF(DT4221&lt;&gt;"",1,0)+IF(DV4221&lt;&gt;"",1,0)+IF(DW4221&lt;&gt;"",1,0)+IF(DX4221&lt;&gt;"",1,0)+IF(DY4221&lt;&gt;"",1,0)+IF(DZ4221&lt;&gt;"",1,0)+IF(EB4221&lt;&gt;"",1,0)+IF(EC4221&lt;&gt;"",1,0)+IF(ED4221&lt;&gt;"",1,0)+IF(EG4221&lt;&gt;"",1,0)+IF(EH4221&lt;&gt;"",1,0)</f>
        <v>0</v>
      </c>
      <c r="AZ4221" s="0" t="n">
        <f aca="false">IF(EH4221&lt;&gt;"",1,0)</f>
        <v>0</v>
      </c>
      <c r="BB4221" s="0" t="s">
        <v>154</v>
      </c>
    </row>
    <row r="4222" customFormat="false" ht="15" hidden="false" customHeight="false" outlineLevel="0" collapsed="false">
      <c r="A4222" s="0" t="s">
        <v>16583</v>
      </c>
      <c r="B4222" s="0" t="n">
        <v>78</v>
      </c>
      <c r="C4222" s="0" t="n">
        <v>92380</v>
      </c>
      <c r="D4222" s="0" t="s">
        <v>15002</v>
      </c>
      <c r="E4222" s="0" t="s">
        <v>173</v>
      </c>
      <c r="F4222" s="0" t="str">
        <f aca="false">CONCATENATE(D4222," ",LEFT(H4222,4),"T=",AU4222,"D=",AV4222,"R=",AW4222,"M=",AX4222,"L=",AY4222,"B=",AZ4222)</f>
        <v>RIFFLE T=40D=10R=0M=2L=6B=1</v>
      </c>
      <c r="I4222" s="0" t="s">
        <v>16584</v>
      </c>
      <c r="J4222" s="0" t="s">
        <v>4710</v>
      </c>
      <c r="K4222" s="0" t="s">
        <v>144</v>
      </c>
      <c r="L4222" s="0" t="s">
        <v>145</v>
      </c>
      <c r="M4222" s="0" t="s">
        <v>15005</v>
      </c>
      <c r="N4222" s="0" t="str">
        <f aca="false">RIGHT(M4222,LEN(M4222)-FIND(" ",M4222))</f>
        <v>CITADEL DR NE</v>
      </c>
      <c r="P4222" s="0" t="s">
        <v>147</v>
      </c>
      <c r="Q4222" s="0" t="s">
        <v>148</v>
      </c>
      <c r="R4222" s="0" t="n">
        <v>44483</v>
      </c>
      <c r="AD4222" s="0" t="s">
        <v>149</v>
      </c>
      <c r="AE4222" s="0" t="s">
        <v>150</v>
      </c>
      <c r="AH4222" s="0" t="n">
        <v>14</v>
      </c>
      <c r="AI4222" s="0" t="n">
        <v>11</v>
      </c>
      <c r="AJ4222" s="0" t="s">
        <v>4175</v>
      </c>
      <c r="AM4222" s="0" t="s">
        <v>4176</v>
      </c>
      <c r="AN4222" s="0" t="s">
        <v>147</v>
      </c>
      <c r="AO4222" s="0" t="s">
        <v>14986</v>
      </c>
      <c r="AP4222" s="0" t="s">
        <v>14987</v>
      </c>
      <c r="AQ4222" s="0" t="n">
        <v>9</v>
      </c>
      <c r="AR4222" s="0" t="n">
        <v>64</v>
      </c>
      <c r="AS4222" s="0" t="n">
        <v>32</v>
      </c>
      <c r="AU4222" s="0" t="n">
        <f aca="false">COUNTA($BA$4222:$EH$4222)</f>
        <v>40</v>
      </c>
      <c r="AV4222" s="0" t="n">
        <f aca="false">COUNTIF($BA$4222:$EH$4222,"D")</f>
        <v>10</v>
      </c>
      <c r="AW4222" s="0" t="n">
        <f aca="false">COUNTIF($BA$4222:$EH$4222,"R")</f>
        <v>0</v>
      </c>
      <c r="AX4222" s="0" t="n">
        <f aca="false">IF(BN4222="D",1,0)+IF(BO4222="D",1,0)+IF(BT4222="D",1,0)+IF(BU4222="D",1,0)+IF(BW4222="D",1,0)+IF(CC4222="D",1,0)+IF(CD4222="D",1,0)+IF(CE4222="D",1,0)+IF(CF4222="D",1,0)+IF(CL4222="D",1,0)+IF(CM4222="D",1,0)+IF(CQ4222="D",1,0)+IF(CR4222="D",1,0)+IF(CS4222="D",1,0)+IF(CW4222="D",1,0)+IF(CX4222="D",1,0)+IF(DD4222="D",1,0)+IF(DE4222="D",1,0)+IF(DJ4222="D",1,0)+IF(DK4222="D",1,0)+IF(DO4222="D",1,0)+IF(DP4222="D",1,0)+IF(DQ4222="D",1,0)+IF(DW4222="D",1,0)+IF(DZ4222="D",1,0)+IF(EH4222="D",1,0)</f>
        <v>2</v>
      </c>
      <c r="AY4222" s="0" t="n">
        <f aca="false">IF(DJ4222&lt;&gt;"",1,0)+IF(DK4222&lt;&gt;"",1,0)+IF(DM4222&lt;&gt;"",1,0)+IF(DO4222&lt;&gt;"",1,0)+IF(DP4222&lt;&gt;"",1,0)+IF(DQ4222&lt;&gt;"",1,0)+IF(DS4222&lt;&gt;"",1,0)+IF(DT4222&lt;&gt;"",1,0)+IF(DV4222&lt;&gt;"",1,0)+IF(DW4222&lt;&gt;"",1,0)+IF(DX4222&lt;&gt;"",1,0)+IF(DY4222&lt;&gt;"",1,0)+IF(DZ4222&lt;&gt;"",1,0)+IF(EB4222&lt;&gt;"",1,0)+IF(EC4222&lt;&gt;"",1,0)+IF(ED4222&lt;&gt;"",1,0)+IF(EG4222&lt;&gt;"",1,0)+IF(EH4222&lt;&gt;"",1,0)</f>
        <v>6</v>
      </c>
      <c r="AZ4222" s="0" t="n">
        <f aca="false">IF(EH4222&lt;&gt;"",1,0)</f>
        <v>1</v>
      </c>
      <c r="BB4222" s="0" t="s">
        <v>154</v>
      </c>
      <c r="BC4222" s="0" t="s">
        <v>155</v>
      </c>
      <c r="BD4222" s="0" t="s">
        <v>155</v>
      </c>
      <c r="BE4222" s="0" t="s">
        <v>155</v>
      </c>
      <c r="BG4222" s="0" t="s">
        <v>155</v>
      </c>
      <c r="BH4222" s="0" t="s">
        <v>155</v>
      </c>
      <c r="BI4222" s="0" t="s">
        <v>155</v>
      </c>
      <c r="BJ4222" s="0" t="s">
        <v>155</v>
      </c>
      <c r="BK4222" s="0" t="s">
        <v>155</v>
      </c>
      <c r="BL4222" s="0" t="s">
        <v>155</v>
      </c>
      <c r="BP4222" s="0" t="s">
        <v>155</v>
      </c>
      <c r="BR4222" s="0" t="s">
        <v>155</v>
      </c>
      <c r="BS4222" s="0" t="s">
        <v>155</v>
      </c>
      <c r="BV4222" s="0" t="s">
        <v>155</v>
      </c>
      <c r="BY4222" s="0" t="s">
        <v>145</v>
      </c>
      <c r="CA4222" s="0" t="s">
        <v>155</v>
      </c>
      <c r="CG4222" s="0" t="s">
        <v>155</v>
      </c>
      <c r="CK4222" s="0" t="s">
        <v>155</v>
      </c>
      <c r="CN4222" s="0" t="s">
        <v>155</v>
      </c>
      <c r="CO4222" s="0" t="s">
        <v>145</v>
      </c>
      <c r="CP4222" s="0" t="s">
        <v>155</v>
      </c>
      <c r="CT4222" s="0" t="s">
        <v>155</v>
      </c>
      <c r="CU4222" s="0" t="s">
        <v>145</v>
      </c>
      <c r="CV4222" s="0" t="s">
        <v>155</v>
      </c>
      <c r="CZ4222" s="0" t="s">
        <v>145</v>
      </c>
      <c r="DC4222" s="0" t="s">
        <v>155</v>
      </c>
      <c r="DG4222" s="0" t="s">
        <v>145</v>
      </c>
      <c r="DI4222" s="0" t="s">
        <v>155</v>
      </c>
      <c r="DL4222" s="0" t="s">
        <v>155</v>
      </c>
      <c r="DN4222" s="0" t="s">
        <v>155</v>
      </c>
      <c r="DR4222" s="0" t="s">
        <v>155</v>
      </c>
      <c r="DS4222" s="0" t="s">
        <v>145</v>
      </c>
      <c r="DT4222" s="0" t="s">
        <v>145</v>
      </c>
      <c r="DU4222" s="0" t="s">
        <v>155</v>
      </c>
      <c r="DW4222" s="0" t="s">
        <v>145</v>
      </c>
      <c r="DX4222" s="0" t="s">
        <v>155</v>
      </c>
      <c r="EA4222" s="0" t="s">
        <v>155</v>
      </c>
      <c r="ED4222" s="0" t="s">
        <v>145</v>
      </c>
      <c r="EF4222" s="0" t="s">
        <v>155</v>
      </c>
      <c r="EH4222" s="0" t="s">
        <v>145</v>
      </c>
    </row>
    <row r="4223" customFormat="false" ht="15" hidden="false" customHeight="false" outlineLevel="0" collapsed="false">
      <c r="A4223" s="0" t="s">
        <v>16585</v>
      </c>
      <c r="B4223" s="0" t="n">
        <v>78</v>
      </c>
      <c r="C4223" s="0" t="n">
        <v>9691</v>
      </c>
      <c r="D4223" s="0" t="s">
        <v>16586</v>
      </c>
      <c r="E4223" s="0" t="s">
        <v>450</v>
      </c>
      <c r="F4223" s="0" t="str">
        <f aca="false">CONCATENATE(D4223," ",LEFT(H4223,4),"T=",AU4223,"D=",AV4223,"R=",AW4223,"M=",AX4223,"L=",AY4223,"B=",AZ4223)</f>
        <v>CATHELINE T=41D=12R=0M=5L=2B=1</v>
      </c>
      <c r="G4223" s="0" t="s">
        <v>222</v>
      </c>
      <c r="I4223" s="0" t="s">
        <v>16587</v>
      </c>
      <c r="J4223" s="0" t="s">
        <v>12149</v>
      </c>
      <c r="K4223" s="0" t="s">
        <v>144</v>
      </c>
      <c r="L4223" s="0" t="s">
        <v>145</v>
      </c>
      <c r="M4223" s="0" t="s">
        <v>16588</v>
      </c>
      <c r="N4223" s="0" t="str">
        <f aca="false">RIGHT(M4223,LEN(M4223)-FIND(" ",M4223))</f>
        <v>CITADEL DR NE</v>
      </c>
      <c r="P4223" s="0" t="s">
        <v>147</v>
      </c>
      <c r="Q4223" s="0" t="s">
        <v>148</v>
      </c>
      <c r="R4223" s="0" t="n">
        <v>44483</v>
      </c>
      <c r="AD4223" s="0" t="s">
        <v>149</v>
      </c>
      <c r="AE4223" s="0" t="s">
        <v>150</v>
      </c>
      <c r="AH4223" s="0" t="n">
        <v>14</v>
      </c>
      <c r="AI4223" s="0" t="n">
        <v>11</v>
      </c>
      <c r="AJ4223" s="0" t="s">
        <v>4175</v>
      </c>
      <c r="AM4223" s="0" t="s">
        <v>4176</v>
      </c>
      <c r="AN4223" s="0" t="s">
        <v>147</v>
      </c>
      <c r="AO4223" s="0" t="s">
        <v>14986</v>
      </c>
      <c r="AP4223" s="0" t="s">
        <v>14987</v>
      </c>
      <c r="AQ4223" s="0" t="n">
        <v>9</v>
      </c>
      <c r="AR4223" s="0" t="n">
        <v>64</v>
      </c>
      <c r="AS4223" s="0" t="n">
        <v>32</v>
      </c>
      <c r="AU4223" s="0" t="n">
        <f aca="false">COUNTA($BA$4223:$EH$4223)</f>
        <v>41</v>
      </c>
      <c r="AV4223" s="0" t="n">
        <f aca="false">COUNTIF($BA$4223:$EH$4223,"D")</f>
        <v>12</v>
      </c>
      <c r="AW4223" s="0" t="n">
        <f aca="false">COUNTIF($BA$4223:$EH$4223,"R")</f>
        <v>0</v>
      </c>
      <c r="AX4223" s="0" t="n">
        <f aca="false">IF(BN4223="D",1,0)+IF(BO4223="D",1,0)+IF(BT4223="D",1,0)+IF(BU4223="D",1,0)+IF(BW4223="D",1,0)+IF(CC4223="D",1,0)+IF(CD4223="D",1,0)+IF(CE4223="D",1,0)+IF(CF4223="D",1,0)+IF(CL4223="D",1,0)+IF(CM4223="D",1,0)+IF(CQ4223="D",1,0)+IF(CR4223="D",1,0)+IF(CS4223="D",1,0)+IF(CW4223="D",1,0)+IF(CX4223="D",1,0)+IF(DD4223="D",1,0)+IF(DE4223="D",1,0)+IF(DJ4223="D",1,0)+IF(DK4223="D",1,0)+IF(DO4223="D",1,0)+IF(DP4223="D",1,0)+IF(DQ4223="D",1,0)+IF(DW4223="D",1,0)+IF(DZ4223="D",1,0)+IF(EH4223="D",1,0)</f>
        <v>5</v>
      </c>
      <c r="AY4223" s="0" t="n">
        <f aca="false">IF(DJ4223&lt;&gt;"",1,0)+IF(DK4223&lt;&gt;"",1,0)+IF(DM4223&lt;&gt;"",1,0)+IF(DO4223&lt;&gt;"",1,0)+IF(DP4223&lt;&gt;"",1,0)+IF(DQ4223&lt;&gt;"",1,0)+IF(DS4223&lt;&gt;"",1,0)+IF(DT4223&lt;&gt;"",1,0)+IF(DV4223&lt;&gt;"",1,0)+IF(DW4223&lt;&gt;"",1,0)+IF(DX4223&lt;&gt;"",1,0)+IF(DY4223&lt;&gt;"",1,0)+IF(DZ4223&lt;&gt;"",1,0)+IF(EB4223&lt;&gt;"",1,0)+IF(EC4223&lt;&gt;"",1,0)+IF(ED4223&lt;&gt;"",1,0)+IF(EG4223&lt;&gt;"",1,0)+IF(EH4223&lt;&gt;"",1,0)</f>
        <v>2</v>
      </c>
      <c r="AZ4223" s="0" t="n">
        <f aca="false">IF(EH4223&lt;&gt;"",1,0)</f>
        <v>1</v>
      </c>
      <c r="BB4223" s="0" t="s">
        <v>154</v>
      </c>
      <c r="BC4223" s="0" t="s">
        <v>155</v>
      </c>
      <c r="BD4223" s="0" t="s">
        <v>155</v>
      </c>
      <c r="BE4223" s="0" t="s">
        <v>155</v>
      </c>
      <c r="BF4223" s="0" t="s">
        <v>155</v>
      </c>
      <c r="BG4223" s="0" t="s">
        <v>155</v>
      </c>
      <c r="BH4223" s="0" t="s">
        <v>155</v>
      </c>
      <c r="BI4223" s="0" t="s">
        <v>155</v>
      </c>
      <c r="BJ4223" s="0" t="s">
        <v>155</v>
      </c>
      <c r="BK4223" s="0" t="s">
        <v>155</v>
      </c>
      <c r="BL4223" s="0" t="s">
        <v>155</v>
      </c>
      <c r="BP4223" s="0" t="s">
        <v>155</v>
      </c>
      <c r="BR4223" s="0" t="s">
        <v>155</v>
      </c>
      <c r="BS4223" s="0" t="s">
        <v>155</v>
      </c>
      <c r="BV4223" s="0" t="s">
        <v>155</v>
      </c>
      <c r="BY4223" s="0" t="s">
        <v>145</v>
      </c>
      <c r="CC4223" s="0" t="s">
        <v>145</v>
      </c>
      <c r="CG4223" s="0" t="s">
        <v>155</v>
      </c>
      <c r="CH4223" s="0" t="s">
        <v>145</v>
      </c>
      <c r="CK4223" s="0" t="s">
        <v>155</v>
      </c>
      <c r="CL4223" s="0" t="s">
        <v>145</v>
      </c>
      <c r="CN4223" s="0" t="s">
        <v>155</v>
      </c>
      <c r="CO4223" s="0" t="s">
        <v>145</v>
      </c>
      <c r="CP4223" s="0" t="s">
        <v>155</v>
      </c>
      <c r="CQ4223" s="0" t="s">
        <v>145</v>
      </c>
      <c r="CT4223" s="0" t="s">
        <v>155</v>
      </c>
      <c r="CU4223" s="0" t="s">
        <v>145</v>
      </c>
      <c r="CV4223" s="0" t="s">
        <v>155</v>
      </c>
      <c r="CW4223" s="0" t="s">
        <v>145</v>
      </c>
      <c r="CY4223" s="0" t="s">
        <v>155</v>
      </c>
      <c r="CZ4223" s="0" t="s">
        <v>145</v>
      </c>
      <c r="DC4223" s="0" t="s">
        <v>155</v>
      </c>
      <c r="DF4223" s="0" t="s">
        <v>155</v>
      </c>
      <c r="DG4223" s="0" t="s">
        <v>145</v>
      </c>
      <c r="DI4223" s="0" t="s">
        <v>155</v>
      </c>
      <c r="DL4223" s="0" t="s">
        <v>155</v>
      </c>
      <c r="DN4223" s="0" t="s">
        <v>155</v>
      </c>
      <c r="DU4223" s="0" t="s">
        <v>155</v>
      </c>
      <c r="ED4223" s="0" t="s">
        <v>145</v>
      </c>
      <c r="EF4223" s="0" t="s">
        <v>155</v>
      </c>
      <c r="EH4223" s="0" t="s">
        <v>145</v>
      </c>
    </row>
    <row r="4224" customFormat="false" ht="15" hidden="false" customHeight="false" outlineLevel="0" collapsed="false">
      <c r="A4224" s="0" t="s">
        <v>16589</v>
      </c>
      <c r="B4224" s="0" t="n">
        <v>78</v>
      </c>
      <c r="C4224" s="0" t="n">
        <v>93715</v>
      </c>
      <c r="D4224" s="0" t="s">
        <v>16590</v>
      </c>
      <c r="E4224" s="0" t="s">
        <v>3617</v>
      </c>
      <c r="F4224" s="0" t="str">
        <f aca="false">CONCATENATE(D4224," ",LEFT(H4224,4),"T=",AU4224,"D=",AV4224,"R=",AW4224,"M=",AX4224,"L=",AY4224,"B=",AZ4224)</f>
        <v>BEDNARIK T=32D=6R=0M=0L=0B=0</v>
      </c>
      <c r="G4224" s="0" t="s">
        <v>159</v>
      </c>
      <c r="I4224" s="0" t="s">
        <v>16591</v>
      </c>
      <c r="J4224" s="0" t="s">
        <v>203</v>
      </c>
      <c r="K4224" s="0" t="s">
        <v>144</v>
      </c>
      <c r="M4224" s="0" t="s">
        <v>15145</v>
      </c>
      <c r="N4224" s="0" t="str">
        <f aca="false">RIGHT(M4224,LEN(M4224)-FIND(" ",M4224))</f>
        <v>BEECHWOOD ST NE</v>
      </c>
      <c r="P4224" s="0" t="s">
        <v>147</v>
      </c>
      <c r="Q4224" s="0" t="s">
        <v>148</v>
      </c>
      <c r="R4224" s="0" t="n">
        <v>44483</v>
      </c>
      <c r="AD4224" s="0" t="s">
        <v>149</v>
      </c>
      <c r="AE4224" s="0" t="s">
        <v>150</v>
      </c>
      <c r="AF4224" s="0" t="s">
        <v>151</v>
      </c>
      <c r="AH4224" s="0" t="n">
        <v>14</v>
      </c>
      <c r="AI4224" s="0" t="n">
        <v>11</v>
      </c>
      <c r="AN4224" s="0" t="s">
        <v>147</v>
      </c>
      <c r="AO4224" s="0" t="s">
        <v>14986</v>
      </c>
      <c r="AP4224" s="0" t="s">
        <v>14987</v>
      </c>
      <c r="AQ4224" s="0" t="n">
        <v>9</v>
      </c>
      <c r="AR4224" s="0" t="n">
        <v>64</v>
      </c>
      <c r="AS4224" s="0" t="n">
        <v>32</v>
      </c>
      <c r="AU4224" s="0" t="n">
        <f aca="false">COUNTA($BA$4224:$EH$4224)</f>
        <v>32</v>
      </c>
      <c r="AV4224" s="0" t="n">
        <f aca="false">COUNTIF($BA$4224:$EH$4224,"D")</f>
        <v>6</v>
      </c>
      <c r="AW4224" s="0" t="n">
        <f aca="false">COUNTIF($BA$4224:$EH$4224,"R")</f>
        <v>0</v>
      </c>
      <c r="AX4224" s="0" t="n">
        <f aca="false">IF(BN4224="D",1,0)+IF(BO4224="D",1,0)+IF(BT4224="D",1,0)+IF(BU4224="D",1,0)+IF(BW4224="D",1,0)+IF(CC4224="D",1,0)+IF(CD4224="D",1,0)+IF(CE4224="D",1,0)+IF(CF4224="D",1,0)+IF(CL4224="D",1,0)+IF(CM4224="D",1,0)+IF(CQ4224="D",1,0)+IF(CR4224="D",1,0)+IF(CS4224="D",1,0)+IF(CW4224="D",1,0)+IF(CX4224="D",1,0)+IF(DD4224="D",1,0)+IF(DE4224="D",1,0)+IF(DJ4224="D",1,0)+IF(DK4224="D",1,0)+IF(DO4224="D",1,0)+IF(DP4224="D",1,0)+IF(DQ4224="D",1,0)+IF(DW4224="D",1,0)+IF(DZ4224="D",1,0)+IF(EH4224="D",1,0)</f>
        <v>0</v>
      </c>
      <c r="AY4224" s="0" t="n">
        <f aca="false">IF(DJ4224&lt;&gt;"",1,0)+IF(DK4224&lt;&gt;"",1,0)+IF(DM4224&lt;&gt;"",1,0)+IF(DO4224&lt;&gt;"",1,0)+IF(DP4224&lt;&gt;"",1,0)+IF(DQ4224&lt;&gt;"",1,0)+IF(DS4224&lt;&gt;"",1,0)+IF(DT4224&lt;&gt;"",1,0)+IF(DV4224&lt;&gt;"",1,0)+IF(DW4224&lt;&gt;"",1,0)+IF(DX4224&lt;&gt;"",1,0)+IF(DY4224&lt;&gt;"",1,0)+IF(DZ4224&lt;&gt;"",1,0)+IF(EB4224&lt;&gt;"",1,0)+IF(EC4224&lt;&gt;"",1,0)+IF(ED4224&lt;&gt;"",1,0)+IF(EG4224&lt;&gt;"",1,0)+IF(EH4224&lt;&gt;"",1,0)</f>
        <v>0</v>
      </c>
      <c r="AZ4224" s="0" t="n">
        <f aca="false">IF(EH4224&lt;&gt;"",1,0)</f>
        <v>0</v>
      </c>
      <c r="BB4224" s="0" t="s">
        <v>154</v>
      </c>
      <c r="BC4224" s="0" t="s">
        <v>155</v>
      </c>
      <c r="BD4224" s="0" t="s">
        <v>155</v>
      </c>
      <c r="BF4224" s="0" t="s">
        <v>155</v>
      </c>
      <c r="BG4224" s="0" t="s">
        <v>155</v>
      </c>
      <c r="BH4224" s="0" t="s">
        <v>155</v>
      </c>
      <c r="BI4224" s="0" t="s">
        <v>155</v>
      </c>
      <c r="BJ4224" s="0" t="s">
        <v>155</v>
      </c>
      <c r="BK4224" s="0" t="s">
        <v>155</v>
      </c>
      <c r="BL4224" s="0" t="s">
        <v>155</v>
      </c>
      <c r="BP4224" s="0" t="s">
        <v>155</v>
      </c>
      <c r="BR4224" s="0" t="s">
        <v>155</v>
      </c>
      <c r="BS4224" s="0" t="s">
        <v>155</v>
      </c>
      <c r="BV4224" s="0" t="s">
        <v>155</v>
      </c>
      <c r="BY4224" s="0" t="s">
        <v>145</v>
      </c>
      <c r="CA4224" s="0" t="s">
        <v>155</v>
      </c>
      <c r="CG4224" s="0" t="s">
        <v>155</v>
      </c>
      <c r="CH4224" s="0" t="s">
        <v>145</v>
      </c>
      <c r="CK4224" s="0" t="s">
        <v>155</v>
      </c>
      <c r="CN4224" s="0" t="s">
        <v>155</v>
      </c>
      <c r="CO4224" s="0" t="s">
        <v>145</v>
      </c>
      <c r="CP4224" s="0" t="s">
        <v>155</v>
      </c>
      <c r="CU4224" s="0" t="s">
        <v>145</v>
      </c>
      <c r="CV4224" s="0" t="s">
        <v>155</v>
      </c>
      <c r="CY4224" s="0" t="s">
        <v>155</v>
      </c>
      <c r="CZ4224" s="0" t="s">
        <v>145</v>
      </c>
      <c r="DC4224" s="0" t="s">
        <v>155</v>
      </c>
      <c r="DF4224" s="0" t="s">
        <v>155</v>
      </c>
      <c r="DG4224" s="0" t="s">
        <v>145</v>
      </c>
      <c r="DN4224" s="0" t="s">
        <v>155</v>
      </c>
      <c r="EA4224" s="0" t="s">
        <v>155</v>
      </c>
      <c r="EF4224" s="0" t="s">
        <v>155</v>
      </c>
    </row>
    <row r="4225" customFormat="false" ht="15" hidden="false" customHeight="false" outlineLevel="0" collapsed="false">
      <c r="A4225" s="0" t="s">
        <v>16592</v>
      </c>
      <c r="B4225" s="0" t="n">
        <v>78</v>
      </c>
      <c r="C4225" s="0" t="n">
        <v>428124</v>
      </c>
      <c r="D4225" s="0" t="s">
        <v>399</v>
      </c>
      <c r="E4225" s="0" t="s">
        <v>14663</v>
      </c>
      <c r="F4225" s="0" t="str">
        <f aca="false">CONCATENATE(D4225," ",LEFT(H4225,4),"T=",AU4225,"D=",AV4225,"R=",AW4225,"M=",AX4225,"L=",AY4225,"B=",AZ4225)</f>
        <v>DAVIS T=6D=0R=1M=0L=1B=0</v>
      </c>
      <c r="G4225" s="0" t="s">
        <v>222</v>
      </c>
      <c r="I4225" s="0" t="s">
        <v>16593</v>
      </c>
      <c r="J4225" s="0" t="s">
        <v>663</v>
      </c>
      <c r="K4225" s="0" t="s">
        <v>144</v>
      </c>
      <c r="M4225" s="0" t="s">
        <v>16440</v>
      </c>
      <c r="N4225" s="0" t="str">
        <f aca="false">RIGHT(M4225,LEN(M4225)-FIND(" ",M4225))</f>
        <v>CITADEL DR NE</v>
      </c>
      <c r="P4225" s="0" t="s">
        <v>147</v>
      </c>
      <c r="Q4225" s="0" t="s">
        <v>148</v>
      </c>
      <c r="R4225" s="0" t="n">
        <v>44483</v>
      </c>
      <c r="AD4225" s="0" t="s">
        <v>149</v>
      </c>
      <c r="AE4225" s="0" t="s">
        <v>150</v>
      </c>
      <c r="AH4225" s="0" t="n">
        <v>14</v>
      </c>
      <c r="AI4225" s="0" t="n">
        <v>11</v>
      </c>
      <c r="AJ4225" s="0" t="s">
        <v>4175</v>
      </c>
      <c r="AM4225" s="0" t="s">
        <v>4176</v>
      </c>
      <c r="AN4225" s="0" t="s">
        <v>147</v>
      </c>
      <c r="AO4225" s="0" t="s">
        <v>14986</v>
      </c>
      <c r="AP4225" s="0" t="s">
        <v>14987</v>
      </c>
      <c r="AQ4225" s="0" t="n">
        <v>9</v>
      </c>
      <c r="AR4225" s="0" t="n">
        <v>64</v>
      </c>
      <c r="AS4225" s="0" t="n">
        <v>32</v>
      </c>
      <c r="AU4225" s="0" t="n">
        <f aca="false">COUNTA($BA$4225:$EH$4225)</f>
        <v>6</v>
      </c>
      <c r="AV4225" s="0" t="n">
        <f aca="false">COUNTIF($BA$4225:$EH$4225,"D")</f>
        <v>0</v>
      </c>
      <c r="AW4225" s="0" t="n">
        <f aca="false">COUNTIF($BA$4225:$EH$4225,"R")</f>
        <v>1</v>
      </c>
      <c r="AX4225" s="0" t="n">
        <f aca="false">IF(BN4225="D",1,0)+IF(BO4225="D",1,0)+IF(BT4225="D",1,0)+IF(BU4225="D",1,0)+IF(BW4225="D",1,0)+IF(CC4225="D",1,0)+IF(CD4225="D",1,0)+IF(CE4225="D",1,0)+IF(CF4225="D",1,0)+IF(CL4225="D",1,0)+IF(CM4225="D",1,0)+IF(CQ4225="D",1,0)+IF(CR4225="D",1,0)+IF(CS4225="D",1,0)+IF(CW4225="D",1,0)+IF(CX4225="D",1,0)+IF(DD4225="D",1,0)+IF(DE4225="D",1,0)+IF(DJ4225="D",1,0)+IF(DK4225="D",1,0)+IF(DO4225="D",1,0)+IF(DP4225="D",1,0)+IF(DQ4225="D",1,0)+IF(DW4225="D",1,0)+IF(DZ4225="D",1,0)+IF(EH4225="D",1,0)</f>
        <v>0</v>
      </c>
      <c r="AY4225" s="0" t="n">
        <f aca="false">IF(DJ4225&lt;&gt;"",1,0)+IF(DK4225&lt;&gt;"",1,0)+IF(DM4225&lt;&gt;"",1,0)+IF(DO4225&lt;&gt;"",1,0)+IF(DP4225&lt;&gt;"",1,0)+IF(DQ4225&lt;&gt;"",1,0)+IF(DS4225&lt;&gt;"",1,0)+IF(DT4225&lt;&gt;"",1,0)+IF(DV4225&lt;&gt;"",1,0)+IF(DW4225&lt;&gt;"",1,0)+IF(DX4225&lt;&gt;"",1,0)+IF(DY4225&lt;&gt;"",1,0)+IF(DZ4225&lt;&gt;"",1,0)+IF(EB4225&lt;&gt;"",1,0)+IF(EC4225&lt;&gt;"",1,0)+IF(ED4225&lt;&gt;"",1,0)+IF(EG4225&lt;&gt;"",1,0)+IF(EH4225&lt;&gt;"",1,0)</f>
        <v>1</v>
      </c>
      <c r="AZ4225" s="0" t="n">
        <f aca="false">IF(EH4225&lt;&gt;"",1,0)</f>
        <v>0</v>
      </c>
      <c r="BB4225" s="0" t="s">
        <v>154</v>
      </c>
      <c r="DF4225" s="0" t="s">
        <v>155</v>
      </c>
      <c r="DI4225" s="0" t="s">
        <v>155</v>
      </c>
      <c r="DM4225" s="0" t="s">
        <v>141</v>
      </c>
      <c r="DN4225" s="0" t="s">
        <v>155</v>
      </c>
      <c r="EF4225" s="0" t="s">
        <v>155</v>
      </c>
    </row>
    <row r="4226" customFormat="false" ht="15" hidden="false" customHeight="false" outlineLevel="0" collapsed="false">
      <c r="A4226" s="0" t="s">
        <v>16594</v>
      </c>
      <c r="B4226" s="0" t="n">
        <v>78</v>
      </c>
      <c r="C4226" s="0" t="n">
        <v>459831</v>
      </c>
      <c r="D4226" s="0" t="s">
        <v>16595</v>
      </c>
      <c r="E4226" s="0" t="s">
        <v>848</v>
      </c>
      <c r="F4226" s="0" t="str">
        <f aca="false">CONCATENATE(D4226," ",LEFT(H4226,4),"T=",AU4226,"D=",AV4226,"R=",AW4226,"M=",AX4226,"L=",AY4226,"B=",AZ4226)</f>
        <v>PACKMAN T=7D=0R=2M=0L=3B=0</v>
      </c>
      <c r="I4226" s="0" t="s">
        <v>16596</v>
      </c>
      <c r="J4226" s="0" t="s">
        <v>16597</v>
      </c>
      <c r="K4226" s="0" t="s">
        <v>144</v>
      </c>
      <c r="L4226" s="0" t="s">
        <v>141</v>
      </c>
      <c r="M4226" s="0" t="s">
        <v>15674</v>
      </c>
      <c r="N4226" s="0" t="str">
        <f aca="false">RIGHT(M4226,LEN(M4226)-FIND(" ",M4226))</f>
        <v>NORTH RD NE</v>
      </c>
      <c r="P4226" s="0" t="s">
        <v>147</v>
      </c>
      <c r="Q4226" s="0" t="s">
        <v>148</v>
      </c>
      <c r="R4226" s="0" t="n">
        <v>44483</v>
      </c>
      <c r="AD4226" s="0" t="s">
        <v>149</v>
      </c>
      <c r="AE4226" s="0" t="s">
        <v>150</v>
      </c>
      <c r="AH4226" s="0" t="n">
        <v>14</v>
      </c>
      <c r="AI4226" s="0" t="n">
        <v>11</v>
      </c>
      <c r="AJ4226" s="0" t="s">
        <v>4175</v>
      </c>
      <c r="AM4226" s="0" t="s">
        <v>4176</v>
      </c>
      <c r="AN4226" s="0" t="s">
        <v>147</v>
      </c>
      <c r="AO4226" s="0" t="s">
        <v>14986</v>
      </c>
      <c r="AP4226" s="0" t="s">
        <v>14987</v>
      </c>
      <c r="AQ4226" s="0" t="n">
        <v>9</v>
      </c>
      <c r="AR4226" s="0" t="n">
        <v>64</v>
      </c>
      <c r="AS4226" s="0" t="n">
        <v>32</v>
      </c>
      <c r="AU4226" s="0" t="n">
        <f aca="false">COUNTA($BA$4226:$EH$4226)</f>
        <v>7</v>
      </c>
      <c r="AV4226" s="0" t="n">
        <f aca="false">COUNTIF($BA$4226:$EH$4226,"D")</f>
        <v>0</v>
      </c>
      <c r="AW4226" s="0" t="n">
        <f aca="false">COUNTIF($BA$4226:$EH$4226,"R")</f>
        <v>2</v>
      </c>
      <c r="AX4226" s="0" t="n">
        <f aca="false">IF(BN4226="D",1,0)+IF(BO4226="D",1,0)+IF(BT4226="D",1,0)+IF(BU4226="D",1,0)+IF(BW4226="D",1,0)+IF(CC4226="D",1,0)+IF(CD4226="D",1,0)+IF(CE4226="D",1,0)+IF(CF4226="D",1,0)+IF(CL4226="D",1,0)+IF(CM4226="D",1,0)+IF(CQ4226="D",1,0)+IF(CR4226="D",1,0)+IF(CS4226="D",1,0)+IF(CW4226="D",1,0)+IF(CX4226="D",1,0)+IF(DD4226="D",1,0)+IF(DE4226="D",1,0)+IF(DJ4226="D",1,0)+IF(DK4226="D",1,0)+IF(DO4226="D",1,0)+IF(DP4226="D",1,0)+IF(DQ4226="D",1,0)+IF(DW4226="D",1,0)+IF(DZ4226="D",1,0)+IF(EH4226="D",1,0)</f>
        <v>0</v>
      </c>
      <c r="AY4226" s="0" t="n">
        <f aca="false">IF(DJ4226&lt;&gt;"",1,0)+IF(DK4226&lt;&gt;"",1,0)+IF(DM4226&lt;&gt;"",1,0)+IF(DO4226&lt;&gt;"",1,0)+IF(DP4226&lt;&gt;"",1,0)+IF(DQ4226&lt;&gt;"",1,0)+IF(DS4226&lt;&gt;"",1,0)+IF(DT4226&lt;&gt;"",1,0)+IF(DV4226&lt;&gt;"",1,0)+IF(DW4226&lt;&gt;"",1,0)+IF(DX4226&lt;&gt;"",1,0)+IF(DY4226&lt;&gt;"",1,0)+IF(DZ4226&lt;&gt;"",1,0)+IF(EB4226&lt;&gt;"",1,0)+IF(EC4226&lt;&gt;"",1,0)+IF(ED4226&lt;&gt;"",1,0)+IF(EG4226&lt;&gt;"",1,0)+IF(EH4226&lt;&gt;"",1,0)</f>
        <v>3</v>
      </c>
      <c r="AZ4226" s="0" t="n">
        <f aca="false">IF(EH4226&lt;&gt;"",1,0)</f>
        <v>0</v>
      </c>
      <c r="BB4226" s="0" t="s">
        <v>154</v>
      </c>
      <c r="DR4226" s="0" t="s">
        <v>155</v>
      </c>
      <c r="DS4226" s="0" t="s">
        <v>141</v>
      </c>
      <c r="DT4226" s="0" t="s">
        <v>141</v>
      </c>
      <c r="DU4226" s="0" t="s">
        <v>155</v>
      </c>
      <c r="DW4226" s="0" t="s">
        <v>155</v>
      </c>
      <c r="EF4226" s="0" t="s">
        <v>155</v>
      </c>
    </row>
    <row r="4227" customFormat="false" ht="15" hidden="false" customHeight="false" outlineLevel="0" collapsed="false">
      <c r="A4227" s="0" t="s">
        <v>16598</v>
      </c>
      <c r="B4227" s="0" t="n">
        <v>78</v>
      </c>
      <c r="C4227" s="0" t="n">
        <v>483577</v>
      </c>
      <c r="D4227" s="0" t="s">
        <v>540</v>
      </c>
      <c r="E4227" s="0" t="s">
        <v>947</v>
      </c>
      <c r="F4227" s="0" t="str">
        <f aca="false">CONCATENATE(D4227," ",LEFT(H4227,4),"T=",AU4227,"D=",AV4227,"R=",AW4227,"M=",AX4227,"L=",AY4227,"B=",AZ4227)</f>
        <v>BROOKS T=1D=0R=0M=0L=0B=0</v>
      </c>
      <c r="G4227" s="0" t="s">
        <v>159</v>
      </c>
      <c r="I4227" s="0" t="s">
        <v>9147</v>
      </c>
      <c r="J4227" s="0" t="s">
        <v>3354</v>
      </c>
      <c r="K4227" s="0" t="s">
        <v>144</v>
      </c>
      <c r="M4227" s="0" t="s">
        <v>16170</v>
      </c>
      <c r="N4227" s="0" t="str">
        <f aca="false">RIGHT(M4227,LEN(M4227)-FIND(" ",M4227))</f>
        <v>ROBERTS LN NE</v>
      </c>
      <c r="P4227" s="0" t="s">
        <v>147</v>
      </c>
      <c r="Q4227" s="0" t="s">
        <v>148</v>
      </c>
      <c r="R4227" s="0" t="n">
        <v>44483</v>
      </c>
      <c r="AD4227" s="0" t="s">
        <v>149</v>
      </c>
      <c r="AE4227" s="0" t="s">
        <v>150</v>
      </c>
      <c r="AH4227" s="0" t="n">
        <v>14</v>
      </c>
      <c r="AI4227" s="0" t="n">
        <v>11</v>
      </c>
      <c r="AJ4227" s="0" t="s">
        <v>4175</v>
      </c>
      <c r="AM4227" s="0" t="s">
        <v>4176</v>
      </c>
      <c r="AN4227" s="0" t="s">
        <v>147</v>
      </c>
      <c r="AO4227" s="0" t="s">
        <v>14986</v>
      </c>
      <c r="AP4227" s="0" t="s">
        <v>14987</v>
      </c>
      <c r="AQ4227" s="0" t="n">
        <v>9</v>
      </c>
      <c r="AR4227" s="0" t="n">
        <v>64</v>
      </c>
      <c r="AS4227" s="0" t="n">
        <v>32</v>
      </c>
      <c r="AU4227" s="0" t="n">
        <f aca="false">COUNTA($BA$4227:$EH$4227)</f>
        <v>1</v>
      </c>
      <c r="AV4227" s="0" t="n">
        <f aca="false">COUNTIF($BA$4227:$EH$4227,"D")</f>
        <v>0</v>
      </c>
      <c r="AW4227" s="0" t="n">
        <f aca="false">COUNTIF($BA$4227:$EH$4227,"R")</f>
        <v>0</v>
      </c>
      <c r="AX4227" s="0" t="n">
        <f aca="false">IF(BN4227="D",1,0)+IF(BO4227="D",1,0)+IF(BT4227="D",1,0)+IF(BU4227="D",1,0)+IF(BW4227="D",1,0)+IF(CC4227="D",1,0)+IF(CD4227="D",1,0)+IF(CE4227="D",1,0)+IF(CF4227="D",1,0)+IF(CL4227="D",1,0)+IF(CM4227="D",1,0)+IF(CQ4227="D",1,0)+IF(CR4227="D",1,0)+IF(CS4227="D",1,0)+IF(CW4227="D",1,0)+IF(CX4227="D",1,0)+IF(DD4227="D",1,0)+IF(DE4227="D",1,0)+IF(DJ4227="D",1,0)+IF(DK4227="D",1,0)+IF(DO4227="D",1,0)+IF(DP4227="D",1,0)+IF(DQ4227="D",1,0)+IF(DW4227="D",1,0)+IF(DZ4227="D",1,0)+IF(EH4227="D",1,0)</f>
        <v>0</v>
      </c>
      <c r="AY4227" s="0" t="n">
        <f aca="false">IF(DJ4227&lt;&gt;"",1,0)+IF(DK4227&lt;&gt;"",1,0)+IF(DM4227&lt;&gt;"",1,0)+IF(DO4227&lt;&gt;"",1,0)+IF(DP4227&lt;&gt;"",1,0)+IF(DQ4227&lt;&gt;"",1,0)+IF(DS4227&lt;&gt;"",1,0)+IF(DT4227&lt;&gt;"",1,0)+IF(DV4227&lt;&gt;"",1,0)+IF(DW4227&lt;&gt;"",1,0)+IF(DX4227&lt;&gt;"",1,0)+IF(DY4227&lt;&gt;"",1,0)+IF(DZ4227&lt;&gt;"",1,0)+IF(EB4227&lt;&gt;"",1,0)+IF(EC4227&lt;&gt;"",1,0)+IF(ED4227&lt;&gt;"",1,0)+IF(EG4227&lt;&gt;"",1,0)+IF(EH4227&lt;&gt;"",1,0)</f>
        <v>0</v>
      </c>
      <c r="AZ4227" s="0" t="n">
        <f aca="false">IF(EH4227&lt;&gt;"",1,0)</f>
        <v>0</v>
      </c>
      <c r="BB4227" s="0" t="s">
        <v>154</v>
      </c>
    </row>
    <row r="4228" customFormat="false" ht="15" hidden="false" customHeight="false" outlineLevel="0" collapsed="false">
      <c r="A4228" s="0" t="s">
        <v>16599</v>
      </c>
      <c r="B4228" s="0" t="n">
        <v>78</v>
      </c>
      <c r="C4228" s="0" t="n">
        <v>485106</v>
      </c>
      <c r="D4228" s="0" t="s">
        <v>16600</v>
      </c>
      <c r="E4228" s="0" t="s">
        <v>1720</v>
      </c>
      <c r="F4228" s="0" t="str">
        <f aca="false">CONCATENATE(D4228," ",LEFT(H4228,4),"T=",AU4228,"D=",AV4228,"R=",AW4228,"M=",AX4228,"L=",AY4228,"B=",AZ4228)</f>
        <v>FARMER T=2D=0R=0M=0L=0B=0</v>
      </c>
      <c r="G4228" s="0" t="s">
        <v>337</v>
      </c>
      <c r="I4228" s="0" t="s">
        <v>16601</v>
      </c>
      <c r="J4228" s="0" t="s">
        <v>4647</v>
      </c>
      <c r="K4228" s="0" t="s">
        <v>144</v>
      </c>
      <c r="M4228" s="0" t="s">
        <v>16120</v>
      </c>
      <c r="N4228" s="0" t="str">
        <f aca="false">RIGHT(M4228,LEN(M4228)-FIND(" ",M4228))</f>
        <v>ROBERTS LN NE</v>
      </c>
      <c r="P4228" s="0" t="s">
        <v>147</v>
      </c>
      <c r="Q4228" s="0" t="s">
        <v>148</v>
      </c>
      <c r="R4228" s="0" t="n">
        <v>44483</v>
      </c>
      <c r="AD4228" s="0" t="s">
        <v>149</v>
      </c>
      <c r="AE4228" s="0" t="s">
        <v>150</v>
      </c>
      <c r="AH4228" s="0" t="n">
        <v>14</v>
      </c>
      <c r="AI4228" s="0" t="n">
        <v>11</v>
      </c>
      <c r="AJ4228" s="0" t="s">
        <v>4175</v>
      </c>
      <c r="AM4228" s="0" t="s">
        <v>4176</v>
      </c>
      <c r="AN4228" s="0" t="s">
        <v>147</v>
      </c>
      <c r="AO4228" s="0" t="s">
        <v>14986</v>
      </c>
      <c r="AP4228" s="0" t="s">
        <v>14987</v>
      </c>
      <c r="AQ4228" s="0" t="n">
        <v>9</v>
      </c>
      <c r="AR4228" s="0" t="n">
        <v>64</v>
      </c>
      <c r="AS4228" s="0" t="n">
        <v>32</v>
      </c>
      <c r="AU4228" s="0" t="n">
        <f aca="false">COUNTA($BA$4228:$EH$4228)</f>
        <v>2</v>
      </c>
      <c r="AV4228" s="0" t="n">
        <f aca="false">COUNTIF($BA$4228:$EH$4228,"D")</f>
        <v>0</v>
      </c>
      <c r="AW4228" s="0" t="n">
        <f aca="false">COUNTIF($BA$4228:$EH$4228,"R")</f>
        <v>0</v>
      </c>
      <c r="AX4228" s="0" t="n">
        <f aca="false">IF(BN4228="D",1,0)+IF(BO4228="D",1,0)+IF(BT4228="D",1,0)+IF(BU4228="D",1,0)+IF(BW4228="D",1,0)+IF(CC4228="D",1,0)+IF(CD4228="D",1,0)+IF(CE4228="D",1,0)+IF(CF4228="D",1,0)+IF(CL4228="D",1,0)+IF(CM4228="D",1,0)+IF(CQ4228="D",1,0)+IF(CR4228="D",1,0)+IF(CS4228="D",1,0)+IF(CW4228="D",1,0)+IF(CX4228="D",1,0)+IF(DD4228="D",1,0)+IF(DE4228="D",1,0)+IF(DJ4228="D",1,0)+IF(DK4228="D",1,0)+IF(DO4228="D",1,0)+IF(DP4228="D",1,0)+IF(DQ4228="D",1,0)+IF(DW4228="D",1,0)+IF(DZ4228="D",1,0)+IF(EH4228="D",1,0)</f>
        <v>0</v>
      </c>
      <c r="AY4228" s="0" t="n">
        <f aca="false">IF(DJ4228&lt;&gt;"",1,0)+IF(DK4228&lt;&gt;"",1,0)+IF(DM4228&lt;&gt;"",1,0)+IF(DO4228&lt;&gt;"",1,0)+IF(DP4228&lt;&gt;"",1,0)+IF(DQ4228&lt;&gt;"",1,0)+IF(DS4228&lt;&gt;"",1,0)+IF(DT4228&lt;&gt;"",1,0)+IF(DV4228&lt;&gt;"",1,0)+IF(DW4228&lt;&gt;"",1,0)+IF(DX4228&lt;&gt;"",1,0)+IF(DY4228&lt;&gt;"",1,0)+IF(DZ4228&lt;&gt;"",1,0)+IF(EB4228&lt;&gt;"",1,0)+IF(EC4228&lt;&gt;"",1,0)+IF(ED4228&lt;&gt;"",1,0)+IF(EG4228&lt;&gt;"",1,0)+IF(EH4228&lt;&gt;"",1,0)</f>
        <v>0</v>
      </c>
      <c r="AZ4228" s="0" t="n">
        <f aca="false">IF(EH4228&lt;&gt;"",1,0)</f>
        <v>0</v>
      </c>
      <c r="BB4228" s="0" t="s">
        <v>154</v>
      </c>
      <c r="EF4228" s="0" t="s">
        <v>155</v>
      </c>
    </row>
    <row r="4229" customFormat="false" ht="15" hidden="false" customHeight="false" outlineLevel="0" collapsed="false">
      <c r="A4229" s="0" t="s">
        <v>16602</v>
      </c>
      <c r="B4229" s="0" t="n">
        <v>78</v>
      </c>
      <c r="C4229" s="0" t="n">
        <v>461299</v>
      </c>
      <c r="D4229" s="0" t="s">
        <v>16603</v>
      </c>
      <c r="E4229" s="0" t="s">
        <v>16604</v>
      </c>
      <c r="F4229" s="0" t="str">
        <f aca="false">CONCATENATE(D4229," ",LEFT(H4229,4),"T=",AU4229,"D=",AV4229,"R=",AW4229,"M=",AX4229,"L=",AY4229,"B=",AZ4229)</f>
        <v>FATIMA T=1D=0R=0M=0L=0B=0</v>
      </c>
      <c r="I4229" s="0" t="s">
        <v>9378</v>
      </c>
      <c r="J4229" s="0" t="s">
        <v>833</v>
      </c>
      <c r="K4229" s="0" t="s">
        <v>144</v>
      </c>
      <c r="M4229" s="0" t="s">
        <v>16605</v>
      </c>
      <c r="N4229" s="0" t="str">
        <f aca="false">RIGHT(M4229,LEN(M4229)-FIND(" ",M4229))</f>
        <v>BIRCH RUN DR NE</v>
      </c>
      <c r="P4229" s="0" t="s">
        <v>147</v>
      </c>
      <c r="Q4229" s="0" t="s">
        <v>148</v>
      </c>
      <c r="R4229" s="0" t="n">
        <v>44483</v>
      </c>
      <c r="AD4229" s="0" t="s">
        <v>149</v>
      </c>
      <c r="AE4229" s="0" t="s">
        <v>150</v>
      </c>
      <c r="AH4229" s="0" t="n">
        <v>14</v>
      </c>
      <c r="AI4229" s="0" t="n">
        <v>11</v>
      </c>
      <c r="AJ4229" s="0" t="s">
        <v>4175</v>
      </c>
      <c r="AM4229" s="0" t="s">
        <v>4176</v>
      </c>
      <c r="AN4229" s="0" t="s">
        <v>147</v>
      </c>
      <c r="AO4229" s="0" t="s">
        <v>14986</v>
      </c>
      <c r="AP4229" s="0" t="s">
        <v>14987</v>
      </c>
      <c r="AQ4229" s="0" t="n">
        <v>9</v>
      </c>
      <c r="AR4229" s="0" t="n">
        <v>64</v>
      </c>
      <c r="AS4229" s="0" t="n">
        <v>32</v>
      </c>
      <c r="AU4229" s="0" t="n">
        <f aca="false">COUNTA($BA$4229:$EH$4229)</f>
        <v>1</v>
      </c>
      <c r="AV4229" s="0" t="n">
        <f aca="false">COUNTIF($BA$4229:$EH$4229,"D")</f>
        <v>0</v>
      </c>
      <c r="AW4229" s="0" t="n">
        <f aca="false">COUNTIF($BA$4229:$EH$4229,"R")</f>
        <v>0</v>
      </c>
      <c r="AX4229" s="0" t="n">
        <f aca="false">IF(BN4229="D",1,0)+IF(BO4229="D",1,0)+IF(BT4229="D",1,0)+IF(BU4229="D",1,0)+IF(BW4229="D",1,0)+IF(CC4229="D",1,0)+IF(CD4229="D",1,0)+IF(CE4229="D",1,0)+IF(CF4229="D",1,0)+IF(CL4229="D",1,0)+IF(CM4229="D",1,0)+IF(CQ4229="D",1,0)+IF(CR4229="D",1,0)+IF(CS4229="D",1,0)+IF(CW4229="D",1,0)+IF(CX4229="D",1,0)+IF(DD4229="D",1,0)+IF(DE4229="D",1,0)+IF(DJ4229="D",1,0)+IF(DK4229="D",1,0)+IF(DO4229="D",1,0)+IF(DP4229="D",1,0)+IF(DQ4229="D",1,0)+IF(DW4229="D",1,0)+IF(DZ4229="D",1,0)+IF(EH4229="D",1,0)</f>
        <v>0</v>
      </c>
      <c r="AY4229" s="0" t="n">
        <f aca="false">IF(DJ4229&lt;&gt;"",1,0)+IF(DK4229&lt;&gt;"",1,0)+IF(DM4229&lt;&gt;"",1,0)+IF(DO4229&lt;&gt;"",1,0)+IF(DP4229&lt;&gt;"",1,0)+IF(DQ4229&lt;&gt;"",1,0)+IF(DS4229&lt;&gt;"",1,0)+IF(DT4229&lt;&gt;"",1,0)+IF(DV4229&lt;&gt;"",1,0)+IF(DW4229&lt;&gt;"",1,0)+IF(DX4229&lt;&gt;"",1,0)+IF(DY4229&lt;&gt;"",1,0)+IF(DZ4229&lt;&gt;"",1,0)+IF(EB4229&lt;&gt;"",1,0)+IF(EC4229&lt;&gt;"",1,0)+IF(ED4229&lt;&gt;"",1,0)+IF(EG4229&lt;&gt;"",1,0)+IF(EH4229&lt;&gt;"",1,0)</f>
        <v>0</v>
      </c>
      <c r="AZ4229" s="0" t="n">
        <f aca="false">IF(EH4229&lt;&gt;"",1,0)</f>
        <v>0</v>
      </c>
      <c r="BB4229" s="0" t="s">
        <v>154</v>
      </c>
    </row>
    <row r="4230" customFormat="false" ht="15" hidden="false" customHeight="false" outlineLevel="0" collapsed="false">
      <c r="A4230" s="0" t="s">
        <v>16606</v>
      </c>
      <c r="B4230" s="0" t="n">
        <v>78</v>
      </c>
      <c r="C4230" s="0" t="n">
        <v>485407</v>
      </c>
      <c r="D4230" s="0" t="s">
        <v>16607</v>
      </c>
      <c r="E4230" s="0" t="s">
        <v>766</v>
      </c>
      <c r="F4230" s="0" t="str">
        <f aca="false">CONCATENATE(D4230," ",LEFT(H4230,4),"T=",AU4230,"D=",AV4230,"R=",AW4230,"M=",AX4230,"L=",AY4230,"B=",AZ4230)</f>
        <v>MALONEY T=2D=0R=0M=0L=0B=0</v>
      </c>
      <c r="G4230" s="0" t="s">
        <v>2327</v>
      </c>
      <c r="I4230" s="0" t="s">
        <v>16608</v>
      </c>
      <c r="J4230" s="0" t="s">
        <v>16609</v>
      </c>
      <c r="K4230" s="0" t="s">
        <v>144</v>
      </c>
      <c r="M4230" s="0" t="s">
        <v>16610</v>
      </c>
      <c r="N4230" s="0" t="str">
        <f aca="false">RIGHT(M4230,LEN(M4230)-FIND(" ",M4230))</f>
        <v>ROBERTS LN NE</v>
      </c>
      <c r="P4230" s="0" t="s">
        <v>147</v>
      </c>
      <c r="Q4230" s="0" t="s">
        <v>148</v>
      </c>
      <c r="R4230" s="0" t="n">
        <v>44483</v>
      </c>
      <c r="AD4230" s="0" t="s">
        <v>149</v>
      </c>
      <c r="AE4230" s="0" t="s">
        <v>150</v>
      </c>
      <c r="AH4230" s="0" t="n">
        <v>14</v>
      </c>
      <c r="AI4230" s="0" t="n">
        <v>11</v>
      </c>
      <c r="AJ4230" s="0" t="s">
        <v>4175</v>
      </c>
      <c r="AM4230" s="0" t="s">
        <v>4176</v>
      </c>
      <c r="AN4230" s="0" t="s">
        <v>147</v>
      </c>
      <c r="AO4230" s="0" t="s">
        <v>14986</v>
      </c>
      <c r="AP4230" s="0" t="s">
        <v>14987</v>
      </c>
      <c r="AQ4230" s="0" t="n">
        <v>9</v>
      </c>
      <c r="AR4230" s="0" t="n">
        <v>64</v>
      </c>
      <c r="AS4230" s="0" t="n">
        <v>32</v>
      </c>
      <c r="AU4230" s="0" t="n">
        <f aca="false">COUNTA($BA$4230:$EH$4230)</f>
        <v>2</v>
      </c>
      <c r="AV4230" s="0" t="n">
        <f aca="false">COUNTIF($BA$4230:$EH$4230,"D")</f>
        <v>0</v>
      </c>
      <c r="AW4230" s="0" t="n">
        <f aca="false">COUNTIF($BA$4230:$EH$4230,"R")</f>
        <v>0</v>
      </c>
      <c r="AX4230" s="0" t="n">
        <f aca="false">IF(BN4230="D",1,0)+IF(BO4230="D",1,0)+IF(BT4230="D",1,0)+IF(BU4230="D",1,0)+IF(BW4230="D",1,0)+IF(CC4230="D",1,0)+IF(CD4230="D",1,0)+IF(CE4230="D",1,0)+IF(CF4230="D",1,0)+IF(CL4230="D",1,0)+IF(CM4230="D",1,0)+IF(CQ4230="D",1,0)+IF(CR4230="D",1,0)+IF(CS4230="D",1,0)+IF(CW4230="D",1,0)+IF(CX4230="D",1,0)+IF(DD4230="D",1,0)+IF(DE4230="D",1,0)+IF(DJ4230="D",1,0)+IF(DK4230="D",1,0)+IF(DO4230="D",1,0)+IF(DP4230="D",1,0)+IF(DQ4230="D",1,0)+IF(DW4230="D",1,0)+IF(DZ4230="D",1,0)+IF(EH4230="D",1,0)</f>
        <v>0</v>
      </c>
      <c r="AY4230" s="0" t="n">
        <f aca="false">IF(DJ4230&lt;&gt;"",1,0)+IF(DK4230&lt;&gt;"",1,0)+IF(DM4230&lt;&gt;"",1,0)+IF(DO4230&lt;&gt;"",1,0)+IF(DP4230&lt;&gt;"",1,0)+IF(DQ4230&lt;&gt;"",1,0)+IF(DS4230&lt;&gt;"",1,0)+IF(DT4230&lt;&gt;"",1,0)+IF(DV4230&lt;&gt;"",1,0)+IF(DW4230&lt;&gt;"",1,0)+IF(DX4230&lt;&gt;"",1,0)+IF(DY4230&lt;&gt;"",1,0)+IF(DZ4230&lt;&gt;"",1,0)+IF(EB4230&lt;&gt;"",1,0)+IF(EC4230&lt;&gt;"",1,0)+IF(ED4230&lt;&gt;"",1,0)+IF(EG4230&lt;&gt;"",1,0)+IF(EH4230&lt;&gt;"",1,0)</f>
        <v>0</v>
      </c>
      <c r="AZ4230" s="0" t="n">
        <f aca="false">IF(EH4230&lt;&gt;"",1,0)</f>
        <v>0</v>
      </c>
      <c r="BB4230" s="0" t="s">
        <v>154</v>
      </c>
      <c r="EF4230" s="0" t="s">
        <v>155</v>
      </c>
    </row>
    <row r="4231" customFormat="false" ht="15" hidden="false" customHeight="false" outlineLevel="0" collapsed="false">
      <c r="A4231" s="0" t="s">
        <v>16611</v>
      </c>
      <c r="B4231" s="0" t="n">
        <v>78</v>
      </c>
      <c r="C4231" s="0" t="n">
        <v>483753</v>
      </c>
      <c r="D4231" s="0" t="s">
        <v>1992</v>
      </c>
      <c r="E4231" s="0" t="s">
        <v>376</v>
      </c>
      <c r="F4231" s="0" t="str">
        <f aca="false">CONCATENATE(D4231," ",LEFT(H4231,4),"T=",AU4231,"D=",AV4231,"R=",AW4231,"M=",AX4231,"L=",AY4231,"B=",AZ4231)</f>
        <v>GRIMES T=6D=0R=0M=0L=0B=0</v>
      </c>
      <c r="G4231" s="0" t="s">
        <v>215</v>
      </c>
      <c r="I4231" s="0" t="s">
        <v>16612</v>
      </c>
      <c r="J4231" s="0" t="s">
        <v>16613</v>
      </c>
      <c r="K4231" s="0" t="s">
        <v>144</v>
      </c>
      <c r="M4231" s="0" t="s">
        <v>15340</v>
      </c>
      <c r="N4231" s="0" t="str">
        <f aca="false">RIGHT(M4231,LEN(M4231)-FIND(" ",M4231))</f>
        <v>GRISSOM DR NE</v>
      </c>
      <c r="P4231" s="0" t="s">
        <v>147</v>
      </c>
      <c r="Q4231" s="0" t="s">
        <v>148</v>
      </c>
      <c r="R4231" s="0" t="n">
        <v>44483</v>
      </c>
      <c r="AD4231" s="0" t="s">
        <v>149</v>
      </c>
      <c r="AE4231" s="0" t="s">
        <v>150</v>
      </c>
      <c r="AH4231" s="0" t="n">
        <v>14</v>
      </c>
      <c r="AI4231" s="0" t="n">
        <v>11</v>
      </c>
      <c r="AJ4231" s="0" t="s">
        <v>4175</v>
      </c>
      <c r="AM4231" s="0" t="s">
        <v>4176</v>
      </c>
      <c r="AN4231" s="0" t="s">
        <v>147</v>
      </c>
      <c r="AO4231" s="0" t="s">
        <v>14986</v>
      </c>
      <c r="AP4231" s="0" t="s">
        <v>14987</v>
      </c>
      <c r="AQ4231" s="0" t="n">
        <v>9</v>
      </c>
      <c r="AR4231" s="0" t="n">
        <v>64</v>
      </c>
      <c r="AS4231" s="0" t="n">
        <v>32</v>
      </c>
      <c r="AU4231" s="0" t="n">
        <f aca="false">COUNTA($BA$4231:$EH$4231)</f>
        <v>6</v>
      </c>
      <c r="AV4231" s="0" t="n">
        <f aca="false">COUNTIF($BA$4231:$EH$4231,"D")</f>
        <v>0</v>
      </c>
      <c r="AW4231" s="0" t="n">
        <f aca="false">COUNTIF($BA$4231:$EH$4231,"R")</f>
        <v>0</v>
      </c>
      <c r="AX4231" s="0" t="n">
        <f aca="false">IF(BN4231="D",1,0)+IF(BO4231="D",1,0)+IF(BT4231="D",1,0)+IF(BU4231="D",1,0)+IF(BW4231="D",1,0)+IF(CC4231="D",1,0)+IF(CD4231="D",1,0)+IF(CE4231="D",1,0)+IF(CF4231="D",1,0)+IF(CL4231="D",1,0)+IF(CM4231="D",1,0)+IF(CQ4231="D",1,0)+IF(CR4231="D",1,0)+IF(CS4231="D",1,0)+IF(CW4231="D",1,0)+IF(CX4231="D",1,0)+IF(DD4231="D",1,0)+IF(DE4231="D",1,0)+IF(DJ4231="D",1,0)+IF(DK4231="D",1,0)+IF(DO4231="D",1,0)+IF(DP4231="D",1,0)+IF(DQ4231="D",1,0)+IF(DW4231="D",1,0)+IF(DZ4231="D",1,0)+IF(EH4231="D",1,0)</f>
        <v>0</v>
      </c>
      <c r="AY4231" s="0" t="n">
        <f aca="false">IF(DJ4231&lt;&gt;"",1,0)+IF(DK4231&lt;&gt;"",1,0)+IF(DM4231&lt;&gt;"",1,0)+IF(DO4231&lt;&gt;"",1,0)+IF(DP4231&lt;&gt;"",1,0)+IF(DQ4231&lt;&gt;"",1,0)+IF(DS4231&lt;&gt;"",1,0)+IF(DT4231&lt;&gt;"",1,0)+IF(DV4231&lt;&gt;"",1,0)+IF(DW4231&lt;&gt;"",1,0)+IF(DX4231&lt;&gt;"",1,0)+IF(DY4231&lt;&gt;"",1,0)+IF(DZ4231&lt;&gt;"",1,0)+IF(EB4231&lt;&gt;"",1,0)+IF(EC4231&lt;&gt;"",1,0)+IF(ED4231&lt;&gt;"",1,0)+IF(EG4231&lt;&gt;"",1,0)+IF(EH4231&lt;&gt;"",1,0)</f>
        <v>0</v>
      </c>
      <c r="AZ4231" s="0" t="n">
        <f aca="false">IF(EH4231&lt;&gt;"",1,0)</f>
        <v>0</v>
      </c>
      <c r="BB4231" s="0" t="s">
        <v>154</v>
      </c>
      <c r="BV4231" s="0" t="s">
        <v>155</v>
      </c>
      <c r="CA4231" s="0" t="s">
        <v>155</v>
      </c>
      <c r="CN4231" s="0" t="s">
        <v>155</v>
      </c>
      <c r="CP4231" s="0" t="s">
        <v>155</v>
      </c>
      <c r="EF4231" s="0" t="s">
        <v>155</v>
      </c>
    </row>
    <row r="4232" customFormat="false" ht="15" hidden="false" customHeight="false" outlineLevel="0" collapsed="false">
      <c r="A4232" s="0" t="s">
        <v>16614</v>
      </c>
      <c r="B4232" s="0" t="n">
        <v>78</v>
      </c>
      <c r="C4232" s="0" t="n">
        <v>485359</v>
      </c>
      <c r="D4232" s="0" t="s">
        <v>16615</v>
      </c>
      <c r="E4232" s="0" t="s">
        <v>2621</v>
      </c>
      <c r="F4232" s="0" t="str">
        <f aca="false">CONCATENATE(D4232," ",LEFT(H4232,4),"T=",AU4232,"D=",AV4232,"R=",AW4232,"M=",AX4232,"L=",AY4232,"B=",AZ4232)</f>
        <v>PITSINGER T=19D=3R=1M=0L=0B=0</v>
      </c>
      <c r="G4232" s="0" t="s">
        <v>432</v>
      </c>
      <c r="I4232" s="0" t="s">
        <v>16616</v>
      </c>
      <c r="J4232" s="0" t="s">
        <v>16617</v>
      </c>
      <c r="K4232" s="0" t="s">
        <v>144</v>
      </c>
      <c r="M4232" s="0" t="s">
        <v>16034</v>
      </c>
      <c r="N4232" s="0" t="str">
        <f aca="false">RIGHT(M4232,LEN(M4232)-FIND(" ",M4232))</f>
        <v>MILLIKIN PL NE</v>
      </c>
      <c r="P4232" s="0" t="s">
        <v>147</v>
      </c>
      <c r="Q4232" s="0" t="s">
        <v>148</v>
      </c>
      <c r="R4232" s="0" t="n">
        <v>44483</v>
      </c>
      <c r="AD4232" s="0" t="s">
        <v>149</v>
      </c>
      <c r="AE4232" s="0" t="s">
        <v>150</v>
      </c>
      <c r="AH4232" s="0" t="n">
        <v>14</v>
      </c>
      <c r="AI4232" s="0" t="n">
        <v>11</v>
      </c>
      <c r="AJ4232" s="0" t="s">
        <v>4175</v>
      </c>
      <c r="AM4232" s="0" t="s">
        <v>4176</v>
      </c>
      <c r="AN4232" s="0" t="s">
        <v>147</v>
      </c>
      <c r="AO4232" s="0" t="s">
        <v>14986</v>
      </c>
      <c r="AP4232" s="0" t="s">
        <v>14987</v>
      </c>
      <c r="AQ4232" s="0" t="n">
        <v>9</v>
      </c>
      <c r="AR4232" s="0" t="n">
        <v>64</v>
      </c>
      <c r="AS4232" s="0" t="n">
        <v>32</v>
      </c>
      <c r="AU4232" s="0" t="n">
        <f aca="false">COUNTA($BA$4232:$EH$4232)</f>
        <v>19</v>
      </c>
      <c r="AV4232" s="0" t="n">
        <f aca="false">COUNTIF($BA$4232:$EH$4232,"D")</f>
        <v>3</v>
      </c>
      <c r="AW4232" s="0" t="n">
        <f aca="false">COUNTIF($BA$4232:$EH$4232,"R")</f>
        <v>1</v>
      </c>
      <c r="AX4232" s="0" t="n">
        <f aca="false">IF(BN4232="D",1,0)+IF(BO4232="D",1,0)+IF(BT4232="D",1,0)+IF(BU4232="D",1,0)+IF(BW4232="D",1,0)+IF(CC4232="D",1,0)+IF(CD4232="D",1,0)+IF(CE4232="D",1,0)+IF(CF4232="D",1,0)+IF(CL4232="D",1,0)+IF(CM4232="D",1,0)+IF(CQ4232="D",1,0)+IF(CR4232="D",1,0)+IF(CS4232="D",1,0)+IF(CW4232="D",1,0)+IF(CX4232="D",1,0)+IF(DD4232="D",1,0)+IF(DE4232="D",1,0)+IF(DJ4232="D",1,0)+IF(DK4232="D",1,0)+IF(DO4232="D",1,0)+IF(DP4232="D",1,0)+IF(DQ4232="D",1,0)+IF(DW4232="D",1,0)+IF(DZ4232="D",1,0)+IF(EH4232="D",1,0)</f>
        <v>0</v>
      </c>
      <c r="AY4232" s="0" t="n">
        <f aca="false">IF(DJ4232&lt;&gt;"",1,0)+IF(DK4232&lt;&gt;"",1,0)+IF(DM4232&lt;&gt;"",1,0)+IF(DO4232&lt;&gt;"",1,0)+IF(DP4232&lt;&gt;"",1,0)+IF(DQ4232&lt;&gt;"",1,0)+IF(DS4232&lt;&gt;"",1,0)+IF(DT4232&lt;&gt;"",1,0)+IF(DV4232&lt;&gt;"",1,0)+IF(DW4232&lt;&gt;"",1,0)+IF(DX4232&lt;&gt;"",1,0)+IF(DY4232&lt;&gt;"",1,0)+IF(DZ4232&lt;&gt;"",1,0)+IF(EB4232&lt;&gt;"",1,0)+IF(EC4232&lt;&gt;"",1,0)+IF(ED4232&lt;&gt;"",1,0)+IF(EG4232&lt;&gt;"",1,0)+IF(EH4232&lt;&gt;"",1,0)</f>
        <v>0</v>
      </c>
      <c r="AZ4232" s="0" t="n">
        <f aca="false">IF(EH4232&lt;&gt;"",1,0)</f>
        <v>0</v>
      </c>
      <c r="BB4232" s="0" t="s">
        <v>154</v>
      </c>
      <c r="BC4232" s="0" t="s">
        <v>145</v>
      </c>
      <c r="BD4232" s="0" t="s">
        <v>155</v>
      </c>
      <c r="BG4232" s="0" t="s">
        <v>145</v>
      </c>
      <c r="BK4232" s="0" t="s">
        <v>141</v>
      </c>
      <c r="BL4232" s="0" t="s">
        <v>155</v>
      </c>
      <c r="BP4232" s="0" t="s">
        <v>155</v>
      </c>
      <c r="BS4232" s="0" t="s">
        <v>155</v>
      </c>
      <c r="BV4232" s="0" t="s">
        <v>155</v>
      </c>
      <c r="BY4232" s="0" t="s">
        <v>145</v>
      </c>
      <c r="CA4232" s="0" t="s">
        <v>155</v>
      </c>
      <c r="CG4232" s="0" t="s">
        <v>155</v>
      </c>
      <c r="CK4232" s="0" t="s">
        <v>155</v>
      </c>
      <c r="CL4232" s="0" t="s">
        <v>155</v>
      </c>
      <c r="CN4232" s="0" t="s">
        <v>155</v>
      </c>
      <c r="CP4232" s="0" t="s">
        <v>155</v>
      </c>
      <c r="DN4232" s="0" t="s">
        <v>155</v>
      </c>
      <c r="DU4232" s="0" t="s">
        <v>155</v>
      </c>
      <c r="EF4232" s="0" t="s">
        <v>155</v>
      </c>
    </row>
    <row r="4233" customFormat="false" ht="15" hidden="false" customHeight="false" outlineLevel="0" collapsed="false">
      <c r="A4233" s="0" t="s">
        <v>16618</v>
      </c>
      <c r="B4233" s="0" t="n">
        <v>78</v>
      </c>
      <c r="C4233" s="0" t="n">
        <v>207775</v>
      </c>
      <c r="D4233" s="0" t="s">
        <v>16619</v>
      </c>
      <c r="E4233" s="0" t="s">
        <v>3770</v>
      </c>
      <c r="F4233" s="0" t="str">
        <f aca="false">CONCATENATE(D4233," ",LEFT(H4233,4),"T=",AU4233,"D=",AV4233,"R=",AW4233,"M=",AX4233,"L=",AY4233,"B=",AZ4233)</f>
        <v>ANTONELLI T=50D=17R=0M=7L=8B=1</v>
      </c>
      <c r="G4233" s="0" t="s">
        <v>482</v>
      </c>
      <c r="I4233" s="0" t="s">
        <v>16620</v>
      </c>
      <c r="J4233" s="0" t="s">
        <v>12795</v>
      </c>
      <c r="K4233" s="0" t="s">
        <v>144</v>
      </c>
      <c r="L4233" s="0" t="s">
        <v>145</v>
      </c>
      <c r="M4233" s="0" t="s">
        <v>16621</v>
      </c>
      <c r="N4233" s="0" t="str">
        <f aca="false">RIGHT(M4233,LEN(M4233)-FIND(" ",M4233))</f>
        <v>SARKIES DR NE</v>
      </c>
      <c r="P4233" s="0" t="s">
        <v>147</v>
      </c>
      <c r="Q4233" s="0" t="s">
        <v>148</v>
      </c>
      <c r="R4233" s="0" t="n">
        <v>44483</v>
      </c>
      <c r="AD4233" s="0" t="s">
        <v>149</v>
      </c>
      <c r="AE4233" s="0" t="s">
        <v>150</v>
      </c>
      <c r="AF4233" s="0" t="s">
        <v>151</v>
      </c>
      <c r="AH4233" s="0" t="n">
        <v>14</v>
      </c>
      <c r="AI4233" s="0" t="n">
        <v>11</v>
      </c>
      <c r="AN4233" s="0" t="s">
        <v>147</v>
      </c>
      <c r="AO4233" s="0" t="s">
        <v>14986</v>
      </c>
      <c r="AP4233" s="0" t="s">
        <v>14987</v>
      </c>
      <c r="AQ4233" s="0" t="n">
        <v>9</v>
      </c>
      <c r="AR4233" s="0" t="n">
        <v>64</v>
      </c>
      <c r="AS4233" s="0" t="n">
        <v>32</v>
      </c>
      <c r="AU4233" s="0" t="n">
        <f aca="false">COUNTA($BA$4233:$EH$4233)</f>
        <v>50</v>
      </c>
      <c r="AV4233" s="0" t="n">
        <f aca="false">COUNTIF($BA$4233:$EH$4233,"D")</f>
        <v>17</v>
      </c>
      <c r="AW4233" s="0" t="n">
        <f aca="false">COUNTIF($BA$4233:$EH$4233,"R")</f>
        <v>0</v>
      </c>
      <c r="AX4233" s="0" t="n">
        <f aca="false">IF(BN4233="D",1,0)+IF(BO4233="D",1,0)+IF(BT4233="D",1,0)+IF(BU4233="D",1,0)+IF(BW4233="D",1,0)+IF(CC4233="D",1,0)+IF(CD4233="D",1,0)+IF(CE4233="D",1,0)+IF(CF4233="D",1,0)+IF(CL4233="D",1,0)+IF(CM4233="D",1,0)+IF(CQ4233="D",1,0)+IF(CR4233="D",1,0)+IF(CS4233="D",1,0)+IF(CW4233="D",1,0)+IF(CX4233="D",1,0)+IF(DD4233="D",1,0)+IF(DE4233="D",1,0)+IF(DJ4233="D",1,0)+IF(DK4233="D",1,0)+IF(DO4233="D",1,0)+IF(DP4233="D",1,0)+IF(DQ4233="D",1,0)+IF(DW4233="D",1,0)+IF(DZ4233="D",1,0)+IF(EH4233="D",1,0)</f>
        <v>7</v>
      </c>
      <c r="AY4233" s="0" t="n">
        <f aca="false">IF(DJ4233&lt;&gt;"",1,0)+IF(DK4233&lt;&gt;"",1,0)+IF(DM4233&lt;&gt;"",1,0)+IF(DO4233&lt;&gt;"",1,0)+IF(DP4233&lt;&gt;"",1,0)+IF(DQ4233&lt;&gt;"",1,0)+IF(DS4233&lt;&gt;"",1,0)+IF(DT4233&lt;&gt;"",1,0)+IF(DV4233&lt;&gt;"",1,0)+IF(DW4233&lt;&gt;"",1,0)+IF(DX4233&lt;&gt;"",1,0)+IF(DY4233&lt;&gt;"",1,0)+IF(DZ4233&lt;&gt;"",1,0)+IF(EB4233&lt;&gt;"",1,0)+IF(EC4233&lt;&gt;"",1,0)+IF(ED4233&lt;&gt;"",1,0)+IF(EG4233&lt;&gt;"",1,0)+IF(EH4233&lt;&gt;"",1,0)</f>
        <v>8</v>
      </c>
      <c r="AZ4233" s="0" t="n">
        <f aca="false">IF(EH4233&lt;&gt;"",1,0)</f>
        <v>1</v>
      </c>
      <c r="BB4233" s="0" t="s">
        <v>154</v>
      </c>
      <c r="BC4233" s="0" t="s">
        <v>155</v>
      </c>
      <c r="BD4233" s="0" t="s">
        <v>155</v>
      </c>
      <c r="BE4233" s="0" t="s">
        <v>155</v>
      </c>
      <c r="BF4233" s="0" t="s">
        <v>155</v>
      </c>
      <c r="BG4233" s="0" t="s">
        <v>155</v>
      </c>
      <c r="BH4233" s="0" t="s">
        <v>155</v>
      </c>
      <c r="BI4233" s="0" t="s">
        <v>155</v>
      </c>
      <c r="BJ4233" s="0" t="s">
        <v>155</v>
      </c>
      <c r="BK4233" s="0" t="s">
        <v>155</v>
      </c>
      <c r="BL4233" s="0" t="s">
        <v>155</v>
      </c>
      <c r="BP4233" s="0" t="s">
        <v>155</v>
      </c>
      <c r="BR4233" s="0" t="s">
        <v>155</v>
      </c>
      <c r="BS4233" s="0" t="s">
        <v>155</v>
      </c>
      <c r="BV4233" s="0" t="s">
        <v>155</v>
      </c>
      <c r="BY4233" s="0" t="s">
        <v>145</v>
      </c>
      <c r="CA4233" s="0" t="s">
        <v>155</v>
      </c>
      <c r="CC4233" s="0" t="s">
        <v>145</v>
      </c>
      <c r="CG4233" s="0" t="s">
        <v>155</v>
      </c>
      <c r="CH4233" s="0" t="s">
        <v>145</v>
      </c>
      <c r="CK4233" s="0" t="s">
        <v>155</v>
      </c>
      <c r="CL4233" s="0" t="s">
        <v>145</v>
      </c>
      <c r="CN4233" s="0" t="s">
        <v>155</v>
      </c>
      <c r="CO4233" s="0" t="s">
        <v>145</v>
      </c>
      <c r="CP4233" s="0" t="s">
        <v>155</v>
      </c>
      <c r="CT4233" s="0" t="s">
        <v>155</v>
      </c>
      <c r="CU4233" s="0" t="s">
        <v>145</v>
      </c>
      <c r="CV4233" s="0" t="s">
        <v>155</v>
      </c>
      <c r="CW4233" s="0" t="s">
        <v>145</v>
      </c>
      <c r="CY4233" s="0" t="s">
        <v>155</v>
      </c>
      <c r="CZ4233" s="0" t="s">
        <v>145</v>
      </c>
      <c r="DC4233" s="0" t="s">
        <v>155</v>
      </c>
      <c r="DD4233" s="0" t="s">
        <v>145</v>
      </c>
      <c r="DF4233" s="0" t="s">
        <v>155</v>
      </c>
      <c r="DG4233" s="0" t="s">
        <v>145</v>
      </c>
      <c r="DI4233" s="0" t="s">
        <v>155</v>
      </c>
      <c r="DJ4233" s="0" t="s">
        <v>145</v>
      </c>
      <c r="DL4233" s="0" t="s">
        <v>155</v>
      </c>
      <c r="DM4233" s="0" t="s">
        <v>145</v>
      </c>
      <c r="DN4233" s="0" t="s">
        <v>155</v>
      </c>
      <c r="DR4233" s="0" t="s">
        <v>155</v>
      </c>
      <c r="DS4233" s="0" t="s">
        <v>145</v>
      </c>
      <c r="DT4233" s="0" t="s">
        <v>145</v>
      </c>
      <c r="DU4233" s="0" t="s">
        <v>155</v>
      </c>
      <c r="DW4233" s="0" t="s">
        <v>145</v>
      </c>
      <c r="DX4233" s="0" t="s">
        <v>155</v>
      </c>
      <c r="EA4233" s="0" t="s">
        <v>155</v>
      </c>
      <c r="ED4233" s="0" t="s">
        <v>145</v>
      </c>
      <c r="EF4233" s="0" t="s">
        <v>155</v>
      </c>
      <c r="EH4233" s="0" t="s">
        <v>145</v>
      </c>
    </row>
    <row r="4234" customFormat="false" ht="15" hidden="false" customHeight="false" outlineLevel="0" collapsed="false">
      <c r="A4234" s="0" t="s">
        <v>16622</v>
      </c>
      <c r="B4234" s="0" t="n">
        <v>78</v>
      </c>
      <c r="C4234" s="0" t="n">
        <v>294530</v>
      </c>
      <c r="D4234" s="0" t="s">
        <v>16623</v>
      </c>
      <c r="E4234" s="0" t="s">
        <v>234</v>
      </c>
      <c r="F4234" s="0" t="str">
        <f aca="false">CONCATENATE(D4234," ",LEFT(H4234,4),"T=",AU4234,"D=",AV4234,"R=",AW4234,"M=",AX4234,"L=",AY4234,"B=",AZ4234)</f>
        <v>LICAVOLI T=35D=12R=0M=4L=5B=0</v>
      </c>
      <c r="G4234" s="0" t="s">
        <v>159</v>
      </c>
      <c r="I4234" s="0" t="s">
        <v>16624</v>
      </c>
      <c r="J4234" s="0" t="s">
        <v>16625</v>
      </c>
      <c r="K4234" s="0" t="s">
        <v>144</v>
      </c>
      <c r="L4234" s="0" t="s">
        <v>145</v>
      </c>
      <c r="M4234" s="0" t="s">
        <v>16626</v>
      </c>
      <c r="N4234" s="0" t="str">
        <f aca="false">RIGHT(M4234,LEN(M4234)-FIND(" ",M4234))</f>
        <v>SARKIES DR NE</v>
      </c>
      <c r="P4234" s="0" t="s">
        <v>147</v>
      </c>
      <c r="Q4234" s="0" t="s">
        <v>148</v>
      </c>
      <c r="R4234" s="0" t="n">
        <v>44483</v>
      </c>
      <c r="AD4234" s="0" t="s">
        <v>149</v>
      </c>
      <c r="AE4234" s="0" t="s">
        <v>150</v>
      </c>
      <c r="AF4234" s="0" t="s">
        <v>151</v>
      </c>
      <c r="AH4234" s="0" t="n">
        <v>14</v>
      </c>
      <c r="AI4234" s="0" t="n">
        <v>11</v>
      </c>
      <c r="AN4234" s="0" t="s">
        <v>147</v>
      </c>
      <c r="AO4234" s="0" t="s">
        <v>14986</v>
      </c>
      <c r="AP4234" s="0" t="s">
        <v>14987</v>
      </c>
      <c r="AQ4234" s="0" t="n">
        <v>9</v>
      </c>
      <c r="AR4234" s="0" t="n">
        <v>64</v>
      </c>
      <c r="AS4234" s="0" t="n">
        <v>32</v>
      </c>
      <c r="AU4234" s="0" t="n">
        <f aca="false">COUNTA($BA$4234:$EH$4234)</f>
        <v>35</v>
      </c>
      <c r="AV4234" s="0" t="n">
        <f aca="false">COUNTIF($BA$4234:$EH$4234,"D")</f>
        <v>12</v>
      </c>
      <c r="AW4234" s="0" t="n">
        <f aca="false">COUNTIF($BA$4234:$EH$4234,"R")</f>
        <v>0</v>
      </c>
      <c r="AX4234" s="0" t="n">
        <f aca="false">IF(BN4234="D",1,0)+IF(BO4234="D",1,0)+IF(BT4234="D",1,0)+IF(BU4234="D",1,0)+IF(BW4234="D",1,0)+IF(CC4234="D",1,0)+IF(CD4234="D",1,0)+IF(CE4234="D",1,0)+IF(CF4234="D",1,0)+IF(CL4234="D",1,0)+IF(CM4234="D",1,0)+IF(CQ4234="D",1,0)+IF(CR4234="D",1,0)+IF(CS4234="D",1,0)+IF(CW4234="D",1,0)+IF(CX4234="D",1,0)+IF(DD4234="D",1,0)+IF(DE4234="D",1,0)+IF(DJ4234="D",1,0)+IF(DK4234="D",1,0)+IF(DO4234="D",1,0)+IF(DP4234="D",1,0)+IF(DQ4234="D",1,0)+IF(DW4234="D",1,0)+IF(DZ4234="D",1,0)+IF(EH4234="D",1,0)</f>
        <v>4</v>
      </c>
      <c r="AY4234" s="0" t="n">
        <f aca="false">IF(DJ4234&lt;&gt;"",1,0)+IF(DK4234&lt;&gt;"",1,0)+IF(DM4234&lt;&gt;"",1,0)+IF(DO4234&lt;&gt;"",1,0)+IF(DP4234&lt;&gt;"",1,0)+IF(DQ4234&lt;&gt;"",1,0)+IF(DS4234&lt;&gt;"",1,0)+IF(DT4234&lt;&gt;"",1,0)+IF(DV4234&lt;&gt;"",1,0)+IF(DW4234&lt;&gt;"",1,0)+IF(DX4234&lt;&gt;"",1,0)+IF(DY4234&lt;&gt;"",1,0)+IF(DZ4234&lt;&gt;"",1,0)+IF(EB4234&lt;&gt;"",1,0)+IF(EC4234&lt;&gt;"",1,0)+IF(ED4234&lt;&gt;"",1,0)+IF(EG4234&lt;&gt;"",1,0)+IF(EH4234&lt;&gt;"",1,0)</f>
        <v>5</v>
      </c>
      <c r="AZ4234" s="0" t="n">
        <f aca="false">IF(EH4234&lt;&gt;"",1,0)</f>
        <v>0</v>
      </c>
      <c r="BB4234" s="0" t="s">
        <v>154</v>
      </c>
      <c r="BD4234" s="0" t="s">
        <v>155</v>
      </c>
      <c r="BH4234" s="0" t="s">
        <v>155</v>
      </c>
      <c r="BI4234" s="0" t="s">
        <v>155</v>
      </c>
      <c r="BJ4234" s="0" t="s">
        <v>155</v>
      </c>
      <c r="BK4234" s="0" t="s">
        <v>155</v>
      </c>
      <c r="BL4234" s="0" t="s">
        <v>155</v>
      </c>
      <c r="BS4234" s="0" t="s">
        <v>155</v>
      </c>
      <c r="BY4234" s="0" t="s">
        <v>145</v>
      </c>
      <c r="CA4234" s="0" t="s">
        <v>155</v>
      </c>
      <c r="CC4234" s="0" t="s">
        <v>145</v>
      </c>
      <c r="CG4234" s="0" t="s">
        <v>155</v>
      </c>
      <c r="CK4234" s="0" t="s">
        <v>155</v>
      </c>
      <c r="CL4234" s="0" t="s">
        <v>145</v>
      </c>
      <c r="CN4234" s="0" t="s">
        <v>155</v>
      </c>
      <c r="CO4234" s="0" t="s">
        <v>145</v>
      </c>
      <c r="CP4234" s="0" t="s">
        <v>155</v>
      </c>
      <c r="CU4234" s="0" t="s">
        <v>145</v>
      </c>
      <c r="CV4234" s="0" t="s">
        <v>155</v>
      </c>
      <c r="CW4234" s="0" t="s">
        <v>145</v>
      </c>
      <c r="CY4234" s="0" t="s">
        <v>155</v>
      </c>
      <c r="CZ4234" s="0" t="s">
        <v>145</v>
      </c>
      <c r="DC4234" s="0" t="s">
        <v>155</v>
      </c>
      <c r="DF4234" s="0" t="s">
        <v>155</v>
      </c>
      <c r="DG4234" s="0" t="s">
        <v>145</v>
      </c>
      <c r="DI4234" s="0" t="s">
        <v>155</v>
      </c>
      <c r="DJ4234" s="0" t="s">
        <v>145</v>
      </c>
      <c r="DL4234" s="0" t="s">
        <v>155</v>
      </c>
      <c r="DM4234" s="0" t="s">
        <v>145</v>
      </c>
      <c r="DN4234" s="0" t="s">
        <v>155</v>
      </c>
      <c r="DT4234" s="0" t="s">
        <v>145</v>
      </c>
      <c r="DU4234" s="0" t="s">
        <v>155</v>
      </c>
      <c r="DX4234" s="0" t="s">
        <v>155</v>
      </c>
      <c r="ED4234" s="0" t="s">
        <v>145</v>
      </c>
      <c r="EF4234" s="0" t="s">
        <v>155</v>
      </c>
    </row>
    <row r="4235" customFormat="false" ht="15" hidden="false" customHeight="false" outlineLevel="0" collapsed="false">
      <c r="A4235" s="0" t="s">
        <v>16627</v>
      </c>
      <c r="B4235" s="0" t="n">
        <v>78</v>
      </c>
      <c r="C4235" s="0" t="n">
        <v>298569</v>
      </c>
      <c r="D4235" s="0" t="s">
        <v>16628</v>
      </c>
      <c r="E4235" s="0" t="s">
        <v>1527</v>
      </c>
      <c r="F4235" s="0" t="str">
        <f aca="false">CONCATENATE(D4235," ",LEFT(H4235,4),"T=",AU4235,"D=",AV4235,"R=",AW4235,"M=",AX4235,"L=",AY4235,"B=",AZ4235)</f>
        <v>MARTOF T=19D=1R=3M=0L=3B=0</v>
      </c>
      <c r="G4235" s="0" t="s">
        <v>159</v>
      </c>
      <c r="I4235" s="0" t="s">
        <v>4445</v>
      </c>
      <c r="J4235" s="0" t="s">
        <v>2552</v>
      </c>
      <c r="K4235" s="0" t="s">
        <v>144</v>
      </c>
      <c r="L4235" s="0" t="s">
        <v>141</v>
      </c>
      <c r="M4235" s="0" t="s">
        <v>16629</v>
      </c>
      <c r="N4235" s="0" t="str">
        <f aca="false">RIGHT(M4235,LEN(M4235)-FIND(" ",M4235))</f>
        <v>SARKIES DR NE</v>
      </c>
      <c r="P4235" s="0" t="s">
        <v>147</v>
      </c>
      <c r="Q4235" s="0" t="s">
        <v>148</v>
      </c>
      <c r="R4235" s="0" t="n">
        <v>44483</v>
      </c>
      <c r="AD4235" s="0" t="s">
        <v>149</v>
      </c>
      <c r="AE4235" s="0" t="s">
        <v>150</v>
      </c>
      <c r="AF4235" s="0" t="s">
        <v>151</v>
      </c>
      <c r="AH4235" s="0" t="n">
        <v>14</v>
      </c>
      <c r="AI4235" s="0" t="n">
        <v>11</v>
      </c>
      <c r="AN4235" s="0" t="s">
        <v>147</v>
      </c>
      <c r="AO4235" s="0" t="s">
        <v>14986</v>
      </c>
      <c r="AP4235" s="0" t="s">
        <v>14987</v>
      </c>
      <c r="AQ4235" s="0" t="n">
        <v>9</v>
      </c>
      <c r="AR4235" s="0" t="n">
        <v>64</v>
      </c>
      <c r="AS4235" s="0" t="n">
        <v>32</v>
      </c>
      <c r="AU4235" s="0" t="n">
        <f aca="false">COUNTA($BA$4235:$EH$4235)</f>
        <v>19</v>
      </c>
      <c r="AV4235" s="0" t="n">
        <f aca="false">COUNTIF($BA$4235:$EH$4235,"D")</f>
        <v>1</v>
      </c>
      <c r="AW4235" s="0" t="n">
        <f aca="false">COUNTIF($BA$4235:$EH$4235,"R")</f>
        <v>3</v>
      </c>
      <c r="AX4235" s="0" t="n">
        <f aca="false">IF(BN4235="D",1,0)+IF(BO4235="D",1,0)+IF(BT4235="D",1,0)+IF(BU4235="D",1,0)+IF(BW4235="D",1,0)+IF(CC4235="D",1,0)+IF(CD4235="D",1,0)+IF(CE4235="D",1,0)+IF(CF4235="D",1,0)+IF(CL4235="D",1,0)+IF(CM4235="D",1,0)+IF(CQ4235="D",1,0)+IF(CR4235="D",1,0)+IF(CS4235="D",1,0)+IF(CW4235="D",1,0)+IF(CX4235="D",1,0)+IF(DD4235="D",1,0)+IF(DE4235="D",1,0)+IF(DJ4235="D",1,0)+IF(DK4235="D",1,0)+IF(DO4235="D",1,0)+IF(DP4235="D",1,0)+IF(DQ4235="D",1,0)+IF(DW4235="D",1,0)+IF(DZ4235="D",1,0)+IF(EH4235="D",1,0)</f>
        <v>0</v>
      </c>
      <c r="AY4235" s="0" t="n">
        <f aca="false">IF(DJ4235&lt;&gt;"",1,0)+IF(DK4235&lt;&gt;"",1,0)+IF(DM4235&lt;&gt;"",1,0)+IF(DO4235&lt;&gt;"",1,0)+IF(DP4235&lt;&gt;"",1,0)+IF(DQ4235&lt;&gt;"",1,0)+IF(DS4235&lt;&gt;"",1,0)+IF(DT4235&lt;&gt;"",1,0)+IF(DV4235&lt;&gt;"",1,0)+IF(DW4235&lt;&gt;"",1,0)+IF(DX4235&lt;&gt;"",1,0)+IF(DY4235&lt;&gt;"",1,0)+IF(DZ4235&lt;&gt;"",1,0)+IF(EB4235&lt;&gt;"",1,0)+IF(EC4235&lt;&gt;"",1,0)+IF(ED4235&lt;&gt;"",1,0)+IF(EG4235&lt;&gt;"",1,0)+IF(EH4235&lt;&gt;"",1,0)</f>
        <v>3</v>
      </c>
      <c r="AZ4235" s="0" t="n">
        <f aca="false">IF(EH4235&lt;&gt;"",1,0)</f>
        <v>0</v>
      </c>
      <c r="BB4235" s="0" t="s">
        <v>154</v>
      </c>
      <c r="BD4235" s="0" t="s">
        <v>155</v>
      </c>
      <c r="BL4235" s="0" t="s">
        <v>155</v>
      </c>
      <c r="BS4235" s="0" t="s">
        <v>155</v>
      </c>
      <c r="BY4235" s="0" t="s">
        <v>145</v>
      </c>
      <c r="CA4235" s="0" t="s">
        <v>155</v>
      </c>
      <c r="CK4235" s="0" t="s">
        <v>155</v>
      </c>
      <c r="CP4235" s="0" t="s">
        <v>155</v>
      </c>
      <c r="CV4235" s="0" t="s">
        <v>155</v>
      </c>
      <c r="CZ4235" s="0" t="s">
        <v>141</v>
      </c>
      <c r="DC4235" s="0" t="s">
        <v>155</v>
      </c>
      <c r="DI4235" s="0" t="s">
        <v>155</v>
      </c>
      <c r="DN4235" s="0" t="s">
        <v>155</v>
      </c>
      <c r="DS4235" s="0" t="s">
        <v>141</v>
      </c>
      <c r="DU4235" s="0" t="s">
        <v>155</v>
      </c>
      <c r="DX4235" s="0" t="s">
        <v>155</v>
      </c>
      <c r="EA4235" s="0" t="s">
        <v>155</v>
      </c>
      <c r="ED4235" s="0" t="s">
        <v>141</v>
      </c>
      <c r="EF4235" s="0" t="s">
        <v>155</v>
      </c>
    </row>
    <row r="4236" customFormat="false" ht="15" hidden="false" customHeight="false" outlineLevel="0" collapsed="false">
      <c r="A4236" s="0" t="s">
        <v>16630</v>
      </c>
      <c r="B4236" s="0" t="n">
        <v>78</v>
      </c>
      <c r="C4236" s="0" t="n">
        <v>225074</v>
      </c>
      <c r="D4236" s="0" t="s">
        <v>16631</v>
      </c>
      <c r="E4236" s="0" t="s">
        <v>14516</v>
      </c>
      <c r="F4236" s="0" t="str">
        <f aca="false">CONCATENATE(D4236," ",LEFT(H4236,4),"T=",AU4236,"D=",AV4236,"R=",AW4236,"M=",AX4236,"L=",AY4236,"B=",AZ4236)</f>
        <v>LIOGAS T=18D=1R=1M=0L=2B=0</v>
      </c>
      <c r="G4236" s="0" t="s">
        <v>174</v>
      </c>
      <c r="I4236" s="0" t="s">
        <v>16632</v>
      </c>
      <c r="J4236" s="0" t="s">
        <v>16633</v>
      </c>
      <c r="K4236" s="0" t="s">
        <v>144</v>
      </c>
      <c r="L4236" s="0" t="s">
        <v>141</v>
      </c>
      <c r="M4236" s="0" t="s">
        <v>16634</v>
      </c>
      <c r="N4236" s="0" t="str">
        <f aca="false">RIGHT(M4236,LEN(M4236)-FIND(" ",M4236))</f>
        <v>SARKIES DR NE</v>
      </c>
      <c r="P4236" s="0" t="s">
        <v>147</v>
      </c>
      <c r="Q4236" s="0" t="s">
        <v>148</v>
      </c>
      <c r="R4236" s="0" t="n">
        <v>44483</v>
      </c>
      <c r="AD4236" s="0" t="s">
        <v>149</v>
      </c>
      <c r="AE4236" s="0" t="s">
        <v>150</v>
      </c>
      <c r="AF4236" s="0" t="s">
        <v>151</v>
      </c>
      <c r="AH4236" s="0" t="n">
        <v>14</v>
      </c>
      <c r="AI4236" s="0" t="n">
        <v>11</v>
      </c>
      <c r="AN4236" s="0" t="s">
        <v>147</v>
      </c>
      <c r="AO4236" s="0" t="s">
        <v>14986</v>
      </c>
      <c r="AP4236" s="0" t="s">
        <v>14987</v>
      </c>
      <c r="AQ4236" s="0" t="n">
        <v>9</v>
      </c>
      <c r="AR4236" s="0" t="n">
        <v>64</v>
      </c>
      <c r="AS4236" s="0" t="n">
        <v>32</v>
      </c>
      <c r="AU4236" s="0" t="n">
        <f aca="false">COUNTA($BA$4236:$EH$4236)</f>
        <v>18</v>
      </c>
      <c r="AV4236" s="0" t="n">
        <f aca="false">COUNTIF($BA$4236:$EH$4236,"D")</f>
        <v>1</v>
      </c>
      <c r="AW4236" s="0" t="n">
        <f aca="false">COUNTIF($BA$4236:$EH$4236,"R")</f>
        <v>1</v>
      </c>
      <c r="AX4236" s="0" t="n">
        <f aca="false">IF(BN4236="D",1,0)+IF(BO4236="D",1,0)+IF(BT4236="D",1,0)+IF(BU4236="D",1,0)+IF(BW4236="D",1,0)+IF(CC4236="D",1,0)+IF(CD4236="D",1,0)+IF(CE4236="D",1,0)+IF(CF4236="D",1,0)+IF(CL4236="D",1,0)+IF(CM4236="D",1,0)+IF(CQ4236="D",1,0)+IF(CR4236="D",1,0)+IF(CS4236="D",1,0)+IF(CW4236="D",1,0)+IF(CX4236="D",1,0)+IF(DD4236="D",1,0)+IF(DE4236="D",1,0)+IF(DJ4236="D",1,0)+IF(DK4236="D",1,0)+IF(DO4236="D",1,0)+IF(DP4236="D",1,0)+IF(DQ4236="D",1,0)+IF(DW4236="D",1,0)+IF(DZ4236="D",1,0)+IF(EH4236="D",1,0)</f>
        <v>0</v>
      </c>
      <c r="AY4236" s="0" t="n">
        <f aca="false">IF(DJ4236&lt;&gt;"",1,0)+IF(DK4236&lt;&gt;"",1,0)+IF(DM4236&lt;&gt;"",1,0)+IF(DO4236&lt;&gt;"",1,0)+IF(DP4236&lt;&gt;"",1,0)+IF(DQ4236&lt;&gt;"",1,0)+IF(DS4236&lt;&gt;"",1,0)+IF(DT4236&lt;&gt;"",1,0)+IF(DV4236&lt;&gt;"",1,0)+IF(DW4236&lt;&gt;"",1,0)+IF(DX4236&lt;&gt;"",1,0)+IF(DY4236&lt;&gt;"",1,0)+IF(DZ4236&lt;&gt;"",1,0)+IF(EB4236&lt;&gt;"",1,0)+IF(EC4236&lt;&gt;"",1,0)+IF(ED4236&lt;&gt;"",1,0)+IF(EG4236&lt;&gt;"",1,0)+IF(EH4236&lt;&gt;"",1,0)</f>
        <v>2</v>
      </c>
      <c r="AZ4236" s="0" t="n">
        <f aca="false">IF(EH4236&lt;&gt;"",1,0)</f>
        <v>0</v>
      </c>
      <c r="BB4236" s="0" t="s">
        <v>154</v>
      </c>
      <c r="BD4236" s="0" t="s">
        <v>155</v>
      </c>
      <c r="BH4236" s="0" t="s">
        <v>155</v>
      </c>
      <c r="BL4236" s="0" t="s">
        <v>155</v>
      </c>
      <c r="BS4236" s="0" t="s">
        <v>155</v>
      </c>
      <c r="BY4236" s="0" t="s">
        <v>145</v>
      </c>
      <c r="CA4236" s="0" t="s">
        <v>155</v>
      </c>
      <c r="CG4236" s="0" t="s">
        <v>155</v>
      </c>
      <c r="CK4236" s="0" t="s">
        <v>155</v>
      </c>
      <c r="CN4236" s="0" t="s">
        <v>155</v>
      </c>
      <c r="CP4236" s="0" t="s">
        <v>155</v>
      </c>
      <c r="CY4236" s="0" t="s">
        <v>155</v>
      </c>
      <c r="DC4236" s="0" t="s">
        <v>155</v>
      </c>
      <c r="DN4236" s="0" t="s">
        <v>155</v>
      </c>
      <c r="DX4236" s="0" t="s">
        <v>155</v>
      </c>
      <c r="EA4236" s="0" t="s">
        <v>155</v>
      </c>
      <c r="ED4236" s="0" t="s">
        <v>141</v>
      </c>
      <c r="EF4236" s="0" t="s">
        <v>155</v>
      </c>
    </row>
    <row r="4237" customFormat="false" ht="15" hidden="false" customHeight="false" outlineLevel="0" collapsed="false">
      <c r="A4237" s="0" t="s">
        <v>16635</v>
      </c>
      <c r="B4237" s="0" t="n">
        <v>78</v>
      </c>
      <c r="C4237" s="0" t="n">
        <v>11358</v>
      </c>
      <c r="D4237" s="0" t="s">
        <v>6267</v>
      </c>
      <c r="E4237" s="0" t="s">
        <v>140</v>
      </c>
      <c r="F4237" s="0" t="str">
        <f aca="false">CONCATENATE(D4237," ",LEFT(H4237,4),"T=",AU4237,"D=",AV4237,"R=",AW4237,"M=",AX4237,"L=",AY4237,"B=",AZ4237)</f>
        <v>LEWIS T=47D=16R=0M=7L=8B=1</v>
      </c>
      <c r="G4237" s="0" t="s">
        <v>141</v>
      </c>
      <c r="I4237" s="0" t="s">
        <v>16636</v>
      </c>
      <c r="J4237" s="0" t="s">
        <v>16363</v>
      </c>
      <c r="K4237" s="0" t="s">
        <v>144</v>
      </c>
      <c r="L4237" s="0" t="s">
        <v>145</v>
      </c>
      <c r="M4237" s="0" t="s">
        <v>16637</v>
      </c>
      <c r="N4237" s="0" t="str">
        <f aca="false">RIGHT(M4237,LEN(M4237)-FIND(" ",M4237))</f>
        <v>SARKIES DR NE</v>
      </c>
      <c r="P4237" s="0" t="s">
        <v>147</v>
      </c>
      <c r="Q4237" s="0" t="s">
        <v>148</v>
      </c>
      <c r="R4237" s="0" t="n">
        <v>44483</v>
      </c>
      <c r="AD4237" s="0" t="s">
        <v>149</v>
      </c>
      <c r="AE4237" s="0" t="s">
        <v>150</v>
      </c>
      <c r="AF4237" s="0" t="s">
        <v>151</v>
      </c>
      <c r="AH4237" s="0" t="n">
        <v>14</v>
      </c>
      <c r="AI4237" s="0" t="n">
        <v>11</v>
      </c>
      <c r="AN4237" s="0" t="s">
        <v>147</v>
      </c>
      <c r="AO4237" s="0" t="s">
        <v>14986</v>
      </c>
      <c r="AP4237" s="0" t="s">
        <v>14987</v>
      </c>
      <c r="AQ4237" s="0" t="n">
        <v>9</v>
      </c>
      <c r="AR4237" s="0" t="n">
        <v>64</v>
      </c>
      <c r="AS4237" s="0" t="n">
        <v>32</v>
      </c>
      <c r="AU4237" s="0" t="n">
        <f aca="false">COUNTA($BA$4237:$EH$4237)</f>
        <v>47</v>
      </c>
      <c r="AV4237" s="0" t="n">
        <f aca="false">COUNTIF($BA$4237:$EH$4237,"D")</f>
        <v>16</v>
      </c>
      <c r="AW4237" s="0" t="n">
        <f aca="false">COUNTIF($BA$4237:$EH$4237,"R")</f>
        <v>0</v>
      </c>
      <c r="AX4237" s="0" t="n">
        <f aca="false">IF(BN4237="D",1,0)+IF(BO4237="D",1,0)+IF(BT4237="D",1,0)+IF(BU4237="D",1,0)+IF(BW4237="D",1,0)+IF(CC4237="D",1,0)+IF(CD4237="D",1,0)+IF(CE4237="D",1,0)+IF(CF4237="D",1,0)+IF(CL4237="D",1,0)+IF(CM4237="D",1,0)+IF(CQ4237="D",1,0)+IF(CR4237="D",1,0)+IF(CS4237="D",1,0)+IF(CW4237="D",1,0)+IF(CX4237="D",1,0)+IF(DD4237="D",1,0)+IF(DE4237="D",1,0)+IF(DJ4237="D",1,0)+IF(DK4237="D",1,0)+IF(DO4237="D",1,0)+IF(DP4237="D",1,0)+IF(DQ4237="D",1,0)+IF(DW4237="D",1,0)+IF(DZ4237="D",1,0)+IF(EH4237="D",1,0)</f>
        <v>7</v>
      </c>
      <c r="AY4237" s="0" t="n">
        <f aca="false">IF(DJ4237&lt;&gt;"",1,0)+IF(DK4237&lt;&gt;"",1,0)+IF(DM4237&lt;&gt;"",1,0)+IF(DO4237&lt;&gt;"",1,0)+IF(DP4237&lt;&gt;"",1,0)+IF(DQ4237&lt;&gt;"",1,0)+IF(DS4237&lt;&gt;"",1,0)+IF(DT4237&lt;&gt;"",1,0)+IF(DV4237&lt;&gt;"",1,0)+IF(DW4237&lt;&gt;"",1,0)+IF(DX4237&lt;&gt;"",1,0)+IF(DY4237&lt;&gt;"",1,0)+IF(DZ4237&lt;&gt;"",1,0)+IF(EB4237&lt;&gt;"",1,0)+IF(EC4237&lt;&gt;"",1,0)+IF(ED4237&lt;&gt;"",1,0)+IF(EG4237&lt;&gt;"",1,0)+IF(EH4237&lt;&gt;"",1,0)</f>
        <v>8</v>
      </c>
      <c r="AZ4237" s="0" t="n">
        <f aca="false">IF(EH4237&lt;&gt;"",1,0)</f>
        <v>1</v>
      </c>
      <c r="BB4237" s="0" t="s">
        <v>154</v>
      </c>
      <c r="BD4237" s="0" t="s">
        <v>155</v>
      </c>
      <c r="BE4237" s="0" t="s">
        <v>155</v>
      </c>
      <c r="BF4237" s="0" t="s">
        <v>155</v>
      </c>
      <c r="BG4237" s="0" t="s">
        <v>155</v>
      </c>
      <c r="BH4237" s="0" t="s">
        <v>155</v>
      </c>
      <c r="BI4237" s="0" t="s">
        <v>155</v>
      </c>
      <c r="BJ4237" s="0" t="s">
        <v>155</v>
      </c>
      <c r="BL4237" s="0" t="s">
        <v>155</v>
      </c>
      <c r="BP4237" s="0" t="s">
        <v>155</v>
      </c>
      <c r="BR4237" s="0" t="s">
        <v>155</v>
      </c>
      <c r="BS4237" s="0" t="s">
        <v>155</v>
      </c>
      <c r="BV4237" s="0" t="s">
        <v>155</v>
      </c>
      <c r="CA4237" s="0" t="s">
        <v>155</v>
      </c>
      <c r="CC4237" s="0" t="s">
        <v>145</v>
      </c>
      <c r="CG4237" s="0" t="s">
        <v>155</v>
      </c>
      <c r="CH4237" s="0" t="s">
        <v>145</v>
      </c>
      <c r="CK4237" s="0" t="s">
        <v>155</v>
      </c>
      <c r="CL4237" s="0" t="s">
        <v>145</v>
      </c>
      <c r="CN4237" s="0" t="s">
        <v>155</v>
      </c>
      <c r="CO4237" s="0" t="s">
        <v>145</v>
      </c>
      <c r="CP4237" s="0" t="s">
        <v>155</v>
      </c>
      <c r="CQ4237" s="0" t="s">
        <v>145</v>
      </c>
      <c r="CT4237" s="0" t="s">
        <v>155</v>
      </c>
      <c r="CU4237" s="0" t="s">
        <v>145</v>
      </c>
      <c r="CV4237" s="0" t="s">
        <v>155</v>
      </c>
      <c r="CW4237" s="0" t="s">
        <v>145</v>
      </c>
      <c r="CY4237" s="0" t="s">
        <v>155</v>
      </c>
      <c r="CZ4237" s="0" t="s">
        <v>145</v>
      </c>
      <c r="DC4237" s="0" t="s">
        <v>155</v>
      </c>
      <c r="DF4237" s="0" t="s">
        <v>155</v>
      </c>
      <c r="DG4237" s="0" t="s">
        <v>145</v>
      </c>
      <c r="DI4237" s="0" t="s">
        <v>155</v>
      </c>
      <c r="DJ4237" s="0" t="s">
        <v>145</v>
      </c>
      <c r="DL4237" s="0" t="s">
        <v>155</v>
      </c>
      <c r="DM4237" s="0" t="s">
        <v>145</v>
      </c>
      <c r="DN4237" s="0" t="s">
        <v>155</v>
      </c>
      <c r="DR4237" s="0" t="s">
        <v>155</v>
      </c>
      <c r="DS4237" s="0" t="s">
        <v>145</v>
      </c>
      <c r="DT4237" s="0" t="s">
        <v>145</v>
      </c>
      <c r="DU4237" s="0" t="s">
        <v>155</v>
      </c>
      <c r="DW4237" s="0" t="s">
        <v>145</v>
      </c>
      <c r="DX4237" s="0" t="s">
        <v>155</v>
      </c>
      <c r="EA4237" s="0" t="s">
        <v>155</v>
      </c>
      <c r="ED4237" s="0" t="s">
        <v>145</v>
      </c>
      <c r="EF4237" s="0" t="s">
        <v>155</v>
      </c>
      <c r="EH4237" s="0" t="s">
        <v>145</v>
      </c>
    </row>
    <row r="4238" customFormat="false" ht="15" hidden="false" customHeight="false" outlineLevel="0" collapsed="false">
      <c r="A4238" s="0" t="s">
        <v>16638</v>
      </c>
      <c r="B4238" s="0" t="n">
        <v>78</v>
      </c>
      <c r="C4238" s="0" t="n">
        <v>11371</v>
      </c>
      <c r="D4238" s="0" t="s">
        <v>16639</v>
      </c>
      <c r="E4238" s="0" t="s">
        <v>12483</v>
      </c>
      <c r="F4238" s="0" t="str">
        <f aca="false">CONCATENATE(D4238," ",LEFT(H4238,4),"T=",AU4238,"D=",AV4238,"R=",AW4238,"M=",AX4238,"L=",AY4238,"B=",AZ4238)</f>
        <v>MARCHESE T=9D=0R=0M=0L=0B=0</v>
      </c>
      <c r="I4238" s="0" t="s">
        <v>16640</v>
      </c>
      <c r="J4238" s="0" t="s">
        <v>12107</v>
      </c>
      <c r="K4238" s="0" t="s">
        <v>144</v>
      </c>
      <c r="M4238" s="0" t="s">
        <v>16641</v>
      </c>
      <c r="N4238" s="0" t="str">
        <f aca="false">RIGHT(M4238,LEN(M4238)-FIND(" ",M4238))</f>
        <v>SARKIES DR NE</v>
      </c>
      <c r="P4238" s="0" t="s">
        <v>147</v>
      </c>
      <c r="Q4238" s="0" t="s">
        <v>148</v>
      </c>
      <c r="R4238" s="0" t="n">
        <v>44483</v>
      </c>
      <c r="AD4238" s="0" t="s">
        <v>149</v>
      </c>
      <c r="AE4238" s="0" t="s">
        <v>150</v>
      </c>
      <c r="AF4238" s="0" t="s">
        <v>151</v>
      </c>
      <c r="AH4238" s="0" t="n">
        <v>14</v>
      </c>
      <c r="AI4238" s="0" t="n">
        <v>11</v>
      </c>
      <c r="AN4238" s="0" t="s">
        <v>147</v>
      </c>
      <c r="AO4238" s="0" t="s">
        <v>14986</v>
      </c>
      <c r="AP4238" s="0" t="s">
        <v>14987</v>
      </c>
      <c r="AQ4238" s="0" t="n">
        <v>9</v>
      </c>
      <c r="AR4238" s="0" t="n">
        <v>64</v>
      </c>
      <c r="AS4238" s="0" t="n">
        <v>32</v>
      </c>
      <c r="AU4238" s="0" t="n">
        <f aca="false">COUNTA($BA$4238:$EH$4238)</f>
        <v>9</v>
      </c>
      <c r="AV4238" s="0" t="n">
        <f aca="false">COUNTIF($BA$4238:$EH$4238,"D")</f>
        <v>0</v>
      </c>
      <c r="AW4238" s="0" t="n">
        <f aca="false">COUNTIF($BA$4238:$EH$4238,"R")</f>
        <v>0</v>
      </c>
      <c r="AX4238" s="0" t="n">
        <f aca="false">IF(BN4238="D",1,0)+IF(BO4238="D",1,0)+IF(BT4238="D",1,0)+IF(BU4238="D",1,0)+IF(BW4238="D",1,0)+IF(CC4238="D",1,0)+IF(CD4238="D",1,0)+IF(CE4238="D",1,0)+IF(CF4238="D",1,0)+IF(CL4238="D",1,0)+IF(CM4238="D",1,0)+IF(CQ4238="D",1,0)+IF(CR4238="D",1,0)+IF(CS4238="D",1,0)+IF(CW4238="D",1,0)+IF(CX4238="D",1,0)+IF(DD4238="D",1,0)+IF(DE4238="D",1,0)+IF(DJ4238="D",1,0)+IF(DK4238="D",1,0)+IF(DO4238="D",1,0)+IF(DP4238="D",1,0)+IF(DQ4238="D",1,0)+IF(DW4238="D",1,0)+IF(DZ4238="D",1,0)+IF(EH4238="D",1,0)</f>
        <v>0</v>
      </c>
      <c r="AY4238" s="0" t="n">
        <f aca="false">IF(DJ4238&lt;&gt;"",1,0)+IF(DK4238&lt;&gt;"",1,0)+IF(DM4238&lt;&gt;"",1,0)+IF(DO4238&lt;&gt;"",1,0)+IF(DP4238&lt;&gt;"",1,0)+IF(DQ4238&lt;&gt;"",1,0)+IF(DS4238&lt;&gt;"",1,0)+IF(DT4238&lt;&gt;"",1,0)+IF(DV4238&lt;&gt;"",1,0)+IF(DW4238&lt;&gt;"",1,0)+IF(DX4238&lt;&gt;"",1,0)+IF(DY4238&lt;&gt;"",1,0)+IF(DZ4238&lt;&gt;"",1,0)+IF(EB4238&lt;&gt;"",1,0)+IF(EC4238&lt;&gt;"",1,0)+IF(ED4238&lt;&gt;"",1,0)+IF(EG4238&lt;&gt;"",1,0)+IF(EH4238&lt;&gt;"",1,0)</f>
        <v>0</v>
      </c>
      <c r="AZ4238" s="0" t="n">
        <f aca="false">IF(EH4238&lt;&gt;"",1,0)</f>
        <v>0</v>
      </c>
      <c r="BB4238" s="0" t="s">
        <v>154</v>
      </c>
      <c r="BD4238" s="0" t="s">
        <v>155</v>
      </c>
      <c r="BH4238" s="0" t="s">
        <v>155</v>
      </c>
      <c r="BK4238" s="0" t="s">
        <v>155</v>
      </c>
      <c r="BL4238" s="0" t="s">
        <v>155</v>
      </c>
      <c r="CA4238" s="0" t="s">
        <v>155</v>
      </c>
      <c r="CP4238" s="0" t="s">
        <v>155</v>
      </c>
      <c r="DC4238" s="0" t="s">
        <v>155</v>
      </c>
      <c r="DN4238" s="0" t="s">
        <v>155</v>
      </c>
    </row>
    <row r="4239" customFormat="false" ht="15" hidden="false" customHeight="false" outlineLevel="0" collapsed="false">
      <c r="A4239" s="0" t="s">
        <v>16642</v>
      </c>
      <c r="B4239" s="0" t="n">
        <v>78</v>
      </c>
      <c r="C4239" s="0" t="n">
        <v>23613</v>
      </c>
      <c r="D4239" s="0" t="s">
        <v>16643</v>
      </c>
      <c r="E4239" s="0" t="s">
        <v>187</v>
      </c>
      <c r="F4239" s="0" t="str">
        <f aca="false">CONCATENATE(D4239," ",LEFT(H4239,4),"T=",AU4239,"D=",AV4239,"R=",AW4239,"M=",AX4239,"L=",AY4239,"B=",AZ4239)</f>
        <v>RENNER T=31D=9R=2M=5L=4B=0</v>
      </c>
      <c r="I4239" s="0" t="s">
        <v>16644</v>
      </c>
      <c r="J4239" s="0" t="s">
        <v>16645</v>
      </c>
      <c r="K4239" s="0" t="s">
        <v>144</v>
      </c>
      <c r="L4239" s="0" t="s">
        <v>141</v>
      </c>
      <c r="M4239" s="0" t="s">
        <v>16646</v>
      </c>
      <c r="N4239" s="0" t="str">
        <f aca="false">RIGHT(M4239,LEN(M4239)-FIND(" ",M4239))</f>
        <v>SARKIES DR NE</v>
      </c>
      <c r="P4239" s="0" t="s">
        <v>147</v>
      </c>
      <c r="Q4239" s="0" t="s">
        <v>148</v>
      </c>
      <c r="R4239" s="0" t="n">
        <v>44483</v>
      </c>
      <c r="AD4239" s="0" t="s">
        <v>149</v>
      </c>
      <c r="AE4239" s="0" t="s">
        <v>150</v>
      </c>
      <c r="AF4239" s="0" t="s">
        <v>151</v>
      </c>
      <c r="AH4239" s="0" t="n">
        <v>14</v>
      </c>
      <c r="AI4239" s="0" t="n">
        <v>11</v>
      </c>
      <c r="AN4239" s="0" t="s">
        <v>147</v>
      </c>
      <c r="AO4239" s="0" t="s">
        <v>14986</v>
      </c>
      <c r="AP4239" s="0" t="s">
        <v>14987</v>
      </c>
      <c r="AQ4239" s="0" t="n">
        <v>9</v>
      </c>
      <c r="AR4239" s="0" t="n">
        <v>64</v>
      </c>
      <c r="AS4239" s="0" t="n">
        <v>32</v>
      </c>
      <c r="AU4239" s="0" t="n">
        <f aca="false">COUNTA($BA$4239:$EH$4239)</f>
        <v>31</v>
      </c>
      <c r="AV4239" s="0" t="n">
        <f aca="false">COUNTIF($BA$4239:$EH$4239,"D")</f>
        <v>9</v>
      </c>
      <c r="AW4239" s="0" t="n">
        <f aca="false">COUNTIF($BA$4239:$EH$4239,"R")</f>
        <v>2</v>
      </c>
      <c r="AX4239" s="0" t="n">
        <f aca="false">IF(BN4239="D",1,0)+IF(BO4239="D",1,0)+IF(BT4239="D",1,0)+IF(BU4239="D",1,0)+IF(BW4239="D",1,0)+IF(CC4239="D",1,0)+IF(CD4239="D",1,0)+IF(CE4239="D",1,0)+IF(CF4239="D",1,0)+IF(CL4239="D",1,0)+IF(CM4239="D",1,0)+IF(CQ4239="D",1,0)+IF(CR4239="D",1,0)+IF(CS4239="D",1,0)+IF(CW4239="D",1,0)+IF(CX4239="D",1,0)+IF(DD4239="D",1,0)+IF(DE4239="D",1,0)+IF(DJ4239="D",1,0)+IF(DK4239="D",1,0)+IF(DO4239="D",1,0)+IF(DP4239="D",1,0)+IF(DQ4239="D",1,0)+IF(DW4239="D",1,0)+IF(DZ4239="D",1,0)+IF(EH4239="D",1,0)</f>
        <v>5</v>
      </c>
      <c r="AY4239" s="0" t="n">
        <f aca="false">IF(DJ4239&lt;&gt;"",1,0)+IF(DK4239&lt;&gt;"",1,0)+IF(DM4239&lt;&gt;"",1,0)+IF(DO4239&lt;&gt;"",1,0)+IF(DP4239&lt;&gt;"",1,0)+IF(DQ4239&lt;&gt;"",1,0)+IF(DS4239&lt;&gt;"",1,0)+IF(DT4239&lt;&gt;"",1,0)+IF(DV4239&lt;&gt;"",1,0)+IF(DW4239&lt;&gt;"",1,0)+IF(DX4239&lt;&gt;"",1,0)+IF(DY4239&lt;&gt;"",1,0)+IF(DZ4239&lt;&gt;"",1,0)+IF(EB4239&lt;&gt;"",1,0)+IF(EC4239&lt;&gt;"",1,0)+IF(ED4239&lt;&gt;"",1,0)+IF(EG4239&lt;&gt;"",1,0)+IF(EH4239&lt;&gt;"",1,0)</f>
        <v>4</v>
      </c>
      <c r="AZ4239" s="0" t="n">
        <f aca="false">IF(EH4239&lt;&gt;"",1,0)</f>
        <v>0</v>
      </c>
      <c r="BB4239" s="0" t="s">
        <v>154</v>
      </c>
      <c r="BC4239" s="0" t="s">
        <v>155</v>
      </c>
      <c r="BD4239" s="0" t="s">
        <v>155</v>
      </c>
      <c r="BL4239" s="0" t="s">
        <v>155</v>
      </c>
      <c r="BP4239" s="0" t="s">
        <v>155</v>
      </c>
      <c r="BS4239" s="0" t="s">
        <v>155</v>
      </c>
      <c r="BV4239" s="0" t="s">
        <v>155</v>
      </c>
      <c r="BY4239" s="0" t="s">
        <v>145</v>
      </c>
      <c r="CA4239" s="0" t="s">
        <v>155</v>
      </c>
      <c r="CG4239" s="0" t="s">
        <v>155</v>
      </c>
      <c r="CK4239" s="0" t="s">
        <v>155</v>
      </c>
      <c r="CL4239" s="0" t="s">
        <v>145</v>
      </c>
      <c r="CN4239" s="0" t="s">
        <v>155</v>
      </c>
      <c r="CO4239" s="0" t="s">
        <v>145</v>
      </c>
      <c r="CP4239" s="0" t="s">
        <v>155</v>
      </c>
      <c r="CQ4239" s="0" t="s">
        <v>145</v>
      </c>
      <c r="CW4239" s="0" t="s">
        <v>145</v>
      </c>
      <c r="CY4239" s="0" t="s">
        <v>155</v>
      </c>
      <c r="CZ4239" s="0" t="s">
        <v>145</v>
      </c>
      <c r="DC4239" s="0" t="s">
        <v>155</v>
      </c>
      <c r="DG4239" s="0" t="s">
        <v>145</v>
      </c>
      <c r="DI4239" s="0" t="s">
        <v>155</v>
      </c>
      <c r="DJ4239" s="0" t="s">
        <v>145</v>
      </c>
      <c r="DN4239" s="0" t="s">
        <v>155</v>
      </c>
      <c r="DR4239" s="0" t="s">
        <v>155</v>
      </c>
      <c r="DS4239" s="0" t="s">
        <v>141</v>
      </c>
      <c r="DU4239" s="0" t="s">
        <v>155</v>
      </c>
      <c r="DW4239" s="0" t="s">
        <v>145</v>
      </c>
      <c r="EA4239" s="0" t="s">
        <v>155</v>
      </c>
      <c r="ED4239" s="0" t="s">
        <v>141</v>
      </c>
      <c r="EF4239" s="0" t="s">
        <v>155</v>
      </c>
    </row>
    <row r="4240" customFormat="false" ht="15" hidden="false" customHeight="false" outlineLevel="0" collapsed="false">
      <c r="A4240" s="0" t="s">
        <v>16647</v>
      </c>
      <c r="B4240" s="0" t="n">
        <v>78</v>
      </c>
      <c r="C4240" s="0" t="n">
        <v>314207</v>
      </c>
      <c r="D4240" s="0" t="s">
        <v>15036</v>
      </c>
      <c r="E4240" s="0" t="s">
        <v>8896</v>
      </c>
      <c r="F4240" s="0" t="str">
        <f aca="false">CONCATENATE(D4240," ",LEFT(H4240,4),"T=",AU4240,"D=",AV4240,"R=",AW4240,"M=",AX4240,"L=",AY4240,"B=",AZ4240)</f>
        <v>SOTIRAKIS T=11D=1R=0M=1L=0B=0</v>
      </c>
      <c r="I4240" s="0" t="s">
        <v>16648</v>
      </c>
      <c r="J4240" s="0" t="s">
        <v>2594</v>
      </c>
      <c r="K4240" s="0" t="s">
        <v>144</v>
      </c>
      <c r="M4240" s="0" t="s">
        <v>15039</v>
      </c>
      <c r="N4240" s="0" t="str">
        <f aca="false">RIGHT(M4240,LEN(M4240)-FIND(" ",M4240))</f>
        <v>ATLANTIC ST NE</v>
      </c>
      <c r="P4240" s="0" t="s">
        <v>147</v>
      </c>
      <c r="Q4240" s="0" t="s">
        <v>148</v>
      </c>
      <c r="R4240" s="0" t="n">
        <v>44483</v>
      </c>
      <c r="AD4240" s="0" t="s">
        <v>149</v>
      </c>
      <c r="AE4240" s="0" t="s">
        <v>150</v>
      </c>
      <c r="AF4240" s="0" t="s">
        <v>151</v>
      </c>
      <c r="AH4240" s="0" t="n">
        <v>14</v>
      </c>
      <c r="AI4240" s="0" t="n">
        <v>11</v>
      </c>
      <c r="AN4240" s="0" t="s">
        <v>147</v>
      </c>
      <c r="AO4240" s="0" t="s">
        <v>14986</v>
      </c>
      <c r="AP4240" s="0" t="s">
        <v>14987</v>
      </c>
      <c r="AQ4240" s="0" t="n">
        <v>9</v>
      </c>
      <c r="AR4240" s="0" t="n">
        <v>64</v>
      </c>
      <c r="AS4240" s="0" t="n">
        <v>32</v>
      </c>
      <c r="AU4240" s="0" t="n">
        <f aca="false">COUNTA($BA$4240:$EH$4240)</f>
        <v>11</v>
      </c>
      <c r="AV4240" s="0" t="n">
        <f aca="false">COUNTIF($BA$4240:$EH$4240,"D")</f>
        <v>1</v>
      </c>
      <c r="AW4240" s="0" t="n">
        <f aca="false">COUNTIF($BA$4240:$EH$4240,"R")</f>
        <v>0</v>
      </c>
      <c r="AX4240" s="0" t="n">
        <f aca="false">IF(BN4240="D",1,0)+IF(BO4240="D",1,0)+IF(BT4240="D",1,0)+IF(BU4240="D",1,0)+IF(BW4240="D",1,0)+IF(CC4240="D",1,0)+IF(CD4240="D",1,0)+IF(CE4240="D",1,0)+IF(CF4240="D",1,0)+IF(CL4240="D",1,0)+IF(CM4240="D",1,0)+IF(CQ4240="D",1,0)+IF(CR4240="D",1,0)+IF(CS4240="D",1,0)+IF(CW4240="D",1,0)+IF(CX4240="D",1,0)+IF(DD4240="D",1,0)+IF(DE4240="D",1,0)+IF(DJ4240="D",1,0)+IF(DK4240="D",1,0)+IF(DO4240="D",1,0)+IF(DP4240="D",1,0)+IF(DQ4240="D",1,0)+IF(DW4240="D",1,0)+IF(DZ4240="D",1,0)+IF(EH4240="D",1,0)</f>
        <v>1</v>
      </c>
      <c r="AY4240" s="0" t="n">
        <f aca="false">IF(DJ4240&lt;&gt;"",1,0)+IF(DK4240&lt;&gt;"",1,0)+IF(DM4240&lt;&gt;"",1,0)+IF(DO4240&lt;&gt;"",1,0)+IF(DP4240&lt;&gt;"",1,0)+IF(DQ4240&lt;&gt;"",1,0)+IF(DS4240&lt;&gt;"",1,0)+IF(DT4240&lt;&gt;"",1,0)+IF(DV4240&lt;&gt;"",1,0)+IF(DW4240&lt;&gt;"",1,0)+IF(DX4240&lt;&gt;"",1,0)+IF(DY4240&lt;&gt;"",1,0)+IF(DZ4240&lt;&gt;"",1,0)+IF(EB4240&lt;&gt;"",1,0)+IF(EC4240&lt;&gt;"",1,0)+IF(ED4240&lt;&gt;"",1,0)+IF(EG4240&lt;&gt;"",1,0)+IF(EH4240&lt;&gt;"",1,0)</f>
        <v>0</v>
      </c>
      <c r="AZ4240" s="0" t="n">
        <f aca="false">IF(EH4240&lt;&gt;"",1,0)</f>
        <v>0</v>
      </c>
      <c r="BB4240" s="0" t="s">
        <v>154</v>
      </c>
      <c r="BK4240" s="0" t="s">
        <v>155</v>
      </c>
      <c r="BL4240" s="0" t="s">
        <v>155</v>
      </c>
      <c r="BS4240" s="0" t="s">
        <v>155</v>
      </c>
      <c r="CA4240" s="0" t="s">
        <v>155</v>
      </c>
      <c r="CK4240" s="0" t="s">
        <v>155</v>
      </c>
      <c r="CL4240" s="0" t="s">
        <v>145</v>
      </c>
      <c r="DF4240" s="0" t="s">
        <v>155</v>
      </c>
      <c r="DN4240" s="0" t="s">
        <v>155</v>
      </c>
      <c r="DU4240" s="0" t="s">
        <v>155</v>
      </c>
      <c r="EF4240" s="0" t="s">
        <v>155</v>
      </c>
    </row>
    <row r="4241" customFormat="false" ht="15" hidden="false" customHeight="false" outlineLevel="0" collapsed="false">
      <c r="A4241" s="0" t="s">
        <v>16649</v>
      </c>
      <c r="B4241" s="0" t="n">
        <v>78</v>
      </c>
      <c r="C4241" s="0" t="n">
        <v>400406</v>
      </c>
      <c r="D4241" s="0" t="s">
        <v>16650</v>
      </c>
      <c r="E4241" s="0" t="s">
        <v>1939</v>
      </c>
      <c r="F4241" s="0" t="str">
        <f aca="false">CONCATENATE(D4241," ",LEFT(H4241,4),"T=",AU4241,"D=",AV4241,"R=",AW4241,"M=",AX4241,"L=",AY4241,"B=",AZ4241)</f>
        <v>BRIGHT T=2D=0R=0M=0L=0B=0</v>
      </c>
      <c r="G4241" s="0" t="s">
        <v>1102</v>
      </c>
      <c r="I4241" s="0" t="s">
        <v>16651</v>
      </c>
      <c r="J4241" s="0" t="s">
        <v>2154</v>
      </c>
      <c r="K4241" s="0" t="s">
        <v>144</v>
      </c>
      <c r="M4241" s="0" t="s">
        <v>16652</v>
      </c>
      <c r="N4241" s="0" t="str">
        <f aca="false">RIGHT(M4241,LEN(M4241)-FIND(" ",M4241))</f>
        <v>NORTH RD NE</v>
      </c>
      <c r="O4241" s="0" t="s">
        <v>5060</v>
      </c>
      <c r="P4241" s="0" t="s">
        <v>147</v>
      </c>
      <c r="Q4241" s="0" t="s">
        <v>148</v>
      </c>
      <c r="R4241" s="0" t="n">
        <v>44483</v>
      </c>
      <c r="AD4241" s="0" t="s">
        <v>149</v>
      </c>
      <c r="AE4241" s="0" t="s">
        <v>150</v>
      </c>
      <c r="AH4241" s="0" t="n">
        <v>14</v>
      </c>
      <c r="AI4241" s="0" t="n">
        <v>11</v>
      </c>
      <c r="AJ4241" s="0" t="s">
        <v>4175</v>
      </c>
      <c r="AM4241" s="0" t="s">
        <v>4176</v>
      </c>
      <c r="AN4241" s="0" t="s">
        <v>147</v>
      </c>
      <c r="AO4241" s="0" t="s">
        <v>14986</v>
      </c>
      <c r="AP4241" s="0" t="s">
        <v>14987</v>
      </c>
      <c r="AQ4241" s="0" t="n">
        <v>9</v>
      </c>
      <c r="AR4241" s="0" t="n">
        <v>64</v>
      </c>
      <c r="AS4241" s="0" t="n">
        <v>32</v>
      </c>
      <c r="AU4241" s="0" t="n">
        <f aca="false">COUNTA($BA$4241:$EH$4241)</f>
        <v>2</v>
      </c>
      <c r="AV4241" s="0" t="n">
        <f aca="false">COUNTIF($BA$4241:$EH$4241,"D")</f>
        <v>0</v>
      </c>
      <c r="AW4241" s="0" t="n">
        <f aca="false">COUNTIF($BA$4241:$EH$4241,"R")</f>
        <v>0</v>
      </c>
      <c r="AX4241" s="0" t="n">
        <f aca="false">IF(BN4241="D",1,0)+IF(BO4241="D",1,0)+IF(BT4241="D",1,0)+IF(BU4241="D",1,0)+IF(BW4241="D",1,0)+IF(CC4241="D",1,0)+IF(CD4241="D",1,0)+IF(CE4241="D",1,0)+IF(CF4241="D",1,0)+IF(CL4241="D",1,0)+IF(CM4241="D",1,0)+IF(CQ4241="D",1,0)+IF(CR4241="D",1,0)+IF(CS4241="D",1,0)+IF(CW4241="D",1,0)+IF(CX4241="D",1,0)+IF(DD4241="D",1,0)+IF(DE4241="D",1,0)+IF(DJ4241="D",1,0)+IF(DK4241="D",1,0)+IF(DO4241="D",1,0)+IF(DP4241="D",1,0)+IF(DQ4241="D",1,0)+IF(DW4241="D",1,0)+IF(DZ4241="D",1,0)+IF(EH4241="D",1,0)</f>
        <v>0</v>
      </c>
      <c r="AY4241" s="0" t="n">
        <f aca="false">IF(DJ4241&lt;&gt;"",1,0)+IF(DK4241&lt;&gt;"",1,0)+IF(DM4241&lt;&gt;"",1,0)+IF(DO4241&lt;&gt;"",1,0)+IF(DP4241&lt;&gt;"",1,0)+IF(DQ4241&lt;&gt;"",1,0)+IF(DS4241&lt;&gt;"",1,0)+IF(DT4241&lt;&gt;"",1,0)+IF(DV4241&lt;&gt;"",1,0)+IF(DW4241&lt;&gt;"",1,0)+IF(DX4241&lt;&gt;"",1,0)+IF(DY4241&lt;&gt;"",1,0)+IF(DZ4241&lt;&gt;"",1,0)+IF(EB4241&lt;&gt;"",1,0)+IF(EC4241&lt;&gt;"",1,0)+IF(ED4241&lt;&gt;"",1,0)+IF(EG4241&lt;&gt;"",1,0)+IF(EH4241&lt;&gt;"",1,0)</f>
        <v>0</v>
      </c>
      <c r="AZ4241" s="0" t="n">
        <f aca="false">IF(EH4241&lt;&gt;"",1,0)</f>
        <v>0</v>
      </c>
      <c r="BB4241" s="0" t="s">
        <v>154</v>
      </c>
      <c r="EF4241" s="0" t="s">
        <v>155</v>
      </c>
    </row>
    <row r="4242" customFormat="false" ht="15" hidden="false" customHeight="false" outlineLevel="0" collapsed="false">
      <c r="A4242" s="0" t="s">
        <v>16653</v>
      </c>
      <c r="B4242" s="0" t="n">
        <v>78</v>
      </c>
      <c r="C4242" s="0" t="n">
        <v>484208</v>
      </c>
      <c r="D4242" s="0" t="s">
        <v>16654</v>
      </c>
      <c r="E4242" s="0" t="s">
        <v>510</v>
      </c>
      <c r="F4242" s="0" t="str">
        <f aca="false">CONCATENATE(D4242," ",LEFT(H4242,4),"T=",AU4242,"D=",AV4242,"R=",AW4242,"M=",AX4242,"L=",AY4242,"B=",AZ4242)</f>
        <v>NATH T=3D=0R=0M=0L=1B=1</v>
      </c>
      <c r="G4242" s="0" t="s">
        <v>141</v>
      </c>
      <c r="I4242" s="0" t="s">
        <v>16655</v>
      </c>
      <c r="J4242" s="0" t="s">
        <v>16656</v>
      </c>
      <c r="K4242" s="0" t="s">
        <v>144</v>
      </c>
      <c r="M4242" s="0" t="s">
        <v>16657</v>
      </c>
      <c r="N4242" s="0" t="str">
        <f aca="false">RIGHT(M4242,LEN(M4242)-FIND(" ",M4242))</f>
        <v>WILLOW BROOK DR NE</v>
      </c>
      <c r="P4242" s="0" t="s">
        <v>147</v>
      </c>
      <c r="Q4242" s="0" t="s">
        <v>148</v>
      </c>
      <c r="R4242" s="0" t="n">
        <v>44483</v>
      </c>
      <c r="AD4242" s="0" t="s">
        <v>149</v>
      </c>
      <c r="AE4242" s="0" t="s">
        <v>150</v>
      </c>
      <c r="AH4242" s="0" t="n">
        <v>14</v>
      </c>
      <c r="AI4242" s="0" t="n">
        <v>11</v>
      </c>
      <c r="AJ4242" s="0" t="s">
        <v>4175</v>
      </c>
      <c r="AM4242" s="0" t="s">
        <v>4176</v>
      </c>
      <c r="AN4242" s="0" t="s">
        <v>147</v>
      </c>
      <c r="AO4242" s="0" t="s">
        <v>14986</v>
      </c>
      <c r="AP4242" s="0" t="s">
        <v>14987</v>
      </c>
      <c r="AQ4242" s="0" t="n">
        <v>9</v>
      </c>
      <c r="AR4242" s="0" t="n">
        <v>64</v>
      </c>
      <c r="AS4242" s="0" t="n">
        <v>32</v>
      </c>
      <c r="AU4242" s="0" t="n">
        <f aca="false">COUNTA($BA$4242:$EH$4242)</f>
        <v>3</v>
      </c>
      <c r="AV4242" s="0" t="n">
        <f aca="false">COUNTIF($BA$4242:$EH$4242,"D")</f>
        <v>0</v>
      </c>
      <c r="AW4242" s="0" t="n">
        <f aca="false">COUNTIF($BA$4242:$EH$4242,"R")</f>
        <v>0</v>
      </c>
      <c r="AX4242" s="0" t="n">
        <f aca="false">IF(BN4242="D",1,0)+IF(BO4242="D",1,0)+IF(BT4242="D",1,0)+IF(BU4242="D",1,0)+IF(BW4242="D",1,0)+IF(CC4242="D",1,0)+IF(CD4242="D",1,0)+IF(CE4242="D",1,0)+IF(CF4242="D",1,0)+IF(CL4242="D",1,0)+IF(CM4242="D",1,0)+IF(CQ4242="D",1,0)+IF(CR4242="D",1,0)+IF(CS4242="D",1,0)+IF(CW4242="D",1,0)+IF(CX4242="D",1,0)+IF(DD4242="D",1,0)+IF(DE4242="D",1,0)+IF(DJ4242="D",1,0)+IF(DK4242="D",1,0)+IF(DO4242="D",1,0)+IF(DP4242="D",1,0)+IF(DQ4242="D",1,0)+IF(DW4242="D",1,0)+IF(DZ4242="D",1,0)+IF(EH4242="D",1,0)</f>
        <v>0</v>
      </c>
      <c r="AY4242" s="0" t="n">
        <f aca="false">IF(DJ4242&lt;&gt;"",1,0)+IF(DK4242&lt;&gt;"",1,0)+IF(DM4242&lt;&gt;"",1,0)+IF(DO4242&lt;&gt;"",1,0)+IF(DP4242&lt;&gt;"",1,0)+IF(DQ4242&lt;&gt;"",1,0)+IF(DS4242&lt;&gt;"",1,0)+IF(DT4242&lt;&gt;"",1,0)+IF(DV4242&lt;&gt;"",1,0)+IF(DW4242&lt;&gt;"",1,0)+IF(DX4242&lt;&gt;"",1,0)+IF(DY4242&lt;&gt;"",1,0)+IF(DZ4242&lt;&gt;"",1,0)+IF(EB4242&lt;&gt;"",1,0)+IF(EC4242&lt;&gt;"",1,0)+IF(ED4242&lt;&gt;"",1,0)+IF(EG4242&lt;&gt;"",1,0)+IF(EH4242&lt;&gt;"",1,0)</f>
        <v>1</v>
      </c>
      <c r="AZ4242" s="0" t="n">
        <f aca="false">IF(EH4242&lt;&gt;"",1,0)</f>
        <v>1</v>
      </c>
      <c r="BB4242" s="0" t="s">
        <v>154</v>
      </c>
      <c r="EF4242" s="0" t="s">
        <v>155</v>
      </c>
      <c r="EH4242" s="0" t="s">
        <v>155</v>
      </c>
    </row>
    <row r="4243" customFormat="false" ht="15" hidden="false" customHeight="false" outlineLevel="0" collapsed="false">
      <c r="A4243" s="0" t="s">
        <v>16658</v>
      </c>
      <c r="B4243" s="0" t="n">
        <v>78</v>
      </c>
      <c r="C4243" s="0" t="n">
        <v>263779</v>
      </c>
      <c r="D4243" s="0" t="s">
        <v>5770</v>
      </c>
      <c r="E4243" s="0" t="s">
        <v>1560</v>
      </c>
      <c r="F4243" s="0" t="str">
        <f aca="false">CONCATENATE(D4243," ",LEFT(H4243,4),"T=",AU4243,"D=",AV4243,"R=",AW4243,"M=",AX4243,"L=",AY4243,"B=",AZ4243)</f>
        <v>ROBERTS T=2D=0R=0M=0L=0B=0</v>
      </c>
      <c r="G4243" s="0" t="s">
        <v>201</v>
      </c>
      <c r="I4243" s="0" t="s">
        <v>16659</v>
      </c>
      <c r="J4243" s="0" t="s">
        <v>6284</v>
      </c>
      <c r="K4243" s="0" t="s">
        <v>144</v>
      </c>
      <c r="M4243" s="0" t="s">
        <v>16660</v>
      </c>
      <c r="N4243" s="0" t="str">
        <f aca="false">RIGHT(M4243,LEN(M4243)-FIND(" ",M4243))</f>
        <v>ROBERTS LN NE</v>
      </c>
      <c r="P4243" s="0" t="s">
        <v>147</v>
      </c>
      <c r="Q4243" s="0" t="s">
        <v>148</v>
      </c>
      <c r="R4243" s="0" t="n">
        <v>44483</v>
      </c>
      <c r="AD4243" s="0" t="s">
        <v>149</v>
      </c>
      <c r="AE4243" s="0" t="s">
        <v>150</v>
      </c>
      <c r="AH4243" s="0" t="n">
        <v>14</v>
      </c>
      <c r="AI4243" s="0" t="n">
        <v>11</v>
      </c>
      <c r="AJ4243" s="0" t="s">
        <v>4175</v>
      </c>
      <c r="AM4243" s="0" t="s">
        <v>4176</v>
      </c>
      <c r="AN4243" s="0" t="s">
        <v>147</v>
      </c>
      <c r="AO4243" s="0" t="s">
        <v>14986</v>
      </c>
      <c r="AP4243" s="0" t="s">
        <v>14987</v>
      </c>
      <c r="AQ4243" s="0" t="n">
        <v>9</v>
      </c>
      <c r="AR4243" s="0" t="n">
        <v>64</v>
      </c>
      <c r="AS4243" s="0" t="n">
        <v>32</v>
      </c>
      <c r="AU4243" s="0" t="n">
        <f aca="false">COUNTA($BA$4243:$EH$4243)</f>
        <v>2</v>
      </c>
      <c r="AV4243" s="0" t="n">
        <f aca="false">COUNTIF($BA$4243:$EH$4243,"D")</f>
        <v>0</v>
      </c>
      <c r="AW4243" s="0" t="n">
        <f aca="false">COUNTIF($BA$4243:$EH$4243,"R")</f>
        <v>0</v>
      </c>
      <c r="AX4243" s="0" t="n">
        <f aca="false">IF(BN4243="D",1,0)+IF(BO4243="D",1,0)+IF(BT4243="D",1,0)+IF(BU4243="D",1,0)+IF(BW4243="D",1,0)+IF(CC4243="D",1,0)+IF(CD4243="D",1,0)+IF(CE4243="D",1,0)+IF(CF4243="D",1,0)+IF(CL4243="D",1,0)+IF(CM4243="D",1,0)+IF(CQ4243="D",1,0)+IF(CR4243="D",1,0)+IF(CS4243="D",1,0)+IF(CW4243="D",1,0)+IF(CX4243="D",1,0)+IF(DD4243="D",1,0)+IF(DE4243="D",1,0)+IF(DJ4243="D",1,0)+IF(DK4243="D",1,0)+IF(DO4243="D",1,0)+IF(DP4243="D",1,0)+IF(DQ4243="D",1,0)+IF(DW4243="D",1,0)+IF(DZ4243="D",1,0)+IF(EH4243="D",1,0)</f>
        <v>0</v>
      </c>
      <c r="AY4243" s="0" t="n">
        <f aca="false">IF(DJ4243&lt;&gt;"",1,0)+IF(DK4243&lt;&gt;"",1,0)+IF(DM4243&lt;&gt;"",1,0)+IF(DO4243&lt;&gt;"",1,0)+IF(DP4243&lt;&gt;"",1,0)+IF(DQ4243&lt;&gt;"",1,0)+IF(DS4243&lt;&gt;"",1,0)+IF(DT4243&lt;&gt;"",1,0)+IF(DV4243&lt;&gt;"",1,0)+IF(DW4243&lt;&gt;"",1,0)+IF(DX4243&lt;&gt;"",1,0)+IF(DY4243&lt;&gt;"",1,0)+IF(DZ4243&lt;&gt;"",1,0)+IF(EB4243&lt;&gt;"",1,0)+IF(EC4243&lt;&gt;"",1,0)+IF(ED4243&lt;&gt;"",1,0)+IF(EG4243&lt;&gt;"",1,0)+IF(EH4243&lt;&gt;"",1,0)</f>
        <v>0</v>
      </c>
      <c r="AZ4243" s="0" t="n">
        <f aca="false">IF(EH4243&lt;&gt;"",1,0)</f>
        <v>0</v>
      </c>
      <c r="BB4243" s="0" t="s">
        <v>154</v>
      </c>
      <c r="EF4243" s="0" t="s">
        <v>155</v>
      </c>
    </row>
    <row r="4244" customFormat="false" ht="15" hidden="false" customHeight="false" outlineLevel="0" collapsed="false">
      <c r="A4244" s="0" t="s">
        <v>16661</v>
      </c>
      <c r="B4244" s="0" t="n">
        <v>78</v>
      </c>
      <c r="C4244" s="0" t="n">
        <v>147654</v>
      </c>
      <c r="D4244" s="0" t="s">
        <v>16662</v>
      </c>
      <c r="E4244" s="0" t="s">
        <v>1140</v>
      </c>
      <c r="F4244" s="0" t="str">
        <f aca="false">CONCATENATE(D4244," ",LEFT(H4244,4),"T=",AU4244,"D=",AV4244,"R=",AW4244,"M=",AX4244,"L=",AY4244,"B=",AZ4244)</f>
        <v>GULA T=38D=7R=0M=2L=5B=1</v>
      </c>
      <c r="G4244" s="0" t="s">
        <v>1174</v>
      </c>
      <c r="I4244" s="0" t="s">
        <v>16663</v>
      </c>
      <c r="J4244" s="0" t="s">
        <v>16664</v>
      </c>
      <c r="K4244" s="0" t="s">
        <v>144</v>
      </c>
      <c r="L4244" s="0" t="s">
        <v>145</v>
      </c>
      <c r="M4244" s="0" t="s">
        <v>16665</v>
      </c>
      <c r="N4244" s="0" t="str">
        <f aca="false">RIGHT(M4244,LEN(M4244)-FIND(" ",M4244))</f>
        <v>WILLOW BROOK DR NE</v>
      </c>
      <c r="P4244" s="0" t="s">
        <v>147</v>
      </c>
      <c r="Q4244" s="0" t="s">
        <v>148</v>
      </c>
      <c r="R4244" s="0" t="n">
        <v>44483</v>
      </c>
      <c r="AD4244" s="0" t="s">
        <v>149</v>
      </c>
      <c r="AE4244" s="0" t="s">
        <v>150</v>
      </c>
      <c r="AH4244" s="0" t="n">
        <v>14</v>
      </c>
      <c r="AI4244" s="0" t="n">
        <v>11</v>
      </c>
      <c r="AJ4244" s="0" t="s">
        <v>4175</v>
      </c>
      <c r="AM4244" s="0" t="s">
        <v>4176</v>
      </c>
      <c r="AN4244" s="0" t="s">
        <v>147</v>
      </c>
      <c r="AO4244" s="0" t="s">
        <v>14986</v>
      </c>
      <c r="AP4244" s="0" t="s">
        <v>14987</v>
      </c>
      <c r="AQ4244" s="0" t="n">
        <v>9</v>
      </c>
      <c r="AR4244" s="0" t="n">
        <v>64</v>
      </c>
      <c r="AS4244" s="0" t="n">
        <v>32</v>
      </c>
      <c r="AU4244" s="0" t="n">
        <f aca="false">COUNTA($BA$4244:$EH$4244)</f>
        <v>38</v>
      </c>
      <c r="AV4244" s="0" t="n">
        <f aca="false">COUNTIF($BA$4244:$EH$4244,"D")</f>
        <v>7</v>
      </c>
      <c r="AW4244" s="0" t="n">
        <f aca="false">COUNTIF($BA$4244:$EH$4244,"R")</f>
        <v>0</v>
      </c>
      <c r="AX4244" s="0" t="n">
        <f aca="false">IF(BN4244="D",1,0)+IF(BO4244="D",1,0)+IF(BT4244="D",1,0)+IF(BU4244="D",1,0)+IF(BW4244="D",1,0)+IF(CC4244="D",1,0)+IF(CD4244="D",1,0)+IF(CE4244="D",1,0)+IF(CF4244="D",1,0)+IF(CL4244="D",1,0)+IF(CM4244="D",1,0)+IF(CQ4244="D",1,0)+IF(CR4244="D",1,0)+IF(CS4244="D",1,0)+IF(CW4244="D",1,0)+IF(CX4244="D",1,0)+IF(DD4244="D",1,0)+IF(DE4244="D",1,0)+IF(DJ4244="D",1,0)+IF(DK4244="D",1,0)+IF(DO4244="D",1,0)+IF(DP4244="D",1,0)+IF(DQ4244="D",1,0)+IF(DW4244="D",1,0)+IF(DZ4244="D",1,0)+IF(EH4244="D",1,0)</f>
        <v>2</v>
      </c>
      <c r="AY4244" s="0" t="n">
        <f aca="false">IF(DJ4244&lt;&gt;"",1,0)+IF(DK4244&lt;&gt;"",1,0)+IF(DM4244&lt;&gt;"",1,0)+IF(DO4244&lt;&gt;"",1,0)+IF(DP4244&lt;&gt;"",1,0)+IF(DQ4244&lt;&gt;"",1,0)+IF(DS4244&lt;&gt;"",1,0)+IF(DT4244&lt;&gt;"",1,0)+IF(DV4244&lt;&gt;"",1,0)+IF(DW4244&lt;&gt;"",1,0)+IF(DX4244&lt;&gt;"",1,0)+IF(DY4244&lt;&gt;"",1,0)+IF(DZ4244&lt;&gt;"",1,0)+IF(EB4244&lt;&gt;"",1,0)+IF(EC4244&lt;&gt;"",1,0)+IF(ED4244&lt;&gt;"",1,0)+IF(EG4244&lt;&gt;"",1,0)+IF(EH4244&lt;&gt;"",1,0)</f>
        <v>5</v>
      </c>
      <c r="AZ4244" s="0" t="n">
        <f aca="false">IF(EH4244&lt;&gt;"",1,0)</f>
        <v>1</v>
      </c>
      <c r="BB4244" s="0" t="s">
        <v>154</v>
      </c>
      <c r="BC4244" s="0" t="s">
        <v>155</v>
      </c>
      <c r="BD4244" s="0" t="s">
        <v>155</v>
      </c>
      <c r="BF4244" s="0" t="s">
        <v>155</v>
      </c>
      <c r="BH4244" s="0" t="s">
        <v>155</v>
      </c>
      <c r="BJ4244" s="0" t="s">
        <v>155</v>
      </c>
      <c r="BK4244" s="0" t="s">
        <v>155</v>
      </c>
      <c r="BL4244" s="0" t="s">
        <v>155</v>
      </c>
      <c r="BP4244" s="0" t="s">
        <v>155</v>
      </c>
      <c r="BR4244" s="0" t="s">
        <v>155</v>
      </c>
      <c r="BS4244" s="0" t="s">
        <v>155</v>
      </c>
      <c r="BV4244" s="0" t="s">
        <v>155</v>
      </c>
      <c r="BY4244" s="0" t="s">
        <v>145</v>
      </c>
      <c r="CA4244" s="0" t="s">
        <v>155</v>
      </c>
      <c r="CG4244" s="0" t="s">
        <v>155</v>
      </c>
      <c r="CH4244" s="0" t="s">
        <v>145</v>
      </c>
      <c r="CK4244" s="0" t="s">
        <v>155</v>
      </c>
      <c r="CN4244" s="0" t="s">
        <v>155</v>
      </c>
      <c r="CO4244" s="0" t="s">
        <v>145</v>
      </c>
      <c r="CP4244" s="0" t="s">
        <v>155</v>
      </c>
      <c r="CQ4244" s="0" t="s">
        <v>155</v>
      </c>
      <c r="CT4244" s="0" t="s">
        <v>155</v>
      </c>
      <c r="CV4244" s="0" t="s">
        <v>155</v>
      </c>
      <c r="CW4244" s="0" t="s">
        <v>155</v>
      </c>
      <c r="DC4244" s="0" t="s">
        <v>155</v>
      </c>
      <c r="DF4244" s="0" t="s">
        <v>155</v>
      </c>
      <c r="DI4244" s="0" t="s">
        <v>155</v>
      </c>
      <c r="DL4244" s="0" t="s">
        <v>155</v>
      </c>
      <c r="DM4244" s="0" t="s">
        <v>145</v>
      </c>
      <c r="DN4244" s="0" t="s">
        <v>155</v>
      </c>
      <c r="DR4244" s="0" t="s">
        <v>155</v>
      </c>
      <c r="DS4244" s="0" t="s">
        <v>145</v>
      </c>
      <c r="DU4244" s="0" t="s">
        <v>155</v>
      </c>
      <c r="DW4244" s="0" t="s">
        <v>145</v>
      </c>
      <c r="DX4244" s="0" t="s">
        <v>155</v>
      </c>
      <c r="EA4244" s="0" t="s">
        <v>155</v>
      </c>
      <c r="EF4244" s="0" t="s">
        <v>155</v>
      </c>
      <c r="EH4244" s="0" t="s">
        <v>145</v>
      </c>
    </row>
    <row r="4245" customFormat="false" ht="15" hidden="false" customHeight="false" outlineLevel="0" collapsed="false">
      <c r="A4245" s="0" t="s">
        <v>16666</v>
      </c>
      <c r="B4245" s="0" t="n">
        <v>78</v>
      </c>
      <c r="C4245" s="0" t="n">
        <v>389831</v>
      </c>
      <c r="D4245" s="0" t="s">
        <v>14510</v>
      </c>
      <c r="E4245" s="0" t="s">
        <v>140</v>
      </c>
      <c r="F4245" s="0" t="str">
        <f aca="false">CONCATENATE(D4245," ",LEFT(H4245,4),"T=",AU4245,"D=",AV4245,"R=",AW4245,"M=",AX4245,"L=",AY4245,"B=",AZ4245)</f>
        <v>LIAKARIS T=6D=0R=0M=0L=0B=0</v>
      </c>
      <c r="I4245" s="0" t="s">
        <v>16667</v>
      </c>
      <c r="J4245" s="0" t="s">
        <v>892</v>
      </c>
      <c r="K4245" s="0" t="s">
        <v>144</v>
      </c>
      <c r="M4245" s="0" t="s">
        <v>15627</v>
      </c>
      <c r="N4245" s="0" t="str">
        <f aca="false">RIGHT(M4245,LEN(M4245)-FIND(" ",M4245))</f>
        <v>GRISSOM DR NE</v>
      </c>
      <c r="P4245" s="0" t="s">
        <v>147</v>
      </c>
      <c r="Q4245" s="0" t="s">
        <v>148</v>
      </c>
      <c r="R4245" s="0" t="n">
        <v>44483</v>
      </c>
      <c r="AD4245" s="0" t="s">
        <v>149</v>
      </c>
      <c r="AE4245" s="0" t="s">
        <v>150</v>
      </c>
      <c r="AH4245" s="0" t="n">
        <v>14</v>
      </c>
      <c r="AI4245" s="0" t="n">
        <v>11</v>
      </c>
      <c r="AJ4245" s="0" t="s">
        <v>4175</v>
      </c>
      <c r="AM4245" s="0" t="s">
        <v>4176</v>
      </c>
      <c r="AN4245" s="0" t="s">
        <v>147</v>
      </c>
      <c r="AO4245" s="0" t="s">
        <v>14986</v>
      </c>
      <c r="AP4245" s="0" t="s">
        <v>14987</v>
      </c>
      <c r="AQ4245" s="0" t="n">
        <v>9</v>
      </c>
      <c r="AR4245" s="0" t="n">
        <v>64</v>
      </c>
      <c r="AS4245" s="0" t="n">
        <v>32</v>
      </c>
      <c r="AU4245" s="0" t="n">
        <f aca="false">COUNTA($BA$4245:$EH$4245)</f>
        <v>6</v>
      </c>
      <c r="AV4245" s="0" t="n">
        <f aca="false">COUNTIF($BA$4245:$EH$4245,"D")</f>
        <v>0</v>
      </c>
      <c r="AW4245" s="0" t="n">
        <f aca="false">COUNTIF($BA$4245:$EH$4245,"R")</f>
        <v>0</v>
      </c>
      <c r="AX4245" s="0" t="n">
        <f aca="false">IF(BN4245="D",1,0)+IF(BO4245="D",1,0)+IF(BT4245="D",1,0)+IF(BU4245="D",1,0)+IF(BW4245="D",1,0)+IF(CC4245="D",1,0)+IF(CD4245="D",1,0)+IF(CE4245="D",1,0)+IF(CF4245="D",1,0)+IF(CL4245="D",1,0)+IF(CM4245="D",1,0)+IF(CQ4245="D",1,0)+IF(CR4245="D",1,0)+IF(CS4245="D",1,0)+IF(CW4245="D",1,0)+IF(CX4245="D",1,0)+IF(DD4245="D",1,0)+IF(DE4245="D",1,0)+IF(DJ4245="D",1,0)+IF(DK4245="D",1,0)+IF(DO4245="D",1,0)+IF(DP4245="D",1,0)+IF(DQ4245="D",1,0)+IF(DW4245="D",1,0)+IF(DZ4245="D",1,0)+IF(EH4245="D",1,0)</f>
        <v>0</v>
      </c>
      <c r="AY4245" s="0" t="n">
        <f aca="false">IF(DJ4245&lt;&gt;"",1,0)+IF(DK4245&lt;&gt;"",1,0)+IF(DM4245&lt;&gt;"",1,0)+IF(DO4245&lt;&gt;"",1,0)+IF(DP4245&lt;&gt;"",1,0)+IF(DQ4245&lt;&gt;"",1,0)+IF(DS4245&lt;&gt;"",1,0)+IF(DT4245&lt;&gt;"",1,0)+IF(DV4245&lt;&gt;"",1,0)+IF(DW4245&lt;&gt;"",1,0)+IF(DX4245&lt;&gt;"",1,0)+IF(DY4245&lt;&gt;"",1,0)+IF(DZ4245&lt;&gt;"",1,0)+IF(EB4245&lt;&gt;"",1,0)+IF(EC4245&lt;&gt;"",1,0)+IF(ED4245&lt;&gt;"",1,0)+IF(EG4245&lt;&gt;"",1,0)+IF(EH4245&lt;&gt;"",1,0)</f>
        <v>0</v>
      </c>
      <c r="AZ4245" s="0" t="n">
        <f aca="false">IF(EH4245&lt;&gt;"",1,0)</f>
        <v>0</v>
      </c>
      <c r="BB4245" s="0" t="s">
        <v>154</v>
      </c>
      <c r="CP4245" s="0" t="s">
        <v>155</v>
      </c>
      <c r="DC4245" s="0" t="s">
        <v>155</v>
      </c>
      <c r="DN4245" s="0" t="s">
        <v>155</v>
      </c>
      <c r="DU4245" s="0" t="s">
        <v>155</v>
      </c>
      <c r="EF4245" s="0" t="s">
        <v>155</v>
      </c>
    </row>
    <row r="4246" customFormat="false" ht="15" hidden="false" customHeight="false" outlineLevel="0" collapsed="false">
      <c r="A4246" s="0" t="s">
        <v>16668</v>
      </c>
      <c r="B4246" s="0" t="n">
        <v>78</v>
      </c>
      <c r="C4246" s="0" t="n">
        <v>11882</v>
      </c>
      <c r="D4246" s="0" t="s">
        <v>15278</v>
      </c>
      <c r="E4246" s="0" t="s">
        <v>16669</v>
      </c>
      <c r="F4246" s="0" t="str">
        <f aca="false">CONCATENATE(D4246," ",LEFT(H4246,4),"T=",AU4246,"D=",AV4246,"R=",AW4246,"M=",AX4246,"L=",AY4246,"B=",AZ4246)</f>
        <v>SPANO T=44D=15R=0M=6L=4B=0</v>
      </c>
      <c r="G4246" s="0" t="s">
        <v>201</v>
      </c>
      <c r="I4246" s="0" t="s">
        <v>16670</v>
      </c>
      <c r="J4246" s="0" t="s">
        <v>1461</v>
      </c>
      <c r="K4246" s="0" t="s">
        <v>144</v>
      </c>
      <c r="L4246" s="0" t="s">
        <v>145</v>
      </c>
      <c r="M4246" s="0" t="s">
        <v>16671</v>
      </c>
      <c r="N4246" s="0" t="str">
        <f aca="false">RIGHT(M4246,LEN(M4246)-FIND(" ",M4246))</f>
        <v>CITADEL DR NE</v>
      </c>
      <c r="P4246" s="0" t="s">
        <v>147</v>
      </c>
      <c r="Q4246" s="0" t="s">
        <v>148</v>
      </c>
      <c r="R4246" s="0" t="n">
        <v>44483</v>
      </c>
      <c r="AD4246" s="0" t="s">
        <v>149</v>
      </c>
      <c r="AE4246" s="0" t="s">
        <v>150</v>
      </c>
      <c r="AH4246" s="0" t="n">
        <v>14</v>
      </c>
      <c r="AI4246" s="0" t="n">
        <v>11</v>
      </c>
      <c r="AJ4246" s="0" t="s">
        <v>4175</v>
      </c>
      <c r="AM4246" s="0" t="s">
        <v>4176</v>
      </c>
      <c r="AN4246" s="0" t="s">
        <v>147</v>
      </c>
      <c r="AO4246" s="0" t="s">
        <v>14986</v>
      </c>
      <c r="AP4246" s="0" t="s">
        <v>14987</v>
      </c>
      <c r="AQ4246" s="0" t="n">
        <v>9</v>
      </c>
      <c r="AR4246" s="0" t="n">
        <v>64</v>
      </c>
      <c r="AS4246" s="0" t="n">
        <v>32</v>
      </c>
      <c r="AU4246" s="0" t="n">
        <f aca="false">COUNTA($BA$4246:$EH$4246)</f>
        <v>44</v>
      </c>
      <c r="AV4246" s="0" t="n">
        <f aca="false">COUNTIF($BA$4246:$EH$4246,"D")</f>
        <v>15</v>
      </c>
      <c r="AW4246" s="0" t="n">
        <f aca="false">COUNTIF($BA$4246:$EH$4246,"R")</f>
        <v>0</v>
      </c>
      <c r="AX4246" s="0" t="n">
        <f aca="false">IF(BN4246="D",1,0)+IF(BO4246="D",1,0)+IF(BT4246="D",1,0)+IF(BU4246="D",1,0)+IF(BW4246="D",1,0)+IF(CC4246="D",1,0)+IF(CD4246="D",1,0)+IF(CE4246="D",1,0)+IF(CF4246="D",1,0)+IF(CL4246="D",1,0)+IF(CM4246="D",1,0)+IF(CQ4246="D",1,0)+IF(CR4246="D",1,0)+IF(CS4246="D",1,0)+IF(CW4246="D",1,0)+IF(CX4246="D",1,0)+IF(DD4246="D",1,0)+IF(DE4246="D",1,0)+IF(DJ4246="D",1,0)+IF(DK4246="D",1,0)+IF(DO4246="D",1,0)+IF(DP4246="D",1,0)+IF(DQ4246="D",1,0)+IF(DW4246="D",1,0)+IF(DZ4246="D",1,0)+IF(EH4246="D",1,0)</f>
        <v>6</v>
      </c>
      <c r="AY4246" s="0" t="n">
        <f aca="false">IF(DJ4246&lt;&gt;"",1,0)+IF(DK4246&lt;&gt;"",1,0)+IF(DM4246&lt;&gt;"",1,0)+IF(DO4246&lt;&gt;"",1,0)+IF(DP4246&lt;&gt;"",1,0)+IF(DQ4246&lt;&gt;"",1,0)+IF(DS4246&lt;&gt;"",1,0)+IF(DT4246&lt;&gt;"",1,0)+IF(DV4246&lt;&gt;"",1,0)+IF(DW4246&lt;&gt;"",1,0)+IF(DX4246&lt;&gt;"",1,0)+IF(DY4246&lt;&gt;"",1,0)+IF(DZ4246&lt;&gt;"",1,0)+IF(EB4246&lt;&gt;"",1,0)+IF(EC4246&lt;&gt;"",1,0)+IF(ED4246&lt;&gt;"",1,0)+IF(EG4246&lt;&gt;"",1,0)+IF(EH4246&lt;&gt;"",1,0)</f>
        <v>4</v>
      </c>
      <c r="AZ4246" s="0" t="n">
        <f aca="false">IF(EH4246&lt;&gt;"",1,0)</f>
        <v>0</v>
      </c>
      <c r="BB4246" s="0" t="s">
        <v>154</v>
      </c>
      <c r="BC4246" s="0" t="s">
        <v>155</v>
      </c>
      <c r="BD4246" s="0" t="s">
        <v>155</v>
      </c>
      <c r="BE4246" s="0" t="s">
        <v>155</v>
      </c>
      <c r="BF4246" s="0" t="s">
        <v>155</v>
      </c>
      <c r="BG4246" s="0" t="s">
        <v>155</v>
      </c>
      <c r="BH4246" s="0" t="s">
        <v>155</v>
      </c>
      <c r="BI4246" s="0" t="s">
        <v>155</v>
      </c>
      <c r="BJ4246" s="0" t="s">
        <v>155</v>
      </c>
      <c r="BK4246" s="0" t="s">
        <v>155</v>
      </c>
      <c r="BL4246" s="0" t="s">
        <v>155</v>
      </c>
      <c r="BP4246" s="0" t="s">
        <v>155</v>
      </c>
      <c r="BR4246" s="0" t="s">
        <v>155</v>
      </c>
      <c r="BS4246" s="0" t="s">
        <v>155</v>
      </c>
      <c r="BY4246" s="0" t="s">
        <v>145</v>
      </c>
      <c r="CA4246" s="0" t="s">
        <v>155</v>
      </c>
      <c r="CC4246" s="0" t="s">
        <v>145</v>
      </c>
      <c r="CG4246" s="0" t="s">
        <v>155</v>
      </c>
      <c r="CH4246" s="0" t="s">
        <v>145</v>
      </c>
      <c r="CK4246" s="0" t="s">
        <v>155</v>
      </c>
      <c r="CL4246" s="0" t="s">
        <v>145</v>
      </c>
      <c r="CN4246" s="0" t="s">
        <v>155</v>
      </c>
      <c r="CO4246" s="0" t="s">
        <v>145</v>
      </c>
      <c r="CP4246" s="0" t="s">
        <v>155</v>
      </c>
      <c r="CQ4246" s="0" t="s">
        <v>145</v>
      </c>
      <c r="CT4246" s="0" t="s">
        <v>155</v>
      </c>
      <c r="CU4246" s="0" t="s">
        <v>145</v>
      </c>
      <c r="CV4246" s="0" t="s">
        <v>155</v>
      </c>
      <c r="CW4246" s="0" t="s">
        <v>145</v>
      </c>
      <c r="CY4246" s="0" t="s">
        <v>155</v>
      </c>
      <c r="CZ4246" s="0" t="s">
        <v>145</v>
      </c>
      <c r="DC4246" s="0" t="s">
        <v>155</v>
      </c>
      <c r="DD4246" s="0" t="s">
        <v>145</v>
      </c>
      <c r="DF4246" s="0" t="s">
        <v>155</v>
      </c>
      <c r="DG4246" s="0" t="s">
        <v>145</v>
      </c>
      <c r="DI4246" s="0" t="s">
        <v>155</v>
      </c>
      <c r="DJ4246" s="0" t="s">
        <v>145</v>
      </c>
      <c r="DM4246" s="0" t="s">
        <v>145</v>
      </c>
      <c r="DN4246" s="0" t="s">
        <v>155</v>
      </c>
      <c r="DS4246" s="0" t="s">
        <v>145</v>
      </c>
      <c r="DT4246" s="0" t="s">
        <v>145</v>
      </c>
      <c r="DU4246" s="0" t="s">
        <v>155</v>
      </c>
      <c r="EA4246" s="0" t="s">
        <v>155</v>
      </c>
      <c r="EF4246" s="0" t="s">
        <v>155</v>
      </c>
    </row>
    <row r="4247" customFormat="false" ht="15" hidden="false" customHeight="false" outlineLevel="0" collapsed="false">
      <c r="A4247" s="0" t="s">
        <v>16672</v>
      </c>
      <c r="B4247" s="0" t="n">
        <v>78</v>
      </c>
      <c r="C4247" s="0" t="n">
        <v>98293</v>
      </c>
      <c r="D4247" s="0" t="s">
        <v>15278</v>
      </c>
      <c r="E4247" s="0" t="s">
        <v>3718</v>
      </c>
      <c r="F4247" s="0" t="str">
        <f aca="false">CONCATENATE(D4247," ",LEFT(H4247,4),"T=",AU4247,"D=",AV4247,"R=",AW4247,"M=",AX4247,"L=",AY4247,"B=",AZ4247)</f>
        <v>SPANO T=42D=9R=1M=3L=5B=0</v>
      </c>
      <c r="G4247" s="0" t="s">
        <v>201</v>
      </c>
      <c r="I4247" s="0" t="s">
        <v>16673</v>
      </c>
      <c r="J4247" s="0" t="s">
        <v>16674</v>
      </c>
      <c r="K4247" s="0" t="s">
        <v>144</v>
      </c>
      <c r="L4247" s="0" t="s">
        <v>145</v>
      </c>
      <c r="M4247" s="0" t="s">
        <v>16435</v>
      </c>
      <c r="N4247" s="0" t="str">
        <f aca="false">RIGHT(M4247,LEN(M4247)-FIND(" ",M4247))</f>
        <v>CITADEL DR NE</v>
      </c>
      <c r="P4247" s="0" t="s">
        <v>147</v>
      </c>
      <c r="Q4247" s="0" t="s">
        <v>148</v>
      </c>
      <c r="R4247" s="0" t="n">
        <v>44483</v>
      </c>
      <c r="AD4247" s="0" t="s">
        <v>149</v>
      </c>
      <c r="AE4247" s="0" t="s">
        <v>150</v>
      </c>
      <c r="AH4247" s="0" t="n">
        <v>14</v>
      </c>
      <c r="AI4247" s="0" t="n">
        <v>11</v>
      </c>
      <c r="AJ4247" s="0" t="s">
        <v>4175</v>
      </c>
      <c r="AM4247" s="0" t="s">
        <v>4176</v>
      </c>
      <c r="AN4247" s="0" t="s">
        <v>147</v>
      </c>
      <c r="AO4247" s="0" t="s">
        <v>14986</v>
      </c>
      <c r="AP4247" s="0" t="s">
        <v>14987</v>
      </c>
      <c r="AQ4247" s="0" t="n">
        <v>9</v>
      </c>
      <c r="AR4247" s="0" t="n">
        <v>64</v>
      </c>
      <c r="AS4247" s="0" t="n">
        <v>32</v>
      </c>
      <c r="AU4247" s="0" t="n">
        <f aca="false">COUNTA($BA$4247:$EH$4247)</f>
        <v>42</v>
      </c>
      <c r="AV4247" s="0" t="n">
        <f aca="false">COUNTIF($BA$4247:$EH$4247,"D")</f>
        <v>9</v>
      </c>
      <c r="AW4247" s="0" t="n">
        <f aca="false">COUNTIF($BA$4247:$EH$4247,"R")</f>
        <v>1</v>
      </c>
      <c r="AX4247" s="0" t="n">
        <f aca="false">IF(BN4247="D",1,0)+IF(BO4247="D",1,0)+IF(BT4247="D",1,0)+IF(BU4247="D",1,0)+IF(BW4247="D",1,0)+IF(CC4247="D",1,0)+IF(CD4247="D",1,0)+IF(CE4247="D",1,0)+IF(CF4247="D",1,0)+IF(CL4247="D",1,0)+IF(CM4247="D",1,0)+IF(CQ4247="D",1,0)+IF(CR4247="D",1,0)+IF(CS4247="D",1,0)+IF(CW4247="D",1,0)+IF(CX4247="D",1,0)+IF(DD4247="D",1,0)+IF(DE4247="D",1,0)+IF(DJ4247="D",1,0)+IF(DK4247="D",1,0)+IF(DO4247="D",1,0)+IF(DP4247="D",1,0)+IF(DQ4247="D",1,0)+IF(DW4247="D",1,0)+IF(DZ4247="D",1,0)+IF(EH4247="D",1,0)</f>
        <v>3</v>
      </c>
      <c r="AY4247" s="0" t="n">
        <f aca="false">IF(DJ4247&lt;&gt;"",1,0)+IF(DK4247&lt;&gt;"",1,0)+IF(DM4247&lt;&gt;"",1,0)+IF(DO4247&lt;&gt;"",1,0)+IF(DP4247&lt;&gt;"",1,0)+IF(DQ4247&lt;&gt;"",1,0)+IF(DS4247&lt;&gt;"",1,0)+IF(DT4247&lt;&gt;"",1,0)+IF(DV4247&lt;&gt;"",1,0)+IF(DW4247&lt;&gt;"",1,0)+IF(DX4247&lt;&gt;"",1,0)+IF(DY4247&lt;&gt;"",1,0)+IF(DZ4247&lt;&gt;"",1,0)+IF(EB4247&lt;&gt;"",1,0)+IF(EC4247&lt;&gt;"",1,0)+IF(ED4247&lt;&gt;"",1,0)+IF(EG4247&lt;&gt;"",1,0)+IF(EH4247&lt;&gt;"",1,0)</f>
        <v>5</v>
      </c>
      <c r="AZ4247" s="0" t="n">
        <f aca="false">IF(EH4247&lt;&gt;"",1,0)</f>
        <v>0</v>
      </c>
      <c r="BB4247" s="0" t="s">
        <v>154</v>
      </c>
      <c r="BC4247" s="0" t="s">
        <v>155</v>
      </c>
      <c r="BD4247" s="0" t="s">
        <v>155</v>
      </c>
      <c r="BE4247" s="0" t="s">
        <v>155</v>
      </c>
      <c r="BF4247" s="0" t="s">
        <v>155</v>
      </c>
      <c r="BH4247" s="0" t="s">
        <v>155</v>
      </c>
      <c r="BI4247" s="0" t="s">
        <v>155</v>
      </c>
      <c r="BJ4247" s="0" t="s">
        <v>155</v>
      </c>
      <c r="BK4247" s="0" t="s">
        <v>155</v>
      </c>
      <c r="BL4247" s="0" t="s">
        <v>155</v>
      </c>
      <c r="BP4247" s="0" t="s">
        <v>155</v>
      </c>
      <c r="BR4247" s="0" t="s">
        <v>155</v>
      </c>
      <c r="BS4247" s="0" t="s">
        <v>155</v>
      </c>
      <c r="BV4247" s="0" t="s">
        <v>155</v>
      </c>
      <c r="BY4247" s="0" t="s">
        <v>141</v>
      </c>
      <c r="CA4247" s="0" t="s">
        <v>155</v>
      </c>
      <c r="CG4247" s="0" t="s">
        <v>155</v>
      </c>
      <c r="CK4247" s="0" t="s">
        <v>155</v>
      </c>
      <c r="CL4247" s="0" t="s">
        <v>155</v>
      </c>
      <c r="CN4247" s="0" t="s">
        <v>155</v>
      </c>
      <c r="CO4247" s="0" t="s">
        <v>145</v>
      </c>
      <c r="CP4247" s="0" t="s">
        <v>155</v>
      </c>
      <c r="CT4247" s="0" t="s">
        <v>155</v>
      </c>
      <c r="CU4247" s="0" t="s">
        <v>145</v>
      </c>
      <c r="CV4247" s="0" t="s">
        <v>155</v>
      </c>
      <c r="CW4247" s="0" t="s">
        <v>145</v>
      </c>
      <c r="CY4247" s="0" t="s">
        <v>155</v>
      </c>
      <c r="CZ4247" s="0" t="s">
        <v>145</v>
      </c>
      <c r="DC4247" s="0" t="s">
        <v>155</v>
      </c>
      <c r="DF4247" s="0" t="s">
        <v>155</v>
      </c>
      <c r="DG4247" s="0" t="s">
        <v>145</v>
      </c>
      <c r="DI4247" s="0" t="s">
        <v>155</v>
      </c>
      <c r="DJ4247" s="0" t="s">
        <v>145</v>
      </c>
      <c r="DL4247" s="0" t="s">
        <v>155</v>
      </c>
      <c r="DN4247" s="0" t="s">
        <v>155</v>
      </c>
      <c r="DS4247" s="0" t="s">
        <v>145</v>
      </c>
      <c r="DU4247" s="0" t="s">
        <v>155</v>
      </c>
      <c r="DW4247" s="0" t="s">
        <v>145</v>
      </c>
      <c r="DX4247" s="0" t="s">
        <v>155</v>
      </c>
      <c r="EA4247" s="0" t="s">
        <v>155</v>
      </c>
      <c r="ED4247" s="0" t="s">
        <v>145</v>
      </c>
      <c r="EF4247" s="0" t="s">
        <v>155</v>
      </c>
    </row>
    <row r="4248" customFormat="false" ht="15" hidden="false" customHeight="false" outlineLevel="0" collapsed="false">
      <c r="A4248" s="0" t="s">
        <v>16675</v>
      </c>
      <c r="B4248" s="0" t="n">
        <v>78</v>
      </c>
      <c r="C4248" s="0" t="n">
        <v>24250</v>
      </c>
      <c r="D4248" s="0" t="s">
        <v>16379</v>
      </c>
      <c r="E4248" s="0" t="s">
        <v>2401</v>
      </c>
      <c r="F4248" s="0" t="str">
        <f aca="false">CONCATENATE(D4248," ",LEFT(H4248,4),"T=",AU4248,"D=",AV4248,"R=",AW4248,"M=",AX4248,"L=",AY4248,"B=",AZ4248)</f>
        <v>TERMINE T=50D=18R=0M=8L=8B=1</v>
      </c>
      <c r="G4248" s="0" t="s">
        <v>174</v>
      </c>
      <c r="I4248" s="0" t="s">
        <v>16676</v>
      </c>
      <c r="J4248" s="0" t="s">
        <v>16677</v>
      </c>
      <c r="K4248" s="0" t="s">
        <v>144</v>
      </c>
      <c r="L4248" s="0" t="s">
        <v>145</v>
      </c>
      <c r="M4248" s="0" t="s">
        <v>16381</v>
      </c>
      <c r="N4248" s="0" t="str">
        <f aca="false">RIGHT(M4248,LEN(M4248)-FIND(" ",M4248))</f>
        <v>CITADEL DR NE</v>
      </c>
      <c r="P4248" s="0" t="s">
        <v>147</v>
      </c>
      <c r="Q4248" s="0" t="s">
        <v>148</v>
      </c>
      <c r="R4248" s="0" t="n">
        <v>44483</v>
      </c>
      <c r="AD4248" s="0" t="s">
        <v>149</v>
      </c>
      <c r="AE4248" s="0" t="s">
        <v>150</v>
      </c>
      <c r="AH4248" s="0" t="n">
        <v>14</v>
      </c>
      <c r="AI4248" s="0" t="n">
        <v>11</v>
      </c>
      <c r="AJ4248" s="0" t="s">
        <v>4175</v>
      </c>
      <c r="AM4248" s="0" t="s">
        <v>4176</v>
      </c>
      <c r="AN4248" s="0" t="s">
        <v>147</v>
      </c>
      <c r="AO4248" s="0" t="s">
        <v>14986</v>
      </c>
      <c r="AP4248" s="0" t="s">
        <v>14987</v>
      </c>
      <c r="AQ4248" s="0" t="n">
        <v>9</v>
      </c>
      <c r="AR4248" s="0" t="n">
        <v>64</v>
      </c>
      <c r="AS4248" s="0" t="n">
        <v>32</v>
      </c>
      <c r="AU4248" s="0" t="n">
        <f aca="false">COUNTA($BA$4248:$EH$4248)</f>
        <v>50</v>
      </c>
      <c r="AV4248" s="0" t="n">
        <f aca="false">COUNTIF($BA$4248:$EH$4248,"D")</f>
        <v>18</v>
      </c>
      <c r="AW4248" s="0" t="n">
        <f aca="false">COUNTIF($BA$4248:$EH$4248,"R")</f>
        <v>0</v>
      </c>
      <c r="AX4248" s="0" t="n">
        <f aca="false">IF(BN4248="D",1,0)+IF(BO4248="D",1,0)+IF(BT4248="D",1,0)+IF(BU4248="D",1,0)+IF(BW4248="D",1,0)+IF(CC4248="D",1,0)+IF(CD4248="D",1,0)+IF(CE4248="D",1,0)+IF(CF4248="D",1,0)+IF(CL4248="D",1,0)+IF(CM4248="D",1,0)+IF(CQ4248="D",1,0)+IF(CR4248="D",1,0)+IF(CS4248="D",1,0)+IF(CW4248="D",1,0)+IF(CX4248="D",1,0)+IF(DD4248="D",1,0)+IF(DE4248="D",1,0)+IF(DJ4248="D",1,0)+IF(DK4248="D",1,0)+IF(DO4248="D",1,0)+IF(DP4248="D",1,0)+IF(DQ4248="D",1,0)+IF(DW4248="D",1,0)+IF(DZ4248="D",1,0)+IF(EH4248="D",1,0)</f>
        <v>8</v>
      </c>
      <c r="AY4248" s="0" t="n">
        <f aca="false">IF(DJ4248&lt;&gt;"",1,0)+IF(DK4248&lt;&gt;"",1,0)+IF(DM4248&lt;&gt;"",1,0)+IF(DO4248&lt;&gt;"",1,0)+IF(DP4248&lt;&gt;"",1,0)+IF(DQ4248&lt;&gt;"",1,0)+IF(DS4248&lt;&gt;"",1,0)+IF(DT4248&lt;&gt;"",1,0)+IF(DV4248&lt;&gt;"",1,0)+IF(DW4248&lt;&gt;"",1,0)+IF(DX4248&lt;&gt;"",1,0)+IF(DY4248&lt;&gt;"",1,0)+IF(DZ4248&lt;&gt;"",1,0)+IF(EB4248&lt;&gt;"",1,0)+IF(EC4248&lt;&gt;"",1,0)+IF(ED4248&lt;&gt;"",1,0)+IF(EG4248&lt;&gt;"",1,0)+IF(EH4248&lt;&gt;"",1,0)</f>
        <v>8</v>
      </c>
      <c r="AZ4248" s="0" t="n">
        <f aca="false">IF(EH4248&lt;&gt;"",1,0)</f>
        <v>1</v>
      </c>
      <c r="BB4248" s="0" t="s">
        <v>154</v>
      </c>
      <c r="BC4248" s="0" t="s">
        <v>155</v>
      </c>
      <c r="BD4248" s="0" t="s">
        <v>155</v>
      </c>
      <c r="BE4248" s="0" t="s">
        <v>155</v>
      </c>
      <c r="BF4248" s="0" t="s">
        <v>155</v>
      </c>
      <c r="BH4248" s="0" t="s">
        <v>155</v>
      </c>
      <c r="BI4248" s="0" t="s">
        <v>155</v>
      </c>
      <c r="BJ4248" s="0" t="s">
        <v>155</v>
      </c>
      <c r="BK4248" s="0" t="s">
        <v>155</v>
      </c>
      <c r="BL4248" s="0" t="s">
        <v>155</v>
      </c>
      <c r="BP4248" s="0" t="s">
        <v>155</v>
      </c>
      <c r="BR4248" s="0" t="s">
        <v>155</v>
      </c>
      <c r="BS4248" s="0" t="s">
        <v>155</v>
      </c>
      <c r="BV4248" s="0" t="s">
        <v>155</v>
      </c>
      <c r="BY4248" s="0" t="s">
        <v>145</v>
      </c>
      <c r="CA4248" s="0" t="s">
        <v>155</v>
      </c>
      <c r="CC4248" s="0" t="s">
        <v>145</v>
      </c>
      <c r="CG4248" s="0" t="s">
        <v>155</v>
      </c>
      <c r="CH4248" s="0" t="s">
        <v>145</v>
      </c>
      <c r="CK4248" s="0" t="s">
        <v>155</v>
      </c>
      <c r="CL4248" s="0" t="s">
        <v>145</v>
      </c>
      <c r="CN4248" s="0" t="s">
        <v>155</v>
      </c>
      <c r="CO4248" s="0" t="s">
        <v>145</v>
      </c>
      <c r="CP4248" s="0" t="s">
        <v>155</v>
      </c>
      <c r="CQ4248" s="0" t="s">
        <v>145</v>
      </c>
      <c r="CT4248" s="0" t="s">
        <v>155</v>
      </c>
      <c r="CU4248" s="0" t="s">
        <v>145</v>
      </c>
      <c r="CV4248" s="0" t="s">
        <v>155</v>
      </c>
      <c r="CW4248" s="0" t="s">
        <v>145</v>
      </c>
      <c r="CY4248" s="0" t="s">
        <v>155</v>
      </c>
      <c r="CZ4248" s="0" t="s">
        <v>145</v>
      </c>
      <c r="DC4248" s="0" t="s">
        <v>155</v>
      </c>
      <c r="DD4248" s="0" t="s">
        <v>145</v>
      </c>
      <c r="DF4248" s="0" t="s">
        <v>155</v>
      </c>
      <c r="DG4248" s="0" t="s">
        <v>145</v>
      </c>
      <c r="DI4248" s="0" t="s">
        <v>155</v>
      </c>
      <c r="DJ4248" s="0" t="s">
        <v>145</v>
      </c>
      <c r="DL4248" s="0" t="s">
        <v>155</v>
      </c>
      <c r="DM4248" s="0" t="s">
        <v>145</v>
      </c>
      <c r="DN4248" s="0" t="s">
        <v>155</v>
      </c>
      <c r="DR4248" s="0" t="s">
        <v>155</v>
      </c>
      <c r="DS4248" s="0" t="s">
        <v>145</v>
      </c>
      <c r="DT4248" s="0" t="s">
        <v>145</v>
      </c>
      <c r="DU4248" s="0" t="s">
        <v>155</v>
      </c>
      <c r="DW4248" s="0" t="s">
        <v>145</v>
      </c>
      <c r="DX4248" s="0" t="s">
        <v>155</v>
      </c>
      <c r="EA4248" s="0" t="s">
        <v>155</v>
      </c>
      <c r="ED4248" s="0" t="s">
        <v>145</v>
      </c>
      <c r="EF4248" s="0" t="s">
        <v>155</v>
      </c>
      <c r="EH4248" s="0" t="s">
        <v>145</v>
      </c>
    </row>
    <row r="4249" customFormat="false" ht="15" hidden="false" customHeight="false" outlineLevel="0" collapsed="false">
      <c r="A4249" s="0" t="s">
        <v>16678</v>
      </c>
      <c r="B4249" s="0" t="n">
        <v>78</v>
      </c>
      <c r="C4249" s="0" t="n">
        <v>7383</v>
      </c>
      <c r="D4249" s="0" t="s">
        <v>16461</v>
      </c>
      <c r="E4249" s="0" t="s">
        <v>735</v>
      </c>
      <c r="F4249" s="0" t="str">
        <f aca="false">CONCATENATE(D4249," ",LEFT(H4249,4),"T=",AU4249,"D=",AV4249,"R=",AW4249,"M=",AX4249,"L=",AY4249,"B=",AZ4249)</f>
        <v>FITTIPALDO T=32D=2R=3M=0L=4B=0</v>
      </c>
      <c r="G4249" s="0" t="s">
        <v>482</v>
      </c>
      <c r="I4249" s="0" t="s">
        <v>16679</v>
      </c>
      <c r="J4249" s="0" t="s">
        <v>16680</v>
      </c>
      <c r="K4249" s="0" t="s">
        <v>144</v>
      </c>
      <c r="L4249" s="0" t="s">
        <v>141</v>
      </c>
      <c r="M4249" s="0" t="s">
        <v>16464</v>
      </c>
      <c r="N4249" s="0" t="str">
        <f aca="false">RIGHT(M4249,LEN(M4249)-FIND(" ",M4249))</f>
        <v>CITADEL DR NE</v>
      </c>
      <c r="P4249" s="0" t="s">
        <v>147</v>
      </c>
      <c r="Q4249" s="0" t="s">
        <v>148</v>
      </c>
      <c r="R4249" s="0" t="n">
        <v>44483</v>
      </c>
      <c r="AD4249" s="0" t="s">
        <v>149</v>
      </c>
      <c r="AE4249" s="0" t="s">
        <v>150</v>
      </c>
      <c r="AH4249" s="0" t="n">
        <v>14</v>
      </c>
      <c r="AI4249" s="0" t="n">
        <v>11</v>
      </c>
      <c r="AJ4249" s="0" t="s">
        <v>4175</v>
      </c>
      <c r="AM4249" s="0" t="s">
        <v>4176</v>
      </c>
      <c r="AN4249" s="0" t="s">
        <v>147</v>
      </c>
      <c r="AO4249" s="0" t="s">
        <v>14986</v>
      </c>
      <c r="AP4249" s="0" t="s">
        <v>14987</v>
      </c>
      <c r="AQ4249" s="0" t="n">
        <v>9</v>
      </c>
      <c r="AR4249" s="0" t="n">
        <v>64</v>
      </c>
      <c r="AS4249" s="0" t="n">
        <v>32</v>
      </c>
      <c r="AU4249" s="0" t="n">
        <f aca="false">COUNTA($BA$4249:$EH$4249)</f>
        <v>32</v>
      </c>
      <c r="AV4249" s="0" t="n">
        <f aca="false">COUNTIF($BA$4249:$EH$4249,"D")</f>
        <v>2</v>
      </c>
      <c r="AW4249" s="0" t="n">
        <f aca="false">COUNTIF($BA$4249:$EH$4249,"R")</f>
        <v>3</v>
      </c>
      <c r="AX4249" s="0" t="n">
        <f aca="false">IF(BN4249="D",1,0)+IF(BO4249="D",1,0)+IF(BT4249="D",1,0)+IF(BU4249="D",1,0)+IF(BW4249="D",1,0)+IF(CC4249="D",1,0)+IF(CD4249="D",1,0)+IF(CE4249="D",1,0)+IF(CF4249="D",1,0)+IF(CL4249="D",1,0)+IF(CM4249="D",1,0)+IF(CQ4249="D",1,0)+IF(CR4249="D",1,0)+IF(CS4249="D",1,0)+IF(CW4249="D",1,0)+IF(CX4249="D",1,0)+IF(DD4249="D",1,0)+IF(DE4249="D",1,0)+IF(DJ4249="D",1,0)+IF(DK4249="D",1,0)+IF(DO4249="D",1,0)+IF(DP4249="D",1,0)+IF(DQ4249="D",1,0)+IF(DW4249="D",1,0)+IF(DZ4249="D",1,0)+IF(EH4249="D",1,0)</f>
        <v>0</v>
      </c>
      <c r="AY4249" s="0" t="n">
        <f aca="false">IF(DJ4249&lt;&gt;"",1,0)+IF(DK4249&lt;&gt;"",1,0)+IF(DM4249&lt;&gt;"",1,0)+IF(DO4249&lt;&gt;"",1,0)+IF(DP4249&lt;&gt;"",1,0)+IF(DQ4249&lt;&gt;"",1,0)+IF(DS4249&lt;&gt;"",1,0)+IF(DT4249&lt;&gt;"",1,0)+IF(DV4249&lt;&gt;"",1,0)+IF(DW4249&lt;&gt;"",1,0)+IF(DX4249&lt;&gt;"",1,0)+IF(DY4249&lt;&gt;"",1,0)+IF(DZ4249&lt;&gt;"",1,0)+IF(EB4249&lt;&gt;"",1,0)+IF(EC4249&lt;&gt;"",1,0)+IF(ED4249&lt;&gt;"",1,0)+IF(EG4249&lt;&gt;"",1,0)+IF(EH4249&lt;&gt;"",1,0)</f>
        <v>4</v>
      </c>
      <c r="AZ4249" s="0" t="n">
        <f aca="false">IF(EH4249&lt;&gt;"",1,0)</f>
        <v>0</v>
      </c>
      <c r="BB4249" s="0" t="s">
        <v>154</v>
      </c>
      <c r="BC4249" s="0" t="s">
        <v>155</v>
      </c>
      <c r="BD4249" s="0" t="s">
        <v>155</v>
      </c>
      <c r="BG4249" s="0" t="s">
        <v>155</v>
      </c>
      <c r="BH4249" s="0" t="s">
        <v>155</v>
      </c>
      <c r="BK4249" s="0" t="s">
        <v>155</v>
      </c>
      <c r="BL4249" s="0" t="s">
        <v>155</v>
      </c>
      <c r="BP4249" s="0" t="s">
        <v>155</v>
      </c>
      <c r="BS4249" s="0" t="s">
        <v>155</v>
      </c>
      <c r="BY4249" s="0" t="s">
        <v>145</v>
      </c>
      <c r="CA4249" s="0" t="s">
        <v>155</v>
      </c>
      <c r="CG4249" s="0" t="s">
        <v>155</v>
      </c>
      <c r="CK4249" s="0" t="s">
        <v>155</v>
      </c>
      <c r="CN4249" s="0" t="s">
        <v>155</v>
      </c>
      <c r="CP4249" s="0" t="s">
        <v>155</v>
      </c>
      <c r="CT4249" s="0" t="s">
        <v>155</v>
      </c>
      <c r="CV4249" s="0" t="s">
        <v>155</v>
      </c>
      <c r="CY4249" s="0" t="s">
        <v>155</v>
      </c>
      <c r="CZ4249" s="0" t="s">
        <v>141</v>
      </c>
      <c r="DC4249" s="0" t="s">
        <v>155</v>
      </c>
      <c r="DF4249" s="0" t="s">
        <v>155</v>
      </c>
      <c r="DI4249" s="0" t="s">
        <v>155</v>
      </c>
      <c r="DL4249" s="0" t="s">
        <v>155</v>
      </c>
      <c r="DM4249" s="0" t="s">
        <v>141</v>
      </c>
      <c r="DN4249" s="0" t="s">
        <v>155</v>
      </c>
      <c r="DR4249" s="0" t="s">
        <v>155</v>
      </c>
      <c r="DS4249" s="0" t="s">
        <v>145</v>
      </c>
      <c r="DU4249" s="0" t="s">
        <v>155</v>
      </c>
      <c r="DX4249" s="0" t="s">
        <v>155</v>
      </c>
      <c r="EA4249" s="0" t="s">
        <v>155</v>
      </c>
      <c r="ED4249" s="0" t="s">
        <v>141</v>
      </c>
      <c r="EF4249" s="0" t="s">
        <v>155</v>
      </c>
    </row>
    <row r="4250" customFormat="false" ht="15" hidden="false" customHeight="false" outlineLevel="0" collapsed="false">
      <c r="A4250" s="0" t="s">
        <v>16681</v>
      </c>
      <c r="B4250" s="0" t="n">
        <v>78</v>
      </c>
      <c r="C4250" s="0" t="n">
        <v>235245</v>
      </c>
      <c r="D4250" s="0" t="s">
        <v>16285</v>
      </c>
      <c r="E4250" s="0" t="s">
        <v>11197</v>
      </c>
      <c r="F4250" s="0" t="str">
        <f aca="false">CONCATENATE(D4250," ",LEFT(H4250,4),"T=",AU4250,"D=",AV4250,"R=",AW4250,"M=",AX4250,"L=",AY4250,"B=",AZ4250)</f>
        <v>STEINBECK T=33D=7R=1M=2L=4B=1</v>
      </c>
      <c r="G4250" s="0" t="s">
        <v>482</v>
      </c>
      <c r="I4250" s="0" t="s">
        <v>16682</v>
      </c>
      <c r="J4250" s="0" t="s">
        <v>16287</v>
      </c>
      <c r="K4250" s="0" t="s">
        <v>144</v>
      </c>
      <c r="L4250" s="0" t="s">
        <v>145</v>
      </c>
      <c r="M4250" s="0" t="s">
        <v>16288</v>
      </c>
      <c r="N4250" s="0" t="str">
        <f aca="false">RIGHT(M4250,LEN(M4250)-FIND(" ",M4250))</f>
        <v>GLENN DR NE</v>
      </c>
      <c r="P4250" s="0" t="s">
        <v>147</v>
      </c>
      <c r="Q4250" s="0" t="s">
        <v>148</v>
      </c>
      <c r="R4250" s="0" t="n">
        <v>44483</v>
      </c>
      <c r="AD4250" s="0" t="s">
        <v>149</v>
      </c>
      <c r="AE4250" s="0" t="s">
        <v>150</v>
      </c>
      <c r="AH4250" s="0" t="n">
        <v>14</v>
      </c>
      <c r="AI4250" s="0" t="n">
        <v>11</v>
      </c>
      <c r="AJ4250" s="0" t="s">
        <v>4175</v>
      </c>
      <c r="AM4250" s="0" t="s">
        <v>4176</v>
      </c>
      <c r="AN4250" s="0" t="s">
        <v>147</v>
      </c>
      <c r="AO4250" s="0" t="s">
        <v>14986</v>
      </c>
      <c r="AP4250" s="0" t="s">
        <v>14987</v>
      </c>
      <c r="AQ4250" s="0" t="n">
        <v>9</v>
      </c>
      <c r="AR4250" s="0" t="n">
        <v>64</v>
      </c>
      <c r="AS4250" s="0" t="n">
        <v>32</v>
      </c>
      <c r="AU4250" s="0" t="n">
        <f aca="false">COUNTA($BA$4250:$EH$4250)</f>
        <v>33</v>
      </c>
      <c r="AV4250" s="0" t="n">
        <f aca="false">COUNTIF($BA$4250:$EH$4250,"D")</f>
        <v>7</v>
      </c>
      <c r="AW4250" s="0" t="n">
        <f aca="false">COUNTIF($BA$4250:$EH$4250,"R")</f>
        <v>1</v>
      </c>
      <c r="AX4250" s="0" t="n">
        <f aca="false">IF(BN4250="D",1,0)+IF(BO4250="D",1,0)+IF(BT4250="D",1,0)+IF(BU4250="D",1,0)+IF(BW4250="D",1,0)+IF(CC4250="D",1,0)+IF(CD4250="D",1,0)+IF(CE4250="D",1,0)+IF(CF4250="D",1,0)+IF(CL4250="D",1,0)+IF(CM4250="D",1,0)+IF(CQ4250="D",1,0)+IF(CR4250="D",1,0)+IF(CS4250="D",1,0)+IF(CW4250="D",1,0)+IF(CX4250="D",1,0)+IF(DD4250="D",1,0)+IF(DE4250="D",1,0)+IF(DJ4250="D",1,0)+IF(DK4250="D",1,0)+IF(DO4250="D",1,0)+IF(DP4250="D",1,0)+IF(DQ4250="D",1,0)+IF(DW4250="D",1,0)+IF(DZ4250="D",1,0)+IF(EH4250="D",1,0)</f>
        <v>2</v>
      </c>
      <c r="AY4250" s="0" t="n">
        <f aca="false">IF(DJ4250&lt;&gt;"",1,0)+IF(DK4250&lt;&gt;"",1,0)+IF(DM4250&lt;&gt;"",1,0)+IF(DO4250&lt;&gt;"",1,0)+IF(DP4250&lt;&gt;"",1,0)+IF(DQ4250&lt;&gt;"",1,0)+IF(DS4250&lt;&gt;"",1,0)+IF(DT4250&lt;&gt;"",1,0)+IF(DV4250&lt;&gt;"",1,0)+IF(DW4250&lt;&gt;"",1,0)+IF(DX4250&lt;&gt;"",1,0)+IF(DY4250&lt;&gt;"",1,0)+IF(DZ4250&lt;&gt;"",1,0)+IF(EB4250&lt;&gt;"",1,0)+IF(EC4250&lt;&gt;"",1,0)+IF(ED4250&lt;&gt;"",1,0)+IF(EG4250&lt;&gt;"",1,0)+IF(EH4250&lt;&gt;"",1,0)</f>
        <v>4</v>
      </c>
      <c r="AZ4250" s="0" t="n">
        <f aca="false">IF(EH4250&lt;&gt;"",1,0)</f>
        <v>1</v>
      </c>
      <c r="BB4250" s="0" t="s">
        <v>154</v>
      </c>
      <c r="BD4250" s="0" t="s">
        <v>155</v>
      </c>
      <c r="BF4250" s="0" t="s">
        <v>155</v>
      </c>
      <c r="BJ4250" s="0" t="s">
        <v>155</v>
      </c>
      <c r="BK4250" s="0" t="s">
        <v>155</v>
      </c>
      <c r="BL4250" s="0" t="s">
        <v>155</v>
      </c>
      <c r="BP4250" s="0" t="s">
        <v>155</v>
      </c>
      <c r="BR4250" s="0" t="s">
        <v>155</v>
      </c>
      <c r="BS4250" s="0" t="s">
        <v>155</v>
      </c>
      <c r="BV4250" s="0" t="s">
        <v>155</v>
      </c>
      <c r="BY4250" s="0" t="s">
        <v>145</v>
      </c>
      <c r="CA4250" s="0" t="s">
        <v>155</v>
      </c>
      <c r="CK4250" s="0" t="s">
        <v>155</v>
      </c>
      <c r="CN4250" s="0" t="s">
        <v>155</v>
      </c>
      <c r="CP4250" s="0" t="s">
        <v>155</v>
      </c>
      <c r="CQ4250" s="0" t="s">
        <v>145</v>
      </c>
      <c r="CU4250" s="0" t="s">
        <v>145</v>
      </c>
      <c r="CV4250" s="0" t="s">
        <v>155</v>
      </c>
      <c r="CY4250" s="0" t="s">
        <v>155</v>
      </c>
      <c r="CZ4250" s="0" t="s">
        <v>145</v>
      </c>
      <c r="DC4250" s="0" t="s">
        <v>155</v>
      </c>
      <c r="DF4250" s="0" t="s">
        <v>155</v>
      </c>
      <c r="DG4250" s="0" t="s">
        <v>145</v>
      </c>
      <c r="DI4250" s="0" t="s">
        <v>155</v>
      </c>
      <c r="DN4250" s="0" t="s">
        <v>155</v>
      </c>
      <c r="DR4250" s="0" t="s">
        <v>155</v>
      </c>
      <c r="DS4250" s="0" t="s">
        <v>145</v>
      </c>
      <c r="DU4250" s="0" t="s">
        <v>155</v>
      </c>
      <c r="DX4250" s="0" t="s">
        <v>155</v>
      </c>
      <c r="EA4250" s="0" t="s">
        <v>155</v>
      </c>
      <c r="ED4250" s="0" t="s">
        <v>141</v>
      </c>
      <c r="EF4250" s="0" t="s">
        <v>155</v>
      </c>
      <c r="EH4250" s="0" t="s">
        <v>145</v>
      </c>
    </row>
    <row r="4251" customFormat="false" ht="15" hidden="false" customHeight="false" outlineLevel="0" collapsed="false">
      <c r="A4251" s="0" t="s">
        <v>16683</v>
      </c>
      <c r="B4251" s="0" t="n">
        <v>78</v>
      </c>
      <c r="C4251" s="0" t="n">
        <v>333241</v>
      </c>
      <c r="D4251" s="0" t="s">
        <v>2029</v>
      </c>
      <c r="E4251" s="0" t="s">
        <v>14073</v>
      </c>
      <c r="F4251" s="0" t="str">
        <f aca="false">CONCATENATE(D4251," ",LEFT(H4251,4),"T=",AU4251,"D=",AV4251,"R=",AW4251,"M=",AX4251,"L=",AY4251,"B=",AZ4251)</f>
        <v>MORRIS T=11D=0R=1M=0L=1B=0</v>
      </c>
      <c r="G4251" s="0" t="s">
        <v>141</v>
      </c>
      <c r="I4251" s="0" t="s">
        <v>16684</v>
      </c>
      <c r="J4251" s="0" t="s">
        <v>13106</v>
      </c>
      <c r="K4251" s="0" t="s">
        <v>144</v>
      </c>
      <c r="M4251" s="0" t="s">
        <v>16685</v>
      </c>
      <c r="N4251" s="0" t="str">
        <f aca="false">RIGHT(M4251,LEN(M4251)-FIND(" ",M4251))</f>
        <v>BIRCH RUN DR NE</v>
      </c>
      <c r="P4251" s="0" t="s">
        <v>147</v>
      </c>
      <c r="Q4251" s="0" t="s">
        <v>148</v>
      </c>
      <c r="R4251" s="0" t="n">
        <v>44483</v>
      </c>
      <c r="AD4251" s="0" t="s">
        <v>149</v>
      </c>
      <c r="AE4251" s="0" t="s">
        <v>150</v>
      </c>
      <c r="AH4251" s="0" t="n">
        <v>14</v>
      </c>
      <c r="AI4251" s="0" t="n">
        <v>11</v>
      </c>
      <c r="AJ4251" s="0" t="s">
        <v>4175</v>
      </c>
      <c r="AM4251" s="0" t="s">
        <v>4176</v>
      </c>
      <c r="AN4251" s="0" t="s">
        <v>147</v>
      </c>
      <c r="AO4251" s="0" t="s">
        <v>14986</v>
      </c>
      <c r="AP4251" s="0" t="s">
        <v>14987</v>
      </c>
      <c r="AQ4251" s="0" t="n">
        <v>9</v>
      </c>
      <c r="AR4251" s="0" t="n">
        <v>64</v>
      </c>
      <c r="AS4251" s="0" t="n">
        <v>32</v>
      </c>
      <c r="AU4251" s="0" t="n">
        <f aca="false">COUNTA($BA$4251:$EH$4251)</f>
        <v>11</v>
      </c>
      <c r="AV4251" s="0" t="n">
        <f aca="false">COUNTIF($BA$4251:$EH$4251,"D")</f>
        <v>0</v>
      </c>
      <c r="AW4251" s="0" t="n">
        <f aca="false">COUNTIF($BA$4251:$EH$4251,"R")</f>
        <v>1</v>
      </c>
      <c r="AX4251" s="0" t="n">
        <f aca="false">IF(BN4251="D",1,0)+IF(BO4251="D",1,0)+IF(BT4251="D",1,0)+IF(BU4251="D",1,0)+IF(BW4251="D",1,0)+IF(CC4251="D",1,0)+IF(CD4251="D",1,0)+IF(CE4251="D",1,0)+IF(CF4251="D",1,0)+IF(CL4251="D",1,0)+IF(CM4251="D",1,0)+IF(CQ4251="D",1,0)+IF(CR4251="D",1,0)+IF(CS4251="D",1,0)+IF(CW4251="D",1,0)+IF(CX4251="D",1,0)+IF(DD4251="D",1,0)+IF(DE4251="D",1,0)+IF(DJ4251="D",1,0)+IF(DK4251="D",1,0)+IF(DO4251="D",1,0)+IF(DP4251="D",1,0)+IF(DQ4251="D",1,0)+IF(DW4251="D",1,0)+IF(DZ4251="D",1,0)+IF(EH4251="D",1,0)</f>
        <v>0</v>
      </c>
      <c r="AY4251" s="0" t="n">
        <f aca="false">IF(DJ4251&lt;&gt;"",1,0)+IF(DK4251&lt;&gt;"",1,0)+IF(DM4251&lt;&gt;"",1,0)+IF(DO4251&lt;&gt;"",1,0)+IF(DP4251&lt;&gt;"",1,0)+IF(DQ4251&lt;&gt;"",1,0)+IF(DS4251&lt;&gt;"",1,0)+IF(DT4251&lt;&gt;"",1,0)+IF(DV4251&lt;&gt;"",1,0)+IF(DW4251&lt;&gt;"",1,0)+IF(DX4251&lt;&gt;"",1,0)+IF(DY4251&lt;&gt;"",1,0)+IF(DZ4251&lt;&gt;"",1,0)+IF(EB4251&lt;&gt;"",1,0)+IF(EC4251&lt;&gt;"",1,0)+IF(ED4251&lt;&gt;"",1,0)+IF(EG4251&lt;&gt;"",1,0)+IF(EH4251&lt;&gt;"",1,0)</f>
        <v>1</v>
      </c>
      <c r="AZ4251" s="0" t="n">
        <f aca="false">IF(EH4251&lt;&gt;"",1,0)</f>
        <v>0</v>
      </c>
      <c r="BB4251" s="0" t="s">
        <v>154</v>
      </c>
      <c r="BL4251" s="0" t="s">
        <v>155</v>
      </c>
      <c r="BY4251" s="0" t="s">
        <v>141</v>
      </c>
      <c r="CA4251" s="0" t="s">
        <v>155</v>
      </c>
      <c r="CG4251" s="0" t="s">
        <v>155</v>
      </c>
      <c r="CP4251" s="0" t="s">
        <v>155</v>
      </c>
      <c r="DN4251" s="0" t="s">
        <v>155</v>
      </c>
      <c r="DU4251" s="0" t="s">
        <v>155</v>
      </c>
      <c r="DX4251" s="0" t="s">
        <v>155</v>
      </c>
      <c r="EA4251" s="0" t="s">
        <v>155</v>
      </c>
      <c r="EF4251" s="0" t="s">
        <v>155</v>
      </c>
    </row>
    <row r="4252" customFormat="false" ht="15" hidden="false" customHeight="false" outlineLevel="0" collapsed="false">
      <c r="A4252" s="0" t="s">
        <v>16686</v>
      </c>
      <c r="B4252" s="0" t="n">
        <v>78</v>
      </c>
      <c r="C4252" s="0" t="n">
        <v>483397</v>
      </c>
      <c r="D4252" s="0" t="s">
        <v>15832</v>
      </c>
      <c r="E4252" s="0" t="s">
        <v>562</v>
      </c>
      <c r="F4252" s="0" t="str">
        <f aca="false">CONCATENATE(D4252," ",LEFT(H4252,4),"T=",AU4252,"D=",AV4252,"R=",AW4252,"M=",AX4252,"L=",AY4252,"B=",AZ4252)</f>
        <v>MAUGHAN T=2D=0R=0M=0L=0B=0</v>
      </c>
      <c r="G4252" s="0" t="s">
        <v>141</v>
      </c>
      <c r="I4252" s="0" t="s">
        <v>15833</v>
      </c>
      <c r="J4252" s="0" t="s">
        <v>7103</v>
      </c>
      <c r="K4252" s="0" t="s">
        <v>144</v>
      </c>
      <c r="M4252" s="0" t="s">
        <v>15834</v>
      </c>
      <c r="N4252" s="0" t="str">
        <f aca="false">RIGHT(M4252,LEN(M4252)-FIND(" ",M4252))</f>
        <v>GLENN DR NE</v>
      </c>
      <c r="P4252" s="0" t="s">
        <v>147</v>
      </c>
      <c r="Q4252" s="0" t="s">
        <v>148</v>
      </c>
      <c r="R4252" s="0" t="n">
        <v>44483</v>
      </c>
      <c r="AD4252" s="0" t="s">
        <v>149</v>
      </c>
      <c r="AE4252" s="0" t="s">
        <v>150</v>
      </c>
      <c r="AH4252" s="0" t="n">
        <v>14</v>
      </c>
      <c r="AI4252" s="0" t="n">
        <v>11</v>
      </c>
      <c r="AJ4252" s="0" t="s">
        <v>4175</v>
      </c>
      <c r="AM4252" s="0" t="s">
        <v>4176</v>
      </c>
      <c r="AN4252" s="0" t="s">
        <v>147</v>
      </c>
      <c r="AO4252" s="0" t="s">
        <v>14986</v>
      </c>
      <c r="AP4252" s="0" t="s">
        <v>14987</v>
      </c>
      <c r="AQ4252" s="0" t="n">
        <v>9</v>
      </c>
      <c r="AR4252" s="0" t="n">
        <v>64</v>
      </c>
      <c r="AS4252" s="0" t="n">
        <v>32</v>
      </c>
      <c r="AU4252" s="0" t="n">
        <f aca="false">COUNTA($BA$4252:$EH$4252)</f>
        <v>2</v>
      </c>
      <c r="AV4252" s="0" t="n">
        <f aca="false">COUNTIF($BA$4252:$EH$4252,"D")</f>
        <v>0</v>
      </c>
      <c r="AW4252" s="0" t="n">
        <f aca="false">COUNTIF($BA$4252:$EH$4252,"R")</f>
        <v>0</v>
      </c>
      <c r="AX4252" s="0" t="n">
        <f aca="false">IF(BN4252="D",1,0)+IF(BO4252="D",1,0)+IF(BT4252="D",1,0)+IF(BU4252="D",1,0)+IF(BW4252="D",1,0)+IF(CC4252="D",1,0)+IF(CD4252="D",1,0)+IF(CE4252="D",1,0)+IF(CF4252="D",1,0)+IF(CL4252="D",1,0)+IF(CM4252="D",1,0)+IF(CQ4252="D",1,0)+IF(CR4252="D",1,0)+IF(CS4252="D",1,0)+IF(CW4252="D",1,0)+IF(CX4252="D",1,0)+IF(DD4252="D",1,0)+IF(DE4252="D",1,0)+IF(DJ4252="D",1,0)+IF(DK4252="D",1,0)+IF(DO4252="D",1,0)+IF(DP4252="D",1,0)+IF(DQ4252="D",1,0)+IF(DW4252="D",1,0)+IF(DZ4252="D",1,0)+IF(EH4252="D",1,0)</f>
        <v>0</v>
      </c>
      <c r="AY4252" s="0" t="n">
        <f aca="false">IF(DJ4252&lt;&gt;"",1,0)+IF(DK4252&lt;&gt;"",1,0)+IF(DM4252&lt;&gt;"",1,0)+IF(DO4252&lt;&gt;"",1,0)+IF(DP4252&lt;&gt;"",1,0)+IF(DQ4252&lt;&gt;"",1,0)+IF(DS4252&lt;&gt;"",1,0)+IF(DT4252&lt;&gt;"",1,0)+IF(DV4252&lt;&gt;"",1,0)+IF(DW4252&lt;&gt;"",1,0)+IF(DX4252&lt;&gt;"",1,0)+IF(DY4252&lt;&gt;"",1,0)+IF(DZ4252&lt;&gt;"",1,0)+IF(EB4252&lt;&gt;"",1,0)+IF(EC4252&lt;&gt;"",1,0)+IF(ED4252&lt;&gt;"",1,0)+IF(EG4252&lt;&gt;"",1,0)+IF(EH4252&lt;&gt;"",1,0)</f>
        <v>0</v>
      </c>
      <c r="AZ4252" s="0" t="n">
        <f aca="false">IF(EH4252&lt;&gt;"",1,0)</f>
        <v>0</v>
      </c>
      <c r="BB4252" s="0" t="s">
        <v>154</v>
      </c>
      <c r="EF4252" s="0" t="s">
        <v>155</v>
      </c>
    </row>
    <row r="4253" customFormat="false" ht="15" hidden="false" customHeight="false" outlineLevel="0" collapsed="false">
      <c r="A4253" s="0" t="s">
        <v>16687</v>
      </c>
      <c r="B4253" s="0" t="n">
        <v>78</v>
      </c>
      <c r="C4253" s="0" t="n">
        <v>196793</v>
      </c>
      <c r="D4253" s="0" t="s">
        <v>15526</v>
      </c>
      <c r="E4253" s="0" t="s">
        <v>1615</v>
      </c>
      <c r="F4253" s="0" t="str">
        <f aca="false">CONCATENATE(D4253," ",LEFT(H4253,4),"T=",AU4253,"D=",AV4253,"R=",AW4253,"M=",AX4253,"L=",AY4253,"B=",AZ4253)</f>
        <v>MARTINEK T=47D=13R=4M=7L=8B=1</v>
      </c>
      <c r="G4253" s="0" t="s">
        <v>482</v>
      </c>
      <c r="I4253" s="0" t="s">
        <v>16688</v>
      </c>
      <c r="J4253" s="0" t="s">
        <v>11525</v>
      </c>
      <c r="K4253" s="0" t="s">
        <v>144</v>
      </c>
      <c r="L4253" s="0" t="s">
        <v>145</v>
      </c>
      <c r="M4253" s="0" t="s">
        <v>15528</v>
      </c>
      <c r="N4253" s="0" t="str">
        <f aca="false">RIGHT(M4253,LEN(M4253)-FIND(" ",M4253))</f>
        <v>COVENTRY AVE NE</v>
      </c>
      <c r="P4253" s="0" t="s">
        <v>147</v>
      </c>
      <c r="Q4253" s="0" t="s">
        <v>148</v>
      </c>
      <c r="R4253" s="0" t="n">
        <v>44483</v>
      </c>
      <c r="AD4253" s="0" t="s">
        <v>149</v>
      </c>
      <c r="AE4253" s="0" t="s">
        <v>150</v>
      </c>
      <c r="AH4253" s="0" t="n">
        <v>14</v>
      </c>
      <c r="AI4253" s="0" t="n">
        <v>11</v>
      </c>
      <c r="AJ4253" s="0" t="s">
        <v>4175</v>
      </c>
      <c r="AM4253" s="0" t="s">
        <v>4176</v>
      </c>
      <c r="AN4253" s="0" t="s">
        <v>147</v>
      </c>
      <c r="AO4253" s="0" t="s">
        <v>14986</v>
      </c>
      <c r="AP4253" s="0" t="s">
        <v>14987</v>
      </c>
      <c r="AQ4253" s="0" t="n">
        <v>9</v>
      </c>
      <c r="AR4253" s="0" t="n">
        <v>64</v>
      </c>
      <c r="AS4253" s="0" t="n">
        <v>32</v>
      </c>
      <c r="AU4253" s="0" t="n">
        <f aca="false">COUNTA($BA$4253:$EH$4253)</f>
        <v>47</v>
      </c>
      <c r="AV4253" s="0" t="n">
        <f aca="false">COUNTIF($BA$4253:$EH$4253,"D")</f>
        <v>13</v>
      </c>
      <c r="AW4253" s="0" t="n">
        <f aca="false">COUNTIF($BA$4253:$EH$4253,"R")</f>
        <v>4</v>
      </c>
      <c r="AX4253" s="0" t="n">
        <f aca="false">IF(BN4253="D",1,0)+IF(BO4253="D",1,0)+IF(BT4253="D",1,0)+IF(BU4253="D",1,0)+IF(BW4253="D",1,0)+IF(CC4253="D",1,0)+IF(CD4253="D",1,0)+IF(CE4253="D",1,0)+IF(CF4253="D",1,0)+IF(CL4253="D",1,0)+IF(CM4253="D",1,0)+IF(CQ4253="D",1,0)+IF(CR4253="D",1,0)+IF(CS4253="D",1,0)+IF(CW4253="D",1,0)+IF(CX4253="D",1,0)+IF(DD4253="D",1,0)+IF(DE4253="D",1,0)+IF(DJ4253="D",1,0)+IF(DK4253="D",1,0)+IF(DO4253="D",1,0)+IF(DP4253="D",1,0)+IF(DQ4253="D",1,0)+IF(DW4253="D",1,0)+IF(DZ4253="D",1,0)+IF(EH4253="D",1,0)</f>
        <v>7</v>
      </c>
      <c r="AY4253" s="0" t="n">
        <f aca="false">IF(DJ4253&lt;&gt;"",1,0)+IF(DK4253&lt;&gt;"",1,0)+IF(DM4253&lt;&gt;"",1,0)+IF(DO4253&lt;&gt;"",1,0)+IF(DP4253&lt;&gt;"",1,0)+IF(DQ4253&lt;&gt;"",1,0)+IF(DS4253&lt;&gt;"",1,0)+IF(DT4253&lt;&gt;"",1,0)+IF(DV4253&lt;&gt;"",1,0)+IF(DW4253&lt;&gt;"",1,0)+IF(DX4253&lt;&gt;"",1,0)+IF(DY4253&lt;&gt;"",1,0)+IF(DZ4253&lt;&gt;"",1,0)+IF(EB4253&lt;&gt;"",1,0)+IF(EC4253&lt;&gt;"",1,0)+IF(ED4253&lt;&gt;"",1,0)+IF(EG4253&lt;&gt;"",1,0)+IF(EH4253&lt;&gt;"",1,0)</f>
        <v>8</v>
      </c>
      <c r="AZ4253" s="0" t="n">
        <f aca="false">IF(EH4253&lt;&gt;"",1,0)</f>
        <v>1</v>
      </c>
      <c r="BB4253" s="0" t="s">
        <v>154</v>
      </c>
      <c r="BC4253" s="0" t="s">
        <v>155</v>
      </c>
      <c r="BD4253" s="0" t="s">
        <v>155</v>
      </c>
      <c r="BE4253" s="0" t="s">
        <v>155</v>
      </c>
      <c r="BH4253" s="0" t="s">
        <v>155</v>
      </c>
      <c r="BI4253" s="0" t="s">
        <v>155</v>
      </c>
      <c r="BJ4253" s="0" t="s">
        <v>155</v>
      </c>
      <c r="BK4253" s="0" t="s">
        <v>155</v>
      </c>
      <c r="BL4253" s="0" t="s">
        <v>155</v>
      </c>
      <c r="BP4253" s="0" t="s">
        <v>155</v>
      </c>
      <c r="BR4253" s="0" t="s">
        <v>155</v>
      </c>
      <c r="BS4253" s="0" t="s">
        <v>155</v>
      </c>
      <c r="BV4253" s="0" t="s">
        <v>155</v>
      </c>
      <c r="BY4253" s="0" t="s">
        <v>145</v>
      </c>
      <c r="CA4253" s="0" t="s">
        <v>155</v>
      </c>
      <c r="CC4253" s="0" t="s">
        <v>145</v>
      </c>
      <c r="CG4253" s="0" t="s">
        <v>155</v>
      </c>
      <c r="CH4253" s="0" t="s">
        <v>145</v>
      </c>
      <c r="CK4253" s="0" t="s">
        <v>155</v>
      </c>
      <c r="CL4253" s="0" t="s">
        <v>145</v>
      </c>
      <c r="CN4253" s="0" t="s">
        <v>155</v>
      </c>
      <c r="CO4253" s="0" t="s">
        <v>145</v>
      </c>
      <c r="CP4253" s="0" t="s">
        <v>155</v>
      </c>
      <c r="CT4253" s="0" t="s">
        <v>155</v>
      </c>
      <c r="CU4253" s="0" t="s">
        <v>145</v>
      </c>
      <c r="CW4253" s="0" t="s">
        <v>145</v>
      </c>
      <c r="CY4253" s="0" t="s">
        <v>155</v>
      </c>
      <c r="CZ4253" s="0" t="s">
        <v>141</v>
      </c>
      <c r="DC4253" s="0" t="s">
        <v>155</v>
      </c>
      <c r="DD4253" s="0" t="s">
        <v>145</v>
      </c>
      <c r="DF4253" s="0" t="s">
        <v>155</v>
      </c>
      <c r="DG4253" s="0" t="s">
        <v>145</v>
      </c>
      <c r="DI4253" s="0" t="s">
        <v>155</v>
      </c>
      <c r="DJ4253" s="0" t="s">
        <v>145</v>
      </c>
      <c r="DL4253" s="0" t="s">
        <v>155</v>
      </c>
      <c r="DM4253" s="0" t="s">
        <v>141</v>
      </c>
      <c r="DN4253" s="0" t="s">
        <v>155</v>
      </c>
      <c r="DR4253" s="0" t="s">
        <v>155</v>
      </c>
      <c r="DS4253" s="0" t="s">
        <v>145</v>
      </c>
      <c r="DT4253" s="0" t="s">
        <v>141</v>
      </c>
      <c r="DU4253" s="0" t="s">
        <v>155</v>
      </c>
      <c r="DW4253" s="0" t="s">
        <v>145</v>
      </c>
      <c r="DX4253" s="0" t="s">
        <v>155</v>
      </c>
      <c r="EA4253" s="0" t="s">
        <v>155</v>
      </c>
      <c r="ED4253" s="0" t="s">
        <v>141</v>
      </c>
      <c r="EF4253" s="0" t="s">
        <v>155</v>
      </c>
      <c r="EH4253" s="0" t="s">
        <v>145</v>
      </c>
    </row>
    <row r="4254" customFormat="false" ht="15" hidden="false" customHeight="false" outlineLevel="0" collapsed="false">
      <c r="A4254" s="0" t="s">
        <v>16689</v>
      </c>
      <c r="B4254" s="0" t="n">
        <v>78</v>
      </c>
      <c r="C4254" s="0" t="n">
        <v>270346</v>
      </c>
      <c r="D4254" s="0" t="s">
        <v>7505</v>
      </c>
      <c r="E4254" s="0" t="s">
        <v>717</v>
      </c>
      <c r="F4254" s="0" t="str">
        <f aca="false">CONCATENATE(D4254," ",LEFT(H4254,4),"T=",AU4254,"D=",AV4254,"R=",AW4254,"M=",AX4254,"L=",AY4254,"B=",AZ4254)</f>
        <v>FOX T=41D=10R=1M=5L=3B=0</v>
      </c>
      <c r="G4254" s="0" t="s">
        <v>201</v>
      </c>
      <c r="I4254" s="0" t="s">
        <v>16359</v>
      </c>
      <c r="J4254" s="0" t="s">
        <v>2793</v>
      </c>
      <c r="K4254" s="0" t="s">
        <v>144</v>
      </c>
      <c r="L4254" s="0" t="s">
        <v>145</v>
      </c>
      <c r="M4254" s="0" t="s">
        <v>16337</v>
      </c>
      <c r="N4254" s="0" t="str">
        <f aca="false">RIGHT(M4254,LEN(M4254)-FIND(" ",M4254))</f>
        <v>COVENTRY AVE NE</v>
      </c>
      <c r="P4254" s="0" t="s">
        <v>147</v>
      </c>
      <c r="Q4254" s="0" t="s">
        <v>148</v>
      </c>
      <c r="R4254" s="0" t="n">
        <v>44483</v>
      </c>
      <c r="AD4254" s="0" t="s">
        <v>149</v>
      </c>
      <c r="AE4254" s="0" t="s">
        <v>150</v>
      </c>
      <c r="AH4254" s="0" t="n">
        <v>14</v>
      </c>
      <c r="AI4254" s="0" t="n">
        <v>11</v>
      </c>
      <c r="AJ4254" s="0" t="s">
        <v>4175</v>
      </c>
      <c r="AM4254" s="0" t="s">
        <v>4176</v>
      </c>
      <c r="AN4254" s="0" t="s">
        <v>147</v>
      </c>
      <c r="AO4254" s="0" t="s">
        <v>14986</v>
      </c>
      <c r="AP4254" s="0" t="s">
        <v>14987</v>
      </c>
      <c r="AQ4254" s="0" t="n">
        <v>9</v>
      </c>
      <c r="AR4254" s="0" t="n">
        <v>64</v>
      </c>
      <c r="AS4254" s="0" t="n">
        <v>32</v>
      </c>
      <c r="AU4254" s="0" t="n">
        <f aca="false">COUNTA($BA$4254:$EH$4254)</f>
        <v>41</v>
      </c>
      <c r="AV4254" s="0" t="n">
        <f aca="false">COUNTIF($BA$4254:$EH$4254,"D")</f>
        <v>10</v>
      </c>
      <c r="AW4254" s="0" t="n">
        <f aca="false">COUNTIF($BA$4254:$EH$4254,"R")</f>
        <v>1</v>
      </c>
      <c r="AX4254" s="0" t="n">
        <f aca="false">IF(BN4254="D",1,0)+IF(BO4254="D",1,0)+IF(BT4254="D",1,0)+IF(BU4254="D",1,0)+IF(BW4254="D",1,0)+IF(CC4254="D",1,0)+IF(CD4254="D",1,0)+IF(CE4254="D",1,0)+IF(CF4254="D",1,0)+IF(CL4254="D",1,0)+IF(CM4254="D",1,0)+IF(CQ4254="D",1,0)+IF(CR4254="D",1,0)+IF(CS4254="D",1,0)+IF(CW4254="D",1,0)+IF(CX4254="D",1,0)+IF(DD4254="D",1,0)+IF(DE4254="D",1,0)+IF(DJ4254="D",1,0)+IF(DK4254="D",1,0)+IF(DO4254="D",1,0)+IF(DP4254="D",1,0)+IF(DQ4254="D",1,0)+IF(DW4254="D",1,0)+IF(DZ4254="D",1,0)+IF(EH4254="D",1,0)</f>
        <v>5</v>
      </c>
      <c r="AY4254" s="0" t="n">
        <f aca="false">IF(DJ4254&lt;&gt;"",1,0)+IF(DK4254&lt;&gt;"",1,0)+IF(DM4254&lt;&gt;"",1,0)+IF(DO4254&lt;&gt;"",1,0)+IF(DP4254&lt;&gt;"",1,0)+IF(DQ4254&lt;&gt;"",1,0)+IF(DS4254&lt;&gt;"",1,0)+IF(DT4254&lt;&gt;"",1,0)+IF(DV4254&lt;&gt;"",1,0)+IF(DW4254&lt;&gt;"",1,0)+IF(DX4254&lt;&gt;"",1,0)+IF(DY4254&lt;&gt;"",1,0)+IF(DZ4254&lt;&gt;"",1,0)+IF(EB4254&lt;&gt;"",1,0)+IF(EC4254&lt;&gt;"",1,0)+IF(ED4254&lt;&gt;"",1,0)+IF(EG4254&lt;&gt;"",1,0)+IF(EH4254&lt;&gt;"",1,0)</f>
        <v>3</v>
      </c>
      <c r="AZ4254" s="0" t="n">
        <f aca="false">IF(EH4254&lt;&gt;"",1,0)</f>
        <v>0</v>
      </c>
      <c r="BB4254" s="0" t="s">
        <v>154</v>
      </c>
      <c r="BC4254" s="0" t="s">
        <v>155</v>
      </c>
      <c r="BD4254" s="0" t="s">
        <v>155</v>
      </c>
      <c r="BE4254" s="0" t="s">
        <v>155</v>
      </c>
      <c r="BF4254" s="0" t="s">
        <v>155</v>
      </c>
      <c r="BG4254" s="0" t="s">
        <v>155</v>
      </c>
      <c r="BH4254" s="0" t="s">
        <v>155</v>
      </c>
      <c r="BI4254" s="0" t="s">
        <v>155</v>
      </c>
      <c r="BJ4254" s="0" t="s">
        <v>155</v>
      </c>
      <c r="BK4254" s="0" t="s">
        <v>155</v>
      </c>
      <c r="BL4254" s="0" t="s">
        <v>155</v>
      </c>
      <c r="BP4254" s="0" t="s">
        <v>155</v>
      </c>
      <c r="BR4254" s="0" t="s">
        <v>155</v>
      </c>
      <c r="BS4254" s="0" t="s">
        <v>155</v>
      </c>
      <c r="BV4254" s="0" t="s">
        <v>155</v>
      </c>
      <c r="BY4254" s="0" t="s">
        <v>145</v>
      </c>
      <c r="CA4254" s="0" t="s">
        <v>155</v>
      </c>
      <c r="CG4254" s="0" t="s">
        <v>155</v>
      </c>
      <c r="CK4254" s="0" t="s">
        <v>155</v>
      </c>
      <c r="CN4254" s="0" t="s">
        <v>155</v>
      </c>
      <c r="CO4254" s="0" t="s">
        <v>145</v>
      </c>
      <c r="CP4254" s="0" t="s">
        <v>155</v>
      </c>
      <c r="CQ4254" s="0" t="s">
        <v>145</v>
      </c>
      <c r="CT4254" s="0" t="s">
        <v>155</v>
      </c>
      <c r="CU4254" s="0" t="s">
        <v>145</v>
      </c>
      <c r="CV4254" s="0" t="s">
        <v>155</v>
      </c>
      <c r="CW4254" s="0" t="s">
        <v>145</v>
      </c>
      <c r="CY4254" s="0" t="s">
        <v>155</v>
      </c>
      <c r="CZ4254" s="0" t="s">
        <v>141</v>
      </c>
      <c r="DC4254" s="0" t="s">
        <v>155</v>
      </c>
      <c r="DD4254" s="0" t="s">
        <v>145</v>
      </c>
      <c r="DG4254" s="0" t="s">
        <v>145</v>
      </c>
      <c r="DI4254" s="0" t="s">
        <v>155</v>
      </c>
      <c r="DJ4254" s="0" t="s">
        <v>145</v>
      </c>
      <c r="DL4254" s="0" t="s">
        <v>155</v>
      </c>
      <c r="DN4254" s="0" t="s">
        <v>155</v>
      </c>
      <c r="DS4254" s="0" t="s">
        <v>145</v>
      </c>
      <c r="DU4254" s="0" t="s">
        <v>155</v>
      </c>
      <c r="DW4254" s="0" t="s">
        <v>145</v>
      </c>
      <c r="EA4254" s="0" t="s">
        <v>155</v>
      </c>
      <c r="EF4254" s="0" t="s">
        <v>155</v>
      </c>
    </row>
    <row r="4255" customFormat="false" ht="15" hidden="false" customHeight="false" outlineLevel="0" collapsed="false">
      <c r="A4255" s="0" t="s">
        <v>16690</v>
      </c>
      <c r="B4255" s="0" t="n">
        <v>78</v>
      </c>
      <c r="C4255" s="0" t="n">
        <v>234557</v>
      </c>
      <c r="D4255" s="0" t="s">
        <v>7505</v>
      </c>
      <c r="E4255" s="0" t="s">
        <v>462</v>
      </c>
      <c r="F4255" s="0" t="str">
        <f aca="false">CONCATENATE(D4255," ",LEFT(H4255,4),"T=",AU4255,"D=",AV4255,"R=",AW4255,"M=",AX4255,"L=",AY4255,"B=",AZ4255)</f>
        <v>FOX T=50D=11R=6M=8L=8B=1</v>
      </c>
      <c r="G4255" s="0" t="s">
        <v>141</v>
      </c>
      <c r="I4255" s="0" t="s">
        <v>189</v>
      </c>
      <c r="J4255" s="0" t="s">
        <v>2793</v>
      </c>
      <c r="K4255" s="0" t="s">
        <v>144</v>
      </c>
      <c r="L4255" s="0" t="s">
        <v>145</v>
      </c>
      <c r="M4255" s="0" t="s">
        <v>16337</v>
      </c>
      <c r="N4255" s="0" t="str">
        <f aca="false">RIGHT(M4255,LEN(M4255)-FIND(" ",M4255))</f>
        <v>COVENTRY AVE NE</v>
      </c>
      <c r="P4255" s="0" t="s">
        <v>147</v>
      </c>
      <c r="Q4255" s="0" t="s">
        <v>148</v>
      </c>
      <c r="R4255" s="0" t="n">
        <v>44483</v>
      </c>
      <c r="AD4255" s="0" t="s">
        <v>149</v>
      </c>
      <c r="AE4255" s="0" t="s">
        <v>150</v>
      </c>
      <c r="AH4255" s="0" t="n">
        <v>14</v>
      </c>
      <c r="AI4255" s="0" t="n">
        <v>11</v>
      </c>
      <c r="AJ4255" s="0" t="s">
        <v>4175</v>
      </c>
      <c r="AM4255" s="0" t="s">
        <v>4176</v>
      </c>
      <c r="AN4255" s="0" t="s">
        <v>147</v>
      </c>
      <c r="AO4255" s="0" t="s">
        <v>14986</v>
      </c>
      <c r="AP4255" s="0" t="s">
        <v>14987</v>
      </c>
      <c r="AQ4255" s="0" t="n">
        <v>9</v>
      </c>
      <c r="AR4255" s="0" t="n">
        <v>64</v>
      </c>
      <c r="AS4255" s="0" t="n">
        <v>32</v>
      </c>
      <c r="AU4255" s="0" t="n">
        <f aca="false">COUNTA($BA$4255:$EH$4255)</f>
        <v>50</v>
      </c>
      <c r="AV4255" s="0" t="n">
        <f aca="false">COUNTIF($BA$4255:$EH$4255,"D")</f>
        <v>11</v>
      </c>
      <c r="AW4255" s="0" t="n">
        <f aca="false">COUNTIF($BA$4255:$EH$4255,"R")</f>
        <v>6</v>
      </c>
      <c r="AX4255" s="0" t="n">
        <f aca="false">IF(BN4255="D",1,0)+IF(BO4255="D",1,0)+IF(BT4255="D",1,0)+IF(BU4255="D",1,0)+IF(BW4255="D",1,0)+IF(CC4255="D",1,0)+IF(CD4255="D",1,0)+IF(CE4255="D",1,0)+IF(CF4255="D",1,0)+IF(CL4255="D",1,0)+IF(CM4255="D",1,0)+IF(CQ4255="D",1,0)+IF(CR4255="D",1,0)+IF(CS4255="D",1,0)+IF(CW4255="D",1,0)+IF(CX4255="D",1,0)+IF(DD4255="D",1,0)+IF(DE4255="D",1,0)+IF(DJ4255="D",1,0)+IF(DK4255="D",1,0)+IF(DO4255="D",1,0)+IF(DP4255="D",1,0)+IF(DQ4255="D",1,0)+IF(DW4255="D",1,0)+IF(DZ4255="D",1,0)+IF(EH4255="D",1,0)</f>
        <v>8</v>
      </c>
      <c r="AY4255" s="0" t="n">
        <f aca="false">IF(DJ4255&lt;&gt;"",1,0)+IF(DK4255&lt;&gt;"",1,0)+IF(DM4255&lt;&gt;"",1,0)+IF(DO4255&lt;&gt;"",1,0)+IF(DP4255&lt;&gt;"",1,0)+IF(DQ4255&lt;&gt;"",1,0)+IF(DS4255&lt;&gt;"",1,0)+IF(DT4255&lt;&gt;"",1,0)+IF(DV4255&lt;&gt;"",1,0)+IF(DW4255&lt;&gt;"",1,0)+IF(DX4255&lt;&gt;"",1,0)+IF(DY4255&lt;&gt;"",1,0)+IF(DZ4255&lt;&gt;"",1,0)+IF(EB4255&lt;&gt;"",1,0)+IF(EC4255&lt;&gt;"",1,0)+IF(ED4255&lt;&gt;"",1,0)+IF(EG4255&lt;&gt;"",1,0)+IF(EH4255&lt;&gt;"",1,0)</f>
        <v>8</v>
      </c>
      <c r="AZ4255" s="0" t="n">
        <f aca="false">IF(EH4255&lt;&gt;"",1,0)</f>
        <v>1</v>
      </c>
      <c r="BB4255" s="0" t="s">
        <v>154</v>
      </c>
      <c r="BC4255" s="0" t="s">
        <v>155</v>
      </c>
      <c r="BD4255" s="0" t="s">
        <v>155</v>
      </c>
      <c r="BE4255" s="0" t="s">
        <v>155</v>
      </c>
      <c r="BF4255" s="0" t="s">
        <v>155</v>
      </c>
      <c r="BG4255" s="0" t="s">
        <v>155</v>
      </c>
      <c r="BH4255" s="0" t="s">
        <v>155</v>
      </c>
      <c r="BI4255" s="0" t="s">
        <v>155</v>
      </c>
      <c r="BJ4255" s="0" t="s">
        <v>155</v>
      </c>
      <c r="BK4255" s="0" t="s">
        <v>155</v>
      </c>
      <c r="BL4255" s="0" t="s">
        <v>155</v>
      </c>
      <c r="BP4255" s="0" t="s">
        <v>155</v>
      </c>
      <c r="BR4255" s="0" t="s">
        <v>155</v>
      </c>
      <c r="BS4255" s="0" t="s">
        <v>155</v>
      </c>
      <c r="BV4255" s="0" t="s">
        <v>155</v>
      </c>
      <c r="BY4255" s="0" t="s">
        <v>145</v>
      </c>
      <c r="CA4255" s="0" t="s">
        <v>155</v>
      </c>
      <c r="CC4255" s="0" t="s">
        <v>145</v>
      </c>
      <c r="CG4255" s="0" t="s">
        <v>155</v>
      </c>
      <c r="CK4255" s="0" t="s">
        <v>155</v>
      </c>
      <c r="CL4255" s="0" t="s">
        <v>145</v>
      </c>
      <c r="CN4255" s="0" t="s">
        <v>155</v>
      </c>
      <c r="CO4255" s="0" t="s">
        <v>145</v>
      </c>
      <c r="CP4255" s="0" t="s">
        <v>155</v>
      </c>
      <c r="CQ4255" s="0" t="s">
        <v>145</v>
      </c>
      <c r="CT4255" s="0" t="s">
        <v>155</v>
      </c>
      <c r="CU4255" s="0" t="s">
        <v>145</v>
      </c>
      <c r="CV4255" s="0" t="s">
        <v>155</v>
      </c>
      <c r="CW4255" s="0" t="s">
        <v>145</v>
      </c>
      <c r="CY4255" s="0" t="s">
        <v>155</v>
      </c>
      <c r="CZ4255" s="0" t="s">
        <v>141</v>
      </c>
      <c r="DC4255" s="0" t="s">
        <v>155</v>
      </c>
      <c r="DD4255" s="0" t="s">
        <v>145</v>
      </c>
      <c r="DF4255" s="0" t="s">
        <v>155</v>
      </c>
      <c r="DG4255" s="0" t="s">
        <v>141</v>
      </c>
      <c r="DI4255" s="0" t="s">
        <v>155</v>
      </c>
      <c r="DJ4255" s="0" t="s">
        <v>145</v>
      </c>
      <c r="DL4255" s="0" t="s">
        <v>155</v>
      </c>
      <c r="DM4255" s="0" t="s">
        <v>141</v>
      </c>
      <c r="DN4255" s="0" t="s">
        <v>155</v>
      </c>
      <c r="DR4255" s="0" t="s">
        <v>155</v>
      </c>
      <c r="DS4255" s="0" t="s">
        <v>141</v>
      </c>
      <c r="DT4255" s="0" t="s">
        <v>141</v>
      </c>
      <c r="DU4255" s="0" t="s">
        <v>155</v>
      </c>
      <c r="DW4255" s="0" t="s">
        <v>145</v>
      </c>
      <c r="DX4255" s="0" t="s">
        <v>155</v>
      </c>
      <c r="EA4255" s="0" t="s">
        <v>155</v>
      </c>
      <c r="ED4255" s="0" t="s">
        <v>141</v>
      </c>
      <c r="EF4255" s="0" t="s">
        <v>155</v>
      </c>
      <c r="EH4255" s="0" t="s">
        <v>145</v>
      </c>
    </row>
    <row r="4256" customFormat="false" ht="15" hidden="false" customHeight="false" outlineLevel="0" collapsed="false">
      <c r="A4256" s="0" t="s">
        <v>16691</v>
      </c>
      <c r="B4256" s="0" t="n">
        <v>78</v>
      </c>
      <c r="C4256" s="0" t="n">
        <v>359196</v>
      </c>
      <c r="D4256" s="0" t="s">
        <v>16692</v>
      </c>
      <c r="E4256" s="0" t="s">
        <v>12157</v>
      </c>
      <c r="F4256" s="0" t="str">
        <f aca="false">CONCATENATE(D4256," ",LEFT(H4256,4),"T=",AU4256,"D=",AV4256,"R=",AW4256,"M=",AX4256,"L=",AY4256,"B=",AZ4256)</f>
        <v>NERRIS T=11D=2R=0M=0L=0B=0</v>
      </c>
      <c r="G4256" s="0" t="s">
        <v>766</v>
      </c>
      <c r="I4256" s="0" t="s">
        <v>16693</v>
      </c>
      <c r="J4256" s="0" t="s">
        <v>8944</v>
      </c>
      <c r="K4256" s="0" t="s">
        <v>144</v>
      </c>
      <c r="M4256" s="0" t="s">
        <v>16694</v>
      </c>
      <c r="N4256" s="0" t="str">
        <f aca="false">RIGHT(M4256,LEN(M4256)-FIND(" ",M4256))</f>
        <v>COVENTRY AVE NE</v>
      </c>
      <c r="P4256" s="0" t="s">
        <v>147</v>
      </c>
      <c r="Q4256" s="0" t="s">
        <v>148</v>
      </c>
      <c r="R4256" s="0" t="n">
        <v>44483</v>
      </c>
      <c r="AD4256" s="0" t="s">
        <v>149</v>
      </c>
      <c r="AE4256" s="0" t="s">
        <v>150</v>
      </c>
      <c r="AH4256" s="0" t="n">
        <v>14</v>
      </c>
      <c r="AI4256" s="0" t="n">
        <v>11</v>
      </c>
      <c r="AJ4256" s="0" t="s">
        <v>4175</v>
      </c>
      <c r="AM4256" s="0" t="s">
        <v>4176</v>
      </c>
      <c r="AN4256" s="0" t="s">
        <v>147</v>
      </c>
      <c r="AO4256" s="0" t="s">
        <v>14986</v>
      </c>
      <c r="AP4256" s="0" t="s">
        <v>14987</v>
      </c>
      <c r="AQ4256" s="0" t="n">
        <v>9</v>
      </c>
      <c r="AR4256" s="0" t="n">
        <v>64</v>
      </c>
      <c r="AS4256" s="0" t="n">
        <v>32</v>
      </c>
      <c r="AU4256" s="0" t="n">
        <f aca="false">COUNTA($BA$4256:$EH$4256)</f>
        <v>11</v>
      </c>
      <c r="AV4256" s="0" t="n">
        <f aca="false">COUNTIF($BA$4256:$EH$4256,"D")</f>
        <v>2</v>
      </c>
      <c r="AW4256" s="0" t="n">
        <f aca="false">COUNTIF($BA$4256:$EH$4256,"R")</f>
        <v>0</v>
      </c>
      <c r="AX4256" s="0" t="n">
        <f aca="false">IF(BN4256="D",1,0)+IF(BO4256="D",1,0)+IF(BT4256="D",1,0)+IF(BU4256="D",1,0)+IF(BW4256="D",1,0)+IF(CC4256="D",1,0)+IF(CD4256="D",1,0)+IF(CE4256="D",1,0)+IF(CF4256="D",1,0)+IF(CL4256="D",1,0)+IF(CM4256="D",1,0)+IF(CQ4256="D",1,0)+IF(CR4256="D",1,0)+IF(CS4256="D",1,0)+IF(CW4256="D",1,0)+IF(CX4256="D",1,0)+IF(DD4256="D",1,0)+IF(DE4256="D",1,0)+IF(DJ4256="D",1,0)+IF(DK4256="D",1,0)+IF(DO4256="D",1,0)+IF(DP4256="D",1,0)+IF(DQ4256="D",1,0)+IF(DW4256="D",1,0)+IF(DZ4256="D",1,0)+IF(EH4256="D",1,0)</f>
        <v>0</v>
      </c>
      <c r="AY4256" s="0" t="n">
        <f aca="false">IF(DJ4256&lt;&gt;"",1,0)+IF(DK4256&lt;&gt;"",1,0)+IF(DM4256&lt;&gt;"",1,0)+IF(DO4256&lt;&gt;"",1,0)+IF(DP4256&lt;&gt;"",1,0)+IF(DQ4256&lt;&gt;"",1,0)+IF(DS4256&lt;&gt;"",1,0)+IF(DT4256&lt;&gt;"",1,0)+IF(DV4256&lt;&gt;"",1,0)+IF(DW4256&lt;&gt;"",1,0)+IF(DX4256&lt;&gt;"",1,0)+IF(DY4256&lt;&gt;"",1,0)+IF(DZ4256&lt;&gt;"",1,0)+IF(EB4256&lt;&gt;"",1,0)+IF(EC4256&lt;&gt;"",1,0)+IF(ED4256&lt;&gt;"",1,0)+IF(EG4256&lt;&gt;"",1,0)+IF(EH4256&lt;&gt;"",1,0)</f>
        <v>0</v>
      </c>
      <c r="AZ4256" s="0" t="n">
        <f aca="false">IF(EH4256&lt;&gt;"",1,0)</f>
        <v>0</v>
      </c>
      <c r="BB4256" s="0" t="s">
        <v>154</v>
      </c>
      <c r="CA4256" s="0" t="s">
        <v>155</v>
      </c>
      <c r="CP4256" s="0" t="s">
        <v>155</v>
      </c>
      <c r="CU4256" s="0" t="s">
        <v>145</v>
      </c>
      <c r="CV4256" s="0" t="s">
        <v>155</v>
      </c>
      <c r="CY4256" s="0" t="s">
        <v>155</v>
      </c>
      <c r="CZ4256" s="0" t="s">
        <v>145</v>
      </c>
      <c r="DI4256" s="0" t="s">
        <v>155</v>
      </c>
      <c r="DN4256" s="0" t="s">
        <v>155</v>
      </c>
      <c r="DU4256" s="0" t="s">
        <v>155</v>
      </c>
      <c r="EF4256" s="0" t="s">
        <v>155</v>
      </c>
    </row>
    <row r="4257" customFormat="false" ht="15" hidden="false" customHeight="false" outlineLevel="0" collapsed="false">
      <c r="A4257" s="0" t="s">
        <v>16695</v>
      </c>
      <c r="B4257" s="0" t="n">
        <v>78</v>
      </c>
      <c r="C4257" s="0" t="n">
        <v>305695</v>
      </c>
      <c r="D4257" s="0" t="s">
        <v>16696</v>
      </c>
      <c r="E4257" s="0" t="s">
        <v>234</v>
      </c>
      <c r="F4257" s="0" t="str">
        <f aca="false">CONCATENATE(D4257," ",LEFT(H4257,4),"T=",AU4257,"D=",AV4257,"R=",AW4257,"M=",AX4257,"L=",AY4257,"B=",AZ4257)</f>
        <v>MARX T=17D=1R=1M=1L=2B=0</v>
      </c>
      <c r="I4257" s="0" t="s">
        <v>16697</v>
      </c>
      <c r="J4257" s="0" t="s">
        <v>16698</v>
      </c>
      <c r="K4257" s="0" t="s">
        <v>144</v>
      </c>
      <c r="L4257" s="0" t="s">
        <v>141</v>
      </c>
      <c r="M4257" s="0" t="s">
        <v>16699</v>
      </c>
      <c r="N4257" s="0" t="str">
        <f aca="false">RIGHT(M4257,LEN(M4257)-FIND(" ",M4257))</f>
        <v>DEN JEAN DR NE</v>
      </c>
      <c r="P4257" s="0" t="s">
        <v>147</v>
      </c>
      <c r="Q4257" s="0" t="s">
        <v>148</v>
      </c>
      <c r="R4257" s="0" t="n">
        <v>44483</v>
      </c>
      <c r="AD4257" s="0" t="s">
        <v>149</v>
      </c>
      <c r="AE4257" s="0" t="s">
        <v>150</v>
      </c>
      <c r="AH4257" s="0" t="n">
        <v>14</v>
      </c>
      <c r="AI4257" s="0" t="n">
        <v>11</v>
      </c>
      <c r="AJ4257" s="0" t="s">
        <v>4175</v>
      </c>
      <c r="AM4257" s="0" t="s">
        <v>4176</v>
      </c>
      <c r="AN4257" s="0" t="s">
        <v>147</v>
      </c>
      <c r="AO4257" s="0" t="s">
        <v>14986</v>
      </c>
      <c r="AP4257" s="0" t="s">
        <v>14987</v>
      </c>
      <c r="AQ4257" s="0" t="n">
        <v>9</v>
      </c>
      <c r="AR4257" s="0" t="n">
        <v>64</v>
      </c>
      <c r="AS4257" s="0" t="n">
        <v>32</v>
      </c>
      <c r="AU4257" s="0" t="n">
        <f aca="false">COUNTA($BA$4257:$EH$4257)</f>
        <v>17</v>
      </c>
      <c r="AV4257" s="0" t="n">
        <f aca="false">COUNTIF($BA$4257:$EH$4257,"D")</f>
        <v>1</v>
      </c>
      <c r="AW4257" s="0" t="n">
        <f aca="false">COUNTIF($BA$4257:$EH$4257,"R")</f>
        <v>1</v>
      </c>
      <c r="AX4257" s="0" t="n">
        <f aca="false">IF(BN4257="D",1,0)+IF(BO4257="D",1,0)+IF(BT4257="D",1,0)+IF(BU4257="D",1,0)+IF(BW4257="D",1,0)+IF(CC4257="D",1,0)+IF(CD4257="D",1,0)+IF(CE4257="D",1,0)+IF(CF4257="D",1,0)+IF(CL4257="D",1,0)+IF(CM4257="D",1,0)+IF(CQ4257="D",1,0)+IF(CR4257="D",1,0)+IF(CS4257="D",1,0)+IF(CW4257="D",1,0)+IF(CX4257="D",1,0)+IF(DD4257="D",1,0)+IF(DE4257="D",1,0)+IF(DJ4257="D",1,0)+IF(DK4257="D",1,0)+IF(DO4257="D",1,0)+IF(DP4257="D",1,0)+IF(DQ4257="D",1,0)+IF(DW4257="D",1,0)+IF(DZ4257="D",1,0)+IF(EH4257="D",1,0)</f>
        <v>1</v>
      </c>
      <c r="AY4257" s="0" t="n">
        <f aca="false">IF(DJ4257&lt;&gt;"",1,0)+IF(DK4257&lt;&gt;"",1,0)+IF(DM4257&lt;&gt;"",1,0)+IF(DO4257&lt;&gt;"",1,0)+IF(DP4257&lt;&gt;"",1,0)+IF(DQ4257&lt;&gt;"",1,0)+IF(DS4257&lt;&gt;"",1,0)+IF(DT4257&lt;&gt;"",1,0)+IF(DV4257&lt;&gt;"",1,0)+IF(DW4257&lt;&gt;"",1,0)+IF(DX4257&lt;&gt;"",1,0)+IF(DY4257&lt;&gt;"",1,0)+IF(DZ4257&lt;&gt;"",1,0)+IF(EB4257&lt;&gt;"",1,0)+IF(EC4257&lt;&gt;"",1,0)+IF(ED4257&lt;&gt;"",1,0)+IF(EG4257&lt;&gt;"",1,0)+IF(EH4257&lt;&gt;"",1,0)</f>
        <v>2</v>
      </c>
      <c r="AZ4257" s="0" t="n">
        <f aca="false">IF(EH4257&lt;&gt;"",1,0)</f>
        <v>0</v>
      </c>
      <c r="BB4257" s="0" t="s">
        <v>154</v>
      </c>
      <c r="BL4257" s="0" t="s">
        <v>155</v>
      </c>
      <c r="BR4257" s="0" t="s">
        <v>155</v>
      </c>
      <c r="CK4257" s="0" t="s">
        <v>155</v>
      </c>
      <c r="CL4257" s="0" t="s">
        <v>145</v>
      </c>
      <c r="CN4257" s="0" t="s">
        <v>155</v>
      </c>
      <c r="CV4257" s="0" t="s">
        <v>155</v>
      </c>
      <c r="CY4257" s="0" t="s">
        <v>155</v>
      </c>
      <c r="DC4257" s="0" t="s">
        <v>155</v>
      </c>
      <c r="DF4257" s="0" t="s">
        <v>155</v>
      </c>
      <c r="DI4257" s="0" t="s">
        <v>155</v>
      </c>
      <c r="DL4257" s="0" t="s">
        <v>155</v>
      </c>
      <c r="DN4257" s="0" t="s">
        <v>155</v>
      </c>
      <c r="DU4257" s="0" t="s">
        <v>155</v>
      </c>
      <c r="DX4257" s="0" t="s">
        <v>155</v>
      </c>
      <c r="ED4257" s="0" t="s">
        <v>141</v>
      </c>
      <c r="EF4257" s="0" t="s">
        <v>155</v>
      </c>
    </row>
    <row r="4258" customFormat="false" ht="15" hidden="false" customHeight="false" outlineLevel="0" collapsed="false">
      <c r="A4258" s="0" t="s">
        <v>16700</v>
      </c>
      <c r="B4258" s="0" t="n">
        <v>78</v>
      </c>
      <c r="C4258" s="0" t="n">
        <v>356335</v>
      </c>
      <c r="D4258" s="0" t="s">
        <v>15328</v>
      </c>
      <c r="E4258" s="0" t="s">
        <v>140</v>
      </c>
      <c r="F4258" s="0" t="str">
        <f aca="false">CONCATENATE(D4258," ",LEFT(H4258,4),"T=",AU4258,"D=",AV4258,"R=",AW4258,"M=",AX4258,"L=",AY4258,"B=",AZ4258)</f>
        <v>MCNALLY JRT=16D=3R=0M=1L=1B=0</v>
      </c>
      <c r="G4258" s="0" t="s">
        <v>445</v>
      </c>
      <c r="H4258" s="0" t="s">
        <v>517</v>
      </c>
      <c r="I4258" s="0" t="s">
        <v>16701</v>
      </c>
      <c r="J4258" s="0" t="s">
        <v>2793</v>
      </c>
      <c r="K4258" s="0" t="s">
        <v>144</v>
      </c>
      <c r="M4258" s="0" t="s">
        <v>15332</v>
      </c>
      <c r="N4258" s="0" t="str">
        <f aca="false">RIGHT(M4258,LEN(M4258)-FIND(" ",M4258))</f>
        <v>DEN JEAN DR NE</v>
      </c>
      <c r="P4258" s="0" t="s">
        <v>147</v>
      </c>
      <c r="Q4258" s="0" t="s">
        <v>148</v>
      </c>
      <c r="R4258" s="0" t="n">
        <v>44483</v>
      </c>
      <c r="AD4258" s="0" t="s">
        <v>149</v>
      </c>
      <c r="AE4258" s="0" t="s">
        <v>150</v>
      </c>
      <c r="AH4258" s="0" t="n">
        <v>14</v>
      </c>
      <c r="AI4258" s="0" t="n">
        <v>11</v>
      </c>
      <c r="AJ4258" s="0" t="s">
        <v>4175</v>
      </c>
      <c r="AM4258" s="0" t="s">
        <v>4176</v>
      </c>
      <c r="AN4258" s="0" t="s">
        <v>147</v>
      </c>
      <c r="AO4258" s="0" t="s">
        <v>14986</v>
      </c>
      <c r="AP4258" s="0" t="s">
        <v>14987</v>
      </c>
      <c r="AQ4258" s="0" t="n">
        <v>9</v>
      </c>
      <c r="AR4258" s="0" t="n">
        <v>64</v>
      </c>
      <c r="AS4258" s="0" t="n">
        <v>32</v>
      </c>
      <c r="AU4258" s="0" t="n">
        <f aca="false">COUNTA($BA$4258:$EH$4258)</f>
        <v>16</v>
      </c>
      <c r="AV4258" s="0" t="n">
        <f aca="false">COUNTIF($BA$4258:$EH$4258,"D")</f>
        <v>3</v>
      </c>
      <c r="AW4258" s="0" t="n">
        <f aca="false">COUNTIF($BA$4258:$EH$4258,"R")</f>
        <v>0</v>
      </c>
      <c r="AX4258" s="0" t="n">
        <f aca="false">IF(BN4258="D",1,0)+IF(BO4258="D",1,0)+IF(BT4258="D",1,0)+IF(BU4258="D",1,0)+IF(BW4258="D",1,0)+IF(CC4258="D",1,0)+IF(CD4258="D",1,0)+IF(CE4258="D",1,0)+IF(CF4258="D",1,0)+IF(CL4258="D",1,0)+IF(CM4258="D",1,0)+IF(CQ4258="D",1,0)+IF(CR4258="D",1,0)+IF(CS4258="D",1,0)+IF(CW4258="D",1,0)+IF(CX4258="D",1,0)+IF(DD4258="D",1,0)+IF(DE4258="D",1,0)+IF(DJ4258="D",1,0)+IF(DK4258="D",1,0)+IF(DO4258="D",1,0)+IF(DP4258="D",1,0)+IF(DQ4258="D",1,0)+IF(DW4258="D",1,0)+IF(DZ4258="D",1,0)+IF(EH4258="D",1,0)</f>
        <v>1</v>
      </c>
      <c r="AY4258" s="0" t="n">
        <f aca="false">IF(DJ4258&lt;&gt;"",1,0)+IF(DK4258&lt;&gt;"",1,0)+IF(DM4258&lt;&gt;"",1,0)+IF(DO4258&lt;&gt;"",1,0)+IF(DP4258&lt;&gt;"",1,0)+IF(DQ4258&lt;&gt;"",1,0)+IF(DS4258&lt;&gt;"",1,0)+IF(DT4258&lt;&gt;"",1,0)+IF(DV4258&lt;&gt;"",1,0)+IF(DW4258&lt;&gt;"",1,0)+IF(DX4258&lt;&gt;"",1,0)+IF(DY4258&lt;&gt;"",1,0)+IF(DZ4258&lt;&gt;"",1,0)+IF(EB4258&lt;&gt;"",1,0)+IF(EC4258&lt;&gt;"",1,0)+IF(ED4258&lt;&gt;"",1,0)+IF(EG4258&lt;&gt;"",1,0)+IF(EH4258&lt;&gt;"",1,0)</f>
        <v>1</v>
      </c>
      <c r="AZ4258" s="0" t="n">
        <f aca="false">IF(EH4258&lt;&gt;"",1,0)</f>
        <v>0</v>
      </c>
      <c r="BB4258" s="0" t="s">
        <v>154</v>
      </c>
      <c r="BY4258" s="0" t="s">
        <v>145</v>
      </c>
      <c r="CA4258" s="0" t="s">
        <v>155</v>
      </c>
      <c r="CK4258" s="0" t="s">
        <v>155</v>
      </c>
      <c r="CL4258" s="0" t="s">
        <v>145</v>
      </c>
      <c r="CN4258" s="0" t="s">
        <v>155</v>
      </c>
      <c r="CP4258" s="0" t="s">
        <v>155</v>
      </c>
      <c r="CT4258" s="0" t="s">
        <v>155</v>
      </c>
      <c r="CV4258" s="0" t="s">
        <v>155</v>
      </c>
      <c r="DC4258" s="0" t="s">
        <v>155</v>
      </c>
      <c r="DI4258" s="0" t="s">
        <v>155</v>
      </c>
      <c r="DM4258" s="0" t="s">
        <v>145</v>
      </c>
      <c r="DN4258" s="0" t="s">
        <v>155</v>
      </c>
      <c r="DU4258" s="0" t="s">
        <v>155</v>
      </c>
      <c r="EA4258" s="0" t="s">
        <v>155</v>
      </c>
      <c r="EF4258" s="0" t="s">
        <v>155</v>
      </c>
    </row>
    <row r="4259" customFormat="false" ht="15" hidden="false" customHeight="false" outlineLevel="0" collapsed="false">
      <c r="A4259" s="0" t="s">
        <v>16702</v>
      </c>
      <c r="B4259" s="0" t="n">
        <v>78</v>
      </c>
      <c r="C4259" s="0" t="n">
        <v>437403</v>
      </c>
      <c r="D4259" s="0" t="s">
        <v>16006</v>
      </c>
      <c r="E4259" s="0" t="s">
        <v>7312</v>
      </c>
      <c r="F4259" s="0" t="str">
        <f aca="false">CONCATENATE(D4259," ",LEFT(H4259,4),"T=",AU4259,"D=",AV4259,"R=",AW4259,"M=",AX4259,"L=",AY4259,"B=",AZ4259)</f>
        <v>KUZMA T=6D=0R=0M=0L=1B=0</v>
      </c>
      <c r="G4259" s="0" t="s">
        <v>16703</v>
      </c>
      <c r="I4259" s="0" t="s">
        <v>864</v>
      </c>
      <c r="J4259" s="0" t="s">
        <v>6843</v>
      </c>
      <c r="K4259" s="0" t="s">
        <v>144</v>
      </c>
      <c r="M4259" s="0" t="s">
        <v>16008</v>
      </c>
      <c r="N4259" s="0" t="str">
        <f aca="false">RIGHT(M4259,LEN(M4259)-FIND(" ",M4259))</f>
        <v>ROBERTS LN NE</v>
      </c>
      <c r="P4259" s="0" t="s">
        <v>147</v>
      </c>
      <c r="Q4259" s="0" t="s">
        <v>148</v>
      </c>
      <c r="R4259" s="0" t="n">
        <v>44483</v>
      </c>
      <c r="AD4259" s="0" t="s">
        <v>149</v>
      </c>
      <c r="AE4259" s="0" t="s">
        <v>150</v>
      </c>
      <c r="AH4259" s="0" t="n">
        <v>14</v>
      </c>
      <c r="AI4259" s="0" t="n">
        <v>11</v>
      </c>
      <c r="AJ4259" s="0" t="s">
        <v>4175</v>
      </c>
      <c r="AM4259" s="0" t="s">
        <v>4176</v>
      </c>
      <c r="AN4259" s="0" t="s">
        <v>147</v>
      </c>
      <c r="AO4259" s="0" t="s">
        <v>14986</v>
      </c>
      <c r="AP4259" s="0" t="s">
        <v>14987</v>
      </c>
      <c r="AQ4259" s="0" t="n">
        <v>9</v>
      </c>
      <c r="AR4259" s="0" t="n">
        <v>64</v>
      </c>
      <c r="AS4259" s="0" t="n">
        <v>32</v>
      </c>
      <c r="AU4259" s="0" t="n">
        <f aca="false">COUNTA($BA$4259:$EH$4259)</f>
        <v>6</v>
      </c>
      <c r="AV4259" s="0" t="n">
        <f aca="false">COUNTIF($BA$4259:$EH$4259,"D")</f>
        <v>0</v>
      </c>
      <c r="AW4259" s="0" t="n">
        <f aca="false">COUNTIF($BA$4259:$EH$4259,"R")</f>
        <v>0</v>
      </c>
      <c r="AX4259" s="0" t="n">
        <f aca="false">IF(BN4259="D",1,0)+IF(BO4259="D",1,0)+IF(BT4259="D",1,0)+IF(BU4259="D",1,0)+IF(BW4259="D",1,0)+IF(CC4259="D",1,0)+IF(CD4259="D",1,0)+IF(CE4259="D",1,0)+IF(CF4259="D",1,0)+IF(CL4259="D",1,0)+IF(CM4259="D",1,0)+IF(CQ4259="D",1,0)+IF(CR4259="D",1,0)+IF(CS4259="D",1,0)+IF(CW4259="D",1,0)+IF(CX4259="D",1,0)+IF(DD4259="D",1,0)+IF(DE4259="D",1,0)+IF(DJ4259="D",1,0)+IF(DK4259="D",1,0)+IF(DO4259="D",1,0)+IF(DP4259="D",1,0)+IF(DQ4259="D",1,0)+IF(DW4259="D",1,0)+IF(DZ4259="D",1,0)+IF(EH4259="D",1,0)</f>
        <v>0</v>
      </c>
      <c r="AY4259" s="0" t="n">
        <f aca="false">IF(DJ4259&lt;&gt;"",1,0)+IF(DK4259&lt;&gt;"",1,0)+IF(DM4259&lt;&gt;"",1,0)+IF(DO4259&lt;&gt;"",1,0)+IF(DP4259&lt;&gt;"",1,0)+IF(DQ4259&lt;&gt;"",1,0)+IF(DS4259&lt;&gt;"",1,0)+IF(DT4259&lt;&gt;"",1,0)+IF(DV4259&lt;&gt;"",1,0)+IF(DW4259&lt;&gt;"",1,0)+IF(DX4259&lt;&gt;"",1,0)+IF(DY4259&lt;&gt;"",1,0)+IF(DZ4259&lt;&gt;"",1,0)+IF(EB4259&lt;&gt;"",1,0)+IF(EC4259&lt;&gt;"",1,0)+IF(ED4259&lt;&gt;"",1,0)+IF(EG4259&lt;&gt;"",1,0)+IF(EH4259&lt;&gt;"",1,0)</f>
        <v>1</v>
      </c>
      <c r="AZ4259" s="0" t="n">
        <f aca="false">IF(EH4259&lt;&gt;"",1,0)</f>
        <v>0</v>
      </c>
      <c r="BB4259" s="0" t="s">
        <v>154</v>
      </c>
      <c r="DL4259" s="0" t="s">
        <v>155</v>
      </c>
      <c r="DN4259" s="0" t="s">
        <v>155</v>
      </c>
      <c r="DX4259" s="0" t="s">
        <v>155</v>
      </c>
      <c r="EA4259" s="0" t="s">
        <v>155</v>
      </c>
      <c r="EF4259" s="0" t="s">
        <v>155</v>
      </c>
    </row>
    <row r="4260" customFormat="false" ht="15" hidden="false" customHeight="false" outlineLevel="0" collapsed="false">
      <c r="A4260" s="0" t="s">
        <v>16704</v>
      </c>
      <c r="B4260" s="0" t="n">
        <v>78</v>
      </c>
      <c r="C4260" s="0" t="n">
        <v>258790</v>
      </c>
      <c r="D4260" s="0" t="s">
        <v>16705</v>
      </c>
      <c r="E4260" s="0" t="s">
        <v>4750</v>
      </c>
      <c r="F4260" s="0" t="str">
        <f aca="false">CONCATENATE(D4260," ",LEFT(H4260,4),"T=",AU4260,"D=",AV4260,"R=",AW4260,"M=",AX4260,"L=",AY4260,"B=",AZ4260)</f>
        <v>MARCHIO T=38D=3R=5M=1L=5B=1</v>
      </c>
      <c r="G4260" s="0" t="s">
        <v>159</v>
      </c>
      <c r="I4260" s="0" t="s">
        <v>16706</v>
      </c>
      <c r="J4260" s="0" t="s">
        <v>2878</v>
      </c>
      <c r="K4260" s="0" t="s">
        <v>144</v>
      </c>
      <c r="L4260" s="0" t="s">
        <v>145</v>
      </c>
      <c r="M4260" s="0" t="s">
        <v>16707</v>
      </c>
      <c r="N4260" s="0" t="str">
        <f aca="false">RIGHT(M4260,LEN(M4260)-FIND(" ",M4260))</f>
        <v>DEN JEAN DR NE</v>
      </c>
      <c r="P4260" s="0" t="s">
        <v>147</v>
      </c>
      <c r="Q4260" s="0" t="s">
        <v>148</v>
      </c>
      <c r="R4260" s="0" t="n">
        <v>44483</v>
      </c>
      <c r="AD4260" s="0" t="s">
        <v>149</v>
      </c>
      <c r="AE4260" s="0" t="s">
        <v>150</v>
      </c>
      <c r="AH4260" s="0" t="n">
        <v>14</v>
      </c>
      <c r="AI4260" s="0" t="n">
        <v>11</v>
      </c>
      <c r="AJ4260" s="0" t="s">
        <v>4175</v>
      </c>
      <c r="AM4260" s="0" t="s">
        <v>4176</v>
      </c>
      <c r="AN4260" s="0" t="s">
        <v>147</v>
      </c>
      <c r="AO4260" s="0" t="s">
        <v>14986</v>
      </c>
      <c r="AP4260" s="0" t="s">
        <v>14987</v>
      </c>
      <c r="AQ4260" s="0" t="n">
        <v>9</v>
      </c>
      <c r="AR4260" s="0" t="n">
        <v>64</v>
      </c>
      <c r="AS4260" s="0" t="n">
        <v>32</v>
      </c>
      <c r="AU4260" s="0" t="n">
        <f aca="false">COUNTA($BA$4260:$EH$4260)</f>
        <v>38</v>
      </c>
      <c r="AV4260" s="0" t="n">
        <f aca="false">COUNTIF($BA$4260:$EH$4260,"D")</f>
        <v>3</v>
      </c>
      <c r="AW4260" s="0" t="n">
        <f aca="false">COUNTIF($BA$4260:$EH$4260,"R")</f>
        <v>5</v>
      </c>
      <c r="AX4260" s="0" t="n">
        <f aca="false">IF(BN4260="D",1,0)+IF(BO4260="D",1,0)+IF(BT4260="D",1,0)+IF(BU4260="D",1,0)+IF(BW4260="D",1,0)+IF(CC4260="D",1,0)+IF(CD4260="D",1,0)+IF(CE4260="D",1,0)+IF(CF4260="D",1,0)+IF(CL4260="D",1,0)+IF(CM4260="D",1,0)+IF(CQ4260="D",1,0)+IF(CR4260="D",1,0)+IF(CS4260="D",1,0)+IF(CW4260="D",1,0)+IF(CX4260="D",1,0)+IF(DD4260="D",1,0)+IF(DE4260="D",1,0)+IF(DJ4260="D",1,0)+IF(DK4260="D",1,0)+IF(DO4260="D",1,0)+IF(DP4260="D",1,0)+IF(DQ4260="D",1,0)+IF(DW4260="D",1,0)+IF(DZ4260="D",1,0)+IF(EH4260="D",1,0)</f>
        <v>1</v>
      </c>
      <c r="AY4260" s="0" t="n">
        <f aca="false">IF(DJ4260&lt;&gt;"",1,0)+IF(DK4260&lt;&gt;"",1,0)+IF(DM4260&lt;&gt;"",1,0)+IF(DO4260&lt;&gt;"",1,0)+IF(DP4260&lt;&gt;"",1,0)+IF(DQ4260&lt;&gt;"",1,0)+IF(DS4260&lt;&gt;"",1,0)+IF(DT4260&lt;&gt;"",1,0)+IF(DV4260&lt;&gt;"",1,0)+IF(DW4260&lt;&gt;"",1,0)+IF(DX4260&lt;&gt;"",1,0)+IF(DY4260&lt;&gt;"",1,0)+IF(DZ4260&lt;&gt;"",1,0)+IF(EB4260&lt;&gt;"",1,0)+IF(EC4260&lt;&gt;"",1,0)+IF(ED4260&lt;&gt;"",1,0)+IF(EG4260&lt;&gt;"",1,0)+IF(EH4260&lt;&gt;"",1,0)</f>
        <v>5</v>
      </c>
      <c r="AZ4260" s="0" t="n">
        <f aca="false">IF(EH4260&lt;&gt;"",1,0)</f>
        <v>1</v>
      </c>
      <c r="BB4260" s="0" t="s">
        <v>154</v>
      </c>
      <c r="BC4260" s="0" t="s">
        <v>155</v>
      </c>
      <c r="BD4260" s="0" t="s">
        <v>155</v>
      </c>
      <c r="BE4260" s="0" t="s">
        <v>155</v>
      </c>
      <c r="BF4260" s="0" t="s">
        <v>155</v>
      </c>
      <c r="BG4260" s="0" t="s">
        <v>155</v>
      </c>
      <c r="BH4260" s="0" t="s">
        <v>155</v>
      </c>
      <c r="BI4260" s="0" t="s">
        <v>155</v>
      </c>
      <c r="BJ4260" s="0" t="s">
        <v>155</v>
      </c>
      <c r="BK4260" s="0" t="s">
        <v>155</v>
      </c>
      <c r="BL4260" s="0" t="s">
        <v>155</v>
      </c>
      <c r="BP4260" s="0" t="s">
        <v>155</v>
      </c>
      <c r="BR4260" s="0" t="s">
        <v>155</v>
      </c>
      <c r="BV4260" s="0" t="s">
        <v>155</v>
      </c>
      <c r="BY4260" s="0" t="s">
        <v>145</v>
      </c>
      <c r="CA4260" s="0" t="s">
        <v>155</v>
      </c>
      <c r="CG4260" s="0" t="s">
        <v>155</v>
      </c>
      <c r="CK4260" s="0" t="s">
        <v>155</v>
      </c>
      <c r="CN4260" s="0" t="s">
        <v>155</v>
      </c>
      <c r="CO4260" s="0" t="s">
        <v>141</v>
      </c>
      <c r="CP4260" s="0" t="s">
        <v>155</v>
      </c>
      <c r="CT4260" s="0" t="s">
        <v>155</v>
      </c>
      <c r="CV4260" s="0" t="s">
        <v>155</v>
      </c>
      <c r="CY4260" s="0" t="s">
        <v>155</v>
      </c>
      <c r="CZ4260" s="0" t="s">
        <v>141</v>
      </c>
      <c r="DC4260" s="0" t="s">
        <v>155</v>
      </c>
      <c r="DG4260" s="0" t="s">
        <v>141</v>
      </c>
      <c r="DI4260" s="0" t="s">
        <v>155</v>
      </c>
      <c r="DL4260" s="0" t="s">
        <v>155</v>
      </c>
      <c r="DM4260" s="0" t="s">
        <v>141</v>
      </c>
      <c r="DN4260" s="0" t="s">
        <v>155</v>
      </c>
      <c r="DS4260" s="0" t="s">
        <v>145</v>
      </c>
      <c r="DU4260" s="0" t="s">
        <v>155</v>
      </c>
      <c r="DX4260" s="0" t="s">
        <v>155</v>
      </c>
      <c r="EA4260" s="0" t="s">
        <v>155</v>
      </c>
      <c r="ED4260" s="0" t="s">
        <v>141</v>
      </c>
      <c r="EF4260" s="0" t="s">
        <v>155</v>
      </c>
      <c r="EH4260" s="0" t="s">
        <v>145</v>
      </c>
    </row>
    <row r="4261" customFormat="false" ht="15" hidden="false" customHeight="false" outlineLevel="0" collapsed="false">
      <c r="A4261" s="0" t="s">
        <v>16708</v>
      </c>
      <c r="B4261" s="0" t="n">
        <v>78</v>
      </c>
      <c r="C4261" s="0" t="n">
        <v>314519</v>
      </c>
      <c r="D4261" s="0" t="s">
        <v>16705</v>
      </c>
      <c r="E4261" s="0" t="s">
        <v>6004</v>
      </c>
      <c r="F4261" s="0" t="str">
        <f aca="false">CONCATENATE(D4261," ",LEFT(H4261,4),"T=",AU4261,"D=",AV4261,"R=",AW4261,"M=",AX4261,"L=",AY4261,"B=",AZ4261)</f>
        <v>MARCHIO JRT=29D=5R=2M=1L=5B=1</v>
      </c>
      <c r="G4261" s="0" t="s">
        <v>482</v>
      </c>
      <c r="H4261" s="0" t="s">
        <v>517</v>
      </c>
      <c r="I4261" s="0" t="s">
        <v>16709</v>
      </c>
      <c r="J4261" s="0" t="s">
        <v>16710</v>
      </c>
      <c r="K4261" s="0" t="s">
        <v>144</v>
      </c>
      <c r="L4261" s="0" t="s">
        <v>145</v>
      </c>
      <c r="M4261" s="0" t="s">
        <v>16707</v>
      </c>
      <c r="N4261" s="0" t="str">
        <f aca="false">RIGHT(M4261,LEN(M4261)-FIND(" ",M4261))</f>
        <v>DEN JEAN DR NE</v>
      </c>
      <c r="P4261" s="0" t="s">
        <v>147</v>
      </c>
      <c r="Q4261" s="0" t="s">
        <v>148</v>
      </c>
      <c r="R4261" s="0" t="n">
        <v>44483</v>
      </c>
      <c r="AD4261" s="0" t="s">
        <v>149</v>
      </c>
      <c r="AE4261" s="0" t="s">
        <v>150</v>
      </c>
      <c r="AH4261" s="0" t="n">
        <v>14</v>
      </c>
      <c r="AI4261" s="0" t="n">
        <v>11</v>
      </c>
      <c r="AJ4261" s="0" t="s">
        <v>4175</v>
      </c>
      <c r="AM4261" s="0" t="s">
        <v>4176</v>
      </c>
      <c r="AN4261" s="0" t="s">
        <v>147</v>
      </c>
      <c r="AO4261" s="0" t="s">
        <v>14986</v>
      </c>
      <c r="AP4261" s="0" t="s">
        <v>14987</v>
      </c>
      <c r="AQ4261" s="0" t="n">
        <v>9</v>
      </c>
      <c r="AR4261" s="0" t="n">
        <v>64</v>
      </c>
      <c r="AS4261" s="0" t="n">
        <v>32</v>
      </c>
      <c r="AU4261" s="0" t="n">
        <f aca="false">COUNTA($BA$4261:$EH$4261)</f>
        <v>29</v>
      </c>
      <c r="AV4261" s="0" t="n">
        <f aca="false">COUNTIF($BA$4261:$EH$4261,"D")</f>
        <v>5</v>
      </c>
      <c r="AW4261" s="0" t="n">
        <f aca="false">COUNTIF($BA$4261:$EH$4261,"R")</f>
        <v>2</v>
      </c>
      <c r="AX4261" s="0" t="n">
        <f aca="false">IF(BN4261="D",1,0)+IF(BO4261="D",1,0)+IF(BT4261="D",1,0)+IF(BU4261="D",1,0)+IF(BW4261="D",1,0)+IF(CC4261="D",1,0)+IF(CD4261="D",1,0)+IF(CE4261="D",1,0)+IF(CF4261="D",1,0)+IF(CL4261="D",1,0)+IF(CM4261="D",1,0)+IF(CQ4261="D",1,0)+IF(CR4261="D",1,0)+IF(CS4261="D",1,0)+IF(CW4261="D",1,0)+IF(CX4261="D",1,0)+IF(DD4261="D",1,0)+IF(DE4261="D",1,0)+IF(DJ4261="D",1,0)+IF(DK4261="D",1,0)+IF(DO4261="D",1,0)+IF(DP4261="D",1,0)+IF(DQ4261="D",1,0)+IF(DW4261="D",1,0)+IF(DZ4261="D",1,0)+IF(EH4261="D",1,0)</f>
        <v>1</v>
      </c>
      <c r="AY4261" s="0" t="n">
        <f aca="false">IF(DJ4261&lt;&gt;"",1,0)+IF(DK4261&lt;&gt;"",1,0)+IF(DM4261&lt;&gt;"",1,0)+IF(DO4261&lt;&gt;"",1,0)+IF(DP4261&lt;&gt;"",1,0)+IF(DQ4261&lt;&gt;"",1,0)+IF(DS4261&lt;&gt;"",1,0)+IF(DT4261&lt;&gt;"",1,0)+IF(DV4261&lt;&gt;"",1,0)+IF(DW4261&lt;&gt;"",1,0)+IF(DX4261&lt;&gt;"",1,0)+IF(DY4261&lt;&gt;"",1,0)+IF(DZ4261&lt;&gt;"",1,0)+IF(EB4261&lt;&gt;"",1,0)+IF(EC4261&lt;&gt;"",1,0)+IF(ED4261&lt;&gt;"",1,0)+IF(EG4261&lt;&gt;"",1,0)+IF(EH4261&lt;&gt;"",1,0)</f>
        <v>5</v>
      </c>
      <c r="AZ4261" s="0" t="n">
        <f aca="false">IF(EH4261&lt;&gt;"",1,0)</f>
        <v>1</v>
      </c>
      <c r="BB4261" s="0" t="s">
        <v>154</v>
      </c>
      <c r="BJ4261" s="0" t="s">
        <v>155</v>
      </c>
      <c r="BK4261" s="0" t="s">
        <v>155</v>
      </c>
      <c r="BL4261" s="0" t="s">
        <v>155</v>
      </c>
      <c r="BP4261" s="0" t="s">
        <v>155</v>
      </c>
      <c r="BR4261" s="0" t="s">
        <v>155</v>
      </c>
      <c r="BV4261" s="0" t="s">
        <v>155</v>
      </c>
      <c r="BY4261" s="0" t="s">
        <v>145</v>
      </c>
      <c r="CA4261" s="0" t="s">
        <v>155</v>
      </c>
      <c r="CG4261" s="0" t="s">
        <v>155</v>
      </c>
      <c r="CK4261" s="0" t="s">
        <v>155</v>
      </c>
      <c r="CN4261" s="0" t="s">
        <v>155</v>
      </c>
      <c r="CO4261" s="0" t="s">
        <v>141</v>
      </c>
      <c r="CP4261" s="0" t="s">
        <v>155</v>
      </c>
      <c r="CT4261" s="0" t="s">
        <v>155</v>
      </c>
      <c r="CY4261" s="0" t="s">
        <v>155</v>
      </c>
      <c r="CZ4261" s="0" t="s">
        <v>141</v>
      </c>
      <c r="DC4261" s="0" t="s">
        <v>155</v>
      </c>
      <c r="DI4261" s="0" t="s">
        <v>155</v>
      </c>
      <c r="DL4261" s="0" t="s">
        <v>155</v>
      </c>
      <c r="DM4261" s="0" t="s">
        <v>145</v>
      </c>
      <c r="DN4261" s="0" t="s">
        <v>155</v>
      </c>
      <c r="DS4261" s="0" t="s">
        <v>145</v>
      </c>
      <c r="DU4261" s="0" t="s">
        <v>155</v>
      </c>
      <c r="DX4261" s="0" t="s">
        <v>155</v>
      </c>
      <c r="EA4261" s="0" t="s">
        <v>155</v>
      </c>
      <c r="ED4261" s="0" t="s">
        <v>145</v>
      </c>
      <c r="EF4261" s="0" t="s">
        <v>155</v>
      </c>
      <c r="EH4261" s="0" t="s">
        <v>145</v>
      </c>
    </row>
    <row r="4262" customFormat="false" ht="15" hidden="false" customHeight="false" outlineLevel="0" collapsed="false">
      <c r="A4262" s="0" t="s">
        <v>16711</v>
      </c>
      <c r="B4262" s="0" t="n">
        <v>78</v>
      </c>
      <c r="C4262" s="0" t="n">
        <v>461775</v>
      </c>
      <c r="D4262" s="0" t="s">
        <v>16712</v>
      </c>
      <c r="E4262" s="0" t="s">
        <v>5390</v>
      </c>
      <c r="F4262" s="0" t="str">
        <f aca="false">CONCATENATE(D4262," ",LEFT(H4262,4),"T=",AU4262,"D=",AV4262,"R=",AW4262,"M=",AX4262,"L=",AY4262,"B=",AZ4262)</f>
        <v>ULLOM T=1D=0R=0M=0L=0B=0</v>
      </c>
      <c r="G4262" s="0" t="s">
        <v>482</v>
      </c>
      <c r="I4262" s="0" t="s">
        <v>16713</v>
      </c>
      <c r="J4262" s="0" t="s">
        <v>11956</v>
      </c>
      <c r="K4262" s="0" t="s">
        <v>144</v>
      </c>
      <c r="M4262" s="0" t="s">
        <v>16490</v>
      </c>
      <c r="N4262" s="0" t="str">
        <f aca="false">RIGHT(M4262,LEN(M4262)-FIND(" ",M4262))</f>
        <v>REEVES RD NE</v>
      </c>
      <c r="O4262" s="0" t="s">
        <v>16491</v>
      </c>
      <c r="P4262" s="0" t="s">
        <v>147</v>
      </c>
      <c r="Q4262" s="0" t="s">
        <v>148</v>
      </c>
      <c r="R4262" s="0" t="n">
        <v>44483</v>
      </c>
      <c r="AD4262" s="0" t="s">
        <v>149</v>
      </c>
      <c r="AE4262" s="0" t="s">
        <v>150</v>
      </c>
      <c r="AH4262" s="0" t="n">
        <v>14</v>
      </c>
      <c r="AI4262" s="0" t="n">
        <v>11</v>
      </c>
      <c r="AJ4262" s="0" t="s">
        <v>4175</v>
      </c>
      <c r="AM4262" s="0" t="s">
        <v>4176</v>
      </c>
      <c r="AN4262" s="0" t="s">
        <v>147</v>
      </c>
      <c r="AO4262" s="0" t="s">
        <v>14986</v>
      </c>
      <c r="AP4262" s="0" t="s">
        <v>14987</v>
      </c>
      <c r="AQ4262" s="0" t="n">
        <v>9</v>
      </c>
      <c r="AR4262" s="0" t="n">
        <v>64</v>
      </c>
      <c r="AS4262" s="0" t="n">
        <v>32</v>
      </c>
      <c r="AU4262" s="0" t="n">
        <f aca="false">COUNTA($BA$4262:$EH$4262)</f>
        <v>1</v>
      </c>
      <c r="AV4262" s="0" t="n">
        <f aca="false">COUNTIF($BA$4262:$EH$4262,"D")</f>
        <v>0</v>
      </c>
      <c r="AW4262" s="0" t="n">
        <f aca="false">COUNTIF($BA$4262:$EH$4262,"R")</f>
        <v>0</v>
      </c>
      <c r="AX4262" s="0" t="n">
        <f aca="false">IF(BN4262="D",1,0)+IF(BO4262="D",1,0)+IF(BT4262="D",1,0)+IF(BU4262="D",1,0)+IF(BW4262="D",1,0)+IF(CC4262="D",1,0)+IF(CD4262="D",1,0)+IF(CE4262="D",1,0)+IF(CF4262="D",1,0)+IF(CL4262="D",1,0)+IF(CM4262="D",1,0)+IF(CQ4262="D",1,0)+IF(CR4262="D",1,0)+IF(CS4262="D",1,0)+IF(CW4262="D",1,0)+IF(CX4262="D",1,0)+IF(DD4262="D",1,0)+IF(DE4262="D",1,0)+IF(DJ4262="D",1,0)+IF(DK4262="D",1,0)+IF(DO4262="D",1,0)+IF(DP4262="D",1,0)+IF(DQ4262="D",1,0)+IF(DW4262="D",1,0)+IF(DZ4262="D",1,0)+IF(EH4262="D",1,0)</f>
        <v>0</v>
      </c>
      <c r="AY4262" s="0" t="n">
        <f aca="false">IF(DJ4262&lt;&gt;"",1,0)+IF(DK4262&lt;&gt;"",1,0)+IF(DM4262&lt;&gt;"",1,0)+IF(DO4262&lt;&gt;"",1,0)+IF(DP4262&lt;&gt;"",1,0)+IF(DQ4262&lt;&gt;"",1,0)+IF(DS4262&lt;&gt;"",1,0)+IF(DT4262&lt;&gt;"",1,0)+IF(DV4262&lt;&gt;"",1,0)+IF(DW4262&lt;&gt;"",1,0)+IF(DX4262&lt;&gt;"",1,0)+IF(DY4262&lt;&gt;"",1,0)+IF(DZ4262&lt;&gt;"",1,0)+IF(EB4262&lt;&gt;"",1,0)+IF(EC4262&lt;&gt;"",1,0)+IF(ED4262&lt;&gt;"",1,0)+IF(EG4262&lt;&gt;"",1,0)+IF(EH4262&lt;&gt;"",1,0)</f>
        <v>0</v>
      </c>
      <c r="AZ4262" s="0" t="n">
        <f aca="false">IF(EH4262&lt;&gt;"",1,0)</f>
        <v>0</v>
      </c>
      <c r="BB4262" s="0" t="s">
        <v>154</v>
      </c>
    </row>
    <row r="4263" customFormat="false" ht="15" hidden="false" customHeight="false" outlineLevel="0" collapsed="false">
      <c r="A4263" s="0" t="s">
        <v>16714</v>
      </c>
      <c r="B4263" s="0" t="n">
        <v>78</v>
      </c>
      <c r="C4263" s="0" t="n">
        <v>466537</v>
      </c>
      <c r="D4263" s="0" t="s">
        <v>16715</v>
      </c>
      <c r="E4263" s="0" t="s">
        <v>2880</v>
      </c>
      <c r="F4263" s="0" t="str">
        <f aca="false">CONCATENATE(D4263," ",LEFT(H4263,4),"T=",AU4263,"D=",AV4263,"R=",AW4263,"M=",AX4263,"L=",AY4263,"B=",AZ4263)</f>
        <v>ERF T=8D=1R=0M=0L=1B=0</v>
      </c>
      <c r="G4263" s="0" t="s">
        <v>5724</v>
      </c>
      <c r="I4263" s="0" t="s">
        <v>16716</v>
      </c>
      <c r="J4263" s="0" t="s">
        <v>16717</v>
      </c>
      <c r="K4263" s="0" t="s">
        <v>144</v>
      </c>
      <c r="M4263" s="0" t="s">
        <v>16138</v>
      </c>
      <c r="N4263" s="0" t="str">
        <f aca="false">RIGHT(M4263,LEN(M4263)-FIND(" ",M4263))</f>
        <v>ROBERTS LN NE</v>
      </c>
      <c r="P4263" s="0" t="s">
        <v>147</v>
      </c>
      <c r="Q4263" s="0" t="s">
        <v>148</v>
      </c>
      <c r="R4263" s="0" t="n">
        <v>44483</v>
      </c>
      <c r="AD4263" s="0" t="s">
        <v>149</v>
      </c>
      <c r="AE4263" s="0" t="s">
        <v>150</v>
      </c>
      <c r="AH4263" s="0" t="n">
        <v>14</v>
      </c>
      <c r="AI4263" s="0" t="n">
        <v>11</v>
      </c>
      <c r="AJ4263" s="0" t="s">
        <v>4175</v>
      </c>
      <c r="AM4263" s="0" t="s">
        <v>4176</v>
      </c>
      <c r="AN4263" s="0" t="s">
        <v>147</v>
      </c>
      <c r="AO4263" s="0" t="s">
        <v>14986</v>
      </c>
      <c r="AP4263" s="0" t="s">
        <v>14987</v>
      </c>
      <c r="AQ4263" s="0" t="n">
        <v>9</v>
      </c>
      <c r="AR4263" s="0" t="n">
        <v>64</v>
      </c>
      <c r="AS4263" s="0" t="n">
        <v>32</v>
      </c>
      <c r="AU4263" s="0" t="n">
        <f aca="false">COUNTA($BA$4263:$EH$4263)</f>
        <v>8</v>
      </c>
      <c r="AV4263" s="0" t="n">
        <f aca="false">COUNTIF($BA$4263:$EH$4263,"D")</f>
        <v>1</v>
      </c>
      <c r="AW4263" s="0" t="n">
        <f aca="false">COUNTIF($BA$4263:$EH$4263,"R")</f>
        <v>0</v>
      </c>
      <c r="AX4263" s="0" t="n">
        <f aca="false">IF(BN4263="D",1,0)+IF(BO4263="D",1,0)+IF(BT4263="D",1,0)+IF(BU4263="D",1,0)+IF(BW4263="D",1,0)+IF(CC4263="D",1,0)+IF(CD4263="D",1,0)+IF(CE4263="D",1,0)+IF(CF4263="D",1,0)+IF(CL4263="D",1,0)+IF(CM4263="D",1,0)+IF(CQ4263="D",1,0)+IF(CR4263="D",1,0)+IF(CS4263="D",1,0)+IF(CW4263="D",1,0)+IF(CX4263="D",1,0)+IF(DD4263="D",1,0)+IF(DE4263="D",1,0)+IF(DJ4263="D",1,0)+IF(DK4263="D",1,0)+IF(DO4263="D",1,0)+IF(DP4263="D",1,0)+IF(DQ4263="D",1,0)+IF(DW4263="D",1,0)+IF(DZ4263="D",1,0)+IF(EH4263="D",1,0)</f>
        <v>0</v>
      </c>
      <c r="AY4263" s="0" t="n">
        <f aca="false">IF(DJ4263&lt;&gt;"",1,0)+IF(DK4263&lt;&gt;"",1,0)+IF(DM4263&lt;&gt;"",1,0)+IF(DO4263&lt;&gt;"",1,0)+IF(DP4263&lt;&gt;"",1,0)+IF(DQ4263&lt;&gt;"",1,0)+IF(DS4263&lt;&gt;"",1,0)+IF(DT4263&lt;&gt;"",1,0)+IF(DV4263&lt;&gt;"",1,0)+IF(DW4263&lt;&gt;"",1,0)+IF(DX4263&lt;&gt;"",1,0)+IF(DY4263&lt;&gt;"",1,0)+IF(DZ4263&lt;&gt;"",1,0)+IF(EB4263&lt;&gt;"",1,0)+IF(EC4263&lt;&gt;"",1,0)+IF(ED4263&lt;&gt;"",1,0)+IF(EG4263&lt;&gt;"",1,0)+IF(EH4263&lt;&gt;"",1,0)</f>
        <v>1</v>
      </c>
      <c r="AZ4263" s="0" t="n">
        <f aca="false">IF(EH4263&lt;&gt;"",1,0)</f>
        <v>0</v>
      </c>
      <c r="BB4263" s="0" t="s">
        <v>154</v>
      </c>
      <c r="CZ4263" s="0" t="s">
        <v>145</v>
      </c>
      <c r="DC4263" s="0" t="s">
        <v>155</v>
      </c>
      <c r="DN4263" s="0" t="s">
        <v>155</v>
      </c>
      <c r="DU4263" s="0" t="s">
        <v>155</v>
      </c>
      <c r="DX4263" s="0" t="s">
        <v>155</v>
      </c>
      <c r="EA4263" s="0" t="s">
        <v>155</v>
      </c>
      <c r="EF4263" s="0" t="s">
        <v>155</v>
      </c>
    </row>
    <row r="4264" customFormat="false" ht="15" hidden="false" customHeight="false" outlineLevel="0" collapsed="false">
      <c r="A4264" s="0" t="s">
        <v>16718</v>
      </c>
      <c r="B4264" s="0" t="n">
        <v>78</v>
      </c>
      <c r="C4264" s="0" t="n">
        <v>235945</v>
      </c>
      <c r="D4264" s="0" t="s">
        <v>16719</v>
      </c>
      <c r="E4264" s="0" t="s">
        <v>1328</v>
      </c>
      <c r="F4264" s="0" t="str">
        <f aca="false">CONCATENATE(D4264," ",LEFT(H4264,4),"T=",AU4264,"D=",AV4264,"R=",AW4264,"M=",AX4264,"L=",AY4264,"B=",AZ4264)</f>
        <v>WARE T=31D=10R=0M=3L=3B=0</v>
      </c>
      <c r="G4264" s="0" t="s">
        <v>201</v>
      </c>
      <c r="I4264" s="0" t="s">
        <v>16720</v>
      </c>
      <c r="J4264" s="0" t="s">
        <v>668</v>
      </c>
      <c r="K4264" s="0" t="s">
        <v>144</v>
      </c>
      <c r="L4264" s="0" t="s">
        <v>145</v>
      </c>
      <c r="M4264" s="0" t="s">
        <v>16721</v>
      </c>
      <c r="N4264" s="0" t="str">
        <f aca="false">RIGHT(M4264,LEN(M4264)-FIND(" ",M4264))</f>
        <v>COVENTRY AVE NE</v>
      </c>
      <c r="P4264" s="0" t="s">
        <v>147</v>
      </c>
      <c r="Q4264" s="0" t="s">
        <v>148</v>
      </c>
      <c r="R4264" s="0" t="n">
        <v>44483</v>
      </c>
      <c r="AD4264" s="0" t="s">
        <v>149</v>
      </c>
      <c r="AE4264" s="0" t="s">
        <v>150</v>
      </c>
      <c r="AH4264" s="0" t="n">
        <v>14</v>
      </c>
      <c r="AI4264" s="0" t="n">
        <v>11</v>
      </c>
      <c r="AJ4264" s="0" t="s">
        <v>4175</v>
      </c>
      <c r="AM4264" s="0" t="s">
        <v>4176</v>
      </c>
      <c r="AN4264" s="0" t="s">
        <v>147</v>
      </c>
      <c r="AO4264" s="0" t="s">
        <v>14986</v>
      </c>
      <c r="AP4264" s="0" t="s">
        <v>14987</v>
      </c>
      <c r="AQ4264" s="0" t="n">
        <v>9</v>
      </c>
      <c r="AR4264" s="0" t="n">
        <v>64</v>
      </c>
      <c r="AS4264" s="0" t="n">
        <v>32</v>
      </c>
      <c r="AU4264" s="0" t="n">
        <f aca="false">COUNTA($BA$4264:$EH$4264)</f>
        <v>31</v>
      </c>
      <c r="AV4264" s="0" t="n">
        <f aca="false">COUNTIF($BA$4264:$EH$4264,"D")</f>
        <v>10</v>
      </c>
      <c r="AW4264" s="0" t="n">
        <f aca="false">COUNTIF($BA$4264:$EH$4264,"R")</f>
        <v>0</v>
      </c>
      <c r="AX4264" s="0" t="n">
        <f aca="false">IF(BN4264="D",1,0)+IF(BO4264="D",1,0)+IF(BT4264="D",1,0)+IF(BU4264="D",1,0)+IF(BW4264="D",1,0)+IF(CC4264="D",1,0)+IF(CD4264="D",1,0)+IF(CE4264="D",1,0)+IF(CF4264="D",1,0)+IF(CL4264="D",1,0)+IF(CM4264="D",1,0)+IF(CQ4264="D",1,0)+IF(CR4264="D",1,0)+IF(CS4264="D",1,0)+IF(CW4264="D",1,0)+IF(CX4264="D",1,0)+IF(DD4264="D",1,0)+IF(DE4264="D",1,0)+IF(DJ4264="D",1,0)+IF(DK4264="D",1,0)+IF(DO4264="D",1,0)+IF(DP4264="D",1,0)+IF(DQ4264="D",1,0)+IF(DW4264="D",1,0)+IF(DZ4264="D",1,0)+IF(EH4264="D",1,0)</f>
        <v>3</v>
      </c>
      <c r="AY4264" s="0" t="n">
        <f aca="false">IF(DJ4264&lt;&gt;"",1,0)+IF(DK4264&lt;&gt;"",1,0)+IF(DM4264&lt;&gt;"",1,0)+IF(DO4264&lt;&gt;"",1,0)+IF(DP4264&lt;&gt;"",1,0)+IF(DQ4264&lt;&gt;"",1,0)+IF(DS4264&lt;&gt;"",1,0)+IF(DT4264&lt;&gt;"",1,0)+IF(DV4264&lt;&gt;"",1,0)+IF(DW4264&lt;&gt;"",1,0)+IF(DX4264&lt;&gt;"",1,0)+IF(DY4264&lt;&gt;"",1,0)+IF(DZ4264&lt;&gt;"",1,0)+IF(EB4264&lt;&gt;"",1,0)+IF(EC4264&lt;&gt;"",1,0)+IF(ED4264&lt;&gt;"",1,0)+IF(EG4264&lt;&gt;"",1,0)+IF(EH4264&lt;&gt;"",1,0)</f>
        <v>3</v>
      </c>
      <c r="AZ4264" s="0" t="n">
        <f aca="false">IF(EH4264&lt;&gt;"",1,0)</f>
        <v>0</v>
      </c>
      <c r="BB4264" s="0" t="s">
        <v>154</v>
      </c>
      <c r="BD4264" s="0" t="s">
        <v>155</v>
      </c>
      <c r="BH4264" s="0" t="s">
        <v>155</v>
      </c>
      <c r="BI4264" s="0" t="s">
        <v>155</v>
      </c>
      <c r="BL4264" s="0" t="s">
        <v>155</v>
      </c>
      <c r="BP4264" s="0" t="s">
        <v>155</v>
      </c>
      <c r="BS4264" s="0" t="s">
        <v>155</v>
      </c>
      <c r="BY4264" s="0" t="s">
        <v>145</v>
      </c>
      <c r="CA4264" s="0" t="s">
        <v>155</v>
      </c>
      <c r="CK4264" s="0" t="s">
        <v>155</v>
      </c>
      <c r="CL4264" s="0" t="s">
        <v>145</v>
      </c>
      <c r="CN4264" s="0" t="s">
        <v>155</v>
      </c>
      <c r="CO4264" s="0" t="s">
        <v>145</v>
      </c>
      <c r="CP4264" s="0" t="s">
        <v>155</v>
      </c>
      <c r="CU4264" s="0" t="s">
        <v>145</v>
      </c>
      <c r="CV4264" s="0" t="s">
        <v>155</v>
      </c>
      <c r="CY4264" s="0" t="s">
        <v>155</v>
      </c>
      <c r="CZ4264" s="0" t="s">
        <v>145</v>
      </c>
      <c r="DC4264" s="0" t="s">
        <v>155</v>
      </c>
      <c r="DD4264" s="0" t="s">
        <v>145</v>
      </c>
      <c r="DF4264" s="0" t="s">
        <v>155</v>
      </c>
      <c r="DG4264" s="0" t="s">
        <v>145</v>
      </c>
      <c r="DI4264" s="0" t="s">
        <v>155</v>
      </c>
      <c r="DL4264" s="0" t="s">
        <v>155</v>
      </c>
      <c r="DM4264" s="0" t="s">
        <v>145</v>
      </c>
      <c r="DN4264" s="0" t="s">
        <v>155</v>
      </c>
      <c r="DS4264" s="0" t="s">
        <v>145</v>
      </c>
      <c r="DU4264" s="0" t="s">
        <v>155</v>
      </c>
      <c r="DW4264" s="0" t="s">
        <v>145</v>
      </c>
      <c r="EA4264" s="0" t="s">
        <v>155</v>
      </c>
      <c r="EF4264" s="0" t="s">
        <v>155</v>
      </c>
    </row>
    <row r="4265" customFormat="false" ht="15" hidden="false" customHeight="false" outlineLevel="0" collapsed="false">
      <c r="A4265" s="0" t="s">
        <v>16722</v>
      </c>
      <c r="B4265" s="0" t="n">
        <v>78</v>
      </c>
      <c r="C4265" s="0" t="n">
        <v>387795</v>
      </c>
      <c r="D4265" s="0" t="s">
        <v>6533</v>
      </c>
      <c r="E4265" s="0" t="s">
        <v>1720</v>
      </c>
      <c r="F4265" s="0" t="str">
        <f aca="false">CONCATENATE(D4265," ",LEFT(H4265,4),"T=",AU4265,"D=",AV4265,"R=",AW4265,"M=",AX4265,"L=",AY4265,"B=",AZ4265)</f>
        <v>VARNER T=21D=3R=0M=0L=2B=0</v>
      </c>
      <c r="G4265" s="0" t="s">
        <v>482</v>
      </c>
      <c r="I4265" s="0" t="s">
        <v>16723</v>
      </c>
      <c r="J4265" s="0" t="s">
        <v>16724</v>
      </c>
      <c r="K4265" s="0" t="s">
        <v>144</v>
      </c>
      <c r="L4265" s="0" t="s">
        <v>145</v>
      </c>
      <c r="M4265" s="0" t="s">
        <v>16725</v>
      </c>
      <c r="N4265" s="0" t="str">
        <f aca="false">RIGHT(M4265,LEN(M4265)-FIND(" ",M4265))</f>
        <v>SEDGEWICK ST NE</v>
      </c>
      <c r="P4265" s="0" t="s">
        <v>147</v>
      </c>
      <c r="Q4265" s="0" t="s">
        <v>148</v>
      </c>
      <c r="R4265" s="0" t="n">
        <v>44483</v>
      </c>
      <c r="AD4265" s="0" t="s">
        <v>149</v>
      </c>
      <c r="AE4265" s="0" t="s">
        <v>150</v>
      </c>
      <c r="AH4265" s="0" t="n">
        <v>14</v>
      </c>
      <c r="AI4265" s="0" t="n">
        <v>11</v>
      </c>
      <c r="AJ4265" s="0" t="s">
        <v>4175</v>
      </c>
      <c r="AM4265" s="0" t="s">
        <v>4176</v>
      </c>
      <c r="AN4265" s="0" t="s">
        <v>147</v>
      </c>
      <c r="AO4265" s="0" t="s">
        <v>14986</v>
      </c>
      <c r="AP4265" s="0" t="s">
        <v>14987</v>
      </c>
      <c r="AQ4265" s="0" t="n">
        <v>9</v>
      </c>
      <c r="AR4265" s="0" t="n">
        <v>64</v>
      </c>
      <c r="AS4265" s="0" t="n">
        <v>32</v>
      </c>
      <c r="AU4265" s="0" t="n">
        <f aca="false">COUNTA($BA$4265:$EH$4265)</f>
        <v>21</v>
      </c>
      <c r="AV4265" s="0" t="n">
        <f aca="false">COUNTIF($BA$4265:$EH$4265,"D")</f>
        <v>3</v>
      </c>
      <c r="AW4265" s="0" t="n">
        <f aca="false">COUNTIF($BA$4265:$EH$4265,"R")</f>
        <v>0</v>
      </c>
      <c r="AX4265" s="0" t="n">
        <f aca="false">IF(BN4265="D",1,0)+IF(BO4265="D",1,0)+IF(BT4265="D",1,0)+IF(BU4265="D",1,0)+IF(BW4265="D",1,0)+IF(CC4265="D",1,0)+IF(CD4265="D",1,0)+IF(CE4265="D",1,0)+IF(CF4265="D",1,0)+IF(CL4265="D",1,0)+IF(CM4265="D",1,0)+IF(CQ4265="D",1,0)+IF(CR4265="D",1,0)+IF(CS4265="D",1,0)+IF(CW4265="D",1,0)+IF(CX4265="D",1,0)+IF(DD4265="D",1,0)+IF(DE4265="D",1,0)+IF(DJ4265="D",1,0)+IF(DK4265="D",1,0)+IF(DO4265="D",1,0)+IF(DP4265="D",1,0)+IF(DQ4265="D",1,0)+IF(DW4265="D",1,0)+IF(DZ4265="D",1,0)+IF(EH4265="D",1,0)</f>
        <v>0</v>
      </c>
      <c r="AY4265" s="0" t="n">
        <f aca="false">IF(DJ4265&lt;&gt;"",1,0)+IF(DK4265&lt;&gt;"",1,0)+IF(DM4265&lt;&gt;"",1,0)+IF(DO4265&lt;&gt;"",1,0)+IF(DP4265&lt;&gt;"",1,0)+IF(DQ4265&lt;&gt;"",1,0)+IF(DS4265&lt;&gt;"",1,0)+IF(DT4265&lt;&gt;"",1,0)+IF(DV4265&lt;&gt;"",1,0)+IF(DW4265&lt;&gt;"",1,0)+IF(DX4265&lt;&gt;"",1,0)+IF(DY4265&lt;&gt;"",1,0)+IF(DZ4265&lt;&gt;"",1,0)+IF(EB4265&lt;&gt;"",1,0)+IF(EC4265&lt;&gt;"",1,0)+IF(ED4265&lt;&gt;"",1,0)+IF(EG4265&lt;&gt;"",1,0)+IF(EH4265&lt;&gt;"",1,0)</f>
        <v>2</v>
      </c>
      <c r="AZ4265" s="0" t="n">
        <f aca="false">IF(EH4265&lt;&gt;"",1,0)</f>
        <v>0</v>
      </c>
      <c r="BB4265" s="0" t="s">
        <v>154</v>
      </c>
      <c r="BG4265" s="0" t="s">
        <v>155</v>
      </c>
      <c r="BH4265" s="0" t="s">
        <v>155</v>
      </c>
      <c r="BI4265" s="0" t="s">
        <v>155</v>
      </c>
      <c r="BJ4265" s="0" t="s">
        <v>155</v>
      </c>
      <c r="BK4265" s="0" t="s">
        <v>155</v>
      </c>
      <c r="BL4265" s="0" t="s">
        <v>155</v>
      </c>
      <c r="BP4265" s="0" t="s">
        <v>155</v>
      </c>
      <c r="CP4265" s="0" t="s">
        <v>155</v>
      </c>
      <c r="CZ4265" s="0" t="s">
        <v>145</v>
      </c>
      <c r="DC4265" s="0" t="s">
        <v>155</v>
      </c>
      <c r="DF4265" s="0" t="s">
        <v>155</v>
      </c>
      <c r="DG4265" s="0" t="s">
        <v>145</v>
      </c>
      <c r="DI4265" s="0" t="s">
        <v>155</v>
      </c>
      <c r="DL4265" s="0" t="s">
        <v>155</v>
      </c>
      <c r="DN4265" s="0" t="s">
        <v>155</v>
      </c>
      <c r="DU4265" s="0" t="s">
        <v>155</v>
      </c>
      <c r="DX4265" s="0" t="s">
        <v>155</v>
      </c>
      <c r="EA4265" s="0" t="s">
        <v>155</v>
      </c>
      <c r="ED4265" s="0" t="s">
        <v>145</v>
      </c>
      <c r="EF4265" s="0" t="s">
        <v>155</v>
      </c>
    </row>
    <row r="4266" customFormat="false" ht="15" hidden="false" customHeight="false" outlineLevel="0" collapsed="false">
      <c r="A4266" s="0" t="s">
        <v>16726</v>
      </c>
      <c r="B4266" s="0" t="n">
        <v>78</v>
      </c>
      <c r="C4266" s="0" t="n">
        <v>37024</v>
      </c>
      <c r="D4266" s="0" t="s">
        <v>6701</v>
      </c>
      <c r="E4266" s="0" t="s">
        <v>6762</v>
      </c>
      <c r="F4266" s="0" t="str">
        <f aca="false">CONCATENATE(D4266," ",LEFT(H4266,4),"T=",AU4266,"D=",AV4266,"R=",AW4266,"M=",AX4266,"L=",AY4266,"B=",AZ4266)</f>
        <v>SEGINAK T=23D=3R=1M=0L=1B=0</v>
      </c>
      <c r="G4266" s="0" t="s">
        <v>482</v>
      </c>
      <c r="I4266" s="0" t="s">
        <v>16727</v>
      </c>
      <c r="J4266" s="0" t="s">
        <v>16728</v>
      </c>
      <c r="K4266" s="0" t="s">
        <v>144</v>
      </c>
      <c r="L4266" s="0" t="s">
        <v>141</v>
      </c>
      <c r="M4266" s="0" t="s">
        <v>16729</v>
      </c>
      <c r="N4266" s="0" t="str">
        <f aca="false">RIGHT(M4266,LEN(M4266)-FIND(" ",M4266))</f>
        <v>NORTH RD NE</v>
      </c>
      <c r="P4266" s="0" t="s">
        <v>147</v>
      </c>
      <c r="Q4266" s="0" t="s">
        <v>148</v>
      </c>
      <c r="R4266" s="0" t="n">
        <v>44483</v>
      </c>
      <c r="AD4266" s="0" t="s">
        <v>149</v>
      </c>
      <c r="AE4266" s="0" t="s">
        <v>150</v>
      </c>
      <c r="AH4266" s="0" t="n">
        <v>14</v>
      </c>
      <c r="AI4266" s="0" t="n">
        <v>11</v>
      </c>
      <c r="AJ4266" s="0" t="s">
        <v>4175</v>
      </c>
      <c r="AM4266" s="0" t="s">
        <v>4176</v>
      </c>
      <c r="AN4266" s="0" t="s">
        <v>147</v>
      </c>
      <c r="AO4266" s="0" t="s">
        <v>14986</v>
      </c>
      <c r="AP4266" s="0" t="s">
        <v>14987</v>
      </c>
      <c r="AQ4266" s="0" t="n">
        <v>9</v>
      </c>
      <c r="AR4266" s="0" t="n">
        <v>64</v>
      </c>
      <c r="AS4266" s="0" t="n">
        <v>32</v>
      </c>
      <c r="AU4266" s="0" t="n">
        <f aca="false">COUNTA($BA$4266:$EH$4266)</f>
        <v>23</v>
      </c>
      <c r="AV4266" s="0" t="n">
        <f aca="false">COUNTIF($BA$4266:$EH$4266,"D")</f>
        <v>3</v>
      </c>
      <c r="AW4266" s="0" t="n">
        <f aca="false">COUNTIF($BA$4266:$EH$4266,"R")</f>
        <v>1</v>
      </c>
      <c r="AX4266" s="0" t="n">
        <f aca="false">IF(BN4266="D",1,0)+IF(BO4266="D",1,0)+IF(BT4266="D",1,0)+IF(BU4266="D",1,0)+IF(BW4266="D",1,0)+IF(CC4266="D",1,0)+IF(CD4266="D",1,0)+IF(CE4266="D",1,0)+IF(CF4266="D",1,0)+IF(CL4266="D",1,0)+IF(CM4266="D",1,0)+IF(CQ4266="D",1,0)+IF(CR4266="D",1,0)+IF(CS4266="D",1,0)+IF(CW4266="D",1,0)+IF(CX4266="D",1,0)+IF(DD4266="D",1,0)+IF(DE4266="D",1,0)+IF(DJ4266="D",1,0)+IF(DK4266="D",1,0)+IF(DO4266="D",1,0)+IF(DP4266="D",1,0)+IF(DQ4266="D",1,0)+IF(DW4266="D",1,0)+IF(DZ4266="D",1,0)+IF(EH4266="D",1,0)</f>
        <v>0</v>
      </c>
      <c r="AY4266" s="0" t="n">
        <f aca="false">IF(DJ4266&lt;&gt;"",1,0)+IF(DK4266&lt;&gt;"",1,0)+IF(DM4266&lt;&gt;"",1,0)+IF(DO4266&lt;&gt;"",1,0)+IF(DP4266&lt;&gt;"",1,0)+IF(DQ4266&lt;&gt;"",1,0)+IF(DS4266&lt;&gt;"",1,0)+IF(DT4266&lt;&gt;"",1,0)+IF(DV4266&lt;&gt;"",1,0)+IF(DW4266&lt;&gt;"",1,0)+IF(DX4266&lt;&gt;"",1,0)+IF(DY4266&lt;&gt;"",1,0)+IF(DZ4266&lt;&gt;"",1,0)+IF(EB4266&lt;&gt;"",1,0)+IF(EC4266&lt;&gt;"",1,0)+IF(ED4266&lt;&gt;"",1,0)+IF(EG4266&lt;&gt;"",1,0)+IF(EH4266&lt;&gt;"",1,0)</f>
        <v>1</v>
      </c>
      <c r="AZ4266" s="0" t="n">
        <f aca="false">IF(EH4266&lt;&gt;"",1,0)</f>
        <v>0</v>
      </c>
      <c r="BB4266" s="0" t="s">
        <v>154</v>
      </c>
      <c r="BD4266" s="0" t="s">
        <v>155</v>
      </c>
      <c r="BH4266" s="0" t="s">
        <v>155</v>
      </c>
      <c r="BI4266" s="0" t="s">
        <v>155</v>
      </c>
      <c r="BJ4266" s="0" t="s">
        <v>155</v>
      </c>
      <c r="BL4266" s="0" t="s">
        <v>155</v>
      </c>
      <c r="BV4266" s="0" t="s">
        <v>155</v>
      </c>
      <c r="BY4266" s="0" t="s">
        <v>145</v>
      </c>
      <c r="CA4266" s="0" t="s">
        <v>155</v>
      </c>
      <c r="CG4266" s="0" t="s">
        <v>155</v>
      </c>
      <c r="CH4266" s="0" t="s">
        <v>145</v>
      </c>
      <c r="CN4266" s="0" t="s">
        <v>155</v>
      </c>
      <c r="CP4266" s="0" t="s">
        <v>155</v>
      </c>
      <c r="CU4266" s="0" t="s">
        <v>145</v>
      </c>
      <c r="CV4266" s="0" t="s">
        <v>155</v>
      </c>
      <c r="CY4266" s="0" t="s">
        <v>155</v>
      </c>
      <c r="DC4266" s="0" t="s">
        <v>155</v>
      </c>
      <c r="DI4266" s="0" t="s">
        <v>155</v>
      </c>
      <c r="DN4266" s="0" t="s">
        <v>155</v>
      </c>
      <c r="DU4266" s="0" t="s">
        <v>155</v>
      </c>
      <c r="EA4266" s="0" t="s">
        <v>155</v>
      </c>
      <c r="ED4266" s="0" t="s">
        <v>141</v>
      </c>
      <c r="EF4266" s="0" t="s">
        <v>155</v>
      </c>
    </row>
    <row r="4267" customFormat="false" ht="15" hidden="false" customHeight="false" outlineLevel="0" collapsed="false">
      <c r="A4267" s="0" t="s">
        <v>16730</v>
      </c>
      <c r="B4267" s="0" t="n">
        <v>78</v>
      </c>
      <c r="C4267" s="0" t="n">
        <v>386196</v>
      </c>
      <c r="D4267" s="0" t="s">
        <v>16650</v>
      </c>
      <c r="E4267" s="0" t="s">
        <v>7322</v>
      </c>
      <c r="F4267" s="0" t="str">
        <f aca="false">CONCATENATE(D4267," ",LEFT(H4267,4),"T=",AU4267,"D=",AV4267,"R=",AW4267,"M=",AX4267,"L=",AY4267,"B=",AZ4267)</f>
        <v>BRIGHT T=6D=0R=0M=0L=0B=0</v>
      </c>
      <c r="G4267" s="0" t="s">
        <v>848</v>
      </c>
      <c r="I4267" s="0" t="s">
        <v>16731</v>
      </c>
      <c r="J4267" s="0" t="s">
        <v>16732</v>
      </c>
      <c r="K4267" s="0" t="s">
        <v>144</v>
      </c>
      <c r="M4267" s="0" t="s">
        <v>16733</v>
      </c>
      <c r="N4267" s="0" t="str">
        <f aca="false">RIGHT(M4267,LEN(M4267)-FIND(" ",M4267))</f>
        <v>ROBERTS LN NE</v>
      </c>
      <c r="P4267" s="0" t="s">
        <v>147</v>
      </c>
      <c r="Q4267" s="0" t="s">
        <v>148</v>
      </c>
      <c r="R4267" s="0" t="n">
        <v>44483</v>
      </c>
      <c r="AD4267" s="0" t="s">
        <v>149</v>
      </c>
      <c r="AE4267" s="0" t="s">
        <v>150</v>
      </c>
      <c r="AH4267" s="0" t="n">
        <v>14</v>
      </c>
      <c r="AI4267" s="0" t="n">
        <v>11</v>
      </c>
      <c r="AJ4267" s="0" t="s">
        <v>4175</v>
      </c>
      <c r="AM4267" s="0" t="s">
        <v>4176</v>
      </c>
      <c r="AN4267" s="0" t="s">
        <v>147</v>
      </c>
      <c r="AO4267" s="0" t="s">
        <v>14986</v>
      </c>
      <c r="AP4267" s="0" t="s">
        <v>14987</v>
      </c>
      <c r="AQ4267" s="0" t="n">
        <v>9</v>
      </c>
      <c r="AR4267" s="0" t="n">
        <v>64</v>
      </c>
      <c r="AS4267" s="0" t="n">
        <v>32</v>
      </c>
      <c r="AU4267" s="0" t="n">
        <f aca="false">COUNTA($BA$4267:$EH$4267)</f>
        <v>6</v>
      </c>
      <c r="AV4267" s="0" t="n">
        <f aca="false">COUNTIF($BA$4267:$EH$4267,"D")</f>
        <v>0</v>
      </c>
      <c r="AW4267" s="0" t="n">
        <f aca="false">COUNTIF($BA$4267:$EH$4267,"R")</f>
        <v>0</v>
      </c>
      <c r="AX4267" s="0" t="n">
        <f aca="false">IF(BN4267="D",1,0)+IF(BO4267="D",1,0)+IF(BT4267="D",1,0)+IF(BU4267="D",1,0)+IF(BW4267="D",1,0)+IF(CC4267="D",1,0)+IF(CD4267="D",1,0)+IF(CE4267="D",1,0)+IF(CF4267="D",1,0)+IF(CL4267="D",1,0)+IF(CM4267="D",1,0)+IF(CQ4267="D",1,0)+IF(CR4267="D",1,0)+IF(CS4267="D",1,0)+IF(CW4267="D",1,0)+IF(CX4267="D",1,0)+IF(DD4267="D",1,0)+IF(DE4267="D",1,0)+IF(DJ4267="D",1,0)+IF(DK4267="D",1,0)+IF(DO4267="D",1,0)+IF(DP4267="D",1,0)+IF(DQ4267="D",1,0)+IF(DW4267="D",1,0)+IF(DZ4267="D",1,0)+IF(EH4267="D",1,0)</f>
        <v>0</v>
      </c>
      <c r="AY4267" s="0" t="n">
        <f aca="false">IF(DJ4267&lt;&gt;"",1,0)+IF(DK4267&lt;&gt;"",1,0)+IF(DM4267&lt;&gt;"",1,0)+IF(DO4267&lt;&gt;"",1,0)+IF(DP4267&lt;&gt;"",1,0)+IF(DQ4267&lt;&gt;"",1,0)+IF(DS4267&lt;&gt;"",1,0)+IF(DT4267&lt;&gt;"",1,0)+IF(DV4267&lt;&gt;"",1,0)+IF(DW4267&lt;&gt;"",1,0)+IF(DX4267&lt;&gt;"",1,0)+IF(DY4267&lt;&gt;"",1,0)+IF(DZ4267&lt;&gt;"",1,0)+IF(EB4267&lt;&gt;"",1,0)+IF(EC4267&lt;&gt;"",1,0)+IF(ED4267&lt;&gt;"",1,0)+IF(EG4267&lt;&gt;"",1,0)+IF(EH4267&lt;&gt;"",1,0)</f>
        <v>0</v>
      </c>
      <c r="AZ4267" s="0" t="n">
        <f aca="false">IF(EH4267&lt;&gt;"",1,0)</f>
        <v>0</v>
      </c>
      <c r="BB4267" s="0" t="s">
        <v>154</v>
      </c>
      <c r="CP4267" s="0" t="s">
        <v>155</v>
      </c>
      <c r="DC4267" s="0" t="s">
        <v>155</v>
      </c>
      <c r="DN4267" s="0" t="s">
        <v>155</v>
      </c>
      <c r="DU4267" s="0" t="s">
        <v>155</v>
      </c>
      <c r="EF4267" s="0" t="s">
        <v>155</v>
      </c>
    </row>
    <row r="4268" customFormat="false" ht="15" hidden="false" customHeight="false" outlineLevel="0" collapsed="false">
      <c r="A4268" s="0" t="s">
        <v>16734</v>
      </c>
      <c r="B4268" s="0" t="n">
        <v>78</v>
      </c>
      <c r="C4268" s="0" t="n">
        <v>238769</v>
      </c>
      <c r="D4268" s="0" t="s">
        <v>8764</v>
      </c>
      <c r="E4268" s="0" t="s">
        <v>1527</v>
      </c>
      <c r="F4268" s="0" t="str">
        <f aca="false">CONCATENATE(D4268," ",LEFT(H4268,4),"T=",AU4268,"D=",AV4268,"R=",AW4268,"M=",AX4268,"L=",AY4268,"B=",AZ4268)</f>
        <v>KENNEDY T=46D=14R=0M=5L=7B=1</v>
      </c>
      <c r="G4268" s="0" t="s">
        <v>215</v>
      </c>
      <c r="I4268" s="0" t="s">
        <v>16735</v>
      </c>
      <c r="J4268" s="0" t="s">
        <v>543</v>
      </c>
      <c r="K4268" s="0" t="s">
        <v>144</v>
      </c>
      <c r="L4268" s="0" t="s">
        <v>145</v>
      </c>
      <c r="M4268" s="0" t="s">
        <v>16736</v>
      </c>
      <c r="N4268" s="0" t="str">
        <f aca="false">RIGHT(M4268,LEN(M4268)-FIND(" ",M4268))</f>
        <v>ROBERTS LN NE</v>
      </c>
      <c r="P4268" s="0" t="s">
        <v>147</v>
      </c>
      <c r="Q4268" s="0" t="s">
        <v>148</v>
      </c>
      <c r="R4268" s="0" t="n">
        <v>44483</v>
      </c>
      <c r="AD4268" s="0" t="s">
        <v>149</v>
      </c>
      <c r="AE4268" s="0" t="s">
        <v>150</v>
      </c>
      <c r="AH4268" s="0" t="n">
        <v>14</v>
      </c>
      <c r="AI4268" s="0" t="n">
        <v>11</v>
      </c>
      <c r="AJ4268" s="0" t="s">
        <v>4175</v>
      </c>
      <c r="AM4268" s="0" t="s">
        <v>4176</v>
      </c>
      <c r="AN4268" s="0" t="s">
        <v>147</v>
      </c>
      <c r="AO4268" s="0" t="s">
        <v>14986</v>
      </c>
      <c r="AP4268" s="0" t="s">
        <v>14987</v>
      </c>
      <c r="AQ4268" s="0" t="n">
        <v>9</v>
      </c>
      <c r="AR4268" s="0" t="n">
        <v>64</v>
      </c>
      <c r="AS4268" s="0" t="n">
        <v>32</v>
      </c>
      <c r="AU4268" s="0" t="n">
        <f aca="false">COUNTA($BA$4268:$EH$4268)</f>
        <v>46</v>
      </c>
      <c r="AV4268" s="0" t="n">
        <f aca="false">COUNTIF($BA$4268:$EH$4268,"D")</f>
        <v>14</v>
      </c>
      <c r="AW4268" s="0" t="n">
        <f aca="false">COUNTIF($BA$4268:$EH$4268,"R")</f>
        <v>0</v>
      </c>
      <c r="AX4268" s="0" t="n">
        <f aca="false">IF(BN4268="D",1,0)+IF(BO4268="D",1,0)+IF(BT4268="D",1,0)+IF(BU4268="D",1,0)+IF(BW4268="D",1,0)+IF(CC4268="D",1,0)+IF(CD4268="D",1,0)+IF(CE4268="D",1,0)+IF(CF4268="D",1,0)+IF(CL4268="D",1,0)+IF(CM4268="D",1,0)+IF(CQ4268="D",1,0)+IF(CR4268="D",1,0)+IF(CS4268="D",1,0)+IF(CW4268="D",1,0)+IF(CX4268="D",1,0)+IF(DD4268="D",1,0)+IF(DE4268="D",1,0)+IF(DJ4268="D",1,0)+IF(DK4268="D",1,0)+IF(DO4268="D",1,0)+IF(DP4268="D",1,0)+IF(DQ4268="D",1,0)+IF(DW4268="D",1,0)+IF(DZ4268="D",1,0)+IF(EH4268="D",1,0)</f>
        <v>5</v>
      </c>
      <c r="AY4268" s="0" t="n">
        <f aca="false">IF(DJ4268&lt;&gt;"",1,0)+IF(DK4268&lt;&gt;"",1,0)+IF(DM4268&lt;&gt;"",1,0)+IF(DO4268&lt;&gt;"",1,0)+IF(DP4268&lt;&gt;"",1,0)+IF(DQ4268&lt;&gt;"",1,0)+IF(DS4268&lt;&gt;"",1,0)+IF(DT4268&lt;&gt;"",1,0)+IF(DV4268&lt;&gt;"",1,0)+IF(DW4268&lt;&gt;"",1,0)+IF(DX4268&lt;&gt;"",1,0)+IF(DY4268&lt;&gt;"",1,0)+IF(DZ4268&lt;&gt;"",1,0)+IF(EB4268&lt;&gt;"",1,0)+IF(EC4268&lt;&gt;"",1,0)+IF(ED4268&lt;&gt;"",1,0)+IF(EG4268&lt;&gt;"",1,0)+IF(EH4268&lt;&gt;"",1,0)</f>
        <v>7</v>
      </c>
      <c r="AZ4268" s="0" t="n">
        <f aca="false">IF(EH4268&lt;&gt;"",1,0)</f>
        <v>1</v>
      </c>
      <c r="BB4268" s="0" t="s">
        <v>154</v>
      </c>
      <c r="BC4268" s="0" t="s">
        <v>155</v>
      </c>
      <c r="BD4268" s="0" t="s">
        <v>155</v>
      </c>
      <c r="BE4268" s="0" t="s">
        <v>155</v>
      </c>
      <c r="BF4268" s="0" t="s">
        <v>155</v>
      </c>
      <c r="BG4268" s="0" t="s">
        <v>155</v>
      </c>
      <c r="BH4268" s="0" t="s">
        <v>155</v>
      </c>
      <c r="BI4268" s="0" t="s">
        <v>155</v>
      </c>
      <c r="BJ4268" s="0" t="s">
        <v>155</v>
      </c>
      <c r="BK4268" s="0" t="s">
        <v>155</v>
      </c>
      <c r="BL4268" s="0" t="s">
        <v>155</v>
      </c>
      <c r="BP4268" s="0" t="s">
        <v>155</v>
      </c>
      <c r="BR4268" s="0" t="s">
        <v>155</v>
      </c>
      <c r="BS4268" s="0" t="s">
        <v>155</v>
      </c>
      <c r="BV4268" s="0" t="s">
        <v>155</v>
      </c>
      <c r="BY4268" s="0" t="s">
        <v>145</v>
      </c>
      <c r="CA4268" s="0" t="s">
        <v>155</v>
      </c>
      <c r="CC4268" s="0" t="s">
        <v>145</v>
      </c>
      <c r="CG4268" s="0" t="s">
        <v>155</v>
      </c>
      <c r="CH4268" s="0" t="s">
        <v>145</v>
      </c>
      <c r="CK4268" s="0" t="s">
        <v>155</v>
      </c>
      <c r="CL4268" s="0" t="s">
        <v>145</v>
      </c>
      <c r="CN4268" s="0" t="s">
        <v>155</v>
      </c>
      <c r="CO4268" s="0" t="s">
        <v>145</v>
      </c>
      <c r="CP4268" s="0" t="s">
        <v>155</v>
      </c>
      <c r="CT4268" s="0" t="s">
        <v>155</v>
      </c>
      <c r="CU4268" s="0" t="s">
        <v>145</v>
      </c>
      <c r="CV4268" s="0" t="s">
        <v>155</v>
      </c>
      <c r="CY4268" s="0" t="s">
        <v>155</v>
      </c>
      <c r="CZ4268" s="0" t="s">
        <v>145</v>
      </c>
      <c r="DC4268" s="0" t="s">
        <v>155</v>
      </c>
      <c r="DF4268" s="0" t="s">
        <v>155</v>
      </c>
      <c r="DG4268" s="0" t="s">
        <v>145</v>
      </c>
      <c r="DI4268" s="0" t="s">
        <v>155</v>
      </c>
      <c r="DJ4268" s="0" t="s">
        <v>145</v>
      </c>
      <c r="DL4268" s="0" t="s">
        <v>155</v>
      </c>
      <c r="DM4268" s="0" t="s">
        <v>145</v>
      </c>
      <c r="DR4268" s="0" t="s">
        <v>155</v>
      </c>
      <c r="DS4268" s="0" t="s">
        <v>145</v>
      </c>
      <c r="DU4268" s="0" t="s">
        <v>155</v>
      </c>
      <c r="DW4268" s="0" t="s">
        <v>145</v>
      </c>
      <c r="DX4268" s="0" t="s">
        <v>155</v>
      </c>
      <c r="EA4268" s="0" t="s">
        <v>155</v>
      </c>
      <c r="ED4268" s="0" t="s">
        <v>145</v>
      </c>
      <c r="EF4268" s="0" t="s">
        <v>155</v>
      </c>
      <c r="EH4268" s="0" t="s">
        <v>145</v>
      </c>
    </row>
    <row r="4269" customFormat="false" ht="15" hidden="false" customHeight="false" outlineLevel="0" collapsed="false">
      <c r="A4269" s="0" t="s">
        <v>16737</v>
      </c>
      <c r="B4269" s="0" t="n">
        <v>78</v>
      </c>
      <c r="C4269" s="0" t="n">
        <v>23494</v>
      </c>
      <c r="D4269" s="0" t="s">
        <v>2820</v>
      </c>
      <c r="E4269" s="0" t="s">
        <v>6944</v>
      </c>
      <c r="F4269" s="0" t="str">
        <f aca="false">CONCATENATE(D4269," ",LEFT(H4269,4),"T=",AU4269,"D=",AV4269,"R=",AW4269,"M=",AX4269,"L=",AY4269,"B=",AZ4269)</f>
        <v>HARRIS T=42D=14R=0M=6L=5B=1</v>
      </c>
      <c r="I4269" s="0" t="s">
        <v>16738</v>
      </c>
      <c r="J4269" s="0" t="s">
        <v>15564</v>
      </c>
      <c r="K4269" s="0" t="s">
        <v>144</v>
      </c>
      <c r="L4269" s="0" t="s">
        <v>145</v>
      </c>
      <c r="M4269" s="0" t="s">
        <v>16739</v>
      </c>
      <c r="N4269" s="0" t="str">
        <f aca="false">RIGHT(M4269,LEN(M4269)-FIND(" ",M4269))</f>
        <v>ROBERTS LN NE</v>
      </c>
      <c r="P4269" s="0" t="s">
        <v>147</v>
      </c>
      <c r="Q4269" s="0" t="s">
        <v>148</v>
      </c>
      <c r="R4269" s="0" t="n">
        <v>44483</v>
      </c>
      <c r="AD4269" s="0" t="s">
        <v>149</v>
      </c>
      <c r="AE4269" s="0" t="s">
        <v>150</v>
      </c>
      <c r="AH4269" s="0" t="n">
        <v>14</v>
      </c>
      <c r="AI4269" s="0" t="n">
        <v>11</v>
      </c>
      <c r="AJ4269" s="0" t="s">
        <v>4175</v>
      </c>
      <c r="AM4269" s="0" t="s">
        <v>4176</v>
      </c>
      <c r="AN4269" s="0" t="s">
        <v>147</v>
      </c>
      <c r="AO4269" s="0" t="s">
        <v>14986</v>
      </c>
      <c r="AP4269" s="0" t="s">
        <v>14987</v>
      </c>
      <c r="AQ4269" s="0" t="n">
        <v>9</v>
      </c>
      <c r="AR4269" s="0" t="n">
        <v>64</v>
      </c>
      <c r="AS4269" s="0" t="n">
        <v>32</v>
      </c>
      <c r="AU4269" s="0" t="n">
        <f aca="false">COUNTA($BA$4269:$EH$4269)</f>
        <v>42</v>
      </c>
      <c r="AV4269" s="0" t="n">
        <f aca="false">COUNTIF($BA$4269:$EH$4269,"D")</f>
        <v>14</v>
      </c>
      <c r="AW4269" s="0" t="n">
        <f aca="false">COUNTIF($BA$4269:$EH$4269,"R")</f>
        <v>0</v>
      </c>
      <c r="AX4269" s="0" t="n">
        <f aca="false">IF(BN4269="D",1,0)+IF(BO4269="D",1,0)+IF(BT4269="D",1,0)+IF(BU4269="D",1,0)+IF(BW4269="D",1,0)+IF(CC4269="D",1,0)+IF(CD4269="D",1,0)+IF(CE4269="D",1,0)+IF(CF4269="D",1,0)+IF(CL4269="D",1,0)+IF(CM4269="D",1,0)+IF(CQ4269="D",1,0)+IF(CR4269="D",1,0)+IF(CS4269="D",1,0)+IF(CW4269="D",1,0)+IF(CX4269="D",1,0)+IF(DD4269="D",1,0)+IF(DE4269="D",1,0)+IF(DJ4269="D",1,0)+IF(DK4269="D",1,0)+IF(DO4269="D",1,0)+IF(DP4269="D",1,0)+IF(DQ4269="D",1,0)+IF(DW4269="D",1,0)+IF(DZ4269="D",1,0)+IF(EH4269="D",1,0)</f>
        <v>6</v>
      </c>
      <c r="AY4269" s="0" t="n">
        <f aca="false">IF(DJ4269&lt;&gt;"",1,0)+IF(DK4269&lt;&gt;"",1,0)+IF(DM4269&lt;&gt;"",1,0)+IF(DO4269&lt;&gt;"",1,0)+IF(DP4269&lt;&gt;"",1,0)+IF(DQ4269&lt;&gt;"",1,0)+IF(DS4269&lt;&gt;"",1,0)+IF(DT4269&lt;&gt;"",1,0)+IF(DV4269&lt;&gt;"",1,0)+IF(DW4269&lt;&gt;"",1,0)+IF(DX4269&lt;&gt;"",1,0)+IF(DY4269&lt;&gt;"",1,0)+IF(DZ4269&lt;&gt;"",1,0)+IF(EB4269&lt;&gt;"",1,0)+IF(EC4269&lt;&gt;"",1,0)+IF(ED4269&lt;&gt;"",1,0)+IF(EG4269&lt;&gt;"",1,0)+IF(EH4269&lt;&gt;"",1,0)</f>
        <v>5</v>
      </c>
      <c r="AZ4269" s="0" t="n">
        <f aca="false">IF(EH4269&lt;&gt;"",1,0)</f>
        <v>1</v>
      </c>
      <c r="BB4269" s="0" t="s">
        <v>154</v>
      </c>
      <c r="BC4269" s="0" t="s">
        <v>155</v>
      </c>
      <c r="BD4269" s="0" t="s">
        <v>155</v>
      </c>
      <c r="BE4269" s="0" t="s">
        <v>155</v>
      </c>
      <c r="BF4269" s="0" t="s">
        <v>155</v>
      </c>
      <c r="BG4269" s="0" t="s">
        <v>155</v>
      </c>
      <c r="BH4269" s="0" t="s">
        <v>155</v>
      </c>
      <c r="BI4269" s="0" t="s">
        <v>155</v>
      </c>
      <c r="BJ4269" s="0" t="s">
        <v>155</v>
      </c>
      <c r="BK4269" s="0" t="s">
        <v>155</v>
      </c>
      <c r="BL4269" s="0" t="s">
        <v>155</v>
      </c>
      <c r="BP4269" s="0" t="s">
        <v>155</v>
      </c>
      <c r="BR4269" s="0" t="s">
        <v>155</v>
      </c>
      <c r="BS4269" s="0" t="s">
        <v>155</v>
      </c>
      <c r="BV4269" s="0" t="s">
        <v>155</v>
      </c>
      <c r="BY4269" s="0" t="s">
        <v>145</v>
      </c>
      <c r="CA4269" s="0" t="s">
        <v>155</v>
      </c>
      <c r="CC4269" s="0" t="s">
        <v>145</v>
      </c>
      <c r="CG4269" s="0" t="s">
        <v>155</v>
      </c>
      <c r="CH4269" s="0" t="s">
        <v>145</v>
      </c>
      <c r="CK4269" s="0" t="s">
        <v>155</v>
      </c>
      <c r="CL4269" s="0" t="s">
        <v>145</v>
      </c>
      <c r="CN4269" s="0" t="s">
        <v>155</v>
      </c>
      <c r="CO4269" s="0" t="s">
        <v>145</v>
      </c>
      <c r="CP4269" s="0" t="s">
        <v>155</v>
      </c>
      <c r="CQ4269" s="0" t="s">
        <v>145</v>
      </c>
      <c r="CU4269" s="0" t="s">
        <v>145</v>
      </c>
      <c r="CV4269" s="0" t="s">
        <v>155</v>
      </c>
      <c r="CY4269" s="0" t="s">
        <v>155</v>
      </c>
      <c r="CZ4269" s="0" t="s">
        <v>145</v>
      </c>
      <c r="DC4269" s="0" t="s">
        <v>155</v>
      </c>
      <c r="DG4269" s="0" t="s">
        <v>145</v>
      </c>
      <c r="DI4269" s="0" t="s">
        <v>155</v>
      </c>
      <c r="DJ4269" s="0" t="s">
        <v>145</v>
      </c>
      <c r="DL4269" s="0" t="s">
        <v>155</v>
      </c>
      <c r="DM4269" s="0" t="s">
        <v>145</v>
      </c>
      <c r="DN4269" s="0" t="s">
        <v>155</v>
      </c>
      <c r="DR4269" s="0" t="s">
        <v>155</v>
      </c>
      <c r="DS4269" s="0" t="s">
        <v>145</v>
      </c>
      <c r="DU4269" s="0" t="s">
        <v>155</v>
      </c>
      <c r="DW4269" s="0" t="s">
        <v>145</v>
      </c>
      <c r="EH4269" s="0" t="s">
        <v>145</v>
      </c>
    </row>
    <row r="4270" customFormat="false" ht="15" hidden="false" customHeight="false" outlineLevel="0" collapsed="false">
      <c r="A4270" s="0" t="s">
        <v>16740</v>
      </c>
      <c r="B4270" s="0" t="n">
        <v>78</v>
      </c>
      <c r="C4270" s="0" t="n">
        <v>193481</v>
      </c>
      <c r="D4270" s="0" t="s">
        <v>4231</v>
      </c>
      <c r="E4270" s="0" t="s">
        <v>16741</v>
      </c>
      <c r="F4270" s="0" t="str">
        <f aca="false">CONCATENATE(D4270," ",LEFT(H4270,4),"T=",AU4270,"D=",AV4270,"R=",AW4270,"M=",AX4270,"L=",AY4270,"B=",AZ4270)</f>
        <v>WILLIAMSON T=33D=11R=0M=4L=6B=1</v>
      </c>
      <c r="G4270" s="0" t="s">
        <v>4739</v>
      </c>
      <c r="I4270" s="0" t="s">
        <v>16742</v>
      </c>
      <c r="J4270" s="0" t="s">
        <v>16743</v>
      </c>
      <c r="K4270" s="0" t="s">
        <v>144</v>
      </c>
      <c r="L4270" s="0" t="s">
        <v>145</v>
      </c>
      <c r="M4270" s="0" t="s">
        <v>16739</v>
      </c>
      <c r="N4270" s="0" t="str">
        <f aca="false">RIGHT(M4270,LEN(M4270)-FIND(" ",M4270))</f>
        <v>ROBERTS LN NE</v>
      </c>
      <c r="P4270" s="0" t="s">
        <v>147</v>
      </c>
      <c r="Q4270" s="0" t="s">
        <v>148</v>
      </c>
      <c r="R4270" s="0" t="n">
        <v>44483</v>
      </c>
      <c r="AD4270" s="0" t="s">
        <v>149</v>
      </c>
      <c r="AE4270" s="0" t="s">
        <v>150</v>
      </c>
      <c r="AH4270" s="0" t="n">
        <v>14</v>
      </c>
      <c r="AI4270" s="0" t="n">
        <v>11</v>
      </c>
      <c r="AJ4270" s="0" t="s">
        <v>4175</v>
      </c>
      <c r="AM4270" s="0" t="s">
        <v>4176</v>
      </c>
      <c r="AN4270" s="0" t="s">
        <v>147</v>
      </c>
      <c r="AO4270" s="0" t="s">
        <v>14986</v>
      </c>
      <c r="AP4270" s="0" t="s">
        <v>14987</v>
      </c>
      <c r="AQ4270" s="0" t="n">
        <v>9</v>
      </c>
      <c r="AR4270" s="0" t="n">
        <v>64</v>
      </c>
      <c r="AS4270" s="0" t="n">
        <v>32</v>
      </c>
      <c r="AU4270" s="0" t="n">
        <f aca="false">COUNTA($BA$4270:$EH$4270)</f>
        <v>33</v>
      </c>
      <c r="AV4270" s="0" t="n">
        <f aca="false">COUNTIF($BA$4270:$EH$4270,"D")</f>
        <v>11</v>
      </c>
      <c r="AW4270" s="0" t="n">
        <f aca="false">COUNTIF($BA$4270:$EH$4270,"R")</f>
        <v>0</v>
      </c>
      <c r="AX4270" s="0" t="n">
        <f aca="false">IF(BN4270="D",1,0)+IF(BO4270="D",1,0)+IF(BT4270="D",1,0)+IF(BU4270="D",1,0)+IF(BW4270="D",1,0)+IF(CC4270="D",1,0)+IF(CD4270="D",1,0)+IF(CE4270="D",1,0)+IF(CF4270="D",1,0)+IF(CL4270="D",1,0)+IF(CM4270="D",1,0)+IF(CQ4270="D",1,0)+IF(CR4270="D",1,0)+IF(CS4270="D",1,0)+IF(CW4270="D",1,0)+IF(CX4270="D",1,0)+IF(DD4270="D",1,0)+IF(DE4270="D",1,0)+IF(DJ4270="D",1,0)+IF(DK4270="D",1,0)+IF(DO4270="D",1,0)+IF(DP4270="D",1,0)+IF(DQ4270="D",1,0)+IF(DW4270="D",1,0)+IF(DZ4270="D",1,0)+IF(EH4270="D",1,0)</f>
        <v>4</v>
      </c>
      <c r="AY4270" s="0" t="n">
        <f aca="false">IF(DJ4270&lt;&gt;"",1,0)+IF(DK4270&lt;&gt;"",1,0)+IF(DM4270&lt;&gt;"",1,0)+IF(DO4270&lt;&gt;"",1,0)+IF(DP4270&lt;&gt;"",1,0)+IF(DQ4270&lt;&gt;"",1,0)+IF(DS4270&lt;&gt;"",1,0)+IF(DT4270&lt;&gt;"",1,0)+IF(DV4270&lt;&gt;"",1,0)+IF(DW4270&lt;&gt;"",1,0)+IF(DX4270&lt;&gt;"",1,0)+IF(DY4270&lt;&gt;"",1,0)+IF(DZ4270&lt;&gt;"",1,0)+IF(EB4270&lt;&gt;"",1,0)+IF(EC4270&lt;&gt;"",1,0)+IF(ED4270&lt;&gt;"",1,0)+IF(EG4270&lt;&gt;"",1,0)+IF(EH4270&lt;&gt;"",1,0)</f>
        <v>6</v>
      </c>
      <c r="AZ4270" s="0" t="n">
        <f aca="false">IF(EH4270&lt;&gt;"",1,0)</f>
        <v>1</v>
      </c>
      <c r="BB4270" s="0" t="s">
        <v>154</v>
      </c>
      <c r="BD4270" s="0" t="s">
        <v>155</v>
      </c>
      <c r="BE4270" s="0" t="s">
        <v>155</v>
      </c>
      <c r="BI4270" s="0" t="s">
        <v>155</v>
      </c>
      <c r="BL4270" s="0" t="s">
        <v>155</v>
      </c>
      <c r="BP4270" s="0" t="s">
        <v>155</v>
      </c>
      <c r="BS4270" s="0" t="s">
        <v>155</v>
      </c>
      <c r="BY4270" s="0" t="s">
        <v>145</v>
      </c>
      <c r="CA4270" s="0" t="s">
        <v>155</v>
      </c>
      <c r="CG4270" s="0" t="s">
        <v>155</v>
      </c>
      <c r="CK4270" s="0" t="s">
        <v>155</v>
      </c>
      <c r="CL4270" s="0" t="s">
        <v>145</v>
      </c>
      <c r="CN4270" s="0" t="s">
        <v>155</v>
      </c>
      <c r="CP4270" s="0" t="s">
        <v>155</v>
      </c>
      <c r="CQ4270" s="0" t="s">
        <v>145</v>
      </c>
      <c r="CU4270" s="0" t="s">
        <v>145</v>
      </c>
      <c r="CV4270" s="0" t="s">
        <v>155</v>
      </c>
      <c r="CY4270" s="0" t="s">
        <v>155</v>
      </c>
      <c r="CZ4270" s="0" t="s">
        <v>145</v>
      </c>
      <c r="DC4270" s="0" t="s">
        <v>155</v>
      </c>
      <c r="DG4270" s="0" t="s">
        <v>145</v>
      </c>
      <c r="DI4270" s="0" t="s">
        <v>155</v>
      </c>
      <c r="DL4270" s="0" t="s">
        <v>155</v>
      </c>
      <c r="DM4270" s="0" t="s">
        <v>145</v>
      </c>
      <c r="DN4270" s="0" t="s">
        <v>155</v>
      </c>
      <c r="DR4270" s="0" t="s">
        <v>155</v>
      </c>
      <c r="DS4270" s="0" t="s">
        <v>145</v>
      </c>
      <c r="DU4270" s="0" t="s">
        <v>155</v>
      </c>
      <c r="DW4270" s="0" t="s">
        <v>145</v>
      </c>
      <c r="DX4270" s="0" t="s">
        <v>155</v>
      </c>
      <c r="ED4270" s="0" t="s">
        <v>145</v>
      </c>
      <c r="EF4270" s="0" t="s">
        <v>155</v>
      </c>
      <c r="EH4270" s="0" t="s">
        <v>145</v>
      </c>
    </row>
    <row r="4271" customFormat="false" ht="15" hidden="false" customHeight="false" outlineLevel="0" collapsed="false">
      <c r="A4271" s="0" t="s">
        <v>16744</v>
      </c>
      <c r="B4271" s="0" t="n">
        <v>78</v>
      </c>
      <c r="C4271" s="0" t="n">
        <v>9476</v>
      </c>
      <c r="D4271" s="0" t="s">
        <v>16745</v>
      </c>
      <c r="E4271" s="0" t="s">
        <v>481</v>
      </c>
      <c r="F4271" s="0" t="str">
        <f aca="false">CONCATENATE(D4271," ",LEFT(H4271,4),"T=",AU4271,"D=",AV4271,"R=",AW4271,"M=",AX4271,"L=",AY4271,"B=",AZ4271)</f>
        <v>SCHNUR T=29D=4R=1M=1L=1B=0</v>
      </c>
      <c r="G4271" s="0" t="s">
        <v>849</v>
      </c>
      <c r="I4271" s="0" t="s">
        <v>6022</v>
      </c>
      <c r="J4271" s="0" t="s">
        <v>9406</v>
      </c>
      <c r="K4271" s="0" t="s">
        <v>144</v>
      </c>
      <c r="M4271" s="0" t="s">
        <v>16746</v>
      </c>
      <c r="N4271" s="0" t="str">
        <f aca="false">RIGHT(M4271,LEN(M4271)-FIND(" ",M4271))</f>
        <v>ROBERTS LN NE</v>
      </c>
      <c r="P4271" s="0" t="s">
        <v>147</v>
      </c>
      <c r="Q4271" s="0" t="s">
        <v>148</v>
      </c>
      <c r="R4271" s="0" t="n">
        <v>44483</v>
      </c>
      <c r="AD4271" s="0" t="s">
        <v>149</v>
      </c>
      <c r="AE4271" s="0" t="s">
        <v>150</v>
      </c>
      <c r="AH4271" s="0" t="n">
        <v>14</v>
      </c>
      <c r="AI4271" s="0" t="n">
        <v>11</v>
      </c>
      <c r="AJ4271" s="0" t="s">
        <v>4175</v>
      </c>
      <c r="AM4271" s="0" t="s">
        <v>4176</v>
      </c>
      <c r="AN4271" s="0" t="s">
        <v>147</v>
      </c>
      <c r="AO4271" s="0" t="s">
        <v>14986</v>
      </c>
      <c r="AP4271" s="0" t="s">
        <v>14987</v>
      </c>
      <c r="AQ4271" s="0" t="n">
        <v>9</v>
      </c>
      <c r="AR4271" s="0" t="n">
        <v>64</v>
      </c>
      <c r="AS4271" s="0" t="n">
        <v>32</v>
      </c>
      <c r="AU4271" s="0" t="n">
        <f aca="false">COUNTA($BA$4271:$EH$4271)</f>
        <v>29</v>
      </c>
      <c r="AV4271" s="0" t="n">
        <f aca="false">COUNTIF($BA$4271:$EH$4271,"D")</f>
        <v>4</v>
      </c>
      <c r="AW4271" s="0" t="n">
        <f aca="false">COUNTIF($BA$4271:$EH$4271,"R")</f>
        <v>1</v>
      </c>
      <c r="AX4271" s="0" t="n">
        <f aca="false">IF(BN4271="D",1,0)+IF(BO4271="D",1,0)+IF(BT4271="D",1,0)+IF(BU4271="D",1,0)+IF(BW4271="D",1,0)+IF(CC4271="D",1,0)+IF(CD4271="D",1,0)+IF(CE4271="D",1,0)+IF(CF4271="D",1,0)+IF(CL4271="D",1,0)+IF(CM4271="D",1,0)+IF(CQ4271="D",1,0)+IF(CR4271="D",1,0)+IF(CS4271="D",1,0)+IF(CW4271="D",1,0)+IF(CX4271="D",1,0)+IF(DD4271="D",1,0)+IF(DE4271="D",1,0)+IF(DJ4271="D",1,0)+IF(DK4271="D",1,0)+IF(DO4271="D",1,0)+IF(DP4271="D",1,0)+IF(DQ4271="D",1,0)+IF(DW4271="D",1,0)+IF(DZ4271="D",1,0)+IF(EH4271="D",1,0)</f>
        <v>1</v>
      </c>
      <c r="AY4271" s="0" t="n">
        <f aca="false">IF(DJ4271&lt;&gt;"",1,0)+IF(DK4271&lt;&gt;"",1,0)+IF(DM4271&lt;&gt;"",1,0)+IF(DO4271&lt;&gt;"",1,0)+IF(DP4271&lt;&gt;"",1,0)+IF(DQ4271&lt;&gt;"",1,0)+IF(DS4271&lt;&gt;"",1,0)+IF(DT4271&lt;&gt;"",1,0)+IF(DV4271&lt;&gt;"",1,0)+IF(DW4271&lt;&gt;"",1,0)+IF(DX4271&lt;&gt;"",1,0)+IF(DY4271&lt;&gt;"",1,0)+IF(DZ4271&lt;&gt;"",1,0)+IF(EB4271&lt;&gt;"",1,0)+IF(EC4271&lt;&gt;"",1,0)+IF(ED4271&lt;&gt;"",1,0)+IF(EG4271&lt;&gt;"",1,0)+IF(EH4271&lt;&gt;"",1,0)</f>
        <v>1</v>
      </c>
      <c r="AZ4271" s="0" t="n">
        <f aca="false">IF(EH4271&lt;&gt;"",1,0)</f>
        <v>0</v>
      </c>
      <c r="BB4271" s="0" t="s">
        <v>154</v>
      </c>
      <c r="BC4271" s="0" t="s">
        <v>155</v>
      </c>
      <c r="BD4271" s="0" t="s">
        <v>155</v>
      </c>
      <c r="BE4271" s="0" t="s">
        <v>155</v>
      </c>
      <c r="BF4271" s="0" t="s">
        <v>155</v>
      </c>
      <c r="BG4271" s="0" t="s">
        <v>155</v>
      </c>
      <c r="BH4271" s="0" t="s">
        <v>155</v>
      </c>
      <c r="BI4271" s="0" t="s">
        <v>155</v>
      </c>
      <c r="BJ4271" s="0" t="s">
        <v>155</v>
      </c>
      <c r="BK4271" s="0" t="s">
        <v>155</v>
      </c>
      <c r="BL4271" s="0" t="s">
        <v>155</v>
      </c>
      <c r="BP4271" s="0" t="s">
        <v>155</v>
      </c>
      <c r="BR4271" s="0" t="s">
        <v>155</v>
      </c>
      <c r="BS4271" s="0" t="s">
        <v>155</v>
      </c>
      <c r="BY4271" s="0" t="s">
        <v>145</v>
      </c>
      <c r="CA4271" s="0" t="s">
        <v>155</v>
      </c>
      <c r="CG4271" s="0" t="s">
        <v>155</v>
      </c>
      <c r="CH4271" s="0" t="s">
        <v>145</v>
      </c>
      <c r="CK4271" s="0" t="s">
        <v>155</v>
      </c>
      <c r="CP4271" s="0" t="s">
        <v>155</v>
      </c>
      <c r="CZ4271" s="0" t="s">
        <v>141</v>
      </c>
      <c r="DC4271" s="0" t="s">
        <v>155</v>
      </c>
      <c r="DF4271" s="0" t="s">
        <v>155</v>
      </c>
      <c r="DG4271" s="0" t="s">
        <v>145</v>
      </c>
      <c r="DI4271" s="0" t="s">
        <v>155</v>
      </c>
      <c r="DJ4271" s="0" t="s">
        <v>145</v>
      </c>
      <c r="DN4271" s="0" t="s">
        <v>155</v>
      </c>
      <c r="DU4271" s="0" t="s">
        <v>155</v>
      </c>
      <c r="EF4271" s="0" t="s">
        <v>155</v>
      </c>
    </row>
    <row r="4272" customFormat="false" ht="15" hidden="false" customHeight="false" outlineLevel="0" collapsed="false">
      <c r="A4272" s="0" t="s">
        <v>16747</v>
      </c>
      <c r="B4272" s="0" t="n">
        <v>78</v>
      </c>
      <c r="C4272" s="0" t="n">
        <v>356734</v>
      </c>
      <c r="D4272" s="0" t="s">
        <v>16748</v>
      </c>
      <c r="E4272" s="0" t="s">
        <v>16749</v>
      </c>
      <c r="F4272" s="0" t="str">
        <f aca="false">CONCATENATE(D4272," ",LEFT(H4272,4),"T=",AU4272,"D=",AV4272,"R=",AW4272,"M=",AX4272,"L=",AY4272,"B=",AZ4272)</f>
        <v>SHIVDASANI T=18D=3R=0M=0L=1B=0</v>
      </c>
      <c r="G4272" s="0" t="s">
        <v>145</v>
      </c>
      <c r="I4272" s="0" t="s">
        <v>16750</v>
      </c>
      <c r="J4272" s="0" t="s">
        <v>16751</v>
      </c>
      <c r="K4272" s="0" t="s">
        <v>144</v>
      </c>
      <c r="M4272" s="0" t="s">
        <v>16023</v>
      </c>
      <c r="N4272" s="0" t="str">
        <f aca="false">RIGHT(M4272,LEN(M4272)-FIND(" ",M4272))</f>
        <v>ROBERTS LN NE</v>
      </c>
      <c r="P4272" s="0" t="s">
        <v>147</v>
      </c>
      <c r="Q4272" s="0" t="s">
        <v>148</v>
      </c>
      <c r="R4272" s="0" t="n">
        <v>44483</v>
      </c>
      <c r="AD4272" s="0" t="s">
        <v>149</v>
      </c>
      <c r="AE4272" s="0" t="s">
        <v>150</v>
      </c>
      <c r="AH4272" s="0" t="n">
        <v>14</v>
      </c>
      <c r="AI4272" s="0" t="n">
        <v>11</v>
      </c>
      <c r="AJ4272" s="0" t="s">
        <v>4175</v>
      </c>
      <c r="AM4272" s="0" t="s">
        <v>4176</v>
      </c>
      <c r="AN4272" s="0" t="s">
        <v>147</v>
      </c>
      <c r="AO4272" s="0" t="s">
        <v>14986</v>
      </c>
      <c r="AP4272" s="0" t="s">
        <v>14987</v>
      </c>
      <c r="AQ4272" s="0" t="n">
        <v>9</v>
      </c>
      <c r="AR4272" s="0" t="n">
        <v>64</v>
      </c>
      <c r="AS4272" s="0" t="n">
        <v>32</v>
      </c>
      <c r="AU4272" s="0" t="n">
        <f aca="false">COUNTA($BA$4272:$EH$4272)</f>
        <v>18</v>
      </c>
      <c r="AV4272" s="0" t="n">
        <f aca="false">COUNTIF($BA$4272:$EH$4272,"D")</f>
        <v>3</v>
      </c>
      <c r="AW4272" s="0" t="n">
        <f aca="false">COUNTIF($BA$4272:$EH$4272,"R")</f>
        <v>0</v>
      </c>
      <c r="AX4272" s="0" t="n">
        <f aca="false">IF(BN4272="D",1,0)+IF(BO4272="D",1,0)+IF(BT4272="D",1,0)+IF(BU4272="D",1,0)+IF(BW4272="D",1,0)+IF(CC4272="D",1,0)+IF(CD4272="D",1,0)+IF(CE4272="D",1,0)+IF(CF4272="D",1,0)+IF(CL4272="D",1,0)+IF(CM4272="D",1,0)+IF(CQ4272="D",1,0)+IF(CR4272="D",1,0)+IF(CS4272="D",1,0)+IF(CW4272="D",1,0)+IF(CX4272="D",1,0)+IF(DD4272="D",1,0)+IF(DE4272="D",1,0)+IF(DJ4272="D",1,0)+IF(DK4272="D",1,0)+IF(DO4272="D",1,0)+IF(DP4272="D",1,0)+IF(DQ4272="D",1,0)+IF(DW4272="D",1,0)+IF(DZ4272="D",1,0)+IF(EH4272="D",1,0)</f>
        <v>0</v>
      </c>
      <c r="AY4272" s="0" t="n">
        <f aca="false">IF(DJ4272&lt;&gt;"",1,0)+IF(DK4272&lt;&gt;"",1,0)+IF(DM4272&lt;&gt;"",1,0)+IF(DO4272&lt;&gt;"",1,0)+IF(DP4272&lt;&gt;"",1,0)+IF(DQ4272&lt;&gt;"",1,0)+IF(DS4272&lt;&gt;"",1,0)+IF(DT4272&lt;&gt;"",1,0)+IF(DV4272&lt;&gt;"",1,0)+IF(DW4272&lt;&gt;"",1,0)+IF(DX4272&lt;&gt;"",1,0)+IF(DY4272&lt;&gt;"",1,0)+IF(DZ4272&lt;&gt;"",1,0)+IF(EB4272&lt;&gt;"",1,0)+IF(EC4272&lt;&gt;"",1,0)+IF(ED4272&lt;&gt;"",1,0)+IF(EG4272&lt;&gt;"",1,0)+IF(EH4272&lt;&gt;"",1,0)</f>
        <v>1</v>
      </c>
      <c r="AZ4272" s="0" t="n">
        <f aca="false">IF(EH4272&lt;&gt;"",1,0)</f>
        <v>0</v>
      </c>
      <c r="BB4272" s="0" t="s">
        <v>154</v>
      </c>
      <c r="CA4272" s="0" t="s">
        <v>155</v>
      </c>
      <c r="CG4272" s="0" t="s">
        <v>155</v>
      </c>
      <c r="CH4272" s="0" t="s">
        <v>145</v>
      </c>
      <c r="CK4272" s="0" t="s">
        <v>155</v>
      </c>
      <c r="CN4272" s="0" t="s">
        <v>155</v>
      </c>
      <c r="CP4272" s="0" t="s">
        <v>155</v>
      </c>
      <c r="CV4272" s="0" t="s">
        <v>155</v>
      </c>
      <c r="CY4272" s="0" t="s">
        <v>155</v>
      </c>
      <c r="CZ4272" s="0" t="s">
        <v>145</v>
      </c>
      <c r="DC4272" s="0" t="s">
        <v>155</v>
      </c>
      <c r="DG4272" s="0" t="s">
        <v>145</v>
      </c>
      <c r="DI4272" s="0" t="s">
        <v>155</v>
      </c>
      <c r="DN4272" s="0" t="s">
        <v>155</v>
      </c>
      <c r="DU4272" s="0" t="s">
        <v>155</v>
      </c>
      <c r="DX4272" s="0" t="s">
        <v>155</v>
      </c>
      <c r="EA4272" s="0" t="s">
        <v>155</v>
      </c>
      <c r="EF4272" s="0" t="s">
        <v>155</v>
      </c>
    </row>
    <row r="4273" customFormat="false" ht="15" hidden="false" customHeight="false" outlineLevel="0" collapsed="false">
      <c r="A4273" s="0" t="s">
        <v>16752</v>
      </c>
      <c r="B4273" s="0" t="n">
        <v>78</v>
      </c>
      <c r="C4273" s="0" t="n">
        <v>356737</v>
      </c>
      <c r="D4273" s="0" t="s">
        <v>16020</v>
      </c>
      <c r="E4273" s="0" t="s">
        <v>16753</v>
      </c>
      <c r="F4273" s="0" t="str">
        <f aca="false">CONCATENATE(D4273," ",LEFT(H4273,4),"T=",AU4273,"D=",AV4273,"R=",AW4273,"M=",AX4273,"L=",AY4273,"B=",AZ4273)</f>
        <v>CHANDNANI T=18D=3R=0M=0L=1B=0</v>
      </c>
      <c r="I4273" s="0" t="s">
        <v>12856</v>
      </c>
      <c r="J4273" s="0" t="s">
        <v>16751</v>
      </c>
      <c r="K4273" s="0" t="s">
        <v>144</v>
      </c>
      <c r="M4273" s="0" t="s">
        <v>16023</v>
      </c>
      <c r="N4273" s="0" t="str">
        <f aca="false">RIGHT(M4273,LEN(M4273)-FIND(" ",M4273))</f>
        <v>ROBERTS LN NE</v>
      </c>
      <c r="P4273" s="0" t="s">
        <v>147</v>
      </c>
      <c r="Q4273" s="0" t="s">
        <v>148</v>
      </c>
      <c r="R4273" s="0" t="n">
        <v>44483</v>
      </c>
      <c r="AD4273" s="0" t="s">
        <v>149</v>
      </c>
      <c r="AE4273" s="0" t="s">
        <v>150</v>
      </c>
      <c r="AH4273" s="0" t="n">
        <v>14</v>
      </c>
      <c r="AI4273" s="0" t="n">
        <v>11</v>
      </c>
      <c r="AJ4273" s="0" t="s">
        <v>4175</v>
      </c>
      <c r="AM4273" s="0" t="s">
        <v>4176</v>
      </c>
      <c r="AN4273" s="0" t="s">
        <v>147</v>
      </c>
      <c r="AO4273" s="0" t="s">
        <v>14986</v>
      </c>
      <c r="AP4273" s="0" t="s">
        <v>14987</v>
      </c>
      <c r="AQ4273" s="0" t="n">
        <v>9</v>
      </c>
      <c r="AR4273" s="0" t="n">
        <v>64</v>
      </c>
      <c r="AS4273" s="0" t="n">
        <v>32</v>
      </c>
      <c r="AU4273" s="0" t="n">
        <f aca="false">COUNTA($BA$4273:$EH$4273)</f>
        <v>18</v>
      </c>
      <c r="AV4273" s="0" t="n">
        <f aca="false">COUNTIF($BA$4273:$EH$4273,"D")</f>
        <v>3</v>
      </c>
      <c r="AW4273" s="0" t="n">
        <f aca="false">COUNTIF($BA$4273:$EH$4273,"R")</f>
        <v>0</v>
      </c>
      <c r="AX4273" s="0" t="n">
        <f aca="false">IF(BN4273="D",1,0)+IF(BO4273="D",1,0)+IF(BT4273="D",1,0)+IF(BU4273="D",1,0)+IF(BW4273="D",1,0)+IF(CC4273="D",1,0)+IF(CD4273="D",1,0)+IF(CE4273="D",1,0)+IF(CF4273="D",1,0)+IF(CL4273="D",1,0)+IF(CM4273="D",1,0)+IF(CQ4273="D",1,0)+IF(CR4273="D",1,0)+IF(CS4273="D",1,0)+IF(CW4273="D",1,0)+IF(CX4273="D",1,0)+IF(DD4273="D",1,0)+IF(DE4273="D",1,0)+IF(DJ4273="D",1,0)+IF(DK4273="D",1,0)+IF(DO4273="D",1,0)+IF(DP4273="D",1,0)+IF(DQ4273="D",1,0)+IF(DW4273="D",1,0)+IF(DZ4273="D",1,0)+IF(EH4273="D",1,0)</f>
        <v>0</v>
      </c>
      <c r="AY4273" s="0" t="n">
        <f aca="false">IF(DJ4273&lt;&gt;"",1,0)+IF(DK4273&lt;&gt;"",1,0)+IF(DM4273&lt;&gt;"",1,0)+IF(DO4273&lt;&gt;"",1,0)+IF(DP4273&lt;&gt;"",1,0)+IF(DQ4273&lt;&gt;"",1,0)+IF(DS4273&lt;&gt;"",1,0)+IF(DT4273&lt;&gt;"",1,0)+IF(DV4273&lt;&gt;"",1,0)+IF(DW4273&lt;&gt;"",1,0)+IF(DX4273&lt;&gt;"",1,0)+IF(DY4273&lt;&gt;"",1,0)+IF(DZ4273&lt;&gt;"",1,0)+IF(EB4273&lt;&gt;"",1,0)+IF(EC4273&lt;&gt;"",1,0)+IF(ED4273&lt;&gt;"",1,0)+IF(EG4273&lt;&gt;"",1,0)+IF(EH4273&lt;&gt;"",1,0)</f>
        <v>1</v>
      </c>
      <c r="AZ4273" s="0" t="n">
        <f aca="false">IF(EH4273&lt;&gt;"",1,0)</f>
        <v>0</v>
      </c>
      <c r="BB4273" s="0" t="s">
        <v>154</v>
      </c>
      <c r="CA4273" s="0" t="s">
        <v>155</v>
      </c>
      <c r="CG4273" s="0" t="s">
        <v>155</v>
      </c>
      <c r="CH4273" s="0" t="s">
        <v>145</v>
      </c>
      <c r="CK4273" s="0" t="s">
        <v>155</v>
      </c>
      <c r="CN4273" s="0" t="s">
        <v>155</v>
      </c>
      <c r="CP4273" s="0" t="s">
        <v>155</v>
      </c>
      <c r="CV4273" s="0" t="s">
        <v>155</v>
      </c>
      <c r="CY4273" s="0" t="s">
        <v>155</v>
      </c>
      <c r="CZ4273" s="0" t="s">
        <v>145</v>
      </c>
      <c r="DC4273" s="0" t="s">
        <v>155</v>
      </c>
      <c r="DG4273" s="0" t="s">
        <v>145</v>
      </c>
      <c r="DI4273" s="0" t="s">
        <v>155</v>
      </c>
      <c r="DN4273" s="0" t="s">
        <v>155</v>
      </c>
      <c r="DU4273" s="0" t="s">
        <v>155</v>
      </c>
      <c r="DX4273" s="0" t="s">
        <v>155</v>
      </c>
      <c r="EA4273" s="0" t="s">
        <v>155</v>
      </c>
      <c r="EF4273" s="0" t="s">
        <v>155</v>
      </c>
    </row>
    <row r="4274" customFormat="false" ht="15" hidden="false" customHeight="false" outlineLevel="0" collapsed="false">
      <c r="A4274" s="0" t="s">
        <v>16754</v>
      </c>
      <c r="B4274" s="0" t="n">
        <v>78</v>
      </c>
      <c r="C4274" s="0" t="n">
        <v>376445</v>
      </c>
      <c r="D4274" s="0" t="s">
        <v>1590</v>
      </c>
      <c r="E4274" s="0" t="s">
        <v>1976</v>
      </c>
      <c r="F4274" s="0" t="str">
        <f aca="false">CONCATENATE(D4274," ",LEFT(H4274,4),"T=",AU4274,"D=",AV4274,"R=",AW4274,"M=",AX4274,"L=",AY4274,"B=",AZ4274)</f>
        <v>CAMERON T=9D=2R=0M=0L=0B=0</v>
      </c>
      <c r="G4274" s="0" t="s">
        <v>181</v>
      </c>
      <c r="I4274" s="0" t="s">
        <v>16755</v>
      </c>
      <c r="J4274" s="0" t="s">
        <v>16756</v>
      </c>
      <c r="K4274" s="0" t="s">
        <v>144</v>
      </c>
      <c r="M4274" s="0" t="s">
        <v>16757</v>
      </c>
      <c r="N4274" s="0" t="str">
        <f aca="false">RIGHT(M4274,LEN(M4274)-FIND(" ",M4274))</f>
        <v>ROBERTS LN NE</v>
      </c>
      <c r="P4274" s="0" t="s">
        <v>147</v>
      </c>
      <c r="Q4274" s="0" t="s">
        <v>148</v>
      </c>
      <c r="R4274" s="0" t="n">
        <v>44483</v>
      </c>
      <c r="AD4274" s="0" t="s">
        <v>149</v>
      </c>
      <c r="AE4274" s="0" t="s">
        <v>150</v>
      </c>
      <c r="AH4274" s="0" t="n">
        <v>14</v>
      </c>
      <c r="AI4274" s="0" t="n">
        <v>11</v>
      </c>
      <c r="AJ4274" s="0" t="s">
        <v>4175</v>
      </c>
      <c r="AM4274" s="0" t="s">
        <v>4176</v>
      </c>
      <c r="AN4274" s="0" t="s">
        <v>147</v>
      </c>
      <c r="AO4274" s="0" t="s">
        <v>14986</v>
      </c>
      <c r="AP4274" s="0" t="s">
        <v>14987</v>
      </c>
      <c r="AQ4274" s="0" t="n">
        <v>9</v>
      </c>
      <c r="AR4274" s="0" t="n">
        <v>64</v>
      </c>
      <c r="AS4274" s="0" t="n">
        <v>32</v>
      </c>
      <c r="AU4274" s="0" t="n">
        <f aca="false">COUNTA($BA$4274:$EH$4274)</f>
        <v>9</v>
      </c>
      <c r="AV4274" s="0" t="n">
        <f aca="false">COUNTIF($BA$4274:$EH$4274,"D")</f>
        <v>2</v>
      </c>
      <c r="AW4274" s="0" t="n">
        <f aca="false">COUNTIF($BA$4274:$EH$4274,"R")</f>
        <v>0</v>
      </c>
      <c r="AX4274" s="0" t="n">
        <f aca="false">IF(BN4274="D",1,0)+IF(BO4274="D",1,0)+IF(BT4274="D",1,0)+IF(BU4274="D",1,0)+IF(BW4274="D",1,0)+IF(CC4274="D",1,0)+IF(CD4274="D",1,0)+IF(CE4274="D",1,0)+IF(CF4274="D",1,0)+IF(CL4274="D",1,0)+IF(CM4274="D",1,0)+IF(CQ4274="D",1,0)+IF(CR4274="D",1,0)+IF(CS4274="D",1,0)+IF(CW4274="D",1,0)+IF(CX4274="D",1,0)+IF(DD4274="D",1,0)+IF(DE4274="D",1,0)+IF(DJ4274="D",1,0)+IF(DK4274="D",1,0)+IF(DO4274="D",1,0)+IF(DP4274="D",1,0)+IF(DQ4274="D",1,0)+IF(DW4274="D",1,0)+IF(DZ4274="D",1,0)+IF(EH4274="D",1,0)</f>
        <v>0</v>
      </c>
      <c r="AY4274" s="0" t="n">
        <f aca="false">IF(DJ4274&lt;&gt;"",1,0)+IF(DK4274&lt;&gt;"",1,0)+IF(DM4274&lt;&gt;"",1,0)+IF(DO4274&lt;&gt;"",1,0)+IF(DP4274&lt;&gt;"",1,0)+IF(DQ4274&lt;&gt;"",1,0)+IF(DS4274&lt;&gt;"",1,0)+IF(DT4274&lt;&gt;"",1,0)+IF(DV4274&lt;&gt;"",1,0)+IF(DW4274&lt;&gt;"",1,0)+IF(DX4274&lt;&gt;"",1,0)+IF(DY4274&lt;&gt;"",1,0)+IF(DZ4274&lt;&gt;"",1,0)+IF(EB4274&lt;&gt;"",1,0)+IF(EC4274&lt;&gt;"",1,0)+IF(ED4274&lt;&gt;"",1,0)+IF(EG4274&lt;&gt;"",1,0)+IF(EH4274&lt;&gt;"",1,0)</f>
        <v>0</v>
      </c>
      <c r="AZ4274" s="0" t="n">
        <f aca="false">IF(EH4274&lt;&gt;"",1,0)</f>
        <v>0</v>
      </c>
      <c r="BB4274" s="0" t="s">
        <v>154</v>
      </c>
      <c r="BL4274" s="0" t="s">
        <v>155</v>
      </c>
      <c r="BS4274" s="0" t="s">
        <v>155</v>
      </c>
      <c r="BY4274" s="0" t="s">
        <v>145</v>
      </c>
      <c r="CA4274" s="0" t="s">
        <v>155</v>
      </c>
      <c r="CP4274" s="0" t="s">
        <v>155</v>
      </c>
      <c r="CZ4274" s="0" t="s">
        <v>145</v>
      </c>
      <c r="DC4274" s="0" t="s">
        <v>155</v>
      </c>
      <c r="EF4274" s="0" t="s">
        <v>155</v>
      </c>
    </row>
    <row r="4275" customFormat="false" ht="15" hidden="false" customHeight="false" outlineLevel="0" collapsed="false">
      <c r="A4275" s="0" t="s">
        <v>16758</v>
      </c>
      <c r="B4275" s="0" t="n">
        <v>78</v>
      </c>
      <c r="C4275" s="0" t="n">
        <v>257613</v>
      </c>
      <c r="D4275" s="0" t="s">
        <v>16759</v>
      </c>
      <c r="E4275" s="0" t="s">
        <v>7726</v>
      </c>
      <c r="F4275" s="0" t="str">
        <f aca="false">CONCATENATE(D4275," ",LEFT(H4275,4),"T=",AU4275,"D=",AV4275,"R=",AW4275,"M=",AX4275,"L=",AY4275,"B=",AZ4275)</f>
        <v>BULFORD T=32D=3R=1M=1L=2B=0</v>
      </c>
      <c r="G4275" s="0" t="s">
        <v>474</v>
      </c>
      <c r="I4275" s="0" t="s">
        <v>16760</v>
      </c>
      <c r="J4275" s="0" t="s">
        <v>5545</v>
      </c>
      <c r="K4275" s="0" t="s">
        <v>144</v>
      </c>
      <c r="L4275" s="0" t="s">
        <v>141</v>
      </c>
      <c r="M4275" s="0" t="s">
        <v>16761</v>
      </c>
      <c r="N4275" s="0" t="str">
        <f aca="false">RIGHT(M4275,LEN(M4275)-FIND(" ",M4275))</f>
        <v>STONEHENGE AVE NE</v>
      </c>
      <c r="P4275" s="0" t="s">
        <v>147</v>
      </c>
      <c r="Q4275" s="0" t="s">
        <v>148</v>
      </c>
      <c r="R4275" s="0" t="n">
        <v>44483</v>
      </c>
      <c r="AD4275" s="0" t="s">
        <v>149</v>
      </c>
      <c r="AE4275" s="0" t="s">
        <v>150</v>
      </c>
      <c r="AH4275" s="0" t="n">
        <v>14</v>
      </c>
      <c r="AI4275" s="0" t="n">
        <v>11</v>
      </c>
      <c r="AJ4275" s="0" t="s">
        <v>4175</v>
      </c>
      <c r="AM4275" s="0" t="s">
        <v>4176</v>
      </c>
      <c r="AN4275" s="0" t="s">
        <v>147</v>
      </c>
      <c r="AO4275" s="0" t="s">
        <v>14986</v>
      </c>
      <c r="AP4275" s="0" t="s">
        <v>14987</v>
      </c>
      <c r="AQ4275" s="0" t="n">
        <v>9</v>
      </c>
      <c r="AR4275" s="0" t="n">
        <v>64</v>
      </c>
      <c r="AS4275" s="0" t="n">
        <v>32</v>
      </c>
      <c r="AU4275" s="0" t="n">
        <f aca="false">COUNTA($BA$4275:$EH$4275)</f>
        <v>32</v>
      </c>
      <c r="AV4275" s="0" t="n">
        <f aca="false">COUNTIF($BA$4275:$EH$4275,"D")</f>
        <v>3</v>
      </c>
      <c r="AW4275" s="0" t="n">
        <f aca="false">COUNTIF($BA$4275:$EH$4275,"R")</f>
        <v>1</v>
      </c>
      <c r="AX4275" s="0" t="n">
        <f aca="false">IF(BN4275="D",1,0)+IF(BO4275="D",1,0)+IF(BT4275="D",1,0)+IF(BU4275="D",1,0)+IF(BW4275="D",1,0)+IF(CC4275="D",1,0)+IF(CD4275="D",1,0)+IF(CE4275="D",1,0)+IF(CF4275="D",1,0)+IF(CL4275="D",1,0)+IF(CM4275="D",1,0)+IF(CQ4275="D",1,0)+IF(CR4275="D",1,0)+IF(CS4275="D",1,0)+IF(CW4275="D",1,0)+IF(CX4275="D",1,0)+IF(DD4275="D",1,0)+IF(DE4275="D",1,0)+IF(DJ4275="D",1,0)+IF(DK4275="D",1,0)+IF(DO4275="D",1,0)+IF(DP4275="D",1,0)+IF(DQ4275="D",1,0)+IF(DW4275="D",1,0)+IF(DZ4275="D",1,0)+IF(EH4275="D",1,0)</f>
        <v>1</v>
      </c>
      <c r="AY4275" s="0" t="n">
        <f aca="false">IF(DJ4275&lt;&gt;"",1,0)+IF(DK4275&lt;&gt;"",1,0)+IF(DM4275&lt;&gt;"",1,0)+IF(DO4275&lt;&gt;"",1,0)+IF(DP4275&lt;&gt;"",1,0)+IF(DQ4275&lt;&gt;"",1,0)+IF(DS4275&lt;&gt;"",1,0)+IF(DT4275&lt;&gt;"",1,0)+IF(DV4275&lt;&gt;"",1,0)+IF(DW4275&lt;&gt;"",1,0)+IF(DX4275&lt;&gt;"",1,0)+IF(DY4275&lt;&gt;"",1,0)+IF(DZ4275&lt;&gt;"",1,0)+IF(EB4275&lt;&gt;"",1,0)+IF(EC4275&lt;&gt;"",1,0)+IF(ED4275&lt;&gt;"",1,0)+IF(EG4275&lt;&gt;"",1,0)+IF(EH4275&lt;&gt;"",1,0)</f>
        <v>2</v>
      </c>
      <c r="AZ4275" s="0" t="n">
        <f aca="false">IF(EH4275&lt;&gt;"",1,0)</f>
        <v>0</v>
      </c>
      <c r="BB4275" s="0" t="s">
        <v>154</v>
      </c>
      <c r="BC4275" s="0" t="s">
        <v>155</v>
      </c>
      <c r="BD4275" s="0" t="s">
        <v>155</v>
      </c>
      <c r="BF4275" s="0" t="s">
        <v>155</v>
      </c>
      <c r="BG4275" s="0" t="s">
        <v>155</v>
      </c>
      <c r="BH4275" s="0" t="s">
        <v>155</v>
      </c>
      <c r="BJ4275" s="0" t="s">
        <v>155</v>
      </c>
      <c r="BK4275" s="0" t="s">
        <v>155</v>
      </c>
      <c r="BL4275" s="0" t="s">
        <v>155</v>
      </c>
      <c r="BP4275" s="0" t="s">
        <v>155</v>
      </c>
      <c r="BR4275" s="0" t="s">
        <v>155</v>
      </c>
      <c r="BS4275" s="0" t="s">
        <v>155</v>
      </c>
      <c r="BY4275" s="0" t="s">
        <v>145</v>
      </c>
      <c r="CA4275" s="0" t="s">
        <v>155</v>
      </c>
      <c r="CG4275" s="0" t="s">
        <v>155</v>
      </c>
      <c r="CK4275" s="0" t="s">
        <v>155</v>
      </c>
      <c r="CL4275" s="0" t="s">
        <v>145</v>
      </c>
      <c r="CN4275" s="0" t="s">
        <v>155</v>
      </c>
      <c r="CP4275" s="0" t="s">
        <v>155</v>
      </c>
      <c r="CT4275" s="0" t="s">
        <v>155</v>
      </c>
      <c r="CV4275" s="0" t="s">
        <v>155</v>
      </c>
      <c r="CY4275" s="0" t="s">
        <v>155</v>
      </c>
      <c r="CZ4275" s="0" t="s">
        <v>145</v>
      </c>
      <c r="DC4275" s="0" t="s">
        <v>155</v>
      </c>
      <c r="DF4275" s="0" t="s">
        <v>155</v>
      </c>
      <c r="DI4275" s="0" t="s">
        <v>155</v>
      </c>
      <c r="DN4275" s="0" t="s">
        <v>155</v>
      </c>
      <c r="DU4275" s="0" t="s">
        <v>155</v>
      </c>
      <c r="DX4275" s="0" t="s">
        <v>155</v>
      </c>
      <c r="EA4275" s="0" t="s">
        <v>155</v>
      </c>
      <c r="ED4275" s="0" t="s">
        <v>141</v>
      </c>
      <c r="EF4275" s="0" t="s">
        <v>155</v>
      </c>
    </row>
    <row r="4276" customFormat="false" ht="15" hidden="false" customHeight="false" outlineLevel="0" collapsed="false">
      <c r="A4276" s="0" t="s">
        <v>16762</v>
      </c>
      <c r="B4276" s="0" t="n">
        <v>78</v>
      </c>
      <c r="C4276" s="0" t="n">
        <v>386297</v>
      </c>
      <c r="D4276" s="0" t="s">
        <v>586</v>
      </c>
      <c r="E4276" s="0" t="s">
        <v>790</v>
      </c>
      <c r="F4276" s="0" t="str">
        <f aca="false">CONCATENATE(D4276," ",LEFT(H4276,4),"T=",AU4276,"D=",AV4276,"R=",AW4276,"M=",AX4276,"L=",AY4276,"B=",AZ4276)</f>
        <v>SANDERS T=18D=7R=0M=2L=6B=0</v>
      </c>
      <c r="G4276" s="0" t="s">
        <v>140</v>
      </c>
      <c r="I4276" s="0" t="s">
        <v>16763</v>
      </c>
      <c r="J4276" s="0" t="s">
        <v>16764</v>
      </c>
      <c r="K4276" s="0" t="s">
        <v>144</v>
      </c>
      <c r="L4276" s="0" t="s">
        <v>145</v>
      </c>
      <c r="M4276" s="0" t="s">
        <v>16765</v>
      </c>
      <c r="N4276" s="0" t="str">
        <f aca="false">RIGHT(M4276,LEN(M4276)-FIND(" ",M4276))</f>
        <v>STONEHENGE AVE NE</v>
      </c>
      <c r="P4276" s="0" t="s">
        <v>147</v>
      </c>
      <c r="Q4276" s="0" t="s">
        <v>148</v>
      </c>
      <c r="R4276" s="0" t="n">
        <v>44483</v>
      </c>
      <c r="AD4276" s="0" t="s">
        <v>149</v>
      </c>
      <c r="AE4276" s="0" t="s">
        <v>150</v>
      </c>
      <c r="AH4276" s="0" t="n">
        <v>14</v>
      </c>
      <c r="AI4276" s="0" t="n">
        <v>11</v>
      </c>
      <c r="AJ4276" s="0" t="s">
        <v>4175</v>
      </c>
      <c r="AM4276" s="0" t="s">
        <v>4176</v>
      </c>
      <c r="AN4276" s="0" t="s">
        <v>147</v>
      </c>
      <c r="AO4276" s="0" t="s">
        <v>14986</v>
      </c>
      <c r="AP4276" s="0" t="s">
        <v>14987</v>
      </c>
      <c r="AQ4276" s="0" t="n">
        <v>9</v>
      </c>
      <c r="AR4276" s="0" t="n">
        <v>64</v>
      </c>
      <c r="AS4276" s="0" t="n">
        <v>32</v>
      </c>
      <c r="AU4276" s="0" t="n">
        <f aca="false">COUNTA($BA$4276:$EH$4276)</f>
        <v>18</v>
      </c>
      <c r="AV4276" s="0" t="n">
        <f aca="false">COUNTIF($BA$4276:$EH$4276,"D")</f>
        <v>7</v>
      </c>
      <c r="AW4276" s="0" t="n">
        <f aca="false">COUNTIF($BA$4276:$EH$4276,"R")</f>
        <v>0</v>
      </c>
      <c r="AX4276" s="0" t="n">
        <f aca="false">IF(BN4276="D",1,0)+IF(BO4276="D",1,0)+IF(BT4276="D",1,0)+IF(BU4276="D",1,0)+IF(BW4276="D",1,0)+IF(CC4276="D",1,0)+IF(CD4276="D",1,0)+IF(CE4276="D",1,0)+IF(CF4276="D",1,0)+IF(CL4276="D",1,0)+IF(CM4276="D",1,0)+IF(CQ4276="D",1,0)+IF(CR4276="D",1,0)+IF(CS4276="D",1,0)+IF(CW4276="D",1,0)+IF(CX4276="D",1,0)+IF(DD4276="D",1,0)+IF(DE4276="D",1,0)+IF(DJ4276="D",1,0)+IF(DK4276="D",1,0)+IF(DO4276="D",1,0)+IF(DP4276="D",1,0)+IF(DQ4276="D",1,0)+IF(DW4276="D",1,0)+IF(DZ4276="D",1,0)+IF(EH4276="D",1,0)</f>
        <v>2</v>
      </c>
      <c r="AY4276" s="0" t="n">
        <f aca="false">IF(DJ4276&lt;&gt;"",1,0)+IF(DK4276&lt;&gt;"",1,0)+IF(DM4276&lt;&gt;"",1,0)+IF(DO4276&lt;&gt;"",1,0)+IF(DP4276&lt;&gt;"",1,0)+IF(DQ4276&lt;&gt;"",1,0)+IF(DS4276&lt;&gt;"",1,0)+IF(DT4276&lt;&gt;"",1,0)+IF(DV4276&lt;&gt;"",1,0)+IF(DW4276&lt;&gt;"",1,0)+IF(DX4276&lt;&gt;"",1,0)+IF(DY4276&lt;&gt;"",1,0)+IF(DZ4276&lt;&gt;"",1,0)+IF(EB4276&lt;&gt;"",1,0)+IF(EC4276&lt;&gt;"",1,0)+IF(ED4276&lt;&gt;"",1,0)+IF(EG4276&lt;&gt;"",1,0)+IF(EH4276&lt;&gt;"",1,0)</f>
        <v>6</v>
      </c>
      <c r="AZ4276" s="0" t="n">
        <f aca="false">IF(EH4276&lt;&gt;"",1,0)</f>
        <v>0</v>
      </c>
      <c r="BB4276" s="0" t="s">
        <v>154</v>
      </c>
      <c r="CP4276" s="0" t="s">
        <v>155</v>
      </c>
      <c r="CY4276" s="0" t="s">
        <v>155</v>
      </c>
      <c r="CZ4276" s="0" t="s">
        <v>145</v>
      </c>
      <c r="DG4276" s="0" t="s">
        <v>145</v>
      </c>
      <c r="DI4276" s="0" t="s">
        <v>155</v>
      </c>
      <c r="DJ4276" s="0" t="s">
        <v>145</v>
      </c>
      <c r="DL4276" s="0" t="s">
        <v>155</v>
      </c>
      <c r="DM4276" s="0" t="s">
        <v>145</v>
      </c>
      <c r="DN4276" s="0" t="s">
        <v>155</v>
      </c>
      <c r="DR4276" s="0" t="s">
        <v>155</v>
      </c>
      <c r="DS4276" s="0" t="s">
        <v>145</v>
      </c>
      <c r="DU4276" s="0" t="s">
        <v>155</v>
      </c>
      <c r="DW4276" s="0" t="s">
        <v>145</v>
      </c>
      <c r="DX4276" s="0" t="s">
        <v>155</v>
      </c>
      <c r="EA4276" s="0" t="s">
        <v>155</v>
      </c>
      <c r="ED4276" s="0" t="s">
        <v>145</v>
      </c>
      <c r="EF4276" s="0" t="s">
        <v>155</v>
      </c>
    </row>
    <row r="4277" customFormat="false" ht="15" hidden="false" customHeight="false" outlineLevel="0" collapsed="false">
      <c r="A4277" s="0" t="s">
        <v>16766</v>
      </c>
      <c r="B4277" s="0" t="n">
        <v>78</v>
      </c>
      <c r="C4277" s="0" t="n">
        <v>275371</v>
      </c>
      <c r="D4277" s="0" t="s">
        <v>6701</v>
      </c>
      <c r="E4277" s="0" t="s">
        <v>3586</v>
      </c>
      <c r="F4277" s="0" t="str">
        <f aca="false">CONCATENATE(D4277," ",LEFT(H4277,4),"T=",AU4277,"D=",AV4277,"R=",AW4277,"M=",AX4277,"L=",AY4277,"B=",AZ4277)</f>
        <v>SEGINAK SRT=15D=1R=1M=0L=1B=0</v>
      </c>
      <c r="G4277" s="0" t="s">
        <v>159</v>
      </c>
      <c r="H4277" s="0" t="s">
        <v>2041</v>
      </c>
      <c r="I4277" s="0" t="s">
        <v>16767</v>
      </c>
      <c r="J4277" s="0" t="s">
        <v>1636</v>
      </c>
      <c r="K4277" s="0" t="s">
        <v>144</v>
      </c>
      <c r="L4277" s="0" t="s">
        <v>141</v>
      </c>
      <c r="M4277" s="0" t="s">
        <v>16729</v>
      </c>
      <c r="N4277" s="0" t="str">
        <f aca="false">RIGHT(M4277,LEN(M4277)-FIND(" ",M4277))</f>
        <v>NORTH RD NE</v>
      </c>
      <c r="P4277" s="0" t="s">
        <v>147</v>
      </c>
      <c r="Q4277" s="0" t="s">
        <v>148</v>
      </c>
      <c r="R4277" s="0" t="n">
        <v>44483</v>
      </c>
      <c r="AD4277" s="0" t="s">
        <v>149</v>
      </c>
      <c r="AE4277" s="0" t="s">
        <v>150</v>
      </c>
      <c r="AH4277" s="0" t="n">
        <v>14</v>
      </c>
      <c r="AI4277" s="0" t="n">
        <v>11</v>
      </c>
      <c r="AJ4277" s="0" t="s">
        <v>4175</v>
      </c>
      <c r="AM4277" s="0" t="s">
        <v>4176</v>
      </c>
      <c r="AN4277" s="0" t="s">
        <v>147</v>
      </c>
      <c r="AO4277" s="0" t="s">
        <v>14986</v>
      </c>
      <c r="AP4277" s="0" t="s">
        <v>14987</v>
      </c>
      <c r="AQ4277" s="0" t="n">
        <v>9</v>
      </c>
      <c r="AR4277" s="0" t="n">
        <v>64</v>
      </c>
      <c r="AS4277" s="0" t="n">
        <v>32</v>
      </c>
      <c r="AU4277" s="0" t="n">
        <f aca="false">COUNTA($BA$4277:$EH$4277)</f>
        <v>15</v>
      </c>
      <c r="AV4277" s="0" t="n">
        <f aca="false">COUNTIF($BA$4277:$EH$4277,"D")</f>
        <v>1</v>
      </c>
      <c r="AW4277" s="0" t="n">
        <f aca="false">COUNTIF($BA$4277:$EH$4277,"R")</f>
        <v>1</v>
      </c>
      <c r="AX4277" s="0" t="n">
        <f aca="false">IF(BN4277="D",1,0)+IF(BO4277="D",1,0)+IF(BT4277="D",1,0)+IF(BU4277="D",1,0)+IF(BW4277="D",1,0)+IF(CC4277="D",1,0)+IF(CD4277="D",1,0)+IF(CE4277="D",1,0)+IF(CF4277="D",1,0)+IF(CL4277="D",1,0)+IF(CM4277="D",1,0)+IF(CQ4277="D",1,0)+IF(CR4277="D",1,0)+IF(CS4277="D",1,0)+IF(CW4277="D",1,0)+IF(CX4277="D",1,0)+IF(DD4277="D",1,0)+IF(DE4277="D",1,0)+IF(DJ4277="D",1,0)+IF(DK4277="D",1,0)+IF(DO4277="D",1,0)+IF(DP4277="D",1,0)+IF(DQ4277="D",1,0)+IF(DW4277="D",1,0)+IF(DZ4277="D",1,0)+IF(EH4277="D",1,0)</f>
        <v>0</v>
      </c>
      <c r="AY4277" s="0" t="n">
        <f aca="false">IF(DJ4277&lt;&gt;"",1,0)+IF(DK4277&lt;&gt;"",1,0)+IF(DM4277&lt;&gt;"",1,0)+IF(DO4277&lt;&gt;"",1,0)+IF(DP4277&lt;&gt;"",1,0)+IF(DQ4277&lt;&gt;"",1,0)+IF(DS4277&lt;&gt;"",1,0)+IF(DT4277&lt;&gt;"",1,0)+IF(DV4277&lt;&gt;"",1,0)+IF(DW4277&lt;&gt;"",1,0)+IF(DX4277&lt;&gt;"",1,0)+IF(DY4277&lt;&gt;"",1,0)+IF(DZ4277&lt;&gt;"",1,0)+IF(EB4277&lt;&gt;"",1,0)+IF(EC4277&lt;&gt;"",1,0)+IF(ED4277&lt;&gt;"",1,0)+IF(EG4277&lt;&gt;"",1,0)+IF(EH4277&lt;&gt;"",1,0)</f>
        <v>1</v>
      </c>
      <c r="AZ4277" s="0" t="n">
        <f aca="false">IF(EH4277&lt;&gt;"",1,0)</f>
        <v>0</v>
      </c>
      <c r="BB4277" s="0" t="s">
        <v>154</v>
      </c>
      <c r="BF4277" s="0" t="s">
        <v>155</v>
      </c>
      <c r="BH4277" s="0" t="s">
        <v>155</v>
      </c>
      <c r="BK4277" s="0" t="s">
        <v>155</v>
      </c>
      <c r="BL4277" s="0" t="s">
        <v>155</v>
      </c>
      <c r="CA4277" s="0" t="s">
        <v>155</v>
      </c>
      <c r="CN4277" s="0" t="s">
        <v>155</v>
      </c>
      <c r="CP4277" s="0" t="s">
        <v>155</v>
      </c>
      <c r="CU4277" s="0" t="s">
        <v>145</v>
      </c>
      <c r="CV4277" s="0" t="s">
        <v>155</v>
      </c>
      <c r="DC4277" s="0" t="s">
        <v>155</v>
      </c>
      <c r="DN4277" s="0" t="s">
        <v>155</v>
      </c>
      <c r="DU4277" s="0" t="s">
        <v>155</v>
      </c>
      <c r="ED4277" s="0" t="s">
        <v>141</v>
      </c>
      <c r="EF4277" s="0" t="s">
        <v>155</v>
      </c>
    </row>
    <row r="4278" customFormat="false" ht="15" hidden="false" customHeight="false" outlineLevel="0" collapsed="false">
      <c r="A4278" s="0" t="s">
        <v>16768</v>
      </c>
      <c r="B4278" s="0" t="n">
        <v>78</v>
      </c>
      <c r="C4278" s="0" t="n">
        <v>289241</v>
      </c>
      <c r="D4278" s="0" t="s">
        <v>16769</v>
      </c>
      <c r="E4278" s="0" t="s">
        <v>349</v>
      </c>
      <c r="F4278" s="0" t="str">
        <f aca="false">CONCATENATE(D4278," ",LEFT(H4278,4),"T=",AU4278,"D=",AV4278,"R=",AW4278,"M=",AX4278,"L=",AY4278,"B=",AZ4278)</f>
        <v>CESTA T=30D=12R=0M=3L=7B=1</v>
      </c>
      <c r="G4278" s="0" t="s">
        <v>215</v>
      </c>
      <c r="I4278" s="0" t="s">
        <v>16770</v>
      </c>
      <c r="J4278" s="0" t="s">
        <v>16771</v>
      </c>
      <c r="K4278" s="0" t="s">
        <v>144</v>
      </c>
      <c r="L4278" s="0" t="s">
        <v>145</v>
      </c>
      <c r="M4278" s="0" t="s">
        <v>16721</v>
      </c>
      <c r="N4278" s="0" t="str">
        <f aca="false">RIGHT(M4278,LEN(M4278)-FIND(" ",M4278))</f>
        <v>COVENTRY AVE NE</v>
      </c>
      <c r="P4278" s="0" t="s">
        <v>147</v>
      </c>
      <c r="Q4278" s="0" t="s">
        <v>148</v>
      </c>
      <c r="R4278" s="0" t="n">
        <v>44483</v>
      </c>
      <c r="AD4278" s="0" t="s">
        <v>149</v>
      </c>
      <c r="AE4278" s="0" t="s">
        <v>150</v>
      </c>
      <c r="AH4278" s="0" t="n">
        <v>14</v>
      </c>
      <c r="AI4278" s="0" t="n">
        <v>11</v>
      </c>
      <c r="AJ4278" s="0" t="s">
        <v>4175</v>
      </c>
      <c r="AM4278" s="0" t="s">
        <v>4176</v>
      </c>
      <c r="AN4278" s="0" t="s">
        <v>147</v>
      </c>
      <c r="AO4278" s="0" t="s">
        <v>14986</v>
      </c>
      <c r="AP4278" s="0" t="s">
        <v>14987</v>
      </c>
      <c r="AQ4278" s="0" t="n">
        <v>9</v>
      </c>
      <c r="AR4278" s="0" t="n">
        <v>64</v>
      </c>
      <c r="AS4278" s="0" t="n">
        <v>32</v>
      </c>
      <c r="AU4278" s="0" t="n">
        <f aca="false">COUNTA($BA$4278:$EH$4278)</f>
        <v>30</v>
      </c>
      <c r="AV4278" s="0" t="n">
        <f aca="false">COUNTIF($BA$4278:$EH$4278,"D")</f>
        <v>12</v>
      </c>
      <c r="AW4278" s="0" t="n">
        <f aca="false">COUNTIF($BA$4278:$EH$4278,"R")</f>
        <v>0</v>
      </c>
      <c r="AX4278" s="0" t="n">
        <f aca="false">IF(BN4278="D",1,0)+IF(BO4278="D",1,0)+IF(BT4278="D",1,0)+IF(BU4278="D",1,0)+IF(BW4278="D",1,0)+IF(CC4278="D",1,0)+IF(CD4278="D",1,0)+IF(CE4278="D",1,0)+IF(CF4278="D",1,0)+IF(CL4278="D",1,0)+IF(CM4278="D",1,0)+IF(CQ4278="D",1,0)+IF(CR4278="D",1,0)+IF(CS4278="D",1,0)+IF(CW4278="D",1,0)+IF(CX4278="D",1,0)+IF(DD4278="D",1,0)+IF(DE4278="D",1,0)+IF(DJ4278="D",1,0)+IF(DK4278="D",1,0)+IF(DO4278="D",1,0)+IF(DP4278="D",1,0)+IF(DQ4278="D",1,0)+IF(DW4278="D",1,0)+IF(DZ4278="D",1,0)+IF(EH4278="D",1,0)</f>
        <v>3</v>
      </c>
      <c r="AY4278" s="0" t="n">
        <f aca="false">IF(DJ4278&lt;&gt;"",1,0)+IF(DK4278&lt;&gt;"",1,0)+IF(DM4278&lt;&gt;"",1,0)+IF(DO4278&lt;&gt;"",1,0)+IF(DP4278&lt;&gt;"",1,0)+IF(DQ4278&lt;&gt;"",1,0)+IF(DS4278&lt;&gt;"",1,0)+IF(DT4278&lt;&gt;"",1,0)+IF(DV4278&lt;&gt;"",1,0)+IF(DW4278&lt;&gt;"",1,0)+IF(DX4278&lt;&gt;"",1,0)+IF(DY4278&lt;&gt;"",1,0)+IF(DZ4278&lt;&gt;"",1,0)+IF(EB4278&lt;&gt;"",1,0)+IF(EC4278&lt;&gt;"",1,0)+IF(ED4278&lt;&gt;"",1,0)+IF(EG4278&lt;&gt;"",1,0)+IF(EH4278&lt;&gt;"",1,0)</f>
        <v>7</v>
      </c>
      <c r="AZ4278" s="0" t="n">
        <f aca="false">IF(EH4278&lt;&gt;"",1,0)</f>
        <v>1</v>
      </c>
      <c r="BB4278" s="0" t="s">
        <v>154</v>
      </c>
      <c r="BL4278" s="0" t="s">
        <v>155</v>
      </c>
      <c r="BP4278" s="0" t="s">
        <v>155</v>
      </c>
      <c r="BS4278" s="0" t="s">
        <v>155</v>
      </c>
      <c r="BY4278" s="0" t="s">
        <v>145</v>
      </c>
      <c r="CA4278" s="0" t="s">
        <v>155</v>
      </c>
      <c r="CK4278" s="0" t="s">
        <v>155</v>
      </c>
      <c r="CN4278" s="0" t="s">
        <v>155</v>
      </c>
      <c r="CO4278" s="0" t="s">
        <v>145</v>
      </c>
      <c r="CP4278" s="0" t="s">
        <v>155</v>
      </c>
      <c r="CU4278" s="0" t="s">
        <v>145</v>
      </c>
      <c r="CY4278" s="0" t="s">
        <v>155</v>
      </c>
      <c r="CZ4278" s="0" t="s">
        <v>145</v>
      </c>
      <c r="DC4278" s="0" t="s">
        <v>155</v>
      </c>
      <c r="DD4278" s="0" t="s">
        <v>145</v>
      </c>
      <c r="DF4278" s="0" t="s">
        <v>155</v>
      </c>
      <c r="DG4278" s="0" t="s">
        <v>145</v>
      </c>
      <c r="DI4278" s="0" t="s">
        <v>155</v>
      </c>
      <c r="DL4278" s="0" t="s">
        <v>155</v>
      </c>
      <c r="DM4278" s="0" t="s">
        <v>145</v>
      </c>
      <c r="DN4278" s="0" t="s">
        <v>155</v>
      </c>
      <c r="DS4278" s="0" t="s">
        <v>145</v>
      </c>
      <c r="DT4278" s="0" t="s">
        <v>145</v>
      </c>
      <c r="DU4278" s="0" t="s">
        <v>155</v>
      </c>
      <c r="DW4278" s="0" t="s">
        <v>145</v>
      </c>
      <c r="DX4278" s="0" t="s">
        <v>155</v>
      </c>
      <c r="EA4278" s="0" t="s">
        <v>155</v>
      </c>
      <c r="ED4278" s="0" t="s">
        <v>145</v>
      </c>
      <c r="EF4278" s="0" t="s">
        <v>155</v>
      </c>
      <c r="EH4278" s="0" t="s">
        <v>145</v>
      </c>
    </row>
    <row r="4279" customFormat="false" ht="15" hidden="false" customHeight="false" outlineLevel="0" collapsed="false">
      <c r="A4279" s="0" t="s">
        <v>16772</v>
      </c>
      <c r="B4279" s="0" t="n">
        <v>78</v>
      </c>
      <c r="C4279" s="0" t="n">
        <v>431130</v>
      </c>
      <c r="D4279" s="0" t="s">
        <v>16773</v>
      </c>
      <c r="E4279" s="0" t="s">
        <v>1675</v>
      </c>
      <c r="F4279" s="0" t="str">
        <f aca="false">CONCATENATE(D4279," ",LEFT(H4279,4),"T=",AU4279,"D=",AV4279,"R=",AW4279,"M=",AX4279,"L=",AY4279,"B=",AZ4279)</f>
        <v>PERTICONE T=5D=1R=0M=0L=0B=0</v>
      </c>
      <c r="G4279" s="0" t="s">
        <v>1203</v>
      </c>
      <c r="I4279" s="0" t="s">
        <v>16774</v>
      </c>
      <c r="J4279" s="0" t="s">
        <v>10300</v>
      </c>
      <c r="K4279" s="0" t="s">
        <v>144</v>
      </c>
      <c r="M4279" s="0" t="s">
        <v>15684</v>
      </c>
      <c r="N4279" s="0" t="str">
        <f aca="false">RIGHT(M4279,LEN(M4279)-FIND(" ",M4279))</f>
        <v>GRISSOM DR NE</v>
      </c>
      <c r="P4279" s="0" t="s">
        <v>147</v>
      </c>
      <c r="Q4279" s="0" t="s">
        <v>148</v>
      </c>
      <c r="R4279" s="0" t="n">
        <v>44483</v>
      </c>
      <c r="AD4279" s="0" t="s">
        <v>149</v>
      </c>
      <c r="AE4279" s="0" t="s">
        <v>150</v>
      </c>
      <c r="AH4279" s="0" t="n">
        <v>14</v>
      </c>
      <c r="AI4279" s="0" t="n">
        <v>11</v>
      </c>
      <c r="AJ4279" s="0" t="s">
        <v>4175</v>
      </c>
      <c r="AM4279" s="0" t="s">
        <v>4176</v>
      </c>
      <c r="AN4279" s="0" t="s">
        <v>147</v>
      </c>
      <c r="AO4279" s="0" t="s">
        <v>14986</v>
      </c>
      <c r="AP4279" s="0" t="s">
        <v>14987</v>
      </c>
      <c r="AQ4279" s="0" t="n">
        <v>9</v>
      </c>
      <c r="AR4279" s="0" t="n">
        <v>64</v>
      </c>
      <c r="AS4279" s="0" t="n">
        <v>32</v>
      </c>
      <c r="AU4279" s="0" t="n">
        <f aca="false">COUNTA($BA$4279:$EH$4279)</f>
        <v>5</v>
      </c>
      <c r="AV4279" s="0" t="n">
        <f aca="false">COUNTIF($BA$4279:$EH$4279,"D")</f>
        <v>1</v>
      </c>
      <c r="AW4279" s="0" t="n">
        <f aca="false">COUNTIF($BA$4279:$EH$4279,"R")</f>
        <v>0</v>
      </c>
      <c r="AX4279" s="0" t="n">
        <f aca="false">IF(BN4279="D",1,0)+IF(BO4279="D",1,0)+IF(BT4279="D",1,0)+IF(BU4279="D",1,0)+IF(BW4279="D",1,0)+IF(CC4279="D",1,0)+IF(CD4279="D",1,0)+IF(CE4279="D",1,0)+IF(CF4279="D",1,0)+IF(CL4279="D",1,0)+IF(CM4279="D",1,0)+IF(CQ4279="D",1,0)+IF(CR4279="D",1,0)+IF(CS4279="D",1,0)+IF(CW4279="D",1,0)+IF(CX4279="D",1,0)+IF(DD4279="D",1,0)+IF(DE4279="D",1,0)+IF(DJ4279="D",1,0)+IF(DK4279="D",1,0)+IF(DO4279="D",1,0)+IF(DP4279="D",1,0)+IF(DQ4279="D",1,0)+IF(DW4279="D",1,0)+IF(DZ4279="D",1,0)+IF(EH4279="D",1,0)</f>
        <v>0</v>
      </c>
      <c r="AY4279" s="0" t="n">
        <f aca="false">IF(DJ4279&lt;&gt;"",1,0)+IF(DK4279&lt;&gt;"",1,0)+IF(DM4279&lt;&gt;"",1,0)+IF(DO4279&lt;&gt;"",1,0)+IF(DP4279&lt;&gt;"",1,0)+IF(DQ4279&lt;&gt;"",1,0)+IF(DS4279&lt;&gt;"",1,0)+IF(DT4279&lt;&gt;"",1,0)+IF(DV4279&lt;&gt;"",1,0)+IF(DW4279&lt;&gt;"",1,0)+IF(DX4279&lt;&gt;"",1,0)+IF(DY4279&lt;&gt;"",1,0)+IF(DZ4279&lt;&gt;"",1,0)+IF(EB4279&lt;&gt;"",1,0)+IF(EC4279&lt;&gt;"",1,0)+IF(ED4279&lt;&gt;"",1,0)+IF(EG4279&lt;&gt;"",1,0)+IF(EH4279&lt;&gt;"",1,0)</f>
        <v>0</v>
      </c>
      <c r="AZ4279" s="0" t="n">
        <f aca="false">IF(EH4279&lt;&gt;"",1,0)</f>
        <v>0</v>
      </c>
      <c r="BB4279" s="0" t="s">
        <v>154</v>
      </c>
      <c r="DG4279" s="0" t="s">
        <v>145</v>
      </c>
      <c r="DN4279" s="0" t="s">
        <v>155</v>
      </c>
      <c r="EA4279" s="0" t="s">
        <v>155</v>
      </c>
      <c r="EF4279" s="0" t="s">
        <v>155</v>
      </c>
    </row>
    <row r="4280" customFormat="false" ht="15" hidden="false" customHeight="false" outlineLevel="0" collapsed="false">
      <c r="A4280" s="0" t="s">
        <v>16775</v>
      </c>
      <c r="B4280" s="0" t="n">
        <v>78</v>
      </c>
      <c r="C4280" s="0" t="n">
        <v>234780</v>
      </c>
      <c r="D4280" s="0" t="s">
        <v>2244</v>
      </c>
      <c r="E4280" s="0" t="s">
        <v>3718</v>
      </c>
      <c r="F4280" s="0" t="str">
        <f aca="false">CONCATENATE(D4280," ",LEFT(H4280,4),"T=",AU4280,"D=",AV4280,"R=",AW4280,"M=",AX4280,"L=",AY4280,"B=",AZ4280)</f>
        <v>PRINCE T=27D=7R=0M=2L=4B=1</v>
      </c>
      <c r="G4280" s="0" t="s">
        <v>201</v>
      </c>
      <c r="I4280" s="0" t="s">
        <v>16776</v>
      </c>
      <c r="J4280" s="0" t="s">
        <v>16777</v>
      </c>
      <c r="K4280" s="0" t="s">
        <v>144</v>
      </c>
      <c r="L4280" s="0" t="s">
        <v>145</v>
      </c>
      <c r="M4280" s="0" t="s">
        <v>16778</v>
      </c>
      <c r="N4280" s="0" t="str">
        <f aca="false">RIGHT(M4280,LEN(M4280)-FIND(" ",M4280))</f>
        <v>WILLOW BROOK DR NE</v>
      </c>
      <c r="P4280" s="0" t="s">
        <v>147</v>
      </c>
      <c r="Q4280" s="0" t="s">
        <v>148</v>
      </c>
      <c r="R4280" s="0" t="n">
        <v>44483</v>
      </c>
      <c r="AD4280" s="0" t="s">
        <v>149</v>
      </c>
      <c r="AE4280" s="0" t="s">
        <v>150</v>
      </c>
      <c r="AH4280" s="0" t="n">
        <v>14</v>
      </c>
      <c r="AI4280" s="0" t="n">
        <v>11</v>
      </c>
      <c r="AJ4280" s="0" t="s">
        <v>4175</v>
      </c>
      <c r="AM4280" s="0" t="s">
        <v>4176</v>
      </c>
      <c r="AN4280" s="0" t="s">
        <v>147</v>
      </c>
      <c r="AO4280" s="0" t="s">
        <v>14986</v>
      </c>
      <c r="AP4280" s="0" t="s">
        <v>14987</v>
      </c>
      <c r="AQ4280" s="0" t="n">
        <v>9</v>
      </c>
      <c r="AR4280" s="0" t="n">
        <v>64</v>
      </c>
      <c r="AS4280" s="0" t="n">
        <v>32</v>
      </c>
      <c r="AU4280" s="0" t="n">
        <f aca="false">COUNTA($BA$4280:$EH$4280)</f>
        <v>27</v>
      </c>
      <c r="AV4280" s="0" t="n">
        <f aca="false">COUNTIF($BA$4280:$EH$4280,"D")</f>
        <v>7</v>
      </c>
      <c r="AW4280" s="0" t="n">
        <f aca="false">COUNTIF($BA$4280:$EH$4280,"R")</f>
        <v>0</v>
      </c>
      <c r="AX4280" s="0" t="n">
        <f aca="false">IF(BN4280="D",1,0)+IF(BO4280="D",1,0)+IF(BT4280="D",1,0)+IF(BU4280="D",1,0)+IF(BW4280="D",1,0)+IF(CC4280="D",1,0)+IF(CD4280="D",1,0)+IF(CE4280="D",1,0)+IF(CF4280="D",1,0)+IF(CL4280="D",1,0)+IF(CM4280="D",1,0)+IF(CQ4280="D",1,0)+IF(CR4280="D",1,0)+IF(CS4280="D",1,0)+IF(CW4280="D",1,0)+IF(CX4280="D",1,0)+IF(DD4280="D",1,0)+IF(DE4280="D",1,0)+IF(DJ4280="D",1,0)+IF(DK4280="D",1,0)+IF(DO4280="D",1,0)+IF(DP4280="D",1,0)+IF(DQ4280="D",1,0)+IF(DW4280="D",1,0)+IF(DZ4280="D",1,0)+IF(EH4280="D",1,0)</f>
        <v>2</v>
      </c>
      <c r="AY4280" s="0" t="n">
        <f aca="false">IF(DJ4280&lt;&gt;"",1,0)+IF(DK4280&lt;&gt;"",1,0)+IF(DM4280&lt;&gt;"",1,0)+IF(DO4280&lt;&gt;"",1,0)+IF(DP4280&lt;&gt;"",1,0)+IF(DQ4280&lt;&gt;"",1,0)+IF(DS4280&lt;&gt;"",1,0)+IF(DT4280&lt;&gt;"",1,0)+IF(DV4280&lt;&gt;"",1,0)+IF(DW4280&lt;&gt;"",1,0)+IF(DX4280&lt;&gt;"",1,0)+IF(DY4280&lt;&gt;"",1,0)+IF(DZ4280&lt;&gt;"",1,0)+IF(EB4280&lt;&gt;"",1,0)+IF(EC4280&lt;&gt;"",1,0)+IF(ED4280&lt;&gt;"",1,0)+IF(EG4280&lt;&gt;"",1,0)+IF(EH4280&lt;&gt;"",1,0)</f>
        <v>4</v>
      </c>
      <c r="AZ4280" s="0" t="n">
        <f aca="false">IF(EH4280&lt;&gt;"",1,0)</f>
        <v>1</v>
      </c>
      <c r="BB4280" s="0" t="s">
        <v>154</v>
      </c>
      <c r="BD4280" s="0" t="s">
        <v>155</v>
      </c>
      <c r="BI4280" s="0" t="s">
        <v>155</v>
      </c>
      <c r="BJ4280" s="0" t="s">
        <v>155</v>
      </c>
      <c r="BK4280" s="0" t="s">
        <v>155</v>
      </c>
      <c r="BL4280" s="0" t="s">
        <v>155</v>
      </c>
      <c r="BR4280" s="0" t="s">
        <v>155</v>
      </c>
      <c r="BS4280" s="0" t="s">
        <v>155</v>
      </c>
      <c r="BY4280" s="0" t="s">
        <v>145</v>
      </c>
      <c r="CA4280" s="0" t="s">
        <v>155</v>
      </c>
      <c r="CN4280" s="0" t="s">
        <v>155</v>
      </c>
      <c r="CP4280" s="0" t="s">
        <v>155</v>
      </c>
      <c r="CV4280" s="0" t="s">
        <v>155</v>
      </c>
      <c r="CW4280" s="0" t="s">
        <v>145</v>
      </c>
      <c r="CY4280" s="0" t="s">
        <v>155</v>
      </c>
      <c r="CZ4280" s="0" t="s">
        <v>145</v>
      </c>
      <c r="DC4280" s="0" t="s">
        <v>155</v>
      </c>
      <c r="DG4280" s="0" t="s">
        <v>145</v>
      </c>
      <c r="DI4280" s="0" t="s">
        <v>155</v>
      </c>
      <c r="DN4280" s="0" t="s">
        <v>155</v>
      </c>
      <c r="DS4280" s="0" t="s">
        <v>145</v>
      </c>
      <c r="DU4280" s="0" t="s">
        <v>155</v>
      </c>
      <c r="DX4280" s="0" t="s">
        <v>155</v>
      </c>
      <c r="EA4280" s="0" t="s">
        <v>155</v>
      </c>
      <c r="ED4280" s="0" t="s">
        <v>145</v>
      </c>
      <c r="EF4280" s="0" t="s">
        <v>155</v>
      </c>
      <c r="EH4280" s="0" t="s">
        <v>145</v>
      </c>
    </row>
    <row r="4281" customFormat="false" ht="15" hidden="false" customHeight="false" outlineLevel="0" collapsed="false">
      <c r="A4281" s="0" t="s">
        <v>16779</v>
      </c>
      <c r="B4281" s="0" t="n">
        <v>78</v>
      </c>
      <c r="C4281" s="0" t="n">
        <v>295941</v>
      </c>
      <c r="D4281" s="0" t="s">
        <v>16780</v>
      </c>
      <c r="E4281" s="0" t="s">
        <v>16495</v>
      </c>
      <c r="F4281" s="0" t="str">
        <f aca="false">CONCATENATE(D4281," ",LEFT(H4281,4),"T=",AU4281,"D=",AV4281,"R=",AW4281,"M=",AX4281,"L=",AY4281,"B=",AZ4281)</f>
        <v>LAW SRT=11D=0R=0M=0L=0B=0</v>
      </c>
      <c r="G4281" s="0" t="s">
        <v>400</v>
      </c>
      <c r="H4281" s="0" t="s">
        <v>2041</v>
      </c>
      <c r="I4281" s="0" t="s">
        <v>16781</v>
      </c>
      <c r="J4281" s="0" t="s">
        <v>5006</v>
      </c>
      <c r="K4281" s="0" t="s">
        <v>144</v>
      </c>
      <c r="M4281" s="0" t="s">
        <v>16782</v>
      </c>
      <c r="N4281" s="0" t="str">
        <f aca="false">RIGHT(M4281,LEN(M4281)-FIND(" ",M4281))</f>
        <v>WILLOW BROOK DR NE</v>
      </c>
      <c r="P4281" s="0" t="s">
        <v>147</v>
      </c>
      <c r="Q4281" s="0" t="s">
        <v>148</v>
      </c>
      <c r="R4281" s="0" t="n">
        <v>44483</v>
      </c>
      <c r="AD4281" s="0" t="s">
        <v>149</v>
      </c>
      <c r="AE4281" s="0" t="s">
        <v>150</v>
      </c>
      <c r="AH4281" s="0" t="n">
        <v>14</v>
      </c>
      <c r="AI4281" s="0" t="n">
        <v>11</v>
      </c>
      <c r="AJ4281" s="0" t="s">
        <v>4175</v>
      </c>
      <c r="AM4281" s="0" t="s">
        <v>4176</v>
      </c>
      <c r="AN4281" s="0" t="s">
        <v>147</v>
      </c>
      <c r="AO4281" s="0" t="s">
        <v>14986</v>
      </c>
      <c r="AP4281" s="0" t="s">
        <v>14987</v>
      </c>
      <c r="AQ4281" s="0" t="n">
        <v>9</v>
      </c>
      <c r="AR4281" s="0" t="n">
        <v>64</v>
      </c>
      <c r="AS4281" s="0" t="n">
        <v>32</v>
      </c>
      <c r="AU4281" s="0" t="n">
        <f aca="false">COUNTA($BA$4281:$EH$4281)</f>
        <v>11</v>
      </c>
      <c r="AV4281" s="0" t="n">
        <f aca="false">COUNTIF($BA$4281:$EH$4281,"D")</f>
        <v>0</v>
      </c>
      <c r="AW4281" s="0" t="n">
        <f aca="false">COUNTIF($BA$4281:$EH$4281,"R")</f>
        <v>0</v>
      </c>
      <c r="AX4281" s="0" t="n">
        <f aca="false">IF(BN4281="D",1,0)+IF(BO4281="D",1,0)+IF(BT4281="D",1,0)+IF(BU4281="D",1,0)+IF(BW4281="D",1,0)+IF(CC4281="D",1,0)+IF(CD4281="D",1,0)+IF(CE4281="D",1,0)+IF(CF4281="D",1,0)+IF(CL4281="D",1,0)+IF(CM4281="D",1,0)+IF(CQ4281="D",1,0)+IF(CR4281="D",1,0)+IF(CS4281="D",1,0)+IF(CW4281="D",1,0)+IF(CX4281="D",1,0)+IF(DD4281="D",1,0)+IF(DE4281="D",1,0)+IF(DJ4281="D",1,0)+IF(DK4281="D",1,0)+IF(DO4281="D",1,0)+IF(DP4281="D",1,0)+IF(DQ4281="D",1,0)+IF(DW4281="D",1,0)+IF(DZ4281="D",1,0)+IF(EH4281="D",1,0)</f>
        <v>0</v>
      </c>
      <c r="AY4281" s="0" t="n">
        <f aca="false">IF(DJ4281&lt;&gt;"",1,0)+IF(DK4281&lt;&gt;"",1,0)+IF(DM4281&lt;&gt;"",1,0)+IF(DO4281&lt;&gt;"",1,0)+IF(DP4281&lt;&gt;"",1,0)+IF(DQ4281&lt;&gt;"",1,0)+IF(DS4281&lt;&gt;"",1,0)+IF(DT4281&lt;&gt;"",1,0)+IF(DV4281&lt;&gt;"",1,0)+IF(DW4281&lt;&gt;"",1,0)+IF(DX4281&lt;&gt;"",1,0)+IF(DY4281&lt;&gt;"",1,0)+IF(DZ4281&lt;&gt;"",1,0)+IF(EB4281&lt;&gt;"",1,0)+IF(EC4281&lt;&gt;"",1,0)+IF(ED4281&lt;&gt;"",1,0)+IF(EG4281&lt;&gt;"",1,0)+IF(EH4281&lt;&gt;"",1,0)</f>
        <v>0</v>
      </c>
      <c r="AZ4281" s="0" t="n">
        <f aca="false">IF(EH4281&lt;&gt;"",1,0)</f>
        <v>0</v>
      </c>
      <c r="BB4281" s="0" t="s">
        <v>154</v>
      </c>
      <c r="BD4281" s="0" t="s">
        <v>155</v>
      </c>
      <c r="BF4281" s="0" t="s">
        <v>155</v>
      </c>
      <c r="BH4281" s="0" t="s">
        <v>155</v>
      </c>
      <c r="BS4281" s="0" t="s">
        <v>155</v>
      </c>
      <c r="CA4281" s="0" t="s">
        <v>155</v>
      </c>
      <c r="CP4281" s="0" t="s">
        <v>155</v>
      </c>
      <c r="DC4281" s="0" t="s">
        <v>155</v>
      </c>
      <c r="DN4281" s="0" t="s">
        <v>155</v>
      </c>
      <c r="DU4281" s="0" t="s">
        <v>155</v>
      </c>
      <c r="EF4281" s="0" t="s">
        <v>155</v>
      </c>
    </row>
    <row r="4282" customFormat="false" ht="15" hidden="false" customHeight="false" outlineLevel="0" collapsed="false">
      <c r="A4282" s="0" t="s">
        <v>16783</v>
      </c>
      <c r="B4282" s="0" t="n">
        <v>78</v>
      </c>
      <c r="C4282" s="0" t="n">
        <v>295942</v>
      </c>
      <c r="D4282" s="0" t="s">
        <v>16780</v>
      </c>
      <c r="E4282" s="0" t="s">
        <v>5332</v>
      </c>
      <c r="F4282" s="0" t="str">
        <f aca="false">CONCATENATE(D4282," ",LEFT(H4282,4),"T=",AU4282,"D=",AV4282,"R=",AW4282,"M=",AX4282,"L=",AY4282,"B=",AZ4282)</f>
        <v>LAW T=23D=0R=2M=0L=0B=0</v>
      </c>
      <c r="G4282" s="0" t="s">
        <v>201</v>
      </c>
      <c r="I4282" s="0" t="s">
        <v>3599</v>
      </c>
      <c r="J4282" s="0" t="s">
        <v>3290</v>
      </c>
      <c r="K4282" s="0" t="s">
        <v>144</v>
      </c>
      <c r="M4282" s="0" t="s">
        <v>16782</v>
      </c>
      <c r="N4282" s="0" t="str">
        <f aca="false">RIGHT(M4282,LEN(M4282)-FIND(" ",M4282))</f>
        <v>WILLOW BROOK DR NE</v>
      </c>
      <c r="P4282" s="0" t="s">
        <v>147</v>
      </c>
      <c r="Q4282" s="0" t="s">
        <v>148</v>
      </c>
      <c r="R4282" s="0" t="n">
        <v>44483</v>
      </c>
      <c r="AD4282" s="0" t="s">
        <v>149</v>
      </c>
      <c r="AE4282" s="0" t="s">
        <v>150</v>
      </c>
      <c r="AH4282" s="0" t="n">
        <v>14</v>
      </c>
      <c r="AI4282" s="0" t="n">
        <v>11</v>
      </c>
      <c r="AJ4282" s="0" t="s">
        <v>4175</v>
      </c>
      <c r="AM4282" s="0" t="s">
        <v>4176</v>
      </c>
      <c r="AN4282" s="0" t="s">
        <v>147</v>
      </c>
      <c r="AO4282" s="0" t="s">
        <v>14986</v>
      </c>
      <c r="AP4282" s="0" t="s">
        <v>14987</v>
      </c>
      <c r="AQ4282" s="0" t="n">
        <v>9</v>
      </c>
      <c r="AR4282" s="0" t="n">
        <v>64</v>
      </c>
      <c r="AS4282" s="0" t="n">
        <v>32</v>
      </c>
      <c r="AU4282" s="0" t="n">
        <f aca="false">COUNTA($BA$4282:$EH$4282)</f>
        <v>23</v>
      </c>
      <c r="AV4282" s="0" t="n">
        <f aca="false">COUNTIF($BA$4282:$EH$4282,"D")</f>
        <v>0</v>
      </c>
      <c r="AW4282" s="0" t="n">
        <f aca="false">COUNTIF($BA$4282:$EH$4282,"R")</f>
        <v>2</v>
      </c>
      <c r="AX4282" s="0" t="n">
        <f aca="false">IF(BN4282="D",1,0)+IF(BO4282="D",1,0)+IF(BT4282="D",1,0)+IF(BU4282="D",1,0)+IF(BW4282="D",1,0)+IF(CC4282="D",1,0)+IF(CD4282="D",1,0)+IF(CE4282="D",1,0)+IF(CF4282="D",1,0)+IF(CL4282="D",1,0)+IF(CM4282="D",1,0)+IF(CQ4282="D",1,0)+IF(CR4282="D",1,0)+IF(CS4282="D",1,0)+IF(CW4282="D",1,0)+IF(CX4282="D",1,0)+IF(DD4282="D",1,0)+IF(DE4282="D",1,0)+IF(DJ4282="D",1,0)+IF(DK4282="D",1,0)+IF(DO4282="D",1,0)+IF(DP4282="D",1,0)+IF(DQ4282="D",1,0)+IF(DW4282="D",1,0)+IF(DZ4282="D",1,0)+IF(EH4282="D",1,0)</f>
        <v>0</v>
      </c>
      <c r="AY4282" s="0" t="n">
        <f aca="false">IF(DJ4282&lt;&gt;"",1,0)+IF(DK4282&lt;&gt;"",1,0)+IF(DM4282&lt;&gt;"",1,0)+IF(DO4282&lt;&gt;"",1,0)+IF(DP4282&lt;&gt;"",1,0)+IF(DQ4282&lt;&gt;"",1,0)+IF(DS4282&lt;&gt;"",1,0)+IF(DT4282&lt;&gt;"",1,0)+IF(DV4282&lt;&gt;"",1,0)+IF(DW4282&lt;&gt;"",1,0)+IF(DX4282&lt;&gt;"",1,0)+IF(DY4282&lt;&gt;"",1,0)+IF(DZ4282&lt;&gt;"",1,0)+IF(EB4282&lt;&gt;"",1,0)+IF(EC4282&lt;&gt;"",1,0)+IF(ED4282&lt;&gt;"",1,0)+IF(EG4282&lt;&gt;"",1,0)+IF(EH4282&lt;&gt;"",1,0)</f>
        <v>0</v>
      </c>
      <c r="AZ4282" s="0" t="n">
        <f aca="false">IF(EH4282&lt;&gt;"",1,0)</f>
        <v>0</v>
      </c>
      <c r="BB4282" s="0" t="s">
        <v>154</v>
      </c>
      <c r="BD4282" s="0" t="s">
        <v>155</v>
      </c>
      <c r="BF4282" s="0" t="s">
        <v>155</v>
      </c>
      <c r="BH4282" s="0" t="s">
        <v>155</v>
      </c>
      <c r="BK4282" s="0" t="s">
        <v>155</v>
      </c>
      <c r="BL4282" s="0" t="s">
        <v>155</v>
      </c>
      <c r="BS4282" s="0" t="s">
        <v>155</v>
      </c>
      <c r="BY4282" s="0" t="s">
        <v>141</v>
      </c>
      <c r="CA4282" s="0" t="s">
        <v>155</v>
      </c>
      <c r="CG4282" s="0" t="s">
        <v>155</v>
      </c>
      <c r="CH4282" s="0" t="s">
        <v>141</v>
      </c>
      <c r="CK4282" s="0" t="s">
        <v>155</v>
      </c>
      <c r="CP4282" s="0" t="s">
        <v>155</v>
      </c>
      <c r="CV4282" s="0" t="s">
        <v>155</v>
      </c>
      <c r="CY4282" s="0" t="s">
        <v>155</v>
      </c>
      <c r="DC4282" s="0" t="s">
        <v>155</v>
      </c>
      <c r="DF4282" s="0" t="s">
        <v>155</v>
      </c>
      <c r="DI4282" s="0" t="s">
        <v>155</v>
      </c>
      <c r="DL4282" s="0" t="s">
        <v>155</v>
      </c>
      <c r="DN4282" s="0" t="s">
        <v>155</v>
      </c>
      <c r="DU4282" s="0" t="s">
        <v>155</v>
      </c>
      <c r="EA4282" s="0" t="s">
        <v>155</v>
      </c>
      <c r="EF4282" s="0" t="s">
        <v>155</v>
      </c>
    </row>
    <row r="4283" customFormat="false" ht="15" hidden="false" customHeight="false" outlineLevel="0" collapsed="false">
      <c r="A4283" s="0" t="s">
        <v>16784</v>
      </c>
      <c r="B4283" s="0" t="n">
        <v>78</v>
      </c>
      <c r="C4283" s="0" t="n">
        <v>76823</v>
      </c>
      <c r="D4283" s="0" t="s">
        <v>375</v>
      </c>
      <c r="E4283" s="0" t="s">
        <v>5919</v>
      </c>
      <c r="F4283" s="0" t="str">
        <f aca="false">CONCATENATE(D4283," ",LEFT(H4283,4),"T=",AU4283,"D=",AV4283,"R=",AW4283,"M=",AX4283,"L=",AY4283,"B=",AZ4283)</f>
        <v>TAYLOR T=43D=1R=10M=1L=6B=0</v>
      </c>
      <c r="G4283" s="0" t="s">
        <v>215</v>
      </c>
      <c r="I4283" s="0" t="s">
        <v>3844</v>
      </c>
      <c r="J4283" s="0" t="s">
        <v>1826</v>
      </c>
      <c r="K4283" s="0" t="s">
        <v>144</v>
      </c>
      <c r="L4283" s="0" t="s">
        <v>141</v>
      </c>
      <c r="M4283" s="0" t="s">
        <v>15739</v>
      </c>
      <c r="N4283" s="0" t="str">
        <f aca="false">RIGHT(M4283,LEN(M4283)-FIND(" ",M4283))</f>
        <v>SARKIES DR NE</v>
      </c>
      <c r="P4283" s="0" t="s">
        <v>147</v>
      </c>
      <c r="Q4283" s="0" t="s">
        <v>148</v>
      </c>
      <c r="R4283" s="0" t="n">
        <v>44483</v>
      </c>
      <c r="AD4283" s="0" t="s">
        <v>149</v>
      </c>
      <c r="AE4283" s="0" t="s">
        <v>150</v>
      </c>
      <c r="AF4283" s="0" t="s">
        <v>151</v>
      </c>
      <c r="AH4283" s="0" t="n">
        <v>14</v>
      </c>
      <c r="AI4283" s="0" t="n">
        <v>11</v>
      </c>
      <c r="AN4283" s="0" t="s">
        <v>147</v>
      </c>
      <c r="AO4283" s="0" t="s">
        <v>14986</v>
      </c>
      <c r="AP4283" s="0" t="s">
        <v>14987</v>
      </c>
      <c r="AQ4283" s="0" t="n">
        <v>9</v>
      </c>
      <c r="AR4283" s="0" t="n">
        <v>64</v>
      </c>
      <c r="AS4283" s="0" t="n">
        <v>32</v>
      </c>
      <c r="AU4283" s="0" t="n">
        <f aca="false">COUNTA($BA$4283:$EH$4283)</f>
        <v>43</v>
      </c>
      <c r="AV4283" s="0" t="n">
        <f aca="false">COUNTIF($BA$4283:$EH$4283,"D")</f>
        <v>1</v>
      </c>
      <c r="AW4283" s="0" t="n">
        <f aca="false">COUNTIF($BA$4283:$EH$4283,"R")</f>
        <v>10</v>
      </c>
      <c r="AX4283" s="0" t="n">
        <f aca="false">IF(BN4283="D",1,0)+IF(BO4283="D",1,0)+IF(BT4283="D",1,0)+IF(BU4283="D",1,0)+IF(BW4283="D",1,0)+IF(CC4283="D",1,0)+IF(CD4283="D",1,0)+IF(CE4283="D",1,0)+IF(CF4283="D",1,0)+IF(CL4283="D",1,0)+IF(CM4283="D",1,0)+IF(CQ4283="D",1,0)+IF(CR4283="D",1,0)+IF(CS4283="D",1,0)+IF(CW4283="D",1,0)+IF(CX4283="D",1,0)+IF(DD4283="D",1,0)+IF(DE4283="D",1,0)+IF(DJ4283="D",1,0)+IF(DK4283="D",1,0)+IF(DO4283="D",1,0)+IF(DP4283="D",1,0)+IF(DQ4283="D",1,0)+IF(DW4283="D",1,0)+IF(DZ4283="D",1,0)+IF(EH4283="D",1,0)</f>
        <v>1</v>
      </c>
      <c r="AY4283" s="0" t="n">
        <f aca="false">IF(DJ4283&lt;&gt;"",1,0)+IF(DK4283&lt;&gt;"",1,0)+IF(DM4283&lt;&gt;"",1,0)+IF(DO4283&lt;&gt;"",1,0)+IF(DP4283&lt;&gt;"",1,0)+IF(DQ4283&lt;&gt;"",1,0)+IF(DS4283&lt;&gt;"",1,0)+IF(DT4283&lt;&gt;"",1,0)+IF(DV4283&lt;&gt;"",1,0)+IF(DW4283&lt;&gt;"",1,0)+IF(DX4283&lt;&gt;"",1,0)+IF(DY4283&lt;&gt;"",1,0)+IF(DZ4283&lt;&gt;"",1,0)+IF(EB4283&lt;&gt;"",1,0)+IF(EC4283&lt;&gt;"",1,0)+IF(ED4283&lt;&gt;"",1,0)+IF(EG4283&lt;&gt;"",1,0)+IF(EH4283&lt;&gt;"",1,0)</f>
        <v>6</v>
      </c>
      <c r="AZ4283" s="0" t="n">
        <f aca="false">IF(EH4283&lt;&gt;"",1,0)</f>
        <v>0</v>
      </c>
      <c r="BB4283" s="0" t="s">
        <v>154</v>
      </c>
      <c r="BC4283" s="0" t="s">
        <v>155</v>
      </c>
      <c r="BD4283" s="0" t="s">
        <v>155</v>
      </c>
      <c r="BE4283" s="0" t="s">
        <v>155</v>
      </c>
      <c r="BF4283" s="0" t="s">
        <v>155</v>
      </c>
      <c r="BG4283" s="0" t="s">
        <v>155</v>
      </c>
      <c r="BH4283" s="0" t="s">
        <v>155</v>
      </c>
      <c r="BI4283" s="0" t="s">
        <v>155</v>
      </c>
      <c r="BJ4283" s="0" t="s">
        <v>155</v>
      </c>
      <c r="BL4283" s="0" t="s">
        <v>155</v>
      </c>
      <c r="BP4283" s="0" t="s">
        <v>155</v>
      </c>
      <c r="BR4283" s="0" t="s">
        <v>155</v>
      </c>
      <c r="BS4283" s="0" t="s">
        <v>155</v>
      </c>
      <c r="BV4283" s="0" t="s">
        <v>155</v>
      </c>
      <c r="BY4283" s="0" t="s">
        <v>141</v>
      </c>
      <c r="CA4283" s="0" t="s">
        <v>155</v>
      </c>
      <c r="CG4283" s="0" t="s">
        <v>155</v>
      </c>
      <c r="CH4283" s="0" t="s">
        <v>141</v>
      </c>
      <c r="CK4283" s="0" t="s">
        <v>155</v>
      </c>
      <c r="CL4283" s="0" t="s">
        <v>155</v>
      </c>
      <c r="CN4283" s="0" t="s">
        <v>155</v>
      </c>
      <c r="CO4283" s="0" t="s">
        <v>141</v>
      </c>
      <c r="CP4283" s="0" t="s">
        <v>155</v>
      </c>
      <c r="CT4283" s="0" t="s">
        <v>155</v>
      </c>
      <c r="CU4283" s="0" t="s">
        <v>141</v>
      </c>
      <c r="CV4283" s="0" t="s">
        <v>155</v>
      </c>
      <c r="CY4283" s="0" t="s">
        <v>155</v>
      </c>
      <c r="CZ4283" s="0" t="s">
        <v>141</v>
      </c>
      <c r="DC4283" s="0" t="s">
        <v>155</v>
      </c>
      <c r="DF4283" s="0" t="s">
        <v>155</v>
      </c>
      <c r="DG4283" s="0" t="s">
        <v>141</v>
      </c>
      <c r="DI4283" s="0" t="s">
        <v>155</v>
      </c>
      <c r="DL4283" s="0" t="s">
        <v>155</v>
      </c>
      <c r="DM4283" s="0" t="s">
        <v>141</v>
      </c>
      <c r="DN4283" s="0" t="s">
        <v>155</v>
      </c>
      <c r="DS4283" s="0" t="s">
        <v>141</v>
      </c>
      <c r="DT4283" s="0" t="s">
        <v>141</v>
      </c>
      <c r="DU4283" s="0" t="s">
        <v>155</v>
      </c>
      <c r="DW4283" s="0" t="s">
        <v>145</v>
      </c>
      <c r="DX4283" s="0" t="s">
        <v>155</v>
      </c>
      <c r="EA4283" s="0" t="s">
        <v>155</v>
      </c>
      <c r="ED4283" s="0" t="s">
        <v>141</v>
      </c>
      <c r="EF4283" s="0" t="s">
        <v>155</v>
      </c>
    </row>
    <row r="4284" customFormat="false" ht="15" hidden="false" customHeight="false" outlineLevel="0" collapsed="false">
      <c r="A4284" s="0" t="s">
        <v>16785</v>
      </c>
      <c r="B4284" s="0" t="n">
        <v>78</v>
      </c>
      <c r="C4284" s="0" t="n">
        <v>438262</v>
      </c>
      <c r="D4284" s="0" t="s">
        <v>1950</v>
      </c>
      <c r="E4284" s="0" t="s">
        <v>1847</v>
      </c>
      <c r="F4284" s="0" t="str">
        <f aca="false">CONCATENATE(D4284," ",LEFT(H4284,4),"T=",AU4284,"D=",AV4284,"R=",AW4284,"M=",AX4284,"L=",AY4284,"B=",AZ4284)</f>
        <v>SULLIVAN T=22D=1R=2M=0L=2B=0</v>
      </c>
      <c r="G4284" s="0" t="s">
        <v>337</v>
      </c>
      <c r="I4284" s="0" t="s">
        <v>16786</v>
      </c>
      <c r="J4284" s="0" t="s">
        <v>16177</v>
      </c>
      <c r="K4284" s="0" t="s">
        <v>144</v>
      </c>
      <c r="L4284" s="0" t="s">
        <v>141</v>
      </c>
      <c r="M4284" s="0" t="s">
        <v>16787</v>
      </c>
      <c r="N4284" s="0" t="str">
        <f aca="false">RIGHT(M4284,LEN(M4284)-FIND(" ",M4284))</f>
        <v>WILLOW BROOK DR NE</v>
      </c>
      <c r="P4284" s="0" t="s">
        <v>147</v>
      </c>
      <c r="Q4284" s="0" t="s">
        <v>148</v>
      </c>
      <c r="R4284" s="0" t="n">
        <v>44483</v>
      </c>
      <c r="AD4284" s="0" t="s">
        <v>149</v>
      </c>
      <c r="AE4284" s="0" t="s">
        <v>150</v>
      </c>
      <c r="AH4284" s="0" t="n">
        <v>14</v>
      </c>
      <c r="AI4284" s="0" t="n">
        <v>11</v>
      </c>
      <c r="AJ4284" s="0" t="s">
        <v>4175</v>
      </c>
      <c r="AM4284" s="0" t="s">
        <v>4176</v>
      </c>
      <c r="AN4284" s="0" t="s">
        <v>147</v>
      </c>
      <c r="AO4284" s="0" t="s">
        <v>14986</v>
      </c>
      <c r="AP4284" s="0" t="s">
        <v>14987</v>
      </c>
      <c r="AQ4284" s="0" t="n">
        <v>9</v>
      </c>
      <c r="AR4284" s="0" t="n">
        <v>64</v>
      </c>
      <c r="AS4284" s="0" t="n">
        <v>32</v>
      </c>
      <c r="AU4284" s="0" t="n">
        <f aca="false">COUNTA($BA$4284:$EH$4284)</f>
        <v>22</v>
      </c>
      <c r="AV4284" s="0" t="n">
        <f aca="false">COUNTIF($BA$4284:$EH$4284,"D")</f>
        <v>1</v>
      </c>
      <c r="AW4284" s="0" t="n">
        <f aca="false">COUNTIF($BA$4284:$EH$4284,"R")</f>
        <v>2</v>
      </c>
      <c r="AX4284" s="0" t="n">
        <f aca="false">IF(BN4284="D",1,0)+IF(BO4284="D",1,0)+IF(BT4284="D",1,0)+IF(BU4284="D",1,0)+IF(BW4284="D",1,0)+IF(CC4284="D",1,0)+IF(CD4284="D",1,0)+IF(CE4284="D",1,0)+IF(CF4284="D",1,0)+IF(CL4284="D",1,0)+IF(CM4284="D",1,0)+IF(CQ4284="D",1,0)+IF(CR4284="D",1,0)+IF(CS4284="D",1,0)+IF(CW4284="D",1,0)+IF(CX4284="D",1,0)+IF(DD4284="D",1,0)+IF(DE4284="D",1,0)+IF(DJ4284="D",1,0)+IF(DK4284="D",1,0)+IF(DO4284="D",1,0)+IF(DP4284="D",1,0)+IF(DQ4284="D",1,0)+IF(DW4284="D",1,0)+IF(DZ4284="D",1,0)+IF(EH4284="D",1,0)</f>
        <v>0</v>
      </c>
      <c r="AY4284" s="0" t="n">
        <f aca="false">IF(DJ4284&lt;&gt;"",1,0)+IF(DK4284&lt;&gt;"",1,0)+IF(DM4284&lt;&gt;"",1,0)+IF(DO4284&lt;&gt;"",1,0)+IF(DP4284&lt;&gt;"",1,0)+IF(DQ4284&lt;&gt;"",1,0)+IF(DS4284&lt;&gt;"",1,0)+IF(DT4284&lt;&gt;"",1,0)+IF(DV4284&lt;&gt;"",1,0)+IF(DW4284&lt;&gt;"",1,0)+IF(DX4284&lt;&gt;"",1,0)+IF(DY4284&lt;&gt;"",1,0)+IF(DZ4284&lt;&gt;"",1,0)+IF(EB4284&lt;&gt;"",1,0)+IF(EC4284&lt;&gt;"",1,0)+IF(ED4284&lt;&gt;"",1,0)+IF(EG4284&lt;&gt;"",1,0)+IF(EH4284&lt;&gt;"",1,0)</f>
        <v>2</v>
      </c>
      <c r="AZ4284" s="0" t="n">
        <f aca="false">IF(EH4284&lt;&gt;"",1,0)</f>
        <v>0</v>
      </c>
      <c r="BB4284" s="0" t="s">
        <v>154</v>
      </c>
      <c r="BC4284" s="0" t="s">
        <v>155</v>
      </c>
      <c r="BD4284" s="0" t="s">
        <v>155</v>
      </c>
      <c r="BE4284" s="0" t="s">
        <v>155</v>
      </c>
      <c r="BJ4284" s="0" t="s">
        <v>155</v>
      </c>
      <c r="BK4284" s="0" t="s">
        <v>155</v>
      </c>
      <c r="BL4284" s="0" t="s">
        <v>155</v>
      </c>
      <c r="BP4284" s="0" t="s">
        <v>155</v>
      </c>
      <c r="BS4284" s="0" t="s">
        <v>155</v>
      </c>
      <c r="BY4284" s="0" t="s">
        <v>145</v>
      </c>
      <c r="CA4284" s="0" t="s">
        <v>155</v>
      </c>
      <c r="CN4284" s="0" t="s">
        <v>155</v>
      </c>
      <c r="CP4284" s="0" t="s">
        <v>155</v>
      </c>
      <c r="DC4284" s="0" t="s">
        <v>155</v>
      </c>
      <c r="DG4284" s="0" t="s">
        <v>155</v>
      </c>
      <c r="DI4284" s="0" t="s">
        <v>155</v>
      </c>
      <c r="DM4284" s="0" t="s">
        <v>141</v>
      </c>
      <c r="DN4284" s="0" t="s">
        <v>155</v>
      </c>
      <c r="DU4284" s="0" t="s">
        <v>155</v>
      </c>
      <c r="EA4284" s="0" t="s">
        <v>155</v>
      </c>
      <c r="ED4284" s="0" t="s">
        <v>141</v>
      </c>
      <c r="EF4284" s="0" t="s">
        <v>155</v>
      </c>
    </row>
    <row r="4285" customFormat="false" ht="15" hidden="false" customHeight="false" outlineLevel="0" collapsed="false">
      <c r="A4285" s="0" t="s">
        <v>16788</v>
      </c>
      <c r="B4285" s="0" t="n">
        <v>78</v>
      </c>
      <c r="C4285" s="0" t="n">
        <v>11846</v>
      </c>
      <c r="D4285" s="0" t="s">
        <v>16789</v>
      </c>
      <c r="E4285" s="0" t="s">
        <v>2223</v>
      </c>
      <c r="F4285" s="0" t="str">
        <f aca="false">CONCATENATE(D4285," ",LEFT(H4285,4),"T=",AU4285,"D=",AV4285,"R=",AW4285,"M=",AX4285,"L=",AY4285,"B=",AZ4285)</f>
        <v>RUMANCIK T=48D=15R=0M=5L=8B=1</v>
      </c>
      <c r="G4285" s="0" t="s">
        <v>159</v>
      </c>
      <c r="I4285" s="0" t="s">
        <v>14693</v>
      </c>
      <c r="J4285" s="0" t="s">
        <v>16790</v>
      </c>
      <c r="K4285" s="0" t="s">
        <v>144</v>
      </c>
      <c r="L4285" s="0" t="s">
        <v>145</v>
      </c>
      <c r="M4285" s="0" t="s">
        <v>16791</v>
      </c>
      <c r="N4285" s="0" t="str">
        <f aca="false">RIGHT(M4285,LEN(M4285)-FIND(" ",M4285))</f>
        <v>DEN JEAN DR NE</v>
      </c>
      <c r="P4285" s="0" t="s">
        <v>147</v>
      </c>
      <c r="Q4285" s="0" t="s">
        <v>148</v>
      </c>
      <c r="R4285" s="0" t="n">
        <v>44483</v>
      </c>
      <c r="AD4285" s="0" t="s">
        <v>149</v>
      </c>
      <c r="AE4285" s="0" t="s">
        <v>150</v>
      </c>
      <c r="AH4285" s="0" t="n">
        <v>14</v>
      </c>
      <c r="AI4285" s="0" t="n">
        <v>11</v>
      </c>
      <c r="AJ4285" s="0" t="s">
        <v>4175</v>
      </c>
      <c r="AM4285" s="0" t="s">
        <v>4176</v>
      </c>
      <c r="AN4285" s="0" t="s">
        <v>147</v>
      </c>
      <c r="AO4285" s="0" t="s">
        <v>14986</v>
      </c>
      <c r="AP4285" s="0" t="s">
        <v>14987</v>
      </c>
      <c r="AQ4285" s="0" t="n">
        <v>9</v>
      </c>
      <c r="AR4285" s="0" t="n">
        <v>64</v>
      </c>
      <c r="AS4285" s="0" t="n">
        <v>32</v>
      </c>
      <c r="AU4285" s="0" t="n">
        <f aca="false">COUNTA($BA$4285:$EH$4285)</f>
        <v>48</v>
      </c>
      <c r="AV4285" s="0" t="n">
        <f aca="false">COUNTIF($BA$4285:$EH$4285,"D")</f>
        <v>15</v>
      </c>
      <c r="AW4285" s="0" t="n">
        <f aca="false">COUNTIF($BA$4285:$EH$4285,"R")</f>
        <v>0</v>
      </c>
      <c r="AX4285" s="0" t="n">
        <f aca="false">IF(BN4285="D",1,0)+IF(BO4285="D",1,0)+IF(BT4285="D",1,0)+IF(BU4285="D",1,0)+IF(BW4285="D",1,0)+IF(CC4285="D",1,0)+IF(CD4285="D",1,0)+IF(CE4285="D",1,0)+IF(CF4285="D",1,0)+IF(CL4285="D",1,0)+IF(CM4285="D",1,0)+IF(CQ4285="D",1,0)+IF(CR4285="D",1,0)+IF(CS4285="D",1,0)+IF(CW4285="D",1,0)+IF(CX4285="D",1,0)+IF(DD4285="D",1,0)+IF(DE4285="D",1,0)+IF(DJ4285="D",1,0)+IF(DK4285="D",1,0)+IF(DO4285="D",1,0)+IF(DP4285="D",1,0)+IF(DQ4285="D",1,0)+IF(DW4285="D",1,0)+IF(DZ4285="D",1,0)+IF(EH4285="D",1,0)</f>
        <v>5</v>
      </c>
      <c r="AY4285" s="0" t="n">
        <f aca="false">IF(DJ4285&lt;&gt;"",1,0)+IF(DK4285&lt;&gt;"",1,0)+IF(DM4285&lt;&gt;"",1,0)+IF(DO4285&lt;&gt;"",1,0)+IF(DP4285&lt;&gt;"",1,0)+IF(DQ4285&lt;&gt;"",1,0)+IF(DS4285&lt;&gt;"",1,0)+IF(DT4285&lt;&gt;"",1,0)+IF(DV4285&lt;&gt;"",1,0)+IF(DW4285&lt;&gt;"",1,0)+IF(DX4285&lt;&gt;"",1,0)+IF(DY4285&lt;&gt;"",1,0)+IF(DZ4285&lt;&gt;"",1,0)+IF(EB4285&lt;&gt;"",1,0)+IF(EC4285&lt;&gt;"",1,0)+IF(ED4285&lt;&gt;"",1,0)+IF(EG4285&lt;&gt;"",1,0)+IF(EH4285&lt;&gt;"",1,0)</f>
        <v>8</v>
      </c>
      <c r="AZ4285" s="0" t="n">
        <f aca="false">IF(EH4285&lt;&gt;"",1,0)</f>
        <v>1</v>
      </c>
      <c r="BB4285" s="0" t="s">
        <v>154</v>
      </c>
      <c r="BC4285" s="0" t="s">
        <v>155</v>
      </c>
      <c r="BD4285" s="0" t="s">
        <v>155</v>
      </c>
      <c r="BE4285" s="0" t="s">
        <v>155</v>
      </c>
      <c r="BF4285" s="0" t="s">
        <v>155</v>
      </c>
      <c r="BG4285" s="0" t="s">
        <v>155</v>
      </c>
      <c r="BH4285" s="0" t="s">
        <v>155</v>
      </c>
      <c r="BI4285" s="0" t="s">
        <v>155</v>
      </c>
      <c r="BJ4285" s="0" t="s">
        <v>155</v>
      </c>
      <c r="BK4285" s="0" t="s">
        <v>155</v>
      </c>
      <c r="BL4285" s="0" t="s">
        <v>155</v>
      </c>
      <c r="BP4285" s="0" t="s">
        <v>155</v>
      </c>
      <c r="BR4285" s="0" t="s">
        <v>155</v>
      </c>
      <c r="BS4285" s="0" t="s">
        <v>155</v>
      </c>
      <c r="BV4285" s="0" t="s">
        <v>155</v>
      </c>
      <c r="BY4285" s="0" t="s">
        <v>145</v>
      </c>
      <c r="CA4285" s="0" t="s">
        <v>155</v>
      </c>
      <c r="CG4285" s="0" t="s">
        <v>155</v>
      </c>
      <c r="CH4285" s="0" t="s">
        <v>145</v>
      </c>
      <c r="CK4285" s="0" t="s">
        <v>155</v>
      </c>
      <c r="CN4285" s="0" t="s">
        <v>155</v>
      </c>
      <c r="CO4285" s="0" t="s">
        <v>145</v>
      </c>
      <c r="CP4285" s="0" t="s">
        <v>155</v>
      </c>
      <c r="CQ4285" s="0" t="s">
        <v>145</v>
      </c>
      <c r="CT4285" s="0" t="s">
        <v>155</v>
      </c>
      <c r="CU4285" s="0" t="s">
        <v>145</v>
      </c>
      <c r="CV4285" s="0" t="s">
        <v>155</v>
      </c>
      <c r="CW4285" s="0" t="s">
        <v>145</v>
      </c>
      <c r="CY4285" s="0" t="s">
        <v>155</v>
      </c>
      <c r="CZ4285" s="0" t="s">
        <v>145</v>
      </c>
      <c r="DC4285" s="0" t="s">
        <v>155</v>
      </c>
      <c r="DF4285" s="0" t="s">
        <v>155</v>
      </c>
      <c r="DG4285" s="0" t="s">
        <v>145</v>
      </c>
      <c r="DI4285" s="0" t="s">
        <v>155</v>
      </c>
      <c r="DJ4285" s="0" t="s">
        <v>145</v>
      </c>
      <c r="DL4285" s="0" t="s">
        <v>155</v>
      </c>
      <c r="DM4285" s="0" t="s">
        <v>145</v>
      </c>
      <c r="DN4285" s="0" t="s">
        <v>155</v>
      </c>
      <c r="DR4285" s="0" t="s">
        <v>155</v>
      </c>
      <c r="DS4285" s="0" t="s">
        <v>145</v>
      </c>
      <c r="DT4285" s="0" t="s">
        <v>145</v>
      </c>
      <c r="DU4285" s="0" t="s">
        <v>155</v>
      </c>
      <c r="DW4285" s="0" t="s">
        <v>145</v>
      </c>
      <c r="DX4285" s="0" t="s">
        <v>155</v>
      </c>
      <c r="EA4285" s="0" t="s">
        <v>155</v>
      </c>
      <c r="ED4285" s="0" t="s">
        <v>145</v>
      </c>
      <c r="EF4285" s="0" t="s">
        <v>155</v>
      </c>
      <c r="EH4285" s="0" t="s">
        <v>145</v>
      </c>
    </row>
    <row r="4286" customFormat="false" ht="15" hidden="false" customHeight="false" outlineLevel="0" collapsed="false">
      <c r="A4286" s="0" t="s">
        <v>16792</v>
      </c>
      <c r="B4286" s="0" t="n">
        <v>78</v>
      </c>
      <c r="C4286" s="0" t="n">
        <v>22415</v>
      </c>
      <c r="D4286" s="0" t="s">
        <v>5143</v>
      </c>
      <c r="E4286" s="0" t="s">
        <v>924</v>
      </c>
      <c r="F4286" s="0" t="str">
        <f aca="false">CONCATENATE(D4286," ",LEFT(H4286,4),"T=",AU4286,"D=",AV4286,"R=",AW4286,"M=",AX4286,"L=",AY4286,"B=",AZ4286)</f>
        <v>MEADE T=16D=1R=0M=0L=0B=0</v>
      </c>
      <c r="G4286" s="0" t="s">
        <v>201</v>
      </c>
      <c r="I4286" s="0" t="s">
        <v>16793</v>
      </c>
      <c r="J4286" s="0" t="s">
        <v>9120</v>
      </c>
      <c r="K4286" s="0" t="s">
        <v>144</v>
      </c>
      <c r="M4286" s="0" t="s">
        <v>16794</v>
      </c>
      <c r="N4286" s="0" t="str">
        <f aca="false">RIGHT(M4286,LEN(M4286)-FIND(" ",M4286))</f>
        <v>DEN JEAN DR NE</v>
      </c>
      <c r="P4286" s="0" t="s">
        <v>147</v>
      </c>
      <c r="Q4286" s="0" t="s">
        <v>148</v>
      </c>
      <c r="R4286" s="0" t="n">
        <v>44483</v>
      </c>
      <c r="AD4286" s="0" t="s">
        <v>149</v>
      </c>
      <c r="AE4286" s="0" t="s">
        <v>150</v>
      </c>
      <c r="AH4286" s="0" t="n">
        <v>14</v>
      </c>
      <c r="AI4286" s="0" t="n">
        <v>11</v>
      </c>
      <c r="AJ4286" s="0" t="s">
        <v>4175</v>
      </c>
      <c r="AM4286" s="0" t="s">
        <v>4176</v>
      </c>
      <c r="AN4286" s="0" t="s">
        <v>147</v>
      </c>
      <c r="AO4286" s="0" t="s">
        <v>14986</v>
      </c>
      <c r="AP4286" s="0" t="s">
        <v>14987</v>
      </c>
      <c r="AQ4286" s="0" t="n">
        <v>9</v>
      </c>
      <c r="AR4286" s="0" t="n">
        <v>64</v>
      </c>
      <c r="AS4286" s="0" t="n">
        <v>32</v>
      </c>
      <c r="AU4286" s="0" t="n">
        <f aca="false">COUNTA($BA$4286:$EH$4286)</f>
        <v>16</v>
      </c>
      <c r="AV4286" s="0" t="n">
        <f aca="false">COUNTIF($BA$4286:$EH$4286,"D")</f>
        <v>1</v>
      </c>
      <c r="AW4286" s="0" t="n">
        <f aca="false">COUNTIF($BA$4286:$EH$4286,"R")</f>
        <v>0</v>
      </c>
      <c r="AX4286" s="0" t="n">
        <f aca="false">IF(BN4286="D",1,0)+IF(BO4286="D",1,0)+IF(BT4286="D",1,0)+IF(BU4286="D",1,0)+IF(BW4286="D",1,0)+IF(CC4286="D",1,0)+IF(CD4286="D",1,0)+IF(CE4286="D",1,0)+IF(CF4286="D",1,0)+IF(CL4286="D",1,0)+IF(CM4286="D",1,0)+IF(CQ4286="D",1,0)+IF(CR4286="D",1,0)+IF(CS4286="D",1,0)+IF(CW4286="D",1,0)+IF(CX4286="D",1,0)+IF(DD4286="D",1,0)+IF(DE4286="D",1,0)+IF(DJ4286="D",1,0)+IF(DK4286="D",1,0)+IF(DO4286="D",1,0)+IF(DP4286="D",1,0)+IF(DQ4286="D",1,0)+IF(DW4286="D",1,0)+IF(DZ4286="D",1,0)+IF(EH4286="D",1,0)</f>
        <v>0</v>
      </c>
      <c r="AY4286" s="0" t="n">
        <f aca="false">IF(DJ4286&lt;&gt;"",1,0)+IF(DK4286&lt;&gt;"",1,0)+IF(DM4286&lt;&gt;"",1,0)+IF(DO4286&lt;&gt;"",1,0)+IF(DP4286&lt;&gt;"",1,0)+IF(DQ4286&lt;&gt;"",1,0)+IF(DS4286&lt;&gt;"",1,0)+IF(DT4286&lt;&gt;"",1,0)+IF(DV4286&lt;&gt;"",1,0)+IF(DW4286&lt;&gt;"",1,0)+IF(DX4286&lt;&gt;"",1,0)+IF(DY4286&lt;&gt;"",1,0)+IF(DZ4286&lt;&gt;"",1,0)+IF(EB4286&lt;&gt;"",1,0)+IF(EC4286&lt;&gt;"",1,0)+IF(ED4286&lt;&gt;"",1,0)+IF(EG4286&lt;&gt;"",1,0)+IF(EH4286&lt;&gt;"",1,0)</f>
        <v>0</v>
      </c>
      <c r="AZ4286" s="0" t="n">
        <f aca="false">IF(EH4286&lt;&gt;"",1,0)</f>
        <v>0</v>
      </c>
      <c r="BB4286" s="0" t="s">
        <v>154</v>
      </c>
      <c r="BD4286" s="0" t="s">
        <v>155</v>
      </c>
      <c r="BE4286" s="0" t="s">
        <v>155</v>
      </c>
      <c r="BL4286" s="0" t="s">
        <v>155</v>
      </c>
      <c r="BS4286" s="0" t="s">
        <v>155</v>
      </c>
      <c r="CA4286" s="0" t="s">
        <v>155</v>
      </c>
      <c r="CG4286" s="0" t="s">
        <v>155</v>
      </c>
      <c r="CK4286" s="0" t="s">
        <v>155</v>
      </c>
      <c r="CN4286" s="0" t="s">
        <v>155</v>
      </c>
      <c r="CP4286" s="0" t="s">
        <v>155</v>
      </c>
      <c r="CV4286" s="0" t="s">
        <v>155</v>
      </c>
      <c r="CY4286" s="0" t="s">
        <v>155</v>
      </c>
      <c r="CZ4286" s="0" t="s">
        <v>145</v>
      </c>
      <c r="DC4286" s="0" t="s">
        <v>155</v>
      </c>
      <c r="DN4286" s="0" t="s">
        <v>155</v>
      </c>
      <c r="EF4286" s="0" t="s">
        <v>155</v>
      </c>
    </row>
    <row r="4287" customFormat="false" ht="15" hidden="false" customHeight="false" outlineLevel="0" collapsed="false">
      <c r="A4287" s="0" t="s">
        <v>16795</v>
      </c>
      <c r="B4287" s="0" t="n">
        <v>78</v>
      </c>
      <c r="C4287" s="0" t="n">
        <v>220778</v>
      </c>
      <c r="D4287" s="0" t="s">
        <v>16796</v>
      </c>
      <c r="E4287" s="0" t="s">
        <v>343</v>
      </c>
      <c r="F4287" s="0" t="str">
        <f aca="false">CONCATENATE(D4287," ",LEFT(H4287,4),"T=",AU4287,"D=",AV4287,"R=",AW4287,"M=",AX4287,"L=",AY4287,"B=",AZ4287)</f>
        <v>HARNED T=40D=10R=1M=4L=5B=0</v>
      </c>
      <c r="G4287" s="0" t="s">
        <v>215</v>
      </c>
      <c r="I4287" s="0" t="s">
        <v>16797</v>
      </c>
      <c r="J4287" s="0" t="s">
        <v>16798</v>
      </c>
      <c r="K4287" s="0" t="s">
        <v>144</v>
      </c>
      <c r="L4287" s="0" t="s">
        <v>141</v>
      </c>
      <c r="M4287" s="0" t="s">
        <v>16799</v>
      </c>
      <c r="N4287" s="0" t="str">
        <f aca="false">RIGHT(M4287,LEN(M4287)-FIND(" ",M4287))</f>
        <v>DEN JEAN DR NE</v>
      </c>
      <c r="P4287" s="0" t="s">
        <v>147</v>
      </c>
      <c r="Q4287" s="0" t="s">
        <v>148</v>
      </c>
      <c r="R4287" s="0" t="n">
        <v>44483</v>
      </c>
      <c r="AD4287" s="0" t="s">
        <v>149</v>
      </c>
      <c r="AE4287" s="0" t="s">
        <v>150</v>
      </c>
      <c r="AH4287" s="0" t="n">
        <v>14</v>
      </c>
      <c r="AI4287" s="0" t="n">
        <v>11</v>
      </c>
      <c r="AJ4287" s="0" t="s">
        <v>4175</v>
      </c>
      <c r="AM4287" s="0" t="s">
        <v>4176</v>
      </c>
      <c r="AN4287" s="0" t="s">
        <v>147</v>
      </c>
      <c r="AO4287" s="0" t="s">
        <v>14986</v>
      </c>
      <c r="AP4287" s="0" t="s">
        <v>14987</v>
      </c>
      <c r="AQ4287" s="0" t="n">
        <v>9</v>
      </c>
      <c r="AR4287" s="0" t="n">
        <v>64</v>
      </c>
      <c r="AS4287" s="0" t="n">
        <v>32</v>
      </c>
      <c r="AU4287" s="0" t="n">
        <f aca="false">COUNTA($BA$4287:$EH$4287)</f>
        <v>40</v>
      </c>
      <c r="AV4287" s="0" t="n">
        <f aca="false">COUNTIF($BA$4287:$EH$4287,"D")</f>
        <v>10</v>
      </c>
      <c r="AW4287" s="0" t="n">
        <f aca="false">COUNTIF($BA$4287:$EH$4287,"R")</f>
        <v>1</v>
      </c>
      <c r="AX4287" s="0" t="n">
        <f aca="false">IF(BN4287="D",1,0)+IF(BO4287="D",1,0)+IF(BT4287="D",1,0)+IF(BU4287="D",1,0)+IF(BW4287="D",1,0)+IF(CC4287="D",1,0)+IF(CD4287="D",1,0)+IF(CE4287="D",1,0)+IF(CF4287="D",1,0)+IF(CL4287="D",1,0)+IF(CM4287="D",1,0)+IF(CQ4287="D",1,0)+IF(CR4287="D",1,0)+IF(CS4287="D",1,0)+IF(CW4287="D",1,0)+IF(CX4287="D",1,0)+IF(DD4287="D",1,0)+IF(DE4287="D",1,0)+IF(DJ4287="D",1,0)+IF(DK4287="D",1,0)+IF(DO4287="D",1,0)+IF(DP4287="D",1,0)+IF(DQ4287="D",1,0)+IF(DW4287="D",1,0)+IF(DZ4287="D",1,0)+IF(EH4287="D",1,0)</f>
        <v>4</v>
      </c>
      <c r="AY4287" s="0" t="n">
        <f aca="false">IF(DJ4287&lt;&gt;"",1,0)+IF(DK4287&lt;&gt;"",1,0)+IF(DM4287&lt;&gt;"",1,0)+IF(DO4287&lt;&gt;"",1,0)+IF(DP4287&lt;&gt;"",1,0)+IF(DQ4287&lt;&gt;"",1,0)+IF(DS4287&lt;&gt;"",1,0)+IF(DT4287&lt;&gt;"",1,0)+IF(DV4287&lt;&gt;"",1,0)+IF(DW4287&lt;&gt;"",1,0)+IF(DX4287&lt;&gt;"",1,0)+IF(DY4287&lt;&gt;"",1,0)+IF(DZ4287&lt;&gt;"",1,0)+IF(EB4287&lt;&gt;"",1,0)+IF(EC4287&lt;&gt;"",1,0)+IF(ED4287&lt;&gt;"",1,0)+IF(EG4287&lt;&gt;"",1,0)+IF(EH4287&lt;&gt;"",1,0)</f>
        <v>5</v>
      </c>
      <c r="AZ4287" s="0" t="n">
        <f aca="false">IF(EH4287&lt;&gt;"",1,0)</f>
        <v>0</v>
      </c>
      <c r="BB4287" s="0" t="s">
        <v>154</v>
      </c>
      <c r="BC4287" s="0" t="s">
        <v>155</v>
      </c>
      <c r="BD4287" s="0" t="s">
        <v>155</v>
      </c>
      <c r="BF4287" s="0" t="s">
        <v>155</v>
      </c>
      <c r="BG4287" s="0" t="s">
        <v>155</v>
      </c>
      <c r="BH4287" s="0" t="s">
        <v>155</v>
      </c>
      <c r="BI4287" s="0" t="s">
        <v>155</v>
      </c>
      <c r="BK4287" s="0" t="s">
        <v>155</v>
      </c>
      <c r="BL4287" s="0" t="s">
        <v>155</v>
      </c>
      <c r="BP4287" s="0" t="s">
        <v>155</v>
      </c>
      <c r="BR4287" s="0" t="s">
        <v>155</v>
      </c>
      <c r="BV4287" s="0" t="s">
        <v>155</v>
      </c>
      <c r="BY4287" s="0" t="s">
        <v>145</v>
      </c>
      <c r="CA4287" s="0" t="s">
        <v>155</v>
      </c>
      <c r="CG4287" s="0" t="s">
        <v>155</v>
      </c>
      <c r="CH4287" s="0" t="s">
        <v>145</v>
      </c>
      <c r="CK4287" s="0" t="s">
        <v>155</v>
      </c>
      <c r="CL4287" s="0" t="s">
        <v>145</v>
      </c>
      <c r="CN4287" s="0" t="s">
        <v>155</v>
      </c>
      <c r="CO4287" s="0" t="s">
        <v>145</v>
      </c>
      <c r="CP4287" s="0" t="s">
        <v>155</v>
      </c>
      <c r="CV4287" s="0" t="s">
        <v>155</v>
      </c>
      <c r="CW4287" s="0" t="s">
        <v>145</v>
      </c>
      <c r="CY4287" s="0" t="s">
        <v>155</v>
      </c>
      <c r="CZ4287" s="0" t="s">
        <v>145</v>
      </c>
      <c r="DC4287" s="0" t="s">
        <v>155</v>
      </c>
      <c r="DF4287" s="0" t="s">
        <v>155</v>
      </c>
      <c r="DG4287" s="0" t="s">
        <v>145</v>
      </c>
      <c r="DI4287" s="0" t="s">
        <v>155</v>
      </c>
      <c r="DJ4287" s="0" t="s">
        <v>145</v>
      </c>
      <c r="DL4287" s="0" t="s">
        <v>155</v>
      </c>
      <c r="DM4287" s="0" t="s">
        <v>145</v>
      </c>
      <c r="DN4287" s="0" t="s">
        <v>155</v>
      </c>
      <c r="DR4287" s="0" t="s">
        <v>155</v>
      </c>
      <c r="DU4287" s="0" t="s">
        <v>155</v>
      </c>
      <c r="DW4287" s="0" t="s">
        <v>145</v>
      </c>
      <c r="DX4287" s="0" t="s">
        <v>155</v>
      </c>
      <c r="EA4287" s="0" t="s">
        <v>155</v>
      </c>
      <c r="ED4287" s="0" t="s">
        <v>141</v>
      </c>
      <c r="EF4287" s="0" t="s">
        <v>155</v>
      </c>
    </row>
    <row r="4288" customFormat="false" ht="15" hidden="false" customHeight="false" outlineLevel="0" collapsed="false">
      <c r="A4288" s="0" t="s">
        <v>16800</v>
      </c>
      <c r="B4288" s="0" t="n">
        <v>78</v>
      </c>
      <c r="C4288" s="0" t="n">
        <v>248581</v>
      </c>
      <c r="D4288" s="0" t="s">
        <v>15328</v>
      </c>
      <c r="E4288" s="0" t="s">
        <v>468</v>
      </c>
      <c r="F4288" s="0" t="str">
        <f aca="false">CONCATENATE(D4288," ",LEFT(H4288,4),"T=",AU4288,"D=",AV4288,"R=",AW4288,"M=",AX4288,"L=",AY4288,"B=",AZ4288)</f>
        <v>MCNALLY T=22D=5R=0M=1L=2B=0</v>
      </c>
      <c r="I4288" s="0" t="s">
        <v>16801</v>
      </c>
      <c r="J4288" s="0" t="s">
        <v>2010</v>
      </c>
      <c r="K4288" s="0" t="s">
        <v>144</v>
      </c>
      <c r="M4288" s="0" t="s">
        <v>15332</v>
      </c>
      <c r="N4288" s="0" t="str">
        <f aca="false">RIGHT(M4288,LEN(M4288)-FIND(" ",M4288))</f>
        <v>DEN JEAN DR NE</v>
      </c>
      <c r="P4288" s="0" t="s">
        <v>147</v>
      </c>
      <c r="Q4288" s="0" t="s">
        <v>148</v>
      </c>
      <c r="R4288" s="0" t="n">
        <v>44483</v>
      </c>
      <c r="AD4288" s="0" t="s">
        <v>149</v>
      </c>
      <c r="AE4288" s="0" t="s">
        <v>150</v>
      </c>
      <c r="AH4288" s="0" t="n">
        <v>14</v>
      </c>
      <c r="AI4288" s="0" t="n">
        <v>11</v>
      </c>
      <c r="AJ4288" s="0" t="s">
        <v>4175</v>
      </c>
      <c r="AM4288" s="0" t="s">
        <v>4176</v>
      </c>
      <c r="AN4288" s="0" t="s">
        <v>147</v>
      </c>
      <c r="AO4288" s="0" t="s">
        <v>14986</v>
      </c>
      <c r="AP4288" s="0" t="s">
        <v>14987</v>
      </c>
      <c r="AQ4288" s="0" t="n">
        <v>9</v>
      </c>
      <c r="AR4288" s="0" t="n">
        <v>64</v>
      </c>
      <c r="AS4288" s="0" t="n">
        <v>32</v>
      </c>
      <c r="AU4288" s="0" t="n">
        <f aca="false">COUNTA($BA$4288:$EH$4288)</f>
        <v>22</v>
      </c>
      <c r="AV4288" s="0" t="n">
        <f aca="false">COUNTIF($BA$4288:$EH$4288,"D")</f>
        <v>5</v>
      </c>
      <c r="AW4288" s="0" t="n">
        <f aca="false">COUNTIF($BA$4288:$EH$4288,"R")</f>
        <v>0</v>
      </c>
      <c r="AX4288" s="0" t="n">
        <f aca="false">IF(BN4288="D",1,0)+IF(BO4288="D",1,0)+IF(BT4288="D",1,0)+IF(BU4288="D",1,0)+IF(BW4288="D",1,0)+IF(CC4288="D",1,0)+IF(CD4288="D",1,0)+IF(CE4288="D",1,0)+IF(CF4288="D",1,0)+IF(CL4288="D",1,0)+IF(CM4288="D",1,0)+IF(CQ4288="D",1,0)+IF(CR4288="D",1,0)+IF(CS4288="D",1,0)+IF(CW4288="D",1,0)+IF(CX4288="D",1,0)+IF(DD4288="D",1,0)+IF(DE4288="D",1,0)+IF(DJ4288="D",1,0)+IF(DK4288="D",1,0)+IF(DO4288="D",1,0)+IF(DP4288="D",1,0)+IF(DQ4288="D",1,0)+IF(DW4288="D",1,0)+IF(DZ4288="D",1,0)+IF(EH4288="D",1,0)</f>
        <v>1</v>
      </c>
      <c r="AY4288" s="0" t="n">
        <f aca="false">IF(DJ4288&lt;&gt;"",1,0)+IF(DK4288&lt;&gt;"",1,0)+IF(DM4288&lt;&gt;"",1,0)+IF(DO4288&lt;&gt;"",1,0)+IF(DP4288&lt;&gt;"",1,0)+IF(DQ4288&lt;&gt;"",1,0)+IF(DS4288&lt;&gt;"",1,0)+IF(DT4288&lt;&gt;"",1,0)+IF(DV4288&lt;&gt;"",1,0)+IF(DW4288&lt;&gt;"",1,0)+IF(DX4288&lt;&gt;"",1,0)+IF(DY4288&lt;&gt;"",1,0)+IF(DZ4288&lt;&gt;"",1,0)+IF(EB4288&lt;&gt;"",1,0)+IF(EC4288&lt;&gt;"",1,0)+IF(ED4288&lt;&gt;"",1,0)+IF(EG4288&lt;&gt;"",1,0)+IF(EH4288&lt;&gt;"",1,0)</f>
        <v>2</v>
      </c>
      <c r="AZ4288" s="0" t="n">
        <f aca="false">IF(EH4288&lt;&gt;"",1,0)</f>
        <v>0</v>
      </c>
      <c r="BB4288" s="0" t="s">
        <v>154</v>
      </c>
      <c r="BI4288" s="0" t="s">
        <v>155</v>
      </c>
      <c r="BL4288" s="0" t="s">
        <v>155</v>
      </c>
      <c r="BY4288" s="0" t="s">
        <v>145</v>
      </c>
      <c r="CA4288" s="0" t="s">
        <v>155</v>
      </c>
      <c r="CK4288" s="0" t="s">
        <v>155</v>
      </c>
      <c r="CL4288" s="0" t="s">
        <v>145</v>
      </c>
      <c r="CN4288" s="0" t="s">
        <v>155</v>
      </c>
      <c r="CP4288" s="0" t="s">
        <v>155</v>
      </c>
      <c r="CT4288" s="0" t="s">
        <v>155</v>
      </c>
      <c r="CV4288" s="0" t="s">
        <v>155</v>
      </c>
      <c r="CY4288" s="0" t="s">
        <v>155</v>
      </c>
      <c r="CZ4288" s="0" t="s">
        <v>145</v>
      </c>
      <c r="DC4288" s="0" t="s">
        <v>155</v>
      </c>
      <c r="DG4288" s="0" t="s">
        <v>145</v>
      </c>
      <c r="DI4288" s="0" t="s">
        <v>155</v>
      </c>
      <c r="DM4288" s="0" t="s">
        <v>145</v>
      </c>
      <c r="DN4288" s="0" t="s">
        <v>155</v>
      </c>
      <c r="DU4288" s="0" t="s">
        <v>155</v>
      </c>
      <c r="DX4288" s="0" t="s">
        <v>155</v>
      </c>
      <c r="EA4288" s="0" t="s">
        <v>155</v>
      </c>
      <c r="EF4288" s="0" t="s">
        <v>155</v>
      </c>
    </row>
    <row r="4289" customFormat="false" ht="15" hidden="false" customHeight="false" outlineLevel="0" collapsed="false">
      <c r="A4289" s="0" t="s">
        <v>16802</v>
      </c>
      <c r="B4289" s="0" t="n">
        <v>78</v>
      </c>
      <c r="C4289" s="0" t="n">
        <v>462106</v>
      </c>
      <c r="D4289" s="0" t="s">
        <v>16803</v>
      </c>
      <c r="E4289" s="0" t="s">
        <v>16804</v>
      </c>
      <c r="F4289" s="0" t="str">
        <f aca="false">CONCATENATE(D4289," ",LEFT(H4289,4),"T=",AU4289,"D=",AV4289,"R=",AW4289,"M=",AX4289,"L=",AY4289,"B=",AZ4289)</f>
        <v>SPOHN T=4D=0R=0M=0L=1B=0</v>
      </c>
      <c r="G4289" s="0" t="s">
        <v>201</v>
      </c>
      <c r="I4289" s="0" t="s">
        <v>16805</v>
      </c>
      <c r="J4289" s="0" t="s">
        <v>7299</v>
      </c>
      <c r="K4289" s="0" t="s">
        <v>144</v>
      </c>
      <c r="M4289" s="0" t="s">
        <v>15819</v>
      </c>
      <c r="N4289" s="0" t="str">
        <f aca="false">RIGHT(M4289,LEN(M4289)-FIND(" ",M4289))</f>
        <v>NORTH RD NE</v>
      </c>
      <c r="P4289" s="0" t="s">
        <v>147</v>
      </c>
      <c r="Q4289" s="0" t="s">
        <v>148</v>
      </c>
      <c r="R4289" s="0" t="n">
        <v>44483</v>
      </c>
      <c r="AD4289" s="0" t="s">
        <v>149</v>
      </c>
      <c r="AE4289" s="0" t="s">
        <v>150</v>
      </c>
      <c r="AH4289" s="0" t="n">
        <v>14</v>
      </c>
      <c r="AI4289" s="0" t="n">
        <v>11</v>
      </c>
      <c r="AJ4289" s="0" t="s">
        <v>4175</v>
      </c>
      <c r="AM4289" s="0" t="s">
        <v>4176</v>
      </c>
      <c r="AN4289" s="0" t="s">
        <v>147</v>
      </c>
      <c r="AO4289" s="0" t="s">
        <v>14986</v>
      </c>
      <c r="AP4289" s="0" t="s">
        <v>14987</v>
      </c>
      <c r="AQ4289" s="0" t="n">
        <v>9</v>
      </c>
      <c r="AR4289" s="0" t="n">
        <v>64</v>
      </c>
      <c r="AS4289" s="0" t="n">
        <v>32</v>
      </c>
      <c r="AU4289" s="0" t="n">
        <f aca="false">COUNTA($BA$4289:$EH$4289)</f>
        <v>4</v>
      </c>
      <c r="AV4289" s="0" t="n">
        <f aca="false">COUNTIF($BA$4289:$EH$4289,"D")</f>
        <v>0</v>
      </c>
      <c r="AW4289" s="0" t="n">
        <f aca="false">COUNTIF($BA$4289:$EH$4289,"R")</f>
        <v>0</v>
      </c>
      <c r="AX4289" s="0" t="n">
        <f aca="false">IF(BN4289="D",1,0)+IF(BO4289="D",1,0)+IF(BT4289="D",1,0)+IF(BU4289="D",1,0)+IF(BW4289="D",1,0)+IF(CC4289="D",1,0)+IF(CD4289="D",1,0)+IF(CE4289="D",1,0)+IF(CF4289="D",1,0)+IF(CL4289="D",1,0)+IF(CM4289="D",1,0)+IF(CQ4289="D",1,0)+IF(CR4289="D",1,0)+IF(CS4289="D",1,0)+IF(CW4289="D",1,0)+IF(CX4289="D",1,0)+IF(DD4289="D",1,0)+IF(DE4289="D",1,0)+IF(DJ4289="D",1,0)+IF(DK4289="D",1,0)+IF(DO4289="D",1,0)+IF(DP4289="D",1,0)+IF(DQ4289="D",1,0)+IF(DW4289="D",1,0)+IF(DZ4289="D",1,0)+IF(EH4289="D",1,0)</f>
        <v>0</v>
      </c>
      <c r="AY4289" s="0" t="n">
        <f aca="false">IF(DJ4289&lt;&gt;"",1,0)+IF(DK4289&lt;&gt;"",1,0)+IF(DM4289&lt;&gt;"",1,0)+IF(DO4289&lt;&gt;"",1,0)+IF(DP4289&lt;&gt;"",1,0)+IF(DQ4289&lt;&gt;"",1,0)+IF(DS4289&lt;&gt;"",1,0)+IF(DT4289&lt;&gt;"",1,0)+IF(DV4289&lt;&gt;"",1,0)+IF(DW4289&lt;&gt;"",1,0)+IF(DX4289&lt;&gt;"",1,0)+IF(DY4289&lt;&gt;"",1,0)+IF(DZ4289&lt;&gt;"",1,0)+IF(EB4289&lt;&gt;"",1,0)+IF(EC4289&lt;&gt;"",1,0)+IF(ED4289&lt;&gt;"",1,0)+IF(EG4289&lt;&gt;"",1,0)+IF(EH4289&lt;&gt;"",1,0)</f>
        <v>1</v>
      </c>
      <c r="AZ4289" s="0" t="n">
        <f aca="false">IF(EH4289&lt;&gt;"",1,0)</f>
        <v>0</v>
      </c>
      <c r="BB4289" s="0" t="s">
        <v>154</v>
      </c>
      <c r="DX4289" s="0" t="s">
        <v>155</v>
      </c>
      <c r="EA4289" s="0" t="s">
        <v>155</v>
      </c>
      <c r="EF4289" s="0" t="s">
        <v>155</v>
      </c>
    </row>
    <row r="4290" customFormat="false" ht="15" hidden="false" customHeight="false" outlineLevel="0" collapsed="false">
      <c r="A4290" s="0" t="s">
        <v>16806</v>
      </c>
      <c r="B4290" s="0" t="n">
        <v>78</v>
      </c>
      <c r="C4290" s="0" t="n">
        <v>429440</v>
      </c>
      <c r="D4290" s="0" t="s">
        <v>16807</v>
      </c>
      <c r="E4290" s="0" t="s">
        <v>280</v>
      </c>
      <c r="F4290" s="0" t="str">
        <f aca="false">CONCATENATE(D4290," ",LEFT(H4290,4),"T=",AU4290,"D=",AV4290,"R=",AW4290,"M=",AX4290,"L=",AY4290,"B=",AZ4290)</f>
        <v>PIPIC T=3D=0R=0M=0L=0B=0</v>
      </c>
      <c r="G4290" s="0" t="s">
        <v>201</v>
      </c>
      <c r="I4290" s="0" t="s">
        <v>16808</v>
      </c>
      <c r="J4290" s="0" t="s">
        <v>14474</v>
      </c>
      <c r="K4290" s="0" t="s">
        <v>144</v>
      </c>
      <c r="M4290" s="0" t="s">
        <v>15801</v>
      </c>
      <c r="N4290" s="0" t="str">
        <f aca="false">RIGHT(M4290,LEN(M4290)-FIND(" ",M4290))</f>
        <v>CRANBERRY LN NE</v>
      </c>
      <c r="O4290" s="0" t="s">
        <v>16809</v>
      </c>
      <c r="P4290" s="0" t="s">
        <v>147</v>
      </c>
      <c r="Q4290" s="0" t="s">
        <v>148</v>
      </c>
      <c r="R4290" s="0" t="n">
        <v>44483</v>
      </c>
      <c r="AD4290" s="0" t="s">
        <v>149</v>
      </c>
      <c r="AE4290" s="0" t="s">
        <v>150</v>
      </c>
      <c r="AH4290" s="0" t="n">
        <v>14</v>
      </c>
      <c r="AI4290" s="0" t="n">
        <v>11</v>
      </c>
      <c r="AJ4290" s="0" t="s">
        <v>4175</v>
      </c>
      <c r="AM4290" s="0" t="s">
        <v>4176</v>
      </c>
      <c r="AN4290" s="0" t="s">
        <v>147</v>
      </c>
      <c r="AO4290" s="0" t="s">
        <v>14986</v>
      </c>
      <c r="AP4290" s="0" t="s">
        <v>14987</v>
      </c>
      <c r="AQ4290" s="0" t="n">
        <v>9</v>
      </c>
      <c r="AR4290" s="0" t="n">
        <v>64</v>
      </c>
      <c r="AS4290" s="0" t="n">
        <v>32</v>
      </c>
      <c r="AU4290" s="0" t="n">
        <f aca="false">COUNTA($BA$4290:$EH$4290)</f>
        <v>3</v>
      </c>
      <c r="AV4290" s="0" t="n">
        <f aca="false">COUNTIF($BA$4290:$EH$4290,"D")</f>
        <v>0</v>
      </c>
      <c r="AW4290" s="0" t="n">
        <f aca="false">COUNTIF($BA$4290:$EH$4290,"R")</f>
        <v>0</v>
      </c>
      <c r="AX4290" s="0" t="n">
        <f aca="false">IF(BN4290="D",1,0)+IF(BO4290="D",1,0)+IF(BT4290="D",1,0)+IF(BU4290="D",1,0)+IF(BW4290="D",1,0)+IF(CC4290="D",1,0)+IF(CD4290="D",1,0)+IF(CE4290="D",1,0)+IF(CF4290="D",1,0)+IF(CL4290="D",1,0)+IF(CM4290="D",1,0)+IF(CQ4290="D",1,0)+IF(CR4290="D",1,0)+IF(CS4290="D",1,0)+IF(CW4290="D",1,0)+IF(CX4290="D",1,0)+IF(DD4290="D",1,0)+IF(DE4290="D",1,0)+IF(DJ4290="D",1,0)+IF(DK4290="D",1,0)+IF(DO4290="D",1,0)+IF(DP4290="D",1,0)+IF(DQ4290="D",1,0)+IF(DW4290="D",1,0)+IF(DZ4290="D",1,0)+IF(EH4290="D",1,0)</f>
        <v>0</v>
      </c>
      <c r="AY4290" s="0" t="n">
        <f aca="false">IF(DJ4290&lt;&gt;"",1,0)+IF(DK4290&lt;&gt;"",1,0)+IF(DM4290&lt;&gt;"",1,0)+IF(DO4290&lt;&gt;"",1,0)+IF(DP4290&lt;&gt;"",1,0)+IF(DQ4290&lt;&gt;"",1,0)+IF(DS4290&lt;&gt;"",1,0)+IF(DT4290&lt;&gt;"",1,0)+IF(DV4290&lt;&gt;"",1,0)+IF(DW4290&lt;&gt;"",1,0)+IF(DX4290&lt;&gt;"",1,0)+IF(DY4290&lt;&gt;"",1,0)+IF(DZ4290&lt;&gt;"",1,0)+IF(EB4290&lt;&gt;"",1,0)+IF(EC4290&lt;&gt;"",1,0)+IF(ED4290&lt;&gt;"",1,0)+IF(EG4290&lt;&gt;"",1,0)+IF(EH4290&lt;&gt;"",1,0)</f>
        <v>0</v>
      </c>
      <c r="AZ4290" s="0" t="n">
        <f aca="false">IF(EH4290&lt;&gt;"",1,0)</f>
        <v>0</v>
      </c>
      <c r="BB4290" s="0" t="s">
        <v>154</v>
      </c>
      <c r="DN4290" s="0" t="s">
        <v>155</v>
      </c>
      <c r="EF4290" s="0" t="s">
        <v>155</v>
      </c>
    </row>
    <row r="4291" customFormat="false" ht="15" hidden="false" customHeight="false" outlineLevel="0" collapsed="false">
      <c r="A4291" s="0" t="s">
        <v>16810</v>
      </c>
      <c r="B4291" s="0" t="n">
        <v>78</v>
      </c>
      <c r="C4291" s="0" t="n">
        <v>377121</v>
      </c>
      <c r="D4291" s="0" t="s">
        <v>716</v>
      </c>
      <c r="E4291" s="0" t="s">
        <v>445</v>
      </c>
      <c r="F4291" s="0" t="str">
        <f aca="false">CONCATENATE(D4291," ",LEFT(H4291,4),"T=",AU4291,"D=",AV4291,"R=",AW4291,"M=",AX4291,"L=",AY4291,"B=",AZ4291)</f>
        <v>MILLER T=12D=2R=1M=1L=0B=0</v>
      </c>
      <c r="G4291" s="0" t="s">
        <v>234</v>
      </c>
      <c r="I4291" s="0" t="s">
        <v>16811</v>
      </c>
      <c r="J4291" s="0" t="s">
        <v>358</v>
      </c>
      <c r="K4291" s="0" t="s">
        <v>144</v>
      </c>
      <c r="M4291" s="0" t="s">
        <v>16812</v>
      </c>
      <c r="N4291" s="0" t="str">
        <f aca="false">RIGHT(M4291,LEN(M4291)-FIND(" ",M4291))</f>
        <v>GLENN DR NE</v>
      </c>
      <c r="P4291" s="0" t="s">
        <v>147</v>
      </c>
      <c r="Q4291" s="0" t="s">
        <v>148</v>
      </c>
      <c r="R4291" s="0" t="n">
        <v>44483</v>
      </c>
      <c r="AD4291" s="0" t="s">
        <v>149</v>
      </c>
      <c r="AE4291" s="0" t="s">
        <v>150</v>
      </c>
      <c r="AH4291" s="0" t="n">
        <v>14</v>
      </c>
      <c r="AI4291" s="0" t="n">
        <v>11</v>
      </c>
      <c r="AJ4291" s="0" t="s">
        <v>4175</v>
      </c>
      <c r="AM4291" s="0" t="s">
        <v>4176</v>
      </c>
      <c r="AN4291" s="0" t="s">
        <v>147</v>
      </c>
      <c r="AO4291" s="0" t="s">
        <v>14986</v>
      </c>
      <c r="AP4291" s="0" t="s">
        <v>14987</v>
      </c>
      <c r="AQ4291" s="0" t="n">
        <v>9</v>
      </c>
      <c r="AR4291" s="0" t="n">
        <v>64</v>
      </c>
      <c r="AS4291" s="0" t="n">
        <v>32</v>
      </c>
      <c r="AU4291" s="0" t="n">
        <f aca="false">COUNTA($BA$4291:$EH$4291)</f>
        <v>12</v>
      </c>
      <c r="AV4291" s="0" t="n">
        <f aca="false">COUNTIF($BA$4291:$EH$4291,"D")</f>
        <v>2</v>
      </c>
      <c r="AW4291" s="0" t="n">
        <f aca="false">COUNTIF($BA$4291:$EH$4291,"R")</f>
        <v>1</v>
      </c>
      <c r="AX4291" s="0" t="n">
        <f aca="false">IF(BN4291="D",1,0)+IF(BO4291="D",1,0)+IF(BT4291="D",1,0)+IF(BU4291="D",1,0)+IF(BW4291="D",1,0)+IF(CC4291="D",1,0)+IF(CD4291="D",1,0)+IF(CE4291="D",1,0)+IF(CF4291="D",1,0)+IF(CL4291="D",1,0)+IF(CM4291="D",1,0)+IF(CQ4291="D",1,0)+IF(CR4291="D",1,0)+IF(CS4291="D",1,0)+IF(CW4291="D",1,0)+IF(CX4291="D",1,0)+IF(DD4291="D",1,0)+IF(DE4291="D",1,0)+IF(DJ4291="D",1,0)+IF(DK4291="D",1,0)+IF(DO4291="D",1,0)+IF(DP4291="D",1,0)+IF(DQ4291="D",1,0)+IF(DW4291="D",1,0)+IF(DZ4291="D",1,0)+IF(EH4291="D",1,0)</f>
        <v>1</v>
      </c>
      <c r="AY4291" s="0" t="n">
        <f aca="false">IF(DJ4291&lt;&gt;"",1,0)+IF(DK4291&lt;&gt;"",1,0)+IF(DM4291&lt;&gt;"",1,0)+IF(DO4291&lt;&gt;"",1,0)+IF(DP4291&lt;&gt;"",1,0)+IF(DQ4291&lt;&gt;"",1,0)+IF(DS4291&lt;&gt;"",1,0)+IF(DT4291&lt;&gt;"",1,0)+IF(DV4291&lt;&gt;"",1,0)+IF(DW4291&lt;&gt;"",1,0)+IF(DX4291&lt;&gt;"",1,0)+IF(DY4291&lt;&gt;"",1,0)+IF(DZ4291&lt;&gt;"",1,0)+IF(EB4291&lt;&gt;"",1,0)+IF(EC4291&lt;&gt;"",1,0)+IF(ED4291&lt;&gt;"",1,0)+IF(EG4291&lt;&gt;"",1,0)+IF(EH4291&lt;&gt;"",1,0)</f>
        <v>0</v>
      </c>
      <c r="AZ4291" s="0" t="n">
        <f aca="false">IF(EH4291&lt;&gt;"",1,0)</f>
        <v>0</v>
      </c>
      <c r="BB4291" s="0" t="s">
        <v>154</v>
      </c>
      <c r="CK4291" s="0" t="s">
        <v>155</v>
      </c>
      <c r="CL4291" s="0" t="s">
        <v>145</v>
      </c>
      <c r="CN4291" s="0" t="s">
        <v>155</v>
      </c>
      <c r="CO4291" s="0" t="s">
        <v>141</v>
      </c>
      <c r="CP4291" s="0" t="s">
        <v>155</v>
      </c>
      <c r="CT4291" s="0" t="s">
        <v>155</v>
      </c>
      <c r="CZ4291" s="0" t="s">
        <v>145</v>
      </c>
      <c r="DC4291" s="0" t="s">
        <v>155</v>
      </c>
      <c r="DI4291" s="0" t="s">
        <v>155</v>
      </c>
      <c r="DN4291" s="0" t="s">
        <v>155</v>
      </c>
      <c r="EF4291" s="0" t="s">
        <v>155</v>
      </c>
    </row>
    <row r="4292" customFormat="false" ht="15" hidden="false" customHeight="false" outlineLevel="0" collapsed="false">
      <c r="A4292" s="0" t="s">
        <v>16813</v>
      </c>
      <c r="B4292" s="0" t="n">
        <v>78</v>
      </c>
      <c r="C4292" s="0" t="n">
        <v>361657</v>
      </c>
      <c r="D4292" s="0" t="s">
        <v>8816</v>
      </c>
      <c r="E4292" s="0" t="s">
        <v>848</v>
      </c>
      <c r="F4292" s="0" t="str">
        <f aca="false">CONCATENATE(D4292," ",LEFT(H4292,4),"T=",AU4292,"D=",AV4292,"R=",AW4292,"M=",AX4292,"L=",AY4292,"B=",AZ4292)</f>
        <v>ENGRAM T=23D=9R=0M=3L=7B=1</v>
      </c>
      <c r="G4292" s="0" t="s">
        <v>482</v>
      </c>
      <c r="I4292" s="0" t="s">
        <v>16814</v>
      </c>
      <c r="J4292" s="0" t="s">
        <v>12872</v>
      </c>
      <c r="K4292" s="0" t="s">
        <v>144</v>
      </c>
      <c r="L4292" s="0" t="s">
        <v>145</v>
      </c>
      <c r="M4292" s="0" t="s">
        <v>15933</v>
      </c>
      <c r="N4292" s="0" t="str">
        <f aca="false">RIGHT(M4292,LEN(M4292)-FIND(" ",M4292))</f>
        <v>MILLIKIN PL NE</v>
      </c>
      <c r="P4292" s="0" t="s">
        <v>147</v>
      </c>
      <c r="Q4292" s="0" t="s">
        <v>148</v>
      </c>
      <c r="R4292" s="0" t="n">
        <v>44483</v>
      </c>
      <c r="AD4292" s="0" t="s">
        <v>149</v>
      </c>
      <c r="AE4292" s="0" t="s">
        <v>150</v>
      </c>
      <c r="AH4292" s="0" t="n">
        <v>14</v>
      </c>
      <c r="AI4292" s="0" t="n">
        <v>11</v>
      </c>
      <c r="AJ4292" s="0" t="s">
        <v>4175</v>
      </c>
      <c r="AM4292" s="0" t="s">
        <v>4176</v>
      </c>
      <c r="AN4292" s="0" t="s">
        <v>147</v>
      </c>
      <c r="AO4292" s="0" t="s">
        <v>14986</v>
      </c>
      <c r="AP4292" s="0" t="s">
        <v>14987</v>
      </c>
      <c r="AQ4292" s="0" t="n">
        <v>9</v>
      </c>
      <c r="AR4292" s="0" t="n">
        <v>64</v>
      </c>
      <c r="AS4292" s="0" t="n">
        <v>32</v>
      </c>
      <c r="AU4292" s="0" t="n">
        <f aca="false">COUNTA($BA$4292:$EH$4292)</f>
        <v>23</v>
      </c>
      <c r="AV4292" s="0" t="n">
        <f aca="false">COUNTIF($BA$4292:$EH$4292,"D")</f>
        <v>9</v>
      </c>
      <c r="AW4292" s="0" t="n">
        <f aca="false">COUNTIF($BA$4292:$EH$4292,"R")</f>
        <v>0</v>
      </c>
      <c r="AX4292" s="0" t="n">
        <f aca="false">IF(BN4292="D",1,0)+IF(BO4292="D",1,0)+IF(BT4292="D",1,0)+IF(BU4292="D",1,0)+IF(BW4292="D",1,0)+IF(CC4292="D",1,0)+IF(CD4292="D",1,0)+IF(CE4292="D",1,0)+IF(CF4292="D",1,0)+IF(CL4292="D",1,0)+IF(CM4292="D",1,0)+IF(CQ4292="D",1,0)+IF(CR4292="D",1,0)+IF(CS4292="D",1,0)+IF(CW4292="D",1,0)+IF(CX4292="D",1,0)+IF(DD4292="D",1,0)+IF(DE4292="D",1,0)+IF(DJ4292="D",1,0)+IF(DK4292="D",1,0)+IF(DO4292="D",1,0)+IF(DP4292="D",1,0)+IF(DQ4292="D",1,0)+IF(DW4292="D",1,0)+IF(DZ4292="D",1,0)+IF(EH4292="D",1,0)</f>
        <v>3</v>
      </c>
      <c r="AY4292" s="0" t="n">
        <f aca="false">IF(DJ4292&lt;&gt;"",1,0)+IF(DK4292&lt;&gt;"",1,0)+IF(DM4292&lt;&gt;"",1,0)+IF(DO4292&lt;&gt;"",1,0)+IF(DP4292&lt;&gt;"",1,0)+IF(DQ4292&lt;&gt;"",1,0)+IF(DS4292&lt;&gt;"",1,0)+IF(DT4292&lt;&gt;"",1,0)+IF(DV4292&lt;&gt;"",1,0)+IF(DW4292&lt;&gt;"",1,0)+IF(DX4292&lt;&gt;"",1,0)+IF(DY4292&lt;&gt;"",1,0)+IF(DZ4292&lt;&gt;"",1,0)+IF(EB4292&lt;&gt;"",1,0)+IF(EC4292&lt;&gt;"",1,0)+IF(ED4292&lt;&gt;"",1,0)+IF(EG4292&lt;&gt;"",1,0)+IF(EH4292&lt;&gt;"",1,0)</f>
        <v>7</v>
      </c>
      <c r="AZ4292" s="0" t="n">
        <f aca="false">IF(EH4292&lt;&gt;"",1,0)</f>
        <v>1</v>
      </c>
      <c r="BB4292" s="0" t="s">
        <v>154</v>
      </c>
      <c r="CT4292" s="0" t="s">
        <v>155</v>
      </c>
      <c r="CV4292" s="0" t="s">
        <v>155</v>
      </c>
      <c r="CW4292" s="0" t="s">
        <v>145</v>
      </c>
      <c r="CY4292" s="0" t="s">
        <v>155</v>
      </c>
      <c r="CZ4292" s="0" t="s">
        <v>145</v>
      </c>
      <c r="DC4292" s="0" t="s">
        <v>155</v>
      </c>
      <c r="DF4292" s="0" t="s">
        <v>155</v>
      </c>
      <c r="DG4292" s="0" t="s">
        <v>145</v>
      </c>
      <c r="DI4292" s="0" t="s">
        <v>155</v>
      </c>
      <c r="DL4292" s="0" t="s">
        <v>155</v>
      </c>
      <c r="DM4292" s="0" t="s">
        <v>145</v>
      </c>
      <c r="DN4292" s="0" t="s">
        <v>155</v>
      </c>
      <c r="DR4292" s="0" t="s">
        <v>155</v>
      </c>
      <c r="DS4292" s="0" t="s">
        <v>145</v>
      </c>
      <c r="DT4292" s="0" t="s">
        <v>145</v>
      </c>
      <c r="DU4292" s="0" t="s">
        <v>155</v>
      </c>
      <c r="DW4292" s="0" t="s">
        <v>145</v>
      </c>
      <c r="DX4292" s="0" t="s">
        <v>155</v>
      </c>
      <c r="EA4292" s="0" t="s">
        <v>155</v>
      </c>
      <c r="ED4292" s="0" t="s">
        <v>145</v>
      </c>
      <c r="EF4292" s="0" t="s">
        <v>155</v>
      </c>
      <c r="EH4292" s="0" t="s">
        <v>145</v>
      </c>
    </row>
    <row r="4293" customFormat="false" ht="15" hidden="false" customHeight="false" outlineLevel="0" collapsed="false">
      <c r="A4293" s="0" t="s">
        <v>16815</v>
      </c>
      <c r="B4293" s="0" t="n">
        <v>78</v>
      </c>
      <c r="C4293" s="0" t="n">
        <v>172827</v>
      </c>
      <c r="D4293" s="0" t="s">
        <v>172</v>
      </c>
      <c r="E4293" s="0" t="s">
        <v>15966</v>
      </c>
      <c r="F4293" s="0" t="str">
        <f aca="false">CONCATENATE(D4293," ",LEFT(H4293,4),"T=",AU4293,"D=",AV4293,"R=",AW4293,"M=",AX4293,"L=",AY4293,"B=",AZ4293)</f>
        <v>SMITH T=34D=11R=0M=5L=6B=1</v>
      </c>
      <c r="G4293" s="0" t="s">
        <v>201</v>
      </c>
      <c r="I4293" s="0" t="s">
        <v>16816</v>
      </c>
      <c r="J4293" s="0" t="s">
        <v>16817</v>
      </c>
      <c r="K4293" s="0" t="s">
        <v>144</v>
      </c>
      <c r="L4293" s="0" t="s">
        <v>145</v>
      </c>
      <c r="M4293" s="0" t="s">
        <v>15933</v>
      </c>
      <c r="N4293" s="0" t="str">
        <f aca="false">RIGHT(M4293,LEN(M4293)-FIND(" ",M4293))</f>
        <v>MILLIKIN PL NE</v>
      </c>
      <c r="P4293" s="0" t="s">
        <v>147</v>
      </c>
      <c r="Q4293" s="0" t="s">
        <v>148</v>
      </c>
      <c r="R4293" s="0" t="n">
        <v>44483</v>
      </c>
      <c r="AD4293" s="0" t="s">
        <v>149</v>
      </c>
      <c r="AE4293" s="0" t="s">
        <v>150</v>
      </c>
      <c r="AH4293" s="0" t="n">
        <v>14</v>
      </c>
      <c r="AI4293" s="0" t="n">
        <v>11</v>
      </c>
      <c r="AJ4293" s="0" t="s">
        <v>4175</v>
      </c>
      <c r="AM4293" s="0" t="s">
        <v>4176</v>
      </c>
      <c r="AN4293" s="0" t="s">
        <v>147</v>
      </c>
      <c r="AO4293" s="0" t="s">
        <v>14986</v>
      </c>
      <c r="AP4293" s="0" t="s">
        <v>14987</v>
      </c>
      <c r="AQ4293" s="0" t="n">
        <v>9</v>
      </c>
      <c r="AR4293" s="0" t="n">
        <v>64</v>
      </c>
      <c r="AS4293" s="0" t="n">
        <v>32</v>
      </c>
      <c r="AU4293" s="0" t="n">
        <f aca="false">COUNTA($BA$4293:$EH$4293)</f>
        <v>34</v>
      </c>
      <c r="AV4293" s="0" t="n">
        <f aca="false">COUNTIF($BA$4293:$EH$4293,"D")</f>
        <v>11</v>
      </c>
      <c r="AW4293" s="0" t="n">
        <f aca="false">COUNTIF($BA$4293:$EH$4293,"R")</f>
        <v>0</v>
      </c>
      <c r="AX4293" s="0" t="n">
        <f aca="false">IF(BN4293="D",1,0)+IF(BO4293="D",1,0)+IF(BT4293="D",1,0)+IF(BU4293="D",1,0)+IF(BW4293="D",1,0)+IF(CC4293="D",1,0)+IF(CD4293="D",1,0)+IF(CE4293="D",1,0)+IF(CF4293="D",1,0)+IF(CL4293="D",1,0)+IF(CM4293="D",1,0)+IF(CQ4293="D",1,0)+IF(CR4293="D",1,0)+IF(CS4293="D",1,0)+IF(CW4293="D",1,0)+IF(CX4293="D",1,0)+IF(DD4293="D",1,0)+IF(DE4293="D",1,0)+IF(DJ4293="D",1,0)+IF(DK4293="D",1,0)+IF(DO4293="D",1,0)+IF(DP4293="D",1,0)+IF(DQ4293="D",1,0)+IF(DW4293="D",1,0)+IF(DZ4293="D",1,0)+IF(EH4293="D",1,0)</f>
        <v>5</v>
      </c>
      <c r="AY4293" s="0" t="n">
        <f aca="false">IF(DJ4293&lt;&gt;"",1,0)+IF(DK4293&lt;&gt;"",1,0)+IF(DM4293&lt;&gt;"",1,0)+IF(DO4293&lt;&gt;"",1,0)+IF(DP4293&lt;&gt;"",1,0)+IF(DQ4293&lt;&gt;"",1,0)+IF(DS4293&lt;&gt;"",1,0)+IF(DT4293&lt;&gt;"",1,0)+IF(DV4293&lt;&gt;"",1,0)+IF(DW4293&lt;&gt;"",1,0)+IF(DX4293&lt;&gt;"",1,0)+IF(DY4293&lt;&gt;"",1,0)+IF(DZ4293&lt;&gt;"",1,0)+IF(EB4293&lt;&gt;"",1,0)+IF(EC4293&lt;&gt;"",1,0)+IF(ED4293&lt;&gt;"",1,0)+IF(EG4293&lt;&gt;"",1,0)+IF(EH4293&lt;&gt;"",1,0)</f>
        <v>6</v>
      </c>
      <c r="AZ4293" s="0" t="n">
        <f aca="false">IF(EH4293&lt;&gt;"",1,0)</f>
        <v>1</v>
      </c>
      <c r="BB4293" s="0" t="s">
        <v>154</v>
      </c>
      <c r="BD4293" s="0" t="s">
        <v>155</v>
      </c>
      <c r="BI4293" s="0" t="s">
        <v>155</v>
      </c>
      <c r="BJ4293" s="0" t="s">
        <v>155</v>
      </c>
      <c r="BL4293" s="0" t="s">
        <v>155</v>
      </c>
      <c r="BP4293" s="0" t="s">
        <v>155</v>
      </c>
      <c r="BS4293" s="0" t="s">
        <v>155</v>
      </c>
      <c r="BY4293" s="0" t="s">
        <v>145</v>
      </c>
      <c r="CA4293" s="0" t="s">
        <v>155</v>
      </c>
      <c r="CK4293" s="0" t="s">
        <v>155</v>
      </c>
      <c r="CL4293" s="0" t="s">
        <v>145</v>
      </c>
      <c r="CN4293" s="0" t="s">
        <v>155</v>
      </c>
      <c r="CP4293" s="0" t="s">
        <v>155</v>
      </c>
      <c r="CV4293" s="0" t="s">
        <v>155</v>
      </c>
      <c r="CW4293" s="0" t="s">
        <v>145</v>
      </c>
      <c r="CY4293" s="0" t="s">
        <v>155</v>
      </c>
      <c r="CZ4293" s="0" t="s">
        <v>145</v>
      </c>
      <c r="DC4293" s="0" t="s">
        <v>155</v>
      </c>
      <c r="DD4293" s="0" t="s">
        <v>145</v>
      </c>
      <c r="DF4293" s="0" t="s">
        <v>155</v>
      </c>
      <c r="DG4293" s="0" t="s">
        <v>145</v>
      </c>
      <c r="DI4293" s="0" t="s">
        <v>155</v>
      </c>
      <c r="DL4293" s="0" t="s">
        <v>155</v>
      </c>
      <c r="DM4293" s="0" t="s">
        <v>145</v>
      </c>
      <c r="DN4293" s="0" t="s">
        <v>155</v>
      </c>
      <c r="DR4293" s="0" t="s">
        <v>155</v>
      </c>
      <c r="DS4293" s="0" t="s">
        <v>145</v>
      </c>
      <c r="DU4293" s="0" t="s">
        <v>155</v>
      </c>
      <c r="DW4293" s="0" t="s">
        <v>145</v>
      </c>
      <c r="DX4293" s="0" t="s">
        <v>155</v>
      </c>
      <c r="EA4293" s="0" t="s">
        <v>155</v>
      </c>
      <c r="ED4293" s="0" t="s">
        <v>145</v>
      </c>
      <c r="EF4293" s="0" t="s">
        <v>155</v>
      </c>
      <c r="EH4293" s="0" t="s">
        <v>145</v>
      </c>
    </row>
    <row r="4294" customFormat="false" ht="15" hidden="false" customHeight="false" outlineLevel="0" collapsed="false">
      <c r="A4294" s="0" t="s">
        <v>16818</v>
      </c>
      <c r="B4294" s="0" t="n">
        <v>78</v>
      </c>
      <c r="C4294" s="0" t="n">
        <v>458904</v>
      </c>
      <c r="D4294" s="0" t="s">
        <v>16692</v>
      </c>
      <c r="E4294" s="0" t="s">
        <v>766</v>
      </c>
      <c r="F4294" s="0" t="str">
        <f aca="false">CONCATENATE(D4294," ",LEFT(H4294,4),"T=",AU4294,"D=",AV4294,"R=",AW4294,"M=",AX4294,"L=",AY4294,"B=",AZ4294)</f>
        <v>NERRIS T=2D=0R=0M=0L=0B=0</v>
      </c>
      <c r="G4294" s="0" t="s">
        <v>12157</v>
      </c>
      <c r="I4294" s="0" t="s">
        <v>16819</v>
      </c>
      <c r="J4294" s="0" t="s">
        <v>16820</v>
      </c>
      <c r="K4294" s="0" t="s">
        <v>144</v>
      </c>
      <c r="M4294" s="0" t="s">
        <v>16694</v>
      </c>
      <c r="N4294" s="0" t="str">
        <f aca="false">RIGHT(M4294,LEN(M4294)-FIND(" ",M4294))</f>
        <v>COVENTRY AVE NE</v>
      </c>
      <c r="P4294" s="0" t="s">
        <v>147</v>
      </c>
      <c r="Q4294" s="0" t="s">
        <v>148</v>
      </c>
      <c r="R4294" s="0" t="n">
        <v>44483</v>
      </c>
      <c r="AD4294" s="0" t="s">
        <v>149</v>
      </c>
      <c r="AE4294" s="0" t="s">
        <v>150</v>
      </c>
      <c r="AH4294" s="0" t="n">
        <v>14</v>
      </c>
      <c r="AI4294" s="0" t="n">
        <v>11</v>
      </c>
      <c r="AJ4294" s="0" t="s">
        <v>4175</v>
      </c>
      <c r="AM4294" s="0" t="s">
        <v>4176</v>
      </c>
      <c r="AN4294" s="0" t="s">
        <v>147</v>
      </c>
      <c r="AO4294" s="0" t="s">
        <v>14986</v>
      </c>
      <c r="AP4294" s="0" t="s">
        <v>14987</v>
      </c>
      <c r="AQ4294" s="0" t="n">
        <v>9</v>
      </c>
      <c r="AR4294" s="0" t="n">
        <v>64</v>
      </c>
      <c r="AS4294" s="0" t="n">
        <v>32</v>
      </c>
      <c r="AU4294" s="0" t="n">
        <f aca="false">COUNTA($BA$4294:$EH$4294)</f>
        <v>2</v>
      </c>
      <c r="AV4294" s="0" t="n">
        <f aca="false">COUNTIF($BA$4294:$EH$4294,"D")</f>
        <v>0</v>
      </c>
      <c r="AW4294" s="0" t="n">
        <f aca="false">COUNTIF($BA$4294:$EH$4294,"R")</f>
        <v>0</v>
      </c>
      <c r="AX4294" s="0" t="n">
        <f aca="false">IF(BN4294="D",1,0)+IF(BO4294="D",1,0)+IF(BT4294="D",1,0)+IF(BU4294="D",1,0)+IF(BW4294="D",1,0)+IF(CC4294="D",1,0)+IF(CD4294="D",1,0)+IF(CE4294="D",1,0)+IF(CF4294="D",1,0)+IF(CL4294="D",1,0)+IF(CM4294="D",1,0)+IF(CQ4294="D",1,0)+IF(CR4294="D",1,0)+IF(CS4294="D",1,0)+IF(CW4294="D",1,0)+IF(CX4294="D",1,0)+IF(DD4294="D",1,0)+IF(DE4294="D",1,0)+IF(DJ4294="D",1,0)+IF(DK4294="D",1,0)+IF(DO4294="D",1,0)+IF(DP4294="D",1,0)+IF(DQ4294="D",1,0)+IF(DW4294="D",1,0)+IF(DZ4294="D",1,0)+IF(EH4294="D",1,0)</f>
        <v>0</v>
      </c>
      <c r="AY4294" s="0" t="n">
        <f aca="false">IF(DJ4294&lt;&gt;"",1,0)+IF(DK4294&lt;&gt;"",1,0)+IF(DM4294&lt;&gt;"",1,0)+IF(DO4294&lt;&gt;"",1,0)+IF(DP4294&lt;&gt;"",1,0)+IF(DQ4294&lt;&gt;"",1,0)+IF(DS4294&lt;&gt;"",1,0)+IF(DT4294&lt;&gt;"",1,0)+IF(DV4294&lt;&gt;"",1,0)+IF(DW4294&lt;&gt;"",1,0)+IF(DX4294&lt;&gt;"",1,0)+IF(DY4294&lt;&gt;"",1,0)+IF(DZ4294&lt;&gt;"",1,0)+IF(EB4294&lt;&gt;"",1,0)+IF(EC4294&lt;&gt;"",1,0)+IF(ED4294&lt;&gt;"",1,0)+IF(EG4294&lt;&gt;"",1,0)+IF(EH4294&lt;&gt;"",1,0)</f>
        <v>0</v>
      </c>
      <c r="AZ4294" s="0" t="n">
        <f aca="false">IF(EH4294&lt;&gt;"",1,0)</f>
        <v>0</v>
      </c>
      <c r="BB4294" s="0" t="s">
        <v>154</v>
      </c>
      <c r="EF4294" s="0" t="s">
        <v>155</v>
      </c>
    </row>
    <row r="4295" customFormat="false" ht="15" hidden="false" customHeight="false" outlineLevel="0" collapsed="false">
      <c r="A4295" s="0" t="s">
        <v>16821</v>
      </c>
      <c r="B4295" s="0" t="n">
        <v>78</v>
      </c>
      <c r="C4295" s="0" t="n">
        <v>7617</v>
      </c>
      <c r="D4295" s="0" t="s">
        <v>259</v>
      </c>
      <c r="E4295" s="0" t="s">
        <v>474</v>
      </c>
      <c r="F4295" s="0" t="str">
        <f aca="false">CONCATENATE(D4295," ",LEFT(H4295,4),"T=",AU4295,"D=",AV4295,"R=",AW4295,"M=",AX4295,"L=",AY4295,"B=",AZ4295)</f>
        <v>DEJACIMO T=40D=12R=0M=5L=4B=1</v>
      </c>
      <c r="G4295" s="0" t="s">
        <v>482</v>
      </c>
      <c r="I4295" s="0" t="s">
        <v>16822</v>
      </c>
      <c r="J4295" s="0" t="s">
        <v>3226</v>
      </c>
      <c r="K4295" s="0" t="s">
        <v>144</v>
      </c>
      <c r="L4295" s="0" t="s">
        <v>145</v>
      </c>
      <c r="M4295" s="0" t="s">
        <v>16823</v>
      </c>
      <c r="N4295" s="0" t="str">
        <f aca="false">RIGHT(M4295,LEN(M4295)-FIND(" ",M4295))</f>
        <v>WILLOW BROOK DR NE</v>
      </c>
      <c r="P4295" s="0" t="s">
        <v>147</v>
      </c>
      <c r="Q4295" s="0" t="s">
        <v>148</v>
      </c>
      <c r="R4295" s="0" t="n">
        <v>44483</v>
      </c>
      <c r="AD4295" s="0" t="s">
        <v>149</v>
      </c>
      <c r="AE4295" s="0" t="s">
        <v>150</v>
      </c>
      <c r="AH4295" s="0" t="n">
        <v>14</v>
      </c>
      <c r="AI4295" s="0" t="n">
        <v>11</v>
      </c>
      <c r="AJ4295" s="0" t="s">
        <v>4175</v>
      </c>
      <c r="AM4295" s="0" t="s">
        <v>4176</v>
      </c>
      <c r="AN4295" s="0" t="s">
        <v>147</v>
      </c>
      <c r="AO4295" s="0" t="s">
        <v>14986</v>
      </c>
      <c r="AP4295" s="0" t="s">
        <v>14987</v>
      </c>
      <c r="AQ4295" s="0" t="n">
        <v>9</v>
      </c>
      <c r="AR4295" s="0" t="n">
        <v>64</v>
      </c>
      <c r="AS4295" s="0" t="n">
        <v>32</v>
      </c>
      <c r="AU4295" s="0" t="n">
        <f aca="false">COUNTA($BA$4295:$EH$4295)</f>
        <v>40</v>
      </c>
      <c r="AV4295" s="0" t="n">
        <f aca="false">COUNTIF($BA$4295:$EH$4295,"D")</f>
        <v>12</v>
      </c>
      <c r="AW4295" s="0" t="n">
        <f aca="false">COUNTIF($BA$4295:$EH$4295,"R")</f>
        <v>0</v>
      </c>
      <c r="AX4295" s="0" t="n">
        <f aca="false">IF(BN4295="D",1,0)+IF(BO4295="D",1,0)+IF(BT4295="D",1,0)+IF(BU4295="D",1,0)+IF(BW4295="D",1,0)+IF(CC4295="D",1,0)+IF(CD4295="D",1,0)+IF(CE4295="D",1,0)+IF(CF4295="D",1,0)+IF(CL4295="D",1,0)+IF(CM4295="D",1,0)+IF(CQ4295="D",1,0)+IF(CR4295="D",1,0)+IF(CS4295="D",1,0)+IF(CW4295="D",1,0)+IF(CX4295="D",1,0)+IF(DD4295="D",1,0)+IF(DE4295="D",1,0)+IF(DJ4295="D",1,0)+IF(DK4295="D",1,0)+IF(DO4295="D",1,0)+IF(DP4295="D",1,0)+IF(DQ4295="D",1,0)+IF(DW4295="D",1,0)+IF(DZ4295="D",1,0)+IF(EH4295="D",1,0)</f>
        <v>5</v>
      </c>
      <c r="AY4295" s="0" t="n">
        <f aca="false">IF(DJ4295&lt;&gt;"",1,0)+IF(DK4295&lt;&gt;"",1,0)+IF(DM4295&lt;&gt;"",1,0)+IF(DO4295&lt;&gt;"",1,0)+IF(DP4295&lt;&gt;"",1,0)+IF(DQ4295&lt;&gt;"",1,0)+IF(DS4295&lt;&gt;"",1,0)+IF(DT4295&lt;&gt;"",1,0)+IF(DV4295&lt;&gt;"",1,0)+IF(DW4295&lt;&gt;"",1,0)+IF(DX4295&lt;&gt;"",1,0)+IF(DY4295&lt;&gt;"",1,0)+IF(DZ4295&lt;&gt;"",1,0)+IF(EB4295&lt;&gt;"",1,0)+IF(EC4295&lt;&gt;"",1,0)+IF(ED4295&lt;&gt;"",1,0)+IF(EG4295&lt;&gt;"",1,0)+IF(EH4295&lt;&gt;"",1,0)</f>
        <v>4</v>
      </c>
      <c r="AZ4295" s="0" t="n">
        <f aca="false">IF(EH4295&lt;&gt;"",1,0)</f>
        <v>1</v>
      </c>
      <c r="BB4295" s="0" t="s">
        <v>154</v>
      </c>
      <c r="BC4295" s="0" t="s">
        <v>155</v>
      </c>
      <c r="BD4295" s="0" t="s">
        <v>155</v>
      </c>
      <c r="BE4295" s="0" t="s">
        <v>155</v>
      </c>
      <c r="BF4295" s="0" t="s">
        <v>155</v>
      </c>
      <c r="BG4295" s="0" t="s">
        <v>155</v>
      </c>
      <c r="BH4295" s="0" t="s">
        <v>155</v>
      </c>
      <c r="BI4295" s="0" t="s">
        <v>155</v>
      </c>
      <c r="BJ4295" s="0" t="s">
        <v>155</v>
      </c>
      <c r="BK4295" s="0" t="s">
        <v>155</v>
      </c>
      <c r="BL4295" s="0" t="s">
        <v>155</v>
      </c>
      <c r="BR4295" s="0" t="s">
        <v>155</v>
      </c>
      <c r="BS4295" s="0" t="s">
        <v>155</v>
      </c>
      <c r="BV4295" s="0" t="s">
        <v>155</v>
      </c>
      <c r="BY4295" s="0" t="s">
        <v>145</v>
      </c>
      <c r="CA4295" s="0" t="s">
        <v>155</v>
      </c>
      <c r="CG4295" s="0" t="s">
        <v>155</v>
      </c>
      <c r="CH4295" s="0" t="s">
        <v>145</v>
      </c>
      <c r="CK4295" s="0" t="s">
        <v>155</v>
      </c>
      <c r="CL4295" s="0" t="s">
        <v>145</v>
      </c>
      <c r="CN4295" s="0" t="s">
        <v>155</v>
      </c>
      <c r="CP4295" s="0" t="s">
        <v>155</v>
      </c>
      <c r="CQ4295" s="0" t="s">
        <v>145</v>
      </c>
      <c r="CU4295" s="0" t="s">
        <v>145</v>
      </c>
      <c r="CV4295" s="0" t="s">
        <v>155</v>
      </c>
      <c r="CW4295" s="0" t="s">
        <v>145</v>
      </c>
      <c r="CY4295" s="0" t="s">
        <v>155</v>
      </c>
      <c r="CZ4295" s="0" t="s">
        <v>145</v>
      </c>
      <c r="DC4295" s="0" t="s">
        <v>155</v>
      </c>
      <c r="DF4295" s="0" t="s">
        <v>155</v>
      </c>
      <c r="DG4295" s="0" t="s">
        <v>145</v>
      </c>
      <c r="DI4295" s="0" t="s">
        <v>155</v>
      </c>
      <c r="DL4295" s="0" t="s">
        <v>155</v>
      </c>
      <c r="DM4295" s="0" t="s">
        <v>145</v>
      </c>
      <c r="DN4295" s="0" t="s">
        <v>155</v>
      </c>
      <c r="DS4295" s="0" t="s">
        <v>145</v>
      </c>
      <c r="DU4295" s="0" t="s">
        <v>155</v>
      </c>
      <c r="DW4295" s="0" t="s">
        <v>145</v>
      </c>
      <c r="EF4295" s="0" t="s">
        <v>155</v>
      </c>
      <c r="EH4295" s="0" t="s">
        <v>145</v>
      </c>
    </row>
    <row r="4296" customFormat="false" ht="15" hidden="false" customHeight="false" outlineLevel="0" collapsed="false">
      <c r="A4296" s="0" t="s">
        <v>16824</v>
      </c>
      <c r="B4296" s="0" t="n">
        <v>78</v>
      </c>
      <c r="C4296" s="0" t="n">
        <v>258633</v>
      </c>
      <c r="D4296" s="0" t="s">
        <v>16825</v>
      </c>
      <c r="E4296" s="0" t="s">
        <v>790</v>
      </c>
      <c r="F4296" s="0" t="str">
        <f aca="false">CONCATENATE(D4296," ",LEFT(H4296,4),"T=",AU4296,"D=",AV4296,"R=",AW4296,"M=",AX4296,"L=",AY4296,"B=",AZ4296)</f>
        <v>FLOREK T=11D=0R=0M=0L=0B=0</v>
      </c>
      <c r="G4296" s="0" t="s">
        <v>222</v>
      </c>
      <c r="I4296" s="0" t="s">
        <v>5156</v>
      </c>
      <c r="J4296" s="0" t="s">
        <v>176</v>
      </c>
      <c r="K4296" s="0" t="s">
        <v>144</v>
      </c>
      <c r="M4296" s="0" t="s">
        <v>16826</v>
      </c>
      <c r="N4296" s="0" t="str">
        <f aca="false">RIGHT(M4296,LEN(M4296)-FIND(" ",M4296))</f>
        <v>GLENN DR NE</v>
      </c>
      <c r="P4296" s="0" t="s">
        <v>147</v>
      </c>
      <c r="Q4296" s="0" t="s">
        <v>148</v>
      </c>
      <c r="R4296" s="0" t="n">
        <v>44483</v>
      </c>
      <c r="AD4296" s="0" t="s">
        <v>149</v>
      </c>
      <c r="AE4296" s="0" t="s">
        <v>150</v>
      </c>
      <c r="AH4296" s="0" t="n">
        <v>14</v>
      </c>
      <c r="AI4296" s="0" t="n">
        <v>11</v>
      </c>
      <c r="AJ4296" s="0" t="s">
        <v>4175</v>
      </c>
      <c r="AM4296" s="0" t="s">
        <v>4176</v>
      </c>
      <c r="AN4296" s="0" t="s">
        <v>147</v>
      </c>
      <c r="AO4296" s="0" t="s">
        <v>14986</v>
      </c>
      <c r="AP4296" s="0" t="s">
        <v>14987</v>
      </c>
      <c r="AQ4296" s="0" t="n">
        <v>9</v>
      </c>
      <c r="AR4296" s="0" t="n">
        <v>64</v>
      </c>
      <c r="AS4296" s="0" t="n">
        <v>32</v>
      </c>
      <c r="AU4296" s="0" t="n">
        <f aca="false">COUNTA($BA$4296:$EH$4296)</f>
        <v>11</v>
      </c>
      <c r="AV4296" s="0" t="n">
        <f aca="false">COUNTIF($BA$4296:$EH$4296,"D")</f>
        <v>0</v>
      </c>
      <c r="AW4296" s="0" t="n">
        <f aca="false">COUNTIF($BA$4296:$EH$4296,"R")</f>
        <v>0</v>
      </c>
      <c r="AX4296" s="0" t="n">
        <f aca="false">IF(BN4296="D",1,0)+IF(BO4296="D",1,0)+IF(BT4296="D",1,0)+IF(BU4296="D",1,0)+IF(BW4296="D",1,0)+IF(CC4296="D",1,0)+IF(CD4296="D",1,0)+IF(CE4296="D",1,0)+IF(CF4296="D",1,0)+IF(CL4296="D",1,0)+IF(CM4296="D",1,0)+IF(CQ4296="D",1,0)+IF(CR4296="D",1,0)+IF(CS4296="D",1,0)+IF(CW4296="D",1,0)+IF(CX4296="D",1,0)+IF(DD4296="D",1,0)+IF(DE4296="D",1,0)+IF(DJ4296="D",1,0)+IF(DK4296="D",1,0)+IF(DO4296="D",1,0)+IF(DP4296="D",1,0)+IF(DQ4296="D",1,0)+IF(DW4296="D",1,0)+IF(DZ4296="D",1,0)+IF(EH4296="D",1,0)</f>
        <v>0</v>
      </c>
      <c r="AY4296" s="0" t="n">
        <f aca="false">IF(DJ4296&lt;&gt;"",1,0)+IF(DK4296&lt;&gt;"",1,0)+IF(DM4296&lt;&gt;"",1,0)+IF(DO4296&lt;&gt;"",1,0)+IF(DP4296&lt;&gt;"",1,0)+IF(DQ4296&lt;&gt;"",1,0)+IF(DS4296&lt;&gt;"",1,0)+IF(DT4296&lt;&gt;"",1,0)+IF(DV4296&lt;&gt;"",1,0)+IF(DW4296&lt;&gt;"",1,0)+IF(DX4296&lt;&gt;"",1,0)+IF(DY4296&lt;&gt;"",1,0)+IF(DZ4296&lt;&gt;"",1,0)+IF(EB4296&lt;&gt;"",1,0)+IF(EC4296&lt;&gt;"",1,0)+IF(ED4296&lt;&gt;"",1,0)+IF(EG4296&lt;&gt;"",1,0)+IF(EH4296&lt;&gt;"",1,0)</f>
        <v>0</v>
      </c>
      <c r="AZ4296" s="0" t="n">
        <f aca="false">IF(EH4296&lt;&gt;"",1,0)</f>
        <v>0</v>
      </c>
      <c r="BB4296" s="0" t="s">
        <v>154</v>
      </c>
      <c r="BD4296" s="0" t="s">
        <v>155</v>
      </c>
      <c r="BE4296" s="0" t="s">
        <v>155</v>
      </c>
      <c r="BL4296" s="0" t="s">
        <v>155</v>
      </c>
      <c r="BV4296" s="0" t="s">
        <v>155</v>
      </c>
      <c r="BY4296" s="0" t="s">
        <v>155</v>
      </c>
      <c r="CA4296" s="0" t="s">
        <v>155</v>
      </c>
      <c r="CP4296" s="0" t="s">
        <v>155</v>
      </c>
      <c r="DC4296" s="0" t="s">
        <v>155</v>
      </c>
      <c r="DN4296" s="0" t="s">
        <v>155</v>
      </c>
      <c r="EF4296" s="0" t="s">
        <v>155</v>
      </c>
    </row>
    <row r="4297" customFormat="false" ht="15" hidden="false" customHeight="false" outlineLevel="0" collapsed="false">
      <c r="A4297" s="0" t="s">
        <v>16827</v>
      </c>
      <c r="B4297" s="0" t="n">
        <v>78</v>
      </c>
      <c r="C4297" s="0" t="n">
        <v>73688</v>
      </c>
      <c r="D4297" s="0" t="s">
        <v>16828</v>
      </c>
      <c r="E4297" s="0" t="s">
        <v>2013</v>
      </c>
      <c r="F4297" s="0" t="str">
        <f aca="false">CONCATENATE(D4297," ",LEFT(H4297,4),"T=",AU4297,"D=",AV4297,"R=",AW4297,"M=",AX4297,"L=",AY4297,"B=",AZ4297)</f>
        <v>REICHART JRT=37D=6R=0M=0L=3B=0</v>
      </c>
      <c r="G4297" s="0" t="s">
        <v>906</v>
      </c>
      <c r="H4297" s="0" t="s">
        <v>517</v>
      </c>
      <c r="I4297" s="0" t="s">
        <v>16829</v>
      </c>
      <c r="J4297" s="0" t="s">
        <v>8761</v>
      </c>
      <c r="K4297" s="0" t="s">
        <v>144</v>
      </c>
      <c r="L4297" s="0" t="s">
        <v>145</v>
      </c>
      <c r="M4297" s="0" t="s">
        <v>16830</v>
      </c>
      <c r="N4297" s="0" t="str">
        <f aca="false">RIGHT(M4297,LEN(M4297)-FIND(" ",M4297))</f>
        <v>WILLOW BROOK DR NE</v>
      </c>
      <c r="P4297" s="0" t="s">
        <v>147</v>
      </c>
      <c r="Q4297" s="0" t="s">
        <v>148</v>
      </c>
      <c r="R4297" s="0" t="n">
        <v>44483</v>
      </c>
      <c r="AD4297" s="0" t="s">
        <v>149</v>
      </c>
      <c r="AE4297" s="0" t="s">
        <v>150</v>
      </c>
      <c r="AH4297" s="0" t="n">
        <v>14</v>
      </c>
      <c r="AI4297" s="0" t="n">
        <v>11</v>
      </c>
      <c r="AJ4297" s="0" t="s">
        <v>4175</v>
      </c>
      <c r="AM4297" s="0" t="s">
        <v>4176</v>
      </c>
      <c r="AN4297" s="0" t="s">
        <v>147</v>
      </c>
      <c r="AO4297" s="0" t="s">
        <v>14986</v>
      </c>
      <c r="AP4297" s="0" t="s">
        <v>14987</v>
      </c>
      <c r="AQ4297" s="0" t="n">
        <v>9</v>
      </c>
      <c r="AR4297" s="0" t="n">
        <v>64</v>
      </c>
      <c r="AS4297" s="0" t="n">
        <v>32</v>
      </c>
      <c r="AU4297" s="0" t="n">
        <f aca="false">COUNTA($BA$4297:$EH$4297)</f>
        <v>37</v>
      </c>
      <c r="AV4297" s="0" t="n">
        <f aca="false">COUNTIF($BA$4297:$EH$4297,"D")</f>
        <v>6</v>
      </c>
      <c r="AW4297" s="0" t="n">
        <f aca="false">COUNTIF($BA$4297:$EH$4297,"R")</f>
        <v>0</v>
      </c>
      <c r="AX4297" s="0" t="n">
        <f aca="false">IF(BN4297="D",1,0)+IF(BO4297="D",1,0)+IF(BT4297="D",1,0)+IF(BU4297="D",1,0)+IF(BW4297="D",1,0)+IF(CC4297="D",1,0)+IF(CD4297="D",1,0)+IF(CE4297="D",1,0)+IF(CF4297="D",1,0)+IF(CL4297="D",1,0)+IF(CM4297="D",1,0)+IF(CQ4297="D",1,0)+IF(CR4297="D",1,0)+IF(CS4297="D",1,0)+IF(CW4297="D",1,0)+IF(CX4297="D",1,0)+IF(DD4297="D",1,0)+IF(DE4297="D",1,0)+IF(DJ4297="D",1,0)+IF(DK4297="D",1,0)+IF(DO4297="D",1,0)+IF(DP4297="D",1,0)+IF(DQ4297="D",1,0)+IF(DW4297="D",1,0)+IF(DZ4297="D",1,0)+IF(EH4297="D",1,0)</f>
        <v>0</v>
      </c>
      <c r="AY4297" s="0" t="n">
        <f aca="false">IF(DJ4297&lt;&gt;"",1,0)+IF(DK4297&lt;&gt;"",1,0)+IF(DM4297&lt;&gt;"",1,0)+IF(DO4297&lt;&gt;"",1,0)+IF(DP4297&lt;&gt;"",1,0)+IF(DQ4297&lt;&gt;"",1,0)+IF(DS4297&lt;&gt;"",1,0)+IF(DT4297&lt;&gt;"",1,0)+IF(DV4297&lt;&gt;"",1,0)+IF(DW4297&lt;&gt;"",1,0)+IF(DX4297&lt;&gt;"",1,0)+IF(DY4297&lt;&gt;"",1,0)+IF(DZ4297&lt;&gt;"",1,0)+IF(EB4297&lt;&gt;"",1,0)+IF(EC4297&lt;&gt;"",1,0)+IF(ED4297&lt;&gt;"",1,0)+IF(EG4297&lt;&gt;"",1,0)+IF(EH4297&lt;&gt;"",1,0)</f>
        <v>3</v>
      </c>
      <c r="AZ4297" s="0" t="n">
        <f aca="false">IF(EH4297&lt;&gt;"",1,0)</f>
        <v>0</v>
      </c>
      <c r="BB4297" s="0" t="s">
        <v>154</v>
      </c>
      <c r="BC4297" s="0" t="s">
        <v>155</v>
      </c>
      <c r="BD4297" s="0" t="s">
        <v>155</v>
      </c>
      <c r="BF4297" s="0" t="s">
        <v>155</v>
      </c>
      <c r="BJ4297" s="0" t="s">
        <v>155</v>
      </c>
      <c r="BK4297" s="0" t="s">
        <v>155</v>
      </c>
      <c r="BL4297" s="0" t="s">
        <v>155</v>
      </c>
      <c r="BP4297" s="0" t="s">
        <v>155</v>
      </c>
      <c r="BR4297" s="0" t="s">
        <v>155</v>
      </c>
      <c r="BS4297" s="0" t="s">
        <v>155</v>
      </c>
      <c r="BV4297" s="0" t="s">
        <v>155</v>
      </c>
      <c r="BY4297" s="0" t="s">
        <v>145</v>
      </c>
      <c r="CA4297" s="0" t="s">
        <v>155</v>
      </c>
      <c r="CG4297" s="0" t="s">
        <v>155</v>
      </c>
      <c r="CH4297" s="0" t="s">
        <v>145</v>
      </c>
      <c r="CK4297" s="0" t="s">
        <v>155</v>
      </c>
      <c r="CN4297" s="0" t="s">
        <v>155</v>
      </c>
      <c r="CO4297" s="0" t="s">
        <v>145</v>
      </c>
      <c r="CP4297" s="0" t="s">
        <v>155</v>
      </c>
      <c r="CQ4297" s="0" t="s">
        <v>155</v>
      </c>
      <c r="CT4297" s="0" t="s">
        <v>155</v>
      </c>
      <c r="CV4297" s="0" t="s">
        <v>155</v>
      </c>
      <c r="CY4297" s="0" t="s">
        <v>155</v>
      </c>
      <c r="CZ4297" s="0" t="s">
        <v>145</v>
      </c>
      <c r="DC4297" s="0" t="s">
        <v>155</v>
      </c>
      <c r="DF4297" s="0" t="s">
        <v>155</v>
      </c>
      <c r="DG4297" s="0" t="s">
        <v>145</v>
      </c>
      <c r="DI4297" s="0" t="s">
        <v>155</v>
      </c>
      <c r="DJ4297" s="0" t="s">
        <v>155</v>
      </c>
      <c r="DL4297" s="0" t="s">
        <v>155</v>
      </c>
      <c r="DN4297" s="0" t="s">
        <v>155</v>
      </c>
      <c r="DR4297" s="0" t="s">
        <v>155</v>
      </c>
      <c r="DU4297" s="0" t="s">
        <v>155</v>
      </c>
      <c r="DX4297" s="0" t="s">
        <v>155</v>
      </c>
      <c r="EA4297" s="0" t="s">
        <v>155</v>
      </c>
      <c r="ED4297" s="0" t="s">
        <v>145</v>
      </c>
      <c r="EF4297" s="0" t="s">
        <v>155</v>
      </c>
    </row>
    <row r="4298" customFormat="false" ht="15" hidden="false" customHeight="false" outlineLevel="0" collapsed="false">
      <c r="A4298" s="0" t="s">
        <v>16831</v>
      </c>
      <c r="B4298" s="0" t="n">
        <v>78</v>
      </c>
      <c r="C4298" s="0" t="n">
        <v>320489</v>
      </c>
      <c r="D4298" s="0" t="s">
        <v>16828</v>
      </c>
      <c r="E4298" s="0" t="s">
        <v>1925</v>
      </c>
      <c r="F4298" s="0" t="str">
        <f aca="false">CONCATENATE(D4298," ",LEFT(H4298,4),"T=",AU4298,"D=",AV4298,"R=",AW4298,"M=",AX4298,"L=",AY4298,"B=",AZ4298)</f>
        <v>REICHART T=35D=8R=0M=0L=5B=0</v>
      </c>
      <c r="G4298" s="0" t="s">
        <v>344</v>
      </c>
      <c r="I4298" s="0" t="s">
        <v>16832</v>
      </c>
      <c r="J4298" s="0" t="s">
        <v>8761</v>
      </c>
      <c r="K4298" s="0" t="s">
        <v>144</v>
      </c>
      <c r="L4298" s="0" t="s">
        <v>145</v>
      </c>
      <c r="M4298" s="0" t="s">
        <v>16830</v>
      </c>
      <c r="N4298" s="0" t="str">
        <f aca="false">RIGHT(M4298,LEN(M4298)-FIND(" ",M4298))</f>
        <v>WILLOW BROOK DR NE</v>
      </c>
      <c r="P4298" s="0" t="s">
        <v>147</v>
      </c>
      <c r="Q4298" s="0" t="s">
        <v>148</v>
      </c>
      <c r="R4298" s="0" t="n">
        <v>44483</v>
      </c>
      <c r="AD4298" s="0" t="s">
        <v>149</v>
      </c>
      <c r="AE4298" s="0" t="s">
        <v>150</v>
      </c>
      <c r="AH4298" s="0" t="n">
        <v>14</v>
      </c>
      <c r="AI4298" s="0" t="n">
        <v>11</v>
      </c>
      <c r="AJ4298" s="0" t="s">
        <v>4175</v>
      </c>
      <c r="AM4298" s="0" t="s">
        <v>4176</v>
      </c>
      <c r="AN4298" s="0" t="s">
        <v>147</v>
      </c>
      <c r="AO4298" s="0" t="s">
        <v>14986</v>
      </c>
      <c r="AP4298" s="0" t="s">
        <v>14987</v>
      </c>
      <c r="AQ4298" s="0" t="n">
        <v>9</v>
      </c>
      <c r="AR4298" s="0" t="n">
        <v>64</v>
      </c>
      <c r="AS4298" s="0" t="n">
        <v>32</v>
      </c>
      <c r="AU4298" s="0" t="n">
        <f aca="false">COUNTA($BA$4298:$EH$4298)</f>
        <v>35</v>
      </c>
      <c r="AV4298" s="0" t="n">
        <f aca="false">COUNTIF($BA$4298:$EH$4298,"D")</f>
        <v>8</v>
      </c>
      <c r="AW4298" s="0" t="n">
        <f aca="false">COUNTIF($BA$4298:$EH$4298,"R")</f>
        <v>0</v>
      </c>
      <c r="AX4298" s="0" t="n">
        <f aca="false">IF(BN4298="D",1,0)+IF(BO4298="D",1,0)+IF(BT4298="D",1,0)+IF(BU4298="D",1,0)+IF(BW4298="D",1,0)+IF(CC4298="D",1,0)+IF(CD4298="D",1,0)+IF(CE4298="D",1,0)+IF(CF4298="D",1,0)+IF(CL4298="D",1,0)+IF(CM4298="D",1,0)+IF(CQ4298="D",1,0)+IF(CR4298="D",1,0)+IF(CS4298="D",1,0)+IF(CW4298="D",1,0)+IF(CX4298="D",1,0)+IF(DD4298="D",1,0)+IF(DE4298="D",1,0)+IF(DJ4298="D",1,0)+IF(DK4298="D",1,0)+IF(DO4298="D",1,0)+IF(DP4298="D",1,0)+IF(DQ4298="D",1,0)+IF(DW4298="D",1,0)+IF(DZ4298="D",1,0)+IF(EH4298="D",1,0)</f>
        <v>0</v>
      </c>
      <c r="AY4298" s="0" t="n">
        <f aca="false">IF(DJ4298&lt;&gt;"",1,0)+IF(DK4298&lt;&gt;"",1,0)+IF(DM4298&lt;&gt;"",1,0)+IF(DO4298&lt;&gt;"",1,0)+IF(DP4298&lt;&gt;"",1,0)+IF(DQ4298&lt;&gt;"",1,0)+IF(DS4298&lt;&gt;"",1,0)+IF(DT4298&lt;&gt;"",1,0)+IF(DV4298&lt;&gt;"",1,0)+IF(DW4298&lt;&gt;"",1,0)+IF(DX4298&lt;&gt;"",1,0)+IF(DY4298&lt;&gt;"",1,0)+IF(DZ4298&lt;&gt;"",1,0)+IF(EB4298&lt;&gt;"",1,0)+IF(EC4298&lt;&gt;"",1,0)+IF(ED4298&lt;&gt;"",1,0)+IF(EG4298&lt;&gt;"",1,0)+IF(EH4298&lt;&gt;"",1,0)</f>
        <v>5</v>
      </c>
      <c r="AZ4298" s="0" t="n">
        <f aca="false">IF(EH4298&lt;&gt;"",1,0)</f>
        <v>0</v>
      </c>
      <c r="BB4298" s="0" t="s">
        <v>154</v>
      </c>
      <c r="BK4298" s="0" t="s">
        <v>155</v>
      </c>
      <c r="BL4298" s="0" t="s">
        <v>155</v>
      </c>
      <c r="BP4298" s="0" t="s">
        <v>155</v>
      </c>
      <c r="BR4298" s="0" t="s">
        <v>155</v>
      </c>
      <c r="BS4298" s="0" t="s">
        <v>155</v>
      </c>
      <c r="BV4298" s="0" t="s">
        <v>155</v>
      </c>
      <c r="BY4298" s="0" t="s">
        <v>145</v>
      </c>
      <c r="CA4298" s="0" t="s">
        <v>155</v>
      </c>
      <c r="CG4298" s="0" t="s">
        <v>155</v>
      </c>
      <c r="CH4298" s="0" t="s">
        <v>145</v>
      </c>
      <c r="CK4298" s="0" t="s">
        <v>155</v>
      </c>
      <c r="CN4298" s="0" t="s">
        <v>155</v>
      </c>
      <c r="CO4298" s="0" t="s">
        <v>145</v>
      </c>
      <c r="CP4298" s="0" t="s">
        <v>155</v>
      </c>
      <c r="CQ4298" s="0" t="s">
        <v>155</v>
      </c>
      <c r="CT4298" s="0" t="s">
        <v>155</v>
      </c>
      <c r="CV4298" s="0" t="s">
        <v>155</v>
      </c>
      <c r="CY4298" s="0" t="s">
        <v>155</v>
      </c>
      <c r="CZ4298" s="0" t="s">
        <v>145</v>
      </c>
      <c r="DC4298" s="0" t="s">
        <v>155</v>
      </c>
      <c r="DF4298" s="0" t="s">
        <v>155</v>
      </c>
      <c r="DG4298" s="0" t="s">
        <v>145</v>
      </c>
      <c r="DI4298" s="0" t="s">
        <v>155</v>
      </c>
      <c r="DJ4298" s="0" t="s">
        <v>155</v>
      </c>
      <c r="DL4298" s="0" t="s">
        <v>155</v>
      </c>
      <c r="DN4298" s="0" t="s">
        <v>155</v>
      </c>
      <c r="DR4298" s="0" t="s">
        <v>155</v>
      </c>
      <c r="DS4298" s="0" t="s">
        <v>145</v>
      </c>
      <c r="DT4298" s="0" t="s">
        <v>145</v>
      </c>
      <c r="DU4298" s="0" t="s">
        <v>155</v>
      </c>
      <c r="DX4298" s="0" t="s">
        <v>155</v>
      </c>
      <c r="EA4298" s="0" t="s">
        <v>155</v>
      </c>
      <c r="ED4298" s="0" t="s">
        <v>145</v>
      </c>
      <c r="EF4298" s="0" t="s">
        <v>155</v>
      </c>
    </row>
    <row r="4299" customFormat="false" ht="15" hidden="false" customHeight="false" outlineLevel="0" collapsed="false">
      <c r="A4299" s="0" t="s">
        <v>16833</v>
      </c>
      <c r="B4299" s="0" t="n">
        <v>78</v>
      </c>
      <c r="C4299" s="0" t="n">
        <v>370695</v>
      </c>
      <c r="D4299" s="0" t="s">
        <v>13996</v>
      </c>
      <c r="E4299" s="0" t="s">
        <v>1140</v>
      </c>
      <c r="F4299" s="0" t="str">
        <f aca="false">CONCATENATE(D4299," ",LEFT(H4299,4),"T=",AU4299,"D=",AV4299,"R=",AW4299,"M=",AX4299,"L=",AY4299,"B=",AZ4299)</f>
        <v>OCONNOR T=6D=2R=0M=0L=0B=0</v>
      </c>
      <c r="G4299" s="0" t="s">
        <v>222</v>
      </c>
      <c r="I4299" s="0" t="s">
        <v>16834</v>
      </c>
      <c r="J4299" s="0" t="s">
        <v>16835</v>
      </c>
      <c r="K4299" s="0" t="s">
        <v>144</v>
      </c>
      <c r="M4299" s="0" t="s">
        <v>15030</v>
      </c>
      <c r="N4299" s="0" t="str">
        <f aca="false">RIGHT(M4299,LEN(M4299)-FIND(" ",M4299))</f>
        <v>REEVES RD NE</v>
      </c>
      <c r="O4299" s="0" t="s">
        <v>7109</v>
      </c>
      <c r="P4299" s="0" t="s">
        <v>147</v>
      </c>
      <c r="Q4299" s="0" t="s">
        <v>148</v>
      </c>
      <c r="R4299" s="0" t="n">
        <v>44483</v>
      </c>
      <c r="AD4299" s="0" t="s">
        <v>149</v>
      </c>
      <c r="AE4299" s="0" t="s">
        <v>150</v>
      </c>
      <c r="AH4299" s="0" t="n">
        <v>14</v>
      </c>
      <c r="AI4299" s="0" t="n">
        <v>11</v>
      </c>
      <c r="AJ4299" s="0" t="s">
        <v>4175</v>
      </c>
      <c r="AM4299" s="0" t="s">
        <v>4176</v>
      </c>
      <c r="AN4299" s="0" t="s">
        <v>147</v>
      </c>
      <c r="AO4299" s="0" t="s">
        <v>14986</v>
      </c>
      <c r="AP4299" s="0" t="s">
        <v>14987</v>
      </c>
      <c r="AQ4299" s="0" t="n">
        <v>9</v>
      </c>
      <c r="AR4299" s="0" t="n">
        <v>64</v>
      </c>
      <c r="AS4299" s="0" t="n">
        <v>32</v>
      </c>
      <c r="AU4299" s="0" t="n">
        <f aca="false">COUNTA($BA$4299:$EH$4299)</f>
        <v>6</v>
      </c>
      <c r="AV4299" s="0" t="n">
        <f aca="false">COUNTIF($BA$4299:$EH$4299,"D")</f>
        <v>2</v>
      </c>
      <c r="AW4299" s="0" t="n">
        <f aca="false">COUNTIF($BA$4299:$EH$4299,"R")</f>
        <v>0</v>
      </c>
      <c r="AX4299" s="0" t="n">
        <f aca="false">IF(BN4299="D",1,0)+IF(BO4299="D",1,0)+IF(BT4299="D",1,0)+IF(BU4299="D",1,0)+IF(BW4299="D",1,0)+IF(CC4299="D",1,0)+IF(CD4299="D",1,0)+IF(CE4299="D",1,0)+IF(CF4299="D",1,0)+IF(CL4299="D",1,0)+IF(CM4299="D",1,0)+IF(CQ4299="D",1,0)+IF(CR4299="D",1,0)+IF(CS4299="D",1,0)+IF(CW4299="D",1,0)+IF(CX4299="D",1,0)+IF(DD4299="D",1,0)+IF(DE4299="D",1,0)+IF(DJ4299="D",1,0)+IF(DK4299="D",1,0)+IF(DO4299="D",1,0)+IF(DP4299="D",1,0)+IF(DQ4299="D",1,0)+IF(DW4299="D",1,0)+IF(DZ4299="D",1,0)+IF(EH4299="D",1,0)</f>
        <v>0</v>
      </c>
      <c r="AY4299" s="0" t="n">
        <f aca="false">IF(DJ4299&lt;&gt;"",1,0)+IF(DK4299&lt;&gt;"",1,0)+IF(DM4299&lt;&gt;"",1,0)+IF(DO4299&lt;&gt;"",1,0)+IF(DP4299&lt;&gt;"",1,0)+IF(DQ4299&lt;&gt;"",1,0)+IF(DS4299&lt;&gt;"",1,0)+IF(DT4299&lt;&gt;"",1,0)+IF(DV4299&lt;&gt;"",1,0)+IF(DW4299&lt;&gt;"",1,0)+IF(DX4299&lt;&gt;"",1,0)+IF(DY4299&lt;&gt;"",1,0)+IF(DZ4299&lt;&gt;"",1,0)+IF(EB4299&lt;&gt;"",1,0)+IF(EC4299&lt;&gt;"",1,0)+IF(ED4299&lt;&gt;"",1,0)+IF(EG4299&lt;&gt;"",1,0)+IF(EH4299&lt;&gt;"",1,0)</f>
        <v>0</v>
      </c>
      <c r="AZ4299" s="0" t="n">
        <f aca="false">IF(EH4299&lt;&gt;"",1,0)</f>
        <v>0</v>
      </c>
      <c r="BB4299" s="0" t="s">
        <v>154</v>
      </c>
      <c r="CN4299" s="0" t="s">
        <v>155</v>
      </c>
      <c r="CO4299" s="0" t="s">
        <v>145</v>
      </c>
      <c r="CP4299" s="0" t="s">
        <v>155</v>
      </c>
      <c r="CV4299" s="0" t="s">
        <v>155</v>
      </c>
      <c r="CZ4299" s="0" t="s">
        <v>145</v>
      </c>
    </row>
    <row r="4300" customFormat="false" ht="15" hidden="false" customHeight="false" outlineLevel="0" collapsed="false">
      <c r="A4300" s="0" t="s">
        <v>16836</v>
      </c>
      <c r="B4300" s="0" t="n">
        <v>78</v>
      </c>
      <c r="C4300" s="0" t="n">
        <v>444152</v>
      </c>
      <c r="D4300" s="0" t="s">
        <v>16837</v>
      </c>
      <c r="E4300" s="0" t="s">
        <v>1817</v>
      </c>
      <c r="F4300" s="0" t="str">
        <f aca="false">CONCATENATE(D4300," ",LEFT(H4300,4),"T=",AU4300,"D=",AV4300,"R=",AW4300,"M=",AX4300,"L=",AY4300,"B=",AZ4300)</f>
        <v>CULLEN T=3D=0R=0M=0L=0B=0</v>
      </c>
      <c r="G4300" s="0" t="s">
        <v>848</v>
      </c>
      <c r="I4300" s="0" t="s">
        <v>16838</v>
      </c>
      <c r="J4300" s="0" t="s">
        <v>1319</v>
      </c>
      <c r="K4300" s="0" t="s">
        <v>144</v>
      </c>
      <c r="M4300" s="0" t="s">
        <v>16839</v>
      </c>
      <c r="N4300" s="0" t="str">
        <f aca="false">RIGHT(M4300,LEN(M4300)-FIND(" ",M4300))</f>
        <v>CRANBERRY LN NE</v>
      </c>
      <c r="P4300" s="0" t="s">
        <v>147</v>
      </c>
      <c r="Q4300" s="0" t="s">
        <v>148</v>
      </c>
      <c r="R4300" s="0" t="n">
        <v>44483</v>
      </c>
      <c r="AD4300" s="0" t="s">
        <v>149</v>
      </c>
      <c r="AE4300" s="0" t="s">
        <v>150</v>
      </c>
      <c r="AH4300" s="0" t="n">
        <v>14</v>
      </c>
      <c r="AI4300" s="0" t="n">
        <v>11</v>
      </c>
      <c r="AJ4300" s="0" t="s">
        <v>4175</v>
      </c>
      <c r="AM4300" s="0" t="s">
        <v>4176</v>
      </c>
      <c r="AN4300" s="0" t="s">
        <v>147</v>
      </c>
      <c r="AO4300" s="0" t="s">
        <v>14986</v>
      </c>
      <c r="AP4300" s="0" t="s">
        <v>14987</v>
      </c>
      <c r="AQ4300" s="0" t="n">
        <v>9</v>
      </c>
      <c r="AR4300" s="0" t="n">
        <v>64</v>
      </c>
      <c r="AS4300" s="0" t="n">
        <v>32</v>
      </c>
      <c r="AU4300" s="0" t="n">
        <f aca="false">COUNTA($BA$4300:$EH$4300)</f>
        <v>3</v>
      </c>
      <c r="AV4300" s="0" t="n">
        <f aca="false">COUNTIF($BA$4300:$EH$4300,"D")</f>
        <v>0</v>
      </c>
      <c r="AW4300" s="0" t="n">
        <f aca="false">COUNTIF($BA$4300:$EH$4300,"R")</f>
        <v>0</v>
      </c>
      <c r="AX4300" s="0" t="n">
        <f aca="false">IF(BN4300="D",1,0)+IF(BO4300="D",1,0)+IF(BT4300="D",1,0)+IF(BU4300="D",1,0)+IF(BW4300="D",1,0)+IF(CC4300="D",1,0)+IF(CD4300="D",1,0)+IF(CE4300="D",1,0)+IF(CF4300="D",1,0)+IF(CL4300="D",1,0)+IF(CM4300="D",1,0)+IF(CQ4300="D",1,0)+IF(CR4300="D",1,0)+IF(CS4300="D",1,0)+IF(CW4300="D",1,0)+IF(CX4300="D",1,0)+IF(DD4300="D",1,0)+IF(DE4300="D",1,0)+IF(DJ4300="D",1,0)+IF(DK4300="D",1,0)+IF(DO4300="D",1,0)+IF(DP4300="D",1,0)+IF(DQ4300="D",1,0)+IF(DW4300="D",1,0)+IF(DZ4300="D",1,0)+IF(EH4300="D",1,0)</f>
        <v>0</v>
      </c>
      <c r="AY4300" s="0" t="n">
        <f aca="false">IF(DJ4300&lt;&gt;"",1,0)+IF(DK4300&lt;&gt;"",1,0)+IF(DM4300&lt;&gt;"",1,0)+IF(DO4300&lt;&gt;"",1,0)+IF(DP4300&lt;&gt;"",1,0)+IF(DQ4300&lt;&gt;"",1,0)+IF(DS4300&lt;&gt;"",1,0)+IF(DT4300&lt;&gt;"",1,0)+IF(DV4300&lt;&gt;"",1,0)+IF(DW4300&lt;&gt;"",1,0)+IF(DX4300&lt;&gt;"",1,0)+IF(DY4300&lt;&gt;"",1,0)+IF(DZ4300&lt;&gt;"",1,0)+IF(EB4300&lt;&gt;"",1,0)+IF(EC4300&lt;&gt;"",1,0)+IF(ED4300&lt;&gt;"",1,0)+IF(EG4300&lt;&gt;"",1,0)+IF(EH4300&lt;&gt;"",1,0)</f>
        <v>0</v>
      </c>
      <c r="AZ4300" s="0" t="n">
        <f aca="false">IF(EH4300&lt;&gt;"",1,0)</f>
        <v>0</v>
      </c>
      <c r="BB4300" s="0" t="s">
        <v>154</v>
      </c>
      <c r="DN4300" s="0" t="s">
        <v>155</v>
      </c>
      <c r="EF4300" s="0" t="s">
        <v>155</v>
      </c>
    </row>
    <row r="4301" customFormat="false" ht="15" hidden="false" customHeight="false" outlineLevel="0" collapsed="false">
      <c r="A4301" s="0" t="s">
        <v>16840</v>
      </c>
      <c r="B4301" s="0" t="n">
        <v>78</v>
      </c>
      <c r="C4301" s="0" t="n">
        <v>191418</v>
      </c>
      <c r="D4301" s="0" t="s">
        <v>14073</v>
      </c>
      <c r="E4301" s="0" t="s">
        <v>1043</v>
      </c>
      <c r="F4301" s="0" t="str">
        <f aca="false">CONCATENATE(D4301," ",LEFT(H4301,4),"T=",AU4301,"D=",AV4301,"R=",AW4301,"M=",AX4301,"L=",AY4301,"B=",AZ4301)</f>
        <v>ALBERT T=20D=3R=0M=0L=1B=0</v>
      </c>
      <c r="G4301" s="0" t="s">
        <v>215</v>
      </c>
      <c r="I4301" s="0" t="s">
        <v>16841</v>
      </c>
      <c r="J4301" s="0" t="s">
        <v>16842</v>
      </c>
      <c r="K4301" s="0" t="s">
        <v>144</v>
      </c>
      <c r="M4301" s="0" t="s">
        <v>15814</v>
      </c>
      <c r="N4301" s="0" t="str">
        <f aca="false">RIGHT(M4301,LEN(M4301)-FIND(" ",M4301))</f>
        <v>STAFFORD DR NE</v>
      </c>
      <c r="P4301" s="0" t="s">
        <v>147</v>
      </c>
      <c r="Q4301" s="0" t="s">
        <v>148</v>
      </c>
      <c r="R4301" s="0" t="n">
        <v>44483</v>
      </c>
      <c r="AD4301" s="0" t="s">
        <v>149</v>
      </c>
      <c r="AE4301" s="0" t="s">
        <v>150</v>
      </c>
      <c r="AH4301" s="0" t="n">
        <v>14</v>
      </c>
      <c r="AI4301" s="0" t="n">
        <v>11</v>
      </c>
      <c r="AJ4301" s="0" t="s">
        <v>4175</v>
      </c>
      <c r="AM4301" s="0" t="s">
        <v>4176</v>
      </c>
      <c r="AN4301" s="0" t="s">
        <v>147</v>
      </c>
      <c r="AO4301" s="0" t="s">
        <v>14986</v>
      </c>
      <c r="AP4301" s="0" t="s">
        <v>14987</v>
      </c>
      <c r="AQ4301" s="0" t="n">
        <v>9</v>
      </c>
      <c r="AR4301" s="0" t="n">
        <v>64</v>
      </c>
      <c r="AS4301" s="0" t="n">
        <v>32</v>
      </c>
      <c r="AU4301" s="0" t="n">
        <f aca="false">COUNTA($BA$4301:$EH$4301)</f>
        <v>20</v>
      </c>
      <c r="AV4301" s="0" t="n">
        <f aca="false">COUNTIF($BA$4301:$EH$4301,"D")</f>
        <v>3</v>
      </c>
      <c r="AW4301" s="0" t="n">
        <f aca="false">COUNTIF($BA$4301:$EH$4301,"R")</f>
        <v>0</v>
      </c>
      <c r="AX4301" s="0" t="n">
        <f aca="false">IF(BN4301="D",1,0)+IF(BO4301="D",1,0)+IF(BT4301="D",1,0)+IF(BU4301="D",1,0)+IF(BW4301="D",1,0)+IF(CC4301="D",1,0)+IF(CD4301="D",1,0)+IF(CE4301="D",1,0)+IF(CF4301="D",1,0)+IF(CL4301="D",1,0)+IF(CM4301="D",1,0)+IF(CQ4301="D",1,0)+IF(CR4301="D",1,0)+IF(CS4301="D",1,0)+IF(CW4301="D",1,0)+IF(CX4301="D",1,0)+IF(DD4301="D",1,0)+IF(DE4301="D",1,0)+IF(DJ4301="D",1,0)+IF(DK4301="D",1,0)+IF(DO4301="D",1,0)+IF(DP4301="D",1,0)+IF(DQ4301="D",1,0)+IF(DW4301="D",1,0)+IF(DZ4301="D",1,0)+IF(EH4301="D",1,0)</f>
        <v>0</v>
      </c>
      <c r="AY4301" s="0" t="n">
        <f aca="false">IF(DJ4301&lt;&gt;"",1,0)+IF(DK4301&lt;&gt;"",1,0)+IF(DM4301&lt;&gt;"",1,0)+IF(DO4301&lt;&gt;"",1,0)+IF(DP4301&lt;&gt;"",1,0)+IF(DQ4301&lt;&gt;"",1,0)+IF(DS4301&lt;&gt;"",1,0)+IF(DT4301&lt;&gt;"",1,0)+IF(DV4301&lt;&gt;"",1,0)+IF(DW4301&lt;&gt;"",1,0)+IF(DX4301&lt;&gt;"",1,0)+IF(DY4301&lt;&gt;"",1,0)+IF(DZ4301&lt;&gt;"",1,0)+IF(EB4301&lt;&gt;"",1,0)+IF(EC4301&lt;&gt;"",1,0)+IF(ED4301&lt;&gt;"",1,0)+IF(EG4301&lt;&gt;"",1,0)+IF(EH4301&lt;&gt;"",1,0)</f>
        <v>1</v>
      </c>
      <c r="AZ4301" s="0" t="n">
        <f aca="false">IF(EH4301&lt;&gt;"",1,0)</f>
        <v>0</v>
      </c>
      <c r="BB4301" s="0" t="s">
        <v>154</v>
      </c>
      <c r="BC4301" s="0" t="s">
        <v>155</v>
      </c>
      <c r="BD4301" s="0" t="s">
        <v>155</v>
      </c>
      <c r="BE4301" s="0" t="s">
        <v>155</v>
      </c>
      <c r="BH4301" s="0" t="s">
        <v>155</v>
      </c>
      <c r="BL4301" s="0" t="s">
        <v>155</v>
      </c>
      <c r="BV4301" s="0" t="s">
        <v>155</v>
      </c>
      <c r="BY4301" s="0" t="s">
        <v>145</v>
      </c>
      <c r="CA4301" s="0" t="s">
        <v>155</v>
      </c>
      <c r="CK4301" s="0" t="s">
        <v>155</v>
      </c>
      <c r="CP4301" s="0" t="s">
        <v>155</v>
      </c>
      <c r="CU4301" s="0" t="s">
        <v>145</v>
      </c>
      <c r="DC4301" s="0" t="s">
        <v>155</v>
      </c>
      <c r="DG4301" s="0" t="s">
        <v>145</v>
      </c>
      <c r="DI4301" s="0" t="s">
        <v>155</v>
      </c>
      <c r="DN4301" s="0" t="s">
        <v>155</v>
      </c>
      <c r="DU4301" s="0" t="s">
        <v>155</v>
      </c>
      <c r="DX4301" s="0" t="s">
        <v>155</v>
      </c>
      <c r="EA4301" s="0" t="s">
        <v>155</v>
      </c>
      <c r="EF4301" s="0" t="s">
        <v>155</v>
      </c>
    </row>
    <row r="4302" customFormat="false" ht="15" hidden="false" customHeight="false" outlineLevel="0" collapsed="false">
      <c r="A4302" s="0" t="s">
        <v>16843</v>
      </c>
      <c r="B4302" s="0" t="n">
        <v>78</v>
      </c>
      <c r="C4302" s="0" t="n">
        <v>356301</v>
      </c>
      <c r="D4302" s="0" t="s">
        <v>16844</v>
      </c>
      <c r="E4302" s="0" t="s">
        <v>790</v>
      </c>
      <c r="F4302" s="0" t="str">
        <f aca="false">CONCATENATE(D4302," ",LEFT(H4302,4),"T=",AU4302,"D=",AV4302,"R=",AW4302,"M=",AX4302,"L=",AY4302,"B=",AZ4302)</f>
        <v>NISBETT T=4D=1R=0M=0L=0B=0</v>
      </c>
      <c r="G4302" s="0" t="s">
        <v>222</v>
      </c>
      <c r="I4302" s="0" t="s">
        <v>16845</v>
      </c>
      <c r="J4302" s="0" t="s">
        <v>358</v>
      </c>
      <c r="K4302" s="0" t="s">
        <v>144</v>
      </c>
      <c r="M4302" s="0" t="s">
        <v>16846</v>
      </c>
      <c r="N4302" s="0" t="str">
        <f aca="false">RIGHT(M4302,LEN(M4302)-FIND(" ",M4302))</f>
        <v>GENESEE AVE NE</v>
      </c>
      <c r="P4302" s="0" t="s">
        <v>147</v>
      </c>
      <c r="Q4302" s="0" t="s">
        <v>148</v>
      </c>
      <c r="R4302" s="0" t="n">
        <v>44483</v>
      </c>
      <c r="AD4302" s="0" t="s">
        <v>149</v>
      </c>
      <c r="AE4302" s="0" t="s">
        <v>150</v>
      </c>
      <c r="AH4302" s="0" t="n">
        <v>14</v>
      </c>
      <c r="AI4302" s="0" t="n">
        <v>11</v>
      </c>
      <c r="AJ4302" s="0" t="s">
        <v>4175</v>
      </c>
      <c r="AM4302" s="0" t="s">
        <v>4176</v>
      </c>
      <c r="AN4302" s="0" t="s">
        <v>147</v>
      </c>
      <c r="AO4302" s="0" t="s">
        <v>14986</v>
      </c>
      <c r="AP4302" s="0" t="s">
        <v>14987</v>
      </c>
      <c r="AQ4302" s="0" t="n">
        <v>9</v>
      </c>
      <c r="AR4302" s="0" t="n">
        <v>64</v>
      </c>
      <c r="AS4302" s="0" t="n">
        <v>32</v>
      </c>
      <c r="AU4302" s="0" t="n">
        <f aca="false">COUNTA($BA$4302:$EH$4302)</f>
        <v>4</v>
      </c>
      <c r="AV4302" s="0" t="n">
        <f aca="false">COUNTIF($BA$4302:$EH$4302,"D")</f>
        <v>1</v>
      </c>
      <c r="AW4302" s="0" t="n">
        <f aca="false">COUNTIF($BA$4302:$EH$4302,"R")</f>
        <v>0</v>
      </c>
      <c r="AX4302" s="0" t="n">
        <f aca="false">IF(BN4302="D",1,0)+IF(BO4302="D",1,0)+IF(BT4302="D",1,0)+IF(BU4302="D",1,0)+IF(BW4302="D",1,0)+IF(CC4302="D",1,0)+IF(CD4302="D",1,0)+IF(CE4302="D",1,0)+IF(CF4302="D",1,0)+IF(CL4302="D",1,0)+IF(CM4302="D",1,0)+IF(CQ4302="D",1,0)+IF(CR4302="D",1,0)+IF(CS4302="D",1,0)+IF(CW4302="D",1,0)+IF(CX4302="D",1,0)+IF(DD4302="D",1,0)+IF(DE4302="D",1,0)+IF(DJ4302="D",1,0)+IF(DK4302="D",1,0)+IF(DO4302="D",1,0)+IF(DP4302="D",1,0)+IF(DQ4302="D",1,0)+IF(DW4302="D",1,0)+IF(DZ4302="D",1,0)+IF(EH4302="D",1,0)</f>
        <v>0</v>
      </c>
      <c r="AY4302" s="0" t="n">
        <f aca="false">IF(DJ4302&lt;&gt;"",1,0)+IF(DK4302&lt;&gt;"",1,0)+IF(DM4302&lt;&gt;"",1,0)+IF(DO4302&lt;&gt;"",1,0)+IF(DP4302&lt;&gt;"",1,0)+IF(DQ4302&lt;&gt;"",1,0)+IF(DS4302&lt;&gt;"",1,0)+IF(DT4302&lt;&gt;"",1,0)+IF(DV4302&lt;&gt;"",1,0)+IF(DW4302&lt;&gt;"",1,0)+IF(DX4302&lt;&gt;"",1,0)+IF(DY4302&lt;&gt;"",1,0)+IF(DZ4302&lt;&gt;"",1,0)+IF(EB4302&lt;&gt;"",1,0)+IF(EC4302&lt;&gt;"",1,0)+IF(ED4302&lt;&gt;"",1,0)+IF(EG4302&lt;&gt;"",1,0)+IF(EH4302&lt;&gt;"",1,0)</f>
        <v>0</v>
      </c>
      <c r="AZ4302" s="0" t="n">
        <f aca="false">IF(EH4302&lt;&gt;"",1,0)</f>
        <v>0</v>
      </c>
      <c r="BB4302" s="0" t="s">
        <v>154</v>
      </c>
      <c r="BY4302" s="0" t="s">
        <v>145</v>
      </c>
      <c r="CP4302" s="0" t="s">
        <v>155</v>
      </c>
      <c r="EF4302" s="0" t="s">
        <v>155</v>
      </c>
    </row>
    <row r="4303" customFormat="false" ht="15" hidden="false" customHeight="false" outlineLevel="0" collapsed="false">
      <c r="A4303" s="0" t="s">
        <v>16847</v>
      </c>
      <c r="B4303" s="0" t="n">
        <v>78</v>
      </c>
      <c r="C4303" s="0" t="n">
        <v>438873</v>
      </c>
      <c r="D4303" s="0" t="s">
        <v>1671</v>
      </c>
      <c r="E4303" s="0" t="s">
        <v>848</v>
      </c>
      <c r="F4303" s="0" t="str">
        <f aca="false">CONCATENATE(D4303," ",LEFT(H4303,4),"T=",AU4303,"D=",AV4303,"R=",AW4303,"M=",AX4303,"L=",AY4303,"B=",AZ4303)</f>
        <v>JONES T=13D=2R=2M=1L=4B=0</v>
      </c>
      <c r="G4303" s="0" t="s">
        <v>906</v>
      </c>
      <c r="I4303" s="0" t="s">
        <v>16848</v>
      </c>
      <c r="J4303" s="0" t="s">
        <v>719</v>
      </c>
      <c r="K4303" s="0" t="s">
        <v>144</v>
      </c>
      <c r="L4303" s="0" t="s">
        <v>145</v>
      </c>
      <c r="M4303" s="0" t="s">
        <v>16849</v>
      </c>
      <c r="N4303" s="0" t="str">
        <f aca="false">RIGHT(M4303,LEN(M4303)-FIND(" ",M4303))</f>
        <v>CRANBERRY LN NE</v>
      </c>
      <c r="P4303" s="0" t="s">
        <v>147</v>
      </c>
      <c r="Q4303" s="0" t="s">
        <v>148</v>
      </c>
      <c r="R4303" s="0" t="n">
        <v>44483</v>
      </c>
      <c r="AD4303" s="0" t="s">
        <v>149</v>
      </c>
      <c r="AE4303" s="0" t="s">
        <v>150</v>
      </c>
      <c r="AH4303" s="0" t="n">
        <v>14</v>
      </c>
      <c r="AI4303" s="0" t="n">
        <v>11</v>
      </c>
      <c r="AJ4303" s="0" t="s">
        <v>4175</v>
      </c>
      <c r="AM4303" s="0" t="s">
        <v>4176</v>
      </c>
      <c r="AN4303" s="0" t="s">
        <v>147</v>
      </c>
      <c r="AO4303" s="0" t="s">
        <v>14986</v>
      </c>
      <c r="AP4303" s="0" t="s">
        <v>14987</v>
      </c>
      <c r="AQ4303" s="0" t="n">
        <v>9</v>
      </c>
      <c r="AR4303" s="0" t="n">
        <v>64</v>
      </c>
      <c r="AS4303" s="0" t="n">
        <v>32</v>
      </c>
      <c r="AU4303" s="0" t="n">
        <f aca="false">COUNTA($BA$4303:$EH$4303)</f>
        <v>13</v>
      </c>
      <c r="AV4303" s="0" t="n">
        <f aca="false">COUNTIF($BA$4303:$EH$4303,"D")</f>
        <v>2</v>
      </c>
      <c r="AW4303" s="0" t="n">
        <f aca="false">COUNTIF($BA$4303:$EH$4303,"R")</f>
        <v>2</v>
      </c>
      <c r="AX4303" s="0" t="n">
        <f aca="false">IF(BN4303="D",1,0)+IF(BO4303="D",1,0)+IF(BT4303="D",1,0)+IF(BU4303="D",1,0)+IF(BW4303="D",1,0)+IF(CC4303="D",1,0)+IF(CD4303="D",1,0)+IF(CE4303="D",1,0)+IF(CF4303="D",1,0)+IF(CL4303="D",1,0)+IF(CM4303="D",1,0)+IF(CQ4303="D",1,0)+IF(CR4303="D",1,0)+IF(CS4303="D",1,0)+IF(CW4303="D",1,0)+IF(CX4303="D",1,0)+IF(DD4303="D",1,0)+IF(DE4303="D",1,0)+IF(DJ4303="D",1,0)+IF(DK4303="D",1,0)+IF(DO4303="D",1,0)+IF(DP4303="D",1,0)+IF(DQ4303="D",1,0)+IF(DW4303="D",1,0)+IF(DZ4303="D",1,0)+IF(EH4303="D",1,0)</f>
        <v>1</v>
      </c>
      <c r="AY4303" s="0" t="n">
        <f aca="false">IF(DJ4303&lt;&gt;"",1,0)+IF(DK4303&lt;&gt;"",1,0)+IF(DM4303&lt;&gt;"",1,0)+IF(DO4303&lt;&gt;"",1,0)+IF(DP4303&lt;&gt;"",1,0)+IF(DQ4303&lt;&gt;"",1,0)+IF(DS4303&lt;&gt;"",1,0)+IF(DT4303&lt;&gt;"",1,0)+IF(DV4303&lt;&gt;"",1,0)+IF(DW4303&lt;&gt;"",1,0)+IF(DX4303&lt;&gt;"",1,0)+IF(DY4303&lt;&gt;"",1,0)+IF(DZ4303&lt;&gt;"",1,0)+IF(EB4303&lt;&gt;"",1,0)+IF(EC4303&lt;&gt;"",1,0)+IF(ED4303&lt;&gt;"",1,0)+IF(EG4303&lt;&gt;"",1,0)+IF(EH4303&lt;&gt;"",1,0)</f>
        <v>4</v>
      </c>
      <c r="AZ4303" s="0" t="n">
        <f aca="false">IF(EH4303&lt;&gt;"",1,0)</f>
        <v>0</v>
      </c>
      <c r="BB4303" s="0" t="s">
        <v>154</v>
      </c>
      <c r="CP4303" s="0" t="s">
        <v>155</v>
      </c>
      <c r="CY4303" s="0" t="s">
        <v>155</v>
      </c>
      <c r="CZ4303" s="0" t="s">
        <v>145</v>
      </c>
      <c r="DC4303" s="0" t="s">
        <v>155</v>
      </c>
      <c r="DN4303" s="0" t="s">
        <v>155</v>
      </c>
      <c r="DS4303" s="0" t="s">
        <v>141</v>
      </c>
      <c r="DT4303" s="0" t="s">
        <v>141</v>
      </c>
      <c r="DU4303" s="0" t="s">
        <v>155</v>
      </c>
      <c r="DW4303" s="0" t="s">
        <v>145</v>
      </c>
      <c r="DX4303" s="0" t="s">
        <v>155</v>
      </c>
      <c r="EA4303" s="0" t="s">
        <v>155</v>
      </c>
      <c r="EF4303" s="0" t="s">
        <v>155</v>
      </c>
    </row>
    <row r="4304" customFormat="false" ht="15" hidden="false" customHeight="false" outlineLevel="0" collapsed="false">
      <c r="A4304" s="0" t="s">
        <v>16850</v>
      </c>
      <c r="B4304" s="0" t="n">
        <v>78</v>
      </c>
      <c r="C4304" s="0" t="n">
        <v>317338</v>
      </c>
      <c r="D4304" s="0" t="s">
        <v>4046</v>
      </c>
      <c r="E4304" s="0" t="s">
        <v>3154</v>
      </c>
      <c r="F4304" s="0" t="str">
        <f aca="false">CONCATENATE(D4304," ",LEFT(H4304,4),"T=",AU4304,"D=",AV4304,"R=",AW4304,"M=",AX4304,"L=",AY4304,"B=",AZ4304)</f>
        <v>OWENS T=11D=1R=0M=0L=0B=0</v>
      </c>
      <c r="G4304" s="0" t="s">
        <v>482</v>
      </c>
      <c r="I4304" s="0" t="s">
        <v>16851</v>
      </c>
      <c r="J4304" s="0" t="s">
        <v>3436</v>
      </c>
      <c r="K4304" s="0" t="s">
        <v>144</v>
      </c>
      <c r="M4304" s="0" t="s">
        <v>15402</v>
      </c>
      <c r="N4304" s="0" t="str">
        <f aca="false">RIGHT(M4304,LEN(M4304)-FIND(" ",M4304))</f>
        <v>ROBERTS LN NE</v>
      </c>
      <c r="P4304" s="0" t="s">
        <v>147</v>
      </c>
      <c r="Q4304" s="0" t="s">
        <v>148</v>
      </c>
      <c r="R4304" s="0" t="n">
        <v>44483</v>
      </c>
      <c r="AD4304" s="0" t="s">
        <v>149</v>
      </c>
      <c r="AE4304" s="0" t="s">
        <v>150</v>
      </c>
      <c r="AH4304" s="0" t="n">
        <v>14</v>
      </c>
      <c r="AI4304" s="0" t="n">
        <v>11</v>
      </c>
      <c r="AJ4304" s="0" t="s">
        <v>4175</v>
      </c>
      <c r="AM4304" s="0" t="s">
        <v>4176</v>
      </c>
      <c r="AN4304" s="0" t="s">
        <v>147</v>
      </c>
      <c r="AO4304" s="0" t="s">
        <v>14986</v>
      </c>
      <c r="AP4304" s="0" t="s">
        <v>14987</v>
      </c>
      <c r="AQ4304" s="0" t="n">
        <v>9</v>
      </c>
      <c r="AR4304" s="0" t="n">
        <v>64</v>
      </c>
      <c r="AS4304" s="0" t="n">
        <v>32</v>
      </c>
      <c r="AU4304" s="0" t="n">
        <f aca="false">COUNTA($BA$4304:$EH$4304)</f>
        <v>11</v>
      </c>
      <c r="AV4304" s="0" t="n">
        <f aca="false">COUNTIF($BA$4304:$EH$4304,"D")</f>
        <v>1</v>
      </c>
      <c r="AW4304" s="0" t="n">
        <f aca="false">COUNTIF($BA$4304:$EH$4304,"R")</f>
        <v>0</v>
      </c>
      <c r="AX4304" s="0" t="n">
        <f aca="false">IF(BN4304="D",1,0)+IF(BO4304="D",1,0)+IF(BT4304="D",1,0)+IF(BU4304="D",1,0)+IF(BW4304="D",1,0)+IF(CC4304="D",1,0)+IF(CD4304="D",1,0)+IF(CE4304="D",1,0)+IF(CF4304="D",1,0)+IF(CL4304="D",1,0)+IF(CM4304="D",1,0)+IF(CQ4304="D",1,0)+IF(CR4304="D",1,0)+IF(CS4304="D",1,0)+IF(CW4304="D",1,0)+IF(CX4304="D",1,0)+IF(DD4304="D",1,0)+IF(DE4304="D",1,0)+IF(DJ4304="D",1,0)+IF(DK4304="D",1,0)+IF(DO4304="D",1,0)+IF(DP4304="D",1,0)+IF(DQ4304="D",1,0)+IF(DW4304="D",1,0)+IF(DZ4304="D",1,0)+IF(EH4304="D",1,0)</f>
        <v>0</v>
      </c>
      <c r="AY4304" s="0" t="n">
        <f aca="false">IF(DJ4304&lt;&gt;"",1,0)+IF(DK4304&lt;&gt;"",1,0)+IF(DM4304&lt;&gt;"",1,0)+IF(DO4304&lt;&gt;"",1,0)+IF(DP4304&lt;&gt;"",1,0)+IF(DQ4304&lt;&gt;"",1,0)+IF(DS4304&lt;&gt;"",1,0)+IF(DT4304&lt;&gt;"",1,0)+IF(DV4304&lt;&gt;"",1,0)+IF(DW4304&lt;&gt;"",1,0)+IF(DX4304&lt;&gt;"",1,0)+IF(DY4304&lt;&gt;"",1,0)+IF(DZ4304&lt;&gt;"",1,0)+IF(EB4304&lt;&gt;"",1,0)+IF(EC4304&lt;&gt;"",1,0)+IF(ED4304&lt;&gt;"",1,0)+IF(EG4304&lt;&gt;"",1,0)+IF(EH4304&lt;&gt;"",1,0)</f>
        <v>0</v>
      </c>
      <c r="AZ4304" s="0" t="n">
        <f aca="false">IF(EH4304&lt;&gt;"",1,0)</f>
        <v>0</v>
      </c>
      <c r="BB4304" s="0" t="s">
        <v>154</v>
      </c>
      <c r="BJ4304" s="0" t="s">
        <v>155</v>
      </c>
      <c r="BL4304" s="0" t="s">
        <v>155</v>
      </c>
      <c r="BS4304" s="0" t="s">
        <v>155</v>
      </c>
      <c r="BY4304" s="0" t="s">
        <v>145</v>
      </c>
      <c r="CA4304" s="0" t="s">
        <v>155</v>
      </c>
      <c r="CK4304" s="0" t="s">
        <v>155</v>
      </c>
      <c r="CP4304" s="0" t="s">
        <v>155</v>
      </c>
      <c r="DC4304" s="0" t="s">
        <v>155</v>
      </c>
      <c r="DI4304" s="0" t="s">
        <v>155</v>
      </c>
      <c r="DN4304" s="0" t="s">
        <v>155</v>
      </c>
    </row>
    <row r="4305" customFormat="false" ht="15" hidden="false" customHeight="false" outlineLevel="0" collapsed="false">
      <c r="A4305" s="0" t="s">
        <v>16852</v>
      </c>
      <c r="B4305" s="0" t="n">
        <v>78</v>
      </c>
      <c r="C4305" s="0" t="n">
        <v>485562</v>
      </c>
      <c r="D4305" s="0" t="s">
        <v>16615</v>
      </c>
      <c r="E4305" s="0" t="s">
        <v>2143</v>
      </c>
      <c r="F4305" s="0" t="str">
        <f aca="false">CONCATENATE(D4305," ",LEFT(H4305,4),"T=",AU4305,"D=",AV4305,"R=",AW4305,"M=",AX4305,"L=",AY4305,"B=",AZ4305)</f>
        <v>PITSINGER T=20D=1R=1M=0L=0B=0</v>
      </c>
      <c r="G4305" s="0" t="s">
        <v>540</v>
      </c>
      <c r="I4305" s="0" t="s">
        <v>12712</v>
      </c>
      <c r="J4305" s="0" t="s">
        <v>16853</v>
      </c>
      <c r="K4305" s="0" t="s">
        <v>144</v>
      </c>
      <c r="M4305" s="0" t="s">
        <v>16034</v>
      </c>
      <c r="N4305" s="0" t="str">
        <f aca="false">RIGHT(M4305,LEN(M4305)-FIND(" ",M4305))</f>
        <v>MILLIKIN PL NE</v>
      </c>
      <c r="P4305" s="0" t="s">
        <v>147</v>
      </c>
      <c r="Q4305" s="0" t="s">
        <v>148</v>
      </c>
      <c r="R4305" s="0" t="n">
        <v>44483</v>
      </c>
      <c r="AD4305" s="0" t="s">
        <v>149</v>
      </c>
      <c r="AE4305" s="0" t="s">
        <v>150</v>
      </c>
      <c r="AH4305" s="0" t="n">
        <v>14</v>
      </c>
      <c r="AI4305" s="0" t="n">
        <v>11</v>
      </c>
      <c r="AJ4305" s="0" t="s">
        <v>4175</v>
      </c>
      <c r="AM4305" s="0" t="s">
        <v>4176</v>
      </c>
      <c r="AN4305" s="0" t="s">
        <v>147</v>
      </c>
      <c r="AO4305" s="0" t="s">
        <v>14986</v>
      </c>
      <c r="AP4305" s="0" t="s">
        <v>14987</v>
      </c>
      <c r="AQ4305" s="0" t="n">
        <v>9</v>
      </c>
      <c r="AR4305" s="0" t="n">
        <v>64</v>
      </c>
      <c r="AS4305" s="0" t="n">
        <v>32</v>
      </c>
      <c r="AU4305" s="0" t="n">
        <f aca="false">COUNTA($BA$4305:$EH$4305)</f>
        <v>20</v>
      </c>
      <c r="AV4305" s="0" t="n">
        <f aca="false">COUNTIF($BA$4305:$EH$4305,"D")</f>
        <v>1</v>
      </c>
      <c r="AW4305" s="0" t="n">
        <f aca="false">COUNTIF($BA$4305:$EH$4305,"R")</f>
        <v>1</v>
      </c>
      <c r="AX4305" s="0" t="n">
        <f aca="false">IF(BN4305="D",1,0)+IF(BO4305="D",1,0)+IF(BT4305="D",1,0)+IF(BU4305="D",1,0)+IF(BW4305="D",1,0)+IF(CC4305="D",1,0)+IF(CD4305="D",1,0)+IF(CE4305="D",1,0)+IF(CF4305="D",1,0)+IF(CL4305="D",1,0)+IF(CM4305="D",1,0)+IF(CQ4305="D",1,0)+IF(CR4305="D",1,0)+IF(CS4305="D",1,0)+IF(CW4305="D",1,0)+IF(CX4305="D",1,0)+IF(DD4305="D",1,0)+IF(DE4305="D",1,0)+IF(DJ4305="D",1,0)+IF(DK4305="D",1,0)+IF(DO4305="D",1,0)+IF(DP4305="D",1,0)+IF(DQ4305="D",1,0)+IF(DW4305="D",1,0)+IF(DZ4305="D",1,0)+IF(EH4305="D",1,0)</f>
        <v>0</v>
      </c>
      <c r="AY4305" s="0" t="n">
        <f aca="false">IF(DJ4305&lt;&gt;"",1,0)+IF(DK4305&lt;&gt;"",1,0)+IF(DM4305&lt;&gt;"",1,0)+IF(DO4305&lt;&gt;"",1,0)+IF(DP4305&lt;&gt;"",1,0)+IF(DQ4305&lt;&gt;"",1,0)+IF(DS4305&lt;&gt;"",1,0)+IF(DT4305&lt;&gt;"",1,0)+IF(DV4305&lt;&gt;"",1,0)+IF(DW4305&lt;&gt;"",1,0)+IF(DX4305&lt;&gt;"",1,0)+IF(DY4305&lt;&gt;"",1,0)+IF(DZ4305&lt;&gt;"",1,0)+IF(EB4305&lt;&gt;"",1,0)+IF(EC4305&lt;&gt;"",1,0)+IF(ED4305&lt;&gt;"",1,0)+IF(EG4305&lt;&gt;"",1,0)+IF(EH4305&lt;&gt;"",1,0)</f>
        <v>0</v>
      </c>
      <c r="AZ4305" s="0" t="n">
        <f aca="false">IF(EH4305&lt;&gt;"",1,0)</f>
        <v>0</v>
      </c>
      <c r="BB4305" s="0" t="s">
        <v>154</v>
      </c>
      <c r="BH4305" s="0" t="s">
        <v>155</v>
      </c>
      <c r="BL4305" s="0" t="s">
        <v>155</v>
      </c>
      <c r="BP4305" s="0" t="s">
        <v>155</v>
      </c>
      <c r="BT4305" s="0" t="s">
        <v>155</v>
      </c>
      <c r="BV4305" s="0" t="s">
        <v>155</v>
      </c>
      <c r="BY4305" s="0" t="s">
        <v>145</v>
      </c>
      <c r="CA4305" s="0" t="s">
        <v>155</v>
      </c>
      <c r="CG4305" s="0" t="s">
        <v>155</v>
      </c>
      <c r="CK4305" s="0" t="s">
        <v>155</v>
      </c>
      <c r="CN4305" s="0" t="s">
        <v>155</v>
      </c>
      <c r="CO4305" s="0" t="s">
        <v>141</v>
      </c>
      <c r="CP4305" s="0" t="s">
        <v>155</v>
      </c>
      <c r="CV4305" s="0" t="s">
        <v>155</v>
      </c>
      <c r="CY4305" s="0" t="s">
        <v>155</v>
      </c>
      <c r="DC4305" s="0" t="s">
        <v>155</v>
      </c>
      <c r="DN4305" s="0" t="s">
        <v>155</v>
      </c>
      <c r="DU4305" s="0" t="s">
        <v>155</v>
      </c>
      <c r="EA4305" s="0" t="s">
        <v>155</v>
      </c>
      <c r="EF4305" s="0" t="s">
        <v>155</v>
      </c>
    </row>
    <row r="4306" customFormat="false" ht="15" hidden="false" customHeight="false" outlineLevel="0" collapsed="false">
      <c r="A4306" s="0" t="s">
        <v>16854</v>
      </c>
      <c r="B4306" s="0" t="n">
        <v>78</v>
      </c>
      <c r="C4306" s="0" t="n">
        <v>261935</v>
      </c>
      <c r="D4306" s="0" t="s">
        <v>16759</v>
      </c>
      <c r="E4306" s="0" t="s">
        <v>16855</v>
      </c>
      <c r="F4306" s="0" t="str">
        <f aca="false">CONCATENATE(D4306," ",LEFT(H4306,4),"T=",AU4306,"D=",AV4306,"R=",AW4306,"M=",AX4306,"L=",AY4306,"B=",AZ4306)</f>
        <v>BULFORD SRT=32D=2R=2M=1L=2B=0</v>
      </c>
      <c r="G4306" s="0" t="s">
        <v>145</v>
      </c>
      <c r="H4306" s="0" t="s">
        <v>2041</v>
      </c>
      <c r="I4306" s="0" t="s">
        <v>16856</v>
      </c>
      <c r="J4306" s="0" t="s">
        <v>5545</v>
      </c>
      <c r="K4306" s="0" t="s">
        <v>144</v>
      </c>
      <c r="L4306" s="0" t="s">
        <v>141</v>
      </c>
      <c r="M4306" s="0" t="s">
        <v>16761</v>
      </c>
      <c r="N4306" s="0" t="str">
        <f aca="false">RIGHT(M4306,LEN(M4306)-FIND(" ",M4306))</f>
        <v>STONEHENGE AVE NE</v>
      </c>
      <c r="P4306" s="0" t="s">
        <v>147</v>
      </c>
      <c r="Q4306" s="0" t="s">
        <v>148</v>
      </c>
      <c r="R4306" s="0" t="n">
        <v>44483</v>
      </c>
      <c r="AD4306" s="0" t="s">
        <v>149</v>
      </c>
      <c r="AE4306" s="0" t="s">
        <v>150</v>
      </c>
      <c r="AH4306" s="0" t="n">
        <v>14</v>
      </c>
      <c r="AI4306" s="0" t="n">
        <v>11</v>
      </c>
      <c r="AJ4306" s="0" t="s">
        <v>4175</v>
      </c>
      <c r="AM4306" s="0" t="s">
        <v>4176</v>
      </c>
      <c r="AN4306" s="0" t="s">
        <v>147</v>
      </c>
      <c r="AO4306" s="0" t="s">
        <v>14986</v>
      </c>
      <c r="AP4306" s="0" t="s">
        <v>14987</v>
      </c>
      <c r="AQ4306" s="0" t="n">
        <v>9</v>
      </c>
      <c r="AR4306" s="0" t="n">
        <v>64</v>
      </c>
      <c r="AS4306" s="0" t="n">
        <v>32</v>
      </c>
      <c r="AU4306" s="0" t="n">
        <f aca="false">COUNTA($BA$4306:$EH$4306)</f>
        <v>32</v>
      </c>
      <c r="AV4306" s="0" t="n">
        <f aca="false">COUNTIF($BA$4306:$EH$4306,"D")</f>
        <v>2</v>
      </c>
      <c r="AW4306" s="0" t="n">
        <f aca="false">COUNTIF($BA$4306:$EH$4306,"R")</f>
        <v>2</v>
      </c>
      <c r="AX4306" s="0" t="n">
        <f aca="false">IF(BN4306="D",1,0)+IF(BO4306="D",1,0)+IF(BT4306="D",1,0)+IF(BU4306="D",1,0)+IF(BW4306="D",1,0)+IF(CC4306="D",1,0)+IF(CD4306="D",1,0)+IF(CE4306="D",1,0)+IF(CF4306="D",1,0)+IF(CL4306="D",1,0)+IF(CM4306="D",1,0)+IF(CQ4306="D",1,0)+IF(CR4306="D",1,0)+IF(CS4306="D",1,0)+IF(CW4306="D",1,0)+IF(CX4306="D",1,0)+IF(DD4306="D",1,0)+IF(DE4306="D",1,0)+IF(DJ4306="D",1,0)+IF(DK4306="D",1,0)+IF(DO4306="D",1,0)+IF(DP4306="D",1,0)+IF(DQ4306="D",1,0)+IF(DW4306="D",1,0)+IF(DZ4306="D",1,0)+IF(EH4306="D",1,0)</f>
        <v>1</v>
      </c>
      <c r="AY4306" s="0" t="n">
        <f aca="false">IF(DJ4306&lt;&gt;"",1,0)+IF(DK4306&lt;&gt;"",1,0)+IF(DM4306&lt;&gt;"",1,0)+IF(DO4306&lt;&gt;"",1,0)+IF(DP4306&lt;&gt;"",1,0)+IF(DQ4306&lt;&gt;"",1,0)+IF(DS4306&lt;&gt;"",1,0)+IF(DT4306&lt;&gt;"",1,0)+IF(DV4306&lt;&gt;"",1,0)+IF(DW4306&lt;&gt;"",1,0)+IF(DX4306&lt;&gt;"",1,0)+IF(DY4306&lt;&gt;"",1,0)+IF(DZ4306&lt;&gt;"",1,0)+IF(EB4306&lt;&gt;"",1,0)+IF(EC4306&lt;&gt;"",1,0)+IF(ED4306&lt;&gt;"",1,0)+IF(EG4306&lt;&gt;"",1,0)+IF(EH4306&lt;&gt;"",1,0)</f>
        <v>2</v>
      </c>
      <c r="AZ4306" s="0" t="n">
        <f aca="false">IF(EH4306&lt;&gt;"",1,0)</f>
        <v>0</v>
      </c>
      <c r="BB4306" s="0" t="s">
        <v>154</v>
      </c>
      <c r="BC4306" s="0" t="s">
        <v>155</v>
      </c>
      <c r="BD4306" s="0" t="s">
        <v>155</v>
      </c>
      <c r="BF4306" s="0" t="s">
        <v>155</v>
      </c>
      <c r="BG4306" s="0" t="s">
        <v>155</v>
      </c>
      <c r="BH4306" s="0" t="s">
        <v>155</v>
      </c>
      <c r="BJ4306" s="0" t="s">
        <v>155</v>
      </c>
      <c r="BK4306" s="0" t="s">
        <v>155</v>
      </c>
      <c r="BL4306" s="0" t="s">
        <v>155</v>
      </c>
      <c r="BP4306" s="0" t="s">
        <v>155</v>
      </c>
      <c r="BR4306" s="0" t="s">
        <v>155</v>
      </c>
      <c r="BS4306" s="0" t="s">
        <v>155</v>
      </c>
      <c r="BY4306" s="0" t="s">
        <v>145</v>
      </c>
      <c r="CA4306" s="0" t="s">
        <v>155</v>
      </c>
      <c r="CG4306" s="0" t="s">
        <v>155</v>
      </c>
      <c r="CK4306" s="0" t="s">
        <v>155</v>
      </c>
      <c r="CL4306" s="0" t="s">
        <v>145</v>
      </c>
      <c r="CN4306" s="0" t="s">
        <v>155</v>
      </c>
      <c r="CP4306" s="0" t="s">
        <v>155</v>
      </c>
      <c r="CT4306" s="0" t="s">
        <v>155</v>
      </c>
      <c r="CV4306" s="0" t="s">
        <v>155</v>
      </c>
      <c r="CY4306" s="0" t="s">
        <v>155</v>
      </c>
      <c r="CZ4306" s="0" t="s">
        <v>141</v>
      </c>
      <c r="DC4306" s="0" t="s">
        <v>155</v>
      </c>
      <c r="DF4306" s="0" t="s">
        <v>155</v>
      </c>
      <c r="DI4306" s="0" t="s">
        <v>155</v>
      </c>
      <c r="DN4306" s="0" t="s">
        <v>155</v>
      </c>
      <c r="DU4306" s="0" t="s">
        <v>155</v>
      </c>
      <c r="DX4306" s="0" t="s">
        <v>155</v>
      </c>
      <c r="EA4306" s="0" t="s">
        <v>155</v>
      </c>
      <c r="ED4306" s="0" t="s">
        <v>141</v>
      </c>
      <c r="EF4306" s="0" t="s">
        <v>155</v>
      </c>
    </row>
    <row r="4307" customFormat="false" ht="15" hidden="false" customHeight="false" outlineLevel="0" collapsed="false">
      <c r="A4307" s="0" t="s">
        <v>16857</v>
      </c>
      <c r="B4307" s="0" t="n">
        <v>78</v>
      </c>
      <c r="C4307" s="0" t="n">
        <v>438448</v>
      </c>
      <c r="D4307" s="0" t="s">
        <v>13281</v>
      </c>
      <c r="E4307" s="0" t="s">
        <v>1720</v>
      </c>
      <c r="F4307" s="0" t="str">
        <f aca="false">CONCATENATE(D4307," ",LEFT(H4307,4),"T=",AU4307,"D=",AV4307,"R=",AW4307,"M=",AX4307,"L=",AY4307,"B=",AZ4307)</f>
        <v>HARTMAN T=6D=0R=0M=0L=1B=0</v>
      </c>
      <c r="G4307" s="0" t="s">
        <v>376</v>
      </c>
      <c r="I4307" s="0" t="s">
        <v>16858</v>
      </c>
      <c r="J4307" s="0" t="s">
        <v>308</v>
      </c>
      <c r="K4307" s="0" t="s">
        <v>144</v>
      </c>
      <c r="M4307" s="0" t="s">
        <v>15373</v>
      </c>
      <c r="N4307" s="0" t="str">
        <f aca="false">RIGHT(M4307,LEN(M4307)-FIND(" ",M4307))</f>
        <v>ROBERTS LN NE</v>
      </c>
      <c r="P4307" s="0" t="s">
        <v>147</v>
      </c>
      <c r="Q4307" s="0" t="s">
        <v>148</v>
      </c>
      <c r="R4307" s="0" t="n">
        <v>44483</v>
      </c>
      <c r="AD4307" s="0" t="s">
        <v>149</v>
      </c>
      <c r="AE4307" s="0" t="s">
        <v>150</v>
      </c>
      <c r="AH4307" s="0" t="n">
        <v>14</v>
      </c>
      <c r="AI4307" s="0" t="n">
        <v>11</v>
      </c>
      <c r="AJ4307" s="0" t="s">
        <v>4175</v>
      </c>
      <c r="AM4307" s="0" t="s">
        <v>4176</v>
      </c>
      <c r="AN4307" s="0" t="s">
        <v>147</v>
      </c>
      <c r="AO4307" s="0" t="s">
        <v>14986</v>
      </c>
      <c r="AP4307" s="0" t="s">
        <v>14987</v>
      </c>
      <c r="AQ4307" s="0" t="n">
        <v>9</v>
      </c>
      <c r="AR4307" s="0" t="n">
        <v>64</v>
      </c>
      <c r="AS4307" s="0" t="n">
        <v>32</v>
      </c>
      <c r="AU4307" s="0" t="n">
        <f aca="false">COUNTA($BA$4307:$EH$4307)</f>
        <v>6</v>
      </c>
      <c r="AV4307" s="0" t="n">
        <f aca="false">COUNTIF($BA$4307:$EH$4307,"D")</f>
        <v>0</v>
      </c>
      <c r="AW4307" s="0" t="n">
        <f aca="false">COUNTIF($BA$4307:$EH$4307,"R")</f>
        <v>0</v>
      </c>
      <c r="AX4307" s="0" t="n">
        <f aca="false">IF(BN4307="D",1,0)+IF(BO4307="D",1,0)+IF(BT4307="D",1,0)+IF(BU4307="D",1,0)+IF(BW4307="D",1,0)+IF(CC4307="D",1,0)+IF(CD4307="D",1,0)+IF(CE4307="D",1,0)+IF(CF4307="D",1,0)+IF(CL4307="D",1,0)+IF(CM4307="D",1,0)+IF(CQ4307="D",1,0)+IF(CR4307="D",1,0)+IF(CS4307="D",1,0)+IF(CW4307="D",1,0)+IF(CX4307="D",1,0)+IF(DD4307="D",1,0)+IF(DE4307="D",1,0)+IF(DJ4307="D",1,0)+IF(DK4307="D",1,0)+IF(DO4307="D",1,0)+IF(DP4307="D",1,0)+IF(DQ4307="D",1,0)+IF(DW4307="D",1,0)+IF(DZ4307="D",1,0)+IF(EH4307="D",1,0)</f>
        <v>0</v>
      </c>
      <c r="AY4307" s="0" t="n">
        <f aca="false">IF(DJ4307&lt;&gt;"",1,0)+IF(DK4307&lt;&gt;"",1,0)+IF(DM4307&lt;&gt;"",1,0)+IF(DO4307&lt;&gt;"",1,0)+IF(DP4307&lt;&gt;"",1,0)+IF(DQ4307&lt;&gt;"",1,0)+IF(DS4307&lt;&gt;"",1,0)+IF(DT4307&lt;&gt;"",1,0)+IF(DV4307&lt;&gt;"",1,0)+IF(DW4307&lt;&gt;"",1,0)+IF(DX4307&lt;&gt;"",1,0)+IF(DY4307&lt;&gt;"",1,0)+IF(DZ4307&lt;&gt;"",1,0)+IF(EB4307&lt;&gt;"",1,0)+IF(EC4307&lt;&gt;"",1,0)+IF(ED4307&lt;&gt;"",1,0)+IF(EG4307&lt;&gt;"",1,0)+IF(EH4307&lt;&gt;"",1,0)</f>
        <v>1</v>
      </c>
      <c r="AZ4307" s="0" t="n">
        <f aca="false">IF(EH4307&lt;&gt;"",1,0)</f>
        <v>0</v>
      </c>
      <c r="BB4307" s="0" t="s">
        <v>154</v>
      </c>
      <c r="DN4307" s="0" t="s">
        <v>155</v>
      </c>
      <c r="DU4307" s="0" t="s">
        <v>155</v>
      </c>
      <c r="DX4307" s="0" t="s">
        <v>155</v>
      </c>
      <c r="EA4307" s="0" t="s">
        <v>155</v>
      </c>
      <c r="EF4307" s="0" t="s">
        <v>155</v>
      </c>
    </row>
    <row r="4308" customFormat="false" ht="15" hidden="false" customHeight="false" outlineLevel="0" collapsed="false">
      <c r="A4308" s="0" t="s">
        <v>16859</v>
      </c>
      <c r="B4308" s="0" t="n">
        <v>78</v>
      </c>
      <c r="C4308" s="0" t="n">
        <v>7889</v>
      </c>
      <c r="D4308" s="0" t="s">
        <v>10789</v>
      </c>
      <c r="E4308" s="0" t="s">
        <v>187</v>
      </c>
      <c r="F4308" s="0" t="str">
        <f aca="false">CONCATENATE(D4308," ",LEFT(H4308,4),"T=",AU4308,"D=",AV4308,"R=",AW4308,"M=",AX4308,"L=",AY4308,"B=",AZ4308)</f>
        <v>TOTTEN T=41D=10R=0M=3L=4B=0</v>
      </c>
      <c r="G4308" s="0" t="s">
        <v>201</v>
      </c>
      <c r="I4308" s="0" t="s">
        <v>10226</v>
      </c>
      <c r="J4308" s="0" t="s">
        <v>16860</v>
      </c>
      <c r="K4308" s="0" t="s">
        <v>144</v>
      </c>
      <c r="L4308" s="0" t="s">
        <v>145</v>
      </c>
      <c r="M4308" s="0" t="s">
        <v>16861</v>
      </c>
      <c r="N4308" s="0" t="str">
        <f aca="false">RIGHT(M4308,LEN(M4308)-FIND(" ",M4308))</f>
        <v>COVENTRY AVE NE</v>
      </c>
      <c r="P4308" s="0" t="s">
        <v>147</v>
      </c>
      <c r="Q4308" s="0" t="s">
        <v>148</v>
      </c>
      <c r="R4308" s="0" t="n">
        <v>44483</v>
      </c>
      <c r="AD4308" s="0" t="s">
        <v>149</v>
      </c>
      <c r="AE4308" s="0" t="s">
        <v>150</v>
      </c>
      <c r="AH4308" s="0" t="n">
        <v>14</v>
      </c>
      <c r="AI4308" s="0" t="n">
        <v>11</v>
      </c>
      <c r="AJ4308" s="0" t="s">
        <v>4175</v>
      </c>
      <c r="AM4308" s="0" t="s">
        <v>4176</v>
      </c>
      <c r="AN4308" s="0" t="s">
        <v>147</v>
      </c>
      <c r="AO4308" s="0" t="s">
        <v>14986</v>
      </c>
      <c r="AP4308" s="0" t="s">
        <v>14987</v>
      </c>
      <c r="AQ4308" s="0" t="n">
        <v>9</v>
      </c>
      <c r="AR4308" s="0" t="n">
        <v>64</v>
      </c>
      <c r="AS4308" s="0" t="n">
        <v>32</v>
      </c>
      <c r="AU4308" s="0" t="n">
        <f aca="false">COUNTA($BA$4308:$EH$4308)</f>
        <v>41</v>
      </c>
      <c r="AV4308" s="0" t="n">
        <f aca="false">COUNTIF($BA$4308:$EH$4308,"D")</f>
        <v>10</v>
      </c>
      <c r="AW4308" s="0" t="n">
        <f aca="false">COUNTIF($BA$4308:$EH$4308,"R")</f>
        <v>0</v>
      </c>
      <c r="AX4308" s="0" t="n">
        <f aca="false">IF(BN4308="D",1,0)+IF(BO4308="D",1,0)+IF(BT4308="D",1,0)+IF(BU4308="D",1,0)+IF(BW4308="D",1,0)+IF(CC4308="D",1,0)+IF(CD4308="D",1,0)+IF(CE4308="D",1,0)+IF(CF4308="D",1,0)+IF(CL4308="D",1,0)+IF(CM4308="D",1,0)+IF(CQ4308="D",1,0)+IF(CR4308="D",1,0)+IF(CS4308="D",1,0)+IF(CW4308="D",1,0)+IF(CX4308="D",1,0)+IF(DD4308="D",1,0)+IF(DE4308="D",1,0)+IF(DJ4308="D",1,0)+IF(DK4308="D",1,0)+IF(DO4308="D",1,0)+IF(DP4308="D",1,0)+IF(DQ4308="D",1,0)+IF(DW4308="D",1,0)+IF(DZ4308="D",1,0)+IF(EH4308="D",1,0)</f>
        <v>3</v>
      </c>
      <c r="AY4308" s="0" t="n">
        <f aca="false">IF(DJ4308&lt;&gt;"",1,0)+IF(DK4308&lt;&gt;"",1,0)+IF(DM4308&lt;&gt;"",1,0)+IF(DO4308&lt;&gt;"",1,0)+IF(DP4308&lt;&gt;"",1,0)+IF(DQ4308&lt;&gt;"",1,0)+IF(DS4308&lt;&gt;"",1,0)+IF(DT4308&lt;&gt;"",1,0)+IF(DV4308&lt;&gt;"",1,0)+IF(DW4308&lt;&gt;"",1,0)+IF(DX4308&lt;&gt;"",1,0)+IF(DY4308&lt;&gt;"",1,0)+IF(DZ4308&lt;&gt;"",1,0)+IF(EB4308&lt;&gt;"",1,0)+IF(EC4308&lt;&gt;"",1,0)+IF(ED4308&lt;&gt;"",1,0)+IF(EG4308&lt;&gt;"",1,0)+IF(EH4308&lt;&gt;"",1,0)</f>
        <v>4</v>
      </c>
      <c r="AZ4308" s="0" t="n">
        <f aca="false">IF(EH4308&lt;&gt;"",1,0)</f>
        <v>0</v>
      </c>
      <c r="BB4308" s="0" t="s">
        <v>154</v>
      </c>
      <c r="BC4308" s="0" t="s">
        <v>155</v>
      </c>
      <c r="BD4308" s="0" t="s">
        <v>155</v>
      </c>
      <c r="BE4308" s="0" t="s">
        <v>155</v>
      </c>
      <c r="BF4308" s="0" t="s">
        <v>155</v>
      </c>
      <c r="BG4308" s="0" t="s">
        <v>155</v>
      </c>
      <c r="BH4308" s="0" t="s">
        <v>155</v>
      </c>
      <c r="BI4308" s="0" t="s">
        <v>155</v>
      </c>
      <c r="BJ4308" s="0" t="s">
        <v>155</v>
      </c>
      <c r="BK4308" s="0" t="s">
        <v>155</v>
      </c>
      <c r="BL4308" s="0" t="s">
        <v>155</v>
      </c>
      <c r="BP4308" s="0" t="s">
        <v>155</v>
      </c>
      <c r="BR4308" s="0" t="s">
        <v>155</v>
      </c>
      <c r="BS4308" s="0" t="s">
        <v>155</v>
      </c>
      <c r="BV4308" s="0" t="s">
        <v>155</v>
      </c>
      <c r="BY4308" s="0" t="s">
        <v>145</v>
      </c>
      <c r="CA4308" s="0" t="s">
        <v>155</v>
      </c>
      <c r="CG4308" s="0" t="s">
        <v>155</v>
      </c>
      <c r="CH4308" s="0" t="s">
        <v>145</v>
      </c>
      <c r="CK4308" s="0" t="s">
        <v>155</v>
      </c>
      <c r="CL4308" s="0" t="s">
        <v>145</v>
      </c>
      <c r="CN4308" s="0" t="s">
        <v>155</v>
      </c>
      <c r="CO4308" s="0" t="s">
        <v>145</v>
      </c>
      <c r="CP4308" s="0" t="s">
        <v>155</v>
      </c>
      <c r="CU4308" s="0" t="s">
        <v>145</v>
      </c>
      <c r="CV4308" s="0" t="s">
        <v>155</v>
      </c>
      <c r="CW4308" s="0" t="s">
        <v>145</v>
      </c>
      <c r="CY4308" s="0" t="s">
        <v>155</v>
      </c>
      <c r="CZ4308" s="0" t="s">
        <v>145</v>
      </c>
      <c r="DC4308" s="0" t="s">
        <v>155</v>
      </c>
      <c r="DF4308" s="0" t="s">
        <v>155</v>
      </c>
      <c r="DI4308" s="0" t="s">
        <v>155</v>
      </c>
      <c r="DJ4308" s="0" t="s">
        <v>145</v>
      </c>
      <c r="DL4308" s="0" t="s">
        <v>155</v>
      </c>
      <c r="DM4308" s="0" t="s">
        <v>145</v>
      </c>
      <c r="DN4308" s="0" t="s">
        <v>155</v>
      </c>
      <c r="DS4308" s="0" t="s">
        <v>145</v>
      </c>
      <c r="DU4308" s="0" t="s">
        <v>155</v>
      </c>
      <c r="DX4308" s="0" t="s">
        <v>155</v>
      </c>
      <c r="EA4308" s="0" t="s">
        <v>155</v>
      </c>
      <c r="EF4308" s="0" t="s">
        <v>155</v>
      </c>
    </row>
    <row r="4309" customFormat="false" ht="15" hidden="false" customHeight="false" outlineLevel="0" collapsed="false">
      <c r="A4309" s="0" t="s">
        <v>16862</v>
      </c>
      <c r="B4309" s="0" t="n">
        <v>78</v>
      </c>
      <c r="C4309" s="0" t="n">
        <v>11567</v>
      </c>
      <c r="D4309" s="0" t="s">
        <v>16863</v>
      </c>
      <c r="E4309" s="0" t="s">
        <v>445</v>
      </c>
      <c r="F4309" s="0" t="str">
        <f aca="false">CONCATENATE(D4309," ",LEFT(H4309,4),"T=",AU4309,"D=",AV4309,"R=",AW4309,"M=",AX4309,"L=",AY4309,"B=",AZ4309)</f>
        <v>BACUE T=48D=11R=6M=7L=8B=1</v>
      </c>
      <c r="G4309" s="0" t="s">
        <v>222</v>
      </c>
      <c r="I4309" s="0" t="s">
        <v>16864</v>
      </c>
      <c r="J4309" s="0" t="s">
        <v>11238</v>
      </c>
      <c r="K4309" s="0" t="s">
        <v>144</v>
      </c>
      <c r="L4309" s="0" t="s">
        <v>145</v>
      </c>
      <c r="M4309" s="0" t="s">
        <v>16865</v>
      </c>
      <c r="N4309" s="0" t="str">
        <f aca="false">RIGHT(M4309,LEN(M4309)-FIND(" ",M4309))</f>
        <v>COVENTRY AVE NE</v>
      </c>
      <c r="P4309" s="0" t="s">
        <v>147</v>
      </c>
      <c r="Q4309" s="0" t="s">
        <v>148</v>
      </c>
      <c r="R4309" s="0" t="n">
        <v>44483</v>
      </c>
      <c r="AD4309" s="0" t="s">
        <v>149</v>
      </c>
      <c r="AE4309" s="0" t="s">
        <v>150</v>
      </c>
      <c r="AH4309" s="0" t="n">
        <v>14</v>
      </c>
      <c r="AI4309" s="0" t="n">
        <v>11</v>
      </c>
      <c r="AJ4309" s="0" t="s">
        <v>4175</v>
      </c>
      <c r="AM4309" s="0" t="s">
        <v>4176</v>
      </c>
      <c r="AN4309" s="0" t="s">
        <v>147</v>
      </c>
      <c r="AO4309" s="0" t="s">
        <v>14986</v>
      </c>
      <c r="AP4309" s="0" t="s">
        <v>14987</v>
      </c>
      <c r="AQ4309" s="0" t="n">
        <v>9</v>
      </c>
      <c r="AR4309" s="0" t="n">
        <v>64</v>
      </c>
      <c r="AS4309" s="0" t="n">
        <v>32</v>
      </c>
      <c r="AU4309" s="0" t="n">
        <f aca="false">COUNTA($BA$4309:$EH$4309)</f>
        <v>48</v>
      </c>
      <c r="AV4309" s="0" t="n">
        <f aca="false">COUNTIF($BA$4309:$EH$4309,"D")</f>
        <v>11</v>
      </c>
      <c r="AW4309" s="0" t="n">
        <f aca="false">COUNTIF($BA$4309:$EH$4309,"R")</f>
        <v>6</v>
      </c>
      <c r="AX4309" s="0" t="n">
        <f aca="false">IF(BN4309="D",1,0)+IF(BO4309="D",1,0)+IF(BT4309="D",1,0)+IF(BU4309="D",1,0)+IF(BW4309="D",1,0)+IF(CC4309="D",1,0)+IF(CD4309="D",1,0)+IF(CE4309="D",1,0)+IF(CF4309="D",1,0)+IF(CL4309="D",1,0)+IF(CM4309="D",1,0)+IF(CQ4309="D",1,0)+IF(CR4309="D",1,0)+IF(CS4309="D",1,0)+IF(CW4309="D",1,0)+IF(CX4309="D",1,0)+IF(DD4309="D",1,0)+IF(DE4309="D",1,0)+IF(DJ4309="D",1,0)+IF(DK4309="D",1,0)+IF(DO4309="D",1,0)+IF(DP4309="D",1,0)+IF(DQ4309="D",1,0)+IF(DW4309="D",1,0)+IF(DZ4309="D",1,0)+IF(EH4309="D",1,0)</f>
        <v>7</v>
      </c>
      <c r="AY4309" s="0" t="n">
        <f aca="false">IF(DJ4309&lt;&gt;"",1,0)+IF(DK4309&lt;&gt;"",1,0)+IF(DM4309&lt;&gt;"",1,0)+IF(DO4309&lt;&gt;"",1,0)+IF(DP4309&lt;&gt;"",1,0)+IF(DQ4309&lt;&gt;"",1,0)+IF(DS4309&lt;&gt;"",1,0)+IF(DT4309&lt;&gt;"",1,0)+IF(DV4309&lt;&gt;"",1,0)+IF(DW4309&lt;&gt;"",1,0)+IF(DX4309&lt;&gt;"",1,0)+IF(DY4309&lt;&gt;"",1,0)+IF(DZ4309&lt;&gt;"",1,0)+IF(EB4309&lt;&gt;"",1,0)+IF(EC4309&lt;&gt;"",1,0)+IF(ED4309&lt;&gt;"",1,0)+IF(EG4309&lt;&gt;"",1,0)+IF(EH4309&lt;&gt;"",1,0)</f>
        <v>8</v>
      </c>
      <c r="AZ4309" s="0" t="n">
        <f aca="false">IF(EH4309&lt;&gt;"",1,0)</f>
        <v>1</v>
      </c>
      <c r="BB4309" s="0" t="s">
        <v>154</v>
      </c>
      <c r="BC4309" s="0" t="s">
        <v>155</v>
      </c>
      <c r="BD4309" s="0" t="s">
        <v>155</v>
      </c>
      <c r="BE4309" s="0" t="s">
        <v>155</v>
      </c>
      <c r="BH4309" s="0" t="s">
        <v>155</v>
      </c>
      <c r="BI4309" s="0" t="s">
        <v>155</v>
      </c>
      <c r="BJ4309" s="0" t="s">
        <v>155</v>
      </c>
      <c r="BK4309" s="0" t="s">
        <v>155</v>
      </c>
      <c r="BL4309" s="0" t="s">
        <v>155</v>
      </c>
      <c r="BP4309" s="0" t="s">
        <v>155</v>
      </c>
      <c r="BR4309" s="0" t="s">
        <v>155</v>
      </c>
      <c r="BS4309" s="0" t="s">
        <v>155</v>
      </c>
      <c r="BV4309" s="0" t="s">
        <v>155</v>
      </c>
      <c r="BY4309" s="0" t="s">
        <v>145</v>
      </c>
      <c r="CA4309" s="0" t="s">
        <v>155</v>
      </c>
      <c r="CG4309" s="0" t="s">
        <v>155</v>
      </c>
      <c r="CH4309" s="0" t="s">
        <v>145</v>
      </c>
      <c r="CK4309" s="0" t="s">
        <v>155</v>
      </c>
      <c r="CL4309" s="0" t="s">
        <v>145</v>
      </c>
      <c r="CN4309" s="0" t="s">
        <v>155</v>
      </c>
      <c r="CO4309" s="0" t="s">
        <v>141</v>
      </c>
      <c r="CP4309" s="0" t="s">
        <v>155</v>
      </c>
      <c r="CQ4309" s="0" t="s">
        <v>145</v>
      </c>
      <c r="CT4309" s="0" t="s">
        <v>155</v>
      </c>
      <c r="CU4309" s="0" t="s">
        <v>141</v>
      </c>
      <c r="CV4309" s="0" t="s">
        <v>155</v>
      </c>
      <c r="CW4309" s="0" t="s">
        <v>145</v>
      </c>
      <c r="CY4309" s="0" t="s">
        <v>155</v>
      </c>
      <c r="CZ4309" s="0" t="s">
        <v>141</v>
      </c>
      <c r="DC4309" s="0" t="s">
        <v>155</v>
      </c>
      <c r="DD4309" s="0" t="s">
        <v>145</v>
      </c>
      <c r="DF4309" s="0" t="s">
        <v>155</v>
      </c>
      <c r="DG4309" s="0" t="s">
        <v>141</v>
      </c>
      <c r="DI4309" s="0" t="s">
        <v>155</v>
      </c>
      <c r="DJ4309" s="0" t="s">
        <v>145</v>
      </c>
      <c r="DL4309" s="0" t="s">
        <v>155</v>
      </c>
      <c r="DM4309" s="0" t="s">
        <v>141</v>
      </c>
      <c r="DN4309" s="0" t="s">
        <v>155</v>
      </c>
      <c r="DR4309" s="0" t="s">
        <v>155</v>
      </c>
      <c r="DS4309" s="0" t="s">
        <v>145</v>
      </c>
      <c r="DT4309" s="0" t="s">
        <v>145</v>
      </c>
      <c r="DU4309" s="0" t="s">
        <v>155</v>
      </c>
      <c r="DW4309" s="0" t="s">
        <v>145</v>
      </c>
      <c r="DX4309" s="0" t="s">
        <v>155</v>
      </c>
      <c r="EA4309" s="0" t="s">
        <v>155</v>
      </c>
      <c r="ED4309" s="0" t="s">
        <v>141</v>
      </c>
      <c r="EF4309" s="0" t="s">
        <v>155</v>
      </c>
      <c r="EH4309" s="0" t="s">
        <v>145</v>
      </c>
    </row>
    <row r="4310" customFormat="false" ht="15" hidden="false" customHeight="false" outlineLevel="0" collapsed="false">
      <c r="A4310" s="0" t="s">
        <v>16866</v>
      </c>
      <c r="B4310" s="0" t="n">
        <v>78</v>
      </c>
      <c r="C4310" s="0" t="n">
        <v>177808</v>
      </c>
      <c r="D4310" s="0" t="s">
        <v>6901</v>
      </c>
      <c r="E4310" s="0" t="s">
        <v>607</v>
      </c>
      <c r="F4310" s="0" t="str">
        <f aca="false">CONCATENATE(D4310," ",LEFT(H4310,4),"T=",AU4310,"D=",AV4310,"R=",AW4310,"M=",AX4310,"L=",AY4310,"B=",AZ4310)</f>
        <v>YANCY T=32D=9R=0M=3L=7B=1</v>
      </c>
      <c r="G4310" s="0" t="s">
        <v>2013</v>
      </c>
      <c r="I4310" s="0" t="s">
        <v>16867</v>
      </c>
      <c r="J4310" s="0" t="s">
        <v>1016</v>
      </c>
      <c r="K4310" s="0" t="s">
        <v>144</v>
      </c>
      <c r="L4310" s="0" t="s">
        <v>145</v>
      </c>
      <c r="M4310" s="0" t="s">
        <v>16868</v>
      </c>
      <c r="N4310" s="0" t="str">
        <f aca="false">RIGHT(M4310,LEN(M4310)-FIND(" ",M4310))</f>
        <v>STONEHENGE AVE NE</v>
      </c>
      <c r="P4310" s="0" t="s">
        <v>147</v>
      </c>
      <c r="Q4310" s="0" t="s">
        <v>148</v>
      </c>
      <c r="R4310" s="0" t="n">
        <v>44483</v>
      </c>
      <c r="AD4310" s="0" t="s">
        <v>149</v>
      </c>
      <c r="AE4310" s="0" t="s">
        <v>150</v>
      </c>
      <c r="AH4310" s="0" t="n">
        <v>14</v>
      </c>
      <c r="AI4310" s="0" t="n">
        <v>11</v>
      </c>
      <c r="AJ4310" s="0" t="s">
        <v>4175</v>
      </c>
      <c r="AM4310" s="0" t="s">
        <v>4176</v>
      </c>
      <c r="AN4310" s="0" t="s">
        <v>147</v>
      </c>
      <c r="AO4310" s="0" t="s">
        <v>14986</v>
      </c>
      <c r="AP4310" s="0" t="s">
        <v>14987</v>
      </c>
      <c r="AQ4310" s="0" t="n">
        <v>9</v>
      </c>
      <c r="AR4310" s="0" t="n">
        <v>64</v>
      </c>
      <c r="AS4310" s="0" t="n">
        <v>32</v>
      </c>
      <c r="AU4310" s="0" t="n">
        <f aca="false">COUNTA($BA$4310:$EH$4310)</f>
        <v>32</v>
      </c>
      <c r="AV4310" s="0" t="n">
        <f aca="false">COUNTIF($BA$4310:$EH$4310,"D")</f>
        <v>9</v>
      </c>
      <c r="AW4310" s="0" t="n">
        <f aca="false">COUNTIF($BA$4310:$EH$4310,"R")</f>
        <v>0</v>
      </c>
      <c r="AX4310" s="0" t="n">
        <f aca="false">IF(BN4310="D",1,0)+IF(BO4310="D",1,0)+IF(BT4310="D",1,0)+IF(BU4310="D",1,0)+IF(BW4310="D",1,0)+IF(CC4310="D",1,0)+IF(CD4310="D",1,0)+IF(CE4310="D",1,0)+IF(CF4310="D",1,0)+IF(CL4310="D",1,0)+IF(CM4310="D",1,0)+IF(CQ4310="D",1,0)+IF(CR4310="D",1,0)+IF(CS4310="D",1,0)+IF(CW4310="D",1,0)+IF(CX4310="D",1,0)+IF(DD4310="D",1,0)+IF(DE4310="D",1,0)+IF(DJ4310="D",1,0)+IF(DK4310="D",1,0)+IF(DO4310="D",1,0)+IF(DP4310="D",1,0)+IF(DQ4310="D",1,0)+IF(DW4310="D",1,0)+IF(DZ4310="D",1,0)+IF(EH4310="D",1,0)</f>
        <v>3</v>
      </c>
      <c r="AY4310" s="0" t="n">
        <f aca="false">IF(DJ4310&lt;&gt;"",1,0)+IF(DK4310&lt;&gt;"",1,0)+IF(DM4310&lt;&gt;"",1,0)+IF(DO4310&lt;&gt;"",1,0)+IF(DP4310&lt;&gt;"",1,0)+IF(DQ4310&lt;&gt;"",1,0)+IF(DS4310&lt;&gt;"",1,0)+IF(DT4310&lt;&gt;"",1,0)+IF(DV4310&lt;&gt;"",1,0)+IF(DW4310&lt;&gt;"",1,0)+IF(DX4310&lt;&gt;"",1,0)+IF(DY4310&lt;&gt;"",1,0)+IF(DZ4310&lt;&gt;"",1,0)+IF(EB4310&lt;&gt;"",1,0)+IF(EC4310&lt;&gt;"",1,0)+IF(ED4310&lt;&gt;"",1,0)+IF(EG4310&lt;&gt;"",1,0)+IF(EH4310&lt;&gt;"",1,0)</f>
        <v>7</v>
      </c>
      <c r="AZ4310" s="0" t="n">
        <f aca="false">IF(EH4310&lt;&gt;"",1,0)</f>
        <v>1</v>
      </c>
      <c r="BB4310" s="0" t="s">
        <v>154</v>
      </c>
      <c r="BD4310" s="0" t="s">
        <v>155</v>
      </c>
      <c r="BH4310" s="0" t="s">
        <v>155</v>
      </c>
      <c r="BK4310" s="0" t="s">
        <v>155</v>
      </c>
      <c r="BL4310" s="0" t="s">
        <v>155</v>
      </c>
      <c r="BP4310" s="0" t="s">
        <v>155</v>
      </c>
      <c r="BS4310" s="0" t="s">
        <v>155</v>
      </c>
      <c r="BY4310" s="0" t="s">
        <v>145</v>
      </c>
      <c r="CA4310" s="0" t="s">
        <v>155</v>
      </c>
      <c r="CG4310" s="0" t="s">
        <v>155</v>
      </c>
      <c r="CK4310" s="0" t="s">
        <v>155</v>
      </c>
      <c r="CN4310" s="0" t="s">
        <v>155</v>
      </c>
      <c r="CP4310" s="0" t="s">
        <v>155</v>
      </c>
      <c r="CV4310" s="0" t="s">
        <v>155</v>
      </c>
      <c r="CY4310" s="0" t="s">
        <v>155</v>
      </c>
      <c r="CZ4310" s="0" t="s">
        <v>145</v>
      </c>
      <c r="DC4310" s="0" t="s">
        <v>155</v>
      </c>
      <c r="DD4310" s="0" t="s">
        <v>145</v>
      </c>
      <c r="DI4310" s="0" t="s">
        <v>155</v>
      </c>
      <c r="DL4310" s="0" t="s">
        <v>155</v>
      </c>
      <c r="DM4310" s="0" t="s">
        <v>145</v>
      </c>
      <c r="DN4310" s="0" t="s">
        <v>155</v>
      </c>
      <c r="DR4310" s="0" t="s">
        <v>155</v>
      </c>
      <c r="DS4310" s="0" t="s">
        <v>145</v>
      </c>
      <c r="DT4310" s="0" t="s">
        <v>145</v>
      </c>
      <c r="DU4310" s="0" t="s">
        <v>155</v>
      </c>
      <c r="DW4310" s="0" t="s">
        <v>145</v>
      </c>
      <c r="DX4310" s="0" t="s">
        <v>155</v>
      </c>
      <c r="EA4310" s="0" t="s">
        <v>155</v>
      </c>
      <c r="ED4310" s="0" t="s">
        <v>145</v>
      </c>
      <c r="EF4310" s="0" t="s">
        <v>155</v>
      </c>
      <c r="EH4310" s="0" t="s">
        <v>145</v>
      </c>
    </row>
    <row r="4311" customFormat="false" ht="15" hidden="false" customHeight="false" outlineLevel="0" collapsed="false">
      <c r="A4311" s="0" t="s">
        <v>16869</v>
      </c>
      <c r="B4311" s="0" t="n">
        <v>78</v>
      </c>
      <c r="C4311" s="0" t="n">
        <v>17714</v>
      </c>
      <c r="D4311" s="0" t="s">
        <v>16870</v>
      </c>
      <c r="E4311" s="0" t="s">
        <v>7878</v>
      </c>
      <c r="F4311" s="0" t="str">
        <f aca="false">CONCATENATE(D4311," ",LEFT(H4311,4),"T=",AU4311,"D=",AV4311,"R=",AW4311,"M=",AX4311,"L=",AY4311,"B=",AZ4311)</f>
        <v>ROMANCHIK T=30D=2R=6M=1L=2B=0</v>
      </c>
      <c r="G4311" s="0" t="s">
        <v>222</v>
      </c>
      <c r="I4311" s="0" t="s">
        <v>16871</v>
      </c>
      <c r="J4311" s="0" t="s">
        <v>9506</v>
      </c>
      <c r="K4311" s="0" t="s">
        <v>144</v>
      </c>
      <c r="L4311" s="0" t="s">
        <v>141</v>
      </c>
      <c r="M4311" s="0" t="s">
        <v>16872</v>
      </c>
      <c r="N4311" s="0" t="str">
        <f aca="false">RIGHT(M4311,LEN(M4311)-FIND(" ",M4311))</f>
        <v>STONEHENGE AVE NE</v>
      </c>
      <c r="P4311" s="0" t="s">
        <v>147</v>
      </c>
      <c r="Q4311" s="0" t="s">
        <v>148</v>
      </c>
      <c r="R4311" s="0" t="n">
        <v>44483</v>
      </c>
      <c r="AD4311" s="0" t="s">
        <v>149</v>
      </c>
      <c r="AE4311" s="0" t="s">
        <v>150</v>
      </c>
      <c r="AH4311" s="0" t="n">
        <v>14</v>
      </c>
      <c r="AI4311" s="0" t="n">
        <v>11</v>
      </c>
      <c r="AJ4311" s="0" t="s">
        <v>4175</v>
      </c>
      <c r="AM4311" s="0" t="s">
        <v>4176</v>
      </c>
      <c r="AN4311" s="0" t="s">
        <v>147</v>
      </c>
      <c r="AO4311" s="0" t="s">
        <v>14986</v>
      </c>
      <c r="AP4311" s="0" t="s">
        <v>14987</v>
      </c>
      <c r="AQ4311" s="0" t="n">
        <v>9</v>
      </c>
      <c r="AR4311" s="0" t="n">
        <v>64</v>
      </c>
      <c r="AS4311" s="0" t="n">
        <v>32</v>
      </c>
      <c r="AU4311" s="0" t="n">
        <f aca="false">COUNTA($BA$4311:$EH$4311)</f>
        <v>30</v>
      </c>
      <c r="AV4311" s="0" t="n">
        <f aca="false">COUNTIF($BA$4311:$EH$4311,"D")</f>
        <v>2</v>
      </c>
      <c r="AW4311" s="0" t="n">
        <f aca="false">COUNTIF($BA$4311:$EH$4311,"R")</f>
        <v>6</v>
      </c>
      <c r="AX4311" s="0" t="n">
        <f aca="false">IF(BN4311="D",1,0)+IF(BO4311="D",1,0)+IF(BT4311="D",1,0)+IF(BU4311="D",1,0)+IF(BW4311="D",1,0)+IF(CC4311="D",1,0)+IF(CD4311="D",1,0)+IF(CE4311="D",1,0)+IF(CF4311="D",1,0)+IF(CL4311="D",1,0)+IF(CM4311="D",1,0)+IF(CQ4311="D",1,0)+IF(CR4311="D",1,0)+IF(CS4311="D",1,0)+IF(CW4311="D",1,0)+IF(CX4311="D",1,0)+IF(DD4311="D",1,0)+IF(DE4311="D",1,0)+IF(DJ4311="D",1,0)+IF(DK4311="D",1,0)+IF(DO4311="D",1,0)+IF(DP4311="D",1,0)+IF(DQ4311="D",1,0)+IF(DW4311="D",1,0)+IF(DZ4311="D",1,0)+IF(EH4311="D",1,0)</f>
        <v>1</v>
      </c>
      <c r="AY4311" s="0" t="n">
        <f aca="false">IF(DJ4311&lt;&gt;"",1,0)+IF(DK4311&lt;&gt;"",1,0)+IF(DM4311&lt;&gt;"",1,0)+IF(DO4311&lt;&gt;"",1,0)+IF(DP4311&lt;&gt;"",1,0)+IF(DQ4311&lt;&gt;"",1,0)+IF(DS4311&lt;&gt;"",1,0)+IF(DT4311&lt;&gt;"",1,0)+IF(DV4311&lt;&gt;"",1,0)+IF(DW4311&lt;&gt;"",1,0)+IF(DX4311&lt;&gt;"",1,0)+IF(DY4311&lt;&gt;"",1,0)+IF(DZ4311&lt;&gt;"",1,0)+IF(EB4311&lt;&gt;"",1,0)+IF(EC4311&lt;&gt;"",1,0)+IF(ED4311&lt;&gt;"",1,0)+IF(EG4311&lt;&gt;"",1,0)+IF(EH4311&lt;&gt;"",1,0)</f>
        <v>2</v>
      </c>
      <c r="AZ4311" s="0" t="n">
        <f aca="false">IF(EH4311&lt;&gt;"",1,0)</f>
        <v>0</v>
      </c>
      <c r="BB4311" s="0" t="s">
        <v>154</v>
      </c>
      <c r="BC4311" s="0" t="s">
        <v>155</v>
      </c>
      <c r="BD4311" s="0" t="s">
        <v>155</v>
      </c>
      <c r="BH4311" s="0" t="s">
        <v>155</v>
      </c>
      <c r="BI4311" s="0" t="s">
        <v>155</v>
      </c>
      <c r="BJ4311" s="0" t="s">
        <v>155</v>
      </c>
      <c r="BK4311" s="0" t="s">
        <v>155</v>
      </c>
      <c r="BL4311" s="0" t="s">
        <v>155</v>
      </c>
      <c r="BP4311" s="0" t="s">
        <v>155</v>
      </c>
      <c r="BS4311" s="0" t="s">
        <v>155</v>
      </c>
      <c r="BY4311" s="0" t="s">
        <v>145</v>
      </c>
      <c r="CA4311" s="0" t="s">
        <v>155</v>
      </c>
      <c r="CG4311" s="0" t="s">
        <v>155</v>
      </c>
      <c r="CK4311" s="0" t="s">
        <v>155</v>
      </c>
      <c r="CL4311" s="0" t="s">
        <v>145</v>
      </c>
      <c r="CO4311" s="0" t="s">
        <v>141</v>
      </c>
      <c r="CP4311" s="0" t="s">
        <v>155</v>
      </c>
      <c r="CT4311" s="0" t="s">
        <v>155</v>
      </c>
      <c r="CU4311" s="0" t="s">
        <v>141</v>
      </c>
      <c r="CV4311" s="0" t="s">
        <v>155</v>
      </c>
      <c r="CY4311" s="0" t="s">
        <v>155</v>
      </c>
      <c r="CZ4311" s="0" t="s">
        <v>141</v>
      </c>
      <c r="DC4311" s="0" t="s">
        <v>155</v>
      </c>
      <c r="DG4311" s="0" t="s">
        <v>141</v>
      </c>
      <c r="DI4311" s="0" t="s">
        <v>155</v>
      </c>
      <c r="DM4311" s="0" t="s">
        <v>141</v>
      </c>
      <c r="DN4311" s="0" t="s">
        <v>155</v>
      </c>
      <c r="DU4311" s="0" t="s">
        <v>155</v>
      </c>
      <c r="ED4311" s="0" t="s">
        <v>141</v>
      </c>
      <c r="EF4311" s="0" t="s">
        <v>155</v>
      </c>
    </row>
    <row r="4312" customFormat="false" ht="15" hidden="false" customHeight="false" outlineLevel="0" collapsed="false">
      <c r="A4312" s="0" t="s">
        <v>16873</v>
      </c>
      <c r="B4312" s="0" t="n">
        <v>78</v>
      </c>
      <c r="C4312" s="0" t="n">
        <v>160383</v>
      </c>
      <c r="D4312" s="0" t="s">
        <v>586</v>
      </c>
      <c r="E4312" s="0" t="s">
        <v>11193</v>
      </c>
      <c r="F4312" s="0" t="str">
        <f aca="false">CONCATENATE(D4312," ",LEFT(H4312,4),"T=",AU4312,"D=",AV4312,"R=",AW4312,"M=",AX4312,"L=",AY4312,"B=",AZ4312)</f>
        <v>SANDERS T=41D=10R=0M=4L=5B=1</v>
      </c>
      <c r="G4312" s="0" t="s">
        <v>159</v>
      </c>
      <c r="I4312" s="0" t="s">
        <v>16874</v>
      </c>
      <c r="J4312" s="0" t="s">
        <v>8136</v>
      </c>
      <c r="K4312" s="0" t="s">
        <v>144</v>
      </c>
      <c r="L4312" s="0" t="s">
        <v>145</v>
      </c>
      <c r="M4312" s="0" t="s">
        <v>16765</v>
      </c>
      <c r="N4312" s="0" t="str">
        <f aca="false">RIGHT(M4312,LEN(M4312)-FIND(" ",M4312))</f>
        <v>STONEHENGE AVE NE</v>
      </c>
      <c r="P4312" s="0" t="s">
        <v>147</v>
      </c>
      <c r="Q4312" s="0" t="s">
        <v>148</v>
      </c>
      <c r="R4312" s="0" t="n">
        <v>44483</v>
      </c>
      <c r="AD4312" s="0" t="s">
        <v>149</v>
      </c>
      <c r="AE4312" s="0" t="s">
        <v>150</v>
      </c>
      <c r="AH4312" s="0" t="n">
        <v>14</v>
      </c>
      <c r="AI4312" s="0" t="n">
        <v>11</v>
      </c>
      <c r="AJ4312" s="0" t="s">
        <v>4175</v>
      </c>
      <c r="AM4312" s="0" t="s">
        <v>4176</v>
      </c>
      <c r="AN4312" s="0" t="s">
        <v>147</v>
      </c>
      <c r="AO4312" s="0" t="s">
        <v>14986</v>
      </c>
      <c r="AP4312" s="0" t="s">
        <v>14987</v>
      </c>
      <c r="AQ4312" s="0" t="n">
        <v>9</v>
      </c>
      <c r="AR4312" s="0" t="n">
        <v>64</v>
      </c>
      <c r="AS4312" s="0" t="n">
        <v>32</v>
      </c>
      <c r="AU4312" s="0" t="n">
        <f aca="false">COUNTA($BA$4312:$EH$4312)</f>
        <v>41</v>
      </c>
      <c r="AV4312" s="0" t="n">
        <f aca="false">COUNTIF($BA$4312:$EH$4312,"D")</f>
        <v>10</v>
      </c>
      <c r="AW4312" s="0" t="n">
        <f aca="false">COUNTIF($BA$4312:$EH$4312,"R")</f>
        <v>0</v>
      </c>
      <c r="AX4312" s="0" t="n">
        <f aca="false">IF(BN4312="D",1,0)+IF(BO4312="D",1,0)+IF(BT4312="D",1,0)+IF(BU4312="D",1,0)+IF(BW4312="D",1,0)+IF(CC4312="D",1,0)+IF(CD4312="D",1,0)+IF(CE4312="D",1,0)+IF(CF4312="D",1,0)+IF(CL4312="D",1,0)+IF(CM4312="D",1,0)+IF(CQ4312="D",1,0)+IF(CR4312="D",1,0)+IF(CS4312="D",1,0)+IF(CW4312="D",1,0)+IF(CX4312="D",1,0)+IF(DD4312="D",1,0)+IF(DE4312="D",1,0)+IF(DJ4312="D",1,0)+IF(DK4312="D",1,0)+IF(DO4312="D",1,0)+IF(DP4312="D",1,0)+IF(DQ4312="D",1,0)+IF(DW4312="D",1,0)+IF(DZ4312="D",1,0)+IF(EH4312="D",1,0)</f>
        <v>4</v>
      </c>
      <c r="AY4312" s="0" t="n">
        <f aca="false">IF(DJ4312&lt;&gt;"",1,0)+IF(DK4312&lt;&gt;"",1,0)+IF(DM4312&lt;&gt;"",1,0)+IF(DO4312&lt;&gt;"",1,0)+IF(DP4312&lt;&gt;"",1,0)+IF(DQ4312&lt;&gt;"",1,0)+IF(DS4312&lt;&gt;"",1,0)+IF(DT4312&lt;&gt;"",1,0)+IF(DV4312&lt;&gt;"",1,0)+IF(DW4312&lt;&gt;"",1,0)+IF(DX4312&lt;&gt;"",1,0)+IF(DY4312&lt;&gt;"",1,0)+IF(DZ4312&lt;&gt;"",1,0)+IF(EB4312&lt;&gt;"",1,0)+IF(EC4312&lt;&gt;"",1,0)+IF(ED4312&lt;&gt;"",1,0)+IF(EG4312&lt;&gt;"",1,0)+IF(EH4312&lt;&gt;"",1,0)</f>
        <v>5</v>
      </c>
      <c r="AZ4312" s="0" t="n">
        <f aca="false">IF(EH4312&lt;&gt;"",1,0)</f>
        <v>1</v>
      </c>
      <c r="BB4312" s="0" t="s">
        <v>154</v>
      </c>
      <c r="BC4312" s="0" t="s">
        <v>155</v>
      </c>
      <c r="BD4312" s="0" t="s">
        <v>155</v>
      </c>
      <c r="BE4312" s="0" t="s">
        <v>155</v>
      </c>
      <c r="BF4312" s="0" t="s">
        <v>155</v>
      </c>
      <c r="BG4312" s="0" t="s">
        <v>155</v>
      </c>
      <c r="BH4312" s="0" t="s">
        <v>155</v>
      </c>
      <c r="BI4312" s="0" t="s">
        <v>155</v>
      </c>
      <c r="BJ4312" s="0" t="s">
        <v>155</v>
      </c>
      <c r="BK4312" s="0" t="s">
        <v>155</v>
      </c>
      <c r="BL4312" s="0" t="s">
        <v>155</v>
      </c>
      <c r="BP4312" s="0" t="s">
        <v>155</v>
      </c>
      <c r="BR4312" s="0" t="s">
        <v>155</v>
      </c>
      <c r="BS4312" s="0" t="s">
        <v>155</v>
      </c>
      <c r="BV4312" s="0" t="s">
        <v>155</v>
      </c>
      <c r="BY4312" s="0" t="s">
        <v>145</v>
      </c>
      <c r="CA4312" s="0" t="s">
        <v>155</v>
      </c>
      <c r="CG4312" s="0" t="s">
        <v>155</v>
      </c>
      <c r="CK4312" s="0" t="s">
        <v>155</v>
      </c>
      <c r="CN4312" s="0" t="s">
        <v>155</v>
      </c>
      <c r="CP4312" s="0" t="s">
        <v>155</v>
      </c>
      <c r="CT4312" s="0" t="s">
        <v>155</v>
      </c>
      <c r="CU4312" s="0" t="s">
        <v>145</v>
      </c>
      <c r="CV4312" s="0" t="s">
        <v>155</v>
      </c>
      <c r="CY4312" s="0" t="s">
        <v>155</v>
      </c>
      <c r="CZ4312" s="0" t="s">
        <v>145</v>
      </c>
      <c r="DC4312" s="0" t="s">
        <v>155</v>
      </c>
      <c r="DD4312" s="0" t="s">
        <v>145</v>
      </c>
      <c r="DF4312" s="0" t="s">
        <v>155</v>
      </c>
      <c r="DG4312" s="0" t="s">
        <v>145</v>
      </c>
      <c r="DJ4312" s="0" t="s">
        <v>145</v>
      </c>
      <c r="DL4312" s="0" t="s">
        <v>155</v>
      </c>
      <c r="DN4312" s="0" t="s">
        <v>155</v>
      </c>
      <c r="DR4312" s="0" t="s">
        <v>155</v>
      </c>
      <c r="DS4312" s="0" t="s">
        <v>145</v>
      </c>
      <c r="DU4312" s="0" t="s">
        <v>155</v>
      </c>
      <c r="DW4312" s="0" t="s">
        <v>145</v>
      </c>
      <c r="EA4312" s="0" t="s">
        <v>155</v>
      </c>
      <c r="ED4312" s="0" t="s">
        <v>145</v>
      </c>
      <c r="EF4312" s="0" t="s">
        <v>155</v>
      </c>
      <c r="EH4312" s="0" t="s">
        <v>145</v>
      </c>
    </row>
    <row r="4313" customFormat="false" ht="15" hidden="false" customHeight="false" outlineLevel="0" collapsed="false">
      <c r="A4313" s="0" t="s">
        <v>16875</v>
      </c>
      <c r="B4313" s="0" t="n">
        <v>78</v>
      </c>
      <c r="C4313" s="0" t="n">
        <v>29182</v>
      </c>
      <c r="D4313" s="0" t="s">
        <v>586</v>
      </c>
      <c r="E4313" s="0" t="s">
        <v>140</v>
      </c>
      <c r="F4313" s="0" t="str">
        <f aca="false">CONCATENATE(D4313," ",LEFT(H4313,4),"T=",AU4313,"D=",AV4313,"R=",AW4313,"M=",AX4313,"L=",AY4313,"B=",AZ4313)</f>
        <v>SANDERS T=50D=17R=0M=8L=7B=1</v>
      </c>
      <c r="G4313" s="0" t="s">
        <v>482</v>
      </c>
      <c r="I4313" s="0" t="s">
        <v>16876</v>
      </c>
      <c r="J4313" s="0" t="s">
        <v>16877</v>
      </c>
      <c r="K4313" s="0" t="s">
        <v>144</v>
      </c>
      <c r="L4313" s="0" t="s">
        <v>145</v>
      </c>
      <c r="M4313" s="0" t="s">
        <v>16765</v>
      </c>
      <c r="N4313" s="0" t="str">
        <f aca="false">RIGHT(M4313,LEN(M4313)-FIND(" ",M4313))</f>
        <v>STONEHENGE AVE NE</v>
      </c>
      <c r="P4313" s="0" t="s">
        <v>147</v>
      </c>
      <c r="Q4313" s="0" t="s">
        <v>148</v>
      </c>
      <c r="R4313" s="0" t="n">
        <v>44483</v>
      </c>
      <c r="AD4313" s="0" t="s">
        <v>149</v>
      </c>
      <c r="AE4313" s="0" t="s">
        <v>150</v>
      </c>
      <c r="AH4313" s="0" t="n">
        <v>14</v>
      </c>
      <c r="AI4313" s="0" t="n">
        <v>11</v>
      </c>
      <c r="AJ4313" s="0" t="s">
        <v>4175</v>
      </c>
      <c r="AM4313" s="0" t="s">
        <v>4176</v>
      </c>
      <c r="AN4313" s="0" t="s">
        <v>147</v>
      </c>
      <c r="AO4313" s="0" t="s">
        <v>14986</v>
      </c>
      <c r="AP4313" s="0" t="s">
        <v>14987</v>
      </c>
      <c r="AQ4313" s="0" t="n">
        <v>9</v>
      </c>
      <c r="AR4313" s="0" t="n">
        <v>64</v>
      </c>
      <c r="AS4313" s="0" t="n">
        <v>32</v>
      </c>
      <c r="AU4313" s="0" t="n">
        <f aca="false">COUNTA($BA$4313:$EH$4313)</f>
        <v>50</v>
      </c>
      <c r="AV4313" s="0" t="n">
        <f aca="false">COUNTIF($BA$4313:$EH$4313,"D")</f>
        <v>17</v>
      </c>
      <c r="AW4313" s="0" t="n">
        <f aca="false">COUNTIF($BA$4313:$EH$4313,"R")</f>
        <v>0</v>
      </c>
      <c r="AX4313" s="0" t="n">
        <f aca="false">IF(BN4313="D",1,0)+IF(BO4313="D",1,0)+IF(BT4313="D",1,0)+IF(BU4313="D",1,0)+IF(BW4313="D",1,0)+IF(CC4313="D",1,0)+IF(CD4313="D",1,0)+IF(CE4313="D",1,0)+IF(CF4313="D",1,0)+IF(CL4313="D",1,0)+IF(CM4313="D",1,0)+IF(CQ4313="D",1,0)+IF(CR4313="D",1,0)+IF(CS4313="D",1,0)+IF(CW4313="D",1,0)+IF(CX4313="D",1,0)+IF(DD4313="D",1,0)+IF(DE4313="D",1,0)+IF(DJ4313="D",1,0)+IF(DK4313="D",1,0)+IF(DO4313="D",1,0)+IF(DP4313="D",1,0)+IF(DQ4313="D",1,0)+IF(DW4313="D",1,0)+IF(DZ4313="D",1,0)+IF(EH4313="D",1,0)</f>
        <v>8</v>
      </c>
      <c r="AY4313" s="0" t="n">
        <f aca="false">IF(DJ4313&lt;&gt;"",1,0)+IF(DK4313&lt;&gt;"",1,0)+IF(DM4313&lt;&gt;"",1,0)+IF(DO4313&lt;&gt;"",1,0)+IF(DP4313&lt;&gt;"",1,0)+IF(DQ4313&lt;&gt;"",1,0)+IF(DS4313&lt;&gt;"",1,0)+IF(DT4313&lt;&gt;"",1,0)+IF(DV4313&lt;&gt;"",1,0)+IF(DW4313&lt;&gt;"",1,0)+IF(DX4313&lt;&gt;"",1,0)+IF(DY4313&lt;&gt;"",1,0)+IF(DZ4313&lt;&gt;"",1,0)+IF(EB4313&lt;&gt;"",1,0)+IF(EC4313&lt;&gt;"",1,0)+IF(ED4313&lt;&gt;"",1,0)+IF(EG4313&lt;&gt;"",1,0)+IF(EH4313&lt;&gt;"",1,0)</f>
        <v>7</v>
      </c>
      <c r="AZ4313" s="0" t="n">
        <f aca="false">IF(EH4313&lt;&gt;"",1,0)</f>
        <v>1</v>
      </c>
      <c r="BB4313" s="0" t="s">
        <v>154</v>
      </c>
      <c r="BC4313" s="0" t="s">
        <v>155</v>
      </c>
      <c r="BD4313" s="0" t="s">
        <v>155</v>
      </c>
      <c r="BE4313" s="0" t="s">
        <v>155</v>
      </c>
      <c r="BF4313" s="0" t="s">
        <v>155</v>
      </c>
      <c r="BG4313" s="0" t="s">
        <v>155</v>
      </c>
      <c r="BH4313" s="0" t="s">
        <v>155</v>
      </c>
      <c r="BI4313" s="0" t="s">
        <v>155</v>
      </c>
      <c r="BJ4313" s="0" t="s">
        <v>155</v>
      </c>
      <c r="BK4313" s="0" t="s">
        <v>155</v>
      </c>
      <c r="BL4313" s="0" t="s">
        <v>155</v>
      </c>
      <c r="BP4313" s="0" t="s">
        <v>155</v>
      </c>
      <c r="BR4313" s="0" t="s">
        <v>155</v>
      </c>
      <c r="BS4313" s="0" t="s">
        <v>155</v>
      </c>
      <c r="BV4313" s="0" t="s">
        <v>155</v>
      </c>
      <c r="BY4313" s="0" t="s">
        <v>145</v>
      </c>
      <c r="CA4313" s="0" t="s">
        <v>155</v>
      </c>
      <c r="CC4313" s="0" t="s">
        <v>145</v>
      </c>
      <c r="CG4313" s="0" t="s">
        <v>155</v>
      </c>
      <c r="CH4313" s="0" t="s">
        <v>145</v>
      </c>
      <c r="CK4313" s="0" t="s">
        <v>155</v>
      </c>
      <c r="CL4313" s="0" t="s">
        <v>145</v>
      </c>
      <c r="CN4313" s="0" t="s">
        <v>155</v>
      </c>
      <c r="CO4313" s="0" t="s">
        <v>145</v>
      </c>
      <c r="CP4313" s="0" t="s">
        <v>155</v>
      </c>
      <c r="CQ4313" s="0" t="s">
        <v>145</v>
      </c>
      <c r="CT4313" s="0" t="s">
        <v>155</v>
      </c>
      <c r="CU4313" s="0" t="s">
        <v>145</v>
      </c>
      <c r="CV4313" s="0" t="s">
        <v>155</v>
      </c>
      <c r="CW4313" s="0" t="s">
        <v>145</v>
      </c>
      <c r="CY4313" s="0" t="s">
        <v>155</v>
      </c>
      <c r="CZ4313" s="0" t="s">
        <v>145</v>
      </c>
      <c r="DC4313" s="0" t="s">
        <v>155</v>
      </c>
      <c r="DD4313" s="0" t="s">
        <v>145</v>
      </c>
      <c r="DF4313" s="0" t="s">
        <v>155</v>
      </c>
      <c r="DG4313" s="0" t="s">
        <v>145</v>
      </c>
      <c r="DI4313" s="0" t="s">
        <v>155</v>
      </c>
      <c r="DJ4313" s="0" t="s">
        <v>145</v>
      </c>
      <c r="DL4313" s="0" t="s">
        <v>155</v>
      </c>
      <c r="DM4313" s="0" t="s">
        <v>145</v>
      </c>
      <c r="DN4313" s="0" t="s">
        <v>155</v>
      </c>
      <c r="DR4313" s="0" t="s">
        <v>155</v>
      </c>
      <c r="DS4313" s="0" t="s">
        <v>145</v>
      </c>
      <c r="DU4313" s="0" t="s">
        <v>155</v>
      </c>
      <c r="DW4313" s="0" t="s">
        <v>145</v>
      </c>
      <c r="DX4313" s="0" t="s">
        <v>155</v>
      </c>
      <c r="EA4313" s="0" t="s">
        <v>155</v>
      </c>
      <c r="ED4313" s="0" t="s">
        <v>145</v>
      </c>
      <c r="EF4313" s="0" t="s">
        <v>155</v>
      </c>
      <c r="EH4313" s="0" t="s">
        <v>145</v>
      </c>
    </row>
    <row r="4314" customFormat="false" ht="15" hidden="false" customHeight="false" outlineLevel="0" collapsed="false">
      <c r="A4314" s="0" t="s">
        <v>16878</v>
      </c>
      <c r="B4314" s="0" t="n">
        <v>78</v>
      </c>
      <c r="C4314" s="0" t="n">
        <v>29245</v>
      </c>
      <c r="D4314" s="0" t="s">
        <v>8846</v>
      </c>
      <c r="E4314" s="0" t="s">
        <v>2876</v>
      </c>
      <c r="F4314" s="0" t="str">
        <f aca="false">CONCATENATE(D4314," ",LEFT(H4314,4),"T=",AU4314,"D=",AV4314,"R=",AW4314,"M=",AX4314,"L=",AY4314,"B=",AZ4314)</f>
        <v>WALTON T=30D=10R=0M=3L=6B=1</v>
      </c>
      <c r="G4314" s="0" t="s">
        <v>145</v>
      </c>
      <c r="I4314" s="0" t="s">
        <v>16879</v>
      </c>
      <c r="J4314" s="0" t="s">
        <v>16880</v>
      </c>
      <c r="K4314" s="0" t="s">
        <v>144</v>
      </c>
      <c r="L4314" s="0" t="s">
        <v>145</v>
      </c>
      <c r="M4314" s="0" t="s">
        <v>16881</v>
      </c>
      <c r="N4314" s="0" t="str">
        <f aca="false">RIGHT(M4314,LEN(M4314)-FIND(" ",M4314))</f>
        <v>BIRCH RUN DR NE</v>
      </c>
      <c r="P4314" s="0" t="s">
        <v>147</v>
      </c>
      <c r="Q4314" s="0" t="s">
        <v>148</v>
      </c>
      <c r="R4314" s="0" t="n">
        <v>44483</v>
      </c>
      <c r="AD4314" s="0" t="s">
        <v>149</v>
      </c>
      <c r="AE4314" s="0" t="s">
        <v>150</v>
      </c>
      <c r="AH4314" s="0" t="n">
        <v>14</v>
      </c>
      <c r="AI4314" s="0" t="n">
        <v>11</v>
      </c>
      <c r="AJ4314" s="0" t="s">
        <v>4175</v>
      </c>
      <c r="AM4314" s="0" t="s">
        <v>4176</v>
      </c>
      <c r="AN4314" s="0" t="s">
        <v>147</v>
      </c>
      <c r="AO4314" s="0" t="s">
        <v>14986</v>
      </c>
      <c r="AP4314" s="0" t="s">
        <v>14987</v>
      </c>
      <c r="AQ4314" s="0" t="n">
        <v>9</v>
      </c>
      <c r="AR4314" s="0" t="n">
        <v>64</v>
      </c>
      <c r="AS4314" s="0" t="n">
        <v>32</v>
      </c>
      <c r="AU4314" s="0" t="n">
        <f aca="false">COUNTA($BA$4314:$EH$4314)</f>
        <v>30</v>
      </c>
      <c r="AV4314" s="0" t="n">
        <f aca="false">COUNTIF($BA$4314:$EH$4314,"D")</f>
        <v>10</v>
      </c>
      <c r="AW4314" s="0" t="n">
        <f aca="false">COUNTIF($BA$4314:$EH$4314,"R")</f>
        <v>0</v>
      </c>
      <c r="AX4314" s="0" t="n">
        <f aca="false">IF(BN4314="D",1,0)+IF(BO4314="D",1,0)+IF(BT4314="D",1,0)+IF(BU4314="D",1,0)+IF(BW4314="D",1,0)+IF(CC4314="D",1,0)+IF(CD4314="D",1,0)+IF(CE4314="D",1,0)+IF(CF4314="D",1,0)+IF(CL4314="D",1,0)+IF(CM4314="D",1,0)+IF(CQ4314="D",1,0)+IF(CR4314="D",1,0)+IF(CS4314="D",1,0)+IF(CW4314="D",1,0)+IF(CX4314="D",1,0)+IF(DD4314="D",1,0)+IF(DE4314="D",1,0)+IF(DJ4314="D",1,0)+IF(DK4314="D",1,0)+IF(DO4314="D",1,0)+IF(DP4314="D",1,0)+IF(DQ4314="D",1,0)+IF(DW4314="D",1,0)+IF(DZ4314="D",1,0)+IF(EH4314="D",1,0)</f>
        <v>3</v>
      </c>
      <c r="AY4314" s="0" t="n">
        <f aca="false">IF(DJ4314&lt;&gt;"",1,0)+IF(DK4314&lt;&gt;"",1,0)+IF(DM4314&lt;&gt;"",1,0)+IF(DO4314&lt;&gt;"",1,0)+IF(DP4314&lt;&gt;"",1,0)+IF(DQ4314&lt;&gt;"",1,0)+IF(DS4314&lt;&gt;"",1,0)+IF(DT4314&lt;&gt;"",1,0)+IF(DV4314&lt;&gt;"",1,0)+IF(DW4314&lt;&gt;"",1,0)+IF(DX4314&lt;&gt;"",1,0)+IF(DY4314&lt;&gt;"",1,0)+IF(DZ4314&lt;&gt;"",1,0)+IF(EB4314&lt;&gt;"",1,0)+IF(EC4314&lt;&gt;"",1,0)+IF(ED4314&lt;&gt;"",1,0)+IF(EG4314&lt;&gt;"",1,0)+IF(EH4314&lt;&gt;"",1,0)</f>
        <v>6</v>
      </c>
      <c r="AZ4314" s="0" t="n">
        <f aca="false">IF(EH4314&lt;&gt;"",1,0)</f>
        <v>1</v>
      </c>
      <c r="BB4314" s="0" t="s">
        <v>154</v>
      </c>
      <c r="BD4314" s="0" t="s">
        <v>155</v>
      </c>
      <c r="BL4314" s="0" t="s">
        <v>155</v>
      </c>
      <c r="BP4314" s="0" t="s">
        <v>155</v>
      </c>
      <c r="BR4314" s="0" t="s">
        <v>155</v>
      </c>
      <c r="BS4314" s="0" t="s">
        <v>155</v>
      </c>
      <c r="BV4314" s="0" t="s">
        <v>155</v>
      </c>
      <c r="BY4314" s="0" t="s">
        <v>145</v>
      </c>
      <c r="CA4314" s="0" t="s">
        <v>155</v>
      </c>
      <c r="CG4314" s="0" t="s">
        <v>155</v>
      </c>
      <c r="CK4314" s="0" t="s">
        <v>155</v>
      </c>
      <c r="CL4314" s="0" t="s">
        <v>145</v>
      </c>
      <c r="CP4314" s="0" t="s">
        <v>155</v>
      </c>
      <c r="CU4314" s="0" t="s">
        <v>145</v>
      </c>
      <c r="CY4314" s="0" t="s">
        <v>155</v>
      </c>
      <c r="CZ4314" s="0" t="s">
        <v>145</v>
      </c>
      <c r="DC4314" s="0" t="s">
        <v>155</v>
      </c>
      <c r="DG4314" s="0" t="s">
        <v>145</v>
      </c>
      <c r="DI4314" s="0" t="s">
        <v>155</v>
      </c>
      <c r="DL4314" s="0" t="s">
        <v>155</v>
      </c>
      <c r="DM4314" s="0" t="s">
        <v>145</v>
      </c>
      <c r="DN4314" s="0" t="s">
        <v>155</v>
      </c>
      <c r="DT4314" s="0" t="s">
        <v>145</v>
      </c>
      <c r="DU4314" s="0" t="s">
        <v>155</v>
      </c>
      <c r="DW4314" s="0" t="s">
        <v>145</v>
      </c>
      <c r="DX4314" s="0" t="s">
        <v>155</v>
      </c>
      <c r="EA4314" s="0" t="s">
        <v>155</v>
      </c>
      <c r="ED4314" s="0" t="s">
        <v>145</v>
      </c>
      <c r="EF4314" s="0" t="s">
        <v>155</v>
      </c>
      <c r="EH4314" s="0" t="s">
        <v>145</v>
      </c>
    </row>
    <row r="4315" customFormat="false" ht="15" hidden="false" customHeight="false" outlineLevel="0" collapsed="false">
      <c r="A4315" s="0" t="s">
        <v>16882</v>
      </c>
      <c r="B4315" s="0" t="n">
        <v>78</v>
      </c>
      <c r="C4315" s="0" t="n">
        <v>16990</v>
      </c>
      <c r="D4315" s="0" t="s">
        <v>16883</v>
      </c>
      <c r="E4315" s="0" t="s">
        <v>2140</v>
      </c>
      <c r="F4315" s="0" t="str">
        <f aca="false">CONCATENATE(D4315," ",LEFT(H4315,4),"T=",AU4315,"D=",AV4315,"R=",AW4315,"M=",AX4315,"L=",AY4315,"B=",AZ4315)</f>
        <v>FREEDY JRT=48D=16R=0M=6L=8B=1</v>
      </c>
      <c r="G4315" s="0" t="s">
        <v>344</v>
      </c>
      <c r="H4315" s="0" t="s">
        <v>517</v>
      </c>
      <c r="I4315" s="0" t="s">
        <v>16884</v>
      </c>
      <c r="J4315" s="0" t="s">
        <v>16885</v>
      </c>
      <c r="K4315" s="0" t="s">
        <v>144</v>
      </c>
      <c r="L4315" s="0" t="s">
        <v>145</v>
      </c>
      <c r="M4315" s="0" t="s">
        <v>16886</v>
      </c>
      <c r="N4315" s="0" t="str">
        <f aca="false">RIGHT(M4315,LEN(M4315)-FIND(" ",M4315))</f>
        <v>BIRCH RUN DR NE</v>
      </c>
      <c r="P4315" s="0" t="s">
        <v>147</v>
      </c>
      <c r="Q4315" s="0" t="s">
        <v>148</v>
      </c>
      <c r="R4315" s="0" t="n">
        <v>44483</v>
      </c>
      <c r="AD4315" s="0" t="s">
        <v>149</v>
      </c>
      <c r="AE4315" s="0" t="s">
        <v>150</v>
      </c>
      <c r="AH4315" s="0" t="n">
        <v>14</v>
      </c>
      <c r="AI4315" s="0" t="n">
        <v>11</v>
      </c>
      <c r="AJ4315" s="0" t="s">
        <v>4175</v>
      </c>
      <c r="AM4315" s="0" t="s">
        <v>4176</v>
      </c>
      <c r="AN4315" s="0" t="s">
        <v>147</v>
      </c>
      <c r="AO4315" s="0" t="s">
        <v>14986</v>
      </c>
      <c r="AP4315" s="0" t="s">
        <v>14987</v>
      </c>
      <c r="AQ4315" s="0" t="n">
        <v>9</v>
      </c>
      <c r="AR4315" s="0" t="n">
        <v>64</v>
      </c>
      <c r="AS4315" s="0" t="n">
        <v>32</v>
      </c>
      <c r="AU4315" s="0" t="n">
        <f aca="false">COUNTA($BA$4315:$EH$4315)</f>
        <v>48</v>
      </c>
      <c r="AV4315" s="0" t="n">
        <f aca="false">COUNTIF($BA$4315:$EH$4315,"D")</f>
        <v>16</v>
      </c>
      <c r="AW4315" s="0" t="n">
        <f aca="false">COUNTIF($BA$4315:$EH$4315,"R")</f>
        <v>0</v>
      </c>
      <c r="AX4315" s="0" t="n">
        <f aca="false">IF(BN4315="D",1,0)+IF(BO4315="D",1,0)+IF(BT4315="D",1,0)+IF(BU4315="D",1,0)+IF(BW4315="D",1,0)+IF(CC4315="D",1,0)+IF(CD4315="D",1,0)+IF(CE4315="D",1,0)+IF(CF4315="D",1,0)+IF(CL4315="D",1,0)+IF(CM4315="D",1,0)+IF(CQ4315="D",1,0)+IF(CR4315="D",1,0)+IF(CS4315="D",1,0)+IF(CW4315="D",1,0)+IF(CX4315="D",1,0)+IF(DD4315="D",1,0)+IF(DE4315="D",1,0)+IF(DJ4315="D",1,0)+IF(DK4315="D",1,0)+IF(DO4315="D",1,0)+IF(DP4315="D",1,0)+IF(DQ4315="D",1,0)+IF(DW4315="D",1,0)+IF(DZ4315="D",1,0)+IF(EH4315="D",1,0)</f>
        <v>6</v>
      </c>
      <c r="AY4315" s="0" t="n">
        <f aca="false">IF(DJ4315&lt;&gt;"",1,0)+IF(DK4315&lt;&gt;"",1,0)+IF(DM4315&lt;&gt;"",1,0)+IF(DO4315&lt;&gt;"",1,0)+IF(DP4315&lt;&gt;"",1,0)+IF(DQ4315&lt;&gt;"",1,0)+IF(DS4315&lt;&gt;"",1,0)+IF(DT4315&lt;&gt;"",1,0)+IF(DV4315&lt;&gt;"",1,0)+IF(DW4315&lt;&gt;"",1,0)+IF(DX4315&lt;&gt;"",1,0)+IF(DY4315&lt;&gt;"",1,0)+IF(DZ4315&lt;&gt;"",1,0)+IF(EB4315&lt;&gt;"",1,0)+IF(EC4315&lt;&gt;"",1,0)+IF(ED4315&lt;&gt;"",1,0)+IF(EG4315&lt;&gt;"",1,0)+IF(EH4315&lt;&gt;"",1,0)</f>
        <v>8</v>
      </c>
      <c r="AZ4315" s="0" t="n">
        <f aca="false">IF(EH4315&lt;&gt;"",1,0)</f>
        <v>1</v>
      </c>
      <c r="BB4315" s="0" t="s">
        <v>154</v>
      </c>
      <c r="BC4315" s="0" t="s">
        <v>155</v>
      </c>
      <c r="BD4315" s="0" t="s">
        <v>155</v>
      </c>
      <c r="BF4315" s="0" t="s">
        <v>155</v>
      </c>
      <c r="BG4315" s="0" t="s">
        <v>155</v>
      </c>
      <c r="BH4315" s="0" t="s">
        <v>155</v>
      </c>
      <c r="BI4315" s="0" t="s">
        <v>155</v>
      </c>
      <c r="BJ4315" s="0" t="s">
        <v>155</v>
      </c>
      <c r="BK4315" s="0" t="s">
        <v>155</v>
      </c>
      <c r="BL4315" s="0" t="s">
        <v>155</v>
      </c>
      <c r="BP4315" s="0" t="s">
        <v>155</v>
      </c>
      <c r="BR4315" s="0" t="s">
        <v>155</v>
      </c>
      <c r="BS4315" s="0" t="s">
        <v>155</v>
      </c>
      <c r="BV4315" s="0" t="s">
        <v>155</v>
      </c>
      <c r="BY4315" s="0" t="s">
        <v>145</v>
      </c>
      <c r="CA4315" s="0" t="s">
        <v>155</v>
      </c>
      <c r="CG4315" s="0" t="s">
        <v>155</v>
      </c>
      <c r="CH4315" s="0" t="s">
        <v>145</v>
      </c>
      <c r="CK4315" s="0" t="s">
        <v>155</v>
      </c>
      <c r="CL4315" s="0" t="s">
        <v>145</v>
      </c>
      <c r="CN4315" s="0" t="s">
        <v>155</v>
      </c>
      <c r="CO4315" s="0" t="s">
        <v>145</v>
      </c>
      <c r="CP4315" s="0" t="s">
        <v>155</v>
      </c>
      <c r="CQ4315" s="0" t="s">
        <v>145</v>
      </c>
      <c r="CT4315" s="0" t="s">
        <v>155</v>
      </c>
      <c r="CU4315" s="0" t="s">
        <v>145</v>
      </c>
      <c r="CV4315" s="0" t="s">
        <v>155</v>
      </c>
      <c r="CW4315" s="0" t="s">
        <v>145</v>
      </c>
      <c r="CY4315" s="0" t="s">
        <v>155</v>
      </c>
      <c r="CZ4315" s="0" t="s">
        <v>145</v>
      </c>
      <c r="DC4315" s="0" t="s">
        <v>155</v>
      </c>
      <c r="DF4315" s="0" t="s">
        <v>155</v>
      </c>
      <c r="DG4315" s="0" t="s">
        <v>145</v>
      </c>
      <c r="DI4315" s="0" t="s">
        <v>155</v>
      </c>
      <c r="DJ4315" s="0" t="s">
        <v>145</v>
      </c>
      <c r="DL4315" s="0" t="s">
        <v>155</v>
      </c>
      <c r="DM4315" s="0" t="s">
        <v>145</v>
      </c>
      <c r="DN4315" s="0" t="s">
        <v>155</v>
      </c>
      <c r="DR4315" s="0" t="s">
        <v>155</v>
      </c>
      <c r="DS4315" s="0" t="s">
        <v>145</v>
      </c>
      <c r="DT4315" s="0" t="s">
        <v>145</v>
      </c>
      <c r="DU4315" s="0" t="s">
        <v>155</v>
      </c>
      <c r="DW4315" s="0" t="s">
        <v>145</v>
      </c>
      <c r="DX4315" s="0" t="s">
        <v>155</v>
      </c>
      <c r="EA4315" s="0" t="s">
        <v>155</v>
      </c>
      <c r="ED4315" s="0" t="s">
        <v>145</v>
      </c>
      <c r="EF4315" s="0" t="s">
        <v>155</v>
      </c>
      <c r="EH4315" s="0" t="s">
        <v>145</v>
      </c>
    </row>
    <row r="4316" customFormat="false" ht="15" hidden="false" customHeight="false" outlineLevel="0" collapsed="false">
      <c r="A4316" s="0" t="s">
        <v>16887</v>
      </c>
      <c r="B4316" s="0" t="n">
        <v>78</v>
      </c>
      <c r="C4316" s="0" t="n">
        <v>440753</v>
      </c>
      <c r="D4316" s="0" t="s">
        <v>16888</v>
      </c>
      <c r="E4316" s="0" t="s">
        <v>4350</v>
      </c>
      <c r="F4316" s="0" t="str">
        <f aca="false">CONCATENATE(D4316," ",LEFT(H4316,4),"T=",AU4316,"D=",AV4316,"R=",AW4316,"M=",AX4316,"L=",AY4316,"B=",AZ4316)</f>
        <v>PLESO T=5D=1R=0M=0L=2B=0</v>
      </c>
      <c r="G4316" s="0" t="s">
        <v>432</v>
      </c>
      <c r="I4316" s="0" t="s">
        <v>16889</v>
      </c>
      <c r="J4316" s="0" t="s">
        <v>14358</v>
      </c>
      <c r="K4316" s="0" t="s">
        <v>144</v>
      </c>
      <c r="L4316" s="0" t="s">
        <v>145</v>
      </c>
      <c r="M4316" s="0" t="s">
        <v>15014</v>
      </c>
      <c r="N4316" s="0" t="str">
        <f aca="false">RIGHT(M4316,LEN(M4316)-FIND(" ",M4316))</f>
        <v>ROBERTS LN NE</v>
      </c>
      <c r="P4316" s="0" t="s">
        <v>147</v>
      </c>
      <c r="Q4316" s="0" t="s">
        <v>148</v>
      </c>
      <c r="R4316" s="0" t="n">
        <v>44483</v>
      </c>
      <c r="AD4316" s="0" t="s">
        <v>149</v>
      </c>
      <c r="AE4316" s="0" t="s">
        <v>150</v>
      </c>
      <c r="AH4316" s="0" t="n">
        <v>14</v>
      </c>
      <c r="AI4316" s="0" t="n">
        <v>11</v>
      </c>
      <c r="AJ4316" s="0" t="s">
        <v>4175</v>
      </c>
      <c r="AM4316" s="0" t="s">
        <v>4176</v>
      </c>
      <c r="AN4316" s="0" t="s">
        <v>147</v>
      </c>
      <c r="AO4316" s="0" t="s">
        <v>14986</v>
      </c>
      <c r="AP4316" s="0" t="s">
        <v>14987</v>
      </c>
      <c r="AQ4316" s="0" t="n">
        <v>9</v>
      </c>
      <c r="AR4316" s="0" t="n">
        <v>64</v>
      </c>
      <c r="AS4316" s="0" t="n">
        <v>32</v>
      </c>
      <c r="AU4316" s="0" t="n">
        <f aca="false">COUNTA($BA$4316:$EH$4316)</f>
        <v>5</v>
      </c>
      <c r="AV4316" s="0" t="n">
        <f aca="false">COUNTIF($BA$4316:$EH$4316,"D")</f>
        <v>1</v>
      </c>
      <c r="AW4316" s="0" t="n">
        <f aca="false">COUNTIF($BA$4316:$EH$4316,"R")</f>
        <v>0</v>
      </c>
      <c r="AX4316" s="0" t="n">
        <f aca="false">IF(BN4316="D",1,0)+IF(BO4316="D",1,0)+IF(BT4316="D",1,0)+IF(BU4316="D",1,0)+IF(BW4316="D",1,0)+IF(CC4316="D",1,0)+IF(CD4316="D",1,0)+IF(CE4316="D",1,0)+IF(CF4316="D",1,0)+IF(CL4316="D",1,0)+IF(CM4316="D",1,0)+IF(CQ4316="D",1,0)+IF(CR4316="D",1,0)+IF(CS4316="D",1,0)+IF(CW4316="D",1,0)+IF(CX4316="D",1,0)+IF(DD4316="D",1,0)+IF(DE4316="D",1,0)+IF(DJ4316="D",1,0)+IF(DK4316="D",1,0)+IF(DO4316="D",1,0)+IF(DP4316="D",1,0)+IF(DQ4316="D",1,0)+IF(DW4316="D",1,0)+IF(DZ4316="D",1,0)+IF(EH4316="D",1,0)</f>
        <v>0</v>
      </c>
      <c r="AY4316" s="0" t="n">
        <f aca="false">IF(DJ4316&lt;&gt;"",1,0)+IF(DK4316&lt;&gt;"",1,0)+IF(DM4316&lt;&gt;"",1,0)+IF(DO4316&lt;&gt;"",1,0)+IF(DP4316&lt;&gt;"",1,0)+IF(DQ4316&lt;&gt;"",1,0)+IF(DS4316&lt;&gt;"",1,0)+IF(DT4316&lt;&gt;"",1,0)+IF(DV4316&lt;&gt;"",1,0)+IF(DW4316&lt;&gt;"",1,0)+IF(DX4316&lt;&gt;"",1,0)+IF(DY4316&lt;&gt;"",1,0)+IF(DZ4316&lt;&gt;"",1,0)+IF(EB4316&lt;&gt;"",1,0)+IF(EC4316&lt;&gt;"",1,0)+IF(ED4316&lt;&gt;"",1,0)+IF(EG4316&lt;&gt;"",1,0)+IF(EH4316&lt;&gt;"",1,0)</f>
        <v>2</v>
      </c>
      <c r="AZ4316" s="0" t="n">
        <f aca="false">IF(EH4316&lt;&gt;"",1,0)</f>
        <v>0</v>
      </c>
      <c r="BB4316" s="0" t="s">
        <v>154</v>
      </c>
      <c r="DX4316" s="0" t="s">
        <v>155</v>
      </c>
      <c r="EA4316" s="0" t="s">
        <v>155</v>
      </c>
      <c r="ED4316" s="0" t="s">
        <v>145</v>
      </c>
      <c r="EF4316" s="0" t="s">
        <v>155</v>
      </c>
    </row>
    <row r="4317" customFormat="false" ht="15" hidden="false" customHeight="false" outlineLevel="0" collapsed="false">
      <c r="A4317" s="0" t="s">
        <v>16890</v>
      </c>
      <c r="B4317" s="0" t="n">
        <v>78</v>
      </c>
      <c r="C4317" s="0" t="n">
        <v>362042</v>
      </c>
      <c r="D4317" s="0" t="s">
        <v>8846</v>
      </c>
      <c r="E4317" s="0" t="s">
        <v>723</v>
      </c>
      <c r="F4317" s="0" t="str">
        <f aca="false">CONCATENATE(D4317," ",LEFT(H4317,4),"T=",AU4317,"D=",AV4317,"R=",AW4317,"M=",AX4317,"L=",AY4317,"B=",AZ4317)</f>
        <v>WALTON T=2D=1R=0M=1L=1B=1</v>
      </c>
      <c r="G4317" s="0" t="s">
        <v>145</v>
      </c>
      <c r="I4317" s="0" t="s">
        <v>16891</v>
      </c>
      <c r="J4317" s="0" t="s">
        <v>16892</v>
      </c>
      <c r="K4317" s="0" t="s">
        <v>144</v>
      </c>
      <c r="L4317" s="0" t="s">
        <v>145</v>
      </c>
      <c r="M4317" s="0" t="s">
        <v>16881</v>
      </c>
      <c r="N4317" s="0" t="str">
        <f aca="false">RIGHT(M4317,LEN(M4317)-FIND(" ",M4317))</f>
        <v>BIRCH RUN DR NE</v>
      </c>
      <c r="P4317" s="0" t="s">
        <v>147</v>
      </c>
      <c r="Q4317" s="0" t="s">
        <v>148</v>
      </c>
      <c r="R4317" s="0" t="n">
        <v>44483</v>
      </c>
      <c r="AD4317" s="0" t="s">
        <v>149</v>
      </c>
      <c r="AE4317" s="0" t="s">
        <v>150</v>
      </c>
      <c r="AH4317" s="0" t="n">
        <v>14</v>
      </c>
      <c r="AI4317" s="0" t="n">
        <v>11</v>
      </c>
      <c r="AJ4317" s="0" t="s">
        <v>4175</v>
      </c>
      <c r="AM4317" s="0" t="s">
        <v>4176</v>
      </c>
      <c r="AN4317" s="0" t="s">
        <v>147</v>
      </c>
      <c r="AO4317" s="0" t="s">
        <v>14986</v>
      </c>
      <c r="AP4317" s="0" t="s">
        <v>14987</v>
      </c>
      <c r="AQ4317" s="0" t="n">
        <v>9</v>
      </c>
      <c r="AR4317" s="0" t="n">
        <v>64</v>
      </c>
      <c r="AS4317" s="0" t="n">
        <v>32</v>
      </c>
      <c r="AU4317" s="0" t="n">
        <f aca="false">COUNTA($BA$4317:$EH$4317)</f>
        <v>2</v>
      </c>
      <c r="AV4317" s="0" t="n">
        <f aca="false">COUNTIF($BA$4317:$EH$4317,"D")</f>
        <v>1</v>
      </c>
      <c r="AW4317" s="0" t="n">
        <f aca="false">COUNTIF($BA$4317:$EH$4317,"R")</f>
        <v>0</v>
      </c>
      <c r="AX4317" s="0" t="n">
        <f aca="false">IF(BN4317="D",1,0)+IF(BO4317="D",1,0)+IF(BT4317="D",1,0)+IF(BU4317="D",1,0)+IF(BW4317="D",1,0)+IF(CC4317="D",1,0)+IF(CD4317="D",1,0)+IF(CE4317="D",1,0)+IF(CF4317="D",1,0)+IF(CL4317="D",1,0)+IF(CM4317="D",1,0)+IF(CQ4317="D",1,0)+IF(CR4317="D",1,0)+IF(CS4317="D",1,0)+IF(CW4317="D",1,0)+IF(CX4317="D",1,0)+IF(DD4317="D",1,0)+IF(DE4317="D",1,0)+IF(DJ4317="D",1,0)+IF(DK4317="D",1,0)+IF(DO4317="D",1,0)+IF(DP4317="D",1,0)+IF(DQ4317="D",1,0)+IF(DW4317="D",1,0)+IF(DZ4317="D",1,0)+IF(EH4317="D",1,0)</f>
        <v>1</v>
      </c>
      <c r="AY4317" s="0" t="n">
        <f aca="false">IF(DJ4317&lt;&gt;"",1,0)+IF(DK4317&lt;&gt;"",1,0)+IF(DM4317&lt;&gt;"",1,0)+IF(DO4317&lt;&gt;"",1,0)+IF(DP4317&lt;&gt;"",1,0)+IF(DQ4317&lt;&gt;"",1,0)+IF(DS4317&lt;&gt;"",1,0)+IF(DT4317&lt;&gt;"",1,0)+IF(DV4317&lt;&gt;"",1,0)+IF(DW4317&lt;&gt;"",1,0)+IF(DX4317&lt;&gt;"",1,0)+IF(DY4317&lt;&gt;"",1,0)+IF(DZ4317&lt;&gt;"",1,0)+IF(EB4317&lt;&gt;"",1,0)+IF(EC4317&lt;&gt;"",1,0)+IF(ED4317&lt;&gt;"",1,0)+IF(EG4317&lt;&gt;"",1,0)+IF(EH4317&lt;&gt;"",1,0)</f>
        <v>1</v>
      </c>
      <c r="AZ4317" s="0" t="n">
        <f aca="false">IF(EH4317&lt;&gt;"",1,0)</f>
        <v>1</v>
      </c>
      <c r="BB4317" s="0" t="s">
        <v>154</v>
      </c>
      <c r="EH4317" s="0" t="s">
        <v>145</v>
      </c>
    </row>
    <row r="4318" customFormat="false" ht="15" hidden="false" customHeight="false" outlineLevel="0" collapsed="false">
      <c r="A4318" s="0" t="s">
        <v>16893</v>
      </c>
      <c r="B4318" s="0" t="n">
        <v>78</v>
      </c>
      <c r="C4318" s="0" t="n">
        <v>278866</v>
      </c>
      <c r="D4318" s="0" t="s">
        <v>8846</v>
      </c>
      <c r="E4318" s="0" t="s">
        <v>1135</v>
      </c>
      <c r="F4318" s="0" t="str">
        <f aca="false">CONCATENATE(D4318," ",LEFT(H4318,4),"T=",AU4318,"D=",AV4318,"R=",AW4318,"M=",AX4318,"L=",AY4318,"B=",AZ4318)</f>
        <v>WALTON T=30D=8R=1M=3L=6B=1</v>
      </c>
      <c r="G4318" s="0" t="s">
        <v>16894</v>
      </c>
      <c r="I4318" s="0" t="s">
        <v>16895</v>
      </c>
      <c r="J4318" s="0" t="s">
        <v>13555</v>
      </c>
      <c r="K4318" s="0" t="s">
        <v>144</v>
      </c>
      <c r="L4318" s="0" t="s">
        <v>145</v>
      </c>
      <c r="M4318" s="0" t="s">
        <v>16881</v>
      </c>
      <c r="N4318" s="0" t="str">
        <f aca="false">RIGHT(M4318,LEN(M4318)-FIND(" ",M4318))</f>
        <v>BIRCH RUN DR NE</v>
      </c>
      <c r="P4318" s="0" t="s">
        <v>147</v>
      </c>
      <c r="Q4318" s="0" t="s">
        <v>148</v>
      </c>
      <c r="R4318" s="0" t="n">
        <v>44483</v>
      </c>
      <c r="AD4318" s="0" t="s">
        <v>149</v>
      </c>
      <c r="AE4318" s="0" t="s">
        <v>150</v>
      </c>
      <c r="AH4318" s="0" t="n">
        <v>14</v>
      </c>
      <c r="AI4318" s="0" t="n">
        <v>11</v>
      </c>
      <c r="AJ4318" s="0" t="s">
        <v>4175</v>
      </c>
      <c r="AM4318" s="0" t="s">
        <v>4176</v>
      </c>
      <c r="AN4318" s="0" t="s">
        <v>147</v>
      </c>
      <c r="AO4318" s="0" t="s">
        <v>14986</v>
      </c>
      <c r="AP4318" s="0" t="s">
        <v>14987</v>
      </c>
      <c r="AQ4318" s="0" t="n">
        <v>9</v>
      </c>
      <c r="AR4318" s="0" t="n">
        <v>64</v>
      </c>
      <c r="AS4318" s="0" t="n">
        <v>32</v>
      </c>
      <c r="AU4318" s="0" t="n">
        <f aca="false">COUNTA($BA$4318:$EH$4318)</f>
        <v>30</v>
      </c>
      <c r="AV4318" s="0" t="n">
        <f aca="false">COUNTIF($BA$4318:$EH$4318,"D")</f>
        <v>8</v>
      </c>
      <c r="AW4318" s="0" t="n">
        <f aca="false">COUNTIF($BA$4318:$EH$4318,"R")</f>
        <v>1</v>
      </c>
      <c r="AX4318" s="0" t="n">
        <f aca="false">IF(BN4318="D",1,0)+IF(BO4318="D",1,0)+IF(BT4318="D",1,0)+IF(BU4318="D",1,0)+IF(BW4318="D",1,0)+IF(CC4318="D",1,0)+IF(CD4318="D",1,0)+IF(CE4318="D",1,0)+IF(CF4318="D",1,0)+IF(CL4318="D",1,0)+IF(CM4318="D",1,0)+IF(CQ4318="D",1,0)+IF(CR4318="D",1,0)+IF(CS4318="D",1,0)+IF(CW4318="D",1,0)+IF(CX4318="D",1,0)+IF(DD4318="D",1,0)+IF(DE4318="D",1,0)+IF(DJ4318="D",1,0)+IF(DK4318="D",1,0)+IF(DO4318="D",1,0)+IF(DP4318="D",1,0)+IF(DQ4318="D",1,0)+IF(DW4318="D",1,0)+IF(DZ4318="D",1,0)+IF(EH4318="D",1,0)</f>
        <v>3</v>
      </c>
      <c r="AY4318" s="0" t="n">
        <f aca="false">IF(DJ4318&lt;&gt;"",1,0)+IF(DK4318&lt;&gt;"",1,0)+IF(DM4318&lt;&gt;"",1,0)+IF(DO4318&lt;&gt;"",1,0)+IF(DP4318&lt;&gt;"",1,0)+IF(DQ4318&lt;&gt;"",1,0)+IF(DS4318&lt;&gt;"",1,0)+IF(DT4318&lt;&gt;"",1,0)+IF(DV4318&lt;&gt;"",1,0)+IF(DW4318&lt;&gt;"",1,0)+IF(DX4318&lt;&gt;"",1,0)+IF(DY4318&lt;&gt;"",1,0)+IF(DZ4318&lt;&gt;"",1,0)+IF(EB4318&lt;&gt;"",1,0)+IF(EC4318&lt;&gt;"",1,0)+IF(ED4318&lt;&gt;"",1,0)+IF(EG4318&lt;&gt;"",1,0)+IF(EH4318&lt;&gt;"",1,0)</f>
        <v>6</v>
      </c>
      <c r="AZ4318" s="0" t="n">
        <f aca="false">IF(EH4318&lt;&gt;"",1,0)</f>
        <v>1</v>
      </c>
      <c r="BB4318" s="0" t="s">
        <v>154</v>
      </c>
      <c r="BC4318" s="0" t="s">
        <v>155</v>
      </c>
      <c r="BD4318" s="0" t="s">
        <v>155</v>
      </c>
      <c r="BE4318" s="0" t="s">
        <v>155</v>
      </c>
      <c r="BI4318" s="0" t="s">
        <v>155</v>
      </c>
      <c r="BJ4318" s="0" t="s">
        <v>155</v>
      </c>
      <c r="BK4318" s="0" t="s">
        <v>155</v>
      </c>
      <c r="BL4318" s="0" t="s">
        <v>155</v>
      </c>
      <c r="BV4318" s="0" t="s">
        <v>155</v>
      </c>
      <c r="CA4318" s="0" t="s">
        <v>155</v>
      </c>
      <c r="CK4318" s="0" t="s">
        <v>155</v>
      </c>
      <c r="CL4318" s="0" t="s">
        <v>145</v>
      </c>
      <c r="CP4318" s="0" t="s">
        <v>155</v>
      </c>
      <c r="CU4318" s="0" t="s">
        <v>145</v>
      </c>
      <c r="CY4318" s="0" t="s">
        <v>155</v>
      </c>
      <c r="CZ4318" s="0" t="s">
        <v>145</v>
      </c>
      <c r="DC4318" s="0" t="s">
        <v>155</v>
      </c>
      <c r="DG4318" s="0" t="s">
        <v>145</v>
      </c>
      <c r="DI4318" s="0" t="s">
        <v>155</v>
      </c>
      <c r="DL4318" s="0" t="s">
        <v>155</v>
      </c>
      <c r="DM4318" s="0" t="s">
        <v>145</v>
      </c>
      <c r="DN4318" s="0" t="s">
        <v>155</v>
      </c>
      <c r="DT4318" s="0" t="s">
        <v>141</v>
      </c>
      <c r="DU4318" s="0" t="s">
        <v>155</v>
      </c>
      <c r="DW4318" s="0" t="s">
        <v>145</v>
      </c>
      <c r="DX4318" s="0" t="s">
        <v>155</v>
      </c>
      <c r="EA4318" s="0" t="s">
        <v>155</v>
      </c>
      <c r="ED4318" s="0" t="s">
        <v>145</v>
      </c>
      <c r="EF4318" s="0" t="s">
        <v>155</v>
      </c>
      <c r="EH4318" s="0" t="s">
        <v>145</v>
      </c>
    </row>
    <row r="4319" customFormat="false" ht="15" hidden="false" customHeight="false" outlineLevel="0" collapsed="false">
      <c r="A4319" s="0" t="s">
        <v>16896</v>
      </c>
      <c r="B4319" s="0" t="n">
        <v>78</v>
      </c>
      <c r="C4319" s="0" t="n">
        <v>271354</v>
      </c>
      <c r="D4319" s="0" t="s">
        <v>2051</v>
      </c>
      <c r="E4319" s="0" t="s">
        <v>432</v>
      </c>
      <c r="F4319" s="0" t="str">
        <f aca="false">CONCATENATE(D4319," ",LEFT(H4319,4),"T=",AU4319,"D=",AV4319,"R=",AW4319,"M=",AX4319,"L=",AY4319,"B=",AZ4319)</f>
        <v>TURNER T=30D=0R=6M=0L=2B=0</v>
      </c>
      <c r="G4319" s="0" t="s">
        <v>999</v>
      </c>
      <c r="I4319" s="0" t="s">
        <v>16897</v>
      </c>
      <c r="J4319" s="0" t="s">
        <v>16898</v>
      </c>
      <c r="K4319" s="0" t="s">
        <v>144</v>
      </c>
      <c r="L4319" s="0" t="s">
        <v>141</v>
      </c>
      <c r="M4319" s="0" t="s">
        <v>16899</v>
      </c>
      <c r="N4319" s="0" t="str">
        <f aca="false">RIGHT(M4319,LEN(M4319)-FIND(" ",M4319))</f>
        <v>BIRCH RUN DR NE</v>
      </c>
      <c r="P4319" s="0" t="s">
        <v>147</v>
      </c>
      <c r="Q4319" s="0" t="s">
        <v>148</v>
      </c>
      <c r="R4319" s="0" t="n">
        <v>44483</v>
      </c>
      <c r="AD4319" s="0" t="s">
        <v>149</v>
      </c>
      <c r="AE4319" s="0" t="s">
        <v>150</v>
      </c>
      <c r="AH4319" s="0" t="n">
        <v>14</v>
      </c>
      <c r="AI4319" s="0" t="n">
        <v>11</v>
      </c>
      <c r="AJ4319" s="0" t="s">
        <v>4175</v>
      </c>
      <c r="AM4319" s="0" t="s">
        <v>4176</v>
      </c>
      <c r="AN4319" s="0" t="s">
        <v>147</v>
      </c>
      <c r="AO4319" s="0" t="s">
        <v>14986</v>
      </c>
      <c r="AP4319" s="0" t="s">
        <v>14987</v>
      </c>
      <c r="AQ4319" s="0" t="n">
        <v>9</v>
      </c>
      <c r="AR4319" s="0" t="n">
        <v>64</v>
      </c>
      <c r="AS4319" s="0" t="n">
        <v>32</v>
      </c>
      <c r="AU4319" s="0" t="n">
        <f aca="false">COUNTA($BA$4319:$EH$4319)</f>
        <v>30</v>
      </c>
      <c r="AV4319" s="0" t="n">
        <f aca="false">COUNTIF($BA$4319:$EH$4319,"D")</f>
        <v>0</v>
      </c>
      <c r="AW4319" s="0" t="n">
        <f aca="false">COUNTIF($BA$4319:$EH$4319,"R")</f>
        <v>6</v>
      </c>
      <c r="AX4319" s="0" t="n">
        <f aca="false">IF(BN4319="D",1,0)+IF(BO4319="D",1,0)+IF(BT4319="D",1,0)+IF(BU4319="D",1,0)+IF(BW4319="D",1,0)+IF(CC4319="D",1,0)+IF(CD4319="D",1,0)+IF(CE4319="D",1,0)+IF(CF4319="D",1,0)+IF(CL4319="D",1,0)+IF(CM4319="D",1,0)+IF(CQ4319="D",1,0)+IF(CR4319="D",1,0)+IF(CS4319="D",1,0)+IF(CW4319="D",1,0)+IF(CX4319="D",1,0)+IF(DD4319="D",1,0)+IF(DE4319="D",1,0)+IF(DJ4319="D",1,0)+IF(DK4319="D",1,0)+IF(DO4319="D",1,0)+IF(DP4319="D",1,0)+IF(DQ4319="D",1,0)+IF(DW4319="D",1,0)+IF(DZ4319="D",1,0)+IF(EH4319="D",1,0)</f>
        <v>0</v>
      </c>
      <c r="AY4319" s="0" t="n">
        <f aca="false">IF(DJ4319&lt;&gt;"",1,0)+IF(DK4319&lt;&gt;"",1,0)+IF(DM4319&lt;&gt;"",1,0)+IF(DO4319&lt;&gt;"",1,0)+IF(DP4319&lt;&gt;"",1,0)+IF(DQ4319&lt;&gt;"",1,0)+IF(DS4319&lt;&gt;"",1,0)+IF(DT4319&lt;&gt;"",1,0)+IF(DV4319&lt;&gt;"",1,0)+IF(DW4319&lt;&gt;"",1,0)+IF(DX4319&lt;&gt;"",1,0)+IF(DY4319&lt;&gt;"",1,0)+IF(DZ4319&lt;&gt;"",1,0)+IF(EB4319&lt;&gt;"",1,0)+IF(EC4319&lt;&gt;"",1,0)+IF(ED4319&lt;&gt;"",1,0)+IF(EG4319&lt;&gt;"",1,0)+IF(EH4319&lt;&gt;"",1,0)</f>
        <v>2</v>
      </c>
      <c r="AZ4319" s="0" t="n">
        <f aca="false">IF(EH4319&lt;&gt;"",1,0)</f>
        <v>0</v>
      </c>
      <c r="BB4319" s="0" t="s">
        <v>154</v>
      </c>
      <c r="BC4319" s="0" t="s">
        <v>155</v>
      </c>
      <c r="BD4319" s="0" t="s">
        <v>155</v>
      </c>
      <c r="BF4319" s="0" t="s">
        <v>155</v>
      </c>
      <c r="BH4319" s="0" t="s">
        <v>155</v>
      </c>
      <c r="BJ4319" s="0" t="s">
        <v>155</v>
      </c>
      <c r="BK4319" s="0" t="s">
        <v>155</v>
      </c>
      <c r="BL4319" s="0" t="s">
        <v>155</v>
      </c>
      <c r="BP4319" s="0" t="s">
        <v>155</v>
      </c>
      <c r="BS4319" s="0" t="s">
        <v>155</v>
      </c>
      <c r="BY4319" s="0" t="s">
        <v>141</v>
      </c>
      <c r="CA4319" s="0" t="s">
        <v>155</v>
      </c>
      <c r="CG4319" s="0" t="s">
        <v>155</v>
      </c>
      <c r="CH4319" s="0" t="s">
        <v>141</v>
      </c>
      <c r="CK4319" s="0" t="s">
        <v>155</v>
      </c>
      <c r="CP4319" s="0" t="s">
        <v>155</v>
      </c>
      <c r="CV4319" s="0" t="s">
        <v>155</v>
      </c>
      <c r="CY4319" s="0" t="s">
        <v>155</v>
      </c>
      <c r="CZ4319" s="0" t="s">
        <v>141</v>
      </c>
      <c r="DC4319" s="0" t="s">
        <v>155</v>
      </c>
      <c r="DF4319" s="0" t="s">
        <v>155</v>
      </c>
      <c r="DG4319" s="0" t="s">
        <v>141</v>
      </c>
      <c r="DI4319" s="0" t="s">
        <v>155</v>
      </c>
      <c r="DL4319" s="0" t="s">
        <v>155</v>
      </c>
      <c r="DM4319" s="0" t="s">
        <v>141</v>
      </c>
      <c r="DN4319" s="0" t="s">
        <v>155</v>
      </c>
      <c r="DU4319" s="0" t="s">
        <v>155</v>
      </c>
      <c r="EA4319" s="0" t="s">
        <v>155</v>
      </c>
      <c r="ED4319" s="0" t="s">
        <v>141</v>
      </c>
      <c r="EF4319" s="0" t="s">
        <v>155</v>
      </c>
    </row>
    <row r="4320" customFormat="false" ht="15" hidden="false" customHeight="false" outlineLevel="0" collapsed="false">
      <c r="A4320" s="0" t="s">
        <v>16900</v>
      </c>
      <c r="B4320" s="0" t="n">
        <v>78</v>
      </c>
      <c r="C4320" s="0" t="n">
        <v>164878</v>
      </c>
      <c r="D4320" s="0" t="s">
        <v>16901</v>
      </c>
      <c r="E4320" s="0" t="s">
        <v>2304</v>
      </c>
      <c r="F4320" s="0" t="str">
        <f aca="false">CONCATENATE(D4320," ",LEFT(H4320,4),"T=",AU4320,"D=",AV4320,"R=",AW4320,"M=",AX4320,"L=",AY4320,"B=",AZ4320)</f>
        <v>CHILL T=30D=3R=5M=2L=5B=1</v>
      </c>
      <c r="G4320" s="0" t="s">
        <v>622</v>
      </c>
      <c r="I4320" s="0" t="s">
        <v>13940</v>
      </c>
      <c r="J4320" s="0" t="s">
        <v>16902</v>
      </c>
      <c r="K4320" s="0" t="s">
        <v>144</v>
      </c>
      <c r="L4320" s="0" t="s">
        <v>145</v>
      </c>
      <c r="M4320" s="0" t="s">
        <v>15322</v>
      </c>
      <c r="N4320" s="0" t="str">
        <f aca="false">RIGHT(M4320,LEN(M4320)-FIND(" ",M4320))</f>
        <v>BIRCH RUN DR NE</v>
      </c>
      <c r="P4320" s="0" t="s">
        <v>147</v>
      </c>
      <c r="Q4320" s="0" t="s">
        <v>148</v>
      </c>
      <c r="R4320" s="0" t="n">
        <v>44483</v>
      </c>
      <c r="AD4320" s="0" t="s">
        <v>149</v>
      </c>
      <c r="AE4320" s="0" t="s">
        <v>150</v>
      </c>
      <c r="AH4320" s="0" t="n">
        <v>14</v>
      </c>
      <c r="AI4320" s="0" t="n">
        <v>11</v>
      </c>
      <c r="AJ4320" s="0" t="s">
        <v>4175</v>
      </c>
      <c r="AM4320" s="0" t="s">
        <v>4176</v>
      </c>
      <c r="AN4320" s="0" t="s">
        <v>147</v>
      </c>
      <c r="AO4320" s="0" t="s">
        <v>14986</v>
      </c>
      <c r="AP4320" s="0" t="s">
        <v>14987</v>
      </c>
      <c r="AQ4320" s="0" t="n">
        <v>9</v>
      </c>
      <c r="AR4320" s="0" t="n">
        <v>64</v>
      </c>
      <c r="AS4320" s="0" t="n">
        <v>32</v>
      </c>
      <c r="AU4320" s="0" t="n">
        <f aca="false">COUNTA($BA$4320:$EH$4320)</f>
        <v>30</v>
      </c>
      <c r="AV4320" s="0" t="n">
        <f aca="false">COUNTIF($BA$4320:$EH$4320,"D")</f>
        <v>3</v>
      </c>
      <c r="AW4320" s="0" t="n">
        <f aca="false">COUNTIF($BA$4320:$EH$4320,"R")</f>
        <v>5</v>
      </c>
      <c r="AX4320" s="0" t="n">
        <f aca="false">IF(BN4320="D",1,0)+IF(BO4320="D",1,0)+IF(BT4320="D",1,0)+IF(BU4320="D",1,0)+IF(BW4320="D",1,0)+IF(CC4320="D",1,0)+IF(CD4320="D",1,0)+IF(CE4320="D",1,0)+IF(CF4320="D",1,0)+IF(CL4320="D",1,0)+IF(CM4320="D",1,0)+IF(CQ4320="D",1,0)+IF(CR4320="D",1,0)+IF(CS4320="D",1,0)+IF(CW4320="D",1,0)+IF(CX4320="D",1,0)+IF(DD4320="D",1,0)+IF(DE4320="D",1,0)+IF(DJ4320="D",1,0)+IF(DK4320="D",1,0)+IF(DO4320="D",1,0)+IF(DP4320="D",1,0)+IF(DQ4320="D",1,0)+IF(DW4320="D",1,0)+IF(DZ4320="D",1,0)+IF(EH4320="D",1,0)</f>
        <v>2</v>
      </c>
      <c r="AY4320" s="0" t="n">
        <f aca="false">IF(DJ4320&lt;&gt;"",1,0)+IF(DK4320&lt;&gt;"",1,0)+IF(DM4320&lt;&gt;"",1,0)+IF(DO4320&lt;&gt;"",1,0)+IF(DP4320&lt;&gt;"",1,0)+IF(DQ4320&lt;&gt;"",1,0)+IF(DS4320&lt;&gt;"",1,0)+IF(DT4320&lt;&gt;"",1,0)+IF(DV4320&lt;&gt;"",1,0)+IF(DW4320&lt;&gt;"",1,0)+IF(DX4320&lt;&gt;"",1,0)+IF(DY4320&lt;&gt;"",1,0)+IF(DZ4320&lt;&gt;"",1,0)+IF(EB4320&lt;&gt;"",1,0)+IF(EC4320&lt;&gt;"",1,0)+IF(ED4320&lt;&gt;"",1,0)+IF(EG4320&lt;&gt;"",1,0)+IF(EH4320&lt;&gt;"",1,0)</f>
        <v>5</v>
      </c>
      <c r="AZ4320" s="0" t="n">
        <f aca="false">IF(EH4320&lt;&gt;"",1,0)</f>
        <v>1</v>
      </c>
      <c r="BB4320" s="0" t="s">
        <v>154</v>
      </c>
      <c r="BC4320" s="0" t="s">
        <v>155</v>
      </c>
      <c r="BD4320" s="0" t="s">
        <v>155</v>
      </c>
      <c r="BL4320" s="0" t="s">
        <v>155</v>
      </c>
      <c r="BP4320" s="0" t="s">
        <v>155</v>
      </c>
      <c r="BR4320" s="0" t="s">
        <v>155</v>
      </c>
      <c r="BV4320" s="0" t="s">
        <v>155</v>
      </c>
      <c r="BY4320" s="0" t="s">
        <v>145</v>
      </c>
      <c r="CA4320" s="0" t="s">
        <v>155</v>
      </c>
      <c r="CK4320" s="0" t="s">
        <v>155</v>
      </c>
      <c r="CN4320" s="0" t="s">
        <v>155</v>
      </c>
      <c r="CO4320" s="0" t="s">
        <v>141</v>
      </c>
      <c r="CP4320" s="0" t="s">
        <v>155</v>
      </c>
      <c r="CT4320" s="0" t="s">
        <v>155</v>
      </c>
      <c r="CV4320" s="0" t="s">
        <v>155</v>
      </c>
      <c r="CY4320" s="0" t="s">
        <v>155</v>
      </c>
      <c r="CZ4320" s="0" t="s">
        <v>141</v>
      </c>
      <c r="DC4320" s="0" t="s">
        <v>155</v>
      </c>
      <c r="DF4320" s="0" t="s">
        <v>155</v>
      </c>
      <c r="DG4320" s="0" t="s">
        <v>141</v>
      </c>
      <c r="DI4320" s="0" t="s">
        <v>155</v>
      </c>
      <c r="DN4320" s="0" t="s">
        <v>155</v>
      </c>
      <c r="DS4320" s="0" t="s">
        <v>141</v>
      </c>
      <c r="DU4320" s="0" t="s">
        <v>155</v>
      </c>
      <c r="DW4320" s="0" t="s">
        <v>145</v>
      </c>
      <c r="DX4320" s="0" t="s">
        <v>155</v>
      </c>
      <c r="EA4320" s="0" t="s">
        <v>155</v>
      </c>
      <c r="ED4320" s="0" t="s">
        <v>141</v>
      </c>
      <c r="EF4320" s="0" t="s">
        <v>155</v>
      </c>
      <c r="EH4320" s="0" t="s">
        <v>145</v>
      </c>
    </row>
    <row r="4321" customFormat="false" ht="15" hidden="false" customHeight="false" outlineLevel="0" collapsed="false">
      <c r="A4321" s="0" t="s">
        <v>16903</v>
      </c>
      <c r="B4321" s="0" t="n">
        <v>78</v>
      </c>
      <c r="C4321" s="0" t="n">
        <v>145692</v>
      </c>
      <c r="D4321" s="0" t="s">
        <v>2989</v>
      </c>
      <c r="E4321" s="0" t="s">
        <v>16904</v>
      </c>
      <c r="F4321" s="0" t="str">
        <f aca="false">CONCATENATE(D4321," ",LEFT(H4321,4),"T=",AU4321,"D=",AV4321,"R=",AW4321,"M=",AX4321,"L=",AY4321,"B=",AZ4321)</f>
        <v>COSTANTINO T=42D=14R=0M=6L=6B=1</v>
      </c>
      <c r="G4321" s="0" t="s">
        <v>222</v>
      </c>
      <c r="I4321" s="0" t="s">
        <v>16905</v>
      </c>
      <c r="J4321" s="0" t="s">
        <v>16906</v>
      </c>
      <c r="K4321" s="0" t="s">
        <v>144</v>
      </c>
      <c r="L4321" s="0" t="s">
        <v>145</v>
      </c>
      <c r="M4321" s="0" t="s">
        <v>16429</v>
      </c>
      <c r="N4321" s="0" t="str">
        <f aca="false">RIGHT(M4321,LEN(M4321)-FIND(" ",M4321))</f>
        <v>BIRCH RUN DR NE</v>
      </c>
      <c r="P4321" s="0" t="s">
        <v>147</v>
      </c>
      <c r="Q4321" s="0" t="s">
        <v>148</v>
      </c>
      <c r="R4321" s="0" t="n">
        <v>44483</v>
      </c>
      <c r="AD4321" s="0" t="s">
        <v>149</v>
      </c>
      <c r="AE4321" s="0" t="s">
        <v>150</v>
      </c>
      <c r="AH4321" s="0" t="n">
        <v>14</v>
      </c>
      <c r="AI4321" s="0" t="n">
        <v>11</v>
      </c>
      <c r="AJ4321" s="0" t="s">
        <v>4175</v>
      </c>
      <c r="AM4321" s="0" t="s">
        <v>4176</v>
      </c>
      <c r="AN4321" s="0" t="s">
        <v>147</v>
      </c>
      <c r="AO4321" s="0" t="s">
        <v>14986</v>
      </c>
      <c r="AP4321" s="0" t="s">
        <v>14987</v>
      </c>
      <c r="AQ4321" s="0" t="n">
        <v>9</v>
      </c>
      <c r="AR4321" s="0" t="n">
        <v>64</v>
      </c>
      <c r="AS4321" s="0" t="n">
        <v>32</v>
      </c>
      <c r="AU4321" s="0" t="n">
        <f aca="false">COUNTA($BA$4321:$EH$4321)</f>
        <v>42</v>
      </c>
      <c r="AV4321" s="0" t="n">
        <f aca="false">COUNTIF($BA$4321:$EH$4321,"D")</f>
        <v>14</v>
      </c>
      <c r="AW4321" s="0" t="n">
        <f aca="false">COUNTIF($BA$4321:$EH$4321,"R")</f>
        <v>0</v>
      </c>
      <c r="AX4321" s="0" t="n">
        <f aca="false">IF(BN4321="D",1,0)+IF(BO4321="D",1,0)+IF(BT4321="D",1,0)+IF(BU4321="D",1,0)+IF(BW4321="D",1,0)+IF(CC4321="D",1,0)+IF(CD4321="D",1,0)+IF(CE4321="D",1,0)+IF(CF4321="D",1,0)+IF(CL4321="D",1,0)+IF(CM4321="D",1,0)+IF(CQ4321="D",1,0)+IF(CR4321="D",1,0)+IF(CS4321="D",1,0)+IF(CW4321="D",1,0)+IF(CX4321="D",1,0)+IF(DD4321="D",1,0)+IF(DE4321="D",1,0)+IF(DJ4321="D",1,0)+IF(DK4321="D",1,0)+IF(DO4321="D",1,0)+IF(DP4321="D",1,0)+IF(DQ4321="D",1,0)+IF(DW4321="D",1,0)+IF(DZ4321="D",1,0)+IF(EH4321="D",1,0)</f>
        <v>6</v>
      </c>
      <c r="AY4321" s="0" t="n">
        <f aca="false">IF(DJ4321&lt;&gt;"",1,0)+IF(DK4321&lt;&gt;"",1,0)+IF(DM4321&lt;&gt;"",1,0)+IF(DO4321&lt;&gt;"",1,0)+IF(DP4321&lt;&gt;"",1,0)+IF(DQ4321&lt;&gt;"",1,0)+IF(DS4321&lt;&gt;"",1,0)+IF(DT4321&lt;&gt;"",1,0)+IF(DV4321&lt;&gt;"",1,0)+IF(DW4321&lt;&gt;"",1,0)+IF(DX4321&lt;&gt;"",1,0)+IF(DY4321&lt;&gt;"",1,0)+IF(DZ4321&lt;&gt;"",1,0)+IF(EB4321&lt;&gt;"",1,0)+IF(EC4321&lt;&gt;"",1,0)+IF(ED4321&lt;&gt;"",1,0)+IF(EG4321&lt;&gt;"",1,0)+IF(EH4321&lt;&gt;"",1,0)</f>
        <v>6</v>
      </c>
      <c r="AZ4321" s="0" t="n">
        <f aca="false">IF(EH4321&lt;&gt;"",1,0)</f>
        <v>1</v>
      </c>
      <c r="BB4321" s="0" t="s">
        <v>154</v>
      </c>
      <c r="BC4321" s="0" t="s">
        <v>155</v>
      </c>
      <c r="BD4321" s="0" t="s">
        <v>155</v>
      </c>
      <c r="BE4321" s="0" t="s">
        <v>155</v>
      </c>
      <c r="BG4321" s="0" t="s">
        <v>155</v>
      </c>
      <c r="BH4321" s="0" t="s">
        <v>155</v>
      </c>
      <c r="BI4321" s="0" t="s">
        <v>155</v>
      </c>
      <c r="BJ4321" s="0" t="s">
        <v>155</v>
      </c>
      <c r="BK4321" s="0" t="s">
        <v>155</v>
      </c>
      <c r="BL4321" s="0" t="s">
        <v>155</v>
      </c>
      <c r="BP4321" s="0" t="s">
        <v>155</v>
      </c>
      <c r="BR4321" s="0" t="s">
        <v>155</v>
      </c>
      <c r="BS4321" s="0" t="s">
        <v>155</v>
      </c>
      <c r="BY4321" s="0" t="s">
        <v>145</v>
      </c>
      <c r="CA4321" s="0" t="s">
        <v>155</v>
      </c>
      <c r="CC4321" s="0" t="s">
        <v>145</v>
      </c>
      <c r="CG4321" s="0" t="s">
        <v>155</v>
      </c>
      <c r="CK4321" s="0" t="s">
        <v>155</v>
      </c>
      <c r="CL4321" s="0" t="s">
        <v>145</v>
      </c>
      <c r="CN4321" s="0" t="s">
        <v>155</v>
      </c>
      <c r="CO4321" s="0" t="s">
        <v>145</v>
      </c>
      <c r="CP4321" s="0" t="s">
        <v>155</v>
      </c>
      <c r="CT4321" s="0" t="s">
        <v>155</v>
      </c>
      <c r="CU4321" s="0" t="s">
        <v>145</v>
      </c>
      <c r="CW4321" s="0" t="s">
        <v>145</v>
      </c>
      <c r="CY4321" s="0" t="s">
        <v>155</v>
      </c>
      <c r="CZ4321" s="0" t="s">
        <v>145</v>
      </c>
      <c r="DC4321" s="0" t="s">
        <v>155</v>
      </c>
      <c r="DF4321" s="0" t="s">
        <v>155</v>
      </c>
      <c r="DG4321" s="0" t="s">
        <v>145</v>
      </c>
      <c r="DI4321" s="0" t="s">
        <v>155</v>
      </c>
      <c r="DJ4321" s="0" t="s">
        <v>145</v>
      </c>
      <c r="DL4321" s="0" t="s">
        <v>155</v>
      </c>
      <c r="DM4321" s="0" t="s">
        <v>145</v>
      </c>
      <c r="DN4321" s="0" t="s">
        <v>155</v>
      </c>
      <c r="DS4321" s="0" t="s">
        <v>145</v>
      </c>
      <c r="DU4321" s="0" t="s">
        <v>155</v>
      </c>
      <c r="DW4321" s="0" t="s">
        <v>145</v>
      </c>
      <c r="EA4321" s="0" t="s">
        <v>155</v>
      </c>
      <c r="ED4321" s="0" t="s">
        <v>145</v>
      </c>
      <c r="EF4321" s="0" t="s">
        <v>155</v>
      </c>
      <c r="EH4321" s="0" t="s">
        <v>145</v>
      </c>
    </row>
    <row r="4322" customFormat="false" ht="15" hidden="false" customHeight="false" outlineLevel="0" collapsed="false">
      <c r="A4322" s="0" t="s">
        <v>16907</v>
      </c>
      <c r="B4322" s="0" t="n">
        <v>78</v>
      </c>
      <c r="C4322" s="0" t="n">
        <v>451215</v>
      </c>
      <c r="D4322" s="0" t="s">
        <v>8795</v>
      </c>
      <c r="E4322" s="0" t="s">
        <v>10721</v>
      </c>
      <c r="F4322" s="0" t="str">
        <f aca="false">CONCATENATE(D4322," ",LEFT(H4322,4),"T=",AU4322,"D=",AV4322,"R=",AW4322,"M=",AX4322,"L=",AY4322,"B=",AZ4322)</f>
        <v>GREENE T=3D=0R=0M=0L=0B=0</v>
      </c>
      <c r="G4322" s="0" t="s">
        <v>16908</v>
      </c>
      <c r="I4322" s="0" t="s">
        <v>16909</v>
      </c>
      <c r="J4322" s="0" t="s">
        <v>4477</v>
      </c>
      <c r="K4322" s="0" t="s">
        <v>144</v>
      </c>
      <c r="M4322" s="0" t="s">
        <v>16910</v>
      </c>
      <c r="N4322" s="0" t="str">
        <f aca="false">RIGHT(M4322,LEN(M4322)-FIND(" ",M4322))</f>
        <v>MILLIKIN PL NE</v>
      </c>
      <c r="P4322" s="0" t="s">
        <v>147</v>
      </c>
      <c r="Q4322" s="0" t="s">
        <v>148</v>
      </c>
      <c r="R4322" s="0" t="n">
        <v>44483</v>
      </c>
      <c r="AD4322" s="0" t="s">
        <v>149</v>
      </c>
      <c r="AE4322" s="0" t="s">
        <v>150</v>
      </c>
      <c r="AH4322" s="0" t="n">
        <v>14</v>
      </c>
      <c r="AI4322" s="0" t="n">
        <v>11</v>
      </c>
      <c r="AJ4322" s="0" t="s">
        <v>4175</v>
      </c>
      <c r="AM4322" s="0" t="s">
        <v>4176</v>
      </c>
      <c r="AN4322" s="0" t="s">
        <v>147</v>
      </c>
      <c r="AO4322" s="0" t="s">
        <v>14986</v>
      </c>
      <c r="AP4322" s="0" t="s">
        <v>14987</v>
      </c>
      <c r="AQ4322" s="0" t="n">
        <v>9</v>
      </c>
      <c r="AR4322" s="0" t="n">
        <v>64</v>
      </c>
      <c r="AS4322" s="0" t="n">
        <v>32</v>
      </c>
      <c r="AU4322" s="0" t="n">
        <f aca="false">COUNTA($BA$4322:$EH$4322)</f>
        <v>3</v>
      </c>
      <c r="AV4322" s="0" t="n">
        <f aca="false">COUNTIF($BA$4322:$EH$4322,"D")</f>
        <v>0</v>
      </c>
      <c r="AW4322" s="0" t="n">
        <f aca="false">COUNTIF($BA$4322:$EH$4322,"R")</f>
        <v>0</v>
      </c>
      <c r="AX4322" s="0" t="n">
        <f aca="false">IF(BN4322="D",1,0)+IF(BO4322="D",1,0)+IF(BT4322="D",1,0)+IF(BU4322="D",1,0)+IF(BW4322="D",1,0)+IF(CC4322="D",1,0)+IF(CD4322="D",1,0)+IF(CE4322="D",1,0)+IF(CF4322="D",1,0)+IF(CL4322="D",1,0)+IF(CM4322="D",1,0)+IF(CQ4322="D",1,0)+IF(CR4322="D",1,0)+IF(CS4322="D",1,0)+IF(CW4322="D",1,0)+IF(CX4322="D",1,0)+IF(DD4322="D",1,0)+IF(DE4322="D",1,0)+IF(DJ4322="D",1,0)+IF(DK4322="D",1,0)+IF(DO4322="D",1,0)+IF(DP4322="D",1,0)+IF(DQ4322="D",1,0)+IF(DW4322="D",1,0)+IF(DZ4322="D",1,0)+IF(EH4322="D",1,0)</f>
        <v>0</v>
      </c>
      <c r="AY4322" s="0" t="n">
        <f aca="false">IF(DJ4322&lt;&gt;"",1,0)+IF(DK4322&lt;&gt;"",1,0)+IF(DM4322&lt;&gt;"",1,0)+IF(DO4322&lt;&gt;"",1,0)+IF(DP4322&lt;&gt;"",1,0)+IF(DQ4322&lt;&gt;"",1,0)+IF(DS4322&lt;&gt;"",1,0)+IF(DT4322&lt;&gt;"",1,0)+IF(DV4322&lt;&gt;"",1,0)+IF(DW4322&lt;&gt;"",1,0)+IF(DX4322&lt;&gt;"",1,0)+IF(DY4322&lt;&gt;"",1,0)+IF(DZ4322&lt;&gt;"",1,0)+IF(EB4322&lt;&gt;"",1,0)+IF(EC4322&lt;&gt;"",1,0)+IF(ED4322&lt;&gt;"",1,0)+IF(EG4322&lt;&gt;"",1,0)+IF(EH4322&lt;&gt;"",1,0)</f>
        <v>0</v>
      </c>
      <c r="AZ4322" s="0" t="n">
        <f aca="false">IF(EH4322&lt;&gt;"",1,0)</f>
        <v>0</v>
      </c>
      <c r="BB4322" s="0" t="s">
        <v>154</v>
      </c>
      <c r="DN4322" s="0" t="s">
        <v>155</v>
      </c>
      <c r="EF4322" s="0" t="s">
        <v>155</v>
      </c>
    </row>
    <row r="4323" customFormat="false" ht="15" hidden="false" customHeight="false" outlineLevel="0" collapsed="false">
      <c r="A4323" s="0" t="s">
        <v>16911</v>
      </c>
      <c r="B4323" s="0" t="n">
        <v>78</v>
      </c>
      <c r="C4323" s="0" t="n">
        <v>278280</v>
      </c>
      <c r="D4323" s="0" t="s">
        <v>10460</v>
      </c>
      <c r="E4323" s="0" t="s">
        <v>16425</v>
      </c>
      <c r="F4323" s="0" t="str">
        <f aca="false">CONCATENATE(D4323," ",LEFT(H4323,4),"T=",AU4323,"D=",AV4323,"R=",AW4323,"M=",AX4323,"L=",AY4323,"B=",AZ4323)</f>
        <v>OAKES T=25D=1R=4M=1L=5B=0</v>
      </c>
      <c r="I4323" s="0" t="s">
        <v>16912</v>
      </c>
      <c r="J4323" s="0" t="s">
        <v>2589</v>
      </c>
      <c r="K4323" s="0" t="s">
        <v>144</v>
      </c>
      <c r="L4323" s="0" t="s">
        <v>141</v>
      </c>
      <c r="M4323" s="0" t="s">
        <v>15447</v>
      </c>
      <c r="N4323" s="0" t="str">
        <f aca="false">RIGHT(M4323,LEN(M4323)-FIND(" ",M4323))</f>
        <v>REEVES RD NE</v>
      </c>
      <c r="P4323" s="0" t="s">
        <v>147</v>
      </c>
      <c r="Q4323" s="0" t="s">
        <v>148</v>
      </c>
      <c r="R4323" s="0" t="n">
        <v>44483</v>
      </c>
      <c r="AD4323" s="0" t="s">
        <v>149</v>
      </c>
      <c r="AE4323" s="0" t="s">
        <v>150</v>
      </c>
      <c r="AH4323" s="0" t="n">
        <v>14</v>
      </c>
      <c r="AI4323" s="0" t="n">
        <v>11</v>
      </c>
      <c r="AJ4323" s="0" t="s">
        <v>4175</v>
      </c>
      <c r="AM4323" s="0" t="s">
        <v>4176</v>
      </c>
      <c r="AN4323" s="0" t="s">
        <v>147</v>
      </c>
      <c r="AO4323" s="0" t="s">
        <v>14986</v>
      </c>
      <c r="AP4323" s="0" t="s">
        <v>14987</v>
      </c>
      <c r="AQ4323" s="0" t="n">
        <v>9</v>
      </c>
      <c r="AR4323" s="0" t="n">
        <v>64</v>
      </c>
      <c r="AS4323" s="0" t="n">
        <v>32</v>
      </c>
      <c r="AU4323" s="0" t="n">
        <f aca="false">COUNTA($BA$4323:$EH$4323)</f>
        <v>25</v>
      </c>
      <c r="AV4323" s="0" t="n">
        <f aca="false">COUNTIF($BA$4323:$EH$4323,"D")</f>
        <v>1</v>
      </c>
      <c r="AW4323" s="0" t="n">
        <f aca="false">COUNTIF($BA$4323:$EH$4323,"R")</f>
        <v>4</v>
      </c>
      <c r="AX4323" s="0" t="n">
        <f aca="false">IF(BN4323="D",1,0)+IF(BO4323="D",1,0)+IF(BT4323="D",1,0)+IF(BU4323="D",1,0)+IF(BW4323="D",1,0)+IF(CC4323="D",1,0)+IF(CD4323="D",1,0)+IF(CE4323="D",1,0)+IF(CF4323="D",1,0)+IF(CL4323="D",1,0)+IF(CM4323="D",1,0)+IF(CQ4323="D",1,0)+IF(CR4323="D",1,0)+IF(CS4323="D",1,0)+IF(CW4323="D",1,0)+IF(CX4323="D",1,0)+IF(DD4323="D",1,0)+IF(DE4323="D",1,0)+IF(DJ4323="D",1,0)+IF(DK4323="D",1,0)+IF(DO4323="D",1,0)+IF(DP4323="D",1,0)+IF(DQ4323="D",1,0)+IF(DW4323="D",1,0)+IF(DZ4323="D",1,0)+IF(EH4323="D",1,0)</f>
        <v>1</v>
      </c>
      <c r="AY4323" s="0" t="n">
        <f aca="false">IF(DJ4323&lt;&gt;"",1,0)+IF(DK4323&lt;&gt;"",1,0)+IF(DM4323&lt;&gt;"",1,0)+IF(DO4323&lt;&gt;"",1,0)+IF(DP4323&lt;&gt;"",1,0)+IF(DQ4323&lt;&gt;"",1,0)+IF(DS4323&lt;&gt;"",1,0)+IF(DT4323&lt;&gt;"",1,0)+IF(DV4323&lt;&gt;"",1,0)+IF(DW4323&lt;&gt;"",1,0)+IF(DX4323&lt;&gt;"",1,0)+IF(DY4323&lt;&gt;"",1,0)+IF(DZ4323&lt;&gt;"",1,0)+IF(EB4323&lt;&gt;"",1,0)+IF(EC4323&lt;&gt;"",1,0)+IF(ED4323&lt;&gt;"",1,0)+IF(EG4323&lt;&gt;"",1,0)+IF(EH4323&lt;&gt;"",1,0)</f>
        <v>5</v>
      </c>
      <c r="AZ4323" s="0" t="n">
        <f aca="false">IF(EH4323&lt;&gt;"",1,0)</f>
        <v>0</v>
      </c>
      <c r="BB4323" s="0" t="s">
        <v>154</v>
      </c>
      <c r="BD4323" s="0" t="s">
        <v>155</v>
      </c>
      <c r="BH4323" s="0" t="s">
        <v>155</v>
      </c>
      <c r="BL4323" s="0" t="s">
        <v>155</v>
      </c>
      <c r="BR4323" s="0" t="s">
        <v>155</v>
      </c>
      <c r="BS4323" s="0" t="s">
        <v>155</v>
      </c>
      <c r="BY4323" s="0" t="s">
        <v>141</v>
      </c>
      <c r="CA4323" s="0" t="s">
        <v>155</v>
      </c>
      <c r="CK4323" s="0" t="s">
        <v>155</v>
      </c>
      <c r="CN4323" s="0" t="s">
        <v>155</v>
      </c>
      <c r="CP4323" s="0" t="s">
        <v>155</v>
      </c>
      <c r="CV4323" s="0" t="s">
        <v>155</v>
      </c>
      <c r="CY4323" s="0" t="s">
        <v>155</v>
      </c>
      <c r="DC4323" s="0" t="s">
        <v>155</v>
      </c>
      <c r="DI4323" s="0" t="s">
        <v>155</v>
      </c>
      <c r="DN4323" s="0" t="s">
        <v>155</v>
      </c>
      <c r="DR4323" s="0" t="s">
        <v>155</v>
      </c>
      <c r="DS4323" s="0" t="s">
        <v>141</v>
      </c>
      <c r="DT4323" s="0" t="s">
        <v>141</v>
      </c>
      <c r="DU4323" s="0" t="s">
        <v>155</v>
      </c>
      <c r="DW4323" s="0" t="s">
        <v>145</v>
      </c>
      <c r="DX4323" s="0" t="s">
        <v>155</v>
      </c>
      <c r="EA4323" s="0" t="s">
        <v>155</v>
      </c>
      <c r="ED4323" s="0" t="s">
        <v>141</v>
      </c>
      <c r="EF4323" s="0" t="s">
        <v>155</v>
      </c>
    </row>
    <row r="4324" customFormat="false" ht="15" hidden="false" customHeight="false" outlineLevel="0" collapsed="false">
      <c r="A4324" s="0" t="s">
        <v>16913</v>
      </c>
      <c r="B4324" s="0" t="n">
        <v>78</v>
      </c>
      <c r="C4324" s="0" t="n">
        <v>302185</v>
      </c>
      <c r="D4324" s="0" t="s">
        <v>1507</v>
      </c>
      <c r="E4324" s="0" t="s">
        <v>1451</v>
      </c>
      <c r="F4324" s="0" t="str">
        <f aca="false">CONCATENATE(D4324," ",LEFT(H4324,4),"T=",AU4324,"D=",AV4324,"R=",AW4324,"M=",AX4324,"L=",AY4324,"B=",AZ4324)</f>
        <v>BROWN T=34D=0R=8M=0L=4B=0</v>
      </c>
      <c r="G4324" s="0" t="s">
        <v>482</v>
      </c>
      <c r="I4324" s="0" t="s">
        <v>16914</v>
      </c>
      <c r="J4324" s="0" t="s">
        <v>1065</v>
      </c>
      <c r="K4324" s="0" t="s">
        <v>144</v>
      </c>
      <c r="L4324" s="0" t="s">
        <v>141</v>
      </c>
      <c r="M4324" s="0" t="s">
        <v>16471</v>
      </c>
      <c r="N4324" s="0" t="str">
        <f aca="false">RIGHT(M4324,LEN(M4324)-FIND(" ",M4324))</f>
        <v>CITADEL DR NE</v>
      </c>
      <c r="P4324" s="0" t="s">
        <v>147</v>
      </c>
      <c r="Q4324" s="0" t="s">
        <v>148</v>
      </c>
      <c r="R4324" s="0" t="n">
        <v>44483</v>
      </c>
      <c r="AD4324" s="0" t="s">
        <v>149</v>
      </c>
      <c r="AE4324" s="0" t="s">
        <v>150</v>
      </c>
      <c r="AH4324" s="0" t="n">
        <v>14</v>
      </c>
      <c r="AI4324" s="0" t="n">
        <v>11</v>
      </c>
      <c r="AJ4324" s="0" t="s">
        <v>4175</v>
      </c>
      <c r="AM4324" s="0" t="s">
        <v>4176</v>
      </c>
      <c r="AN4324" s="0" t="s">
        <v>147</v>
      </c>
      <c r="AO4324" s="0" t="s">
        <v>14986</v>
      </c>
      <c r="AP4324" s="0" t="s">
        <v>14987</v>
      </c>
      <c r="AQ4324" s="0" t="n">
        <v>9</v>
      </c>
      <c r="AR4324" s="0" t="n">
        <v>64</v>
      </c>
      <c r="AS4324" s="0" t="n">
        <v>32</v>
      </c>
      <c r="AU4324" s="0" t="n">
        <f aca="false">COUNTA($BA$4324:$EH$4324)</f>
        <v>34</v>
      </c>
      <c r="AV4324" s="0" t="n">
        <f aca="false">COUNTIF($BA$4324:$EH$4324,"D")</f>
        <v>0</v>
      </c>
      <c r="AW4324" s="0" t="n">
        <f aca="false">COUNTIF($BA$4324:$EH$4324,"R")</f>
        <v>8</v>
      </c>
      <c r="AX4324" s="0" t="n">
        <f aca="false">IF(BN4324="D",1,0)+IF(BO4324="D",1,0)+IF(BT4324="D",1,0)+IF(BU4324="D",1,0)+IF(BW4324="D",1,0)+IF(CC4324="D",1,0)+IF(CD4324="D",1,0)+IF(CE4324="D",1,0)+IF(CF4324="D",1,0)+IF(CL4324="D",1,0)+IF(CM4324="D",1,0)+IF(CQ4324="D",1,0)+IF(CR4324="D",1,0)+IF(CS4324="D",1,0)+IF(CW4324="D",1,0)+IF(CX4324="D",1,0)+IF(DD4324="D",1,0)+IF(DE4324="D",1,0)+IF(DJ4324="D",1,0)+IF(DK4324="D",1,0)+IF(DO4324="D",1,0)+IF(DP4324="D",1,0)+IF(DQ4324="D",1,0)+IF(DW4324="D",1,0)+IF(DZ4324="D",1,0)+IF(EH4324="D",1,0)</f>
        <v>0</v>
      </c>
      <c r="AY4324" s="0" t="n">
        <f aca="false">IF(DJ4324&lt;&gt;"",1,0)+IF(DK4324&lt;&gt;"",1,0)+IF(DM4324&lt;&gt;"",1,0)+IF(DO4324&lt;&gt;"",1,0)+IF(DP4324&lt;&gt;"",1,0)+IF(DQ4324&lt;&gt;"",1,0)+IF(DS4324&lt;&gt;"",1,0)+IF(DT4324&lt;&gt;"",1,0)+IF(DV4324&lt;&gt;"",1,0)+IF(DW4324&lt;&gt;"",1,0)+IF(DX4324&lt;&gt;"",1,0)+IF(DY4324&lt;&gt;"",1,0)+IF(DZ4324&lt;&gt;"",1,0)+IF(EB4324&lt;&gt;"",1,0)+IF(EC4324&lt;&gt;"",1,0)+IF(ED4324&lt;&gt;"",1,0)+IF(EG4324&lt;&gt;"",1,0)+IF(EH4324&lt;&gt;"",1,0)</f>
        <v>4</v>
      </c>
      <c r="AZ4324" s="0" t="n">
        <f aca="false">IF(EH4324&lt;&gt;"",1,0)</f>
        <v>0</v>
      </c>
      <c r="BB4324" s="0" t="s">
        <v>154</v>
      </c>
      <c r="BE4324" s="0" t="s">
        <v>155</v>
      </c>
      <c r="BG4324" s="0" t="s">
        <v>155</v>
      </c>
      <c r="BH4324" s="0" t="s">
        <v>155</v>
      </c>
      <c r="BJ4324" s="0" t="s">
        <v>155</v>
      </c>
      <c r="BK4324" s="0" t="s">
        <v>155</v>
      </c>
      <c r="BL4324" s="0" t="s">
        <v>155</v>
      </c>
      <c r="BP4324" s="0" t="s">
        <v>155</v>
      </c>
      <c r="BR4324" s="0" t="s">
        <v>155</v>
      </c>
      <c r="BS4324" s="0" t="s">
        <v>155</v>
      </c>
      <c r="BY4324" s="0" t="s">
        <v>141</v>
      </c>
      <c r="CA4324" s="0" t="s">
        <v>155</v>
      </c>
      <c r="CG4324" s="0" t="s">
        <v>155</v>
      </c>
      <c r="CK4324" s="0" t="s">
        <v>155</v>
      </c>
      <c r="CN4324" s="0" t="s">
        <v>155</v>
      </c>
      <c r="CO4324" s="0" t="s">
        <v>141</v>
      </c>
      <c r="CP4324" s="0" t="s">
        <v>155</v>
      </c>
      <c r="CT4324" s="0" t="s">
        <v>155</v>
      </c>
      <c r="CU4324" s="0" t="s">
        <v>141</v>
      </c>
      <c r="CV4324" s="0" t="s">
        <v>155</v>
      </c>
      <c r="CY4324" s="0" t="s">
        <v>155</v>
      </c>
      <c r="CZ4324" s="0" t="s">
        <v>141</v>
      </c>
      <c r="DC4324" s="0" t="s">
        <v>155</v>
      </c>
      <c r="DF4324" s="0" t="s">
        <v>155</v>
      </c>
      <c r="DG4324" s="0" t="s">
        <v>141</v>
      </c>
      <c r="DI4324" s="0" t="s">
        <v>155</v>
      </c>
      <c r="DL4324" s="0" t="s">
        <v>155</v>
      </c>
      <c r="DM4324" s="0" t="s">
        <v>141</v>
      </c>
      <c r="DN4324" s="0" t="s">
        <v>155</v>
      </c>
      <c r="DS4324" s="0" t="s">
        <v>141</v>
      </c>
      <c r="DU4324" s="0" t="s">
        <v>155</v>
      </c>
      <c r="DW4324" s="0" t="s">
        <v>155</v>
      </c>
      <c r="ED4324" s="0" t="s">
        <v>141</v>
      </c>
      <c r="EF4324" s="0" t="s">
        <v>155</v>
      </c>
    </row>
    <row r="4325" customFormat="false" ht="15" hidden="false" customHeight="false" outlineLevel="0" collapsed="false">
      <c r="A4325" s="0" t="s">
        <v>16915</v>
      </c>
      <c r="B4325" s="0" t="n">
        <v>78</v>
      </c>
      <c r="C4325" s="0" t="n">
        <v>12693</v>
      </c>
      <c r="D4325" s="0" t="s">
        <v>16457</v>
      </c>
      <c r="E4325" s="0" t="s">
        <v>1390</v>
      </c>
      <c r="F4325" s="0" t="str">
        <f aca="false">CONCATENATE(D4325," ",LEFT(H4325,4),"T=",AU4325,"D=",AV4325,"R=",AW4325,"M=",AX4325,"L=",AY4325,"B=",AZ4325)</f>
        <v>KOUPIARIS T=25D=6R=1M=3L=1B=0</v>
      </c>
      <c r="I4325" s="0" t="s">
        <v>16916</v>
      </c>
      <c r="J4325" s="0" t="s">
        <v>13694</v>
      </c>
      <c r="K4325" s="0" t="s">
        <v>144</v>
      </c>
      <c r="L4325" s="0" t="s">
        <v>145</v>
      </c>
      <c r="M4325" s="0" t="s">
        <v>16459</v>
      </c>
      <c r="N4325" s="0" t="str">
        <f aca="false">RIGHT(M4325,LEN(M4325)-FIND(" ",M4325))</f>
        <v>CITADEL DR NE</v>
      </c>
      <c r="P4325" s="0" t="s">
        <v>147</v>
      </c>
      <c r="Q4325" s="0" t="s">
        <v>148</v>
      </c>
      <c r="R4325" s="0" t="n">
        <v>44483</v>
      </c>
      <c r="AD4325" s="0" t="s">
        <v>149</v>
      </c>
      <c r="AE4325" s="0" t="s">
        <v>150</v>
      </c>
      <c r="AH4325" s="0" t="n">
        <v>14</v>
      </c>
      <c r="AI4325" s="0" t="n">
        <v>11</v>
      </c>
      <c r="AJ4325" s="0" t="s">
        <v>4175</v>
      </c>
      <c r="AM4325" s="0" t="s">
        <v>4176</v>
      </c>
      <c r="AN4325" s="0" t="s">
        <v>147</v>
      </c>
      <c r="AO4325" s="0" t="s">
        <v>14986</v>
      </c>
      <c r="AP4325" s="0" t="s">
        <v>14987</v>
      </c>
      <c r="AQ4325" s="0" t="n">
        <v>9</v>
      </c>
      <c r="AR4325" s="0" t="n">
        <v>64</v>
      </c>
      <c r="AS4325" s="0" t="n">
        <v>32</v>
      </c>
      <c r="AU4325" s="0" t="n">
        <f aca="false">COUNTA($BA$4325:$EH$4325)</f>
        <v>25</v>
      </c>
      <c r="AV4325" s="0" t="n">
        <f aca="false">COUNTIF($BA$4325:$EH$4325,"D")</f>
        <v>6</v>
      </c>
      <c r="AW4325" s="0" t="n">
        <f aca="false">COUNTIF($BA$4325:$EH$4325,"R")</f>
        <v>1</v>
      </c>
      <c r="AX4325" s="0" t="n">
        <f aca="false">IF(BN4325="D",1,0)+IF(BO4325="D",1,0)+IF(BT4325="D",1,0)+IF(BU4325="D",1,0)+IF(BW4325="D",1,0)+IF(CC4325="D",1,0)+IF(CD4325="D",1,0)+IF(CE4325="D",1,0)+IF(CF4325="D",1,0)+IF(CL4325="D",1,0)+IF(CM4325="D",1,0)+IF(CQ4325="D",1,0)+IF(CR4325="D",1,0)+IF(CS4325="D",1,0)+IF(CW4325="D",1,0)+IF(CX4325="D",1,0)+IF(DD4325="D",1,0)+IF(DE4325="D",1,0)+IF(DJ4325="D",1,0)+IF(DK4325="D",1,0)+IF(DO4325="D",1,0)+IF(DP4325="D",1,0)+IF(DQ4325="D",1,0)+IF(DW4325="D",1,0)+IF(DZ4325="D",1,0)+IF(EH4325="D",1,0)</f>
        <v>3</v>
      </c>
      <c r="AY4325" s="0" t="n">
        <f aca="false">IF(DJ4325&lt;&gt;"",1,0)+IF(DK4325&lt;&gt;"",1,0)+IF(DM4325&lt;&gt;"",1,0)+IF(DO4325&lt;&gt;"",1,0)+IF(DP4325&lt;&gt;"",1,0)+IF(DQ4325&lt;&gt;"",1,0)+IF(DS4325&lt;&gt;"",1,0)+IF(DT4325&lt;&gt;"",1,0)+IF(DV4325&lt;&gt;"",1,0)+IF(DW4325&lt;&gt;"",1,0)+IF(DX4325&lt;&gt;"",1,0)+IF(DY4325&lt;&gt;"",1,0)+IF(DZ4325&lt;&gt;"",1,0)+IF(EB4325&lt;&gt;"",1,0)+IF(EC4325&lt;&gt;"",1,0)+IF(ED4325&lt;&gt;"",1,0)+IF(EG4325&lt;&gt;"",1,0)+IF(EH4325&lt;&gt;"",1,0)</f>
        <v>1</v>
      </c>
      <c r="AZ4325" s="0" t="n">
        <f aca="false">IF(EH4325&lt;&gt;"",1,0)</f>
        <v>0</v>
      </c>
      <c r="BB4325" s="0" t="s">
        <v>154</v>
      </c>
      <c r="BD4325" s="0" t="s">
        <v>155</v>
      </c>
      <c r="BH4325" s="0" t="s">
        <v>155</v>
      </c>
      <c r="BI4325" s="0" t="s">
        <v>155</v>
      </c>
      <c r="BK4325" s="0" t="s">
        <v>155</v>
      </c>
      <c r="BL4325" s="0" t="s">
        <v>155</v>
      </c>
      <c r="BS4325" s="0" t="s">
        <v>155</v>
      </c>
      <c r="BY4325" s="0" t="s">
        <v>145</v>
      </c>
      <c r="CA4325" s="0" t="s">
        <v>155</v>
      </c>
      <c r="CC4325" s="0" t="s">
        <v>145</v>
      </c>
      <c r="CG4325" s="0" t="s">
        <v>155</v>
      </c>
      <c r="CK4325" s="0" t="s">
        <v>155</v>
      </c>
      <c r="CL4325" s="0" t="s">
        <v>145</v>
      </c>
      <c r="CO4325" s="0" t="s">
        <v>145</v>
      </c>
      <c r="CP4325" s="0" t="s">
        <v>155</v>
      </c>
      <c r="CQ4325" s="0" t="s">
        <v>145</v>
      </c>
      <c r="CV4325" s="0" t="s">
        <v>155</v>
      </c>
      <c r="CZ4325" s="0" t="s">
        <v>141</v>
      </c>
      <c r="DC4325" s="0" t="s">
        <v>155</v>
      </c>
      <c r="DI4325" s="0" t="s">
        <v>155</v>
      </c>
      <c r="DN4325" s="0" t="s">
        <v>155</v>
      </c>
      <c r="DU4325" s="0" t="s">
        <v>155</v>
      </c>
      <c r="EA4325" s="0" t="s">
        <v>155</v>
      </c>
      <c r="ED4325" s="0" t="s">
        <v>145</v>
      </c>
      <c r="EF4325" s="0" t="s">
        <v>155</v>
      </c>
    </row>
    <row r="4326" customFormat="false" ht="15" hidden="false" customHeight="false" outlineLevel="0" collapsed="false">
      <c r="A4326" s="0" t="s">
        <v>16917</v>
      </c>
      <c r="B4326" s="0" t="n">
        <v>78</v>
      </c>
      <c r="C4326" s="0" t="n">
        <v>464804</v>
      </c>
      <c r="D4326" s="0" t="s">
        <v>16010</v>
      </c>
      <c r="E4326" s="0" t="s">
        <v>9486</v>
      </c>
      <c r="F4326" s="0" t="str">
        <f aca="false">CONCATENATE(D4326," ",LEFT(H4326,4),"T=",AU4326,"D=",AV4326,"R=",AW4326,"M=",AX4326,"L=",AY4326,"B=",AZ4326)</f>
        <v>HAWTHORNE T=4D=0R=0M=0L=0B=0</v>
      </c>
      <c r="G4326" s="0" t="s">
        <v>16918</v>
      </c>
      <c r="I4326" s="0" t="s">
        <v>16919</v>
      </c>
      <c r="J4326" s="0" t="s">
        <v>4238</v>
      </c>
      <c r="K4326" s="0" t="s">
        <v>144</v>
      </c>
      <c r="M4326" s="0" t="s">
        <v>16012</v>
      </c>
      <c r="N4326" s="0" t="str">
        <f aca="false">RIGHT(M4326,LEN(M4326)-FIND(" ",M4326))</f>
        <v>ROBERTS LN NE</v>
      </c>
      <c r="P4326" s="0" t="s">
        <v>147</v>
      </c>
      <c r="Q4326" s="0" t="s">
        <v>148</v>
      </c>
      <c r="R4326" s="0" t="n">
        <v>44483</v>
      </c>
      <c r="AD4326" s="0" t="s">
        <v>149</v>
      </c>
      <c r="AE4326" s="0" t="s">
        <v>150</v>
      </c>
      <c r="AH4326" s="0" t="n">
        <v>14</v>
      </c>
      <c r="AI4326" s="0" t="n">
        <v>11</v>
      </c>
      <c r="AJ4326" s="0" t="s">
        <v>4175</v>
      </c>
      <c r="AM4326" s="0" t="s">
        <v>4176</v>
      </c>
      <c r="AN4326" s="0" t="s">
        <v>147</v>
      </c>
      <c r="AO4326" s="0" t="s">
        <v>14986</v>
      </c>
      <c r="AP4326" s="0" t="s">
        <v>14987</v>
      </c>
      <c r="AQ4326" s="0" t="n">
        <v>9</v>
      </c>
      <c r="AR4326" s="0" t="n">
        <v>64</v>
      </c>
      <c r="AS4326" s="0" t="n">
        <v>32</v>
      </c>
      <c r="AU4326" s="0" t="n">
        <f aca="false">COUNTA($BA$4326:$EH$4326)</f>
        <v>4</v>
      </c>
      <c r="AV4326" s="0" t="n">
        <f aca="false">COUNTIF($BA$4326:$EH$4326,"D")</f>
        <v>0</v>
      </c>
      <c r="AW4326" s="0" t="n">
        <f aca="false">COUNTIF($BA$4326:$EH$4326,"R")</f>
        <v>0</v>
      </c>
      <c r="AX4326" s="0" t="n">
        <f aca="false">IF(BN4326="D",1,0)+IF(BO4326="D",1,0)+IF(BT4326="D",1,0)+IF(BU4326="D",1,0)+IF(BW4326="D",1,0)+IF(CC4326="D",1,0)+IF(CD4326="D",1,0)+IF(CE4326="D",1,0)+IF(CF4326="D",1,0)+IF(CL4326="D",1,0)+IF(CM4326="D",1,0)+IF(CQ4326="D",1,0)+IF(CR4326="D",1,0)+IF(CS4326="D",1,0)+IF(CW4326="D",1,0)+IF(CX4326="D",1,0)+IF(DD4326="D",1,0)+IF(DE4326="D",1,0)+IF(DJ4326="D",1,0)+IF(DK4326="D",1,0)+IF(DO4326="D",1,0)+IF(DP4326="D",1,0)+IF(DQ4326="D",1,0)+IF(DW4326="D",1,0)+IF(DZ4326="D",1,0)+IF(EH4326="D",1,0)</f>
        <v>0</v>
      </c>
      <c r="AY4326" s="0" t="n">
        <f aca="false">IF(DJ4326&lt;&gt;"",1,0)+IF(DK4326&lt;&gt;"",1,0)+IF(DM4326&lt;&gt;"",1,0)+IF(DO4326&lt;&gt;"",1,0)+IF(DP4326&lt;&gt;"",1,0)+IF(DQ4326&lt;&gt;"",1,0)+IF(DS4326&lt;&gt;"",1,0)+IF(DT4326&lt;&gt;"",1,0)+IF(DV4326&lt;&gt;"",1,0)+IF(DW4326&lt;&gt;"",1,0)+IF(DX4326&lt;&gt;"",1,0)+IF(DY4326&lt;&gt;"",1,0)+IF(DZ4326&lt;&gt;"",1,0)+IF(EB4326&lt;&gt;"",1,0)+IF(EC4326&lt;&gt;"",1,0)+IF(ED4326&lt;&gt;"",1,0)+IF(EG4326&lt;&gt;"",1,0)+IF(EH4326&lt;&gt;"",1,0)</f>
        <v>0</v>
      </c>
      <c r="AZ4326" s="0" t="n">
        <f aca="false">IF(EH4326&lt;&gt;"",1,0)</f>
        <v>0</v>
      </c>
      <c r="BB4326" s="0" t="s">
        <v>154</v>
      </c>
      <c r="DU4326" s="0" t="s">
        <v>155</v>
      </c>
      <c r="EA4326" s="0" t="s">
        <v>155</v>
      </c>
      <c r="EF4326" s="0" t="s">
        <v>155</v>
      </c>
    </row>
    <row r="4327" customFormat="false" ht="15" hidden="false" customHeight="false" outlineLevel="0" collapsed="false">
      <c r="A4327" s="0" t="s">
        <v>16920</v>
      </c>
      <c r="B4327" s="0" t="n">
        <v>78</v>
      </c>
      <c r="C4327" s="0" t="n">
        <v>151982</v>
      </c>
      <c r="D4327" s="0" t="s">
        <v>11219</v>
      </c>
      <c r="E4327" s="0" t="s">
        <v>562</v>
      </c>
      <c r="F4327" s="0" t="str">
        <f aca="false">CONCATENATE(D4327," ",LEFT(H4327,4),"T=",AU4327,"D=",AV4327,"R=",AW4327,"M=",AX4327,"L=",AY4327,"B=",AZ4327)</f>
        <v>MOODY T=24D=7R=0M=2L=2B=0</v>
      </c>
      <c r="G4327" s="0" t="s">
        <v>201</v>
      </c>
      <c r="I4327" s="0" t="s">
        <v>16921</v>
      </c>
      <c r="J4327" s="0" t="s">
        <v>16922</v>
      </c>
      <c r="K4327" s="0" t="s">
        <v>144</v>
      </c>
      <c r="L4327" s="0" t="s">
        <v>145</v>
      </c>
      <c r="M4327" s="0" t="s">
        <v>16387</v>
      </c>
      <c r="N4327" s="0" t="str">
        <f aca="false">RIGHT(M4327,LEN(M4327)-FIND(" ",M4327))</f>
        <v>CITADEL DR NE</v>
      </c>
      <c r="P4327" s="0" t="s">
        <v>147</v>
      </c>
      <c r="Q4327" s="0" t="s">
        <v>148</v>
      </c>
      <c r="R4327" s="0" t="n">
        <v>44483</v>
      </c>
      <c r="AD4327" s="0" t="s">
        <v>149</v>
      </c>
      <c r="AE4327" s="0" t="s">
        <v>150</v>
      </c>
      <c r="AH4327" s="0" t="n">
        <v>14</v>
      </c>
      <c r="AI4327" s="0" t="n">
        <v>11</v>
      </c>
      <c r="AJ4327" s="0" t="s">
        <v>4175</v>
      </c>
      <c r="AM4327" s="0" t="s">
        <v>4176</v>
      </c>
      <c r="AN4327" s="0" t="s">
        <v>147</v>
      </c>
      <c r="AO4327" s="0" t="s">
        <v>14986</v>
      </c>
      <c r="AP4327" s="0" t="s">
        <v>14987</v>
      </c>
      <c r="AQ4327" s="0" t="n">
        <v>9</v>
      </c>
      <c r="AR4327" s="0" t="n">
        <v>64</v>
      </c>
      <c r="AS4327" s="0" t="n">
        <v>32</v>
      </c>
      <c r="AU4327" s="0" t="n">
        <f aca="false">COUNTA($BA$4327:$EH$4327)</f>
        <v>24</v>
      </c>
      <c r="AV4327" s="0" t="n">
        <f aca="false">COUNTIF($BA$4327:$EH$4327,"D")</f>
        <v>7</v>
      </c>
      <c r="AW4327" s="0" t="n">
        <f aca="false">COUNTIF($BA$4327:$EH$4327,"R")</f>
        <v>0</v>
      </c>
      <c r="AX4327" s="0" t="n">
        <f aca="false">IF(BN4327="D",1,0)+IF(BO4327="D",1,0)+IF(BT4327="D",1,0)+IF(BU4327="D",1,0)+IF(BW4327="D",1,0)+IF(CC4327="D",1,0)+IF(CD4327="D",1,0)+IF(CE4327="D",1,0)+IF(CF4327="D",1,0)+IF(CL4327="D",1,0)+IF(CM4327="D",1,0)+IF(CQ4327="D",1,0)+IF(CR4327="D",1,0)+IF(CS4327="D",1,0)+IF(CW4327="D",1,0)+IF(CX4327="D",1,0)+IF(DD4327="D",1,0)+IF(DE4327="D",1,0)+IF(DJ4327="D",1,0)+IF(DK4327="D",1,0)+IF(DO4327="D",1,0)+IF(DP4327="D",1,0)+IF(DQ4327="D",1,0)+IF(DW4327="D",1,0)+IF(DZ4327="D",1,0)+IF(EH4327="D",1,0)</f>
        <v>2</v>
      </c>
      <c r="AY4327" s="0" t="n">
        <f aca="false">IF(DJ4327&lt;&gt;"",1,0)+IF(DK4327&lt;&gt;"",1,0)+IF(DM4327&lt;&gt;"",1,0)+IF(DO4327&lt;&gt;"",1,0)+IF(DP4327&lt;&gt;"",1,0)+IF(DQ4327&lt;&gt;"",1,0)+IF(DS4327&lt;&gt;"",1,0)+IF(DT4327&lt;&gt;"",1,0)+IF(DV4327&lt;&gt;"",1,0)+IF(DW4327&lt;&gt;"",1,0)+IF(DX4327&lt;&gt;"",1,0)+IF(DY4327&lt;&gt;"",1,0)+IF(DZ4327&lt;&gt;"",1,0)+IF(EB4327&lt;&gt;"",1,0)+IF(EC4327&lt;&gt;"",1,0)+IF(ED4327&lt;&gt;"",1,0)+IF(EG4327&lt;&gt;"",1,0)+IF(EH4327&lt;&gt;"",1,0)</f>
        <v>2</v>
      </c>
      <c r="AZ4327" s="0" t="n">
        <f aca="false">IF(EH4327&lt;&gt;"",1,0)</f>
        <v>0</v>
      </c>
      <c r="BB4327" s="0" t="s">
        <v>154</v>
      </c>
      <c r="BC4327" s="0" t="s">
        <v>155</v>
      </c>
      <c r="BD4327" s="0" t="s">
        <v>155</v>
      </c>
      <c r="BI4327" s="0" t="s">
        <v>155</v>
      </c>
      <c r="BK4327" s="0" t="s">
        <v>155</v>
      </c>
      <c r="BL4327" s="0" t="s">
        <v>155</v>
      </c>
      <c r="BY4327" s="0" t="s">
        <v>145</v>
      </c>
      <c r="CA4327" s="0" t="s">
        <v>155</v>
      </c>
      <c r="CN4327" s="0" t="s">
        <v>155</v>
      </c>
      <c r="CO4327" s="0" t="s">
        <v>145</v>
      </c>
      <c r="CP4327" s="0" t="s">
        <v>155</v>
      </c>
      <c r="CU4327" s="0" t="s">
        <v>145</v>
      </c>
      <c r="CV4327" s="0" t="s">
        <v>155</v>
      </c>
      <c r="CW4327" s="0" t="s">
        <v>145</v>
      </c>
      <c r="CY4327" s="0" t="s">
        <v>155</v>
      </c>
      <c r="CZ4327" s="0" t="s">
        <v>145</v>
      </c>
      <c r="DC4327" s="0" t="s">
        <v>155</v>
      </c>
      <c r="DI4327" s="0" t="s">
        <v>155</v>
      </c>
      <c r="DM4327" s="0" t="s">
        <v>145</v>
      </c>
      <c r="DN4327" s="0" t="s">
        <v>155</v>
      </c>
      <c r="DU4327" s="0" t="s">
        <v>155</v>
      </c>
      <c r="DW4327" s="0" t="s">
        <v>145</v>
      </c>
      <c r="EA4327" s="0" t="s">
        <v>155</v>
      </c>
      <c r="EF4327" s="0" t="s">
        <v>155</v>
      </c>
    </row>
    <row r="4328" customFormat="false" ht="15" hidden="false" customHeight="false" outlineLevel="0" collapsed="false">
      <c r="A4328" s="0" t="s">
        <v>16923</v>
      </c>
      <c r="B4328" s="0" t="n">
        <v>78</v>
      </c>
      <c r="C4328" s="0" t="n">
        <v>127681</v>
      </c>
      <c r="D4328" s="0" t="s">
        <v>16085</v>
      </c>
      <c r="E4328" s="0" t="s">
        <v>2584</v>
      </c>
      <c r="F4328" s="0" t="str">
        <f aca="false">CONCATENATE(D4328," ",LEFT(H4328,4),"T=",AU4328,"D=",AV4328,"R=",AW4328,"M=",AX4328,"L=",AY4328,"B=",AZ4328)</f>
        <v>WYAND T=26D=4R=2M=1L=3B=0</v>
      </c>
      <c r="I4328" s="0" t="s">
        <v>16924</v>
      </c>
      <c r="J4328" s="0" t="s">
        <v>9406</v>
      </c>
      <c r="K4328" s="0" t="s">
        <v>144</v>
      </c>
      <c r="L4328" s="0" t="s">
        <v>141</v>
      </c>
      <c r="M4328" s="0" t="s">
        <v>16497</v>
      </c>
      <c r="N4328" s="0" t="str">
        <f aca="false">RIGHT(M4328,LEN(M4328)-FIND(" ",M4328))</f>
        <v>CITADEL DR NE</v>
      </c>
      <c r="P4328" s="0" t="s">
        <v>147</v>
      </c>
      <c r="Q4328" s="0" t="s">
        <v>148</v>
      </c>
      <c r="R4328" s="0" t="n">
        <v>44483</v>
      </c>
      <c r="AD4328" s="0" t="s">
        <v>149</v>
      </c>
      <c r="AE4328" s="0" t="s">
        <v>150</v>
      </c>
      <c r="AH4328" s="0" t="n">
        <v>14</v>
      </c>
      <c r="AI4328" s="0" t="n">
        <v>11</v>
      </c>
      <c r="AJ4328" s="0" t="s">
        <v>4175</v>
      </c>
      <c r="AM4328" s="0" t="s">
        <v>4176</v>
      </c>
      <c r="AN4328" s="0" t="s">
        <v>147</v>
      </c>
      <c r="AO4328" s="0" t="s">
        <v>14986</v>
      </c>
      <c r="AP4328" s="0" t="s">
        <v>14987</v>
      </c>
      <c r="AQ4328" s="0" t="n">
        <v>9</v>
      </c>
      <c r="AR4328" s="0" t="n">
        <v>64</v>
      </c>
      <c r="AS4328" s="0" t="n">
        <v>32</v>
      </c>
      <c r="AU4328" s="0" t="n">
        <f aca="false">COUNTA($BA$4328:$EH$4328)</f>
        <v>26</v>
      </c>
      <c r="AV4328" s="0" t="n">
        <f aca="false">COUNTIF($BA$4328:$EH$4328,"D")</f>
        <v>4</v>
      </c>
      <c r="AW4328" s="0" t="n">
        <f aca="false">COUNTIF($BA$4328:$EH$4328,"R")</f>
        <v>2</v>
      </c>
      <c r="AX4328" s="0" t="n">
        <f aca="false">IF(BN4328="D",1,0)+IF(BO4328="D",1,0)+IF(BT4328="D",1,0)+IF(BU4328="D",1,0)+IF(BW4328="D",1,0)+IF(CC4328="D",1,0)+IF(CD4328="D",1,0)+IF(CE4328="D",1,0)+IF(CF4328="D",1,0)+IF(CL4328="D",1,0)+IF(CM4328="D",1,0)+IF(CQ4328="D",1,0)+IF(CR4328="D",1,0)+IF(CS4328="D",1,0)+IF(CW4328="D",1,0)+IF(CX4328="D",1,0)+IF(DD4328="D",1,0)+IF(DE4328="D",1,0)+IF(DJ4328="D",1,0)+IF(DK4328="D",1,0)+IF(DO4328="D",1,0)+IF(DP4328="D",1,0)+IF(DQ4328="D",1,0)+IF(DW4328="D",1,0)+IF(DZ4328="D",1,0)+IF(EH4328="D",1,0)</f>
        <v>1</v>
      </c>
      <c r="AY4328" s="0" t="n">
        <f aca="false">IF(DJ4328&lt;&gt;"",1,0)+IF(DK4328&lt;&gt;"",1,0)+IF(DM4328&lt;&gt;"",1,0)+IF(DO4328&lt;&gt;"",1,0)+IF(DP4328&lt;&gt;"",1,0)+IF(DQ4328&lt;&gt;"",1,0)+IF(DS4328&lt;&gt;"",1,0)+IF(DT4328&lt;&gt;"",1,0)+IF(DV4328&lt;&gt;"",1,0)+IF(DW4328&lt;&gt;"",1,0)+IF(DX4328&lt;&gt;"",1,0)+IF(DY4328&lt;&gt;"",1,0)+IF(DZ4328&lt;&gt;"",1,0)+IF(EB4328&lt;&gt;"",1,0)+IF(EC4328&lt;&gt;"",1,0)+IF(ED4328&lt;&gt;"",1,0)+IF(EG4328&lt;&gt;"",1,0)+IF(EH4328&lt;&gt;"",1,0)</f>
        <v>3</v>
      </c>
      <c r="AZ4328" s="0" t="n">
        <f aca="false">IF(EH4328&lt;&gt;"",1,0)</f>
        <v>0</v>
      </c>
      <c r="BB4328" s="0" t="s">
        <v>154</v>
      </c>
      <c r="BC4328" s="0" t="s">
        <v>155</v>
      </c>
      <c r="BD4328" s="0" t="s">
        <v>155</v>
      </c>
      <c r="BE4328" s="0" t="s">
        <v>155</v>
      </c>
      <c r="BI4328" s="0" t="s">
        <v>155</v>
      </c>
      <c r="BK4328" s="0" t="s">
        <v>155</v>
      </c>
      <c r="BL4328" s="0" t="s">
        <v>155</v>
      </c>
      <c r="BR4328" s="0" t="s">
        <v>155</v>
      </c>
      <c r="BS4328" s="0" t="s">
        <v>155</v>
      </c>
      <c r="BY4328" s="0" t="s">
        <v>145</v>
      </c>
      <c r="CA4328" s="0" t="s">
        <v>155</v>
      </c>
      <c r="CG4328" s="0" t="s">
        <v>155</v>
      </c>
      <c r="CK4328" s="0" t="s">
        <v>155</v>
      </c>
      <c r="CL4328" s="0" t="s">
        <v>145</v>
      </c>
      <c r="CN4328" s="0" t="s">
        <v>155</v>
      </c>
      <c r="CO4328" s="0" t="s">
        <v>145</v>
      </c>
      <c r="CP4328" s="0" t="s">
        <v>155</v>
      </c>
      <c r="CZ4328" s="0" t="s">
        <v>145</v>
      </c>
      <c r="DC4328" s="0" t="s">
        <v>155</v>
      </c>
      <c r="DN4328" s="0" t="s">
        <v>155</v>
      </c>
      <c r="DS4328" s="0" t="s">
        <v>141</v>
      </c>
      <c r="DU4328" s="0" t="s">
        <v>155</v>
      </c>
      <c r="DX4328" s="0" t="s">
        <v>155</v>
      </c>
      <c r="EA4328" s="0" t="s">
        <v>155</v>
      </c>
      <c r="ED4328" s="0" t="s">
        <v>141</v>
      </c>
      <c r="EF4328" s="0" t="s">
        <v>155</v>
      </c>
    </row>
    <row r="4329" customFormat="false" ht="15" hidden="false" customHeight="false" outlineLevel="0" collapsed="false">
      <c r="A4329" s="0" t="s">
        <v>16925</v>
      </c>
      <c r="B4329" s="0" t="n">
        <v>78</v>
      </c>
      <c r="C4329" s="0" t="n">
        <v>174808</v>
      </c>
      <c r="D4329" s="0" t="s">
        <v>16437</v>
      </c>
      <c r="E4329" s="0" t="s">
        <v>971</v>
      </c>
      <c r="F4329" s="0" t="str">
        <f aca="false">CONCATENATE(D4329," ",LEFT(H4329,4),"T=",AU4329,"D=",AV4329,"R=",AW4329,"M=",AX4329,"L=",AY4329,"B=",AZ4329)</f>
        <v>STRANIAK T=34D=6R=1M=0L=3B=0</v>
      </c>
      <c r="G4329" s="0" t="s">
        <v>159</v>
      </c>
      <c r="I4329" s="0" t="s">
        <v>10529</v>
      </c>
      <c r="J4329" s="0" t="s">
        <v>16439</v>
      </c>
      <c r="K4329" s="0" t="s">
        <v>144</v>
      </c>
      <c r="L4329" s="0" t="s">
        <v>145</v>
      </c>
      <c r="M4329" s="0" t="s">
        <v>16440</v>
      </c>
      <c r="N4329" s="0" t="str">
        <f aca="false">RIGHT(M4329,LEN(M4329)-FIND(" ",M4329))</f>
        <v>CITADEL DR NE</v>
      </c>
      <c r="P4329" s="0" t="s">
        <v>147</v>
      </c>
      <c r="Q4329" s="0" t="s">
        <v>148</v>
      </c>
      <c r="R4329" s="0" t="n">
        <v>44483</v>
      </c>
      <c r="AD4329" s="0" t="s">
        <v>149</v>
      </c>
      <c r="AE4329" s="0" t="s">
        <v>150</v>
      </c>
      <c r="AH4329" s="0" t="n">
        <v>14</v>
      </c>
      <c r="AI4329" s="0" t="n">
        <v>11</v>
      </c>
      <c r="AJ4329" s="0" t="s">
        <v>4175</v>
      </c>
      <c r="AM4329" s="0" t="s">
        <v>4176</v>
      </c>
      <c r="AN4329" s="0" t="s">
        <v>147</v>
      </c>
      <c r="AO4329" s="0" t="s">
        <v>14986</v>
      </c>
      <c r="AP4329" s="0" t="s">
        <v>14987</v>
      </c>
      <c r="AQ4329" s="0" t="n">
        <v>9</v>
      </c>
      <c r="AR4329" s="0" t="n">
        <v>64</v>
      </c>
      <c r="AS4329" s="0" t="n">
        <v>32</v>
      </c>
      <c r="AU4329" s="0" t="n">
        <f aca="false">COUNTA($BA$4329:$EH$4329)</f>
        <v>34</v>
      </c>
      <c r="AV4329" s="0" t="n">
        <f aca="false">COUNTIF($BA$4329:$EH$4329,"D")</f>
        <v>6</v>
      </c>
      <c r="AW4329" s="0" t="n">
        <f aca="false">COUNTIF($BA$4329:$EH$4329,"R")</f>
        <v>1</v>
      </c>
      <c r="AX4329" s="0" t="n">
        <f aca="false">IF(BN4329="D",1,0)+IF(BO4329="D",1,0)+IF(BT4329="D",1,0)+IF(BU4329="D",1,0)+IF(BW4329="D",1,0)+IF(CC4329="D",1,0)+IF(CD4329="D",1,0)+IF(CE4329="D",1,0)+IF(CF4329="D",1,0)+IF(CL4329="D",1,0)+IF(CM4329="D",1,0)+IF(CQ4329="D",1,0)+IF(CR4329="D",1,0)+IF(CS4329="D",1,0)+IF(CW4329="D",1,0)+IF(CX4329="D",1,0)+IF(DD4329="D",1,0)+IF(DE4329="D",1,0)+IF(DJ4329="D",1,0)+IF(DK4329="D",1,0)+IF(DO4329="D",1,0)+IF(DP4329="D",1,0)+IF(DQ4329="D",1,0)+IF(DW4329="D",1,0)+IF(DZ4329="D",1,0)+IF(EH4329="D",1,0)</f>
        <v>0</v>
      </c>
      <c r="AY4329" s="0" t="n">
        <f aca="false">IF(DJ4329&lt;&gt;"",1,0)+IF(DK4329&lt;&gt;"",1,0)+IF(DM4329&lt;&gt;"",1,0)+IF(DO4329&lt;&gt;"",1,0)+IF(DP4329&lt;&gt;"",1,0)+IF(DQ4329&lt;&gt;"",1,0)+IF(DS4329&lt;&gt;"",1,0)+IF(DT4329&lt;&gt;"",1,0)+IF(DV4329&lt;&gt;"",1,0)+IF(DW4329&lt;&gt;"",1,0)+IF(DX4329&lt;&gt;"",1,0)+IF(DY4329&lt;&gt;"",1,0)+IF(DZ4329&lt;&gt;"",1,0)+IF(EB4329&lt;&gt;"",1,0)+IF(EC4329&lt;&gt;"",1,0)+IF(ED4329&lt;&gt;"",1,0)+IF(EG4329&lt;&gt;"",1,0)+IF(EH4329&lt;&gt;"",1,0)</f>
        <v>3</v>
      </c>
      <c r="AZ4329" s="0" t="n">
        <f aca="false">IF(EH4329&lt;&gt;"",1,0)</f>
        <v>0</v>
      </c>
      <c r="BB4329" s="0" t="s">
        <v>154</v>
      </c>
      <c r="BC4329" s="0" t="s">
        <v>155</v>
      </c>
      <c r="BD4329" s="0" t="s">
        <v>155</v>
      </c>
      <c r="BF4329" s="0" t="s">
        <v>155</v>
      </c>
      <c r="BH4329" s="0" t="s">
        <v>155</v>
      </c>
      <c r="BI4329" s="0" t="s">
        <v>155</v>
      </c>
      <c r="BJ4329" s="0" t="s">
        <v>155</v>
      </c>
      <c r="BK4329" s="0" t="s">
        <v>155</v>
      </c>
      <c r="BL4329" s="0" t="s">
        <v>155</v>
      </c>
      <c r="BP4329" s="0" t="s">
        <v>155</v>
      </c>
      <c r="BS4329" s="0" t="s">
        <v>155</v>
      </c>
      <c r="BY4329" s="0" t="s">
        <v>145</v>
      </c>
      <c r="CA4329" s="0" t="s">
        <v>155</v>
      </c>
      <c r="CG4329" s="0" t="s">
        <v>155</v>
      </c>
      <c r="CK4329" s="0" t="s">
        <v>155</v>
      </c>
      <c r="CN4329" s="0" t="s">
        <v>155</v>
      </c>
      <c r="CO4329" s="0" t="s">
        <v>141</v>
      </c>
      <c r="CP4329" s="0" t="s">
        <v>155</v>
      </c>
      <c r="CU4329" s="0" t="s">
        <v>145</v>
      </c>
      <c r="CV4329" s="0" t="s">
        <v>155</v>
      </c>
      <c r="CY4329" s="0" t="s">
        <v>155</v>
      </c>
      <c r="CZ4329" s="0" t="s">
        <v>145</v>
      </c>
      <c r="DC4329" s="0" t="s">
        <v>155</v>
      </c>
      <c r="DF4329" s="0" t="s">
        <v>155</v>
      </c>
      <c r="DG4329" s="0" t="s">
        <v>145</v>
      </c>
      <c r="DI4329" s="0" t="s">
        <v>155</v>
      </c>
      <c r="DL4329" s="0" t="s">
        <v>155</v>
      </c>
      <c r="DM4329" s="0" t="s">
        <v>145</v>
      </c>
      <c r="DN4329" s="0" t="s">
        <v>155</v>
      </c>
      <c r="DS4329" s="0" t="s">
        <v>145</v>
      </c>
      <c r="DU4329" s="0" t="s">
        <v>155</v>
      </c>
      <c r="DX4329" s="0" t="s">
        <v>155</v>
      </c>
      <c r="EA4329" s="0" t="s">
        <v>155</v>
      </c>
      <c r="EF4329" s="0" t="s">
        <v>155</v>
      </c>
    </row>
    <row r="4330" customFormat="false" ht="15" hidden="false" customHeight="false" outlineLevel="0" collapsed="false">
      <c r="A4330" s="0" t="s">
        <v>16926</v>
      </c>
      <c r="B4330" s="0" t="n">
        <v>78</v>
      </c>
      <c r="C4330" s="0" t="n">
        <v>202262</v>
      </c>
      <c r="D4330" s="0" t="s">
        <v>16445</v>
      </c>
      <c r="E4330" s="0" t="s">
        <v>450</v>
      </c>
      <c r="F4330" s="0" t="str">
        <f aca="false">CONCATENATE(D4330," ",LEFT(H4330,4),"T=",AU4330,"D=",AV4330,"R=",AW4330,"M=",AX4330,"L=",AY4330,"B=",AZ4330)</f>
        <v>LAWHORN T=33D=4R=5M=1L=5B=0</v>
      </c>
      <c r="G4330" s="0" t="s">
        <v>159</v>
      </c>
      <c r="I4330" s="0" t="s">
        <v>16927</v>
      </c>
      <c r="J4330" s="0" t="s">
        <v>7938</v>
      </c>
      <c r="K4330" s="0" t="s">
        <v>144</v>
      </c>
      <c r="L4330" s="0" t="s">
        <v>141</v>
      </c>
      <c r="M4330" s="0" t="s">
        <v>16448</v>
      </c>
      <c r="N4330" s="0" t="str">
        <f aca="false">RIGHT(M4330,LEN(M4330)-FIND(" ",M4330))</f>
        <v>CITADEL DR NE</v>
      </c>
      <c r="P4330" s="0" t="s">
        <v>147</v>
      </c>
      <c r="Q4330" s="0" t="s">
        <v>148</v>
      </c>
      <c r="R4330" s="0" t="n">
        <v>44483</v>
      </c>
      <c r="AD4330" s="0" t="s">
        <v>149</v>
      </c>
      <c r="AE4330" s="0" t="s">
        <v>150</v>
      </c>
      <c r="AH4330" s="0" t="n">
        <v>14</v>
      </c>
      <c r="AI4330" s="0" t="n">
        <v>11</v>
      </c>
      <c r="AJ4330" s="0" t="s">
        <v>4175</v>
      </c>
      <c r="AM4330" s="0" t="s">
        <v>4176</v>
      </c>
      <c r="AN4330" s="0" t="s">
        <v>147</v>
      </c>
      <c r="AO4330" s="0" t="s">
        <v>14986</v>
      </c>
      <c r="AP4330" s="0" t="s">
        <v>14987</v>
      </c>
      <c r="AQ4330" s="0" t="n">
        <v>9</v>
      </c>
      <c r="AR4330" s="0" t="n">
        <v>64</v>
      </c>
      <c r="AS4330" s="0" t="n">
        <v>32</v>
      </c>
      <c r="AU4330" s="0" t="n">
        <f aca="false">COUNTA($BA$4330:$EH$4330)</f>
        <v>33</v>
      </c>
      <c r="AV4330" s="0" t="n">
        <f aca="false">COUNTIF($BA$4330:$EH$4330,"D")</f>
        <v>4</v>
      </c>
      <c r="AW4330" s="0" t="n">
        <f aca="false">COUNTIF($BA$4330:$EH$4330,"R")</f>
        <v>5</v>
      </c>
      <c r="AX4330" s="0" t="n">
        <f aca="false">IF(BN4330="D",1,0)+IF(BO4330="D",1,0)+IF(BT4330="D",1,0)+IF(BU4330="D",1,0)+IF(BW4330="D",1,0)+IF(CC4330="D",1,0)+IF(CD4330="D",1,0)+IF(CE4330="D",1,0)+IF(CF4330="D",1,0)+IF(CL4330="D",1,0)+IF(CM4330="D",1,0)+IF(CQ4330="D",1,0)+IF(CR4330="D",1,0)+IF(CS4330="D",1,0)+IF(CW4330="D",1,0)+IF(CX4330="D",1,0)+IF(DD4330="D",1,0)+IF(DE4330="D",1,0)+IF(DJ4330="D",1,0)+IF(DK4330="D",1,0)+IF(DO4330="D",1,0)+IF(DP4330="D",1,0)+IF(DQ4330="D",1,0)+IF(DW4330="D",1,0)+IF(DZ4330="D",1,0)+IF(EH4330="D",1,0)</f>
        <v>1</v>
      </c>
      <c r="AY4330" s="0" t="n">
        <f aca="false">IF(DJ4330&lt;&gt;"",1,0)+IF(DK4330&lt;&gt;"",1,0)+IF(DM4330&lt;&gt;"",1,0)+IF(DO4330&lt;&gt;"",1,0)+IF(DP4330&lt;&gt;"",1,0)+IF(DQ4330&lt;&gt;"",1,0)+IF(DS4330&lt;&gt;"",1,0)+IF(DT4330&lt;&gt;"",1,0)+IF(DV4330&lt;&gt;"",1,0)+IF(DW4330&lt;&gt;"",1,0)+IF(DX4330&lt;&gt;"",1,0)+IF(DY4330&lt;&gt;"",1,0)+IF(DZ4330&lt;&gt;"",1,0)+IF(EB4330&lt;&gt;"",1,0)+IF(EC4330&lt;&gt;"",1,0)+IF(ED4330&lt;&gt;"",1,0)+IF(EG4330&lt;&gt;"",1,0)+IF(EH4330&lt;&gt;"",1,0)</f>
        <v>5</v>
      </c>
      <c r="AZ4330" s="0" t="n">
        <f aca="false">IF(EH4330&lt;&gt;"",1,0)</f>
        <v>0</v>
      </c>
      <c r="BB4330" s="0" t="s">
        <v>154</v>
      </c>
      <c r="BC4330" s="0" t="s">
        <v>155</v>
      </c>
      <c r="BD4330" s="0" t="s">
        <v>155</v>
      </c>
      <c r="BH4330" s="0" t="s">
        <v>155</v>
      </c>
      <c r="BJ4330" s="0" t="s">
        <v>155</v>
      </c>
      <c r="BK4330" s="0" t="s">
        <v>155</v>
      </c>
      <c r="BL4330" s="0" t="s">
        <v>155</v>
      </c>
      <c r="BP4330" s="0" t="s">
        <v>155</v>
      </c>
      <c r="BR4330" s="0" t="s">
        <v>155</v>
      </c>
      <c r="BS4330" s="0" t="s">
        <v>155</v>
      </c>
      <c r="BY4330" s="0" t="s">
        <v>145</v>
      </c>
      <c r="CA4330" s="0" t="s">
        <v>155</v>
      </c>
      <c r="CG4330" s="0" t="s">
        <v>155</v>
      </c>
      <c r="CH4330" s="0" t="s">
        <v>145</v>
      </c>
      <c r="CK4330" s="0" t="s">
        <v>155</v>
      </c>
      <c r="CN4330" s="0" t="s">
        <v>155</v>
      </c>
      <c r="CP4330" s="0" t="s">
        <v>155</v>
      </c>
      <c r="CU4330" s="0" t="s">
        <v>141</v>
      </c>
      <c r="CY4330" s="0" t="s">
        <v>155</v>
      </c>
      <c r="CZ4330" s="0" t="s">
        <v>141</v>
      </c>
      <c r="DC4330" s="0" t="s">
        <v>155</v>
      </c>
      <c r="DG4330" s="0" t="s">
        <v>145</v>
      </c>
      <c r="DJ4330" s="0" t="s">
        <v>145</v>
      </c>
      <c r="DL4330" s="0" t="s">
        <v>155</v>
      </c>
      <c r="DM4330" s="0" t="s">
        <v>141</v>
      </c>
      <c r="DN4330" s="0" t="s">
        <v>155</v>
      </c>
      <c r="DR4330" s="0" t="s">
        <v>155</v>
      </c>
      <c r="DS4330" s="0" t="s">
        <v>141</v>
      </c>
      <c r="DU4330" s="0" t="s">
        <v>155</v>
      </c>
      <c r="DX4330" s="0" t="s">
        <v>155</v>
      </c>
      <c r="EA4330" s="0" t="s">
        <v>155</v>
      </c>
      <c r="ED4330" s="0" t="s">
        <v>141</v>
      </c>
      <c r="EF4330" s="0" t="s">
        <v>155</v>
      </c>
    </row>
    <row r="4331" customFormat="false" ht="15" hidden="false" customHeight="false" outlineLevel="0" collapsed="false">
      <c r="A4331" s="0" t="s">
        <v>16928</v>
      </c>
      <c r="B4331" s="0" t="n">
        <v>78</v>
      </c>
      <c r="C4331" s="0" t="n">
        <v>477900</v>
      </c>
      <c r="D4331" s="0" t="s">
        <v>274</v>
      </c>
      <c r="E4331" s="0" t="s">
        <v>16929</v>
      </c>
      <c r="F4331" s="0" t="str">
        <f aca="false">CONCATENATE(D4331," ",LEFT(H4331,4),"T=",AU4331,"D=",AV4331,"R=",AW4331,"M=",AX4331,"L=",AY4331,"B=",AZ4331)</f>
        <v>MITCHELL T=5D=0R=0M=0L=0B=0</v>
      </c>
      <c r="I4331" s="0" t="s">
        <v>16930</v>
      </c>
      <c r="J4331" s="0" t="s">
        <v>4169</v>
      </c>
      <c r="K4331" s="0" t="s">
        <v>144</v>
      </c>
      <c r="M4331" s="0" t="s">
        <v>16486</v>
      </c>
      <c r="N4331" s="0" t="str">
        <f aca="false">RIGHT(M4331,LEN(M4331)-FIND(" ",M4331))</f>
        <v>COVENTRY AVE NE</v>
      </c>
      <c r="P4331" s="0" t="s">
        <v>147</v>
      </c>
      <c r="Q4331" s="0" t="s">
        <v>148</v>
      </c>
      <c r="R4331" s="0" t="n">
        <v>44483</v>
      </c>
      <c r="AD4331" s="0" t="s">
        <v>149</v>
      </c>
      <c r="AE4331" s="0" t="s">
        <v>150</v>
      </c>
      <c r="AH4331" s="0" t="n">
        <v>14</v>
      </c>
      <c r="AI4331" s="0" t="n">
        <v>11</v>
      </c>
      <c r="AJ4331" s="0" t="s">
        <v>4175</v>
      </c>
      <c r="AM4331" s="0" t="s">
        <v>4176</v>
      </c>
      <c r="AN4331" s="0" t="s">
        <v>147</v>
      </c>
      <c r="AO4331" s="0" t="s">
        <v>14986</v>
      </c>
      <c r="AP4331" s="0" t="s">
        <v>14987</v>
      </c>
      <c r="AQ4331" s="0" t="n">
        <v>9</v>
      </c>
      <c r="AR4331" s="0" t="n">
        <v>64</v>
      </c>
      <c r="AS4331" s="0" t="n">
        <v>32</v>
      </c>
      <c r="AU4331" s="0" t="n">
        <f aca="false">COUNTA($BA$4331:$EH$4331)</f>
        <v>5</v>
      </c>
      <c r="AV4331" s="0" t="n">
        <f aca="false">COUNTIF($BA$4331:$EH$4331,"D")</f>
        <v>0</v>
      </c>
      <c r="AW4331" s="0" t="n">
        <f aca="false">COUNTIF($BA$4331:$EH$4331,"R")</f>
        <v>0</v>
      </c>
      <c r="AX4331" s="0" t="n">
        <f aca="false">IF(BN4331="D",1,0)+IF(BO4331="D",1,0)+IF(BT4331="D",1,0)+IF(BU4331="D",1,0)+IF(BW4331="D",1,0)+IF(CC4331="D",1,0)+IF(CD4331="D",1,0)+IF(CE4331="D",1,0)+IF(CF4331="D",1,0)+IF(CL4331="D",1,0)+IF(CM4331="D",1,0)+IF(CQ4331="D",1,0)+IF(CR4331="D",1,0)+IF(CS4331="D",1,0)+IF(CW4331="D",1,0)+IF(CX4331="D",1,0)+IF(DD4331="D",1,0)+IF(DE4331="D",1,0)+IF(DJ4331="D",1,0)+IF(DK4331="D",1,0)+IF(DO4331="D",1,0)+IF(DP4331="D",1,0)+IF(DQ4331="D",1,0)+IF(DW4331="D",1,0)+IF(DZ4331="D",1,0)+IF(EH4331="D",1,0)</f>
        <v>0</v>
      </c>
      <c r="AY4331" s="0" t="n">
        <f aca="false">IF(DJ4331&lt;&gt;"",1,0)+IF(DK4331&lt;&gt;"",1,0)+IF(DM4331&lt;&gt;"",1,0)+IF(DO4331&lt;&gt;"",1,0)+IF(DP4331&lt;&gt;"",1,0)+IF(DQ4331&lt;&gt;"",1,0)+IF(DS4331&lt;&gt;"",1,0)+IF(DT4331&lt;&gt;"",1,0)+IF(DV4331&lt;&gt;"",1,0)+IF(DW4331&lt;&gt;"",1,0)+IF(DX4331&lt;&gt;"",1,0)+IF(DY4331&lt;&gt;"",1,0)+IF(DZ4331&lt;&gt;"",1,0)+IF(EB4331&lt;&gt;"",1,0)+IF(EC4331&lt;&gt;"",1,0)+IF(ED4331&lt;&gt;"",1,0)+IF(EG4331&lt;&gt;"",1,0)+IF(EH4331&lt;&gt;"",1,0)</f>
        <v>0</v>
      </c>
      <c r="AZ4331" s="0" t="n">
        <f aca="false">IF(EH4331&lt;&gt;"",1,0)</f>
        <v>0</v>
      </c>
      <c r="BB4331" s="0" t="s">
        <v>154</v>
      </c>
      <c r="BD4331" s="0" t="s">
        <v>155</v>
      </c>
      <c r="DC4331" s="0" t="s">
        <v>155</v>
      </c>
      <c r="DN4331" s="0" t="s">
        <v>155</v>
      </c>
      <c r="EF4331" s="0" t="s">
        <v>155</v>
      </c>
    </row>
    <row r="4332" customFormat="false" ht="15" hidden="false" customHeight="false" outlineLevel="0" collapsed="false">
      <c r="A4332" s="0" t="s">
        <v>16931</v>
      </c>
      <c r="B4332" s="0" t="n">
        <v>78</v>
      </c>
      <c r="C4332" s="0" t="n">
        <v>453839</v>
      </c>
      <c r="D4332" s="0" t="s">
        <v>16932</v>
      </c>
      <c r="E4332" s="0" t="s">
        <v>4031</v>
      </c>
      <c r="F4332" s="0" t="str">
        <f aca="false">CONCATENATE(D4332," ",LEFT(H4332,4),"T=",AU4332,"D=",AV4332,"R=",AW4332,"M=",AX4332,"L=",AY4332,"B=",AZ4332)</f>
        <v>BYE T=2D=0R=0M=0L=0B=0</v>
      </c>
      <c r="G4332" s="0" t="s">
        <v>376</v>
      </c>
      <c r="I4332" s="0" t="s">
        <v>16698</v>
      </c>
      <c r="J4332" s="0" t="s">
        <v>11702</v>
      </c>
      <c r="K4332" s="0" t="s">
        <v>144</v>
      </c>
      <c r="M4332" s="0" t="s">
        <v>16933</v>
      </c>
      <c r="N4332" s="0" t="str">
        <f aca="false">RIGHT(M4332,LEN(M4332)-FIND(" ",M4332))</f>
        <v>NORTH RD NE</v>
      </c>
      <c r="P4332" s="0" t="s">
        <v>147</v>
      </c>
      <c r="Q4332" s="0" t="s">
        <v>148</v>
      </c>
      <c r="R4332" s="0" t="n">
        <v>44483</v>
      </c>
      <c r="AD4332" s="0" t="s">
        <v>149</v>
      </c>
      <c r="AE4332" s="0" t="s">
        <v>150</v>
      </c>
      <c r="AH4332" s="0" t="n">
        <v>14</v>
      </c>
      <c r="AI4332" s="0" t="n">
        <v>11</v>
      </c>
      <c r="AJ4332" s="0" t="s">
        <v>4175</v>
      </c>
      <c r="AM4332" s="0" t="s">
        <v>4176</v>
      </c>
      <c r="AN4332" s="0" t="s">
        <v>147</v>
      </c>
      <c r="AO4332" s="0" t="s">
        <v>14986</v>
      </c>
      <c r="AP4332" s="0" t="s">
        <v>14987</v>
      </c>
      <c r="AQ4332" s="0" t="n">
        <v>9</v>
      </c>
      <c r="AR4332" s="0" t="n">
        <v>64</v>
      </c>
      <c r="AS4332" s="0" t="n">
        <v>32</v>
      </c>
      <c r="AU4332" s="0" t="n">
        <f aca="false">COUNTA($BA$4332:$EH$4332)</f>
        <v>2</v>
      </c>
      <c r="AV4332" s="0" t="n">
        <f aca="false">COUNTIF($BA$4332:$EH$4332,"D")</f>
        <v>0</v>
      </c>
      <c r="AW4332" s="0" t="n">
        <f aca="false">COUNTIF($BA$4332:$EH$4332,"R")</f>
        <v>0</v>
      </c>
      <c r="AX4332" s="0" t="n">
        <f aca="false">IF(BN4332="D",1,0)+IF(BO4332="D",1,0)+IF(BT4332="D",1,0)+IF(BU4332="D",1,0)+IF(BW4332="D",1,0)+IF(CC4332="D",1,0)+IF(CD4332="D",1,0)+IF(CE4332="D",1,0)+IF(CF4332="D",1,0)+IF(CL4332="D",1,0)+IF(CM4332="D",1,0)+IF(CQ4332="D",1,0)+IF(CR4332="D",1,0)+IF(CS4332="D",1,0)+IF(CW4332="D",1,0)+IF(CX4332="D",1,0)+IF(DD4332="D",1,0)+IF(DE4332="D",1,0)+IF(DJ4332="D",1,0)+IF(DK4332="D",1,0)+IF(DO4332="D",1,0)+IF(DP4332="D",1,0)+IF(DQ4332="D",1,0)+IF(DW4332="D",1,0)+IF(DZ4332="D",1,0)+IF(EH4332="D",1,0)</f>
        <v>0</v>
      </c>
      <c r="AY4332" s="0" t="n">
        <f aca="false">IF(DJ4332&lt;&gt;"",1,0)+IF(DK4332&lt;&gt;"",1,0)+IF(DM4332&lt;&gt;"",1,0)+IF(DO4332&lt;&gt;"",1,0)+IF(DP4332&lt;&gt;"",1,0)+IF(DQ4332&lt;&gt;"",1,0)+IF(DS4332&lt;&gt;"",1,0)+IF(DT4332&lt;&gt;"",1,0)+IF(DV4332&lt;&gt;"",1,0)+IF(DW4332&lt;&gt;"",1,0)+IF(DX4332&lt;&gt;"",1,0)+IF(DY4332&lt;&gt;"",1,0)+IF(DZ4332&lt;&gt;"",1,0)+IF(EB4332&lt;&gt;"",1,0)+IF(EC4332&lt;&gt;"",1,0)+IF(ED4332&lt;&gt;"",1,0)+IF(EG4332&lt;&gt;"",1,0)+IF(EH4332&lt;&gt;"",1,0)</f>
        <v>0</v>
      </c>
      <c r="AZ4332" s="0" t="n">
        <f aca="false">IF(EH4332&lt;&gt;"",1,0)</f>
        <v>0</v>
      </c>
      <c r="BB4332" s="0" t="s">
        <v>154</v>
      </c>
      <c r="EA4332" s="0" t="s">
        <v>155</v>
      </c>
    </row>
    <row r="4333" customFormat="false" ht="15" hidden="false" customHeight="false" outlineLevel="0" collapsed="false">
      <c r="A4333" s="0" t="s">
        <v>16934</v>
      </c>
      <c r="B4333" s="0" t="n">
        <v>78</v>
      </c>
      <c r="C4333" s="0" t="n">
        <v>483688</v>
      </c>
      <c r="D4333" s="0" t="s">
        <v>2820</v>
      </c>
      <c r="E4333" s="0" t="s">
        <v>16935</v>
      </c>
      <c r="F4333" s="0" t="str">
        <f aca="false">CONCATENATE(D4333," ",LEFT(H4333,4),"T=",AU4333,"D=",AV4333,"R=",AW4333,"M=",AX4333,"L=",AY4333,"B=",AZ4333)</f>
        <v>HARRIS T=1D=0R=0M=0L=0B=0</v>
      </c>
      <c r="G4333" s="0" t="s">
        <v>201</v>
      </c>
      <c r="I4333" s="0" t="s">
        <v>9804</v>
      </c>
      <c r="J4333" s="0" t="s">
        <v>7103</v>
      </c>
      <c r="K4333" s="0" t="s">
        <v>144</v>
      </c>
      <c r="M4333" s="0" t="s">
        <v>16936</v>
      </c>
      <c r="N4333" s="0" t="str">
        <f aca="false">RIGHT(M4333,LEN(M4333)-FIND(" ",M4333))</f>
        <v>ROBERTS LN NE</v>
      </c>
      <c r="P4333" s="0" t="s">
        <v>147</v>
      </c>
      <c r="Q4333" s="0" t="s">
        <v>148</v>
      </c>
      <c r="R4333" s="0" t="n">
        <v>44483</v>
      </c>
      <c r="AD4333" s="0" t="s">
        <v>149</v>
      </c>
      <c r="AE4333" s="0" t="s">
        <v>150</v>
      </c>
      <c r="AH4333" s="0" t="n">
        <v>14</v>
      </c>
      <c r="AI4333" s="0" t="n">
        <v>11</v>
      </c>
      <c r="AJ4333" s="0" t="s">
        <v>4175</v>
      </c>
      <c r="AM4333" s="0" t="s">
        <v>4176</v>
      </c>
      <c r="AN4333" s="0" t="s">
        <v>147</v>
      </c>
      <c r="AO4333" s="0" t="s">
        <v>14986</v>
      </c>
      <c r="AP4333" s="0" t="s">
        <v>14987</v>
      </c>
      <c r="AQ4333" s="0" t="n">
        <v>9</v>
      </c>
      <c r="AR4333" s="0" t="n">
        <v>64</v>
      </c>
      <c r="AS4333" s="0" t="n">
        <v>32</v>
      </c>
      <c r="AU4333" s="0" t="n">
        <f aca="false">COUNTA($BA$4333:$EH$4333)</f>
        <v>1</v>
      </c>
      <c r="AV4333" s="0" t="n">
        <f aca="false">COUNTIF($BA$4333:$EH$4333,"D")</f>
        <v>0</v>
      </c>
      <c r="AW4333" s="0" t="n">
        <f aca="false">COUNTIF($BA$4333:$EH$4333,"R")</f>
        <v>0</v>
      </c>
      <c r="AX4333" s="0" t="n">
        <f aca="false">IF(BN4333="D",1,0)+IF(BO4333="D",1,0)+IF(BT4333="D",1,0)+IF(BU4333="D",1,0)+IF(BW4333="D",1,0)+IF(CC4333="D",1,0)+IF(CD4333="D",1,0)+IF(CE4333="D",1,0)+IF(CF4333="D",1,0)+IF(CL4333="D",1,0)+IF(CM4333="D",1,0)+IF(CQ4333="D",1,0)+IF(CR4333="D",1,0)+IF(CS4333="D",1,0)+IF(CW4333="D",1,0)+IF(CX4333="D",1,0)+IF(DD4333="D",1,0)+IF(DE4333="D",1,0)+IF(DJ4333="D",1,0)+IF(DK4333="D",1,0)+IF(DO4333="D",1,0)+IF(DP4333="D",1,0)+IF(DQ4333="D",1,0)+IF(DW4333="D",1,0)+IF(DZ4333="D",1,0)+IF(EH4333="D",1,0)</f>
        <v>0</v>
      </c>
      <c r="AY4333" s="0" t="n">
        <f aca="false">IF(DJ4333&lt;&gt;"",1,0)+IF(DK4333&lt;&gt;"",1,0)+IF(DM4333&lt;&gt;"",1,0)+IF(DO4333&lt;&gt;"",1,0)+IF(DP4333&lt;&gt;"",1,0)+IF(DQ4333&lt;&gt;"",1,0)+IF(DS4333&lt;&gt;"",1,0)+IF(DT4333&lt;&gt;"",1,0)+IF(DV4333&lt;&gt;"",1,0)+IF(DW4333&lt;&gt;"",1,0)+IF(DX4333&lt;&gt;"",1,0)+IF(DY4333&lt;&gt;"",1,0)+IF(DZ4333&lt;&gt;"",1,0)+IF(EB4333&lt;&gt;"",1,0)+IF(EC4333&lt;&gt;"",1,0)+IF(ED4333&lt;&gt;"",1,0)+IF(EG4333&lt;&gt;"",1,0)+IF(EH4333&lt;&gt;"",1,0)</f>
        <v>0</v>
      </c>
      <c r="AZ4333" s="0" t="n">
        <f aca="false">IF(EH4333&lt;&gt;"",1,0)</f>
        <v>0</v>
      </c>
      <c r="BB4333" s="0" t="s">
        <v>154</v>
      </c>
    </row>
    <row r="4334" customFormat="false" ht="15" hidden="false" customHeight="false" outlineLevel="0" collapsed="false">
      <c r="A4334" s="0" t="s">
        <v>16937</v>
      </c>
      <c r="B4334" s="0" t="n">
        <v>78</v>
      </c>
      <c r="C4334" s="0" t="n">
        <v>483679</v>
      </c>
      <c r="D4334" s="0" t="s">
        <v>10164</v>
      </c>
      <c r="E4334" s="0" t="s">
        <v>450</v>
      </c>
      <c r="F4334" s="0" t="str">
        <f aca="false">CONCATENATE(D4334," ",LEFT(H4334,4),"T=",AU4334,"D=",AV4334,"R=",AW4334,"M=",AX4334,"L=",AY4334,"B=",AZ4334)</f>
        <v>VAN CURE JRT=1D=0R=0M=0L=0B=0</v>
      </c>
      <c r="G4334" s="0" t="s">
        <v>389</v>
      </c>
      <c r="H4334" s="0" t="s">
        <v>517</v>
      </c>
      <c r="I4334" s="0" t="s">
        <v>16938</v>
      </c>
      <c r="J4334" s="0" t="s">
        <v>1496</v>
      </c>
      <c r="K4334" s="0" t="s">
        <v>144</v>
      </c>
      <c r="M4334" s="0" t="s">
        <v>16939</v>
      </c>
      <c r="N4334" s="0" t="str">
        <f aca="false">RIGHT(M4334,LEN(M4334)-FIND(" ",M4334))</f>
        <v>GLENN DR NE</v>
      </c>
      <c r="P4334" s="0" t="s">
        <v>147</v>
      </c>
      <c r="Q4334" s="0" t="s">
        <v>148</v>
      </c>
      <c r="R4334" s="0" t="n">
        <v>44483</v>
      </c>
      <c r="AD4334" s="0" t="s">
        <v>149</v>
      </c>
      <c r="AE4334" s="0" t="s">
        <v>150</v>
      </c>
      <c r="AH4334" s="0" t="n">
        <v>14</v>
      </c>
      <c r="AI4334" s="0" t="n">
        <v>11</v>
      </c>
      <c r="AJ4334" s="0" t="s">
        <v>4175</v>
      </c>
      <c r="AM4334" s="0" t="s">
        <v>4176</v>
      </c>
      <c r="AN4334" s="0" t="s">
        <v>147</v>
      </c>
      <c r="AO4334" s="0" t="s">
        <v>14986</v>
      </c>
      <c r="AP4334" s="0" t="s">
        <v>14987</v>
      </c>
      <c r="AQ4334" s="0" t="n">
        <v>9</v>
      </c>
      <c r="AR4334" s="0" t="n">
        <v>64</v>
      </c>
      <c r="AS4334" s="0" t="n">
        <v>32</v>
      </c>
      <c r="AU4334" s="0" t="n">
        <f aca="false">COUNTA($BA$4334:$EH$4334)</f>
        <v>1</v>
      </c>
      <c r="AV4334" s="0" t="n">
        <f aca="false">COUNTIF($BA$4334:$EH$4334,"D")</f>
        <v>0</v>
      </c>
      <c r="AW4334" s="0" t="n">
        <f aca="false">COUNTIF($BA$4334:$EH$4334,"R")</f>
        <v>0</v>
      </c>
      <c r="AX4334" s="0" t="n">
        <f aca="false">IF(BN4334="D",1,0)+IF(BO4334="D",1,0)+IF(BT4334="D",1,0)+IF(BU4334="D",1,0)+IF(BW4334="D",1,0)+IF(CC4334="D",1,0)+IF(CD4334="D",1,0)+IF(CE4334="D",1,0)+IF(CF4334="D",1,0)+IF(CL4334="D",1,0)+IF(CM4334="D",1,0)+IF(CQ4334="D",1,0)+IF(CR4334="D",1,0)+IF(CS4334="D",1,0)+IF(CW4334="D",1,0)+IF(CX4334="D",1,0)+IF(DD4334="D",1,0)+IF(DE4334="D",1,0)+IF(DJ4334="D",1,0)+IF(DK4334="D",1,0)+IF(DO4334="D",1,0)+IF(DP4334="D",1,0)+IF(DQ4334="D",1,0)+IF(DW4334="D",1,0)+IF(DZ4334="D",1,0)+IF(EH4334="D",1,0)</f>
        <v>0</v>
      </c>
      <c r="AY4334" s="0" t="n">
        <f aca="false">IF(DJ4334&lt;&gt;"",1,0)+IF(DK4334&lt;&gt;"",1,0)+IF(DM4334&lt;&gt;"",1,0)+IF(DO4334&lt;&gt;"",1,0)+IF(DP4334&lt;&gt;"",1,0)+IF(DQ4334&lt;&gt;"",1,0)+IF(DS4334&lt;&gt;"",1,0)+IF(DT4334&lt;&gt;"",1,0)+IF(DV4334&lt;&gt;"",1,0)+IF(DW4334&lt;&gt;"",1,0)+IF(DX4334&lt;&gt;"",1,0)+IF(DY4334&lt;&gt;"",1,0)+IF(DZ4334&lt;&gt;"",1,0)+IF(EB4334&lt;&gt;"",1,0)+IF(EC4334&lt;&gt;"",1,0)+IF(ED4334&lt;&gt;"",1,0)+IF(EG4334&lt;&gt;"",1,0)+IF(EH4334&lt;&gt;"",1,0)</f>
        <v>0</v>
      </c>
      <c r="AZ4334" s="0" t="n">
        <f aca="false">IF(EH4334&lt;&gt;"",1,0)</f>
        <v>0</v>
      </c>
      <c r="BB4334" s="0" t="s">
        <v>154</v>
      </c>
    </row>
    <row r="4335" customFormat="false" ht="15" hidden="false" customHeight="false" outlineLevel="0" collapsed="false">
      <c r="A4335" s="0" t="s">
        <v>16940</v>
      </c>
      <c r="B4335" s="0" t="n">
        <v>78</v>
      </c>
      <c r="C4335" s="0" t="n">
        <v>379850</v>
      </c>
      <c r="D4335" s="0" t="s">
        <v>1451</v>
      </c>
      <c r="E4335" s="0" t="s">
        <v>5237</v>
      </c>
      <c r="F4335" s="0" t="str">
        <f aca="false">CONCATENATE(D4335," ",LEFT(H4335,4),"T=",AU4335,"D=",AV4335,"R=",AW4335,"M=",AX4335,"L=",AY4335,"B=",AZ4335)</f>
        <v>SCOTT T=6D=0R=0M=0L=0B=0</v>
      </c>
      <c r="G4335" s="0" t="s">
        <v>451</v>
      </c>
      <c r="I4335" s="0" t="s">
        <v>1029</v>
      </c>
      <c r="J4335" s="0" t="s">
        <v>16941</v>
      </c>
      <c r="K4335" s="0" t="s">
        <v>144</v>
      </c>
      <c r="M4335" s="0" t="s">
        <v>15624</v>
      </c>
      <c r="N4335" s="0" t="str">
        <f aca="false">RIGHT(M4335,LEN(M4335)-FIND(" ",M4335))</f>
        <v>STONEHENGE AVE NE</v>
      </c>
      <c r="P4335" s="0" t="s">
        <v>147</v>
      </c>
      <c r="Q4335" s="0" t="s">
        <v>148</v>
      </c>
      <c r="R4335" s="0" t="n">
        <v>44483</v>
      </c>
      <c r="AD4335" s="0" t="s">
        <v>149</v>
      </c>
      <c r="AE4335" s="0" t="s">
        <v>150</v>
      </c>
      <c r="AH4335" s="0" t="n">
        <v>14</v>
      </c>
      <c r="AI4335" s="0" t="n">
        <v>11</v>
      </c>
      <c r="AJ4335" s="0" t="s">
        <v>4175</v>
      </c>
      <c r="AM4335" s="0" t="s">
        <v>4176</v>
      </c>
      <c r="AN4335" s="0" t="s">
        <v>147</v>
      </c>
      <c r="AO4335" s="0" t="s">
        <v>14986</v>
      </c>
      <c r="AP4335" s="0" t="s">
        <v>14987</v>
      </c>
      <c r="AQ4335" s="0" t="n">
        <v>9</v>
      </c>
      <c r="AR4335" s="0" t="n">
        <v>64</v>
      </c>
      <c r="AS4335" s="0" t="n">
        <v>32</v>
      </c>
      <c r="AU4335" s="0" t="n">
        <f aca="false">COUNTA($BA$4335:$EH$4335)</f>
        <v>6</v>
      </c>
      <c r="AV4335" s="0" t="n">
        <f aca="false">COUNTIF($BA$4335:$EH$4335,"D")</f>
        <v>0</v>
      </c>
      <c r="AW4335" s="0" t="n">
        <f aca="false">COUNTIF($BA$4335:$EH$4335,"R")</f>
        <v>0</v>
      </c>
      <c r="AX4335" s="0" t="n">
        <f aca="false">IF(BN4335="D",1,0)+IF(BO4335="D",1,0)+IF(BT4335="D",1,0)+IF(BU4335="D",1,0)+IF(BW4335="D",1,0)+IF(CC4335="D",1,0)+IF(CD4335="D",1,0)+IF(CE4335="D",1,0)+IF(CF4335="D",1,0)+IF(CL4335="D",1,0)+IF(CM4335="D",1,0)+IF(CQ4335="D",1,0)+IF(CR4335="D",1,0)+IF(CS4335="D",1,0)+IF(CW4335="D",1,0)+IF(CX4335="D",1,0)+IF(DD4335="D",1,0)+IF(DE4335="D",1,0)+IF(DJ4335="D",1,0)+IF(DK4335="D",1,0)+IF(DO4335="D",1,0)+IF(DP4335="D",1,0)+IF(DQ4335="D",1,0)+IF(DW4335="D",1,0)+IF(DZ4335="D",1,0)+IF(EH4335="D",1,0)</f>
        <v>0</v>
      </c>
      <c r="AY4335" s="0" t="n">
        <f aca="false">IF(DJ4335&lt;&gt;"",1,0)+IF(DK4335&lt;&gt;"",1,0)+IF(DM4335&lt;&gt;"",1,0)+IF(DO4335&lt;&gt;"",1,0)+IF(DP4335&lt;&gt;"",1,0)+IF(DQ4335&lt;&gt;"",1,0)+IF(DS4335&lt;&gt;"",1,0)+IF(DT4335&lt;&gt;"",1,0)+IF(DV4335&lt;&gt;"",1,0)+IF(DW4335&lt;&gt;"",1,0)+IF(DX4335&lt;&gt;"",1,0)+IF(DY4335&lt;&gt;"",1,0)+IF(DZ4335&lt;&gt;"",1,0)+IF(EB4335&lt;&gt;"",1,0)+IF(EC4335&lt;&gt;"",1,0)+IF(ED4335&lt;&gt;"",1,0)+IF(EG4335&lt;&gt;"",1,0)+IF(EH4335&lt;&gt;"",1,0)</f>
        <v>0</v>
      </c>
      <c r="AZ4335" s="0" t="n">
        <f aca="false">IF(EH4335&lt;&gt;"",1,0)</f>
        <v>0</v>
      </c>
      <c r="BB4335" s="0" t="s">
        <v>154</v>
      </c>
      <c r="CP4335" s="0" t="s">
        <v>155</v>
      </c>
      <c r="DC4335" s="0" t="s">
        <v>155</v>
      </c>
      <c r="DI4335" s="0" t="s">
        <v>155</v>
      </c>
      <c r="DN4335" s="0" t="s">
        <v>155</v>
      </c>
      <c r="DU4335" s="0" t="s">
        <v>155</v>
      </c>
    </row>
    <row r="4336" customFormat="false" ht="15" hidden="false" customHeight="false" outlineLevel="0" collapsed="false">
      <c r="A4336" s="0" t="s">
        <v>16942</v>
      </c>
      <c r="B4336" s="0" t="n">
        <v>78</v>
      </c>
      <c r="C4336" s="0" t="n">
        <v>478226</v>
      </c>
      <c r="D4336" s="0" t="s">
        <v>16943</v>
      </c>
      <c r="E4336" s="0" t="s">
        <v>1732</v>
      </c>
      <c r="F4336" s="0" t="str">
        <f aca="false">CONCATENATE(D4336," ",LEFT(H4336,4),"T=",AU4336,"D=",AV4336,"R=",AW4336,"M=",AX4336,"L=",AY4336,"B=",AZ4336)</f>
        <v>MCVAY T=1D=0R=0M=0L=0B=0</v>
      </c>
      <c r="G4336" s="0" t="s">
        <v>4750</v>
      </c>
      <c r="I4336" s="0" t="s">
        <v>16944</v>
      </c>
      <c r="J4336" s="0" t="s">
        <v>16945</v>
      </c>
      <c r="K4336" s="0" t="s">
        <v>144</v>
      </c>
      <c r="M4336" s="0" t="s">
        <v>16946</v>
      </c>
      <c r="N4336" s="0" t="str">
        <f aca="false">RIGHT(M4336,LEN(M4336)-FIND(" ",M4336))</f>
        <v>BEECHWOOD ST NE</v>
      </c>
      <c r="P4336" s="0" t="s">
        <v>147</v>
      </c>
      <c r="Q4336" s="0" t="s">
        <v>148</v>
      </c>
      <c r="R4336" s="0" t="n">
        <v>44483</v>
      </c>
      <c r="AD4336" s="0" t="s">
        <v>149</v>
      </c>
      <c r="AE4336" s="0" t="s">
        <v>150</v>
      </c>
      <c r="AF4336" s="0" t="s">
        <v>151</v>
      </c>
      <c r="AH4336" s="0" t="n">
        <v>14</v>
      </c>
      <c r="AI4336" s="0" t="n">
        <v>11</v>
      </c>
      <c r="AN4336" s="0" t="s">
        <v>147</v>
      </c>
      <c r="AO4336" s="0" t="s">
        <v>14986</v>
      </c>
      <c r="AP4336" s="0" t="s">
        <v>14987</v>
      </c>
      <c r="AQ4336" s="0" t="n">
        <v>9</v>
      </c>
      <c r="AR4336" s="0" t="n">
        <v>64</v>
      </c>
      <c r="AS4336" s="0" t="n">
        <v>32</v>
      </c>
      <c r="AU4336" s="0" t="n">
        <f aca="false">COUNTA($BA$4336:$EH$4336)</f>
        <v>1</v>
      </c>
      <c r="AV4336" s="0" t="n">
        <f aca="false">COUNTIF($BA$4336:$EH$4336,"D")</f>
        <v>0</v>
      </c>
      <c r="AW4336" s="0" t="n">
        <f aca="false">COUNTIF($BA$4336:$EH$4336,"R")</f>
        <v>0</v>
      </c>
      <c r="AX4336" s="0" t="n">
        <f aca="false">IF(BN4336="D",1,0)+IF(BO4336="D",1,0)+IF(BT4336="D",1,0)+IF(BU4336="D",1,0)+IF(BW4336="D",1,0)+IF(CC4336="D",1,0)+IF(CD4336="D",1,0)+IF(CE4336="D",1,0)+IF(CF4336="D",1,0)+IF(CL4336="D",1,0)+IF(CM4336="D",1,0)+IF(CQ4336="D",1,0)+IF(CR4336="D",1,0)+IF(CS4336="D",1,0)+IF(CW4336="D",1,0)+IF(CX4336="D",1,0)+IF(DD4336="D",1,0)+IF(DE4336="D",1,0)+IF(DJ4336="D",1,0)+IF(DK4336="D",1,0)+IF(DO4336="D",1,0)+IF(DP4336="D",1,0)+IF(DQ4336="D",1,0)+IF(DW4336="D",1,0)+IF(DZ4336="D",1,0)+IF(EH4336="D",1,0)</f>
        <v>0</v>
      </c>
      <c r="AY4336" s="0" t="n">
        <f aca="false">IF(DJ4336&lt;&gt;"",1,0)+IF(DK4336&lt;&gt;"",1,0)+IF(DM4336&lt;&gt;"",1,0)+IF(DO4336&lt;&gt;"",1,0)+IF(DP4336&lt;&gt;"",1,0)+IF(DQ4336&lt;&gt;"",1,0)+IF(DS4336&lt;&gt;"",1,0)+IF(DT4336&lt;&gt;"",1,0)+IF(DV4336&lt;&gt;"",1,0)+IF(DW4336&lt;&gt;"",1,0)+IF(DX4336&lt;&gt;"",1,0)+IF(DY4336&lt;&gt;"",1,0)+IF(DZ4336&lt;&gt;"",1,0)+IF(EB4336&lt;&gt;"",1,0)+IF(EC4336&lt;&gt;"",1,0)+IF(ED4336&lt;&gt;"",1,0)+IF(EG4336&lt;&gt;"",1,0)+IF(EH4336&lt;&gt;"",1,0)</f>
        <v>0</v>
      </c>
      <c r="AZ4336" s="0" t="n">
        <f aca="false">IF(EH4336&lt;&gt;"",1,0)</f>
        <v>0</v>
      </c>
      <c r="BB4336" s="0" t="s">
        <v>154</v>
      </c>
    </row>
    <row r="4337" customFormat="false" ht="15" hidden="false" customHeight="false" outlineLevel="0" collapsed="false">
      <c r="A4337" s="0" t="s">
        <v>16947</v>
      </c>
      <c r="B4337" s="0" t="n">
        <v>78</v>
      </c>
      <c r="C4337" s="0" t="n">
        <v>237235</v>
      </c>
      <c r="D4337" s="0" t="s">
        <v>16948</v>
      </c>
      <c r="E4337" s="0" t="s">
        <v>982</v>
      </c>
      <c r="F4337" s="0" t="str">
        <f aca="false">CONCATENATE(D4337," ",LEFT(H4337,4),"T=",AU4337,"D=",AV4337,"R=",AW4337,"M=",AX4337,"L=",AY4337,"B=",AZ4337)</f>
        <v>VASBINDER T=35D=1R=6M=0L=4B=0</v>
      </c>
      <c r="G4337" s="0" t="s">
        <v>159</v>
      </c>
      <c r="I4337" s="0" t="s">
        <v>16949</v>
      </c>
      <c r="J4337" s="0" t="s">
        <v>668</v>
      </c>
      <c r="K4337" s="0" t="s">
        <v>144</v>
      </c>
      <c r="L4337" s="0" t="s">
        <v>141</v>
      </c>
      <c r="M4337" s="0" t="s">
        <v>16950</v>
      </c>
      <c r="N4337" s="0" t="str">
        <f aca="false">RIGHT(M4337,LEN(M4337)-FIND(" ",M4337))</f>
        <v>STONEHENGE AVE NE</v>
      </c>
      <c r="P4337" s="0" t="s">
        <v>147</v>
      </c>
      <c r="Q4337" s="0" t="s">
        <v>148</v>
      </c>
      <c r="R4337" s="0" t="n">
        <v>44483</v>
      </c>
      <c r="AD4337" s="0" t="s">
        <v>149</v>
      </c>
      <c r="AE4337" s="0" t="s">
        <v>150</v>
      </c>
      <c r="AH4337" s="0" t="n">
        <v>14</v>
      </c>
      <c r="AI4337" s="0" t="n">
        <v>11</v>
      </c>
      <c r="AJ4337" s="0" t="s">
        <v>4175</v>
      </c>
      <c r="AM4337" s="0" t="s">
        <v>4176</v>
      </c>
      <c r="AN4337" s="0" t="s">
        <v>147</v>
      </c>
      <c r="AO4337" s="0" t="s">
        <v>14986</v>
      </c>
      <c r="AP4337" s="0" t="s">
        <v>14987</v>
      </c>
      <c r="AQ4337" s="0" t="n">
        <v>9</v>
      </c>
      <c r="AR4337" s="0" t="n">
        <v>64</v>
      </c>
      <c r="AS4337" s="0" t="n">
        <v>32</v>
      </c>
      <c r="AU4337" s="0" t="n">
        <f aca="false">COUNTA($BA$4337:$EH$4337)</f>
        <v>35</v>
      </c>
      <c r="AV4337" s="0" t="n">
        <f aca="false">COUNTIF($BA$4337:$EH$4337,"D")</f>
        <v>1</v>
      </c>
      <c r="AW4337" s="0" t="n">
        <f aca="false">COUNTIF($BA$4337:$EH$4337,"R")</f>
        <v>6</v>
      </c>
      <c r="AX4337" s="0" t="n">
        <f aca="false">IF(BN4337="D",1,0)+IF(BO4337="D",1,0)+IF(BT4337="D",1,0)+IF(BU4337="D",1,0)+IF(BW4337="D",1,0)+IF(CC4337="D",1,0)+IF(CD4337="D",1,0)+IF(CE4337="D",1,0)+IF(CF4337="D",1,0)+IF(CL4337="D",1,0)+IF(CM4337="D",1,0)+IF(CQ4337="D",1,0)+IF(CR4337="D",1,0)+IF(CS4337="D",1,0)+IF(CW4337="D",1,0)+IF(CX4337="D",1,0)+IF(DD4337="D",1,0)+IF(DE4337="D",1,0)+IF(DJ4337="D",1,0)+IF(DK4337="D",1,0)+IF(DO4337="D",1,0)+IF(DP4337="D",1,0)+IF(DQ4337="D",1,0)+IF(DW4337="D",1,0)+IF(DZ4337="D",1,0)+IF(EH4337="D",1,0)</f>
        <v>0</v>
      </c>
      <c r="AY4337" s="0" t="n">
        <f aca="false">IF(DJ4337&lt;&gt;"",1,0)+IF(DK4337&lt;&gt;"",1,0)+IF(DM4337&lt;&gt;"",1,0)+IF(DO4337&lt;&gt;"",1,0)+IF(DP4337&lt;&gt;"",1,0)+IF(DQ4337&lt;&gt;"",1,0)+IF(DS4337&lt;&gt;"",1,0)+IF(DT4337&lt;&gt;"",1,0)+IF(DV4337&lt;&gt;"",1,0)+IF(DW4337&lt;&gt;"",1,0)+IF(DX4337&lt;&gt;"",1,0)+IF(DY4337&lt;&gt;"",1,0)+IF(DZ4337&lt;&gt;"",1,0)+IF(EB4337&lt;&gt;"",1,0)+IF(EC4337&lt;&gt;"",1,0)+IF(ED4337&lt;&gt;"",1,0)+IF(EG4337&lt;&gt;"",1,0)+IF(EH4337&lt;&gt;"",1,0)</f>
        <v>4</v>
      </c>
      <c r="AZ4337" s="0" t="n">
        <f aca="false">IF(EH4337&lt;&gt;"",1,0)</f>
        <v>0</v>
      </c>
      <c r="BB4337" s="0" t="s">
        <v>154</v>
      </c>
      <c r="BC4337" s="0" t="s">
        <v>155</v>
      </c>
      <c r="BD4337" s="0" t="s">
        <v>155</v>
      </c>
      <c r="BF4337" s="0" t="s">
        <v>155</v>
      </c>
      <c r="BH4337" s="0" t="s">
        <v>155</v>
      </c>
      <c r="BI4337" s="0" t="s">
        <v>155</v>
      </c>
      <c r="BK4337" s="0" t="s">
        <v>155</v>
      </c>
      <c r="BL4337" s="0" t="s">
        <v>155</v>
      </c>
      <c r="BR4337" s="0" t="s">
        <v>155</v>
      </c>
      <c r="BS4337" s="0" t="s">
        <v>155</v>
      </c>
      <c r="BV4337" s="0" t="s">
        <v>155</v>
      </c>
      <c r="BY4337" s="0" t="s">
        <v>145</v>
      </c>
      <c r="CA4337" s="0" t="s">
        <v>155</v>
      </c>
      <c r="CG4337" s="0" t="s">
        <v>155</v>
      </c>
      <c r="CK4337" s="0" t="s">
        <v>155</v>
      </c>
      <c r="CN4337" s="0" t="s">
        <v>155</v>
      </c>
      <c r="CP4337" s="0" t="s">
        <v>155</v>
      </c>
      <c r="CT4337" s="0" t="s">
        <v>155</v>
      </c>
      <c r="CU4337" s="0" t="s">
        <v>141</v>
      </c>
      <c r="CV4337" s="0" t="s">
        <v>155</v>
      </c>
      <c r="CY4337" s="0" t="s">
        <v>155</v>
      </c>
      <c r="CZ4337" s="0" t="s">
        <v>141</v>
      </c>
      <c r="DC4337" s="0" t="s">
        <v>155</v>
      </c>
      <c r="DF4337" s="0" t="s">
        <v>155</v>
      </c>
      <c r="DG4337" s="0" t="s">
        <v>141</v>
      </c>
      <c r="DI4337" s="0" t="s">
        <v>155</v>
      </c>
      <c r="DL4337" s="0" t="s">
        <v>155</v>
      </c>
      <c r="DM4337" s="0" t="s">
        <v>141</v>
      </c>
      <c r="DN4337" s="0" t="s">
        <v>155</v>
      </c>
      <c r="DS4337" s="0" t="s">
        <v>141</v>
      </c>
      <c r="DU4337" s="0" t="s">
        <v>155</v>
      </c>
      <c r="DX4337" s="0" t="s">
        <v>155</v>
      </c>
      <c r="EA4337" s="0" t="s">
        <v>155</v>
      </c>
      <c r="ED4337" s="0" t="s">
        <v>141</v>
      </c>
      <c r="EF4337" s="0" t="s">
        <v>155</v>
      </c>
    </row>
    <row r="4338" customFormat="false" ht="15" hidden="false" customHeight="false" outlineLevel="0" collapsed="false">
      <c r="A4338" s="0" t="s">
        <v>16951</v>
      </c>
      <c r="B4338" s="0" t="n">
        <v>78</v>
      </c>
      <c r="C4338" s="0" t="n">
        <v>215009</v>
      </c>
      <c r="D4338" s="0" t="s">
        <v>16870</v>
      </c>
      <c r="E4338" s="0" t="s">
        <v>234</v>
      </c>
      <c r="F4338" s="0" t="str">
        <f aca="false">CONCATENATE(D4338," ",LEFT(H4338,4),"T=",AU4338,"D=",AV4338,"R=",AW4338,"M=",AX4338,"L=",AY4338,"B=",AZ4338)</f>
        <v>ROMANCHIK T=16D=2R=0M=0L=1B=0</v>
      </c>
      <c r="G4338" s="0" t="s">
        <v>174</v>
      </c>
      <c r="I4338" s="0" t="s">
        <v>16952</v>
      </c>
      <c r="J4338" s="0" t="s">
        <v>16953</v>
      </c>
      <c r="K4338" s="0" t="s">
        <v>144</v>
      </c>
      <c r="M4338" s="0" t="s">
        <v>16872</v>
      </c>
      <c r="N4338" s="0" t="str">
        <f aca="false">RIGHT(M4338,LEN(M4338)-FIND(" ",M4338))</f>
        <v>STONEHENGE AVE NE</v>
      </c>
      <c r="P4338" s="0" t="s">
        <v>147</v>
      </c>
      <c r="Q4338" s="0" t="s">
        <v>148</v>
      </c>
      <c r="R4338" s="0" t="n">
        <v>44483</v>
      </c>
      <c r="AD4338" s="0" t="s">
        <v>149</v>
      </c>
      <c r="AE4338" s="0" t="s">
        <v>150</v>
      </c>
      <c r="AH4338" s="0" t="n">
        <v>14</v>
      </c>
      <c r="AI4338" s="0" t="n">
        <v>11</v>
      </c>
      <c r="AJ4338" s="0" t="s">
        <v>4175</v>
      </c>
      <c r="AM4338" s="0" t="s">
        <v>4176</v>
      </c>
      <c r="AN4338" s="0" t="s">
        <v>147</v>
      </c>
      <c r="AO4338" s="0" t="s">
        <v>14986</v>
      </c>
      <c r="AP4338" s="0" t="s">
        <v>14987</v>
      </c>
      <c r="AQ4338" s="0" t="n">
        <v>9</v>
      </c>
      <c r="AR4338" s="0" t="n">
        <v>64</v>
      </c>
      <c r="AS4338" s="0" t="n">
        <v>32</v>
      </c>
      <c r="AU4338" s="0" t="n">
        <f aca="false">COUNTA($BA$4338:$EH$4338)</f>
        <v>16</v>
      </c>
      <c r="AV4338" s="0" t="n">
        <f aca="false">COUNTIF($BA$4338:$EH$4338,"D")</f>
        <v>2</v>
      </c>
      <c r="AW4338" s="0" t="n">
        <f aca="false">COUNTIF($BA$4338:$EH$4338,"R")</f>
        <v>0</v>
      </c>
      <c r="AX4338" s="0" t="n">
        <f aca="false">IF(BN4338="D",1,0)+IF(BO4338="D",1,0)+IF(BT4338="D",1,0)+IF(BU4338="D",1,0)+IF(BW4338="D",1,0)+IF(CC4338="D",1,0)+IF(CD4338="D",1,0)+IF(CE4338="D",1,0)+IF(CF4338="D",1,0)+IF(CL4338="D",1,0)+IF(CM4338="D",1,0)+IF(CQ4338="D",1,0)+IF(CR4338="D",1,0)+IF(CS4338="D",1,0)+IF(CW4338="D",1,0)+IF(CX4338="D",1,0)+IF(DD4338="D",1,0)+IF(DE4338="D",1,0)+IF(DJ4338="D",1,0)+IF(DK4338="D",1,0)+IF(DO4338="D",1,0)+IF(DP4338="D",1,0)+IF(DQ4338="D",1,0)+IF(DW4338="D",1,0)+IF(DZ4338="D",1,0)+IF(EH4338="D",1,0)</f>
        <v>0</v>
      </c>
      <c r="AY4338" s="0" t="n">
        <f aca="false">IF(DJ4338&lt;&gt;"",1,0)+IF(DK4338&lt;&gt;"",1,0)+IF(DM4338&lt;&gt;"",1,0)+IF(DO4338&lt;&gt;"",1,0)+IF(DP4338&lt;&gt;"",1,0)+IF(DQ4338&lt;&gt;"",1,0)+IF(DS4338&lt;&gt;"",1,0)+IF(DT4338&lt;&gt;"",1,0)+IF(DV4338&lt;&gt;"",1,0)+IF(DW4338&lt;&gt;"",1,0)+IF(DX4338&lt;&gt;"",1,0)+IF(DY4338&lt;&gt;"",1,0)+IF(DZ4338&lt;&gt;"",1,0)+IF(EB4338&lt;&gt;"",1,0)+IF(EC4338&lt;&gt;"",1,0)+IF(ED4338&lt;&gt;"",1,0)+IF(EG4338&lt;&gt;"",1,0)+IF(EH4338&lt;&gt;"",1,0)</f>
        <v>1</v>
      </c>
      <c r="AZ4338" s="0" t="n">
        <f aca="false">IF(EH4338&lt;&gt;"",1,0)</f>
        <v>0</v>
      </c>
      <c r="BB4338" s="0" t="s">
        <v>154</v>
      </c>
      <c r="BD4338" s="0" t="s">
        <v>155</v>
      </c>
      <c r="BI4338" s="0" t="s">
        <v>155</v>
      </c>
      <c r="BJ4338" s="0" t="s">
        <v>155</v>
      </c>
      <c r="BK4338" s="0" t="s">
        <v>155</v>
      </c>
      <c r="BL4338" s="0" t="s">
        <v>155</v>
      </c>
      <c r="BY4338" s="0" t="s">
        <v>145</v>
      </c>
      <c r="CH4338" s="0" t="s">
        <v>145</v>
      </c>
      <c r="CK4338" s="0" t="s">
        <v>155</v>
      </c>
      <c r="CN4338" s="0" t="s">
        <v>155</v>
      </c>
      <c r="CP4338" s="0" t="s">
        <v>155</v>
      </c>
      <c r="DN4338" s="0" t="s">
        <v>155</v>
      </c>
      <c r="DU4338" s="0" t="s">
        <v>155</v>
      </c>
      <c r="DX4338" s="0" t="s">
        <v>155</v>
      </c>
      <c r="EA4338" s="0" t="s">
        <v>155</v>
      </c>
      <c r="EF4338" s="0" t="s">
        <v>155</v>
      </c>
    </row>
    <row r="4339" customFormat="false" ht="15" hidden="false" customHeight="false" outlineLevel="0" collapsed="false">
      <c r="A4339" s="0" t="s">
        <v>16954</v>
      </c>
      <c r="B4339" s="0" t="n">
        <v>78</v>
      </c>
      <c r="C4339" s="0" t="n">
        <v>11688</v>
      </c>
      <c r="D4339" s="0" t="s">
        <v>16955</v>
      </c>
      <c r="E4339" s="0" t="s">
        <v>13148</v>
      </c>
      <c r="F4339" s="0" t="str">
        <f aca="false">CONCATENATE(D4339," ",LEFT(H4339,4),"T=",AU4339,"D=",AV4339,"R=",AW4339,"M=",AX4339,"L=",AY4339,"B=",AZ4339)</f>
        <v>GREKIS T=44D=13R=0M=4L=6B=1</v>
      </c>
      <c r="I4339" s="0" t="s">
        <v>16956</v>
      </c>
      <c r="J4339" s="0" t="s">
        <v>7981</v>
      </c>
      <c r="K4339" s="0" t="s">
        <v>144</v>
      </c>
      <c r="L4339" s="0" t="s">
        <v>145</v>
      </c>
      <c r="M4339" s="0" t="s">
        <v>16957</v>
      </c>
      <c r="N4339" s="0" t="str">
        <f aca="false">RIGHT(M4339,LEN(M4339)-FIND(" ",M4339))</f>
        <v>COVENTRY AVE NE</v>
      </c>
      <c r="P4339" s="0" t="s">
        <v>147</v>
      </c>
      <c r="Q4339" s="0" t="s">
        <v>148</v>
      </c>
      <c r="R4339" s="0" t="n">
        <v>44483</v>
      </c>
      <c r="AD4339" s="0" t="s">
        <v>149</v>
      </c>
      <c r="AE4339" s="0" t="s">
        <v>150</v>
      </c>
      <c r="AH4339" s="0" t="n">
        <v>14</v>
      </c>
      <c r="AI4339" s="0" t="n">
        <v>11</v>
      </c>
      <c r="AJ4339" s="0" t="s">
        <v>4175</v>
      </c>
      <c r="AM4339" s="0" t="s">
        <v>4176</v>
      </c>
      <c r="AN4339" s="0" t="s">
        <v>147</v>
      </c>
      <c r="AO4339" s="0" t="s">
        <v>14986</v>
      </c>
      <c r="AP4339" s="0" t="s">
        <v>14987</v>
      </c>
      <c r="AQ4339" s="0" t="n">
        <v>9</v>
      </c>
      <c r="AR4339" s="0" t="n">
        <v>64</v>
      </c>
      <c r="AS4339" s="0" t="n">
        <v>32</v>
      </c>
      <c r="AU4339" s="0" t="n">
        <f aca="false">COUNTA($BA$4339:$EH$4339)</f>
        <v>44</v>
      </c>
      <c r="AV4339" s="0" t="n">
        <f aca="false">COUNTIF($BA$4339:$EH$4339,"D")</f>
        <v>13</v>
      </c>
      <c r="AW4339" s="0" t="n">
        <f aca="false">COUNTIF($BA$4339:$EH$4339,"R")</f>
        <v>0</v>
      </c>
      <c r="AX4339" s="0" t="n">
        <f aca="false">IF(BN4339="D",1,0)+IF(BO4339="D",1,0)+IF(BT4339="D",1,0)+IF(BU4339="D",1,0)+IF(BW4339="D",1,0)+IF(CC4339="D",1,0)+IF(CD4339="D",1,0)+IF(CE4339="D",1,0)+IF(CF4339="D",1,0)+IF(CL4339="D",1,0)+IF(CM4339="D",1,0)+IF(CQ4339="D",1,0)+IF(CR4339="D",1,0)+IF(CS4339="D",1,0)+IF(CW4339="D",1,0)+IF(CX4339="D",1,0)+IF(DD4339="D",1,0)+IF(DE4339="D",1,0)+IF(DJ4339="D",1,0)+IF(DK4339="D",1,0)+IF(DO4339="D",1,0)+IF(DP4339="D",1,0)+IF(DQ4339="D",1,0)+IF(DW4339="D",1,0)+IF(DZ4339="D",1,0)+IF(EH4339="D",1,0)</f>
        <v>4</v>
      </c>
      <c r="AY4339" s="0" t="n">
        <f aca="false">IF(DJ4339&lt;&gt;"",1,0)+IF(DK4339&lt;&gt;"",1,0)+IF(DM4339&lt;&gt;"",1,0)+IF(DO4339&lt;&gt;"",1,0)+IF(DP4339&lt;&gt;"",1,0)+IF(DQ4339&lt;&gt;"",1,0)+IF(DS4339&lt;&gt;"",1,0)+IF(DT4339&lt;&gt;"",1,0)+IF(DV4339&lt;&gt;"",1,0)+IF(DW4339&lt;&gt;"",1,0)+IF(DX4339&lt;&gt;"",1,0)+IF(DY4339&lt;&gt;"",1,0)+IF(DZ4339&lt;&gt;"",1,0)+IF(EB4339&lt;&gt;"",1,0)+IF(EC4339&lt;&gt;"",1,0)+IF(ED4339&lt;&gt;"",1,0)+IF(EG4339&lt;&gt;"",1,0)+IF(EH4339&lt;&gt;"",1,0)</f>
        <v>6</v>
      </c>
      <c r="AZ4339" s="0" t="n">
        <f aca="false">IF(EH4339&lt;&gt;"",1,0)</f>
        <v>1</v>
      </c>
      <c r="BB4339" s="0" t="s">
        <v>154</v>
      </c>
      <c r="BC4339" s="0" t="s">
        <v>155</v>
      </c>
      <c r="BD4339" s="0" t="s">
        <v>155</v>
      </c>
      <c r="BF4339" s="0" t="s">
        <v>155</v>
      </c>
      <c r="BG4339" s="0" t="s">
        <v>155</v>
      </c>
      <c r="BH4339" s="0" t="s">
        <v>155</v>
      </c>
      <c r="BJ4339" s="0" t="s">
        <v>155</v>
      </c>
      <c r="BK4339" s="0" t="s">
        <v>155</v>
      </c>
      <c r="BL4339" s="0" t="s">
        <v>155</v>
      </c>
      <c r="BP4339" s="0" t="s">
        <v>155</v>
      </c>
      <c r="BR4339" s="0" t="s">
        <v>155</v>
      </c>
      <c r="BS4339" s="0" t="s">
        <v>155</v>
      </c>
      <c r="BV4339" s="0" t="s">
        <v>155</v>
      </c>
      <c r="BY4339" s="0" t="s">
        <v>145</v>
      </c>
      <c r="CA4339" s="0" t="s">
        <v>155</v>
      </c>
      <c r="CG4339" s="0" t="s">
        <v>155</v>
      </c>
      <c r="CH4339" s="0" t="s">
        <v>145</v>
      </c>
      <c r="CK4339" s="0" t="s">
        <v>155</v>
      </c>
      <c r="CL4339" s="0" t="s">
        <v>145</v>
      </c>
      <c r="CN4339" s="0" t="s">
        <v>155</v>
      </c>
      <c r="CO4339" s="0" t="s">
        <v>145</v>
      </c>
      <c r="CP4339" s="0" t="s">
        <v>155</v>
      </c>
      <c r="CQ4339" s="0" t="s">
        <v>145</v>
      </c>
      <c r="CT4339" s="0" t="s">
        <v>155</v>
      </c>
      <c r="CU4339" s="0" t="s">
        <v>145</v>
      </c>
      <c r="CV4339" s="0" t="s">
        <v>155</v>
      </c>
      <c r="CY4339" s="0" t="s">
        <v>155</v>
      </c>
      <c r="CZ4339" s="0" t="s">
        <v>145</v>
      </c>
      <c r="DC4339" s="0" t="s">
        <v>155</v>
      </c>
      <c r="DF4339" s="0" t="s">
        <v>155</v>
      </c>
      <c r="DG4339" s="0" t="s">
        <v>145</v>
      </c>
      <c r="DI4339" s="0" t="s">
        <v>155</v>
      </c>
      <c r="DL4339" s="0" t="s">
        <v>155</v>
      </c>
      <c r="DM4339" s="0" t="s">
        <v>145</v>
      </c>
      <c r="DN4339" s="0" t="s">
        <v>155</v>
      </c>
      <c r="DR4339" s="0" t="s">
        <v>155</v>
      </c>
      <c r="DS4339" s="0" t="s">
        <v>145</v>
      </c>
      <c r="DU4339" s="0" t="s">
        <v>155</v>
      </c>
      <c r="DW4339" s="0" t="s">
        <v>145</v>
      </c>
      <c r="DX4339" s="0" t="s">
        <v>155</v>
      </c>
      <c r="EA4339" s="0" t="s">
        <v>155</v>
      </c>
      <c r="ED4339" s="0" t="s">
        <v>145</v>
      </c>
      <c r="EF4339" s="0" t="s">
        <v>155</v>
      </c>
      <c r="EH4339" s="0" t="s">
        <v>145</v>
      </c>
    </row>
    <row r="4340" customFormat="false" ht="15" hidden="false" customHeight="false" outlineLevel="0" collapsed="false">
      <c r="A4340" s="0" t="s">
        <v>16958</v>
      </c>
      <c r="B4340" s="0" t="n">
        <v>78</v>
      </c>
      <c r="C4340" s="0" t="n">
        <v>410349</v>
      </c>
      <c r="D4340" s="0" t="s">
        <v>4507</v>
      </c>
      <c r="E4340" s="0" t="s">
        <v>10627</v>
      </c>
      <c r="F4340" s="0" t="str">
        <f aca="false">CONCATENATE(D4340," ",LEFT(H4340,4),"T=",AU4340,"D=",AV4340,"R=",AW4340,"M=",AX4340,"L=",AY4340,"B=",AZ4340)</f>
        <v>SNYDER T=12D=2R=0M=0L=0B=0</v>
      </c>
      <c r="G4340" s="0" t="s">
        <v>319</v>
      </c>
      <c r="I4340" s="0" t="s">
        <v>16959</v>
      </c>
      <c r="J4340" s="0" t="s">
        <v>308</v>
      </c>
      <c r="K4340" s="0" t="s">
        <v>144</v>
      </c>
      <c r="M4340" s="0" t="s">
        <v>16960</v>
      </c>
      <c r="N4340" s="0" t="str">
        <f aca="false">RIGHT(M4340,LEN(M4340)-FIND(" ",M4340))</f>
        <v>ROBERTS LN NE</v>
      </c>
      <c r="P4340" s="0" t="s">
        <v>147</v>
      </c>
      <c r="Q4340" s="0" t="s">
        <v>148</v>
      </c>
      <c r="R4340" s="0" t="n">
        <v>44483</v>
      </c>
      <c r="AD4340" s="0" t="s">
        <v>149</v>
      </c>
      <c r="AE4340" s="0" t="s">
        <v>150</v>
      </c>
      <c r="AH4340" s="0" t="n">
        <v>14</v>
      </c>
      <c r="AI4340" s="0" t="n">
        <v>11</v>
      </c>
      <c r="AJ4340" s="0" t="s">
        <v>4175</v>
      </c>
      <c r="AM4340" s="0" t="s">
        <v>4176</v>
      </c>
      <c r="AN4340" s="0" t="s">
        <v>147</v>
      </c>
      <c r="AO4340" s="0" t="s">
        <v>14986</v>
      </c>
      <c r="AP4340" s="0" t="s">
        <v>14987</v>
      </c>
      <c r="AQ4340" s="0" t="n">
        <v>9</v>
      </c>
      <c r="AR4340" s="0" t="n">
        <v>64</v>
      </c>
      <c r="AS4340" s="0" t="n">
        <v>32</v>
      </c>
      <c r="AU4340" s="0" t="n">
        <f aca="false">COUNTA($BA$4340:$EH$4340)</f>
        <v>12</v>
      </c>
      <c r="AV4340" s="0" t="n">
        <f aca="false">COUNTIF($BA$4340:$EH$4340,"D")</f>
        <v>2</v>
      </c>
      <c r="AW4340" s="0" t="n">
        <f aca="false">COUNTIF($BA$4340:$EH$4340,"R")</f>
        <v>0</v>
      </c>
      <c r="AX4340" s="0" t="n">
        <f aca="false">IF(BN4340="D",1,0)+IF(BO4340="D",1,0)+IF(BT4340="D",1,0)+IF(BU4340="D",1,0)+IF(BW4340="D",1,0)+IF(CC4340="D",1,0)+IF(CD4340="D",1,0)+IF(CE4340="D",1,0)+IF(CF4340="D",1,0)+IF(CL4340="D",1,0)+IF(CM4340="D",1,0)+IF(CQ4340="D",1,0)+IF(CR4340="D",1,0)+IF(CS4340="D",1,0)+IF(CW4340="D",1,0)+IF(CX4340="D",1,0)+IF(DD4340="D",1,0)+IF(DE4340="D",1,0)+IF(DJ4340="D",1,0)+IF(DK4340="D",1,0)+IF(DO4340="D",1,0)+IF(DP4340="D",1,0)+IF(DQ4340="D",1,0)+IF(DW4340="D",1,0)+IF(DZ4340="D",1,0)+IF(EH4340="D",1,0)</f>
        <v>0</v>
      </c>
      <c r="AY4340" s="0" t="n">
        <f aca="false">IF(DJ4340&lt;&gt;"",1,0)+IF(DK4340&lt;&gt;"",1,0)+IF(DM4340&lt;&gt;"",1,0)+IF(DO4340&lt;&gt;"",1,0)+IF(DP4340&lt;&gt;"",1,0)+IF(DQ4340&lt;&gt;"",1,0)+IF(DS4340&lt;&gt;"",1,0)+IF(DT4340&lt;&gt;"",1,0)+IF(DV4340&lt;&gt;"",1,0)+IF(DW4340&lt;&gt;"",1,0)+IF(DX4340&lt;&gt;"",1,0)+IF(DY4340&lt;&gt;"",1,0)+IF(DZ4340&lt;&gt;"",1,0)+IF(EB4340&lt;&gt;"",1,0)+IF(EC4340&lt;&gt;"",1,0)+IF(ED4340&lt;&gt;"",1,0)+IF(EG4340&lt;&gt;"",1,0)+IF(EH4340&lt;&gt;"",1,0)</f>
        <v>0</v>
      </c>
      <c r="AZ4340" s="0" t="n">
        <f aca="false">IF(EH4340&lt;&gt;"",1,0)</f>
        <v>0</v>
      </c>
      <c r="BB4340" s="0" t="s">
        <v>154</v>
      </c>
      <c r="CY4340" s="0" t="s">
        <v>155</v>
      </c>
      <c r="CZ4340" s="0" t="s">
        <v>145</v>
      </c>
      <c r="DC4340" s="0" t="s">
        <v>155</v>
      </c>
      <c r="DD4340" s="0" t="s">
        <v>155</v>
      </c>
      <c r="DF4340" s="0" t="s">
        <v>155</v>
      </c>
      <c r="DG4340" s="0" t="s">
        <v>145</v>
      </c>
      <c r="DI4340" s="0" t="s">
        <v>155</v>
      </c>
      <c r="DR4340" s="0" t="s">
        <v>155</v>
      </c>
      <c r="DU4340" s="0" t="s">
        <v>155</v>
      </c>
      <c r="EA4340" s="0" t="s">
        <v>155</v>
      </c>
      <c r="EF4340" s="0" t="s">
        <v>155</v>
      </c>
    </row>
    <row r="4341" customFormat="false" ht="15" hidden="false" customHeight="false" outlineLevel="0" collapsed="false">
      <c r="A4341" s="0" t="s">
        <v>16961</v>
      </c>
      <c r="B4341" s="0" t="n">
        <v>78</v>
      </c>
      <c r="C4341" s="0" t="n">
        <v>426240</v>
      </c>
      <c r="D4341" s="0" t="s">
        <v>1741</v>
      </c>
      <c r="E4341" s="0" t="s">
        <v>16962</v>
      </c>
      <c r="F4341" s="0" t="str">
        <f aca="false">CONCATENATE(D4341," ",LEFT(H4341,4),"T=",AU4341,"D=",AV4341,"R=",AW4341,"M=",AX4341,"L=",AY4341,"B=",AZ4341)</f>
        <v>MCGEE T=7D=0R=1M=0L=2B=0</v>
      </c>
      <c r="G4341" s="0" t="s">
        <v>16963</v>
      </c>
      <c r="I4341" s="0" t="s">
        <v>16964</v>
      </c>
      <c r="J4341" s="0" t="s">
        <v>308</v>
      </c>
      <c r="K4341" s="0" t="s">
        <v>144</v>
      </c>
      <c r="L4341" s="0" t="s">
        <v>141</v>
      </c>
      <c r="M4341" s="0" t="s">
        <v>16218</v>
      </c>
      <c r="N4341" s="0" t="str">
        <f aca="false">RIGHT(M4341,LEN(M4341)-FIND(" ",M4341))</f>
        <v>STONEHENGE AVE NE</v>
      </c>
      <c r="P4341" s="0" t="s">
        <v>147</v>
      </c>
      <c r="Q4341" s="0" t="s">
        <v>148</v>
      </c>
      <c r="R4341" s="0" t="n">
        <v>44483</v>
      </c>
      <c r="AD4341" s="0" t="s">
        <v>149</v>
      </c>
      <c r="AE4341" s="0" t="s">
        <v>150</v>
      </c>
      <c r="AH4341" s="0" t="n">
        <v>14</v>
      </c>
      <c r="AI4341" s="0" t="n">
        <v>11</v>
      </c>
      <c r="AJ4341" s="0" t="s">
        <v>4175</v>
      </c>
      <c r="AM4341" s="0" t="s">
        <v>4176</v>
      </c>
      <c r="AN4341" s="0" t="s">
        <v>147</v>
      </c>
      <c r="AO4341" s="0" t="s">
        <v>14986</v>
      </c>
      <c r="AP4341" s="0" t="s">
        <v>14987</v>
      </c>
      <c r="AQ4341" s="0" t="n">
        <v>9</v>
      </c>
      <c r="AR4341" s="0" t="n">
        <v>64</v>
      </c>
      <c r="AS4341" s="0" t="n">
        <v>32</v>
      </c>
      <c r="AU4341" s="0" t="n">
        <f aca="false">COUNTA($BA$4341:$EH$4341)</f>
        <v>7</v>
      </c>
      <c r="AV4341" s="0" t="n">
        <f aca="false">COUNTIF($BA$4341:$EH$4341,"D")</f>
        <v>0</v>
      </c>
      <c r="AW4341" s="0" t="n">
        <f aca="false">COUNTIF($BA$4341:$EH$4341,"R")</f>
        <v>1</v>
      </c>
      <c r="AX4341" s="0" t="n">
        <f aca="false">IF(BN4341="D",1,0)+IF(BO4341="D",1,0)+IF(BT4341="D",1,0)+IF(BU4341="D",1,0)+IF(BW4341="D",1,0)+IF(CC4341="D",1,0)+IF(CD4341="D",1,0)+IF(CE4341="D",1,0)+IF(CF4341="D",1,0)+IF(CL4341="D",1,0)+IF(CM4341="D",1,0)+IF(CQ4341="D",1,0)+IF(CR4341="D",1,0)+IF(CS4341="D",1,0)+IF(CW4341="D",1,0)+IF(CX4341="D",1,0)+IF(DD4341="D",1,0)+IF(DE4341="D",1,0)+IF(DJ4341="D",1,0)+IF(DK4341="D",1,0)+IF(DO4341="D",1,0)+IF(DP4341="D",1,0)+IF(DQ4341="D",1,0)+IF(DW4341="D",1,0)+IF(DZ4341="D",1,0)+IF(EH4341="D",1,0)</f>
        <v>0</v>
      </c>
      <c r="AY4341" s="0" t="n">
        <f aca="false">IF(DJ4341&lt;&gt;"",1,0)+IF(DK4341&lt;&gt;"",1,0)+IF(DM4341&lt;&gt;"",1,0)+IF(DO4341&lt;&gt;"",1,0)+IF(DP4341&lt;&gt;"",1,0)+IF(DQ4341&lt;&gt;"",1,0)+IF(DS4341&lt;&gt;"",1,0)+IF(DT4341&lt;&gt;"",1,0)+IF(DV4341&lt;&gt;"",1,0)+IF(DW4341&lt;&gt;"",1,0)+IF(DX4341&lt;&gt;"",1,0)+IF(DY4341&lt;&gt;"",1,0)+IF(DZ4341&lt;&gt;"",1,0)+IF(EB4341&lt;&gt;"",1,0)+IF(EC4341&lt;&gt;"",1,0)+IF(ED4341&lt;&gt;"",1,0)+IF(EG4341&lt;&gt;"",1,0)+IF(EH4341&lt;&gt;"",1,0)</f>
        <v>2</v>
      </c>
      <c r="AZ4341" s="0" t="n">
        <f aca="false">IF(EH4341&lt;&gt;"",1,0)</f>
        <v>0</v>
      </c>
      <c r="BB4341" s="0" t="s">
        <v>154</v>
      </c>
      <c r="DF4341" s="0" t="s">
        <v>155</v>
      </c>
      <c r="DU4341" s="0" t="s">
        <v>155</v>
      </c>
      <c r="DX4341" s="0" t="s">
        <v>155</v>
      </c>
      <c r="EA4341" s="0" t="s">
        <v>155</v>
      </c>
      <c r="ED4341" s="0" t="s">
        <v>141</v>
      </c>
      <c r="EF4341" s="0" t="s">
        <v>155</v>
      </c>
    </row>
    <row r="4342" customFormat="false" ht="15" hidden="false" customHeight="false" outlineLevel="0" collapsed="false">
      <c r="A4342" s="0" t="s">
        <v>16965</v>
      </c>
      <c r="B4342" s="0" t="n">
        <v>78</v>
      </c>
      <c r="C4342" s="0" t="n">
        <v>411424</v>
      </c>
      <c r="D4342" s="0" t="s">
        <v>14981</v>
      </c>
      <c r="E4342" s="0" t="s">
        <v>11193</v>
      </c>
      <c r="F4342" s="0" t="str">
        <f aca="false">CONCATENATE(D4342," ",LEFT(H4342,4),"T=",AU4342,"D=",AV4342,"R=",AW4342,"M=",AX4342,"L=",AY4342,"B=",AZ4342)</f>
        <v>DUMAS T=25D=4R=2M=0L=1B=0</v>
      </c>
      <c r="G4342" s="0" t="s">
        <v>181</v>
      </c>
      <c r="I4342" s="0" t="s">
        <v>16966</v>
      </c>
      <c r="J4342" s="0" t="s">
        <v>308</v>
      </c>
      <c r="K4342" s="0" t="s">
        <v>144</v>
      </c>
      <c r="L4342" s="0" t="s">
        <v>145</v>
      </c>
      <c r="M4342" s="0" t="s">
        <v>14985</v>
      </c>
      <c r="N4342" s="0" t="str">
        <f aca="false">RIGHT(M4342,LEN(M4342)-FIND(" ",M4342))</f>
        <v>MILLIKIN PL NE</v>
      </c>
      <c r="P4342" s="0" t="s">
        <v>147</v>
      </c>
      <c r="Q4342" s="0" t="s">
        <v>148</v>
      </c>
      <c r="R4342" s="0" t="n">
        <v>44483</v>
      </c>
      <c r="AD4342" s="0" t="s">
        <v>149</v>
      </c>
      <c r="AE4342" s="0" t="s">
        <v>150</v>
      </c>
      <c r="AH4342" s="0" t="n">
        <v>14</v>
      </c>
      <c r="AI4342" s="0" t="n">
        <v>11</v>
      </c>
      <c r="AJ4342" s="0" t="s">
        <v>4175</v>
      </c>
      <c r="AM4342" s="0" t="s">
        <v>4176</v>
      </c>
      <c r="AN4342" s="0" t="s">
        <v>147</v>
      </c>
      <c r="AO4342" s="0" t="s">
        <v>14986</v>
      </c>
      <c r="AP4342" s="0" t="s">
        <v>14987</v>
      </c>
      <c r="AQ4342" s="0" t="n">
        <v>9</v>
      </c>
      <c r="AR4342" s="0" t="n">
        <v>64</v>
      </c>
      <c r="AS4342" s="0" t="n">
        <v>32</v>
      </c>
      <c r="AU4342" s="0" t="n">
        <f aca="false">COUNTA($BA$4342:$EH$4342)</f>
        <v>25</v>
      </c>
      <c r="AV4342" s="0" t="n">
        <f aca="false">COUNTIF($BA$4342:$EH$4342,"D")</f>
        <v>4</v>
      </c>
      <c r="AW4342" s="0" t="n">
        <f aca="false">COUNTIF($BA$4342:$EH$4342,"R")</f>
        <v>2</v>
      </c>
      <c r="AX4342" s="0" t="n">
        <f aca="false">IF(BN4342="D",1,0)+IF(BO4342="D",1,0)+IF(BT4342="D",1,0)+IF(BU4342="D",1,0)+IF(BW4342="D",1,0)+IF(CC4342="D",1,0)+IF(CD4342="D",1,0)+IF(CE4342="D",1,0)+IF(CF4342="D",1,0)+IF(CL4342="D",1,0)+IF(CM4342="D",1,0)+IF(CQ4342="D",1,0)+IF(CR4342="D",1,0)+IF(CS4342="D",1,0)+IF(CW4342="D",1,0)+IF(CX4342="D",1,0)+IF(DD4342="D",1,0)+IF(DE4342="D",1,0)+IF(DJ4342="D",1,0)+IF(DK4342="D",1,0)+IF(DO4342="D",1,0)+IF(DP4342="D",1,0)+IF(DQ4342="D",1,0)+IF(DW4342="D",1,0)+IF(DZ4342="D",1,0)+IF(EH4342="D",1,0)</f>
        <v>0</v>
      </c>
      <c r="AY4342" s="0" t="n">
        <f aca="false">IF(DJ4342&lt;&gt;"",1,0)+IF(DK4342&lt;&gt;"",1,0)+IF(DM4342&lt;&gt;"",1,0)+IF(DO4342&lt;&gt;"",1,0)+IF(DP4342&lt;&gt;"",1,0)+IF(DQ4342&lt;&gt;"",1,0)+IF(DS4342&lt;&gt;"",1,0)+IF(DT4342&lt;&gt;"",1,0)+IF(DV4342&lt;&gt;"",1,0)+IF(DW4342&lt;&gt;"",1,0)+IF(DX4342&lt;&gt;"",1,0)+IF(DY4342&lt;&gt;"",1,0)+IF(DZ4342&lt;&gt;"",1,0)+IF(EB4342&lt;&gt;"",1,0)+IF(EC4342&lt;&gt;"",1,0)+IF(ED4342&lt;&gt;"",1,0)+IF(EG4342&lt;&gt;"",1,0)+IF(EH4342&lt;&gt;"",1,0)</f>
        <v>1</v>
      </c>
      <c r="AZ4342" s="0" t="n">
        <f aca="false">IF(EH4342&lt;&gt;"",1,0)</f>
        <v>0</v>
      </c>
      <c r="BB4342" s="0" t="s">
        <v>154</v>
      </c>
      <c r="BC4342" s="0" t="s">
        <v>145</v>
      </c>
      <c r="BD4342" s="0" t="s">
        <v>155</v>
      </c>
      <c r="BH4342" s="0" t="s">
        <v>155</v>
      </c>
      <c r="BK4342" s="0" t="s">
        <v>141</v>
      </c>
      <c r="BL4342" s="0" t="s">
        <v>155</v>
      </c>
      <c r="BP4342" s="0" t="s">
        <v>155</v>
      </c>
      <c r="BS4342" s="0" t="s">
        <v>155</v>
      </c>
      <c r="BV4342" s="0" t="s">
        <v>155</v>
      </c>
      <c r="BY4342" s="0" t="s">
        <v>145</v>
      </c>
      <c r="CA4342" s="0" t="s">
        <v>155</v>
      </c>
      <c r="CG4342" s="0" t="s">
        <v>155</v>
      </c>
      <c r="CK4342" s="0" t="s">
        <v>155</v>
      </c>
      <c r="CN4342" s="0" t="s">
        <v>155</v>
      </c>
      <c r="CO4342" s="0" t="s">
        <v>145</v>
      </c>
      <c r="CP4342" s="0" t="s">
        <v>155</v>
      </c>
      <c r="CY4342" s="0" t="s">
        <v>155</v>
      </c>
      <c r="CZ4342" s="0" t="s">
        <v>141</v>
      </c>
      <c r="DC4342" s="0" t="s">
        <v>155</v>
      </c>
      <c r="DI4342" s="0" t="s">
        <v>155</v>
      </c>
      <c r="DN4342" s="0" t="s">
        <v>155</v>
      </c>
      <c r="DU4342" s="0" t="s">
        <v>155</v>
      </c>
      <c r="EA4342" s="0" t="s">
        <v>155</v>
      </c>
      <c r="ED4342" s="0" t="s">
        <v>145</v>
      </c>
      <c r="EF4342" s="0" t="s">
        <v>155</v>
      </c>
    </row>
    <row r="4343" customFormat="false" ht="15" hidden="false" customHeight="false" outlineLevel="0" collapsed="false">
      <c r="A4343" s="0" t="s">
        <v>16967</v>
      </c>
      <c r="B4343" s="0" t="n">
        <v>78</v>
      </c>
      <c r="C4343" s="0" t="n">
        <v>11566</v>
      </c>
      <c r="D4343" s="0" t="s">
        <v>16863</v>
      </c>
      <c r="E4343" s="0" t="s">
        <v>16968</v>
      </c>
      <c r="F4343" s="0" t="str">
        <f aca="false">CONCATENATE(D4343," ",LEFT(H4343,4),"T=",AU4343,"D=",AV4343,"R=",AW4343,"M=",AX4343,"L=",AY4343,"B=",AZ4343)</f>
        <v>BACUE T=47D=10R=4M=7L=8B=1</v>
      </c>
      <c r="G4343" s="0" t="s">
        <v>222</v>
      </c>
      <c r="I4343" s="0" t="s">
        <v>16969</v>
      </c>
      <c r="J4343" s="0" t="s">
        <v>11238</v>
      </c>
      <c r="K4343" s="0" t="s">
        <v>144</v>
      </c>
      <c r="L4343" s="0" t="s">
        <v>145</v>
      </c>
      <c r="M4343" s="0" t="s">
        <v>16865</v>
      </c>
      <c r="N4343" s="0" t="str">
        <f aca="false">RIGHT(M4343,LEN(M4343)-FIND(" ",M4343))</f>
        <v>COVENTRY AVE NE</v>
      </c>
      <c r="P4343" s="0" t="s">
        <v>147</v>
      </c>
      <c r="Q4343" s="0" t="s">
        <v>148</v>
      </c>
      <c r="R4343" s="0" t="n">
        <v>44483</v>
      </c>
      <c r="AD4343" s="0" t="s">
        <v>149</v>
      </c>
      <c r="AE4343" s="0" t="s">
        <v>150</v>
      </c>
      <c r="AH4343" s="0" t="n">
        <v>14</v>
      </c>
      <c r="AI4343" s="0" t="n">
        <v>11</v>
      </c>
      <c r="AJ4343" s="0" t="s">
        <v>4175</v>
      </c>
      <c r="AM4343" s="0" t="s">
        <v>4176</v>
      </c>
      <c r="AN4343" s="0" t="s">
        <v>147</v>
      </c>
      <c r="AO4343" s="0" t="s">
        <v>14986</v>
      </c>
      <c r="AP4343" s="0" t="s">
        <v>14987</v>
      </c>
      <c r="AQ4343" s="0" t="n">
        <v>9</v>
      </c>
      <c r="AR4343" s="0" t="n">
        <v>64</v>
      </c>
      <c r="AS4343" s="0" t="n">
        <v>32</v>
      </c>
      <c r="AU4343" s="0" t="n">
        <f aca="false">COUNTA($BA$4343:$EH$4343)</f>
        <v>47</v>
      </c>
      <c r="AV4343" s="0" t="n">
        <f aca="false">COUNTIF($BA$4343:$EH$4343,"D")</f>
        <v>10</v>
      </c>
      <c r="AW4343" s="0" t="n">
        <f aca="false">COUNTIF($BA$4343:$EH$4343,"R")</f>
        <v>4</v>
      </c>
      <c r="AX4343" s="0" t="n">
        <f aca="false">IF(BN4343="D",1,0)+IF(BO4343="D",1,0)+IF(BT4343="D",1,0)+IF(BU4343="D",1,0)+IF(BW4343="D",1,0)+IF(CC4343="D",1,0)+IF(CD4343="D",1,0)+IF(CE4343="D",1,0)+IF(CF4343="D",1,0)+IF(CL4343="D",1,0)+IF(CM4343="D",1,0)+IF(CQ4343="D",1,0)+IF(CR4343="D",1,0)+IF(CS4343="D",1,0)+IF(CW4343="D",1,0)+IF(CX4343="D",1,0)+IF(DD4343="D",1,0)+IF(DE4343="D",1,0)+IF(DJ4343="D",1,0)+IF(DK4343="D",1,0)+IF(DO4343="D",1,0)+IF(DP4343="D",1,0)+IF(DQ4343="D",1,0)+IF(DW4343="D",1,0)+IF(DZ4343="D",1,0)+IF(EH4343="D",1,0)</f>
        <v>7</v>
      </c>
      <c r="AY4343" s="0" t="n">
        <f aca="false">IF(DJ4343&lt;&gt;"",1,0)+IF(DK4343&lt;&gt;"",1,0)+IF(DM4343&lt;&gt;"",1,0)+IF(DO4343&lt;&gt;"",1,0)+IF(DP4343&lt;&gt;"",1,0)+IF(DQ4343&lt;&gt;"",1,0)+IF(DS4343&lt;&gt;"",1,0)+IF(DT4343&lt;&gt;"",1,0)+IF(DV4343&lt;&gt;"",1,0)+IF(DW4343&lt;&gt;"",1,0)+IF(DX4343&lt;&gt;"",1,0)+IF(DY4343&lt;&gt;"",1,0)+IF(DZ4343&lt;&gt;"",1,0)+IF(EB4343&lt;&gt;"",1,0)+IF(EC4343&lt;&gt;"",1,0)+IF(ED4343&lt;&gt;"",1,0)+IF(EG4343&lt;&gt;"",1,0)+IF(EH4343&lt;&gt;"",1,0)</f>
        <v>8</v>
      </c>
      <c r="AZ4343" s="0" t="n">
        <f aca="false">IF(EH4343&lt;&gt;"",1,0)</f>
        <v>1</v>
      </c>
      <c r="BB4343" s="0" t="s">
        <v>154</v>
      </c>
      <c r="BC4343" s="0" t="s">
        <v>155</v>
      </c>
      <c r="BD4343" s="0" t="s">
        <v>155</v>
      </c>
      <c r="BF4343" s="0" t="s">
        <v>155</v>
      </c>
      <c r="BH4343" s="0" t="s">
        <v>155</v>
      </c>
      <c r="BI4343" s="0" t="s">
        <v>155</v>
      </c>
      <c r="BJ4343" s="0" t="s">
        <v>155</v>
      </c>
      <c r="BK4343" s="0" t="s">
        <v>155</v>
      </c>
      <c r="BL4343" s="0" t="s">
        <v>155</v>
      </c>
      <c r="BP4343" s="0" t="s">
        <v>155</v>
      </c>
      <c r="BR4343" s="0" t="s">
        <v>155</v>
      </c>
      <c r="BS4343" s="0" t="s">
        <v>155</v>
      </c>
      <c r="BV4343" s="0" t="s">
        <v>155</v>
      </c>
      <c r="BY4343" s="0" t="s">
        <v>145</v>
      </c>
      <c r="CA4343" s="0" t="s">
        <v>155</v>
      </c>
      <c r="CG4343" s="0" t="s">
        <v>155</v>
      </c>
      <c r="CK4343" s="0" t="s">
        <v>155</v>
      </c>
      <c r="CL4343" s="0" t="s">
        <v>145</v>
      </c>
      <c r="CN4343" s="0" t="s">
        <v>155</v>
      </c>
      <c r="CO4343" s="0" t="s">
        <v>141</v>
      </c>
      <c r="CP4343" s="0" t="s">
        <v>155</v>
      </c>
      <c r="CQ4343" s="0" t="s">
        <v>145</v>
      </c>
      <c r="CT4343" s="0" t="s">
        <v>155</v>
      </c>
      <c r="CU4343" s="0" t="s">
        <v>155</v>
      </c>
      <c r="CV4343" s="0" t="s">
        <v>155</v>
      </c>
      <c r="CW4343" s="0" t="s">
        <v>145</v>
      </c>
      <c r="CY4343" s="0" t="s">
        <v>155</v>
      </c>
      <c r="CZ4343" s="0" t="s">
        <v>141</v>
      </c>
      <c r="DC4343" s="0" t="s">
        <v>155</v>
      </c>
      <c r="DD4343" s="0" t="s">
        <v>145</v>
      </c>
      <c r="DF4343" s="0" t="s">
        <v>155</v>
      </c>
      <c r="DG4343" s="0" t="s">
        <v>155</v>
      </c>
      <c r="DI4343" s="0" t="s">
        <v>155</v>
      </c>
      <c r="DJ4343" s="0" t="s">
        <v>145</v>
      </c>
      <c r="DL4343" s="0" t="s">
        <v>155</v>
      </c>
      <c r="DM4343" s="0" t="s">
        <v>141</v>
      </c>
      <c r="DN4343" s="0" t="s">
        <v>155</v>
      </c>
      <c r="DR4343" s="0" t="s">
        <v>155</v>
      </c>
      <c r="DS4343" s="0" t="s">
        <v>145</v>
      </c>
      <c r="DT4343" s="0" t="s">
        <v>145</v>
      </c>
      <c r="DU4343" s="0" t="s">
        <v>155</v>
      </c>
      <c r="DW4343" s="0" t="s">
        <v>145</v>
      </c>
      <c r="DX4343" s="0" t="s">
        <v>155</v>
      </c>
      <c r="EA4343" s="0" t="s">
        <v>155</v>
      </c>
      <c r="ED4343" s="0" t="s">
        <v>141</v>
      </c>
      <c r="EF4343" s="0" t="s">
        <v>155</v>
      </c>
      <c r="EH4343" s="0" t="s">
        <v>145</v>
      </c>
    </row>
    <row r="4344" customFormat="false" ht="15" hidden="false" customHeight="false" outlineLevel="0" collapsed="false">
      <c r="A4344" s="0" t="s">
        <v>16970</v>
      </c>
      <c r="B4344" s="0" t="n">
        <v>78</v>
      </c>
      <c r="C4344" s="0" t="n">
        <v>186039</v>
      </c>
      <c r="D4344" s="0" t="s">
        <v>16971</v>
      </c>
      <c r="E4344" s="0" t="s">
        <v>1390</v>
      </c>
      <c r="F4344" s="0" t="str">
        <f aca="false">CONCATENATE(D4344," ",LEFT(H4344,4),"T=",AU4344,"D=",AV4344,"R=",AW4344,"M=",AX4344,"L=",AY4344,"B=",AZ4344)</f>
        <v>RUPINSKY JRT=22D=1R=2M=0L=0B=0</v>
      </c>
      <c r="G4344" s="0" t="s">
        <v>141</v>
      </c>
      <c r="H4344" s="0" t="s">
        <v>517</v>
      </c>
      <c r="I4344" s="0" t="s">
        <v>16972</v>
      </c>
      <c r="J4344" s="0" t="s">
        <v>13545</v>
      </c>
      <c r="K4344" s="0" t="s">
        <v>144</v>
      </c>
      <c r="M4344" s="0" t="s">
        <v>16973</v>
      </c>
      <c r="N4344" s="0" t="str">
        <f aca="false">RIGHT(M4344,LEN(M4344)-FIND(" ",M4344))</f>
        <v>COVENTRY AVE NE</v>
      </c>
      <c r="P4344" s="0" t="s">
        <v>147</v>
      </c>
      <c r="Q4344" s="0" t="s">
        <v>148</v>
      </c>
      <c r="R4344" s="0" t="n">
        <v>44483</v>
      </c>
      <c r="AD4344" s="0" t="s">
        <v>149</v>
      </c>
      <c r="AE4344" s="0" t="s">
        <v>150</v>
      </c>
      <c r="AH4344" s="0" t="n">
        <v>14</v>
      </c>
      <c r="AI4344" s="0" t="n">
        <v>11</v>
      </c>
      <c r="AJ4344" s="0" t="s">
        <v>4175</v>
      </c>
      <c r="AM4344" s="0" t="s">
        <v>4176</v>
      </c>
      <c r="AN4344" s="0" t="s">
        <v>147</v>
      </c>
      <c r="AO4344" s="0" t="s">
        <v>14986</v>
      </c>
      <c r="AP4344" s="0" t="s">
        <v>14987</v>
      </c>
      <c r="AQ4344" s="0" t="n">
        <v>9</v>
      </c>
      <c r="AR4344" s="0" t="n">
        <v>64</v>
      </c>
      <c r="AS4344" s="0" t="n">
        <v>32</v>
      </c>
      <c r="AU4344" s="0" t="n">
        <f aca="false">COUNTA($BA$4344:$EH$4344)</f>
        <v>22</v>
      </c>
      <c r="AV4344" s="0" t="n">
        <f aca="false">COUNTIF($BA$4344:$EH$4344,"D")</f>
        <v>1</v>
      </c>
      <c r="AW4344" s="0" t="n">
        <f aca="false">COUNTIF($BA$4344:$EH$4344,"R")</f>
        <v>2</v>
      </c>
      <c r="AX4344" s="0" t="n">
        <f aca="false">IF(BN4344="D",1,0)+IF(BO4344="D",1,0)+IF(BT4344="D",1,0)+IF(BU4344="D",1,0)+IF(BW4344="D",1,0)+IF(CC4344="D",1,0)+IF(CD4344="D",1,0)+IF(CE4344="D",1,0)+IF(CF4344="D",1,0)+IF(CL4344="D",1,0)+IF(CM4344="D",1,0)+IF(CQ4344="D",1,0)+IF(CR4344="D",1,0)+IF(CS4344="D",1,0)+IF(CW4344="D",1,0)+IF(CX4344="D",1,0)+IF(DD4344="D",1,0)+IF(DE4344="D",1,0)+IF(DJ4344="D",1,0)+IF(DK4344="D",1,0)+IF(DO4344="D",1,0)+IF(DP4344="D",1,0)+IF(DQ4344="D",1,0)+IF(DW4344="D",1,0)+IF(DZ4344="D",1,0)+IF(EH4344="D",1,0)</f>
        <v>0</v>
      </c>
      <c r="AY4344" s="0" t="n">
        <f aca="false">IF(DJ4344&lt;&gt;"",1,0)+IF(DK4344&lt;&gt;"",1,0)+IF(DM4344&lt;&gt;"",1,0)+IF(DO4344&lt;&gt;"",1,0)+IF(DP4344&lt;&gt;"",1,0)+IF(DQ4344&lt;&gt;"",1,0)+IF(DS4344&lt;&gt;"",1,0)+IF(DT4344&lt;&gt;"",1,0)+IF(DV4344&lt;&gt;"",1,0)+IF(DW4344&lt;&gt;"",1,0)+IF(DX4344&lt;&gt;"",1,0)+IF(DY4344&lt;&gt;"",1,0)+IF(DZ4344&lt;&gt;"",1,0)+IF(EB4344&lt;&gt;"",1,0)+IF(EC4344&lt;&gt;"",1,0)+IF(ED4344&lt;&gt;"",1,0)+IF(EG4344&lt;&gt;"",1,0)+IF(EH4344&lt;&gt;"",1,0)</f>
        <v>0</v>
      </c>
      <c r="AZ4344" s="0" t="n">
        <f aca="false">IF(EH4344&lt;&gt;"",1,0)</f>
        <v>0</v>
      </c>
      <c r="BB4344" s="0" t="s">
        <v>154</v>
      </c>
      <c r="BC4344" s="0" t="s">
        <v>155</v>
      </c>
      <c r="BD4344" s="0" t="s">
        <v>155</v>
      </c>
      <c r="BG4344" s="0" t="s">
        <v>155</v>
      </c>
      <c r="BH4344" s="0" t="s">
        <v>155</v>
      </c>
      <c r="BL4344" s="0" t="s">
        <v>155</v>
      </c>
      <c r="BP4344" s="0" t="s">
        <v>155</v>
      </c>
      <c r="BS4344" s="0" t="s">
        <v>155</v>
      </c>
      <c r="BY4344" s="0" t="s">
        <v>145</v>
      </c>
      <c r="CA4344" s="0" t="s">
        <v>155</v>
      </c>
      <c r="CK4344" s="0" t="s">
        <v>155</v>
      </c>
      <c r="CN4344" s="0" t="s">
        <v>155</v>
      </c>
      <c r="CP4344" s="0" t="s">
        <v>155</v>
      </c>
      <c r="CU4344" s="0" t="s">
        <v>141</v>
      </c>
      <c r="CV4344" s="0" t="s">
        <v>155</v>
      </c>
      <c r="CY4344" s="0" t="s">
        <v>155</v>
      </c>
      <c r="CZ4344" s="0" t="s">
        <v>141</v>
      </c>
      <c r="DC4344" s="0" t="s">
        <v>155</v>
      </c>
      <c r="DN4344" s="0" t="s">
        <v>155</v>
      </c>
      <c r="DU4344" s="0" t="s">
        <v>155</v>
      </c>
      <c r="EA4344" s="0" t="s">
        <v>155</v>
      </c>
      <c r="EF4344" s="0" t="s">
        <v>155</v>
      </c>
    </row>
    <row r="4345" customFormat="false" ht="15" hidden="false" customHeight="false" outlineLevel="0" collapsed="false">
      <c r="A4345" s="0" t="s">
        <v>16974</v>
      </c>
      <c r="B4345" s="0" t="n">
        <v>78</v>
      </c>
      <c r="C4345" s="0" t="n">
        <v>353176</v>
      </c>
      <c r="D4345" s="0" t="s">
        <v>16692</v>
      </c>
      <c r="E4345" s="0" t="s">
        <v>16975</v>
      </c>
      <c r="F4345" s="0" t="str">
        <f aca="false">CONCATENATE(D4345," ",LEFT(H4345,4),"T=",AU4345,"D=",AV4345,"R=",AW4345,"M=",AX4345,"L=",AY4345,"B=",AZ4345)</f>
        <v>NERRIS T=13D=3R=0M=0L=0B=0</v>
      </c>
      <c r="I4345" s="0" t="s">
        <v>15404</v>
      </c>
      <c r="J4345" s="0" t="s">
        <v>16976</v>
      </c>
      <c r="K4345" s="0" t="s">
        <v>144</v>
      </c>
      <c r="M4345" s="0" t="s">
        <v>16694</v>
      </c>
      <c r="N4345" s="0" t="str">
        <f aca="false">RIGHT(M4345,LEN(M4345)-FIND(" ",M4345))</f>
        <v>COVENTRY AVE NE</v>
      </c>
      <c r="P4345" s="0" t="s">
        <v>147</v>
      </c>
      <c r="Q4345" s="0" t="s">
        <v>148</v>
      </c>
      <c r="R4345" s="0" t="n">
        <v>44483</v>
      </c>
      <c r="AD4345" s="0" t="s">
        <v>149</v>
      </c>
      <c r="AE4345" s="0" t="s">
        <v>150</v>
      </c>
      <c r="AH4345" s="0" t="n">
        <v>14</v>
      </c>
      <c r="AI4345" s="0" t="n">
        <v>11</v>
      </c>
      <c r="AJ4345" s="0" t="s">
        <v>4175</v>
      </c>
      <c r="AM4345" s="0" t="s">
        <v>4176</v>
      </c>
      <c r="AN4345" s="0" t="s">
        <v>147</v>
      </c>
      <c r="AO4345" s="0" t="s">
        <v>14986</v>
      </c>
      <c r="AP4345" s="0" t="s">
        <v>14987</v>
      </c>
      <c r="AQ4345" s="0" t="n">
        <v>9</v>
      </c>
      <c r="AR4345" s="0" t="n">
        <v>64</v>
      </c>
      <c r="AS4345" s="0" t="n">
        <v>32</v>
      </c>
      <c r="AU4345" s="0" t="n">
        <f aca="false">COUNTA($BA$4345:$EH$4345)</f>
        <v>13</v>
      </c>
      <c r="AV4345" s="0" t="n">
        <f aca="false">COUNTIF($BA$4345:$EH$4345,"D")</f>
        <v>3</v>
      </c>
      <c r="AW4345" s="0" t="n">
        <f aca="false">COUNTIF($BA$4345:$EH$4345,"R")</f>
        <v>0</v>
      </c>
      <c r="AX4345" s="0" t="n">
        <f aca="false">IF(BN4345="D",1,0)+IF(BO4345="D",1,0)+IF(BT4345="D",1,0)+IF(BU4345="D",1,0)+IF(BW4345="D",1,0)+IF(CC4345="D",1,0)+IF(CD4345="D",1,0)+IF(CE4345="D",1,0)+IF(CF4345="D",1,0)+IF(CL4345="D",1,0)+IF(CM4345="D",1,0)+IF(CQ4345="D",1,0)+IF(CR4345="D",1,0)+IF(CS4345="D",1,0)+IF(CW4345="D",1,0)+IF(CX4345="D",1,0)+IF(DD4345="D",1,0)+IF(DE4345="D",1,0)+IF(DJ4345="D",1,0)+IF(DK4345="D",1,0)+IF(DO4345="D",1,0)+IF(DP4345="D",1,0)+IF(DQ4345="D",1,0)+IF(DW4345="D",1,0)+IF(DZ4345="D",1,0)+IF(EH4345="D",1,0)</f>
        <v>0</v>
      </c>
      <c r="AY4345" s="0" t="n">
        <f aca="false">IF(DJ4345&lt;&gt;"",1,0)+IF(DK4345&lt;&gt;"",1,0)+IF(DM4345&lt;&gt;"",1,0)+IF(DO4345&lt;&gt;"",1,0)+IF(DP4345&lt;&gt;"",1,0)+IF(DQ4345&lt;&gt;"",1,0)+IF(DS4345&lt;&gt;"",1,0)+IF(DT4345&lt;&gt;"",1,0)+IF(DV4345&lt;&gt;"",1,0)+IF(DW4345&lt;&gt;"",1,0)+IF(DX4345&lt;&gt;"",1,0)+IF(DY4345&lt;&gt;"",1,0)+IF(DZ4345&lt;&gt;"",1,0)+IF(EB4345&lt;&gt;"",1,0)+IF(EC4345&lt;&gt;"",1,0)+IF(ED4345&lt;&gt;"",1,0)+IF(EG4345&lt;&gt;"",1,0)+IF(EH4345&lt;&gt;"",1,0)</f>
        <v>0</v>
      </c>
      <c r="AZ4345" s="0" t="n">
        <f aca="false">IF(EH4345&lt;&gt;"",1,0)</f>
        <v>0</v>
      </c>
      <c r="BB4345" s="0" t="s">
        <v>154</v>
      </c>
      <c r="BY4345" s="0" t="s">
        <v>145</v>
      </c>
      <c r="CA4345" s="0" t="s">
        <v>155</v>
      </c>
      <c r="CP4345" s="0" t="s">
        <v>155</v>
      </c>
      <c r="CU4345" s="0" t="s">
        <v>145</v>
      </c>
      <c r="CV4345" s="0" t="s">
        <v>155</v>
      </c>
      <c r="CY4345" s="0" t="s">
        <v>155</v>
      </c>
      <c r="CZ4345" s="0" t="s">
        <v>145</v>
      </c>
      <c r="DC4345" s="0" t="s">
        <v>155</v>
      </c>
      <c r="DI4345" s="0" t="s">
        <v>155</v>
      </c>
      <c r="DN4345" s="0" t="s">
        <v>155</v>
      </c>
      <c r="DU4345" s="0" t="s">
        <v>155</v>
      </c>
      <c r="EF4345" s="0" t="s">
        <v>155</v>
      </c>
    </row>
    <row r="4346" customFormat="false" ht="15" hidden="false" customHeight="false" outlineLevel="0" collapsed="false">
      <c r="A4346" s="0" t="s">
        <v>16977</v>
      </c>
      <c r="B4346" s="0" t="n">
        <v>78</v>
      </c>
      <c r="C4346" s="0" t="n">
        <v>381460</v>
      </c>
      <c r="D4346" s="0" t="s">
        <v>2820</v>
      </c>
      <c r="E4346" s="0" t="s">
        <v>16978</v>
      </c>
      <c r="F4346" s="0" t="str">
        <f aca="false">CONCATENATE(D4346," ",LEFT(H4346,4),"T=",AU4346,"D=",AV4346,"R=",AW4346,"M=",AX4346,"L=",AY4346,"B=",AZ4346)</f>
        <v>HARRIS T=2D=0R=0M=0L=0B=0</v>
      </c>
      <c r="G4346" s="0" t="s">
        <v>159</v>
      </c>
      <c r="I4346" s="0" t="s">
        <v>16979</v>
      </c>
      <c r="J4346" s="0" t="s">
        <v>16980</v>
      </c>
      <c r="K4346" s="0" t="s">
        <v>144</v>
      </c>
      <c r="M4346" s="0" t="s">
        <v>15254</v>
      </c>
      <c r="N4346" s="0" t="str">
        <f aca="false">RIGHT(M4346,LEN(M4346)-FIND(" ",M4346))</f>
        <v>ROBERTS LN NE</v>
      </c>
      <c r="P4346" s="0" t="s">
        <v>147</v>
      </c>
      <c r="Q4346" s="0" t="s">
        <v>148</v>
      </c>
      <c r="R4346" s="0" t="n">
        <v>44483</v>
      </c>
      <c r="AD4346" s="0" t="s">
        <v>149</v>
      </c>
      <c r="AE4346" s="0" t="s">
        <v>150</v>
      </c>
      <c r="AH4346" s="0" t="n">
        <v>14</v>
      </c>
      <c r="AI4346" s="0" t="n">
        <v>11</v>
      </c>
      <c r="AJ4346" s="0" t="s">
        <v>4175</v>
      </c>
      <c r="AM4346" s="0" t="s">
        <v>4176</v>
      </c>
      <c r="AN4346" s="0" t="s">
        <v>147</v>
      </c>
      <c r="AO4346" s="0" t="s">
        <v>14986</v>
      </c>
      <c r="AP4346" s="0" t="s">
        <v>14987</v>
      </c>
      <c r="AQ4346" s="0" t="n">
        <v>9</v>
      </c>
      <c r="AR4346" s="0" t="n">
        <v>64</v>
      </c>
      <c r="AS4346" s="0" t="n">
        <v>32</v>
      </c>
      <c r="AU4346" s="0" t="n">
        <f aca="false">COUNTA($BA$4346:$EH$4346)</f>
        <v>2</v>
      </c>
      <c r="AV4346" s="0" t="n">
        <f aca="false">COUNTIF($BA$4346:$EH$4346,"D")</f>
        <v>0</v>
      </c>
      <c r="AW4346" s="0" t="n">
        <f aca="false">COUNTIF($BA$4346:$EH$4346,"R")</f>
        <v>0</v>
      </c>
      <c r="AX4346" s="0" t="n">
        <f aca="false">IF(BN4346="D",1,0)+IF(BO4346="D",1,0)+IF(BT4346="D",1,0)+IF(BU4346="D",1,0)+IF(BW4346="D",1,0)+IF(CC4346="D",1,0)+IF(CD4346="D",1,0)+IF(CE4346="D",1,0)+IF(CF4346="D",1,0)+IF(CL4346="D",1,0)+IF(CM4346="D",1,0)+IF(CQ4346="D",1,0)+IF(CR4346="D",1,0)+IF(CS4346="D",1,0)+IF(CW4346="D",1,0)+IF(CX4346="D",1,0)+IF(DD4346="D",1,0)+IF(DE4346="D",1,0)+IF(DJ4346="D",1,0)+IF(DK4346="D",1,0)+IF(DO4346="D",1,0)+IF(DP4346="D",1,0)+IF(DQ4346="D",1,0)+IF(DW4346="D",1,0)+IF(DZ4346="D",1,0)+IF(EH4346="D",1,0)</f>
        <v>0</v>
      </c>
      <c r="AY4346" s="0" t="n">
        <f aca="false">IF(DJ4346&lt;&gt;"",1,0)+IF(DK4346&lt;&gt;"",1,0)+IF(DM4346&lt;&gt;"",1,0)+IF(DO4346&lt;&gt;"",1,0)+IF(DP4346&lt;&gt;"",1,0)+IF(DQ4346&lt;&gt;"",1,0)+IF(DS4346&lt;&gt;"",1,0)+IF(DT4346&lt;&gt;"",1,0)+IF(DV4346&lt;&gt;"",1,0)+IF(DW4346&lt;&gt;"",1,0)+IF(DX4346&lt;&gt;"",1,0)+IF(DY4346&lt;&gt;"",1,0)+IF(DZ4346&lt;&gt;"",1,0)+IF(EB4346&lt;&gt;"",1,0)+IF(EC4346&lt;&gt;"",1,0)+IF(ED4346&lt;&gt;"",1,0)+IF(EG4346&lt;&gt;"",1,0)+IF(EH4346&lt;&gt;"",1,0)</f>
        <v>0</v>
      </c>
      <c r="AZ4346" s="0" t="n">
        <f aca="false">IF(EH4346&lt;&gt;"",1,0)</f>
        <v>0</v>
      </c>
      <c r="BB4346" s="0" t="s">
        <v>154</v>
      </c>
      <c r="EF4346" s="0" t="s">
        <v>155</v>
      </c>
    </row>
    <row r="4347" customFormat="false" ht="15" hidden="false" customHeight="false" outlineLevel="0" collapsed="false">
      <c r="A4347" s="0" t="s">
        <v>16981</v>
      </c>
      <c r="B4347" s="0" t="n">
        <v>78</v>
      </c>
      <c r="C4347" s="0" t="n">
        <v>186038</v>
      </c>
      <c r="D4347" s="0" t="s">
        <v>16971</v>
      </c>
      <c r="E4347" s="0" t="s">
        <v>1688</v>
      </c>
      <c r="F4347" s="0" t="str">
        <f aca="false">CONCATENATE(D4347," ",LEFT(H4347,4),"T=",AU4347,"D=",AV4347,"R=",AW4347,"M=",AX4347,"L=",AY4347,"B=",AZ4347)</f>
        <v>RUPINSKY T=27D=4R=0M=0L=1B=0</v>
      </c>
      <c r="G4347" s="0" t="s">
        <v>4739</v>
      </c>
      <c r="I4347" s="0" t="s">
        <v>16982</v>
      </c>
      <c r="J4347" s="0" t="s">
        <v>646</v>
      </c>
      <c r="K4347" s="0" t="s">
        <v>144</v>
      </c>
      <c r="M4347" s="0" t="s">
        <v>16973</v>
      </c>
      <c r="N4347" s="0" t="str">
        <f aca="false">RIGHT(M4347,LEN(M4347)-FIND(" ",M4347))</f>
        <v>COVENTRY AVE NE</v>
      </c>
      <c r="P4347" s="0" t="s">
        <v>147</v>
      </c>
      <c r="Q4347" s="0" t="s">
        <v>148</v>
      </c>
      <c r="R4347" s="0" t="n">
        <v>44483</v>
      </c>
      <c r="AD4347" s="0" t="s">
        <v>149</v>
      </c>
      <c r="AE4347" s="0" t="s">
        <v>150</v>
      </c>
      <c r="AH4347" s="0" t="n">
        <v>14</v>
      </c>
      <c r="AI4347" s="0" t="n">
        <v>11</v>
      </c>
      <c r="AJ4347" s="0" t="s">
        <v>4175</v>
      </c>
      <c r="AM4347" s="0" t="s">
        <v>4176</v>
      </c>
      <c r="AN4347" s="0" t="s">
        <v>147</v>
      </c>
      <c r="AO4347" s="0" t="s">
        <v>14986</v>
      </c>
      <c r="AP4347" s="0" t="s">
        <v>14987</v>
      </c>
      <c r="AQ4347" s="0" t="n">
        <v>9</v>
      </c>
      <c r="AR4347" s="0" t="n">
        <v>64</v>
      </c>
      <c r="AS4347" s="0" t="n">
        <v>32</v>
      </c>
      <c r="AU4347" s="0" t="n">
        <f aca="false">COUNTA($BA$4347:$EH$4347)</f>
        <v>27</v>
      </c>
      <c r="AV4347" s="0" t="n">
        <f aca="false">COUNTIF($BA$4347:$EH$4347,"D")</f>
        <v>4</v>
      </c>
      <c r="AW4347" s="0" t="n">
        <f aca="false">COUNTIF($BA$4347:$EH$4347,"R")</f>
        <v>0</v>
      </c>
      <c r="AX4347" s="0" t="n">
        <f aca="false">IF(BN4347="D",1,0)+IF(BO4347="D",1,0)+IF(BT4347="D",1,0)+IF(BU4347="D",1,0)+IF(BW4347="D",1,0)+IF(CC4347="D",1,0)+IF(CD4347="D",1,0)+IF(CE4347="D",1,0)+IF(CF4347="D",1,0)+IF(CL4347="D",1,0)+IF(CM4347="D",1,0)+IF(CQ4347="D",1,0)+IF(CR4347="D",1,0)+IF(CS4347="D",1,0)+IF(CW4347="D",1,0)+IF(CX4347="D",1,0)+IF(DD4347="D",1,0)+IF(DE4347="D",1,0)+IF(DJ4347="D",1,0)+IF(DK4347="D",1,0)+IF(DO4347="D",1,0)+IF(DP4347="D",1,0)+IF(DQ4347="D",1,0)+IF(DW4347="D",1,0)+IF(DZ4347="D",1,0)+IF(EH4347="D",1,0)</f>
        <v>0</v>
      </c>
      <c r="AY4347" s="0" t="n">
        <f aca="false">IF(DJ4347&lt;&gt;"",1,0)+IF(DK4347&lt;&gt;"",1,0)+IF(DM4347&lt;&gt;"",1,0)+IF(DO4347&lt;&gt;"",1,0)+IF(DP4347&lt;&gt;"",1,0)+IF(DQ4347&lt;&gt;"",1,0)+IF(DS4347&lt;&gt;"",1,0)+IF(DT4347&lt;&gt;"",1,0)+IF(DV4347&lt;&gt;"",1,0)+IF(DW4347&lt;&gt;"",1,0)+IF(DX4347&lt;&gt;"",1,0)+IF(DY4347&lt;&gt;"",1,0)+IF(DZ4347&lt;&gt;"",1,0)+IF(EB4347&lt;&gt;"",1,0)+IF(EC4347&lt;&gt;"",1,0)+IF(ED4347&lt;&gt;"",1,0)+IF(EG4347&lt;&gt;"",1,0)+IF(EH4347&lt;&gt;"",1,0)</f>
        <v>1</v>
      </c>
      <c r="AZ4347" s="0" t="n">
        <f aca="false">IF(EH4347&lt;&gt;"",1,0)</f>
        <v>0</v>
      </c>
      <c r="BB4347" s="0" t="s">
        <v>154</v>
      </c>
      <c r="BC4347" s="0" t="s">
        <v>155</v>
      </c>
      <c r="BD4347" s="0" t="s">
        <v>155</v>
      </c>
      <c r="BG4347" s="0" t="s">
        <v>155</v>
      </c>
      <c r="BH4347" s="0" t="s">
        <v>155</v>
      </c>
      <c r="BI4347" s="0" t="s">
        <v>155</v>
      </c>
      <c r="BL4347" s="0" t="s">
        <v>155</v>
      </c>
      <c r="BP4347" s="0" t="s">
        <v>155</v>
      </c>
      <c r="BS4347" s="0" t="s">
        <v>155</v>
      </c>
      <c r="BY4347" s="0" t="s">
        <v>145</v>
      </c>
      <c r="CA4347" s="0" t="s">
        <v>155</v>
      </c>
      <c r="CK4347" s="0" t="s">
        <v>155</v>
      </c>
      <c r="CN4347" s="0" t="s">
        <v>155</v>
      </c>
      <c r="CP4347" s="0" t="s">
        <v>155</v>
      </c>
      <c r="CU4347" s="0" t="s">
        <v>145</v>
      </c>
      <c r="CV4347" s="0" t="s">
        <v>155</v>
      </c>
      <c r="CY4347" s="0" t="s">
        <v>155</v>
      </c>
      <c r="CZ4347" s="0" t="s">
        <v>145</v>
      </c>
      <c r="DC4347" s="0" t="s">
        <v>155</v>
      </c>
      <c r="DF4347" s="0" t="s">
        <v>155</v>
      </c>
      <c r="DI4347" s="0" t="s">
        <v>155</v>
      </c>
      <c r="DL4347" s="0" t="s">
        <v>155</v>
      </c>
      <c r="DM4347" s="0" t="s">
        <v>145</v>
      </c>
      <c r="DN4347" s="0" t="s">
        <v>155</v>
      </c>
      <c r="DU4347" s="0" t="s">
        <v>155</v>
      </c>
      <c r="EA4347" s="0" t="s">
        <v>155</v>
      </c>
      <c r="EF4347" s="0" t="s">
        <v>155</v>
      </c>
    </row>
    <row r="4348" customFormat="false" ht="15" hidden="false" customHeight="false" outlineLevel="0" collapsed="false">
      <c r="A4348" s="0" t="s">
        <v>16983</v>
      </c>
      <c r="B4348" s="0" t="n">
        <v>78</v>
      </c>
      <c r="C4348" s="0" t="n">
        <v>11741</v>
      </c>
      <c r="D4348" s="0" t="s">
        <v>1434</v>
      </c>
      <c r="E4348" s="0" t="s">
        <v>16984</v>
      </c>
      <c r="F4348" s="0" t="str">
        <f aca="false">CONCATENATE(D4348," ",LEFT(H4348,4),"T=",AU4348,"D=",AV4348,"R=",AW4348,"M=",AX4348,"L=",AY4348,"B=",AZ4348)</f>
        <v>KALOGERAS T=44D=11R=1M=5L=3B=0</v>
      </c>
      <c r="G4348" s="0" t="s">
        <v>215</v>
      </c>
      <c r="I4348" s="0" t="s">
        <v>16985</v>
      </c>
      <c r="J4348" s="0" t="s">
        <v>268</v>
      </c>
      <c r="K4348" s="0" t="s">
        <v>144</v>
      </c>
      <c r="M4348" s="0" t="s">
        <v>16986</v>
      </c>
      <c r="N4348" s="0" t="str">
        <f aca="false">RIGHT(M4348,LEN(M4348)-FIND(" ",M4348))</f>
        <v>COVENTRY AVE NE</v>
      </c>
      <c r="P4348" s="0" t="s">
        <v>147</v>
      </c>
      <c r="Q4348" s="0" t="s">
        <v>148</v>
      </c>
      <c r="R4348" s="0" t="n">
        <v>44483</v>
      </c>
      <c r="AD4348" s="0" t="s">
        <v>149</v>
      </c>
      <c r="AE4348" s="0" t="s">
        <v>150</v>
      </c>
      <c r="AH4348" s="0" t="n">
        <v>14</v>
      </c>
      <c r="AI4348" s="0" t="n">
        <v>11</v>
      </c>
      <c r="AJ4348" s="0" t="s">
        <v>4175</v>
      </c>
      <c r="AM4348" s="0" t="s">
        <v>4176</v>
      </c>
      <c r="AN4348" s="0" t="s">
        <v>147</v>
      </c>
      <c r="AO4348" s="0" t="s">
        <v>14986</v>
      </c>
      <c r="AP4348" s="0" t="s">
        <v>14987</v>
      </c>
      <c r="AQ4348" s="0" t="n">
        <v>9</v>
      </c>
      <c r="AR4348" s="0" t="n">
        <v>64</v>
      </c>
      <c r="AS4348" s="0" t="n">
        <v>32</v>
      </c>
      <c r="AU4348" s="0" t="n">
        <f aca="false">COUNTA($BA$4348:$EH$4348)</f>
        <v>44</v>
      </c>
      <c r="AV4348" s="0" t="n">
        <f aca="false">COUNTIF($BA$4348:$EH$4348,"D")</f>
        <v>11</v>
      </c>
      <c r="AW4348" s="0" t="n">
        <f aca="false">COUNTIF($BA$4348:$EH$4348,"R")</f>
        <v>1</v>
      </c>
      <c r="AX4348" s="0" t="n">
        <f aca="false">IF(BN4348="D",1,0)+IF(BO4348="D",1,0)+IF(BT4348="D",1,0)+IF(BU4348="D",1,0)+IF(BW4348="D",1,0)+IF(CC4348="D",1,0)+IF(CD4348="D",1,0)+IF(CE4348="D",1,0)+IF(CF4348="D",1,0)+IF(CL4348="D",1,0)+IF(CM4348="D",1,0)+IF(CQ4348="D",1,0)+IF(CR4348="D",1,0)+IF(CS4348="D",1,0)+IF(CW4348="D",1,0)+IF(CX4348="D",1,0)+IF(DD4348="D",1,0)+IF(DE4348="D",1,0)+IF(DJ4348="D",1,0)+IF(DK4348="D",1,0)+IF(DO4348="D",1,0)+IF(DP4348="D",1,0)+IF(DQ4348="D",1,0)+IF(DW4348="D",1,0)+IF(DZ4348="D",1,0)+IF(EH4348="D",1,0)</f>
        <v>5</v>
      </c>
      <c r="AY4348" s="0" t="n">
        <f aca="false">IF(DJ4348&lt;&gt;"",1,0)+IF(DK4348&lt;&gt;"",1,0)+IF(DM4348&lt;&gt;"",1,0)+IF(DO4348&lt;&gt;"",1,0)+IF(DP4348&lt;&gt;"",1,0)+IF(DQ4348&lt;&gt;"",1,0)+IF(DS4348&lt;&gt;"",1,0)+IF(DT4348&lt;&gt;"",1,0)+IF(DV4348&lt;&gt;"",1,0)+IF(DW4348&lt;&gt;"",1,0)+IF(DX4348&lt;&gt;"",1,0)+IF(DY4348&lt;&gt;"",1,0)+IF(DZ4348&lt;&gt;"",1,0)+IF(EB4348&lt;&gt;"",1,0)+IF(EC4348&lt;&gt;"",1,0)+IF(ED4348&lt;&gt;"",1,0)+IF(EG4348&lt;&gt;"",1,0)+IF(EH4348&lt;&gt;"",1,0)</f>
        <v>3</v>
      </c>
      <c r="AZ4348" s="0" t="n">
        <f aca="false">IF(EH4348&lt;&gt;"",1,0)</f>
        <v>0</v>
      </c>
      <c r="BB4348" s="0" t="s">
        <v>154</v>
      </c>
      <c r="BC4348" s="0" t="s">
        <v>155</v>
      </c>
      <c r="BD4348" s="0" t="s">
        <v>155</v>
      </c>
      <c r="BE4348" s="0" t="s">
        <v>155</v>
      </c>
      <c r="BF4348" s="0" t="s">
        <v>155</v>
      </c>
      <c r="BG4348" s="0" t="s">
        <v>155</v>
      </c>
      <c r="BH4348" s="0" t="s">
        <v>155</v>
      </c>
      <c r="BI4348" s="0" t="s">
        <v>155</v>
      </c>
      <c r="BJ4348" s="0" t="s">
        <v>155</v>
      </c>
      <c r="BK4348" s="0" t="s">
        <v>155</v>
      </c>
      <c r="BL4348" s="0" t="s">
        <v>155</v>
      </c>
      <c r="BP4348" s="0" t="s">
        <v>155</v>
      </c>
      <c r="BS4348" s="0" t="s">
        <v>155</v>
      </c>
      <c r="BV4348" s="0" t="s">
        <v>155</v>
      </c>
      <c r="BY4348" s="0" t="s">
        <v>145</v>
      </c>
      <c r="CA4348" s="0" t="s">
        <v>155</v>
      </c>
      <c r="CC4348" s="0" t="s">
        <v>145</v>
      </c>
      <c r="CG4348" s="0" t="s">
        <v>155</v>
      </c>
      <c r="CH4348" s="0" t="s">
        <v>145</v>
      </c>
      <c r="CK4348" s="0" t="s">
        <v>155</v>
      </c>
      <c r="CL4348" s="0" t="s">
        <v>145</v>
      </c>
      <c r="CN4348" s="0" t="s">
        <v>155</v>
      </c>
      <c r="CO4348" s="0" t="s">
        <v>145</v>
      </c>
      <c r="CP4348" s="0" t="s">
        <v>155</v>
      </c>
      <c r="CQ4348" s="0" t="s">
        <v>145</v>
      </c>
      <c r="CT4348" s="0" t="s">
        <v>155</v>
      </c>
      <c r="CU4348" s="0" t="s">
        <v>145</v>
      </c>
      <c r="CV4348" s="0" t="s">
        <v>155</v>
      </c>
      <c r="CW4348" s="0" t="s">
        <v>145</v>
      </c>
      <c r="CY4348" s="0" t="s">
        <v>155</v>
      </c>
      <c r="CZ4348" s="0" t="s">
        <v>141</v>
      </c>
      <c r="DC4348" s="0" t="s">
        <v>155</v>
      </c>
      <c r="DF4348" s="0" t="s">
        <v>155</v>
      </c>
      <c r="DG4348" s="0" t="s">
        <v>145</v>
      </c>
      <c r="DI4348" s="0" t="s">
        <v>155</v>
      </c>
      <c r="DJ4348" s="0" t="s">
        <v>145</v>
      </c>
      <c r="DL4348" s="0" t="s">
        <v>155</v>
      </c>
      <c r="DM4348" s="0" t="s">
        <v>145</v>
      </c>
      <c r="DN4348" s="0" t="s">
        <v>155</v>
      </c>
      <c r="DR4348" s="0" t="s">
        <v>155</v>
      </c>
      <c r="DU4348" s="0" t="s">
        <v>155</v>
      </c>
      <c r="DX4348" s="0" t="s">
        <v>155</v>
      </c>
      <c r="EA4348" s="0" t="s">
        <v>155</v>
      </c>
      <c r="EF4348" s="0" t="s">
        <v>155</v>
      </c>
    </row>
    <row r="4349" customFormat="false" ht="15" hidden="false" customHeight="false" outlineLevel="0" collapsed="false">
      <c r="A4349" s="0" t="s">
        <v>16987</v>
      </c>
      <c r="B4349" s="0" t="n">
        <v>78</v>
      </c>
      <c r="C4349" s="0" t="n">
        <v>11604</v>
      </c>
      <c r="D4349" s="0" t="s">
        <v>10961</v>
      </c>
      <c r="E4349" s="0" t="s">
        <v>234</v>
      </c>
      <c r="F4349" s="0" t="str">
        <f aca="false">CONCATENATE(D4349," ",LEFT(H4349,4),"T=",AU4349,"D=",AV4349,"R=",AW4349,"M=",AX4349,"L=",AY4349,"B=",AZ4349)</f>
        <v>CANZONETTA T=44D=2R=9M=1L=6B=0</v>
      </c>
      <c r="G4349" s="0" t="s">
        <v>482</v>
      </c>
      <c r="I4349" s="0" t="s">
        <v>16988</v>
      </c>
      <c r="J4349" s="0" t="s">
        <v>5911</v>
      </c>
      <c r="K4349" s="0" t="s">
        <v>144</v>
      </c>
      <c r="L4349" s="0" t="s">
        <v>141</v>
      </c>
      <c r="M4349" s="0" t="s">
        <v>16989</v>
      </c>
      <c r="N4349" s="0" t="str">
        <f aca="false">RIGHT(M4349,LEN(M4349)-FIND(" ",M4349))</f>
        <v>COVENTRY AVE NE</v>
      </c>
      <c r="P4349" s="0" t="s">
        <v>147</v>
      </c>
      <c r="Q4349" s="0" t="s">
        <v>148</v>
      </c>
      <c r="R4349" s="0" t="n">
        <v>44483</v>
      </c>
      <c r="AD4349" s="0" t="s">
        <v>149</v>
      </c>
      <c r="AE4349" s="0" t="s">
        <v>150</v>
      </c>
      <c r="AH4349" s="0" t="n">
        <v>14</v>
      </c>
      <c r="AI4349" s="0" t="n">
        <v>11</v>
      </c>
      <c r="AJ4349" s="0" t="s">
        <v>4175</v>
      </c>
      <c r="AM4349" s="0" t="s">
        <v>4176</v>
      </c>
      <c r="AN4349" s="0" t="s">
        <v>147</v>
      </c>
      <c r="AO4349" s="0" t="s">
        <v>14986</v>
      </c>
      <c r="AP4349" s="0" t="s">
        <v>14987</v>
      </c>
      <c r="AQ4349" s="0" t="n">
        <v>9</v>
      </c>
      <c r="AR4349" s="0" t="n">
        <v>64</v>
      </c>
      <c r="AS4349" s="0" t="n">
        <v>32</v>
      </c>
      <c r="AU4349" s="0" t="n">
        <f aca="false">COUNTA($BA$4349:$EH$4349)</f>
        <v>44</v>
      </c>
      <c r="AV4349" s="0" t="n">
        <f aca="false">COUNTIF($BA$4349:$EH$4349,"D")</f>
        <v>2</v>
      </c>
      <c r="AW4349" s="0" t="n">
        <f aca="false">COUNTIF($BA$4349:$EH$4349,"R")</f>
        <v>9</v>
      </c>
      <c r="AX4349" s="0" t="n">
        <f aca="false">IF(BN4349="D",1,0)+IF(BO4349="D",1,0)+IF(BT4349="D",1,0)+IF(BU4349="D",1,0)+IF(BW4349="D",1,0)+IF(CC4349="D",1,0)+IF(CD4349="D",1,0)+IF(CE4349="D",1,0)+IF(CF4349="D",1,0)+IF(CL4349="D",1,0)+IF(CM4349="D",1,0)+IF(CQ4349="D",1,0)+IF(CR4349="D",1,0)+IF(CS4349="D",1,0)+IF(CW4349="D",1,0)+IF(CX4349="D",1,0)+IF(DD4349="D",1,0)+IF(DE4349="D",1,0)+IF(DJ4349="D",1,0)+IF(DK4349="D",1,0)+IF(DO4349="D",1,0)+IF(DP4349="D",1,0)+IF(DQ4349="D",1,0)+IF(DW4349="D",1,0)+IF(DZ4349="D",1,0)+IF(EH4349="D",1,0)</f>
        <v>1</v>
      </c>
      <c r="AY4349" s="0" t="n">
        <f aca="false">IF(DJ4349&lt;&gt;"",1,0)+IF(DK4349&lt;&gt;"",1,0)+IF(DM4349&lt;&gt;"",1,0)+IF(DO4349&lt;&gt;"",1,0)+IF(DP4349&lt;&gt;"",1,0)+IF(DQ4349&lt;&gt;"",1,0)+IF(DS4349&lt;&gt;"",1,0)+IF(DT4349&lt;&gt;"",1,0)+IF(DV4349&lt;&gt;"",1,0)+IF(DW4349&lt;&gt;"",1,0)+IF(DX4349&lt;&gt;"",1,0)+IF(DY4349&lt;&gt;"",1,0)+IF(DZ4349&lt;&gt;"",1,0)+IF(EB4349&lt;&gt;"",1,0)+IF(EC4349&lt;&gt;"",1,0)+IF(ED4349&lt;&gt;"",1,0)+IF(EG4349&lt;&gt;"",1,0)+IF(EH4349&lt;&gt;"",1,0)</f>
        <v>6</v>
      </c>
      <c r="AZ4349" s="0" t="n">
        <f aca="false">IF(EH4349&lt;&gt;"",1,0)</f>
        <v>0</v>
      </c>
      <c r="BB4349" s="0" t="s">
        <v>154</v>
      </c>
      <c r="BC4349" s="0" t="s">
        <v>155</v>
      </c>
      <c r="BD4349" s="0" t="s">
        <v>155</v>
      </c>
      <c r="BE4349" s="0" t="s">
        <v>155</v>
      </c>
      <c r="BF4349" s="0" t="s">
        <v>155</v>
      </c>
      <c r="BG4349" s="0" t="s">
        <v>155</v>
      </c>
      <c r="BH4349" s="0" t="s">
        <v>155</v>
      </c>
      <c r="BI4349" s="0" t="s">
        <v>155</v>
      </c>
      <c r="BJ4349" s="0" t="s">
        <v>155</v>
      </c>
      <c r="BK4349" s="0" t="s">
        <v>155</v>
      </c>
      <c r="BL4349" s="0" t="s">
        <v>155</v>
      </c>
      <c r="BP4349" s="0" t="s">
        <v>155</v>
      </c>
      <c r="BR4349" s="0" t="s">
        <v>155</v>
      </c>
      <c r="BS4349" s="0" t="s">
        <v>155</v>
      </c>
      <c r="BV4349" s="0" t="s">
        <v>155</v>
      </c>
      <c r="BY4349" s="0" t="s">
        <v>145</v>
      </c>
      <c r="CA4349" s="0" t="s">
        <v>155</v>
      </c>
      <c r="CG4349" s="0" t="s">
        <v>155</v>
      </c>
      <c r="CH4349" s="0" t="s">
        <v>141</v>
      </c>
      <c r="CK4349" s="0" t="s">
        <v>155</v>
      </c>
      <c r="CN4349" s="0" t="s">
        <v>155</v>
      </c>
      <c r="CO4349" s="0" t="s">
        <v>141</v>
      </c>
      <c r="CP4349" s="0" t="s">
        <v>155</v>
      </c>
      <c r="CT4349" s="0" t="s">
        <v>155</v>
      </c>
      <c r="CU4349" s="0" t="s">
        <v>141</v>
      </c>
      <c r="CV4349" s="0" t="s">
        <v>155</v>
      </c>
      <c r="CY4349" s="0" t="s">
        <v>155</v>
      </c>
      <c r="CZ4349" s="0" t="s">
        <v>141</v>
      </c>
      <c r="DC4349" s="0" t="s">
        <v>155</v>
      </c>
      <c r="DF4349" s="0" t="s">
        <v>155</v>
      </c>
      <c r="DG4349" s="0" t="s">
        <v>141</v>
      </c>
      <c r="DI4349" s="0" t="s">
        <v>155</v>
      </c>
      <c r="DL4349" s="0" t="s">
        <v>155</v>
      </c>
      <c r="DM4349" s="0" t="s">
        <v>141</v>
      </c>
      <c r="DN4349" s="0" t="s">
        <v>155</v>
      </c>
      <c r="DR4349" s="0" t="s">
        <v>155</v>
      </c>
      <c r="DS4349" s="0" t="s">
        <v>141</v>
      </c>
      <c r="DT4349" s="0" t="s">
        <v>141</v>
      </c>
      <c r="DU4349" s="0" t="s">
        <v>155</v>
      </c>
      <c r="DW4349" s="0" t="s">
        <v>145</v>
      </c>
      <c r="DX4349" s="0" t="s">
        <v>155</v>
      </c>
      <c r="EA4349" s="0" t="s">
        <v>155</v>
      </c>
      <c r="ED4349" s="0" t="s">
        <v>141</v>
      </c>
      <c r="EF4349" s="0" t="s">
        <v>155</v>
      </c>
    </row>
    <row r="4350" customFormat="false" ht="15" hidden="false" customHeight="false" outlineLevel="0" collapsed="false">
      <c r="A4350" s="0" t="s">
        <v>16990</v>
      </c>
      <c r="B4350" s="0" t="n">
        <v>78</v>
      </c>
      <c r="C4350" s="0" t="n">
        <v>194653</v>
      </c>
      <c r="D4350" s="0" t="s">
        <v>10961</v>
      </c>
      <c r="E4350" s="0" t="s">
        <v>1527</v>
      </c>
      <c r="F4350" s="0" t="str">
        <f aca="false">CONCATENATE(D4350," ",LEFT(H4350,4),"T=",AU4350,"D=",AV4350,"R=",AW4350,"M=",AX4350,"L=",AY4350,"B=",AZ4350)</f>
        <v>CANZONETTA T=44D=3R=9M=2L=6B=0</v>
      </c>
      <c r="I4350" s="0" t="s">
        <v>16991</v>
      </c>
      <c r="J4350" s="0" t="s">
        <v>16992</v>
      </c>
      <c r="K4350" s="0" t="s">
        <v>144</v>
      </c>
      <c r="L4350" s="0" t="s">
        <v>141</v>
      </c>
      <c r="M4350" s="0" t="s">
        <v>16989</v>
      </c>
      <c r="N4350" s="0" t="str">
        <f aca="false">RIGHT(M4350,LEN(M4350)-FIND(" ",M4350))</f>
        <v>COVENTRY AVE NE</v>
      </c>
      <c r="P4350" s="0" t="s">
        <v>147</v>
      </c>
      <c r="Q4350" s="0" t="s">
        <v>148</v>
      </c>
      <c r="R4350" s="0" t="n">
        <v>44483</v>
      </c>
      <c r="AD4350" s="0" t="s">
        <v>149</v>
      </c>
      <c r="AE4350" s="0" t="s">
        <v>150</v>
      </c>
      <c r="AH4350" s="0" t="n">
        <v>14</v>
      </c>
      <c r="AI4350" s="0" t="n">
        <v>11</v>
      </c>
      <c r="AJ4350" s="0" t="s">
        <v>4175</v>
      </c>
      <c r="AM4350" s="0" t="s">
        <v>4176</v>
      </c>
      <c r="AN4350" s="0" t="s">
        <v>147</v>
      </c>
      <c r="AO4350" s="0" t="s">
        <v>14986</v>
      </c>
      <c r="AP4350" s="0" t="s">
        <v>14987</v>
      </c>
      <c r="AQ4350" s="0" t="n">
        <v>9</v>
      </c>
      <c r="AR4350" s="0" t="n">
        <v>64</v>
      </c>
      <c r="AS4350" s="0" t="n">
        <v>32</v>
      </c>
      <c r="AU4350" s="0" t="n">
        <f aca="false">COUNTA($BA$4350:$EH$4350)</f>
        <v>44</v>
      </c>
      <c r="AV4350" s="0" t="n">
        <f aca="false">COUNTIF($BA$4350:$EH$4350,"D")</f>
        <v>3</v>
      </c>
      <c r="AW4350" s="0" t="n">
        <f aca="false">COUNTIF($BA$4350:$EH$4350,"R")</f>
        <v>9</v>
      </c>
      <c r="AX4350" s="0" t="n">
        <f aca="false">IF(BN4350="D",1,0)+IF(BO4350="D",1,0)+IF(BT4350="D",1,0)+IF(BU4350="D",1,0)+IF(BW4350="D",1,0)+IF(CC4350="D",1,0)+IF(CD4350="D",1,0)+IF(CE4350="D",1,0)+IF(CF4350="D",1,0)+IF(CL4350="D",1,0)+IF(CM4350="D",1,0)+IF(CQ4350="D",1,0)+IF(CR4350="D",1,0)+IF(CS4350="D",1,0)+IF(CW4350="D",1,0)+IF(CX4350="D",1,0)+IF(DD4350="D",1,0)+IF(DE4350="D",1,0)+IF(DJ4350="D",1,0)+IF(DK4350="D",1,0)+IF(DO4350="D",1,0)+IF(DP4350="D",1,0)+IF(DQ4350="D",1,0)+IF(DW4350="D",1,0)+IF(DZ4350="D",1,0)+IF(EH4350="D",1,0)</f>
        <v>2</v>
      </c>
      <c r="AY4350" s="0" t="n">
        <f aca="false">IF(DJ4350&lt;&gt;"",1,0)+IF(DK4350&lt;&gt;"",1,0)+IF(DM4350&lt;&gt;"",1,0)+IF(DO4350&lt;&gt;"",1,0)+IF(DP4350&lt;&gt;"",1,0)+IF(DQ4350&lt;&gt;"",1,0)+IF(DS4350&lt;&gt;"",1,0)+IF(DT4350&lt;&gt;"",1,0)+IF(DV4350&lt;&gt;"",1,0)+IF(DW4350&lt;&gt;"",1,0)+IF(DX4350&lt;&gt;"",1,0)+IF(DY4350&lt;&gt;"",1,0)+IF(DZ4350&lt;&gt;"",1,0)+IF(EB4350&lt;&gt;"",1,0)+IF(EC4350&lt;&gt;"",1,0)+IF(ED4350&lt;&gt;"",1,0)+IF(EG4350&lt;&gt;"",1,0)+IF(EH4350&lt;&gt;"",1,0)</f>
        <v>6</v>
      </c>
      <c r="AZ4350" s="0" t="n">
        <f aca="false">IF(EH4350&lt;&gt;"",1,0)</f>
        <v>0</v>
      </c>
      <c r="BB4350" s="0" t="s">
        <v>154</v>
      </c>
      <c r="BC4350" s="0" t="s">
        <v>155</v>
      </c>
      <c r="BD4350" s="0" t="s">
        <v>155</v>
      </c>
      <c r="BE4350" s="0" t="s">
        <v>155</v>
      </c>
      <c r="BF4350" s="0" t="s">
        <v>155</v>
      </c>
      <c r="BG4350" s="0" t="s">
        <v>155</v>
      </c>
      <c r="BH4350" s="0" t="s">
        <v>155</v>
      </c>
      <c r="BI4350" s="0" t="s">
        <v>155</v>
      </c>
      <c r="BJ4350" s="0" t="s">
        <v>155</v>
      </c>
      <c r="BK4350" s="0" t="s">
        <v>155</v>
      </c>
      <c r="BL4350" s="0" t="s">
        <v>155</v>
      </c>
      <c r="BP4350" s="0" t="s">
        <v>155</v>
      </c>
      <c r="BR4350" s="0" t="s">
        <v>155</v>
      </c>
      <c r="BS4350" s="0" t="s">
        <v>155</v>
      </c>
      <c r="BV4350" s="0" t="s">
        <v>155</v>
      </c>
      <c r="BY4350" s="0" t="s">
        <v>145</v>
      </c>
      <c r="CA4350" s="0" t="s">
        <v>155</v>
      </c>
      <c r="CG4350" s="0" t="s">
        <v>155</v>
      </c>
      <c r="CH4350" s="0" t="s">
        <v>141</v>
      </c>
      <c r="CK4350" s="0" t="s">
        <v>155</v>
      </c>
      <c r="CL4350" s="0" t="s">
        <v>145</v>
      </c>
      <c r="CN4350" s="0" t="s">
        <v>155</v>
      </c>
      <c r="CO4350" s="0" t="s">
        <v>141</v>
      </c>
      <c r="CP4350" s="0" t="s">
        <v>155</v>
      </c>
      <c r="CT4350" s="0" t="s">
        <v>155</v>
      </c>
      <c r="CU4350" s="0" t="s">
        <v>141</v>
      </c>
      <c r="CV4350" s="0" t="s">
        <v>155</v>
      </c>
      <c r="CY4350" s="0" t="s">
        <v>155</v>
      </c>
      <c r="CZ4350" s="0" t="s">
        <v>141</v>
      </c>
      <c r="DC4350" s="0" t="s">
        <v>155</v>
      </c>
      <c r="DF4350" s="0" t="s">
        <v>155</v>
      </c>
      <c r="DG4350" s="0" t="s">
        <v>141</v>
      </c>
      <c r="DI4350" s="0" t="s">
        <v>155</v>
      </c>
      <c r="DL4350" s="0" t="s">
        <v>155</v>
      </c>
      <c r="DM4350" s="0" t="s">
        <v>141</v>
      </c>
      <c r="DN4350" s="0" t="s">
        <v>155</v>
      </c>
      <c r="DS4350" s="0" t="s">
        <v>141</v>
      </c>
      <c r="DT4350" s="0" t="s">
        <v>141</v>
      </c>
      <c r="DU4350" s="0" t="s">
        <v>155</v>
      </c>
      <c r="DW4350" s="0" t="s">
        <v>145</v>
      </c>
      <c r="DX4350" s="0" t="s">
        <v>155</v>
      </c>
      <c r="EA4350" s="0" t="s">
        <v>155</v>
      </c>
      <c r="ED4350" s="0" t="s">
        <v>141</v>
      </c>
      <c r="EF4350" s="0" t="s">
        <v>155</v>
      </c>
    </row>
    <row r="4351" customFormat="false" ht="15" hidden="false" customHeight="false" outlineLevel="0" collapsed="false">
      <c r="A4351" s="0" t="s">
        <v>16993</v>
      </c>
      <c r="B4351" s="0" t="n">
        <v>78</v>
      </c>
      <c r="C4351" s="0" t="n">
        <v>428624</v>
      </c>
      <c r="D4351" s="0" t="s">
        <v>461</v>
      </c>
      <c r="E4351" s="0" t="s">
        <v>1604</v>
      </c>
      <c r="F4351" s="0" t="str">
        <f aca="false">CONCATENATE(D4351," ",LEFT(H4351,4),"T=",AU4351,"D=",AV4351,"R=",AW4351,"M=",AX4351,"L=",AY4351,"B=",AZ4351)</f>
        <v>JOHNSON T=3D=0R=0M=0L=0B=0</v>
      </c>
      <c r="I4351" s="0" t="s">
        <v>5100</v>
      </c>
      <c r="J4351" s="0" t="s">
        <v>3768</v>
      </c>
      <c r="K4351" s="0" t="s">
        <v>144</v>
      </c>
      <c r="M4351" s="0" t="s">
        <v>15605</v>
      </c>
      <c r="N4351" s="0" t="str">
        <f aca="false">RIGHT(M4351,LEN(M4351)-FIND(" ",M4351))</f>
        <v>ROBERTS LN NE</v>
      </c>
      <c r="P4351" s="0" t="s">
        <v>147</v>
      </c>
      <c r="Q4351" s="0" t="s">
        <v>148</v>
      </c>
      <c r="R4351" s="0" t="n">
        <v>44483</v>
      </c>
      <c r="AD4351" s="0" t="s">
        <v>149</v>
      </c>
      <c r="AE4351" s="0" t="s">
        <v>150</v>
      </c>
      <c r="AH4351" s="0" t="n">
        <v>14</v>
      </c>
      <c r="AI4351" s="0" t="n">
        <v>11</v>
      </c>
      <c r="AJ4351" s="0" t="s">
        <v>4175</v>
      </c>
      <c r="AM4351" s="0" t="s">
        <v>4176</v>
      </c>
      <c r="AN4351" s="0" t="s">
        <v>147</v>
      </c>
      <c r="AO4351" s="0" t="s">
        <v>14986</v>
      </c>
      <c r="AP4351" s="0" t="s">
        <v>14987</v>
      </c>
      <c r="AQ4351" s="0" t="n">
        <v>9</v>
      </c>
      <c r="AR4351" s="0" t="n">
        <v>64</v>
      </c>
      <c r="AS4351" s="0" t="n">
        <v>32</v>
      </c>
      <c r="AU4351" s="0" t="n">
        <f aca="false">COUNTA($BA$4351:$EH$4351)</f>
        <v>3</v>
      </c>
      <c r="AV4351" s="0" t="n">
        <f aca="false">COUNTIF($BA$4351:$EH$4351,"D")</f>
        <v>0</v>
      </c>
      <c r="AW4351" s="0" t="n">
        <f aca="false">COUNTIF($BA$4351:$EH$4351,"R")</f>
        <v>0</v>
      </c>
      <c r="AX4351" s="0" t="n">
        <f aca="false">IF(BN4351="D",1,0)+IF(BO4351="D",1,0)+IF(BT4351="D",1,0)+IF(BU4351="D",1,0)+IF(BW4351="D",1,0)+IF(CC4351="D",1,0)+IF(CD4351="D",1,0)+IF(CE4351="D",1,0)+IF(CF4351="D",1,0)+IF(CL4351="D",1,0)+IF(CM4351="D",1,0)+IF(CQ4351="D",1,0)+IF(CR4351="D",1,0)+IF(CS4351="D",1,0)+IF(CW4351="D",1,0)+IF(CX4351="D",1,0)+IF(DD4351="D",1,0)+IF(DE4351="D",1,0)+IF(DJ4351="D",1,0)+IF(DK4351="D",1,0)+IF(DO4351="D",1,0)+IF(DP4351="D",1,0)+IF(DQ4351="D",1,0)+IF(DW4351="D",1,0)+IF(DZ4351="D",1,0)+IF(EH4351="D",1,0)</f>
        <v>0</v>
      </c>
      <c r="AY4351" s="0" t="n">
        <f aca="false">IF(DJ4351&lt;&gt;"",1,0)+IF(DK4351&lt;&gt;"",1,0)+IF(DM4351&lt;&gt;"",1,0)+IF(DO4351&lt;&gt;"",1,0)+IF(DP4351&lt;&gt;"",1,0)+IF(DQ4351&lt;&gt;"",1,0)+IF(DS4351&lt;&gt;"",1,0)+IF(DT4351&lt;&gt;"",1,0)+IF(DV4351&lt;&gt;"",1,0)+IF(DW4351&lt;&gt;"",1,0)+IF(DX4351&lt;&gt;"",1,0)+IF(DY4351&lt;&gt;"",1,0)+IF(DZ4351&lt;&gt;"",1,0)+IF(EB4351&lt;&gt;"",1,0)+IF(EC4351&lt;&gt;"",1,0)+IF(ED4351&lt;&gt;"",1,0)+IF(EG4351&lt;&gt;"",1,0)+IF(EH4351&lt;&gt;"",1,0)</f>
        <v>0</v>
      </c>
      <c r="AZ4351" s="0" t="n">
        <f aca="false">IF(EH4351&lt;&gt;"",1,0)</f>
        <v>0</v>
      </c>
      <c r="BB4351" s="0" t="s">
        <v>154</v>
      </c>
      <c r="DN4351" s="0" t="s">
        <v>155</v>
      </c>
      <c r="EF4351" s="0" t="s">
        <v>155</v>
      </c>
    </row>
    <row r="4352" customFormat="false" ht="15" hidden="false" customHeight="false" outlineLevel="0" collapsed="false">
      <c r="A4352" s="0" t="s">
        <v>16994</v>
      </c>
      <c r="B4352" s="0" t="n">
        <v>78</v>
      </c>
      <c r="C4352" s="0" t="n">
        <v>387368</v>
      </c>
      <c r="D4352" s="0" t="s">
        <v>16995</v>
      </c>
      <c r="E4352" s="0" t="s">
        <v>1646</v>
      </c>
      <c r="F4352" s="0" t="str">
        <f aca="false">CONCATENATE(D4352," ",LEFT(H4352,4),"T=",AU4352,"D=",AV4352,"R=",AW4352,"M=",AX4352,"L=",AY4352,"B=",AZ4352)</f>
        <v>RHINE T=3D=0R=0M=0L=0B=0</v>
      </c>
      <c r="G4352" s="0" t="s">
        <v>4809</v>
      </c>
      <c r="I4352" s="0" t="s">
        <v>16996</v>
      </c>
      <c r="J4352" s="0" t="s">
        <v>2179</v>
      </c>
      <c r="K4352" s="0" t="s">
        <v>144</v>
      </c>
      <c r="M4352" s="0" t="s">
        <v>16997</v>
      </c>
      <c r="N4352" s="0" t="str">
        <f aca="false">RIGHT(M4352,LEN(M4352)-FIND(" ",M4352))</f>
        <v>REEVES RD NE</v>
      </c>
      <c r="P4352" s="0" t="s">
        <v>147</v>
      </c>
      <c r="Q4352" s="0" t="s">
        <v>148</v>
      </c>
      <c r="R4352" s="0" t="n">
        <v>44483</v>
      </c>
      <c r="AD4352" s="0" t="s">
        <v>149</v>
      </c>
      <c r="AE4352" s="0" t="s">
        <v>150</v>
      </c>
      <c r="AH4352" s="0" t="n">
        <v>14</v>
      </c>
      <c r="AI4352" s="0" t="n">
        <v>11</v>
      </c>
      <c r="AJ4352" s="0" t="s">
        <v>4175</v>
      </c>
      <c r="AM4352" s="0" t="s">
        <v>4176</v>
      </c>
      <c r="AN4352" s="0" t="s">
        <v>147</v>
      </c>
      <c r="AO4352" s="0" t="s">
        <v>14986</v>
      </c>
      <c r="AP4352" s="0" t="s">
        <v>14987</v>
      </c>
      <c r="AQ4352" s="0" t="n">
        <v>9</v>
      </c>
      <c r="AR4352" s="0" t="n">
        <v>64</v>
      </c>
      <c r="AS4352" s="0" t="n">
        <v>32</v>
      </c>
      <c r="AU4352" s="0" t="n">
        <f aca="false">COUNTA($BA$4352:$EH$4352)</f>
        <v>3</v>
      </c>
      <c r="AV4352" s="0" t="n">
        <f aca="false">COUNTIF($BA$4352:$EH$4352,"D")</f>
        <v>0</v>
      </c>
      <c r="AW4352" s="0" t="n">
        <f aca="false">COUNTIF($BA$4352:$EH$4352,"R")</f>
        <v>0</v>
      </c>
      <c r="AX4352" s="0" t="n">
        <f aca="false">IF(BN4352="D",1,0)+IF(BO4352="D",1,0)+IF(BT4352="D",1,0)+IF(BU4352="D",1,0)+IF(BW4352="D",1,0)+IF(CC4352="D",1,0)+IF(CD4352="D",1,0)+IF(CE4352="D",1,0)+IF(CF4352="D",1,0)+IF(CL4352="D",1,0)+IF(CM4352="D",1,0)+IF(CQ4352="D",1,0)+IF(CR4352="D",1,0)+IF(CS4352="D",1,0)+IF(CW4352="D",1,0)+IF(CX4352="D",1,0)+IF(DD4352="D",1,0)+IF(DE4352="D",1,0)+IF(DJ4352="D",1,0)+IF(DK4352="D",1,0)+IF(DO4352="D",1,0)+IF(DP4352="D",1,0)+IF(DQ4352="D",1,0)+IF(DW4352="D",1,0)+IF(DZ4352="D",1,0)+IF(EH4352="D",1,0)</f>
        <v>0</v>
      </c>
      <c r="AY4352" s="0" t="n">
        <f aca="false">IF(DJ4352&lt;&gt;"",1,0)+IF(DK4352&lt;&gt;"",1,0)+IF(DM4352&lt;&gt;"",1,0)+IF(DO4352&lt;&gt;"",1,0)+IF(DP4352&lt;&gt;"",1,0)+IF(DQ4352&lt;&gt;"",1,0)+IF(DS4352&lt;&gt;"",1,0)+IF(DT4352&lt;&gt;"",1,0)+IF(DV4352&lt;&gt;"",1,0)+IF(DW4352&lt;&gt;"",1,0)+IF(DX4352&lt;&gt;"",1,0)+IF(DY4352&lt;&gt;"",1,0)+IF(DZ4352&lt;&gt;"",1,0)+IF(EB4352&lt;&gt;"",1,0)+IF(EC4352&lt;&gt;"",1,0)+IF(ED4352&lt;&gt;"",1,0)+IF(EG4352&lt;&gt;"",1,0)+IF(EH4352&lt;&gt;"",1,0)</f>
        <v>0</v>
      </c>
      <c r="AZ4352" s="0" t="n">
        <f aca="false">IF(EH4352&lt;&gt;"",1,0)</f>
        <v>0</v>
      </c>
      <c r="BB4352" s="0" t="s">
        <v>154</v>
      </c>
      <c r="CY4352" s="0" t="s">
        <v>155</v>
      </c>
      <c r="EF4352" s="0" t="s">
        <v>155</v>
      </c>
    </row>
    <row r="4353" customFormat="false" ht="15" hidden="false" customHeight="false" outlineLevel="0" collapsed="false">
      <c r="A4353" s="0" t="s">
        <v>16998</v>
      </c>
      <c r="B4353" s="0" t="n">
        <v>78</v>
      </c>
      <c r="C4353" s="0" t="n">
        <v>210658</v>
      </c>
      <c r="D4353" s="0" t="s">
        <v>16999</v>
      </c>
      <c r="E4353" s="0" t="s">
        <v>6761</v>
      </c>
      <c r="F4353" s="0" t="str">
        <f aca="false">CONCATENATE(D4353," ",LEFT(H4353,4),"T=",AU4353,"D=",AV4353,"R=",AW4353,"M=",AX4353,"L=",AY4353,"B=",AZ4353)</f>
        <v>SUSKO T=41D=10R=4M=5L=7B=1</v>
      </c>
      <c r="G4353" s="0" t="s">
        <v>215</v>
      </c>
      <c r="I4353" s="0" t="s">
        <v>17000</v>
      </c>
      <c r="J4353" s="0" t="s">
        <v>6217</v>
      </c>
      <c r="K4353" s="0" t="s">
        <v>144</v>
      </c>
      <c r="L4353" s="0" t="s">
        <v>145</v>
      </c>
      <c r="M4353" s="0" t="s">
        <v>17001</v>
      </c>
      <c r="N4353" s="0" t="str">
        <f aca="false">RIGHT(M4353,LEN(M4353)-FIND(" ",M4353))</f>
        <v>BIRCH RUN DR NE</v>
      </c>
      <c r="P4353" s="0" t="s">
        <v>147</v>
      </c>
      <c r="Q4353" s="0" t="s">
        <v>148</v>
      </c>
      <c r="R4353" s="0" t="n">
        <v>44483</v>
      </c>
      <c r="AD4353" s="0" t="s">
        <v>149</v>
      </c>
      <c r="AE4353" s="0" t="s">
        <v>150</v>
      </c>
      <c r="AH4353" s="0" t="n">
        <v>14</v>
      </c>
      <c r="AI4353" s="0" t="n">
        <v>11</v>
      </c>
      <c r="AJ4353" s="0" t="s">
        <v>4175</v>
      </c>
      <c r="AM4353" s="0" t="s">
        <v>4176</v>
      </c>
      <c r="AN4353" s="0" t="s">
        <v>147</v>
      </c>
      <c r="AO4353" s="0" t="s">
        <v>14986</v>
      </c>
      <c r="AP4353" s="0" t="s">
        <v>14987</v>
      </c>
      <c r="AQ4353" s="0" t="n">
        <v>9</v>
      </c>
      <c r="AR4353" s="0" t="n">
        <v>64</v>
      </c>
      <c r="AS4353" s="0" t="n">
        <v>32</v>
      </c>
      <c r="AU4353" s="0" t="n">
        <f aca="false">COUNTA($BA$4353:$EH$4353)</f>
        <v>41</v>
      </c>
      <c r="AV4353" s="0" t="n">
        <f aca="false">COUNTIF($BA$4353:$EH$4353,"D")</f>
        <v>10</v>
      </c>
      <c r="AW4353" s="0" t="n">
        <f aca="false">COUNTIF($BA$4353:$EH$4353,"R")</f>
        <v>4</v>
      </c>
      <c r="AX4353" s="0" t="n">
        <f aca="false">IF(BN4353="D",1,0)+IF(BO4353="D",1,0)+IF(BT4353="D",1,0)+IF(BU4353="D",1,0)+IF(BW4353="D",1,0)+IF(CC4353="D",1,0)+IF(CD4353="D",1,0)+IF(CE4353="D",1,0)+IF(CF4353="D",1,0)+IF(CL4353="D",1,0)+IF(CM4353="D",1,0)+IF(CQ4353="D",1,0)+IF(CR4353="D",1,0)+IF(CS4353="D",1,0)+IF(CW4353="D",1,0)+IF(CX4353="D",1,0)+IF(DD4353="D",1,0)+IF(DE4353="D",1,0)+IF(DJ4353="D",1,0)+IF(DK4353="D",1,0)+IF(DO4353="D",1,0)+IF(DP4353="D",1,0)+IF(DQ4353="D",1,0)+IF(DW4353="D",1,0)+IF(DZ4353="D",1,0)+IF(EH4353="D",1,0)</f>
        <v>5</v>
      </c>
      <c r="AY4353" s="0" t="n">
        <f aca="false">IF(DJ4353&lt;&gt;"",1,0)+IF(DK4353&lt;&gt;"",1,0)+IF(DM4353&lt;&gt;"",1,0)+IF(DO4353&lt;&gt;"",1,0)+IF(DP4353&lt;&gt;"",1,0)+IF(DQ4353&lt;&gt;"",1,0)+IF(DS4353&lt;&gt;"",1,0)+IF(DT4353&lt;&gt;"",1,0)+IF(DV4353&lt;&gt;"",1,0)+IF(DW4353&lt;&gt;"",1,0)+IF(DX4353&lt;&gt;"",1,0)+IF(DY4353&lt;&gt;"",1,0)+IF(DZ4353&lt;&gt;"",1,0)+IF(EB4353&lt;&gt;"",1,0)+IF(EC4353&lt;&gt;"",1,0)+IF(ED4353&lt;&gt;"",1,0)+IF(EG4353&lt;&gt;"",1,0)+IF(EH4353&lt;&gt;"",1,0)</f>
        <v>7</v>
      </c>
      <c r="AZ4353" s="0" t="n">
        <f aca="false">IF(EH4353&lt;&gt;"",1,0)</f>
        <v>1</v>
      </c>
      <c r="BB4353" s="0" t="s">
        <v>154</v>
      </c>
      <c r="BC4353" s="0" t="s">
        <v>155</v>
      </c>
      <c r="BD4353" s="0" t="s">
        <v>155</v>
      </c>
      <c r="BF4353" s="0" t="s">
        <v>155</v>
      </c>
      <c r="BG4353" s="0" t="s">
        <v>155</v>
      </c>
      <c r="BH4353" s="0" t="s">
        <v>155</v>
      </c>
      <c r="BK4353" s="0" t="s">
        <v>155</v>
      </c>
      <c r="BL4353" s="0" t="s">
        <v>155</v>
      </c>
      <c r="BP4353" s="0" t="s">
        <v>155</v>
      </c>
      <c r="BR4353" s="0" t="s">
        <v>155</v>
      </c>
      <c r="BS4353" s="0" t="s">
        <v>155</v>
      </c>
      <c r="BV4353" s="0" t="s">
        <v>155</v>
      </c>
      <c r="BY4353" s="0" t="s">
        <v>145</v>
      </c>
      <c r="CA4353" s="0" t="s">
        <v>155</v>
      </c>
      <c r="CG4353" s="0" t="s">
        <v>155</v>
      </c>
      <c r="CH4353" s="0" t="s">
        <v>145</v>
      </c>
      <c r="CK4353" s="0" t="s">
        <v>155</v>
      </c>
      <c r="CN4353" s="0" t="s">
        <v>155</v>
      </c>
      <c r="CO4353" s="0" t="s">
        <v>145</v>
      </c>
      <c r="CP4353" s="0" t="s">
        <v>155</v>
      </c>
      <c r="CU4353" s="0" t="s">
        <v>145</v>
      </c>
      <c r="CV4353" s="0" t="s">
        <v>155</v>
      </c>
      <c r="CW4353" s="0" t="s">
        <v>145</v>
      </c>
      <c r="CY4353" s="0" t="s">
        <v>155</v>
      </c>
      <c r="CZ4353" s="0" t="s">
        <v>141</v>
      </c>
      <c r="DC4353" s="0" t="s">
        <v>155</v>
      </c>
      <c r="DD4353" s="0" t="s">
        <v>145</v>
      </c>
      <c r="DF4353" s="0" t="s">
        <v>155</v>
      </c>
      <c r="DG4353" s="0" t="s">
        <v>145</v>
      </c>
      <c r="DI4353" s="0" t="s">
        <v>155</v>
      </c>
      <c r="DJ4353" s="0" t="s">
        <v>145</v>
      </c>
      <c r="DM4353" s="0" t="s">
        <v>141</v>
      </c>
      <c r="DN4353" s="0" t="s">
        <v>155</v>
      </c>
      <c r="DS4353" s="0" t="s">
        <v>141</v>
      </c>
      <c r="DU4353" s="0" t="s">
        <v>155</v>
      </c>
      <c r="DW4353" s="0" t="s">
        <v>145</v>
      </c>
      <c r="DX4353" s="0" t="s">
        <v>155</v>
      </c>
      <c r="EA4353" s="0" t="s">
        <v>155</v>
      </c>
      <c r="ED4353" s="0" t="s">
        <v>141</v>
      </c>
      <c r="EF4353" s="0" t="s">
        <v>155</v>
      </c>
      <c r="EH4353" s="0" t="s">
        <v>145</v>
      </c>
    </row>
    <row r="4354" customFormat="false" ht="15" hidden="false" customHeight="false" outlineLevel="0" collapsed="false">
      <c r="A4354" s="0" t="s">
        <v>17002</v>
      </c>
      <c r="B4354" s="0" t="n">
        <v>78</v>
      </c>
      <c r="C4354" s="0" t="n">
        <v>195285</v>
      </c>
      <c r="D4354" s="0" t="s">
        <v>17003</v>
      </c>
      <c r="E4354" s="0" t="s">
        <v>890</v>
      </c>
      <c r="F4354" s="0" t="str">
        <f aca="false">CONCATENATE(D4354," ",LEFT(H4354,4),"T=",AU4354,"D=",AV4354,"R=",AW4354,"M=",AX4354,"L=",AY4354,"B=",AZ4354)</f>
        <v>LAWSON T=27D=0R=4M=0L=0B=0</v>
      </c>
      <c r="G4354" s="0" t="s">
        <v>281</v>
      </c>
      <c r="I4354" s="0" t="s">
        <v>12521</v>
      </c>
      <c r="J4354" s="0" t="s">
        <v>7660</v>
      </c>
      <c r="K4354" s="0" t="s">
        <v>144</v>
      </c>
      <c r="M4354" s="0" t="s">
        <v>17004</v>
      </c>
      <c r="N4354" s="0" t="str">
        <f aca="false">RIGHT(M4354,LEN(M4354)-FIND(" ",M4354))</f>
        <v>BIRCH RUN DR NE</v>
      </c>
      <c r="P4354" s="0" t="s">
        <v>147</v>
      </c>
      <c r="Q4354" s="0" t="s">
        <v>148</v>
      </c>
      <c r="R4354" s="0" t="n">
        <v>44483</v>
      </c>
      <c r="AD4354" s="0" t="s">
        <v>149</v>
      </c>
      <c r="AE4354" s="0" t="s">
        <v>150</v>
      </c>
      <c r="AH4354" s="0" t="n">
        <v>14</v>
      </c>
      <c r="AI4354" s="0" t="n">
        <v>11</v>
      </c>
      <c r="AJ4354" s="0" t="s">
        <v>4175</v>
      </c>
      <c r="AM4354" s="0" t="s">
        <v>4176</v>
      </c>
      <c r="AN4354" s="0" t="s">
        <v>147</v>
      </c>
      <c r="AO4354" s="0" t="s">
        <v>14986</v>
      </c>
      <c r="AP4354" s="0" t="s">
        <v>14987</v>
      </c>
      <c r="AQ4354" s="0" t="n">
        <v>9</v>
      </c>
      <c r="AR4354" s="0" t="n">
        <v>64</v>
      </c>
      <c r="AS4354" s="0" t="n">
        <v>32</v>
      </c>
      <c r="AU4354" s="0" t="n">
        <f aca="false">COUNTA($BA$4354:$EH$4354)</f>
        <v>27</v>
      </c>
      <c r="AV4354" s="0" t="n">
        <f aca="false">COUNTIF($BA$4354:$EH$4354,"D")</f>
        <v>0</v>
      </c>
      <c r="AW4354" s="0" t="n">
        <f aca="false">COUNTIF($BA$4354:$EH$4354,"R")</f>
        <v>4</v>
      </c>
      <c r="AX4354" s="0" t="n">
        <f aca="false">IF(BN4354="D",1,0)+IF(BO4354="D",1,0)+IF(BT4354="D",1,0)+IF(BU4354="D",1,0)+IF(BW4354="D",1,0)+IF(CC4354="D",1,0)+IF(CD4354="D",1,0)+IF(CE4354="D",1,0)+IF(CF4354="D",1,0)+IF(CL4354="D",1,0)+IF(CM4354="D",1,0)+IF(CQ4354="D",1,0)+IF(CR4354="D",1,0)+IF(CS4354="D",1,0)+IF(CW4354="D",1,0)+IF(CX4354="D",1,0)+IF(DD4354="D",1,0)+IF(DE4354="D",1,0)+IF(DJ4354="D",1,0)+IF(DK4354="D",1,0)+IF(DO4354="D",1,0)+IF(DP4354="D",1,0)+IF(DQ4354="D",1,0)+IF(DW4354="D",1,0)+IF(DZ4354="D",1,0)+IF(EH4354="D",1,0)</f>
        <v>0</v>
      </c>
      <c r="AY4354" s="0" t="n">
        <f aca="false">IF(DJ4354&lt;&gt;"",1,0)+IF(DK4354&lt;&gt;"",1,0)+IF(DM4354&lt;&gt;"",1,0)+IF(DO4354&lt;&gt;"",1,0)+IF(DP4354&lt;&gt;"",1,0)+IF(DQ4354&lt;&gt;"",1,0)+IF(DS4354&lt;&gt;"",1,0)+IF(DT4354&lt;&gt;"",1,0)+IF(DV4354&lt;&gt;"",1,0)+IF(DW4354&lt;&gt;"",1,0)+IF(DX4354&lt;&gt;"",1,0)+IF(DY4354&lt;&gt;"",1,0)+IF(DZ4354&lt;&gt;"",1,0)+IF(EB4354&lt;&gt;"",1,0)+IF(EC4354&lt;&gt;"",1,0)+IF(ED4354&lt;&gt;"",1,0)+IF(EG4354&lt;&gt;"",1,0)+IF(EH4354&lt;&gt;"",1,0)</f>
        <v>0</v>
      </c>
      <c r="AZ4354" s="0" t="n">
        <f aca="false">IF(EH4354&lt;&gt;"",1,0)</f>
        <v>0</v>
      </c>
      <c r="BB4354" s="0" t="s">
        <v>154</v>
      </c>
      <c r="BC4354" s="0" t="s">
        <v>155</v>
      </c>
      <c r="BF4354" s="0" t="s">
        <v>155</v>
      </c>
      <c r="BI4354" s="0" t="s">
        <v>155</v>
      </c>
      <c r="BJ4354" s="0" t="s">
        <v>155</v>
      </c>
      <c r="BL4354" s="0" t="s">
        <v>155</v>
      </c>
      <c r="BP4354" s="0" t="s">
        <v>155</v>
      </c>
      <c r="BS4354" s="0" t="s">
        <v>155</v>
      </c>
      <c r="CA4354" s="0" t="s">
        <v>155</v>
      </c>
      <c r="CK4354" s="0" t="s">
        <v>155</v>
      </c>
      <c r="CN4354" s="0" t="s">
        <v>155</v>
      </c>
      <c r="CO4354" s="0" t="s">
        <v>141</v>
      </c>
      <c r="CP4354" s="0" t="s">
        <v>155</v>
      </c>
      <c r="CT4354" s="0" t="s">
        <v>155</v>
      </c>
      <c r="CU4354" s="0" t="s">
        <v>141</v>
      </c>
      <c r="CV4354" s="0" t="s">
        <v>155</v>
      </c>
      <c r="CY4354" s="0" t="s">
        <v>155</v>
      </c>
      <c r="CZ4354" s="0" t="s">
        <v>141</v>
      </c>
      <c r="DC4354" s="0" t="s">
        <v>155</v>
      </c>
      <c r="DF4354" s="0" t="s">
        <v>155</v>
      </c>
      <c r="DG4354" s="0" t="s">
        <v>141</v>
      </c>
      <c r="DI4354" s="0" t="s">
        <v>155</v>
      </c>
      <c r="DL4354" s="0" t="s">
        <v>155</v>
      </c>
      <c r="DN4354" s="0" t="s">
        <v>155</v>
      </c>
      <c r="DR4354" s="0" t="s">
        <v>155</v>
      </c>
      <c r="EA4354" s="0" t="s">
        <v>155</v>
      </c>
      <c r="EF4354" s="0" t="s">
        <v>155</v>
      </c>
    </row>
    <row r="4355" customFormat="false" ht="15" hidden="false" customHeight="false" outlineLevel="0" collapsed="false">
      <c r="A4355" s="0" t="s">
        <v>17005</v>
      </c>
      <c r="B4355" s="0" t="n">
        <v>78</v>
      </c>
      <c r="C4355" s="0" t="n">
        <v>172207</v>
      </c>
      <c r="D4355" s="0" t="s">
        <v>17006</v>
      </c>
      <c r="E4355" s="0" t="s">
        <v>17007</v>
      </c>
      <c r="F4355" s="0" t="str">
        <f aca="false">CONCATENATE(D4355," ",LEFT(H4355,4),"T=",AU4355,"D=",AV4355,"R=",AW4355,"M=",AX4355,"L=",AY4355,"B=",AZ4355)</f>
        <v>BARIO T=20D=4R=0M=1L=2B=0</v>
      </c>
      <c r="I4355" s="0" t="s">
        <v>17008</v>
      </c>
      <c r="J4355" s="0" t="s">
        <v>17009</v>
      </c>
      <c r="K4355" s="0" t="s">
        <v>144</v>
      </c>
      <c r="L4355" s="0" t="s">
        <v>145</v>
      </c>
      <c r="M4355" s="0" t="s">
        <v>17010</v>
      </c>
      <c r="N4355" s="0" t="str">
        <f aca="false">RIGHT(M4355,LEN(M4355)-FIND(" ",M4355))</f>
        <v>BIRCH RUN DR NE</v>
      </c>
      <c r="P4355" s="0" t="s">
        <v>147</v>
      </c>
      <c r="Q4355" s="0" t="s">
        <v>148</v>
      </c>
      <c r="R4355" s="0" t="n">
        <v>44483</v>
      </c>
      <c r="AD4355" s="0" t="s">
        <v>149</v>
      </c>
      <c r="AE4355" s="0" t="s">
        <v>150</v>
      </c>
      <c r="AH4355" s="0" t="n">
        <v>14</v>
      </c>
      <c r="AI4355" s="0" t="n">
        <v>11</v>
      </c>
      <c r="AJ4355" s="0" t="s">
        <v>4175</v>
      </c>
      <c r="AM4355" s="0" t="s">
        <v>4176</v>
      </c>
      <c r="AN4355" s="0" t="s">
        <v>147</v>
      </c>
      <c r="AO4355" s="0" t="s">
        <v>14986</v>
      </c>
      <c r="AP4355" s="0" t="s">
        <v>14987</v>
      </c>
      <c r="AQ4355" s="0" t="n">
        <v>9</v>
      </c>
      <c r="AR4355" s="0" t="n">
        <v>64</v>
      </c>
      <c r="AS4355" s="0" t="n">
        <v>32</v>
      </c>
      <c r="AU4355" s="0" t="n">
        <f aca="false">COUNTA($BA$4355:$EH$4355)</f>
        <v>20</v>
      </c>
      <c r="AV4355" s="0" t="n">
        <f aca="false">COUNTIF($BA$4355:$EH$4355,"D")</f>
        <v>4</v>
      </c>
      <c r="AW4355" s="0" t="n">
        <f aca="false">COUNTIF($BA$4355:$EH$4355,"R")</f>
        <v>0</v>
      </c>
      <c r="AX4355" s="0" t="n">
        <f aca="false">IF(BN4355="D",1,0)+IF(BO4355="D",1,0)+IF(BT4355="D",1,0)+IF(BU4355="D",1,0)+IF(BW4355="D",1,0)+IF(CC4355="D",1,0)+IF(CD4355="D",1,0)+IF(CE4355="D",1,0)+IF(CF4355="D",1,0)+IF(CL4355="D",1,0)+IF(CM4355="D",1,0)+IF(CQ4355="D",1,0)+IF(CR4355="D",1,0)+IF(CS4355="D",1,0)+IF(CW4355="D",1,0)+IF(CX4355="D",1,0)+IF(DD4355="D",1,0)+IF(DE4355="D",1,0)+IF(DJ4355="D",1,0)+IF(DK4355="D",1,0)+IF(DO4355="D",1,0)+IF(DP4355="D",1,0)+IF(DQ4355="D",1,0)+IF(DW4355="D",1,0)+IF(DZ4355="D",1,0)+IF(EH4355="D",1,0)</f>
        <v>1</v>
      </c>
      <c r="AY4355" s="0" t="n">
        <f aca="false">IF(DJ4355&lt;&gt;"",1,0)+IF(DK4355&lt;&gt;"",1,0)+IF(DM4355&lt;&gt;"",1,0)+IF(DO4355&lt;&gt;"",1,0)+IF(DP4355&lt;&gt;"",1,0)+IF(DQ4355&lt;&gt;"",1,0)+IF(DS4355&lt;&gt;"",1,0)+IF(DT4355&lt;&gt;"",1,0)+IF(DV4355&lt;&gt;"",1,0)+IF(DW4355&lt;&gt;"",1,0)+IF(DX4355&lt;&gt;"",1,0)+IF(DY4355&lt;&gt;"",1,0)+IF(DZ4355&lt;&gt;"",1,0)+IF(EB4355&lt;&gt;"",1,0)+IF(EC4355&lt;&gt;"",1,0)+IF(ED4355&lt;&gt;"",1,0)+IF(EG4355&lt;&gt;"",1,0)+IF(EH4355&lt;&gt;"",1,0)</f>
        <v>2</v>
      </c>
      <c r="AZ4355" s="0" t="n">
        <f aca="false">IF(EH4355&lt;&gt;"",1,0)</f>
        <v>0</v>
      </c>
      <c r="BB4355" s="0" t="s">
        <v>154</v>
      </c>
      <c r="BD4355" s="0" t="s">
        <v>155</v>
      </c>
      <c r="BJ4355" s="0" t="s">
        <v>155</v>
      </c>
      <c r="BK4355" s="0" t="s">
        <v>155</v>
      </c>
      <c r="BL4355" s="0" t="s">
        <v>155</v>
      </c>
      <c r="BS4355" s="0" t="s">
        <v>155</v>
      </c>
      <c r="BY4355" s="0" t="s">
        <v>145</v>
      </c>
      <c r="CA4355" s="0" t="s">
        <v>155</v>
      </c>
      <c r="CP4355" s="0" t="s">
        <v>155</v>
      </c>
      <c r="CV4355" s="0" t="s">
        <v>155</v>
      </c>
      <c r="CY4355" s="0" t="s">
        <v>155</v>
      </c>
      <c r="DC4355" s="0" t="s">
        <v>155</v>
      </c>
      <c r="DF4355" s="0" t="s">
        <v>155</v>
      </c>
      <c r="DG4355" s="0" t="s">
        <v>145</v>
      </c>
      <c r="DI4355" s="0" t="s">
        <v>155</v>
      </c>
      <c r="DJ4355" s="0" t="s">
        <v>145</v>
      </c>
      <c r="DL4355" s="0" t="s">
        <v>155</v>
      </c>
      <c r="DN4355" s="0" t="s">
        <v>155</v>
      </c>
      <c r="DS4355" s="0" t="s">
        <v>145</v>
      </c>
      <c r="EF4355" s="0" t="s">
        <v>155</v>
      </c>
    </row>
    <row r="4356" customFormat="false" ht="15" hidden="false" customHeight="false" outlineLevel="0" collapsed="false">
      <c r="A4356" s="0" t="s">
        <v>17011</v>
      </c>
      <c r="B4356" s="0" t="n">
        <v>78</v>
      </c>
      <c r="C4356" s="0" t="n">
        <v>172205</v>
      </c>
      <c r="D4356" s="0" t="s">
        <v>17006</v>
      </c>
      <c r="E4356" s="0" t="s">
        <v>6339</v>
      </c>
      <c r="F4356" s="0" t="str">
        <f aca="false">CONCATENATE(D4356," ",LEFT(H4356,4),"T=",AU4356,"D=",AV4356,"R=",AW4356,"M=",AX4356,"L=",AY4356,"B=",AZ4356)</f>
        <v>BARIO T=23D=4R=0M=1L=2B=0</v>
      </c>
      <c r="I4356" s="0" t="s">
        <v>17012</v>
      </c>
      <c r="J4356" s="0" t="s">
        <v>17009</v>
      </c>
      <c r="K4356" s="0" t="s">
        <v>144</v>
      </c>
      <c r="L4356" s="0" t="s">
        <v>145</v>
      </c>
      <c r="M4356" s="0" t="s">
        <v>17010</v>
      </c>
      <c r="N4356" s="0" t="str">
        <f aca="false">RIGHT(M4356,LEN(M4356)-FIND(" ",M4356))</f>
        <v>BIRCH RUN DR NE</v>
      </c>
      <c r="P4356" s="0" t="s">
        <v>147</v>
      </c>
      <c r="Q4356" s="0" t="s">
        <v>148</v>
      </c>
      <c r="R4356" s="0" t="n">
        <v>44483</v>
      </c>
      <c r="S4356" s="0" t="n">
        <v>4359</v>
      </c>
      <c r="AD4356" s="0" t="s">
        <v>149</v>
      </c>
      <c r="AE4356" s="0" t="s">
        <v>150</v>
      </c>
      <c r="AH4356" s="0" t="n">
        <v>14</v>
      </c>
      <c r="AI4356" s="0" t="n">
        <v>11</v>
      </c>
      <c r="AJ4356" s="0" t="s">
        <v>4175</v>
      </c>
      <c r="AM4356" s="0" t="s">
        <v>4176</v>
      </c>
      <c r="AN4356" s="0" t="s">
        <v>147</v>
      </c>
      <c r="AO4356" s="0" t="s">
        <v>14986</v>
      </c>
      <c r="AP4356" s="0" t="s">
        <v>14987</v>
      </c>
      <c r="AQ4356" s="0" t="n">
        <v>9</v>
      </c>
      <c r="AR4356" s="0" t="n">
        <v>64</v>
      </c>
      <c r="AS4356" s="0" t="n">
        <v>32</v>
      </c>
      <c r="AU4356" s="0" t="n">
        <f aca="false">COUNTA($BA$4356:$EH$4356)</f>
        <v>23</v>
      </c>
      <c r="AV4356" s="0" t="n">
        <f aca="false">COUNTIF($BA$4356:$EH$4356,"D")</f>
        <v>4</v>
      </c>
      <c r="AW4356" s="0" t="n">
        <f aca="false">COUNTIF($BA$4356:$EH$4356,"R")</f>
        <v>0</v>
      </c>
      <c r="AX4356" s="0" t="n">
        <f aca="false">IF(BN4356="D",1,0)+IF(BO4356="D",1,0)+IF(BT4356="D",1,0)+IF(BU4356="D",1,0)+IF(BW4356="D",1,0)+IF(CC4356="D",1,0)+IF(CD4356="D",1,0)+IF(CE4356="D",1,0)+IF(CF4356="D",1,0)+IF(CL4356="D",1,0)+IF(CM4356="D",1,0)+IF(CQ4356="D",1,0)+IF(CR4356="D",1,0)+IF(CS4356="D",1,0)+IF(CW4356="D",1,0)+IF(CX4356="D",1,0)+IF(DD4356="D",1,0)+IF(DE4356="D",1,0)+IF(DJ4356="D",1,0)+IF(DK4356="D",1,0)+IF(DO4356="D",1,0)+IF(DP4356="D",1,0)+IF(DQ4356="D",1,0)+IF(DW4356="D",1,0)+IF(DZ4356="D",1,0)+IF(EH4356="D",1,0)</f>
        <v>1</v>
      </c>
      <c r="AY4356" s="0" t="n">
        <f aca="false">IF(DJ4356&lt;&gt;"",1,0)+IF(DK4356&lt;&gt;"",1,0)+IF(DM4356&lt;&gt;"",1,0)+IF(DO4356&lt;&gt;"",1,0)+IF(DP4356&lt;&gt;"",1,0)+IF(DQ4356&lt;&gt;"",1,0)+IF(DS4356&lt;&gt;"",1,0)+IF(DT4356&lt;&gt;"",1,0)+IF(DV4356&lt;&gt;"",1,0)+IF(DW4356&lt;&gt;"",1,0)+IF(DX4356&lt;&gt;"",1,0)+IF(DY4356&lt;&gt;"",1,0)+IF(DZ4356&lt;&gt;"",1,0)+IF(EB4356&lt;&gt;"",1,0)+IF(EC4356&lt;&gt;"",1,0)+IF(ED4356&lt;&gt;"",1,0)+IF(EG4356&lt;&gt;"",1,0)+IF(EH4356&lt;&gt;"",1,0)</f>
        <v>2</v>
      </c>
      <c r="AZ4356" s="0" t="n">
        <f aca="false">IF(EH4356&lt;&gt;"",1,0)</f>
        <v>0</v>
      </c>
      <c r="BB4356" s="0" t="s">
        <v>154</v>
      </c>
      <c r="BD4356" s="0" t="s">
        <v>155</v>
      </c>
      <c r="BF4356" s="0" t="s">
        <v>155</v>
      </c>
      <c r="BJ4356" s="0" t="s">
        <v>155</v>
      </c>
      <c r="BK4356" s="0" t="s">
        <v>155</v>
      </c>
      <c r="BL4356" s="0" t="s">
        <v>155</v>
      </c>
      <c r="BS4356" s="0" t="s">
        <v>155</v>
      </c>
      <c r="BY4356" s="0" t="s">
        <v>145</v>
      </c>
      <c r="CA4356" s="0" t="s">
        <v>155</v>
      </c>
      <c r="CK4356" s="0" t="s">
        <v>155</v>
      </c>
      <c r="CN4356" s="0" t="s">
        <v>155</v>
      </c>
      <c r="CP4356" s="0" t="s">
        <v>155</v>
      </c>
      <c r="CV4356" s="0" t="s">
        <v>155</v>
      </c>
      <c r="CY4356" s="0" t="s">
        <v>155</v>
      </c>
      <c r="DC4356" s="0" t="s">
        <v>155</v>
      </c>
      <c r="DF4356" s="0" t="s">
        <v>155</v>
      </c>
      <c r="DG4356" s="0" t="s">
        <v>145</v>
      </c>
      <c r="DI4356" s="0" t="s">
        <v>155</v>
      </c>
      <c r="DJ4356" s="0" t="s">
        <v>145</v>
      </c>
      <c r="DL4356" s="0" t="s">
        <v>155</v>
      </c>
      <c r="DN4356" s="0" t="s">
        <v>155</v>
      </c>
      <c r="DS4356" s="0" t="s">
        <v>145</v>
      </c>
      <c r="EF4356" s="0" t="s">
        <v>155</v>
      </c>
    </row>
    <row r="4357" customFormat="false" ht="15" hidden="false" customHeight="false" outlineLevel="0" collapsed="false">
      <c r="A4357" s="0" t="s">
        <v>17013</v>
      </c>
      <c r="B4357" s="0" t="n">
        <v>78</v>
      </c>
      <c r="C4357" s="0" t="n">
        <v>447671</v>
      </c>
      <c r="D4357" s="0" t="s">
        <v>17014</v>
      </c>
      <c r="E4357" s="0" t="s">
        <v>1135</v>
      </c>
      <c r="F4357" s="0" t="str">
        <f aca="false">CONCATENATE(D4357," ",LEFT(H4357,4),"T=",AU4357,"D=",AV4357,"R=",AW4357,"M=",AX4357,"L=",AY4357,"B=",AZ4357)</f>
        <v>WENNER T=3D=0R=0M=0L=0B=0</v>
      </c>
      <c r="G4357" s="0" t="s">
        <v>337</v>
      </c>
      <c r="I4357" s="0" t="s">
        <v>17015</v>
      </c>
      <c r="J4357" s="0" t="s">
        <v>8258</v>
      </c>
      <c r="K4357" s="0" t="s">
        <v>144</v>
      </c>
      <c r="M4357" s="0" t="s">
        <v>17016</v>
      </c>
      <c r="N4357" s="0" t="str">
        <f aca="false">RIGHT(M4357,LEN(M4357)-FIND(" ",M4357))</f>
        <v>CITADEL DR NE</v>
      </c>
      <c r="P4357" s="0" t="s">
        <v>147</v>
      </c>
      <c r="Q4357" s="0" t="s">
        <v>148</v>
      </c>
      <c r="R4357" s="0" t="n">
        <v>44483</v>
      </c>
      <c r="AD4357" s="0" t="s">
        <v>149</v>
      </c>
      <c r="AE4357" s="0" t="s">
        <v>150</v>
      </c>
      <c r="AH4357" s="0" t="n">
        <v>14</v>
      </c>
      <c r="AI4357" s="0" t="n">
        <v>11</v>
      </c>
      <c r="AJ4357" s="0" t="s">
        <v>4175</v>
      </c>
      <c r="AM4357" s="0" t="s">
        <v>4176</v>
      </c>
      <c r="AN4357" s="0" t="s">
        <v>147</v>
      </c>
      <c r="AO4357" s="0" t="s">
        <v>14986</v>
      </c>
      <c r="AP4357" s="0" t="s">
        <v>14987</v>
      </c>
      <c r="AQ4357" s="0" t="n">
        <v>9</v>
      </c>
      <c r="AR4357" s="0" t="n">
        <v>64</v>
      </c>
      <c r="AS4357" s="0" t="n">
        <v>32</v>
      </c>
      <c r="AU4357" s="0" t="n">
        <f aca="false">COUNTA($BA$4357:$EH$4357)</f>
        <v>3</v>
      </c>
      <c r="AV4357" s="0" t="n">
        <f aca="false">COUNTIF($BA$4357:$EH$4357,"D")</f>
        <v>0</v>
      </c>
      <c r="AW4357" s="0" t="n">
        <f aca="false">COUNTIF($BA$4357:$EH$4357,"R")</f>
        <v>0</v>
      </c>
      <c r="AX4357" s="0" t="n">
        <f aca="false">IF(BN4357="D",1,0)+IF(BO4357="D",1,0)+IF(BT4357="D",1,0)+IF(BU4357="D",1,0)+IF(BW4357="D",1,0)+IF(CC4357="D",1,0)+IF(CD4357="D",1,0)+IF(CE4357="D",1,0)+IF(CF4357="D",1,0)+IF(CL4357="D",1,0)+IF(CM4357="D",1,0)+IF(CQ4357="D",1,0)+IF(CR4357="D",1,0)+IF(CS4357="D",1,0)+IF(CW4357="D",1,0)+IF(CX4357="D",1,0)+IF(DD4357="D",1,0)+IF(DE4357="D",1,0)+IF(DJ4357="D",1,0)+IF(DK4357="D",1,0)+IF(DO4357="D",1,0)+IF(DP4357="D",1,0)+IF(DQ4357="D",1,0)+IF(DW4357="D",1,0)+IF(DZ4357="D",1,0)+IF(EH4357="D",1,0)</f>
        <v>0</v>
      </c>
      <c r="AY4357" s="0" t="n">
        <f aca="false">IF(DJ4357&lt;&gt;"",1,0)+IF(DK4357&lt;&gt;"",1,0)+IF(DM4357&lt;&gt;"",1,0)+IF(DO4357&lt;&gt;"",1,0)+IF(DP4357&lt;&gt;"",1,0)+IF(DQ4357&lt;&gt;"",1,0)+IF(DS4357&lt;&gt;"",1,0)+IF(DT4357&lt;&gt;"",1,0)+IF(DV4357&lt;&gt;"",1,0)+IF(DW4357&lt;&gt;"",1,0)+IF(DX4357&lt;&gt;"",1,0)+IF(DY4357&lt;&gt;"",1,0)+IF(DZ4357&lt;&gt;"",1,0)+IF(EB4357&lt;&gt;"",1,0)+IF(EC4357&lt;&gt;"",1,0)+IF(ED4357&lt;&gt;"",1,0)+IF(EG4357&lt;&gt;"",1,0)+IF(EH4357&lt;&gt;"",1,0)</f>
        <v>0</v>
      </c>
      <c r="AZ4357" s="0" t="n">
        <f aca="false">IF(EH4357&lt;&gt;"",1,0)</f>
        <v>0</v>
      </c>
      <c r="BB4357" s="0" t="s">
        <v>154</v>
      </c>
      <c r="DN4357" s="0" t="s">
        <v>155</v>
      </c>
      <c r="EF4357" s="0" t="s">
        <v>155</v>
      </c>
    </row>
    <row r="4358" customFormat="false" ht="15" hidden="false" customHeight="false" outlineLevel="0" collapsed="false">
      <c r="A4358" s="0" t="s">
        <v>17017</v>
      </c>
      <c r="B4358" s="0" t="n">
        <v>78</v>
      </c>
      <c r="C4358" s="0" t="n">
        <v>162917</v>
      </c>
      <c r="D4358" s="0" t="s">
        <v>17018</v>
      </c>
      <c r="E4358" s="0" t="s">
        <v>4171</v>
      </c>
      <c r="F4358" s="0" t="str">
        <f aca="false">CONCATENATE(D4358," ",LEFT(H4358,4),"T=",AU4358,"D=",AV4358,"R=",AW4358,"M=",AX4358,"L=",AY4358,"B=",AZ4358)</f>
        <v>BONANNO T=42D=14R=0M=6L=7B=0</v>
      </c>
      <c r="G4358" s="0" t="s">
        <v>222</v>
      </c>
      <c r="I4358" s="0" t="s">
        <v>17019</v>
      </c>
      <c r="J4358" s="0" t="s">
        <v>17020</v>
      </c>
      <c r="K4358" s="0" t="s">
        <v>144</v>
      </c>
      <c r="L4358" s="0" t="s">
        <v>145</v>
      </c>
      <c r="M4358" s="0" t="s">
        <v>17021</v>
      </c>
      <c r="N4358" s="0" t="str">
        <f aca="false">RIGHT(M4358,LEN(M4358)-FIND(" ",M4358))</f>
        <v>BIRCH RUN DR NE</v>
      </c>
      <c r="P4358" s="0" t="s">
        <v>147</v>
      </c>
      <c r="Q4358" s="0" t="s">
        <v>148</v>
      </c>
      <c r="R4358" s="0" t="n">
        <v>44483</v>
      </c>
      <c r="AD4358" s="0" t="s">
        <v>149</v>
      </c>
      <c r="AE4358" s="0" t="s">
        <v>150</v>
      </c>
      <c r="AH4358" s="0" t="n">
        <v>14</v>
      </c>
      <c r="AI4358" s="0" t="n">
        <v>11</v>
      </c>
      <c r="AJ4358" s="0" t="s">
        <v>4175</v>
      </c>
      <c r="AM4358" s="0" t="s">
        <v>4176</v>
      </c>
      <c r="AN4358" s="0" t="s">
        <v>147</v>
      </c>
      <c r="AO4358" s="0" t="s">
        <v>14986</v>
      </c>
      <c r="AP4358" s="0" t="s">
        <v>14987</v>
      </c>
      <c r="AQ4358" s="0" t="n">
        <v>9</v>
      </c>
      <c r="AR4358" s="0" t="n">
        <v>64</v>
      </c>
      <c r="AS4358" s="0" t="n">
        <v>32</v>
      </c>
      <c r="AU4358" s="0" t="n">
        <f aca="false">COUNTA($BA$4358:$EH$4358)</f>
        <v>42</v>
      </c>
      <c r="AV4358" s="0" t="n">
        <f aca="false">COUNTIF($BA$4358:$EH$4358,"D")</f>
        <v>14</v>
      </c>
      <c r="AW4358" s="0" t="n">
        <f aca="false">COUNTIF($BA$4358:$EH$4358,"R")</f>
        <v>0</v>
      </c>
      <c r="AX4358" s="0" t="n">
        <f aca="false">IF(BN4358="D",1,0)+IF(BO4358="D",1,0)+IF(BT4358="D",1,0)+IF(BU4358="D",1,0)+IF(BW4358="D",1,0)+IF(CC4358="D",1,0)+IF(CD4358="D",1,0)+IF(CE4358="D",1,0)+IF(CF4358="D",1,0)+IF(CL4358="D",1,0)+IF(CM4358="D",1,0)+IF(CQ4358="D",1,0)+IF(CR4358="D",1,0)+IF(CS4358="D",1,0)+IF(CW4358="D",1,0)+IF(CX4358="D",1,0)+IF(DD4358="D",1,0)+IF(DE4358="D",1,0)+IF(DJ4358="D",1,0)+IF(DK4358="D",1,0)+IF(DO4358="D",1,0)+IF(DP4358="D",1,0)+IF(DQ4358="D",1,0)+IF(DW4358="D",1,0)+IF(DZ4358="D",1,0)+IF(EH4358="D",1,0)</f>
        <v>6</v>
      </c>
      <c r="AY4358" s="0" t="n">
        <f aca="false">IF(DJ4358&lt;&gt;"",1,0)+IF(DK4358&lt;&gt;"",1,0)+IF(DM4358&lt;&gt;"",1,0)+IF(DO4358&lt;&gt;"",1,0)+IF(DP4358&lt;&gt;"",1,0)+IF(DQ4358&lt;&gt;"",1,0)+IF(DS4358&lt;&gt;"",1,0)+IF(DT4358&lt;&gt;"",1,0)+IF(DV4358&lt;&gt;"",1,0)+IF(DW4358&lt;&gt;"",1,0)+IF(DX4358&lt;&gt;"",1,0)+IF(DY4358&lt;&gt;"",1,0)+IF(DZ4358&lt;&gt;"",1,0)+IF(EB4358&lt;&gt;"",1,0)+IF(EC4358&lt;&gt;"",1,0)+IF(ED4358&lt;&gt;"",1,0)+IF(EG4358&lt;&gt;"",1,0)+IF(EH4358&lt;&gt;"",1,0)</f>
        <v>7</v>
      </c>
      <c r="AZ4358" s="0" t="n">
        <f aca="false">IF(EH4358&lt;&gt;"",1,0)</f>
        <v>0</v>
      </c>
      <c r="BB4358" s="0" t="s">
        <v>154</v>
      </c>
      <c r="BD4358" s="0" t="s">
        <v>155</v>
      </c>
      <c r="BF4358" s="0" t="s">
        <v>155</v>
      </c>
      <c r="BH4358" s="0" t="s">
        <v>155</v>
      </c>
      <c r="BI4358" s="0" t="s">
        <v>155</v>
      </c>
      <c r="BJ4358" s="0" t="s">
        <v>155</v>
      </c>
      <c r="BK4358" s="0" t="s">
        <v>155</v>
      </c>
      <c r="BL4358" s="0" t="s">
        <v>155</v>
      </c>
      <c r="BP4358" s="0" t="s">
        <v>155</v>
      </c>
      <c r="BS4358" s="0" t="s">
        <v>155</v>
      </c>
      <c r="BV4358" s="0" t="s">
        <v>155</v>
      </c>
      <c r="BY4358" s="0" t="s">
        <v>145</v>
      </c>
      <c r="CA4358" s="0" t="s">
        <v>155</v>
      </c>
      <c r="CG4358" s="0" t="s">
        <v>155</v>
      </c>
      <c r="CH4358" s="0" t="s">
        <v>145</v>
      </c>
      <c r="CK4358" s="0" t="s">
        <v>155</v>
      </c>
      <c r="CL4358" s="0" t="s">
        <v>145</v>
      </c>
      <c r="CN4358" s="0" t="s">
        <v>155</v>
      </c>
      <c r="CO4358" s="0" t="s">
        <v>145</v>
      </c>
      <c r="CP4358" s="0" t="s">
        <v>155</v>
      </c>
      <c r="CQ4358" s="0" t="s">
        <v>145</v>
      </c>
      <c r="CT4358" s="0" t="s">
        <v>155</v>
      </c>
      <c r="CW4358" s="0" t="s">
        <v>145</v>
      </c>
      <c r="CY4358" s="0" t="s">
        <v>155</v>
      </c>
      <c r="CZ4358" s="0" t="s">
        <v>145</v>
      </c>
      <c r="DC4358" s="0" t="s">
        <v>155</v>
      </c>
      <c r="DD4358" s="0" t="s">
        <v>145</v>
      </c>
      <c r="DF4358" s="0" t="s">
        <v>155</v>
      </c>
      <c r="DI4358" s="0" t="s">
        <v>155</v>
      </c>
      <c r="DJ4358" s="0" t="s">
        <v>145</v>
      </c>
      <c r="DL4358" s="0" t="s">
        <v>155</v>
      </c>
      <c r="DM4358" s="0" t="s">
        <v>145</v>
      </c>
      <c r="DN4358" s="0" t="s">
        <v>155</v>
      </c>
      <c r="DR4358" s="0" t="s">
        <v>155</v>
      </c>
      <c r="DS4358" s="0" t="s">
        <v>145</v>
      </c>
      <c r="DT4358" s="0" t="s">
        <v>145</v>
      </c>
      <c r="DU4358" s="0" t="s">
        <v>155</v>
      </c>
      <c r="DW4358" s="0" t="s">
        <v>145</v>
      </c>
      <c r="DX4358" s="0" t="s">
        <v>155</v>
      </c>
      <c r="EA4358" s="0" t="s">
        <v>155</v>
      </c>
      <c r="ED4358" s="0" t="s">
        <v>145</v>
      </c>
      <c r="EF4358" s="0" t="s">
        <v>155</v>
      </c>
    </row>
    <row r="4359" customFormat="false" ht="15" hidden="false" customHeight="false" outlineLevel="0" collapsed="false">
      <c r="A4359" s="0" t="s">
        <v>17022</v>
      </c>
      <c r="B4359" s="0" t="n">
        <v>78</v>
      </c>
      <c r="C4359" s="0" t="n">
        <v>30466</v>
      </c>
      <c r="D4359" s="0" t="s">
        <v>16883</v>
      </c>
      <c r="E4359" s="0" t="s">
        <v>433</v>
      </c>
      <c r="F4359" s="0" t="str">
        <f aca="false">CONCATENATE(D4359," ",LEFT(H4359,4),"T=",AU4359,"D=",AV4359,"R=",AW4359,"M=",AX4359,"L=",AY4359,"B=",AZ4359)</f>
        <v>FREEDY T=46D=16R=0M=6L=8B=1</v>
      </c>
      <c r="G4359" s="0" t="s">
        <v>181</v>
      </c>
      <c r="I4359" s="0" t="s">
        <v>17023</v>
      </c>
      <c r="J4359" s="0" t="s">
        <v>210</v>
      </c>
      <c r="K4359" s="0" t="s">
        <v>144</v>
      </c>
      <c r="L4359" s="0" t="s">
        <v>145</v>
      </c>
      <c r="M4359" s="0" t="s">
        <v>16886</v>
      </c>
      <c r="N4359" s="0" t="str">
        <f aca="false">RIGHT(M4359,LEN(M4359)-FIND(" ",M4359))</f>
        <v>BIRCH RUN DR NE</v>
      </c>
      <c r="P4359" s="0" t="s">
        <v>147</v>
      </c>
      <c r="Q4359" s="0" t="s">
        <v>148</v>
      </c>
      <c r="R4359" s="0" t="n">
        <v>44483</v>
      </c>
      <c r="AD4359" s="0" t="s">
        <v>149</v>
      </c>
      <c r="AE4359" s="0" t="s">
        <v>150</v>
      </c>
      <c r="AH4359" s="0" t="n">
        <v>14</v>
      </c>
      <c r="AI4359" s="0" t="n">
        <v>11</v>
      </c>
      <c r="AJ4359" s="0" t="s">
        <v>4175</v>
      </c>
      <c r="AM4359" s="0" t="s">
        <v>4176</v>
      </c>
      <c r="AN4359" s="0" t="s">
        <v>147</v>
      </c>
      <c r="AO4359" s="0" t="s">
        <v>14986</v>
      </c>
      <c r="AP4359" s="0" t="s">
        <v>14987</v>
      </c>
      <c r="AQ4359" s="0" t="n">
        <v>9</v>
      </c>
      <c r="AR4359" s="0" t="n">
        <v>64</v>
      </c>
      <c r="AS4359" s="0" t="n">
        <v>32</v>
      </c>
      <c r="AU4359" s="0" t="n">
        <f aca="false">COUNTA($BA$4359:$EH$4359)</f>
        <v>46</v>
      </c>
      <c r="AV4359" s="0" t="n">
        <f aca="false">COUNTIF($BA$4359:$EH$4359,"D")</f>
        <v>16</v>
      </c>
      <c r="AW4359" s="0" t="n">
        <f aca="false">COUNTIF($BA$4359:$EH$4359,"R")</f>
        <v>0</v>
      </c>
      <c r="AX4359" s="0" t="n">
        <f aca="false">IF(BN4359="D",1,0)+IF(BO4359="D",1,0)+IF(BT4359="D",1,0)+IF(BU4359="D",1,0)+IF(BW4359="D",1,0)+IF(CC4359="D",1,0)+IF(CD4359="D",1,0)+IF(CE4359="D",1,0)+IF(CF4359="D",1,0)+IF(CL4359="D",1,0)+IF(CM4359="D",1,0)+IF(CQ4359="D",1,0)+IF(CR4359="D",1,0)+IF(CS4359="D",1,0)+IF(CW4359="D",1,0)+IF(CX4359="D",1,0)+IF(DD4359="D",1,0)+IF(DE4359="D",1,0)+IF(DJ4359="D",1,0)+IF(DK4359="D",1,0)+IF(DO4359="D",1,0)+IF(DP4359="D",1,0)+IF(DQ4359="D",1,0)+IF(DW4359="D",1,0)+IF(DZ4359="D",1,0)+IF(EH4359="D",1,0)</f>
        <v>6</v>
      </c>
      <c r="AY4359" s="0" t="n">
        <f aca="false">IF(DJ4359&lt;&gt;"",1,0)+IF(DK4359&lt;&gt;"",1,0)+IF(DM4359&lt;&gt;"",1,0)+IF(DO4359&lt;&gt;"",1,0)+IF(DP4359&lt;&gt;"",1,0)+IF(DQ4359&lt;&gt;"",1,0)+IF(DS4359&lt;&gt;"",1,0)+IF(DT4359&lt;&gt;"",1,0)+IF(DV4359&lt;&gt;"",1,0)+IF(DW4359&lt;&gt;"",1,0)+IF(DX4359&lt;&gt;"",1,0)+IF(DY4359&lt;&gt;"",1,0)+IF(DZ4359&lt;&gt;"",1,0)+IF(EB4359&lt;&gt;"",1,0)+IF(EC4359&lt;&gt;"",1,0)+IF(ED4359&lt;&gt;"",1,0)+IF(EG4359&lt;&gt;"",1,0)+IF(EH4359&lt;&gt;"",1,0)</f>
        <v>8</v>
      </c>
      <c r="AZ4359" s="0" t="n">
        <f aca="false">IF(EH4359&lt;&gt;"",1,0)</f>
        <v>1</v>
      </c>
      <c r="BB4359" s="0" t="s">
        <v>154</v>
      </c>
      <c r="BC4359" s="0" t="s">
        <v>155</v>
      </c>
      <c r="BD4359" s="0" t="s">
        <v>155</v>
      </c>
      <c r="BF4359" s="0" t="s">
        <v>155</v>
      </c>
      <c r="BG4359" s="0" t="s">
        <v>155</v>
      </c>
      <c r="BH4359" s="0" t="s">
        <v>155</v>
      </c>
      <c r="BI4359" s="0" t="s">
        <v>155</v>
      </c>
      <c r="BJ4359" s="0" t="s">
        <v>155</v>
      </c>
      <c r="BK4359" s="0" t="s">
        <v>155</v>
      </c>
      <c r="BL4359" s="0" t="s">
        <v>155</v>
      </c>
      <c r="BP4359" s="0" t="s">
        <v>155</v>
      </c>
      <c r="BR4359" s="0" t="s">
        <v>155</v>
      </c>
      <c r="BS4359" s="0" t="s">
        <v>155</v>
      </c>
      <c r="BV4359" s="0" t="s">
        <v>155</v>
      </c>
      <c r="BY4359" s="0" t="s">
        <v>145</v>
      </c>
      <c r="CA4359" s="0" t="s">
        <v>155</v>
      </c>
      <c r="CG4359" s="0" t="s">
        <v>155</v>
      </c>
      <c r="CH4359" s="0" t="s">
        <v>145</v>
      </c>
      <c r="CK4359" s="0" t="s">
        <v>155</v>
      </c>
      <c r="CL4359" s="0" t="s">
        <v>145</v>
      </c>
      <c r="CO4359" s="0" t="s">
        <v>145</v>
      </c>
      <c r="CP4359" s="0" t="s">
        <v>155</v>
      </c>
      <c r="CQ4359" s="0" t="s">
        <v>145</v>
      </c>
      <c r="CU4359" s="0" t="s">
        <v>145</v>
      </c>
      <c r="CV4359" s="0" t="s">
        <v>155</v>
      </c>
      <c r="CW4359" s="0" t="s">
        <v>145</v>
      </c>
      <c r="CY4359" s="0" t="s">
        <v>155</v>
      </c>
      <c r="CZ4359" s="0" t="s">
        <v>145</v>
      </c>
      <c r="DC4359" s="0" t="s">
        <v>155</v>
      </c>
      <c r="DF4359" s="0" t="s">
        <v>155</v>
      </c>
      <c r="DG4359" s="0" t="s">
        <v>145</v>
      </c>
      <c r="DI4359" s="0" t="s">
        <v>155</v>
      </c>
      <c r="DJ4359" s="0" t="s">
        <v>145</v>
      </c>
      <c r="DL4359" s="0" t="s">
        <v>155</v>
      </c>
      <c r="DM4359" s="0" t="s">
        <v>145</v>
      </c>
      <c r="DN4359" s="0" t="s">
        <v>155</v>
      </c>
      <c r="DR4359" s="0" t="s">
        <v>155</v>
      </c>
      <c r="DS4359" s="0" t="s">
        <v>145</v>
      </c>
      <c r="DT4359" s="0" t="s">
        <v>145</v>
      </c>
      <c r="DU4359" s="0" t="s">
        <v>155</v>
      </c>
      <c r="DW4359" s="0" t="s">
        <v>145</v>
      </c>
      <c r="DX4359" s="0" t="s">
        <v>155</v>
      </c>
      <c r="EA4359" s="0" t="s">
        <v>155</v>
      </c>
      <c r="ED4359" s="0" t="s">
        <v>145</v>
      </c>
      <c r="EF4359" s="0" t="s">
        <v>155</v>
      </c>
      <c r="EH4359" s="0" t="s">
        <v>145</v>
      </c>
    </row>
    <row r="4360" customFormat="false" ht="15" hidden="false" customHeight="false" outlineLevel="0" collapsed="false">
      <c r="A4360" s="0" t="s">
        <v>17024</v>
      </c>
      <c r="B4360" s="0" t="n">
        <v>78</v>
      </c>
      <c r="C4360" s="0" t="n">
        <v>17715</v>
      </c>
      <c r="D4360" s="0" t="s">
        <v>16870</v>
      </c>
      <c r="E4360" s="0" t="s">
        <v>234</v>
      </c>
      <c r="F4360" s="0" t="str">
        <f aca="false">CONCATENATE(D4360," ",LEFT(H4360,4),"T=",AU4360,"D=",AV4360,"R=",AW4360,"M=",AX4360,"L=",AY4360,"B=",AZ4360)</f>
        <v>ROMANCHIK T=39D=6R=2M=2L=5B=0</v>
      </c>
      <c r="G4360" s="0" t="s">
        <v>141</v>
      </c>
      <c r="I4360" s="0" t="s">
        <v>17025</v>
      </c>
      <c r="J4360" s="0" t="s">
        <v>17026</v>
      </c>
      <c r="K4360" s="0" t="s">
        <v>144</v>
      </c>
      <c r="L4360" s="0" t="s">
        <v>141</v>
      </c>
      <c r="M4360" s="0" t="s">
        <v>16872</v>
      </c>
      <c r="N4360" s="0" t="str">
        <f aca="false">RIGHT(M4360,LEN(M4360)-FIND(" ",M4360))</f>
        <v>STONEHENGE AVE NE</v>
      </c>
      <c r="P4360" s="0" t="s">
        <v>147</v>
      </c>
      <c r="Q4360" s="0" t="s">
        <v>148</v>
      </c>
      <c r="R4360" s="0" t="n">
        <v>44483</v>
      </c>
      <c r="AD4360" s="0" t="s">
        <v>149</v>
      </c>
      <c r="AE4360" s="0" t="s">
        <v>150</v>
      </c>
      <c r="AH4360" s="0" t="n">
        <v>14</v>
      </c>
      <c r="AI4360" s="0" t="n">
        <v>11</v>
      </c>
      <c r="AJ4360" s="0" t="s">
        <v>4175</v>
      </c>
      <c r="AM4360" s="0" t="s">
        <v>4176</v>
      </c>
      <c r="AN4360" s="0" t="s">
        <v>147</v>
      </c>
      <c r="AO4360" s="0" t="s">
        <v>14986</v>
      </c>
      <c r="AP4360" s="0" t="s">
        <v>14987</v>
      </c>
      <c r="AQ4360" s="0" t="n">
        <v>9</v>
      </c>
      <c r="AR4360" s="0" t="n">
        <v>64</v>
      </c>
      <c r="AS4360" s="0" t="n">
        <v>32</v>
      </c>
      <c r="AU4360" s="0" t="n">
        <f aca="false">COUNTA($BA$4360:$EH$4360)</f>
        <v>39</v>
      </c>
      <c r="AV4360" s="0" t="n">
        <f aca="false">COUNTIF($BA$4360:$EH$4360,"D")</f>
        <v>6</v>
      </c>
      <c r="AW4360" s="0" t="n">
        <f aca="false">COUNTIF($BA$4360:$EH$4360,"R")</f>
        <v>2</v>
      </c>
      <c r="AX4360" s="0" t="n">
        <f aca="false">IF(BN4360="D",1,0)+IF(BO4360="D",1,0)+IF(BT4360="D",1,0)+IF(BU4360="D",1,0)+IF(BW4360="D",1,0)+IF(CC4360="D",1,0)+IF(CD4360="D",1,0)+IF(CE4360="D",1,0)+IF(CF4360="D",1,0)+IF(CL4360="D",1,0)+IF(CM4360="D",1,0)+IF(CQ4360="D",1,0)+IF(CR4360="D",1,0)+IF(CS4360="D",1,0)+IF(CW4360="D",1,0)+IF(CX4360="D",1,0)+IF(DD4360="D",1,0)+IF(DE4360="D",1,0)+IF(DJ4360="D",1,0)+IF(DK4360="D",1,0)+IF(DO4360="D",1,0)+IF(DP4360="D",1,0)+IF(DQ4360="D",1,0)+IF(DW4360="D",1,0)+IF(DZ4360="D",1,0)+IF(EH4360="D",1,0)</f>
        <v>2</v>
      </c>
      <c r="AY4360" s="0" t="n">
        <f aca="false">IF(DJ4360&lt;&gt;"",1,0)+IF(DK4360&lt;&gt;"",1,0)+IF(DM4360&lt;&gt;"",1,0)+IF(DO4360&lt;&gt;"",1,0)+IF(DP4360&lt;&gt;"",1,0)+IF(DQ4360&lt;&gt;"",1,0)+IF(DS4360&lt;&gt;"",1,0)+IF(DT4360&lt;&gt;"",1,0)+IF(DV4360&lt;&gt;"",1,0)+IF(DW4360&lt;&gt;"",1,0)+IF(DX4360&lt;&gt;"",1,0)+IF(DY4360&lt;&gt;"",1,0)+IF(DZ4360&lt;&gt;"",1,0)+IF(EB4360&lt;&gt;"",1,0)+IF(EC4360&lt;&gt;"",1,0)+IF(ED4360&lt;&gt;"",1,0)+IF(EG4360&lt;&gt;"",1,0)+IF(EH4360&lt;&gt;"",1,0)</f>
        <v>5</v>
      </c>
      <c r="AZ4360" s="0" t="n">
        <f aca="false">IF(EH4360&lt;&gt;"",1,0)</f>
        <v>0</v>
      </c>
      <c r="BB4360" s="0" t="s">
        <v>154</v>
      </c>
      <c r="BC4360" s="0" t="s">
        <v>155</v>
      </c>
      <c r="BD4360" s="0" t="s">
        <v>155</v>
      </c>
      <c r="BE4360" s="0" t="s">
        <v>155</v>
      </c>
      <c r="BF4360" s="0" t="s">
        <v>155</v>
      </c>
      <c r="BG4360" s="0" t="s">
        <v>155</v>
      </c>
      <c r="BH4360" s="0" t="s">
        <v>155</v>
      </c>
      <c r="BI4360" s="0" t="s">
        <v>155</v>
      </c>
      <c r="BJ4360" s="0" t="s">
        <v>155</v>
      </c>
      <c r="BK4360" s="0" t="s">
        <v>155</v>
      </c>
      <c r="BL4360" s="0" t="s">
        <v>155</v>
      </c>
      <c r="BP4360" s="0" t="s">
        <v>155</v>
      </c>
      <c r="BR4360" s="0" t="s">
        <v>155</v>
      </c>
      <c r="BS4360" s="0" t="s">
        <v>155</v>
      </c>
      <c r="BV4360" s="0" t="s">
        <v>155</v>
      </c>
      <c r="BY4360" s="0" t="s">
        <v>145</v>
      </c>
      <c r="CA4360" s="0" t="s">
        <v>155</v>
      </c>
      <c r="CG4360" s="0" t="s">
        <v>155</v>
      </c>
      <c r="CK4360" s="0" t="s">
        <v>155</v>
      </c>
      <c r="CN4360" s="0" t="s">
        <v>155</v>
      </c>
      <c r="CP4360" s="0" t="s">
        <v>155</v>
      </c>
      <c r="CU4360" s="0" t="s">
        <v>145</v>
      </c>
      <c r="CV4360" s="0" t="s">
        <v>155</v>
      </c>
      <c r="CY4360" s="0" t="s">
        <v>155</v>
      </c>
      <c r="CZ4360" s="0" t="s">
        <v>141</v>
      </c>
      <c r="DC4360" s="0" t="s">
        <v>155</v>
      </c>
      <c r="DF4360" s="0" t="s">
        <v>155</v>
      </c>
      <c r="DG4360" s="0" t="s">
        <v>145</v>
      </c>
      <c r="DI4360" s="0" t="s">
        <v>155</v>
      </c>
      <c r="DJ4360" s="0" t="s">
        <v>145</v>
      </c>
      <c r="DL4360" s="0" t="s">
        <v>155</v>
      </c>
      <c r="DM4360" s="0" t="s">
        <v>145</v>
      </c>
      <c r="DN4360" s="0" t="s">
        <v>155</v>
      </c>
      <c r="DU4360" s="0" t="s">
        <v>155</v>
      </c>
      <c r="DW4360" s="0" t="s">
        <v>145</v>
      </c>
      <c r="DX4360" s="0" t="s">
        <v>155</v>
      </c>
      <c r="EA4360" s="0" t="s">
        <v>155</v>
      </c>
      <c r="ED4360" s="0" t="s">
        <v>141</v>
      </c>
      <c r="EF4360" s="0" t="s">
        <v>155</v>
      </c>
    </row>
    <row r="4361" customFormat="false" ht="15" hidden="false" customHeight="false" outlineLevel="0" collapsed="false">
      <c r="A4361" s="0" t="s">
        <v>17027</v>
      </c>
      <c r="B4361" s="0" t="n">
        <v>78</v>
      </c>
      <c r="C4361" s="0" t="n">
        <v>235936</v>
      </c>
      <c r="D4361" s="0" t="s">
        <v>1451</v>
      </c>
      <c r="E4361" s="0" t="s">
        <v>4171</v>
      </c>
      <c r="F4361" s="0" t="str">
        <f aca="false">CONCATENATE(D4361," ",LEFT(H4361,4),"T=",AU4361,"D=",AV4361,"R=",AW4361,"M=",AX4361,"L=",AY4361,"B=",AZ4361)</f>
        <v>SCOTT T=17D=0R=3M=0L=1B=0</v>
      </c>
      <c r="I4361" s="0" t="s">
        <v>17028</v>
      </c>
      <c r="J4361" s="0" t="s">
        <v>668</v>
      </c>
      <c r="K4361" s="0" t="s">
        <v>144</v>
      </c>
      <c r="M4361" s="0" t="s">
        <v>15624</v>
      </c>
      <c r="N4361" s="0" t="str">
        <f aca="false">RIGHT(M4361,LEN(M4361)-FIND(" ",M4361))</f>
        <v>STONEHENGE AVE NE</v>
      </c>
      <c r="P4361" s="0" t="s">
        <v>147</v>
      </c>
      <c r="Q4361" s="0" t="s">
        <v>148</v>
      </c>
      <c r="R4361" s="0" t="n">
        <v>44483</v>
      </c>
      <c r="AD4361" s="0" t="s">
        <v>149</v>
      </c>
      <c r="AE4361" s="0" t="s">
        <v>150</v>
      </c>
      <c r="AH4361" s="0" t="n">
        <v>14</v>
      </c>
      <c r="AI4361" s="0" t="n">
        <v>11</v>
      </c>
      <c r="AJ4361" s="0" t="s">
        <v>4175</v>
      </c>
      <c r="AM4361" s="0" t="s">
        <v>4176</v>
      </c>
      <c r="AN4361" s="0" t="s">
        <v>147</v>
      </c>
      <c r="AO4361" s="0" t="s">
        <v>14986</v>
      </c>
      <c r="AP4361" s="0" t="s">
        <v>14987</v>
      </c>
      <c r="AQ4361" s="0" t="n">
        <v>9</v>
      </c>
      <c r="AR4361" s="0" t="n">
        <v>64</v>
      </c>
      <c r="AS4361" s="0" t="n">
        <v>32</v>
      </c>
      <c r="AU4361" s="0" t="n">
        <f aca="false">COUNTA($BA$4361:$EH$4361)</f>
        <v>17</v>
      </c>
      <c r="AV4361" s="0" t="n">
        <f aca="false">COUNTIF($BA$4361:$EH$4361,"D")</f>
        <v>0</v>
      </c>
      <c r="AW4361" s="0" t="n">
        <f aca="false">COUNTIF($BA$4361:$EH$4361,"R")</f>
        <v>3</v>
      </c>
      <c r="AX4361" s="0" t="n">
        <f aca="false">IF(BN4361="D",1,0)+IF(BO4361="D",1,0)+IF(BT4361="D",1,0)+IF(BU4361="D",1,0)+IF(BW4361="D",1,0)+IF(CC4361="D",1,0)+IF(CD4361="D",1,0)+IF(CE4361="D",1,0)+IF(CF4361="D",1,0)+IF(CL4361="D",1,0)+IF(CM4361="D",1,0)+IF(CQ4361="D",1,0)+IF(CR4361="D",1,0)+IF(CS4361="D",1,0)+IF(CW4361="D",1,0)+IF(CX4361="D",1,0)+IF(DD4361="D",1,0)+IF(DE4361="D",1,0)+IF(DJ4361="D",1,0)+IF(DK4361="D",1,0)+IF(DO4361="D",1,0)+IF(DP4361="D",1,0)+IF(DQ4361="D",1,0)+IF(DW4361="D",1,0)+IF(DZ4361="D",1,0)+IF(EH4361="D",1,0)</f>
        <v>0</v>
      </c>
      <c r="AY4361" s="0" t="n">
        <f aca="false">IF(DJ4361&lt;&gt;"",1,0)+IF(DK4361&lt;&gt;"",1,0)+IF(DM4361&lt;&gt;"",1,0)+IF(DO4361&lt;&gt;"",1,0)+IF(DP4361&lt;&gt;"",1,0)+IF(DQ4361&lt;&gt;"",1,0)+IF(DS4361&lt;&gt;"",1,0)+IF(DT4361&lt;&gt;"",1,0)+IF(DV4361&lt;&gt;"",1,0)+IF(DW4361&lt;&gt;"",1,0)+IF(DX4361&lt;&gt;"",1,0)+IF(DY4361&lt;&gt;"",1,0)+IF(DZ4361&lt;&gt;"",1,0)+IF(EB4361&lt;&gt;"",1,0)+IF(EC4361&lt;&gt;"",1,0)+IF(ED4361&lt;&gt;"",1,0)+IF(EG4361&lt;&gt;"",1,0)+IF(EH4361&lt;&gt;"",1,0)</f>
        <v>1</v>
      </c>
      <c r="AZ4361" s="0" t="n">
        <f aca="false">IF(EH4361&lt;&gt;"",1,0)</f>
        <v>0</v>
      </c>
      <c r="BB4361" s="0" t="s">
        <v>154</v>
      </c>
      <c r="BC4361" s="0" t="s">
        <v>155</v>
      </c>
      <c r="BD4361" s="0" t="s">
        <v>155</v>
      </c>
      <c r="BL4361" s="0" t="s">
        <v>155</v>
      </c>
      <c r="BY4361" s="0" t="s">
        <v>141</v>
      </c>
      <c r="CA4361" s="0" t="s">
        <v>155</v>
      </c>
      <c r="CN4361" s="0" t="s">
        <v>155</v>
      </c>
      <c r="CO4361" s="0" t="s">
        <v>141</v>
      </c>
      <c r="CP4361" s="0" t="s">
        <v>155</v>
      </c>
      <c r="CU4361" s="0" t="s">
        <v>141</v>
      </c>
      <c r="DC4361" s="0" t="s">
        <v>155</v>
      </c>
      <c r="DI4361" s="0" t="s">
        <v>155</v>
      </c>
      <c r="DN4361" s="0" t="s">
        <v>155</v>
      </c>
      <c r="DU4361" s="0" t="s">
        <v>155</v>
      </c>
      <c r="DX4361" s="0" t="s">
        <v>155</v>
      </c>
      <c r="EA4361" s="0" t="s">
        <v>155</v>
      </c>
      <c r="EF4361" s="0" t="s">
        <v>155</v>
      </c>
    </row>
    <row r="4362" customFormat="false" ht="15" hidden="false" customHeight="false" outlineLevel="0" collapsed="false">
      <c r="A4362" s="0" t="s">
        <v>17029</v>
      </c>
      <c r="B4362" s="0" t="n">
        <v>78</v>
      </c>
      <c r="C4362" s="0" t="n">
        <v>205670</v>
      </c>
      <c r="D4362" s="0" t="s">
        <v>5231</v>
      </c>
      <c r="E4362" s="0" t="s">
        <v>11193</v>
      </c>
      <c r="F4362" s="0" t="str">
        <f aca="false">CONCATENATE(D4362," ",LEFT(H4362,4),"T=",AU4362,"D=",AV4362,"R=",AW4362,"M=",AX4362,"L=",AY4362,"B=",AZ4362)</f>
        <v>LEMASTERS T=44D=12R=0M=5L=7B=1</v>
      </c>
      <c r="G4362" s="0" t="s">
        <v>159</v>
      </c>
      <c r="I4362" s="0" t="s">
        <v>17030</v>
      </c>
      <c r="J4362" s="0" t="s">
        <v>17031</v>
      </c>
      <c r="K4362" s="0" t="s">
        <v>144</v>
      </c>
      <c r="L4362" s="0" t="s">
        <v>145</v>
      </c>
      <c r="M4362" s="0" t="s">
        <v>17032</v>
      </c>
      <c r="N4362" s="0" t="str">
        <f aca="false">RIGHT(M4362,LEN(M4362)-FIND(" ",M4362))</f>
        <v>STONEHENGE AVE NE</v>
      </c>
      <c r="P4362" s="0" t="s">
        <v>147</v>
      </c>
      <c r="Q4362" s="0" t="s">
        <v>148</v>
      </c>
      <c r="R4362" s="0" t="n">
        <v>44483</v>
      </c>
      <c r="AD4362" s="0" t="s">
        <v>149</v>
      </c>
      <c r="AE4362" s="0" t="s">
        <v>150</v>
      </c>
      <c r="AH4362" s="0" t="n">
        <v>14</v>
      </c>
      <c r="AI4362" s="0" t="n">
        <v>11</v>
      </c>
      <c r="AJ4362" s="0" t="s">
        <v>4175</v>
      </c>
      <c r="AM4362" s="0" t="s">
        <v>4176</v>
      </c>
      <c r="AN4362" s="0" t="s">
        <v>147</v>
      </c>
      <c r="AO4362" s="0" t="s">
        <v>14986</v>
      </c>
      <c r="AP4362" s="0" t="s">
        <v>14987</v>
      </c>
      <c r="AQ4362" s="0" t="n">
        <v>9</v>
      </c>
      <c r="AR4362" s="0" t="n">
        <v>64</v>
      </c>
      <c r="AS4362" s="0" t="n">
        <v>32</v>
      </c>
      <c r="AU4362" s="0" t="n">
        <f aca="false">COUNTA($BA$4362:$EH$4362)</f>
        <v>44</v>
      </c>
      <c r="AV4362" s="0" t="n">
        <f aca="false">COUNTIF($BA$4362:$EH$4362,"D")</f>
        <v>12</v>
      </c>
      <c r="AW4362" s="0" t="n">
        <f aca="false">COUNTIF($BA$4362:$EH$4362,"R")</f>
        <v>0</v>
      </c>
      <c r="AX4362" s="0" t="n">
        <f aca="false">IF(BN4362="D",1,0)+IF(BO4362="D",1,0)+IF(BT4362="D",1,0)+IF(BU4362="D",1,0)+IF(BW4362="D",1,0)+IF(CC4362="D",1,0)+IF(CD4362="D",1,0)+IF(CE4362="D",1,0)+IF(CF4362="D",1,0)+IF(CL4362="D",1,0)+IF(CM4362="D",1,0)+IF(CQ4362="D",1,0)+IF(CR4362="D",1,0)+IF(CS4362="D",1,0)+IF(CW4362="D",1,0)+IF(CX4362="D",1,0)+IF(DD4362="D",1,0)+IF(DE4362="D",1,0)+IF(DJ4362="D",1,0)+IF(DK4362="D",1,0)+IF(DO4362="D",1,0)+IF(DP4362="D",1,0)+IF(DQ4362="D",1,0)+IF(DW4362="D",1,0)+IF(DZ4362="D",1,0)+IF(EH4362="D",1,0)</f>
        <v>5</v>
      </c>
      <c r="AY4362" s="0" t="n">
        <f aca="false">IF(DJ4362&lt;&gt;"",1,0)+IF(DK4362&lt;&gt;"",1,0)+IF(DM4362&lt;&gt;"",1,0)+IF(DO4362&lt;&gt;"",1,0)+IF(DP4362&lt;&gt;"",1,0)+IF(DQ4362&lt;&gt;"",1,0)+IF(DS4362&lt;&gt;"",1,0)+IF(DT4362&lt;&gt;"",1,0)+IF(DV4362&lt;&gt;"",1,0)+IF(DW4362&lt;&gt;"",1,0)+IF(DX4362&lt;&gt;"",1,0)+IF(DY4362&lt;&gt;"",1,0)+IF(DZ4362&lt;&gt;"",1,0)+IF(EB4362&lt;&gt;"",1,0)+IF(EC4362&lt;&gt;"",1,0)+IF(ED4362&lt;&gt;"",1,0)+IF(EG4362&lt;&gt;"",1,0)+IF(EH4362&lt;&gt;"",1,0)</f>
        <v>7</v>
      </c>
      <c r="AZ4362" s="0" t="n">
        <f aca="false">IF(EH4362&lt;&gt;"",1,0)</f>
        <v>1</v>
      </c>
      <c r="BB4362" s="0" t="s">
        <v>154</v>
      </c>
      <c r="BC4362" s="0" t="s">
        <v>155</v>
      </c>
      <c r="BD4362" s="0" t="s">
        <v>155</v>
      </c>
      <c r="BE4362" s="0" t="s">
        <v>155</v>
      </c>
      <c r="BF4362" s="0" t="s">
        <v>155</v>
      </c>
      <c r="BG4362" s="0" t="s">
        <v>155</v>
      </c>
      <c r="BH4362" s="0" t="s">
        <v>155</v>
      </c>
      <c r="BI4362" s="0" t="s">
        <v>155</v>
      </c>
      <c r="BJ4362" s="0" t="s">
        <v>155</v>
      </c>
      <c r="BK4362" s="0" t="s">
        <v>155</v>
      </c>
      <c r="BL4362" s="0" t="s">
        <v>155</v>
      </c>
      <c r="BP4362" s="0" t="s">
        <v>155</v>
      </c>
      <c r="BS4362" s="0" t="s">
        <v>155</v>
      </c>
      <c r="BV4362" s="0" t="s">
        <v>155</v>
      </c>
      <c r="BY4362" s="0" t="s">
        <v>145</v>
      </c>
      <c r="CA4362" s="0" t="s">
        <v>155</v>
      </c>
      <c r="CG4362" s="0" t="s">
        <v>155</v>
      </c>
      <c r="CK4362" s="0" t="s">
        <v>155</v>
      </c>
      <c r="CL4362" s="0" t="s">
        <v>145</v>
      </c>
      <c r="CN4362" s="0" t="s">
        <v>155</v>
      </c>
      <c r="CP4362" s="0" t="s">
        <v>155</v>
      </c>
      <c r="CT4362" s="0" t="s">
        <v>155</v>
      </c>
      <c r="CU4362" s="0" t="s">
        <v>145</v>
      </c>
      <c r="CV4362" s="0" t="s">
        <v>155</v>
      </c>
      <c r="CW4362" s="0" t="s">
        <v>145</v>
      </c>
      <c r="CY4362" s="0" t="s">
        <v>155</v>
      </c>
      <c r="CZ4362" s="0" t="s">
        <v>145</v>
      </c>
      <c r="DC4362" s="0" t="s">
        <v>155</v>
      </c>
      <c r="DF4362" s="0" t="s">
        <v>155</v>
      </c>
      <c r="DG4362" s="0" t="s">
        <v>145</v>
      </c>
      <c r="DI4362" s="0" t="s">
        <v>155</v>
      </c>
      <c r="DJ4362" s="0" t="s">
        <v>145</v>
      </c>
      <c r="DL4362" s="0" t="s">
        <v>155</v>
      </c>
      <c r="DM4362" s="0" t="s">
        <v>145</v>
      </c>
      <c r="DN4362" s="0" t="s">
        <v>155</v>
      </c>
      <c r="DR4362" s="0" t="s">
        <v>155</v>
      </c>
      <c r="DS4362" s="0" t="s">
        <v>145</v>
      </c>
      <c r="DU4362" s="0" t="s">
        <v>155</v>
      </c>
      <c r="DW4362" s="0" t="s">
        <v>145</v>
      </c>
      <c r="DX4362" s="0" t="s">
        <v>155</v>
      </c>
      <c r="EA4362" s="0" t="s">
        <v>155</v>
      </c>
      <c r="ED4362" s="0" t="s">
        <v>145</v>
      </c>
      <c r="EF4362" s="0" t="s">
        <v>155</v>
      </c>
      <c r="EH4362" s="0" t="s">
        <v>145</v>
      </c>
    </row>
    <row r="4363" customFormat="false" ht="15" hidden="false" customHeight="false" outlineLevel="0" collapsed="false">
      <c r="A4363" s="0" t="s">
        <v>17033</v>
      </c>
      <c r="B4363" s="0" t="n">
        <v>78</v>
      </c>
      <c r="C4363" s="0" t="n">
        <v>318751</v>
      </c>
      <c r="D4363" s="0" t="s">
        <v>5231</v>
      </c>
      <c r="E4363" s="0" t="s">
        <v>2304</v>
      </c>
      <c r="F4363" s="0" t="str">
        <f aca="false">CONCATENATE(D4363," ",LEFT(H4363,4),"T=",AU4363,"D=",AV4363,"R=",AW4363,"M=",AX4363,"L=",AY4363,"B=",AZ4363)</f>
        <v>LEMASTERS T=30D=11R=0M=5L=6B=1</v>
      </c>
      <c r="G4363" s="0" t="s">
        <v>344</v>
      </c>
      <c r="I4363" s="0" t="s">
        <v>17034</v>
      </c>
      <c r="J4363" s="0" t="s">
        <v>17035</v>
      </c>
      <c r="K4363" s="0" t="s">
        <v>144</v>
      </c>
      <c r="L4363" s="0" t="s">
        <v>145</v>
      </c>
      <c r="M4363" s="0" t="s">
        <v>17032</v>
      </c>
      <c r="N4363" s="0" t="str">
        <f aca="false">RIGHT(M4363,LEN(M4363)-FIND(" ",M4363))</f>
        <v>STONEHENGE AVE NE</v>
      </c>
      <c r="P4363" s="0" t="s">
        <v>147</v>
      </c>
      <c r="Q4363" s="0" t="s">
        <v>148</v>
      </c>
      <c r="R4363" s="0" t="n">
        <v>44483</v>
      </c>
      <c r="AD4363" s="0" t="s">
        <v>149</v>
      </c>
      <c r="AE4363" s="0" t="s">
        <v>150</v>
      </c>
      <c r="AH4363" s="0" t="n">
        <v>14</v>
      </c>
      <c r="AI4363" s="0" t="n">
        <v>11</v>
      </c>
      <c r="AJ4363" s="0" t="s">
        <v>4175</v>
      </c>
      <c r="AM4363" s="0" t="s">
        <v>4176</v>
      </c>
      <c r="AN4363" s="0" t="s">
        <v>147</v>
      </c>
      <c r="AO4363" s="0" t="s">
        <v>14986</v>
      </c>
      <c r="AP4363" s="0" t="s">
        <v>14987</v>
      </c>
      <c r="AQ4363" s="0" t="n">
        <v>9</v>
      </c>
      <c r="AR4363" s="0" t="n">
        <v>64</v>
      </c>
      <c r="AS4363" s="0" t="n">
        <v>32</v>
      </c>
      <c r="AU4363" s="0" t="n">
        <f aca="false">COUNTA($BA$4363:$EH$4363)</f>
        <v>30</v>
      </c>
      <c r="AV4363" s="0" t="n">
        <f aca="false">COUNTIF($BA$4363:$EH$4363,"D")</f>
        <v>11</v>
      </c>
      <c r="AW4363" s="0" t="n">
        <f aca="false">COUNTIF($BA$4363:$EH$4363,"R")</f>
        <v>0</v>
      </c>
      <c r="AX4363" s="0" t="n">
        <f aca="false">IF(BN4363="D",1,0)+IF(BO4363="D",1,0)+IF(BT4363="D",1,0)+IF(BU4363="D",1,0)+IF(BW4363="D",1,0)+IF(CC4363="D",1,0)+IF(CD4363="D",1,0)+IF(CE4363="D",1,0)+IF(CF4363="D",1,0)+IF(CL4363="D",1,0)+IF(CM4363="D",1,0)+IF(CQ4363="D",1,0)+IF(CR4363="D",1,0)+IF(CS4363="D",1,0)+IF(CW4363="D",1,0)+IF(CX4363="D",1,0)+IF(DD4363="D",1,0)+IF(DE4363="D",1,0)+IF(DJ4363="D",1,0)+IF(DK4363="D",1,0)+IF(DO4363="D",1,0)+IF(DP4363="D",1,0)+IF(DQ4363="D",1,0)+IF(DW4363="D",1,0)+IF(DZ4363="D",1,0)+IF(EH4363="D",1,0)</f>
        <v>5</v>
      </c>
      <c r="AY4363" s="0" t="n">
        <f aca="false">IF(DJ4363&lt;&gt;"",1,0)+IF(DK4363&lt;&gt;"",1,0)+IF(DM4363&lt;&gt;"",1,0)+IF(DO4363&lt;&gt;"",1,0)+IF(DP4363&lt;&gt;"",1,0)+IF(DQ4363&lt;&gt;"",1,0)+IF(DS4363&lt;&gt;"",1,0)+IF(DT4363&lt;&gt;"",1,0)+IF(DV4363&lt;&gt;"",1,0)+IF(DW4363&lt;&gt;"",1,0)+IF(DX4363&lt;&gt;"",1,0)+IF(DY4363&lt;&gt;"",1,0)+IF(DZ4363&lt;&gt;"",1,0)+IF(EB4363&lt;&gt;"",1,0)+IF(EC4363&lt;&gt;"",1,0)+IF(ED4363&lt;&gt;"",1,0)+IF(EG4363&lt;&gt;"",1,0)+IF(EH4363&lt;&gt;"",1,0)</f>
        <v>6</v>
      </c>
      <c r="AZ4363" s="0" t="n">
        <f aca="false">IF(EH4363&lt;&gt;"",1,0)</f>
        <v>1</v>
      </c>
      <c r="BB4363" s="0" t="s">
        <v>154</v>
      </c>
      <c r="BV4363" s="0" t="s">
        <v>155</v>
      </c>
      <c r="BY4363" s="0" t="s">
        <v>145</v>
      </c>
      <c r="CA4363" s="0" t="s">
        <v>155</v>
      </c>
      <c r="CG4363" s="0" t="s">
        <v>155</v>
      </c>
      <c r="CK4363" s="0" t="s">
        <v>155</v>
      </c>
      <c r="CL4363" s="0" t="s">
        <v>145</v>
      </c>
      <c r="CN4363" s="0" t="s">
        <v>155</v>
      </c>
      <c r="CP4363" s="0" t="s">
        <v>155</v>
      </c>
      <c r="CT4363" s="0" t="s">
        <v>155</v>
      </c>
      <c r="CU4363" s="0" t="s">
        <v>145</v>
      </c>
      <c r="CV4363" s="0" t="s">
        <v>155</v>
      </c>
      <c r="CW4363" s="0" t="s">
        <v>145</v>
      </c>
      <c r="CY4363" s="0" t="s">
        <v>155</v>
      </c>
      <c r="CZ4363" s="0" t="s">
        <v>145</v>
      </c>
      <c r="DC4363" s="0" t="s">
        <v>155</v>
      </c>
      <c r="DG4363" s="0" t="s">
        <v>145</v>
      </c>
      <c r="DI4363" s="0" t="s">
        <v>155</v>
      </c>
      <c r="DJ4363" s="0" t="s">
        <v>145</v>
      </c>
      <c r="DL4363" s="0" t="s">
        <v>155</v>
      </c>
      <c r="DM4363" s="0" t="s">
        <v>145</v>
      </c>
      <c r="DN4363" s="0" t="s">
        <v>155</v>
      </c>
      <c r="DR4363" s="0" t="s">
        <v>155</v>
      </c>
      <c r="DS4363" s="0" t="s">
        <v>145</v>
      </c>
      <c r="DU4363" s="0" t="s">
        <v>155</v>
      </c>
      <c r="DW4363" s="0" t="s">
        <v>145</v>
      </c>
      <c r="DX4363" s="0" t="s">
        <v>155</v>
      </c>
      <c r="EA4363" s="0" t="s">
        <v>155</v>
      </c>
      <c r="EF4363" s="0" t="s">
        <v>155</v>
      </c>
      <c r="EH4363" s="0" t="s">
        <v>145</v>
      </c>
    </row>
    <row r="4364" customFormat="false" ht="15" hidden="false" customHeight="false" outlineLevel="0" collapsed="false">
      <c r="A4364" s="0" t="s">
        <v>17036</v>
      </c>
      <c r="B4364" s="0" t="n">
        <v>78</v>
      </c>
      <c r="C4364" s="0" t="n">
        <v>112313</v>
      </c>
      <c r="D4364" s="0" t="s">
        <v>16948</v>
      </c>
      <c r="E4364" s="0" t="s">
        <v>1615</v>
      </c>
      <c r="F4364" s="0" t="str">
        <f aca="false">CONCATENATE(D4364," ",LEFT(H4364,4),"T=",AU4364,"D=",AV4364,"R=",AW4364,"M=",AX4364,"L=",AY4364,"B=",AZ4364)</f>
        <v>VASBINDER T=27D=1R=6M=0L=5B=0</v>
      </c>
      <c r="G4364" s="0" t="s">
        <v>482</v>
      </c>
      <c r="I4364" s="0" t="s">
        <v>7561</v>
      </c>
      <c r="J4364" s="0" t="s">
        <v>13193</v>
      </c>
      <c r="K4364" s="0" t="s">
        <v>144</v>
      </c>
      <c r="L4364" s="0" t="s">
        <v>141</v>
      </c>
      <c r="M4364" s="0" t="s">
        <v>16950</v>
      </c>
      <c r="N4364" s="0" t="str">
        <f aca="false">RIGHT(M4364,LEN(M4364)-FIND(" ",M4364))</f>
        <v>STONEHENGE AVE NE</v>
      </c>
      <c r="P4364" s="0" t="s">
        <v>147</v>
      </c>
      <c r="Q4364" s="0" t="s">
        <v>148</v>
      </c>
      <c r="R4364" s="0" t="n">
        <v>44483</v>
      </c>
      <c r="AD4364" s="0" t="s">
        <v>149</v>
      </c>
      <c r="AE4364" s="0" t="s">
        <v>150</v>
      </c>
      <c r="AH4364" s="0" t="n">
        <v>14</v>
      </c>
      <c r="AI4364" s="0" t="n">
        <v>11</v>
      </c>
      <c r="AJ4364" s="0" t="s">
        <v>4175</v>
      </c>
      <c r="AM4364" s="0" t="s">
        <v>4176</v>
      </c>
      <c r="AN4364" s="0" t="s">
        <v>147</v>
      </c>
      <c r="AO4364" s="0" t="s">
        <v>14986</v>
      </c>
      <c r="AP4364" s="0" t="s">
        <v>14987</v>
      </c>
      <c r="AQ4364" s="0" t="n">
        <v>9</v>
      </c>
      <c r="AR4364" s="0" t="n">
        <v>64</v>
      </c>
      <c r="AS4364" s="0" t="n">
        <v>32</v>
      </c>
      <c r="AU4364" s="0" t="n">
        <f aca="false">COUNTA($BA$4364:$EH$4364)</f>
        <v>27</v>
      </c>
      <c r="AV4364" s="0" t="n">
        <f aca="false">COUNTIF($BA$4364:$EH$4364,"D")</f>
        <v>1</v>
      </c>
      <c r="AW4364" s="0" t="n">
        <f aca="false">COUNTIF($BA$4364:$EH$4364,"R")</f>
        <v>6</v>
      </c>
      <c r="AX4364" s="0" t="n">
        <f aca="false">IF(BN4364="D",1,0)+IF(BO4364="D",1,0)+IF(BT4364="D",1,0)+IF(BU4364="D",1,0)+IF(BW4364="D",1,0)+IF(CC4364="D",1,0)+IF(CD4364="D",1,0)+IF(CE4364="D",1,0)+IF(CF4364="D",1,0)+IF(CL4364="D",1,0)+IF(CM4364="D",1,0)+IF(CQ4364="D",1,0)+IF(CR4364="D",1,0)+IF(CS4364="D",1,0)+IF(CW4364="D",1,0)+IF(CX4364="D",1,0)+IF(DD4364="D",1,0)+IF(DE4364="D",1,0)+IF(DJ4364="D",1,0)+IF(DK4364="D",1,0)+IF(DO4364="D",1,0)+IF(DP4364="D",1,0)+IF(DQ4364="D",1,0)+IF(DW4364="D",1,0)+IF(DZ4364="D",1,0)+IF(EH4364="D",1,0)</f>
        <v>0</v>
      </c>
      <c r="AY4364" s="0" t="n">
        <f aca="false">IF(DJ4364&lt;&gt;"",1,0)+IF(DK4364&lt;&gt;"",1,0)+IF(DM4364&lt;&gt;"",1,0)+IF(DO4364&lt;&gt;"",1,0)+IF(DP4364&lt;&gt;"",1,0)+IF(DQ4364&lt;&gt;"",1,0)+IF(DS4364&lt;&gt;"",1,0)+IF(DT4364&lt;&gt;"",1,0)+IF(DV4364&lt;&gt;"",1,0)+IF(DW4364&lt;&gt;"",1,0)+IF(DX4364&lt;&gt;"",1,0)+IF(DY4364&lt;&gt;"",1,0)+IF(DZ4364&lt;&gt;"",1,0)+IF(EB4364&lt;&gt;"",1,0)+IF(EC4364&lt;&gt;"",1,0)+IF(ED4364&lt;&gt;"",1,0)+IF(EG4364&lt;&gt;"",1,0)+IF(EH4364&lt;&gt;"",1,0)</f>
        <v>5</v>
      </c>
      <c r="AZ4364" s="0" t="n">
        <f aca="false">IF(EH4364&lt;&gt;"",1,0)</f>
        <v>0</v>
      </c>
      <c r="BB4364" s="0" t="s">
        <v>154</v>
      </c>
      <c r="BC4364" s="0" t="s">
        <v>155</v>
      </c>
      <c r="BD4364" s="0" t="s">
        <v>155</v>
      </c>
      <c r="BH4364" s="0" t="s">
        <v>155</v>
      </c>
      <c r="BI4364" s="0" t="s">
        <v>155</v>
      </c>
      <c r="BL4364" s="0" t="s">
        <v>155</v>
      </c>
      <c r="BS4364" s="0" t="s">
        <v>155</v>
      </c>
      <c r="BY4364" s="0" t="s">
        <v>145</v>
      </c>
      <c r="CA4364" s="0" t="s">
        <v>155</v>
      </c>
      <c r="CG4364" s="0" t="s">
        <v>155</v>
      </c>
      <c r="CK4364" s="0" t="s">
        <v>155</v>
      </c>
      <c r="CP4364" s="0" t="s">
        <v>155</v>
      </c>
      <c r="CV4364" s="0" t="s">
        <v>155</v>
      </c>
      <c r="CY4364" s="0" t="s">
        <v>155</v>
      </c>
      <c r="CZ4364" s="0" t="s">
        <v>141</v>
      </c>
      <c r="DC4364" s="0" t="s">
        <v>155</v>
      </c>
      <c r="DG4364" s="0" t="s">
        <v>141</v>
      </c>
      <c r="DI4364" s="0" t="s">
        <v>155</v>
      </c>
      <c r="DM4364" s="0" t="s">
        <v>141</v>
      </c>
      <c r="DN4364" s="0" t="s">
        <v>155</v>
      </c>
      <c r="DS4364" s="0" t="s">
        <v>141</v>
      </c>
      <c r="DT4364" s="0" t="s">
        <v>141</v>
      </c>
      <c r="DU4364" s="0" t="s">
        <v>155</v>
      </c>
      <c r="DX4364" s="0" t="s">
        <v>155</v>
      </c>
      <c r="EA4364" s="0" t="s">
        <v>155</v>
      </c>
      <c r="ED4364" s="0" t="s">
        <v>141</v>
      </c>
      <c r="EF4364" s="0" t="s">
        <v>155</v>
      </c>
    </row>
    <row r="4365" customFormat="false" ht="15" hidden="false" customHeight="false" outlineLevel="0" collapsed="false">
      <c r="A4365" s="0" t="s">
        <v>17037</v>
      </c>
      <c r="B4365" s="0" t="n">
        <v>78</v>
      </c>
      <c r="C4365" s="0" t="n">
        <v>7890</v>
      </c>
      <c r="D4365" s="0" t="s">
        <v>10789</v>
      </c>
      <c r="E4365" s="0" t="s">
        <v>451</v>
      </c>
      <c r="F4365" s="0" t="str">
        <f aca="false">CONCATENATE(D4365," ",LEFT(H4365,4),"T=",AU4365,"D=",AV4365,"R=",AW4365,"M=",AX4365,"L=",AY4365,"B=",AZ4365)</f>
        <v>TOTTEN T=41D=10R=0M=3L=4B=0</v>
      </c>
      <c r="I4365" s="0" t="s">
        <v>5500</v>
      </c>
      <c r="J4365" s="0" t="s">
        <v>16860</v>
      </c>
      <c r="K4365" s="0" t="s">
        <v>144</v>
      </c>
      <c r="L4365" s="0" t="s">
        <v>145</v>
      </c>
      <c r="M4365" s="0" t="s">
        <v>16861</v>
      </c>
      <c r="N4365" s="0" t="str">
        <f aca="false">RIGHT(M4365,LEN(M4365)-FIND(" ",M4365))</f>
        <v>COVENTRY AVE NE</v>
      </c>
      <c r="P4365" s="0" t="s">
        <v>147</v>
      </c>
      <c r="Q4365" s="0" t="s">
        <v>148</v>
      </c>
      <c r="R4365" s="0" t="n">
        <v>44483</v>
      </c>
      <c r="AD4365" s="0" t="s">
        <v>149</v>
      </c>
      <c r="AE4365" s="0" t="s">
        <v>150</v>
      </c>
      <c r="AH4365" s="0" t="n">
        <v>14</v>
      </c>
      <c r="AI4365" s="0" t="n">
        <v>11</v>
      </c>
      <c r="AJ4365" s="0" t="s">
        <v>4175</v>
      </c>
      <c r="AM4365" s="0" t="s">
        <v>4176</v>
      </c>
      <c r="AN4365" s="0" t="s">
        <v>147</v>
      </c>
      <c r="AO4365" s="0" t="s">
        <v>14986</v>
      </c>
      <c r="AP4365" s="0" t="s">
        <v>14987</v>
      </c>
      <c r="AQ4365" s="0" t="n">
        <v>9</v>
      </c>
      <c r="AR4365" s="0" t="n">
        <v>64</v>
      </c>
      <c r="AS4365" s="0" t="n">
        <v>32</v>
      </c>
      <c r="AU4365" s="0" t="n">
        <f aca="false">COUNTA($BA$4365:$EH$4365)</f>
        <v>41</v>
      </c>
      <c r="AV4365" s="0" t="n">
        <f aca="false">COUNTIF($BA$4365:$EH$4365,"D")</f>
        <v>10</v>
      </c>
      <c r="AW4365" s="0" t="n">
        <f aca="false">COUNTIF($BA$4365:$EH$4365,"R")</f>
        <v>0</v>
      </c>
      <c r="AX4365" s="0" t="n">
        <f aca="false">IF(BN4365="D",1,0)+IF(BO4365="D",1,0)+IF(BT4365="D",1,0)+IF(BU4365="D",1,0)+IF(BW4365="D",1,0)+IF(CC4365="D",1,0)+IF(CD4365="D",1,0)+IF(CE4365="D",1,0)+IF(CF4365="D",1,0)+IF(CL4365="D",1,0)+IF(CM4365="D",1,0)+IF(CQ4365="D",1,0)+IF(CR4365="D",1,0)+IF(CS4365="D",1,0)+IF(CW4365="D",1,0)+IF(CX4365="D",1,0)+IF(DD4365="D",1,0)+IF(DE4365="D",1,0)+IF(DJ4365="D",1,0)+IF(DK4365="D",1,0)+IF(DO4365="D",1,0)+IF(DP4365="D",1,0)+IF(DQ4365="D",1,0)+IF(DW4365="D",1,0)+IF(DZ4365="D",1,0)+IF(EH4365="D",1,0)</f>
        <v>3</v>
      </c>
      <c r="AY4365" s="0" t="n">
        <f aca="false">IF(DJ4365&lt;&gt;"",1,0)+IF(DK4365&lt;&gt;"",1,0)+IF(DM4365&lt;&gt;"",1,0)+IF(DO4365&lt;&gt;"",1,0)+IF(DP4365&lt;&gt;"",1,0)+IF(DQ4365&lt;&gt;"",1,0)+IF(DS4365&lt;&gt;"",1,0)+IF(DT4365&lt;&gt;"",1,0)+IF(DV4365&lt;&gt;"",1,0)+IF(DW4365&lt;&gt;"",1,0)+IF(DX4365&lt;&gt;"",1,0)+IF(DY4365&lt;&gt;"",1,0)+IF(DZ4365&lt;&gt;"",1,0)+IF(EB4365&lt;&gt;"",1,0)+IF(EC4365&lt;&gt;"",1,0)+IF(ED4365&lt;&gt;"",1,0)+IF(EG4365&lt;&gt;"",1,0)+IF(EH4365&lt;&gt;"",1,0)</f>
        <v>4</v>
      </c>
      <c r="AZ4365" s="0" t="n">
        <f aca="false">IF(EH4365&lt;&gt;"",1,0)</f>
        <v>0</v>
      </c>
      <c r="BB4365" s="0" t="s">
        <v>154</v>
      </c>
      <c r="BC4365" s="0" t="s">
        <v>155</v>
      </c>
      <c r="BD4365" s="0" t="s">
        <v>155</v>
      </c>
      <c r="BE4365" s="0" t="s">
        <v>155</v>
      </c>
      <c r="BF4365" s="0" t="s">
        <v>155</v>
      </c>
      <c r="BG4365" s="0" t="s">
        <v>155</v>
      </c>
      <c r="BH4365" s="0" t="s">
        <v>155</v>
      </c>
      <c r="BI4365" s="0" t="s">
        <v>155</v>
      </c>
      <c r="BJ4365" s="0" t="s">
        <v>155</v>
      </c>
      <c r="BK4365" s="0" t="s">
        <v>155</v>
      </c>
      <c r="BL4365" s="0" t="s">
        <v>155</v>
      </c>
      <c r="BP4365" s="0" t="s">
        <v>155</v>
      </c>
      <c r="BR4365" s="0" t="s">
        <v>155</v>
      </c>
      <c r="BS4365" s="0" t="s">
        <v>155</v>
      </c>
      <c r="BV4365" s="0" t="s">
        <v>155</v>
      </c>
      <c r="BY4365" s="0" t="s">
        <v>145</v>
      </c>
      <c r="CA4365" s="0" t="s">
        <v>155</v>
      </c>
      <c r="CG4365" s="0" t="s">
        <v>155</v>
      </c>
      <c r="CH4365" s="0" t="s">
        <v>145</v>
      </c>
      <c r="CK4365" s="0" t="s">
        <v>155</v>
      </c>
      <c r="CL4365" s="0" t="s">
        <v>145</v>
      </c>
      <c r="CN4365" s="0" t="s">
        <v>155</v>
      </c>
      <c r="CO4365" s="0" t="s">
        <v>145</v>
      </c>
      <c r="CP4365" s="0" t="s">
        <v>155</v>
      </c>
      <c r="CU4365" s="0" t="s">
        <v>145</v>
      </c>
      <c r="CV4365" s="0" t="s">
        <v>155</v>
      </c>
      <c r="CW4365" s="0" t="s">
        <v>145</v>
      </c>
      <c r="CY4365" s="0" t="s">
        <v>155</v>
      </c>
      <c r="CZ4365" s="0" t="s">
        <v>145</v>
      </c>
      <c r="DC4365" s="0" t="s">
        <v>155</v>
      </c>
      <c r="DF4365" s="0" t="s">
        <v>155</v>
      </c>
      <c r="DI4365" s="0" t="s">
        <v>155</v>
      </c>
      <c r="DJ4365" s="0" t="s">
        <v>145</v>
      </c>
      <c r="DL4365" s="0" t="s">
        <v>155</v>
      </c>
      <c r="DM4365" s="0" t="s">
        <v>145</v>
      </c>
      <c r="DN4365" s="0" t="s">
        <v>155</v>
      </c>
      <c r="DS4365" s="0" t="s">
        <v>145</v>
      </c>
      <c r="DU4365" s="0" t="s">
        <v>155</v>
      </c>
      <c r="DX4365" s="0" t="s">
        <v>155</v>
      </c>
      <c r="EA4365" s="0" t="s">
        <v>155</v>
      </c>
      <c r="EF4365" s="0" t="s">
        <v>155</v>
      </c>
    </row>
    <row r="4366" customFormat="false" ht="15" hidden="false" customHeight="false" outlineLevel="0" collapsed="false">
      <c r="A4366" s="0" t="s">
        <v>17038</v>
      </c>
      <c r="B4366" s="0" t="n">
        <v>78</v>
      </c>
      <c r="C4366" s="0" t="n">
        <v>455030</v>
      </c>
      <c r="D4366" s="0" t="s">
        <v>2109</v>
      </c>
      <c r="E4366" s="0" t="s">
        <v>17039</v>
      </c>
      <c r="F4366" s="0" t="str">
        <f aca="false">CONCATENATE(D4366," ",LEFT(H4366,4),"T=",AU4366,"D=",AV4366,"R=",AW4366,"M=",AX4366,"L=",AY4366,"B=",AZ4366)</f>
        <v>HOWARD T=3D=0R=0M=0L=0B=0</v>
      </c>
      <c r="G4366" s="0" t="s">
        <v>4491</v>
      </c>
      <c r="I4366" s="0" t="s">
        <v>9413</v>
      </c>
      <c r="J4366" s="0" t="s">
        <v>920</v>
      </c>
      <c r="K4366" s="0" t="s">
        <v>169</v>
      </c>
      <c r="M4366" s="0" t="s">
        <v>17040</v>
      </c>
      <c r="N4366" s="0" t="str">
        <f aca="false">RIGHT(M4366,LEN(M4366)-FIND(" ",M4366))</f>
        <v>SEDGEWICK ST NE</v>
      </c>
      <c r="P4366" s="0" t="s">
        <v>147</v>
      </c>
      <c r="Q4366" s="0" t="s">
        <v>148</v>
      </c>
      <c r="R4366" s="0" t="n">
        <v>44483</v>
      </c>
      <c r="AD4366" s="0" t="s">
        <v>149</v>
      </c>
      <c r="AE4366" s="0" t="s">
        <v>150</v>
      </c>
      <c r="AH4366" s="0" t="n">
        <v>14</v>
      </c>
      <c r="AI4366" s="0" t="n">
        <v>11</v>
      </c>
      <c r="AJ4366" s="0" t="s">
        <v>4175</v>
      </c>
      <c r="AM4366" s="0" t="s">
        <v>4176</v>
      </c>
      <c r="AN4366" s="0" t="s">
        <v>147</v>
      </c>
      <c r="AO4366" s="0" t="s">
        <v>14986</v>
      </c>
      <c r="AP4366" s="0" t="s">
        <v>14987</v>
      </c>
      <c r="AQ4366" s="0" t="n">
        <v>9</v>
      </c>
      <c r="AR4366" s="0" t="n">
        <v>64</v>
      </c>
      <c r="AS4366" s="0" t="n">
        <v>32</v>
      </c>
      <c r="AU4366" s="0" t="n">
        <f aca="false">COUNTA($BA$4366:$EH$4366)</f>
        <v>3</v>
      </c>
      <c r="AV4366" s="0" t="n">
        <f aca="false">COUNTIF($BA$4366:$EH$4366,"D")</f>
        <v>0</v>
      </c>
      <c r="AW4366" s="0" t="n">
        <f aca="false">COUNTIF($BA$4366:$EH$4366,"R")</f>
        <v>0</v>
      </c>
      <c r="AX4366" s="0" t="n">
        <f aca="false">IF(BN4366="D",1,0)+IF(BO4366="D",1,0)+IF(BT4366="D",1,0)+IF(BU4366="D",1,0)+IF(BW4366="D",1,0)+IF(CC4366="D",1,0)+IF(CD4366="D",1,0)+IF(CE4366="D",1,0)+IF(CF4366="D",1,0)+IF(CL4366="D",1,0)+IF(CM4366="D",1,0)+IF(CQ4366="D",1,0)+IF(CR4366="D",1,0)+IF(CS4366="D",1,0)+IF(CW4366="D",1,0)+IF(CX4366="D",1,0)+IF(DD4366="D",1,0)+IF(DE4366="D",1,0)+IF(DJ4366="D",1,0)+IF(DK4366="D",1,0)+IF(DO4366="D",1,0)+IF(DP4366="D",1,0)+IF(DQ4366="D",1,0)+IF(DW4366="D",1,0)+IF(DZ4366="D",1,0)+IF(EH4366="D",1,0)</f>
        <v>0</v>
      </c>
      <c r="AY4366" s="0" t="n">
        <f aca="false">IF(DJ4366&lt;&gt;"",1,0)+IF(DK4366&lt;&gt;"",1,0)+IF(DM4366&lt;&gt;"",1,0)+IF(DO4366&lt;&gt;"",1,0)+IF(DP4366&lt;&gt;"",1,0)+IF(DQ4366&lt;&gt;"",1,0)+IF(DS4366&lt;&gt;"",1,0)+IF(DT4366&lt;&gt;"",1,0)+IF(DV4366&lt;&gt;"",1,0)+IF(DW4366&lt;&gt;"",1,0)+IF(DX4366&lt;&gt;"",1,0)+IF(DY4366&lt;&gt;"",1,0)+IF(DZ4366&lt;&gt;"",1,0)+IF(EB4366&lt;&gt;"",1,0)+IF(EC4366&lt;&gt;"",1,0)+IF(ED4366&lt;&gt;"",1,0)+IF(EG4366&lt;&gt;"",1,0)+IF(EH4366&lt;&gt;"",1,0)</f>
        <v>0</v>
      </c>
      <c r="AZ4366" s="0" t="n">
        <f aca="false">IF(EH4366&lt;&gt;"",1,0)</f>
        <v>0</v>
      </c>
      <c r="BB4366" s="0" t="s">
        <v>154</v>
      </c>
      <c r="CP4366" s="0" t="s">
        <v>155</v>
      </c>
      <c r="DN4366" s="0" t="s">
        <v>155</v>
      </c>
    </row>
    <row r="4367" customFormat="false" ht="15" hidden="false" customHeight="false" outlineLevel="0" collapsed="false">
      <c r="A4367" s="0" t="s">
        <v>17041</v>
      </c>
      <c r="B4367" s="0" t="n">
        <v>78</v>
      </c>
      <c r="C4367" s="0" t="n">
        <v>453645</v>
      </c>
      <c r="D4367" s="0" t="s">
        <v>1755</v>
      </c>
      <c r="E4367" s="0" t="s">
        <v>1074</v>
      </c>
      <c r="F4367" s="0" t="str">
        <f aca="false">CONCATENATE(D4367," ",LEFT(H4367,4),"T=",AU4367,"D=",AV4367,"R=",AW4367,"M=",AX4367,"L=",AY4367,"B=",AZ4367)</f>
        <v>MYERS T=1D=0R=0M=0L=0B=0</v>
      </c>
      <c r="G4367" s="0" t="s">
        <v>17042</v>
      </c>
      <c r="I4367" s="0" t="s">
        <v>17043</v>
      </c>
      <c r="J4367" s="0" t="s">
        <v>6930</v>
      </c>
      <c r="K4367" s="0" t="s">
        <v>169</v>
      </c>
      <c r="M4367" s="0" t="s">
        <v>17044</v>
      </c>
      <c r="N4367" s="0" t="str">
        <f aca="false">RIGHT(M4367,LEN(M4367)-FIND(" ",M4367))</f>
        <v>CRANBERRY LN NE</v>
      </c>
      <c r="O4367" s="0" t="s">
        <v>17045</v>
      </c>
      <c r="P4367" s="0" t="s">
        <v>147</v>
      </c>
      <c r="Q4367" s="0" t="s">
        <v>148</v>
      </c>
      <c r="R4367" s="0" t="n">
        <v>44483</v>
      </c>
      <c r="AD4367" s="0" t="s">
        <v>149</v>
      </c>
      <c r="AE4367" s="0" t="s">
        <v>150</v>
      </c>
      <c r="AH4367" s="0" t="n">
        <v>14</v>
      </c>
      <c r="AI4367" s="0" t="n">
        <v>11</v>
      </c>
      <c r="AJ4367" s="0" t="s">
        <v>4175</v>
      </c>
      <c r="AM4367" s="0" t="s">
        <v>4176</v>
      </c>
      <c r="AN4367" s="0" t="s">
        <v>147</v>
      </c>
      <c r="AO4367" s="0" t="s">
        <v>14986</v>
      </c>
      <c r="AP4367" s="0" t="s">
        <v>14987</v>
      </c>
      <c r="AQ4367" s="0" t="n">
        <v>9</v>
      </c>
      <c r="AR4367" s="0" t="n">
        <v>64</v>
      </c>
      <c r="AS4367" s="0" t="n">
        <v>32</v>
      </c>
      <c r="AU4367" s="0" t="n">
        <f aca="false">COUNTA($BA$4367:$EH$4367)</f>
        <v>1</v>
      </c>
      <c r="AV4367" s="0" t="n">
        <f aca="false">COUNTIF($BA$4367:$EH$4367,"D")</f>
        <v>0</v>
      </c>
      <c r="AW4367" s="0" t="n">
        <f aca="false">COUNTIF($BA$4367:$EH$4367,"R")</f>
        <v>0</v>
      </c>
      <c r="AX4367" s="0" t="n">
        <f aca="false">IF(BN4367="D",1,0)+IF(BO4367="D",1,0)+IF(BT4367="D",1,0)+IF(BU4367="D",1,0)+IF(BW4367="D",1,0)+IF(CC4367="D",1,0)+IF(CD4367="D",1,0)+IF(CE4367="D",1,0)+IF(CF4367="D",1,0)+IF(CL4367="D",1,0)+IF(CM4367="D",1,0)+IF(CQ4367="D",1,0)+IF(CR4367="D",1,0)+IF(CS4367="D",1,0)+IF(CW4367="D",1,0)+IF(CX4367="D",1,0)+IF(DD4367="D",1,0)+IF(DE4367="D",1,0)+IF(DJ4367="D",1,0)+IF(DK4367="D",1,0)+IF(DO4367="D",1,0)+IF(DP4367="D",1,0)+IF(DQ4367="D",1,0)+IF(DW4367="D",1,0)+IF(DZ4367="D",1,0)+IF(EH4367="D",1,0)</f>
        <v>0</v>
      </c>
      <c r="AY4367" s="0" t="n">
        <f aca="false">IF(DJ4367&lt;&gt;"",1,0)+IF(DK4367&lt;&gt;"",1,0)+IF(DM4367&lt;&gt;"",1,0)+IF(DO4367&lt;&gt;"",1,0)+IF(DP4367&lt;&gt;"",1,0)+IF(DQ4367&lt;&gt;"",1,0)+IF(DS4367&lt;&gt;"",1,0)+IF(DT4367&lt;&gt;"",1,0)+IF(DV4367&lt;&gt;"",1,0)+IF(DW4367&lt;&gt;"",1,0)+IF(DX4367&lt;&gt;"",1,0)+IF(DY4367&lt;&gt;"",1,0)+IF(DZ4367&lt;&gt;"",1,0)+IF(EB4367&lt;&gt;"",1,0)+IF(EC4367&lt;&gt;"",1,0)+IF(ED4367&lt;&gt;"",1,0)+IF(EG4367&lt;&gt;"",1,0)+IF(EH4367&lt;&gt;"",1,0)</f>
        <v>0</v>
      </c>
      <c r="AZ4367" s="0" t="n">
        <f aca="false">IF(EH4367&lt;&gt;"",1,0)</f>
        <v>0</v>
      </c>
      <c r="BB4367" s="0" t="s">
        <v>154</v>
      </c>
    </row>
    <row r="4368" customFormat="false" ht="15" hidden="false" customHeight="false" outlineLevel="0" collapsed="false">
      <c r="A4368" s="0" t="s">
        <v>17046</v>
      </c>
      <c r="B4368" s="0" t="n">
        <v>78</v>
      </c>
      <c r="C4368" s="0" t="n">
        <v>419632</v>
      </c>
      <c r="D4368" s="0" t="s">
        <v>17047</v>
      </c>
      <c r="E4368" s="0" t="s">
        <v>1925</v>
      </c>
      <c r="F4368" s="0" t="str">
        <f aca="false">CONCATENATE(D4368," ",LEFT(H4368,4),"T=",AU4368,"D=",AV4368,"R=",AW4368,"M=",AX4368,"L=",AY4368,"B=",AZ4368)</f>
        <v>STROMBERG T=2D=0R=0M=0L=0B=0</v>
      </c>
      <c r="G4368" s="0" t="s">
        <v>432</v>
      </c>
      <c r="I4368" s="0" t="s">
        <v>17048</v>
      </c>
      <c r="J4368" s="0" t="s">
        <v>17049</v>
      </c>
      <c r="K4368" s="0" t="s">
        <v>169</v>
      </c>
      <c r="M4368" s="0" t="s">
        <v>17050</v>
      </c>
      <c r="N4368" s="0" t="str">
        <f aca="false">RIGHT(M4368,LEN(M4368)-FIND(" ",M4368))</f>
        <v>STAFFORD DR NE</v>
      </c>
      <c r="P4368" s="0" t="s">
        <v>147</v>
      </c>
      <c r="Q4368" s="0" t="s">
        <v>148</v>
      </c>
      <c r="R4368" s="0" t="n">
        <v>44483</v>
      </c>
      <c r="AD4368" s="0" t="s">
        <v>149</v>
      </c>
      <c r="AE4368" s="0" t="s">
        <v>150</v>
      </c>
      <c r="AH4368" s="0" t="n">
        <v>14</v>
      </c>
      <c r="AI4368" s="0" t="n">
        <v>11</v>
      </c>
      <c r="AJ4368" s="0" t="s">
        <v>4175</v>
      </c>
      <c r="AM4368" s="0" t="s">
        <v>4176</v>
      </c>
      <c r="AN4368" s="0" t="s">
        <v>147</v>
      </c>
      <c r="AO4368" s="0" t="s">
        <v>14986</v>
      </c>
      <c r="AP4368" s="0" t="s">
        <v>14987</v>
      </c>
      <c r="AQ4368" s="0" t="n">
        <v>9</v>
      </c>
      <c r="AR4368" s="0" t="n">
        <v>64</v>
      </c>
      <c r="AS4368" s="0" t="n">
        <v>32</v>
      </c>
      <c r="AU4368" s="0" t="n">
        <f aca="false">COUNTA($BA$4368:$EH$4368)</f>
        <v>2</v>
      </c>
      <c r="AV4368" s="0" t="n">
        <f aca="false">COUNTIF($BA$4368:$EH$4368,"D")</f>
        <v>0</v>
      </c>
      <c r="AW4368" s="0" t="n">
        <f aca="false">COUNTIF($BA$4368:$EH$4368,"R")</f>
        <v>0</v>
      </c>
      <c r="AX4368" s="0" t="n">
        <f aca="false">IF(BN4368="D",1,0)+IF(BO4368="D",1,0)+IF(BT4368="D",1,0)+IF(BU4368="D",1,0)+IF(BW4368="D",1,0)+IF(CC4368="D",1,0)+IF(CD4368="D",1,0)+IF(CE4368="D",1,0)+IF(CF4368="D",1,0)+IF(CL4368="D",1,0)+IF(CM4368="D",1,0)+IF(CQ4368="D",1,0)+IF(CR4368="D",1,0)+IF(CS4368="D",1,0)+IF(CW4368="D",1,0)+IF(CX4368="D",1,0)+IF(DD4368="D",1,0)+IF(DE4368="D",1,0)+IF(DJ4368="D",1,0)+IF(DK4368="D",1,0)+IF(DO4368="D",1,0)+IF(DP4368="D",1,0)+IF(DQ4368="D",1,0)+IF(DW4368="D",1,0)+IF(DZ4368="D",1,0)+IF(EH4368="D",1,0)</f>
        <v>0</v>
      </c>
      <c r="AY4368" s="0" t="n">
        <f aca="false">IF(DJ4368&lt;&gt;"",1,0)+IF(DK4368&lt;&gt;"",1,0)+IF(DM4368&lt;&gt;"",1,0)+IF(DO4368&lt;&gt;"",1,0)+IF(DP4368&lt;&gt;"",1,0)+IF(DQ4368&lt;&gt;"",1,0)+IF(DS4368&lt;&gt;"",1,0)+IF(DT4368&lt;&gt;"",1,0)+IF(DV4368&lt;&gt;"",1,0)+IF(DW4368&lt;&gt;"",1,0)+IF(DX4368&lt;&gt;"",1,0)+IF(DY4368&lt;&gt;"",1,0)+IF(DZ4368&lt;&gt;"",1,0)+IF(EB4368&lt;&gt;"",1,0)+IF(EC4368&lt;&gt;"",1,0)+IF(ED4368&lt;&gt;"",1,0)+IF(EG4368&lt;&gt;"",1,0)+IF(EH4368&lt;&gt;"",1,0)</f>
        <v>0</v>
      </c>
      <c r="AZ4368" s="0" t="n">
        <f aca="false">IF(EH4368&lt;&gt;"",1,0)</f>
        <v>0</v>
      </c>
      <c r="BB4368" s="0" t="s">
        <v>154</v>
      </c>
      <c r="DC4368" s="0" t="s">
        <v>155</v>
      </c>
    </row>
    <row r="4369" customFormat="false" ht="15" hidden="false" customHeight="false" outlineLevel="0" collapsed="false">
      <c r="A4369" s="0" t="s">
        <v>17051</v>
      </c>
      <c r="B4369" s="0" t="n">
        <v>78</v>
      </c>
      <c r="C4369" s="0" t="n">
        <v>357671</v>
      </c>
      <c r="D4369" s="0" t="s">
        <v>17052</v>
      </c>
      <c r="E4369" s="0" t="s">
        <v>3154</v>
      </c>
      <c r="F4369" s="0" t="str">
        <f aca="false">CONCATENATE(D4369," ",LEFT(H4369,4),"T=",AU4369,"D=",AV4369,"R=",AW4369,"M=",AX4369,"L=",AY4369,"B=",AZ4369)</f>
        <v>KOPLIN T=10D=3R=0M=1L=0B=0</v>
      </c>
      <c r="G4369" s="0" t="s">
        <v>201</v>
      </c>
      <c r="I4369" s="0" t="s">
        <v>17053</v>
      </c>
      <c r="J4369" s="0" t="s">
        <v>5553</v>
      </c>
      <c r="K4369" s="0" t="s">
        <v>169</v>
      </c>
      <c r="M4369" s="0" t="s">
        <v>17054</v>
      </c>
      <c r="N4369" s="0" t="str">
        <f aca="false">RIGHT(M4369,LEN(M4369)-FIND(" ",M4369))</f>
        <v>GLENN DR NE</v>
      </c>
      <c r="P4369" s="0" t="s">
        <v>147</v>
      </c>
      <c r="Q4369" s="0" t="s">
        <v>148</v>
      </c>
      <c r="R4369" s="0" t="n">
        <v>44483</v>
      </c>
      <c r="AD4369" s="0" t="s">
        <v>149</v>
      </c>
      <c r="AE4369" s="0" t="s">
        <v>150</v>
      </c>
      <c r="AH4369" s="0" t="n">
        <v>14</v>
      </c>
      <c r="AI4369" s="0" t="n">
        <v>11</v>
      </c>
      <c r="AJ4369" s="0" t="s">
        <v>4175</v>
      </c>
      <c r="AM4369" s="0" t="s">
        <v>4176</v>
      </c>
      <c r="AN4369" s="0" t="s">
        <v>147</v>
      </c>
      <c r="AO4369" s="0" t="s">
        <v>14986</v>
      </c>
      <c r="AP4369" s="0" t="s">
        <v>14987</v>
      </c>
      <c r="AQ4369" s="0" t="n">
        <v>9</v>
      </c>
      <c r="AR4369" s="0" t="n">
        <v>64</v>
      </c>
      <c r="AS4369" s="0" t="n">
        <v>32</v>
      </c>
      <c r="AU4369" s="0" t="n">
        <f aca="false">COUNTA($BA$4369:$EH$4369)</f>
        <v>10</v>
      </c>
      <c r="AV4369" s="0" t="n">
        <f aca="false">COUNTIF($BA$4369:$EH$4369,"D")</f>
        <v>3</v>
      </c>
      <c r="AW4369" s="0" t="n">
        <f aca="false">COUNTIF($BA$4369:$EH$4369,"R")</f>
        <v>0</v>
      </c>
      <c r="AX4369" s="0" t="n">
        <f aca="false">IF(BN4369="D",1,0)+IF(BO4369="D",1,0)+IF(BT4369="D",1,0)+IF(BU4369="D",1,0)+IF(BW4369="D",1,0)+IF(CC4369="D",1,0)+IF(CD4369="D",1,0)+IF(CE4369="D",1,0)+IF(CF4369="D",1,0)+IF(CL4369="D",1,0)+IF(CM4369="D",1,0)+IF(CQ4369="D",1,0)+IF(CR4369="D",1,0)+IF(CS4369="D",1,0)+IF(CW4369="D",1,0)+IF(CX4369="D",1,0)+IF(DD4369="D",1,0)+IF(DE4369="D",1,0)+IF(DJ4369="D",1,0)+IF(DK4369="D",1,0)+IF(DO4369="D",1,0)+IF(DP4369="D",1,0)+IF(DQ4369="D",1,0)+IF(DW4369="D",1,0)+IF(DZ4369="D",1,0)+IF(EH4369="D",1,0)</f>
        <v>1</v>
      </c>
      <c r="AY4369" s="0" t="n">
        <f aca="false">IF(DJ4369&lt;&gt;"",1,0)+IF(DK4369&lt;&gt;"",1,0)+IF(DM4369&lt;&gt;"",1,0)+IF(DO4369&lt;&gt;"",1,0)+IF(DP4369&lt;&gt;"",1,0)+IF(DQ4369&lt;&gt;"",1,0)+IF(DS4369&lt;&gt;"",1,0)+IF(DT4369&lt;&gt;"",1,0)+IF(DV4369&lt;&gt;"",1,0)+IF(DW4369&lt;&gt;"",1,0)+IF(DX4369&lt;&gt;"",1,0)+IF(DY4369&lt;&gt;"",1,0)+IF(DZ4369&lt;&gt;"",1,0)+IF(EB4369&lt;&gt;"",1,0)+IF(EC4369&lt;&gt;"",1,0)+IF(ED4369&lt;&gt;"",1,0)+IF(EG4369&lt;&gt;"",1,0)+IF(EH4369&lt;&gt;"",1,0)</f>
        <v>0</v>
      </c>
      <c r="AZ4369" s="0" t="n">
        <f aca="false">IF(EH4369&lt;&gt;"",1,0)</f>
        <v>0</v>
      </c>
      <c r="BB4369" s="0" t="s">
        <v>154</v>
      </c>
      <c r="CA4369" s="0" t="s">
        <v>155</v>
      </c>
      <c r="CG4369" s="0" t="s">
        <v>155</v>
      </c>
      <c r="CH4369" s="0" t="s">
        <v>145</v>
      </c>
      <c r="CK4369" s="0" t="s">
        <v>155</v>
      </c>
      <c r="CL4369" s="0" t="s">
        <v>145</v>
      </c>
      <c r="CN4369" s="0" t="s">
        <v>155</v>
      </c>
      <c r="CP4369" s="0" t="s">
        <v>155</v>
      </c>
      <c r="CZ4369" s="0" t="s">
        <v>145</v>
      </c>
      <c r="DC4369" s="0" t="s">
        <v>155</v>
      </c>
    </row>
    <row r="4370" customFormat="false" ht="15" hidden="false" customHeight="false" outlineLevel="0" collapsed="false">
      <c r="A4370" s="0" t="s">
        <v>17055</v>
      </c>
      <c r="B4370" s="0" t="n">
        <v>78</v>
      </c>
      <c r="C4370" s="0" t="n">
        <v>2709</v>
      </c>
      <c r="D4370" s="0" t="s">
        <v>17056</v>
      </c>
      <c r="E4370" s="0" t="s">
        <v>2389</v>
      </c>
      <c r="F4370" s="0" t="str">
        <f aca="false">CONCATENATE(D4370," ",LEFT(H4370,4),"T=",AU4370,"D=",AV4370,"R=",AW4370,"M=",AX4370,"L=",AY4370,"B=",AZ4370)</f>
        <v>WISWELL T=50D=18R=0M=9L=9B=1</v>
      </c>
      <c r="G4370" s="0" t="s">
        <v>319</v>
      </c>
      <c r="I4370" s="0" t="s">
        <v>17057</v>
      </c>
      <c r="J4370" s="0" t="s">
        <v>709</v>
      </c>
      <c r="K4370" s="0" t="s">
        <v>144</v>
      </c>
      <c r="L4370" s="0" t="s">
        <v>145</v>
      </c>
      <c r="M4370" s="0" t="s">
        <v>17058</v>
      </c>
      <c r="N4370" s="0" t="str">
        <f aca="false">RIGHT(M4370,LEN(M4370)-FIND(" ",M4370))</f>
        <v>REEVES RD NE</v>
      </c>
      <c r="O4370" s="0" t="s">
        <v>17059</v>
      </c>
      <c r="P4370" s="0" t="s">
        <v>147</v>
      </c>
      <c r="Q4370" s="0" t="s">
        <v>148</v>
      </c>
      <c r="R4370" s="0" t="n">
        <v>44483</v>
      </c>
      <c r="AD4370" s="0" t="s">
        <v>149</v>
      </c>
      <c r="AE4370" s="0" t="s">
        <v>150</v>
      </c>
      <c r="AH4370" s="0" t="n">
        <v>14</v>
      </c>
      <c r="AI4370" s="0" t="n">
        <v>11</v>
      </c>
      <c r="AJ4370" s="0" t="s">
        <v>4175</v>
      </c>
      <c r="AM4370" s="0" t="s">
        <v>4176</v>
      </c>
      <c r="AN4370" s="0" t="s">
        <v>147</v>
      </c>
      <c r="AO4370" s="0" t="s">
        <v>14986</v>
      </c>
      <c r="AP4370" s="0" t="s">
        <v>14987</v>
      </c>
      <c r="AQ4370" s="0" t="n">
        <v>9</v>
      </c>
      <c r="AR4370" s="0" t="n">
        <v>64</v>
      </c>
      <c r="AS4370" s="0" t="n">
        <v>32</v>
      </c>
      <c r="AU4370" s="0" t="n">
        <f aca="false">COUNTA($BA$4370:$EH$4370)</f>
        <v>50</v>
      </c>
      <c r="AV4370" s="0" t="n">
        <f aca="false">COUNTIF($BA$4370:$EH$4370,"D")</f>
        <v>18</v>
      </c>
      <c r="AW4370" s="0" t="n">
        <f aca="false">COUNTIF($BA$4370:$EH$4370,"R")</f>
        <v>0</v>
      </c>
      <c r="AX4370" s="0" t="n">
        <f aca="false">IF(BN4370="D",1,0)+IF(BO4370="D",1,0)+IF(BT4370="D",1,0)+IF(BU4370="D",1,0)+IF(BW4370="D",1,0)+IF(CC4370="D",1,0)+IF(CD4370="D",1,0)+IF(CE4370="D",1,0)+IF(CF4370="D",1,0)+IF(CL4370="D",1,0)+IF(CM4370="D",1,0)+IF(CQ4370="D",1,0)+IF(CR4370="D",1,0)+IF(CS4370="D",1,0)+IF(CW4370="D",1,0)+IF(CX4370="D",1,0)+IF(DD4370="D",1,0)+IF(DE4370="D",1,0)+IF(DJ4370="D",1,0)+IF(DK4370="D",1,0)+IF(DO4370="D",1,0)+IF(DP4370="D",1,0)+IF(DQ4370="D",1,0)+IF(DW4370="D",1,0)+IF(DZ4370="D",1,0)+IF(EH4370="D",1,0)</f>
        <v>9</v>
      </c>
      <c r="AY4370" s="0" t="n">
        <f aca="false">IF(DJ4370&lt;&gt;"",1,0)+IF(DK4370&lt;&gt;"",1,0)+IF(DM4370&lt;&gt;"",1,0)+IF(DO4370&lt;&gt;"",1,0)+IF(DP4370&lt;&gt;"",1,0)+IF(DQ4370&lt;&gt;"",1,0)+IF(DS4370&lt;&gt;"",1,0)+IF(DT4370&lt;&gt;"",1,0)+IF(DV4370&lt;&gt;"",1,0)+IF(DW4370&lt;&gt;"",1,0)+IF(DX4370&lt;&gt;"",1,0)+IF(DY4370&lt;&gt;"",1,0)+IF(DZ4370&lt;&gt;"",1,0)+IF(EB4370&lt;&gt;"",1,0)+IF(EC4370&lt;&gt;"",1,0)+IF(ED4370&lt;&gt;"",1,0)+IF(EG4370&lt;&gt;"",1,0)+IF(EH4370&lt;&gt;"",1,0)</f>
        <v>9</v>
      </c>
      <c r="AZ4370" s="0" t="n">
        <f aca="false">IF(EH4370&lt;&gt;"",1,0)</f>
        <v>1</v>
      </c>
      <c r="BB4370" s="0" t="s">
        <v>154</v>
      </c>
      <c r="BC4370" s="0" t="s">
        <v>155</v>
      </c>
      <c r="BD4370" s="0" t="s">
        <v>155</v>
      </c>
      <c r="BE4370" s="0" t="s">
        <v>155</v>
      </c>
      <c r="BG4370" s="0" t="s">
        <v>155</v>
      </c>
      <c r="BH4370" s="0" t="s">
        <v>155</v>
      </c>
      <c r="BI4370" s="0" t="s">
        <v>155</v>
      </c>
      <c r="BJ4370" s="0" t="s">
        <v>155</v>
      </c>
      <c r="BK4370" s="0" t="s">
        <v>155</v>
      </c>
      <c r="BL4370" s="0" t="s">
        <v>155</v>
      </c>
      <c r="BP4370" s="0" t="s">
        <v>155</v>
      </c>
      <c r="BR4370" s="0" t="s">
        <v>155</v>
      </c>
      <c r="BS4370" s="0" t="s">
        <v>155</v>
      </c>
      <c r="BV4370" s="0" t="s">
        <v>155</v>
      </c>
      <c r="BY4370" s="0" t="s">
        <v>145</v>
      </c>
      <c r="CA4370" s="0" t="s">
        <v>155</v>
      </c>
      <c r="CC4370" s="0" t="s">
        <v>145</v>
      </c>
      <c r="CG4370" s="0" t="s">
        <v>155</v>
      </c>
      <c r="CK4370" s="0" t="s">
        <v>155</v>
      </c>
      <c r="CL4370" s="0" t="s">
        <v>145</v>
      </c>
      <c r="CN4370" s="0" t="s">
        <v>155</v>
      </c>
      <c r="CO4370" s="0" t="s">
        <v>145</v>
      </c>
      <c r="CP4370" s="0" t="s">
        <v>155</v>
      </c>
      <c r="CQ4370" s="0" t="s">
        <v>145</v>
      </c>
      <c r="CT4370" s="0" t="s">
        <v>155</v>
      </c>
      <c r="CU4370" s="0" t="s">
        <v>145</v>
      </c>
      <c r="CV4370" s="0" t="s">
        <v>155</v>
      </c>
      <c r="CW4370" s="0" t="s">
        <v>145</v>
      </c>
      <c r="CY4370" s="0" t="s">
        <v>155</v>
      </c>
      <c r="CZ4370" s="0" t="s">
        <v>145</v>
      </c>
      <c r="DC4370" s="0" t="s">
        <v>155</v>
      </c>
      <c r="DD4370" s="0" t="s">
        <v>145</v>
      </c>
      <c r="DF4370" s="0" t="s">
        <v>155</v>
      </c>
      <c r="DG4370" s="0" t="s">
        <v>145</v>
      </c>
      <c r="DI4370" s="0" t="s">
        <v>155</v>
      </c>
      <c r="DJ4370" s="0" t="s">
        <v>145</v>
      </c>
      <c r="DL4370" s="0" t="s">
        <v>155</v>
      </c>
      <c r="DM4370" s="0" t="s">
        <v>145</v>
      </c>
      <c r="DN4370" s="0" t="s">
        <v>155</v>
      </c>
      <c r="DO4370" s="0" t="s">
        <v>145</v>
      </c>
      <c r="DR4370" s="0" t="s">
        <v>155</v>
      </c>
      <c r="DS4370" s="0" t="s">
        <v>145</v>
      </c>
      <c r="DT4370" s="0" t="s">
        <v>145</v>
      </c>
      <c r="DU4370" s="0" t="s">
        <v>155</v>
      </c>
      <c r="DW4370" s="0" t="s">
        <v>145</v>
      </c>
      <c r="DX4370" s="0" t="s">
        <v>155</v>
      </c>
      <c r="EA4370" s="0" t="s">
        <v>155</v>
      </c>
      <c r="ED4370" s="0" t="s">
        <v>145</v>
      </c>
      <c r="EF4370" s="0" t="s">
        <v>155</v>
      </c>
      <c r="EH4370" s="0" t="s">
        <v>145</v>
      </c>
    </row>
    <row r="4371" customFormat="false" ht="15" hidden="false" customHeight="false" outlineLevel="0" collapsed="false">
      <c r="A4371" s="0" t="s">
        <v>17060</v>
      </c>
      <c r="B4371" s="0" t="n">
        <v>78</v>
      </c>
      <c r="C4371" s="0" t="n">
        <v>494585</v>
      </c>
      <c r="D4371" s="0" t="s">
        <v>1671</v>
      </c>
      <c r="E4371" s="0" t="s">
        <v>17061</v>
      </c>
      <c r="F4371" s="0" t="str">
        <f aca="false">CONCATENATE(D4371," ",LEFT(H4371,4),"T=",AU4371,"D=",AV4371,"R=",AW4371,"M=",AX4371,"L=",AY4371,"B=",AZ4371)</f>
        <v>JONES T=1D=0R=0M=0L=0B=0</v>
      </c>
      <c r="G4371" s="0" t="s">
        <v>4304</v>
      </c>
      <c r="I4371" s="0" t="s">
        <v>17062</v>
      </c>
      <c r="J4371" s="0" t="s">
        <v>17063</v>
      </c>
      <c r="K4371" s="0" t="s">
        <v>144</v>
      </c>
      <c r="M4371" s="0" t="s">
        <v>17064</v>
      </c>
      <c r="N4371" s="0" t="str">
        <f aca="false">RIGHT(M4371,LEN(M4371)-FIND(" ",M4371))</f>
        <v>CRANBERRY LN NE</v>
      </c>
      <c r="P4371" s="0" t="s">
        <v>147</v>
      </c>
      <c r="Q4371" s="0" t="s">
        <v>148</v>
      </c>
      <c r="R4371" s="0" t="n">
        <v>44483</v>
      </c>
      <c r="AD4371" s="0" t="s">
        <v>149</v>
      </c>
      <c r="AE4371" s="0" t="s">
        <v>150</v>
      </c>
      <c r="AH4371" s="0" t="n">
        <v>14</v>
      </c>
      <c r="AI4371" s="0" t="n">
        <v>11</v>
      </c>
      <c r="AJ4371" s="0" t="s">
        <v>4175</v>
      </c>
      <c r="AM4371" s="0" t="s">
        <v>4176</v>
      </c>
      <c r="AN4371" s="0" t="s">
        <v>147</v>
      </c>
      <c r="AO4371" s="0" t="s">
        <v>14986</v>
      </c>
      <c r="AP4371" s="0" t="s">
        <v>14987</v>
      </c>
      <c r="AQ4371" s="0" t="n">
        <v>9</v>
      </c>
      <c r="AR4371" s="0" t="n">
        <v>64</v>
      </c>
      <c r="AS4371" s="0" t="n">
        <v>32</v>
      </c>
      <c r="AU4371" s="0" t="n">
        <f aca="false">COUNTA($BA$4371:$EH$4371)</f>
        <v>1</v>
      </c>
      <c r="AV4371" s="0" t="n">
        <f aca="false">COUNTIF($BA$4371:$EH$4371,"D")</f>
        <v>0</v>
      </c>
      <c r="AW4371" s="0" t="n">
        <f aca="false">COUNTIF($BA$4371:$EH$4371,"R")</f>
        <v>0</v>
      </c>
      <c r="AX4371" s="0" t="n">
        <f aca="false">IF(BN4371="D",1,0)+IF(BO4371="D",1,0)+IF(BT4371="D",1,0)+IF(BU4371="D",1,0)+IF(BW4371="D",1,0)+IF(CC4371="D",1,0)+IF(CD4371="D",1,0)+IF(CE4371="D",1,0)+IF(CF4371="D",1,0)+IF(CL4371="D",1,0)+IF(CM4371="D",1,0)+IF(CQ4371="D",1,0)+IF(CR4371="D",1,0)+IF(CS4371="D",1,0)+IF(CW4371="D",1,0)+IF(CX4371="D",1,0)+IF(DD4371="D",1,0)+IF(DE4371="D",1,0)+IF(DJ4371="D",1,0)+IF(DK4371="D",1,0)+IF(DO4371="D",1,0)+IF(DP4371="D",1,0)+IF(DQ4371="D",1,0)+IF(DW4371="D",1,0)+IF(DZ4371="D",1,0)+IF(EH4371="D",1,0)</f>
        <v>0</v>
      </c>
      <c r="AY4371" s="0" t="n">
        <f aca="false">IF(DJ4371&lt;&gt;"",1,0)+IF(DK4371&lt;&gt;"",1,0)+IF(DM4371&lt;&gt;"",1,0)+IF(DO4371&lt;&gt;"",1,0)+IF(DP4371&lt;&gt;"",1,0)+IF(DQ4371&lt;&gt;"",1,0)+IF(DS4371&lt;&gt;"",1,0)+IF(DT4371&lt;&gt;"",1,0)+IF(DV4371&lt;&gt;"",1,0)+IF(DW4371&lt;&gt;"",1,0)+IF(DX4371&lt;&gt;"",1,0)+IF(DY4371&lt;&gt;"",1,0)+IF(DZ4371&lt;&gt;"",1,0)+IF(EB4371&lt;&gt;"",1,0)+IF(EC4371&lt;&gt;"",1,0)+IF(ED4371&lt;&gt;"",1,0)+IF(EG4371&lt;&gt;"",1,0)+IF(EH4371&lt;&gt;"",1,0)</f>
        <v>0</v>
      </c>
      <c r="AZ4371" s="0" t="n">
        <f aca="false">IF(EH4371&lt;&gt;"",1,0)</f>
        <v>0</v>
      </c>
      <c r="BB4371" s="0" t="s">
        <v>154</v>
      </c>
    </row>
    <row r="4372" customFormat="false" ht="15" hidden="false" customHeight="false" outlineLevel="0" collapsed="false">
      <c r="A4372" s="0" t="s">
        <v>17065</v>
      </c>
      <c r="B4372" s="0" t="n">
        <v>78</v>
      </c>
      <c r="C4372" s="0" t="n">
        <v>427071</v>
      </c>
      <c r="D4372" s="0" t="s">
        <v>17066</v>
      </c>
      <c r="E4372" s="0" t="s">
        <v>16056</v>
      </c>
      <c r="F4372" s="0" t="str">
        <f aca="false">CONCATENATE(D4372," ",LEFT(H4372,4),"T=",AU4372,"D=",AV4372,"R=",AW4372,"M=",AX4372,"L=",AY4372,"B=",AZ4372)</f>
        <v>GOFORTH T=4D=0R=0M=0L=0B=0</v>
      </c>
      <c r="G4372" s="0" t="s">
        <v>837</v>
      </c>
      <c r="I4372" s="0" t="s">
        <v>17067</v>
      </c>
      <c r="J4372" s="0" t="s">
        <v>2409</v>
      </c>
      <c r="K4372" s="0" t="s">
        <v>144</v>
      </c>
      <c r="M4372" s="0" t="s">
        <v>15635</v>
      </c>
      <c r="N4372" s="0" t="str">
        <f aca="false">RIGHT(M4372,LEN(M4372)-FIND(" ",M4372))</f>
        <v>CRANBERRY LN NE</v>
      </c>
      <c r="O4372" s="0" t="s">
        <v>17068</v>
      </c>
      <c r="P4372" s="0" t="s">
        <v>147</v>
      </c>
      <c r="Q4372" s="0" t="s">
        <v>148</v>
      </c>
      <c r="R4372" s="0" t="n">
        <v>44483</v>
      </c>
      <c r="AD4372" s="0" t="s">
        <v>149</v>
      </c>
      <c r="AE4372" s="0" t="s">
        <v>150</v>
      </c>
      <c r="AH4372" s="0" t="n">
        <v>14</v>
      </c>
      <c r="AI4372" s="0" t="n">
        <v>11</v>
      </c>
      <c r="AJ4372" s="0" t="s">
        <v>4175</v>
      </c>
      <c r="AM4372" s="0" t="s">
        <v>4176</v>
      </c>
      <c r="AN4372" s="0" t="s">
        <v>147</v>
      </c>
      <c r="AO4372" s="0" t="s">
        <v>14986</v>
      </c>
      <c r="AP4372" s="0" t="s">
        <v>14987</v>
      </c>
      <c r="AQ4372" s="0" t="n">
        <v>9</v>
      </c>
      <c r="AR4372" s="0" t="n">
        <v>64</v>
      </c>
      <c r="AS4372" s="0" t="n">
        <v>32</v>
      </c>
      <c r="AU4372" s="0" t="n">
        <f aca="false">COUNTA($BA$4372:$EH$4372)</f>
        <v>4</v>
      </c>
      <c r="AV4372" s="0" t="n">
        <f aca="false">COUNTIF($BA$4372:$EH$4372,"D")</f>
        <v>0</v>
      </c>
      <c r="AW4372" s="0" t="n">
        <f aca="false">COUNTIF($BA$4372:$EH$4372,"R")</f>
        <v>0</v>
      </c>
      <c r="AX4372" s="0" t="n">
        <f aca="false">IF(BN4372="D",1,0)+IF(BO4372="D",1,0)+IF(BT4372="D",1,0)+IF(BU4372="D",1,0)+IF(BW4372="D",1,0)+IF(CC4372="D",1,0)+IF(CD4372="D",1,0)+IF(CE4372="D",1,0)+IF(CF4372="D",1,0)+IF(CL4372="D",1,0)+IF(CM4372="D",1,0)+IF(CQ4372="D",1,0)+IF(CR4372="D",1,0)+IF(CS4372="D",1,0)+IF(CW4372="D",1,0)+IF(CX4372="D",1,0)+IF(DD4372="D",1,0)+IF(DE4372="D",1,0)+IF(DJ4372="D",1,0)+IF(DK4372="D",1,0)+IF(DO4372="D",1,0)+IF(DP4372="D",1,0)+IF(DQ4372="D",1,0)+IF(DW4372="D",1,0)+IF(DZ4372="D",1,0)+IF(EH4372="D",1,0)</f>
        <v>0</v>
      </c>
      <c r="AY4372" s="0" t="n">
        <f aca="false">IF(DJ4372&lt;&gt;"",1,0)+IF(DK4372&lt;&gt;"",1,0)+IF(DM4372&lt;&gt;"",1,0)+IF(DO4372&lt;&gt;"",1,0)+IF(DP4372&lt;&gt;"",1,0)+IF(DQ4372&lt;&gt;"",1,0)+IF(DS4372&lt;&gt;"",1,0)+IF(DT4372&lt;&gt;"",1,0)+IF(DV4372&lt;&gt;"",1,0)+IF(DW4372&lt;&gt;"",1,0)+IF(DX4372&lt;&gt;"",1,0)+IF(DY4372&lt;&gt;"",1,0)+IF(DZ4372&lt;&gt;"",1,0)+IF(EB4372&lt;&gt;"",1,0)+IF(EC4372&lt;&gt;"",1,0)+IF(ED4372&lt;&gt;"",1,0)+IF(EG4372&lt;&gt;"",1,0)+IF(EH4372&lt;&gt;"",1,0)</f>
        <v>0</v>
      </c>
      <c r="AZ4372" s="0" t="n">
        <f aca="false">IF(EH4372&lt;&gt;"",1,0)</f>
        <v>0</v>
      </c>
      <c r="BB4372" s="0" t="s">
        <v>154</v>
      </c>
      <c r="DN4372" s="0" t="s">
        <v>155</v>
      </c>
      <c r="EA4372" s="0" t="s">
        <v>155</v>
      </c>
      <c r="EF4372" s="0" t="s">
        <v>155</v>
      </c>
    </row>
    <row r="4373" customFormat="false" ht="15" hidden="false" customHeight="false" outlineLevel="0" collapsed="false">
      <c r="A4373" s="0" t="s">
        <v>17069</v>
      </c>
      <c r="B4373" s="0" t="n">
        <v>78</v>
      </c>
      <c r="C4373" s="0" t="n">
        <v>494370</v>
      </c>
      <c r="D4373" s="0" t="s">
        <v>17070</v>
      </c>
      <c r="E4373" s="0" t="s">
        <v>7071</v>
      </c>
      <c r="F4373" s="0" t="str">
        <f aca="false">CONCATENATE(D4373," ",LEFT(H4373,4),"T=",AU4373,"D=",AV4373,"R=",AW4373,"M=",AX4373,"L=",AY4373,"B=",AZ4373)</f>
        <v>LEIGHTNER T=1D=0R=0M=0L=0B=0</v>
      </c>
      <c r="G4373" s="0" t="s">
        <v>432</v>
      </c>
      <c r="I4373" s="0" t="s">
        <v>357</v>
      </c>
      <c r="J4373" s="0" t="s">
        <v>17071</v>
      </c>
      <c r="K4373" s="0" t="s">
        <v>144</v>
      </c>
      <c r="M4373" s="0" t="s">
        <v>16839</v>
      </c>
      <c r="N4373" s="0" t="str">
        <f aca="false">RIGHT(M4373,LEN(M4373)-FIND(" ",M4373))</f>
        <v>CRANBERRY LN NE</v>
      </c>
      <c r="P4373" s="0" t="s">
        <v>147</v>
      </c>
      <c r="Q4373" s="0" t="s">
        <v>148</v>
      </c>
      <c r="R4373" s="0" t="n">
        <v>44483</v>
      </c>
      <c r="AD4373" s="0" t="s">
        <v>149</v>
      </c>
      <c r="AE4373" s="0" t="s">
        <v>150</v>
      </c>
      <c r="AH4373" s="0" t="n">
        <v>14</v>
      </c>
      <c r="AI4373" s="0" t="n">
        <v>11</v>
      </c>
      <c r="AJ4373" s="0" t="s">
        <v>4175</v>
      </c>
      <c r="AM4373" s="0" t="s">
        <v>4176</v>
      </c>
      <c r="AN4373" s="0" t="s">
        <v>147</v>
      </c>
      <c r="AO4373" s="0" t="s">
        <v>14986</v>
      </c>
      <c r="AP4373" s="0" t="s">
        <v>14987</v>
      </c>
      <c r="AQ4373" s="0" t="n">
        <v>9</v>
      </c>
      <c r="AR4373" s="0" t="n">
        <v>64</v>
      </c>
      <c r="AS4373" s="0" t="n">
        <v>32</v>
      </c>
      <c r="AU4373" s="0" t="n">
        <f aca="false">COUNTA($BA$4373:$EH$4373)</f>
        <v>1</v>
      </c>
      <c r="AV4373" s="0" t="n">
        <f aca="false">COUNTIF($BA$4373:$EH$4373,"D")</f>
        <v>0</v>
      </c>
      <c r="AW4373" s="0" t="n">
        <f aca="false">COUNTIF($BA$4373:$EH$4373,"R")</f>
        <v>0</v>
      </c>
      <c r="AX4373" s="0" t="n">
        <f aca="false">IF(BN4373="D",1,0)+IF(BO4373="D",1,0)+IF(BT4373="D",1,0)+IF(BU4373="D",1,0)+IF(BW4373="D",1,0)+IF(CC4373="D",1,0)+IF(CD4373="D",1,0)+IF(CE4373="D",1,0)+IF(CF4373="D",1,0)+IF(CL4373="D",1,0)+IF(CM4373="D",1,0)+IF(CQ4373="D",1,0)+IF(CR4373="D",1,0)+IF(CS4373="D",1,0)+IF(CW4373="D",1,0)+IF(CX4373="D",1,0)+IF(DD4373="D",1,0)+IF(DE4373="D",1,0)+IF(DJ4373="D",1,0)+IF(DK4373="D",1,0)+IF(DO4373="D",1,0)+IF(DP4373="D",1,0)+IF(DQ4373="D",1,0)+IF(DW4373="D",1,0)+IF(DZ4373="D",1,0)+IF(EH4373="D",1,0)</f>
        <v>0</v>
      </c>
      <c r="AY4373" s="0" t="n">
        <f aca="false">IF(DJ4373&lt;&gt;"",1,0)+IF(DK4373&lt;&gt;"",1,0)+IF(DM4373&lt;&gt;"",1,0)+IF(DO4373&lt;&gt;"",1,0)+IF(DP4373&lt;&gt;"",1,0)+IF(DQ4373&lt;&gt;"",1,0)+IF(DS4373&lt;&gt;"",1,0)+IF(DT4373&lt;&gt;"",1,0)+IF(DV4373&lt;&gt;"",1,0)+IF(DW4373&lt;&gt;"",1,0)+IF(DX4373&lt;&gt;"",1,0)+IF(DY4373&lt;&gt;"",1,0)+IF(DZ4373&lt;&gt;"",1,0)+IF(EB4373&lt;&gt;"",1,0)+IF(EC4373&lt;&gt;"",1,0)+IF(ED4373&lt;&gt;"",1,0)+IF(EG4373&lt;&gt;"",1,0)+IF(EH4373&lt;&gt;"",1,0)</f>
        <v>0</v>
      </c>
      <c r="AZ4373" s="0" t="n">
        <f aca="false">IF(EH4373&lt;&gt;"",1,0)</f>
        <v>0</v>
      </c>
      <c r="BB4373" s="0" t="s">
        <v>154</v>
      </c>
    </row>
    <row r="4374" customFormat="false" ht="15" hidden="false" customHeight="false" outlineLevel="0" collapsed="false">
      <c r="A4374" s="0" t="s">
        <v>17072</v>
      </c>
      <c r="B4374" s="0" t="n">
        <v>78</v>
      </c>
      <c r="C4374" s="0" t="n">
        <v>456610</v>
      </c>
      <c r="D4374" s="0" t="s">
        <v>17073</v>
      </c>
      <c r="E4374" s="0" t="s">
        <v>982</v>
      </c>
      <c r="F4374" s="0" t="str">
        <f aca="false">CONCATENATE(D4374," ",LEFT(H4374,4),"T=",AU4374,"D=",AV4374,"R=",AW4374,"M=",AX4374,"L=",AY4374,"B=",AZ4374)</f>
        <v>ATKINSON T=1D=0R=0M=0L=0B=0</v>
      </c>
      <c r="G4374" s="0" t="s">
        <v>999</v>
      </c>
      <c r="I4374" s="0" t="s">
        <v>17074</v>
      </c>
      <c r="J4374" s="0" t="s">
        <v>17075</v>
      </c>
      <c r="K4374" s="0" t="s">
        <v>169</v>
      </c>
      <c r="M4374" s="0" t="s">
        <v>16562</v>
      </c>
      <c r="N4374" s="0" t="str">
        <f aca="false">RIGHT(M4374,LEN(M4374)-FIND(" ",M4374))</f>
        <v>ROBERTS LN NE</v>
      </c>
      <c r="P4374" s="0" t="s">
        <v>147</v>
      </c>
      <c r="Q4374" s="0" t="s">
        <v>148</v>
      </c>
      <c r="R4374" s="0" t="n">
        <v>44483</v>
      </c>
      <c r="AD4374" s="0" t="s">
        <v>149</v>
      </c>
      <c r="AE4374" s="0" t="s">
        <v>150</v>
      </c>
      <c r="AH4374" s="0" t="n">
        <v>14</v>
      </c>
      <c r="AI4374" s="0" t="n">
        <v>11</v>
      </c>
      <c r="AJ4374" s="0" t="s">
        <v>4175</v>
      </c>
      <c r="AM4374" s="0" t="s">
        <v>4176</v>
      </c>
      <c r="AN4374" s="0" t="s">
        <v>147</v>
      </c>
      <c r="AO4374" s="0" t="s">
        <v>14986</v>
      </c>
      <c r="AP4374" s="0" t="s">
        <v>14987</v>
      </c>
      <c r="AQ4374" s="0" t="n">
        <v>9</v>
      </c>
      <c r="AR4374" s="0" t="n">
        <v>64</v>
      </c>
      <c r="AS4374" s="0" t="n">
        <v>32</v>
      </c>
      <c r="AU4374" s="0" t="n">
        <f aca="false">COUNTA($BA$4374:$EH$4374)</f>
        <v>1</v>
      </c>
      <c r="AV4374" s="0" t="n">
        <f aca="false">COUNTIF($BA$4374:$EH$4374,"D")</f>
        <v>0</v>
      </c>
      <c r="AW4374" s="0" t="n">
        <f aca="false">COUNTIF($BA$4374:$EH$4374,"R")</f>
        <v>0</v>
      </c>
      <c r="AX4374" s="0" t="n">
        <f aca="false">IF(BN4374="D",1,0)+IF(BO4374="D",1,0)+IF(BT4374="D",1,0)+IF(BU4374="D",1,0)+IF(BW4374="D",1,0)+IF(CC4374="D",1,0)+IF(CD4374="D",1,0)+IF(CE4374="D",1,0)+IF(CF4374="D",1,0)+IF(CL4374="D",1,0)+IF(CM4374="D",1,0)+IF(CQ4374="D",1,0)+IF(CR4374="D",1,0)+IF(CS4374="D",1,0)+IF(CW4374="D",1,0)+IF(CX4374="D",1,0)+IF(DD4374="D",1,0)+IF(DE4374="D",1,0)+IF(DJ4374="D",1,0)+IF(DK4374="D",1,0)+IF(DO4374="D",1,0)+IF(DP4374="D",1,0)+IF(DQ4374="D",1,0)+IF(DW4374="D",1,0)+IF(DZ4374="D",1,0)+IF(EH4374="D",1,0)</f>
        <v>0</v>
      </c>
      <c r="AY4374" s="0" t="n">
        <f aca="false">IF(DJ4374&lt;&gt;"",1,0)+IF(DK4374&lt;&gt;"",1,0)+IF(DM4374&lt;&gt;"",1,0)+IF(DO4374&lt;&gt;"",1,0)+IF(DP4374&lt;&gt;"",1,0)+IF(DQ4374&lt;&gt;"",1,0)+IF(DS4374&lt;&gt;"",1,0)+IF(DT4374&lt;&gt;"",1,0)+IF(DV4374&lt;&gt;"",1,0)+IF(DW4374&lt;&gt;"",1,0)+IF(DX4374&lt;&gt;"",1,0)+IF(DY4374&lt;&gt;"",1,0)+IF(DZ4374&lt;&gt;"",1,0)+IF(EB4374&lt;&gt;"",1,0)+IF(EC4374&lt;&gt;"",1,0)+IF(ED4374&lt;&gt;"",1,0)+IF(EG4374&lt;&gt;"",1,0)+IF(EH4374&lt;&gt;"",1,0)</f>
        <v>0</v>
      </c>
      <c r="AZ4374" s="0" t="n">
        <f aca="false">IF(EH4374&lt;&gt;"",1,0)</f>
        <v>0</v>
      </c>
      <c r="BB4374" s="0" t="s">
        <v>154</v>
      </c>
    </row>
    <row r="4375" customFormat="false" ht="15" hidden="false" customHeight="false" outlineLevel="0" collapsed="false">
      <c r="A4375" s="0" t="s">
        <v>17076</v>
      </c>
      <c r="B4375" s="0" t="n">
        <v>78</v>
      </c>
      <c r="C4375" s="0" t="n">
        <v>340380</v>
      </c>
      <c r="D4375" s="0" t="s">
        <v>15011</v>
      </c>
      <c r="E4375" s="0" t="s">
        <v>432</v>
      </c>
      <c r="F4375" s="0" t="str">
        <f aca="false">CONCATENATE(D4375," ",LEFT(H4375,4),"T=",AU4375,"D=",AV4375,"R=",AW4375,"M=",AX4375,"L=",AY4375,"B=",AZ4375)</f>
        <v>MASCIANGELO T=23D=1R=6M=1L=1B=0</v>
      </c>
      <c r="G4375" s="0" t="s">
        <v>215</v>
      </c>
      <c r="I4375" s="0" t="s">
        <v>17077</v>
      </c>
      <c r="J4375" s="0" t="s">
        <v>17078</v>
      </c>
      <c r="K4375" s="0" t="s">
        <v>169</v>
      </c>
      <c r="M4375" s="0" t="s">
        <v>15014</v>
      </c>
      <c r="N4375" s="0" t="str">
        <f aca="false">RIGHT(M4375,LEN(M4375)-FIND(" ",M4375))</f>
        <v>ROBERTS LN NE</v>
      </c>
      <c r="P4375" s="0" t="s">
        <v>147</v>
      </c>
      <c r="Q4375" s="0" t="s">
        <v>148</v>
      </c>
      <c r="R4375" s="0" t="n">
        <v>44483</v>
      </c>
      <c r="AD4375" s="0" t="s">
        <v>149</v>
      </c>
      <c r="AE4375" s="0" t="s">
        <v>150</v>
      </c>
      <c r="AH4375" s="0" t="n">
        <v>14</v>
      </c>
      <c r="AI4375" s="0" t="n">
        <v>11</v>
      </c>
      <c r="AJ4375" s="0" t="s">
        <v>4175</v>
      </c>
      <c r="AM4375" s="0" t="s">
        <v>4176</v>
      </c>
      <c r="AN4375" s="0" t="s">
        <v>147</v>
      </c>
      <c r="AO4375" s="0" t="s">
        <v>14986</v>
      </c>
      <c r="AP4375" s="0" t="s">
        <v>14987</v>
      </c>
      <c r="AQ4375" s="0" t="n">
        <v>9</v>
      </c>
      <c r="AR4375" s="0" t="n">
        <v>64</v>
      </c>
      <c r="AS4375" s="0" t="n">
        <v>32</v>
      </c>
      <c r="AU4375" s="0" t="n">
        <f aca="false">COUNTA($BA$4375:$EH$4375)</f>
        <v>23</v>
      </c>
      <c r="AV4375" s="0" t="n">
        <f aca="false">COUNTIF($BA$4375:$EH$4375,"D")</f>
        <v>1</v>
      </c>
      <c r="AW4375" s="0" t="n">
        <f aca="false">COUNTIF($BA$4375:$EH$4375,"R")</f>
        <v>6</v>
      </c>
      <c r="AX4375" s="0" t="n">
        <f aca="false">IF(BN4375="D",1,0)+IF(BO4375="D",1,0)+IF(BT4375="D",1,0)+IF(BU4375="D",1,0)+IF(BW4375="D",1,0)+IF(CC4375="D",1,0)+IF(CD4375="D",1,0)+IF(CE4375="D",1,0)+IF(CF4375="D",1,0)+IF(CL4375="D",1,0)+IF(CM4375="D",1,0)+IF(CQ4375="D",1,0)+IF(CR4375="D",1,0)+IF(CS4375="D",1,0)+IF(CW4375="D",1,0)+IF(CX4375="D",1,0)+IF(DD4375="D",1,0)+IF(DE4375="D",1,0)+IF(DJ4375="D",1,0)+IF(DK4375="D",1,0)+IF(DO4375="D",1,0)+IF(DP4375="D",1,0)+IF(DQ4375="D",1,0)+IF(DW4375="D",1,0)+IF(DZ4375="D",1,0)+IF(EH4375="D",1,0)</f>
        <v>1</v>
      </c>
      <c r="AY4375" s="0" t="n">
        <f aca="false">IF(DJ4375&lt;&gt;"",1,0)+IF(DK4375&lt;&gt;"",1,0)+IF(DM4375&lt;&gt;"",1,0)+IF(DO4375&lt;&gt;"",1,0)+IF(DP4375&lt;&gt;"",1,0)+IF(DQ4375&lt;&gt;"",1,0)+IF(DS4375&lt;&gt;"",1,0)+IF(DT4375&lt;&gt;"",1,0)+IF(DV4375&lt;&gt;"",1,0)+IF(DW4375&lt;&gt;"",1,0)+IF(DX4375&lt;&gt;"",1,0)+IF(DY4375&lt;&gt;"",1,0)+IF(DZ4375&lt;&gt;"",1,0)+IF(EB4375&lt;&gt;"",1,0)+IF(EC4375&lt;&gt;"",1,0)+IF(ED4375&lt;&gt;"",1,0)+IF(EG4375&lt;&gt;"",1,0)+IF(EH4375&lt;&gt;"",1,0)</f>
        <v>1</v>
      </c>
      <c r="AZ4375" s="0" t="n">
        <f aca="false">IF(EH4375&lt;&gt;"",1,0)</f>
        <v>0</v>
      </c>
      <c r="BB4375" s="0" t="s">
        <v>154</v>
      </c>
      <c r="BP4375" s="0" t="s">
        <v>155</v>
      </c>
      <c r="BR4375" s="0" t="s">
        <v>155</v>
      </c>
      <c r="BS4375" s="0" t="s">
        <v>155</v>
      </c>
      <c r="BV4375" s="0" t="s">
        <v>155</v>
      </c>
      <c r="BY4375" s="0" t="s">
        <v>141</v>
      </c>
      <c r="CA4375" s="0" t="s">
        <v>155</v>
      </c>
      <c r="CG4375" s="0" t="s">
        <v>155</v>
      </c>
      <c r="CH4375" s="0" t="s">
        <v>141</v>
      </c>
      <c r="CK4375" s="0" t="s">
        <v>155</v>
      </c>
      <c r="CN4375" s="0" t="s">
        <v>155</v>
      </c>
      <c r="CO4375" s="0" t="s">
        <v>141</v>
      </c>
      <c r="CP4375" s="0" t="s">
        <v>155</v>
      </c>
      <c r="CU4375" s="0" t="s">
        <v>141</v>
      </c>
      <c r="CV4375" s="0" t="s">
        <v>155</v>
      </c>
      <c r="CY4375" s="0" t="s">
        <v>155</v>
      </c>
      <c r="CZ4375" s="0" t="s">
        <v>141</v>
      </c>
      <c r="DC4375" s="0" t="s">
        <v>155</v>
      </c>
      <c r="DF4375" s="0" t="s">
        <v>155</v>
      </c>
      <c r="DG4375" s="0" t="s">
        <v>141</v>
      </c>
      <c r="DI4375" s="0" t="s">
        <v>155</v>
      </c>
      <c r="DJ4375" s="0" t="s">
        <v>145</v>
      </c>
      <c r="DN4375" s="0" t="s">
        <v>155</v>
      </c>
    </row>
    <row r="4376" customFormat="false" ht="15" hidden="false" customHeight="false" outlineLevel="0" collapsed="false">
      <c r="A4376" s="0" t="s">
        <v>17079</v>
      </c>
      <c r="B4376" s="0" t="n">
        <v>78</v>
      </c>
      <c r="C4376" s="0" t="n">
        <v>444762</v>
      </c>
      <c r="D4376" s="0" t="s">
        <v>2077</v>
      </c>
      <c r="E4376" s="0" t="s">
        <v>17080</v>
      </c>
      <c r="F4376" s="0" t="str">
        <f aca="false">CONCATENATE(D4376," ",LEFT(H4376,4),"T=",AU4376,"D=",AV4376,"R=",AW4376,"M=",AX4376,"L=",AY4376,"B=",AZ4376)</f>
        <v>HOPKINS T=9D=1R=0M=0L=0B=0</v>
      </c>
      <c r="G4376" s="0" t="s">
        <v>17081</v>
      </c>
      <c r="I4376" s="0" t="s">
        <v>17082</v>
      </c>
      <c r="J4376" s="0" t="s">
        <v>1918</v>
      </c>
      <c r="K4376" s="0" t="s">
        <v>169</v>
      </c>
      <c r="M4376" s="0" t="s">
        <v>17083</v>
      </c>
      <c r="N4376" s="0" t="str">
        <f aca="false">RIGHT(M4376,LEN(M4376)-FIND(" ",M4376))</f>
        <v>ROBERTS LN NE</v>
      </c>
      <c r="P4376" s="0" t="s">
        <v>147</v>
      </c>
      <c r="Q4376" s="0" t="s">
        <v>148</v>
      </c>
      <c r="R4376" s="0" t="n">
        <v>44483</v>
      </c>
      <c r="AD4376" s="0" t="s">
        <v>149</v>
      </c>
      <c r="AE4376" s="0" t="s">
        <v>150</v>
      </c>
      <c r="AH4376" s="0" t="n">
        <v>14</v>
      </c>
      <c r="AI4376" s="0" t="n">
        <v>11</v>
      </c>
      <c r="AJ4376" s="0" t="s">
        <v>4175</v>
      </c>
      <c r="AM4376" s="0" t="s">
        <v>4176</v>
      </c>
      <c r="AN4376" s="0" t="s">
        <v>147</v>
      </c>
      <c r="AO4376" s="0" t="s">
        <v>14986</v>
      </c>
      <c r="AP4376" s="0" t="s">
        <v>14987</v>
      </c>
      <c r="AQ4376" s="0" t="n">
        <v>9</v>
      </c>
      <c r="AR4376" s="0" t="n">
        <v>64</v>
      </c>
      <c r="AS4376" s="0" t="n">
        <v>32</v>
      </c>
      <c r="AU4376" s="0" t="n">
        <f aca="false">COUNTA($BA$4376:$EH$4376)</f>
        <v>9</v>
      </c>
      <c r="AV4376" s="0" t="n">
        <f aca="false">COUNTIF($BA$4376:$EH$4376,"D")</f>
        <v>1</v>
      </c>
      <c r="AW4376" s="0" t="n">
        <f aca="false">COUNTIF($BA$4376:$EH$4376,"R")</f>
        <v>0</v>
      </c>
      <c r="AX4376" s="0" t="n">
        <f aca="false">IF(BN4376="D",1,0)+IF(BO4376="D",1,0)+IF(BT4376="D",1,0)+IF(BU4376="D",1,0)+IF(BW4376="D",1,0)+IF(CC4376="D",1,0)+IF(CD4376="D",1,0)+IF(CE4376="D",1,0)+IF(CF4376="D",1,0)+IF(CL4376="D",1,0)+IF(CM4376="D",1,0)+IF(CQ4376="D",1,0)+IF(CR4376="D",1,0)+IF(CS4376="D",1,0)+IF(CW4376="D",1,0)+IF(CX4376="D",1,0)+IF(DD4376="D",1,0)+IF(DE4376="D",1,0)+IF(DJ4376="D",1,0)+IF(DK4376="D",1,0)+IF(DO4376="D",1,0)+IF(DP4376="D",1,0)+IF(DQ4376="D",1,0)+IF(DW4376="D",1,0)+IF(DZ4376="D",1,0)+IF(EH4376="D",1,0)</f>
        <v>0</v>
      </c>
      <c r="AY4376" s="0" t="n">
        <f aca="false">IF(DJ4376&lt;&gt;"",1,0)+IF(DK4376&lt;&gt;"",1,0)+IF(DM4376&lt;&gt;"",1,0)+IF(DO4376&lt;&gt;"",1,0)+IF(DP4376&lt;&gt;"",1,0)+IF(DQ4376&lt;&gt;"",1,0)+IF(DS4376&lt;&gt;"",1,0)+IF(DT4376&lt;&gt;"",1,0)+IF(DV4376&lt;&gt;"",1,0)+IF(DW4376&lt;&gt;"",1,0)+IF(DX4376&lt;&gt;"",1,0)+IF(DY4376&lt;&gt;"",1,0)+IF(DZ4376&lt;&gt;"",1,0)+IF(EB4376&lt;&gt;"",1,0)+IF(EC4376&lt;&gt;"",1,0)+IF(ED4376&lt;&gt;"",1,0)+IF(EG4376&lt;&gt;"",1,0)+IF(EH4376&lt;&gt;"",1,0)</f>
        <v>0</v>
      </c>
      <c r="AZ4376" s="0" t="n">
        <f aca="false">IF(EH4376&lt;&gt;"",1,0)</f>
        <v>0</v>
      </c>
      <c r="BB4376" s="0" t="s">
        <v>154</v>
      </c>
      <c r="BP4376" s="0" t="s">
        <v>155</v>
      </c>
      <c r="BS4376" s="0" t="s">
        <v>155</v>
      </c>
      <c r="BY4376" s="0" t="s">
        <v>145</v>
      </c>
      <c r="CA4376" s="0" t="s">
        <v>155</v>
      </c>
      <c r="CG4376" s="0" t="s">
        <v>155</v>
      </c>
      <c r="DC4376" s="0" t="s">
        <v>155</v>
      </c>
      <c r="DI4376" s="0" t="s">
        <v>155</v>
      </c>
      <c r="DN4376" s="0" t="s">
        <v>155</v>
      </c>
    </row>
    <row r="4377" customFormat="false" ht="15" hidden="false" customHeight="false" outlineLevel="0" collapsed="false">
      <c r="A4377" s="0" t="s">
        <v>17084</v>
      </c>
      <c r="B4377" s="0" t="n">
        <v>78</v>
      </c>
      <c r="C4377" s="0" t="n">
        <v>352474</v>
      </c>
      <c r="D4377" s="0" t="s">
        <v>540</v>
      </c>
      <c r="E4377" s="0" t="s">
        <v>1162</v>
      </c>
      <c r="F4377" s="0" t="str">
        <f aca="false">CONCATENATE(D4377," ",LEFT(H4377,4),"T=",AU4377,"D=",AV4377,"R=",AW4377,"M=",AX4377,"L=",AY4377,"B=",AZ4377)</f>
        <v>BROOKS T=14D=2R=0M=1L=1B=0</v>
      </c>
      <c r="G4377" s="0" t="s">
        <v>2332</v>
      </c>
      <c r="I4377" s="0" t="s">
        <v>17085</v>
      </c>
      <c r="J4377" s="0" t="s">
        <v>1867</v>
      </c>
      <c r="K4377" s="0" t="s">
        <v>144</v>
      </c>
      <c r="L4377" s="0" t="s">
        <v>145</v>
      </c>
      <c r="M4377" s="0" t="s">
        <v>16170</v>
      </c>
      <c r="N4377" s="0" t="str">
        <f aca="false">RIGHT(M4377,LEN(M4377)-FIND(" ",M4377))</f>
        <v>ROBERTS LN NE</v>
      </c>
      <c r="O4377" s="0" t="s">
        <v>423</v>
      </c>
      <c r="P4377" s="0" t="s">
        <v>147</v>
      </c>
      <c r="Q4377" s="0" t="s">
        <v>148</v>
      </c>
      <c r="R4377" s="0" t="n">
        <v>44483</v>
      </c>
      <c r="AD4377" s="0" t="s">
        <v>149</v>
      </c>
      <c r="AE4377" s="0" t="s">
        <v>150</v>
      </c>
      <c r="AH4377" s="0" t="n">
        <v>14</v>
      </c>
      <c r="AI4377" s="0" t="n">
        <v>11</v>
      </c>
      <c r="AJ4377" s="0" t="s">
        <v>4175</v>
      </c>
      <c r="AM4377" s="0" t="s">
        <v>4176</v>
      </c>
      <c r="AN4377" s="0" t="s">
        <v>147</v>
      </c>
      <c r="AO4377" s="0" t="s">
        <v>14986</v>
      </c>
      <c r="AP4377" s="0" t="s">
        <v>14987</v>
      </c>
      <c r="AQ4377" s="0" t="n">
        <v>9</v>
      </c>
      <c r="AR4377" s="0" t="n">
        <v>64</v>
      </c>
      <c r="AS4377" s="0" t="n">
        <v>32</v>
      </c>
      <c r="AU4377" s="0" t="n">
        <f aca="false">COUNTA($BA$4377:$EH$4377)</f>
        <v>14</v>
      </c>
      <c r="AV4377" s="0" t="n">
        <f aca="false">COUNTIF($BA$4377:$EH$4377,"D")</f>
        <v>2</v>
      </c>
      <c r="AW4377" s="0" t="n">
        <f aca="false">COUNTIF($BA$4377:$EH$4377,"R")</f>
        <v>0</v>
      </c>
      <c r="AX4377" s="0" t="n">
        <f aca="false">IF(BN4377="D",1,0)+IF(BO4377="D",1,0)+IF(BT4377="D",1,0)+IF(BU4377="D",1,0)+IF(BW4377="D",1,0)+IF(CC4377="D",1,0)+IF(CD4377="D",1,0)+IF(CE4377="D",1,0)+IF(CF4377="D",1,0)+IF(CL4377="D",1,0)+IF(CM4377="D",1,0)+IF(CQ4377="D",1,0)+IF(CR4377="D",1,0)+IF(CS4377="D",1,0)+IF(CW4377="D",1,0)+IF(CX4377="D",1,0)+IF(DD4377="D",1,0)+IF(DE4377="D",1,0)+IF(DJ4377="D",1,0)+IF(DK4377="D",1,0)+IF(DO4377="D",1,0)+IF(DP4377="D",1,0)+IF(DQ4377="D",1,0)+IF(DW4377="D",1,0)+IF(DZ4377="D",1,0)+IF(EH4377="D",1,0)</f>
        <v>1</v>
      </c>
      <c r="AY4377" s="0" t="n">
        <f aca="false">IF(DJ4377&lt;&gt;"",1,0)+IF(DK4377&lt;&gt;"",1,0)+IF(DM4377&lt;&gt;"",1,0)+IF(DO4377&lt;&gt;"",1,0)+IF(DP4377&lt;&gt;"",1,0)+IF(DQ4377&lt;&gt;"",1,0)+IF(DS4377&lt;&gt;"",1,0)+IF(DT4377&lt;&gt;"",1,0)+IF(DV4377&lt;&gt;"",1,0)+IF(DW4377&lt;&gt;"",1,0)+IF(DX4377&lt;&gt;"",1,0)+IF(DY4377&lt;&gt;"",1,0)+IF(DZ4377&lt;&gt;"",1,0)+IF(EB4377&lt;&gt;"",1,0)+IF(EC4377&lt;&gt;"",1,0)+IF(ED4377&lt;&gt;"",1,0)+IF(EG4377&lt;&gt;"",1,0)+IF(EH4377&lt;&gt;"",1,0)</f>
        <v>1</v>
      </c>
      <c r="AZ4377" s="0" t="n">
        <f aca="false">IF(EH4377&lt;&gt;"",1,0)</f>
        <v>0</v>
      </c>
      <c r="BB4377" s="0" t="s">
        <v>154</v>
      </c>
      <c r="BD4377" s="0" t="s">
        <v>155</v>
      </c>
      <c r="BL4377" s="0" t="s">
        <v>155</v>
      </c>
      <c r="BM4377" s="0" t="s">
        <v>155</v>
      </c>
      <c r="CA4377" s="0" t="s">
        <v>155</v>
      </c>
      <c r="CK4377" s="0" t="s">
        <v>155</v>
      </c>
      <c r="CO4377" s="0" t="s">
        <v>145</v>
      </c>
      <c r="CP4377" s="0" t="s">
        <v>155</v>
      </c>
      <c r="CY4377" s="0" t="s">
        <v>155</v>
      </c>
      <c r="DC4377" s="0" t="s">
        <v>155</v>
      </c>
      <c r="DN4377" s="0" t="s">
        <v>155</v>
      </c>
      <c r="DU4377" s="0" t="s">
        <v>155</v>
      </c>
      <c r="DW4377" s="0" t="s">
        <v>145</v>
      </c>
      <c r="EF4377" s="0" t="s">
        <v>155</v>
      </c>
    </row>
    <row r="4378" customFormat="false" ht="15" hidden="false" customHeight="false" outlineLevel="0" collapsed="false">
      <c r="A4378" s="0" t="s">
        <v>17086</v>
      </c>
      <c r="B4378" s="0" t="n">
        <v>78</v>
      </c>
      <c r="C4378" s="0" t="n">
        <v>444759</v>
      </c>
      <c r="D4378" s="0" t="s">
        <v>2077</v>
      </c>
      <c r="E4378" s="0" t="s">
        <v>234</v>
      </c>
      <c r="F4378" s="0" t="str">
        <f aca="false">CONCATENATE(D4378," ",LEFT(H4378,4),"T=",AU4378,"D=",AV4378,"R=",AW4378,"M=",AX4378,"L=",AY4378,"B=",AZ4378)</f>
        <v>HOPKINS JRT=10D=1R=0M=0L=0B=0</v>
      </c>
      <c r="G4378" s="0" t="s">
        <v>906</v>
      </c>
      <c r="H4378" s="0" t="s">
        <v>517</v>
      </c>
      <c r="I4378" s="0" t="s">
        <v>17087</v>
      </c>
      <c r="J4378" s="0" t="s">
        <v>1918</v>
      </c>
      <c r="K4378" s="0" t="s">
        <v>169</v>
      </c>
      <c r="M4378" s="0" t="s">
        <v>17083</v>
      </c>
      <c r="N4378" s="0" t="str">
        <f aca="false">RIGHT(M4378,LEN(M4378)-FIND(" ",M4378))</f>
        <v>ROBERTS LN NE</v>
      </c>
      <c r="P4378" s="0" t="s">
        <v>147</v>
      </c>
      <c r="Q4378" s="0" t="s">
        <v>148</v>
      </c>
      <c r="R4378" s="0" t="n">
        <v>44483</v>
      </c>
      <c r="AD4378" s="0" t="s">
        <v>149</v>
      </c>
      <c r="AE4378" s="0" t="s">
        <v>150</v>
      </c>
      <c r="AH4378" s="0" t="n">
        <v>14</v>
      </c>
      <c r="AI4378" s="0" t="n">
        <v>11</v>
      </c>
      <c r="AJ4378" s="0" t="s">
        <v>4175</v>
      </c>
      <c r="AM4378" s="0" t="s">
        <v>4176</v>
      </c>
      <c r="AN4378" s="0" t="s">
        <v>147</v>
      </c>
      <c r="AO4378" s="0" t="s">
        <v>14986</v>
      </c>
      <c r="AP4378" s="0" t="s">
        <v>14987</v>
      </c>
      <c r="AQ4378" s="0" t="n">
        <v>9</v>
      </c>
      <c r="AR4378" s="0" t="n">
        <v>64</v>
      </c>
      <c r="AS4378" s="0" t="n">
        <v>32</v>
      </c>
      <c r="AU4378" s="0" t="n">
        <f aca="false">COUNTA($BA$4378:$EH$4378)</f>
        <v>10</v>
      </c>
      <c r="AV4378" s="0" t="n">
        <f aca="false">COUNTIF($BA$4378:$EH$4378,"D")</f>
        <v>1</v>
      </c>
      <c r="AW4378" s="0" t="n">
        <f aca="false">COUNTIF($BA$4378:$EH$4378,"R")</f>
        <v>0</v>
      </c>
      <c r="AX4378" s="0" t="n">
        <f aca="false">IF(BN4378="D",1,0)+IF(BO4378="D",1,0)+IF(BT4378="D",1,0)+IF(BU4378="D",1,0)+IF(BW4378="D",1,0)+IF(CC4378="D",1,0)+IF(CD4378="D",1,0)+IF(CE4378="D",1,0)+IF(CF4378="D",1,0)+IF(CL4378="D",1,0)+IF(CM4378="D",1,0)+IF(CQ4378="D",1,0)+IF(CR4378="D",1,0)+IF(CS4378="D",1,0)+IF(CW4378="D",1,0)+IF(CX4378="D",1,0)+IF(DD4378="D",1,0)+IF(DE4378="D",1,0)+IF(DJ4378="D",1,0)+IF(DK4378="D",1,0)+IF(DO4378="D",1,0)+IF(DP4378="D",1,0)+IF(DQ4378="D",1,0)+IF(DW4378="D",1,0)+IF(DZ4378="D",1,0)+IF(EH4378="D",1,0)</f>
        <v>0</v>
      </c>
      <c r="AY4378" s="0" t="n">
        <f aca="false">IF(DJ4378&lt;&gt;"",1,0)+IF(DK4378&lt;&gt;"",1,0)+IF(DM4378&lt;&gt;"",1,0)+IF(DO4378&lt;&gt;"",1,0)+IF(DP4378&lt;&gt;"",1,0)+IF(DQ4378&lt;&gt;"",1,0)+IF(DS4378&lt;&gt;"",1,0)+IF(DT4378&lt;&gt;"",1,0)+IF(DV4378&lt;&gt;"",1,0)+IF(DW4378&lt;&gt;"",1,0)+IF(DX4378&lt;&gt;"",1,0)+IF(DY4378&lt;&gt;"",1,0)+IF(DZ4378&lt;&gt;"",1,0)+IF(EB4378&lt;&gt;"",1,0)+IF(EC4378&lt;&gt;"",1,0)+IF(ED4378&lt;&gt;"",1,0)+IF(EG4378&lt;&gt;"",1,0)+IF(EH4378&lt;&gt;"",1,0)</f>
        <v>0</v>
      </c>
      <c r="AZ4378" s="0" t="n">
        <f aca="false">IF(EH4378&lt;&gt;"",1,0)</f>
        <v>0</v>
      </c>
      <c r="BB4378" s="0" t="s">
        <v>154</v>
      </c>
      <c r="BP4378" s="0" t="s">
        <v>155</v>
      </c>
      <c r="BS4378" s="0" t="s">
        <v>155</v>
      </c>
      <c r="BY4378" s="0" t="s">
        <v>145</v>
      </c>
      <c r="CA4378" s="0" t="s">
        <v>155</v>
      </c>
      <c r="CG4378" s="0" t="s">
        <v>155</v>
      </c>
      <c r="CP4378" s="0" t="s">
        <v>155</v>
      </c>
      <c r="DF4378" s="0" t="s">
        <v>155</v>
      </c>
      <c r="DI4378" s="0" t="s">
        <v>155</v>
      </c>
      <c r="DN4378" s="0" t="s">
        <v>155</v>
      </c>
    </row>
    <row r="4379" customFormat="false" ht="15" hidden="false" customHeight="false" outlineLevel="0" collapsed="false">
      <c r="A4379" s="0" t="s">
        <v>17088</v>
      </c>
      <c r="B4379" s="0" t="n">
        <v>78</v>
      </c>
      <c r="C4379" s="0" t="n">
        <v>343619</v>
      </c>
      <c r="D4379" s="0" t="s">
        <v>3511</v>
      </c>
      <c r="E4379" s="0" t="s">
        <v>6944</v>
      </c>
      <c r="F4379" s="0" t="str">
        <f aca="false">CONCATENATE(D4379," ",LEFT(H4379,4),"T=",AU4379,"D=",AV4379,"R=",AW4379,"M=",AX4379,"L=",AY4379,"B=",AZ4379)</f>
        <v>RIVERA T=19D=5R=0M=3L=3B=0</v>
      </c>
      <c r="I4379" s="0" t="s">
        <v>17089</v>
      </c>
      <c r="J4379" s="0" t="s">
        <v>17090</v>
      </c>
      <c r="K4379" s="0" t="s">
        <v>144</v>
      </c>
      <c r="L4379" s="0" t="s">
        <v>145</v>
      </c>
      <c r="M4379" s="0" t="s">
        <v>17091</v>
      </c>
      <c r="N4379" s="0" t="str">
        <f aca="false">RIGHT(M4379,LEN(M4379)-FIND(" ",M4379))</f>
        <v>GRISSOM DR NE</v>
      </c>
      <c r="P4379" s="0" t="s">
        <v>147</v>
      </c>
      <c r="Q4379" s="0" t="s">
        <v>148</v>
      </c>
      <c r="R4379" s="0" t="n">
        <v>44483</v>
      </c>
      <c r="AD4379" s="0" t="s">
        <v>149</v>
      </c>
      <c r="AE4379" s="0" t="s">
        <v>150</v>
      </c>
      <c r="AH4379" s="0" t="n">
        <v>14</v>
      </c>
      <c r="AI4379" s="0" t="n">
        <v>11</v>
      </c>
      <c r="AJ4379" s="0" t="s">
        <v>4175</v>
      </c>
      <c r="AM4379" s="0" t="s">
        <v>4176</v>
      </c>
      <c r="AN4379" s="0" t="s">
        <v>147</v>
      </c>
      <c r="AO4379" s="0" t="s">
        <v>14986</v>
      </c>
      <c r="AP4379" s="0" t="s">
        <v>14987</v>
      </c>
      <c r="AQ4379" s="0" t="n">
        <v>9</v>
      </c>
      <c r="AR4379" s="0" t="n">
        <v>64</v>
      </c>
      <c r="AS4379" s="0" t="n">
        <v>32</v>
      </c>
      <c r="AU4379" s="0" t="n">
        <f aca="false">COUNTA($BA$4379:$EH$4379)</f>
        <v>19</v>
      </c>
      <c r="AV4379" s="0" t="n">
        <f aca="false">COUNTIF($BA$4379:$EH$4379,"D")</f>
        <v>5</v>
      </c>
      <c r="AW4379" s="0" t="n">
        <f aca="false">COUNTIF($BA$4379:$EH$4379,"R")</f>
        <v>0</v>
      </c>
      <c r="AX4379" s="0" t="n">
        <f aca="false">IF(BN4379="D",1,0)+IF(BO4379="D",1,0)+IF(BT4379="D",1,0)+IF(BU4379="D",1,0)+IF(BW4379="D",1,0)+IF(CC4379="D",1,0)+IF(CD4379="D",1,0)+IF(CE4379="D",1,0)+IF(CF4379="D",1,0)+IF(CL4379="D",1,0)+IF(CM4379="D",1,0)+IF(CQ4379="D",1,0)+IF(CR4379="D",1,0)+IF(CS4379="D",1,0)+IF(CW4379="D",1,0)+IF(CX4379="D",1,0)+IF(DD4379="D",1,0)+IF(DE4379="D",1,0)+IF(DJ4379="D",1,0)+IF(DK4379="D",1,0)+IF(DO4379="D",1,0)+IF(DP4379="D",1,0)+IF(DQ4379="D",1,0)+IF(DW4379="D",1,0)+IF(DZ4379="D",1,0)+IF(EH4379="D",1,0)</f>
        <v>3</v>
      </c>
      <c r="AY4379" s="0" t="n">
        <f aca="false">IF(DJ4379&lt;&gt;"",1,0)+IF(DK4379&lt;&gt;"",1,0)+IF(DM4379&lt;&gt;"",1,0)+IF(DO4379&lt;&gt;"",1,0)+IF(DP4379&lt;&gt;"",1,0)+IF(DQ4379&lt;&gt;"",1,0)+IF(DS4379&lt;&gt;"",1,0)+IF(DT4379&lt;&gt;"",1,0)+IF(DV4379&lt;&gt;"",1,0)+IF(DW4379&lt;&gt;"",1,0)+IF(DX4379&lt;&gt;"",1,0)+IF(DY4379&lt;&gt;"",1,0)+IF(DZ4379&lt;&gt;"",1,0)+IF(EB4379&lt;&gt;"",1,0)+IF(EC4379&lt;&gt;"",1,0)+IF(ED4379&lt;&gt;"",1,0)+IF(EG4379&lt;&gt;"",1,0)+IF(EH4379&lt;&gt;"",1,0)</f>
        <v>3</v>
      </c>
      <c r="AZ4379" s="0" t="n">
        <f aca="false">IF(EH4379&lt;&gt;"",1,0)</f>
        <v>0</v>
      </c>
      <c r="BB4379" s="0" t="s">
        <v>154</v>
      </c>
      <c r="BD4379" s="0" t="s">
        <v>155</v>
      </c>
      <c r="BR4379" s="0" t="s">
        <v>155</v>
      </c>
      <c r="BS4379" s="0" t="s">
        <v>155</v>
      </c>
      <c r="BY4379" s="0" t="s">
        <v>145</v>
      </c>
      <c r="CA4379" s="0" t="s">
        <v>155</v>
      </c>
      <c r="CL4379" s="0" t="s">
        <v>145</v>
      </c>
      <c r="CN4379" s="0" t="s">
        <v>155</v>
      </c>
      <c r="CP4379" s="0" t="s">
        <v>155</v>
      </c>
      <c r="DD4379" s="0" t="s">
        <v>145</v>
      </c>
      <c r="DF4379" s="0" t="s">
        <v>155</v>
      </c>
      <c r="DI4379" s="0" t="s">
        <v>155</v>
      </c>
      <c r="DN4379" s="0" t="s">
        <v>155</v>
      </c>
      <c r="DU4379" s="0" t="s">
        <v>155</v>
      </c>
      <c r="DW4379" s="0" t="s">
        <v>145</v>
      </c>
      <c r="DX4379" s="0" t="s">
        <v>155</v>
      </c>
      <c r="EA4379" s="0" t="s">
        <v>155</v>
      </c>
      <c r="ED4379" s="0" t="s">
        <v>145</v>
      </c>
      <c r="EF4379" s="0" t="s">
        <v>155</v>
      </c>
    </row>
    <row r="4380" customFormat="false" ht="15" hidden="false" customHeight="false" outlineLevel="0" collapsed="false">
      <c r="A4380" s="0" t="s">
        <v>17092</v>
      </c>
      <c r="B4380" s="0" t="n">
        <v>78</v>
      </c>
      <c r="C4380" s="0" t="n">
        <v>66301</v>
      </c>
      <c r="D4380" s="0" t="s">
        <v>17093</v>
      </c>
      <c r="E4380" s="0" t="s">
        <v>5332</v>
      </c>
      <c r="F4380" s="0" t="str">
        <f aca="false">CONCATENATE(D4380," ",LEFT(H4380,4),"T=",AU4380,"D=",AV4380,"R=",AW4380,"M=",AX4380,"L=",AY4380,"B=",AZ4380)</f>
        <v>BROWNING T=45D=7R=5M=2L=7B=1</v>
      </c>
      <c r="G4380" s="0" t="s">
        <v>201</v>
      </c>
      <c r="I4380" s="0" t="s">
        <v>17094</v>
      </c>
      <c r="J4380" s="0" t="s">
        <v>17095</v>
      </c>
      <c r="K4380" s="0" t="s">
        <v>144</v>
      </c>
      <c r="L4380" s="0" t="s">
        <v>145</v>
      </c>
      <c r="M4380" s="0" t="s">
        <v>15361</v>
      </c>
      <c r="N4380" s="0" t="str">
        <f aca="false">RIGHT(M4380,LEN(M4380)-FIND(" ",M4380))</f>
        <v>SEDGEWICK ST NE</v>
      </c>
      <c r="O4380" s="0" t="s">
        <v>17096</v>
      </c>
      <c r="P4380" s="0" t="s">
        <v>147</v>
      </c>
      <c r="Q4380" s="0" t="s">
        <v>148</v>
      </c>
      <c r="R4380" s="0" t="n">
        <v>44483</v>
      </c>
      <c r="AD4380" s="0" t="s">
        <v>149</v>
      </c>
      <c r="AE4380" s="0" t="s">
        <v>150</v>
      </c>
      <c r="AH4380" s="0" t="n">
        <v>14</v>
      </c>
      <c r="AI4380" s="0" t="n">
        <v>11</v>
      </c>
      <c r="AJ4380" s="0" t="s">
        <v>4175</v>
      </c>
      <c r="AM4380" s="0" t="s">
        <v>4176</v>
      </c>
      <c r="AN4380" s="0" t="s">
        <v>147</v>
      </c>
      <c r="AO4380" s="0" t="s">
        <v>14986</v>
      </c>
      <c r="AP4380" s="0" t="s">
        <v>14987</v>
      </c>
      <c r="AQ4380" s="0" t="n">
        <v>9</v>
      </c>
      <c r="AR4380" s="0" t="n">
        <v>64</v>
      </c>
      <c r="AS4380" s="0" t="n">
        <v>32</v>
      </c>
      <c r="AU4380" s="0" t="n">
        <f aca="false">COUNTA($BA$4380:$EH$4380)</f>
        <v>45</v>
      </c>
      <c r="AV4380" s="0" t="n">
        <f aca="false">COUNTIF($BA$4380:$EH$4380,"D")</f>
        <v>7</v>
      </c>
      <c r="AW4380" s="0" t="n">
        <f aca="false">COUNTIF($BA$4380:$EH$4380,"R")</f>
        <v>5</v>
      </c>
      <c r="AX4380" s="0" t="n">
        <f aca="false">IF(BN4380="D",1,0)+IF(BO4380="D",1,0)+IF(BT4380="D",1,0)+IF(BU4380="D",1,0)+IF(BW4380="D",1,0)+IF(CC4380="D",1,0)+IF(CD4380="D",1,0)+IF(CE4380="D",1,0)+IF(CF4380="D",1,0)+IF(CL4380="D",1,0)+IF(CM4380="D",1,0)+IF(CQ4380="D",1,0)+IF(CR4380="D",1,0)+IF(CS4380="D",1,0)+IF(CW4380="D",1,0)+IF(CX4380="D",1,0)+IF(DD4380="D",1,0)+IF(DE4380="D",1,0)+IF(DJ4380="D",1,0)+IF(DK4380="D",1,0)+IF(DO4380="D",1,0)+IF(DP4380="D",1,0)+IF(DQ4380="D",1,0)+IF(DW4380="D",1,0)+IF(DZ4380="D",1,0)+IF(EH4380="D",1,0)</f>
        <v>2</v>
      </c>
      <c r="AY4380" s="0" t="n">
        <f aca="false">IF(DJ4380&lt;&gt;"",1,0)+IF(DK4380&lt;&gt;"",1,0)+IF(DM4380&lt;&gt;"",1,0)+IF(DO4380&lt;&gt;"",1,0)+IF(DP4380&lt;&gt;"",1,0)+IF(DQ4380&lt;&gt;"",1,0)+IF(DS4380&lt;&gt;"",1,0)+IF(DT4380&lt;&gt;"",1,0)+IF(DV4380&lt;&gt;"",1,0)+IF(DW4380&lt;&gt;"",1,0)+IF(DX4380&lt;&gt;"",1,0)+IF(DY4380&lt;&gt;"",1,0)+IF(DZ4380&lt;&gt;"",1,0)+IF(EB4380&lt;&gt;"",1,0)+IF(EC4380&lt;&gt;"",1,0)+IF(ED4380&lt;&gt;"",1,0)+IF(EG4380&lt;&gt;"",1,0)+IF(EH4380&lt;&gt;"",1,0)</f>
        <v>7</v>
      </c>
      <c r="AZ4380" s="0" t="n">
        <f aca="false">IF(EH4380&lt;&gt;"",1,0)</f>
        <v>1</v>
      </c>
      <c r="BB4380" s="0" t="s">
        <v>154</v>
      </c>
      <c r="BC4380" s="0" t="s">
        <v>155</v>
      </c>
      <c r="BD4380" s="0" t="s">
        <v>155</v>
      </c>
      <c r="BE4380" s="0" t="s">
        <v>155</v>
      </c>
      <c r="BF4380" s="0" t="s">
        <v>155</v>
      </c>
      <c r="BG4380" s="0" t="s">
        <v>155</v>
      </c>
      <c r="BH4380" s="0" t="s">
        <v>155</v>
      </c>
      <c r="BI4380" s="0" t="s">
        <v>155</v>
      </c>
      <c r="BJ4380" s="0" t="s">
        <v>155</v>
      </c>
      <c r="BK4380" s="0" t="s">
        <v>155</v>
      </c>
      <c r="BL4380" s="0" t="s">
        <v>155</v>
      </c>
      <c r="BP4380" s="0" t="s">
        <v>155</v>
      </c>
      <c r="BR4380" s="0" t="s">
        <v>155</v>
      </c>
      <c r="BS4380" s="0" t="s">
        <v>155</v>
      </c>
      <c r="BV4380" s="0" t="s">
        <v>155</v>
      </c>
      <c r="BY4380" s="0" t="s">
        <v>141</v>
      </c>
      <c r="CA4380" s="0" t="s">
        <v>155</v>
      </c>
      <c r="CG4380" s="0" t="s">
        <v>155</v>
      </c>
      <c r="CH4380" s="0" t="s">
        <v>141</v>
      </c>
      <c r="CK4380" s="0" t="s">
        <v>155</v>
      </c>
      <c r="CN4380" s="0" t="s">
        <v>155</v>
      </c>
      <c r="CO4380" s="0" t="s">
        <v>141</v>
      </c>
      <c r="CP4380" s="0" t="s">
        <v>155</v>
      </c>
      <c r="CT4380" s="0" t="s">
        <v>155</v>
      </c>
      <c r="CU4380" s="0" t="s">
        <v>145</v>
      </c>
      <c r="CV4380" s="0" t="s">
        <v>155</v>
      </c>
      <c r="CY4380" s="0" t="s">
        <v>155</v>
      </c>
      <c r="CZ4380" s="0" t="s">
        <v>141</v>
      </c>
      <c r="DC4380" s="0" t="s">
        <v>155</v>
      </c>
      <c r="DF4380" s="0" t="s">
        <v>155</v>
      </c>
      <c r="DG4380" s="0" t="s">
        <v>141</v>
      </c>
      <c r="DI4380" s="0" t="s">
        <v>155</v>
      </c>
      <c r="DL4380" s="0" t="s">
        <v>155</v>
      </c>
      <c r="DM4380" s="0" t="s">
        <v>145</v>
      </c>
      <c r="DN4380" s="0" t="s">
        <v>155</v>
      </c>
      <c r="DR4380" s="0" t="s">
        <v>155</v>
      </c>
      <c r="DS4380" s="0" t="s">
        <v>145</v>
      </c>
      <c r="DT4380" s="0" t="s">
        <v>145</v>
      </c>
      <c r="DU4380" s="0" t="s">
        <v>155</v>
      </c>
      <c r="DW4380" s="0" t="s">
        <v>145</v>
      </c>
      <c r="DX4380" s="0" t="s">
        <v>155</v>
      </c>
      <c r="EA4380" s="0" t="s">
        <v>155</v>
      </c>
      <c r="ED4380" s="0" t="s">
        <v>145</v>
      </c>
      <c r="EF4380" s="0" t="s">
        <v>155</v>
      </c>
      <c r="EH4380" s="0" t="s">
        <v>145</v>
      </c>
    </row>
    <row r="4381" customFormat="false" ht="15" hidden="false" customHeight="false" outlineLevel="0" collapsed="false">
      <c r="A4381" s="0" t="s">
        <v>17097</v>
      </c>
      <c r="B4381" s="0" t="n">
        <v>78</v>
      </c>
      <c r="C4381" s="0" t="n">
        <v>2994</v>
      </c>
      <c r="D4381" s="0" t="s">
        <v>3293</v>
      </c>
      <c r="E4381" s="0" t="s">
        <v>5924</v>
      </c>
      <c r="F4381" s="0" t="str">
        <f aca="false">CONCATENATE(D4381," ",LEFT(H4381,4),"T=",AU4381,"D=",AV4381,"R=",AW4381,"M=",AX4381,"L=",AY4381,"B=",AZ4381)</f>
        <v>MCMANUS T=26D=1R=1M=0L=0B=0</v>
      </c>
      <c r="G4381" s="0" t="s">
        <v>9393</v>
      </c>
      <c r="I4381" s="0" t="s">
        <v>17098</v>
      </c>
      <c r="J4381" s="0" t="s">
        <v>2038</v>
      </c>
      <c r="K4381" s="0" t="s">
        <v>169</v>
      </c>
      <c r="M4381" s="0" t="s">
        <v>17099</v>
      </c>
      <c r="N4381" s="0" t="str">
        <f aca="false">RIGHT(M4381,LEN(M4381)-FIND(" ",M4381))</f>
        <v>WILLOW BROOK DR NE</v>
      </c>
      <c r="P4381" s="0" t="s">
        <v>147</v>
      </c>
      <c r="Q4381" s="0" t="s">
        <v>148</v>
      </c>
      <c r="R4381" s="0" t="n">
        <v>44483</v>
      </c>
      <c r="AD4381" s="0" t="s">
        <v>149</v>
      </c>
      <c r="AE4381" s="0" t="s">
        <v>150</v>
      </c>
      <c r="AH4381" s="0" t="n">
        <v>14</v>
      </c>
      <c r="AI4381" s="0" t="n">
        <v>11</v>
      </c>
      <c r="AJ4381" s="0" t="s">
        <v>4175</v>
      </c>
      <c r="AM4381" s="0" t="s">
        <v>4176</v>
      </c>
      <c r="AN4381" s="0" t="s">
        <v>147</v>
      </c>
      <c r="AO4381" s="0" t="s">
        <v>14986</v>
      </c>
      <c r="AP4381" s="0" t="s">
        <v>14987</v>
      </c>
      <c r="AQ4381" s="0" t="n">
        <v>9</v>
      </c>
      <c r="AR4381" s="0" t="n">
        <v>64</v>
      </c>
      <c r="AS4381" s="0" t="n">
        <v>32</v>
      </c>
      <c r="AU4381" s="0" t="n">
        <f aca="false">COUNTA($BA$4381:$EH$4381)</f>
        <v>26</v>
      </c>
      <c r="AV4381" s="0" t="n">
        <f aca="false">COUNTIF($BA$4381:$EH$4381,"D")</f>
        <v>1</v>
      </c>
      <c r="AW4381" s="0" t="n">
        <f aca="false">COUNTIF($BA$4381:$EH$4381,"R")</f>
        <v>1</v>
      </c>
      <c r="AX4381" s="0" t="n">
        <f aca="false">IF(BN4381="D",1,0)+IF(BO4381="D",1,0)+IF(BT4381="D",1,0)+IF(BU4381="D",1,0)+IF(BW4381="D",1,0)+IF(CC4381="D",1,0)+IF(CD4381="D",1,0)+IF(CE4381="D",1,0)+IF(CF4381="D",1,0)+IF(CL4381="D",1,0)+IF(CM4381="D",1,0)+IF(CQ4381="D",1,0)+IF(CR4381="D",1,0)+IF(CS4381="D",1,0)+IF(CW4381="D",1,0)+IF(CX4381="D",1,0)+IF(DD4381="D",1,0)+IF(DE4381="D",1,0)+IF(DJ4381="D",1,0)+IF(DK4381="D",1,0)+IF(DO4381="D",1,0)+IF(DP4381="D",1,0)+IF(DQ4381="D",1,0)+IF(DW4381="D",1,0)+IF(DZ4381="D",1,0)+IF(EH4381="D",1,0)</f>
        <v>0</v>
      </c>
      <c r="AY4381" s="0" t="n">
        <f aca="false">IF(DJ4381&lt;&gt;"",1,0)+IF(DK4381&lt;&gt;"",1,0)+IF(DM4381&lt;&gt;"",1,0)+IF(DO4381&lt;&gt;"",1,0)+IF(DP4381&lt;&gt;"",1,0)+IF(DQ4381&lt;&gt;"",1,0)+IF(DS4381&lt;&gt;"",1,0)+IF(DT4381&lt;&gt;"",1,0)+IF(DV4381&lt;&gt;"",1,0)+IF(DW4381&lt;&gt;"",1,0)+IF(DX4381&lt;&gt;"",1,0)+IF(DY4381&lt;&gt;"",1,0)+IF(DZ4381&lt;&gt;"",1,0)+IF(EB4381&lt;&gt;"",1,0)+IF(EC4381&lt;&gt;"",1,0)+IF(ED4381&lt;&gt;"",1,0)+IF(EG4381&lt;&gt;"",1,0)+IF(EH4381&lt;&gt;"",1,0)</f>
        <v>0</v>
      </c>
      <c r="AZ4381" s="0" t="n">
        <f aca="false">IF(EH4381&lt;&gt;"",1,0)</f>
        <v>0</v>
      </c>
      <c r="BB4381" s="0" t="s">
        <v>154</v>
      </c>
      <c r="BC4381" s="0" t="s">
        <v>155</v>
      </c>
      <c r="BD4381" s="0" t="s">
        <v>155</v>
      </c>
      <c r="BF4381" s="0" t="s">
        <v>155</v>
      </c>
      <c r="BG4381" s="0" t="s">
        <v>155</v>
      </c>
      <c r="BH4381" s="0" t="s">
        <v>155</v>
      </c>
      <c r="BI4381" s="0" t="s">
        <v>155</v>
      </c>
      <c r="BJ4381" s="0" t="s">
        <v>155</v>
      </c>
      <c r="BK4381" s="0" t="s">
        <v>155</v>
      </c>
      <c r="BL4381" s="0" t="s">
        <v>155</v>
      </c>
      <c r="BP4381" s="0" t="s">
        <v>155</v>
      </c>
      <c r="BR4381" s="0" t="s">
        <v>155</v>
      </c>
      <c r="BS4381" s="0" t="s">
        <v>155</v>
      </c>
      <c r="BY4381" s="0" t="s">
        <v>145</v>
      </c>
      <c r="CA4381" s="0" t="s">
        <v>155</v>
      </c>
      <c r="CG4381" s="0" t="s">
        <v>155</v>
      </c>
      <c r="CH4381" s="0" t="s">
        <v>141</v>
      </c>
      <c r="CK4381" s="0" t="s">
        <v>155</v>
      </c>
      <c r="CN4381" s="0" t="s">
        <v>155</v>
      </c>
      <c r="CP4381" s="0" t="s">
        <v>155</v>
      </c>
      <c r="CV4381" s="0" t="s">
        <v>155</v>
      </c>
      <c r="CY4381" s="0" t="s">
        <v>155</v>
      </c>
      <c r="DC4381" s="0" t="s">
        <v>155</v>
      </c>
      <c r="DF4381" s="0" t="s">
        <v>155</v>
      </c>
      <c r="DI4381" s="0" t="s">
        <v>155</v>
      </c>
      <c r="DN4381" s="0" t="s">
        <v>155</v>
      </c>
    </row>
    <row r="4382" customFormat="false" ht="15" hidden="false" customHeight="false" outlineLevel="0" collapsed="false">
      <c r="A4382" s="0" t="s">
        <v>17100</v>
      </c>
      <c r="B4382" s="0" t="n">
        <v>78</v>
      </c>
      <c r="C4382" s="0" t="n">
        <v>443723</v>
      </c>
      <c r="D4382" s="0" t="s">
        <v>17101</v>
      </c>
      <c r="E4382" s="0" t="s">
        <v>1976</v>
      </c>
      <c r="F4382" s="0" t="str">
        <f aca="false">CONCATENATE(D4382," ",LEFT(H4382,4),"T=",AU4382,"D=",AV4382,"R=",AW4382,"M=",AX4382,"L=",AY4382,"B=",AZ4382)</f>
        <v>LUCHTER T=1D=0R=0M=0L=0B=0</v>
      </c>
      <c r="G4382" s="0" t="s">
        <v>4982</v>
      </c>
      <c r="I4382" s="0" t="s">
        <v>17102</v>
      </c>
      <c r="J4382" s="0" t="s">
        <v>6408</v>
      </c>
      <c r="K4382" s="0" t="s">
        <v>169</v>
      </c>
      <c r="M4382" s="0" t="s">
        <v>17103</v>
      </c>
      <c r="N4382" s="0" t="str">
        <f aca="false">RIGHT(M4382,LEN(M4382)-FIND(" ",M4382))</f>
        <v>NORTH RD NE</v>
      </c>
      <c r="O4382" s="0" t="s">
        <v>5193</v>
      </c>
      <c r="P4382" s="0" t="s">
        <v>147</v>
      </c>
      <c r="Q4382" s="0" t="s">
        <v>148</v>
      </c>
      <c r="R4382" s="0" t="n">
        <v>44483</v>
      </c>
      <c r="AD4382" s="0" t="s">
        <v>149</v>
      </c>
      <c r="AE4382" s="0" t="s">
        <v>150</v>
      </c>
      <c r="AH4382" s="0" t="n">
        <v>14</v>
      </c>
      <c r="AI4382" s="0" t="n">
        <v>11</v>
      </c>
      <c r="AJ4382" s="0" t="s">
        <v>4175</v>
      </c>
      <c r="AM4382" s="0" t="s">
        <v>4176</v>
      </c>
      <c r="AN4382" s="0" t="s">
        <v>147</v>
      </c>
      <c r="AO4382" s="0" t="s">
        <v>14986</v>
      </c>
      <c r="AP4382" s="0" t="s">
        <v>14987</v>
      </c>
      <c r="AQ4382" s="0" t="n">
        <v>9</v>
      </c>
      <c r="AR4382" s="0" t="n">
        <v>64</v>
      </c>
      <c r="AS4382" s="0" t="n">
        <v>32</v>
      </c>
      <c r="AU4382" s="0" t="n">
        <f aca="false">COUNTA($BA$4382:$EH$4382)</f>
        <v>1</v>
      </c>
      <c r="AV4382" s="0" t="n">
        <f aca="false">COUNTIF($BA$4382:$EH$4382,"D")</f>
        <v>0</v>
      </c>
      <c r="AW4382" s="0" t="n">
        <f aca="false">COUNTIF($BA$4382:$EH$4382,"R")</f>
        <v>0</v>
      </c>
      <c r="AX4382" s="0" t="n">
        <f aca="false">IF(BN4382="D",1,0)+IF(BO4382="D",1,0)+IF(BT4382="D",1,0)+IF(BU4382="D",1,0)+IF(BW4382="D",1,0)+IF(CC4382="D",1,0)+IF(CD4382="D",1,0)+IF(CE4382="D",1,0)+IF(CF4382="D",1,0)+IF(CL4382="D",1,0)+IF(CM4382="D",1,0)+IF(CQ4382="D",1,0)+IF(CR4382="D",1,0)+IF(CS4382="D",1,0)+IF(CW4382="D",1,0)+IF(CX4382="D",1,0)+IF(DD4382="D",1,0)+IF(DE4382="D",1,0)+IF(DJ4382="D",1,0)+IF(DK4382="D",1,0)+IF(DO4382="D",1,0)+IF(DP4382="D",1,0)+IF(DQ4382="D",1,0)+IF(DW4382="D",1,0)+IF(DZ4382="D",1,0)+IF(EH4382="D",1,0)</f>
        <v>0</v>
      </c>
      <c r="AY4382" s="0" t="n">
        <f aca="false">IF(DJ4382&lt;&gt;"",1,0)+IF(DK4382&lt;&gt;"",1,0)+IF(DM4382&lt;&gt;"",1,0)+IF(DO4382&lt;&gt;"",1,0)+IF(DP4382&lt;&gt;"",1,0)+IF(DQ4382&lt;&gt;"",1,0)+IF(DS4382&lt;&gt;"",1,0)+IF(DT4382&lt;&gt;"",1,0)+IF(DV4382&lt;&gt;"",1,0)+IF(DW4382&lt;&gt;"",1,0)+IF(DX4382&lt;&gt;"",1,0)+IF(DY4382&lt;&gt;"",1,0)+IF(DZ4382&lt;&gt;"",1,0)+IF(EB4382&lt;&gt;"",1,0)+IF(EC4382&lt;&gt;"",1,0)+IF(ED4382&lt;&gt;"",1,0)+IF(EG4382&lt;&gt;"",1,0)+IF(EH4382&lt;&gt;"",1,0)</f>
        <v>0</v>
      </c>
      <c r="AZ4382" s="0" t="n">
        <f aca="false">IF(EH4382&lt;&gt;"",1,0)</f>
        <v>0</v>
      </c>
      <c r="BB4382" s="0" t="s">
        <v>154</v>
      </c>
    </row>
    <row r="4383" customFormat="false" ht="15" hidden="false" customHeight="false" outlineLevel="0" collapsed="false">
      <c r="A4383" s="0" t="s">
        <v>17104</v>
      </c>
      <c r="B4383" s="0" t="n">
        <v>78</v>
      </c>
      <c r="C4383" s="0" t="n">
        <v>357156</v>
      </c>
      <c r="D4383" s="0" t="s">
        <v>11632</v>
      </c>
      <c r="E4383" s="0" t="s">
        <v>5412</v>
      </c>
      <c r="F4383" s="0" t="str">
        <f aca="false">CONCATENATE(D4383," ",LEFT(H4383,4),"T=",AU4383,"D=",AV4383,"R=",AW4383,"M=",AX4383,"L=",AY4383,"B=",AZ4383)</f>
        <v>STEWART T=9D=0R=1M=0L=0B=0</v>
      </c>
      <c r="G4383" s="0" t="s">
        <v>215</v>
      </c>
      <c r="I4383" s="0" t="s">
        <v>5587</v>
      </c>
      <c r="J4383" s="0" t="s">
        <v>17105</v>
      </c>
      <c r="K4383" s="0" t="s">
        <v>144</v>
      </c>
      <c r="M4383" s="0" t="s">
        <v>17106</v>
      </c>
      <c r="N4383" s="0" t="str">
        <f aca="false">RIGHT(M4383,LEN(M4383)-FIND(" ",M4383))</f>
        <v>COVENTRY AVE NE</v>
      </c>
      <c r="P4383" s="0" t="s">
        <v>147</v>
      </c>
      <c r="Q4383" s="0" t="s">
        <v>148</v>
      </c>
      <c r="R4383" s="0" t="n">
        <v>44483</v>
      </c>
      <c r="AD4383" s="0" t="s">
        <v>149</v>
      </c>
      <c r="AE4383" s="0" t="s">
        <v>150</v>
      </c>
      <c r="AH4383" s="0" t="n">
        <v>14</v>
      </c>
      <c r="AI4383" s="0" t="n">
        <v>11</v>
      </c>
      <c r="AJ4383" s="0" t="s">
        <v>4175</v>
      </c>
      <c r="AM4383" s="0" t="s">
        <v>4176</v>
      </c>
      <c r="AN4383" s="0" t="s">
        <v>147</v>
      </c>
      <c r="AO4383" s="0" t="s">
        <v>14986</v>
      </c>
      <c r="AP4383" s="0" t="s">
        <v>14987</v>
      </c>
      <c r="AQ4383" s="0" t="n">
        <v>9</v>
      </c>
      <c r="AR4383" s="0" t="n">
        <v>64</v>
      </c>
      <c r="AS4383" s="0" t="n">
        <v>32</v>
      </c>
      <c r="AU4383" s="0" t="n">
        <f aca="false">COUNTA($BA$4383:$EH$4383)</f>
        <v>9</v>
      </c>
      <c r="AV4383" s="0" t="n">
        <f aca="false">COUNTIF($BA$4383:$EH$4383,"D")</f>
        <v>0</v>
      </c>
      <c r="AW4383" s="0" t="n">
        <f aca="false">COUNTIF($BA$4383:$EH$4383,"R")</f>
        <v>1</v>
      </c>
      <c r="AX4383" s="0" t="n">
        <f aca="false">IF(BN4383="D",1,0)+IF(BO4383="D",1,0)+IF(BT4383="D",1,0)+IF(BU4383="D",1,0)+IF(BW4383="D",1,0)+IF(CC4383="D",1,0)+IF(CD4383="D",1,0)+IF(CE4383="D",1,0)+IF(CF4383="D",1,0)+IF(CL4383="D",1,0)+IF(CM4383="D",1,0)+IF(CQ4383="D",1,0)+IF(CR4383="D",1,0)+IF(CS4383="D",1,0)+IF(CW4383="D",1,0)+IF(CX4383="D",1,0)+IF(DD4383="D",1,0)+IF(DE4383="D",1,0)+IF(DJ4383="D",1,0)+IF(DK4383="D",1,0)+IF(DO4383="D",1,0)+IF(DP4383="D",1,0)+IF(DQ4383="D",1,0)+IF(DW4383="D",1,0)+IF(DZ4383="D",1,0)+IF(EH4383="D",1,0)</f>
        <v>0</v>
      </c>
      <c r="AY4383" s="0" t="n">
        <f aca="false">IF(DJ4383&lt;&gt;"",1,0)+IF(DK4383&lt;&gt;"",1,0)+IF(DM4383&lt;&gt;"",1,0)+IF(DO4383&lt;&gt;"",1,0)+IF(DP4383&lt;&gt;"",1,0)+IF(DQ4383&lt;&gt;"",1,0)+IF(DS4383&lt;&gt;"",1,0)+IF(DT4383&lt;&gt;"",1,0)+IF(DV4383&lt;&gt;"",1,0)+IF(DW4383&lt;&gt;"",1,0)+IF(DX4383&lt;&gt;"",1,0)+IF(DY4383&lt;&gt;"",1,0)+IF(DZ4383&lt;&gt;"",1,0)+IF(EB4383&lt;&gt;"",1,0)+IF(EC4383&lt;&gt;"",1,0)+IF(ED4383&lt;&gt;"",1,0)+IF(EG4383&lt;&gt;"",1,0)+IF(EH4383&lt;&gt;"",1,0)</f>
        <v>0</v>
      </c>
      <c r="AZ4383" s="0" t="n">
        <f aca="false">IF(EH4383&lt;&gt;"",1,0)</f>
        <v>0</v>
      </c>
      <c r="BB4383" s="0" t="s">
        <v>154</v>
      </c>
      <c r="CA4383" s="0" t="s">
        <v>155</v>
      </c>
      <c r="CP4383" s="0" t="s">
        <v>155</v>
      </c>
      <c r="CV4383" s="0" t="s">
        <v>155</v>
      </c>
      <c r="CZ4383" s="0" t="s">
        <v>141</v>
      </c>
      <c r="DC4383" s="0" t="s">
        <v>155</v>
      </c>
      <c r="DN4383" s="0" t="s">
        <v>155</v>
      </c>
      <c r="DU4383" s="0" t="s">
        <v>155</v>
      </c>
      <c r="EF4383" s="0" t="s">
        <v>155</v>
      </c>
    </row>
    <row r="4384" customFormat="false" ht="15" hidden="false" customHeight="false" outlineLevel="0" collapsed="false">
      <c r="A4384" s="0" t="s">
        <v>17107</v>
      </c>
      <c r="B4384" s="0" t="n">
        <v>78</v>
      </c>
      <c r="C4384" s="0" t="n">
        <v>392665</v>
      </c>
      <c r="D4384" s="0" t="s">
        <v>694</v>
      </c>
      <c r="E4384" s="0" t="s">
        <v>17108</v>
      </c>
      <c r="F4384" s="0" t="str">
        <f aca="false">CONCATENATE(D4384," ",LEFT(H4384,4),"T=",AU4384,"D=",AV4384,"R=",AW4384,"M=",AX4384,"L=",AY4384,"B=",AZ4384)</f>
        <v>ISABELLA T=2D=0R=0M=0L=0B=0</v>
      </c>
      <c r="G4384" s="0" t="s">
        <v>1615</v>
      </c>
      <c r="I4384" s="0" t="s">
        <v>17109</v>
      </c>
      <c r="J4384" s="0" t="s">
        <v>161</v>
      </c>
      <c r="K4384" s="0" t="s">
        <v>169</v>
      </c>
      <c r="M4384" s="0" t="s">
        <v>16314</v>
      </c>
      <c r="N4384" s="0" t="str">
        <f aca="false">RIGHT(M4384,LEN(M4384)-FIND(" ",M4384))</f>
        <v>DARTMOOR DR NE</v>
      </c>
      <c r="P4384" s="0" t="s">
        <v>147</v>
      </c>
      <c r="Q4384" s="0" t="s">
        <v>148</v>
      </c>
      <c r="R4384" s="0" t="n">
        <v>44483</v>
      </c>
      <c r="AD4384" s="0" t="s">
        <v>149</v>
      </c>
      <c r="AE4384" s="0" t="s">
        <v>150</v>
      </c>
      <c r="AH4384" s="0" t="n">
        <v>14</v>
      </c>
      <c r="AI4384" s="0" t="n">
        <v>11</v>
      </c>
      <c r="AJ4384" s="0" t="s">
        <v>4175</v>
      </c>
      <c r="AM4384" s="0" t="s">
        <v>4176</v>
      </c>
      <c r="AN4384" s="0" t="s">
        <v>147</v>
      </c>
      <c r="AO4384" s="0" t="s">
        <v>14986</v>
      </c>
      <c r="AP4384" s="0" t="s">
        <v>14987</v>
      </c>
      <c r="AQ4384" s="0" t="n">
        <v>9</v>
      </c>
      <c r="AR4384" s="0" t="n">
        <v>64</v>
      </c>
      <c r="AS4384" s="0" t="n">
        <v>32</v>
      </c>
      <c r="AU4384" s="0" t="n">
        <f aca="false">COUNTA($BA$4384:$EH$4384)</f>
        <v>2</v>
      </c>
      <c r="AV4384" s="0" t="n">
        <f aca="false">COUNTIF($BA$4384:$EH$4384,"D")</f>
        <v>0</v>
      </c>
      <c r="AW4384" s="0" t="n">
        <f aca="false">COUNTIF($BA$4384:$EH$4384,"R")</f>
        <v>0</v>
      </c>
      <c r="AX4384" s="0" t="n">
        <f aca="false">IF(BN4384="D",1,0)+IF(BO4384="D",1,0)+IF(BT4384="D",1,0)+IF(BU4384="D",1,0)+IF(BW4384="D",1,0)+IF(CC4384="D",1,0)+IF(CD4384="D",1,0)+IF(CE4384="D",1,0)+IF(CF4384="D",1,0)+IF(CL4384="D",1,0)+IF(CM4384="D",1,0)+IF(CQ4384="D",1,0)+IF(CR4384="D",1,0)+IF(CS4384="D",1,0)+IF(CW4384="D",1,0)+IF(CX4384="D",1,0)+IF(DD4384="D",1,0)+IF(DE4384="D",1,0)+IF(DJ4384="D",1,0)+IF(DK4384="D",1,0)+IF(DO4384="D",1,0)+IF(DP4384="D",1,0)+IF(DQ4384="D",1,0)+IF(DW4384="D",1,0)+IF(DZ4384="D",1,0)+IF(EH4384="D",1,0)</f>
        <v>0</v>
      </c>
      <c r="AY4384" s="0" t="n">
        <f aca="false">IF(DJ4384&lt;&gt;"",1,0)+IF(DK4384&lt;&gt;"",1,0)+IF(DM4384&lt;&gt;"",1,0)+IF(DO4384&lt;&gt;"",1,0)+IF(DP4384&lt;&gt;"",1,0)+IF(DQ4384&lt;&gt;"",1,0)+IF(DS4384&lt;&gt;"",1,0)+IF(DT4384&lt;&gt;"",1,0)+IF(DV4384&lt;&gt;"",1,0)+IF(DW4384&lt;&gt;"",1,0)+IF(DX4384&lt;&gt;"",1,0)+IF(DY4384&lt;&gt;"",1,0)+IF(DZ4384&lt;&gt;"",1,0)+IF(EB4384&lt;&gt;"",1,0)+IF(EC4384&lt;&gt;"",1,0)+IF(ED4384&lt;&gt;"",1,0)+IF(EG4384&lt;&gt;"",1,0)+IF(EH4384&lt;&gt;"",1,0)</f>
        <v>0</v>
      </c>
      <c r="AZ4384" s="0" t="n">
        <f aca="false">IF(EH4384&lt;&gt;"",1,0)</f>
        <v>0</v>
      </c>
      <c r="BB4384" s="0" t="s">
        <v>154</v>
      </c>
      <c r="CP4384" s="0" t="s">
        <v>155</v>
      </c>
    </row>
    <row r="4385" customFormat="false" ht="15" hidden="false" customHeight="false" outlineLevel="0" collapsed="false">
      <c r="A4385" s="0" t="s">
        <v>17110</v>
      </c>
      <c r="B4385" s="0" t="n">
        <v>78</v>
      </c>
      <c r="C4385" s="0" t="n">
        <v>238651</v>
      </c>
      <c r="D4385" s="0" t="s">
        <v>17111</v>
      </c>
      <c r="E4385" s="0" t="s">
        <v>343</v>
      </c>
      <c r="F4385" s="0" t="str">
        <f aca="false">CONCATENATE(D4385," ",LEFT(H4385,4),"T=",AU4385,"D=",AV4385,"R=",AW4385,"M=",AX4385,"L=",AY4385,"B=",AZ4385)</f>
        <v>CESSNA T=21D=1R=3M=0L=2B=0</v>
      </c>
      <c r="G4385" s="0" t="s">
        <v>141</v>
      </c>
      <c r="I4385" s="0" t="s">
        <v>17112</v>
      </c>
      <c r="J4385" s="0" t="s">
        <v>618</v>
      </c>
      <c r="K4385" s="0" t="s">
        <v>144</v>
      </c>
      <c r="L4385" s="0" t="s">
        <v>141</v>
      </c>
      <c r="M4385" s="0" t="s">
        <v>17113</v>
      </c>
      <c r="N4385" s="0" t="str">
        <f aca="false">RIGHT(M4385,LEN(M4385)-FIND(" ",M4385))</f>
        <v>ROBERTS LN NE</v>
      </c>
      <c r="P4385" s="0" t="s">
        <v>147</v>
      </c>
      <c r="Q4385" s="0" t="s">
        <v>148</v>
      </c>
      <c r="R4385" s="0" t="n">
        <v>44483</v>
      </c>
      <c r="AD4385" s="0" t="s">
        <v>149</v>
      </c>
      <c r="AE4385" s="0" t="s">
        <v>150</v>
      </c>
      <c r="AH4385" s="0" t="n">
        <v>14</v>
      </c>
      <c r="AI4385" s="0" t="n">
        <v>11</v>
      </c>
      <c r="AJ4385" s="0" t="s">
        <v>4175</v>
      </c>
      <c r="AM4385" s="0" t="s">
        <v>4176</v>
      </c>
      <c r="AN4385" s="0" t="s">
        <v>147</v>
      </c>
      <c r="AO4385" s="0" t="s">
        <v>14986</v>
      </c>
      <c r="AP4385" s="0" t="s">
        <v>14987</v>
      </c>
      <c r="AQ4385" s="0" t="n">
        <v>9</v>
      </c>
      <c r="AR4385" s="0" t="n">
        <v>64</v>
      </c>
      <c r="AS4385" s="0" t="n">
        <v>32</v>
      </c>
      <c r="AU4385" s="0" t="n">
        <f aca="false">COUNTA($BA$4385:$EH$4385)</f>
        <v>21</v>
      </c>
      <c r="AV4385" s="0" t="n">
        <f aca="false">COUNTIF($BA$4385:$EH$4385,"D")</f>
        <v>1</v>
      </c>
      <c r="AW4385" s="0" t="n">
        <f aca="false">COUNTIF($BA$4385:$EH$4385,"R")</f>
        <v>3</v>
      </c>
      <c r="AX4385" s="0" t="n">
        <f aca="false">IF(BN4385="D",1,0)+IF(BO4385="D",1,0)+IF(BT4385="D",1,0)+IF(BU4385="D",1,0)+IF(BW4385="D",1,0)+IF(CC4385="D",1,0)+IF(CD4385="D",1,0)+IF(CE4385="D",1,0)+IF(CF4385="D",1,0)+IF(CL4385="D",1,0)+IF(CM4385="D",1,0)+IF(CQ4385="D",1,0)+IF(CR4385="D",1,0)+IF(CS4385="D",1,0)+IF(CW4385="D",1,0)+IF(CX4385="D",1,0)+IF(DD4385="D",1,0)+IF(DE4385="D",1,0)+IF(DJ4385="D",1,0)+IF(DK4385="D",1,0)+IF(DO4385="D",1,0)+IF(DP4385="D",1,0)+IF(DQ4385="D",1,0)+IF(DW4385="D",1,0)+IF(DZ4385="D",1,0)+IF(EH4385="D",1,0)</f>
        <v>0</v>
      </c>
      <c r="AY4385" s="0" t="n">
        <f aca="false">IF(DJ4385&lt;&gt;"",1,0)+IF(DK4385&lt;&gt;"",1,0)+IF(DM4385&lt;&gt;"",1,0)+IF(DO4385&lt;&gt;"",1,0)+IF(DP4385&lt;&gt;"",1,0)+IF(DQ4385&lt;&gt;"",1,0)+IF(DS4385&lt;&gt;"",1,0)+IF(DT4385&lt;&gt;"",1,0)+IF(DV4385&lt;&gt;"",1,0)+IF(DW4385&lt;&gt;"",1,0)+IF(DX4385&lt;&gt;"",1,0)+IF(DY4385&lt;&gt;"",1,0)+IF(DZ4385&lt;&gt;"",1,0)+IF(EB4385&lt;&gt;"",1,0)+IF(EC4385&lt;&gt;"",1,0)+IF(ED4385&lt;&gt;"",1,0)+IF(EG4385&lt;&gt;"",1,0)+IF(EH4385&lt;&gt;"",1,0)</f>
        <v>2</v>
      </c>
      <c r="AZ4385" s="0" t="n">
        <f aca="false">IF(EH4385&lt;&gt;"",1,0)</f>
        <v>0</v>
      </c>
      <c r="BB4385" s="0" t="s">
        <v>154</v>
      </c>
      <c r="BD4385" s="0" t="s">
        <v>155</v>
      </c>
      <c r="BE4385" s="0" t="s">
        <v>155</v>
      </c>
      <c r="BF4385" s="0" t="s">
        <v>155</v>
      </c>
      <c r="BL4385" s="0" t="s">
        <v>155</v>
      </c>
      <c r="BS4385" s="0" t="s">
        <v>155</v>
      </c>
      <c r="BY4385" s="0" t="s">
        <v>145</v>
      </c>
      <c r="CA4385" s="0" t="s">
        <v>155</v>
      </c>
      <c r="CG4385" s="0" t="s">
        <v>155</v>
      </c>
      <c r="CP4385" s="0" t="s">
        <v>155</v>
      </c>
      <c r="CY4385" s="0" t="s">
        <v>155</v>
      </c>
      <c r="CZ4385" s="0" t="s">
        <v>141</v>
      </c>
      <c r="DC4385" s="0" t="s">
        <v>155</v>
      </c>
      <c r="DF4385" s="0" t="s">
        <v>155</v>
      </c>
      <c r="DG4385" s="0" t="s">
        <v>141</v>
      </c>
      <c r="DI4385" s="0" t="s">
        <v>155</v>
      </c>
      <c r="DN4385" s="0" t="s">
        <v>155</v>
      </c>
      <c r="DU4385" s="0" t="s">
        <v>155</v>
      </c>
      <c r="DX4385" s="0" t="s">
        <v>155</v>
      </c>
      <c r="ED4385" s="0" t="s">
        <v>141</v>
      </c>
      <c r="EF4385" s="0" t="s">
        <v>155</v>
      </c>
    </row>
    <row r="4386" customFormat="false" ht="15" hidden="false" customHeight="false" outlineLevel="0" collapsed="false">
      <c r="A4386" s="0" t="s">
        <v>17114</v>
      </c>
      <c r="B4386" s="0" t="n">
        <v>78</v>
      </c>
      <c r="C4386" s="0" t="n">
        <v>254602</v>
      </c>
      <c r="D4386" s="0" t="s">
        <v>10640</v>
      </c>
      <c r="E4386" s="0" t="s">
        <v>1334</v>
      </c>
      <c r="F4386" s="0" t="str">
        <f aca="false">CONCATENATE(D4386," ",LEFT(H4386,4),"T=",AU4386,"D=",AV4386,"R=",AW4386,"M=",AX4386,"L=",AY4386,"B=",AZ4386)</f>
        <v>DOWNING T=4D=0R=0M=0L=0B=0</v>
      </c>
      <c r="G4386" s="0" t="s">
        <v>14390</v>
      </c>
      <c r="I4386" s="0" t="s">
        <v>17115</v>
      </c>
      <c r="J4386" s="0" t="s">
        <v>17116</v>
      </c>
      <c r="K4386" s="0" t="s">
        <v>169</v>
      </c>
      <c r="M4386" s="0" t="s">
        <v>15314</v>
      </c>
      <c r="N4386" s="0" t="str">
        <f aca="false">RIGHT(M4386,LEN(M4386)-FIND(" ",M4386))</f>
        <v>ROBERTS LN NE</v>
      </c>
      <c r="P4386" s="0" t="s">
        <v>147</v>
      </c>
      <c r="Q4386" s="0" t="s">
        <v>148</v>
      </c>
      <c r="R4386" s="0" t="n">
        <v>44483</v>
      </c>
      <c r="AD4386" s="0" t="s">
        <v>149</v>
      </c>
      <c r="AE4386" s="0" t="s">
        <v>150</v>
      </c>
      <c r="AH4386" s="0" t="n">
        <v>14</v>
      </c>
      <c r="AI4386" s="0" t="n">
        <v>11</v>
      </c>
      <c r="AJ4386" s="0" t="s">
        <v>4175</v>
      </c>
      <c r="AM4386" s="0" t="s">
        <v>4176</v>
      </c>
      <c r="AN4386" s="0" t="s">
        <v>147</v>
      </c>
      <c r="AO4386" s="0" t="s">
        <v>14986</v>
      </c>
      <c r="AP4386" s="0" t="s">
        <v>14987</v>
      </c>
      <c r="AQ4386" s="0" t="n">
        <v>9</v>
      </c>
      <c r="AR4386" s="0" t="n">
        <v>64</v>
      </c>
      <c r="AS4386" s="0" t="n">
        <v>32</v>
      </c>
      <c r="AU4386" s="0" t="n">
        <f aca="false">COUNTA($BA$4386:$EH$4386)</f>
        <v>4</v>
      </c>
      <c r="AV4386" s="0" t="n">
        <f aca="false">COUNTIF($BA$4386:$EH$4386,"D")</f>
        <v>0</v>
      </c>
      <c r="AW4386" s="0" t="n">
        <f aca="false">COUNTIF($BA$4386:$EH$4386,"R")</f>
        <v>0</v>
      </c>
      <c r="AX4386" s="0" t="n">
        <f aca="false">IF(BN4386="D",1,0)+IF(BO4386="D",1,0)+IF(BT4386="D",1,0)+IF(BU4386="D",1,0)+IF(BW4386="D",1,0)+IF(CC4386="D",1,0)+IF(CD4386="D",1,0)+IF(CE4386="D",1,0)+IF(CF4386="D",1,0)+IF(CL4386="D",1,0)+IF(CM4386="D",1,0)+IF(CQ4386="D",1,0)+IF(CR4386="D",1,0)+IF(CS4386="D",1,0)+IF(CW4386="D",1,0)+IF(CX4386="D",1,0)+IF(DD4386="D",1,0)+IF(DE4386="D",1,0)+IF(DJ4386="D",1,0)+IF(DK4386="D",1,0)+IF(DO4386="D",1,0)+IF(DP4386="D",1,0)+IF(DQ4386="D",1,0)+IF(DW4386="D",1,0)+IF(DZ4386="D",1,0)+IF(EH4386="D",1,0)</f>
        <v>0</v>
      </c>
      <c r="AY4386" s="0" t="n">
        <f aca="false">IF(DJ4386&lt;&gt;"",1,0)+IF(DK4386&lt;&gt;"",1,0)+IF(DM4386&lt;&gt;"",1,0)+IF(DO4386&lt;&gt;"",1,0)+IF(DP4386&lt;&gt;"",1,0)+IF(DQ4386&lt;&gt;"",1,0)+IF(DS4386&lt;&gt;"",1,0)+IF(DT4386&lt;&gt;"",1,0)+IF(DV4386&lt;&gt;"",1,0)+IF(DW4386&lt;&gt;"",1,0)+IF(DX4386&lt;&gt;"",1,0)+IF(DY4386&lt;&gt;"",1,0)+IF(DZ4386&lt;&gt;"",1,0)+IF(EB4386&lt;&gt;"",1,0)+IF(EC4386&lt;&gt;"",1,0)+IF(ED4386&lt;&gt;"",1,0)+IF(EG4386&lt;&gt;"",1,0)+IF(EH4386&lt;&gt;"",1,0)</f>
        <v>0</v>
      </c>
      <c r="AZ4386" s="0" t="n">
        <f aca="false">IF(EH4386&lt;&gt;"",1,0)</f>
        <v>0</v>
      </c>
      <c r="BB4386" s="0" t="s">
        <v>154</v>
      </c>
      <c r="BD4386" s="0" t="s">
        <v>155</v>
      </c>
      <c r="BL4386" s="0" t="s">
        <v>155</v>
      </c>
      <c r="CA4386" s="0" t="s">
        <v>155</v>
      </c>
    </row>
    <row r="4387" customFormat="false" ht="15" hidden="false" customHeight="false" outlineLevel="0" collapsed="false">
      <c r="A4387" s="0" t="s">
        <v>17117</v>
      </c>
      <c r="B4387" s="0" t="n">
        <v>78</v>
      </c>
      <c r="C4387" s="0" t="n">
        <v>385365</v>
      </c>
      <c r="D4387" s="0" t="s">
        <v>4231</v>
      </c>
      <c r="E4387" s="0" t="s">
        <v>1987</v>
      </c>
      <c r="F4387" s="0" t="str">
        <f aca="false">CONCATENATE(D4387," ",LEFT(H4387,4),"T=",AU4387,"D=",AV4387,"R=",AW4387,"M=",AX4387,"L=",AY4387,"B=",AZ4387)</f>
        <v>WILLIAMSON JRT=2D=0R=0M=0L=0B=0</v>
      </c>
      <c r="H4387" s="0" t="s">
        <v>517</v>
      </c>
      <c r="I4387" s="0" t="s">
        <v>17118</v>
      </c>
      <c r="J4387" s="0" t="s">
        <v>17119</v>
      </c>
      <c r="K4387" s="0" t="s">
        <v>169</v>
      </c>
      <c r="M4387" s="0" t="s">
        <v>17120</v>
      </c>
      <c r="N4387" s="0" t="str">
        <f aca="false">RIGHT(M4387,LEN(M4387)-FIND(" ",M4387))</f>
        <v>ROBERTS LN NE</v>
      </c>
      <c r="P4387" s="0" t="s">
        <v>147</v>
      </c>
      <c r="Q4387" s="0" t="s">
        <v>148</v>
      </c>
      <c r="R4387" s="0" t="n">
        <v>44483</v>
      </c>
      <c r="AD4387" s="0" t="s">
        <v>149</v>
      </c>
      <c r="AE4387" s="0" t="s">
        <v>150</v>
      </c>
      <c r="AH4387" s="0" t="n">
        <v>14</v>
      </c>
      <c r="AI4387" s="0" t="n">
        <v>11</v>
      </c>
      <c r="AJ4387" s="0" t="s">
        <v>4175</v>
      </c>
      <c r="AM4387" s="0" t="s">
        <v>4176</v>
      </c>
      <c r="AN4387" s="0" t="s">
        <v>147</v>
      </c>
      <c r="AO4387" s="0" t="s">
        <v>14986</v>
      </c>
      <c r="AP4387" s="0" t="s">
        <v>14987</v>
      </c>
      <c r="AQ4387" s="0" t="n">
        <v>9</v>
      </c>
      <c r="AR4387" s="0" t="n">
        <v>64</v>
      </c>
      <c r="AS4387" s="0" t="n">
        <v>32</v>
      </c>
      <c r="AU4387" s="0" t="n">
        <f aca="false">COUNTA($BA$4387:$EH$4387)</f>
        <v>2</v>
      </c>
      <c r="AV4387" s="0" t="n">
        <f aca="false">COUNTIF($BA$4387:$EH$4387,"D")</f>
        <v>0</v>
      </c>
      <c r="AW4387" s="0" t="n">
        <f aca="false">COUNTIF($BA$4387:$EH$4387,"R")</f>
        <v>0</v>
      </c>
      <c r="AX4387" s="0" t="n">
        <f aca="false">IF(BN4387="D",1,0)+IF(BO4387="D",1,0)+IF(BT4387="D",1,0)+IF(BU4387="D",1,0)+IF(BW4387="D",1,0)+IF(CC4387="D",1,0)+IF(CD4387="D",1,0)+IF(CE4387="D",1,0)+IF(CF4387="D",1,0)+IF(CL4387="D",1,0)+IF(CM4387="D",1,0)+IF(CQ4387="D",1,0)+IF(CR4387="D",1,0)+IF(CS4387="D",1,0)+IF(CW4387="D",1,0)+IF(CX4387="D",1,0)+IF(DD4387="D",1,0)+IF(DE4387="D",1,0)+IF(DJ4387="D",1,0)+IF(DK4387="D",1,0)+IF(DO4387="D",1,0)+IF(DP4387="D",1,0)+IF(DQ4387="D",1,0)+IF(DW4387="D",1,0)+IF(DZ4387="D",1,0)+IF(EH4387="D",1,0)</f>
        <v>0</v>
      </c>
      <c r="AY4387" s="0" t="n">
        <f aca="false">IF(DJ4387&lt;&gt;"",1,0)+IF(DK4387&lt;&gt;"",1,0)+IF(DM4387&lt;&gt;"",1,0)+IF(DO4387&lt;&gt;"",1,0)+IF(DP4387&lt;&gt;"",1,0)+IF(DQ4387&lt;&gt;"",1,0)+IF(DS4387&lt;&gt;"",1,0)+IF(DT4387&lt;&gt;"",1,0)+IF(DV4387&lt;&gt;"",1,0)+IF(DW4387&lt;&gt;"",1,0)+IF(DX4387&lt;&gt;"",1,0)+IF(DY4387&lt;&gt;"",1,0)+IF(DZ4387&lt;&gt;"",1,0)+IF(EB4387&lt;&gt;"",1,0)+IF(EC4387&lt;&gt;"",1,0)+IF(ED4387&lt;&gt;"",1,0)+IF(EG4387&lt;&gt;"",1,0)+IF(EH4387&lt;&gt;"",1,0)</f>
        <v>0</v>
      </c>
      <c r="AZ4387" s="0" t="n">
        <f aca="false">IF(EH4387&lt;&gt;"",1,0)</f>
        <v>0</v>
      </c>
      <c r="BB4387" s="0" t="s">
        <v>154</v>
      </c>
      <c r="CP4387" s="0" t="s">
        <v>155</v>
      </c>
    </row>
    <row r="4388" customFormat="false" ht="15" hidden="false" customHeight="false" outlineLevel="0" collapsed="false">
      <c r="A4388" s="0" t="s">
        <v>17121</v>
      </c>
      <c r="B4388" s="0" t="n">
        <v>78</v>
      </c>
      <c r="C4388" s="0" t="n">
        <v>443891</v>
      </c>
      <c r="D4388" s="0" t="s">
        <v>15546</v>
      </c>
      <c r="E4388" s="0" t="s">
        <v>16056</v>
      </c>
      <c r="F4388" s="0" t="str">
        <f aca="false">CONCATENATE(D4388," ",LEFT(H4388,4),"T=",AU4388,"D=",AV4388,"R=",AW4388,"M=",AX4388,"L=",AY4388,"B=",AZ4388)</f>
        <v>KEPPOL T=1D=0R=0M=0L=0B=0</v>
      </c>
      <c r="G4388" s="0" t="s">
        <v>766</v>
      </c>
      <c r="I4388" s="0" t="s">
        <v>17122</v>
      </c>
      <c r="J4388" s="0" t="s">
        <v>17123</v>
      </c>
      <c r="K4388" s="0" t="s">
        <v>169</v>
      </c>
      <c r="M4388" s="0" t="s">
        <v>15549</v>
      </c>
      <c r="N4388" s="0" t="str">
        <f aca="false">RIGHT(M4388,LEN(M4388)-FIND(" ",M4388))</f>
        <v>COVENTRY AVE NE</v>
      </c>
      <c r="P4388" s="0" t="s">
        <v>147</v>
      </c>
      <c r="Q4388" s="0" t="s">
        <v>148</v>
      </c>
      <c r="R4388" s="0" t="n">
        <v>44483</v>
      </c>
      <c r="AD4388" s="0" t="s">
        <v>149</v>
      </c>
      <c r="AE4388" s="0" t="s">
        <v>150</v>
      </c>
      <c r="AH4388" s="0" t="n">
        <v>14</v>
      </c>
      <c r="AI4388" s="0" t="n">
        <v>11</v>
      </c>
      <c r="AJ4388" s="0" t="s">
        <v>4175</v>
      </c>
      <c r="AM4388" s="0" t="s">
        <v>4176</v>
      </c>
      <c r="AN4388" s="0" t="s">
        <v>147</v>
      </c>
      <c r="AO4388" s="0" t="s">
        <v>14986</v>
      </c>
      <c r="AP4388" s="0" t="s">
        <v>14987</v>
      </c>
      <c r="AQ4388" s="0" t="n">
        <v>9</v>
      </c>
      <c r="AR4388" s="0" t="n">
        <v>64</v>
      </c>
      <c r="AS4388" s="0" t="n">
        <v>32</v>
      </c>
      <c r="AU4388" s="0" t="n">
        <f aca="false">COUNTA($BA$4388:$EH$4388)</f>
        <v>1</v>
      </c>
      <c r="AV4388" s="0" t="n">
        <f aca="false">COUNTIF($BA$4388:$EH$4388,"D")</f>
        <v>0</v>
      </c>
      <c r="AW4388" s="0" t="n">
        <f aca="false">COUNTIF($BA$4388:$EH$4388,"R")</f>
        <v>0</v>
      </c>
      <c r="AX4388" s="0" t="n">
        <f aca="false">IF(BN4388="D",1,0)+IF(BO4388="D",1,0)+IF(BT4388="D",1,0)+IF(BU4388="D",1,0)+IF(BW4388="D",1,0)+IF(CC4388="D",1,0)+IF(CD4388="D",1,0)+IF(CE4388="D",1,0)+IF(CF4388="D",1,0)+IF(CL4388="D",1,0)+IF(CM4388="D",1,0)+IF(CQ4388="D",1,0)+IF(CR4388="D",1,0)+IF(CS4388="D",1,0)+IF(CW4388="D",1,0)+IF(CX4388="D",1,0)+IF(DD4388="D",1,0)+IF(DE4388="D",1,0)+IF(DJ4388="D",1,0)+IF(DK4388="D",1,0)+IF(DO4388="D",1,0)+IF(DP4388="D",1,0)+IF(DQ4388="D",1,0)+IF(DW4388="D",1,0)+IF(DZ4388="D",1,0)+IF(EH4388="D",1,0)</f>
        <v>0</v>
      </c>
      <c r="AY4388" s="0" t="n">
        <f aca="false">IF(DJ4388&lt;&gt;"",1,0)+IF(DK4388&lt;&gt;"",1,0)+IF(DM4388&lt;&gt;"",1,0)+IF(DO4388&lt;&gt;"",1,0)+IF(DP4388&lt;&gt;"",1,0)+IF(DQ4388&lt;&gt;"",1,0)+IF(DS4388&lt;&gt;"",1,0)+IF(DT4388&lt;&gt;"",1,0)+IF(DV4388&lt;&gt;"",1,0)+IF(DW4388&lt;&gt;"",1,0)+IF(DX4388&lt;&gt;"",1,0)+IF(DY4388&lt;&gt;"",1,0)+IF(DZ4388&lt;&gt;"",1,0)+IF(EB4388&lt;&gt;"",1,0)+IF(EC4388&lt;&gt;"",1,0)+IF(ED4388&lt;&gt;"",1,0)+IF(EG4388&lt;&gt;"",1,0)+IF(EH4388&lt;&gt;"",1,0)</f>
        <v>0</v>
      </c>
      <c r="AZ4388" s="0" t="n">
        <f aca="false">IF(EH4388&lt;&gt;"",1,0)</f>
        <v>0</v>
      </c>
      <c r="BB4388" s="0" t="s">
        <v>154</v>
      </c>
    </row>
    <row r="4389" customFormat="false" ht="15" hidden="false" customHeight="false" outlineLevel="0" collapsed="false">
      <c r="A4389" s="0" t="s">
        <v>17124</v>
      </c>
      <c r="B4389" s="0" t="n">
        <v>78</v>
      </c>
      <c r="C4389" s="0" t="n">
        <v>426982</v>
      </c>
      <c r="D4389" s="0" t="s">
        <v>17125</v>
      </c>
      <c r="E4389" s="0" t="s">
        <v>17126</v>
      </c>
      <c r="F4389" s="0" t="str">
        <f aca="false">CONCATENATE(D4389," ",LEFT(H4389,4),"T=",AU4389,"D=",AV4389,"R=",AW4389,"M=",AX4389,"L=",AY4389,"B=",AZ4389)</f>
        <v>SAUREL T=5D=0R=0M=0L=0B=0</v>
      </c>
      <c r="I4389" s="0" t="s">
        <v>17127</v>
      </c>
      <c r="J4389" s="0" t="s">
        <v>14850</v>
      </c>
      <c r="K4389" s="0" t="s">
        <v>144</v>
      </c>
      <c r="M4389" s="0" t="s">
        <v>15830</v>
      </c>
      <c r="N4389" s="0" t="str">
        <f aca="false">RIGHT(M4389,LEN(M4389)-FIND(" ",M4389))</f>
        <v>STAFFORD DR NE</v>
      </c>
      <c r="P4389" s="0" t="s">
        <v>147</v>
      </c>
      <c r="Q4389" s="0" t="s">
        <v>148</v>
      </c>
      <c r="R4389" s="0" t="n">
        <v>44483</v>
      </c>
      <c r="AD4389" s="0" t="s">
        <v>149</v>
      </c>
      <c r="AE4389" s="0" t="s">
        <v>150</v>
      </c>
      <c r="AH4389" s="0" t="n">
        <v>14</v>
      </c>
      <c r="AI4389" s="0" t="n">
        <v>11</v>
      </c>
      <c r="AJ4389" s="0" t="s">
        <v>4175</v>
      </c>
      <c r="AM4389" s="0" t="s">
        <v>4176</v>
      </c>
      <c r="AN4389" s="0" t="s">
        <v>147</v>
      </c>
      <c r="AO4389" s="0" t="s">
        <v>14986</v>
      </c>
      <c r="AP4389" s="0" t="s">
        <v>14987</v>
      </c>
      <c r="AQ4389" s="0" t="n">
        <v>9</v>
      </c>
      <c r="AR4389" s="0" t="n">
        <v>64</v>
      </c>
      <c r="AS4389" s="0" t="n">
        <v>32</v>
      </c>
      <c r="AU4389" s="0" t="n">
        <f aca="false">COUNTA($BA$4389:$EH$4389)</f>
        <v>5</v>
      </c>
      <c r="AV4389" s="0" t="n">
        <f aca="false">COUNTIF($BA$4389:$EH$4389,"D")</f>
        <v>0</v>
      </c>
      <c r="AW4389" s="0" t="n">
        <f aca="false">COUNTIF($BA$4389:$EH$4389,"R")</f>
        <v>0</v>
      </c>
      <c r="AX4389" s="0" t="n">
        <f aca="false">IF(BN4389="D",1,0)+IF(BO4389="D",1,0)+IF(BT4389="D",1,0)+IF(BU4389="D",1,0)+IF(BW4389="D",1,0)+IF(CC4389="D",1,0)+IF(CD4389="D",1,0)+IF(CE4389="D",1,0)+IF(CF4389="D",1,0)+IF(CL4389="D",1,0)+IF(CM4389="D",1,0)+IF(CQ4389="D",1,0)+IF(CR4389="D",1,0)+IF(CS4389="D",1,0)+IF(CW4389="D",1,0)+IF(CX4389="D",1,0)+IF(DD4389="D",1,0)+IF(DE4389="D",1,0)+IF(DJ4389="D",1,0)+IF(DK4389="D",1,0)+IF(DO4389="D",1,0)+IF(DP4389="D",1,0)+IF(DQ4389="D",1,0)+IF(DW4389="D",1,0)+IF(DZ4389="D",1,0)+IF(EH4389="D",1,0)</f>
        <v>0</v>
      </c>
      <c r="AY4389" s="0" t="n">
        <f aca="false">IF(DJ4389&lt;&gt;"",1,0)+IF(DK4389&lt;&gt;"",1,0)+IF(DM4389&lt;&gt;"",1,0)+IF(DO4389&lt;&gt;"",1,0)+IF(DP4389&lt;&gt;"",1,0)+IF(DQ4389&lt;&gt;"",1,0)+IF(DS4389&lt;&gt;"",1,0)+IF(DT4389&lt;&gt;"",1,0)+IF(DV4389&lt;&gt;"",1,0)+IF(DW4389&lt;&gt;"",1,0)+IF(DX4389&lt;&gt;"",1,0)+IF(DY4389&lt;&gt;"",1,0)+IF(DZ4389&lt;&gt;"",1,0)+IF(EB4389&lt;&gt;"",1,0)+IF(EC4389&lt;&gt;"",1,0)+IF(ED4389&lt;&gt;"",1,0)+IF(EG4389&lt;&gt;"",1,0)+IF(EH4389&lt;&gt;"",1,0)</f>
        <v>0</v>
      </c>
      <c r="AZ4389" s="0" t="n">
        <f aca="false">IF(EH4389&lt;&gt;"",1,0)</f>
        <v>0</v>
      </c>
      <c r="BB4389" s="0" t="s">
        <v>154</v>
      </c>
      <c r="DI4389" s="0" t="s">
        <v>155</v>
      </c>
      <c r="DN4389" s="0" t="s">
        <v>155</v>
      </c>
      <c r="DU4389" s="0" t="s">
        <v>155</v>
      </c>
      <c r="EF4389" s="0" t="s">
        <v>155</v>
      </c>
    </row>
    <row r="4390" customFormat="false" ht="15" hidden="false" customHeight="false" outlineLevel="0" collapsed="false">
      <c r="A4390" s="0" t="s">
        <v>17128</v>
      </c>
      <c r="B4390" s="0" t="n">
        <v>78</v>
      </c>
      <c r="C4390" s="0" t="n">
        <v>435374</v>
      </c>
      <c r="D4390" s="0" t="s">
        <v>17129</v>
      </c>
      <c r="E4390" s="0" t="s">
        <v>2579</v>
      </c>
      <c r="F4390" s="0" t="str">
        <f aca="false">CONCATENATE(D4390," ",LEFT(H4390,4),"T=",AU4390,"D=",AV4390,"R=",AW4390,"M=",AX4390,"L=",AY4390,"B=",AZ4390)</f>
        <v>NOVAK IIIT=1D=0R=0M=0L=0B=0</v>
      </c>
      <c r="G4390" s="0" t="s">
        <v>947</v>
      </c>
      <c r="H4390" s="0" t="s">
        <v>475</v>
      </c>
      <c r="I4390" s="0" t="s">
        <v>17130</v>
      </c>
      <c r="J4390" s="0" t="s">
        <v>17131</v>
      </c>
      <c r="K4390" s="0" t="s">
        <v>169</v>
      </c>
      <c r="M4390" s="0" t="s">
        <v>17132</v>
      </c>
      <c r="N4390" s="0" t="str">
        <f aca="false">RIGHT(M4390,LEN(M4390)-FIND(" ",M4390))</f>
        <v>ROBERTS LN NE</v>
      </c>
      <c r="P4390" s="0" t="s">
        <v>147</v>
      </c>
      <c r="Q4390" s="0" t="s">
        <v>148</v>
      </c>
      <c r="R4390" s="0" t="n">
        <v>44483</v>
      </c>
      <c r="AD4390" s="0" t="s">
        <v>149</v>
      </c>
      <c r="AE4390" s="0" t="s">
        <v>150</v>
      </c>
      <c r="AH4390" s="0" t="n">
        <v>14</v>
      </c>
      <c r="AI4390" s="0" t="n">
        <v>11</v>
      </c>
      <c r="AJ4390" s="0" t="s">
        <v>4175</v>
      </c>
      <c r="AM4390" s="0" t="s">
        <v>4176</v>
      </c>
      <c r="AN4390" s="0" t="s">
        <v>147</v>
      </c>
      <c r="AO4390" s="0" t="s">
        <v>14986</v>
      </c>
      <c r="AP4390" s="0" t="s">
        <v>14987</v>
      </c>
      <c r="AQ4390" s="0" t="n">
        <v>9</v>
      </c>
      <c r="AR4390" s="0" t="n">
        <v>64</v>
      </c>
      <c r="AS4390" s="0" t="n">
        <v>32</v>
      </c>
      <c r="AU4390" s="0" t="n">
        <f aca="false">COUNTA($BA$4390:$EH$4390)</f>
        <v>1</v>
      </c>
      <c r="AV4390" s="0" t="n">
        <f aca="false">COUNTIF($BA$4390:$EH$4390,"D")</f>
        <v>0</v>
      </c>
      <c r="AW4390" s="0" t="n">
        <f aca="false">COUNTIF($BA$4390:$EH$4390,"R")</f>
        <v>0</v>
      </c>
      <c r="AX4390" s="0" t="n">
        <f aca="false">IF(BN4390="D",1,0)+IF(BO4390="D",1,0)+IF(BT4390="D",1,0)+IF(BU4390="D",1,0)+IF(BW4390="D",1,0)+IF(CC4390="D",1,0)+IF(CD4390="D",1,0)+IF(CE4390="D",1,0)+IF(CF4390="D",1,0)+IF(CL4390="D",1,0)+IF(CM4390="D",1,0)+IF(CQ4390="D",1,0)+IF(CR4390="D",1,0)+IF(CS4390="D",1,0)+IF(CW4390="D",1,0)+IF(CX4390="D",1,0)+IF(DD4390="D",1,0)+IF(DE4390="D",1,0)+IF(DJ4390="D",1,0)+IF(DK4390="D",1,0)+IF(DO4390="D",1,0)+IF(DP4390="D",1,0)+IF(DQ4390="D",1,0)+IF(DW4390="D",1,0)+IF(DZ4390="D",1,0)+IF(EH4390="D",1,0)</f>
        <v>0</v>
      </c>
      <c r="AY4390" s="0" t="n">
        <f aca="false">IF(DJ4390&lt;&gt;"",1,0)+IF(DK4390&lt;&gt;"",1,0)+IF(DM4390&lt;&gt;"",1,0)+IF(DO4390&lt;&gt;"",1,0)+IF(DP4390&lt;&gt;"",1,0)+IF(DQ4390&lt;&gt;"",1,0)+IF(DS4390&lt;&gt;"",1,0)+IF(DT4390&lt;&gt;"",1,0)+IF(DV4390&lt;&gt;"",1,0)+IF(DW4390&lt;&gt;"",1,0)+IF(DX4390&lt;&gt;"",1,0)+IF(DY4390&lt;&gt;"",1,0)+IF(DZ4390&lt;&gt;"",1,0)+IF(EB4390&lt;&gt;"",1,0)+IF(EC4390&lt;&gt;"",1,0)+IF(ED4390&lt;&gt;"",1,0)+IF(EG4390&lt;&gt;"",1,0)+IF(EH4390&lt;&gt;"",1,0)</f>
        <v>0</v>
      </c>
      <c r="AZ4390" s="0" t="n">
        <f aca="false">IF(EH4390&lt;&gt;"",1,0)</f>
        <v>0</v>
      </c>
      <c r="BB4390" s="0" t="s">
        <v>154</v>
      </c>
    </row>
    <row r="4391" customFormat="false" ht="15" hidden="false" customHeight="false" outlineLevel="0" collapsed="false">
      <c r="A4391" s="0" t="s">
        <v>17133</v>
      </c>
      <c r="B4391" s="0" t="n">
        <v>78</v>
      </c>
      <c r="C4391" s="0" t="n">
        <v>481065</v>
      </c>
      <c r="D4391" s="0" t="s">
        <v>15530</v>
      </c>
      <c r="E4391" s="0" t="s">
        <v>299</v>
      </c>
      <c r="F4391" s="0" t="str">
        <f aca="false">CONCATENATE(D4391," ",LEFT(H4391,4),"T=",AU4391,"D=",AV4391,"R=",AW4391,"M=",AX4391,"L=",AY4391,"B=",AZ4391)</f>
        <v>TATE T=5D=2R=0M=1L=3B=1</v>
      </c>
      <c r="G4391" s="0" t="s">
        <v>300</v>
      </c>
      <c r="I4391" s="0" t="s">
        <v>17134</v>
      </c>
      <c r="J4391" s="0" t="s">
        <v>1496</v>
      </c>
      <c r="K4391" s="0" t="s">
        <v>144</v>
      </c>
      <c r="L4391" s="0" t="s">
        <v>145</v>
      </c>
      <c r="M4391" s="0" t="s">
        <v>15088</v>
      </c>
      <c r="N4391" s="0" t="str">
        <f aca="false">RIGHT(M4391,LEN(M4391)-FIND(" ",M4391))</f>
        <v>MEADOW LN NE</v>
      </c>
      <c r="O4391" s="0" t="s">
        <v>7886</v>
      </c>
      <c r="P4391" s="0" t="s">
        <v>147</v>
      </c>
      <c r="Q4391" s="0" t="s">
        <v>148</v>
      </c>
      <c r="R4391" s="0" t="n">
        <v>44483</v>
      </c>
      <c r="AD4391" s="0" t="s">
        <v>149</v>
      </c>
      <c r="AE4391" s="0" t="s">
        <v>150</v>
      </c>
      <c r="AH4391" s="0" t="n">
        <v>14</v>
      </c>
      <c r="AI4391" s="0" t="n">
        <v>11</v>
      </c>
      <c r="AJ4391" s="0" t="s">
        <v>4175</v>
      </c>
      <c r="AM4391" s="0" t="s">
        <v>4176</v>
      </c>
      <c r="AN4391" s="0" t="s">
        <v>147</v>
      </c>
      <c r="AO4391" s="0" t="s">
        <v>14986</v>
      </c>
      <c r="AP4391" s="0" t="s">
        <v>14987</v>
      </c>
      <c r="AQ4391" s="0" t="n">
        <v>9</v>
      </c>
      <c r="AR4391" s="0" t="n">
        <v>64</v>
      </c>
      <c r="AS4391" s="0" t="n">
        <v>32</v>
      </c>
      <c r="AU4391" s="0" t="n">
        <f aca="false">COUNTA($BA$4391:$EH$4391)</f>
        <v>5</v>
      </c>
      <c r="AV4391" s="0" t="n">
        <f aca="false">COUNTIF($BA$4391:$EH$4391,"D")</f>
        <v>2</v>
      </c>
      <c r="AW4391" s="0" t="n">
        <f aca="false">COUNTIF($BA$4391:$EH$4391,"R")</f>
        <v>0</v>
      </c>
      <c r="AX4391" s="0" t="n">
        <f aca="false">IF(BN4391="D",1,0)+IF(BO4391="D",1,0)+IF(BT4391="D",1,0)+IF(BU4391="D",1,0)+IF(BW4391="D",1,0)+IF(CC4391="D",1,0)+IF(CD4391="D",1,0)+IF(CE4391="D",1,0)+IF(CF4391="D",1,0)+IF(CL4391="D",1,0)+IF(CM4391="D",1,0)+IF(CQ4391="D",1,0)+IF(CR4391="D",1,0)+IF(CS4391="D",1,0)+IF(CW4391="D",1,0)+IF(CX4391="D",1,0)+IF(DD4391="D",1,0)+IF(DE4391="D",1,0)+IF(DJ4391="D",1,0)+IF(DK4391="D",1,0)+IF(DO4391="D",1,0)+IF(DP4391="D",1,0)+IF(DQ4391="D",1,0)+IF(DW4391="D",1,0)+IF(DZ4391="D",1,0)+IF(EH4391="D",1,0)</f>
        <v>1</v>
      </c>
      <c r="AY4391" s="0" t="n">
        <f aca="false">IF(DJ4391&lt;&gt;"",1,0)+IF(DK4391&lt;&gt;"",1,0)+IF(DM4391&lt;&gt;"",1,0)+IF(DO4391&lt;&gt;"",1,0)+IF(DP4391&lt;&gt;"",1,0)+IF(DQ4391&lt;&gt;"",1,0)+IF(DS4391&lt;&gt;"",1,0)+IF(DT4391&lt;&gt;"",1,0)+IF(DV4391&lt;&gt;"",1,0)+IF(DW4391&lt;&gt;"",1,0)+IF(DX4391&lt;&gt;"",1,0)+IF(DY4391&lt;&gt;"",1,0)+IF(DZ4391&lt;&gt;"",1,0)+IF(EB4391&lt;&gt;"",1,0)+IF(EC4391&lt;&gt;"",1,0)+IF(ED4391&lt;&gt;"",1,0)+IF(EG4391&lt;&gt;"",1,0)+IF(EH4391&lt;&gt;"",1,0)</f>
        <v>3</v>
      </c>
      <c r="AZ4391" s="0" t="n">
        <f aca="false">IF(EH4391&lt;&gt;"",1,0)</f>
        <v>1</v>
      </c>
      <c r="BB4391" s="0" t="s">
        <v>154</v>
      </c>
      <c r="BG4391" s="0" t="s">
        <v>155</v>
      </c>
      <c r="DX4391" s="0" t="s">
        <v>155</v>
      </c>
      <c r="ED4391" s="0" t="s">
        <v>145</v>
      </c>
      <c r="EH4391" s="0" t="s">
        <v>145</v>
      </c>
    </row>
    <row r="4392" customFormat="false" ht="15" hidden="false" customHeight="false" outlineLevel="0" collapsed="false">
      <c r="A4392" s="0" t="s">
        <v>17135</v>
      </c>
      <c r="B4392" s="0" t="n">
        <v>78</v>
      </c>
      <c r="C4392" s="0" t="n">
        <v>438291</v>
      </c>
      <c r="D4392" s="0" t="s">
        <v>17136</v>
      </c>
      <c r="E4392" s="0" t="s">
        <v>644</v>
      </c>
      <c r="F4392" s="0" t="str">
        <f aca="false">CONCATENATE(D4392," ",LEFT(H4392,4),"T=",AU4392,"D=",AV4392,"R=",AW4392,"M=",AX4392,"L=",AY4392,"B=",AZ4392)</f>
        <v>METCALF T=6D=1R=0M=0L=0B=0</v>
      </c>
      <c r="G4392" s="0" t="s">
        <v>337</v>
      </c>
      <c r="I4392" s="0" t="s">
        <v>6842</v>
      </c>
      <c r="J4392" s="0" t="s">
        <v>2623</v>
      </c>
      <c r="K4392" s="0" t="s">
        <v>169</v>
      </c>
      <c r="M4392" s="0" t="s">
        <v>17137</v>
      </c>
      <c r="N4392" s="0" t="str">
        <f aca="false">RIGHT(M4392,LEN(M4392)-FIND(" ",M4392))</f>
        <v>ROBERTS LN NE</v>
      </c>
      <c r="P4392" s="0" t="s">
        <v>147</v>
      </c>
      <c r="Q4392" s="0" t="s">
        <v>148</v>
      </c>
      <c r="R4392" s="0" t="n">
        <v>44483</v>
      </c>
      <c r="AD4392" s="0" t="s">
        <v>149</v>
      </c>
      <c r="AE4392" s="0" t="s">
        <v>150</v>
      </c>
      <c r="AH4392" s="0" t="n">
        <v>14</v>
      </c>
      <c r="AI4392" s="0" t="n">
        <v>11</v>
      </c>
      <c r="AJ4392" s="0" t="s">
        <v>4175</v>
      </c>
      <c r="AM4392" s="0" t="s">
        <v>4176</v>
      </c>
      <c r="AN4392" s="0" t="s">
        <v>147</v>
      </c>
      <c r="AO4392" s="0" t="s">
        <v>14986</v>
      </c>
      <c r="AP4392" s="0" t="s">
        <v>14987</v>
      </c>
      <c r="AQ4392" s="0" t="n">
        <v>9</v>
      </c>
      <c r="AR4392" s="0" t="n">
        <v>64</v>
      </c>
      <c r="AS4392" s="0" t="n">
        <v>32</v>
      </c>
      <c r="AU4392" s="0" t="n">
        <f aca="false">COUNTA($BA$4392:$EH$4392)</f>
        <v>6</v>
      </c>
      <c r="AV4392" s="0" t="n">
        <f aca="false">COUNTIF($BA$4392:$EH$4392,"D")</f>
        <v>1</v>
      </c>
      <c r="AW4392" s="0" t="n">
        <f aca="false">COUNTIF($BA$4392:$EH$4392,"R")</f>
        <v>0</v>
      </c>
      <c r="AX4392" s="0" t="n">
        <f aca="false">IF(BN4392="D",1,0)+IF(BO4392="D",1,0)+IF(BT4392="D",1,0)+IF(BU4392="D",1,0)+IF(BW4392="D",1,0)+IF(CC4392="D",1,0)+IF(CD4392="D",1,0)+IF(CE4392="D",1,0)+IF(CF4392="D",1,0)+IF(CL4392="D",1,0)+IF(CM4392="D",1,0)+IF(CQ4392="D",1,0)+IF(CR4392="D",1,0)+IF(CS4392="D",1,0)+IF(CW4392="D",1,0)+IF(CX4392="D",1,0)+IF(DD4392="D",1,0)+IF(DE4392="D",1,0)+IF(DJ4392="D",1,0)+IF(DK4392="D",1,0)+IF(DO4392="D",1,0)+IF(DP4392="D",1,0)+IF(DQ4392="D",1,0)+IF(DW4392="D",1,0)+IF(DZ4392="D",1,0)+IF(EH4392="D",1,0)</f>
        <v>0</v>
      </c>
      <c r="AY4392" s="0" t="n">
        <f aca="false">IF(DJ4392&lt;&gt;"",1,0)+IF(DK4392&lt;&gt;"",1,0)+IF(DM4392&lt;&gt;"",1,0)+IF(DO4392&lt;&gt;"",1,0)+IF(DP4392&lt;&gt;"",1,0)+IF(DQ4392&lt;&gt;"",1,0)+IF(DS4392&lt;&gt;"",1,0)+IF(DT4392&lt;&gt;"",1,0)+IF(DV4392&lt;&gt;"",1,0)+IF(DW4392&lt;&gt;"",1,0)+IF(DX4392&lt;&gt;"",1,0)+IF(DY4392&lt;&gt;"",1,0)+IF(DZ4392&lt;&gt;"",1,0)+IF(EB4392&lt;&gt;"",1,0)+IF(EC4392&lt;&gt;"",1,0)+IF(ED4392&lt;&gt;"",1,0)+IF(EG4392&lt;&gt;"",1,0)+IF(EH4392&lt;&gt;"",1,0)</f>
        <v>0</v>
      </c>
      <c r="AZ4392" s="0" t="n">
        <f aca="false">IF(EH4392&lt;&gt;"",1,0)</f>
        <v>0</v>
      </c>
      <c r="BB4392" s="0" t="s">
        <v>154</v>
      </c>
      <c r="BL4392" s="0" t="s">
        <v>155</v>
      </c>
      <c r="BY4392" s="0" t="s">
        <v>145</v>
      </c>
      <c r="CA4392" s="0" t="s">
        <v>155</v>
      </c>
      <c r="CN4392" s="0" t="s">
        <v>155</v>
      </c>
      <c r="CP4392" s="0" t="s">
        <v>155</v>
      </c>
    </row>
    <row r="4393" customFormat="false" ht="15" hidden="false" customHeight="false" outlineLevel="0" collapsed="false">
      <c r="A4393" s="0" t="s">
        <v>17138</v>
      </c>
      <c r="B4393" s="0" t="n">
        <v>78</v>
      </c>
      <c r="C4393" s="0" t="n">
        <v>472424</v>
      </c>
      <c r="D4393" s="0" t="s">
        <v>17139</v>
      </c>
      <c r="E4393" s="0" t="s">
        <v>17140</v>
      </c>
      <c r="F4393" s="0" t="str">
        <f aca="false">CONCATENATE(D4393," ",LEFT(H4393,4),"T=",AU4393,"D=",AV4393,"R=",AW4393,"M=",AX4393,"L=",AY4393,"B=",AZ4393)</f>
        <v>PASTRANA T=1D=0R=0M=0L=0B=0</v>
      </c>
      <c r="G4393" s="0" t="s">
        <v>17141</v>
      </c>
      <c r="I4393" s="0" t="s">
        <v>17142</v>
      </c>
      <c r="J4393" s="0" t="s">
        <v>7615</v>
      </c>
      <c r="K4393" s="0" t="s">
        <v>144</v>
      </c>
      <c r="M4393" s="0" t="s">
        <v>17143</v>
      </c>
      <c r="N4393" s="0" t="str">
        <f aca="false">RIGHT(M4393,LEN(M4393)-FIND(" ",M4393))</f>
        <v>ROBERTS LN NE</v>
      </c>
      <c r="P4393" s="0" t="s">
        <v>147</v>
      </c>
      <c r="Q4393" s="0" t="s">
        <v>148</v>
      </c>
      <c r="R4393" s="0" t="n">
        <v>44483</v>
      </c>
      <c r="AD4393" s="0" t="s">
        <v>149</v>
      </c>
      <c r="AE4393" s="0" t="s">
        <v>150</v>
      </c>
      <c r="AH4393" s="0" t="n">
        <v>14</v>
      </c>
      <c r="AI4393" s="0" t="n">
        <v>11</v>
      </c>
      <c r="AJ4393" s="0" t="s">
        <v>4175</v>
      </c>
      <c r="AM4393" s="0" t="s">
        <v>4176</v>
      </c>
      <c r="AN4393" s="0" t="s">
        <v>147</v>
      </c>
      <c r="AO4393" s="0" t="s">
        <v>14986</v>
      </c>
      <c r="AP4393" s="0" t="s">
        <v>14987</v>
      </c>
      <c r="AQ4393" s="0" t="n">
        <v>9</v>
      </c>
      <c r="AR4393" s="0" t="n">
        <v>64</v>
      </c>
      <c r="AS4393" s="0" t="n">
        <v>32</v>
      </c>
      <c r="AU4393" s="0" t="n">
        <f aca="false">COUNTA($BA$4393:$EH$4393)</f>
        <v>1</v>
      </c>
      <c r="AV4393" s="0" t="n">
        <f aca="false">COUNTIF($BA$4393:$EH$4393,"D")</f>
        <v>0</v>
      </c>
      <c r="AW4393" s="0" t="n">
        <f aca="false">COUNTIF($BA$4393:$EH$4393,"R")</f>
        <v>0</v>
      </c>
      <c r="AX4393" s="0" t="n">
        <f aca="false">IF(BN4393="D",1,0)+IF(BO4393="D",1,0)+IF(BT4393="D",1,0)+IF(BU4393="D",1,0)+IF(BW4393="D",1,0)+IF(CC4393="D",1,0)+IF(CD4393="D",1,0)+IF(CE4393="D",1,0)+IF(CF4393="D",1,0)+IF(CL4393="D",1,0)+IF(CM4393="D",1,0)+IF(CQ4393="D",1,0)+IF(CR4393="D",1,0)+IF(CS4393="D",1,0)+IF(CW4393="D",1,0)+IF(CX4393="D",1,0)+IF(DD4393="D",1,0)+IF(DE4393="D",1,0)+IF(DJ4393="D",1,0)+IF(DK4393="D",1,0)+IF(DO4393="D",1,0)+IF(DP4393="D",1,0)+IF(DQ4393="D",1,0)+IF(DW4393="D",1,0)+IF(DZ4393="D",1,0)+IF(EH4393="D",1,0)</f>
        <v>0</v>
      </c>
      <c r="AY4393" s="0" t="n">
        <f aca="false">IF(DJ4393&lt;&gt;"",1,0)+IF(DK4393&lt;&gt;"",1,0)+IF(DM4393&lt;&gt;"",1,0)+IF(DO4393&lt;&gt;"",1,0)+IF(DP4393&lt;&gt;"",1,0)+IF(DQ4393&lt;&gt;"",1,0)+IF(DS4393&lt;&gt;"",1,0)+IF(DT4393&lt;&gt;"",1,0)+IF(DV4393&lt;&gt;"",1,0)+IF(DW4393&lt;&gt;"",1,0)+IF(DX4393&lt;&gt;"",1,0)+IF(DY4393&lt;&gt;"",1,0)+IF(DZ4393&lt;&gt;"",1,0)+IF(EB4393&lt;&gt;"",1,0)+IF(EC4393&lt;&gt;"",1,0)+IF(ED4393&lt;&gt;"",1,0)+IF(EG4393&lt;&gt;"",1,0)+IF(EH4393&lt;&gt;"",1,0)</f>
        <v>0</v>
      </c>
      <c r="AZ4393" s="0" t="n">
        <f aca="false">IF(EH4393&lt;&gt;"",1,0)</f>
        <v>0</v>
      </c>
      <c r="BB4393" s="0" t="s">
        <v>154</v>
      </c>
    </row>
    <row r="4394" customFormat="false" ht="15" hidden="false" customHeight="false" outlineLevel="0" collapsed="false">
      <c r="A4394" s="0" t="s">
        <v>17144</v>
      </c>
      <c r="B4394" s="0" t="n">
        <v>78</v>
      </c>
      <c r="C4394" s="0" t="n">
        <v>398204</v>
      </c>
      <c r="D4394" s="0" t="s">
        <v>17145</v>
      </c>
      <c r="E4394" s="0" t="s">
        <v>187</v>
      </c>
      <c r="F4394" s="0" t="str">
        <f aca="false">CONCATENATE(D4394," ",LEFT(H4394,4),"T=",AU4394,"D=",AV4394,"R=",AW4394,"M=",AX4394,"L=",AY4394,"B=",AZ4394)</f>
        <v>CATRON T=6D=0R=0M=0L=1B=0</v>
      </c>
      <c r="G4394" s="0" t="s">
        <v>201</v>
      </c>
      <c r="I4394" s="0" t="s">
        <v>17146</v>
      </c>
      <c r="J4394" s="0" t="s">
        <v>17147</v>
      </c>
      <c r="K4394" s="0" t="s">
        <v>144</v>
      </c>
      <c r="M4394" s="0" t="s">
        <v>17148</v>
      </c>
      <c r="N4394" s="0" t="str">
        <f aca="false">RIGHT(M4394,LEN(M4394)-FIND(" ",M4394))</f>
        <v>WILLOW BROOK DR NE</v>
      </c>
      <c r="P4394" s="0" t="s">
        <v>147</v>
      </c>
      <c r="Q4394" s="0" t="s">
        <v>148</v>
      </c>
      <c r="R4394" s="0" t="n">
        <v>44483</v>
      </c>
      <c r="AD4394" s="0" t="s">
        <v>149</v>
      </c>
      <c r="AE4394" s="0" t="s">
        <v>150</v>
      </c>
      <c r="AH4394" s="0" t="n">
        <v>14</v>
      </c>
      <c r="AI4394" s="0" t="n">
        <v>11</v>
      </c>
      <c r="AJ4394" s="0" t="s">
        <v>4175</v>
      </c>
      <c r="AM4394" s="0" t="s">
        <v>4176</v>
      </c>
      <c r="AN4394" s="0" t="s">
        <v>147</v>
      </c>
      <c r="AO4394" s="0" t="s">
        <v>14986</v>
      </c>
      <c r="AP4394" s="0" t="s">
        <v>14987</v>
      </c>
      <c r="AQ4394" s="0" t="n">
        <v>9</v>
      </c>
      <c r="AR4394" s="0" t="n">
        <v>64</v>
      </c>
      <c r="AS4394" s="0" t="n">
        <v>32</v>
      </c>
      <c r="AU4394" s="0" t="n">
        <f aca="false">COUNTA($BA$4394:$EH$4394)</f>
        <v>6</v>
      </c>
      <c r="AV4394" s="0" t="n">
        <f aca="false">COUNTIF($BA$4394:$EH$4394,"D")</f>
        <v>0</v>
      </c>
      <c r="AW4394" s="0" t="n">
        <f aca="false">COUNTIF($BA$4394:$EH$4394,"R")</f>
        <v>0</v>
      </c>
      <c r="AX4394" s="0" t="n">
        <f aca="false">IF(BN4394="D",1,0)+IF(BO4394="D",1,0)+IF(BT4394="D",1,0)+IF(BU4394="D",1,0)+IF(BW4394="D",1,0)+IF(CC4394="D",1,0)+IF(CD4394="D",1,0)+IF(CE4394="D",1,0)+IF(CF4394="D",1,0)+IF(CL4394="D",1,0)+IF(CM4394="D",1,0)+IF(CQ4394="D",1,0)+IF(CR4394="D",1,0)+IF(CS4394="D",1,0)+IF(CW4394="D",1,0)+IF(CX4394="D",1,0)+IF(DD4394="D",1,0)+IF(DE4394="D",1,0)+IF(DJ4394="D",1,0)+IF(DK4394="D",1,0)+IF(DO4394="D",1,0)+IF(DP4394="D",1,0)+IF(DQ4394="D",1,0)+IF(DW4394="D",1,0)+IF(DZ4394="D",1,0)+IF(EH4394="D",1,0)</f>
        <v>0</v>
      </c>
      <c r="AY4394" s="0" t="n">
        <f aca="false">IF(DJ4394&lt;&gt;"",1,0)+IF(DK4394&lt;&gt;"",1,0)+IF(DM4394&lt;&gt;"",1,0)+IF(DO4394&lt;&gt;"",1,0)+IF(DP4394&lt;&gt;"",1,0)+IF(DQ4394&lt;&gt;"",1,0)+IF(DS4394&lt;&gt;"",1,0)+IF(DT4394&lt;&gt;"",1,0)+IF(DV4394&lt;&gt;"",1,0)+IF(DW4394&lt;&gt;"",1,0)+IF(DX4394&lt;&gt;"",1,0)+IF(DY4394&lt;&gt;"",1,0)+IF(DZ4394&lt;&gt;"",1,0)+IF(EB4394&lt;&gt;"",1,0)+IF(EC4394&lt;&gt;"",1,0)+IF(ED4394&lt;&gt;"",1,0)+IF(EG4394&lt;&gt;"",1,0)+IF(EH4394&lt;&gt;"",1,0)</f>
        <v>1</v>
      </c>
      <c r="AZ4394" s="0" t="n">
        <f aca="false">IF(EH4394&lt;&gt;"",1,0)</f>
        <v>0</v>
      </c>
      <c r="BB4394" s="0" t="s">
        <v>154</v>
      </c>
      <c r="DC4394" s="0" t="s">
        <v>155</v>
      </c>
      <c r="DN4394" s="0" t="s">
        <v>155</v>
      </c>
      <c r="DU4394" s="0" t="s">
        <v>155</v>
      </c>
      <c r="DX4394" s="0" t="s">
        <v>155</v>
      </c>
      <c r="EF4394" s="0" t="s">
        <v>155</v>
      </c>
    </row>
    <row r="4395" customFormat="false" ht="15" hidden="false" customHeight="false" outlineLevel="0" collapsed="false">
      <c r="A4395" s="0" t="s">
        <v>17149</v>
      </c>
      <c r="B4395" s="0" t="n">
        <v>78</v>
      </c>
      <c r="C4395" s="0" t="n">
        <v>466269</v>
      </c>
      <c r="D4395" s="0" t="s">
        <v>17150</v>
      </c>
      <c r="E4395" s="0" t="s">
        <v>2584</v>
      </c>
      <c r="F4395" s="0" t="str">
        <f aca="false">CONCATENATE(D4395," ",LEFT(H4395,4),"T=",AU4395,"D=",AV4395,"R=",AW4395,"M=",AX4395,"L=",AY4395,"B=",AZ4395)</f>
        <v>MELLOTT T=6D=0R=0M=0L=0B=0</v>
      </c>
      <c r="G4395" s="0" t="s">
        <v>159</v>
      </c>
      <c r="I4395" s="0" t="s">
        <v>17151</v>
      </c>
      <c r="J4395" s="0" t="s">
        <v>618</v>
      </c>
      <c r="K4395" s="0" t="s">
        <v>144</v>
      </c>
      <c r="M4395" s="0" t="s">
        <v>15088</v>
      </c>
      <c r="N4395" s="0" t="str">
        <f aca="false">RIGHT(M4395,LEN(M4395)-FIND(" ",M4395))</f>
        <v>MEADOW LN NE</v>
      </c>
      <c r="O4395" s="0" t="s">
        <v>1607</v>
      </c>
      <c r="P4395" s="0" t="s">
        <v>147</v>
      </c>
      <c r="Q4395" s="0" t="s">
        <v>148</v>
      </c>
      <c r="R4395" s="0" t="n">
        <v>44483</v>
      </c>
      <c r="AD4395" s="0" t="s">
        <v>149</v>
      </c>
      <c r="AE4395" s="0" t="s">
        <v>150</v>
      </c>
      <c r="AH4395" s="0" t="n">
        <v>14</v>
      </c>
      <c r="AI4395" s="0" t="n">
        <v>11</v>
      </c>
      <c r="AJ4395" s="0" t="s">
        <v>4175</v>
      </c>
      <c r="AM4395" s="0" t="s">
        <v>4176</v>
      </c>
      <c r="AN4395" s="0" t="s">
        <v>147</v>
      </c>
      <c r="AO4395" s="0" t="s">
        <v>14986</v>
      </c>
      <c r="AP4395" s="0" t="s">
        <v>14987</v>
      </c>
      <c r="AQ4395" s="0" t="n">
        <v>9</v>
      </c>
      <c r="AR4395" s="0" t="n">
        <v>64</v>
      </c>
      <c r="AS4395" s="0" t="n">
        <v>32</v>
      </c>
      <c r="AU4395" s="0" t="n">
        <f aca="false">COUNTA($BA$4395:$EH$4395)</f>
        <v>6</v>
      </c>
      <c r="AV4395" s="0" t="n">
        <f aca="false">COUNTIF($BA$4395:$EH$4395,"D")</f>
        <v>0</v>
      </c>
      <c r="AW4395" s="0" t="n">
        <f aca="false">COUNTIF($BA$4395:$EH$4395,"R")</f>
        <v>0</v>
      </c>
      <c r="AX4395" s="0" t="n">
        <f aca="false">IF(BN4395="D",1,0)+IF(BO4395="D",1,0)+IF(BT4395="D",1,0)+IF(BU4395="D",1,0)+IF(BW4395="D",1,0)+IF(CC4395="D",1,0)+IF(CD4395="D",1,0)+IF(CE4395="D",1,0)+IF(CF4395="D",1,0)+IF(CL4395="D",1,0)+IF(CM4395="D",1,0)+IF(CQ4395="D",1,0)+IF(CR4395="D",1,0)+IF(CS4395="D",1,0)+IF(CW4395="D",1,0)+IF(CX4395="D",1,0)+IF(DD4395="D",1,0)+IF(DE4395="D",1,0)+IF(DJ4395="D",1,0)+IF(DK4395="D",1,0)+IF(DO4395="D",1,0)+IF(DP4395="D",1,0)+IF(DQ4395="D",1,0)+IF(DW4395="D",1,0)+IF(DZ4395="D",1,0)+IF(EH4395="D",1,0)</f>
        <v>0</v>
      </c>
      <c r="AY4395" s="0" t="n">
        <f aca="false">IF(DJ4395&lt;&gt;"",1,0)+IF(DK4395&lt;&gt;"",1,0)+IF(DM4395&lt;&gt;"",1,0)+IF(DO4395&lt;&gt;"",1,0)+IF(DP4395&lt;&gt;"",1,0)+IF(DQ4395&lt;&gt;"",1,0)+IF(DS4395&lt;&gt;"",1,0)+IF(DT4395&lt;&gt;"",1,0)+IF(DV4395&lt;&gt;"",1,0)+IF(DW4395&lt;&gt;"",1,0)+IF(DX4395&lt;&gt;"",1,0)+IF(DY4395&lt;&gt;"",1,0)+IF(DZ4395&lt;&gt;"",1,0)+IF(EB4395&lt;&gt;"",1,0)+IF(EC4395&lt;&gt;"",1,0)+IF(ED4395&lt;&gt;"",1,0)+IF(EG4395&lt;&gt;"",1,0)+IF(EH4395&lt;&gt;"",1,0)</f>
        <v>0</v>
      </c>
      <c r="AZ4395" s="0" t="n">
        <f aca="false">IF(EH4395&lt;&gt;"",1,0)</f>
        <v>0</v>
      </c>
      <c r="BB4395" s="0" t="s">
        <v>154</v>
      </c>
      <c r="BH4395" s="0" t="s">
        <v>155</v>
      </c>
      <c r="BL4395" s="0" t="s">
        <v>155</v>
      </c>
      <c r="DN4395" s="0" t="s">
        <v>155</v>
      </c>
      <c r="DU4395" s="0" t="s">
        <v>155</v>
      </c>
      <c r="EF4395" s="0" t="s">
        <v>155</v>
      </c>
    </row>
    <row r="4396" customFormat="false" ht="15" hidden="false" customHeight="false" outlineLevel="0" collapsed="false">
      <c r="A4396" s="0" t="s">
        <v>17152</v>
      </c>
      <c r="B4396" s="0" t="n">
        <v>78</v>
      </c>
      <c r="C4396" s="0" t="n">
        <v>491097</v>
      </c>
      <c r="D4396" s="0" t="s">
        <v>17153</v>
      </c>
      <c r="E4396" s="0" t="s">
        <v>848</v>
      </c>
      <c r="F4396" s="0" t="str">
        <f aca="false">CONCATENATE(D4396," ",LEFT(H4396,4),"T=",AU4396,"D=",AV4396,"R=",AW4396,"M=",AX4396,"L=",AY4396,"B=",AZ4396)</f>
        <v>FETTERMAN JRT=2D=0R=0M=0L=0B=0</v>
      </c>
      <c r="G4396" s="0" t="s">
        <v>462</v>
      </c>
      <c r="H4396" s="0" t="s">
        <v>517</v>
      </c>
      <c r="I4396" s="0" t="s">
        <v>17154</v>
      </c>
      <c r="J4396" s="0" t="s">
        <v>358</v>
      </c>
      <c r="K4396" s="0" t="s">
        <v>144</v>
      </c>
      <c r="M4396" s="0" t="s">
        <v>15731</v>
      </c>
      <c r="N4396" s="0" t="str">
        <f aca="false">RIGHT(M4396,LEN(M4396)-FIND(" ",M4396))</f>
        <v>COVENTRY AVE NE</v>
      </c>
      <c r="O4396" s="0" t="s">
        <v>17155</v>
      </c>
      <c r="P4396" s="0" t="s">
        <v>147</v>
      </c>
      <c r="Q4396" s="0" t="s">
        <v>148</v>
      </c>
      <c r="R4396" s="0" t="n">
        <v>44483</v>
      </c>
      <c r="AD4396" s="0" t="s">
        <v>149</v>
      </c>
      <c r="AE4396" s="0" t="s">
        <v>150</v>
      </c>
      <c r="AH4396" s="0" t="n">
        <v>14</v>
      </c>
      <c r="AI4396" s="0" t="n">
        <v>11</v>
      </c>
      <c r="AJ4396" s="0" t="s">
        <v>4175</v>
      </c>
      <c r="AM4396" s="0" t="s">
        <v>4176</v>
      </c>
      <c r="AN4396" s="0" t="s">
        <v>147</v>
      </c>
      <c r="AO4396" s="0" t="s">
        <v>14986</v>
      </c>
      <c r="AP4396" s="0" t="s">
        <v>14987</v>
      </c>
      <c r="AQ4396" s="0" t="n">
        <v>9</v>
      </c>
      <c r="AR4396" s="0" t="n">
        <v>64</v>
      </c>
      <c r="AS4396" s="0" t="n">
        <v>32</v>
      </c>
      <c r="AU4396" s="0" t="n">
        <f aca="false">COUNTA($BA$4396:$EH$4396)</f>
        <v>2</v>
      </c>
      <c r="AV4396" s="0" t="n">
        <f aca="false">COUNTIF($BA$4396:$EH$4396,"D")</f>
        <v>0</v>
      </c>
      <c r="AW4396" s="0" t="n">
        <f aca="false">COUNTIF($BA$4396:$EH$4396,"R")</f>
        <v>0</v>
      </c>
      <c r="AX4396" s="0" t="n">
        <f aca="false">IF(BN4396="D",1,0)+IF(BO4396="D",1,0)+IF(BT4396="D",1,0)+IF(BU4396="D",1,0)+IF(BW4396="D",1,0)+IF(CC4396="D",1,0)+IF(CD4396="D",1,0)+IF(CE4396="D",1,0)+IF(CF4396="D",1,0)+IF(CL4396="D",1,0)+IF(CM4396="D",1,0)+IF(CQ4396="D",1,0)+IF(CR4396="D",1,0)+IF(CS4396="D",1,0)+IF(CW4396="D",1,0)+IF(CX4396="D",1,0)+IF(DD4396="D",1,0)+IF(DE4396="D",1,0)+IF(DJ4396="D",1,0)+IF(DK4396="D",1,0)+IF(DO4396="D",1,0)+IF(DP4396="D",1,0)+IF(DQ4396="D",1,0)+IF(DW4396="D",1,0)+IF(DZ4396="D",1,0)+IF(EH4396="D",1,0)</f>
        <v>0</v>
      </c>
      <c r="AY4396" s="0" t="n">
        <f aca="false">IF(DJ4396&lt;&gt;"",1,0)+IF(DK4396&lt;&gt;"",1,0)+IF(DM4396&lt;&gt;"",1,0)+IF(DO4396&lt;&gt;"",1,0)+IF(DP4396&lt;&gt;"",1,0)+IF(DQ4396&lt;&gt;"",1,0)+IF(DS4396&lt;&gt;"",1,0)+IF(DT4396&lt;&gt;"",1,0)+IF(DV4396&lt;&gt;"",1,0)+IF(DW4396&lt;&gt;"",1,0)+IF(DX4396&lt;&gt;"",1,0)+IF(DY4396&lt;&gt;"",1,0)+IF(DZ4396&lt;&gt;"",1,0)+IF(EB4396&lt;&gt;"",1,0)+IF(EC4396&lt;&gt;"",1,0)+IF(ED4396&lt;&gt;"",1,0)+IF(EG4396&lt;&gt;"",1,0)+IF(EH4396&lt;&gt;"",1,0)</f>
        <v>0</v>
      </c>
      <c r="AZ4396" s="0" t="n">
        <f aca="false">IF(EH4396&lt;&gt;"",1,0)</f>
        <v>0</v>
      </c>
      <c r="BB4396" s="0" t="s">
        <v>154</v>
      </c>
      <c r="EF4396" s="0" t="s">
        <v>155</v>
      </c>
    </row>
    <row r="4397" customFormat="false" ht="15" hidden="false" customHeight="false" outlineLevel="0" collapsed="false">
      <c r="A4397" s="0" t="s">
        <v>17156</v>
      </c>
      <c r="B4397" s="0" t="n">
        <v>78</v>
      </c>
      <c r="C4397" s="0" t="n">
        <v>356824</v>
      </c>
      <c r="D4397" s="0" t="s">
        <v>17157</v>
      </c>
      <c r="E4397" s="0" t="s">
        <v>634</v>
      </c>
      <c r="F4397" s="0" t="str">
        <f aca="false">CONCATENATE(D4397," ",LEFT(H4397,4),"T=",AU4397,"D=",AV4397,"R=",AW4397,"M=",AX4397,"L=",AY4397,"B=",AZ4397)</f>
        <v>BROGAN T=14D=0R=1M=0L=1B=0</v>
      </c>
      <c r="G4397" s="0" t="s">
        <v>482</v>
      </c>
      <c r="I4397" s="0" t="s">
        <v>17158</v>
      </c>
      <c r="J4397" s="0" t="s">
        <v>10980</v>
      </c>
      <c r="K4397" s="0" t="s">
        <v>144</v>
      </c>
      <c r="M4397" s="0" t="s">
        <v>17159</v>
      </c>
      <c r="N4397" s="0" t="str">
        <f aca="false">RIGHT(M4397,LEN(M4397)-FIND(" ",M4397))</f>
        <v>ROBERTS LN NE</v>
      </c>
      <c r="P4397" s="0" t="s">
        <v>147</v>
      </c>
      <c r="Q4397" s="0" t="s">
        <v>148</v>
      </c>
      <c r="R4397" s="0" t="n">
        <v>44483</v>
      </c>
      <c r="AD4397" s="0" t="s">
        <v>149</v>
      </c>
      <c r="AE4397" s="0" t="s">
        <v>150</v>
      </c>
      <c r="AH4397" s="0" t="n">
        <v>14</v>
      </c>
      <c r="AI4397" s="0" t="n">
        <v>11</v>
      </c>
      <c r="AJ4397" s="0" t="s">
        <v>4175</v>
      </c>
      <c r="AM4397" s="0" t="s">
        <v>4176</v>
      </c>
      <c r="AN4397" s="0" t="s">
        <v>147</v>
      </c>
      <c r="AO4397" s="0" t="s">
        <v>14986</v>
      </c>
      <c r="AP4397" s="0" t="s">
        <v>14987</v>
      </c>
      <c r="AQ4397" s="0" t="n">
        <v>9</v>
      </c>
      <c r="AR4397" s="0" t="n">
        <v>64</v>
      </c>
      <c r="AS4397" s="0" t="n">
        <v>32</v>
      </c>
      <c r="AU4397" s="0" t="n">
        <f aca="false">COUNTA($BA$4397:$EH$4397)</f>
        <v>14</v>
      </c>
      <c r="AV4397" s="0" t="n">
        <f aca="false">COUNTIF($BA$4397:$EH$4397,"D")</f>
        <v>0</v>
      </c>
      <c r="AW4397" s="0" t="n">
        <f aca="false">COUNTIF($BA$4397:$EH$4397,"R")</f>
        <v>1</v>
      </c>
      <c r="AX4397" s="0" t="n">
        <f aca="false">IF(BN4397="D",1,0)+IF(BO4397="D",1,0)+IF(BT4397="D",1,0)+IF(BU4397="D",1,0)+IF(BW4397="D",1,0)+IF(CC4397="D",1,0)+IF(CD4397="D",1,0)+IF(CE4397="D",1,0)+IF(CF4397="D",1,0)+IF(CL4397="D",1,0)+IF(CM4397="D",1,0)+IF(CQ4397="D",1,0)+IF(CR4397="D",1,0)+IF(CS4397="D",1,0)+IF(CW4397="D",1,0)+IF(CX4397="D",1,0)+IF(DD4397="D",1,0)+IF(DE4397="D",1,0)+IF(DJ4397="D",1,0)+IF(DK4397="D",1,0)+IF(DO4397="D",1,0)+IF(DP4397="D",1,0)+IF(DQ4397="D",1,0)+IF(DW4397="D",1,0)+IF(DZ4397="D",1,0)+IF(EH4397="D",1,0)</f>
        <v>0</v>
      </c>
      <c r="AY4397" s="0" t="n">
        <f aca="false">IF(DJ4397&lt;&gt;"",1,0)+IF(DK4397&lt;&gt;"",1,0)+IF(DM4397&lt;&gt;"",1,0)+IF(DO4397&lt;&gt;"",1,0)+IF(DP4397&lt;&gt;"",1,0)+IF(DQ4397&lt;&gt;"",1,0)+IF(DS4397&lt;&gt;"",1,0)+IF(DT4397&lt;&gt;"",1,0)+IF(DV4397&lt;&gt;"",1,0)+IF(DW4397&lt;&gt;"",1,0)+IF(DX4397&lt;&gt;"",1,0)+IF(DY4397&lt;&gt;"",1,0)+IF(DZ4397&lt;&gt;"",1,0)+IF(EB4397&lt;&gt;"",1,0)+IF(EC4397&lt;&gt;"",1,0)+IF(ED4397&lt;&gt;"",1,0)+IF(EG4397&lt;&gt;"",1,0)+IF(EH4397&lt;&gt;"",1,0)</f>
        <v>1</v>
      </c>
      <c r="AZ4397" s="0" t="n">
        <f aca="false">IF(EH4397&lt;&gt;"",1,0)</f>
        <v>0</v>
      </c>
      <c r="BB4397" s="0" t="s">
        <v>154</v>
      </c>
      <c r="BV4397" s="0" t="s">
        <v>155</v>
      </c>
      <c r="CA4397" s="0" t="s">
        <v>155</v>
      </c>
      <c r="CK4397" s="0" t="s">
        <v>155</v>
      </c>
      <c r="CN4397" s="0" t="s">
        <v>155</v>
      </c>
      <c r="CP4397" s="0" t="s">
        <v>155</v>
      </c>
      <c r="CZ4397" s="0" t="s">
        <v>141</v>
      </c>
      <c r="DC4397" s="0" t="s">
        <v>155</v>
      </c>
      <c r="DI4397" s="0" t="s">
        <v>155</v>
      </c>
      <c r="DN4397" s="0" t="s">
        <v>155</v>
      </c>
      <c r="DU4397" s="0" t="s">
        <v>155</v>
      </c>
      <c r="DX4397" s="0" t="s">
        <v>155</v>
      </c>
      <c r="EA4397" s="0" t="s">
        <v>155</v>
      </c>
      <c r="EF4397" s="0" t="s">
        <v>155</v>
      </c>
    </row>
    <row r="4398" customFormat="false" ht="15" hidden="false" customHeight="false" outlineLevel="0" collapsed="false">
      <c r="A4398" s="0" t="s">
        <v>17160</v>
      </c>
      <c r="B4398" s="0" t="n">
        <v>78</v>
      </c>
      <c r="C4398" s="0" t="n">
        <v>409388</v>
      </c>
      <c r="D4398" s="0" t="s">
        <v>1507</v>
      </c>
      <c r="E4398" s="0" t="s">
        <v>4982</v>
      </c>
      <c r="F4398" s="0" t="str">
        <f aca="false">CONCATENATE(D4398," ",LEFT(H4398,4),"T=",AU4398,"D=",AV4398,"R=",AW4398,"M=",AX4398,"L=",AY4398,"B=",AZ4398)</f>
        <v>BROWN T=1D=0R=0M=0L=0B=0</v>
      </c>
      <c r="G4398" s="0" t="s">
        <v>2656</v>
      </c>
      <c r="I4398" s="0" t="s">
        <v>17161</v>
      </c>
      <c r="J4398" s="0" t="s">
        <v>3622</v>
      </c>
      <c r="K4398" s="0" t="s">
        <v>169</v>
      </c>
      <c r="M4398" s="0" t="s">
        <v>15402</v>
      </c>
      <c r="N4398" s="0" t="str">
        <f aca="false">RIGHT(M4398,LEN(M4398)-FIND(" ",M4398))</f>
        <v>ROBERTS LN NE</v>
      </c>
      <c r="P4398" s="0" t="s">
        <v>147</v>
      </c>
      <c r="Q4398" s="0" t="s">
        <v>148</v>
      </c>
      <c r="R4398" s="0" t="n">
        <v>44483</v>
      </c>
      <c r="AD4398" s="0" t="s">
        <v>149</v>
      </c>
      <c r="AE4398" s="0" t="s">
        <v>150</v>
      </c>
      <c r="AH4398" s="0" t="n">
        <v>14</v>
      </c>
      <c r="AI4398" s="0" t="n">
        <v>11</v>
      </c>
      <c r="AJ4398" s="0" t="s">
        <v>4175</v>
      </c>
      <c r="AM4398" s="0" t="s">
        <v>4176</v>
      </c>
      <c r="AN4398" s="0" t="s">
        <v>147</v>
      </c>
      <c r="AO4398" s="0" t="s">
        <v>14986</v>
      </c>
      <c r="AP4398" s="0" t="s">
        <v>14987</v>
      </c>
      <c r="AQ4398" s="0" t="n">
        <v>9</v>
      </c>
      <c r="AR4398" s="0" t="n">
        <v>64</v>
      </c>
      <c r="AS4398" s="0" t="n">
        <v>32</v>
      </c>
      <c r="AU4398" s="0" t="n">
        <f aca="false">COUNTA($BA$4398:$EH$4398)</f>
        <v>1</v>
      </c>
      <c r="AV4398" s="0" t="n">
        <f aca="false">COUNTIF($BA$4398:$EH$4398,"D")</f>
        <v>0</v>
      </c>
      <c r="AW4398" s="0" t="n">
        <f aca="false">COUNTIF($BA$4398:$EH$4398,"R")</f>
        <v>0</v>
      </c>
      <c r="AX4398" s="0" t="n">
        <f aca="false">IF(BN4398="D",1,0)+IF(BO4398="D",1,0)+IF(BT4398="D",1,0)+IF(BU4398="D",1,0)+IF(BW4398="D",1,0)+IF(CC4398="D",1,0)+IF(CD4398="D",1,0)+IF(CE4398="D",1,0)+IF(CF4398="D",1,0)+IF(CL4398="D",1,0)+IF(CM4398="D",1,0)+IF(CQ4398="D",1,0)+IF(CR4398="D",1,0)+IF(CS4398="D",1,0)+IF(CW4398="D",1,0)+IF(CX4398="D",1,0)+IF(DD4398="D",1,0)+IF(DE4398="D",1,0)+IF(DJ4398="D",1,0)+IF(DK4398="D",1,0)+IF(DO4398="D",1,0)+IF(DP4398="D",1,0)+IF(DQ4398="D",1,0)+IF(DW4398="D",1,0)+IF(DZ4398="D",1,0)+IF(EH4398="D",1,0)</f>
        <v>0</v>
      </c>
      <c r="AY4398" s="0" t="n">
        <f aca="false">IF(DJ4398&lt;&gt;"",1,0)+IF(DK4398&lt;&gt;"",1,0)+IF(DM4398&lt;&gt;"",1,0)+IF(DO4398&lt;&gt;"",1,0)+IF(DP4398&lt;&gt;"",1,0)+IF(DQ4398&lt;&gt;"",1,0)+IF(DS4398&lt;&gt;"",1,0)+IF(DT4398&lt;&gt;"",1,0)+IF(DV4398&lt;&gt;"",1,0)+IF(DW4398&lt;&gt;"",1,0)+IF(DX4398&lt;&gt;"",1,0)+IF(DY4398&lt;&gt;"",1,0)+IF(DZ4398&lt;&gt;"",1,0)+IF(EB4398&lt;&gt;"",1,0)+IF(EC4398&lt;&gt;"",1,0)+IF(ED4398&lt;&gt;"",1,0)+IF(EG4398&lt;&gt;"",1,0)+IF(EH4398&lt;&gt;"",1,0)</f>
        <v>0</v>
      </c>
      <c r="AZ4398" s="0" t="n">
        <f aca="false">IF(EH4398&lt;&gt;"",1,0)</f>
        <v>0</v>
      </c>
      <c r="BB4398" s="0" t="s">
        <v>154</v>
      </c>
    </row>
    <row r="4399" customFormat="false" ht="15" hidden="false" customHeight="false" outlineLevel="0" collapsed="false">
      <c r="A4399" s="0" t="s">
        <v>17162</v>
      </c>
      <c r="B4399" s="0" t="n">
        <v>78</v>
      </c>
      <c r="C4399" s="0" t="n">
        <v>360734</v>
      </c>
      <c r="D4399" s="0" t="s">
        <v>17163</v>
      </c>
      <c r="E4399" s="0" t="s">
        <v>481</v>
      </c>
      <c r="F4399" s="0" t="str">
        <f aca="false">CONCATENATE(D4399," ",LEFT(H4399,4),"T=",AU4399,"D=",AV4399,"R=",AW4399,"M=",AX4399,"L=",AY4399,"B=",AZ4399)</f>
        <v>SALMAN T=16D=3R=0M=0L=0B=0</v>
      </c>
      <c r="G4399" s="0" t="s">
        <v>141</v>
      </c>
      <c r="I4399" s="0" t="s">
        <v>17164</v>
      </c>
      <c r="J4399" s="0" t="s">
        <v>1881</v>
      </c>
      <c r="K4399" s="0" t="s">
        <v>144</v>
      </c>
      <c r="M4399" s="0" t="s">
        <v>15635</v>
      </c>
      <c r="N4399" s="0" t="str">
        <f aca="false">RIGHT(M4399,LEN(M4399)-FIND(" ",M4399))</f>
        <v>CRANBERRY LN NE</v>
      </c>
      <c r="O4399" s="0" t="s">
        <v>17165</v>
      </c>
      <c r="P4399" s="0" t="s">
        <v>147</v>
      </c>
      <c r="Q4399" s="0" t="s">
        <v>148</v>
      </c>
      <c r="R4399" s="0" t="n">
        <v>44483</v>
      </c>
      <c r="AD4399" s="0" t="s">
        <v>149</v>
      </c>
      <c r="AE4399" s="0" t="s">
        <v>150</v>
      </c>
      <c r="AH4399" s="0" t="n">
        <v>14</v>
      </c>
      <c r="AI4399" s="0" t="n">
        <v>11</v>
      </c>
      <c r="AJ4399" s="0" t="s">
        <v>4175</v>
      </c>
      <c r="AM4399" s="0" t="s">
        <v>4176</v>
      </c>
      <c r="AN4399" s="0" t="s">
        <v>147</v>
      </c>
      <c r="AO4399" s="0" t="s">
        <v>14986</v>
      </c>
      <c r="AP4399" s="0" t="s">
        <v>14987</v>
      </c>
      <c r="AQ4399" s="0" t="n">
        <v>9</v>
      </c>
      <c r="AR4399" s="0" t="n">
        <v>64</v>
      </c>
      <c r="AS4399" s="0" t="n">
        <v>32</v>
      </c>
      <c r="AU4399" s="0" t="n">
        <f aca="false">COUNTA($BA$4399:$EH$4399)</f>
        <v>16</v>
      </c>
      <c r="AV4399" s="0" t="n">
        <f aca="false">COUNTIF($BA$4399:$EH$4399,"D")</f>
        <v>3</v>
      </c>
      <c r="AW4399" s="0" t="n">
        <f aca="false">COUNTIF($BA$4399:$EH$4399,"R")</f>
        <v>0</v>
      </c>
      <c r="AX4399" s="0" t="n">
        <f aca="false">IF(BN4399="D",1,0)+IF(BO4399="D",1,0)+IF(BT4399="D",1,0)+IF(BU4399="D",1,0)+IF(BW4399="D",1,0)+IF(CC4399="D",1,0)+IF(CD4399="D",1,0)+IF(CE4399="D",1,0)+IF(CF4399="D",1,0)+IF(CL4399="D",1,0)+IF(CM4399="D",1,0)+IF(CQ4399="D",1,0)+IF(CR4399="D",1,0)+IF(CS4399="D",1,0)+IF(CW4399="D",1,0)+IF(CX4399="D",1,0)+IF(DD4399="D",1,0)+IF(DE4399="D",1,0)+IF(DJ4399="D",1,0)+IF(DK4399="D",1,0)+IF(DO4399="D",1,0)+IF(DP4399="D",1,0)+IF(DQ4399="D",1,0)+IF(DW4399="D",1,0)+IF(DZ4399="D",1,0)+IF(EH4399="D",1,0)</f>
        <v>0</v>
      </c>
      <c r="AY4399" s="0" t="n">
        <f aca="false">IF(DJ4399&lt;&gt;"",1,0)+IF(DK4399&lt;&gt;"",1,0)+IF(DM4399&lt;&gt;"",1,0)+IF(DO4399&lt;&gt;"",1,0)+IF(DP4399&lt;&gt;"",1,0)+IF(DQ4399&lt;&gt;"",1,0)+IF(DS4399&lt;&gt;"",1,0)+IF(DT4399&lt;&gt;"",1,0)+IF(DV4399&lt;&gt;"",1,0)+IF(DW4399&lt;&gt;"",1,0)+IF(DX4399&lt;&gt;"",1,0)+IF(DY4399&lt;&gt;"",1,0)+IF(DZ4399&lt;&gt;"",1,0)+IF(EB4399&lt;&gt;"",1,0)+IF(EC4399&lt;&gt;"",1,0)+IF(ED4399&lt;&gt;"",1,0)+IF(EG4399&lt;&gt;"",1,0)+IF(EH4399&lt;&gt;"",1,0)</f>
        <v>0</v>
      </c>
      <c r="AZ4399" s="0" t="n">
        <f aca="false">IF(EH4399&lt;&gt;"",1,0)</f>
        <v>0</v>
      </c>
      <c r="BB4399" s="0" t="s">
        <v>154</v>
      </c>
      <c r="CA4399" s="0" t="s">
        <v>155</v>
      </c>
      <c r="CG4399" s="0" t="s">
        <v>155</v>
      </c>
      <c r="CK4399" s="0" t="s">
        <v>155</v>
      </c>
      <c r="CN4399" s="0" t="s">
        <v>155</v>
      </c>
      <c r="CP4399" s="0" t="s">
        <v>155</v>
      </c>
      <c r="CU4399" s="0" t="s">
        <v>145</v>
      </c>
      <c r="CV4399" s="0" t="s">
        <v>155</v>
      </c>
      <c r="CY4399" s="0" t="s">
        <v>155</v>
      </c>
      <c r="CZ4399" s="0" t="s">
        <v>145</v>
      </c>
      <c r="DC4399" s="0" t="s">
        <v>155</v>
      </c>
      <c r="DG4399" s="0" t="s">
        <v>145</v>
      </c>
      <c r="DI4399" s="0" t="s">
        <v>155</v>
      </c>
      <c r="DN4399" s="0" t="s">
        <v>155</v>
      </c>
      <c r="EA4399" s="0" t="s">
        <v>155</v>
      </c>
      <c r="EF4399" s="0" t="s">
        <v>155</v>
      </c>
    </row>
    <row r="4400" customFormat="false" ht="15" hidden="false" customHeight="false" outlineLevel="0" collapsed="false">
      <c r="A4400" s="0" t="s">
        <v>17166</v>
      </c>
      <c r="B4400" s="0" t="n">
        <v>78</v>
      </c>
      <c r="C4400" s="0" t="n">
        <v>439177</v>
      </c>
      <c r="D4400" s="0" t="s">
        <v>2196</v>
      </c>
      <c r="E4400" s="0" t="s">
        <v>1944</v>
      </c>
      <c r="F4400" s="0" t="str">
        <f aca="false">CONCATENATE(D4400," ",LEFT(H4400,4),"T=",AU4400,"D=",AV4400,"R=",AW4400,"M=",AX4400,"L=",AY4400,"B=",AZ4400)</f>
        <v>JAMISON T=3D=0R=0M=0L=0B=0</v>
      </c>
      <c r="G4400" s="0" t="s">
        <v>337</v>
      </c>
      <c r="I4400" s="0" t="s">
        <v>17167</v>
      </c>
      <c r="J4400" s="0" t="s">
        <v>17168</v>
      </c>
      <c r="K4400" s="0" t="s">
        <v>144</v>
      </c>
      <c r="M4400" s="0" t="s">
        <v>17169</v>
      </c>
      <c r="N4400" s="0" t="str">
        <f aca="false">RIGHT(M4400,LEN(M4400)-FIND(" ",M4400))</f>
        <v>ROBERTS LN NE</v>
      </c>
      <c r="P4400" s="0" t="s">
        <v>147</v>
      </c>
      <c r="Q4400" s="0" t="s">
        <v>148</v>
      </c>
      <c r="R4400" s="0" t="n">
        <v>44483</v>
      </c>
      <c r="AD4400" s="0" t="s">
        <v>149</v>
      </c>
      <c r="AE4400" s="0" t="s">
        <v>150</v>
      </c>
      <c r="AH4400" s="0" t="n">
        <v>14</v>
      </c>
      <c r="AI4400" s="0" t="n">
        <v>11</v>
      </c>
      <c r="AJ4400" s="0" t="s">
        <v>4175</v>
      </c>
      <c r="AM4400" s="0" t="s">
        <v>4176</v>
      </c>
      <c r="AN4400" s="0" t="s">
        <v>147</v>
      </c>
      <c r="AO4400" s="0" t="s">
        <v>14986</v>
      </c>
      <c r="AP4400" s="0" t="s">
        <v>14987</v>
      </c>
      <c r="AQ4400" s="0" t="n">
        <v>9</v>
      </c>
      <c r="AR4400" s="0" t="n">
        <v>64</v>
      </c>
      <c r="AS4400" s="0" t="n">
        <v>32</v>
      </c>
      <c r="AU4400" s="0" t="n">
        <f aca="false">COUNTA($BA$4400:$EH$4400)</f>
        <v>3</v>
      </c>
      <c r="AV4400" s="0" t="n">
        <f aca="false">COUNTIF($BA$4400:$EH$4400,"D")</f>
        <v>0</v>
      </c>
      <c r="AW4400" s="0" t="n">
        <f aca="false">COUNTIF($BA$4400:$EH$4400,"R")</f>
        <v>0</v>
      </c>
      <c r="AX4400" s="0" t="n">
        <f aca="false">IF(BN4400="D",1,0)+IF(BO4400="D",1,0)+IF(BT4400="D",1,0)+IF(BU4400="D",1,0)+IF(BW4400="D",1,0)+IF(CC4400="D",1,0)+IF(CD4400="D",1,0)+IF(CE4400="D",1,0)+IF(CF4400="D",1,0)+IF(CL4400="D",1,0)+IF(CM4400="D",1,0)+IF(CQ4400="D",1,0)+IF(CR4400="D",1,0)+IF(CS4400="D",1,0)+IF(CW4400="D",1,0)+IF(CX4400="D",1,0)+IF(DD4400="D",1,0)+IF(DE4400="D",1,0)+IF(DJ4400="D",1,0)+IF(DK4400="D",1,0)+IF(DO4400="D",1,0)+IF(DP4400="D",1,0)+IF(DQ4400="D",1,0)+IF(DW4400="D",1,0)+IF(DZ4400="D",1,0)+IF(EH4400="D",1,0)</f>
        <v>0</v>
      </c>
      <c r="AY4400" s="0" t="n">
        <f aca="false">IF(DJ4400&lt;&gt;"",1,0)+IF(DK4400&lt;&gt;"",1,0)+IF(DM4400&lt;&gt;"",1,0)+IF(DO4400&lt;&gt;"",1,0)+IF(DP4400&lt;&gt;"",1,0)+IF(DQ4400&lt;&gt;"",1,0)+IF(DS4400&lt;&gt;"",1,0)+IF(DT4400&lt;&gt;"",1,0)+IF(DV4400&lt;&gt;"",1,0)+IF(DW4400&lt;&gt;"",1,0)+IF(DX4400&lt;&gt;"",1,0)+IF(DY4400&lt;&gt;"",1,0)+IF(DZ4400&lt;&gt;"",1,0)+IF(EB4400&lt;&gt;"",1,0)+IF(EC4400&lt;&gt;"",1,0)+IF(ED4400&lt;&gt;"",1,0)+IF(EG4400&lt;&gt;"",1,0)+IF(EH4400&lt;&gt;"",1,0)</f>
        <v>0</v>
      </c>
      <c r="AZ4400" s="0" t="n">
        <f aca="false">IF(EH4400&lt;&gt;"",1,0)</f>
        <v>0</v>
      </c>
      <c r="BB4400" s="0" t="s">
        <v>154</v>
      </c>
      <c r="DN4400" s="0" t="s">
        <v>155</v>
      </c>
      <c r="EF4400" s="0" t="s">
        <v>155</v>
      </c>
    </row>
    <row r="4401" customFormat="false" ht="15" hidden="false" customHeight="false" outlineLevel="0" collapsed="false">
      <c r="A4401" s="0" t="s">
        <v>17170</v>
      </c>
      <c r="B4401" s="0" t="n">
        <v>78</v>
      </c>
      <c r="C4401" s="0" t="n">
        <v>34375</v>
      </c>
      <c r="D4401" s="0" t="s">
        <v>17171</v>
      </c>
      <c r="E4401" s="0" t="s">
        <v>1688</v>
      </c>
      <c r="F4401" s="0" t="str">
        <f aca="false">CONCATENATE(D4401," ",LEFT(H4401,4),"T=",AU4401,"D=",AV4401,"R=",AW4401,"M=",AX4401,"L=",AY4401,"B=",AZ4401)</f>
        <v>PAULIK T=40D=5R=5M=3L=7B=1</v>
      </c>
      <c r="G4401" s="0" t="s">
        <v>159</v>
      </c>
      <c r="I4401" s="0" t="s">
        <v>17172</v>
      </c>
      <c r="J4401" s="0" t="s">
        <v>4532</v>
      </c>
      <c r="K4401" s="0" t="s">
        <v>144</v>
      </c>
      <c r="L4401" s="0" t="s">
        <v>141</v>
      </c>
      <c r="M4401" s="0" t="s">
        <v>17173</v>
      </c>
      <c r="N4401" s="0" t="str">
        <f aca="false">RIGHT(M4401,LEN(M4401)-FIND(" ",M4401))</f>
        <v>ROBERTS LN NE</v>
      </c>
      <c r="P4401" s="0" t="s">
        <v>147</v>
      </c>
      <c r="Q4401" s="0" t="s">
        <v>148</v>
      </c>
      <c r="R4401" s="0" t="n">
        <v>44483</v>
      </c>
      <c r="AD4401" s="0" t="s">
        <v>149</v>
      </c>
      <c r="AE4401" s="0" t="s">
        <v>150</v>
      </c>
      <c r="AH4401" s="0" t="n">
        <v>14</v>
      </c>
      <c r="AI4401" s="0" t="n">
        <v>11</v>
      </c>
      <c r="AJ4401" s="0" t="s">
        <v>4175</v>
      </c>
      <c r="AM4401" s="0" t="s">
        <v>4176</v>
      </c>
      <c r="AN4401" s="0" t="s">
        <v>147</v>
      </c>
      <c r="AO4401" s="0" t="s">
        <v>14986</v>
      </c>
      <c r="AP4401" s="0" t="s">
        <v>14987</v>
      </c>
      <c r="AQ4401" s="0" t="n">
        <v>9</v>
      </c>
      <c r="AR4401" s="0" t="n">
        <v>64</v>
      </c>
      <c r="AS4401" s="0" t="n">
        <v>32</v>
      </c>
      <c r="AU4401" s="0" t="n">
        <f aca="false">COUNTA($BA$4401:$EH$4401)</f>
        <v>40</v>
      </c>
      <c r="AV4401" s="0" t="n">
        <f aca="false">COUNTIF($BA$4401:$EH$4401,"D")</f>
        <v>5</v>
      </c>
      <c r="AW4401" s="0" t="n">
        <f aca="false">COUNTIF($BA$4401:$EH$4401,"R")</f>
        <v>5</v>
      </c>
      <c r="AX4401" s="0" t="n">
        <f aca="false">IF(BN4401="D",1,0)+IF(BO4401="D",1,0)+IF(BT4401="D",1,0)+IF(BU4401="D",1,0)+IF(BW4401="D",1,0)+IF(CC4401="D",1,0)+IF(CD4401="D",1,0)+IF(CE4401="D",1,0)+IF(CF4401="D",1,0)+IF(CL4401="D",1,0)+IF(CM4401="D",1,0)+IF(CQ4401="D",1,0)+IF(CR4401="D",1,0)+IF(CS4401="D",1,0)+IF(CW4401="D",1,0)+IF(CX4401="D",1,0)+IF(DD4401="D",1,0)+IF(DE4401="D",1,0)+IF(DJ4401="D",1,0)+IF(DK4401="D",1,0)+IF(DO4401="D",1,0)+IF(DP4401="D",1,0)+IF(DQ4401="D",1,0)+IF(DW4401="D",1,0)+IF(DZ4401="D",1,0)+IF(EH4401="D",1,0)</f>
        <v>3</v>
      </c>
      <c r="AY4401" s="0" t="n">
        <f aca="false">IF(DJ4401&lt;&gt;"",1,0)+IF(DK4401&lt;&gt;"",1,0)+IF(DM4401&lt;&gt;"",1,0)+IF(DO4401&lt;&gt;"",1,0)+IF(DP4401&lt;&gt;"",1,0)+IF(DQ4401&lt;&gt;"",1,0)+IF(DS4401&lt;&gt;"",1,0)+IF(DT4401&lt;&gt;"",1,0)+IF(DV4401&lt;&gt;"",1,0)+IF(DW4401&lt;&gt;"",1,0)+IF(DX4401&lt;&gt;"",1,0)+IF(DY4401&lt;&gt;"",1,0)+IF(DZ4401&lt;&gt;"",1,0)+IF(EB4401&lt;&gt;"",1,0)+IF(EC4401&lt;&gt;"",1,0)+IF(ED4401&lt;&gt;"",1,0)+IF(EG4401&lt;&gt;"",1,0)+IF(EH4401&lt;&gt;"",1,0)</f>
        <v>7</v>
      </c>
      <c r="AZ4401" s="0" t="n">
        <f aca="false">IF(EH4401&lt;&gt;"",1,0)</f>
        <v>1</v>
      </c>
      <c r="BB4401" s="0" t="s">
        <v>154</v>
      </c>
      <c r="BC4401" s="0" t="s">
        <v>155</v>
      </c>
      <c r="BD4401" s="0" t="s">
        <v>155</v>
      </c>
      <c r="BG4401" s="0" t="s">
        <v>155</v>
      </c>
      <c r="BH4401" s="0" t="s">
        <v>155</v>
      </c>
      <c r="BI4401" s="0" t="s">
        <v>155</v>
      </c>
      <c r="BJ4401" s="0" t="s">
        <v>155</v>
      </c>
      <c r="BK4401" s="0" t="s">
        <v>155</v>
      </c>
      <c r="BL4401" s="0" t="s">
        <v>155</v>
      </c>
      <c r="BP4401" s="0" t="s">
        <v>155</v>
      </c>
      <c r="BR4401" s="0" t="s">
        <v>155</v>
      </c>
      <c r="BS4401" s="0" t="s">
        <v>155</v>
      </c>
      <c r="BV4401" s="0" t="s">
        <v>155</v>
      </c>
      <c r="BY4401" s="0" t="s">
        <v>145</v>
      </c>
      <c r="CA4401" s="0" t="s">
        <v>155</v>
      </c>
      <c r="CG4401" s="0" t="s">
        <v>155</v>
      </c>
      <c r="CK4401" s="0" t="s">
        <v>155</v>
      </c>
      <c r="CN4401" s="0" t="s">
        <v>155</v>
      </c>
      <c r="CP4401" s="0" t="s">
        <v>155</v>
      </c>
      <c r="CU4401" s="0" t="s">
        <v>145</v>
      </c>
      <c r="CV4401" s="0" t="s">
        <v>155</v>
      </c>
      <c r="CW4401" s="0" t="s">
        <v>145</v>
      </c>
      <c r="CY4401" s="0" t="s">
        <v>155</v>
      </c>
      <c r="CZ4401" s="0" t="s">
        <v>141</v>
      </c>
      <c r="DC4401" s="0" t="s">
        <v>155</v>
      </c>
      <c r="DG4401" s="0" t="s">
        <v>141</v>
      </c>
      <c r="DI4401" s="0" t="s">
        <v>155</v>
      </c>
      <c r="DJ4401" s="0" t="s">
        <v>145</v>
      </c>
      <c r="DL4401" s="0" t="s">
        <v>155</v>
      </c>
      <c r="DM4401" s="0" t="s">
        <v>141</v>
      </c>
      <c r="DN4401" s="0" t="s">
        <v>155</v>
      </c>
      <c r="DR4401" s="0" t="s">
        <v>155</v>
      </c>
      <c r="DS4401" s="0" t="s">
        <v>141</v>
      </c>
      <c r="DU4401" s="0" t="s">
        <v>155</v>
      </c>
      <c r="DW4401" s="0" t="s">
        <v>145</v>
      </c>
      <c r="DX4401" s="0" t="s">
        <v>155</v>
      </c>
      <c r="EA4401" s="0" t="s">
        <v>155</v>
      </c>
      <c r="ED4401" s="0" t="s">
        <v>141</v>
      </c>
      <c r="EF4401" s="0" t="s">
        <v>155</v>
      </c>
      <c r="EH4401" s="0" t="s">
        <v>155</v>
      </c>
    </row>
    <row r="4402" customFormat="false" ht="15" hidden="false" customHeight="false" outlineLevel="0" collapsed="false">
      <c r="A4402" s="0" t="s">
        <v>17174</v>
      </c>
      <c r="B4402" s="0" t="n">
        <v>78</v>
      </c>
      <c r="C4402" s="0" t="n">
        <v>7646</v>
      </c>
      <c r="D4402" s="0" t="s">
        <v>17175</v>
      </c>
      <c r="E4402" s="0" t="s">
        <v>5856</v>
      </c>
      <c r="F4402" s="0" t="str">
        <f aca="false">CONCATENATE(D4402," ",LEFT(H4402,4),"T=",AU4402,"D=",AV4402,"R=",AW4402,"M=",AX4402,"L=",AY4402,"B=",AZ4402)</f>
        <v>FRANTZ T=18D=2R=0M=0L=0B=0</v>
      </c>
      <c r="G4402" s="0" t="s">
        <v>141</v>
      </c>
      <c r="I4402" s="0" t="s">
        <v>17176</v>
      </c>
      <c r="J4402" s="0" t="s">
        <v>10541</v>
      </c>
      <c r="K4402" s="0" t="s">
        <v>144</v>
      </c>
      <c r="M4402" s="0" t="s">
        <v>15088</v>
      </c>
      <c r="N4402" s="0" t="str">
        <f aca="false">RIGHT(M4402,LEN(M4402)-FIND(" ",M4402))</f>
        <v>MEADOW LN NE</v>
      </c>
      <c r="O4402" s="0" t="s">
        <v>5433</v>
      </c>
      <c r="P4402" s="0" t="s">
        <v>147</v>
      </c>
      <c r="Q4402" s="0" t="s">
        <v>148</v>
      </c>
      <c r="R4402" s="0" t="n">
        <v>44483</v>
      </c>
      <c r="AD4402" s="0" t="s">
        <v>149</v>
      </c>
      <c r="AE4402" s="0" t="s">
        <v>150</v>
      </c>
      <c r="AH4402" s="0" t="n">
        <v>14</v>
      </c>
      <c r="AI4402" s="0" t="n">
        <v>11</v>
      </c>
      <c r="AJ4402" s="0" t="s">
        <v>4175</v>
      </c>
      <c r="AM4402" s="0" t="s">
        <v>4176</v>
      </c>
      <c r="AN4402" s="0" t="s">
        <v>147</v>
      </c>
      <c r="AO4402" s="0" t="s">
        <v>14986</v>
      </c>
      <c r="AP4402" s="0" t="s">
        <v>14987</v>
      </c>
      <c r="AQ4402" s="0" t="n">
        <v>9</v>
      </c>
      <c r="AR4402" s="0" t="n">
        <v>64</v>
      </c>
      <c r="AS4402" s="0" t="n">
        <v>32</v>
      </c>
      <c r="AU4402" s="0" t="n">
        <f aca="false">COUNTA($BA$4402:$EH$4402)</f>
        <v>18</v>
      </c>
      <c r="AV4402" s="0" t="n">
        <f aca="false">COUNTIF($BA$4402:$EH$4402,"D")</f>
        <v>2</v>
      </c>
      <c r="AW4402" s="0" t="n">
        <f aca="false">COUNTIF($BA$4402:$EH$4402,"R")</f>
        <v>0</v>
      </c>
      <c r="AX4402" s="0" t="n">
        <f aca="false">IF(BN4402="D",1,0)+IF(BO4402="D",1,0)+IF(BT4402="D",1,0)+IF(BU4402="D",1,0)+IF(BW4402="D",1,0)+IF(CC4402="D",1,0)+IF(CD4402="D",1,0)+IF(CE4402="D",1,0)+IF(CF4402="D",1,0)+IF(CL4402="D",1,0)+IF(CM4402="D",1,0)+IF(CQ4402="D",1,0)+IF(CR4402="D",1,0)+IF(CS4402="D",1,0)+IF(CW4402="D",1,0)+IF(CX4402="D",1,0)+IF(DD4402="D",1,0)+IF(DE4402="D",1,0)+IF(DJ4402="D",1,0)+IF(DK4402="D",1,0)+IF(DO4402="D",1,0)+IF(DP4402="D",1,0)+IF(DQ4402="D",1,0)+IF(DW4402="D",1,0)+IF(DZ4402="D",1,0)+IF(EH4402="D",1,0)</f>
        <v>0</v>
      </c>
      <c r="AY4402" s="0" t="n">
        <f aca="false">IF(DJ4402&lt;&gt;"",1,0)+IF(DK4402&lt;&gt;"",1,0)+IF(DM4402&lt;&gt;"",1,0)+IF(DO4402&lt;&gt;"",1,0)+IF(DP4402&lt;&gt;"",1,0)+IF(DQ4402&lt;&gt;"",1,0)+IF(DS4402&lt;&gt;"",1,0)+IF(DT4402&lt;&gt;"",1,0)+IF(DV4402&lt;&gt;"",1,0)+IF(DW4402&lt;&gt;"",1,0)+IF(DX4402&lt;&gt;"",1,0)+IF(DY4402&lt;&gt;"",1,0)+IF(DZ4402&lt;&gt;"",1,0)+IF(EB4402&lt;&gt;"",1,0)+IF(EC4402&lt;&gt;"",1,0)+IF(ED4402&lt;&gt;"",1,0)+IF(EG4402&lt;&gt;"",1,0)+IF(EH4402&lt;&gt;"",1,0)</f>
        <v>0</v>
      </c>
      <c r="AZ4402" s="0" t="n">
        <f aca="false">IF(EH4402&lt;&gt;"",1,0)</f>
        <v>0</v>
      </c>
      <c r="BB4402" s="0" t="s">
        <v>154</v>
      </c>
      <c r="BD4402" s="0" t="s">
        <v>155</v>
      </c>
      <c r="BH4402" s="0" t="s">
        <v>155</v>
      </c>
      <c r="BJ4402" s="0" t="s">
        <v>155</v>
      </c>
      <c r="BL4402" s="0" t="s">
        <v>155</v>
      </c>
      <c r="BP4402" s="0" t="s">
        <v>155</v>
      </c>
      <c r="BS4402" s="0" t="s">
        <v>155</v>
      </c>
      <c r="BY4402" s="0" t="s">
        <v>145</v>
      </c>
      <c r="CA4402" s="0" t="s">
        <v>155</v>
      </c>
      <c r="CG4402" s="0" t="s">
        <v>155</v>
      </c>
      <c r="CN4402" s="0" t="s">
        <v>155</v>
      </c>
      <c r="CP4402" s="0" t="s">
        <v>155</v>
      </c>
      <c r="CV4402" s="0" t="s">
        <v>155</v>
      </c>
      <c r="CZ4402" s="0" t="s">
        <v>145</v>
      </c>
      <c r="DC4402" s="0" t="s">
        <v>155</v>
      </c>
      <c r="DI4402" s="0" t="s">
        <v>155</v>
      </c>
      <c r="DN4402" s="0" t="s">
        <v>155</v>
      </c>
      <c r="EF4402" s="0" t="s">
        <v>155</v>
      </c>
    </row>
    <row r="4403" customFormat="false" ht="15" hidden="false" customHeight="false" outlineLevel="0" collapsed="false">
      <c r="A4403" s="0" t="s">
        <v>17177</v>
      </c>
      <c r="B4403" s="0" t="n">
        <v>78</v>
      </c>
      <c r="C4403" s="0" t="n">
        <v>494511</v>
      </c>
      <c r="D4403" s="0" t="s">
        <v>17178</v>
      </c>
      <c r="E4403" s="0" t="s">
        <v>17179</v>
      </c>
      <c r="F4403" s="0" t="str">
        <f aca="false">CONCATENATE(D4403," ",LEFT(H4403,4),"T=",AU4403,"D=",AV4403,"R=",AW4403,"M=",AX4403,"L=",AY4403,"B=",AZ4403)</f>
        <v>MORLEY T=1D=0R=0M=0L=0B=0</v>
      </c>
      <c r="G4403" s="0" t="s">
        <v>17180</v>
      </c>
      <c r="I4403" s="0" t="s">
        <v>17181</v>
      </c>
      <c r="J4403" s="0" t="s">
        <v>1888</v>
      </c>
      <c r="K4403" s="0" t="s">
        <v>144</v>
      </c>
      <c r="M4403" s="0" t="s">
        <v>17182</v>
      </c>
      <c r="N4403" s="0" t="str">
        <f aca="false">RIGHT(M4403,LEN(M4403)-FIND(" ",M4403))</f>
        <v>SEDGEWICK ST NE</v>
      </c>
      <c r="P4403" s="0" t="s">
        <v>147</v>
      </c>
      <c r="Q4403" s="0" t="s">
        <v>148</v>
      </c>
      <c r="R4403" s="0" t="n">
        <v>44483</v>
      </c>
      <c r="AD4403" s="0" t="s">
        <v>149</v>
      </c>
      <c r="AE4403" s="0" t="s">
        <v>150</v>
      </c>
      <c r="AH4403" s="0" t="n">
        <v>14</v>
      </c>
      <c r="AI4403" s="0" t="n">
        <v>11</v>
      </c>
      <c r="AJ4403" s="0" t="s">
        <v>4175</v>
      </c>
      <c r="AM4403" s="0" t="s">
        <v>4176</v>
      </c>
      <c r="AN4403" s="0" t="s">
        <v>147</v>
      </c>
      <c r="AO4403" s="0" t="s">
        <v>14986</v>
      </c>
      <c r="AP4403" s="0" t="s">
        <v>14987</v>
      </c>
      <c r="AQ4403" s="0" t="n">
        <v>9</v>
      </c>
      <c r="AR4403" s="0" t="n">
        <v>64</v>
      </c>
      <c r="AS4403" s="0" t="n">
        <v>32</v>
      </c>
      <c r="AU4403" s="0" t="n">
        <f aca="false">COUNTA($BA$4403:$EH$4403)</f>
        <v>1</v>
      </c>
      <c r="AV4403" s="0" t="n">
        <f aca="false">COUNTIF($BA$4403:$EH$4403,"D")</f>
        <v>0</v>
      </c>
      <c r="AW4403" s="0" t="n">
        <f aca="false">COUNTIF($BA$4403:$EH$4403,"R")</f>
        <v>0</v>
      </c>
      <c r="AX4403" s="0" t="n">
        <f aca="false">IF(BN4403="D",1,0)+IF(BO4403="D",1,0)+IF(BT4403="D",1,0)+IF(BU4403="D",1,0)+IF(BW4403="D",1,0)+IF(CC4403="D",1,0)+IF(CD4403="D",1,0)+IF(CE4403="D",1,0)+IF(CF4403="D",1,0)+IF(CL4403="D",1,0)+IF(CM4403="D",1,0)+IF(CQ4403="D",1,0)+IF(CR4403="D",1,0)+IF(CS4403="D",1,0)+IF(CW4403="D",1,0)+IF(CX4403="D",1,0)+IF(DD4403="D",1,0)+IF(DE4403="D",1,0)+IF(DJ4403="D",1,0)+IF(DK4403="D",1,0)+IF(DO4403="D",1,0)+IF(DP4403="D",1,0)+IF(DQ4403="D",1,0)+IF(DW4403="D",1,0)+IF(DZ4403="D",1,0)+IF(EH4403="D",1,0)</f>
        <v>0</v>
      </c>
      <c r="AY4403" s="0" t="n">
        <f aca="false">IF(DJ4403&lt;&gt;"",1,0)+IF(DK4403&lt;&gt;"",1,0)+IF(DM4403&lt;&gt;"",1,0)+IF(DO4403&lt;&gt;"",1,0)+IF(DP4403&lt;&gt;"",1,0)+IF(DQ4403&lt;&gt;"",1,0)+IF(DS4403&lt;&gt;"",1,0)+IF(DT4403&lt;&gt;"",1,0)+IF(DV4403&lt;&gt;"",1,0)+IF(DW4403&lt;&gt;"",1,0)+IF(DX4403&lt;&gt;"",1,0)+IF(DY4403&lt;&gt;"",1,0)+IF(DZ4403&lt;&gt;"",1,0)+IF(EB4403&lt;&gt;"",1,0)+IF(EC4403&lt;&gt;"",1,0)+IF(ED4403&lt;&gt;"",1,0)+IF(EG4403&lt;&gt;"",1,0)+IF(EH4403&lt;&gt;"",1,0)</f>
        <v>0</v>
      </c>
      <c r="AZ4403" s="0" t="n">
        <f aca="false">IF(EH4403&lt;&gt;"",1,0)</f>
        <v>0</v>
      </c>
      <c r="BB4403" s="0" t="s">
        <v>154</v>
      </c>
    </row>
    <row r="4404" customFormat="false" ht="15" hidden="false" customHeight="false" outlineLevel="0" collapsed="false">
      <c r="A4404" s="0" t="s">
        <v>17183</v>
      </c>
      <c r="B4404" s="0" t="n">
        <v>78</v>
      </c>
      <c r="C4404" s="0" t="n">
        <v>380983</v>
      </c>
      <c r="D4404" s="0" t="s">
        <v>17184</v>
      </c>
      <c r="E4404" s="0" t="s">
        <v>2260</v>
      </c>
      <c r="F4404" s="0" t="str">
        <f aca="false">CONCATENATE(D4404," ",LEFT(H4404,4),"T=",AU4404,"D=",AV4404,"R=",AW4404,"M=",AX4404,"L=",AY4404,"B=",AZ4404)</f>
        <v>RUTAN T=1D=0R=0M=0L=0B=0</v>
      </c>
      <c r="G4404" s="0" t="s">
        <v>201</v>
      </c>
      <c r="I4404" s="0" t="s">
        <v>14202</v>
      </c>
      <c r="J4404" s="0" t="s">
        <v>7267</v>
      </c>
      <c r="K4404" s="0" t="s">
        <v>169</v>
      </c>
      <c r="M4404" s="0" t="s">
        <v>16095</v>
      </c>
      <c r="N4404" s="0" t="str">
        <f aca="false">RIGHT(M4404,LEN(M4404)-FIND(" ",M4404))</f>
        <v>REEVES RD NE</v>
      </c>
      <c r="P4404" s="0" t="s">
        <v>147</v>
      </c>
      <c r="Q4404" s="0" t="s">
        <v>148</v>
      </c>
      <c r="R4404" s="0" t="n">
        <v>44483</v>
      </c>
      <c r="AD4404" s="0" t="s">
        <v>149</v>
      </c>
      <c r="AE4404" s="0" t="s">
        <v>150</v>
      </c>
      <c r="AH4404" s="0" t="n">
        <v>14</v>
      </c>
      <c r="AI4404" s="0" t="n">
        <v>11</v>
      </c>
      <c r="AJ4404" s="0" t="s">
        <v>4175</v>
      </c>
      <c r="AM4404" s="0" t="s">
        <v>4176</v>
      </c>
      <c r="AN4404" s="0" t="s">
        <v>147</v>
      </c>
      <c r="AO4404" s="0" t="s">
        <v>14986</v>
      </c>
      <c r="AP4404" s="0" t="s">
        <v>14987</v>
      </c>
      <c r="AQ4404" s="0" t="n">
        <v>9</v>
      </c>
      <c r="AR4404" s="0" t="n">
        <v>64</v>
      </c>
      <c r="AS4404" s="0" t="n">
        <v>32</v>
      </c>
      <c r="AU4404" s="0" t="n">
        <f aca="false">COUNTA($BA$4404:$EH$4404)</f>
        <v>1</v>
      </c>
      <c r="AV4404" s="0" t="n">
        <f aca="false">COUNTIF($BA$4404:$EH$4404,"D")</f>
        <v>0</v>
      </c>
      <c r="AW4404" s="0" t="n">
        <f aca="false">COUNTIF($BA$4404:$EH$4404,"R")</f>
        <v>0</v>
      </c>
      <c r="AX4404" s="0" t="n">
        <f aca="false">IF(BN4404="D",1,0)+IF(BO4404="D",1,0)+IF(BT4404="D",1,0)+IF(BU4404="D",1,0)+IF(BW4404="D",1,0)+IF(CC4404="D",1,0)+IF(CD4404="D",1,0)+IF(CE4404="D",1,0)+IF(CF4404="D",1,0)+IF(CL4404="D",1,0)+IF(CM4404="D",1,0)+IF(CQ4404="D",1,0)+IF(CR4404="D",1,0)+IF(CS4404="D",1,0)+IF(CW4404="D",1,0)+IF(CX4404="D",1,0)+IF(DD4404="D",1,0)+IF(DE4404="D",1,0)+IF(DJ4404="D",1,0)+IF(DK4404="D",1,0)+IF(DO4404="D",1,0)+IF(DP4404="D",1,0)+IF(DQ4404="D",1,0)+IF(DW4404="D",1,0)+IF(DZ4404="D",1,0)+IF(EH4404="D",1,0)</f>
        <v>0</v>
      </c>
      <c r="AY4404" s="0" t="n">
        <f aca="false">IF(DJ4404&lt;&gt;"",1,0)+IF(DK4404&lt;&gt;"",1,0)+IF(DM4404&lt;&gt;"",1,0)+IF(DO4404&lt;&gt;"",1,0)+IF(DP4404&lt;&gt;"",1,0)+IF(DQ4404&lt;&gt;"",1,0)+IF(DS4404&lt;&gt;"",1,0)+IF(DT4404&lt;&gt;"",1,0)+IF(DV4404&lt;&gt;"",1,0)+IF(DW4404&lt;&gt;"",1,0)+IF(DX4404&lt;&gt;"",1,0)+IF(DY4404&lt;&gt;"",1,0)+IF(DZ4404&lt;&gt;"",1,0)+IF(EB4404&lt;&gt;"",1,0)+IF(EC4404&lt;&gt;"",1,0)+IF(ED4404&lt;&gt;"",1,0)+IF(EG4404&lt;&gt;"",1,0)+IF(EH4404&lt;&gt;"",1,0)</f>
        <v>0</v>
      </c>
      <c r="AZ4404" s="0" t="n">
        <f aca="false">IF(EH4404&lt;&gt;"",1,0)</f>
        <v>0</v>
      </c>
      <c r="BB4404" s="0" t="s">
        <v>154</v>
      </c>
    </row>
    <row r="4405" customFormat="false" ht="15" hidden="false" customHeight="false" outlineLevel="0" collapsed="false">
      <c r="A4405" s="0" t="s">
        <v>17185</v>
      </c>
      <c r="B4405" s="0" t="n">
        <v>78</v>
      </c>
      <c r="C4405" s="0" t="n">
        <v>411710</v>
      </c>
      <c r="D4405" s="0" t="s">
        <v>259</v>
      </c>
      <c r="E4405" s="0" t="s">
        <v>17186</v>
      </c>
      <c r="F4405" s="0" t="str">
        <f aca="false">CONCATENATE(D4405," ",LEFT(H4405,4),"T=",AU4405,"D=",AV4405,"R=",AW4405,"M=",AX4405,"L=",AY4405,"B=",AZ4405)</f>
        <v>DEJACIMO T=6D=1R=0M=0L=0B=0</v>
      </c>
      <c r="G4405" s="0" t="s">
        <v>208</v>
      </c>
      <c r="I4405" s="0" t="s">
        <v>17187</v>
      </c>
      <c r="J4405" s="0" t="s">
        <v>10897</v>
      </c>
      <c r="K4405" s="0" t="s">
        <v>144</v>
      </c>
      <c r="M4405" s="0" t="s">
        <v>17188</v>
      </c>
      <c r="N4405" s="0" t="str">
        <f aca="false">RIGHT(M4405,LEN(M4405)-FIND(" ",M4405))</f>
        <v>REEVES RD NE</v>
      </c>
      <c r="P4405" s="0" t="s">
        <v>147</v>
      </c>
      <c r="Q4405" s="0" t="s">
        <v>148</v>
      </c>
      <c r="R4405" s="0" t="n">
        <v>44483</v>
      </c>
      <c r="S4405" s="0" t="n">
        <v>3608</v>
      </c>
      <c r="AD4405" s="0" t="s">
        <v>149</v>
      </c>
      <c r="AE4405" s="0" t="s">
        <v>150</v>
      </c>
      <c r="AH4405" s="0" t="n">
        <v>14</v>
      </c>
      <c r="AI4405" s="0" t="n">
        <v>11</v>
      </c>
      <c r="AJ4405" s="0" t="s">
        <v>4175</v>
      </c>
      <c r="AM4405" s="0" t="s">
        <v>4176</v>
      </c>
      <c r="AN4405" s="0" t="s">
        <v>147</v>
      </c>
      <c r="AO4405" s="0" t="s">
        <v>14986</v>
      </c>
      <c r="AP4405" s="0" t="s">
        <v>14987</v>
      </c>
      <c r="AQ4405" s="0" t="n">
        <v>9</v>
      </c>
      <c r="AR4405" s="0" t="n">
        <v>64</v>
      </c>
      <c r="AS4405" s="0" t="n">
        <v>32</v>
      </c>
      <c r="AU4405" s="0" t="n">
        <f aca="false">COUNTA($BA$4405:$EH$4405)</f>
        <v>6</v>
      </c>
      <c r="AV4405" s="0" t="n">
        <f aca="false">COUNTIF($BA$4405:$EH$4405,"D")</f>
        <v>1</v>
      </c>
      <c r="AW4405" s="0" t="n">
        <f aca="false">COUNTIF($BA$4405:$EH$4405,"R")</f>
        <v>0</v>
      </c>
      <c r="AX4405" s="0" t="n">
        <f aca="false">IF(BN4405="D",1,0)+IF(BO4405="D",1,0)+IF(BT4405="D",1,0)+IF(BU4405="D",1,0)+IF(BW4405="D",1,0)+IF(CC4405="D",1,0)+IF(CD4405="D",1,0)+IF(CE4405="D",1,0)+IF(CF4405="D",1,0)+IF(CL4405="D",1,0)+IF(CM4405="D",1,0)+IF(CQ4405="D",1,0)+IF(CR4405="D",1,0)+IF(CS4405="D",1,0)+IF(CW4405="D",1,0)+IF(CX4405="D",1,0)+IF(DD4405="D",1,0)+IF(DE4405="D",1,0)+IF(DJ4405="D",1,0)+IF(DK4405="D",1,0)+IF(DO4405="D",1,0)+IF(DP4405="D",1,0)+IF(DQ4405="D",1,0)+IF(DW4405="D",1,0)+IF(DZ4405="D",1,0)+IF(EH4405="D",1,0)</f>
        <v>0</v>
      </c>
      <c r="AY4405" s="0" t="n">
        <f aca="false">IF(DJ4405&lt;&gt;"",1,0)+IF(DK4405&lt;&gt;"",1,0)+IF(DM4405&lt;&gt;"",1,0)+IF(DO4405&lt;&gt;"",1,0)+IF(DP4405&lt;&gt;"",1,0)+IF(DQ4405&lt;&gt;"",1,0)+IF(DS4405&lt;&gt;"",1,0)+IF(DT4405&lt;&gt;"",1,0)+IF(DV4405&lt;&gt;"",1,0)+IF(DW4405&lt;&gt;"",1,0)+IF(DX4405&lt;&gt;"",1,0)+IF(DY4405&lt;&gt;"",1,0)+IF(DZ4405&lt;&gt;"",1,0)+IF(EB4405&lt;&gt;"",1,0)+IF(EC4405&lt;&gt;"",1,0)+IF(ED4405&lt;&gt;"",1,0)+IF(EG4405&lt;&gt;"",1,0)+IF(EH4405&lt;&gt;"",1,0)</f>
        <v>0</v>
      </c>
      <c r="AZ4405" s="0" t="n">
        <f aca="false">IF(EH4405&lt;&gt;"",1,0)</f>
        <v>0</v>
      </c>
      <c r="BB4405" s="0" t="s">
        <v>154</v>
      </c>
      <c r="CZ4405" s="0" t="s">
        <v>145</v>
      </c>
      <c r="DC4405" s="0" t="s">
        <v>155</v>
      </c>
      <c r="DI4405" s="0" t="s">
        <v>155</v>
      </c>
      <c r="DN4405" s="0" t="s">
        <v>155</v>
      </c>
      <c r="EF4405" s="0" t="s">
        <v>155</v>
      </c>
    </row>
    <row r="4406" customFormat="false" ht="15" hidden="false" customHeight="false" outlineLevel="0" collapsed="false">
      <c r="A4406" s="0" t="s">
        <v>17189</v>
      </c>
      <c r="B4406" s="0" t="n">
        <v>78</v>
      </c>
      <c r="C4406" s="0" t="n">
        <v>442063</v>
      </c>
      <c r="D4406" s="0" t="s">
        <v>15132</v>
      </c>
      <c r="E4406" s="0" t="s">
        <v>17190</v>
      </c>
      <c r="F4406" s="0" t="str">
        <f aca="false">CONCATENATE(D4406," ",LEFT(H4406,4),"T=",AU4406,"D=",AV4406,"R=",AW4406,"M=",AX4406,"L=",AY4406,"B=",AZ4406)</f>
        <v>KELSH T=2D=0R=0M=0L=0B=0</v>
      </c>
      <c r="G4406" s="0" t="s">
        <v>376</v>
      </c>
      <c r="I4406" s="0" t="s">
        <v>17191</v>
      </c>
      <c r="J4406" s="0" t="s">
        <v>2074</v>
      </c>
      <c r="K4406" s="0" t="s">
        <v>169</v>
      </c>
      <c r="M4406" s="0" t="s">
        <v>15135</v>
      </c>
      <c r="N4406" s="0" t="str">
        <f aca="false">RIGHT(M4406,LEN(M4406)-FIND(" ",M4406))</f>
        <v>REEVES RD NE</v>
      </c>
      <c r="P4406" s="0" t="s">
        <v>147</v>
      </c>
      <c r="Q4406" s="0" t="s">
        <v>148</v>
      </c>
      <c r="R4406" s="0" t="n">
        <v>44483</v>
      </c>
      <c r="AD4406" s="0" t="s">
        <v>149</v>
      </c>
      <c r="AE4406" s="0" t="s">
        <v>150</v>
      </c>
      <c r="AH4406" s="0" t="n">
        <v>14</v>
      </c>
      <c r="AI4406" s="0" t="n">
        <v>11</v>
      </c>
      <c r="AJ4406" s="0" t="s">
        <v>4175</v>
      </c>
      <c r="AM4406" s="0" t="s">
        <v>4176</v>
      </c>
      <c r="AN4406" s="0" t="s">
        <v>147</v>
      </c>
      <c r="AO4406" s="0" t="s">
        <v>14986</v>
      </c>
      <c r="AP4406" s="0" t="s">
        <v>14987</v>
      </c>
      <c r="AQ4406" s="0" t="n">
        <v>9</v>
      </c>
      <c r="AR4406" s="0" t="n">
        <v>64</v>
      </c>
      <c r="AS4406" s="0" t="n">
        <v>32</v>
      </c>
      <c r="AU4406" s="0" t="n">
        <f aca="false">COUNTA($BA$4406:$EH$4406)</f>
        <v>2</v>
      </c>
      <c r="AV4406" s="0" t="n">
        <f aca="false">COUNTIF($BA$4406:$EH$4406,"D")</f>
        <v>0</v>
      </c>
      <c r="AW4406" s="0" t="n">
        <f aca="false">COUNTIF($BA$4406:$EH$4406,"R")</f>
        <v>0</v>
      </c>
      <c r="AX4406" s="0" t="n">
        <f aca="false">IF(BN4406="D",1,0)+IF(BO4406="D",1,0)+IF(BT4406="D",1,0)+IF(BU4406="D",1,0)+IF(BW4406="D",1,0)+IF(CC4406="D",1,0)+IF(CD4406="D",1,0)+IF(CE4406="D",1,0)+IF(CF4406="D",1,0)+IF(CL4406="D",1,0)+IF(CM4406="D",1,0)+IF(CQ4406="D",1,0)+IF(CR4406="D",1,0)+IF(CS4406="D",1,0)+IF(CW4406="D",1,0)+IF(CX4406="D",1,0)+IF(DD4406="D",1,0)+IF(DE4406="D",1,0)+IF(DJ4406="D",1,0)+IF(DK4406="D",1,0)+IF(DO4406="D",1,0)+IF(DP4406="D",1,0)+IF(DQ4406="D",1,0)+IF(DW4406="D",1,0)+IF(DZ4406="D",1,0)+IF(EH4406="D",1,0)</f>
        <v>0</v>
      </c>
      <c r="AY4406" s="0" t="n">
        <f aca="false">IF(DJ4406&lt;&gt;"",1,0)+IF(DK4406&lt;&gt;"",1,0)+IF(DM4406&lt;&gt;"",1,0)+IF(DO4406&lt;&gt;"",1,0)+IF(DP4406&lt;&gt;"",1,0)+IF(DQ4406&lt;&gt;"",1,0)+IF(DS4406&lt;&gt;"",1,0)+IF(DT4406&lt;&gt;"",1,0)+IF(DV4406&lt;&gt;"",1,0)+IF(DW4406&lt;&gt;"",1,0)+IF(DX4406&lt;&gt;"",1,0)+IF(DY4406&lt;&gt;"",1,0)+IF(DZ4406&lt;&gt;"",1,0)+IF(EB4406&lt;&gt;"",1,0)+IF(EC4406&lt;&gt;"",1,0)+IF(ED4406&lt;&gt;"",1,0)+IF(EG4406&lt;&gt;"",1,0)+IF(EH4406&lt;&gt;"",1,0)</f>
        <v>0</v>
      </c>
      <c r="AZ4406" s="0" t="n">
        <f aca="false">IF(EH4406&lt;&gt;"",1,0)</f>
        <v>0</v>
      </c>
      <c r="BB4406" s="0" t="s">
        <v>154</v>
      </c>
      <c r="DN4406" s="0" t="s">
        <v>155</v>
      </c>
    </row>
    <row r="4407" customFormat="false" ht="15" hidden="false" customHeight="false" outlineLevel="0" collapsed="false">
      <c r="A4407" s="0" t="s">
        <v>17192</v>
      </c>
      <c r="B4407" s="0" t="n">
        <v>78</v>
      </c>
      <c r="C4407" s="0" t="n">
        <v>444795</v>
      </c>
      <c r="D4407" s="0" t="s">
        <v>17193</v>
      </c>
      <c r="E4407" s="0" t="s">
        <v>349</v>
      </c>
      <c r="F4407" s="0" t="str">
        <f aca="false">CONCATENATE(D4407," ",LEFT(H4407,4),"T=",AU4407,"D=",AV4407,"R=",AW4407,"M=",AX4407,"L=",AY4407,"B=",AZ4407)</f>
        <v>MASSROPIAN T=2D=0R=0M=0L=0B=0</v>
      </c>
      <c r="G4407" s="0" t="s">
        <v>17194</v>
      </c>
      <c r="I4407" s="0" t="s">
        <v>17195</v>
      </c>
      <c r="J4407" s="0" t="s">
        <v>12315</v>
      </c>
      <c r="K4407" s="0" t="s">
        <v>169</v>
      </c>
      <c r="M4407" s="0" t="s">
        <v>17044</v>
      </c>
      <c r="N4407" s="0" t="str">
        <f aca="false">RIGHT(M4407,LEN(M4407)-FIND(" ",M4407))</f>
        <v>CRANBERRY LN NE</v>
      </c>
      <c r="O4407" s="0" t="s">
        <v>17196</v>
      </c>
      <c r="P4407" s="0" t="s">
        <v>147</v>
      </c>
      <c r="Q4407" s="0" t="s">
        <v>148</v>
      </c>
      <c r="R4407" s="0" t="n">
        <v>44483</v>
      </c>
      <c r="AD4407" s="0" t="s">
        <v>149</v>
      </c>
      <c r="AE4407" s="0" t="s">
        <v>150</v>
      </c>
      <c r="AH4407" s="0" t="n">
        <v>14</v>
      </c>
      <c r="AI4407" s="0" t="n">
        <v>11</v>
      </c>
      <c r="AJ4407" s="0" t="s">
        <v>4175</v>
      </c>
      <c r="AM4407" s="0" t="s">
        <v>4176</v>
      </c>
      <c r="AN4407" s="0" t="s">
        <v>147</v>
      </c>
      <c r="AO4407" s="0" t="s">
        <v>14986</v>
      </c>
      <c r="AP4407" s="0" t="s">
        <v>14987</v>
      </c>
      <c r="AQ4407" s="0" t="n">
        <v>9</v>
      </c>
      <c r="AR4407" s="0" t="n">
        <v>64</v>
      </c>
      <c r="AS4407" s="0" t="n">
        <v>32</v>
      </c>
      <c r="AU4407" s="0" t="n">
        <f aca="false">COUNTA($BA$4407:$EH$4407)</f>
        <v>2</v>
      </c>
      <c r="AV4407" s="0" t="n">
        <f aca="false">COUNTIF($BA$4407:$EH$4407,"D")</f>
        <v>0</v>
      </c>
      <c r="AW4407" s="0" t="n">
        <f aca="false">COUNTIF($BA$4407:$EH$4407,"R")</f>
        <v>0</v>
      </c>
      <c r="AX4407" s="0" t="n">
        <f aca="false">IF(BN4407="D",1,0)+IF(BO4407="D",1,0)+IF(BT4407="D",1,0)+IF(BU4407="D",1,0)+IF(BW4407="D",1,0)+IF(CC4407="D",1,0)+IF(CD4407="D",1,0)+IF(CE4407="D",1,0)+IF(CF4407="D",1,0)+IF(CL4407="D",1,0)+IF(CM4407="D",1,0)+IF(CQ4407="D",1,0)+IF(CR4407="D",1,0)+IF(CS4407="D",1,0)+IF(CW4407="D",1,0)+IF(CX4407="D",1,0)+IF(DD4407="D",1,0)+IF(DE4407="D",1,0)+IF(DJ4407="D",1,0)+IF(DK4407="D",1,0)+IF(DO4407="D",1,0)+IF(DP4407="D",1,0)+IF(DQ4407="D",1,0)+IF(DW4407="D",1,0)+IF(DZ4407="D",1,0)+IF(EH4407="D",1,0)</f>
        <v>0</v>
      </c>
      <c r="AY4407" s="0" t="n">
        <f aca="false">IF(DJ4407&lt;&gt;"",1,0)+IF(DK4407&lt;&gt;"",1,0)+IF(DM4407&lt;&gt;"",1,0)+IF(DO4407&lt;&gt;"",1,0)+IF(DP4407&lt;&gt;"",1,0)+IF(DQ4407&lt;&gt;"",1,0)+IF(DS4407&lt;&gt;"",1,0)+IF(DT4407&lt;&gt;"",1,0)+IF(DV4407&lt;&gt;"",1,0)+IF(DW4407&lt;&gt;"",1,0)+IF(DX4407&lt;&gt;"",1,0)+IF(DY4407&lt;&gt;"",1,0)+IF(DZ4407&lt;&gt;"",1,0)+IF(EB4407&lt;&gt;"",1,0)+IF(EC4407&lt;&gt;"",1,0)+IF(ED4407&lt;&gt;"",1,0)+IF(EG4407&lt;&gt;"",1,0)+IF(EH4407&lt;&gt;"",1,0)</f>
        <v>0</v>
      </c>
      <c r="AZ4407" s="0" t="n">
        <f aca="false">IF(EH4407&lt;&gt;"",1,0)</f>
        <v>0</v>
      </c>
      <c r="BB4407" s="0" t="s">
        <v>154</v>
      </c>
      <c r="DN4407" s="0" t="s">
        <v>155</v>
      </c>
    </row>
    <row r="4408" customFormat="false" ht="15" hidden="false" customHeight="false" outlineLevel="0" collapsed="false">
      <c r="A4408" s="0" t="s">
        <v>17197</v>
      </c>
      <c r="B4408" s="0" t="n">
        <v>78</v>
      </c>
      <c r="C4408" s="0" t="n">
        <v>437986</v>
      </c>
      <c r="D4408" s="0" t="s">
        <v>17198</v>
      </c>
      <c r="E4408" s="0" t="s">
        <v>562</v>
      </c>
      <c r="F4408" s="0" t="str">
        <f aca="false">CONCATENATE(D4408," ",LEFT(H4408,4),"T=",AU4408,"D=",AV4408,"R=",AW4408,"M=",AX4408,"L=",AY4408,"B=",AZ4408)</f>
        <v>FORNES IIT=5D=0R=0M=0L=0B=0</v>
      </c>
      <c r="G4408" s="0" t="s">
        <v>2013</v>
      </c>
      <c r="H4408" s="0" t="s">
        <v>1312</v>
      </c>
      <c r="I4408" s="0" t="s">
        <v>17199</v>
      </c>
      <c r="J4408" s="0" t="s">
        <v>17200</v>
      </c>
      <c r="K4408" s="0" t="s">
        <v>144</v>
      </c>
      <c r="M4408" s="0" t="s">
        <v>17201</v>
      </c>
      <c r="N4408" s="0" t="str">
        <f aca="false">RIGHT(M4408,LEN(M4408)-FIND(" ",M4408))</f>
        <v>CRANBERRY LN NE</v>
      </c>
      <c r="O4408" s="0" t="s">
        <v>17202</v>
      </c>
      <c r="P4408" s="0" t="s">
        <v>147</v>
      </c>
      <c r="Q4408" s="0" t="s">
        <v>148</v>
      </c>
      <c r="R4408" s="0" t="n">
        <v>44483</v>
      </c>
      <c r="AD4408" s="0" t="s">
        <v>149</v>
      </c>
      <c r="AE4408" s="0" t="s">
        <v>150</v>
      </c>
      <c r="AH4408" s="0" t="n">
        <v>14</v>
      </c>
      <c r="AI4408" s="0" t="n">
        <v>11</v>
      </c>
      <c r="AJ4408" s="0" t="s">
        <v>4175</v>
      </c>
      <c r="AM4408" s="0" t="s">
        <v>4176</v>
      </c>
      <c r="AN4408" s="0" t="s">
        <v>147</v>
      </c>
      <c r="AO4408" s="0" t="s">
        <v>14986</v>
      </c>
      <c r="AP4408" s="0" t="s">
        <v>14987</v>
      </c>
      <c r="AQ4408" s="0" t="n">
        <v>9</v>
      </c>
      <c r="AR4408" s="0" t="n">
        <v>64</v>
      </c>
      <c r="AS4408" s="0" t="n">
        <v>32</v>
      </c>
      <c r="AU4408" s="0" t="n">
        <f aca="false">COUNTA($BA$4408:$EH$4408)</f>
        <v>5</v>
      </c>
      <c r="AV4408" s="0" t="n">
        <f aca="false">COUNTIF($BA$4408:$EH$4408,"D")</f>
        <v>0</v>
      </c>
      <c r="AW4408" s="0" t="n">
        <f aca="false">COUNTIF($BA$4408:$EH$4408,"R")</f>
        <v>0</v>
      </c>
      <c r="AX4408" s="0" t="n">
        <f aca="false">IF(BN4408="D",1,0)+IF(BO4408="D",1,0)+IF(BT4408="D",1,0)+IF(BU4408="D",1,0)+IF(BW4408="D",1,0)+IF(CC4408="D",1,0)+IF(CD4408="D",1,0)+IF(CE4408="D",1,0)+IF(CF4408="D",1,0)+IF(CL4408="D",1,0)+IF(CM4408="D",1,0)+IF(CQ4408="D",1,0)+IF(CR4408="D",1,0)+IF(CS4408="D",1,0)+IF(CW4408="D",1,0)+IF(CX4408="D",1,0)+IF(DD4408="D",1,0)+IF(DE4408="D",1,0)+IF(DJ4408="D",1,0)+IF(DK4408="D",1,0)+IF(DO4408="D",1,0)+IF(DP4408="D",1,0)+IF(DQ4408="D",1,0)+IF(DW4408="D",1,0)+IF(DZ4408="D",1,0)+IF(EH4408="D",1,0)</f>
        <v>0</v>
      </c>
      <c r="AY4408" s="0" t="n">
        <f aca="false">IF(DJ4408&lt;&gt;"",1,0)+IF(DK4408&lt;&gt;"",1,0)+IF(DM4408&lt;&gt;"",1,0)+IF(DO4408&lt;&gt;"",1,0)+IF(DP4408&lt;&gt;"",1,0)+IF(DQ4408&lt;&gt;"",1,0)+IF(DS4408&lt;&gt;"",1,0)+IF(DT4408&lt;&gt;"",1,0)+IF(DV4408&lt;&gt;"",1,0)+IF(DW4408&lt;&gt;"",1,0)+IF(DX4408&lt;&gt;"",1,0)+IF(DY4408&lt;&gt;"",1,0)+IF(DZ4408&lt;&gt;"",1,0)+IF(EB4408&lt;&gt;"",1,0)+IF(EC4408&lt;&gt;"",1,0)+IF(ED4408&lt;&gt;"",1,0)+IF(EG4408&lt;&gt;"",1,0)+IF(EH4408&lt;&gt;"",1,0)</f>
        <v>0</v>
      </c>
      <c r="AZ4408" s="0" t="n">
        <f aca="false">IF(EH4408&lt;&gt;"",1,0)</f>
        <v>0</v>
      </c>
      <c r="BB4408" s="0" t="s">
        <v>154</v>
      </c>
      <c r="DN4408" s="0" t="s">
        <v>155</v>
      </c>
      <c r="DU4408" s="0" t="s">
        <v>155</v>
      </c>
      <c r="EA4408" s="0" t="s">
        <v>155</v>
      </c>
      <c r="EF4408" s="0" t="s">
        <v>155</v>
      </c>
    </row>
    <row r="4409" customFormat="false" ht="15" hidden="false" customHeight="false" outlineLevel="0" collapsed="false">
      <c r="A4409" s="0" t="s">
        <v>17203</v>
      </c>
      <c r="B4409" s="0" t="n">
        <v>78</v>
      </c>
      <c r="C4409" s="0" t="n">
        <v>485065</v>
      </c>
      <c r="D4409" s="0" t="s">
        <v>13700</v>
      </c>
      <c r="E4409" s="0" t="s">
        <v>9476</v>
      </c>
      <c r="F4409" s="0" t="str">
        <f aca="false">CONCATENATE(D4409," ",LEFT(H4409,4),"T=",AU4409,"D=",AV4409,"R=",AW4409,"M=",AX4409,"L=",AY4409,"B=",AZ4409)</f>
        <v>PALM T=9D=0R=0M=0L=1B=0</v>
      </c>
      <c r="G4409" s="0" t="s">
        <v>145</v>
      </c>
      <c r="I4409" s="0" t="s">
        <v>17204</v>
      </c>
      <c r="J4409" s="0" t="s">
        <v>17205</v>
      </c>
      <c r="K4409" s="0" t="s">
        <v>144</v>
      </c>
      <c r="M4409" s="0" t="s">
        <v>17040</v>
      </c>
      <c r="N4409" s="0" t="str">
        <f aca="false">RIGHT(M4409,LEN(M4409)-FIND(" ",M4409))</f>
        <v>SEDGEWICK ST NE</v>
      </c>
      <c r="O4409" s="0" t="s">
        <v>12031</v>
      </c>
      <c r="P4409" s="0" t="s">
        <v>147</v>
      </c>
      <c r="Q4409" s="0" t="s">
        <v>148</v>
      </c>
      <c r="R4409" s="0" t="n">
        <v>44483</v>
      </c>
      <c r="AD4409" s="0" t="s">
        <v>149</v>
      </c>
      <c r="AE4409" s="0" t="s">
        <v>150</v>
      </c>
      <c r="AH4409" s="0" t="n">
        <v>14</v>
      </c>
      <c r="AI4409" s="0" t="n">
        <v>11</v>
      </c>
      <c r="AJ4409" s="0" t="s">
        <v>4175</v>
      </c>
      <c r="AM4409" s="0" t="s">
        <v>4176</v>
      </c>
      <c r="AN4409" s="0" t="s">
        <v>147</v>
      </c>
      <c r="AO4409" s="0" t="s">
        <v>14986</v>
      </c>
      <c r="AP4409" s="0" t="s">
        <v>14987</v>
      </c>
      <c r="AQ4409" s="0" t="n">
        <v>9</v>
      </c>
      <c r="AR4409" s="0" t="n">
        <v>64</v>
      </c>
      <c r="AS4409" s="0" t="n">
        <v>32</v>
      </c>
      <c r="AU4409" s="0" t="n">
        <f aca="false">COUNTA($BA$4409:$EH$4409)</f>
        <v>9</v>
      </c>
      <c r="AV4409" s="0" t="n">
        <f aca="false">COUNTIF($BA$4409:$EH$4409,"D")</f>
        <v>0</v>
      </c>
      <c r="AW4409" s="0" t="n">
        <f aca="false">COUNTIF($BA$4409:$EH$4409,"R")</f>
        <v>0</v>
      </c>
      <c r="AX4409" s="0" t="n">
        <f aca="false">IF(BN4409="D",1,0)+IF(BO4409="D",1,0)+IF(BT4409="D",1,0)+IF(BU4409="D",1,0)+IF(BW4409="D",1,0)+IF(CC4409="D",1,0)+IF(CD4409="D",1,0)+IF(CE4409="D",1,0)+IF(CF4409="D",1,0)+IF(CL4409="D",1,0)+IF(CM4409="D",1,0)+IF(CQ4409="D",1,0)+IF(CR4409="D",1,0)+IF(CS4409="D",1,0)+IF(CW4409="D",1,0)+IF(CX4409="D",1,0)+IF(DD4409="D",1,0)+IF(DE4409="D",1,0)+IF(DJ4409="D",1,0)+IF(DK4409="D",1,0)+IF(DO4409="D",1,0)+IF(DP4409="D",1,0)+IF(DQ4409="D",1,0)+IF(DW4409="D",1,0)+IF(DZ4409="D",1,0)+IF(EH4409="D",1,0)</f>
        <v>0</v>
      </c>
      <c r="AY4409" s="0" t="n">
        <f aca="false">IF(DJ4409&lt;&gt;"",1,0)+IF(DK4409&lt;&gt;"",1,0)+IF(DM4409&lt;&gt;"",1,0)+IF(DO4409&lt;&gt;"",1,0)+IF(DP4409&lt;&gt;"",1,0)+IF(DQ4409&lt;&gt;"",1,0)+IF(DS4409&lt;&gt;"",1,0)+IF(DT4409&lt;&gt;"",1,0)+IF(DV4409&lt;&gt;"",1,0)+IF(DW4409&lt;&gt;"",1,0)+IF(DX4409&lt;&gt;"",1,0)+IF(DY4409&lt;&gt;"",1,0)+IF(DZ4409&lt;&gt;"",1,0)+IF(EB4409&lt;&gt;"",1,0)+IF(EC4409&lt;&gt;"",1,0)+IF(ED4409&lt;&gt;"",1,0)+IF(EG4409&lt;&gt;"",1,0)+IF(EH4409&lt;&gt;"",1,0)</f>
        <v>1</v>
      </c>
      <c r="AZ4409" s="0" t="n">
        <f aca="false">IF(EH4409&lt;&gt;"",1,0)</f>
        <v>0</v>
      </c>
      <c r="BB4409" s="0" t="s">
        <v>154</v>
      </c>
      <c r="CP4409" s="0" t="s">
        <v>155</v>
      </c>
      <c r="DC4409" s="0" t="s">
        <v>155</v>
      </c>
      <c r="DI4409" s="0" t="s">
        <v>155</v>
      </c>
      <c r="DN4409" s="0" t="s">
        <v>155</v>
      </c>
      <c r="DU4409" s="0" t="s">
        <v>155</v>
      </c>
      <c r="DX4409" s="0" t="s">
        <v>155</v>
      </c>
      <c r="EA4409" s="0" t="s">
        <v>155</v>
      </c>
      <c r="EF4409" s="0" t="s">
        <v>155</v>
      </c>
    </row>
    <row r="4410" customFormat="false" ht="15" hidden="false" customHeight="false" outlineLevel="0" collapsed="false">
      <c r="A4410" s="0" t="s">
        <v>17206</v>
      </c>
      <c r="B4410" s="0" t="n">
        <v>78</v>
      </c>
      <c r="C4410" s="0" t="n">
        <v>383892</v>
      </c>
      <c r="D4410" s="0" t="s">
        <v>17207</v>
      </c>
      <c r="E4410" s="0" t="s">
        <v>523</v>
      </c>
      <c r="F4410" s="0" t="str">
        <f aca="false">CONCATENATE(D4410," ",LEFT(H4410,4),"T=",AU4410,"D=",AV4410,"R=",AW4410,"M=",AX4410,"L=",AY4410,"B=",AZ4410)</f>
        <v>THIGPEN T=6D=1R=0M=0L=2B=0</v>
      </c>
      <c r="G4410" s="0" t="s">
        <v>242</v>
      </c>
      <c r="I4410" s="0" t="s">
        <v>7677</v>
      </c>
      <c r="J4410" s="0" t="s">
        <v>1529</v>
      </c>
      <c r="K4410" s="0" t="s">
        <v>144</v>
      </c>
      <c r="M4410" s="0" t="s">
        <v>17208</v>
      </c>
      <c r="N4410" s="0" t="str">
        <f aca="false">RIGHT(M4410,LEN(M4410)-FIND(" ",M4410))</f>
        <v>CRANBERRY LN NE</v>
      </c>
      <c r="O4410" s="0" t="s">
        <v>17209</v>
      </c>
      <c r="P4410" s="0" t="s">
        <v>147</v>
      </c>
      <c r="Q4410" s="0" t="s">
        <v>148</v>
      </c>
      <c r="R4410" s="0" t="n">
        <v>44483</v>
      </c>
      <c r="AD4410" s="0" t="s">
        <v>149</v>
      </c>
      <c r="AE4410" s="0" t="s">
        <v>150</v>
      </c>
      <c r="AH4410" s="0" t="n">
        <v>14</v>
      </c>
      <c r="AI4410" s="0" t="n">
        <v>11</v>
      </c>
      <c r="AJ4410" s="0" t="s">
        <v>4175</v>
      </c>
      <c r="AM4410" s="0" t="s">
        <v>4176</v>
      </c>
      <c r="AN4410" s="0" t="s">
        <v>147</v>
      </c>
      <c r="AO4410" s="0" t="s">
        <v>14986</v>
      </c>
      <c r="AP4410" s="0" t="s">
        <v>14987</v>
      </c>
      <c r="AQ4410" s="0" t="n">
        <v>9</v>
      </c>
      <c r="AR4410" s="0" t="n">
        <v>64</v>
      </c>
      <c r="AS4410" s="0" t="n">
        <v>32</v>
      </c>
      <c r="AU4410" s="0" t="n">
        <f aca="false">COUNTA($BA$4410:$EH$4410)</f>
        <v>6</v>
      </c>
      <c r="AV4410" s="0" t="n">
        <f aca="false">COUNTIF($BA$4410:$EH$4410,"D")</f>
        <v>1</v>
      </c>
      <c r="AW4410" s="0" t="n">
        <f aca="false">COUNTIF($BA$4410:$EH$4410,"R")</f>
        <v>0</v>
      </c>
      <c r="AX4410" s="0" t="n">
        <f aca="false">IF(BN4410="D",1,0)+IF(BO4410="D",1,0)+IF(BT4410="D",1,0)+IF(BU4410="D",1,0)+IF(BW4410="D",1,0)+IF(CC4410="D",1,0)+IF(CD4410="D",1,0)+IF(CE4410="D",1,0)+IF(CF4410="D",1,0)+IF(CL4410="D",1,0)+IF(CM4410="D",1,0)+IF(CQ4410="D",1,0)+IF(CR4410="D",1,0)+IF(CS4410="D",1,0)+IF(CW4410="D",1,0)+IF(CX4410="D",1,0)+IF(DD4410="D",1,0)+IF(DE4410="D",1,0)+IF(DJ4410="D",1,0)+IF(DK4410="D",1,0)+IF(DO4410="D",1,0)+IF(DP4410="D",1,0)+IF(DQ4410="D",1,0)+IF(DW4410="D",1,0)+IF(DZ4410="D",1,0)+IF(EH4410="D",1,0)</f>
        <v>0</v>
      </c>
      <c r="AY4410" s="0" t="n">
        <f aca="false">IF(DJ4410&lt;&gt;"",1,0)+IF(DK4410&lt;&gt;"",1,0)+IF(DM4410&lt;&gt;"",1,0)+IF(DO4410&lt;&gt;"",1,0)+IF(DP4410&lt;&gt;"",1,0)+IF(DQ4410&lt;&gt;"",1,0)+IF(DS4410&lt;&gt;"",1,0)+IF(DT4410&lt;&gt;"",1,0)+IF(DV4410&lt;&gt;"",1,0)+IF(DW4410&lt;&gt;"",1,0)+IF(DX4410&lt;&gt;"",1,0)+IF(DY4410&lt;&gt;"",1,0)+IF(DZ4410&lt;&gt;"",1,0)+IF(EB4410&lt;&gt;"",1,0)+IF(EC4410&lt;&gt;"",1,0)+IF(ED4410&lt;&gt;"",1,0)+IF(EG4410&lt;&gt;"",1,0)+IF(EH4410&lt;&gt;"",1,0)</f>
        <v>2</v>
      </c>
      <c r="AZ4410" s="0" t="n">
        <f aca="false">IF(EH4410&lt;&gt;"",1,0)</f>
        <v>0</v>
      </c>
      <c r="BB4410" s="0" t="s">
        <v>154</v>
      </c>
      <c r="CP4410" s="0" t="s">
        <v>155</v>
      </c>
      <c r="DC4410" s="0" t="s">
        <v>155</v>
      </c>
      <c r="DM4410" s="0" t="s">
        <v>145</v>
      </c>
      <c r="DX4410" s="0" t="s">
        <v>155</v>
      </c>
      <c r="EF4410" s="0" t="s">
        <v>155</v>
      </c>
    </row>
    <row r="4411" customFormat="false" ht="15" hidden="false" customHeight="false" outlineLevel="0" collapsed="false">
      <c r="A4411" s="0" t="s">
        <v>17210</v>
      </c>
      <c r="B4411" s="0" t="n">
        <v>78</v>
      </c>
      <c r="C4411" s="0" t="n">
        <v>490814</v>
      </c>
      <c r="D4411" s="0" t="s">
        <v>335</v>
      </c>
      <c r="E4411" s="0" t="s">
        <v>4768</v>
      </c>
      <c r="F4411" s="0" t="str">
        <f aca="false">CONCATENATE(D4411," ",LEFT(H4411,4),"T=",AU4411,"D=",AV4411,"R=",AW4411,"M=",AX4411,"L=",AY4411,"B=",AZ4411)</f>
        <v>MOORE T=2D=0R=0M=0L=0B=0</v>
      </c>
      <c r="G4411" s="0" t="s">
        <v>5050</v>
      </c>
      <c r="I4411" s="0" t="s">
        <v>17211</v>
      </c>
      <c r="J4411" s="0" t="s">
        <v>713</v>
      </c>
      <c r="K4411" s="0" t="s">
        <v>144</v>
      </c>
      <c r="M4411" s="0" t="s">
        <v>17212</v>
      </c>
      <c r="N4411" s="0" t="str">
        <f aca="false">RIGHT(M4411,LEN(M4411)-FIND(" ",M4411))</f>
        <v>REEVES RD NE</v>
      </c>
      <c r="P4411" s="0" t="s">
        <v>147</v>
      </c>
      <c r="Q4411" s="0" t="s">
        <v>148</v>
      </c>
      <c r="R4411" s="0" t="n">
        <v>44483</v>
      </c>
      <c r="AD4411" s="0" t="s">
        <v>149</v>
      </c>
      <c r="AE4411" s="0" t="s">
        <v>150</v>
      </c>
      <c r="AH4411" s="0" t="n">
        <v>14</v>
      </c>
      <c r="AI4411" s="0" t="n">
        <v>11</v>
      </c>
      <c r="AJ4411" s="0" t="s">
        <v>4175</v>
      </c>
      <c r="AM4411" s="0" t="s">
        <v>4176</v>
      </c>
      <c r="AN4411" s="0" t="s">
        <v>147</v>
      </c>
      <c r="AO4411" s="0" t="s">
        <v>14986</v>
      </c>
      <c r="AP4411" s="0" t="s">
        <v>14987</v>
      </c>
      <c r="AQ4411" s="0" t="n">
        <v>9</v>
      </c>
      <c r="AR4411" s="0" t="n">
        <v>64</v>
      </c>
      <c r="AS4411" s="0" t="n">
        <v>32</v>
      </c>
      <c r="AU4411" s="0" t="n">
        <f aca="false">COUNTA($BA$4411:$EH$4411)</f>
        <v>2</v>
      </c>
      <c r="AV4411" s="0" t="n">
        <f aca="false">COUNTIF($BA$4411:$EH$4411,"D")</f>
        <v>0</v>
      </c>
      <c r="AW4411" s="0" t="n">
        <f aca="false">COUNTIF($BA$4411:$EH$4411,"R")</f>
        <v>0</v>
      </c>
      <c r="AX4411" s="0" t="n">
        <f aca="false">IF(BN4411="D",1,0)+IF(BO4411="D",1,0)+IF(BT4411="D",1,0)+IF(BU4411="D",1,0)+IF(BW4411="D",1,0)+IF(CC4411="D",1,0)+IF(CD4411="D",1,0)+IF(CE4411="D",1,0)+IF(CF4411="D",1,0)+IF(CL4411="D",1,0)+IF(CM4411="D",1,0)+IF(CQ4411="D",1,0)+IF(CR4411="D",1,0)+IF(CS4411="D",1,0)+IF(CW4411="D",1,0)+IF(CX4411="D",1,0)+IF(DD4411="D",1,0)+IF(DE4411="D",1,0)+IF(DJ4411="D",1,0)+IF(DK4411="D",1,0)+IF(DO4411="D",1,0)+IF(DP4411="D",1,0)+IF(DQ4411="D",1,0)+IF(DW4411="D",1,0)+IF(DZ4411="D",1,0)+IF(EH4411="D",1,0)</f>
        <v>0</v>
      </c>
      <c r="AY4411" s="0" t="n">
        <f aca="false">IF(DJ4411&lt;&gt;"",1,0)+IF(DK4411&lt;&gt;"",1,0)+IF(DM4411&lt;&gt;"",1,0)+IF(DO4411&lt;&gt;"",1,0)+IF(DP4411&lt;&gt;"",1,0)+IF(DQ4411&lt;&gt;"",1,0)+IF(DS4411&lt;&gt;"",1,0)+IF(DT4411&lt;&gt;"",1,0)+IF(DV4411&lt;&gt;"",1,0)+IF(DW4411&lt;&gt;"",1,0)+IF(DX4411&lt;&gt;"",1,0)+IF(DY4411&lt;&gt;"",1,0)+IF(DZ4411&lt;&gt;"",1,0)+IF(EB4411&lt;&gt;"",1,0)+IF(EC4411&lt;&gt;"",1,0)+IF(ED4411&lt;&gt;"",1,0)+IF(EG4411&lt;&gt;"",1,0)+IF(EH4411&lt;&gt;"",1,0)</f>
        <v>0</v>
      </c>
      <c r="AZ4411" s="0" t="n">
        <f aca="false">IF(EH4411&lt;&gt;"",1,0)</f>
        <v>0</v>
      </c>
      <c r="BB4411" s="0" t="s">
        <v>154</v>
      </c>
      <c r="EF4411" s="0" t="s">
        <v>155</v>
      </c>
    </row>
    <row r="4412" customFormat="false" ht="15" hidden="false" customHeight="false" outlineLevel="0" collapsed="false">
      <c r="A4412" s="0" t="s">
        <v>17213</v>
      </c>
      <c r="B4412" s="0" t="n">
        <v>78</v>
      </c>
      <c r="C4412" s="0" t="n">
        <v>296596</v>
      </c>
      <c r="D4412" s="0" t="s">
        <v>6973</v>
      </c>
      <c r="E4412" s="0" t="s">
        <v>2592</v>
      </c>
      <c r="F4412" s="0" t="str">
        <f aca="false">CONCATENATE(D4412," ",LEFT(H4412,4),"T=",AU4412,"D=",AV4412,"R=",AW4412,"M=",AX4412,"L=",AY4412,"B=",AZ4412)</f>
        <v>PETRILLA T=23D=7R=0M=2L=5B=1</v>
      </c>
      <c r="G4412" s="0" t="s">
        <v>906</v>
      </c>
      <c r="I4412" s="0" t="s">
        <v>17214</v>
      </c>
      <c r="J4412" s="0" t="s">
        <v>17215</v>
      </c>
      <c r="K4412" s="0" t="s">
        <v>144</v>
      </c>
      <c r="L4412" s="0" t="s">
        <v>145</v>
      </c>
      <c r="M4412" s="0" t="s">
        <v>15317</v>
      </c>
      <c r="N4412" s="0" t="str">
        <f aca="false">RIGHT(M4412,LEN(M4412)-FIND(" ",M4412))</f>
        <v>BIRCH RUN DR NE</v>
      </c>
      <c r="P4412" s="0" t="s">
        <v>147</v>
      </c>
      <c r="Q4412" s="0" t="s">
        <v>148</v>
      </c>
      <c r="R4412" s="0" t="n">
        <v>44483</v>
      </c>
      <c r="AD4412" s="0" t="s">
        <v>149</v>
      </c>
      <c r="AE4412" s="0" t="s">
        <v>150</v>
      </c>
      <c r="AH4412" s="0" t="n">
        <v>14</v>
      </c>
      <c r="AI4412" s="0" t="n">
        <v>11</v>
      </c>
      <c r="AJ4412" s="0" t="s">
        <v>4175</v>
      </c>
      <c r="AM4412" s="0" t="s">
        <v>4176</v>
      </c>
      <c r="AN4412" s="0" t="s">
        <v>147</v>
      </c>
      <c r="AO4412" s="0" t="s">
        <v>14986</v>
      </c>
      <c r="AP4412" s="0" t="s">
        <v>14987</v>
      </c>
      <c r="AQ4412" s="0" t="n">
        <v>9</v>
      </c>
      <c r="AR4412" s="0" t="n">
        <v>64</v>
      </c>
      <c r="AS4412" s="0" t="n">
        <v>32</v>
      </c>
      <c r="AU4412" s="0" t="n">
        <f aca="false">COUNTA($BA$4412:$EH$4412)</f>
        <v>23</v>
      </c>
      <c r="AV4412" s="0" t="n">
        <f aca="false">COUNTIF($BA$4412:$EH$4412,"D")</f>
        <v>7</v>
      </c>
      <c r="AW4412" s="0" t="n">
        <f aca="false">COUNTIF($BA$4412:$EH$4412,"R")</f>
        <v>0</v>
      </c>
      <c r="AX4412" s="0" t="n">
        <f aca="false">IF(BN4412="D",1,0)+IF(BO4412="D",1,0)+IF(BT4412="D",1,0)+IF(BU4412="D",1,0)+IF(BW4412="D",1,0)+IF(CC4412="D",1,0)+IF(CD4412="D",1,0)+IF(CE4412="D",1,0)+IF(CF4412="D",1,0)+IF(CL4412="D",1,0)+IF(CM4412="D",1,0)+IF(CQ4412="D",1,0)+IF(CR4412="D",1,0)+IF(CS4412="D",1,0)+IF(CW4412="D",1,0)+IF(CX4412="D",1,0)+IF(DD4412="D",1,0)+IF(DE4412="D",1,0)+IF(DJ4412="D",1,0)+IF(DK4412="D",1,0)+IF(DO4412="D",1,0)+IF(DP4412="D",1,0)+IF(DQ4412="D",1,0)+IF(DW4412="D",1,0)+IF(DZ4412="D",1,0)+IF(EH4412="D",1,0)</f>
        <v>2</v>
      </c>
      <c r="AY4412" s="0" t="n">
        <f aca="false">IF(DJ4412&lt;&gt;"",1,0)+IF(DK4412&lt;&gt;"",1,0)+IF(DM4412&lt;&gt;"",1,0)+IF(DO4412&lt;&gt;"",1,0)+IF(DP4412&lt;&gt;"",1,0)+IF(DQ4412&lt;&gt;"",1,0)+IF(DS4412&lt;&gt;"",1,0)+IF(DT4412&lt;&gt;"",1,0)+IF(DV4412&lt;&gt;"",1,0)+IF(DW4412&lt;&gt;"",1,0)+IF(DX4412&lt;&gt;"",1,0)+IF(DY4412&lt;&gt;"",1,0)+IF(DZ4412&lt;&gt;"",1,0)+IF(EB4412&lt;&gt;"",1,0)+IF(EC4412&lt;&gt;"",1,0)+IF(ED4412&lt;&gt;"",1,0)+IF(EG4412&lt;&gt;"",1,0)+IF(EH4412&lt;&gt;"",1,0)</f>
        <v>5</v>
      </c>
      <c r="AZ4412" s="0" t="n">
        <f aca="false">IF(EH4412&lt;&gt;"",1,0)</f>
        <v>1</v>
      </c>
      <c r="BB4412" s="0" t="s">
        <v>154</v>
      </c>
      <c r="BD4412" s="0" t="s">
        <v>155</v>
      </c>
      <c r="BL4412" s="0" t="s">
        <v>155</v>
      </c>
      <c r="BS4412" s="0" t="s">
        <v>155</v>
      </c>
      <c r="BY4412" s="0" t="s">
        <v>145</v>
      </c>
      <c r="CA4412" s="0" t="s">
        <v>155</v>
      </c>
      <c r="CK4412" s="0" t="s">
        <v>155</v>
      </c>
      <c r="CT4412" s="0" t="s">
        <v>155</v>
      </c>
      <c r="CV4412" s="0" t="s">
        <v>155</v>
      </c>
      <c r="CZ4412" s="0" t="s">
        <v>145</v>
      </c>
      <c r="DC4412" s="0" t="s">
        <v>155</v>
      </c>
      <c r="DG4412" s="0" t="s">
        <v>145</v>
      </c>
      <c r="DI4412" s="0" t="s">
        <v>155</v>
      </c>
      <c r="DJ4412" s="0" t="s">
        <v>145</v>
      </c>
      <c r="DL4412" s="0" t="s">
        <v>155</v>
      </c>
      <c r="DM4412" s="0" t="s">
        <v>145</v>
      </c>
      <c r="DN4412" s="0" t="s">
        <v>155</v>
      </c>
      <c r="DU4412" s="0" t="s">
        <v>155</v>
      </c>
      <c r="DX4412" s="0" t="s">
        <v>155</v>
      </c>
      <c r="EA4412" s="0" t="s">
        <v>155</v>
      </c>
      <c r="ED4412" s="0" t="s">
        <v>145</v>
      </c>
      <c r="EF4412" s="0" t="s">
        <v>155</v>
      </c>
      <c r="EH4412" s="0" t="s">
        <v>145</v>
      </c>
    </row>
    <row r="4413" customFormat="false" ht="15" hidden="false" customHeight="false" outlineLevel="0" collapsed="false">
      <c r="A4413" s="0" t="s">
        <v>17216</v>
      </c>
      <c r="B4413" s="0" t="n">
        <v>78</v>
      </c>
      <c r="C4413" s="0" t="n">
        <v>457180</v>
      </c>
      <c r="D4413" s="0" t="s">
        <v>17217</v>
      </c>
      <c r="E4413" s="0" t="s">
        <v>17218</v>
      </c>
      <c r="F4413" s="0" t="str">
        <f aca="false">CONCATENATE(D4413," ",LEFT(H4413,4),"T=",AU4413,"D=",AV4413,"R=",AW4413,"M=",AX4413,"L=",AY4413,"B=",AZ4413)</f>
        <v>DEBERNARDI T=1D=0R=0M=0L=0B=0</v>
      </c>
      <c r="I4413" s="0" t="s">
        <v>17219</v>
      </c>
      <c r="J4413" s="0" t="s">
        <v>7913</v>
      </c>
      <c r="K4413" s="0" t="s">
        <v>169</v>
      </c>
      <c r="M4413" s="0" t="s">
        <v>17220</v>
      </c>
      <c r="N4413" s="0" t="str">
        <f aca="false">RIGHT(M4413,LEN(M4413)-FIND(" ",M4413))</f>
        <v>SEDGEWICK ST NE</v>
      </c>
      <c r="P4413" s="0" t="s">
        <v>147</v>
      </c>
      <c r="Q4413" s="0" t="s">
        <v>148</v>
      </c>
      <c r="R4413" s="0" t="n">
        <v>44483</v>
      </c>
      <c r="AD4413" s="0" t="s">
        <v>149</v>
      </c>
      <c r="AE4413" s="0" t="s">
        <v>150</v>
      </c>
      <c r="AH4413" s="0" t="n">
        <v>14</v>
      </c>
      <c r="AI4413" s="0" t="n">
        <v>11</v>
      </c>
      <c r="AJ4413" s="0" t="s">
        <v>4175</v>
      </c>
      <c r="AM4413" s="0" t="s">
        <v>4176</v>
      </c>
      <c r="AN4413" s="0" t="s">
        <v>147</v>
      </c>
      <c r="AO4413" s="0" t="s">
        <v>14986</v>
      </c>
      <c r="AP4413" s="0" t="s">
        <v>14987</v>
      </c>
      <c r="AQ4413" s="0" t="n">
        <v>9</v>
      </c>
      <c r="AR4413" s="0" t="n">
        <v>64</v>
      </c>
      <c r="AS4413" s="0" t="n">
        <v>32</v>
      </c>
      <c r="AU4413" s="0" t="n">
        <f aca="false">COUNTA($BA$4413:$EH$4413)</f>
        <v>1</v>
      </c>
      <c r="AV4413" s="0" t="n">
        <f aca="false">COUNTIF($BA$4413:$EH$4413,"D")</f>
        <v>0</v>
      </c>
      <c r="AW4413" s="0" t="n">
        <f aca="false">COUNTIF($BA$4413:$EH$4413,"R")</f>
        <v>0</v>
      </c>
      <c r="AX4413" s="0" t="n">
        <f aca="false">IF(BN4413="D",1,0)+IF(BO4413="D",1,0)+IF(BT4413="D",1,0)+IF(BU4413="D",1,0)+IF(BW4413="D",1,0)+IF(CC4413="D",1,0)+IF(CD4413="D",1,0)+IF(CE4413="D",1,0)+IF(CF4413="D",1,0)+IF(CL4413="D",1,0)+IF(CM4413="D",1,0)+IF(CQ4413="D",1,0)+IF(CR4413="D",1,0)+IF(CS4413="D",1,0)+IF(CW4413="D",1,0)+IF(CX4413="D",1,0)+IF(DD4413="D",1,0)+IF(DE4413="D",1,0)+IF(DJ4413="D",1,0)+IF(DK4413="D",1,0)+IF(DO4413="D",1,0)+IF(DP4413="D",1,0)+IF(DQ4413="D",1,0)+IF(DW4413="D",1,0)+IF(DZ4413="D",1,0)+IF(EH4413="D",1,0)</f>
        <v>0</v>
      </c>
      <c r="AY4413" s="0" t="n">
        <f aca="false">IF(DJ4413&lt;&gt;"",1,0)+IF(DK4413&lt;&gt;"",1,0)+IF(DM4413&lt;&gt;"",1,0)+IF(DO4413&lt;&gt;"",1,0)+IF(DP4413&lt;&gt;"",1,0)+IF(DQ4413&lt;&gt;"",1,0)+IF(DS4413&lt;&gt;"",1,0)+IF(DT4413&lt;&gt;"",1,0)+IF(DV4413&lt;&gt;"",1,0)+IF(DW4413&lt;&gt;"",1,0)+IF(DX4413&lt;&gt;"",1,0)+IF(DY4413&lt;&gt;"",1,0)+IF(DZ4413&lt;&gt;"",1,0)+IF(EB4413&lt;&gt;"",1,0)+IF(EC4413&lt;&gt;"",1,0)+IF(ED4413&lt;&gt;"",1,0)+IF(EG4413&lt;&gt;"",1,0)+IF(EH4413&lt;&gt;"",1,0)</f>
        <v>0</v>
      </c>
      <c r="AZ4413" s="0" t="n">
        <f aca="false">IF(EH4413&lt;&gt;"",1,0)</f>
        <v>0</v>
      </c>
      <c r="BB4413" s="0" t="s">
        <v>154</v>
      </c>
    </row>
    <row r="4414" customFormat="false" ht="15" hidden="false" customHeight="false" outlineLevel="0" collapsed="false">
      <c r="A4414" s="0" t="s">
        <v>17221</v>
      </c>
      <c r="B4414" s="0" t="n">
        <v>78</v>
      </c>
      <c r="C4414" s="0" t="n">
        <v>436298</v>
      </c>
      <c r="D4414" s="0" t="s">
        <v>17222</v>
      </c>
      <c r="E4414" s="0" t="s">
        <v>17223</v>
      </c>
      <c r="F4414" s="0" t="str">
        <f aca="false">CONCATENATE(D4414," ",LEFT(H4414,4),"T=",AU4414,"D=",AV4414,"R=",AW4414,"M=",AX4414,"L=",AY4414,"B=",AZ4414)</f>
        <v>ALONZO T=2D=0R=0M=0L=0B=0</v>
      </c>
      <c r="G4414" s="0" t="s">
        <v>267</v>
      </c>
      <c r="I4414" s="0" t="s">
        <v>17224</v>
      </c>
      <c r="J4414" s="0" t="s">
        <v>2409</v>
      </c>
      <c r="K4414" s="0" t="s">
        <v>144</v>
      </c>
      <c r="M4414" s="0" t="s">
        <v>15635</v>
      </c>
      <c r="N4414" s="0" t="str">
        <f aca="false">RIGHT(M4414,LEN(M4414)-FIND(" ",M4414))</f>
        <v>CRANBERRY LN NE</v>
      </c>
      <c r="O4414" s="0" t="s">
        <v>17068</v>
      </c>
      <c r="P4414" s="0" t="s">
        <v>147</v>
      </c>
      <c r="Q4414" s="0" t="s">
        <v>148</v>
      </c>
      <c r="R4414" s="0" t="n">
        <v>44483</v>
      </c>
      <c r="AD4414" s="0" t="s">
        <v>149</v>
      </c>
      <c r="AE4414" s="0" t="s">
        <v>150</v>
      </c>
      <c r="AH4414" s="0" t="n">
        <v>14</v>
      </c>
      <c r="AI4414" s="0" t="n">
        <v>11</v>
      </c>
      <c r="AJ4414" s="0" t="s">
        <v>4175</v>
      </c>
      <c r="AM4414" s="0" t="s">
        <v>4176</v>
      </c>
      <c r="AN4414" s="0" t="s">
        <v>147</v>
      </c>
      <c r="AO4414" s="0" t="s">
        <v>14986</v>
      </c>
      <c r="AP4414" s="0" t="s">
        <v>14987</v>
      </c>
      <c r="AQ4414" s="0" t="n">
        <v>9</v>
      </c>
      <c r="AR4414" s="0" t="n">
        <v>64</v>
      </c>
      <c r="AS4414" s="0" t="n">
        <v>32</v>
      </c>
      <c r="AU4414" s="0" t="n">
        <f aca="false">COUNTA($BA$4414:$EH$4414)</f>
        <v>2</v>
      </c>
      <c r="AV4414" s="0" t="n">
        <f aca="false">COUNTIF($BA$4414:$EH$4414,"D")</f>
        <v>0</v>
      </c>
      <c r="AW4414" s="0" t="n">
        <f aca="false">COUNTIF($BA$4414:$EH$4414,"R")</f>
        <v>0</v>
      </c>
      <c r="AX4414" s="0" t="n">
        <f aca="false">IF(BN4414="D",1,0)+IF(BO4414="D",1,0)+IF(BT4414="D",1,0)+IF(BU4414="D",1,0)+IF(BW4414="D",1,0)+IF(CC4414="D",1,0)+IF(CD4414="D",1,0)+IF(CE4414="D",1,0)+IF(CF4414="D",1,0)+IF(CL4414="D",1,0)+IF(CM4414="D",1,0)+IF(CQ4414="D",1,0)+IF(CR4414="D",1,0)+IF(CS4414="D",1,0)+IF(CW4414="D",1,0)+IF(CX4414="D",1,0)+IF(DD4414="D",1,0)+IF(DE4414="D",1,0)+IF(DJ4414="D",1,0)+IF(DK4414="D",1,0)+IF(DO4414="D",1,0)+IF(DP4414="D",1,0)+IF(DQ4414="D",1,0)+IF(DW4414="D",1,0)+IF(DZ4414="D",1,0)+IF(EH4414="D",1,0)</f>
        <v>0</v>
      </c>
      <c r="AY4414" s="0" t="n">
        <f aca="false">IF(DJ4414&lt;&gt;"",1,0)+IF(DK4414&lt;&gt;"",1,0)+IF(DM4414&lt;&gt;"",1,0)+IF(DO4414&lt;&gt;"",1,0)+IF(DP4414&lt;&gt;"",1,0)+IF(DQ4414&lt;&gt;"",1,0)+IF(DS4414&lt;&gt;"",1,0)+IF(DT4414&lt;&gt;"",1,0)+IF(DV4414&lt;&gt;"",1,0)+IF(DW4414&lt;&gt;"",1,0)+IF(DX4414&lt;&gt;"",1,0)+IF(DY4414&lt;&gt;"",1,0)+IF(DZ4414&lt;&gt;"",1,0)+IF(EB4414&lt;&gt;"",1,0)+IF(EC4414&lt;&gt;"",1,0)+IF(ED4414&lt;&gt;"",1,0)+IF(EG4414&lt;&gt;"",1,0)+IF(EH4414&lt;&gt;"",1,0)</f>
        <v>0</v>
      </c>
      <c r="AZ4414" s="0" t="n">
        <f aca="false">IF(EH4414&lt;&gt;"",1,0)</f>
        <v>0</v>
      </c>
      <c r="BB4414" s="0" t="s">
        <v>154</v>
      </c>
      <c r="EF4414" s="0" t="s">
        <v>155</v>
      </c>
    </row>
    <row r="4415" customFormat="false" ht="15" hidden="false" customHeight="false" outlineLevel="0" collapsed="false">
      <c r="A4415" s="0" t="s">
        <v>17225</v>
      </c>
      <c r="B4415" s="0" t="n">
        <v>78</v>
      </c>
      <c r="C4415" s="0" t="n">
        <v>11343</v>
      </c>
      <c r="D4415" s="0" t="s">
        <v>17226</v>
      </c>
      <c r="E4415" s="0" t="s">
        <v>433</v>
      </c>
      <c r="F4415" s="0" t="str">
        <f aca="false">CONCATENATE(D4415," ",LEFT(H4415,4),"T=",AU4415,"D=",AV4415,"R=",AW4415,"M=",AX4415,"L=",AY4415,"B=",AZ4415)</f>
        <v>KRAFT T=22D=1R=1M=0L=0B=0</v>
      </c>
      <c r="G4415" s="0" t="s">
        <v>1192</v>
      </c>
      <c r="I4415" s="0" t="s">
        <v>17227</v>
      </c>
      <c r="J4415" s="0" t="s">
        <v>2445</v>
      </c>
      <c r="K4415" s="0" t="s">
        <v>169</v>
      </c>
      <c r="M4415" s="0" t="s">
        <v>16162</v>
      </c>
      <c r="N4415" s="0" t="str">
        <f aca="false">RIGHT(M4415,LEN(M4415)-FIND(" ",M4415))</f>
        <v>MILLIKIN PL NE</v>
      </c>
      <c r="P4415" s="0" t="s">
        <v>147</v>
      </c>
      <c r="Q4415" s="0" t="s">
        <v>148</v>
      </c>
      <c r="R4415" s="0" t="n">
        <v>44483</v>
      </c>
      <c r="AD4415" s="0" t="s">
        <v>149</v>
      </c>
      <c r="AE4415" s="0" t="s">
        <v>150</v>
      </c>
      <c r="AH4415" s="0" t="n">
        <v>14</v>
      </c>
      <c r="AI4415" s="0" t="n">
        <v>11</v>
      </c>
      <c r="AJ4415" s="0" t="s">
        <v>4175</v>
      </c>
      <c r="AM4415" s="0" t="s">
        <v>4176</v>
      </c>
      <c r="AN4415" s="0" t="s">
        <v>147</v>
      </c>
      <c r="AO4415" s="0" t="s">
        <v>14986</v>
      </c>
      <c r="AP4415" s="0" t="s">
        <v>14987</v>
      </c>
      <c r="AQ4415" s="0" t="n">
        <v>9</v>
      </c>
      <c r="AR4415" s="0" t="n">
        <v>64</v>
      </c>
      <c r="AS4415" s="0" t="n">
        <v>32</v>
      </c>
      <c r="AU4415" s="0" t="n">
        <f aca="false">COUNTA($BA$4415:$EH$4415)</f>
        <v>22</v>
      </c>
      <c r="AV4415" s="0" t="n">
        <f aca="false">COUNTIF($BA$4415:$EH$4415,"D")</f>
        <v>1</v>
      </c>
      <c r="AW4415" s="0" t="n">
        <f aca="false">COUNTIF($BA$4415:$EH$4415,"R")</f>
        <v>1</v>
      </c>
      <c r="AX4415" s="0" t="n">
        <f aca="false">IF(BN4415="D",1,0)+IF(BO4415="D",1,0)+IF(BT4415="D",1,0)+IF(BU4415="D",1,0)+IF(BW4415="D",1,0)+IF(CC4415="D",1,0)+IF(CD4415="D",1,0)+IF(CE4415="D",1,0)+IF(CF4415="D",1,0)+IF(CL4415="D",1,0)+IF(CM4415="D",1,0)+IF(CQ4415="D",1,0)+IF(CR4415="D",1,0)+IF(CS4415="D",1,0)+IF(CW4415="D",1,0)+IF(CX4415="D",1,0)+IF(DD4415="D",1,0)+IF(DE4415="D",1,0)+IF(DJ4415="D",1,0)+IF(DK4415="D",1,0)+IF(DO4415="D",1,0)+IF(DP4415="D",1,0)+IF(DQ4415="D",1,0)+IF(DW4415="D",1,0)+IF(DZ4415="D",1,0)+IF(EH4415="D",1,0)</f>
        <v>0</v>
      </c>
      <c r="AY4415" s="0" t="n">
        <f aca="false">IF(DJ4415&lt;&gt;"",1,0)+IF(DK4415&lt;&gt;"",1,0)+IF(DM4415&lt;&gt;"",1,0)+IF(DO4415&lt;&gt;"",1,0)+IF(DP4415&lt;&gt;"",1,0)+IF(DQ4415&lt;&gt;"",1,0)+IF(DS4415&lt;&gt;"",1,0)+IF(DT4415&lt;&gt;"",1,0)+IF(DV4415&lt;&gt;"",1,0)+IF(DW4415&lt;&gt;"",1,0)+IF(DX4415&lt;&gt;"",1,0)+IF(DY4415&lt;&gt;"",1,0)+IF(DZ4415&lt;&gt;"",1,0)+IF(EB4415&lt;&gt;"",1,0)+IF(EC4415&lt;&gt;"",1,0)+IF(ED4415&lt;&gt;"",1,0)+IF(EG4415&lt;&gt;"",1,0)+IF(EH4415&lt;&gt;"",1,0)</f>
        <v>0</v>
      </c>
      <c r="AZ4415" s="0" t="n">
        <f aca="false">IF(EH4415&lt;&gt;"",1,0)</f>
        <v>0</v>
      </c>
      <c r="BB4415" s="0" t="s">
        <v>154</v>
      </c>
      <c r="BC4415" s="0" t="s">
        <v>155</v>
      </c>
      <c r="BD4415" s="0" t="s">
        <v>155</v>
      </c>
      <c r="BE4415" s="0" t="s">
        <v>155</v>
      </c>
      <c r="BF4415" s="0" t="s">
        <v>155</v>
      </c>
      <c r="BH4415" s="0" t="s">
        <v>155</v>
      </c>
      <c r="BI4415" s="0" t="s">
        <v>155</v>
      </c>
      <c r="BJ4415" s="0" t="s">
        <v>155</v>
      </c>
      <c r="BK4415" s="0" t="s">
        <v>155</v>
      </c>
      <c r="BL4415" s="0" t="s">
        <v>155</v>
      </c>
      <c r="BP4415" s="0" t="s">
        <v>155</v>
      </c>
      <c r="BR4415" s="0" t="s">
        <v>155</v>
      </c>
      <c r="BS4415" s="0" t="s">
        <v>155</v>
      </c>
      <c r="BV4415" s="0" t="s">
        <v>155</v>
      </c>
      <c r="BY4415" s="0" t="s">
        <v>145</v>
      </c>
      <c r="CA4415" s="0" t="s">
        <v>155</v>
      </c>
      <c r="CG4415" s="0" t="s">
        <v>155</v>
      </c>
      <c r="CH4415" s="0" t="s">
        <v>141</v>
      </c>
      <c r="CK4415" s="0" t="s">
        <v>155</v>
      </c>
      <c r="CN4415" s="0" t="s">
        <v>155</v>
      </c>
      <c r="CP4415" s="0" t="s">
        <v>155</v>
      </c>
      <c r="CT4415" s="0" t="s">
        <v>155</v>
      </c>
    </row>
    <row r="4416" customFormat="false" ht="15" hidden="false" customHeight="false" outlineLevel="0" collapsed="false">
      <c r="A4416" s="0" t="s">
        <v>17228</v>
      </c>
      <c r="B4416" s="0" t="n">
        <v>78</v>
      </c>
      <c r="C4416" s="0" t="n">
        <v>168204</v>
      </c>
      <c r="D4416" s="0" t="s">
        <v>1507</v>
      </c>
      <c r="E4416" s="0" t="s">
        <v>1688</v>
      </c>
      <c r="F4416" s="0" t="str">
        <f aca="false">CONCATENATE(D4416," ",LEFT(H4416,4),"T=",AU4416,"D=",AV4416,"R=",AW4416,"M=",AX4416,"L=",AY4416,"B=",AZ4416)</f>
        <v>BROWN T=22D=5R=3M=2L=6B=1</v>
      </c>
      <c r="G4416" s="0" t="s">
        <v>201</v>
      </c>
      <c r="I4416" s="0" t="s">
        <v>17229</v>
      </c>
      <c r="J4416" s="0" t="s">
        <v>8071</v>
      </c>
      <c r="K4416" s="0" t="s">
        <v>144</v>
      </c>
      <c r="L4416" s="0" t="s">
        <v>145</v>
      </c>
      <c r="M4416" s="0" t="s">
        <v>17230</v>
      </c>
      <c r="N4416" s="0" t="str">
        <f aca="false">RIGHT(M4416,LEN(M4416)-FIND(" ",M4416))</f>
        <v>SARKIES DR NE</v>
      </c>
      <c r="P4416" s="0" t="s">
        <v>147</v>
      </c>
      <c r="Q4416" s="0" t="s">
        <v>148</v>
      </c>
      <c r="R4416" s="0" t="n">
        <v>44483</v>
      </c>
      <c r="AD4416" s="0" t="s">
        <v>149</v>
      </c>
      <c r="AE4416" s="0" t="s">
        <v>150</v>
      </c>
      <c r="AF4416" s="0" t="s">
        <v>151</v>
      </c>
      <c r="AH4416" s="0" t="n">
        <v>14</v>
      </c>
      <c r="AI4416" s="0" t="n">
        <v>11</v>
      </c>
      <c r="AN4416" s="0" t="s">
        <v>147</v>
      </c>
      <c r="AO4416" s="0" t="s">
        <v>14986</v>
      </c>
      <c r="AP4416" s="0" t="s">
        <v>14987</v>
      </c>
      <c r="AQ4416" s="0" t="n">
        <v>9</v>
      </c>
      <c r="AR4416" s="0" t="n">
        <v>64</v>
      </c>
      <c r="AS4416" s="0" t="n">
        <v>32</v>
      </c>
      <c r="AU4416" s="0" t="n">
        <f aca="false">COUNTA($BA$4416:$EH$4416)</f>
        <v>22</v>
      </c>
      <c r="AV4416" s="0" t="n">
        <f aca="false">COUNTIF($BA$4416:$EH$4416,"D")</f>
        <v>5</v>
      </c>
      <c r="AW4416" s="0" t="n">
        <f aca="false">COUNTIF($BA$4416:$EH$4416,"R")</f>
        <v>3</v>
      </c>
      <c r="AX4416" s="0" t="n">
        <f aca="false">IF(BN4416="D",1,0)+IF(BO4416="D",1,0)+IF(BT4416="D",1,0)+IF(BU4416="D",1,0)+IF(BW4416="D",1,0)+IF(CC4416="D",1,0)+IF(CD4416="D",1,0)+IF(CE4416="D",1,0)+IF(CF4416="D",1,0)+IF(CL4416="D",1,0)+IF(CM4416="D",1,0)+IF(CQ4416="D",1,0)+IF(CR4416="D",1,0)+IF(CS4416="D",1,0)+IF(CW4416="D",1,0)+IF(CX4416="D",1,0)+IF(DD4416="D",1,0)+IF(DE4416="D",1,0)+IF(DJ4416="D",1,0)+IF(DK4416="D",1,0)+IF(DO4416="D",1,0)+IF(DP4416="D",1,0)+IF(DQ4416="D",1,0)+IF(DW4416="D",1,0)+IF(DZ4416="D",1,0)+IF(EH4416="D",1,0)</f>
        <v>2</v>
      </c>
      <c r="AY4416" s="0" t="n">
        <f aca="false">IF(DJ4416&lt;&gt;"",1,0)+IF(DK4416&lt;&gt;"",1,0)+IF(DM4416&lt;&gt;"",1,0)+IF(DO4416&lt;&gt;"",1,0)+IF(DP4416&lt;&gt;"",1,0)+IF(DQ4416&lt;&gt;"",1,0)+IF(DS4416&lt;&gt;"",1,0)+IF(DT4416&lt;&gt;"",1,0)+IF(DV4416&lt;&gt;"",1,0)+IF(DW4416&lt;&gt;"",1,0)+IF(DX4416&lt;&gt;"",1,0)+IF(DY4416&lt;&gt;"",1,0)+IF(DZ4416&lt;&gt;"",1,0)+IF(EB4416&lt;&gt;"",1,0)+IF(EC4416&lt;&gt;"",1,0)+IF(ED4416&lt;&gt;"",1,0)+IF(EG4416&lt;&gt;"",1,0)+IF(EH4416&lt;&gt;"",1,0)</f>
        <v>6</v>
      </c>
      <c r="AZ4416" s="0" t="n">
        <f aca="false">IF(EH4416&lt;&gt;"",1,0)</f>
        <v>1</v>
      </c>
      <c r="BB4416" s="0" t="s">
        <v>154</v>
      </c>
      <c r="CG4416" s="0" t="s">
        <v>155</v>
      </c>
      <c r="CK4416" s="0" t="s">
        <v>155</v>
      </c>
      <c r="CN4416" s="0" t="s">
        <v>155</v>
      </c>
      <c r="CO4416" s="0" t="s">
        <v>141</v>
      </c>
      <c r="CP4416" s="0" t="s">
        <v>155</v>
      </c>
      <c r="CT4416" s="0" t="s">
        <v>155</v>
      </c>
      <c r="CU4416" s="0" t="s">
        <v>145</v>
      </c>
      <c r="CV4416" s="0" t="s">
        <v>155</v>
      </c>
      <c r="CZ4416" s="0" t="s">
        <v>145</v>
      </c>
      <c r="DC4416" s="0" t="s">
        <v>155</v>
      </c>
      <c r="DI4416" s="0" t="s">
        <v>155</v>
      </c>
      <c r="DM4416" s="0" t="s">
        <v>141</v>
      </c>
      <c r="DN4416" s="0" t="s">
        <v>155</v>
      </c>
      <c r="DT4416" s="0" t="s">
        <v>145</v>
      </c>
      <c r="DU4416" s="0" t="s">
        <v>155</v>
      </c>
      <c r="DW4416" s="0" t="s">
        <v>145</v>
      </c>
      <c r="DX4416" s="0" t="s">
        <v>155</v>
      </c>
      <c r="EA4416" s="0" t="s">
        <v>155</v>
      </c>
      <c r="ED4416" s="0" t="s">
        <v>141</v>
      </c>
      <c r="EF4416" s="0" t="s">
        <v>155</v>
      </c>
      <c r="EH4416" s="0" t="s">
        <v>145</v>
      </c>
    </row>
    <row r="4417" customFormat="false" ht="15" hidden="false" customHeight="false" outlineLevel="0" collapsed="false">
      <c r="A4417" s="0" t="s">
        <v>17231</v>
      </c>
      <c r="B4417" s="0" t="n">
        <v>78</v>
      </c>
      <c r="C4417" s="0" t="n">
        <v>445094</v>
      </c>
      <c r="D4417" s="0" t="s">
        <v>17232</v>
      </c>
      <c r="E4417" s="0" t="s">
        <v>10116</v>
      </c>
      <c r="F4417" s="0" t="str">
        <f aca="false">CONCATENATE(D4417," ",LEFT(H4417,4),"T=",AU4417,"D=",AV4417,"R=",AW4417,"M=",AX4417,"L=",AY4417,"B=",AZ4417)</f>
        <v>TIMS T=20D=0R=0M=0L=1B=0</v>
      </c>
      <c r="G4417" s="0" t="s">
        <v>222</v>
      </c>
      <c r="I4417" s="0" t="s">
        <v>17233</v>
      </c>
      <c r="J4417" s="0" t="s">
        <v>5212</v>
      </c>
      <c r="K4417" s="0" t="s">
        <v>144</v>
      </c>
      <c r="M4417" s="0" t="s">
        <v>17103</v>
      </c>
      <c r="N4417" s="0" t="str">
        <f aca="false">RIGHT(M4417,LEN(M4417)-FIND(" ",M4417))</f>
        <v>NORTH RD NE</v>
      </c>
      <c r="O4417" s="0" t="s">
        <v>637</v>
      </c>
      <c r="P4417" s="0" t="s">
        <v>147</v>
      </c>
      <c r="Q4417" s="0" t="s">
        <v>148</v>
      </c>
      <c r="R4417" s="0" t="n">
        <v>44483</v>
      </c>
      <c r="AD4417" s="0" t="s">
        <v>149</v>
      </c>
      <c r="AE4417" s="0" t="s">
        <v>150</v>
      </c>
      <c r="AH4417" s="0" t="n">
        <v>14</v>
      </c>
      <c r="AI4417" s="0" t="n">
        <v>11</v>
      </c>
      <c r="AJ4417" s="0" t="s">
        <v>4175</v>
      </c>
      <c r="AM4417" s="0" t="s">
        <v>4176</v>
      </c>
      <c r="AN4417" s="0" t="s">
        <v>147</v>
      </c>
      <c r="AO4417" s="0" t="s">
        <v>14986</v>
      </c>
      <c r="AP4417" s="0" t="s">
        <v>14987</v>
      </c>
      <c r="AQ4417" s="0" t="n">
        <v>9</v>
      </c>
      <c r="AR4417" s="0" t="n">
        <v>64</v>
      </c>
      <c r="AS4417" s="0" t="n">
        <v>32</v>
      </c>
      <c r="AU4417" s="0" t="n">
        <f aca="false">COUNTA($BA$4417:$EH$4417)</f>
        <v>20</v>
      </c>
      <c r="AV4417" s="0" t="n">
        <f aca="false">COUNTIF($BA$4417:$EH$4417,"D")</f>
        <v>0</v>
      </c>
      <c r="AW4417" s="0" t="n">
        <f aca="false">COUNTIF($BA$4417:$EH$4417,"R")</f>
        <v>0</v>
      </c>
      <c r="AX4417" s="0" t="n">
        <f aca="false">IF(BN4417="D",1,0)+IF(BO4417="D",1,0)+IF(BT4417="D",1,0)+IF(BU4417="D",1,0)+IF(BW4417="D",1,0)+IF(CC4417="D",1,0)+IF(CD4417="D",1,0)+IF(CE4417="D",1,0)+IF(CF4417="D",1,0)+IF(CL4417="D",1,0)+IF(CM4417="D",1,0)+IF(CQ4417="D",1,0)+IF(CR4417="D",1,0)+IF(CS4417="D",1,0)+IF(CW4417="D",1,0)+IF(CX4417="D",1,0)+IF(DD4417="D",1,0)+IF(DE4417="D",1,0)+IF(DJ4417="D",1,0)+IF(DK4417="D",1,0)+IF(DO4417="D",1,0)+IF(DP4417="D",1,0)+IF(DQ4417="D",1,0)+IF(DW4417="D",1,0)+IF(DZ4417="D",1,0)+IF(EH4417="D",1,0)</f>
        <v>0</v>
      </c>
      <c r="AY4417" s="0" t="n">
        <f aca="false">IF(DJ4417&lt;&gt;"",1,0)+IF(DK4417&lt;&gt;"",1,0)+IF(DM4417&lt;&gt;"",1,0)+IF(DO4417&lt;&gt;"",1,0)+IF(DP4417&lt;&gt;"",1,0)+IF(DQ4417&lt;&gt;"",1,0)+IF(DS4417&lt;&gt;"",1,0)+IF(DT4417&lt;&gt;"",1,0)+IF(DV4417&lt;&gt;"",1,0)+IF(DW4417&lt;&gt;"",1,0)+IF(DX4417&lt;&gt;"",1,0)+IF(DY4417&lt;&gt;"",1,0)+IF(DZ4417&lt;&gt;"",1,0)+IF(EB4417&lt;&gt;"",1,0)+IF(EC4417&lt;&gt;"",1,0)+IF(ED4417&lt;&gt;"",1,0)+IF(EG4417&lt;&gt;"",1,0)+IF(EH4417&lt;&gt;"",1,0)</f>
        <v>1</v>
      </c>
      <c r="AZ4417" s="0" t="n">
        <f aca="false">IF(EH4417&lt;&gt;"",1,0)</f>
        <v>0</v>
      </c>
      <c r="BB4417" s="0" t="s">
        <v>154</v>
      </c>
      <c r="BD4417" s="0" t="s">
        <v>155</v>
      </c>
      <c r="BF4417" s="0" t="s">
        <v>155</v>
      </c>
      <c r="BH4417" s="0" t="s">
        <v>155</v>
      </c>
      <c r="BI4417" s="0" t="s">
        <v>155</v>
      </c>
      <c r="BJ4417" s="0" t="s">
        <v>155</v>
      </c>
      <c r="BK4417" s="0" t="s">
        <v>155</v>
      </c>
      <c r="BL4417" s="0" t="s">
        <v>155</v>
      </c>
      <c r="BP4417" s="0" t="s">
        <v>155</v>
      </c>
      <c r="BR4417" s="0" t="s">
        <v>155</v>
      </c>
      <c r="BS4417" s="0" t="s">
        <v>155</v>
      </c>
      <c r="BV4417" s="0" t="s">
        <v>155</v>
      </c>
      <c r="CA4417" s="0" t="s">
        <v>155</v>
      </c>
      <c r="CG4417" s="0" t="s">
        <v>155</v>
      </c>
      <c r="CK4417" s="0" t="s">
        <v>155</v>
      </c>
      <c r="DN4417" s="0" t="s">
        <v>155</v>
      </c>
      <c r="DU4417" s="0" t="s">
        <v>155</v>
      </c>
      <c r="DX4417" s="0" t="s">
        <v>155</v>
      </c>
      <c r="EA4417" s="0" t="s">
        <v>155</v>
      </c>
      <c r="EF4417" s="0" t="s">
        <v>155</v>
      </c>
    </row>
    <row r="4418" customFormat="false" ht="15" hidden="false" customHeight="false" outlineLevel="0" collapsed="false">
      <c r="A4418" s="0" t="s">
        <v>17234</v>
      </c>
      <c r="B4418" s="0" t="n">
        <v>78</v>
      </c>
      <c r="C4418" s="0" t="n">
        <v>331704</v>
      </c>
      <c r="D4418" s="0" t="s">
        <v>6533</v>
      </c>
      <c r="E4418" s="0" t="s">
        <v>7726</v>
      </c>
      <c r="F4418" s="0" t="str">
        <f aca="false">CONCATENATE(D4418," ",LEFT(H4418,4),"T=",AU4418,"D=",AV4418,"R=",AW4418,"M=",AX4418,"L=",AY4418,"B=",AZ4418)</f>
        <v>VARNER T=19D=6R=0M=1L=5B=0</v>
      </c>
      <c r="G4418" s="0" t="s">
        <v>159</v>
      </c>
      <c r="I4418" s="0" t="s">
        <v>17235</v>
      </c>
      <c r="J4418" s="0" t="s">
        <v>13211</v>
      </c>
      <c r="K4418" s="0" t="s">
        <v>144</v>
      </c>
      <c r="L4418" s="0" t="s">
        <v>145</v>
      </c>
      <c r="M4418" s="0" t="s">
        <v>16566</v>
      </c>
      <c r="N4418" s="0" t="str">
        <f aca="false">RIGHT(M4418,LEN(M4418)-FIND(" ",M4418))</f>
        <v>CRANBERRY LN NE</v>
      </c>
      <c r="O4418" s="0" t="s">
        <v>17236</v>
      </c>
      <c r="P4418" s="0" t="s">
        <v>147</v>
      </c>
      <c r="Q4418" s="0" t="s">
        <v>148</v>
      </c>
      <c r="R4418" s="0" t="n">
        <v>44483</v>
      </c>
      <c r="AD4418" s="0" t="s">
        <v>149</v>
      </c>
      <c r="AE4418" s="0" t="s">
        <v>150</v>
      </c>
      <c r="AH4418" s="0" t="n">
        <v>14</v>
      </c>
      <c r="AI4418" s="0" t="n">
        <v>11</v>
      </c>
      <c r="AJ4418" s="0" t="s">
        <v>4175</v>
      </c>
      <c r="AM4418" s="0" t="s">
        <v>4176</v>
      </c>
      <c r="AN4418" s="0" t="s">
        <v>147</v>
      </c>
      <c r="AO4418" s="0" t="s">
        <v>14986</v>
      </c>
      <c r="AP4418" s="0" t="s">
        <v>14987</v>
      </c>
      <c r="AQ4418" s="0" t="n">
        <v>9</v>
      </c>
      <c r="AR4418" s="0" t="n">
        <v>64</v>
      </c>
      <c r="AS4418" s="0" t="n">
        <v>32</v>
      </c>
      <c r="AU4418" s="0" t="n">
        <f aca="false">COUNTA($BA$4418:$EH$4418)</f>
        <v>19</v>
      </c>
      <c r="AV4418" s="0" t="n">
        <f aca="false">COUNTIF($BA$4418:$EH$4418,"D")</f>
        <v>6</v>
      </c>
      <c r="AW4418" s="0" t="n">
        <f aca="false">COUNTIF($BA$4418:$EH$4418,"R")</f>
        <v>0</v>
      </c>
      <c r="AX4418" s="0" t="n">
        <f aca="false">IF(BN4418="D",1,0)+IF(BO4418="D",1,0)+IF(BT4418="D",1,0)+IF(BU4418="D",1,0)+IF(BW4418="D",1,0)+IF(CC4418="D",1,0)+IF(CD4418="D",1,0)+IF(CE4418="D",1,0)+IF(CF4418="D",1,0)+IF(CL4418="D",1,0)+IF(CM4418="D",1,0)+IF(CQ4418="D",1,0)+IF(CR4418="D",1,0)+IF(CS4418="D",1,0)+IF(CW4418="D",1,0)+IF(CX4418="D",1,0)+IF(DD4418="D",1,0)+IF(DE4418="D",1,0)+IF(DJ4418="D",1,0)+IF(DK4418="D",1,0)+IF(DO4418="D",1,0)+IF(DP4418="D",1,0)+IF(DQ4418="D",1,0)+IF(DW4418="D",1,0)+IF(DZ4418="D",1,0)+IF(EH4418="D",1,0)</f>
        <v>1</v>
      </c>
      <c r="AY4418" s="0" t="n">
        <f aca="false">IF(DJ4418&lt;&gt;"",1,0)+IF(DK4418&lt;&gt;"",1,0)+IF(DM4418&lt;&gt;"",1,0)+IF(DO4418&lt;&gt;"",1,0)+IF(DP4418&lt;&gt;"",1,0)+IF(DQ4418&lt;&gt;"",1,0)+IF(DS4418&lt;&gt;"",1,0)+IF(DT4418&lt;&gt;"",1,0)+IF(DV4418&lt;&gt;"",1,0)+IF(DW4418&lt;&gt;"",1,0)+IF(DX4418&lt;&gt;"",1,0)+IF(DY4418&lt;&gt;"",1,0)+IF(DZ4418&lt;&gt;"",1,0)+IF(EB4418&lt;&gt;"",1,0)+IF(EC4418&lt;&gt;"",1,0)+IF(ED4418&lt;&gt;"",1,0)+IF(EG4418&lt;&gt;"",1,0)+IF(EH4418&lt;&gt;"",1,0)</f>
        <v>5</v>
      </c>
      <c r="AZ4418" s="0" t="n">
        <f aca="false">IF(EH4418&lt;&gt;"",1,0)</f>
        <v>0</v>
      </c>
      <c r="BB4418" s="0" t="s">
        <v>154</v>
      </c>
      <c r="BL4418" s="0" t="s">
        <v>155</v>
      </c>
      <c r="CA4418" s="0" t="s">
        <v>155</v>
      </c>
      <c r="CP4418" s="0" t="s">
        <v>155</v>
      </c>
      <c r="CZ4418" s="0" t="s">
        <v>145</v>
      </c>
      <c r="DC4418" s="0" t="s">
        <v>155</v>
      </c>
      <c r="DF4418" s="0" t="s">
        <v>155</v>
      </c>
      <c r="DG4418" s="0" t="s">
        <v>145</v>
      </c>
      <c r="DI4418" s="0" t="s">
        <v>155</v>
      </c>
      <c r="DL4418" s="0" t="s">
        <v>155</v>
      </c>
      <c r="DN4418" s="0" t="s">
        <v>155</v>
      </c>
      <c r="DS4418" s="0" t="s">
        <v>145</v>
      </c>
      <c r="DT4418" s="0" t="s">
        <v>145</v>
      </c>
      <c r="DU4418" s="0" t="s">
        <v>155</v>
      </c>
      <c r="DW4418" s="0" t="s">
        <v>145</v>
      </c>
      <c r="DX4418" s="0" t="s">
        <v>155</v>
      </c>
      <c r="EA4418" s="0" t="s">
        <v>155</v>
      </c>
      <c r="ED4418" s="0" t="s">
        <v>145</v>
      </c>
      <c r="EF4418" s="0" t="s">
        <v>155</v>
      </c>
    </row>
    <row r="4419" customFormat="false" ht="15" hidden="false" customHeight="false" outlineLevel="0" collapsed="false">
      <c r="A4419" s="0" t="s">
        <v>17237</v>
      </c>
      <c r="B4419" s="0" t="n">
        <v>78</v>
      </c>
      <c r="C4419" s="0" t="n">
        <v>317787</v>
      </c>
      <c r="D4419" s="0" t="s">
        <v>17238</v>
      </c>
      <c r="E4419" s="0" t="s">
        <v>6267</v>
      </c>
      <c r="F4419" s="0" t="str">
        <f aca="false">CONCATENATE(D4419," ",LEFT(H4419,4),"T=",AU4419,"D=",AV4419,"R=",AW4419,"M=",AX4419,"L=",AY4419,"B=",AZ4419)</f>
        <v>BRAGG T=23D=6R=0M=1L=3B=0</v>
      </c>
      <c r="G4419" s="0" t="s">
        <v>141</v>
      </c>
      <c r="I4419" s="0" t="s">
        <v>17239</v>
      </c>
      <c r="J4419" s="0" t="s">
        <v>17240</v>
      </c>
      <c r="K4419" s="0" t="s">
        <v>144</v>
      </c>
      <c r="L4419" s="0" t="s">
        <v>145</v>
      </c>
      <c r="M4419" s="0" t="s">
        <v>15088</v>
      </c>
      <c r="N4419" s="0" t="str">
        <f aca="false">RIGHT(M4419,LEN(M4419)-FIND(" ",M4419))</f>
        <v>MEADOW LN NE</v>
      </c>
      <c r="O4419" s="0" t="s">
        <v>840</v>
      </c>
      <c r="P4419" s="0" t="s">
        <v>147</v>
      </c>
      <c r="Q4419" s="0" t="s">
        <v>148</v>
      </c>
      <c r="R4419" s="0" t="n">
        <v>44483</v>
      </c>
      <c r="AD4419" s="0" t="s">
        <v>149</v>
      </c>
      <c r="AE4419" s="0" t="s">
        <v>150</v>
      </c>
      <c r="AH4419" s="0" t="n">
        <v>14</v>
      </c>
      <c r="AI4419" s="0" t="n">
        <v>11</v>
      </c>
      <c r="AJ4419" s="0" t="s">
        <v>4175</v>
      </c>
      <c r="AM4419" s="0" t="s">
        <v>4176</v>
      </c>
      <c r="AN4419" s="0" t="s">
        <v>147</v>
      </c>
      <c r="AO4419" s="0" t="s">
        <v>14986</v>
      </c>
      <c r="AP4419" s="0" t="s">
        <v>14987</v>
      </c>
      <c r="AQ4419" s="0" t="n">
        <v>9</v>
      </c>
      <c r="AR4419" s="0" t="n">
        <v>64</v>
      </c>
      <c r="AS4419" s="0" t="n">
        <v>32</v>
      </c>
      <c r="AU4419" s="0" t="n">
        <f aca="false">COUNTA($BA$4419:$EH$4419)</f>
        <v>23</v>
      </c>
      <c r="AV4419" s="0" t="n">
        <f aca="false">COUNTIF($BA$4419:$EH$4419,"D")</f>
        <v>6</v>
      </c>
      <c r="AW4419" s="0" t="n">
        <f aca="false">COUNTIF($BA$4419:$EH$4419,"R")</f>
        <v>0</v>
      </c>
      <c r="AX4419" s="0" t="n">
        <f aca="false">IF(BN4419="D",1,0)+IF(BO4419="D",1,0)+IF(BT4419="D",1,0)+IF(BU4419="D",1,0)+IF(BW4419="D",1,0)+IF(CC4419="D",1,0)+IF(CD4419="D",1,0)+IF(CE4419="D",1,0)+IF(CF4419="D",1,0)+IF(CL4419="D",1,0)+IF(CM4419="D",1,0)+IF(CQ4419="D",1,0)+IF(CR4419="D",1,0)+IF(CS4419="D",1,0)+IF(CW4419="D",1,0)+IF(CX4419="D",1,0)+IF(DD4419="D",1,0)+IF(DE4419="D",1,0)+IF(DJ4419="D",1,0)+IF(DK4419="D",1,0)+IF(DO4419="D",1,0)+IF(DP4419="D",1,0)+IF(DQ4419="D",1,0)+IF(DW4419="D",1,0)+IF(DZ4419="D",1,0)+IF(EH4419="D",1,0)</f>
        <v>1</v>
      </c>
      <c r="AY4419" s="0" t="n">
        <f aca="false">IF(DJ4419&lt;&gt;"",1,0)+IF(DK4419&lt;&gt;"",1,0)+IF(DM4419&lt;&gt;"",1,0)+IF(DO4419&lt;&gt;"",1,0)+IF(DP4419&lt;&gt;"",1,0)+IF(DQ4419&lt;&gt;"",1,0)+IF(DS4419&lt;&gt;"",1,0)+IF(DT4419&lt;&gt;"",1,0)+IF(DV4419&lt;&gt;"",1,0)+IF(DW4419&lt;&gt;"",1,0)+IF(DX4419&lt;&gt;"",1,0)+IF(DY4419&lt;&gt;"",1,0)+IF(DZ4419&lt;&gt;"",1,0)+IF(EB4419&lt;&gt;"",1,0)+IF(EC4419&lt;&gt;"",1,0)+IF(ED4419&lt;&gt;"",1,0)+IF(EG4419&lt;&gt;"",1,0)+IF(EH4419&lt;&gt;"",1,0)</f>
        <v>3</v>
      </c>
      <c r="AZ4419" s="0" t="n">
        <f aca="false">IF(EH4419&lt;&gt;"",1,0)</f>
        <v>0</v>
      </c>
      <c r="BB4419" s="0" t="s">
        <v>154</v>
      </c>
      <c r="BK4419" s="0" t="s">
        <v>155</v>
      </c>
      <c r="BL4419" s="0" t="s">
        <v>155</v>
      </c>
      <c r="BR4419" s="0" t="s">
        <v>155</v>
      </c>
      <c r="BS4419" s="0" t="s">
        <v>155</v>
      </c>
      <c r="BY4419" s="0" t="s">
        <v>145</v>
      </c>
      <c r="CA4419" s="0" t="s">
        <v>155</v>
      </c>
      <c r="CG4419" s="0" t="s">
        <v>155</v>
      </c>
      <c r="CH4419" s="0" t="s">
        <v>145</v>
      </c>
      <c r="CK4419" s="0" t="s">
        <v>155</v>
      </c>
      <c r="CL4419" s="0" t="s">
        <v>145</v>
      </c>
      <c r="CP4419" s="0" t="s">
        <v>155</v>
      </c>
      <c r="CV4419" s="0" t="s">
        <v>155</v>
      </c>
      <c r="CZ4419" s="0" t="s">
        <v>145</v>
      </c>
      <c r="DC4419" s="0" t="s">
        <v>155</v>
      </c>
      <c r="DI4419" s="0" t="s">
        <v>155</v>
      </c>
      <c r="DM4419" s="0" t="s">
        <v>145</v>
      </c>
      <c r="DN4419" s="0" t="s">
        <v>155</v>
      </c>
      <c r="DU4419" s="0" t="s">
        <v>155</v>
      </c>
      <c r="DX4419" s="0" t="s">
        <v>155</v>
      </c>
      <c r="EA4419" s="0" t="s">
        <v>155</v>
      </c>
      <c r="ED4419" s="0" t="s">
        <v>145</v>
      </c>
      <c r="EF4419" s="0" t="s">
        <v>155</v>
      </c>
    </row>
    <row r="4420" customFormat="false" ht="15" hidden="false" customHeight="false" outlineLevel="0" collapsed="false">
      <c r="A4420" s="0" t="s">
        <v>17241</v>
      </c>
      <c r="B4420" s="0" t="n">
        <v>78</v>
      </c>
      <c r="C4420" s="0" t="n">
        <v>210375</v>
      </c>
      <c r="D4420" s="0" t="s">
        <v>947</v>
      </c>
      <c r="E4420" s="0" t="s">
        <v>5117</v>
      </c>
      <c r="F4420" s="0" t="str">
        <f aca="false">CONCATENATE(D4420," ",LEFT(H4420,4),"T=",AU4420,"D=",AV4420,"R=",AW4420,"M=",AX4420,"L=",AY4420,"B=",AZ4420)</f>
        <v>GREGORY T=14D=2R=0M=0L=0B=0</v>
      </c>
      <c r="G4420" s="0" t="s">
        <v>201</v>
      </c>
      <c r="I4420" s="0" t="s">
        <v>17242</v>
      </c>
      <c r="J4420" s="0" t="s">
        <v>5876</v>
      </c>
      <c r="K4420" s="0" t="s">
        <v>144</v>
      </c>
      <c r="M4420" s="0" t="s">
        <v>15573</v>
      </c>
      <c r="N4420" s="0" t="str">
        <f aca="false">RIGHT(M4420,LEN(M4420)-FIND(" ",M4420))</f>
        <v>CRANBERRY LN NE</v>
      </c>
      <c r="O4420" s="0" t="s">
        <v>15574</v>
      </c>
      <c r="P4420" s="0" t="s">
        <v>147</v>
      </c>
      <c r="Q4420" s="0" t="s">
        <v>148</v>
      </c>
      <c r="R4420" s="0" t="n">
        <v>44483</v>
      </c>
      <c r="AD4420" s="0" t="s">
        <v>149</v>
      </c>
      <c r="AE4420" s="0" t="s">
        <v>150</v>
      </c>
      <c r="AH4420" s="0" t="n">
        <v>14</v>
      </c>
      <c r="AI4420" s="0" t="n">
        <v>11</v>
      </c>
      <c r="AJ4420" s="0" t="s">
        <v>4175</v>
      </c>
      <c r="AM4420" s="0" t="s">
        <v>4176</v>
      </c>
      <c r="AN4420" s="0" t="s">
        <v>147</v>
      </c>
      <c r="AO4420" s="0" t="s">
        <v>14986</v>
      </c>
      <c r="AP4420" s="0" t="s">
        <v>14987</v>
      </c>
      <c r="AQ4420" s="0" t="n">
        <v>9</v>
      </c>
      <c r="AR4420" s="0" t="n">
        <v>64</v>
      </c>
      <c r="AS4420" s="0" t="n">
        <v>32</v>
      </c>
      <c r="AU4420" s="0" t="n">
        <f aca="false">COUNTA($BA$4420:$EH$4420)</f>
        <v>14</v>
      </c>
      <c r="AV4420" s="0" t="n">
        <f aca="false">COUNTIF($BA$4420:$EH$4420,"D")</f>
        <v>2</v>
      </c>
      <c r="AW4420" s="0" t="n">
        <f aca="false">COUNTIF($BA$4420:$EH$4420,"R")</f>
        <v>0</v>
      </c>
      <c r="AX4420" s="0" t="n">
        <f aca="false">IF(BN4420="D",1,0)+IF(BO4420="D",1,0)+IF(BT4420="D",1,0)+IF(BU4420="D",1,0)+IF(BW4420="D",1,0)+IF(CC4420="D",1,0)+IF(CD4420="D",1,0)+IF(CE4420="D",1,0)+IF(CF4420="D",1,0)+IF(CL4420="D",1,0)+IF(CM4420="D",1,0)+IF(CQ4420="D",1,0)+IF(CR4420="D",1,0)+IF(CS4420="D",1,0)+IF(CW4420="D",1,0)+IF(CX4420="D",1,0)+IF(DD4420="D",1,0)+IF(DE4420="D",1,0)+IF(DJ4420="D",1,0)+IF(DK4420="D",1,0)+IF(DO4420="D",1,0)+IF(DP4420="D",1,0)+IF(DQ4420="D",1,0)+IF(DW4420="D",1,0)+IF(DZ4420="D",1,0)+IF(EH4420="D",1,0)</f>
        <v>0</v>
      </c>
      <c r="AY4420" s="0" t="n">
        <f aca="false">IF(DJ4420&lt;&gt;"",1,0)+IF(DK4420&lt;&gt;"",1,0)+IF(DM4420&lt;&gt;"",1,0)+IF(DO4420&lt;&gt;"",1,0)+IF(DP4420&lt;&gt;"",1,0)+IF(DQ4420&lt;&gt;"",1,0)+IF(DS4420&lt;&gt;"",1,0)+IF(DT4420&lt;&gt;"",1,0)+IF(DV4420&lt;&gt;"",1,0)+IF(DW4420&lt;&gt;"",1,0)+IF(DX4420&lt;&gt;"",1,0)+IF(DY4420&lt;&gt;"",1,0)+IF(DZ4420&lt;&gt;"",1,0)+IF(EB4420&lt;&gt;"",1,0)+IF(EC4420&lt;&gt;"",1,0)+IF(ED4420&lt;&gt;"",1,0)+IF(EG4420&lt;&gt;"",1,0)+IF(EH4420&lt;&gt;"",1,0)</f>
        <v>0</v>
      </c>
      <c r="AZ4420" s="0" t="n">
        <f aca="false">IF(EH4420&lt;&gt;"",1,0)</f>
        <v>0</v>
      </c>
      <c r="BB4420" s="0" t="s">
        <v>154</v>
      </c>
      <c r="BD4420" s="0" t="s">
        <v>155</v>
      </c>
      <c r="BK4420" s="0" t="s">
        <v>155</v>
      </c>
      <c r="BL4420" s="0" t="s">
        <v>155</v>
      </c>
      <c r="BS4420" s="0" t="s">
        <v>155</v>
      </c>
      <c r="CA4420" s="0" t="s">
        <v>155</v>
      </c>
      <c r="CN4420" s="0" t="s">
        <v>155</v>
      </c>
      <c r="CO4420" s="0" t="s">
        <v>145</v>
      </c>
      <c r="CP4420" s="0" t="s">
        <v>155</v>
      </c>
      <c r="CV4420" s="0" t="s">
        <v>155</v>
      </c>
      <c r="CZ4420" s="0" t="s">
        <v>145</v>
      </c>
      <c r="DC4420" s="0" t="s">
        <v>155</v>
      </c>
      <c r="DN4420" s="0" t="s">
        <v>155</v>
      </c>
      <c r="EF4420" s="0" t="s">
        <v>155</v>
      </c>
    </row>
    <row r="4421" customFormat="false" ht="15" hidden="false" customHeight="false" outlineLevel="0" collapsed="false">
      <c r="A4421" s="0" t="s">
        <v>17243</v>
      </c>
      <c r="B4421" s="0" t="n">
        <v>78</v>
      </c>
      <c r="C4421" s="0" t="n">
        <v>456116</v>
      </c>
      <c r="D4421" s="0" t="s">
        <v>17244</v>
      </c>
      <c r="E4421" s="0" t="s">
        <v>2401</v>
      </c>
      <c r="F4421" s="0" t="str">
        <f aca="false">CONCATENATE(D4421," ",LEFT(H4421,4),"T=",AU4421,"D=",AV4421,"R=",AW4421,"M=",AX4421,"L=",AY4421,"B=",AZ4421)</f>
        <v>EARP T=1D=0R=0M=0L=0B=0</v>
      </c>
      <c r="G4421" s="0" t="s">
        <v>376</v>
      </c>
      <c r="I4421" s="0" t="s">
        <v>15786</v>
      </c>
      <c r="J4421" s="0" t="s">
        <v>17245</v>
      </c>
      <c r="K4421" s="0" t="s">
        <v>169</v>
      </c>
      <c r="M4421" s="0" t="s">
        <v>17208</v>
      </c>
      <c r="N4421" s="0" t="str">
        <f aca="false">RIGHT(M4421,LEN(M4421)-FIND(" ",M4421))</f>
        <v>CRANBERRY LN NE</v>
      </c>
      <c r="O4421" s="0" t="s">
        <v>17246</v>
      </c>
      <c r="P4421" s="0" t="s">
        <v>147</v>
      </c>
      <c r="Q4421" s="0" t="s">
        <v>148</v>
      </c>
      <c r="R4421" s="0" t="n">
        <v>44483</v>
      </c>
      <c r="AD4421" s="0" t="s">
        <v>149</v>
      </c>
      <c r="AE4421" s="0" t="s">
        <v>150</v>
      </c>
      <c r="AH4421" s="0" t="n">
        <v>14</v>
      </c>
      <c r="AI4421" s="0" t="n">
        <v>11</v>
      </c>
      <c r="AJ4421" s="0" t="s">
        <v>4175</v>
      </c>
      <c r="AM4421" s="0" t="s">
        <v>4176</v>
      </c>
      <c r="AN4421" s="0" t="s">
        <v>147</v>
      </c>
      <c r="AO4421" s="0" t="s">
        <v>14986</v>
      </c>
      <c r="AP4421" s="0" t="s">
        <v>14987</v>
      </c>
      <c r="AQ4421" s="0" t="n">
        <v>9</v>
      </c>
      <c r="AR4421" s="0" t="n">
        <v>64</v>
      </c>
      <c r="AS4421" s="0" t="n">
        <v>32</v>
      </c>
      <c r="AU4421" s="0" t="n">
        <f aca="false">COUNTA($BA$4421:$EH$4421)</f>
        <v>1</v>
      </c>
      <c r="AV4421" s="0" t="n">
        <f aca="false">COUNTIF($BA$4421:$EH$4421,"D")</f>
        <v>0</v>
      </c>
      <c r="AW4421" s="0" t="n">
        <f aca="false">COUNTIF($BA$4421:$EH$4421,"R")</f>
        <v>0</v>
      </c>
      <c r="AX4421" s="0" t="n">
        <f aca="false">IF(BN4421="D",1,0)+IF(BO4421="D",1,0)+IF(BT4421="D",1,0)+IF(BU4421="D",1,0)+IF(BW4421="D",1,0)+IF(CC4421="D",1,0)+IF(CD4421="D",1,0)+IF(CE4421="D",1,0)+IF(CF4421="D",1,0)+IF(CL4421="D",1,0)+IF(CM4421="D",1,0)+IF(CQ4421="D",1,0)+IF(CR4421="D",1,0)+IF(CS4421="D",1,0)+IF(CW4421="D",1,0)+IF(CX4421="D",1,0)+IF(DD4421="D",1,0)+IF(DE4421="D",1,0)+IF(DJ4421="D",1,0)+IF(DK4421="D",1,0)+IF(DO4421="D",1,0)+IF(DP4421="D",1,0)+IF(DQ4421="D",1,0)+IF(DW4421="D",1,0)+IF(DZ4421="D",1,0)+IF(EH4421="D",1,0)</f>
        <v>0</v>
      </c>
      <c r="AY4421" s="0" t="n">
        <f aca="false">IF(DJ4421&lt;&gt;"",1,0)+IF(DK4421&lt;&gt;"",1,0)+IF(DM4421&lt;&gt;"",1,0)+IF(DO4421&lt;&gt;"",1,0)+IF(DP4421&lt;&gt;"",1,0)+IF(DQ4421&lt;&gt;"",1,0)+IF(DS4421&lt;&gt;"",1,0)+IF(DT4421&lt;&gt;"",1,0)+IF(DV4421&lt;&gt;"",1,0)+IF(DW4421&lt;&gt;"",1,0)+IF(DX4421&lt;&gt;"",1,0)+IF(DY4421&lt;&gt;"",1,0)+IF(DZ4421&lt;&gt;"",1,0)+IF(EB4421&lt;&gt;"",1,0)+IF(EC4421&lt;&gt;"",1,0)+IF(ED4421&lt;&gt;"",1,0)+IF(EG4421&lt;&gt;"",1,0)+IF(EH4421&lt;&gt;"",1,0)</f>
        <v>0</v>
      </c>
      <c r="AZ4421" s="0" t="n">
        <f aca="false">IF(EH4421&lt;&gt;"",1,0)</f>
        <v>0</v>
      </c>
      <c r="BB4421" s="0" t="s">
        <v>154</v>
      </c>
    </row>
    <row r="4422" customFormat="false" ht="15" hidden="false" customHeight="false" outlineLevel="0" collapsed="false">
      <c r="A4422" s="0" t="s">
        <v>17247</v>
      </c>
      <c r="B4422" s="0" t="n">
        <v>78</v>
      </c>
      <c r="C4422" s="0" t="n">
        <v>426468</v>
      </c>
      <c r="D4422" s="0" t="s">
        <v>17248</v>
      </c>
      <c r="E4422" s="0" t="s">
        <v>17249</v>
      </c>
      <c r="F4422" s="0" t="str">
        <f aca="false">CONCATENATE(D4422," ",LEFT(H4422,4),"T=",AU4422,"D=",AV4422,"R=",AW4422,"M=",AX4422,"L=",AY4422,"B=",AZ4422)</f>
        <v>CHRISTNER T=2D=0R=0M=0L=0B=0</v>
      </c>
      <c r="G4422" s="0" t="s">
        <v>17250</v>
      </c>
      <c r="I4422" s="0" t="s">
        <v>17251</v>
      </c>
      <c r="J4422" s="0" t="s">
        <v>17252</v>
      </c>
      <c r="K4422" s="0" t="s">
        <v>169</v>
      </c>
      <c r="M4422" s="0" t="s">
        <v>17253</v>
      </c>
      <c r="N4422" s="0" t="str">
        <f aca="false">RIGHT(M4422,LEN(M4422)-FIND(" ",M4422))</f>
        <v>ROBERTS LN NE</v>
      </c>
      <c r="P4422" s="0" t="s">
        <v>147</v>
      </c>
      <c r="Q4422" s="0" t="s">
        <v>148</v>
      </c>
      <c r="R4422" s="0" t="n">
        <v>44483</v>
      </c>
      <c r="AD4422" s="0" t="s">
        <v>149</v>
      </c>
      <c r="AE4422" s="0" t="s">
        <v>150</v>
      </c>
      <c r="AH4422" s="0" t="n">
        <v>14</v>
      </c>
      <c r="AI4422" s="0" t="n">
        <v>11</v>
      </c>
      <c r="AJ4422" s="0" t="s">
        <v>4175</v>
      </c>
      <c r="AM4422" s="0" t="s">
        <v>4176</v>
      </c>
      <c r="AN4422" s="0" t="s">
        <v>147</v>
      </c>
      <c r="AO4422" s="0" t="s">
        <v>14986</v>
      </c>
      <c r="AP4422" s="0" t="s">
        <v>14987</v>
      </c>
      <c r="AQ4422" s="0" t="n">
        <v>9</v>
      </c>
      <c r="AR4422" s="0" t="n">
        <v>64</v>
      </c>
      <c r="AS4422" s="0" t="n">
        <v>32</v>
      </c>
      <c r="AU4422" s="0" t="n">
        <f aca="false">COUNTA($BA$4422:$EH$4422)</f>
        <v>2</v>
      </c>
      <c r="AV4422" s="0" t="n">
        <f aca="false">COUNTIF($BA$4422:$EH$4422,"D")</f>
        <v>0</v>
      </c>
      <c r="AW4422" s="0" t="n">
        <f aca="false">COUNTIF($BA$4422:$EH$4422,"R")</f>
        <v>0</v>
      </c>
      <c r="AX4422" s="0" t="n">
        <f aca="false">IF(BN4422="D",1,0)+IF(BO4422="D",1,0)+IF(BT4422="D",1,0)+IF(BU4422="D",1,0)+IF(BW4422="D",1,0)+IF(CC4422="D",1,0)+IF(CD4422="D",1,0)+IF(CE4422="D",1,0)+IF(CF4422="D",1,0)+IF(CL4422="D",1,0)+IF(CM4422="D",1,0)+IF(CQ4422="D",1,0)+IF(CR4422="D",1,0)+IF(CS4422="D",1,0)+IF(CW4422="D",1,0)+IF(CX4422="D",1,0)+IF(DD4422="D",1,0)+IF(DE4422="D",1,0)+IF(DJ4422="D",1,0)+IF(DK4422="D",1,0)+IF(DO4422="D",1,0)+IF(DP4422="D",1,0)+IF(DQ4422="D",1,0)+IF(DW4422="D",1,0)+IF(DZ4422="D",1,0)+IF(EH4422="D",1,0)</f>
        <v>0</v>
      </c>
      <c r="AY4422" s="0" t="n">
        <f aca="false">IF(DJ4422&lt;&gt;"",1,0)+IF(DK4422&lt;&gt;"",1,0)+IF(DM4422&lt;&gt;"",1,0)+IF(DO4422&lt;&gt;"",1,0)+IF(DP4422&lt;&gt;"",1,0)+IF(DQ4422&lt;&gt;"",1,0)+IF(DS4422&lt;&gt;"",1,0)+IF(DT4422&lt;&gt;"",1,0)+IF(DV4422&lt;&gt;"",1,0)+IF(DW4422&lt;&gt;"",1,0)+IF(DX4422&lt;&gt;"",1,0)+IF(DY4422&lt;&gt;"",1,0)+IF(DZ4422&lt;&gt;"",1,0)+IF(EB4422&lt;&gt;"",1,0)+IF(EC4422&lt;&gt;"",1,0)+IF(ED4422&lt;&gt;"",1,0)+IF(EG4422&lt;&gt;"",1,0)+IF(EH4422&lt;&gt;"",1,0)</f>
        <v>0</v>
      </c>
      <c r="AZ4422" s="0" t="n">
        <f aca="false">IF(EH4422&lt;&gt;"",1,0)</f>
        <v>0</v>
      </c>
      <c r="BB4422" s="0" t="s">
        <v>154</v>
      </c>
      <c r="DI4422" s="0" t="s">
        <v>155</v>
      </c>
    </row>
    <row r="4423" customFormat="false" ht="15" hidden="false" customHeight="false" outlineLevel="0" collapsed="false">
      <c r="A4423" s="0" t="s">
        <v>17254</v>
      </c>
      <c r="B4423" s="0" t="n">
        <v>78</v>
      </c>
      <c r="C4423" s="0" t="n">
        <v>345876</v>
      </c>
      <c r="D4423" s="0" t="s">
        <v>17255</v>
      </c>
      <c r="E4423" s="0" t="s">
        <v>510</v>
      </c>
      <c r="F4423" s="0" t="str">
        <f aca="false">CONCATENATE(D4423," ",LEFT(H4423,4),"T=",AU4423,"D=",AV4423,"R=",AW4423,"M=",AX4423,"L=",AY4423,"B=",AZ4423)</f>
        <v>WILDMAN T=25D=9R=0M=4L=4B=1</v>
      </c>
      <c r="G4423" s="0" t="s">
        <v>318</v>
      </c>
      <c r="I4423" s="0" t="s">
        <v>17256</v>
      </c>
      <c r="J4423" s="0" t="s">
        <v>3123</v>
      </c>
      <c r="K4423" s="0" t="s">
        <v>144</v>
      </c>
      <c r="L4423" s="0" t="s">
        <v>145</v>
      </c>
      <c r="M4423" s="0" t="s">
        <v>17103</v>
      </c>
      <c r="N4423" s="0" t="str">
        <f aca="false">RIGHT(M4423,LEN(M4423)-FIND(" ",M4423))</f>
        <v>NORTH RD NE</v>
      </c>
      <c r="O4423" s="0" t="s">
        <v>17257</v>
      </c>
      <c r="P4423" s="0" t="s">
        <v>147</v>
      </c>
      <c r="Q4423" s="0" t="s">
        <v>148</v>
      </c>
      <c r="R4423" s="0" t="n">
        <v>44483</v>
      </c>
      <c r="AD4423" s="0" t="s">
        <v>149</v>
      </c>
      <c r="AE4423" s="0" t="s">
        <v>150</v>
      </c>
      <c r="AH4423" s="0" t="n">
        <v>14</v>
      </c>
      <c r="AI4423" s="0" t="n">
        <v>11</v>
      </c>
      <c r="AJ4423" s="0" t="s">
        <v>4175</v>
      </c>
      <c r="AM4423" s="0" t="s">
        <v>4176</v>
      </c>
      <c r="AN4423" s="0" t="s">
        <v>147</v>
      </c>
      <c r="AO4423" s="0" t="s">
        <v>14986</v>
      </c>
      <c r="AP4423" s="0" t="s">
        <v>14987</v>
      </c>
      <c r="AQ4423" s="0" t="n">
        <v>9</v>
      </c>
      <c r="AR4423" s="0" t="n">
        <v>64</v>
      </c>
      <c r="AS4423" s="0" t="n">
        <v>32</v>
      </c>
      <c r="AU4423" s="0" t="n">
        <f aca="false">COUNTA($BA$4423:$EH$4423)</f>
        <v>25</v>
      </c>
      <c r="AV4423" s="0" t="n">
        <f aca="false">COUNTIF($BA$4423:$EH$4423,"D")</f>
        <v>9</v>
      </c>
      <c r="AW4423" s="0" t="n">
        <f aca="false">COUNTIF($BA$4423:$EH$4423,"R")</f>
        <v>0</v>
      </c>
      <c r="AX4423" s="0" t="n">
        <f aca="false">IF(BN4423="D",1,0)+IF(BO4423="D",1,0)+IF(BT4423="D",1,0)+IF(BU4423="D",1,0)+IF(BW4423="D",1,0)+IF(CC4423="D",1,0)+IF(CD4423="D",1,0)+IF(CE4423="D",1,0)+IF(CF4423="D",1,0)+IF(CL4423="D",1,0)+IF(CM4423="D",1,0)+IF(CQ4423="D",1,0)+IF(CR4423="D",1,0)+IF(CS4423="D",1,0)+IF(CW4423="D",1,0)+IF(CX4423="D",1,0)+IF(DD4423="D",1,0)+IF(DE4423="D",1,0)+IF(DJ4423="D",1,0)+IF(DK4423="D",1,0)+IF(DO4423="D",1,0)+IF(DP4423="D",1,0)+IF(DQ4423="D",1,0)+IF(DW4423="D",1,0)+IF(DZ4423="D",1,0)+IF(EH4423="D",1,0)</f>
        <v>4</v>
      </c>
      <c r="AY4423" s="0" t="n">
        <f aca="false">IF(DJ4423&lt;&gt;"",1,0)+IF(DK4423&lt;&gt;"",1,0)+IF(DM4423&lt;&gt;"",1,0)+IF(DO4423&lt;&gt;"",1,0)+IF(DP4423&lt;&gt;"",1,0)+IF(DQ4423&lt;&gt;"",1,0)+IF(DS4423&lt;&gt;"",1,0)+IF(DT4423&lt;&gt;"",1,0)+IF(DV4423&lt;&gt;"",1,0)+IF(DW4423&lt;&gt;"",1,0)+IF(DX4423&lt;&gt;"",1,0)+IF(DY4423&lt;&gt;"",1,0)+IF(DZ4423&lt;&gt;"",1,0)+IF(EB4423&lt;&gt;"",1,0)+IF(EC4423&lt;&gt;"",1,0)+IF(ED4423&lt;&gt;"",1,0)+IF(EG4423&lt;&gt;"",1,0)+IF(EH4423&lt;&gt;"",1,0)</f>
        <v>4</v>
      </c>
      <c r="AZ4423" s="0" t="n">
        <f aca="false">IF(EH4423&lt;&gt;"",1,0)</f>
        <v>1</v>
      </c>
      <c r="BB4423" s="0" t="s">
        <v>154</v>
      </c>
      <c r="BS4423" s="0" t="s">
        <v>155</v>
      </c>
      <c r="BV4423" s="0" t="s">
        <v>155</v>
      </c>
      <c r="BY4423" s="0" t="s">
        <v>145</v>
      </c>
      <c r="CA4423" s="0" t="s">
        <v>155</v>
      </c>
      <c r="CG4423" s="0" t="s">
        <v>155</v>
      </c>
      <c r="CH4423" s="0" t="s">
        <v>145</v>
      </c>
      <c r="CK4423" s="0" t="s">
        <v>155</v>
      </c>
      <c r="CN4423" s="0" t="s">
        <v>155</v>
      </c>
      <c r="CP4423" s="0" t="s">
        <v>155</v>
      </c>
      <c r="CV4423" s="0" t="s">
        <v>155</v>
      </c>
      <c r="CW4423" s="0" t="s">
        <v>145</v>
      </c>
      <c r="CY4423" s="0" t="s">
        <v>155</v>
      </c>
      <c r="CZ4423" s="0" t="s">
        <v>145</v>
      </c>
      <c r="DC4423" s="0" t="s">
        <v>155</v>
      </c>
      <c r="DD4423" s="0" t="s">
        <v>145</v>
      </c>
      <c r="DG4423" s="0" t="s">
        <v>145</v>
      </c>
      <c r="DI4423" s="0" t="s">
        <v>155</v>
      </c>
      <c r="DU4423" s="0" t="s">
        <v>155</v>
      </c>
      <c r="DW4423" s="0" t="s">
        <v>145</v>
      </c>
      <c r="DX4423" s="0" t="s">
        <v>155</v>
      </c>
      <c r="EA4423" s="0" t="s">
        <v>155</v>
      </c>
      <c r="ED4423" s="0" t="s">
        <v>145</v>
      </c>
      <c r="EF4423" s="0" t="s">
        <v>155</v>
      </c>
      <c r="EH4423" s="0" t="s">
        <v>145</v>
      </c>
    </row>
    <row r="4424" customFormat="false" ht="15" hidden="false" customHeight="false" outlineLevel="0" collapsed="false">
      <c r="A4424" s="0" t="s">
        <v>17258</v>
      </c>
      <c r="B4424" s="0" t="n">
        <v>78</v>
      </c>
      <c r="C4424" s="0" t="n">
        <v>154739</v>
      </c>
      <c r="D4424" s="0" t="s">
        <v>17259</v>
      </c>
      <c r="E4424" s="0" t="s">
        <v>644</v>
      </c>
      <c r="F4424" s="0" t="str">
        <f aca="false">CONCATENATE(D4424," ",LEFT(H4424,4),"T=",AU4424,"D=",AV4424,"R=",AW4424,"M=",AX4424,"L=",AY4424,"B=",AZ4424)</f>
        <v>HARGRAVE T=13D=1R=0M=0L=1B=0</v>
      </c>
      <c r="G4424" s="0" t="s">
        <v>215</v>
      </c>
      <c r="I4424" s="0" t="s">
        <v>17260</v>
      </c>
      <c r="J4424" s="0" t="s">
        <v>161</v>
      </c>
      <c r="K4424" s="0" t="s">
        <v>144</v>
      </c>
      <c r="M4424" s="0" t="s">
        <v>17208</v>
      </c>
      <c r="N4424" s="0" t="str">
        <f aca="false">RIGHT(M4424,LEN(M4424)-FIND(" ",M4424))</f>
        <v>CRANBERRY LN NE</v>
      </c>
      <c r="O4424" s="0" t="s">
        <v>17261</v>
      </c>
      <c r="P4424" s="0" t="s">
        <v>147</v>
      </c>
      <c r="Q4424" s="0" t="s">
        <v>148</v>
      </c>
      <c r="R4424" s="0" t="n">
        <v>44483</v>
      </c>
      <c r="AD4424" s="0" t="s">
        <v>149</v>
      </c>
      <c r="AE4424" s="0" t="s">
        <v>150</v>
      </c>
      <c r="AH4424" s="0" t="n">
        <v>14</v>
      </c>
      <c r="AI4424" s="0" t="n">
        <v>11</v>
      </c>
      <c r="AJ4424" s="0" t="s">
        <v>4175</v>
      </c>
      <c r="AM4424" s="0" t="s">
        <v>4176</v>
      </c>
      <c r="AN4424" s="0" t="s">
        <v>147</v>
      </c>
      <c r="AO4424" s="0" t="s">
        <v>14986</v>
      </c>
      <c r="AP4424" s="0" t="s">
        <v>14987</v>
      </c>
      <c r="AQ4424" s="0" t="n">
        <v>9</v>
      </c>
      <c r="AR4424" s="0" t="n">
        <v>64</v>
      </c>
      <c r="AS4424" s="0" t="n">
        <v>32</v>
      </c>
      <c r="AU4424" s="0" t="n">
        <f aca="false">COUNTA($BA$4424:$EH$4424)</f>
        <v>13</v>
      </c>
      <c r="AV4424" s="0" t="n">
        <f aca="false">COUNTIF($BA$4424:$EH$4424,"D")</f>
        <v>1</v>
      </c>
      <c r="AW4424" s="0" t="n">
        <f aca="false">COUNTIF($BA$4424:$EH$4424,"R")</f>
        <v>0</v>
      </c>
      <c r="AX4424" s="0" t="n">
        <f aca="false">IF(BN4424="D",1,0)+IF(BO4424="D",1,0)+IF(BT4424="D",1,0)+IF(BU4424="D",1,0)+IF(BW4424="D",1,0)+IF(CC4424="D",1,0)+IF(CD4424="D",1,0)+IF(CE4424="D",1,0)+IF(CF4424="D",1,0)+IF(CL4424="D",1,0)+IF(CM4424="D",1,0)+IF(CQ4424="D",1,0)+IF(CR4424="D",1,0)+IF(CS4424="D",1,0)+IF(CW4424="D",1,0)+IF(CX4424="D",1,0)+IF(DD4424="D",1,0)+IF(DE4424="D",1,0)+IF(DJ4424="D",1,0)+IF(DK4424="D",1,0)+IF(DO4424="D",1,0)+IF(DP4424="D",1,0)+IF(DQ4424="D",1,0)+IF(DW4424="D",1,0)+IF(DZ4424="D",1,0)+IF(EH4424="D",1,0)</f>
        <v>0</v>
      </c>
      <c r="AY4424" s="0" t="n">
        <f aca="false">IF(DJ4424&lt;&gt;"",1,0)+IF(DK4424&lt;&gt;"",1,0)+IF(DM4424&lt;&gt;"",1,0)+IF(DO4424&lt;&gt;"",1,0)+IF(DP4424&lt;&gt;"",1,0)+IF(DQ4424&lt;&gt;"",1,0)+IF(DS4424&lt;&gt;"",1,0)+IF(DT4424&lt;&gt;"",1,0)+IF(DV4424&lt;&gt;"",1,0)+IF(DW4424&lt;&gt;"",1,0)+IF(DX4424&lt;&gt;"",1,0)+IF(DY4424&lt;&gt;"",1,0)+IF(DZ4424&lt;&gt;"",1,0)+IF(EB4424&lt;&gt;"",1,0)+IF(EC4424&lt;&gt;"",1,0)+IF(ED4424&lt;&gt;"",1,0)+IF(EG4424&lt;&gt;"",1,0)+IF(EH4424&lt;&gt;"",1,0)</f>
        <v>1</v>
      </c>
      <c r="AZ4424" s="0" t="n">
        <f aca="false">IF(EH4424&lt;&gt;"",1,0)</f>
        <v>0</v>
      </c>
      <c r="BB4424" s="0" t="s">
        <v>154</v>
      </c>
      <c r="BD4424" s="0" t="s">
        <v>155</v>
      </c>
      <c r="BL4424" s="0" t="s">
        <v>155</v>
      </c>
      <c r="BY4424" s="0" t="s">
        <v>145</v>
      </c>
      <c r="CP4424" s="0" t="s">
        <v>155</v>
      </c>
      <c r="CV4424" s="0" t="s">
        <v>155</v>
      </c>
      <c r="DC4424" s="0" t="s">
        <v>155</v>
      </c>
      <c r="DI4424" s="0" t="s">
        <v>155</v>
      </c>
      <c r="DL4424" s="0" t="s">
        <v>155</v>
      </c>
      <c r="DN4424" s="0" t="s">
        <v>155</v>
      </c>
      <c r="DX4424" s="0" t="s">
        <v>155</v>
      </c>
      <c r="EA4424" s="0" t="s">
        <v>155</v>
      </c>
      <c r="EF4424" s="0" t="s">
        <v>155</v>
      </c>
    </row>
    <row r="4425" customFormat="false" ht="15" hidden="false" customHeight="false" outlineLevel="0" collapsed="false">
      <c r="A4425" s="0" t="s">
        <v>17262</v>
      </c>
      <c r="B4425" s="0" t="n">
        <v>78</v>
      </c>
      <c r="C4425" s="0" t="n">
        <v>491296</v>
      </c>
      <c r="D4425" s="0" t="s">
        <v>15798</v>
      </c>
      <c r="E4425" s="0" t="s">
        <v>1975</v>
      </c>
      <c r="F4425" s="0" t="str">
        <f aca="false">CONCATENATE(D4425," ",LEFT(H4425,4),"T=",AU4425,"D=",AV4425,"R=",AW4425,"M=",AX4425,"L=",AY4425,"B=",AZ4425)</f>
        <v>BLACKSHEAR T=2D=0R=0M=0L=0B=0</v>
      </c>
      <c r="G4425" s="0" t="s">
        <v>724</v>
      </c>
      <c r="I4425" s="0" t="s">
        <v>17263</v>
      </c>
      <c r="J4425" s="0" t="s">
        <v>358</v>
      </c>
      <c r="K4425" s="0" t="s">
        <v>144</v>
      </c>
      <c r="M4425" s="0" t="s">
        <v>15801</v>
      </c>
      <c r="N4425" s="0" t="str">
        <f aca="false">RIGHT(M4425,LEN(M4425)-FIND(" ",M4425))</f>
        <v>CRANBERRY LN NE</v>
      </c>
      <c r="O4425" s="0" t="s">
        <v>15802</v>
      </c>
      <c r="P4425" s="0" t="s">
        <v>147</v>
      </c>
      <c r="Q4425" s="0" t="s">
        <v>148</v>
      </c>
      <c r="R4425" s="0" t="n">
        <v>44483</v>
      </c>
      <c r="AD4425" s="0" t="s">
        <v>149</v>
      </c>
      <c r="AE4425" s="0" t="s">
        <v>150</v>
      </c>
      <c r="AH4425" s="0" t="n">
        <v>14</v>
      </c>
      <c r="AI4425" s="0" t="n">
        <v>11</v>
      </c>
      <c r="AJ4425" s="0" t="s">
        <v>4175</v>
      </c>
      <c r="AM4425" s="0" t="s">
        <v>4176</v>
      </c>
      <c r="AN4425" s="0" t="s">
        <v>147</v>
      </c>
      <c r="AO4425" s="0" t="s">
        <v>14986</v>
      </c>
      <c r="AP4425" s="0" t="s">
        <v>14987</v>
      </c>
      <c r="AQ4425" s="0" t="n">
        <v>9</v>
      </c>
      <c r="AR4425" s="0" t="n">
        <v>64</v>
      </c>
      <c r="AS4425" s="0" t="n">
        <v>32</v>
      </c>
      <c r="AU4425" s="0" t="n">
        <f aca="false">COUNTA($BA$4425:$EH$4425)</f>
        <v>2</v>
      </c>
      <c r="AV4425" s="0" t="n">
        <f aca="false">COUNTIF($BA$4425:$EH$4425,"D")</f>
        <v>0</v>
      </c>
      <c r="AW4425" s="0" t="n">
        <f aca="false">COUNTIF($BA$4425:$EH$4425,"R")</f>
        <v>0</v>
      </c>
      <c r="AX4425" s="0" t="n">
        <f aca="false">IF(BN4425="D",1,0)+IF(BO4425="D",1,0)+IF(BT4425="D",1,0)+IF(BU4425="D",1,0)+IF(BW4425="D",1,0)+IF(CC4425="D",1,0)+IF(CD4425="D",1,0)+IF(CE4425="D",1,0)+IF(CF4425="D",1,0)+IF(CL4425="D",1,0)+IF(CM4425="D",1,0)+IF(CQ4425="D",1,0)+IF(CR4425="D",1,0)+IF(CS4425="D",1,0)+IF(CW4425="D",1,0)+IF(CX4425="D",1,0)+IF(DD4425="D",1,0)+IF(DE4425="D",1,0)+IF(DJ4425="D",1,0)+IF(DK4425="D",1,0)+IF(DO4425="D",1,0)+IF(DP4425="D",1,0)+IF(DQ4425="D",1,0)+IF(DW4425="D",1,0)+IF(DZ4425="D",1,0)+IF(EH4425="D",1,0)</f>
        <v>0</v>
      </c>
      <c r="AY4425" s="0" t="n">
        <f aca="false">IF(DJ4425&lt;&gt;"",1,0)+IF(DK4425&lt;&gt;"",1,0)+IF(DM4425&lt;&gt;"",1,0)+IF(DO4425&lt;&gt;"",1,0)+IF(DP4425&lt;&gt;"",1,0)+IF(DQ4425&lt;&gt;"",1,0)+IF(DS4425&lt;&gt;"",1,0)+IF(DT4425&lt;&gt;"",1,0)+IF(DV4425&lt;&gt;"",1,0)+IF(DW4425&lt;&gt;"",1,0)+IF(DX4425&lt;&gt;"",1,0)+IF(DY4425&lt;&gt;"",1,0)+IF(DZ4425&lt;&gt;"",1,0)+IF(EB4425&lt;&gt;"",1,0)+IF(EC4425&lt;&gt;"",1,0)+IF(ED4425&lt;&gt;"",1,0)+IF(EG4425&lt;&gt;"",1,0)+IF(EH4425&lt;&gt;"",1,0)</f>
        <v>0</v>
      </c>
      <c r="AZ4425" s="0" t="n">
        <f aca="false">IF(EH4425&lt;&gt;"",1,0)</f>
        <v>0</v>
      </c>
      <c r="BB4425" s="0" t="s">
        <v>154</v>
      </c>
      <c r="EF4425" s="0" t="s">
        <v>155</v>
      </c>
    </row>
    <row r="4426" customFormat="false" ht="15" hidden="false" customHeight="false" outlineLevel="0" collapsed="false">
      <c r="A4426" s="0" t="s">
        <v>17264</v>
      </c>
      <c r="B4426" s="0" t="n">
        <v>78</v>
      </c>
      <c r="C4426" s="0" t="n">
        <v>412461</v>
      </c>
      <c r="D4426" s="0" t="s">
        <v>17265</v>
      </c>
      <c r="E4426" s="0" t="s">
        <v>1522</v>
      </c>
      <c r="F4426" s="0" t="str">
        <f aca="false">CONCATENATE(D4426," ",LEFT(H4426,4),"T=",AU4426,"D=",AV4426,"R=",AW4426,"M=",AX4426,"L=",AY4426,"B=",AZ4426)</f>
        <v>ZORIK T=2D=0R=0M=0L=0B=0</v>
      </c>
      <c r="G4426" s="0" t="s">
        <v>215</v>
      </c>
      <c r="I4426" s="0" t="s">
        <v>17266</v>
      </c>
      <c r="J4426" s="0" t="s">
        <v>11362</v>
      </c>
      <c r="K4426" s="0" t="s">
        <v>169</v>
      </c>
      <c r="M4426" s="0" t="s">
        <v>15030</v>
      </c>
      <c r="N4426" s="0" t="str">
        <f aca="false">RIGHT(M4426,LEN(M4426)-FIND(" ",M4426))</f>
        <v>REEVES RD NE</v>
      </c>
      <c r="O4426" s="0" t="s">
        <v>2173</v>
      </c>
      <c r="P4426" s="0" t="s">
        <v>147</v>
      </c>
      <c r="Q4426" s="0" t="s">
        <v>148</v>
      </c>
      <c r="R4426" s="0" t="n">
        <v>44483</v>
      </c>
      <c r="AD4426" s="0" t="s">
        <v>149</v>
      </c>
      <c r="AE4426" s="0" t="s">
        <v>150</v>
      </c>
      <c r="AH4426" s="0" t="n">
        <v>14</v>
      </c>
      <c r="AI4426" s="0" t="n">
        <v>11</v>
      </c>
      <c r="AJ4426" s="0" t="s">
        <v>4175</v>
      </c>
      <c r="AM4426" s="0" t="s">
        <v>4176</v>
      </c>
      <c r="AN4426" s="0" t="s">
        <v>147</v>
      </c>
      <c r="AO4426" s="0" t="s">
        <v>14986</v>
      </c>
      <c r="AP4426" s="0" t="s">
        <v>14987</v>
      </c>
      <c r="AQ4426" s="0" t="n">
        <v>9</v>
      </c>
      <c r="AR4426" s="0" t="n">
        <v>64</v>
      </c>
      <c r="AS4426" s="0" t="n">
        <v>32</v>
      </c>
      <c r="AU4426" s="0" t="n">
        <f aca="false">COUNTA($BA$4426:$EH$4426)</f>
        <v>2</v>
      </c>
      <c r="AV4426" s="0" t="n">
        <f aca="false">COUNTIF($BA$4426:$EH$4426,"D")</f>
        <v>0</v>
      </c>
      <c r="AW4426" s="0" t="n">
        <f aca="false">COUNTIF($BA$4426:$EH$4426,"R")</f>
        <v>0</v>
      </c>
      <c r="AX4426" s="0" t="n">
        <f aca="false">IF(BN4426="D",1,0)+IF(BO4426="D",1,0)+IF(BT4426="D",1,0)+IF(BU4426="D",1,0)+IF(BW4426="D",1,0)+IF(CC4426="D",1,0)+IF(CD4426="D",1,0)+IF(CE4426="D",1,0)+IF(CF4426="D",1,0)+IF(CL4426="D",1,0)+IF(CM4426="D",1,0)+IF(CQ4426="D",1,0)+IF(CR4426="D",1,0)+IF(CS4426="D",1,0)+IF(CW4426="D",1,0)+IF(CX4426="D",1,0)+IF(DD4426="D",1,0)+IF(DE4426="D",1,0)+IF(DJ4426="D",1,0)+IF(DK4426="D",1,0)+IF(DO4426="D",1,0)+IF(DP4426="D",1,0)+IF(DQ4426="D",1,0)+IF(DW4426="D",1,0)+IF(DZ4426="D",1,0)+IF(EH4426="D",1,0)</f>
        <v>0</v>
      </c>
      <c r="AY4426" s="0" t="n">
        <f aca="false">IF(DJ4426&lt;&gt;"",1,0)+IF(DK4426&lt;&gt;"",1,0)+IF(DM4426&lt;&gt;"",1,0)+IF(DO4426&lt;&gt;"",1,0)+IF(DP4426&lt;&gt;"",1,0)+IF(DQ4426&lt;&gt;"",1,0)+IF(DS4426&lt;&gt;"",1,0)+IF(DT4426&lt;&gt;"",1,0)+IF(DV4426&lt;&gt;"",1,0)+IF(DW4426&lt;&gt;"",1,0)+IF(DX4426&lt;&gt;"",1,0)+IF(DY4426&lt;&gt;"",1,0)+IF(DZ4426&lt;&gt;"",1,0)+IF(EB4426&lt;&gt;"",1,0)+IF(EC4426&lt;&gt;"",1,0)+IF(ED4426&lt;&gt;"",1,0)+IF(EG4426&lt;&gt;"",1,0)+IF(EH4426&lt;&gt;"",1,0)</f>
        <v>0</v>
      </c>
      <c r="AZ4426" s="0" t="n">
        <f aca="false">IF(EH4426&lt;&gt;"",1,0)</f>
        <v>0</v>
      </c>
      <c r="BB4426" s="0" t="s">
        <v>154</v>
      </c>
      <c r="DC4426" s="0" t="s">
        <v>155</v>
      </c>
    </row>
    <row r="4427" customFormat="false" ht="15" hidden="false" customHeight="false" outlineLevel="0" collapsed="false">
      <c r="A4427" s="0" t="s">
        <v>17267</v>
      </c>
      <c r="B4427" s="0" t="n">
        <v>78</v>
      </c>
      <c r="C4427" s="0" t="n">
        <v>433687</v>
      </c>
      <c r="D4427" s="0" t="s">
        <v>6325</v>
      </c>
      <c r="E4427" s="0" t="s">
        <v>17268</v>
      </c>
      <c r="F4427" s="0" t="str">
        <f aca="false">CONCATENATE(D4427," ",LEFT(H4427,4),"T=",AU4427,"D=",AV4427,"R=",AW4427,"M=",AX4427,"L=",AY4427,"B=",AZ4427)</f>
        <v>MARTINEZ T=1D=0R=0M=0L=0B=0</v>
      </c>
      <c r="I4427" s="0" t="s">
        <v>11757</v>
      </c>
      <c r="J4427" s="0" t="s">
        <v>2741</v>
      </c>
      <c r="K4427" s="0" t="s">
        <v>169</v>
      </c>
      <c r="M4427" s="0" t="s">
        <v>15796</v>
      </c>
      <c r="N4427" s="0" t="str">
        <f aca="false">RIGHT(M4427,LEN(M4427)-FIND(" ",M4427))</f>
        <v>GRISSOM DR NE</v>
      </c>
      <c r="P4427" s="0" t="s">
        <v>147</v>
      </c>
      <c r="Q4427" s="0" t="s">
        <v>148</v>
      </c>
      <c r="R4427" s="0" t="n">
        <v>44483</v>
      </c>
      <c r="AD4427" s="0" t="s">
        <v>149</v>
      </c>
      <c r="AE4427" s="0" t="s">
        <v>150</v>
      </c>
      <c r="AH4427" s="0" t="n">
        <v>14</v>
      </c>
      <c r="AI4427" s="0" t="n">
        <v>11</v>
      </c>
      <c r="AJ4427" s="0" t="s">
        <v>4175</v>
      </c>
      <c r="AM4427" s="0" t="s">
        <v>4176</v>
      </c>
      <c r="AN4427" s="0" t="s">
        <v>147</v>
      </c>
      <c r="AO4427" s="0" t="s">
        <v>14986</v>
      </c>
      <c r="AP4427" s="0" t="s">
        <v>14987</v>
      </c>
      <c r="AQ4427" s="0" t="n">
        <v>9</v>
      </c>
      <c r="AR4427" s="0" t="n">
        <v>64</v>
      </c>
      <c r="AS4427" s="0" t="n">
        <v>32</v>
      </c>
      <c r="AU4427" s="0" t="n">
        <f aca="false">COUNTA($BA$4427:$EH$4427)</f>
        <v>1</v>
      </c>
      <c r="AV4427" s="0" t="n">
        <f aca="false">COUNTIF($BA$4427:$EH$4427,"D")</f>
        <v>0</v>
      </c>
      <c r="AW4427" s="0" t="n">
        <f aca="false">COUNTIF($BA$4427:$EH$4427,"R")</f>
        <v>0</v>
      </c>
      <c r="AX4427" s="0" t="n">
        <f aca="false">IF(BN4427="D",1,0)+IF(BO4427="D",1,0)+IF(BT4427="D",1,0)+IF(BU4427="D",1,0)+IF(BW4427="D",1,0)+IF(CC4427="D",1,0)+IF(CD4427="D",1,0)+IF(CE4427="D",1,0)+IF(CF4427="D",1,0)+IF(CL4427="D",1,0)+IF(CM4427="D",1,0)+IF(CQ4427="D",1,0)+IF(CR4427="D",1,0)+IF(CS4427="D",1,0)+IF(CW4427="D",1,0)+IF(CX4427="D",1,0)+IF(DD4427="D",1,0)+IF(DE4427="D",1,0)+IF(DJ4427="D",1,0)+IF(DK4427="D",1,0)+IF(DO4427="D",1,0)+IF(DP4427="D",1,0)+IF(DQ4427="D",1,0)+IF(DW4427="D",1,0)+IF(DZ4427="D",1,0)+IF(EH4427="D",1,0)</f>
        <v>0</v>
      </c>
      <c r="AY4427" s="0" t="n">
        <f aca="false">IF(DJ4427&lt;&gt;"",1,0)+IF(DK4427&lt;&gt;"",1,0)+IF(DM4427&lt;&gt;"",1,0)+IF(DO4427&lt;&gt;"",1,0)+IF(DP4427&lt;&gt;"",1,0)+IF(DQ4427&lt;&gt;"",1,0)+IF(DS4427&lt;&gt;"",1,0)+IF(DT4427&lt;&gt;"",1,0)+IF(DV4427&lt;&gt;"",1,0)+IF(DW4427&lt;&gt;"",1,0)+IF(DX4427&lt;&gt;"",1,0)+IF(DY4427&lt;&gt;"",1,0)+IF(DZ4427&lt;&gt;"",1,0)+IF(EB4427&lt;&gt;"",1,0)+IF(EC4427&lt;&gt;"",1,0)+IF(ED4427&lt;&gt;"",1,0)+IF(EG4427&lt;&gt;"",1,0)+IF(EH4427&lt;&gt;"",1,0)</f>
        <v>0</v>
      </c>
      <c r="AZ4427" s="0" t="n">
        <f aca="false">IF(EH4427&lt;&gt;"",1,0)</f>
        <v>0</v>
      </c>
      <c r="BB4427" s="0" t="s">
        <v>154</v>
      </c>
    </row>
    <row r="4428" customFormat="false" ht="15" hidden="false" customHeight="false" outlineLevel="0" collapsed="false">
      <c r="A4428" s="0" t="s">
        <v>17269</v>
      </c>
      <c r="B4428" s="0" t="n">
        <v>78</v>
      </c>
      <c r="C4428" s="0" t="n">
        <v>111412</v>
      </c>
      <c r="D4428" s="0" t="s">
        <v>8355</v>
      </c>
      <c r="E4428" s="0" t="s">
        <v>1646</v>
      </c>
      <c r="F4428" s="0" t="str">
        <f aca="false">CONCATENATE(D4428," ",LEFT(H4428,4),"T=",AU4428,"D=",AV4428,"R=",AW4428,"M=",AX4428,"L=",AY4428,"B=",AZ4428)</f>
        <v>GUY T=37D=1R=6M=1L=2B=0</v>
      </c>
      <c r="G4428" s="0" t="s">
        <v>222</v>
      </c>
      <c r="I4428" s="0" t="s">
        <v>4542</v>
      </c>
      <c r="J4428" s="0" t="s">
        <v>17270</v>
      </c>
      <c r="K4428" s="0" t="s">
        <v>144</v>
      </c>
      <c r="L4428" s="0" t="s">
        <v>141</v>
      </c>
      <c r="M4428" s="0" t="s">
        <v>17040</v>
      </c>
      <c r="N4428" s="0" t="str">
        <f aca="false">RIGHT(M4428,LEN(M4428)-FIND(" ",M4428))</f>
        <v>SEDGEWICK ST NE</v>
      </c>
      <c r="O4428" s="0" t="s">
        <v>17271</v>
      </c>
      <c r="P4428" s="0" t="s">
        <v>147</v>
      </c>
      <c r="Q4428" s="0" t="s">
        <v>148</v>
      </c>
      <c r="R4428" s="0" t="n">
        <v>44483</v>
      </c>
      <c r="AD4428" s="0" t="s">
        <v>149</v>
      </c>
      <c r="AE4428" s="0" t="s">
        <v>150</v>
      </c>
      <c r="AH4428" s="0" t="n">
        <v>14</v>
      </c>
      <c r="AI4428" s="0" t="n">
        <v>11</v>
      </c>
      <c r="AJ4428" s="0" t="s">
        <v>4175</v>
      </c>
      <c r="AM4428" s="0" t="s">
        <v>4176</v>
      </c>
      <c r="AN4428" s="0" t="s">
        <v>147</v>
      </c>
      <c r="AO4428" s="0" t="s">
        <v>14986</v>
      </c>
      <c r="AP4428" s="0" t="s">
        <v>14987</v>
      </c>
      <c r="AQ4428" s="0" t="n">
        <v>9</v>
      </c>
      <c r="AR4428" s="0" t="n">
        <v>64</v>
      </c>
      <c r="AS4428" s="0" t="n">
        <v>32</v>
      </c>
      <c r="AU4428" s="0" t="n">
        <f aca="false">COUNTA($BA$4428:$EH$4428)</f>
        <v>37</v>
      </c>
      <c r="AV4428" s="0" t="n">
        <f aca="false">COUNTIF($BA$4428:$EH$4428,"D")</f>
        <v>1</v>
      </c>
      <c r="AW4428" s="0" t="n">
        <f aca="false">COUNTIF($BA$4428:$EH$4428,"R")</f>
        <v>6</v>
      </c>
      <c r="AX4428" s="0" t="n">
        <f aca="false">IF(BN4428="D",1,0)+IF(BO4428="D",1,0)+IF(BT4428="D",1,0)+IF(BU4428="D",1,0)+IF(BW4428="D",1,0)+IF(CC4428="D",1,0)+IF(CD4428="D",1,0)+IF(CE4428="D",1,0)+IF(CF4428="D",1,0)+IF(CL4428="D",1,0)+IF(CM4428="D",1,0)+IF(CQ4428="D",1,0)+IF(CR4428="D",1,0)+IF(CS4428="D",1,0)+IF(CW4428="D",1,0)+IF(CX4428="D",1,0)+IF(DD4428="D",1,0)+IF(DE4428="D",1,0)+IF(DJ4428="D",1,0)+IF(DK4428="D",1,0)+IF(DO4428="D",1,0)+IF(DP4428="D",1,0)+IF(DQ4428="D",1,0)+IF(DW4428="D",1,0)+IF(DZ4428="D",1,0)+IF(EH4428="D",1,0)</f>
        <v>1</v>
      </c>
      <c r="AY4428" s="0" t="n">
        <f aca="false">IF(DJ4428&lt;&gt;"",1,0)+IF(DK4428&lt;&gt;"",1,0)+IF(DM4428&lt;&gt;"",1,0)+IF(DO4428&lt;&gt;"",1,0)+IF(DP4428&lt;&gt;"",1,0)+IF(DQ4428&lt;&gt;"",1,0)+IF(DS4428&lt;&gt;"",1,0)+IF(DT4428&lt;&gt;"",1,0)+IF(DV4428&lt;&gt;"",1,0)+IF(DW4428&lt;&gt;"",1,0)+IF(DX4428&lt;&gt;"",1,0)+IF(DY4428&lt;&gt;"",1,0)+IF(DZ4428&lt;&gt;"",1,0)+IF(EB4428&lt;&gt;"",1,0)+IF(EC4428&lt;&gt;"",1,0)+IF(ED4428&lt;&gt;"",1,0)+IF(EG4428&lt;&gt;"",1,0)+IF(EH4428&lt;&gt;"",1,0)</f>
        <v>2</v>
      </c>
      <c r="AZ4428" s="0" t="n">
        <f aca="false">IF(EH4428&lt;&gt;"",1,0)</f>
        <v>0</v>
      </c>
      <c r="BB4428" s="0" t="s">
        <v>154</v>
      </c>
      <c r="BC4428" s="0" t="s">
        <v>155</v>
      </c>
      <c r="BD4428" s="0" t="s">
        <v>155</v>
      </c>
      <c r="BE4428" s="0" t="s">
        <v>155</v>
      </c>
      <c r="BF4428" s="0" t="s">
        <v>155</v>
      </c>
      <c r="BG4428" s="0" t="s">
        <v>155</v>
      </c>
      <c r="BH4428" s="0" t="s">
        <v>155</v>
      </c>
      <c r="BI4428" s="0" t="s">
        <v>155</v>
      </c>
      <c r="BJ4428" s="0" t="s">
        <v>155</v>
      </c>
      <c r="BK4428" s="0" t="s">
        <v>155</v>
      </c>
      <c r="BL4428" s="0" t="s">
        <v>155</v>
      </c>
      <c r="BP4428" s="0" t="s">
        <v>155</v>
      </c>
      <c r="BR4428" s="0" t="s">
        <v>155</v>
      </c>
      <c r="BS4428" s="0" t="s">
        <v>155</v>
      </c>
      <c r="BV4428" s="0" t="s">
        <v>155</v>
      </c>
      <c r="BY4428" s="0" t="s">
        <v>141</v>
      </c>
      <c r="CA4428" s="0" t="s">
        <v>155</v>
      </c>
      <c r="CG4428" s="0" t="s">
        <v>155</v>
      </c>
      <c r="CH4428" s="0" t="s">
        <v>141</v>
      </c>
      <c r="CL4428" s="0" t="s">
        <v>145</v>
      </c>
      <c r="CN4428" s="0" t="s">
        <v>155</v>
      </c>
      <c r="CO4428" s="0" t="s">
        <v>141</v>
      </c>
      <c r="CP4428" s="0" t="s">
        <v>155</v>
      </c>
      <c r="CV4428" s="0" t="s">
        <v>155</v>
      </c>
      <c r="CY4428" s="0" t="s">
        <v>155</v>
      </c>
      <c r="CZ4428" s="0" t="s">
        <v>141</v>
      </c>
      <c r="DC4428" s="0" t="s">
        <v>155</v>
      </c>
      <c r="DF4428" s="0" t="s">
        <v>155</v>
      </c>
      <c r="DG4428" s="0" t="s">
        <v>141</v>
      </c>
      <c r="DI4428" s="0" t="s">
        <v>155</v>
      </c>
      <c r="DN4428" s="0" t="s">
        <v>155</v>
      </c>
      <c r="DR4428" s="0" t="s">
        <v>155</v>
      </c>
      <c r="DU4428" s="0" t="s">
        <v>155</v>
      </c>
      <c r="DX4428" s="0" t="s">
        <v>155</v>
      </c>
      <c r="EA4428" s="0" t="s">
        <v>155</v>
      </c>
      <c r="ED4428" s="0" t="s">
        <v>141</v>
      </c>
      <c r="EF4428" s="0" t="s">
        <v>155</v>
      </c>
    </row>
    <row r="4429" customFormat="false" ht="15" hidden="false" customHeight="false" outlineLevel="0" collapsed="false">
      <c r="A4429" s="0" t="s">
        <v>17272</v>
      </c>
      <c r="B4429" s="0" t="n">
        <v>78</v>
      </c>
      <c r="C4429" s="0" t="n">
        <v>423288</v>
      </c>
      <c r="D4429" s="0" t="s">
        <v>649</v>
      </c>
      <c r="E4429" s="0" t="s">
        <v>2223</v>
      </c>
      <c r="F4429" s="0" t="str">
        <f aca="false">CONCATENATE(D4429," ",LEFT(H4429,4),"T=",AU4429,"D=",AV4429,"R=",AW4429,"M=",AX4429,"L=",AY4429,"B=",AZ4429)</f>
        <v>YOUNG T=4D=0R=0M=0L=0B=0</v>
      </c>
      <c r="G4429" s="0" t="s">
        <v>17273</v>
      </c>
      <c r="I4429" s="0" t="s">
        <v>17274</v>
      </c>
      <c r="J4429" s="0" t="s">
        <v>17275</v>
      </c>
      <c r="K4429" s="0" t="s">
        <v>169</v>
      </c>
      <c r="M4429" s="0" t="s">
        <v>17276</v>
      </c>
      <c r="N4429" s="0" t="str">
        <f aca="false">RIGHT(M4429,LEN(M4429)-FIND(" ",M4429))</f>
        <v>ROBERTS LN NE</v>
      </c>
      <c r="P4429" s="0" t="s">
        <v>147</v>
      </c>
      <c r="Q4429" s="0" t="s">
        <v>148</v>
      </c>
      <c r="R4429" s="0" t="n">
        <v>44483</v>
      </c>
      <c r="AD4429" s="0" t="s">
        <v>149</v>
      </c>
      <c r="AE4429" s="0" t="s">
        <v>150</v>
      </c>
      <c r="AH4429" s="0" t="n">
        <v>14</v>
      </c>
      <c r="AI4429" s="0" t="n">
        <v>11</v>
      </c>
      <c r="AJ4429" s="0" t="s">
        <v>4175</v>
      </c>
      <c r="AM4429" s="0" t="s">
        <v>4176</v>
      </c>
      <c r="AN4429" s="0" t="s">
        <v>147</v>
      </c>
      <c r="AO4429" s="0" t="s">
        <v>14986</v>
      </c>
      <c r="AP4429" s="0" t="s">
        <v>14987</v>
      </c>
      <c r="AQ4429" s="0" t="n">
        <v>9</v>
      </c>
      <c r="AR4429" s="0" t="n">
        <v>64</v>
      </c>
      <c r="AS4429" s="0" t="n">
        <v>32</v>
      </c>
      <c r="AU4429" s="0" t="n">
        <f aca="false">COUNTA($BA$4429:$EH$4429)</f>
        <v>4</v>
      </c>
      <c r="AV4429" s="0" t="n">
        <f aca="false">COUNTIF($BA$4429:$EH$4429,"D")</f>
        <v>0</v>
      </c>
      <c r="AW4429" s="0" t="n">
        <f aca="false">COUNTIF($BA$4429:$EH$4429,"R")</f>
        <v>0</v>
      </c>
      <c r="AX4429" s="0" t="n">
        <f aca="false">IF(BN4429="D",1,0)+IF(BO4429="D",1,0)+IF(BT4429="D",1,0)+IF(BU4429="D",1,0)+IF(BW4429="D",1,0)+IF(CC4429="D",1,0)+IF(CD4429="D",1,0)+IF(CE4429="D",1,0)+IF(CF4429="D",1,0)+IF(CL4429="D",1,0)+IF(CM4429="D",1,0)+IF(CQ4429="D",1,0)+IF(CR4429="D",1,0)+IF(CS4429="D",1,0)+IF(CW4429="D",1,0)+IF(CX4429="D",1,0)+IF(DD4429="D",1,0)+IF(DE4429="D",1,0)+IF(DJ4429="D",1,0)+IF(DK4429="D",1,0)+IF(DO4429="D",1,0)+IF(DP4429="D",1,0)+IF(DQ4429="D",1,0)+IF(DW4429="D",1,0)+IF(DZ4429="D",1,0)+IF(EH4429="D",1,0)</f>
        <v>0</v>
      </c>
      <c r="AY4429" s="0" t="n">
        <f aca="false">IF(DJ4429&lt;&gt;"",1,0)+IF(DK4429&lt;&gt;"",1,0)+IF(DM4429&lt;&gt;"",1,0)+IF(DO4429&lt;&gt;"",1,0)+IF(DP4429&lt;&gt;"",1,0)+IF(DQ4429&lt;&gt;"",1,0)+IF(DS4429&lt;&gt;"",1,0)+IF(DT4429&lt;&gt;"",1,0)+IF(DV4429&lt;&gt;"",1,0)+IF(DW4429&lt;&gt;"",1,0)+IF(DX4429&lt;&gt;"",1,0)+IF(DY4429&lt;&gt;"",1,0)+IF(DZ4429&lt;&gt;"",1,0)+IF(EB4429&lt;&gt;"",1,0)+IF(EC4429&lt;&gt;"",1,0)+IF(ED4429&lt;&gt;"",1,0)+IF(EG4429&lt;&gt;"",1,0)+IF(EH4429&lt;&gt;"",1,0)</f>
        <v>0</v>
      </c>
      <c r="AZ4429" s="0" t="n">
        <f aca="false">IF(EH4429&lt;&gt;"",1,0)</f>
        <v>0</v>
      </c>
      <c r="BB4429" s="0" t="s">
        <v>154</v>
      </c>
      <c r="BC4429" s="0" t="s">
        <v>155</v>
      </c>
      <c r="BD4429" s="0" t="s">
        <v>155</v>
      </c>
      <c r="DN4429" s="0" t="s">
        <v>155</v>
      </c>
    </row>
    <row r="4430" customFormat="false" ht="15" hidden="false" customHeight="false" outlineLevel="0" collapsed="false">
      <c r="A4430" s="0" t="s">
        <v>17277</v>
      </c>
      <c r="B4430" s="0" t="n">
        <v>78</v>
      </c>
      <c r="C4430" s="0" t="n">
        <v>397004</v>
      </c>
      <c r="D4430" s="0" t="s">
        <v>3574</v>
      </c>
      <c r="E4430" s="0" t="s">
        <v>140</v>
      </c>
      <c r="F4430" s="0" t="str">
        <f aca="false">CONCATENATE(D4430," ",LEFT(H4430,4),"T=",AU4430,"D=",AV4430,"R=",AW4430,"M=",AX4430,"L=",AY4430,"B=",AZ4430)</f>
        <v>WHITE T=7D=0R=0M=0L=0B=0</v>
      </c>
      <c r="G4430" s="0" t="s">
        <v>242</v>
      </c>
      <c r="I4430" s="0" t="s">
        <v>9639</v>
      </c>
      <c r="J4430" s="0" t="s">
        <v>7611</v>
      </c>
      <c r="K4430" s="0" t="s">
        <v>144</v>
      </c>
      <c r="M4430" s="0" t="s">
        <v>17278</v>
      </c>
      <c r="N4430" s="0" t="str">
        <f aca="false">RIGHT(M4430,LEN(M4430)-FIND(" ",M4430))</f>
        <v>WILLOW BROOK DR NE</v>
      </c>
      <c r="P4430" s="0" t="s">
        <v>147</v>
      </c>
      <c r="Q4430" s="0" t="s">
        <v>148</v>
      </c>
      <c r="R4430" s="0" t="n">
        <v>44483</v>
      </c>
      <c r="AD4430" s="0" t="s">
        <v>149</v>
      </c>
      <c r="AE4430" s="0" t="s">
        <v>150</v>
      </c>
      <c r="AH4430" s="0" t="n">
        <v>14</v>
      </c>
      <c r="AI4430" s="0" t="n">
        <v>11</v>
      </c>
      <c r="AJ4430" s="0" t="s">
        <v>4175</v>
      </c>
      <c r="AM4430" s="0" t="s">
        <v>4176</v>
      </c>
      <c r="AN4430" s="0" t="s">
        <v>147</v>
      </c>
      <c r="AO4430" s="0" t="s">
        <v>14986</v>
      </c>
      <c r="AP4430" s="0" t="s">
        <v>14987</v>
      </c>
      <c r="AQ4430" s="0" t="n">
        <v>9</v>
      </c>
      <c r="AR4430" s="0" t="n">
        <v>64</v>
      </c>
      <c r="AS4430" s="0" t="n">
        <v>32</v>
      </c>
      <c r="AU4430" s="0" t="n">
        <f aca="false">COUNTA($BA$4430:$EH$4430)</f>
        <v>7</v>
      </c>
      <c r="AV4430" s="0" t="n">
        <f aca="false">COUNTIF($BA$4430:$EH$4430,"D")</f>
        <v>0</v>
      </c>
      <c r="AW4430" s="0" t="n">
        <f aca="false">COUNTIF($BA$4430:$EH$4430,"R")</f>
        <v>0</v>
      </c>
      <c r="AX4430" s="0" t="n">
        <f aca="false">IF(BN4430="D",1,0)+IF(BO4430="D",1,0)+IF(BT4430="D",1,0)+IF(BU4430="D",1,0)+IF(BW4430="D",1,0)+IF(CC4430="D",1,0)+IF(CD4430="D",1,0)+IF(CE4430="D",1,0)+IF(CF4430="D",1,0)+IF(CL4430="D",1,0)+IF(CM4430="D",1,0)+IF(CQ4430="D",1,0)+IF(CR4430="D",1,0)+IF(CS4430="D",1,0)+IF(CW4430="D",1,0)+IF(CX4430="D",1,0)+IF(DD4430="D",1,0)+IF(DE4430="D",1,0)+IF(DJ4430="D",1,0)+IF(DK4430="D",1,0)+IF(DO4430="D",1,0)+IF(DP4430="D",1,0)+IF(DQ4430="D",1,0)+IF(DW4430="D",1,0)+IF(DZ4430="D",1,0)+IF(EH4430="D",1,0)</f>
        <v>0</v>
      </c>
      <c r="AY4430" s="0" t="n">
        <f aca="false">IF(DJ4430&lt;&gt;"",1,0)+IF(DK4430&lt;&gt;"",1,0)+IF(DM4430&lt;&gt;"",1,0)+IF(DO4430&lt;&gt;"",1,0)+IF(DP4430&lt;&gt;"",1,0)+IF(DQ4430&lt;&gt;"",1,0)+IF(DS4430&lt;&gt;"",1,0)+IF(DT4430&lt;&gt;"",1,0)+IF(DV4430&lt;&gt;"",1,0)+IF(DW4430&lt;&gt;"",1,0)+IF(DX4430&lt;&gt;"",1,0)+IF(DY4430&lt;&gt;"",1,0)+IF(DZ4430&lt;&gt;"",1,0)+IF(EB4430&lt;&gt;"",1,0)+IF(EC4430&lt;&gt;"",1,0)+IF(ED4430&lt;&gt;"",1,0)+IF(EG4430&lt;&gt;"",1,0)+IF(EH4430&lt;&gt;"",1,0)</f>
        <v>0</v>
      </c>
      <c r="AZ4430" s="0" t="n">
        <f aca="false">IF(EH4430&lt;&gt;"",1,0)</f>
        <v>0</v>
      </c>
      <c r="BB4430" s="0" t="s">
        <v>154</v>
      </c>
      <c r="DC4430" s="0" t="s">
        <v>155</v>
      </c>
      <c r="DI4430" s="0" t="s">
        <v>155</v>
      </c>
      <c r="DN4430" s="0" t="s">
        <v>155</v>
      </c>
      <c r="DU4430" s="0" t="s">
        <v>155</v>
      </c>
      <c r="EA4430" s="0" t="s">
        <v>155</v>
      </c>
      <c r="EF4430" s="0" t="s">
        <v>155</v>
      </c>
    </row>
    <row r="4431" customFormat="false" ht="15" hidden="false" customHeight="false" outlineLevel="0" collapsed="false">
      <c r="A4431" s="0" t="s">
        <v>17279</v>
      </c>
      <c r="B4431" s="0" t="n">
        <v>78</v>
      </c>
      <c r="C4431" s="0" t="n">
        <v>271532</v>
      </c>
      <c r="D4431" s="0" t="s">
        <v>3574</v>
      </c>
      <c r="E4431" s="0" t="s">
        <v>4768</v>
      </c>
      <c r="F4431" s="0" t="str">
        <f aca="false">CONCATENATE(D4431," ",LEFT(H4431,4),"T=",AU4431,"D=",AV4431,"R=",AW4431,"M=",AX4431,"L=",AY4431,"B=",AZ4431)</f>
        <v>WHITE T=13D=1R=0M=0L=0B=0</v>
      </c>
      <c r="G4431" s="0" t="s">
        <v>482</v>
      </c>
      <c r="I4431" s="0" t="s">
        <v>17280</v>
      </c>
      <c r="J4431" s="0" t="s">
        <v>7611</v>
      </c>
      <c r="K4431" s="0" t="s">
        <v>144</v>
      </c>
      <c r="M4431" s="0" t="s">
        <v>17278</v>
      </c>
      <c r="N4431" s="0" t="str">
        <f aca="false">RIGHT(M4431,LEN(M4431)-FIND(" ",M4431))</f>
        <v>WILLOW BROOK DR NE</v>
      </c>
      <c r="P4431" s="0" t="s">
        <v>147</v>
      </c>
      <c r="Q4431" s="0" t="s">
        <v>148</v>
      </c>
      <c r="R4431" s="0" t="n">
        <v>44483</v>
      </c>
      <c r="AD4431" s="0" t="s">
        <v>149</v>
      </c>
      <c r="AE4431" s="0" t="s">
        <v>150</v>
      </c>
      <c r="AH4431" s="0" t="n">
        <v>14</v>
      </c>
      <c r="AI4431" s="0" t="n">
        <v>11</v>
      </c>
      <c r="AJ4431" s="0" t="s">
        <v>4175</v>
      </c>
      <c r="AM4431" s="0" t="s">
        <v>4176</v>
      </c>
      <c r="AN4431" s="0" t="s">
        <v>147</v>
      </c>
      <c r="AO4431" s="0" t="s">
        <v>14986</v>
      </c>
      <c r="AP4431" s="0" t="s">
        <v>14987</v>
      </c>
      <c r="AQ4431" s="0" t="n">
        <v>9</v>
      </c>
      <c r="AR4431" s="0" t="n">
        <v>64</v>
      </c>
      <c r="AS4431" s="0" t="n">
        <v>32</v>
      </c>
      <c r="AU4431" s="0" t="n">
        <f aca="false">COUNTA($BA$4431:$EH$4431)</f>
        <v>13</v>
      </c>
      <c r="AV4431" s="0" t="n">
        <f aca="false">COUNTIF($BA$4431:$EH$4431,"D")</f>
        <v>1</v>
      </c>
      <c r="AW4431" s="0" t="n">
        <f aca="false">COUNTIF($BA$4431:$EH$4431,"R")</f>
        <v>0</v>
      </c>
      <c r="AX4431" s="0" t="n">
        <f aca="false">IF(BN4431="D",1,0)+IF(BO4431="D",1,0)+IF(BT4431="D",1,0)+IF(BU4431="D",1,0)+IF(BW4431="D",1,0)+IF(CC4431="D",1,0)+IF(CD4431="D",1,0)+IF(CE4431="D",1,0)+IF(CF4431="D",1,0)+IF(CL4431="D",1,0)+IF(CM4431="D",1,0)+IF(CQ4431="D",1,0)+IF(CR4431="D",1,0)+IF(CS4431="D",1,0)+IF(CW4431="D",1,0)+IF(CX4431="D",1,0)+IF(DD4431="D",1,0)+IF(DE4431="D",1,0)+IF(DJ4431="D",1,0)+IF(DK4431="D",1,0)+IF(DO4431="D",1,0)+IF(DP4431="D",1,0)+IF(DQ4431="D",1,0)+IF(DW4431="D",1,0)+IF(DZ4431="D",1,0)+IF(EH4431="D",1,0)</f>
        <v>0</v>
      </c>
      <c r="AY4431" s="0" t="n">
        <f aca="false">IF(DJ4431&lt;&gt;"",1,0)+IF(DK4431&lt;&gt;"",1,0)+IF(DM4431&lt;&gt;"",1,0)+IF(DO4431&lt;&gt;"",1,0)+IF(DP4431&lt;&gt;"",1,0)+IF(DQ4431&lt;&gt;"",1,0)+IF(DS4431&lt;&gt;"",1,0)+IF(DT4431&lt;&gt;"",1,0)+IF(DV4431&lt;&gt;"",1,0)+IF(DW4431&lt;&gt;"",1,0)+IF(DX4431&lt;&gt;"",1,0)+IF(DY4431&lt;&gt;"",1,0)+IF(DZ4431&lt;&gt;"",1,0)+IF(EB4431&lt;&gt;"",1,0)+IF(EC4431&lt;&gt;"",1,0)+IF(ED4431&lt;&gt;"",1,0)+IF(EG4431&lt;&gt;"",1,0)+IF(EH4431&lt;&gt;"",1,0)</f>
        <v>0</v>
      </c>
      <c r="AZ4431" s="0" t="n">
        <f aca="false">IF(EH4431&lt;&gt;"",1,0)</f>
        <v>0</v>
      </c>
      <c r="BB4431" s="0" t="s">
        <v>154</v>
      </c>
      <c r="BD4431" s="0" t="s">
        <v>155</v>
      </c>
      <c r="BL4431" s="0" t="s">
        <v>155</v>
      </c>
      <c r="BS4431" s="0" t="s">
        <v>155</v>
      </c>
      <c r="BV4431" s="0" t="s">
        <v>155</v>
      </c>
      <c r="BY4431" s="0" t="s">
        <v>145</v>
      </c>
      <c r="CK4431" s="0" t="s">
        <v>155</v>
      </c>
      <c r="CP4431" s="0" t="s">
        <v>155</v>
      </c>
      <c r="DC4431" s="0" t="s">
        <v>155</v>
      </c>
      <c r="DI4431" s="0" t="s">
        <v>155</v>
      </c>
      <c r="DN4431" s="0" t="s">
        <v>155</v>
      </c>
      <c r="EA4431" s="0" t="s">
        <v>155</v>
      </c>
      <c r="EF4431" s="0" t="s">
        <v>155</v>
      </c>
    </row>
    <row r="4432" customFormat="false" ht="15" hidden="false" customHeight="false" outlineLevel="0" collapsed="false">
      <c r="A4432" s="0" t="s">
        <v>17281</v>
      </c>
      <c r="B4432" s="0" t="n">
        <v>78</v>
      </c>
      <c r="C4432" s="0" t="n">
        <v>495042</v>
      </c>
      <c r="D4432" s="0" t="s">
        <v>17282</v>
      </c>
      <c r="E4432" s="0" t="s">
        <v>2304</v>
      </c>
      <c r="F4432" s="0" t="str">
        <f aca="false">CONCATENATE(D4432," ",LEFT(H4432,4),"T=",AU4432,"D=",AV4432,"R=",AW4432,"M=",AX4432,"L=",AY4432,"B=",AZ4432)</f>
        <v>MCDONALD T=24D=3R=0M=0L=1B=0</v>
      </c>
      <c r="G4432" s="0" t="s">
        <v>837</v>
      </c>
      <c r="I4432" s="0" t="s">
        <v>12945</v>
      </c>
      <c r="J4432" s="0" t="s">
        <v>2213</v>
      </c>
      <c r="K4432" s="0" t="s">
        <v>144</v>
      </c>
      <c r="M4432" s="0" t="s">
        <v>15088</v>
      </c>
      <c r="N4432" s="0" t="str">
        <f aca="false">RIGHT(M4432,LEN(M4432)-FIND(" ",M4432))</f>
        <v>MEADOW LN NE</v>
      </c>
      <c r="O4432" s="0" t="s">
        <v>7275</v>
      </c>
      <c r="P4432" s="0" t="s">
        <v>147</v>
      </c>
      <c r="Q4432" s="0" t="s">
        <v>148</v>
      </c>
      <c r="R4432" s="0" t="n">
        <v>44483</v>
      </c>
      <c r="AD4432" s="0" t="s">
        <v>149</v>
      </c>
      <c r="AE4432" s="0" t="s">
        <v>150</v>
      </c>
      <c r="AH4432" s="0" t="n">
        <v>14</v>
      </c>
      <c r="AI4432" s="0" t="n">
        <v>11</v>
      </c>
      <c r="AJ4432" s="0" t="s">
        <v>4175</v>
      </c>
      <c r="AM4432" s="0" t="s">
        <v>4176</v>
      </c>
      <c r="AN4432" s="0" t="s">
        <v>147</v>
      </c>
      <c r="AO4432" s="0" t="s">
        <v>14986</v>
      </c>
      <c r="AP4432" s="0" t="s">
        <v>14987</v>
      </c>
      <c r="AQ4432" s="0" t="n">
        <v>9</v>
      </c>
      <c r="AR4432" s="0" t="n">
        <v>64</v>
      </c>
      <c r="AS4432" s="0" t="n">
        <v>32</v>
      </c>
      <c r="AU4432" s="0" t="n">
        <f aca="false">COUNTA($BA$4432:$EH$4432)</f>
        <v>24</v>
      </c>
      <c r="AV4432" s="0" t="n">
        <f aca="false">COUNTIF($BA$4432:$EH$4432,"D")</f>
        <v>3</v>
      </c>
      <c r="AW4432" s="0" t="n">
        <f aca="false">COUNTIF($BA$4432:$EH$4432,"R")</f>
        <v>0</v>
      </c>
      <c r="AX4432" s="0" t="n">
        <f aca="false">IF(BN4432="D",1,0)+IF(BO4432="D",1,0)+IF(BT4432="D",1,0)+IF(BU4432="D",1,0)+IF(BW4432="D",1,0)+IF(CC4432="D",1,0)+IF(CD4432="D",1,0)+IF(CE4432="D",1,0)+IF(CF4432="D",1,0)+IF(CL4432="D",1,0)+IF(CM4432="D",1,0)+IF(CQ4432="D",1,0)+IF(CR4432="D",1,0)+IF(CS4432="D",1,0)+IF(CW4432="D",1,0)+IF(CX4432="D",1,0)+IF(DD4432="D",1,0)+IF(DE4432="D",1,0)+IF(DJ4432="D",1,0)+IF(DK4432="D",1,0)+IF(DO4432="D",1,0)+IF(DP4432="D",1,0)+IF(DQ4432="D",1,0)+IF(DW4432="D",1,0)+IF(DZ4432="D",1,0)+IF(EH4432="D",1,0)</f>
        <v>0</v>
      </c>
      <c r="AY4432" s="0" t="n">
        <f aca="false">IF(DJ4432&lt;&gt;"",1,0)+IF(DK4432&lt;&gt;"",1,0)+IF(DM4432&lt;&gt;"",1,0)+IF(DO4432&lt;&gt;"",1,0)+IF(DP4432&lt;&gt;"",1,0)+IF(DQ4432&lt;&gt;"",1,0)+IF(DS4432&lt;&gt;"",1,0)+IF(DT4432&lt;&gt;"",1,0)+IF(DV4432&lt;&gt;"",1,0)+IF(DW4432&lt;&gt;"",1,0)+IF(DX4432&lt;&gt;"",1,0)+IF(DY4432&lt;&gt;"",1,0)+IF(DZ4432&lt;&gt;"",1,0)+IF(EB4432&lt;&gt;"",1,0)+IF(EC4432&lt;&gt;"",1,0)+IF(ED4432&lt;&gt;"",1,0)+IF(EG4432&lt;&gt;"",1,0)+IF(EH4432&lt;&gt;"",1,0)</f>
        <v>1</v>
      </c>
      <c r="AZ4432" s="0" t="n">
        <f aca="false">IF(EH4432&lt;&gt;"",1,0)</f>
        <v>0</v>
      </c>
      <c r="BB4432" s="0" t="s">
        <v>154</v>
      </c>
      <c r="BC4432" s="0" t="s">
        <v>145</v>
      </c>
      <c r="BD4432" s="0" t="s">
        <v>155</v>
      </c>
      <c r="BE4432" s="0" t="s">
        <v>155</v>
      </c>
      <c r="BH4432" s="0" t="s">
        <v>155</v>
      </c>
      <c r="BJ4432" s="0" t="s">
        <v>155</v>
      </c>
      <c r="BK4432" s="0" t="s">
        <v>155</v>
      </c>
      <c r="BL4432" s="0" t="s">
        <v>155</v>
      </c>
      <c r="BP4432" s="0" t="s">
        <v>155</v>
      </c>
      <c r="BR4432" s="0" t="s">
        <v>145</v>
      </c>
      <c r="BS4432" s="0" t="s">
        <v>155</v>
      </c>
      <c r="BV4432" s="0" t="s">
        <v>155</v>
      </c>
      <c r="BY4432" s="0" t="s">
        <v>145</v>
      </c>
      <c r="CA4432" s="0" t="s">
        <v>155</v>
      </c>
      <c r="CK4432" s="0" t="s">
        <v>155</v>
      </c>
      <c r="CP4432" s="0" t="s">
        <v>155</v>
      </c>
      <c r="DC4432" s="0" t="s">
        <v>155</v>
      </c>
      <c r="DF4432" s="0" t="s">
        <v>155</v>
      </c>
      <c r="DI4432" s="0" t="s">
        <v>155</v>
      </c>
      <c r="DN4432" s="0" t="s">
        <v>155</v>
      </c>
      <c r="DU4432" s="0" t="s">
        <v>155</v>
      </c>
      <c r="DX4432" s="0" t="s">
        <v>155</v>
      </c>
      <c r="EA4432" s="0" t="s">
        <v>155</v>
      </c>
      <c r="EF4432" s="0" t="s">
        <v>155</v>
      </c>
    </row>
    <row r="4433" customFormat="false" ht="15" hidden="false" customHeight="false" outlineLevel="0" collapsed="false">
      <c r="A4433" s="0" t="s">
        <v>17283</v>
      </c>
      <c r="B4433" s="0" t="n">
        <v>78</v>
      </c>
      <c r="C4433" s="0" t="n">
        <v>462758</v>
      </c>
      <c r="D4433" s="0" t="s">
        <v>5350</v>
      </c>
      <c r="E4433" s="0" t="s">
        <v>17284</v>
      </c>
      <c r="F4433" s="0" t="str">
        <f aca="false">CONCATENATE(D4433," ",LEFT(H4433,4),"T=",AU4433,"D=",AV4433,"R=",AW4433,"M=",AX4433,"L=",AY4433,"B=",AZ4433)</f>
        <v>BELL T=13D=2R=0M=0L=2B=0</v>
      </c>
      <c r="G4433" s="0" t="s">
        <v>482</v>
      </c>
      <c r="I4433" s="0" t="s">
        <v>17285</v>
      </c>
      <c r="J4433" s="0" t="s">
        <v>2169</v>
      </c>
      <c r="K4433" s="0" t="s">
        <v>144</v>
      </c>
      <c r="M4433" s="0" t="s">
        <v>15801</v>
      </c>
      <c r="N4433" s="0" t="str">
        <f aca="false">RIGHT(M4433,LEN(M4433)-FIND(" ",M4433))</f>
        <v>CRANBERRY LN NE</v>
      </c>
      <c r="O4433" s="0" t="s">
        <v>17286</v>
      </c>
      <c r="P4433" s="0" t="s">
        <v>147</v>
      </c>
      <c r="Q4433" s="0" t="s">
        <v>148</v>
      </c>
      <c r="R4433" s="0" t="n">
        <v>44483</v>
      </c>
      <c r="AD4433" s="0" t="s">
        <v>149</v>
      </c>
      <c r="AE4433" s="0" t="s">
        <v>150</v>
      </c>
      <c r="AH4433" s="0" t="n">
        <v>14</v>
      </c>
      <c r="AI4433" s="0" t="n">
        <v>11</v>
      </c>
      <c r="AJ4433" s="0" t="s">
        <v>4175</v>
      </c>
      <c r="AM4433" s="0" t="s">
        <v>4176</v>
      </c>
      <c r="AN4433" s="0" t="s">
        <v>147</v>
      </c>
      <c r="AO4433" s="0" t="s">
        <v>14986</v>
      </c>
      <c r="AP4433" s="0" t="s">
        <v>14987</v>
      </c>
      <c r="AQ4433" s="0" t="n">
        <v>9</v>
      </c>
      <c r="AR4433" s="0" t="n">
        <v>64</v>
      </c>
      <c r="AS4433" s="0" t="n">
        <v>32</v>
      </c>
      <c r="AU4433" s="0" t="n">
        <f aca="false">COUNTA($BA$4433:$EH$4433)</f>
        <v>13</v>
      </c>
      <c r="AV4433" s="0" t="n">
        <f aca="false">COUNTIF($BA$4433:$EH$4433,"D")</f>
        <v>2</v>
      </c>
      <c r="AW4433" s="0" t="n">
        <f aca="false">COUNTIF($BA$4433:$EH$4433,"R")</f>
        <v>0</v>
      </c>
      <c r="AX4433" s="0" t="n">
        <f aca="false">IF(BN4433="D",1,0)+IF(BO4433="D",1,0)+IF(BT4433="D",1,0)+IF(BU4433="D",1,0)+IF(BW4433="D",1,0)+IF(CC4433="D",1,0)+IF(CD4433="D",1,0)+IF(CE4433="D",1,0)+IF(CF4433="D",1,0)+IF(CL4433="D",1,0)+IF(CM4433="D",1,0)+IF(CQ4433="D",1,0)+IF(CR4433="D",1,0)+IF(CS4433="D",1,0)+IF(CW4433="D",1,0)+IF(CX4433="D",1,0)+IF(DD4433="D",1,0)+IF(DE4433="D",1,0)+IF(DJ4433="D",1,0)+IF(DK4433="D",1,0)+IF(DO4433="D",1,0)+IF(DP4433="D",1,0)+IF(DQ4433="D",1,0)+IF(DW4433="D",1,0)+IF(DZ4433="D",1,0)+IF(EH4433="D",1,0)</f>
        <v>0</v>
      </c>
      <c r="AY4433" s="0" t="n">
        <f aca="false">IF(DJ4433&lt;&gt;"",1,0)+IF(DK4433&lt;&gt;"",1,0)+IF(DM4433&lt;&gt;"",1,0)+IF(DO4433&lt;&gt;"",1,0)+IF(DP4433&lt;&gt;"",1,0)+IF(DQ4433&lt;&gt;"",1,0)+IF(DS4433&lt;&gt;"",1,0)+IF(DT4433&lt;&gt;"",1,0)+IF(DV4433&lt;&gt;"",1,0)+IF(DW4433&lt;&gt;"",1,0)+IF(DX4433&lt;&gt;"",1,0)+IF(DY4433&lt;&gt;"",1,0)+IF(DZ4433&lt;&gt;"",1,0)+IF(EB4433&lt;&gt;"",1,0)+IF(EC4433&lt;&gt;"",1,0)+IF(ED4433&lt;&gt;"",1,0)+IF(EG4433&lt;&gt;"",1,0)+IF(EH4433&lt;&gt;"",1,0)</f>
        <v>2</v>
      </c>
      <c r="AZ4433" s="0" t="n">
        <f aca="false">IF(EH4433&lt;&gt;"",1,0)</f>
        <v>0</v>
      </c>
      <c r="BB4433" s="0" t="s">
        <v>154</v>
      </c>
      <c r="CP4433" s="0" t="s">
        <v>155</v>
      </c>
      <c r="DC4433" s="0" t="s">
        <v>155</v>
      </c>
      <c r="DF4433" s="0" t="s">
        <v>155</v>
      </c>
      <c r="DG4433" s="0" t="s">
        <v>145</v>
      </c>
      <c r="DI4433" s="0" t="s">
        <v>155</v>
      </c>
      <c r="DL4433" s="0" t="s">
        <v>155</v>
      </c>
      <c r="DM4433" s="0" t="s">
        <v>145</v>
      </c>
      <c r="DN4433" s="0" t="s">
        <v>155</v>
      </c>
      <c r="DU4433" s="0" t="s">
        <v>155</v>
      </c>
      <c r="DX4433" s="0" t="s">
        <v>155</v>
      </c>
      <c r="EA4433" s="0" t="s">
        <v>155</v>
      </c>
      <c r="EF4433" s="0" t="s">
        <v>155</v>
      </c>
    </row>
    <row r="4434" customFormat="false" ht="15" hidden="false" customHeight="false" outlineLevel="0" collapsed="false">
      <c r="A4434" s="0" t="s">
        <v>17287</v>
      </c>
      <c r="B4434" s="0" t="n">
        <v>78</v>
      </c>
      <c r="C4434" s="0" t="n">
        <v>474242</v>
      </c>
      <c r="D4434" s="0" t="s">
        <v>17288</v>
      </c>
      <c r="E4434" s="0" t="s">
        <v>672</v>
      </c>
      <c r="F4434" s="0" t="str">
        <f aca="false">CONCATENATE(D4434," ",LEFT(H4434,4),"T=",AU4434,"D=",AV4434,"R=",AW4434,"M=",AX4434,"L=",AY4434,"B=",AZ4434)</f>
        <v>CLEVENGER T=2D=0R=0M=0L=0B=0</v>
      </c>
      <c r="G4434" s="0" t="s">
        <v>399</v>
      </c>
      <c r="I4434" s="0" t="s">
        <v>17289</v>
      </c>
      <c r="J4434" s="0" t="s">
        <v>709</v>
      </c>
      <c r="K4434" s="0" t="s">
        <v>144</v>
      </c>
      <c r="M4434" s="0" t="s">
        <v>17044</v>
      </c>
      <c r="N4434" s="0" t="str">
        <f aca="false">RIGHT(M4434,LEN(M4434)-FIND(" ",M4434))</f>
        <v>CRANBERRY LN NE</v>
      </c>
      <c r="O4434" s="0" t="s">
        <v>17196</v>
      </c>
      <c r="P4434" s="0" t="s">
        <v>147</v>
      </c>
      <c r="Q4434" s="0" t="s">
        <v>148</v>
      </c>
      <c r="R4434" s="0" t="n">
        <v>44483</v>
      </c>
      <c r="AD4434" s="0" t="s">
        <v>149</v>
      </c>
      <c r="AE4434" s="0" t="s">
        <v>150</v>
      </c>
      <c r="AH4434" s="0" t="n">
        <v>14</v>
      </c>
      <c r="AI4434" s="0" t="n">
        <v>11</v>
      </c>
      <c r="AJ4434" s="0" t="s">
        <v>4175</v>
      </c>
      <c r="AM4434" s="0" t="s">
        <v>4176</v>
      </c>
      <c r="AN4434" s="0" t="s">
        <v>147</v>
      </c>
      <c r="AO4434" s="0" t="s">
        <v>14986</v>
      </c>
      <c r="AP4434" s="0" t="s">
        <v>14987</v>
      </c>
      <c r="AQ4434" s="0" t="n">
        <v>9</v>
      </c>
      <c r="AR4434" s="0" t="n">
        <v>64</v>
      </c>
      <c r="AS4434" s="0" t="n">
        <v>32</v>
      </c>
      <c r="AU4434" s="0" t="n">
        <f aca="false">COUNTA($BA$4434:$EH$4434)</f>
        <v>2</v>
      </c>
      <c r="AV4434" s="0" t="n">
        <f aca="false">COUNTIF($BA$4434:$EH$4434,"D")</f>
        <v>0</v>
      </c>
      <c r="AW4434" s="0" t="n">
        <f aca="false">COUNTIF($BA$4434:$EH$4434,"R")</f>
        <v>0</v>
      </c>
      <c r="AX4434" s="0" t="n">
        <f aca="false">IF(BN4434="D",1,0)+IF(BO4434="D",1,0)+IF(BT4434="D",1,0)+IF(BU4434="D",1,0)+IF(BW4434="D",1,0)+IF(CC4434="D",1,0)+IF(CD4434="D",1,0)+IF(CE4434="D",1,0)+IF(CF4434="D",1,0)+IF(CL4434="D",1,0)+IF(CM4434="D",1,0)+IF(CQ4434="D",1,0)+IF(CR4434="D",1,0)+IF(CS4434="D",1,0)+IF(CW4434="D",1,0)+IF(CX4434="D",1,0)+IF(DD4434="D",1,0)+IF(DE4434="D",1,0)+IF(DJ4434="D",1,0)+IF(DK4434="D",1,0)+IF(DO4434="D",1,0)+IF(DP4434="D",1,0)+IF(DQ4434="D",1,0)+IF(DW4434="D",1,0)+IF(DZ4434="D",1,0)+IF(EH4434="D",1,0)</f>
        <v>0</v>
      </c>
      <c r="AY4434" s="0" t="n">
        <f aca="false">IF(DJ4434&lt;&gt;"",1,0)+IF(DK4434&lt;&gt;"",1,0)+IF(DM4434&lt;&gt;"",1,0)+IF(DO4434&lt;&gt;"",1,0)+IF(DP4434&lt;&gt;"",1,0)+IF(DQ4434&lt;&gt;"",1,0)+IF(DS4434&lt;&gt;"",1,0)+IF(DT4434&lt;&gt;"",1,0)+IF(DV4434&lt;&gt;"",1,0)+IF(DW4434&lt;&gt;"",1,0)+IF(DX4434&lt;&gt;"",1,0)+IF(DY4434&lt;&gt;"",1,0)+IF(DZ4434&lt;&gt;"",1,0)+IF(EB4434&lt;&gt;"",1,0)+IF(EC4434&lt;&gt;"",1,0)+IF(ED4434&lt;&gt;"",1,0)+IF(EG4434&lt;&gt;"",1,0)+IF(EH4434&lt;&gt;"",1,0)</f>
        <v>0</v>
      </c>
      <c r="AZ4434" s="0" t="n">
        <f aca="false">IF(EH4434&lt;&gt;"",1,0)</f>
        <v>0</v>
      </c>
      <c r="BB4434" s="0" t="s">
        <v>154</v>
      </c>
      <c r="EF4434" s="0" t="s">
        <v>155</v>
      </c>
    </row>
    <row r="4435" customFormat="false" ht="15" hidden="false" customHeight="false" outlineLevel="0" collapsed="false">
      <c r="A4435" s="0" t="s">
        <v>17290</v>
      </c>
      <c r="B4435" s="0" t="n">
        <v>78</v>
      </c>
      <c r="C4435" s="0" t="n">
        <v>461674</v>
      </c>
      <c r="D4435" s="0" t="s">
        <v>17291</v>
      </c>
      <c r="E4435" s="0" t="s">
        <v>17292</v>
      </c>
      <c r="F4435" s="0" t="str">
        <f aca="false">CONCATENATE(D4435," ",LEFT(H4435,4),"T=",AU4435,"D=",AV4435,"R=",AW4435,"M=",AX4435,"L=",AY4435,"B=",AZ4435)</f>
        <v>MIKAELIAN T=4D=0R=0M=0L=1B=0</v>
      </c>
      <c r="G4435" s="0" t="s">
        <v>17293</v>
      </c>
      <c r="I4435" s="0" t="s">
        <v>17294</v>
      </c>
      <c r="J4435" s="0" t="s">
        <v>17295</v>
      </c>
      <c r="K4435" s="0" t="s">
        <v>169</v>
      </c>
      <c r="M4435" s="0" t="s">
        <v>17050</v>
      </c>
      <c r="N4435" s="0" t="str">
        <f aca="false">RIGHT(M4435,LEN(M4435)-FIND(" ",M4435))</f>
        <v>STAFFORD DR NE</v>
      </c>
      <c r="P4435" s="0" t="s">
        <v>147</v>
      </c>
      <c r="Q4435" s="0" t="s">
        <v>148</v>
      </c>
      <c r="R4435" s="0" t="n">
        <v>44483</v>
      </c>
      <c r="AD4435" s="0" t="s">
        <v>149</v>
      </c>
      <c r="AE4435" s="0" t="s">
        <v>150</v>
      </c>
      <c r="AH4435" s="0" t="n">
        <v>14</v>
      </c>
      <c r="AI4435" s="0" t="n">
        <v>11</v>
      </c>
      <c r="AJ4435" s="0" t="s">
        <v>4175</v>
      </c>
      <c r="AM4435" s="0" t="s">
        <v>4176</v>
      </c>
      <c r="AN4435" s="0" t="s">
        <v>147</v>
      </c>
      <c r="AO4435" s="0" t="s">
        <v>14986</v>
      </c>
      <c r="AP4435" s="0" t="s">
        <v>14987</v>
      </c>
      <c r="AQ4435" s="0" t="n">
        <v>9</v>
      </c>
      <c r="AR4435" s="0" t="n">
        <v>64</v>
      </c>
      <c r="AS4435" s="0" t="n">
        <v>32</v>
      </c>
      <c r="AU4435" s="0" t="n">
        <f aca="false">COUNTA($BA$4435:$EH$4435)</f>
        <v>4</v>
      </c>
      <c r="AV4435" s="0" t="n">
        <f aca="false">COUNTIF($BA$4435:$EH$4435,"D")</f>
        <v>0</v>
      </c>
      <c r="AW4435" s="0" t="n">
        <f aca="false">COUNTIF($BA$4435:$EH$4435,"R")</f>
        <v>0</v>
      </c>
      <c r="AX4435" s="0" t="n">
        <f aca="false">IF(BN4435="D",1,0)+IF(BO4435="D",1,0)+IF(BT4435="D",1,0)+IF(BU4435="D",1,0)+IF(BW4435="D",1,0)+IF(CC4435="D",1,0)+IF(CD4435="D",1,0)+IF(CE4435="D",1,0)+IF(CF4435="D",1,0)+IF(CL4435="D",1,0)+IF(CM4435="D",1,0)+IF(CQ4435="D",1,0)+IF(CR4435="D",1,0)+IF(CS4435="D",1,0)+IF(CW4435="D",1,0)+IF(CX4435="D",1,0)+IF(DD4435="D",1,0)+IF(DE4435="D",1,0)+IF(DJ4435="D",1,0)+IF(DK4435="D",1,0)+IF(DO4435="D",1,0)+IF(DP4435="D",1,0)+IF(DQ4435="D",1,0)+IF(DW4435="D",1,0)+IF(DZ4435="D",1,0)+IF(EH4435="D",1,0)</f>
        <v>0</v>
      </c>
      <c r="AY4435" s="0" t="n">
        <f aca="false">IF(DJ4435&lt;&gt;"",1,0)+IF(DK4435&lt;&gt;"",1,0)+IF(DM4435&lt;&gt;"",1,0)+IF(DO4435&lt;&gt;"",1,0)+IF(DP4435&lt;&gt;"",1,0)+IF(DQ4435&lt;&gt;"",1,0)+IF(DS4435&lt;&gt;"",1,0)+IF(DT4435&lt;&gt;"",1,0)+IF(DV4435&lt;&gt;"",1,0)+IF(DW4435&lt;&gt;"",1,0)+IF(DX4435&lt;&gt;"",1,0)+IF(DY4435&lt;&gt;"",1,0)+IF(DZ4435&lt;&gt;"",1,0)+IF(EB4435&lt;&gt;"",1,0)+IF(EC4435&lt;&gt;"",1,0)+IF(ED4435&lt;&gt;"",1,0)+IF(EG4435&lt;&gt;"",1,0)+IF(EH4435&lt;&gt;"",1,0)</f>
        <v>1</v>
      </c>
      <c r="AZ4435" s="0" t="n">
        <f aca="false">IF(EH4435&lt;&gt;"",1,0)</f>
        <v>0</v>
      </c>
      <c r="BB4435" s="0" t="s">
        <v>154</v>
      </c>
      <c r="DU4435" s="0" t="s">
        <v>155</v>
      </c>
      <c r="DX4435" s="0" t="s">
        <v>155</v>
      </c>
      <c r="EA4435" s="0" t="s">
        <v>155</v>
      </c>
    </row>
    <row r="4436" customFormat="false" ht="15" hidden="false" customHeight="false" outlineLevel="0" collapsed="false">
      <c r="A4436" s="0" t="s">
        <v>17296</v>
      </c>
      <c r="B4436" s="0" t="n">
        <v>78</v>
      </c>
      <c r="C4436" s="0" t="n">
        <v>332296</v>
      </c>
      <c r="D4436" s="0" t="s">
        <v>17297</v>
      </c>
      <c r="E4436" s="0" t="s">
        <v>524</v>
      </c>
      <c r="F4436" s="0" t="str">
        <f aca="false">CONCATENATE(D4436," ",LEFT(H4436,4),"T=",AU4436,"D=",AV4436,"R=",AW4436,"M=",AX4436,"L=",AY4436,"B=",AZ4436)</f>
        <v>GODNEY T=12D=0R=0M=0L=0B=0</v>
      </c>
      <c r="G4436" s="0" t="s">
        <v>159</v>
      </c>
      <c r="I4436" s="0" t="s">
        <v>17298</v>
      </c>
      <c r="J4436" s="0" t="s">
        <v>4632</v>
      </c>
      <c r="K4436" s="0" t="s">
        <v>144</v>
      </c>
      <c r="M4436" s="0" t="s">
        <v>17103</v>
      </c>
      <c r="N4436" s="0" t="str">
        <f aca="false">RIGHT(M4436,LEN(M4436)-FIND(" ",M4436))</f>
        <v>NORTH RD NE</v>
      </c>
      <c r="O4436" s="0" t="s">
        <v>7665</v>
      </c>
      <c r="P4436" s="0" t="s">
        <v>147</v>
      </c>
      <c r="Q4436" s="0" t="s">
        <v>148</v>
      </c>
      <c r="R4436" s="0" t="n">
        <v>44483</v>
      </c>
      <c r="AD4436" s="0" t="s">
        <v>149</v>
      </c>
      <c r="AE4436" s="0" t="s">
        <v>150</v>
      </c>
      <c r="AH4436" s="0" t="n">
        <v>14</v>
      </c>
      <c r="AI4436" s="0" t="n">
        <v>11</v>
      </c>
      <c r="AJ4436" s="0" t="s">
        <v>4175</v>
      </c>
      <c r="AM4436" s="0" t="s">
        <v>4176</v>
      </c>
      <c r="AN4436" s="0" t="s">
        <v>147</v>
      </c>
      <c r="AO4436" s="0" t="s">
        <v>14986</v>
      </c>
      <c r="AP4436" s="0" t="s">
        <v>14987</v>
      </c>
      <c r="AQ4436" s="0" t="n">
        <v>9</v>
      </c>
      <c r="AR4436" s="0" t="n">
        <v>64</v>
      </c>
      <c r="AS4436" s="0" t="n">
        <v>32</v>
      </c>
      <c r="AU4436" s="0" t="n">
        <f aca="false">COUNTA($BA$4436:$EH$4436)</f>
        <v>12</v>
      </c>
      <c r="AV4436" s="0" t="n">
        <f aca="false">COUNTIF($BA$4436:$EH$4436,"D")</f>
        <v>0</v>
      </c>
      <c r="AW4436" s="0" t="n">
        <f aca="false">COUNTIF($BA$4436:$EH$4436,"R")</f>
        <v>0</v>
      </c>
      <c r="AX4436" s="0" t="n">
        <f aca="false">IF(BN4436="D",1,0)+IF(BO4436="D",1,0)+IF(BT4436="D",1,0)+IF(BU4436="D",1,0)+IF(BW4436="D",1,0)+IF(CC4436="D",1,0)+IF(CD4436="D",1,0)+IF(CE4436="D",1,0)+IF(CF4436="D",1,0)+IF(CL4436="D",1,0)+IF(CM4436="D",1,0)+IF(CQ4436="D",1,0)+IF(CR4436="D",1,0)+IF(CS4436="D",1,0)+IF(CW4436="D",1,0)+IF(CX4436="D",1,0)+IF(DD4436="D",1,0)+IF(DE4436="D",1,0)+IF(DJ4436="D",1,0)+IF(DK4436="D",1,0)+IF(DO4436="D",1,0)+IF(DP4436="D",1,0)+IF(DQ4436="D",1,0)+IF(DW4436="D",1,0)+IF(DZ4436="D",1,0)+IF(EH4436="D",1,0)</f>
        <v>0</v>
      </c>
      <c r="AY4436" s="0" t="n">
        <f aca="false">IF(DJ4436&lt;&gt;"",1,0)+IF(DK4436&lt;&gt;"",1,0)+IF(DM4436&lt;&gt;"",1,0)+IF(DO4436&lt;&gt;"",1,0)+IF(DP4436&lt;&gt;"",1,0)+IF(DQ4436&lt;&gt;"",1,0)+IF(DS4436&lt;&gt;"",1,0)+IF(DT4436&lt;&gt;"",1,0)+IF(DV4436&lt;&gt;"",1,0)+IF(DW4436&lt;&gt;"",1,0)+IF(DX4436&lt;&gt;"",1,0)+IF(DY4436&lt;&gt;"",1,0)+IF(DZ4436&lt;&gt;"",1,0)+IF(EB4436&lt;&gt;"",1,0)+IF(EC4436&lt;&gt;"",1,0)+IF(ED4436&lt;&gt;"",1,0)+IF(EG4436&lt;&gt;"",1,0)+IF(EH4436&lt;&gt;"",1,0)</f>
        <v>0</v>
      </c>
      <c r="AZ4436" s="0" t="n">
        <f aca="false">IF(EH4436&lt;&gt;"",1,0)</f>
        <v>0</v>
      </c>
      <c r="BB4436" s="0" t="s">
        <v>154</v>
      </c>
      <c r="BL4436" s="0" t="s">
        <v>155</v>
      </c>
      <c r="CA4436" s="0" t="s">
        <v>155</v>
      </c>
      <c r="CP4436" s="0" t="s">
        <v>155</v>
      </c>
      <c r="CY4436" s="0" t="s">
        <v>155</v>
      </c>
      <c r="DC4436" s="0" t="s">
        <v>155</v>
      </c>
      <c r="DI4436" s="0" t="s">
        <v>155</v>
      </c>
      <c r="DL4436" s="0" t="s">
        <v>155</v>
      </c>
      <c r="DN4436" s="0" t="s">
        <v>155</v>
      </c>
      <c r="DU4436" s="0" t="s">
        <v>155</v>
      </c>
      <c r="EA4436" s="0" t="s">
        <v>155</v>
      </c>
      <c r="EF4436" s="0" t="s">
        <v>155</v>
      </c>
    </row>
    <row r="4437" customFormat="false" ht="15" hidden="false" customHeight="false" outlineLevel="0" collapsed="false">
      <c r="A4437" s="0" t="s">
        <v>17299</v>
      </c>
      <c r="B4437" s="0" t="n">
        <v>78</v>
      </c>
      <c r="C4437" s="0" t="n">
        <v>337957</v>
      </c>
      <c r="D4437" s="0" t="s">
        <v>6901</v>
      </c>
      <c r="E4437" s="0" t="s">
        <v>1838</v>
      </c>
      <c r="F4437" s="0" t="str">
        <f aca="false">CONCATENATE(D4437," ",LEFT(H4437,4),"T=",AU4437,"D=",AV4437,"R=",AW4437,"M=",AX4437,"L=",AY4437,"B=",AZ4437)</f>
        <v>YANCY T=2D=0R=0M=0L=0B=0</v>
      </c>
      <c r="G4437" s="0" t="s">
        <v>363</v>
      </c>
      <c r="I4437" s="0" t="s">
        <v>17300</v>
      </c>
      <c r="J4437" s="0" t="s">
        <v>17301</v>
      </c>
      <c r="K4437" s="0" t="s">
        <v>169</v>
      </c>
      <c r="M4437" s="0" t="s">
        <v>16868</v>
      </c>
      <c r="N4437" s="0" t="str">
        <f aca="false">RIGHT(M4437,LEN(M4437)-FIND(" ",M4437))</f>
        <v>STONEHENGE AVE NE</v>
      </c>
      <c r="P4437" s="0" t="s">
        <v>147</v>
      </c>
      <c r="Q4437" s="0" t="s">
        <v>148</v>
      </c>
      <c r="R4437" s="0" t="n">
        <v>44483</v>
      </c>
      <c r="AD4437" s="0" t="s">
        <v>149</v>
      </c>
      <c r="AE4437" s="0" t="s">
        <v>150</v>
      </c>
      <c r="AH4437" s="0" t="n">
        <v>14</v>
      </c>
      <c r="AI4437" s="0" t="n">
        <v>11</v>
      </c>
      <c r="AJ4437" s="0" t="s">
        <v>4175</v>
      </c>
      <c r="AM4437" s="0" t="s">
        <v>4176</v>
      </c>
      <c r="AN4437" s="0" t="s">
        <v>147</v>
      </c>
      <c r="AO4437" s="0" t="s">
        <v>14986</v>
      </c>
      <c r="AP4437" s="0" t="s">
        <v>14987</v>
      </c>
      <c r="AQ4437" s="0" t="n">
        <v>9</v>
      </c>
      <c r="AR4437" s="0" t="n">
        <v>64</v>
      </c>
      <c r="AS4437" s="0" t="n">
        <v>32</v>
      </c>
      <c r="AU4437" s="0" t="n">
        <f aca="false">COUNTA($BA$4437:$EH$4437)</f>
        <v>2</v>
      </c>
      <c r="AV4437" s="0" t="n">
        <f aca="false">COUNTIF($BA$4437:$EH$4437,"D")</f>
        <v>0</v>
      </c>
      <c r="AW4437" s="0" t="n">
        <f aca="false">COUNTIF($BA$4437:$EH$4437,"R")</f>
        <v>0</v>
      </c>
      <c r="AX4437" s="0" t="n">
        <f aca="false">IF(BN4437="D",1,0)+IF(BO4437="D",1,0)+IF(BT4437="D",1,0)+IF(BU4437="D",1,0)+IF(BW4437="D",1,0)+IF(CC4437="D",1,0)+IF(CD4437="D",1,0)+IF(CE4437="D",1,0)+IF(CF4437="D",1,0)+IF(CL4437="D",1,0)+IF(CM4437="D",1,0)+IF(CQ4437="D",1,0)+IF(CR4437="D",1,0)+IF(CS4437="D",1,0)+IF(CW4437="D",1,0)+IF(CX4437="D",1,0)+IF(DD4437="D",1,0)+IF(DE4437="D",1,0)+IF(DJ4437="D",1,0)+IF(DK4437="D",1,0)+IF(DO4437="D",1,0)+IF(DP4437="D",1,0)+IF(DQ4437="D",1,0)+IF(DW4437="D",1,0)+IF(DZ4437="D",1,0)+IF(EH4437="D",1,0)</f>
        <v>0</v>
      </c>
      <c r="AY4437" s="0" t="n">
        <f aca="false">IF(DJ4437&lt;&gt;"",1,0)+IF(DK4437&lt;&gt;"",1,0)+IF(DM4437&lt;&gt;"",1,0)+IF(DO4437&lt;&gt;"",1,0)+IF(DP4437&lt;&gt;"",1,0)+IF(DQ4437&lt;&gt;"",1,0)+IF(DS4437&lt;&gt;"",1,0)+IF(DT4437&lt;&gt;"",1,0)+IF(DV4437&lt;&gt;"",1,0)+IF(DW4437&lt;&gt;"",1,0)+IF(DX4437&lt;&gt;"",1,0)+IF(DY4437&lt;&gt;"",1,0)+IF(DZ4437&lt;&gt;"",1,0)+IF(EB4437&lt;&gt;"",1,0)+IF(EC4437&lt;&gt;"",1,0)+IF(ED4437&lt;&gt;"",1,0)+IF(EG4437&lt;&gt;"",1,0)+IF(EH4437&lt;&gt;"",1,0)</f>
        <v>0</v>
      </c>
      <c r="AZ4437" s="0" t="n">
        <f aca="false">IF(EH4437&lt;&gt;"",1,0)</f>
        <v>0</v>
      </c>
      <c r="BB4437" s="0" t="s">
        <v>154</v>
      </c>
      <c r="CA4437" s="0" t="s">
        <v>155</v>
      </c>
    </row>
    <row r="4438" customFormat="false" ht="15" hidden="false" customHeight="false" outlineLevel="0" collapsed="false">
      <c r="A4438" s="0" t="s">
        <v>17302</v>
      </c>
      <c r="B4438" s="0" t="n">
        <v>78</v>
      </c>
      <c r="C4438" s="0" t="n">
        <v>246579</v>
      </c>
      <c r="D4438" s="0" t="s">
        <v>2269</v>
      </c>
      <c r="E4438" s="0" t="s">
        <v>2223</v>
      </c>
      <c r="F4438" s="0" t="str">
        <f aca="false">CONCATENATE(D4438," ",LEFT(H4438,4),"T=",AU4438,"D=",AV4438,"R=",AW4438,"M=",AX4438,"L=",AY4438,"B=",AZ4438)</f>
        <v>COMBS T=10D=0R=0M=0L=0B=0</v>
      </c>
      <c r="G4438" s="0" t="s">
        <v>1092</v>
      </c>
      <c r="I4438" s="0" t="s">
        <v>17303</v>
      </c>
      <c r="J4438" s="0" t="s">
        <v>9406</v>
      </c>
      <c r="K4438" s="0" t="s">
        <v>144</v>
      </c>
      <c r="M4438" s="0" t="s">
        <v>17304</v>
      </c>
      <c r="N4438" s="0" t="str">
        <f aca="false">RIGHT(M4438,LEN(M4438)-FIND(" ",M4438))</f>
        <v>CRANBERRY LN NE</v>
      </c>
      <c r="O4438" s="0" t="s">
        <v>4575</v>
      </c>
      <c r="P4438" s="0" t="s">
        <v>147</v>
      </c>
      <c r="Q4438" s="0" t="s">
        <v>148</v>
      </c>
      <c r="R4438" s="0" t="n">
        <v>44483</v>
      </c>
      <c r="AD4438" s="0" t="s">
        <v>149</v>
      </c>
      <c r="AE4438" s="0" t="s">
        <v>150</v>
      </c>
      <c r="AH4438" s="0" t="n">
        <v>14</v>
      </c>
      <c r="AI4438" s="0" t="n">
        <v>11</v>
      </c>
      <c r="AJ4438" s="0" t="s">
        <v>4175</v>
      </c>
      <c r="AM4438" s="0" t="s">
        <v>4176</v>
      </c>
      <c r="AN4438" s="0" t="s">
        <v>147</v>
      </c>
      <c r="AO4438" s="0" t="s">
        <v>14986</v>
      </c>
      <c r="AP4438" s="0" t="s">
        <v>14987</v>
      </c>
      <c r="AQ4438" s="0" t="n">
        <v>9</v>
      </c>
      <c r="AR4438" s="0" t="n">
        <v>64</v>
      </c>
      <c r="AS4438" s="0" t="n">
        <v>32</v>
      </c>
      <c r="AU4438" s="0" t="n">
        <f aca="false">COUNTA($BA$4438:$EH$4438)</f>
        <v>10</v>
      </c>
      <c r="AV4438" s="0" t="n">
        <f aca="false">COUNTIF($BA$4438:$EH$4438,"D")</f>
        <v>0</v>
      </c>
      <c r="AW4438" s="0" t="n">
        <f aca="false">COUNTIF($BA$4438:$EH$4438,"R")</f>
        <v>0</v>
      </c>
      <c r="AX4438" s="0" t="n">
        <f aca="false">IF(BN4438="D",1,0)+IF(BO4438="D",1,0)+IF(BT4438="D",1,0)+IF(BU4438="D",1,0)+IF(BW4438="D",1,0)+IF(CC4438="D",1,0)+IF(CD4438="D",1,0)+IF(CE4438="D",1,0)+IF(CF4438="D",1,0)+IF(CL4438="D",1,0)+IF(CM4438="D",1,0)+IF(CQ4438="D",1,0)+IF(CR4438="D",1,0)+IF(CS4438="D",1,0)+IF(CW4438="D",1,0)+IF(CX4438="D",1,0)+IF(DD4438="D",1,0)+IF(DE4438="D",1,0)+IF(DJ4438="D",1,0)+IF(DK4438="D",1,0)+IF(DO4438="D",1,0)+IF(DP4438="D",1,0)+IF(DQ4438="D",1,0)+IF(DW4438="D",1,0)+IF(DZ4438="D",1,0)+IF(EH4438="D",1,0)</f>
        <v>0</v>
      </c>
      <c r="AY4438" s="0" t="n">
        <f aca="false">IF(DJ4438&lt;&gt;"",1,0)+IF(DK4438&lt;&gt;"",1,0)+IF(DM4438&lt;&gt;"",1,0)+IF(DO4438&lt;&gt;"",1,0)+IF(DP4438&lt;&gt;"",1,0)+IF(DQ4438&lt;&gt;"",1,0)+IF(DS4438&lt;&gt;"",1,0)+IF(DT4438&lt;&gt;"",1,0)+IF(DV4438&lt;&gt;"",1,0)+IF(DW4438&lt;&gt;"",1,0)+IF(DX4438&lt;&gt;"",1,0)+IF(DY4438&lt;&gt;"",1,0)+IF(DZ4438&lt;&gt;"",1,0)+IF(EB4438&lt;&gt;"",1,0)+IF(EC4438&lt;&gt;"",1,0)+IF(ED4438&lt;&gt;"",1,0)+IF(EG4438&lt;&gt;"",1,0)+IF(EH4438&lt;&gt;"",1,0)</f>
        <v>0</v>
      </c>
      <c r="AZ4438" s="0" t="n">
        <f aca="false">IF(EH4438&lt;&gt;"",1,0)</f>
        <v>0</v>
      </c>
      <c r="BB4438" s="0" t="s">
        <v>154</v>
      </c>
      <c r="BD4438" s="0" t="s">
        <v>155</v>
      </c>
      <c r="BF4438" s="0" t="s">
        <v>155</v>
      </c>
      <c r="BH4438" s="0" t="s">
        <v>155</v>
      </c>
      <c r="BL4438" s="0" t="s">
        <v>155</v>
      </c>
      <c r="CA4438" s="0" t="s">
        <v>155</v>
      </c>
      <c r="CP4438" s="0" t="s">
        <v>155</v>
      </c>
      <c r="DC4438" s="0" t="s">
        <v>155</v>
      </c>
      <c r="DN4438" s="0" t="s">
        <v>155</v>
      </c>
      <c r="EF4438" s="0" t="s">
        <v>155</v>
      </c>
    </row>
    <row r="4439" customFormat="false" ht="15" hidden="false" customHeight="false" outlineLevel="0" collapsed="false">
      <c r="A4439" s="0" t="s">
        <v>17305</v>
      </c>
      <c r="B4439" s="0" t="n">
        <v>78</v>
      </c>
      <c r="C4439" s="0" t="n">
        <v>197052</v>
      </c>
      <c r="D4439" s="0" t="s">
        <v>2516</v>
      </c>
      <c r="E4439" s="0" t="s">
        <v>2420</v>
      </c>
      <c r="F4439" s="0" t="str">
        <f aca="false">CONCATENATE(D4439," ",LEFT(H4439,4),"T=",AU4439,"D=",AV4439,"R=",AW4439,"M=",AX4439,"L=",AY4439,"B=",AZ4439)</f>
        <v>SIMMONS T=19D=3R=0M=1L=1B=1</v>
      </c>
      <c r="G4439" s="0" t="s">
        <v>3586</v>
      </c>
      <c r="I4439" s="0" t="s">
        <v>10200</v>
      </c>
      <c r="J4439" s="0" t="s">
        <v>17306</v>
      </c>
      <c r="K4439" s="0" t="s">
        <v>144</v>
      </c>
      <c r="L4439" s="0" t="s">
        <v>145</v>
      </c>
      <c r="M4439" s="0" t="s">
        <v>16652</v>
      </c>
      <c r="N4439" s="0" t="str">
        <f aca="false">RIGHT(M4439,LEN(M4439)-FIND(" ",M4439))</f>
        <v>NORTH RD NE</v>
      </c>
      <c r="O4439" s="0" t="s">
        <v>7109</v>
      </c>
      <c r="P4439" s="0" t="s">
        <v>147</v>
      </c>
      <c r="Q4439" s="0" t="s">
        <v>148</v>
      </c>
      <c r="R4439" s="0" t="n">
        <v>44483</v>
      </c>
      <c r="AD4439" s="0" t="s">
        <v>149</v>
      </c>
      <c r="AE4439" s="0" t="s">
        <v>150</v>
      </c>
      <c r="AH4439" s="0" t="n">
        <v>14</v>
      </c>
      <c r="AI4439" s="0" t="n">
        <v>11</v>
      </c>
      <c r="AJ4439" s="0" t="s">
        <v>4175</v>
      </c>
      <c r="AM4439" s="0" t="s">
        <v>4176</v>
      </c>
      <c r="AN4439" s="0" t="s">
        <v>147</v>
      </c>
      <c r="AO4439" s="0" t="s">
        <v>14986</v>
      </c>
      <c r="AP4439" s="0" t="s">
        <v>14987</v>
      </c>
      <c r="AQ4439" s="0" t="n">
        <v>9</v>
      </c>
      <c r="AR4439" s="0" t="n">
        <v>64</v>
      </c>
      <c r="AS4439" s="0" t="n">
        <v>32</v>
      </c>
      <c r="AU4439" s="0" t="n">
        <f aca="false">COUNTA($BA$4439:$EH$4439)</f>
        <v>19</v>
      </c>
      <c r="AV4439" s="0" t="n">
        <f aca="false">COUNTIF($BA$4439:$EH$4439,"D")</f>
        <v>3</v>
      </c>
      <c r="AW4439" s="0" t="n">
        <f aca="false">COUNTIF($BA$4439:$EH$4439,"R")</f>
        <v>0</v>
      </c>
      <c r="AX4439" s="0" t="n">
        <f aca="false">IF(BN4439="D",1,0)+IF(BO4439="D",1,0)+IF(BT4439="D",1,0)+IF(BU4439="D",1,0)+IF(BW4439="D",1,0)+IF(CC4439="D",1,0)+IF(CD4439="D",1,0)+IF(CE4439="D",1,0)+IF(CF4439="D",1,0)+IF(CL4439="D",1,0)+IF(CM4439="D",1,0)+IF(CQ4439="D",1,0)+IF(CR4439="D",1,0)+IF(CS4439="D",1,0)+IF(CW4439="D",1,0)+IF(CX4439="D",1,0)+IF(DD4439="D",1,0)+IF(DE4439="D",1,0)+IF(DJ4439="D",1,0)+IF(DK4439="D",1,0)+IF(DO4439="D",1,0)+IF(DP4439="D",1,0)+IF(DQ4439="D",1,0)+IF(DW4439="D",1,0)+IF(DZ4439="D",1,0)+IF(EH4439="D",1,0)</f>
        <v>1</v>
      </c>
      <c r="AY4439" s="0" t="n">
        <f aca="false">IF(DJ4439&lt;&gt;"",1,0)+IF(DK4439&lt;&gt;"",1,0)+IF(DM4439&lt;&gt;"",1,0)+IF(DO4439&lt;&gt;"",1,0)+IF(DP4439&lt;&gt;"",1,0)+IF(DQ4439&lt;&gt;"",1,0)+IF(DS4439&lt;&gt;"",1,0)+IF(DT4439&lt;&gt;"",1,0)+IF(DV4439&lt;&gt;"",1,0)+IF(DW4439&lt;&gt;"",1,0)+IF(DX4439&lt;&gt;"",1,0)+IF(DY4439&lt;&gt;"",1,0)+IF(DZ4439&lt;&gt;"",1,0)+IF(EB4439&lt;&gt;"",1,0)+IF(EC4439&lt;&gt;"",1,0)+IF(ED4439&lt;&gt;"",1,0)+IF(EG4439&lt;&gt;"",1,0)+IF(EH4439&lt;&gt;"",1,0)</f>
        <v>1</v>
      </c>
      <c r="AZ4439" s="0" t="n">
        <f aca="false">IF(EH4439&lt;&gt;"",1,0)</f>
        <v>1</v>
      </c>
      <c r="BB4439" s="0" t="s">
        <v>154</v>
      </c>
      <c r="BD4439" s="0" t="s">
        <v>155</v>
      </c>
      <c r="BH4439" s="0" t="s">
        <v>155</v>
      </c>
      <c r="BJ4439" s="0" t="s">
        <v>155</v>
      </c>
      <c r="BK4439" s="0" t="s">
        <v>155</v>
      </c>
      <c r="BL4439" s="0" t="s">
        <v>155</v>
      </c>
      <c r="BS4439" s="0" t="s">
        <v>155</v>
      </c>
      <c r="BY4439" s="0" t="s">
        <v>145</v>
      </c>
      <c r="CA4439" s="0" t="s">
        <v>155</v>
      </c>
      <c r="CN4439" s="0" t="s">
        <v>155</v>
      </c>
      <c r="CP4439" s="0" t="s">
        <v>155</v>
      </c>
      <c r="CV4439" s="0" t="s">
        <v>155</v>
      </c>
      <c r="DC4439" s="0" t="s">
        <v>155</v>
      </c>
      <c r="DG4439" s="0" t="s">
        <v>145</v>
      </c>
      <c r="DI4439" s="0" t="s">
        <v>155</v>
      </c>
      <c r="DN4439" s="0" t="s">
        <v>155</v>
      </c>
      <c r="DR4439" s="0" t="s">
        <v>155</v>
      </c>
      <c r="EF4439" s="0" t="s">
        <v>155</v>
      </c>
      <c r="EH4439" s="0" t="s">
        <v>145</v>
      </c>
    </row>
    <row r="4440" customFormat="false" ht="15" hidden="false" customHeight="false" outlineLevel="0" collapsed="false">
      <c r="A4440" s="0" t="s">
        <v>17307</v>
      </c>
      <c r="B4440" s="0" t="n">
        <v>78</v>
      </c>
      <c r="C4440" s="0" t="n">
        <v>360249</v>
      </c>
      <c r="D4440" s="0" t="s">
        <v>461</v>
      </c>
      <c r="E4440" s="0" t="s">
        <v>3626</v>
      </c>
      <c r="F4440" s="0" t="str">
        <f aca="false">CONCATENATE(D4440," ",LEFT(H4440,4),"T=",AU4440,"D=",AV4440,"R=",AW4440,"M=",AX4440,"L=",AY4440,"B=",AZ4440)</f>
        <v>JOHNSON T=7D=1R=0M=0L=0B=0</v>
      </c>
      <c r="G4440" s="0" t="s">
        <v>1297</v>
      </c>
      <c r="I4440" s="0" t="s">
        <v>17308</v>
      </c>
      <c r="J4440" s="0" t="s">
        <v>17116</v>
      </c>
      <c r="K4440" s="0" t="s">
        <v>169</v>
      </c>
      <c r="M4440" s="0" t="s">
        <v>17309</v>
      </c>
      <c r="N4440" s="0" t="str">
        <f aca="false">RIGHT(M4440,LEN(M4440)-FIND(" ",M4440))</f>
        <v>ELM RD NE</v>
      </c>
      <c r="P4440" s="0" t="s">
        <v>147</v>
      </c>
      <c r="Q4440" s="0" t="s">
        <v>148</v>
      </c>
      <c r="R4440" s="0" t="n">
        <v>44483</v>
      </c>
      <c r="AD4440" s="0" t="s">
        <v>149</v>
      </c>
      <c r="AE4440" s="0" t="s">
        <v>150</v>
      </c>
      <c r="AH4440" s="0" t="n">
        <v>14</v>
      </c>
      <c r="AI4440" s="0" t="n">
        <v>11</v>
      </c>
      <c r="AJ4440" s="0" t="s">
        <v>4175</v>
      </c>
      <c r="AM4440" s="0" t="s">
        <v>4176</v>
      </c>
      <c r="AN4440" s="0" t="s">
        <v>147</v>
      </c>
      <c r="AO4440" s="0" t="s">
        <v>14986</v>
      </c>
      <c r="AP4440" s="0" t="s">
        <v>14987</v>
      </c>
      <c r="AQ4440" s="0" t="n">
        <v>9</v>
      </c>
      <c r="AR4440" s="0" t="n">
        <v>64</v>
      </c>
      <c r="AS4440" s="0" t="n">
        <v>32</v>
      </c>
      <c r="AU4440" s="0" t="n">
        <f aca="false">COUNTA($BA$4440:$EH$4440)</f>
        <v>7</v>
      </c>
      <c r="AV4440" s="0" t="n">
        <f aca="false">COUNTIF($BA$4440:$EH$4440,"D")</f>
        <v>1</v>
      </c>
      <c r="AW4440" s="0" t="n">
        <f aca="false">COUNTIF($BA$4440:$EH$4440,"R")</f>
        <v>0</v>
      </c>
      <c r="AX4440" s="0" t="n">
        <f aca="false">IF(BN4440="D",1,0)+IF(BO4440="D",1,0)+IF(BT4440="D",1,0)+IF(BU4440="D",1,0)+IF(BW4440="D",1,0)+IF(CC4440="D",1,0)+IF(CD4440="D",1,0)+IF(CE4440="D",1,0)+IF(CF4440="D",1,0)+IF(CL4440="D",1,0)+IF(CM4440="D",1,0)+IF(CQ4440="D",1,0)+IF(CR4440="D",1,0)+IF(CS4440="D",1,0)+IF(CW4440="D",1,0)+IF(CX4440="D",1,0)+IF(DD4440="D",1,0)+IF(DE4440="D",1,0)+IF(DJ4440="D",1,0)+IF(DK4440="D",1,0)+IF(DO4440="D",1,0)+IF(DP4440="D",1,0)+IF(DQ4440="D",1,0)+IF(DW4440="D",1,0)+IF(DZ4440="D",1,0)+IF(EH4440="D",1,0)</f>
        <v>0</v>
      </c>
      <c r="AY4440" s="0" t="n">
        <f aca="false">IF(DJ4440&lt;&gt;"",1,0)+IF(DK4440&lt;&gt;"",1,0)+IF(DM4440&lt;&gt;"",1,0)+IF(DO4440&lt;&gt;"",1,0)+IF(DP4440&lt;&gt;"",1,0)+IF(DQ4440&lt;&gt;"",1,0)+IF(DS4440&lt;&gt;"",1,0)+IF(DT4440&lt;&gt;"",1,0)+IF(DV4440&lt;&gt;"",1,0)+IF(DW4440&lt;&gt;"",1,0)+IF(DX4440&lt;&gt;"",1,0)+IF(DY4440&lt;&gt;"",1,0)+IF(DZ4440&lt;&gt;"",1,0)+IF(EB4440&lt;&gt;"",1,0)+IF(EC4440&lt;&gt;"",1,0)+IF(ED4440&lt;&gt;"",1,0)+IF(EG4440&lt;&gt;"",1,0)+IF(EH4440&lt;&gt;"",1,0)</f>
        <v>0</v>
      </c>
      <c r="AZ4440" s="0" t="n">
        <f aca="false">IF(EH4440&lt;&gt;"",1,0)</f>
        <v>0</v>
      </c>
      <c r="BB4440" s="0" t="s">
        <v>154</v>
      </c>
      <c r="BL4440" s="0" t="s">
        <v>155</v>
      </c>
      <c r="CA4440" s="0" t="s">
        <v>155</v>
      </c>
      <c r="CP4440" s="0" t="s">
        <v>155</v>
      </c>
      <c r="CY4440" s="0" t="s">
        <v>155</v>
      </c>
      <c r="CZ4440" s="0" t="s">
        <v>145</v>
      </c>
      <c r="DC4440" s="0" t="s">
        <v>155</v>
      </c>
    </row>
    <row r="4441" customFormat="false" ht="15" hidden="false" customHeight="false" outlineLevel="0" collapsed="false">
      <c r="A4441" s="0" t="s">
        <v>17310</v>
      </c>
      <c r="B4441" s="0" t="n">
        <v>78</v>
      </c>
      <c r="C4441" s="0" t="n">
        <v>396805</v>
      </c>
      <c r="D4441" s="0" t="s">
        <v>643</v>
      </c>
      <c r="E4441" s="0" t="s">
        <v>6004</v>
      </c>
      <c r="F4441" s="0" t="str">
        <f aca="false">CONCATENATE(D4441," ",LEFT(H4441,4),"T=",AU4441,"D=",AV4441,"R=",AW4441,"M=",AX4441,"L=",AY4441,"B=",AZ4441)</f>
        <v>WILLIAMS T=1D=0R=0M=0L=0B=0</v>
      </c>
      <c r="G4441" s="0" t="s">
        <v>849</v>
      </c>
      <c r="I4441" s="0" t="s">
        <v>3705</v>
      </c>
      <c r="J4441" s="0" t="s">
        <v>577</v>
      </c>
      <c r="K4441" s="0" t="s">
        <v>144</v>
      </c>
      <c r="M4441" s="0" t="s">
        <v>15635</v>
      </c>
      <c r="N4441" s="0" t="str">
        <f aca="false">RIGHT(M4441,LEN(M4441)-FIND(" ",M4441))</f>
        <v>CRANBERRY LN NE</v>
      </c>
      <c r="O4441" s="0" t="s">
        <v>17068</v>
      </c>
      <c r="P4441" s="0" t="s">
        <v>147</v>
      </c>
      <c r="Q4441" s="0" t="s">
        <v>148</v>
      </c>
      <c r="R4441" s="0" t="n">
        <v>44483</v>
      </c>
      <c r="AD4441" s="0" t="s">
        <v>149</v>
      </c>
      <c r="AE4441" s="0" t="s">
        <v>150</v>
      </c>
      <c r="AH4441" s="0" t="n">
        <v>14</v>
      </c>
      <c r="AI4441" s="0" t="n">
        <v>11</v>
      </c>
      <c r="AJ4441" s="0" t="s">
        <v>4175</v>
      </c>
      <c r="AM4441" s="0" t="s">
        <v>4176</v>
      </c>
      <c r="AN4441" s="0" t="s">
        <v>147</v>
      </c>
      <c r="AO4441" s="0" t="s">
        <v>14986</v>
      </c>
      <c r="AP4441" s="0" t="s">
        <v>14987</v>
      </c>
      <c r="AQ4441" s="0" t="n">
        <v>9</v>
      </c>
      <c r="AR4441" s="0" t="n">
        <v>64</v>
      </c>
      <c r="AS4441" s="0" t="n">
        <v>32</v>
      </c>
      <c r="AU4441" s="0" t="n">
        <f aca="false">COUNTA($BA$4441:$EH$4441)</f>
        <v>1</v>
      </c>
      <c r="AV4441" s="0" t="n">
        <f aca="false">COUNTIF($BA$4441:$EH$4441,"D")</f>
        <v>0</v>
      </c>
      <c r="AW4441" s="0" t="n">
        <f aca="false">COUNTIF($BA$4441:$EH$4441,"R")</f>
        <v>0</v>
      </c>
      <c r="AX4441" s="0" t="n">
        <f aca="false">IF(BN4441="D",1,0)+IF(BO4441="D",1,0)+IF(BT4441="D",1,0)+IF(BU4441="D",1,0)+IF(BW4441="D",1,0)+IF(CC4441="D",1,0)+IF(CD4441="D",1,0)+IF(CE4441="D",1,0)+IF(CF4441="D",1,0)+IF(CL4441="D",1,0)+IF(CM4441="D",1,0)+IF(CQ4441="D",1,0)+IF(CR4441="D",1,0)+IF(CS4441="D",1,0)+IF(CW4441="D",1,0)+IF(CX4441="D",1,0)+IF(DD4441="D",1,0)+IF(DE4441="D",1,0)+IF(DJ4441="D",1,0)+IF(DK4441="D",1,0)+IF(DO4441="D",1,0)+IF(DP4441="D",1,0)+IF(DQ4441="D",1,0)+IF(DW4441="D",1,0)+IF(DZ4441="D",1,0)+IF(EH4441="D",1,0)</f>
        <v>0</v>
      </c>
      <c r="AY4441" s="0" t="n">
        <f aca="false">IF(DJ4441&lt;&gt;"",1,0)+IF(DK4441&lt;&gt;"",1,0)+IF(DM4441&lt;&gt;"",1,0)+IF(DO4441&lt;&gt;"",1,0)+IF(DP4441&lt;&gt;"",1,0)+IF(DQ4441&lt;&gt;"",1,0)+IF(DS4441&lt;&gt;"",1,0)+IF(DT4441&lt;&gt;"",1,0)+IF(DV4441&lt;&gt;"",1,0)+IF(DW4441&lt;&gt;"",1,0)+IF(DX4441&lt;&gt;"",1,0)+IF(DY4441&lt;&gt;"",1,0)+IF(DZ4441&lt;&gt;"",1,0)+IF(EB4441&lt;&gt;"",1,0)+IF(EC4441&lt;&gt;"",1,0)+IF(ED4441&lt;&gt;"",1,0)+IF(EG4441&lt;&gt;"",1,0)+IF(EH4441&lt;&gt;"",1,0)</f>
        <v>0</v>
      </c>
      <c r="AZ4441" s="0" t="n">
        <f aca="false">IF(EH4441&lt;&gt;"",1,0)</f>
        <v>0</v>
      </c>
      <c r="BB4441" s="0" t="s">
        <v>154</v>
      </c>
    </row>
    <row r="4442" customFormat="false" ht="15" hidden="false" customHeight="false" outlineLevel="0" collapsed="false">
      <c r="A4442" s="0" t="s">
        <v>17311</v>
      </c>
      <c r="B4442" s="0" t="n">
        <v>78</v>
      </c>
      <c r="C4442" s="0" t="n">
        <v>372252</v>
      </c>
      <c r="D4442" s="0" t="s">
        <v>9879</v>
      </c>
      <c r="E4442" s="0" t="s">
        <v>743</v>
      </c>
      <c r="F4442" s="0" t="str">
        <f aca="false">CONCATENATE(D4442," ",LEFT(H4442,4),"T=",AU4442,"D=",AV4442,"R=",AW4442,"M=",AX4442,"L=",AY4442,"B=",AZ4442)</f>
        <v>MCBRIDE T=6D=0R=1M=0L=0B=0</v>
      </c>
      <c r="G4442" s="0" t="s">
        <v>17312</v>
      </c>
      <c r="I4442" s="0" t="s">
        <v>17313</v>
      </c>
      <c r="J4442" s="0" t="s">
        <v>3321</v>
      </c>
      <c r="K4442" s="0" t="s">
        <v>144</v>
      </c>
      <c r="M4442" s="0" t="s">
        <v>15361</v>
      </c>
      <c r="N4442" s="0" t="str">
        <f aca="false">RIGHT(M4442,LEN(M4442)-FIND(" ",M4442))</f>
        <v>SEDGEWICK ST NE</v>
      </c>
      <c r="O4442" s="0" t="s">
        <v>17314</v>
      </c>
      <c r="P4442" s="0" t="s">
        <v>147</v>
      </c>
      <c r="Q4442" s="0" t="s">
        <v>148</v>
      </c>
      <c r="R4442" s="0" t="n">
        <v>44483</v>
      </c>
      <c r="AD4442" s="0" t="s">
        <v>149</v>
      </c>
      <c r="AE4442" s="0" t="s">
        <v>150</v>
      </c>
      <c r="AH4442" s="0" t="n">
        <v>14</v>
      </c>
      <c r="AI4442" s="0" t="n">
        <v>11</v>
      </c>
      <c r="AJ4442" s="0" t="s">
        <v>4175</v>
      </c>
      <c r="AM4442" s="0" t="s">
        <v>4176</v>
      </c>
      <c r="AN4442" s="0" t="s">
        <v>147</v>
      </c>
      <c r="AO4442" s="0" t="s">
        <v>14986</v>
      </c>
      <c r="AP4442" s="0" t="s">
        <v>14987</v>
      </c>
      <c r="AQ4442" s="0" t="n">
        <v>9</v>
      </c>
      <c r="AR4442" s="0" t="n">
        <v>64</v>
      </c>
      <c r="AS4442" s="0" t="n">
        <v>32</v>
      </c>
      <c r="AU4442" s="0" t="n">
        <f aca="false">COUNTA($BA$4442:$EH$4442)</f>
        <v>6</v>
      </c>
      <c r="AV4442" s="0" t="n">
        <f aca="false">COUNTIF($BA$4442:$EH$4442,"D")</f>
        <v>0</v>
      </c>
      <c r="AW4442" s="0" t="n">
        <f aca="false">COUNTIF($BA$4442:$EH$4442,"R")</f>
        <v>1</v>
      </c>
      <c r="AX4442" s="0" t="n">
        <f aca="false">IF(BN4442="D",1,0)+IF(BO4442="D",1,0)+IF(BT4442="D",1,0)+IF(BU4442="D",1,0)+IF(BW4442="D",1,0)+IF(CC4442="D",1,0)+IF(CD4442="D",1,0)+IF(CE4442="D",1,0)+IF(CF4442="D",1,0)+IF(CL4442="D",1,0)+IF(CM4442="D",1,0)+IF(CQ4442="D",1,0)+IF(CR4442="D",1,0)+IF(CS4442="D",1,0)+IF(CW4442="D",1,0)+IF(CX4442="D",1,0)+IF(DD4442="D",1,0)+IF(DE4442="D",1,0)+IF(DJ4442="D",1,0)+IF(DK4442="D",1,0)+IF(DO4442="D",1,0)+IF(DP4442="D",1,0)+IF(DQ4442="D",1,0)+IF(DW4442="D",1,0)+IF(DZ4442="D",1,0)+IF(EH4442="D",1,0)</f>
        <v>0</v>
      </c>
      <c r="AY4442" s="0" t="n">
        <f aca="false">IF(DJ4442&lt;&gt;"",1,0)+IF(DK4442&lt;&gt;"",1,0)+IF(DM4442&lt;&gt;"",1,0)+IF(DO4442&lt;&gt;"",1,0)+IF(DP4442&lt;&gt;"",1,0)+IF(DQ4442&lt;&gt;"",1,0)+IF(DS4442&lt;&gt;"",1,0)+IF(DT4442&lt;&gt;"",1,0)+IF(DV4442&lt;&gt;"",1,0)+IF(DW4442&lt;&gt;"",1,0)+IF(DX4442&lt;&gt;"",1,0)+IF(DY4442&lt;&gt;"",1,0)+IF(DZ4442&lt;&gt;"",1,0)+IF(EB4442&lt;&gt;"",1,0)+IF(EC4442&lt;&gt;"",1,0)+IF(ED4442&lt;&gt;"",1,0)+IF(EG4442&lt;&gt;"",1,0)+IF(EH4442&lt;&gt;"",1,0)</f>
        <v>0</v>
      </c>
      <c r="AZ4442" s="0" t="n">
        <f aca="false">IF(EH4442&lt;&gt;"",1,0)</f>
        <v>0</v>
      </c>
      <c r="BB4442" s="0" t="s">
        <v>154</v>
      </c>
      <c r="CP4442" s="0" t="s">
        <v>155</v>
      </c>
      <c r="CZ4442" s="0" t="s">
        <v>141</v>
      </c>
      <c r="DC4442" s="0" t="s">
        <v>155</v>
      </c>
      <c r="DN4442" s="0" t="s">
        <v>155</v>
      </c>
      <c r="EF4442" s="0" t="s">
        <v>155</v>
      </c>
    </row>
    <row r="4443" customFormat="false" ht="15" hidden="false" customHeight="false" outlineLevel="0" collapsed="false">
      <c r="A4443" s="0" t="s">
        <v>17315</v>
      </c>
      <c r="B4443" s="0" t="n">
        <v>78</v>
      </c>
      <c r="C4443" s="0" t="n">
        <v>496174</v>
      </c>
      <c r="D4443" s="0" t="s">
        <v>17316</v>
      </c>
      <c r="E4443" s="0" t="s">
        <v>523</v>
      </c>
      <c r="F4443" s="0" t="str">
        <f aca="false">CONCATENATE(D4443," ",LEFT(H4443,4),"T=",AU4443,"D=",AV4443,"R=",AW4443,"M=",AX4443,"L=",AY4443,"B=",AZ4443)</f>
        <v>COPPOLA T=4D=1R=0M=0L=1B=0</v>
      </c>
      <c r="G4443" s="0" t="s">
        <v>848</v>
      </c>
      <c r="I4443" s="0" t="s">
        <v>17317</v>
      </c>
      <c r="J4443" s="0" t="s">
        <v>17318</v>
      </c>
      <c r="K4443" s="0" t="s">
        <v>144</v>
      </c>
      <c r="M4443" s="0" t="s">
        <v>16610</v>
      </c>
      <c r="N4443" s="0" t="str">
        <f aca="false">RIGHT(M4443,LEN(M4443)-FIND(" ",M4443))</f>
        <v>ROBERTS LN NE</v>
      </c>
      <c r="P4443" s="0" t="s">
        <v>147</v>
      </c>
      <c r="Q4443" s="0" t="s">
        <v>148</v>
      </c>
      <c r="R4443" s="0" t="n">
        <v>44483</v>
      </c>
      <c r="AD4443" s="0" t="s">
        <v>149</v>
      </c>
      <c r="AE4443" s="0" t="s">
        <v>150</v>
      </c>
      <c r="AH4443" s="0" t="n">
        <v>14</v>
      </c>
      <c r="AI4443" s="0" t="n">
        <v>11</v>
      </c>
      <c r="AJ4443" s="0" t="s">
        <v>4175</v>
      </c>
      <c r="AM4443" s="0" t="s">
        <v>4176</v>
      </c>
      <c r="AN4443" s="0" t="s">
        <v>147</v>
      </c>
      <c r="AO4443" s="0" t="s">
        <v>14986</v>
      </c>
      <c r="AP4443" s="0" t="s">
        <v>14987</v>
      </c>
      <c r="AQ4443" s="0" t="n">
        <v>9</v>
      </c>
      <c r="AR4443" s="0" t="n">
        <v>64</v>
      </c>
      <c r="AS4443" s="0" t="n">
        <v>32</v>
      </c>
      <c r="AU4443" s="0" t="n">
        <f aca="false">COUNTA($BA$4443:$EH$4443)</f>
        <v>4</v>
      </c>
      <c r="AV4443" s="0" t="n">
        <f aca="false">COUNTIF($BA$4443:$EH$4443,"D")</f>
        <v>1</v>
      </c>
      <c r="AW4443" s="0" t="n">
        <f aca="false">COUNTIF($BA$4443:$EH$4443,"R")</f>
        <v>0</v>
      </c>
      <c r="AX4443" s="0" t="n">
        <f aca="false">IF(BN4443="D",1,0)+IF(BO4443="D",1,0)+IF(BT4443="D",1,0)+IF(BU4443="D",1,0)+IF(BW4443="D",1,0)+IF(CC4443="D",1,0)+IF(CD4443="D",1,0)+IF(CE4443="D",1,0)+IF(CF4443="D",1,0)+IF(CL4443="D",1,0)+IF(CM4443="D",1,0)+IF(CQ4443="D",1,0)+IF(CR4443="D",1,0)+IF(CS4443="D",1,0)+IF(CW4443="D",1,0)+IF(CX4443="D",1,0)+IF(DD4443="D",1,0)+IF(DE4443="D",1,0)+IF(DJ4443="D",1,0)+IF(DK4443="D",1,0)+IF(DO4443="D",1,0)+IF(DP4443="D",1,0)+IF(DQ4443="D",1,0)+IF(DW4443="D",1,0)+IF(DZ4443="D",1,0)+IF(EH4443="D",1,0)</f>
        <v>0</v>
      </c>
      <c r="AY4443" s="0" t="n">
        <f aca="false">IF(DJ4443&lt;&gt;"",1,0)+IF(DK4443&lt;&gt;"",1,0)+IF(DM4443&lt;&gt;"",1,0)+IF(DO4443&lt;&gt;"",1,0)+IF(DP4443&lt;&gt;"",1,0)+IF(DQ4443&lt;&gt;"",1,0)+IF(DS4443&lt;&gt;"",1,0)+IF(DT4443&lt;&gt;"",1,0)+IF(DV4443&lt;&gt;"",1,0)+IF(DW4443&lt;&gt;"",1,0)+IF(DX4443&lt;&gt;"",1,0)+IF(DY4443&lt;&gt;"",1,0)+IF(DZ4443&lt;&gt;"",1,0)+IF(EB4443&lt;&gt;"",1,0)+IF(EC4443&lt;&gt;"",1,0)+IF(ED4443&lt;&gt;"",1,0)+IF(EG4443&lt;&gt;"",1,0)+IF(EH4443&lt;&gt;"",1,0)</f>
        <v>1</v>
      </c>
      <c r="AZ4443" s="0" t="n">
        <f aca="false">IF(EH4443&lt;&gt;"",1,0)</f>
        <v>0</v>
      </c>
      <c r="BB4443" s="0" t="s">
        <v>154</v>
      </c>
      <c r="DI4443" s="0" t="s">
        <v>155</v>
      </c>
      <c r="DM4443" s="0" t="s">
        <v>145</v>
      </c>
      <c r="DN4443" s="0" t="s">
        <v>155</v>
      </c>
    </row>
    <row r="4444" customFormat="false" ht="15" hidden="false" customHeight="false" outlineLevel="0" collapsed="false">
      <c r="A4444" s="0" t="s">
        <v>17319</v>
      </c>
      <c r="B4444" s="0" t="n">
        <v>78</v>
      </c>
      <c r="C4444" s="0" t="n">
        <v>11029</v>
      </c>
      <c r="D4444" s="0" t="s">
        <v>17320</v>
      </c>
      <c r="E4444" s="0" t="s">
        <v>1688</v>
      </c>
      <c r="F4444" s="0" t="str">
        <f aca="false">CONCATENATE(D4444," ",LEFT(H4444,4),"T=",AU4444,"D=",AV4444,"R=",AW4444,"M=",AX4444,"L=",AY4444,"B=",AZ4444)</f>
        <v>SHAFER T=37D=7R=2M=2L=4B=0</v>
      </c>
      <c r="G4444" s="0" t="s">
        <v>159</v>
      </c>
      <c r="I4444" s="0" t="s">
        <v>17321</v>
      </c>
      <c r="J4444" s="0" t="s">
        <v>17322</v>
      </c>
      <c r="K4444" s="0" t="s">
        <v>144</v>
      </c>
      <c r="L4444" s="0" t="s">
        <v>141</v>
      </c>
      <c r="M4444" s="0" t="s">
        <v>17323</v>
      </c>
      <c r="N4444" s="0" t="str">
        <f aca="false">RIGHT(M4444,LEN(M4444)-FIND(" ",M4444))</f>
        <v>WILLOW BROOK DR NE</v>
      </c>
      <c r="P4444" s="0" t="s">
        <v>147</v>
      </c>
      <c r="Q4444" s="0" t="s">
        <v>148</v>
      </c>
      <c r="R4444" s="0" t="n">
        <v>44483</v>
      </c>
      <c r="AD4444" s="0" t="s">
        <v>149</v>
      </c>
      <c r="AE4444" s="0" t="s">
        <v>150</v>
      </c>
      <c r="AH4444" s="0" t="n">
        <v>14</v>
      </c>
      <c r="AI4444" s="0" t="n">
        <v>11</v>
      </c>
      <c r="AJ4444" s="0" t="s">
        <v>4175</v>
      </c>
      <c r="AM4444" s="0" t="s">
        <v>4176</v>
      </c>
      <c r="AN4444" s="0" t="s">
        <v>147</v>
      </c>
      <c r="AO4444" s="0" t="s">
        <v>14986</v>
      </c>
      <c r="AP4444" s="0" t="s">
        <v>14987</v>
      </c>
      <c r="AQ4444" s="0" t="n">
        <v>9</v>
      </c>
      <c r="AR4444" s="0" t="n">
        <v>64</v>
      </c>
      <c r="AS4444" s="0" t="n">
        <v>32</v>
      </c>
      <c r="AU4444" s="0" t="n">
        <f aca="false">COUNTA($BA$4444:$EH$4444)</f>
        <v>37</v>
      </c>
      <c r="AV4444" s="0" t="n">
        <f aca="false">COUNTIF($BA$4444:$EH$4444,"D")</f>
        <v>7</v>
      </c>
      <c r="AW4444" s="0" t="n">
        <f aca="false">COUNTIF($BA$4444:$EH$4444,"R")</f>
        <v>2</v>
      </c>
      <c r="AX4444" s="0" t="n">
        <f aca="false">IF(BN4444="D",1,0)+IF(BO4444="D",1,0)+IF(BT4444="D",1,0)+IF(BU4444="D",1,0)+IF(BW4444="D",1,0)+IF(CC4444="D",1,0)+IF(CD4444="D",1,0)+IF(CE4444="D",1,0)+IF(CF4444="D",1,0)+IF(CL4444="D",1,0)+IF(CM4444="D",1,0)+IF(CQ4444="D",1,0)+IF(CR4444="D",1,0)+IF(CS4444="D",1,0)+IF(CW4444="D",1,0)+IF(CX4444="D",1,0)+IF(DD4444="D",1,0)+IF(DE4444="D",1,0)+IF(DJ4444="D",1,0)+IF(DK4444="D",1,0)+IF(DO4444="D",1,0)+IF(DP4444="D",1,0)+IF(DQ4444="D",1,0)+IF(DW4444="D",1,0)+IF(DZ4444="D",1,0)+IF(EH4444="D",1,0)</f>
        <v>2</v>
      </c>
      <c r="AY4444" s="0" t="n">
        <f aca="false">IF(DJ4444&lt;&gt;"",1,0)+IF(DK4444&lt;&gt;"",1,0)+IF(DM4444&lt;&gt;"",1,0)+IF(DO4444&lt;&gt;"",1,0)+IF(DP4444&lt;&gt;"",1,0)+IF(DQ4444&lt;&gt;"",1,0)+IF(DS4444&lt;&gt;"",1,0)+IF(DT4444&lt;&gt;"",1,0)+IF(DV4444&lt;&gt;"",1,0)+IF(DW4444&lt;&gt;"",1,0)+IF(DX4444&lt;&gt;"",1,0)+IF(DY4444&lt;&gt;"",1,0)+IF(DZ4444&lt;&gt;"",1,0)+IF(EB4444&lt;&gt;"",1,0)+IF(EC4444&lt;&gt;"",1,0)+IF(ED4444&lt;&gt;"",1,0)+IF(EG4444&lt;&gt;"",1,0)+IF(EH4444&lt;&gt;"",1,0)</f>
        <v>4</v>
      </c>
      <c r="AZ4444" s="0" t="n">
        <f aca="false">IF(EH4444&lt;&gt;"",1,0)</f>
        <v>0</v>
      </c>
      <c r="BB4444" s="0" t="s">
        <v>154</v>
      </c>
      <c r="BC4444" s="0" t="s">
        <v>155</v>
      </c>
      <c r="BD4444" s="0" t="s">
        <v>155</v>
      </c>
      <c r="BE4444" s="0" t="s">
        <v>155</v>
      </c>
      <c r="BG4444" s="0" t="s">
        <v>155</v>
      </c>
      <c r="BH4444" s="0" t="s">
        <v>155</v>
      </c>
      <c r="BI4444" s="0" t="s">
        <v>155</v>
      </c>
      <c r="BJ4444" s="0" t="s">
        <v>155</v>
      </c>
      <c r="BK4444" s="0" t="s">
        <v>155</v>
      </c>
      <c r="BL4444" s="0" t="s">
        <v>155</v>
      </c>
      <c r="BR4444" s="0" t="s">
        <v>155</v>
      </c>
      <c r="BS4444" s="0" t="s">
        <v>155</v>
      </c>
      <c r="BY4444" s="0" t="s">
        <v>145</v>
      </c>
      <c r="CA4444" s="0" t="s">
        <v>155</v>
      </c>
      <c r="CG4444" s="0" t="s">
        <v>155</v>
      </c>
      <c r="CH4444" s="0" t="s">
        <v>145</v>
      </c>
      <c r="CK4444" s="0" t="s">
        <v>155</v>
      </c>
      <c r="CL4444" s="0" t="s">
        <v>145</v>
      </c>
      <c r="CN4444" s="0" t="s">
        <v>155</v>
      </c>
      <c r="CP4444" s="0" t="s">
        <v>155</v>
      </c>
      <c r="CU4444" s="0" t="s">
        <v>145</v>
      </c>
      <c r="CV4444" s="0" t="s">
        <v>155</v>
      </c>
      <c r="CY4444" s="0" t="s">
        <v>155</v>
      </c>
      <c r="CZ4444" s="0" t="s">
        <v>145</v>
      </c>
      <c r="DC4444" s="0" t="s">
        <v>155</v>
      </c>
      <c r="DG4444" s="0" t="s">
        <v>145</v>
      </c>
      <c r="DI4444" s="0" t="s">
        <v>155</v>
      </c>
      <c r="DL4444" s="0" t="s">
        <v>155</v>
      </c>
      <c r="DN4444" s="0" t="s">
        <v>155</v>
      </c>
      <c r="DR4444" s="0" t="s">
        <v>155</v>
      </c>
      <c r="DS4444" s="0" t="s">
        <v>141</v>
      </c>
      <c r="DU4444" s="0" t="s">
        <v>155</v>
      </c>
      <c r="DW4444" s="0" t="s">
        <v>145</v>
      </c>
      <c r="DX4444" s="0" t="s">
        <v>155</v>
      </c>
      <c r="EA4444" s="0" t="s">
        <v>155</v>
      </c>
      <c r="ED4444" s="0" t="s">
        <v>141</v>
      </c>
      <c r="EF4444" s="0" t="s">
        <v>155</v>
      </c>
    </row>
    <row r="4445" customFormat="false" ht="15" hidden="false" customHeight="false" outlineLevel="0" collapsed="false">
      <c r="A4445" s="0" t="s">
        <v>17324</v>
      </c>
      <c r="B4445" s="0" t="n">
        <v>78</v>
      </c>
      <c r="C4445" s="0" t="n">
        <v>435626</v>
      </c>
      <c r="D4445" s="0" t="s">
        <v>15663</v>
      </c>
      <c r="E4445" s="0" t="s">
        <v>1911</v>
      </c>
      <c r="F4445" s="0" t="str">
        <f aca="false">CONCATENATE(D4445," ",LEFT(H4445,4),"T=",AU4445,"D=",AV4445,"R=",AW4445,"M=",AX4445,"L=",AY4445,"B=",AZ4445)</f>
        <v>MCLAIN T=3D=1R=0M=1L=1B=0</v>
      </c>
      <c r="G4445" s="0" t="s">
        <v>2435</v>
      </c>
      <c r="I4445" s="0" t="s">
        <v>2292</v>
      </c>
      <c r="J4445" s="0" t="s">
        <v>2431</v>
      </c>
      <c r="K4445" s="0" t="s">
        <v>169</v>
      </c>
      <c r="M4445" s="0" t="s">
        <v>15665</v>
      </c>
      <c r="N4445" s="0" t="str">
        <f aca="false">RIGHT(M4445,LEN(M4445)-FIND(" ",M4445))</f>
        <v>DARTMOOR DR NE</v>
      </c>
      <c r="P4445" s="0" t="s">
        <v>147</v>
      </c>
      <c r="Q4445" s="0" t="s">
        <v>148</v>
      </c>
      <c r="R4445" s="0" t="n">
        <v>44483</v>
      </c>
      <c r="AD4445" s="0" t="s">
        <v>149</v>
      </c>
      <c r="AE4445" s="0" t="s">
        <v>150</v>
      </c>
      <c r="AH4445" s="0" t="n">
        <v>14</v>
      </c>
      <c r="AI4445" s="0" t="n">
        <v>11</v>
      </c>
      <c r="AJ4445" s="0" t="s">
        <v>4175</v>
      </c>
      <c r="AM4445" s="0" t="s">
        <v>4176</v>
      </c>
      <c r="AN4445" s="0" t="s">
        <v>147</v>
      </c>
      <c r="AO4445" s="0" t="s">
        <v>14986</v>
      </c>
      <c r="AP4445" s="0" t="s">
        <v>14987</v>
      </c>
      <c r="AQ4445" s="0" t="n">
        <v>9</v>
      </c>
      <c r="AR4445" s="0" t="n">
        <v>64</v>
      </c>
      <c r="AS4445" s="0" t="n">
        <v>32</v>
      </c>
      <c r="AU4445" s="0" t="n">
        <f aca="false">COUNTA($BA$4445:$EH$4445)</f>
        <v>3</v>
      </c>
      <c r="AV4445" s="0" t="n">
        <f aca="false">COUNTIF($BA$4445:$EH$4445,"D")</f>
        <v>1</v>
      </c>
      <c r="AW4445" s="0" t="n">
        <f aca="false">COUNTIF($BA$4445:$EH$4445,"R")</f>
        <v>0</v>
      </c>
      <c r="AX4445" s="0" t="n">
        <f aca="false">IF(BN4445="D",1,0)+IF(BO4445="D",1,0)+IF(BT4445="D",1,0)+IF(BU4445="D",1,0)+IF(BW4445="D",1,0)+IF(CC4445="D",1,0)+IF(CD4445="D",1,0)+IF(CE4445="D",1,0)+IF(CF4445="D",1,0)+IF(CL4445="D",1,0)+IF(CM4445="D",1,0)+IF(CQ4445="D",1,0)+IF(CR4445="D",1,0)+IF(CS4445="D",1,0)+IF(CW4445="D",1,0)+IF(CX4445="D",1,0)+IF(DD4445="D",1,0)+IF(DE4445="D",1,0)+IF(DJ4445="D",1,0)+IF(DK4445="D",1,0)+IF(DO4445="D",1,0)+IF(DP4445="D",1,0)+IF(DQ4445="D",1,0)+IF(DW4445="D",1,0)+IF(DZ4445="D",1,0)+IF(EH4445="D",1,0)</f>
        <v>1</v>
      </c>
      <c r="AY4445" s="0" t="n">
        <f aca="false">IF(DJ4445&lt;&gt;"",1,0)+IF(DK4445&lt;&gt;"",1,0)+IF(DM4445&lt;&gt;"",1,0)+IF(DO4445&lt;&gt;"",1,0)+IF(DP4445&lt;&gt;"",1,0)+IF(DQ4445&lt;&gt;"",1,0)+IF(DS4445&lt;&gt;"",1,0)+IF(DT4445&lt;&gt;"",1,0)+IF(DV4445&lt;&gt;"",1,0)+IF(DW4445&lt;&gt;"",1,0)+IF(DX4445&lt;&gt;"",1,0)+IF(DY4445&lt;&gt;"",1,0)+IF(DZ4445&lt;&gt;"",1,0)+IF(EB4445&lt;&gt;"",1,0)+IF(EC4445&lt;&gt;"",1,0)+IF(ED4445&lt;&gt;"",1,0)+IF(EG4445&lt;&gt;"",1,0)+IF(EH4445&lt;&gt;"",1,0)</f>
        <v>1</v>
      </c>
      <c r="AZ4445" s="0" t="n">
        <f aca="false">IF(EH4445&lt;&gt;"",1,0)</f>
        <v>0</v>
      </c>
      <c r="BB4445" s="0" t="s">
        <v>154</v>
      </c>
      <c r="DI4445" s="0" t="s">
        <v>155</v>
      </c>
      <c r="DJ4445" s="0" t="s">
        <v>145</v>
      </c>
    </row>
    <row r="4446" customFormat="false" ht="15" hidden="false" customHeight="false" outlineLevel="0" collapsed="false">
      <c r="A4446" s="0" t="s">
        <v>17325</v>
      </c>
      <c r="B4446" s="0" t="n">
        <v>78</v>
      </c>
      <c r="C4446" s="0" t="n">
        <v>266606</v>
      </c>
      <c r="D4446" s="0" t="s">
        <v>17326</v>
      </c>
      <c r="E4446" s="0" t="s">
        <v>481</v>
      </c>
      <c r="F4446" s="0" t="str">
        <f aca="false">CONCATENATE(D4446," ",LEFT(H4446,4),"T=",AU4446,"D=",AV4446,"R=",AW4446,"M=",AX4446,"L=",AY4446,"B=",AZ4446)</f>
        <v>DANN T=15D=0R=3M=0L=3B=0</v>
      </c>
      <c r="G4446" s="0" t="s">
        <v>222</v>
      </c>
      <c r="I4446" s="0" t="s">
        <v>17327</v>
      </c>
      <c r="J4446" s="0" t="s">
        <v>17328</v>
      </c>
      <c r="K4446" s="0" t="s">
        <v>144</v>
      </c>
      <c r="L4446" s="0" t="s">
        <v>141</v>
      </c>
      <c r="M4446" s="0" t="s">
        <v>15085</v>
      </c>
      <c r="N4446" s="0" t="str">
        <f aca="false">RIGHT(M4446,LEN(M4446)-FIND(" ",M4446))</f>
        <v>CRANBERRY LN NE</v>
      </c>
      <c r="O4446" s="0" t="s">
        <v>17329</v>
      </c>
      <c r="P4446" s="0" t="s">
        <v>147</v>
      </c>
      <c r="Q4446" s="0" t="s">
        <v>148</v>
      </c>
      <c r="R4446" s="0" t="n">
        <v>44483</v>
      </c>
      <c r="AD4446" s="0" t="s">
        <v>149</v>
      </c>
      <c r="AE4446" s="0" t="s">
        <v>150</v>
      </c>
      <c r="AH4446" s="0" t="n">
        <v>14</v>
      </c>
      <c r="AI4446" s="0" t="n">
        <v>11</v>
      </c>
      <c r="AJ4446" s="0" t="s">
        <v>4175</v>
      </c>
      <c r="AM4446" s="0" t="s">
        <v>4176</v>
      </c>
      <c r="AN4446" s="0" t="s">
        <v>147</v>
      </c>
      <c r="AO4446" s="0" t="s">
        <v>14986</v>
      </c>
      <c r="AP4446" s="0" t="s">
        <v>14987</v>
      </c>
      <c r="AQ4446" s="0" t="n">
        <v>9</v>
      </c>
      <c r="AR4446" s="0" t="n">
        <v>64</v>
      </c>
      <c r="AS4446" s="0" t="n">
        <v>32</v>
      </c>
      <c r="AU4446" s="0" t="n">
        <f aca="false">COUNTA($BA$4446:$EH$4446)</f>
        <v>15</v>
      </c>
      <c r="AV4446" s="0" t="n">
        <f aca="false">COUNTIF($BA$4446:$EH$4446,"D")</f>
        <v>0</v>
      </c>
      <c r="AW4446" s="0" t="n">
        <f aca="false">COUNTIF($BA$4446:$EH$4446,"R")</f>
        <v>3</v>
      </c>
      <c r="AX4446" s="0" t="n">
        <f aca="false">IF(BN4446="D",1,0)+IF(BO4446="D",1,0)+IF(BT4446="D",1,0)+IF(BU4446="D",1,0)+IF(BW4446="D",1,0)+IF(CC4446="D",1,0)+IF(CD4446="D",1,0)+IF(CE4446="D",1,0)+IF(CF4446="D",1,0)+IF(CL4446="D",1,0)+IF(CM4446="D",1,0)+IF(CQ4446="D",1,0)+IF(CR4446="D",1,0)+IF(CS4446="D",1,0)+IF(CW4446="D",1,0)+IF(CX4446="D",1,0)+IF(DD4446="D",1,0)+IF(DE4446="D",1,0)+IF(DJ4446="D",1,0)+IF(DK4446="D",1,0)+IF(DO4446="D",1,0)+IF(DP4446="D",1,0)+IF(DQ4446="D",1,0)+IF(DW4446="D",1,0)+IF(DZ4446="D",1,0)+IF(EH4446="D",1,0)</f>
        <v>0</v>
      </c>
      <c r="AY4446" s="0" t="n">
        <f aca="false">IF(DJ4446&lt;&gt;"",1,0)+IF(DK4446&lt;&gt;"",1,0)+IF(DM4446&lt;&gt;"",1,0)+IF(DO4446&lt;&gt;"",1,0)+IF(DP4446&lt;&gt;"",1,0)+IF(DQ4446&lt;&gt;"",1,0)+IF(DS4446&lt;&gt;"",1,0)+IF(DT4446&lt;&gt;"",1,0)+IF(DV4446&lt;&gt;"",1,0)+IF(DW4446&lt;&gt;"",1,0)+IF(DX4446&lt;&gt;"",1,0)+IF(DY4446&lt;&gt;"",1,0)+IF(DZ4446&lt;&gt;"",1,0)+IF(EB4446&lt;&gt;"",1,0)+IF(EC4446&lt;&gt;"",1,0)+IF(ED4446&lt;&gt;"",1,0)+IF(EG4446&lt;&gt;"",1,0)+IF(EH4446&lt;&gt;"",1,0)</f>
        <v>3</v>
      </c>
      <c r="AZ4446" s="0" t="n">
        <f aca="false">IF(EH4446&lt;&gt;"",1,0)</f>
        <v>0</v>
      </c>
      <c r="BB4446" s="0" t="s">
        <v>154</v>
      </c>
      <c r="BD4446" s="0" t="s">
        <v>155</v>
      </c>
      <c r="BL4446" s="0" t="s">
        <v>155</v>
      </c>
      <c r="CA4446" s="0" t="s">
        <v>155</v>
      </c>
      <c r="CP4446" s="0" t="s">
        <v>155</v>
      </c>
      <c r="CY4446" s="0" t="s">
        <v>155</v>
      </c>
      <c r="CZ4446" s="0" t="s">
        <v>141</v>
      </c>
      <c r="DC4446" s="0" t="s">
        <v>155</v>
      </c>
      <c r="DM4446" s="0" t="s">
        <v>141</v>
      </c>
      <c r="DN4446" s="0" t="s">
        <v>155</v>
      </c>
      <c r="DU4446" s="0" t="s">
        <v>155</v>
      </c>
      <c r="DX4446" s="0" t="s">
        <v>155</v>
      </c>
      <c r="EA4446" s="0" t="s">
        <v>155</v>
      </c>
      <c r="ED4446" s="0" t="s">
        <v>141</v>
      </c>
      <c r="EF4446" s="0" t="s">
        <v>155</v>
      </c>
    </row>
    <row r="4447" customFormat="false" ht="15" hidden="false" customHeight="false" outlineLevel="0" collapsed="false">
      <c r="A4447" s="0" t="s">
        <v>17330</v>
      </c>
      <c r="B4447" s="0" t="n">
        <v>78</v>
      </c>
      <c r="C4447" s="0" t="n">
        <v>488527</v>
      </c>
      <c r="D4447" s="0" t="s">
        <v>17331</v>
      </c>
      <c r="E4447" s="0" t="s">
        <v>4671</v>
      </c>
      <c r="F4447" s="0" t="str">
        <f aca="false">CONCATENATE(D4447," ",LEFT(H4447,4),"T=",AU4447,"D=",AV4447,"R=",AW4447,"M=",AX4447,"L=",AY4447,"B=",AZ4447)</f>
        <v>TINAL T=6D=0R=0M=0L=0B=0</v>
      </c>
      <c r="G4447" s="0" t="s">
        <v>462</v>
      </c>
      <c r="I4447" s="0" t="s">
        <v>17332</v>
      </c>
      <c r="J4447" s="0" t="s">
        <v>5501</v>
      </c>
      <c r="K4447" s="0" t="s">
        <v>144</v>
      </c>
      <c r="M4447" s="0" t="s">
        <v>15034</v>
      </c>
      <c r="N4447" s="0" t="str">
        <f aca="false">RIGHT(M4447,LEN(M4447)-FIND(" ",M4447))</f>
        <v>ROBERTS LN NE</v>
      </c>
      <c r="P4447" s="0" t="s">
        <v>147</v>
      </c>
      <c r="Q4447" s="0" t="s">
        <v>148</v>
      </c>
      <c r="R4447" s="0" t="n">
        <v>44483</v>
      </c>
      <c r="AD4447" s="0" t="s">
        <v>149</v>
      </c>
      <c r="AE4447" s="0" t="s">
        <v>150</v>
      </c>
      <c r="AH4447" s="0" t="n">
        <v>14</v>
      </c>
      <c r="AI4447" s="0" t="n">
        <v>11</v>
      </c>
      <c r="AJ4447" s="0" t="s">
        <v>4175</v>
      </c>
      <c r="AM4447" s="0" t="s">
        <v>4176</v>
      </c>
      <c r="AN4447" s="0" t="s">
        <v>147</v>
      </c>
      <c r="AO4447" s="0" t="s">
        <v>14986</v>
      </c>
      <c r="AP4447" s="0" t="s">
        <v>14987</v>
      </c>
      <c r="AQ4447" s="0" t="n">
        <v>9</v>
      </c>
      <c r="AR4447" s="0" t="n">
        <v>64</v>
      </c>
      <c r="AS4447" s="0" t="n">
        <v>32</v>
      </c>
      <c r="AU4447" s="0" t="n">
        <f aca="false">COUNTA($BA$4447:$EH$4447)</f>
        <v>6</v>
      </c>
      <c r="AV4447" s="0" t="n">
        <f aca="false">COUNTIF($BA$4447:$EH$4447,"D")</f>
        <v>0</v>
      </c>
      <c r="AW4447" s="0" t="n">
        <f aca="false">COUNTIF($BA$4447:$EH$4447,"R")</f>
        <v>0</v>
      </c>
      <c r="AX4447" s="0" t="n">
        <f aca="false">IF(BN4447="D",1,0)+IF(BO4447="D",1,0)+IF(BT4447="D",1,0)+IF(BU4447="D",1,0)+IF(BW4447="D",1,0)+IF(CC4447="D",1,0)+IF(CD4447="D",1,0)+IF(CE4447="D",1,0)+IF(CF4447="D",1,0)+IF(CL4447="D",1,0)+IF(CM4447="D",1,0)+IF(CQ4447="D",1,0)+IF(CR4447="D",1,0)+IF(CS4447="D",1,0)+IF(CW4447="D",1,0)+IF(CX4447="D",1,0)+IF(DD4447="D",1,0)+IF(DE4447="D",1,0)+IF(DJ4447="D",1,0)+IF(DK4447="D",1,0)+IF(DO4447="D",1,0)+IF(DP4447="D",1,0)+IF(DQ4447="D",1,0)+IF(DW4447="D",1,0)+IF(DZ4447="D",1,0)+IF(EH4447="D",1,0)</f>
        <v>0</v>
      </c>
      <c r="AY4447" s="0" t="n">
        <f aca="false">IF(DJ4447&lt;&gt;"",1,0)+IF(DK4447&lt;&gt;"",1,0)+IF(DM4447&lt;&gt;"",1,0)+IF(DO4447&lt;&gt;"",1,0)+IF(DP4447&lt;&gt;"",1,0)+IF(DQ4447&lt;&gt;"",1,0)+IF(DS4447&lt;&gt;"",1,0)+IF(DT4447&lt;&gt;"",1,0)+IF(DV4447&lt;&gt;"",1,0)+IF(DW4447&lt;&gt;"",1,0)+IF(DX4447&lt;&gt;"",1,0)+IF(DY4447&lt;&gt;"",1,0)+IF(DZ4447&lt;&gt;"",1,0)+IF(EB4447&lt;&gt;"",1,0)+IF(EC4447&lt;&gt;"",1,0)+IF(ED4447&lt;&gt;"",1,0)+IF(EG4447&lt;&gt;"",1,0)+IF(EH4447&lt;&gt;"",1,0)</f>
        <v>0</v>
      </c>
      <c r="AZ4447" s="0" t="n">
        <f aca="false">IF(EH4447&lt;&gt;"",1,0)</f>
        <v>0</v>
      </c>
      <c r="BB4447" s="0" t="s">
        <v>154</v>
      </c>
      <c r="CA4447" s="0" t="s">
        <v>155</v>
      </c>
      <c r="CP4447" s="0" t="s">
        <v>155</v>
      </c>
      <c r="DC4447" s="0" t="s">
        <v>155</v>
      </c>
      <c r="DN4447" s="0" t="s">
        <v>155</v>
      </c>
      <c r="EF4447" s="0" t="s">
        <v>155</v>
      </c>
    </row>
    <row r="4448" customFormat="false" ht="15" hidden="false" customHeight="false" outlineLevel="0" collapsed="false">
      <c r="A4448" s="0" t="s">
        <v>17333</v>
      </c>
      <c r="B4448" s="0" t="n">
        <v>78</v>
      </c>
      <c r="C4448" s="0" t="n">
        <v>463726</v>
      </c>
      <c r="D4448" s="0" t="s">
        <v>461</v>
      </c>
      <c r="E4448" s="0" t="s">
        <v>451</v>
      </c>
      <c r="F4448" s="0" t="str">
        <f aca="false">CONCATENATE(D4448," ",LEFT(H4448,4),"T=",AU4448,"D=",AV4448,"R=",AW4448,"M=",AX4448,"L=",AY4448,"B=",AZ4448)</f>
        <v>JOHNSON T=3D=0R=0M=0L=0B=0</v>
      </c>
      <c r="G4448" s="0" t="s">
        <v>349</v>
      </c>
      <c r="I4448" s="0" t="s">
        <v>17334</v>
      </c>
      <c r="J4448" s="0" t="s">
        <v>5662</v>
      </c>
      <c r="K4448" s="0" t="s">
        <v>144</v>
      </c>
      <c r="M4448" s="0" t="s">
        <v>16391</v>
      </c>
      <c r="N4448" s="0" t="str">
        <f aca="false">RIGHT(M4448,LEN(M4448)-FIND(" ",M4448))</f>
        <v>CRANBERRY LN NE</v>
      </c>
      <c r="O4448" s="0" t="s">
        <v>17335</v>
      </c>
      <c r="P4448" s="0" t="s">
        <v>147</v>
      </c>
      <c r="Q4448" s="0" t="s">
        <v>148</v>
      </c>
      <c r="R4448" s="0" t="n">
        <v>44483</v>
      </c>
      <c r="AD4448" s="0" t="s">
        <v>149</v>
      </c>
      <c r="AE4448" s="0" t="s">
        <v>150</v>
      </c>
      <c r="AH4448" s="0" t="n">
        <v>14</v>
      </c>
      <c r="AI4448" s="0" t="n">
        <v>11</v>
      </c>
      <c r="AJ4448" s="0" t="s">
        <v>4175</v>
      </c>
      <c r="AM4448" s="0" t="s">
        <v>4176</v>
      </c>
      <c r="AN4448" s="0" t="s">
        <v>147</v>
      </c>
      <c r="AO4448" s="0" t="s">
        <v>14986</v>
      </c>
      <c r="AP4448" s="0" t="s">
        <v>14987</v>
      </c>
      <c r="AQ4448" s="0" t="n">
        <v>9</v>
      </c>
      <c r="AR4448" s="0" t="n">
        <v>64</v>
      </c>
      <c r="AS4448" s="0" t="n">
        <v>32</v>
      </c>
      <c r="AU4448" s="0" t="n">
        <f aca="false">COUNTA($BA$4448:$EH$4448)</f>
        <v>3</v>
      </c>
      <c r="AV4448" s="0" t="n">
        <f aca="false">COUNTIF($BA$4448:$EH$4448,"D")</f>
        <v>0</v>
      </c>
      <c r="AW4448" s="0" t="n">
        <f aca="false">COUNTIF($BA$4448:$EH$4448,"R")</f>
        <v>0</v>
      </c>
      <c r="AX4448" s="0" t="n">
        <f aca="false">IF(BN4448="D",1,0)+IF(BO4448="D",1,0)+IF(BT4448="D",1,0)+IF(BU4448="D",1,0)+IF(BW4448="D",1,0)+IF(CC4448="D",1,0)+IF(CD4448="D",1,0)+IF(CE4448="D",1,0)+IF(CF4448="D",1,0)+IF(CL4448="D",1,0)+IF(CM4448="D",1,0)+IF(CQ4448="D",1,0)+IF(CR4448="D",1,0)+IF(CS4448="D",1,0)+IF(CW4448="D",1,0)+IF(CX4448="D",1,0)+IF(DD4448="D",1,0)+IF(DE4448="D",1,0)+IF(DJ4448="D",1,0)+IF(DK4448="D",1,0)+IF(DO4448="D",1,0)+IF(DP4448="D",1,0)+IF(DQ4448="D",1,0)+IF(DW4448="D",1,0)+IF(DZ4448="D",1,0)+IF(EH4448="D",1,0)</f>
        <v>0</v>
      </c>
      <c r="AY4448" s="0" t="n">
        <f aca="false">IF(DJ4448&lt;&gt;"",1,0)+IF(DK4448&lt;&gt;"",1,0)+IF(DM4448&lt;&gt;"",1,0)+IF(DO4448&lt;&gt;"",1,0)+IF(DP4448&lt;&gt;"",1,0)+IF(DQ4448&lt;&gt;"",1,0)+IF(DS4448&lt;&gt;"",1,0)+IF(DT4448&lt;&gt;"",1,0)+IF(DV4448&lt;&gt;"",1,0)+IF(DW4448&lt;&gt;"",1,0)+IF(DX4448&lt;&gt;"",1,0)+IF(DY4448&lt;&gt;"",1,0)+IF(DZ4448&lt;&gt;"",1,0)+IF(EB4448&lt;&gt;"",1,0)+IF(EC4448&lt;&gt;"",1,0)+IF(ED4448&lt;&gt;"",1,0)+IF(EG4448&lt;&gt;"",1,0)+IF(EH4448&lt;&gt;"",1,0)</f>
        <v>0</v>
      </c>
      <c r="AZ4448" s="0" t="n">
        <f aca="false">IF(EH4448&lt;&gt;"",1,0)</f>
        <v>0</v>
      </c>
      <c r="BB4448" s="0" t="s">
        <v>154</v>
      </c>
      <c r="BD4448" s="0" t="s">
        <v>155</v>
      </c>
      <c r="BL4448" s="0" t="s">
        <v>155</v>
      </c>
    </row>
    <row r="4449" customFormat="false" ht="15" hidden="false" customHeight="false" outlineLevel="0" collapsed="false">
      <c r="A4449" s="0" t="s">
        <v>17336</v>
      </c>
      <c r="B4449" s="0" t="n">
        <v>78</v>
      </c>
      <c r="C4449" s="0" t="n">
        <v>389300</v>
      </c>
      <c r="D4449" s="0" t="s">
        <v>11219</v>
      </c>
      <c r="E4449" s="0" t="s">
        <v>976</v>
      </c>
      <c r="F4449" s="0" t="str">
        <f aca="false">CONCATENATE(D4449," ",LEFT(H4449,4),"T=",AU4449,"D=",AV4449,"R=",AW4449,"M=",AX4449,"L=",AY4449,"B=",AZ4449)</f>
        <v>MOODY T=3D=0R=0M=0L=0B=0</v>
      </c>
      <c r="G4449" s="0" t="s">
        <v>849</v>
      </c>
      <c r="I4449" s="0" t="s">
        <v>17337</v>
      </c>
      <c r="J4449" s="0" t="s">
        <v>3854</v>
      </c>
      <c r="K4449" s="0" t="s">
        <v>169</v>
      </c>
      <c r="M4449" s="0" t="s">
        <v>16387</v>
      </c>
      <c r="N4449" s="0" t="str">
        <f aca="false">RIGHT(M4449,LEN(M4449)-FIND(" ",M4449))</f>
        <v>CITADEL DR NE</v>
      </c>
      <c r="P4449" s="0" t="s">
        <v>147</v>
      </c>
      <c r="Q4449" s="0" t="s">
        <v>148</v>
      </c>
      <c r="R4449" s="0" t="n">
        <v>44483</v>
      </c>
      <c r="AD4449" s="0" t="s">
        <v>149</v>
      </c>
      <c r="AE4449" s="0" t="s">
        <v>150</v>
      </c>
      <c r="AH4449" s="0" t="n">
        <v>14</v>
      </c>
      <c r="AI4449" s="0" t="n">
        <v>11</v>
      </c>
      <c r="AJ4449" s="0" t="s">
        <v>4175</v>
      </c>
      <c r="AM4449" s="0" t="s">
        <v>4176</v>
      </c>
      <c r="AN4449" s="0" t="s">
        <v>147</v>
      </c>
      <c r="AO4449" s="0" t="s">
        <v>14986</v>
      </c>
      <c r="AP4449" s="0" t="s">
        <v>14987</v>
      </c>
      <c r="AQ4449" s="0" t="n">
        <v>9</v>
      </c>
      <c r="AR4449" s="0" t="n">
        <v>64</v>
      </c>
      <c r="AS4449" s="0" t="n">
        <v>32</v>
      </c>
      <c r="AU4449" s="0" t="n">
        <f aca="false">COUNTA($BA$4449:$EH$4449)</f>
        <v>3</v>
      </c>
      <c r="AV4449" s="0" t="n">
        <f aca="false">COUNTIF($BA$4449:$EH$4449,"D")</f>
        <v>0</v>
      </c>
      <c r="AW4449" s="0" t="n">
        <f aca="false">COUNTIF($BA$4449:$EH$4449,"R")</f>
        <v>0</v>
      </c>
      <c r="AX4449" s="0" t="n">
        <f aca="false">IF(BN4449="D",1,0)+IF(BO4449="D",1,0)+IF(BT4449="D",1,0)+IF(BU4449="D",1,0)+IF(BW4449="D",1,0)+IF(CC4449="D",1,0)+IF(CD4449="D",1,0)+IF(CE4449="D",1,0)+IF(CF4449="D",1,0)+IF(CL4449="D",1,0)+IF(CM4449="D",1,0)+IF(CQ4449="D",1,0)+IF(CR4449="D",1,0)+IF(CS4449="D",1,0)+IF(CW4449="D",1,0)+IF(CX4449="D",1,0)+IF(DD4449="D",1,0)+IF(DE4449="D",1,0)+IF(DJ4449="D",1,0)+IF(DK4449="D",1,0)+IF(DO4449="D",1,0)+IF(DP4449="D",1,0)+IF(DQ4449="D",1,0)+IF(DW4449="D",1,0)+IF(DZ4449="D",1,0)+IF(EH4449="D",1,0)</f>
        <v>0</v>
      </c>
      <c r="AY4449" s="0" t="n">
        <f aca="false">IF(DJ4449&lt;&gt;"",1,0)+IF(DK4449&lt;&gt;"",1,0)+IF(DM4449&lt;&gt;"",1,0)+IF(DO4449&lt;&gt;"",1,0)+IF(DP4449&lt;&gt;"",1,0)+IF(DQ4449&lt;&gt;"",1,0)+IF(DS4449&lt;&gt;"",1,0)+IF(DT4449&lt;&gt;"",1,0)+IF(DV4449&lt;&gt;"",1,0)+IF(DW4449&lt;&gt;"",1,0)+IF(DX4449&lt;&gt;"",1,0)+IF(DY4449&lt;&gt;"",1,0)+IF(DZ4449&lt;&gt;"",1,0)+IF(EB4449&lt;&gt;"",1,0)+IF(EC4449&lt;&gt;"",1,0)+IF(ED4449&lt;&gt;"",1,0)+IF(EG4449&lt;&gt;"",1,0)+IF(EH4449&lt;&gt;"",1,0)</f>
        <v>0</v>
      </c>
      <c r="AZ4449" s="0" t="n">
        <f aca="false">IF(EH4449&lt;&gt;"",1,0)</f>
        <v>0</v>
      </c>
      <c r="BB4449" s="0" t="s">
        <v>154</v>
      </c>
      <c r="DC4449" s="0" t="s">
        <v>155</v>
      </c>
      <c r="DN4449" s="0" t="s">
        <v>155</v>
      </c>
    </row>
    <row r="4450" customFormat="false" ht="15" hidden="false" customHeight="false" outlineLevel="0" collapsed="false">
      <c r="A4450" s="0" t="s">
        <v>17338</v>
      </c>
      <c r="B4450" s="0" t="n">
        <v>78</v>
      </c>
      <c r="C4450" s="0" t="n">
        <v>421200</v>
      </c>
      <c r="D4450" s="0" t="s">
        <v>17339</v>
      </c>
      <c r="E4450" s="0" t="s">
        <v>9393</v>
      </c>
      <c r="F4450" s="0" t="str">
        <f aca="false">CONCATENATE(D4450," ",LEFT(H4450,4),"T=",AU4450,"D=",AV4450,"R=",AW4450,"M=",AX4450,"L=",AY4450,"B=",AZ4450)</f>
        <v>KAPUCHUCK T=6D=0R=0M=0L=0B=0</v>
      </c>
      <c r="G4450" s="0" t="s">
        <v>2013</v>
      </c>
      <c r="I4450" s="0" t="s">
        <v>17340</v>
      </c>
      <c r="J4450" s="0" t="s">
        <v>9261</v>
      </c>
      <c r="K4450" s="0" t="s">
        <v>169</v>
      </c>
      <c r="M4450" s="0" t="s">
        <v>16839</v>
      </c>
      <c r="N4450" s="0" t="str">
        <f aca="false">RIGHT(M4450,LEN(M4450)-FIND(" ",M4450))</f>
        <v>CRANBERRY LN NE</v>
      </c>
      <c r="P4450" s="0" t="s">
        <v>147</v>
      </c>
      <c r="Q4450" s="0" t="s">
        <v>148</v>
      </c>
      <c r="R4450" s="0" t="n">
        <v>44483</v>
      </c>
      <c r="AD4450" s="0" t="s">
        <v>149</v>
      </c>
      <c r="AE4450" s="0" t="s">
        <v>150</v>
      </c>
      <c r="AH4450" s="0" t="n">
        <v>14</v>
      </c>
      <c r="AI4450" s="0" t="n">
        <v>11</v>
      </c>
      <c r="AJ4450" s="0" t="s">
        <v>4175</v>
      </c>
      <c r="AM4450" s="0" t="s">
        <v>4176</v>
      </c>
      <c r="AN4450" s="0" t="s">
        <v>147</v>
      </c>
      <c r="AO4450" s="0" t="s">
        <v>14986</v>
      </c>
      <c r="AP4450" s="0" t="s">
        <v>14987</v>
      </c>
      <c r="AQ4450" s="0" t="n">
        <v>9</v>
      </c>
      <c r="AR4450" s="0" t="n">
        <v>64</v>
      </c>
      <c r="AS4450" s="0" t="n">
        <v>32</v>
      </c>
      <c r="AU4450" s="0" t="n">
        <f aca="false">COUNTA($BA$4450:$EH$4450)</f>
        <v>6</v>
      </c>
      <c r="AV4450" s="0" t="n">
        <f aca="false">COUNTIF($BA$4450:$EH$4450,"D")</f>
        <v>0</v>
      </c>
      <c r="AW4450" s="0" t="n">
        <f aca="false">COUNTIF($BA$4450:$EH$4450,"R")</f>
        <v>0</v>
      </c>
      <c r="AX4450" s="0" t="n">
        <f aca="false">IF(BN4450="D",1,0)+IF(BO4450="D",1,0)+IF(BT4450="D",1,0)+IF(BU4450="D",1,0)+IF(BW4450="D",1,0)+IF(CC4450="D",1,0)+IF(CD4450="D",1,0)+IF(CE4450="D",1,0)+IF(CF4450="D",1,0)+IF(CL4450="D",1,0)+IF(CM4450="D",1,0)+IF(CQ4450="D",1,0)+IF(CR4450="D",1,0)+IF(CS4450="D",1,0)+IF(CW4450="D",1,0)+IF(CX4450="D",1,0)+IF(DD4450="D",1,0)+IF(DE4450="D",1,0)+IF(DJ4450="D",1,0)+IF(DK4450="D",1,0)+IF(DO4450="D",1,0)+IF(DP4450="D",1,0)+IF(DQ4450="D",1,0)+IF(DW4450="D",1,0)+IF(DZ4450="D",1,0)+IF(EH4450="D",1,0)</f>
        <v>0</v>
      </c>
      <c r="AY4450" s="0" t="n">
        <f aca="false">IF(DJ4450&lt;&gt;"",1,0)+IF(DK4450&lt;&gt;"",1,0)+IF(DM4450&lt;&gt;"",1,0)+IF(DO4450&lt;&gt;"",1,0)+IF(DP4450&lt;&gt;"",1,0)+IF(DQ4450&lt;&gt;"",1,0)+IF(DS4450&lt;&gt;"",1,0)+IF(DT4450&lt;&gt;"",1,0)+IF(DV4450&lt;&gt;"",1,0)+IF(DW4450&lt;&gt;"",1,0)+IF(DX4450&lt;&gt;"",1,0)+IF(DY4450&lt;&gt;"",1,0)+IF(DZ4450&lt;&gt;"",1,0)+IF(EB4450&lt;&gt;"",1,0)+IF(EC4450&lt;&gt;"",1,0)+IF(ED4450&lt;&gt;"",1,0)+IF(EG4450&lt;&gt;"",1,0)+IF(EH4450&lt;&gt;"",1,0)</f>
        <v>0</v>
      </c>
      <c r="AZ4450" s="0" t="n">
        <f aca="false">IF(EH4450&lt;&gt;"",1,0)</f>
        <v>0</v>
      </c>
      <c r="BB4450" s="0" t="s">
        <v>154</v>
      </c>
      <c r="BL4450" s="0" t="s">
        <v>155</v>
      </c>
      <c r="BS4450" s="0" t="s">
        <v>155</v>
      </c>
      <c r="CA4450" s="0" t="s">
        <v>155</v>
      </c>
      <c r="DC4450" s="0" t="s">
        <v>155</v>
      </c>
      <c r="DN4450" s="0" t="s">
        <v>155</v>
      </c>
    </row>
    <row r="4451" customFormat="false" ht="15" hidden="false" customHeight="false" outlineLevel="0" collapsed="false">
      <c r="A4451" s="0" t="s">
        <v>17341</v>
      </c>
      <c r="B4451" s="0" t="n">
        <v>78</v>
      </c>
      <c r="C4451" s="0" t="n">
        <v>372822</v>
      </c>
      <c r="D4451" s="0" t="s">
        <v>5675</v>
      </c>
      <c r="E4451" s="0" t="s">
        <v>1488</v>
      </c>
      <c r="F4451" s="0" t="str">
        <f aca="false">CONCATENATE(D4451," ",LEFT(H4451,4),"T=",AU4451,"D=",AV4451,"R=",AW4451,"M=",AX4451,"L=",AY4451,"B=",AZ4451)</f>
        <v>TEMPESTA T=5D=0R=0M=0L=0B=0</v>
      </c>
      <c r="G4451" s="0" t="s">
        <v>337</v>
      </c>
      <c r="I4451" s="0" t="s">
        <v>17342</v>
      </c>
      <c r="J4451" s="0" t="s">
        <v>2100</v>
      </c>
      <c r="K4451" s="0" t="s">
        <v>144</v>
      </c>
      <c r="M4451" s="0" t="s">
        <v>17343</v>
      </c>
      <c r="N4451" s="0" t="str">
        <f aca="false">RIGHT(M4451,LEN(M4451)-FIND(" ",M4451))</f>
        <v>STONEHENGE AVE NE</v>
      </c>
      <c r="P4451" s="0" t="s">
        <v>147</v>
      </c>
      <c r="Q4451" s="0" t="s">
        <v>148</v>
      </c>
      <c r="R4451" s="0" t="n">
        <v>44483</v>
      </c>
      <c r="AD4451" s="0" t="s">
        <v>149</v>
      </c>
      <c r="AE4451" s="0" t="s">
        <v>150</v>
      </c>
      <c r="AH4451" s="0" t="n">
        <v>14</v>
      </c>
      <c r="AI4451" s="0" t="n">
        <v>11</v>
      </c>
      <c r="AJ4451" s="0" t="s">
        <v>4175</v>
      </c>
      <c r="AM4451" s="0" t="s">
        <v>4176</v>
      </c>
      <c r="AN4451" s="0" t="s">
        <v>147</v>
      </c>
      <c r="AO4451" s="0" t="s">
        <v>14986</v>
      </c>
      <c r="AP4451" s="0" t="s">
        <v>14987</v>
      </c>
      <c r="AQ4451" s="0" t="n">
        <v>9</v>
      </c>
      <c r="AR4451" s="0" t="n">
        <v>64</v>
      </c>
      <c r="AS4451" s="0" t="n">
        <v>32</v>
      </c>
      <c r="AU4451" s="0" t="n">
        <f aca="false">COUNTA($BA$4451:$EH$4451)</f>
        <v>5</v>
      </c>
      <c r="AV4451" s="0" t="n">
        <f aca="false">COUNTIF($BA$4451:$EH$4451,"D")</f>
        <v>0</v>
      </c>
      <c r="AW4451" s="0" t="n">
        <f aca="false">COUNTIF($BA$4451:$EH$4451,"R")</f>
        <v>0</v>
      </c>
      <c r="AX4451" s="0" t="n">
        <f aca="false">IF(BN4451="D",1,0)+IF(BO4451="D",1,0)+IF(BT4451="D",1,0)+IF(BU4451="D",1,0)+IF(BW4451="D",1,0)+IF(CC4451="D",1,0)+IF(CD4451="D",1,0)+IF(CE4451="D",1,0)+IF(CF4451="D",1,0)+IF(CL4451="D",1,0)+IF(CM4451="D",1,0)+IF(CQ4451="D",1,0)+IF(CR4451="D",1,0)+IF(CS4451="D",1,0)+IF(CW4451="D",1,0)+IF(CX4451="D",1,0)+IF(DD4451="D",1,0)+IF(DE4451="D",1,0)+IF(DJ4451="D",1,0)+IF(DK4451="D",1,0)+IF(DO4451="D",1,0)+IF(DP4451="D",1,0)+IF(DQ4451="D",1,0)+IF(DW4451="D",1,0)+IF(DZ4451="D",1,0)+IF(EH4451="D",1,0)</f>
        <v>0</v>
      </c>
      <c r="AY4451" s="0" t="n">
        <f aca="false">IF(DJ4451&lt;&gt;"",1,0)+IF(DK4451&lt;&gt;"",1,0)+IF(DM4451&lt;&gt;"",1,0)+IF(DO4451&lt;&gt;"",1,0)+IF(DP4451&lt;&gt;"",1,0)+IF(DQ4451&lt;&gt;"",1,0)+IF(DS4451&lt;&gt;"",1,0)+IF(DT4451&lt;&gt;"",1,0)+IF(DV4451&lt;&gt;"",1,0)+IF(DW4451&lt;&gt;"",1,0)+IF(DX4451&lt;&gt;"",1,0)+IF(DY4451&lt;&gt;"",1,0)+IF(DZ4451&lt;&gt;"",1,0)+IF(EB4451&lt;&gt;"",1,0)+IF(EC4451&lt;&gt;"",1,0)+IF(ED4451&lt;&gt;"",1,0)+IF(EG4451&lt;&gt;"",1,0)+IF(EH4451&lt;&gt;"",1,0)</f>
        <v>0</v>
      </c>
      <c r="AZ4451" s="0" t="n">
        <f aca="false">IF(EH4451&lt;&gt;"",1,0)</f>
        <v>0</v>
      </c>
      <c r="BB4451" s="0" t="s">
        <v>154</v>
      </c>
      <c r="CP4451" s="0" t="s">
        <v>155</v>
      </c>
      <c r="DI4451" s="0" t="s">
        <v>155</v>
      </c>
      <c r="DN4451" s="0" t="s">
        <v>155</v>
      </c>
      <c r="EF4451" s="0" t="s">
        <v>155</v>
      </c>
    </row>
    <row r="4452" customFormat="false" ht="15" hidden="false" customHeight="false" outlineLevel="0" collapsed="false">
      <c r="A4452" s="0" t="s">
        <v>17344</v>
      </c>
      <c r="B4452" s="0" t="n">
        <v>78</v>
      </c>
      <c r="C4452" s="0" t="n">
        <v>162084</v>
      </c>
      <c r="D4452" s="0" t="s">
        <v>17345</v>
      </c>
      <c r="E4452" s="0" t="s">
        <v>1140</v>
      </c>
      <c r="F4452" s="0" t="str">
        <f aca="false">CONCATENATE(D4452," ",LEFT(H4452,4),"T=",AU4452,"D=",AV4452,"R=",AW4452,"M=",AX4452,"L=",AY4452,"B=",AZ4452)</f>
        <v>DORCHOCK T=23D=2R=4M=1L=4B=1</v>
      </c>
      <c r="G4452" s="0" t="s">
        <v>159</v>
      </c>
      <c r="I4452" s="0" t="s">
        <v>17346</v>
      </c>
      <c r="J4452" s="0" t="s">
        <v>2164</v>
      </c>
      <c r="K4452" s="0" t="s">
        <v>144</v>
      </c>
      <c r="L4452" s="0" t="s">
        <v>145</v>
      </c>
      <c r="M4452" s="0" t="s">
        <v>17347</v>
      </c>
      <c r="N4452" s="0" t="str">
        <f aca="false">RIGHT(M4452,LEN(M4452)-FIND(" ",M4452))</f>
        <v>WILLOW BROOK DR NE</v>
      </c>
      <c r="P4452" s="0" t="s">
        <v>147</v>
      </c>
      <c r="Q4452" s="0" t="s">
        <v>148</v>
      </c>
      <c r="R4452" s="0" t="n">
        <v>44483</v>
      </c>
      <c r="AD4452" s="0" t="s">
        <v>149</v>
      </c>
      <c r="AE4452" s="0" t="s">
        <v>150</v>
      </c>
      <c r="AH4452" s="0" t="n">
        <v>14</v>
      </c>
      <c r="AI4452" s="0" t="n">
        <v>11</v>
      </c>
      <c r="AJ4452" s="0" t="s">
        <v>4175</v>
      </c>
      <c r="AM4452" s="0" t="s">
        <v>4176</v>
      </c>
      <c r="AN4452" s="0" t="s">
        <v>147</v>
      </c>
      <c r="AO4452" s="0" t="s">
        <v>14986</v>
      </c>
      <c r="AP4452" s="0" t="s">
        <v>14987</v>
      </c>
      <c r="AQ4452" s="0" t="n">
        <v>9</v>
      </c>
      <c r="AR4452" s="0" t="n">
        <v>64</v>
      </c>
      <c r="AS4452" s="0" t="n">
        <v>32</v>
      </c>
      <c r="AU4452" s="0" t="n">
        <f aca="false">COUNTA($BA$4452:$EH$4452)</f>
        <v>23</v>
      </c>
      <c r="AV4452" s="0" t="n">
        <f aca="false">COUNTIF($BA$4452:$EH$4452,"D")</f>
        <v>2</v>
      </c>
      <c r="AW4452" s="0" t="n">
        <f aca="false">COUNTIF($BA$4452:$EH$4452,"R")</f>
        <v>4</v>
      </c>
      <c r="AX4452" s="0" t="n">
        <f aca="false">IF(BN4452="D",1,0)+IF(BO4452="D",1,0)+IF(BT4452="D",1,0)+IF(BU4452="D",1,0)+IF(BW4452="D",1,0)+IF(CC4452="D",1,0)+IF(CD4452="D",1,0)+IF(CE4452="D",1,0)+IF(CF4452="D",1,0)+IF(CL4452="D",1,0)+IF(CM4452="D",1,0)+IF(CQ4452="D",1,0)+IF(CR4452="D",1,0)+IF(CS4452="D",1,0)+IF(CW4452="D",1,0)+IF(CX4452="D",1,0)+IF(DD4452="D",1,0)+IF(DE4452="D",1,0)+IF(DJ4452="D",1,0)+IF(DK4452="D",1,0)+IF(DO4452="D",1,0)+IF(DP4452="D",1,0)+IF(DQ4452="D",1,0)+IF(DW4452="D",1,0)+IF(DZ4452="D",1,0)+IF(EH4452="D",1,0)</f>
        <v>1</v>
      </c>
      <c r="AY4452" s="0" t="n">
        <f aca="false">IF(DJ4452&lt;&gt;"",1,0)+IF(DK4452&lt;&gt;"",1,0)+IF(DM4452&lt;&gt;"",1,0)+IF(DO4452&lt;&gt;"",1,0)+IF(DP4452&lt;&gt;"",1,0)+IF(DQ4452&lt;&gt;"",1,0)+IF(DS4452&lt;&gt;"",1,0)+IF(DT4452&lt;&gt;"",1,0)+IF(DV4452&lt;&gt;"",1,0)+IF(DW4452&lt;&gt;"",1,0)+IF(DX4452&lt;&gt;"",1,0)+IF(DY4452&lt;&gt;"",1,0)+IF(DZ4452&lt;&gt;"",1,0)+IF(EB4452&lt;&gt;"",1,0)+IF(EC4452&lt;&gt;"",1,0)+IF(ED4452&lt;&gt;"",1,0)+IF(EG4452&lt;&gt;"",1,0)+IF(EH4452&lt;&gt;"",1,0)</f>
        <v>4</v>
      </c>
      <c r="AZ4452" s="0" t="n">
        <f aca="false">IF(EH4452&lt;&gt;"",1,0)</f>
        <v>1</v>
      </c>
      <c r="BB4452" s="0" t="s">
        <v>154</v>
      </c>
      <c r="BD4452" s="0" t="s">
        <v>155</v>
      </c>
      <c r="BI4452" s="0" t="s">
        <v>155</v>
      </c>
      <c r="BK4452" s="0" t="s">
        <v>155</v>
      </c>
      <c r="BL4452" s="0" t="s">
        <v>155</v>
      </c>
      <c r="BY4452" s="0" t="s">
        <v>145</v>
      </c>
      <c r="CA4452" s="0" t="s">
        <v>155</v>
      </c>
      <c r="CK4452" s="0" t="s">
        <v>155</v>
      </c>
      <c r="CN4452" s="0" t="s">
        <v>155</v>
      </c>
      <c r="CO4452" s="0" t="s">
        <v>141</v>
      </c>
      <c r="CP4452" s="0" t="s">
        <v>155</v>
      </c>
      <c r="CY4452" s="0" t="s">
        <v>155</v>
      </c>
      <c r="CZ4452" s="0" t="s">
        <v>141</v>
      </c>
      <c r="DC4452" s="0" t="s">
        <v>155</v>
      </c>
      <c r="DI4452" s="0" t="s">
        <v>155</v>
      </c>
      <c r="DN4452" s="0" t="s">
        <v>155</v>
      </c>
      <c r="DS4452" s="0" t="s">
        <v>141</v>
      </c>
      <c r="DU4452" s="0" t="s">
        <v>155</v>
      </c>
      <c r="DX4452" s="0" t="s">
        <v>155</v>
      </c>
      <c r="EA4452" s="0" t="s">
        <v>155</v>
      </c>
      <c r="ED4452" s="0" t="s">
        <v>141</v>
      </c>
      <c r="EF4452" s="0" t="s">
        <v>155</v>
      </c>
      <c r="EH4452" s="0" t="s">
        <v>145</v>
      </c>
    </row>
    <row r="4453" customFormat="false" ht="15" hidden="false" customHeight="false" outlineLevel="0" collapsed="false">
      <c r="A4453" s="0" t="s">
        <v>17348</v>
      </c>
      <c r="B4453" s="0" t="n">
        <v>78</v>
      </c>
      <c r="C4453" s="0" t="n">
        <v>383567</v>
      </c>
      <c r="D4453" s="0" t="s">
        <v>17349</v>
      </c>
      <c r="E4453" s="0" t="s">
        <v>11637</v>
      </c>
      <c r="F4453" s="0" t="str">
        <f aca="false">CONCATENATE(D4453," ",LEFT(H4453,4),"T=",AU4453,"D=",AV4453,"R=",AW4453,"M=",AX4453,"L=",AY4453,"B=",AZ4453)</f>
        <v>RICHARDS T=14D=3R=1M=1L=2B=0</v>
      </c>
      <c r="G4453" s="0" t="s">
        <v>9803</v>
      </c>
      <c r="I4453" s="0" t="s">
        <v>9107</v>
      </c>
      <c r="J4453" s="0" t="s">
        <v>2164</v>
      </c>
      <c r="K4453" s="0" t="s">
        <v>144</v>
      </c>
      <c r="L4453" s="0" t="s">
        <v>145</v>
      </c>
      <c r="M4453" s="0" t="s">
        <v>17350</v>
      </c>
      <c r="N4453" s="0" t="str">
        <f aca="false">RIGHT(M4453,LEN(M4453)-FIND(" ",M4453))</f>
        <v>MILLIKIN PL NE</v>
      </c>
      <c r="P4453" s="0" t="s">
        <v>147</v>
      </c>
      <c r="Q4453" s="0" t="s">
        <v>148</v>
      </c>
      <c r="R4453" s="0" t="n">
        <v>44483</v>
      </c>
      <c r="AD4453" s="0" t="s">
        <v>149</v>
      </c>
      <c r="AE4453" s="0" t="s">
        <v>150</v>
      </c>
      <c r="AH4453" s="0" t="n">
        <v>14</v>
      </c>
      <c r="AI4453" s="0" t="n">
        <v>11</v>
      </c>
      <c r="AJ4453" s="0" t="s">
        <v>4175</v>
      </c>
      <c r="AM4453" s="0" t="s">
        <v>4176</v>
      </c>
      <c r="AN4453" s="0" t="s">
        <v>147</v>
      </c>
      <c r="AO4453" s="0" t="s">
        <v>14986</v>
      </c>
      <c r="AP4453" s="0" t="s">
        <v>14987</v>
      </c>
      <c r="AQ4453" s="0" t="n">
        <v>9</v>
      </c>
      <c r="AR4453" s="0" t="n">
        <v>64</v>
      </c>
      <c r="AS4453" s="0" t="n">
        <v>32</v>
      </c>
      <c r="AU4453" s="0" t="n">
        <f aca="false">COUNTA($BA$4453:$EH$4453)</f>
        <v>14</v>
      </c>
      <c r="AV4453" s="0" t="n">
        <f aca="false">COUNTIF($BA$4453:$EH$4453,"D")</f>
        <v>3</v>
      </c>
      <c r="AW4453" s="0" t="n">
        <f aca="false">COUNTIF($BA$4453:$EH$4453,"R")</f>
        <v>1</v>
      </c>
      <c r="AX4453" s="0" t="n">
        <f aca="false">IF(BN4453="D",1,0)+IF(BO4453="D",1,0)+IF(BT4453="D",1,0)+IF(BU4453="D",1,0)+IF(BW4453="D",1,0)+IF(CC4453="D",1,0)+IF(CD4453="D",1,0)+IF(CE4453="D",1,0)+IF(CF4453="D",1,0)+IF(CL4453="D",1,0)+IF(CM4453="D",1,0)+IF(CQ4453="D",1,0)+IF(CR4453="D",1,0)+IF(CS4453="D",1,0)+IF(CW4453="D",1,0)+IF(CX4453="D",1,0)+IF(DD4453="D",1,0)+IF(DE4453="D",1,0)+IF(DJ4453="D",1,0)+IF(DK4453="D",1,0)+IF(DO4453="D",1,0)+IF(DP4453="D",1,0)+IF(DQ4453="D",1,0)+IF(DW4453="D",1,0)+IF(DZ4453="D",1,0)+IF(EH4453="D",1,0)</f>
        <v>1</v>
      </c>
      <c r="AY4453" s="0" t="n">
        <f aca="false">IF(DJ4453&lt;&gt;"",1,0)+IF(DK4453&lt;&gt;"",1,0)+IF(DM4453&lt;&gt;"",1,0)+IF(DO4453&lt;&gt;"",1,0)+IF(DP4453&lt;&gt;"",1,0)+IF(DQ4453&lt;&gt;"",1,0)+IF(DS4453&lt;&gt;"",1,0)+IF(DT4453&lt;&gt;"",1,0)+IF(DV4453&lt;&gt;"",1,0)+IF(DW4453&lt;&gt;"",1,0)+IF(DX4453&lt;&gt;"",1,0)+IF(DY4453&lt;&gt;"",1,0)+IF(DZ4453&lt;&gt;"",1,0)+IF(EB4453&lt;&gt;"",1,0)+IF(EC4453&lt;&gt;"",1,0)+IF(ED4453&lt;&gt;"",1,0)+IF(EG4453&lt;&gt;"",1,0)+IF(EH4453&lt;&gt;"",1,0)</f>
        <v>2</v>
      </c>
      <c r="AZ4453" s="0" t="n">
        <f aca="false">IF(EH4453&lt;&gt;"",1,0)</f>
        <v>0</v>
      </c>
      <c r="BB4453" s="0" t="s">
        <v>154</v>
      </c>
      <c r="CN4453" s="0" t="s">
        <v>155</v>
      </c>
      <c r="CP4453" s="0" t="s">
        <v>155</v>
      </c>
      <c r="CY4453" s="0" t="s">
        <v>155</v>
      </c>
      <c r="CZ4453" s="0" t="s">
        <v>141</v>
      </c>
      <c r="DC4453" s="0" t="s">
        <v>155</v>
      </c>
      <c r="DG4453" s="0" t="s">
        <v>145</v>
      </c>
      <c r="DI4453" s="0" t="s">
        <v>155</v>
      </c>
      <c r="DN4453" s="0" t="s">
        <v>155</v>
      </c>
      <c r="DU4453" s="0" t="s">
        <v>155</v>
      </c>
      <c r="DW4453" s="0" t="s">
        <v>145</v>
      </c>
      <c r="EA4453" s="0" t="s">
        <v>155</v>
      </c>
      <c r="ED4453" s="0" t="s">
        <v>145</v>
      </c>
      <c r="EF4453" s="0" t="s">
        <v>155</v>
      </c>
    </row>
    <row r="4454" customFormat="false" ht="15" hidden="false" customHeight="false" outlineLevel="0" collapsed="false">
      <c r="A4454" s="0" t="s">
        <v>17351</v>
      </c>
      <c r="B4454" s="0" t="n">
        <v>78</v>
      </c>
      <c r="C4454" s="0" t="n">
        <v>362695</v>
      </c>
      <c r="D4454" s="0" t="s">
        <v>1041</v>
      </c>
      <c r="E4454" s="0" t="s">
        <v>3973</v>
      </c>
      <c r="F4454" s="0" t="str">
        <f aca="false">CONCATENATE(D4454," ",LEFT(H4454,4),"T=",AU4454,"D=",AV4454,"R=",AW4454,"M=",AX4454,"L=",AY4454,"B=",AZ4454)</f>
        <v>GOIST T=11D=2R=0M=1L=2B=0</v>
      </c>
      <c r="G4454" s="0" t="s">
        <v>17352</v>
      </c>
      <c r="I4454" s="0" t="s">
        <v>838</v>
      </c>
      <c r="J4454" s="0" t="s">
        <v>3633</v>
      </c>
      <c r="K4454" s="0" t="s">
        <v>144</v>
      </c>
      <c r="L4454" s="0" t="s">
        <v>145</v>
      </c>
      <c r="M4454" s="0" t="s">
        <v>15088</v>
      </c>
      <c r="N4454" s="0" t="str">
        <f aca="false">RIGHT(M4454,LEN(M4454)-FIND(" ",M4454))</f>
        <v>MEADOW LN NE</v>
      </c>
      <c r="O4454" s="0" t="s">
        <v>1288</v>
      </c>
      <c r="P4454" s="0" t="s">
        <v>147</v>
      </c>
      <c r="Q4454" s="0" t="s">
        <v>148</v>
      </c>
      <c r="R4454" s="0" t="n">
        <v>44483</v>
      </c>
      <c r="AD4454" s="0" t="s">
        <v>149</v>
      </c>
      <c r="AE4454" s="0" t="s">
        <v>150</v>
      </c>
      <c r="AH4454" s="0" t="n">
        <v>14</v>
      </c>
      <c r="AI4454" s="0" t="n">
        <v>11</v>
      </c>
      <c r="AJ4454" s="0" t="s">
        <v>4175</v>
      </c>
      <c r="AM4454" s="0" t="s">
        <v>4176</v>
      </c>
      <c r="AN4454" s="0" t="s">
        <v>147</v>
      </c>
      <c r="AO4454" s="0" t="s">
        <v>14986</v>
      </c>
      <c r="AP4454" s="0" t="s">
        <v>14987</v>
      </c>
      <c r="AQ4454" s="0" t="n">
        <v>9</v>
      </c>
      <c r="AR4454" s="0" t="n">
        <v>64</v>
      </c>
      <c r="AS4454" s="0" t="n">
        <v>32</v>
      </c>
      <c r="AU4454" s="0" t="n">
        <f aca="false">COUNTA($BA$4454:$EH$4454)</f>
        <v>11</v>
      </c>
      <c r="AV4454" s="0" t="n">
        <f aca="false">COUNTIF($BA$4454:$EH$4454,"D")</f>
        <v>2</v>
      </c>
      <c r="AW4454" s="0" t="n">
        <f aca="false">COUNTIF($BA$4454:$EH$4454,"R")</f>
        <v>0</v>
      </c>
      <c r="AX4454" s="0" t="n">
        <f aca="false">IF(BN4454="D",1,0)+IF(BO4454="D",1,0)+IF(BT4454="D",1,0)+IF(BU4454="D",1,0)+IF(BW4454="D",1,0)+IF(CC4454="D",1,0)+IF(CD4454="D",1,0)+IF(CE4454="D",1,0)+IF(CF4454="D",1,0)+IF(CL4454="D",1,0)+IF(CM4454="D",1,0)+IF(CQ4454="D",1,0)+IF(CR4454="D",1,0)+IF(CS4454="D",1,0)+IF(CW4454="D",1,0)+IF(CX4454="D",1,0)+IF(DD4454="D",1,0)+IF(DE4454="D",1,0)+IF(DJ4454="D",1,0)+IF(DK4454="D",1,0)+IF(DO4454="D",1,0)+IF(DP4454="D",1,0)+IF(DQ4454="D",1,0)+IF(DW4454="D",1,0)+IF(DZ4454="D",1,0)+IF(EH4454="D",1,0)</f>
        <v>1</v>
      </c>
      <c r="AY4454" s="0" t="n">
        <f aca="false">IF(DJ4454&lt;&gt;"",1,0)+IF(DK4454&lt;&gt;"",1,0)+IF(DM4454&lt;&gt;"",1,0)+IF(DO4454&lt;&gt;"",1,0)+IF(DP4454&lt;&gt;"",1,0)+IF(DQ4454&lt;&gt;"",1,0)+IF(DS4454&lt;&gt;"",1,0)+IF(DT4454&lt;&gt;"",1,0)+IF(DV4454&lt;&gt;"",1,0)+IF(DW4454&lt;&gt;"",1,0)+IF(DX4454&lt;&gt;"",1,0)+IF(DY4454&lt;&gt;"",1,0)+IF(DZ4454&lt;&gt;"",1,0)+IF(EB4454&lt;&gt;"",1,0)+IF(EC4454&lt;&gt;"",1,0)+IF(ED4454&lt;&gt;"",1,0)+IF(EG4454&lt;&gt;"",1,0)+IF(EH4454&lt;&gt;"",1,0)</f>
        <v>2</v>
      </c>
      <c r="AZ4454" s="0" t="n">
        <f aca="false">IF(EH4454&lt;&gt;"",1,0)</f>
        <v>0</v>
      </c>
      <c r="BB4454" s="0" t="s">
        <v>154</v>
      </c>
      <c r="CA4454" s="0" t="s">
        <v>155</v>
      </c>
      <c r="CK4454" s="0" t="s">
        <v>155</v>
      </c>
      <c r="CN4454" s="0" t="s">
        <v>155</v>
      </c>
      <c r="CP4454" s="0" t="s">
        <v>155</v>
      </c>
      <c r="DC4454" s="0" t="s">
        <v>155</v>
      </c>
      <c r="DU4454" s="0" t="s">
        <v>155</v>
      </c>
      <c r="DW4454" s="0" t="s">
        <v>145</v>
      </c>
      <c r="EA4454" s="0" t="s">
        <v>155</v>
      </c>
      <c r="ED4454" s="0" t="s">
        <v>145</v>
      </c>
      <c r="EF4454" s="0" t="s">
        <v>155</v>
      </c>
    </row>
    <row r="4455" customFormat="false" ht="15" hidden="false" customHeight="false" outlineLevel="0" collapsed="false">
      <c r="A4455" s="0" t="s">
        <v>17353</v>
      </c>
      <c r="B4455" s="0" t="n">
        <v>78</v>
      </c>
      <c r="C4455" s="0" t="n">
        <v>11324</v>
      </c>
      <c r="D4455" s="0" t="s">
        <v>10276</v>
      </c>
      <c r="E4455" s="0" t="s">
        <v>451</v>
      </c>
      <c r="F4455" s="0" t="str">
        <f aca="false">CONCATENATE(D4455," ",LEFT(H4455,4),"T=",AU4455,"D=",AV4455,"R=",AW4455,"M=",AX4455,"L=",AY4455,"B=",AZ4455)</f>
        <v>KERIOTIS T=48D=17R=0M=7L=8B=1</v>
      </c>
      <c r="I4455" s="0" t="s">
        <v>17354</v>
      </c>
      <c r="J4455" s="0" t="s">
        <v>2038</v>
      </c>
      <c r="K4455" s="0" t="s">
        <v>144</v>
      </c>
      <c r="L4455" s="0" t="s">
        <v>145</v>
      </c>
      <c r="M4455" s="0" t="s">
        <v>15713</v>
      </c>
      <c r="N4455" s="0" t="str">
        <f aca="false">RIGHT(M4455,LEN(M4455)-FIND(" ",M4455))</f>
        <v>GLENN DR NE</v>
      </c>
      <c r="P4455" s="0" t="s">
        <v>147</v>
      </c>
      <c r="Q4455" s="0" t="s">
        <v>148</v>
      </c>
      <c r="R4455" s="0" t="n">
        <v>44483</v>
      </c>
      <c r="AD4455" s="0" t="s">
        <v>149</v>
      </c>
      <c r="AE4455" s="0" t="s">
        <v>150</v>
      </c>
      <c r="AH4455" s="0" t="n">
        <v>14</v>
      </c>
      <c r="AI4455" s="0" t="n">
        <v>11</v>
      </c>
      <c r="AJ4455" s="0" t="s">
        <v>4175</v>
      </c>
      <c r="AM4455" s="0" t="s">
        <v>4176</v>
      </c>
      <c r="AN4455" s="0" t="s">
        <v>147</v>
      </c>
      <c r="AO4455" s="0" t="s">
        <v>14986</v>
      </c>
      <c r="AP4455" s="0" t="s">
        <v>14987</v>
      </c>
      <c r="AQ4455" s="0" t="n">
        <v>9</v>
      </c>
      <c r="AR4455" s="0" t="n">
        <v>64</v>
      </c>
      <c r="AS4455" s="0" t="n">
        <v>32</v>
      </c>
      <c r="AU4455" s="0" t="n">
        <f aca="false">COUNTA($BA$4455:$EH$4455)</f>
        <v>48</v>
      </c>
      <c r="AV4455" s="0" t="n">
        <f aca="false">COUNTIF($BA$4455:$EH$4455,"D")</f>
        <v>17</v>
      </c>
      <c r="AW4455" s="0" t="n">
        <f aca="false">COUNTIF($BA$4455:$EH$4455,"R")</f>
        <v>0</v>
      </c>
      <c r="AX4455" s="0" t="n">
        <f aca="false">IF(BN4455="D",1,0)+IF(BO4455="D",1,0)+IF(BT4455="D",1,0)+IF(BU4455="D",1,0)+IF(BW4455="D",1,0)+IF(CC4455="D",1,0)+IF(CD4455="D",1,0)+IF(CE4455="D",1,0)+IF(CF4455="D",1,0)+IF(CL4455="D",1,0)+IF(CM4455="D",1,0)+IF(CQ4455="D",1,0)+IF(CR4455="D",1,0)+IF(CS4455="D",1,0)+IF(CW4455="D",1,0)+IF(CX4455="D",1,0)+IF(DD4455="D",1,0)+IF(DE4455="D",1,0)+IF(DJ4455="D",1,0)+IF(DK4455="D",1,0)+IF(DO4455="D",1,0)+IF(DP4455="D",1,0)+IF(DQ4455="D",1,0)+IF(DW4455="D",1,0)+IF(DZ4455="D",1,0)+IF(EH4455="D",1,0)</f>
        <v>7</v>
      </c>
      <c r="AY4455" s="0" t="n">
        <f aca="false">IF(DJ4455&lt;&gt;"",1,0)+IF(DK4455&lt;&gt;"",1,0)+IF(DM4455&lt;&gt;"",1,0)+IF(DO4455&lt;&gt;"",1,0)+IF(DP4455&lt;&gt;"",1,0)+IF(DQ4455&lt;&gt;"",1,0)+IF(DS4455&lt;&gt;"",1,0)+IF(DT4455&lt;&gt;"",1,0)+IF(DV4455&lt;&gt;"",1,0)+IF(DW4455&lt;&gt;"",1,0)+IF(DX4455&lt;&gt;"",1,0)+IF(DY4455&lt;&gt;"",1,0)+IF(DZ4455&lt;&gt;"",1,0)+IF(EB4455&lt;&gt;"",1,0)+IF(EC4455&lt;&gt;"",1,0)+IF(ED4455&lt;&gt;"",1,0)+IF(EG4455&lt;&gt;"",1,0)+IF(EH4455&lt;&gt;"",1,0)</f>
        <v>8</v>
      </c>
      <c r="AZ4455" s="0" t="n">
        <f aca="false">IF(EH4455&lt;&gt;"",1,0)</f>
        <v>1</v>
      </c>
      <c r="BB4455" s="0" t="s">
        <v>154</v>
      </c>
      <c r="BC4455" s="0" t="s">
        <v>155</v>
      </c>
      <c r="BD4455" s="0" t="s">
        <v>155</v>
      </c>
      <c r="BE4455" s="0" t="s">
        <v>155</v>
      </c>
      <c r="BF4455" s="0" t="s">
        <v>155</v>
      </c>
      <c r="BG4455" s="0" t="s">
        <v>155</v>
      </c>
      <c r="BH4455" s="0" t="s">
        <v>155</v>
      </c>
      <c r="BI4455" s="0" t="s">
        <v>155</v>
      </c>
      <c r="BJ4455" s="0" t="s">
        <v>155</v>
      </c>
      <c r="BK4455" s="0" t="s">
        <v>155</v>
      </c>
      <c r="BL4455" s="0" t="s">
        <v>155</v>
      </c>
      <c r="BP4455" s="0" t="s">
        <v>155</v>
      </c>
      <c r="BR4455" s="0" t="s">
        <v>155</v>
      </c>
      <c r="BS4455" s="0" t="s">
        <v>155</v>
      </c>
      <c r="BV4455" s="0" t="s">
        <v>155</v>
      </c>
      <c r="BY4455" s="0" t="s">
        <v>145</v>
      </c>
      <c r="CA4455" s="0" t="s">
        <v>155</v>
      </c>
      <c r="CC4455" s="0" t="s">
        <v>145</v>
      </c>
      <c r="CG4455" s="0" t="s">
        <v>155</v>
      </c>
      <c r="CH4455" s="0" t="s">
        <v>145</v>
      </c>
      <c r="CK4455" s="0" t="s">
        <v>155</v>
      </c>
      <c r="CL4455" s="0" t="s">
        <v>145</v>
      </c>
      <c r="CN4455" s="0" t="s">
        <v>155</v>
      </c>
      <c r="CO4455" s="0" t="s">
        <v>145</v>
      </c>
      <c r="CP4455" s="0" t="s">
        <v>155</v>
      </c>
      <c r="CT4455" s="0" t="s">
        <v>155</v>
      </c>
      <c r="CU4455" s="0" t="s">
        <v>145</v>
      </c>
      <c r="CV4455" s="0" t="s">
        <v>155</v>
      </c>
      <c r="CW4455" s="0" t="s">
        <v>145</v>
      </c>
      <c r="CZ4455" s="0" t="s">
        <v>145</v>
      </c>
      <c r="DC4455" s="0" t="s">
        <v>155</v>
      </c>
      <c r="DD4455" s="0" t="s">
        <v>145</v>
      </c>
      <c r="DF4455" s="0" t="s">
        <v>155</v>
      </c>
      <c r="DG4455" s="0" t="s">
        <v>145</v>
      </c>
      <c r="DI4455" s="0" t="s">
        <v>155</v>
      </c>
      <c r="DJ4455" s="0" t="s">
        <v>145</v>
      </c>
      <c r="DL4455" s="0" t="s">
        <v>155</v>
      </c>
      <c r="DM4455" s="0" t="s">
        <v>145</v>
      </c>
      <c r="DN4455" s="0" t="s">
        <v>155</v>
      </c>
      <c r="DR4455" s="0" t="s">
        <v>155</v>
      </c>
      <c r="DS4455" s="0" t="s">
        <v>145</v>
      </c>
      <c r="DT4455" s="0" t="s">
        <v>145</v>
      </c>
      <c r="DU4455" s="0" t="s">
        <v>155</v>
      </c>
      <c r="DW4455" s="0" t="s">
        <v>145</v>
      </c>
      <c r="DX4455" s="0" t="s">
        <v>155</v>
      </c>
      <c r="EA4455" s="0" t="s">
        <v>155</v>
      </c>
      <c r="ED4455" s="0" t="s">
        <v>145</v>
      </c>
      <c r="EH4455" s="0" t="s">
        <v>145</v>
      </c>
    </row>
    <row r="4456" customFormat="false" ht="15" hidden="false" customHeight="false" outlineLevel="0" collapsed="false">
      <c r="A4456" s="0" t="s">
        <v>17355</v>
      </c>
      <c r="B4456" s="0" t="n">
        <v>78</v>
      </c>
      <c r="C4456" s="0" t="n">
        <v>129733</v>
      </c>
      <c r="D4456" s="0" t="s">
        <v>220</v>
      </c>
      <c r="E4456" s="0" t="s">
        <v>207</v>
      </c>
      <c r="F4456" s="0" t="str">
        <f aca="false">CONCATENATE(D4456," ",LEFT(H4456,4),"T=",AU4456,"D=",AV4456,"R=",AW4456,"M=",AX4456,"L=",AY4456,"B=",AZ4456)</f>
        <v>EVANS T=41D=5R=6M=2L=6B=1</v>
      </c>
      <c r="G4456" s="0" t="s">
        <v>482</v>
      </c>
      <c r="I4456" s="0" t="s">
        <v>17356</v>
      </c>
      <c r="J4456" s="0" t="s">
        <v>1319</v>
      </c>
      <c r="K4456" s="0" t="s">
        <v>144</v>
      </c>
      <c r="L4456" s="0" t="s">
        <v>145</v>
      </c>
      <c r="M4456" s="0" t="s">
        <v>15072</v>
      </c>
      <c r="N4456" s="0" t="str">
        <f aca="false">RIGHT(M4456,LEN(M4456)-FIND(" ",M4456))</f>
        <v>CRANBERRY LN NE</v>
      </c>
      <c r="O4456" s="0" t="s">
        <v>17357</v>
      </c>
      <c r="P4456" s="0" t="s">
        <v>147</v>
      </c>
      <c r="Q4456" s="0" t="s">
        <v>148</v>
      </c>
      <c r="R4456" s="0" t="n">
        <v>44483</v>
      </c>
      <c r="V4456" s="0" t="s">
        <v>17358</v>
      </c>
      <c r="X4456" s="0" t="s">
        <v>3879</v>
      </c>
      <c r="Y4456" s="0" t="s">
        <v>148</v>
      </c>
      <c r="Z4456" s="0" t="n">
        <v>44446</v>
      </c>
      <c r="AD4456" s="0" t="s">
        <v>149</v>
      </c>
      <c r="AE4456" s="0" t="s">
        <v>150</v>
      </c>
      <c r="AH4456" s="0" t="n">
        <v>14</v>
      </c>
      <c r="AI4456" s="0" t="n">
        <v>11</v>
      </c>
      <c r="AJ4456" s="0" t="s">
        <v>4175</v>
      </c>
      <c r="AM4456" s="0" t="s">
        <v>4176</v>
      </c>
      <c r="AN4456" s="0" t="s">
        <v>147</v>
      </c>
      <c r="AO4456" s="0" t="s">
        <v>14986</v>
      </c>
      <c r="AP4456" s="0" t="s">
        <v>14987</v>
      </c>
      <c r="AQ4456" s="0" t="n">
        <v>9</v>
      </c>
      <c r="AR4456" s="0" t="n">
        <v>64</v>
      </c>
      <c r="AS4456" s="0" t="n">
        <v>32</v>
      </c>
      <c r="AU4456" s="0" t="n">
        <f aca="false">COUNTA($BA$4456:$EH$4456)</f>
        <v>41</v>
      </c>
      <c r="AV4456" s="0" t="n">
        <f aca="false">COUNTIF($BA$4456:$EH$4456,"D")</f>
        <v>5</v>
      </c>
      <c r="AW4456" s="0" t="n">
        <f aca="false">COUNTIF($BA$4456:$EH$4456,"R")</f>
        <v>6</v>
      </c>
      <c r="AX4456" s="0" t="n">
        <f aca="false">IF(BN4456="D",1,0)+IF(BO4456="D",1,0)+IF(BT4456="D",1,0)+IF(BU4456="D",1,0)+IF(BW4456="D",1,0)+IF(CC4456="D",1,0)+IF(CD4456="D",1,0)+IF(CE4456="D",1,0)+IF(CF4456="D",1,0)+IF(CL4456="D",1,0)+IF(CM4456="D",1,0)+IF(CQ4456="D",1,0)+IF(CR4456="D",1,0)+IF(CS4456="D",1,0)+IF(CW4456="D",1,0)+IF(CX4456="D",1,0)+IF(DD4456="D",1,0)+IF(DE4456="D",1,0)+IF(DJ4456="D",1,0)+IF(DK4456="D",1,0)+IF(DO4456="D",1,0)+IF(DP4456="D",1,0)+IF(DQ4456="D",1,0)+IF(DW4456="D",1,0)+IF(DZ4456="D",1,0)+IF(EH4456="D",1,0)</f>
        <v>2</v>
      </c>
      <c r="AY4456" s="0" t="n">
        <f aca="false">IF(DJ4456&lt;&gt;"",1,0)+IF(DK4456&lt;&gt;"",1,0)+IF(DM4456&lt;&gt;"",1,0)+IF(DO4456&lt;&gt;"",1,0)+IF(DP4456&lt;&gt;"",1,0)+IF(DQ4456&lt;&gt;"",1,0)+IF(DS4456&lt;&gt;"",1,0)+IF(DT4456&lt;&gt;"",1,0)+IF(DV4456&lt;&gt;"",1,0)+IF(DW4456&lt;&gt;"",1,0)+IF(DX4456&lt;&gt;"",1,0)+IF(DY4456&lt;&gt;"",1,0)+IF(DZ4456&lt;&gt;"",1,0)+IF(EB4456&lt;&gt;"",1,0)+IF(EC4456&lt;&gt;"",1,0)+IF(ED4456&lt;&gt;"",1,0)+IF(EG4456&lt;&gt;"",1,0)+IF(EH4456&lt;&gt;"",1,0)</f>
        <v>6</v>
      </c>
      <c r="AZ4456" s="0" t="n">
        <f aca="false">IF(EH4456&lt;&gt;"",1,0)</f>
        <v>1</v>
      </c>
      <c r="BB4456" s="0" t="s">
        <v>154</v>
      </c>
      <c r="BC4456" s="0" t="s">
        <v>155</v>
      </c>
      <c r="BD4456" s="0" t="s">
        <v>155</v>
      </c>
      <c r="BF4456" s="0" t="s">
        <v>155</v>
      </c>
      <c r="BG4456" s="0" t="s">
        <v>155</v>
      </c>
      <c r="BH4456" s="0" t="s">
        <v>155</v>
      </c>
      <c r="BJ4456" s="0" t="s">
        <v>155</v>
      </c>
      <c r="BK4456" s="0" t="s">
        <v>155</v>
      </c>
      <c r="BL4456" s="0" t="s">
        <v>155</v>
      </c>
      <c r="BP4456" s="0" t="s">
        <v>155</v>
      </c>
      <c r="BR4456" s="0" t="s">
        <v>155</v>
      </c>
      <c r="BS4456" s="0" t="s">
        <v>155</v>
      </c>
      <c r="BY4456" s="0" t="s">
        <v>141</v>
      </c>
      <c r="CA4456" s="0" t="s">
        <v>155</v>
      </c>
      <c r="CG4456" s="0" t="s">
        <v>155</v>
      </c>
      <c r="CH4456" s="0" t="s">
        <v>141</v>
      </c>
      <c r="CK4456" s="0" t="s">
        <v>155</v>
      </c>
      <c r="CN4456" s="0" t="s">
        <v>155</v>
      </c>
      <c r="CO4456" s="0" t="s">
        <v>141</v>
      </c>
      <c r="CP4456" s="0" t="s">
        <v>155</v>
      </c>
      <c r="CT4456" s="0" t="s">
        <v>155</v>
      </c>
      <c r="CU4456" s="0" t="s">
        <v>141</v>
      </c>
      <c r="CV4456" s="0" t="s">
        <v>155</v>
      </c>
      <c r="CY4456" s="0" t="s">
        <v>155</v>
      </c>
      <c r="CZ4456" s="0" t="s">
        <v>141</v>
      </c>
      <c r="DC4456" s="0" t="s">
        <v>155</v>
      </c>
      <c r="DF4456" s="0" t="s">
        <v>155</v>
      </c>
      <c r="DG4456" s="0" t="s">
        <v>141</v>
      </c>
      <c r="DI4456" s="0" t="s">
        <v>155</v>
      </c>
      <c r="DL4456" s="0" t="s">
        <v>155</v>
      </c>
      <c r="DM4456" s="0" t="s">
        <v>145</v>
      </c>
      <c r="DN4456" s="0" t="s">
        <v>155</v>
      </c>
      <c r="DR4456" s="0" t="s">
        <v>155</v>
      </c>
      <c r="DS4456" s="0" t="s">
        <v>145</v>
      </c>
      <c r="DU4456" s="0" t="s">
        <v>155</v>
      </c>
      <c r="DW4456" s="0" t="s">
        <v>145</v>
      </c>
      <c r="DX4456" s="0" t="s">
        <v>155</v>
      </c>
      <c r="EA4456" s="0" t="s">
        <v>155</v>
      </c>
      <c r="ED4456" s="0" t="s">
        <v>145</v>
      </c>
      <c r="EF4456" s="0" t="s">
        <v>155</v>
      </c>
      <c r="EH4456" s="0" t="s">
        <v>145</v>
      </c>
    </row>
    <row r="4457" customFormat="false" ht="15" hidden="false" customHeight="false" outlineLevel="0" collapsed="false">
      <c r="A4457" s="0" t="s">
        <v>17359</v>
      </c>
      <c r="B4457" s="0" t="n">
        <v>78</v>
      </c>
      <c r="C4457" s="0" t="n">
        <v>364491</v>
      </c>
      <c r="D4457" s="0" t="s">
        <v>6484</v>
      </c>
      <c r="E4457" s="0" t="s">
        <v>1925</v>
      </c>
      <c r="F4457" s="0" t="str">
        <f aca="false">CONCATENATE(D4457," ",LEFT(H4457,4),"T=",AU4457,"D=",AV4457,"R=",AW4457,"M=",AX4457,"L=",AY4457,"B=",AZ4457)</f>
        <v>CROSS T=1D=0R=0M=0L=0B=0</v>
      </c>
      <c r="G4457" s="0" t="s">
        <v>201</v>
      </c>
      <c r="I4457" s="0" t="s">
        <v>14865</v>
      </c>
      <c r="J4457" s="0" t="s">
        <v>17360</v>
      </c>
      <c r="K4457" s="0" t="s">
        <v>169</v>
      </c>
      <c r="M4457" s="0" t="s">
        <v>17361</v>
      </c>
      <c r="N4457" s="0" t="str">
        <f aca="false">RIGHT(M4457,LEN(M4457)-FIND(" ",M4457))</f>
        <v>ELM RD NE</v>
      </c>
      <c r="P4457" s="0" t="s">
        <v>147</v>
      </c>
      <c r="Q4457" s="0" t="s">
        <v>148</v>
      </c>
      <c r="R4457" s="0" t="n">
        <v>44483</v>
      </c>
      <c r="AD4457" s="0" t="s">
        <v>149</v>
      </c>
      <c r="AE4457" s="0" t="s">
        <v>150</v>
      </c>
      <c r="AH4457" s="0" t="n">
        <v>14</v>
      </c>
      <c r="AI4457" s="0" t="n">
        <v>11</v>
      </c>
      <c r="AJ4457" s="0" t="s">
        <v>4175</v>
      </c>
      <c r="AM4457" s="0" t="s">
        <v>4176</v>
      </c>
      <c r="AN4457" s="0" t="s">
        <v>147</v>
      </c>
      <c r="AO4457" s="0" t="s">
        <v>14986</v>
      </c>
      <c r="AP4457" s="0" t="s">
        <v>14987</v>
      </c>
      <c r="AQ4457" s="0" t="n">
        <v>9</v>
      </c>
      <c r="AR4457" s="0" t="n">
        <v>64</v>
      </c>
      <c r="AS4457" s="0" t="n">
        <v>32</v>
      </c>
      <c r="AU4457" s="0" t="n">
        <f aca="false">COUNTA($BA$4457:$EH$4457)</f>
        <v>1</v>
      </c>
      <c r="AV4457" s="0" t="n">
        <f aca="false">COUNTIF($BA$4457:$EH$4457,"D")</f>
        <v>0</v>
      </c>
      <c r="AW4457" s="0" t="n">
        <f aca="false">COUNTIF($BA$4457:$EH$4457,"R")</f>
        <v>0</v>
      </c>
      <c r="AX4457" s="0" t="n">
        <f aca="false">IF(BN4457="D",1,0)+IF(BO4457="D",1,0)+IF(BT4457="D",1,0)+IF(BU4457="D",1,0)+IF(BW4457="D",1,0)+IF(CC4457="D",1,0)+IF(CD4457="D",1,0)+IF(CE4457="D",1,0)+IF(CF4457="D",1,0)+IF(CL4457="D",1,0)+IF(CM4457="D",1,0)+IF(CQ4457="D",1,0)+IF(CR4457="D",1,0)+IF(CS4457="D",1,0)+IF(CW4457="D",1,0)+IF(CX4457="D",1,0)+IF(DD4457="D",1,0)+IF(DE4457="D",1,0)+IF(DJ4457="D",1,0)+IF(DK4457="D",1,0)+IF(DO4457="D",1,0)+IF(DP4457="D",1,0)+IF(DQ4457="D",1,0)+IF(DW4457="D",1,0)+IF(DZ4457="D",1,0)+IF(EH4457="D",1,0)</f>
        <v>0</v>
      </c>
      <c r="AY4457" s="0" t="n">
        <f aca="false">IF(DJ4457&lt;&gt;"",1,0)+IF(DK4457&lt;&gt;"",1,0)+IF(DM4457&lt;&gt;"",1,0)+IF(DO4457&lt;&gt;"",1,0)+IF(DP4457&lt;&gt;"",1,0)+IF(DQ4457&lt;&gt;"",1,0)+IF(DS4457&lt;&gt;"",1,0)+IF(DT4457&lt;&gt;"",1,0)+IF(DV4457&lt;&gt;"",1,0)+IF(DW4457&lt;&gt;"",1,0)+IF(DX4457&lt;&gt;"",1,0)+IF(DY4457&lt;&gt;"",1,0)+IF(DZ4457&lt;&gt;"",1,0)+IF(EB4457&lt;&gt;"",1,0)+IF(EC4457&lt;&gt;"",1,0)+IF(ED4457&lt;&gt;"",1,0)+IF(EG4457&lt;&gt;"",1,0)+IF(EH4457&lt;&gt;"",1,0)</f>
        <v>0</v>
      </c>
      <c r="AZ4457" s="0" t="n">
        <f aca="false">IF(EH4457&lt;&gt;"",1,0)</f>
        <v>0</v>
      </c>
      <c r="BB4457" s="0" t="s">
        <v>154</v>
      </c>
    </row>
    <row r="4458" customFormat="false" ht="15" hidden="false" customHeight="false" outlineLevel="0" collapsed="false">
      <c r="A4458" s="0" t="s">
        <v>17362</v>
      </c>
      <c r="B4458" s="0" t="n">
        <v>78</v>
      </c>
      <c r="C4458" s="0" t="n">
        <v>145524</v>
      </c>
      <c r="D4458" s="0" t="s">
        <v>10943</v>
      </c>
      <c r="E4458" s="0" t="s">
        <v>961</v>
      </c>
      <c r="F4458" s="0" t="str">
        <f aca="false">CONCATENATE(D4458," ",LEFT(H4458,4),"T=",AU4458,"D=",AV4458,"R=",AW4458,"M=",AX4458,"L=",AY4458,"B=",AZ4458)</f>
        <v>PLANT T=15D=2R=0M=0L=0B=0</v>
      </c>
      <c r="G4458" s="0" t="s">
        <v>222</v>
      </c>
      <c r="I4458" s="0" t="s">
        <v>17363</v>
      </c>
      <c r="J4458" s="0" t="s">
        <v>17364</v>
      </c>
      <c r="K4458" s="0" t="s">
        <v>169</v>
      </c>
      <c r="M4458" s="0" t="s">
        <v>16124</v>
      </c>
      <c r="N4458" s="0" t="str">
        <f aca="false">RIGHT(M4458,LEN(M4458)-FIND(" ",M4458))</f>
        <v>STONEHENGE AVE NE</v>
      </c>
      <c r="P4458" s="0" t="s">
        <v>147</v>
      </c>
      <c r="Q4458" s="0" t="s">
        <v>148</v>
      </c>
      <c r="R4458" s="0" t="n">
        <v>44483</v>
      </c>
      <c r="AD4458" s="0" t="s">
        <v>149</v>
      </c>
      <c r="AE4458" s="0" t="s">
        <v>150</v>
      </c>
      <c r="AH4458" s="0" t="n">
        <v>14</v>
      </c>
      <c r="AI4458" s="0" t="n">
        <v>11</v>
      </c>
      <c r="AJ4458" s="0" t="s">
        <v>4175</v>
      </c>
      <c r="AM4458" s="0" t="s">
        <v>4176</v>
      </c>
      <c r="AN4458" s="0" t="s">
        <v>147</v>
      </c>
      <c r="AO4458" s="0" t="s">
        <v>14986</v>
      </c>
      <c r="AP4458" s="0" t="s">
        <v>14987</v>
      </c>
      <c r="AQ4458" s="0" t="n">
        <v>9</v>
      </c>
      <c r="AR4458" s="0" t="n">
        <v>64</v>
      </c>
      <c r="AS4458" s="0" t="n">
        <v>32</v>
      </c>
      <c r="AU4458" s="0" t="n">
        <f aca="false">COUNTA($BA$4458:$EH$4458)</f>
        <v>15</v>
      </c>
      <c r="AV4458" s="0" t="n">
        <f aca="false">COUNTIF($BA$4458:$EH$4458,"D")</f>
        <v>2</v>
      </c>
      <c r="AW4458" s="0" t="n">
        <f aca="false">COUNTIF($BA$4458:$EH$4458,"R")</f>
        <v>0</v>
      </c>
      <c r="AX4458" s="0" t="n">
        <f aca="false">IF(BN4458="D",1,0)+IF(BO4458="D",1,0)+IF(BT4458="D",1,0)+IF(BU4458="D",1,0)+IF(BW4458="D",1,0)+IF(CC4458="D",1,0)+IF(CD4458="D",1,0)+IF(CE4458="D",1,0)+IF(CF4458="D",1,0)+IF(CL4458="D",1,0)+IF(CM4458="D",1,0)+IF(CQ4458="D",1,0)+IF(CR4458="D",1,0)+IF(CS4458="D",1,0)+IF(CW4458="D",1,0)+IF(CX4458="D",1,0)+IF(DD4458="D",1,0)+IF(DE4458="D",1,0)+IF(DJ4458="D",1,0)+IF(DK4458="D",1,0)+IF(DO4458="D",1,0)+IF(DP4458="D",1,0)+IF(DQ4458="D",1,0)+IF(DW4458="D",1,0)+IF(DZ4458="D",1,0)+IF(EH4458="D",1,0)</f>
        <v>0</v>
      </c>
      <c r="AY4458" s="0" t="n">
        <f aca="false">IF(DJ4458&lt;&gt;"",1,0)+IF(DK4458&lt;&gt;"",1,0)+IF(DM4458&lt;&gt;"",1,0)+IF(DO4458&lt;&gt;"",1,0)+IF(DP4458&lt;&gt;"",1,0)+IF(DQ4458&lt;&gt;"",1,0)+IF(DS4458&lt;&gt;"",1,0)+IF(DT4458&lt;&gt;"",1,0)+IF(DV4458&lt;&gt;"",1,0)+IF(DW4458&lt;&gt;"",1,0)+IF(DX4458&lt;&gt;"",1,0)+IF(DY4458&lt;&gt;"",1,0)+IF(DZ4458&lt;&gt;"",1,0)+IF(EB4458&lt;&gt;"",1,0)+IF(EC4458&lt;&gt;"",1,0)+IF(ED4458&lt;&gt;"",1,0)+IF(EG4458&lt;&gt;"",1,0)+IF(EH4458&lt;&gt;"",1,0)</f>
        <v>0</v>
      </c>
      <c r="AZ4458" s="0" t="n">
        <f aca="false">IF(EH4458&lt;&gt;"",1,0)</f>
        <v>0</v>
      </c>
      <c r="BB4458" s="0" t="s">
        <v>154</v>
      </c>
      <c r="BD4458" s="0" t="s">
        <v>155</v>
      </c>
      <c r="BJ4458" s="0" t="s">
        <v>155</v>
      </c>
      <c r="BL4458" s="0" t="s">
        <v>155</v>
      </c>
      <c r="BY4458" s="0" t="s">
        <v>145</v>
      </c>
      <c r="CA4458" s="0" t="s">
        <v>155</v>
      </c>
      <c r="CN4458" s="0" t="s">
        <v>155</v>
      </c>
      <c r="CP4458" s="0" t="s">
        <v>155</v>
      </c>
      <c r="CT4458" s="0" t="s">
        <v>155</v>
      </c>
      <c r="CV4458" s="0" t="s">
        <v>155</v>
      </c>
      <c r="CY4458" s="0" t="s">
        <v>155</v>
      </c>
      <c r="CZ4458" s="0" t="s">
        <v>145</v>
      </c>
      <c r="DC4458" s="0" t="s">
        <v>155</v>
      </c>
      <c r="DI4458" s="0" t="s">
        <v>155</v>
      </c>
      <c r="DN4458" s="0" t="s">
        <v>155</v>
      </c>
    </row>
    <row r="4459" customFormat="false" ht="15" hidden="false" customHeight="false" outlineLevel="0" collapsed="false">
      <c r="A4459" s="0" t="s">
        <v>17365</v>
      </c>
      <c r="B4459" s="0" t="n">
        <v>78</v>
      </c>
      <c r="C4459" s="0" t="n">
        <v>272611</v>
      </c>
      <c r="D4459" s="0" t="s">
        <v>17366</v>
      </c>
      <c r="E4459" s="0" t="s">
        <v>1527</v>
      </c>
      <c r="F4459" s="0" t="str">
        <f aca="false">CONCATENATE(D4459," ",LEFT(H4459,4),"T=",AU4459,"D=",AV4459,"R=",AW4459,"M=",AX4459,"L=",AY4459,"B=",AZ4459)</f>
        <v>CHAMBERS T=16D=4R=0M=1L=2B=0</v>
      </c>
      <c r="G4459" s="0" t="s">
        <v>1025</v>
      </c>
      <c r="I4459" s="0" t="s">
        <v>17367</v>
      </c>
      <c r="J4459" s="0" t="s">
        <v>1738</v>
      </c>
      <c r="K4459" s="0" t="s">
        <v>144</v>
      </c>
      <c r="M4459" s="0" t="s">
        <v>17368</v>
      </c>
      <c r="N4459" s="0" t="str">
        <f aca="false">RIGHT(M4459,LEN(M4459)-FIND(" ",M4459))</f>
        <v>WILLOW BROOK DR NE</v>
      </c>
      <c r="P4459" s="0" t="s">
        <v>147</v>
      </c>
      <c r="Q4459" s="0" t="s">
        <v>148</v>
      </c>
      <c r="R4459" s="0" t="n">
        <v>44483</v>
      </c>
      <c r="AD4459" s="0" t="s">
        <v>149</v>
      </c>
      <c r="AE4459" s="0" t="s">
        <v>150</v>
      </c>
      <c r="AH4459" s="0" t="n">
        <v>14</v>
      </c>
      <c r="AI4459" s="0" t="n">
        <v>11</v>
      </c>
      <c r="AJ4459" s="0" t="s">
        <v>4175</v>
      </c>
      <c r="AM4459" s="0" t="s">
        <v>4176</v>
      </c>
      <c r="AN4459" s="0" t="s">
        <v>147</v>
      </c>
      <c r="AO4459" s="0" t="s">
        <v>14986</v>
      </c>
      <c r="AP4459" s="0" t="s">
        <v>14987</v>
      </c>
      <c r="AQ4459" s="0" t="n">
        <v>9</v>
      </c>
      <c r="AR4459" s="0" t="n">
        <v>64</v>
      </c>
      <c r="AS4459" s="0" t="n">
        <v>32</v>
      </c>
      <c r="AU4459" s="0" t="n">
        <f aca="false">COUNTA($BA$4459:$EH$4459)</f>
        <v>16</v>
      </c>
      <c r="AV4459" s="0" t="n">
        <f aca="false">COUNTIF($BA$4459:$EH$4459,"D")</f>
        <v>4</v>
      </c>
      <c r="AW4459" s="0" t="n">
        <f aca="false">COUNTIF($BA$4459:$EH$4459,"R")</f>
        <v>0</v>
      </c>
      <c r="AX4459" s="0" t="n">
        <f aca="false">IF(BN4459="D",1,0)+IF(BO4459="D",1,0)+IF(BT4459="D",1,0)+IF(BU4459="D",1,0)+IF(BW4459="D",1,0)+IF(CC4459="D",1,0)+IF(CD4459="D",1,0)+IF(CE4459="D",1,0)+IF(CF4459="D",1,0)+IF(CL4459="D",1,0)+IF(CM4459="D",1,0)+IF(CQ4459="D",1,0)+IF(CR4459="D",1,0)+IF(CS4459="D",1,0)+IF(CW4459="D",1,0)+IF(CX4459="D",1,0)+IF(DD4459="D",1,0)+IF(DE4459="D",1,0)+IF(DJ4459="D",1,0)+IF(DK4459="D",1,0)+IF(DO4459="D",1,0)+IF(DP4459="D",1,0)+IF(DQ4459="D",1,0)+IF(DW4459="D",1,0)+IF(DZ4459="D",1,0)+IF(EH4459="D",1,0)</f>
        <v>1</v>
      </c>
      <c r="AY4459" s="0" t="n">
        <f aca="false">IF(DJ4459&lt;&gt;"",1,0)+IF(DK4459&lt;&gt;"",1,0)+IF(DM4459&lt;&gt;"",1,0)+IF(DO4459&lt;&gt;"",1,0)+IF(DP4459&lt;&gt;"",1,0)+IF(DQ4459&lt;&gt;"",1,0)+IF(DS4459&lt;&gt;"",1,0)+IF(DT4459&lt;&gt;"",1,0)+IF(DV4459&lt;&gt;"",1,0)+IF(DW4459&lt;&gt;"",1,0)+IF(DX4459&lt;&gt;"",1,0)+IF(DY4459&lt;&gt;"",1,0)+IF(DZ4459&lt;&gt;"",1,0)+IF(EB4459&lt;&gt;"",1,0)+IF(EC4459&lt;&gt;"",1,0)+IF(ED4459&lt;&gt;"",1,0)+IF(EG4459&lt;&gt;"",1,0)+IF(EH4459&lt;&gt;"",1,0)</f>
        <v>2</v>
      </c>
      <c r="AZ4459" s="0" t="n">
        <f aca="false">IF(EH4459&lt;&gt;"",1,0)</f>
        <v>0</v>
      </c>
      <c r="BB4459" s="0" t="s">
        <v>154</v>
      </c>
      <c r="BC4459" s="0" t="s">
        <v>155</v>
      </c>
      <c r="BD4459" s="0" t="s">
        <v>155</v>
      </c>
      <c r="BL4459" s="0" t="s">
        <v>155</v>
      </c>
      <c r="BP4459" s="0" t="s">
        <v>155</v>
      </c>
      <c r="BS4459" s="0" t="s">
        <v>155</v>
      </c>
      <c r="BY4459" s="0" t="s">
        <v>145</v>
      </c>
      <c r="CA4459" s="0" t="s">
        <v>155</v>
      </c>
      <c r="CP4459" s="0" t="s">
        <v>155</v>
      </c>
      <c r="CZ4459" s="0" t="s">
        <v>145</v>
      </c>
      <c r="DC4459" s="0" t="s">
        <v>155</v>
      </c>
      <c r="DI4459" s="0" t="s">
        <v>155</v>
      </c>
      <c r="DJ4459" s="0" t="s">
        <v>145</v>
      </c>
      <c r="DM4459" s="0" t="s">
        <v>145</v>
      </c>
      <c r="DN4459" s="0" t="s">
        <v>155</v>
      </c>
      <c r="EF4459" s="0" t="s">
        <v>155</v>
      </c>
    </row>
    <row r="4460" customFormat="false" ht="15" hidden="false" customHeight="false" outlineLevel="0" collapsed="false">
      <c r="A4460" s="0" t="s">
        <v>17369</v>
      </c>
      <c r="B4460" s="0" t="n">
        <v>78</v>
      </c>
      <c r="C4460" s="0" t="n">
        <v>419692</v>
      </c>
      <c r="D4460" s="0" t="s">
        <v>947</v>
      </c>
      <c r="E4460" s="0" t="s">
        <v>17370</v>
      </c>
      <c r="F4460" s="0" t="str">
        <f aca="false">CONCATENATE(D4460," ",LEFT(H4460,4),"T=",AU4460,"D=",AV4460,"R=",AW4460,"M=",AX4460,"L=",AY4460,"B=",AZ4460)</f>
        <v>GREGORY T=3D=0R=0M=0L=0B=0</v>
      </c>
      <c r="I4460" s="0" t="s">
        <v>6505</v>
      </c>
      <c r="J4460" s="0" t="s">
        <v>16537</v>
      </c>
      <c r="K4460" s="0" t="s">
        <v>169</v>
      </c>
      <c r="M4460" s="0" t="s">
        <v>15674</v>
      </c>
      <c r="N4460" s="0" t="str">
        <f aca="false">RIGHT(M4460,LEN(M4460)-FIND(" ",M4460))</f>
        <v>NORTH RD NE</v>
      </c>
      <c r="P4460" s="0" t="s">
        <v>147</v>
      </c>
      <c r="Q4460" s="0" t="s">
        <v>148</v>
      </c>
      <c r="R4460" s="0" t="n">
        <v>44483</v>
      </c>
      <c r="AD4460" s="0" t="s">
        <v>149</v>
      </c>
      <c r="AE4460" s="0" t="s">
        <v>150</v>
      </c>
      <c r="AH4460" s="0" t="n">
        <v>14</v>
      </c>
      <c r="AI4460" s="0" t="n">
        <v>11</v>
      </c>
      <c r="AJ4460" s="0" t="s">
        <v>4175</v>
      </c>
      <c r="AM4460" s="0" t="s">
        <v>4176</v>
      </c>
      <c r="AN4460" s="0" t="s">
        <v>147</v>
      </c>
      <c r="AO4460" s="0" t="s">
        <v>14986</v>
      </c>
      <c r="AP4460" s="0" t="s">
        <v>14987</v>
      </c>
      <c r="AQ4460" s="0" t="n">
        <v>9</v>
      </c>
      <c r="AR4460" s="0" t="n">
        <v>64</v>
      </c>
      <c r="AS4460" s="0" t="n">
        <v>32</v>
      </c>
      <c r="AU4460" s="0" t="n">
        <f aca="false">COUNTA($BA$4460:$EH$4460)</f>
        <v>3</v>
      </c>
      <c r="AV4460" s="0" t="n">
        <f aca="false">COUNTIF($BA$4460:$EH$4460,"D")</f>
        <v>0</v>
      </c>
      <c r="AW4460" s="0" t="n">
        <f aca="false">COUNTIF($BA$4460:$EH$4460,"R")</f>
        <v>0</v>
      </c>
      <c r="AX4460" s="0" t="n">
        <f aca="false">IF(BN4460="D",1,0)+IF(BO4460="D",1,0)+IF(BT4460="D",1,0)+IF(BU4460="D",1,0)+IF(BW4460="D",1,0)+IF(CC4460="D",1,0)+IF(CD4460="D",1,0)+IF(CE4460="D",1,0)+IF(CF4460="D",1,0)+IF(CL4460="D",1,0)+IF(CM4460="D",1,0)+IF(CQ4460="D",1,0)+IF(CR4460="D",1,0)+IF(CS4460="D",1,0)+IF(CW4460="D",1,0)+IF(CX4460="D",1,0)+IF(DD4460="D",1,0)+IF(DE4460="D",1,0)+IF(DJ4460="D",1,0)+IF(DK4460="D",1,0)+IF(DO4460="D",1,0)+IF(DP4460="D",1,0)+IF(DQ4460="D",1,0)+IF(DW4460="D",1,0)+IF(DZ4460="D",1,0)+IF(EH4460="D",1,0)</f>
        <v>0</v>
      </c>
      <c r="AY4460" s="0" t="n">
        <f aca="false">IF(DJ4460&lt;&gt;"",1,0)+IF(DK4460&lt;&gt;"",1,0)+IF(DM4460&lt;&gt;"",1,0)+IF(DO4460&lt;&gt;"",1,0)+IF(DP4460&lt;&gt;"",1,0)+IF(DQ4460&lt;&gt;"",1,0)+IF(DS4460&lt;&gt;"",1,0)+IF(DT4460&lt;&gt;"",1,0)+IF(DV4460&lt;&gt;"",1,0)+IF(DW4460&lt;&gt;"",1,0)+IF(DX4460&lt;&gt;"",1,0)+IF(DY4460&lt;&gt;"",1,0)+IF(DZ4460&lt;&gt;"",1,0)+IF(EB4460&lt;&gt;"",1,0)+IF(EC4460&lt;&gt;"",1,0)+IF(ED4460&lt;&gt;"",1,0)+IF(EG4460&lt;&gt;"",1,0)+IF(EH4460&lt;&gt;"",1,0)</f>
        <v>0</v>
      </c>
      <c r="AZ4460" s="0" t="n">
        <f aca="false">IF(EH4460&lt;&gt;"",1,0)</f>
        <v>0</v>
      </c>
      <c r="BB4460" s="0" t="s">
        <v>154</v>
      </c>
      <c r="BL4460" s="0" t="s">
        <v>155</v>
      </c>
      <c r="DC4460" s="0" t="s">
        <v>155</v>
      </c>
    </row>
    <row r="4461" customFormat="false" ht="15" hidden="false" customHeight="false" outlineLevel="0" collapsed="false">
      <c r="A4461" s="0" t="s">
        <v>17371</v>
      </c>
      <c r="B4461" s="0" t="n">
        <v>78</v>
      </c>
      <c r="C4461" s="0" t="n">
        <v>487383</v>
      </c>
      <c r="D4461" s="0" t="s">
        <v>17372</v>
      </c>
      <c r="E4461" s="0" t="s">
        <v>17373</v>
      </c>
      <c r="F4461" s="0" t="str">
        <f aca="false">CONCATENATE(D4461," ",LEFT(H4461,4),"T=",AU4461,"D=",AV4461,"R=",AW4461,"M=",AX4461,"L=",AY4461,"B=",AZ4461)</f>
        <v>GALLOWAY T=2D=0R=0M=0L=0B=0</v>
      </c>
      <c r="I4461" s="0" t="s">
        <v>17374</v>
      </c>
      <c r="J4461" s="0" t="s">
        <v>1757</v>
      </c>
      <c r="K4461" s="0" t="s">
        <v>144</v>
      </c>
      <c r="M4461" s="0" t="s">
        <v>15528</v>
      </c>
      <c r="N4461" s="0" t="str">
        <f aca="false">RIGHT(M4461,LEN(M4461)-FIND(" ",M4461))</f>
        <v>COVENTRY AVE NE</v>
      </c>
      <c r="P4461" s="0" t="s">
        <v>147</v>
      </c>
      <c r="Q4461" s="0" t="s">
        <v>148</v>
      </c>
      <c r="R4461" s="0" t="n">
        <v>44483</v>
      </c>
      <c r="AD4461" s="0" t="s">
        <v>149</v>
      </c>
      <c r="AE4461" s="0" t="s">
        <v>150</v>
      </c>
      <c r="AH4461" s="0" t="n">
        <v>14</v>
      </c>
      <c r="AI4461" s="0" t="n">
        <v>11</v>
      </c>
      <c r="AJ4461" s="0" t="s">
        <v>4175</v>
      </c>
      <c r="AM4461" s="0" t="s">
        <v>4176</v>
      </c>
      <c r="AN4461" s="0" t="s">
        <v>147</v>
      </c>
      <c r="AO4461" s="0" t="s">
        <v>14986</v>
      </c>
      <c r="AP4461" s="0" t="s">
        <v>14987</v>
      </c>
      <c r="AQ4461" s="0" t="n">
        <v>9</v>
      </c>
      <c r="AR4461" s="0" t="n">
        <v>64</v>
      </c>
      <c r="AS4461" s="0" t="n">
        <v>32</v>
      </c>
      <c r="AU4461" s="0" t="n">
        <f aca="false">COUNTA($BA$4461:$EH$4461)</f>
        <v>2</v>
      </c>
      <c r="AV4461" s="0" t="n">
        <f aca="false">COUNTIF($BA$4461:$EH$4461,"D")</f>
        <v>0</v>
      </c>
      <c r="AW4461" s="0" t="n">
        <f aca="false">COUNTIF($BA$4461:$EH$4461,"R")</f>
        <v>0</v>
      </c>
      <c r="AX4461" s="0" t="n">
        <f aca="false">IF(BN4461="D",1,0)+IF(BO4461="D",1,0)+IF(BT4461="D",1,0)+IF(BU4461="D",1,0)+IF(BW4461="D",1,0)+IF(CC4461="D",1,0)+IF(CD4461="D",1,0)+IF(CE4461="D",1,0)+IF(CF4461="D",1,0)+IF(CL4461="D",1,0)+IF(CM4461="D",1,0)+IF(CQ4461="D",1,0)+IF(CR4461="D",1,0)+IF(CS4461="D",1,0)+IF(CW4461="D",1,0)+IF(CX4461="D",1,0)+IF(DD4461="D",1,0)+IF(DE4461="D",1,0)+IF(DJ4461="D",1,0)+IF(DK4461="D",1,0)+IF(DO4461="D",1,0)+IF(DP4461="D",1,0)+IF(DQ4461="D",1,0)+IF(DW4461="D",1,0)+IF(DZ4461="D",1,0)+IF(EH4461="D",1,0)</f>
        <v>0</v>
      </c>
      <c r="AY4461" s="0" t="n">
        <f aca="false">IF(DJ4461&lt;&gt;"",1,0)+IF(DK4461&lt;&gt;"",1,0)+IF(DM4461&lt;&gt;"",1,0)+IF(DO4461&lt;&gt;"",1,0)+IF(DP4461&lt;&gt;"",1,0)+IF(DQ4461&lt;&gt;"",1,0)+IF(DS4461&lt;&gt;"",1,0)+IF(DT4461&lt;&gt;"",1,0)+IF(DV4461&lt;&gt;"",1,0)+IF(DW4461&lt;&gt;"",1,0)+IF(DX4461&lt;&gt;"",1,0)+IF(DY4461&lt;&gt;"",1,0)+IF(DZ4461&lt;&gt;"",1,0)+IF(EB4461&lt;&gt;"",1,0)+IF(EC4461&lt;&gt;"",1,0)+IF(ED4461&lt;&gt;"",1,0)+IF(EG4461&lt;&gt;"",1,0)+IF(EH4461&lt;&gt;"",1,0)</f>
        <v>0</v>
      </c>
      <c r="AZ4461" s="0" t="n">
        <f aca="false">IF(EH4461&lt;&gt;"",1,0)</f>
        <v>0</v>
      </c>
      <c r="BB4461" s="0" t="s">
        <v>154</v>
      </c>
      <c r="EF4461" s="0" t="s">
        <v>155</v>
      </c>
    </row>
    <row r="4462" customFormat="false" ht="15" hidden="false" customHeight="false" outlineLevel="0" collapsed="false">
      <c r="A4462" s="0" t="s">
        <v>17375</v>
      </c>
      <c r="B4462" s="0" t="n">
        <v>78</v>
      </c>
      <c r="C4462" s="0" t="n">
        <v>487478</v>
      </c>
      <c r="D4462" s="0" t="s">
        <v>17376</v>
      </c>
      <c r="E4462" s="0" t="s">
        <v>462</v>
      </c>
      <c r="F4462" s="0" t="str">
        <f aca="false">CONCATENATE(D4462," ",LEFT(H4462,4),"T=",AU4462,"D=",AV4462,"R=",AW4462,"M=",AX4462,"L=",AY4462,"B=",AZ4462)</f>
        <v>BRANTLEY T=1D=0R=0M=0L=0B=0</v>
      </c>
      <c r="G4462" s="0" t="s">
        <v>344</v>
      </c>
      <c r="I4462" s="0" t="s">
        <v>7925</v>
      </c>
      <c r="J4462" s="0" t="s">
        <v>3074</v>
      </c>
      <c r="K4462" s="0" t="s">
        <v>144</v>
      </c>
      <c r="M4462" s="0" t="s">
        <v>17120</v>
      </c>
      <c r="N4462" s="0" t="str">
        <f aca="false">RIGHT(M4462,LEN(M4462)-FIND(" ",M4462))</f>
        <v>ROBERTS LN NE</v>
      </c>
      <c r="P4462" s="0" t="s">
        <v>147</v>
      </c>
      <c r="Q4462" s="0" t="s">
        <v>148</v>
      </c>
      <c r="R4462" s="0" t="n">
        <v>44483</v>
      </c>
      <c r="AD4462" s="0" t="s">
        <v>149</v>
      </c>
      <c r="AE4462" s="0" t="s">
        <v>150</v>
      </c>
      <c r="AH4462" s="0" t="n">
        <v>14</v>
      </c>
      <c r="AI4462" s="0" t="n">
        <v>11</v>
      </c>
      <c r="AJ4462" s="0" t="s">
        <v>4175</v>
      </c>
      <c r="AM4462" s="0" t="s">
        <v>4176</v>
      </c>
      <c r="AN4462" s="0" t="s">
        <v>147</v>
      </c>
      <c r="AO4462" s="0" t="s">
        <v>14986</v>
      </c>
      <c r="AP4462" s="0" t="s">
        <v>14987</v>
      </c>
      <c r="AQ4462" s="0" t="n">
        <v>9</v>
      </c>
      <c r="AR4462" s="0" t="n">
        <v>64</v>
      </c>
      <c r="AS4462" s="0" t="n">
        <v>32</v>
      </c>
      <c r="AU4462" s="0" t="n">
        <f aca="false">COUNTA($BA$4462:$EH$4462)</f>
        <v>1</v>
      </c>
      <c r="AV4462" s="0" t="n">
        <f aca="false">COUNTIF($BA$4462:$EH$4462,"D")</f>
        <v>0</v>
      </c>
      <c r="AW4462" s="0" t="n">
        <f aca="false">COUNTIF($BA$4462:$EH$4462,"R")</f>
        <v>0</v>
      </c>
      <c r="AX4462" s="0" t="n">
        <f aca="false">IF(BN4462="D",1,0)+IF(BO4462="D",1,0)+IF(BT4462="D",1,0)+IF(BU4462="D",1,0)+IF(BW4462="D",1,0)+IF(CC4462="D",1,0)+IF(CD4462="D",1,0)+IF(CE4462="D",1,0)+IF(CF4462="D",1,0)+IF(CL4462="D",1,0)+IF(CM4462="D",1,0)+IF(CQ4462="D",1,0)+IF(CR4462="D",1,0)+IF(CS4462="D",1,0)+IF(CW4462="D",1,0)+IF(CX4462="D",1,0)+IF(DD4462="D",1,0)+IF(DE4462="D",1,0)+IF(DJ4462="D",1,0)+IF(DK4462="D",1,0)+IF(DO4462="D",1,0)+IF(DP4462="D",1,0)+IF(DQ4462="D",1,0)+IF(DW4462="D",1,0)+IF(DZ4462="D",1,0)+IF(EH4462="D",1,0)</f>
        <v>0</v>
      </c>
      <c r="AY4462" s="0" t="n">
        <f aca="false">IF(DJ4462&lt;&gt;"",1,0)+IF(DK4462&lt;&gt;"",1,0)+IF(DM4462&lt;&gt;"",1,0)+IF(DO4462&lt;&gt;"",1,0)+IF(DP4462&lt;&gt;"",1,0)+IF(DQ4462&lt;&gt;"",1,0)+IF(DS4462&lt;&gt;"",1,0)+IF(DT4462&lt;&gt;"",1,0)+IF(DV4462&lt;&gt;"",1,0)+IF(DW4462&lt;&gt;"",1,0)+IF(DX4462&lt;&gt;"",1,0)+IF(DY4462&lt;&gt;"",1,0)+IF(DZ4462&lt;&gt;"",1,0)+IF(EB4462&lt;&gt;"",1,0)+IF(EC4462&lt;&gt;"",1,0)+IF(ED4462&lt;&gt;"",1,0)+IF(EG4462&lt;&gt;"",1,0)+IF(EH4462&lt;&gt;"",1,0)</f>
        <v>0</v>
      </c>
      <c r="AZ4462" s="0" t="n">
        <f aca="false">IF(EH4462&lt;&gt;"",1,0)</f>
        <v>0</v>
      </c>
      <c r="BB4462" s="0" t="s">
        <v>154</v>
      </c>
    </row>
    <row r="4463" customFormat="false" ht="15" hidden="false" customHeight="false" outlineLevel="0" collapsed="false">
      <c r="A4463" s="0" t="s">
        <v>17377</v>
      </c>
      <c r="B4463" s="0" t="n">
        <v>78</v>
      </c>
      <c r="C4463" s="0" t="n">
        <v>424394</v>
      </c>
      <c r="D4463" s="0" t="s">
        <v>17378</v>
      </c>
      <c r="E4463" s="0" t="s">
        <v>1518</v>
      </c>
      <c r="F4463" s="0" t="str">
        <f aca="false">CONCATENATE(D4463," ",LEFT(H4463,4),"T=",AU4463,"D=",AV4463,"R=",AW4463,"M=",AX4463,"L=",AY4463,"B=",AZ4463)</f>
        <v>HOWE T=1D=0R=0M=0L=0B=0</v>
      </c>
      <c r="G4463" s="0" t="s">
        <v>201</v>
      </c>
      <c r="I4463" s="0" t="s">
        <v>12550</v>
      </c>
      <c r="J4463" s="0" t="s">
        <v>2176</v>
      </c>
      <c r="K4463" s="0" t="s">
        <v>169</v>
      </c>
      <c r="M4463" s="0" t="s">
        <v>17379</v>
      </c>
      <c r="N4463" s="0" t="str">
        <f aca="false">RIGHT(M4463,LEN(M4463)-FIND(" ",M4463))</f>
        <v>REEVES RD NE</v>
      </c>
      <c r="P4463" s="0" t="s">
        <v>147</v>
      </c>
      <c r="Q4463" s="0" t="s">
        <v>148</v>
      </c>
      <c r="R4463" s="0" t="n">
        <v>44483</v>
      </c>
      <c r="AD4463" s="0" t="s">
        <v>149</v>
      </c>
      <c r="AE4463" s="0" t="s">
        <v>150</v>
      </c>
      <c r="AH4463" s="0" t="n">
        <v>14</v>
      </c>
      <c r="AI4463" s="0" t="n">
        <v>11</v>
      </c>
      <c r="AJ4463" s="0" t="s">
        <v>4175</v>
      </c>
      <c r="AM4463" s="0" t="s">
        <v>4176</v>
      </c>
      <c r="AN4463" s="0" t="s">
        <v>147</v>
      </c>
      <c r="AO4463" s="0" t="s">
        <v>14986</v>
      </c>
      <c r="AP4463" s="0" t="s">
        <v>14987</v>
      </c>
      <c r="AQ4463" s="0" t="n">
        <v>9</v>
      </c>
      <c r="AR4463" s="0" t="n">
        <v>64</v>
      </c>
      <c r="AS4463" s="0" t="n">
        <v>32</v>
      </c>
      <c r="AU4463" s="0" t="n">
        <f aca="false">COUNTA($BA$4463:$EH$4463)</f>
        <v>1</v>
      </c>
      <c r="AV4463" s="0" t="n">
        <f aca="false">COUNTIF($BA$4463:$EH$4463,"D")</f>
        <v>0</v>
      </c>
      <c r="AW4463" s="0" t="n">
        <f aca="false">COUNTIF($BA$4463:$EH$4463,"R")</f>
        <v>0</v>
      </c>
      <c r="AX4463" s="0" t="n">
        <f aca="false">IF(BN4463="D",1,0)+IF(BO4463="D",1,0)+IF(BT4463="D",1,0)+IF(BU4463="D",1,0)+IF(BW4463="D",1,0)+IF(CC4463="D",1,0)+IF(CD4463="D",1,0)+IF(CE4463="D",1,0)+IF(CF4463="D",1,0)+IF(CL4463="D",1,0)+IF(CM4463="D",1,0)+IF(CQ4463="D",1,0)+IF(CR4463="D",1,0)+IF(CS4463="D",1,0)+IF(CW4463="D",1,0)+IF(CX4463="D",1,0)+IF(DD4463="D",1,0)+IF(DE4463="D",1,0)+IF(DJ4463="D",1,0)+IF(DK4463="D",1,0)+IF(DO4463="D",1,0)+IF(DP4463="D",1,0)+IF(DQ4463="D",1,0)+IF(DW4463="D",1,0)+IF(DZ4463="D",1,0)+IF(EH4463="D",1,0)</f>
        <v>0</v>
      </c>
      <c r="AY4463" s="0" t="n">
        <f aca="false">IF(DJ4463&lt;&gt;"",1,0)+IF(DK4463&lt;&gt;"",1,0)+IF(DM4463&lt;&gt;"",1,0)+IF(DO4463&lt;&gt;"",1,0)+IF(DP4463&lt;&gt;"",1,0)+IF(DQ4463&lt;&gt;"",1,0)+IF(DS4463&lt;&gt;"",1,0)+IF(DT4463&lt;&gt;"",1,0)+IF(DV4463&lt;&gt;"",1,0)+IF(DW4463&lt;&gt;"",1,0)+IF(DX4463&lt;&gt;"",1,0)+IF(DY4463&lt;&gt;"",1,0)+IF(DZ4463&lt;&gt;"",1,0)+IF(EB4463&lt;&gt;"",1,0)+IF(EC4463&lt;&gt;"",1,0)+IF(ED4463&lt;&gt;"",1,0)+IF(EG4463&lt;&gt;"",1,0)+IF(EH4463&lt;&gt;"",1,0)</f>
        <v>0</v>
      </c>
      <c r="AZ4463" s="0" t="n">
        <f aca="false">IF(EH4463&lt;&gt;"",1,0)</f>
        <v>0</v>
      </c>
      <c r="BB4463" s="0" t="s">
        <v>154</v>
      </c>
    </row>
    <row r="4464" customFormat="false" ht="15" hidden="false" customHeight="false" outlineLevel="0" collapsed="false">
      <c r="A4464" s="0" t="s">
        <v>17380</v>
      </c>
      <c r="B4464" s="0" t="n">
        <v>78</v>
      </c>
      <c r="C4464" s="0" t="n">
        <v>357023</v>
      </c>
      <c r="D4464" s="0" t="s">
        <v>1493</v>
      </c>
      <c r="E4464" s="0" t="s">
        <v>3315</v>
      </c>
      <c r="F4464" s="0" t="str">
        <f aca="false">CONCATENATE(D4464," ",LEFT(H4464,4),"T=",AU4464,"D=",AV4464,"R=",AW4464,"M=",AX4464,"L=",AY4464,"B=",AZ4464)</f>
        <v>ALLEN T=12D=3R=0M=1L=2B=1</v>
      </c>
      <c r="G4464" s="0" t="s">
        <v>837</v>
      </c>
      <c r="I4464" s="0" t="s">
        <v>17381</v>
      </c>
      <c r="J4464" s="0" t="s">
        <v>1392</v>
      </c>
      <c r="K4464" s="0" t="s">
        <v>144</v>
      </c>
      <c r="L4464" s="0" t="s">
        <v>145</v>
      </c>
      <c r="M4464" s="0" t="s">
        <v>15088</v>
      </c>
      <c r="N4464" s="0" t="str">
        <f aca="false">RIGHT(M4464,LEN(M4464)-FIND(" ",M4464))</f>
        <v>MEADOW LN NE</v>
      </c>
      <c r="O4464" s="0" t="s">
        <v>1540</v>
      </c>
      <c r="P4464" s="0" t="s">
        <v>147</v>
      </c>
      <c r="Q4464" s="0" t="s">
        <v>148</v>
      </c>
      <c r="R4464" s="0" t="n">
        <v>44483</v>
      </c>
      <c r="AD4464" s="0" t="s">
        <v>149</v>
      </c>
      <c r="AE4464" s="0" t="s">
        <v>150</v>
      </c>
      <c r="AH4464" s="0" t="n">
        <v>14</v>
      </c>
      <c r="AI4464" s="0" t="n">
        <v>11</v>
      </c>
      <c r="AJ4464" s="0" t="s">
        <v>4175</v>
      </c>
      <c r="AM4464" s="0" t="s">
        <v>4176</v>
      </c>
      <c r="AN4464" s="0" t="s">
        <v>147</v>
      </c>
      <c r="AO4464" s="0" t="s">
        <v>14986</v>
      </c>
      <c r="AP4464" s="0" t="s">
        <v>14987</v>
      </c>
      <c r="AQ4464" s="0" t="n">
        <v>9</v>
      </c>
      <c r="AR4464" s="0" t="n">
        <v>64</v>
      </c>
      <c r="AS4464" s="0" t="n">
        <v>32</v>
      </c>
      <c r="AU4464" s="0" t="n">
        <f aca="false">COUNTA($BA$4464:$EH$4464)</f>
        <v>12</v>
      </c>
      <c r="AV4464" s="0" t="n">
        <f aca="false">COUNTIF($BA$4464:$EH$4464,"D")</f>
        <v>3</v>
      </c>
      <c r="AW4464" s="0" t="n">
        <f aca="false">COUNTIF($BA$4464:$EH$4464,"R")</f>
        <v>0</v>
      </c>
      <c r="AX4464" s="0" t="n">
        <f aca="false">IF(BN4464="D",1,0)+IF(BO4464="D",1,0)+IF(BT4464="D",1,0)+IF(BU4464="D",1,0)+IF(BW4464="D",1,0)+IF(CC4464="D",1,0)+IF(CD4464="D",1,0)+IF(CE4464="D",1,0)+IF(CF4464="D",1,0)+IF(CL4464="D",1,0)+IF(CM4464="D",1,0)+IF(CQ4464="D",1,0)+IF(CR4464="D",1,0)+IF(CS4464="D",1,0)+IF(CW4464="D",1,0)+IF(CX4464="D",1,0)+IF(DD4464="D",1,0)+IF(DE4464="D",1,0)+IF(DJ4464="D",1,0)+IF(DK4464="D",1,0)+IF(DO4464="D",1,0)+IF(DP4464="D",1,0)+IF(DQ4464="D",1,0)+IF(DW4464="D",1,0)+IF(DZ4464="D",1,0)+IF(EH4464="D",1,0)</f>
        <v>1</v>
      </c>
      <c r="AY4464" s="0" t="n">
        <f aca="false">IF(DJ4464&lt;&gt;"",1,0)+IF(DK4464&lt;&gt;"",1,0)+IF(DM4464&lt;&gt;"",1,0)+IF(DO4464&lt;&gt;"",1,0)+IF(DP4464&lt;&gt;"",1,0)+IF(DQ4464&lt;&gt;"",1,0)+IF(DS4464&lt;&gt;"",1,0)+IF(DT4464&lt;&gt;"",1,0)+IF(DV4464&lt;&gt;"",1,0)+IF(DW4464&lt;&gt;"",1,0)+IF(DX4464&lt;&gt;"",1,0)+IF(DY4464&lt;&gt;"",1,0)+IF(DZ4464&lt;&gt;"",1,0)+IF(EB4464&lt;&gt;"",1,0)+IF(EC4464&lt;&gt;"",1,0)+IF(ED4464&lt;&gt;"",1,0)+IF(EG4464&lt;&gt;"",1,0)+IF(EH4464&lt;&gt;"",1,0)</f>
        <v>2</v>
      </c>
      <c r="AZ4464" s="0" t="n">
        <f aca="false">IF(EH4464&lt;&gt;"",1,0)</f>
        <v>1</v>
      </c>
      <c r="BB4464" s="0" t="s">
        <v>154</v>
      </c>
      <c r="CA4464" s="0" t="s">
        <v>155</v>
      </c>
      <c r="CG4464" s="0" t="s">
        <v>155</v>
      </c>
      <c r="CP4464" s="0" t="s">
        <v>155</v>
      </c>
      <c r="CY4464" s="0" t="s">
        <v>155</v>
      </c>
      <c r="CZ4464" s="0" t="s">
        <v>145</v>
      </c>
      <c r="DC4464" s="0" t="s">
        <v>155</v>
      </c>
      <c r="DN4464" s="0" t="s">
        <v>155</v>
      </c>
      <c r="DU4464" s="0" t="s">
        <v>155</v>
      </c>
      <c r="ED4464" s="0" t="s">
        <v>145</v>
      </c>
      <c r="EF4464" s="0" t="s">
        <v>155</v>
      </c>
      <c r="EH4464" s="0" t="s">
        <v>145</v>
      </c>
    </row>
    <row r="4465" customFormat="false" ht="15" hidden="false" customHeight="false" outlineLevel="0" collapsed="false">
      <c r="A4465" s="0" t="s">
        <v>17382</v>
      </c>
      <c r="B4465" s="0" t="n">
        <v>78</v>
      </c>
      <c r="C4465" s="0" t="n">
        <v>487809</v>
      </c>
      <c r="D4465" s="0" t="s">
        <v>17383</v>
      </c>
      <c r="E4465" s="0" t="s">
        <v>17384</v>
      </c>
      <c r="F4465" s="0" t="str">
        <f aca="false">CONCATENATE(D4465," ",LEFT(H4465,4),"T=",AU4465,"D=",AV4465,"R=",AW4465,"M=",AX4465,"L=",AY4465,"B=",AZ4465)</f>
        <v>MCCOMBS T=27D=0R=4M=0L=0B=0</v>
      </c>
      <c r="G4465" s="0" t="s">
        <v>1688</v>
      </c>
      <c r="I4465" s="0" t="s">
        <v>17385</v>
      </c>
      <c r="J4465" s="0" t="s">
        <v>4431</v>
      </c>
      <c r="K4465" s="0" t="s">
        <v>144</v>
      </c>
      <c r="M4465" s="0" t="s">
        <v>15736</v>
      </c>
      <c r="N4465" s="0" t="str">
        <f aca="false">RIGHT(M4465,LEN(M4465)-FIND(" ",M4465))</f>
        <v>WILLOW BROOK DR NE</v>
      </c>
      <c r="P4465" s="0" t="s">
        <v>147</v>
      </c>
      <c r="Q4465" s="0" t="s">
        <v>148</v>
      </c>
      <c r="R4465" s="0" t="n">
        <v>44483</v>
      </c>
      <c r="AD4465" s="0" t="s">
        <v>149</v>
      </c>
      <c r="AE4465" s="0" t="s">
        <v>150</v>
      </c>
      <c r="AH4465" s="0" t="n">
        <v>14</v>
      </c>
      <c r="AI4465" s="0" t="n">
        <v>11</v>
      </c>
      <c r="AJ4465" s="0" t="s">
        <v>4175</v>
      </c>
      <c r="AM4465" s="0" t="s">
        <v>4176</v>
      </c>
      <c r="AN4465" s="0" t="s">
        <v>147</v>
      </c>
      <c r="AO4465" s="0" t="s">
        <v>14986</v>
      </c>
      <c r="AP4465" s="0" t="s">
        <v>14987</v>
      </c>
      <c r="AQ4465" s="0" t="n">
        <v>9</v>
      </c>
      <c r="AR4465" s="0" t="n">
        <v>64</v>
      </c>
      <c r="AS4465" s="0" t="n">
        <v>32</v>
      </c>
      <c r="AU4465" s="0" t="n">
        <f aca="false">COUNTA($BA$4465:$EH$4465)</f>
        <v>27</v>
      </c>
      <c r="AV4465" s="0" t="n">
        <f aca="false">COUNTIF($BA$4465:$EH$4465,"D")</f>
        <v>0</v>
      </c>
      <c r="AW4465" s="0" t="n">
        <f aca="false">COUNTIF($BA$4465:$EH$4465,"R")</f>
        <v>4</v>
      </c>
      <c r="AX4465" s="0" t="n">
        <f aca="false">IF(BN4465="D",1,0)+IF(BO4465="D",1,0)+IF(BT4465="D",1,0)+IF(BU4465="D",1,0)+IF(BW4465="D",1,0)+IF(CC4465="D",1,0)+IF(CD4465="D",1,0)+IF(CE4465="D",1,0)+IF(CF4465="D",1,0)+IF(CL4465="D",1,0)+IF(CM4465="D",1,0)+IF(CQ4465="D",1,0)+IF(CR4465="D",1,0)+IF(CS4465="D",1,0)+IF(CW4465="D",1,0)+IF(CX4465="D",1,0)+IF(DD4465="D",1,0)+IF(DE4465="D",1,0)+IF(DJ4465="D",1,0)+IF(DK4465="D",1,0)+IF(DO4465="D",1,0)+IF(DP4465="D",1,0)+IF(DQ4465="D",1,0)+IF(DW4465="D",1,0)+IF(DZ4465="D",1,0)+IF(EH4465="D",1,0)</f>
        <v>0</v>
      </c>
      <c r="AY4465" s="0" t="n">
        <f aca="false">IF(DJ4465&lt;&gt;"",1,0)+IF(DK4465&lt;&gt;"",1,0)+IF(DM4465&lt;&gt;"",1,0)+IF(DO4465&lt;&gt;"",1,0)+IF(DP4465&lt;&gt;"",1,0)+IF(DQ4465&lt;&gt;"",1,0)+IF(DS4465&lt;&gt;"",1,0)+IF(DT4465&lt;&gt;"",1,0)+IF(DV4465&lt;&gt;"",1,0)+IF(DW4465&lt;&gt;"",1,0)+IF(DX4465&lt;&gt;"",1,0)+IF(DY4465&lt;&gt;"",1,0)+IF(DZ4465&lt;&gt;"",1,0)+IF(EB4465&lt;&gt;"",1,0)+IF(EC4465&lt;&gt;"",1,0)+IF(ED4465&lt;&gt;"",1,0)+IF(EG4465&lt;&gt;"",1,0)+IF(EH4465&lt;&gt;"",1,0)</f>
        <v>0</v>
      </c>
      <c r="AZ4465" s="0" t="n">
        <f aca="false">IF(EH4465&lt;&gt;"",1,0)</f>
        <v>0</v>
      </c>
      <c r="BB4465" s="0" t="s">
        <v>154</v>
      </c>
      <c r="BC4465" s="0" t="s">
        <v>155</v>
      </c>
      <c r="BD4465" s="0" t="s">
        <v>155</v>
      </c>
      <c r="BE4465" s="0" t="s">
        <v>155</v>
      </c>
      <c r="BF4465" s="0" t="s">
        <v>155</v>
      </c>
      <c r="BG4465" s="0" t="s">
        <v>155</v>
      </c>
      <c r="BH4465" s="0" t="s">
        <v>155</v>
      </c>
      <c r="BI4465" s="0" t="s">
        <v>155</v>
      </c>
      <c r="BJ4465" s="0" t="s">
        <v>155</v>
      </c>
      <c r="BK4465" s="0" t="s">
        <v>155</v>
      </c>
      <c r="BL4465" s="0" t="s">
        <v>155</v>
      </c>
      <c r="BP4465" s="0" t="s">
        <v>155</v>
      </c>
      <c r="BR4465" s="0" t="s">
        <v>155</v>
      </c>
      <c r="BS4465" s="0" t="s">
        <v>155</v>
      </c>
      <c r="BV4465" s="0" t="s">
        <v>155</v>
      </c>
      <c r="BY4465" s="0" t="s">
        <v>141</v>
      </c>
      <c r="CA4465" s="0" t="s">
        <v>155</v>
      </c>
      <c r="CG4465" s="0" t="s">
        <v>155</v>
      </c>
      <c r="CH4465" s="0" t="s">
        <v>141</v>
      </c>
      <c r="CK4465" s="0" t="s">
        <v>155</v>
      </c>
      <c r="CN4465" s="0" t="s">
        <v>155</v>
      </c>
      <c r="CO4465" s="0" t="s">
        <v>141</v>
      </c>
      <c r="CP4465" s="0" t="s">
        <v>155</v>
      </c>
      <c r="CT4465" s="0" t="s">
        <v>155</v>
      </c>
      <c r="CU4465" s="0" t="s">
        <v>141</v>
      </c>
      <c r="CV4465" s="0" t="s">
        <v>155</v>
      </c>
      <c r="EF4465" s="0" t="s">
        <v>155</v>
      </c>
    </row>
    <row r="4466" customFormat="false" ht="15" hidden="false" customHeight="false" outlineLevel="0" collapsed="false">
      <c r="A4466" s="0" t="s">
        <v>17386</v>
      </c>
      <c r="B4466" s="0" t="n">
        <v>78</v>
      </c>
      <c r="C4466" s="0" t="n">
        <v>489502</v>
      </c>
      <c r="D4466" s="0" t="s">
        <v>16066</v>
      </c>
      <c r="E4466" s="0" t="s">
        <v>3114</v>
      </c>
      <c r="F4466" s="0" t="str">
        <f aca="false">CONCATENATE(D4466," ",LEFT(H4466,4),"T=",AU4466,"D=",AV4466,"R=",AW4466,"M=",AX4466,"L=",AY4466,"B=",AZ4466)</f>
        <v>ALBANI T=2D=0R=0M=0L=0B=0</v>
      </c>
      <c r="I4466" s="0" t="s">
        <v>17387</v>
      </c>
      <c r="J4466" s="0" t="s">
        <v>11899</v>
      </c>
      <c r="K4466" s="0" t="s">
        <v>144</v>
      </c>
      <c r="M4466" s="0" t="s">
        <v>16068</v>
      </c>
      <c r="N4466" s="0" t="str">
        <f aca="false">RIGHT(M4466,LEN(M4466)-FIND(" ",M4466))</f>
        <v>WILLOW BROOK DR NE</v>
      </c>
      <c r="P4466" s="0" t="s">
        <v>147</v>
      </c>
      <c r="Q4466" s="0" t="s">
        <v>148</v>
      </c>
      <c r="R4466" s="0" t="n">
        <v>44483</v>
      </c>
      <c r="AD4466" s="0" t="s">
        <v>149</v>
      </c>
      <c r="AE4466" s="0" t="s">
        <v>150</v>
      </c>
      <c r="AH4466" s="0" t="n">
        <v>14</v>
      </c>
      <c r="AI4466" s="0" t="n">
        <v>11</v>
      </c>
      <c r="AJ4466" s="0" t="s">
        <v>4175</v>
      </c>
      <c r="AM4466" s="0" t="s">
        <v>4176</v>
      </c>
      <c r="AN4466" s="0" t="s">
        <v>147</v>
      </c>
      <c r="AO4466" s="0" t="s">
        <v>14986</v>
      </c>
      <c r="AP4466" s="0" t="s">
        <v>14987</v>
      </c>
      <c r="AQ4466" s="0" t="n">
        <v>9</v>
      </c>
      <c r="AR4466" s="0" t="n">
        <v>64</v>
      </c>
      <c r="AS4466" s="0" t="n">
        <v>32</v>
      </c>
      <c r="AU4466" s="0" t="n">
        <f aca="false">COUNTA($BA$4466:$EH$4466)</f>
        <v>2</v>
      </c>
      <c r="AV4466" s="0" t="n">
        <f aca="false">COUNTIF($BA$4466:$EH$4466,"D")</f>
        <v>0</v>
      </c>
      <c r="AW4466" s="0" t="n">
        <f aca="false">COUNTIF($BA$4466:$EH$4466,"R")</f>
        <v>0</v>
      </c>
      <c r="AX4466" s="0" t="n">
        <f aca="false">IF(BN4466="D",1,0)+IF(BO4466="D",1,0)+IF(BT4466="D",1,0)+IF(BU4466="D",1,0)+IF(BW4466="D",1,0)+IF(CC4466="D",1,0)+IF(CD4466="D",1,0)+IF(CE4466="D",1,0)+IF(CF4466="D",1,0)+IF(CL4466="D",1,0)+IF(CM4466="D",1,0)+IF(CQ4466="D",1,0)+IF(CR4466="D",1,0)+IF(CS4466="D",1,0)+IF(CW4466="D",1,0)+IF(CX4466="D",1,0)+IF(DD4466="D",1,0)+IF(DE4466="D",1,0)+IF(DJ4466="D",1,0)+IF(DK4466="D",1,0)+IF(DO4466="D",1,0)+IF(DP4466="D",1,0)+IF(DQ4466="D",1,0)+IF(DW4466="D",1,0)+IF(DZ4466="D",1,0)+IF(EH4466="D",1,0)</f>
        <v>0</v>
      </c>
      <c r="AY4466" s="0" t="n">
        <f aca="false">IF(DJ4466&lt;&gt;"",1,0)+IF(DK4466&lt;&gt;"",1,0)+IF(DM4466&lt;&gt;"",1,0)+IF(DO4466&lt;&gt;"",1,0)+IF(DP4466&lt;&gt;"",1,0)+IF(DQ4466&lt;&gt;"",1,0)+IF(DS4466&lt;&gt;"",1,0)+IF(DT4466&lt;&gt;"",1,0)+IF(DV4466&lt;&gt;"",1,0)+IF(DW4466&lt;&gt;"",1,0)+IF(DX4466&lt;&gt;"",1,0)+IF(DY4466&lt;&gt;"",1,0)+IF(DZ4466&lt;&gt;"",1,0)+IF(EB4466&lt;&gt;"",1,0)+IF(EC4466&lt;&gt;"",1,0)+IF(ED4466&lt;&gt;"",1,0)+IF(EG4466&lt;&gt;"",1,0)+IF(EH4466&lt;&gt;"",1,0)</f>
        <v>0</v>
      </c>
      <c r="AZ4466" s="0" t="n">
        <f aca="false">IF(EH4466&lt;&gt;"",1,0)</f>
        <v>0</v>
      </c>
      <c r="BB4466" s="0" t="s">
        <v>154</v>
      </c>
      <c r="EF4466" s="0" t="s">
        <v>155</v>
      </c>
    </row>
    <row r="4467" customFormat="false" ht="15" hidden="false" customHeight="false" outlineLevel="0" collapsed="false">
      <c r="A4467" s="0" t="s">
        <v>17388</v>
      </c>
      <c r="B4467" s="0" t="n">
        <v>78</v>
      </c>
      <c r="C4467" s="0" t="n">
        <v>278681</v>
      </c>
      <c r="D4467" s="0" t="s">
        <v>17389</v>
      </c>
      <c r="E4467" s="0" t="s">
        <v>2260</v>
      </c>
      <c r="F4467" s="0" t="str">
        <f aca="false">CONCATENATE(D4467," ",LEFT(H4467,4),"T=",AU4467,"D=",AV4467,"R=",AW4467,"M=",AX4467,"L=",AY4467,"B=",AZ4467)</f>
        <v>PATCHIN T=10D=1R=0M=0L=0B=0</v>
      </c>
      <c r="G4467" s="0" t="s">
        <v>474</v>
      </c>
      <c r="I4467" s="0" t="s">
        <v>17390</v>
      </c>
      <c r="J4467" s="0" t="s">
        <v>17391</v>
      </c>
      <c r="K4467" s="0" t="s">
        <v>144</v>
      </c>
      <c r="M4467" s="0" t="s">
        <v>15088</v>
      </c>
      <c r="N4467" s="0" t="str">
        <f aca="false">RIGHT(M4467,LEN(M4467)-FIND(" ",M4467))</f>
        <v>MEADOW LN NE</v>
      </c>
      <c r="O4467" s="0" t="s">
        <v>1071</v>
      </c>
      <c r="P4467" s="0" t="s">
        <v>147</v>
      </c>
      <c r="Q4467" s="0" t="s">
        <v>148</v>
      </c>
      <c r="R4467" s="0" t="n">
        <v>44483</v>
      </c>
      <c r="AD4467" s="0" t="s">
        <v>149</v>
      </c>
      <c r="AE4467" s="0" t="s">
        <v>150</v>
      </c>
      <c r="AH4467" s="0" t="n">
        <v>14</v>
      </c>
      <c r="AI4467" s="0" t="n">
        <v>11</v>
      </c>
      <c r="AJ4467" s="0" t="s">
        <v>4175</v>
      </c>
      <c r="AM4467" s="0" t="s">
        <v>4176</v>
      </c>
      <c r="AN4467" s="0" t="s">
        <v>147</v>
      </c>
      <c r="AO4467" s="0" t="s">
        <v>14986</v>
      </c>
      <c r="AP4467" s="0" t="s">
        <v>14987</v>
      </c>
      <c r="AQ4467" s="0" t="n">
        <v>9</v>
      </c>
      <c r="AR4467" s="0" t="n">
        <v>64</v>
      </c>
      <c r="AS4467" s="0" t="n">
        <v>32</v>
      </c>
      <c r="AU4467" s="0" t="n">
        <f aca="false">COUNTA($BA$4467:$EH$4467)</f>
        <v>10</v>
      </c>
      <c r="AV4467" s="0" t="n">
        <f aca="false">COUNTIF($BA$4467:$EH$4467,"D")</f>
        <v>1</v>
      </c>
      <c r="AW4467" s="0" t="n">
        <f aca="false">COUNTIF($BA$4467:$EH$4467,"R")</f>
        <v>0</v>
      </c>
      <c r="AX4467" s="0" t="n">
        <f aca="false">IF(BN4467="D",1,0)+IF(BO4467="D",1,0)+IF(BT4467="D",1,0)+IF(BU4467="D",1,0)+IF(BW4467="D",1,0)+IF(CC4467="D",1,0)+IF(CD4467="D",1,0)+IF(CE4467="D",1,0)+IF(CF4467="D",1,0)+IF(CL4467="D",1,0)+IF(CM4467="D",1,0)+IF(CQ4467="D",1,0)+IF(CR4467="D",1,0)+IF(CS4467="D",1,0)+IF(CW4467="D",1,0)+IF(CX4467="D",1,0)+IF(DD4467="D",1,0)+IF(DE4467="D",1,0)+IF(DJ4467="D",1,0)+IF(DK4467="D",1,0)+IF(DO4467="D",1,0)+IF(DP4467="D",1,0)+IF(DQ4467="D",1,0)+IF(DW4467="D",1,0)+IF(DZ4467="D",1,0)+IF(EH4467="D",1,0)</f>
        <v>0</v>
      </c>
      <c r="AY4467" s="0" t="n">
        <f aca="false">IF(DJ4467&lt;&gt;"",1,0)+IF(DK4467&lt;&gt;"",1,0)+IF(DM4467&lt;&gt;"",1,0)+IF(DO4467&lt;&gt;"",1,0)+IF(DP4467&lt;&gt;"",1,0)+IF(DQ4467&lt;&gt;"",1,0)+IF(DS4467&lt;&gt;"",1,0)+IF(DT4467&lt;&gt;"",1,0)+IF(DV4467&lt;&gt;"",1,0)+IF(DW4467&lt;&gt;"",1,0)+IF(DX4467&lt;&gt;"",1,0)+IF(DY4467&lt;&gt;"",1,0)+IF(DZ4467&lt;&gt;"",1,0)+IF(EB4467&lt;&gt;"",1,0)+IF(EC4467&lt;&gt;"",1,0)+IF(ED4467&lt;&gt;"",1,0)+IF(EG4467&lt;&gt;"",1,0)+IF(EH4467&lt;&gt;"",1,0)</f>
        <v>0</v>
      </c>
      <c r="AZ4467" s="0" t="n">
        <f aca="false">IF(EH4467&lt;&gt;"",1,0)</f>
        <v>0</v>
      </c>
      <c r="BB4467" s="0" t="s">
        <v>154</v>
      </c>
      <c r="BH4467" s="0" t="s">
        <v>155</v>
      </c>
      <c r="BL4467" s="0" t="s">
        <v>155</v>
      </c>
      <c r="BS4467" s="0" t="s">
        <v>155</v>
      </c>
      <c r="BY4467" s="0" t="s">
        <v>145</v>
      </c>
      <c r="CA4467" s="0" t="s">
        <v>155</v>
      </c>
      <c r="CN4467" s="0" t="s">
        <v>155</v>
      </c>
      <c r="CP4467" s="0" t="s">
        <v>155</v>
      </c>
      <c r="DU4467" s="0" t="s">
        <v>155</v>
      </c>
      <c r="EF4467" s="0" t="s">
        <v>155</v>
      </c>
    </row>
    <row r="4468" customFormat="false" ht="15" hidden="false" customHeight="false" outlineLevel="0" collapsed="false">
      <c r="A4468" s="0" t="s">
        <v>17392</v>
      </c>
      <c r="B4468" s="0" t="n">
        <v>78</v>
      </c>
      <c r="C4468" s="0" t="n">
        <v>427160</v>
      </c>
      <c r="D4468" s="0" t="s">
        <v>17393</v>
      </c>
      <c r="E4468" s="0" t="s">
        <v>2880</v>
      </c>
      <c r="F4468" s="0" t="str">
        <f aca="false">CONCATENATE(D4468," ",LEFT(H4468,4),"T=",AU4468,"D=",AV4468,"R=",AW4468,"M=",AX4468,"L=",AY4468,"B=",AZ4468)</f>
        <v>POPESCU T=1D=0R=0M=0L=0B=0</v>
      </c>
      <c r="G4468" s="0" t="s">
        <v>848</v>
      </c>
      <c r="I4468" s="0" t="s">
        <v>17394</v>
      </c>
      <c r="J4468" s="0" t="s">
        <v>17395</v>
      </c>
      <c r="K4468" s="0" t="s">
        <v>169</v>
      </c>
      <c r="M4468" s="0" t="s">
        <v>15072</v>
      </c>
      <c r="N4468" s="0" t="str">
        <f aca="false">RIGHT(M4468,LEN(M4468)-FIND(" ",M4468))</f>
        <v>CRANBERRY LN NE</v>
      </c>
      <c r="P4468" s="0" t="s">
        <v>147</v>
      </c>
      <c r="Q4468" s="0" t="s">
        <v>148</v>
      </c>
      <c r="R4468" s="0" t="n">
        <v>44483</v>
      </c>
      <c r="AD4468" s="0" t="s">
        <v>149</v>
      </c>
      <c r="AE4468" s="0" t="s">
        <v>150</v>
      </c>
      <c r="AH4468" s="0" t="n">
        <v>14</v>
      </c>
      <c r="AI4468" s="0" t="n">
        <v>11</v>
      </c>
      <c r="AJ4468" s="0" t="s">
        <v>4175</v>
      </c>
      <c r="AM4468" s="0" t="s">
        <v>4176</v>
      </c>
      <c r="AN4468" s="0" t="s">
        <v>147</v>
      </c>
      <c r="AO4468" s="0" t="s">
        <v>14986</v>
      </c>
      <c r="AP4468" s="0" t="s">
        <v>14987</v>
      </c>
      <c r="AQ4468" s="0" t="n">
        <v>9</v>
      </c>
      <c r="AR4468" s="0" t="n">
        <v>64</v>
      </c>
      <c r="AS4468" s="0" t="n">
        <v>32</v>
      </c>
      <c r="AU4468" s="0" t="n">
        <f aca="false">COUNTA($BA$4468:$EH$4468)</f>
        <v>1</v>
      </c>
      <c r="AV4468" s="0" t="n">
        <f aca="false">COUNTIF($BA$4468:$EH$4468,"D")</f>
        <v>0</v>
      </c>
      <c r="AW4468" s="0" t="n">
        <f aca="false">COUNTIF($BA$4468:$EH$4468,"R")</f>
        <v>0</v>
      </c>
      <c r="AX4468" s="0" t="n">
        <f aca="false">IF(BN4468="D",1,0)+IF(BO4468="D",1,0)+IF(BT4468="D",1,0)+IF(BU4468="D",1,0)+IF(BW4468="D",1,0)+IF(CC4468="D",1,0)+IF(CD4468="D",1,0)+IF(CE4468="D",1,0)+IF(CF4468="D",1,0)+IF(CL4468="D",1,0)+IF(CM4468="D",1,0)+IF(CQ4468="D",1,0)+IF(CR4468="D",1,0)+IF(CS4468="D",1,0)+IF(CW4468="D",1,0)+IF(CX4468="D",1,0)+IF(DD4468="D",1,0)+IF(DE4468="D",1,0)+IF(DJ4468="D",1,0)+IF(DK4468="D",1,0)+IF(DO4468="D",1,0)+IF(DP4468="D",1,0)+IF(DQ4468="D",1,0)+IF(DW4468="D",1,0)+IF(DZ4468="D",1,0)+IF(EH4468="D",1,0)</f>
        <v>0</v>
      </c>
      <c r="AY4468" s="0" t="n">
        <f aca="false">IF(DJ4468&lt;&gt;"",1,0)+IF(DK4468&lt;&gt;"",1,0)+IF(DM4468&lt;&gt;"",1,0)+IF(DO4468&lt;&gt;"",1,0)+IF(DP4468&lt;&gt;"",1,0)+IF(DQ4468&lt;&gt;"",1,0)+IF(DS4468&lt;&gt;"",1,0)+IF(DT4468&lt;&gt;"",1,0)+IF(DV4468&lt;&gt;"",1,0)+IF(DW4468&lt;&gt;"",1,0)+IF(DX4468&lt;&gt;"",1,0)+IF(DY4468&lt;&gt;"",1,0)+IF(DZ4468&lt;&gt;"",1,0)+IF(EB4468&lt;&gt;"",1,0)+IF(EC4468&lt;&gt;"",1,0)+IF(ED4468&lt;&gt;"",1,0)+IF(EG4468&lt;&gt;"",1,0)+IF(EH4468&lt;&gt;"",1,0)</f>
        <v>0</v>
      </c>
      <c r="AZ4468" s="0" t="n">
        <f aca="false">IF(EH4468&lt;&gt;"",1,0)</f>
        <v>0</v>
      </c>
      <c r="BB4468" s="0" t="s">
        <v>154</v>
      </c>
    </row>
    <row r="4469" customFormat="false" ht="15" hidden="false" customHeight="false" outlineLevel="0" collapsed="false">
      <c r="A4469" s="0" t="s">
        <v>17396</v>
      </c>
      <c r="B4469" s="0" t="n">
        <v>78</v>
      </c>
      <c r="C4469" s="0" t="n">
        <v>413075</v>
      </c>
      <c r="D4469" s="0" t="s">
        <v>17397</v>
      </c>
      <c r="E4469" s="0" t="s">
        <v>1726</v>
      </c>
      <c r="F4469" s="0" t="str">
        <f aca="false">CONCATENATE(D4469," ",LEFT(H4469,4),"T=",AU4469,"D=",AV4469,"R=",AW4469,"M=",AX4469,"L=",AY4469,"B=",AZ4469)</f>
        <v>MOSYJOWSKI T=25D=2R=3M=2L=4B=1</v>
      </c>
      <c r="G4469" s="0" t="s">
        <v>174</v>
      </c>
      <c r="I4469" s="0" t="s">
        <v>17398</v>
      </c>
      <c r="J4469" s="0" t="s">
        <v>17399</v>
      </c>
      <c r="K4469" s="0" t="s">
        <v>144</v>
      </c>
      <c r="L4469" s="0" t="s">
        <v>145</v>
      </c>
      <c r="M4469" s="0" t="s">
        <v>17103</v>
      </c>
      <c r="N4469" s="0" t="str">
        <f aca="false">RIGHT(M4469,LEN(M4469)-FIND(" ",M4469))</f>
        <v>NORTH RD NE</v>
      </c>
      <c r="O4469" s="0" t="s">
        <v>6699</v>
      </c>
      <c r="P4469" s="0" t="s">
        <v>147</v>
      </c>
      <c r="Q4469" s="0" t="s">
        <v>148</v>
      </c>
      <c r="R4469" s="0" t="n">
        <v>44483</v>
      </c>
      <c r="AD4469" s="0" t="s">
        <v>149</v>
      </c>
      <c r="AE4469" s="0" t="s">
        <v>150</v>
      </c>
      <c r="AH4469" s="0" t="n">
        <v>14</v>
      </c>
      <c r="AI4469" s="0" t="n">
        <v>11</v>
      </c>
      <c r="AJ4469" s="0" t="s">
        <v>4175</v>
      </c>
      <c r="AM4469" s="0" t="s">
        <v>4176</v>
      </c>
      <c r="AN4469" s="0" t="s">
        <v>147</v>
      </c>
      <c r="AO4469" s="0" t="s">
        <v>14986</v>
      </c>
      <c r="AP4469" s="0" t="s">
        <v>14987</v>
      </c>
      <c r="AQ4469" s="0" t="n">
        <v>9</v>
      </c>
      <c r="AR4469" s="0" t="n">
        <v>64</v>
      </c>
      <c r="AS4469" s="0" t="n">
        <v>32</v>
      </c>
      <c r="AU4469" s="0" t="n">
        <f aca="false">COUNTA($BA$4469:$EH$4469)</f>
        <v>25</v>
      </c>
      <c r="AV4469" s="0" t="n">
        <f aca="false">COUNTIF($BA$4469:$EH$4469,"D")</f>
        <v>2</v>
      </c>
      <c r="AW4469" s="0" t="n">
        <f aca="false">COUNTIF($BA$4469:$EH$4469,"R")</f>
        <v>3</v>
      </c>
      <c r="AX4469" s="0" t="n">
        <f aca="false">IF(BN4469="D",1,0)+IF(BO4469="D",1,0)+IF(BT4469="D",1,0)+IF(BU4469="D",1,0)+IF(BW4469="D",1,0)+IF(CC4469="D",1,0)+IF(CD4469="D",1,0)+IF(CE4469="D",1,0)+IF(CF4469="D",1,0)+IF(CL4469="D",1,0)+IF(CM4469="D",1,0)+IF(CQ4469="D",1,0)+IF(CR4469="D",1,0)+IF(CS4469="D",1,0)+IF(CW4469="D",1,0)+IF(CX4469="D",1,0)+IF(DD4469="D",1,0)+IF(DE4469="D",1,0)+IF(DJ4469="D",1,0)+IF(DK4469="D",1,0)+IF(DO4469="D",1,0)+IF(DP4469="D",1,0)+IF(DQ4469="D",1,0)+IF(DW4469="D",1,0)+IF(DZ4469="D",1,0)+IF(EH4469="D",1,0)</f>
        <v>2</v>
      </c>
      <c r="AY4469" s="0" t="n">
        <f aca="false">IF(DJ4469&lt;&gt;"",1,0)+IF(DK4469&lt;&gt;"",1,0)+IF(DM4469&lt;&gt;"",1,0)+IF(DO4469&lt;&gt;"",1,0)+IF(DP4469&lt;&gt;"",1,0)+IF(DQ4469&lt;&gt;"",1,0)+IF(DS4469&lt;&gt;"",1,0)+IF(DT4469&lt;&gt;"",1,0)+IF(DV4469&lt;&gt;"",1,0)+IF(DW4469&lt;&gt;"",1,0)+IF(DX4469&lt;&gt;"",1,0)+IF(DY4469&lt;&gt;"",1,0)+IF(DZ4469&lt;&gt;"",1,0)+IF(EB4469&lt;&gt;"",1,0)+IF(EC4469&lt;&gt;"",1,0)+IF(ED4469&lt;&gt;"",1,0)+IF(EG4469&lt;&gt;"",1,0)+IF(EH4469&lt;&gt;"",1,0)</f>
        <v>4</v>
      </c>
      <c r="AZ4469" s="0" t="n">
        <f aca="false">IF(EH4469&lt;&gt;"",1,0)</f>
        <v>1</v>
      </c>
      <c r="BB4469" s="0" t="s">
        <v>154</v>
      </c>
      <c r="BL4469" s="0" t="s">
        <v>155</v>
      </c>
      <c r="BP4469" s="0" t="s">
        <v>155</v>
      </c>
      <c r="BT4469" s="0" t="s">
        <v>155</v>
      </c>
      <c r="BV4469" s="0" t="s">
        <v>155</v>
      </c>
      <c r="BY4469" s="0" t="s">
        <v>141</v>
      </c>
      <c r="CA4469" s="0" t="s">
        <v>155</v>
      </c>
      <c r="CG4469" s="0" t="s">
        <v>155</v>
      </c>
      <c r="CH4469" s="0" t="s">
        <v>201</v>
      </c>
      <c r="CK4469" s="0" t="s">
        <v>155</v>
      </c>
      <c r="CN4469" s="0" t="s">
        <v>155</v>
      </c>
      <c r="CP4469" s="0" t="s">
        <v>155</v>
      </c>
      <c r="CV4469" s="0" t="s">
        <v>155</v>
      </c>
      <c r="DC4469" s="0" t="s">
        <v>155</v>
      </c>
      <c r="DG4469" s="0" t="s">
        <v>141</v>
      </c>
      <c r="DI4469" s="0" t="s">
        <v>155</v>
      </c>
      <c r="DL4469" s="0" t="s">
        <v>155</v>
      </c>
      <c r="DN4469" s="0" t="s">
        <v>155</v>
      </c>
      <c r="DU4469" s="0" t="s">
        <v>155</v>
      </c>
      <c r="DW4469" s="0" t="s">
        <v>145</v>
      </c>
      <c r="DX4469" s="0" t="s">
        <v>155</v>
      </c>
      <c r="EA4469" s="0" t="s">
        <v>155</v>
      </c>
      <c r="ED4469" s="0" t="s">
        <v>141</v>
      </c>
      <c r="EF4469" s="0" t="s">
        <v>155</v>
      </c>
      <c r="EH4469" s="0" t="s">
        <v>145</v>
      </c>
    </row>
    <row r="4470" customFormat="false" ht="15" hidden="false" customHeight="false" outlineLevel="0" collapsed="false">
      <c r="A4470" s="0" t="s">
        <v>17400</v>
      </c>
      <c r="B4470" s="0" t="n">
        <v>78</v>
      </c>
      <c r="C4470" s="0" t="n">
        <v>342634</v>
      </c>
      <c r="D4470" s="0" t="s">
        <v>722</v>
      </c>
      <c r="E4470" s="0" t="s">
        <v>173</v>
      </c>
      <c r="F4470" s="0" t="str">
        <f aca="false">CONCATENATE(D4470," ",LEFT(H4470,4),"T=",AU4470,"D=",AV4470,"R=",AW4470,"M=",AX4470,"L=",AY4470,"B=",AZ4470)</f>
        <v>GRAHAM T=4D=0R=0M=0L=0B=0</v>
      </c>
      <c r="G4470" s="0" t="s">
        <v>208</v>
      </c>
      <c r="I4470" s="0" t="s">
        <v>17401</v>
      </c>
      <c r="J4470" s="0" t="s">
        <v>9573</v>
      </c>
      <c r="K4470" s="0" t="s">
        <v>169</v>
      </c>
      <c r="M4470" s="0" t="s">
        <v>17402</v>
      </c>
      <c r="N4470" s="0" t="str">
        <f aca="false">RIGHT(M4470,LEN(M4470)-FIND(" ",M4470))</f>
        <v>STONEHENGE AVE NE</v>
      </c>
      <c r="P4470" s="0" t="s">
        <v>147</v>
      </c>
      <c r="Q4470" s="0" t="s">
        <v>148</v>
      </c>
      <c r="R4470" s="0" t="n">
        <v>44483</v>
      </c>
      <c r="AD4470" s="0" t="s">
        <v>149</v>
      </c>
      <c r="AE4470" s="0" t="s">
        <v>150</v>
      </c>
      <c r="AH4470" s="0" t="n">
        <v>14</v>
      </c>
      <c r="AI4470" s="0" t="n">
        <v>11</v>
      </c>
      <c r="AJ4470" s="0" t="s">
        <v>4175</v>
      </c>
      <c r="AM4470" s="0" t="s">
        <v>4176</v>
      </c>
      <c r="AN4470" s="0" t="s">
        <v>147</v>
      </c>
      <c r="AO4470" s="0" t="s">
        <v>14986</v>
      </c>
      <c r="AP4470" s="0" t="s">
        <v>14987</v>
      </c>
      <c r="AQ4470" s="0" t="n">
        <v>9</v>
      </c>
      <c r="AR4470" s="0" t="n">
        <v>64</v>
      </c>
      <c r="AS4470" s="0" t="n">
        <v>32</v>
      </c>
      <c r="AU4470" s="0" t="n">
        <f aca="false">COUNTA($BA$4470:$EH$4470)</f>
        <v>4</v>
      </c>
      <c r="AV4470" s="0" t="n">
        <f aca="false">COUNTIF($BA$4470:$EH$4470,"D")</f>
        <v>0</v>
      </c>
      <c r="AW4470" s="0" t="n">
        <f aca="false">COUNTIF($BA$4470:$EH$4470,"R")</f>
        <v>0</v>
      </c>
      <c r="AX4470" s="0" t="n">
        <f aca="false">IF(BN4470="D",1,0)+IF(BO4470="D",1,0)+IF(BT4470="D",1,0)+IF(BU4470="D",1,0)+IF(BW4470="D",1,0)+IF(CC4470="D",1,0)+IF(CD4470="D",1,0)+IF(CE4470="D",1,0)+IF(CF4470="D",1,0)+IF(CL4470="D",1,0)+IF(CM4470="D",1,0)+IF(CQ4470="D",1,0)+IF(CR4470="D",1,0)+IF(CS4470="D",1,0)+IF(CW4470="D",1,0)+IF(CX4470="D",1,0)+IF(DD4470="D",1,0)+IF(DE4470="D",1,0)+IF(DJ4470="D",1,0)+IF(DK4470="D",1,0)+IF(DO4470="D",1,0)+IF(DP4470="D",1,0)+IF(DQ4470="D",1,0)+IF(DW4470="D",1,0)+IF(DZ4470="D",1,0)+IF(EH4470="D",1,0)</f>
        <v>0</v>
      </c>
      <c r="AY4470" s="0" t="n">
        <f aca="false">IF(DJ4470&lt;&gt;"",1,0)+IF(DK4470&lt;&gt;"",1,0)+IF(DM4470&lt;&gt;"",1,0)+IF(DO4470&lt;&gt;"",1,0)+IF(DP4470&lt;&gt;"",1,0)+IF(DQ4470&lt;&gt;"",1,0)+IF(DS4470&lt;&gt;"",1,0)+IF(DT4470&lt;&gt;"",1,0)+IF(DV4470&lt;&gt;"",1,0)+IF(DW4470&lt;&gt;"",1,0)+IF(DX4470&lt;&gt;"",1,0)+IF(DY4470&lt;&gt;"",1,0)+IF(DZ4470&lt;&gt;"",1,0)+IF(EB4470&lt;&gt;"",1,0)+IF(EC4470&lt;&gt;"",1,0)+IF(ED4470&lt;&gt;"",1,0)+IF(EG4470&lt;&gt;"",1,0)+IF(EH4470&lt;&gt;"",1,0)</f>
        <v>0</v>
      </c>
      <c r="AZ4470" s="0" t="n">
        <f aca="false">IF(EH4470&lt;&gt;"",1,0)</f>
        <v>0</v>
      </c>
      <c r="BB4470" s="0" t="s">
        <v>154</v>
      </c>
      <c r="CA4470" s="0" t="s">
        <v>155</v>
      </c>
      <c r="CP4470" s="0" t="s">
        <v>155</v>
      </c>
      <c r="DN4470" s="0" t="s">
        <v>155</v>
      </c>
    </row>
    <row r="4471" customFormat="false" ht="15" hidden="false" customHeight="false" outlineLevel="0" collapsed="false">
      <c r="A4471" s="0" t="s">
        <v>17403</v>
      </c>
      <c r="B4471" s="0" t="n">
        <v>78</v>
      </c>
      <c r="C4471" s="0" t="n">
        <v>430131</v>
      </c>
      <c r="D4471" s="0" t="s">
        <v>17404</v>
      </c>
      <c r="E4471" s="0" t="s">
        <v>1764</v>
      </c>
      <c r="F4471" s="0" t="str">
        <f aca="false">CONCATENATE(D4471," ",LEFT(H4471,4),"T=",AU4471,"D=",AV4471,"R=",AW4471,"M=",AX4471,"L=",AY4471,"B=",AZ4471)</f>
        <v>MCDANIEL T=8D=0R=0M=0L=0B=0</v>
      </c>
      <c r="G4471" s="0" t="s">
        <v>10306</v>
      </c>
      <c r="I4471" s="0" t="s">
        <v>5100</v>
      </c>
      <c r="J4471" s="0" t="s">
        <v>756</v>
      </c>
      <c r="K4471" s="0" t="s">
        <v>144</v>
      </c>
      <c r="M4471" s="0" t="s">
        <v>15605</v>
      </c>
      <c r="N4471" s="0" t="str">
        <f aca="false">RIGHT(M4471,LEN(M4471)-FIND(" ",M4471))</f>
        <v>ROBERTS LN NE</v>
      </c>
      <c r="P4471" s="0" t="s">
        <v>147</v>
      </c>
      <c r="Q4471" s="0" t="s">
        <v>148</v>
      </c>
      <c r="R4471" s="0" t="n">
        <v>44483</v>
      </c>
      <c r="AD4471" s="0" t="s">
        <v>149</v>
      </c>
      <c r="AE4471" s="0" t="s">
        <v>150</v>
      </c>
      <c r="AH4471" s="0" t="n">
        <v>14</v>
      </c>
      <c r="AI4471" s="0" t="n">
        <v>11</v>
      </c>
      <c r="AJ4471" s="0" t="s">
        <v>4175</v>
      </c>
      <c r="AM4471" s="0" t="s">
        <v>4176</v>
      </c>
      <c r="AN4471" s="0" t="s">
        <v>147</v>
      </c>
      <c r="AO4471" s="0" t="s">
        <v>14986</v>
      </c>
      <c r="AP4471" s="0" t="s">
        <v>14987</v>
      </c>
      <c r="AQ4471" s="0" t="n">
        <v>9</v>
      </c>
      <c r="AR4471" s="0" t="n">
        <v>64</v>
      </c>
      <c r="AS4471" s="0" t="n">
        <v>32</v>
      </c>
      <c r="AU4471" s="0" t="n">
        <f aca="false">COUNTA($BA$4471:$EH$4471)</f>
        <v>8</v>
      </c>
      <c r="AV4471" s="0" t="n">
        <f aca="false">COUNTIF($BA$4471:$EH$4471,"D")</f>
        <v>0</v>
      </c>
      <c r="AW4471" s="0" t="n">
        <f aca="false">COUNTIF($BA$4471:$EH$4471,"R")</f>
        <v>0</v>
      </c>
      <c r="AX4471" s="0" t="n">
        <f aca="false">IF(BN4471="D",1,0)+IF(BO4471="D",1,0)+IF(BT4471="D",1,0)+IF(BU4471="D",1,0)+IF(BW4471="D",1,0)+IF(CC4471="D",1,0)+IF(CD4471="D",1,0)+IF(CE4471="D",1,0)+IF(CF4471="D",1,0)+IF(CL4471="D",1,0)+IF(CM4471="D",1,0)+IF(CQ4471="D",1,0)+IF(CR4471="D",1,0)+IF(CS4471="D",1,0)+IF(CW4471="D",1,0)+IF(CX4471="D",1,0)+IF(DD4471="D",1,0)+IF(DE4471="D",1,0)+IF(DJ4471="D",1,0)+IF(DK4471="D",1,0)+IF(DO4471="D",1,0)+IF(DP4471="D",1,0)+IF(DQ4471="D",1,0)+IF(DW4471="D",1,0)+IF(DZ4471="D",1,0)+IF(EH4471="D",1,0)</f>
        <v>0</v>
      </c>
      <c r="AY4471" s="0" t="n">
        <f aca="false">IF(DJ4471&lt;&gt;"",1,0)+IF(DK4471&lt;&gt;"",1,0)+IF(DM4471&lt;&gt;"",1,0)+IF(DO4471&lt;&gt;"",1,0)+IF(DP4471&lt;&gt;"",1,0)+IF(DQ4471&lt;&gt;"",1,0)+IF(DS4471&lt;&gt;"",1,0)+IF(DT4471&lt;&gt;"",1,0)+IF(DV4471&lt;&gt;"",1,0)+IF(DW4471&lt;&gt;"",1,0)+IF(DX4471&lt;&gt;"",1,0)+IF(DY4471&lt;&gt;"",1,0)+IF(DZ4471&lt;&gt;"",1,0)+IF(EB4471&lt;&gt;"",1,0)+IF(EC4471&lt;&gt;"",1,0)+IF(ED4471&lt;&gt;"",1,0)+IF(EG4471&lt;&gt;"",1,0)+IF(EH4471&lt;&gt;"",1,0)</f>
        <v>0</v>
      </c>
      <c r="AZ4471" s="0" t="n">
        <f aca="false">IF(EH4471&lt;&gt;"",1,0)</f>
        <v>0</v>
      </c>
      <c r="BB4471" s="0" t="s">
        <v>154</v>
      </c>
      <c r="CA4471" s="0" t="s">
        <v>155</v>
      </c>
      <c r="CK4471" s="0" t="s">
        <v>155</v>
      </c>
      <c r="CN4471" s="0" t="s">
        <v>155</v>
      </c>
      <c r="CP4471" s="0" t="s">
        <v>155</v>
      </c>
      <c r="DC4471" s="0" t="s">
        <v>155</v>
      </c>
      <c r="DN4471" s="0" t="s">
        <v>155</v>
      </c>
      <c r="EF4471" s="0" t="s">
        <v>155</v>
      </c>
    </row>
    <row r="4472" customFormat="false" ht="15" hidden="false" customHeight="false" outlineLevel="0" collapsed="false">
      <c r="A4472" s="0" t="s">
        <v>17405</v>
      </c>
      <c r="B4472" s="0" t="n">
        <v>78</v>
      </c>
      <c r="C4472" s="0" t="n">
        <v>413607</v>
      </c>
      <c r="D4472" s="0" t="s">
        <v>17406</v>
      </c>
      <c r="E4472" s="0" t="s">
        <v>17407</v>
      </c>
      <c r="F4472" s="0" t="str">
        <f aca="false">CONCATENATE(D4472," ",LEFT(H4472,4),"T=",AU4472,"D=",AV4472,"R=",AW4472,"M=",AX4472,"L=",AY4472,"B=",AZ4472)</f>
        <v>HATHAWAY T=3D=0R=0M=0L=0B=0</v>
      </c>
      <c r="G4472" s="0" t="s">
        <v>482</v>
      </c>
      <c r="I4472" s="0" t="s">
        <v>17408</v>
      </c>
      <c r="J4472" s="0" t="s">
        <v>7996</v>
      </c>
      <c r="K4472" s="0" t="s">
        <v>144</v>
      </c>
      <c r="M4472" s="0" t="s">
        <v>17409</v>
      </c>
      <c r="N4472" s="0" t="str">
        <f aca="false">RIGHT(M4472,LEN(M4472)-FIND(" ",M4472))</f>
        <v>ROBERTS LN NE</v>
      </c>
      <c r="P4472" s="0" t="s">
        <v>147</v>
      </c>
      <c r="Q4472" s="0" t="s">
        <v>148</v>
      </c>
      <c r="R4472" s="0" t="n">
        <v>44483</v>
      </c>
      <c r="AD4472" s="0" t="s">
        <v>149</v>
      </c>
      <c r="AE4472" s="0" t="s">
        <v>150</v>
      </c>
      <c r="AH4472" s="0" t="n">
        <v>14</v>
      </c>
      <c r="AI4472" s="0" t="n">
        <v>11</v>
      </c>
      <c r="AJ4472" s="0" t="s">
        <v>4175</v>
      </c>
      <c r="AM4472" s="0" t="s">
        <v>4176</v>
      </c>
      <c r="AN4472" s="0" t="s">
        <v>147</v>
      </c>
      <c r="AO4472" s="0" t="s">
        <v>14986</v>
      </c>
      <c r="AP4472" s="0" t="s">
        <v>14987</v>
      </c>
      <c r="AQ4472" s="0" t="n">
        <v>9</v>
      </c>
      <c r="AR4472" s="0" t="n">
        <v>64</v>
      </c>
      <c r="AS4472" s="0" t="n">
        <v>32</v>
      </c>
      <c r="AU4472" s="0" t="n">
        <f aca="false">COUNTA($BA$4472:$EH$4472)</f>
        <v>3</v>
      </c>
      <c r="AV4472" s="0" t="n">
        <f aca="false">COUNTIF($BA$4472:$EH$4472,"D")</f>
        <v>0</v>
      </c>
      <c r="AW4472" s="0" t="n">
        <f aca="false">COUNTIF($BA$4472:$EH$4472,"R")</f>
        <v>0</v>
      </c>
      <c r="AX4472" s="0" t="n">
        <f aca="false">IF(BN4472="D",1,0)+IF(BO4472="D",1,0)+IF(BT4472="D",1,0)+IF(BU4472="D",1,0)+IF(BW4472="D",1,0)+IF(CC4472="D",1,0)+IF(CD4472="D",1,0)+IF(CE4472="D",1,0)+IF(CF4472="D",1,0)+IF(CL4472="D",1,0)+IF(CM4472="D",1,0)+IF(CQ4472="D",1,0)+IF(CR4472="D",1,0)+IF(CS4472="D",1,0)+IF(CW4472="D",1,0)+IF(CX4472="D",1,0)+IF(DD4472="D",1,0)+IF(DE4472="D",1,0)+IF(DJ4472="D",1,0)+IF(DK4472="D",1,0)+IF(DO4472="D",1,0)+IF(DP4472="D",1,0)+IF(DQ4472="D",1,0)+IF(DW4472="D",1,0)+IF(DZ4472="D",1,0)+IF(EH4472="D",1,0)</f>
        <v>0</v>
      </c>
      <c r="AY4472" s="0" t="n">
        <f aca="false">IF(DJ4472&lt;&gt;"",1,0)+IF(DK4472&lt;&gt;"",1,0)+IF(DM4472&lt;&gt;"",1,0)+IF(DO4472&lt;&gt;"",1,0)+IF(DP4472&lt;&gt;"",1,0)+IF(DQ4472&lt;&gt;"",1,0)+IF(DS4472&lt;&gt;"",1,0)+IF(DT4472&lt;&gt;"",1,0)+IF(DV4472&lt;&gt;"",1,0)+IF(DW4472&lt;&gt;"",1,0)+IF(DX4472&lt;&gt;"",1,0)+IF(DY4472&lt;&gt;"",1,0)+IF(DZ4472&lt;&gt;"",1,0)+IF(EB4472&lt;&gt;"",1,0)+IF(EC4472&lt;&gt;"",1,0)+IF(ED4472&lt;&gt;"",1,0)+IF(EG4472&lt;&gt;"",1,0)+IF(EH4472&lt;&gt;"",1,0)</f>
        <v>0</v>
      </c>
      <c r="AZ4472" s="0" t="n">
        <f aca="false">IF(EH4472&lt;&gt;"",1,0)</f>
        <v>0</v>
      </c>
      <c r="BB4472" s="0" t="s">
        <v>154</v>
      </c>
      <c r="DC4472" s="0" t="s">
        <v>155</v>
      </c>
      <c r="EF4472" s="0" t="s">
        <v>155</v>
      </c>
    </row>
    <row r="4473" customFormat="false" ht="15" hidden="false" customHeight="false" outlineLevel="0" collapsed="false">
      <c r="A4473" s="0" t="s">
        <v>17410</v>
      </c>
      <c r="B4473" s="0" t="n">
        <v>78</v>
      </c>
      <c r="C4473" s="0" t="n">
        <v>287124</v>
      </c>
      <c r="D4473" s="0" t="s">
        <v>722</v>
      </c>
      <c r="E4473" s="0" t="s">
        <v>17411</v>
      </c>
      <c r="F4473" s="0" t="str">
        <f aca="false">CONCATENATE(D4473," ",LEFT(H4473,4),"T=",AU4473,"D=",AV4473,"R=",AW4473,"M=",AX4473,"L=",AY4473,"B=",AZ4473)</f>
        <v>GRAHAM T=12D=1R=0M=0L=0B=0</v>
      </c>
      <c r="G4473" s="0" t="s">
        <v>215</v>
      </c>
      <c r="I4473" s="0" t="s">
        <v>17412</v>
      </c>
      <c r="J4473" s="0" t="s">
        <v>12294</v>
      </c>
      <c r="K4473" s="0" t="s">
        <v>169</v>
      </c>
      <c r="M4473" s="0" t="s">
        <v>17402</v>
      </c>
      <c r="N4473" s="0" t="str">
        <f aca="false">RIGHT(M4473,LEN(M4473)-FIND(" ",M4473))</f>
        <v>STONEHENGE AVE NE</v>
      </c>
      <c r="P4473" s="0" t="s">
        <v>147</v>
      </c>
      <c r="Q4473" s="0" t="s">
        <v>148</v>
      </c>
      <c r="R4473" s="0" t="n">
        <v>44483</v>
      </c>
      <c r="AD4473" s="0" t="s">
        <v>149</v>
      </c>
      <c r="AE4473" s="0" t="s">
        <v>150</v>
      </c>
      <c r="AH4473" s="0" t="n">
        <v>14</v>
      </c>
      <c r="AI4473" s="0" t="n">
        <v>11</v>
      </c>
      <c r="AJ4473" s="0" t="s">
        <v>4175</v>
      </c>
      <c r="AM4473" s="0" t="s">
        <v>4176</v>
      </c>
      <c r="AN4473" s="0" t="s">
        <v>147</v>
      </c>
      <c r="AO4473" s="0" t="s">
        <v>14986</v>
      </c>
      <c r="AP4473" s="0" t="s">
        <v>14987</v>
      </c>
      <c r="AQ4473" s="0" t="n">
        <v>9</v>
      </c>
      <c r="AR4473" s="0" t="n">
        <v>64</v>
      </c>
      <c r="AS4473" s="0" t="n">
        <v>32</v>
      </c>
      <c r="AU4473" s="0" t="n">
        <f aca="false">COUNTA($BA$4473:$EH$4473)</f>
        <v>12</v>
      </c>
      <c r="AV4473" s="0" t="n">
        <f aca="false">COUNTIF($BA$4473:$EH$4473,"D")</f>
        <v>1</v>
      </c>
      <c r="AW4473" s="0" t="n">
        <f aca="false">COUNTIF($BA$4473:$EH$4473,"R")</f>
        <v>0</v>
      </c>
      <c r="AX4473" s="0" t="n">
        <f aca="false">IF(BN4473="D",1,0)+IF(BO4473="D",1,0)+IF(BT4473="D",1,0)+IF(BU4473="D",1,0)+IF(BW4473="D",1,0)+IF(CC4473="D",1,0)+IF(CD4473="D",1,0)+IF(CE4473="D",1,0)+IF(CF4473="D",1,0)+IF(CL4473="D",1,0)+IF(CM4473="D",1,0)+IF(CQ4473="D",1,0)+IF(CR4473="D",1,0)+IF(CS4473="D",1,0)+IF(CW4473="D",1,0)+IF(CX4473="D",1,0)+IF(DD4473="D",1,0)+IF(DE4473="D",1,0)+IF(DJ4473="D",1,0)+IF(DK4473="D",1,0)+IF(DO4473="D",1,0)+IF(DP4473="D",1,0)+IF(DQ4473="D",1,0)+IF(DW4473="D",1,0)+IF(DZ4473="D",1,0)+IF(EH4473="D",1,0)</f>
        <v>0</v>
      </c>
      <c r="AY4473" s="0" t="n">
        <f aca="false">IF(DJ4473&lt;&gt;"",1,0)+IF(DK4473&lt;&gt;"",1,0)+IF(DM4473&lt;&gt;"",1,0)+IF(DO4473&lt;&gt;"",1,0)+IF(DP4473&lt;&gt;"",1,0)+IF(DQ4473&lt;&gt;"",1,0)+IF(DS4473&lt;&gt;"",1,0)+IF(DT4473&lt;&gt;"",1,0)+IF(DV4473&lt;&gt;"",1,0)+IF(DW4473&lt;&gt;"",1,0)+IF(DX4473&lt;&gt;"",1,0)+IF(DY4473&lt;&gt;"",1,0)+IF(DZ4473&lt;&gt;"",1,0)+IF(EB4473&lt;&gt;"",1,0)+IF(EC4473&lt;&gt;"",1,0)+IF(ED4473&lt;&gt;"",1,0)+IF(EG4473&lt;&gt;"",1,0)+IF(EH4473&lt;&gt;"",1,0)</f>
        <v>0</v>
      </c>
      <c r="AZ4473" s="0" t="n">
        <f aca="false">IF(EH4473&lt;&gt;"",1,0)</f>
        <v>0</v>
      </c>
      <c r="BB4473" s="0" t="s">
        <v>154</v>
      </c>
      <c r="BC4473" s="0" t="s">
        <v>155</v>
      </c>
      <c r="BD4473" s="0" t="s">
        <v>155</v>
      </c>
      <c r="BH4473" s="0" t="s">
        <v>155</v>
      </c>
      <c r="BI4473" s="0" t="s">
        <v>155</v>
      </c>
      <c r="BJ4473" s="0" t="s">
        <v>155</v>
      </c>
      <c r="BK4473" s="0" t="s">
        <v>155</v>
      </c>
      <c r="BL4473" s="0" t="s">
        <v>155</v>
      </c>
      <c r="BP4473" s="0" t="s">
        <v>155</v>
      </c>
      <c r="BY4473" s="0" t="s">
        <v>145</v>
      </c>
      <c r="CA4473" s="0" t="s">
        <v>155</v>
      </c>
      <c r="DN4473" s="0" t="s">
        <v>155</v>
      </c>
    </row>
    <row r="4474" customFormat="false" ht="15" hidden="false" customHeight="false" outlineLevel="0" collapsed="false">
      <c r="A4474" s="0" t="s">
        <v>17413</v>
      </c>
      <c r="B4474" s="0" t="n">
        <v>78</v>
      </c>
      <c r="C4474" s="0" t="n">
        <v>384143</v>
      </c>
      <c r="D4474" s="0" t="s">
        <v>3109</v>
      </c>
      <c r="E4474" s="0" t="s">
        <v>3092</v>
      </c>
      <c r="F4474" s="0" t="str">
        <f aca="false">CONCATENATE(D4474," ",LEFT(H4474,4),"T=",AU4474,"D=",AV4474,"R=",AW4474,"M=",AX4474,"L=",AY4474,"B=",AZ4474)</f>
        <v>CARTER T=6D=1R=0M=0L=1B=0</v>
      </c>
      <c r="G4474" s="0" t="s">
        <v>1334</v>
      </c>
      <c r="I4474" s="0" t="s">
        <v>17414</v>
      </c>
      <c r="J4474" s="0" t="s">
        <v>6284</v>
      </c>
      <c r="K4474" s="0" t="s">
        <v>169</v>
      </c>
      <c r="M4474" s="0" t="s">
        <v>17415</v>
      </c>
      <c r="N4474" s="0" t="str">
        <f aca="false">RIGHT(M4474,LEN(M4474)-FIND(" ",M4474))</f>
        <v>CRANBERRY LN NE</v>
      </c>
      <c r="P4474" s="0" t="s">
        <v>147</v>
      </c>
      <c r="Q4474" s="0" t="s">
        <v>148</v>
      </c>
      <c r="R4474" s="0" t="n">
        <v>44483</v>
      </c>
      <c r="AD4474" s="0" t="s">
        <v>149</v>
      </c>
      <c r="AE4474" s="0" t="s">
        <v>150</v>
      </c>
      <c r="AH4474" s="0" t="n">
        <v>14</v>
      </c>
      <c r="AI4474" s="0" t="n">
        <v>11</v>
      </c>
      <c r="AJ4474" s="0" t="s">
        <v>4175</v>
      </c>
      <c r="AM4474" s="0" t="s">
        <v>4176</v>
      </c>
      <c r="AN4474" s="0" t="s">
        <v>147</v>
      </c>
      <c r="AO4474" s="0" t="s">
        <v>14986</v>
      </c>
      <c r="AP4474" s="0" t="s">
        <v>14987</v>
      </c>
      <c r="AQ4474" s="0" t="n">
        <v>9</v>
      </c>
      <c r="AR4474" s="0" t="n">
        <v>64</v>
      </c>
      <c r="AS4474" s="0" t="n">
        <v>32</v>
      </c>
      <c r="AU4474" s="0" t="n">
        <f aca="false">COUNTA($BA$4474:$EH$4474)</f>
        <v>6</v>
      </c>
      <c r="AV4474" s="0" t="n">
        <f aca="false">COUNTIF($BA$4474:$EH$4474,"D")</f>
        <v>1</v>
      </c>
      <c r="AW4474" s="0" t="n">
        <f aca="false">COUNTIF($BA$4474:$EH$4474,"R")</f>
        <v>0</v>
      </c>
      <c r="AX4474" s="0" t="n">
        <f aca="false">IF(BN4474="D",1,0)+IF(BO4474="D",1,0)+IF(BT4474="D",1,0)+IF(BU4474="D",1,0)+IF(BW4474="D",1,0)+IF(CC4474="D",1,0)+IF(CD4474="D",1,0)+IF(CE4474="D",1,0)+IF(CF4474="D",1,0)+IF(CL4474="D",1,0)+IF(CM4474="D",1,0)+IF(CQ4474="D",1,0)+IF(CR4474="D",1,0)+IF(CS4474="D",1,0)+IF(CW4474="D",1,0)+IF(CX4474="D",1,0)+IF(DD4474="D",1,0)+IF(DE4474="D",1,0)+IF(DJ4474="D",1,0)+IF(DK4474="D",1,0)+IF(DO4474="D",1,0)+IF(DP4474="D",1,0)+IF(DQ4474="D",1,0)+IF(DW4474="D",1,0)+IF(DZ4474="D",1,0)+IF(EH4474="D",1,0)</f>
        <v>0</v>
      </c>
      <c r="AY4474" s="0" t="n">
        <f aca="false">IF(DJ4474&lt;&gt;"",1,0)+IF(DK4474&lt;&gt;"",1,0)+IF(DM4474&lt;&gt;"",1,0)+IF(DO4474&lt;&gt;"",1,0)+IF(DP4474&lt;&gt;"",1,0)+IF(DQ4474&lt;&gt;"",1,0)+IF(DS4474&lt;&gt;"",1,0)+IF(DT4474&lt;&gt;"",1,0)+IF(DV4474&lt;&gt;"",1,0)+IF(DW4474&lt;&gt;"",1,0)+IF(DX4474&lt;&gt;"",1,0)+IF(DY4474&lt;&gt;"",1,0)+IF(DZ4474&lt;&gt;"",1,0)+IF(EB4474&lt;&gt;"",1,0)+IF(EC4474&lt;&gt;"",1,0)+IF(ED4474&lt;&gt;"",1,0)+IF(EG4474&lt;&gt;"",1,0)+IF(EH4474&lt;&gt;"",1,0)</f>
        <v>1</v>
      </c>
      <c r="AZ4474" s="0" t="n">
        <f aca="false">IF(EH4474&lt;&gt;"",1,0)</f>
        <v>0</v>
      </c>
      <c r="BB4474" s="0" t="s">
        <v>154</v>
      </c>
      <c r="CP4474" s="0" t="s">
        <v>155</v>
      </c>
      <c r="DC4474" s="0" t="s">
        <v>155</v>
      </c>
      <c r="DI4474" s="0" t="s">
        <v>155</v>
      </c>
      <c r="DM4474" s="0" t="s">
        <v>145</v>
      </c>
      <c r="DN4474" s="0" t="s">
        <v>155</v>
      </c>
    </row>
    <row r="4475" customFormat="false" ht="15" hidden="false" customHeight="false" outlineLevel="0" collapsed="false">
      <c r="A4475" s="0" t="s">
        <v>17416</v>
      </c>
      <c r="B4475" s="0" t="n">
        <v>78</v>
      </c>
      <c r="C4475" s="0" t="n">
        <v>414052</v>
      </c>
      <c r="D4475" s="0" t="s">
        <v>17417</v>
      </c>
      <c r="E4475" s="0" t="s">
        <v>4583</v>
      </c>
      <c r="F4475" s="0" t="str">
        <f aca="false">CONCATENATE(D4475," ",LEFT(H4475,4),"T=",AU4475,"D=",AV4475,"R=",AW4475,"M=",AX4475,"L=",AY4475,"B=",AZ4475)</f>
        <v>AVILA T=5D=0R=1M=0L=0B=0</v>
      </c>
      <c r="G4475" s="0" t="s">
        <v>215</v>
      </c>
      <c r="I4475" s="0" t="s">
        <v>11343</v>
      </c>
      <c r="J4475" s="0" t="s">
        <v>17418</v>
      </c>
      <c r="K4475" s="0" t="s">
        <v>169</v>
      </c>
      <c r="M4475" s="0" t="s">
        <v>17323</v>
      </c>
      <c r="N4475" s="0" t="str">
        <f aca="false">RIGHT(M4475,LEN(M4475)-FIND(" ",M4475))</f>
        <v>WILLOW BROOK DR NE</v>
      </c>
      <c r="P4475" s="0" t="s">
        <v>147</v>
      </c>
      <c r="Q4475" s="0" t="s">
        <v>148</v>
      </c>
      <c r="R4475" s="0" t="n">
        <v>44483</v>
      </c>
      <c r="AD4475" s="0" t="s">
        <v>149</v>
      </c>
      <c r="AE4475" s="0" t="s">
        <v>150</v>
      </c>
      <c r="AH4475" s="0" t="n">
        <v>14</v>
      </c>
      <c r="AI4475" s="0" t="n">
        <v>11</v>
      </c>
      <c r="AJ4475" s="0" t="s">
        <v>4175</v>
      </c>
      <c r="AM4475" s="0" t="s">
        <v>4176</v>
      </c>
      <c r="AN4475" s="0" t="s">
        <v>147</v>
      </c>
      <c r="AO4475" s="0" t="s">
        <v>14986</v>
      </c>
      <c r="AP4475" s="0" t="s">
        <v>14987</v>
      </c>
      <c r="AQ4475" s="0" t="n">
        <v>9</v>
      </c>
      <c r="AR4475" s="0" t="n">
        <v>64</v>
      </c>
      <c r="AS4475" s="0" t="n">
        <v>32</v>
      </c>
      <c r="AU4475" s="0" t="n">
        <f aca="false">COUNTA($BA$4475:$EH$4475)</f>
        <v>5</v>
      </c>
      <c r="AV4475" s="0" t="n">
        <f aca="false">COUNTIF($BA$4475:$EH$4475,"D")</f>
        <v>0</v>
      </c>
      <c r="AW4475" s="0" t="n">
        <f aca="false">COUNTIF($BA$4475:$EH$4475,"R")</f>
        <v>1</v>
      </c>
      <c r="AX4475" s="0" t="n">
        <f aca="false">IF(BN4475="D",1,0)+IF(BO4475="D",1,0)+IF(BT4475="D",1,0)+IF(BU4475="D",1,0)+IF(BW4475="D",1,0)+IF(CC4475="D",1,0)+IF(CD4475="D",1,0)+IF(CE4475="D",1,0)+IF(CF4475="D",1,0)+IF(CL4475="D",1,0)+IF(CM4475="D",1,0)+IF(CQ4475="D",1,0)+IF(CR4475="D",1,0)+IF(CS4475="D",1,0)+IF(CW4475="D",1,0)+IF(CX4475="D",1,0)+IF(DD4475="D",1,0)+IF(DE4475="D",1,0)+IF(DJ4475="D",1,0)+IF(DK4475="D",1,0)+IF(DO4475="D",1,0)+IF(DP4475="D",1,0)+IF(DQ4475="D",1,0)+IF(DW4475="D",1,0)+IF(DZ4475="D",1,0)+IF(EH4475="D",1,0)</f>
        <v>0</v>
      </c>
      <c r="AY4475" s="0" t="n">
        <f aca="false">IF(DJ4475&lt;&gt;"",1,0)+IF(DK4475&lt;&gt;"",1,0)+IF(DM4475&lt;&gt;"",1,0)+IF(DO4475&lt;&gt;"",1,0)+IF(DP4475&lt;&gt;"",1,0)+IF(DQ4475&lt;&gt;"",1,0)+IF(DS4475&lt;&gt;"",1,0)+IF(DT4475&lt;&gt;"",1,0)+IF(DV4475&lt;&gt;"",1,0)+IF(DW4475&lt;&gt;"",1,0)+IF(DX4475&lt;&gt;"",1,0)+IF(DY4475&lt;&gt;"",1,0)+IF(DZ4475&lt;&gt;"",1,0)+IF(EB4475&lt;&gt;"",1,0)+IF(EC4475&lt;&gt;"",1,0)+IF(ED4475&lt;&gt;"",1,0)+IF(EG4475&lt;&gt;"",1,0)+IF(EH4475&lt;&gt;"",1,0)</f>
        <v>0</v>
      </c>
      <c r="AZ4475" s="0" t="n">
        <f aca="false">IF(EH4475&lt;&gt;"",1,0)</f>
        <v>0</v>
      </c>
      <c r="BB4475" s="0" t="s">
        <v>154</v>
      </c>
      <c r="BL4475" s="0" t="s">
        <v>155</v>
      </c>
      <c r="CA4475" s="0" t="s">
        <v>155</v>
      </c>
      <c r="CZ4475" s="0" t="s">
        <v>141</v>
      </c>
      <c r="DC4475" s="0" t="s">
        <v>155</v>
      </c>
    </row>
    <row r="4476" customFormat="false" ht="15" hidden="false" customHeight="false" outlineLevel="0" collapsed="false">
      <c r="A4476" s="0" t="s">
        <v>17419</v>
      </c>
      <c r="B4476" s="0" t="n">
        <v>78</v>
      </c>
      <c r="C4476" s="0" t="n">
        <v>154768</v>
      </c>
      <c r="D4476" s="0" t="s">
        <v>3293</v>
      </c>
      <c r="E4476" s="0" t="s">
        <v>17420</v>
      </c>
      <c r="F4476" s="0" t="str">
        <f aca="false">CONCATENATE(D4476," ",LEFT(H4476,4),"T=",AU4476,"D=",AV4476,"R=",AW4476,"M=",AX4476,"L=",AY4476,"B=",AZ4476)</f>
        <v>MCMANUS T=19D=1R=0M=0L=0B=0</v>
      </c>
      <c r="G4476" s="0" t="s">
        <v>16086</v>
      </c>
      <c r="I4476" s="0" t="s">
        <v>17421</v>
      </c>
      <c r="J4476" s="0" t="s">
        <v>2038</v>
      </c>
      <c r="K4476" s="0" t="s">
        <v>169</v>
      </c>
      <c r="M4476" s="0" t="s">
        <v>17099</v>
      </c>
      <c r="N4476" s="0" t="str">
        <f aca="false">RIGHT(M4476,LEN(M4476)-FIND(" ",M4476))</f>
        <v>WILLOW BROOK DR NE</v>
      </c>
      <c r="P4476" s="0" t="s">
        <v>147</v>
      </c>
      <c r="Q4476" s="0" t="s">
        <v>148</v>
      </c>
      <c r="R4476" s="0" t="n">
        <v>44483</v>
      </c>
      <c r="AD4476" s="0" t="s">
        <v>149</v>
      </c>
      <c r="AE4476" s="0" t="s">
        <v>150</v>
      </c>
      <c r="AH4476" s="0" t="n">
        <v>14</v>
      </c>
      <c r="AI4476" s="0" t="n">
        <v>11</v>
      </c>
      <c r="AJ4476" s="0" t="s">
        <v>4175</v>
      </c>
      <c r="AM4476" s="0" t="s">
        <v>4176</v>
      </c>
      <c r="AN4476" s="0" t="s">
        <v>147</v>
      </c>
      <c r="AO4476" s="0" t="s">
        <v>14986</v>
      </c>
      <c r="AP4476" s="0" t="s">
        <v>14987</v>
      </c>
      <c r="AQ4476" s="0" t="n">
        <v>9</v>
      </c>
      <c r="AR4476" s="0" t="n">
        <v>64</v>
      </c>
      <c r="AS4476" s="0" t="n">
        <v>32</v>
      </c>
      <c r="AU4476" s="0" t="n">
        <f aca="false">COUNTA($BA$4476:$EH$4476)</f>
        <v>19</v>
      </c>
      <c r="AV4476" s="0" t="n">
        <f aca="false">COUNTIF($BA$4476:$EH$4476,"D")</f>
        <v>1</v>
      </c>
      <c r="AW4476" s="0" t="n">
        <f aca="false">COUNTIF($BA$4476:$EH$4476,"R")</f>
        <v>0</v>
      </c>
      <c r="AX4476" s="0" t="n">
        <f aca="false">IF(BN4476="D",1,0)+IF(BO4476="D",1,0)+IF(BT4476="D",1,0)+IF(BU4476="D",1,0)+IF(BW4476="D",1,0)+IF(CC4476="D",1,0)+IF(CD4476="D",1,0)+IF(CE4476="D",1,0)+IF(CF4476="D",1,0)+IF(CL4476="D",1,0)+IF(CM4476="D",1,0)+IF(CQ4476="D",1,0)+IF(CR4476="D",1,0)+IF(CS4476="D",1,0)+IF(CW4476="D",1,0)+IF(CX4476="D",1,0)+IF(DD4476="D",1,0)+IF(DE4476="D",1,0)+IF(DJ4476="D",1,0)+IF(DK4476="D",1,0)+IF(DO4476="D",1,0)+IF(DP4476="D",1,0)+IF(DQ4476="D",1,0)+IF(DW4476="D",1,0)+IF(DZ4476="D",1,0)+IF(EH4476="D",1,0)</f>
        <v>0</v>
      </c>
      <c r="AY4476" s="0" t="n">
        <f aca="false">IF(DJ4476&lt;&gt;"",1,0)+IF(DK4476&lt;&gt;"",1,0)+IF(DM4476&lt;&gt;"",1,0)+IF(DO4476&lt;&gt;"",1,0)+IF(DP4476&lt;&gt;"",1,0)+IF(DQ4476&lt;&gt;"",1,0)+IF(DS4476&lt;&gt;"",1,0)+IF(DT4476&lt;&gt;"",1,0)+IF(DV4476&lt;&gt;"",1,0)+IF(DW4476&lt;&gt;"",1,0)+IF(DX4476&lt;&gt;"",1,0)+IF(DY4476&lt;&gt;"",1,0)+IF(DZ4476&lt;&gt;"",1,0)+IF(EB4476&lt;&gt;"",1,0)+IF(EC4476&lt;&gt;"",1,0)+IF(ED4476&lt;&gt;"",1,0)+IF(EG4476&lt;&gt;"",1,0)+IF(EH4476&lt;&gt;"",1,0)</f>
        <v>0</v>
      </c>
      <c r="AZ4476" s="0" t="n">
        <f aca="false">IF(EH4476&lt;&gt;"",1,0)</f>
        <v>0</v>
      </c>
      <c r="BB4476" s="0" t="s">
        <v>154</v>
      </c>
      <c r="BD4476" s="0" t="s">
        <v>155</v>
      </c>
      <c r="BH4476" s="0" t="s">
        <v>155</v>
      </c>
      <c r="BK4476" s="0" t="s">
        <v>155</v>
      </c>
      <c r="BL4476" s="0" t="s">
        <v>155</v>
      </c>
      <c r="BP4476" s="0" t="s">
        <v>155</v>
      </c>
      <c r="BS4476" s="0" t="s">
        <v>155</v>
      </c>
      <c r="BY4476" s="0" t="s">
        <v>145</v>
      </c>
      <c r="CA4476" s="0" t="s">
        <v>155</v>
      </c>
      <c r="CG4476" s="0" t="s">
        <v>155</v>
      </c>
      <c r="CK4476" s="0" t="s">
        <v>155</v>
      </c>
      <c r="CN4476" s="0" t="s">
        <v>155</v>
      </c>
      <c r="CP4476" s="0" t="s">
        <v>155</v>
      </c>
      <c r="CV4476" s="0" t="s">
        <v>155</v>
      </c>
      <c r="CY4476" s="0" t="s">
        <v>155</v>
      </c>
      <c r="DC4476" s="0" t="s">
        <v>155</v>
      </c>
      <c r="DF4476" s="0" t="s">
        <v>155</v>
      </c>
      <c r="DI4476" s="0" t="s">
        <v>155</v>
      </c>
      <c r="DN4476" s="0" t="s">
        <v>155</v>
      </c>
    </row>
    <row r="4477" customFormat="false" ht="15" hidden="false" customHeight="false" outlineLevel="0" collapsed="false">
      <c r="A4477" s="0" t="s">
        <v>17422</v>
      </c>
      <c r="B4477" s="0" t="n">
        <v>78</v>
      </c>
      <c r="C4477" s="0" t="n">
        <v>414634</v>
      </c>
      <c r="D4477" s="0" t="s">
        <v>649</v>
      </c>
      <c r="E4477" s="0" t="s">
        <v>432</v>
      </c>
      <c r="F4477" s="0" t="str">
        <f aca="false">CONCATENATE(D4477," ",LEFT(H4477,4),"T=",AU4477,"D=",AV4477,"R=",AW4477,"M=",AX4477,"L=",AY4477,"B=",AZ4477)</f>
        <v>YOUNG T=2D=0R=0M=0L=0B=0</v>
      </c>
      <c r="G4477" s="0" t="s">
        <v>215</v>
      </c>
      <c r="I4477" s="0" t="s">
        <v>17423</v>
      </c>
      <c r="J4477" s="0" t="s">
        <v>17424</v>
      </c>
      <c r="K4477" s="0" t="s">
        <v>169</v>
      </c>
      <c r="M4477" s="0" t="s">
        <v>17276</v>
      </c>
      <c r="N4477" s="0" t="str">
        <f aca="false">RIGHT(M4477,LEN(M4477)-FIND(" ",M4477))</f>
        <v>ROBERTS LN NE</v>
      </c>
      <c r="P4477" s="0" t="s">
        <v>147</v>
      </c>
      <c r="Q4477" s="0" t="s">
        <v>148</v>
      </c>
      <c r="R4477" s="0" t="n">
        <v>44483</v>
      </c>
      <c r="AD4477" s="0" t="s">
        <v>149</v>
      </c>
      <c r="AE4477" s="0" t="s">
        <v>150</v>
      </c>
      <c r="AH4477" s="0" t="n">
        <v>14</v>
      </c>
      <c r="AI4477" s="0" t="n">
        <v>11</v>
      </c>
      <c r="AJ4477" s="0" t="s">
        <v>4175</v>
      </c>
      <c r="AM4477" s="0" t="s">
        <v>4176</v>
      </c>
      <c r="AN4477" s="0" t="s">
        <v>147</v>
      </c>
      <c r="AO4477" s="0" t="s">
        <v>14986</v>
      </c>
      <c r="AP4477" s="0" t="s">
        <v>14987</v>
      </c>
      <c r="AQ4477" s="0" t="n">
        <v>9</v>
      </c>
      <c r="AR4477" s="0" t="n">
        <v>64</v>
      </c>
      <c r="AS4477" s="0" t="n">
        <v>32</v>
      </c>
      <c r="AU4477" s="0" t="n">
        <f aca="false">COUNTA($BA$4477:$EH$4477)</f>
        <v>2</v>
      </c>
      <c r="AV4477" s="0" t="n">
        <f aca="false">COUNTIF($BA$4477:$EH$4477,"D")</f>
        <v>0</v>
      </c>
      <c r="AW4477" s="0" t="n">
        <f aca="false">COUNTIF($BA$4477:$EH$4477,"R")</f>
        <v>0</v>
      </c>
      <c r="AX4477" s="0" t="n">
        <f aca="false">IF(BN4477="D",1,0)+IF(BO4477="D",1,0)+IF(BT4477="D",1,0)+IF(BU4477="D",1,0)+IF(BW4477="D",1,0)+IF(CC4477="D",1,0)+IF(CD4477="D",1,0)+IF(CE4477="D",1,0)+IF(CF4477="D",1,0)+IF(CL4477="D",1,0)+IF(CM4477="D",1,0)+IF(CQ4477="D",1,0)+IF(CR4477="D",1,0)+IF(CS4477="D",1,0)+IF(CW4477="D",1,0)+IF(CX4477="D",1,0)+IF(DD4477="D",1,0)+IF(DE4477="D",1,0)+IF(DJ4477="D",1,0)+IF(DK4477="D",1,0)+IF(DO4477="D",1,0)+IF(DP4477="D",1,0)+IF(DQ4477="D",1,0)+IF(DW4477="D",1,0)+IF(DZ4477="D",1,0)+IF(EH4477="D",1,0)</f>
        <v>0</v>
      </c>
      <c r="AY4477" s="0" t="n">
        <f aca="false">IF(DJ4477&lt;&gt;"",1,0)+IF(DK4477&lt;&gt;"",1,0)+IF(DM4477&lt;&gt;"",1,0)+IF(DO4477&lt;&gt;"",1,0)+IF(DP4477&lt;&gt;"",1,0)+IF(DQ4477&lt;&gt;"",1,0)+IF(DS4477&lt;&gt;"",1,0)+IF(DT4477&lt;&gt;"",1,0)+IF(DV4477&lt;&gt;"",1,0)+IF(DW4477&lt;&gt;"",1,0)+IF(DX4477&lt;&gt;"",1,0)+IF(DY4477&lt;&gt;"",1,0)+IF(DZ4477&lt;&gt;"",1,0)+IF(EB4477&lt;&gt;"",1,0)+IF(EC4477&lt;&gt;"",1,0)+IF(ED4477&lt;&gt;"",1,0)+IF(EG4477&lt;&gt;"",1,0)+IF(EH4477&lt;&gt;"",1,0)</f>
        <v>0</v>
      </c>
      <c r="AZ4477" s="0" t="n">
        <f aca="false">IF(EH4477&lt;&gt;"",1,0)</f>
        <v>0</v>
      </c>
      <c r="BB4477" s="0" t="s">
        <v>154</v>
      </c>
      <c r="DC4477" s="0" t="s">
        <v>155</v>
      </c>
    </row>
    <row r="4478" customFormat="false" ht="15" hidden="false" customHeight="false" outlineLevel="0" collapsed="false">
      <c r="A4478" s="0" t="s">
        <v>17425</v>
      </c>
      <c r="B4478" s="0" t="n">
        <v>78</v>
      </c>
      <c r="C4478" s="0" t="n">
        <v>205374</v>
      </c>
      <c r="D4478" s="0" t="s">
        <v>17426</v>
      </c>
      <c r="E4478" s="0" t="s">
        <v>3770</v>
      </c>
      <c r="F4478" s="0" t="str">
        <f aca="false">CONCATENATE(D4478," ",LEFT(H4478,4),"T=",AU4478,"D=",AV4478,"R=",AW4478,"M=",AX4478,"L=",AY4478,"B=",AZ4478)</f>
        <v>HODGES T=29D=6R=1M=2L=5B=0</v>
      </c>
      <c r="G4478" s="0" t="s">
        <v>4739</v>
      </c>
      <c r="I4478" s="0" t="s">
        <v>17427</v>
      </c>
      <c r="J4478" s="0" t="s">
        <v>4949</v>
      </c>
      <c r="K4478" s="0" t="s">
        <v>144</v>
      </c>
      <c r="L4478" s="0" t="s">
        <v>141</v>
      </c>
      <c r="M4478" s="0" t="s">
        <v>16799</v>
      </c>
      <c r="N4478" s="0" t="str">
        <f aca="false">RIGHT(M4478,LEN(M4478)-FIND(" ",M4478))</f>
        <v>DEN JEAN DR NE</v>
      </c>
      <c r="P4478" s="0" t="s">
        <v>147</v>
      </c>
      <c r="Q4478" s="0" t="s">
        <v>148</v>
      </c>
      <c r="R4478" s="0" t="n">
        <v>44483</v>
      </c>
      <c r="AD4478" s="0" t="s">
        <v>149</v>
      </c>
      <c r="AE4478" s="0" t="s">
        <v>150</v>
      </c>
      <c r="AH4478" s="0" t="n">
        <v>14</v>
      </c>
      <c r="AI4478" s="0" t="n">
        <v>11</v>
      </c>
      <c r="AJ4478" s="0" t="s">
        <v>4175</v>
      </c>
      <c r="AM4478" s="0" t="s">
        <v>4176</v>
      </c>
      <c r="AN4478" s="0" t="s">
        <v>147</v>
      </c>
      <c r="AO4478" s="0" t="s">
        <v>14986</v>
      </c>
      <c r="AP4478" s="0" t="s">
        <v>14987</v>
      </c>
      <c r="AQ4478" s="0" t="n">
        <v>9</v>
      </c>
      <c r="AR4478" s="0" t="n">
        <v>64</v>
      </c>
      <c r="AS4478" s="0" t="n">
        <v>32</v>
      </c>
      <c r="AU4478" s="0" t="n">
        <f aca="false">COUNTA($BA$4478:$EH$4478)</f>
        <v>29</v>
      </c>
      <c r="AV4478" s="0" t="n">
        <f aca="false">COUNTIF($BA$4478:$EH$4478,"D")</f>
        <v>6</v>
      </c>
      <c r="AW4478" s="0" t="n">
        <f aca="false">COUNTIF($BA$4478:$EH$4478,"R")</f>
        <v>1</v>
      </c>
      <c r="AX4478" s="0" t="n">
        <f aca="false">IF(BN4478="D",1,0)+IF(BO4478="D",1,0)+IF(BT4478="D",1,0)+IF(BU4478="D",1,0)+IF(BW4478="D",1,0)+IF(CC4478="D",1,0)+IF(CD4478="D",1,0)+IF(CE4478="D",1,0)+IF(CF4478="D",1,0)+IF(CL4478="D",1,0)+IF(CM4478="D",1,0)+IF(CQ4478="D",1,0)+IF(CR4478="D",1,0)+IF(CS4478="D",1,0)+IF(CW4478="D",1,0)+IF(CX4478="D",1,0)+IF(DD4478="D",1,0)+IF(DE4478="D",1,0)+IF(DJ4478="D",1,0)+IF(DK4478="D",1,0)+IF(DO4478="D",1,0)+IF(DP4478="D",1,0)+IF(DQ4478="D",1,0)+IF(DW4478="D",1,0)+IF(DZ4478="D",1,0)+IF(EH4478="D",1,0)</f>
        <v>2</v>
      </c>
      <c r="AY4478" s="0" t="n">
        <f aca="false">IF(DJ4478&lt;&gt;"",1,0)+IF(DK4478&lt;&gt;"",1,0)+IF(DM4478&lt;&gt;"",1,0)+IF(DO4478&lt;&gt;"",1,0)+IF(DP4478&lt;&gt;"",1,0)+IF(DQ4478&lt;&gt;"",1,0)+IF(DS4478&lt;&gt;"",1,0)+IF(DT4478&lt;&gt;"",1,0)+IF(DV4478&lt;&gt;"",1,0)+IF(DW4478&lt;&gt;"",1,0)+IF(DX4478&lt;&gt;"",1,0)+IF(DY4478&lt;&gt;"",1,0)+IF(DZ4478&lt;&gt;"",1,0)+IF(EB4478&lt;&gt;"",1,0)+IF(EC4478&lt;&gt;"",1,0)+IF(ED4478&lt;&gt;"",1,0)+IF(EG4478&lt;&gt;"",1,0)+IF(EH4478&lt;&gt;"",1,0)</f>
        <v>5</v>
      </c>
      <c r="AZ4478" s="0" t="n">
        <f aca="false">IF(EH4478&lt;&gt;"",1,0)</f>
        <v>0</v>
      </c>
      <c r="BB4478" s="0" t="s">
        <v>154</v>
      </c>
      <c r="BC4478" s="0" t="s">
        <v>155</v>
      </c>
      <c r="BD4478" s="0" t="s">
        <v>155</v>
      </c>
      <c r="BF4478" s="0" t="s">
        <v>155</v>
      </c>
      <c r="BG4478" s="0" t="s">
        <v>155</v>
      </c>
      <c r="BH4478" s="0" t="s">
        <v>155</v>
      </c>
      <c r="BJ4478" s="0" t="s">
        <v>155</v>
      </c>
      <c r="BK4478" s="0" t="s">
        <v>155</v>
      </c>
      <c r="BL4478" s="0" t="s">
        <v>155</v>
      </c>
      <c r="BS4478" s="0" t="s">
        <v>155</v>
      </c>
      <c r="BV4478" s="0" t="s">
        <v>155</v>
      </c>
      <c r="BY4478" s="0" t="s">
        <v>145</v>
      </c>
      <c r="CA4478" s="0" t="s">
        <v>155</v>
      </c>
      <c r="CH4478" s="0" t="s">
        <v>145</v>
      </c>
      <c r="DC4478" s="0" t="s">
        <v>155</v>
      </c>
      <c r="DF4478" s="0" t="s">
        <v>155</v>
      </c>
      <c r="DG4478" s="0" t="s">
        <v>145</v>
      </c>
      <c r="DI4478" s="0" t="s">
        <v>155</v>
      </c>
      <c r="DJ4478" s="0" t="s">
        <v>145</v>
      </c>
      <c r="DL4478" s="0" t="s">
        <v>155</v>
      </c>
      <c r="DM4478" s="0" t="s">
        <v>145</v>
      </c>
      <c r="DN4478" s="0" t="s">
        <v>155</v>
      </c>
      <c r="DR4478" s="0" t="s">
        <v>155</v>
      </c>
      <c r="DU4478" s="0" t="s">
        <v>155</v>
      </c>
      <c r="DW4478" s="0" t="s">
        <v>145</v>
      </c>
      <c r="DX4478" s="0" t="s">
        <v>155</v>
      </c>
      <c r="EA4478" s="0" t="s">
        <v>155</v>
      </c>
      <c r="ED4478" s="0" t="s">
        <v>141</v>
      </c>
      <c r="EF4478" s="0" t="s">
        <v>155</v>
      </c>
    </row>
    <row r="4479" customFormat="false" ht="15" hidden="false" customHeight="false" outlineLevel="0" collapsed="false">
      <c r="A4479" s="0" t="s">
        <v>17428</v>
      </c>
      <c r="B4479" s="0" t="n">
        <v>78</v>
      </c>
      <c r="C4479" s="0" t="n">
        <v>421071</v>
      </c>
      <c r="D4479" s="0" t="s">
        <v>140</v>
      </c>
      <c r="E4479" s="0" t="s">
        <v>971</v>
      </c>
      <c r="F4479" s="0" t="str">
        <f aca="false">CONCATENATE(D4479," ",LEFT(H4479,4),"T=",AU4479,"D=",AV4479,"R=",AW4479,"M=",AX4479,"L=",AY4479,"B=",AZ4479)</f>
        <v>JAMES T=18D=1R=0M=1L=2B=1</v>
      </c>
      <c r="G4479" s="0" t="s">
        <v>344</v>
      </c>
      <c r="I4479" s="0" t="s">
        <v>17429</v>
      </c>
      <c r="J4479" s="0" t="s">
        <v>11674</v>
      </c>
      <c r="K4479" s="0" t="s">
        <v>144</v>
      </c>
      <c r="L4479" s="0" t="s">
        <v>145</v>
      </c>
      <c r="M4479" s="0" t="s">
        <v>16541</v>
      </c>
      <c r="N4479" s="0" t="str">
        <f aca="false">RIGHT(M4479,LEN(M4479)-FIND(" ",M4479))</f>
        <v>BIRCH RUN DR NE</v>
      </c>
      <c r="P4479" s="0" t="s">
        <v>147</v>
      </c>
      <c r="Q4479" s="0" t="s">
        <v>148</v>
      </c>
      <c r="R4479" s="0" t="n">
        <v>44483</v>
      </c>
      <c r="AD4479" s="0" t="s">
        <v>149</v>
      </c>
      <c r="AE4479" s="0" t="s">
        <v>150</v>
      </c>
      <c r="AH4479" s="0" t="n">
        <v>14</v>
      </c>
      <c r="AI4479" s="0" t="n">
        <v>11</v>
      </c>
      <c r="AJ4479" s="0" t="s">
        <v>4175</v>
      </c>
      <c r="AM4479" s="0" t="s">
        <v>4176</v>
      </c>
      <c r="AN4479" s="0" t="s">
        <v>147</v>
      </c>
      <c r="AO4479" s="0" t="s">
        <v>14986</v>
      </c>
      <c r="AP4479" s="0" t="s">
        <v>14987</v>
      </c>
      <c r="AQ4479" s="0" t="n">
        <v>9</v>
      </c>
      <c r="AR4479" s="0" t="n">
        <v>64</v>
      </c>
      <c r="AS4479" s="0" t="n">
        <v>32</v>
      </c>
      <c r="AU4479" s="0" t="n">
        <f aca="false">COUNTA($BA$4479:$EH$4479)</f>
        <v>18</v>
      </c>
      <c r="AV4479" s="0" t="n">
        <f aca="false">COUNTIF($BA$4479:$EH$4479,"D")</f>
        <v>1</v>
      </c>
      <c r="AW4479" s="0" t="n">
        <f aca="false">COUNTIF($BA$4479:$EH$4479,"R")</f>
        <v>0</v>
      </c>
      <c r="AX4479" s="0" t="n">
        <f aca="false">IF(BN4479="D",1,0)+IF(BO4479="D",1,0)+IF(BT4479="D",1,0)+IF(BU4479="D",1,0)+IF(BW4479="D",1,0)+IF(CC4479="D",1,0)+IF(CD4479="D",1,0)+IF(CE4479="D",1,0)+IF(CF4479="D",1,0)+IF(CL4479="D",1,0)+IF(CM4479="D",1,0)+IF(CQ4479="D",1,0)+IF(CR4479="D",1,0)+IF(CS4479="D",1,0)+IF(CW4479="D",1,0)+IF(CX4479="D",1,0)+IF(DD4479="D",1,0)+IF(DE4479="D",1,0)+IF(DJ4479="D",1,0)+IF(DK4479="D",1,0)+IF(DO4479="D",1,0)+IF(DP4479="D",1,0)+IF(DQ4479="D",1,0)+IF(DW4479="D",1,0)+IF(DZ4479="D",1,0)+IF(EH4479="D",1,0)</f>
        <v>1</v>
      </c>
      <c r="AY4479" s="0" t="n">
        <f aca="false">IF(DJ4479&lt;&gt;"",1,0)+IF(DK4479&lt;&gt;"",1,0)+IF(DM4479&lt;&gt;"",1,0)+IF(DO4479&lt;&gt;"",1,0)+IF(DP4479&lt;&gt;"",1,0)+IF(DQ4479&lt;&gt;"",1,0)+IF(DS4479&lt;&gt;"",1,0)+IF(DT4479&lt;&gt;"",1,0)+IF(DV4479&lt;&gt;"",1,0)+IF(DW4479&lt;&gt;"",1,0)+IF(DX4479&lt;&gt;"",1,0)+IF(DY4479&lt;&gt;"",1,0)+IF(DZ4479&lt;&gt;"",1,0)+IF(EB4479&lt;&gt;"",1,0)+IF(EC4479&lt;&gt;"",1,0)+IF(ED4479&lt;&gt;"",1,0)+IF(EG4479&lt;&gt;"",1,0)+IF(EH4479&lt;&gt;"",1,0)</f>
        <v>2</v>
      </c>
      <c r="AZ4479" s="0" t="n">
        <f aca="false">IF(EH4479&lt;&gt;"",1,0)</f>
        <v>1</v>
      </c>
      <c r="BB4479" s="0" t="s">
        <v>154</v>
      </c>
      <c r="BC4479" s="0" t="s">
        <v>155</v>
      </c>
      <c r="BE4479" s="0" t="s">
        <v>155</v>
      </c>
      <c r="BF4479" s="0" t="s">
        <v>155</v>
      </c>
      <c r="BH4479" s="0" t="s">
        <v>155</v>
      </c>
      <c r="BI4479" s="0" t="s">
        <v>155</v>
      </c>
      <c r="BK4479" s="0" t="s">
        <v>155</v>
      </c>
      <c r="BL4479" s="0" t="s">
        <v>155</v>
      </c>
      <c r="CP4479" s="0" t="s">
        <v>155</v>
      </c>
      <c r="DC4479" s="0" t="s">
        <v>155</v>
      </c>
      <c r="DI4479" s="0" t="s">
        <v>155</v>
      </c>
      <c r="DL4479" s="0" t="s">
        <v>155</v>
      </c>
      <c r="DN4479" s="0" t="s">
        <v>155</v>
      </c>
      <c r="DU4479" s="0" t="s">
        <v>155</v>
      </c>
      <c r="DX4479" s="0" t="s">
        <v>155</v>
      </c>
      <c r="EA4479" s="0" t="s">
        <v>155</v>
      </c>
      <c r="EF4479" s="0" t="s">
        <v>155</v>
      </c>
      <c r="EH4479" s="0" t="s">
        <v>145</v>
      </c>
    </row>
    <row r="4480" customFormat="false" ht="15" hidden="false" customHeight="false" outlineLevel="0" collapsed="false">
      <c r="A4480" s="0" t="s">
        <v>17430</v>
      </c>
      <c r="B4480" s="0" t="n">
        <v>78</v>
      </c>
      <c r="C4480" s="0" t="n">
        <v>421066</v>
      </c>
      <c r="D4480" s="0" t="s">
        <v>17431</v>
      </c>
      <c r="E4480" s="0" t="s">
        <v>280</v>
      </c>
      <c r="F4480" s="0" t="str">
        <f aca="false">CONCATENATE(D4480," ",LEFT(H4480,4),"T=",AU4480,"D=",AV4480,"R=",AW4480,"M=",AX4480,"L=",AY4480,"B=",AZ4480)</f>
        <v>SIRNEY T=16D=4R=2M=2L=5B=1</v>
      </c>
      <c r="G4480" s="0" t="s">
        <v>337</v>
      </c>
      <c r="I4480" s="0" t="s">
        <v>17432</v>
      </c>
      <c r="J4480" s="0" t="s">
        <v>11674</v>
      </c>
      <c r="K4480" s="0" t="s">
        <v>144</v>
      </c>
      <c r="L4480" s="0" t="s">
        <v>145</v>
      </c>
      <c r="M4480" s="0" t="s">
        <v>17433</v>
      </c>
      <c r="N4480" s="0" t="str">
        <f aca="false">RIGHT(M4480,LEN(M4480)-FIND(" ",M4480))</f>
        <v>REEVES RD NE</v>
      </c>
      <c r="P4480" s="0" t="s">
        <v>147</v>
      </c>
      <c r="Q4480" s="0" t="s">
        <v>148</v>
      </c>
      <c r="R4480" s="0" t="n">
        <v>44483</v>
      </c>
      <c r="AD4480" s="0" t="s">
        <v>149</v>
      </c>
      <c r="AE4480" s="0" t="s">
        <v>150</v>
      </c>
      <c r="AH4480" s="0" t="n">
        <v>14</v>
      </c>
      <c r="AI4480" s="0" t="n">
        <v>11</v>
      </c>
      <c r="AJ4480" s="0" t="s">
        <v>4175</v>
      </c>
      <c r="AM4480" s="0" t="s">
        <v>4176</v>
      </c>
      <c r="AN4480" s="0" t="s">
        <v>147</v>
      </c>
      <c r="AO4480" s="0" t="s">
        <v>14986</v>
      </c>
      <c r="AP4480" s="0" t="s">
        <v>14987</v>
      </c>
      <c r="AQ4480" s="0" t="n">
        <v>9</v>
      </c>
      <c r="AR4480" s="0" t="n">
        <v>64</v>
      </c>
      <c r="AS4480" s="0" t="n">
        <v>32</v>
      </c>
      <c r="AU4480" s="0" t="n">
        <f aca="false">COUNTA($BA$4480:$EH$4480)</f>
        <v>16</v>
      </c>
      <c r="AV4480" s="0" t="n">
        <f aca="false">COUNTIF($BA$4480:$EH$4480,"D")</f>
        <v>4</v>
      </c>
      <c r="AW4480" s="0" t="n">
        <f aca="false">COUNTIF($BA$4480:$EH$4480,"R")</f>
        <v>2</v>
      </c>
      <c r="AX4480" s="0" t="n">
        <f aca="false">IF(BN4480="D",1,0)+IF(BO4480="D",1,0)+IF(BT4480="D",1,0)+IF(BU4480="D",1,0)+IF(BW4480="D",1,0)+IF(CC4480="D",1,0)+IF(CD4480="D",1,0)+IF(CE4480="D",1,0)+IF(CF4480="D",1,0)+IF(CL4480="D",1,0)+IF(CM4480="D",1,0)+IF(CQ4480="D",1,0)+IF(CR4480="D",1,0)+IF(CS4480="D",1,0)+IF(CW4480="D",1,0)+IF(CX4480="D",1,0)+IF(DD4480="D",1,0)+IF(DE4480="D",1,0)+IF(DJ4480="D",1,0)+IF(DK4480="D",1,0)+IF(DO4480="D",1,0)+IF(DP4480="D",1,0)+IF(DQ4480="D",1,0)+IF(DW4480="D",1,0)+IF(DZ4480="D",1,0)+IF(EH4480="D",1,0)</f>
        <v>2</v>
      </c>
      <c r="AY4480" s="0" t="n">
        <f aca="false">IF(DJ4480&lt;&gt;"",1,0)+IF(DK4480&lt;&gt;"",1,0)+IF(DM4480&lt;&gt;"",1,0)+IF(DO4480&lt;&gt;"",1,0)+IF(DP4480&lt;&gt;"",1,0)+IF(DQ4480&lt;&gt;"",1,0)+IF(DS4480&lt;&gt;"",1,0)+IF(DT4480&lt;&gt;"",1,0)+IF(DV4480&lt;&gt;"",1,0)+IF(DW4480&lt;&gt;"",1,0)+IF(DX4480&lt;&gt;"",1,0)+IF(DY4480&lt;&gt;"",1,0)+IF(DZ4480&lt;&gt;"",1,0)+IF(EB4480&lt;&gt;"",1,0)+IF(EC4480&lt;&gt;"",1,0)+IF(ED4480&lt;&gt;"",1,0)+IF(EG4480&lt;&gt;"",1,0)+IF(EH4480&lt;&gt;"",1,0)</f>
        <v>5</v>
      </c>
      <c r="AZ4480" s="0" t="n">
        <f aca="false">IF(EH4480&lt;&gt;"",1,0)</f>
        <v>1</v>
      </c>
      <c r="BB4480" s="0" t="s">
        <v>154</v>
      </c>
      <c r="CV4480" s="0" t="s">
        <v>155</v>
      </c>
      <c r="CY4480" s="0" t="s">
        <v>155</v>
      </c>
      <c r="CZ4480" s="0" t="s">
        <v>141</v>
      </c>
      <c r="DC4480" s="0" t="s">
        <v>155</v>
      </c>
      <c r="DG4480" s="0" t="s">
        <v>141</v>
      </c>
      <c r="DI4480" s="0" t="s">
        <v>155</v>
      </c>
      <c r="DN4480" s="0" t="s">
        <v>155</v>
      </c>
      <c r="DS4480" s="0" t="s">
        <v>145</v>
      </c>
      <c r="DU4480" s="0" t="s">
        <v>155</v>
      </c>
      <c r="DW4480" s="0" t="s">
        <v>145</v>
      </c>
      <c r="DX4480" s="0" t="s">
        <v>155</v>
      </c>
      <c r="EA4480" s="0" t="s">
        <v>155</v>
      </c>
      <c r="ED4480" s="0" t="s">
        <v>145</v>
      </c>
      <c r="EF4480" s="0" t="s">
        <v>155</v>
      </c>
      <c r="EH4480" s="0" t="s">
        <v>145</v>
      </c>
    </row>
    <row r="4481" customFormat="false" ht="15" hidden="false" customHeight="false" outlineLevel="0" collapsed="false">
      <c r="A4481" s="0" t="s">
        <v>17434</v>
      </c>
      <c r="B4481" s="0" t="n">
        <v>78</v>
      </c>
      <c r="C4481" s="0" t="n">
        <v>198086</v>
      </c>
      <c r="D4481" s="0" t="s">
        <v>17435</v>
      </c>
      <c r="E4481" s="0" t="s">
        <v>724</v>
      </c>
      <c r="F4481" s="0" t="str">
        <f aca="false">CONCATENATE(D4481," ",LEFT(H4481,4),"T=",AU4481,"D=",AV4481,"R=",AW4481,"M=",AX4481,"L=",AY4481,"B=",AZ4481)</f>
        <v>CIMINERO T=12D=0R=1M=0L=0B=0</v>
      </c>
      <c r="G4481" s="0" t="s">
        <v>174</v>
      </c>
      <c r="I4481" s="0" t="s">
        <v>17436</v>
      </c>
      <c r="J4481" s="0" t="s">
        <v>302</v>
      </c>
      <c r="K4481" s="0" t="s">
        <v>144</v>
      </c>
      <c r="M4481" s="0" t="s">
        <v>16345</v>
      </c>
      <c r="N4481" s="0" t="str">
        <f aca="false">RIGHT(M4481,LEN(M4481)-FIND(" ",M4481))</f>
        <v>CRANBERRY LN NE</v>
      </c>
      <c r="O4481" s="0" t="s">
        <v>17437</v>
      </c>
      <c r="P4481" s="0" t="s">
        <v>147</v>
      </c>
      <c r="Q4481" s="0" t="s">
        <v>148</v>
      </c>
      <c r="R4481" s="0" t="n">
        <v>44483</v>
      </c>
      <c r="AD4481" s="0" t="s">
        <v>149</v>
      </c>
      <c r="AE4481" s="0" t="s">
        <v>150</v>
      </c>
      <c r="AH4481" s="0" t="n">
        <v>14</v>
      </c>
      <c r="AI4481" s="0" t="n">
        <v>11</v>
      </c>
      <c r="AJ4481" s="0" t="s">
        <v>4175</v>
      </c>
      <c r="AM4481" s="0" t="s">
        <v>4176</v>
      </c>
      <c r="AN4481" s="0" t="s">
        <v>147</v>
      </c>
      <c r="AO4481" s="0" t="s">
        <v>14986</v>
      </c>
      <c r="AP4481" s="0" t="s">
        <v>14987</v>
      </c>
      <c r="AQ4481" s="0" t="n">
        <v>9</v>
      </c>
      <c r="AR4481" s="0" t="n">
        <v>64</v>
      </c>
      <c r="AS4481" s="0" t="n">
        <v>32</v>
      </c>
      <c r="AU4481" s="0" t="n">
        <f aca="false">COUNTA($BA$4481:$EH$4481)</f>
        <v>12</v>
      </c>
      <c r="AV4481" s="0" t="n">
        <f aca="false">COUNTIF($BA$4481:$EH$4481,"D")</f>
        <v>0</v>
      </c>
      <c r="AW4481" s="0" t="n">
        <f aca="false">COUNTIF($BA$4481:$EH$4481,"R")</f>
        <v>1</v>
      </c>
      <c r="AX4481" s="0" t="n">
        <f aca="false">IF(BN4481="D",1,0)+IF(BO4481="D",1,0)+IF(BT4481="D",1,0)+IF(BU4481="D",1,0)+IF(BW4481="D",1,0)+IF(CC4481="D",1,0)+IF(CD4481="D",1,0)+IF(CE4481="D",1,0)+IF(CF4481="D",1,0)+IF(CL4481="D",1,0)+IF(CM4481="D",1,0)+IF(CQ4481="D",1,0)+IF(CR4481="D",1,0)+IF(CS4481="D",1,0)+IF(CW4481="D",1,0)+IF(CX4481="D",1,0)+IF(DD4481="D",1,0)+IF(DE4481="D",1,0)+IF(DJ4481="D",1,0)+IF(DK4481="D",1,0)+IF(DO4481="D",1,0)+IF(DP4481="D",1,0)+IF(DQ4481="D",1,0)+IF(DW4481="D",1,0)+IF(DZ4481="D",1,0)+IF(EH4481="D",1,0)</f>
        <v>0</v>
      </c>
      <c r="AY4481" s="0" t="n">
        <f aca="false">IF(DJ4481&lt;&gt;"",1,0)+IF(DK4481&lt;&gt;"",1,0)+IF(DM4481&lt;&gt;"",1,0)+IF(DO4481&lt;&gt;"",1,0)+IF(DP4481&lt;&gt;"",1,0)+IF(DQ4481&lt;&gt;"",1,0)+IF(DS4481&lt;&gt;"",1,0)+IF(DT4481&lt;&gt;"",1,0)+IF(DV4481&lt;&gt;"",1,0)+IF(DW4481&lt;&gt;"",1,0)+IF(DX4481&lt;&gt;"",1,0)+IF(DY4481&lt;&gt;"",1,0)+IF(DZ4481&lt;&gt;"",1,0)+IF(EB4481&lt;&gt;"",1,0)+IF(EC4481&lt;&gt;"",1,0)+IF(ED4481&lt;&gt;"",1,0)+IF(EG4481&lt;&gt;"",1,0)+IF(EH4481&lt;&gt;"",1,0)</f>
        <v>0</v>
      </c>
      <c r="AZ4481" s="0" t="n">
        <f aca="false">IF(EH4481&lt;&gt;"",1,0)</f>
        <v>0</v>
      </c>
      <c r="BB4481" s="0" t="s">
        <v>154</v>
      </c>
      <c r="BD4481" s="0" t="s">
        <v>155</v>
      </c>
      <c r="BL4481" s="0" t="s">
        <v>155</v>
      </c>
      <c r="BP4481" s="0" t="s">
        <v>155</v>
      </c>
      <c r="BR4481" s="0" t="s">
        <v>155</v>
      </c>
      <c r="BS4481" s="0" t="s">
        <v>155</v>
      </c>
      <c r="CA4481" s="0" t="s">
        <v>155</v>
      </c>
      <c r="CP4481" s="0" t="s">
        <v>155</v>
      </c>
      <c r="CZ4481" s="0" t="s">
        <v>141</v>
      </c>
      <c r="DC4481" s="0" t="s">
        <v>155</v>
      </c>
      <c r="DN4481" s="0" t="s">
        <v>155</v>
      </c>
      <c r="EF4481" s="0" t="s">
        <v>155</v>
      </c>
    </row>
    <row r="4482" customFormat="false" ht="15" hidden="false" customHeight="false" outlineLevel="0" collapsed="false">
      <c r="A4482" s="0" t="s">
        <v>17438</v>
      </c>
      <c r="B4482" s="0" t="n">
        <v>78</v>
      </c>
      <c r="C4482" s="0" t="n">
        <v>457716</v>
      </c>
      <c r="D4482" s="0" t="s">
        <v>17439</v>
      </c>
      <c r="E4482" s="0" t="s">
        <v>494</v>
      </c>
      <c r="F4482" s="0" t="str">
        <f aca="false">CONCATENATE(D4482," ",LEFT(H4482,4),"T=",AU4482,"D=",AV4482,"R=",AW4482,"M=",AX4482,"L=",AY4482,"B=",AZ4482)</f>
        <v>GRIMM T=2D=0R=0M=0L=0B=0</v>
      </c>
      <c r="G4482" s="0" t="s">
        <v>181</v>
      </c>
      <c r="I4482" s="0" t="s">
        <v>15649</v>
      </c>
      <c r="J4482" s="0" t="s">
        <v>7073</v>
      </c>
      <c r="K4482" s="0" t="s">
        <v>144</v>
      </c>
      <c r="M4482" s="0" t="s">
        <v>16342</v>
      </c>
      <c r="N4482" s="0" t="str">
        <f aca="false">RIGHT(M4482,LEN(M4482)-FIND(" ",M4482))</f>
        <v>CRANBERRY LN NE</v>
      </c>
      <c r="P4482" s="0" t="s">
        <v>147</v>
      </c>
      <c r="Q4482" s="0" t="s">
        <v>148</v>
      </c>
      <c r="R4482" s="0" t="n">
        <v>44483</v>
      </c>
      <c r="AD4482" s="0" t="s">
        <v>149</v>
      </c>
      <c r="AE4482" s="0" t="s">
        <v>150</v>
      </c>
      <c r="AH4482" s="0" t="n">
        <v>14</v>
      </c>
      <c r="AI4482" s="0" t="n">
        <v>11</v>
      </c>
      <c r="AJ4482" s="0" t="s">
        <v>4175</v>
      </c>
      <c r="AM4482" s="0" t="s">
        <v>4176</v>
      </c>
      <c r="AN4482" s="0" t="s">
        <v>147</v>
      </c>
      <c r="AO4482" s="0" t="s">
        <v>14986</v>
      </c>
      <c r="AP4482" s="0" t="s">
        <v>14987</v>
      </c>
      <c r="AQ4482" s="0" t="n">
        <v>9</v>
      </c>
      <c r="AR4482" s="0" t="n">
        <v>64</v>
      </c>
      <c r="AS4482" s="0" t="n">
        <v>32</v>
      </c>
      <c r="AU4482" s="0" t="n">
        <f aca="false">COUNTA($BA$4482:$EH$4482)</f>
        <v>2</v>
      </c>
      <c r="AV4482" s="0" t="n">
        <f aca="false">COUNTIF($BA$4482:$EH$4482,"D")</f>
        <v>0</v>
      </c>
      <c r="AW4482" s="0" t="n">
        <f aca="false">COUNTIF($BA$4482:$EH$4482,"R")</f>
        <v>0</v>
      </c>
      <c r="AX4482" s="0" t="n">
        <f aca="false">IF(BN4482="D",1,0)+IF(BO4482="D",1,0)+IF(BT4482="D",1,0)+IF(BU4482="D",1,0)+IF(BW4482="D",1,0)+IF(CC4482="D",1,0)+IF(CD4482="D",1,0)+IF(CE4482="D",1,0)+IF(CF4482="D",1,0)+IF(CL4482="D",1,0)+IF(CM4482="D",1,0)+IF(CQ4482="D",1,0)+IF(CR4482="D",1,0)+IF(CS4482="D",1,0)+IF(CW4482="D",1,0)+IF(CX4482="D",1,0)+IF(DD4482="D",1,0)+IF(DE4482="D",1,0)+IF(DJ4482="D",1,0)+IF(DK4482="D",1,0)+IF(DO4482="D",1,0)+IF(DP4482="D",1,0)+IF(DQ4482="D",1,0)+IF(DW4482="D",1,0)+IF(DZ4482="D",1,0)+IF(EH4482="D",1,0)</f>
        <v>0</v>
      </c>
      <c r="AY4482" s="0" t="n">
        <f aca="false">IF(DJ4482&lt;&gt;"",1,0)+IF(DK4482&lt;&gt;"",1,0)+IF(DM4482&lt;&gt;"",1,0)+IF(DO4482&lt;&gt;"",1,0)+IF(DP4482&lt;&gt;"",1,0)+IF(DQ4482&lt;&gt;"",1,0)+IF(DS4482&lt;&gt;"",1,0)+IF(DT4482&lt;&gt;"",1,0)+IF(DV4482&lt;&gt;"",1,0)+IF(DW4482&lt;&gt;"",1,0)+IF(DX4482&lt;&gt;"",1,0)+IF(DY4482&lt;&gt;"",1,0)+IF(DZ4482&lt;&gt;"",1,0)+IF(EB4482&lt;&gt;"",1,0)+IF(EC4482&lt;&gt;"",1,0)+IF(ED4482&lt;&gt;"",1,0)+IF(EG4482&lt;&gt;"",1,0)+IF(EH4482&lt;&gt;"",1,0)</f>
        <v>0</v>
      </c>
      <c r="AZ4482" s="0" t="n">
        <f aca="false">IF(EH4482&lt;&gt;"",1,0)</f>
        <v>0</v>
      </c>
      <c r="BB4482" s="0" t="s">
        <v>154</v>
      </c>
      <c r="EF4482" s="0" t="s">
        <v>155</v>
      </c>
    </row>
    <row r="4483" customFormat="false" ht="15" hidden="false" customHeight="false" outlineLevel="0" collapsed="false">
      <c r="A4483" s="0" t="s">
        <v>17440</v>
      </c>
      <c r="B4483" s="0" t="n">
        <v>78</v>
      </c>
      <c r="C4483" s="0" t="n">
        <v>321573</v>
      </c>
      <c r="D4483" s="0" t="s">
        <v>17441</v>
      </c>
      <c r="E4483" s="0" t="s">
        <v>481</v>
      </c>
      <c r="F4483" s="0" t="str">
        <f aca="false">CONCATENATE(D4483," ",LEFT(H4483,4),"T=",AU4483,"D=",AV4483,"R=",AW4483,"M=",AX4483,"L=",AY4483,"B=",AZ4483)</f>
        <v>HUNTLEY T=2D=0R=0M=0L=0B=0</v>
      </c>
      <c r="G4483" s="0" t="s">
        <v>337</v>
      </c>
      <c r="I4483" s="0" t="s">
        <v>17442</v>
      </c>
      <c r="J4483" s="0" t="s">
        <v>6872</v>
      </c>
      <c r="K4483" s="0" t="s">
        <v>169</v>
      </c>
      <c r="M4483" s="0" t="s">
        <v>15088</v>
      </c>
      <c r="N4483" s="0" t="str">
        <f aca="false">RIGHT(M4483,LEN(M4483)-FIND(" ",M4483))</f>
        <v>MEADOW LN NE</v>
      </c>
      <c r="O4483" s="0" t="s">
        <v>7128</v>
      </c>
      <c r="P4483" s="0" t="s">
        <v>147</v>
      </c>
      <c r="Q4483" s="0" t="s">
        <v>148</v>
      </c>
      <c r="R4483" s="0" t="n">
        <v>44483</v>
      </c>
      <c r="AD4483" s="0" t="s">
        <v>149</v>
      </c>
      <c r="AE4483" s="0" t="s">
        <v>150</v>
      </c>
      <c r="AH4483" s="0" t="n">
        <v>14</v>
      </c>
      <c r="AI4483" s="0" t="n">
        <v>11</v>
      </c>
      <c r="AJ4483" s="0" t="s">
        <v>4175</v>
      </c>
      <c r="AM4483" s="0" t="s">
        <v>4176</v>
      </c>
      <c r="AN4483" s="0" t="s">
        <v>147</v>
      </c>
      <c r="AO4483" s="0" t="s">
        <v>14986</v>
      </c>
      <c r="AP4483" s="0" t="s">
        <v>14987</v>
      </c>
      <c r="AQ4483" s="0" t="n">
        <v>9</v>
      </c>
      <c r="AR4483" s="0" t="n">
        <v>64</v>
      </c>
      <c r="AS4483" s="0" t="n">
        <v>32</v>
      </c>
      <c r="AU4483" s="0" t="n">
        <f aca="false">COUNTA($BA$4483:$EH$4483)</f>
        <v>2</v>
      </c>
      <c r="AV4483" s="0" t="n">
        <f aca="false">COUNTIF($BA$4483:$EH$4483,"D")</f>
        <v>0</v>
      </c>
      <c r="AW4483" s="0" t="n">
        <f aca="false">COUNTIF($BA$4483:$EH$4483,"R")</f>
        <v>0</v>
      </c>
      <c r="AX4483" s="0" t="n">
        <f aca="false">IF(BN4483="D",1,0)+IF(BO4483="D",1,0)+IF(BT4483="D",1,0)+IF(BU4483="D",1,0)+IF(BW4483="D",1,0)+IF(CC4483="D",1,0)+IF(CD4483="D",1,0)+IF(CE4483="D",1,0)+IF(CF4483="D",1,0)+IF(CL4483="D",1,0)+IF(CM4483="D",1,0)+IF(CQ4483="D",1,0)+IF(CR4483="D",1,0)+IF(CS4483="D",1,0)+IF(CW4483="D",1,0)+IF(CX4483="D",1,0)+IF(DD4483="D",1,0)+IF(DE4483="D",1,0)+IF(DJ4483="D",1,0)+IF(DK4483="D",1,0)+IF(DO4483="D",1,0)+IF(DP4483="D",1,0)+IF(DQ4483="D",1,0)+IF(DW4483="D",1,0)+IF(DZ4483="D",1,0)+IF(EH4483="D",1,0)</f>
        <v>0</v>
      </c>
      <c r="AY4483" s="0" t="n">
        <f aca="false">IF(DJ4483&lt;&gt;"",1,0)+IF(DK4483&lt;&gt;"",1,0)+IF(DM4483&lt;&gt;"",1,0)+IF(DO4483&lt;&gt;"",1,0)+IF(DP4483&lt;&gt;"",1,0)+IF(DQ4483&lt;&gt;"",1,0)+IF(DS4483&lt;&gt;"",1,0)+IF(DT4483&lt;&gt;"",1,0)+IF(DV4483&lt;&gt;"",1,0)+IF(DW4483&lt;&gt;"",1,0)+IF(DX4483&lt;&gt;"",1,0)+IF(DY4483&lt;&gt;"",1,0)+IF(DZ4483&lt;&gt;"",1,0)+IF(EB4483&lt;&gt;"",1,0)+IF(EC4483&lt;&gt;"",1,0)+IF(ED4483&lt;&gt;"",1,0)+IF(EG4483&lt;&gt;"",1,0)+IF(EH4483&lt;&gt;"",1,0)</f>
        <v>0</v>
      </c>
      <c r="AZ4483" s="0" t="n">
        <f aca="false">IF(EH4483&lt;&gt;"",1,0)</f>
        <v>0</v>
      </c>
      <c r="BB4483" s="0" t="s">
        <v>154</v>
      </c>
      <c r="BL4483" s="0" t="s">
        <v>155</v>
      </c>
    </row>
    <row r="4484" customFormat="false" ht="15" hidden="false" customHeight="false" outlineLevel="0" collapsed="false">
      <c r="A4484" s="0" t="s">
        <v>17443</v>
      </c>
      <c r="B4484" s="0" t="n">
        <v>78</v>
      </c>
      <c r="C4484" s="0" t="n">
        <v>253012</v>
      </c>
      <c r="D4484" s="0" t="s">
        <v>17326</v>
      </c>
      <c r="E4484" s="0" t="s">
        <v>17444</v>
      </c>
      <c r="F4484" s="0" t="str">
        <f aca="false">CONCATENATE(D4484," ",LEFT(H4484,4),"T=",AU4484,"D=",AV4484,"R=",AW4484,"M=",AX4484,"L=",AY4484,"B=",AZ4484)</f>
        <v>DANN JRT=17D=0R=3M=0L=3B=0</v>
      </c>
      <c r="H4484" s="0" t="s">
        <v>517</v>
      </c>
      <c r="I4484" s="0" t="s">
        <v>17445</v>
      </c>
      <c r="J4484" s="0" t="s">
        <v>3957</v>
      </c>
      <c r="K4484" s="0" t="s">
        <v>144</v>
      </c>
      <c r="L4484" s="0" t="s">
        <v>141</v>
      </c>
      <c r="M4484" s="0" t="s">
        <v>15085</v>
      </c>
      <c r="N4484" s="0" t="str">
        <f aca="false">RIGHT(M4484,LEN(M4484)-FIND(" ",M4484))</f>
        <v>CRANBERRY LN NE</v>
      </c>
      <c r="O4484" s="0" t="s">
        <v>4346</v>
      </c>
      <c r="P4484" s="0" t="s">
        <v>147</v>
      </c>
      <c r="Q4484" s="0" t="s">
        <v>148</v>
      </c>
      <c r="R4484" s="0" t="n">
        <v>44483</v>
      </c>
      <c r="AD4484" s="0" t="s">
        <v>149</v>
      </c>
      <c r="AE4484" s="0" t="s">
        <v>150</v>
      </c>
      <c r="AH4484" s="0" t="n">
        <v>14</v>
      </c>
      <c r="AI4484" s="0" t="n">
        <v>11</v>
      </c>
      <c r="AJ4484" s="0" t="s">
        <v>4175</v>
      </c>
      <c r="AM4484" s="0" t="s">
        <v>4176</v>
      </c>
      <c r="AN4484" s="0" t="s">
        <v>147</v>
      </c>
      <c r="AO4484" s="0" t="s">
        <v>14986</v>
      </c>
      <c r="AP4484" s="0" t="s">
        <v>14987</v>
      </c>
      <c r="AQ4484" s="0" t="n">
        <v>9</v>
      </c>
      <c r="AR4484" s="0" t="n">
        <v>64</v>
      </c>
      <c r="AS4484" s="0" t="n">
        <v>32</v>
      </c>
      <c r="AU4484" s="0" t="n">
        <f aca="false">COUNTA($BA$4484:$EH$4484)</f>
        <v>17</v>
      </c>
      <c r="AV4484" s="0" t="n">
        <f aca="false">COUNTIF($BA$4484:$EH$4484,"D")</f>
        <v>0</v>
      </c>
      <c r="AW4484" s="0" t="n">
        <f aca="false">COUNTIF($BA$4484:$EH$4484,"R")</f>
        <v>3</v>
      </c>
      <c r="AX4484" s="0" t="n">
        <f aca="false">IF(BN4484="D",1,0)+IF(BO4484="D",1,0)+IF(BT4484="D",1,0)+IF(BU4484="D",1,0)+IF(BW4484="D",1,0)+IF(CC4484="D",1,0)+IF(CD4484="D",1,0)+IF(CE4484="D",1,0)+IF(CF4484="D",1,0)+IF(CL4484="D",1,0)+IF(CM4484="D",1,0)+IF(CQ4484="D",1,0)+IF(CR4484="D",1,0)+IF(CS4484="D",1,0)+IF(CW4484="D",1,0)+IF(CX4484="D",1,0)+IF(DD4484="D",1,0)+IF(DE4484="D",1,0)+IF(DJ4484="D",1,0)+IF(DK4484="D",1,0)+IF(DO4484="D",1,0)+IF(DP4484="D",1,0)+IF(DQ4484="D",1,0)+IF(DW4484="D",1,0)+IF(DZ4484="D",1,0)+IF(EH4484="D",1,0)</f>
        <v>0</v>
      </c>
      <c r="AY4484" s="0" t="n">
        <f aca="false">IF(DJ4484&lt;&gt;"",1,0)+IF(DK4484&lt;&gt;"",1,0)+IF(DM4484&lt;&gt;"",1,0)+IF(DO4484&lt;&gt;"",1,0)+IF(DP4484&lt;&gt;"",1,0)+IF(DQ4484&lt;&gt;"",1,0)+IF(DS4484&lt;&gt;"",1,0)+IF(DT4484&lt;&gt;"",1,0)+IF(DV4484&lt;&gt;"",1,0)+IF(DW4484&lt;&gt;"",1,0)+IF(DX4484&lt;&gt;"",1,0)+IF(DY4484&lt;&gt;"",1,0)+IF(DZ4484&lt;&gt;"",1,0)+IF(EB4484&lt;&gt;"",1,0)+IF(EC4484&lt;&gt;"",1,0)+IF(ED4484&lt;&gt;"",1,0)+IF(EG4484&lt;&gt;"",1,0)+IF(EH4484&lt;&gt;"",1,0)</f>
        <v>3</v>
      </c>
      <c r="AZ4484" s="0" t="n">
        <f aca="false">IF(EH4484&lt;&gt;"",1,0)</f>
        <v>0</v>
      </c>
      <c r="BB4484" s="0" t="s">
        <v>154</v>
      </c>
      <c r="BD4484" s="0" t="s">
        <v>155</v>
      </c>
      <c r="BH4484" s="0" t="s">
        <v>155</v>
      </c>
      <c r="BL4484" s="0" t="s">
        <v>155</v>
      </c>
      <c r="BS4484" s="0" t="s">
        <v>155</v>
      </c>
      <c r="CA4484" s="0" t="s">
        <v>155</v>
      </c>
      <c r="CP4484" s="0" t="s">
        <v>155</v>
      </c>
      <c r="CY4484" s="0" t="s">
        <v>155</v>
      </c>
      <c r="CZ4484" s="0" t="s">
        <v>141</v>
      </c>
      <c r="DC4484" s="0" t="s">
        <v>155</v>
      </c>
      <c r="DM4484" s="0" t="s">
        <v>141</v>
      </c>
      <c r="DN4484" s="0" t="s">
        <v>155</v>
      </c>
      <c r="DU4484" s="0" t="s">
        <v>155</v>
      </c>
      <c r="DX4484" s="0" t="s">
        <v>155</v>
      </c>
      <c r="EA4484" s="0" t="s">
        <v>155</v>
      </c>
      <c r="ED4484" s="0" t="s">
        <v>141</v>
      </c>
      <c r="EF4484" s="0" t="s">
        <v>155</v>
      </c>
    </row>
    <row r="4485" customFormat="false" ht="15" hidden="false" customHeight="false" outlineLevel="0" collapsed="false">
      <c r="A4485" s="0" t="s">
        <v>17446</v>
      </c>
      <c r="B4485" s="0" t="n">
        <v>78</v>
      </c>
      <c r="C4485" s="0" t="n">
        <v>308426</v>
      </c>
      <c r="D4485" s="0" t="s">
        <v>14703</v>
      </c>
      <c r="E4485" s="0" t="s">
        <v>890</v>
      </c>
      <c r="F4485" s="0" t="str">
        <f aca="false">CONCATENATE(D4485," ",LEFT(H4485,4),"T=",AU4485,"D=",AV4485,"R=",AW4485,"M=",AX4485,"L=",AY4485,"B=",AZ4485)</f>
        <v>ROBINSON T=12D=2R=0M=1L=0B=0</v>
      </c>
      <c r="G4485" s="0" t="s">
        <v>215</v>
      </c>
      <c r="I4485" s="0" t="s">
        <v>17447</v>
      </c>
      <c r="J4485" s="0" t="s">
        <v>161</v>
      </c>
      <c r="K4485" s="0" t="s">
        <v>169</v>
      </c>
      <c r="M4485" s="0" t="s">
        <v>17448</v>
      </c>
      <c r="N4485" s="0" t="str">
        <f aca="false">RIGHT(M4485,LEN(M4485)-FIND(" ",M4485))</f>
        <v>ROBERTS LN NE</v>
      </c>
      <c r="P4485" s="0" t="s">
        <v>147</v>
      </c>
      <c r="Q4485" s="0" t="s">
        <v>148</v>
      </c>
      <c r="R4485" s="0" t="n">
        <v>44483</v>
      </c>
      <c r="AD4485" s="0" t="s">
        <v>149</v>
      </c>
      <c r="AE4485" s="0" t="s">
        <v>150</v>
      </c>
      <c r="AH4485" s="0" t="n">
        <v>14</v>
      </c>
      <c r="AI4485" s="0" t="n">
        <v>11</v>
      </c>
      <c r="AJ4485" s="0" t="s">
        <v>4175</v>
      </c>
      <c r="AM4485" s="0" t="s">
        <v>4176</v>
      </c>
      <c r="AN4485" s="0" t="s">
        <v>147</v>
      </c>
      <c r="AO4485" s="0" t="s">
        <v>14986</v>
      </c>
      <c r="AP4485" s="0" t="s">
        <v>14987</v>
      </c>
      <c r="AQ4485" s="0" t="n">
        <v>9</v>
      </c>
      <c r="AR4485" s="0" t="n">
        <v>64</v>
      </c>
      <c r="AS4485" s="0" t="n">
        <v>32</v>
      </c>
      <c r="AU4485" s="0" t="n">
        <f aca="false">COUNTA($BA$4485:$EH$4485)</f>
        <v>12</v>
      </c>
      <c r="AV4485" s="0" t="n">
        <f aca="false">COUNTIF($BA$4485:$EH$4485,"D")</f>
        <v>2</v>
      </c>
      <c r="AW4485" s="0" t="n">
        <f aca="false">COUNTIF($BA$4485:$EH$4485,"R")</f>
        <v>0</v>
      </c>
      <c r="AX4485" s="0" t="n">
        <f aca="false">IF(BN4485="D",1,0)+IF(BO4485="D",1,0)+IF(BT4485="D",1,0)+IF(BU4485="D",1,0)+IF(BW4485="D",1,0)+IF(CC4485="D",1,0)+IF(CD4485="D",1,0)+IF(CE4485="D",1,0)+IF(CF4485="D",1,0)+IF(CL4485="D",1,0)+IF(CM4485="D",1,0)+IF(CQ4485="D",1,0)+IF(CR4485="D",1,0)+IF(CS4485="D",1,0)+IF(CW4485="D",1,0)+IF(CX4485="D",1,0)+IF(DD4485="D",1,0)+IF(DE4485="D",1,0)+IF(DJ4485="D",1,0)+IF(DK4485="D",1,0)+IF(DO4485="D",1,0)+IF(DP4485="D",1,0)+IF(DQ4485="D",1,0)+IF(DW4485="D",1,0)+IF(DZ4485="D",1,0)+IF(EH4485="D",1,0)</f>
        <v>1</v>
      </c>
      <c r="AY4485" s="0" t="n">
        <f aca="false">IF(DJ4485&lt;&gt;"",1,0)+IF(DK4485&lt;&gt;"",1,0)+IF(DM4485&lt;&gt;"",1,0)+IF(DO4485&lt;&gt;"",1,0)+IF(DP4485&lt;&gt;"",1,0)+IF(DQ4485&lt;&gt;"",1,0)+IF(DS4485&lt;&gt;"",1,0)+IF(DT4485&lt;&gt;"",1,0)+IF(DV4485&lt;&gt;"",1,0)+IF(DW4485&lt;&gt;"",1,0)+IF(DX4485&lt;&gt;"",1,0)+IF(DY4485&lt;&gt;"",1,0)+IF(DZ4485&lt;&gt;"",1,0)+IF(EB4485&lt;&gt;"",1,0)+IF(EC4485&lt;&gt;"",1,0)+IF(ED4485&lt;&gt;"",1,0)+IF(EG4485&lt;&gt;"",1,0)+IF(EH4485&lt;&gt;"",1,0)</f>
        <v>0</v>
      </c>
      <c r="AZ4485" s="0" t="n">
        <f aca="false">IF(EH4485&lt;&gt;"",1,0)</f>
        <v>0</v>
      </c>
      <c r="BB4485" s="0" t="s">
        <v>154</v>
      </c>
      <c r="BL4485" s="0" t="s">
        <v>155</v>
      </c>
      <c r="BP4485" s="0" t="s">
        <v>155</v>
      </c>
      <c r="BY4485" s="0" t="s">
        <v>145</v>
      </c>
      <c r="CA4485" s="0" t="s">
        <v>155</v>
      </c>
      <c r="CK4485" s="0" t="s">
        <v>155</v>
      </c>
      <c r="CN4485" s="0" t="s">
        <v>155</v>
      </c>
      <c r="CP4485" s="0" t="s">
        <v>155</v>
      </c>
      <c r="CV4485" s="0" t="s">
        <v>155</v>
      </c>
      <c r="CY4485" s="0" t="s">
        <v>155</v>
      </c>
      <c r="DC4485" s="0" t="s">
        <v>155</v>
      </c>
      <c r="DD4485" s="0" t="s">
        <v>145</v>
      </c>
    </row>
    <row r="4486" customFormat="false" ht="15" hidden="false" customHeight="false" outlineLevel="0" collapsed="false">
      <c r="A4486" s="0" t="s">
        <v>17449</v>
      </c>
      <c r="B4486" s="0" t="n">
        <v>78</v>
      </c>
      <c r="C4486" s="0" t="n">
        <v>314559</v>
      </c>
      <c r="D4486" s="0" t="s">
        <v>6095</v>
      </c>
      <c r="E4486" s="0" t="s">
        <v>468</v>
      </c>
      <c r="F4486" s="0" t="str">
        <f aca="false">CONCATENATE(D4486," ",LEFT(H4486,4),"T=",AU4486,"D=",AV4486,"R=",AW4486,"M=",AX4486,"L=",AY4486,"B=",AZ4486)</f>
        <v>WEBB T=13D=1R=1M=0L=1B=0</v>
      </c>
      <c r="G4486" s="0" t="s">
        <v>5782</v>
      </c>
      <c r="I4486" s="0" t="s">
        <v>17450</v>
      </c>
      <c r="J4486" s="0" t="s">
        <v>2470</v>
      </c>
      <c r="K4486" s="0" t="s">
        <v>144</v>
      </c>
      <c r="L4486" s="0" t="s">
        <v>141</v>
      </c>
      <c r="M4486" s="0" t="s">
        <v>15417</v>
      </c>
      <c r="N4486" s="0" t="str">
        <f aca="false">RIGHT(M4486,LEN(M4486)-FIND(" ",M4486))</f>
        <v>MILLIKIN PL NE</v>
      </c>
      <c r="P4486" s="0" t="s">
        <v>147</v>
      </c>
      <c r="Q4486" s="0" t="s">
        <v>148</v>
      </c>
      <c r="R4486" s="0" t="n">
        <v>44483</v>
      </c>
      <c r="AD4486" s="0" t="s">
        <v>149</v>
      </c>
      <c r="AE4486" s="0" t="s">
        <v>150</v>
      </c>
      <c r="AH4486" s="0" t="n">
        <v>14</v>
      </c>
      <c r="AI4486" s="0" t="n">
        <v>11</v>
      </c>
      <c r="AJ4486" s="0" t="s">
        <v>4175</v>
      </c>
      <c r="AM4486" s="0" t="s">
        <v>4176</v>
      </c>
      <c r="AN4486" s="0" t="s">
        <v>147</v>
      </c>
      <c r="AO4486" s="0" t="s">
        <v>14986</v>
      </c>
      <c r="AP4486" s="0" t="s">
        <v>14987</v>
      </c>
      <c r="AQ4486" s="0" t="n">
        <v>9</v>
      </c>
      <c r="AR4486" s="0" t="n">
        <v>64</v>
      </c>
      <c r="AS4486" s="0" t="n">
        <v>32</v>
      </c>
      <c r="AU4486" s="0" t="n">
        <f aca="false">COUNTA($BA$4486:$EH$4486)</f>
        <v>13</v>
      </c>
      <c r="AV4486" s="0" t="n">
        <f aca="false">COUNTIF($BA$4486:$EH$4486,"D")</f>
        <v>1</v>
      </c>
      <c r="AW4486" s="0" t="n">
        <f aca="false">COUNTIF($BA$4486:$EH$4486,"R")</f>
        <v>1</v>
      </c>
      <c r="AX4486" s="0" t="n">
        <f aca="false">IF(BN4486="D",1,0)+IF(BO4486="D",1,0)+IF(BT4486="D",1,0)+IF(BU4486="D",1,0)+IF(BW4486="D",1,0)+IF(CC4486="D",1,0)+IF(CD4486="D",1,0)+IF(CE4486="D",1,0)+IF(CF4486="D",1,0)+IF(CL4486="D",1,0)+IF(CM4486="D",1,0)+IF(CQ4486="D",1,0)+IF(CR4486="D",1,0)+IF(CS4486="D",1,0)+IF(CW4486="D",1,0)+IF(CX4486="D",1,0)+IF(DD4486="D",1,0)+IF(DE4486="D",1,0)+IF(DJ4486="D",1,0)+IF(DK4486="D",1,0)+IF(DO4486="D",1,0)+IF(DP4486="D",1,0)+IF(DQ4486="D",1,0)+IF(DW4486="D",1,0)+IF(DZ4486="D",1,0)+IF(EH4486="D",1,0)</f>
        <v>0</v>
      </c>
      <c r="AY4486" s="0" t="n">
        <f aca="false">IF(DJ4486&lt;&gt;"",1,0)+IF(DK4486&lt;&gt;"",1,0)+IF(DM4486&lt;&gt;"",1,0)+IF(DO4486&lt;&gt;"",1,0)+IF(DP4486&lt;&gt;"",1,0)+IF(DQ4486&lt;&gt;"",1,0)+IF(DS4486&lt;&gt;"",1,0)+IF(DT4486&lt;&gt;"",1,0)+IF(DV4486&lt;&gt;"",1,0)+IF(DW4486&lt;&gt;"",1,0)+IF(DX4486&lt;&gt;"",1,0)+IF(DY4486&lt;&gt;"",1,0)+IF(DZ4486&lt;&gt;"",1,0)+IF(EB4486&lt;&gt;"",1,0)+IF(EC4486&lt;&gt;"",1,0)+IF(ED4486&lt;&gt;"",1,0)+IF(EG4486&lt;&gt;"",1,0)+IF(EH4486&lt;&gt;"",1,0)</f>
        <v>1</v>
      </c>
      <c r="AZ4486" s="0" t="n">
        <f aca="false">IF(EH4486&lt;&gt;"",1,0)</f>
        <v>0</v>
      </c>
      <c r="BB4486" s="0" t="s">
        <v>154</v>
      </c>
      <c r="BR4486" s="0" t="s">
        <v>155</v>
      </c>
      <c r="BS4486" s="0" t="s">
        <v>155</v>
      </c>
      <c r="BY4486" s="0" t="s">
        <v>145</v>
      </c>
      <c r="CA4486" s="0" t="s">
        <v>155</v>
      </c>
      <c r="CK4486" s="0" t="s">
        <v>155</v>
      </c>
      <c r="CP4486" s="0" t="s">
        <v>155</v>
      </c>
      <c r="CY4486" s="0" t="s">
        <v>155</v>
      </c>
      <c r="DC4486" s="0" t="s">
        <v>155</v>
      </c>
      <c r="DN4486" s="0" t="s">
        <v>155</v>
      </c>
      <c r="DR4486" s="0" t="s">
        <v>155</v>
      </c>
      <c r="ED4486" s="0" t="s">
        <v>141</v>
      </c>
      <c r="EF4486" s="0" t="s">
        <v>155</v>
      </c>
    </row>
    <row r="4487" customFormat="false" ht="15" hidden="false" customHeight="false" outlineLevel="0" collapsed="false">
      <c r="A4487" s="0" t="s">
        <v>17451</v>
      </c>
      <c r="B4487" s="0" t="n">
        <v>78</v>
      </c>
      <c r="C4487" s="0" t="n">
        <v>285874</v>
      </c>
      <c r="D4487" s="0" t="s">
        <v>17452</v>
      </c>
      <c r="E4487" s="0" t="s">
        <v>11193</v>
      </c>
      <c r="F4487" s="0" t="str">
        <f aca="false">CONCATENATE(D4487," ",LEFT(H4487,4),"T=",AU4487,"D=",AV4487,"R=",AW4487,"M=",AX4487,"L=",AY4487,"B=",AZ4487)</f>
        <v>GELNETT T=10D=0R=0M=0L=0B=0</v>
      </c>
      <c r="G4487" s="0" t="s">
        <v>159</v>
      </c>
      <c r="I4487" s="0" t="s">
        <v>17453</v>
      </c>
      <c r="J4487" s="0" t="s">
        <v>161</v>
      </c>
      <c r="K4487" s="0" t="s">
        <v>144</v>
      </c>
      <c r="M4487" s="0" t="s">
        <v>15356</v>
      </c>
      <c r="N4487" s="0" t="str">
        <f aca="false">RIGHT(M4487,LEN(M4487)-FIND(" ",M4487))</f>
        <v>CRANBERRY LN NE</v>
      </c>
      <c r="O4487" s="0" t="s">
        <v>17454</v>
      </c>
      <c r="P4487" s="0" t="s">
        <v>147</v>
      </c>
      <c r="Q4487" s="0" t="s">
        <v>148</v>
      </c>
      <c r="R4487" s="0" t="n">
        <v>44483</v>
      </c>
      <c r="AD4487" s="0" t="s">
        <v>149</v>
      </c>
      <c r="AE4487" s="0" t="s">
        <v>150</v>
      </c>
      <c r="AH4487" s="0" t="n">
        <v>14</v>
      </c>
      <c r="AI4487" s="0" t="n">
        <v>11</v>
      </c>
      <c r="AJ4487" s="0" t="s">
        <v>4175</v>
      </c>
      <c r="AM4487" s="0" t="s">
        <v>4176</v>
      </c>
      <c r="AN4487" s="0" t="s">
        <v>147</v>
      </c>
      <c r="AO4487" s="0" t="s">
        <v>14986</v>
      </c>
      <c r="AP4487" s="0" t="s">
        <v>14987</v>
      </c>
      <c r="AQ4487" s="0" t="n">
        <v>9</v>
      </c>
      <c r="AR4487" s="0" t="n">
        <v>64</v>
      </c>
      <c r="AS4487" s="0" t="n">
        <v>32</v>
      </c>
      <c r="AU4487" s="0" t="n">
        <f aca="false">COUNTA($BA$4487:$EH$4487)</f>
        <v>10</v>
      </c>
      <c r="AV4487" s="0" t="n">
        <f aca="false">COUNTIF($BA$4487:$EH$4487,"D")</f>
        <v>0</v>
      </c>
      <c r="AW4487" s="0" t="n">
        <f aca="false">COUNTIF($BA$4487:$EH$4487,"R")</f>
        <v>0</v>
      </c>
      <c r="AX4487" s="0" t="n">
        <f aca="false">IF(BN4487="D",1,0)+IF(BO4487="D",1,0)+IF(BT4487="D",1,0)+IF(BU4487="D",1,0)+IF(BW4487="D",1,0)+IF(CC4487="D",1,0)+IF(CD4487="D",1,0)+IF(CE4487="D",1,0)+IF(CF4487="D",1,0)+IF(CL4487="D",1,0)+IF(CM4487="D",1,0)+IF(CQ4487="D",1,0)+IF(CR4487="D",1,0)+IF(CS4487="D",1,0)+IF(CW4487="D",1,0)+IF(CX4487="D",1,0)+IF(DD4487="D",1,0)+IF(DE4487="D",1,0)+IF(DJ4487="D",1,0)+IF(DK4487="D",1,0)+IF(DO4487="D",1,0)+IF(DP4487="D",1,0)+IF(DQ4487="D",1,0)+IF(DW4487="D",1,0)+IF(DZ4487="D",1,0)+IF(EH4487="D",1,0)</f>
        <v>0</v>
      </c>
      <c r="AY4487" s="0" t="n">
        <f aca="false">IF(DJ4487&lt;&gt;"",1,0)+IF(DK4487&lt;&gt;"",1,0)+IF(DM4487&lt;&gt;"",1,0)+IF(DO4487&lt;&gt;"",1,0)+IF(DP4487&lt;&gt;"",1,0)+IF(DQ4487&lt;&gt;"",1,0)+IF(DS4487&lt;&gt;"",1,0)+IF(DT4487&lt;&gt;"",1,0)+IF(DV4487&lt;&gt;"",1,0)+IF(DW4487&lt;&gt;"",1,0)+IF(DX4487&lt;&gt;"",1,0)+IF(DY4487&lt;&gt;"",1,0)+IF(DZ4487&lt;&gt;"",1,0)+IF(EB4487&lt;&gt;"",1,0)+IF(EC4487&lt;&gt;"",1,0)+IF(ED4487&lt;&gt;"",1,0)+IF(EG4487&lt;&gt;"",1,0)+IF(EH4487&lt;&gt;"",1,0)</f>
        <v>0</v>
      </c>
      <c r="AZ4487" s="0" t="n">
        <f aca="false">IF(EH4487&lt;&gt;"",1,0)</f>
        <v>0</v>
      </c>
      <c r="BB4487" s="0" t="s">
        <v>154</v>
      </c>
      <c r="BD4487" s="0" t="s">
        <v>155</v>
      </c>
      <c r="BL4487" s="0" t="s">
        <v>155</v>
      </c>
      <c r="BP4487" s="0" t="s">
        <v>155</v>
      </c>
      <c r="CA4487" s="0" t="s">
        <v>155</v>
      </c>
      <c r="CG4487" s="0" t="s">
        <v>155</v>
      </c>
      <c r="CP4487" s="0" t="s">
        <v>155</v>
      </c>
      <c r="DC4487" s="0" t="s">
        <v>155</v>
      </c>
      <c r="DN4487" s="0" t="s">
        <v>155</v>
      </c>
      <c r="EF4487" s="0" t="s">
        <v>155</v>
      </c>
    </row>
    <row r="4488" customFormat="false" ht="15" hidden="false" customHeight="false" outlineLevel="0" collapsed="false">
      <c r="A4488" s="0" t="s">
        <v>17455</v>
      </c>
      <c r="B4488" s="0" t="n">
        <v>78</v>
      </c>
      <c r="C4488" s="0" t="n">
        <v>418645</v>
      </c>
      <c r="D4488" s="0" t="s">
        <v>17456</v>
      </c>
      <c r="E4488" s="0" t="s">
        <v>17457</v>
      </c>
      <c r="F4488" s="0" t="str">
        <f aca="false">CONCATENATE(D4488," ",LEFT(H4488,4),"T=",AU4488,"D=",AV4488,"R=",AW4488,"M=",AX4488,"L=",AY4488,"B=",AZ4488)</f>
        <v>DIAZ T=1D=0R=0M=0L=0B=0</v>
      </c>
      <c r="G4488" s="0" t="s">
        <v>344</v>
      </c>
      <c r="I4488" s="0" t="s">
        <v>17458</v>
      </c>
      <c r="J4488" s="0" t="s">
        <v>17459</v>
      </c>
      <c r="K4488" s="0" t="s">
        <v>169</v>
      </c>
      <c r="M4488" s="0" t="s">
        <v>15085</v>
      </c>
      <c r="N4488" s="0" t="str">
        <f aca="false">RIGHT(M4488,LEN(M4488)-FIND(" ",M4488))</f>
        <v>CRANBERRY LN NE</v>
      </c>
      <c r="O4488" s="0" t="s">
        <v>17329</v>
      </c>
      <c r="P4488" s="0" t="s">
        <v>147</v>
      </c>
      <c r="Q4488" s="0" t="s">
        <v>148</v>
      </c>
      <c r="R4488" s="0" t="n">
        <v>44483</v>
      </c>
      <c r="AD4488" s="0" t="s">
        <v>149</v>
      </c>
      <c r="AE4488" s="0" t="s">
        <v>150</v>
      </c>
      <c r="AH4488" s="0" t="n">
        <v>14</v>
      </c>
      <c r="AI4488" s="0" t="n">
        <v>11</v>
      </c>
      <c r="AJ4488" s="0" t="s">
        <v>4175</v>
      </c>
      <c r="AM4488" s="0" t="s">
        <v>4176</v>
      </c>
      <c r="AN4488" s="0" t="s">
        <v>147</v>
      </c>
      <c r="AO4488" s="0" t="s">
        <v>14986</v>
      </c>
      <c r="AP4488" s="0" t="s">
        <v>14987</v>
      </c>
      <c r="AQ4488" s="0" t="n">
        <v>9</v>
      </c>
      <c r="AR4488" s="0" t="n">
        <v>64</v>
      </c>
      <c r="AS4488" s="0" t="n">
        <v>32</v>
      </c>
      <c r="AU4488" s="0" t="n">
        <f aca="false">COUNTA($BA$4488:$EH$4488)</f>
        <v>1</v>
      </c>
      <c r="AV4488" s="0" t="n">
        <f aca="false">COUNTIF($BA$4488:$EH$4488,"D")</f>
        <v>0</v>
      </c>
      <c r="AW4488" s="0" t="n">
        <f aca="false">COUNTIF($BA$4488:$EH$4488,"R")</f>
        <v>0</v>
      </c>
      <c r="AX4488" s="0" t="n">
        <f aca="false">IF(BN4488="D",1,0)+IF(BO4488="D",1,0)+IF(BT4488="D",1,0)+IF(BU4488="D",1,0)+IF(BW4488="D",1,0)+IF(CC4488="D",1,0)+IF(CD4488="D",1,0)+IF(CE4488="D",1,0)+IF(CF4488="D",1,0)+IF(CL4488="D",1,0)+IF(CM4488="D",1,0)+IF(CQ4488="D",1,0)+IF(CR4488="D",1,0)+IF(CS4488="D",1,0)+IF(CW4488="D",1,0)+IF(CX4488="D",1,0)+IF(DD4488="D",1,0)+IF(DE4488="D",1,0)+IF(DJ4488="D",1,0)+IF(DK4488="D",1,0)+IF(DO4488="D",1,0)+IF(DP4488="D",1,0)+IF(DQ4488="D",1,0)+IF(DW4488="D",1,0)+IF(DZ4488="D",1,0)+IF(EH4488="D",1,0)</f>
        <v>0</v>
      </c>
      <c r="AY4488" s="0" t="n">
        <f aca="false">IF(DJ4488&lt;&gt;"",1,0)+IF(DK4488&lt;&gt;"",1,0)+IF(DM4488&lt;&gt;"",1,0)+IF(DO4488&lt;&gt;"",1,0)+IF(DP4488&lt;&gt;"",1,0)+IF(DQ4488&lt;&gt;"",1,0)+IF(DS4488&lt;&gt;"",1,0)+IF(DT4488&lt;&gt;"",1,0)+IF(DV4488&lt;&gt;"",1,0)+IF(DW4488&lt;&gt;"",1,0)+IF(DX4488&lt;&gt;"",1,0)+IF(DY4488&lt;&gt;"",1,0)+IF(DZ4488&lt;&gt;"",1,0)+IF(EB4488&lt;&gt;"",1,0)+IF(EC4488&lt;&gt;"",1,0)+IF(ED4488&lt;&gt;"",1,0)+IF(EG4488&lt;&gt;"",1,0)+IF(EH4488&lt;&gt;"",1,0)</f>
        <v>0</v>
      </c>
      <c r="AZ4488" s="0" t="n">
        <f aca="false">IF(EH4488&lt;&gt;"",1,0)</f>
        <v>0</v>
      </c>
      <c r="BB4488" s="0" t="s">
        <v>154</v>
      </c>
    </row>
    <row r="4489" customFormat="false" ht="15" hidden="false" customHeight="false" outlineLevel="0" collapsed="false">
      <c r="A4489" s="0" t="s">
        <v>17460</v>
      </c>
      <c r="B4489" s="0" t="n">
        <v>78</v>
      </c>
      <c r="C4489" s="0" t="n">
        <v>288923</v>
      </c>
      <c r="D4489" s="0" t="s">
        <v>17461</v>
      </c>
      <c r="E4489" s="0" t="s">
        <v>735</v>
      </c>
      <c r="F4489" s="0" t="str">
        <f aca="false">CONCATENATE(D4489," ",LEFT(H4489,4),"T=",AU4489,"D=",AV4489,"R=",AW4489,"M=",AX4489,"L=",AY4489,"B=",AZ4489)</f>
        <v>DUKES T=3D=0R=0M=0L=0B=0</v>
      </c>
      <c r="G4489" s="0" t="s">
        <v>267</v>
      </c>
      <c r="I4489" s="0" t="s">
        <v>17462</v>
      </c>
      <c r="J4489" s="0" t="s">
        <v>3239</v>
      </c>
      <c r="K4489" s="0" t="s">
        <v>144</v>
      </c>
      <c r="M4489" s="0" t="s">
        <v>15072</v>
      </c>
      <c r="N4489" s="0" t="str">
        <f aca="false">RIGHT(M4489,LEN(M4489)-FIND(" ",M4489))</f>
        <v>CRANBERRY LN NE</v>
      </c>
      <c r="O4489" s="0" t="s">
        <v>17463</v>
      </c>
      <c r="P4489" s="0" t="s">
        <v>147</v>
      </c>
      <c r="Q4489" s="0" t="s">
        <v>148</v>
      </c>
      <c r="R4489" s="0" t="n">
        <v>44483</v>
      </c>
      <c r="AD4489" s="0" t="s">
        <v>149</v>
      </c>
      <c r="AE4489" s="0" t="s">
        <v>150</v>
      </c>
      <c r="AH4489" s="0" t="n">
        <v>14</v>
      </c>
      <c r="AI4489" s="0" t="n">
        <v>11</v>
      </c>
      <c r="AJ4489" s="0" t="s">
        <v>4175</v>
      </c>
      <c r="AM4489" s="0" t="s">
        <v>4176</v>
      </c>
      <c r="AN4489" s="0" t="s">
        <v>147</v>
      </c>
      <c r="AO4489" s="0" t="s">
        <v>14986</v>
      </c>
      <c r="AP4489" s="0" t="s">
        <v>14987</v>
      </c>
      <c r="AQ4489" s="0" t="n">
        <v>9</v>
      </c>
      <c r="AR4489" s="0" t="n">
        <v>64</v>
      </c>
      <c r="AS4489" s="0" t="n">
        <v>32</v>
      </c>
      <c r="AU4489" s="0" t="n">
        <f aca="false">COUNTA($BA$4489:$EH$4489)</f>
        <v>3</v>
      </c>
      <c r="AV4489" s="0" t="n">
        <f aca="false">COUNTIF($BA$4489:$EH$4489,"D")</f>
        <v>0</v>
      </c>
      <c r="AW4489" s="0" t="n">
        <f aca="false">COUNTIF($BA$4489:$EH$4489,"R")</f>
        <v>0</v>
      </c>
      <c r="AX4489" s="0" t="n">
        <f aca="false">IF(BN4489="D",1,0)+IF(BO4489="D",1,0)+IF(BT4489="D",1,0)+IF(BU4489="D",1,0)+IF(BW4489="D",1,0)+IF(CC4489="D",1,0)+IF(CD4489="D",1,0)+IF(CE4489="D",1,0)+IF(CF4489="D",1,0)+IF(CL4489="D",1,0)+IF(CM4489="D",1,0)+IF(CQ4489="D",1,0)+IF(CR4489="D",1,0)+IF(CS4489="D",1,0)+IF(CW4489="D",1,0)+IF(CX4489="D",1,0)+IF(DD4489="D",1,0)+IF(DE4489="D",1,0)+IF(DJ4489="D",1,0)+IF(DK4489="D",1,0)+IF(DO4489="D",1,0)+IF(DP4489="D",1,0)+IF(DQ4489="D",1,0)+IF(DW4489="D",1,0)+IF(DZ4489="D",1,0)+IF(EH4489="D",1,0)</f>
        <v>0</v>
      </c>
      <c r="AY4489" s="0" t="n">
        <f aca="false">IF(DJ4489&lt;&gt;"",1,0)+IF(DK4489&lt;&gt;"",1,0)+IF(DM4489&lt;&gt;"",1,0)+IF(DO4489&lt;&gt;"",1,0)+IF(DP4489&lt;&gt;"",1,0)+IF(DQ4489&lt;&gt;"",1,0)+IF(DS4489&lt;&gt;"",1,0)+IF(DT4489&lt;&gt;"",1,0)+IF(DV4489&lt;&gt;"",1,0)+IF(DW4489&lt;&gt;"",1,0)+IF(DX4489&lt;&gt;"",1,0)+IF(DY4489&lt;&gt;"",1,0)+IF(DZ4489&lt;&gt;"",1,0)+IF(EB4489&lt;&gt;"",1,0)+IF(EC4489&lt;&gt;"",1,0)+IF(ED4489&lt;&gt;"",1,0)+IF(EG4489&lt;&gt;"",1,0)+IF(EH4489&lt;&gt;"",1,0)</f>
        <v>0</v>
      </c>
      <c r="AZ4489" s="0" t="n">
        <f aca="false">IF(EH4489&lt;&gt;"",1,0)</f>
        <v>0</v>
      </c>
      <c r="BB4489" s="0" t="s">
        <v>154</v>
      </c>
      <c r="BD4489" s="0" t="s">
        <v>155</v>
      </c>
      <c r="CP4489" s="0" t="s">
        <v>155</v>
      </c>
    </row>
    <row r="4490" customFormat="false" ht="15" hidden="false" customHeight="false" outlineLevel="0" collapsed="false">
      <c r="A4490" s="0" t="s">
        <v>17464</v>
      </c>
      <c r="B4490" s="0" t="n">
        <v>78</v>
      </c>
      <c r="C4490" s="0" t="n">
        <v>265298</v>
      </c>
      <c r="D4490" s="0" t="s">
        <v>15747</v>
      </c>
      <c r="E4490" s="0" t="s">
        <v>1390</v>
      </c>
      <c r="F4490" s="0" t="str">
        <f aca="false">CONCATENATE(D4490," ",LEFT(H4490,4),"T=",AU4490,"D=",AV4490,"R=",AW4490,"M=",AX4490,"L=",AY4490,"B=",AZ4490)</f>
        <v>KEYSER T=16D=0R=0M=0L=0B=0</v>
      </c>
      <c r="G4490" s="0" t="s">
        <v>222</v>
      </c>
      <c r="I4490" s="0" t="s">
        <v>17465</v>
      </c>
      <c r="J4490" s="0" t="s">
        <v>7267</v>
      </c>
      <c r="K4490" s="0" t="s">
        <v>144</v>
      </c>
      <c r="M4490" s="0" t="s">
        <v>15749</v>
      </c>
      <c r="N4490" s="0" t="str">
        <f aca="false">RIGHT(M4490,LEN(M4490)-FIND(" ",M4490))</f>
        <v>WILLOW BROOK DR NE</v>
      </c>
      <c r="P4490" s="0" t="s">
        <v>147</v>
      </c>
      <c r="Q4490" s="0" t="s">
        <v>148</v>
      </c>
      <c r="R4490" s="0" t="n">
        <v>44483</v>
      </c>
      <c r="AD4490" s="0" t="s">
        <v>149</v>
      </c>
      <c r="AE4490" s="0" t="s">
        <v>150</v>
      </c>
      <c r="AH4490" s="0" t="n">
        <v>14</v>
      </c>
      <c r="AI4490" s="0" t="n">
        <v>11</v>
      </c>
      <c r="AJ4490" s="0" t="s">
        <v>4175</v>
      </c>
      <c r="AM4490" s="0" t="s">
        <v>4176</v>
      </c>
      <c r="AN4490" s="0" t="s">
        <v>147</v>
      </c>
      <c r="AO4490" s="0" t="s">
        <v>14986</v>
      </c>
      <c r="AP4490" s="0" t="s">
        <v>14987</v>
      </c>
      <c r="AQ4490" s="0" t="n">
        <v>9</v>
      </c>
      <c r="AR4490" s="0" t="n">
        <v>64</v>
      </c>
      <c r="AS4490" s="0" t="n">
        <v>32</v>
      </c>
      <c r="AU4490" s="0" t="n">
        <f aca="false">COUNTA($BA$4490:$EH$4490)</f>
        <v>16</v>
      </c>
      <c r="AV4490" s="0" t="n">
        <f aca="false">COUNTIF($BA$4490:$EH$4490,"D")</f>
        <v>0</v>
      </c>
      <c r="AW4490" s="0" t="n">
        <f aca="false">COUNTIF($BA$4490:$EH$4490,"R")</f>
        <v>0</v>
      </c>
      <c r="AX4490" s="0" t="n">
        <f aca="false">IF(BN4490="D",1,0)+IF(BO4490="D",1,0)+IF(BT4490="D",1,0)+IF(BU4490="D",1,0)+IF(BW4490="D",1,0)+IF(CC4490="D",1,0)+IF(CD4490="D",1,0)+IF(CE4490="D",1,0)+IF(CF4490="D",1,0)+IF(CL4490="D",1,0)+IF(CM4490="D",1,0)+IF(CQ4490="D",1,0)+IF(CR4490="D",1,0)+IF(CS4490="D",1,0)+IF(CW4490="D",1,0)+IF(CX4490="D",1,0)+IF(DD4490="D",1,0)+IF(DE4490="D",1,0)+IF(DJ4490="D",1,0)+IF(DK4490="D",1,0)+IF(DO4490="D",1,0)+IF(DP4490="D",1,0)+IF(DQ4490="D",1,0)+IF(DW4490="D",1,0)+IF(DZ4490="D",1,0)+IF(EH4490="D",1,0)</f>
        <v>0</v>
      </c>
      <c r="AY4490" s="0" t="n">
        <f aca="false">IF(DJ4490&lt;&gt;"",1,0)+IF(DK4490&lt;&gt;"",1,0)+IF(DM4490&lt;&gt;"",1,0)+IF(DO4490&lt;&gt;"",1,0)+IF(DP4490&lt;&gt;"",1,0)+IF(DQ4490&lt;&gt;"",1,0)+IF(DS4490&lt;&gt;"",1,0)+IF(DT4490&lt;&gt;"",1,0)+IF(DV4490&lt;&gt;"",1,0)+IF(DW4490&lt;&gt;"",1,0)+IF(DX4490&lt;&gt;"",1,0)+IF(DY4490&lt;&gt;"",1,0)+IF(DZ4490&lt;&gt;"",1,0)+IF(EB4490&lt;&gt;"",1,0)+IF(EC4490&lt;&gt;"",1,0)+IF(ED4490&lt;&gt;"",1,0)+IF(EG4490&lt;&gt;"",1,0)+IF(EH4490&lt;&gt;"",1,0)</f>
        <v>0</v>
      </c>
      <c r="AZ4490" s="0" t="n">
        <f aca="false">IF(EH4490&lt;&gt;"",1,0)</f>
        <v>0</v>
      </c>
      <c r="BB4490" s="0" t="s">
        <v>154</v>
      </c>
      <c r="BC4490" s="0" t="s">
        <v>155</v>
      </c>
      <c r="BD4490" s="0" t="s">
        <v>155</v>
      </c>
      <c r="BH4490" s="0" t="s">
        <v>155</v>
      </c>
      <c r="BJ4490" s="0" t="s">
        <v>155</v>
      </c>
      <c r="BK4490" s="0" t="s">
        <v>155</v>
      </c>
      <c r="BL4490" s="0" t="s">
        <v>155</v>
      </c>
      <c r="BP4490" s="0" t="s">
        <v>155</v>
      </c>
      <c r="BR4490" s="0" t="s">
        <v>155</v>
      </c>
      <c r="BS4490" s="0" t="s">
        <v>155</v>
      </c>
      <c r="DC4490" s="0" t="s">
        <v>155</v>
      </c>
      <c r="DI4490" s="0" t="s">
        <v>155</v>
      </c>
      <c r="DL4490" s="0" t="s">
        <v>155</v>
      </c>
      <c r="DN4490" s="0" t="s">
        <v>155</v>
      </c>
      <c r="DU4490" s="0" t="s">
        <v>155</v>
      </c>
      <c r="EF4490" s="0" t="s">
        <v>155</v>
      </c>
    </row>
    <row r="4491" customFormat="false" ht="15" hidden="false" customHeight="false" outlineLevel="0" collapsed="false">
      <c r="A4491" s="0" t="s">
        <v>17466</v>
      </c>
      <c r="B4491" s="0" t="n">
        <v>78</v>
      </c>
      <c r="C4491" s="0" t="n">
        <v>227916</v>
      </c>
      <c r="D4491" s="0" t="s">
        <v>17467</v>
      </c>
      <c r="E4491" s="0" t="s">
        <v>4491</v>
      </c>
      <c r="F4491" s="0" t="str">
        <f aca="false">CONCATENATE(D4491," ",LEFT(H4491,4),"T=",AU4491,"D=",AV4491,"R=",AW4491,"M=",AX4491,"L=",AY4491,"B=",AZ4491)</f>
        <v>FRANKOS T=15D=2R=0M=1L=0B=0</v>
      </c>
      <c r="G4491" s="0" t="s">
        <v>1297</v>
      </c>
      <c r="I4491" s="0" t="s">
        <v>17468</v>
      </c>
      <c r="J4491" s="0" t="s">
        <v>17469</v>
      </c>
      <c r="K4491" s="0" t="s">
        <v>169</v>
      </c>
      <c r="M4491" s="0" t="s">
        <v>15030</v>
      </c>
      <c r="N4491" s="0" t="str">
        <f aca="false">RIGHT(M4491,LEN(M4491)-FIND(" ",M4491))</f>
        <v>REEVES RD NE</v>
      </c>
      <c r="O4491" s="0" t="s">
        <v>4999</v>
      </c>
      <c r="P4491" s="0" t="s">
        <v>147</v>
      </c>
      <c r="Q4491" s="0" t="s">
        <v>148</v>
      </c>
      <c r="R4491" s="0" t="n">
        <v>44483</v>
      </c>
      <c r="AD4491" s="0" t="s">
        <v>149</v>
      </c>
      <c r="AE4491" s="0" t="s">
        <v>150</v>
      </c>
      <c r="AH4491" s="0" t="n">
        <v>14</v>
      </c>
      <c r="AI4491" s="0" t="n">
        <v>11</v>
      </c>
      <c r="AJ4491" s="0" t="s">
        <v>4175</v>
      </c>
      <c r="AM4491" s="0" t="s">
        <v>4176</v>
      </c>
      <c r="AN4491" s="0" t="s">
        <v>147</v>
      </c>
      <c r="AO4491" s="0" t="s">
        <v>14986</v>
      </c>
      <c r="AP4491" s="0" t="s">
        <v>14987</v>
      </c>
      <c r="AQ4491" s="0" t="n">
        <v>9</v>
      </c>
      <c r="AR4491" s="0" t="n">
        <v>64</v>
      </c>
      <c r="AS4491" s="0" t="n">
        <v>32</v>
      </c>
      <c r="AU4491" s="0" t="n">
        <f aca="false">COUNTA($BA$4491:$EH$4491)</f>
        <v>15</v>
      </c>
      <c r="AV4491" s="0" t="n">
        <f aca="false">COUNTIF($BA$4491:$EH$4491,"D")</f>
        <v>2</v>
      </c>
      <c r="AW4491" s="0" t="n">
        <f aca="false">COUNTIF($BA$4491:$EH$4491,"R")</f>
        <v>0</v>
      </c>
      <c r="AX4491" s="0" t="n">
        <f aca="false">IF(BN4491="D",1,0)+IF(BO4491="D",1,0)+IF(BT4491="D",1,0)+IF(BU4491="D",1,0)+IF(BW4491="D",1,0)+IF(CC4491="D",1,0)+IF(CD4491="D",1,0)+IF(CE4491="D",1,0)+IF(CF4491="D",1,0)+IF(CL4491="D",1,0)+IF(CM4491="D",1,0)+IF(CQ4491="D",1,0)+IF(CR4491="D",1,0)+IF(CS4491="D",1,0)+IF(CW4491="D",1,0)+IF(CX4491="D",1,0)+IF(DD4491="D",1,0)+IF(DE4491="D",1,0)+IF(DJ4491="D",1,0)+IF(DK4491="D",1,0)+IF(DO4491="D",1,0)+IF(DP4491="D",1,0)+IF(DQ4491="D",1,0)+IF(DW4491="D",1,0)+IF(DZ4491="D",1,0)+IF(EH4491="D",1,0)</f>
        <v>1</v>
      </c>
      <c r="AY4491" s="0" t="n">
        <f aca="false">IF(DJ4491&lt;&gt;"",1,0)+IF(DK4491&lt;&gt;"",1,0)+IF(DM4491&lt;&gt;"",1,0)+IF(DO4491&lt;&gt;"",1,0)+IF(DP4491&lt;&gt;"",1,0)+IF(DQ4491&lt;&gt;"",1,0)+IF(DS4491&lt;&gt;"",1,0)+IF(DT4491&lt;&gt;"",1,0)+IF(DV4491&lt;&gt;"",1,0)+IF(DW4491&lt;&gt;"",1,0)+IF(DX4491&lt;&gt;"",1,0)+IF(DY4491&lt;&gt;"",1,0)+IF(DZ4491&lt;&gt;"",1,0)+IF(EB4491&lt;&gt;"",1,0)+IF(EC4491&lt;&gt;"",1,0)+IF(ED4491&lt;&gt;"",1,0)+IF(EG4491&lt;&gt;"",1,0)+IF(EH4491&lt;&gt;"",1,0)</f>
        <v>0</v>
      </c>
      <c r="AZ4491" s="0" t="n">
        <f aca="false">IF(EH4491&lt;&gt;"",1,0)</f>
        <v>0</v>
      </c>
      <c r="BB4491" s="0" t="s">
        <v>154</v>
      </c>
      <c r="BC4491" s="0" t="s">
        <v>155</v>
      </c>
      <c r="BD4491" s="0" t="s">
        <v>155</v>
      </c>
      <c r="BE4491" s="0" t="s">
        <v>155</v>
      </c>
      <c r="BF4491" s="0" t="s">
        <v>155</v>
      </c>
      <c r="BL4491" s="0" t="s">
        <v>155</v>
      </c>
      <c r="BP4491" s="0" t="s">
        <v>155</v>
      </c>
      <c r="BS4491" s="0" t="s">
        <v>155</v>
      </c>
      <c r="BY4491" s="0" t="s">
        <v>145</v>
      </c>
      <c r="CA4491" s="0" t="s">
        <v>155</v>
      </c>
      <c r="CK4491" s="0" t="s">
        <v>155</v>
      </c>
      <c r="CL4491" s="0" t="s">
        <v>145</v>
      </c>
      <c r="CP4491" s="0" t="s">
        <v>155</v>
      </c>
      <c r="CV4491" s="0" t="s">
        <v>155</v>
      </c>
      <c r="DI4491" s="0" t="s">
        <v>155</v>
      </c>
    </row>
    <row r="4492" customFormat="false" ht="15" hidden="false" customHeight="false" outlineLevel="0" collapsed="false">
      <c r="A4492" s="0" t="s">
        <v>17470</v>
      </c>
      <c r="B4492" s="0" t="n">
        <v>78</v>
      </c>
      <c r="C4492" s="0" t="n">
        <v>495832</v>
      </c>
      <c r="D4492" s="0" t="s">
        <v>17471</v>
      </c>
      <c r="E4492" s="0" t="s">
        <v>3718</v>
      </c>
      <c r="F4492" s="0" t="str">
        <f aca="false">CONCATENATE(D4492," ",LEFT(H4492,4),"T=",AU4492,"D=",AV4492,"R=",AW4492,"M=",AX4492,"L=",AY4492,"B=",AZ4492)</f>
        <v>HEARRELL T=5D=0R=0M=0L=0B=0</v>
      </c>
      <c r="G4492" s="0" t="s">
        <v>201</v>
      </c>
      <c r="I4492" s="0" t="s">
        <v>17472</v>
      </c>
      <c r="J4492" s="0" t="s">
        <v>17473</v>
      </c>
      <c r="K4492" s="0" t="s">
        <v>144</v>
      </c>
      <c r="M4492" s="0" t="s">
        <v>17099</v>
      </c>
      <c r="N4492" s="0" t="str">
        <f aca="false">RIGHT(M4492,LEN(M4492)-FIND(" ",M4492))</f>
        <v>WILLOW BROOK DR NE</v>
      </c>
      <c r="P4492" s="0" t="s">
        <v>147</v>
      </c>
      <c r="Q4492" s="0" t="s">
        <v>148</v>
      </c>
      <c r="R4492" s="0" t="n">
        <v>44483</v>
      </c>
      <c r="AD4492" s="0" t="s">
        <v>149</v>
      </c>
      <c r="AE4492" s="0" t="s">
        <v>150</v>
      </c>
      <c r="AH4492" s="0" t="n">
        <v>14</v>
      </c>
      <c r="AI4492" s="0" t="n">
        <v>11</v>
      </c>
      <c r="AJ4492" s="0" t="s">
        <v>4175</v>
      </c>
      <c r="AM4492" s="0" t="s">
        <v>4176</v>
      </c>
      <c r="AN4492" s="0" t="s">
        <v>147</v>
      </c>
      <c r="AO4492" s="0" t="s">
        <v>14986</v>
      </c>
      <c r="AP4492" s="0" t="s">
        <v>14987</v>
      </c>
      <c r="AQ4492" s="0" t="n">
        <v>9</v>
      </c>
      <c r="AR4492" s="0" t="n">
        <v>64</v>
      </c>
      <c r="AS4492" s="0" t="n">
        <v>32</v>
      </c>
      <c r="AU4492" s="0" t="n">
        <f aca="false">COUNTA($BA$4492:$EH$4492)</f>
        <v>5</v>
      </c>
      <c r="AV4492" s="0" t="n">
        <f aca="false">COUNTIF($BA$4492:$EH$4492,"D")</f>
        <v>0</v>
      </c>
      <c r="AW4492" s="0" t="n">
        <f aca="false">COUNTIF($BA$4492:$EH$4492,"R")</f>
        <v>0</v>
      </c>
      <c r="AX4492" s="0" t="n">
        <f aca="false">IF(BN4492="D",1,0)+IF(BO4492="D",1,0)+IF(BT4492="D",1,0)+IF(BU4492="D",1,0)+IF(BW4492="D",1,0)+IF(CC4492="D",1,0)+IF(CD4492="D",1,0)+IF(CE4492="D",1,0)+IF(CF4492="D",1,0)+IF(CL4492="D",1,0)+IF(CM4492="D",1,0)+IF(CQ4492="D",1,0)+IF(CR4492="D",1,0)+IF(CS4492="D",1,0)+IF(CW4492="D",1,0)+IF(CX4492="D",1,0)+IF(DD4492="D",1,0)+IF(DE4492="D",1,0)+IF(DJ4492="D",1,0)+IF(DK4492="D",1,0)+IF(DO4492="D",1,0)+IF(DP4492="D",1,0)+IF(DQ4492="D",1,0)+IF(DW4492="D",1,0)+IF(DZ4492="D",1,0)+IF(EH4492="D",1,0)</f>
        <v>0</v>
      </c>
      <c r="AY4492" s="0" t="n">
        <f aca="false">IF(DJ4492&lt;&gt;"",1,0)+IF(DK4492&lt;&gt;"",1,0)+IF(DM4492&lt;&gt;"",1,0)+IF(DO4492&lt;&gt;"",1,0)+IF(DP4492&lt;&gt;"",1,0)+IF(DQ4492&lt;&gt;"",1,0)+IF(DS4492&lt;&gt;"",1,0)+IF(DT4492&lt;&gt;"",1,0)+IF(DV4492&lt;&gt;"",1,0)+IF(DW4492&lt;&gt;"",1,0)+IF(DX4492&lt;&gt;"",1,0)+IF(DY4492&lt;&gt;"",1,0)+IF(DZ4492&lt;&gt;"",1,0)+IF(EB4492&lt;&gt;"",1,0)+IF(EC4492&lt;&gt;"",1,0)+IF(ED4492&lt;&gt;"",1,0)+IF(EG4492&lt;&gt;"",1,0)+IF(EH4492&lt;&gt;"",1,0)</f>
        <v>0</v>
      </c>
      <c r="AZ4492" s="0" t="n">
        <f aca="false">IF(EH4492&lt;&gt;"",1,0)</f>
        <v>0</v>
      </c>
      <c r="BB4492" s="0" t="s">
        <v>154</v>
      </c>
      <c r="BL4492" s="0" t="s">
        <v>155</v>
      </c>
      <c r="BS4492" s="0" t="s">
        <v>155</v>
      </c>
      <c r="CP4492" s="0" t="s">
        <v>155</v>
      </c>
      <c r="CV4492" s="0" t="s">
        <v>155</v>
      </c>
    </row>
    <row r="4493" customFormat="false" ht="15" hidden="false" customHeight="false" outlineLevel="0" collapsed="false">
      <c r="A4493" s="0" t="s">
        <v>17474</v>
      </c>
      <c r="B4493" s="0" t="n">
        <v>78</v>
      </c>
      <c r="C4493" s="0" t="n">
        <v>350964</v>
      </c>
      <c r="D4493" s="0" t="s">
        <v>5565</v>
      </c>
      <c r="E4493" s="0" t="s">
        <v>743</v>
      </c>
      <c r="F4493" s="0" t="str">
        <f aca="false">CONCATENATE(D4493," ",LEFT(H4493,4),"T=",AU4493,"D=",AV4493,"R=",AW4493,"M=",AX4493,"L=",AY4493,"B=",AZ4493)</f>
        <v>STANTON T=9D=1R=0M=0L=0B=0</v>
      </c>
      <c r="G4493" s="0" t="s">
        <v>2297</v>
      </c>
      <c r="I4493" s="0" t="s">
        <v>17475</v>
      </c>
      <c r="J4493" s="0" t="s">
        <v>17476</v>
      </c>
      <c r="K4493" s="0" t="s">
        <v>144</v>
      </c>
      <c r="M4493" s="0" t="s">
        <v>15801</v>
      </c>
      <c r="N4493" s="0" t="str">
        <f aca="false">RIGHT(M4493,LEN(M4493)-FIND(" ",M4493))</f>
        <v>CRANBERRY LN NE</v>
      </c>
      <c r="O4493" s="0" t="s">
        <v>15802</v>
      </c>
      <c r="P4493" s="0" t="s">
        <v>147</v>
      </c>
      <c r="Q4493" s="0" t="s">
        <v>148</v>
      </c>
      <c r="R4493" s="0" t="n">
        <v>44483</v>
      </c>
      <c r="AD4493" s="0" t="s">
        <v>149</v>
      </c>
      <c r="AE4493" s="0" t="s">
        <v>150</v>
      </c>
      <c r="AH4493" s="0" t="n">
        <v>14</v>
      </c>
      <c r="AI4493" s="0" t="n">
        <v>11</v>
      </c>
      <c r="AJ4493" s="0" t="s">
        <v>4175</v>
      </c>
      <c r="AM4493" s="0" t="s">
        <v>4176</v>
      </c>
      <c r="AN4493" s="0" t="s">
        <v>147</v>
      </c>
      <c r="AO4493" s="0" t="s">
        <v>14986</v>
      </c>
      <c r="AP4493" s="0" t="s">
        <v>14987</v>
      </c>
      <c r="AQ4493" s="0" t="n">
        <v>9</v>
      </c>
      <c r="AR4493" s="0" t="n">
        <v>64</v>
      </c>
      <c r="AS4493" s="0" t="n">
        <v>32</v>
      </c>
      <c r="AU4493" s="0" t="n">
        <f aca="false">COUNTA($BA$4493:$EH$4493)</f>
        <v>9</v>
      </c>
      <c r="AV4493" s="0" t="n">
        <f aca="false">COUNTIF($BA$4493:$EH$4493,"D")</f>
        <v>1</v>
      </c>
      <c r="AW4493" s="0" t="n">
        <f aca="false">COUNTIF($BA$4493:$EH$4493,"R")</f>
        <v>0</v>
      </c>
      <c r="AX4493" s="0" t="n">
        <f aca="false">IF(BN4493="D",1,0)+IF(BO4493="D",1,0)+IF(BT4493="D",1,0)+IF(BU4493="D",1,0)+IF(BW4493="D",1,0)+IF(CC4493="D",1,0)+IF(CD4493="D",1,0)+IF(CE4493="D",1,0)+IF(CF4493="D",1,0)+IF(CL4493="D",1,0)+IF(CM4493="D",1,0)+IF(CQ4493="D",1,0)+IF(CR4493="D",1,0)+IF(CS4493="D",1,0)+IF(CW4493="D",1,0)+IF(CX4493="D",1,0)+IF(DD4493="D",1,0)+IF(DE4493="D",1,0)+IF(DJ4493="D",1,0)+IF(DK4493="D",1,0)+IF(DO4493="D",1,0)+IF(DP4493="D",1,0)+IF(DQ4493="D",1,0)+IF(DW4493="D",1,0)+IF(DZ4493="D",1,0)+IF(EH4493="D",1,0)</f>
        <v>0</v>
      </c>
      <c r="AY4493" s="0" t="n">
        <f aca="false">IF(DJ4493&lt;&gt;"",1,0)+IF(DK4493&lt;&gt;"",1,0)+IF(DM4493&lt;&gt;"",1,0)+IF(DO4493&lt;&gt;"",1,0)+IF(DP4493&lt;&gt;"",1,0)+IF(DQ4493&lt;&gt;"",1,0)+IF(DS4493&lt;&gt;"",1,0)+IF(DT4493&lt;&gt;"",1,0)+IF(DV4493&lt;&gt;"",1,0)+IF(DW4493&lt;&gt;"",1,0)+IF(DX4493&lt;&gt;"",1,0)+IF(DY4493&lt;&gt;"",1,0)+IF(DZ4493&lt;&gt;"",1,0)+IF(EB4493&lt;&gt;"",1,0)+IF(EC4493&lt;&gt;"",1,0)+IF(ED4493&lt;&gt;"",1,0)+IF(EG4493&lt;&gt;"",1,0)+IF(EH4493&lt;&gt;"",1,0)</f>
        <v>0</v>
      </c>
      <c r="AZ4493" s="0" t="n">
        <f aca="false">IF(EH4493&lt;&gt;"",1,0)</f>
        <v>0</v>
      </c>
      <c r="BB4493" s="0" t="s">
        <v>154</v>
      </c>
      <c r="CA4493" s="0" t="s">
        <v>155</v>
      </c>
      <c r="CP4493" s="0" t="s">
        <v>155</v>
      </c>
      <c r="CT4493" s="0" t="s">
        <v>155</v>
      </c>
      <c r="CZ4493" s="0" t="s">
        <v>145</v>
      </c>
      <c r="DC4493" s="0" t="s">
        <v>155</v>
      </c>
      <c r="DN4493" s="0" t="s">
        <v>155</v>
      </c>
      <c r="DU4493" s="0" t="s">
        <v>155</v>
      </c>
      <c r="EF4493" s="0" t="s">
        <v>155</v>
      </c>
    </row>
    <row r="4494" customFormat="false" ht="15" hidden="false" customHeight="false" outlineLevel="0" collapsed="false">
      <c r="A4494" s="0" t="s">
        <v>17477</v>
      </c>
      <c r="B4494" s="0" t="n">
        <v>78</v>
      </c>
      <c r="C4494" s="0" t="n">
        <v>427229</v>
      </c>
      <c r="D4494" s="0" t="s">
        <v>17478</v>
      </c>
      <c r="E4494" s="0" t="s">
        <v>375</v>
      </c>
      <c r="F4494" s="0" t="str">
        <f aca="false">CONCATENATE(D4494," ",LEFT(H4494,4),"T=",AU4494,"D=",AV4494,"R=",AW4494,"M=",AX4494,"L=",AY4494,"B=",AZ4494)</f>
        <v>WANNER T=3D=0R=0M=0L=0B=0</v>
      </c>
      <c r="G4494" s="0" t="s">
        <v>318</v>
      </c>
      <c r="I4494" s="0" t="s">
        <v>17479</v>
      </c>
      <c r="J4494" s="0" t="s">
        <v>3975</v>
      </c>
      <c r="K4494" s="0" t="s">
        <v>169</v>
      </c>
      <c r="M4494" s="0" t="s">
        <v>15680</v>
      </c>
      <c r="N4494" s="0" t="str">
        <f aca="false">RIGHT(M4494,LEN(M4494)-FIND(" ",M4494))</f>
        <v>DARTMOOR DR NE</v>
      </c>
      <c r="P4494" s="0" t="s">
        <v>147</v>
      </c>
      <c r="Q4494" s="0" t="s">
        <v>148</v>
      </c>
      <c r="R4494" s="0" t="n">
        <v>44483</v>
      </c>
      <c r="AD4494" s="0" t="s">
        <v>149</v>
      </c>
      <c r="AE4494" s="0" t="s">
        <v>150</v>
      </c>
      <c r="AH4494" s="0" t="n">
        <v>14</v>
      </c>
      <c r="AI4494" s="0" t="n">
        <v>11</v>
      </c>
      <c r="AJ4494" s="0" t="s">
        <v>4175</v>
      </c>
      <c r="AM4494" s="0" t="s">
        <v>4176</v>
      </c>
      <c r="AN4494" s="0" t="s">
        <v>147</v>
      </c>
      <c r="AO4494" s="0" t="s">
        <v>14986</v>
      </c>
      <c r="AP4494" s="0" t="s">
        <v>14987</v>
      </c>
      <c r="AQ4494" s="0" t="n">
        <v>9</v>
      </c>
      <c r="AR4494" s="0" t="n">
        <v>64</v>
      </c>
      <c r="AS4494" s="0" t="n">
        <v>32</v>
      </c>
      <c r="AU4494" s="0" t="n">
        <f aca="false">COUNTA($BA$4494:$EH$4494)</f>
        <v>3</v>
      </c>
      <c r="AV4494" s="0" t="n">
        <f aca="false">COUNTIF($BA$4494:$EH$4494,"D")</f>
        <v>0</v>
      </c>
      <c r="AW4494" s="0" t="n">
        <f aca="false">COUNTIF($BA$4494:$EH$4494,"R")</f>
        <v>0</v>
      </c>
      <c r="AX4494" s="0" t="n">
        <f aca="false">IF(BN4494="D",1,0)+IF(BO4494="D",1,0)+IF(BT4494="D",1,0)+IF(BU4494="D",1,0)+IF(BW4494="D",1,0)+IF(CC4494="D",1,0)+IF(CD4494="D",1,0)+IF(CE4494="D",1,0)+IF(CF4494="D",1,0)+IF(CL4494="D",1,0)+IF(CM4494="D",1,0)+IF(CQ4494="D",1,0)+IF(CR4494="D",1,0)+IF(CS4494="D",1,0)+IF(CW4494="D",1,0)+IF(CX4494="D",1,0)+IF(DD4494="D",1,0)+IF(DE4494="D",1,0)+IF(DJ4494="D",1,0)+IF(DK4494="D",1,0)+IF(DO4494="D",1,0)+IF(DP4494="D",1,0)+IF(DQ4494="D",1,0)+IF(DW4494="D",1,0)+IF(DZ4494="D",1,0)+IF(EH4494="D",1,0)</f>
        <v>0</v>
      </c>
      <c r="AY4494" s="0" t="n">
        <f aca="false">IF(DJ4494&lt;&gt;"",1,0)+IF(DK4494&lt;&gt;"",1,0)+IF(DM4494&lt;&gt;"",1,0)+IF(DO4494&lt;&gt;"",1,0)+IF(DP4494&lt;&gt;"",1,0)+IF(DQ4494&lt;&gt;"",1,0)+IF(DS4494&lt;&gt;"",1,0)+IF(DT4494&lt;&gt;"",1,0)+IF(DV4494&lt;&gt;"",1,0)+IF(DW4494&lt;&gt;"",1,0)+IF(DX4494&lt;&gt;"",1,0)+IF(DY4494&lt;&gt;"",1,0)+IF(DZ4494&lt;&gt;"",1,0)+IF(EB4494&lt;&gt;"",1,0)+IF(EC4494&lt;&gt;"",1,0)+IF(ED4494&lt;&gt;"",1,0)+IF(EG4494&lt;&gt;"",1,0)+IF(EH4494&lt;&gt;"",1,0)</f>
        <v>0</v>
      </c>
      <c r="AZ4494" s="0" t="n">
        <f aca="false">IF(EH4494&lt;&gt;"",1,0)</f>
        <v>0</v>
      </c>
      <c r="BB4494" s="0" t="s">
        <v>154</v>
      </c>
      <c r="CP4494" s="0" t="s">
        <v>155</v>
      </c>
      <c r="DN4494" s="0" t="s">
        <v>155</v>
      </c>
    </row>
    <row r="4495" customFormat="false" ht="15" hidden="false" customHeight="false" outlineLevel="0" collapsed="false">
      <c r="A4495" s="0" t="s">
        <v>17480</v>
      </c>
      <c r="B4495" s="0" t="n">
        <v>78</v>
      </c>
      <c r="C4495" s="0" t="n">
        <v>361397</v>
      </c>
      <c r="D4495" s="0" t="s">
        <v>2109</v>
      </c>
      <c r="E4495" s="0" t="s">
        <v>1726</v>
      </c>
      <c r="F4495" s="0" t="str">
        <f aca="false">CONCATENATE(D4495," ",LEFT(H4495,4),"T=",AU4495,"D=",AV4495,"R=",AW4495,"M=",AX4495,"L=",AY4495,"B=",AZ4495)</f>
        <v>HOWARD T=7D=1R=0M=1L=0B=0</v>
      </c>
      <c r="G4495" s="0" t="s">
        <v>17481</v>
      </c>
      <c r="I4495" s="0" t="s">
        <v>17482</v>
      </c>
      <c r="J4495" s="0" t="s">
        <v>17483</v>
      </c>
      <c r="K4495" s="0" t="s">
        <v>169</v>
      </c>
      <c r="M4495" s="0" t="s">
        <v>17040</v>
      </c>
      <c r="N4495" s="0" t="str">
        <f aca="false">RIGHT(M4495,LEN(M4495)-FIND(" ",M4495))</f>
        <v>SEDGEWICK ST NE</v>
      </c>
      <c r="O4495" s="0" t="s">
        <v>17484</v>
      </c>
      <c r="P4495" s="0" t="s">
        <v>147</v>
      </c>
      <c r="Q4495" s="0" t="s">
        <v>148</v>
      </c>
      <c r="R4495" s="0" t="n">
        <v>44483</v>
      </c>
      <c r="AD4495" s="0" t="s">
        <v>149</v>
      </c>
      <c r="AE4495" s="0" t="s">
        <v>150</v>
      </c>
      <c r="AH4495" s="0" t="n">
        <v>14</v>
      </c>
      <c r="AI4495" s="0" t="n">
        <v>11</v>
      </c>
      <c r="AJ4495" s="0" t="s">
        <v>4175</v>
      </c>
      <c r="AM4495" s="0" t="s">
        <v>4176</v>
      </c>
      <c r="AN4495" s="0" t="s">
        <v>147</v>
      </c>
      <c r="AO4495" s="0" t="s">
        <v>14986</v>
      </c>
      <c r="AP4495" s="0" t="s">
        <v>14987</v>
      </c>
      <c r="AQ4495" s="0" t="n">
        <v>9</v>
      </c>
      <c r="AR4495" s="0" t="n">
        <v>64</v>
      </c>
      <c r="AS4495" s="0" t="n">
        <v>32</v>
      </c>
      <c r="AU4495" s="0" t="n">
        <f aca="false">COUNTA($BA$4495:$EH$4495)</f>
        <v>7</v>
      </c>
      <c r="AV4495" s="0" t="n">
        <f aca="false">COUNTIF($BA$4495:$EH$4495,"D")</f>
        <v>1</v>
      </c>
      <c r="AW4495" s="0" t="n">
        <f aca="false">COUNTIF($BA$4495:$EH$4495,"R")</f>
        <v>0</v>
      </c>
      <c r="AX4495" s="0" t="n">
        <f aca="false">IF(BN4495="D",1,0)+IF(BO4495="D",1,0)+IF(BT4495="D",1,0)+IF(BU4495="D",1,0)+IF(BW4495="D",1,0)+IF(CC4495="D",1,0)+IF(CD4495="D",1,0)+IF(CE4495="D",1,0)+IF(CF4495="D",1,0)+IF(CL4495="D",1,0)+IF(CM4495="D",1,0)+IF(CQ4495="D",1,0)+IF(CR4495="D",1,0)+IF(CS4495="D",1,0)+IF(CW4495="D",1,0)+IF(CX4495="D",1,0)+IF(DD4495="D",1,0)+IF(DE4495="D",1,0)+IF(DJ4495="D",1,0)+IF(DK4495="D",1,0)+IF(DO4495="D",1,0)+IF(DP4495="D",1,0)+IF(DQ4495="D",1,0)+IF(DW4495="D",1,0)+IF(DZ4495="D",1,0)+IF(EH4495="D",1,0)</f>
        <v>1</v>
      </c>
      <c r="AY4495" s="0" t="n">
        <f aca="false">IF(DJ4495&lt;&gt;"",1,0)+IF(DK4495&lt;&gt;"",1,0)+IF(DM4495&lt;&gt;"",1,0)+IF(DO4495&lt;&gt;"",1,0)+IF(DP4495&lt;&gt;"",1,0)+IF(DQ4495&lt;&gt;"",1,0)+IF(DS4495&lt;&gt;"",1,0)+IF(DT4495&lt;&gt;"",1,0)+IF(DV4495&lt;&gt;"",1,0)+IF(DW4495&lt;&gt;"",1,0)+IF(DX4495&lt;&gt;"",1,0)+IF(DY4495&lt;&gt;"",1,0)+IF(DZ4495&lt;&gt;"",1,0)+IF(EB4495&lt;&gt;"",1,0)+IF(EC4495&lt;&gt;"",1,0)+IF(ED4495&lt;&gt;"",1,0)+IF(EG4495&lt;&gt;"",1,0)+IF(EH4495&lt;&gt;"",1,0)</f>
        <v>0</v>
      </c>
      <c r="AZ4495" s="0" t="n">
        <f aca="false">IF(EH4495&lt;&gt;"",1,0)</f>
        <v>0</v>
      </c>
      <c r="BB4495" s="0" t="s">
        <v>154</v>
      </c>
      <c r="CA4495" s="0" t="s">
        <v>155</v>
      </c>
      <c r="CG4495" s="0" t="s">
        <v>155</v>
      </c>
      <c r="CK4495" s="0" t="s">
        <v>155</v>
      </c>
      <c r="CL4495" s="0" t="s">
        <v>145</v>
      </c>
      <c r="CP4495" s="0" t="s">
        <v>155</v>
      </c>
      <c r="DN4495" s="0" t="s">
        <v>155</v>
      </c>
    </row>
    <row r="4496" customFormat="false" ht="15" hidden="false" customHeight="false" outlineLevel="0" collapsed="false">
      <c r="A4496" s="0" t="s">
        <v>17485</v>
      </c>
      <c r="B4496" s="0" t="n">
        <v>78</v>
      </c>
      <c r="C4496" s="0" t="n">
        <v>428477</v>
      </c>
      <c r="D4496" s="0" t="s">
        <v>716</v>
      </c>
      <c r="E4496" s="0" t="s">
        <v>445</v>
      </c>
      <c r="F4496" s="0" t="str">
        <f aca="false">CONCATENATE(D4496," ",LEFT(H4496,4),"T=",AU4496,"D=",AV4496,"R=",AW4496,"M=",AX4496,"L=",AY4496,"B=",AZ4496)</f>
        <v>MILLER T=3D=0R=1M=0L=1B=0</v>
      </c>
      <c r="G4496" s="0" t="s">
        <v>482</v>
      </c>
      <c r="I4496" s="0" t="s">
        <v>17486</v>
      </c>
      <c r="J4496" s="0" t="s">
        <v>203</v>
      </c>
      <c r="K4496" s="0" t="s">
        <v>144</v>
      </c>
      <c r="M4496" s="0" t="s">
        <v>17487</v>
      </c>
      <c r="N4496" s="0" t="str">
        <f aca="false">RIGHT(M4496,LEN(M4496)-FIND(" ",M4496))</f>
        <v>ROBERTS LN NE</v>
      </c>
      <c r="P4496" s="0" t="s">
        <v>147</v>
      </c>
      <c r="Q4496" s="0" t="s">
        <v>148</v>
      </c>
      <c r="R4496" s="0" t="n">
        <v>44483</v>
      </c>
      <c r="AD4496" s="0" t="s">
        <v>149</v>
      </c>
      <c r="AE4496" s="0" t="s">
        <v>150</v>
      </c>
      <c r="AH4496" s="0" t="n">
        <v>14</v>
      </c>
      <c r="AI4496" s="0" t="n">
        <v>11</v>
      </c>
      <c r="AJ4496" s="0" t="s">
        <v>4175</v>
      </c>
      <c r="AM4496" s="0" t="s">
        <v>4176</v>
      </c>
      <c r="AN4496" s="0" t="s">
        <v>147</v>
      </c>
      <c r="AO4496" s="0" t="s">
        <v>14986</v>
      </c>
      <c r="AP4496" s="0" t="s">
        <v>14987</v>
      </c>
      <c r="AQ4496" s="0" t="n">
        <v>9</v>
      </c>
      <c r="AR4496" s="0" t="n">
        <v>64</v>
      </c>
      <c r="AS4496" s="0" t="n">
        <v>32</v>
      </c>
      <c r="AU4496" s="0" t="n">
        <f aca="false">COUNTA($BA$4496:$EH$4496)</f>
        <v>3</v>
      </c>
      <c r="AV4496" s="0" t="n">
        <f aca="false">COUNTIF($BA$4496:$EH$4496,"D")</f>
        <v>0</v>
      </c>
      <c r="AW4496" s="0" t="n">
        <f aca="false">COUNTIF($BA$4496:$EH$4496,"R")</f>
        <v>1</v>
      </c>
      <c r="AX4496" s="0" t="n">
        <f aca="false">IF(BN4496="D",1,0)+IF(BO4496="D",1,0)+IF(BT4496="D",1,0)+IF(BU4496="D",1,0)+IF(BW4496="D",1,0)+IF(CC4496="D",1,0)+IF(CD4496="D",1,0)+IF(CE4496="D",1,0)+IF(CF4496="D",1,0)+IF(CL4496="D",1,0)+IF(CM4496="D",1,0)+IF(CQ4496="D",1,0)+IF(CR4496="D",1,0)+IF(CS4496="D",1,0)+IF(CW4496="D",1,0)+IF(CX4496="D",1,0)+IF(DD4496="D",1,0)+IF(DE4496="D",1,0)+IF(DJ4496="D",1,0)+IF(DK4496="D",1,0)+IF(DO4496="D",1,0)+IF(DP4496="D",1,0)+IF(DQ4496="D",1,0)+IF(DW4496="D",1,0)+IF(DZ4496="D",1,0)+IF(EH4496="D",1,0)</f>
        <v>0</v>
      </c>
      <c r="AY4496" s="0" t="n">
        <f aca="false">IF(DJ4496&lt;&gt;"",1,0)+IF(DK4496&lt;&gt;"",1,0)+IF(DM4496&lt;&gt;"",1,0)+IF(DO4496&lt;&gt;"",1,0)+IF(DP4496&lt;&gt;"",1,0)+IF(DQ4496&lt;&gt;"",1,0)+IF(DS4496&lt;&gt;"",1,0)+IF(DT4496&lt;&gt;"",1,0)+IF(DV4496&lt;&gt;"",1,0)+IF(DW4496&lt;&gt;"",1,0)+IF(DX4496&lt;&gt;"",1,0)+IF(DY4496&lt;&gt;"",1,0)+IF(DZ4496&lt;&gt;"",1,0)+IF(EB4496&lt;&gt;"",1,0)+IF(EC4496&lt;&gt;"",1,0)+IF(ED4496&lt;&gt;"",1,0)+IF(EG4496&lt;&gt;"",1,0)+IF(EH4496&lt;&gt;"",1,0)</f>
        <v>1</v>
      </c>
      <c r="AZ4496" s="0" t="n">
        <f aca="false">IF(EH4496&lt;&gt;"",1,0)</f>
        <v>0</v>
      </c>
      <c r="BB4496" s="0" t="s">
        <v>154</v>
      </c>
      <c r="DM4496" s="0" t="s">
        <v>141</v>
      </c>
      <c r="DN4496" s="0" t="s">
        <v>155</v>
      </c>
    </row>
    <row r="4497" customFormat="false" ht="15" hidden="false" customHeight="false" outlineLevel="0" collapsed="false">
      <c r="A4497" s="0" t="s">
        <v>17488</v>
      </c>
      <c r="B4497" s="0" t="n">
        <v>78</v>
      </c>
      <c r="C4497" s="0" t="n">
        <v>364248</v>
      </c>
      <c r="D4497" s="0" t="s">
        <v>17489</v>
      </c>
      <c r="E4497" s="0" t="s">
        <v>2837</v>
      </c>
      <c r="F4497" s="0" t="str">
        <f aca="false">CONCATENATE(D4497," ",LEFT(H4497,4),"T=",AU4497,"D=",AV4497,"R=",AW4497,"M=",AX4497,"L=",AY4497,"B=",AZ4497)</f>
        <v>READUS T=3D=0R=0M=0L=0B=0</v>
      </c>
      <c r="G4497" s="0" t="s">
        <v>145</v>
      </c>
      <c r="I4497" s="0" t="s">
        <v>15169</v>
      </c>
      <c r="J4497" s="0" t="s">
        <v>17490</v>
      </c>
      <c r="K4497" s="0" t="s">
        <v>169</v>
      </c>
      <c r="M4497" s="0" t="s">
        <v>15088</v>
      </c>
      <c r="N4497" s="0" t="str">
        <f aca="false">RIGHT(M4497,LEN(M4497)-FIND(" ",M4497))</f>
        <v>MEADOW LN NE</v>
      </c>
      <c r="P4497" s="0" t="s">
        <v>147</v>
      </c>
      <c r="Q4497" s="0" t="s">
        <v>148</v>
      </c>
      <c r="R4497" s="0" t="n">
        <v>44483</v>
      </c>
      <c r="AD4497" s="0" t="s">
        <v>149</v>
      </c>
      <c r="AE4497" s="0" t="s">
        <v>150</v>
      </c>
      <c r="AH4497" s="0" t="n">
        <v>14</v>
      </c>
      <c r="AI4497" s="0" t="n">
        <v>11</v>
      </c>
      <c r="AJ4497" s="0" t="s">
        <v>4175</v>
      </c>
      <c r="AM4497" s="0" t="s">
        <v>4176</v>
      </c>
      <c r="AN4497" s="0" t="s">
        <v>147</v>
      </c>
      <c r="AO4497" s="0" t="s">
        <v>14986</v>
      </c>
      <c r="AP4497" s="0" t="s">
        <v>14987</v>
      </c>
      <c r="AQ4497" s="0" t="n">
        <v>9</v>
      </c>
      <c r="AR4497" s="0" t="n">
        <v>64</v>
      </c>
      <c r="AS4497" s="0" t="n">
        <v>32</v>
      </c>
      <c r="AU4497" s="0" t="n">
        <f aca="false">COUNTA($BA$4497:$EH$4497)</f>
        <v>3</v>
      </c>
      <c r="AV4497" s="0" t="n">
        <f aca="false">COUNTIF($BA$4497:$EH$4497,"D")</f>
        <v>0</v>
      </c>
      <c r="AW4497" s="0" t="n">
        <f aca="false">COUNTIF($BA$4497:$EH$4497,"R")</f>
        <v>0</v>
      </c>
      <c r="AX4497" s="0" t="n">
        <f aca="false">IF(BN4497="D",1,0)+IF(BO4497="D",1,0)+IF(BT4497="D",1,0)+IF(BU4497="D",1,0)+IF(BW4497="D",1,0)+IF(CC4497="D",1,0)+IF(CD4497="D",1,0)+IF(CE4497="D",1,0)+IF(CF4497="D",1,0)+IF(CL4497="D",1,0)+IF(CM4497="D",1,0)+IF(CQ4497="D",1,0)+IF(CR4497="D",1,0)+IF(CS4497="D",1,0)+IF(CW4497="D",1,0)+IF(CX4497="D",1,0)+IF(DD4497="D",1,0)+IF(DE4497="D",1,0)+IF(DJ4497="D",1,0)+IF(DK4497="D",1,0)+IF(DO4497="D",1,0)+IF(DP4497="D",1,0)+IF(DQ4497="D",1,0)+IF(DW4497="D",1,0)+IF(DZ4497="D",1,0)+IF(EH4497="D",1,0)</f>
        <v>0</v>
      </c>
      <c r="AY4497" s="0" t="n">
        <f aca="false">IF(DJ4497&lt;&gt;"",1,0)+IF(DK4497&lt;&gt;"",1,0)+IF(DM4497&lt;&gt;"",1,0)+IF(DO4497&lt;&gt;"",1,0)+IF(DP4497&lt;&gt;"",1,0)+IF(DQ4497&lt;&gt;"",1,0)+IF(DS4497&lt;&gt;"",1,0)+IF(DT4497&lt;&gt;"",1,0)+IF(DV4497&lt;&gt;"",1,0)+IF(DW4497&lt;&gt;"",1,0)+IF(DX4497&lt;&gt;"",1,0)+IF(DY4497&lt;&gt;"",1,0)+IF(DZ4497&lt;&gt;"",1,0)+IF(EB4497&lt;&gt;"",1,0)+IF(EC4497&lt;&gt;"",1,0)+IF(ED4497&lt;&gt;"",1,0)+IF(EG4497&lt;&gt;"",1,0)+IF(EH4497&lt;&gt;"",1,0)</f>
        <v>0</v>
      </c>
      <c r="AZ4497" s="0" t="n">
        <f aca="false">IF(EH4497&lt;&gt;"",1,0)</f>
        <v>0</v>
      </c>
      <c r="BB4497" s="0" t="s">
        <v>154</v>
      </c>
      <c r="CA4497" s="0" t="s">
        <v>155</v>
      </c>
      <c r="DC4497" s="0" t="s">
        <v>155</v>
      </c>
    </row>
    <row r="4498" customFormat="false" ht="15" hidden="false" customHeight="false" outlineLevel="0" collapsed="false">
      <c r="A4498" s="0" t="s">
        <v>17491</v>
      </c>
      <c r="B4498" s="0" t="n">
        <v>78</v>
      </c>
      <c r="C4498" s="0" t="n">
        <v>242573</v>
      </c>
      <c r="D4498" s="0" t="s">
        <v>17406</v>
      </c>
      <c r="E4498" s="0" t="s">
        <v>280</v>
      </c>
      <c r="F4498" s="0" t="str">
        <f aca="false">CONCATENATE(D4498," ",LEFT(H4498,4),"T=",AU4498,"D=",AV4498,"R=",AW4498,"M=",AX4498,"L=",AY4498,"B=",AZ4498)</f>
        <v>HATHAWAY T=17D=2R=0M=1L=0B=0</v>
      </c>
      <c r="G4498" s="0" t="s">
        <v>215</v>
      </c>
      <c r="I4498" s="0" t="s">
        <v>6568</v>
      </c>
      <c r="J4498" s="0" t="s">
        <v>17492</v>
      </c>
      <c r="K4498" s="0" t="s">
        <v>169</v>
      </c>
      <c r="M4498" s="0" t="s">
        <v>17409</v>
      </c>
      <c r="N4498" s="0" t="str">
        <f aca="false">RIGHT(M4498,LEN(M4498)-FIND(" ",M4498))</f>
        <v>ROBERTS LN NE</v>
      </c>
      <c r="P4498" s="0" t="s">
        <v>147</v>
      </c>
      <c r="Q4498" s="0" t="s">
        <v>148</v>
      </c>
      <c r="R4498" s="0" t="n">
        <v>44483</v>
      </c>
      <c r="AD4498" s="0" t="s">
        <v>149</v>
      </c>
      <c r="AE4498" s="0" t="s">
        <v>150</v>
      </c>
      <c r="AH4498" s="0" t="n">
        <v>14</v>
      </c>
      <c r="AI4498" s="0" t="n">
        <v>11</v>
      </c>
      <c r="AJ4498" s="0" t="s">
        <v>4175</v>
      </c>
      <c r="AM4498" s="0" t="s">
        <v>4176</v>
      </c>
      <c r="AN4498" s="0" t="s">
        <v>147</v>
      </c>
      <c r="AO4498" s="0" t="s">
        <v>14986</v>
      </c>
      <c r="AP4498" s="0" t="s">
        <v>14987</v>
      </c>
      <c r="AQ4498" s="0" t="n">
        <v>9</v>
      </c>
      <c r="AR4498" s="0" t="n">
        <v>64</v>
      </c>
      <c r="AS4498" s="0" t="n">
        <v>32</v>
      </c>
      <c r="AU4498" s="0" t="n">
        <f aca="false">COUNTA($BA$4498:$EH$4498)</f>
        <v>17</v>
      </c>
      <c r="AV4498" s="0" t="n">
        <f aca="false">COUNTIF($BA$4498:$EH$4498,"D")</f>
        <v>2</v>
      </c>
      <c r="AW4498" s="0" t="n">
        <f aca="false">COUNTIF($BA$4498:$EH$4498,"R")</f>
        <v>0</v>
      </c>
      <c r="AX4498" s="0" t="n">
        <f aca="false">IF(BN4498="D",1,0)+IF(BO4498="D",1,0)+IF(BT4498="D",1,0)+IF(BU4498="D",1,0)+IF(BW4498="D",1,0)+IF(CC4498="D",1,0)+IF(CD4498="D",1,0)+IF(CE4498="D",1,0)+IF(CF4498="D",1,0)+IF(CL4498="D",1,0)+IF(CM4498="D",1,0)+IF(CQ4498="D",1,0)+IF(CR4498="D",1,0)+IF(CS4498="D",1,0)+IF(CW4498="D",1,0)+IF(CX4498="D",1,0)+IF(DD4498="D",1,0)+IF(DE4498="D",1,0)+IF(DJ4498="D",1,0)+IF(DK4498="D",1,0)+IF(DO4498="D",1,0)+IF(DP4498="D",1,0)+IF(DQ4498="D",1,0)+IF(DW4498="D",1,0)+IF(DZ4498="D",1,0)+IF(EH4498="D",1,0)</f>
        <v>1</v>
      </c>
      <c r="AY4498" s="0" t="n">
        <f aca="false">IF(DJ4498&lt;&gt;"",1,0)+IF(DK4498&lt;&gt;"",1,0)+IF(DM4498&lt;&gt;"",1,0)+IF(DO4498&lt;&gt;"",1,0)+IF(DP4498&lt;&gt;"",1,0)+IF(DQ4498&lt;&gt;"",1,0)+IF(DS4498&lt;&gt;"",1,0)+IF(DT4498&lt;&gt;"",1,0)+IF(DV4498&lt;&gt;"",1,0)+IF(DW4498&lt;&gt;"",1,0)+IF(DX4498&lt;&gt;"",1,0)+IF(DY4498&lt;&gt;"",1,0)+IF(DZ4498&lt;&gt;"",1,0)+IF(EB4498&lt;&gt;"",1,0)+IF(EC4498&lt;&gt;"",1,0)+IF(ED4498&lt;&gt;"",1,0)+IF(EG4498&lt;&gt;"",1,0)+IF(EH4498&lt;&gt;"",1,0)</f>
        <v>0</v>
      </c>
      <c r="AZ4498" s="0" t="n">
        <f aca="false">IF(EH4498&lt;&gt;"",1,0)</f>
        <v>0</v>
      </c>
      <c r="BB4498" s="0" t="s">
        <v>154</v>
      </c>
      <c r="BC4498" s="0" t="s">
        <v>155</v>
      </c>
      <c r="BD4498" s="0" t="s">
        <v>155</v>
      </c>
      <c r="BF4498" s="0" t="s">
        <v>155</v>
      </c>
      <c r="BK4498" s="0" t="s">
        <v>155</v>
      </c>
      <c r="BL4498" s="0" t="s">
        <v>155</v>
      </c>
      <c r="BP4498" s="0" t="s">
        <v>155</v>
      </c>
      <c r="BR4498" s="0" t="s">
        <v>155</v>
      </c>
      <c r="BS4498" s="0" t="s">
        <v>155</v>
      </c>
      <c r="BV4498" s="0" t="s">
        <v>155</v>
      </c>
      <c r="BY4498" s="0" t="s">
        <v>145</v>
      </c>
      <c r="CA4498" s="0" t="s">
        <v>155</v>
      </c>
      <c r="CL4498" s="0" t="s">
        <v>145</v>
      </c>
      <c r="CN4498" s="0" t="s">
        <v>155</v>
      </c>
      <c r="CP4498" s="0" t="s">
        <v>155</v>
      </c>
      <c r="CV4498" s="0" t="s">
        <v>155</v>
      </c>
      <c r="DC4498" s="0" t="s">
        <v>155</v>
      </c>
    </row>
    <row r="4499" customFormat="false" ht="15" hidden="false" customHeight="false" outlineLevel="0" collapsed="false">
      <c r="A4499" s="0" t="s">
        <v>17493</v>
      </c>
      <c r="B4499" s="0" t="n">
        <v>78</v>
      </c>
      <c r="C4499" s="0" t="n">
        <v>414389</v>
      </c>
      <c r="D4499" s="0" t="s">
        <v>6973</v>
      </c>
      <c r="E4499" s="0" t="s">
        <v>12083</v>
      </c>
      <c r="F4499" s="0" t="str">
        <f aca="false">CONCATENATE(D4499," ",LEFT(H4499,4),"T=",AU4499,"D=",AV4499,"R=",AW4499,"M=",AX4499,"L=",AY4499,"B=",AZ4499)</f>
        <v>PETRILLA T=5D=1R=0M=0L=0B=0</v>
      </c>
      <c r="G4499" s="0" t="s">
        <v>145</v>
      </c>
      <c r="I4499" s="0" t="s">
        <v>17494</v>
      </c>
      <c r="J4499" s="0" t="s">
        <v>4132</v>
      </c>
      <c r="K4499" s="0" t="s">
        <v>144</v>
      </c>
      <c r="M4499" s="0" t="s">
        <v>15317</v>
      </c>
      <c r="N4499" s="0" t="str">
        <f aca="false">RIGHT(M4499,LEN(M4499)-FIND(" ",M4499))</f>
        <v>BIRCH RUN DR NE</v>
      </c>
      <c r="P4499" s="0" t="s">
        <v>147</v>
      </c>
      <c r="Q4499" s="0" t="s">
        <v>148</v>
      </c>
      <c r="R4499" s="0" t="n">
        <v>44483</v>
      </c>
      <c r="AD4499" s="0" t="s">
        <v>149</v>
      </c>
      <c r="AE4499" s="0" t="s">
        <v>150</v>
      </c>
      <c r="AH4499" s="0" t="n">
        <v>14</v>
      </c>
      <c r="AI4499" s="0" t="n">
        <v>11</v>
      </c>
      <c r="AJ4499" s="0" t="s">
        <v>4175</v>
      </c>
      <c r="AM4499" s="0" t="s">
        <v>4176</v>
      </c>
      <c r="AN4499" s="0" t="s">
        <v>147</v>
      </c>
      <c r="AO4499" s="0" t="s">
        <v>14986</v>
      </c>
      <c r="AP4499" s="0" t="s">
        <v>14987</v>
      </c>
      <c r="AQ4499" s="0" t="n">
        <v>9</v>
      </c>
      <c r="AR4499" s="0" t="n">
        <v>64</v>
      </c>
      <c r="AS4499" s="0" t="n">
        <v>32</v>
      </c>
      <c r="AU4499" s="0" t="n">
        <f aca="false">COUNTA($BA$4499:$EH$4499)</f>
        <v>5</v>
      </c>
      <c r="AV4499" s="0" t="n">
        <f aca="false">COUNTIF($BA$4499:$EH$4499,"D")</f>
        <v>1</v>
      </c>
      <c r="AW4499" s="0" t="n">
        <f aca="false">COUNTIF($BA$4499:$EH$4499,"R")</f>
        <v>0</v>
      </c>
      <c r="AX4499" s="0" t="n">
        <f aca="false">IF(BN4499="D",1,0)+IF(BO4499="D",1,0)+IF(BT4499="D",1,0)+IF(BU4499="D",1,0)+IF(BW4499="D",1,0)+IF(CC4499="D",1,0)+IF(CD4499="D",1,0)+IF(CE4499="D",1,0)+IF(CF4499="D",1,0)+IF(CL4499="D",1,0)+IF(CM4499="D",1,0)+IF(CQ4499="D",1,0)+IF(CR4499="D",1,0)+IF(CS4499="D",1,0)+IF(CW4499="D",1,0)+IF(CX4499="D",1,0)+IF(DD4499="D",1,0)+IF(DE4499="D",1,0)+IF(DJ4499="D",1,0)+IF(DK4499="D",1,0)+IF(DO4499="D",1,0)+IF(DP4499="D",1,0)+IF(DQ4499="D",1,0)+IF(DW4499="D",1,0)+IF(DZ4499="D",1,0)+IF(EH4499="D",1,0)</f>
        <v>0</v>
      </c>
      <c r="AY4499" s="0" t="n">
        <f aca="false">IF(DJ4499&lt;&gt;"",1,0)+IF(DK4499&lt;&gt;"",1,0)+IF(DM4499&lt;&gt;"",1,0)+IF(DO4499&lt;&gt;"",1,0)+IF(DP4499&lt;&gt;"",1,0)+IF(DQ4499&lt;&gt;"",1,0)+IF(DS4499&lt;&gt;"",1,0)+IF(DT4499&lt;&gt;"",1,0)+IF(DV4499&lt;&gt;"",1,0)+IF(DW4499&lt;&gt;"",1,0)+IF(DX4499&lt;&gt;"",1,0)+IF(DY4499&lt;&gt;"",1,0)+IF(DZ4499&lt;&gt;"",1,0)+IF(EB4499&lt;&gt;"",1,0)+IF(EC4499&lt;&gt;"",1,0)+IF(ED4499&lt;&gt;"",1,0)+IF(EG4499&lt;&gt;"",1,0)+IF(EH4499&lt;&gt;"",1,0)</f>
        <v>0</v>
      </c>
      <c r="AZ4499" s="0" t="n">
        <f aca="false">IF(EH4499&lt;&gt;"",1,0)</f>
        <v>0</v>
      </c>
      <c r="BB4499" s="0" t="s">
        <v>154</v>
      </c>
      <c r="CZ4499" s="0" t="s">
        <v>145</v>
      </c>
      <c r="DC4499" s="0" t="s">
        <v>155</v>
      </c>
      <c r="DI4499" s="0" t="s">
        <v>155</v>
      </c>
      <c r="DN4499" s="0" t="s">
        <v>155</v>
      </c>
    </row>
    <row r="4500" customFormat="false" ht="15" hidden="false" customHeight="false" outlineLevel="0" collapsed="false">
      <c r="A4500" s="0" t="s">
        <v>17495</v>
      </c>
      <c r="B4500" s="0" t="n">
        <v>78</v>
      </c>
      <c r="C4500" s="0" t="n">
        <v>399170</v>
      </c>
      <c r="D4500" s="0" t="s">
        <v>17496</v>
      </c>
      <c r="E4500" s="0" t="s">
        <v>16495</v>
      </c>
      <c r="F4500" s="0" t="str">
        <f aca="false">CONCATENATE(D4500," ",LEFT(H4500,4),"T=",AU4500,"D=",AV4500,"R=",AW4500,"M=",AX4500,"L=",AY4500,"B=",AZ4500)</f>
        <v>SWIGER T=1D=0R=0M=0L=0B=0</v>
      </c>
      <c r="G4500" s="0" t="s">
        <v>701</v>
      </c>
      <c r="I4500" s="0" t="s">
        <v>13150</v>
      </c>
      <c r="J4500" s="0" t="s">
        <v>4905</v>
      </c>
      <c r="K4500" s="0" t="s">
        <v>169</v>
      </c>
      <c r="M4500" s="0" t="s">
        <v>17497</v>
      </c>
      <c r="N4500" s="0" t="str">
        <f aca="false">RIGHT(M4500,LEN(M4500)-FIND(" ",M4500))</f>
        <v>DARTMOOR DR NE</v>
      </c>
      <c r="P4500" s="0" t="s">
        <v>147</v>
      </c>
      <c r="Q4500" s="0" t="s">
        <v>148</v>
      </c>
      <c r="R4500" s="0" t="n">
        <v>44483</v>
      </c>
      <c r="AD4500" s="0" t="s">
        <v>149</v>
      </c>
      <c r="AE4500" s="0" t="s">
        <v>150</v>
      </c>
      <c r="AH4500" s="0" t="n">
        <v>14</v>
      </c>
      <c r="AI4500" s="0" t="n">
        <v>11</v>
      </c>
      <c r="AJ4500" s="0" t="s">
        <v>4175</v>
      </c>
      <c r="AM4500" s="0" t="s">
        <v>4176</v>
      </c>
      <c r="AN4500" s="0" t="s">
        <v>147</v>
      </c>
      <c r="AO4500" s="0" t="s">
        <v>14986</v>
      </c>
      <c r="AP4500" s="0" t="s">
        <v>14987</v>
      </c>
      <c r="AQ4500" s="0" t="n">
        <v>9</v>
      </c>
      <c r="AR4500" s="0" t="n">
        <v>64</v>
      </c>
      <c r="AS4500" s="0" t="n">
        <v>32</v>
      </c>
      <c r="AU4500" s="0" t="n">
        <f aca="false">COUNTA($BA$4500:$EH$4500)</f>
        <v>1</v>
      </c>
      <c r="AV4500" s="0" t="n">
        <f aca="false">COUNTIF($BA$4500:$EH$4500,"D")</f>
        <v>0</v>
      </c>
      <c r="AW4500" s="0" t="n">
        <f aca="false">COUNTIF($BA$4500:$EH$4500,"R")</f>
        <v>0</v>
      </c>
      <c r="AX4500" s="0" t="n">
        <f aca="false">IF(BN4500="D",1,0)+IF(BO4500="D",1,0)+IF(BT4500="D",1,0)+IF(BU4500="D",1,0)+IF(BW4500="D",1,0)+IF(CC4500="D",1,0)+IF(CD4500="D",1,0)+IF(CE4500="D",1,0)+IF(CF4500="D",1,0)+IF(CL4500="D",1,0)+IF(CM4500="D",1,0)+IF(CQ4500="D",1,0)+IF(CR4500="D",1,0)+IF(CS4500="D",1,0)+IF(CW4500="D",1,0)+IF(CX4500="D",1,0)+IF(DD4500="D",1,0)+IF(DE4500="D",1,0)+IF(DJ4500="D",1,0)+IF(DK4500="D",1,0)+IF(DO4500="D",1,0)+IF(DP4500="D",1,0)+IF(DQ4500="D",1,0)+IF(DW4500="D",1,0)+IF(DZ4500="D",1,0)+IF(EH4500="D",1,0)</f>
        <v>0</v>
      </c>
      <c r="AY4500" s="0" t="n">
        <f aca="false">IF(DJ4500&lt;&gt;"",1,0)+IF(DK4500&lt;&gt;"",1,0)+IF(DM4500&lt;&gt;"",1,0)+IF(DO4500&lt;&gt;"",1,0)+IF(DP4500&lt;&gt;"",1,0)+IF(DQ4500&lt;&gt;"",1,0)+IF(DS4500&lt;&gt;"",1,0)+IF(DT4500&lt;&gt;"",1,0)+IF(DV4500&lt;&gt;"",1,0)+IF(DW4500&lt;&gt;"",1,0)+IF(DX4500&lt;&gt;"",1,0)+IF(DY4500&lt;&gt;"",1,0)+IF(DZ4500&lt;&gt;"",1,0)+IF(EB4500&lt;&gt;"",1,0)+IF(EC4500&lt;&gt;"",1,0)+IF(ED4500&lt;&gt;"",1,0)+IF(EG4500&lt;&gt;"",1,0)+IF(EH4500&lt;&gt;"",1,0)</f>
        <v>0</v>
      </c>
      <c r="AZ4500" s="0" t="n">
        <f aca="false">IF(EH4500&lt;&gt;"",1,0)</f>
        <v>0</v>
      </c>
      <c r="BB4500" s="0" t="s">
        <v>154</v>
      </c>
    </row>
    <row r="4501" customFormat="false" ht="15" hidden="false" customHeight="false" outlineLevel="0" collapsed="false">
      <c r="A4501" s="0" t="s">
        <v>17498</v>
      </c>
      <c r="B4501" s="0" t="n">
        <v>78</v>
      </c>
      <c r="C4501" s="0" t="n">
        <v>398311</v>
      </c>
      <c r="D4501" s="0" t="s">
        <v>16079</v>
      </c>
      <c r="E4501" s="0" t="s">
        <v>376</v>
      </c>
      <c r="F4501" s="0" t="str">
        <f aca="false">CONCATENATE(D4501," ",LEFT(H4501,4),"T=",AU4501,"D=",AV4501,"R=",AW4501,"M=",AX4501,"L=",AY4501,"B=",AZ4501)</f>
        <v>STRADER T=1D=0R=0M=0L=0B=0</v>
      </c>
      <c r="G4501" s="0" t="s">
        <v>17499</v>
      </c>
      <c r="I4501" s="0" t="s">
        <v>10668</v>
      </c>
      <c r="J4501" s="0" t="s">
        <v>502</v>
      </c>
      <c r="K4501" s="0" t="s">
        <v>144</v>
      </c>
      <c r="M4501" s="0" t="s">
        <v>17379</v>
      </c>
      <c r="N4501" s="0" t="str">
        <f aca="false">RIGHT(M4501,LEN(M4501)-FIND(" ",M4501))</f>
        <v>REEVES RD NE</v>
      </c>
      <c r="P4501" s="0" t="s">
        <v>147</v>
      </c>
      <c r="Q4501" s="0" t="s">
        <v>148</v>
      </c>
      <c r="R4501" s="0" t="n">
        <v>44483</v>
      </c>
      <c r="AD4501" s="0" t="s">
        <v>149</v>
      </c>
      <c r="AE4501" s="0" t="s">
        <v>150</v>
      </c>
      <c r="AH4501" s="0" t="n">
        <v>14</v>
      </c>
      <c r="AI4501" s="0" t="n">
        <v>11</v>
      </c>
      <c r="AJ4501" s="0" t="s">
        <v>4175</v>
      </c>
      <c r="AM4501" s="0" t="s">
        <v>4176</v>
      </c>
      <c r="AN4501" s="0" t="s">
        <v>147</v>
      </c>
      <c r="AO4501" s="0" t="s">
        <v>14986</v>
      </c>
      <c r="AP4501" s="0" t="s">
        <v>14987</v>
      </c>
      <c r="AQ4501" s="0" t="n">
        <v>9</v>
      </c>
      <c r="AR4501" s="0" t="n">
        <v>64</v>
      </c>
      <c r="AS4501" s="0" t="n">
        <v>32</v>
      </c>
      <c r="AU4501" s="0" t="n">
        <f aca="false">COUNTA($BA$4501:$EH$4501)</f>
        <v>1</v>
      </c>
      <c r="AV4501" s="0" t="n">
        <f aca="false">COUNTIF($BA$4501:$EH$4501,"D")</f>
        <v>0</v>
      </c>
      <c r="AW4501" s="0" t="n">
        <f aca="false">COUNTIF($BA$4501:$EH$4501,"R")</f>
        <v>0</v>
      </c>
      <c r="AX4501" s="0" t="n">
        <f aca="false">IF(BN4501="D",1,0)+IF(BO4501="D",1,0)+IF(BT4501="D",1,0)+IF(BU4501="D",1,0)+IF(BW4501="D",1,0)+IF(CC4501="D",1,0)+IF(CD4501="D",1,0)+IF(CE4501="D",1,0)+IF(CF4501="D",1,0)+IF(CL4501="D",1,0)+IF(CM4501="D",1,0)+IF(CQ4501="D",1,0)+IF(CR4501="D",1,0)+IF(CS4501="D",1,0)+IF(CW4501="D",1,0)+IF(CX4501="D",1,0)+IF(DD4501="D",1,0)+IF(DE4501="D",1,0)+IF(DJ4501="D",1,0)+IF(DK4501="D",1,0)+IF(DO4501="D",1,0)+IF(DP4501="D",1,0)+IF(DQ4501="D",1,0)+IF(DW4501="D",1,0)+IF(DZ4501="D",1,0)+IF(EH4501="D",1,0)</f>
        <v>0</v>
      </c>
      <c r="AY4501" s="0" t="n">
        <f aca="false">IF(DJ4501&lt;&gt;"",1,0)+IF(DK4501&lt;&gt;"",1,0)+IF(DM4501&lt;&gt;"",1,0)+IF(DO4501&lt;&gt;"",1,0)+IF(DP4501&lt;&gt;"",1,0)+IF(DQ4501&lt;&gt;"",1,0)+IF(DS4501&lt;&gt;"",1,0)+IF(DT4501&lt;&gt;"",1,0)+IF(DV4501&lt;&gt;"",1,0)+IF(DW4501&lt;&gt;"",1,0)+IF(DX4501&lt;&gt;"",1,0)+IF(DY4501&lt;&gt;"",1,0)+IF(DZ4501&lt;&gt;"",1,0)+IF(EB4501&lt;&gt;"",1,0)+IF(EC4501&lt;&gt;"",1,0)+IF(ED4501&lt;&gt;"",1,0)+IF(EG4501&lt;&gt;"",1,0)+IF(EH4501&lt;&gt;"",1,0)</f>
        <v>0</v>
      </c>
      <c r="AZ4501" s="0" t="n">
        <f aca="false">IF(EH4501&lt;&gt;"",1,0)</f>
        <v>0</v>
      </c>
      <c r="BB4501" s="0" t="s">
        <v>154</v>
      </c>
    </row>
    <row r="4502" customFormat="false" ht="15" hidden="false" customHeight="false" outlineLevel="0" collapsed="false">
      <c r="A4502" s="0" t="s">
        <v>17500</v>
      </c>
      <c r="B4502" s="0" t="n">
        <v>78</v>
      </c>
      <c r="C4502" s="0" t="n">
        <v>114719</v>
      </c>
      <c r="D4502" s="0" t="s">
        <v>17501</v>
      </c>
      <c r="E4502" s="0" t="s">
        <v>165</v>
      </c>
      <c r="F4502" s="0" t="str">
        <f aca="false">CONCATENATE(D4502," ",LEFT(H4502,4),"T=",AU4502,"D=",AV4502,"R=",AW4502,"M=",AX4502,"L=",AY4502,"B=",AZ4502)</f>
        <v>HEIKKILA T=32D=0R=5M=0L=2B=0</v>
      </c>
      <c r="I4502" s="0" t="s">
        <v>17502</v>
      </c>
      <c r="J4502" s="0" t="s">
        <v>17503</v>
      </c>
      <c r="K4502" s="0" t="s">
        <v>144</v>
      </c>
      <c r="M4502" s="0" t="s">
        <v>17504</v>
      </c>
      <c r="N4502" s="0" t="str">
        <f aca="false">RIGHT(M4502,LEN(M4502)-FIND(" ",M4502))</f>
        <v>WILLOW BROOK DR NE</v>
      </c>
      <c r="P4502" s="0" t="s">
        <v>147</v>
      </c>
      <c r="Q4502" s="0" t="s">
        <v>148</v>
      </c>
      <c r="R4502" s="0" t="n">
        <v>44483</v>
      </c>
      <c r="AD4502" s="0" t="s">
        <v>149</v>
      </c>
      <c r="AE4502" s="0" t="s">
        <v>150</v>
      </c>
      <c r="AH4502" s="0" t="n">
        <v>14</v>
      </c>
      <c r="AI4502" s="0" t="n">
        <v>11</v>
      </c>
      <c r="AJ4502" s="0" t="s">
        <v>4175</v>
      </c>
      <c r="AM4502" s="0" t="s">
        <v>4176</v>
      </c>
      <c r="AN4502" s="0" t="s">
        <v>147</v>
      </c>
      <c r="AO4502" s="0" t="s">
        <v>14986</v>
      </c>
      <c r="AP4502" s="0" t="s">
        <v>14987</v>
      </c>
      <c r="AQ4502" s="0" t="n">
        <v>9</v>
      </c>
      <c r="AR4502" s="0" t="n">
        <v>64</v>
      </c>
      <c r="AS4502" s="0" t="n">
        <v>32</v>
      </c>
      <c r="AU4502" s="0" t="n">
        <f aca="false">COUNTA($BA$4502:$EH$4502)</f>
        <v>32</v>
      </c>
      <c r="AV4502" s="0" t="n">
        <f aca="false">COUNTIF($BA$4502:$EH$4502,"D")</f>
        <v>0</v>
      </c>
      <c r="AW4502" s="0" t="n">
        <f aca="false">COUNTIF($BA$4502:$EH$4502,"R")</f>
        <v>5</v>
      </c>
      <c r="AX4502" s="0" t="n">
        <f aca="false">IF(BN4502="D",1,0)+IF(BO4502="D",1,0)+IF(BT4502="D",1,0)+IF(BU4502="D",1,0)+IF(BW4502="D",1,0)+IF(CC4502="D",1,0)+IF(CD4502="D",1,0)+IF(CE4502="D",1,0)+IF(CF4502="D",1,0)+IF(CL4502="D",1,0)+IF(CM4502="D",1,0)+IF(CQ4502="D",1,0)+IF(CR4502="D",1,0)+IF(CS4502="D",1,0)+IF(CW4502="D",1,0)+IF(CX4502="D",1,0)+IF(DD4502="D",1,0)+IF(DE4502="D",1,0)+IF(DJ4502="D",1,0)+IF(DK4502="D",1,0)+IF(DO4502="D",1,0)+IF(DP4502="D",1,0)+IF(DQ4502="D",1,0)+IF(DW4502="D",1,0)+IF(DZ4502="D",1,0)+IF(EH4502="D",1,0)</f>
        <v>0</v>
      </c>
      <c r="AY4502" s="0" t="n">
        <f aca="false">IF(DJ4502&lt;&gt;"",1,0)+IF(DK4502&lt;&gt;"",1,0)+IF(DM4502&lt;&gt;"",1,0)+IF(DO4502&lt;&gt;"",1,0)+IF(DP4502&lt;&gt;"",1,0)+IF(DQ4502&lt;&gt;"",1,0)+IF(DS4502&lt;&gt;"",1,0)+IF(DT4502&lt;&gt;"",1,0)+IF(DV4502&lt;&gt;"",1,0)+IF(DW4502&lt;&gt;"",1,0)+IF(DX4502&lt;&gt;"",1,0)+IF(DY4502&lt;&gt;"",1,0)+IF(DZ4502&lt;&gt;"",1,0)+IF(EB4502&lt;&gt;"",1,0)+IF(EC4502&lt;&gt;"",1,0)+IF(ED4502&lt;&gt;"",1,0)+IF(EG4502&lt;&gt;"",1,0)+IF(EH4502&lt;&gt;"",1,0)</f>
        <v>2</v>
      </c>
      <c r="AZ4502" s="0" t="n">
        <f aca="false">IF(EH4502&lt;&gt;"",1,0)</f>
        <v>0</v>
      </c>
      <c r="BB4502" s="0" t="s">
        <v>154</v>
      </c>
      <c r="BC4502" s="0" t="s">
        <v>155</v>
      </c>
      <c r="BD4502" s="0" t="s">
        <v>155</v>
      </c>
      <c r="BH4502" s="0" t="s">
        <v>155</v>
      </c>
      <c r="BJ4502" s="0" t="s">
        <v>155</v>
      </c>
      <c r="BL4502" s="0" t="s">
        <v>155</v>
      </c>
      <c r="BP4502" s="0" t="s">
        <v>155</v>
      </c>
      <c r="BR4502" s="0" t="s">
        <v>155</v>
      </c>
      <c r="BS4502" s="0" t="s">
        <v>155</v>
      </c>
      <c r="BV4502" s="0" t="s">
        <v>155</v>
      </c>
      <c r="BY4502" s="0" t="s">
        <v>141</v>
      </c>
      <c r="CA4502" s="0" t="s">
        <v>155</v>
      </c>
      <c r="CC4502" s="0" t="s">
        <v>155</v>
      </c>
      <c r="CG4502" s="0" t="s">
        <v>155</v>
      </c>
      <c r="CK4502" s="0" t="s">
        <v>155</v>
      </c>
      <c r="CN4502" s="0" t="s">
        <v>155</v>
      </c>
      <c r="CO4502" s="0" t="s">
        <v>141</v>
      </c>
      <c r="CP4502" s="0" t="s">
        <v>155</v>
      </c>
      <c r="CT4502" s="0" t="s">
        <v>155</v>
      </c>
      <c r="CV4502" s="0" t="s">
        <v>155</v>
      </c>
      <c r="CY4502" s="0" t="s">
        <v>155</v>
      </c>
      <c r="CZ4502" s="0" t="s">
        <v>141</v>
      </c>
      <c r="DC4502" s="0" t="s">
        <v>155</v>
      </c>
      <c r="DF4502" s="0" t="s">
        <v>155</v>
      </c>
      <c r="DG4502" s="0" t="s">
        <v>141</v>
      </c>
      <c r="DI4502" s="0" t="s">
        <v>155</v>
      </c>
      <c r="DJ4502" s="0" t="s">
        <v>155</v>
      </c>
      <c r="DL4502" s="0" t="s">
        <v>155</v>
      </c>
      <c r="DM4502" s="0" t="s">
        <v>141</v>
      </c>
      <c r="DN4502" s="0" t="s">
        <v>155</v>
      </c>
      <c r="DU4502" s="0" t="s">
        <v>155</v>
      </c>
      <c r="EF4502" s="0" t="s">
        <v>155</v>
      </c>
    </row>
    <row r="4503" customFormat="false" ht="15" hidden="false" customHeight="false" outlineLevel="0" collapsed="false">
      <c r="A4503" s="0" t="s">
        <v>17505</v>
      </c>
      <c r="B4503" s="0" t="n">
        <v>78</v>
      </c>
      <c r="C4503" s="0" t="n">
        <v>444052</v>
      </c>
      <c r="D4503" s="0" t="s">
        <v>17506</v>
      </c>
      <c r="E4503" s="0" t="s">
        <v>3154</v>
      </c>
      <c r="F4503" s="0" t="str">
        <f aca="false">CONCATENATE(D4503," ",LEFT(H4503,4),"T=",AU4503,"D=",AV4503,"R=",AW4503,"M=",AX4503,"L=",AY4503,"B=",AZ4503)</f>
        <v>BREEDLOVE T=4D=0R=1M=0L=0B=0</v>
      </c>
      <c r="G4503" s="0" t="s">
        <v>363</v>
      </c>
      <c r="I4503" s="0" t="s">
        <v>10290</v>
      </c>
      <c r="J4503" s="0" t="s">
        <v>17507</v>
      </c>
      <c r="K4503" s="0" t="s">
        <v>169</v>
      </c>
      <c r="M4503" s="0" t="s">
        <v>15088</v>
      </c>
      <c r="N4503" s="0" t="str">
        <f aca="false">RIGHT(M4503,LEN(M4503)-FIND(" ",M4503))</f>
        <v>MEADOW LN NE</v>
      </c>
      <c r="O4503" s="0" t="s">
        <v>1546</v>
      </c>
      <c r="P4503" s="0" t="s">
        <v>147</v>
      </c>
      <c r="Q4503" s="0" t="s">
        <v>148</v>
      </c>
      <c r="R4503" s="0" t="n">
        <v>44483</v>
      </c>
      <c r="AD4503" s="0" t="s">
        <v>149</v>
      </c>
      <c r="AE4503" s="0" t="s">
        <v>150</v>
      </c>
      <c r="AH4503" s="0" t="n">
        <v>14</v>
      </c>
      <c r="AI4503" s="0" t="n">
        <v>11</v>
      </c>
      <c r="AJ4503" s="0" t="s">
        <v>4175</v>
      </c>
      <c r="AM4503" s="0" t="s">
        <v>4176</v>
      </c>
      <c r="AN4503" s="0" t="s">
        <v>147</v>
      </c>
      <c r="AO4503" s="0" t="s">
        <v>14986</v>
      </c>
      <c r="AP4503" s="0" t="s">
        <v>14987</v>
      </c>
      <c r="AQ4503" s="0" t="n">
        <v>9</v>
      </c>
      <c r="AR4503" s="0" t="n">
        <v>64</v>
      </c>
      <c r="AS4503" s="0" t="n">
        <v>32</v>
      </c>
      <c r="AU4503" s="0" t="n">
        <f aca="false">COUNTA($BA$4503:$EH$4503)</f>
        <v>4</v>
      </c>
      <c r="AV4503" s="0" t="n">
        <f aca="false">COUNTIF($BA$4503:$EH$4503,"D")</f>
        <v>0</v>
      </c>
      <c r="AW4503" s="0" t="n">
        <f aca="false">COUNTIF($BA$4503:$EH$4503,"R")</f>
        <v>1</v>
      </c>
      <c r="AX4503" s="0" t="n">
        <f aca="false">IF(BN4503="D",1,0)+IF(BO4503="D",1,0)+IF(BT4503="D",1,0)+IF(BU4503="D",1,0)+IF(BW4503="D",1,0)+IF(CC4503="D",1,0)+IF(CD4503="D",1,0)+IF(CE4503="D",1,0)+IF(CF4503="D",1,0)+IF(CL4503="D",1,0)+IF(CM4503="D",1,0)+IF(CQ4503="D",1,0)+IF(CR4503="D",1,0)+IF(CS4503="D",1,0)+IF(CW4503="D",1,0)+IF(CX4503="D",1,0)+IF(DD4503="D",1,0)+IF(DE4503="D",1,0)+IF(DJ4503="D",1,0)+IF(DK4503="D",1,0)+IF(DO4503="D",1,0)+IF(DP4503="D",1,0)+IF(DQ4503="D",1,0)+IF(DW4503="D",1,0)+IF(DZ4503="D",1,0)+IF(EH4503="D",1,0)</f>
        <v>0</v>
      </c>
      <c r="AY4503" s="0" t="n">
        <f aca="false">IF(DJ4503&lt;&gt;"",1,0)+IF(DK4503&lt;&gt;"",1,0)+IF(DM4503&lt;&gt;"",1,0)+IF(DO4503&lt;&gt;"",1,0)+IF(DP4503&lt;&gt;"",1,0)+IF(DQ4503&lt;&gt;"",1,0)+IF(DS4503&lt;&gt;"",1,0)+IF(DT4503&lt;&gt;"",1,0)+IF(DV4503&lt;&gt;"",1,0)+IF(DW4503&lt;&gt;"",1,0)+IF(DX4503&lt;&gt;"",1,0)+IF(DY4503&lt;&gt;"",1,0)+IF(DZ4503&lt;&gt;"",1,0)+IF(EB4503&lt;&gt;"",1,0)+IF(EC4503&lt;&gt;"",1,0)+IF(ED4503&lt;&gt;"",1,0)+IF(EG4503&lt;&gt;"",1,0)+IF(EH4503&lt;&gt;"",1,0)</f>
        <v>0</v>
      </c>
      <c r="AZ4503" s="0" t="n">
        <f aca="false">IF(EH4503&lt;&gt;"",1,0)</f>
        <v>0</v>
      </c>
      <c r="BB4503" s="0" t="s">
        <v>154</v>
      </c>
      <c r="CN4503" s="0" t="s">
        <v>155</v>
      </c>
      <c r="CP4503" s="0" t="s">
        <v>155</v>
      </c>
      <c r="CZ4503" s="0" t="s">
        <v>141</v>
      </c>
    </row>
    <row r="4504" customFormat="false" ht="15" hidden="false" customHeight="false" outlineLevel="0" collapsed="false">
      <c r="A4504" s="0" t="s">
        <v>17508</v>
      </c>
      <c r="B4504" s="0" t="n">
        <v>78</v>
      </c>
      <c r="C4504" s="0" t="n">
        <v>436957</v>
      </c>
      <c r="D4504" s="0" t="s">
        <v>17509</v>
      </c>
      <c r="E4504" s="0" t="s">
        <v>17510</v>
      </c>
      <c r="F4504" s="0" t="str">
        <f aca="false">CONCATENATE(D4504," ",LEFT(H4504,4),"T=",AU4504,"D=",AV4504,"R=",AW4504,"M=",AX4504,"L=",AY4504,"B=",AZ4504)</f>
        <v>SABIHI T=2D=0R=0M=0L=0B=0</v>
      </c>
      <c r="I4504" s="0" t="s">
        <v>17511</v>
      </c>
      <c r="J4504" s="0" t="s">
        <v>17512</v>
      </c>
      <c r="K4504" s="0" t="s">
        <v>169</v>
      </c>
      <c r="M4504" s="0" t="s">
        <v>17513</v>
      </c>
      <c r="N4504" s="0" t="str">
        <f aca="false">RIGHT(M4504,LEN(M4504)-FIND(" ",M4504))</f>
        <v>STAFFORD DR NE</v>
      </c>
      <c r="P4504" s="0" t="s">
        <v>147</v>
      </c>
      <c r="Q4504" s="0" t="s">
        <v>148</v>
      </c>
      <c r="R4504" s="0" t="n">
        <v>44483</v>
      </c>
      <c r="AD4504" s="0" t="s">
        <v>149</v>
      </c>
      <c r="AE4504" s="0" t="s">
        <v>150</v>
      </c>
      <c r="AH4504" s="0" t="n">
        <v>14</v>
      </c>
      <c r="AI4504" s="0" t="n">
        <v>11</v>
      </c>
      <c r="AJ4504" s="0" t="s">
        <v>4175</v>
      </c>
      <c r="AM4504" s="0" t="s">
        <v>4176</v>
      </c>
      <c r="AN4504" s="0" t="s">
        <v>147</v>
      </c>
      <c r="AO4504" s="0" t="s">
        <v>14986</v>
      </c>
      <c r="AP4504" s="0" t="s">
        <v>14987</v>
      </c>
      <c r="AQ4504" s="0" t="n">
        <v>9</v>
      </c>
      <c r="AR4504" s="0" t="n">
        <v>64</v>
      </c>
      <c r="AS4504" s="0" t="n">
        <v>32</v>
      </c>
      <c r="AU4504" s="0" t="n">
        <f aca="false">COUNTA($BA$4504:$EH$4504)</f>
        <v>2</v>
      </c>
      <c r="AV4504" s="0" t="n">
        <f aca="false">COUNTIF($BA$4504:$EH$4504,"D")</f>
        <v>0</v>
      </c>
      <c r="AW4504" s="0" t="n">
        <f aca="false">COUNTIF($BA$4504:$EH$4504,"R")</f>
        <v>0</v>
      </c>
      <c r="AX4504" s="0" t="n">
        <f aca="false">IF(BN4504="D",1,0)+IF(BO4504="D",1,0)+IF(BT4504="D",1,0)+IF(BU4504="D",1,0)+IF(BW4504="D",1,0)+IF(CC4504="D",1,0)+IF(CD4504="D",1,0)+IF(CE4504="D",1,0)+IF(CF4504="D",1,0)+IF(CL4504="D",1,0)+IF(CM4504="D",1,0)+IF(CQ4504="D",1,0)+IF(CR4504="D",1,0)+IF(CS4504="D",1,0)+IF(CW4504="D",1,0)+IF(CX4504="D",1,0)+IF(DD4504="D",1,0)+IF(DE4504="D",1,0)+IF(DJ4504="D",1,0)+IF(DK4504="D",1,0)+IF(DO4504="D",1,0)+IF(DP4504="D",1,0)+IF(DQ4504="D",1,0)+IF(DW4504="D",1,0)+IF(DZ4504="D",1,0)+IF(EH4504="D",1,0)</f>
        <v>0</v>
      </c>
      <c r="AY4504" s="0" t="n">
        <f aca="false">IF(DJ4504&lt;&gt;"",1,0)+IF(DK4504&lt;&gt;"",1,0)+IF(DM4504&lt;&gt;"",1,0)+IF(DO4504&lt;&gt;"",1,0)+IF(DP4504&lt;&gt;"",1,0)+IF(DQ4504&lt;&gt;"",1,0)+IF(DS4504&lt;&gt;"",1,0)+IF(DT4504&lt;&gt;"",1,0)+IF(DV4504&lt;&gt;"",1,0)+IF(DW4504&lt;&gt;"",1,0)+IF(DX4504&lt;&gt;"",1,0)+IF(DY4504&lt;&gt;"",1,0)+IF(DZ4504&lt;&gt;"",1,0)+IF(EB4504&lt;&gt;"",1,0)+IF(EC4504&lt;&gt;"",1,0)+IF(ED4504&lt;&gt;"",1,0)+IF(EG4504&lt;&gt;"",1,0)+IF(EH4504&lt;&gt;"",1,0)</f>
        <v>0</v>
      </c>
      <c r="AZ4504" s="0" t="n">
        <f aca="false">IF(EH4504&lt;&gt;"",1,0)</f>
        <v>0</v>
      </c>
      <c r="BB4504" s="0" t="s">
        <v>154</v>
      </c>
      <c r="DN4504" s="0" t="s">
        <v>155</v>
      </c>
    </row>
    <row r="4505" customFormat="false" ht="15" hidden="false" customHeight="false" outlineLevel="0" collapsed="false">
      <c r="A4505" s="0" t="s">
        <v>17514</v>
      </c>
      <c r="B4505" s="0" t="n">
        <v>78</v>
      </c>
      <c r="C4505" s="0" t="n">
        <v>435219</v>
      </c>
      <c r="D4505" s="0" t="s">
        <v>5576</v>
      </c>
      <c r="E4505" s="0" t="s">
        <v>856</v>
      </c>
      <c r="F4505" s="0" t="str">
        <f aca="false">CONCATENATE(D4505," ",LEFT(H4505,4),"T=",AU4505,"D=",AV4505,"R=",AW4505,"M=",AX4505,"L=",AY4505,"B=",AZ4505)</f>
        <v>PAYNE T=2D=0R=0M=0L=0B=0</v>
      </c>
      <c r="G4505" s="0" t="s">
        <v>201</v>
      </c>
      <c r="I4505" s="0" t="s">
        <v>17515</v>
      </c>
      <c r="J4505" s="0" t="s">
        <v>14899</v>
      </c>
      <c r="K4505" s="0" t="s">
        <v>169</v>
      </c>
      <c r="M4505" s="0" t="s">
        <v>16582</v>
      </c>
      <c r="N4505" s="0" t="str">
        <f aca="false">RIGHT(M4505,LEN(M4505)-FIND(" ",M4505))</f>
        <v>REEVES RD NE</v>
      </c>
      <c r="P4505" s="0" t="s">
        <v>147</v>
      </c>
      <c r="Q4505" s="0" t="s">
        <v>148</v>
      </c>
      <c r="R4505" s="0" t="n">
        <v>44483</v>
      </c>
      <c r="AD4505" s="0" t="s">
        <v>149</v>
      </c>
      <c r="AE4505" s="0" t="s">
        <v>150</v>
      </c>
      <c r="AH4505" s="0" t="n">
        <v>14</v>
      </c>
      <c r="AI4505" s="0" t="n">
        <v>11</v>
      </c>
      <c r="AJ4505" s="0" t="s">
        <v>4175</v>
      </c>
      <c r="AM4505" s="0" t="s">
        <v>4176</v>
      </c>
      <c r="AN4505" s="0" t="s">
        <v>147</v>
      </c>
      <c r="AO4505" s="0" t="s">
        <v>14986</v>
      </c>
      <c r="AP4505" s="0" t="s">
        <v>14987</v>
      </c>
      <c r="AQ4505" s="0" t="n">
        <v>9</v>
      </c>
      <c r="AR4505" s="0" t="n">
        <v>64</v>
      </c>
      <c r="AS4505" s="0" t="n">
        <v>32</v>
      </c>
      <c r="AU4505" s="0" t="n">
        <f aca="false">COUNTA($BA$4505:$EH$4505)</f>
        <v>2</v>
      </c>
      <c r="AV4505" s="0" t="n">
        <f aca="false">COUNTIF($BA$4505:$EH$4505,"D")</f>
        <v>0</v>
      </c>
      <c r="AW4505" s="0" t="n">
        <f aca="false">COUNTIF($BA$4505:$EH$4505,"R")</f>
        <v>0</v>
      </c>
      <c r="AX4505" s="0" t="n">
        <f aca="false">IF(BN4505="D",1,0)+IF(BO4505="D",1,0)+IF(BT4505="D",1,0)+IF(BU4505="D",1,0)+IF(BW4505="D",1,0)+IF(CC4505="D",1,0)+IF(CD4505="D",1,0)+IF(CE4505="D",1,0)+IF(CF4505="D",1,0)+IF(CL4505="D",1,0)+IF(CM4505="D",1,0)+IF(CQ4505="D",1,0)+IF(CR4505="D",1,0)+IF(CS4505="D",1,0)+IF(CW4505="D",1,0)+IF(CX4505="D",1,0)+IF(DD4505="D",1,0)+IF(DE4505="D",1,0)+IF(DJ4505="D",1,0)+IF(DK4505="D",1,0)+IF(DO4505="D",1,0)+IF(DP4505="D",1,0)+IF(DQ4505="D",1,0)+IF(DW4505="D",1,0)+IF(DZ4505="D",1,0)+IF(EH4505="D",1,0)</f>
        <v>0</v>
      </c>
      <c r="AY4505" s="0" t="n">
        <f aca="false">IF(DJ4505&lt;&gt;"",1,0)+IF(DK4505&lt;&gt;"",1,0)+IF(DM4505&lt;&gt;"",1,0)+IF(DO4505&lt;&gt;"",1,0)+IF(DP4505&lt;&gt;"",1,0)+IF(DQ4505&lt;&gt;"",1,0)+IF(DS4505&lt;&gt;"",1,0)+IF(DT4505&lt;&gt;"",1,0)+IF(DV4505&lt;&gt;"",1,0)+IF(DW4505&lt;&gt;"",1,0)+IF(DX4505&lt;&gt;"",1,0)+IF(DY4505&lt;&gt;"",1,0)+IF(DZ4505&lt;&gt;"",1,0)+IF(EB4505&lt;&gt;"",1,0)+IF(EC4505&lt;&gt;"",1,0)+IF(ED4505&lt;&gt;"",1,0)+IF(EG4505&lt;&gt;"",1,0)+IF(EH4505&lt;&gt;"",1,0)</f>
        <v>0</v>
      </c>
      <c r="AZ4505" s="0" t="n">
        <f aca="false">IF(EH4505&lt;&gt;"",1,0)</f>
        <v>0</v>
      </c>
      <c r="BB4505" s="0" t="s">
        <v>154</v>
      </c>
      <c r="DI4505" s="0" t="s">
        <v>155</v>
      </c>
    </row>
    <row r="4506" customFormat="false" ht="15" hidden="false" customHeight="false" outlineLevel="0" collapsed="false">
      <c r="A4506" s="0" t="s">
        <v>17516</v>
      </c>
      <c r="B4506" s="0" t="n">
        <v>78</v>
      </c>
      <c r="C4506" s="0" t="n">
        <v>370123</v>
      </c>
      <c r="D4506" s="0" t="s">
        <v>17517</v>
      </c>
      <c r="E4506" s="0" t="s">
        <v>3606</v>
      </c>
      <c r="F4506" s="0" t="str">
        <f aca="false">CONCATENATE(D4506," ",LEFT(H4506,4),"T=",AU4506,"D=",AV4506,"R=",AW4506,"M=",AX4506,"L=",AY4506,"B=",AZ4506)</f>
        <v>DICENSO T=27D=4R=7M=3L=3B=0</v>
      </c>
      <c r="G4506" s="0" t="s">
        <v>6762</v>
      </c>
      <c r="I4506" s="0" t="s">
        <v>17518</v>
      </c>
      <c r="J4506" s="0" t="s">
        <v>886</v>
      </c>
      <c r="K4506" s="0" t="s">
        <v>144</v>
      </c>
      <c r="L4506" s="0" t="s">
        <v>141</v>
      </c>
      <c r="M4506" s="0" t="s">
        <v>17519</v>
      </c>
      <c r="N4506" s="0" t="str">
        <f aca="false">RIGHT(M4506,LEN(M4506)-FIND(" ",M4506))</f>
        <v>WILLOW BROOK DR NE</v>
      </c>
      <c r="P4506" s="0" t="s">
        <v>147</v>
      </c>
      <c r="Q4506" s="0" t="s">
        <v>148</v>
      </c>
      <c r="R4506" s="0" t="n">
        <v>44483</v>
      </c>
      <c r="AD4506" s="0" t="s">
        <v>149</v>
      </c>
      <c r="AE4506" s="0" t="s">
        <v>150</v>
      </c>
      <c r="AH4506" s="0" t="n">
        <v>14</v>
      </c>
      <c r="AI4506" s="0" t="n">
        <v>11</v>
      </c>
      <c r="AJ4506" s="0" t="s">
        <v>4175</v>
      </c>
      <c r="AM4506" s="0" t="s">
        <v>4176</v>
      </c>
      <c r="AN4506" s="0" t="s">
        <v>147</v>
      </c>
      <c r="AO4506" s="0" t="s">
        <v>14986</v>
      </c>
      <c r="AP4506" s="0" t="s">
        <v>14987</v>
      </c>
      <c r="AQ4506" s="0" t="n">
        <v>9</v>
      </c>
      <c r="AR4506" s="0" t="n">
        <v>64</v>
      </c>
      <c r="AS4506" s="0" t="n">
        <v>32</v>
      </c>
      <c r="AU4506" s="0" t="n">
        <f aca="false">COUNTA($BA$4506:$EH$4506)</f>
        <v>27</v>
      </c>
      <c r="AV4506" s="0" t="n">
        <f aca="false">COUNTIF($BA$4506:$EH$4506,"D")</f>
        <v>4</v>
      </c>
      <c r="AW4506" s="0" t="n">
        <f aca="false">COUNTIF($BA$4506:$EH$4506,"R")</f>
        <v>7</v>
      </c>
      <c r="AX4506" s="0" t="n">
        <f aca="false">IF(BN4506="D",1,0)+IF(BO4506="D",1,0)+IF(BT4506="D",1,0)+IF(BU4506="D",1,0)+IF(BW4506="D",1,0)+IF(CC4506="D",1,0)+IF(CD4506="D",1,0)+IF(CE4506="D",1,0)+IF(CF4506="D",1,0)+IF(CL4506="D",1,0)+IF(CM4506="D",1,0)+IF(CQ4506="D",1,0)+IF(CR4506="D",1,0)+IF(CS4506="D",1,0)+IF(CW4506="D",1,0)+IF(CX4506="D",1,0)+IF(DD4506="D",1,0)+IF(DE4506="D",1,0)+IF(DJ4506="D",1,0)+IF(DK4506="D",1,0)+IF(DO4506="D",1,0)+IF(DP4506="D",1,0)+IF(DQ4506="D",1,0)+IF(DW4506="D",1,0)+IF(DZ4506="D",1,0)+IF(EH4506="D",1,0)</f>
        <v>3</v>
      </c>
      <c r="AY4506" s="0" t="n">
        <f aca="false">IF(DJ4506&lt;&gt;"",1,0)+IF(DK4506&lt;&gt;"",1,0)+IF(DM4506&lt;&gt;"",1,0)+IF(DO4506&lt;&gt;"",1,0)+IF(DP4506&lt;&gt;"",1,0)+IF(DQ4506&lt;&gt;"",1,0)+IF(DS4506&lt;&gt;"",1,0)+IF(DT4506&lt;&gt;"",1,0)+IF(DV4506&lt;&gt;"",1,0)+IF(DW4506&lt;&gt;"",1,0)+IF(DX4506&lt;&gt;"",1,0)+IF(DY4506&lt;&gt;"",1,0)+IF(DZ4506&lt;&gt;"",1,0)+IF(EB4506&lt;&gt;"",1,0)+IF(EC4506&lt;&gt;"",1,0)+IF(ED4506&lt;&gt;"",1,0)+IF(EG4506&lt;&gt;"",1,0)+IF(EH4506&lt;&gt;"",1,0)</f>
        <v>3</v>
      </c>
      <c r="AZ4506" s="0" t="n">
        <f aca="false">IF(EH4506&lt;&gt;"",1,0)</f>
        <v>0</v>
      </c>
      <c r="BB4506" s="0" t="s">
        <v>154</v>
      </c>
      <c r="CG4506" s="0" t="s">
        <v>155</v>
      </c>
      <c r="CH4506" s="0" t="s">
        <v>141</v>
      </c>
      <c r="CK4506" s="0" t="s">
        <v>155</v>
      </c>
      <c r="CL4506" s="0" t="s">
        <v>145</v>
      </c>
      <c r="CN4506" s="0" t="s">
        <v>155</v>
      </c>
      <c r="CO4506" s="0" t="s">
        <v>141</v>
      </c>
      <c r="CP4506" s="0" t="s">
        <v>155</v>
      </c>
      <c r="CQ4506" s="0" t="s">
        <v>145</v>
      </c>
      <c r="CT4506" s="0" t="s">
        <v>155</v>
      </c>
      <c r="CU4506" s="0" t="s">
        <v>145</v>
      </c>
      <c r="CV4506" s="0" t="s">
        <v>155</v>
      </c>
      <c r="CW4506" s="0" t="s">
        <v>145</v>
      </c>
      <c r="CY4506" s="0" t="s">
        <v>155</v>
      </c>
      <c r="CZ4506" s="0" t="s">
        <v>141</v>
      </c>
      <c r="DC4506" s="0" t="s">
        <v>155</v>
      </c>
      <c r="DF4506" s="0" t="s">
        <v>155</v>
      </c>
      <c r="DG4506" s="0" t="s">
        <v>141</v>
      </c>
      <c r="DI4506" s="0" t="s">
        <v>155</v>
      </c>
      <c r="DL4506" s="0" t="s">
        <v>155</v>
      </c>
      <c r="DM4506" s="0" t="s">
        <v>141</v>
      </c>
      <c r="DN4506" s="0" t="s">
        <v>155</v>
      </c>
      <c r="DS4506" s="0" t="s">
        <v>141</v>
      </c>
      <c r="DU4506" s="0" t="s">
        <v>155</v>
      </c>
      <c r="EA4506" s="0" t="s">
        <v>155</v>
      </c>
      <c r="ED4506" s="0" t="s">
        <v>141</v>
      </c>
      <c r="EF4506" s="0" t="s">
        <v>155</v>
      </c>
    </row>
    <row r="4507" customFormat="false" ht="15" hidden="false" customHeight="false" outlineLevel="0" collapsed="false">
      <c r="A4507" s="0" t="s">
        <v>17520</v>
      </c>
      <c r="B4507" s="0" t="n">
        <v>78</v>
      </c>
      <c r="C4507" s="0" t="n">
        <v>333994</v>
      </c>
      <c r="D4507" s="0" t="s">
        <v>3511</v>
      </c>
      <c r="E4507" s="0" t="s">
        <v>17521</v>
      </c>
      <c r="F4507" s="0" t="str">
        <f aca="false">CONCATENATE(D4507," ",LEFT(H4507,4),"T=",AU4507,"D=",AV4507,"R=",AW4507,"M=",AX4507,"L=",AY4507,"B=",AZ4507)</f>
        <v>RIVERA T=29D=11R=0M=6L=6B=1</v>
      </c>
      <c r="G4507" s="0" t="s">
        <v>1334</v>
      </c>
      <c r="I4507" s="0" t="s">
        <v>17522</v>
      </c>
      <c r="J4507" s="0" t="s">
        <v>886</v>
      </c>
      <c r="K4507" s="0" t="s">
        <v>144</v>
      </c>
      <c r="L4507" s="0" t="s">
        <v>145</v>
      </c>
      <c r="M4507" s="0" t="s">
        <v>17091</v>
      </c>
      <c r="N4507" s="0" t="str">
        <f aca="false">RIGHT(M4507,LEN(M4507)-FIND(" ",M4507))</f>
        <v>GRISSOM DR NE</v>
      </c>
      <c r="P4507" s="0" t="s">
        <v>147</v>
      </c>
      <c r="Q4507" s="0" t="s">
        <v>148</v>
      </c>
      <c r="R4507" s="0" t="n">
        <v>44483</v>
      </c>
      <c r="AD4507" s="0" t="s">
        <v>149</v>
      </c>
      <c r="AE4507" s="0" t="s">
        <v>150</v>
      </c>
      <c r="AH4507" s="0" t="n">
        <v>14</v>
      </c>
      <c r="AI4507" s="0" t="n">
        <v>11</v>
      </c>
      <c r="AJ4507" s="0" t="s">
        <v>4175</v>
      </c>
      <c r="AM4507" s="0" t="s">
        <v>4176</v>
      </c>
      <c r="AN4507" s="0" t="s">
        <v>147</v>
      </c>
      <c r="AO4507" s="0" t="s">
        <v>14986</v>
      </c>
      <c r="AP4507" s="0" t="s">
        <v>14987</v>
      </c>
      <c r="AQ4507" s="0" t="n">
        <v>9</v>
      </c>
      <c r="AR4507" s="0" t="n">
        <v>64</v>
      </c>
      <c r="AS4507" s="0" t="n">
        <v>32</v>
      </c>
      <c r="AU4507" s="0" t="n">
        <f aca="false">COUNTA($BA$4507:$EH$4507)</f>
        <v>29</v>
      </c>
      <c r="AV4507" s="0" t="n">
        <f aca="false">COUNTIF($BA$4507:$EH$4507,"D")</f>
        <v>11</v>
      </c>
      <c r="AW4507" s="0" t="n">
        <f aca="false">COUNTIF($BA$4507:$EH$4507,"R")</f>
        <v>0</v>
      </c>
      <c r="AX4507" s="0" t="n">
        <f aca="false">IF(BN4507="D",1,0)+IF(BO4507="D",1,0)+IF(BT4507="D",1,0)+IF(BU4507="D",1,0)+IF(BW4507="D",1,0)+IF(CC4507="D",1,0)+IF(CD4507="D",1,0)+IF(CE4507="D",1,0)+IF(CF4507="D",1,0)+IF(CL4507="D",1,0)+IF(CM4507="D",1,0)+IF(CQ4507="D",1,0)+IF(CR4507="D",1,0)+IF(CS4507="D",1,0)+IF(CW4507="D",1,0)+IF(CX4507="D",1,0)+IF(DD4507="D",1,0)+IF(DE4507="D",1,0)+IF(DJ4507="D",1,0)+IF(DK4507="D",1,0)+IF(DO4507="D",1,0)+IF(DP4507="D",1,0)+IF(DQ4507="D",1,0)+IF(DW4507="D",1,0)+IF(DZ4507="D",1,0)+IF(EH4507="D",1,0)</f>
        <v>6</v>
      </c>
      <c r="AY4507" s="0" t="n">
        <f aca="false">IF(DJ4507&lt;&gt;"",1,0)+IF(DK4507&lt;&gt;"",1,0)+IF(DM4507&lt;&gt;"",1,0)+IF(DO4507&lt;&gt;"",1,0)+IF(DP4507&lt;&gt;"",1,0)+IF(DQ4507&lt;&gt;"",1,0)+IF(DS4507&lt;&gt;"",1,0)+IF(DT4507&lt;&gt;"",1,0)+IF(DV4507&lt;&gt;"",1,0)+IF(DW4507&lt;&gt;"",1,0)+IF(DX4507&lt;&gt;"",1,0)+IF(DY4507&lt;&gt;"",1,0)+IF(DZ4507&lt;&gt;"",1,0)+IF(EB4507&lt;&gt;"",1,0)+IF(EC4507&lt;&gt;"",1,0)+IF(ED4507&lt;&gt;"",1,0)+IF(EG4507&lt;&gt;"",1,0)+IF(EH4507&lt;&gt;"",1,0)</f>
        <v>6</v>
      </c>
      <c r="AZ4507" s="0" t="n">
        <f aca="false">IF(EH4507&lt;&gt;"",1,0)</f>
        <v>1</v>
      </c>
      <c r="BB4507" s="0" t="s">
        <v>154</v>
      </c>
      <c r="BL4507" s="0" t="s">
        <v>155</v>
      </c>
      <c r="BP4507" s="0" t="s">
        <v>155</v>
      </c>
      <c r="BR4507" s="0" t="s">
        <v>155</v>
      </c>
      <c r="BS4507" s="0" t="s">
        <v>155</v>
      </c>
      <c r="BY4507" s="0" t="s">
        <v>145</v>
      </c>
      <c r="CA4507" s="0" t="s">
        <v>155</v>
      </c>
      <c r="CL4507" s="0" t="s">
        <v>145</v>
      </c>
      <c r="CN4507" s="0" t="s">
        <v>155</v>
      </c>
      <c r="CP4507" s="0" t="s">
        <v>155</v>
      </c>
      <c r="CQ4507" s="0" t="s">
        <v>145</v>
      </c>
      <c r="CV4507" s="0" t="s">
        <v>155</v>
      </c>
      <c r="CY4507" s="0" t="s">
        <v>155</v>
      </c>
      <c r="CZ4507" s="0" t="s">
        <v>145</v>
      </c>
      <c r="DC4507" s="0" t="s">
        <v>155</v>
      </c>
      <c r="DD4507" s="0" t="s">
        <v>145</v>
      </c>
      <c r="DF4507" s="0" t="s">
        <v>155</v>
      </c>
      <c r="DG4507" s="0" t="s">
        <v>145</v>
      </c>
      <c r="DI4507" s="0" t="s">
        <v>155</v>
      </c>
      <c r="DJ4507" s="0" t="s">
        <v>145</v>
      </c>
      <c r="DN4507" s="0" t="s">
        <v>155</v>
      </c>
      <c r="DT4507" s="0" t="s">
        <v>145</v>
      </c>
      <c r="DU4507" s="0" t="s">
        <v>155</v>
      </c>
      <c r="DW4507" s="0" t="s">
        <v>145</v>
      </c>
      <c r="DX4507" s="0" t="s">
        <v>155</v>
      </c>
      <c r="EA4507" s="0" t="s">
        <v>155</v>
      </c>
      <c r="ED4507" s="0" t="s">
        <v>145</v>
      </c>
      <c r="EF4507" s="0" t="s">
        <v>155</v>
      </c>
      <c r="EH4507" s="0" t="s">
        <v>145</v>
      </c>
    </row>
    <row r="4508" customFormat="false" ht="15" hidden="false" customHeight="false" outlineLevel="0" collapsed="false">
      <c r="A4508" s="0" t="s">
        <v>17523</v>
      </c>
      <c r="B4508" s="0" t="n">
        <v>78</v>
      </c>
      <c r="C4508" s="0" t="n">
        <v>490758</v>
      </c>
      <c r="D4508" s="0" t="s">
        <v>2913</v>
      </c>
      <c r="E4508" s="0" t="s">
        <v>12292</v>
      </c>
      <c r="F4508" s="0" t="str">
        <f aca="false">CONCATENATE(D4508," ",LEFT(H4508,4),"T=",AU4508,"D=",AV4508,"R=",AW4508,"M=",AX4508,"L=",AY4508,"B=",AZ4508)</f>
        <v>MORGAN T=1D=0R=0M=0L=0B=0</v>
      </c>
      <c r="G4508" s="0" t="s">
        <v>141</v>
      </c>
      <c r="I4508" s="0" t="s">
        <v>17524</v>
      </c>
      <c r="J4508" s="0" t="s">
        <v>756</v>
      </c>
      <c r="K4508" s="0" t="s">
        <v>144</v>
      </c>
      <c r="M4508" s="0" t="s">
        <v>17525</v>
      </c>
      <c r="N4508" s="0" t="str">
        <f aca="false">RIGHT(M4508,LEN(M4508)-FIND(" ",M4508))</f>
        <v>ROBERTS LN NE</v>
      </c>
      <c r="P4508" s="0" t="s">
        <v>147</v>
      </c>
      <c r="Q4508" s="0" t="s">
        <v>148</v>
      </c>
      <c r="R4508" s="0" t="n">
        <v>44483</v>
      </c>
      <c r="AD4508" s="0" t="s">
        <v>149</v>
      </c>
      <c r="AE4508" s="0" t="s">
        <v>150</v>
      </c>
      <c r="AH4508" s="0" t="n">
        <v>14</v>
      </c>
      <c r="AI4508" s="0" t="n">
        <v>11</v>
      </c>
      <c r="AJ4508" s="0" t="s">
        <v>4175</v>
      </c>
      <c r="AM4508" s="0" t="s">
        <v>4176</v>
      </c>
      <c r="AN4508" s="0" t="s">
        <v>147</v>
      </c>
      <c r="AO4508" s="0" t="s">
        <v>14986</v>
      </c>
      <c r="AP4508" s="0" t="s">
        <v>14987</v>
      </c>
      <c r="AQ4508" s="0" t="n">
        <v>9</v>
      </c>
      <c r="AR4508" s="0" t="n">
        <v>64</v>
      </c>
      <c r="AS4508" s="0" t="n">
        <v>32</v>
      </c>
      <c r="AU4508" s="0" t="n">
        <f aca="false">COUNTA($BA$4508:$EH$4508)</f>
        <v>1</v>
      </c>
      <c r="AV4508" s="0" t="n">
        <f aca="false">COUNTIF($BA$4508:$EH$4508,"D")</f>
        <v>0</v>
      </c>
      <c r="AW4508" s="0" t="n">
        <f aca="false">COUNTIF($BA$4508:$EH$4508,"R")</f>
        <v>0</v>
      </c>
      <c r="AX4508" s="0" t="n">
        <f aca="false">IF(BN4508="D",1,0)+IF(BO4508="D",1,0)+IF(BT4508="D",1,0)+IF(BU4508="D",1,0)+IF(BW4508="D",1,0)+IF(CC4508="D",1,0)+IF(CD4508="D",1,0)+IF(CE4508="D",1,0)+IF(CF4508="D",1,0)+IF(CL4508="D",1,0)+IF(CM4508="D",1,0)+IF(CQ4508="D",1,0)+IF(CR4508="D",1,0)+IF(CS4508="D",1,0)+IF(CW4508="D",1,0)+IF(CX4508="D",1,0)+IF(DD4508="D",1,0)+IF(DE4508="D",1,0)+IF(DJ4508="D",1,0)+IF(DK4508="D",1,0)+IF(DO4508="D",1,0)+IF(DP4508="D",1,0)+IF(DQ4508="D",1,0)+IF(DW4508="D",1,0)+IF(DZ4508="D",1,0)+IF(EH4508="D",1,0)</f>
        <v>0</v>
      </c>
      <c r="AY4508" s="0" t="n">
        <f aca="false">IF(DJ4508&lt;&gt;"",1,0)+IF(DK4508&lt;&gt;"",1,0)+IF(DM4508&lt;&gt;"",1,0)+IF(DO4508&lt;&gt;"",1,0)+IF(DP4508&lt;&gt;"",1,0)+IF(DQ4508&lt;&gt;"",1,0)+IF(DS4508&lt;&gt;"",1,0)+IF(DT4508&lt;&gt;"",1,0)+IF(DV4508&lt;&gt;"",1,0)+IF(DW4508&lt;&gt;"",1,0)+IF(DX4508&lt;&gt;"",1,0)+IF(DY4508&lt;&gt;"",1,0)+IF(DZ4508&lt;&gt;"",1,0)+IF(EB4508&lt;&gt;"",1,0)+IF(EC4508&lt;&gt;"",1,0)+IF(ED4508&lt;&gt;"",1,0)+IF(EG4508&lt;&gt;"",1,0)+IF(EH4508&lt;&gt;"",1,0)</f>
        <v>0</v>
      </c>
      <c r="AZ4508" s="0" t="n">
        <f aca="false">IF(EH4508&lt;&gt;"",1,0)</f>
        <v>0</v>
      </c>
      <c r="BB4508" s="0" t="s">
        <v>154</v>
      </c>
    </row>
    <row r="4509" customFormat="false" ht="15" hidden="false" customHeight="false" outlineLevel="0" collapsed="false">
      <c r="A4509" s="0" t="s">
        <v>17526</v>
      </c>
      <c r="B4509" s="0" t="n">
        <v>78</v>
      </c>
      <c r="C4509" s="0" t="n">
        <v>419749</v>
      </c>
      <c r="D4509" s="0" t="s">
        <v>4003</v>
      </c>
      <c r="E4509" s="0" t="s">
        <v>1224</v>
      </c>
      <c r="F4509" s="0" t="str">
        <f aca="false">CONCATENATE(D4509," ",LEFT(H4509,4),"T=",AU4509,"D=",AV4509,"R=",AW4509,"M=",AX4509,"L=",AY4509,"B=",AZ4509)</f>
        <v>PRICE T=4D=0R=0M=0L=0B=0</v>
      </c>
      <c r="G4509" s="0" t="s">
        <v>2889</v>
      </c>
      <c r="I4509" s="0" t="s">
        <v>17527</v>
      </c>
      <c r="J4509" s="0" t="s">
        <v>502</v>
      </c>
      <c r="K4509" s="0" t="s">
        <v>144</v>
      </c>
      <c r="M4509" s="0" t="s">
        <v>17528</v>
      </c>
      <c r="N4509" s="0" t="str">
        <f aca="false">RIGHT(M4509,LEN(M4509)-FIND(" ",M4509))</f>
        <v>COVENTRY AVE NE</v>
      </c>
      <c r="P4509" s="0" t="s">
        <v>147</v>
      </c>
      <c r="Q4509" s="0" t="s">
        <v>148</v>
      </c>
      <c r="R4509" s="0" t="n">
        <v>44483</v>
      </c>
      <c r="AD4509" s="0" t="s">
        <v>149</v>
      </c>
      <c r="AE4509" s="0" t="s">
        <v>150</v>
      </c>
      <c r="AH4509" s="0" t="n">
        <v>14</v>
      </c>
      <c r="AI4509" s="0" t="n">
        <v>11</v>
      </c>
      <c r="AJ4509" s="0" t="s">
        <v>4175</v>
      </c>
      <c r="AM4509" s="0" t="s">
        <v>4176</v>
      </c>
      <c r="AN4509" s="0" t="s">
        <v>147</v>
      </c>
      <c r="AO4509" s="0" t="s">
        <v>14986</v>
      </c>
      <c r="AP4509" s="0" t="s">
        <v>14987</v>
      </c>
      <c r="AQ4509" s="0" t="n">
        <v>9</v>
      </c>
      <c r="AR4509" s="0" t="n">
        <v>64</v>
      </c>
      <c r="AS4509" s="0" t="n">
        <v>32</v>
      </c>
      <c r="AU4509" s="0" t="n">
        <f aca="false">COUNTA($BA$4509:$EH$4509)</f>
        <v>4</v>
      </c>
      <c r="AV4509" s="0" t="n">
        <f aca="false">COUNTIF($BA$4509:$EH$4509,"D")</f>
        <v>0</v>
      </c>
      <c r="AW4509" s="0" t="n">
        <f aca="false">COUNTIF($BA$4509:$EH$4509,"R")</f>
        <v>0</v>
      </c>
      <c r="AX4509" s="0" t="n">
        <f aca="false">IF(BN4509="D",1,0)+IF(BO4509="D",1,0)+IF(BT4509="D",1,0)+IF(BU4509="D",1,0)+IF(BW4509="D",1,0)+IF(CC4509="D",1,0)+IF(CD4509="D",1,0)+IF(CE4509="D",1,0)+IF(CF4509="D",1,0)+IF(CL4509="D",1,0)+IF(CM4509="D",1,0)+IF(CQ4509="D",1,0)+IF(CR4509="D",1,0)+IF(CS4509="D",1,0)+IF(CW4509="D",1,0)+IF(CX4509="D",1,0)+IF(DD4509="D",1,0)+IF(DE4509="D",1,0)+IF(DJ4509="D",1,0)+IF(DK4509="D",1,0)+IF(DO4509="D",1,0)+IF(DP4509="D",1,0)+IF(DQ4509="D",1,0)+IF(DW4509="D",1,0)+IF(DZ4509="D",1,0)+IF(EH4509="D",1,0)</f>
        <v>0</v>
      </c>
      <c r="AY4509" s="0" t="n">
        <f aca="false">IF(DJ4509&lt;&gt;"",1,0)+IF(DK4509&lt;&gt;"",1,0)+IF(DM4509&lt;&gt;"",1,0)+IF(DO4509&lt;&gt;"",1,0)+IF(DP4509&lt;&gt;"",1,0)+IF(DQ4509&lt;&gt;"",1,0)+IF(DS4509&lt;&gt;"",1,0)+IF(DT4509&lt;&gt;"",1,0)+IF(DV4509&lt;&gt;"",1,0)+IF(DW4509&lt;&gt;"",1,0)+IF(DX4509&lt;&gt;"",1,0)+IF(DY4509&lt;&gt;"",1,0)+IF(DZ4509&lt;&gt;"",1,0)+IF(EB4509&lt;&gt;"",1,0)+IF(EC4509&lt;&gt;"",1,0)+IF(ED4509&lt;&gt;"",1,0)+IF(EG4509&lt;&gt;"",1,0)+IF(EH4509&lt;&gt;"",1,0)</f>
        <v>0</v>
      </c>
      <c r="AZ4509" s="0" t="n">
        <f aca="false">IF(EH4509&lt;&gt;"",1,0)</f>
        <v>0</v>
      </c>
      <c r="BB4509" s="0" t="s">
        <v>154</v>
      </c>
      <c r="DC4509" s="0" t="s">
        <v>155</v>
      </c>
      <c r="DN4509" s="0" t="s">
        <v>155</v>
      </c>
      <c r="EF4509" s="0" t="s">
        <v>155</v>
      </c>
    </row>
    <row r="4510" customFormat="false" ht="15" hidden="false" customHeight="false" outlineLevel="0" collapsed="false">
      <c r="A4510" s="0" t="s">
        <v>17529</v>
      </c>
      <c r="B4510" s="0" t="n">
        <v>78</v>
      </c>
      <c r="C4510" s="0" t="n">
        <v>265816</v>
      </c>
      <c r="D4510" s="0" t="s">
        <v>17530</v>
      </c>
      <c r="E4510" s="0" t="s">
        <v>2245</v>
      </c>
      <c r="F4510" s="0" t="str">
        <f aca="false">CONCATENATE(D4510," ",LEFT(H4510,4),"T=",AU4510,"D=",AV4510,"R=",AW4510,"M=",AX4510,"L=",AY4510,"B=",AZ4510)</f>
        <v>DAMORE T=33D=6R=0M=0L=3B=0</v>
      </c>
      <c r="G4510" s="0" t="s">
        <v>344</v>
      </c>
      <c r="I4510" s="0" t="s">
        <v>17531</v>
      </c>
      <c r="J4510" s="0" t="s">
        <v>17532</v>
      </c>
      <c r="K4510" s="0" t="s">
        <v>144</v>
      </c>
      <c r="L4510" s="0" t="s">
        <v>145</v>
      </c>
      <c r="M4510" s="0" t="s">
        <v>17533</v>
      </c>
      <c r="N4510" s="0" t="str">
        <f aca="false">RIGHT(M4510,LEN(M4510)-FIND(" ",M4510))</f>
        <v>MILLIKIN PL NE</v>
      </c>
      <c r="P4510" s="0" t="s">
        <v>147</v>
      </c>
      <c r="Q4510" s="0" t="s">
        <v>148</v>
      </c>
      <c r="R4510" s="0" t="n">
        <v>44483</v>
      </c>
      <c r="AD4510" s="0" t="s">
        <v>149</v>
      </c>
      <c r="AE4510" s="0" t="s">
        <v>150</v>
      </c>
      <c r="AH4510" s="0" t="n">
        <v>14</v>
      </c>
      <c r="AI4510" s="0" t="n">
        <v>11</v>
      </c>
      <c r="AJ4510" s="0" t="s">
        <v>4175</v>
      </c>
      <c r="AM4510" s="0" t="s">
        <v>4176</v>
      </c>
      <c r="AN4510" s="0" t="s">
        <v>147</v>
      </c>
      <c r="AO4510" s="0" t="s">
        <v>14986</v>
      </c>
      <c r="AP4510" s="0" t="s">
        <v>14987</v>
      </c>
      <c r="AQ4510" s="0" t="n">
        <v>9</v>
      </c>
      <c r="AR4510" s="0" t="n">
        <v>64</v>
      </c>
      <c r="AS4510" s="0" t="n">
        <v>32</v>
      </c>
      <c r="AU4510" s="0" t="n">
        <f aca="false">COUNTA($BA$4510:$EH$4510)</f>
        <v>33</v>
      </c>
      <c r="AV4510" s="0" t="n">
        <f aca="false">COUNTIF($BA$4510:$EH$4510,"D")</f>
        <v>6</v>
      </c>
      <c r="AW4510" s="0" t="n">
        <f aca="false">COUNTIF($BA$4510:$EH$4510,"R")</f>
        <v>0</v>
      </c>
      <c r="AX4510" s="0" t="n">
        <f aca="false">IF(BN4510="D",1,0)+IF(BO4510="D",1,0)+IF(BT4510="D",1,0)+IF(BU4510="D",1,0)+IF(BW4510="D",1,0)+IF(CC4510="D",1,0)+IF(CD4510="D",1,0)+IF(CE4510="D",1,0)+IF(CF4510="D",1,0)+IF(CL4510="D",1,0)+IF(CM4510="D",1,0)+IF(CQ4510="D",1,0)+IF(CR4510="D",1,0)+IF(CS4510="D",1,0)+IF(CW4510="D",1,0)+IF(CX4510="D",1,0)+IF(DD4510="D",1,0)+IF(DE4510="D",1,0)+IF(DJ4510="D",1,0)+IF(DK4510="D",1,0)+IF(DO4510="D",1,0)+IF(DP4510="D",1,0)+IF(DQ4510="D",1,0)+IF(DW4510="D",1,0)+IF(DZ4510="D",1,0)+IF(EH4510="D",1,0)</f>
        <v>0</v>
      </c>
      <c r="AY4510" s="0" t="n">
        <f aca="false">IF(DJ4510&lt;&gt;"",1,0)+IF(DK4510&lt;&gt;"",1,0)+IF(DM4510&lt;&gt;"",1,0)+IF(DO4510&lt;&gt;"",1,0)+IF(DP4510&lt;&gt;"",1,0)+IF(DQ4510&lt;&gt;"",1,0)+IF(DS4510&lt;&gt;"",1,0)+IF(DT4510&lt;&gt;"",1,0)+IF(DV4510&lt;&gt;"",1,0)+IF(DW4510&lt;&gt;"",1,0)+IF(DX4510&lt;&gt;"",1,0)+IF(DY4510&lt;&gt;"",1,0)+IF(DZ4510&lt;&gt;"",1,0)+IF(EB4510&lt;&gt;"",1,0)+IF(EC4510&lt;&gt;"",1,0)+IF(ED4510&lt;&gt;"",1,0)+IF(EG4510&lt;&gt;"",1,0)+IF(EH4510&lt;&gt;"",1,0)</f>
        <v>3</v>
      </c>
      <c r="AZ4510" s="0" t="n">
        <f aca="false">IF(EH4510&lt;&gt;"",1,0)</f>
        <v>0</v>
      </c>
      <c r="BB4510" s="0" t="s">
        <v>154</v>
      </c>
      <c r="BC4510" s="0" t="s">
        <v>155</v>
      </c>
      <c r="BD4510" s="0" t="s">
        <v>155</v>
      </c>
      <c r="BF4510" s="0" t="s">
        <v>155</v>
      </c>
      <c r="BH4510" s="0" t="s">
        <v>155</v>
      </c>
      <c r="BK4510" s="0" t="s">
        <v>155</v>
      </c>
      <c r="BL4510" s="0" t="s">
        <v>155</v>
      </c>
      <c r="BR4510" s="0" t="s">
        <v>155</v>
      </c>
      <c r="BS4510" s="0" t="s">
        <v>155</v>
      </c>
      <c r="BV4510" s="0" t="s">
        <v>155</v>
      </c>
      <c r="BY4510" s="0" t="s">
        <v>145</v>
      </c>
      <c r="CA4510" s="0" t="s">
        <v>155</v>
      </c>
      <c r="CG4510" s="0" t="s">
        <v>155</v>
      </c>
      <c r="CH4510" s="0" t="s">
        <v>145</v>
      </c>
      <c r="CK4510" s="0" t="s">
        <v>155</v>
      </c>
      <c r="CN4510" s="0" t="s">
        <v>155</v>
      </c>
      <c r="CP4510" s="0" t="s">
        <v>155</v>
      </c>
      <c r="CV4510" s="0" t="s">
        <v>155</v>
      </c>
      <c r="CY4510" s="0" t="s">
        <v>155</v>
      </c>
      <c r="CZ4510" s="0" t="s">
        <v>145</v>
      </c>
      <c r="DC4510" s="0" t="s">
        <v>155</v>
      </c>
      <c r="DF4510" s="0" t="s">
        <v>155</v>
      </c>
      <c r="DG4510" s="0" t="s">
        <v>145</v>
      </c>
      <c r="DI4510" s="0" t="s">
        <v>155</v>
      </c>
      <c r="DL4510" s="0" t="s">
        <v>155</v>
      </c>
      <c r="DM4510" s="0" t="s">
        <v>145</v>
      </c>
      <c r="DN4510" s="0" t="s">
        <v>155</v>
      </c>
      <c r="DR4510" s="0" t="s">
        <v>155</v>
      </c>
      <c r="DS4510" s="0" t="s">
        <v>145</v>
      </c>
      <c r="DU4510" s="0" t="s">
        <v>155</v>
      </c>
      <c r="DX4510" s="0" t="s">
        <v>155</v>
      </c>
      <c r="EA4510" s="0" t="s">
        <v>155</v>
      </c>
      <c r="EF4510" s="0" t="s">
        <v>155</v>
      </c>
    </row>
    <row r="4511" customFormat="false" ht="15" hidden="false" customHeight="false" outlineLevel="0" collapsed="false">
      <c r="A4511" s="0" t="s">
        <v>17534</v>
      </c>
      <c r="B4511" s="0" t="n">
        <v>78</v>
      </c>
      <c r="C4511" s="0" t="n">
        <v>352349</v>
      </c>
      <c r="D4511" s="0" t="s">
        <v>5262</v>
      </c>
      <c r="E4511" s="0" t="s">
        <v>783</v>
      </c>
      <c r="F4511" s="0" t="str">
        <f aca="false">CONCATENATE(D4511," ",LEFT(H4511,4),"T=",AU4511,"D=",AV4511,"R=",AW4511,"M=",AX4511,"L=",AY4511,"B=",AZ4511)</f>
        <v>LYONS T=1D=0R=0M=0L=0B=0</v>
      </c>
      <c r="G4511" s="0" t="s">
        <v>2013</v>
      </c>
      <c r="I4511" s="0" t="s">
        <v>17535</v>
      </c>
      <c r="J4511" s="0" t="s">
        <v>161</v>
      </c>
      <c r="K4511" s="0" t="s">
        <v>169</v>
      </c>
      <c r="M4511" s="0" t="s">
        <v>15294</v>
      </c>
      <c r="N4511" s="0" t="str">
        <f aca="false">RIGHT(M4511,LEN(M4511)-FIND(" ",M4511))</f>
        <v>SEDGEWICK ST NE</v>
      </c>
      <c r="P4511" s="0" t="s">
        <v>147</v>
      </c>
      <c r="Q4511" s="0" t="s">
        <v>148</v>
      </c>
      <c r="R4511" s="0" t="n">
        <v>44483</v>
      </c>
      <c r="AD4511" s="0" t="s">
        <v>149</v>
      </c>
      <c r="AE4511" s="0" t="s">
        <v>150</v>
      </c>
      <c r="AH4511" s="0" t="n">
        <v>14</v>
      </c>
      <c r="AI4511" s="0" t="n">
        <v>11</v>
      </c>
      <c r="AJ4511" s="0" t="s">
        <v>4175</v>
      </c>
      <c r="AM4511" s="0" t="s">
        <v>4176</v>
      </c>
      <c r="AN4511" s="0" t="s">
        <v>147</v>
      </c>
      <c r="AO4511" s="0" t="s">
        <v>14986</v>
      </c>
      <c r="AP4511" s="0" t="s">
        <v>14987</v>
      </c>
      <c r="AQ4511" s="0" t="n">
        <v>9</v>
      </c>
      <c r="AR4511" s="0" t="n">
        <v>64</v>
      </c>
      <c r="AS4511" s="0" t="n">
        <v>32</v>
      </c>
      <c r="AU4511" s="0" t="n">
        <f aca="false">COUNTA($BA$4511:$EH$4511)</f>
        <v>1</v>
      </c>
      <c r="AV4511" s="0" t="n">
        <f aca="false">COUNTIF($BA$4511:$EH$4511,"D")</f>
        <v>0</v>
      </c>
      <c r="AW4511" s="0" t="n">
        <f aca="false">COUNTIF($BA$4511:$EH$4511,"R")</f>
        <v>0</v>
      </c>
      <c r="AX4511" s="0" t="n">
        <f aca="false">IF(BN4511="D",1,0)+IF(BO4511="D",1,0)+IF(BT4511="D",1,0)+IF(BU4511="D",1,0)+IF(BW4511="D",1,0)+IF(CC4511="D",1,0)+IF(CD4511="D",1,0)+IF(CE4511="D",1,0)+IF(CF4511="D",1,0)+IF(CL4511="D",1,0)+IF(CM4511="D",1,0)+IF(CQ4511="D",1,0)+IF(CR4511="D",1,0)+IF(CS4511="D",1,0)+IF(CW4511="D",1,0)+IF(CX4511="D",1,0)+IF(DD4511="D",1,0)+IF(DE4511="D",1,0)+IF(DJ4511="D",1,0)+IF(DK4511="D",1,0)+IF(DO4511="D",1,0)+IF(DP4511="D",1,0)+IF(DQ4511="D",1,0)+IF(DW4511="D",1,0)+IF(DZ4511="D",1,0)+IF(EH4511="D",1,0)</f>
        <v>0</v>
      </c>
      <c r="AY4511" s="0" t="n">
        <f aca="false">IF(DJ4511&lt;&gt;"",1,0)+IF(DK4511&lt;&gt;"",1,0)+IF(DM4511&lt;&gt;"",1,0)+IF(DO4511&lt;&gt;"",1,0)+IF(DP4511&lt;&gt;"",1,0)+IF(DQ4511&lt;&gt;"",1,0)+IF(DS4511&lt;&gt;"",1,0)+IF(DT4511&lt;&gt;"",1,0)+IF(DV4511&lt;&gt;"",1,0)+IF(DW4511&lt;&gt;"",1,0)+IF(DX4511&lt;&gt;"",1,0)+IF(DY4511&lt;&gt;"",1,0)+IF(DZ4511&lt;&gt;"",1,0)+IF(EB4511&lt;&gt;"",1,0)+IF(EC4511&lt;&gt;"",1,0)+IF(ED4511&lt;&gt;"",1,0)+IF(EG4511&lt;&gt;"",1,0)+IF(EH4511&lt;&gt;"",1,0)</f>
        <v>0</v>
      </c>
      <c r="AZ4511" s="0" t="n">
        <f aca="false">IF(EH4511&lt;&gt;"",1,0)</f>
        <v>0</v>
      </c>
      <c r="BB4511" s="0" t="s">
        <v>154</v>
      </c>
    </row>
    <row r="4512" customFormat="false" ht="15" hidden="false" customHeight="false" outlineLevel="0" collapsed="false">
      <c r="A4512" s="0" t="s">
        <v>17536</v>
      </c>
      <c r="B4512" s="0" t="n">
        <v>78</v>
      </c>
      <c r="C4512" s="0" t="n">
        <v>490738</v>
      </c>
      <c r="D4512" s="0" t="s">
        <v>2913</v>
      </c>
      <c r="E4512" s="0" t="s">
        <v>17537</v>
      </c>
      <c r="F4512" s="0" t="str">
        <f aca="false">CONCATENATE(D4512," ",LEFT(H4512,4),"T=",AU4512,"D=",AV4512,"R=",AW4512,"M=",AX4512,"L=",AY4512,"B=",AZ4512)</f>
        <v>MORGAN SRT=1D=0R=0M=0L=0B=0</v>
      </c>
      <c r="G4512" s="0" t="s">
        <v>201</v>
      </c>
      <c r="H4512" s="0" t="s">
        <v>2041</v>
      </c>
      <c r="I4512" s="0" t="s">
        <v>17538</v>
      </c>
      <c r="J4512" s="0" t="s">
        <v>756</v>
      </c>
      <c r="K4512" s="0" t="s">
        <v>144</v>
      </c>
      <c r="M4512" s="0" t="s">
        <v>17525</v>
      </c>
      <c r="N4512" s="0" t="str">
        <f aca="false">RIGHT(M4512,LEN(M4512)-FIND(" ",M4512))</f>
        <v>ROBERTS LN NE</v>
      </c>
      <c r="P4512" s="0" t="s">
        <v>147</v>
      </c>
      <c r="Q4512" s="0" t="s">
        <v>148</v>
      </c>
      <c r="R4512" s="0" t="n">
        <v>44483</v>
      </c>
      <c r="AD4512" s="0" t="s">
        <v>149</v>
      </c>
      <c r="AE4512" s="0" t="s">
        <v>150</v>
      </c>
      <c r="AH4512" s="0" t="n">
        <v>14</v>
      </c>
      <c r="AI4512" s="0" t="n">
        <v>11</v>
      </c>
      <c r="AJ4512" s="0" t="s">
        <v>4175</v>
      </c>
      <c r="AM4512" s="0" t="s">
        <v>4176</v>
      </c>
      <c r="AN4512" s="0" t="s">
        <v>147</v>
      </c>
      <c r="AO4512" s="0" t="s">
        <v>14986</v>
      </c>
      <c r="AP4512" s="0" t="s">
        <v>14987</v>
      </c>
      <c r="AQ4512" s="0" t="n">
        <v>9</v>
      </c>
      <c r="AR4512" s="0" t="n">
        <v>64</v>
      </c>
      <c r="AS4512" s="0" t="n">
        <v>32</v>
      </c>
      <c r="AU4512" s="0" t="n">
        <f aca="false">COUNTA($BA$4512:$EH$4512)</f>
        <v>1</v>
      </c>
      <c r="AV4512" s="0" t="n">
        <f aca="false">COUNTIF($BA$4512:$EH$4512,"D")</f>
        <v>0</v>
      </c>
      <c r="AW4512" s="0" t="n">
        <f aca="false">COUNTIF($BA$4512:$EH$4512,"R")</f>
        <v>0</v>
      </c>
      <c r="AX4512" s="0" t="n">
        <f aca="false">IF(BN4512="D",1,0)+IF(BO4512="D",1,0)+IF(BT4512="D",1,0)+IF(BU4512="D",1,0)+IF(BW4512="D",1,0)+IF(CC4512="D",1,0)+IF(CD4512="D",1,0)+IF(CE4512="D",1,0)+IF(CF4512="D",1,0)+IF(CL4512="D",1,0)+IF(CM4512="D",1,0)+IF(CQ4512="D",1,0)+IF(CR4512="D",1,0)+IF(CS4512="D",1,0)+IF(CW4512="D",1,0)+IF(CX4512="D",1,0)+IF(DD4512="D",1,0)+IF(DE4512="D",1,0)+IF(DJ4512="D",1,0)+IF(DK4512="D",1,0)+IF(DO4512="D",1,0)+IF(DP4512="D",1,0)+IF(DQ4512="D",1,0)+IF(DW4512="D",1,0)+IF(DZ4512="D",1,0)+IF(EH4512="D",1,0)</f>
        <v>0</v>
      </c>
      <c r="AY4512" s="0" t="n">
        <f aca="false">IF(DJ4512&lt;&gt;"",1,0)+IF(DK4512&lt;&gt;"",1,0)+IF(DM4512&lt;&gt;"",1,0)+IF(DO4512&lt;&gt;"",1,0)+IF(DP4512&lt;&gt;"",1,0)+IF(DQ4512&lt;&gt;"",1,0)+IF(DS4512&lt;&gt;"",1,0)+IF(DT4512&lt;&gt;"",1,0)+IF(DV4512&lt;&gt;"",1,0)+IF(DW4512&lt;&gt;"",1,0)+IF(DX4512&lt;&gt;"",1,0)+IF(DY4512&lt;&gt;"",1,0)+IF(DZ4512&lt;&gt;"",1,0)+IF(EB4512&lt;&gt;"",1,0)+IF(EC4512&lt;&gt;"",1,0)+IF(ED4512&lt;&gt;"",1,0)+IF(EG4512&lt;&gt;"",1,0)+IF(EH4512&lt;&gt;"",1,0)</f>
        <v>0</v>
      </c>
      <c r="AZ4512" s="0" t="n">
        <f aca="false">IF(EH4512&lt;&gt;"",1,0)</f>
        <v>0</v>
      </c>
      <c r="BB4512" s="0" t="s">
        <v>154</v>
      </c>
    </row>
    <row r="4513" customFormat="false" ht="15" hidden="false" customHeight="false" outlineLevel="0" collapsed="false">
      <c r="A4513" s="0" t="s">
        <v>17539</v>
      </c>
      <c r="B4513" s="0" t="n">
        <v>78</v>
      </c>
      <c r="C4513" s="0" t="n">
        <v>475673</v>
      </c>
      <c r="D4513" s="0" t="s">
        <v>361</v>
      </c>
      <c r="E4513" s="0" t="s">
        <v>17540</v>
      </c>
      <c r="F4513" s="0" t="str">
        <f aca="false">CONCATENATE(D4513," ",LEFT(H4513,4),"T=",AU4513,"D=",AV4513,"R=",AW4513,"M=",AX4513,"L=",AY4513,"B=",AZ4513)</f>
        <v>BERNARD T=15D=3R=0M=0L=2B=0</v>
      </c>
      <c r="G4513" s="0" t="s">
        <v>1285</v>
      </c>
      <c r="I4513" s="0" t="s">
        <v>17541</v>
      </c>
      <c r="J4513" s="0" t="s">
        <v>17542</v>
      </c>
      <c r="K4513" s="0" t="s">
        <v>144</v>
      </c>
      <c r="L4513" s="0" t="s">
        <v>145</v>
      </c>
      <c r="M4513" s="0" t="s">
        <v>17253</v>
      </c>
      <c r="N4513" s="0" t="str">
        <f aca="false">RIGHT(M4513,LEN(M4513)-FIND(" ",M4513))</f>
        <v>ROBERTS LN NE</v>
      </c>
      <c r="P4513" s="0" t="s">
        <v>147</v>
      </c>
      <c r="Q4513" s="0" t="s">
        <v>148</v>
      </c>
      <c r="R4513" s="0" t="n">
        <v>44483</v>
      </c>
      <c r="AD4513" s="0" t="s">
        <v>149</v>
      </c>
      <c r="AE4513" s="0" t="s">
        <v>150</v>
      </c>
      <c r="AH4513" s="0" t="n">
        <v>14</v>
      </c>
      <c r="AI4513" s="0" t="n">
        <v>11</v>
      </c>
      <c r="AJ4513" s="0" t="s">
        <v>4175</v>
      </c>
      <c r="AM4513" s="0" t="s">
        <v>4176</v>
      </c>
      <c r="AN4513" s="0" t="s">
        <v>147</v>
      </c>
      <c r="AO4513" s="0" t="s">
        <v>14986</v>
      </c>
      <c r="AP4513" s="0" t="s">
        <v>14987</v>
      </c>
      <c r="AQ4513" s="0" t="n">
        <v>9</v>
      </c>
      <c r="AR4513" s="0" t="n">
        <v>64</v>
      </c>
      <c r="AS4513" s="0" t="n">
        <v>32</v>
      </c>
      <c r="AU4513" s="0" t="n">
        <f aca="false">COUNTA($BA$4513:$EH$4513)</f>
        <v>15</v>
      </c>
      <c r="AV4513" s="0" t="n">
        <f aca="false">COUNTIF($BA$4513:$EH$4513,"D")</f>
        <v>3</v>
      </c>
      <c r="AW4513" s="0" t="n">
        <f aca="false">COUNTIF($BA$4513:$EH$4513,"R")</f>
        <v>0</v>
      </c>
      <c r="AX4513" s="0" t="n">
        <f aca="false">IF(BN4513="D",1,0)+IF(BO4513="D",1,0)+IF(BT4513="D",1,0)+IF(BU4513="D",1,0)+IF(BW4513="D",1,0)+IF(CC4513="D",1,0)+IF(CD4513="D",1,0)+IF(CE4513="D",1,0)+IF(CF4513="D",1,0)+IF(CL4513="D",1,0)+IF(CM4513="D",1,0)+IF(CQ4513="D",1,0)+IF(CR4513="D",1,0)+IF(CS4513="D",1,0)+IF(CW4513="D",1,0)+IF(CX4513="D",1,0)+IF(DD4513="D",1,0)+IF(DE4513="D",1,0)+IF(DJ4513="D",1,0)+IF(DK4513="D",1,0)+IF(DO4513="D",1,0)+IF(DP4513="D",1,0)+IF(DQ4513="D",1,0)+IF(DW4513="D",1,0)+IF(DZ4513="D",1,0)+IF(EH4513="D",1,0)</f>
        <v>0</v>
      </c>
      <c r="AY4513" s="0" t="n">
        <f aca="false">IF(DJ4513&lt;&gt;"",1,0)+IF(DK4513&lt;&gt;"",1,0)+IF(DM4513&lt;&gt;"",1,0)+IF(DO4513&lt;&gt;"",1,0)+IF(DP4513&lt;&gt;"",1,0)+IF(DQ4513&lt;&gt;"",1,0)+IF(DS4513&lt;&gt;"",1,0)+IF(DT4513&lt;&gt;"",1,0)+IF(DV4513&lt;&gt;"",1,0)+IF(DW4513&lt;&gt;"",1,0)+IF(DX4513&lt;&gt;"",1,0)+IF(DY4513&lt;&gt;"",1,0)+IF(DZ4513&lt;&gt;"",1,0)+IF(EB4513&lt;&gt;"",1,0)+IF(EC4513&lt;&gt;"",1,0)+IF(ED4513&lt;&gt;"",1,0)+IF(EG4513&lt;&gt;"",1,0)+IF(EH4513&lt;&gt;"",1,0)</f>
        <v>2</v>
      </c>
      <c r="AZ4513" s="0" t="n">
        <f aca="false">IF(EH4513&lt;&gt;"",1,0)</f>
        <v>0</v>
      </c>
      <c r="BB4513" s="0" t="s">
        <v>154</v>
      </c>
      <c r="BY4513" s="0" t="s">
        <v>145</v>
      </c>
      <c r="CA4513" s="0" t="s">
        <v>155</v>
      </c>
      <c r="CK4513" s="0" t="s">
        <v>155</v>
      </c>
      <c r="CN4513" s="0" t="s">
        <v>155</v>
      </c>
      <c r="CY4513" s="0" t="s">
        <v>155</v>
      </c>
      <c r="CZ4513" s="0" t="s">
        <v>145</v>
      </c>
      <c r="DC4513" s="0" t="s">
        <v>155</v>
      </c>
      <c r="DF4513" s="0" t="s">
        <v>155</v>
      </c>
      <c r="DI4513" s="0" t="s">
        <v>155</v>
      </c>
      <c r="DM4513" s="0" t="s">
        <v>201</v>
      </c>
      <c r="DN4513" s="0" t="s">
        <v>155</v>
      </c>
      <c r="EA4513" s="0" t="s">
        <v>155</v>
      </c>
      <c r="ED4513" s="0" t="s">
        <v>145</v>
      </c>
      <c r="EF4513" s="0" t="s">
        <v>155</v>
      </c>
    </row>
    <row r="4514" customFormat="false" ht="15" hidden="false" customHeight="false" outlineLevel="0" collapsed="false">
      <c r="A4514" s="0" t="s">
        <v>17543</v>
      </c>
      <c r="B4514" s="0" t="n">
        <v>78</v>
      </c>
      <c r="C4514" s="0" t="n">
        <v>439285</v>
      </c>
      <c r="D4514" s="0" t="s">
        <v>17544</v>
      </c>
      <c r="E4514" s="0" t="s">
        <v>17218</v>
      </c>
      <c r="F4514" s="0" t="str">
        <f aca="false">CONCATENATE(D4514," ",LEFT(H4514,4),"T=",AU4514,"D=",AV4514,"R=",AW4514,"M=",AX4514,"L=",AY4514,"B=",AZ4514)</f>
        <v>MORALES MONROY T=1D=0R=0M=0L=0B=0</v>
      </c>
      <c r="G4514" s="0" t="s">
        <v>17545</v>
      </c>
      <c r="I4514" s="0" t="s">
        <v>17546</v>
      </c>
      <c r="J4514" s="0" t="s">
        <v>17547</v>
      </c>
      <c r="K4514" s="0" t="s">
        <v>169</v>
      </c>
      <c r="M4514" s="0" t="s">
        <v>17220</v>
      </c>
      <c r="N4514" s="0" t="str">
        <f aca="false">RIGHT(M4514,LEN(M4514)-FIND(" ",M4514))</f>
        <v>SEDGEWICK ST NE</v>
      </c>
      <c r="P4514" s="0" t="s">
        <v>147</v>
      </c>
      <c r="Q4514" s="0" t="s">
        <v>148</v>
      </c>
      <c r="R4514" s="0" t="n">
        <v>44483</v>
      </c>
      <c r="AD4514" s="0" t="s">
        <v>149</v>
      </c>
      <c r="AE4514" s="0" t="s">
        <v>150</v>
      </c>
      <c r="AH4514" s="0" t="n">
        <v>14</v>
      </c>
      <c r="AI4514" s="0" t="n">
        <v>11</v>
      </c>
      <c r="AJ4514" s="0" t="s">
        <v>4175</v>
      </c>
      <c r="AM4514" s="0" t="s">
        <v>4176</v>
      </c>
      <c r="AN4514" s="0" t="s">
        <v>147</v>
      </c>
      <c r="AO4514" s="0" t="s">
        <v>14986</v>
      </c>
      <c r="AP4514" s="0" t="s">
        <v>14987</v>
      </c>
      <c r="AQ4514" s="0" t="n">
        <v>9</v>
      </c>
      <c r="AR4514" s="0" t="n">
        <v>64</v>
      </c>
      <c r="AS4514" s="0" t="n">
        <v>32</v>
      </c>
      <c r="AU4514" s="0" t="n">
        <f aca="false">COUNTA($BA$4514:$EH$4514)</f>
        <v>1</v>
      </c>
      <c r="AV4514" s="0" t="n">
        <f aca="false">COUNTIF($BA$4514:$EH$4514,"D")</f>
        <v>0</v>
      </c>
      <c r="AW4514" s="0" t="n">
        <f aca="false">COUNTIF($BA$4514:$EH$4514,"R")</f>
        <v>0</v>
      </c>
      <c r="AX4514" s="0" t="n">
        <f aca="false">IF(BN4514="D",1,0)+IF(BO4514="D",1,0)+IF(BT4514="D",1,0)+IF(BU4514="D",1,0)+IF(BW4514="D",1,0)+IF(CC4514="D",1,0)+IF(CD4514="D",1,0)+IF(CE4514="D",1,0)+IF(CF4514="D",1,0)+IF(CL4514="D",1,0)+IF(CM4514="D",1,0)+IF(CQ4514="D",1,0)+IF(CR4514="D",1,0)+IF(CS4514="D",1,0)+IF(CW4514="D",1,0)+IF(CX4514="D",1,0)+IF(DD4514="D",1,0)+IF(DE4514="D",1,0)+IF(DJ4514="D",1,0)+IF(DK4514="D",1,0)+IF(DO4514="D",1,0)+IF(DP4514="D",1,0)+IF(DQ4514="D",1,0)+IF(DW4514="D",1,0)+IF(DZ4514="D",1,0)+IF(EH4514="D",1,0)</f>
        <v>0</v>
      </c>
      <c r="AY4514" s="0" t="n">
        <f aca="false">IF(DJ4514&lt;&gt;"",1,0)+IF(DK4514&lt;&gt;"",1,0)+IF(DM4514&lt;&gt;"",1,0)+IF(DO4514&lt;&gt;"",1,0)+IF(DP4514&lt;&gt;"",1,0)+IF(DQ4514&lt;&gt;"",1,0)+IF(DS4514&lt;&gt;"",1,0)+IF(DT4514&lt;&gt;"",1,0)+IF(DV4514&lt;&gt;"",1,0)+IF(DW4514&lt;&gt;"",1,0)+IF(DX4514&lt;&gt;"",1,0)+IF(DY4514&lt;&gt;"",1,0)+IF(DZ4514&lt;&gt;"",1,0)+IF(EB4514&lt;&gt;"",1,0)+IF(EC4514&lt;&gt;"",1,0)+IF(ED4514&lt;&gt;"",1,0)+IF(EG4514&lt;&gt;"",1,0)+IF(EH4514&lt;&gt;"",1,0)</f>
        <v>0</v>
      </c>
      <c r="AZ4514" s="0" t="n">
        <f aca="false">IF(EH4514&lt;&gt;"",1,0)</f>
        <v>0</v>
      </c>
      <c r="BB4514" s="0" t="s">
        <v>154</v>
      </c>
    </row>
    <row r="4515" customFormat="false" ht="15" hidden="false" customHeight="false" outlineLevel="0" collapsed="false">
      <c r="A4515" s="0" t="s">
        <v>17548</v>
      </c>
      <c r="B4515" s="0" t="n">
        <v>78</v>
      </c>
      <c r="C4515" s="0" t="n">
        <v>442743</v>
      </c>
      <c r="D4515" s="0" t="s">
        <v>7627</v>
      </c>
      <c r="E4515" s="0" t="s">
        <v>376</v>
      </c>
      <c r="F4515" s="0" t="str">
        <f aca="false">CONCATENATE(D4515," ",LEFT(H4515,4),"T=",AU4515,"D=",AV4515,"R=",AW4515,"M=",AX4515,"L=",AY4515,"B=",AZ4515)</f>
        <v>NEGRON T=2D=0R=0M=0L=0B=0</v>
      </c>
      <c r="G4515" s="0" t="s">
        <v>4583</v>
      </c>
      <c r="I4515" s="0" t="s">
        <v>17549</v>
      </c>
      <c r="J4515" s="0" t="s">
        <v>502</v>
      </c>
      <c r="K4515" s="0" t="s">
        <v>144</v>
      </c>
      <c r="M4515" s="0" t="s">
        <v>17550</v>
      </c>
      <c r="N4515" s="0" t="str">
        <f aca="false">RIGHT(M4515,LEN(M4515)-FIND(" ",M4515))</f>
        <v>CRANBERRY LN NE</v>
      </c>
      <c r="O4515" s="0" t="s">
        <v>17551</v>
      </c>
      <c r="P4515" s="0" t="s">
        <v>147</v>
      </c>
      <c r="Q4515" s="0" t="s">
        <v>148</v>
      </c>
      <c r="R4515" s="0" t="n">
        <v>44483</v>
      </c>
      <c r="AD4515" s="0" t="s">
        <v>149</v>
      </c>
      <c r="AE4515" s="0" t="s">
        <v>150</v>
      </c>
      <c r="AH4515" s="0" t="n">
        <v>14</v>
      </c>
      <c r="AI4515" s="0" t="n">
        <v>11</v>
      </c>
      <c r="AJ4515" s="0" t="s">
        <v>4175</v>
      </c>
      <c r="AM4515" s="0" t="s">
        <v>4176</v>
      </c>
      <c r="AN4515" s="0" t="s">
        <v>147</v>
      </c>
      <c r="AO4515" s="0" t="s">
        <v>14986</v>
      </c>
      <c r="AP4515" s="0" t="s">
        <v>14987</v>
      </c>
      <c r="AQ4515" s="0" t="n">
        <v>9</v>
      </c>
      <c r="AR4515" s="0" t="n">
        <v>64</v>
      </c>
      <c r="AS4515" s="0" t="n">
        <v>32</v>
      </c>
      <c r="AU4515" s="0" t="n">
        <f aca="false">COUNTA($BA$4515:$EH$4515)</f>
        <v>2</v>
      </c>
      <c r="AV4515" s="0" t="n">
        <f aca="false">COUNTIF($BA$4515:$EH$4515,"D")</f>
        <v>0</v>
      </c>
      <c r="AW4515" s="0" t="n">
        <f aca="false">COUNTIF($BA$4515:$EH$4515,"R")</f>
        <v>0</v>
      </c>
      <c r="AX4515" s="0" t="n">
        <f aca="false">IF(BN4515="D",1,0)+IF(BO4515="D",1,0)+IF(BT4515="D",1,0)+IF(BU4515="D",1,0)+IF(BW4515="D",1,0)+IF(CC4515="D",1,0)+IF(CD4515="D",1,0)+IF(CE4515="D",1,0)+IF(CF4515="D",1,0)+IF(CL4515="D",1,0)+IF(CM4515="D",1,0)+IF(CQ4515="D",1,0)+IF(CR4515="D",1,0)+IF(CS4515="D",1,0)+IF(CW4515="D",1,0)+IF(CX4515="D",1,0)+IF(DD4515="D",1,0)+IF(DE4515="D",1,0)+IF(DJ4515="D",1,0)+IF(DK4515="D",1,0)+IF(DO4515="D",1,0)+IF(DP4515="D",1,0)+IF(DQ4515="D",1,0)+IF(DW4515="D",1,0)+IF(DZ4515="D",1,0)+IF(EH4515="D",1,0)</f>
        <v>0</v>
      </c>
      <c r="AY4515" s="0" t="n">
        <f aca="false">IF(DJ4515&lt;&gt;"",1,0)+IF(DK4515&lt;&gt;"",1,0)+IF(DM4515&lt;&gt;"",1,0)+IF(DO4515&lt;&gt;"",1,0)+IF(DP4515&lt;&gt;"",1,0)+IF(DQ4515&lt;&gt;"",1,0)+IF(DS4515&lt;&gt;"",1,0)+IF(DT4515&lt;&gt;"",1,0)+IF(DV4515&lt;&gt;"",1,0)+IF(DW4515&lt;&gt;"",1,0)+IF(DX4515&lt;&gt;"",1,0)+IF(DY4515&lt;&gt;"",1,0)+IF(DZ4515&lt;&gt;"",1,0)+IF(EB4515&lt;&gt;"",1,0)+IF(EC4515&lt;&gt;"",1,0)+IF(ED4515&lt;&gt;"",1,0)+IF(EG4515&lt;&gt;"",1,0)+IF(EH4515&lt;&gt;"",1,0)</f>
        <v>0</v>
      </c>
      <c r="AZ4515" s="0" t="n">
        <f aca="false">IF(EH4515&lt;&gt;"",1,0)</f>
        <v>0</v>
      </c>
      <c r="BB4515" s="0" t="s">
        <v>154</v>
      </c>
      <c r="DN4515" s="0" t="s">
        <v>155</v>
      </c>
    </row>
    <row r="4516" customFormat="false" ht="15" hidden="false" customHeight="false" outlineLevel="0" collapsed="false">
      <c r="A4516" s="0" t="s">
        <v>17552</v>
      </c>
      <c r="B4516" s="0" t="n">
        <v>78</v>
      </c>
      <c r="C4516" s="0" t="n">
        <v>293767</v>
      </c>
      <c r="D4516" s="0" t="s">
        <v>16239</v>
      </c>
      <c r="E4516" s="0" t="s">
        <v>433</v>
      </c>
      <c r="F4516" s="0" t="str">
        <f aca="false">CONCATENATE(D4516," ",LEFT(H4516,4),"T=",AU4516,"D=",AV4516,"R=",AW4516,"M=",AX4516,"L=",AY4516,"B=",AZ4516)</f>
        <v>ECKARD T=13D=0R=0M=0L=0B=0</v>
      </c>
      <c r="I4516" s="0" t="s">
        <v>17553</v>
      </c>
      <c r="J4516" s="0" t="s">
        <v>17554</v>
      </c>
      <c r="K4516" s="0" t="s">
        <v>169</v>
      </c>
      <c r="M4516" s="0" t="s">
        <v>16242</v>
      </c>
      <c r="N4516" s="0" t="str">
        <f aca="false">RIGHT(M4516,LEN(M4516)-FIND(" ",M4516))</f>
        <v>STAFFORD DR NE</v>
      </c>
      <c r="P4516" s="0" t="s">
        <v>147</v>
      </c>
      <c r="Q4516" s="0" t="s">
        <v>148</v>
      </c>
      <c r="R4516" s="0" t="n">
        <v>44483</v>
      </c>
      <c r="AD4516" s="0" t="s">
        <v>149</v>
      </c>
      <c r="AE4516" s="0" t="s">
        <v>150</v>
      </c>
      <c r="AH4516" s="0" t="n">
        <v>14</v>
      </c>
      <c r="AI4516" s="0" t="n">
        <v>11</v>
      </c>
      <c r="AJ4516" s="0" t="s">
        <v>4175</v>
      </c>
      <c r="AM4516" s="0" t="s">
        <v>4176</v>
      </c>
      <c r="AN4516" s="0" t="s">
        <v>147</v>
      </c>
      <c r="AO4516" s="0" t="s">
        <v>14986</v>
      </c>
      <c r="AP4516" s="0" t="s">
        <v>14987</v>
      </c>
      <c r="AQ4516" s="0" t="n">
        <v>9</v>
      </c>
      <c r="AR4516" s="0" t="n">
        <v>64</v>
      </c>
      <c r="AS4516" s="0" t="n">
        <v>32</v>
      </c>
      <c r="AU4516" s="0" t="n">
        <f aca="false">COUNTA($BA$4516:$EH$4516)</f>
        <v>13</v>
      </c>
      <c r="AV4516" s="0" t="n">
        <f aca="false">COUNTIF($BA$4516:$EH$4516,"D")</f>
        <v>0</v>
      </c>
      <c r="AW4516" s="0" t="n">
        <f aca="false">COUNTIF($BA$4516:$EH$4516,"R")</f>
        <v>0</v>
      </c>
      <c r="AX4516" s="0" t="n">
        <f aca="false">IF(BN4516="D",1,0)+IF(BO4516="D",1,0)+IF(BT4516="D",1,0)+IF(BU4516="D",1,0)+IF(BW4516="D",1,0)+IF(CC4516="D",1,0)+IF(CD4516="D",1,0)+IF(CE4516="D",1,0)+IF(CF4516="D",1,0)+IF(CL4516="D",1,0)+IF(CM4516="D",1,0)+IF(CQ4516="D",1,0)+IF(CR4516="D",1,0)+IF(CS4516="D",1,0)+IF(CW4516="D",1,0)+IF(CX4516="D",1,0)+IF(DD4516="D",1,0)+IF(DE4516="D",1,0)+IF(DJ4516="D",1,0)+IF(DK4516="D",1,0)+IF(DO4516="D",1,0)+IF(DP4516="D",1,0)+IF(DQ4516="D",1,0)+IF(DW4516="D",1,0)+IF(DZ4516="D",1,0)+IF(EH4516="D",1,0)</f>
        <v>0</v>
      </c>
      <c r="AY4516" s="0" t="n">
        <f aca="false">IF(DJ4516&lt;&gt;"",1,0)+IF(DK4516&lt;&gt;"",1,0)+IF(DM4516&lt;&gt;"",1,0)+IF(DO4516&lt;&gt;"",1,0)+IF(DP4516&lt;&gt;"",1,0)+IF(DQ4516&lt;&gt;"",1,0)+IF(DS4516&lt;&gt;"",1,0)+IF(DT4516&lt;&gt;"",1,0)+IF(DV4516&lt;&gt;"",1,0)+IF(DW4516&lt;&gt;"",1,0)+IF(DX4516&lt;&gt;"",1,0)+IF(DY4516&lt;&gt;"",1,0)+IF(DZ4516&lt;&gt;"",1,0)+IF(EB4516&lt;&gt;"",1,0)+IF(EC4516&lt;&gt;"",1,0)+IF(ED4516&lt;&gt;"",1,0)+IF(EG4516&lt;&gt;"",1,0)+IF(EH4516&lt;&gt;"",1,0)</f>
        <v>0</v>
      </c>
      <c r="AZ4516" s="0" t="n">
        <f aca="false">IF(EH4516&lt;&gt;"",1,0)</f>
        <v>0</v>
      </c>
      <c r="BB4516" s="0" t="s">
        <v>154</v>
      </c>
      <c r="BC4516" s="0" t="s">
        <v>155</v>
      </c>
      <c r="BD4516" s="0" t="s">
        <v>155</v>
      </c>
      <c r="BK4516" s="0" t="s">
        <v>155</v>
      </c>
      <c r="BL4516" s="0" t="s">
        <v>155</v>
      </c>
      <c r="BP4516" s="0" t="s">
        <v>155</v>
      </c>
      <c r="BR4516" s="0" t="s">
        <v>155</v>
      </c>
      <c r="BS4516" s="0" t="s">
        <v>155</v>
      </c>
      <c r="CA4516" s="0" t="s">
        <v>155</v>
      </c>
      <c r="CK4516" s="0" t="s">
        <v>155</v>
      </c>
      <c r="CP4516" s="0" t="s">
        <v>155</v>
      </c>
      <c r="CV4516" s="0" t="s">
        <v>155</v>
      </c>
      <c r="DC4516" s="0" t="s">
        <v>155</v>
      </c>
    </row>
    <row r="4517" customFormat="false" ht="15" hidden="false" customHeight="false" outlineLevel="0" collapsed="false">
      <c r="A4517" s="0" t="s">
        <v>17555</v>
      </c>
      <c r="B4517" s="0" t="n">
        <v>78</v>
      </c>
      <c r="C4517" s="0" t="n">
        <v>424102</v>
      </c>
      <c r="D4517" s="0" t="s">
        <v>17556</v>
      </c>
      <c r="E4517" s="0" t="s">
        <v>2876</v>
      </c>
      <c r="F4517" s="0" t="str">
        <f aca="false">CONCATENATE(D4517," ",LEFT(H4517,4),"T=",AU4517,"D=",AV4517,"R=",AW4517,"M=",AX4517,"L=",AY4517,"B=",AZ4517)</f>
        <v>EBNER T=7D=0R=0M=0L=0B=0</v>
      </c>
      <c r="G4517" s="0" t="s">
        <v>1747</v>
      </c>
      <c r="I4517" s="0" t="s">
        <v>17557</v>
      </c>
      <c r="J4517" s="0" t="s">
        <v>17558</v>
      </c>
      <c r="K4517" s="0" t="s">
        <v>169</v>
      </c>
      <c r="M4517" s="0" t="s">
        <v>15072</v>
      </c>
      <c r="N4517" s="0" t="str">
        <f aca="false">RIGHT(M4517,LEN(M4517)-FIND(" ",M4517))</f>
        <v>CRANBERRY LN NE</v>
      </c>
      <c r="O4517" s="0" t="s">
        <v>17559</v>
      </c>
      <c r="P4517" s="0" t="s">
        <v>147</v>
      </c>
      <c r="Q4517" s="0" t="s">
        <v>148</v>
      </c>
      <c r="R4517" s="0" t="n">
        <v>44483</v>
      </c>
      <c r="AD4517" s="0" t="s">
        <v>149</v>
      </c>
      <c r="AE4517" s="0" t="s">
        <v>150</v>
      </c>
      <c r="AH4517" s="0" t="n">
        <v>14</v>
      </c>
      <c r="AI4517" s="0" t="n">
        <v>11</v>
      </c>
      <c r="AJ4517" s="0" t="s">
        <v>4175</v>
      </c>
      <c r="AM4517" s="0" t="s">
        <v>4176</v>
      </c>
      <c r="AN4517" s="0" t="s">
        <v>147</v>
      </c>
      <c r="AO4517" s="0" t="s">
        <v>14986</v>
      </c>
      <c r="AP4517" s="0" t="s">
        <v>14987</v>
      </c>
      <c r="AQ4517" s="0" t="n">
        <v>9</v>
      </c>
      <c r="AR4517" s="0" t="n">
        <v>64</v>
      </c>
      <c r="AS4517" s="0" t="n">
        <v>32</v>
      </c>
      <c r="AU4517" s="0" t="n">
        <f aca="false">COUNTA($BA$4517:$EH$4517)</f>
        <v>7</v>
      </c>
      <c r="AV4517" s="0" t="n">
        <f aca="false">COUNTIF($BA$4517:$EH$4517,"D")</f>
        <v>0</v>
      </c>
      <c r="AW4517" s="0" t="n">
        <f aca="false">COUNTIF($BA$4517:$EH$4517,"R")</f>
        <v>0</v>
      </c>
      <c r="AX4517" s="0" t="n">
        <f aca="false">IF(BN4517="D",1,0)+IF(BO4517="D",1,0)+IF(BT4517="D",1,0)+IF(BU4517="D",1,0)+IF(BW4517="D",1,0)+IF(CC4517="D",1,0)+IF(CD4517="D",1,0)+IF(CE4517="D",1,0)+IF(CF4517="D",1,0)+IF(CL4517="D",1,0)+IF(CM4517="D",1,0)+IF(CQ4517="D",1,0)+IF(CR4517="D",1,0)+IF(CS4517="D",1,0)+IF(CW4517="D",1,0)+IF(CX4517="D",1,0)+IF(DD4517="D",1,0)+IF(DE4517="D",1,0)+IF(DJ4517="D",1,0)+IF(DK4517="D",1,0)+IF(DO4517="D",1,0)+IF(DP4517="D",1,0)+IF(DQ4517="D",1,0)+IF(DW4517="D",1,0)+IF(DZ4517="D",1,0)+IF(EH4517="D",1,0)</f>
        <v>0</v>
      </c>
      <c r="AY4517" s="0" t="n">
        <f aca="false">IF(DJ4517&lt;&gt;"",1,0)+IF(DK4517&lt;&gt;"",1,0)+IF(DM4517&lt;&gt;"",1,0)+IF(DO4517&lt;&gt;"",1,0)+IF(DP4517&lt;&gt;"",1,0)+IF(DQ4517&lt;&gt;"",1,0)+IF(DS4517&lt;&gt;"",1,0)+IF(DT4517&lt;&gt;"",1,0)+IF(DV4517&lt;&gt;"",1,0)+IF(DW4517&lt;&gt;"",1,0)+IF(DX4517&lt;&gt;"",1,0)+IF(DY4517&lt;&gt;"",1,0)+IF(DZ4517&lt;&gt;"",1,0)+IF(EB4517&lt;&gt;"",1,0)+IF(EC4517&lt;&gt;"",1,0)+IF(ED4517&lt;&gt;"",1,0)+IF(EG4517&lt;&gt;"",1,0)+IF(EH4517&lt;&gt;"",1,0)</f>
        <v>0</v>
      </c>
      <c r="AZ4517" s="0" t="n">
        <f aca="false">IF(EH4517&lt;&gt;"",1,0)</f>
        <v>0</v>
      </c>
      <c r="BB4517" s="0" t="s">
        <v>154</v>
      </c>
      <c r="BL4517" s="0" t="s">
        <v>155</v>
      </c>
      <c r="CG4517" s="0" t="s">
        <v>155</v>
      </c>
      <c r="CK4517" s="0" t="s">
        <v>155</v>
      </c>
      <c r="CN4517" s="0" t="s">
        <v>155</v>
      </c>
      <c r="CP4517" s="0" t="s">
        <v>155</v>
      </c>
      <c r="DC4517" s="0" t="s">
        <v>155</v>
      </c>
    </row>
    <row r="4518" customFormat="false" ht="15" hidden="false" customHeight="false" outlineLevel="0" collapsed="false">
      <c r="A4518" s="0" t="s">
        <v>17560</v>
      </c>
      <c r="B4518" s="0" t="n">
        <v>78</v>
      </c>
      <c r="C4518" s="0" t="n">
        <v>402283</v>
      </c>
      <c r="D4518" s="0" t="s">
        <v>15228</v>
      </c>
      <c r="E4518" s="0" t="s">
        <v>17561</v>
      </c>
      <c r="F4518" s="0" t="str">
        <f aca="false">CONCATENATE(D4518," ",LEFT(H4518,4),"T=",AU4518,"D=",AV4518,"R=",AW4518,"M=",AX4518,"L=",AY4518,"B=",AZ4518)</f>
        <v>HYTHON T=10D=0R=0M=0L=1B=0</v>
      </c>
      <c r="G4518" s="0" t="s">
        <v>4739</v>
      </c>
      <c r="I4518" s="0" t="s">
        <v>17562</v>
      </c>
      <c r="J4518" s="0" t="s">
        <v>15249</v>
      </c>
      <c r="K4518" s="0" t="s">
        <v>144</v>
      </c>
      <c r="M4518" s="0" t="s">
        <v>15232</v>
      </c>
      <c r="N4518" s="0" t="str">
        <f aca="false">RIGHT(M4518,LEN(M4518)-FIND(" ",M4518))</f>
        <v>COVENTRY AVE NE</v>
      </c>
      <c r="P4518" s="0" t="s">
        <v>147</v>
      </c>
      <c r="Q4518" s="0" t="s">
        <v>148</v>
      </c>
      <c r="R4518" s="0" t="n">
        <v>44483</v>
      </c>
      <c r="AD4518" s="0" t="s">
        <v>149</v>
      </c>
      <c r="AE4518" s="0" t="s">
        <v>150</v>
      </c>
      <c r="AH4518" s="0" t="n">
        <v>14</v>
      </c>
      <c r="AI4518" s="0" t="n">
        <v>11</v>
      </c>
      <c r="AJ4518" s="0" t="s">
        <v>4175</v>
      </c>
      <c r="AM4518" s="0" t="s">
        <v>4176</v>
      </c>
      <c r="AN4518" s="0" t="s">
        <v>147</v>
      </c>
      <c r="AO4518" s="0" t="s">
        <v>14986</v>
      </c>
      <c r="AP4518" s="0" t="s">
        <v>14987</v>
      </c>
      <c r="AQ4518" s="0" t="n">
        <v>9</v>
      </c>
      <c r="AR4518" s="0" t="n">
        <v>64</v>
      </c>
      <c r="AS4518" s="0" t="n">
        <v>32</v>
      </c>
      <c r="AU4518" s="0" t="n">
        <f aca="false">COUNTA($BA$4518:$EH$4518)</f>
        <v>10</v>
      </c>
      <c r="AV4518" s="0" t="n">
        <f aca="false">COUNTIF($BA$4518:$EH$4518,"D")</f>
        <v>0</v>
      </c>
      <c r="AW4518" s="0" t="n">
        <f aca="false">COUNTIF($BA$4518:$EH$4518,"R")</f>
        <v>0</v>
      </c>
      <c r="AX4518" s="0" t="n">
        <f aca="false">IF(BN4518="D",1,0)+IF(BO4518="D",1,0)+IF(BT4518="D",1,0)+IF(BU4518="D",1,0)+IF(BW4518="D",1,0)+IF(CC4518="D",1,0)+IF(CD4518="D",1,0)+IF(CE4518="D",1,0)+IF(CF4518="D",1,0)+IF(CL4518="D",1,0)+IF(CM4518="D",1,0)+IF(CQ4518="D",1,0)+IF(CR4518="D",1,0)+IF(CS4518="D",1,0)+IF(CW4518="D",1,0)+IF(CX4518="D",1,0)+IF(DD4518="D",1,0)+IF(DE4518="D",1,0)+IF(DJ4518="D",1,0)+IF(DK4518="D",1,0)+IF(DO4518="D",1,0)+IF(DP4518="D",1,0)+IF(DQ4518="D",1,0)+IF(DW4518="D",1,0)+IF(DZ4518="D",1,0)+IF(EH4518="D",1,0)</f>
        <v>0</v>
      </c>
      <c r="AY4518" s="0" t="n">
        <f aca="false">IF(DJ4518&lt;&gt;"",1,0)+IF(DK4518&lt;&gt;"",1,0)+IF(DM4518&lt;&gt;"",1,0)+IF(DO4518&lt;&gt;"",1,0)+IF(DP4518&lt;&gt;"",1,0)+IF(DQ4518&lt;&gt;"",1,0)+IF(DS4518&lt;&gt;"",1,0)+IF(DT4518&lt;&gt;"",1,0)+IF(DV4518&lt;&gt;"",1,0)+IF(DW4518&lt;&gt;"",1,0)+IF(DX4518&lt;&gt;"",1,0)+IF(DY4518&lt;&gt;"",1,0)+IF(DZ4518&lt;&gt;"",1,0)+IF(EB4518&lt;&gt;"",1,0)+IF(EC4518&lt;&gt;"",1,0)+IF(ED4518&lt;&gt;"",1,0)+IF(EG4518&lt;&gt;"",1,0)+IF(EH4518&lt;&gt;"",1,0)</f>
        <v>1</v>
      </c>
      <c r="AZ4518" s="0" t="n">
        <f aca="false">IF(EH4518&lt;&gt;"",1,0)</f>
        <v>0</v>
      </c>
      <c r="BB4518" s="0" t="s">
        <v>154</v>
      </c>
      <c r="CV4518" s="0" t="s">
        <v>155</v>
      </c>
      <c r="DC4518" s="0" t="s">
        <v>155</v>
      </c>
      <c r="DI4518" s="0" t="s">
        <v>155</v>
      </c>
      <c r="DL4518" s="0" t="s">
        <v>155</v>
      </c>
      <c r="DN4518" s="0" t="s">
        <v>155</v>
      </c>
      <c r="DU4518" s="0" t="s">
        <v>155</v>
      </c>
      <c r="DX4518" s="0" t="s">
        <v>155</v>
      </c>
      <c r="EA4518" s="0" t="s">
        <v>155</v>
      </c>
      <c r="EF4518" s="0" t="s">
        <v>155</v>
      </c>
    </row>
    <row r="4519" customFormat="false" ht="15" hidden="false" customHeight="false" outlineLevel="0" collapsed="false">
      <c r="A4519" s="0" t="s">
        <v>17563</v>
      </c>
      <c r="B4519" s="0" t="n">
        <v>78</v>
      </c>
      <c r="C4519" s="0" t="n">
        <v>398593</v>
      </c>
      <c r="D4519" s="0" t="s">
        <v>17564</v>
      </c>
      <c r="E4519" s="0" t="s">
        <v>2401</v>
      </c>
      <c r="F4519" s="0" t="str">
        <f aca="false">CONCATENATE(D4519," ",LEFT(H4519,4),"T=",AU4519,"D=",AV4519,"R=",AW4519,"M=",AX4519,"L=",AY4519,"B=",AZ4519)</f>
        <v>NADZADI T=12D=1R=1M=0L=2B=0</v>
      </c>
      <c r="G4519" s="0" t="s">
        <v>2435</v>
      </c>
      <c r="I4519" s="0" t="s">
        <v>17565</v>
      </c>
      <c r="J4519" s="0" t="s">
        <v>8287</v>
      </c>
      <c r="K4519" s="0" t="s">
        <v>144</v>
      </c>
      <c r="L4519" s="0" t="s">
        <v>145</v>
      </c>
      <c r="M4519" s="0" t="s">
        <v>17566</v>
      </c>
      <c r="N4519" s="0" t="str">
        <f aca="false">RIGHT(M4519,LEN(M4519)-FIND(" ",M4519))</f>
        <v>WILLOW BROOK DR NE</v>
      </c>
      <c r="P4519" s="0" t="s">
        <v>147</v>
      </c>
      <c r="Q4519" s="0" t="s">
        <v>148</v>
      </c>
      <c r="R4519" s="0" t="n">
        <v>44483</v>
      </c>
      <c r="AD4519" s="0" t="s">
        <v>149</v>
      </c>
      <c r="AE4519" s="0" t="s">
        <v>150</v>
      </c>
      <c r="AH4519" s="0" t="n">
        <v>14</v>
      </c>
      <c r="AI4519" s="0" t="n">
        <v>11</v>
      </c>
      <c r="AJ4519" s="0" t="s">
        <v>4175</v>
      </c>
      <c r="AM4519" s="0" t="s">
        <v>4176</v>
      </c>
      <c r="AN4519" s="0" t="s">
        <v>147</v>
      </c>
      <c r="AO4519" s="0" t="s">
        <v>14986</v>
      </c>
      <c r="AP4519" s="0" t="s">
        <v>14987</v>
      </c>
      <c r="AQ4519" s="0" t="n">
        <v>9</v>
      </c>
      <c r="AR4519" s="0" t="n">
        <v>64</v>
      </c>
      <c r="AS4519" s="0" t="n">
        <v>32</v>
      </c>
      <c r="AU4519" s="0" t="n">
        <f aca="false">COUNTA($BA$4519:$EH$4519)</f>
        <v>12</v>
      </c>
      <c r="AV4519" s="0" t="n">
        <f aca="false">COUNTIF($BA$4519:$EH$4519,"D")</f>
        <v>1</v>
      </c>
      <c r="AW4519" s="0" t="n">
        <f aca="false">COUNTIF($BA$4519:$EH$4519,"R")</f>
        <v>1</v>
      </c>
      <c r="AX4519" s="0" t="n">
        <f aca="false">IF(BN4519="D",1,0)+IF(BO4519="D",1,0)+IF(BT4519="D",1,0)+IF(BU4519="D",1,0)+IF(BW4519="D",1,0)+IF(CC4519="D",1,0)+IF(CD4519="D",1,0)+IF(CE4519="D",1,0)+IF(CF4519="D",1,0)+IF(CL4519="D",1,0)+IF(CM4519="D",1,0)+IF(CQ4519="D",1,0)+IF(CR4519="D",1,0)+IF(CS4519="D",1,0)+IF(CW4519="D",1,0)+IF(CX4519="D",1,0)+IF(DD4519="D",1,0)+IF(DE4519="D",1,0)+IF(DJ4519="D",1,0)+IF(DK4519="D",1,0)+IF(DO4519="D",1,0)+IF(DP4519="D",1,0)+IF(DQ4519="D",1,0)+IF(DW4519="D",1,0)+IF(DZ4519="D",1,0)+IF(EH4519="D",1,0)</f>
        <v>0</v>
      </c>
      <c r="AY4519" s="0" t="n">
        <f aca="false">IF(DJ4519&lt;&gt;"",1,0)+IF(DK4519&lt;&gt;"",1,0)+IF(DM4519&lt;&gt;"",1,0)+IF(DO4519&lt;&gt;"",1,0)+IF(DP4519&lt;&gt;"",1,0)+IF(DQ4519&lt;&gt;"",1,0)+IF(DS4519&lt;&gt;"",1,0)+IF(DT4519&lt;&gt;"",1,0)+IF(DV4519&lt;&gt;"",1,0)+IF(DW4519&lt;&gt;"",1,0)+IF(DX4519&lt;&gt;"",1,0)+IF(DY4519&lt;&gt;"",1,0)+IF(DZ4519&lt;&gt;"",1,0)+IF(EB4519&lt;&gt;"",1,0)+IF(EC4519&lt;&gt;"",1,0)+IF(ED4519&lt;&gt;"",1,0)+IF(EG4519&lt;&gt;"",1,0)+IF(EH4519&lt;&gt;"",1,0)</f>
        <v>2</v>
      </c>
      <c r="AZ4519" s="0" t="n">
        <f aca="false">IF(EH4519&lt;&gt;"",1,0)</f>
        <v>0</v>
      </c>
      <c r="BB4519" s="0" t="s">
        <v>154</v>
      </c>
      <c r="CY4519" s="0" t="s">
        <v>155</v>
      </c>
      <c r="CZ4519" s="0" t="s">
        <v>141</v>
      </c>
      <c r="DC4519" s="0" t="s">
        <v>155</v>
      </c>
      <c r="DF4519" s="0" t="s">
        <v>155</v>
      </c>
      <c r="DI4519" s="0" t="s">
        <v>155</v>
      </c>
      <c r="DN4519" s="0" t="s">
        <v>155</v>
      </c>
      <c r="DU4519" s="0" t="s">
        <v>155</v>
      </c>
      <c r="DX4519" s="0" t="s">
        <v>155</v>
      </c>
      <c r="EA4519" s="0" t="s">
        <v>155</v>
      </c>
      <c r="ED4519" s="0" t="s">
        <v>145</v>
      </c>
      <c r="EF4519" s="0" t="s">
        <v>155</v>
      </c>
    </row>
    <row r="4520" customFormat="false" ht="15" hidden="false" customHeight="false" outlineLevel="0" collapsed="false">
      <c r="A4520" s="0" t="s">
        <v>17567</v>
      </c>
      <c r="B4520" s="0" t="n">
        <v>78</v>
      </c>
      <c r="C4520" s="0" t="n">
        <v>44050</v>
      </c>
      <c r="D4520" s="0" t="s">
        <v>16267</v>
      </c>
      <c r="E4520" s="0" t="s">
        <v>433</v>
      </c>
      <c r="F4520" s="0" t="str">
        <f aca="false">CONCATENATE(D4520," ",LEFT(H4520,4),"T=",AU4520,"D=",AV4520,"R=",AW4520,"M=",AX4520,"L=",AY4520,"B=",AZ4520)</f>
        <v>DEVENGENCIE T=46D=18R=0M=8L=8B=1</v>
      </c>
      <c r="G4520" s="0" t="s">
        <v>634</v>
      </c>
      <c r="I4520" s="0" t="s">
        <v>17568</v>
      </c>
      <c r="J4520" s="0" t="s">
        <v>17569</v>
      </c>
      <c r="K4520" s="0" t="s">
        <v>144</v>
      </c>
      <c r="L4520" s="0" t="s">
        <v>145</v>
      </c>
      <c r="M4520" s="0" t="s">
        <v>17570</v>
      </c>
      <c r="N4520" s="0" t="str">
        <f aca="false">RIGHT(M4520,LEN(M4520)-FIND(" ",M4520))</f>
        <v>WILLOW BROOK DR NE</v>
      </c>
      <c r="P4520" s="0" t="s">
        <v>147</v>
      </c>
      <c r="Q4520" s="0" t="s">
        <v>148</v>
      </c>
      <c r="R4520" s="0" t="n">
        <v>44483</v>
      </c>
      <c r="AD4520" s="0" t="s">
        <v>149</v>
      </c>
      <c r="AE4520" s="0" t="s">
        <v>150</v>
      </c>
      <c r="AH4520" s="0" t="n">
        <v>14</v>
      </c>
      <c r="AI4520" s="0" t="n">
        <v>11</v>
      </c>
      <c r="AJ4520" s="0" t="s">
        <v>4175</v>
      </c>
      <c r="AM4520" s="0" t="s">
        <v>4176</v>
      </c>
      <c r="AN4520" s="0" t="s">
        <v>147</v>
      </c>
      <c r="AO4520" s="0" t="s">
        <v>14986</v>
      </c>
      <c r="AP4520" s="0" t="s">
        <v>14987</v>
      </c>
      <c r="AQ4520" s="0" t="n">
        <v>9</v>
      </c>
      <c r="AR4520" s="0" t="n">
        <v>64</v>
      </c>
      <c r="AS4520" s="0" t="n">
        <v>32</v>
      </c>
      <c r="AU4520" s="0" t="n">
        <f aca="false">COUNTA($BA$4520:$EH$4520)</f>
        <v>46</v>
      </c>
      <c r="AV4520" s="0" t="n">
        <f aca="false">COUNTIF($BA$4520:$EH$4520,"D")</f>
        <v>18</v>
      </c>
      <c r="AW4520" s="0" t="n">
        <f aca="false">COUNTIF($BA$4520:$EH$4520,"R")</f>
        <v>0</v>
      </c>
      <c r="AX4520" s="0" t="n">
        <f aca="false">IF(BN4520="D",1,0)+IF(BO4520="D",1,0)+IF(BT4520="D",1,0)+IF(BU4520="D",1,0)+IF(BW4520="D",1,0)+IF(CC4520="D",1,0)+IF(CD4520="D",1,0)+IF(CE4520="D",1,0)+IF(CF4520="D",1,0)+IF(CL4520="D",1,0)+IF(CM4520="D",1,0)+IF(CQ4520="D",1,0)+IF(CR4520="D",1,0)+IF(CS4520="D",1,0)+IF(CW4520="D",1,0)+IF(CX4520="D",1,0)+IF(DD4520="D",1,0)+IF(DE4520="D",1,0)+IF(DJ4520="D",1,0)+IF(DK4520="D",1,0)+IF(DO4520="D",1,0)+IF(DP4520="D",1,0)+IF(DQ4520="D",1,0)+IF(DW4520="D",1,0)+IF(DZ4520="D",1,0)+IF(EH4520="D",1,0)</f>
        <v>8</v>
      </c>
      <c r="AY4520" s="0" t="n">
        <f aca="false">IF(DJ4520&lt;&gt;"",1,0)+IF(DK4520&lt;&gt;"",1,0)+IF(DM4520&lt;&gt;"",1,0)+IF(DO4520&lt;&gt;"",1,0)+IF(DP4520&lt;&gt;"",1,0)+IF(DQ4520&lt;&gt;"",1,0)+IF(DS4520&lt;&gt;"",1,0)+IF(DT4520&lt;&gt;"",1,0)+IF(DV4520&lt;&gt;"",1,0)+IF(DW4520&lt;&gt;"",1,0)+IF(DX4520&lt;&gt;"",1,0)+IF(DY4520&lt;&gt;"",1,0)+IF(DZ4520&lt;&gt;"",1,0)+IF(EB4520&lt;&gt;"",1,0)+IF(EC4520&lt;&gt;"",1,0)+IF(ED4520&lt;&gt;"",1,0)+IF(EG4520&lt;&gt;"",1,0)+IF(EH4520&lt;&gt;"",1,0)</f>
        <v>8</v>
      </c>
      <c r="AZ4520" s="0" t="n">
        <f aca="false">IF(EH4520&lt;&gt;"",1,0)</f>
        <v>1</v>
      </c>
      <c r="BB4520" s="0" t="s">
        <v>154</v>
      </c>
      <c r="BC4520" s="0" t="s">
        <v>155</v>
      </c>
      <c r="BD4520" s="0" t="s">
        <v>155</v>
      </c>
      <c r="BE4520" s="0" t="s">
        <v>155</v>
      </c>
      <c r="BF4520" s="0" t="s">
        <v>155</v>
      </c>
      <c r="BG4520" s="0" t="s">
        <v>155</v>
      </c>
      <c r="BH4520" s="0" t="s">
        <v>155</v>
      </c>
      <c r="BI4520" s="0" t="s">
        <v>155</v>
      </c>
      <c r="BJ4520" s="0" t="s">
        <v>155</v>
      </c>
      <c r="BK4520" s="0" t="s">
        <v>155</v>
      </c>
      <c r="BL4520" s="0" t="s">
        <v>155</v>
      </c>
      <c r="BR4520" s="0" t="s">
        <v>155</v>
      </c>
      <c r="BS4520" s="0" t="s">
        <v>155</v>
      </c>
      <c r="BY4520" s="0" t="s">
        <v>145</v>
      </c>
      <c r="CC4520" s="0" t="s">
        <v>145</v>
      </c>
      <c r="CH4520" s="0" t="s">
        <v>145</v>
      </c>
      <c r="CK4520" s="0" t="s">
        <v>155</v>
      </c>
      <c r="CL4520" s="0" t="s">
        <v>145</v>
      </c>
      <c r="CN4520" s="0" t="s">
        <v>155</v>
      </c>
      <c r="CO4520" s="0" t="s">
        <v>145</v>
      </c>
      <c r="CP4520" s="0" t="s">
        <v>155</v>
      </c>
      <c r="CQ4520" s="0" t="s">
        <v>145</v>
      </c>
      <c r="CU4520" s="0" t="s">
        <v>145</v>
      </c>
      <c r="CV4520" s="0" t="s">
        <v>155</v>
      </c>
      <c r="CW4520" s="0" t="s">
        <v>145</v>
      </c>
      <c r="CY4520" s="0" t="s">
        <v>155</v>
      </c>
      <c r="CZ4520" s="0" t="s">
        <v>145</v>
      </c>
      <c r="DC4520" s="0" t="s">
        <v>155</v>
      </c>
      <c r="DD4520" s="0" t="s">
        <v>145</v>
      </c>
      <c r="DF4520" s="0" t="s">
        <v>155</v>
      </c>
      <c r="DG4520" s="0" t="s">
        <v>145</v>
      </c>
      <c r="DI4520" s="0" t="s">
        <v>155</v>
      </c>
      <c r="DJ4520" s="0" t="s">
        <v>145</v>
      </c>
      <c r="DL4520" s="0" t="s">
        <v>155</v>
      </c>
      <c r="DM4520" s="0" t="s">
        <v>145</v>
      </c>
      <c r="DN4520" s="0" t="s">
        <v>155</v>
      </c>
      <c r="DR4520" s="0" t="s">
        <v>155</v>
      </c>
      <c r="DS4520" s="0" t="s">
        <v>145</v>
      </c>
      <c r="DT4520" s="0" t="s">
        <v>145</v>
      </c>
      <c r="DU4520" s="0" t="s">
        <v>155</v>
      </c>
      <c r="DW4520" s="0" t="s">
        <v>145</v>
      </c>
      <c r="DX4520" s="0" t="s">
        <v>155</v>
      </c>
      <c r="EA4520" s="0" t="s">
        <v>155</v>
      </c>
      <c r="ED4520" s="0" t="s">
        <v>145</v>
      </c>
      <c r="EF4520" s="0" t="s">
        <v>155</v>
      </c>
      <c r="EH4520" s="0" t="s">
        <v>145</v>
      </c>
    </row>
    <row r="4521" customFormat="false" ht="15" hidden="false" customHeight="false" outlineLevel="0" collapsed="false">
      <c r="A4521" s="0" t="s">
        <v>17571</v>
      </c>
      <c r="B4521" s="0" t="n">
        <v>78</v>
      </c>
      <c r="C4521" s="0" t="n">
        <v>398585</v>
      </c>
      <c r="D4521" s="0" t="s">
        <v>17564</v>
      </c>
      <c r="E4521" s="0" t="s">
        <v>1390</v>
      </c>
      <c r="F4521" s="0" t="str">
        <f aca="false">CONCATENATE(D4521," ",LEFT(H4521,4),"T=",AU4521,"D=",AV4521,"R=",AW4521,"M=",AX4521,"L=",AY4521,"B=",AZ4521)</f>
        <v>NADZADI JRT=12D=2R=0M=0L=2B=0</v>
      </c>
      <c r="G4521" s="0" t="s">
        <v>215</v>
      </c>
      <c r="H4521" s="0" t="s">
        <v>517</v>
      </c>
      <c r="I4521" s="0" t="s">
        <v>17572</v>
      </c>
      <c r="J4521" s="0" t="s">
        <v>17573</v>
      </c>
      <c r="K4521" s="0" t="s">
        <v>144</v>
      </c>
      <c r="L4521" s="0" t="s">
        <v>145</v>
      </c>
      <c r="M4521" s="0" t="s">
        <v>17566</v>
      </c>
      <c r="N4521" s="0" t="str">
        <f aca="false">RIGHT(M4521,LEN(M4521)-FIND(" ",M4521))</f>
        <v>WILLOW BROOK DR NE</v>
      </c>
      <c r="P4521" s="0" t="s">
        <v>147</v>
      </c>
      <c r="Q4521" s="0" t="s">
        <v>148</v>
      </c>
      <c r="R4521" s="0" t="n">
        <v>44483</v>
      </c>
      <c r="AD4521" s="0" t="s">
        <v>149</v>
      </c>
      <c r="AE4521" s="0" t="s">
        <v>150</v>
      </c>
      <c r="AH4521" s="0" t="n">
        <v>14</v>
      </c>
      <c r="AI4521" s="0" t="n">
        <v>11</v>
      </c>
      <c r="AJ4521" s="0" t="s">
        <v>4175</v>
      </c>
      <c r="AM4521" s="0" t="s">
        <v>4176</v>
      </c>
      <c r="AN4521" s="0" t="s">
        <v>147</v>
      </c>
      <c r="AO4521" s="0" t="s">
        <v>14986</v>
      </c>
      <c r="AP4521" s="0" t="s">
        <v>14987</v>
      </c>
      <c r="AQ4521" s="0" t="n">
        <v>9</v>
      </c>
      <c r="AR4521" s="0" t="n">
        <v>64</v>
      </c>
      <c r="AS4521" s="0" t="n">
        <v>32</v>
      </c>
      <c r="AU4521" s="0" t="n">
        <f aca="false">COUNTA($BA$4521:$EH$4521)</f>
        <v>12</v>
      </c>
      <c r="AV4521" s="0" t="n">
        <f aca="false">COUNTIF($BA$4521:$EH$4521,"D")</f>
        <v>2</v>
      </c>
      <c r="AW4521" s="0" t="n">
        <f aca="false">COUNTIF($BA$4521:$EH$4521,"R")</f>
        <v>0</v>
      </c>
      <c r="AX4521" s="0" t="n">
        <f aca="false">IF(BN4521="D",1,0)+IF(BO4521="D",1,0)+IF(BT4521="D",1,0)+IF(BU4521="D",1,0)+IF(BW4521="D",1,0)+IF(CC4521="D",1,0)+IF(CD4521="D",1,0)+IF(CE4521="D",1,0)+IF(CF4521="D",1,0)+IF(CL4521="D",1,0)+IF(CM4521="D",1,0)+IF(CQ4521="D",1,0)+IF(CR4521="D",1,0)+IF(CS4521="D",1,0)+IF(CW4521="D",1,0)+IF(CX4521="D",1,0)+IF(DD4521="D",1,0)+IF(DE4521="D",1,0)+IF(DJ4521="D",1,0)+IF(DK4521="D",1,0)+IF(DO4521="D",1,0)+IF(DP4521="D",1,0)+IF(DQ4521="D",1,0)+IF(DW4521="D",1,0)+IF(DZ4521="D",1,0)+IF(EH4521="D",1,0)</f>
        <v>0</v>
      </c>
      <c r="AY4521" s="0" t="n">
        <f aca="false">IF(DJ4521&lt;&gt;"",1,0)+IF(DK4521&lt;&gt;"",1,0)+IF(DM4521&lt;&gt;"",1,0)+IF(DO4521&lt;&gt;"",1,0)+IF(DP4521&lt;&gt;"",1,0)+IF(DQ4521&lt;&gt;"",1,0)+IF(DS4521&lt;&gt;"",1,0)+IF(DT4521&lt;&gt;"",1,0)+IF(DV4521&lt;&gt;"",1,0)+IF(DW4521&lt;&gt;"",1,0)+IF(DX4521&lt;&gt;"",1,0)+IF(DY4521&lt;&gt;"",1,0)+IF(DZ4521&lt;&gt;"",1,0)+IF(EB4521&lt;&gt;"",1,0)+IF(EC4521&lt;&gt;"",1,0)+IF(ED4521&lt;&gt;"",1,0)+IF(EG4521&lt;&gt;"",1,0)+IF(EH4521&lt;&gt;"",1,0)</f>
        <v>2</v>
      </c>
      <c r="AZ4521" s="0" t="n">
        <f aca="false">IF(EH4521&lt;&gt;"",1,0)</f>
        <v>0</v>
      </c>
      <c r="BB4521" s="0" t="s">
        <v>154</v>
      </c>
      <c r="CY4521" s="0" t="s">
        <v>155</v>
      </c>
      <c r="CZ4521" s="0" t="s">
        <v>145</v>
      </c>
      <c r="DC4521" s="0" t="s">
        <v>155</v>
      </c>
      <c r="DF4521" s="0" t="s">
        <v>155</v>
      </c>
      <c r="DI4521" s="0" t="s">
        <v>155</v>
      </c>
      <c r="DN4521" s="0" t="s">
        <v>155</v>
      </c>
      <c r="DU4521" s="0" t="s">
        <v>155</v>
      </c>
      <c r="DX4521" s="0" t="s">
        <v>155</v>
      </c>
      <c r="EA4521" s="0" t="s">
        <v>155</v>
      </c>
      <c r="ED4521" s="0" t="s">
        <v>145</v>
      </c>
      <c r="EF4521" s="0" t="s">
        <v>155</v>
      </c>
    </row>
    <row r="4522" customFormat="false" ht="15" hidden="false" customHeight="false" outlineLevel="0" collapsed="false">
      <c r="A4522" s="0" t="s">
        <v>17574</v>
      </c>
      <c r="B4522" s="0" t="n">
        <v>78</v>
      </c>
      <c r="C4522" s="0" t="n">
        <v>459670</v>
      </c>
      <c r="D4522" s="0" t="s">
        <v>17575</v>
      </c>
      <c r="E4522" s="0" t="s">
        <v>13383</v>
      </c>
      <c r="F4522" s="0" t="str">
        <f aca="false">CONCATENATE(D4522," ",LEFT(H4522,4),"T=",AU4522,"D=",AV4522,"R=",AW4522,"M=",AX4522,"L=",AY4522,"B=",AZ4522)</f>
        <v>GRINNELL T=1D=0R=0M=0L=0B=0</v>
      </c>
      <c r="G4522" s="0" t="s">
        <v>17576</v>
      </c>
      <c r="I4522" s="0" t="s">
        <v>9664</v>
      </c>
      <c r="J4522" s="0" t="s">
        <v>17577</v>
      </c>
      <c r="K4522" s="0" t="s">
        <v>169</v>
      </c>
      <c r="M4522" s="0" t="s">
        <v>16353</v>
      </c>
      <c r="N4522" s="0" t="str">
        <f aca="false">RIGHT(M4522,LEN(M4522)-FIND(" ",M4522))</f>
        <v>ROBERTS LN NE</v>
      </c>
      <c r="P4522" s="0" t="s">
        <v>147</v>
      </c>
      <c r="Q4522" s="0" t="s">
        <v>148</v>
      </c>
      <c r="R4522" s="0" t="n">
        <v>44483</v>
      </c>
      <c r="AD4522" s="0" t="s">
        <v>149</v>
      </c>
      <c r="AE4522" s="0" t="s">
        <v>150</v>
      </c>
      <c r="AH4522" s="0" t="n">
        <v>14</v>
      </c>
      <c r="AI4522" s="0" t="n">
        <v>11</v>
      </c>
      <c r="AJ4522" s="0" t="s">
        <v>4175</v>
      </c>
      <c r="AM4522" s="0" t="s">
        <v>4176</v>
      </c>
      <c r="AN4522" s="0" t="s">
        <v>147</v>
      </c>
      <c r="AO4522" s="0" t="s">
        <v>14986</v>
      </c>
      <c r="AP4522" s="0" t="s">
        <v>14987</v>
      </c>
      <c r="AQ4522" s="0" t="n">
        <v>9</v>
      </c>
      <c r="AR4522" s="0" t="n">
        <v>64</v>
      </c>
      <c r="AS4522" s="0" t="n">
        <v>32</v>
      </c>
      <c r="AU4522" s="0" t="n">
        <f aca="false">COUNTA($BA$4522:$EH$4522)</f>
        <v>1</v>
      </c>
      <c r="AV4522" s="0" t="n">
        <f aca="false">COUNTIF($BA$4522:$EH$4522,"D")</f>
        <v>0</v>
      </c>
      <c r="AW4522" s="0" t="n">
        <f aca="false">COUNTIF($BA$4522:$EH$4522,"R")</f>
        <v>0</v>
      </c>
      <c r="AX4522" s="0" t="n">
        <f aca="false">IF(BN4522="D",1,0)+IF(BO4522="D",1,0)+IF(BT4522="D",1,0)+IF(BU4522="D",1,0)+IF(BW4522="D",1,0)+IF(CC4522="D",1,0)+IF(CD4522="D",1,0)+IF(CE4522="D",1,0)+IF(CF4522="D",1,0)+IF(CL4522="D",1,0)+IF(CM4522="D",1,0)+IF(CQ4522="D",1,0)+IF(CR4522="D",1,0)+IF(CS4522="D",1,0)+IF(CW4522="D",1,0)+IF(CX4522="D",1,0)+IF(DD4522="D",1,0)+IF(DE4522="D",1,0)+IF(DJ4522="D",1,0)+IF(DK4522="D",1,0)+IF(DO4522="D",1,0)+IF(DP4522="D",1,0)+IF(DQ4522="D",1,0)+IF(DW4522="D",1,0)+IF(DZ4522="D",1,0)+IF(EH4522="D",1,0)</f>
        <v>0</v>
      </c>
      <c r="AY4522" s="0" t="n">
        <f aca="false">IF(DJ4522&lt;&gt;"",1,0)+IF(DK4522&lt;&gt;"",1,0)+IF(DM4522&lt;&gt;"",1,0)+IF(DO4522&lt;&gt;"",1,0)+IF(DP4522&lt;&gt;"",1,0)+IF(DQ4522&lt;&gt;"",1,0)+IF(DS4522&lt;&gt;"",1,0)+IF(DT4522&lt;&gt;"",1,0)+IF(DV4522&lt;&gt;"",1,0)+IF(DW4522&lt;&gt;"",1,0)+IF(DX4522&lt;&gt;"",1,0)+IF(DY4522&lt;&gt;"",1,0)+IF(DZ4522&lt;&gt;"",1,0)+IF(EB4522&lt;&gt;"",1,0)+IF(EC4522&lt;&gt;"",1,0)+IF(ED4522&lt;&gt;"",1,0)+IF(EG4522&lt;&gt;"",1,0)+IF(EH4522&lt;&gt;"",1,0)</f>
        <v>0</v>
      </c>
      <c r="AZ4522" s="0" t="n">
        <f aca="false">IF(EH4522&lt;&gt;"",1,0)</f>
        <v>0</v>
      </c>
      <c r="BB4522" s="0" t="s">
        <v>154</v>
      </c>
    </row>
    <row r="4523" customFormat="false" ht="15" hidden="false" customHeight="false" outlineLevel="0" collapsed="false">
      <c r="A4523" s="0" t="s">
        <v>17578</v>
      </c>
      <c r="B4523" s="0" t="n">
        <v>78</v>
      </c>
      <c r="C4523" s="0" t="n">
        <v>398906</v>
      </c>
      <c r="D4523" s="0" t="s">
        <v>4066</v>
      </c>
      <c r="E4523" s="0" t="s">
        <v>2260</v>
      </c>
      <c r="F4523" s="0" t="str">
        <f aca="false">CONCATENATE(D4523," ",LEFT(H4523,4),"T=",AU4523,"D=",AV4523,"R=",AW4523,"M=",AX4523,"L=",AY4523,"B=",AZ4523)</f>
        <v>HALL T=10D=1R=0M=0L=0B=0</v>
      </c>
      <c r="G4523" s="0" t="s">
        <v>222</v>
      </c>
      <c r="I4523" s="0" t="s">
        <v>17579</v>
      </c>
      <c r="J4523" s="0" t="s">
        <v>17580</v>
      </c>
      <c r="K4523" s="0" t="s">
        <v>169</v>
      </c>
      <c r="M4523" s="0" t="s">
        <v>15088</v>
      </c>
      <c r="N4523" s="0" t="str">
        <f aca="false">RIGHT(M4523,LEN(M4523)-FIND(" ",M4523))</f>
        <v>MEADOW LN NE</v>
      </c>
      <c r="O4523" s="0" t="s">
        <v>7224</v>
      </c>
      <c r="P4523" s="0" t="s">
        <v>147</v>
      </c>
      <c r="Q4523" s="0" t="s">
        <v>148</v>
      </c>
      <c r="R4523" s="0" t="n">
        <v>44483</v>
      </c>
      <c r="AD4523" s="0" t="s">
        <v>149</v>
      </c>
      <c r="AE4523" s="0" t="s">
        <v>150</v>
      </c>
      <c r="AH4523" s="0" t="n">
        <v>14</v>
      </c>
      <c r="AI4523" s="0" t="n">
        <v>11</v>
      </c>
      <c r="AJ4523" s="0" t="s">
        <v>4175</v>
      </c>
      <c r="AM4523" s="0" t="s">
        <v>4176</v>
      </c>
      <c r="AN4523" s="0" t="s">
        <v>147</v>
      </c>
      <c r="AO4523" s="0" t="s">
        <v>14986</v>
      </c>
      <c r="AP4523" s="0" t="s">
        <v>14987</v>
      </c>
      <c r="AQ4523" s="0" t="n">
        <v>9</v>
      </c>
      <c r="AR4523" s="0" t="n">
        <v>64</v>
      </c>
      <c r="AS4523" s="0" t="n">
        <v>32</v>
      </c>
      <c r="AU4523" s="0" t="n">
        <f aca="false">COUNTA($BA$4523:$EH$4523)</f>
        <v>10</v>
      </c>
      <c r="AV4523" s="0" t="n">
        <f aca="false">COUNTIF($BA$4523:$EH$4523,"D")</f>
        <v>1</v>
      </c>
      <c r="AW4523" s="0" t="n">
        <f aca="false">COUNTIF($BA$4523:$EH$4523,"R")</f>
        <v>0</v>
      </c>
      <c r="AX4523" s="0" t="n">
        <f aca="false">IF(BN4523="D",1,0)+IF(BO4523="D",1,0)+IF(BT4523="D",1,0)+IF(BU4523="D",1,0)+IF(BW4523="D",1,0)+IF(CC4523="D",1,0)+IF(CD4523="D",1,0)+IF(CE4523="D",1,0)+IF(CF4523="D",1,0)+IF(CL4523="D",1,0)+IF(CM4523="D",1,0)+IF(CQ4523="D",1,0)+IF(CR4523="D",1,0)+IF(CS4523="D",1,0)+IF(CW4523="D",1,0)+IF(CX4523="D",1,0)+IF(DD4523="D",1,0)+IF(DE4523="D",1,0)+IF(DJ4523="D",1,0)+IF(DK4523="D",1,0)+IF(DO4523="D",1,0)+IF(DP4523="D",1,0)+IF(DQ4523="D",1,0)+IF(DW4523="D",1,0)+IF(DZ4523="D",1,0)+IF(EH4523="D",1,0)</f>
        <v>0</v>
      </c>
      <c r="AY4523" s="0" t="n">
        <f aca="false">IF(DJ4523&lt;&gt;"",1,0)+IF(DK4523&lt;&gt;"",1,0)+IF(DM4523&lt;&gt;"",1,0)+IF(DO4523&lt;&gt;"",1,0)+IF(DP4523&lt;&gt;"",1,0)+IF(DQ4523&lt;&gt;"",1,0)+IF(DS4523&lt;&gt;"",1,0)+IF(DT4523&lt;&gt;"",1,0)+IF(DV4523&lt;&gt;"",1,0)+IF(DW4523&lt;&gt;"",1,0)+IF(DX4523&lt;&gt;"",1,0)+IF(DY4523&lt;&gt;"",1,0)+IF(DZ4523&lt;&gt;"",1,0)+IF(EB4523&lt;&gt;"",1,0)+IF(EC4523&lt;&gt;"",1,0)+IF(ED4523&lt;&gt;"",1,0)+IF(EG4523&lt;&gt;"",1,0)+IF(EH4523&lt;&gt;"",1,0)</f>
        <v>0</v>
      </c>
      <c r="AZ4523" s="0" t="n">
        <f aca="false">IF(EH4523&lt;&gt;"",1,0)</f>
        <v>0</v>
      </c>
      <c r="BB4523" s="0" t="s">
        <v>154</v>
      </c>
      <c r="BD4523" s="0" t="s">
        <v>155</v>
      </c>
      <c r="BL4523" s="0" t="s">
        <v>155</v>
      </c>
      <c r="BS4523" s="0" t="s">
        <v>155</v>
      </c>
      <c r="BY4523" s="0" t="s">
        <v>145</v>
      </c>
      <c r="CA4523" s="0" t="s">
        <v>155</v>
      </c>
      <c r="CK4523" s="0" t="s">
        <v>155</v>
      </c>
      <c r="CP4523" s="0" t="s">
        <v>155</v>
      </c>
      <c r="DI4523" s="0" t="s">
        <v>155</v>
      </c>
      <c r="DN4523" s="0" t="s">
        <v>155</v>
      </c>
    </row>
    <row r="4524" customFormat="false" ht="15" hidden="false" customHeight="false" outlineLevel="0" collapsed="false">
      <c r="A4524" s="0" t="s">
        <v>17581</v>
      </c>
      <c r="B4524" s="0" t="n">
        <v>78</v>
      </c>
      <c r="C4524" s="0" t="n">
        <v>246905</v>
      </c>
      <c r="D4524" s="0" t="s">
        <v>1425</v>
      </c>
      <c r="E4524" s="0" t="s">
        <v>343</v>
      </c>
      <c r="F4524" s="0" t="str">
        <f aca="false">CONCATENATE(D4524," ",LEFT(H4524,4),"T=",AU4524,"D=",AV4524,"R=",AW4524,"M=",AX4524,"L=",AY4524,"B=",AZ4524)</f>
        <v>ARMSTRONG T=45D=15R=0M=5L=8B=1</v>
      </c>
      <c r="G4524" s="0" t="s">
        <v>215</v>
      </c>
      <c r="I4524" s="0" t="s">
        <v>17582</v>
      </c>
      <c r="J4524" s="0" t="s">
        <v>8481</v>
      </c>
      <c r="K4524" s="0" t="s">
        <v>144</v>
      </c>
      <c r="L4524" s="0" t="s">
        <v>145</v>
      </c>
      <c r="M4524" s="0" t="s">
        <v>17583</v>
      </c>
      <c r="N4524" s="0" t="str">
        <f aca="false">RIGHT(M4524,LEN(M4524)-FIND(" ",M4524))</f>
        <v>WILLOW BROOK DR NE</v>
      </c>
      <c r="P4524" s="0" t="s">
        <v>147</v>
      </c>
      <c r="Q4524" s="0" t="s">
        <v>148</v>
      </c>
      <c r="R4524" s="0" t="n">
        <v>44483</v>
      </c>
      <c r="AD4524" s="0" t="s">
        <v>149</v>
      </c>
      <c r="AE4524" s="0" t="s">
        <v>150</v>
      </c>
      <c r="AH4524" s="0" t="n">
        <v>14</v>
      </c>
      <c r="AI4524" s="0" t="n">
        <v>11</v>
      </c>
      <c r="AJ4524" s="0" t="s">
        <v>4175</v>
      </c>
      <c r="AM4524" s="0" t="s">
        <v>4176</v>
      </c>
      <c r="AN4524" s="0" t="s">
        <v>147</v>
      </c>
      <c r="AO4524" s="0" t="s">
        <v>14986</v>
      </c>
      <c r="AP4524" s="0" t="s">
        <v>14987</v>
      </c>
      <c r="AQ4524" s="0" t="n">
        <v>9</v>
      </c>
      <c r="AR4524" s="0" t="n">
        <v>64</v>
      </c>
      <c r="AS4524" s="0" t="n">
        <v>32</v>
      </c>
      <c r="AU4524" s="0" t="n">
        <f aca="false">COUNTA($BA$4524:$EH$4524)</f>
        <v>45</v>
      </c>
      <c r="AV4524" s="0" t="n">
        <f aca="false">COUNTIF($BA$4524:$EH$4524,"D")</f>
        <v>15</v>
      </c>
      <c r="AW4524" s="0" t="n">
        <f aca="false">COUNTIF($BA$4524:$EH$4524,"R")</f>
        <v>0</v>
      </c>
      <c r="AX4524" s="0" t="n">
        <f aca="false">IF(BN4524="D",1,0)+IF(BO4524="D",1,0)+IF(BT4524="D",1,0)+IF(BU4524="D",1,0)+IF(BW4524="D",1,0)+IF(CC4524="D",1,0)+IF(CD4524="D",1,0)+IF(CE4524="D",1,0)+IF(CF4524="D",1,0)+IF(CL4524="D",1,0)+IF(CM4524="D",1,0)+IF(CQ4524="D",1,0)+IF(CR4524="D",1,0)+IF(CS4524="D",1,0)+IF(CW4524="D",1,0)+IF(CX4524="D",1,0)+IF(DD4524="D",1,0)+IF(DE4524="D",1,0)+IF(DJ4524="D",1,0)+IF(DK4524="D",1,0)+IF(DO4524="D",1,0)+IF(DP4524="D",1,0)+IF(DQ4524="D",1,0)+IF(DW4524="D",1,0)+IF(DZ4524="D",1,0)+IF(EH4524="D",1,0)</f>
        <v>5</v>
      </c>
      <c r="AY4524" s="0" t="n">
        <f aca="false">IF(DJ4524&lt;&gt;"",1,0)+IF(DK4524&lt;&gt;"",1,0)+IF(DM4524&lt;&gt;"",1,0)+IF(DO4524&lt;&gt;"",1,0)+IF(DP4524&lt;&gt;"",1,0)+IF(DQ4524&lt;&gt;"",1,0)+IF(DS4524&lt;&gt;"",1,0)+IF(DT4524&lt;&gt;"",1,0)+IF(DV4524&lt;&gt;"",1,0)+IF(DW4524&lt;&gt;"",1,0)+IF(DX4524&lt;&gt;"",1,0)+IF(DY4524&lt;&gt;"",1,0)+IF(DZ4524&lt;&gt;"",1,0)+IF(EB4524&lt;&gt;"",1,0)+IF(EC4524&lt;&gt;"",1,0)+IF(ED4524&lt;&gt;"",1,0)+IF(EG4524&lt;&gt;"",1,0)+IF(EH4524&lt;&gt;"",1,0)</f>
        <v>8</v>
      </c>
      <c r="AZ4524" s="0" t="n">
        <f aca="false">IF(EH4524&lt;&gt;"",1,0)</f>
        <v>1</v>
      </c>
      <c r="BB4524" s="0" t="s">
        <v>154</v>
      </c>
      <c r="BD4524" s="0" t="s">
        <v>155</v>
      </c>
      <c r="BH4524" s="0" t="s">
        <v>155</v>
      </c>
      <c r="BI4524" s="0" t="s">
        <v>155</v>
      </c>
      <c r="BJ4524" s="0" t="s">
        <v>155</v>
      </c>
      <c r="BK4524" s="0" t="s">
        <v>155</v>
      </c>
      <c r="BL4524" s="0" t="s">
        <v>155</v>
      </c>
      <c r="BP4524" s="0" t="s">
        <v>155</v>
      </c>
      <c r="BR4524" s="0" t="s">
        <v>155</v>
      </c>
      <c r="BS4524" s="0" t="s">
        <v>155</v>
      </c>
      <c r="BV4524" s="0" t="s">
        <v>155</v>
      </c>
      <c r="BY4524" s="0" t="s">
        <v>145</v>
      </c>
      <c r="CA4524" s="0" t="s">
        <v>155</v>
      </c>
      <c r="CG4524" s="0" t="s">
        <v>155</v>
      </c>
      <c r="CH4524" s="0" t="s">
        <v>145</v>
      </c>
      <c r="CK4524" s="0" t="s">
        <v>155</v>
      </c>
      <c r="CN4524" s="0" t="s">
        <v>155</v>
      </c>
      <c r="CO4524" s="0" t="s">
        <v>145</v>
      </c>
      <c r="CP4524" s="0" t="s">
        <v>155</v>
      </c>
      <c r="CQ4524" s="0" t="s">
        <v>155</v>
      </c>
      <c r="CT4524" s="0" t="s">
        <v>155</v>
      </c>
      <c r="CU4524" s="0" t="s">
        <v>145</v>
      </c>
      <c r="CV4524" s="0" t="s">
        <v>155</v>
      </c>
      <c r="CW4524" s="0" t="s">
        <v>145</v>
      </c>
      <c r="CY4524" s="0" t="s">
        <v>155</v>
      </c>
      <c r="CZ4524" s="0" t="s">
        <v>145</v>
      </c>
      <c r="DC4524" s="0" t="s">
        <v>155</v>
      </c>
      <c r="DD4524" s="0" t="s">
        <v>145</v>
      </c>
      <c r="DF4524" s="0" t="s">
        <v>155</v>
      </c>
      <c r="DG4524" s="0" t="s">
        <v>145</v>
      </c>
      <c r="DI4524" s="0" t="s">
        <v>155</v>
      </c>
      <c r="DJ4524" s="0" t="s">
        <v>145</v>
      </c>
      <c r="DL4524" s="0" t="s">
        <v>155</v>
      </c>
      <c r="DM4524" s="0" t="s">
        <v>145</v>
      </c>
      <c r="DN4524" s="0" t="s">
        <v>155</v>
      </c>
      <c r="DR4524" s="0" t="s">
        <v>155</v>
      </c>
      <c r="DS4524" s="0" t="s">
        <v>145</v>
      </c>
      <c r="DT4524" s="0" t="s">
        <v>145</v>
      </c>
      <c r="DU4524" s="0" t="s">
        <v>155</v>
      </c>
      <c r="DW4524" s="0" t="s">
        <v>145</v>
      </c>
      <c r="DX4524" s="0" t="s">
        <v>155</v>
      </c>
      <c r="EA4524" s="0" t="s">
        <v>155</v>
      </c>
      <c r="ED4524" s="0" t="s">
        <v>145</v>
      </c>
      <c r="EF4524" s="0" t="s">
        <v>155</v>
      </c>
      <c r="EH4524" s="0" t="s">
        <v>145</v>
      </c>
    </row>
    <row r="4525" customFormat="false" ht="15" hidden="false" customHeight="false" outlineLevel="0" collapsed="false">
      <c r="A4525" s="0" t="s">
        <v>17584</v>
      </c>
      <c r="B4525" s="0" t="n">
        <v>78</v>
      </c>
      <c r="C4525" s="0" t="n">
        <v>410960</v>
      </c>
      <c r="D4525" s="0" t="s">
        <v>16712</v>
      </c>
      <c r="E4525" s="0" t="s">
        <v>3517</v>
      </c>
      <c r="F4525" s="0" t="str">
        <f aca="false">CONCATENATE(D4525," ",LEFT(H4525,4),"T=",AU4525,"D=",AV4525,"R=",AW4525,"M=",AX4525,"L=",AY4525,"B=",AZ4525)</f>
        <v>ULLOM T=12D=1R=0M=0L=0B=0</v>
      </c>
      <c r="G4525" s="0" t="s">
        <v>159</v>
      </c>
      <c r="I4525" s="0" t="s">
        <v>17585</v>
      </c>
      <c r="J4525" s="0" t="s">
        <v>7438</v>
      </c>
      <c r="K4525" s="0" t="s">
        <v>144</v>
      </c>
      <c r="M4525" s="0" t="s">
        <v>17586</v>
      </c>
      <c r="N4525" s="0" t="str">
        <f aca="false">RIGHT(M4525,LEN(M4525)-FIND(" ",M4525))</f>
        <v>WILLOW BROOK DR NE</v>
      </c>
      <c r="P4525" s="0" t="s">
        <v>147</v>
      </c>
      <c r="Q4525" s="0" t="s">
        <v>148</v>
      </c>
      <c r="R4525" s="0" t="n">
        <v>44483</v>
      </c>
      <c r="AD4525" s="0" t="s">
        <v>149</v>
      </c>
      <c r="AE4525" s="0" t="s">
        <v>150</v>
      </c>
      <c r="AH4525" s="0" t="n">
        <v>14</v>
      </c>
      <c r="AI4525" s="0" t="n">
        <v>11</v>
      </c>
      <c r="AJ4525" s="0" t="s">
        <v>4175</v>
      </c>
      <c r="AM4525" s="0" t="s">
        <v>4176</v>
      </c>
      <c r="AN4525" s="0" t="s">
        <v>147</v>
      </c>
      <c r="AO4525" s="0" t="s">
        <v>14986</v>
      </c>
      <c r="AP4525" s="0" t="s">
        <v>14987</v>
      </c>
      <c r="AQ4525" s="0" t="n">
        <v>9</v>
      </c>
      <c r="AR4525" s="0" t="n">
        <v>64</v>
      </c>
      <c r="AS4525" s="0" t="n">
        <v>32</v>
      </c>
      <c r="AU4525" s="0" t="n">
        <f aca="false">COUNTA($BA$4525:$EH$4525)</f>
        <v>12</v>
      </c>
      <c r="AV4525" s="0" t="n">
        <f aca="false">COUNTIF($BA$4525:$EH$4525,"D")</f>
        <v>1</v>
      </c>
      <c r="AW4525" s="0" t="n">
        <f aca="false">COUNTIF($BA$4525:$EH$4525,"R")</f>
        <v>0</v>
      </c>
      <c r="AX4525" s="0" t="n">
        <f aca="false">IF(BN4525="D",1,0)+IF(BO4525="D",1,0)+IF(BT4525="D",1,0)+IF(BU4525="D",1,0)+IF(BW4525="D",1,0)+IF(CC4525="D",1,0)+IF(CD4525="D",1,0)+IF(CE4525="D",1,0)+IF(CF4525="D",1,0)+IF(CL4525="D",1,0)+IF(CM4525="D",1,0)+IF(CQ4525="D",1,0)+IF(CR4525="D",1,0)+IF(CS4525="D",1,0)+IF(CW4525="D",1,0)+IF(CX4525="D",1,0)+IF(DD4525="D",1,0)+IF(DE4525="D",1,0)+IF(DJ4525="D",1,0)+IF(DK4525="D",1,0)+IF(DO4525="D",1,0)+IF(DP4525="D",1,0)+IF(DQ4525="D",1,0)+IF(DW4525="D",1,0)+IF(DZ4525="D",1,0)+IF(EH4525="D",1,0)</f>
        <v>0</v>
      </c>
      <c r="AY4525" s="0" t="n">
        <f aca="false">IF(DJ4525&lt;&gt;"",1,0)+IF(DK4525&lt;&gt;"",1,0)+IF(DM4525&lt;&gt;"",1,0)+IF(DO4525&lt;&gt;"",1,0)+IF(DP4525&lt;&gt;"",1,0)+IF(DQ4525&lt;&gt;"",1,0)+IF(DS4525&lt;&gt;"",1,0)+IF(DT4525&lt;&gt;"",1,0)+IF(DV4525&lt;&gt;"",1,0)+IF(DW4525&lt;&gt;"",1,0)+IF(DX4525&lt;&gt;"",1,0)+IF(DY4525&lt;&gt;"",1,0)+IF(DZ4525&lt;&gt;"",1,0)+IF(EB4525&lt;&gt;"",1,0)+IF(EC4525&lt;&gt;"",1,0)+IF(ED4525&lt;&gt;"",1,0)+IF(EG4525&lt;&gt;"",1,0)+IF(EH4525&lt;&gt;"",1,0)</f>
        <v>0</v>
      </c>
      <c r="AZ4525" s="0" t="n">
        <f aca="false">IF(EH4525&lt;&gt;"",1,0)</f>
        <v>0</v>
      </c>
      <c r="BB4525" s="0" t="s">
        <v>154</v>
      </c>
      <c r="BF4525" s="0" t="s">
        <v>155</v>
      </c>
      <c r="BH4525" s="0" t="s">
        <v>155</v>
      </c>
      <c r="BL4525" s="0" t="s">
        <v>155</v>
      </c>
      <c r="BP4525" s="0" t="s">
        <v>155</v>
      </c>
      <c r="BS4525" s="0" t="s">
        <v>155</v>
      </c>
      <c r="CY4525" s="0" t="s">
        <v>155</v>
      </c>
      <c r="CZ4525" s="0" t="s">
        <v>145</v>
      </c>
      <c r="DC4525" s="0" t="s">
        <v>155</v>
      </c>
      <c r="DN4525" s="0" t="s">
        <v>155</v>
      </c>
      <c r="DU4525" s="0" t="s">
        <v>155</v>
      </c>
      <c r="EF4525" s="0" t="s">
        <v>155</v>
      </c>
    </row>
    <row r="4526" customFormat="false" ht="15" hidden="false" customHeight="false" outlineLevel="0" collapsed="false">
      <c r="A4526" s="0" t="s">
        <v>17587</v>
      </c>
      <c r="B4526" s="0" t="n">
        <v>78</v>
      </c>
      <c r="C4526" s="0" t="n">
        <v>435624</v>
      </c>
      <c r="D4526" s="0" t="s">
        <v>17588</v>
      </c>
      <c r="E4526" s="0" t="s">
        <v>982</v>
      </c>
      <c r="F4526" s="0" t="str">
        <f aca="false">CONCATENATE(D4526," ",LEFT(H4526,4),"T=",AU4526,"D=",AV4526,"R=",AW4526,"M=",AX4526,"L=",AY4526,"B=",AZ4526)</f>
        <v>BONNELL T=1D=0R=0M=0L=0B=0</v>
      </c>
      <c r="G4526" s="0" t="s">
        <v>1213</v>
      </c>
      <c r="I4526" s="0" t="s">
        <v>17589</v>
      </c>
      <c r="J4526" s="0" t="s">
        <v>17590</v>
      </c>
      <c r="K4526" s="0" t="s">
        <v>169</v>
      </c>
      <c r="M4526" s="0" t="s">
        <v>16170</v>
      </c>
      <c r="N4526" s="0" t="str">
        <f aca="false">RIGHT(M4526,LEN(M4526)-FIND(" ",M4526))</f>
        <v>ROBERTS LN NE</v>
      </c>
      <c r="P4526" s="0" t="s">
        <v>147</v>
      </c>
      <c r="Q4526" s="0" t="s">
        <v>148</v>
      </c>
      <c r="R4526" s="0" t="n">
        <v>44483</v>
      </c>
      <c r="AD4526" s="0" t="s">
        <v>149</v>
      </c>
      <c r="AE4526" s="0" t="s">
        <v>150</v>
      </c>
      <c r="AH4526" s="0" t="n">
        <v>14</v>
      </c>
      <c r="AI4526" s="0" t="n">
        <v>11</v>
      </c>
      <c r="AJ4526" s="0" t="s">
        <v>4175</v>
      </c>
      <c r="AM4526" s="0" t="s">
        <v>4176</v>
      </c>
      <c r="AN4526" s="0" t="s">
        <v>147</v>
      </c>
      <c r="AO4526" s="0" t="s">
        <v>14986</v>
      </c>
      <c r="AP4526" s="0" t="s">
        <v>14987</v>
      </c>
      <c r="AQ4526" s="0" t="n">
        <v>9</v>
      </c>
      <c r="AR4526" s="0" t="n">
        <v>64</v>
      </c>
      <c r="AS4526" s="0" t="n">
        <v>32</v>
      </c>
      <c r="AU4526" s="0" t="n">
        <f aca="false">COUNTA($BA$4526:$EH$4526)</f>
        <v>1</v>
      </c>
      <c r="AV4526" s="0" t="n">
        <f aca="false">COUNTIF($BA$4526:$EH$4526,"D")</f>
        <v>0</v>
      </c>
      <c r="AW4526" s="0" t="n">
        <f aca="false">COUNTIF($BA$4526:$EH$4526,"R")</f>
        <v>0</v>
      </c>
      <c r="AX4526" s="0" t="n">
        <f aca="false">IF(BN4526="D",1,0)+IF(BO4526="D",1,0)+IF(BT4526="D",1,0)+IF(BU4526="D",1,0)+IF(BW4526="D",1,0)+IF(CC4526="D",1,0)+IF(CD4526="D",1,0)+IF(CE4526="D",1,0)+IF(CF4526="D",1,0)+IF(CL4526="D",1,0)+IF(CM4526="D",1,0)+IF(CQ4526="D",1,0)+IF(CR4526="D",1,0)+IF(CS4526="D",1,0)+IF(CW4526="D",1,0)+IF(CX4526="D",1,0)+IF(DD4526="D",1,0)+IF(DE4526="D",1,0)+IF(DJ4526="D",1,0)+IF(DK4526="D",1,0)+IF(DO4526="D",1,0)+IF(DP4526="D",1,0)+IF(DQ4526="D",1,0)+IF(DW4526="D",1,0)+IF(DZ4526="D",1,0)+IF(EH4526="D",1,0)</f>
        <v>0</v>
      </c>
      <c r="AY4526" s="0" t="n">
        <f aca="false">IF(DJ4526&lt;&gt;"",1,0)+IF(DK4526&lt;&gt;"",1,0)+IF(DM4526&lt;&gt;"",1,0)+IF(DO4526&lt;&gt;"",1,0)+IF(DP4526&lt;&gt;"",1,0)+IF(DQ4526&lt;&gt;"",1,0)+IF(DS4526&lt;&gt;"",1,0)+IF(DT4526&lt;&gt;"",1,0)+IF(DV4526&lt;&gt;"",1,0)+IF(DW4526&lt;&gt;"",1,0)+IF(DX4526&lt;&gt;"",1,0)+IF(DY4526&lt;&gt;"",1,0)+IF(DZ4526&lt;&gt;"",1,0)+IF(EB4526&lt;&gt;"",1,0)+IF(EC4526&lt;&gt;"",1,0)+IF(ED4526&lt;&gt;"",1,0)+IF(EG4526&lt;&gt;"",1,0)+IF(EH4526&lt;&gt;"",1,0)</f>
        <v>0</v>
      </c>
      <c r="AZ4526" s="0" t="n">
        <f aca="false">IF(EH4526&lt;&gt;"",1,0)</f>
        <v>0</v>
      </c>
      <c r="BB4526" s="0" t="s">
        <v>154</v>
      </c>
    </row>
    <row r="4527" customFormat="false" ht="15" hidden="false" customHeight="false" outlineLevel="0" collapsed="false">
      <c r="A4527" s="0" t="s">
        <v>17591</v>
      </c>
      <c r="B4527" s="0" t="n">
        <v>78</v>
      </c>
      <c r="C4527" s="0" t="n">
        <v>487747</v>
      </c>
      <c r="D4527" s="0" t="s">
        <v>15478</v>
      </c>
      <c r="E4527" s="0" t="s">
        <v>433</v>
      </c>
      <c r="F4527" s="0" t="str">
        <f aca="false">CONCATENATE(D4527," ",LEFT(H4527,4),"T=",AU4527,"D=",AV4527,"R=",AW4527,"M=",AX4527,"L=",AY4527,"B=",AZ4527)</f>
        <v>KHAVARI T=2D=0R=0M=0L=0B=0</v>
      </c>
      <c r="G4527" s="0" t="s">
        <v>165</v>
      </c>
      <c r="I4527" s="0" t="s">
        <v>17592</v>
      </c>
      <c r="J4527" s="0" t="s">
        <v>4477</v>
      </c>
      <c r="K4527" s="0" t="s">
        <v>144</v>
      </c>
      <c r="M4527" s="0" t="s">
        <v>15481</v>
      </c>
      <c r="N4527" s="0" t="str">
        <f aca="false">RIGHT(M4527,LEN(M4527)-FIND(" ",M4527))</f>
        <v>MILLIKIN PL NE</v>
      </c>
      <c r="P4527" s="0" t="s">
        <v>147</v>
      </c>
      <c r="Q4527" s="0" t="s">
        <v>148</v>
      </c>
      <c r="R4527" s="0" t="n">
        <v>44483</v>
      </c>
      <c r="AD4527" s="0" t="s">
        <v>149</v>
      </c>
      <c r="AE4527" s="0" t="s">
        <v>150</v>
      </c>
      <c r="AH4527" s="0" t="n">
        <v>14</v>
      </c>
      <c r="AI4527" s="0" t="n">
        <v>11</v>
      </c>
      <c r="AJ4527" s="0" t="s">
        <v>4175</v>
      </c>
      <c r="AM4527" s="0" t="s">
        <v>4176</v>
      </c>
      <c r="AN4527" s="0" t="s">
        <v>147</v>
      </c>
      <c r="AO4527" s="0" t="s">
        <v>14986</v>
      </c>
      <c r="AP4527" s="0" t="s">
        <v>14987</v>
      </c>
      <c r="AQ4527" s="0" t="n">
        <v>9</v>
      </c>
      <c r="AR4527" s="0" t="n">
        <v>64</v>
      </c>
      <c r="AS4527" s="0" t="n">
        <v>32</v>
      </c>
      <c r="AU4527" s="0" t="n">
        <f aca="false">COUNTA($BA$4527:$EH$4527)</f>
        <v>2</v>
      </c>
      <c r="AV4527" s="0" t="n">
        <f aca="false">COUNTIF($BA$4527:$EH$4527,"D")</f>
        <v>0</v>
      </c>
      <c r="AW4527" s="0" t="n">
        <f aca="false">COUNTIF($BA$4527:$EH$4527,"R")</f>
        <v>0</v>
      </c>
      <c r="AX4527" s="0" t="n">
        <f aca="false">IF(BN4527="D",1,0)+IF(BO4527="D",1,0)+IF(BT4527="D",1,0)+IF(BU4527="D",1,0)+IF(BW4527="D",1,0)+IF(CC4527="D",1,0)+IF(CD4527="D",1,0)+IF(CE4527="D",1,0)+IF(CF4527="D",1,0)+IF(CL4527="D",1,0)+IF(CM4527="D",1,0)+IF(CQ4527="D",1,0)+IF(CR4527="D",1,0)+IF(CS4527="D",1,0)+IF(CW4527="D",1,0)+IF(CX4527="D",1,0)+IF(DD4527="D",1,0)+IF(DE4527="D",1,0)+IF(DJ4527="D",1,0)+IF(DK4527="D",1,0)+IF(DO4527="D",1,0)+IF(DP4527="D",1,0)+IF(DQ4527="D",1,0)+IF(DW4527="D",1,0)+IF(DZ4527="D",1,0)+IF(EH4527="D",1,0)</f>
        <v>0</v>
      </c>
      <c r="AY4527" s="0" t="n">
        <f aca="false">IF(DJ4527&lt;&gt;"",1,0)+IF(DK4527&lt;&gt;"",1,0)+IF(DM4527&lt;&gt;"",1,0)+IF(DO4527&lt;&gt;"",1,0)+IF(DP4527&lt;&gt;"",1,0)+IF(DQ4527&lt;&gt;"",1,0)+IF(DS4527&lt;&gt;"",1,0)+IF(DT4527&lt;&gt;"",1,0)+IF(DV4527&lt;&gt;"",1,0)+IF(DW4527&lt;&gt;"",1,0)+IF(DX4527&lt;&gt;"",1,0)+IF(DY4527&lt;&gt;"",1,0)+IF(DZ4527&lt;&gt;"",1,0)+IF(EB4527&lt;&gt;"",1,0)+IF(EC4527&lt;&gt;"",1,0)+IF(ED4527&lt;&gt;"",1,0)+IF(EG4527&lt;&gt;"",1,0)+IF(EH4527&lt;&gt;"",1,0)</f>
        <v>0</v>
      </c>
      <c r="AZ4527" s="0" t="n">
        <f aca="false">IF(EH4527&lt;&gt;"",1,0)</f>
        <v>0</v>
      </c>
      <c r="BB4527" s="0" t="s">
        <v>154</v>
      </c>
      <c r="EF4527" s="0" t="s">
        <v>155</v>
      </c>
    </row>
    <row r="4528" customFormat="false" ht="15" hidden="false" customHeight="false" outlineLevel="0" collapsed="false">
      <c r="A4528" s="0" t="s">
        <v>17593</v>
      </c>
      <c r="B4528" s="0" t="n">
        <v>78</v>
      </c>
      <c r="C4528" s="0" t="n">
        <v>399066</v>
      </c>
      <c r="D4528" s="0" t="s">
        <v>17594</v>
      </c>
      <c r="E4528" s="0" t="s">
        <v>562</v>
      </c>
      <c r="F4528" s="0" t="str">
        <f aca="false">CONCATENATE(D4528," ",LEFT(H4528,4),"T=",AU4528,"D=",AV4528,"R=",AW4528,"M=",AX4528,"L=",AY4528,"B=",AZ4528)</f>
        <v>MCGLONE T=18D=0R=3M=0L=1B=0</v>
      </c>
      <c r="G4528" s="0" t="s">
        <v>451</v>
      </c>
      <c r="I4528" s="0" t="s">
        <v>17595</v>
      </c>
      <c r="J4528" s="0" t="s">
        <v>17596</v>
      </c>
      <c r="K4528" s="0" t="s">
        <v>144</v>
      </c>
      <c r="M4528" s="0" t="s">
        <v>15361</v>
      </c>
      <c r="N4528" s="0" t="str">
        <f aca="false">RIGHT(M4528,LEN(M4528)-FIND(" ",M4528))</f>
        <v>SEDGEWICK ST NE</v>
      </c>
      <c r="O4528" s="0" t="s">
        <v>17597</v>
      </c>
      <c r="P4528" s="0" t="s">
        <v>147</v>
      </c>
      <c r="Q4528" s="0" t="s">
        <v>148</v>
      </c>
      <c r="R4528" s="0" t="n">
        <v>44483</v>
      </c>
      <c r="AD4528" s="0" t="s">
        <v>149</v>
      </c>
      <c r="AE4528" s="0" t="s">
        <v>150</v>
      </c>
      <c r="AH4528" s="0" t="n">
        <v>14</v>
      </c>
      <c r="AI4528" s="0" t="n">
        <v>11</v>
      </c>
      <c r="AJ4528" s="0" t="s">
        <v>4175</v>
      </c>
      <c r="AM4528" s="0" t="s">
        <v>4176</v>
      </c>
      <c r="AN4528" s="0" t="s">
        <v>147</v>
      </c>
      <c r="AO4528" s="0" t="s">
        <v>14986</v>
      </c>
      <c r="AP4528" s="0" t="s">
        <v>14987</v>
      </c>
      <c r="AQ4528" s="0" t="n">
        <v>9</v>
      </c>
      <c r="AR4528" s="0" t="n">
        <v>64</v>
      </c>
      <c r="AS4528" s="0" t="n">
        <v>32</v>
      </c>
      <c r="AU4528" s="0" t="n">
        <f aca="false">COUNTA($BA$4528:$EH$4528)</f>
        <v>18</v>
      </c>
      <c r="AV4528" s="0" t="n">
        <f aca="false">COUNTIF($BA$4528:$EH$4528,"D")</f>
        <v>0</v>
      </c>
      <c r="AW4528" s="0" t="n">
        <f aca="false">COUNTIF($BA$4528:$EH$4528,"R")</f>
        <v>3</v>
      </c>
      <c r="AX4528" s="0" t="n">
        <f aca="false">IF(BN4528="D",1,0)+IF(BO4528="D",1,0)+IF(BT4528="D",1,0)+IF(BU4528="D",1,0)+IF(BW4528="D",1,0)+IF(CC4528="D",1,0)+IF(CD4528="D",1,0)+IF(CE4528="D",1,0)+IF(CF4528="D",1,0)+IF(CL4528="D",1,0)+IF(CM4528="D",1,0)+IF(CQ4528="D",1,0)+IF(CR4528="D",1,0)+IF(CS4528="D",1,0)+IF(CW4528="D",1,0)+IF(CX4528="D",1,0)+IF(DD4528="D",1,0)+IF(DE4528="D",1,0)+IF(DJ4528="D",1,0)+IF(DK4528="D",1,0)+IF(DO4528="D",1,0)+IF(DP4528="D",1,0)+IF(DQ4528="D",1,0)+IF(DW4528="D",1,0)+IF(DZ4528="D",1,0)+IF(EH4528="D",1,0)</f>
        <v>0</v>
      </c>
      <c r="AY4528" s="0" t="n">
        <f aca="false">IF(DJ4528&lt;&gt;"",1,0)+IF(DK4528&lt;&gt;"",1,0)+IF(DM4528&lt;&gt;"",1,0)+IF(DO4528&lt;&gt;"",1,0)+IF(DP4528&lt;&gt;"",1,0)+IF(DQ4528&lt;&gt;"",1,0)+IF(DS4528&lt;&gt;"",1,0)+IF(DT4528&lt;&gt;"",1,0)+IF(DV4528&lt;&gt;"",1,0)+IF(DW4528&lt;&gt;"",1,0)+IF(DX4528&lt;&gt;"",1,0)+IF(DY4528&lt;&gt;"",1,0)+IF(DZ4528&lt;&gt;"",1,0)+IF(EB4528&lt;&gt;"",1,0)+IF(EC4528&lt;&gt;"",1,0)+IF(ED4528&lt;&gt;"",1,0)+IF(EG4528&lt;&gt;"",1,0)+IF(EH4528&lt;&gt;"",1,0)</f>
        <v>1</v>
      </c>
      <c r="AZ4528" s="0" t="n">
        <f aca="false">IF(EH4528&lt;&gt;"",1,0)</f>
        <v>0</v>
      </c>
      <c r="BB4528" s="0" t="s">
        <v>154</v>
      </c>
      <c r="BD4528" s="0" t="s">
        <v>155</v>
      </c>
      <c r="BF4528" s="0" t="s">
        <v>155</v>
      </c>
      <c r="BL4528" s="0" t="s">
        <v>155</v>
      </c>
      <c r="BM4528" s="0" t="s">
        <v>155</v>
      </c>
      <c r="BN4528" s="0" t="s">
        <v>155</v>
      </c>
      <c r="BP4528" s="0" t="s">
        <v>155</v>
      </c>
      <c r="BR4528" s="0" t="s">
        <v>141</v>
      </c>
      <c r="BS4528" s="0" t="s">
        <v>155</v>
      </c>
      <c r="BV4528" s="0" t="s">
        <v>155</v>
      </c>
      <c r="CA4528" s="0" t="s">
        <v>155</v>
      </c>
      <c r="CZ4528" s="0" t="s">
        <v>141</v>
      </c>
      <c r="DC4528" s="0" t="s">
        <v>155</v>
      </c>
      <c r="DI4528" s="0" t="s">
        <v>155</v>
      </c>
      <c r="DL4528" s="0" t="s">
        <v>155</v>
      </c>
      <c r="DM4528" s="0" t="s">
        <v>141</v>
      </c>
      <c r="DN4528" s="0" t="s">
        <v>155</v>
      </c>
      <c r="DU4528" s="0" t="s">
        <v>155</v>
      </c>
    </row>
    <row r="4529" customFormat="false" ht="15" hidden="false" customHeight="false" outlineLevel="0" collapsed="false">
      <c r="A4529" s="0" t="s">
        <v>17598</v>
      </c>
      <c r="B4529" s="0" t="n">
        <v>78</v>
      </c>
      <c r="C4529" s="0" t="n">
        <v>331640</v>
      </c>
      <c r="D4529" s="0" t="s">
        <v>17599</v>
      </c>
      <c r="E4529" s="0" t="s">
        <v>234</v>
      </c>
      <c r="F4529" s="0" t="str">
        <f aca="false">CONCATENATE(D4529," ",LEFT(H4529,4),"T=",AU4529,"D=",AV4529,"R=",AW4529,"M=",AX4529,"L=",AY4529,"B=",AZ4529)</f>
        <v>MECHLING IIT=14D=3R=0M=0L=0B=0</v>
      </c>
      <c r="G4529" s="0" t="s">
        <v>159</v>
      </c>
      <c r="H4529" s="0" t="s">
        <v>1312</v>
      </c>
      <c r="I4529" s="0" t="s">
        <v>17600</v>
      </c>
      <c r="J4529" s="0" t="s">
        <v>358</v>
      </c>
      <c r="K4529" s="0" t="s">
        <v>144</v>
      </c>
      <c r="M4529" s="0" t="s">
        <v>17601</v>
      </c>
      <c r="N4529" s="0" t="str">
        <f aca="false">RIGHT(M4529,LEN(M4529)-FIND(" ",M4529))</f>
        <v>SEDGEWICK ST NE</v>
      </c>
      <c r="P4529" s="0" t="s">
        <v>147</v>
      </c>
      <c r="Q4529" s="0" t="s">
        <v>148</v>
      </c>
      <c r="R4529" s="0" t="n">
        <v>44483</v>
      </c>
      <c r="AD4529" s="0" t="s">
        <v>149</v>
      </c>
      <c r="AE4529" s="0" t="s">
        <v>150</v>
      </c>
      <c r="AH4529" s="0" t="n">
        <v>14</v>
      </c>
      <c r="AI4529" s="0" t="n">
        <v>11</v>
      </c>
      <c r="AJ4529" s="0" t="s">
        <v>4175</v>
      </c>
      <c r="AM4529" s="0" t="s">
        <v>4176</v>
      </c>
      <c r="AN4529" s="0" t="s">
        <v>147</v>
      </c>
      <c r="AO4529" s="0" t="s">
        <v>14986</v>
      </c>
      <c r="AP4529" s="0" t="s">
        <v>14987</v>
      </c>
      <c r="AQ4529" s="0" t="n">
        <v>9</v>
      </c>
      <c r="AR4529" s="0" t="n">
        <v>64</v>
      </c>
      <c r="AS4529" s="0" t="n">
        <v>32</v>
      </c>
      <c r="AU4529" s="0" t="n">
        <f aca="false">COUNTA($BA$4529:$EH$4529)</f>
        <v>14</v>
      </c>
      <c r="AV4529" s="0" t="n">
        <f aca="false">COUNTIF($BA$4529:$EH$4529,"D")</f>
        <v>3</v>
      </c>
      <c r="AW4529" s="0" t="n">
        <f aca="false">COUNTIF($BA$4529:$EH$4529,"R")</f>
        <v>0</v>
      </c>
      <c r="AX4529" s="0" t="n">
        <f aca="false">IF(BN4529="D",1,0)+IF(BO4529="D",1,0)+IF(BT4529="D",1,0)+IF(BU4529="D",1,0)+IF(BW4529="D",1,0)+IF(CC4529="D",1,0)+IF(CD4529="D",1,0)+IF(CE4529="D",1,0)+IF(CF4529="D",1,0)+IF(CL4529="D",1,0)+IF(CM4529="D",1,0)+IF(CQ4529="D",1,0)+IF(CR4529="D",1,0)+IF(CS4529="D",1,0)+IF(CW4529="D",1,0)+IF(CX4529="D",1,0)+IF(DD4529="D",1,0)+IF(DE4529="D",1,0)+IF(DJ4529="D",1,0)+IF(DK4529="D",1,0)+IF(DO4529="D",1,0)+IF(DP4529="D",1,0)+IF(DQ4529="D",1,0)+IF(DW4529="D",1,0)+IF(DZ4529="D",1,0)+IF(EH4529="D",1,0)</f>
        <v>0</v>
      </c>
      <c r="AY4529" s="0" t="n">
        <f aca="false">IF(DJ4529&lt;&gt;"",1,0)+IF(DK4529&lt;&gt;"",1,0)+IF(DM4529&lt;&gt;"",1,0)+IF(DO4529&lt;&gt;"",1,0)+IF(DP4529&lt;&gt;"",1,0)+IF(DQ4529&lt;&gt;"",1,0)+IF(DS4529&lt;&gt;"",1,0)+IF(DT4529&lt;&gt;"",1,0)+IF(DV4529&lt;&gt;"",1,0)+IF(DW4529&lt;&gt;"",1,0)+IF(DX4529&lt;&gt;"",1,0)+IF(DY4529&lt;&gt;"",1,0)+IF(DZ4529&lt;&gt;"",1,0)+IF(EB4529&lt;&gt;"",1,0)+IF(EC4529&lt;&gt;"",1,0)+IF(ED4529&lt;&gt;"",1,0)+IF(EG4529&lt;&gt;"",1,0)+IF(EH4529&lt;&gt;"",1,0)</f>
        <v>0</v>
      </c>
      <c r="AZ4529" s="0" t="n">
        <f aca="false">IF(EH4529&lt;&gt;"",1,0)</f>
        <v>0</v>
      </c>
      <c r="BB4529" s="0" t="s">
        <v>154</v>
      </c>
      <c r="BL4529" s="0" t="s">
        <v>155</v>
      </c>
      <c r="BY4529" s="0" t="s">
        <v>145</v>
      </c>
      <c r="CA4529" s="0" t="s">
        <v>155</v>
      </c>
      <c r="CG4529" s="0" t="s">
        <v>155</v>
      </c>
      <c r="CP4529" s="0" t="s">
        <v>155</v>
      </c>
      <c r="CY4529" s="0" t="s">
        <v>155</v>
      </c>
      <c r="CZ4529" s="0" t="s">
        <v>145</v>
      </c>
      <c r="DC4529" s="0" t="s">
        <v>155</v>
      </c>
      <c r="DG4529" s="0" t="s">
        <v>145</v>
      </c>
      <c r="DI4529" s="0" t="s">
        <v>155</v>
      </c>
      <c r="DN4529" s="0" t="s">
        <v>155</v>
      </c>
      <c r="EA4529" s="0" t="s">
        <v>155</v>
      </c>
      <c r="EF4529" s="0" t="s">
        <v>155</v>
      </c>
    </row>
    <row r="4530" customFormat="false" ht="15" hidden="false" customHeight="false" outlineLevel="0" collapsed="false">
      <c r="A4530" s="0" t="s">
        <v>17602</v>
      </c>
      <c r="B4530" s="0" t="n">
        <v>78</v>
      </c>
      <c r="C4530" s="0" t="n">
        <v>12256</v>
      </c>
      <c r="D4530" s="0" t="s">
        <v>1671</v>
      </c>
      <c r="E4530" s="0" t="s">
        <v>17603</v>
      </c>
      <c r="F4530" s="0" t="str">
        <f aca="false">CONCATENATE(D4530," ",LEFT(H4530,4),"T=",AU4530,"D=",AV4530,"R=",AW4530,"M=",AX4530,"L=",AY4530,"B=",AZ4530)</f>
        <v>JONES T=35D=5R=0M=1L=2B=0</v>
      </c>
      <c r="G4530" s="0" t="s">
        <v>634</v>
      </c>
      <c r="I4530" s="0" t="s">
        <v>17604</v>
      </c>
      <c r="J4530" s="0" t="s">
        <v>1065</v>
      </c>
      <c r="K4530" s="0" t="s">
        <v>144</v>
      </c>
      <c r="L4530" s="0" t="s">
        <v>145</v>
      </c>
      <c r="M4530" s="0" t="s">
        <v>17201</v>
      </c>
      <c r="N4530" s="0" t="str">
        <f aca="false">RIGHT(M4530,LEN(M4530)-FIND(" ",M4530))</f>
        <v>CRANBERRY LN NE</v>
      </c>
      <c r="O4530" s="0" t="s">
        <v>17605</v>
      </c>
      <c r="P4530" s="0" t="s">
        <v>147</v>
      </c>
      <c r="Q4530" s="0" t="s">
        <v>148</v>
      </c>
      <c r="R4530" s="0" t="n">
        <v>44483</v>
      </c>
      <c r="AD4530" s="0" t="s">
        <v>149</v>
      </c>
      <c r="AE4530" s="0" t="s">
        <v>150</v>
      </c>
      <c r="AH4530" s="0" t="n">
        <v>14</v>
      </c>
      <c r="AI4530" s="0" t="n">
        <v>11</v>
      </c>
      <c r="AJ4530" s="0" t="s">
        <v>4175</v>
      </c>
      <c r="AM4530" s="0" t="s">
        <v>4176</v>
      </c>
      <c r="AN4530" s="0" t="s">
        <v>147</v>
      </c>
      <c r="AO4530" s="0" t="s">
        <v>14986</v>
      </c>
      <c r="AP4530" s="0" t="s">
        <v>14987</v>
      </c>
      <c r="AQ4530" s="0" t="n">
        <v>9</v>
      </c>
      <c r="AR4530" s="0" t="n">
        <v>64</v>
      </c>
      <c r="AS4530" s="0" t="n">
        <v>32</v>
      </c>
      <c r="AU4530" s="0" t="n">
        <f aca="false">COUNTA($BA$4530:$EH$4530)</f>
        <v>35</v>
      </c>
      <c r="AV4530" s="0" t="n">
        <f aca="false">COUNTIF($BA$4530:$EH$4530,"D")</f>
        <v>5</v>
      </c>
      <c r="AW4530" s="0" t="n">
        <f aca="false">COUNTIF($BA$4530:$EH$4530,"R")</f>
        <v>0</v>
      </c>
      <c r="AX4530" s="0" t="n">
        <f aca="false">IF(BN4530="D",1,0)+IF(BO4530="D",1,0)+IF(BT4530="D",1,0)+IF(BU4530="D",1,0)+IF(BW4530="D",1,0)+IF(CC4530="D",1,0)+IF(CD4530="D",1,0)+IF(CE4530="D",1,0)+IF(CF4530="D",1,0)+IF(CL4530="D",1,0)+IF(CM4530="D",1,0)+IF(CQ4530="D",1,0)+IF(CR4530="D",1,0)+IF(CS4530="D",1,0)+IF(CW4530="D",1,0)+IF(CX4530="D",1,0)+IF(DD4530="D",1,0)+IF(DE4530="D",1,0)+IF(DJ4530="D",1,0)+IF(DK4530="D",1,0)+IF(DO4530="D",1,0)+IF(DP4530="D",1,0)+IF(DQ4530="D",1,0)+IF(DW4530="D",1,0)+IF(DZ4530="D",1,0)+IF(EH4530="D",1,0)</f>
        <v>1</v>
      </c>
      <c r="AY4530" s="0" t="n">
        <f aca="false">IF(DJ4530&lt;&gt;"",1,0)+IF(DK4530&lt;&gt;"",1,0)+IF(DM4530&lt;&gt;"",1,0)+IF(DO4530&lt;&gt;"",1,0)+IF(DP4530&lt;&gt;"",1,0)+IF(DQ4530&lt;&gt;"",1,0)+IF(DS4530&lt;&gt;"",1,0)+IF(DT4530&lt;&gt;"",1,0)+IF(DV4530&lt;&gt;"",1,0)+IF(DW4530&lt;&gt;"",1,0)+IF(DX4530&lt;&gt;"",1,0)+IF(DY4530&lt;&gt;"",1,0)+IF(DZ4530&lt;&gt;"",1,0)+IF(EB4530&lt;&gt;"",1,0)+IF(EC4530&lt;&gt;"",1,0)+IF(ED4530&lt;&gt;"",1,0)+IF(EG4530&lt;&gt;"",1,0)+IF(EH4530&lt;&gt;"",1,0)</f>
        <v>2</v>
      </c>
      <c r="AZ4530" s="0" t="n">
        <f aca="false">IF(EH4530&lt;&gt;"",1,0)</f>
        <v>0</v>
      </c>
      <c r="BB4530" s="0" t="s">
        <v>154</v>
      </c>
      <c r="BD4530" s="0" t="s">
        <v>155</v>
      </c>
      <c r="BF4530" s="0" t="s">
        <v>155</v>
      </c>
      <c r="BG4530" s="0" t="s">
        <v>155</v>
      </c>
      <c r="BH4530" s="0" t="s">
        <v>155</v>
      </c>
      <c r="BI4530" s="0" t="s">
        <v>155</v>
      </c>
      <c r="BJ4530" s="0" t="s">
        <v>155</v>
      </c>
      <c r="BK4530" s="0" t="s">
        <v>155</v>
      </c>
      <c r="BL4530" s="0" t="s">
        <v>155</v>
      </c>
      <c r="BP4530" s="0" t="s">
        <v>155</v>
      </c>
      <c r="BR4530" s="0" t="s">
        <v>155</v>
      </c>
      <c r="BS4530" s="0" t="s">
        <v>155</v>
      </c>
      <c r="BV4530" s="0" t="s">
        <v>155</v>
      </c>
      <c r="BY4530" s="0" t="s">
        <v>145</v>
      </c>
      <c r="CA4530" s="0" t="s">
        <v>155</v>
      </c>
      <c r="CG4530" s="0" t="s">
        <v>155</v>
      </c>
      <c r="CK4530" s="0" t="s">
        <v>155</v>
      </c>
      <c r="CN4530" s="0" t="s">
        <v>155</v>
      </c>
      <c r="CP4530" s="0" t="s">
        <v>155</v>
      </c>
      <c r="CU4530" s="0" t="s">
        <v>145</v>
      </c>
      <c r="CV4530" s="0" t="s">
        <v>155</v>
      </c>
      <c r="CY4530" s="0" t="s">
        <v>155</v>
      </c>
      <c r="CZ4530" s="0" t="s">
        <v>145</v>
      </c>
      <c r="DC4530" s="0" t="s">
        <v>155</v>
      </c>
      <c r="DF4530" s="0" t="s">
        <v>155</v>
      </c>
      <c r="DG4530" s="0" t="s">
        <v>145</v>
      </c>
      <c r="DI4530" s="0" t="s">
        <v>155</v>
      </c>
      <c r="DL4530" s="0" t="s">
        <v>155</v>
      </c>
      <c r="DN4530" s="0" t="s">
        <v>155</v>
      </c>
      <c r="DR4530" s="0" t="s">
        <v>155</v>
      </c>
      <c r="DU4530" s="0" t="s">
        <v>155</v>
      </c>
      <c r="DW4530" s="0" t="s">
        <v>145</v>
      </c>
      <c r="DX4530" s="0" t="s">
        <v>155</v>
      </c>
      <c r="EA4530" s="0" t="s">
        <v>155</v>
      </c>
      <c r="EF4530" s="0" t="s">
        <v>155</v>
      </c>
    </row>
    <row r="4531" customFormat="false" ht="15" hidden="false" customHeight="false" outlineLevel="0" collapsed="false">
      <c r="A4531" s="0" t="s">
        <v>17606</v>
      </c>
      <c r="B4531" s="0" t="n">
        <v>78</v>
      </c>
      <c r="C4531" s="0" t="n">
        <v>454408</v>
      </c>
      <c r="D4531" s="0" t="s">
        <v>16780</v>
      </c>
      <c r="E4531" s="0" t="s">
        <v>1191</v>
      </c>
      <c r="F4531" s="0" t="str">
        <f aca="false">CONCATENATE(D4531," ",LEFT(H4531,4),"T=",AU4531,"D=",AV4531,"R=",AW4531,"M=",AX4531,"L=",AY4531,"B=",AZ4531)</f>
        <v>LAW T=2D=0R=0M=0L=0B=0</v>
      </c>
      <c r="G4531" s="0" t="s">
        <v>222</v>
      </c>
      <c r="I4531" s="0" t="s">
        <v>17607</v>
      </c>
      <c r="J4531" s="0" t="s">
        <v>646</v>
      </c>
      <c r="K4531" s="0" t="s">
        <v>169</v>
      </c>
      <c r="M4531" s="0" t="s">
        <v>16782</v>
      </c>
      <c r="N4531" s="0" t="str">
        <f aca="false">RIGHT(M4531,LEN(M4531)-FIND(" ",M4531))</f>
        <v>WILLOW BROOK DR NE</v>
      </c>
      <c r="P4531" s="0" t="s">
        <v>147</v>
      </c>
      <c r="Q4531" s="0" t="s">
        <v>148</v>
      </c>
      <c r="R4531" s="0" t="n">
        <v>44483</v>
      </c>
      <c r="AD4531" s="0" t="s">
        <v>149</v>
      </c>
      <c r="AE4531" s="0" t="s">
        <v>150</v>
      </c>
      <c r="AH4531" s="0" t="n">
        <v>14</v>
      </c>
      <c r="AI4531" s="0" t="n">
        <v>11</v>
      </c>
      <c r="AJ4531" s="0" t="s">
        <v>4175</v>
      </c>
      <c r="AM4531" s="0" t="s">
        <v>4176</v>
      </c>
      <c r="AN4531" s="0" t="s">
        <v>147</v>
      </c>
      <c r="AO4531" s="0" t="s">
        <v>14986</v>
      </c>
      <c r="AP4531" s="0" t="s">
        <v>14987</v>
      </c>
      <c r="AQ4531" s="0" t="n">
        <v>9</v>
      </c>
      <c r="AR4531" s="0" t="n">
        <v>64</v>
      </c>
      <c r="AS4531" s="0" t="n">
        <v>32</v>
      </c>
      <c r="AU4531" s="0" t="n">
        <f aca="false">COUNTA($BA$4531:$EH$4531)</f>
        <v>2</v>
      </c>
      <c r="AV4531" s="0" t="n">
        <f aca="false">COUNTIF($BA$4531:$EH$4531,"D")</f>
        <v>0</v>
      </c>
      <c r="AW4531" s="0" t="n">
        <f aca="false">COUNTIF($BA$4531:$EH$4531,"R")</f>
        <v>0</v>
      </c>
      <c r="AX4531" s="0" t="n">
        <f aca="false">IF(BN4531="D",1,0)+IF(BO4531="D",1,0)+IF(BT4531="D",1,0)+IF(BU4531="D",1,0)+IF(BW4531="D",1,0)+IF(CC4531="D",1,0)+IF(CD4531="D",1,0)+IF(CE4531="D",1,0)+IF(CF4531="D",1,0)+IF(CL4531="D",1,0)+IF(CM4531="D",1,0)+IF(CQ4531="D",1,0)+IF(CR4531="D",1,0)+IF(CS4531="D",1,0)+IF(CW4531="D",1,0)+IF(CX4531="D",1,0)+IF(DD4531="D",1,0)+IF(DE4531="D",1,0)+IF(DJ4531="D",1,0)+IF(DK4531="D",1,0)+IF(DO4531="D",1,0)+IF(DP4531="D",1,0)+IF(DQ4531="D",1,0)+IF(DW4531="D",1,0)+IF(DZ4531="D",1,0)+IF(EH4531="D",1,0)</f>
        <v>0</v>
      </c>
      <c r="AY4531" s="0" t="n">
        <f aca="false">IF(DJ4531&lt;&gt;"",1,0)+IF(DK4531&lt;&gt;"",1,0)+IF(DM4531&lt;&gt;"",1,0)+IF(DO4531&lt;&gt;"",1,0)+IF(DP4531&lt;&gt;"",1,0)+IF(DQ4531&lt;&gt;"",1,0)+IF(DS4531&lt;&gt;"",1,0)+IF(DT4531&lt;&gt;"",1,0)+IF(DV4531&lt;&gt;"",1,0)+IF(DW4531&lt;&gt;"",1,0)+IF(DX4531&lt;&gt;"",1,0)+IF(DY4531&lt;&gt;"",1,0)+IF(DZ4531&lt;&gt;"",1,0)+IF(EB4531&lt;&gt;"",1,0)+IF(EC4531&lt;&gt;"",1,0)+IF(ED4531&lt;&gt;"",1,0)+IF(EG4531&lt;&gt;"",1,0)+IF(EH4531&lt;&gt;"",1,0)</f>
        <v>0</v>
      </c>
      <c r="AZ4531" s="0" t="n">
        <f aca="false">IF(EH4531&lt;&gt;"",1,0)</f>
        <v>0</v>
      </c>
      <c r="BB4531" s="0" t="s">
        <v>154</v>
      </c>
      <c r="DN4531" s="0" t="s">
        <v>155</v>
      </c>
    </row>
    <row r="4532" customFormat="false" ht="15" hidden="false" customHeight="false" outlineLevel="0" collapsed="false">
      <c r="A4532" s="0" t="s">
        <v>17608</v>
      </c>
      <c r="B4532" s="0" t="n">
        <v>78</v>
      </c>
      <c r="C4532" s="0" t="n">
        <v>412373</v>
      </c>
      <c r="D4532" s="0" t="s">
        <v>15485</v>
      </c>
      <c r="E4532" s="0" t="s">
        <v>375</v>
      </c>
      <c r="F4532" s="0" t="str">
        <f aca="false">CONCATENATE(D4532," ",LEFT(H4532,4),"T=",AU4532,"D=",AV4532,"R=",AW4532,"M=",AX4532,"L=",AY4532,"B=",AZ4532)</f>
        <v>PARANA T=7D=2R=0M=0L=0B=0</v>
      </c>
      <c r="G4532" s="0" t="s">
        <v>208</v>
      </c>
      <c r="I4532" s="0" t="s">
        <v>1509</v>
      </c>
      <c r="J4532" s="0" t="s">
        <v>17609</v>
      </c>
      <c r="K4532" s="0" t="s">
        <v>144</v>
      </c>
      <c r="M4532" s="0" t="s">
        <v>15488</v>
      </c>
      <c r="N4532" s="0" t="str">
        <f aca="false">RIGHT(M4532,LEN(M4532)-FIND(" ",M4532))</f>
        <v>MILLIKIN PL NE</v>
      </c>
      <c r="P4532" s="0" t="s">
        <v>147</v>
      </c>
      <c r="Q4532" s="0" t="s">
        <v>148</v>
      </c>
      <c r="R4532" s="0" t="n">
        <v>44483</v>
      </c>
      <c r="AD4532" s="0" t="s">
        <v>149</v>
      </c>
      <c r="AE4532" s="0" t="s">
        <v>150</v>
      </c>
      <c r="AH4532" s="0" t="n">
        <v>14</v>
      </c>
      <c r="AI4532" s="0" t="n">
        <v>11</v>
      </c>
      <c r="AJ4532" s="0" t="s">
        <v>4175</v>
      </c>
      <c r="AM4532" s="0" t="s">
        <v>4176</v>
      </c>
      <c r="AN4532" s="0" t="s">
        <v>147</v>
      </c>
      <c r="AO4532" s="0" t="s">
        <v>14986</v>
      </c>
      <c r="AP4532" s="0" t="s">
        <v>14987</v>
      </c>
      <c r="AQ4532" s="0" t="n">
        <v>9</v>
      </c>
      <c r="AR4532" s="0" t="n">
        <v>64</v>
      </c>
      <c r="AS4532" s="0" t="n">
        <v>32</v>
      </c>
      <c r="AU4532" s="0" t="n">
        <f aca="false">COUNTA($BA$4532:$EH$4532)</f>
        <v>7</v>
      </c>
      <c r="AV4532" s="0" t="n">
        <f aca="false">COUNTIF($BA$4532:$EH$4532,"D")</f>
        <v>2</v>
      </c>
      <c r="AW4532" s="0" t="n">
        <f aca="false">COUNTIF($BA$4532:$EH$4532,"R")</f>
        <v>0</v>
      </c>
      <c r="AX4532" s="0" t="n">
        <f aca="false">IF(BN4532="D",1,0)+IF(BO4532="D",1,0)+IF(BT4532="D",1,0)+IF(BU4532="D",1,0)+IF(BW4532="D",1,0)+IF(CC4532="D",1,0)+IF(CD4532="D",1,0)+IF(CE4532="D",1,0)+IF(CF4532="D",1,0)+IF(CL4532="D",1,0)+IF(CM4532="D",1,0)+IF(CQ4532="D",1,0)+IF(CR4532="D",1,0)+IF(CS4532="D",1,0)+IF(CW4532="D",1,0)+IF(CX4532="D",1,0)+IF(DD4532="D",1,0)+IF(DE4532="D",1,0)+IF(DJ4532="D",1,0)+IF(DK4532="D",1,0)+IF(DO4532="D",1,0)+IF(DP4532="D",1,0)+IF(DQ4532="D",1,0)+IF(DW4532="D",1,0)+IF(DZ4532="D",1,0)+IF(EH4532="D",1,0)</f>
        <v>0</v>
      </c>
      <c r="AY4532" s="0" t="n">
        <f aca="false">IF(DJ4532&lt;&gt;"",1,0)+IF(DK4532&lt;&gt;"",1,0)+IF(DM4532&lt;&gt;"",1,0)+IF(DO4532&lt;&gt;"",1,0)+IF(DP4532&lt;&gt;"",1,0)+IF(DQ4532&lt;&gt;"",1,0)+IF(DS4532&lt;&gt;"",1,0)+IF(DT4532&lt;&gt;"",1,0)+IF(DV4532&lt;&gt;"",1,0)+IF(DW4532&lt;&gt;"",1,0)+IF(DX4532&lt;&gt;"",1,0)+IF(DY4532&lt;&gt;"",1,0)+IF(DZ4532&lt;&gt;"",1,0)+IF(EB4532&lt;&gt;"",1,0)+IF(EC4532&lt;&gt;"",1,0)+IF(ED4532&lt;&gt;"",1,0)+IF(EG4532&lt;&gt;"",1,0)+IF(EH4532&lt;&gt;"",1,0)</f>
        <v>0</v>
      </c>
      <c r="AZ4532" s="0" t="n">
        <f aca="false">IF(EH4532&lt;&gt;"",1,0)</f>
        <v>0</v>
      </c>
      <c r="BB4532" s="0" t="s">
        <v>154</v>
      </c>
      <c r="CZ4532" s="0" t="s">
        <v>145</v>
      </c>
      <c r="DC4532" s="0" t="s">
        <v>155</v>
      </c>
      <c r="DG4532" s="0" t="s">
        <v>145</v>
      </c>
      <c r="DI4532" s="0" t="s">
        <v>155</v>
      </c>
      <c r="DN4532" s="0" t="s">
        <v>155</v>
      </c>
      <c r="DU4532" s="0" t="s">
        <v>155</v>
      </c>
    </row>
    <row r="4533" customFormat="false" ht="15" hidden="false" customHeight="false" outlineLevel="0" collapsed="false">
      <c r="A4533" s="0" t="s">
        <v>17610</v>
      </c>
      <c r="B4533" s="0" t="n">
        <v>78</v>
      </c>
      <c r="C4533" s="0" t="n">
        <v>412375</v>
      </c>
      <c r="D4533" s="0" t="s">
        <v>17611</v>
      </c>
      <c r="E4533" s="0" t="s">
        <v>17612</v>
      </c>
      <c r="F4533" s="0" t="str">
        <f aca="false">CONCATENATE(D4533," ",LEFT(H4533,4),"T=",AU4533,"D=",AV4533,"R=",AW4533,"M=",AX4533,"L=",AY4533,"B=",AZ4533)</f>
        <v>EDENFIELD T=2D=0R=0M=0L=0B=0</v>
      </c>
      <c r="I4533" s="0" t="s">
        <v>17613</v>
      </c>
      <c r="J4533" s="0" t="s">
        <v>17614</v>
      </c>
      <c r="K4533" s="0" t="s">
        <v>144</v>
      </c>
      <c r="M4533" s="0" t="s">
        <v>17615</v>
      </c>
      <c r="N4533" s="0" t="str">
        <f aca="false">RIGHT(M4533,LEN(M4533)-FIND(" ",M4533))</f>
        <v>COVENTRY AVE NE</v>
      </c>
      <c r="P4533" s="0" t="s">
        <v>147</v>
      </c>
      <c r="Q4533" s="0" t="s">
        <v>148</v>
      </c>
      <c r="R4533" s="0" t="n">
        <v>44483</v>
      </c>
      <c r="AD4533" s="0" t="s">
        <v>149</v>
      </c>
      <c r="AE4533" s="0" t="s">
        <v>150</v>
      </c>
      <c r="AH4533" s="0" t="n">
        <v>14</v>
      </c>
      <c r="AI4533" s="0" t="n">
        <v>11</v>
      </c>
      <c r="AJ4533" s="0" t="s">
        <v>4175</v>
      </c>
      <c r="AM4533" s="0" t="s">
        <v>4176</v>
      </c>
      <c r="AN4533" s="0" t="s">
        <v>147</v>
      </c>
      <c r="AO4533" s="0" t="s">
        <v>14986</v>
      </c>
      <c r="AP4533" s="0" t="s">
        <v>14987</v>
      </c>
      <c r="AQ4533" s="0" t="n">
        <v>9</v>
      </c>
      <c r="AR4533" s="0" t="n">
        <v>64</v>
      </c>
      <c r="AS4533" s="0" t="n">
        <v>32</v>
      </c>
      <c r="AU4533" s="0" t="n">
        <f aca="false">COUNTA($BA$4533:$EH$4533)</f>
        <v>2</v>
      </c>
      <c r="AV4533" s="0" t="n">
        <f aca="false">COUNTIF($BA$4533:$EH$4533,"D")</f>
        <v>0</v>
      </c>
      <c r="AW4533" s="0" t="n">
        <f aca="false">COUNTIF($BA$4533:$EH$4533,"R")</f>
        <v>0</v>
      </c>
      <c r="AX4533" s="0" t="n">
        <f aca="false">IF(BN4533="D",1,0)+IF(BO4533="D",1,0)+IF(BT4533="D",1,0)+IF(BU4533="D",1,0)+IF(BW4533="D",1,0)+IF(CC4533="D",1,0)+IF(CD4533="D",1,0)+IF(CE4533="D",1,0)+IF(CF4533="D",1,0)+IF(CL4533="D",1,0)+IF(CM4533="D",1,0)+IF(CQ4533="D",1,0)+IF(CR4533="D",1,0)+IF(CS4533="D",1,0)+IF(CW4533="D",1,0)+IF(CX4533="D",1,0)+IF(DD4533="D",1,0)+IF(DE4533="D",1,0)+IF(DJ4533="D",1,0)+IF(DK4533="D",1,0)+IF(DO4533="D",1,0)+IF(DP4533="D",1,0)+IF(DQ4533="D",1,0)+IF(DW4533="D",1,0)+IF(DZ4533="D",1,0)+IF(EH4533="D",1,0)</f>
        <v>0</v>
      </c>
      <c r="AY4533" s="0" t="n">
        <f aca="false">IF(DJ4533&lt;&gt;"",1,0)+IF(DK4533&lt;&gt;"",1,0)+IF(DM4533&lt;&gt;"",1,0)+IF(DO4533&lt;&gt;"",1,0)+IF(DP4533&lt;&gt;"",1,0)+IF(DQ4533&lt;&gt;"",1,0)+IF(DS4533&lt;&gt;"",1,0)+IF(DT4533&lt;&gt;"",1,0)+IF(DV4533&lt;&gt;"",1,0)+IF(DW4533&lt;&gt;"",1,0)+IF(DX4533&lt;&gt;"",1,0)+IF(DY4533&lt;&gt;"",1,0)+IF(DZ4533&lt;&gt;"",1,0)+IF(EB4533&lt;&gt;"",1,0)+IF(EC4533&lt;&gt;"",1,0)+IF(ED4533&lt;&gt;"",1,0)+IF(EG4533&lt;&gt;"",1,0)+IF(EH4533&lt;&gt;"",1,0)</f>
        <v>0</v>
      </c>
      <c r="AZ4533" s="0" t="n">
        <f aca="false">IF(EH4533&lt;&gt;"",1,0)</f>
        <v>0</v>
      </c>
      <c r="BB4533" s="0" t="s">
        <v>154</v>
      </c>
      <c r="EF4533" s="0" t="s">
        <v>155</v>
      </c>
    </row>
    <row r="4534" customFormat="false" ht="15" hidden="false" customHeight="false" outlineLevel="0" collapsed="false">
      <c r="A4534" s="0" t="s">
        <v>17616</v>
      </c>
      <c r="B4534" s="0" t="n">
        <v>78</v>
      </c>
      <c r="C4534" s="0" t="n">
        <v>413584</v>
      </c>
      <c r="D4534" s="0" t="s">
        <v>7179</v>
      </c>
      <c r="E4534" s="0" t="s">
        <v>17617</v>
      </c>
      <c r="F4534" s="0" t="str">
        <f aca="false">CONCATENATE(D4534," ",LEFT(H4534,4),"T=",AU4534,"D=",AV4534,"R=",AW4534,"M=",AX4534,"L=",AY4534,"B=",AZ4534)</f>
        <v>MURRAY T=3D=0R=0M=0L=0B=0</v>
      </c>
      <c r="G4534" s="0" t="s">
        <v>145</v>
      </c>
      <c r="I4534" s="0" t="s">
        <v>17618</v>
      </c>
      <c r="J4534" s="0" t="s">
        <v>2154</v>
      </c>
      <c r="K4534" s="0" t="s">
        <v>144</v>
      </c>
      <c r="M4534" s="0" t="s">
        <v>17083</v>
      </c>
      <c r="N4534" s="0" t="str">
        <f aca="false">RIGHT(M4534,LEN(M4534)-FIND(" ",M4534))</f>
        <v>ROBERTS LN NE</v>
      </c>
      <c r="O4534" s="0" t="s">
        <v>7128</v>
      </c>
      <c r="P4534" s="0" t="s">
        <v>147</v>
      </c>
      <c r="Q4534" s="0" t="s">
        <v>148</v>
      </c>
      <c r="R4534" s="0" t="n">
        <v>44483</v>
      </c>
      <c r="AD4534" s="0" t="s">
        <v>149</v>
      </c>
      <c r="AE4534" s="0" t="s">
        <v>150</v>
      </c>
      <c r="AH4534" s="0" t="n">
        <v>14</v>
      </c>
      <c r="AI4534" s="0" t="n">
        <v>11</v>
      </c>
      <c r="AJ4534" s="0" t="s">
        <v>4175</v>
      </c>
      <c r="AM4534" s="0" t="s">
        <v>4176</v>
      </c>
      <c r="AN4534" s="0" t="s">
        <v>147</v>
      </c>
      <c r="AO4534" s="0" t="s">
        <v>14986</v>
      </c>
      <c r="AP4534" s="0" t="s">
        <v>14987</v>
      </c>
      <c r="AQ4534" s="0" t="n">
        <v>9</v>
      </c>
      <c r="AR4534" s="0" t="n">
        <v>64</v>
      </c>
      <c r="AS4534" s="0" t="n">
        <v>32</v>
      </c>
      <c r="AU4534" s="0" t="n">
        <f aca="false">COUNTA($BA$4534:$EH$4534)</f>
        <v>3</v>
      </c>
      <c r="AV4534" s="0" t="n">
        <f aca="false">COUNTIF($BA$4534:$EH$4534,"D")</f>
        <v>0</v>
      </c>
      <c r="AW4534" s="0" t="n">
        <f aca="false">COUNTIF($BA$4534:$EH$4534,"R")</f>
        <v>0</v>
      </c>
      <c r="AX4534" s="0" t="n">
        <f aca="false">IF(BN4534="D",1,0)+IF(BO4534="D",1,0)+IF(BT4534="D",1,0)+IF(BU4534="D",1,0)+IF(BW4534="D",1,0)+IF(CC4534="D",1,0)+IF(CD4534="D",1,0)+IF(CE4534="D",1,0)+IF(CF4534="D",1,0)+IF(CL4534="D",1,0)+IF(CM4534="D",1,0)+IF(CQ4534="D",1,0)+IF(CR4534="D",1,0)+IF(CS4534="D",1,0)+IF(CW4534="D",1,0)+IF(CX4534="D",1,0)+IF(DD4534="D",1,0)+IF(DE4534="D",1,0)+IF(DJ4534="D",1,0)+IF(DK4534="D",1,0)+IF(DO4534="D",1,0)+IF(DP4534="D",1,0)+IF(DQ4534="D",1,0)+IF(DW4534="D",1,0)+IF(DZ4534="D",1,0)+IF(EH4534="D",1,0)</f>
        <v>0</v>
      </c>
      <c r="AY4534" s="0" t="n">
        <f aca="false">IF(DJ4534&lt;&gt;"",1,0)+IF(DK4534&lt;&gt;"",1,0)+IF(DM4534&lt;&gt;"",1,0)+IF(DO4534&lt;&gt;"",1,0)+IF(DP4534&lt;&gt;"",1,0)+IF(DQ4534&lt;&gt;"",1,0)+IF(DS4534&lt;&gt;"",1,0)+IF(DT4534&lt;&gt;"",1,0)+IF(DV4534&lt;&gt;"",1,0)+IF(DW4534&lt;&gt;"",1,0)+IF(DX4534&lt;&gt;"",1,0)+IF(DY4534&lt;&gt;"",1,0)+IF(DZ4534&lt;&gt;"",1,0)+IF(EB4534&lt;&gt;"",1,0)+IF(EC4534&lt;&gt;"",1,0)+IF(ED4534&lt;&gt;"",1,0)+IF(EG4534&lt;&gt;"",1,0)+IF(EH4534&lt;&gt;"",1,0)</f>
        <v>0</v>
      </c>
      <c r="AZ4534" s="0" t="n">
        <f aca="false">IF(EH4534&lt;&gt;"",1,0)</f>
        <v>0</v>
      </c>
      <c r="BB4534" s="0" t="s">
        <v>154</v>
      </c>
      <c r="DN4534" s="0" t="s">
        <v>155</v>
      </c>
      <c r="EF4534" s="0" t="s">
        <v>155</v>
      </c>
    </row>
    <row r="4535" customFormat="false" ht="15" hidden="false" customHeight="false" outlineLevel="0" collapsed="false">
      <c r="A4535" s="0" t="s">
        <v>17619</v>
      </c>
      <c r="B4535" s="0" t="n">
        <v>78</v>
      </c>
      <c r="C4535" s="0" t="n">
        <v>156628</v>
      </c>
      <c r="D4535" s="0" t="s">
        <v>6119</v>
      </c>
      <c r="E4535" s="0" t="s">
        <v>17620</v>
      </c>
      <c r="F4535" s="0" t="str">
        <f aca="false">CONCATENATE(D4535," ",LEFT(H4535,4),"T=",AU4535,"D=",AV4535,"R=",AW4535,"M=",AX4535,"L=",AY4535,"B=",AZ4535)</f>
        <v>MCCORMICK T=28D=0R=6M=0L=2B=0</v>
      </c>
      <c r="G4535" s="0" t="s">
        <v>159</v>
      </c>
      <c r="I4535" s="0" t="s">
        <v>17621</v>
      </c>
      <c r="J4535" s="0" t="s">
        <v>1065</v>
      </c>
      <c r="K4535" s="0" t="s">
        <v>169</v>
      </c>
      <c r="L4535" s="0" t="s">
        <v>141</v>
      </c>
      <c r="M4535" s="0" t="s">
        <v>14996</v>
      </c>
      <c r="N4535" s="0" t="str">
        <f aca="false">RIGHT(M4535,LEN(M4535)-FIND(" ",M4535))</f>
        <v>BEECHWOOD ST NE</v>
      </c>
      <c r="P4535" s="0" t="s">
        <v>147</v>
      </c>
      <c r="Q4535" s="0" t="s">
        <v>148</v>
      </c>
      <c r="R4535" s="0" t="n">
        <v>44483</v>
      </c>
      <c r="AD4535" s="0" t="s">
        <v>149</v>
      </c>
      <c r="AE4535" s="0" t="s">
        <v>150</v>
      </c>
      <c r="AF4535" s="0" t="s">
        <v>151</v>
      </c>
      <c r="AH4535" s="0" t="n">
        <v>14</v>
      </c>
      <c r="AI4535" s="0" t="n">
        <v>11</v>
      </c>
      <c r="AN4535" s="0" t="s">
        <v>147</v>
      </c>
      <c r="AO4535" s="0" t="s">
        <v>14986</v>
      </c>
      <c r="AP4535" s="0" t="s">
        <v>14987</v>
      </c>
      <c r="AQ4535" s="0" t="n">
        <v>9</v>
      </c>
      <c r="AR4535" s="0" t="n">
        <v>64</v>
      </c>
      <c r="AS4535" s="0" t="n">
        <v>32</v>
      </c>
      <c r="AU4535" s="0" t="n">
        <f aca="false">COUNTA($BA$4535:$EH$4535)</f>
        <v>28</v>
      </c>
      <c r="AV4535" s="0" t="n">
        <f aca="false">COUNTIF($BA$4535:$EH$4535,"D")</f>
        <v>0</v>
      </c>
      <c r="AW4535" s="0" t="n">
        <f aca="false">COUNTIF($BA$4535:$EH$4535,"R")</f>
        <v>6</v>
      </c>
      <c r="AX4535" s="0" t="n">
        <f aca="false">IF(BN4535="D",1,0)+IF(BO4535="D",1,0)+IF(BT4535="D",1,0)+IF(BU4535="D",1,0)+IF(BW4535="D",1,0)+IF(CC4535="D",1,0)+IF(CD4535="D",1,0)+IF(CE4535="D",1,0)+IF(CF4535="D",1,0)+IF(CL4535="D",1,0)+IF(CM4535="D",1,0)+IF(CQ4535="D",1,0)+IF(CR4535="D",1,0)+IF(CS4535="D",1,0)+IF(CW4535="D",1,0)+IF(CX4535="D",1,0)+IF(DD4535="D",1,0)+IF(DE4535="D",1,0)+IF(DJ4535="D",1,0)+IF(DK4535="D",1,0)+IF(DO4535="D",1,0)+IF(DP4535="D",1,0)+IF(DQ4535="D",1,0)+IF(DW4535="D",1,0)+IF(DZ4535="D",1,0)+IF(EH4535="D",1,0)</f>
        <v>0</v>
      </c>
      <c r="AY4535" s="0" t="n">
        <f aca="false">IF(DJ4535&lt;&gt;"",1,0)+IF(DK4535&lt;&gt;"",1,0)+IF(DM4535&lt;&gt;"",1,0)+IF(DO4535&lt;&gt;"",1,0)+IF(DP4535&lt;&gt;"",1,0)+IF(DQ4535&lt;&gt;"",1,0)+IF(DS4535&lt;&gt;"",1,0)+IF(DT4535&lt;&gt;"",1,0)+IF(DV4535&lt;&gt;"",1,0)+IF(DW4535&lt;&gt;"",1,0)+IF(DX4535&lt;&gt;"",1,0)+IF(DY4535&lt;&gt;"",1,0)+IF(DZ4535&lt;&gt;"",1,0)+IF(EB4535&lt;&gt;"",1,0)+IF(EC4535&lt;&gt;"",1,0)+IF(ED4535&lt;&gt;"",1,0)+IF(EG4535&lt;&gt;"",1,0)+IF(EH4535&lt;&gt;"",1,0)</f>
        <v>2</v>
      </c>
      <c r="AZ4535" s="0" t="n">
        <f aca="false">IF(EH4535&lt;&gt;"",1,0)</f>
        <v>0</v>
      </c>
      <c r="BB4535" s="0" t="s">
        <v>154</v>
      </c>
      <c r="BC4535" s="0" t="s">
        <v>155</v>
      </c>
      <c r="BD4535" s="0" t="s">
        <v>155</v>
      </c>
      <c r="BE4535" s="0" t="s">
        <v>155</v>
      </c>
      <c r="BI4535" s="0" t="s">
        <v>155</v>
      </c>
      <c r="BJ4535" s="0" t="s">
        <v>155</v>
      </c>
      <c r="BK4535" s="0" t="s">
        <v>155</v>
      </c>
      <c r="BL4535" s="0" t="s">
        <v>155</v>
      </c>
      <c r="BP4535" s="0" t="s">
        <v>155</v>
      </c>
      <c r="CA4535" s="0" t="s">
        <v>155</v>
      </c>
      <c r="CG4535" s="0" t="s">
        <v>155</v>
      </c>
      <c r="CH4535" s="0" t="s">
        <v>141</v>
      </c>
      <c r="CK4535" s="0" t="s">
        <v>155</v>
      </c>
      <c r="CN4535" s="0" t="s">
        <v>155</v>
      </c>
      <c r="CO4535" s="0" t="s">
        <v>141</v>
      </c>
      <c r="CP4535" s="0" t="s">
        <v>155</v>
      </c>
      <c r="CV4535" s="0" t="s">
        <v>155</v>
      </c>
      <c r="CY4535" s="0" t="s">
        <v>155</v>
      </c>
      <c r="CZ4535" s="0" t="s">
        <v>141</v>
      </c>
      <c r="DC4535" s="0" t="s">
        <v>155</v>
      </c>
      <c r="DF4535" s="0" t="s">
        <v>155</v>
      </c>
      <c r="DG4535" s="0" t="s">
        <v>141</v>
      </c>
      <c r="DI4535" s="0" t="s">
        <v>155</v>
      </c>
      <c r="DL4535" s="0" t="s">
        <v>155</v>
      </c>
      <c r="DM4535" s="0" t="s">
        <v>141</v>
      </c>
      <c r="DN4535" s="0" t="s">
        <v>155</v>
      </c>
      <c r="DS4535" s="0" t="s">
        <v>141</v>
      </c>
      <c r="DU4535" s="0" t="s">
        <v>155</v>
      </c>
    </row>
    <row r="4536" customFormat="false" ht="15" hidden="false" customHeight="false" outlineLevel="0" collapsed="false">
      <c r="A4536" s="0" t="s">
        <v>17622</v>
      </c>
      <c r="B4536" s="0" t="n">
        <v>78</v>
      </c>
      <c r="C4536" s="0" t="n">
        <v>491695</v>
      </c>
      <c r="D4536" s="0" t="s">
        <v>17623</v>
      </c>
      <c r="E4536" s="0" t="s">
        <v>7819</v>
      </c>
      <c r="F4536" s="0" t="str">
        <f aca="false">CONCATENATE(D4536," ",LEFT(H4536,4),"T=",AU4536,"D=",AV4536,"R=",AW4536,"M=",AX4536,"L=",AY4536,"B=",AZ4536)</f>
        <v>VALERIO T=4D=0R=0M=0L=0B=0</v>
      </c>
      <c r="G4536" s="0" t="s">
        <v>1203</v>
      </c>
      <c r="I4536" s="0" t="s">
        <v>17624</v>
      </c>
      <c r="J4536" s="0" t="s">
        <v>618</v>
      </c>
      <c r="K4536" s="0" t="s">
        <v>144</v>
      </c>
      <c r="M4536" s="0" t="s">
        <v>17304</v>
      </c>
      <c r="N4536" s="0" t="str">
        <f aca="false">RIGHT(M4536,LEN(M4536)-FIND(" ",M4536))</f>
        <v>CRANBERRY LN NE</v>
      </c>
      <c r="O4536" s="0" t="s">
        <v>17625</v>
      </c>
      <c r="P4536" s="0" t="s">
        <v>147</v>
      </c>
      <c r="Q4536" s="0" t="s">
        <v>148</v>
      </c>
      <c r="R4536" s="0" t="n">
        <v>44483</v>
      </c>
      <c r="AD4536" s="0" t="s">
        <v>149</v>
      </c>
      <c r="AE4536" s="0" t="s">
        <v>150</v>
      </c>
      <c r="AH4536" s="0" t="n">
        <v>14</v>
      </c>
      <c r="AI4536" s="0" t="n">
        <v>11</v>
      </c>
      <c r="AJ4536" s="0" t="s">
        <v>4175</v>
      </c>
      <c r="AM4536" s="0" t="s">
        <v>4176</v>
      </c>
      <c r="AN4536" s="0" t="s">
        <v>147</v>
      </c>
      <c r="AO4536" s="0" t="s">
        <v>14986</v>
      </c>
      <c r="AP4536" s="0" t="s">
        <v>14987</v>
      </c>
      <c r="AQ4536" s="0" t="n">
        <v>9</v>
      </c>
      <c r="AR4536" s="0" t="n">
        <v>64</v>
      </c>
      <c r="AS4536" s="0" t="n">
        <v>32</v>
      </c>
      <c r="AU4536" s="0" t="n">
        <f aca="false">COUNTA($BA$4536:$EH$4536)</f>
        <v>4</v>
      </c>
      <c r="AV4536" s="0" t="n">
        <f aca="false">COUNTIF($BA$4536:$EH$4536,"D")</f>
        <v>0</v>
      </c>
      <c r="AW4536" s="0" t="n">
        <f aca="false">COUNTIF($BA$4536:$EH$4536,"R")</f>
        <v>0</v>
      </c>
      <c r="AX4536" s="0" t="n">
        <f aca="false">IF(BN4536="D",1,0)+IF(BO4536="D",1,0)+IF(BT4536="D",1,0)+IF(BU4536="D",1,0)+IF(BW4536="D",1,0)+IF(CC4536="D",1,0)+IF(CD4536="D",1,0)+IF(CE4536="D",1,0)+IF(CF4536="D",1,0)+IF(CL4536="D",1,0)+IF(CM4536="D",1,0)+IF(CQ4536="D",1,0)+IF(CR4536="D",1,0)+IF(CS4536="D",1,0)+IF(CW4536="D",1,0)+IF(CX4536="D",1,0)+IF(DD4536="D",1,0)+IF(DE4536="D",1,0)+IF(DJ4536="D",1,0)+IF(DK4536="D",1,0)+IF(DO4536="D",1,0)+IF(DP4536="D",1,0)+IF(DQ4536="D",1,0)+IF(DW4536="D",1,0)+IF(DZ4536="D",1,0)+IF(EH4536="D",1,0)</f>
        <v>0</v>
      </c>
      <c r="AY4536" s="0" t="n">
        <f aca="false">IF(DJ4536&lt;&gt;"",1,0)+IF(DK4536&lt;&gt;"",1,0)+IF(DM4536&lt;&gt;"",1,0)+IF(DO4536&lt;&gt;"",1,0)+IF(DP4536&lt;&gt;"",1,0)+IF(DQ4536&lt;&gt;"",1,0)+IF(DS4536&lt;&gt;"",1,0)+IF(DT4536&lt;&gt;"",1,0)+IF(DV4536&lt;&gt;"",1,0)+IF(DW4536&lt;&gt;"",1,0)+IF(DX4536&lt;&gt;"",1,0)+IF(DY4536&lt;&gt;"",1,0)+IF(DZ4536&lt;&gt;"",1,0)+IF(EB4536&lt;&gt;"",1,0)+IF(EC4536&lt;&gt;"",1,0)+IF(ED4536&lt;&gt;"",1,0)+IF(EG4536&lt;&gt;"",1,0)+IF(EH4536&lt;&gt;"",1,0)</f>
        <v>0</v>
      </c>
      <c r="AZ4536" s="0" t="n">
        <f aca="false">IF(EH4536&lt;&gt;"",1,0)</f>
        <v>0</v>
      </c>
      <c r="BB4536" s="0" t="s">
        <v>154</v>
      </c>
      <c r="DL4536" s="0" t="s">
        <v>155</v>
      </c>
      <c r="DN4536" s="0" t="s">
        <v>155</v>
      </c>
      <c r="EF4536" s="0" t="s">
        <v>155</v>
      </c>
    </row>
    <row r="4537" customFormat="false" ht="15" hidden="false" customHeight="false" outlineLevel="0" collapsed="false">
      <c r="A4537" s="0" t="s">
        <v>17626</v>
      </c>
      <c r="B4537" s="0" t="n">
        <v>78</v>
      </c>
      <c r="C4537" s="0" t="n">
        <v>307421</v>
      </c>
      <c r="D4537" s="0" t="s">
        <v>17599</v>
      </c>
      <c r="E4537" s="0" t="s">
        <v>10693</v>
      </c>
      <c r="F4537" s="0" t="str">
        <f aca="false">CONCATENATE(D4537," ",LEFT(H4537,4),"T=",AU4537,"D=",AV4537,"R=",AW4537,"M=",AX4537,"L=",AY4537,"B=",AZ4537)</f>
        <v>MECHLING T=14D=2R=0M=0L=0B=0</v>
      </c>
      <c r="I4537" s="0" t="s">
        <v>17627</v>
      </c>
      <c r="J4537" s="0" t="s">
        <v>756</v>
      </c>
      <c r="K4537" s="0" t="s">
        <v>144</v>
      </c>
      <c r="M4537" s="0" t="s">
        <v>17601</v>
      </c>
      <c r="N4537" s="0" t="str">
        <f aca="false">RIGHT(M4537,LEN(M4537)-FIND(" ",M4537))</f>
        <v>SEDGEWICK ST NE</v>
      </c>
      <c r="P4537" s="0" t="s">
        <v>147</v>
      </c>
      <c r="Q4537" s="0" t="s">
        <v>148</v>
      </c>
      <c r="R4537" s="0" t="n">
        <v>44483</v>
      </c>
      <c r="AD4537" s="0" t="s">
        <v>149</v>
      </c>
      <c r="AE4537" s="0" t="s">
        <v>150</v>
      </c>
      <c r="AH4537" s="0" t="n">
        <v>14</v>
      </c>
      <c r="AI4537" s="0" t="n">
        <v>11</v>
      </c>
      <c r="AJ4537" s="0" t="s">
        <v>4175</v>
      </c>
      <c r="AM4537" s="0" t="s">
        <v>4176</v>
      </c>
      <c r="AN4537" s="0" t="s">
        <v>147</v>
      </c>
      <c r="AO4537" s="0" t="s">
        <v>14986</v>
      </c>
      <c r="AP4537" s="0" t="s">
        <v>14987</v>
      </c>
      <c r="AQ4537" s="0" t="n">
        <v>9</v>
      </c>
      <c r="AR4537" s="0" t="n">
        <v>64</v>
      </c>
      <c r="AS4537" s="0" t="n">
        <v>32</v>
      </c>
      <c r="AU4537" s="0" t="n">
        <f aca="false">COUNTA($BA$4537:$EH$4537)</f>
        <v>14</v>
      </c>
      <c r="AV4537" s="0" t="n">
        <f aca="false">COUNTIF($BA$4537:$EH$4537,"D")</f>
        <v>2</v>
      </c>
      <c r="AW4537" s="0" t="n">
        <f aca="false">COUNTIF($BA$4537:$EH$4537,"R")</f>
        <v>0</v>
      </c>
      <c r="AX4537" s="0" t="n">
        <f aca="false">IF(BN4537="D",1,0)+IF(BO4537="D",1,0)+IF(BT4537="D",1,0)+IF(BU4537="D",1,0)+IF(BW4537="D",1,0)+IF(CC4537="D",1,0)+IF(CD4537="D",1,0)+IF(CE4537="D",1,0)+IF(CF4537="D",1,0)+IF(CL4537="D",1,0)+IF(CM4537="D",1,0)+IF(CQ4537="D",1,0)+IF(CR4537="D",1,0)+IF(CS4537="D",1,0)+IF(CW4537="D",1,0)+IF(CX4537="D",1,0)+IF(DD4537="D",1,0)+IF(DE4537="D",1,0)+IF(DJ4537="D",1,0)+IF(DK4537="D",1,0)+IF(DO4537="D",1,0)+IF(DP4537="D",1,0)+IF(DQ4537="D",1,0)+IF(DW4537="D",1,0)+IF(DZ4537="D",1,0)+IF(EH4537="D",1,0)</f>
        <v>0</v>
      </c>
      <c r="AY4537" s="0" t="n">
        <f aca="false">IF(DJ4537&lt;&gt;"",1,0)+IF(DK4537&lt;&gt;"",1,0)+IF(DM4537&lt;&gt;"",1,0)+IF(DO4537&lt;&gt;"",1,0)+IF(DP4537&lt;&gt;"",1,0)+IF(DQ4537&lt;&gt;"",1,0)+IF(DS4537&lt;&gt;"",1,0)+IF(DT4537&lt;&gt;"",1,0)+IF(DV4537&lt;&gt;"",1,0)+IF(DW4537&lt;&gt;"",1,0)+IF(DX4537&lt;&gt;"",1,0)+IF(DY4537&lt;&gt;"",1,0)+IF(DZ4537&lt;&gt;"",1,0)+IF(EB4537&lt;&gt;"",1,0)+IF(EC4537&lt;&gt;"",1,0)+IF(ED4537&lt;&gt;"",1,0)+IF(EG4537&lt;&gt;"",1,0)+IF(EH4537&lt;&gt;"",1,0)</f>
        <v>0</v>
      </c>
      <c r="AZ4537" s="0" t="n">
        <f aca="false">IF(EH4537&lt;&gt;"",1,0)</f>
        <v>0</v>
      </c>
      <c r="BB4537" s="0" t="s">
        <v>154</v>
      </c>
      <c r="BL4537" s="0" t="s">
        <v>155</v>
      </c>
      <c r="BY4537" s="0" t="s">
        <v>145</v>
      </c>
      <c r="CA4537" s="0" t="s">
        <v>155</v>
      </c>
      <c r="CG4537" s="0" t="s">
        <v>155</v>
      </c>
      <c r="CK4537" s="0" t="s">
        <v>155</v>
      </c>
      <c r="CP4537" s="0" t="s">
        <v>155</v>
      </c>
      <c r="CY4537" s="0" t="s">
        <v>155</v>
      </c>
      <c r="CZ4537" s="0" t="s">
        <v>145</v>
      </c>
      <c r="DC4537" s="0" t="s">
        <v>155</v>
      </c>
      <c r="DI4537" s="0" t="s">
        <v>155</v>
      </c>
      <c r="DN4537" s="0" t="s">
        <v>155</v>
      </c>
      <c r="EA4537" s="0" t="s">
        <v>155</v>
      </c>
      <c r="EF4537" s="0" t="s">
        <v>155</v>
      </c>
    </row>
    <row r="4538" customFormat="false" ht="15" hidden="false" customHeight="false" outlineLevel="0" collapsed="false">
      <c r="A4538" s="0" t="s">
        <v>17628</v>
      </c>
      <c r="B4538" s="0" t="n">
        <v>78</v>
      </c>
      <c r="C4538" s="0" t="n">
        <v>2270</v>
      </c>
      <c r="D4538" s="0" t="s">
        <v>1951</v>
      </c>
      <c r="E4538" s="0" t="s">
        <v>935</v>
      </c>
      <c r="F4538" s="0" t="str">
        <f aca="false">CONCATENATE(D4538," ",LEFT(H4538,4),"T=",AU4538,"D=",AV4538,"R=",AW4538,"M=",AX4538,"L=",AY4538,"B=",AZ4538)</f>
        <v>BAILEY T=18D=0R=0M=0L=0B=0</v>
      </c>
      <c r="G4538" s="0" t="s">
        <v>906</v>
      </c>
      <c r="I4538" s="0" t="s">
        <v>17629</v>
      </c>
      <c r="J4538" s="0" t="s">
        <v>2100</v>
      </c>
      <c r="K4538" s="0" t="s">
        <v>144</v>
      </c>
      <c r="M4538" s="0" t="s">
        <v>17103</v>
      </c>
      <c r="N4538" s="0" t="str">
        <f aca="false">RIGHT(M4538,LEN(M4538)-FIND(" ",M4538))</f>
        <v>NORTH RD NE</v>
      </c>
      <c r="O4538" s="0" t="s">
        <v>2173</v>
      </c>
      <c r="P4538" s="0" t="s">
        <v>147</v>
      </c>
      <c r="Q4538" s="0" t="s">
        <v>148</v>
      </c>
      <c r="R4538" s="0" t="n">
        <v>44483</v>
      </c>
      <c r="AD4538" s="0" t="s">
        <v>149</v>
      </c>
      <c r="AE4538" s="0" t="s">
        <v>150</v>
      </c>
      <c r="AH4538" s="0" t="n">
        <v>14</v>
      </c>
      <c r="AI4538" s="0" t="n">
        <v>11</v>
      </c>
      <c r="AJ4538" s="0" t="s">
        <v>4175</v>
      </c>
      <c r="AM4538" s="0" t="s">
        <v>4176</v>
      </c>
      <c r="AN4538" s="0" t="s">
        <v>147</v>
      </c>
      <c r="AO4538" s="0" t="s">
        <v>14986</v>
      </c>
      <c r="AP4538" s="0" t="s">
        <v>14987</v>
      </c>
      <c r="AQ4538" s="0" t="n">
        <v>9</v>
      </c>
      <c r="AR4538" s="0" t="n">
        <v>64</v>
      </c>
      <c r="AS4538" s="0" t="n">
        <v>32</v>
      </c>
      <c r="AU4538" s="0" t="n">
        <f aca="false">COUNTA($BA$4538:$EH$4538)</f>
        <v>18</v>
      </c>
      <c r="AV4538" s="0" t="n">
        <f aca="false">COUNTIF($BA$4538:$EH$4538,"D")</f>
        <v>0</v>
      </c>
      <c r="AW4538" s="0" t="n">
        <f aca="false">COUNTIF($BA$4538:$EH$4538,"R")</f>
        <v>0</v>
      </c>
      <c r="AX4538" s="0" t="n">
        <f aca="false">IF(BN4538="D",1,0)+IF(BO4538="D",1,0)+IF(BT4538="D",1,0)+IF(BU4538="D",1,0)+IF(BW4538="D",1,0)+IF(CC4538="D",1,0)+IF(CD4538="D",1,0)+IF(CE4538="D",1,0)+IF(CF4538="D",1,0)+IF(CL4538="D",1,0)+IF(CM4538="D",1,0)+IF(CQ4538="D",1,0)+IF(CR4538="D",1,0)+IF(CS4538="D",1,0)+IF(CW4538="D",1,0)+IF(CX4538="D",1,0)+IF(DD4538="D",1,0)+IF(DE4538="D",1,0)+IF(DJ4538="D",1,0)+IF(DK4538="D",1,0)+IF(DO4538="D",1,0)+IF(DP4538="D",1,0)+IF(DQ4538="D",1,0)+IF(DW4538="D",1,0)+IF(DZ4538="D",1,0)+IF(EH4538="D",1,0)</f>
        <v>0</v>
      </c>
      <c r="AY4538" s="0" t="n">
        <f aca="false">IF(DJ4538&lt;&gt;"",1,0)+IF(DK4538&lt;&gt;"",1,0)+IF(DM4538&lt;&gt;"",1,0)+IF(DO4538&lt;&gt;"",1,0)+IF(DP4538&lt;&gt;"",1,0)+IF(DQ4538&lt;&gt;"",1,0)+IF(DS4538&lt;&gt;"",1,0)+IF(DT4538&lt;&gt;"",1,0)+IF(DV4538&lt;&gt;"",1,0)+IF(DW4538&lt;&gt;"",1,0)+IF(DX4538&lt;&gt;"",1,0)+IF(DY4538&lt;&gt;"",1,0)+IF(DZ4538&lt;&gt;"",1,0)+IF(EB4538&lt;&gt;"",1,0)+IF(EC4538&lt;&gt;"",1,0)+IF(ED4538&lt;&gt;"",1,0)+IF(EG4538&lt;&gt;"",1,0)+IF(EH4538&lt;&gt;"",1,0)</f>
        <v>0</v>
      </c>
      <c r="AZ4538" s="0" t="n">
        <f aca="false">IF(EH4538&lt;&gt;"",1,0)</f>
        <v>0</v>
      </c>
      <c r="BB4538" s="0" t="s">
        <v>154</v>
      </c>
      <c r="BC4538" s="0" t="s">
        <v>155</v>
      </c>
      <c r="BD4538" s="0" t="s">
        <v>155</v>
      </c>
      <c r="BH4538" s="0" t="s">
        <v>155</v>
      </c>
      <c r="BK4538" s="0" t="s">
        <v>155</v>
      </c>
      <c r="BL4538" s="0" t="s">
        <v>155</v>
      </c>
      <c r="BP4538" s="0" t="s">
        <v>155</v>
      </c>
      <c r="BS4538" s="0" t="s">
        <v>155</v>
      </c>
      <c r="CA4538" s="0" t="s">
        <v>155</v>
      </c>
      <c r="CG4538" s="0" t="s">
        <v>155</v>
      </c>
      <c r="CN4538" s="0" t="s">
        <v>155</v>
      </c>
      <c r="CP4538" s="0" t="s">
        <v>155</v>
      </c>
      <c r="CV4538" s="0" t="s">
        <v>155</v>
      </c>
      <c r="CY4538" s="0" t="s">
        <v>155</v>
      </c>
      <c r="DC4538" s="0" t="s">
        <v>155</v>
      </c>
      <c r="DI4538" s="0" t="s">
        <v>155</v>
      </c>
      <c r="DN4538" s="0" t="s">
        <v>155</v>
      </c>
      <c r="EF4538" s="0" t="s">
        <v>155</v>
      </c>
    </row>
    <row r="4539" customFormat="false" ht="15" hidden="false" customHeight="false" outlineLevel="0" collapsed="false">
      <c r="A4539" s="0" t="s">
        <v>17630</v>
      </c>
      <c r="B4539" s="0" t="n">
        <v>78</v>
      </c>
      <c r="C4539" s="0" t="n">
        <v>494671</v>
      </c>
      <c r="D4539" s="0" t="s">
        <v>274</v>
      </c>
      <c r="E4539" s="0" t="s">
        <v>1925</v>
      </c>
      <c r="F4539" s="0" t="str">
        <f aca="false">CONCATENATE(D4539," ",LEFT(H4539,4),"T=",AU4539,"D=",AV4539,"R=",AW4539,"M=",AX4539,"L=",AY4539,"B=",AZ4539)</f>
        <v>MITCHELL T=1D=0R=0M=0L=0B=0</v>
      </c>
      <c r="G4539" s="0" t="s">
        <v>634</v>
      </c>
      <c r="I4539" s="0" t="s">
        <v>17631</v>
      </c>
      <c r="J4539" s="0" t="s">
        <v>17632</v>
      </c>
      <c r="K4539" s="0" t="s">
        <v>144</v>
      </c>
      <c r="M4539" s="0" t="s">
        <v>17633</v>
      </c>
      <c r="N4539" s="0" t="str">
        <f aca="false">RIGHT(M4539,LEN(M4539)-FIND(" ",M4539))</f>
        <v>COVENTRY AVE NE</v>
      </c>
      <c r="P4539" s="0" t="s">
        <v>147</v>
      </c>
      <c r="Q4539" s="0" t="s">
        <v>148</v>
      </c>
      <c r="R4539" s="0" t="n">
        <v>44483</v>
      </c>
      <c r="AD4539" s="0" t="s">
        <v>149</v>
      </c>
      <c r="AE4539" s="0" t="s">
        <v>150</v>
      </c>
      <c r="AH4539" s="0" t="n">
        <v>14</v>
      </c>
      <c r="AI4539" s="0" t="n">
        <v>11</v>
      </c>
      <c r="AJ4539" s="0" t="s">
        <v>4175</v>
      </c>
      <c r="AM4539" s="0" t="s">
        <v>4176</v>
      </c>
      <c r="AN4539" s="0" t="s">
        <v>147</v>
      </c>
      <c r="AO4539" s="0" t="s">
        <v>14986</v>
      </c>
      <c r="AP4539" s="0" t="s">
        <v>14987</v>
      </c>
      <c r="AQ4539" s="0" t="n">
        <v>9</v>
      </c>
      <c r="AR4539" s="0" t="n">
        <v>64</v>
      </c>
      <c r="AS4539" s="0" t="n">
        <v>32</v>
      </c>
      <c r="AU4539" s="0" t="n">
        <f aca="false">COUNTA($BA$4539:$EH$4539)</f>
        <v>1</v>
      </c>
      <c r="AV4539" s="0" t="n">
        <f aca="false">COUNTIF($BA$4539:$EH$4539,"D")</f>
        <v>0</v>
      </c>
      <c r="AW4539" s="0" t="n">
        <f aca="false">COUNTIF($BA$4539:$EH$4539,"R")</f>
        <v>0</v>
      </c>
      <c r="AX4539" s="0" t="n">
        <f aca="false">IF(BN4539="D",1,0)+IF(BO4539="D",1,0)+IF(BT4539="D",1,0)+IF(BU4539="D",1,0)+IF(BW4539="D",1,0)+IF(CC4539="D",1,0)+IF(CD4539="D",1,0)+IF(CE4539="D",1,0)+IF(CF4539="D",1,0)+IF(CL4539="D",1,0)+IF(CM4539="D",1,0)+IF(CQ4539="D",1,0)+IF(CR4539="D",1,0)+IF(CS4539="D",1,0)+IF(CW4539="D",1,0)+IF(CX4539="D",1,0)+IF(DD4539="D",1,0)+IF(DE4539="D",1,0)+IF(DJ4539="D",1,0)+IF(DK4539="D",1,0)+IF(DO4539="D",1,0)+IF(DP4539="D",1,0)+IF(DQ4539="D",1,0)+IF(DW4539="D",1,0)+IF(DZ4539="D",1,0)+IF(EH4539="D",1,0)</f>
        <v>0</v>
      </c>
      <c r="AY4539" s="0" t="n">
        <f aca="false">IF(DJ4539&lt;&gt;"",1,0)+IF(DK4539&lt;&gt;"",1,0)+IF(DM4539&lt;&gt;"",1,0)+IF(DO4539&lt;&gt;"",1,0)+IF(DP4539&lt;&gt;"",1,0)+IF(DQ4539&lt;&gt;"",1,0)+IF(DS4539&lt;&gt;"",1,0)+IF(DT4539&lt;&gt;"",1,0)+IF(DV4539&lt;&gt;"",1,0)+IF(DW4539&lt;&gt;"",1,0)+IF(DX4539&lt;&gt;"",1,0)+IF(DY4539&lt;&gt;"",1,0)+IF(DZ4539&lt;&gt;"",1,0)+IF(EB4539&lt;&gt;"",1,0)+IF(EC4539&lt;&gt;"",1,0)+IF(ED4539&lt;&gt;"",1,0)+IF(EG4539&lt;&gt;"",1,0)+IF(EH4539&lt;&gt;"",1,0)</f>
        <v>0</v>
      </c>
      <c r="AZ4539" s="0" t="n">
        <f aca="false">IF(EH4539&lt;&gt;"",1,0)</f>
        <v>0</v>
      </c>
      <c r="BB4539" s="0" t="s">
        <v>154</v>
      </c>
    </row>
    <row r="4540" customFormat="false" ht="15" hidden="false" customHeight="false" outlineLevel="0" collapsed="false">
      <c r="A4540" s="0" t="s">
        <v>17634</v>
      </c>
      <c r="B4540" s="0" t="n">
        <v>78</v>
      </c>
      <c r="C4540" s="0" t="n">
        <v>483847</v>
      </c>
      <c r="D4540" s="0" t="s">
        <v>17635</v>
      </c>
      <c r="E4540" s="0" t="s">
        <v>166</v>
      </c>
      <c r="F4540" s="0" t="str">
        <f aca="false">CONCATENATE(D4540," ",LEFT(H4540,4),"T=",AU4540,"D=",AV4540,"R=",AW4540,"M=",AX4540,"L=",AY4540,"B=",AZ4540)</f>
        <v>BAILS T=18D=2R=0M=0L=2B=0</v>
      </c>
      <c r="G4540" s="0" t="s">
        <v>1128</v>
      </c>
      <c r="I4540" s="0" t="s">
        <v>17636</v>
      </c>
      <c r="J4540" s="0" t="s">
        <v>3860</v>
      </c>
      <c r="K4540" s="0" t="s">
        <v>144</v>
      </c>
      <c r="M4540" s="0" t="s">
        <v>15217</v>
      </c>
      <c r="N4540" s="0" t="str">
        <f aca="false">RIGHT(M4540,LEN(M4540)-FIND(" ",M4540))</f>
        <v>ELM RD NE</v>
      </c>
      <c r="P4540" s="0" t="s">
        <v>147</v>
      </c>
      <c r="Q4540" s="0" t="s">
        <v>148</v>
      </c>
      <c r="R4540" s="0" t="n">
        <v>44483</v>
      </c>
      <c r="AD4540" s="0" t="s">
        <v>149</v>
      </c>
      <c r="AE4540" s="0" t="s">
        <v>150</v>
      </c>
      <c r="AH4540" s="0" t="n">
        <v>14</v>
      </c>
      <c r="AI4540" s="0" t="n">
        <v>11</v>
      </c>
      <c r="AJ4540" s="0" t="s">
        <v>4175</v>
      </c>
      <c r="AM4540" s="0" t="s">
        <v>4176</v>
      </c>
      <c r="AN4540" s="0" t="s">
        <v>147</v>
      </c>
      <c r="AO4540" s="0" t="s">
        <v>14986</v>
      </c>
      <c r="AP4540" s="0" t="s">
        <v>14987</v>
      </c>
      <c r="AQ4540" s="0" t="n">
        <v>9</v>
      </c>
      <c r="AR4540" s="0" t="n">
        <v>64</v>
      </c>
      <c r="AS4540" s="0" t="n">
        <v>32</v>
      </c>
      <c r="AU4540" s="0" t="n">
        <f aca="false">COUNTA($BA$4540:$EH$4540)</f>
        <v>18</v>
      </c>
      <c r="AV4540" s="0" t="n">
        <f aca="false">COUNTIF($BA$4540:$EH$4540,"D")</f>
        <v>2</v>
      </c>
      <c r="AW4540" s="0" t="n">
        <f aca="false">COUNTIF($BA$4540:$EH$4540,"R")</f>
        <v>0</v>
      </c>
      <c r="AX4540" s="0" t="n">
        <f aca="false">IF(BN4540="D",1,0)+IF(BO4540="D",1,0)+IF(BT4540="D",1,0)+IF(BU4540="D",1,0)+IF(BW4540="D",1,0)+IF(CC4540="D",1,0)+IF(CD4540="D",1,0)+IF(CE4540="D",1,0)+IF(CF4540="D",1,0)+IF(CL4540="D",1,0)+IF(CM4540="D",1,0)+IF(CQ4540="D",1,0)+IF(CR4540="D",1,0)+IF(CS4540="D",1,0)+IF(CW4540="D",1,0)+IF(CX4540="D",1,0)+IF(DD4540="D",1,0)+IF(DE4540="D",1,0)+IF(DJ4540="D",1,0)+IF(DK4540="D",1,0)+IF(DO4540="D",1,0)+IF(DP4540="D",1,0)+IF(DQ4540="D",1,0)+IF(DW4540="D",1,0)+IF(DZ4540="D",1,0)+IF(EH4540="D",1,0)</f>
        <v>0</v>
      </c>
      <c r="AY4540" s="0" t="n">
        <f aca="false">IF(DJ4540&lt;&gt;"",1,0)+IF(DK4540&lt;&gt;"",1,0)+IF(DM4540&lt;&gt;"",1,0)+IF(DO4540&lt;&gt;"",1,0)+IF(DP4540&lt;&gt;"",1,0)+IF(DQ4540&lt;&gt;"",1,0)+IF(DS4540&lt;&gt;"",1,0)+IF(DT4540&lt;&gt;"",1,0)+IF(DV4540&lt;&gt;"",1,0)+IF(DW4540&lt;&gt;"",1,0)+IF(DX4540&lt;&gt;"",1,0)+IF(DY4540&lt;&gt;"",1,0)+IF(DZ4540&lt;&gt;"",1,0)+IF(EB4540&lt;&gt;"",1,0)+IF(EC4540&lt;&gt;"",1,0)+IF(ED4540&lt;&gt;"",1,0)+IF(EG4540&lt;&gt;"",1,0)+IF(EH4540&lt;&gt;"",1,0)</f>
        <v>2</v>
      </c>
      <c r="AZ4540" s="0" t="n">
        <f aca="false">IF(EH4540&lt;&gt;"",1,0)</f>
        <v>0</v>
      </c>
      <c r="BB4540" s="0" t="s">
        <v>154</v>
      </c>
      <c r="BL4540" s="0" t="s">
        <v>155</v>
      </c>
      <c r="CA4540" s="0" t="s">
        <v>155</v>
      </c>
      <c r="CK4540" s="0" t="s">
        <v>155</v>
      </c>
      <c r="CP4540" s="0" t="s">
        <v>155</v>
      </c>
      <c r="CV4540" s="0" t="s">
        <v>155</v>
      </c>
      <c r="DC4540" s="0" t="s">
        <v>155</v>
      </c>
      <c r="DD4540" s="0" t="s">
        <v>155</v>
      </c>
      <c r="DF4540" s="0" t="s">
        <v>155</v>
      </c>
      <c r="DG4540" s="0" t="s">
        <v>145</v>
      </c>
      <c r="DH4540" s="0" t="s">
        <v>155</v>
      </c>
      <c r="DI4540" s="0" t="s">
        <v>155</v>
      </c>
      <c r="DJ4540" s="0" t="s">
        <v>155</v>
      </c>
      <c r="DL4540" s="0" t="s">
        <v>155</v>
      </c>
      <c r="DM4540" s="0" t="s">
        <v>145</v>
      </c>
      <c r="DN4540" s="0" t="s">
        <v>155</v>
      </c>
      <c r="DR4540" s="0" t="s">
        <v>155</v>
      </c>
      <c r="EF4540" s="0" t="s">
        <v>155</v>
      </c>
    </row>
    <row r="4541" customFormat="false" ht="15" hidden="false" customHeight="false" outlineLevel="0" collapsed="false">
      <c r="A4541" s="0" t="s">
        <v>17637</v>
      </c>
      <c r="B4541" s="0" t="n">
        <v>78</v>
      </c>
      <c r="C4541" s="0" t="n">
        <v>262801</v>
      </c>
      <c r="D4541" s="0" t="s">
        <v>2937</v>
      </c>
      <c r="E4541" s="0" t="s">
        <v>5919</v>
      </c>
      <c r="F4541" s="0" t="str">
        <f aca="false">CONCATENATE(D4541," ",LEFT(H4541,4),"T=",AU4541,"D=",AV4541,"R=",AW4541,"M=",AX4541,"L=",AY4541,"B=",AZ4541)</f>
        <v>TRIMBLE T=47D=14R=0M=6L=8B=1</v>
      </c>
      <c r="G4541" s="0" t="s">
        <v>215</v>
      </c>
      <c r="I4541" s="0" t="s">
        <v>17638</v>
      </c>
      <c r="J4541" s="0" t="s">
        <v>2798</v>
      </c>
      <c r="K4541" s="0" t="s">
        <v>144</v>
      </c>
      <c r="L4541" s="0" t="s">
        <v>145</v>
      </c>
      <c r="M4541" s="0" t="s">
        <v>16345</v>
      </c>
      <c r="N4541" s="0" t="str">
        <f aca="false">RIGHT(M4541,LEN(M4541)-FIND(" ",M4541))</f>
        <v>CRANBERRY LN NE</v>
      </c>
      <c r="O4541" s="0" t="s">
        <v>17639</v>
      </c>
      <c r="P4541" s="0" t="s">
        <v>147</v>
      </c>
      <c r="Q4541" s="0" t="s">
        <v>148</v>
      </c>
      <c r="R4541" s="0" t="n">
        <v>44483</v>
      </c>
      <c r="AD4541" s="0" t="s">
        <v>149</v>
      </c>
      <c r="AE4541" s="0" t="s">
        <v>150</v>
      </c>
      <c r="AH4541" s="0" t="n">
        <v>14</v>
      </c>
      <c r="AI4541" s="0" t="n">
        <v>11</v>
      </c>
      <c r="AJ4541" s="0" t="s">
        <v>4175</v>
      </c>
      <c r="AM4541" s="0" t="s">
        <v>4176</v>
      </c>
      <c r="AN4541" s="0" t="s">
        <v>147</v>
      </c>
      <c r="AO4541" s="0" t="s">
        <v>14986</v>
      </c>
      <c r="AP4541" s="0" t="s">
        <v>14987</v>
      </c>
      <c r="AQ4541" s="0" t="n">
        <v>9</v>
      </c>
      <c r="AR4541" s="0" t="n">
        <v>64</v>
      </c>
      <c r="AS4541" s="0" t="n">
        <v>32</v>
      </c>
      <c r="AU4541" s="0" t="n">
        <f aca="false">COUNTA($BA$4541:$EH$4541)</f>
        <v>47</v>
      </c>
      <c r="AV4541" s="0" t="n">
        <f aca="false">COUNTIF($BA$4541:$EH$4541,"D")</f>
        <v>14</v>
      </c>
      <c r="AW4541" s="0" t="n">
        <f aca="false">COUNTIF($BA$4541:$EH$4541,"R")</f>
        <v>0</v>
      </c>
      <c r="AX4541" s="0" t="n">
        <f aca="false">IF(BN4541="D",1,0)+IF(BO4541="D",1,0)+IF(BT4541="D",1,0)+IF(BU4541="D",1,0)+IF(BW4541="D",1,0)+IF(CC4541="D",1,0)+IF(CD4541="D",1,0)+IF(CE4541="D",1,0)+IF(CF4541="D",1,0)+IF(CL4541="D",1,0)+IF(CM4541="D",1,0)+IF(CQ4541="D",1,0)+IF(CR4541="D",1,0)+IF(CS4541="D",1,0)+IF(CW4541="D",1,0)+IF(CX4541="D",1,0)+IF(DD4541="D",1,0)+IF(DE4541="D",1,0)+IF(DJ4541="D",1,0)+IF(DK4541="D",1,0)+IF(DO4541="D",1,0)+IF(DP4541="D",1,0)+IF(DQ4541="D",1,0)+IF(DW4541="D",1,0)+IF(DZ4541="D",1,0)+IF(EH4541="D",1,0)</f>
        <v>6</v>
      </c>
      <c r="AY4541" s="0" t="n">
        <f aca="false">IF(DJ4541&lt;&gt;"",1,0)+IF(DK4541&lt;&gt;"",1,0)+IF(DM4541&lt;&gt;"",1,0)+IF(DO4541&lt;&gt;"",1,0)+IF(DP4541&lt;&gt;"",1,0)+IF(DQ4541&lt;&gt;"",1,0)+IF(DS4541&lt;&gt;"",1,0)+IF(DT4541&lt;&gt;"",1,0)+IF(DV4541&lt;&gt;"",1,0)+IF(DW4541&lt;&gt;"",1,0)+IF(DX4541&lt;&gt;"",1,0)+IF(DY4541&lt;&gt;"",1,0)+IF(DZ4541&lt;&gt;"",1,0)+IF(EB4541&lt;&gt;"",1,0)+IF(EC4541&lt;&gt;"",1,0)+IF(ED4541&lt;&gt;"",1,0)+IF(EG4541&lt;&gt;"",1,0)+IF(EH4541&lt;&gt;"",1,0)</f>
        <v>8</v>
      </c>
      <c r="AZ4541" s="0" t="n">
        <f aca="false">IF(EH4541&lt;&gt;"",1,0)</f>
        <v>1</v>
      </c>
      <c r="BB4541" s="0" t="s">
        <v>154</v>
      </c>
      <c r="BC4541" s="0" t="s">
        <v>155</v>
      </c>
      <c r="BD4541" s="0" t="s">
        <v>155</v>
      </c>
      <c r="BE4541" s="0" t="s">
        <v>155</v>
      </c>
      <c r="BF4541" s="0" t="s">
        <v>155</v>
      </c>
      <c r="BG4541" s="0" t="s">
        <v>155</v>
      </c>
      <c r="BH4541" s="0" t="s">
        <v>155</v>
      </c>
      <c r="BJ4541" s="0" t="s">
        <v>155</v>
      </c>
      <c r="BK4541" s="0" t="s">
        <v>155</v>
      </c>
      <c r="BL4541" s="0" t="s">
        <v>155</v>
      </c>
      <c r="BP4541" s="0" t="s">
        <v>155</v>
      </c>
      <c r="BR4541" s="0" t="s">
        <v>155</v>
      </c>
      <c r="BS4541" s="0" t="s">
        <v>155</v>
      </c>
      <c r="BV4541" s="0" t="s">
        <v>155</v>
      </c>
      <c r="BY4541" s="0" t="s">
        <v>145</v>
      </c>
      <c r="CA4541" s="0" t="s">
        <v>155</v>
      </c>
      <c r="CC4541" s="0" t="s">
        <v>155</v>
      </c>
      <c r="CG4541" s="0" t="s">
        <v>155</v>
      </c>
      <c r="CK4541" s="0" t="s">
        <v>155</v>
      </c>
      <c r="CL4541" s="0" t="s">
        <v>145</v>
      </c>
      <c r="CN4541" s="0" t="s">
        <v>155</v>
      </c>
      <c r="CO4541" s="0" t="s">
        <v>145</v>
      </c>
      <c r="CP4541" s="0" t="s">
        <v>155</v>
      </c>
      <c r="CT4541" s="0" t="s">
        <v>155</v>
      </c>
      <c r="CV4541" s="0" t="s">
        <v>155</v>
      </c>
      <c r="CW4541" s="0" t="s">
        <v>145</v>
      </c>
      <c r="CY4541" s="0" t="s">
        <v>155</v>
      </c>
      <c r="CZ4541" s="0" t="s">
        <v>145</v>
      </c>
      <c r="DC4541" s="0" t="s">
        <v>155</v>
      </c>
      <c r="DD4541" s="0" t="s">
        <v>145</v>
      </c>
      <c r="DF4541" s="0" t="s">
        <v>155</v>
      </c>
      <c r="DG4541" s="0" t="s">
        <v>145</v>
      </c>
      <c r="DI4541" s="0" t="s">
        <v>155</v>
      </c>
      <c r="DJ4541" s="0" t="s">
        <v>145</v>
      </c>
      <c r="DL4541" s="0" t="s">
        <v>155</v>
      </c>
      <c r="DM4541" s="0" t="s">
        <v>145</v>
      </c>
      <c r="DN4541" s="0" t="s">
        <v>155</v>
      </c>
      <c r="DR4541" s="0" t="s">
        <v>155</v>
      </c>
      <c r="DS4541" s="0" t="s">
        <v>145</v>
      </c>
      <c r="DT4541" s="0" t="s">
        <v>145</v>
      </c>
      <c r="DU4541" s="0" t="s">
        <v>155</v>
      </c>
      <c r="DW4541" s="0" t="s">
        <v>145</v>
      </c>
      <c r="DX4541" s="0" t="s">
        <v>155</v>
      </c>
      <c r="EA4541" s="0" t="s">
        <v>155</v>
      </c>
      <c r="ED4541" s="0" t="s">
        <v>145</v>
      </c>
      <c r="EF4541" s="0" t="s">
        <v>155</v>
      </c>
      <c r="EH4541" s="0" t="s">
        <v>145</v>
      </c>
    </row>
    <row r="4542" customFormat="false" ht="15" hidden="false" customHeight="false" outlineLevel="0" collapsed="false">
      <c r="A4542" s="0" t="s">
        <v>17640</v>
      </c>
      <c r="B4542" s="0" t="n">
        <v>78</v>
      </c>
      <c r="C4542" s="0" t="n">
        <v>494672</v>
      </c>
      <c r="D4542" s="0" t="s">
        <v>274</v>
      </c>
      <c r="E4542" s="0" t="s">
        <v>5924</v>
      </c>
      <c r="F4542" s="0" t="str">
        <f aca="false">CONCATENATE(D4542," ",LEFT(H4542,4),"T=",AU4542,"D=",AV4542,"R=",AW4542,"M=",AX4542,"L=",AY4542,"B=",AZ4542)</f>
        <v>MITCHELL T=1D=0R=0M=0L=0B=0</v>
      </c>
      <c r="G4542" s="0" t="s">
        <v>5748</v>
      </c>
      <c r="I4542" s="0" t="s">
        <v>17641</v>
      </c>
      <c r="J4542" s="0" t="s">
        <v>17632</v>
      </c>
      <c r="K4542" s="0" t="s">
        <v>144</v>
      </c>
      <c r="M4542" s="0" t="s">
        <v>17633</v>
      </c>
      <c r="N4542" s="0" t="str">
        <f aca="false">RIGHT(M4542,LEN(M4542)-FIND(" ",M4542))</f>
        <v>COVENTRY AVE NE</v>
      </c>
      <c r="P4542" s="0" t="s">
        <v>147</v>
      </c>
      <c r="Q4542" s="0" t="s">
        <v>148</v>
      </c>
      <c r="R4542" s="0" t="n">
        <v>44483</v>
      </c>
      <c r="AD4542" s="0" t="s">
        <v>149</v>
      </c>
      <c r="AE4542" s="0" t="s">
        <v>150</v>
      </c>
      <c r="AH4542" s="0" t="n">
        <v>14</v>
      </c>
      <c r="AI4542" s="0" t="n">
        <v>11</v>
      </c>
      <c r="AJ4542" s="0" t="s">
        <v>4175</v>
      </c>
      <c r="AM4542" s="0" t="s">
        <v>4176</v>
      </c>
      <c r="AN4542" s="0" t="s">
        <v>147</v>
      </c>
      <c r="AO4542" s="0" t="s">
        <v>14986</v>
      </c>
      <c r="AP4542" s="0" t="s">
        <v>14987</v>
      </c>
      <c r="AQ4542" s="0" t="n">
        <v>9</v>
      </c>
      <c r="AR4542" s="0" t="n">
        <v>64</v>
      </c>
      <c r="AS4542" s="0" t="n">
        <v>32</v>
      </c>
      <c r="AU4542" s="0" t="n">
        <f aca="false">COUNTA($BA$4542:$EH$4542)</f>
        <v>1</v>
      </c>
      <c r="AV4542" s="0" t="n">
        <f aca="false">COUNTIF($BA$4542:$EH$4542,"D")</f>
        <v>0</v>
      </c>
      <c r="AW4542" s="0" t="n">
        <f aca="false">COUNTIF($BA$4542:$EH$4542,"R")</f>
        <v>0</v>
      </c>
      <c r="AX4542" s="0" t="n">
        <f aca="false">IF(BN4542="D",1,0)+IF(BO4542="D",1,0)+IF(BT4542="D",1,0)+IF(BU4542="D",1,0)+IF(BW4542="D",1,0)+IF(CC4542="D",1,0)+IF(CD4542="D",1,0)+IF(CE4542="D",1,0)+IF(CF4542="D",1,0)+IF(CL4542="D",1,0)+IF(CM4542="D",1,0)+IF(CQ4542="D",1,0)+IF(CR4542="D",1,0)+IF(CS4542="D",1,0)+IF(CW4542="D",1,0)+IF(CX4542="D",1,0)+IF(DD4542="D",1,0)+IF(DE4542="D",1,0)+IF(DJ4542="D",1,0)+IF(DK4542="D",1,0)+IF(DO4542="D",1,0)+IF(DP4542="D",1,0)+IF(DQ4542="D",1,0)+IF(DW4542="D",1,0)+IF(DZ4542="D",1,0)+IF(EH4542="D",1,0)</f>
        <v>0</v>
      </c>
      <c r="AY4542" s="0" t="n">
        <f aca="false">IF(DJ4542&lt;&gt;"",1,0)+IF(DK4542&lt;&gt;"",1,0)+IF(DM4542&lt;&gt;"",1,0)+IF(DO4542&lt;&gt;"",1,0)+IF(DP4542&lt;&gt;"",1,0)+IF(DQ4542&lt;&gt;"",1,0)+IF(DS4542&lt;&gt;"",1,0)+IF(DT4542&lt;&gt;"",1,0)+IF(DV4542&lt;&gt;"",1,0)+IF(DW4542&lt;&gt;"",1,0)+IF(DX4542&lt;&gt;"",1,0)+IF(DY4542&lt;&gt;"",1,0)+IF(DZ4542&lt;&gt;"",1,0)+IF(EB4542&lt;&gt;"",1,0)+IF(EC4542&lt;&gt;"",1,0)+IF(ED4542&lt;&gt;"",1,0)+IF(EG4542&lt;&gt;"",1,0)+IF(EH4542&lt;&gt;"",1,0)</f>
        <v>0</v>
      </c>
      <c r="AZ4542" s="0" t="n">
        <f aca="false">IF(EH4542&lt;&gt;"",1,0)</f>
        <v>0</v>
      </c>
      <c r="BB4542" s="0" t="s">
        <v>154</v>
      </c>
    </row>
    <row r="4543" customFormat="false" ht="15" hidden="false" customHeight="false" outlineLevel="0" collapsed="false">
      <c r="A4543" s="0" t="s">
        <v>17642</v>
      </c>
      <c r="B4543" s="0" t="n">
        <v>78</v>
      </c>
      <c r="C4543" s="0" t="n">
        <v>452599</v>
      </c>
      <c r="D4543" s="0" t="s">
        <v>17643</v>
      </c>
      <c r="E4543" s="0" t="s">
        <v>349</v>
      </c>
      <c r="F4543" s="0" t="str">
        <f aca="false">CONCATENATE(D4543," ",LEFT(H4543,4),"T=",AU4543,"D=",AV4543,"R=",AW4543,"M=",AX4543,"L=",AY4543,"B=",AZ4543)</f>
        <v>RULE T=1D=0R=0M=0L=0B=0</v>
      </c>
      <c r="G4543" s="0" t="s">
        <v>4739</v>
      </c>
      <c r="I4543" s="0" t="s">
        <v>17644</v>
      </c>
      <c r="J4543" s="0" t="s">
        <v>502</v>
      </c>
      <c r="K4543" s="0" t="s">
        <v>144</v>
      </c>
      <c r="M4543" s="0" t="s">
        <v>15088</v>
      </c>
      <c r="N4543" s="0" t="str">
        <f aca="false">RIGHT(M4543,LEN(M4543)-FIND(" ",M4543))</f>
        <v>MEADOW LN NE</v>
      </c>
      <c r="O4543" s="0" t="s">
        <v>3520</v>
      </c>
      <c r="P4543" s="0" t="s">
        <v>147</v>
      </c>
      <c r="Q4543" s="0" t="s">
        <v>148</v>
      </c>
      <c r="R4543" s="0" t="n">
        <v>44483</v>
      </c>
      <c r="AD4543" s="0" t="s">
        <v>149</v>
      </c>
      <c r="AE4543" s="0" t="s">
        <v>150</v>
      </c>
      <c r="AH4543" s="0" t="n">
        <v>14</v>
      </c>
      <c r="AI4543" s="0" t="n">
        <v>11</v>
      </c>
      <c r="AJ4543" s="0" t="s">
        <v>4175</v>
      </c>
      <c r="AM4543" s="0" t="s">
        <v>4176</v>
      </c>
      <c r="AN4543" s="0" t="s">
        <v>147</v>
      </c>
      <c r="AO4543" s="0" t="s">
        <v>14986</v>
      </c>
      <c r="AP4543" s="0" t="s">
        <v>14987</v>
      </c>
      <c r="AQ4543" s="0" t="n">
        <v>9</v>
      </c>
      <c r="AR4543" s="0" t="n">
        <v>64</v>
      </c>
      <c r="AS4543" s="0" t="n">
        <v>32</v>
      </c>
      <c r="AU4543" s="0" t="n">
        <f aca="false">COUNTA($BA$4543:$EH$4543)</f>
        <v>1</v>
      </c>
      <c r="AV4543" s="0" t="n">
        <f aca="false">COUNTIF($BA$4543:$EH$4543,"D")</f>
        <v>0</v>
      </c>
      <c r="AW4543" s="0" t="n">
        <f aca="false">COUNTIF($BA$4543:$EH$4543,"R")</f>
        <v>0</v>
      </c>
      <c r="AX4543" s="0" t="n">
        <f aca="false">IF(BN4543="D",1,0)+IF(BO4543="D",1,0)+IF(BT4543="D",1,0)+IF(BU4543="D",1,0)+IF(BW4543="D",1,0)+IF(CC4543="D",1,0)+IF(CD4543="D",1,0)+IF(CE4543="D",1,0)+IF(CF4543="D",1,0)+IF(CL4543="D",1,0)+IF(CM4543="D",1,0)+IF(CQ4543="D",1,0)+IF(CR4543="D",1,0)+IF(CS4543="D",1,0)+IF(CW4543="D",1,0)+IF(CX4543="D",1,0)+IF(DD4543="D",1,0)+IF(DE4543="D",1,0)+IF(DJ4543="D",1,0)+IF(DK4543="D",1,0)+IF(DO4543="D",1,0)+IF(DP4543="D",1,0)+IF(DQ4543="D",1,0)+IF(DW4543="D",1,0)+IF(DZ4543="D",1,0)+IF(EH4543="D",1,0)</f>
        <v>0</v>
      </c>
      <c r="AY4543" s="0" t="n">
        <f aca="false">IF(DJ4543&lt;&gt;"",1,0)+IF(DK4543&lt;&gt;"",1,0)+IF(DM4543&lt;&gt;"",1,0)+IF(DO4543&lt;&gt;"",1,0)+IF(DP4543&lt;&gt;"",1,0)+IF(DQ4543&lt;&gt;"",1,0)+IF(DS4543&lt;&gt;"",1,0)+IF(DT4543&lt;&gt;"",1,0)+IF(DV4543&lt;&gt;"",1,0)+IF(DW4543&lt;&gt;"",1,0)+IF(DX4543&lt;&gt;"",1,0)+IF(DY4543&lt;&gt;"",1,0)+IF(DZ4543&lt;&gt;"",1,0)+IF(EB4543&lt;&gt;"",1,0)+IF(EC4543&lt;&gt;"",1,0)+IF(ED4543&lt;&gt;"",1,0)+IF(EG4543&lt;&gt;"",1,0)+IF(EH4543&lt;&gt;"",1,0)</f>
        <v>0</v>
      </c>
      <c r="AZ4543" s="0" t="n">
        <f aca="false">IF(EH4543&lt;&gt;"",1,0)</f>
        <v>0</v>
      </c>
      <c r="BB4543" s="0" t="s">
        <v>154</v>
      </c>
    </row>
    <row r="4544" customFormat="false" ht="15" hidden="false" customHeight="false" outlineLevel="0" collapsed="false">
      <c r="A4544" s="0" t="s">
        <v>17645</v>
      </c>
      <c r="B4544" s="0" t="n">
        <v>78</v>
      </c>
      <c r="C4544" s="0" t="n">
        <v>494173</v>
      </c>
      <c r="D4544" s="0" t="s">
        <v>9169</v>
      </c>
      <c r="E4544" s="0" t="s">
        <v>7188</v>
      </c>
      <c r="F4544" s="0" t="str">
        <f aca="false">CONCATENATE(D4544," ",LEFT(H4544,4),"T=",AU4544,"D=",AV4544,"R=",AW4544,"M=",AX4544,"L=",AY4544,"B=",AZ4544)</f>
        <v>FULLER T=1D=0R=0M=0L=0B=0</v>
      </c>
      <c r="G4544" s="0" t="s">
        <v>3902</v>
      </c>
      <c r="I4544" s="0" t="s">
        <v>17646</v>
      </c>
      <c r="J4544" s="0" t="s">
        <v>3350</v>
      </c>
      <c r="K4544" s="0" t="s">
        <v>144</v>
      </c>
      <c r="M4544" s="0" t="s">
        <v>16088</v>
      </c>
      <c r="N4544" s="0" t="str">
        <f aca="false">RIGHT(M4544,LEN(M4544)-FIND(" ",M4544))</f>
        <v>CITADEL DR NE</v>
      </c>
      <c r="P4544" s="0" t="s">
        <v>147</v>
      </c>
      <c r="Q4544" s="0" t="s">
        <v>148</v>
      </c>
      <c r="R4544" s="0" t="n">
        <v>44483</v>
      </c>
      <c r="S4544" s="0" t="n">
        <v>4305</v>
      </c>
      <c r="AD4544" s="0" t="s">
        <v>149</v>
      </c>
      <c r="AE4544" s="0" t="s">
        <v>150</v>
      </c>
      <c r="AH4544" s="0" t="n">
        <v>14</v>
      </c>
      <c r="AI4544" s="0" t="n">
        <v>11</v>
      </c>
      <c r="AJ4544" s="0" t="s">
        <v>4175</v>
      </c>
      <c r="AM4544" s="0" t="s">
        <v>4176</v>
      </c>
      <c r="AN4544" s="0" t="s">
        <v>147</v>
      </c>
      <c r="AO4544" s="0" t="s">
        <v>14986</v>
      </c>
      <c r="AP4544" s="0" t="s">
        <v>14987</v>
      </c>
      <c r="AQ4544" s="0" t="n">
        <v>9</v>
      </c>
      <c r="AR4544" s="0" t="n">
        <v>64</v>
      </c>
      <c r="AS4544" s="0" t="n">
        <v>32</v>
      </c>
      <c r="AU4544" s="0" t="n">
        <f aca="false">COUNTA($BA$4544:$EH$4544)</f>
        <v>1</v>
      </c>
      <c r="AV4544" s="0" t="n">
        <f aca="false">COUNTIF($BA$4544:$EH$4544,"D")</f>
        <v>0</v>
      </c>
      <c r="AW4544" s="0" t="n">
        <f aca="false">COUNTIF($BA$4544:$EH$4544,"R")</f>
        <v>0</v>
      </c>
      <c r="AX4544" s="0" t="n">
        <f aca="false">IF(BN4544="D",1,0)+IF(BO4544="D",1,0)+IF(BT4544="D",1,0)+IF(BU4544="D",1,0)+IF(BW4544="D",1,0)+IF(CC4544="D",1,0)+IF(CD4544="D",1,0)+IF(CE4544="D",1,0)+IF(CF4544="D",1,0)+IF(CL4544="D",1,0)+IF(CM4544="D",1,0)+IF(CQ4544="D",1,0)+IF(CR4544="D",1,0)+IF(CS4544="D",1,0)+IF(CW4544="D",1,0)+IF(CX4544="D",1,0)+IF(DD4544="D",1,0)+IF(DE4544="D",1,0)+IF(DJ4544="D",1,0)+IF(DK4544="D",1,0)+IF(DO4544="D",1,0)+IF(DP4544="D",1,0)+IF(DQ4544="D",1,0)+IF(DW4544="D",1,0)+IF(DZ4544="D",1,0)+IF(EH4544="D",1,0)</f>
        <v>0</v>
      </c>
      <c r="AY4544" s="0" t="n">
        <f aca="false">IF(DJ4544&lt;&gt;"",1,0)+IF(DK4544&lt;&gt;"",1,0)+IF(DM4544&lt;&gt;"",1,0)+IF(DO4544&lt;&gt;"",1,0)+IF(DP4544&lt;&gt;"",1,0)+IF(DQ4544&lt;&gt;"",1,0)+IF(DS4544&lt;&gt;"",1,0)+IF(DT4544&lt;&gt;"",1,0)+IF(DV4544&lt;&gt;"",1,0)+IF(DW4544&lt;&gt;"",1,0)+IF(DX4544&lt;&gt;"",1,0)+IF(DY4544&lt;&gt;"",1,0)+IF(DZ4544&lt;&gt;"",1,0)+IF(EB4544&lt;&gt;"",1,0)+IF(EC4544&lt;&gt;"",1,0)+IF(ED4544&lt;&gt;"",1,0)+IF(EG4544&lt;&gt;"",1,0)+IF(EH4544&lt;&gt;"",1,0)</f>
        <v>0</v>
      </c>
      <c r="AZ4544" s="0" t="n">
        <f aca="false">IF(EH4544&lt;&gt;"",1,0)</f>
        <v>0</v>
      </c>
      <c r="BB4544" s="0" t="s">
        <v>154</v>
      </c>
    </row>
    <row r="4545" customFormat="false" ht="15" hidden="false" customHeight="false" outlineLevel="0" collapsed="false">
      <c r="A4545" s="0" t="s">
        <v>17647</v>
      </c>
      <c r="B4545" s="0" t="n">
        <v>78</v>
      </c>
      <c r="C4545" s="0" t="n">
        <v>339988</v>
      </c>
      <c r="D4545" s="0" t="s">
        <v>17648</v>
      </c>
      <c r="E4545" s="0" t="s">
        <v>2401</v>
      </c>
      <c r="F4545" s="0" t="str">
        <f aca="false">CONCATENATE(D4545," ",LEFT(H4545,4),"T=",AU4545,"D=",AV4545,"R=",AW4545,"M=",AX4545,"L=",AY4545,"B=",AZ4545)</f>
        <v>VASEL T=43D=17R=1M=5L=8B=1</v>
      </c>
      <c r="G4545" s="0" t="s">
        <v>159</v>
      </c>
      <c r="I4545" s="0" t="s">
        <v>17649</v>
      </c>
      <c r="J4545" s="0" t="s">
        <v>17650</v>
      </c>
      <c r="K4545" s="0" t="s">
        <v>144</v>
      </c>
      <c r="L4545" s="0" t="s">
        <v>145</v>
      </c>
      <c r="M4545" s="0" t="s">
        <v>15361</v>
      </c>
      <c r="N4545" s="0" t="str">
        <f aca="false">RIGHT(M4545,LEN(M4545)-FIND(" ",M4545))</f>
        <v>SEDGEWICK ST NE</v>
      </c>
      <c r="O4545" s="0" t="s">
        <v>17651</v>
      </c>
      <c r="P4545" s="0" t="s">
        <v>147</v>
      </c>
      <c r="Q4545" s="0" t="s">
        <v>148</v>
      </c>
      <c r="R4545" s="0" t="n">
        <v>44483</v>
      </c>
      <c r="AD4545" s="0" t="s">
        <v>149</v>
      </c>
      <c r="AE4545" s="0" t="s">
        <v>150</v>
      </c>
      <c r="AH4545" s="0" t="n">
        <v>14</v>
      </c>
      <c r="AI4545" s="0" t="n">
        <v>11</v>
      </c>
      <c r="AJ4545" s="0" t="s">
        <v>4175</v>
      </c>
      <c r="AM4545" s="0" t="s">
        <v>4176</v>
      </c>
      <c r="AN4545" s="0" t="s">
        <v>147</v>
      </c>
      <c r="AO4545" s="0" t="s">
        <v>14986</v>
      </c>
      <c r="AP4545" s="0" t="s">
        <v>14987</v>
      </c>
      <c r="AQ4545" s="0" t="n">
        <v>9</v>
      </c>
      <c r="AR4545" s="0" t="n">
        <v>64</v>
      </c>
      <c r="AS4545" s="0" t="n">
        <v>32</v>
      </c>
      <c r="AU4545" s="0" t="n">
        <f aca="false">COUNTA($BA$4545:$EH$4545)</f>
        <v>43</v>
      </c>
      <c r="AV4545" s="0" t="n">
        <f aca="false">COUNTIF($BA$4545:$EH$4545,"D")</f>
        <v>17</v>
      </c>
      <c r="AW4545" s="0" t="n">
        <f aca="false">COUNTIF($BA$4545:$EH$4545,"R")</f>
        <v>1</v>
      </c>
      <c r="AX4545" s="0" t="n">
        <f aca="false">IF(BN4545="D",1,0)+IF(BO4545="D",1,0)+IF(BT4545="D",1,0)+IF(BU4545="D",1,0)+IF(BW4545="D",1,0)+IF(CC4545="D",1,0)+IF(CD4545="D",1,0)+IF(CE4545="D",1,0)+IF(CF4545="D",1,0)+IF(CL4545="D",1,0)+IF(CM4545="D",1,0)+IF(CQ4545="D",1,0)+IF(CR4545="D",1,0)+IF(CS4545="D",1,0)+IF(CW4545="D",1,0)+IF(CX4545="D",1,0)+IF(DD4545="D",1,0)+IF(DE4545="D",1,0)+IF(DJ4545="D",1,0)+IF(DK4545="D",1,0)+IF(DO4545="D",1,0)+IF(DP4545="D",1,0)+IF(DQ4545="D",1,0)+IF(DW4545="D",1,0)+IF(DZ4545="D",1,0)+IF(EH4545="D",1,0)</f>
        <v>5</v>
      </c>
      <c r="AY4545" s="0" t="n">
        <f aca="false">IF(DJ4545&lt;&gt;"",1,0)+IF(DK4545&lt;&gt;"",1,0)+IF(DM4545&lt;&gt;"",1,0)+IF(DO4545&lt;&gt;"",1,0)+IF(DP4545&lt;&gt;"",1,0)+IF(DQ4545&lt;&gt;"",1,0)+IF(DS4545&lt;&gt;"",1,0)+IF(DT4545&lt;&gt;"",1,0)+IF(DV4545&lt;&gt;"",1,0)+IF(DW4545&lt;&gt;"",1,0)+IF(DX4545&lt;&gt;"",1,0)+IF(DY4545&lt;&gt;"",1,0)+IF(DZ4545&lt;&gt;"",1,0)+IF(EB4545&lt;&gt;"",1,0)+IF(EC4545&lt;&gt;"",1,0)+IF(ED4545&lt;&gt;"",1,0)+IF(EG4545&lt;&gt;"",1,0)+IF(EH4545&lt;&gt;"",1,0)</f>
        <v>8</v>
      </c>
      <c r="AZ4545" s="0" t="n">
        <f aca="false">IF(EH4545&lt;&gt;"",1,0)</f>
        <v>1</v>
      </c>
      <c r="BB4545" s="0" t="s">
        <v>154</v>
      </c>
      <c r="BC4545" s="0" t="s">
        <v>145</v>
      </c>
      <c r="BD4545" s="0" t="s">
        <v>155</v>
      </c>
      <c r="BG4545" s="0" t="s">
        <v>145</v>
      </c>
      <c r="BH4545" s="0" t="s">
        <v>155</v>
      </c>
      <c r="BJ4545" s="0" t="s">
        <v>155</v>
      </c>
      <c r="BK4545" s="0" t="s">
        <v>145</v>
      </c>
      <c r="BL4545" s="0" t="s">
        <v>155</v>
      </c>
      <c r="BP4545" s="0" t="s">
        <v>155</v>
      </c>
      <c r="BS4545" s="0" t="s">
        <v>155</v>
      </c>
      <c r="BV4545" s="0" t="s">
        <v>155</v>
      </c>
      <c r="BY4545" s="0" t="s">
        <v>145</v>
      </c>
      <c r="CA4545" s="0" t="s">
        <v>155</v>
      </c>
      <c r="CG4545" s="0" t="s">
        <v>155</v>
      </c>
      <c r="CH4545" s="0" t="s">
        <v>145</v>
      </c>
      <c r="CL4545" s="0" t="s">
        <v>145</v>
      </c>
      <c r="CN4545" s="0" t="s">
        <v>155</v>
      </c>
      <c r="CO4545" s="0" t="s">
        <v>145</v>
      </c>
      <c r="CP4545" s="0" t="s">
        <v>155</v>
      </c>
      <c r="CT4545" s="0" t="s">
        <v>155</v>
      </c>
      <c r="CU4545" s="0" t="s">
        <v>145</v>
      </c>
      <c r="CV4545" s="0" t="s">
        <v>155</v>
      </c>
      <c r="CW4545" s="0" t="s">
        <v>145</v>
      </c>
      <c r="CY4545" s="0" t="s">
        <v>155</v>
      </c>
      <c r="CZ4545" s="0" t="s">
        <v>141</v>
      </c>
      <c r="DC4545" s="0" t="s">
        <v>155</v>
      </c>
      <c r="DF4545" s="0" t="s">
        <v>155</v>
      </c>
      <c r="DG4545" s="0" t="s">
        <v>145</v>
      </c>
      <c r="DI4545" s="0" t="s">
        <v>155</v>
      </c>
      <c r="DJ4545" s="0" t="s">
        <v>145</v>
      </c>
      <c r="DL4545" s="0" t="s">
        <v>155</v>
      </c>
      <c r="DM4545" s="0" t="s">
        <v>145</v>
      </c>
      <c r="DN4545" s="0" t="s">
        <v>155</v>
      </c>
      <c r="DR4545" s="0" t="s">
        <v>155</v>
      </c>
      <c r="DS4545" s="0" t="s">
        <v>145</v>
      </c>
      <c r="DT4545" s="0" t="s">
        <v>145</v>
      </c>
      <c r="DU4545" s="0" t="s">
        <v>155</v>
      </c>
      <c r="DW4545" s="0" t="s">
        <v>145</v>
      </c>
      <c r="DX4545" s="0" t="s">
        <v>155</v>
      </c>
      <c r="EA4545" s="0" t="s">
        <v>155</v>
      </c>
      <c r="ED4545" s="0" t="s">
        <v>145</v>
      </c>
      <c r="EF4545" s="0" t="s">
        <v>155</v>
      </c>
      <c r="EH4545" s="0" t="s">
        <v>145</v>
      </c>
    </row>
    <row r="4546" customFormat="false" ht="15" hidden="false" customHeight="false" outlineLevel="0" collapsed="false">
      <c r="A4546" s="0" t="s">
        <v>17652</v>
      </c>
      <c r="B4546" s="0" t="n">
        <v>78</v>
      </c>
      <c r="C4546" s="0" t="n">
        <v>460480</v>
      </c>
      <c r="D4546" s="0" t="s">
        <v>220</v>
      </c>
      <c r="E4546" s="0" t="s">
        <v>1074</v>
      </c>
      <c r="F4546" s="0" t="str">
        <f aca="false">CONCATENATE(D4546," ",LEFT(H4546,4),"T=",AU4546,"D=",AV4546,"R=",AW4546,"M=",AX4546,"L=",AY4546,"B=",AZ4546)</f>
        <v>EVANS T=2D=0R=0M=0L=0B=0</v>
      </c>
      <c r="G4546" s="0" t="s">
        <v>2012</v>
      </c>
      <c r="I4546" s="0" t="s">
        <v>17653</v>
      </c>
      <c r="J4546" s="0" t="s">
        <v>15621</v>
      </c>
      <c r="K4546" s="0" t="s">
        <v>169</v>
      </c>
      <c r="M4546" s="0" t="s">
        <v>17448</v>
      </c>
      <c r="N4546" s="0" t="str">
        <f aca="false">RIGHT(M4546,LEN(M4546)-FIND(" ",M4546))</f>
        <v>ROBERTS LN NE</v>
      </c>
      <c r="P4546" s="0" t="s">
        <v>147</v>
      </c>
      <c r="Q4546" s="0" t="s">
        <v>148</v>
      </c>
      <c r="R4546" s="0" t="n">
        <v>44483</v>
      </c>
      <c r="AD4546" s="0" t="s">
        <v>149</v>
      </c>
      <c r="AE4546" s="0" t="s">
        <v>150</v>
      </c>
      <c r="AH4546" s="0" t="n">
        <v>14</v>
      </c>
      <c r="AI4546" s="0" t="n">
        <v>11</v>
      </c>
      <c r="AJ4546" s="0" t="s">
        <v>4175</v>
      </c>
      <c r="AM4546" s="0" t="s">
        <v>4176</v>
      </c>
      <c r="AN4546" s="0" t="s">
        <v>147</v>
      </c>
      <c r="AO4546" s="0" t="s">
        <v>14986</v>
      </c>
      <c r="AP4546" s="0" t="s">
        <v>14987</v>
      </c>
      <c r="AQ4546" s="0" t="n">
        <v>9</v>
      </c>
      <c r="AR4546" s="0" t="n">
        <v>64</v>
      </c>
      <c r="AS4546" s="0" t="n">
        <v>32</v>
      </c>
      <c r="AU4546" s="0" t="n">
        <f aca="false">COUNTA($BA$4546:$EH$4546)</f>
        <v>2</v>
      </c>
      <c r="AV4546" s="0" t="n">
        <f aca="false">COUNTIF($BA$4546:$EH$4546,"D")</f>
        <v>0</v>
      </c>
      <c r="AW4546" s="0" t="n">
        <f aca="false">COUNTIF($BA$4546:$EH$4546,"R")</f>
        <v>0</v>
      </c>
      <c r="AX4546" s="0" t="n">
        <f aca="false">IF(BN4546="D",1,0)+IF(BO4546="D",1,0)+IF(BT4546="D",1,0)+IF(BU4546="D",1,0)+IF(BW4546="D",1,0)+IF(CC4546="D",1,0)+IF(CD4546="D",1,0)+IF(CE4546="D",1,0)+IF(CF4546="D",1,0)+IF(CL4546="D",1,0)+IF(CM4546="D",1,0)+IF(CQ4546="D",1,0)+IF(CR4546="D",1,0)+IF(CS4546="D",1,0)+IF(CW4546="D",1,0)+IF(CX4546="D",1,0)+IF(DD4546="D",1,0)+IF(DE4546="D",1,0)+IF(DJ4546="D",1,0)+IF(DK4546="D",1,0)+IF(DO4546="D",1,0)+IF(DP4546="D",1,0)+IF(DQ4546="D",1,0)+IF(DW4546="D",1,0)+IF(DZ4546="D",1,0)+IF(EH4546="D",1,0)</f>
        <v>0</v>
      </c>
      <c r="AY4546" s="0" t="n">
        <f aca="false">IF(DJ4546&lt;&gt;"",1,0)+IF(DK4546&lt;&gt;"",1,0)+IF(DM4546&lt;&gt;"",1,0)+IF(DO4546&lt;&gt;"",1,0)+IF(DP4546&lt;&gt;"",1,0)+IF(DQ4546&lt;&gt;"",1,0)+IF(DS4546&lt;&gt;"",1,0)+IF(DT4546&lt;&gt;"",1,0)+IF(DV4546&lt;&gt;"",1,0)+IF(DW4546&lt;&gt;"",1,0)+IF(DX4546&lt;&gt;"",1,0)+IF(DY4546&lt;&gt;"",1,0)+IF(DZ4546&lt;&gt;"",1,0)+IF(EB4546&lt;&gt;"",1,0)+IF(EC4546&lt;&gt;"",1,0)+IF(ED4546&lt;&gt;"",1,0)+IF(EG4546&lt;&gt;"",1,0)+IF(EH4546&lt;&gt;"",1,0)</f>
        <v>0</v>
      </c>
      <c r="AZ4546" s="0" t="n">
        <f aca="false">IF(EH4546&lt;&gt;"",1,0)</f>
        <v>0</v>
      </c>
      <c r="BB4546" s="0" t="s">
        <v>154</v>
      </c>
      <c r="DN4546" s="0" t="s">
        <v>155</v>
      </c>
    </row>
    <row r="4547" customFormat="false" ht="15" hidden="false" customHeight="false" outlineLevel="0" collapsed="false">
      <c r="A4547" s="0" t="s">
        <v>17654</v>
      </c>
      <c r="B4547" s="0" t="n">
        <v>78</v>
      </c>
      <c r="C4547" s="0" t="n">
        <v>473574</v>
      </c>
      <c r="D4547" s="0" t="s">
        <v>17655</v>
      </c>
      <c r="E4547" s="0" t="s">
        <v>1543</v>
      </c>
      <c r="F4547" s="0" t="str">
        <f aca="false">CONCATENATE(D4547," ",LEFT(H4547,4),"T=",AU4547,"D=",AV4547,"R=",AW4547,"M=",AX4547,"L=",AY4547,"B=",AZ4547)</f>
        <v>BEECHER T=4D=0R=0M=0L=1B=0</v>
      </c>
      <c r="G4547" s="0" t="s">
        <v>4739</v>
      </c>
      <c r="I4547" s="0" t="s">
        <v>17656</v>
      </c>
      <c r="J4547" s="0" t="s">
        <v>1587</v>
      </c>
      <c r="K4547" s="0" t="s">
        <v>144</v>
      </c>
      <c r="M4547" s="0" t="s">
        <v>17657</v>
      </c>
      <c r="N4547" s="0" t="str">
        <f aca="false">RIGHT(M4547,LEN(M4547)-FIND(" ",M4547))</f>
        <v>ROBERTS LN NE</v>
      </c>
      <c r="O4547" s="0" t="s">
        <v>637</v>
      </c>
      <c r="P4547" s="0" t="s">
        <v>147</v>
      </c>
      <c r="Q4547" s="0" t="s">
        <v>148</v>
      </c>
      <c r="R4547" s="0" t="n">
        <v>44483</v>
      </c>
      <c r="AD4547" s="0" t="s">
        <v>149</v>
      </c>
      <c r="AE4547" s="0" t="s">
        <v>150</v>
      </c>
      <c r="AH4547" s="0" t="n">
        <v>14</v>
      </c>
      <c r="AI4547" s="0" t="n">
        <v>11</v>
      </c>
      <c r="AJ4547" s="0" t="s">
        <v>4175</v>
      </c>
      <c r="AM4547" s="0" t="s">
        <v>4176</v>
      </c>
      <c r="AN4547" s="0" t="s">
        <v>147</v>
      </c>
      <c r="AO4547" s="0" t="s">
        <v>14986</v>
      </c>
      <c r="AP4547" s="0" t="s">
        <v>14987</v>
      </c>
      <c r="AQ4547" s="0" t="n">
        <v>9</v>
      </c>
      <c r="AR4547" s="0" t="n">
        <v>64</v>
      </c>
      <c r="AS4547" s="0" t="n">
        <v>32</v>
      </c>
      <c r="AU4547" s="0" t="n">
        <f aca="false">COUNTA($BA$4547:$EH$4547)</f>
        <v>4</v>
      </c>
      <c r="AV4547" s="0" t="n">
        <f aca="false">COUNTIF($BA$4547:$EH$4547,"D")</f>
        <v>0</v>
      </c>
      <c r="AW4547" s="0" t="n">
        <f aca="false">COUNTIF($BA$4547:$EH$4547,"R")</f>
        <v>0</v>
      </c>
      <c r="AX4547" s="0" t="n">
        <f aca="false">IF(BN4547="D",1,0)+IF(BO4547="D",1,0)+IF(BT4547="D",1,0)+IF(BU4547="D",1,0)+IF(BW4547="D",1,0)+IF(CC4547="D",1,0)+IF(CD4547="D",1,0)+IF(CE4547="D",1,0)+IF(CF4547="D",1,0)+IF(CL4547="D",1,0)+IF(CM4547="D",1,0)+IF(CQ4547="D",1,0)+IF(CR4547="D",1,0)+IF(CS4547="D",1,0)+IF(CW4547="D",1,0)+IF(CX4547="D",1,0)+IF(DD4547="D",1,0)+IF(DE4547="D",1,0)+IF(DJ4547="D",1,0)+IF(DK4547="D",1,0)+IF(DO4547="D",1,0)+IF(DP4547="D",1,0)+IF(DQ4547="D",1,0)+IF(DW4547="D",1,0)+IF(DZ4547="D",1,0)+IF(EH4547="D",1,0)</f>
        <v>0</v>
      </c>
      <c r="AY4547" s="0" t="n">
        <f aca="false">IF(DJ4547&lt;&gt;"",1,0)+IF(DK4547&lt;&gt;"",1,0)+IF(DM4547&lt;&gt;"",1,0)+IF(DO4547&lt;&gt;"",1,0)+IF(DP4547&lt;&gt;"",1,0)+IF(DQ4547&lt;&gt;"",1,0)+IF(DS4547&lt;&gt;"",1,0)+IF(DT4547&lt;&gt;"",1,0)+IF(DV4547&lt;&gt;"",1,0)+IF(DW4547&lt;&gt;"",1,0)+IF(DX4547&lt;&gt;"",1,0)+IF(DY4547&lt;&gt;"",1,0)+IF(DZ4547&lt;&gt;"",1,0)+IF(EB4547&lt;&gt;"",1,0)+IF(EC4547&lt;&gt;"",1,0)+IF(ED4547&lt;&gt;"",1,0)+IF(EG4547&lt;&gt;"",1,0)+IF(EH4547&lt;&gt;"",1,0)</f>
        <v>1</v>
      </c>
      <c r="AZ4547" s="0" t="n">
        <f aca="false">IF(EH4547&lt;&gt;"",1,0)</f>
        <v>0</v>
      </c>
      <c r="BB4547" s="0" t="s">
        <v>154</v>
      </c>
      <c r="DX4547" s="0" t="s">
        <v>155</v>
      </c>
      <c r="EA4547" s="0" t="s">
        <v>155</v>
      </c>
      <c r="EF4547" s="0" t="s">
        <v>155</v>
      </c>
    </row>
    <row r="4548" customFormat="false" ht="15" hidden="false" customHeight="false" outlineLevel="0" collapsed="false">
      <c r="A4548" s="0" t="s">
        <v>17658</v>
      </c>
      <c r="B4548" s="0" t="n">
        <v>78</v>
      </c>
      <c r="C4548" s="0" t="n">
        <v>432429</v>
      </c>
      <c r="D4548" s="0" t="s">
        <v>4244</v>
      </c>
      <c r="E4548" s="0" t="s">
        <v>1224</v>
      </c>
      <c r="F4548" s="0" t="str">
        <f aca="false">CONCATENATE(D4548," ",LEFT(H4548,4),"T=",AU4548,"D=",AV4548,"R=",AW4548,"M=",AX4548,"L=",AY4548,"B=",AZ4548)</f>
        <v>FRAZIER T=3D=0R=0M=0L=0B=0</v>
      </c>
      <c r="G4548" s="0" t="s">
        <v>2929</v>
      </c>
      <c r="I4548" s="0" t="s">
        <v>7972</v>
      </c>
      <c r="J4548" s="0" t="s">
        <v>1182</v>
      </c>
      <c r="K4548" s="0" t="s">
        <v>144</v>
      </c>
      <c r="M4548" s="0" t="s">
        <v>15346</v>
      </c>
      <c r="N4548" s="0" t="str">
        <f aca="false">RIGHT(M4548,LEN(M4548)-FIND(" ",M4548))</f>
        <v>ROBERTS LN NE</v>
      </c>
      <c r="O4548" s="0" t="s">
        <v>17659</v>
      </c>
      <c r="P4548" s="0" t="s">
        <v>147</v>
      </c>
      <c r="Q4548" s="0" t="s">
        <v>148</v>
      </c>
      <c r="R4548" s="0" t="n">
        <v>44483</v>
      </c>
      <c r="AD4548" s="0" t="s">
        <v>149</v>
      </c>
      <c r="AE4548" s="0" t="s">
        <v>150</v>
      </c>
      <c r="AH4548" s="0" t="n">
        <v>14</v>
      </c>
      <c r="AI4548" s="0" t="n">
        <v>11</v>
      </c>
      <c r="AJ4548" s="0" t="s">
        <v>4175</v>
      </c>
      <c r="AM4548" s="0" t="s">
        <v>4176</v>
      </c>
      <c r="AN4548" s="0" t="s">
        <v>147</v>
      </c>
      <c r="AO4548" s="0" t="s">
        <v>14986</v>
      </c>
      <c r="AP4548" s="0" t="s">
        <v>14987</v>
      </c>
      <c r="AQ4548" s="0" t="n">
        <v>9</v>
      </c>
      <c r="AR4548" s="0" t="n">
        <v>64</v>
      </c>
      <c r="AS4548" s="0" t="n">
        <v>32</v>
      </c>
      <c r="AU4548" s="0" t="n">
        <f aca="false">COUNTA($BA$4548:$EH$4548)</f>
        <v>3</v>
      </c>
      <c r="AV4548" s="0" t="n">
        <f aca="false">COUNTIF($BA$4548:$EH$4548,"D")</f>
        <v>0</v>
      </c>
      <c r="AW4548" s="0" t="n">
        <f aca="false">COUNTIF($BA$4548:$EH$4548,"R")</f>
        <v>0</v>
      </c>
      <c r="AX4548" s="0" t="n">
        <f aca="false">IF(BN4548="D",1,0)+IF(BO4548="D",1,0)+IF(BT4548="D",1,0)+IF(BU4548="D",1,0)+IF(BW4548="D",1,0)+IF(CC4548="D",1,0)+IF(CD4548="D",1,0)+IF(CE4548="D",1,0)+IF(CF4548="D",1,0)+IF(CL4548="D",1,0)+IF(CM4548="D",1,0)+IF(CQ4548="D",1,0)+IF(CR4548="D",1,0)+IF(CS4548="D",1,0)+IF(CW4548="D",1,0)+IF(CX4548="D",1,0)+IF(DD4548="D",1,0)+IF(DE4548="D",1,0)+IF(DJ4548="D",1,0)+IF(DK4548="D",1,0)+IF(DO4548="D",1,0)+IF(DP4548="D",1,0)+IF(DQ4548="D",1,0)+IF(DW4548="D",1,0)+IF(DZ4548="D",1,0)+IF(EH4548="D",1,0)</f>
        <v>0</v>
      </c>
      <c r="AY4548" s="0" t="n">
        <f aca="false">IF(DJ4548&lt;&gt;"",1,0)+IF(DK4548&lt;&gt;"",1,0)+IF(DM4548&lt;&gt;"",1,0)+IF(DO4548&lt;&gt;"",1,0)+IF(DP4548&lt;&gt;"",1,0)+IF(DQ4548&lt;&gt;"",1,0)+IF(DS4548&lt;&gt;"",1,0)+IF(DT4548&lt;&gt;"",1,0)+IF(DV4548&lt;&gt;"",1,0)+IF(DW4548&lt;&gt;"",1,0)+IF(DX4548&lt;&gt;"",1,0)+IF(DY4548&lt;&gt;"",1,0)+IF(DZ4548&lt;&gt;"",1,0)+IF(EB4548&lt;&gt;"",1,0)+IF(EC4548&lt;&gt;"",1,0)+IF(ED4548&lt;&gt;"",1,0)+IF(EG4548&lt;&gt;"",1,0)+IF(EH4548&lt;&gt;"",1,0)</f>
        <v>0</v>
      </c>
      <c r="AZ4548" s="0" t="n">
        <f aca="false">IF(EH4548&lt;&gt;"",1,0)</f>
        <v>0</v>
      </c>
      <c r="BB4548" s="0" t="s">
        <v>154</v>
      </c>
      <c r="DN4548" s="0" t="s">
        <v>155</v>
      </c>
      <c r="EF4548" s="0" t="s">
        <v>155</v>
      </c>
    </row>
    <row r="4549" customFormat="false" ht="15" hidden="false" customHeight="false" outlineLevel="0" collapsed="false">
      <c r="A4549" s="0" t="s">
        <v>17660</v>
      </c>
      <c r="B4549" s="0" t="n">
        <v>78</v>
      </c>
      <c r="C4549" s="0" t="n">
        <v>490352</v>
      </c>
      <c r="D4549" s="0" t="s">
        <v>16631</v>
      </c>
      <c r="E4549" s="0" t="s">
        <v>17661</v>
      </c>
      <c r="F4549" s="0" t="str">
        <f aca="false">CONCATENATE(D4549," ",LEFT(H4549,4),"T=",AU4549,"D=",AV4549,"R=",AW4549,"M=",AX4549,"L=",AY4549,"B=",AZ4549)</f>
        <v>LIOGAS T=3D=0R=0M=0L=0B=0</v>
      </c>
      <c r="G4549" s="0" t="s">
        <v>420</v>
      </c>
      <c r="I4549" s="0" t="s">
        <v>17662</v>
      </c>
      <c r="J4549" s="0" t="s">
        <v>713</v>
      </c>
      <c r="K4549" s="0" t="s">
        <v>144</v>
      </c>
      <c r="M4549" s="0" t="s">
        <v>16634</v>
      </c>
      <c r="N4549" s="0" t="str">
        <f aca="false">RIGHT(M4549,LEN(M4549)-FIND(" ",M4549))</f>
        <v>SARKIES DR NE</v>
      </c>
      <c r="P4549" s="0" t="s">
        <v>147</v>
      </c>
      <c r="Q4549" s="0" t="s">
        <v>148</v>
      </c>
      <c r="R4549" s="0" t="n">
        <v>44483</v>
      </c>
      <c r="AD4549" s="0" t="s">
        <v>149</v>
      </c>
      <c r="AE4549" s="0" t="s">
        <v>150</v>
      </c>
      <c r="AF4549" s="0" t="s">
        <v>151</v>
      </c>
      <c r="AH4549" s="0" t="n">
        <v>14</v>
      </c>
      <c r="AI4549" s="0" t="n">
        <v>11</v>
      </c>
      <c r="AN4549" s="0" t="s">
        <v>147</v>
      </c>
      <c r="AO4549" s="0" t="s">
        <v>14986</v>
      </c>
      <c r="AP4549" s="0" t="s">
        <v>14987</v>
      </c>
      <c r="AQ4549" s="0" t="n">
        <v>9</v>
      </c>
      <c r="AR4549" s="0" t="n">
        <v>64</v>
      </c>
      <c r="AS4549" s="0" t="n">
        <v>32</v>
      </c>
      <c r="AU4549" s="0" t="n">
        <f aca="false">COUNTA($BA$4549:$EH$4549)</f>
        <v>3</v>
      </c>
      <c r="AV4549" s="0" t="n">
        <f aca="false">COUNTIF($BA$4549:$EH$4549,"D")</f>
        <v>0</v>
      </c>
      <c r="AW4549" s="0" t="n">
        <f aca="false">COUNTIF($BA$4549:$EH$4549,"R")</f>
        <v>0</v>
      </c>
      <c r="AX4549" s="0" t="n">
        <f aca="false">IF(BN4549="D",1,0)+IF(BO4549="D",1,0)+IF(BT4549="D",1,0)+IF(BU4549="D",1,0)+IF(BW4549="D",1,0)+IF(CC4549="D",1,0)+IF(CD4549="D",1,0)+IF(CE4549="D",1,0)+IF(CF4549="D",1,0)+IF(CL4549="D",1,0)+IF(CM4549="D",1,0)+IF(CQ4549="D",1,0)+IF(CR4549="D",1,0)+IF(CS4549="D",1,0)+IF(CW4549="D",1,0)+IF(CX4549="D",1,0)+IF(DD4549="D",1,0)+IF(DE4549="D",1,0)+IF(DJ4549="D",1,0)+IF(DK4549="D",1,0)+IF(DO4549="D",1,0)+IF(DP4549="D",1,0)+IF(DQ4549="D",1,0)+IF(DW4549="D",1,0)+IF(DZ4549="D",1,0)+IF(EH4549="D",1,0)</f>
        <v>0</v>
      </c>
      <c r="AY4549" s="0" t="n">
        <f aca="false">IF(DJ4549&lt;&gt;"",1,0)+IF(DK4549&lt;&gt;"",1,0)+IF(DM4549&lt;&gt;"",1,0)+IF(DO4549&lt;&gt;"",1,0)+IF(DP4549&lt;&gt;"",1,0)+IF(DQ4549&lt;&gt;"",1,0)+IF(DS4549&lt;&gt;"",1,0)+IF(DT4549&lt;&gt;"",1,0)+IF(DV4549&lt;&gt;"",1,0)+IF(DW4549&lt;&gt;"",1,0)+IF(DX4549&lt;&gt;"",1,0)+IF(DY4549&lt;&gt;"",1,0)+IF(DZ4549&lt;&gt;"",1,0)+IF(EB4549&lt;&gt;"",1,0)+IF(EC4549&lt;&gt;"",1,0)+IF(ED4549&lt;&gt;"",1,0)+IF(EG4549&lt;&gt;"",1,0)+IF(EH4549&lt;&gt;"",1,0)</f>
        <v>0</v>
      </c>
      <c r="AZ4549" s="0" t="n">
        <f aca="false">IF(EH4549&lt;&gt;"",1,0)</f>
        <v>0</v>
      </c>
      <c r="BB4549" s="0" t="s">
        <v>154</v>
      </c>
      <c r="DC4549" s="0" t="s">
        <v>155</v>
      </c>
      <c r="EF4549" s="0" t="s">
        <v>155</v>
      </c>
    </row>
    <row r="4550" customFormat="false" ht="15" hidden="false" customHeight="false" outlineLevel="0" collapsed="false">
      <c r="A4550" s="0" t="s">
        <v>17663</v>
      </c>
      <c r="B4550" s="0" t="n">
        <v>78</v>
      </c>
      <c r="C4550" s="0" t="n">
        <v>420535</v>
      </c>
      <c r="D4550" s="0" t="s">
        <v>17664</v>
      </c>
      <c r="E4550" s="0" t="s">
        <v>369</v>
      </c>
      <c r="F4550" s="0" t="str">
        <f aca="false">CONCATENATE(D4550," ",LEFT(H4550,4),"T=",AU4550,"D=",AV4550,"R=",AW4550,"M=",AX4550,"L=",AY4550,"B=",AZ4550)</f>
        <v>TRAMMELL T=4D=0R=0M=0L=0B=0</v>
      </c>
      <c r="G4550" s="0" t="s">
        <v>181</v>
      </c>
      <c r="I4550" s="0" t="s">
        <v>17665</v>
      </c>
      <c r="J4550" s="0" t="s">
        <v>6843</v>
      </c>
      <c r="K4550" s="0" t="s">
        <v>144</v>
      </c>
      <c r="M4550" s="0" t="s">
        <v>16652</v>
      </c>
      <c r="N4550" s="0" t="str">
        <f aca="false">RIGHT(M4550,LEN(M4550)-FIND(" ",M4550))</f>
        <v>NORTH RD NE</v>
      </c>
      <c r="O4550" s="0" t="s">
        <v>5193</v>
      </c>
      <c r="P4550" s="0" t="s">
        <v>147</v>
      </c>
      <c r="Q4550" s="0" t="s">
        <v>148</v>
      </c>
      <c r="R4550" s="0" t="n">
        <v>44483</v>
      </c>
      <c r="AD4550" s="0" t="s">
        <v>149</v>
      </c>
      <c r="AE4550" s="0" t="s">
        <v>150</v>
      </c>
      <c r="AH4550" s="0" t="n">
        <v>14</v>
      </c>
      <c r="AI4550" s="0" t="n">
        <v>11</v>
      </c>
      <c r="AJ4550" s="0" t="s">
        <v>4175</v>
      </c>
      <c r="AM4550" s="0" t="s">
        <v>4176</v>
      </c>
      <c r="AN4550" s="0" t="s">
        <v>147</v>
      </c>
      <c r="AO4550" s="0" t="s">
        <v>14986</v>
      </c>
      <c r="AP4550" s="0" t="s">
        <v>14987</v>
      </c>
      <c r="AQ4550" s="0" t="n">
        <v>9</v>
      </c>
      <c r="AR4550" s="0" t="n">
        <v>64</v>
      </c>
      <c r="AS4550" s="0" t="n">
        <v>32</v>
      </c>
      <c r="AU4550" s="0" t="n">
        <f aca="false">COUNTA($BA$4550:$EH$4550)</f>
        <v>4</v>
      </c>
      <c r="AV4550" s="0" t="n">
        <f aca="false">COUNTIF($BA$4550:$EH$4550,"D")</f>
        <v>0</v>
      </c>
      <c r="AW4550" s="0" t="n">
        <f aca="false">COUNTIF($BA$4550:$EH$4550,"R")</f>
        <v>0</v>
      </c>
      <c r="AX4550" s="0" t="n">
        <f aca="false">IF(BN4550="D",1,0)+IF(BO4550="D",1,0)+IF(BT4550="D",1,0)+IF(BU4550="D",1,0)+IF(BW4550="D",1,0)+IF(CC4550="D",1,0)+IF(CD4550="D",1,0)+IF(CE4550="D",1,0)+IF(CF4550="D",1,0)+IF(CL4550="D",1,0)+IF(CM4550="D",1,0)+IF(CQ4550="D",1,0)+IF(CR4550="D",1,0)+IF(CS4550="D",1,0)+IF(CW4550="D",1,0)+IF(CX4550="D",1,0)+IF(DD4550="D",1,0)+IF(DE4550="D",1,0)+IF(DJ4550="D",1,0)+IF(DK4550="D",1,0)+IF(DO4550="D",1,0)+IF(DP4550="D",1,0)+IF(DQ4550="D",1,0)+IF(DW4550="D",1,0)+IF(DZ4550="D",1,0)+IF(EH4550="D",1,0)</f>
        <v>0</v>
      </c>
      <c r="AY4550" s="0" t="n">
        <f aca="false">IF(DJ4550&lt;&gt;"",1,0)+IF(DK4550&lt;&gt;"",1,0)+IF(DM4550&lt;&gt;"",1,0)+IF(DO4550&lt;&gt;"",1,0)+IF(DP4550&lt;&gt;"",1,0)+IF(DQ4550&lt;&gt;"",1,0)+IF(DS4550&lt;&gt;"",1,0)+IF(DT4550&lt;&gt;"",1,0)+IF(DV4550&lt;&gt;"",1,0)+IF(DW4550&lt;&gt;"",1,0)+IF(DX4550&lt;&gt;"",1,0)+IF(DY4550&lt;&gt;"",1,0)+IF(DZ4550&lt;&gt;"",1,0)+IF(EB4550&lt;&gt;"",1,0)+IF(EC4550&lt;&gt;"",1,0)+IF(ED4550&lt;&gt;"",1,0)+IF(EG4550&lt;&gt;"",1,0)+IF(EH4550&lt;&gt;"",1,0)</f>
        <v>0</v>
      </c>
      <c r="AZ4550" s="0" t="n">
        <f aca="false">IF(EH4550&lt;&gt;"",1,0)</f>
        <v>0</v>
      </c>
      <c r="BB4550" s="0" t="s">
        <v>154</v>
      </c>
      <c r="DC4550" s="0" t="s">
        <v>155</v>
      </c>
      <c r="DN4550" s="0" t="s">
        <v>155</v>
      </c>
      <c r="EF4550" s="0" t="s">
        <v>155</v>
      </c>
    </row>
    <row r="4551" customFormat="false" ht="15" hidden="false" customHeight="false" outlineLevel="0" collapsed="false">
      <c r="A4551" s="0" t="s">
        <v>17666</v>
      </c>
      <c r="B4551" s="0" t="n">
        <v>78</v>
      </c>
      <c r="C4551" s="0" t="n">
        <v>458154</v>
      </c>
      <c r="D4551" s="0" t="s">
        <v>15287</v>
      </c>
      <c r="E4551" s="0" t="s">
        <v>450</v>
      </c>
      <c r="F4551" s="0" t="str">
        <f aca="false">CONCATENATE(D4551," ",LEFT(H4551,4),"T=",AU4551,"D=",AV4551,"R=",AW4551,"M=",AX4551,"L=",AY4551,"B=",AZ4551)</f>
        <v>DUFFEY JRT=1D=0R=0M=0L=0B=0</v>
      </c>
      <c r="G4551" s="0" t="s">
        <v>906</v>
      </c>
      <c r="H4551" s="0" t="s">
        <v>517</v>
      </c>
      <c r="I4551" s="0" t="s">
        <v>17667</v>
      </c>
      <c r="J4551" s="0" t="s">
        <v>502</v>
      </c>
      <c r="K4551" s="0" t="s">
        <v>144</v>
      </c>
      <c r="M4551" s="0" t="s">
        <v>15289</v>
      </c>
      <c r="N4551" s="0" t="str">
        <f aca="false">RIGHT(M4551,LEN(M4551)-FIND(" ",M4551))</f>
        <v>STONEHENGE AVE NE</v>
      </c>
      <c r="P4551" s="0" t="s">
        <v>147</v>
      </c>
      <c r="Q4551" s="0" t="s">
        <v>148</v>
      </c>
      <c r="R4551" s="0" t="n">
        <v>44483</v>
      </c>
      <c r="AD4551" s="0" t="s">
        <v>149</v>
      </c>
      <c r="AE4551" s="0" t="s">
        <v>150</v>
      </c>
      <c r="AH4551" s="0" t="n">
        <v>14</v>
      </c>
      <c r="AI4551" s="0" t="n">
        <v>11</v>
      </c>
      <c r="AJ4551" s="0" t="s">
        <v>4175</v>
      </c>
      <c r="AM4551" s="0" t="s">
        <v>4176</v>
      </c>
      <c r="AN4551" s="0" t="s">
        <v>147</v>
      </c>
      <c r="AO4551" s="0" t="s">
        <v>14986</v>
      </c>
      <c r="AP4551" s="0" t="s">
        <v>14987</v>
      </c>
      <c r="AQ4551" s="0" t="n">
        <v>9</v>
      </c>
      <c r="AR4551" s="0" t="n">
        <v>64</v>
      </c>
      <c r="AS4551" s="0" t="n">
        <v>32</v>
      </c>
      <c r="AU4551" s="0" t="n">
        <f aca="false">COUNTA($BA$4551:$EH$4551)</f>
        <v>1</v>
      </c>
      <c r="AV4551" s="0" t="n">
        <f aca="false">COUNTIF($BA$4551:$EH$4551,"D")</f>
        <v>0</v>
      </c>
      <c r="AW4551" s="0" t="n">
        <f aca="false">COUNTIF($BA$4551:$EH$4551,"R")</f>
        <v>0</v>
      </c>
      <c r="AX4551" s="0" t="n">
        <f aca="false">IF(BN4551="D",1,0)+IF(BO4551="D",1,0)+IF(BT4551="D",1,0)+IF(BU4551="D",1,0)+IF(BW4551="D",1,0)+IF(CC4551="D",1,0)+IF(CD4551="D",1,0)+IF(CE4551="D",1,0)+IF(CF4551="D",1,0)+IF(CL4551="D",1,0)+IF(CM4551="D",1,0)+IF(CQ4551="D",1,0)+IF(CR4551="D",1,0)+IF(CS4551="D",1,0)+IF(CW4551="D",1,0)+IF(CX4551="D",1,0)+IF(DD4551="D",1,0)+IF(DE4551="D",1,0)+IF(DJ4551="D",1,0)+IF(DK4551="D",1,0)+IF(DO4551="D",1,0)+IF(DP4551="D",1,0)+IF(DQ4551="D",1,0)+IF(DW4551="D",1,0)+IF(DZ4551="D",1,0)+IF(EH4551="D",1,0)</f>
        <v>0</v>
      </c>
      <c r="AY4551" s="0" t="n">
        <f aca="false">IF(DJ4551&lt;&gt;"",1,0)+IF(DK4551&lt;&gt;"",1,0)+IF(DM4551&lt;&gt;"",1,0)+IF(DO4551&lt;&gt;"",1,0)+IF(DP4551&lt;&gt;"",1,0)+IF(DQ4551&lt;&gt;"",1,0)+IF(DS4551&lt;&gt;"",1,0)+IF(DT4551&lt;&gt;"",1,0)+IF(DV4551&lt;&gt;"",1,0)+IF(DW4551&lt;&gt;"",1,0)+IF(DX4551&lt;&gt;"",1,0)+IF(DY4551&lt;&gt;"",1,0)+IF(DZ4551&lt;&gt;"",1,0)+IF(EB4551&lt;&gt;"",1,0)+IF(EC4551&lt;&gt;"",1,0)+IF(ED4551&lt;&gt;"",1,0)+IF(EG4551&lt;&gt;"",1,0)+IF(EH4551&lt;&gt;"",1,0)</f>
        <v>0</v>
      </c>
      <c r="AZ4551" s="0" t="n">
        <f aca="false">IF(EH4551&lt;&gt;"",1,0)</f>
        <v>0</v>
      </c>
      <c r="BB4551" s="0" t="s">
        <v>154</v>
      </c>
    </row>
    <row r="4552" customFormat="false" ht="15" hidden="false" customHeight="false" outlineLevel="0" collapsed="false">
      <c r="A4552" s="0" t="s">
        <v>17668</v>
      </c>
      <c r="B4552" s="0" t="n">
        <v>78</v>
      </c>
      <c r="C4552" s="0" t="n">
        <v>150615</v>
      </c>
      <c r="D4552" s="0" t="s">
        <v>540</v>
      </c>
      <c r="E4552" s="0" t="s">
        <v>181</v>
      </c>
      <c r="F4552" s="0" t="str">
        <f aca="false">CONCATENATE(D4552," ",LEFT(H4552,4),"T=",AU4552,"D=",AV4552,"R=",AW4552,"M=",AX4552,"L=",AY4552,"B=",AZ4552)</f>
        <v>BROOKS T=9D=0R=0M=0L=0B=0</v>
      </c>
      <c r="G4552" s="0" t="s">
        <v>482</v>
      </c>
      <c r="I4552" s="0" t="s">
        <v>17669</v>
      </c>
      <c r="J4552" s="0" t="s">
        <v>7620</v>
      </c>
      <c r="K4552" s="0" t="s">
        <v>169</v>
      </c>
      <c r="M4552" s="0" t="s">
        <v>15088</v>
      </c>
      <c r="N4552" s="0" t="str">
        <f aca="false">RIGHT(M4552,LEN(M4552)-FIND(" ",M4552))</f>
        <v>MEADOW LN NE</v>
      </c>
      <c r="O4552" s="0" t="s">
        <v>4521</v>
      </c>
      <c r="P4552" s="0" t="s">
        <v>147</v>
      </c>
      <c r="Q4552" s="0" t="s">
        <v>148</v>
      </c>
      <c r="R4552" s="0" t="n">
        <v>44483</v>
      </c>
      <c r="AD4552" s="0" t="s">
        <v>149</v>
      </c>
      <c r="AE4552" s="0" t="s">
        <v>150</v>
      </c>
      <c r="AH4552" s="0" t="n">
        <v>14</v>
      </c>
      <c r="AI4552" s="0" t="n">
        <v>11</v>
      </c>
      <c r="AJ4552" s="0" t="s">
        <v>4175</v>
      </c>
      <c r="AM4552" s="0" t="s">
        <v>4176</v>
      </c>
      <c r="AN4552" s="0" t="s">
        <v>147</v>
      </c>
      <c r="AO4552" s="0" t="s">
        <v>14986</v>
      </c>
      <c r="AP4552" s="0" t="s">
        <v>14987</v>
      </c>
      <c r="AQ4552" s="0" t="n">
        <v>9</v>
      </c>
      <c r="AR4552" s="0" t="n">
        <v>64</v>
      </c>
      <c r="AS4552" s="0" t="n">
        <v>32</v>
      </c>
      <c r="AU4552" s="0" t="n">
        <f aca="false">COUNTA($BA$4552:$EH$4552)</f>
        <v>9</v>
      </c>
      <c r="AV4552" s="0" t="n">
        <f aca="false">COUNTIF($BA$4552:$EH$4552,"D")</f>
        <v>0</v>
      </c>
      <c r="AW4552" s="0" t="n">
        <f aca="false">COUNTIF($BA$4552:$EH$4552,"R")</f>
        <v>0</v>
      </c>
      <c r="AX4552" s="0" t="n">
        <f aca="false">IF(BN4552="D",1,0)+IF(BO4552="D",1,0)+IF(BT4552="D",1,0)+IF(BU4552="D",1,0)+IF(BW4552="D",1,0)+IF(CC4552="D",1,0)+IF(CD4552="D",1,0)+IF(CE4552="D",1,0)+IF(CF4552="D",1,0)+IF(CL4552="D",1,0)+IF(CM4552="D",1,0)+IF(CQ4552="D",1,0)+IF(CR4552="D",1,0)+IF(CS4552="D",1,0)+IF(CW4552="D",1,0)+IF(CX4552="D",1,0)+IF(DD4552="D",1,0)+IF(DE4552="D",1,0)+IF(DJ4552="D",1,0)+IF(DK4552="D",1,0)+IF(DO4552="D",1,0)+IF(DP4552="D",1,0)+IF(DQ4552="D",1,0)+IF(DW4552="D",1,0)+IF(DZ4552="D",1,0)+IF(EH4552="D",1,0)</f>
        <v>0</v>
      </c>
      <c r="AY4552" s="0" t="n">
        <f aca="false">IF(DJ4552&lt;&gt;"",1,0)+IF(DK4552&lt;&gt;"",1,0)+IF(DM4552&lt;&gt;"",1,0)+IF(DO4552&lt;&gt;"",1,0)+IF(DP4552&lt;&gt;"",1,0)+IF(DQ4552&lt;&gt;"",1,0)+IF(DS4552&lt;&gt;"",1,0)+IF(DT4552&lt;&gt;"",1,0)+IF(DV4552&lt;&gt;"",1,0)+IF(DW4552&lt;&gt;"",1,0)+IF(DX4552&lt;&gt;"",1,0)+IF(DY4552&lt;&gt;"",1,0)+IF(DZ4552&lt;&gt;"",1,0)+IF(EB4552&lt;&gt;"",1,0)+IF(EC4552&lt;&gt;"",1,0)+IF(ED4552&lt;&gt;"",1,0)+IF(EG4552&lt;&gt;"",1,0)+IF(EH4552&lt;&gt;"",1,0)</f>
        <v>0</v>
      </c>
      <c r="AZ4552" s="0" t="n">
        <f aca="false">IF(EH4552&lt;&gt;"",1,0)</f>
        <v>0</v>
      </c>
      <c r="BB4552" s="0" t="s">
        <v>154</v>
      </c>
      <c r="BC4552" s="0" t="s">
        <v>155</v>
      </c>
      <c r="BD4552" s="0" t="s">
        <v>155</v>
      </c>
      <c r="BP4552" s="0" t="s">
        <v>155</v>
      </c>
      <c r="BS4552" s="0" t="s">
        <v>155</v>
      </c>
      <c r="CA4552" s="0" t="s">
        <v>155</v>
      </c>
      <c r="CK4552" s="0" t="s">
        <v>155</v>
      </c>
      <c r="CP4552" s="0" t="s">
        <v>155</v>
      </c>
      <c r="DN4552" s="0" t="s">
        <v>155</v>
      </c>
    </row>
    <row r="4553" customFormat="false" ht="15" hidden="false" customHeight="false" outlineLevel="0" collapsed="false">
      <c r="A4553" s="0" t="s">
        <v>17670</v>
      </c>
      <c r="B4553" s="0" t="n">
        <v>78</v>
      </c>
      <c r="C4553" s="0" t="n">
        <v>468306</v>
      </c>
      <c r="D4553" s="0" t="s">
        <v>15816</v>
      </c>
      <c r="E4553" s="0" t="s">
        <v>1543</v>
      </c>
      <c r="F4553" s="0" t="str">
        <f aca="false">CONCATENATE(D4553," ",LEFT(H4553,4),"T=",AU4553,"D=",AV4553,"R=",AW4553,"M=",AX4553,"L=",AY4553,"B=",AZ4553)</f>
        <v>EDIGHOFFER T=2D=1R=0M=0L=0B=0</v>
      </c>
      <c r="G4553" s="0" t="s">
        <v>634</v>
      </c>
      <c r="I4553" s="0" t="s">
        <v>17671</v>
      </c>
      <c r="J4553" s="0" t="s">
        <v>502</v>
      </c>
      <c r="K4553" s="0" t="s">
        <v>144</v>
      </c>
      <c r="M4553" s="0" t="s">
        <v>15819</v>
      </c>
      <c r="N4553" s="0" t="str">
        <f aca="false">RIGHT(M4553,LEN(M4553)-FIND(" ",M4553))</f>
        <v>NORTH RD NE</v>
      </c>
      <c r="P4553" s="0" t="s">
        <v>147</v>
      </c>
      <c r="Q4553" s="0" t="s">
        <v>148</v>
      </c>
      <c r="R4553" s="0" t="n">
        <v>44483</v>
      </c>
      <c r="AD4553" s="0" t="s">
        <v>149</v>
      </c>
      <c r="AE4553" s="0" t="s">
        <v>150</v>
      </c>
      <c r="AH4553" s="0" t="n">
        <v>14</v>
      </c>
      <c r="AI4553" s="0" t="n">
        <v>11</v>
      </c>
      <c r="AJ4553" s="0" t="s">
        <v>4175</v>
      </c>
      <c r="AM4553" s="0" t="s">
        <v>4176</v>
      </c>
      <c r="AN4553" s="0" t="s">
        <v>147</v>
      </c>
      <c r="AO4553" s="0" t="s">
        <v>14986</v>
      </c>
      <c r="AP4553" s="0" t="s">
        <v>14987</v>
      </c>
      <c r="AQ4553" s="0" t="n">
        <v>9</v>
      </c>
      <c r="AR4553" s="0" t="n">
        <v>64</v>
      </c>
      <c r="AS4553" s="0" t="n">
        <v>32</v>
      </c>
      <c r="AU4553" s="0" t="n">
        <f aca="false">COUNTA($BA$4553:$EH$4553)</f>
        <v>2</v>
      </c>
      <c r="AV4553" s="0" t="n">
        <f aca="false">COUNTIF($BA$4553:$EH$4553,"D")</f>
        <v>1</v>
      </c>
      <c r="AW4553" s="0" t="n">
        <f aca="false">COUNTIF($BA$4553:$EH$4553,"R")</f>
        <v>0</v>
      </c>
      <c r="AX4553" s="0" t="n">
        <f aca="false">IF(BN4553="D",1,0)+IF(BO4553="D",1,0)+IF(BT4553="D",1,0)+IF(BU4553="D",1,0)+IF(BW4553="D",1,0)+IF(CC4553="D",1,0)+IF(CD4553="D",1,0)+IF(CE4553="D",1,0)+IF(CF4553="D",1,0)+IF(CL4553="D",1,0)+IF(CM4553="D",1,0)+IF(CQ4553="D",1,0)+IF(CR4553="D",1,0)+IF(CS4553="D",1,0)+IF(CW4553="D",1,0)+IF(CX4553="D",1,0)+IF(DD4553="D",1,0)+IF(DE4553="D",1,0)+IF(DJ4553="D",1,0)+IF(DK4553="D",1,0)+IF(DO4553="D",1,0)+IF(DP4553="D",1,0)+IF(DQ4553="D",1,0)+IF(DW4553="D",1,0)+IF(DZ4553="D",1,0)+IF(EH4553="D",1,0)</f>
        <v>0</v>
      </c>
      <c r="AY4553" s="0" t="n">
        <f aca="false">IF(DJ4553&lt;&gt;"",1,0)+IF(DK4553&lt;&gt;"",1,0)+IF(DM4553&lt;&gt;"",1,0)+IF(DO4553&lt;&gt;"",1,0)+IF(DP4553&lt;&gt;"",1,0)+IF(DQ4553&lt;&gt;"",1,0)+IF(DS4553&lt;&gt;"",1,0)+IF(DT4553&lt;&gt;"",1,0)+IF(DV4553&lt;&gt;"",1,0)+IF(DW4553&lt;&gt;"",1,0)+IF(DX4553&lt;&gt;"",1,0)+IF(DY4553&lt;&gt;"",1,0)+IF(DZ4553&lt;&gt;"",1,0)+IF(EB4553&lt;&gt;"",1,0)+IF(EC4553&lt;&gt;"",1,0)+IF(ED4553&lt;&gt;"",1,0)+IF(EG4553&lt;&gt;"",1,0)+IF(EH4553&lt;&gt;"",1,0)</f>
        <v>0</v>
      </c>
      <c r="AZ4553" s="0" t="n">
        <f aca="false">IF(EH4553&lt;&gt;"",1,0)</f>
        <v>0</v>
      </c>
      <c r="BB4553" s="0" t="s">
        <v>154</v>
      </c>
      <c r="CZ4553" s="0" t="s">
        <v>145</v>
      </c>
    </row>
    <row r="4554" customFormat="false" ht="15" hidden="false" customHeight="false" outlineLevel="0" collapsed="false">
      <c r="A4554" s="0" t="s">
        <v>17672</v>
      </c>
      <c r="B4554" s="0" t="n">
        <v>78</v>
      </c>
      <c r="C4554" s="0" t="n">
        <v>398497</v>
      </c>
      <c r="D4554" s="0" t="s">
        <v>17673</v>
      </c>
      <c r="E4554" s="0" t="s">
        <v>1975</v>
      </c>
      <c r="F4554" s="0" t="str">
        <f aca="false">CONCATENATE(D4554," ",LEFT(H4554,4),"T=",AU4554,"D=",AV4554,"R=",AW4554,"M=",AX4554,"L=",AY4554,"B=",AZ4554)</f>
        <v>ROWLANDS T=8D=2R=0M=0L=0B=0</v>
      </c>
      <c r="G4554" s="0" t="s">
        <v>222</v>
      </c>
      <c r="I4554" s="0" t="s">
        <v>17674</v>
      </c>
      <c r="J4554" s="0" t="s">
        <v>17675</v>
      </c>
      <c r="K4554" s="0" t="s">
        <v>169</v>
      </c>
      <c r="M4554" s="0" t="s">
        <v>16665</v>
      </c>
      <c r="N4554" s="0" t="str">
        <f aca="false">RIGHT(M4554,LEN(M4554)-FIND(" ",M4554))</f>
        <v>WILLOW BROOK DR NE</v>
      </c>
      <c r="P4554" s="0" t="s">
        <v>147</v>
      </c>
      <c r="Q4554" s="0" t="s">
        <v>148</v>
      </c>
      <c r="R4554" s="0" t="n">
        <v>44483</v>
      </c>
      <c r="AD4554" s="0" t="s">
        <v>149</v>
      </c>
      <c r="AE4554" s="0" t="s">
        <v>150</v>
      </c>
      <c r="AH4554" s="0" t="n">
        <v>14</v>
      </c>
      <c r="AI4554" s="0" t="n">
        <v>11</v>
      </c>
      <c r="AJ4554" s="0" t="s">
        <v>4175</v>
      </c>
      <c r="AM4554" s="0" t="s">
        <v>4176</v>
      </c>
      <c r="AN4554" s="0" t="s">
        <v>147</v>
      </c>
      <c r="AO4554" s="0" t="s">
        <v>14986</v>
      </c>
      <c r="AP4554" s="0" t="s">
        <v>14987</v>
      </c>
      <c r="AQ4554" s="0" t="n">
        <v>9</v>
      </c>
      <c r="AR4554" s="0" t="n">
        <v>64</v>
      </c>
      <c r="AS4554" s="0" t="n">
        <v>32</v>
      </c>
      <c r="AU4554" s="0" t="n">
        <f aca="false">COUNTA($BA$4554:$EH$4554)</f>
        <v>8</v>
      </c>
      <c r="AV4554" s="0" t="n">
        <f aca="false">COUNTIF($BA$4554:$EH$4554,"D")</f>
        <v>2</v>
      </c>
      <c r="AW4554" s="0" t="n">
        <f aca="false">COUNTIF($BA$4554:$EH$4554,"R")</f>
        <v>0</v>
      </c>
      <c r="AX4554" s="0" t="n">
        <f aca="false">IF(BN4554="D",1,0)+IF(BO4554="D",1,0)+IF(BT4554="D",1,0)+IF(BU4554="D",1,0)+IF(BW4554="D",1,0)+IF(CC4554="D",1,0)+IF(CD4554="D",1,0)+IF(CE4554="D",1,0)+IF(CF4554="D",1,0)+IF(CL4554="D",1,0)+IF(CM4554="D",1,0)+IF(CQ4554="D",1,0)+IF(CR4554="D",1,0)+IF(CS4554="D",1,0)+IF(CW4554="D",1,0)+IF(CX4554="D",1,0)+IF(DD4554="D",1,0)+IF(DE4554="D",1,0)+IF(DJ4554="D",1,0)+IF(DK4554="D",1,0)+IF(DO4554="D",1,0)+IF(DP4554="D",1,0)+IF(DQ4554="D",1,0)+IF(DW4554="D",1,0)+IF(DZ4554="D",1,0)+IF(EH4554="D",1,0)</f>
        <v>0</v>
      </c>
      <c r="AY4554" s="0" t="n">
        <f aca="false">IF(DJ4554&lt;&gt;"",1,0)+IF(DK4554&lt;&gt;"",1,0)+IF(DM4554&lt;&gt;"",1,0)+IF(DO4554&lt;&gt;"",1,0)+IF(DP4554&lt;&gt;"",1,0)+IF(DQ4554&lt;&gt;"",1,0)+IF(DS4554&lt;&gt;"",1,0)+IF(DT4554&lt;&gt;"",1,0)+IF(DV4554&lt;&gt;"",1,0)+IF(DW4554&lt;&gt;"",1,0)+IF(DX4554&lt;&gt;"",1,0)+IF(DY4554&lt;&gt;"",1,0)+IF(DZ4554&lt;&gt;"",1,0)+IF(EB4554&lt;&gt;"",1,0)+IF(EC4554&lt;&gt;"",1,0)+IF(ED4554&lt;&gt;"",1,0)+IF(EG4554&lt;&gt;"",1,0)+IF(EH4554&lt;&gt;"",1,0)</f>
        <v>0</v>
      </c>
      <c r="AZ4554" s="0" t="n">
        <f aca="false">IF(EH4554&lt;&gt;"",1,0)</f>
        <v>0</v>
      </c>
      <c r="BB4554" s="0" t="s">
        <v>154</v>
      </c>
      <c r="BD4554" s="0" t="s">
        <v>155</v>
      </c>
      <c r="BK4554" s="0" t="s">
        <v>145</v>
      </c>
      <c r="BL4554" s="0" t="s">
        <v>155</v>
      </c>
      <c r="CA4554" s="0" t="s">
        <v>155</v>
      </c>
      <c r="CZ4554" s="0" t="s">
        <v>145</v>
      </c>
      <c r="DC4554" s="0" t="s">
        <v>155</v>
      </c>
      <c r="DF4554" s="0" t="s">
        <v>155</v>
      </c>
    </row>
    <row r="4555" customFormat="false" ht="15" hidden="false" customHeight="false" outlineLevel="0" collapsed="false">
      <c r="A4555" s="0" t="s">
        <v>17676</v>
      </c>
      <c r="B4555" s="0" t="n">
        <v>78</v>
      </c>
      <c r="C4555" s="0" t="n">
        <v>487001</v>
      </c>
      <c r="D4555" s="0" t="s">
        <v>883</v>
      </c>
      <c r="E4555" s="0" t="s">
        <v>890</v>
      </c>
      <c r="F4555" s="0" t="str">
        <f aca="false">CONCATENATE(D4555," ",LEFT(H4555,4),"T=",AU4555,"D=",AV4555,"R=",AW4555,"M=",AX4555,"L=",AY4555,"B=",AZ4555)</f>
        <v>WALKER T=3D=0R=0M=0L=0B=0</v>
      </c>
      <c r="G4555" s="0" t="s">
        <v>17677</v>
      </c>
      <c r="I4555" s="0" t="s">
        <v>17678</v>
      </c>
      <c r="J4555" s="0" t="s">
        <v>17679</v>
      </c>
      <c r="K4555" s="0" t="s">
        <v>144</v>
      </c>
      <c r="M4555" s="0" t="s">
        <v>16391</v>
      </c>
      <c r="N4555" s="0" t="str">
        <f aca="false">RIGHT(M4555,LEN(M4555)-FIND(" ",M4555))</f>
        <v>CRANBERRY LN NE</v>
      </c>
      <c r="O4555" s="0" t="s">
        <v>1827</v>
      </c>
      <c r="P4555" s="0" t="s">
        <v>147</v>
      </c>
      <c r="Q4555" s="0" t="s">
        <v>148</v>
      </c>
      <c r="R4555" s="0" t="n">
        <v>44483</v>
      </c>
      <c r="AD4555" s="0" t="s">
        <v>149</v>
      </c>
      <c r="AE4555" s="0" t="s">
        <v>150</v>
      </c>
      <c r="AH4555" s="0" t="n">
        <v>14</v>
      </c>
      <c r="AI4555" s="0" t="n">
        <v>11</v>
      </c>
      <c r="AJ4555" s="0" t="s">
        <v>4175</v>
      </c>
      <c r="AM4555" s="0" t="s">
        <v>4176</v>
      </c>
      <c r="AN4555" s="0" t="s">
        <v>147</v>
      </c>
      <c r="AO4555" s="0" t="s">
        <v>14986</v>
      </c>
      <c r="AP4555" s="0" t="s">
        <v>14987</v>
      </c>
      <c r="AQ4555" s="0" t="n">
        <v>9</v>
      </c>
      <c r="AR4555" s="0" t="n">
        <v>64</v>
      </c>
      <c r="AS4555" s="0" t="n">
        <v>32</v>
      </c>
      <c r="AU4555" s="0" t="n">
        <f aca="false">COUNTA($BA$4555:$EH$4555)</f>
        <v>3</v>
      </c>
      <c r="AV4555" s="0" t="n">
        <f aca="false">COUNTIF($BA$4555:$EH$4555,"D")</f>
        <v>0</v>
      </c>
      <c r="AW4555" s="0" t="n">
        <f aca="false">COUNTIF($BA$4555:$EH$4555,"R")</f>
        <v>0</v>
      </c>
      <c r="AX4555" s="0" t="n">
        <f aca="false">IF(BN4555="D",1,0)+IF(BO4555="D",1,0)+IF(BT4555="D",1,0)+IF(BU4555="D",1,0)+IF(BW4555="D",1,0)+IF(CC4555="D",1,0)+IF(CD4555="D",1,0)+IF(CE4555="D",1,0)+IF(CF4555="D",1,0)+IF(CL4555="D",1,0)+IF(CM4555="D",1,0)+IF(CQ4555="D",1,0)+IF(CR4555="D",1,0)+IF(CS4555="D",1,0)+IF(CW4555="D",1,0)+IF(CX4555="D",1,0)+IF(DD4555="D",1,0)+IF(DE4555="D",1,0)+IF(DJ4555="D",1,0)+IF(DK4555="D",1,0)+IF(DO4555="D",1,0)+IF(DP4555="D",1,0)+IF(DQ4555="D",1,0)+IF(DW4555="D",1,0)+IF(DZ4555="D",1,0)+IF(EH4555="D",1,0)</f>
        <v>0</v>
      </c>
      <c r="AY4555" s="0" t="n">
        <f aca="false">IF(DJ4555&lt;&gt;"",1,0)+IF(DK4555&lt;&gt;"",1,0)+IF(DM4555&lt;&gt;"",1,0)+IF(DO4555&lt;&gt;"",1,0)+IF(DP4555&lt;&gt;"",1,0)+IF(DQ4555&lt;&gt;"",1,0)+IF(DS4555&lt;&gt;"",1,0)+IF(DT4555&lt;&gt;"",1,0)+IF(DV4555&lt;&gt;"",1,0)+IF(DW4555&lt;&gt;"",1,0)+IF(DX4555&lt;&gt;"",1,0)+IF(DY4555&lt;&gt;"",1,0)+IF(DZ4555&lt;&gt;"",1,0)+IF(EB4555&lt;&gt;"",1,0)+IF(EC4555&lt;&gt;"",1,0)+IF(ED4555&lt;&gt;"",1,0)+IF(EG4555&lt;&gt;"",1,0)+IF(EH4555&lt;&gt;"",1,0)</f>
        <v>0</v>
      </c>
      <c r="AZ4555" s="0" t="n">
        <f aca="false">IF(EH4555&lt;&gt;"",1,0)</f>
        <v>0</v>
      </c>
      <c r="BB4555" s="0" t="s">
        <v>154</v>
      </c>
      <c r="BL4555" s="0" t="s">
        <v>155</v>
      </c>
      <c r="EF4555" s="0" t="s">
        <v>155</v>
      </c>
    </row>
    <row r="4556" customFormat="false" ht="15" hidden="false" customHeight="false" outlineLevel="0" collapsed="false">
      <c r="A4556" s="0" t="s">
        <v>17680</v>
      </c>
      <c r="B4556" s="0" t="n">
        <v>78</v>
      </c>
      <c r="C4556" s="0" t="n">
        <v>438031</v>
      </c>
      <c r="D4556" s="0" t="s">
        <v>17681</v>
      </c>
      <c r="E4556" s="0" t="s">
        <v>2389</v>
      </c>
      <c r="F4556" s="0" t="str">
        <f aca="false">CONCATENATE(D4556," ",LEFT(H4556,4),"T=",AU4556,"D=",AV4556,"R=",AW4556,"M=",AX4556,"L=",AY4556,"B=",AZ4556)</f>
        <v>FRANCO T=2D=0R=0M=0L=0B=0</v>
      </c>
      <c r="G4556" s="0" t="s">
        <v>159</v>
      </c>
      <c r="I4556" s="0" t="s">
        <v>17682</v>
      </c>
      <c r="J4556" s="0" t="s">
        <v>2581</v>
      </c>
      <c r="K4556" s="0" t="s">
        <v>169</v>
      </c>
      <c r="M4556" s="0" t="s">
        <v>15393</v>
      </c>
      <c r="N4556" s="0" t="str">
        <f aca="false">RIGHT(M4556,LEN(M4556)-FIND(" ",M4556))</f>
        <v>WILLOW BROOK DR NE</v>
      </c>
      <c r="P4556" s="0" t="s">
        <v>147</v>
      </c>
      <c r="Q4556" s="0" t="s">
        <v>148</v>
      </c>
      <c r="R4556" s="0" t="n">
        <v>44483</v>
      </c>
      <c r="AD4556" s="0" t="s">
        <v>149</v>
      </c>
      <c r="AE4556" s="0" t="s">
        <v>150</v>
      </c>
      <c r="AH4556" s="0" t="n">
        <v>14</v>
      </c>
      <c r="AI4556" s="0" t="n">
        <v>11</v>
      </c>
      <c r="AJ4556" s="0" t="s">
        <v>4175</v>
      </c>
      <c r="AM4556" s="0" t="s">
        <v>4176</v>
      </c>
      <c r="AN4556" s="0" t="s">
        <v>147</v>
      </c>
      <c r="AO4556" s="0" t="s">
        <v>14986</v>
      </c>
      <c r="AP4556" s="0" t="s">
        <v>14987</v>
      </c>
      <c r="AQ4556" s="0" t="n">
        <v>9</v>
      </c>
      <c r="AR4556" s="0" t="n">
        <v>64</v>
      </c>
      <c r="AS4556" s="0" t="n">
        <v>32</v>
      </c>
      <c r="AU4556" s="0" t="n">
        <f aca="false">COUNTA($BA$4556:$EH$4556)</f>
        <v>2</v>
      </c>
      <c r="AV4556" s="0" t="n">
        <f aca="false">COUNTIF($BA$4556:$EH$4556,"D")</f>
        <v>0</v>
      </c>
      <c r="AW4556" s="0" t="n">
        <f aca="false">COUNTIF($BA$4556:$EH$4556,"R")</f>
        <v>0</v>
      </c>
      <c r="AX4556" s="0" t="n">
        <f aca="false">IF(BN4556="D",1,0)+IF(BO4556="D",1,0)+IF(BT4556="D",1,0)+IF(BU4556="D",1,0)+IF(BW4556="D",1,0)+IF(CC4556="D",1,0)+IF(CD4556="D",1,0)+IF(CE4556="D",1,0)+IF(CF4556="D",1,0)+IF(CL4556="D",1,0)+IF(CM4556="D",1,0)+IF(CQ4556="D",1,0)+IF(CR4556="D",1,0)+IF(CS4556="D",1,0)+IF(CW4556="D",1,0)+IF(CX4556="D",1,0)+IF(DD4556="D",1,0)+IF(DE4556="D",1,0)+IF(DJ4556="D",1,0)+IF(DK4556="D",1,0)+IF(DO4556="D",1,0)+IF(DP4556="D",1,0)+IF(DQ4556="D",1,0)+IF(DW4556="D",1,0)+IF(DZ4556="D",1,0)+IF(EH4556="D",1,0)</f>
        <v>0</v>
      </c>
      <c r="AY4556" s="0" t="n">
        <f aca="false">IF(DJ4556&lt;&gt;"",1,0)+IF(DK4556&lt;&gt;"",1,0)+IF(DM4556&lt;&gt;"",1,0)+IF(DO4556&lt;&gt;"",1,0)+IF(DP4556&lt;&gt;"",1,0)+IF(DQ4556&lt;&gt;"",1,0)+IF(DS4556&lt;&gt;"",1,0)+IF(DT4556&lt;&gt;"",1,0)+IF(DV4556&lt;&gt;"",1,0)+IF(DW4556&lt;&gt;"",1,0)+IF(DX4556&lt;&gt;"",1,0)+IF(DY4556&lt;&gt;"",1,0)+IF(DZ4556&lt;&gt;"",1,0)+IF(EB4556&lt;&gt;"",1,0)+IF(EC4556&lt;&gt;"",1,0)+IF(ED4556&lt;&gt;"",1,0)+IF(EG4556&lt;&gt;"",1,0)+IF(EH4556&lt;&gt;"",1,0)</f>
        <v>0</v>
      </c>
      <c r="AZ4556" s="0" t="n">
        <f aca="false">IF(EH4556&lt;&gt;"",1,0)</f>
        <v>0</v>
      </c>
      <c r="BB4556" s="0" t="s">
        <v>154</v>
      </c>
      <c r="DN4556" s="0" t="s">
        <v>155</v>
      </c>
    </row>
    <row r="4557" customFormat="false" ht="15" hidden="false" customHeight="false" outlineLevel="0" collapsed="false">
      <c r="A4557" s="0" t="s">
        <v>17683</v>
      </c>
      <c r="B4557" s="0" t="n">
        <v>78</v>
      </c>
      <c r="C4557" s="0" t="n">
        <v>296533</v>
      </c>
      <c r="D4557" s="0" t="s">
        <v>6973</v>
      </c>
      <c r="E4557" s="0" t="s">
        <v>1627</v>
      </c>
      <c r="F4557" s="0" t="str">
        <f aca="false">CONCATENATE(D4557," ",LEFT(H4557,4),"T=",AU4557,"D=",AV4557,"R=",AW4557,"M=",AX4557,"L=",AY4557,"B=",AZ4557)</f>
        <v>PETRILLA T=34D=10R=0M=3L=6B=1</v>
      </c>
      <c r="G4557" s="0" t="s">
        <v>201</v>
      </c>
      <c r="I4557" s="0" t="s">
        <v>17684</v>
      </c>
      <c r="J4557" s="0" t="s">
        <v>17685</v>
      </c>
      <c r="K4557" s="0" t="s">
        <v>144</v>
      </c>
      <c r="L4557" s="0" t="s">
        <v>145</v>
      </c>
      <c r="M4557" s="0" t="s">
        <v>15317</v>
      </c>
      <c r="N4557" s="0" t="str">
        <f aca="false">RIGHT(M4557,LEN(M4557)-FIND(" ",M4557))</f>
        <v>BIRCH RUN DR NE</v>
      </c>
      <c r="P4557" s="0" t="s">
        <v>147</v>
      </c>
      <c r="Q4557" s="0" t="s">
        <v>148</v>
      </c>
      <c r="R4557" s="0" t="n">
        <v>44483</v>
      </c>
      <c r="AD4557" s="0" t="s">
        <v>149</v>
      </c>
      <c r="AE4557" s="0" t="s">
        <v>150</v>
      </c>
      <c r="AH4557" s="0" t="n">
        <v>14</v>
      </c>
      <c r="AI4557" s="0" t="n">
        <v>11</v>
      </c>
      <c r="AJ4557" s="0" t="s">
        <v>4175</v>
      </c>
      <c r="AM4557" s="0" t="s">
        <v>4176</v>
      </c>
      <c r="AN4557" s="0" t="s">
        <v>147</v>
      </c>
      <c r="AO4557" s="0" t="s">
        <v>14986</v>
      </c>
      <c r="AP4557" s="0" t="s">
        <v>14987</v>
      </c>
      <c r="AQ4557" s="0" t="n">
        <v>9</v>
      </c>
      <c r="AR4557" s="0" t="n">
        <v>64</v>
      </c>
      <c r="AS4557" s="0" t="n">
        <v>32</v>
      </c>
      <c r="AU4557" s="0" t="n">
        <f aca="false">COUNTA($BA$4557:$EH$4557)</f>
        <v>34</v>
      </c>
      <c r="AV4557" s="0" t="n">
        <f aca="false">COUNTIF($BA$4557:$EH$4557,"D")</f>
        <v>10</v>
      </c>
      <c r="AW4557" s="0" t="n">
        <f aca="false">COUNTIF($BA$4557:$EH$4557,"R")</f>
        <v>0</v>
      </c>
      <c r="AX4557" s="0" t="n">
        <f aca="false">IF(BN4557="D",1,0)+IF(BO4557="D",1,0)+IF(BT4557="D",1,0)+IF(BU4557="D",1,0)+IF(BW4557="D",1,0)+IF(CC4557="D",1,0)+IF(CD4557="D",1,0)+IF(CE4557="D",1,0)+IF(CF4557="D",1,0)+IF(CL4557="D",1,0)+IF(CM4557="D",1,0)+IF(CQ4557="D",1,0)+IF(CR4557="D",1,0)+IF(CS4557="D",1,0)+IF(CW4557="D",1,0)+IF(CX4557="D",1,0)+IF(DD4557="D",1,0)+IF(DE4557="D",1,0)+IF(DJ4557="D",1,0)+IF(DK4557="D",1,0)+IF(DO4557="D",1,0)+IF(DP4557="D",1,0)+IF(DQ4557="D",1,0)+IF(DW4557="D",1,0)+IF(DZ4557="D",1,0)+IF(EH4557="D",1,0)</f>
        <v>3</v>
      </c>
      <c r="AY4557" s="0" t="n">
        <f aca="false">IF(DJ4557&lt;&gt;"",1,0)+IF(DK4557&lt;&gt;"",1,0)+IF(DM4557&lt;&gt;"",1,0)+IF(DO4557&lt;&gt;"",1,0)+IF(DP4557&lt;&gt;"",1,0)+IF(DQ4557&lt;&gt;"",1,0)+IF(DS4557&lt;&gt;"",1,0)+IF(DT4557&lt;&gt;"",1,0)+IF(DV4557&lt;&gt;"",1,0)+IF(DW4557&lt;&gt;"",1,0)+IF(DX4557&lt;&gt;"",1,0)+IF(DY4557&lt;&gt;"",1,0)+IF(DZ4557&lt;&gt;"",1,0)+IF(EB4557&lt;&gt;"",1,0)+IF(EC4557&lt;&gt;"",1,0)+IF(ED4557&lt;&gt;"",1,0)+IF(EG4557&lt;&gt;"",1,0)+IF(EH4557&lt;&gt;"",1,0)</f>
        <v>6</v>
      </c>
      <c r="AZ4557" s="0" t="n">
        <f aca="false">IF(EH4557&lt;&gt;"",1,0)</f>
        <v>1</v>
      </c>
      <c r="BB4557" s="0" t="s">
        <v>154</v>
      </c>
      <c r="BD4557" s="0" t="s">
        <v>155</v>
      </c>
      <c r="BJ4557" s="0" t="s">
        <v>155</v>
      </c>
      <c r="BL4557" s="0" t="s">
        <v>155</v>
      </c>
      <c r="BR4557" s="0" t="s">
        <v>155</v>
      </c>
      <c r="BS4557" s="0" t="s">
        <v>155</v>
      </c>
      <c r="BY4557" s="0" t="s">
        <v>145</v>
      </c>
      <c r="CA4557" s="0" t="s">
        <v>155</v>
      </c>
      <c r="CG4557" s="0" t="s">
        <v>155</v>
      </c>
      <c r="CK4557" s="0" t="s">
        <v>155</v>
      </c>
      <c r="CN4557" s="0" t="s">
        <v>155</v>
      </c>
      <c r="CP4557" s="0" t="s">
        <v>155</v>
      </c>
      <c r="CT4557" s="0" t="s">
        <v>155</v>
      </c>
      <c r="CU4557" s="0" t="s">
        <v>145</v>
      </c>
      <c r="CV4557" s="0" t="s">
        <v>155</v>
      </c>
      <c r="CY4557" s="0" t="s">
        <v>155</v>
      </c>
      <c r="CZ4557" s="0" t="s">
        <v>145</v>
      </c>
      <c r="DC4557" s="0" t="s">
        <v>155</v>
      </c>
      <c r="DD4557" s="0" t="s">
        <v>145</v>
      </c>
      <c r="DF4557" s="0" t="s">
        <v>155</v>
      </c>
      <c r="DG4557" s="0" t="s">
        <v>145</v>
      </c>
      <c r="DI4557" s="0" t="s">
        <v>155</v>
      </c>
      <c r="DJ4557" s="0" t="s">
        <v>145</v>
      </c>
      <c r="DL4557" s="0" t="s">
        <v>155</v>
      </c>
      <c r="DM4557" s="0" t="s">
        <v>145</v>
      </c>
      <c r="DN4557" s="0" t="s">
        <v>155</v>
      </c>
      <c r="DR4557" s="0" t="s">
        <v>155</v>
      </c>
      <c r="DS4557" s="0" t="s">
        <v>145</v>
      </c>
      <c r="DU4557" s="0" t="s">
        <v>155</v>
      </c>
      <c r="DX4557" s="0" t="s">
        <v>155</v>
      </c>
      <c r="EA4557" s="0" t="s">
        <v>155</v>
      </c>
      <c r="ED4557" s="0" t="s">
        <v>145</v>
      </c>
      <c r="EF4557" s="0" t="s">
        <v>155</v>
      </c>
      <c r="EH4557" s="0" t="s">
        <v>145</v>
      </c>
    </row>
    <row r="4558" customFormat="false" ht="15" hidden="false" customHeight="false" outlineLevel="0" collapsed="false">
      <c r="A4558" s="0" t="s">
        <v>17686</v>
      </c>
      <c r="B4558" s="0" t="n">
        <v>78</v>
      </c>
      <c r="C4558" s="0" t="n">
        <v>374093</v>
      </c>
      <c r="D4558" s="0" t="s">
        <v>6992</v>
      </c>
      <c r="E4558" s="0" t="s">
        <v>5295</v>
      </c>
      <c r="F4558" s="0" t="str">
        <f aca="false">CONCATENATE(D4558," ",LEFT(H4558,4),"T=",AU4558,"D=",AV4558,"R=",AW4558,"M=",AX4558,"L=",AY4558,"B=",AZ4558)</f>
        <v>DRUMMOND T=5D=0R=0M=0L=0B=0</v>
      </c>
      <c r="G4558" s="0" t="s">
        <v>318</v>
      </c>
      <c r="I4558" s="0" t="s">
        <v>17687</v>
      </c>
      <c r="J4558" s="0" t="s">
        <v>5501</v>
      </c>
      <c r="K4558" s="0" t="s">
        <v>144</v>
      </c>
      <c r="M4558" s="0" t="s">
        <v>15289</v>
      </c>
      <c r="N4558" s="0" t="str">
        <f aca="false">RIGHT(M4558,LEN(M4558)-FIND(" ",M4558))</f>
        <v>STONEHENGE AVE NE</v>
      </c>
      <c r="P4558" s="0" t="s">
        <v>147</v>
      </c>
      <c r="Q4558" s="0" t="s">
        <v>148</v>
      </c>
      <c r="R4558" s="0" t="n">
        <v>44483</v>
      </c>
      <c r="AD4558" s="0" t="s">
        <v>149</v>
      </c>
      <c r="AE4558" s="0" t="s">
        <v>150</v>
      </c>
      <c r="AH4558" s="0" t="n">
        <v>14</v>
      </c>
      <c r="AI4558" s="0" t="n">
        <v>11</v>
      </c>
      <c r="AJ4558" s="0" t="s">
        <v>4175</v>
      </c>
      <c r="AM4558" s="0" t="s">
        <v>4176</v>
      </c>
      <c r="AN4558" s="0" t="s">
        <v>147</v>
      </c>
      <c r="AO4558" s="0" t="s">
        <v>14986</v>
      </c>
      <c r="AP4558" s="0" t="s">
        <v>14987</v>
      </c>
      <c r="AQ4558" s="0" t="n">
        <v>9</v>
      </c>
      <c r="AR4558" s="0" t="n">
        <v>64</v>
      </c>
      <c r="AS4558" s="0" t="n">
        <v>32</v>
      </c>
      <c r="AU4558" s="0" t="n">
        <f aca="false">COUNTA($BA$4558:$EH$4558)</f>
        <v>5</v>
      </c>
      <c r="AV4558" s="0" t="n">
        <f aca="false">COUNTIF($BA$4558:$EH$4558,"D")</f>
        <v>0</v>
      </c>
      <c r="AW4558" s="0" t="n">
        <f aca="false">COUNTIF($BA$4558:$EH$4558,"R")</f>
        <v>0</v>
      </c>
      <c r="AX4558" s="0" t="n">
        <f aca="false">IF(BN4558="D",1,0)+IF(BO4558="D",1,0)+IF(BT4558="D",1,0)+IF(BU4558="D",1,0)+IF(BW4558="D",1,0)+IF(CC4558="D",1,0)+IF(CD4558="D",1,0)+IF(CE4558="D",1,0)+IF(CF4558="D",1,0)+IF(CL4558="D",1,0)+IF(CM4558="D",1,0)+IF(CQ4558="D",1,0)+IF(CR4558="D",1,0)+IF(CS4558="D",1,0)+IF(CW4558="D",1,0)+IF(CX4558="D",1,0)+IF(DD4558="D",1,0)+IF(DE4558="D",1,0)+IF(DJ4558="D",1,0)+IF(DK4558="D",1,0)+IF(DO4558="D",1,0)+IF(DP4558="D",1,0)+IF(DQ4558="D",1,0)+IF(DW4558="D",1,0)+IF(DZ4558="D",1,0)+IF(EH4558="D",1,0)</f>
        <v>0</v>
      </c>
      <c r="AY4558" s="0" t="n">
        <f aca="false">IF(DJ4558&lt;&gt;"",1,0)+IF(DK4558&lt;&gt;"",1,0)+IF(DM4558&lt;&gt;"",1,0)+IF(DO4558&lt;&gt;"",1,0)+IF(DP4558&lt;&gt;"",1,0)+IF(DQ4558&lt;&gt;"",1,0)+IF(DS4558&lt;&gt;"",1,0)+IF(DT4558&lt;&gt;"",1,0)+IF(DV4558&lt;&gt;"",1,0)+IF(DW4558&lt;&gt;"",1,0)+IF(DX4558&lt;&gt;"",1,0)+IF(DY4558&lt;&gt;"",1,0)+IF(DZ4558&lt;&gt;"",1,0)+IF(EB4558&lt;&gt;"",1,0)+IF(EC4558&lt;&gt;"",1,0)+IF(ED4558&lt;&gt;"",1,0)+IF(EG4558&lt;&gt;"",1,0)+IF(EH4558&lt;&gt;"",1,0)</f>
        <v>0</v>
      </c>
      <c r="AZ4558" s="0" t="n">
        <f aca="false">IF(EH4558&lt;&gt;"",1,0)</f>
        <v>0</v>
      </c>
      <c r="BB4558" s="0" t="s">
        <v>154</v>
      </c>
      <c r="DC4558" s="0" t="s">
        <v>155</v>
      </c>
      <c r="DN4558" s="0" t="s">
        <v>155</v>
      </c>
      <c r="EA4558" s="0" t="s">
        <v>155</v>
      </c>
      <c r="EF4558" s="0" t="s">
        <v>155</v>
      </c>
    </row>
    <row r="4559" customFormat="false" ht="15" hidden="false" customHeight="false" outlineLevel="0" collapsed="false">
      <c r="A4559" s="0" t="s">
        <v>17688</v>
      </c>
      <c r="B4559" s="0" t="n">
        <v>78</v>
      </c>
      <c r="C4559" s="0" t="n">
        <v>289676</v>
      </c>
      <c r="D4559" s="0" t="s">
        <v>1507</v>
      </c>
      <c r="E4559" s="0" t="s">
        <v>735</v>
      </c>
      <c r="F4559" s="0" t="str">
        <f aca="false">CONCATENATE(D4559," ",LEFT(H4559,4),"T=",AU4559,"D=",AV4559,"R=",AW4559,"M=",AX4559,"L=",AY4559,"B=",AZ4559)</f>
        <v>BROWN T=2D=0R=0M=0L=0B=0</v>
      </c>
      <c r="G4559" s="0" t="s">
        <v>482</v>
      </c>
      <c r="I4559" s="0" t="s">
        <v>17689</v>
      </c>
      <c r="J4559" s="0" t="s">
        <v>17690</v>
      </c>
      <c r="K4559" s="0" t="s">
        <v>144</v>
      </c>
      <c r="M4559" s="0" t="s">
        <v>15088</v>
      </c>
      <c r="N4559" s="0" t="str">
        <f aca="false">RIGHT(M4559,LEN(M4559)-FIND(" ",M4559))</f>
        <v>MEADOW LN NE</v>
      </c>
      <c r="O4559" s="0" t="s">
        <v>613</v>
      </c>
      <c r="P4559" s="0" t="s">
        <v>147</v>
      </c>
      <c r="Q4559" s="0" t="s">
        <v>148</v>
      </c>
      <c r="R4559" s="0" t="n">
        <v>44483</v>
      </c>
      <c r="AD4559" s="0" t="s">
        <v>149</v>
      </c>
      <c r="AE4559" s="0" t="s">
        <v>150</v>
      </c>
      <c r="AH4559" s="0" t="n">
        <v>14</v>
      </c>
      <c r="AI4559" s="0" t="n">
        <v>11</v>
      </c>
      <c r="AJ4559" s="0" t="s">
        <v>4175</v>
      </c>
      <c r="AM4559" s="0" t="s">
        <v>4176</v>
      </c>
      <c r="AN4559" s="0" t="s">
        <v>147</v>
      </c>
      <c r="AO4559" s="0" t="s">
        <v>14986</v>
      </c>
      <c r="AP4559" s="0" t="s">
        <v>14987</v>
      </c>
      <c r="AQ4559" s="0" t="n">
        <v>9</v>
      </c>
      <c r="AR4559" s="0" t="n">
        <v>64</v>
      </c>
      <c r="AS4559" s="0" t="n">
        <v>32</v>
      </c>
      <c r="AU4559" s="0" t="n">
        <f aca="false">COUNTA($BA$4559:$EH$4559)</f>
        <v>2</v>
      </c>
      <c r="AV4559" s="0" t="n">
        <f aca="false">COUNTIF($BA$4559:$EH$4559,"D")</f>
        <v>0</v>
      </c>
      <c r="AW4559" s="0" t="n">
        <f aca="false">COUNTIF($BA$4559:$EH$4559,"R")</f>
        <v>0</v>
      </c>
      <c r="AX4559" s="0" t="n">
        <f aca="false">IF(BN4559="D",1,0)+IF(BO4559="D",1,0)+IF(BT4559="D",1,0)+IF(BU4559="D",1,0)+IF(BW4559="D",1,0)+IF(CC4559="D",1,0)+IF(CD4559="D",1,0)+IF(CE4559="D",1,0)+IF(CF4559="D",1,0)+IF(CL4559="D",1,0)+IF(CM4559="D",1,0)+IF(CQ4559="D",1,0)+IF(CR4559="D",1,0)+IF(CS4559="D",1,0)+IF(CW4559="D",1,0)+IF(CX4559="D",1,0)+IF(DD4559="D",1,0)+IF(DE4559="D",1,0)+IF(DJ4559="D",1,0)+IF(DK4559="D",1,0)+IF(DO4559="D",1,0)+IF(DP4559="D",1,0)+IF(DQ4559="D",1,0)+IF(DW4559="D",1,0)+IF(DZ4559="D",1,0)+IF(EH4559="D",1,0)</f>
        <v>0</v>
      </c>
      <c r="AY4559" s="0" t="n">
        <f aca="false">IF(DJ4559&lt;&gt;"",1,0)+IF(DK4559&lt;&gt;"",1,0)+IF(DM4559&lt;&gt;"",1,0)+IF(DO4559&lt;&gt;"",1,0)+IF(DP4559&lt;&gt;"",1,0)+IF(DQ4559&lt;&gt;"",1,0)+IF(DS4559&lt;&gt;"",1,0)+IF(DT4559&lt;&gt;"",1,0)+IF(DV4559&lt;&gt;"",1,0)+IF(DW4559&lt;&gt;"",1,0)+IF(DX4559&lt;&gt;"",1,0)+IF(DY4559&lt;&gt;"",1,0)+IF(DZ4559&lt;&gt;"",1,0)+IF(EB4559&lt;&gt;"",1,0)+IF(EC4559&lt;&gt;"",1,0)+IF(ED4559&lt;&gt;"",1,0)+IF(EG4559&lt;&gt;"",1,0)+IF(EH4559&lt;&gt;"",1,0)</f>
        <v>0</v>
      </c>
      <c r="AZ4559" s="0" t="n">
        <f aca="false">IF(EH4559&lt;&gt;"",1,0)</f>
        <v>0</v>
      </c>
      <c r="BB4559" s="0" t="s">
        <v>154</v>
      </c>
      <c r="EF4559" s="0" t="s">
        <v>155</v>
      </c>
    </row>
    <row r="4560" customFormat="false" ht="15" hidden="false" customHeight="false" outlineLevel="0" collapsed="false">
      <c r="A4560" s="0" t="s">
        <v>17691</v>
      </c>
      <c r="B4560" s="0" t="n">
        <v>78</v>
      </c>
      <c r="C4560" s="0" t="n">
        <v>79058</v>
      </c>
      <c r="D4560" s="0" t="s">
        <v>17297</v>
      </c>
      <c r="E4560" s="0" t="s">
        <v>1688</v>
      </c>
      <c r="F4560" s="0" t="str">
        <f aca="false">CONCATENATE(D4560," ",LEFT(H4560,4),"T=",AU4560,"D=",AV4560,"R=",AW4560,"M=",AX4560,"L=",AY4560,"B=",AZ4560)</f>
        <v>GODNEY T=22D=2R=0M=1L=0B=0</v>
      </c>
      <c r="G4560" s="0" t="s">
        <v>634</v>
      </c>
      <c r="I4560" s="0" t="s">
        <v>17692</v>
      </c>
      <c r="J4560" s="0" t="s">
        <v>4632</v>
      </c>
      <c r="K4560" s="0" t="s">
        <v>144</v>
      </c>
      <c r="M4560" s="0" t="s">
        <v>17103</v>
      </c>
      <c r="N4560" s="0" t="str">
        <f aca="false">RIGHT(M4560,LEN(M4560)-FIND(" ",M4560))</f>
        <v>NORTH RD NE</v>
      </c>
      <c r="O4560" s="0" t="s">
        <v>7665</v>
      </c>
      <c r="P4560" s="0" t="s">
        <v>147</v>
      </c>
      <c r="Q4560" s="0" t="s">
        <v>148</v>
      </c>
      <c r="R4560" s="0" t="n">
        <v>44483</v>
      </c>
      <c r="AD4560" s="0" t="s">
        <v>149</v>
      </c>
      <c r="AE4560" s="0" t="s">
        <v>150</v>
      </c>
      <c r="AH4560" s="0" t="n">
        <v>14</v>
      </c>
      <c r="AI4560" s="0" t="n">
        <v>11</v>
      </c>
      <c r="AJ4560" s="0" t="s">
        <v>4175</v>
      </c>
      <c r="AM4560" s="0" t="s">
        <v>4176</v>
      </c>
      <c r="AN4560" s="0" t="s">
        <v>147</v>
      </c>
      <c r="AO4560" s="0" t="s">
        <v>14986</v>
      </c>
      <c r="AP4560" s="0" t="s">
        <v>14987</v>
      </c>
      <c r="AQ4560" s="0" t="n">
        <v>9</v>
      </c>
      <c r="AR4560" s="0" t="n">
        <v>64</v>
      </c>
      <c r="AS4560" s="0" t="n">
        <v>32</v>
      </c>
      <c r="AU4560" s="0" t="n">
        <f aca="false">COUNTA($BA$4560:$EH$4560)</f>
        <v>22</v>
      </c>
      <c r="AV4560" s="0" t="n">
        <f aca="false">COUNTIF($BA$4560:$EH$4560,"D")</f>
        <v>2</v>
      </c>
      <c r="AW4560" s="0" t="n">
        <f aca="false">COUNTIF($BA$4560:$EH$4560,"R")</f>
        <v>0</v>
      </c>
      <c r="AX4560" s="0" t="n">
        <f aca="false">IF(BN4560="D",1,0)+IF(BO4560="D",1,0)+IF(BT4560="D",1,0)+IF(BU4560="D",1,0)+IF(BW4560="D",1,0)+IF(CC4560="D",1,0)+IF(CD4560="D",1,0)+IF(CE4560="D",1,0)+IF(CF4560="D",1,0)+IF(CL4560="D",1,0)+IF(CM4560="D",1,0)+IF(CQ4560="D",1,0)+IF(CR4560="D",1,0)+IF(CS4560="D",1,0)+IF(CW4560="D",1,0)+IF(CX4560="D",1,0)+IF(DD4560="D",1,0)+IF(DE4560="D",1,0)+IF(DJ4560="D",1,0)+IF(DK4560="D",1,0)+IF(DO4560="D",1,0)+IF(DP4560="D",1,0)+IF(DQ4560="D",1,0)+IF(DW4560="D",1,0)+IF(DZ4560="D",1,0)+IF(EH4560="D",1,0)</f>
        <v>1</v>
      </c>
      <c r="AY4560" s="0" t="n">
        <f aca="false">IF(DJ4560&lt;&gt;"",1,0)+IF(DK4560&lt;&gt;"",1,0)+IF(DM4560&lt;&gt;"",1,0)+IF(DO4560&lt;&gt;"",1,0)+IF(DP4560&lt;&gt;"",1,0)+IF(DQ4560&lt;&gt;"",1,0)+IF(DS4560&lt;&gt;"",1,0)+IF(DT4560&lt;&gt;"",1,0)+IF(DV4560&lt;&gt;"",1,0)+IF(DW4560&lt;&gt;"",1,0)+IF(DX4560&lt;&gt;"",1,0)+IF(DY4560&lt;&gt;"",1,0)+IF(DZ4560&lt;&gt;"",1,0)+IF(EB4560&lt;&gt;"",1,0)+IF(EC4560&lt;&gt;"",1,0)+IF(ED4560&lt;&gt;"",1,0)+IF(EG4560&lt;&gt;"",1,0)+IF(EH4560&lt;&gt;"",1,0)</f>
        <v>0</v>
      </c>
      <c r="AZ4560" s="0" t="n">
        <f aca="false">IF(EH4560&lt;&gt;"",1,0)</f>
        <v>0</v>
      </c>
      <c r="BB4560" s="0" t="s">
        <v>154</v>
      </c>
      <c r="BD4560" s="0" t="s">
        <v>155</v>
      </c>
      <c r="BJ4560" s="0" t="s">
        <v>155</v>
      </c>
      <c r="BK4560" s="0" t="s">
        <v>155</v>
      </c>
      <c r="BL4560" s="0" t="s">
        <v>155</v>
      </c>
      <c r="BS4560" s="0" t="s">
        <v>155</v>
      </c>
      <c r="BY4560" s="0" t="s">
        <v>145</v>
      </c>
      <c r="CA4560" s="0" t="s">
        <v>155</v>
      </c>
      <c r="CK4560" s="0" t="s">
        <v>155</v>
      </c>
      <c r="CL4560" s="0" t="s">
        <v>145</v>
      </c>
      <c r="CN4560" s="0" t="s">
        <v>155</v>
      </c>
      <c r="CP4560" s="0" t="s">
        <v>155</v>
      </c>
      <c r="CV4560" s="0" t="s">
        <v>155</v>
      </c>
      <c r="CY4560" s="0" t="s">
        <v>155</v>
      </c>
      <c r="DC4560" s="0" t="s">
        <v>155</v>
      </c>
      <c r="DF4560" s="0" t="s">
        <v>155</v>
      </c>
      <c r="DI4560" s="0" t="s">
        <v>155</v>
      </c>
      <c r="DL4560" s="0" t="s">
        <v>155</v>
      </c>
      <c r="DN4560" s="0" t="s">
        <v>155</v>
      </c>
      <c r="DU4560" s="0" t="s">
        <v>155</v>
      </c>
      <c r="EA4560" s="0" t="s">
        <v>155</v>
      </c>
      <c r="EF4560" s="0" t="s">
        <v>155</v>
      </c>
    </row>
    <row r="4561" customFormat="false" ht="15" hidden="false" customHeight="false" outlineLevel="0" collapsed="false">
      <c r="A4561" s="0" t="s">
        <v>17693</v>
      </c>
      <c r="B4561" s="0" t="n">
        <v>78</v>
      </c>
      <c r="C4561" s="0" t="n">
        <v>496310</v>
      </c>
      <c r="D4561" s="0" t="s">
        <v>2109</v>
      </c>
      <c r="E4561" s="0" t="s">
        <v>4975</v>
      </c>
      <c r="F4561" s="0" t="str">
        <f aca="false">CONCATENATE(D4561," ",LEFT(H4561,4),"T=",AU4561,"D=",AV4561,"R=",AW4561,"M=",AX4561,"L=",AY4561,"B=",AZ4561)</f>
        <v>HOWARD T=3D=0R=0M=0L=0B=0</v>
      </c>
      <c r="G4561" s="0" t="s">
        <v>337</v>
      </c>
      <c r="I4561" s="0" t="s">
        <v>17694</v>
      </c>
      <c r="J4561" s="0" t="s">
        <v>17695</v>
      </c>
      <c r="K4561" s="0" t="s">
        <v>144</v>
      </c>
      <c r="M4561" s="0" t="s">
        <v>17415</v>
      </c>
      <c r="N4561" s="0" t="str">
        <f aca="false">RIGHT(M4561,LEN(M4561)-FIND(" ",M4561))</f>
        <v>CRANBERRY LN NE</v>
      </c>
      <c r="P4561" s="0" t="s">
        <v>147</v>
      </c>
      <c r="Q4561" s="0" t="s">
        <v>148</v>
      </c>
      <c r="R4561" s="0" t="n">
        <v>44483</v>
      </c>
      <c r="AD4561" s="0" t="s">
        <v>149</v>
      </c>
      <c r="AE4561" s="0" t="s">
        <v>150</v>
      </c>
      <c r="AH4561" s="0" t="n">
        <v>14</v>
      </c>
      <c r="AI4561" s="0" t="n">
        <v>11</v>
      </c>
      <c r="AJ4561" s="0" t="s">
        <v>4175</v>
      </c>
      <c r="AM4561" s="0" t="s">
        <v>4176</v>
      </c>
      <c r="AN4561" s="0" t="s">
        <v>147</v>
      </c>
      <c r="AO4561" s="0" t="s">
        <v>14986</v>
      </c>
      <c r="AP4561" s="0" t="s">
        <v>14987</v>
      </c>
      <c r="AQ4561" s="0" t="n">
        <v>9</v>
      </c>
      <c r="AR4561" s="0" t="n">
        <v>64</v>
      </c>
      <c r="AS4561" s="0" t="n">
        <v>32</v>
      </c>
      <c r="AU4561" s="0" t="n">
        <f aca="false">COUNTA($BA$4561:$EH$4561)</f>
        <v>3</v>
      </c>
      <c r="AV4561" s="0" t="n">
        <f aca="false">COUNTIF($BA$4561:$EH$4561,"D")</f>
        <v>0</v>
      </c>
      <c r="AW4561" s="0" t="n">
        <f aca="false">COUNTIF($BA$4561:$EH$4561,"R")</f>
        <v>0</v>
      </c>
      <c r="AX4561" s="0" t="n">
        <f aca="false">IF(BN4561="D",1,0)+IF(BO4561="D",1,0)+IF(BT4561="D",1,0)+IF(BU4561="D",1,0)+IF(BW4561="D",1,0)+IF(CC4561="D",1,0)+IF(CD4561="D",1,0)+IF(CE4561="D",1,0)+IF(CF4561="D",1,0)+IF(CL4561="D",1,0)+IF(CM4561="D",1,0)+IF(CQ4561="D",1,0)+IF(CR4561="D",1,0)+IF(CS4561="D",1,0)+IF(CW4561="D",1,0)+IF(CX4561="D",1,0)+IF(DD4561="D",1,0)+IF(DE4561="D",1,0)+IF(DJ4561="D",1,0)+IF(DK4561="D",1,0)+IF(DO4561="D",1,0)+IF(DP4561="D",1,0)+IF(DQ4561="D",1,0)+IF(DW4561="D",1,0)+IF(DZ4561="D",1,0)+IF(EH4561="D",1,0)</f>
        <v>0</v>
      </c>
      <c r="AY4561" s="0" t="n">
        <f aca="false">IF(DJ4561&lt;&gt;"",1,0)+IF(DK4561&lt;&gt;"",1,0)+IF(DM4561&lt;&gt;"",1,0)+IF(DO4561&lt;&gt;"",1,0)+IF(DP4561&lt;&gt;"",1,0)+IF(DQ4561&lt;&gt;"",1,0)+IF(DS4561&lt;&gt;"",1,0)+IF(DT4561&lt;&gt;"",1,0)+IF(DV4561&lt;&gt;"",1,0)+IF(DW4561&lt;&gt;"",1,0)+IF(DX4561&lt;&gt;"",1,0)+IF(DY4561&lt;&gt;"",1,0)+IF(DZ4561&lt;&gt;"",1,0)+IF(EB4561&lt;&gt;"",1,0)+IF(EC4561&lt;&gt;"",1,0)+IF(ED4561&lt;&gt;"",1,0)+IF(EG4561&lt;&gt;"",1,0)+IF(EH4561&lt;&gt;"",1,0)</f>
        <v>0</v>
      </c>
      <c r="AZ4561" s="0" t="n">
        <f aca="false">IF(EH4561&lt;&gt;"",1,0)</f>
        <v>0</v>
      </c>
      <c r="BB4561" s="0" t="s">
        <v>154</v>
      </c>
      <c r="CA4561" s="0" t="s">
        <v>155</v>
      </c>
      <c r="CP4561" s="0" t="s">
        <v>155</v>
      </c>
    </row>
    <row r="4562" customFormat="false" ht="15" hidden="false" customHeight="false" outlineLevel="0" collapsed="false">
      <c r="A4562" s="0" t="s">
        <v>17696</v>
      </c>
      <c r="B4562" s="0" t="n">
        <v>78</v>
      </c>
      <c r="C4562" s="0" t="n">
        <v>404849</v>
      </c>
      <c r="D4562" s="0" t="s">
        <v>8795</v>
      </c>
      <c r="E4562" s="0" t="s">
        <v>1450</v>
      </c>
      <c r="F4562" s="0" t="str">
        <f aca="false">CONCATENATE(D4562," ",LEFT(H4562,4),"T=",AU4562,"D=",AV4562,"R=",AW4562,"M=",AX4562,"L=",AY4562,"B=",AZ4562)</f>
        <v>GREENE T=9D=2R=0M=1L=0B=0</v>
      </c>
      <c r="G4562" s="0" t="s">
        <v>155</v>
      </c>
      <c r="I4562" s="0" t="s">
        <v>6443</v>
      </c>
      <c r="J4562" s="0" t="s">
        <v>3732</v>
      </c>
      <c r="K4562" s="0" t="s">
        <v>144</v>
      </c>
      <c r="M4562" s="0" t="s">
        <v>16910</v>
      </c>
      <c r="N4562" s="0" t="str">
        <f aca="false">RIGHT(M4562,LEN(M4562)-FIND(" ",M4562))</f>
        <v>MILLIKIN PL NE</v>
      </c>
      <c r="P4562" s="0" t="s">
        <v>147</v>
      </c>
      <c r="Q4562" s="0" t="s">
        <v>148</v>
      </c>
      <c r="R4562" s="0" t="n">
        <v>44483</v>
      </c>
      <c r="AD4562" s="0" t="s">
        <v>149</v>
      </c>
      <c r="AE4562" s="0" t="s">
        <v>150</v>
      </c>
      <c r="AH4562" s="0" t="n">
        <v>14</v>
      </c>
      <c r="AI4562" s="0" t="n">
        <v>11</v>
      </c>
      <c r="AJ4562" s="0" t="s">
        <v>4175</v>
      </c>
      <c r="AM4562" s="0" t="s">
        <v>4176</v>
      </c>
      <c r="AN4562" s="0" t="s">
        <v>147</v>
      </c>
      <c r="AO4562" s="0" t="s">
        <v>14986</v>
      </c>
      <c r="AP4562" s="0" t="s">
        <v>14987</v>
      </c>
      <c r="AQ4562" s="0" t="n">
        <v>9</v>
      </c>
      <c r="AR4562" s="0" t="n">
        <v>64</v>
      </c>
      <c r="AS4562" s="0" t="n">
        <v>32</v>
      </c>
      <c r="AU4562" s="0" t="n">
        <f aca="false">COUNTA($BA$4562:$EH$4562)</f>
        <v>9</v>
      </c>
      <c r="AV4562" s="0" t="n">
        <f aca="false">COUNTIF($BA$4562:$EH$4562,"D")</f>
        <v>2</v>
      </c>
      <c r="AW4562" s="0" t="n">
        <f aca="false">COUNTIF($BA$4562:$EH$4562,"R")</f>
        <v>0</v>
      </c>
      <c r="AX4562" s="0" t="n">
        <f aca="false">IF(BN4562="D",1,0)+IF(BO4562="D",1,0)+IF(BT4562="D",1,0)+IF(BU4562="D",1,0)+IF(BW4562="D",1,0)+IF(CC4562="D",1,0)+IF(CD4562="D",1,0)+IF(CE4562="D",1,0)+IF(CF4562="D",1,0)+IF(CL4562="D",1,0)+IF(CM4562="D",1,0)+IF(CQ4562="D",1,0)+IF(CR4562="D",1,0)+IF(CS4562="D",1,0)+IF(CW4562="D",1,0)+IF(CX4562="D",1,0)+IF(DD4562="D",1,0)+IF(DE4562="D",1,0)+IF(DJ4562="D",1,0)+IF(DK4562="D",1,0)+IF(DO4562="D",1,0)+IF(DP4562="D",1,0)+IF(DQ4562="D",1,0)+IF(DW4562="D",1,0)+IF(DZ4562="D",1,0)+IF(EH4562="D",1,0)</f>
        <v>1</v>
      </c>
      <c r="AY4562" s="0" t="n">
        <f aca="false">IF(DJ4562&lt;&gt;"",1,0)+IF(DK4562&lt;&gt;"",1,0)+IF(DM4562&lt;&gt;"",1,0)+IF(DO4562&lt;&gt;"",1,0)+IF(DP4562&lt;&gt;"",1,0)+IF(DQ4562&lt;&gt;"",1,0)+IF(DS4562&lt;&gt;"",1,0)+IF(DT4562&lt;&gt;"",1,0)+IF(DV4562&lt;&gt;"",1,0)+IF(DW4562&lt;&gt;"",1,0)+IF(DX4562&lt;&gt;"",1,0)+IF(DY4562&lt;&gt;"",1,0)+IF(DZ4562&lt;&gt;"",1,0)+IF(EB4562&lt;&gt;"",1,0)+IF(EC4562&lt;&gt;"",1,0)+IF(ED4562&lt;&gt;"",1,0)+IF(EG4562&lt;&gt;"",1,0)+IF(EH4562&lt;&gt;"",1,0)</f>
        <v>0</v>
      </c>
      <c r="AZ4562" s="0" t="n">
        <f aca="false">IF(EH4562&lt;&gt;"",1,0)</f>
        <v>0</v>
      </c>
      <c r="BB4562" s="0" t="s">
        <v>154</v>
      </c>
      <c r="CZ4562" s="0" t="s">
        <v>145</v>
      </c>
      <c r="DC4562" s="0" t="s">
        <v>155</v>
      </c>
      <c r="DD4562" s="0" t="s">
        <v>145</v>
      </c>
      <c r="DF4562" s="0" t="s">
        <v>155</v>
      </c>
      <c r="DI4562" s="0" t="s">
        <v>155</v>
      </c>
      <c r="DN4562" s="0" t="s">
        <v>155</v>
      </c>
      <c r="DU4562" s="0" t="s">
        <v>155</v>
      </c>
      <c r="EF4562" s="0" t="s">
        <v>155</v>
      </c>
    </row>
    <row r="4563" customFormat="false" ht="15" hidden="false" customHeight="false" outlineLevel="0" collapsed="false">
      <c r="A4563" s="0" t="s">
        <v>17697</v>
      </c>
      <c r="B4563" s="0" t="n">
        <v>78</v>
      </c>
      <c r="C4563" s="0" t="n">
        <v>313351</v>
      </c>
      <c r="D4563" s="0" t="s">
        <v>16901</v>
      </c>
      <c r="E4563" s="0" t="s">
        <v>1043</v>
      </c>
      <c r="F4563" s="0" t="str">
        <f aca="false">CONCATENATE(D4563," ",LEFT(H4563,4),"T=",AU4563,"D=",AV4563,"R=",AW4563,"M=",AX4563,"L=",AY4563,"B=",AZ4563)</f>
        <v>CHILL T=11D=2R=2M=2L=5B=1</v>
      </c>
      <c r="G4563" s="0" t="s">
        <v>201</v>
      </c>
      <c r="I4563" s="0" t="s">
        <v>17698</v>
      </c>
      <c r="J4563" s="0" t="s">
        <v>17699</v>
      </c>
      <c r="K4563" s="0" t="s">
        <v>144</v>
      </c>
      <c r="L4563" s="0" t="s">
        <v>145</v>
      </c>
      <c r="M4563" s="0" t="s">
        <v>15322</v>
      </c>
      <c r="N4563" s="0" t="str">
        <f aca="false">RIGHT(M4563,LEN(M4563)-FIND(" ",M4563))</f>
        <v>BIRCH RUN DR NE</v>
      </c>
      <c r="P4563" s="0" t="s">
        <v>147</v>
      </c>
      <c r="Q4563" s="0" t="s">
        <v>148</v>
      </c>
      <c r="R4563" s="0" t="n">
        <v>44483</v>
      </c>
      <c r="AD4563" s="0" t="s">
        <v>149</v>
      </c>
      <c r="AE4563" s="0" t="s">
        <v>150</v>
      </c>
      <c r="AH4563" s="0" t="n">
        <v>14</v>
      </c>
      <c r="AI4563" s="0" t="n">
        <v>11</v>
      </c>
      <c r="AJ4563" s="0" t="s">
        <v>4175</v>
      </c>
      <c r="AM4563" s="0" t="s">
        <v>4176</v>
      </c>
      <c r="AN4563" s="0" t="s">
        <v>147</v>
      </c>
      <c r="AO4563" s="0" t="s">
        <v>14986</v>
      </c>
      <c r="AP4563" s="0" t="s">
        <v>14987</v>
      </c>
      <c r="AQ4563" s="0" t="n">
        <v>9</v>
      </c>
      <c r="AR4563" s="0" t="n">
        <v>64</v>
      </c>
      <c r="AS4563" s="0" t="n">
        <v>32</v>
      </c>
      <c r="AU4563" s="0" t="n">
        <f aca="false">COUNTA($BA$4563:$EH$4563)</f>
        <v>11</v>
      </c>
      <c r="AV4563" s="0" t="n">
        <f aca="false">COUNTIF($BA$4563:$EH$4563,"D")</f>
        <v>2</v>
      </c>
      <c r="AW4563" s="0" t="n">
        <f aca="false">COUNTIF($BA$4563:$EH$4563,"R")</f>
        <v>2</v>
      </c>
      <c r="AX4563" s="0" t="n">
        <f aca="false">IF(BN4563="D",1,0)+IF(BO4563="D",1,0)+IF(BT4563="D",1,0)+IF(BU4563="D",1,0)+IF(BW4563="D",1,0)+IF(CC4563="D",1,0)+IF(CD4563="D",1,0)+IF(CE4563="D",1,0)+IF(CF4563="D",1,0)+IF(CL4563="D",1,0)+IF(CM4563="D",1,0)+IF(CQ4563="D",1,0)+IF(CR4563="D",1,0)+IF(CS4563="D",1,0)+IF(CW4563="D",1,0)+IF(CX4563="D",1,0)+IF(DD4563="D",1,0)+IF(DE4563="D",1,0)+IF(DJ4563="D",1,0)+IF(DK4563="D",1,0)+IF(DO4563="D",1,0)+IF(DP4563="D",1,0)+IF(DQ4563="D",1,0)+IF(DW4563="D",1,0)+IF(DZ4563="D",1,0)+IF(EH4563="D",1,0)</f>
        <v>2</v>
      </c>
      <c r="AY4563" s="0" t="n">
        <f aca="false">IF(DJ4563&lt;&gt;"",1,0)+IF(DK4563&lt;&gt;"",1,0)+IF(DM4563&lt;&gt;"",1,0)+IF(DO4563&lt;&gt;"",1,0)+IF(DP4563&lt;&gt;"",1,0)+IF(DQ4563&lt;&gt;"",1,0)+IF(DS4563&lt;&gt;"",1,0)+IF(DT4563&lt;&gt;"",1,0)+IF(DV4563&lt;&gt;"",1,0)+IF(DW4563&lt;&gt;"",1,0)+IF(DX4563&lt;&gt;"",1,0)+IF(DY4563&lt;&gt;"",1,0)+IF(DZ4563&lt;&gt;"",1,0)+IF(EB4563&lt;&gt;"",1,0)+IF(EC4563&lt;&gt;"",1,0)+IF(ED4563&lt;&gt;"",1,0)+IF(EG4563&lt;&gt;"",1,0)+IF(EH4563&lt;&gt;"",1,0)</f>
        <v>5</v>
      </c>
      <c r="AZ4563" s="0" t="n">
        <f aca="false">IF(EH4563&lt;&gt;"",1,0)</f>
        <v>1</v>
      </c>
      <c r="BB4563" s="0" t="s">
        <v>154</v>
      </c>
      <c r="DI4563" s="0" t="s">
        <v>155</v>
      </c>
      <c r="DN4563" s="0" t="s">
        <v>155</v>
      </c>
      <c r="DS4563" s="0" t="s">
        <v>141</v>
      </c>
      <c r="DU4563" s="0" t="s">
        <v>155</v>
      </c>
      <c r="DW4563" s="0" t="s">
        <v>145</v>
      </c>
      <c r="DX4563" s="0" t="s">
        <v>155</v>
      </c>
      <c r="EA4563" s="0" t="s">
        <v>155</v>
      </c>
      <c r="ED4563" s="0" t="s">
        <v>141</v>
      </c>
      <c r="EF4563" s="0" t="s">
        <v>155</v>
      </c>
      <c r="EH4563" s="0" t="s">
        <v>145</v>
      </c>
    </row>
    <row r="4564" customFormat="false" ht="15" hidden="false" customHeight="false" outlineLevel="0" collapsed="false">
      <c r="A4564" s="0" t="s">
        <v>17700</v>
      </c>
      <c r="B4564" s="0" t="n">
        <v>78</v>
      </c>
      <c r="C4564" s="0" t="n">
        <v>490923</v>
      </c>
      <c r="D4564" s="0" t="s">
        <v>17701</v>
      </c>
      <c r="E4564" s="0" t="s">
        <v>17702</v>
      </c>
      <c r="F4564" s="0" t="str">
        <f aca="false">CONCATENATE(D4564," ",LEFT(H4564,4),"T=",AU4564,"D=",AV4564,"R=",AW4564,"M=",AX4564,"L=",AY4564,"B=",AZ4564)</f>
        <v>GABONIA T=1D=0R=0M=0L=0B=0</v>
      </c>
      <c r="G4564" s="0" t="s">
        <v>17703</v>
      </c>
      <c r="I4564" s="0" t="s">
        <v>17704</v>
      </c>
      <c r="J4564" s="0" t="s">
        <v>2154</v>
      </c>
      <c r="K4564" s="0" t="s">
        <v>144</v>
      </c>
      <c r="M4564" s="0" t="s">
        <v>15053</v>
      </c>
      <c r="N4564" s="0" t="str">
        <f aca="false">RIGHT(M4564,LEN(M4564)-FIND(" ",M4564))</f>
        <v>STONEHENGE AVE NE</v>
      </c>
      <c r="P4564" s="0" t="s">
        <v>147</v>
      </c>
      <c r="Q4564" s="0" t="s">
        <v>148</v>
      </c>
      <c r="R4564" s="0" t="n">
        <v>44483</v>
      </c>
      <c r="AD4564" s="0" t="s">
        <v>149</v>
      </c>
      <c r="AE4564" s="0" t="s">
        <v>150</v>
      </c>
      <c r="AH4564" s="0" t="n">
        <v>14</v>
      </c>
      <c r="AI4564" s="0" t="n">
        <v>11</v>
      </c>
      <c r="AJ4564" s="0" t="s">
        <v>4175</v>
      </c>
      <c r="AM4564" s="0" t="s">
        <v>4176</v>
      </c>
      <c r="AN4564" s="0" t="s">
        <v>147</v>
      </c>
      <c r="AO4564" s="0" t="s">
        <v>14986</v>
      </c>
      <c r="AP4564" s="0" t="s">
        <v>14987</v>
      </c>
      <c r="AQ4564" s="0" t="n">
        <v>9</v>
      </c>
      <c r="AR4564" s="0" t="n">
        <v>64</v>
      </c>
      <c r="AS4564" s="0" t="n">
        <v>32</v>
      </c>
      <c r="AU4564" s="0" t="n">
        <f aca="false">COUNTA($BA$4564:$EH$4564)</f>
        <v>1</v>
      </c>
      <c r="AV4564" s="0" t="n">
        <f aca="false">COUNTIF($BA$4564:$EH$4564,"D")</f>
        <v>0</v>
      </c>
      <c r="AW4564" s="0" t="n">
        <f aca="false">COUNTIF($BA$4564:$EH$4564,"R")</f>
        <v>0</v>
      </c>
      <c r="AX4564" s="0" t="n">
        <f aca="false">IF(BN4564="D",1,0)+IF(BO4564="D",1,0)+IF(BT4564="D",1,0)+IF(BU4564="D",1,0)+IF(BW4564="D",1,0)+IF(CC4564="D",1,0)+IF(CD4564="D",1,0)+IF(CE4564="D",1,0)+IF(CF4564="D",1,0)+IF(CL4564="D",1,0)+IF(CM4564="D",1,0)+IF(CQ4564="D",1,0)+IF(CR4564="D",1,0)+IF(CS4564="D",1,0)+IF(CW4564="D",1,0)+IF(CX4564="D",1,0)+IF(DD4564="D",1,0)+IF(DE4564="D",1,0)+IF(DJ4564="D",1,0)+IF(DK4564="D",1,0)+IF(DO4564="D",1,0)+IF(DP4564="D",1,0)+IF(DQ4564="D",1,0)+IF(DW4564="D",1,0)+IF(DZ4564="D",1,0)+IF(EH4564="D",1,0)</f>
        <v>0</v>
      </c>
      <c r="AY4564" s="0" t="n">
        <f aca="false">IF(DJ4564&lt;&gt;"",1,0)+IF(DK4564&lt;&gt;"",1,0)+IF(DM4564&lt;&gt;"",1,0)+IF(DO4564&lt;&gt;"",1,0)+IF(DP4564&lt;&gt;"",1,0)+IF(DQ4564&lt;&gt;"",1,0)+IF(DS4564&lt;&gt;"",1,0)+IF(DT4564&lt;&gt;"",1,0)+IF(DV4564&lt;&gt;"",1,0)+IF(DW4564&lt;&gt;"",1,0)+IF(DX4564&lt;&gt;"",1,0)+IF(DY4564&lt;&gt;"",1,0)+IF(DZ4564&lt;&gt;"",1,0)+IF(EB4564&lt;&gt;"",1,0)+IF(EC4564&lt;&gt;"",1,0)+IF(ED4564&lt;&gt;"",1,0)+IF(EG4564&lt;&gt;"",1,0)+IF(EH4564&lt;&gt;"",1,0)</f>
        <v>0</v>
      </c>
      <c r="AZ4564" s="0" t="n">
        <f aca="false">IF(EH4564&lt;&gt;"",1,0)</f>
        <v>0</v>
      </c>
      <c r="BB4564" s="0" t="s">
        <v>154</v>
      </c>
    </row>
    <row r="4565" customFormat="false" ht="15" hidden="false" customHeight="false" outlineLevel="0" collapsed="false">
      <c r="A4565" s="0" t="s">
        <v>17705</v>
      </c>
      <c r="B4565" s="0" t="n">
        <v>78</v>
      </c>
      <c r="C4565" s="0" t="n">
        <v>495741</v>
      </c>
      <c r="D4565" s="0" t="s">
        <v>401</v>
      </c>
      <c r="E4565" s="0" t="s">
        <v>173</v>
      </c>
      <c r="F4565" s="0" t="str">
        <f aca="false">CONCATENATE(D4565," ",LEFT(H4565,4),"T=",AU4565,"D=",AV4565,"R=",AW4565,"M=",AX4565,"L=",AY4565,"B=",AZ4565)</f>
        <v>WEST T=1D=0R=0M=0L=0B=0</v>
      </c>
      <c r="G4565" s="0" t="s">
        <v>848</v>
      </c>
      <c r="I4565" s="0" t="s">
        <v>14536</v>
      </c>
      <c r="J4565" s="0" t="s">
        <v>7464</v>
      </c>
      <c r="K4565" s="0" t="s">
        <v>144</v>
      </c>
      <c r="M4565" s="0" t="s">
        <v>17706</v>
      </c>
      <c r="N4565" s="0" t="str">
        <f aca="false">RIGHT(M4565,LEN(M4565)-FIND(" ",M4565))</f>
        <v>ROBERTS LN NE</v>
      </c>
      <c r="P4565" s="0" t="s">
        <v>147</v>
      </c>
      <c r="Q4565" s="0" t="s">
        <v>148</v>
      </c>
      <c r="R4565" s="0" t="n">
        <v>44483</v>
      </c>
      <c r="AD4565" s="0" t="s">
        <v>149</v>
      </c>
      <c r="AE4565" s="0" t="s">
        <v>150</v>
      </c>
      <c r="AH4565" s="0" t="n">
        <v>14</v>
      </c>
      <c r="AI4565" s="0" t="n">
        <v>11</v>
      </c>
      <c r="AJ4565" s="0" t="s">
        <v>4175</v>
      </c>
      <c r="AM4565" s="0" t="s">
        <v>4176</v>
      </c>
      <c r="AN4565" s="0" t="s">
        <v>147</v>
      </c>
      <c r="AO4565" s="0" t="s">
        <v>14986</v>
      </c>
      <c r="AP4565" s="0" t="s">
        <v>14987</v>
      </c>
      <c r="AQ4565" s="0" t="n">
        <v>9</v>
      </c>
      <c r="AR4565" s="0" t="n">
        <v>64</v>
      </c>
      <c r="AS4565" s="0" t="n">
        <v>32</v>
      </c>
      <c r="AU4565" s="0" t="n">
        <f aca="false">COUNTA($BA$4565:$EH$4565)</f>
        <v>1</v>
      </c>
      <c r="AV4565" s="0" t="n">
        <f aca="false">COUNTIF($BA$4565:$EH$4565,"D")</f>
        <v>0</v>
      </c>
      <c r="AW4565" s="0" t="n">
        <f aca="false">COUNTIF($BA$4565:$EH$4565,"R")</f>
        <v>0</v>
      </c>
      <c r="AX4565" s="0" t="n">
        <f aca="false">IF(BN4565="D",1,0)+IF(BO4565="D",1,0)+IF(BT4565="D",1,0)+IF(BU4565="D",1,0)+IF(BW4565="D",1,0)+IF(CC4565="D",1,0)+IF(CD4565="D",1,0)+IF(CE4565="D",1,0)+IF(CF4565="D",1,0)+IF(CL4565="D",1,0)+IF(CM4565="D",1,0)+IF(CQ4565="D",1,0)+IF(CR4565="D",1,0)+IF(CS4565="D",1,0)+IF(CW4565="D",1,0)+IF(CX4565="D",1,0)+IF(DD4565="D",1,0)+IF(DE4565="D",1,0)+IF(DJ4565="D",1,0)+IF(DK4565="D",1,0)+IF(DO4565="D",1,0)+IF(DP4565="D",1,0)+IF(DQ4565="D",1,0)+IF(DW4565="D",1,0)+IF(DZ4565="D",1,0)+IF(EH4565="D",1,0)</f>
        <v>0</v>
      </c>
      <c r="AY4565" s="0" t="n">
        <f aca="false">IF(DJ4565&lt;&gt;"",1,0)+IF(DK4565&lt;&gt;"",1,0)+IF(DM4565&lt;&gt;"",1,0)+IF(DO4565&lt;&gt;"",1,0)+IF(DP4565&lt;&gt;"",1,0)+IF(DQ4565&lt;&gt;"",1,0)+IF(DS4565&lt;&gt;"",1,0)+IF(DT4565&lt;&gt;"",1,0)+IF(DV4565&lt;&gt;"",1,0)+IF(DW4565&lt;&gt;"",1,0)+IF(DX4565&lt;&gt;"",1,0)+IF(DY4565&lt;&gt;"",1,0)+IF(DZ4565&lt;&gt;"",1,0)+IF(EB4565&lt;&gt;"",1,0)+IF(EC4565&lt;&gt;"",1,0)+IF(ED4565&lt;&gt;"",1,0)+IF(EG4565&lt;&gt;"",1,0)+IF(EH4565&lt;&gt;"",1,0)</f>
        <v>0</v>
      </c>
      <c r="AZ4565" s="0" t="n">
        <f aca="false">IF(EH4565&lt;&gt;"",1,0)</f>
        <v>0</v>
      </c>
      <c r="BB4565" s="0" t="s">
        <v>154</v>
      </c>
    </row>
    <row r="4566" customFormat="false" ht="15" hidden="false" customHeight="false" outlineLevel="0" collapsed="false">
      <c r="A4566" s="0" t="s">
        <v>17707</v>
      </c>
      <c r="B4566" s="0" t="n">
        <v>78</v>
      </c>
      <c r="C4566" s="0" t="n">
        <v>446311</v>
      </c>
      <c r="D4566" s="0" t="s">
        <v>7106</v>
      </c>
      <c r="E4566" s="0" t="s">
        <v>17708</v>
      </c>
      <c r="F4566" s="0" t="str">
        <f aca="false">CONCATENATE(D4566," ",LEFT(H4566,4),"T=",AU4566,"D=",AV4566,"R=",AW4566,"M=",AX4566,"L=",AY4566,"B=",AZ4566)</f>
        <v>ONDIK T=4D=0R=0M=0L=0B=0</v>
      </c>
      <c r="G4566" s="0" t="s">
        <v>17709</v>
      </c>
      <c r="I4566" s="0" t="s">
        <v>17710</v>
      </c>
      <c r="J4566" s="0" t="s">
        <v>7145</v>
      </c>
      <c r="K4566" s="0" t="s">
        <v>169</v>
      </c>
      <c r="M4566" s="0" t="s">
        <v>15067</v>
      </c>
      <c r="N4566" s="0" t="str">
        <f aca="false">RIGHT(M4566,LEN(M4566)-FIND(" ",M4566))</f>
        <v>ROBERTS LN NE</v>
      </c>
      <c r="P4566" s="0" t="s">
        <v>147</v>
      </c>
      <c r="Q4566" s="0" t="s">
        <v>148</v>
      </c>
      <c r="R4566" s="0" t="n">
        <v>44483</v>
      </c>
      <c r="AD4566" s="0" t="s">
        <v>149</v>
      </c>
      <c r="AE4566" s="0" t="s">
        <v>150</v>
      </c>
      <c r="AH4566" s="0" t="n">
        <v>14</v>
      </c>
      <c r="AI4566" s="0" t="n">
        <v>11</v>
      </c>
      <c r="AJ4566" s="0" t="s">
        <v>4175</v>
      </c>
      <c r="AM4566" s="0" t="s">
        <v>4176</v>
      </c>
      <c r="AN4566" s="0" t="s">
        <v>147</v>
      </c>
      <c r="AO4566" s="0" t="s">
        <v>14986</v>
      </c>
      <c r="AP4566" s="0" t="s">
        <v>14987</v>
      </c>
      <c r="AQ4566" s="0" t="n">
        <v>9</v>
      </c>
      <c r="AR4566" s="0" t="n">
        <v>64</v>
      </c>
      <c r="AS4566" s="0" t="n">
        <v>32</v>
      </c>
      <c r="AU4566" s="0" t="n">
        <f aca="false">COUNTA($BA$4566:$EH$4566)</f>
        <v>4</v>
      </c>
      <c r="AV4566" s="0" t="n">
        <f aca="false">COUNTIF($BA$4566:$EH$4566,"D")</f>
        <v>0</v>
      </c>
      <c r="AW4566" s="0" t="n">
        <f aca="false">COUNTIF($BA$4566:$EH$4566,"R")</f>
        <v>0</v>
      </c>
      <c r="AX4566" s="0" t="n">
        <f aca="false">IF(BN4566="D",1,0)+IF(BO4566="D",1,0)+IF(BT4566="D",1,0)+IF(BU4566="D",1,0)+IF(BW4566="D",1,0)+IF(CC4566="D",1,0)+IF(CD4566="D",1,0)+IF(CE4566="D",1,0)+IF(CF4566="D",1,0)+IF(CL4566="D",1,0)+IF(CM4566="D",1,0)+IF(CQ4566="D",1,0)+IF(CR4566="D",1,0)+IF(CS4566="D",1,0)+IF(CW4566="D",1,0)+IF(CX4566="D",1,0)+IF(DD4566="D",1,0)+IF(DE4566="D",1,0)+IF(DJ4566="D",1,0)+IF(DK4566="D",1,0)+IF(DO4566="D",1,0)+IF(DP4566="D",1,0)+IF(DQ4566="D",1,0)+IF(DW4566="D",1,0)+IF(DZ4566="D",1,0)+IF(EH4566="D",1,0)</f>
        <v>0</v>
      </c>
      <c r="AY4566" s="0" t="n">
        <f aca="false">IF(DJ4566&lt;&gt;"",1,0)+IF(DK4566&lt;&gt;"",1,0)+IF(DM4566&lt;&gt;"",1,0)+IF(DO4566&lt;&gt;"",1,0)+IF(DP4566&lt;&gt;"",1,0)+IF(DQ4566&lt;&gt;"",1,0)+IF(DS4566&lt;&gt;"",1,0)+IF(DT4566&lt;&gt;"",1,0)+IF(DV4566&lt;&gt;"",1,0)+IF(DW4566&lt;&gt;"",1,0)+IF(DX4566&lt;&gt;"",1,0)+IF(DY4566&lt;&gt;"",1,0)+IF(DZ4566&lt;&gt;"",1,0)+IF(EB4566&lt;&gt;"",1,0)+IF(EC4566&lt;&gt;"",1,0)+IF(ED4566&lt;&gt;"",1,0)+IF(EG4566&lt;&gt;"",1,0)+IF(EH4566&lt;&gt;"",1,0)</f>
        <v>0</v>
      </c>
      <c r="AZ4566" s="0" t="n">
        <f aca="false">IF(EH4566&lt;&gt;"",1,0)</f>
        <v>0</v>
      </c>
      <c r="BB4566" s="0" t="s">
        <v>154</v>
      </c>
      <c r="CP4566" s="0" t="s">
        <v>155</v>
      </c>
      <c r="CY4566" s="0" t="s">
        <v>155</v>
      </c>
      <c r="DC4566" s="0" t="s">
        <v>155</v>
      </c>
    </row>
    <row r="4567" customFormat="false" ht="15" hidden="false" customHeight="false" outlineLevel="0" collapsed="false">
      <c r="A4567" s="0" t="s">
        <v>17711</v>
      </c>
      <c r="B4567" s="0" t="n">
        <v>78</v>
      </c>
      <c r="C4567" s="0" t="n">
        <v>380990</v>
      </c>
      <c r="D4567" s="0" t="s">
        <v>1507</v>
      </c>
      <c r="E4567" s="0" t="s">
        <v>1720</v>
      </c>
      <c r="F4567" s="0" t="str">
        <f aca="false">CONCATENATE(D4567," ",LEFT(H4567,4),"T=",AU4567,"D=",AV4567,"R=",AW4567,"M=",AX4567,"L=",AY4567,"B=",AZ4567)</f>
        <v>BROWN T=1D=0R=0M=0L=0B=0</v>
      </c>
      <c r="G4567" s="0" t="s">
        <v>1334</v>
      </c>
      <c r="I4567" s="0" t="s">
        <v>10160</v>
      </c>
      <c r="J4567" s="0" t="s">
        <v>17712</v>
      </c>
      <c r="K4567" s="0" t="s">
        <v>169</v>
      </c>
      <c r="M4567" s="0" t="s">
        <v>15030</v>
      </c>
      <c r="N4567" s="0" t="str">
        <f aca="false">RIGHT(M4567,LEN(M4567)-FIND(" ",M4567))</f>
        <v>REEVES RD NE</v>
      </c>
      <c r="O4567" s="0" t="s">
        <v>4999</v>
      </c>
      <c r="P4567" s="0" t="s">
        <v>147</v>
      </c>
      <c r="Q4567" s="0" t="s">
        <v>148</v>
      </c>
      <c r="R4567" s="0" t="n">
        <v>44483</v>
      </c>
      <c r="AD4567" s="0" t="s">
        <v>149</v>
      </c>
      <c r="AE4567" s="0" t="s">
        <v>150</v>
      </c>
      <c r="AH4567" s="0" t="n">
        <v>14</v>
      </c>
      <c r="AI4567" s="0" t="n">
        <v>11</v>
      </c>
      <c r="AJ4567" s="0" t="s">
        <v>4175</v>
      </c>
      <c r="AM4567" s="0" t="s">
        <v>4176</v>
      </c>
      <c r="AN4567" s="0" t="s">
        <v>147</v>
      </c>
      <c r="AO4567" s="0" t="s">
        <v>14986</v>
      </c>
      <c r="AP4567" s="0" t="s">
        <v>14987</v>
      </c>
      <c r="AQ4567" s="0" t="n">
        <v>9</v>
      </c>
      <c r="AR4567" s="0" t="n">
        <v>64</v>
      </c>
      <c r="AS4567" s="0" t="n">
        <v>32</v>
      </c>
      <c r="AU4567" s="0" t="n">
        <f aca="false">COUNTA($BA$4567:$EH$4567)</f>
        <v>1</v>
      </c>
      <c r="AV4567" s="0" t="n">
        <f aca="false">COUNTIF($BA$4567:$EH$4567,"D")</f>
        <v>0</v>
      </c>
      <c r="AW4567" s="0" t="n">
        <f aca="false">COUNTIF($BA$4567:$EH$4567,"R")</f>
        <v>0</v>
      </c>
      <c r="AX4567" s="0" t="n">
        <f aca="false">IF(BN4567="D",1,0)+IF(BO4567="D",1,0)+IF(BT4567="D",1,0)+IF(BU4567="D",1,0)+IF(BW4567="D",1,0)+IF(CC4567="D",1,0)+IF(CD4567="D",1,0)+IF(CE4567="D",1,0)+IF(CF4567="D",1,0)+IF(CL4567="D",1,0)+IF(CM4567="D",1,0)+IF(CQ4567="D",1,0)+IF(CR4567="D",1,0)+IF(CS4567="D",1,0)+IF(CW4567="D",1,0)+IF(CX4567="D",1,0)+IF(DD4567="D",1,0)+IF(DE4567="D",1,0)+IF(DJ4567="D",1,0)+IF(DK4567="D",1,0)+IF(DO4567="D",1,0)+IF(DP4567="D",1,0)+IF(DQ4567="D",1,0)+IF(DW4567="D",1,0)+IF(DZ4567="D",1,0)+IF(EH4567="D",1,0)</f>
        <v>0</v>
      </c>
      <c r="AY4567" s="0" t="n">
        <f aca="false">IF(DJ4567&lt;&gt;"",1,0)+IF(DK4567&lt;&gt;"",1,0)+IF(DM4567&lt;&gt;"",1,0)+IF(DO4567&lt;&gt;"",1,0)+IF(DP4567&lt;&gt;"",1,0)+IF(DQ4567&lt;&gt;"",1,0)+IF(DS4567&lt;&gt;"",1,0)+IF(DT4567&lt;&gt;"",1,0)+IF(DV4567&lt;&gt;"",1,0)+IF(DW4567&lt;&gt;"",1,0)+IF(DX4567&lt;&gt;"",1,0)+IF(DY4567&lt;&gt;"",1,0)+IF(DZ4567&lt;&gt;"",1,0)+IF(EB4567&lt;&gt;"",1,0)+IF(EC4567&lt;&gt;"",1,0)+IF(ED4567&lt;&gt;"",1,0)+IF(EG4567&lt;&gt;"",1,0)+IF(EH4567&lt;&gt;"",1,0)</f>
        <v>0</v>
      </c>
      <c r="AZ4567" s="0" t="n">
        <f aca="false">IF(EH4567&lt;&gt;"",1,0)</f>
        <v>0</v>
      </c>
      <c r="BB4567" s="0" t="s">
        <v>154</v>
      </c>
    </row>
    <row r="4568" customFormat="false" ht="15" hidden="false" customHeight="false" outlineLevel="0" collapsed="false">
      <c r="A4568" s="0" t="s">
        <v>17713</v>
      </c>
      <c r="B4568" s="0" t="n">
        <v>78</v>
      </c>
      <c r="C4568" s="0" t="n">
        <v>369828</v>
      </c>
      <c r="D4568" s="0" t="s">
        <v>17714</v>
      </c>
      <c r="E4568" s="0" t="s">
        <v>848</v>
      </c>
      <c r="F4568" s="0" t="str">
        <f aca="false">CONCATENATE(D4568," ",LEFT(H4568,4),"T=",AU4568,"D=",AV4568,"R=",AW4568,"M=",AX4568,"L=",AY4568,"B=",AZ4568)</f>
        <v>KRINGETA T=12D=3R=0M=0L=0B=0</v>
      </c>
      <c r="G4568" s="0" t="s">
        <v>849</v>
      </c>
      <c r="I4568" s="0" t="s">
        <v>17715</v>
      </c>
      <c r="J4568" s="0" t="s">
        <v>17716</v>
      </c>
      <c r="K4568" s="0" t="s">
        <v>144</v>
      </c>
      <c r="M4568" s="0" t="s">
        <v>16391</v>
      </c>
      <c r="N4568" s="0" t="str">
        <f aca="false">RIGHT(M4568,LEN(M4568)-FIND(" ",M4568))</f>
        <v>CRANBERRY LN NE</v>
      </c>
      <c r="O4568" s="0" t="s">
        <v>1827</v>
      </c>
      <c r="P4568" s="0" t="s">
        <v>147</v>
      </c>
      <c r="Q4568" s="0" t="s">
        <v>148</v>
      </c>
      <c r="R4568" s="0" t="n">
        <v>44483</v>
      </c>
      <c r="AD4568" s="0" t="s">
        <v>149</v>
      </c>
      <c r="AE4568" s="0" t="s">
        <v>150</v>
      </c>
      <c r="AH4568" s="0" t="n">
        <v>14</v>
      </c>
      <c r="AI4568" s="0" t="n">
        <v>11</v>
      </c>
      <c r="AJ4568" s="0" t="s">
        <v>4175</v>
      </c>
      <c r="AM4568" s="0" t="s">
        <v>4176</v>
      </c>
      <c r="AN4568" s="0" t="s">
        <v>147</v>
      </c>
      <c r="AO4568" s="0" t="s">
        <v>14986</v>
      </c>
      <c r="AP4568" s="0" t="s">
        <v>14987</v>
      </c>
      <c r="AQ4568" s="0" t="n">
        <v>9</v>
      </c>
      <c r="AR4568" s="0" t="n">
        <v>64</v>
      </c>
      <c r="AS4568" s="0" t="n">
        <v>32</v>
      </c>
      <c r="AU4568" s="0" t="n">
        <f aca="false">COUNTA($BA$4568:$EH$4568)</f>
        <v>12</v>
      </c>
      <c r="AV4568" s="0" t="n">
        <f aca="false">COUNTIF($BA$4568:$EH$4568,"D")</f>
        <v>3</v>
      </c>
      <c r="AW4568" s="0" t="n">
        <f aca="false">COUNTIF($BA$4568:$EH$4568,"R")</f>
        <v>0</v>
      </c>
      <c r="AX4568" s="0" t="n">
        <f aca="false">IF(BN4568="D",1,0)+IF(BO4568="D",1,0)+IF(BT4568="D",1,0)+IF(BU4568="D",1,0)+IF(BW4568="D",1,0)+IF(CC4568="D",1,0)+IF(CD4568="D",1,0)+IF(CE4568="D",1,0)+IF(CF4568="D",1,0)+IF(CL4568="D",1,0)+IF(CM4568="D",1,0)+IF(CQ4568="D",1,0)+IF(CR4568="D",1,0)+IF(CS4568="D",1,0)+IF(CW4568="D",1,0)+IF(CX4568="D",1,0)+IF(DD4568="D",1,0)+IF(DE4568="D",1,0)+IF(DJ4568="D",1,0)+IF(DK4568="D",1,0)+IF(DO4568="D",1,0)+IF(DP4568="D",1,0)+IF(DQ4568="D",1,0)+IF(DW4568="D",1,0)+IF(DZ4568="D",1,0)+IF(EH4568="D",1,0)</f>
        <v>0</v>
      </c>
      <c r="AY4568" s="0" t="n">
        <f aca="false">IF(DJ4568&lt;&gt;"",1,0)+IF(DK4568&lt;&gt;"",1,0)+IF(DM4568&lt;&gt;"",1,0)+IF(DO4568&lt;&gt;"",1,0)+IF(DP4568&lt;&gt;"",1,0)+IF(DQ4568&lt;&gt;"",1,0)+IF(DS4568&lt;&gt;"",1,0)+IF(DT4568&lt;&gt;"",1,0)+IF(DV4568&lt;&gt;"",1,0)+IF(DW4568&lt;&gt;"",1,0)+IF(DX4568&lt;&gt;"",1,0)+IF(DY4568&lt;&gt;"",1,0)+IF(DZ4568&lt;&gt;"",1,0)+IF(EB4568&lt;&gt;"",1,0)+IF(EC4568&lt;&gt;"",1,0)+IF(ED4568&lt;&gt;"",1,0)+IF(EG4568&lt;&gt;"",1,0)+IF(EH4568&lt;&gt;"",1,0)</f>
        <v>0</v>
      </c>
      <c r="AZ4568" s="0" t="n">
        <f aca="false">IF(EH4568&lt;&gt;"",1,0)</f>
        <v>0</v>
      </c>
      <c r="BB4568" s="0" t="s">
        <v>154</v>
      </c>
      <c r="CG4568" s="0" t="s">
        <v>155</v>
      </c>
      <c r="CH4568" s="0" t="s">
        <v>145</v>
      </c>
      <c r="CK4568" s="0" t="s">
        <v>155</v>
      </c>
      <c r="CL4568" s="0" t="s">
        <v>155</v>
      </c>
      <c r="CN4568" s="0" t="s">
        <v>155</v>
      </c>
      <c r="CO4568" s="0" t="s">
        <v>145</v>
      </c>
      <c r="CZ4568" s="0" t="s">
        <v>145</v>
      </c>
      <c r="DC4568" s="0" t="s">
        <v>155</v>
      </c>
      <c r="DN4568" s="0" t="s">
        <v>155</v>
      </c>
      <c r="EA4568" s="0" t="s">
        <v>155</v>
      </c>
      <c r="EF4568" s="0" t="s">
        <v>155</v>
      </c>
    </row>
    <row r="4569" customFormat="false" ht="15" hidden="false" customHeight="false" outlineLevel="0" collapsed="false">
      <c r="A4569" s="0" t="s">
        <v>17717</v>
      </c>
      <c r="B4569" s="0" t="n">
        <v>78</v>
      </c>
      <c r="C4569" s="0" t="n">
        <v>429313</v>
      </c>
      <c r="D4569" s="0" t="s">
        <v>17452</v>
      </c>
      <c r="E4569" s="0" t="s">
        <v>2327</v>
      </c>
      <c r="F4569" s="0" t="str">
        <f aca="false">CONCATENATE(D4569," ",LEFT(H4569,4),"T=",AU4569,"D=",AV4569,"R=",AW4569,"M=",AX4569,"L=",AY4569,"B=",AZ4569)</f>
        <v>GELNETT T=3D=0R=0M=0L=0B=0</v>
      </c>
      <c r="G4569" s="0" t="s">
        <v>1726</v>
      </c>
      <c r="I4569" s="0" t="s">
        <v>17718</v>
      </c>
      <c r="J4569" s="0" t="s">
        <v>17719</v>
      </c>
      <c r="K4569" s="0" t="s">
        <v>144</v>
      </c>
      <c r="M4569" s="0" t="s">
        <v>15356</v>
      </c>
      <c r="N4569" s="0" t="str">
        <f aca="false">RIGHT(M4569,LEN(M4569)-FIND(" ",M4569))</f>
        <v>CRANBERRY LN NE</v>
      </c>
      <c r="O4569" s="0" t="s">
        <v>17454</v>
      </c>
      <c r="P4569" s="0" t="s">
        <v>147</v>
      </c>
      <c r="Q4569" s="0" t="s">
        <v>148</v>
      </c>
      <c r="R4569" s="0" t="n">
        <v>44483</v>
      </c>
      <c r="AD4569" s="0" t="s">
        <v>149</v>
      </c>
      <c r="AE4569" s="0" t="s">
        <v>150</v>
      </c>
      <c r="AH4569" s="0" t="n">
        <v>14</v>
      </c>
      <c r="AI4569" s="0" t="n">
        <v>11</v>
      </c>
      <c r="AJ4569" s="0" t="s">
        <v>4175</v>
      </c>
      <c r="AM4569" s="0" t="s">
        <v>4176</v>
      </c>
      <c r="AN4569" s="0" t="s">
        <v>147</v>
      </c>
      <c r="AO4569" s="0" t="s">
        <v>14986</v>
      </c>
      <c r="AP4569" s="0" t="s">
        <v>14987</v>
      </c>
      <c r="AQ4569" s="0" t="n">
        <v>9</v>
      </c>
      <c r="AR4569" s="0" t="n">
        <v>64</v>
      </c>
      <c r="AS4569" s="0" t="n">
        <v>32</v>
      </c>
      <c r="AU4569" s="0" t="n">
        <f aca="false">COUNTA($BA$4569:$EH$4569)</f>
        <v>3</v>
      </c>
      <c r="AV4569" s="0" t="n">
        <f aca="false">COUNTIF($BA$4569:$EH$4569,"D")</f>
        <v>0</v>
      </c>
      <c r="AW4569" s="0" t="n">
        <f aca="false">COUNTIF($BA$4569:$EH$4569,"R")</f>
        <v>0</v>
      </c>
      <c r="AX4569" s="0" t="n">
        <f aca="false">IF(BN4569="D",1,0)+IF(BO4569="D",1,0)+IF(BT4569="D",1,0)+IF(BU4569="D",1,0)+IF(BW4569="D",1,0)+IF(CC4569="D",1,0)+IF(CD4569="D",1,0)+IF(CE4569="D",1,0)+IF(CF4569="D",1,0)+IF(CL4569="D",1,0)+IF(CM4569="D",1,0)+IF(CQ4569="D",1,0)+IF(CR4569="D",1,0)+IF(CS4569="D",1,0)+IF(CW4569="D",1,0)+IF(CX4569="D",1,0)+IF(DD4569="D",1,0)+IF(DE4569="D",1,0)+IF(DJ4569="D",1,0)+IF(DK4569="D",1,0)+IF(DO4569="D",1,0)+IF(DP4569="D",1,0)+IF(DQ4569="D",1,0)+IF(DW4569="D",1,0)+IF(DZ4569="D",1,0)+IF(EH4569="D",1,0)</f>
        <v>0</v>
      </c>
      <c r="AY4569" s="0" t="n">
        <f aca="false">IF(DJ4569&lt;&gt;"",1,0)+IF(DK4569&lt;&gt;"",1,0)+IF(DM4569&lt;&gt;"",1,0)+IF(DO4569&lt;&gt;"",1,0)+IF(DP4569&lt;&gt;"",1,0)+IF(DQ4569&lt;&gt;"",1,0)+IF(DS4569&lt;&gt;"",1,0)+IF(DT4569&lt;&gt;"",1,0)+IF(DV4569&lt;&gt;"",1,0)+IF(DW4569&lt;&gt;"",1,0)+IF(DX4569&lt;&gt;"",1,0)+IF(DY4569&lt;&gt;"",1,0)+IF(DZ4569&lt;&gt;"",1,0)+IF(EB4569&lt;&gt;"",1,0)+IF(EC4569&lt;&gt;"",1,0)+IF(ED4569&lt;&gt;"",1,0)+IF(EG4569&lt;&gt;"",1,0)+IF(EH4569&lt;&gt;"",1,0)</f>
        <v>0</v>
      </c>
      <c r="AZ4569" s="0" t="n">
        <f aca="false">IF(EH4569&lt;&gt;"",1,0)</f>
        <v>0</v>
      </c>
      <c r="BB4569" s="0" t="s">
        <v>154</v>
      </c>
      <c r="DN4569" s="0" t="s">
        <v>155</v>
      </c>
      <c r="EF4569" s="0" t="s">
        <v>155</v>
      </c>
    </row>
    <row r="4570" customFormat="false" ht="15" hidden="false" customHeight="false" outlineLevel="0" collapsed="false">
      <c r="A4570" s="0" t="s">
        <v>17720</v>
      </c>
      <c r="B4570" s="0" t="n">
        <v>78</v>
      </c>
      <c r="C4570" s="0" t="n">
        <v>409673</v>
      </c>
      <c r="D4570" s="0" t="s">
        <v>17721</v>
      </c>
      <c r="E4570" s="0" t="s">
        <v>16102</v>
      </c>
      <c r="F4570" s="0" t="str">
        <f aca="false">CONCATENATE(D4570," ",LEFT(H4570,4),"T=",AU4570,"D=",AV4570,"R=",AW4570,"M=",AX4570,"L=",AY4570,"B=",AZ4570)</f>
        <v>DEARMITT T=4D=0R=0M=0L=0B=0</v>
      </c>
      <c r="G4570" s="0" t="s">
        <v>140</v>
      </c>
      <c r="I4570" s="0" t="s">
        <v>17722</v>
      </c>
      <c r="J4570" s="0" t="s">
        <v>2345</v>
      </c>
      <c r="K4570" s="0" t="s">
        <v>144</v>
      </c>
      <c r="M4570" s="0" t="s">
        <v>17723</v>
      </c>
      <c r="N4570" s="0" t="str">
        <f aca="false">RIGHT(M4570,LEN(M4570)-FIND(" ",M4570))</f>
        <v>CITADEL DR NE</v>
      </c>
      <c r="P4570" s="0" t="s">
        <v>147</v>
      </c>
      <c r="Q4570" s="0" t="s">
        <v>148</v>
      </c>
      <c r="R4570" s="0" t="n">
        <v>44483</v>
      </c>
      <c r="AD4570" s="0" t="s">
        <v>149</v>
      </c>
      <c r="AE4570" s="0" t="s">
        <v>150</v>
      </c>
      <c r="AH4570" s="0" t="n">
        <v>14</v>
      </c>
      <c r="AI4570" s="0" t="n">
        <v>11</v>
      </c>
      <c r="AJ4570" s="0" t="s">
        <v>4175</v>
      </c>
      <c r="AM4570" s="0" t="s">
        <v>4176</v>
      </c>
      <c r="AN4570" s="0" t="s">
        <v>147</v>
      </c>
      <c r="AO4570" s="0" t="s">
        <v>14986</v>
      </c>
      <c r="AP4570" s="0" t="s">
        <v>14987</v>
      </c>
      <c r="AQ4570" s="0" t="n">
        <v>9</v>
      </c>
      <c r="AR4570" s="0" t="n">
        <v>64</v>
      </c>
      <c r="AS4570" s="0" t="n">
        <v>32</v>
      </c>
      <c r="AU4570" s="0" t="n">
        <f aca="false">COUNTA($BA$4570:$EH$4570)</f>
        <v>4</v>
      </c>
      <c r="AV4570" s="0" t="n">
        <f aca="false">COUNTIF($BA$4570:$EH$4570,"D")</f>
        <v>0</v>
      </c>
      <c r="AW4570" s="0" t="n">
        <f aca="false">COUNTIF($BA$4570:$EH$4570,"R")</f>
        <v>0</v>
      </c>
      <c r="AX4570" s="0" t="n">
        <f aca="false">IF(BN4570="D",1,0)+IF(BO4570="D",1,0)+IF(BT4570="D",1,0)+IF(BU4570="D",1,0)+IF(BW4570="D",1,0)+IF(CC4570="D",1,0)+IF(CD4570="D",1,0)+IF(CE4570="D",1,0)+IF(CF4570="D",1,0)+IF(CL4570="D",1,0)+IF(CM4570="D",1,0)+IF(CQ4570="D",1,0)+IF(CR4570="D",1,0)+IF(CS4570="D",1,0)+IF(CW4570="D",1,0)+IF(CX4570="D",1,0)+IF(DD4570="D",1,0)+IF(DE4570="D",1,0)+IF(DJ4570="D",1,0)+IF(DK4570="D",1,0)+IF(DO4570="D",1,0)+IF(DP4570="D",1,0)+IF(DQ4570="D",1,0)+IF(DW4570="D",1,0)+IF(DZ4570="D",1,0)+IF(EH4570="D",1,0)</f>
        <v>0</v>
      </c>
      <c r="AY4570" s="0" t="n">
        <f aca="false">IF(DJ4570&lt;&gt;"",1,0)+IF(DK4570&lt;&gt;"",1,0)+IF(DM4570&lt;&gt;"",1,0)+IF(DO4570&lt;&gt;"",1,0)+IF(DP4570&lt;&gt;"",1,0)+IF(DQ4570&lt;&gt;"",1,0)+IF(DS4570&lt;&gt;"",1,0)+IF(DT4570&lt;&gt;"",1,0)+IF(DV4570&lt;&gt;"",1,0)+IF(DW4570&lt;&gt;"",1,0)+IF(DX4570&lt;&gt;"",1,0)+IF(DY4570&lt;&gt;"",1,0)+IF(DZ4570&lt;&gt;"",1,0)+IF(EB4570&lt;&gt;"",1,0)+IF(EC4570&lt;&gt;"",1,0)+IF(ED4570&lt;&gt;"",1,0)+IF(EG4570&lt;&gt;"",1,0)+IF(EH4570&lt;&gt;"",1,0)</f>
        <v>0</v>
      </c>
      <c r="AZ4570" s="0" t="n">
        <f aca="false">IF(EH4570&lt;&gt;"",1,0)</f>
        <v>0</v>
      </c>
      <c r="BB4570" s="0" t="s">
        <v>154</v>
      </c>
      <c r="CP4570" s="0" t="s">
        <v>155</v>
      </c>
      <c r="DC4570" s="0" t="s">
        <v>155</v>
      </c>
      <c r="EF4570" s="0" t="s">
        <v>155</v>
      </c>
    </row>
    <row r="4571" customFormat="false" ht="15" hidden="false" customHeight="false" outlineLevel="0" collapsed="false">
      <c r="A4571" s="0" t="s">
        <v>17724</v>
      </c>
      <c r="B4571" s="0" t="n">
        <v>78</v>
      </c>
      <c r="C4571" s="0" t="n">
        <v>447039</v>
      </c>
      <c r="D4571" s="0" t="s">
        <v>17725</v>
      </c>
      <c r="E4571" s="0" t="s">
        <v>5412</v>
      </c>
      <c r="F4571" s="0" t="str">
        <f aca="false">CONCATENATE(D4571," ",LEFT(H4571,4),"T=",AU4571,"D=",AV4571,"R=",AW4571,"M=",AX4571,"L=",AY4571,"B=",AZ4571)</f>
        <v>WIAND T=8D=0R=0M=0L=1B=0</v>
      </c>
      <c r="G4571" s="0" t="s">
        <v>181</v>
      </c>
      <c r="I4571" s="0" t="s">
        <v>17726</v>
      </c>
      <c r="J4571" s="0" t="s">
        <v>358</v>
      </c>
      <c r="K4571" s="0" t="s">
        <v>144</v>
      </c>
      <c r="M4571" s="0" t="s">
        <v>15217</v>
      </c>
      <c r="N4571" s="0" t="str">
        <f aca="false">RIGHT(M4571,LEN(M4571)-FIND(" ",M4571))</f>
        <v>ELM RD NE</v>
      </c>
      <c r="P4571" s="0" t="s">
        <v>147</v>
      </c>
      <c r="Q4571" s="0" t="s">
        <v>148</v>
      </c>
      <c r="R4571" s="0" t="n">
        <v>44483</v>
      </c>
      <c r="AD4571" s="0" t="s">
        <v>149</v>
      </c>
      <c r="AE4571" s="0" t="s">
        <v>150</v>
      </c>
      <c r="AH4571" s="0" t="n">
        <v>14</v>
      </c>
      <c r="AI4571" s="0" t="n">
        <v>11</v>
      </c>
      <c r="AJ4571" s="0" t="s">
        <v>4175</v>
      </c>
      <c r="AM4571" s="0" t="s">
        <v>4176</v>
      </c>
      <c r="AN4571" s="0" t="s">
        <v>147</v>
      </c>
      <c r="AO4571" s="0" t="s">
        <v>14986</v>
      </c>
      <c r="AP4571" s="0" t="s">
        <v>14987</v>
      </c>
      <c r="AQ4571" s="0" t="n">
        <v>9</v>
      </c>
      <c r="AR4571" s="0" t="n">
        <v>64</v>
      </c>
      <c r="AS4571" s="0" t="n">
        <v>32</v>
      </c>
      <c r="AU4571" s="0" t="n">
        <f aca="false">COUNTA($BA$4571:$EH$4571)</f>
        <v>8</v>
      </c>
      <c r="AV4571" s="0" t="n">
        <f aca="false">COUNTIF($BA$4571:$EH$4571,"D")</f>
        <v>0</v>
      </c>
      <c r="AW4571" s="0" t="n">
        <f aca="false">COUNTIF($BA$4571:$EH$4571,"R")</f>
        <v>0</v>
      </c>
      <c r="AX4571" s="0" t="n">
        <f aca="false">IF(BN4571="D",1,0)+IF(BO4571="D",1,0)+IF(BT4571="D",1,0)+IF(BU4571="D",1,0)+IF(BW4571="D",1,0)+IF(CC4571="D",1,0)+IF(CD4571="D",1,0)+IF(CE4571="D",1,0)+IF(CF4571="D",1,0)+IF(CL4571="D",1,0)+IF(CM4571="D",1,0)+IF(CQ4571="D",1,0)+IF(CR4571="D",1,0)+IF(CS4571="D",1,0)+IF(CW4571="D",1,0)+IF(CX4571="D",1,0)+IF(DD4571="D",1,0)+IF(DE4571="D",1,0)+IF(DJ4571="D",1,0)+IF(DK4571="D",1,0)+IF(DO4571="D",1,0)+IF(DP4571="D",1,0)+IF(DQ4571="D",1,0)+IF(DW4571="D",1,0)+IF(DZ4571="D",1,0)+IF(EH4571="D",1,0)</f>
        <v>0</v>
      </c>
      <c r="AY4571" s="0" t="n">
        <f aca="false">IF(DJ4571&lt;&gt;"",1,0)+IF(DK4571&lt;&gt;"",1,0)+IF(DM4571&lt;&gt;"",1,0)+IF(DO4571&lt;&gt;"",1,0)+IF(DP4571&lt;&gt;"",1,0)+IF(DQ4571&lt;&gt;"",1,0)+IF(DS4571&lt;&gt;"",1,0)+IF(DT4571&lt;&gt;"",1,0)+IF(DV4571&lt;&gt;"",1,0)+IF(DW4571&lt;&gt;"",1,0)+IF(DX4571&lt;&gt;"",1,0)+IF(DY4571&lt;&gt;"",1,0)+IF(DZ4571&lt;&gt;"",1,0)+IF(EB4571&lt;&gt;"",1,0)+IF(EC4571&lt;&gt;"",1,0)+IF(ED4571&lt;&gt;"",1,0)+IF(EG4571&lt;&gt;"",1,0)+IF(EH4571&lt;&gt;"",1,0)</f>
        <v>1</v>
      </c>
      <c r="AZ4571" s="0" t="n">
        <f aca="false">IF(EH4571&lt;&gt;"",1,0)</f>
        <v>0</v>
      </c>
      <c r="BB4571" s="0" t="s">
        <v>154</v>
      </c>
      <c r="CA4571" s="0" t="s">
        <v>155</v>
      </c>
      <c r="CK4571" s="0" t="s">
        <v>155</v>
      </c>
      <c r="CN4571" s="0" t="s">
        <v>155</v>
      </c>
      <c r="DN4571" s="0" t="s">
        <v>155</v>
      </c>
      <c r="DU4571" s="0" t="s">
        <v>155</v>
      </c>
      <c r="DX4571" s="0" t="s">
        <v>155</v>
      </c>
      <c r="EA4571" s="0" t="s">
        <v>155</v>
      </c>
    </row>
    <row r="4572" customFormat="false" ht="15" hidden="false" customHeight="false" outlineLevel="0" collapsed="false">
      <c r="A4572" s="0" t="s">
        <v>17727</v>
      </c>
      <c r="B4572" s="0" t="n">
        <v>78</v>
      </c>
      <c r="C4572" s="0" t="n">
        <v>494115</v>
      </c>
      <c r="D4572" s="0" t="s">
        <v>17728</v>
      </c>
      <c r="E4572" s="0" t="s">
        <v>3517</v>
      </c>
      <c r="F4572" s="0" t="str">
        <f aca="false">CONCATENATE(D4572," ",LEFT(H4572,4),"T=",AU4572,"D=",AV4572,"R=",AW4572,"M=",AX4572,"L=",AY4572,"B=",AZ4572)</f>
        <v>LEMP T=6D=0R=2M=0L=3B=0</v>
      </c>
      <c r="G4572" s="0" t="s">
        <v>181</v>
      </c>
      <c r="I4572" s="0" t="s">
        <v>16496</v>
      </c>
      <c r="J4572" s="0" t="s">
        <v>1171</v>
      </c>
      <c r="K4572" s="0" t="s">
        <v>144</v>
      </c>
      <c r="M4572" s="0" t="s">
        <v>17729</v>
      </c>
      <c r="N4572" s="0" t="str">
        <f aca="false">RIGHT(M4572,LEN(M4572)-FIND(" ",M4572))</f>
        <v>NORTH RD NE</v>
      </c>
      <c r="P4572" s="0" t="s">
        <v>147</v>
      </c>
      <c r="Q4572" s="0" t="s">
        <v>148</v>
      </c>
      <c r="R4572" s="0" t="n">
        <v>44483</v>
      </c>
      <c r="AD4572" s="0" t="s">
        <v>149</v>
      </c>
      <c r="AE4572" s="0" t="s">
        <v>150</v>
      </c>
      <c r="AH4572" s="0" t="n">
        <v>14</v>
      </c>
      <c r="AI4572" s="0" t="n">
        <v>11</v>
      </c>
      <c r="AJ4572" s="0" t="s">
        <v>4175</v>
      </c>
      <c r="AM4572" s="0" t="s">
        <v>4176</v>
      </c>
      <c r="AN4572" s="0" t="s">
        <v>147</v>
      </c>
      <c r="AO4572" s="0" t="s">
        <v>14986</v>
      </c>
      <c r="AP4572" s="0" t="s">
        <v>14987</v>
      </c>
      <c r="AQ4572" s="0" t="n">
        <v>9</v>
      </c>
      <c r="AR4572" s="0" t="n">
        <v>64</v>
      </c>
      <c r="AS4572" s="0" t="n">
        <v>32</v>
      </c>
      <c r="AU4572" s="0" t="n">
        <f aca="false">COUNTA($BA$4572:$EH$4572)</f>
        <v>6</v>
      </c>
      <c r="AV4572" s="0" t="n">
        <f aca="false">COUNTIF($BA$4572:$EH$4572,"D")</f>
        <v>0</v>
      </c>
      <c r="AW4572" s="0" t="n">
        <f aca="false">COUNTIF($BA$4572:$EH$4572,"R")</f>
        <v>2</v>
      </c>
      <c r="AX4572" s="0" t="n">
        <f aca="false">IF(BN4572="D",1,0)+IF(BO4572="D",1,0)+IF(BT4572="D",1,0)+IF(BU4572="D",1,0)+IF(BW4572="D",1,0)+IF(CC4572="D",1,0)+IF(CD4572="D",1,0)+IF(CE4572="D",1,0)+IF(CF4572="D",1,0)+IF(CL4572="D",1,0)+IF(CM4572="D",1,0)+IF(CQ4572="D",1,0)+IF(CR4572="D",1,0)+IF(CS4572="D",1,0)+IF(CW4572="D",1,0)+IF(CX4572="D",1,0)+IF(DD4572="D",1,0)+IF(DE4572="D",1,0)+IF(DJ4572="D",1,0)+IF(DK4572="D",1,0)+IF(DO4572="D",1,0)+IF(DP4572="D",1,0)+IF(DQ4572="D",1,0)+IF(DW4572="D",1,0)+IF(DZ4572="D",1,0)+IF(EH4572="D",1,0)</f>
        <v>0</v>
      </c>
      <c r="AY4572" s="0" t="n">
        <f aca="false">IF(DJ4572&lt;&gt;"",1,0)+IF(DK4572&lt;&gt;"",1,0)+IF(DM4572&lt;&gt;"",1,0)+IF(DO4572&lt;&gt;"",1,0)+IF(DP4572&lt;&gt;"",1,0)+IF(DQ4572&lt;&gt;"",1,0)+IF(DS4572&lt;&gt;"",1,0)+IF(DT4572&lt;&gt;"",1,0)+IF(DV4572&lt;&gt;"",1,0)+IF(DW4572&lt;&gt;"",1,0)+IF(DX4572&lt;&gt;"",1,0)+IF(DY4572&lt;&gt;"",1,0)+IF(DZ4572&lt;&gt;"",1,0)+IF(EB4572&lt;&gt;"",1,0)+IF(EC4572&lt;&gt;"",1,0)+IF(ED4572&lt;&gt;"",1,0)+IF(EG4572&lt;&gt;"",1,0)+IF(EH4572&lt;&gt;"",1,0)</f>
        <v>3</v>
      </c>
      <c r="AZ4572" s="0" t="n">
        <f aca="false">IF(EH4572&lt;&gt;"",1,0)</f>
        <v>0</v>
      </c>
      <c r="BB4572" s="0" t="s">
        <v>154</v>
      </c>
      <c r="DM4572" s="0" t="s">
        <v>141</v>
      </c>
      <c r="DX4572" s="0" t="s">
        <v>155</v>
      </c>
      <c r="EA4572" s="0" t="s">
        <v>155</v>
      </c>
      <c r="ED4572" s="0" t="s">
        <v>141</v>
      </c>
      <c r="EF4572" s="0" t="s">
        <v>155</v>
      </c>
    </row>
    <row r="4573" customFormat="false" ht="15" hidden="false" customHeight="false" outlineLevel="0" collapsed="false">
      <c r="A4573" s="0" t="s">
        <v>17730</v>
      </c>
      <c r="B4573" s="0" t="n">
        <v>78</v>
      </c>
      <c r="C4573" s="0" t="n">
        <v>403883</v>
      </c>
      <c r="D4573" s="0" t="s">
        <v>17731</v>
      </c>
      <c r="E4573" s="0" t="s">
        <v>13383</v>
      </c>
      <c r="F4573" s="0" t="str">
        <f aca="false">CONCATENATE(D4573," ",LEFT(H4573,4),"T=",AU4573,"D=",AV4573,"R=",AW4573,"M=",AX4573,"L=",AY4573,"B=",AZ4573)</f>
        <v>OLEJNIK T=11D=0R=2M=0L=2B=0</v>
      </c>
      <c r="G4573" s="0" t="s">
        <v>1213</v>
      </c>
      <c r="I4573" s="0" t="s">
        <v>17732</v>
      </c>
      <c r="J4573" s="0" t="s">
        <v>618</v>
      </c>
      <c r="K4573" s="0" t="s">
        <v>144</v>
      </c>
      <c r="M4573" s="0" t="s">
        <v>16057</v>
      </c>
      <c r="N4573" s="0" t="str">
        <f aca="false">RIGHT(M4573,LEN(M4573)-FIND(" ",M4573))</f>
        <v>ROBERTS LN NE</v>
      </c>
      <c r="P4573" s="0" t="s">
        <v>147</v>
      </c>
      <c r="Q4573" s="0" t="s">
        <v>148</v>
      </c>
      <c r="R4573" s="0" t="n">
        <v>44483</v>
      </c>
      <c r="AD4573" s="0" t="s">
        <v>149</v>
      </c>
      <c r="AE4573" s="0" t="s">
        <v>150</v>
      </c>
      <c r="AH4573" s="0" t="n">
        <v>14</v>
      </c>
      <c r="AI4573" s="0" t="n">
        <v>11</v>
      </c>
      <c r="AJ4573" s="0" t="s">
        <v>4175</v>
      </c>
      <c r="AM4573" s="0" t="s">
        <v>4176</v>
      </c>
      <c r="AN4573" s="0" t="s">
        <v>147</v>
      </c>
      <c r="AO4573" s="0" t="s">
        <v>14986</v>
      </c>
      <c r="AP4573" s="0" t="s">
        <v>14987</v>
      </c>
      <c r="AQ4573" s="0" t="n">
        <v>9</v>
      </c>
      <c r="AR4573" s="0" t="n">
        <v>64</v>
      </c>
      <c r="AS4573" s="0" t="n">
        <v>32</v>
      </c>
      <c r="AU4573" s="0" t="n">
        <f aca="false">COUNTA($BA$4573:$EH$4573)</f>
        <v>11</v>
      </c>
      <c r="AV4573" s="0" t="n">
        <f aca="false">COUNTIF($BA$4573:$EH$4573,"D")</f>
        <v>0</v>
      </c>
      <c r="AW4573" s="0" t="n">
        <f aca="false">COUNTIF($BA$4573:$EH$4573,"R")</f>
        <v>2</v>
      </c>
      <c r="AX4573" s="0" t="n">
        <f aca="false">IF(BN4573="D",1,0)+IF(BO4573="D",1,0)+IF(BT4573="D",1,0)+IF(BU4573="D",1,0)+IF(BW4573="D",1,0)+IF(CC4573="D",1,0)+IF(CD4573="D",1,0)+IF(CE4573="D",1,0)+IF(CF4573="D",1,0)+IF(CL4573="D",1,0)+IF(CM4573="D",1,0)+IF(CQ4573="D",1,0)+IF(CR4573="D",1,0)+IF(CS4573="D",1,0)+IF(CW4573="D",1,0)+IF(CX4573="D",1,0)+IF(DD4573="D",1,0)+IF(DE4573="D",1,0)+IF(DJ4573="D",1,0)+IF(DK4573="D",1,0)+IF(DO4573="D",1,0)+IF(DP4573="D",1,0)+IF(DQ4573="D",1,0)+IF(DW4573="D",1,0)+IF(DZ4573="D",1,0)+IF(EH4573="D",1,0)</f>
        <v>0</v>
      </c>
      <c r="AY4573" s="0" t="n">
        <f aca="false">IF(DJ4573&lt;&gt;"",1,0)+IF(DK4573&lt;&gt;"",1,0)+IF(DM4573&lt;&gt;"",1,0)+IF(DO4573&lt;&gt;"",1,0)+IF(DP4573&lt;&gt;"",1,0)+IF(DQ4573&lt;&gt;"",1,0)+IF(DS4573&lt;&gt;"",1,0)+IF(DT4573&lt;&gt;"",1,0)+IF(DV4573&lt;&gt;"",1,0)+IF(DW4573&lt;&gt;"",1,0)+IF(DX4573&lt;&gt;"",1,0)+IF(DY4573&lt;&gt;"",1,0)+IF(DZ4573&lt;&gt;"",1,0)+IF(EB4573&lt;&gt;"",1,0)+IF(EC4573&lt;&gt;"",1,0)+IF(ED4573&lt;&gt;"",1,0)+IF(EG4573&lt;&gt;"",1,0)+IF(EH4573&lt;&gt;"",1,0)</f>
        <v>2</v>
      </c>
      <c r="AZ4573" s="0" t="n">
        <f aca="false">IF(EH4573&lt;&gt;"",1,0)</f>
        <v>0</v>
      </c>
      <c r="BB4573" s="0" t="s">
        <v>154</v>
      </c>
      <c r="CY4573" s="0" t="s">
        <v>155</v>
      </c>
      <c r="CZ4573" s="0" t="s">
        <v>141</v>
      </c>
      <c r="DC4573" s="0" t="s">
        <v>155</v>
      </c>
      <c r="DM4573" s="0" t="s">
        <v>141</v>
      </c>
      <c r="DN4573" s="0" t="s">
        <v>155</v>
      </c>
      <c r="DR4573" s="0" t="s">
        <v>155</v>
      </c>
      <c r="DU4573" s="0" t="s">
        <v>155</v>
      </c>
      <c r="DX4573" s="0" t="s">
        <v>155</v>
      </c>
      <c r="EA4573" s="0" t="s">
        <v>155</v>
      </c>
      <c r="EF4573" s="0" t="s">
        <v>155</v>
      </c>
    </row>
    <row r="4574" customFormat="false" ht="15" hidden="false" customHeight="false" outlineLevel="0" collapsed="false">
      <c r="A4574" s="0" t="s">
        <v>17733</v>
      </c>
      <c r="B4574" s="0" t="n">
        <v>78</v>
      </c>
      <c r="C4574" s="0" t="n">
        <v>409371</v>
      </c>
      <c r="D4574" s="0" t="s">
        <v>199</v>
      </c>
      <c r="E4574" s="0" t="s">
        <v>375</v>
      </c>
      <c r="F4574" s="0" t="str">
        <f aca="false">CONCATENATE(D4574," ",LEFT(H4574,4),"T=",AU4574,"D=",AV4574,"R=",AW4574,"M=",AX4574,"L=",AY4574,"B=",AZ4574)</f>
        <v>GORANITIS T=5D=1R=1M=1L=2B=0</v>
      </c>
      <c r="G4574" s="0" t="s">
        <v>376</v>
      </c>
      <c r="I4574" s="0" t="s">
        <v>17734</v>
      </c>
      <c r="J4574" s="0" t="s">
        <v>618</v>
      </c>
      <c r="K4574" s="0" t="s">
        <v>144</v>
      </c>
      <c r="L4574" s="0" t="s">
        <v>141</v>
      </c>
      <c r="M4574" s="0" t="s">
        <v>15306</v>
      </c>
      <c r="N4574" s="0" t="str">
        <f aca="false">RIGHT(M4574,LEN(M4574)-FIND(" ",M4574))</f>
        <v>ROBERTS LN NE</v>
      </c>
      <c r="P4574" s="0" t="s">
        <v>147</v>
      </c>
      <c r="Q4574" s="0" t="s">
        <v>148</v>
      </c>
      <c r="R4574" s="0" t="n">
        <v>44483</v>
      </c>
      <c r="AD4574" s="0" t="s">
        <v>149</v>
      </c>
      <c r="AE4574" s="0" t="s">
        <v>150</v>
      </c>
      <c r="AH4574" s="0" t="n">
        <v>14</v>
      </c>
      <c r="AI4574" s="0" t="n">
        <v>11</v>
      </c>
      <c r="AJ4574" s="0" t="s">
        <v>4175</v>
      </c>
      <c r="AM4574" s="0" t="s">
        <v>4176</v>
      </c>
      <c r="AN4574" s="0" t="s">
        <v>147</v>
      </c>
      <c r="AO4574" s="0" t="s">
        <v>14986</v>
      </c>
      <c r="AP4574" s="0" t="s">
        <v>14987</v>
      </c>
      <c r="AQ4574" s="0" t="n">
        <v>9</v>
      </c>
      <c r="AR4574" s="0" t="n">
        <v>64</v>
      </c>
      <c r="AS4574" s="0" t="n">
        <v>32</v>
      </c>
      <c r="AU4574" s="0" t="n">
        <f aca="false">COUNTA($BA$4574:$EH$4574)</f>
        <v>5</v>
      </c>
      <c r="AV4574" s="0" t="n">
        <f aca="false">COUNTIF($BA$4574:$EH$4574,"D")</f>
        <v>1</v>
      </c>
      <c r="AW4574" s="0" t="n">
        <f aca="false">COUNTIF($BA$4574:$EH$4574,"R")</f>
        <v>1</v>
      </c>
      <c r="AX4574" s="0" t="n">
        <f aca="false">IF(BN4574="D",1,0)+IF(BO4574="D",1,0)+IF(BT4574="D",1,0)+IF(BU4574="D",1,0)+IF(BW4574="D",1,0)+IF(CC4574="D",1,0)+IF(CD4574="D",1,0)+IF(CE4574="D",1,0)+IF(CF4574="D",1,0)+IF(CL4574="D",1,0)+IF(CM4574="D",1,0)+IF(CQ4574="D",1,0)+IF(CR4574="D",1,0)+IF(CS4574="D",1,0)+IF(CW4574="D",1,0)+IF(CX4574="D",1,0)+IF(DD4574="D",1,0)+IF(DE4574="D",1,0)+IF(DJ4574="D",1,0)+IF(DK4574="D",1,0)+IF(DO4574="D",1,0)+IF(DP4574="D",1,0)+IF(DQ4574="D",1,0)+IF(DW4574="D",1,0)+IF(DZ4574="D",1,0)+IF(EH4574="D",1,0)</f>
        <v>1</v>
      </c>
      <c r="AY4574" s="0" t="n">
        <f aca="false">IF(DJ4574&lt;&gt;"",1,0)+IF(DK4574&lt;&gt;"",1,0)+IF(DM4574&lt;&gt;"",1,0)+IF(DO4574&lt;&gt;"",1,0)+IF(DP4574&lt;&gt;"",1,0)+IF(DQ4574&lt;&gt;"",1,0)+IF(DS4574&lt;&gt;"",1,0)+IF(DT4574&lt;&gt;"",1,0)+IF(DV4574&lt;&gt;"",1,0)+IF(DW4574&lt;&gt;"",1,0)+IF(DX4574&lt;&gt;"",1,0)+IF(DY4574&lt;&gt;"",1,0)+IF(DZ4574&lt;&gt;"",1,0)+IF(EB4574&lt;&gt;"",1,0)+IF(EC4574&lt;&gt;"",1,0)+IF(ED4574&lt;&gt;"",1,0)+IF(EG4574&lt;&gt;"",1,0)+IF(EH4574&lt;&gt;"",1,0)</f>
        <v>2</v>
      </c>
      <c r="AZ4574" s="0" t="n">
        <f aca="false">IF(EH4574&lt;&gt;"",1,0)</f>
        <v>0</v>
      </c>
      <c r="BB4574" s="0" t="s">
        <v>154</v>
      </c>
      <c r="DJ4574" s="0" t="s">
        <v>145</v>
      </c>
      <c r="DN4574" s="0" t="s">
        <v>155</v>
      </c>
      <c r="DS4574" s="0" t="s">
        <v>141</v>
      </c>
      <c r="EF4574" s="0" t="s">
        <v>155</v>
      </c>
    </row>
    <row r="4575" customFormat="false" ht="15" hidden="false" customHeight="false" outlineLevel="0" collapsed="false">
      <c r="A4575" s="0" t="s">
        <v>17735</v>
      </c>
      <c r="B4575" s="0" t="n">
        <v>78</v>
      </c>
      <c r="C4575" s="0" t="n">
        <v>408245</v>
      </c>
      <c r="D4575" s="0" t="s">
        <v>8545</v>
      </c>
      <c r="E4575" s="0" t="s">
        <v>432</v>
      </c>
      <c r="F4575" s="0" t="str">
        <f aca="false">CONCATENATE(D4575," ",LEFT(H4575,4),"T=",AU4575,"D=",AV4575,"R=",AW4575,"M=",AX4575,"L=",AY4575,"B=",AZ4575)</f>
        <v>JAPUNCHA T=10D=3R=0M=0L=1B=0</v>
      </c>
      <c r="G4575" s="0" t="s">
        <v>1025</v>
      </c>
      <c r="I4575" s="0" t="s">
        <v>17736</v>
      </c>
      <c r="J4575" s="0" t="s">
        <v>1171</v>
      </c>
      <c r="K4575" s="0" t="s">
        <v>144</v>
      </c>
      <c r="M4575" s="0" t="s">
        <v>17737</v>
      </c>
      <c r="N4575" s="0" t="str">
        <f aca="false">RIGHT(M4575,LEN(M4575)-FIND(" ",M4575))</f>
        <v>ROBERTS LN NE</v>
      </c>
      <c r="P4575" s="0" t="s">
        <v>147</v>
      </c>
      <c r="Q4575" s="0" t="s">
        <v>148</v>
      </c>
      <c r="R4575" s="0" t="n">
        <v>44483</v>
      </c>
      <c r="AD4575" s="0" t="s">
        <v>149</v>
      </c>
      <c r="AE4575" s="0" t="s">
        <v>150</v>
      </c>
      <c r="AH4575" s="0" t="n">
        <v>14</v>
      </c>
      <c r="AI4575" s="0" t="n">
        <v>11</v>
      </c>
      <c r="AJ4575" s="0" t="s">
        <v>4175</v>
      </c>
      <c r="AM4575" s="0" t="s">
        <v>4176</v>
      </c>
      <c r="AN4575" s="0" t="s">
        <v>147</v>
      </c>
      <c r="AO4575" s="0" t="s">
        <v>14986</v>
      </c>
      <c r="AP4575" s="0" t="s">
        <v>14987</v>
      </c>
      <c r="AQ4575" s="0" t="n">
        <v>9</v>
      </c>
      <c r="AR4575" s="0" t="n">
        <v>64</v>
      </c>
      <c r="AS4575" s="0" t="n">
        <v>32</v>
      </c>
      <c r="AU4575" s="0" t="n">
        <f aca="false">COUNTA($BA$4575:$EH$4575)</f>
        <v>10</v>
      </c>
      <c r="AV4575" s="0" t="n">
        <f aca="false">COUNTIF($BA$4575:$EH$4575,"D")</f>
        <v>3</v>
      </c>
      <c r="AW4575" s="0" t="n">
        <f aca="false">COUNTIF($BA$4575:$EH$4575,"R")</f>
        <v>0</v>
      </c>
      <c r="AX4575" s="0" t="n">
        <f aca="false">IF(BN4575="D",1,0)+IF(BO4575="D",1,0)+IF(BT4575="D",1,0)+IF(BU4575="D",1,0)+IF(BW4575="D",1,0)+IF(CC4575="D",1,0)+IF(CD4575="D",1,0)+IF(CE4575="D",1,0)+IF(CF4575="D",1,0)+IF(CL4575="D",1,0)+IF(CM4575="D",1,0)+IF(CQ4575="D",1,0)+IF(CR4575="D",1,0)+IF(CS4575="D",1,0)+IF(CW4575="D",1,0)+IF(CX4575="D",1,0)+IF(DD4575="D",1,0)+IF(DE4575="D",1,0)+IF(DJ4575="D",1,0)+IF(DK4575="D",1,0)+IF(DO4575="D",1,0)+IF(DP4575="D",1,0)+IF(DQ4575="D",1,0)+IF(DW4575="D",1,0)+IF(DZ4575="D",1,0)+IF(EH4575="D",1,0)</f>
        <v>0</v>
      </c>
      <c r="AY4575" s="0" t="n">
        <f aca="false">IF(DJ4575&lt;&gt;"",1,0)+IF(DK4575&lt;&gt;"",1,0)+IF(DM4575&lt;&gt;"",1,0)+IF(DO4575&lt;&gt;"",1,0)+IF(DP4575&lt;&gt;"",1,0)+IF(DQ4575&lt;&gt;"",1,0)+IF(DS4575&lt;&gt;"",1,0)+IF(DT4575&lt;&gt;"",1,0)+IF(DV4575&lt;&gt;"",1,0)+IF(DW4575&lt;&gt;"",1,0)+IF(DX4575&lt;&gt;"",1,0)+IF(DY4575&lt;&gt;"",1,0)+IF(DZ4575&lt;&gt;"",1,0)+IF(EB4575&lt;&gt;"",1,0)+IF(EC4575&lt;&gt;"",1,0)+IF(ED4575&lt;&gt;"",1,0)+IF(EG4575&lt;&gt;"",1,0)+IF(EH4575&lt;&gt;"",1,0)</f>
        <v>1</v>
      </c>
      <c r="AZ4575" s="0" t="n">
        <f aca="false">IF(EH4575&lt;&gt;"",1,0)</f>
        <v>0</v>
      </c>
      <c r="BB4575" s="0" t="s">
        <v>154</v>
      </c>
      <c r="CY4575" s="0" t="s">
        <v>155</v>
      </c>
      <c r="CZ4575" s="0" t="s">
        <v>145</v>
      </c>
      <c r="DC4575" s="0" t="s">
        <v>155</v>
      </c>
      <c r="DF4575" s="0" t="s">
        <v>155</v>
      </c>
      <c r="DG4575" s="0" t="s">
        <v>145</v>
      </c>
      <c r="DI4575" s="0" t="s">
        <v>155</v>
      </c>
      <c r="DL4575" s="0" t="s">
        <v>155</v>
      </c>
      <c r="DM4575" s="0" t="s">
        <v>145</v>
      </c>
      <c r="DN4575" s="0" t="s">
        <v>155</v>
      </c>
    </row>
    <row r="4576" customFormat="false" ht="15" hidden="false" customHeight="false" outlineLevel="0" collapsed="false">
      <c r="A4576" s="0" t="s">
        <v>17738</v>
      </c>
      <c r="B4576" s="0" t="n">
        <v>78</v>
      </c>
      <c r="C4576" s="0" t="n">
        <v>418109</v>
      </c>
      <c r="D4576" s="0" t="s">
        <v>17739</v>
      </c>
      <c r="E4576" s="0" t="s">
        <v>1976</v>
      </c>
      <c r="F4576" s="0" t="str">
        <f aca="false">CONCATENATE(D4576," ",LEFT(H4576,4),"T=",AU4576,"D=",AV4576,"R=",AW4576,"M=",AX4576,"L=",AY4576,"B=",AZ4576)</f>
        <v>SNOW T=2D=0R=0M=0L=0B=0</v>
      </c>
      <c r="G4576" s="0" t="s">
        <v>337</v>
      </c>
      <c r="I4576" s="0" t="s">
        <v>17740</v>
      </c>
      <c r="J4576" s="0" t="s">
        <v>618</v>
      </c>
      <c r="K4576" s="0" t="s">
        <v>144</v>
      </c>
      <c r="M4576" s="0" t="s">
        <v>15199</v>
      </c>
      <c r="N4576" s="0" t="str">
        <f aca="false">RIGHT(M4576,LEN(M4576)-FIND(" ",M4576))</f>
        <v>CRANBERRY LN NE</v>
      </c>
      <c r="P4576" s="0" t="s">
        <v>147</v>
      </c>
      <c r="Q4576" s="0" t="s">
        <v>148</v>
      </c>
      <c r="R4576" s="0" t="n">
        <v>44483</v>
      </c>
      <c r="AD4576" s="0" t="s">
        <v>149</v>
      </c>
      <c r="AE4576" s="0" t="s">
        <v>150</v>
      </c>
      <c r="AH4576" s="0" t="n">
        <v>14</v>
      </c>
      <c r="AI4576" s="0" t="n">
        <v>11</v>
      </c>
      <c r="AJ4576" s="0" t="s">
        <v>4175</v>
      </c>
      <c r="AM4576" s="0" t="s">
        <v>4176</v>
      </c>
      <c r="AN4576" s="0" t="s">
        <v>147</v>
      </c>
      <c r="AO4576" s="0" t="s">
        <v>14986</v>
      </c>
      <c r="AP4576" s="0" t="s">
        <v>14987</v>
      </c>
      <c r="AQ4576" s="0" t="n">
        <v>9</v>
      </c>
      <c r="AR4576" s="0" t="n">
        <v>64</v>
      </c>
      <c r="AS4576" s="0" t="n">
        <v>32</v>
      </c>
      <c r="AU4576" s="0" t="n">
        <f aca="false">COUNTA($BA$4576:$EH$4576)</f>
        <v>2</v>
      </c>
      <c r="AV4576" s="0" t="n">
        <f aca="false">COUNTIF($BA$4576:$EH$4576,"D")</f>
        <v>0</v>
      </c>
      <c r="AW4576" s="0" t="n">
        <f aca="false">COUNTIF($BA$4576:$EH$4576,"R")</f>
        <v>0</v>
      </c>
      <c r="AX4576" s="0" t="n">
        <f aca="false">IF(BN4576="D",1,0)+IF(BO4576="D",1,0)+IF(BT4576="D",1,0)+IF(BU4576="D",1,0)+IF(BW4576="D",1,0)+IF(CC4576="D",1,0)+IF(CD4576="D",1,0)+IF(CE4576="D",1,0)+IF(CF4576="D",1,0)+IF(CL4576="D",1,0)+IF(CM4576="D",1,0)+IF(CQ4576="D",1,0)+IF(CR4576="D",1,0)+IF(CS4576="D",1,0)+IF(CW4576="D",1,0)+IF(CX4576="D",1,0)+IF(DD4576="D",1,0)+IF(DE4576="D",1,0)+IF(DJ4576="D",1,0)+IF(DK4576="D",1,0)+IF(DO4576="D",1,0)+IF(DP4576="D",1,0)+IF(DQ4576="D",1,0)+IF(DW4576="D",1,0)+IF(DZ4576="D",1,0)+IF(EH4576="D",1,0)</f>
        <v>0</v>
      </c>
      <c r="AY4576" s="0" t="n">
        <f aca="false">IF(DJ4576&lt;&gt;"",1,0)+IF(DK4576&lt;&gt;"",1,0)+IF(DM4576&lt;&gt;"",1,0)+IF(DO4576&lt;&gt;"",1,0)+IF(DP4576&lt;&gt;"",1,0)+IF(DQ4576&lt;&gt;"",1,0)+IF(DS4576&lt;&gt;"",1,0)+IF(DT4576&lt;&gt;"",1,0)+IF(DV4576&lt;&gt;"",1,0)+IF(DW4576&lt;&gt;"",1,0)+IF(DX4576&lt;&gt;"",1,0)+IF(DY4576&lt;&gt;"",1,0)+IF(DZ4576&lt;&gt;"",1,0)+IF(EB4576&lt;&gt;"",1,0)+IF(EC4576&lt;&gt;"",1,0)+IF(ED4576&lt;&gt;"",1,0)+IF(EG4576&lt;&gt;"",1,0)+IF(EH4576&lt;&gt;"",1,0)</f>
        <v>0</v>
      </c>
      <c r="AZ4576" s="0" t="n">
        <f aca="false">IF(EH4576&lt;&gt;"",1,0)</f>
        <v>0</v>
      </c>
      <c r="BB4576" s="0" t="s">
        <v>154</v>
      </c>
      <c r="EF4576" s="0" t="s">
        <v>155</v>
      </c>
    </row>
    <row r="4577" customFormat="false" ht="15" hidden="false" customHeight="false" outlineLevel="0" collapsed="false">
      <c r="A4577" s="0" t="s">
        <v>17741</v>
      </c>
      <c r="B4577" s="0" t="n">
        <v>78</v>
      </c>
      <c r="C4577" s="0" t="n">
        <v>415686</v>
      </c>
      <c r="D4577" s="0" t="s">
        <v>5018</v>
      </c>
      <c r="E4577" s="0" t="s">
        <v>811</v>
      </c>
      <c r="F4577" s="0" t="str">
        <f aca="false">CONCATENATE(D4577," ",LEFT(H4577,4),"T=",AU4577,"D=",AV4577,"R=",AW4577,"M=",AX4577,"L=",AY4577,"B=",AZ4577)</f>
        <v>HILL IIIT=1D=0R=0M=0L=0B=0</v>
      </c>
      <c r="G4577" s="0" t="s">
        <v>201</v>
      </c>
      <c r="H4577" s="0" t="s">
        <v>475</v>
      </c>
      <c r="I4577" s="0" t="s">
        <v>12332</v>
      </c>
      <c r="J4577" s="0" t="s">
        <v>17742</v>
      </c>
      <c r="K4577" s="0" t="s">
        <v>169</v>
      </c>
      <c r="M4577" s="0" t="s">
        <v>16757</v>
      </c>
      <c r="N4577" s="0" t="str">
        <f aca="false">RIGHT(M4577,LEN(M4577)-FIND(" ",M4577))</f>
        <v>ROBERTS LN NE</v>
      </c>
      <c r="P4577" s="0" t="s">
        <v>147</v>
      </c>
      <c r="Q4577" s="0" t="s">
        <v>148</v>
      </c>
      <c r="R4577" s="0" t="n">
        <v>44483</v>
      </c>
      <c r="AD4577" s="0" t="s">
        <v>149</v>
      </c>
      <c r="AE4577" s="0" t="s">
        <v>150</v>
      </c>
      <c r="AH4577" s="0" t="n">
        <v>14</v>
      </c>
      <c r="AI4577" s="0" t="n">
        <v>11</v>
      </c>
      <c r="AJ4577" s="0" t="s">
        <v>4175</v>
      </c>
      <c r="AM4577" s="0" t="s">
        <v>4176</v>
      </c>
      <c r="AN4577" s="0" t="s">
        <v>147</v>
      </c>
      <c r="AO4577" s="0" t="s">
        <v>14986</v>
      </c>
      <c r="AP4577" s="0" t="s">
        <v>14987</v>
      </c>
      <c r="AQ4577" s="0" t="n">
        <v>9</v>
      </c>
      <c r="AR4577" s="0" t="n">
        <v>64</v>
      </c>
      <c r="AS4577" s="0" t="n">
        <v>32</v>
      </c>
      <c r="AU4577" s="0" t="n">
        <f aca="false">COUNTA($BA$4577:$EH$4577)</f>
        <v>1</v>
      </c>
      <c r="AV4577" s="0" t="n">
        <f aca="false">COUNTIF($BA$4577:$EH$4577,"D")</f>
        <v>0</v>
      </c>
      <c r="AW4577" s="0" t="n">
        <f aca="false">COUNTIF($BA$4577:$EH$4577,"R")</f>
        <v>0</v>
      </c>
      <c r="AX4577" s="0" t="n">
        <f aca="false">IF(BN4577="D",1,0)+IF(BO4577="D",1,0)+IF(BT4577="D",1,0)+IF(BU4577="D",1,0)+IF(BW4577="D",1,0)+IF(CC4577="D",1,0)+IF(CD4577="D",1,0)+IF(CE4577="D",1,0)+IF(CF4577="D",1,0)+IF(CL4577="D",1,0)+IF(CM4577="D",1,0)+IF(CQ4577="D",1,0)+IF(CR4577="D",1,0)+IF(CS4577="D",1,0)+IF(CW4577="D",1,0)+IF(CX4577="D",1,0)+IF(DD4577="D",1,0)+IF(DE4577="D",1,0)+IF(DJ4577="D",1,0)+IF(DK4577="D",1,0)+IF(DO4577="D",1,0)+IF(DP4577="D",1,0)+IF(DQ4577="D",1,0)+IF(DW4577="D",1,0)+IF(DZ4577="D",1,0)+IF(EH4577="D",1,0)</f>
        <v>0</v>
      </c>
      <c r="AY4577" s="0" t="n">
        <f aca="false">IF(DJ4577&lt;&gt;"",1,0)+IF(DK4577&lt;&gt;"",1,0)+IF(DM4577&lt;&gt;"",1,0)+IF(DO4577&lt;&gt;"",1,0)+IF(DP4577&lt;&gt;"",1,0)+IF(DQ4577&lt;&gt;"",1,0)+IF(DS4577&lt;&gt;"",1,0)+IF(DT4577&lt;&gt;"",1,0)+IF(DV4577&lt;&gt;"",1,0)+IF(DW4577&lt;&gt;"",1,0)+IF(DX4577&lt;&gt;"",1,0)+IF(DY4577&lt;&gt;"",1,0)+IF(DZ4577&lt;&gt;"",1,0)+IF(EB4577&lt;&gt;"",1,0)+IF(EC4577&lt;&gt;"",1,0)+IF(ED4577&lt;&gt;"",1,0)+IF(EG4577&lt;&gt;"",1,0)+IF(EH4577&lt;&gt;"",1,0)</f>
        <v>0</v>
      </c>
      <c r="AZ4577" s="0" t="n">
        <f aca="false">IF(EH4577&lt;&gt;"",1,0)</f>
        <v>0</v>
      </c>
      <c r="BB4577" s="0" t="s">
        <v>154</v>
      </c>
    </row>
    <row r="4578" customFormat="false" ht="15" hidden="false" customHeight="false" outlineLevel="0" collapsed="false">
      <c r="A4578" s="0" t="s">
        <v>17743</v>
      </c>
      <c r="B4578" s="0" t="n">
        <v>78</v>
      </c>
      <c r="C4578" s="0" t="n">
        <v>332078</v>
      </c>
      <c r="D4578" s="0" t="s">
        <v>17744</v>
      </c>
      <c r="E4578" s="0" t="s">
        <v>8629</v>
      </c>
      <c r="F4578" s="0" t="str">
        <f aca="false">CONCATENATE(D4578," ",LEFT(H4578,4),"T=",AU4578,"D=",AV4578,"R=",AW4578,"M=",AX4578,"L=",AY4578,"B=",AZ4578)</f>
        <v>CRISS T=9D=0R=0M=0L=0B=0</v>
      </c>
      <c r="G4578" s="0" t="s">
        <v>201</v>
      </c>
      <c r="I4578" s="0" t="s">
        <v>17745</v>
      </c>
      <c r="J4578" s="0" t="s">
        <v>7826</v>
      </c>
      <c r="K4578" s="0" t="s">
        <v>144</v>
      </c>
      <c r="M4578" s="0" t="s">
        <v>17746</v>
      </c>
      <c r="N4578" s="0" t="str">
        <f aca="false">RIGHT(M4578,LEN(M4578)-FIND(" ",M4578))</f>
        <v>REEVES RD NE</v>
      </c>
      <c r="P4578" s="0" t="s">
        <v>147</v>
      </c>
      <c r="Q4578" s="0" t="s">
        <v>148</v>
      </c>
      <c r="R4578" s="0" t="n">
        <v>44483</v>
      </c>
      <c r="AD4578" s="0" t="s">
        <v>149</v>
      </c>
      <c r="AE4578" s="0" t="s">
        <v>150</v>
      </c>
      <c r="AH4578" s="0" t="n">
        <v>14</v>
      </c>
      <c r="AI4578" s="0" t="n">
        <v>11</v>
      </c>
      <c r="AJ4578" s="0" t="s">
        <v>4175</v>
      </c>
      <c r="AM4578" s="0" t="s">
        <v>4176</v>
      </c>
      <c r="AN4578" s="0" t="s">
        <v>147</v>
      </c>
      <c r="AO4578" s="0" t="s">
        <v>14986</v>
      </c>
      <c r="AP4578" s="0" t="s">
        <v>14987</v>
      </c>
      <c r="AQ4578" s="0" t="n">
        <v>9</v>
      </c>
      <c r="AR4578" s="0" t="n">
        <v>64</v>
      </c>
      <c r="AS4578" s="0" t="n">
        <v>32</v>
      </c>
      <c r="AU4578" s="0" t="n">
        <f aca="false">COUNTA($BA$4578:$EH$4578)</f>
        <v>9</v>
      </c>
      <c r="AV4578" s="0" t="n">
        <f aca="false">COUNTIF($BA$4578:$EH$4578,"D")</f>
        <v>0</v>
      </c>
      <c r="AW4578" s="0" t="n">
        <f aca="false">COUNTIF($BA$4578:$EH$4578,"R")</f>
        <v>0</v>
      </c>
      <c r="AX4578" s="0" t="n">
        <f aca="false">IF(BN4578="D",1,0)+IF(BO4578="D",1,0)+IF(BT4578="D",1,0)+IF(BU4578="D",1,0)+IF(BW4578="D",1,0)+IF(CC4578="D",1,0)+IF(CD4578="D",1,0)+IF(CE4578="D",1,0)+IF(CF4578="D",1,0)+IF(CL4578="D",1,0)+IF(CM4578="D",1,0)+IF(CQ4578="D",1,0)+IF(CR4578="D",1,0)+IF(CS4578="D",1,0)+IF(CW4578="D",1,0)+IF(CX4578="D",1,0)+IF(DD4578="D",1,0)+IF(DE4578="D",1,0)+IF(DJ4578="D",1,0)+IF(DK4578="D",1,0)+IF(DO4578="D",1,0)+IF(DP4578="D",1,0)+IF(DQ4578="D",1,0)+IF(DW4578="D",1,0)+IF(DZ4578="D",1,0)+IF(EH4578="D",1,0)</f>
        <v>0</v>
      </c>
      <c r="AY4578" s="0" t="n">
        <f aca="false">IF(DJ4578&lt;&gt;"",1,0)+IF(DK4578&lt;&gt;"",1,0)+IF(DM4578&lt;&gt;"",1,0)+IF(DO4578&lt;&gt;"",1,0)+IF(DP4578&lt;&gt;"",1,0)+IF(DQ4578&lt;&gt;"",1,0)+IF(DS4578&lt;&gt;"",1,0)+IF(DT4578&lt;&gt;"",1,0)+IF(DV4578&lt;&gt;"",1,0)+IF(DW4578&lt;&gt;"",1,0)+IF(DX4578&lt;&gt;"",1,0)+IF(DY4578&lt;&gt;"",1,0)+IF(DZ4578&lt;&gt;"",1,0)+IF(EB4578&lt;&gt;"",1,0)+IF(EC4578&lt;&gt;"",1,0)+IF(ED4578&lt;&gt;"",1,0)+IF(EG4578&lt;&gt;"",1,0)+IF(EH4578&lt;&gt;"",1,0)</f>
        <v>0</v>
      </c>
      <c r="AZ4578" s="0" t="n">
        <f aca="false">IF(EH4578&lt;&gt;"",1,0)</f>
        <v>0</v>
      </c>
      <c r="BB4578" s="0" t="s">
        <v>154</v>
      </c>
      <c r="BL4578" s="0" t="s">
        <v>155</v>
      </c>
      <c r="BP4578" s="0" t="s">
        <v>155</v>
      </c>
      <c r="CK4578" s="0" t="s">
        <v>155</v>
      </c>
      <c r="CN4578" s="0" t="s">
        <v>155</v>
      </c>
      <c r="DC4578" s="0" t="s">
        <v>155</v>
      </c>
      <c r="DI4578" s="0" t="s">
        <v>155</v>
      </c>
      <c r="DN4578" s="0" t="s">
        <v>155</v>
      </c>
      <c r="EF4578" s="0" t="s">
        <v>155</v>
      </c>
    </row>
    <row r="4579" customFormat="false" ht="15" hidden="false" customHeight="false" outlineLevel="0" collapsed="false">
      <c r="A4579" s="0" t="s">
        <v>17747</v>
      </c>
      <c r="B4579" s="0" t="n">
        <v>78</v>
      </c>
      <c r="C4579" s="0" t="n">
        <v>483752</v>
      </c>
      <c r="D4579" s="0" t="s">
        <v>17748</v>
      </c>
      <c r="E4579" s="0" t="s">
        <v>760</v>
      </c>
      <c r="F4579" s="0" t="str">
        <f aca="false">CONCATENATE(D4579," ",LEFT(H4579,4),"T=",AU4579,"D=",AV4579,"R=",AW4579,"M=",AX4579,"L=",AY4579,"B=",AZ4579)</f>
        <v>SHULTZ T=7D=4R=0M=0L=0B=0</v>
      </c>
      <c r="G4579" s="0" t="s">
        <v>234</v>
      </c>
      <c r="I4579" s="0" t="s">
        <v>17749</v>
      </c>
      <c r="J4579" s="0" t="s">
        <v>16613</v>
      </c>
      <c r="K4579" s="0" t="s">
        <v>144</v>
      </c>
      <c r="M4579" s="0" t="s">
        <v>17103</v>
      </c>
      <c r="N4579" s="0" t="str">
        <f aca="false">RIGHT(M4579,LEN(M4579)-FIND(" ",M4579))</f>
        <v>NORTH RD NE</v>
      </c>
      <c r="O4579" s="0" t="s">
        <v>16491</v>
      </c>
      <c r="P4579" s="0" t="s">
        <v>147</v>
      </c>
      <c r="Q4579" s="0" t="s">
        <v>148</v>
      </c>
      <c r="R4579" s="0" t="n">
        <v>44483</v>
      </c>
      <c r="AD4579" s="0" t="s">
        <v>149</v>
      </c>
      <c r="AE4579" s="0" t="s">
        <v>150</v>
      </c>
      <c r="AH4579" s="0" t="n">
        <v>14</v>
      </c>
      <c r="AI4579" s="0" t="n">
        <v>11</v>
      </c>
      <c r="AJ4579" s="0" t="s">
        <v>4175</v>
      </c>
      <c r="AM4579" s="0" t="s">
        <v>4176</v>
      </c>
      <c r="AN4579" s="0" t="s">
        <v>147</v>
      </c>
      <c r="AO4579" s="0" t="s">
        <v>14986</v>
      </c>
      <c r="AP4579" s="0" t="s">
        <v>14987</v>
      </c>
      <c r="AQ4579" s="0" t="n">
        <v>9</v>
      </c>
      <c r="AR4579" s="0" t="n">
        <v>64</v>
      </c>
      <c r="AS4579" s="0" t="n">
        <v>32</v>
      </c>
      <c r="AU4579" s="0" t="n">
        <f aca="false">COUNTA($BA$4579:$EH$4579)</f>
        <v>7</v>
      </c>
      <c r="AV4579" s="0" t="n">
        <f aca="false">COUNTIF($BA$4579:$EH$4579,"D")</f>
        <v>4</v>
      </c>
      <c r="AW4579" s="0" t="n">
        <f aca="false">COUNTIF($BA$4579:$EH$4579,"R")</f>
        <v>0</v>
      </c>
      <c r="AX4579" s="0" t="n">
        <f aca="false">IF(BN4579="D",1,0)+IF(BO4579="D",1,0)+IF(BT4579="D",1,0)+IF(BU4579="D",1,0)+IF(BW4579="D",1,0)+IF(CC4579="D",1,0)+IF(CD4579="D",1,0)+IF(CE4579="D",1,0)+IF(CF4579="D",1,0)+IF(CL4579="D",1,0)+IF(CM4579="D",1,0)+IF(CQ4579="D",1,0)+IF(CR4579="D",1,0)+IF(CS4579="D",1,0)+IF(CW4579="D",1,0)+IF(CX4579="D",1,0)+IF(DD4579="D",1,0)+IF(DE4579="D",1,0)+IF(DJ4579="D",1,0)+IF(DK4579="D",1,0)+IF(DO4579="D",1,0)+IF(DP4579="D",1,0)+IF(DQ4579="D",1,0)+IF(DW4579="D",1,0)+IF(DZ4579="D",1,0)+IF(EH4579="D",1,0)</f>
        <v>0</v>
      </c>
      <c r="AY4579" s="0" t="n">
        <f aca="false">IF(DJ4579&lt;&gt;"",1,0)+IF(DK4579&lt;&gt;"",1,0)+IF(DM4579&lt;&gt;"",1,0)+IF(DO4579&lt;&gt;"",1,0)+IF(DP4579&lt;&gt;"",1,0)+IF(DQ4579&lt;&gt;"",1,0)+IF(DS4579&lt;&gt;"",1,0)+IF(DT4579&lt;&gt;"",1,0)+IF(DV4579&lt;&gt;"",1,0)+IF(DW4579&lt;&gt;"",1,0)+IF(DX4579&lt;&gt;"",1,0)+IF(DY4579&lt;&gt;"",1,0)+IF(DZ4579&lt;&gt;"",1,0)+IF(EB4579&lt;&gt;"",1,0)+IF(EC4579&lt;&gt;"",1,0)+IF(ED4579&lt;&gt;"",1,0)+IF(EG4579&lt;&gt;"",1,0)+IF(EH4579&lt;&gt;"",1,0)</f>
        <v>0</v>
      </c>
      <c r="AZ4579" s="0" t="n">
        <f aca="false">IF(EH4579&lt;&gt;"",1,0)</f>
        <v>0</v>
      </c>
      <c r="BB4579" s="0" t="s">
        <v>154</v>
      </c>
      <c r="BG4579" s="0" t="s">
        <v>145</v>
      </c>
      <c r="BK4579" s="0" t="s">
        <v>145</v>
      </c>
      <c r="BL4579" s="0" t="s">
        <v>155</v>
      </c>
      <c r="BY4579" s="0" t="s">
        <v>145</v>
      </c>
      <c r="CO4579" s="0" t="s">
        <v>145</v>
      </c>
      <c r="EF4579" s="0" t="s">
        <v>155</v>
      </c>
    </row>
    <row r="4580" customFormat="false" ht="15" hidden="false" customHeight="false" outlineLevel="0" collapsed="false">
      <c r="A4580" s="0" t="s">
        <v>17750</v>
      </c>
      <c r="B4580" s="0" t="n">
        <v>78</v>
      </c>
      <c r="C4580" s="0" t="n">
        <v>335550</v>
      </c>
      <c r="D4580" s="0" t="s">
        <v>17751</v>
      </c>
      <c r="E4580" s="0" t="s">
        <v>4583</v>
      </c>
      <c r="F4580" s="0" t="str">
        <f aca="false">CONCATENATE(D4580," ",LEFT(H4580,4),"T=",AU4580,"D=",AV4580,"R=",AW4580,"M=",AX4580,"L=",AY4580,"B=",AZ4580)</f>
        <v>BAUMAN T=8D=0R=1M=0L=0B=0</v>
      </c>
      <c r="G4580" s="0" t="s">
        <v>337</v>
      </c>
      <c r="I4580" s="0" t="s">
        <v>17752</v>
      </c>
      <c r="J4580" s="0" t="s">
        <v>1065</v>
      </c>
      <c r="K4580" s="0" t="s">
        <v>169</v>
      </c>
      <c r="M4580" s="0" t="s">
        <v>17323</v>
      </c>
      <c r="N4580" s="0" t="str">
        <f aca="false">RIGHT(M4580,LEN(M4580)-FIND(" ",M4580))</f>
        <v>WILLOW BROOK DR NE</v>
      </c>
      <c r="P4580" s="0" t="s">
        <v>147</v>
      </c>
      <c r="Q4580" s="0" t="s">
        <v>148</v>
      </c>
      <c r="R4580" s="0" t="n">
        <v>44483</v>
      </c>
      <c r="AD4580" s="0" t="s">
        <v>149</v>
      </c>
      <c r="AE4580" s="0" t="s">
        <v>150</v>
      </c>
      <c r="AH4580" s="0" t="n">
        <v>14</v>
      </c>
      <c r="AI4580" s="0" t="n">
        <v>11</v>
      </c>
      <c r="AJ4580" s="0" t="s">
        <v>4175</v>
      </c>
      <c r="AM4580" s="0" t="s">
        <v>4176</v>
      </c>
      <c r="AN4580" s="0" t="s">
        <v>147</v>
      </c>
      <c r="AO4580" s="0" t="s">
        <v>14986</v>
      </c>
      <c r="AP4580" s="0" t="s">
        <v>14987</v>
      </c>
      <c r="AQ4580" s="0" t="n">
        <v>9</v>
      </c>
      <c r="AR4580" s="0" t="n">
        <v>64</v>
      </c>
      <c r="AS4580" s="0" t="n">
        <v>32</v>
      </c>
      <c r="AU4580" s="0" t="n">
        <f aca="false">COUNTA($BA$4580:$EH$4580)</f>
        <v>8</v>
      </c>
      <c r="AV4580" s="0" t="n">
        <f aca="false">COUNTIF($BA$4580:$EH$4580,"D")</f>
        <v>0</v>
      </c>
      <c r="AW4580" s="0" t="n">
        <f aca="false">COUNTIF($BA$4580:$EH$4580,"R")</f>
        <v>1</v>
      </c>
      <c r="AX4580" s="0" t="n">
        <f aca="false">IF(BN4580="D",1,0)+IF(BO4580="D",1,0)+IF(BT4580="D",1,0)+IF(BU4580="D",1,0)+IF(BW4580="D",1,0)+IF(CC4580="D",1,0)+IF(CD4580="D",1,0)+IF(CE4580="D",1,0)+IF(CF4580="D",1,0)+IF(CL4580="D",1,0)+IF(CM4580="D",1,0)+IF(CQ4580="D",1,0)+IF(CR4580="D",1,0)+IF(CS4580="D",1,0)+IF(CW4580="D",1,0)+IF(CX4580="D",1,0)+IF(DD4580="D",1,0)+IF(DE4580="D",1,0)+IF(DJ4580="D",1,0)+IF(DK4580="D",1,0)+IF(DO4580="D",1,0)+IF(DP4580="D",1,0)+IF(DQ4580="D",1,0)+IF(DW4580="D",1,0)+IF(DZ4580="D",1,0)+IF(EH4580="D",1,0)</f>
        <v>0</v>
      </c>
      <c r="AY4580" s="0" t="n">
        <f aca="false">IF(DJ4580&lt;&gt;"",1,0)+IF(DK4580&lt;&gt;"",1,0)+IF(DM4580&lt;&gt;"",1,0)+IF(DO4580&lt;&gt;"",1,0)+IF(DP4580&lt;&gt;"",1,0)+IF(DQ4580&lt;&gt;"",1,0)+IF(DS4580&lt;&gt;"",1,0)+IF(DT4580&lt;&gt;"",1,0)+IF(DV4580&lt;&gt;"",1,0)+IF(DW4580&lt;&gt;"",1,0)+IF(DX4580&lt;&gt;"",1,0)+IF(DY4580&lt;&gt;"",1,0)+IF(DZ4580&lt;&gt;"",1,0)+IF(EB4580&lt;&gt;"",1,0)+IF(EC4580&lt;&gt;"",1,0)+IF(ED4580&lt;&gt;"",1,0)+IF(EG4580&lt;&gt;"",1,0)+IF(EH4580&lt;&gt;"",1,0)</f>
        <v>0</v>
      </c>
      <c r="AZ4580" s="0" t="n">
        <f aca="false">IF(EH4580&lt;&gt;"",1,0)</f>
        <v>0</v>
      </c>
      <c r="BB4580" s="0" t="s">
        <v>154</v>
      </c>
      <c r="BL4580" s="0" t="s">
        <v>155</v>
      </c>
      <c r="BS4580" s="0" t="s">
        <v>155</v>
      </c>
      <c r="CA4580" s="0" t="s">
        <v>155</v>
      </c>
      <c r="CK4580" s="0" t="s">
        <v>155</v>
      </c>
      <c r="CP4580" s="0" t="s">
        <v>155</v>
      </c>
      <c r="CZ4580" s="0" t="s">
        <v>141</v>
      </c>
      <c r="DC4580" s="0" t="s">
        <v>155</v>
      </c>
    </row>
    <row r="4581" customFormat="false" ht="15" hidden="false" customHeight="false" outlineLevel="0" collapsed="false">
      <c r="A4581" s="0" t="s">
        <v>17753</v>
      </c>
      <c r="B4581" s="0" t="n">
        <v>78</v>
      </c>
      <c r="C4581" s="0" t="n">
        <v>397620</v>
      </c>
      <c r="D4581" s="0" t="s">
        <v>16298</v>
      </c>
      <c r="E4581" s="0" t="s">
        <v>293</v>
      </c>
      <c r="F4581" s="0" t="str">
        <f aca="false">CONCATENATE(D4581," ",LEFT(H4581,4),"T=",AU4581,"D=",AV4581,"R=",AW4581,"M=",AX4581,"L=",AY4581,"B=",AZ4581)</f>
        <v>DANCHISE T=16D=0R=4M=0L=3B=0</v>
      </c>
      <c r="G4581" s="0" t="s">
        <v>242</v>
      </c>
      <c r="I4581" s="0" t="s">
        <v>17754</v>
      </c>
      <c r="J4581" s="0" t="s">
        <v>17755</v>
      </c>
      <c r="K4581" s="0" t="s">
        <v>144</v>
      </c>
      <c r="L4581" s="0" t="s">
        <v>141</v>
      </c>
      <c r="M4581" s="0" t="s">
        <v>16300</v>
      </c>
      <c r="N4581" s="0" t="str">
        <f aca="false">RIGHT(M4581,LEN(M4581)-FIND(" ",M4581))</f>
        <v>DARTMOOR DR NE</v>
      </c>
      <c r="P4581" s="0" t="s">
        <v>147</v>
      </c>
      <c r="Q4581" s="0" t="s">
        <v>148</v>
      </c>
      <c r="R4581" s="0" t="n">
        <v>44483</v>
      </c>
      <c r="AD4581" s="0" t="s">
        <v>149</v>
      </c>
      <c r="AE4581" s="0" t="s">
        <v>150</v>
      </c>
      <c r="AH4581" s="0" t="n">
        <v>14</v>
      </c>
      <c r="AI4581" s="0" t="n">
        <v>11</v>
      </c>
      <c r="AJ4581" s="0" t="s">
        <v>4175</v>
      </c>
      <c r="AM4581" s="0" t="s">
        <v>4176</v>
      </c>
      <c r="AN4581" s="0" t="s">
        <v>147</v>
      </c>
      <c r="AO4581" s="0" t="s">
        <v>14986</v>
      </c>
      <c r="AP4581" s="0" t="s">
        <v>14987</v>
      </c>
      <c r="AQ4581" s="0" t="n">
        <v>9</v>
      </c>
      <c r="AR4581" s="0" t="n">
        <v>64</v>
      </c>
      <c r="AS4581" s="0" t="n">
        <v>32</v>
      </c>
      <c r="AU4581" s="0" t="n">
        <f aca="false">COUNTA($BA$4581:$EH$4581)</f>
        <v>16</v>
      </c>
      <c r="AV4581" s="0" t="n">
        <f aca="false">COUNTIF($BA$4581:$EH$4581,"D")</f>
        <v>0</v>
      </c>
      <c r="AW4581" s="0" t="n">
        <f aca="false">COUNTIF($BA$4581:$EH$4581,"R")</f>
        <v>4</v>
      </c>
      <c r="AX4581" s="0" t="n">
        <f aca="false">IF(BN4581="D",1,0)+IF(BO4581="D",1,0)+IF(BT4581="D",1,0)+IF(BU4581="D",1,0)+IF(BW4581="D",1,0)+IF(CC4581="D",1,0)+IF(CD4581="D",1,0)+IF(CE4581="D",1,0)+IF(CF4581="D",1,0)+IF(CL4581="D",1,0)+IF(CM4581="D",1,0)+IF(CQ4581="D",1,0)+IF(CR4581="D",1,0)+IF(CS4581="D",1,0)+IF(CW4581="D",1,0)+IF(CX4581="D",1,0)+IF(DD4581="D",1,0)+IF(DE4581="D",1,0)+IF(DJ4581="D",1,0)+IF(DK4581="D",1,0)+IF(DO4581="D",1,0)+IF(DP4581="D",1,0)+IF(DQ4581="D",1,0)+IF(DW4581="D",1,0)+IF(DZ4581="D",1,0)+IF(EH4581="D",1,0)</f>
        <v>0</v>
      </c>
      <c r="AY4581" s="0" t="n">
        <f aca="false">IF(DJ4581&lt;&gt;"",1,0)+IF(DK4581&lt;&gt;"",1,0)+IF(DM4581&lt;&gt;"",1,0)+IF(DO4581&lt;&gt;"",1,0)+IF(DP4581&lt;&gt;"",1,0)+IF(DQ4581&lt;&gt;"",1,0)+IF(DS4581&lt;&gt;"",1,0)+IF(DT4581&lt;&gt;"",1,0)+IF(DV4581&lt;&gt;"",1,0)+IF(DW4581&lt;&gt;"",1,0)+IF(DX4581&lt;&gt;"",1,0)+IF(DY4581&lt;&gt;"",1,0)+IF(DZ4581&lt;&gt;"",1,0)+IF(EB4581&lt;&gt;"",1,0)+IF(EC4581&lt;&gt;"",1,0)+IF(ED4581&lt;&gt;"",1,0)+IF(EG4581&lt;&gt;"",1,0)+IF(EH4581&lt;&gt;"",1,0)</f>
        <v>3</v>
      </c>
      <c r="AZ4581" s="0" t="n">
        <f aca="false">IF(EH4581&lt;&gt;"",1,0)</f>
        <v>0</v>
      </c>
      <c r="BB4581" s="0" t="s">
        <v>154</v>
      </c>
      <c r="CA4581" s="0" t="s">
        <v>155</v>
      </c>
      <c r="CV4581" s="0" t="s">
        <v>155</v>
      </c>
      <c r="CY4581" s="0" t="s">
        <v>155</v>
      </c>
      <c r="CZ4581" s="0" t="s">
        <v>141</v>
      </c>
      <c r="DC4581" s="0" t="s">
        <v>155</v>
      </c>
      <c r="DF4581" s="0" t="s">
        <v>155</v>
      </c>
      <c r="DG4581" s="0" t="s">
        <v>141</v>
      </c>
      <c r="DI4581" s="0" t="s">
        <v>155</v>
      </c>
      <c r="DN4581" s="0" t="s">
        <v>155</v>
      </c>
      <c r="DS4581" s="0" t="s">
        <v>141</v>
      </c>
      <c r="DU4581" s="0" t="s">
        <v>155</v>
      </c>
      <c r="DX4581" s="0" t="s">
        <v>155</v>
      </c>
      <c r="EA4581" s="0" t="s">
        <v>155</v>
      </c>
      <c r="ED4581" s="0" t="s">
        <v>141</v>
      </c>
      <c r="EF4581" s="0" t="s">
        <v>155</v>
      </c>
    </row>
    <row r="4582" customFormat="false" ht="15" hidden="false" customHeight="false" outlineLevel="0" collapsed="false">
      <c r="A4582" s="0" t="s">
        <v>17756</v>
      </c>
      <c r="B4582" s="0" t="n">
        <v>78</v>
      </c>
      <c r="C4582" s="0" t="n">
        <v>164420</v>
      </c>
      <c r="D4582" s="0" t="s">
        <v>14438</v>
      </c>
      <c r="E4582" s="0" t="s">
        <v>474</v>
      </c>
      <c r="F4582" s="0" t="str">
        <f aca="false">CONCATENATE(D4582," ",LEFT(H4582,4),"T=",AU4582,"D=",AV4582,"R=",AW4582,"M=",AX4582,"L=",AY4582,"B=",AZ4582)</f>
        <v>MANIOS T=26D=6R=0M=2L=0B=0</v>
      </c>
      <c r="G4582" s="0" t="s">
        <v>848</v>
      </c>
      <c r="I4582" s="0" t="s">
        <v>17757</v>
      </c>
      <c r="J4582" s="0" t="s">
        <v>507</v>
      </c>
      <c r="K4582" s="0" t="s">
        <v>169</v>
      </c>
      <c r="M4582" s="0" t="s">
        <v>17758</v>
      </c>
      <c r="N4582" s="0" t="str">
        <f aca="false">RIGHT(M4582,LEN(M4582)-FIND(" ",M4582))</f>
        <v>SEDGEWICK ST NE</v>
      </c>
      <c r="P4582" s="0" t="s">
        <v>147</v>
      </c>
      <c r="Q4582" s="0" t="s">
        <v>148</v>
      </c>
      <c r="R4582" s="0" t="n">
        <v>44483</v>
      </c>
      <c r="AD4582" s="0" t="s">
        <v>149</v>
      </c>
      <c r="AE4582" s="0" t="s">
        <v>150</v>
      </c>
      <c r="AH4582" s="0" t="n">
        <v>14</v>
      </c>
      <c r="AI4582" s="0" t="n">
        <v>11</v>
      </c>
      <c r="AJ4582" s="0" t="s">
        <v>4175</v>
      </c>
      <c r="AM4582" s="0" t="s">
        <v>4176</v>
      </c>
      <c r="AN4582" s="0" t="s">
        <v>147</v>
      </c>
      <c r="AO4582" s="0" t="s">
        <v>14986</v>
      </c>
      <c r="AP4582" s="0" t="s">
        <v>14987</v>
      </c>
      <c r="AQ4582" s="0" t="n">
        <v>9</v>
      </c>
      <c r="AR4582" s="0" t="n">
        <v>64</v>
      </c>
      <c r="AS4582" s="0" t="n">
        <v>32</v>
      </c>
      <c r="AU4582" s="0" t="n">
        <f aca="false">COUNTA($BA$4582:$EH$4582)</f>
        <v>26</v>
      </c>
      <c r="AV4582" s="0" t="n">
        <f aca="false">COUNTIF($BA$4582:$EH$4582,"D")</f>
        <v>6</v>
      </c>
      <c r="AW4582" s="0" t="n">
        <f aca="false">COUNTIF($BA$4582:$EH$4582,"R")</f>
        <v>0</v>
      </c>
      <c r="AX4582" s="0" t="n">
        <f aca="false">IF(BN4582="D",1,0)+IF(BO4582="D",1,0)+IF(BT4582="D",1,0)+IF(BU4582="D",1,0)+IF(BW4582="D",1,0)+IF(CC4582="D",1,0)+IF(CD4582="D",1,0)+IF(CE4582="D",1,0)+IF(CF4582="D",1,0)+IF(CL4582="D",1,0)+IF(CM4582="D",1,0)+IF(CQ4582="D",1,0)+IF(CR4582="D",1,0)+IF(CS4582="D",1,0)+IF(CW4582="D",1,0)+IF(CX4582="D",1,0)+IF(DD4582="D",1,0)+IF(DE4582="D",1,0)+IF(DJ4582="D",1,0)+IF(DK4582="D",1,0)+IF(DO4582="D",1,0)+IF(DP4582="D",1,0)+IF(DQ4582="D",1,0)+IF(DW4582="D",1,0)+IF(DZ4582="D",1,0)+IF(EH4582="D",1,0)</f>
        <v>2</v>
      </c>
      <c r="AY4582" s="0" t="n">
        <f aca="false">IF(DJ4582&lt;&gt;"",1,0)+IF(DK4582&lt;&gt;"",1,0)+IF(DM4582&lt;&gt;"",1,0)+IF(DO4582&lt;&gt;"",1,0)+IF(DP4582&lt;&gt;"",1,0)+IF(DQ4582&lt;&gt;"",1,0)+IF(DS4582&lt;&gt;"",1,0)+IF(DT4582&lt;&gt;"",1,0)+IF(DV4582&lt;&gt;"",1,0)+IF(DW4582&lt;&gt;"",1,0)+IF(DX4582&lt;&gt;"",1,0)+IF(DY4582&lt;&gt;"",1,0)+IF(DZ4582&lt;&gt;"",1,0)+IF(EB4582&lt;&gt;"",1,0)+IF(EC4582&lt;&gt;"",1,0)+IF(ED4582&lt;&gt;"",1,0)+IF(EG4582&lt;&gt;"",1,0)+IF(EH4582&lt;&gt;"",1,0)</f>
        <v>0</v>
      </c>
      <c r="AZ4582" s="0" t="n">
        <f aca="false">IF(EH4582&lt;&gt;"",1,0)</f>
        <v>0</v>
      </c>
      <c r="BB4582" s="0" t="s">
        <v>154</v>
      </c>
      <c r="BC4582" s="0" t="s">
        <v>155</v>
      </c>
      <c r="BD4582" s="0" t="s">
        <v>155</v>
      </c>
      <c r="BE4582" s="0" t="s">
        <v>155</v>
      </c>
      <c r="BG4582" s="0" t="s">
        <v>155</v>
      </c>
      <c r="BI4582" s="0" t="s">
        <v>155</v>
      </c>
      <c r="BJ4582" s="0" t="s">
        <v>155</v>
      </c>
      <c r="BK4582" s="0" t="s">
        <v>155</v>
      </c>
      <c r="BL4582" s="0" t="s">
        <v>155</v>
      </c>
      <c r="BP4582" s="0" t="s">
        <v>155</v>
      </c>
      <c r="BR4582" s="0" t="s">
        <v>155</v>
      </c>
      <c r="BS4582" s="0" t="s">
        <v>155</v>
      </c>
      <c r="BY4582" s="0" t="s">
        <v>145</v>
      </c>
      <c r="CA4582" s="0" t="s">
        <v>155</v>
      </c>
      <c r="CG4582" s="0" t="s">
        <v>155</v>
      </c>
      <c r="CH4582" s="0" t="s">
        <v>145</v>
      </c>
      <c r="CK4582" s="0" t="s">
        <v>155</v>
      </c>
      <c r="CL4582" s="0" t="s">
        <v>145</v>
      </c>
      <c r="CN4582" s="0" t="s">
        <v>155</v>
      </c>
      <c r="CP4582" s="0" t="s">
        <v>155</v>
      </c>
      <c r="CU4582" s="0" t="s">
        <v>145</v>
      </c>
      <c r="CV4582" s="0" t="s">
        <v>155</v>
      </c>
      <c r="CW4582" s="0" t="s">
        <v>145</v>
      </c>
      <c r="CY4582" s="0" t="s">
        <v>155</v>
      </c>
      <c r="CZ4582" s="0" t="s">
        <v>145</v>
      </c>
      <c r="DC4582" s="0" t="s">
        <v>155</v>
      </c>
    </row>
    <row r="4583" customFormat="false" ht="15" hidden="false" customHeight="false" outlineLevel="0" collapsed="false">
      <c r="A4583" s="0" t="s">
        <v>17759</v>
      </c>
      <c r="B4583" s="0" t="n">
        <v>78</v>
      </c>
      <c r="C4583" s="0" t="n">
        <v>347752</v>
      </c>
      <c r="D4583" s="0" t="s">
        <v>14073</v>
      </c>
      <c r="E4583" s="0" t="s">
        <v>4147</v>
      </c>
      <c r="F4583" s="0" t="str">
        <f aca="false">CONCATENATE(D4583," ",LEFT(H4583,4),"T=",AU4583,"D=",AV4583,"R=",AW4583,"M=",AX4583,"L=",AY4583,"B=",AZ4583)</f>
        <v>ALBERT JRT=10D=1R=0M=0L=1B=0</v>
      </c>
      <c r="G4583" s="0" t="s">
        <v>837</v>
      </c>
      <c r="H4583" s="0" t="s">
        <v>517</v>
      </c>
      <c r="I4583" s="0" t="s">
        <v>17760</v>
      </c>
      <c r="J4583" s="0" t="s">
        <v>17761</v>
      </c>
      <c r="K4583" s="0" t="s">
        <v>144</v>
      </c>
      <c r="M4583" s="0" t="s">
        <v>15814</v>
      </c>
      <c r="N4583" s="0" t="str">
        <f aca="false">RIGHT(M4583,LEN(M4583)-FIND(" ",M4583))</f>
        <v>STAFFORD DR NE</v>
      </c>
      <c r="P4583" s="0" t="s">
        <v>147</v>
      </c>
      <c r="Q4583" s="0" t="s">
        <v>148</v>
      </c>
      <c r="R4583" s="0" t="n">
        <v>44483</v>
      </c>
      <c r="AD4583" s="0" t="s">
        <v>149</v>
      </c>
      <c r="AE4583" s="0" t="s">
        <v>150</v>
      </c>
      <c r="AH4583" s="0" t="n">
        <v>14</v>
      </c>
      <c r="AI4583" s="0" t="n">
        <v>11</v>
      </c>
      <c r="AJ4583" s="0" t="s">
        <v>4175</v>
      </c>
      <c r="AM4583" s="0" t="s">
        <v>4176</v>
      </c>
      <c r="AN4583" s="0" t="s">
        <v>147</v>
      </c>
      <c r="AO4583" s="0" t="s">
        <v>14986</v>
      </c>
      <c r="AP4583" s="0" t="s">
        <v>14987</v>
      </c>
      <c r="AQ4583" s="0" t="n">
        <v>9</v>
      </c>
      <c r="AR4583" s="0" t="n">
        <v>64</v>
      </c>
      <c r="AS4583" s="0" t="n">
        <v>32</v>
      </c>
      <c r="AU4583" s="0" t="n">
        <f aca="false">COUNTA($BA$4583:$EH$4583)</f>
        <v>10</v>
      </c>
      <c r="AV4583" s="0" t="n">
        <f aca="false">COUNTIF($BA$4583:$EH$4583,"D")</f>
        <v>1</v>
      </c>
      <c r="AW4583" s="0" t="n">
        <f aca="false">COUNTIF($BA$4583:$EH$4583,"R")</f>
        <v>0</v>
      </c>
      <c r="AX4583" s="0" t="n">
        <f aca="false">IF(BN4583="D",1,0)+IF(BO4583="D",1,0)+IF(BT4583="D",1,0)+IF(BU4583="D",1,0)+IF(BW4583="D",1,0)+IF(CC4583="D",1,0)+IF(CD4583="D",1,0)+IF(CE4583="D",1,0)+IF(CF4583="D",1,0)+IF(CL4583="D",1,0)+IF(CM4583="D",1,0)+IF(CQ4583="D",1,0)+IF(CR4583="D",1,0)+IF(CS4583="D",1,0)+IF(CW4583="D",1,0)+IF(CX4583="D",1,0)+IF(DD4583="D",1,0)+IF(DE4583="D",1,0)+IF(DJ4583="D",1,0)+IF(DK4583="D",1,0)+IF(DO4583="D",1,0)+IF(DP4583="D",1,0)+IF(DQ4583="D",1,0)+IF(DW4583="D",1,0)+IF(DZ4583="D",1,0)+IF(EH4583="D",1,0)</f>
        <v>0</v>
      </c>
      <c r="AY4583" s="0" t="n">
        <f aca="false">IF(DJ4583&lt;&gt;"",1,0)+IF(DK4583&lt;&gt;"",1,0)+IF(DM4583&lt;&gt;"",1,0)+IF(DO4583&lt;&gt;"",1,0)+IF(DP4583&lt;&gt;"",1,0)+IF(DQ4583&lt;&gt;"",1,0)+IF(DS4583&lt;&gt;"",1,0)+IF(DT4583&lt;&gt;"",1,0)+IF(DV4583&lt;&gt;"",1,0)+IF(DW4583&lt;&gt;"",1,0)+IF(DX4583&lt;&gt;"",1,0)+IF(DY4583&lt;&gt;"",1,0)+IF(DZ4583&lt;&gt;"",1,0)+IF(EB4583&lt;&gt;"",1,0)+IF(EC4583&lt;&gt;"",1,0)+IF(ED4583&lt;&gt;"",1,0)+IF(EG4583&lt;&gt;"",1,0)+IF(EH4583&lt;&gt;"",1,0)</f>
        <v>1</v>
      </c>
      <c r="AZ4583" s="0" t="n">
        <f aca="false">IF(EH4583&lt;&gt;"",1,0)</f>
        <v>0</v>
      </c>
      <c r="BB4583" s="0" t="s">
        <v>154</v>
      </c>
      <c r="CA4583" s="0" t="s">
        <v>155</v>
      </c>
      <c r="CK4583" s="0" t="s">
        <v>155</v>
      </c>
      <c r="DC4583" s="0" t="s">
        <v>155</v>
      </c>
      <c r="DG4583" s="0" t="s">
        <v>145</v>
      </c>
      <c r="DN4583" s="0" t="s">
        <v>155</v>
      </c>
      <c r="DU4583" s="0" t="s">
        <v>155</v>
      </c>
      <c r="DX4583" s="0" t="s">
        <v>155</v>
      </c>
      <c r="EA4583" s="0" t="s">
        <v>155</v>
      </c>
      <c r="EF4583" s="0" t="s">
        <v>155</v>
      </c>
    </row>
    <row r="4584" customFormat="false" ht="15" hidden="false" customHeight="false" outlineLevel="0" collapsed="false">
      <c r="A4584" s="0" t="s">
        <v>17762</v>
      </c>
      <c r="B4584" s="0" t="n">
        <v>78</v>
      </c>
      <c r="C4584" s="0" t="n">
        <v>25503</v>
      </c>
      <c r="D4584" s="0" t="s">
        <v>11102</v>
      </c>
      <c r="E4584" s="0" t="s">
        <v>5605</v>
      </c>
      <c r="F4584" s="0" t="str">
        <f aca="false">CONCATENATE(D4584," ",LEFT(H4584,4),"T=",AU4584,"D=",AV4584,"R=",AW4584,"M=",AX4584,"L=",AY4584,"B=",AZ4584)</f>
        <v>FELL T=41D=11R=0M=3L=5B=1</v>
      </c>
      <c r="G4584" s="0" t="s">
        <v>344</v>
      </c>
      <c r="I4584" s="0" t="s">
        <v>17763</v>
      </c>
      <c r="J4584" s="0" t="s">
        <v>17764</v>
      </c>
      <c r="K4584" s="0" t="s">
        <v>144</v>
      </c>
      <c r="L4584" s="0" t="s">
        <v>145</v>
      </c>
      <c r="M4584" s="0" t="s">
        <v>17765</v>
      </c>
      <c r="N4584" s="0" t="str">
        <f aca="false">RIGHT(M4584,LEN(M4584)-FIND(" ",M4584))</f>
        <v>WILLOW BROOK DR NE</v>
      </c>
      <c r="P4584" s="0" t="s">
        <v>147</v>
      </c>
      <c r="Q4584" s="0" t="s">
        <v>148</v>
      </c>
      <c r="R4584" s="0" t="n">
        <v>44483</v>
      </c>
      <c r="AD4584" s="0" t="s">
        <v>149</v>
      </c>
      <c r="AE4584" s="0" t="s">
        <v>150</v>
      </c>
      <c r="AH4584" s="0" t="n">
        <v>14</v>
      </c>
      <c r="AI4584" s="0" t="n">
        <v>11</v>
      </c>
      <c r="AJ4584" s="0" t="s">
        <v>4175</v>
      </c>
      <c r="AM4584" s="0" t="s">
        <v>4176</v>
      </c>
      <c r="AN4584" s="0" t="s">
        <v>147</v>
      </c>
      <c r="AO4584" s="0" t="s">
        <v>14986</v>
      </c>
      <c r="AP4584" s="0" t="s">
        <v>14987</v>
      </c>
      <c r="AQ4584" s="0" t="n">
        <v>9</v>
      </c>
      <c r="AR4584" s="0" t="n">
        <v>64</v>
      </c>
      <c r="AS4584" s="0" t="n">
        <v>32</v>
      </c>
      <c r="AU4584" s="0" t="n">
        <f aca="false">COUNTA($BA$4584:$EH$4584)</f>
        <v>41</v>
      </c>
      <c r="AV4584" s="0" t="n">
        <f aca="false">COUNTIF($BA$4584:$EH$4584,"D")</f>
        <v>11</v>
      </c>
      <c r="AW4584" s="0" t="n">
        <f aca="false">COUNTIF($BA$4584:$EH$4584,"R")</f>
        <v>0</v>
      </c>
      <c r="AX4584" s="0" t="n">
        <f aca="false">IF(BN4584="D",1,0)+IF(BO4584="D",1,0)+IF(BT4584="D",1,0)+IF(BU4584="D",1,0)+IF(BW4584="D",1,0)+IF(CC4584="D",1,0)+IF(CD4584="D",1,0)+IF(CE4584="D",1,0)+IF(CF4584="D",1,0)+IF(CL4584="D",1,0)+IF(CM4584="D",1,0)+IF(CQ4584="D",1,0)+IF(CR4584="D",1,0)+IF(CS4584="D",1,0)+IF(CW4584="D",1,0)+IF(CX4584="D",1,0)+IF(DD4584="D",1,0)+IF(DE4584="D",1,0)+IF(DJ4584="D",1,0)+IF(DK4584="D",1,0)+IF(DO4584="D",1,0)+IF(DP4584="D",1,0)+IF(DQ4584="D",1,0)+IF(DW4584="D",1,0)+IF(DZ4584="D",1,0)+IF(EH4584="D",1,0)</f>
        <v>3</v>
      </c>
      <c r="AY4584" s="0" t="n">
        <f aca="false">IF(DJ4584&lt;&gt;"",1,0)+IF(DK4584&lt;&gt;"",1,0)+IF(DM4584&lt;&gt;"",1,0)+IF(DO4584&lt;&gt;"",1,0)+IF(DP4584&lt;&gt;"",1,0)+IF(DQ4584&lt;&gt;"",1,0)+IF(DS4584&lt;&gt;"",1,0)+IF(DT4584&lt;&gt;"",1,0)+IF(DV4584&lt;&gt;"",1,0)+IF(DW4584&lt;&gt;"",1,0)+IF(DX4584&lt;&gt;"",1,0)+IF(DY4584&lt;&gt;"",1,0)+IF(DZ4584&lt;&gt;"",1,0)+IF(EB4584&lt;&gt;"",1,0)+IF(EC4584&lt;&gt;"",1,0)+IF(ED4584&lt;&gt;"",1,0)+IF(EG4584&lt;&gt;"",1,0)+IF(EH4584&lt;&gt;"",1,0)</f>
        <v>5</v>
      </c>
      <c r="AZ4584" s="0" t="n">
        <f aca="false">IF(EH4584&lt;&gt;"",1,0)</f>
        <v>1</v>
      </c>
      <c r="BB4584" s="0" t="s">
        <v>154</v>
      </c>
      <c r="BC4584" s="0" t="s">
        <v>155</v>
      </c>
      <c r="BD4584" s="0" t="s">
        <v>155</v>
      </c>
      <c r="BF4584" s="0" t="s">
        <v>155</v>
      </c>
      <c r="BG4584" s="0" t="s">
        <v>155</v>
      </c>
      <c r="BH4584" s="0" t="s">
        <v>155</v>
      </c>
      <c r="BJ4584" s="0" t="s">
        <v>155</v>
      </c>
      <c r="BL4584" s="0" t="s">
        <v>155</v>
      </c>
      <c r="BP4584" s="0" t="s">
        <v>155</v>
      </c>
      <c r="BR4584" s="0" t="s">
        <v>155</v>
      </c>
      <c r="BS4584" s="0" t="s">
        <v>155</v>
      </c>
      <c r="BV4584" s="0" t="s">
        <v>155</v>
      </c>
      <c r="BY4584" s="0" t="s">
        <v>145</v>
      </c>
      <c r="CA4584" s="0" t="s">
        <v>155</v>
      </c>
      <c r="CG4584" s="0" t="s">
        <v>155</v>
      </c>
      <c r="CH4584" s="0" t="s">
        <v>145</v>
      </c>
      <c r="CK4584" s="0" t="s">
        <v>155</v>
      </c>
      <c r="CN4584" s="0" t="s">
        <v>155</v>
      </c>
      <c r="CO4584" s="0" t="s">
        <v>145</v>
      </c>
      <c r="CP4584" s="0" t="s">
        <v>155</v>
      </c>
      <c r="CT4584" s="0" t="s">
        <v>155</v>
      </c>
      <c r="CU4584" s="0" t="s">
        <v>145</v>
      </c>
      <c r="CV4584" s="0" t="s">
        <v>155</v>
      </c>
      <c r="CW4584" s="0" t="s">
        <v>145</v>
      </c>
      <c r="CY4584" s="0" t="s">
        <v>155</v>
      </c>
      <c r="CZ4584" s="0" t="s">
        <v>145</v>
      </c>
      <c r="DC4584" s="0" t="s">
        <v>155</v>
      </c>
      <c r="DF4584" s="0" t="s">
        <v>155</v>
      </c>
      <c r="DG4584" s="0" t="s">
        <v>145</v>
      </c>
      <c r="DI4584" s="0" t="s">
        <v>155</v>
      </c>
      <c r="DL4584" s="0" t="s">
        <v>155</v>
      </c>
      <c r="DM4584" s="0" t="s">
        <v>145</v>
      </c>
      <c r="DN4584" s="0" t="s">
        <v>155</v>
      </c>
      <c r="DR4584" s="0" t="s">
        <v>155</v>
      </c>
      <c r="DU4584" s="0" t="s">
        <v>155</v>
      </c>
      <c r="DW4584" s="0" t="s">
        <v>145</v>
      </c>
      <c r="DX4584" s="0" t="s">
        <v>155</v>
      </c>
      <c r="EA4584" s="0" t="s">
        <v>155</v>
      </c>
      <c r="ED4584" s="0" t="s">
        <v>145</v>
      </c>
      <c r="EF4584" s="0" t="s">
        <v>155</v>
      </c>
      <c r="EH4584" s="0" t="s">
        <v>145</v>
      </c>
    </row>
    <row r="4585" customFormat="false" ht="15" hidden="false" customHeight="false" outlineLevel="0" collapsed="false">
      <c r="A4585" s="0" t="s">
        <v>17766</v>
      </c>
      <c r="B4585" s="0" t="n">
        <v>78</v>
      </c>
      <c r="C4585" s="0" t="n">
        <v>461735</v>
      </c>
      <c r="D4585" s="0" t="s">
        <v>17767</v>
      </c>
      <c r="E4585" s="0" t="s">
        <v>855</v>
      </c>
      <c r="F4585" s="0" t="str">
        <f aca="false">CONCATENATE(D4585," ",LEFT(H4585,4),"T=",AU4585,"D=",AV4585,"R=",AW4585,"M=",AX4585,"L=",AY4585,"B=",AZ4585)</f>
        <v>HOSMER T=6D=0R=1M=0L=1B=0</v>
      </c>
      <c r="G4585" s="0" t="s">
        <v>451</v>
      </c>
      <c r="I4585" s="0" t="s">
        <v>17768</v>
      </c>
      <c r="J4585" s="0" t="s">
        <v>937</v>
      </c>
      <c r="K4585" s="0" t="s">
        <v>144</v>
      </c>
      <c r="M4585" s="0" t="s">
        <v>16733</v>
      </c>
      <c r="N4585" s="0" t="str">
        <f aca="false">RIGHT(M4585,LEN(M4585)-FIND(" ",M4585))</f>
        <v>ROBERTS LN NE</v>
      </c>
      <c r="P4585" s="0" t="s">
        <v>147</v>
      </c>
      <c r="Q4585" s="0" t="s">
        <v>148</v>
      </c>
      <c r="R4585" s="0" t="n">
        <v>44483</v>
      </c>
      <c r="AD4585" s="0" t="s">
        <v>149</v>
      </c>
      <c r="AE4585" s="0" t="s">
        <v>150</v>
      </c>
      <c r="AH4585" s="0" t="n">
        <v>14</v>
      </c>
      <c r="AI4585" s="0" t="n">
        <v>11</v>
      </c>
      <c r="AJ4585" s="0" t="s">
        <v>4175</v>
      </c>
      <c r="AM4585" s="0" t="s">
        <v>4176</v>
      </c>
      <c r="AN4585" s="0" t="s">
        <v>147</v>
      </c>
      <c r="AO4585" s="0" t="s">
        <v>14986</v>
      </c>
      <c r="AP4585" s="0" t="s">
        <v>14987</v>
      </c>
      <c r="AQ4585" s="0" t="n">
        <v>9</v>
      </c>
      <c r="AR4585" s="0" t="n">
        <v>64</v>
      </c>
      <c r="AS4585" s="0" t="n">
        <v>32</v>
      </c>
      <c r="AU4585" s="0" t="n">
        <f aca="false">COUNTA($BA$4585:$EH$4585)</f>
        <v>6</v>
      </c>
      <c r="AV4585" s="0" t="n">
        <f aca="false">COUNTIF($BA$4585:$EH$4585,"D")</f>
        <v>0</v>
      </c>
      <c r="AW4585" s="0" t="n">
        <f aca="false">COUNTIF($BA$4585:$EH$4585,"R")</f>
        <v>1</v>
      </c>
      <c r="AX4585" s="0" t="n">
        <f aca="false">IF(BN4585="D",1,0)+IF(BO4585="D",1,0)+IF(BT4585="D",1,0)+IF(BU4585="D",1,0)+IF(BW4585="D",1,0)+IF(CC4585="D",1,0)+IF(CD4585="D",1,0)+IF(CE4585="D",1,0)+IF(CF4585="D",1,0)+IF(CL4585="D",1,0)+IF(CM4585="D",1,0)+IF(CQ4585="D",1,0)+IF(CR4585="D",1,0)+IF(CS4585="D",1,0)+IF(CW4585="D",1,0)+IF(CX4585="D",1,0)+IF(DD4585="D",1,0)+IF(DE4585="D",1,0)+IF(DJ4585="D",1,0)+IF(DK4585="D",1,0)+IF(DO4585="D",1,0)+IF(DP4585="D",1,0)+IF(DQ4585="D",1,0)+IF(DW4585="D",1,0)+IF(DZ4585="D",1,0)+IF(EH4585="D",1,0)</f>
        <v>0</v>
      </c>
      <c r="AY4585" s="0" t="n">
        <f aca="false">IF(DJ4585&lt;&gt;"",1,0)+IF(DK4585&lt;&gt;"",1,0)+IF(DM4585&lt;&gt;"",1,0)+IF(DO4585&lt;&gt;"",1,0)+IF(DP4585&lt;&gt;"",1,0)+IF(DQ4585&lt;&gt;"",1,0)+IF(DS4585&lt;&gt;"",1,0)+IF(DT4585&lt;&gt;"",1,0)+IF(DV4585&lt;&gt;"",1,0)+IF(DW4585&lt;&gt;"",1,0)+IF(DX4585&lt;&gt;"",1,0)+IF(DY4585&lt;&gt;"",1,0)+IF(DZ4585&lt;&gt;"",1,0)+IF(EB4585&lt;&gt;"",1,0)+IF(EC4585&lt;&gt;"",1,0)+IF(ED4585&lt;&gt;"",1,0)+IF(EG4585&lt;&gt;"",1,0)+IF(EH4585&lt;&gt;"",1,0)</f>
        <v>1</v>
      </c>
      <c r="AZ4585" s="0" t="n">
        <f aca="false">IF(EH4585&lt;&gt;"",1,0)</f>
        <v>0</v>
      </c>
      <c r="BB4585" s="0" t="s">
        <v>154</v>
      </c>
      <c r="BS4585" s="0" t="s">
        <v>155</v>
      </c>
      <c r="BY4585" s="0" t="s">
        <v>141</v>
      </c>
      <c r="CA4585" s="0" t="s">
        <v>155</v>
      </c>
      <c r="DX4585" s="0" t="s">
        <v>155</v>
      </c>
      <c r="EF4585" s="0" t="s">
        <v>155</v>
      </c>
    </row>
    <row r="4586" customFormat="false" ht="15" hidden="false" customHeight="false" outlineLevel="0" collapsed="false">
      <c r="A4586" s="0" t="s">
        <v>17769</v>
      </c>
      <c r="B4586" s="0" t="n">
        <v>78</v>
      </c>
      <c r="C4586" s="0" t="n">
        <v>350759</v>
      </c>
      <c r="D4586" s="0" t="s">
        <v>540</v>
      </c>
      <c r="E4586" s="0" t="s">
        <v>10086</v>
      </c>
      <c r="F4586" s="0" t="str">
        <f aca="false">CONCATENATE(D4586," ",LEFT(H4586,4),"T=",AU4586,"D=",AV4586,"R=",AW4586,"M=",AX4586,"L=",AY4586,"B=",AZ4586)</f>
        <v>BROOKS T=8D=2R=1M=0L=0B=0</v>
      </c>
      <c r="G4586" s="0" t="s">
        <v>17770</v>
      </c>
      <c r="I4586" s="0" t="s">
        <v>17771</v>
      </c>
      <c r="J4586" s="0" t="s">
        <v>358</v>
      </c>
      <c r="K4586" s="0" t="s">
        <v>144</v>
      </c>
      <c r="M4586" s="0" t="s">
        <v>17201</v>
      </c>
      <c r="N4586" s="0" t="str">
        <f aca="false">RIGHT(M4586,LEN(M4586)-FIND(" ",M4586))</f>
        <v>CRANBERRY LN NE</v>
      </c>
      <c r="O4586" s="0" t="s">
        <v>17772</v>
      </c>
      <c r="P4586" s="0" t="s">
        <v>147</v>
      </c>
      <c r="Q4586" s="0" t="s">
        <v>148</v>
      </c>
      <c r="R4586" s="0" t="n">
        <v>44483</v>
      </c>
      <c r="AD4586" s="0" t="s">
        <v>149</v>
      </c>
      <c r="AE4586" s="0" t="s">
        <v>150</v>
      </c>
      <c r="AH4586" s="0" t="n">
        <v>14</v>
      </c>
      <c r="AI4586" s="0" t="n">
        <v>11</v>
      </c>
      <c r="AJ4586" s="0" t="s">
        <v>4175</v>
      </c>
      <c r="AM4586" s="0" t="s">
        <v>4176</v>
      </c>
      <c r="AN4586" s="0" t="s">
        <v>147</v>
      </c>
      <c r="AO4586" s="0" t="s">
        <v>14986</v>
      </c>
      <c r="AP4586" s="0" t="s">
        <v>14987</v>
      </c>
      <c r="AQ4586" s="0" t="n">
        <v>9</v>
      </c>
      <c r="AR4586" s="0" t="n">
        <v>64</v>
      </c>
      <c r="AS4586" s="0" t="n">
        <v>32</v>
      </c>
      <c r="AU4586" s="0" t="n">
        <f aca="false">COUNTA($BA$4586:$EH$4586)</f>
        <v>8</v>
      </c>
      <c r="AV4586" s="0" t="n">
        <f aca="false">COUNTIF($BA$4586:$EH$4586,"D")</f>
        <v>2</v>
      </c>
      <c r="AW4586" s="0" t="n">
        <f aca="false">COUNTIF($BA$4586:$EH$4586,"R")</f>
        <v>1</v>
      </c>
      <c r="AX4586" s="0" t="n">
        <f aca="false">IF(BN4586="D",1,0)+IF(BO4586="D",1,0)+IF(BT4586="D",1,0)+IF(BU4586="D",1,0)+IF(BW4586="D",1,0)+IF(CC4586="D",1,0)+IF(CD4586="D",1,0)+IF(CE4586="D",1,0)+IF(CF4586="D",1,0)+IF(CL4586="D",1,0)+IF(CM4586="D",1,0)+IF(CQ4586="D",1,0)+IF(CR4586="D",1,0)+IF(CS4586="D",1,0)+IF(CW4586="D",1,0)+IF(CX4586="D",1,0)+IF(DD4586="D",1,0)+IF(DE4586="D",1,0)+IF(DJ4586="D",1,0)+IF(DK4586="D",1,0)+IF(DO4586="D",1,0)+IF(DP4586="D",1,0)+IF(DQ4586="D",1,0)+IF(DW4586="D",1,0)+IF(DZ4586="D",1,0)+IF(EH4586="D",1,0)</f>
        <v>0</v>
      </c>
      <c r="AY4586" s="0" t="n">
        <f aca="false">IF(DJ4586&lt;&gt;"",1,0)+IF(DK4586&lt;&gt;"",1,0)+IF(DM4586&lt;&gt;"",1,0)+IF(DO4586&lt;&gt;"",1,0)+IF(DP4586&lt;&gt;"",1,0)+IF(DQ4586&lt;&gt;"",1,0)+IF(DS4586&lt;&gt;"",1,0)+IF(DT4586&lt;&gt;"",1,0)+IF(DV4586&lt;&gt;"",1,0)+IF(DW4586&lt;&gt;"",1,0)+IF(DX4586&lt;&gt;"",1,0)+IF(DY4586&lt;&gt;"",1,0)+IF(DZ4586&lt;&gt;"",1,0)+IF(EB4586&lt;&gt;"",1,0)+IF(EC4586&lt;&gt;"",1,0)+IF(ED4586&lt;&gt;"",1,0)+IF(EG4586&lt;&gt;"",1,0)+IF(EH4586&lt;&gt;"",1,0)</f>
        <v>0</v>
      </c>
      <c r="AZ4586" s="0" t="n">
        <f aca="false">IF(EH4586&lt;&gt;"",1,0)</f>
        <v>0</v>
      </c>
      <c r="BB4586" s="0" t="s">
        <v>154</v>
      </c>
      <c r="CA4586" s="0" t="s">
        <v>155</v>
      </c>
      <c r="CO4586" s="0" t="s">
        <v>141</v>
      </c>
      <c r="CZ4586" s="0" t="s">
        <v>145</v>
      </c>
      <c r="DC4586" s="0" t="s">
        <v>155</v>
      </c>
      <c r="DG4586" s="0" t="s">
        <v>145</v>
      </c>
      <c r="DI4586" s="0" t="s">
        <v>155</v>
      </c>
      <c r="EF4586" s="0" t="s">
        <v>155</v>
      </c>
    </row>
    <row r="4587" customFormat="false" ht="15" hidden="false" customHeight="false" outlineLevel="0" collapsed="false">
      <c r="A4587" s="0" t="s">
        <v>17773</v>
      </c>
      <c r="B4587" s="0" t="n">
        <v>78</v>
      </c>
      <c r="C4587" s="0" t="n">
        <v>436913</v>
      </c>
      <c r="D4587" s="0" t="s">
        <v>10943</v>
      </c>
      <c r="E4587" s="0" t="s">
        <v>445</v>
      </c>
      <c r="F4587" s="0" t="str">
        <f aca="false">CONCATENATE(D4587," ",LEFT(H4587,4),"T=",AU4587,"D=",AV4587,"R=",AW4587,"M=",AX4587,"L=",AY4587,"B=",AZ4587)</f>
        <v>PLANT T=1D=0R=0M=0L=0B=0</v>
      </c>
      <c r="G4587" s="0" t="s">
        <v>906</v>
      </c>
      <c r="I4587" s="0" t="s">
        <v>17774</v>
      </c>
      <c r="J4587" s="0" t="s">
        <v>17775</v>
      </c>
      <c r="K4587" s="0" t="s">
        <v>169</v>
      </c>
      <c r="M4587" s="0" t="s">
        <v>16124</v>
      </c>
      <c r="N4587" s="0" t="str">
        <f aca="false">RIGHT(M4587,LEN(M4587)-FIND(" ",M4587))</f>
        <v>STONEHENGE AVE NE</v>
      </c>
      <c r="P4587" s="0" t="s">
        <v>147</v>
      </c>
      <c r="Q4587" s="0" t="s">
        <v>148</v>
      </c>
      <c r="R4587" s="0" t="n">
        <v>44483</v>
      </c>
      <c r="AD4587" s="0" t="s">
        <v>149</v>
      </c>
      <c r="AE4587" s="0" t="s">
        <v>150</v>
      </c>
      <c r="AH4587" s="0" t="n">
        <v>14</v>
      </c>
      <c r="AI4587" s="0" t="n">
        <v>11</v>
      </c>
      <c r="AJ4587" s="0" t="s">
        <v>4175</v>
      </c>
      <c r="AM4587" s="0" t="s">
        <v>4176</v>
      </c>
      <c r="AN4587" s="0" t="s">
        <v>147</v>
      </c>
      <c r="AO4587" s="0" t="s">
        <v>14986</v>
      </c>
      <c r="AP4587" s="0" t="s">
        <v>14987</v>
      </c>
      <c r="AQ4587" s="0" t="n">
        <v>9</v>
      </c>
      <c r="AR4587" s="0" t="n">
        <v>64</v>
      </c>
      <c r="AS4587" s="0" t="n">
        <v>32</v>
      </c>
      <c r="AU4587" s="0" t="n">
        <f aca="false">COUNTA($BA$4587:$EH$4587)</f>
        <v>1</v>
      </c>
      <c r="AV4587" s="0" t="n">
        <f aca="false">COUNTIF($BA$4587:$EH$4587,"D")</f>
        <v>0</v>
      </c>
      <c r="AW4587" s="0" t="n">
        <f aca="false">COUNTIF($BA$4587:$EH$4587,"R")</f>
        <v>0</v>
      </c>
      <c r="AX4587" s="0" t="n">
        <f aca="false">IF(BN4587="D",1,0)+IF(BO4587="D",1,0)+IF(BT4587="D",1,0)+IF(BU4587="D",1,0)+IF(BW4587="D",1,0)+IF(CC4587="D",1,0)+IF(CD4587="D",1,0)+IF(CE4587="D",1,0)+IF(CF4587="D",1,0)+IF(CL4587="D",1,0)+IF(CM4587="D",1,0)+IF(CQ4587="D",1,0)+IF(CR4587="D",1,0)+IF(CS4587="D",1,0)+IF(CW4587="D",1,0)+IF(CX4587="D",1,0)+IF(DD4587="D",1,0)+IF(DE4587="D",1,0)+IF(DJ4587="D",1,0)+IF(DK4587="D",1,0)+IF(DO4587="D",1,0)+IF(DP4587="D",1,0)+IF(DQ4587="D",1,0)+IF(DW4587="D",1,0)+IF(DZ4587="D",1,0)+IF(EH4587="D",1,0)</f>
        <v>0</v>
      </c>
      <c r="AY4587" s="0" t="n">
        <f aca="false">IF(DJ4587&lt;&gt;"",1,0)+IF(DK4587&lt;&gt;"",1,0)+IF(DM4587&lt;&gt;"",1,0)+IF(DO4587&lt;&gt;"",1,0)+IF(DP4587&lt;&gt;"",1,0)+IF(DQ4587&lt;&gt;"",1,0)+IF(DS4587&lt;&gt;"",1,0)+IF(DT4587&lt;&gt;"",1,0)+IF(DV4587&lt;&gt;"",1,0)+IF(DW4587&lt;&gt;"",1,0)+IF(DX4587&lt;&gt;"",1,0)+IF(DY4587&lt;&gt;"",1,0)+IF(DZ4587&lt;&gt;"",1,0)+IF(EB4587&lt;&gt;"",1,0)+IF(EC4587&lt;&gt;"",1,0)+IF(ED4587&lt;&gt;"",1,0)+IF(EG4587&lt;&gt;"",1,0)+IF(EH4587&lt;&gt;"",1,0)</f>
        <v>0</v>
      </c>
      <c r="AZ4587" s="0" t="n">
        <f aca="false">IF(EH4587&lt;&gt;"",1,0)</f>
        <v>0</v>
      </c>
      <c r="BB4587" s="0" t="s">
        <v>154</v>
      </c>
    </row>
    <row r="4588" customFormat="false" ht="15" hidden="false" customHeight="false" outlineLevel="0" collapsed="false">
      <c r="A4588" s="0" t="s">
        <v>17776</v>
      </c>
      <c r="B4588" s="0" t="n">
        <v>78</v>
      </c>
      <c r="C4588" s="0" t="n">
        <v>492265</v>
      </c>
      <c r="D4588" s="0" t="s">
        <v>2507</v>
      </c>
      <c r="E4588" s="0" t="s">
        <v>10693</v>
      </c>
      <c r="F4588" s="0" t="str">
        <f aca="false">CONCATENATE(D4588," ",LEFT(H4588,4),"T=",AU4588,"D=",AV4588,"R=",AW4588,"M=",AX4588,"L=",AY4588,"B=",AZ4588)</f>
        <v>GANIA T=1D=0R=0M=0L=0B=0</v>
      </c>
      <c r="G4588" s="0" t="s">
        <v>1675</v>
      </c>
      <c r="I4588" s="0" t="s">
        <v>17777</v>
      </c>
      <c r="J4588" s="0" t="s">
        <v>17778</v>
      </c>
      <c r="K4588" s="0" t="s">
        <v>144</v>
      </c>
      <c r="M4588" s="0" t="s">
        <v>17779</v>
      </c>
      <c r="N4588" s="0" t="str">
        <f aca="false">RIGHT(M4588,LEN(M4588)-FIND(" ",M4588))</f>
        <v>SARKIES DR NE</v>
      </c>
      <c r="P4588" s="0" t="s">
        <v>147</v>
      </c>
      <c r="Q4588" s="0" t="s">
        <v>148</v>
      </c>
      <c r="R4588" s="0" t="n">
        <v>44483</v>
      </c>
      <c r="AD4588" s="0" t="s">
        <v>149</v>
      </c>
      <c r="AE4588" s="0" t="s">
        <v>150</v>
      </c>
      <c r="AF4588" s="0" t="s">
        <v>151</v>
      </c>
      <c r="AH4588" s="0" t="n">
        <v>14</v>
      </c>
      <c r="AI4588" s="0" t="n">
        <v>11</v>
      </c>
      <c r="AN4588" s="0" t="s">
        <v>147</v>
      </c>
      <c r="AO4588" s="0" t="s">
        <v>14986</v>
      </c>
      <c r="AP4588" s="0" t="s">
        <v>14987</v>
      </c>
      <c r="AQ4588" s="0" t="n">
        <v>9</v>
      </c>
      <c r="AR4588" s="0" t="n">
        <v>64</v>
      </c>
      <c r="AS4588" s="0" t="n">
        <v>32</v>
      </c>
      <c r="AU4588" s="0" t="n">
        <f aca="false">COUNTA($BA$4588:$EH$4588)</f>
        <v>1</v>
      </c>
      <c r="AV4588" s="0" t="n">
        <f aca="false">COUNTIF($BA$4588:$EH$4588,"D")</f>
        <v>0</v>
      </c>
      <c r="AW4588" s="0" t="n">
        <f aca="false">COUNTIF($BA$4588:$EH$4588,"R")</f>
        <v>0</v>
      </c>
      <c r="AX4588" s="0" t="n">
        <f aca="false">IF(BN4588="D",1,0)+IF(BO4588="D",1,0)+IF(BT4588="D",1,0)+IF(BU4588="D",1,0)+IF(BW4588="D",1,0)+IF(CC4588="D",1,0)+IF(CD4588="D",1,0)+IF(CE4588="D",1,0)+IF(CF4588="D",1,0)+IF(CL4588="D",1,0)+IF(CM4588="D",1,0)+IF(CQ4588="D",1,0)+IF(CR4588="D",1,0)+IF(CS4588="D",1,0)+IF(CW4588="D",1,0)+IF(CX4588="D",1,0)+IF(DD4588="D",1,0)+IF(DE4588="D",1,0)+IF(DJ4588="D",1,0)+IF(DK4588="D",1,0)+IF(DO4588="D",1,0)+IF(DP4588="D",1,0)+IF(DQ4588="D",1,0)+IF(DW4588="D",1,0)+IF(DZ4588="D",1,0)+IF(EH4588="D",1,0)</f>
        <v>0</v>
      </c>
      <c r="AY4588" s="0" t="n">
        <f aca="false">IF(DJ4588&lt;&gt;"",1,0)+IF(DK4588&lt;&gt;"",1,0)+IF(DM4588&lt;&gt;"",1,0)+IF(DO4588&lt;&gt;"",1,0)+IF(DP4588&lt;&gt;"",1,0)+IF(DQ4588&lt;&gt;"",1,0)+IF(DS4588&lt;&gt;"",1,0)+IF(DT4588&lt;&gt;"",1,0)+IF(DV4588&lt;&gt;"",1,0)+IF(DW4588&lt;&gt;"",1,0)+IF(DX4588&lt;&gt;"",1,0)+IF(DY4588&lt;&gt;"",1,0)+IF(DZ4588&lt;&gt;"",1,0)+IF(EB4588&lt;&gt;"",1,0)+IF(EC4588&lt;&gt;"",1,0)+IF(ED4588&lt;&gt;"",1,0)+IF(EG4588&lt;&gt;"",1,0)+IF(EH4588&lt;&gt;"",1,0)</f>
        <v>0</v>
      </c>
      <c r="AZ4588" s="0" t="n">
        <f aca="false">IF(EH4588&lt;&gt;"",1,0)</f>
        <v>0</v>
      </c>
      <c r="BB4588" s="0" t="s">
        <v>154</v>
      </c>
    </row>
    <row r="4589" customFormat="false" ht="15" hidden="false" customHeight="false" outlineLevel="0" collapsed="false">
      <c r="A4589" s="0" t="s">
        <v>17780</v>
      </c>
      <c r="B4589" s="0" t="n">
        <v>78</v>
      </c>
      <c r="C4589" s="0" t="n">
        <v>212171</v>
      </c>
      <c r="D4589" s="0" t="s">
        <v>2051</v>
      </c>
      <c r="E4589" s="0" t="s">
        <v>234</v>
      </c>
      <c r="F4589" s="0" t="str">
        <f aca="false">CONCATENATE(D4589," ",LEFT(H4589,4),"T=",AU4589,"D=",AV4589,"R=",AW4589,"M=",AX4589,"L=",AY4589,"B=",AZ4589)</f>
        <v>TURNER T=29D=9R=0M=2L=5B=0</v>
      </c>
      <c r="G4589" s="0" t="s">
        <v>242</v>
      </c>
      <c r="I4589" s="0" t="s">
        <v>17781</v>
      </c>
      <c r="J4589" s="0" t="s">
        <v>14796</v>
      </c>
      <c r="K4589" s="0" t="s">
        <v>144</v>
      </c>
      <c r="L4589" s="0" t="s">
        <v>145</v>
      </c>
      <c r="M4589" s="0" t="s">
        <v>17044</v>
      </c>
      <c r="N4589" s="0" t="str">
        <f aca="false">RIGHT(M4589,LEN(M4589)-FIND(" ",M4589))</f>
        <v>CRANBERRY LN NE</v>
      </c>
      <c r="O4589" s="0" t="s">
        <v>17782</v>
      </c>
      <c r="P4589" s="0" t="s">
        <v>147</v>
      </c>
      <c r="Q4589" s="0" t="s">
        <v>148</v>
      </c>
      <c r="R4589" s="0" t="n">
        <v>44483</v>
      </c>
      <c r="AD4589" s="0" t="s">
        <v>149</v>
      </c>
      <c r="AE4589" s="0" t="s">
        <v>150</v>
      </c>
      <c r="AH4589" s="0" t="n">
        <v>14</v>
      </c>
      <c r="AI4589" s="0" t="n">
        <v>11</v>
      </c>
      <c r="AJ4589" s="0" t="s">
        <v>4175</v>
      </c>
      <c r="AM4589" s="0" t="s">
        <v>4176</v>
      </c>
      <c r="AN4589" s="0" t="s">
        <v>147</v>
      </c>
      <c r="AO4589" s="0" t="s">
        <v>14986</v>
      </c>
      <c r="AP4589" s="0" t="s">
        <v>14987</v>
      </c>
      <c r="AQ4589" s="0" t="n">
        <v>9</v>
      </c>
      <c r="AR4589" s="0" t="n">
        <v>64</v>
      </c>
      <c r="AS4589" s="0" t="n">
        <v>32</v>
      </c>
      <c r="AU4589" s="0" t="n">
        <f aca="false">COUNTA($BA$4589:$EH$4589)</f>
        <v>29</v>
      </c>
      <c r="AV4589" s="0" t="n">
        <f aca="false">COUNTIF($BA$4589:$EH$4589,"D")</f>
        <v>9</v>
      </c>
      <c r="AW4589" s="0" t="n">
        <f aca="false">COUNTIF($BA$4589:$EH$4589,"R")</f>
        <v>0</v>
      </c>
      <c r="AX4589" s="0" t="n">
        <f aca="false">IF(BN4589="D",1,0)+IF(BO4589="D",1,0)+IF(BT4589="D",1,0)+IF(BU4589="D",1,0)+IF(BW4589="D",1,0)+IF(CC4589="D",1,0)+IF(CD4589="D",1,0)+IF(CE4589="D",1,0)+IF(CF4589="D",1,0)+IF(CL4589="D",1,0)+IF(CM4589="D",1,0)+IF(CQ4589="D",1,0)+IF(CR4589="D",1,0)+IF(CS4589="D",1,0)+IF(CW4589="D",1,0)+IF(CX4589="D",1,0)+IF(DD4589="D",1,0)+IF(DE4589="D",1,0)+IF(DJ4589="D",1,0)+IF(DK4589="D",1,0)+IF(DO4589="D",1,0)+IF(DP4589="D",1,0)+IF(DQ4589="D",1,0)+IF(DW4589="D",1,0)+IF(DZ4589="D",1,0)+IF(EH4589="D",1,0)</f>
        <v>2</v>
      </c>
      <c r="AY4589" s="0" t="n">
        <f aca="false">IF(DJ4589&lt;&gt;"",1,0)+IF(DK4589&lt;&gt;"",1,0)+IF(DM4589&lt;&gt;"",1,0)+IF(DO4589&lt;&gt;"",1,0)+IF(DP4589&lt;&gt;"",1,0)+IF(DQ4589&lt;&gt;"",1,0)+IF(DS4589&lt;&gt;"",1,0)+IF(DT4589&lt;&gt;"",1,0)+IF(DV4589&lt;&gt;"",1,0)+IF(DW4589&lt;&gt;"",1,0)+IF(DX4589&lt;&gt;"",1,0)+IF(DY4589&lt;&gt;"",1,0)+IF(DZ4589&lt;&gt;"",1,0)+IF(EB4589&lt;&gt;"",1,0)+IF(EC4589&lt;&gt;"",1,0)+IF(ED4589&lt;&gt;"",1,0)+IF(EG4589&lt;&gt;"",1,0)+IF(EH4589&lt;&gt;"",1,0)</f>
        <v>5</v>
      </c>
      <c r="AZ4589" s="0" t="n">
        <f aca="false">IF(EH4589&lt;&gt;"",1,0)</f>
        <v>0</v>
      </c>
      <c r="BB4589" s="0" t="s">
        <v>154</v>
      </c>
      <c r="BD4589" s="0" t="s">
        <v>155</v>
      </c>
      <c r="BL4589" s="0" t="s">
        <v>155</v>
      </c>
      <c r="BP4589" s="0" t="s">
        <v>155</v>
      </c>
      <c r="BR4589" s="0" t="s">
        <v>155</v>
      </c>
      <c r="BS4589" s="0" t="s">
        <v>155</v>
      </c>
      <c r="CA4589" s="0" t="s">
        <v>155</v>
      </c>
      <c r="CH4589" s="0" t="s">
        <v>145</v>
      </c>
      <c r="CK4589" s="0" t="s">
        <v>155</v>
      </c>
      <c r="CN4589" s="0" t="s">
        <v>155</v>
      </c>
      <c r="CO4589" s="0" t="s">
        <v>145</v>
      </c>
      <c r="CP4589" s="0" t="s">
        <v>155</v>
      </c>
      <c r="CT4589" s="0" t="s">
        <v>155</v>
      </c>
      <c r="CV4589" s="0" t="s">
        <v>155</v>
      </c>
      <c r="CY4589" s="0" t="s">
        <v>155</v>
      </c>
      <c r="CZ4589" s="0" t="s">
        <v>145</v>
      </c>
      <c r="DC4589" s="0" t="s">
        <v>155</v>
      </c>
      <c r="DF4589" s="0" t="s">
        <v>155</v>
      </c>
      <c r="DG4589" s="0" t="s">
        <v>145</v>
      </c>
      <c r="DI4589" s="0" t="s">
        <v>155</v>
      </c>
      <c r="DJ4589" s="0" t="s">
        <v>145</v>
      </c>
      <c r="DL4589" s="0" t="s">
        <v>155</v>
      </c>
      <c r="DM4589" s="0" t="s">
        <v>145</v>
      </c>
      <c r="DN4589" s="0" t="s">
        <v>155</v>
      </c>
      <c r="DS4589" s="0" t="s">
        <v>145</v>
      </c>
      <c r="DU4589" s="0" t="s">
        <v>155</v>
      </c>
      <c r="DW4589" s="0" t="s">
        <v>145</v>
      </c>
      <c r="ED4589" s="0" t="s">
        <v>145</v>
      </c>
      <c r="EF4589" s="0" t="s">
        <v>155</v>
      </c>
    </row>
    <row r="4590" customFormat="false" ht="15" hidden="false" customHeight="false" outlineLevel="0" collapsed="false">
      <c r="A4590" s="0" t="s">
        <v>17783</v>
      </c>
      <c r="B4590" s="0" t="n">
        <v>78</v>
      </c>
      <c r="C4590" s="0" t="n">
        <v>420886</v>
      </c>
      <c r="D4590" s="0" t="s">
        <v>253</v>
      </c>
      <c r="E4590" s="0" t="s">
        <v>2280</v>
      </c>
      <c r="F4590" s="0" t="str">
        <f aca="false">CONCATENATE(D4590," ",LEFT(H4590,4),"T=",AU4590,"D=",AV4590,"R=",AW4590,"M=",AX4590,"L=",AY4590,"B=",AZ4590)</f>
        <v>KISTLER T=9D=1R=0M=0L=2B=0</v>
      </c>
      <c r="G4590" s="0" t="s">
        <v>173</v>
      </c>
      <c r="I4590" s="0" t="s">
        <v>17784</v>
      </c>
      <c r="J4590" s="0" t="s">
        <v>1038</v>
      </c>
      <c r="K4590" s="0" t="s">
        <v>144</v>
      </c>
      <c r="L4590" s="0" t="s">
        <v>145</v>
      </c>
      <c r="M4590" s="0" t="s">
        <v>15476</v>
      </c>
      <c r="N4590" s="0" t="str">
        <f aca="false">RIGHT(M4590,LEN(M4590)-FIND(" ",M4590))</f>
        <v>MILLIKIN PL NE</v>
      </c>
      <c r="P4590" s="0" t="s">
        <v>147</v>
      </c>
      <c r="Q4590" s="0" t="s">
        <v>148</v>
      </c>
      <c r="R4590" s="0" t="n">
        <v>44483</v>
      </c>
      <c r="AD4590" s="0" t="s">
        <v>149</v>
      </c>
      <c r="AE4590" s="0" t="s">
        <v>150</v>
      </c>
      <c r="AH4590" s="0" t="n">
        <v>14</v>
      </c>
      <c r="AI4590" s="0" t="n">
        <v>11</v>
      </c>
      <c r="AJ4590" s="0" t="s">
        <v>4175</v>
      </c>
      <c r="AM4590" s="0" t="s">
        <v>4176</v>
      </c>
      <c r="AN4590" s="0" t="s">
        <v>147</v>
      </c>
      <c r="AO4590" s="0" t="s">
        <v>14986</v>
      </c>
      <c r="AP4590" s="0" t="s">
        <v>14987</v>
      </c>
      <c r="AQ4590" s="0" t="n">
        <v>9</v>
      </c>
      <c r="AR4590" s="0" t="n">
        <v>64</v>
      </c>
      <c r="AS4590" s="0" t="n">
        <v>32</v>
      </c>
      <c r="AU4590" s="0" t="n">
        <f aca="false">COUNTA($BA$4590:$EH$4590)</f>
        <v>9</v>
      </c>
      <c r="AV4590" s="0" t="n">
        <f aca="false">COUNTIF($BA$4590:$EH$4590,"D")</f>
        <v>1</v>
      </c>
      <c r="AW4590" s="0" t="n">
        <f aca="false">COUNTIF($BA$4590:$EH$4590,"R")</f>
        <v>0</v>
      </c>
      <c r="AX4590" s="0" t="n">
        <f aca="false">IF(BN4590="D",1,0)+IF(BO4590="D",1,0)+IF(BT4590="D",1,0)+IF(BU4590="D",1,0)+IF(BW4590="D",1,0)+IF(CC4590="D",1,0)+IF(CD4590="D",1,0)+IF(CE4590="D",1,0)+IF(CF4590="D",1,0)+IF(CL4590="D",1,0)+IF(CM4590="D",1,0)+IF(CQ4590="D",1,0)+IF(CR4590="D",1,0)+IF(CS4590="D",1,0)+IF(CW4590="D",1,0)+IF(CX4590="D",1,0)+IF(DD4590="D",1,0)+IF(DE4590="D",1,0)+IF(DJ4590="D",1,0)+IF(DK4590="D",1,0)+IF(DO4590="D",1,0)+IF(DP4590="D",1,0)+IF(DQ4590="D",1,0)+IF(DW4590="D",1,0)+IF(DZ4590="D",1,0)+IF(EH4590="D",1,0)</f>
        <v>0</v>
      </c>
      <c r="AY4590" s="0" t="n">
        <f aca="false">IF(DJ4590&lt;&gt;"",1,0)+IF(DK4590&lt;&gt;"",1,0)+IF(DM4590&lt;&gt;"",1,0)+IF(DO4590&lt;&gt;"",1,0)+IF(DP4590&lt;&gt;"",1,0)+IF(DQ4590&lt;&gt;"",1,0)+IF(DS4590&lt;&gt;"",1,0)+IF(DT4590&lt;&gt;"",1,0)+IF(DV4590&lt;&gt;"",1,0)+IF(DW4590&lt;&gt;"",1,0)+IF(DX4590&lt;&gt;"",1,0)+IF(DY4590&lt;&gt;"",1,0)+IF(DZ4590&lt;&gt;"",1,0)+IF(EB4590&lt;&gt;"",1,0)+IF(EC4590&lt;&gt;"",1,0)+IF(ED4590&lt;&gt;"",1,0)+IF(EG4590&lt;&gt;"",1,0)+IF(EH4590&lt;&gt;"",1,0)</f>
        <v>2</v>
      </c>
      <c r="AZ4590" s="0" t="n">
        <f aca="false">IF(EH4590&lt;&gt;"",1,0)</f>
        <v>0</v>
      </c>
      <c r="BB4590" s="0" t="s">
        <v>154</v>
      </c>
      <c r="DC4590" s="0" t="s">
        <v>155</v>
      </c>
      <c r="DI4590" s="0" t="s">
        <v>155</v>
      </c>
      <c r="DN4590" s="0" t="s">
        <v>155</v>
      </c>
      <c r="DU4590" s="0" t="s">
        <v>155</v>
      </c>
      <c r="DX4590" s="0" t="s">
        <v>155</v>
      </c>
      <c r="EA4590" s="0" t="s">
        <v>155</v>
      </c>
      <c r="ED4590" s="0" t="s">
        <v>145</v>
      </c>
      <c r="EF4590" s="0" t="s">
        <v>155</v>
      </c>
    </row>
    <row r="4591" customFormat="false" ht="15" hidden="false" customHeight="false" outlineLevel="0" collapsed="false">
      <c r="A4591" s="0" t="s">
        <v>17785</v>
      </c>
      <c r="B4591" s="0" t="n">
        <v>78</v>
      </c>
      <c r="C4591" s="0" t="n">
        <v>456023</v>
      </c>
      <c r="D4591" s="0" t="s">
        <v>17786</v>
      </c>
      <c r="E4591" s="0" t="s">
        <v>1675</v>
      </c>
      <c r="F4591" s="0" t="str">
        <f aca="false">CONCATENATE(D4591," ",LEFT(H4591,4),"T=",AU4591,"D=",AV4591,"R=",AW4591,"M=",AX4591,"L=",AY4591,"B=",AZ4591)</f>
        <v>HENDRICKS T=1D=0R=0M=0L=0B=0</v>
      </c>
      <c r="G4591" s="0" t="s">
        <v>5919</v>
      </c>
      <c r="I4591" s="0" t="s">
        <v>17787</v>
      </c>
      <c r="J4591" s="0" t="s">
        <v>17788</v>
      </c>
      <c r="K4591" s="0" t="s">
        <v>169</v>
      </c>
      <c r="M4591" s="0" t="s">
        <v>17201</v>
      </c>
      <c r="N4591" s="0" t="str">
        <f aca="false">RIGHT(M4591,LEN(M4591)-FIND(" ",M4591))</f>
        <v>CRANBERRY LN NE</v>
      </c>
      <c r="O4591" s="0" t="s">
        <v>17789</v>
      </c>
      <c r="P4591" s="0" t="s">
        <v>147</v>
      </c>
      <c r="Q4591" s="0" t="s">
        <v>148</v>
      </c>
      <c r="R4591" s="0" t="n">
        <v>44483</v>
      </c>
      <c r="AD4591" s="0" t="s">
        <v>149</v>
      </c>
      <c r="AE4591" s="0" t="s">
        <v>150</v>
      </c>
      <c r="AH4591" s="0" t="n">
        <v>14</v>
      </c>
      <c r="AI4591" s="0" t="n">
        <v>11</v>
      </c>
      <c r="AJ4591" s="0" t="s">
        <v>4175</v>
      </c>
      <c r="AM4591" s="0" t="s">
        <v>4176</v>
      </c>
      <c r="AN4591" s="0" t="s">
        <v>147</v>
      </c>
      <c r="AO4591" s="0" t="s">
        <v>14986</v>
      </c>
      <c r="AP4591" s="0" t="s">
        <v>14987</v>
      </c>
      <c r="AQ4591" s="0" t="n">
        <v>9</v>
      </c>
      <c r="AR4591" s="0" t="n">
        <v>64</v>
      </c>
      <c r="AS4591" s="0" t="n">
        <v>32</v>
      </c>
      <c r="AU4591" s="0" t="n">
        <f aca="false">COUNTA($BA$4591:$EH$4591)</f>
        <v>1</v>
      </c>
      <c r="AV4591" s="0" t="n">
        <f aca="false">COUNTIF($BA$4591:$EH$4591,"D")</f>
        <v>0</v>
      </c>
      <c r="AW4591" s="0" t="n">
        <f aca="false">COUNTIF($BA$4591:$EH$4591,"R")</f>
        <v>0</v>
      </c>
      <c r="AX4591" s="0" t="n">
        <f aca="false">IF(BN4591="D",1,0)+IF(BO4591="D",1,0)+IF(BT4591="D",1,0)+IF(BU4591="D",1,0)+IF(BW4591="D",1,0)+IF(CC4591="D",1,0)+IF(CD4591="D",1,0)+IF(CE4591="D",1,0)+IF(CF4591="D",1,0)+IF(CL4591="D",1,0)+IF(CM4591="D",1,0)+IF(CQ4591="D",1,0)+IF(CR4591="D",1,0)+IF(CS4591="D",1,0)+IF(CW4591="D",1,0)+IF(CX4591="D",1,0)+IF(DD4591="D",1,0)+IF(DE4591="D",1,0)+IF(DJ4591="D",1,0)+IF(DK4591="D",1,0)+IF(DO4591="D",1,0)+IF(DP4591="D",1,0)+IF(DQ4591="D",1,0)+IF(DW4591="D",1,0)+IF(DZ4591="D",1,0)+IF(EH4591="D",1,0)</f>
        <v>0</v>
      </c>
      <c r="AY4591" s="0" t="n">
        <f aca="false">IF(DJ4591&lt;&gt;"",1,0)+IF(DK4591&lt;&gt;"",1,0)+IF(DM4591&lt;&gt;"",1,0)+IF(DO4591&lt;&gt;"",1,0)+IF(DP4591&lt;&gt;"",1,0)+IF(DQ4591&lt;&gt;"",1,0)+IF(DS4591&lt;&gt;"",1,0)+IF(DT4591&lt;&gt;"",1,0)+IF(DV4591&lt;&gt;"",1,0)+IF(DW4591&lt;&gt;"",1,0)+IF(DX4591&lt;&gt;"",1,0)+IF(DY4591&lt;&gt;"",1,0)+IF(DZ4591&lt;&gt;"",1,0)+IF(EB4591&lt;&gt;"",1,0)+IF(EC4591&lt;&gt;"",1,0)+IF(ED4591&lt;&gt;"",1,0)+IF(EG4591&lt;&gt;"",1,0)+IF(EH4591&lt;&gt;"",1,0)</f>
        <v>0</v>
      </c>
      <c r="AZ4591" s="0" t="n">
        <f aca="false">IF(EH4591&lt;&gt;"",1,0)</f>
        <v>0</v>
      </c>
      <c r="BB4591" s="0" t="s">
        <v>154</v>
      </c>
    </row>
    <row r="4592" customFormat="false" ht="15" hidden="false" customHeight="false" outlineLevel="0" collapsed="false">
      <c r="A4592" s="0" t="s">
        <v>17790</v>
      </c>
      <c r="B4592" s="0" t="n">
        <v>78</v>
      </c>
      <c r="C4592" s="0" t="n">
        <v>402739</v>
      </c>
      <c r="D4592" s="0" t="s">
        <v>17326</v>
      </c>
      <c r="E4592" s="0" t="s">
        <v>1838</v>
      </c>
      <c r="F4592" s="0" t="str">
        <f aca="false">CONCATENATE(D4592," ",LEFT(H4592,4),"T=",AU4592,"D=",AV4592,"R=",AW4592,"M=",AX4592,"L=",AY4592,"B=",AZ4592)</f>
        <v>DANN T=6D=0R=0M=0L=0B=0</v>
      </c>
      <c r="G4592" s="0" t="s">
        <v>482</v>
      </c>
      <c r="I4592" s="0" t="s">
        <v>17791</v>
      </c>
      <c r="J4592" s="0" t="s">
        <v>17792</v>
      </c>
      <c r="K4592" s="0" t="s">
        <v>144</v>
      </c>
      <c r="M4592" s="0" t="s">
        <v>15085</v>
      </c>
      <c r="N4592" s="0" t="str">
        <f aca="false">RIGHT(M4592,LEN(M4592)-FIND(" ",M4592))</f>
        <v>CRANBERRY LN NE</v>
      </c>
      <c r="O4592" s="0" t="s">
        <v>17793</v>
      </c>
      <c r="P4592" s="0" t="s">
        <v>147</v>
      </c>
      <c r="Q4592" s="0" t="s">
        <v>148</v>
      </c>
      <c r="R4592" s="0" t="n">
        <v>44483</v>
      </c>
      <c r="AD4592" s="0" t="s">
        <v>149</v>
      </c>
      <c r="AE4592" s="0" t="s">
        <v>150</v>
      </c>
      <c r="AH4592" s="0" t="n">
        <v>14</v>
      </c>
      <c r="AI4592" s="0" t="n">
        <v>11</v>
      </c>
      <c r="AJ4592" s="0" t="s">
        <v>4175</v>
      </c>
      <c r="AM4592" s="0" t="s">
        <v>4176</v>
      </c>
      <c r="AN4592" s="0" t="s">
        <v>147</v>
      </c>
      <c r="AO4592" s="0" t="s">
        <v>14986</v>
      </c>
      <c r="AP4592" s="0" t="s">
        <v>14987</v>
      </c>
      <c r="AQ4592" s="0" t="n">
        <v>9</v>
      </c>
      <c r="AR4592" s="0" t="n">
        <v>64</v>
      </c>
      <c r="AS4592" s="0" t="n">
        <v>32</v>
      </c>
      <c r="AU4592" s="0" t="n">
        <f aca="false">COUNTA($BA$4592:$EH$4592)</f>
        <v>6</v>
      </c>
      <c r="AV4592" s="0" t="n">
        <f aca="false">COUNTIF($BA$4592:$EH$4592,"D")</f>
        <v>0</v>
      </c>
      <c r="AW4592" s="0" t="n">
        <f aca="false">COUNTIF($BA$4592:$EH$4592,"R")</f>
        <v>0</v>
      </c>
      <c r="AX4592" s="0" t="n">
        <f aca="false">IF(BN4592="D",1,0)+IF(BO4592="D",1,0)+IF(BT4592="D",1,0)+IF(BU4592="D",1,0)+IF(BW4592="D",1,0)+IF(CC4592="D",1,0)+IF(CD4592="D",1,0)+IF(CE4592="D",1,0)+IF(CF4592="D",1,0)+IF(CL4592="D",1,0)+IF(CM4592="D",1,0)+IF(CQ4592="D",1,0)+IF(CR4592="D",1,0)+IF(CS4592="D",1,0)+IF(CW4592="D",1,0)+IF(CX4592="D",1,0)+IF(DD4592="D",1,0)+IF(DE4592="D",1,0)+IF(DJ4592="D",1,0)+IF(DK4592="D",1,0)+IF(DO4592="D",1,0)+IF(DP4592="D",1,0)+IF(DQ4592="D",1,0)+IF(DW4592="D",1,0)+IF(DZ4592="D",1,0)+IF(EH4592="D",1,0)</f>
        <v>0</v>
      </c>
      <c r="AY4592" s="0" t="n">
        <f aca="false">IF(DJ4592&lt;&gt;"",1,0)+IF(DK4592&lt;&gt;"",1,0)+IF(DM4592&lt;&gt;"",1,0)+IF(DO4592&lt;&gt;"",1,0)+IF(DP4592&lt;&gt;"",1,0)+IF(DQ4592&lt;&gt;"",1,0)+IF(DS4592&lt;&gt;"",1,0)+IF(DT4592&lt;&gt;"",1,0)+IF(DV4592&lt;&gt;"",1,0)+IF(DW4592&lt;&gt;"",1,0)+IF(DX4592&lt;&gt;"",1,0)+IF(DY4592&lt;&gt;"",1,0)+IF(DZ4592&lt;&gt;"",1,0)+IF(EB4592&lt;&gt;"",1,0)+IF(EC4592&lt;&gt;"",1,0)+IF(ED4592&lt;&gt;"",1,0)+IF(EG4592&lt;&gt;"",1,0)+IF(EH4592&lt;&gt;"",1,0)</f>
        <v>0</v>
      </c>
      <c r="AZ4592" s="0" t="n">
        <f aca="false">IF(EH4592&lt;&gt;"",1,0)</f>
        <v>0</v>
      </c>
      <c r="BB4592" s="0" t="s">
        <v>154</v>
      </c>
      <c r="BL4592" s="0" t="s">
        <v>155</v>
      </c>
      <c r="CY4592" s="0" t="s">
        <v>155</v>
      </c>
      <c r="DU4592" s="0" t="s">
        <v>155</v>
      </c>
      <c r="EA4592" s="0" t="s">
        <v>155</v>
      </c>
      <c r="EF4592" s="0" t="s">
        <v>155</v>
      </c>
    </row>
    <row r="4593" customFormat="false" ht="15" hidden="false" customHeight="false" outlineLevel="0" collapsed="false">
      <c r="A4593" s="0" t="s">
        <v>17794</v>
      </c>
      <c r="B4593" s="0" t="n">
        <v>78</v>
      </c>
      <c r="C4593" s="0" t="n">
        <v>494170</v>
      </c>
      <c r="D4593" s="0" t="s">
        <v>17795</v>
      </c>
      <c r="E4593" s="0" t="s">
        <v>349</v>
      </c>
      <c r="F4593" s="0" t="str">
        <f aca="false">CONCATENATE(D4593," ",LEFT(H4593,4),"T=",AU4593,"D=",AV4593,"R=",AW4593,"M=",AX4593,"L=",AY4593,"B=",AZ4593)</f>
        <v>ZAMECNIK IIIT=1D=0R=0M=0L=0B=0</v>
      </c>
      <c r="G4593" s="0" t="s">
        <v>957</v>
      </c>
      <c r="H4593" s="0" t="s">
        <v>475</v>
      </c>
      <c r="I4593" s="0" t="s">
        <v>13346</v>
      </c>
      <c r="J4593" s="0" t="s">
        <v>17778</v>
      </c>
      <c r="K4593" s="0" t="s">
        <v>144</v>
      </c>
      <c r="M4593" s="0" t="s">
        <v>15226</v>
      </c>
      <c r="N4593" s="0" t="str">
        <f aca="false">RIGHT(M4593,LEN(M4593)-FIND(" ",M4593))</f>
        <v>GLENN DR NE</v>
      </c>
      <c r="P4593" s="0" t="s">
        <v>147</v>
      </c>
      <c r="Q4593" s="0" t="s">
        <v>148</v>
      </c>
      <c r="R4593" s="0" t="n">
        <v>44483</v>
      </c>
      <c r="AD4593" s="0" t="s">
        <v>149</v>
      </c>
      <c r="AE4593" s="0" t="s">
        <v>150</v>
      </c>
      <c r="AH4593" s="0" t="n">
        <v>14</v>
      </c>
      <c r="AI4593" s="0" t="n">
        <v>11</v>
      </c>
      <c r="AJ4593" s="0" t="s">
        <v>4175</v>
      </c>
      <c r="AM4593" s="0" t="s">
        <v>4176</v>
      </c>
      <c r="AN4593" s="0" t="s">
        <v>147</v>
      </c>
      <c r="AO4593" s="0" t="s">
        <v>14986</v>
      </c>
      <c r="AP4593" s="0" t="s">
        <v>14987</v>
      </c>
      <c r="AQ4593" s="0" t="n">
        <v>9</v>
      </c>
      <c r="AR4593" s="0" t="n">
        <v>64</v>
      </c>
      <c r="AS4593" s="0" t="n">
        <v>32</v>
      </c>
      <c r="AU4593" s="0" t="n">
        <f aca="false">COUNTA($BA$4593:$EH$4593)</f>
        <v>1</v>
      </c>
      <c r="AV4593" s="0" t="n">
        <f aca="false">COUNTIF($BA$4593:$EH$4593,"D")</f>
        <v>0</v>
      </c>
      <c r="AW4593" s="0" t="n">
        <f aca="false">COUNTIF($BA$4593:$EH$4593,"R")</f>
        <v>0</v>
      </c>
      <c r="AX4593" s="0" t="n">
        <f aca="false">IF(BN4593="D",1,0)+IF(BO4593="D",1,0)+IF(BT4593="D",1,0)+IF(BU4593="D",1,0)+IF(BW4593="D",1,0)+IF(CC4593="D",1,0)+IF(CD4593="D",1,0)+IF(CE4593="D",1,0)+IF(CF4593="D",1,0)+IF(CL4593="D",1,0)+IF(CM4593="D",1,0)+IF(CQ4593="D",1,0)+IF(CR4593="D",1,0)+IF(CS4593="D",1,0)+IF(CW4593="D",1,0)+IF(CX4593="D",1,0)+IF(DD4593="D",1,0)+IF(DE4593="D",1,0)+IF(DJ4593="D",1,0)+IF(DK4593="D",1,0)+IF(DO4593="D",1,0)+IF(DP4593="D",1,0)+IF(DQ4593="D",1,0)+IF(DW4593="D",1,0)+IF(DZ4593="D",1,0)+IF(EH4593="D",1,0)</f>
        <v>0</v>
      </c>
      <c r="AY4593" s="0" t="n">
        <f aca="false">IF(DJ4593&lt;&gt;"",1,0)+IF(DK4593&lt;&gt;"",1,0)+IF(DM4593&lt;&gt;"",1,0)+IF(DO4593&lt;&gt;"",1,0)+IF(DP4593&lt;&gt;"",1,0)+IF(DQ4593&lt;&gt;"",1,0)+IF(DS4593&lt;&gt;"",1,0)+IF(DT4593&lt;&gt;"",1,0)+IF(DV4593&lt;&gt;"",1,0)+IF(DW4593&lt;&gt;"",1,0)+IF(DX4593&lt;&gt;"",1,0)+IF(DY4593&lt;&gt;"",1,0)+IF(DZ4593&lt;&gt;"",1,0)+IF(EB4593&lt;&gt;"",1,0)+IF(EC4593&lt;&gt;"",1,0)+IF(ED4593&lt;&gt;"",1,0)+IF(EG4593&lt;&gt;"",1,0)+IF(EH4593&lt;&gt;"",1,0)</f>
        <v>0</v>
      </c>
      <c r="AZ4593" s="0" t="n">
        <f aca="false">IF(EH4593&lt;&gt;"",1,0)</f>
        <v>0</v>
      </c>
      <c r="BB4593" s="0" t="s">
        <v>154</v>
      </c>
    </row>
    <row r="4594" customFormat="false" ht="15" hidden="false" customHeight="false" outlineLevel="0" collapsed="false">
      <c r="A4594" s="0" t="s">
        <v>17796</v>
      </c>
      <c r="B4594" s="0" t="n">
        <v>78</v>
      </c>
      <c r="C4594" s="0" t="n">
        <v>442179</v>
      </c>
      <c r="D4594" s="0" t="s">
        <v>16600</v>
      </c>
      <c r="E4594" s="0" t="s">
        <v>1965</v>
      </c>
      <c r="F4594" s="0" t="str">
        <f aca="false">CONCATENATE(D4594," ",LEFT(H4594,4),"T=",AU4594,"D=",AV4594,"R=",AW4594,"M=",AX4594,"L=",AY4594,"B=",AZ4594)</f>
        <v>FARMER T=4D=0R=0M=0L=1B=0</v>
      </c>
      <c r="G4594" s="0" t="s">
        <v>159</v>
      </c>
      <c r="I4594" s="0" t="s">
        <v>17797</v>
      </c>
      <c r="J4594" s="0" t="s">
        <v>2179</v>
      </c>
      <c r="K4594" s="0" t="s">
        <v>144</v>
      </c>
      <c r="M4594" s="0" t="s">
        <v>16120</v>
      </c>
      <c r="N4594" s="0" t="str">
        <f aca="false">RIGHT(M4594,LEN(M4594)-FIND(" ",M4594))</f>
        <v>ROBERTS LN NE</v>
      </c>
      <c r="P4594" s="0" t="s">
        <v>147</v>
      </c>
      <c r="Q4594" s="0" t="s">
        <v>148</v>
      </c>
      <c r="R4594" s="0" t="n">
        <v>44483</v>
      </c>
      <c r="AD4594" s="0" t="s">
        <v>149</v>
      </c>
      <c r="AE4594" s="0" t="s">
        <v>150</v>
      </c>
      <c r="AH4594" s="0" t="n">
        <v>14</v>
      </c>
      <c r="AI4594" s="0" t="n">
        <v>11</v>
      </c>
      <c r="AJ4594" s="0" t="s">
        <v>4175</v>
      </c>
      <c r="AM4594" s="0" t="s">
        <v>4176</v>
      </c>
      <c r="AN4594" s="0" t="s">
        <v>147</v>
      </c>
      <c r="AO4594" s="0" t="s">
        <v>14986</v>
      </c>
      <c r="AP4594" s="0" t="s">
        <v>14987</v>
      </c>
      <c r="AQ4594" s="0" t="n">
        <v>9</v>
      </c>
      <c r="AR4594" s="0" t="n">
        <v>64</v>
      </c>
      <c r="AS4594" s="0" t="n">
        <v>32</v>
      </c>
      <c r="AU4594" s="0" t="n">
        <f aca="false">COUNTA($BA$4594:$EH$4594)</f>
        <v>4</v>
      </c>
      <c r="AV4594" s="0" t="n">
        <f aca="false">COUNTIF($BA$4594:$EH$4594,"D")</f>
        <v>0</v>
      </c>
      <c r="AW4594" s="0" t="n">
        <f aca="false">COUNTIF($BA$4594:$EH$4594,"R")</f>
        <v>0</v>
      </c>
      <c r="AX4594" s="0" t="n">
        <f aca="false">IF(BN4594="D",1,0)+IF(BO4594="D",1,0)+IF(BT4594="D",1,0)+IF(BU4594="D",1,0)+IF(BW4594="D",1,0)+IF(CC4594="D",1,0)+IF(CD4594="D",1,0)+IF(CE4594="D",1,0)+IF(CF4594="D",1,0)+IF(CL4594="D",1,0)+IF(CM4594="D",1,0)+IF(CQ4594="D",1,0)+IF(CR4594="D",1,0)+IF(CS4594="D",1,0)+IF(CW4594="D",1,0)+IF(CX4594="D",1,0)+IF(DD4594="D",1,0)+IF(DE4594="D",1,0)+IF(DJ4594="D",1,0)+IF(DK4594="D",1,0)+IF(DO4594="D",1,0)+IF(DP4594="D",1,0)+IF(DQ4594="D",1,0)+IF(DW4594="D",1,0)+IF(DZ4594="D",1,0)+IF(EH4594="D",1,0)</f>
        <v>0</v>
      </c>
      <c r="AY4594" s="0" t="n">
        <f aca="false">IF(DJ4594&lt;&gt;"",1,0)+IF(DK4594&lt;&gt;"",1,0)+IF(DM4594&lt;&gt;"",1,0)+IF(DO4594&lt;&gt;"",1,0)+IF(DP4594&lt;&gt;"",1,0)+IF(DQ4594&lt;&gt;"",1,0)+IF(DS4594&lt;&gt;"",1,0)+IF(DT4594&lt;&gt;"",1,0)+IF(DV4594&lt;&gt;"",1,0)+IF(DW4594&lt;&gt;"",1,0)+IF(DX4594&lt;&gt;"",1,0)+IF(DY4594&lt;&gt;"",1,0)+IF(DZ4594&lt;&gt;"",1,0)+IF(EB4594&lt;&gt;"",1,0)+IF(EC4594&lt;&gt;"",1,0)+IF(ED4594&lt;&gt;"",1,0)+IF(EG4594&lt;&gt;"",1,0)+IF(EH4594&lt;&gt;"",1,0)</f>
        <v>1</v>
      </c>
      <c r="AZ4594" s="0" t="n">
        <f aca="false">IF(EH4594&lt;&gt;"",1,0)</f>
        <v>0</v>
      </c>
      <c r="BB4594" s="0" t="s">
        <v>154</v>
      </c>
      <c r="DN4594" s="0" t="s">
        <v>155</v>
      </c>
      <c r="DX4594" s="0" t="s">
        <v>155</v>
      </c>
      <c r="EF4594" s="0" t="s">
        <v>155</v>
      </c>
    </row>
    <row r="4595" customFormat="false" ht="15" hidden="false" customHeight="false" outlineLevel="0" collapsed="false">
      <c r="A4595" s="0" t="s">
        <v>17798</v>
      </c>
      <c r="B4595" s="0" t="n">
        <v>78</v>
      </c>
      <c r="C4595" s="0" t="n">
        <v>485687</v>
      </c>
      <c r="D4595" s="0" t="s">
        <v>17799</v>
      </c>
      <c r="E4595" s="0" t="s">
        <v>343</v>
      </c>
      <c r="F4595" s="0" t="str">
        <f aca="false">CONCATENATE(D4595," ",LEFT(H4595,4),"T=",AU4595,"D=",AV4595,"R=",AW4595,"M=",AX4595,"L=",AY4595,"B=",AZ4595)</f>
        <v>HERNDON T=2D=0R=0M=0L=0B=0</v>
      </c>
      <c r="G4595" s="0" t="s">
        <v>481</v>
      </c>
      <c r="I4595" s="0" t="s">
        <v>17800</v>
      </c>
      <c r="J4595" s="0" t="s">
        <v>14894</v>
      </c>
      <c r="K4595" s="0" t="s">
        <v>144</v>
      </c>
      <c r="M4595" s="0" t="s">
        <v>15088</v>
      </c>
      <c r="N4595" s="0" t="str">
        <f aca="false">RIGHT(M4595,LEN(M4595)-FIND(" ",M4595))</f>
        <v>MEADOW LN NE</v>
      </c>
      <c r="O4595" s="0" t="s">
        <v>17801</v>
      </c>
      <c r="P4595" s="0" t="s">
        <v>147</v>
      </c>
      <c r="Q4595" s="0" t="s">
        <v>148</v>
      </c>
      <c r="R4595" s="0" t="n">
        <v>44483</v>
      </c>
      <c r="AD4595" s="0" t="s">
        <v>149</v>
      </c>
      <c r="AE4595" s="0" t="s">
        <v>150</v>
      </c>
      <c r="AH4595" s="0" t="n">
        <v>14</v>
      </c>
      <c r="AI4595" s="0" t="n">
        <v>11</v>
      </c>
      <c r="AJ4595" s="0" t="s">
        <v>4175</v>
      </c>
      <c r="AM4595" s="0" t="s">
        <v>4176</v>
      </c>
      <c r="AN4595" s="0" t="s">
        <v>147</v>
      </c>
      <c r="AO4595" s="0" t="s">
        <v>14986</v>
      </c>
      <c r="AP4595" s="0" t="s">
        <v>14987</v>
      </c>
      <c r="AQ4595" s="0" t="n">
        <v>9</v>
      </c>
      <c r="AR4595" s="0" t="n">
        <v>64</v>
      </c>
      <c r="AS4595" s="0" t="n">
        <v>32</v>
      </c>
      <c r="AU4595" s="0" t="n">
        <f aca="false">COUNTA($BA$4595:$EH$4595)</f>
        <v>2</v>
      </c>
      <c r="AV4595" s="0" t="n">
        <f aca="false">COUNTIF($BA$4595:$EH$4595,"D")</f>
        <v>0</v>
      </c>
      <c r="AW4595" s="0" t="n">
        <f aca="false">COUNTIF($BA$4595:$EH$4595,"R")</f>
        <v>0</v>
      </c>
      <c r="AX4595" s="0" t="n">
        <f aca="false">IF(BN4595="D",1,0)+IF(BO4595="D",1,0)+IF(BT4595="D",1,0)+IF(BU4595="D",1,0)+IF(BW4595="D",1,0)+IF(CC4595="D",1,0)+IF(CD4595="D",1,0)+IF(CE4595="D",1,0)+IF(CF4595="D",1,0)+IF(CL4595="D",1,0)+IF(CM4595="D",1,0)+IF(CQ4595="D",1,0)+IF(CR4595="D",1,0)+IF(CS4595="D",1,0)+IF(CW4595="D",1,0)+IF(CX4595="D",1,0)+IF(DD4595="D",1,0)+IF(DE4595="D",1,0)+IF(DJ4595="D",1,0)+IF(DK4595="D",1,0)+IF(DO4595="D",1,0)+IF(DP4595="D",1,0)+IF(DQ4595="D",1,0)+IF(DW4595="D",1,0)+IF(DZ4595="D",1,0)+IF(EH4595="D",1,0)</f>
        <v>0</v>
      </c>
      <c r="AY4595" s="0" t="n">
        <f aca="false">IF(DJ4595&lt;&gt;"",1,0)+IF(DK4595&lt;&gt;"",1,0)+IF(DM4595&lt;&gt;"",1,0)+IF(DO4595&lt;&gt;"",1,0)+IF(DP4595&lt;&gt;"",1,0)+IF(DQ4595&lt;&gt;"",1,0)+IF(DS4595&lt;&gt;"",1,0)+IF(DT4595&lt;&gt;"",1,0)+IF(DV4595&lt;&gt;"",1,0)+IF(DW4595&lt;&gt;"",1,0)+IF(DX4595&lt;&gt;"",1,0)+IF(DY4595&lt;&gt;"",1,0)+IF(DZ4595&lt;&gt;"",1,0)+IF(EB4595&lt;&gt;"",1,0)+IF(EC4595&lt;&gt;"",1,0)+IF(ED4595&lt;&gt;"",1,0)+IF(EG4595&lt;&gt;"",1,0)+IF(EH4595&lt;&gt;"",1,0)</f>
        <v>0</v>
      </c>
      <c r="AZ4595" s="0" t="n">
        <f aca="false">IF(EH4595&lt;&gt;"",1,0)</f>
        <v>0</v>
      </c>
      <c r="BB4595" s="0" t="s">
        <v>154</v>
      </c>
      <c r="EF4595" s="0" t="s">
        <v>155</v>
      </c>
    </row>
    <row r="4596" customFormat="false" ht="15" hidden="false" customHeight="false" outlineLevel="0" collapsed="false">
      <c r="A4596" s="0" t="s">
        <v>17802</v>
      </c>
      <c r="B4596" s="0" t="n">
        <v>78</v>
      </c>
      <c r="C4596" s="0" t="n">
        <v>490252</v>
      </c>
      <c r="D4596" s="0" t="s">
        <v>17803</v>
      </c>
      <c r="E4596" s="0" t="s">
        <v>6055</v>
      </c>
      <c r="F4596" s="0" t="str">
        <f aca="false">CONCATENATE(D4596," ",LEFT(H4596,4),"T=",AU4596,"D=",AV4596,"R=",AW4596,"M=",AX4596,"L=",AY4596,"B=",AZ4596)</f>
        <v>CHATMAN T=2D=0R=0M=0L=0B=0</v>
      </c>
      <c r="G4596" s="0" t="s">
        <v>7188</v>
      </c>
      <c r="I4596" s="0" t="s">
        <v>17804</v>
      </c>
      <c r="J4596" s="0" t="s">
        <v>422</v>
      </c>
      <c r="K4596" s="0" t="s">
        <v>144</v>
      </c>
      <c r="M4596" s="0" t="s">
        <v>17805</v>
      </c>
      <c r="N4596" s="0" t="str">
        <f aca="false">RIGHT(M4596,LEN(M4596)-FIND(" ",M4596))</f>
        <v>STONEHENGE AVE NE</v>
      </c>
      <c r="P4596" s="0" t="s">
        <v>147</v>
      </c>
      <c r="Q4596" s="0" t="s">
        <v>148</v>
      </c>
      <c r="R4596" s="0" t="n">
        <v>44483</v>
      </c>
      <c r="AD4596" s="0" t="s">
        <v>149</v>
      </c>
      <c r="AE4596" s="0" t="s">
        <v>150</v>
      </c>
      <c r="AH4596" s="0" t="n">
        <v>14</v>
      </c>
      <c r="AI4596" s="0" t="n">
        <v>11</v>
      </c>
      <c r="AJ4596" s="0" t="s">
        <v>4175</v>
      </c>
      <c r="AM4596" s="0" t="s">
        <v>4176</v>
      </c>
      <c r="AN4596" s="0" t="s">
        <v>147</v>
      </c>
      <c r="AO4596" s="0" t="s">
        <v>14986</v>
      </c>
      <c r="AP4596" s="0" t="s">
        <v>14987</v>
      </c>
      <c r="AQ4596" s="0" t="n">
        <v>9</v>
      </c>
      <c r="AR4596" s="0" t="n">
        <v>64</v>
      </c>
      <c r="AS4596" s="0" t="n">
        <v>32</v>
      </c>
      <c r="AU4596" s="0" t="n">
        <f aca="false">COUNTA($BA$4596:$EH$4596)</f>
        <v>2</v>
      </c>
      <c r="AV4596" s="0" t="n">
        <f aca="false">COUNTIF($BA$4596:$EH$4596,"D")</f>
        <v>0</v>
      </c>
      <c r="AW4596" s="0" t="n">
        <f aca="false">COUNTIF($BA$4596:$EH$4596,"R")</f>
        <v>0</v>
      </c>
      <c r="AX4596" s="0" t="n">
        <f aca="false">IF(BN4596="D",1,0)+IF(BO4596="D",1,0)+IF(BT4596="D",1,0)+IF(BU4596="D",1,0)+IF(BW4596="D",1,0)+IF(CC4596="D",1,0)+IF(CD4596="D",1,0)+IF(CE4596="D",1,0)+IF(CF4596="D",1,0)+IF(CL4596="D",1,0)+IF(CM4596="D",1,0)+IF(CQ4596="D",1,0)+IF(CR4596="D",1,0)+IF(CS4596="D",1,0)+IF(CW4596="D",1,0)+IF(CX4596="D",1,0)+IF(DD4596="D",1,0)+IF(DE4596="D",1,0)+IF(DJ4596="D",1,0)+IF(DK4596="D",1,0)+IF(DO4596="D",1,0)+IF(DP4596="D",1,0)+IF(DQ4596="D",1,0)+IF(DW4596="D",1,0)+IF(DZ4596="D",1,0)+IF(EH4596="D",1,0)</f>
        <v>0</v>
      </c>
      <c r="AY4596" s="0" t="n">
        <f aca="false">IF(DJ4596&lt;&gt;"",1,0)+IF(DK4596&lt;&gt;"",1,0)+IF(DM4596&lt;&gt;"",1,0)+IF(DO4596&lt;&gt;"",1,0)+IF(DP4596&lt;&gt;"",1,0)+IF(DQ4596&lt;&gt;"",1,0)+IF(DS4596&lt;&gt;"",1,0)+IF(DT4596&lt;&gt;"",1,0)+IF(DV4596&lt;&gt;"",1,0)+IF(DW4596&lt;&gt;"",1,0)+IF(DX4596&lt;&gt;"",1,0)+IF(DY4596&lt;&gt;"",1,0)+IF(DZ4596&lt;&gt;"",1,0)+IF(EB4596&lt;&gt;"",1,0)+IF(EC4596&lt;&gt;"",1,0)+IF(ED4596&lt;&gt;"",1,0)+IF(EG4596&lt;&gt;"",1,0)+IF(EH4596&lt;&gt;"",1,0)</f>
        <v>0</v>
      </c>
      <c r="AZ4596" s="0" t="n">
        <f aca="false">IF(EH4596&lt;&gt;"",1,0)</f>
        <v>0</v>
      </c>
      <c r="BB4596" s="0" t="s">
        <v>154</v>
      </c>
      <c r="EF4596" s="0" t="s">
        <v>155</v>
      </c>
    </row>
    <row r="4597" customFormat="false" ht="15" hidden="false" customHeight="false" outlineLevel="0" collapsed="false">
      <c r="A4597" s="0" t="s">
        <v>17806</v>
      </c>
      <c r="B4597" s="0" t="n">
        <v>78</v>
      </c>
      <c r="C4597" s="0" t="n">
        <v>359380</v>
      </c>
      <c r="D4597" s="0" t="s">
        <v>17807</v>
      </c>
      <c r="E4597" s="0" t="s">
        <v>754</v>
      </c>
      <c r="F4597" s="0" t="str">
        <f aca="false">CONCATENATE(D4597," ",LEFT(H4597,4),"T=",AU4597,"D=",AV4597,"R=",AW4597,"M=",AX4597,"L=",AY4597,"B=",AZ4597)</f>
        <v>BOOZELL T=17D=1R=1M=1L=2B=0</v>
      </c>
      <c r="G4597" s="0" t="s">
        <v>14274</v>
      </c>
      <c r="I4597" s="0" t="s">
        <v>17808</v>
      </c>
      <c r="J4597" s="0" t="s">
        <v>709</v>
      </c>
      <c r="K4597" s="0" t="s">
        <v>144</v>
      </c>
      <c r="L4597" s="0" t="s">
        <v>145</v>
      </c>
      <c r="M4597" s="0" t="s">
        <v>15030</v>
      </c>
      <c r="N4597" s="0" t="str">
        <f aca="false">RIGHT(M4597,LEN(M4597)-FIND(" ",M4597))</f>
        <v>REEVES RD NE</v>
      </c>
      <c r="O4597" s="0" t="s">
        <v>637</v>
      </c>
      <c r="P4597" s="0" t="s">
        <v>147</v>
      </c>
      <c r="Q4597" s="0" t="s">
        <v>148</v>
      </c>
      <c r="R4597" s="0" t="n">
        <v>44483</v>
      </c>
      <c r="AD4597" s="0" t="s">
        <v>149</v>
      </c>
      <c r="AE4597" s="0" t="s">
        <v>150</v>
      </c>
      <c r="AH4597" s="0" t="n">
        <v>14</v>
      </c>
      <c r="AI4597" s="0" t="n">
        <v>11</v>
      </c>
      <c r="AJ4597" s="0" t="s">
        <v>4175</v>
      </c>
      <c r="AM4597" s="0" t="s">
        <v>4176</v>
      </c>
      <c r="AN4597" s="0" t="s">
        <v>147</v>
      </c>
      <c r="AO4597" s="0" t="s">
        <v>14986</v>
      </c>
      <c r="AP4597" s="0" t="s">
        <v>14987</v>
      </c>
      <c r="AQ4597" s="0" t="n">
        <v>9</v>
      </c>
      <c r="AR4597" s="0" t="n">
        <v>64</v>
      </c>
      <c r="AS4597" s="0" t="n">
        <v>32</v>
      </c>
      <c r="AU4597" s="0" t="n">
        <f aca="false">COUNTA($BA$4597:$EH$4597)</f>
        <v>17</v>
      </c>
      <c r="AV4597" s="0" t="n">
        <f aca="false">COUNTIF($BA$4597:$EH$4597,"D")</f>
        <v>1</v>
      </c>
      <c r="AW4597" s="0" t="n">
        <f aca="false">COUNTIF($BA$4597:$EH$4597,"R")</f>
        <v>1</v>
      </c>
      <c r="AX4597" s="0" t="n">
        <f aca="false">IF(BN4597="D",1,0)+IF(BO4597="D",1,0)+IF(BT4597="D",1,0)+IF(BU4597="D",1,0)+IF(BW4597="D",1,0)+IF(CC4597="D",1,0)+IF(CD4597="D",1,0)+IF(CE4597="D",1,0)+IF(CF4597="D",1,0)+IF(CL4597="D",1,0)+IF(CM4597="D",1,0)+IF(CQ4597="D",1,0)+IF(CR4597="D",1,0)+IF(CS4597="D",1,0)+IF(CW4597="D",1,0)+IF(CX4597="D",1,0)+IF(DD4597="D",1,0)+IF(DE4597="D",1,0)+IF(DJ4597="D",1,0)+IF(DK4597="D",1,0)+IF(DO4597="D",1,0)+IF(DP4597="D",1,0)+IF(DQ4597="D",1,0)+IF(DW4597="D",1,0)+IF(DZ4597="D",1,0)+IF(EH4597="D",1,0)</f>
        <v>1</v>
      </c>
      <c r="AY4597" s="0" t="n">
        <f aca="false">IF(DJ4597&lt;&gt;"",1,0)+IF(DK4597&lt;&gt;"",1,0)+IF(DM4597&lt;&gt;"",1,0)+IF(DO4597&lt;&gt;"",1,0)+IF(DP4597&lt;&gt;"",1,0)+IF(DQ4597&lt;&gt;"",1,0)+IF(DS4597&lt;&gt;"",1,0)+IF(DT4597&lt;&gt;"",1,0)+IF(DV4597&lt;&gt;"",1,0)+IF(DW4597&lt;&gt;"",1,0)+IF(DX4597&lt;&gt;"",1,0)+IF(DY4597&lt;&gt;"",1,0)+IF(DZ4597&lt;&gt;"",1,0)+IF(EB4597&lt;&gt;"",1,0)+IF(EC4597&lt;&gt;"",1,0)+IF(ED4597&lt;&gt;"",1,0)+IF(EG4597&lt;&gt;"",1,0)+IF(EH4597&lt;&gt;"",1,0)</f>
        <v>2</v>
      </c>
      <c r="AZ4597" s="0" t="n">
        <f aca="false">IF(EH4597&lt;&gt;"",1,0)</f>
        <v>0</v>
      </c>
      <c r="BB4597" s="0" t="s">
        <v>154</v>
      </c>
      <c r="CA4597" s="0" t="s">
        <v>155</v>
      </c>
      <c r="CG4597" s="0" t="s">
        <v>155</v>
      </c>
      <c r="CK4597" s="0" t="s">
        <v>155</v>
      </c>
      <c r="CN4597" s="0" t="s">
        <v>155</v>
      </c>
      <c r="CP4597" s="0" t="s">
        <v>155</v>
      </c>
      <c r="CV4597" s="0" t="s">
        <v>155</v>
      </c>
      <c r="CY4597" s="0" t="s">
        <v>155</v>
      </c>
      <c r="DC4597" s="0" t="s">
        <v>155</v>
      </c>
      <c r="DG4597" s="0" t="s">
        <v>141</v>
      </c>
      <c r="DI4597" s="0" t="s">
        <v>155</v>
      </c>
      <c r="DN4597" s="0" t="s">
        <v>155</v>
      </c>
      <c r="DU4597" s="0" t="s">
        <v>155</v>
      </c>
      <c r="DW4597" s="0" t="s">
        <v>145</v>
      </c>
      <c r="DX4597" s="0" t="s">
        <v>155</v>
      </c>
      <c r="EA4597" s="0" t="s">
        <v>155</v>
      </c>
      <c r="EF4597" s="0" t="s">
        <v>155</v>
      </c>
    </row>
    <row r="4598" customFormat="false" ht="15" hidden="false" customHeight="false" outlineLevel="0" collapsed="false">
      <c r="A4598" s="0" t="s">
        <v>17809</v>
      </c>
      <c r="B4598" s="0" t="n">
        <v>78</v>
      </c>
      <c r="C4598" s="0" t="n">
        <v>343713</v>
      </c>
      <c r="D4598" s="0" t="s">
        <v>10831</v>
      </c>
      <c r="E4598" s="0" t="s">
        <v>1191</v>
      </c>
      <c r="F4598" s="0" t="str">
        <f aca="false">CONCATENATE(D4598," ",LEFT(H4598,4),"T=",AU4598,"D=",AV4598,"R=",AW4598,"M=",AX4598,"L=",AY4598,"B=",AZ4598)</f>
        <v>FREEMAN T=4D=0R=0M=0L=0B=0</v>
      </c>
      <c r="G4598" s="0" t="s">
        <v>432</v>
      </c>
      <c r="I4598" s="0" t="s">
        <v>17810</v>
      </c>
      <c r="J4598" s="0" t="s">
        <v>458</v>
      </c>
      <c r="K4598" s="0" t="s">
        <v>144</v>
      </c>
      <c r="M4598" s="0" t="s">
        <v>16337</v>
      </c>
      <c r="N4598" s="0" t="str">
        <f aca="false">RIGHT(M4598,LEN(M4598)-FIND(" ",M4598))</f>
        <v>COVENTRY AVE NE</v>
      </c>
      <c r="P4598" s="0" t="s">
        <v>147</v>
      </c>
      <c r="Q4598" s="0" t="s">
        <v>148</v>
      </c>
      <c r="R4598" s="0" t="n">
        <v>44483</v>
      </c>
      <c r="AD4598" s="0" t="s">
        <v>149</v>
      </c>
      <c r="AE4598" s="0" t="s">
        <v>150</v>
      </c>
      <c r="AH4598" s="0" t="n">
        <v>14</v>
      </c>
      <c r="AI4598" s="0" t="n">
        <v>11</v>
      </c>
      <c r="AJ4598" s="0" t="s">
        <v>4175</v>
      </c>
      <c r="AM4598" s="0" t="s">
        <v>4176</v>
      </c>
      <c r="AN4598" s="0" t="s">
        <v>147</v>
      </c>
      <c r="AO4598" s="0" t="s">
        <v>14986</v>
      </c>
      <c r="AP4598" s="0" t="s">
        <v>14987</v>
      </c>
      <c r="AQ4598" s="0" t="n">
        <v>9</v>
      </c>
      <c r="AR4598" s="0" t="n">
        <v>64</v>
      </c>
      <c r="AS4598" s="0" t="n">
        <v>32</v>
      </c>
      <c r="AU4598" s="0" t="n">
        <f aca="false">COUNTA($BA$4598:$EH$4598)</f>
        <v>4</v>
      </c>
      <c r="AV4598" s="0" t="n">
        <f aca="false">COUNTIF($BA$4598:$EH$4598,"D")</f>
        <v>0</v>
      </c>
      <c r="AW4598" s="0" t="n">
        <f aca="false">COUNTIF($BA$4598:$EH$4598,"R")</f>
        <v>0</v>
      </c>
      <c r="AX4598" s="0" t="n">
        <f aca="false">IF(BN4598="D",1,0)+IF(BO4598="D",1,0)+IF(BT4598="D",1,0)+IF(BU4598="D",1,0)+IF(BW4598="D",1,0)+IF(CC4598="D",1,0)+IF(CD4598="D",1,0)+IF(CE4598="D",1,0)+IF(CF4598="D",1,0)+IF(CL4598="D",1,0)+IF(CM4598="D",1,0)+IF(CQ4598="D",1,0)+IF(CR4598="D",1,0)+IF(CS4598="D",1,0)+IF(CW4598="D",1,0)+IF(CX4598="D",1,0)+IF(DD4598="D",1,0)+IF(DE4598="D",1,0)+IF(DJ4598="D",1,0)+IF(DK4598="D",1,0)+IF(DO4598="D",1,0)+IF(DP4598="D",1,0)+IF(DQ4598="D",1,0)+IF(DW4598="D",1,0)+IF(DZ4598="D",1,0)+IF(EH4598="D",1,0)</f>
        <v>0</v>
      </c>
      <c r="AY4598" s="0" t="n">
        <f aca="false">IF(DJ4598&lt;&gt;"",1,0)+IF(DK4598&lt;&gt;"",1,0)+IF(DM4598&lt;&gt;"",1,0)+IF(DO4598&lt;&gt;"",1,0)+IF(DP4598&lt;&gt;"",1,0)+IF(DQ4598&lt;&gt;"",1,0)+IF(DS4598&lt;&gt;"",1,0)+IF(DT4598&lt;&gt;"",1,0)+IF(DV4598&lt;&gt;"",1,0)+IF(DW4598&lt;&gt;"",1,0)+IF(DX4598&lt;&gt;"",1,0)+IF(DY4598&lt;&gt;"",1,0)+IF(DZ4598&lt;&gt;"",1,0)+IF(EB4598&lt;&gt;"",1,0)+IF(EC4598&lt;&gt;"",1,0)+IF(ED4598&lt;&gt;"",1,0)+IF(EG4598&lt;&gt;"",1,0)+IF(EH4598&lt;&gt;"",1,0)</f>
        <v>0</v>
      </c>
      <c r="AZ4598" s="0" t="n">
        <f aca="false">IF(EH4598&lt;&gt;"",1,0)</f>
        <v>0</v>
      </c>
      <c r="BB4598" s="0" t="s">
        <v>154</v>
      </c>
      <c r="CA4598" s="0" t="s">
        <v>155</v>
      </c>
      <c r="DC4598" s="0" t="s">
        <v>155</v>
      </c>
      <c r="EF4598" s="0" t="s">
        <v>155</v>
      </c>
    </row>
    <row r="4599" customFormat="false" ht="15" hidden="false" customHeight="false" outlineLevel="0" collapsed="false">
      <c r="A4599" s="0" t="s">
        <v>17811</v>
      </c>
      <c r="B4599" s="0" t="n">
        <v>78</v>
      </c>
      <c r="C4599" s="0" t="n">
        <v>331772</v>
      </c>
      <c r="D4599" s="0" t="s">
        <v>5484</v>
      </c>
      <c r="E4599" s="0" t="s">
        <v>3718</v>
      </c>
      <c r="F4599" s="0" t="str">
        <f aca="false">CONCATENATE(D4599," ",LEFT(H4599,4),"T=",AU4599,"D=",AV4599,"R=",AW4599,"M=",AX4599,"L=",AY4599,"B=",AZ4599)</f>
        <v>GRIFFIN T=14D=0R=2M=0L=2B=0</v>
      </c>
      <c r="G4599" s="0" t="s">
        <v>337</v>
      </c>
      <c r="I4599" s="0" t="s">
        <v>17812</v>
      </c>
      <c r="J4599" s="0" t="s">
        <v>308</v>
      </c>
      <c r="K4599" s="0" t="s">
        <v>144</v>
      </c>
      <c r="L4599" s="0" t="s">
        <v>141</v>
      </c>
      <c r="M4599" s="0" t="s">
        <v>17633</v>
      </c>
      <c r="N4599" s="0" t="str">
        <f aca="false">RIGHT(M4599,LEN(M4599)-FIND(" ",M4599))</f>
        <v>COVENTRY AVE NE</v>
      </c>
      <c r="P4599" s="0" t="s">
        <v>147</v>
      </c>
      <c r="Q4599" s="0" t="s">
        <v>148</v>
      </c>
      <c r="R4599" s="0" t="n">
        <v>44483</v>
      </c>
      <c r="AD4599" s="0" t="s">
        <v>149</v>
      </c>
      <c r="AE4599" s="0" t="s">
        <v>150</v>
      </c>
      <c r="AH4599" s="0" t="n">
        <v>14</v>
      </c>
      <c r="AI4599" s="0" t="n">
        <v>11</v>
      </c>
      <c r="AJ4599" s="0" t="s">
        <v>4175</v>
      </c>
      <c r="AM4599" s="0" t="s">
        <v>4176</v>
      </c>
      <c r="AN4599" s="0" t="s">
        <v>147</v>
      </c>
      <c r="AO4599" s="0" t="s">
        <v>14986</v>
      </c>
      <c r="AP4599" s="0" t="s">
        <v>14987</v>
      </c>
      <c r="AQ4599" s="0" t="n">
        <v>9</v>
      </c>
      <c r="AR4599" s="0" t="n">
        <v>64</v>
      </c>
      <c r="AS4599" s="0" t="n">
        <v>32</v>
      </c>
      <c r="AU4599" s="0" t="n">
        <f aca="false">COUNTA($BA$4599:$EH$4599)</f>
        <v>14</v>
      </c>
      <c r="AV4599" s="0" t="n">
        <f aca="false">COUNTIF($BA$4599:$EH$4599,"D")</f>
        <v>0</v>
      </c>
      <c r="AW4599" s="0" t="n">
        <f aca="false">COUNTIF($BA$4599:$EH$4599,"R")</f>
        <v>2</v>
      </c>
      <c r="AX4599" s="0" t="n">
        <f aca="false">IF(BN4599="D",1,0)+IF(BO4599="D",1,0)+IF(BT4599="D",1,0)+IF(BU4599="D",1,0)+IF(BW4599="D",1,0)+IF(CC4599="D",1,0)+IF(CD4599="D",1,0)+IF(CE4599="D",1,0)+IF(CF4599="D",1,0)+IF(CL4599="D",1,0)+IF(CM4599="D",1,0)+IF(CQ4599="D",1,0)+IF(CR4599="D",1,0)+IF(CS4599="D",1,0)+IF(CW4599="D",1,0)+IF(CX4599="D",1,0)+IF(DD4599="D",1,0)+IF(DE4599="D",1,0)+IF(DJ4599="D",1,0)+IF(DK4599="D",1,0)+IF(DO4599="D",1,0)+IF(DP4599="D",1,0)+IF(DQ4599="D",1,0)+IF(DW4599="D",1,0)+IF(DZ4599="D",1,0)+IF(EH4599="D",1,0)</f>
        <v>0</v>
      </c>
      <c r="AY4599" s="0" t="n">
        <f aca="false">IF(DJ4599&lt;&gt;"",1,0)+IF(DK4599&lt;&gt;"",1,0)+IF(DM4599&lt;&gt;"",1,0)+IF(DO4599&lt;&gt;"",1,0)+IF(DP4599&lt;&gt;"",1,0)+IF(DQ4599&lt;&gt;"",1,0)+IF(DS4599&lt;&gt;"",1,0)+IF(DT4599&lt;&gt;"",1,0)+IF(DV4599&lt;&gt;"",1,0)+IF(DW4599&lt;&gt;"",1,0)+IF(DX4599&lt;&gt;"",1,0)+IF(DY4599&lt;&gt;"",1,0)+IF(DZ4599&lt;&gt;"",1,0)+IF(EB4599&lt;&gt;"",1,0)+IF(EC4599&lt;&gt;"",1,0)+IF(ED4599&lt;&gt;"",1,0)+IF(EG4599&lt;&gt;"",1,0)+IF(EH4599&lt;&gt;"",1,0)</f>
        <v>2</v>
      </c>
      <c r="AZ4599" s="0" t="n">
        <f aca="false">IF(EH4599&lt;&gt;"",1,0)</f>
        <v>0</v>
      </c>
      <c r="BB4599" s="0" t="s">
        <v>154</v>
      </c>
      <c r="BL4599" s="0" t="s">
        <v>155</v>
      </c>
      <c r="CA4599" s="0" t="s">
        <v>155</v>
      </c>
      <c r="CP4599" s="0" t="s">
        <v>155</v>
      </c>
      <c r="CY4599" s="0" t="s">
        <v>155</v>
      </c>
      <c r="CZ4599" s="0" t="s">
        <v>141</v>
      </c>
      <c r="DC4599" s="0" t="s">
        <v>155</v>
      </c>
      <c r="DI4599" s="0" t="s">
        <v>155</v>
      </c>
      <c r="DN4599" s="0" t="s">
        <v>155</v>
      </c>
      <c r="DU4599" s="0" t="s">
        <v>155</v>
      </c>
      <c r="DX4599" s="0" t="s">
        <v>155</v>
      </c>
      <c r="EA4599" s="0" t="s">
        <v>155</v>
      </c>
      <c r="ED4599" s="0" t="s">
        <v>141</v>
      </c>
      <c r="EF4599" s="0" t="s">
        <v>155</v>
      </c>
    </row>
    <row r="4600" customFormat="false" ht="15" hidden="false" customHeight="false" outlineLevel="0" collapsed="false">
      <c r="A4600" s="0" t="s">
        <v>17813</v>
      </c>
      <c r="B4600" s="0" t="n">
        <v>78</v>
      </c>
      <c r="C4600" s="0" t="n">
        <v>488425</v>
      </c>
      <c r="D4600" s="0" t="s">
        <v>8369</v>
      </c>
      <c r="E4600" s="0" t="s">
        <v>17814</v>
      </c>
      <c r="F4600" s="0" t="str">
        <f aca="false">CONCATENATE(D4600," ",LEFT(H4600,4),"T=",AU4600,"D=",AV4600,"R=",AW4600,"M=",AX4600,"L=",AY4600,"B=",AZ4600)</f>
        <v>SIMMS T=2D=0R=0M=0L=0B=0</v>
      </c>
      <c r="G4600" s="0" t="s">
        <v>16894</v>
      </c>
      <c r="I4600" s="0" t="s">
        <v>4382</v>
      </c>
      <c r="J4600" s="0" t="s">
        <v>719</v>
      </c>
      <c r="K4600" s="0" t="s">
        <v>144</v>
      </c>
      <c r="M4600" s="0" t="s">
        <v>17050</v>
      </c>
      <c r="N4600" s="0" t="str">
        <f aca="false">RIGHT(M4600,LEN(M4600)-FIND(" ",M4600))</f>
        <v>STAFFORD DR NE</v>
      </c>
      <c r="P4600" s="0" t="s">
        <v>147</v>
      </c>
      <c r="Q4600" s="0" t="s">
        <v>148</v>
      </c>
      <c r="R4600" s="0" t="n">
        <v>44483</v>
      </c>
      <c r="AD4600" s="0" t="s">
        <v>149</v>
      </c>
      <c r="AE4600" s="0" t="s">
        <v>150</v>
      </c>
      <c r="AH4600" s="0" t="n">
        <v>14</v>
      </c>
      <c r="AI4600" s="0" t="n">
        <v>11</v>
      </c>
      <c r="AJ4600" s="0" t="s">
        <v>4175</v>
      </c>
      <c r="AM4600" s="0" t="s">
        <v>4176</v>
      </c>
      <c r="AN4600" s="0" t="s">
        <v>147</v>
      </c>
      <c r="AO4600" s="0" t="s">
        <v>14986</v>
      </c>
      <c r="AP4600" s="0" t="s">
        <v>14987</v>
      </c>
      <c r="AQ4600" s="0" t="n">
        <v>9</v>
      </c>
      <c r="AR4600" s="0" t="n">
        <v>64</v>
      </c>
      <c r="AS4600" s="0" t="n">
        <v>32</v>
      </c>
      <c r="AU4600" s="0" t="n">
        <f aca="false">COUNTA($BA$4600:$EH$4600)</f>
        <v>2</v>
      </c>
      <c r="AV4600" s="0" t="n">
        <f aca="false">COUNTIF($BA$4600:$EH$4600,"D")</f>
        <v>0</v>
      </c>
      <c r="AW4600" s="0" t="n">
        <f aca="false">COUNTIF($BA$4600:$EH$4600,"R")</f>
        <v>0</v>
      </c>
      <c r="AX4600" s="0" t="n">
        <f aca="false">IF(BN4600="D",1,0)+IF(BO4600="D",1,0)+IF(BT4600="D",1,0)+IF(BU4600="D",1,0)+IF(BW4600="D",1,0)+IF(CC4600="D",1,0)+IF(CD4600="D",1,0)+IF(CE4600="D",1,0)+IF(CF4600="D",1,0)+IF(CL4600="D",1,0)+IF(CM4600="D",1,0)+IF(CQ4600="D",1,0)+IF(CR4600="D",1,0)+IF(CS4600="D",1,0)+IF(CW4600="D",1,0)+IF(CX4600="D",1,0)+IF(DD4600="D",1,0)+IF(DE4600="D",1,0)+IF(DJ4600="D",1,0)+IF(DK4600="D",1,0)+IF(DO4600="D",1,0)+IF(DP4600="D",1,0)+IF(DQ4600="D",1,0)+IF(DW4600="D",1,0)+IF(DZ4600="D",1,0)+IF(EH4600="D",1,0)</f>
        <v>0</v>
      </c>
      <c r="AY4600" s="0" t="n">
        <f aca="false">IF(DJ4600&lt;&gt;"",1,0)+IF(DK4600&lt;&gt;"",1,0)+IF(DM4600&lt;&gt;"",1,0)+IF(DO4600&lt;&gt;"",1,0)+IF(DP4600&lt;&gt;"",1,0)+IF(DQ4600&lt;&gt;"",1,0)+IF(DS4600&lt;&gt;"",1,0)+IF(DT4600&lt;&gt;"",1,0)+IF(DV4600&lt;&gt;"",1,0)+IF(DW4600&lt;&gt;"",1,0)+IF(DX4600&lt;&gt;"",1,0)+IF(DY4600&lt;&gt;"",1,0)+IF(DZ4600&lt;&gt;"",1,0)+IF(EB4600&lt;&gt;"",1,0)+IF(EC4600&lt;&gt;"",1,0)+IF(ED4600&lt;&gt;"",1,0)+IF(EG4600&lt;&gt;"",1,0)+IF(EH4600&lt;&gt;"",1,0)</f>
        <v>0</v>
      </c>
      <c r="AZ4600" s="0" t="n">
        <f aca="false">IF(EH4600&lt;&gt;"",1,0)</f>
        <v>0</v>
      </c>
      <c r="BB4600" s="0" t="s">
        <v>154</v>
      </c>
      <c r="EF4600" s="0" t="s">
        <v>155</v>
      </c>
    </row>
    <row r="4601" customFormat="false" ht="15" hidden="false" customHeight="false" outlineLevel="0" collapsed="false">
      <c r="A4601" s="0" t="s">
        <v>17815</v>
      </c>
      <c r="B4601" s="0" t="n">
        <v>78</v>
      </c>
      <c r="C4601" s="0" t="n">
        <v>447263</v>
      </c>
      <c r="D4601" s="0" t="s">
        <v>11632</v>
      </c>
      <c r="E4601" s="0" t="s">
        <v>873</v>
      </c>
      <c r="F4601" s="0" t="str">
        <f aca="false">CONCATENATE(D4601," ",LEFT(H4601,4),"T=",AU4601,"D=",AV4601,"R=",AW4601,"M=",AX4601,"L=",AY4601,"B=",AZ4601)</f>
        <v>STEWART IIT=2D=0R=0M=0L=0B=0</v>
      </c>
      <c r="G4601" s="0" t="s">
        <v>11793</v>
      </c>
      <c r="H4601" s="0" t="s">
        <v>1312</v>
      </c>
      <c r="I4601" s="0" t="s">
        <v>17816</v>
      </c>
      <c r="J4601" s="0" t="s">
        <v>519</v>
      </c>
      <c r="K4601" s="0" t="s">
        <v>169</v>
      </c>
      <c r="M4601" s="0" t="s">
        <v>17106</v>
      </c>
      <c r="N4601" s="0" t="str">
        <f aca="false">RIGHT(M4601,LEN(M4601)-FIND(" ",M4601))</f>
        <v>COVENTRY AVE NE</v>
      </c>
      <c r="P4601" s="0" t="s">
        <v>147</v>
      </c>
      <c r="Q4601" s="0" t="s">
        <v>148</v>
      </c>
      <c r="R4601" s="0" t="n">
        <v>44483</v>
      </c>
      <c r="AD4601" s="0" t="s">
        <v>149</v>
      </c>
      <c r="AE4601" s="0" t="s">
        <v>150</v>
      </c>
      <c r="AH4601" s="0" t="n">
        <v>14</v>
      </c>
      <c r="AI4601" s="0" t="n">
        <v>11</v>
      </c>
      <c r="AJ4601" s="0" t="s">
        <v>4175</v>
      </c>
      <c r="AM4601" s="0" t="s">
        <v>4176</v>
      </c>
      <c r="AN4601" s="0" t="s">
        <v>147</v>
      </c>
      <c r="AO4601" s="0" t="s">
        <v>14986</v>
      </c>
      <c r="AP4601" s="0" t="s">
        <v>14987</v>
      </c>
      <c r="AQ4601" s="0" t="n">
        <v>9</v>
      </c>
      <c r="AR4601" s="0" t="n">
        <v>64</v>
      </c>
      <c r="AS4601" s="0" t="n">
        <v>32</v>
      </c>
      <c r="AU4601" s="0" t="n">
        <f aca="false">COUNTA($BA$4601:$EH$4601)</f>
        <v>2</v>
      </c>
      <c r="AV4601" s="0" t="n">
        <f aca="false">COUNTIF($BA$4601:$EH$4601,"D")</f>
        <v>0</v>
      </c>
      <c r="AW4601" s="0" t="n">
        <f aca="false">COUNTIF($BA$4601:$EH$4601,"R")</f>
        <v>0</v>
      </c>
      <c r="AX4601" s="0" t="n">
        <f aca="false">IF(BN4601="D",1,0)+IF(BO4601="D",1,0)+IF(BT4601="D",1,0)+IF(BU4601="D",1,0)+IF(BW4601="D",1,0)+IF(CC4601="D",1,0)+IF(CD4601="D",1,0)+IF(CE4601="D",1,0)+IF(CF4601="D",1,0)+IF(CL4601="D",1,0)+IF(CM4601="D",1,0)+IF(CQ4601="D",1,0)+IF(CR4601="D",1,0)+IF(CS4601="D",1,0)+IF(CW4601="D",1,0)+IF(CX4601="D",1,0)+IF(DD4601="D",1,0)+IF(DE4601="D",1,0)+IF(DJ4601="D",1,0)+IF(DK4601="D",1,0)+IF(DO4601="D",1,0)+IF(DP4601="D",1,0)+IF(DQ4601="D",1,0)+IF(DW4601="D",1,0)+IF(DZ4601="D",1,0)+IF(EH4601="D",1,0)</f>
        <v>0</v>
      </c>
      <c r="AY4601" s="0" t="n">
        <f aca="false">IF(DJ4601&lt;&gt;"",1,0)+IF(DK4601&lt;&gt;"",1,0)+IF(DM4601&lt;&gt;"",1,0)+IF(DO4601&lt;&gt;"",1,0)+IF(DP4601&lt;&gt;"",1,0)+IF(DQ4601&lt;&gt;"",1,0)+IF(DS4601&lt;&gt;"",1,0)+IF(DT4601&lt;&gt;"",1,0)+IF(DV4601&lt;&gt;"",1,0)+IF(DW4601&lt;&gt;"",1,0)+IF(DX4601&lt;&gt;"",1,0)+IF(DY4601&lt;&gt;"",1,0)+IF(DZ4601&lt;&gt;"",1,0)+IF(EB4601&lt;&gt;"",1,0)+IF(EC4601&lt;&gt;"",1,0)+IF(ED4601&lt;&gt;"",1,0)+IF(EG4601&lt;&gt;"",1,0)+IF(EH4601&lt;&gt;"",1,0)</f>
        <v>0</v>
      </c>
      <c r="AZ4601" s="0" t="n">
        <f aca="false">IF(EH4601&lt;&gt;"",1,0)</f>
        <v>0</v>
      </c>
      <c r="BB4601" s="0" t="s">
        <v>154</v>
      </c>
      <c r="DN4601" s="0" t="s">
        <v>155</v>
      </c>
    </row>
    <row r="4602" customFormat="false" ht="15" hidden="false" customHeight="false" outlineLevel="0" collapsed="false">
      <c r="A4602" s="0" t="s">
        <v>17817</v>
      </c>
      <c r="B4602" s="0" t="n">
        <v>78</v>
      </c>
      <c r="C4602" s="0" t="n">
        <v>353327</v>
      </c>
      <c r="D4602" s="0" t="s">
        <v>11632</v>
      </c>
      <c r="E4602" s="0" t="s">
        <v>873</v>
      </c>
      <c r="F4602" s="0" t="str">
        <f aca="false">CONCATENATE(D4602," ",LEFT(H4602,4),"T=",AU4602,"D=",AV4602,"R=",AW4602,"M=",AX4602,"L=",AY4602,"B=",AZ4602)</f>
        <v>STEWART T=13D=1R=1M=0L=0B=0</v>
      </c>
      <c r="G4602" s="0" t="s">
        <v>482</v>
      </c>
      <c r="I4602" s="0" t="s">
        <v>4465</v>
      </c>
      <c r="J4602" s="0" t="s">
        <v>17105</v>
      </c>
      <c r="K4602" s="0" t="s">
        <v>144</v>
      </c>
      <c r="M4602" s="0" t="s">
        <v>17106</v>
      </c>
      <c r="N4602" s="0" t="str">
        <f aca="false">RIGHT(M4602,LEN(M4602)-FIND(" ",M4602))</f>
        <v>COVENTRY AVE NE</v>
      </c>
      <c r="P4602" s="0" t="s">
        <v>147</v>
      </c>
      <c r="Q4602" s="0" t="s">
        <v>148</v>
      </c>
      <c r="R4602" s="0" t="n">
        <v>44483</v>
      </c>
      <c r="AD4602" s="0" t="s">
        <v>149</v>
      </c>
      <c r="AE4602" s="0" t="s">
        <v>150</v>
      </c>
      <c r="AH4602" s="0" t="n">
        <v>14</v>
      </c>
      <c r="AI4602" s="0" t="n">
        <v>11</v>
      </c>
      <c r="AJ4602" s="0" t="s">
        <v>4175</v>
      </c>
      <c r="AM4602" s="0" t="s">
        <v>4176</v>
      </c>
      <c r="AN4602" s="0" t="s">
        <v>147</v>
      </c>
      <c r="AO4602" s="0" t="s">
        <v>14986</v>
      </c>
      <c r="AP4602" s="0" t="s">
        <v>14987</v>
      </c>
      <c r="AQ4602" s="0" t="n">
        <v>9</v>
      </c>
      <c r="AR4602" s="0" t="n">
        <v>64</v>
      </c>
      <c r="AS4602" s="0" t="n">
        <v>32</v>
      </c>
      <c r="AU4602" s="0" t="n">
        <f aca="false">COUNTA($BA$4602:$EH$4602)</f>
        <v>13</v>
      </c>
      <c r="AV4602" s="0" t="n">
        <f aca="false">COUNTIF($BA$4602:$EH$4602,"D")</f>
        <v>1</v>
      </c>
      <c r="AW4602" s="0" t="n">
        <f aca="false">COUNTIF($BA$4602:$EH$4602,"R")</f>
        <v>1</v>
      </c>
      <c r="AX4602" s="0" t="n">
        <f aca="false">IF(BN4602="D",1,0)+IF(BO4602="D",1,0)+IF(BT4602="D",1,0)+IF(BU4602="D",1,0)+IF(BW4602="D",1,0)+IF(CC4602="D",1,0)+IF(CD4602="D",1,0)+IF(CE4602="D",1,0)+IF(CF4602="D",1,0)+IF(CL4602="D",1,0)+IF(CM4602="D",1,0)+IF(CQ4602="D",1,0)+IF(CR4602="D",1,0)+IF(CS4602="D",1,0)+IF(CW4602="D",1,0)+IF(CX4602="D",1,0)+IF(DD4602="D",1,0)+IF(DE4602="D",1,0)+IF(DJ4602="D",1,0)+IF(DK4602="D",1,0)+IF(DO4602="D",1,0)+IF(DP4602="D",1,0)+IF(DQ4602="D",1,0)+IF(DW4602="D",1,0)+IF(DZ4602="D",1,0)+IF(EH4602="D",1,0)</f>
        <v>0</v>
      </c>
      <c r="AY4602" s="0" t="n">
        <f aca="false">IF(DJ4602&lt;&gt;"",1,0)+IF(DK4602&lt;&gt;"",1,0)+IF(DM4602&lt;&gt;"",1,0)+IF(DO4602&lt;&gt;"",1,0)+IF(DP4602&lt;&gt;"",1,0)+IF(DQ4602&lt;&gt;"",1,0)+IF(DS4602&lt;&gt;"",1,0)+IF(DT4602&lt;&gt;"",1,0)+IF(DV4602&lt;&gt;"",1,0)+IF(DW4602&lt;&gt;"",1,0)+IF(DX4602&lt;&gt;"",1,0)+IF(DY4602&lt;&gt;"",1,0)+IF(DZ4602&lt;&gt;"",1,0)+IF(EB4602&lt;&gt;"",1,0)+IF(EC4602&lt;&gt;"",1,0)+IF(ED4602&lt;&gt;"",1,0)+IF(EG4602&lt;&gt;"",1,0)+IF(EH4602&lt;&gt;"",1,0)</f>
        <v>0</v>
      </c>
      <c r="AZ4602" s="0" t="n">
        <f aca="false">IF(EH4602&lt;&gt;"",1,0)</f>
        <v>0</v>
      </c>
      <c r="BB4602" s="0" t="s">
        <v>154</v>
      </c>
      <c r="BY4602" s="0" t="s">
        <v>145</v>
      </c>
      <c r="CA4602" s="0" t="s">
        <v>155</v>
      </c>
      <c r="CN4602" s="0" t="s">
        <v>155</v>
      </c>
      <c r="CP4602" s="0" t="s">
        <v>155</v>
      </c>
      <c r="CV4602" s="0" t="s">
        <v>155</v>
      </c>
      <c r="CZ4602" s="0" t="s">
        <v>141</v>
      </c>
      <c r="DC4602" s="0" t="s">
        <v>155</v>
      </c>
      <c r="DI4602" s="0" t="s">
        <v>155</v>
      </c>
      <c r="DL4602" s="0" t="s">
        <v>155</v>
      </c>
      <c r="DN4602" s="0" t="s">
        <v>155</v>
      </c>
      <c r="DU4602" s="0" t="s">
        <v>155</v>
      </c>
      <c r="EF4602" s="0" t="s">
        <v>155</v>
      </c>
    </row>
    <row r="4603" customFormat="false" ht="15" hidden="false" customHeight="false" outlineLevel="0" collapsed="false">
      <c r="A4603" s="0" t="s">
        <v>17818</v>
      </c>
      <c r="B4603" s="0" t="n">
        <v>78</v>
      </c>
      <c r="C4603" s="0" t="n">
        <v>447174</v>
      </c>
      <c r="D4603" s="0" t="s">
        <v>6701</v>
      </c>
      <c r="E4603" s="0" t="s">
        <v>1009</v>
      </c>
      <c r="F4603" s="0" t="str">
        <f aca="false">CONCATENATE(D4603," ",LEFT(H4603,4),"T=",AU4603,"D=",AV4603,"R=",AW4603,"M=",AX4603,"L=",AY4603,"B=",AZ4603)</f>
        <v>SEGINAK T=2D=0R=0M=0L=0B=0</v>
      </c>
      <c r="G4603" s="0" t="s">
        <v>222</v>
      </c>
      <c r="I4603" s="0" t="s">
        <v>17819</v>
      </c>
      <c r="J4603" s="0" t="s">
        <v>17820</v>
      </c>
      <c r="K4603" s="0" t="s">
        <v>169</v>
      </c>
      <c r="M4603" s="0" t="s">
        <v>15030</v>
      </c>
      <c r="N4603" s="0" t="str">
        <f aca="false">RIGHT(M4603,LEN(M4603)-FIND(" ",M4603))</f>
        <v>REEVES RD NE</v>
      </c>
      <c r="O4603" s="0" t="s">
        <v>7665</v>
      </c>
      <c r="P4603" s="0" t="s">
        <v>147</v>
      </c>
      <c r="Q4603" s="0" t="s">
        <v>148</v>
      </c>
      <c r="R4603" s="0" t="n">
        <v>44483</v>
      </c>
      <c r="AD4603" s="0" t="s">
        <v>149</v>
      </c>
      <c r="AE4603" s="0" t="s">
        <v>150</v>
      </c>
      <c r="AH4603" s="0" t="n">
        <v>14</v>
      </c>
      <c r="AI4603" s="0" t="n">
        <v>11</v>
      </c>
      <c r="AJ4603" s="0" t="s">
        <v>4175</v>
      </c>
      <c r="AM4603" s="0" t="s">
        <v>4176</v>
      </c>
      <c r="AN4603" s="0" t="s">
        <v>147</v>
      </c>
      <c r="AO4603" s="0" t="s">
        <v>14986</v>
      </c>
      <c r="AP4603" s="0" t="s">
        <v>14987</v>
      </c>
      <c r="AQ4603" s="0" t="n">
        <v>9</v>
      </c>
      <c r="AR4603" s="0" t="n">
        <v>64</v>
      </c>
      <c r="AS4603" s="0" t="n">
        <v>32</v>
      </c>
      <c r="AU4603" s="0" t="n">
        <f aca="false">COUNTA($BA$4603:$EH$4603)</f>
        <v>2</v>
      </c>
      <c r="AV4603" s="0" t="n">
        <f aca="false">COUNTIF($BA$4603:$EH$4603,"D")</f>
        <v>0</v>
      </c>
      <c r="AW4603" s="0" t="n">
        <f aca="false">COUNTIF($BA$4603:$EH$4603,"R")</f>
        <v>0</v>
      </c>
      <c r="AX4603" s="0" t="n">
        <f aca="false">IF(BN4603="D",1,0)+IF(BO4603="D",1,0)+IF(BT4603="D",1,0)+IF(BU4603="D",1,0)+IF(BW4603="D",1,0)+IF(CC4603="D",1,0)+IF(CD4603="D",1,0)+IF(CE4603="D",1,0)+IF(CF4603="D",1,0)+IF(CL4603="D",1,0)+IF(CM4603="D",1,0)+IF(CQ4603="D",1,0)+IF(CR4603="D",1,0)+IF(CS4603="D",1,0)+IF(CW4603="D",1,0)+IF(CX4603="D",1,0)+IF(DD4603="D",1,0)+IF(DE4603="D",1,0)+IF(DJ4603="D",1,0)+IF(DK4603="D",1,0)+IF(DO4603="D",1,0)+IF(DP4603="D",1,0)+IF(DQ4603="D",1,0)+IF(DW4603="D",1,0)+IF(DZ4603="D",1,0)+IF(EH4603="D",1,0)</f>
        <v>0</v>
      </c>
      <c r="AY4603" s="0" t="n">
        <f aca="false">IF(DJ4603&lt;&gt;"",1,0)+IF(DK4603&lt;&gt;"",1,0)+IF(DM4603&lt;&gt;"",1,0)+IF(DO4603&lt;&gt;"",1,0)+IF(DP4603&lt;&gt;"",1,0)+IF(DQ4603&lt;&gt;"",1,0)+IF(DS4603&lt;&gt;"",1,0)+IF(DT4603&lt;&gt;"",1,0)+IF(DV4603&lt;&gt;"",1,0)+IF(DW4603&lt;&gt;"",1,0)+IF(DX4603&lt;&gt;"",1,0)+IF(DY4603&lt;&gt;"",1,0)+IF(DZ4603&lt;&gt;"",1,0)+IF(EB4603&lt;&gt;"",1,0)+IF(EC4603&lt;&gt;"",1,0)+IF(ED4603&lt;&gt;"",1,0)+IF(EG4603&lt;&gt;"",1,0)+IF(EH4603&lt;&gt;"",1,0)</f>
        <v>0</v>
      </c>
      <c r="AZ4603" s="0" t="n">
        <f aca="false">IF(EH4603&lt;&gt;"",1,0)</f>
        <v>0</v>
      </c>
      <c r="BB4603" s="0" t="s">
        <v>154</v>
      </c>
      <c r="DN4603" s="0" t="s">
        <v>155</v>
      </c>
    </row>
    <row r="4604" customFormat="false" ht="15" hidden="false" customHeight="false" outlineLevel="0" collapsed="false">
      <c r="A4604" s="0" t="s">
        <v>17821</v>
      </c>
      <c r="B4604" s="0" t="n">
        <v>78</v>
      </c>
      <c r="C4604" s="0" t="n">
        <v>133960</v>
      </c>
      <c r="D4604" s="0" t="s">
        <v>17822</v>
      </c>
      <c r="E4604" s="0" t="s">
        <v>2401</v>
      </c>
      <c r="F4604" s="0" t="str">
        <f aca="false">CONCATENATE(D4604," ",LEFT(H4604,4),"T=",AU4604,"D=",AV4604,"R=",AW4604,"M=",AX4604,"L=",AY4604,"B=",AZ4604)</f>
        <v>FENN T=17D=3R=0M=0L=1B=0</v>
      </c>
      <c r="G4604" s="0" t="s">
        <v>242</v>
      </c>
      <c r="I4604" s="0" t="s">
        <v>17823</v>
      </c>
      <c r="J4604" s="0" t="s">
        <v>7721</v>
      </c>
      <c r="K4604" s="0" t="s">
        <v>144</v>
      </c>
      <c r="M4604" s="0" t="s">
        <v>17824</v>
      </c>
      <c r="N4604" s="0" t="str">
        <f aca="false">RIGHT(M4604,LEN(M4604)-FIND(" ",M4604))</f>
        <v>WILLOW BROOK DR NE</v>
      </c>
      <c r="P4604" s="0" t="s">
        <v>147</v>
      </c>
      <c r="Q4604" s="0" t="s">
        <v>148</v>
      </c>
      <c r="R4604" s="0" t="n">
        <v>44483</v>
      </c>
      <c r="AD4604" s="0" t="s">
        <v>149</v>
      </c>
      <c r="AE4604" s="0" t="s">
        <v>150</v>
      </c>
      <c r="AH4604" s="0" t="n">
        <v>14</v>
      </c>
      <c r="AI4604" s="0" t="n">
        <v>11</v>
      </c>
      <c r="AJ4604" s="0" t="s">
        <v>4175</v>
      </c>
      <c r="AM4604" s="0" t="s">
        <v>4176</v>
      </c>
      <c r="AN4604" s="0" t="s">
        <v>147</v>
      </c>
      <c r="AO4604" s="0" t="s">
        <v>14986</v>
      </c>
      <c r="AP4604" s="0" t="s">
        <v>14987</v>
      </c>
      <c r="AQ4604" s="0" t="n">
        <v>9</v>
      </c>
      <c r="AR4604" s="0" t="n">
        <v>64</v>
      </c>
      <c r="AS4604" s="0" t="n">
        <v>32</v>
      </c>
      <c r="AU4604" s="0" t="n">
        <f aca="false">COUNTA($BA$4604:$EH$4604)</f>
        <v>17</v>
      </c>
      <c r="AV4604" s="0" t="n">
        <f aca="false">COUNTIF($BA$4604:$EH$4604,"D")</f>
        <v>3</v>
      </c>
      <c r="AW4604" s="0" t="n">
        <f aca="false">COUNTIF($BA$4604:$EH$4604,"R")</f>
        <v>0</v>
      </c>
      <c r="AX4604" s="0" t="n">
        <f aca="false">IF(BN4604="D",1,0)+IF(BO4604="D",1,0)+IF(BT4604="D",1,0)+IF(BU4604="D",1,0)+IF(BW4604="D",1,0)+IF(CC4604="D",1,0)+IF(CD4604="D",1,0)+IF(CE4604="D",1,0)+IF(CF4604="D",1,0)+IF(CL4604="D",1,0)+IF(CM4604="D",1,0)+IF(CQ4604="D",1,0)+IF(CR4604="D",1,0)+IF(CS4604="D",1,0)+IF(CW4604="D",1,0)+IF(CX4604="D",1,0)+IF(DD4604="D",1,0)+IF(DE4604="D",1,0)+IF(DJ4604="D",1,0)+IF(DK4604="D",1,0)+IF(DO4604="D",1,0)+IF(DP4604="D",1,0)+IF(DQ4604="D",1,0)+IF(DW4604="D",1,0)+IF(DZ4604="D",1,0)+IF(EH4604="D",1,0)</f>
        <v>0</v>
      </c>
      <c r="AY4604" s="0" t="n">
        <f aca="false">IF(DJ4604&lt;&gt;"",1,0)+IF(DK4604&lt;&gt;"",1,0)+IF(DM4604&lt;&gt;"",1,0)+IF(DO4604&lt;&gt;"",1,0)+IF(DP4604&lt;&gt;"",1,0)+IF(DQ4604&lt;&gt;"",1,0)+IF(DS4604&lt;&gt;"",1,0)+IF(DT4604&lt;&gt;"",1,0)+IF(DV4604&lt;&gt;"",1,0)+IF(DW4604&lt;&gt;"",1,0)+IF(DX4604&lt;&gt;"",1,0)+IF(DY4604&lt;&gt;"",1,0)+IF(DZ4604&lt;&gt;"",1,0)+IF(EB4604&lt;&gt;"",1,0)+IF(EC4604&lt;&gt;"",1,0)+IF(ED4604&lt;&gt;"",1,0)+IF(EG4604&lt;&gt;"",1,0)+IF(EH4604&lt;&gt;"",1,0)</f>
        <v>1</v>
      </c>
      <c r="AZ4604" s="0" t="n">
        <f aca="false">IF(EH4604&lt;&gt;"",1,0)</f>
        <v>0</v>
      </c>
      <c r="BB4604" s="0" t="s">
        <v>154</v>
      </c>
      <c r="BC4604" s="0" t="s">
        <v>155</v>
      </c>
      <c r="BD4604" s="0" t="s">
        <v>155</v>
      </c>
      <c r="BH4604" s="0" t="s">
        <v>155</v>
      </c>
      <c r="BK4604" s="0" t="s">
        <v>155</v>
      </c>
      <c r="BL4604" s="0" t="s">
        <v>155</v>
      </c>
      <c r="BP4604" s="0" t="s">
        <v>155</v>
      </c>
      <c r="BS4604" s="0" t="s">
        <v>155</v>
      </c>
      <c r="BY4604" s="0" t="s">
        <v>145</v>
      </c>
      <c r="CA4604" s="0" t="s">
        <v>155</v>
      </c>
      <c r="CP4604" s="0" t="s">
        <v>155</v>
      </c>
      <c r="CT4604" s="0" t="s">
        <v>155</v>
      </c>
      <c r="CZ4604" s="0" t="s">
        <v>145</v>
      </c>
      <c r="DC4604" s="0" t="s">
        <v>155</v>
      </c>
      <c r="DM4604" s="0" t="s">
        <v>145</v>
      </c>
      <c r="DN4604" s="0" t="s">
        <v>155</v>
      </c>
      <c r="DU4604" s="0" t="s">
        <v>155</v>
      </c>
    </row>
    <row r="4605" customFormat="false" ht="15" hidden="false" customHeight="false" outlineLevel="0" collapsed="false">
      <c r="A4605" s="0" t="s">
        <v>17825</v>
      </c>
      <c r="B4605" s="0" t="n">
        <v>78</v>
      </c>
      <c r="C4605" s="0" t="n">
        <v>291435</v>
      </c>
      <c r="D4605" s="0" t="s">
        <v>17826</v>
      </c>
      <c r="E4605" s="0" t="s">
        <v>2736</v>
      </c>
      <c r="F4605" s="0" t="str">
        <f aca="false">CONCATENATE(D4605," ",LEFT(H4605,4),"T=",AU4605,"D=",AV4605,"R=",AW4605,"M=",AX4605,"L=",AY4605,"B=",AZ4605)</f>
        <v>HOLLEY T=4D=0R=0M=0L=0B=0</v>
      </c>
      <c r="G4605" s="0" t="s">
        <v>201</v>
      </c>
      <c r="I4605" s="0" t="s">
        <v>17827</v>
      </c>
      <c r="J4605" s="0" t="s">
        <v>2778</v>
      </c>
      <c r="K4605" s="0" t="s">
        <v>169</v>
      </c>
      <c r="M4605" s="0" t="s">
        <v>17828</v>
      </c>
      <c r="N4605" s="0" t="str">
        <f aca="false">RIGHT(M4605,LEN(M4605)-FIND(" ",M4605))</f>
        <v>SEDGEWICK ST NE</v>
      </c>
      <c r="P4605" s="0" t="s">
        <v>147</v>
      </c>
      <c r="Q4605" s="0" t="s">
        <v>148</v>
      </c>
      <c r="R4605" s="0" t="n">
        <v>44483</v>
      </c>
      <c r="AD4605" s="0" t="s">
        <v>149</v>
      </c>
      <c r="AE4605" s="0" t="s">
        <v>150</v>
      </c>
      <c r="AH4605" s="0" t="n">
        <v>14</v>
      </c>
      <c r="AI4605" s="0" t="n">
        <v>11</v>
      </c>
      <c r="AJ4605" s="0" t="s">
        <v>4175</v>
      </c>
      <c r="AM4605" s="0" t="s">
        <v>4176</v>
      </c>
      <c r="AN4605" s="0" t="s">
        <v>147</v>
      </c>
      <c r="AO4605" s="0" t="s">
        <v>14986</v>
      </c>
      <c r="AP4605" s="0" t="s">
        <v>14987</v>
      </c>
      <c r="AQ4605" s="0" t="n">
        <v>9</v>
      </c>
      <c r="AR4605" s="0" t="n">
        <v>64</v>
      </c>
      <c r="AS4605" s="0" t="n">
        <v>32</v>
      </c>
      <c r="AU4605" s="0" t="n">
        <f aca="false">COUNTA($BA$4605:$EH$4605)</f>
        <v>4</v>
      </c>
      <c r="AV4605" s="0" t="n">
        <f aca="false">COUNTIF($BA$4605:$EH$4605,"D")</f>
        <v>0</v>
      </c>
      <c r="AW4605" s="0" t="n">
        <f aca="false">COUNTIF($BA$4605:$EH$4605,"R")</f>
        <v>0</v>
      </c>
      <c r="AX4605" s="0" t="n">
        <f aca="false">IF(BN4605="D",1,0)+IF(BO4605="D",1,0)+IF(BT4605="D",1,0)+IF(BU4605="D",1,0)+IF(BW4605="D",1,0)+IF(CC4605="D",1,0)+IF(CD4605="D",1,0)+IF(CE4605="D",1,0)+IF(CF4605="D",1,0)+IF(CL4605="D",1,0)+IF(CM4605="D",1,0)+IF(CQ4605="D",1,0)+IF(CR4605="D",1,0)+IF(CS4605="D",1,0)+IF(CW4605="D",1,0)+IF(CX4605="D",1,0)+IF(DD4605="D",1,0)+IF(DE4605="D",1,0)+IF(DJ4605="D",1,0)+IF(DK4605="D",1,0)+IF(DO4605="D",1,0)+IF(DP4605="D",1,0)+IF(DQ4605="D",1,0)+IF(DW4605="D",1,0)+IF(DZ4605="D",1,0)+IF(EH4605="D",1,0)</f>
        <v>0</v>
      </c>
      <c r="AY4605" s="0" t="n">
        <f aca="false">IF(DJ4605&lt;&gt;"",1,0)+IF(DK4605&lt;&gt;"",1,0)+IF(DM4605&lt;&gt;"",1,0)+IF(DO4605&lt;&gt;"",1,0)+IF(DP4605&lt;&gt;"",1,0)+IF(DQ4605&lt;&gt;"",1,0)+IF(DS4605&lt;&gt;"",1,0)+IF(DT4605&lt;&gt;"",1,0)+IF(DV4605&lt;&gt;"",1,0)+IF(DW4605&lt;&gt;"",1,0)+IF(DX4605&lt;&gt;"",1,0)+IF(DY4605&lt;&gt;"",1,0)+IF(DZ4605&lt;&gt;"",1,0)+IF(EB4605&lt;&gt;"",1,0)+IF(EC4605&lt;&gt;"",1,0)+IF(ED4605&lt;&gt;"",1,0)+IF(EG4605&lt;&gt;"",1,0)+IF(EH4605&lt;&gt;"",1,0)</f>
        <v>0</v>
      </c>
      <c r="AZ4605" s="0" t="n">
        <f aca="false">IF(EH4605&lt;&gt;"",1,0)</f>
        <v>0</v>
      </c>
      <c r="BB4605" s="0" t="s">
        <v>154</v>
      </c>
      <c r="CA4605" s="0" t="s">
        <v>155</v>
      </c>
      <c r="CP4605" s="0" t="s">
        <v>155</v>
      </c>
      <c r="DI4605" s="0" t="s">
        <v>155</v>
      </c>
    </row>
    <row r="4606" customFormat="false" ht="15" hidden="false" customHeight="false" outlineLevel="0" collapsed="false">
      <c r="A4606" s="0" t="s">
        <v>17829</v>
      </c>
      <c r="B4606" s="0" t="n">
        <v>78</v>
      </c>
      <c r="C4606" s="0" t="n">
        <v>210496</v>
      </c>
      <c r="D4606" s="0" t="s">
        <v>4933</v>
      </c>
      <c r="E4606" s="0" t="s">
        <v>343</v>
      </c>
      <c r="F4606" s="0" t="str">
        <f aca="false">CONCATENATE(D4606," ",LEFT(H4606,4),"T=",AU4606,"D=",AV4606,"R=",AW4606,"M=",AX4606,"L=",AY4606,"B=",AZ4606)</f>
        <v>HUGHLEY T=18D=1R=0M=0L=0B=0</v>
      </c>
      <c r="G4606" s="0" t="s">
        <v>5919</v>
      </c>
      <c r="I4606" s="0" t="s">
        <v>17830</v>
      </c>
      <c r="J4606" s="0" t="s">
        <v>458</v>
      </c>
      <c r="K4606" s="0" t="s">
        <v>144</v>
      </c>
      <c r="M4606" s="0" t="s">
        <v>16345</v>
      </c>
      <c r="N4606" s="0" t="str">
        <f aca="false">RIGHT(M4606,LEN(M4606)-FIND(" ",M4606))</f>
        <v>CRANBERRY LN NE</v>
      </c>
      <c r="O4606" s="0" t="s">
        <v>17831</v>
      </c>
      <c r="P4606" s="0" t="s">
        <v>147</v>
      </c>
      <c r="Q4606" s="0" t="s">
        <v>148</v>
      </c>
      <c r="R4606" s="0" t="n">
        <v>44483</v>
      </c>
      <c r="AD4606" s="0" t="s">
        <v>149</v>
      </c>
      <c r="AE4606" s="0" t="s">
        <v>150</v>
      </c>
      <c r="AH4606" s="0" t="n">
        <v>14</v>
      </c>
      <c r="AI4606" s="0" t="n">
        <v>11</v>
      </c>
      <c r="AJ4606" s="0" t="s">
        <v>4175</v>
      </c>
      <c r="AM4606" s="0" t="s">
        <v>4176</v>
      </c>
      <c r="AN4606" s="0" t="s">
        <v>147</v>
      </c>
      <c r="AO4606" s="0" t="s">
        <v>14986</v>
      </c>
      <c r="AP4606" s="0" t="s">
        <v>14987</v>
      </c>
      <c r="AQ4606" s="0" t="n">
        <v>9</v>
      </c>
      <c r="AR4606" s="0" t="n">
        <v>64</v>
      </c>
      <c r="AS4606" s="0" t="n">
        <v>32</v>
      </c>
      <c r="AU4606" s="0" t="n">
        <f aca="false">COUNTA($BA$4606:$EH$4606)</f>
        <v>18</v>
      </c>
      <c r="AV4606" s="0" t="n">
        <f aca="false">COUNTIF($BA$4606:$EH$4606,"D")</f>
        <v>1</v>
      </c>
      <c r="AW4606" s="0" t="n">
        <f aca="false">COUNTIF($BA$4606:$EH$4606,"R")</f>
        <v>0</v>
      </c>
      <c r="AX4606" s="0" t="n">
        <f aca="false">IF(BN4606="D",1,0)+IF(BO4606="D",1,0)+IF(BT4606="D",1,0)+IF(BU4606="D",1,0)+IF(BW4606="D",1,0)+IF(CC4606="D",1,0)+IF(CD4606="D",1,0)+IF(CE4606="D",1,0)+IF(CF4606="D",1,0)+IF(CL4606="D",1,0)+IF(CM4606="D",1,0)+IF(CQ4606="D",1,0)+IF(CR4606="D",1,0)+IF(CS4606="D",1,0)+IF(CW4606="D",1,0)+IF(CX4606="D",1,0)+IF(DD4606="D",1,0)+IF(DE4606="D",1,0)+IF(DJ4606="D",1,0)+IF(DK4606="D",1,0)+IF(DO4606="D",1,0)+IF(DP4606="D",1,0)+IF(DQ4606="D",1,0)+IF(DW4606="D",1,0)+IF(DZ4606="D",1,0)+IF(EH4606="D",1,0)</f>
        <v>0</v>
      </c>
      <c r="AY4606" s="0" t="n">
        <f aca="false">IF(DJ4606&lt;&gt;"",1,0)+IF(DK4606&lt;&gt;"",1,0)+IF(DM4606&lt;&gt;"",1,0)+IF(DO4606&lt;&gt;"",1,0)+IF(DP4606&lt;&gt;"",1,0)+IF(DQ4606&lt;&gt;"",1,0)+IF(DS4606&lt;&gt;"",1,0)+IF(DT4606&lt;&gt;"",1,0)+IF(DV4606&lt;&gt;"",1,0)+IF(DW4606&lt;&gt;"",1,0)+IF(DX4606&lt;&gt;"",1,0)+IF(DY4606&lt;&gt;"",1,0)+IF(DZ4606&lt;&gt;"",1,0)+IF(EB4606&lt;&gt;"",1,0)+IF(EC4606&lt;&gt;"",1,0)+IF(ED4606&lt;&gt;"",1,0)+IF(EG4606&lt;&gt;"",1,0)+IF(EH4606&lt;&gt;"",1,0)</f>
        <v>0</v>
      </c>
      <c r="AZ4606" s="0" t="n">
        <f aca="false">IF(EH4606&lt;&gt;"",1,0)</f>
        <v>0</v>
      </c>
      <c r="BB4606" s="0" t="s">
        <v>154</v>
      </c>
      <c r="BC4606" s="0" t="s">
        <v>155</v>
      </c>
      <c r="BD4606" s="0" t="s">
        <v>155</v>
      </c>
      <c r="BF4606" s="0" t="s">
        <v>155</v>
      </c>
      <c r="BG4606" s="0" t="s">
        <v>155</v>
      </c>
      <c r="BH4606" s="0" t="s">
        <v>155</v>
      </c>
      <c r="BJ4606" s="0" t="s">
        <v>155</v>
      </c>
      <c r="BL4606" s="0" t="s">
        <v>155</v>
      </c>
      <c r="BR4606" s="0" t="s">
        <v>155</v>
      </c>
      <c r="BS4606" s="0" t="s">
        <v>155</v>
      </c>
      <c r="BY4606" s="0" t="s">
        <v>145</v>
      </c>
      <c r="CA4606" s="0" t="s">
        <v>155</v>
      </c>
      <c r="CG4606" s="0" t="s">
        <v>155</v>
      </c>
      <c r="CP4606" s="0" t="s">
        <v>155</v>
      </c>
      <c r="CY4606" s="0" t="s">
        <v>155</v>
      </c>
      <c r="DC4606" s="0" t="s">
        <v>155</v>
      </c>
      <c r="DN4606" s="0" t="s">
        <v>155</v>
      </c>
      <c r="EF4606" s="0" t="s">
        <v>155</v>
      </c>
    </row>
    <row r="4607" customFormat="false" ht="15" hidden="false" customHeight="false" outlineLevel="0" collapsed="false">
      <c r="A4607" s="0" t="s">
        <v>17832</v>
      </c>
      <c r="B4607" s="0" t="n">
        <v>78</v>
      </c>
      <c r="C4607" s="0" t="n">
        <v>487855</v>
      </c>
      <c r="D4607" s="0" t="s">
        <v>15485</v>
      </c>
      <c r="E4607" s="0" t="s">
        <v>2240</v>
      </c>
      <c r="F4607" s="0" t="str">
        <f aca="false">CONCATENATE(D4607," ",LEFT(H4607,4),"T=",AU4607,"D=",AV4607,"R=",AW4607,"M=",AX4607,"L=",AY4607,"B=",AZ4607)</f>
        <v>PARANA T=2D=0R=0M=0L=0B=0</v>
      </c>
      <c r="G4607" s="0" t="s">
        <v>1297</v>
      </c>
      <c r="I4607" s="0" t="s">
        <v>17833</v>
      </c>
      <c r="J4607" s="0" t="s">
        <v>17834</v>
      </c>
      <c r="K4607" s="0" t="s">
        <v>144</v>
      </c>
      <c r="M4607" s="0" t="s">
        <v>15488</v>
      </c>
      <c r="N4607" s="0" t="str">
        <f aca="false">RIGHT(M4607,LEN(M4607)-FIND(" ",M4607))</f>
        <v>MILLIKIN PL NE</v>
      </c>
      <c r="P4607" s="0" t="s">
        <v>147</v>
      </c>
      <c r="Q4607" s="0" t="s">
        <v>148</v>
      </c>
      <c r="R4607" s="0" t="n">
        <v>44483</v>
      </c>
      <c r="AD4607" s="0" t="s">
        <v>149</v>
      </c>
      <c r="AE4607" s="0" t="s">
        <v>150</v>
      </c>
      <c r="AH4607" s="0" t="n">
        <v>14</v>
      </c>
      <c r="AI4607" s="0" t="n">
        <v>11</v>
      </c>
      <c r="AJ4607" s="0" t="s">
        <v>4175</v>
      </c>
      <c r="AM4607" s="0" t="s">
        <v>4176</v>
      </c>
      <c r="AN4607" s="0" t="s">
        <v>147</v>
      </c>
      <c r="AO4607" s="0" t="s">
        <v>14986</v>
      </c>
      <c r="AP4607" s="0" t="s">
        <v>14987</v>
      </c>
      <c r="AQ4607" s="0" t="n">
        <v>9</v>
      </c>
      <c r="AR4607" s="0" t="n">
        <v>64</v>
      </c>
      <c r="AS4607" s="0" t="n">
        <v>32</v>
      </c>
      <c r="AU4607" s="0" t="n">
        <f aca="false">COUNTA($BA$4607:$EH$4607)</f>
        <v>2</v>
      </c>
      <c r="AV4607" s="0" t="n">
        <f aca="false">COUNTIF($BA$4607:$EH$4607,"D")</f>
        <v>0</v>
      </c>
      <c r="AW4607" s="0" t="n">
        <f aca="false">COUNTIF($BA$4607:$EH$4607,"R")</f>
        <v>0</v>
      </c>
      <c r="AX4607" s="0" t="n">
        <f aca="false">IF(BN4607="D",1,0)+IF(BO4607="D",1,0)+IF(BT4607="D",1,0)+IF(BU4607="D",1,0)+IF(BW4607="D",1,0)+IF(CC4607="D",1,0)+IF(CD4607="D",1,0)+IF(CE4607="D",1,0)+IF(CF4607="D",1,0)+IF(CL4607="D",1,0)+IF(CM4607="D",1,0)+IF(CQ4607="D",1,0)+IF(CR4607="D",1,0)+IF(CS4607="D",1,0)+IF(CW4607="D",1,0)+IF(CX4607="D",1,0)+IF(DD4607="D",1,0)+IF(DE4607="D",1,0)+IF(DJ4607="D",1,0)+IF(DK4607="D",1,0)+IF(DO4607="D",1,0)+IF(DP4607="D",1,0)+IF(DQ4607="D",1,0)+IF(DW4607="D",1,0)+IF(DZ4607="D",1,0)+IF(EH4607="D",1,0)</f>
        <v>0</v>
      </c>
      <c r="AY4607" s="0" t="n">
        <f aca="false">IF(DJ4607&lt;&gt;"",1,0)+IF(DK4607&lt;&gt;"",1,0)+IF(DM4607&lt;&gt;"",1,0)+IF(DO4607&lt;&gt;"",1,0)+IF(DP4607&lt;&gt;"",1,0)+IF(DQ4607&lt;&gt;"",1,0)+IF(DS4607&lt;&gt;"",1,0)+IF(DT4607&lt;&gt;"",1,0)+IF(DV4607&lt;&gt;"",1,0)+IF(DW4607&lt;&gt;"",1,0)+IF(DX4607&lt;&gt;"",1,0)+IF(DY4607&lt;&gt;"",1,0)+IF(DZ4607&lt;&gt;"",1,0)+IF(EB4607&lt;&gt;"",1,0)+IF(EC4607&lt;&gt;"",1,0)+IF(ED4607&lt;&gt;"",1,0)+IF(EG4607&lt;&gt;"",1,0)+IF(EH4607&lt;&gt;"",1,0)</f>
        <v>0</v>
      </c>
      <c r="AZ4607" s="0" t="n">
        <f aca="false">IF(EH4607&lt;&gt;"",1,0)</f>
        <v>0</v>
      </c>
      <c r="BB4607" s="0" t="s">
        <v>154</v>
      </c>
      <c r="EF4607" s="0" t="s">
        <v>155</v>
      </c>
    </row>
    <row r="4608" customFormat="false" ht="15" hidden="false" customHeight="false" outlineLevel="0" collapsed="false">
      <c r="A4608" s="0" t="s">
        <v>17835</v>
      </c>
      <c r="B4608" s="0" t="n">
        <v>78</v>
      </c>
      <c r="C4608" s="0" t="n">
        <v>438106</v>
      </c>
      <c r="D4608" s="0" t="s">
        <v>16692</v>
      </c>
      <c r="E4608" s="0" t="s">
        <v>17836</v>
      </c>
      <c r="F4608" s="0" t="str">
        <f aca="false">CONCATENATE(D4608," ",LEFT(H4608,4),"T=",AU4608,"D=",AV4608,"R=",AW4608,"M=",AX4608,"L=",AY4608,"B=",AZ4608)</f>
        <v>NERRIS T=2D=0R=0M=0L=0B=0</v>
      </c>
      <c r="G4608" s="0" t="s">
        <v>17837</v>
      </c>
      <c r="I4608" s="0" t="s">
        <v>17838</v>
      </c>
      <c r="J4608" s="0" t="s">
        <v>17839</v>
      </c>
      <c r="K4608" s="0" t="s">
        <v>169</v>
      </c>
      <c r="M4608" s="0" t="s">
        <v>16694</v>
      </c>
      <c r="N4608" s="0" t="str">
        <f aca="false">RIGHT(M4608,LEN(M4608)-FIND(" ",M4608))</f>
        <v>COVENTRY AVE NE</v>
      </c>
      <c r="P4608" s="0" t="s">
        <v>147</v>
      </c>
      <c r="Q4608" s="0" t="s">
        <v>148</v>
      </c>
      <c r="R4608" s="0" t="n">
        <v>44483</v>
      </c>
      <c r="AD4608" s="0" t="s">
        <v>149</v>
      </c>
      <c r="AE4608" s="0" t="s">
        <v>150</v>
      </c>
      <c r="AH4608" s="0" t="n">
        <v>14</v>
      </c>
      <c r="AI4608" s="0" t="n">
        <v>11</v>
      </c>
      <c r="AJ4608" s="0" t="s">
        <v>4175</v>
      </c>
      <c r="AM4608" s="0" t="s">
        <v>4176</v>
      </c>
      <c r="AN4608" s="0" t="s">
        <v>147</v>
      </c>
      <c r="AO4608" s="0" t="s">
        <v>14986</v>
      </c>
      <c r="AP4608" s="0" t="s">
        <v>14987</v>
      </c>
      <c r="AQ4608" s="0" t="n">
        <v>9</v>
      </c>
      <c r="AR4608" s="0" t="n">
        <v>64</v>
      </c>
      <c r="AS4608" s="0" t="n">
        <v>32</v>
      </c>
      <c r="AU4608" s="0" t="n">
        <f aca="false">COUNTA($BA$4608:$EH$4608)</f>
        <v>2</v>
      </c>
      <c r="AV4608" s="0" t="n">
        <f aca="false">COUNTIF($BA$4608:$EH$4608,"D")</f>
        <v>0</v>
      </c>
      <c r="AW4608" s="0" t="n">
        <f aca="false">COUNTIF($BA$4608:$EH$4608,"R")</f>
        <v>0</v>
      </c>
      <c r="AX4608" s="0" t="n">
        <f aca="false">IF(BN4608="D",1,0)+IF(BO4608="D",1,0)+IF(BT4608="D",1,0)+IF(BU4608="D",1,0)+IF(BW4608="D",1,0)+IF(CC4608="D",1,0)+IF(CD4608="D",1,0)+IF(CE4608="D",1,0)+IF(CF4608="D",1,0)+IF(CL4608="D",1,0)+IF(CM4608="D",1,0)+IF(CQ4608="D",1,0)+IF(CR4608="D",1,0)+IF(CS4608="D",1,0)+IF(CW4608="D",1,0)+IF(CX4608="D",1,0)+IF(DD4608="D",1,0)+IF(DE4608="D",1,0)+IF(DJ4608="D",1,0)+IF(DK4608="D",1,0)+IF(DO4608="D",1,0)+IF(DP4608="D",1,0)+IF(DQ4608="D",1,0)+IF(DW4608="D",1,0)+IF(DZ4608="D",1,0)+IF(EH4608="D",1,0)</f>
        <v>0</v>
      </c>
      <c r="AY4608" s="0" t="n">
        <f aca="false">IF(DJ4608&lt;&gt;"",1,0)+IF(DK4608&lt;&gt;"",1,0)+IF(DM4608&lt;&gt;"",1,0)+IF(DO4608&lt;&gt;"",1,0)+IF(DP4608&lt;&gt;"",1,0)+IF(DQ4608&lt;&gt;"",1,0)+IF(DS4608&lt;&gt;"",1,0)+IF(DT4608&lt;&gt;"",1,0)+IF(DV4608&lt;&gt;"",1,0)+IF(DW4608&lt;&gt;"",1,0)+IF(DX4608&lt;&gt;"",1,0)+IF(DY4608&lt;&gt;"",1,0)+IF(DZ4608&lt;&gt;"",1,0)+IF(EB4608&lt;&gt;"",1,0)+IF(EC4608&lt;&gt;"",1,0)+IF(ED4608&lt;&gt;"",1,0)+IF(EG4608&lt;&gt;"",1,0)+IF(EH4608&lt;&gt;"",1,0)</f>
        <v>0</v>
      </c>
      <c r="AZ4608" s="0" t="n">
        <f aca="false">IF(EH4608&lt;&gt;"",1,0)</f>
        <v>0</v>
      </c>
      <c r="BB4608" s="0" t="s">
        <v>154</v>
      </c>
      <c r="DN4608" s="0" t="s">
        <v>155</v>
      </c>
    </row>
    <row r="4609" customFormat="false" ht="15" hidden="false" customHeight="false" outlineLevel="0" collapsed="false">
      <c r="A4609" s="0" t="s">
        <v>17840</v>
      </c>
      <c r="B4609" s="0" t="n">
        <v>78</v>
      </c>
      <c r="C4609" s="0" t="n">
        <v>367970</v>
      </c>
      <c r="D4609" s="0" t="s">
        <v>17841</v>
      </c>
      <c r="E4609" s="0" t="s">
        <v>562</v>
      </c>
      <c r="F4609" s="0" t="str">
        <f aca="false">CONCATENATE(D4609," ",LEFT(H4609,4),"T=",AU4609,"D=",AV4609,"R=",AW4609,"M=",AX4609,"L=",AY4609,"B=",AZ4609)</f>
        <v>HOCKENBERRY T=7D=0R=0M=0L=0B=0</v>
      </c>
      <c r="G4609" s="0" t="s">
        <v>159</v>
      </c>
      <c r="I4609" s="0" t="s">
        <v>8213</v>
      </c>
      <c r="J4609" s="0" t="s">
        <v>17842</v>
      </c>
      <c r="K4609" s="0" t="s">
        <v>144</v>
      </c>
      <c r="M4609" s="0" t="s">
        <v>17550</v>
      </c>
      <c r="N4609" s="0" t="str">
        <f aca="false">RIGHT(M4609,LEN(M4609)-FIND(" ",M4609))</f>
        <v>CRANBERRY LN NE</v>
      </c>
      <c r="O4609" s="0" t="s">
        <v>17843</v>
      </c>
      <c r="P4609" s="0" t="s">
        <v>147</v>
      </c>
      <c r="Q4609" s="0" t="s">
        <v>148</v>
      </c>
      <c r="R4609" s="0" t="n">
        <v>44483</v>
      </c>
      <c r="AD4609" s="0" t="s">
        <v>149</v>
      </c>
      <c r="AE4609" s="0" t="s">
        <v>150</v>
      </c>
      <c r="AH4609" s="0" t="n">
        <v>14</v>
      </c>
      <c r="AI4609" s="0" t="n">
        <v>11</v>
      </c>
      <c r="AJ4609" s="0" t="s">
        <v>4175</v>
      </c>
      <c r="AM4609" s="0" t="s">
        <v>4176</v>
      </c>
      <c r="AN4609" s="0" t="s">
        <v>147</v>
      </c>
      <c r="AO4609" s="0" t="s">
        <v>14986</v>
      </c>
      <c r="AP4609" s="0" t="s">
        <v>14987</v>
      </c>
      <c r="AQ4609" s="0" t="n">
        <v>9</v>
      </c>
      <c r="AR4609" s="0" t="n">
        <v>64</v>
      </c>
      <c r="AS4609" s="0" t="n">
        <v>32</v>
      </c>
      <c r="AU4609" s="0" t="n">
        <f aca="false">COUNTA($BA$4609:$EH$4609)</f>
        <v>7</v>
      </c>
      <c r="AV4609" s="0" t="n">
        <f aca="false">COUNTIF($BA$4609:$EH$4609,"D")</f>
        <v>0</v>
      </c>
      <c r="AW4609" s="0" t="n">
        <f aca="false">COUNTIF($BA$4609:$EH$4609,"R")</f>
        <v>0</v>
      </c>
      <c r="AX4609" s="0" t="n">
        <f aca="false">IF(BN4609="D",1,0)+IF(BO4609="D",1,0)+IF(BT4609="D",1,0)+IF(BU4609="D",1,0)+IF(BW4609="D",1,0)+IF(CC4609="D",1,0)+IF(CD4609="D",1,0)+IF(CE4609="D",1,0)+IF(CF4609="D",1,0)+IF(CL4609="D",1,0)+IF(CM4609="D",1,0)+IF(CQ4609="D",1,0)+IF(CR4609="D",1,0)+IF(CS4609="D",1,0)+IF(CW4609="D",1,0)+IF(CX4609="D",1,0)+IF(DD4609="D",1,0)+IF(DE4609="D",1,0)+IF(DJ4609="D",1,0)+IF(DK4609="D",1,0)+IF(DO4609="D",1,0)+IF(DP4609="D",1,0)+IF(DQ4609="D",1,0)+IF(DW4609="D",1,0)+IF(DZ4609="D",1,0)+IF(EH4609="D",1,0)</f>
        <v>0</v>
      </c>
      <c r="AY4609" s="0" t="n">
        <f aca="false">IF(DJ4609&lt;&gt;"",1,0)+IF(DK4609&lt;&gt;"",1,0)+IF(DM4609&lt;&gt;"",1,0)+IF(DO4609&lt;&gt;"",1,0)+IF(DP4609&lt;&gt;"",1,0)+IF(DQ4609&lt;&gt;"",1,0)+IF(DS4609&lt;&gt;"",1,0)+IF(DT4609&lt;&gt;"",1,0)+IF(DV4609&lt;&gt;"",1,0)+IF(DW4609&lt;&gt;"",1,0)+IF(DX4609&lt;&gt;"",1,0)+IF(DY4609&lt;&gt;"",1,0)+IF(DZ4609&lt;&gt;"",1,0)+IF(EB4609&lt;&gt;"",1,0)+IF(EC4609&lt;&gt;"",1,0)+IF(ED4609&lt;&gt;"",1,0)+IF(EG4609&lt;&gt;"",1,0)+IF(EH4609&lt;&gt;"",1,0)</f>
        <v>0</v>
      </c>
      <c r="AZ4609" s="0" t="n">
        <f aca="false">IF(EH4609&lt;&gt;"",1,0)</f>
        <v>0</v>
      </c>
      <c r="BB4609" s="0" t="s">
        <v>154</v>
      </c>
      <c r="CP4609" s="0" t="s">
        <v>155</v>
      </c>
      <c r="DC4609" s="0" t="s">
        <v>155</v>
      </c>
      <c r="DI4609" s="0" t="s">
        <v>155</v>
      </c>
      <c r="DN4609" s="0" t="s">
        <v>155</v>
      </c>
      <c r="DU4609" s="0" t="s">
        <v>155</v>
      </c>
      <c r="EF4609" s="0" t="s">
        <v>155</v>
      </c>
    </row>
    <row r="4610" customFormat="false" ht="15" hidden="false" customHeight="false" outlineLevel="0" collapsed="false">
      <c r="A4610" s="0" t="s">
        <v>17844</v>
      </c>
      <c r="B4610" s="0" t="n">
        <v>78</v>
      </c>
      <c r="C4610" s="0" t="n">
        <v>369368</v>
      </c>
      <c r="D4610" s="0" t="s">
        <v>5675</v>
      </c>
      <c r="E4610" s="0" t="s">
        <v>1615</v>
      </c>
      <c r="F4610" s="0" t="str">
        <f aca="false">CONCATENATE(D4610," ",LEFT(H4610,4),"T=",AU4610,"D=",AV4610,"R=",AW4610,"M=",AX4610,"L=",AY4610,"B=",AZ4610)</f>
        <v>TEMPESTA T=10D=2R=0M=2L=0B=0</v>
      </c>
      <c r="G4610" s="0" t="s">
        <v>215</v>
      </c>
      <c r="I4610" s="0" t="s">
        <v>17715</v>
      </c>
      <c r="J4610" s="0" t="s">
        <v>502</v>
      </c>
      <c r="K4610" s="0" t="s">
        <v>144</v>
      </c>
      <c r="M4610" s="0" t="s">
        <v>17343</v>
      </c>
      <c r="N4610" s="0" t="str">
        <f aca="false">RIGHT(M4610,LEN(M4610)-FIND(" ",M4610))</f>
        <v>STONEHENGE AVE NE</v>
      </c>
      <c r="P4610" s="0" t="s">
        <v>147</v>
      </c>
      <c r="Q4610" s="0" t="s">
        <v>148</v>
      </c>
      <c r="R4610" s="0" t="n">
        <v>44483</v>
      </c>
      <c r="AD4610" s="0" t="s">
        <v>149</v>
      </c>
      <c r="AE4610" s="0" t="s">
        <v>150</v>
      </c>
      <c r="AH4610" s="0" t="n">
        <v>14</v>
      </c>
      <c r="AI4610" s="0" t="n">
        <v>11</v>
      </c>
      <c r="AJ4610" s="0" t="s">
        <v>4175</v>
      </c>
      <c r="AM4610" s="0" t="s">
        <v>4176</v>
      </c>
      <c r="AN4610" s="0" t="s">
        <v>147</v>
      </c>
      <c r="AO4610" s="0" t="s">
        <v>14986</v>
      </c>
      <c r="AP4610" s="0" t="s">
        <v>14987</v>
      </c>
      <c r="AQ4610" s="0" t="n">
        <v>9</v>
      </c>
      <c r="AR4610" s="0" t="n">
        <v>64</v>
      </c>
      <c r="AS4610" s="0" t="n">
        <v>32</v>
      </c>
      <c r="AU4610" s="0" t="n">
        <f aca="false">COUNTA($BA$4610:$EH$4610)</f>
        <v>10</v>
      </c>
      <c r="AV4610" s="0" t="n">
        <f aca="false">COUNTIF($BA$4610:$EH$4610,"D")</f>
        <v>2</v>
      </c>
      <c r="AW4610" s="0" t="n">
        <f aca="false">COUNTIF($BA$4610:$EH$4610,"R")</f>
        <v>0</v>
      </c>
      <c r="AX4610" s="0" t="n">
        <f aca="false">IF(BN4610="D",1,0)+IF(BO4610="D",1,0)+IF(BT4610="D",1,0)+IF(BU4610="D",1,0)+IF(BW4610="D",1,0)+IF(CC4610="D",1,0)+IF(CD4610="D",1,0)+IF(CE4610="D",1,0)+IF(CF4610="D",1,0)+IF(CL4610="D",1,0)+IF(CM4610="D",1,0)+IF(CQ4610="D",1,0)+IF(CR4610="D",1,0)+IF(CS4610="D",1,0)+IF(CW4610="D",1,0)+IF(CX4610="D",1,0)+IF(DD4610="D",1,0)+IF(DE4610="D",1,0)+IF(DJ4610="D",1,0)+IF(DK4610="D",1,0)+IF(DO4610="D",1,0)+IF(DP4610="D",1,0)+IF(DQ4610="D",1,0)+IF(DW4610="D",1,0)+IF(DZ4610="D",1,0)+IF(EH4610="D",1,0)</f>
        <v>2</v>
      </c>
      <c r="AY4610" s="0" t="n">
        <f aca="false">IF(DJ4610&lt;&gt;"",1,0)+IF(DK4610&lt;&gt;"",1,0)+IF(DM4610&lt;&gt;"",1,0)+IF(DO4610&lt;&gt;"",1,0)+IF(DP4610&lt;&gt;"",1,0)+IF(DQ4610&lt;&gt;"",1,0)+IF(DS4610&lt;&gt;"",1,0)+IF(DT4610&lt;&gt;"",1,0)+IF(DV4610&lt;&gt;"",1,0)+IF(DW4610&lt;&gt;"",1,0)+IF(DX4610&lt;&gt;"",1,0)+IF(DY4610&lt;&gt;"",1,0)+IF(DZ4610&lt;&gt;"",1,0)+IF(EB4610&lt;&gt;"",1,0)+IF(EC4610&lt;&gt;"",1,0)+IF(ED4610&lt;&gt;"",1,0)+IF(EG4610&lt;&gt;"",1,0)+IF(EH4610&lt;&gt;"",1,0)</f>
        <v>0</v>
      </c>
      <c r="AZ4610" s="0" t="n">
        <f aca="false">IF(EH4610&lt;&gt;"",1,0)</f>
        <v>0</v>
      </c>
      <c r="BB4610" s="0" t="s">
        <v>154</v>
      </c>
      <c r="CP4610" s="0" t="s">
        <v>155</v>
      </c>
      <c r="CQ4610" s="0" t="s">
        <v>145</v>
      </c>
      <c r="CY4610" s="0" t="s">
        <v>155</v>
      </c>
      <c r="DC4610" s="0" t="s">
        <v>155</v>
      </c>
      <c r="DD4610" s="0" t="s">
        <v>145</v>
      </c>
      <c r="DF4610" s="0" t="s">
        <v>155</v>
      </c>
      <c r="DI4610" s="0" t="s">
        <v>155</v>
      </c>
      <c r="DN4610" s="0" t="s">
        <v>155</v>
      </c>
      <c r="EF4610" s="0" t="s">
        <v>155</v>
      </c>
    </row>
    <row r="4611" customFormat="false" ht="15" hidden="false" customHeight="false" outlineLevel="0" collapsed="false">
      <c r="A4611" s="0" t="s">
        <v>17845</v>
      </c>
      <c r="B4611" s="0" t="n">
        <v>78</v>
      </c>
      <c r="C4611" s="0" t="n">
        <v>459097</v>
      </c>
      <c r="D4611" s="0" t="s">
        <v>17003</v>
      </c>
      <c r="E4611" s="0" t="s">
        <v>10609</v>
      </c>
      <c r="F4611" s="0" t="str">
        <f aca="false">CONCATENATE(D4611," ",LEFT(H4611,4),"T=",AU4611,"D=",AV4611,"R=",AW4611,"M=",AX4611,"L=",AY4611,"B=",AZ4611)</f>
        <v>LAWSON T=1D=0R=0M=0L=0B=0</v>
      </c>
      <c r="G4611" s="0" t="s">
        <v>281</v>
      </c>
      <c r="I4611" s="0" t="s">
        <v>17846</v>
      </c>
      <c r="J4611" s="0" t="s">
        <v>17847</v>
      </c>
      <c r="K4611" s="0" t="s">
        <v>169</v>
      </c>
      <c r="M4611" s="0" t="s">
        <v>17004</v>
      </c>
      <c r="N4611" s="0" t="str">
        <f aca="false">RIGHT(M4611,LEN(M4611)-FIND(" ",M4611))</f>
        <v>BIRCH RUN DR NE</v>
      </c>
      <c r="P4611" s="0" t="s">
        <v>147</v>
      </c>
      <c r="Q4611" s="0" t="s">
        <v>148</v>
      </c>
      <c r="R4611" s="0" t="n">
        <v>44483</v>
      </c>
      <c r="AD4611" s="0" t="s">
        <v>149</v>
      </c>
      <c r="AE4611" s="0" t="s">
        <v>150</v>
      </c>
      <c r="AH4611" s="0" t="n">
        <v>14</v>
      </c>
      <c r="AI4611" s="0" t="n">
        <v>11</v>
      </c>
      <c r="AJ4611" s="0" t="s">
        <v>4175</v>
      </c>
      <c r="AM4611" s="0" t="s">
        <v>4176</v>
      </c>
      <c r="AN4611" s="0" t="s">
        <v>147</v>
      </c>
      <c r="AO4611" s="0" t="s">
        <v>14986</v>
      </c>
      <c r="AP4611" s="0" t="s">
        <v>14987</v>
      </c>
      <c r="AQ4611" s="0" t="n">
        <v>9</v>
      </c>
      <c r="AR4611" s="0" t="n">
        <v>64</v>
      </c>
      <c r="AS4611" s="0" t="n">
        <v>32</v>
      </c>
      <c r="AU4611" s="0" t="n">
        <f aca="false">COUNTA($BA$4611:$EH$4611)</f>
        <v>1</v>
      </c>
      <c r="AV4611" s="0" t="n">
        <f aca="false">COUNTIF($BA$4611:$EH$4611,"D")</f>
        <v>0</v>
      </c>
      <c r="AW4611" s="0" t="n">
        <f aca="false">COUNTIF($BA$4611:$EH$4611,"R")</f>
        <v>0</v>
      </c>
      <c r="AX4611" s="0" t="n">
        <f aca="false">IF(BN4611="D",1,0)+IF(BO4611="D",1,0)+IF(BT4611="D",1,0)+IF(BU4611="D",1,0)+IF(BW4611="D",1,0)+IF(CC4611="D",1,0)+IF(CD4611="D",1,0)+IF(CE4611="D",1,0)+IF(CF4611="D",1,0)+IF(CL4611="D",1,0)+IF(CM4611="D",1,0)+IF(CQ4611="D",1,0)+IF(CR4611="D",1,0)+IF(CS4611="D",1,0)+IF(CW4611="D",1,0)+IF(CX4611="D",1,0)+IF(DD4611="D",1,0)+IF(DE4611="D",1,0)+IF(DJ4611="D",1,0)+IF(DK4611="D",1,0)+IF(DO4611="D",1,0)+IF(DP4611="D",1,0)+IF(DQ4611="D",1,0)+IF(DW4611="D",1,0)+IF(DZ4611="D",1,0)+IF(EH4611="D",1,0)</f>
        <v>0</v>
      </c>
      <c r="AY4611" s="0" t="n">
        <f aca="false">IF(DJ4611&lt;&gt;"",1,0)+IF(DK4611&lt;&gt;"",1,0)+IF(DM4611&lt;&gt;"",1,0)+IF(DO4611&lt;&gt;"",1,0)+IF(DP4611&lt;&gt;"",1,0)+IF(DQ4611&lt;&gt;"",1,0)+IF(DS4611&lt;&gt;"",1,0)+IF(DT4611&lt;&gt;"",1,0)+IF(DV4611&lt;&gt;"",1,0)+IF(DW4611&lt;&gt;"",1,0)+IF(DX4611&lt;&gt;"",1,0)+IF(DY4611&lt;&gt;"",1,0)+IF(DZ4611&lt;&gt;"",1,0)+IF(EB4611&lt;&gt;"",1,0)+IF(EC4611&lt;&gt;"",1,0)+IF(ED4611&lt;&gt;"",1,0)+IF(EG4611&lt;&gt;"",1,0)+IF(EH4611&lt;&gt;"",1,0)</f>
        <v>0</v>
      </c>
      <c r="AZ4611" s="0" t="n">
        <f aca="false">IF(EH4611&lt;&gt;"",1,0)</f>
        <v>0</v>
      </c>
      <c r="BB4611" s="0" t="s">
        <v>154</v>
      </c>
    </row>
    <row r="4612" customFormat="false" ht="15" hidden="false" customHeight="false" outlineLevel="0" collapsed="false">
      <c r="A4612" s="0" t="s">
        <v>17848</v>
      </c>
      <c r="B4612" s="0" t="n">
        <v>78</v>
      </c>
      <c r="C4612" s="0" t="n">
        <v>265808</v>
      </c>
      <c r="D4612" s="0" t="s">
        <v>17530</v>
      </c>
      <c r="E4612" s="0" t="s">
        <v>17849</v>
      </c>
      <c r="F4612" s="0" t="str">
        <f aca="false">CONCATENATE(D4612," ",LEFT(H4612,4),"T=",AU4612,"D=",AV4612,"R=",AW4612,"M=",AX4612,"L=",AY4612,"B=",AZ4612)</f>
        <v>DAMORE T=37D=6R=0M=0L=3B=0</v>
      </c>
      <c r="G4612" s="0" t="s">
        <v>222</v>
      </c>
      <c r="I4612" s="0" t="s">
        <v>7731</v>
      </c>
      <c r="J4612" s="0" t="s">
        <v>14632</v>
      </c>
      <c r="K4612" s="0" t="s">
        <v>144</v>
      </c>
      <c r="L4612" s="0" t="s">
        <v>145</v>
      </c>
      <c r="M4612" s="0" t="s">
        <v>17533</v>
      </c>
      <c r="N4612" s="0" t="str">
        <f aca="false">RIGHT(M4612,LEN(M4612)-FIND(" ",M4612))</f>
        <v>MILLIKIN PL NE</v>
      </c>
      <c r="P4612" s="0" t="s">
        <v>147</v>
      </c>
      <c r="Q4612" s="0" t="s">
        <v>148</v>
      </c>
      <c r="R4612" s="0" t="n">
        <v>44483</v>
      </c>
      <c r="AD4612" s="0" t="s">
        <v>149</v>
      </c>
      <c r="AE4612" s="0" t="s">
        <v>150</v>
      </c>
      <c r="AH4612" s="0" t="n">
        <v>14</v>
      </c>
      <c r="AI4612" s="0" t="n">
        <v>11</v>
      </c>
      <c r="AJ4612" s="0" t="s">
        <v>4175</v>
      </c>
      <c r="AM4612" s="0" t="s">
        <v>4176</v>
      </c>
      <c r="AN4612" s="0" t="s">
        <v>147</v>
      </c>
      <c r="AO4612" s="0" t="s">
        <v>14986</v>
      </c>
      <c r="AP4612" s="0" t="s">
        <v>14987</v>
      </c>
      <c r="AQ4612" s="0" t="n">
        <v>9</v>
      </c>
      <c r="AR4612" s="0" t="n">
        <v>64</v>
      </c>
      <c r="AS4612" s="0" t="n">
        <v>32</v>
      </c>
      <c r="AU4612" s="0" t="n">
        <f aca="false">COUNTA($BA$4612:$EH$4612)</f>
        <v>37</v>
      </c>
      <c r="AV4612" s="0" t="n">
        <f aca="false">COUNTIF($BA$4612:$EH$4612,"D")</f>
        <v>6</v>
      </c>
      <c r="AW4612" s="0" t="n">
        <f aca="false">COUNTIF($BA$4612:$EH$4612,"R")</f>
        <v>0</v>
      </c>
      <c r="AX4612" s="0" t="n">
        <f aca="false">IF(BN4612="D",1,0)+IF(BO4612="D",1,0)+IF(BT4612="D",1,0)+IF(BU4612="D",1,0)+IF(BW4612="D",1,0)+IF(CC4612="D",1,0)+IF(CD4612="D",1,0)+IF(CE4612="D",1,0)+IF(CF4612="D",1,0)+IF(CL4612="D",1,0)+IF(CM4612="D",1,0)+IF(CQ4612="D",1,0)+IF(CR4612="D",1,0)+IF(CS4612="D",1,0)+IF(CW4612="D",1,0)+IF(CX4612="D",1,0)+IF(DD4612="D",1,0)+IF(DE4612="D",1,0)+IF(DJ4612="D",1,0)+IF(DK4612="D",1,0)+IF(DO4612="D",1,0)+IF(DP4612="D",1,0)+IF(DQ4612="D",1,0)+IF(DW4612="D",1,0)+IF(DZ4612="D",1,0)+IF(EH4612="D",1,0)</f>
        <v>0</v>
      </c>
      <c r="AY4612" s="0" t="n">
        <f aca="false">IF(DJ4612&lt;&gt;"",1,0)+IF(DK4612&lt;&gt;"",1,0)+IF(DM4612&lt;&gt;"",1,0)+IF(DO4612&lt;&gt;"",1,0)+IF(DP4612&lt;&gt;"",1,0)+IF(DQ4612&lt;&gt;"",1,0)+IF(DS4612&lt;&gt;"",1,0)+IF(DT4612&lt;&gt;"",1,0)+IF(DV4612&lt;&gt;"",1,0)+IF(DW4612&lt;&gt;"",1,0)+IF(DX4612&lt;&gt;"",1,0)+IF(DY4612&lt;&gt;"",1,0)+IF(DZ4612&lt;&gt;"",1,0)+IF(EB4612&lt;&gt;"",1,0)+IF(EC4612&lt;&gt;"",1,0)+IF(ED4612&lt;&gt;"",1,0)+IF(EG4612&lt;&gt;"",1,0)+IF(EH4612&lt;&gt;"",1,0)</f>
        <v>3</v>
      </c>
      <c r="AZ4612" s="0" t="n">
        <f aca="false">IF(EH4612&lt;&gt;"",1,0)</f>
        <v>0</v>
      </c>
      <c r="BB4612" s="0" t="s">
        <v>154</v>
      </c>
      <c r="BC4612" s="0" t="s">
        <v>155</v>
      </c>
      <c r="BD4612" s="0" t="s">
        <v>155</v>
      </c>
      <c r="BF4612" s="0" t="s">
        <v>155</v>
      </c>
      <c r="BG4612" s="0" t="s">
        <v>155</v>
      </c>
      <c r="BH4612" s="0" t="s">
        <v>155</v>
      </c>
      <c r="BJ4612" s="0" t="s">
        <v>155</v>
      </c>
      <c r="BK4612" s="0" t="s">
        <v>155</v>
      </c>
      <c r="BL4612" s="0" t="s">
        <v>155</v>
      </c>
      <c r="BP4612" s="0" t="s">
        <v>155</v>
      </c>
      <c r="BR4612" s="0" t="s">
        <v>155</v>
      </c>
      <c r="BS4612" s="0" t="s">
        <v>155</v>
      </c>
      <c r="BV4612" s="0" t="s">
        <v>155</v>
      </c>
      <c r="BY4612" s="0" t="s">
        <v>145</v>
      </c>
      <c r="CA4612" s="0" t="s">
        <v>155</v>
      </c>
      <c r="CG4612" s="0" t="s">
        <v>155</v>
      </c>
      <c r="CH4612" s="0" t="s">
        <v>145</v>
      </c>
      <c r="CK4612" s="0" t="s">
        <v>155</v>
      </c>
      <c r="CN4612" s="0" t="s">
        <v>155</v>
      </c>
      <c r="CP4612" s="0" t="s">
        <v>155</v>
      </c>
      <c r="CT4612" s="0" t="s">
        <v>155</v>
      </c>
      <c r="CV4612" s="0" t="s">
        <v>155</v>
      </c>
      <c r="CY4612" s="0" t="s">
        <v>155</v>
      </c>
      <c r="CZ4612" s="0" t="s">
        <v>145</v>
      </c>
      <c r="DC4612" s="0" t="s">
        <v>155</v>
      </c>
      <c r="DF4612" s="0" t="s">
        <v>155</v>
      </c>
      <c r="DG4612" s="0" t="s">
        <v>145</v>
      </c>
      <c r="DI4612" s="0" t="s">
        <v>155</v>
      </c>
      <c r="DL4612" s="0" t="s">
        <v>155</v>
      </c>
      <c r="DM4612" s="0" t="s">
        <v>145</v>
      </c>
      <c r="DN4612" s="0" t="s">
        <v>155</v>
      </c>
      <c r="DR4612" s="0" t="s">
        <v>155</v>
      </c>
      <c r="DS4612" s="0" t="s">
        <v>145</v>
      </c>
      <c r="DU4612" s="0" t="s">
        <v>155</v>
      </c>
      <c r="DX4612" s="0" t="s">
        <v>155</v>
      </c>
      <c r="EA4612" s="0" t="s">
        <v>155</v>
      </c>
      <c r="EF4612" s="0" t="s">
        <v>155</v>
      </c>
    </row>
    <row r="4613" customFormat="false" ht="15" hidden="false" customHeight="false" outlineLevel="0" collapsed="false">
      <c r="A4613" s="0" t="s">
        <v>17850</v>
      </c>
      <c r="B4613" s="0" t="n">
        <v>78</v>
      </c>
      <c r="C4613" s="0" t="n">
        <v>311452</v>
      </c>
      <c r="D4613" s="0" t="s">
        <v>16586</v>
      </c>
      <c r="E4613" s="0" t="s">
        <v>221</v>
      </c>
      <c r="F4613" s="0" t="str">
        <f aca="false">CONCATENATE(D4613," ",LEFT(H4613,4),"T=",AU4613,"D=",AV4613,"R=",AW4613,"M=",AX4613,"L=",AY4613,"B=",AZ4613)</f>
        <v>CATHELINE T=14D=4R=0M=1L=0B=0</v>
      </c>
      <c r="G4613" s="0" t="s">
        <v>363</v>
      </c>
      <c r="I4613" s="0" t="s">
        <v>17851</v>
      </c>
      <c r="J4613" s="0" t="s">
        <v>502</v>
      </c>
      <c r="K4613" s="0" t="s">
        <v>144</v>
      </c>
      <c r="M4613" s="0" t="s">
        <v>16588</v>
      </c>
      <c r="N4613" s="0" t="str">
        <f aca="false">RIGHT(M4613,LEN(M4613)-FIND(" ",M4613))</f>
        <v>CITADEL DR NE</v>
      </c>
      <c r="P4613" s="0" t="s">
        <v>147</v>
      </c>
      <c r="Q4613" s="0" t="s">
        <v>148</v>
      </c>
      <c r="R4613" s="0" t="n">
        <v>44483</v>
      </c>
      <c r="AD4613" s="0" t="s">
        <v>149</v>
      </c>
      <c r="AE4613" s="0" t="s">
        <v>150</v>
      </c>
      <c r="AH4613" s="0" t="n">
        <v>14</v>
      </c>
      <c r="AI4613" s="0" t="n">
        <v>11</v>
      </c>
      <c r="AJ4613" s="0" t="s">
        <v>4175</v>
      </c>
      <c r="AM4613" s="0" t="s">
        <v>4176</v>
      </c>
      <c r="AN4613" s="0" t="s">
        <v>147</v>
      </c>
      <c r="AO4613" s="0" t="s">
        <v>14986</v>
      </c>
      <c r="AP4613" s="0" t="s">
        <v>14987</v>
      </c>
      <c r="AQ4613" s="0" t="n">
        <v>9</v>
      </c>
      <c r="AR4613" s="0" t="n">
        <v>64</v>
      </c>
      <c r="AS4613" s="0" t="n">
        <v>32</v>
      </c>
      <c r="AU4613" s="0" t="n">
        <f aca="false">COUNTA($BA$4613:$EH$4613)</f>
        <v>14</v>
      </c>
      <c r="AV4613" s="0" t="n">
        <f aca="false">COUNTIF($BA$4613:$EH$4613,"D")</f>
        <v>4</v>
      </c>
      <c r="AW4613" s="0" t="n">
        <f aca="false">COUNTIF($BA$4613:$EH$4613,"R")</f>
        <v>0</v>
      </c>
      <c r="AX4613" s="0" t="n">
        <f aca="false">IF(BN4613="D",1,0)+IF(BO4613="D",1,0)+IF(BT4613="D",1,0)+IF(BU4613="D",1,0)+IF(BW4613="D",1,0)+IF(CC4613="D",1,0)+IF(CD4613="D",1,0)+IF(CE4613="D",1,0)+IF(CF4613="D",1,0)+IF(CL4613="D",1,0)+IF(CM4613="D",1,0)+IF(CQ4613="D",1,0)+IF(CR4613="D",1,0)+IF(CS4613="D",1,0)+IF(CW4613="D",1,0)+IF(CX4613="D",1,0)+IF(DD4613="D",1,0)+IF(DE4613="D",1,0)+IF(DJ4613="D",1,0)+IF(DK4613="D",1,0)+IF(DO4613="D",1,0)+IF(DP4613="D",1,0)+IF(DQ4613="D",1,0)+IF(DW4613="D",1,0)+IF(DZ4613="D",1,0)+IF(EH4613="D",1,0)</f>
        <v>1</v>
      </c>
      <c r="AY4613" s="0" t="n">
        <f aca="false">IF(DJ4613&lt;&gt;"",1,0)+IF(DK4613&lt;&gt;"",1,0)+IF(DM4613&lt;&gt;"",1,0)+IF(DO4613&lt;&gt;"",1,0)+IF(DP4613&lt;&gt;"",1,0)+IF(DQ4613&lt;&gt;"",1,0)+IF(DS4613&lt;&gt;"",1,0)+IF(DT4613&lt;&gt;"",1,0)+IF(DV4613&lt;&gt;"",1,0)+IF(DW4613&lt;&gt;"",1,0)+IF(DX4613&lt;&gt;"",1,0)+IF(DY4613&lt;&gt;"",1,0)+IF(DZ4613&lt;&gt;"",1,0)+IF(EB4613&lt;&gt;"",1,0)+IF(EC4613&lt;&gt;"",1,0)+IF(ED4613&lt;&gt;"",1,0)+IF(EG4613&lt;&gt;"",1,0)+IF(EH4613&lt;&gt;"",1,0)</f>
        <v>0</v>
      </c>
      <c r="AZ4613" s="0" t="n">
        <f aca="false">IF(EH4613&lt;&gt;"",1,0)</f>
        <v>0</v>
      </c>
      <c r="BB4613" s="0" t="s">
        <v>154</v>
      </c>
      <c r="BL4613" s="0" t="s">
        <v>155</v>
      </c>
      <c r="BP4613" s="0" t="s">
        <v>155</v>
      </c>
      <c r="BY4613" s="0" t="s">
        <v>145</v>
      </c>
      <c r="CA4613" s="0" t="s">
        <v>155</v>
      </c>
      <c r="CP4613" s="0" t="s">
        <v>155</v>
      </c>
      <c r="CV4613" s="0" t="s">
        <v>155</v>
      </c>
      <c r="CW4613" s="0" t="s">
        <v>145</v>
      </c>
      <c r="CY4613" s="0" t="s">
        <v>155</v>
      </c>
      <c r="CZ4613" s="0" t="s">
        <v>145</v>
      </c>
      <c r="DC4613" s="0" t="s">
        <v>155</v>
      </c>
      <c r="DG4613" s="0" t="s">
        <v>145</v>
      </c>
      <c r="DI4613" s="0" t="s">
        <v>155</v>
      </c>
      <c r="DU4613" s="0" t="s">
        <v>155</v>
      </c>
    </row>
    <row r="4614" customFormat="false" ht="15" hidden="false" customHeight="false" outlineLevel="0" collapsed="false">
      <c r="A4614" s="0" t="s">
        <v>17852</v>
      </c>
      <c r="B4614" s="0" t="n">
        <v>78</v>
      </c>
      <c r="C4614" s="0" t="n">
        <v>190398</v>
      </c>
      <c r="D4614" s="0" t="s">
        <v>586</v>
      </c>
      <c r="E4614" s="0" t="s">
        <v>5412</v>
      </c>
      <c r="F4614" s="0" t="str">
        <f aca="false">CONCATENATE(D4614," ",LEFT(H4614,4),"T=",AU4614,"D=",AV4614,"R=",AW4614,"M=",AX4614,"L=",AY4614,"B=",AZ4614)</f>
        <v>SANDERS T=10D=1R=0M=0L=0B=0</v>
      </c>
      <c r="G4614" s="0" t="s">
        <v>1285</v>
      </c>
      <c r="I4614" s="0" t="s">
        <v>17853</v>
      </c>
      <c r="J4614" s="0" t="s">
        <v>17854</v>
      </c>
      <c r="K4614" s="0" t="s">
        <v>169</v>
      </c>
      <c r="M4614" s="0" t="s">
        <v>17855</v>
      </c>
      <c r="N4614" s="0" t="str">
        <f aca="false">RIGHT(M4614,LEN(M4614)-FIND(" ",M4614))</f>
        <v>NORTH RD NE</v>
      </c>
      <c r="O4614" s="0" t="s">
        <v>637</v>
      </c>
      <c r="P4614" s="0" t="s">
        <v>147</v>
      </c>
      <c r="Q4614" s="0" t="s">
        <v>148</v>
      </c>
      <c r="R4614" s="0" t="n">
        <v>44483</v>
      </c>
      <c r="AD4614" s="0" t="s">
        <v>149</v>
      </c>
      <c r="AE4614" s="0" t="s">
        <v>150</v>
      </c>
      <c r="AH4614" s="0" t="n">
        <v>14</v>
      </c>
      <c r="AI4614" s="0" t="n">
        <v>11</v>
      </c>
      <c r="AJ4614" s="0" t="s">
        <v>4175</v>
      </c>
      <c r="AM4614" s="0" t="s">
        <v>4176</v>
      </c>
      <c r="AN4614" s="0" t="s">
        <v>147</v>
      </c>
      <c r="AO4614" s="0" t="s">
        <v>14986</v>
      </c>
      <c r="AP4614" s="0" t="s">
        <v>14987</v>
      </c>
      <c r="AQ4614" s="0" t="n">
        <v>9</v>
      </c>
      <c r="AR4614" s="0" t="n">
        <v>64</v>
      </c>
      <c r="AS4614" s="0" t="n">
        <v>32</v>
      </c>
      <c r="AU4614" s="0" t="n">
        <f aca="false">COUNTA($BA$4614:$EH$4614)</f>
        <v>10</v>
      </c>
      <c r="AV4614" s="0" t="n">
        <f aca="false">COUNTIF($BA$4614:$EH$4614,"D")</f>
        <v>1</v>
      </c>
      <c r="AW4614" s="0" t="n">
        <f aca="false">COUNTIF($BA$4614:$EH$4614,"R")</f>
        <v>0</v>
      </c>
      <c r="AX4614" s="0" t="n">
        <f aca="false">IF(BN4614="D",1,0)+IF(BO4614="D",1,0)+IF(BT4614="D",1,0)+IF(BU4614="D",1,0)+IF(BW4614="D",1,0)+IF(CC4614="D",1,0)+IF(CD4614="D",1,0)+IF(CE4614="D",1,0)+IF(CF4614="D",1,0)+IF(CL4614="D",1,0)+IF(CM4614="D",1,0)+IF(CQ4614="D",1,0)+IF(CR4614="D",1,0)+IF(CS4614="D",1,0)+IF(CW4614="D",1,0)+IF(CX4614="D",1,0)+IF(DD4614="D",1,0)+IF(DE4614="D",1,0)+IF(DJ4614="D",1,0)+IF(DK4614="D",1,0)+IF(DO4614="D",1,0)+IF(DP4614="D",1,0)+IF(DQ4614="D",1,0)+IF(DW4614="D",1,0)+IF(DZ4614="D",1,0)+IF(EH4614="D",1,0)</f>
        <v>0</v>
      </c>
      <c r="AY4614" s="0" t="n">
        <f aca="false">IF(DJ4614&lt;&gt;"",1,0)+IF(DK4614&lt;&gt;"",1,0)+IF(DM4614&lt;&gt;"",1,0)+IF(DO4614&lt;&gt;"",1,0)+IF(DP4614&lt;&gt;"",1,0)+IF(DQ4614&lt;&gt;"",1,0)+IF(DS4614&lt;&gt;"",1,0)+IF(DT4614&lt;&gt;"",1,0)+IF(DV4614&lt;&gt;"",1,0)+IF(DW4614&lt;&gt;"",1,0)+IF(DX4614&lt;&gt;"",1,0)+IF(DY4614&lt;&gt;"",1,0)+IF(DZ4614&lt;&gt;"",1,0)+IF(EB4614&lt;&gt;"",1,0)+IF(EC4614&lt;&gt;"",1,0)+IF(ED4614&lt;&gt;"",1,0)+IF(EG4614&lt;&gt;"",1,0)+IF(EH4614&lt;&gt;"",1,0)</f>
        <v>0</v>
      </c>
      <c r="AZ4614" s="0" t="n">
        <f aca="false">IF(EH4614&lt;&gt;"",1,0)</f>
        <v>0</v>
      </c>
      <c r="BB4614" s="0" t="s">
        <v>154</v>
      </c>
      <c r="BD4614" s="0" t="s">
        <v>155</v>
      </c>
      <c r="BL4614" s="0" t="s">
        <v>155</v>
      </c>
      <c r="BS4614" s="0" t="s">
        <v>155</v>
      </c>
      <c r="BY4614" s="0" t="s">
        <v>145</v>
      </c>
      <c r="CP4614" s="0" t="s">
        <v>155</v>
      </c>
      <c r="CY4614" s="0" t="s">
        <v>155</v>
      </c>
      <c r="DC4614" s="0" t="s">
        <v>155</v>
      </c>
      <c r="DF4614" s="0" t="s">
        <v>155</v>
      </c>
      <c r="DI4614" s="0" t="s">
        <v>155</v>
      </c>
    </row>
    <row r="4615" customFormat="false" ht="15" hidden="false" customHeight="false" outlineLevel="0" collapsed="false">
      <c r="A4615" s="0" t="s">
        <v>17856</v>
      </c>
      <c r="B4615" s="0" t="n">
        <v>78</v>
      </c>
      <c r="C4615" s="0" t="n">
        <v>202304</v>
      </c>
      <c r="D4615" s="0" t="s">
        <v>6046</v>
      </c>
      <c r="E4615" s="0" t="s">
        <v>462</v>
      </c>
      <c r="F4615" s="0" t="str">
        <f aca="false">CONCATENATE(D4615," ",LEFT(H4615,4),"T=",AU4615,"D=",AV4615,"R=",AW4615,"M=",AX4615,"L=",AY4615,"B=",AZ4615)</f>
        <v>ZYLKA T=24D=4R=1M=1L=0B=0</v>
      </c>
      <c r="I4615" s="0" t="s">
        <v>8572</v>
      </c>
      <c r="J4615" s="0" t="s">
        <v>886</v>
      </c>
      <c r="K4615" s="0" t="s">
        <v>169</v>
      </c>
      <c r="M4615" s="0" t="s">
        <v>17857</v>
      </c>
      <c r="N4615" s="0" t="str">
        <f aca="false">RIGHT(M4615,LEN(M4615)-FIND(" ",M4615))</f>
        <v>GLENN DR NE</v>
      </c>
      <c r="P4615" s="0" t="s">
        <v>147</v>
      </c>
      <c r="Q4615" s="0" t="s">
        <v>148</v>
      </c>
      <c r="R4615" s="0" t="n">
        <v>44483</v>
      </c>
      <c r="AD4615" s="0" t="s">
        <v>149</v>
      </c>
      <c r="AE4615" s="0" t="s">
        <v>150</v>
      </c>
      <c r="AH4615" s="0" t="n">
        <v>14</v>
      </c>
      <c r="AI4615" s="0" t="n">
        <v>11</v>
      </c>
      <c r="AJ4615" s="0" t="s">
        <v>4175</v>
      </c>
      <c r="AM4615" s="0" t="s">
        <v>4176</v>
      </c>
      <c r="AN4615" s="0" t="s">
        <v>147</v>
      </c>
      <c r="AO4615" s="0" t="s">
        <v>14986</v>
      </c>
      <c r="AP4615" s="0" t="s">
        <v>14987</v>
      </c>
      <c r="AQ4615" s="0" t="n">
        <v>9</v>
      </c>
      <c r="AR4615" s="0" t="n">
        <v>64</v>
      </c>
      <c r="AS4615" s="0" t="n">
        <v>32</v>
      </c>
      <c r="AU4615" s="0" t="n">
        <f aca="false">COUNTA($BA$4615:$EH$4615)</f>
        <v>24</v>
      </c>
      <c r="AV4615" s="0" t="n">
        <f aca="false">COUNTIF($BA$4615:$EH$4615,"D")</f>
        <v>4</v>
      </c>
      <c r="AW4615" s="0" t="n">
        <f aca="false">COUNTIF($BA$4615:$EH$4615,"R")</f>
        <v>1</v>
      </c>
      <c r="AX4615" s="0" t="n">
        <f aca="false">IF(BN4615="D",1,0)+IF(BO4615="D",1,0)+IF(BT4615="D",1,0)+IF(BU4615="D",1,0)+IF(BW4615="D",1,0)+IF(CC4615="D",1,0)+IF(CD4615="D",1,0)+IF(CE4615="D",1,0)+IF(CF4615="D",1,0)+IF(CL4615="D",1,0)+IF(CM4615="D",1,0)+IF(CQ4615="D",1,0)+IF(CR4615="D",1,0)+IF(CS4615="D",1,0)+IF(CW4615="D",1,0)+IF(CX4615="D",1,0)+IF(DD4615="D",1,0)+IF(DE4615="D",1,0)+IF(DJ4615="D",1,0)+IF(DK4615="D",1,0)+IF(DO4615="D",1,0)+IF(DP4615="D",1,0)+IF(DQ4615="D",1,0)+IF(DW4615="D",1,0)+IF(DZ4615="D",1,0)+IF(EH4615="D",1,0)</f>
        <v>1</v>
      </c>
      <c r="AY4615" s="0" t="n">
        <f aca="false">IF(DJ4615&lt;&gt;"",1,0)+IF(DK4615&lt;&gt;"",1,0)+IF(DM4615&lt;&gt;"",1,0)+IF(DO4615&lt;&gt;"",1,0)+IF(DP4615&lt;&gt;"",1,0)+IF(DQ4615&lt;&gt;"",1,0)+IF(DS4615&lt;&gt;"",1,0)+IF(DT4615&lt;&gt;"",1,0)+IF(DV4615&lt;&gt;"",1,0)+IF(DW4615&lt;&gt;"",1,0)+IF(DX4615&lt;&gt;"",1,0)+IF(DY4615&lt;&gt;"",1,0)+IF(DZ4615&lt;&gt;"",1,0)+IF(EB4615&lt;&gt;"",1,0)+IF(EC4615&lt;&gt;"",1,0)+IF(ED4615&lt;&gt;"",1,0)+IF(EG4615&lt;&gt;"",1,0)+IF(EH4615&lt;&gt;"",1,0)</f>
        <v>0</v>
      </c>
      <c r="AZ4615" s="0" t="n">
        <f aca="false">IF(EH4615&lt;&gt;"",1,0)</f>
        <v>0</v>
      </c>
      <c r="BB4615" s="0" t="s">
        <v>154</v>
      </c>
      <c r="BD4615" s="0" t="s">
        <v>155</v>
      </c>
      <c r="BH4615" s="0" t="s">
        <v>155</v>
      </c>
      <c r="BI4615" s="0" t="s">
        <v>155</v>
      </c>
      <c r="BJ4615" s="0" t="s">
        <v>155</v>
      </c>
      <c r="BL4615" s="0" t="s">
        <v>155</v>
      </c>
      <c r="BP4615" s="0" t="s">
        <v>155</v>
      </c>
      <c r="BR4615" s="0" t="s">
        <v>155</v>
      </c>
      <c r="BS4615" s="0" t="s">
        <v>155</v>
      </c>
      <c r="BV4615" s="0" t="s">
        <v>155</v>
      </c>
      <c r="BY4615" s="0" t="s">
        <v>145</v>
      </c>
      <c r="CA4615" s="0" t="s">
        <v>155</v>
      </c>
      <c r="CG4615" s="0" t="s">
        <v>155</v>
      </c>
      <c r="CH4615" s="0" t="s">
        <v>145</v>
      </c>
      <c r="CK4615" s="0" t="s">
        <v>155</v>
      </c>
      <c r="CL4615" s="0" t="s">
        <v>145</v>
      </c>
      <c r="CN4615" s="0" t="s">
        <v>155</v>
      </c>
      <c r="CO4615" s="0" t="s">
        <v>145</v>
      </c>
      <c r="CP4615" s="0" t="s">
        <v>155</v>
      </c>
      <c r="CT4615" s="0" t="s">
        <v>155</v>
      </c>
      <c r="CV4615" s="0" t="s">
        <v>155</v>
      </c>
      <c r="CZ4615" s="0" t="s">
        <v>141</v>
      </c>
      <c r="DC4615" s="0" t="s">
        <v>155</v>
      </c>
      <c r="DF4615" s="0" t="s">
        <v>155</v>
      </c>
    </row>
    <row r="4616" customFormat="false" ht="15" hidden="false" customHeight="false" outlineLevel="0" collapsed="false">
      <c r="A4616" s="0" t="s">
        <v>17858</v>
      </c>
      <c r="B4616" s="0" t="n">
        <v>78</v>
      </c>
      <c r="C4616" s="0" t="n">
        <v>486501</v>
      </c>
      <c r="D4616" s="0" t="s">
        <v>17859</v>
      </c>
      <c r="E4616" s="0" t="s">
        <v>2831</v>
      </c>
      <c r="F4616" s="0" t="str">
        <f aca="false">CONCATENATE(D4616," ",LEFT(H4616,4),"T=",AU4616,"D=",AV4616,"R=",AW4616,"M=",AX4616,"L=",AY4616,"B=",AZ4616)</f>
        <v>MEYER T=2D=0R=0M=0L=0B=0</v>
      </c>
      <c r="G4616" s="0" t="s">
        <v>215</v>
      </c>
      <c r="I4616" s="0" t="s">
        <v>17860</v>
      </c>
      <c r="J4616" s="0" t="s">
        <v>4406</v>
      </c>
      <c r="K4616" s="0" t="s">
        <v>144</v>
      </c>
      <c r="M4616" s="0" t="s">
        <v>16464</v>
      </c>
      <c r="N4616" s="0" t="str">
        <f aca="false">RIGHT(M4616,LEN(M4616)-FIND(" ",M4616))</f>
        <v>CITADEL DR NE</v>
      </c>
      <c r="P4616" s="0" t="s">
        <v>147</v>
      </c>
      <c r="Q4616" s="0" t="s">
        <v>148</v>
      </c>
      <c r="R4616" s="0" t="n">
        <v>44483</v>
      </c>
      <c r="AD4616" s="0" t="s">
        <v>149</v>
      </c>
      <c r="AE4616" s="0" t="s">
        <v>150</v>
      </c>
      <c r="AH4616" s="0" t="n">
        <v>14</v>
      </c>
      <c r="AI4616" s="0" t="n">
        <v>11</v>
      </c>
      <c r="AJ4616" s="0" t="s">
        <v>4175</v>
      </c>
      <c r="AM4616" s="0" t="s">
        <v>4176</v>
      </c>
      <c r="AN4616" s="0" t="s">
        <v>147</v>
      </c>
      <c r="AO4616" s="0" t="s">
        <v>14986</v>
      </c>
      <c r="AP4616" s="0" t="s">
        <v>14987</v>
      </c>
      <c r="AQ4616" s="0" t="n">
        <v>9</v>
      </c>
      <c r="AR4616" s="0" t="n">
        <v>64</v>
      </c>
      <c r="AS4616" s="0" t="n">
        <v>32</v>
      </c>
      <c r="AU4616" s="0" t="n">
        <f aca="false">COUNTA($BA$4616:$EH$4616)</f>
        <v>2</v>
      </c>
      <c r="AV4616" s="0" t="n">
        <f aca="false">COUNTIF($BA$4616:$EH$4616,"D")</f>
        <v>0</v>
      </c>
      <c r="AW4616" s="0" t="n">
        <f aca="false">COUNTIF($BA$4616:$EH$4616,"R")</f>
        <v>0</v>
      </c>
      <c r="AX4616" s="0" t="n">
        <f aca="false">IF(BN4616="D",1,0)+IF(BO4616="D",1,0)+IF(BT4616="D",1,0)+IF(BU4616="D",1,0)+IF(BW4616="D",1,0)+IF(CC4616="D",1,0)+IF(CD4616="D",1,0)+IF(CE4616="D",1,0)+IF(CF4616="D",1,0)+IF(CL4616="D",1,0)+IF(CM4616="D",1,0)+IF(CQ4616="D",1,0)+IF(CR4616="D",1,0)+IF(CS4616="D",1,0)+IF(CW4616="D",1,0)+IF(CX4616="D",1,0)+IF(DD4616="D",1,0)+IF(DE4616="D",1,0)+IF(DJ4616="D",1,0)+IF(DK4616="D",1,0)+IF(DO4616="D",1,0)+IF(DP4616="D",1,0)+IF(DQ4616="D",1,0)+IF(DW4616="D",1,0)+IF(DZ4616="D",1,0)+IF(EH4616="D",1,0)</f>
        <v>0</v>
      </c>
      <c r="AY4616" s="0" t="n">
        <f aca="false">IF(DJ4616&lt;&gt;"",1,0)+IF(DK4616&lt;&gt;"",1,0)+IF(DM4616&lt;&gt;"",1,0)+IF(DO4616&lt;&gt;"",1,0)+IF(DP4616&lt;&gt;"",1,0)+IF(DQ4616&lt;&gt;"",1,0)+IF(DS4616&lt;&gt;"",1,0)+IF(DT4616&lt;&gt;"",1,0)+IF(DV4616&lt;&gt;"",1,0)+IF(DW4616&lt;&gt;"",1,0)+IF(DX4616&lt;&gt;"",1,0)+IF(DY4616&lt;&gt;"",1,0)+IF(DZ4616&lt;&gt;"",1,0)+IF(EB4616&lt;&gt;"",1,0)+IF(EC4616&lt;&gt;"",1,0)+IF(ED4616&lt;&gt;"",1,0)+IF(EG4616&lt;&gt;"",1,0)+IF(EH4616&lt;&gt;"",1,0)</f>
        <v>0</v>
      </c>
      <c r="AZ4616" s="0" t="n">
        <f aca="false">IF(EH4616&lt;&gt;"",1,0)</f>
        <v>0</v>
      </c>
      <c r="BB4616" s="0" t="s">
        <v>154</v>
      </c>
      <c r="EF4616" s="0" t="s">
        <v>155</v>
      </c>
    </row>
    <row r="4617" customFormat="false" ht="15" hidden="false" customHeight="false" outlineLevel="0" collapsed="false">
      <c r="A4617" s="0" t="s">
        <v>17861</v>
      </c>
      <c r="B4617" s="0" t="n">
        <v>78</v>
      </c>
      <c r="C4617" s="0" t="n">
        <v>406339</v>
      </c>
      <c r="D4617" s="0" t="s">
        <v>17862</v>
      </c>
      <c r="E4617" s="0" t="s">
        <v>4754</v>
      </c>
      <c r="F4617" s="0" t="str">
        <f aca="false">CONCATENATE(D4617," ",LEFT(H4617,4),"T=",AU4617,"D=",AV4617,"R=",AW4617,"M=",AX4617,"L=",AY4617,"B=",AZ4617)</f>
        <v>WOODLEY T=11D=2R=0M=0L=1B=0</v>
      </c>
      <c r="G4617" s="0" t="s">
        <v>2019</v>
      </c>
      <c r="I4617" s="0" t="s">
        <v>17863</v>
      </c>
      <c r="J4617" s="0" t="s">
        <v>937</v>
      </c>
      <c r="K4617" s="0" t="s">
        <v>144</v>
      </c>
      <c r="M4617" s="0" t="s">
        <v>17864</v>
      </c>
      <c r="N4617" s="0" t="str">
        <f aca="false">RIGHT(M4617,LEN(M4617)-FIND(" ",M4617))</f>
        <v>GLENN DR NE</v>
      </c>
      <c r="P4617" s="0" t="s">
        <v>147</v>
      </c>
      <c r="Q4617" s="0" t="s">
        <v>148</v>
      </c>
      <c r="R4617" s="0" t="n">
        <v>44483</v>
      </c>
      <c r="AD4617" s="0" t="s">
        <v>149</v>
      </c>
      <c r="AE4617" s="0" t="s">
        <v>150</v>
      </c>
      <c r="AH4617" s="0" t="n">
        <v>14</v>
      </c>
      <c r="AI4617" s="0" t="n">
        <v>11</v>
      </c>
      <c r="AJ4617" s="0" t="s">
        <v>4175</v>
      </c>
      <c r="AM4617" s="0" t="s">
        <v>4176</v>
      </c>
      <c r="AN4617" s="0" t="s">
        <v>147</v>
      </c>
      <c r="AO4617" s="0" t="s">
        <v>14986</v>
      </c>
      <c r="AP4617" s="0" t="s">
        <v>14987</v>
      </c>
      <c r="AQ4617" s="0" t="n">
        <v>9</v>
      </c>
      <c r="AR4617" s="0" t="n">
        <v>64</v>
      </c>
      <c r="AS4617" s="0" t="n">
        <v>32</v>
      </c>
      <c r="AU4617" s="0" t="n">
        <f aca="false">COUNTA($BA$4617:$EH$4617)</f>
        <v>11</v>
      </c>
      <c r="AV4617" s="0" t="n">
        <f aca="false">COUNTIF($BA$4617:$EH$4617,"D")</f>
        <v>2</v>
      </c>
      <c r="AW4617" s="0" t="n">
        <f aca="false">COUNTIF($BA$4617:$EH$4617,"R")</f>
        <v>0</v>
      </c>
      <c r="AX4617" s="0" t="n">
        <f aca="false">IF(BN4617="D",1,0)+IF(BO4617="D",1,0)+IF(BT4617="D",1,0)+IF(BU4617="D",1,0)+IF(BW4617="D",1,0)+IF(CC4617="D",1,0)+IF(CD4617="D",1,0)+IF(CE4617="D",1,0)+IF(CF4617="D",1,0)+IF(CL4617="D",1,0)+IF(CM4617="D",1,0)+IF(CQ4617="D",1,0)+IF(CR4617="D",1,0)+IF(CS4617="D",1,0)+IF(CW4617="D",1,0)+IF(CX4617="D",1,0)+IF(DD4617="D",1,0)+IF(DE4617="D",1,0)+IF(DJ4617="D",1,0)+IF(DK4617="D",1,0)+IF(DO4617="D",1,0)+IF(DP4617="D",1,0)+IF(DQ4617="D",1,0)+IF(DW4617="D",1,0)+IF(DZ4617="D",1,0)+IF(EH4617="D",1,0)</f>
        <v>0</v>
      </c>
      <c r="AY4617" s="0" t="n">
        <f aca="false">IF(DJ4617&lt;&gt;"",1,0)+IF(DK4617&lt;&gt;"",1,0)+IF(DM4617&lt;&gt;"",1,0)+IF(DO4617&lt;&gt;"",1,0)+IF(DP4617&lt;&gt;"",1,0)+IF(DQ4617&lt;&gt;"",1,0)+IF(DS4617&lt;&gt;"",1,0)+IF(DT4617&lt;&gt;"",1,0)+IF(DV4617&lt;&gt;"",1,0)+IF(DW4617&lt;&gt;"",1,0)+IF(DX4617&lt;&gt;"",1,0)+IF(DY4617&lt;&gt;"",1,0)+IF(DZ4617&lt;&gt;"",1,0)+IF(EB4617&lt;&gt;"",1,0)+IF(EC4617&lt;&gt;"",1,0)+IF(ED4617&lt;&gt;"",1,0)+IF(EG4617&lt;&gt;"",1,0)+IF(EH4617&lt;&gt;"",1,0)</f>
        <v>1</v>
      </c>
      <c r="AZ4617" s="0" t="n">
        <f aca="false">IF(EH4617&lt;&gt;"",1,0)</f>
        <v>0</v>
      </c>
      <c r="BB4617" s="0" t="s">
        <v>154</v>
      </c>
      <c r="CY4617" s="0" t="s">
        <v>155</v>
      </c>
      <c r="CZ4617" s="0" t="s">
        <v>145</v>
      </c>
      <c r="DC4617" s="0" t="s">
        <v>155</v>
      </c>
      <c r="DF4617" s="0" t="s">
        <v>155</v>
      </c>
      <c r="DG4617" s="0" t="s">
        <v>145</v>
      </c>
      <c r="DI4617" s="0" t="s">
        <v>155</v>
      </c>
      <c r="DN4617" s="0" t="s">
        <v>155</v>
      </c>
      <c r="DU4617" s="0" t="s">
        <v>155</v>
      </c>
      <c r="DX4617" s="0" t="s">
        <v>155</v>
      </c>
      <c r="EF4617" s="0" t="s">
        <v>155</v>
      </c>
    </row>
    <row r="4618" customFormat="false" ht="15" hidden="false" customHeight="false" outlineLevel="0" collapsed="false">
      <c r="A4618" s="0" t="s">
        <v>17865</v>
      </c>
      <c r="B4618" s="0" t="n">
        <v>78</v>
      </c>
      <c r="C4618" s="0" t="n">
        <v>494897</v>
      </c>
      <c r="D4618" s="0" t="s">
        <v>17866</v>
      </c>
      <c r="E4618" s="0" t="s">
        <v>947</v>
      </c>
      <c r="F4618" s="0" t="str">
        <f aca="false">CONCATENATE(D4618," ",LEFT(H4618,4),"T=",AU4618,"D=",AV4618,"R=",AW4618,"M=",AX4618,"L=",AY4618,"B=",AZ4618)</f>
        <v>ROFF T=1D=0R=0M=0L=0B=0</v>
      </c>
      <c r="G4618" s="0" t="s">
        <v>140</v>
      </c>
      <c r="I4618" s="0" t="s">
        <v>17867</v>
      </c>
      <c r="J4618" s="0" t="s">
        <v>17868</v>
      </c>
      <c r="K4618" s="0" t="s">
        <v>144</v>
      </c>
      <c r="M4618" s="0" t="s">
        <v>17869</v>
      </c>
      <c r="N4618" s="0" t="str">
        <f aca="false">RIGHT(M4618,LEN(M4618)-FIND(" ",M4618))</f>
        <v>REEVES RD NE</v>
      </c>
      <c r="P4618" s="0" t="s">
        <v>147</v>
      </c>
      <c r="Q4618" s="0" t="s">
        <v>148</v>
      </c>
      <c r="R4618" s="0" t="n">
        <v>44483</v>
      </c>
      <c r="AD4618" s="0" t="s">
        <v>149</v>
      </c>
      <c r="AE4618" s="0" t="s">
        <v>150</v>
      </c>
      <c r="AH4618" s="0" t="n">
        <v>14</v>
      </c>
      <c r="AI4618" s="0" t="n">
        <v>11</v>
      </c>
      <c r="AJ4618" s="0" t="s">
        <v>4175</v>
      </c>
      <c r="AM4618" s="0" t="s">
        <v>4176</v>
      </c>
      <c r="AN4618" s="0" t="s">
        <v>147</v>
      </c>
      <c r="AO4618" s="0" t="s">
        <v>14986</v>
      </c>
      <c r="AP4618" s="0" t="s">
        <v>14987</v>
      </c>
      <c r="AQ4618" s="0" t="n">
        <v>9</v>
      </c>
      <c r="AR4618" s="0" t="n">
        <v>64</v>
      </c>
      <c r="AS4618" s="0" t="n">
        <v>32</v>
      </c>
      <c r="AU4618" s="0" t="n">
        <f aca="false">COUNTA($BA$4618:$EH$4618)</f>
        <v>1</v>
      </c>
      <c r="AV4618" s="0" t="n">
        <f aca="false">COUNTIF($BA$4618:$EH$4618,"D")</f>
        <v>0</v>
      </c>
      <c r="AW4618" s="0" t="n">
        <f aca="false">COUNTIF($BA$4618:$EH$4618,"R")</f>
        <v>0</v>
      </c>
      <c r="AX4618" s="0" t="n">
        <f aca="false">IF(BN4618="D",1,0)+IF(BO4618="D",1,0)+IF(BT4618="D",1,0)+IF(BU4618="D",1,0)+IF(BW4618="D",1,0)+IF(CC4618="D",1,0)+IF(CD4618="D",1,0)+IF(CE4618="D",1,0)+IF(CF4618="D",1,0)+IF(CL4618="D",1,0)+IF(CM4618="D",1,0)+IF(CQ4618="D",1,0)+IF(CR4618="D",1,0)+IF(CS4618="D",1,0)+IF(CW4618="D",1,0)+IF(CX4618="D",1,0)+IF(DD4618="D",1,0)+IF(DE4618="D",1,0)+IF(DJ4618="D",1,0)+IF(DK4618="D",1,0)+IF(DO4618="D",1,0)+IF(DP4618="D",1,0)+IF(DQ4618="D",1,0)+IF(DW4618="D",1,0)+IF(DZ4618="D",1,0)+IF(EH4618="D",1,0)</f>
        <v>0</v>
      </c>
      <c r="AY4618" s="0" t="n">
        <f aca="false">IF(DJ4618&lt;&gt;"",1,0)+IF(DK4618&lt;&gt;"",1,0)+IF(DM4618&lt;&gt;"",1,0)+IF(DO4618&lt;&gt;"",1,0)+IF(DP4618&lt;&gt;"",1,0)+IF(DQ4618&lt;&gt;"",1,0)+IF(DS4618&lt;&gt;"",1,0)+IF(DT4618&lt;&gt;"",1,0)+IF(DV4618&lt;&gt;"",1,0)+IF(DW4618&lt;&gt;"",1,0)+IF(DX4618&lt;&gt;"",1,0)+IF(DY4618&lt;&gt;"",1,0)+IF(DZ4618&lt;&gt;"",1,0)+IF(EB4618&lt;&gt;"",1,0)+IF(EC4618&lt;&gt;"",1,0)+IF(ED4618&lt;&gt;"",1,0)+IF(EG4618&lt;&gt;"",1,0)+IF(EH4618&lt;&gt;"",1,0)</f>
        <v>0</v>
      </c>
      <c r="AZ4618" s="0" t="n">
        <f aca="false">IF(EH4618&lt;&gt;"",1,0)</f>
        <v>0</v>
      </c>
      <c r="BB4618" s="0" t="s">
        <v>154</v>
      </c>
    </row>
    <row r="4619" customFormat="false" ht="15" hidden="false" customHeight="false" outlineLevel="0" collapsed="false">
      <c r="A4619" s="0" t="s">
        <v>17870</v>
      </c>
      <c r="B4619" s="0" t="n">
        <v>78</v>
      </c>
      <c r="C4619" s="0" t="n">
        <v>177479</v>
      </c>
      <c r="D4619" s="0" t="s">
        <v>17871</v>
      </c>
      <c r="E4619" s="0" t="s">
        <v>140</v>
      </c>
      <c r="F4619" s="0" t="str">
        <f aca="false">CONCATENATE(D4619," ",LEFT(H4619,4),"T=",AU4619,"D=",AV4619,"R=",AW4619,"M=",AX4619,"L=",AY4619,"B=",AZ4619)</f>
        <v>CAGE T=50D=16R=0M=6L=8B=1</v>
      </c>
      <c r="G4619" s="0" t="s">
        <v>159</v>
      </c>
      <c r="I4619" s="0" t="s">
        <v>17872</v>
      </c>
      <c r="J4619" s="0" t="s">
        <v>6481</v>
      </c>
      <c r="K4619" s="0" t="s">
        <v>144</v>
      </c>
      <c r="L4619" s="0" t="s">
        <v>145</v>
      </c>
      <c r="M4619" s="0" t="s">
        <v>16652</v>
      </c>
      <c r="N4619" s="0" t="str">
        <f aca="false">RIGHT(M4619,LEN(M4619)-FIND(" ",M4619))</f>
        <v>NORTH RD NE</v>
      </c>
      <c r="P4619" s="0" t="s">
        <v>147</v>
      </c>
      <c r="Q4619" s="0" t="s">
        <v>148</v>
      </c>
      <c r="R4619" s="0" t="n">
        <v>44483</v>
      </c>
      <c r="AD4619" s="0" t="s">
        <v>149</v>
      </c>
      <c r="AE4619" s="0" t="s">
        <v>150</v>
      </c>
      <c r="AH4619" s="0" t="n">
        <v>14</v>
      </c>
      <c r="AI4619" s="0" t="n">
        <v>11</v>
      </c>
      <c r="AJ4619" s="0" t="s">
        <v>4175</v>
      </c>
      <c r="AM4619" s="0" t="s">
        <v>4176</v>
      </c>
      <c r="AN4619" s="0" t="s">
        <v>147</v>
      </c>
      <c r="AO4619" s="0" t="s">
        <v>14986</v>
      </c>
      <c r="AP4619" s="0" t="s">
        <v>14987</v>
      </c>
      <c r="AQ4619" s="0" t="n">
        <v>9</v>
      </c>
      <c r="AR4619" s="0" t="n">
        <v>64</v>
      </c>
      <c r="AS4619" s="0" t="n">
        <v>32</v>
      </c>
      <c r="AU4619" s="0" t="n">
        <f aca="false">COUNTA($BA$4619:$EH$4619)</f>
        <v>50</v>
      </c>
      <c r="AV4619" s="0" t="n">
        <f aca="false">COUNTIF($BA$4619:$EH$4619,"D")</f>
        <v>16</v>
      </c>
      <c r="AW4619" s="0" t="n">
        <f aca="false">COUNTIF($BA$4619:$EH$4619,"R")</f>
        <v>0</v>
      </c>
      <c r="AX4619" s="0" t="n">
        <f aca="false">IF(BN4619="D",1,0)+IF(BO4619="D",1,0)+IF(BT4619="D",1,0)+IF(BU4619="D",1,0)+IF(BW4619="D",1,0)+IF(CC4619="D",1,0)+IF(CD4619="D",1,0)+IF(CE4619="D",1,0)+IF(CF4619="D",1,0)+IF(CL4619="D",1,0)+IF(CM4619="D",1,0)+IF(CQ4619="D",1,0)+IF(CR4619="D",1,0)+IF(CS4619="D",1,0)+IF(CW4619="D",1,0)+IF(CX4619="D",1,0)+IF(DD4619="D",1,0)+IF(DE4619="D",1,0)+IF(DJ4619="D",1,0)+IF(DK4619="D",1,0)+IF(DO4619="D",1,0)+IF(DP4619="D",1,0)+IF(DQ4619="D",1,0)+IF(DW4619="D",1,0)+IF(DZ4619="D",1,0)+IF(EH4619="D",1,0)</f>
        <v>6</v>
      </c>
      <c r="AY4619" s="0" t="n">
        <f aca="false">IF(DJ4619&lt;&gt;"",1,0)+IF(DK4619&lt;&gt;"",1,0)+IF(DM4619&lt;&gt;"",1,0)+IF(DO4619&lt;&gt;"",1,0)+IF(DP4619&lt;&gt;"",1,0)+IF(DQ4619&lt;&gt;"",1,0)+IF(DS4619&lt;&gt;"",1,0)+IF(DT4619&lt;&gt;"",1,0)+IF(DV4619&lt;&gt;"",1,0)+IF(DW4619&lt;&gt;"",1,0)+IF(DX4619&lt;&gt;"",1,0)+IF(DY4619&lt;&gt;"",1,0)+IF(DZ4619&lt;&gt;"",1,0)+IF(EB4619&lt;&gt;"",1,0)+IF(EC4619&lt;&gt;"",1,0)+IF(ED4619&lt;&gt;"",1,0)+IF(EG4619&lt;&gt;"",1,0)+IF(EH4619&lt;&gt;"",1,0)</f>
        <v>8</v>
      </c>
      <c r="AZ4619" s="0" t="n">
        <f aca="false">IF(EH4619&lt;&gt;"",1,0)</f>
        <v>1</v>
      </c>
      <c r="BB4619" s="0" t="s">
        <v>154</v>
      </c>
      <c r="BC4619" s="0" t="s">
        <v>155</v>
      </c>
      <c r="BD4619" s="0" t="s">
        <v>155</v>
      </c>
      <c r="BE4619" s="0" t="s">
        <v>155</v>
      </c>
      <c r="BF4619" s="0" t="s">
        <v>155</v>
      </c>
      <c r="BG4619" s="0" t="s">
        <v>155</v>
      </c>
      <c r="BH4619" s="0" t="s">
        <v>155</v>
      </c>
      <c r="BI4619" s="0" t="s">
        <v>155</v>
      </c>
      <c r="BJ4619" s="0" t="s">
        <v>155</v>
      </c>
      <c r="BK4619" s="0" t="s">
        <v>155</v>
      </c>
      <c r="BL4619" s="0" t="s">
        <v>155</v>
      </c>
      <c r="BP4619" s="0" t="s">
        <v>155</v>
      </c>
      <c r="BR4619" s="0" t="s">
        <v>155</v>
      </c>
      <c r="BS4619" s="0" t="s">
        <v>155</v>
      </c>
      <c r="BT4619" s="0" t="s">
        <v>155</v>
      </c>
      <c r="BV4619" s="0" t="s">
        <v>155</v>
      </c>
      <c r="BY4619" s="0" t="s">
        <v>145</v>
      </c>
      <c r="CA4619" s="0" t="s">
        <v>155</v>
      </c>
      <c r="CC4619" s="0" t="s">
        <v>155</v>
      </c>
      <c r="CG4619" s="0" t="s">
        <v>155</v>
      </c>
      <c r="CH4619" s="0" t="s">
        <v>145</v>
      </c>
      <c r="CL4619" s="0" t="s">
        <v>155</v>
      </c>
      <c r="CN4619" s="0" t="s">
        <v>155</v>
      </c>
      <c r="CO4619" s="0" t="s">
        <v>145</v>
      </c>
      <c r="CP4619" s="0" t="s">
        <v>155</v>
      </c>
      <c r="CQ4619" s="0" t="s">
        <v>145</v>
      </c>
      <c r="CU4619" s="0" t="s">
        <v>145</v>
      </c>
      <c r="CV4619" s="0" t="s">
        <v>155</v>
      </c>
      <c r="CW4619" s="0" t="s">
        <v>145</v>
      </c>
      <c r="CY4619" s="0" t="s">
        <v>155</v>
      </c>
      <c r="CZ4619" s="0" t="s">
        <v>145</v>
      </c>
      <c r="DC4619" s="0" t="s">
        <v>155</v>
      </c>
      <c r="DD4619" s="0" t="s">
        <v>145</v>
      </c>
      <c r="DF4619" s="0" t="s">
        <v>155</v>
      </c>
      <c r="DG4619" s="0" t="s">
        <v>145</v>
      </c>
      <c r="DI4619" s="0" t="s">
        <v>155</v>
      </c>
      <c r="DJ4619" s="0" t="s">
        <v>145</v>
      </c>
      <c r="DL4619" s="0" t="s">
        <v>155</v>
      </c>
      <c r="DM4619" s="0" t="s">
        <v>145</v>
      </c>
      <c r="DN4619" s="0" t="s">
        <v>155</v>
      </c>
      <c r="DR4619" s="0" t="s">
        <v>155</v>
      </c>
      <c r="DS4619" s="0" t="s">
        <v>145</v>
      </c>
      <c r="DT4619" s="0" t="s">
        <v>145</v>
      </c>
      <c r="DU4619" s="0" t="s">
        <v>155</v>
      </c>
      <c r="DW4619" s="0" t="s">
        <v>145</v>
      </c>
      <c r="DX4619" s="0" t="s">
        <v>155</v>
      </c>
      <c r="EA4619" s="0" t="s">
        <v>155</v>
      </c>
      <c r="ED4619" s="0" t="s">
        <v>145</v>
      </c>
      <c r="EF4619" s="0" t="s">
        <v>155</v>
      </c>
      <c r="EH4619" s="0" t="s">
        <v>145</v>
      </c>
    </row>
    <row r="4620" customFormat="false" ht="15" hidden="false" customHeight="false" outlineLevel="0" collapsed="false">
      <c r="A4620" s="0" t="s">
        <v>17873</v>
      </c>
      <c r="B4620" s="0" t="n">
        <v>78</v>
      </c>
      <c r="C4620" s="0" t="n">
        <v>312721</v>
      </c>
      <c r="D4620" s="0" t="s">
        <v>17874</v>
      </c>
      <c r="E4620" s="0" t="s">
        <v>2972</v>
      </c>
      <c r="F4620" s="0" t="str">
        <f aca="false">CONCATENATE(D4620," ",LEFT(H4620,4),"T=",AU4620,"D=",AV4620,"R=",AW4620,"M=",AX4620,"L=",AY4620,"B=",AZ4620)</f>
        <v>CHOVAN T=35D=12R=0M=4L=4B=0</v>
      </c>
      <c r="G4620" s="0" t="s">
        <v>159</v>
      </c>
      <c r="I4620" s="0" t="s">
        <v>17875</v>
      </c>
      <c r="J4620" s="0" t="s">
        <v>3321</v>
      </c>
      <c r="K4620" s="0" t="s">
        <v>144</v>
      </c>
      <c r="L4620" s="0" t="s">
        <v>145</v>
      </c>
      <c r="M4620" s="0" t="s">
        <v>15618</v>
      </c>
      <c r="N4620" s="0" t="str">
        <f aca="false">RIGHT(M4620,LEN(M4620)-FIND(" ",M4620))</f>
        <v>CRANBERRY LN NE</v>
      </c>
      <c r="P4620" s="0" t="s">
        <v>147</v>
      </c>
      <c r="Q4620" s="0" t="s">
        <v>148</v>
      </c>
      <c r="R4620" s="0" t="n">
        <v>44483</v>
      </c>
      <c r="AD4620" s="0" t="s">
        <v>149</v>
      </c>
      <c r="AE4620" s="0" t="s">
        <v>150</v>
      </c>
      <c r="AH4620" s="0" t="n">
        <v>14</v>
      </c>
      <c r="AI4620" s="0" t="n">
        <v>11</v>
      </c>
      <c r="AJ4620" s="0" t="s">
        <v>4175</v>
      </c>
      <c r="AM4620" s="0" t="s">
        <v>4176</v>
      </c>
      <c r="AN4620" s="0" t="s">
        <v>147</v>
      </c>
      <c r="AO4620" s="0" t="s">
        <v>14986</v>
      </c>
      <c r="AP4620" s="0" t="s">
        <v>14987</v>
      </c>
      <c r="AQ4620" s="0" t="n">
        <v>9</v>
      </c>
      <c r="AR4620" s="0" t="n">
        <v>64</v>
      </c>
      <c r="AS4620" s="0" t="n">
        <v>32</v>
      </c>
      <c r="AU4620" s="0" t="n">
        <f aca="false">COUNTA($BA$4620:$EH$4620)</f>
        <v>35</v>
      </c>
      <c r="AV4620" s="0" t="n">
        <f aca="false">COUNTIF($BA$4620:$EH$4620,"D")</f>
        <v>12</v>
      </c>
      <c r="AW4620" s="0" t="n">
        <f aca="false">COUNTIF($BA$4620:$EH$4620,"R")</f>
        <v>0</v>
      </c>
      <c r="AX4620" s="0" t="n">
        <f aca="false">IF(BN4620="D",1,0)+IF(BO4620="D",1,0)+IF(BT4620="D",1,0)+IF(BU4620="D",1,0)+IF(BW4620="D",1,0)+IF(CC4620="D",1,0)+IF(CD4620="D",1,0)+IF(CE4620="D",1,0)+IF(CF4620="D",1,0)+IF(CL4620="D",1,0)+IF(CM4620="D",1,0)+IF(CQ4620="D",1,0)+IF(CR4620="D",1,0)+IF(CS4620="D",1,0)+IF(CW4620="D",1,0)+IF(CX4620="D",1,0)+IF(DD4620="D",1,0)+IF(DE4620="D",1,0)+IF(DJ4620="D",1,0)+IF(DK4620="D",1,0)+IF(DO4620="D",1,0)+IF(DP4620="D",1,0)+IF(DQ4620="D",1,0)+IF(DW4620="D",1,0)+IF(DZ4620="D",1,0)+IF(EH4620="D",1,0)</f>
        <v>4</v>
      </c>
      <c r="AY4620" s="0" t="n">
        <f aca="false">IF(DJ4620&lt;&gt;"",1,0)+IF(DK4620&lt;&gt;"",1,0)+IF(DM4620&lt;&gt;"",1,0)+IF(DO4620&lt;&gt;"",1,0)+IF(DP4620&lt;&gt;"",1,0)+IF(DQ4620&lt;&gt;"",1,0)+IF(DS4620&lt;&gt;"",1,0)+IF(DT4620&lt;&gt;"",1,0)+IF(DV4620&lt;&gt;"",1,0)+IF(DW4620&lt;&gt;"",1,0)+IF(DX4620&lt;&gt;"",1,0)+IF(DY4620&lt;&gt;"",1,0)+IF(DZ4620&lt;&gt;"",1,0)+IF(EB4620&lt;&gt;"",1,0)+IF(EC4620&lt;&gt;"",1,0)+IF(ED4620&lt;&gt;"",1,0)+IF(EG4620&lt;&gt;"",1,0)+IF(EH4620&lt;&gt;"",1,0)</f>
        <v>4</v>
      </c>
      <c r="AZ4620" s="0" t="n">
        <f aca="false">IF(EH4620&lt;&gt;"",1,0)</f>
        <v>0</v>
      </c>
      <c r="BB4620" s="0" t="s">
        <v>154</v>
      </c>
      <c r="BI4620" s="0" t="s">
        <v>155</v>
      </c>
      <c r="BJ4620" s="0" t="s">
        <v>155</v>
      </c>
      <c r="BK4620" s="0" t="s">
        <v>155</v>
      </c>
      <c r="BL4620" s="0" t="s">
        <v>155</v>
      </c>
      <c r="BP4620" s="0" t="s">
        <v>155</v>
      </c>
      <c r="BR4620" s="0" t="s">
        <v>155</v>
      </c>
      <c r="BS4620" s="0" t="s">
        <v>155</v>
      </c>
      <c r="CA4620" s="0" t="s">
        <v>155</v>
      </c>
      <c r="CG4620" s="0" t="s">
        <v>155</v>
      </c>
      <c r="CH4620" s="0" t="s">
        <v>145</v>
      </c>
      <c r="CK4620" s="0" t="s">
        <v>155</v>
      </c>
      <c r="CL4620" s="0" t="s">
        <v>145</v>
      </c>
      <c r="CN4620" s="0" t="s">
        <v>155</v>
      </c>
      <c r="CO4620" s="0" t="s">
        <v>145</v>
      </c>
      <c r="CP4620" s="0" t="s">
        <v>155</v>
      </c>
      <c r="CT4620" s="0" t="s">
        <v>155</v>
      </c>
      <c r="CU4620" s="0" t="s">
        <v>145</v>
      </c>
      <c r="CV4620" s="0" t="s">
        <v>155</v>
      </c>
      <c r="CW4620" s="0" t="s">
        <v>145</v>
      </c>
      <c r="CY4620" s="0" t="s">
        <v>155</v>
      </c>
      <c r="CZ4620" s="0" t="s">
        <v>145</v>
      </c>
      <c r="DC4620" s="0" t="s">
        <v>155</v>
      </c>
      <c r="DD4620" s="0" t="s">
        <v>145</v>
      </c>
      <c r="DF4620" s="0" t="s">
        <v>155</v>
      </c>
      <c r="DG4620" s="0" t="s">
        <v>145</v>
      </c>
      <c r="DI4620" s="0" t="s">
        <v>155</v>
      </c>
      <c r="DL4620" s="0" t="s">
        <v>155</v>
      </c>
      <c r="DM4620" s="0" t="s">
        <v>145</v>
      </c>
      <c r="DN4620" s="0" t="s">
        <v>155</v>
      </c>
      <c r="DS4620" s="0" t="s">
        <v>145</v>
      </c>
      <c r="DT4620" s="0" t="s">
        <v>145</v>
      </c>
      <c r="DU4620" s="0" t="s">
        <v>155</v>
      </c>
      <c r="DW4620" s="0" t="s">
        <v>145</v>
      </c>
      <c r="EF4620" s="0" t="s">
        <v>155</v>
      </c>
    </row>
    <row r="4621" customFormat="false" ht="15" hidden="false" customHeight="false" outlineLevel="0" collapsed="false">
      <c r="A4621" s="0" t="s">
        <v>17876</v>
      </c>
      <c r="B4621" s="0" t="n">
        <v>78</v>
      </c>
      <c r="C4621" s="0" t="n">
        <v>322428</v>
      </c>
      <c r="D4621" s="0" t="s">
        <v>7043</v>
      </c>
      <c r="E4621" s="0" t="s">
        <v>2143</v>
      </c>
      <c r="F4621" s="0" t="str">
        <f aca="false">CONCATENATE(D4621," ",LEFT(H4621,4),"T=",AU4621,"D=",AV4621,"R=",AW4621,"M=",AX4621,"L=",AY4621,"B=",AZ4621)</f>
        <v>STOUFFER T=11D=1R=0M=1L=2B=0</v>
      </c>
      <c r="G4621" s="0" t="s">
        <v>2592</v>
      </c>
      <c r="I4621" s="0" t="s">
        <v>11925</v>
      </c>
      <c r="J4621" s="0" t="s">
        <v>161</v>
      </c>
      <c r="K4621" s="0" t="s">
        <v>144</v>
      </c>
      <c r="L4621" s="0" t="s">
        <v>145</v>
      </c>
      <c r="M4621" s="0" t="s">
        <v>17877</v>
      </c>
      <c r="N4621" s="0" t="str">
        <f aca="false">RIGHT(M4621,LEN(M4621)-FIND(" ",M4621))</f>
        <v>DARTMOOR DR NE</v>
      </c>
      <c r="P4621" s="0" t="s">
        <v>147</v>
      </c>
      <c r="Q4621" s="0" t="s">
        <v>148</v>
      </c>
      <c r="R4621" s="0" t="n">
        <v>44483</v>
      </c>
      <c r="AD4621" s="0" t="s">
        <v>149</v>
      </c>
      <c r="AE4621" s="0" t="s">
        <v>150</v>
      </c>
      <c r="AH4621" s="0" t="n">
        <v>14</v>
      </c>
      <c r="AI4621" s="0" t="n">
        <v>11</v>
      </c>
      <c r="AJ4621" s="0" t="s">
        <v>4175</v>
      </c>
      <c r="AM4621" s="0" t="s">
        <v>4176</v>
      </c>
      <c r="AN4621" s="0" t="s">
        <v>147</v>
      </c>
      <c r="AO4621" s="0" t="s">
        <v>14986</v>
      </c>
      <c r="AP4621" s="0" t="s">
        <v>14987</v>
      </c>
      <c r="AQ4621" s="0" t="n">
        <v>9</v>
      </c>
      <c r="AR4621" s="0" t="n">
        <v>64</v>
      </c>
      <c r="AS4621" s="0" t="n">
        <v>32</v>
      </c>
      <c r="AU4621" s="0" t="n">
        <f aca="false">COUNTA($BA$4621:$EH$4621)</f>
        <v>11</v>
      </c>
      <c r="AV4621" s="0" t="n">
        <f aca="false">COUNTIF($BA$4621:$EH$4621,"D")</f>
        <v>1</v>
      </c>
      <c r="AW4621" s="0" t="n">
        <f aca="false">COUNTIF($BA$4621:$EH$4621,"R")</f>
        <v>0</v>
      </c>
      <c r="AX4621" s="0" t="n">
        <f aca="false">IF(BN4621="D",1,0)+IF(BO4621="D",1,0)+IF(BT4621="D",1,0)+IF(BU4621="D",1,0)+IF(BW4621="D",1,0)+IF(CC4621="D",1,0)+IF(CD4621="D",1,0)+IF(CE4621="D",1,0)+IF(CF4621="D",1,0)+IF(CL4621="D",1,0)+IF(CM4621="D",1,0)+IF(CQ4621="D",1,0)+IF(CR4621="D",1,0)+IF(CS4621="D",1,0)+IF(CW4621="D",1,0)+IF(CX4621="D",1,0)+IF(DD4621="D",1,0)+IF(DE4621="D",1,0)+IF(DJ4621="D",1,0)+IF(DK4621="D",1,0)+IF(DO4621="D",1,0)+IF(DP4621="D",1,0)+IF(DQ4621="D",1,0)+IF(DW4621="D",1,0)+IF(DZ4621="D",1,0)+IF(EH4621="D",1,0)</f>
        <v>1</v>
      </c>
      <c r="AY4621" s="0" t="n">
        <f aca="false">IF(DJ4621&lt;&gt;"",1,0)+IF(DK4621&lt;&gt;"",1,0)+IF(DM4621&lt;&gt;"",1,0)+IF(DO4621&lt;&gt;"",1,0)+IF(DP4621&lt;&gt;"",1,0)+IF(DQ4621&lt;&gt;"",1,0)+IF(DS4621&lt;&gt;"",1,0)+IF(DT4621&lt;&gt;"",1,0)+IF(DV4621&lt;&gt;"",1,0)+IF(DW4621&lt;&gt;"",1,0)+IF(DX4621&lt;&gt;"",1,0)+IF(DY4621&lt;&gt;"",1,0)+IF(DZ4621&lt;&gt;"",1,0)+IF(EB4621&lt;&gt;"",1,0)+IF(EC4621&lt;&gt;"",1,0)+IF(ED4621&lt;&gt;"",1,0)+IF(EG4621&lt;&gt;"",1,0)+IF(EH4621&lt;&gt;"",1,0)</f>
        <v>2</v>
      </c>
      <c r="AZ4621" s="0" t="n">
        <f aca="false">IF(EH4621&lt;&gt;"",1,0)</f>
        <v>0</v>
      </c>
      <c r="BB4621" s="0" t="s">
        <v>154</v>
      </c>
      <c r="BL4621" s="0" t="s">
        <v>155</v>
      </c>
      <c r="CA4621" s="0" t="s">
        <v>155</v>
      </c>
      <c r="CY4621" s="0" t="s">
        <v>155</v>
      </c>
      <c r="DC4621" s="0" t="s">
        <v>155</v>
      </c>
      <c r="DI4621" s="0" t="s">
        <v>155</v>
      </c>
      <c r="DN4621" s="0" t="s">
        <v>155</v>
      </c>
      <c r="DU4621" s="0" t="s">
        <v>155</v>
      </c>
      <c r="DW4621" s="0" t="s">
        <v>145</v>
      </c>
      <c r="DX4621" s="0" t="s">
        <v>155</v>
      </c>
      <c r="EF4621" s="0" t="s">
        <v>155</v>
      </c>
    </row>
    <row r="4622" customFormat="false" ht="15" hidden="false" customHeight="false" outlineLevel="0" collapsed="false">
      <c r="A4622" s="0" t="s">
        <v>17878</v>
      </c>
      <c r="B4622" s="0" t="n">
        <v>78</v>
      </c>
      <c r="C4622" s="0" t="n">
        <v>447640</v>
      </c>
      <c r="D4622" s="0" t="s">
        <v>172</v>
      </c>
      <c r="E4622" s="0" t="s">
        <v>1997</v>
      </c>
      <c r="F4622" s="0" t="str">
        <f aca="false">CONCATENATE(D4622," ",LEFT(H4622,4),"T=",AU4622,"D=",AV4622,"R=",AW4622,"M=",AX4622,"L=",AY4622,"B=",AZ4622)</f>
        <v>SMITH T=2D=0R=0M=0L=0B=0</v>
      </c>
      <c r="G4622" s="0" t="s">
        <v>17879</v>
      </c>
      <c r="I4622" s="0" t="s">
        <v>17880</v>
      </c>
      <c r="J4622" s="0" t="s">
        <v>6627</v>
      </c>
      <c r="K4622" s="0" t="s">
        <v>169</v>
      </c>
      <c r="M4622" s="0" t="s">
        <v>17881</v>
      </c>
      <c r="N4622" s="0" t="str">
        <f aca="false">RIGHT(M4622,LEN(M4622)-FIND(" ",M4622))</f>
        <v>ROBERTS LN NE</v>
      </c>
      <c r="P4622" s="0" t="s">
        <v>147</v>
      </c>
      <c r="Q4622" s="0" t="s">
        <v>148</v>
      </c>
      <c r="R4622" s="0" t="n">
        <v>44483</v>
      </c>
      <c r="AD4622" s="0" t="s">
        <v>149</v>
      </c>
      <c r="AE4622" s="0" t="s">
        <v>150</v>
      </c>
      <c r="AH4622" s="0" t="n">
        <v>14</v>
      </c>
      <c r="AI4622" s="0" t="n">
        <v>11</v>
      </c>
      <c r="AJ4622" s="0" t="s">
        <v>4175</v>
      </c>
      <c r="AM4622" s="0" t="s">
        <v>4176</v>
      </c>
      <c r="AN4622" s="0" t="s">
        <v>147</v>
      </c>
      <c r="AO4622" s="0" t="s">
        <v>14986</v>
      </c>
      <c r="AP4622" s="0" t="s">
        <v>14987</v>
      </c>
      <c r="AQ4622" s="0" t="n">
        <v>9</v>
      </c>
      <c r="AR4622" s="0" t="n">
        <v>64</v>
      </c>
      <c r="AS4622" s="0" t="n">
        <v>32</v>
      </c>
      <c r="AU4622" s="0" t="n">
        <f aca="false">COUNTA($BA$4622:$EH$4622)</f>
        <v>2</v>
      </c>
      <c r="AV4622" s="0" t="n">
        <f aca="false">COUNTIF($BA$4622:$EH$4622,"D")</f>
        <v>0</v>
      </c>
      <c r="AW4622" s="0" t="n">
        <f aca="false">COUNTIF($BA$4622:$EH$4622,"R")</f>
        <v>0</v>
      </c>
      <c r="AX4622" s="0" t="n">
        <f aca="false">IF(BN4622="D",1,0)+IF(BO4622="D",1,0)+IF(BT4622="D",1,0)+IF(BU4622="D",1,0)+IF(BW4622="D",1,0)+IF(CC4622="D",1,0)+IF(CD4622="D",1,0)+IF(CE4622="D",1,0)+IF(CF4622="D",1,0)+IF(CL4622="D",1,0)+IF(CM4622="D",1,0)+IF(CQ4622="D",1,0)+IF(CR4622="D",1,0)+IF(CS4622="D",1,0)+IF(CW4622="D",1,0)+IF(CX4622="D",1,0)+IF(DD4622="D",1,0)+IF(DE4622="D",1,0)+IF(DJ4622="D",1,0)+IF(DK4622="D",1,0)+IF(DO4622="D",1,0)+IF(DP4622="D",1,0)+IF(DQ4622="D",1,0)+IF(DW4622="D",1,0)+IF(DZ4622="D",1,0)+IF(EH4622="D",1,0)</f>
        <v>0</v>
      </c>
      <c r="AY4622" s="0" t="n">
        <f aca="false">IF(DJ4622&lt;&gt;"",1,0)+IF(DK4622&lt;&gt;"",1,0)+IF(DM4622&lt;&gt;"",1,0)+IF(DO4622&lt;&gt;"",1,0)+IF(DP4622&lt;&gt;"",1,0)+IF(DQ4622&lt;&gt;"",1,0)+IF(DS4622&lt;&gt;"",1,0)+IF(DT4622&lt;&gt;"",1,0)+IF(DV4622&lt;&gt;"",1,0)+IF(DW4622&lt;&gt;"",1,0)+IF(DX4622&lt;&gt;"",1,0)+IF(DY4622&lt;&gt;"",1,0)+IF(DZ4622&lt;&gt;"",1,0)+IF(EB4622&lt;&gt;"",1,0)+IF(EC4622&lt;&gt;"",1,0)+IF(ED4622&lt;&gt;"",1,0)+IF(EG4622&lt;&gt;"",1,0)+IF(EH4622&lt;&gt;"",1,0)</f>
        <v>0</v>
      </c>
      <c r="AZ4622" s="0" t="n">
        <f aca="false">IF(EH4622&lt;&gt;"",1,0)</f>
        <v>0</v>
      </c>
      <c r="BB4622" s="0" t="s">
        <v>154</v>
      </c>
      <c r="DN4622" s="0" t="s">
        <v>155</v>
      </c>
    </row>
    <row r="4623" customFormat="false" ht="15" hidden="false" customHeight="false" outlineLevel="0" collapsed="false">
      <c r="A4623" s="0" t="s">
        <v>17882</v>
      </c>
      <c r="B4623" s="0" t="n">
        <v>78</v>
      </c>
      <c r="C4623" s="0" t="n">
        <v>14441</v>
      </c>
      <c r="D4623" s="0" t="s">
        <v>17883</v>
      </c>
      <c r="E4623" s="0" t="s">
        <v>743</v>
      </c>
      <c r="F4623" s="0" t="str">
        <f aca="false">CONCATENATE(D4623," ",LEFT(H4623,4),"T=",AU4623,"D=",AV4623,"R=",AW4623,"M=",AX4623,"L=",AY4623,"B=",AZ4623)</f>
        <v>SHIMKO T=28D=7R=0M=2L=6B=1</v>
      </c>
      <c r="G4623" s="0" t="s">
        <v>145</v>
      </c>
      <c r="I4623" s="0" t="s">
        <v>17884</v>
      </c>
      <c r="J4623" s="0" t="s">
        <v>684</v>
      </c>
      <c r="K4623" s="0" t="s">
        <v>144</v>
      </c>
      <c r="L4623" s="0" t="s">
        <v>145</v>
      </c>
      <c r="M4623" s="0" t="s">
        <v>15088</v>
      </c>
      <c r="N4623" s="0" t="str">
        <f aca="false">RIGHT(M4623,LEN(M4623)-FIND(" ",M4623))</f>
        <v>MEADOW LN NE</v>
      </c>
      <c r="O4623" s="0" t="s">
        <v>902</v>
      </c>
      <c r="P4623" s="0" t="s">
        <v>147</v>
      </c>
      <c r="Q4623" s="0" t="s">
        <v>148</v>
      </c>
      <c r="R4623" s="0" t="n">
        <v>44483</v>
      </c>
      <c r="AD4623" s="0" t="s">
        <v>149</v>
      </c>
      <c r="AE4623" s="0" t="s">
        <v>150</v>
      </c>
      <c r="AH4623" s="0" t="n">
        <v>14</v>
      </c>
      <c r="AI4623" s="0" t="n">
        <v>11</v>
      </c>
      <c r="AJ4623" s="0" t="s">
        <v>4175</v>
      </c>
      <c r="AM4623" s="0" t="s">
        <v>4176</v>
      </c>
      <c r="AN4623" s="0" t="s">
        <v>147</v>
      </c>
      <c r="AO4623" s="0" t="s">
        <v>14986</v>
      </c>
      <c r="AP4623" s="0" t="s">
        <v>14987</v>
      </c>
      <c r="AQ4623" s="0" t="n">
        <v>9</v>
      </c>
      <c r="AR4623" s="0" t="n">
        <v>64</v>
      </c>
      <c r="AS4623" s="0" t="n">
        <v>32</v>
      </c>
      <c r="AU4623" s="0" t="n">
        <f aca="false">COUNTA($BA$4623:$EH$4623)</f>
        <v>28</v>
      </c>
      <c r="AV4623" s="0" t="n">
        <f aca="false">COUNTIF($BA$4623:$EH$4623,"D")</f>
        <v>7</v>
      </c>
      <c r="AW4623" s="0" t="n">
        <f aca="false">COUNTIF($BA$4623:$EH$4623,"R")</f>
        <v>0</v>
      </c>
      <c r="AX4623" s="0" t="n">
        <f aca="false">IF(BN4623="D",1,0)+IF(BO4623="D",1,0)+IF(BT4623="D",1,0)+IF(BU4623="D",1,0)+IF(BW4623="D",1,0)+IF(CC4623="D",1,0)+IF(CD4623="D",1,0)+IF(CE4623="D",1,0)+IF(CF4623="D",1,0)+IF(CL4623="D",1,0)+IF(CM4623="D",1,0)+IF(CQ4623="D",1,0)+IF(CR4623="D",1,0)+IF(CS4623="D",1,0)+IF(CW4623="D",1,0)+IF(CX4623="D",1,0)+IF(DD4623="D",1,0)+IF(DE4623="D",1,0)+IF(DJ4623="D",1,0)+IF(DK4623="D",1,0)+IF(DO4623="D",1,0)+IF(DP4623="D",1,0)+IF(DQ4623="D",1,0)+IF(DW4623="D",1,0)+IF(DZ4623="D",1,0)+IF(EH4623="D",1,0)</f>
        <v>2</v>
      </c>
      <c r="AY4623" s="0" t="n">
        <f aca="false">IF(DJ4623&lt;&gt;"",1,0)+IF(DK4623&lt;&gt;"",1,0)+IF(DM4623&lt;&gt;"",1,0)+IF(DO4623&lt;&gt;"",1,0)+IF(DP4623&lt;&gt;"",1,0)+IF(DQ4623&lt;&gt;"",1,0)+IF(DS4623&lt;&gt;"",1,0)+IF(DT4623&lt;&gt;"",1,0)+IF(DV4623&lt;&gt;"",1,0)+IF(DW4623&lt;&gt;"",1,0)+IF(DX4623&lt;&gt;"",1,0)+IF(DY4623&lt;&gt;"",1,0)+IF(DZ4623&lt;&gt;"",1,0)+IF(EB4623&lt;&gt;"",1,0)+IF(EC4623&lt;&gt;"",1,0)+IF(ED4623&lt;&gt;"",1,0)+IF(EG4623&lt;&gt;"",1,0)+IF(EH4623&lt;&gt;"",1,0)</f>
        <v>6</v>
      </c>
      <c r="AZ4623" s="0" t="n">
        <f aca="false">IF(EH4623&lt;&gt;"",1,0)</f>
        <v>1</v>
      </c>
      <c r="BB4623" s="0" t="s">
        <v>154</v>
      </c>
      <c r="BC4623" s="0" t="s">
        <v>155</v>
      </c>
      <c r="BD4623" s="0" t="s">
        <v>155</v>
      </c>
      <c r="BG4623" s="0" t="s">
        <v>155</v>
      </c>
      <c r="BJ4623" s="0" t="s">
        <v>155</v>
      </c>
      <c r="BK4623" s="0" t="s">
        <v>155</v>
      </c>
      <c r="BL4623" s="0" t="s">
        <v>155</v>
      </c>
      <c r="BP4623" s="0" t="s">
        <v>155</v>
      </c>
      <c r="BS4623" s="0" t="s">
        <v>155</v>
      </c>
      <c r="BY4623" s="0" t="s">
        <v>145</v>
      </c>
      <c r="CA4623" s="0" t="s">
        <v>155</v>
      </c>
      <c r="CN4623" s="0" t="s">
        <v>155</v>
      </c>
      <c r="CP4623" s="0" t="s">
        <v>155</v>
      </c>
      <c r="CV4623" s="0" t="s">
        <v>155</v>
      </c>
      <c r="CY4623" s="0" t="s">
        <v>155</v>
      </c>
      <c r="CZ4623" s="0" t="s">
        <v>145</v>
      </c>
      <c r="DC4623" s="0" t="s">
        <v>155</v>
      </c>
      <c r="DI4623" s="0" t="s">
        <v>155</v>
      </c>
      <c r="DM4623" s="0" t="s">
        <v>145</v>
      </c>
      <c r="DN4623" s="0" t="s">
        <v>155</v>
      </c>
      <c r="DT4623" s="0" t="s">
        <v>145</v>
      </c>
      <c r="DU4623" s="0" t="s">
        <v>155</v>
      </c>
      <c r="DW4623" s="0" t="s">
        <v>145</v>
      </c>
      <c r="DX4623" s="0" t="s">
        <v>155</v>
      </c>
      <c r="EA4623" s="0" t="s">
        <v>155</v>
      </c>
      <c r="ED4623" s="0" t="s">
        <v>145</v>
      </c>
      <c r="EF4623" s="0" t="s">
        <v>155</v>
      </c>
      <c r="EH4623" s="0" t="s">
        <v>145</v>
      </c>
    </row>
    <row r="4624" customFormat="false" ht="15" hidden="false" customHeight="false" outlineLevel="0" collapsed="false">
      <c r="A4624" s="0" t="s">
        <v>17885</v>
      </c>
      <c r="B4624" s="0" t="n">
        <v>78</v>
      </c>
      <c r="C4624" s="0" t="n">
        <v>441932</v>
      </c>
      <c r="D4624" s="0" t="s">
        <v>17093</v>
      </c>
      <c r="E4624" s="0" t="s">
        <v>445</v>
      </c>
      <c r="F4624" s="0" t="str">
        <f aca="false">CONCATENATE(D4624," ",LEFT(H4624,4),"T=",AU4624,"D=",AV4624,"R=",AW4624,"M=",AX4624,"L=",AY4624,"B=",AZ4624)</f>
        <v>BROWNING T=4D=0R=0M=0L=0B=0</v>
      </c>
      <c r="G4624" s="0" t="s">
        <v>17886</v>
      </c>
      <c r="I4624" s="0" t="s">
        <v>10873</v>
      </c>
      <c r="J4624" s="0" t="s">
        <v>3523</v>
      </c>
      <c r="K4624" s="0" t="s">
        <v>169</v>
      </c>
      <c r="M4624" s="0" t="s">
        <v>15063</v>
      </c>
      <c r="N4624" s="0" t="str">
        <f aca="false">RIGHT(M4624,LEN(M4624)-FIND(" ",M4624))</f>
        <v>ROBERTS LN NE</v>
      </c>
      <c r="P4624" s="0" t="s">
        <v>147</v>
      </c>
      <c r="Q4624" s="0" t="s">
        <v>148</v>
      </c>
      <c r="R4624" s="0" t="n">
        <v>44483</v>
      </c>
      <c r="AD4624" s="0" t="s">
        <v>149</v>
      </c>
      <c r="AE4624" s="0" t="s">
        <v>150</v>
      </c>
      <c r="AH4624" s="0" t="n">
        <v>14</v>
      </c>
      <c r="AI4624" s="0" t="n">
        <v>11</v>
      </c>
      <c r="AJ4624" s="0" t="s">
        <v>4175</v>
      </c>
      <c r="AM4624" s="0" t="s">
        <v>4176</v>
      </c>
      <c r="AN4624" s="0" t="s">
        <v>147</v>
      </c>
      <c r="AO4624" s="0" t="s">
        <v>14986</v>
      </c>
      <c r="AP4624" s="0" t="s">
        <v>14987</v>
      </c>
      <c r="AQ4624" s="0" t="n">
        <v>9</v>
      </c>
      <c r="AR4624" s="0" t="n">
        <v>64</v>
      </c>
      <c r="AS4624" s="0" t="n">
        <v>32</v>
      </c>
      <c r="AU4624" s="0" t="n">
        <f aca="false">COUNTA($BA$4624:$EH$4624)</f>
        <v>4</v>
      </c>
      <c r="AV4624" s="0" t="n">
        <f aca="false">COUNTIF($BA$4624:$EH$4624,"D")</f>
        <v>0</v>
      </c>
      <c r="AW4624" s="0" t="n">
        <f aca="false">COUNTIF($BA$4624:$EH$4624,"R")</f>
        <v>0</v>
      </c>
      <c r="AX4624" s="0" t="n">
        <f aca="false">IF(BN4624="D",1,0)+IF(BO4624="D",1,0)+IF(BT4624="D",1,0)+IF(BU4624="D",1,0)+IF(BW4624="D",1,0)+IF(CC4624="D",1,0)+IF(CD4624="D",1,0)+IF(CE4624="D",1,0)+IF(CF4624="D",1,0)+IF(CL4624="D",1,0)+IF(CM4624="D",1,0)+IF(CQ4624="D",1,0)+IF(CR4624="D",1,0)+IF(CS4624="D",1,0)+IF(CW4624="D",1,0)+IF(CX4624="D",1,0)+IF(DD4624="D",1,0)+IF(DE4624="D",1,0)+IF(DJ4624="D",1,0)+IF(DK4624="D",1,0)+IF(DO4624="D",1,0)+IF(DP4624="D",1,0)+IF(DQ4624="D",1,0)+IF(DW4624="D",1,0)+IF(DZ4624="D",1,0)+IF(EH4624="D",1,0)</f>
        <v>0</v>
      </c>
      <c r="AY4624" s="0" t="n">
        <f aca="false">IF(DJ4624&lt;&gt;"",1,0)+IF(DK4624&lt;&gt;"",1,0)+IF(DM4624&lt;&gt;"",1,0)+IF(DO4624&lt;&gt;"",1,0)+IF(DP4624&lt;&gt;"",1,0)+IF(DQ4624&lt;&gt;"",1,0)+IF(DS4624&lt;&gt;"",1,0)+IF(DT4624&lt;&gt;"",1,0)+IF(DV4624&lt;&gt;"",1,0)+IF(DW4624&lt;&gt;"",1,0)+IF(DX4624&lt;&gt;"",1,0)+IF(DY4624&lt;&gt;"",1,0)+IF(DZ4624&lt;&gt;"",1,0)+IF(EB4624&lt;&gt;"",1,0)+IF(EC4624&lt;&gt;"",1,0)+IF(ED4624&lt;&gt;"",1,0)+IF(EG4624&lt;&gt;"",1,0)+IF(EH4624&lt;&gt;"",1,0)</f>
        <v>0</v>
      </c>
      <c r="AZ4624" s="0" t="n">
        <f aca="false">IF(EH4624&lt;&gt;"",1,0)</f>
        <v>0</v>
      </c>
      <c r="BB4624" s="0" t="s">
        <v>154</v>
      </c>
      <c r="CA4624" s="0" t="s">
        <v>155</v>
      </c>
      <c r="CC4624" s="0" t="s">
        <v>155</v>
      </c>
      <c r="CG4624" s="0" t="s">
        <v>155</v>
      </c>
    </row>
    <row r="4625" customFormat="false" ht="15" hidden="false" customHeight="false" outlineLevel="0" collapsed="false">
      <c r="A4625" s="0" t="s">
        <v>17887</v>
      </c>
      <c r="B4625" s="0" t="n">
        <v>78</v>
      </c>
      <c r="C4625" s="0" t="n">
        <v>127664</v>
      </c>
      <c r="D4625" s="0" t="s">
        <v>17888</v>
      </c>
      <c r="E4625" s="0" t="s">
        <v>17889</v>
      </c>
      <c r="F4625" s="0" t="str">
        <f aca="false">CONCATENATE(D4625," ",LEFT(H4625,4),"T=",AU4625,"D=",AV4625,"R=",AW4625,"M=",AX4625,"L=",AY4625,"B=",AZ4625)</f>
        <v>BUSTAMANTE T=13D=0R=1M=0L=0B=0</v>
      </c>
      <c r="I4625" s="0" t="s">
        <v>17890</v>
      </c>
      <c r="J4625" s="0" t="s">
        <v>161</v>
      </c>
      <c r="K4625" s="0" t="s">
        <v>169</v>
      </c>
      <c r="M4625" s="0" t="s">
        <v>17891</v>
      </c>
      <c r="N4625" s="0" t="str">
        <f aca="false">RIGHT(M4625,LEN(M4625)-FIND(" ",M4625))</f>
        <v>ROBERTS LN NE</v>
      </c>
      <c r="P4625" s="0" t="s">
        <v>147</v>
      </c>
      <c r="Q4625" s="0" t="s">
        <v>148</v>
      </c>
      <c r="R4625" s="0" t="n">
        <v>44483</v>
      </c>
      <c r="AD4625" s="0" t="s">
        <v>149</v>
      </c>
      <c r="AE4625" s="0" t="s">
        <v>150</v>
      </c>
      <c r="AH4625" s="0" t="n">
        <v>14</v>
      </c>
      <c r="AI4625" s="0" t="n">
        <v>11</v>
      </c>
      <c r="AJ4625" s="0" t="s">
        <v>4175</v>
      </c>
      <c r="AM4625" s="0" t="s">
        <v>4176</v>
      </c>
      <c r="AN4625" s="0" t="s">
        <v>147</v>
      </c>
      <c r="AO4625" s="0" t="s">
        <v>14986</v>
      </c>
      <c r="AP4625" s="0" t="s">
        <v>14987</v>
      </c>
      <c r="AQ4625" s="0" t="n">
        <v>9</v>
      </c>
      <c r="AR4625" s="0" t="n">
        <v>64</v>
      </c>
      <c r="AS4625" s="0" t="n">
        <v>32</v>
      </c>
      <c r="AU4625" s="0" t="n">
        <f aca="false">COUNTA($BA$4625:$EH$4625)</f>
        <v>13</v>
      </c>
      <c r="AV4625" s="0" t="n">
        <f aca="false">COUNTIF($BA$4625:$EH$4625,"D")</f>
        <v>0</v>
      </c>
      <c r="AW4625" s="0" t="n">
        <f aca="false">COUNTIF($BA$4625:$EH$4625,"R")</f>
        <v>1</v>
      </c>
      <c r="AX4625" s="0" t="n">
        <f aca="false">IF(BN4625="D",1,0)+IF(BO4625="D",1,0)+IF(BT4625="D",1,0)+IF(BU4625="D",1,0)+IF(BW4625="D",1,0)+IF(CC4625="D",1,0)+IF(CD4625="D",1,0)+IF(CE4625="D",1,0)+IF(CF4625="D",1,0)+IF(CL4625="D",1,0)+IF(CM4625="D",1,0)+IF(CQ4625="D",1,0)+IF(CR4625="D",1,0)+IF(CS4625="D",1,0)+IF(CW4625="D",1,0)+IF(CX4625="D",1,0)+IF(DD4625="D",1,0)+IF(DE4625="D",1,0)+IF(DJ4625="D",1,0)+IF(DK4625="D",1,0)+IF(DO4625="D",1,0)+IF(DP4625="D",1,0)+IF(DQ4625="D",1,0)+IF(DW4625="D",1,0)+IF(DZ4625="D",1,0)+IF(EH4625="D",1,0)</f>
        <v>0</v>
      </c>
      <c r="AY4625" s="0" t="n">
        <f aca="false">IF(DJ4625&lt;&gt;"",1,0)+IF(DK4625&lt;&gt;"",1,0)+IF(DM4625&lt;&gt;"",1,0)+IF(DO4625&lt;&gt;"",1,0)+IF(DP4625&lt;&gt;"",1,0)+IF(DQ4625&lt;&gt;"",1,0)+IF(DS4625&lt;&gt;"",1,0)+IF(DT4625&lt;&gt;"",1,0)+IF(DV4625&lt;&gt;"",1,0)+IF(DW4625&lt;&gt;"",1,0)+IF(DX4625&lt;&gt;"",1,0)+IF(DY4625&lt;&gt;"",1,0)+IF(DZ4625&lt;&gt;"",1,0)+IF(EB4625&lt;&gt;"",1,0)+IF(EC4625&lt;&gt;"",1,0)+IF(ED4625&lt;&gt;"",1,0)+IF(EG4625&lt;&gt;"",1,0)+IF(EH4625&lt;&gt;"",1,0)</f>
        <v>0</v>
      </c>
      <c r="AZ4625" s="0" t="n">
        <f aca="false">IF(EH4625&lt;&gt;"",1,0)</f>
        <v>0</v>
      </c>
      <c r="BB4625" s="0" t="s">
        <v>154</v>
      </c>
      <c r="BC4625" s="0" t="s">
        <v>155</v>
      </c>
      <c r="BD4625" s="0" t="s">
        <v>155</v>
      </c>
      <c r="BH4625" s="0" t="s">
        <v>155</v>
      </c>
      <c r="BK4625" s="0" t="s">
        <v>155</v>
      </c>
      <c r="BL4625" s="0" t="s">
        <v>155</v>
      </c>
      <c r="BS4625" s="0" t="s">
        <v>155</v>
      </c>
      <c r="CA4625" s="0" t="s">
        <v>155</v>
      </c>
      <c r="CG4625" s="0" t="s">
        <v>155</v>
      </c>
      <c r="CK4625" s="0" t="s">
        <v>155</v>
      </c>
      <c r="CO4625" s="0" t="s">
        <v>141</v>
      </c>
      <c r="CP4625" s="0" t="s">
        <v>155</v>
      </c>
      <c r="CV4625" s="0" t="s">
        <v>155</v>
      </c>
    </row>
    <row r="4626" customFormat="false" ht="15" hidden="false" customHeight="false" outlineLevel="0" collapsed="false">
      <c r="A4626" s="0" t="s">
        <v>17892</v>
      </c>
      <c r="B4626" s="0" t="n">
        <v>78</v>
      </c>
      <c r="C4626" s="0" t="n">
        <v>286672</v>
      </c>
      <c r="D4626" s="0" t="s">
        <v>17893</v>
      </c>
      <c r="E4626" s="0" t="s">
        <v>848</v>
      </c>
      <c r="F4626" s="0" t="str">
        <f aca="false">CONCATENATE(D4626," ",LEFT(H4626,4),"T=",AU4626,"D=",AV4626,"R=",AW4626,"M=",AX4626,"L=",AY4626,"B=",AZ4626)</f>
        <v>DORSEY T=12D=1R=0M=0L=0B=0</v>
      </c>
      <c r="G4626" s="0" t="s">
        <v>159</v>
      </c>
      <c r="I4626" s="0" t="s">
        <v>17894</v>
      </c>
      <c r="J4626" s="0" t="s">
        <v>646</v>
      </c>
      <c r="K4626" s="0" t="s">
        <v>169</v>
      </c>
      <c r="M4626" s="0" t="s">
        <v>17895</v>
      </c>
      <c r="N4626" s="0" t="str">
        <f aca="false">RIGHT(M4626,LEN(M4626)-FIND(" ",M4626))</f>
        <v>REEVES RD NE</v>
      </c>
      <c r="P4626" s="0" t="s">
        <v>147</v>
      </c>
      <c r="Q4626" s="0" t="s">
        <v>148</v>
      </c>
      <c r="R4626" s="0" t="n">
        <v>44483</v>
      </c>
      <c r="AD4626" s="0" t="s">
        <v>149</v>
      </c>
      <c r="AE4626" s="0" t="s">
        <v>150</v>
      </c>
      <c r="AH4626" s="0" t="n">
        <v>14</v>
      </c>
      <c r="AI4626" s="0" t="n">
        <v>11</v>
      </c>
      <c r="AJ4626" s="0" t="s">
        <v>4175</v>
      </c>
      <c r="AM4626" s="0" t="s">
        <v>4176</v>
      </c>
      <c r="AN4626" s="0" t="s">
        <v>147</v>
      </c>
      <c r="AO4626" s="0" t="s">
        <v>14986</v>
      </c>
      <c r="AP4626" s="0" t="s">
        <v>14987</v>
      </c>
      <c r="AQ4626" s="0" t="n">
        <v>9</v>
      </c>
      <c r="AR4626" s="0" t="n">
        <v>64</v>
      </c>
      <c r="AS4626" s="0" t="n">
        <v>32</v>
      </c>
      <c r="AU4626" s="0" t="n">
        <f aca="false">COUNTA($BA$4626:$EH$4626)</f>
        <v>12</v>
      </c>
      <c r="AV4626" s="0" t="n">
        <f aca="false">COUNTIF($BA$4626:$EH$4626,"D")</f>
        <v>1</v>
      </c>
      <c r="AW4626" s="0" t="n">
        <f aca="false">COUNTIF($BA$4626:$EH$4626,"R")</f>
        <v>0</v>
      </c>
      <c r="AX4626" s="0" t="n">
        <f aca="false">IF(BN4626="D",1,0)+IF(BO4626="D",1,0)+IF(BT4626="D",1,0)+IF(BU4626="D",1,0)+IF(BW4626="D",1,0)+IF(CC4626="D",1,0)+IF(CD4626="D",1,0)+IF(CE4626="D",1,0)+IF(CF4626="D",1,0)+IF(CL4626="D",1,0)+IF(CM4626="D",1,0)+IF(CQ4626="D",1,0)+IF(CR4626="D",1,0)+IF(CS4626="D",1,0)+IF(CW4626="D",1,0)+IF(CX4626="D",1,0)+IF(DD4626="D",1,0)+IF(DE4626="D",1,0)+IF(DJ4626="D",1,0)+IF(DK4626="D",1,0)+IF(DO4626="D",1,0)+IF(DP4626="D",1,0)+IF(DQ4626="D",1,0)+IF(DW4626="D",1,0)+IF(DZ4626="D",1,0)+IF(EH4626="D",1,0)</f>
        <v>0</v>
      </c>
      <c r="AY4626" s="0" t="n">
        <f aca="false">IF(DJ4626&lt;&gt;"",1,0)+IF(DK4626&lt;&gt;"",1,0)+IF(DM4626&lt;&gt;"",1,0)+IF(DO4626&lt;&gt;"",1,0)+IF(DP4626&lt;&gt;"",1,0)+IF(DQ4626&lt;&gt;"",1,0)+IF(DS4626&lt;&gt;"",1,0)+IF(DT4626&lt;&gt;"",1,0)+IF(DV4626&lt;&gt;"",1,0)+IF(DW4626&lt;&gt;"",1,0)+IF(DX4626&lt;&gt;"",1,0)+IF(DY4626&lt;&gt;"",1,0)+IF(DZ4626&lt;&gt;"",1,0)+IF(EB4626&lt;&gt;"",1,0)+IF(EC4626&lt;&gt;"",1,0)+IF(ED4626&lt;&gt;"",1,0)+IF(EG4626&lt;&gt;"",1,0)+IF(EH4626&lt;&gt;"",1,0)</f>
        <v>0</v>
      </c>
      <c r="AZ4626" s="0" t="n">
        <f aca="false">IF(EH4626&lt;&gt;"",1,0)</f>
        <v>0</v>
      </c>
      <c r="BB4626" s="0" t="s">
        <v>154</v>
      </c>
      <c r="BD4626" s="0" t="s">
        <v>155</v>
      </c>
      <c r="BE4626" s="0" t="s">
        <v>155</v>
      </c>
      <c r="BH4626" s="0" t="s">
        <v>155</v>
      </c>
      <c r="BJ4626" s="0" t="s">
        <v>155</v>
      </c>
      <c r="BL4626" s="0" t="s">
        <v>155</v>
      </c>
      <c r="BS4626" s="0" t="s">
        <v>155</v>
      </c>
      <c r="BY4626" s="0" t="s">
        <v>145</v>
      </c>
      <c r="CA4626" s="0" t="s">
        <v>155</v>
      </c>
      <c r="CP4626" s="0" t="s">
        <v>155</v>
      </c>
      <c r="DC4626" s="0" t="s">
        <v>155</v>
      </c>
      <c r="DN4626" s="0" t="s">
        <v>155</v>
      </c>
    </row>
    <row r="4627" customFormat="false" ht="15" hidden="false" customHeight="false" outlineLevel="0" collapsed="false">
      <c r="A4627" s="0" t="s">
        <v>17896</v>
      </c>
      <c r="B4627" s="0" t="n">
        <v>78</v>
      </c>
      <c r="C4627" s="0" t="n">
        <v>115458</v>
      </c>
      <c r="D4627" s="0" t="s">
        <v>17255</v>
      </c>
      <c r="E4627" s="0" t="s">
        <v>17897</v>
      </c>
      <c r="F4627" s="0" t="str">
        <f aca="false">CONCATENATE(D4627," ",LEFT(H4627,4),"T=",AU4627,"D=",AV4627,"R=",AW4627,"M=",AX4627,"L=",AY4627,"B=",AZ4627)</f>
        <v>WILDMAN T=16D=2R=0M=0L=0B=0</v>
      </c>
      <c r="I4627" s="0" t="s">
        <v>17898</v>
      </c>
      <c r="J4627" s="0" t="s">
        <v>9120</v>
      </c>
      <c r="K4627" s="0" t="s">
        <v>169</v>
      </c>
      <c r="M4627" s="0" t="s">
        <v>15425</v>
      </c>
      <c r="N4627" s="0" t="str">
        <f aca="false">RIGHT(M4627,LEN(M4627)-FIND(" ",M4627))</f>
        <v>SEDGEWICK ST NE</v>
      </c>
      <c r="O4627" s="0" t="s">
        <v>613</v>
      </c>
      <c r="P4627" s="0" t="s">
        <v>147</v>
      </c>
      <c r="Q4627" s="0" t="s">
        <v>148</v>
      </c>
      <c r="R4627" s="0" t="n">
        <v>44483</v>
      </c>
      <c r="AD4627" s="0" t="s">
        <v>149</v>
      </c>
      <c r="AE4627" s="0" t="s">
        <v>150</v>
      </c>
      <c r="AH4627" s="0" t="n">
        <v>14</v>
      </c>
      <c r="AI4627" s="0" t="n">
        <v>11</v>
      </c>
      <c r="AJ4627" s="0" t="s">
        <v>4175</v>
      </c>
      <c r="AM4627" s="0" t="s">
        <v>4176</v>
      </c>
      <c r="AN4627" s="0" t="s">
        <v>147</v>
      </c>
      <c r="AO4627" s="0" t="s">
        <v>14986</v>
      </c>
      <c r="AP4627" s="0" t="s">
        <v>14987</v>
      </c>
      <c r="AQ4627" s="0" t="n">
        <v>9</v>
      </c>
      <c r="AR4627" s="0" t="n">
        <v>64</v>
      </c>
      <c r="AS4627" s="0" t="n">
        <v>32</v>
      </c>
      <c r="AU4627" s="0" t="n">
        <f aca="false">COUNTA($BA$4627:$EH$4627)</f>
        <v>16</v>
      </c>
      <c r="AV4627" s="0" t="n">
        <f aca="false">COUNTIF($BA$4627:$EH$4627,"D")</f>
        <v>2</v>
      </c>
      <c r="AW4627" s="0" t="n">
        <f aca="false">COUNTIF($BA$4627:$EH$4627,"R")</f>
        <v>0</v>
      </c>
      <c r="AX4627" s="0" t="n">
        <f aca="false">IF(BN4627="D",1,0)+IF(BO4627="D",1,0)+IF(BT4627="D",1,0)+IF(BU4627="D",1,0)+IF(BW4627="D",1,0)+IF(CC4627="D",1,0)+IF(CD4627="D",1,0)+IF(CE4627="D",1,0)+IF(CF4627="D",1,0)+IF(CL4627="D",1,0)+IF(CM4627="D",1,0)+IF(CQ4627="D",1,0)+IF(CR4627="D",1,0)+IF(CS4627="D",1,0)+IF(CW4627="D",1,0)+IF(CX4627="D",1,0)+IF(DD4627="D",1,0)+IF(DE4627="D",1,0)+IF(DJ4627="D",1,0)+IF(DK4627="D",1,0)+IF(DO4627="D",1,0)+IF(DP4627="D",1,0)+IF(DQ4627="D",1,0)+IF(DW4627="D",1,0)+IF(DZ4627="D",1,0)+IF(EH4627="D",1,0)</f>
        <v>0</v>
      </c>
      <c r="AY4627" s="0" t="n">
        <f aca="false">IF(DJ4627&lt;&gt;"",1,0)+IF(DK4627&lt;&gt;"",1,0)+IF(DM4627&lt;&gt;"",1,0)+IF(DO4627&lt;&gt;"",1,0)+IF(DP4627&lt;&gt;"",1,0)+IF(DQ4627&lt;&gt;"",1,0)+IF(DS4627&lt;&gt;"",1,0)+IF(DT4627&lt;&gt;"",1,0)+IF(DV4627&lt;&gt;"",1,0)+IF(DW4627&lt;&gt;"",1,0)+IF(DX4627&lt;&gt;"",1,0)+IF(DY4627&lt;&gt;"",1,0)+IF(DZ4627&lt;&gt;"",1,0)+IF(EB4627&lt;&gt;"",1,0)+IF(EC4627&lt;&gt;"",1,0)+IF(ED4627&lt;&gt;"",1,0)+IF(EG4627&lt;&gt;"",1,0)+IF(EH4627&lt;&gt;"",1,0)</f>
        <v>0</v>
      </c>
      <c r="AZ4627" s="0" t="n">
        <f aca="false">IF(EH4627&lt;&gt;"",1,0)</f>
        <v>0</v>
      </c>
      <c r="BB4627" s="0" t="s">
        <v>154</v>
      </c>
      <c r="BD4627" s="0" t="s">
        <v>155</v>
      </c>
      <c r="BF4627" s="0" t="s">
        <v>155</v>
      </c>
      <c r="BH4627" s="0" t="s">
        <v>155</v>
      </c>
      <c r="BJ4627" s="0" t="s">
        <v>155</v>
      </c>
      <c r="BL4627" s="0" t="s">
        <v>155</v>
      </c>
      <c r="BY4627" s="0" t="s">
        <v>145</v>
      </c>
      <c r="CA4627" s="0" t="s">
        <v>155</v>
      </c>
      <c r="CK4627" s="0" t="s">
        <v>155</v>
      </c>
      <c r="CN4627" s="0" t="s">
        <v>155</v>
      </c>
      <c r="CO4627" s="0" t="s">
        <v>145</v>
      </c>
      <c r="CP4627" s="0" t="s">
        <v>155</v>
      </c>
      <c r="CV4627" s="0" t="s">
        <v>155</v>
      </c>
      <c r="CY4627" s="0" t="s">
        <v>155</v>
      </c>
      <c r="DC4627" s="0" t="s">
        <v>155</v>
      </c>
      <c r="DN4627" s="0" t="s">
        <v>155</v>
      </c>
    </row>
    <row r="4628" customFormat="false" ht="15" hidden="false" customHeight="false" outlineLevel="0" collapsed="false">
      <c r="A4628" s="0" t="s">
        <v>17899</v>
      </c>
      <c r="B4628" s="0" t="n">
        <v>78</v>
      </c>
      <c r="C4628" s="0" t="n">
        <v>330795</v>
      </c>
      <c r="D4628" s="0" t="s">
        <v>17900</v>
      </c>
      <c r="E4628" s="0" t="s">
        <v>17901</v>
      </c>
      <c r="F4628" s="0" t="str">
        <f aca="false">CONCATENATE(D4628," ",LEFT(H4628,4),"T=",AU4628,"D=",AV4628,"R=",AW4628,"M=",AX4628,"L=",AY4628,"B=",AZ4628)</f>
        <v>HAMILTON T=6D=0R=0M=0L=0B=0</v>
      </c>
      <c r="G4628" s="0" t="s">
        <v>201</v>
      </c>
      <c r="I4628" s="0" t="s">
        <v>17902</v>
      </c>
      <c r="J4628" s="0" t="s">
        <v>17903</v>
      </c>
      <c r="K4628" s="0" t="s">
        <v>169</v>
      </c>
      <c r="M4628" s="0" t="s">
        <v>15402</v>
      </c>
      <c r="N4628" s="0" t="str">
        <f aca="false">RIGHT(M4628,LEN(M4628)-FIND(" ",M4628))</f>
        <v>ROBERTS LN NE</v>
      </c>
      <c r="P4628" s="0" t="s">
        <v>147</v>
      </c>
      <c r="Q4628" s="0" t="s">
        <v>148</v>
      </c>
      <c r="R4628" s="0" t="n">
        <v>44483</v>
      </c>
      <c r="AD4628" s="0" t="s">
        <v>149</v>
      </c>
      <c r="AE4628" s="0" t="s">
        <v>150</v>
      </c>
      <c r="AH4628" s="0" t="n">
        <v>14</v>
      </c>
      <c r="AI4628" s="0" t="n">
        <v>11</v>
      </c>
      <c r="AJ4628" s="0" t="s">
        <v>4175</v>
      </c>
      <c r="AM4628" s="0" t="s">
        <v>4176</v>
      </c>
      <c r="AN4628" s="0" t="s">
        <v>147</v>
      </c>
      <c r="AO4628" s="0" t="s">
        <v>14986</v>
      </c>
      <c r="AP4628" s="0" t="s">
        <v>14987</v>
      </c>
      <c r="AQ4628" s="0" t="n">
        <v>9</v>
      </c>
      <c r="AR4628" s="0" t="n">
        <v>64</v>
      </c>
      <c r="AS4628" s="0" t="n">
        <v>32</v>
      </c>
      <c r="AU4628" s="0" t="n">
        <f aca="false">COUNTA($BA$4628:$EH$4628)</f>
        <v>6</v>
      </c>
      <c r="AV4628" s="0" t="n">
        <f aca="false">COUNTIF($BA$4628:$EH$4628,"D")</f>
        <v>0</v>
      </c>
      <c r="AW4628" s="0" t="n">
        <f aca="false">COUNTIF($BA$4628:$EH$4628,"R")</f>
        <v>0</v>
      </c>
      <c r="AX4628" s="0" t="n">
        <f aca="false">IF(BN4628="D",1,0)+IF(BO4628="D",1,0)+IF(BT4628="D",1,0)+IF(BU4628="D",1,0)+IF(BW4628="D",1,0)+IF(CC4628="D",1,0)+IF(CD4628="D",1,0)+IF(CE4628="D",1,0)+IF(CF4628="D",1,0)+IF(CL4628="D",1,0)+IF(CM4628="D",1,0)+IF(CQ4628="D",1,0)+IF(CR4628="D",1,0)+IF(CS4628="D",1,0)+IF(CW4628="D",1,0)+IF(CX4628="D",1,0)+IF(DD4628="D",1,0)+IF(DE4628="D",1,0)+IF(DJ4628="D",1,0)+IF(DK4628="D",1,0)+IF(DO4628="D",1,0)+IF(DP4628="D",1,0)+IF(DQ4628="D",1,0)+IF(DW4628="D",1,0)+IF(DZ4628="D",1,0)+IF(EH4628="D",1,0)</f>
        <v>0</v>
      </c>
      <c r="AY4628" s="0" t="n">
        <f aca="false">IF(DJ4628&lt;&gt;"",1,0)+IF(DK4628&lt;&gt;"",1,0)+IF(DM4628&lt;&gt;"",1,0)+IF(DO4628&lt;&gt;"",1,0)+IF(DP4628&lt;&gt;"",1,0)+IF(DQ4628&lt;&gt;"",1,0)+IF(DS4628&lt;&gt;"",1,0)+IF(DT4628&lt;&gt;"",1,0)+IF(DV4628&lt;&gt;"",1,0)+IF(DW4628&lt;&gt;"",1,0)+IF(DX4628&lt;&gt;"",1,0)+IF(DY4628&lt;&gt;"",1,0)+IF(DZ4628&lt;&gt;"",1,0)+IF(EB4628&lt;&gt;"",1,0)+IF(EC4628&lt;&gt;"",1,0)+IF(ED4628&lt;&gt;"",1,0)+IF(EG4628&lt;&gt;"",1,0)+IF(EH4628&lt;&gt;"",1,0)</f>
        <v>0</v>
      </c>
      <c r="AZ4628" s="0" t="n">
        <f aca="false">IF(EH4628&lt;&gt;"",1,0)</f>
        <v>0</v>
      </c>
      <c r="BB4628" s="0" t="s">
        <v>154</v>
      </c>
      <c r="BL4628" s="0" t="s">
        <v>155</v>
      </c>
      <c r="CA4628" s="0" t="s">
        <v>155</v>
      </c>
      <c r="CK4628" s="0" t="s">
        <v>155</v>
      </c>
      <c r="DC4628" s="0" t="s">
        <v>155</v>
      </c>
      <c r="DI4628" s="0" t="s">
        <v>155</v>
      </c>
    </row>
    <row r="4629" customFormat="false" ht="15" hidden="false" customHeight="false" outlineLevel="0" collapsed="false">
      <c r="A4629" s="0" t="s">
        <v>17904</v>
      </c>
      <c r="B4629" s="0" t="n">
        <v>78</v>
      </c>
      <c r="C4629" s="0" t="n">
        <v>433934</v>
      </c>
      <c r="D4629" s="0" t="s">
        <v>11632</v>
      </c>
      <c r="E4629" s="0" t="s">
        <v>1997</v>
      </c>
      <c r="F4629" s="0" t="str">
        <f aca="false">CONCATENATE(D4629," ",LEFT(H4629,4),"T=",AU4629,"D=",AV4629,"R=",AW4629,"M=",AX4629,"L=",AY4629,"B=",AZ4629)</f>
        <v>STEWART T=3D=0R=0M=0L=0B=0</v>
      </c>
      <c r="G4629" s="0" t="s">
        <v>234</v>
      </c>
      <c r="I4629" s="0" t="s">
        <v>17905</v>
      </c>
      <c r="J4629" s="0" t="s">
        <v>7403</v>
      </c>
      <c r="K4629" s="0" t="s">
        <v>169</v>
      </c>
      <c r="M4629" s="0" t="s">
        <v>17106</v>
      </c>
      <c r="N4629" s="0" t="str">
        <f aca="false">RIGHT(M4629,LEN(M4629)-FIND(" ",M4629))</f>
        <v>COVENTRY AVE NE</v>
      </c>
      <c r="P4629" s="0" t="s">
        <v>147</v>
      </c>
      <c r="Q4629" s="0" t="s">
        <v>148</v>
      </c>
      <c r="R4629" s="0" t="n">
        <v>44483</v>
      </c>
      <c r="AD4629" s="0" t="s">
        <v>149</v>
      </c>
      <c r="AE4629" s="0" t="s">
        <v>150</v>
      </c>
      <c r="AH4629" s="0" t="n">
        <v>14</v>
      </c>
      <c r="AI4629" s="0" t="n">
        <v>11</v>
      </c>
      <c r="AJ4629" s="0" t="s">
        <v>4175</v>
      </c>
      <c r="AM4629" s="0" t="s">
        <v>4176</v>
      </c>
      <c r="AN4629" s="0" t="s">
        <v>147</v>
      </c>
      <c r="AO4629" s="0" t="s">
        <v>14986</v>
      </c>
      <c r="AP4629" s="0" t="s">
        <v>14987</v>
      </c>
      <c r="AQ4629" s="0" t="n">
        <v>9</v>
      </c>
      <c r="AR4629" s="0" t="n">
        <v>64</v>
      </c>
      <c r="AS4629" s="0" t="n">
        <v>32</v>
      </c>
      <c r="AU4629" s="0" t="n">
        <f aca="false">COUNTA($BA$4629:$EH$4629)</f>
        <v>3</v>
      </c>
      <c r="AV4629" s="0" t="n">
        <f aca="false">COUNTIF($BA$4629:$EH$4629,"D")</f>
        <v>0</v>
      </c>
      <c r="AW4629" s="0" t="n">
        <f aca="false">COUNTIF($BA$4629:$EH$4629,"R")</f>
        <v>0</v>
      </c>
      <c r="AX4629" s="0" t="n">
        <f aca="false">IF(BN4629="D",1,0)+IF(BO4629="D",1,0)+IF(BT4629="D",1,0)+IF(BU4629="D",1,0)+IF(BW4629="D",1,0)+IF(CC4629="D",1,0)+IF(CD4629="D",1,0)+IF(CE4629="D",1,0)+IF(CF4629="D",1,0)+IF(CL4629="D",1,0)+IF(CM4629="D",1,0)+IF(CQ4629="D",1,0)+IF(CR4629="D",1,0)+IF(CS4629="D",1,0)+IF(CW4629="D",1,0)+IF(CX4629="D",1,0)+IF(DD4629="D",1,0)+IF(DE4629="D",1,0)+IF(DJ4629="D",1,0)+IF(DK4629="D",1,0)+IF(DO4629="D",1,0)+IF(DP4629="D",1,0)+IF(DQ4629="D",1,0)+IF(DW4629="D",1,0)+IF(DZ4629="D",1,0)+IF(EH4629="D",1,0)</f>
        <v>0</v>
      </c>
      <c r="AY4629" s="0" t="n">
        <f aca="false">IF(DJ4629&lt;&gt;"",1,0)+IF(DK4629&lt;&gt;"",1,0)+IF(DM4629&lt;&gt;"",1,0)+IF(DO4629&lt;&gt;"",1,0)+IF(DP4629&lt;&gt;"",1,0)+IF(DQ4629&lt;&gt;"",1,0)+IF(DS4629&lt;&gt;"",1,0)+IF(DT4629&lt;&gt;"",1,0)+IF(DV4629&lt;&gt;"",1,0)+IF(DW4629&lt;&gt;"",1,0)+IF(DX4629&lt;&gt;"",1,0)+IF(DY4629&lt;&gt;"",1,0)+IF(DZ4629&lt;&gt;"",1,0)+IF(EB4629&lt;&gt;"",1,0)+IF(EC4629&lt;&gt;"",1,0)+IF(ED4629&lt;&gt;"",1,0)+IF(EG4629&lt;&gt;"",1,0)+IF(EH4629&lt;&gt;"",1,0)</f>
        <v>0</v>
      </c>
      <c r="AZ4629" s="0" t="n">
        <f aca="false">IF(EH4629&lt;&gt;"",1,0)</f>
        <v>0</v>
      </c>
      <c r="BB4629" s="0" t="s">
        <v>154</v>
      </c>
      <c r="DI4629" s="0" t="s">
        <v>155</v>
      </c>
      <c r="DN4629" s="0" t="s">
        <v>155</v>
      </c>
    </row>
    <row r="4630" customFormat="false" ht="15" hidden="false" customHeight="false" outlineLevel="0" collapsed="false">
      <c r="A4630" s="0" t="s">
        <v>17906</v>
      </c>
      <c r="B4630" s="0" t="n">
        <v>78</v>
      </c>
      <c r="C4630" s="0" t="n">
        <v>431778</v>
      </c>
      <c r="D4630" s="0" t="s">
        <v>17907</v>
      </c>
      <c r="E4630" s="0" t="s">
        <v>800</v>
      </c>
      <c r="F4630" s="0" t="str">
        <f aca="false">CONCATENATE(D4630," ",LEFT(H4630,4),"T=",AU4630,"D=",AV4630,"R=",AW4630,"M=",AX4630,"L=",AY4630,"B=",AZ4630)</f>
        <v>WORLOCK T=5D=0R=0M=0L=0B=0</v>
      </c>
      <c r="G4630" s="0" t="s">
        <v>848</v>
      </c>
      <c r="I4630" s="0" t="s">
        <v>3000</v>
      </c>
      <c r="J4630" s="0" t="s">
        <v>17908</v>
      </c>
      <c r="K4630" s="0" t="s">
        <v>144</v>
      </c>
      <c r="M4630" s="0" t="s">
        <v>15085</v>
      </c>
      <c r="N4630" s="0" t="str">
        <f aca="false">RIGHT(M4630,LEN(M4630)-FIND(" ",M4630))</f>
        <v>CRANBERRY LN NE</v>
      </c>
      <c r="O4630" s="0" t="s">
        <v>17909</v>
      </c>
      <c r="P4630" s="0" t="s">
        <v>147</v>
      </c>
      <c r="Q4630" s="0" t="s">
        <v>148</v>
      </c>
      <c r="R4630" s="0" t="n">
        <v>44483</v>
      </c>
      <c r="AD4630" s="0" t="s">
        <v>149</v>
      </c>
      <c r="AE4630" s="0" t="s">
        <v>150</v>
      </c>
      <c r="AH4630" s="0" t="n">
        <v>14</v>
      </c>
      <c r="AI4630" s="0" t="n">
        <v>11</v>
      </c>
      <c r="AJ4630" s="0" t="s">
        <v>4175</v>
      </c>
      <c r="AM4630" s="0" t="s">
        <v>4176</v>
      </c>
      <c r="AN4630" s="0" t="s">
        <v>147</v>
      </c>
      <c r="AO4630" s="0" t="s">
        <v>14986</v>
      </c>
      <c r="AP4630" s="0" t="s">
        <v>14987</v>
      </c>
      <c r="AQ4630" s="0" t="n">
        <v>9</v>
      </c>
      <c r="AR4630" s="0" t="n">
        <v>64</v>
      </c>
      <c r="AS4630" s="0" t="n">
        <v>32</v>
      </c>
      <c r="AU4630" s="0" t="n">
        <f aca="false">COUNTA($BA$4630:$EH$4630)</f>
        <v>5</v>
      </c>
      <c r="AV4630" s="0" t="n">
        <f aca="false">COUNTIF($BA$4630:$EH$4630,"D")</f>
        <v>0</v>
      </c>
      <c r="AW4630" s="0" t="n">
        <f aca="false">COUNTIF($BA$4630:$EH$4630,"R")</f>
        <v>0</v>
      </c>
      <c r="AX4630" s="0" t="n">
        <f aca="false">IF(BN4630="D",1,0)+IF(BO4630="D",1,0)+IF(BT4630="D",1,0)+IF(BU4630="D",1,0)+IF(BW4630="D",1,0)+IF(CC4630="D",1,0)+IF(CD4630="D",1,0)+IF(CE4630="D",1,0)+IF(CF4630="D",1,0)+IF(CL4630="D",1,0)+IF(CM4630="D",1,0)+IF(CQ4630="D",1,0)+IF(CR4630="D",1,0)+IF(CS4630="D",1,0)+IF(CW4630="D",1,0)+IF(CX4630="D",1,0)+IF(DD4630="D",1,0)+IF(DE4630="D",1,0)+IF(DJ4630="D",1,0)+IF(DK4630="D",1,0)+IF(DO4630="D",1,0)+IF(DP4630="D",1,0)+IF(DQ4630="D",1,0)+IF(DW4630="D",1,0)+IF(DZ4630="D",1,0)+IF(EH4630="D",1,0)</f>
        <v>0</v>
      </c>
      <c r="AY4630" s="0" t="n">
        <f aca="false">IF(DJ4630&lt;&gt;"",1,0)+IF(DK4630&lt;&gt;"",1,0)+IF(DM4630&lt;&gt;"",1,0)+IF(DO4630&lt;&gt;"",1,0)+IF(DP4630&lt;&gt;"",1,0)+IF(DQ4630&lt;&gt;"",1,0)+IF(DS4630&lt;&gt;"",1,0)+IF(DT4630&lt;&gt;"",1,0)+IF(DV4630&lt;&gt;"",1,0)+IF(DW4630&lt;&gt;"",1,0)+IF(DX4630&lt;&gt;"",1,0)+IF(DY4630&lt;&gt;"",1,0)+IF(DZ4630&lt;&gt;"",1,0)+IF(EB4630&lt;&gt;"",1,0)+IF(EC4630&lt;&gt;"",1,0)+IF(ED4630&lt;&gt;"",1,0)+IF(EG4630&lt;&gt;"",1,0)+IF(EH4630&lt;&gt;"",1,0)</f>
        <v>0</v>
      </c>
      <c r="AZ4630" s="0" t="n">
        <f aca="false">IF(EH4630&lt;&gt;"",1,0)</f>
        <v>0</v>
      </c>
      <c r="BB4630" s="0" t="s">
        <v>154</v>
      </c>
      <c r="DI4630" s="0" t="s">
        <v>155</v>
      </c>
      <c r="DN4630" s="0" t="s">
        <v>155</v>
      </c>
      <c r="DU4630" s="0" t="s">
        <v>155</v>
      </c>
      <c r="EF4630" s="0" t="s">
        <v>155</v>
      </c>
    </row>
    <row r="4631" customFormat="false" ht="15" hidden="false" customHeight="false" outlineLevel="0" collapsed="false">
      <c r="A4631" s="0" t="s">
        <v>17910</v>
      </c>
      <c r="B4631" s="0" t="n">
        <v>78</v>
      </c>
      <c r="C4631" s="0" t="n">
        <v>330059</v>
      </c>
      <c r="D4631" s="0" t="s">
        <v>399</v>
      </c>
      <c r="E4631" s="0" t="s">
        <v>17911</v>
      </c>
      <c r="F4631" s="0" t="str">
        <f aca="false">CONCATENATE(D4631," ",LEFT(H4631,4),"T=",AU4631,"D=",AV4631,"R=",AW4631,"M=",AX4631,"L=",AY4631,"B=",AZ4631)</f>
        <v>DAVIS T=13D=1R=0M=0L=0B=0</v>
      </c>
      <c r="G4631" s="0" t="s">
        <v>201</v>
      </c>
      <c r="I4631" s="0" t="s">
        <v>17912</v>
      </c>
      <c r="J4631" s="0" t="s">
        <v>1454</v>
      </c>
      <c r="K4631" s="0" t="s">
        <v>144</v>
      </c>
      <c r="M4631" s="0" t="s">
        <v>17103</v>
      </c>
      <c r="N4631" s="0" t="str">
        <f aca="false">RIGHT(M4631,LEN(M4631)-FIND(" ",M4631))</f>
        <v>NORTH RD NE</v>
      </c>
      <c r="O4631" s="0" t="s">
        <v>5060</v>
      </c>
      <c r="P4631" s="0" t="s">
        <v>147</v>
      </c>
      <c r="Q4631" s="0" t="s">
        <v>148</v>
      </c>
      <c r="R4631" s="0" t="n">
        <v>44483</v>
      </c>
      <c r="AD4631" s="0" t="s">
        <v>149</v>
      </c>
      <c r="AE4631" s="0" t="s">
        <v>150</v>
      </c>
      <c r="AH4631" s="0" t="n">
        <v>14</v>
      </c>
      <c r="AI4631" s="0" t="n">
        <v>11</v>
      </c>
      <c r="AJ4631" s="0" t="s">
        <v>4175</v>
      </c>
      <c r="AM4631" s="0" t="s">
        <v>4176</v>
      </c>
      <c r="AN4631" s="0" t="s">
        <v>147</v>
      </c>
      <c r="AO4631" s="0" t="s">
        <v>14986</v>
      </c>
      <c r="AP4631" s="0" t="s">
        <v>14987</v>
      </c>
      <c r="AQ4631" s="0" t="n">
        <v>9</v>
      </c>
      <c r="AR4631" s="0" t="n">
        <v>64</v>
      </c>
      <c r="AS4631" s="0" t="n">
        <v>32</v>
      </c>
      <c r="AU4631" s="0" t="n">
        <f aca="false">COUNTA($BA$4631:$EH$4631)</f>
        <v>13</v>
      </c>
      <c r="AV4631" s="0" t="n">
        <f aca="false">COUNTIF($BA$4631:$EH$4631,"D")</f>
        <v>1</v>
      </c>
      <c r="AW4631" s="0" t="n">
        <f aca="false">COUNTIF($BA$4631:$EH$4631,"R")</f>
        <v>0</v>
      </c>
      <c r="AX4631" s="0" t="n">
        <f aca="false">IF(BN4631="D",1,0)+IF(BO4631="D",1,0)+IF(BT4631="D",1,0)+IF(BU4631="D",1,0)+IF(BW4631="D",1,0)+IF(CC4631="D",1,0)+IF(CD4631="D",1,0)+IF(CE4631="D",1,0)+IF(CF4631="D",1,0)+IF(CL4631="D",1,0)+IF(CM4631="D",1,0)+IF(CQ4631="D",1,0)+IF(CR4631="D",1,0)+IF(CS4631="D",1,0)+IF(CW4631="D",1,0)+IF(CX4631="D",1,0)+IF(DD4631="D",1,0)+IF(DE4631="D",1,0)+IF(DJ4631="D",1,0)+IF(DK4631="D",1,0)+IF(DO4631="D",1,0)+IF(DP4631="D",1,0)+IF(DQ4631="D",1,0)+IF(DW4631="D",1,0)+IF(DZ4631="D",1,0)+IF(EH4631="D",1,0)</f>
        <v>0</v>
      </c>
      <c r="AY4631" s="0" t="n">
        <f aca="false">IF(DJ4631&lt;&gt;"",1,0)+IF(DK4631&lt;&gt;"",1,0)+IF(DM4631&lt;&gt;"",1,0)+IF(DO4631&lt;&gt;"",1,0)+IF(DP4631&lt;&gt;"",1,0)+IF(DQ4631&lt;&gt;"",1,0)+IF(DS4631&lt;&gt;"",1,0)+IF(DT4631&lt;&gt;"",1,0)+IF(DV4631&lt;&gt;"",1,0)+IF(DW4631&lt;&gt;"",1,0)+IF(DX4631&lt;&gt;"",1,0)+IF(DY4631&lt;&gt;"",1,0)+IF(DZ4631&lt;&gt;"",1,0)+IF(EB4631&lt;&gt;"",1,0)+IF(EC4631&lt;&gt;"",1,0)+IF(ED4631&lt;&gt;"",1,0)+IF(EG4631&lt;&gt;"",1,0)+IF(EH4631&lt;&gt;"",1,0)</f>
        <v>0</v>
      </c>
      <c r="AZ4631" s="0" t="n">
        <f aca="false">IF(EH4631&lt;&gt;"",1,0)</f>
        <v>0</v>
      </c>
      <c r="BB4631" s="0" t="s">
        <v>154</v>
      </c>
      <c r="BL4631" s="0" t="s">
        <v>155</v>
      </c>
      <c r="BP4631" s="0" t="s">
        <v>155</v>
      </c>
      <c r="BR4631" s="0" t="s">
        <v>155</v>
      </c>
      <c r="BS4631" s="0" t="s">
        <v>155</v>
      </c>
      <c r="BV4631" s="0" t="s">
        <v>155</v>
      </c>
      <c r="BY4631" s="0" t="s">
        <v>145</v>
      </c>
      <c r="CA4631" s="0" t="s">
        <v>155</v>
      </c>
      <c r="CG4631" s="0" t="s">
        <v>155</v>
      </c>
      <c r="CK4631" s="0" t="s">
        <v>155</v>
      </c>
      <c r="CP4631" s="0" t="s">
        <v>155</v>
      </c>
      <c r="DN4631" s="0" t="s">
        <v>155</v>
      </c>
      <c r="EF4631" s="0" t="s">
        <v>155</v>
      </c>
    </row>
    <row r="4632" customFormat="false" ht="15" hidden="false" customHeight="false" outlineLevel="0" collapsed="false">
      <c r="A4632" s="0" t="s">
        <v>17913</v>
      </c>
      <c r="B4632" s="0" t="n">
        <v>78</v>
      </c>
      <c r="C4632" s="0" t="n">
        <v>491214</v>
      </c>
      <c r="D4632" s="0" t="s">
        <v>17003</v>
      </c>
      <c r="E4632" s="0" t="s">
        <v>4530</v>
      </c>
      <c r="F4632" s="0" t="str">
        <f aca="false">CONCATENATE(D4632," ",LEFT(H4632,4),"T=",AU4632,"D=",AV4632,"R=",AW4632,"M=",AX4632,"L=",AY4632,"B=",AZ4632)</f>
        <v>LAWSON T=1D=0R=0M=0L=0B=0</v>
      </c>
      <c r="G4632" s="0" t="s">
        <v>17914</v>
      </c>
      <c r="I4632" s="0" t="s">
        <v>17915</v>
      </c>
      <c r="J4632" s="0" t="s">
        <v>358</v>
      </c>
      <c r="K4632" s="0" t="s">
        <v>144</v>
      </c>
      <c r="M4632" s="0" t="s">
        <v>17004</v>
      </c>
      <c r="N4632" s="0" t="str">
        <f aca="false">RIGHT(M4632,LEN(M4632)-FIND(" ",M4632))</f>
        <v>BIRCH RUN DR NE</v>
      </c>
      <c r="P4632" s="0" t="s">
        <v>147</v>
      </c>
      <c r="Q4632" s="0" t="s">
        <v>148</v>
      </c>
      <c r="R4632" s="0" t="n">
        <v>44483</v>
      </c>
      <c r="AD4632" s="0" t="s">
        <v>149</v>
      </c>
      <c r="AE4632" s="0" t="s">
        <v>150</v>
      </c>
      <c r="AH4632" s="0" t="n">
        <v>14</v>
      </c>
      <c r="AI4632" s="0" t="n">
        <v>11</v>
      </c>
      <c r="AJ4632" s="0" t="s">
        <v>4175</v>
      </c>
      <c r="AM4632" s="0" t="s">
        <v>4176</v>
      </c>
      <c r="AN4632" s="0" t="s">
        <v>147</v>
      </c>
      <c r="AO4632" s="0" t="s">
        <v>14986</v>
      </c>
      <c r="AP4632" s="0" t="s">
        <v>14987</v>
      </c>
      <c r="AQ4632" s="0" t="n">
        <v>9</v>
      </c>
      <c r="AR4632" s="0" t="n">
        <v>64</v>
      </c>
      <c r="AS4632" s="0" t="n">
        <v>32</v>
      </c>
      <c r="AU4632" s="0" t="n">
        <f aca="false">COUNTA($BA$4632:$EH$4632)</f>
        <v>1</v>
      </c>
      <c r="AV4632" s="0" t="n">
        <f aca="false">COUNTIF($BA$4632:$EH$4632,"D")</f>
        <v>0</v>
      </c>
      <c r="AW4632" s="0" t="n">
        <f aca="false">COUNTIF($BA$4632:$EH$4632,"R")</f>
        <v>0</v>
      </c>
      <c r="AX4632" s="0" t="n">
        <f aca="false">IF(BN4632="D",1,0)+IF(BO4632="D",1,0)+IF(BT4632="D",1,0)+IF(BU4632="D",1,0)+IF(BW4632="D",1,0)+IF(CC4632="D",1,0)+IF(CD4632="D",1,0)+IF(CE4632="D",1,0)+IF(CF4632="D",1,0)+IF(CL4632="D",1,0)+IF(CM4632="D",1,0)+IF(CQ4632="D",1,0)+IF(CR4632="D",1,0)+IF(CS4632="D",1,0)+IF(CW4632="D",1,0)+IF(CX4632="D",1,0)+IF(DD4632="D",1,0)+IF(DE4632="D",1,0)+IF(DJ4632="D",1,0)+IF(DK4632="D",1,0)+IF(DO4632="D",1,0)+IF(DP4632="D",1,0)+IF(DQ4632="D",1,0)+IF(DW4632="D",1,0)+IF(DZ4632="D",1,0)+IF(EH4632="D",1,0)</f>
        <v>0</v>
      </c>
      <c r="AY4632" s="0" t="n">
        <f aca="false">IF(DJ4632&lt;&gt;"",1,0)+IF(DK4632&lt;&gt;"",1,0)+IF(DM4632&lt;&gt;"",1,0)+IF(DO4632&lt;&gt;"",1,0)+IF(DP4632&lt;&gt;"",1,0)+IF(DQ4632&lt;&gt;"",1,0)+IF(DS4632&lt;&gt;"",1,0)+IF(DT4632&lt;&gt;"",1,0)+IF(DV4632&lt;&gt;"",1,0)+IF(DW4632&lt;&gt;"",1,0)+IF(DX4632&lt;&gt;"",1,0)+IF(DY4632&lt;&gt;"",1,0)+IF(DZ4632&lt;&gt;"",1,0)+IF(EB4632&lt;&gt;"",1,0)+IF(EC4632&lt;&gt;"",1,0)+IF(ED4632&lt;&gt;"",1,0)+IF(EG4632&lt;&gt;"",1,0)+IF(EH4632&lt;&gt;"",1,0)</f>
        <v>0</v>
      </c>
      <c r="AZ4632" s="0" t="n">
        <f aca="false">IF(EH4632&lt;&gt;"",1,0)</f>
        <v>0</v>
      </c>
      <c r="BB4632" s="0" t="s">
        <v>154</v>
      </c>
    </row>
    <row r="4633" customFormat="false" ht="15" hidden="false" customHeight="false" outlineLevel="0" collapsed="false">
      <c r="A4633" s="0" t="s">
        <v>17916</v>
      </c>
      <c r="B4633" s="0" t="n">
        <v>78</v>
      </c>
      <c r="C4633" s="0" t="n">
        <v>13631</v>
      </c>
      <c r="D4633" s="0" t="s">
        <v>13887</v>
      </c>
      <c r="E4633" s="0" t="s">
        <v>3154</v>
      </c>
      <c r="F4633" s="0" t="str">
        <f aca="false">CONCATENATE(D4633," ",LEFT(H4633,4),"T=",AU4633,"D=",AV4633,"R=",AW4633,"M=",AX4633,"L=",AY4633,"B=",AZ4633)</f>
        <v>NORTON T=44D=4R=7M=2L=3B=0</v>
      </c>
      <c r="G4633" s="0" t="s">
        <v>174</v>
      </c>
      <c r="I4633" s="0" t="s">
        <v>17917</v>
      </c>
      <c r="J4633" s="0" t="s">
        <v>17918</v>
      </c>
      <c r="K4633" s="0" t="s">
        <v>144</v>
      </c>
      <c r="L4633" s="0" t="s">
        <v>141</v>
      </c>
      <c r="M4633" s="0" t="s">
        <v>15088</v>
      </c>
      <c r="N4633" s="0" t="str">
        <f aca="false">RIGHT(M4633,LEN(M4633)-FIND(" ",M4633))</f>
        <v>MEADOW LN NE</v>
      </c>
      <c r="O4633" s="0" t="s">
        <v>3379</v>
      </c>
      <c r="P4633" s="0" t="s">
        <v>147</v>
      </c>
      <c r="Q4633" s="0" t="s">
        <v>148</v>
      </c>
      <c r="R4633" s="0" t="n">
        <v>44483</v>
      </c>
      <c r="AD4633" s="0" t="s">
        <v>149</v>
      </c>
      <c r="AE4633" s="0" t="s">
        <v>150</v>
      </c>
      <c r="AH4633" s="0" t="n">
        <v>14</v>
      </c>
      <c r="AI4633" s="0" t="n">
        <v>11</v>
      </c>
      <c r="AJ4633" s="0" t="s">
        <v>4175</v>
      </c>
      <c r="AM4633" s="0" t="s">
        <v>4176</v>
      </c>
      <c r="AN4633" s="0" t="s">
        <v>147</v>
      </c>
      <c r="AO4633" s="0" t="s">
        <v>14986</v>
      </c>
      <c r="AP4633" s="0" t="s">
        <v>14987</v>
      </c>
      <c r="AQ4633" s="0" t="n">
        <v>9</v>
      </c>
      <c r="AR4633" s="0" t="n">
        <v>64</v>
      </c>
      <c r="AS4633" s="0" t="n">
        <v>32</v>
      </c>
      <c r="AU4633" s="0" t="n">
        <f aca="false">COUNTA($BA$4633:$EH$4633)</f>
        <v>44</v>
      </c>
      <c r="AV4633" s="0" t="n">
        <f aca="false">COUNTIF($BA$4633:$EH$4633,"D")</f>
        <v>4</v>
      </c>
      <c r="AW4633" s="0" t="n">
        <f aca="false">COUNTIF($BA$4633:$EH$4633,"R")</f>
        <v>7</v>
      </c>
      <c r="AX4633" s="0" t="n">
        <f aca="false">IF(BN4633="D",1,0)+IF(BO4633="D",1,0)+IF(BT4633="D",1,0)+IF(BU4633="D",1,0)+IF(BW4633="D",1,0)+IF(CC4633="D",1,0)+IF(CD4633="D",1,0)+IF(CE4633="D",1,0)+IF(CF4633="D",1,0)+IF(CL4633="D",1,0)+IF(CM4633="D",1,0)+IF(CQ4633="D",1,0)+IF(CR4633="D",1,0)+IF(CS4633="D",1,0)+IF(CW4633="D",1,0)+IF(CX4633="D",1,0)+IF(DD4633="D",1,0)+IF(DE4633="D",1,0)+IF(DJ4633="D",1,0)+IF(DK4633="D",1,0)+IF(DO4633="D",1,0)+IF(DP4633="D",1,0)+IF(DQ4633="D",1,0)+IF(DW4633="D",1,0)+IF(DZ4633="D",1,0)+IF(EH4633="D",1,0)</f>
        <v>2</v>
      </c>
      <c r="AY4633" s="0" t="n">
        <f aca="false">IF(DJ4633&lt;&gt;"",1,0)+IF(DK4633&lt;&gt;"",1,0)+IF(DM4633&lt;&gt;"",1,0)+IF(DO4633&lt;&gt;"",1,0)+IF(DP4633&lt;&gt;"",1,0)+IF(DQ4633&lt;&gt;"",1,0)+IF(DS4633&lt;&gt;"",1,0)+IF(DT4633&lt;&gt;"",1,0)+IF(DV4633&lt;&gt;"",1,0)+IF(DW4633&lt;&gt;"",1,0)+IF(DX4633&lt;&gt;"",1,0)+IF(DY4633&lt;&gt;"",1,0)+IF(DZ4633&lt;&gt;"",1,0)+IF(EB4633&lt;&gt;"",1,0)+IF(EC4633&lt;&gt;"",1,0)+IF(ED4633&lt;&gt;"",1,0)+IF(EG4633&lt;&gt;"",1,0)+IF(EH4633&lt;&gt;"",1,0)</f>
        <v>3</v>
      </c>
      <c r="AZ4633" s="0" t="n">
        <f aca="false">IF(EH4633&lt;&gt;"",1,0)</f>
        <v>0</v>
      </c>
      <c r="BB4633" s="0" t="s">
        <v>154</v>
      </c>
      <c r="BC4633" s="0" t="s">
        <v>155</v>
      </c>
      <c r="BD4633" s="0" t="s">
        <v>155</v>
      </c>
      <c r="BE4633" s="0" t="s">
        <v>155</v>
      </c>
      <c r="BF4633" s="0" t="s">
        <v>155</v>
      </c>
      <c r="BG4633" s="0" t="s">
        <v>155</v>
      </c>
      <c r="BH4633" s="0" t="s">
        <v>155</v>
      </c>
      <c r="BI4633" s="0" t="s">
        <v>155</v>
      </c>
      <c r="BJ4633" s="0" t="s">
        <v>155</v>
      </c>
      <c r="BK4633" s="0" t="s">
        <v>155</v>
      </c>
      <c r="BL4633" s="0" t="s">
        <v>155</v>
      </c>
      <c r="BP4633" s="0" t="s">
        <v>155</v>
      </c>
      <c r="BR4633" s="0" t="s">
        <v>155</v>
      </c>
      <c r="BS4633" s="0" t="s">
        <v>155</v>
      </c>
      <c r="BT4633" s="0" t="s">
        <v>155</v>
      </c>
      <c r="BV4633" s="0" t="s">
        <v>155</v>
      </c>
      <c r="BY4633" s="0" t="s">
        <v>145</v>
      </c>
      <c r="CA4633" s="0" t="s">
        <v>155</v>
      </c>
      <c r="CG4633" s="0" t="s">
        <v>155</v>
      </c>
      <c r="CH4633" s="0" t="s">
        <v>145</v>
      </c>
      <c r="CK4633" s="0" t="s">
        <v>155</v>
      </c>
      <c r="CL4633" s="0" t="s">
        <v>145</v>
      </c>
      <c r="CN4633" s="0" t="s">
        <v>155</v>
      </c>
      <c r="CO4633" s="0" t="s">
        <v>141</v>
      </c>
      <c r="CP4633" s="0" t="s">
        <v>155</v>
      </c>
      <c r="CT4633" s="0" t="s">
        <v>155</v>
      </c>
      <c r="CU4633" s="0" t="s">
        <v>141</v>
      </c>
      <c r="CV4633" s="0" t="s">
        <v>155</v>
      </c>
      <c r="CW4633" s="0" t="s">
        <v>145</v>
      </c>
      <c r="CY4633" s="0" t="s">
        <v>155</v>
      </c>
      <c r="CZ4633" s="0" t="s">
        <v>141</v>
      </c>
      <c r="DC4633" s="0" t="s">
        <v>155</v>
      </c>
      <c r="DF4633" s="0" t="s">
        <v>155</v>
      </c>
      <c r="DG4633" s="0" t="s">
        <v>141</v>
      </c>
      <c r="DI4633" s="0" t="s">
        <v>155</v>
      </c>
      <c r="DL4633" s="0" t="s">
        <v>155</v>
      </c>
      <c r="DM4633" s="0" t="s">
        <v>141</v>
      </c>
      <c r="DN4633" s="0" t="s">
        <v>155</v>
      </c>
      <c r="DR4633" s="0" t="s">
        <v>155</v>
      </c>
      <c r="DS4633" s="0" t="s">
        <v>141</v>
      </c>
      <c r="DU4633" s="0" t="s">
        <v>155</v>
      </c>
      <c r="EA4633" s="0" t="s">
        <v>155</v>
      </c>
      <c r="ED4633" s="0" t="s">
        <v>141</v>
      </c>
      <c r="EF4633" s="0" t="s">
        <v>155</v>
      </c>
    </row>
    <row r="4634" customFormat="false" ht="15" hidden="false" customHeight="false" outlineLevel="0" collapsed="false">
      <c r="A4634" s="0" t="s">
        <v>17919</v>
      </c>
      <c r="B4634" s="0" t="n">
        <v>78</v>
      </c>
      <c r="C4634" s="0" t="n">
        <v>326644</v>
      </c>
      <c r="D4634" s="0" t="s">
        <v>567</v>
      </c>
      <c r="E4634" s="0" t="s">
        <v>3873</v>
      </c>
      <c r="F4634" s="0" t="str">
        <f aca="false">CONCATENATE(D4634," ",LEFT(H4634,4),"T=",AU4634,"D=",AV4634,"R=",AW4634,"M=",AX4634,"L=",AY4634,"B=",AZ4634)</f>
        <v>ZUBLENA T=5D=0R=0M=0L=0B=0</v>
      </c>
      <c r="I4634" s="0" t="s">
        <v>17920</v>
      </c>
      <c r="J4634" s="0" t="s">
        <v>161</v>
      </c>
      <c r="K4634" s="0" t="s">
        <v>169</v>
      </c>
      <c r="M4634" s="0" t="s">
        <v>17921</v>
      </c>
      <c r="N4634" s="0" t="str">
        <f aca="false">RIGHT(M4634,LEN(M4634)-FIND(" ",M4634))</f>
        <v>SEDGEWICK ST NE</v>
      </c>
      <c r="P4634" s="0" t="s">
        <v>147</v>
      </c>
      <c r="Q4634" s="0" t="s">
        <v>148</v>
      </c>
      <c r="R4634" s="0" t="n">
        <v>44483</v>
      </c>
      <c r="AD4634" s="0" t="s">
        <v>149</v>
      </c>
      <c r="AE4634" s="0" t="s">
        <v>150</v>
      </c>
      <c r="AH4634" s="0" t="n">
        <v>14</v>
      </c>
      <c r="AI4634" s="0" t="n">
        <v>11</v>
      </c>
      <c r="AJ4634" s="0" t="s">
        <v>4175</v>
      </c>
      <c r="AM4634" s="0" t="s">
        <v>4176</v>
      </c>
      <c r="AN4634" s="0" t="s">
        <v>147</v>
      </c>
      <c r="AO4634" s="0" t="s">
        <v>14986</v>
      </c>
      <c r="AP4634" s="0" t="s">
        <v>14987</v>
      </c>
      <c r="AQ4634" s="0" t="n">
        <v>9</v>
      </c>
      <c r="AR4634" s="0" t="n">
        <v>64</v>
      </c>
      <c r="AS4634" s="0" t="n">
        <v>32</v>
      </c>
      <c r="AU4634" s="0" t="n">
        <f aca="false">COUNTA($BA$4634:$EH$4634)</f>
        <v>5</v>
      </c>
      <c r="AV4634" s="0" t="n">
        <f aca="false">COUNTIF($BA$4634:$EH$4634,"D")</f>
        <v>0</v>
      </c>
      <c r="AW4634" s="0" t="n">
        <f aca="false">COUNTIF($BA$4634:$EH$4634,"R")</f>
        <v>0</v>
      </c>
      <c r="AX4634" s="0" t="n">
        <f aca="false">IF(BN4634="D",1,0)+IF(BO4634="D",1,0)+IF(BT4634="D",1,0)+IF(BU4634="D",1,0)+IF(BW4634="D",1,0)+IF(CC4634="D",1,0)+IF(CD4634="D",1,0)+IF(CE4634="D",1,0)+IF(CF4634="D",1,0)+IF(CL4634="D",1,0)+IF(CM4634="D",1,0)+IF(CQ4634="D",1,0)+IF(CR4634="D",1,0)+IF(CS4634="D",1,0)+IF(CW4634="D",1,0)+IF(CX4634="D",1,0)+IF(DD4634="D",1,0)+IF(DE4634="D",1,0)+IF(DJ4634="D",1,0)+IF(DK4634="D",1,0)+IF(DO4634="D",1,0)+IF(DP4634="D",1,0)+IF(DQ4634="D",1,0)+IF(DW4634="D",1,0)+IF(DZ4634="D",1,0)+IF(EH4634="D",1,0)</f>
        <v>0</v>
      </c>
      <c r="AY4634" s="0" t="n">
        <f aca="false">IF(DJ4634&lt;&gt;"",1,0)+IF(DK4634&lt;&gt;"",1,0)+IF(DM4634&lt;&gt;"",1,0)+IF(DO4634&lt;&gt;"",1,0)+IF(DP4634&lt;&gt;"",1,0)+IF(DQ4634&lt;&gt;"",1,0)+IF(DS4634&lt;&gt;"",1,0)+IF(DT4634&lt;&gt;"",1,0)+IF(DV4634&lt;&gt;"",1,0)+IF(DW4634&lt;&gt;"",1,0)+IF(DX4634&lt;&gt;"",1,0)+IF(DY4634&lt;&gt;"",1,0)+IF(DZ4634&lt;&gt;"",1,0)+IF(EB4634&lt;&gt;"",1,0)+IF(EC4634&lt;&gt;"",1,0)+IF(ED4634&lt;&gt;"",1,0)+IF(EG4634&lt;&gt;"",1,0)+IF(EH4634&lt;&gt;"",1,0)</f>
        <v>0</v>
      </c>
      <c r="AZ4634" s="0" t="n">
        <f aca="false">IF(EH4634&lt;&gt;"",1,0)</f>
        <v>0</v>
      </c>
      <c r="BB4634" s="0" t="s">
        <v>154</v>
      </c>
      <c r="BL4634" s="0" t="s">
        <v>155</v>
      </c>
      <c r="CA4634" s="0" t="s">
        <v>155</v>
      </c>
      <c r="CG4634" s="0" t="s">
        <v>155</v>
      </c>
      <c r="CP4634" s="0" t="s">
        <v>155</v>
      </c>
    </row>
    <row r="4635" customFormat="false" ht="15" hidden="false" customHeight="false" outlineLevel="0" collapsed="false">
      <c r="A4635" s="0" t="s">
        <v>17922</v>
      </c>
      <c r="B4635" s="0" t="n">
        <v>78</v>
      </c>
      <c r="C4635" s="0" t="n">
        <v>491270</v>
      </c>
      <c r="D4635" s="0" t="s">
        <v>13279</v>
      </c>
      <c r="E4635" s="0" t="s">
        <v>17923</v>
      </c>
      <c r="F4635" s="0" t="str">
        <f aca="false">CONCATENATE(D4635," ",LEFT(H4635,4),"T=",AU4635,"D=",AV4635,"R=",AW4635,"M=",AX4635,"L=",AY4635,"B=",AZ4635)</f>
        <v>CONSTANTINE T=5D=0R=0M=0L=0B=0</v>
      </c>
      <c r="I4635" s="0" t="s">
        <v>17924</v>
      </c>
      <c r="J4635" s="0" t="s">
        <v>358</v>
      </c>
      <c r="K4635" s="0" t="s">
        <v>144</v>
      </c>
      <c r="M4635" s="0" t="s">
        <v>16573</v>
      </c>
      <c r="N4635" s="0" t="str">
        <f aca="false">RIGHT(M4635,LEN(M4635)-FIND(" ",M4635))</f>
        <v>STAFFORD DR NE</v>
      </c>
      <c r="P4635" s="0" t="s">
        <v>147</v>
      </c>
      <c r="Q4635" s="0" t="s">
        <v>148</v>
      </c>
      <c r="R4635" s="0" t="n">
        <v>44483</v>
      </c>
      <c r="AD4635" s="0" t="s">
        <v>149</v>
      </c>
      <c r="AE4635" s="0" t="s">
        <v>150</v>
      </c>
      <c r="AH4635" s="0" t="n">
        <v>14</v>
      </c>
      <c r="AI4635" s="0" t="n">
        <v>11</v>
      </c>
      <c r="AJ4635" s="0" t="s">
        <v>4175</v>
      </c>
      <c r="AM4635" s="0" t="s">
        <v>4176</v>
      </c>
      <c r="AN4635" s="0" t="s">
        <v>147</v>
      </c>
      <c r="AO4635" s="0" t="s">
        <v>14986</v>
      </c>
      <c r="AP4635" s="0" t="s">
        <v>14987</v>
      </c>
      <c r="AQ4635" s="0" t="n">
        <v>9</v>
      </c>
      <c r="AR4635" s="0" t="n">
        <v>64</v>
      </c>
      <c r="AS4635" s="0" t="n">
        <v>32</v>
      </c>
      <c r="AU4635" s="0" t="n">
        <f aca="false">COUNTA($BA$4635:$EH$4635)</f>
        <v>5</v>
      </c>
      <c r="AV4635" s="0" t="n">
        <f aca="false">COUNTIF($BA$4635:$EH$4635,"D")</f>
        <v>0</v>
      </c>
      <c r="AW4635" s="0" t="n">
        <f aca="false">COUNTIF($BA$4635:$EH$4635,"R")</f>
        <v>0</v>
      </c>
      <c r="AX4635" s="0" t="n">
        <f aca="false">IF(BN4635="D",1,0)+IF(BO4635="D",1,0)+IF(BT4635="D",1,0)+IF(BU4635="D",1,0)+IF(BW4635="D",1,0)+IF(CC4635="D",1,0)+IF(CD4635="D",1,0)+IF(CE4635="D",1,0)+IF(CF4635="D",1,0)+IF(CL4635="D",1,0)+IF(CM4635="D",1,0)+IF(CQ4635="D",1,0)+IF(CR4635="D",1,0)+IF(CS4635="D",1,0)+IF(CW4635="D",1,0)+IF(CX4635="D",1,0)+IF(DD4635="D",1,0)+IF(DE4635="D",1,0)+IF(DJ4635="D",1,0)+IF(DK4635="D",1,0)+IF(DO4635="D",1,0)+IF(DP4635="D",1,0)+IF(DQ4635="D",1,0)+IF(DW4635="D",1,0)+IF(DZ4635="D",1,0)+IF(EH4635="D",1,0)</f>
        <v>0</v>
      </c>
      <c r="AY4635" s="0" t="n">
        <f aca="false">IF(DJ4635&lt;&gt;"",1,0)+IF(DK4635&lt;&gt;"",1,0)+IF(DM4635&lt;&gt;"",1,0)+IF(DO4635&lt;&gt;"",1,0)+IF(DP4635&lt;&gt;"",1,0)+IF(DQ4635&lt;&gt;"",1,0)+IF(DS4635&lt;&gt;"",1,0)+IF(DT4635&lt;&gt;"",1,0)+IF(DV4635&lt;&gt;"",1,0)+IF(DW4635&lt;&gt;"",1,0)+IF(DX4635&lt;&gt;"",1,0)+IF(DY4635&lt;&gt;"",1,0)+IF(DZ4635&lt;&gt;"",1,0)+IF(EB4635&lt;&gt;"",1,0)+IF(EC4635&lt;&gt;"",1,0)+IF(ED4635&lt;&gt;"",1,0)+IF(EG4635&lt;&gt;"",1,0)+IF(EH4635&lt;&gt;"",1,0)</f>
        <v>0</v>
      </c>
      <c r="AZ4635" s="0" t="n">
        <f aca="false">IF(EH4635&lt;&gt;"",1,0)</f>
        <v>0</v>
      </c>
      <c r="BB4635" s="0" t="s">
        <v>154</v>
      </c>
      <c r="CK4635" s="0" t="s">
        <v>155</v>
      </c>
      <c r="CP4635" s="0" t="s">
        <v>155</v>
      </c>
      <c r="DC4635" s="0" t="s">
        <v>155</v>
      </c>
      <c r="EF4635" s="0" t="s">
        <v>155</v>
      </c>
    </row>
    <row r="4636" customFormat="false" ht="15" hidden="false" customHeight="false" outlineLevel="0" collapsed="false">
      <c r="A4636" s="0" t="s">
        <v>17925</v>
      </c>
      <c r="B4636" s="0" t="n">
        <v>78</v>
      </c>
      <c r="C4636" s="0" t="n">
        <v>325152</v>
      </c>
      <c r="D4636" s="0" t="s">
        <v>6607</v>
      </c>
      <c r="E4636" s="0" t="s">
        <v>17926</v>
      </c>
      <c r="F4636" s="0" t="str">
        <f aca="false">CONCATENATE(D4636," ",LEFT(H4636,4),"T=",AU4636,"D=",AV4636,"R=",AW4636,"M=",AX4636,"L=",AY4636,"B=",AZ4636)</f>
        <v>MARIANI T=8D=0R=0M=0L=0B=0</v>
      </c>
      <c r="I4636" s="0" t="s">
        <v>17927</v>
      </c>
      <c r="J4636" s="0" t="s">
        <v>17928</v>
      </c>
      <c r="K4636" s="0" t="s">
        <v>169</v>
      </c>
      <c r="M4636" s="0" t="s">
        <v>15756</v>
      </c>
      <c r="N4636" s="0" t="str">
        <f aca="false">RIGHT(M4636,LEN(M4636)-FIND(" ",M4636))</f>
        <v>DEN JEAN DR NE</v>
      </c>
      <c r="P4636" s="0" t="s">
        <v>147</v>
      </c>
      <c r="Q4636" s="0" t="s">
        <v>148</v>
      </c>
      <c r="R4636" s="0" t="n">
        <v>44483</v>
      </c>
      <c r="AD4636" s="0" t="s">
        <v>149</v>
      </c>
      <c r="AE4636" s="0" t="s">
        <v>150</v>
      </c>
      <c r="AH4636" s="0" t="n">
        <v>14</v>
      </c>
      <c r="AI4636" s="0" t="n">
        <v>11</v>
      </c>
      <c r="AJ4636" s="0" t="s">
        <v>4175</v>
      </c>
      <c r="AM4636" s="0" t="s">
        <v>4176</v>
      </c>
      <c r="AN4636" s="0" t="s">
        <v>147</v>
      </c>
      <c r="AO4636" s="0" t="s">
        <v>14986</v>
      </c>
      <c r="AP4636" s="0" t="s">
        <v>14987</v>
      </c>
      <c r="AQ4636" s="0" t="n">
        <v>9</v>
      </c>
      <c r="AR4636" s="0" t="n">
        <v>64</v>
      </c>
      <c r="AS4636" s="0" t="n">
        <v>32</v>
      </c>
      <c r="AU4636" s="0" t="n">
        <f aca="false">COUNTA($BA$4636:$EH$4636)</f>
        <v>8</v>
      </c>
      <c r="AV4636" s="0" t="n">
        <f aca="false">COUNTIF($BA$4636:$EH$4636,"D")</f>
        <v>0</v>
      </c>
      <c r="AW4636" s="0" t="n">
        <f aca="false">COUNTIF($BA$4636:$EH$4636,"R")</f>
        <v>0</v>
      </c>
      <c r="AX4636" s="0" t="n">
        <f aca="false">IF(BN4636="D",1,0)+IF(BO4636="D",1,0)+IF(BT4636="D",1,0)+IF(BU4636="D",1,0)+IF(BW4636="D",1,0)+IF(CC4636="D",1,0)+IF(CD4636="D",1,0)+IF(CE4636="D",1,0)+IF(CF4636="D",1,0)+IF(CL4636="D",1,0)+IF(CM4636="D",1,0)+IF(CQ4636="D",1,0)+IF(CR4636="D",1,0)+IF(CS4636="D",1,0)+IF(CW4636="D",1,0)+IF(CX4636="D",1,0)+IF(DD4636="D",1,0)+IF(DE4636="D",1,0)+IF(DJ4636="D",1,0)+IF(DK4636="D",1,0)+IF(DO4636="D",1,0)+IF(DP4636="D",1,0)+IF(DQ4636="D",1,0)+IF(DW4636="D",1,0)+IF(DZ4636="D",1,0)+IF(EH4636="D",1,0)</f>
        <v>0</v>
      </c>
      <c r="AY4636" s="0" t="n">
        <f aca="false">IF(DJ4636&lt;&gt;"",1,0)+IF(DK4636&lt;&gt;"",1,0)+IF(DM4636&lt;&gt;"",1,0)+IF(DO4636&lt;&gt;"",1,0)+IF(DP4636&lt;&gt;"",1,0)+IF(DQ4636&lt;&gt;"",1,0)+IF(DS4636&lt;&gt;"",1,0)+IF(DT4636&lt;&gt;"",1,0)+IF(DV4636&lt;&gt;"",1,0)+IF(DW4636&lt;&gt;"",1,0)+IF(DX4636&lt;&gt;"",1,0)+IF(DY4636&lt;&gt;"",1,0)+IF(DZ4636&lt;&gt;"",1,0)+IF(EB4636&lt;&gt;"",1,0)+IF(EC4636&lt;&gt;"",1,0)+IF(ED4636&lt;&gt;"",1,0)+IF(EG4636&lt;&gt;"",1,0)+IF(EH4636&lt;&gt;"",1,0)</f>
        <v>0</v>
      </c>
      <c r="AZ4636" s="0" t="n">
        <f aca="false">IF(EH4636&lt;&gt;"",1,0)</f>
        <v>0</v>
      </c>
      <c r="BB4636" s="0" t="s">
        <v>154</v>
      </c>
      <c r="BL4636" s="0" t="s">
        <v>155</v>
      </c>
      <c r="BS4636" s="0" t="s">
        <v>155</v>
      </c>
      <c r="CA4636" s="0" t="s">
        <v>155</v>
      </c>
      <c r="CP4636" s="0" t="s">
        <v>155</v>
      </c>
      <c r="CV4636" s="0" t="s">
        <v>155</v>
      </c>
      <c r="DC4636" s="0" t="s">
        <v>155</v>
      </c>
      <c r="DI4636" s="0" t="s">
        <v>155</v>
      </c>
    </row>
    <row r="4637" customFormat="false" ht="15" hidden="false" customHeight="false" outlineLevel="0" collapsed="false">
      <c r="A4637" s="0" t="s">
        <v>17929</v>
      </c>
      <c r="B4637" s="0" t="n">
        <v>78</v>
      </c>
      <c r="C4637" s="0" t="n">
        <v>429375</v>
      </c>
      <c r="D4637" s="0" t="s">
        <v>17930</v>
      </c>
      <c r="E4637" s="0" t="s">
        <v>343</v>
      </c>
      <c r="F4637" s="0" t="str">
        <f aca="false">CONCATENATE(D4637," ",LEFT(H4637,4),"T=",AU4637,"D=",AV4637,"R=",AW4637,"M=",AX4637,"L=",AY4637,"B=",AZ4637)</f>
        <v>MCCARTHY T=14D=0R=5M=0L=6B=0</v>
      </c>
      <c r="G4637" s="0" t="s">
        <v>181</v>
      </c>
      <c r="I4637" s="0" t="s">
        <v>17931</v>
      </c>
      <c r="J4637" s="0" t="s">
        <v>17932</v>
      </c>
      <c r="K4637" s="0" t="s">
        <v>144</v>
      </c>
      <c r="L4637" s="0" t="s">
        <v>141</v>
      </c>
      <c r="M4637" s="0" t="s">
        <v>17933</v>
      </c>
      <c r="N4637" s="0" t="str">
        <f aca="false">RIGHT(M4637,LEN(M4637)-FIND(" ",M4637))</f>
        <v>GRISSOM DR NE</v>
      </c>
      <c r="P4637" s="0" t="s">
        <v>147</v>
      </c>
      <c r="Q4637" s="0" t="s">
        <v>148</v>
      </c>
      <c r="R4637" s="0" t="n">
        <v>44483</v>
      </c>
      <c r="AD4637" s="0" t="s">
        <v>149</v>
      </c>
      <c r="AE4637" s="0" t="s">
        <v>150</v>
      </c>
      <c r="AH4637" s="0" t="n">
        <v>14</v>
      </c>
      <c r="AI4637" s="0" t="n">
        <v>11</v>
      </c>
      <c r="AJ4637" s="0" t="s">
        <v>4175</v>
      </c>
      <c r="AM4637" s="0" t="s">
        <v>4176</v>
      </c>
      <c r="AN4637" s="0" t="s">
        <v>147</v>
      </c>
      <c r="AO4637" s="0" t="s">
        <v>14986</v>
      </c>
      <c r="AP4637" s="0" t="s">
        <v>14987</v>
      </c>
      <c r="AQ4637" s="0" t="n">
        <v>9</v>
      </c>
      <c r="AR4637" s="0" t="n">
        <v>64</v>
      </c>
      <c r="AS4637" s="0" t="n">
        <v>32</v>
      </c>
      <c r="AU4637" s="0" t="n">
        <f aca="false">COUNTA($BA$4637:$EH$4637)</f>
        <v>14</v>
      </c>
      <c r="AV4637" s="0" t="n">
        <f aca="false">COUNTIF($BA$4637:$EH$4637,"D")</f>
        <v>0</v>
      </c>
      <c r="AW4637" s="0" t="n">
        <f aca="false">COUNTIF($BA$4637:$EH$4637,"R")</f>
        <v>5</v>
      </c>
      <c r="AX4637" s="0" t="n">
        <f aca="false">IF(BN4637="D",1,0)+IF(BO4637="D",1,0)+IF(BT4637="D",1,0)+IF(BU4637="D",1,0)+IF(BW4637="D",1,0)+IF(CC4637="D",1,0)+IF(CD4637="D",1,0)+IF(CE4637="D",1,0)+IF(CF4637="D",1,0)+IF(CL4637="D",1,0)+IF(CM4637="D",1,0)+IF(CQ4637="D",1,0)+IF(CR4637="D",1,0)+IF(CS4637="D",1,0)+IF(CW4637="D",1,0)+IF(CX4637="D",1,0)+IF(DD4637="D",1,0)+IF(DE4637="D",1,0)+IF(DJ4637="D",1,0)+IF(DK4637="D",1,0)+IF(DO4637="D",1,0)+IF(DP4637="D",1,0)+IF(DQ4637="D",1,0)+IF(DW4637="D",1,0)+IF(DZ4637="D",1,0)+IF(EH4637="D",1,0)</f>
        <v>0</v>
      </c>
      <c r="AY4637" s="0" t="n">
        <f aca="false">IF(DJ4637&lt;&gt;"",1,0)+IF(DK4637&lt;&gt;"",1,0)+IF(DM4637&lt;&gt;"",1,0)+IF(DO4637&lt;&gt;"",1,0)+IF(DP4637&lt;&gt;"",1,0)+IF(DQ4637&lt;&gt;"",1,0)+IF(DS4637&lt;&gt;"",1,0)+IF(DT4637&lt;&gt;"",1,0)+IF(DV4637&lt;&gt;"",1,0)+IF(DW4637&lt;&gt;"",1,0)+IF(DX4637&lt;&gt;"",1,0)+IF(DY4637&lt;&gt;"",1,0)+IF(DZ4637&lt;&gt;"",1,0)+IF(EB4637&lt;&gt;"",1,0)+IF(EC4637&lt;&gt;"",1,0)+IF(ED4637&lt;&gt;"",1,0)+IF(EG4637&lt;&gt;"",1,0)+IF(EH4637&lt;&gt;"",1,0)</f>
        <v>6</v>
      </c>
      <c r="AZ4637" s="0" t="n">
        <f aca="false">IF(EH4637&lt;&gt;"",1,0)</f>
        <v>0</v>
      </c>
      <c r="BB4637" s="0" t="s">
        <v>154</v>
      </c>
      <c r="DG4637" s="0" t="s">
        <v>141</v>
      </c>
      <c r="DI4637" s="0" t="s">
        <v>155</v>
      </c>
      <c r="DL4637" s="0" t="s">
        <v>155</v>
      </c>
      <c r="DM4637" s="0" t="s">
        <v>141</v>
      </c>
      <c r="DN4637" s="0" t="s">
        <v>155</v>
      </c>
      <c r="DS4637" s="0" t="s">
        <v>141</v>
      </c>
      <c r="DT4637" s="0" t="s">
        <v>141</v>
      </c>
      <c r="DU4637" s="0" t="s">
        <v>155</v>
      </c>
      <c r="DW4637" s="0" t="s">
        <v>155</v>
      </c>
      <c r="DX4637" s="0" t="s">
        <v>155</v>
      </c>
      <c r="EA4637" s="0" t="s">
        <v>155</v>
      </c>
      <c r="ED4637" s="0" t="s">
        <v>141</v>
      </c>
      <c r="EF4637" s="0" t="s">
        <v>155</v>
      </c>
    </row>
    <row r="4638" customFormat="false" ht="15" hidden="false" customHeight="false" outlineLevel="0" collapsed="false">
      <c r="A4638" s="0" t="s">
        <v>17934</v>
      </c>
      <c r="B4638" s="0" t="n">
        <v>78</v>
      </c>
      <c r="C4638" s="0" t="n">
        <v>437398</v>
      </c>
      <c r="D4638" s="0" t="s">
        <v>17935</v>
      </c>
      <c r="E4638" s="0" t="s">
        <v>5909</v>
      </c>
      <c r="F4638" s="0" t="str">
        <f aca="false">CONCATENATE(D4638," ",LEFT(H4638,4),"T=",AU4638,"D=",AV4638,"R=",AW4638,"M=",AX4638,"L=",AY4638,"B=",AZ4638)</f>
        <v>STAMLER T=6D=1R=0M=0L=2B=0</v>
      </c>
      <c r="G4638" s="0" t="s">
        <v>17936</v>
      </c>
      <c r="I4638" s="0" t="s">
        <v>17204</v>
      </c>
      <c r="J4638" s="0" t="s">
        <v>17775</v>
      </c>
      <c r="K4638" s="0" t="s">
        <v>169</v>
      </c>
      <c r="M4638" s="0" t="s">
        <v>17050</v>
      </c>
      <c r="N4638" s="0" t="str">
        <f aca="false">RIGHT(M4638,LEN(M4638)-FIND(" ",M4638))</f>
        <v>STAFFORD DR NE</v>
      </c>
      <c r="P4638" s="0" t="s">
        <v>147</v>
      </c>
      <c r="Q4638" s="0" t="s">
        <v>148</v>
      </c>
      <c r="R4638" s="0" t="n">
        <v>44483</v>
      </c>
      <c r="AD4638" s="0" t="s">
        <v>149</v>
      </c>
      <c r="AE4638" s="0" t="s">
        <v>150</v>
      </c>
      <c r="AH4638" s="0" t="n">
        <v>14</v>
      </c>
      <c r="AI4638" s="0" t="n">
        <v>11</v>
      </c>
      <c r="AJ4638" s="0" t="s">
        <v>4175</v>
      </c>
      <c r="AM4638" s="0" t="s">
        <v>4176</v>
      </c>
      <c r="AN4638" s="0" t="s">
        <v>147</v>
      </c>
      <c r="AO4638" s="0" t="s">
        <v>14986</v>
      </c>
      <c r="AP4638" s="0" t="s">
        <v>14987</v>
      </c>
      <c r="AQ4638" s="0" t="n">
        <v>9</v>
      </c>
      <c r="AR4638" s="0" t="n">
        <v>64</v>
      </c>
      <c r="AS4638" s="0" t="n">
        <v>32</v>
      </c>
      <c r="AU4638" s="0" t="n">
        <f aca="false">COUNTA($BA$4638:$EH$4638)</f>
        <v>6</v>
      </c>
      <c r="AV4638" s="0" t="n">
        <f aca="false">COUNTIF($BA$4638:$EH$4638,"D")</f>
        <v>1</v>
      </c>
      <c r="AW4638" s="0" t="n">
        <f aca="false">COUNTIF($BA$4638:$EH$4638,"R")</f>
        <v>0</v>
      </c>
      <c r="AX4638" s="0" t="n">
        <f aca="false">IF(BN4638="D",1,0)+IF(BO4638="D",1,0)+IF(BT4638="D",1,0)+IF(BU4638="D",1,0)+IF(BW4638="D",1,0)+IF(CC4638="D",1,0)+IF(CD4638="D",1,0)+IF(CE4638="D",1,0)+IF(CF4638="D",1,0)+IF(CL4638="D",1,0)+IF(CM4638="D",1,0)+IF(CQ4638="D",1,0)+IF(CR4638="D",1,0)+IF(CS4638="D",1,0)+IF(CW4638="D",1,0)+IF(CX4638="D",1,0)+IF(DD4638="D",1,0)+IF(DE4638="D",1,0)+IF(DJ4638="D",1,0)+IF(DK4638="D",1,0)+IF(DO4638="D",1,0)+IF(DP4638="D",1,0)+IF(DQ4638="D",1,0)+IF(DW4638="D",1,0)+IF(DZ4638="D",1,0)+IF(EH4638="D",1,0)</f>
        <v>0</v>
      </c>
      <c r="AY4638" s="0" t="n">
        <f aca="false">IF(DJ4638&lt;&gt;"",1,0)+IF(DK4638&lt;&gt;"",1,0)+IF(DM4638&lt;&gt;"",1,0)+IF(DO4638&lt;&gt;"",1,0)+IF(DP4638&lt;&gt;"",1,0)+IF(DQ4638&lt;&gt;"",1,0)+IF(DS4638&lt;&gt;"",1,0)+IF(DT4638&lt;&gt;"",1,0)+IF(DV4638&lt;&gt;"",1,0)+IF(DW4638&lt;&gt;"",1,0)+IF(DX4638&lt;&gt;"",1,0)+IF(DY4638&lt;&gt;"",1,0)+IF(DZ4638&lt;&gt;"",1,0)+IF(EB4638&lt;&gt;"",1,0)+IF(EC4638&lt;&gt;"",1,0)+IF(ED4638&lt;&gt;"",1,0)+IF(EG4638&lt;&gt;"",1,0)+IF(EH4638&lt;&gt;"",1,0)</f>
        <v>2</v>
      </c>
      <c r="AZ4638" s="0" t="n">
        <f aca="false">IF(EH4638&lt;&gt;"",1,0)</f>
        <v>0</v>
      </c>
      <c r="BB4638" s="0" t="s">
        <v>154</v>
      </c>
      <c r="DM4638" s="0" t="s">
        <v>145</v>
      </c>
      <c r="DN4638" s="0" t="s">
        <v>155</v>
      </c>
      <c r="DU4638" s="0" t="s">
        <v>155</v>
      </c>
      <c r="DX4638" s="0" t="s">
        <v>155</v>
      </c>
      <c r="EA4638" s="0" t="s">
        <v>155</v>
      </c>
    </row>
    <row r="4639" customFormat="false" ht="15" hidden="false" customHeight="false" outlineLevel="0" collapsed="false">
      <c r="A4639" s="0" t="s">
        <v>17937</v>
      </c>
      <c r="B4639" s="0" t="n">
        <v>78</v>
      </c>
      <c r="C4639" s="0" t="n">
        <v>429289</v>
      </c>
      <c r="D4639" s="0" t="s">
        <v>947</v>
      </c>
      <c r="E4639" s="0" t="s">
        <v>17938</v>
      </c>
      <c r="F4639" s="0" t="str">
        <f aca="false">CONCATENATE(D4639," ",LEFT(H4639,4),"T=",AU4639,"D=",AV4639,"R=",AW4639,"M=",AX4639,"L=",AY4639,"B=",AZ4639)</f>
        <v>GREGORY T=1D=0R=0M=0L=0B=0</v>
      </c>
      <c r="G4639" s="0" t="s">
        <v>1885</v>
      </c>
      <c r="I4639" s="0" t="s">
        <v>16543</v>
      </c>
      <c r="J4639" s="0" t="s">
        <v>17939</v>
      </c>
      <c r="K4639" s="0" t="s">
        <v>169</v>
      </c>
      <c r="M4639" s="0" t="s">
        <v>17940</v>
      </c>
      <c r="N4639" s="0" t="str">
        <f aca="false">RIGHT(M4639,LEN(M4639)-FIND(" ",M4639))</f>
        <v>CRANBERRY LN NE</v>
      </c>
      <c r="P4639" s="0" t="s">
        <v>147</v>
      </c>
      <c r="Q4639" s="0" t="s">
        <v>148</v>
      </c>
      <c r="R4639" s="0" t="n">
        <v>44483</v>
      </c>
      <c r="AD4639" s="0" t="s">
        <v>149</v>
      </c>
      <c r="AE4639" s="0" t="s">
        <v>150</v>
      </c>
      <c r="AH4639" s="0" t="n">
        <v>14</v>
      </c>
      <c r="AI4639" s="0" t="n">
        <v>11</v>
      </c>
      <c r="AJ4639" s="0" t="s">
        <v>4175</v>
      </c>
      <c r="AM4639" s="0" t="s">
        <v>4176</v>
      </c>
      <c r="AN4639" s="0" t="s">
        <v>147</v>
      </c>
      <c r="AO4639" s="0" t="s">
        <v>14986</v>
      </c>
      <c r="AP4639" s="0" t="s">
        <v>14987</v>
      </c>
      <c r="AQ4639" s="0" t="n">
        <v>9</v>
      </c>
      <c r="AR4639" s="0" t="n">
        <v>64</v>
      </c>
      <c r="AS4639" s="0" t="n">
        <v>32</v>
      </c>
      <c r="AU4639" s="0" t="n">
        <f aca="false">COUNTA($BA$4639:$EH$4639)</f>
        <v>1</v>
      </c>
      <c r="AV4639" s="0" t="n">
        <f aca="false">COUNTIF($BA$4639:$EH$4639,"D")</f>
        <v>0</v>
      </c>
      <c r="AW4639" s="0" t="n">
        <f aca="false">COUNTIF($BA$4639:$EH$4639,"R")</f>
        <v>0</v>
      </c>
      <c r="AX4639" s="0" t="n">
        <f aca="false">IF(BN4639="D",1,0)+IF(BO4639="D",1,0)+IF(BT4639="D",1,0)+IF(BU4639="D",1,0)+IF(BW4639="D",1,0)+IF(CC4639="D",1,0)+IF(CD4639="D",1,0)+IF(CE4639="D",1,0)+IF(CF4639="D",1,0)+IF(CL4639="D",1,0)+IF(CM4639="D",1,0)+IF(CQ4639="D",1,0)+IF(CR4639="D",1,0)+IF(CS4639="D",1,0)+IF(CW4639="D",1,0)+IF(CX4639="D",1,0)+IF(DD4639="D",1,0)+IF(DE4639="D",1,0)+IF(DJ4639="D",1,0)+IF(DK4639="D",1,0)+IF(DO4639="D",1,0)+IF(DP4639="D",1,0)+IF(DQ4639="D",1,0)+IF(DW4639="D",1,0)+IF(DZ4639="D",1,0)+IF(EH4639="D",1,0)</f>
        <v>0</v>
      </c>
      <c r="AY4639" s="0" t="n">
        <f aca="false">IF(DJ4639&lt;&gt;"",1,0)+IF(DK4639&lt;&gt;"",1,0)+IF(DM4639&lt;&gt;"",1,0)+IF(DO4639&lt;&gt;"",1,0)+IF(DP4639&lt;&gt;"",1,0)+IF(DQ4639&lt;&gt;"",1,0)+IF(DS4639&lt;&gt;"",1,0)+IF(DT4639&lt;&gt;"",1,0)+IF(DV4639&lt;&gt;"",1,0)+IF(DW4639&lt;&gt;"",1,0)+IF(DX4639&lt;&gt;"",1,0)+IF(DY4639&lt;&gt;"",1,0)+IF(DZ4639&lt;&gt;"",1,0)+IF(EB4639&lt;&gt;"",1,0)+IF(EC4639&lt;&gt;"",1,0)+IF(ED4639&lt;&gt;"",1,0)+IF(EG4639&lt;&gt;"",1,0)+IF(EH4639&lt;&gt;"",1,0)</f>
        <v>0</v>
      </c>
      <c r="AZ4639" s="0" t="n">
        <f aca="false">IF(EH4639&lt;&gt;"",1,0)</f>
        <v>0</v>
      </c>
      <c r="BB4639" s="0" t="s">
        <v>154</v>
      </c>
    </row>
    <row r="4640" customFormat="false" ht="15" hidden="false" customHeight="false" outlineLevel="0" collapsed="false">
      <c r="A4640" s="0" t="s">
        <v>17941</v>
      </c>
      <c r="B4640" s="0" t="n">
        <v>78</v>
      </c>
      <c r="C4640" s="0" t="n">
        <v>423876</v>
      </c>
      <c r="D4640" s="0" t="s">
        <v>716</v>
      </c>
      <c r="E4640" s="0" t="s">
        <v>187</v>
      </c>
      <c r="F4640" s="0" t="str">
        <f aca="false">CONCATENATE(D4640," ",LEFT(H4640,4),"T=",AU4640,"D=",AV4640,"R=",AW4640,"M=",AX4640,"L=",AY4640,"B=",AZ4640)</f>
        <v>MILLER T=7D=1R=0M=1L=2B=0</v>
      </c>
      <c r="G4640" s="0" t="s">
        <v>159</v>
      </c>
      <c r="I4640" s="0" t="s">
        <v>17942</v>
      </c>
      <c r="J4640" s="0" t="s">
        <v>8278</v>
      </c>
      <c r="K4640" s="0" t="s">
        <v>144</v>
      </c>
      <c r="L4640" s="0" t="s">
        <v>145</v>
      </c>
      <c r="M4640" s="0" t="s">
        <v>17550</v>
      </c>
      <c r="N4640" s="0" t="str">
        <f aca="false">RIGHT(M4640,LEN(M4640)-FIND(" ",M4640))</f>
        <v>CRANBERRY LN NE</v>
      </c>
      <c r="O4640" s="0" t="s">
        <v>17943</v>
      </c>
      <c r="P4640" s="0" t="s">
        <v>147</v>
      </c>
      <c r="Q4640" s="0" t="s">
        <v>148</v>
      </c>
      <c r="R4640" s="0" t="n">
        <v>44483</v>
      </c>
      <c r="AD4640" s="0" t="s">
        <v>149</v>
      </c>
      <c r="AE4640" s="0" t="s">
        <v>150</v>
      </c>
      <c r="AH4640" s="0" t="n">
        <v>14</v>
      </c>
      <c r="AI4640" s="0" t="n">
        <v>11</v>
      </c>
      <c r="AJ4640" s="0" t="s">
        <v>4175</v>
      </c>
      <c r="AM4640" s="0" t="s">
        <v>4176</v>
      </c>
      <c r="AN4640" s="0" t="s">
        <v>147</v>
      </c>
      <c r="AO4640" s="0" t="s">
        <v>14986</v>
      </c>
      <c r="AP4640" s="0" t="s">
        <v>14987</v>
      </c>
      <c r="AQ4640" s="0" t="n">
        <v>9</v>
      </c>
      <c r="AR4640" s="0" t="n">
        <v>64</v>
      </c>
      <c r="AS4640" s="0" t="n">
        <v>32</v>
      </c>
      <c r="AU4640" s="0" t="n">
        <f aca="false">COUNTA($BA$4640:$EH$4640)</f>
        <v>7</v>
      </c>
      <c r="AV4640" s="0" t="n">
        <f aca="false">COUNTIF($BA$4640:$EH$4640,"D")</f>
        <v>1</v>
      </c>
      <c r="AW4640" s="0" t="n">
        <f aca="false">COUNTIF($BA$4640:$EH$4640,"R")</f>
        <v>0</v>
      </c>
      <c r="AX4640" s="0" t="n">
        <f aca="false">IF(BN4640="D",1,0)+IF(BO4640="D",1,0)+IF(BT4640="D",1,0)+IF(BU4640="D",1,0)+IF(BW4640="D",1,0)+IF(CC4640="D",1,0)+IF(CD4640="D",1,0)+IF(CE4640="D",1,0)+IF(CF4640="D",1,0)+IF(CL4640="D",1,0)+IF(CM4640="D",1,0)+IF(CQ4640="D",1,0)+IF(CR4640="D",1,0)+IF(CS4640="D",1,0)+IF(CW4640="D",1,0)+IF(CX4640="D",1,0)+IF(DD4640="D",1,0)+IF(DE4640="D",1,0)+IF(DJ4640="D",1,0)+IF(DK4640="D",1,0)+IF(DO4640="D",1,0)+IF(DP4640="D",1,0)+IF(DQ4640="D",1,0)+IF(DW4640="D",1,0)+IF(DZ4640="D",1,0)+IF(EH4640="D",1,0)</f>
        <v>1</v>
      </c>
      <c r="AY4640" s="0" t="n">
        <f aca="false">IF(DJ4640&lt;&gt;"",1,0)+IF(DK4640&lt;&gt;"",1,0)+IF(DM4640&lt;&gt;"",1,0)+IF(DO4640&lt;&gt;"",1,0)+IF(DP4640&lt;&gt;"",1,0)+IF(DQ4640&lt;&gt;"",1,0)+IF(DS4640&lt;&gt;"",1,0)+IF(DT4640&lt;&gt;"",1,0)+IF(DV4640&lt;&gt;"",1,0)+IF(DW4640&lt;&gt;"",1,0)+IF(DX4640&lt;&gt;"",1,0)+IF(DY4640&lt;&gt;"",1,0)+IF(DZ4640&lt;&gt;"",1,0)+IF(EB4640&lt;&gt;"",1,0)+IF(EC4640&lt;&gt;"",1,0)+IF(ED4640&lt;&gt;"",1,0)+IF(EG4640&lt;&gt;"",1,0)+IF(EH4640&lt;&gt;"",1,0)</f>
        <v>2</v>
      </c>
      <c r="AZ4640" s="0" t="n">
        <f aca="false">IF(EH4640&lt;&gt;"",1,0)</f>
        <v>0</v>
      </c>
      <c r="BB4640" s="0" t="s">
        <v>154</v>
      </c>
      <c r="DN4640" s="0" t="s">
        <v>155</v>
      </c>
      <c r="DU4640" s="0" t="s">
        <v>155</v>
      </c>
      <c r="DW4640" s="0" t="s">
        <v>145</v>
      </c>
      <c r="DX4640" s="0" t="s">
        <v>155</v>
      </c>
      <c r="EA4640" s="0" t="s">
        <v>155</v>
      </c>
      <c r="EF4640" s="0" t="s">
        <v>155</v>
      </c>
    </row>
    <row r="4641" customFormat="false" ht="15" hidden="false" customHeight="false" outlineLevel="0" collapsed="false">
      <c r="A4641" s="0" t="s">
        <v>17944</v>
      </c>
      <c r="B4641" s="0" t="n">
        <v>78</v>
      </c>
      <c r="C4641" s="0" t="n">
        <v>369704</v>
      </c>
      <c r="D4641" s="0" t="s">
        <v>991</v>
      </c>
      <c r="E4641" s="0" t="s">
        <v>318</v>
      </c>
      <c r="F4641" s="0" t="str">
        <f aca="false">CONCATENATE(D4641," ",LEFT(H4641,4),"T=",AU4641,"D=",AV4641,"R=",AW4641,"M=",AX4641,"L=",AY4641,"B=",AZ4641)</f>
        <v>IVY T=5D=0R=0M=0L=0B=0</v>
      </c>
      <c r="G4641" s="0" t="s">
        <v>17945</v>
      </c>
      <c r="I4641" s="0" t="s">
        <v>9526</v>
      </c>
      <c r="J4641" s="0" t="s">
        <v>1749</v>
      </c>
      <c r="K4641" s="0" t="s">
        <v>144</v>
      </c>
      <c r="M4641" s="0" t="s">
        <v>17946</v>
      </c>
      <c r="N4641" s="0" t="str">
        <f aca="false">RIGHT(M4641,LEN(M4641)-FIND(" ",M4641))</f>
        <v>COVENTRY AVE NE</v>
      </c>
      <c r="P4641" s="0" t="s">
        <v>147</v>
      </c>
      <c r="Q4641" s="0" t="s">
        <v>148</v>
      </c>
      <c r="R4641" s="0" t="n">
        <v>44483</v>
      </c>
      <c r="AD4641" s="0" t="s">
        <v>149</v>
      </c>
      <c r="AE4641" s="0" t="s">
        <v>150</v>
      </c>
      <c r="AH4641" s="0" t="n">
        <v>14</v>
      </c>
      <c r="AI4641" s="0" t="n">
        <v>11</v>
      </c>
      <c r="AJ4641" s="0" t="s">
        <v>4175</v>
      </c>
      <c r="AM4641" s="0" t="s">
        <v>4176</v>
      </c>
      <c r="AN4641" s="0" t="s">
        <v>147</v>
      </c>
      <c r="AO4641" s="0" t="s">
        <v>14986</v>
      </c>
      <c r="AP4641" s="0" t="s">
        <v>14987</v>
      </c>
      <c r="AQ4641" s="0" t="n">
        <v>9</v>
      </c>
      <c r="AR4641" s="0" t="n">
        <v>64</v>
      </c>
      <c r="AS4641" s="0" t="n">
        <v>32</v>
      </c>
      <c r="AU4641" s="0" t="n">
        <f aca="false">COUNTA($BA$4641:$EH$4641)</f>
        <v>5</v>
      </c>
      <c r="AV4641" s="0" t="n">
        <f aca="false">COUNTIF($BA$4641:$EH$4641,"D")</f>
        <v>0</v>
      </c>
      <c r="AW4641" s="0" t="n">
        <f aca="false">COUNTIF($BA$4641:$EH$4641,"R")</f>
        <v>0</v>
      </c>
      <c r="AX4641" s="0" t="n">
        <f aca="false">IF(BN4641="D",1,0)+IF(BO4641="D",1,0)+IF(BT4641="D",1,0)+IF(BU4641="D",1,0)+IF(BW4641="D",1,0)+IF(CC4641="D",1,0)+IF(CD4641="D",1,0)+IF(CE4641="D",1,0)+IF(CF4641="D",1,0)+IF(CL4641="D",1,0)+IF(CM4641="D",1,0)+IF(CQ4641="D",1,0)+IF(CR4641="D",1,0)+IF(CS4641="D",1,0)+IF(CW4641="D",1,0)+IF(CX4641="D",1,0)+IF(DD4641="D",1,0)+IF(DE4641="D",1,0)+IF(DJ4641="D",1,0)+IF(DK4641="D",1,0)+IF(DO4641="D",1,0)+IF(DP4641="D",1,0)+IF(DQ4641="D",1,0)+IF(DW4641="D",1,0)+IF(DZ4641="D",1,0)+IF(EH4641="D",1,0)</f>
        <v>0</v>
      </c>
      <c r="AY4641" s="0" t="n">
        <f aca="false">IF(DJ4641&lt;&gt;"",1,0)+IF(DK4641&lt;&gt;"",1,0)+IF(DM4641&lt;&gt;"",1,0)+IF(DO4641&lt;&gt;"",1,0)+IF(DP4641&lt;&gt;"",1,0)+IF(DQ4641&lt;&gt;"",1,0)+IF(DS4641&lt;&gt;"",1,0)+IF(DT4641&lt;&gt;"",1,0)+IF(DV4641&lt;&gt;"",1,0)+IF(DW4641&lt;&gt;"",1,0)+IF(DX4641&lt;&gt;"",1,0)+IF(DY4641&lt;&gt;"",1,0)+IF(DZ4641&lt;&gt;"",1,0)+IF(EB4641&lt;&gt;"",1,0)+IF(EC4641&lt;&gt;"",1,0)+IF(ED4641&lt;&gt;"",1,0)+IF(EG4641&lt;&gt;"",1,0)+IF(EH4641&lt;&gt;"",1,0)</f>
        <v>0</v>
      </c>
      <c r="AZ4641" s="0" t="n">
        <f aca="false">IF(EH4641&lt;&gt;"",1,0)</f>
        <v>0</v>
      </c>
      <c r="BB4641" s="0" t="s">
        <v>154</v>
      </c>
      <c r="CK4641" s="0" t="s">
        <v>155</v>
      </c>
      <c r="CP4641" s="0" t="s">
        <v>155</v>
      </c>
      <c r="DC4641" s="0" t="s">
        <v>155</v>
      </c>
      <c r="DN4641" s="0" t="s">
        <v>155</v>
      </c>
    </row>
    <row r="4642" customFormat="false" ht="15" hidden="false" customHeight="false" outlineLevel="0" collapsed="false">
      <c r="A4642" s="0" t="s">
        <v>17947</v>
      </c>
      <c r="B4642" s="0" t="n">
        <v>78</v>
      </c>
      <c r="C4642" s="0" t="n">
        <v>489100</v>
      </c>
      <c r="D4642" s="0" t="s">
        <v>1671</v>
      </c>
      <c r="E4642" s="0" t="s">
        <v>17948</v>
      </c>
      <c r="F4642" s="0" t="str">
        <f aca="false">CONCATENATE(D4642," ",LEFT(H4642,4),"T=",AU4642,"D=",AV4642,"R=",AW4642,"M=",AX4642,"L=",AY4642,"B=",AZ4642)</f>
        <v>JONES T=3D=1R=0M=1L=0B=0</v>
      </c>
      <c r="G4642" s="0" t="s">
        <v>242</v>
      </c>
      <c r="I4642" s="0" t="s">
        <v>4085</v>
      </c>
      <c r="J4642" s="0" t="s">
        <v>726</v>
      </c>
      <c r="K4642" s="0" t="s">
        <v>144</v>
      </c>
      <c r="M4642" s="0" t="s">
        <v>16345</v>
      </c>
      <c r="N4642" s="0" t="str">
        <f aca="false">RIGHT(M4642,LEN(M4642)-FIND(" ",M4642))</f>
        <v>CRANBERRY LN NE</v>
      </c>
      <c r="O4642" s="0" t="s">
        <v>17831</v>
      </c>
      <c r="P4642" s="0" t="s">
        <v>147</v>
      </c>
      <c r="Q4642" s="0" t="s">
        <v>148</v>
      </c>
      <c r="R4642" s="0" t="n">
        <v>44483</v>
      </c>
      <c r="AD4642" s="0" t="s">
        <v>149</v>
      </c>
      <c r="AE4642" s="0" t="s">
        <v>150</v>
      </c>
      <c r="AH4642" s="0" t="n">
        <v>14</v>
      </c>
      <c r="AI4642" s="0" t="n">
        <v>11</v>
      </c>
      <c r="AJ4642" s="0" t="s">
        <v>4175</v>
      </c>
      <c r="AM4642" s="0" t="s">
        <v>4176</v>
      </c>
      <c r="AN4642" s="0" t="s">
        <v>147</v>
      </c>
      <c r="AO4642" s="0" t="s">
        <v>14986</v>
      </c>
      <c r="AP4642" s="0" t="s">
        <v>14987</v>
      </c>
      <c r="AQ4642" s="0" t="n">
        <v>9</v>
      </c>
      <c r="AR4642" s="0" t="n">
        <v>64</v>
      </c>
      <c r="AS4642" s="0" t="n">
        <v>32</v>
      </c>
      <c r="AU4642" s="0" t="n">
        <f aca="false">COUNTA($BA$4642:$EH$4642)</f>
        <v>3</v>
      </c>
      <c r="AV4642" s="0" t="n">
        <f aca="false">COUNTIF($BA$4642:$EH$4642,"D")</f>
        <v>1</v>
      </c>
      <c r="AW4642" s="0" t="n">
        <f aca="false">COUNTIF($BA$4642:$EH$4642,"R")</f>
        <v>0</v>
      </c>
      <c r="AX4642" s="0" t="n">
        <f aca="false">IF(BN4642="D",1,0)+IF(BO4642="D",1,0)+IF(BT4642="D",1,0)+IF(BU4642="D",1,0)+IF(BW4642="D",1,0)+IF(CC4642="D",1,0)+IF(CD4642="D",1,0)+IF(CE4642="D",1,0)+IF(CF4642="D",1,0)+IF(CL4642="D",1,0)+IF(CM4642="D",1,0)+IF(CQ4642="D",1,0)+IF(CR4642="D",1,0)+IF(CS4642="D",1,0)+IF(CW4642="D",1,0)+IF(CX4642="D",1,0)+IF(DD4642="D",1,0)+IF(DE4642="D",1,0)+IF(DJ4642="D",1,0)+IF(DK4642="D",1,0)+IF(DO4642="D",1,0)+IF(DP4642="D",1,0)+IF(DQ4642="D",1,0)+IF(DW4642="D",1,0)+IF(DZ4642="D",1,0)+IF(EH4642="D",1,0)</f>
        <v>1</v>
      </c>
      <c r="AY4642" s="0" t="n">
        <f aca="false">IF(DJ4642&lt;&gt;"",1,0)+IF(DK4642&lt;&gt;"",1,0)+IF(DM4642&lt;&gt;"",1,0)+IF(DO4642&lt;&gt;"",1,0)+IF(DP4642&lt;&gt;"",1,0)+IF(DQ4642&lt;&gt;"",1,0)+IF(DS4642&lt;&gt;"",1,0)+IF(DT4642&lt;&gt;"",1,0)+IF(DV4642&lt;&gt;"",1,0)+IF(DW4642&lt;&gt;"",1,0)+IF(DX4642&lt;&gt;"",1,0)+IF(DY4642&lt;&gt;"",1,0)+IF(DZ4642&lt;&gt;"",1,0)+IF(EB4642&lt;&gt;"",1,0)+IF(EC4642&lt;&gt;"",1,0)+IF(ED4642&lt;&gt;"",1,0)+IF(EG4642&lt;&gt;"",1,0)+IF(EH4642&lt;&gt;"",1,0)</f>
        <v>0</v>
      </c>
      <c r="AZ4642" s="0" t="n">
        <f aca="false">IF(EH4642&lt;&gt;"",1,0)</f>
        <v>0</v>
      </c>
      <c r="BB4642" s="0" t="s">
        <v>154</v>
      </c>
      <c r="CP4642" s="0" t="s">
        <v>155</v>
      </c>
      <c r="CW4642" s="0" t="s">
        <v>145</v>
      </c>
    </row>
    <row r="4643" customFormat="false" ht="15" hidden="false" customHeight="false" outlineLevel="0" collapsed="false">
      <c r="A4643" s="0" t="s">
        <v>17949</v>
      </c>
      <c r="B4643" s="0" t="n">
        <v>78</v>
      </c>
      <c r="C4643" s="0" t="n">
        <v>215265</v>
      </c>
      <c r="D4643" s="0" t="s">
        <v>12102</v>
      </c>
      <c r="E4643" s="0" t="s">
        <v>1993</v>
      </c>
      <c r="F4643" s="0" t="str">
        <f aca="false">CONCATENATE(D4643," ",LEFT(H4643,4),"T=",AU4643,"D=",AV4643,"R=",AW4643,"M=",AX4643,"L=",AY4643,"B=",AZ4643)</f>
        <v>BYRD T=31D=8R=0M=2L=6B=1</v>
      </c>
      <c r="G4643" s="0" t="s">
        <v>242</v>
      </c>
      <c r="I4643" s="0" t="s">
        <v>17950</v>
      </c>
      <c r="J4643" s="0" t="s">
        <v>4532</v>
      </c>
      <c r="K4643" s="0" t="s">
        <v>144</v>
      </c>
      <c r="L4643" s="0" t="s">
        <v>145</v>
      </c>
      <c r="M4643" s="0" t="s">
        <v>15088</v>
      </c>
      <c r="N4643" s="0" t="str">
        <f aca="false">RIGHT(M4643,LEN(M4643)-FIND(" ",M4643))</f>
        <v>MEADOW LN NE</v>
      </c>
      <c r="O4643" s="0" t="s">
        <v>17484</v>
      </c>
      <c r="P4643" s="0" t="s">
        <v>147</v>
      </c>
      <c r="Q4643" s="0" t="s">
        <v>148</v>
      </c>
      <c r="R4643" s="0" t="n">
        <v>44483</v>
      </c>
      <c r="AD4643" s="0" t="s">
        <v>149</v>
      </c>
      <c r="AE4643" s="0" t="s">
        <v>150</v>
      </c>
      <c r="AH4643" s="0" t="n">
        <v>14</v>
      </c>
      <c r="AI4643" s="0" t="n">
        <v>11</v>
      </c>
      <c r="AJ4643" s="0" t="s">
        <v>4175</v>
      </c>
      <c r="AM4643" s="0" t="s">
        <v>4176</v>
      </c>
      <c r="AN4643" s="0" t="s">
        <v>147</v>
      </c>
      <c r="AO4643" s="0" t="s">
        <v>14986</v>
      </c>
      <c r="AP4643" s="0" t="s">
        <v>14987</v>
      </c>
      <c r="AQ4643" s="0" t="n">
        <v>9</v>
      </c>
      <c r="AR4643" s="0" t="n">
        <v>64</v>
      </c>
      <c r="AS4643" s="0" t="n">
        <v>32</v>
      </c>
      <c r="AU4643" s="0" t="n">
        <f aca="false">COUNTA($BA$4643:$EH$4643)</f>
        <v>31</v>
      </c>
      <c r="AV4643" s="0" t="n">
        <f aca="false">COUNTIF($BA$4643:$EH$4643,"D")</f>
        <v>8</v>
      </c>
      <c r="AW4643" s="0" t="n">
        <f aca="false">COUNTIF($BA$4643:$EH$4643,"R")</f>
        <v>0</v>
      </c>
      <c r="AX4643" s="0" t="n">
        <f aca="false">IF(BN4643="D",1,0)+IF(BO4643="D",1,0)+IF(BT4643="D",1,0)+IF(BU4643="D",1,0)+IF(BW4643="D",1,0)+IF(CC4643="D",1,0)+IF(CD4643="D",1,0)+IF(CE4643="D",1,0)+IF(CF4643="D",1,0)+IF(CL4643="D",1,0)+IF(CM4643="D",1,0)+IF(CQ4643="D",1,0)+IF(CR4643="D",1,0)+IF(CS4643="D",1,0)+IF(CW4643="D",1,0)+IF(CX4643="D",1,0)+IF(DD4643="D",1,0)+IF(DE4643="D",1,0)+IF(DJ4643="D",1,0)+IF(DK4643="D",1,0)+IF(DO4643="D",1,0)+IF(DP4643="D",1,0)+IF(DQ4643="D",1,0)+IF(DW4643="D",1,0)+IF(DZ4643="D",1,0)+IF(EH4643="D",1,0)</f>
        <v>2</v>
      </c>
      <c r="AY4643" s="0" t="n">
        <f aca="false">IF(DJ4643&lt;&gt;"",1,0)+IF(DK4643&lt;&gt;"",1,0)+IF(DM4643&lt;&gt;"",1,0)+IF(DO4643&lt;&gt;"",1,0)+IF(DP4643&lt;&gt;"",1,0)+IF(DQ4643&lt;&gt;"",1,0)+IF(DS4643&lt;&gt;"",1,0)+IF(DT4643&lt;&gt;"",1,0)+IF(DV4643&lt;&gt;"",1,0)+IF(DW4643&lt;&gt;"",1,0)+IF(DX4643&lt;&gt;"",1,0)+IF(DY4643&lt;&gt;"",1,0)+IF(DZ4643&lt;&gt;"",1,0)+IF(EB4643&lt;&gt;"",1,0)+IF(EC4643&lt;&gt;"",1,0)+IF(ED4643&lt;&gt;"",1,0)+IF(EG4643&lt;&gt;"",1,0)+IF(EH4643&lt;&gt;"",1,0)</f>
        <v>6</v>
      </c>
      <c r="AZ4643" s="0" t="n">
        <f aca="false">IF(EH4643&lt;&gt;"",1,0)</f>
        <v>1</v>
      </c>
      <c r="BB4643" s="0" t="s">
        <v>154</v>
      </c>
      <c r="BC4643" s="0" t="s">
        <v>155</v>
      </c>
      <c r="BD4643" s="0" t="s">
        <v>155</v>
      </c>
      <c r="BF4643" s="0" t="s">
        <v>155</v>
      </c>
      <c r="BG4643" s="0" t="s">
        <v>155</v>
      </c>
      <c r="BH4643" s="0" t="s">
        <v>155</v>
      </c>
      <c r="BI4643" s="0" t="s">
        <v>155</v>
      </c>
      <c r="BL4643" s="0" t="s">
        <v>155</v>
      </c>
      <c r="BP4643" s="0" t="s">
        <v>155</v>
      </c>
      <c r="BY4643" s="0" t="s">
        <v>145</v>
      </c>
      <c r="CA4643" s="0" t="s">
        <v>155</v>
      </c>
      <c r="CG4643" s="0" t="s">
        <v>155</v>
      </c>
      <c r="CK4643" s="0" t="s">
        <v>155</v>
      </c>
      <c r="CN4643" s="0" t="s">
        <v>155</v>
      </c>
      <c r="CP4643" s="0" t="s">
        <v>155</v>
      </c>
      <c r="CY4643" s="0" t="s">
        <v>155</v>
      </c>
      <c r="CZ4643" s="0" t="s">
        <v>145</v>
      </c>
      <c r="DC4643" s="0" t="s">
        <v>155</v>
      </c>
      <c r="DG4643" s="0" t="s">
        <v>145</v>
      </c>
      <c r="DI4643" s="0" t="s">
        <v>155</v>
      </c>
      <c r="DL4643" s="0" t="s">
        <v>155</v>
      </c>
      <c r="DM4643" s="0" t="s">
        <v>145</v>
      </c>
      <c r="DN4643" s="0" t="s">
        <v>155</v>
      </c>
      <c r="DR4643" s="0" t="s">
        <v>155</v>
      </c>
      <c r="DS4643" s="0" t="s">
        <v>145</v>
      </c>
      <c r="DT4643" s="0" t="s">
        <v>145</v>
      </c>
      <c r="DU4643" s="0" t="s">
        <v>155</v>
      </c>
      <c r="DW4643" s="0" t="s">
        <v>145</v>
      </c>
      <c r="DX4643" s="0" t="s">
        <v>155</v>
      </c>
      <c r="EF4643" s="0" t="s">
        <v>155</v>
      </c>
      <c r="EH4643" s="0" t="s">
        <v>145</v>
      </c>
    </row>
    <row r="4644" customFormat="false" ht="15" hidden="false" customHeight="false" outlineLevel="0" collapsed="false">
      <c r="A4644" s="0" t="s">
        <v>17951</v>
      </c>
      <c r="B4644" s="0" t="n">
        <v>78</v>
      </c>
      <c r="C4644" s="0" t="n">
        <v>489364</v>
      </c>
      <c r="D4644" s="0" t="s">
        <v>15478</v>
      </c>
      <c r="E4644" s="0" t="s">
        <v>1074</v>
      </c>
      <c r="F4644" s="0" t="str">
        <f aca="false">CONCATENATE(D4644," ",LEFT(H4644,4),"T=",AU4644,"D=",AV4644,"R=",AW4644,"M=",AX4644,"L=",AY4644,"B=",AZ4644)</f>
        <v>KHAVARI T=3D=0R=0M=0L=0B=0</v>
      </c>
      <c r="G4644" s="0" t="s">
        <v>17952</v>
      </c>
      <c r="I4644" s="0" t="s">
        <v>17953</v>
      </c>
      <c r="J4644" s="0" t="s">
        <v>2345</v>
      </c>
      <c r="K4644" s="0" t="s">
        <v>144</v>
      </c>
      <c r="M4644" s="0" t="s">
        <v>15481</v>
      </c>
      <c r="N4644" s="0" t="str">
        <f aca="false">RIGHT(M4644,LEN(M4644)-FIND(" ",M4644))</f>
        <v>MILLIKIN PL NE</v>
      </c>
      <c r="P4644" s="0" t="s">
        <v>147</v>
      </c>
      <c r="Q4644" s="0" t="s">
        <v>148</v>
      </c>
      <c r="R4644" s="0" t="n">
        <v>44483</v>
      </c>
      <c r="AD4644" s="0" t="s">
        <v>149</v>
      </c>
      <c r="AE4644" s="0" t="s">
        <v>150</v>
      </c>
      <c r="AH4644" s="0" t="n">
        <v>14</v>
      </c>
      <c r="AI4644" s="0" t="n">
        <v>11</v>
      </c>
      <c r="AJ4644" s="0" t="s">
        <v>4175</v>
      </c>
      <c r="AM4644" s="0" t="s">
        <v>4176</v>
      </c>
      <c r="AN4644" s="0" t="s">
        <v>147</v>
      </c>
      <c r="AO4644" s="0" t="s">
        <v>14986</v>
      </c>
      <c r="AP4644" s="0" t="s">
        <v>14987</v>
      </c>
      <c r="AQ4644" s="0" t="n">
        <v>9</v>
      </c>
      <c r="AR4644" s="0" t="n">
        <v>64</v>
      </c>
      <c r="AS4644" s="0" t="n">
        <v>32</v>
      </c>
      <c r="AU4644" s="0" t="n">
        <f aca="false">COUNTA($BA$4644:$EH$4644)</f>
        <v>3</v>
      </c>
      <c r="AV4644" s="0" t="n">
        <f aca="false">COUNTIF($BA$4644:$EH$4644,"D")</f>
        <v>0</v>
      </c>
      <c r="AW4644" s="0" t="n">
        <f aca="false">COUNTIF($BA$4644:$EH$4644,"R")</f>
        <v>0</v>
      </c>
      <c r="AX4644" s="0" t="n">
        <f aca="false">IF(BN4644="D",1,0)+IF(BO4644="D",1,0)+IF(BT4644="D",1,0)+IF(BU4644="D",1,0)+IF(BW4644="D",1,0)+IF(CC4644="D",1,0)+IF(CD4644="D",1,0)+IF(CE4644="D",1,0)+IF(CF4644="D",1,0)+IF(CL4644="D",1,0)+IF(CM4644="D",1,0)+IF(CQ4644="D",1,0)+IF(CR4644="D",1,0)+IF(CS4644="D",1,0)+IF(CW4644="D",1,0)+IF(CX4644="D",1,0)+IF(DD4644="D",1,0)+IF(DE4644="D",1,0)+IF(DJ4644="D",1,0)+IF(DK4644="D",1,0)+IF(DO4644="D",1,0)+IF(DP4644="D",1,0)+IF(DQ4644="D",1,0)+IF(DW4644="D",1,0)+IF(DZ4644="D",1,0)+IF(EH4644="D",1,0)</f>
        <v>0</v>
      </c>
      <c r="AY4644" s="0" t="n">
        <f aca="false">IF(DJ4644&lt;&gt;"",1,0)+IF(DK4644&lt;&gt;"",1,0)+IF(DM4644&lt;&gt;"",1,0)+IF(DO4644&lt;&gt;"",1,0)+IF(DP4644&lt;&gt;"",1,0)+IF(DQ4644&lt;&gt;"",1,0)+IF(DS4644&lt;&gt;"",1,0)+IF(DT4644&lt;&gt;"",1,0)+IF(DV4644&lt;&gt;"",1,0)+IF(DW4644&lt;&gt;"",1,0)+IF(DX4644&lt;&gt;"",1,0)+IF(DY4644&lt;&gt;"",1,0)+IF(DZ4644&lt;&gt;"",1,0)+IF(EB4644&lt;&gt;"",1,0)+IF(EC4644&lt;&gt;"",1,0)+IF(ED4644&lt;&gt;"",1,0)+IF(EG4644&lt;&gt;"",1,0)+IF(EH4644&lt;&gt;"",1,0)</f>
        <v>0</v>
      </c>
      <c r="AZ4644" s="0" t="n">
        <f aca="false">IF(EH4644&lt;&gt;"",1,0)</f>
        <v>0</v>
      </c>
      <c r="BB4644" s="0" t="s">
        <v>154</v>
      </c>
      <c r="DU4644" s="0" t="s">
        <v>155</v>
      </c>
      <c r="EF4644" s="0" t="s">
        <v>155</v>
      </c>
    </row>
    <row r="4645" customFormat="false" ht="15" hidden="false" customHeight="false" outlineLevel="0" collapsed="false">
      <c r="A4645" s="0" t="s">
        <v>17954</v>
      </c>
      <c r="B4645" s="0" t="n">
        <v>78</v>
      </c>
      <c r="C4645" s="0" t="n">
        <v>443655</v>
      </c>
      <c r="D4645" s="0" t="s">
        <v>17955</v>
      </c>
      <c r="E4645" s="0" t="s">
        <v>794</v>
      </c>
      <c r="F4645" s="0" t="str">
        <f aca="false">CONCATENATE(D4645," ",LEFT(H4645,4),"T=",AU4645,"D=",AV4645,"R=",AW4645,"M=",AX4645,"L=",AY4645,"B=",AZ4645)</f>
        <v>DRUMMER T=1D=0R=0M=0L=0B=0</v>
      </c>
      <c r="G4645" s="0" t="s">
        <v>3902</v>
      </c>
      <c r="I4645" s="0" t="s">
        <v>17956</v>
      </c>
      <c r="J4645" s="0" t="s">
        <v>13501</v>
      </c>
      <c r="K4645" s="0" t="s">
        <v>169</v>
      </c>
      <c r="M4645" s="0" t="s">
        <v>16839</v>
      </c>
      <c r="N4645" s="0" t="str">
        <f aca="false">RIGHT(M4645,LEN(M4645)-FIND(" ",M4645))</f>
        <v>CRANBERRY LN NE</v>
      </c>
      <c r="P4645" s="0" t="s">
        <v>147</v>
      </c>
      <c r="Q4645" s="0" t="s">
        <v>148</v>
      </c>
      <c r="R4645" s="0" t="n">
        <v>44483</v>
      </c>
      <c r="AD4645" s="0" t="s">
        <v>149</v>
      </c>
      <c r="AE4645" s="0" t="s">
        <v>150</v>
      </c>
      <c r="AH4645" s="0" t="n">
        <v>14</v>
      </c>
      <c r="AI4645" s="0" t="n">
        <v>11</v>
      </c>
      <c r="AJ4645" s="0" t="s">
        <v>4175</v>
      </c>
      <c r="AM4645" s="0" t="s">
        <v>4176</v>
      </c>
      <c r="AN4645" s="0" t="s">
        <v>147</v>
      </c>
      <c r="AO4645" s="0" t="s">
        <v>14986</v>
      </c>
      <c r="AP4645" s="0" t="s">
        <v>14987</v>
      </c>
      <c r="AQ4645" s="0" t="n">
        <v>9</v>
      </c>
      <c r="AR4645" s="0" t="n">
        <v>64</v>
      </c>
      <c r="AS4645" s="0" t="n">
        <v>32</v>
      </c>
      <c r="AU4645" s="0" t="n">
        <f aca="false">COUNTA($BA$4645:$EH$4645)</f>
        <v>1</v>
      </c>
      <c r="AV4645" s="0" t="n">
        <f aca="false">COUNTIF($BA$4645:$EH$4645,"D")</f>
        <v>0</v>
      </c>
      <c r="AW4645" s="0" t="n">
        <f aca="false">COUNTIF($BA$4645:$EH$4645,"R")</f>
        <v>0</v>
      </c>
      <c r="AX4645" s="0" t="n">
        <f aca="false">IF(BN4645="D",1,0)+IF(BO4645="D",1,0)+IF(BT4645="D",1,0)+IF(BU4645="D",1,0)+IF(BW4645="D",1,0)+IF(CC4645="D",1,0)+IF(CD4645="D",1,0)+IF(CE4645="D",1,0)+IF(CF4645="D",1,0)+IF(CL4645="D",1,0)+IF(CM4645="D",1,0)+IF(CQ4645="D",1,0)+IF(CR4645="D",1,0)+IF(CS4645="D",1,0)+IF(CW4645="D",1,0)+IF(CX4645="D",1,0)+IF(DD4645="D",1,0)+IF(DE4645="D",1,0)+IF(DJ4645="D",1,0)+IF(DK4645="D",1,0)+IF(DO4645="D",1,0)+IF(DP4645="D",1,0)+IF(DQ4645="D",1,0)+IF(DW4645="D",1,0)+IF(DZ4645="D",1,0)+IF(EH4645="D",1,0)</f>
        <v>0</v>
      </c>
      <c r="AY4645" s="0" t="n">
        <f aca="false">IF(DJ4645&lt;&gt;"",1,0)+IF(DK4645&lt;&gt;"",1,0)+IF(DM4645&lt;&gt;"",1,0)+IF(DO4645&lt;&gt;"",1,0)+IF(DP4645&lt;&gt;"",1,0)+IF(DQ4645&lt;&gt;"",1,0)+IF(DS4645&lt;&gt;"",1,0)+IF(DT4645&lt;&gt;"",1,0)+IF(DV4645&lt;&gt;"",1,0)+IF(DW4645&lt;&gt;"",1,0)+IF(DX4645&lt;&gt;"",1,0)+IF(DY4645&lt;&gt;"",1,0)+IF(DZ4645&lt;&gt;"",1,0)+IF(EB4645&lt;&gt;"",1,0)+IF(EC4645&lt;&gt;"",1,0)+IF(ED4645&lt;&gt;"",1,0)+IF(EG4645&lt;&gt;"",1,0)+IF(EH4645&lt;&gt;"",1,0)</f>
        <v>0</v>
      </c>
      <c r="AZ4645" s="0" t="n">
        <f aca="false">IF(EH4645&lt;&gt;"",1,0)</f>
        <v>0</v>
      </c>
      <c r="BB4645" s="0" t="s">
        <v>154</v>
      </c>
    </row>
    <row r="4646" customFormat="false" ht="15" hidden="false" customHeight="false" outlineLevel="0" collapsed="false">
      <c r="A4646" s="0" t="s">
        <v>17957</v>
      </c>
      <c r="B4646" s="0" t="n">
        <v>78</v>
      </c>
      <c r="C4646" s="0" t="n">
        <v>374327</v>
      </c>
      <c r="D4646" s="0" t="s">
        <v>17958</v>
      </c>
      <c r="E4646" s="0" t="s">
        <v>9476</v>
      </c>
      <c r="F4646" s="0" t="str">
        <f aca="false">CONCATENATE(D4646," ",LEFT(H4646,4),"T=",AU4646,"D=",AV4646,"R=",AW4646,"M=",AX4646,"L=",AY4646,"B=",AZ4646)</f>
        <v>SCOVILLE T=5D=0R=1M=0L=0B=0</v>
      </c>
      <c r="G4646" s="0" t="s">
        <v>5850</v>
      </c>
      <c r="I4646" s="0" t="s">
        <v>17959</v>
      </c>
      <c r="J4646" s="0" t="s">
        <v>17960</v>
      </c>
      <c r="K4646" s="0" t="s">
        <v>169</v>
      </c>
      <c r="M4646" s="0" t="s">
        <v>17961</v>
      </c>
      <c r="N4646" s="0" t="str">
        <f aca="false">RIGHT(M4646,LEN(M4646)-FIND(" ",M4646))</f>
        <v>ROBERTS LN NE</v>
      </c>
      <c r="P4646" s="0" t="s">
        <v>147</v>
      </c>
      <c r="Q4646" s="0" t="s">
        <v>148</v>
      </c>
      <c r="R4646" s="0" t="n">
        <v>44483</v>
      </c>
      <c r="AD4646" s="0" t="s">
        <v>149</v>
      </c>
      <c r="AE4646" s="0" t="s">
        <v>150</v>
      </c>
      <c r="AH4646" s="0" t="n">
        <v>14</v>
      </c>
      <c r="AI4646" s="0" t="n">
        <v>11</v>
      </c>
      <c r="AJ4646" s="0" t="s">
        <v>4175</v>
      </c>
      <c r="AM4646" s="0" t="s">
        <v>4176</v>
      </c>
      <c r="AN4646" s="0" t="s">
        <v>147</v>
      </c>
      <c r="AO4646" s="0" t="s">
        <v>14986</v>
      </c>
      <c r="AP4646" s="0" t="s">
        <v>14987</v>
      </c>
      <c r="AQ4646" s="0" t="n">
        <v>9</v>
      </c>
      <c r="AR4646" s="0" t="n">
        <v>64</v>
      </c>
      <c r="AS4646" s="0" t="n">
        <v>32</v>
      </c>
      <c r="AU4646" s="0" t="n">
        <f aca="false">COUNTA($BA$4646:$EH$4646)</f>
        <v>5</v>
      </c>
      <c r="AV4646" s="0" t="n">
        <f aca="false">COUNTIF($BA$4646:$EH$4646,"D")</f>
        <v>0</v>
      </c>
      <c r="AW4646" s="0" t="n">
        <f aca="false">COUNTIF($BA$4646:$EH$4646,"R")</f>
        <v>1</v>
      </c>
      <c r="AX4646" s="0" t="n">
        <f aca="false">IF(BN4646="D",1,0)+IF(BO4646="D",1,0)+IF(BT4646="D",1,0)+IF(BU4646="D",1,0)+IF(BW4646="D",1,0)+IF(CC4646="D",1,0)+IF(CD4646="D",1,0)+IF(CE4646="D",1,0)+IF(CF4646="D",1,0)+IF(CL4646="D",1,0)+IF(CM4646="D",1,0)+IF(CQ4646="D",1,0)+IF(CR4646="D",1,0)+IF(CS4646="D",1,0)+IF(CW4646="D",1,0)+IF(CX4646="D",1,0)+IF(DD4646="D",1,0)+IF(DE4646="D",1,0)+IF(DJ4646="D",1,0)+IF(DK4646="D",1,0)+IF(DO4646="D",1,0)+IF(DP4646="D",1,0)+IF(DQ4646="D",1,0)+IF(DW4646="D",1,0)+IF(DZ4646="D",1,0)+IF(EH4646="D",1,0)</f>
        <v>0</v>
      </c>
      <c r="AY4646" s="0" t="n">
        <f aca="false">IF(DJ4646&lt;&gt;"",1,0)+IF(DK4646&lt;&gt;"",1,0)+IF(DM4646&lt;&gt;"",1,0)+IF(DO4646&lt;&gt;"",1,0)+IF(DP4646&lt;&gt;"",1,0)+IF(DQ4646&lt;&gt;"",1,0)+IF(DS4646&lt;&gt;"",1,0)+IF(DT4646&lt;&gt;"",1,0)+IF(DV4646&lt;&gt;"",1,0)+IF(DW4646&lt;&gt;"",1,0)+IF(DX4646&lt;&gt;"",1,0)+IF(DY4646&lt;&gt;"",1,0)+IF(DZ4646&lt;&gt;"",1,0)+IF(EB4646&lt;&gt;"",1,0)+IF(EC4646&lt;&gt;"",1,0)+IF(ED4646&lt;&gt;"",1,0)+IF(EG4646&lt;&gt;"",1,0)+IF(EH4646&lt;&gt;"",1,0)</f>
        <v>0</v>
      </c>
      <c r="AZ4646" s="0" t="n">
        <f aca="false">IF(EH4646&lt;&gt;"",1,0)</f>
        <v>0</v>
      </c>
      <c r="BB4646" s="0" t="s">
        <v>154</v>
      </c>
      <c r="CH4646" s="0" t="s">
        <v>141</v>
      </c>
      <c r="CP4646" s="0" t="s">
        <v>155</v>
      </c>
      <c r="CV4646" s="0" t="s">
        <v>155</v>
      </c>
      <c r="DC4646" s="0" t="s">
        <v>155</v>
      </c>
    </row>
    <row r="4647" customFormat="false" ht="15" hidden="false" customHeight="false" outlineLevel="0" collapsed="false">
      <c r="A4647" s="0" t="s">
        <v>17962</v>
      </c>
      <c r="B4647" s="0" t="n">
        <v>78</v>
      </c>
      <c r="C4647" s="0" t="n">
        <v>489859</v>
      </c>
      <c r="D4647" s="0" t="s">
        <v>5076</v>
      </c>
      <c r="E4647" s="0" t="s">
        <v>4773</v>
      </c>
      <c r="F4647" s="0" t="str">
        <f aca="false">CONCATENATE(D4647," ",LEFT(H4647,4),"T=",AU4647,"D=",AV4647,"R=",AW4647,"M=",AX4647,"L=",AY4647,"B=",AZ4647)</f>
        <v>KILGORE T=2D=0R=0M=0L=0B=0</v>
      </c>
      <c r="G4647" s="0" t="s">
        <v>474</v>
      </c>
      <c r="I4647" s="0" t="s">
        <v>13286</v>
      </c>
      <c r="J4647" s="0" t="s">
        <v>358</v>
      </c>
      <c r="K4647" s="0" t="s">
        <v>144</v>
      </c>
      <c r="M4647" s="0" t="s">
        <v>15030</v>
      </c>
      <c r="N4647" s="0" t="str">
        <f aca="false">RIGHT(M4647,LEN(M4647)-FIND(" ",M4647))</f>
        <v>REEVES RD NE</v>
      </c>
      <c r="O4647" s="0" t="s">
        <v>7665</v>
      </c>
      <c r="P4647" s="0" t="s">
        <v>147</v>
      </c>
      <c r="Q4647" s="0" t="s">
        <v>148</v>
      </c>
      <c r="R4647" s="0" t="n">
        <v>44483</v>
      </c>
      <c r="AD4647" s="0" t="s">
        <v>149</v>
      </c>
      <c r="AE4647" s="0" t="s">
        <v>150</v>
      </c>
      <c r="AH4647" s="0" t="n">
        <v>14</v>
      </c>
      <c r="AI4647" s="0" t="n">
        <v>11</v>
      </c>
      <c r="AJ4647" s="0" t="s">
        <v>4175</v>
      </c>
      <c r="AM4647" s="0" t="s">
        <v>4176</v>
      </c>
      <c r="AN4647" s="0" t="s">
        <v>147</v>
      </c>
      <c r="AO4647" s="0" t="s">
        <v>14986</v>
      </c>
      <c r="AP4647" s="0" t="s">
        <v>14987</v>
      </c>
      <c r="AQ4647" s="0" t="n">
        <v>9</v>
      </c>
      <c r="AR4647" s="0" t="n">
        <v>64</v>
      </c>
      <c r="AS4647" s="0" t="n">
        <v>32</v>
      </c>
      <c r="AU4647" s="0" t="n">
        <f aca="false">COUNTA($BA$4647:$EH$4647)</f>
        <v>2</v>
      </c>
      <c r="AV4647" s="0" t="n">
        <f aca="false">COUNTIF($BA$4647:$EH$4647,"D")</f>
        <v>0</v>
      </c>
      <c r="AW4647" s="0" t="n">
        <f aca="false">COUNTIF($BA$4647:$EH$4647,"R")</f>
        <v>0</v>
      </c>
      <c r="AX4647" s="0" t="n">
        <f aca="false">IF(BN4647="D",1,0)+IF(BO4647="D",1,0)+IF(BT4647="D",1,0)+IF(BU4647="D",1,0)+IF(BW4647="D",1,0)+IF(CC4647="D",1,0)+IF(CD4647="D",1,0)+IF(CE4647="D",1,0)+IF(CF4647="D",1,0)+IF(CL4647="D",1,0)+IF(CM4647="D",1,0)+IF(CQ4647="D",1,0)+IF(CR4647="D",1,0)+IF(CS4647="D",1,0)+IF(CW4647="D",1,0)+IF(CX4647="D",1,0)+IF(DD4647="D",1,0)+IF(DE4647="D",1,0)+IF(DJ4647="D",1,0)+IF(DK4647="D",1,0)+IF(DO4647="D",1,0)+IF(DP4647="D",1,0)+IF(DQ4647="D",1,0)+IF(DW4647="D",1,0)+IF(DZ4647="D",1,0)+IF(EH4647="D",1,0)</f>
        <v>0</v>
      </c>
      <c r="AY4647" s="0" t="n">
        <f aca="false">IF(DJ4647&lt;&gt;"",1,0)+IF(DK4647&lt;&gt;"",1,0)+IF(DM4647&lt;&gt;"",1,0)+IF(DO4647&lt;&gt;"",1,0)+IF(DP4647&lt;&gt;"",1,0)+IF(DQ4647&lt;&gt;"",1,0)+IF(DS4647&lt;&gt;"",1,0)+IF(DT4647&lt;&gt;"",1,0)+IF(DV4647&lt;&gt;"",1,0)+IF(DW4647&lt;&gt;"",1,0)+IF(DX4647&lt;&gt;"",1,0)+IF(DY4647&lt;&gt;"",1,0)+IF(DZ4647&lt;&gt;"",1,0)+IF(EB4647&lt;&gt;"",1,0)+IF(EC4647&lt;&gt;"",1,0)+IF(ED4647&lt;&gt;"",1,0)+IF(EG4647&lt;&gt;"",1,0)+IF(EH4647&lt;&gt;"",1,0)</f>
        <v>0</v>
      </c>
      <c r="AZ4647" s="0" t="n">
        <f aca="false">IF(EH4647&lt;&gt;"",1,0)</f>
        <v>0</v>
      </c>
      <c r="BB4647" s="0" t="s">
        <v>154</v>
      </c>
      <c r="EF4647" s="0" t="s">
        <v>155</v>
      </c>
    </row>
    <row r="4648" customFormat="false" ht="15" hidden="false" customHeight="false" outlineLevel="0" collapsed="false">
      <c r="A4648" s="0" t="s">
        <v>17963</v>
      </c>
      <c r="B4648" s="0" t="n">
        <v>78</v>
      </c>
      <c r="C4648" s="0" t="n">
        <v>412340</v>
      </c>
      <c r="D4648" s="0" t="s">
        <v>10164</v>
      </c>
      <c r="E4648" s="0" t="s">
        <v>158</v>
      </c>
      <c r="F4648" s="0" t="str">
        <f aca="false">CONCATENATE(D4648," ",LEFT(H4648,4),"T=",AU4648,"D=",AV4648,"R=",AW4648,"M=",AX4648,"L=",AY4648,"B=",AZ4648)</f>
        <v>VAN CURE T=2D=0R=0M=0L=0B=0</v>
      </c>
      <c r="G4648" s="0" t="s">
        <v>222</v>
      </c>
      <c r="I4648" s="0" t="s">
        <v>17964</v>
      </c>
      <c r="J4648" s="0" t="s">
        <v>16177</v>
      </c>
      <c r="K4648" s="0" t="s">
        <v>144</v>
      </c>
      <c r="M4648" s="0" t="s">
        <v>16939</v>
      </c>
      <c r="N4648" s="0" t="str">
        <f aca="false">RIGHT(M4648,LEN(M4648)-FIND(" ",M4648))</f>
        <v>GLENN DR NE</v>
      </c>
      <c r="P4648" s="0" t="s">
        <v>147</v>
      </c>
      <c r="Q4648" s="0" t="s">
        <v>148</v>
      </c>
      <c r="R4648" s="0" t="n">
        <v>44483</v>
      </c>
      <c r="AD4648" s="0" t="s">
        <v>149</v>
      </c>
      <c r="AE4648" s="0" t="s">
        <v>150</v>
      </c>
      <c r="AH4648" s="0" t="n">
        <v>14</v>
      </c>
      <c r="AI4648" s="0" t="n">
        <v>11</v>
      </c>
      <c r="AJ4648" s="0" t="s">
        <v>4175</v>
      </c>
      <c r="AM4648" s="0" t="s">
        <v>4176</v>
      </c>
      <c r="AN4648" s="0" t="s">
        <v>147</v>
      </c>
      <c r="AO4648" s="0" t="s">
        <v>14986</v>
      </c>
      <c r="AP4648" s="0" t="s">
        <v>14987</v>
      </c>
      <c r="AQ4648" s="0" t="n">
        <v>9</v>
      </c>
      <c r="AR4648" s="0" t="n">
        <v>64</v>
      </c>
      <c r="AS4648" s="0" t="n">
        <v>32</v>
      </c>
      <c r="AU4648" s="0" t="n">
        <f aca="false">COUNTA($BA$4648:$EH$4648)</f>
        <v>2</v>
      </c>
      <c r="AV4648" s="0" t="n">
        <f aca="false">COUNTIF($BA$4648:$EH$4648,"D")</f>
        <v>0</v>
      </c>
      <c r="AW4648" s="0" t="n">
        <f aca="false">COUNTIF($BA$4648:$EH$4648,"R")</f>
        <v>0</v>
      </c>
      <c r="AX4648" s="0" t="n">
        <f aca="false">IF(BN4648="D",1,0)+IF(BO4648="D",1,0)+IF(BT4648="D",1,0)+IF(BU4648="D",1,0)+IF(BW4648="D",1,0)+IF(CC4648="D",1,0)+IF(CD4648="D",1,0)+IF(CE4648="D",1,0)+IF(CF4648="D",1,0)+IF(CL4648="D",1,0)+IF(CM4648="D",1,0)+IF(CQ4648="D",1,0)+IF(CR4648="D",1,0)+IF(CS4648="D",1,0)+IF(CW4648="D",1,0)+IF(CX4648="D",1,0)+IF(DD4648="D",1,0)+IF(DE4648="D",1,0)+IF(DJ4648="D",1,0)+IF(DK4648="D",1,0)+IF(DO4648="D",1,0)+IF(DP4648="D",1,0)+IF(DQ4648="D",1,0)+IF(DW4648="D",1,0)+IF(DZ4648="D",1,0)+IF(EH4648="D",1,0)</f>
        <v>0</v>
      </c>
      <c r="AY4648" s="0" t="n">
        <f aca="false">IF(DJ4648&lt;&gt;"",1,0)+IF(DK4648&lt;&gt;"",1,0)+IF(DM4648&lt;&gt;"",1,0)+IF(DO4648&lt;&gt;"",1,0)+IF(DP4648&lt;&gt;"",1,0)+IF(DQ4648&lt;&gt;"",1,0)+IF(DS4648&lt;&gt;"",1,0)+IF(DT4648&lt;&gt;"",1,0)+IF(DV4648&lt;&gt;"",1,0)+IF(DW4648&lt;&gt;"",1,0)+IF(DX4648&lt;&gt;"",1,0)+IF(DY4648&lt;&gt;"",1,0)+IF(DZ4648&lt;&gt;"",1,0)+IF(EB4648&lt;&gt;"",1,0)+IF(EC4648&lt;&gt;"",1,0)+IF(ED4648&lt;&gt;"",1,0)+IF(EG4648&lt;&gt;"",1,0)+IF(EH4648&lt;&gt;"",1,0)</f>
        <v>0</v>
      </c>
      <c r="AZ4648" s="0" t="n">
        <f aca="false">IF(EH4648&lt;&gt;"",1,0)</f>
        <v>0</v>
      </c>
      <c r="BB4648" s="0" t="s">
        <v>154</v>
      </c>
      <c r="EF4648" s="0" t="s">
        <v>155</v>
      </c>
    </row>
    <row r="4649" customFormat="false" ht="15" hidden="false" customHeight="false" outlineLevel="0" collapsed="false">
      <c r="A4649" s="0" t="s">
        <v>17965</v>
      </c>
      <c r="B4649" s="0" t="n">
        <v>78</v>
      </c>
      <c r="C4649" s="0" t="n">
        <v>489769</v>
      </c>
      <c r="D4649" s="0" t="s">
        <v>17966</v>
      </c>
      <c r="E4649" s="0" t="s">
        <v>4749</v>
      </c>
      <c r="F4649" s="0" t="str">
        <f aca="false">CONCATENATE(D4649," ",LEFT(H4649,4),"T=",AU4649,"D=",AV4649,"R=",AW4649,"M=",AX4649,"L=",AY4649,"B=",AZ4649)</f>
        <v>BARTHEL T=2D=0R=0M=0L=0B=0</v>
      </c>
      <c r="G4649" s="0" t="s">
        <v>17967</v>
      </c>
      <c r="I4649" s="0" t="s">
        <v>17968</v>
      </c>
      <c r="J4649" s="0" t="s">
        <v>3860</v>
      </c>
      <c r="K4649" s="0" t="s">
        <v>144</v>
      </c>
      <c r="M4649" s="0" t="s">
        <v>17182</v>
      </c>
      <c r="N4649" s="0" t="str">
        <f aca="false">RIGHT(M4649,LEN(M4649)-FIND(" ",M4649))</f>
        <v>SEDGEWICK ST NE</v>
      </c>
      <c r="O4649" s="0" t="s">
        <v>17969</v>
      </c>
      <c r="P4649" s="0" t="s">
        <v>147</v>
      </c>
      <c r="Q4649" s="0" t="s">
        <v>148</v>
      </c>
      <c r="R4649" s="0" t="n">
        <v>44483</v>
      </c>
      <c r="AD4649" s="0" t="s">
        <v>149</v>
      </c>
      <c r="AE4649" s="0" t="s">
        <v>150</v>
      </c>
      <c r="AH4649" s="0" t="n">
        <v>14</v>
      </c>
      <c r="AI4649" s="0" t="n">
        <v>11</v>
      </c>
      <c r="AJ4649" s="0" t="s">
        <v>4175</v>
      </c>
      <c r="AM4649" s="0" t="s">
        <v>4176</v>
      </c>
      <c r="AN4649" s="0" t="s">
        <v>147</v>
      </c>
      <c r="AO4649" s="0" t="s">
        <v>14986</v>
      </c>
      <c r="AP4649" s="0" t="s">
        <v>14987</v>
      </c>
      <c r="AQ4649" s="0" t="n">
        <v>9</v>
      </c>
      <c r="AR4649" s="0" t="n">
        <v>64</v>
      </c>
      <c r="AS4649" s="0" t="n">
        <v>32</v>
      </c>
      <c r="AU4649" s="0" t="n">
        <f aca="false">COUNTA($BA$4649:$EH$4649)</f>
        <v>2</v>
      </c>
      <c r="AV4649" s="0" t="n">
        <f aca="false">COUNTIF($BA$4649:$EH$4649,"D")</f>
        <v>0</v>
      </c>
      <c r="AW4649" s="0" t="n">
        <f aca="false">COUNTIF($BA$4649:$EH$4649,"R")</f>
        <v>0</v>
      </c>
      <c r="AX4649" s="0" t="n">
        <f aca="false">IF(BN4649="D",1,0)+IF(BO4649="D",1,0)+IF(BT4649="D",1,0)+IF(BU4649="D",1,0)+IF(BW4649="D",1,0)+IF(CC4649="D",1,0)+IF(CD4649="D",1,0)+IF(CE4649="D",1,0)+IF(CF4649="D",1,0)+IF(CL4649="D",1,0)+IF(CM4649="D",1,0)+IF(CQ4649="D",1,0)+IF(CR4649="D",1,0)+IF(CS4649="D",1,0)+IF(CW4649="D",1,0)+IF(CX4649="D",1,0)+IF(DD4649="D",1,0)+IF(DE4649="D",1,0)+IF(DJ4649="D",1,0)+IF(DK4649="D",1,0)+IF(DO4649="D",1,0)+IF(DP4649="D",1,0)+IF(DQ4649="D",1,0)+IF(DW4649="D",1,0)+IF(DZ4649="D",1,0)+IF(EH4649="D",1,0)</f>
        <v>0</v>
      </c>
      <c r="AY4649" s="0" t="n">
        <f aca="false">IF(DJ4649&lt;&gt;"",1,0)+IF(DK4649&lt;&gt;"",1,0)+IF(DM4649&lt;&gt;"",1,0)+IF(DO4649&lt;&gt;"",1,0)+IF(DP4649&lt;&gt;"",1,0)+IF(DQ4649&lt;&gt;"",1,0)+IF(DS4649&lt;&gt;"",1,0)+IF(DT4649&lt;&gt;"",1,0)+IF(DV4649&lt;&gt;"",1,0)+IF(DW4649&lt;&gt;"",1,0)+IF(DX4649&lt;&gt;"",1,0)+IF(DY4649&lt;&gt;"",1,0)+IF(DZ4649&lt;&gt;"",1,0)+IF(EB4649&lt;&gt;"",1,0)+IF(EC4649&lt;&gt;"",1,0)+IF(ED4649&lt;&gt;"",1,0)+IF(EG4649&lt;&gt;"",1,0)+IF(EH4649&lt;&gt;"",1,0)</f>
        <v>0</v>
      </c>
      <c r="AZ4649" s="0" t="n">
        <f aca="false">IF(EH4649&lt;&gt;"",1,0)</f>
        <v>0</v>
      </c>
      <c r="BB4649" s="0" t="s">
        <v>154</v>
      </c>
      <c r="EF4649" s="0" t="s">
        <v>155</v>
      </c>
    </row>
    <row r="4650" customFormat="false" ht="15" hidden="false" customHeight="false" outlineLevel="0" collapsed="false">
      <c r="A4650" s="0" t="s">
        <v>17970</v>
      </c>
      <c r="B4650" s="0" t="n">
        <v>78</v>
      </c>
      <c r="C4650" s="0" t="n">
        <v>416701</v>
      </c>
      <c r="D4650" s="0" t="s">
        <v>1425</v>
      </c>
      <c r="E4650" s="0" t="s">
        <v>2013</v>
      </c>
      <c r="F4650" s="0" t="str">
        <f aca="false">CONCATENATE(D4650," ",LEFT(H4650,4),"T=",AU4650,"D=",AV4650,"R=",AW4650,"M=",AX4650,"L=",AY4650,"B=",AZ4650)</f>
        <v>ARMSTRONG T=8D=1R=0M=0L=0B=0</v>
      </c>
      <c r="G4650" s="0" t="s">
        <v>201</v>
      </c>
      <c r="I4650" s="0" t="s">
        <v>17971</v>
      </c>
      <c r="J4650" s="0" t="s">
        <v>17972</v>
      </c>
      <c r="K4650" s="0" t="s">
        <v>169</v>
      </c>
      <c r="M4650" s="0" t="s">
        <v>15356</v>
      </c>
      <c r="N4650" s="0" t="str">
        <f aca="false">RIGHT(M4650,LEN(M4650)-FIND(" ",M4650))</f>
        <v>CRANBERRY LN NE</v>
      </c>
      <c r="P4650" s="0" t="s">
        <v>147</v>
      </c>
      <c r="Q4650" s="0" t="s">
        <v>148</v>
      </c>
      <c r="R4650" s="0" t="n">
        <v>44483</v>
      </c>
      <c r="AD4650" s="0" t="s">
        <v>149</v>
      </c>
      <c r="AE4650" s="0" t="s">
        <v>150</v>
      </c>
      <c r="AH4650" s="0" t="n">
        <v>14</v>
      </c>
      <c r="AI4650" s="0" t="n">
        <v>11</v>
      </c>
      <c r="AJ4650" s="0" t="s">
        <v>4175</v>
      </c>
      <c r="AM4650" s="0" t="s">
        <v>4176</v>
      </c>
      <c r="AN4650" s="0" t="s">
        <v>147</v>
      </c>
      <c r="AO4650" s="0" t="s">
        <v>14986</v>
      </c>
      <c r="AP4650" s="0" t="s">
        <v>14987</v>
      </c>
      <c r="AQ4650" s="0" t="n">
        <v>9</v>
      </c>
      <c r="AR4650" s="0" t="n">
        <v>64</v>
      </c>
      <c r="AS4650" s="0" t="n">
        <v>32</v>
      </c>
      <c r="AU4650" s="0" t="n">
        <f aca="false">COUNTA($BA$4650:$EH$4650)</f>
        <v>8</v>
      </c>
      <c r="AV4650" s="0" t="n">
        <f aca="false">COUNTIF($BA$4650:$EH$4650,"D")</f>
        <v>1</v>
      </c>
      <c r="AW4650" s="0" t="n">
        <f aca="false">COUNTIF($BA$4650:$EH$4650,"R")</f>
        <v>0</v>
      </c>
      <c r="AX4650" s="0" t="n">
        <f aca="false">IF(BN4650="D",1,0)+IF(BO4650="D",1,0)+IF(BT4650="D",1,0)+IF(BU4650="D",1,0)+IF(BW4650="D",1,0)+IF(CC4650="D",1,0)+IF(CD4650="D",1,0)+IF(CE4650="D",1,0)+IF(CF4650="D",1,0)+IF(CL4650="D",1,0)+IF(CM4650="D",1,0)+IF(CQ4650="D",1,0)+IF(CR4650="D",1,0)+IF(CS4650="D",1,0)+IF(CW4650="D",1,0)+IF(CX4650="D",1,0)+IF(DD4650="D",1,0)+IF(DE4650="D",1,0)+IF(DJ4650="D",1,0)+IF(DK4650="D",1,0)+IF(DO4650="D",1,0)+IF(DP4650="D",1,0)+IF(DQ4650="D",1,0)+IF(DW4650="D",1,0)+IF(DZ4650="D",1,0)+IF(EH4650="D",1,0)</f>
        <v>0</v>
      </c>
      <c r="AY4650" s="0" t="n">
        <f aca="false">IF(DJ4650&lt;&gt;"",1,0)+IF(DK4650&lt;&gt;"",1,0)+IF(DM4650&lt;&gt;"",1,0)+IF(DO4650&lt;&gt;"",1,0)+IF(DP4650&lt;&gt;"",1,0)+IF(DQ4650&lt;&gt;"",1,0)+IF(DS4650&lt;&gt;"",1,0)+IF(DT4650&lt;&gt;"",1,0)+IF(DV4650&lt;&gt;"",1,0)+IF(DW4650&lt;&gt;"",1,0)+IF(DX4650&lt;&gt;"",1,0)+IF(DY4650&lt;&gt;"",1,0)+IF(DZ4650&lt;&gt;"",1,0)+IF(EB4650&lt;&gt;"",1,0)+IF(EC4650&lt;&gt;"",1,0)+IF(ED4650&lt;&gt;"",1,0)+IF(EG4650&lt;&gt;"",1,0)+IF(EH4650&lt;&gt;"",1,0)</f>
        <v>0</v>
      </c>
      <c r="AZ4650" s="0" t="n">
        <f aca="false">IF(EH4650&lt;&gt;"",1,0)</f>
        <v>0</v>
      </c>
      <c r="BB4650" s="0" t="s">
        <v>154</v>
      </c>
      <c r="BS4650" s="0" t="s">
        <v>155</v>
      </c>
      <c r="BT4650" s="0" t="s">
        <v>155</v>
      </c>
      <c r="BY4650" s="0" t="s">
        <v>145</v>
      </c>
      <c r="CA4650" s="0" t="s">
        <v>155</v>
      </c>
      <c r="CG4650" s="0" t="s">
        <v>155</v>
      </c>
      <c r="CP4650" s="0" t="s">
        <v>155</v>
      </c>
      <c r="DC4650" s="0" t="s">
        <v>155</v>
      </c>
    </row>
    <row r="4651" customFormat="false" ht="15" hidden="false" customHeight="false" outlineLevel="0" collapsed="false">
      <c r="A4651" s="0" t="s">
        <v>17973</v>
      </c>
      <c r="B4651" s="0" t="n">
        <v>78</v>
      </c>
      <c r="C4651" s="0" t="n">
        <v>390619</v>
      </c>
      <c r="D4651" s="0" t="s">
        <v>17974</v>
      </c>
      <c r="E4651" s="0" t="s">
        <v>5724</v>
      </c>
      <c r="F4651" s="0" t="str">
        <f aca="false">CONCATENATE(D4651," ",LEFT(H4651,4),"T=",AU4651,"D=",AV4651,"R=",AW4651,"M=",AX4651,"L=",AY4651,"B=",AZ4651)</f>
        <v>SETTLE T=12D=2R=0M=0L=1B=0</v>
      </c>
      <c r="G4651" s="0" t="s">
        <v>363</v>
      </c>
      <c r="I4651" s="0" t="s">
        <v>17975</v>
      </c>
      <c r="J4651" s="0" t="s">
        <v>17976</v>
      </c>
      <c r="K4651" s="0" t="s">
        <v>144</v>
      </c>
      <c r="M4651" s="0" t="s">
        <v>17550</v>
      </c>
      <c r="N4651" s="0" t="str">
        <f aca="false">RIGHT(M4651,LEN(M4651)-FIND(" ",M4651))</f>
        <v>CRANBERRY LN NE</v>
      </c>
      <c r="O4651" s="0" t="s">
        <v>17977</v>
      </c>
      <c r="P4651" s="0" t="s">
        <v>147</v>
      </c>
      <c r="Q4651" s="0" t="s">
        <v>148</v>
      </c>
      <c r="R4651" s="0" t="n">
        <v>44483</v>
      </c>
      <c r="AD4651" s="0" t="s">
        <v>149</v>
      </c>
      <c r="AE4651" s="0" t="s">
        <v>150</v>
      </c>
      <c r="AH4651" s="0" t="n">
        <v>14</v>
      </c>
      <c r="AI4651" s="0" t="n">
        <v>11</v>
      </c>
      <c r="AJ4651" s="0" t="s">
        <v>4175</v>
      </c>
      <c r="AM4651" s="0" t="s">
        <v>4176</v>
      </c>
      <c r="AN4651" s="0" t="s">
        <v>147</v>
      </c>
      <c r="AO4651" s="0" t="s">
        <v>14986</v>
      </c>
      <c r="AP4651" s="0" t="s">
        <v>14987</v>
      </c>
      <c r="AQ4651" s="0" t="n">
        <v>9</v>
      </c>
      <c r="AR4651" s="0" t="n">
        <v>64</v>
      </c>
      <c r="AS4651" s="0" t="n">
        <v>32</v>
      </c>
      <c r="AU4651" s="0" t="n">
        <f aca="false">COUNTA($BA$4651:$EH$4651)</f>
        <v>12</v>
      </c>
      <c r="AV4651" s="0" t="n">
        <f aca="false">COUNTIF($BA$4651:$EH$4651,"D")</f>
        <v>2</v>
      </c>
      <c r="AW4651" s="0" t="n">
        <f aca="false">COUNTIF($BA$4651:$EH$4651,"R")</f>
        <v>0</v>
      </c>
      <c r="AX4651" s="0" t="n">
        <f aca="false">IF(BN4651="D",1,0)+IF(BO4651="D",1,0)+IF(BT4651="D",1,0)+IF(BU4651="D",1,0)+IF(BW4651="D",1,0)+IF(CC4651="D",1,0)+IF(CD4651="D",1,0)+IF(CE4651="D",1,0)+IF(CF4651="D",1,0)+IF(CL4651="D",1,0)+IF(CM4651="D",1,0)+IF(CQ4651="D",1,0)+IF(CR4651="D",1,0)+IF(CS4651="D",1,0)+IF(CW4651="D",1,0)+IF(CX4651="D",1,0)+IF(DD4651="D",1,0)+IF(DE4651="D",1,0)+IF(DJ4651="D",1,0)+IF(DK4651="D",1,0)+IF(DO4651="D",1,0)+IF(DP4651="D",1,0)+IF(DQ4651="D",1,0)+IF(DW4651="D",1,0)+IF(DZ4651="D",1,0)+IF(EH4651="D",1,0)</f>
        <v>0</v>
      </c>
      <c r="AY4651" s="0" t="n">
        <f aca="false">IF(DJ4651&lt;&gt;"",1,0)+IF(DK4651&lt;&gt;"",1,0)+IF(DM4651&lt;&gt;"",1,0)+IF(DO4651&lt;&gt;"",1,0)+IF(DP4651&lt;&gt;"",1,0)+IF(DQ4651&lt;&gt;"",1,0)+IF(DS4651&lt;&gt;"",1,0)+IF(DT4651&lt;&gt;"",1,0)+IF(DV4651&lt;&gt;"",1,0)+IF(DW4651&lt;&gt;"",1,0)+IF(DX4651&lt;&gt;"",1,0)+IF(DY4651&lt;&gt;"",1,0)+IF(DZ4651&lt;&gt;"",1,0)+IF(EB4651&lt;&gt;"",1,0)+IF(EC4651&lt;&gt;"",1,0)+IF(ED4651&lt;&gt;"",1,0)+IF(EG4651&lt;&gt;"",1,0)+IF(EH4651&lt;&gt;"",1,0)</f>
        <v>1</v>
      </c>
      <c r="AZ4651" s="0" t="n">
        <f aca="false">IF(EH4651&lt;&gt;"",1,0)</f>
        <v>0</v>
      </c>
      <c r="BB4651" s="0" t="s">
        <v>154</v>
      </c>
      <c r="BC4651" s="0" t="s">
        <v>155</v>
      </c>
      <c r="BD4651" s="0" t="s">
        <v>155</v>
      </c>
      <c r="BL4651" s="0" t="s">
        <v>155</v>
      </c>
      <c r="BS4651" s="0" t="s">
        <v>155</v>
      </c>
      <c r="CO4651" s="0" t="s">
        <v>145</v>
      </c>
      <c r="CP4651" s="0" t="s">
        <v>155</v>
      </c>
      <c r="DC4651" s="0" t="s">
        <v>155</v>
      </c>
      <c r="DI4651" s="0" t="s">
        <v>155</v>
      </c>
      <c r="DM4651" s="0" t="s">
        <v>145</v>
      </c>
      <c r="DN4651" s="0" t="s">
        <v>155</v>
      </c>
      <c r="EF4651" s="0" t="s">
        <v>155</v>
      </c>
    </row>
    <row r="4652" customFormat="false" ht="15" hidden="false" customHeight="false" outlineLevel="0" collapsed="false">
      <c r="A4652" s="0" t="s">
        <v>17978</v>
      </c>
      <c r="B4652" s="0" t="n">
        <v>78</v>
      </c>
      <c r="C4652" s="0" t="n">
        <v>456422</v>
      </c>
      <c r="D4652" s="0" t="s">
        <v>16056</v>
      </c>
      <c r="E4652" s="0" t="s">
        <v>17979</v>
      </c>
      <c r="F4652" s="0" t="str">
        <f aca="false">CONCATENATE(D4652," ",LEFT(H4652,4),"T=",AU4652,"D=",AV4652,"R=",AW4652,"M=",AX4652,"L=",AY4652,"B=",AZ4652)</f>
        <v>CALEB T=1D=0R=0M=0L=0B=0</v>
      </c>
      <c r="G4652" s="0" t="s">
        <v>17980</v>
      </c>
      <c r="I4652" s="0" t="s">
        <v>17981</v>
      </c>
      <c r="J4652" s="0" t="s">
        <v>17982</v>
      </c>
      <c r="K4652" s="0" t="s">
        <v>169</v>
      </c>
      <c r="M4652" s="0" t="s">
        <v>15397</v>
      </c>
      <c r="N4652" s="0" t="str">
        <f aca="false">RIGHT(M4652,LEN(M4652)-FIND(" ",M4652))</f>
        <v>CRANBERRY LN NE</v>
      </c>
      <c r="P4652" s="0" t="s">
        <v>147</v>
      </c>
      <c r="Q4652" s="0" t="s">
        <v>148</v>
      </c>
      <c r="R4652" s="0" t="n">
        <v>44483</v>
      </c>
      <c r="AD4652" s="0" t="s">
        <v>149</v>
      </c>
      <c r="AE4652" s="0" t="s">
        <v>150</v>
      </c>
      <c r="AH4652" s="0" t="n">
        <v>14</v>
      </c>
      <c r="AI4652" s="0" t="n">
        <v>11</v>
      </c>
      <c r="AJ4652" s="0" t="s">
        <v>4175</v>
      </c>
      <c r="AM4652" s="0" t="s">
        <v>4176</v>
      </c>
      <c r="AN4652" s="0" t="s">
        <v>147</v>
      </c>
      <c r="AO4652" s="0" t="s">
        <v>14986</v>
      </c>
      <c r="AP4652" s="0" t="s">
        <v>14987</v>
      </c>
      <c r="AQ4652" s="0" t="n">
        <v>9</v>
      </c>
      <c r="AR4652" s="0" t="n">
        <v>64</v>
      </c>
      <c r="AS4652" s="0" t="n">
        <v>32</v>
      </c>
      <c r="AU4652" s="0" t="n">
        <f aca="false">COUNTA($BA$4652:$EH$4652)</f>
        <v>1</v>
      </c>
      <c r="AV4652" s="0" t="n">
        <f aca="false">COUNTIF($BA$4652:$EH$4652,"D")</f>
        <v>0</v>
      </c>
      <c r="AW4652" s="0" t="n">
        <f aca="false">COUNTIF($BA$4652:$EH$4652,"R")</f>
        <v>0</v>
      </c>
      <c r="AX4652" s="0" t="n">
        <f aca="false">IF(BN4652="D",1,0)+IF(BO4652="D",1,0)+IF(BT4652="D",1,0)+IF(BU4652="D",1,0)+IF(BW4652="D",1,0)+IF(CC4652="D",1,0)+IF(CD4652="D",1,0)+IF(CE4652="D",1,0)+IF(CF4652="D",1,0)+IF(CL4652="D",1,0)+IF(CM4652="D",1,0)+IF(CQ4652="D",1,0)+IF(CR4652="D",1,0)+IF(CS4652="D",1,0)+IF(CW4652="D",1,0)+IF(CX4652="D",1,0)+IF(DD4652="D",1,0)+IF(DE4652="D",1,0)+IF(DJ4652="D",1,0)+IF(DK4652="D",1,0)+IF(DO4652="D",1,0)+IF(DP4652="D",1,0)+IF(DQ4652="D",1,0)+IF(DW4652="D",1,0)+IF(DZ4652="D",1,0)+IF(EH4652="D",1,0)</f>
        <v>0</v>
      </c>
      <c r="AY4652" s="0" t="n">
        <f aca="false">IF(DJ4652&lt;&gt;"",1,0)+IF(DK4652&lt;&gt;"",1,0)+IF(DM4652&lt;&gt;"",1,0)+IF(DO4652&lt;&gt;"",1,0)+IF(DP4652&lt;&gt;"",1,0)+IF(DQ4652&lt;&gt;"",1,0)+IF(DS4652&lt;&gt;"",1,0)+IF(DT4652&lt;&gt;"",1,0)+IF(DV4652&lt;&gt;"",1,0)+IF(DW4652&lt;&gt;"",1,0)+IF(DX4652&lt;&gt;"",1,0)+IF(DY4652&lt;&gt;"",1,0)+IF(DZ4652&lt;&gt;"",1,0)+IF(EB4652&lt;&gt;"",1,0)+IF(EC4652&lt;&gt;"",1,0)+IF(ED4652&lt;&gt;"",1,0)+IF(EG4652&lt;&gt;"",1,0)+IF(EH4652&lt;&gt;"",1,0)</f>
        <v>0</v>
      </c>
      <c r="AZ4652" s="0" t="n">
        <f aca="false">IF(EH4652&lt;&gt;"",1,0)</f>
        <v>0</v>
      </c>
      <c r="BB4652" s="0" t="s">
        <v>154</v>
      </c>
    </row>
    <row r="4653" customFormat="false" ht="15" hidden="false" customHeight="false" outlineLevel="0" collapsed="false">
      <c r="A4653" s="0" t="s">
        <v>17983</v>
      </c>
      <c r="B4653" s="0" t="n">
        <v>78</v>
      </c>
      <c r="C4653" s="0" t="n">
        <v>452769</v>
      </c>
      <c r="D4653" s="0" t="s">
        <v>6357</v>
      </c>
      <c r="E4653" s="0" t="s">
        <v>2579</v>
      </c>
      <c r="F4653" s="0" t="str">
        <f aca="false">CONCATENATE(D4653," ",LEFT(H4653,4),"T=",AU4653,"D=",AV4653,"R=",AW4653,"M=",AX4653,"L=",AY4653,"B=",AZ4653)</f>
        <v>ANDREWS T=3D=0R=0M=0L=0B=0</v>
      </c>
      <c r="I4653" s="0" t="s">
        <v>17984</v>
      </c>
      <c r="J4653" s="0" t="s">
        <v>6491</v>
      </c>
      <c r="K4653" s="0" t="s">
        <v>169</v>
      </c>
      <c r="M4653" s="0" t="s">
        <v>15736</v>
      </c>
      <c r="N4653" s="0" t="str">
        <f aca="false">RIGHT(M4653,LEN(M4653)-FIND(" ",M4653))</f>
        <v>WILLOW BROOK DR NE</v>
      </c>
      <c r="P4653" s="0" t="s">
        <v>147</v>
      </c>
      <c r="Q4653" s="0" t="s">
        <v>148</v>
      </c>
      <c r="R4653" s="0" t="n">
        <v>44483</v>
      </c>
      <c r="AD4653" s="0" t="s">
        <v>149</v>
      </c>
      <c r="AE4653" s="0" t="s">
        <v>150</v>
      </c>
      <c r="AH4653" s="0" t="n">
        <v>14</v>
      </c>
      <c r="AI4653" s="0" t="n">
        <v>11</v>
      </c>
      <c r="AJ4653" s="0" t="s">
        <v>4175</v>
      </c>
      <c r="AM4653" s="0" t="s">
        <v>4176</v>
      </c>
      <c r="AN4653" s="0" t="s">
        <v>147</v>
      </c>
      <c r="AO4653" s="0" t="s">
        <v>14986</v>
      </c>
      <c r="AP4653" s="0" t="s">
        <v>14987</v>
      </c>
      <c r="AQ4653" s="0" t="n">
        <v>9</v>
      </c>
      <c r="AR4653" s="0" t="n">
        <v>64</v>
      </c>
      <c r="AS4653" s="0" t="n">
        <v>32</v>
      </c>
      <c r="AU4653" s="0" t="n">
        <f aca="false">COUNTA($BA$4653:$EH$4653)</f>
        <v>3</v>
      </c>
      <c r="AV4653" s="0" t="n">
        <f aca="false">COUNTIF($BA$4653:$EH$4653,"D")</f>
        <v>0</v>
      </c>
      <c r="AW4653" s="0" t="n">
        <f aca="false">COUNTIF($BA$4653:$EH$4653,"R")</f>
        <v>0</v>
      </c>
      <c r="AX4653" s="0" t="n">
        <f aca="false">IF(BN4653="D",1,0)+IF(BO4653="D",1,0)+IF(BT4653="D",1,0)+IF(BU4653="D",1,0)+IF(BW4653="D",1,0)+IF(CC4653="D",1,0)+IF(CD4653="D",1,0)+IF(CE4653="D",1,0)+IF(CF4653="D",1,0)+IF(CL4653="D",1,0)+IF(CM4653="D",1,0)+IF(CQ4653="D",1,0)+IF(CR4653="D",1,0)+IF(CS4653="D",1,0)+IF(CW4653="D",1,0)+IF(CX4653="D",1,0)+IF(DD4653="D",1,0)+IF(DE4653="D",1,0)+IF(DJ4653="D",1,0)+IF(DK4653="D",1,0)+IF(DO4653="D",1,0)+IF(DP4653="D",1,0)+IF(DQ4653="D",1,0)+IF(DW4653="D",1,0)+IF(DZ4653="D",1,0)+IF(EH4653="D",1,0)</f>
        <v>0</v>
      </c>
      <c r="AY4653" s="0" t="n">
        <f aca="false">IF(DJ4653&lt;&gt;"",1,0)+IF(DK4653&lt;&gt;"",1,0)+IF(DM4653&lt;&gt;"",1,0)+IF(DO4653&lt;&gt;"",1,0)+IF(DP4653&lt;&gt;"",1,0)+IF(DQ4653&lt;&gt;"",1,0)+IF(DS4653&lt;&gt;"",1,0)+IF(DT4653&lt;&gt;"",1,0)+IF(DV4653&lt;&gt;"",1,0)+IF(DW4653&lt;&gt;"",1,0)+IF(DX4653&lt;&gt;"",1,0)+IF(DY4653&lt;&gt;"",1,0)+IF(DZ4653&lt;&gt;"",1,0)+IF(EB4653&lt;&gt;"",1,0)+IF(EC4653&lt;&gt;"",1,0)+IF(ED4653&lt;&gt;"",1,0)+IF(EG4653&lt;&gt;"",1,0)+IF(EH4653&lt;&gt;"",1,0)</f>
        <v>0</v>
      </c>
      <c r="AZ4653" s="0" t="n">
        <f aca="false">IF(EH4653&lt;&gt;"",1,0)</f>
        <v>0</v>
      </c>
      <c r="BB4653" s="0" t="s">
        <v>154</v>
      </c>
      <c r="BL4653" s="0" t="s">
        <v>155</v>
      </c>
      <c r="DN4653" s="0" t="s">
        <v>155</v>
      </c>
    </row>
    <row r="4654" customFormat="false" ht="15" hidden="false" customHeight="false" outlineLevel="0" collapsed="false">
      <c r="A4654" s="0" t="s">
        <v>17985</v>
      </c>
      <c r="B4654" s="0" t="n">
        <v>78</v>
      </c>
      <c r="C4654" s="0" t="n">
        <v>287930</v>
      </c>
      <c r="D4654" s="0" t="s">
        <v>4244</v>
      </c>
      <c r="E4654" s="0" t="s">
        <v>187</v>
      </c>
      <c r="F4654" s="0" t="str">
        <f aca="false">CONCATENATE(D4654," ",LEFT(H4654,4),"T=",AU4654,"D=",AV4654,"R=",AW4654,"M=",AX4654,"L=",AY4654,"B=",AZ4654)</f>
        <v>FRAZIER T=11D=2R=0M=0L=0B=0</v>
      </c>
      <c r="G4654" s="0" t="s">
        <v>159</v>
      </c>
      <c r="I4654" s="0" t="s">
        <v>17986</v>
      </c>
      <c r="J4654" s="0" t="s">
        <v>618</v>
      </c>
      <c r="K4654" s="0" t="s">
        <v>144</v>
      </c>
      <c r="M4654" s="0" t="s">
        <v>15346</v>
      </c>
      <c r="N4654" s="0" t="str">
        <f aca="false">RIGHT(M4654,LEN(M4654)-FIND(" ",M4654))</f>
        <v>ROBERTS LN NE</v>
      </c>
      <c r="P4654" s="0" t="s">
        <v>147</v>
      </c>
      <c r="Q4654" s="0" t="s">
        <v>148</v>
      </c>
      <c r="R4654" s="0" t="n">
        <v>44483</v>
      </c>
      <c r="AD4654" s="0" t="s">
        <v>149</v>
      </c>
      <c r="AE4654" s="0" t="s">
        <v>150</v>
      </c>
      <c r="AH4654" s="0" t="n">
        <v>14</v>
      </c>
      <c r="AI4654" s="0" t="n">
        <v>11</v>
      </c>
      <c r="AJ4654" s="0" t="s">
        <v>4175</v>
      </c>
      <c r="AM4654" s="0" t="s">
        <v>4176</v>
      </c>
      <c r="AN4654" s="0" t="s">
        <v>147</v>
      </c>
      <c r="AO4654" s="0" t="s">
        <v>14986</v>
      </c>
      <c r="AP4654" s="0" t="s">
        <v>14987</v>
      </c>
      <c r="AQ4654" s="0" t="n">
        <v>9</v>
      </c>
      <c r="AR4654" s="0" t="n">
        <v>64</v>
      </c>
      <c r="AS4654" s="0" t="n">
        <v>32</v>
      </c>
      <c r="AU4654" s="0" t="n">
        <f aca="false">COUNTA($BA$4654:$EH$4654)</f>
        <v>11</v>
      </c>
      <c r="AV4654" s="0" t="n">
        <f aca="false">COUNTIF($BA$4654:$EH$4654,"D")</f>
        <v>2</v>
      </c>
      <c r="AW4654" s="0" t="n">
        <f aca="false">COUNTIF($BA$4654:$EH$4654,"R")</f>
        <v>0</v>
      </c>
      <c r="AX4654" s="0" t="n">
        <f aca="false">IF(BN4654="D",1,0)+IF(BO4654="D",1,0)+IF(BT4654="D",1,0)+IF(BU4654="D",1,0)+IF(BW4654="D",1,0)+IF(CC4654="D",1,0)+IF(CD4654="D",1,0)+IF(CE4654="D",1,0)+IF(CF4654="D",1,0)+IF(CL4654="D",1,0)+IF(CM4654="D",1,0)+IF(CQ4654="D",1,0)+IF(CR4654="D",1,0)+IF(CS4654="D",1,0)+IF(CW4654="D",1,0)+IF(CX4654="D",1,0)+IF(DD4654="D",1,0)+IF(DE4654="D",1,0)+IF(DJ4654="D",1,0)+IF(DK4654="D",1,0)+IF(DO4654="D",1,0)+IF(DP4654="D",1,0)+IF(DQ4654="D",1,0)+IF(DW4654="D",1,0)+IF(DZ4654="D",1,0)+IF(EH4654="D",1,0)</f>
        <v>0</v>
      </c>
      <c r="AY4654" s="0" t="n">
        <f aca="false">IF(DJ4654&lt;&gt;"",1,0)+IF(DK4654&lt;&gt;"",1,0)+IF(DM4654&lt;&gt;"",1,0)+IF(DO4654&lt;&gt;"",1,0)+IF(DP4654&lt;&gt;"",1,0)+IF(DQ4654&lt;&gt;"",1,0)+IF(DS4654&lt;&gt;"",1,0)+IF(DT4654&lt;&gt;"",1,0)+IF(DV4654&lt;&gt;"",1,0)+IF(DW4654&lt;&gt;"",1,0)+IF(DX4654&lt;&gt;"",1,0)+IF(DY4654&lt;&gt;"",1,0)+IF(DZ4654&lt;&gt;"",1,0)+IF(EB4654&lt;&gt;"",1,0)+IF(EC4654&lt;&gt;"",1,0)+IF(ED4654&lt;&gt;"",1,0)+IF(EG4654&lt;&gt;"",1,0)+IF(EH4654&lt;&gt;"",1,0)</f>
        <v>0</v>
      </c>
      <c r="AZ4654" s="0" t="n">
        <f aca="false">IF(EH4654&lt;&gt;"",1,0)</f>
        <v>0</v>
      </c>
      <c r="BB4654" s="0" t="s">
        <v>154</v>
      </c>
      <c r="BL4654" s="0" t="s">
        <v>155</v>
      </c>
      <c r="BY4654" s="0" t="s">
        <v>145</v>
      </c>
      <c r="CA4654" s="0" t="s">
        <v>155</v>
      </c>
      <c r="CK4654" s="0" t="s">
        <v>155</v>
      </c>
      <c r="CP4654" s="0" t="s">
        <v>155</v>
      </c>
      <c r="CZ4654" s="0" t="s">
        <v>145</v>
      </c>
      <c r="DC4654" s="0" t="s">
        <v>155</v>
      </c>
      <c r="DI4654" s="0" t="s">
        <v>155</v>
      </c>
      <c r="DN4654" s="0" t="s">
        <v>155</v>
      </c>
      <c r="EF4654" s="0" t="s">
        <v>155</v>
      </c>
    </row>
    <row r="4655" customFormat="false" ht="15" hidden="false" customHeight="false" outlineLevel="0" collapsed="false">
      <c r="A4655" s="0" t="s">
        <v>17987</v>
      </c>
      <c r="B4655" s="0" t="n">
        <v>78</v>
      </c>
      <c r="C4655" s="0" t="n">
        <v>445301</v>
      </c>
      <c r="D4655" s="0" t="s">
        <v>17988</v>
      </c>
      <c r="E4655" s="0" t="s">
        <v>140</v>
      </c>
      <c r="F4655" s="0" t="str">
        <f aca="false">CONCATENATE(D4655," ",LEFT(H4655,4),"T=",AU4655,"D=",AV4655,"R=",AW4655,"M=",AX4655,"L=",AY4655,"B=",AZ4655)</f>
        <v>REAL T=9D=0R=2M=0L=2B=0</v>
      </c>
      <c r="G4655" s="0" t="s">
        <v>450</v>
      </c>
      <c r="I4655" s="0" t="s">
        <v>17989</v>
      </c>
      <c r="J4655" s="0" t="s">
        <v>618</v>
      </c>
      <c r="K4655" s="0" t="s">
        <v>144</v>
      </c>
      <c r="M4655" s="0" t="s">
        <v>15674</v>
      </c>
      <c r="N4655" s="0" t="str">
        <f aca="false">RIGHT(M4655,LEN(M4655)-FIND(" ",M4655))</f>
        <v>NORTH RD NE</v>
      </c>
      <c r="P4655" s="0" t="s">
        <v>147</v>
      </c>
      <c r="Q4655" s="0" t="s">
        <v>148</v>
      </c>
      <c r="R4655" s="0" t="n">
        <v>44483</v>
      </c>
      <c r="AD4655" s="0" t="s">
        <v>149</v>
      </c>
      <c r="AE4655" s="0" t="s">
        <v>150</v>
      </c>
      <c r="AH4655" s="0" t="n">
        <v>14</v>
      </c>
      <c r="AI4655" s="0" t="n">
        <v>11</v>
      </c>
      <c r="AJ4655" s="0" t="s">
        <v>4175</v>
      </c>
      <c r="AM4655" s="0" t="s">
        <v>4176</v>
      </c>
      <c r="AN4655" s="0" t="s">
        <v>147</v>
      </c>
      <c r="AO4655" s="0" t="s">
        <v>14986</v>
      </c>
      <c r="AP4655" s="0" t="s">
        <v>14987</v>
      </c>
      <c r="AQ4655" s="0" t="n">
        <v>9</v>
      </c>
      <c r="AR4655" s="0" t="n">
        <v>64</v>
      </c>
      <c r="AS4655" s="0" t="n">
        <v>32</v>
      </c>
      <c r="AU4655" s="0" t="n">
        <f aca="false">COUNTA($BA$4655:$EH$4655)</f>
        <v>9</v>
      </c>
      <c r="AV4655" s="0" t="n">
        <f aca="false">COUNTIF($BA$4655:$EH$4655,"D")</f>
        <v>0</v>
      </c>
      <c r="AW4655" s="0" t="n">
        <f aca="false">COUNTIF($BA$4655:$EH$4655,"R")</f>
        <v>2</v>
      </c>
      <c r="AX4655" s="0" t="n">
        <f aca="false">IF(BN4655="D",1,0)+IF(BO4655="D",1,0)+IF(BT4655="D",1,0)+IF(BU4655="D",1,0)+IF(BW4655="D",1,0)+IF(CC4655="D",1,0)+IF(CD4655="D",1,0)+IF(CE4655="D",1,0)+IF(CF4655="D",1,0)+IF(CL4655="D",1,0)+IF(CM4655="D",1,0)+IF(CQ4655="D",1,0)+IF(CR4655="D",1,0)+IF(CS4655="D",1,0)+IF(CW4655="D",1,0)+IF(CX4655="D",1,0)+IF(DD4655="D",1,0)+IF(DE4655="D",1,0)+IF(DJ4655="D",1,0)+IF(DK4655="D",1,0)+IF(DO4655="D",1,0)+IF(DP4655="D",1,0)+IF(DQ4655="D",1,0)+IF(DW4655="D",1,0)+IF(DZ4655="D",1,0)+IF(EH4655="D",1,0)</f>
        <v>0</v>
      </c>
      <c r="AY4655" s="0" t="n">
        <f aca="false">IF(DJ4655&lt;&gt;"",1,0)+IF(DK4655&lt;&gt;"",1,0)+IF(DM4655&lt;&gt;"",1,0)+IF(DO4655&lt;&gt;"",1,0)+IF(DP4655&lt;&gt;"",1,0)+IF(DQ4655&lt;&gt;"",1,0)+IF(DS4655&lt;&gt;"",1,0)+IF(DT4655&lt;&gt;"",1,0)+IF(DV4655&lt;&gt;"",1,0)+IF(DW4655&lt;&gt;"",1,0)+IF(DX4655&lt;&gt;"",1,0)+IF(DY4655&lt;&gt;"",1,0)+IF(DZ4655&lt;&gt;"",1,0)+IF(EB4655&lt;&gt;"",1,0)+IF(EC4655&lt;&gt;"",1,0)+IF(ED4655&lt;&gt;"",1,0)+IF(EG4655&lt;&gt;"",1,0)+IF(EH4655&lt;&gt;"",1,0)</f>
        <v>2</v>
      </c>
      <c r="AZ4655" s="0" t="n">
        <f aca="false">IF(EH4655&lt;&gt;"",1,0)</f>
        <v>0</v>
      </c>
      <c r="BB4655" s="0" t="s">
        <v>154</v>
      </c>
      <c r="CN4655" s="0" t="s">
        <v>155</v>
      </c>
      <c r="CO4655" s="0" t="s">
        <v>141</v>
      </c>
      <c r="DM4655" s="0" t="s">
        <v>141</v>
      </c>
      <c r="DN4655" s="0" t="s">
        <v>155</v>
      </c>
      <c r="DU4655" s="0" t="s">
        <v>155</v>
      </c>
      <c r="DX4655" s="0" t="s">
        <v>155</v>
      </c>
      <c r="EA4655" s="0" t="s">
        <v>155</v>
      </c>
      <c r="EF4655" s="0" t="s">
        <v>155</v>
      </c>
    </row>
    <row r="4656" customFormat="false" ht="15" hidden="false" customHeight="false" outlineLevel="0" collapsed="false">
      <c r="A4656" s="0" t="s">
        <v>17990</v>
      </c>
      <c r="B4656" s="0" t="n">
        <v>78</v>
      </c>
      <c r="C4656" s="0" t="n">
        <v>158107</v>
      </c>
      <c r="D4656" s="0" t="s">
        <v>586</v>
      </c>
      <c r="E4656" s="0" t="s">
        <v>1646</v>
      </c>
      <c r="F4656" s="0" t="str">
        <f aca="false">CONCATENATE(D4656," ",LEFT(H4656,4),"T=",AU4656,"D=",AV4656,"R=",AW4656,"M=",AX4656,"L=",AY4656,"B=",AZ4656)</f>
        <v>SANDERS T=15D=1R=0M=0L=0B=0</v>
      </c>
      <c r="G4656" s="0" t="s">
        <v>145</v>
      </c>
      <c r="I4656" s="0" t="s">
        <v>17991</v>
      </c>
      <c r="J4656" s="0" t="s">
        <v>17992</v>
      </c>
      <c r="K4656" s="0" t="s">
        <v>169</v>
      </c>
      <c r="M4656" s="0" t="s">
        <v>17855</v>
      </c>
      <c r="N4656" s="0" t="str">
        <f aca="false">RIGHT(M4656,LEN(M4656)-FIND(" ",M4656))</f>
        <v>NORTH RD NE</v>
      </c>
      <c r="P4656" s="0" t="s">
        <v>147</v>
      </c>
      <c r="Q4656" s="0" t="s">
        <v>148</v>
      </c>
      <c r="R4656" s="0" t="n">
        <v>44483</v>
      </c>
      <c r="AD4656" s="0" t="s">
        <v>149</v>
      </c>
      <c r="AE4656" s="0" t="s">
        <v>150</v>
      </c>
      <c r="AH4656" s="0" t="n">
        <v>14</v>
      </c>
      <c r="AI4656" s="0" t="n">
        <v>11</v>
      </c>
      <c r="AJ4656" s="0" t="s">
        <v>4175</v>
      </c>
      <c r="AM4656" s="0" t="s">
        <v>4176</v>
      </c>
      <c r="AN4656" s="0" t="s">
        <v>147</v>
      </c>
      <c r="AO4656" s="0" t="s">
        <v>14986</v>
      </c>
      <c r="AP4656" s="0" t="s">
        <v>14987</v>
      </c>
      <c r="AQ4656" s="0" t="n">
        <v>9</v>
      </c>
      <c r="AR4656" s="0" t="n">
        <v>64</v>
      </c>
      <c r="AS4656" s="0" t="n">
        <v>32</v>
      </c>
      <c r="AU4656" s="0" t="n">
        <f aca="false">COUNTA($BA$4656:$EH$4656)</f>
        <v>15</v>
      </c>
      <c r="AV4656" s="0" t="n">
        <f aca="false">COUNTIF($BA$4656:$EH$4656,"D")</f>
        <v>1</v>
      </c>
      <c r="AW4656" s="0" t="n">
        <f aca="false">COUNTIF($BA$4656:$EH$4656,"R")</f>
        <v>0</v>
      </c>
      <c r="AX4656" s="0" t="n">
        <f aca="false">IF(BN4656="D",1,0)+IF(BO4656="D",1,0)+IF(BT4656="D",1,0)+IF(BU4656="D",1,0)+IF(BW4656="D",1,0)+IF(CC4656="D",1,0)+IF(CD4656="D",1,0)+IF(CE4656="D",1,0)+IF(CF4656="D",1,0)+IF(CL4656="D",1,0)+IF(CM4656="D",1,0)+IF(CQ4656="D",1,0)+IF(CR4656="D",1,0)+IF(CS4656="D",1,0)+IF(CW4656="D",1,0)+IF(CX4656="D",1,0)+IF(DD4656="D",1,0)+IF(DE4656="D",1,0)+IF(DJ4656="D",1,0)+IF(DK4656="D",1,0)+IF(DO4656="D",1,0)+IF(DP4656="D",1,0)+IF(DQ4656="D",1,0)+IF(DW4656="D",1,0)+IF(DZ4656="D",1,0)+IF(EH4656="D",1,0)</f>
        <v>0</v>
      </c>
      <c r="AY4656" s="0" t="n">
        <f aca="false">IF(DJ4656&lt;&gt;"",1,0)+IF(DK4656&lt;&gt;"",1,0)+IF(DM4656&lt;&gt;"",1,0)+IF(DO4656&lt;&gt;"",1,0)+IF(DP4656&lt;&gt;"",1,0)+IF(DQ4656&lt;&gt;"",1,0)+IF(DS4656&lt;&gt;"",1,0)+IF(DT4656&lt;&gt;"",1,0)+IF(DV4656&lt;&gt;"",1,0)+IF(DW4656&lt;&gt;"",1,0)+IF(DX4656&lt;&gt;"",1,0)+IF(DY4656&lt;&gt;"",1,0)+IF(DZ4656&lt;&gt;"",1,0)+IF(EB4656&lt;&gt;"",1,0)+IF(EC4656&lt;&gt;"",1,0)+IF(ED4656&lt;&gt;"",1,0)+IF(EG4656&lt;&gt;"",1,0)+IF(EH4656&lt;&gt;"",1,0)</f>
        <v>0</v>
      </c>
      <c r="AZ4656" s="0" t="n">
        <f aca="false">IF(EH4656&lt;&gt;"",1,0)</f>
        <v>0</v>
      </c>
      <c r="BB4656" s="0" t="s">
        <v>154</v>
      </c>
      <c r="BC4656" s="0" t="s">
        <v>155</v>
      </c>
      <c r="BD4656" s="0" t="s">
        <v>155</v>
      </c>
      <c r="BH4656" s="0" t="s">
        <v>155</v>
      </c>
      <c r="BL4656" s="0" t="s">
        <v>155</v>
      </c>
      <c r="BS4656" s="0" t="s">
        <v>155</v>
      </c>
      <c r="BY4656" s="0" t="s">
        <v>145</v>
      </c>
      <c r="CA4656" s="0" t="s">
        <v>155</v>
      </c>
      <c r="CK4656" s="0" t="s">
        <v>155</v>
      </c>
      <c r="CP4656" s="0" t="s">
        <v>155</v>
      </c>
      <c r="CV4656" s="0" t="s">
        <v>155</v>
      </c>
      <c r="CY4656" s="0" t="s">
        <v>155</v>
      </c>
      <c r="DC4656" s="0" t="s">
        <v>155</v>
      </c>
      <c r="DF4656" s="0" t="s">
        <v>155</v>
      </c>
      <c r="DI4656" s="0" t="s">
        <v>155</v>
      </c>
    </row>
    <row r="4657" customFormat="false" ht="15" hidden="false" customHeight="false" outlineLevel="0" collapsed="false">
      <c r="A4657" s="0" t="s">
        <v>17993</v>
      </c>
      <c r="B4657" s="0" t="n">
        <v>78</v>
      </c>
      <c r="C4657" s="0" t="n">
        <v>312610</v>
      </c>
      <c r="D4657" s="0" t="s">
        <v>17994</v>
      </c>
      <c r="E4657" s="0" t="s">
        <v>12675</v>
      </c>
      <c r="F4657" s="0" t="str">
        <f aca="false">CONCATENATE(D4657," ",LEFT(H4657,4),"T=",AU4657,"D=",AV4657,"R=",AW4657,"M=",AX4657,"L=",AY4657,"B=",AZ4657)</f>
        <v>HARR T=13D=0R=0M=0L=0B=0</v>
      </c>
      <c r="G4657" s="0" t="s">
        <v>1025</v>
      </c>
      <c r="I4657" s="0" t="s">
        <v>2485</v>
      </c>
      <c r="J4657" s="0" t="s">
        <v>17995</v>
      </c>
      <c r="K4657" s="0" t="s">
        <v>144</v>
      </c>
      <c r="M4657" s="0" t="s">
        <v>15030</v>
      </c>
      <c r="N4657" s="0" t="str">
        <f aca="false">RIGHT(M4657,LEN(M4657)-FIND(" ",M4657))</f>
        <v>REEVES RD NE</v>
      </c>
      <c r="O4657" s="0" t="s">
        <v>637</v>
      </c>
      <c r="P4657" s="0" t="s">
        <v>147</v>
      </c>
      <c r="Q4657" s="0" t="s">
        <v>148</v>
      </c>
      <c r="R4657" s="0" t="n">
        <v>44483</v>
      </c>
      <c r="AD4657" s="0" t="s">
        <v>149</v>
      </c>
      <c r="AE4657" s="0" t="s">
        <v>150</v>
      </c>
      <c r="AH4657" s="0" t="n">
        <v>14</v>
      </c>
      <c r="AI4657" s="0" t="n">
        <v>11</v>
      </c>
      <c r="AJ4657" s="0" t="s">
        <v>4175</v>
      </c>
      <c r="AM4657" s="0" t="s">
        <v>4176</v>
      </c>
      <c r="AN4657" s="0" t="s">
        <v>147</v>
      </c>
      <c r="AO4657" s="0" t="s">
        <v>14986</v>
      </c>
      <c r="AP4657" s="0" t="s">
        <v>14987</v>
      </c>
      <c r="AQ4657" s="0" t="n">
        <v>9</v>
      </c>
      <c r="AR4657" s="0" t="n">
        <v>64</v>
      </c>
      <c r="AS4657" s="0" t="n">
        <v>32</v>
      </c>
      <c r="AU4657" s="0" t="n">
        <f aca="false">COUNTA($BA$4657:$EH$4657)</f>
        <v>13</v>
      </c>
      <c r="AV4657" s="0" t="n">
        <f aca="false">COUNTIF($BA$4657:$EH$4657,"D")</f>
        <v>0</v>
      </c>
      <c r="AW4657" s="0" t="n">
        <f aca="false">COUNTIF($BA$4657:$EH$4657,"R")</f>
        <v>0</v>
      </c>
      <c r="AX4657" s="0" t="n">
        <f aca="false">IF(BN4657="D",1,0)+IF(BO4657="D",1,0)+IF(BT4657="D",1,0)+IF(BU4657="D",1,0)+IF(BW4657="D",1,0)+IF(CC4657="D",1,0)+IF(CD4657="D",1,0)+IF(CE4657="D",1,0)+IF(CF4657="D",1,0)+IF(CL4657="D",1,0)+IF(CM4657="D",1,0)+IF(CQ4657="D",1,0)+IF(CR4657="D",1,0)+IF(CS4657="D",1,0)+IF(CW4657="D",1,0)+IF(CX4657="D",1,0)+IF(DD4657="D",1,0)+IF(DE4657="D",1,0)+IF(DJ4657="D",1,0)+IF(DK4657="D",1,0)+IF(DO4657="D",1,0)+IF(DP4657="D",1,0)+IF(DQ4657="D",1,0)+IF(DW4657="D",1,0)+IF(DZ4657="D",1,0)+IF(EH4657="D",1,0)</f>
        <v>0</v>
      </c>
      <c r="AY4657" s="0" t="n">
        <f aca="false">IF(DJ4657&lt;&gt;"",1,0)+IF(DK4657&lt;&gt;"",1,0)+IF(DM4657&lt;&gt;"",1,0)+IF(DO4657&lt;&gt;"",1,0)+IF(DP4657&lt;&gt;"",1,0)+IF(DQ4657&lt;&gt;"",1,0)+IF(DS4657&lt;&gt;"",1,0)+IF(DT4657&lt;&gt;"",1,0)+IF(DV4657&lt;&gt;"",1,0)+IF(DW4657&lt;&gt;"",1,0)+IF(DX4657&lt;&gt;"",1,0)+IF(DY4657&lt;&gt;"",1,0)+IF(DZ4657&lt;&gt;"",1,0)+IF(EB4657&lt;&gt;"",1,0)+IF(EC4657&lt;&gt;"",1,0)+IF(ED4657&lt;&gt;"",1,0)+IF(EG4657&lt;&gt;"",1,0)+IF(EH4657&lt;&gt;"",1,0)</f>
        <v>0</v>
      </c>
      <c r="AZ4657" s="0" t="n">
        <f aca="false">IF(EH4657&lt;&gt;"",1,0)</f>
        <v>0</v>
      </c>
      <c r="BB4657" s="0" t="s">
        <v>154</v>
      </c>
      <c r="BI4657" s="0" t="s">
        <v>155</v>
      </c>
      <c r="BL4657" s="0" t="s">
        <v>155</v>
      </c>
      <c r="CA4657" s="0" t="s">
        <v>155</v>
      </c>
      <c r="CK4657" s="0" t="s">
        <v>155</v>
      </c>
      <c r="CN4657" s="0" t="s">
        <v>155</v>
      </c>
      <c r="CP4657" s="0" t="s">
        <v>155</v>
      </c>
      <c r="CV4657" s="0" t="s">
        <v>155</v>
      </c>
      <c r="DC4657" s="0" t="s">
        <v>155</v>
      </c>
      <c r="DN4657" s="0" t="s">
        <v>155</v>
      </c>
      <c r="DU4657" s="0" t="s">
        <v>155</v>
      </c>
      <c r="EA4657" s="0" t="s">
        <v>155</v>
      </c>
      <c r="EF4657" s="0" t="s">
        <v>155</v>
      </c>
    </row>
    <row r="4658" customFormat="false" ht="15" hidden="false" customHeight="false" outlineLevel="0" collapsed="false">
      <c r="A4658" s="0" t="s">
        <v>17996</v>
      </c>
      <c r="B4658" s="0" t="n">
        <v>78</v>
      </c>
      <c r="C4658" s="0" t="n">
        <v>434455</v>
      </c>
      <c r="D4658" s="0" t="s">
        <v>17997</v>
      </c>
      <c r="E4658" s="0" t="s">
        <v>848</v>
      </c>
      <c r="F4658" s="0" t="str">
        <f aca="false">CONCATENATE(D4658," ",LEFT(H4658,4),"T=",AU4658,"D=",AV4658,"R=",AW4658,"M=",AX4658,"L=",AY4658,"B=",AZ4658)</f>
        <v>PETRACCO T=7D=0R=3M=0L=3B=0</v>
      </c>
      <c r="G4658" s="0" t="s">
        <v>222</v>
      </c>
      <c r="I4658" s="0" t="s">
        <v>17998</v>
      </c>
      <c r="J4658" s="0" t="s">
        <v>17999</v>
      </c>
      <c r="K4658" s="0" t="s">
        <v>144</v>
      </c>
      <c r="L4658" s="0" t="s">
        <v>141</v>
      </c>
      <c r="M4658" s="0" t="s">
        <v>15674</v>
      </c>
      <c r="N4658" s="0" t="str">
        <f aca="false">RIGHT(M4658,LEN(M4658)-FIND(" ",M4658))</f>
        <v>NORTH RD NE</v>
      </c>
      <c r="P4658" s="0" t="s">
        <v>147</v>
      </c>
      <c r="Q4658" s="0" t="s">
        <v>148</v>
      </c>
      <c r="R4658" s="0" t="n">
        <v>44483</v>
      </c>
      <c r="AD4658" s="0" t="s">
        <v>149</v>
      </c>
      <c r="AE4658" s="0" t="s">
        <v>150</v>
      </c>
      <c r="AH4658" s="0" t="n">
        <v>14</v>
      </c>
      <c r="AI4658" s="0" t="n">
        <v>11</v>
      </c>
      <c r="AJ4658" s="0" t="s">
        <v>4175</v>
      </c>
      <c r="AM4658" s="0" t="s">
        <v>4176</v>
      </c>
      <c r="AN4658" s="0" t="s">
        <v>147</v>
      </c>
      <c r="AO4658" s="0" t="s">
        <v>14986</v>
      </c>
      <c r="AP4658" s="0" t="s">
        <v>14987</v>
      </c>
      <c r="AQ4658" s="0" t="n">
        <v>9</v>
      </c>
      <c r="AR4658" s="0" t="n">
        <v>64</v>
      </c>
      <c r="AS4658" s="0" t="n">
        <v>32</v>
      </c>
      <c r="AU4658" s="0" t="n">
        <f aca="false">COUNTA($BA$4658:$EH$4658)</f>
        <v>7</v>
      </c>
      <c r="AV4658" s="0" t="n">
        <f aca="false">COUNTIF($BA$4658:$EH$4658,"D")</f>
        <v>0</v>
      </c>
      <c r="AW4658" s="0" t="n">
        <f aca="false">COUNTIF($BA$4658:$EH$4658,"R")</f>
        <v>3</v>
      </c>
      <c r="AX4658" s="0" t="n">
        <f aca="false">IF(BN4658="D",1,0)+IF(BO4658="D",1,0)+IF(BT4658="D",1,0)+IF(BU4658="D",1,0)+IF(BW4658="D",1,0)+IF(CC4658="D",1,0)+IF(CD4658="D",1,0)+IF(CE4658="D",1,0)+IF(CF4658="D",1,0)+IF(CL4658="D",1,0)+IF(CM4658="D",1,0)+IF(CQ4658="D",1,0)+IF(CR4658="D",1,0)+IF(CS4658="D",1,0)+IF(CW4658="D",1,0)+IF(CX4658="D",1,0)+IF(DD4658="D",1,0)+IF(DE4658="D",1,0)+IF(DJ4658="D",1,0)+IF(DK4658="D",1,0)+IF(DO4658="D",1,0)+IF(DP4658="D",1,0)+IF(DQ4658="D",1,0)+IF(DW4658="D",1,0)+IF(DZ4658="D",1,0)+IF(EH4658="D",1,0)</f>
        <v>0</v>
      </c>
      <c r="AY4658" s="0" t="n">
        <f aca="false">IF(DJ4658&lt;&gt;"",1,0)+IF(DK4658&lt;&gt;"",1,0)+IF(DM4658&lt;&gt;"",1,0)+IF(DO4658&lt;&gt;"",1,0)+IF(DP4658&lt;&gt;"",1,0)+IF(DQ4658&lt;&gt;"",1,0)+IF(DS4658&lt;&gt;"",1,0)+IF(DT4658&lt;&gt;"",1,0)+IF(DV4658&lt;&gt;"",1,0)+IF(DW4658&lt;&gt;"",1,0)+IF(DX4658&lt;&gt;"",1,0)+IF(DY4658&lt;&gt;"",1,0)+IF(DZ4658&lt;&gt;"",1,0)+IF(EB4658&lt;&gt;"",1,0)+IF(EC4658&lt;&gt;"",1,0)+IF(ED4658&lt;&gt;"",1,0)+IF(EG4658&lt;&gt;"",1,0)+IF(EH4658&lt;&gt;"",1,0)</f>
        <v>3</v>
      </c>
      <c r="AZ4658" s="0" t="n">
        <f aca="false">IF(EH4658&lt;&gt;"",1,0)</f>
        <v>0</v>
      </c>
      <c r="BB4658" s="0" t="s">
        <v>154</v>
      </c>
      <c r="DI4658" s="0" t="s">
        <v>155</v>
      </c>
      <c r="DL4658" s="0" t="s">
        <v>155</v>
      </c>
      <c r="DM4658" s="0" t="s">
        <v>141</v>
      </c>
      <c r="DN4658" s="0" t="s">
        <v>155</v>
      </c>
      <c r="DS4658" s="0" t="s">
        <v>141</v>
      </c>
      <c r="DT4658" s="0" t="s">
        <v>141</v>
      </c>
    </row>
    <row r="4659" customFormat="false" ht="15" hidden="false" customHeight="false" outlineLevel="0" collapsed="false">
      <c r="A4659" s="0" t="s">
        <v>18000</v>
      </c>
      <c r="B4659" s="0" t="n">
        <v>78</v>
      </c>
      <c r="C4659" s="0" t="n">
        <v>491208</v>
      </c>
      <c r="D4659" s="0" t="s">
        <v>8795</v>
      </c>
      <c r="E4659" s="0" t="s">
        <v>18001</v>
      </c>
      <c r="F4659" s="0" t="str">
        <f aca="false">CONCATENATE(D4659," ",LEFT(H4659,4),"T=",AU4659,"D=",AV4659,"R=",AW4659,"M=",AX4659,"L=",AY4659,"B=",AZ4659)</f>
        <v>GREENE T=2D=0R=0M=0L=0B=0</v>
      </c>
      <c r="G4659" s="0" t="s">
        <v>2880</v>
      </c>
      <c r="I4659" s="0" t="s">
        <v>18002</v>
      </c>
      <c r="J4659" s="0" t="s">
        <v>618</v>
      </c>
      <c r="K4659" s="0" t="s">
        <v>144</v>
      </c>
      <c r="M4659" s="0" t="s">
        <v>16910</v>
      </c>
      <c r="N4659" s="0" t="str">
        <f aca="false">RIGHT(M4659,LEN(M4659)-FIND(" ",M4659))</f>
        <v>MILLIKIN PL NE</v>
      </c>
      <c r="P4659" s="0" t="s">
        <v>147</v>
      </c>
      <c r="Q4659" s="0" t="s">
        <v>148</v>
      </c>
      <c r="R4659" s="0" t="n">
        <v>44483</v>
      </c>
      <c r="AD4659" s="0" t="s">
        <v>149</v>
      </c>
      <c r="AE4659" s="0" t="s">
        <v>150</v>
      </c>
      <c r="AH4659" s="0" t="n">
        <v>14</v>
      </c>
      <c r="AI4659" s="0" t="n">
        <v>11</v>
      </c>
      <c r="AJ4659" s="0" t="s">
        <v>4175</v>
      </c>
      <c r="AM4659" s="0" t="s">
        <v>4176</v>
      </c>
      <c r="AN4659" s="0" t="s">
        <v>147</v>
      </c>
      <c r="AO4659" s="0" t="s">
        <v>14986</v>
      </c>
      <c r="AP4659" s="0" t="s">
        <v>14987</v>
      </c>
      <c r="AQ4659" s="0" t="n">
        <v>9</v>
      </c>
      <c r="AR4659" s="0" t="n">
        <v>64</v>
      </c>
      <c r="AS4659" s="0" t="n">
        <v>32</v>
      </c>
      <c r="AU4659" s="0" t="n">
        <f aca="false">COUNTA($BA$4659:$EH$4659)</f>
        <v>2</v>
      </c>
      <c r="AV4659" s="0" t="n">
        <f aca="false">COUNTIF($BA$4659:$EH$4659,"D")</f>
        <v>0</v>
      </c>
      <c r="AW4659" s="0" t="n">
        <f aca="false">COUNTIF($BA$4659:$EH$4659,"R")</f>
        <v>0</v>
      </c>
      <c r="AX4659" s="0" t="n">
        <f aca="false">IF(BN4659="D",1,0)+IF(BO4659="D",1,0)+IF(BT4659="D",1,0)+IF(BU4659="D",1,0)+IF(BW4659="D",1,0)+IF(CC4659="D",1,0)+IF(CD4659="D",1,0)+IF(CE4659="D",1,0)+IF(CF4659="D",1,0)+IF(CL4659="D",1,0)+IF(CM4659="D",1,0)+IF(CQ4659="D",1,0)+IF(CR4659="D",1,0)+IF(CS4659="D",1,0)+IF(CW4659="D",1,0)+IF(CX4659="D",1,0)+IF(DD4659="D",1,0)+IF(DE4659="D",1,0)+IF(DJ4659="D",1,0)+IF(DK4659="D",1,0)+IF(DO4659="D",1,0)+IF(DP4659="D",1,0)+IF(DQ4659="D",1,0)+IF(DW4659="D",1,0)+IF(DZ4659="D",1,0)+IF(EH4659="D",1,0)</f>
        <v>0</v>
      </c>
      <c r="AY4659" s="0" t="n">
        <f aca="false">IF(DJ4659&lt;&gt;"",1,0)+IF(DK4659&lt;&gt;"",1,0)+IF(DM4659&lt;&gt;"",1,0)+IF(DO4659&lt;&gt;"",1,0)+IF(DP4659&lt;&gt;"",1,0)+IF(DQ4659&lt;&gt;"",1,0)+IF(DS4659&lt;&gt;"",1,0)+IF(DT4659&lt;&gt;"",1,0)+IF(DV4659&lt;&gt;"",1,0)+IF(DW4659&lt;&gt;"",1,0)+IF(DX4659&lt;&gt;"",1,0)+IF(DY4659&lt;&gt;"",1,0)+IF(DZ4659&lt;&gt;"",1,0)+IF(EB4659&lt;&gt;"",1,0)+IF(EC4659&lt;&gt;"",1,0)+IF(ED4659&lt;&gt;"",1,0)+IF(EG4659&lt;&gt;"",1,0)+IF(EH4659&lt;&gt;"",1,0)</f>
        <v>0</v>
      </c>
      <c r="AZ4659" s="0" t="n">
        <f aca="false">IF(EH4659&lt;&gt;"",1,0)</f>
        <v>0</v>
      </c>
      <c r="BB4659" s="0" t="s">
        <v>154</v>
      </c>
      <c r="EF4659" s="0" t="s">
        <v>155</v>
      </c>
    </row>
    <row r="4660" customFormat="false" ht="15" hidden="false" customHeight="false" outlineLevel="0" collapsed="false">
      <c r="A4660" s="0" t="s">
        <v>18003</v>
      </c>
      <c r="B4660" s="0" t="n">
        <v>78</v>
      </c>
      <c r="C4660" s="0" t="n">
        <v>65310</v>
      </c>
      <c r="D4660" s="0" t="s">
        <v>1425</v>
      </c>
      <c r="E4660" s="0" t="s">
        <v>1047</v>
      </c>
      <c r="F4660" s="0" t="str">
        <f aca="false">CONCATENATE(D4660," ",LEFT(H4660,4),"T=",AU4660,"D=",AV4660,"R=",AW4660,"M=",AX4660,"L=",AY4660,"B=",AZ4660)</f>
        <v>ARMSTRONG T=26D=4R=0M=0L=1B=0</v>
      </c>
      <c r="G4660" s="0" t="s">
        <v>201</v>
      </c>
      <c r="I4660" s="0" t="s">
        <v>18004</v>
      </c>
      <c r="J4660" s="0" t="s">
        <v>3726</v>
      </c>
      <c r="K4660" s="0" t="s">
        <v>144</v>
      </c>
      <c r="L4660" s="0" t="s">
        <v>145</v>
      </c>
      <c r="M4660" s="0" t="s">
        <v>15356</v>
      </c>
      <c r="N4660" s="0" t="str">
        <f aca="false">RIGHT(M4660,LEN(M4660)-FIND(" ",M4660))</f>
        <v>CRANBERRY LN NE</v>
      </c>
      <c r="O4660" s="0" t="s">
        <v>18005</v>
      </c>
      <c r="P4660" s="0" t="s">
        <v>147</v>
      </c>
      <c r="Q4660" s="0" t="s">
        <v>148</v>
      </c>
      <c r="R4660" s="0" t="n">
        <v>44483</v>
      </c>
      <c r="AD4660" s="0" t="s">
        <v>149</v>
      </c>
      <c r="AE4660" s="0" t="s">
        <v>150</v>
      </c>
      <c r="AH4660" s="0" t="n">
        <v>14</v>
      </c>
      <c r="AI4660" s="0" t="n">
        <v>11</v>
      </c>
      <c r="AJ4660" s="0" t="s">
        <v>4175</v>
      </c>
      <c r="AM4660" s="0" t="s">
        <v>4176</v>
      </c>
      <c r="AN4660" s="0" t="s">
        <v>147</v>
      </c>
      <c r="AO4660" s="0" t="s">
        <v>14986</v>
      </c>
      <c r="AP4660" s="0" t="s">
        <v>14987</v>
      </c>
      <c r="AQ4660" s="0" t="n">
        <v>9</v>
      </c>
      <c r="AR4660" s="0" t="n">
        <v>64</v>
      </c>
      <c r="AS4660" s="0" t="n">
        <v>32</v>
      </c>
      <c r="AU4660" s="0" t="n">
        <f aca="false">COUNTA($BA$4660:$EH$4660)</f>
        <v>26</v>
      </c>
      <c r="AV4660" s="0" t="n">
        <f aca="false">COUNTIF($BA$4660:$EH$4660,"D")</f>
        <v>4</v>
      </c>
      <c r="AW4660" s="0" t="n">
        <f aca="false">COUNTIF($BA$4660:$EH$4660,"R")</f>
        <v>0</v>
      </c>
      <c r="AX4660" s="0" t="n">
        <f aca="false">IF(BN4660="D",1,0)+IF(BO4660="D",1,0)+IF(BT4660="D",1,0)+IF(BU4660="D",1,0)+IF(BW4660="D",1,0)+IF(CC4660="D",1,0)+IF(CD4660="D",1,0)+IF(CE4660="D",1,0)+IF(CF4660="D",1,0)+IF(CL4660="D",1,0)+IF(CM4660="D",1,0)+IF(CQ4660="D",1,0)+IF(CR4660="D",1,0)+IF(CS4660="D",1,0)+IF(CW4660="D",1,0)+IF(CX4660="D",1,0)+IF(DD4660="D",1,0)+IF(DE4660="D",1,0)+IF(DJ4660="D",1,0)+IF(DK4660="D",1,0)+IF(DO4660="D",1,0)+IF(DP4660="D",1,0)+IF(DQ4660="D",1,0)+IF(DW4660="D",1,0)+IF(DZ4660="D",1,0)+IF(EH4660="D",1,0)</f>
        <v>0</v>
      </c>
      <c r="AY4660" s="0" t="n">
        <f aca="false">IF(DJ4660&lt;&gt;"",1,0)+IF(DK4660&lt;&gt;"",1,0)+IF(DM4660&lt;&gt;"",1,0)+IF(DO4660&lt;&gt;"",1,0)+IF(DP4660&lt;&gt;"",1,0)+IF(DQ4660&lt;&gt;"",1,0)+IF(DS4660&lt;&gt;"",1,0)+IF(DT4660&lt;&gt;"",1,0)+IF(DV4660&lt;&gt;"",1,0)+IF(DW4660&lt;&gt;"",1,0)+IF(DX4660&lt;&gt;"",1,0)+IF(DY4660&lt;&gt;"",1,0)+IF(DZ4660&lt;&gt;"",1,0)+IF(EB4660&lt;&gt;"",1,0)+IF(EC4660&lt;&gt;"",1,0)+IF(ED4660&lt;&gt;"",1,0)+IF(EG4660&lt;&gt;"",1,0)+IF(EH4660&lt;&gt;"",1,0)</f>
        <v>1</v>
      </c>
      <c r="AZ4660" s="0" t="n">
        <f aca="false">IF(EH4660&lt;&gt;"",1,0)</f>
        <v>0</v>
      </c>
      <c r="BB4660" s="0" t="s">
        <v>154</v>
      </c>
      <c r="BC4660" s="0" t="s">
        <v>155</v>
      </c>
      <c r="BD4660" s="0" t="s">
        <v>155</v>
      </c>
      <c r="BG4660" s="0" t="s">
        <v>155</v>
      </c>
      <c r="BH4660" s="0" t="s">
        <v>155</v>
      </c>
      <c r="BJ4660" s="0" t="s">
        <v>155</v>
      </c>
      <c r="BL4660" s="0" t="s">
        <v>155</v>
      </c>
      <c r="BP4660" s="0" t="s">
        <v>155</v>
      </c>
      <c r="BR4660" s="0" t="s">
        <v>155</v>
      </c>
      <c r="BS4660" s="0" t="s">
        <v>155</v>
      </c>
      <c r="BY4660" s="0" t="s">
        <v>145</v>
      </c>
      <c r="CA4660" s="0" t="s">
        <v>155</v>
      </c>
      <c r="CG4660" s="0" t="s">
        <v>155</v>
      </c>
      <c r="CK4660" s="0" t="s">
        <v>155</v>
      </c>
      <c r="CN4660" s="0" t="s">
        <v>155</v>
      </c>
      <c r="CP4660" s="0" t="s">
        <v>155</v>
      </c>
      <c r="CY4660" s="0" t="s">
        <v>155</v>
      </c>
      <c r="CZ4660" s="0" t="s">
        <v>145</v>
      </c>
      <c r="DC4660" s="0" t="s">
        <v>155</v>
      </c>
      <c r="DF4660" s="0" t="s">
        <v>155</v>
      </c>
      <c r="DG4660" s="0" t="s">
        <v>145</v>
      </c>
      <c r="DN4660" s="0" t="s">
        <v>155</v>
      </c>
      <c r="DU4660" s="0" t="s">
        <v>155</v>
      </c>
      <c r="EA4660" s="0" t="s">
        <v>155</v>
      </c>
      <c r="ED4660" s="0" t="s">
        <v>145</v>
      </c>
      <c r="EF4660" s="0" t="s">
        <v>155</v>
      </c>
    </row>
    <row r="4661" customFormat="false" ht="15" hidden="false" customHeight="false" outlineLevel="0" collapsed="false">
      <c r="A4661" s="0" t="s">
        <v>18006</v>
      </c>
      <c r="B4661" s="0" t="n">
        <v>78</v>
      </c>
      <c r="C4661" s="0" t="n">
        <v>409303</v>
      </c>
      <c r="D4661" s="0" t="s">
        <v>18007</v>
      </c>
      <c r="E4661" s="0" t="s">
        <v>1253</v>
      </c>
      <c r="F4661" s="0" t="str">
        <f aca="false">CONCATENATE(D4661," ",LEFT(H4661,4),"T=",AU4661,"D=",AV4661,"R=",AW4661,"M=",AX4661,"L=",AY4661,"B=",AZ4661)</f>
        <v>MCMILLAN T=7D=1R=0M=1L=0B=0</v>
      </c>
      <c r="G4661" s="0" t="s">
        <v>18008</v>
      </c>
      <c r="I4661" s="0" t="s">
        <v>18009</v>
      </c>
      <c r="J4661" s="0" t="s">
        <v>18010</v>
      </c>
      <c r="K4661" s="0" t="s">
        <v>169</v>
      </c>
      <c r="M4661" s="0" t="s">
        <v>15523</v>
      </c>
      <c r="N4661" s="0" t="str">
        <f aca="false">RIGHT(M4661,LEN(M4661)-FIND(" ",M4661))</f>
        <v>ROBERTS LN NE</v>
      </c>
      <c r="P4661" s="0" t="s">
        <v>147</v>
      </c>
      <c r="Q4661" s="0" t="s">
        <v>148</v>
      </c>
      <c r="R4661" s="0" t="n">
        <v>44483</v>
      </c>
      <c r="AD4661" s="0" t="s">
        <v>149</v>
      </c>
      <c r="AE4661" s="0" t="s">
        <v>150</v>
      </c>
      <c r="AH4661" s="0" t="n">
        <v>14</v>
      </c>
      <c r="AI4661" s="0" t="n">
        <v>11</v>
      </c>
      <c r="AJ4661" s="0" t="s">
        <v>4175</v>
      </c>
      <c r="AM4661" s="0" t="s">
        <v>4176</v>
      </c>
      <c r="AN4661" s="0" t="s">
        <v>147</v>
      </c>
      <c r="AO4661" s="0" t="s">
        <v>14986</v>
      </c>
      <c r="AP4661" s="0" t="s">
        <v>14987</v>
      </c>
      <c r="AQ4661" s="0" t="n">
        <v>9</v>
      </c>
      <c r="AR4661" s="0" t="n">
        <v>64</v>
      </c>
      <c r="AS4661" s="0" t="n">
        <v>32</v>
      </c>
      <c r="AU4661" s="0" t="n">
        <f aca="false">COUNTA($BA$4661:$EH$4661)</f>
        <v>7</v>
      </c>
      <c r="AV4661" s="0" t="n">
        <f aca="false">COUNTIF($BA$4661:$EH$4661,"D")</f>
        <v>1</v>
      </c>
      <c r="AW4661" s="0" t="n">
        <f aca="false">COUNTIF($BA$4661:$EH$4661,"R")</f>
        <v>0</v>
      </c>
      <c r="AX4661" s="0" t="n">
        <f aca="false">IF(BN4661="D",1,0)+IF(BO4661="D",1,0)+IF(BT4661="D",1,0)+IF(BU4661="D",1,0)+IF(BW4661="D",1,0)+IF(CC4661="D",1,0)+IF(CD4661="D",1,0)+IF(CE4661="D",1,0)+IF(CF4661="D",1,0)+IF(CL4661="D",1,0)+IF(CM4661="D",1,0)+IF(CQ4661="D",1,0)+IF(CR4661="D",1,0)+IF(CS4661="D",1,0)+IF(CW4661="D",1,0)+IF(CX4661="D",1,0)+IF(DD4661="D",1,0)+IF(DE4661="D",1,0)+IF(DJ4661="D",1,0)+IF(DK4661="D",1,0)+IF(DO4661="D",1,0)+IF(DP4661="D",1,0)+IF(DQ4661="D",1,0)+IF(DW4661="D",1,0)+IF(DZ4661="D",1,0)+IF(EH4661="D",1,0)</f>
        <v>1</v>
      </c>
      <c r="AY4661" s="0" t="n">
        <f aca="false">IF(DJ4661&lt;&gt;"",1,0)+IF(DK4661&lt;&gt;"",1,0)+IF(DM4661&lt;&gt;"",1,0)+IF(DO4661&lt;&gt;"",1,0)+IF(DP4661&lt;&gt;"",1,0)+IF(DQ4661&lt;&gt;"",1,0)+IF(DS4661&lt;&gt;"",1,0)+IF(DT4661&lt;&gt;"",1,0)+IF(DV4661&lt;&gt;"",1,0)+IF(DW4661&lt;&gt;"",1,0)+IF(DX4661&lt;&gt;"",1,0)+IF(DY4661&lt;&gt;"",1,0)+IF(DZ4661&lt;&gt;"",1,0)+IF(EB4661&lt;&gt;"",1,0)+IF(EC4661&lt;&gt;"",1,0)+IF(ED4661&lt;&gt;"",1,0)+IF(EG4661&lt;&gt;"",1,0)+IF(EH4661&lt;&gt;"",1,0)</f>
        <v>0</v>
      </c>
      <c r="AZ4661" s="0" t="n">
        <f aca="false">IF(EH4661&lt;&gt;"",1,0)</f>
        <v>0</v>
      </c>
      <c r="BB4661" s="0" t="s">
        <v>154</v>
      </c>
      <c r="CP4661" s="0" t="s">
        <v>155</v>
      </c>
      <c r="CQ4661" s="0" t="s">
        <v>145</v>
      </c>
      <c r="CT4661" s="0" t="s">
        <v>155</v>
      </c>
      <c r="DC4661" s="0" t="s">
        <v>155</v>
      </c>
      <c r="DI4661" s="0" t="s">
        <v>155</v>
      </c>
      <c r="DN4661" s="0" t="s">
        <v>155</v>
      </c>
    </row>
    <row r="4662" customFormat="false" ht="15" hidden="false" customHeight="false" outlineLevel="0" collapsed="false">
      <c r="A4662" s="0" t="s">
        <v>18011</v>
      </c>
      <c r="B4662" s="0" t="n">
        <v>78</v>
      </c>
      <c r="C4662" s="0" t="n">
        <v>436973</v>
      </c>
      <c r="D4662" s="0" t="s">
        <v>18012</v>
      </c>
      <c r="E4662" s="0" t="s">
        <v>140</v>
      </c>
      <c r="F4662" s="0" t="str">
        <f aca="false">CONCATENATE(D4662," ",LEFT(H4662,4),"T=",AU4662,"D=",AV4662,"R=",AW4662,"M=",AX4662,"L=",AY4662,"B=",AZ4662)</f>
        <v>BRICKNER T=1D=0R=0M=0L=0B=0</v>
      </c>
      <c r="G4662" s="0" t="s">
        <v>201</v>
      </c>
      <c r="I4662" s="0" t="s">
        <v>18013</v>
      </c>
      <c r="J4662" s="0" t="s">
        <v>502</v>
      </c>
      <c r="K4662" s="0" t="s">
        <v>144</v>
      </c>
      <c r="M4662" s="0" t="s">
        <v>17044</v>
      </c>
      <c r="N4662" s="0" t="str">
        <f aca="false">RIGHT(M4662,LEN(M4662)-FIND(" ",M4662))</f>
        <v>CRANBERRY LN NE</v>
      </c>
      <c r="O4662" s="0" t="s">
        <v>18014</v>
      </c>
      <c r="P4662" s="0" t="s">
        <v>147</v>
      </c>
      <c r="Q4662" s="0" t="s">
        <v>148</v>
      </c>
      <c r="R4662" s="0" t="n">
        <v>44483</v>
      </c>
      <c r="AD4662" s="0" t="s">
        <v>149</v>
      </c>
      <c r="AE4662" s="0" t="s">
        <v>150</v>
      </c>
      <c r="AH4662" s="0" t="n">
        <v>14</v>
      </c>
      <c r="AI4662" s="0" t="n">
        <v>11</v>
      </c>
      <c r="AJ4662" s="0" t="s">
        <v>4175</v>
      </c>
      <c r="AM4662" s="0" t="s">
        <v>4176</v>
      </c>
      <c r="AN4662" s="0" t="s">
        <v>147</v>
      </c>
      <c r="AO4662" s="0" t="s">
        <v>14986</v>
      </c>
      <c r="AP4662" s="0" t="s">
        <v>14987</v>
      </c>
      <c r="AQ4662" s="0" t="n">
        <v>9</v>
      </c>
      <c r="AR4662" s="0" t="n">
        <v>64</v>
      </c>
      <c r="AS4662" s="0" t="n">
        <v>32</v>
      </c>
      <c r="AU4662" s="0" t="n">
        <f aca="false">COUNTA($BA$4662:$EH$4662)</f>
        <v>1</v>
      </c>
      <c r="AV4662" s="0" t="n">
        <f aca="false">COUNTIF($BA$4662:$EH$4662,"D")</f>
        <v>0</v>
      </c>
      <c r="AW4662" s="0" t="n">
        <f aca="false">COUNTIF($BA$4662:$EH$4662,"R")</f>
        <v>0</v>
      </c>
      <c r="AX4662" s="0" t="n">
        <f aca="false">IF(BN4662="D",1,0)+IF(BO4662="D",1,0)+IF(BT4662="D",1,0)+IF(BU4662="D",1,0)+IF(BW4662="D",1,0)+IF(CC4662="D",1,0)+IF(CD4662="D",1,0)+IF(CE4662="D",1,0)+IF(CF4662="D",1,0)+IF(CL4662="D",1,0)+IF(CM4662="D",1,0)+IF(CQ4662="D",1,0)+IF(CR4662="D",1,0)+IF(CS4662="D",1,0)+IF(CW4662="D",1,0)+IF(CX4662="D",1,0)+IF(DD4662="D",1,0)+IF(DE4662="D",1,0)+IF(DJ4662="D",1,0)+IF(DK4662="D",1,0)+IF(DO4662="D",1,0)+IF(DP4662="D",1,0)+IF(DQ4662="D",1,0)+IF(DW4662="D",1,0)+IF(DZ4662="D",1,0)+IF(EH4662="D",1,0)</f>
        <v>0</v>
      </c>
      <c r="AY4662" s="0" t="n">
        <f aca="false">IF(DJ4662&lt;&gt;"",1,0)+IF(DK4662&lt;&gt;"",1,0)+IF(DM4662&lt;&gt;"",1,0)+IF(DO4662&lt;&gt;"",1,0)+IF(DP4662&lt;&gt;"",1,0)+IF(DQ4662&lt;&gt;"",1,0)+IF(DS4662&lt;&gt;"",1,0)+IF(DT4662&lt;&gt;"",1,0)+IF(DV4662&lt;&gt;"",1,0)+IF(DW4662&lt;&gt;"",1,0)+IF(DX4662&lt;&gt;"",1,0)+IF(DY4662&lt;&gt;"",1,0)+IF(DZ4662&lt;&gt;"",1,0)+IF(EB4662&lt;&gt;"",1,0)+IF(EC4662&lt;&gt;"",1,0)+IF(ED4662&lt;&gt;"",1,0)+IF(EG4662&lt;&gt;"",1,0)+IF(EH4662&lt;&gt;"",1,0)</f>
        <v>0</v>
      </c>
      <c r="AZ4662" s="0" t="n">
        <f aca="false">IF(EH4662&lt;&gt;"",1,0)</f>
        <v>0</v>
      </c>
      <c r="BB4662" s="0" t="s">
        <v>154</v>
      </c>
    </row>
    <row r="4663" customFormat="false" ht="15" hidden="false" customHeight="false" outlineLevel="0" collapsed="false">
      <c r="A4663" s="0" t="s">
        <v>18015</v>
      </c>
      <c r="B4663" s="0" t="n">
        <v>78</v>
      </c>
      <c r="C4663" s="0" t="n">
        <v>456067</v>
      </c>
      <c r="D4663" s="0" t="s">
        <v>18016</v>
      </c>
      <c r="E4663" s="0" t="s">
        <v>3770</v>
      </c>
      <c r="F4663" s="0" t="str">
        <f aca="false">CONCATENATE(D4663," ",LEFT(H4663,4),"T=",AU4663,"D=",AV4663,"R=",AW4663,"M=",AX4663,"L=",AY4663,"B=",AZ4663)</f>
        <v>DAVISON IIT=2D=0R=0M=0L=0B=0</v>
      </c>
      <c r="G4663" s="0" t="s">
        <v>3214</v>
      </c>
      <c r="H4663" s="0" t="s">
        <v>1312</v>
      </c>
      <c r="I4663" s="0" t="s">
        <v>3190</v>
      </c>
      <c r="J4663" s="0" t="s">
        <v>18017</v>
      </c>
      <c r="K4663" s="0" t="s">
        <v>169</v>
      </c>
      <c r="M4663" s="0" t="s">
        <v>18018</v>
      </c>
      <c r="N4663" s="0" t="str">
        <f aca="false">RIGHT(M4663,LEN(M4663)-FIND(" ",M4663))</f>
        <v>COVENTRY AVE NE</v>
      </c>
      <c r="P4663" s="0" t="s">
        <v>147</v>
      </c>
      <c r="Q4663" s="0" t="s">
        <v>148</v>
      </c>
      <c r="R4663" s="0" t="n">
        <v>44483</v>
      </c>
      <c r="AD4663" s="0" t="s">
        <v>149</v>
      </c>
      <c r="AE4663" s="0" t="s">
        <v>150</v>
      </c>
      <c r="AH4663" s="0" t="n">
        <v>14</v>
      </c>
      <c r="AI4663" s="0" t="n">
        <v>11</v>
      </c>
      <c r="AJ4663" s="0" t="s">
        <v>4175</v>
      </c>
      <c r="AM4663" s="0" t="s">
        <v>4176</v>
      </c>
      <c r="AN4663" s="0" t="s">
        <v>147</v>
      </c>
      <c r="AO4663" s="0" t="s">
        <v>14986</v>
      </c>
      <c r="AP4663" s="0" t="s">
        <v>14987</v>
      </c>
      <c r="AQ4663" s="0" t="n">
        <v>9</v>
      </c>
      <c r="AR4663" s="0" t="n">
        <v>64</v>
      </c>
      <c r="AS4663" s="0" t="n">
        <v>32</v>
      </c>
      <c r="AU4663" s="0" t="n">
        <f aca="false">COUNTA($BA$4663:$EH$4663)</f>
        <v>2</v>
      </c>
      <c r="AV4663" s="0" t="n">
        <f aca="false">COUNTIF($BA$4663:$EH$4663,"D")</f>
        <v>0</v>
      </c>
      <c r="AW4663" s="0" t="n">
        <f aca="false">COUNTIF($BA$4663:$EH$4663,"R")</f>
        <v>0</v>
      </c>
      <c r="AX4663" s="0" t="n">
        <f aca="false">IF(BN4663="D",1,0)+IF(BO4663="D",1,0)+IF(BT4663="D",1,0)+IF(BU4663="D",1,0)+IF(BW4663="D",1,0)+IF(CC4663="D",1,0)+IF(CD4663="D",1,0)+IF(CE4663="D",1,0)+IF(CF4663="D",1,0)+IF(CL4663="D",1,0)+IF(CM4663="D",1,0)+IF(CQ4663="D",1,0)+IF(CR4663="D",1,0)+IF(CS4663="D",1,0)+IF(CW4663="D",1,0)+IF(CX4663="D",1,0)+IF(DD4663="D",1,0)+IF(DE4663="D",1,0)+IF(DJ4663="D",1,0)+IF(DK4663="D",1,0)+IF(DO4663="D",1,0)+IF(DP4663="D",1,0)+IF(DQ4663="D",1,0)+IF(DW4663="D",1,0)+IF(DZ4663="D",1,0)+IF(EH4663="D",1,0)</f>
        <v>0</v>
      </c>
      <c r="AY4663" s="0" t="n">
        <f aca="false">IF(DJ4663&lt;&gt;"",1,0)+IF(DK4663&lt;&gt;"",1,0)+IF(DM4663&lt;&gt;"",1,0)+IF(DO4663&lt;&gt;"",1,0)+IF(DP4663&lt;&gt;"",1,0)+IF(DQ4663&lt;&gt;"",1,0)+IF(DS4663&lt;&gt;"",1,0)+IF(DT4663&lt;&gt;"",1,0)+IF(DV4663&lt;&gt;"",1,0)+IF(DW4663&lt;&gt;"",1,0)+IF(DX4663&lt;&gt;"",1,0)+IF(DY4663&lt;&gt;"",1,0)+IF(DZ4663&lt;&gt;"",1,0)+IF(EB4663&lt;&gt;"",1,0)+IF(EC4663&lt;&gt;"",1,0)+IF(ED4663&lt;&gt;"",1,0)+IF(EG4663&lt;&gt;"",1,0)+IF(EH4663&lt;&gt;"",1,0)</f>
        <v>0</v>
      </c>
      <c r="AZ4663" s="0" t="n">
        <f aca="false">IF(EH4663&lt;&gt;"",1,0)</f>
        <v>0</v>
      </c>
      <c r="BB4663" s="0" t="s">
        <v>154</v>
      </c>
      <c r="BL4663" s="0" t="s">
        <v>155</v>
      </c>
    </row>
    <row r="4664" customFormat="false" ht="15" hidden="false" customHeight="false" outlineLevel="0" collapsed="false">
      <c r="A4664" s="0" t="s">
        <v>18019</v>
      </c>
      <c r="B4664" s="0" t="n">
        <v>78</v>
      </c>
      <c r="C4664" s="0" t="n">
        <v>436544</v>
      </c>
      <c r="D4664" s="0" t="s">
        <v>16239</v>
      </c>
      <c r="E4664" s="0" t="s">
        <v>234</v>
      </c>
      <c r="F4664" s="0" t="str">
        <f aca="false">CONCATENATE(D4664," ",LEFT(H4664,4),"T=",AU4664,"D=",AV4664,"R=",AW4664,"M=",AX4664,"L=",AY4664,"B=",AZ4664)</f>
        <v>ECKARD T=24D=4R=2M=3L=2B=0</v>
      </c>
      <c r="G4664" s="0" t="s">
        <v>906</v>
      </c>
      <c r="I4664" s="0" t="s">
        <v>18020</v>
      </c>
      <c r="J4664" s="0" t="s">
        <v>3116</v>
      </c>
      <c r="K4664" s="0" t="s">
        <v>144</v>
      </c>
      <c r="L4664" s="0" t="s">
        <v>141</v>
      </c>
      <c r="M4664" s="0" t="s">
        <v>18021</v>
      </c>
      <c r="N4664" s="0" t="str">
        <f aca="false">RIGHT(M4664,LEN(M4664)-FIND(" ",M4664))</f>
        <v>DEN JEAN DR NE</v>
      </c>
      <c r="P4664" s="0" t="s">
        <v>147</v>
      </c>
      <c r="Q4664" s="0" t="s">
        <v>148</v>
      </c>
      <c r="R4664" s="0" t="n">
        <v>44483</v>
      </c>
      <c r="AD4664" s="0" t="s">
        <v>149</v>
      </c>
      <c r="AE4664" s="0" t="s">
        <v>150</v>
      </c>
      <c r="AH4664" s="0" t="n">
        <v>14</v>
      </c>
      <c r="AI4664" s="0" t="n">
        <v>11</v>
      </c>
      <c r="AJ4664" s="0" t="s">
        <v>4175</v>
      </c>
      <c r="AM4664" s="0" t="s">
        <v>4176</v>
      </c>
      <c r="AN4664" s="0" t="s">
        <v>147</v>
      </c>
      <c r="AO4664" s="0" t="s">
        <v>14986</v>
      </c>
      <c r="AP4664" s="0" t="s">
        <v>14987</v>
      </c>
      <c r="AQ4664" s="0" t="n">
        <v>9</v>
      </c>
      <c r="AR4664" s="0" t="n">
        <v>64</v>
      </c>
      <c r="AS4664" s="0" t="n">
        <v>32</v>
      </c>
      <c r="AU4664" s="0" t="n">
        <f aca="false">COUNTA($BA$4664:$EH$4664)</f>
        <v>24</v>
      </c>
      <c r="AV4664" s="0" t="n">
        <f aca="false">COUNTIF($BA$4664:$EH$4664,"D")</f>
        <v>4</v>
      </c>
      <c r="AW4664" s="0" t="n">
        <f aca="false">COUNTIF($BA$4664:$EH$4664,"R")</f>
        <v>2</v>
      </c>
      <c r="AX4664" s="0" t="n">
        <f aca="false">IF(BN4664="D",1,0)+IF(BO4664="D",1,0)+IF(BT4664="D",1,0)+IF(BU4664="D",1,0)+IF(BW4664="D",1,0)+IF(CC4664="D",1,0)+IF(CD4664="D",1,0)+IF(CE4664="D",1,0)+IF(CF4664="D",1,0)+IF(CL4664="D",1,0)+IF(CM4664="D",1,0)+IF(CQ4664="D",1,0)+IF(CR4664="D",1,0)+IF(CS4664="D",1,0)+IF(CW4664="D",1,0)+IF(CX4664="D",1,0)+IF(DD4664="D",1,0)+IF(DE4664="D",1,0)+IF(DJ4664="D",1,0)+IF(DK4664="D",1,0)+IF(DO4664="D",1,0)+IF(DP4664="D",1,0)+IF(DQ4664="D",1,0)+IF(DW4664="D",1,0)+IF(DZ4664="D",1,0)+IF(EH4664="D",1,0)</f>
        <v>3</v>
      </c>
      <c r="AY4664" s="0" t="n">
        <f aca="false">IF(DJ4664&lt;&gt;"",1,0)+IF(DK4664&lt;&gt;"",1,0)+IF(DM4664&lt;&gt;"",1,0)+IF(DO4664&lt;&gt;"",1,0)+IF(DP4664&lt;&gt;"",1,0)+IF(DQ4664&lt;&gt;"",1,0)+IF(DS4664&lt;&gt;"",1,0)+IF(DT4664&lt;&gt;"",1,0)+IF(DV4664&lt;&gt;"",1,0)+IF(DW4664&lt;&gt;"",1,0)+IF(DX4664&lt;&gt;"",1,0)+IF(DY4664&lt;&gt;"",1,0)+IF(DZ4664&lt;&gt;"",1,0)+IF(EB4664&lt;&gt;"",1,0)+IF(EC4664&lt;&gt;"",1,0)+IF(ED4664&lt;&gt;"",1,0)+IF(EG4664&lt;&gt;"",1,0)+IF(EH4664&lt;&gt;"",1,0)</f>
        <v>2</v>
      </c>
      <c r="AZ4664" s="0" t="n">
        <f aca="false">IF(EH4664&lt;&gt;"",1,0)</f>
        <v>0</v>
      </c>
      <c r="BB4664" s="0" t="s">
        <v>154</v>
      </c>
      <c r="BC4664" s="0" t="s">
        <v>155</v>
      </c>
      <c r="BD4664" s="0" t="s">
        <v>155</v>
      </c>
      <c r="BL4664" s="0" t="s">
        <v>155</v>
      </c>
      <c r="CA4664" s="0" t="s">
        <v>155</v>
      </c>
      <c r="CC4664" s="0" t="s">
        <v>145</v>
      </c>
      <c r="CG4664" s="0" t="s">
        <v>155</v>
      </c>
      <c r="CK4664" s="0" t="s">
        <v>155</v>
      </c>
      <c r="CL4664" s="0" t="s">
        <v>145</v>
      </c>
      <c r="CN4664" s="0" t="s">
        <v>155</v>
      </c>
      <c r="CO4664" s="0" t="s">
        <v>145</v>
      </c>
      <c r="CP4664" s="0" t="s">
        <v>155</v>
      </c>
      <c r="CT4664" s="0" t="s">
        <v>155</v>
      </c>
      <c r="CW4664" s="0" t="s">
        <v>145</v>
      </c>
      <c r="CY4664" s="0" t="s">
        <v>155</v>
      </c>
      <c r="CZ4664" s="0" t="s">
        <v>141</v>
      </c>
      <c r="DC4664" s="0" t="s">
        <v>155</v>
      </c>
      <c r="DI4664" s="0" t="s">
        <v>155</v>
      </c>
      <c r="DN4664" s="0" t="s">
        <v>155</v>
      </c>
      <c r="DS4664" s="0" t="s">
        <v>141</v>
      </c>
      <c r="DU4664" s="0" t="s">
        <v>155</v>
      </c>
      <c r="DX4664" s="0" t="s">
        <v>155</v>
      </c>
      <c r="EA4664" s="0" t="s">
        <v>155</v>
      </c>
      <c r="EF4664" s="0" t="s">
        <v>155</v>
      </c>
    </row>
    <row r="4665" customFormat="false" ht="15" hidden="false" customHeight="false" outlineLevel="0" collapsed="false">
      <c r="A4665" s="0" t="s">
        <v>18022</v>
      </c>
      <c r="B4665" s="0" t="n">
        <v>78</v>
      </c>
      <c r="C4665" s="0" t="n">
        <v>395423</v>
      </c>
      <c r="D4665" s="0" t="s">
        <v>18023</v>
      </c>
      <c r="E4665" s="0" t="s">
        <v>18024</v>
      </c>
      <c r="F4665" s="0" t="str">
        <f aca="false">CONCATENATE(D4665," ",LEFT(H4665,4),"T=",AU4665,"D=",AV4665,"R=",AW4665,"M=",AX4665,"L=",AY4665,"B=",AZ4665)</f>
        <v>SEGER T=1D=0R=0M=0L=0B=0</v>
      </c>
      <c r="G4665" s="0" t="s">
        <v>208</v>
      </c>
      <c r="I4665" s="0" t="s">
        <v>18025</v>
      </c>
      <c r="J4665" s="0" t="s">
        <v>18026</v>
      </c>
      <c r="K4665" s="0" t="s">
        <v>169</v>
      </c>
      <c r="M4665" s="0" t="s">
        <v>18027</v>
      </c>
      <c r="N4665" s="0" t="str">
        <f aca="false">RIGHT(M4665,LEN(M4665)-FIND(" ",M4665))</f>
        <v>CRANBERRY LN NE</v>
      </c>
      <c r="P4665" s="0" t="s">
        <v>147</v>
      </c>
      <c r="Q4665" s="0" t="s">
        <v>148</v>
      </c>
      <c r="R4665" s="0" t="n">
        <v>44483</v>
      </c>
      <c r="AD4665" s="0" t="s">
        <v>149</v>
      </c>
      <c r="AE4665" s="0" t="s">
        <v>150</v>
      </c>
      <c r="AH4665" s="0" t="n">
        <v>14</v>
      </c>
      <c r="AI4665" s="0" t="n">
        <v>11</v>
      </c>
      <c r="AJ4665" s="0" t="s">
        <v>4175</v>
      </c>
      <c r="AM4665" s="0" t="s">
        <v>4176</v>
      </c>
      <c r="AN4665" s="0" t="s">
        <v>147</v>
      </c>
      <c r="AO4665" s="0" t="s">
        <v>14986</v>
      </c>
      <c r="AP4665" s="0" t="s">
        <v>14987</v>
      </c>
      <c r="AQ4665" s="0" t="n">
        <v>9</v>
      </c>
      <c r="AR4665" s="0" t="n">
        <v>64</v>
      </c>
      <c r="AS4665" s="0" t="n">
        <v>32</v>
      </c>
      <c r="AU4665" s="0" t="n">
        <f aca="false">COUNTA($BA$4665:$EH$4665)</f>
        <v>1</v>
      </c>
      <c r="AV4665" s="0" t="n">
        <f aca="false">COUNTIF($BA$4665:$EH$4665,"D")</f>
        <v>0</v>
      </c>
      <c r="AW4665" s="0" t="n">
        <f aca="false">COUNTIF($BA$4665:$EH$4665,"R")</f>
        <v>0</v>
      </c>
      <c r="AX4665" s="0" t="n">
        <f aca="false">IF(BN4665="D",1,0)+IF(BO4665="D",1,0)+IF(BT4665="D",1,0)+IF(BU4665="D",1,0)+IF(BW4665="D",1,0)+IF(CC4665="D",1,0)+IF(CD4665="D",1,0)+IF(CE4665="D",1,0)+IF(CF4665="D",1,0)+IF(CL4665="D",1,0)+IF(CM4665="D",1,0)+IF(CQ4665="D",1,0)+IF(CR4665="D",1,0)+IF(CS4665="D",1,0)+IF(CW4665="D",1,0)+IF(CX4665="D",1,0)+IF(DD4665="D",1,0)+IF(DE4665="D",1,0)+IF(DJ4665="D",1,0)+IF(DK4665="D",1,0)+IF(DO4665="D",1,0)+IF(DP4665="D",1,0)+IF(DQ4665="D",1,0)+IF(DW4665="D",1,0)+IF(DZ4665="D",1,0)+IF(EH4665="D",1,0)</f>
        <v>0</v>
      </c>
      <c r="AY4665" s="0" t="n">
        <f aca="false">IF(DJ4665&lt;&gt;"",1,0)+IF(DK4665&lt;&gt;"",1,0)+IF(DM4665&lt;&gt;"",1,0)+IF(DO4665&lt;&gt;"",1,0)+IF(DP4665&lt;&gt;"",1,0)+IF(DQ4665&lt;&gt;"",1,0)+IF(DS4665&lt;&gt;"",1,0)+IF(DT4665&lt;&gt;"",1,0)+IF(DV4665&lt;&gt;"",1,0)+IF(DW4665&lt;&gt;"",1,0)+IF(DX4665&lt;&gt;"",1,0)+IF(DY4665&lt;&gt;"",1,0)+IF(DZ4665&lt;&gt;"",1,0)+IF(EB4665&lt;&gt;"",1,0)+IF(EC4665&lt;&gt;"",1,0)+IF(ED4665&lt;&gt;"",1,0)+IF(EG4665&lt;&gt;"",1,0)+IF(EH4665&lt;&gt;"",1,0)</f>
        <v>0</v>
      </c>
      <c r="AZ4665" s="0" t="n">
        <f aca="false">IF(EH4665&lt;&gt;"",1,0)</f>
        <v>0</v>
      </c>
      <c r="BB4665" s="0" t="s">
        <v>154</v>
      </c>
    </row>
    <row r="4666" customFormat="false" ht="15" hidden="false" customHeight="false" outlineLevel="0" collapsed="false">
      <c r="A4666" s="0" t="s">
        <v>18028</v>
      </c>
      <c r="B4666" s="0" t="n">
        <v>78</v>
      </c>
      <c r="C4666" s="0" t="n">
        <v>398029</v>
      </c>
      <c r="D4666" s="0" t="s">
        <v>172</v>
      </c>
      <c r="E4666" s="0" t="s">
        <v>18029</v>
      </c>
      <c r="F4666" s="0" t="str">
        <f aca="false">CONCATENATE(D4666," ",LEFT(H4666,4),"T=",AU4666,"D=",AV4666,"R=",AW4666,"M=",AX4666,"L=",AY4666,"B=",AZ4666)</f>
        <v>SMITH T=3D=0R=0M=0L=0B=0</v>
      </c>
      <c r="G4666" s="0" t="s">
        <v>215</v>
      </c>
      <c r="I4666" s="0" t="s">
        <v>18030</v>
      </c>
      <c r="J4666" s="0" t="s">
        <v>1967</v>
      </c>
      <c r="K4666" s="0" t="s">
        <v>169</v>
      </c>
      <c r="M4666" s="0" t="s">
        <v>18031</v>
      </c>
      <c r="N4666" s="0" t="str">
        <f aca="false">RIGHT(M4666,LEN(M4666)-FIND(" ",M4666))</f>
        <v>SEDGEWICK ST NE</v>
      </c>
      <c r="P4666" s="0" t="s">
        <v>147</v>
      </c>
      <c r="Q4666" s="0" t="s">
        <v>148</v>
      </c>
      <c r="R4666" s="0" t="n">
        <v>44483</v>
      </c>
      <c r="AD4666" s="0" t="s">
        <v>149</v>
      </c>
      <c r="AE4666" s="0" t="s">
        <v>150</v>
      </c>
      <c r="AH4666" s="0" t="n">
        <v>14</v>
      </c>
      <c r="AI4666" s="0" t="n">
        <v>11</v>
      </c>
      <c r="AJ4666" s="0" t="s">
        <v>4175</v>
      </c>
      <c r="AM4666" s="0" t="s">
        <v>4176</v>
      </c>
      <c r="AN4666" s="0" t="s">
        <v>147</v>
      </c>
      <c r="AO4666" s="0" t="s">
        <v>14986</v>
      </c>
      <c r="AP4666" s="0" t="s">
        <v>14987</v>
      </c>
      <c r="AQ4666" s="0" t="n">
        <v>9</v>
      </c>
      <c r="AR4666" s="0" t="n">
        <v>64</v>
      </c>
      <c r="AS4666" s="0" t="n">
        <v>32</v>
      </c>
      <c r="AU4666" s="0" t="n">
        <f aca="false">COUNTA($BA$4666:$EH$4666)</f>
        <v>3</v>
      </c>
      <c r="AV4666" s="0" t="n">
        <f aca="false">COUNTIF($BA$4666:$EH$4666,"D")</f>
        <v>0</v>
      </c>
      <c r="AW4666" s="0" t="n">
        <f aca="false">COUNTIF($BA$4666:$EH$4666,"R")</f>
        <v>0</v>
      </c>
      <c r="AX4666" s="0" t="n">
        <f aca="false">IF(BN4666="D",1,0)+IF(BO4666="D",1,0)+IF(BT4666="D",1,0)+IF(BU4666="D",1,0)+IF(BW4666="D",1,0)+IF(CC4666="D",1,0)+IF(CD4666="D",1,0)+IF(CE4666="D",1,0)+IF(CF4666="D",1,0)+IF(CL4666="D",1,0)+IF(CM4666="D",1,0)+IF(CQ4666="D",1,0)+IF(CR4666="D",1,0)+IF(CS4666="D",1,0)+IF(CW4666="D",1,0)+IF(CX4666="D",1,0)+IF(DD4666="D",1,0)+IF(DE4666="D",1,0)+IF(DJ4666="D",1,0)+IF(DK4666="D",1,0)+IF(DO4666="D",1,0)+IF(DP4666="D",1,0)+IF(DQ4666="D",1,0)+IF(DW4666="D",1,0)+IF(DZ4666="D",1,0)+IF(EH4666="D",1,0)</f>
        <v>0</v>
      </c>
      <c r="AY4666" s="0" t="n">
        <f aca="false">IF(DJ4666&lt;&gt;"",1,0)+IF(DK4666&lt;&gt;"",1,0)+IF(DM4666&lt;&gt;"",1,0)+IF(DO4666&lt;&gt;"",1,0)+IF(DP4666&lt;&gt;"",1,0)+IF(DQ4666&lt;&gt;"",1,0)+IF(DS4666&lt;&gt;"",1,0)+IF(DT4666&lt;&gt;"",1,0)+IF(DV4666&lt;&gt;"",1,0)+IF(DW4666&lt;&gt;"",1,0)+IF(DX4666&lt;&gt;"",1,0)+IF(DY4666&lt;&gt;"",1,0)+IF(DZ4666&lt;&gt;"",1,0)+IF(EB4666&lt;&gt;"",1,0)+IF(EC4666&lt;&gt;"",1,0)+IF(ED4666&lt;&gt;"",1,0)+IF(EG4666&lt;&gt;"",1,0)+IF(EH4666&lt;&gt;"",1,0)</f>
        <v>0</v>
      </c>
      <c r="AZ4666" s="0" t="n">
        <f aca="false">IF(EH4666&lt;&gt;"",1,0)</f>
        <v>0</v>
      </c>
      <c r="BB4666" s="0" t="s">
        <v>154</v>
      </c>
      <c r="CP4666" s="0" t="s">
        <v>155</v>
      </c>
      <c r="DN4666" s="0" t="s">
        <v>155</v>
      </c>
    </row>
    <row r="4667" customFormat="false" ht="15" hidden="false" customHeight="false" outlineLevel="0" collapsed="false">
      <c r="A4667" s="0" t="s">
        <v>18032</v>
      </c>
      <c r="B4667" s="0" t="n">
        <v>78</v>
      </c>
      <c r="C4667" s="0" t="n">
        <v>456942</v>
      </c>
      <c r="D4667" s="0" t="s">
        <v>18033</v>
      </c>
      <c r="E4667" s="0" t="s">
        <v>200</v>
      </c>
      <c r="F4667" s="0" t="str">
        <f aca="false">CONCATENATE(D4667," ",LEFT(H4667,4),"T=",AU4667,"D=",AV4667,"R=",AW4667,"M=",AX4667,"L=",AY4667,"B=",AZ4667)</f>
        <v>BOGGS T=3D=0R=0M=0L=0B=0</v>
      </c>
      <c r="G4667" s="0" t="s">
        <v>141</v>
      </c>
      <c r="I4667" s="0" t="s">
        <v>18034</v>
      </c>
      <c r="J4667" s="0" t="s">
        <v>5631</v>
      </c>
      <c r="K4667" s="0" t="s">
        <v>144</v>
      </c>
      <c r="M4667" s="0" t="s">
        <v>16490</v>
      </c>
      <c r="N4667" s="0" t="str">
        <f aca="false">RIGHT(M4667,LEN(M4667)-FIND(" ",M4667))</f>
        <v>REEVES RD NE</v>
      </c>
      <c r="O4667" s="0" t="s">
        <v>6699</v>
      </c>
      <c r="P4667" s="0" t="s">
        <v>147</v>
      </c>
      <c r="Q4667" s="0" t="s">
        <v>148</v>
      </c>
      <c r="R4667" s="0" t="n">
        <v>44483</v>
      </c>
      <c r="AD4667" s="0" t="s">
        <v>149</v>
      </c>
      <c r="AE4667" s="0" t="s">
        <v>150</v>
      </c>
      <c r="AH4667" s="0" t="n">
        <v>14</v>
      </c>
      <c r="AI4667" s="0" t="n">
        <v>11</v>
      </c>
      <c r="AJ4667" s="0" t="s">
        <v>4175</v>
      </c>
      <c r="AM4667" s="0" t="s">
        <v>4176</v>
      </c>
      <c r="AN4667" s="0" t="s">
        <v>147</v>
      </c>
      <c r="AO4667" s="0" t="s">
        <v>14986</v>
      </c>
      <c r="AP4667" s="0" t="s">
        <v>14987</v>
      </c>
      <c r="AQ4667" s="0" t="n">
        <v>9</v>
      </c>
      <c r="AR4667" s="0" t="n">
        <v>64</v>
      </c>
      <c r="AS4667" s="0" t="n">
        <v>32</v>
      </c>
      <c r="AU4667" s="0" t="n">
        <f aca="false">COUNTA($BA$4667:$EH$4667)</f>
        <v>3</v>
      </c>
      <c r="AV4667" s="0" t="n">
        <f aca="false">COUNTIF($BA$4667:$EH$4667,"D")</f>
        <v>0</v>
      </c>
      <c r="AW4667" s="0" t="n">
        <f aca="false">COUNTIF($BA$4667:$EH$4667,"R")</f>
        <v>0</v>
      </c>
      <c r="AX4667" s="0" t="n">
        <f aca="false">IF(BN4667="D",1,0)+IF(BO4667="D",1,0)+IF(BT4667="D",1,0)+IF(BU4667="D",1,0)+IF(BW4667="D",1,0)+IF(CC4667="D",1,0)+IF(CD4667="D",1,0)+IF(CE4667="D",1,0)+IF(CF4667="D",1,0)+IF(CL4667="D",1,0)+IF(CM4667="D",1,0)+IF(CQ4667="D",1,0)+IF(CR4667="D",1,0)+IF(CS4667="D",1,0)+IF(CW4667="D",1,0)+IF(CX4667="D",1,0)+IF(DD4667="D",1,0)+IF(DE4667="D",1,0)+IF(DJ4667="D",1,0)+IF(DK4667="D",1,0)+IF(DO4667="D",1,0)+IF(DP4667="D",1,0)+IF(DQ4667="D",1,0)+IF(DW4667="D",1,0)+IF(DZ4667="D",1,0)+IF(EH4667="D",1,0)</f>
        <v>0</v>
      </c>
      <c r="AY4667" s="0" t="n">
        <f aca="false">IF(DJ4667&lt;&gt;"",1,0)+IF(DK4667&lt;&gt;"",1,0)+IF(DM4667&lt;&gt;"",1,0)+IF(DO4667&lt;&gt;"",1,0)+IF(DP4667&lt;&gt;"",1,0)+IF(DQ4667&lt;&gt;"",1,0)+IF(DS4667&lt;&gt;"",1,0)+IF(DT4667&lt;&gt;"",1,0)+IF(DV4667&lt;&gt;"",1,0)+IF(DW4667&lt;&gt;"",1,0)+IF(DX4667&lt;&gt;"",1,0)+IF(DY4667&lt;&gt;"",1,0)+IF(DZ4667&lt;&gt;"",1,0)+IF(EB4667&lt;&gt;"",1,0)+IF(EC4667&lt;&gt;"",1,0)+IF(ED4667&lt;&gt;"",1,0)+IF(EG4667&lt;&gt;"",1,0)+IF(EH4667&lt;&gt;"",1,0)</f>
        <v>0</v>
      </c>
      <c r="AZ4667" s="0" t="n">
        <f aca="false">IF(EH4667&lt;&gt;"",1,0)</f>
        <v>0</v>
      </c>
      <c r="BB4667" s="0" t="s">
        <v>154</v>
      </c>
      <c r="EA4667" s="0" t="s">
        <v>155</v>
      </c>
      <c r="EF4667" s="0" t="s">
        <v>155</v>
      </c>
    </row>
    <row r="4668" customFormat="false" ht="15" hidden="false" customHeight="false" outlineLevel="0" collapsed="false">
      <c r="A4668" s="0" t="s">
        <v>18035</v>
      </c>
      <c r="B4668" s="0" t="n">
        <v>78</v>
      </c>
      <c r="C4668" s="0" t="n">
        <v>460327</v>
      </c>
      <c r="D4668" s="0" t="s">
        <v>18036</v>
      </c>
      <c r="E4668" s="0" t="s">
        <v>510</v>
      </c>
      <c r="F4668" s="0" t="str">
        <f aca="false">CONCATENATE(D4668," ",LEFT(H4668,4),"T=",AU4668,"D=",AV4668,"R=",AW4668,"M=",AX4668,"L=",AY4668,"B=",AZ4668)</f>
        <v>MAZZARELLI T=5D=0R=0M=0L=0B=0</v>
      </c>
      <c r="G4668" s="0" t="s">
        <v>337</v>
      </c>
      <c r="I4668" s="0" t="s">
        <v>18037</v>
      </c>
      <c r="J4668" s="0" t="s">
        <v>8518</v>
      </c>
      <c r="K4668" s="0" t="s">
        <v>169</v>
      </c>
      <c r="M4668" s="0" t="s">
        <v>18038</v>
      </c>
      <c r="N4668" s="0" t="str">
        <f aca="false">RIGHT(M4668,LEN(M4668)-FIND(" ",M4668))</f>
        <v>ROBERTS LN NE</v>
      </c>
      <c r="P4668" s="0" t="s">
        <v>147</v>
      </c>
      <c r="Q4668" s="0" t="s">
        <v>148</v>
      </c>
      <c r="R4668" s="0" t="n">
        <v>44483</v>
      </c>
      <c r="AD4668" s="0" t="s">
        <v>149</v>
      </c>
      <c r="AE4668" s="0" t="s">
        <v>150</v>
      </c>
      <c r="AH4668" s="0" t="n">
        <v>14</v>
      </c>
      <c r="AI4668" s="0" t="n">
        <v>11</v>
      </c>
      <c r="AJ4668" s="0" t="s">
        <v>4175</v>
      </c>
      <c r="AM4668" s="0" t="s">
        <v>4176</v>
      </c>
      <c r="AN4668" s="0" t="s">
        <v>147</v>
      </c>
      <c r="AO4668" s="0" t="s">
        <v>14986</v>
      </c>
      <c r="AP4668" s="0" t="s">
        <v>14987</v>
      </c>
      <c r="AQ4668" s="0" t="n">
        <v>9</v>
      </c>
      <c r="AR4668" s="0" t="n">
        <v>64</v>
      </c>
      <c r="AS4668" s="0" t="n">
        <v>32</v>
      </c>
      <c r="AU4668" s="0" t="n">
        <f aca="false">COUNTA($BA$4668:$EH$4668)</f>
        <v>5</v>
      </c>
      <c r="AV4668" s="0" t="n">
        <f aca="false">COUNTIF($BA$4668:$EH$4668,"D")</f>
        <v>0</v>
      </c>
      <c r="AW4668" s="0" t="n">
        <f aca="false">COUNTIF($BA$4668:$EH$4668,"R")</f>
        <v>0</v>
      </c>
      <c r="AX4668" s="0" t="n">
        <f aca="false">IF(BN4668="D",1,0)+IF(BO4668="D",1,0)+IF(BT4668="D",1,0)+IF(BU4668="D",1,0)+IF(BW4668="D",1,0)+IF(CC4668="D",1,0)+IF(CD4668="D",1,0)+IF(CE4668="D",1,0)+IF(CF4668="D",1,0)+IF(CL4668="D",1,0)+IF(CM4668="D",1,0)+IF(CQ4668="D",1,0)+IF(CR4668="D",1,0)+IF(CS4668="D",1,0)+IF(CW4668="D",1,0)+IF(CX4668="D",1,0)+IF(DD4668="D",1,0)+IF(DE4668="D",1,0)+IF(DJ4668="D",1,0)+IF(DK4668="D",1,0)+IF(DO4668="D",1,0)+IF(DP4668="D",1,0)+IF(DQ4668="D",1,0)+IF(DW4668="D",1,0)+IF(DZ4668="D",1,0)+IF(EH4668="D",1,0)</f>
        <v>0</v>
      </c>
      <c r="AY4668" s="0" t="n">
        <f aca="false">IF(DJ4668&lt;&gt;"",1,0)+IF(DK4668&lt;&gt;"",1,0)+IF(DM4668&lt;&gt;"",1,0)+IF(DO4668&lt;&gt;"",1,0)+IF(DP4668&lt;&gt;"",1,0)+IF(DQ4668&lt;&gt;"",1,0)+IF(DS4668&lt;&gt;"",1,0)+IF(DT4668&lt;&gt;"",1,0)+IF(DV4668&lt;&gt;"",1,0)+IF(DW4668&lt;&gt;"",1,0)+IF(DX4668&lt;&gt;"",1,0)+IF(DY4668&lt;&gt;"",1,0)+IF(DZ4668&lt;&gt;"",1,0)+IF(EB4668&lt;&gt;"",1,0)+IF(EC4668&lt;&gt;"",1,0)+IF(ED4668&lt;&gt;"",1,0)+IF(EG4668&lt;&gt;"",1,0)+IF(EH4668&lt;&gt;"",1,0)</f>
        <v>0</v>
      </c>
      <c r="AZ4668" s="0" t="n">
        <f aca="false">IF(EH4668&lt;&gt;"",1,0)</f>
        <v>0</v>
      </c>
      <c r="BB4668" s="0" t="s">
        <v>154</v>
      </c>
      <c r="CA4668" s="0" t="s">
        <v>155</v>
      </c>
      <c r="CN4668" s="0" t="s">
        <v>155</v>
      </c>
      <c r="CP4668" s="0" t="s">
        <v>155</v>
      </c>
      <c r="DN4668" s="0" t="s">
        <v>155</v>
      </c>
    </row>
    <row r="4669" customFormat="false" ht="15" hidden="false" customHeight="false" outlineLevel="0" collapsed="false">
      <c r="A4669" s="0" t="s">
        <v>18039</v>
      </c>
      <c r="B4669" s="0" t="n">
        <v>78</v>
      </c>
      <c r="C4669" s="0" t="n">
        <v>488253</v>
      </c>
      <c r="D4669" s="0" t="s">
        <v>18040</v>
      </c>
      <c r="E4669" s="0" t="s">
        <v>947</v>
      </c>
      <c r="F4669" s="0" t="str">
        <f aca="false">CONCATENATE(D4669," ",LEFT(H4669,4),"T=",AU4669,"D=",AV4669,"R=",AW4669,"M=",AX4669,"L=",AY4669,"B=",AZ4669)</f>
        <v>KORNEAGAY T=4D=1R=0M=1L=1B=1</v>
      </c>
      <c r="I4669" s="0" t="s">
        <v>18041</v>
      </c>
      <c r="J4669" s="0" t="s">
        <v>4550</v>
      </c>
      <c r="K4669" s="0" t="s">
        <v>144</v>
      </c>
      <c r="L4669" s="0" t="s">
        <v>145</v>
      </c>
      <c r="M4669" s="0" t="s">
        <v>17044</v>
      </c>
      <c r="N4669" s="0" t="str">
        <f aca="false">RIGHT(M4669,LEN(M4669)-FIND(" ",M4669))</f>
        <v>CRANBERRY LN NE</v>
      </c>
      <c r="O4669" s="0" t="s">
        <v>18042</v>
      </c>
      <c r="P4669" s="0" t="s">
        <v>147</v>
      </c>
      <c r="Q4669" s="0" t="s">
        <v>148</v>
      </c>
      <c r="R4669" s="0" t="n">
        <v>44483</v>
      </c>
      <c r="AD4669" s="0" t="s">
        <v>149</v>
      </c>
      <c r="AE4669" s="0" t="s">
        <v>150</v>
      </c>
      <c r="AH4669" s="0" t="n">
        <v>14</v>
      </c>
      <c r="AI4669" s="0" t="n">
        <v>11</v>
      </c>
      <c r="AJ4669" s="0" t="s">
        <v>4175</v>
      </c>
      <c r="AM4669" s="0" t="s">
        <v>4176</v>
      </c>
      <c r="AN4669" s="0" t="s">
        <v>147</v>
      </c>
      <c r="AO4669" s="0" t="s">
        <v>14986</v>
      </c>
      <c r="AP4669" s="0" t="s">
        <v>14987</v>
      </c>
      <c r="AQ4669" s="0" t="n">
        <v>9</v>
      </c>
      <c r="AR4669" s="0" t="n">
        <v>64</v>
      </c>
      <c r="AS4669" s="0" t="n">
        <v>32</v>
      </c>
      <c r="AU4669" s="0" t="n">
        <f aca="false">COUNTA($BA$4669:$EH$4669)</f>
        <v>4</v>
      </c>
      <c r="AV4669" s="0" t="n">
        <f aca="false">COUNTIF($BA$4669:$EH$4669,"D")</f>
        <v>1</v>
      </c>
      <c r="AW4669" s="0" t="n">
        <f aca="false">COUNTIF($BA$4669:$EH$4669,"R")</f>
        <v>0</v>
      </c>
      <c r="AX4669" s="0" t="n">
        <f aca="false">IF(BN4669="D",1,0)+IF(BO4669="D",1,0)+IF(BT4669="D",1,0)+IF(BU4669="D",1,0)+IF(BW4669="D",1,0)+IF(CC4669="D",1,0)+IF(CD4669="D",1,0)+IF(CE4669="D",1,0)+IF(CF4669="D",1,0)+IF(CL4669="D",1,0)+IF(CM4669="D",1,0)+IF(CQ4669="D",1,0)+IF(CR4669="D",1,0)+IF(CS4669="D",1,0)+IF(CW4669="D",1,0)+IF(CX4669="D",1,0)+IF(DD4669="D",1,0)+IF(DE4669="D",1,0)+IF(DJ4669="D",1,0)+IF(DK4669="D",1,0)+IF(DO4669="D",1,0)+IF(DP4669="D",1,0)+IF(DQ4669="D",1,0)+IF(DW4669="D",1,0)+IF(DZ4669="D",1,0)+IF(EH4669="D",1,0)</f>
        <v>1</v>
      </c>
      <c r="AY4669" s="0" t="n">
        <f aca="false">IF(DJ4669&lt;&gt;"",1,0)+IF(DK4669&lt;&gt;"",1,0)+IF(DM4669&lt;&gt;"",1,0)+IF(DO4669&lt;&gt;"",1,0)+IF(DP4669&lt;&gt;"",1,0)+IF(DQ4669&lt;&gt;"",1,0)+IF(DS4669&lt;&gt;"",1,0)+IF(DT4669&lt;&gt;"",1,0)+IF(DV4669&lt;&gt;"",1,0)+IF(DW4669&lt;&gt;"",1,0)+IF(DX4669&lt;&gt;"",1,0)+IF(DY4669&lt;&gt;"",1,0)+IF(DZ4669&lt;&gt;"",1,0)+IF(EB4669&lt;&gt;"",1,0)+IF(EC4669&lt;&gt;"",1,0)+IF(ED4669&lt;&gt;"",1,0)+IF(EG4669&lt;&gt;"",1,0)+IF(EH4669&lt;&gt;"",1,0)</f>
        <v>1</v>
      </c>
      <c r="AZ4669" s="0" t="n">
        <f aca="false">IF(EH4669&lt;&gt;"",1,0)</f>
        <v>1</v>
      </c>
      <c r="BB4669" s="0" t="s">
        <v>154</v>
      </c>
      <c r="DN4669" s="0" t="s">
        <v>155</v>
      </c>
      <c r="EF4669" s="0" t="s">
        <v>155</v>
      </c>
      <c r="EH4669" s="0" t="s">
        <v>145</v>
      </c>
    </row>
    <row r="4670" customFormat="false" ht="15" hidden="false" customHeight="false" outlineLevel="0" collapsed="false">
      <c r="A4670" s="0" t="s">
        <v>18043</v>
      </c>
      <c r="B4670" s="0" t="n">
        <v>78</v>
      </c>
      <c r="C4670" s="0" t="n">
        <v>414768</v>
      </c>
      <c r="D4670" s="0" t="s">
        <v>18044</v>
      </c>
      <c r="E4670" s="0" t="s">
        <v>18045</v>
      </c>
      <c r="F4670" s="0" t="str">
        <f aca="false">CONCATENATE(D4670," ",LEFT(H4670,4),"T=",AU4670,"D=",AV4670,"R=",AW4670,"M=",AX4670,"L=",AY4670,"B=",AZ4670)</f>
        <v>SANDOVAL T=19D=4R=0M=1L=2B=0</v>
      </c>
      <c r="G4670" s="0" t="s">
        <v>18046</v>
      </c>
      <c r="I4670" s="0" t="s">
        <v>18047</v>
      </c>
      <c r="J4670" s="0" t="s">
        <v>989</v>
      </c>
      <c r="K4670" s="0" t="s">
        <v>144</v>
      </c>
      <c r="L4670" s="0" t="s">
        <v>145</v>
      </c>
      <c r="M4670" s="0" t="s">
        <v>15160</v>
      </c>
      <c r="N4670" s="0" t="str">
        <f aca="false">RIGHT(M4670,LEN(M4670)-FIND(" ",M4670))</f>
        <v>SEDGEWICK ST NE</v>
      </c>
      <c r="P4670" s="0" t="s">
        <v>147</v>
      </c>
      <c r="Q4670" s="0" t="s">
        <v>148</v>
      </c>
      <c r="R4670" s="0" t="n">
        <v>44483</v>
      </c>
      <c r="AD4670" s="0" t="s">
        <v>149</v>
      </c>
      <c r="AE4670" s="0" t="s">
        <v>150</v>
      </c>
      <c r="AH4670" s="0" t="n">
        <v>14</v>
      </c>
      <c r="AI4670" s="0" t="n">
        <v>11</v>
      </c>
      <c r="AJ4670" s="0" t="s">
        <v>4175</v>
      </c>
      <c r="AM4670" s="0" t="s">
        <v>4176</v>
      </c>
      <c r="AN4670" s="0" t="s">
        <v>147</v>
      </c>
      <c r="AO4670" s="0" t="s">
        <v>14986</v>
      </c>
      <c r="AP4670" s="0" t="s">
        <v>14987</v>
      </c>
      <c r="AQ4670" s="0" t="n">
        <v>9</v>
      </c>
      <c r="AR4670" s="0" t="n">
        <v>64</v>
      </c>
      <c r="AS4670" s="0" t="n">
        <v>32</v>
      </c>
      <c r="AU4670" s="0" t="n">
        <f aca="false">COUNTA($BA$4670:$EH$4670)</f>
        <v>19</v>
      </c>
      <c r="AV4670" s="0" t="n">
        <f aca="false">COUNTIF($BA$4670:$EH$4670,"D")</f>
        <v>4</v>
      </c>
      <c r="AW4670" s="0" t="n">
        <f aca="false">COUNTIF($BA$4670:$EH$4670,"R")</f>
        <v>0</v>
      </c>
      <c r="AX4670" s="0" t="n">
        <f aca="false">IF(BN4670="D",1,0)+IF(BO4670="D",1,0)+IF(BT4670="D",1,0)+IF(BU4670="D",1,0)+IF(BW4670="D",1,0)+IF(CC4670="D",1,0)+IF(CD4670="D",1,0)+IF(CE4670="D",1,0)+IF(CF4670="D",1,0)+IF(CL4670="D",1,0)+IF(CM4670="D",1,0)+IF(CQ4670="D",1,0)+IF(CR4670="D",1,0)+IF(CS4670="D",1,0)+IF(CW4670="D",1,0)+IF(CX4670="D",1,0)+IF(DD4670="D",1,0)+IF(DE4670="D",1,0)+IF(DJ4670="D",1,0)+IF(DK4670="D",1,0)+IF(DO4670="D",1,0)+IF(DP4670="D",1,0)+IF(DQ4670="D",1,0)+IF(DW4670="D",1,0)+IF(DZ4670="D",1,0)+IF(EH4670="D",1,0)</f>
        <v>1</v>
      </c>
      <c r="AY4670" s="0" t="n">
        <f aca="false">IF(DJ4670&lt;&gt;"",1,0)+IF(DK4670&lt;&gt;"",1,0)+IF(DM4670&lt;&gt;"",1,0)+IF(DO4670&lt;&gt;"",1,0)+IF(DP4670&lt;&gt;"",1,0)+IF(DQ4670&lt;&gt;"",1,0)+IF(DS4670&lt;&gt;"",1,0)+IF(DT4670&lt;&gt;"",1,0)+IF(DV4670&lt;&gt;"",1,0)+IF(DW4670&lt;&gt;"",1,0)+IF(DX4670&lt;&gt;"",1,0)+IF(DY4670&lt;&gt;"",1,0)+IF(DZ4670&lt;&gt;"",1,0)+IF(EB4670&lt;&gt;"",1,0)+IF(EC4670&lt;&gt;"",1,0)+IF(ED4670&lt;&gt;"",1,0)+IF(EG4670&lt;&gt;"",1,0)+IF(EH4670&lt;&gt;"",1,0)</f>
        <v>2</v>
      </c>
      <c r="AZ4670" s="0" t="n">
        <f aca="false">IF(EH4670&lt;&gt;"",1,0)</f>
        <v>0</v>
      </c>
      <c r="BB4670" s="0" t="s">
        <v>154</v>
      </c>
      <c r="BD4670" s="0" t="s">
        <v>155</v>
      </c>
      <c r="BH4670" s="0" t="s">
        <v>155</v>
      </c>
      <c r="BL4670" s="0" t="s">
        <v>155</v>
      </c>
      <c r="BP4670" s="0" t="s">
        <v>155</v>
      </c>
      <c r="BS4670" s="0" t="s">
        <v>155</v>
      </c>
      <c r="BY4670" s="0" t="s">
        <v>145</v>
      </c>
      <c r="CA4670" s="0" t="s">
        <v>155</v>
      </c>
      <c r="CN4670" s="0" t="s">
        <v>155</v>
      </c>
      <c r="CP4670" s="0" t="s">
        <v>155</v>
      </c>
      <c r="CZ4670" s="0" t="s">
        <v>145</v>
      </c>
      <c r="DC4670" s="0" t="s">
        <v>155</v>
      </c>
      <c r="DI4670" s="0" t="s">
        <v>155</v>
      </c>
      <c r="DN4670" s="0" t="s">
        <v>155</v>
      </c>
      <c r="DU4670" s="0" t="s">
        <v>155</v>
      </c>
      <c r="DW4670" s="0" t="s">
        <v>145</v>
      </c>
      <c r="EA4670" s="0" t="s">
        <v>155</v>
      </c>
      <c r="ED4670" s="0" t="s">
        <v>145</v>
      </c>
      <c r="EF4670" s="0" t="s">
        <v>155</v>
      </c>
    </row>
    <row r="4671" customFormat="false" ht="15" hidden="false" customHeight="false" outlineLevel="0" collapsed="false">
      <c r="A4671" s="0" t="s">
        <v>18048</v>
      </c>
      <c r="B4671" s="0" t="n">
        <v>78</v>
      </c>
      <c r="C4671" s="0" t="n">
        <v>397253</v>
      </c>
      <c r="D4671" s="0" t="s">
        <v>1127</v>
      </c>
      <c r="E4671" s="0" t="s">
        <v>11599</v>
      </c>
      <c r="F4671" s="0" t="str">
        <f aca="false">CONCATENATE(D4671," ",LEFT(H4671,4),"T=",AU4671,"D=",AV4671,"R=",AW4671,"M=",AX4671,"L=",AY4671,"B=",AZ4671)</f>
        <v>BAKER T=1D=0R=0M=0L=0B=0</v>
      </c>
      <c r="G4671" s="0" t="s">
        <v>482</v>
      </c>
      <c r="I4671" s="0" t="s">
        <v>18049</v>
      </c>
      <c r="J4671" s="0" t="s">
        <v>161</v>
      </c>
      <c r="K4671" s="0" t="s">
        <v>169</v>
      </c>
      <c r="M4671" s="0" t="s">
        <v>15072</v>
      </c>
      <c r="N4671" s="0" t="str">
        <f aca="false">RIGHT(M4671,LEN(M4671)-FIND(" ",M4671))</f>
        <v>CRANBERRY LN NE</v>
      </c>
      <c r="O4671" s="0" t="s">
        <v>17357</v>
      </c>
      <c r="P4671" s="0" t="s">
        <v>147</v>
      </c>
      <c r="Q4671" s="0" t="s">
        <v>148</v>
      </c>
      <c r="R4671" s="0" t="n">
        <v>44483</v>
      </c>
      <c r="AD4671" s="0" t="s">
        <v>149</v>
      </c>
      <c r="AE4671" s="0" t="s">
        <v>150</v>
      </c>
      <c r="AH4671" s="0" t="n">
        <v>14</v>
      </c>
      <c r="AI4671" s="0" t="n">
        <v>11</v>
      </c>
      <c r="AJ4671" s="0" t="s">
        <v>4175</v>
      </c>
      <c r="AM4671" s="0" t="s">
        <v>4176</v>
      </c>
      <c r="AN4671" s="0" t="s">
        <v>147</v>
      </c>
      <c r="AO4671" s="0" t="s">
        <v>14986</v>
      </c>
      <c r="AP4671" s="0" t="s">
        <v>14987</v>
      </c>
      <c r="AQ4671" s="0" t="n">
        <v>9</v>
      </c>
      <c r="AR4671" s="0" t="n">
        <v>64</v>
      </c>
      <c r="AS4671" s="0" t="n">
        <v>32</v>
      </c>
      <c r="AU4671" s="0" t="n">
        <f aca="false">COUNTA($BA$4671:$EH$4671)</f>
        <v>1</v>
      </c>
      <c r="AV4671" s="0" t="n">
        <f aca="false">COUNTIF($BA$4671:$EH$4671,"D")</f>
        <v>0</v>
      </c>
      <c r="AW4671" s="0" t="n">
        <f aca="false">COUNTIF($BA$4671:$EH$4671,"R")</f>
        <v>0</v>
      </c>
      <c r="AX4671" s="0" t="n">
        <f aca="false">IF(BN4671="D",1,0)+IF(BO4671="D",1,0)+IF(BT4671="D",1,0)+IF(BU4671="D",1,0)+IF(BW4671="D",1,0)+IF(CC4671="D",1,0)+IF(CD4671="D",1,0)+IF(CE4671="D",1,0)+IF(CF4671="D",1,0)+IF(CL4671="D",1,0)+IF(CM4671="D",1,0)+IF(CQ4671="D",1,0)+IF(CR4671="D",1,0)+IF(CS4671="D",1,0)+IF(CW4671="D",1,0)+IF(CX4671="D",1,0)+IF(DD4671="D",1,0)+IF(DE4671="D",1,0)+IF(DJ4671="D",1,0)+IF(DK4671="D",1,0)+IF(DO4671="D",1,0)+IF(DP4671="D",1,0)+IF(DQ4671="D",1,0)+IF(DW4671="D",1,0)+IF(DZ4671="D",1,0)+IF(EH4671="D",1,0)</f>
        <v>0</v>
      </c>
      <c r="AY4671" s="0" t="n">
        <f aca="false">IF(DJ4671&lt;&gt;"",1,0)+IF(DK4671&lt;&gt;"",1,0)+IF(DM4671&lt;&gt;"",1,0)+IF(DO4671&lt;&gt;"",1,0)+IF(DP4671&lt;&gt;"",1,0)+IF(DQ4671&lt;&gt;"",1,0)+IF(DS4671&lt;&gt;"",1,0)+IF(DT4671&lt;&gt;"",1,0)+IF(DV4671&lt;&gt;"",1,0)+IF(DW4671&lt;&gt;"",1,0)+IF(DX4671&lt;&gt;"",1,0)+IF(DY4671&lt;&gt;"",1,0)+IF(DZ4671&lt;&gt;"",1,0)+IF(EB4671&lt;&gt;"",1,0)+IF(EC4671&lt;&gt;"",1,0)+IF(ED4671&lt;&gt;"",1,0)+IF(EG4671&lt;&gt;"",1,0)+IF(EH4671&lt;&gt;"",1,0)</f>
        <v>0</v>
      </c>
      <c r="AZ4671" s="0" t="n">
        <f aca="false">IF(EH4671&lt;&gt;"",1,0)</f>
        <v>0</v>
      </c>
      <c r="BB4671" s="0" t="s">
        <v>154</v>
      </c>
    </row>
    <row r="4672" customFormat="false" ht="15" hidden="false" customHeight="false" outlineLevel="0" collapsed="false">
      <c r="A4672" s="0" t="s">
        <v>18050</v>
      </c>
      <c r="B4672" s="0" t="n">
        <v>78</v>
      </c>
      <c r="C4672" s="0" t="n">
        <v>450674</v>
      </c>
      <c r="D4672" s="0" t="s">
        <v>18051</v>
      </c>
      <c r="E4672" s="0" t="s">
        <v>2692</v>
      </c>
      <c r="F4672" s="0" t="str">
        <f aca="false">CONCATENATE(D4672," ",LEFT(H4672,4),"T=",AU4672,"D=",AV4672,"R=",AW4672,"M=",AX4672,"L=",AY4672,"B=",AZ4672)</f>
        <v>YNGSDAL T=2D=0R=0M=0L=0B=0</v>
      </c>
      <c r="G4672" s="0" t="s">
        <v>4843</v>
      </c>
      <c r="I4672" s="0" t="s">
        <v>9015</v>
      </c>
      <c r="J4672" s="0" t="s">
        <v>1055</v>
      </c>
      <c r="K4672" s="0" t="s">
        <v>169</v>
      </c>
      <c r="M4672" s="0" t="s">
        <v>15532</v>
      </c>
      <c r="N4672" s="0" t="str">
        <f aca="false">RIGHT(M4672,LEN(M4672)-FIND(" ",M4672))</f>
        <v>ROBERTS LN NE</v>
      </c>
      <c r="P4672" s="0" t="s">
        <v>147</v>
      </c>
      <c r="Q4672" s="0" t="s">
        <v>148</v>
      </c>
      <c r="R4672" s="0" t="n">
        <v>44483</v>
      </c>
      <c r="AD4672" s="0" t="s">
        <v>149</v>
      </c>
      <c r="AE4672" s="0" t="s">
        <v>150</v>
      </c>
      <c r="AH4672" s="0" t="n">
        <v>14</v>
      </c>
      <c r="AI4672" s="0" t="n">
        <v>11</v>
      </c>
      <c r="AJ4672" s="0" t="s">
        <v>4175</v>
      </c>
      <c r="AM4672" s="0" t="s">
        <v>4176</v>
      </c>
      <c r="AN4672" s="0" t="s">
        <v>147</v>
      </c>
      <c r="AO4672" s="0" t="s">
        <v>14986</v>
      </c>
      <c r="AP4672" s="0" t="s">
        <v>14987</v>
      </c>
      <c r="AQ4672" s="0" t="n">
        <v>9</v>
      </c>
      <c r="AR4672" s="0" t="n">
        <v>64</v>
      </c>
      <c r="AS4672" s="0" t="n">
        <v>32</v>
      </c>
      <c r="AU4672" s="0" t="n">
        <f aca="false">COUNTA($BA$4672:$EH$4672)</f>
        <v>2</v>
      </c>
      <c r="AV4672" s="0" t="n">
        <f aca="false">COUNTIF($BA$4672:$EH$4672,"D")</f>
        <v>0</v>
      </c>
      <c r="AW4672" s="0" t="n">
        <f aca="false">COUNTIF($BA$4672:$EH$4672,"R")</f>
        <v>0</v>
      </c>
      <c r="AX4672" s="0" t="n">
        <f aca="false">IF(BN4672="D",1,0)+IF(BO4672="D",1,0)+IF(BT4672="D",1,0)+IF(BU4672="D",1,0)+IF(BW4672="D",1,0)+IF(CC4672="D",1,0)+IF(CD4672="D",1,0)+IF(CE4672="D",1,0)+IF(CF4672="D",1,0)+IF(CL4672="D",1,0)+IF(CM4672="D",1,0)+IF(CQ4672="D",1,0)+IF(CR4672="D",1,0)+IF(CS4672="D",1,0)+IF(CW4672="D",1,0)+IF(CX4672="D",1,0)+IF(DD4672="D",1,0)+IF(DE4672="D",1,0)+IF(DJ4672="D",1,0)+IF(DK4672="D",1,0)+IF(DO4672="D",1,0)+IF(DP4672="D",1,0)+IF(DQ4672="D",1,0)+IF(DW4672="D",1,0)+IF(DZ4672="D",1,0)+IF(EH4672="D",1,0)</f>
        <v>0</v>
      </c>
      <c r="AY4672" s="0" t="n">
        <f aca="false">IF(DJ4672&lt;&gt;"",1,0)+IF(DK4672&lt;&gt;"",1,0)+IF(DM4672&lt;&gt;"",1,0)+IF(DO4672&lt;&gt;"",1,0)+IF(DP4672&lt;&gt;"",1,0)+IF(DQ4672&lt;&gt;"",1,0)+IF(DS4672&lt;&gt;"",1,0)+IF(DT4672&lt;&gt;"",1,0)+IF(DV4672&lt;&gt;"",1,0)+IF(DW4672&lt;&gt;"",1,0)+IF(DX4672&lt;&gt;"",1,0)+IF(DY4672&lt;&gt;"",1,0)+IF(DZ4672&lt;&gt;"",1,0)+IF(EB4672&lt;&gt;"",1,0)+IF(EC4672&lt;&gt;"",1,0)+IF(ED4672&lt;&gt;"",1,0)+IF(EG4672&lt;&gt;"",1,0)+IF(EH4672&lt;&gt;"",1,0)</f>
        <v>0</v>
      </c>
      <c r="AZ4672" s="0" t="n">
        <f aca="false">IF(EH4672&lt;&gt;"",1,0)</f>
        <v>0</v>
      </c>
      <c r="BB4672" s="0" t="s">
        <v>154</v>
      </c>
      <c r="DN4672" s="0" t="s">
        <v>155</v>
      </c>
    </row>
    <row r="4673" customFormat="false" ht="15" hidden="false" customHeight="false" outlineLevel="0" collapsed="false">
      <c r="A4673" s="0" t="s">
        <v>18052</v>
      </c>
      <c r="B4673" s="0" t="n">
        <v>78</v>
      </c>
      <c r="C4673" s="0" t="n">
        <v>416991</v>
      </c>
      <c r="D4673" s="0" t="s">
        <v>789</v>
      </c>
      <c r="E4673" s="0" t="s">
        <v>165</v>
      </c>
      <c r="F4673" s="0" t="str">
        <f aca="false">CONCATENATE(D4673," ",LEFT(H4673,4),"T=",AU4673,"D=",AV4673,"R=",AW4673,"M=",AX4673,"L=",AY4673,"B=",AZ4673)</f>
        <v>SCARLETT T=19D=2R=3M=1L=6B=0</v>
      </c>
      <c r="G4673" s="0" t="s">
        <v>159</v>
      </c>
      <c r="I4673" s="0" t="s">
        <v>14581</v>
      </c>
      <c r="J4673" s="0" t="s">
        <v>618</v>
      </c>
      <c r="K4673" s="0" t="s">
        <v>144</v>
      </c>
      <c r="L4673" s="0" t="s">
        <v>141</v>
      </c>
      <c r="M4673" s="0" t="s">
        <v>18053</v>
      </c>
      <c r="N4673" s="0" t="str">
        <f aca="false">RIGHT(M4673,LEN(M4673)-FIND(" ",M4673))</f>
        <v>WILLOW BROOK DR NE</v>
      </c>
      <c r="P4673" s="0" t="s">
        <v>147</v>
      </c>
      <c r="Q4673" s="0" t="s">
        <v>148</v>
      </c>
      <c r="R4673" s="0" t="n">
        <v>44483</v>
      </c>
      <c r="AD4673" s="0" t="s">
        <v>149</v>
      </c>
      <c r="AE4673" s="0" t="s">
        <v>150</v>
      </c>
      <c r="AH4673" s="0" t="n">
        <v>14</v>
      </c>
      <c r="AI4673" s="0" t="n">
        <v>11</v>
      </c>
      <c r="AJ4673" s="0" t="s">
        <v>4175</v>
      </c>
      <c r="AM4673" s="0" t="s">
        <v>4176</v>
      </c>
      <c r="AN4673" s="0" t="s">
        <v>147</v>
      </c>
      <c r="AO4673" s="0" t="s">
        <v>14986</v>
      </c>
      <c r="AP4673" s="0" t="s">
        <v>14987</v>
      </c>
      <c r="AQ4673" s="0" t="n">
        <v>9</v>
      </c>
      <c r="AR4673" s="0" t="n">
        <v>64</v>
      </c>
      <c r="AS4673" s="0" t="n">
        <v>32</v>
      </c>
      <c r="AU4673" s="0" t="n">
        <f aca="false">COUNTA($BA$4673:$EH$4673)</f>
        <v>19</v>
      </c>
      <c r="AV4673" s="0" t="n">
        <f aca="false">COUNTIF($BA$4673:$EH$4673,"D")</f>
        <v>2</v>
      </c>
      <c r="AW4673" s="0" t="n">
        <f aca="false">COUNTIF($BA$4673:$EH$4673,"R")</f>
        <v>3</v>
      </c>
      <c r="AX4673" s="0" t="n">
        <f aca="false">IF(BN4673="D",1,0)+IF(BO4673="D",1,0)+IF(BT4673="D",1,0)+IF(BU4673="D",1,0)+IF(BW4673="D",1,0)+IF(CC4673="D",1,0)+IF(CD4673="D",1,0)+IF(CE4673="D",1,0)+IF(CF4673="D",1,0)+IF(CL4673="D",1,0)+IF(CM4673="D",1,0)+IF(CQ4673="D",1,0)+IF(CR4673="D",1,0)+IF(CS4673="D",1,0)+IF(CW4673="D",1,0)+IF(CX4673="D",1,0)+IF(DD4673="D",1,0)+IF(DE4673="D",1,0)+IF(DJ4673="D",1,0)+IF(DK4673="D",1,0)+IF(DO4673="D",1,0)+IF(DP4673="D",1,0)+IF(DQ4673="D",1,0)+IF(DW4673="D",1,0)+IF(DZ4673="D",1,0)+IF(EH4673="D",1,0)</f>
        <v>1</v>
      </c>
      <c r="AY4673" s="0" t="n">
        <f aca="false">IF(DJ4673&lt;&gt;"",1,0)+IF(DK4673&lt;&gt;"",1,0)+IF(DM4673&lt;&gt;"",1,0)+IF(DO4673&lt;&gt;"",1,0)+IF(DP4673&lt;&gt;"",1,0)+IF(DQ4673&lt;&gt;"",1,0)+IF(DS4673&lt;&gt;"",1,0)+IF(DT4673&lt;&gt;"",1,0)+IF(DV4673&lt;&gt;"",1,0)+IF(DW4673&lt;&gt;"",1,0)+IF(DX4673&lt;&gt;"",1,0)+IF(DY4673&lt;&gt;"",1,0)+IF(DZ4673&lt;&gt;"",1,0)+IF(EB4673&lt;&gt;"",1,0)+IF(EC4673&lt;&gt;"",1,0)+IF(ED4673&lt;&gt;"",1,0)+IF(EG4673&lt;&gt;"",1,0)+IF(EH4673&lt;&gt;"",1,0)</f>
        <v>6</v>
      </c>
      <c r="AZ4673" s="0" t="n">
        <f aca="false">IF(EH4673&lt;&gt;"",1,0)</f>
        <v>0</v>
      </c>
      <c r="BB4673" s="0" t="s">
        <v>154</v>
      </c>
      <c r="BC4673" s="0" t="s">
        <v>155</v>
      </c>
      <c r="BD4673" s="0" t="s">
        <v>155</v>
      </c>
      <c r="BF4673" s="0" t="s">
        <v>155</v>
      </c>
      <c r="DC4673" s="0" t="s">
        <v>155</v>
      </c>
      <c r="DF4673" s="0" t="s">
        <v>155</v>
      </c>
      <c r="DG4673" s="0" t="s">
        <v>141</v>
      </c>
      <c r="DI4673" s="0" t="s">
        <v>155</v>
      </c>
      <c r="DJ4673" s="0" t="s">
        <v>145</v>
      </c>
      <c r="DL4673" s="0" t="s">
        <v>155</v>
      </c>
      <c r="DM4673" s="0" t="s">
        <v>145</v>
      </c>
      <c r="DN4673" s="0" t="s">
        <v>155</v>
      </c>
      <c r="DR4673" s="0" t="s">
        <v>155</v>
      </c>
      <c r="DS4673" s="0" t="s">
        <v>141</v>
      </c>
      <c r="DU4673" s="0" t="s">
        <v>155</v>
      </c>
      <c r="DW4673" s="0" t="s">
        <v>155</v>
      </c>
      <c r="DX4673" s="0" t="s">
        <v>155</v>
      </c>
      <c r="ED4673" s="0" t="s">
        <v>141</v>
      </c>
      <c r="EF4673" s="0" t="s">
        <v>155</v>
      </c>
    </row>
    <row r="4674" customFormat="false" ht="15" hidden="false" customHeight="false" outlineLevel="0" collapsed="false">
      <c r="A4674" s="0" t="s">
        <v>18054</v>
      </c>
      <c r="B4674" s="0" t="n">
        <v>78</v>
      </c>
      <c r="C4674" s="0" t="n">
        <v>238007</v>
      </c>
      <c r="D4674" s="0" t="s">
        <v>2913</v>
      </c>
      <c r="E4674" s="0" t="s">
        <v>221</v>
      </c>
      <c r="F4674" s="0" t="str">
        <f aca="false">CONCATENATE(D4674," ",LEFT(H4674,4),"T=",AU4674,"D=",AV4674,"R=",AW4674,"M=",AX4674,"L=",AY4674,"B=",AZ4674)</f>
        <v>MORGAN T=28D=9R=0M=4L=7B=1</v>
      </c>
      <c r="G4674" s="0" t="s">
        <v>141</v>
      </c>
      <c r="I4674" s="0" t="s">
        <v>18055</v>
      </c>
      <c r="J4674" s="0" t="s">
        <v>13532</v>
      </c>
      <c r="K4674" s="0" t="s">
        <v>144</v>
      </c>
      <c r="L4674" s="0" t="s">
        <v>145</v>
      </c>
      <c r="M4674" s="0" t="s">
        <v>17230</v>
      </c>
      <c r="N4674" s="0" t="str">
        <f aca="false">RIGHT(M4674,LEN(M4674)-FIND(" ",M4674))</f>
        <v>SARKIES DR NE</v>
      </c>
      <c r="P4674" s="0" t="s">
        <v>147</v>
      </c>
      <c r="Q4674" s="0" t="s">
        <v>148</v>
      </c>
      <c r="R4674" s="0" t="n">
        <v>44483</v>
      </c>
      <c r="AD4674" s="0" t="s">
        <v>149</v>
      </c>
      <c r="AE4674" s="0" t="s">
        <v>150</v>
      </c>
      <c r="AF4674" s="0" t="s">
        <v>151</v>
      </c>
      <c r="AH4674" s="0" t="n">
        <v>14</v>
      </c>
      <c r="AI4674" s="0" t="n">
        <v>11</v>
      </c>
      <c r="AN4674" s="0" t="s">
        <v>147</v>
      </c>
      <c r="AO4674" s="0" t="s">
        <v>14986</v>
      </c>
      <c r="AP4674" s="0" t="s">
        <v>14987</v>
      </c>
      <c r="AQ4674" s="0" t="n">
        <v>9</v>
      </c>
      <c r="AR4674" s="0" t="n">
        <v>64</v>
      </c>
      <c r="AS4674" s="0" t="n">
        <v>32</v>
      </c>
      <c r="AU4674" s="0" t="n">
        <f aca="false">COUNTA($BA$4674:$EH$4674)</f>
        <v>28</v>
      </c>
      <c r="AV4674" s="0" t="n">
        <f aca="false">COUNTIF($BA$4674:$EH$4674,"D")</f>
        <v>9</v>
      </c>
      <c r="AW4674" s="0" t="n">
        <f aca="false">COUNTIF($BA$4674:$EH$4674,"R")</f>
        <v>0</v>
      </c>
      <c r="AX4674" s="0" t="n">
        <f aca="false">IF(BN4674="D",1,0)+IF(BO4674="D",1,0)+IF(BT4674="D",1,0)+IF(BU4674="D",1,0)+IF(BW4674="D",1,0)+IF(CC4674="D",1,0)+IF(CD4674="D",1,0)+IF(CE4674="D",1,0)+IF(CF4674="D",1,0)+IF(CL4674="D",1,0)+IF(CM4674="D",1,0)+IF(CQ4674="D",1,0)+IF(CR4674="D",1,0)+IF(CS4674="D",1,0)+IF(CW4674="D",1,0)+IF(CX4674="D",1,0)+IF(DD4674="D",1,0)+IF(DE4674="D",1,0)+IF(DJ4674="D",1,0)+IF(DK4674="D",1,0)+IF(DO4674="D",1,0)+IF(DP4674="D",1,0)+IF(DQ4674="D",1,0)+IF(DW4674="D",1,0)+IF(DZ4674="D",1,0)+IF(EH4674="D",1,0)</f>
        <v>4</v>
      </c>
      <c r="AY4674" s="0" t="n">
        <f aca="false">IF(DJ4674&lt;&gt;"",1,0)+IF(DK4674&lt;&gt;"",1,0)+IF(DM4674&lt;&gt;"",1,0)+IF(DO4674&lt;&gt;"",1,0)+IF(DP4674&lt;&gt;"",1,0)+IF(DQ4674&lt;&gt;"",1,0)+IF(DS4674&lt;&gt;"",1,0)+IF(DT4674&lt;&gt;"",1,0)+IF(DV4674&lt;&gt;"",1,0)+IF(DW4674&lt;&gt;"",1,0)+IF(DX4674&lt;&gt;"",1,0)+IF(DY4674&lt;&gt;"",1,0)+IF(DZ4674&lt;&gt;"",1,0)+IF(EB4674&lt;&gt;"",1,0)+IF(EC4674&lt;&gt;"",1,0)+IF(ED4674&lt;&gt;"",1,0)+IF(EG4674&lt;&gt;"",1,0)+IF(EH4674&lt;&gt;"",1,0)</f>
        <v>7</v>
      </c>
      <c r="AZ4674" s="0" t="n">
        <f aca="false">IF(EH4674&lt;&gt;"",1,0)</f>
        <v>1</v>
      </c>
      <c r="BB4674" s="0" t="s">
        <v>154</v>
      </c>
      <c r="BD4674" s="0" t="s">
        <v>155</v>
      </c>
      <c r="BJ4674" s="0" t="s">
        <v>155</v>
      </c>
      <c r="BK4674" s="0" t="s">
        <v>155</v>
      </c>
      <c r="BL4674" s="0" t="s">
        <v>155</v>
      </c>
      <c r="BP4674" s="0" t="s">
        <v>155</v>
      </c>
      <c r="BR4674" s="0" t="s">
        <v>155</v>
      </c>
      <c r="BS4674" s="0" t="s">
        <v>155</v>
      </c>
      <c r="BY4674" s="0" t="s">
        <v>145</v>
      </c>
      <c r="CA4674" s="0" t="s">
        <v>155</v>
      </c>
      <c r="CL4674" s="0" t="s">
        <v>145</v>
      </c>
      <c r="CN4674" s="0" t="s">
        <v>155</v>
      </c>
      <c r="CP4674" s="0" t="s">
        <v>155</v>
      </c>
      <c r="CV4674" s="0" t="s">
        <v>155</v>
      </c>
      <c r="CZ4674" s="0" t="s">
        <v>145</v>
      </c>
      <c r="DC4674" s="0" t="s">
        <v>155</v>
      </c>
      <c r="DI4674" s="0" t="s">
        <v>155</v>
      </c>
      <c r="DJ4674" s="0" t="s">
        <v>145</v>
      </c>
      <c r="DM4674" s="0" t="s">
        <v>145</v>
      </c>
      <c r="DN4674" s="0" t="s">
        <v>155</v>
      </c>
      <c r="DT4674" s="0" t="s">
        <v>145</v>
      </c>
      <c r="DU4674" s="0" t="s">
        <v>155</v>
      </c>
      <c r="DW4674" s="0" t="s">
        <v>145</v>
      </c>
      <c r="DX4674" s="0" t="s">
        <v>155</v>
      </c>
      <c r="EA4674" s="0" t="s">
        <v>155</v>
      </c>
      <c r="ED4674" s="0" t="s">
        <v>145</v>
      </c>
      <c r="EF4674" s="0" t="s">
        <v>155</v>
      </c>
      <c r="EH4674" s="0" t="s">
        <v>145</v>
      </c>
    </row>
    <row r="4675" customFormat="false" ht="15" hidden="false" customHeight="false" outlineLevel="0" collapsed="false">
      <c r="A4675" s="0" t="s">
        <v>18056</v>
      </c>
      <c r="B4675" s="0" t="n">
        <v>78</v>
      </c>
      <c r="C4675" s="0" t="n">
        <v>408430</v>
      </c>
      <c r="D4675" s="0" t="s">
        <v>18057</v>
      </c>
      <c r="E4675" s="0" t="s">
        <v>481</v>
      </c>
      <c r="F4675" s="0" t="str">
        <f aca="false">CONCATENATE(D4675," ",LEFT(H4675,4),"T=",AU4675,"D=",AV4675,"R=",AW4675,"M=",AX4675,"L=",AY4675,"B=",AZ4675)</f>
        <v>DEATHERAGE T=2D=0R=0M=0L=0B=0</v>
      </c>
      <c r="G4675" s="0" t="s">
        <v>201</v>
      </c>
      <c r="I4675" s="0" t="s">
        <v>4013</v>
      </c>
      <c r="J4675" s="0" t="s">
        <v>663</v>
      </c>
      <c r="K4675" s="0" t="s">
        <v>169</v>
      </c>
      <c r="M4675" s="0" t="s">
        <v>18058</v>
      </c>
      <c r="N4675" s="0" t="str">
        <f aca="false">RIGHT(M4675,LEN(M4675)-FIND(" ",M4675))</f>
        <v>REEVES RD NE</v>
      </c>
      <c r="O4675" s="0" t="s">
        <v>2173</v>
      </c>
      <c r="P4675" s="0" t="s">
        <v>147</v>
      </c>
      <c r="Q4675" s="0" t="s">
        <v>148</v>
      </c>
      <c r="R4675" s="0" t="n">
        <v>44483</v>
      </c>
      <c r="AD4675" s="0" t="s">
        <v>149</v>
      </c>
      <c r="AE4675" s="0" t="s">
        <v>150</v>
      </c>
      <c r="AH4675" s="0" t="n">
        <v>14</v>
      </c>
      <c r="AI4675" s="0" t="n">
        <v>11</v>
      </c>
      <c r="AJ4675" s="0" t="s">
        <v>4175</v>
      </c>
      <c r="AM4675" s="0" t="s">
        <v>4176</v>
      </c>
      <c r="AN4675" s="0" t="s">
        <v>147</v>
      </c>
      <c r="AO4675" s="0" t="s">
        <v>14986</v>
      </c>
      <c r="AP4675" s="0" t="s">
        <v>14987</v>
      </c>
      <c r="AQ4675" s="0" t="n">
        <v>9</v>
      </c>
      <c r="AR4675" s="0" t="n">
        <v>64</v>
      </c>
      <c r="AS4675" s="0" t="n">
        <v>32</v>
      </c>
      <c r="AU4675" s="0" t="n">
        <f aca="false">COUNTA($BA$4675:$EH$4675)</f>
        <v>2</v>
      </c>
      <c r="AV4675" s="0" t="n">
        <f aca="false">COUNTIF($BA$4675:$EH$4675,"D")</f>
        <v>0</v>
      </c>
      <c r="AW4675" s="0" t="n">
        <f aca="false">COUNTIF($BA$4675:$EH$4675,"R")</f>
        <v>0</v>
      </c>
      <c r="AX4675" s="0" t="n">
        <f aca="false">IF(BN4675="D",1,0)+IF(BO4675="D",1,0)+IF(BT4675="D",1,0)+IF(BU4675="D",1,0)+IF(BW4675="D",1,0)+IF(CC4675="D",1,0)+IF(CD4675="D",1,0)+IF(CE4675="D",1,0)+IF(CF4675="D",1,0)+IF(CL4675="D",1,0)+IF(CM4675="D",1,0)+IF(CQ4675="D",1,0)+IF(CR4675="D",1,0)+IF(CS4675="D",1,0)+IF(CW4675="D",1,0)+IF(CX4675="D",1,0)+IF(DD4675="D",1,0)+IF(DE4675="D",1,0)+IF(DJ4675="D",1,0)+IF(DK4675="D",1,0)+IF(DO4675="D",1,0)+IF(DP4675="D",1,0)+IF(DQ4675="D",1,0)+IF(DW4675="D",1,0)+IF(DZ4675="D",1,0)+IF(EH4675="D",1,0)</f>
        <v>0</v>
      </c>
      <c r="AY4675" s="0" t="n">
        <f aca="false">IF(DJ4675&lt;&gt;"",1,0)+IF(DK4675&lt;&gt;"",1,0)+IF(DM4675&lt;&gt;"",1,0)+IF(DO4675&lt;&gt;"",1,0)+IF(DP4675&lt;&gt;"",1,0)+IF(DQ4675&lt;&gt;"",1,0)+IF(DS4675&lt;&gt;"",1,0)+IF(DT4675&lt;&gt;"",1,0)+IF(DV4675&lt;&gt;"",1,0)+IF(DW4675&lt;&gt;"",1,0)+IF(DX4675&lt;&gt;"",1,0)+IF(DY4675&lt;&gt;"",1,0)+IF(DZ4675&lt;&gt;"",1,0)+IF(EB4675&lt;&gt;"",1,0)+IF(EC4675&lt;&gt;"",1,0)+IF(ED4675&lt;&gt;"",1,0)+IF(EG4675&lt;&gt;"",1,0)+IF(EH4675&lt;&gt;"",1,0)</f>
        <v>0</v>
      </c>
      <c r="AZ4675" s="0" t="n">
        <f aca="false">IF(EH4675&lt;&gt;"",1,0)</f>
        <v>0</v>
      </c>
      <c r="BB4675" s="0" t="s">
        <v>154</v>
      </c>
      <c r="DC4675" s="0" t="s">
        <v>155</v>
      </c>
    </row>
    <row r="4676" customFormat="false" ht="15" hidden="false" customHeight="false" outlineLevel="0" collapsed="false">
      <c r="A4676" s="0" t="s">
        <v>18059</v>
      </c>
      <c r="B4676" s="0" t="n">
        <v>78</v>
      </c>
      <c r="C4676" s="0" t="n">
        <v>495524</v>
      </c>
      <c r="D4676" s="0" t="s">
        <v>2512</v>
      </c>
      <c r="E4676" s="0" t="s">
        <v>2584</v>
      </c>
      <c r="F4676" s="0" t="str">
        <f aca="false">CONCATENATE(D4676," ",LEFT(H4676,4),"T=",AU4676,"D=",AV4676,"R=",AW4676,"M=",AX4676,"L=",AY4676,"B=",AZ4676)</f>
        <v>THOMPSON T=23D=3R=2M=0L=0B=0</v>
      </c>
      <c r="G4676" s="0" t="s">
        <v>159</v>
      </c>
      <c r="I4676" s="0" t="s">
        <v>18060</v>
      </c>
      <c r="J4676" s="0" t="s">
        <v>17503</v>
      </c>
      <c r="K4676" s="0" t="s">
        <v>144</v>
      </c>
      <c r="M4676" s="0" t="s">
        <v>17120</v>
      </c>
      <c r="N4676" s="0" t="str">
        <f aca="false">RIGHT(M4676,LEN(M4676)-FIND(" ",M4676))</f>
        <v>ROBERTS LN NE</v>
      </c>
      <c r="P4676" s="0" t="s">
        <v>147</v>
      </c>
      <c r="Q4676" s="0" t="s">
        <v>148</v>
      </c>
      <c r="R4676" s="0" t="n">
        <v>44483</v>
      </c>
      <c r="AD4676" s="0" t="s">
        <v>149</v>
      </c>
      <c r="AE4676" s="0" t="s">
        <v>150</v>
      </c>
      <c r="AH4676" s="0" t="n">
        <v>14</v>
      </c>
      <c r="AI4676" s="0" t="n">
        <v>11</v>
      </c>
      <c r="AJ4676" s="0" t="s">
        <v>4175</v>
      </c>
      <c r="AM4676" s="0" t="s">
        <v>4176</v>
      </c>
      <c r="AN4676" s="0" t="s">
        <v>147</v>
      </c>
      <c r="AO4676" s="0" t="s">
        <v>14986</v>
      </c>
      <c r="AP4676" s="0" t="s">
        <v>14987</v>
      </c>
      <c r="AQ4676" s="0" t="n">
        <v>9</v>
      </c>
      <c r="AR4676" s="0" t="n">
        <v>64</v>
      </c>
      <c r="AS4676" s="0" t="n">
        <v>32</v>
      </c>
      <c r="AU4676" s="0" t="n">
        <f aca="false">COUNTA($BA$4676:$EH$4676)</f>
        <v>23</v>
      </c>
      <c r="AV4676" s="0" t="n">
        <f aca="false">COUNTIF($BA$4676:$EH$4676,"D")</f>
        <v>3</v>
      </c>
      <c r="AW4676" s="0" t="n">
        <f aca="false">COUNTIF($BA$4676:$EH$4676,"R")</f>
        <v>2</v>
      </c>
      <c r="AX4676" s="0" t="n">
        <f aca="false">IF(BN4676="D",1,0)+IF(BO4676="D",1,0)+IF(BT4676="D",1,0)+IF(BU4676="D",1,0)+IF(BW4676="D",1,0)+IF(CC4676="D",1,0)+IF(CD4676="D",1,0)+IF(CE4676="D",1,0)+IF(CF4676="D",1,0)+IF(CL4676="D",1,0)+IF(CM4676="D",1,0)+IF(CQ4676="D",1,0)+IF(CR4676="D",1,0)+IF(CS4676="D",1,0)+IF(CW4676="D",1,0)+IF(CX4676="D",1,0)+IF(DD4676="D",1,0)+IF(DE4676="D",1,0)+IF(DJ4676="D",1,0)+IF(DK4676="D",1,0)+IF(DO4676="D",1,0)+IF(DP4676="D",1,0)+IF(DQ4676="D",1,0)+IF(DW4676="D",1,0)+IF(DZ4676="D",1,0)+IF(EH4676="D",1,0)</f>
        <v>0</v>
      </c>
      <c r="AY4676" s="0" t="n">
        <f aca="false">IF(DJ4676&lt;&gt;"",1,0)+IF(DK4676&lt;&gt;"",1,0)+IF(DM4676&lt;&gt;"",1,0)+IF(DO4676&lt;&gt;"",1,0)+IF(DP4676&lt;&gt;"",1,0)+IF(DQ4676&lt;&gt;"",1,0)+IF(DS4676&lt;&gt;"",1,0)+IF(DT4676&lt;&gt;"",1,0)+IF(DV4676&lt;&gt;"",1,0)+IF(DW4676&lt;&gt;"",1,0)+IF(DX4676&lt;&gt;"",1,0)+IF(DY4676&lt;&gt;"",1,0)+IF(DZ4676&lt;&gt;"",1,0)+IF(EB4676&lt;&gt;"",1,0)+IF(EC4676&lt;&gt;"",1,0)+IF(ED4676&lt;&gt;"",1,0)+IF(EG4676&lt;&gt;"",1,0)+IF(EH4676&lt;&gt;"",1,0)</f>
        <v>0</v>
      </c>
      <c r="AZ4676" s="0" t="n">
        <f aca="false">IF(EH4676&lt;&gt;"",1,0)</f>
        <v>0</v>
      </c>
      <c r="BB4676" s="0" t="s">
        <v>154</v>
      </c>
      <c r="BC4676" s="0" t="s">
        <v>155</v>
      </c>
      <c r="BD4676" s="0" t="s">
        <v>155</v>
      </c>
      <c r="BH4676" s="0" t="s">
        <v>155</v>
      </c>
      <c r="BI4676" s="0" t="s">
        <v>155</v>
      </c>
      <c r="BJ4676" s="0" t="s">
        <v>155</v>
      </c>
      <c r="BK4676" s="0" t="s">
        <v>155</v>
      </c>
      <c r="BL4676" s="0" t="s">
        <v>155</v>
      </c>
      <c r="BP4676" s="0" t="s">
        <v>155</v>
      </c>
      <c r="BS4676" s="0" t="s">
        <v>155</v>
      </c>
      <c r="BY4676" s="0" t="s">
        <v>145</v>
      </c>
      <c r="CG4676" s="0" t="s">
        <v>155</v>
      </c>
      <c r="CH4676" s="0" t="s">
        <v>145</v>
      </c>
      <c r="CK4676" s="0" t="s">
        <v>155</v>
      </c>
      <c r="CN4676" s="0" t="s">
        <v>155</v>
      </c>
      <c r="CO4676" s="0" t="s">
        <v>141</v>
      </c>
      <c r="CP4676" s="0" t="s">
        <v>155</v>
      </c>
      <c r="CT4676" s="0" t="s">
        <v>155</v>
      </c>
      <c r="CU4676" s="0" t="s">
        <v>145</v>
      </c>
      <c r="CV4676" s="0" t="s">
        <v>155</v>
      </c>
      <c r="CY4676" s="0" t="s">
        <v>155</v>
      </c>
      <c r="CZ4676" s="0" t="s">
        <v>141</v>
      </c>
      <c r="DC4676" s="0" t="s">
        <v>155</v>
      </c>
    </row>
    <row r="4677" customFormat="false" ht="15" hidden="false" customHeight="false" outlineLevel="0" collapsed="false">
      <c r="A4677" s="0" t="s">
        <v>18061</v>
      </c>
      <c r="B4677" s="0" t="n">
        <v>78</v>
      </c>
      <c r="C4677" s="0" t="n">
        <v>267295</v>
      </c>
      <c r="D4677" s="0" t="s">
        <v>18062</v>
      </c>
      <c r="E4677" s="0" t="s">
        <v>982</v>
      </c>
      <c r="F4677" s="0" t="str">
        <f aca="false">CONCATENATE(D4677," ",LEFT(H4677,4),"T=",AU4677,"D=",AV4677,"R=",AW4677,"M=",AX4677,"L=",AY4677,"B=",AZ4677)</f>
        <v>EDENS T=10D=2R=0M=0L=0B=0</v>
      </c>
      <c r="G4677" s="0" t="s">
        <v>215</v>
      </c>
      <c r="I4677" s="0" t="s">
        <v>18063</v>
      </c>
      <c r="J4677" s="0" t="s">
        <v>18064</v>
      </c>
      <c r="K4677" s="0" t="s">
        <v>144</v>
      </c>
      <c r="M4677" s="0" t="s">
        <v>16839</v>
      </c>
      <c r="N4677" s="0" t="str">
        <f aca="false">RIGHT(M4677,LEN(M4677)-FIND(" ",M4677))</f>
        <v>CRANBERRY LN NE</v>
      </c>
      <c r="P4677" s="0" t="s">
        <v>147</v>
      </c>
      <c r="Q4677" s="0" t="s">
        <v>148</v>
      </c>
      <c r="R4677" s="0" t="n">
        <v>44483</v>
      </c>
      <c r="AD4677" s="0" t="s">
        <v>149</v>
      </c>
      <c r="AE4677" s="0" t="s">
        <v>150</v>
      </c>
      <c r="AH4677" s="0" t="n">
        <v>14</v>
      </c>
      <c r="AI4677" s="0" t="n">
        <v>11</v>
      </c>
      <c r="AJ4677" s="0" t="s">
        <v>4175</v>
      </c>
      <c r="AM4677" s="0" t="s">
        <v>4176</v>
      </c>
      <c r="AN4677" s="0" t="s">
        <v>147</v>
      </c>
      <c r="AO4677" s="0" t="s">
        <v>14986</v>
      </c>
      <c r="AP4677" s="0" t="s">
        <v>14987</v>
      </c>
      <c r="AQ4677" s="0" t="n">
        <v>9</v>
      </c>
      <c r="AR4677" s="0" t="n">
        <v>64</v>
      </c>
      <c r="AS4677" s="0" t="n">
        <v>32</v>
      </c>
      <c r="AU4677" s="0" t="n">
        <f aca="false">COUNTA($BA$4677:$EH$4677)</f>
        <v>10</v>
      </c>
      <c r="AV4677" s="0" t="n">
        <f aca="false">COUNTIF($BA$4677:$EH$4677,"D")</f>
        <v>2</v>
      </c>
      <c r="AW4677" s="0" t="n">
        <f aca="false">COUNTIF($BA$4677:$EH$4677,"R")</f>
        <v>0</v>
      </c>
      <c r="AX4677" s="0" t="n">
        <f aca="false">IF(BN4677="D",1,0)+IF(BO4677="D",1,0)+IF(BT4677="D",1,0)+IF(BU4677="D",1,0)+IF(BW4677="D",1,0)+IF(CC4677="D",1,0)+IF(CD4677="D",1,0)+IF(CE4677="D",1,0)+IF(CF4677="D",1,0)+IF(CL4677="D",1,0)+IF(CM4677="D",1,0)+IF(CQ4677="D",1,0)+IF(CR4677="D",1,0)+IF(CS4677="D",1,0)+IF(CW4677="D",1,0)+IF(CX4677="D",1,0)+IF(DD4677="D",1,0)+IF(DE4677="D",1,0)+IF(DJ4677="D",1,0)+IF(DK4677="D",1,0)+IF(DO4677="D",1,0)+IF(DP4677="D",1,0)+IF(DQ4677="D",1,0)+IF(DW4677="D",1,0)+IF(DZ4677="D",1,0)+IF(EH4677="D",1,0)</f>
        <v>0</v>
      </c>
      <c r="AY4677" s="0" t="n">
        <f aca="false">IF(DJ4677&lt;&gt;"",1,0)+IF(DK4677&lt;&gt;"",1,0)+IF(DM4677&lt;&gt;"",1,0)+IF(DO4677&lt;&gt;"",1,0)+IF(DP4677&lt;&gt;"",1,0)+IF(DQ4677&lt;&gt;"",1,0)+IF(DS4677&lt;&gt;"",1,0)+IF(DT4677&lt;&gt;"",1,0)+IF(DV4677&lt;&gt;"",1,0)+IF(DW4677&lt;&gt;"",1,0)+IF(DX4677&lt;&gt;"",1,0)+IF(DY4677&lt;&gt;"",1,0)+IF(DZ4677&lt;&gt;"",1,0)+IF(EB4677&lt;&gt;"",1,0)+IF(EC4677&lt;&gt;"",1,0)+IF(ED4677&lt;&gt;"",1,0)+IF(EG4677&lt;&gt;"",1,0)+IF(EH4677&lt;&gt;"",1,0)</f>
        <v>0</v>
      </c>
      <c r="AZ4677" s="0" t="n">
        <f aca="false">IF(EH4677&lt;&gt;"",1,0)</f>
        <v>0</v>
      </c>
      <c r="BB4677" s="0" t="s">
        <v>154</v>
      </c>
      <c r="BL4677" s="0" t="s">
        <v>155</v>
      </c>
      <c r="BY4677" s="0" t="s">
        <v>145</v>
      </c>
      <c r="CA4677" s="0" t="s">
        <v>155</v>
      </c>
      <c r="CP4677" s="0" t="s">
        <v>155</v>
      </c>
      <c r="CZ4677" s="0" t="s">
        <v>145</v>
      </c>
      <c r="DC4677" s="0" t="s">
        <v>155</v>
      </c>
      <c r="DI4677" s="0" t="s">
        <v>155</v>
      </c>
      <c r="DN4677" s="0" t="s">
        <v>155</v>
      </c>
      <c r="EF4677" s="0" t="s">
        <v>155</v>
      </c>
    </row>
    <row r="4678" customFormat="false" ht="15" hidden="false" customHeight="false" outlineLevel="0" collapsed="false">
      <c r="A4678" s="0" t="s">
        <v>18065</v>
      </c>
      <c r="B4678" s="0" t="n">
        <v>78</v>
      </c>
      <c r="C4678" s="0" t="n">
        <v>408505</v>
      </c>
      <c r="D4678" s="0" t="s">
        <v>9597</v>
      </c>
      <c r="E4678" s="0" t="s">
        <v>1191</v>
      </c>
      <c r="F4678" s="0" t="str">
        <f aca="false">CONCATENATE(D4678," ",LEFT(H4678,4),"T=",AU4678,"D=",AV4678,"R=",AW4678,"M=",AX4678,"L=",AY4678,"B=",AZ4678)</f>
        <v>TOMSICH T=2D=0R=0M=0L=0B=0</v>
      </c>
      <c r="G4678" s="0" t="s">
        <v>18066</v>
      </c>
      <c r="I4678" s="0" t="s">
        <v>3073</v>
      </c>
      <c r="J4678" s="0" t="s">
        <v>18067</v>
      </c>
      <c r="K4678" s="0" t="s">
        <v>169</v>
      </c>
      <c r="M4678" s="0" t="s">
        <v>15661</v>
      </c>
      <c r="N4678" s="0" t="str">
        <f aca="false">RIGHT(M4678,LEN(M4678)-FIND(" ",M4678))</f>
        <v>ROBERTS LN NE</v>
      </c>
      <c r="P4678" s="0" t="s">
        <v>147</v>
      </c>
      <c r="Q4678" s="0" t="s">
        <v>148</v>
      </c>
      <c r="R4678" s="0" t="n">
        <v>44483</v>
      </c>
      <c r="AD4678" s="0" t="s">
        <v>149</v>
      </c>
      <c r="AE4678" s="0" t="s">
        <v>150</v>
      </c>
      <c r="AH4678" s="0" t="n">
        <v>14</v>
      </c>
      <c r="AI4678" s="0" t="n">
        <v>11</v>
      </c>
      <c r="AJ4678" s="0" t="s">
        <v>4175</v>
      </c>
      <c r="AM4678" s="0" t="s">
        <v>4176</v>
      </c>
      <c r="AN4678" s="0" t="s">
        <v>147</v>
      </c>
      <c r="AO4678" s="0" t="s">
        <v>14986</v>
      </c>
      <c r="AP4678" s="0" t="s">
        <v>14987</v>
      </c>
      <c r="AQ4678" s="0" t="n">
        <v>9</v>
      </c>
      <c r="AR4678" s="0" t="n">
        <v>64</v>
      </c>
      <c r="AS4678" s="0" t="n">
        <v>32</v>
      </c>
      <c r="AU4678" s="0" t="n">
        <f aca="false">COUNTA($BA$4678:$EH$4678)</f>
        <v>2</v>
      </c>
      <c r="AV4678" s="0" t="n">
        <f aca="false">COUNTIF($BA$4678:$EH$4678,"D")</f>
        <v>0</v>
      </c>
      <c r="AW4678" s="0" t="n">
        <f aca="false">COUNTIF($BA$4678:$EH$4678,"R")</f>
        <v>0</v>
      </c>
      <c r="AX4678" s="0" t="n">
        <f aca="false">IF(BN4678="D",1,0)+IF(BO4678="D",1,0)+IF(BT4678="D",1,0)+IF(BU4678="D",1,0)+IF(BW4678="D",1,0)+IF(CC4678="D",1,0)+IF(CD4678="D",1,0)+IF(CE4678="D",1,0)+IF(CF4678="D",1,0)+IF(CL4678="D",1,0)+IF(CM4678="D",1,0)+IF(CQ4678="D",1,0)+IF(CR4678="D",1,0)+IF(CS4678="D",1,0)+IF(CW4678="D",1,0)+IF(CX4678="D",1,0)+IF(DD4678="D",1,0)+IF(DE4678="D",1,0)+IF(DJ4678="D",1,0)+IF(DK4678="D",1,0)+IF(DO4678="D",1,0)+IF(DP4678="D",1,0)+IF(DQ4678="D",1,0)+IF(DW4678="D",1,0)+IF(DZ4678="D",1,0)+IF(EH4678="D",1,0)</f>
        <v>0</v>
      </c>
      <c r="AY4678" s="0" t="n">
        <f aca="false">IF(DJ4678&lt;&gt;"",1,0)+IF(DK4678&lt;&gt;"",1,0)+IF(DM4678&lt;&gt;"",1,0)+IF(DO4678&lt;&gt;"",1,0)+IF(DP4678&lt;&gt;"",1,0)+IF(DQ4678&lt;&gt;"",1,0)+IF(DS4678&lt;&gt;"",1,0)+IF(DT4678&lt;&gt;"",1,0)+IF(DV4678&lt;&gt;"",1,0)+IF(DW4678&lt;&gt;"",1,0)+IF(DX4678&lt;&gt;"",1,0)+IF(DY4678&lt;&gt;"",1,0)+IF(DZ4678&lt;&gt;"",1,0)+IF(EB4678&lt;&gt;"",1,0)+IF(EC4678&lt;&gt;"",1,0)+IF(ED4678&lt;&gt;"",1,0)+IF(EG4678&lt;&gt;"",1,0)+IF(EH4678&lt;&gt;"",1,0)</f>
        <v>0</v>
      </c>
      <c r="AZ4678" s="0" t="n">
        <f aca="false">IF(EH4678&lt;&gt;"",1,0)</f>
        <v>0</v>
      </c>
      <c r="BB4678" s="0" t="s">
        <v>154</v>
      </c>
      <c r="DC4678" s="0" t="s">
        <v>155</v>
      </c>
    </row>
    <row r="4679" customFormat="false" ht="15" hidden="false" customHeight="false" outlineLevel="0" collapsed="false">
      <c r="A4679" s="0" t="s">
        <v>18068</v>
      </c>
      <c r="B4679" s="0" t="n">
        <v>78</v>
      </c>
      <c r="C4679" s="0" t="n">
        <v>413873</v>
      </c>
      <c r="D4679" s="0" t="s">
        <v>17530</v>
      </c>
      <c r="E4679" s="0" t="s">
        <v>10367</v>
      </c>
      <c r="F4679" s="0" t="str">
        <f aca="false">CONCATENATE(D4679," ",LEFT(H4679,4),"T=",AU4679,"D=",AV4679,"R=",AW4679,"M=",AX4679,"L=",AY4679,"B=",AZ4679)</f>
        <v>DAMORE T=4D=2R=0M=0L=1B=0</v>
      </c>
      <c r="G4679" s="0" t="s">
        <v>155</v>
      </c>
      <c r="I4679" s="0" t="s">
        <v>18069</v>
      </c>
      <c r="J4679" s="0" t="s">
        <v>18070</v>
      </c>
      <c r="K4679" s="0" t="s">
        <v>169</v>
      </c>
      <c r="M4679" s="0" t="s">
        <v>17533</v>
      </c>
      <c r="N4679" s="0" t="str">
        <f aca="false">RIGHT(M4679,LEN(M4679)-FIND(" ",M4679))</f>
        <v>MILLIKIN PL NE</v>
      </c>
      <c r="P4679" s="0" t="s">
        <v>147</v>
      </c>
      <c r="Q4679" s="0" t="s">
        <v>148</v>
      </c>
      <c r="R4679" s="0" t="n">
        <v>44483</v>
      </c>
      <c r="AD4679" s="0" t="s">
        <v>149</v>
      </c>
      <c r="AE4679" s="0" t="s">
        <v>150</v>
      </c>
      <c r="AH4679" s="0" t="n">
        <v>14</v>
      </c>
      <c r="AI4679" s="0" t="n">
        <v>11</v>
      </c>
      <c r="AJ4679" s="0" t="s">
        <v>4175</v>
      </c>
      <c r="AM4679" s="0" t="s">
        <v>4176</v>
      </c>
      <c r="AN4679" s="0" t="s">
        <v>147</v>
      </c>
      <c r="AO4679" s="0" t="s">
        <v>14986</v>
      </c>
      <c r="AP4679" s="0" t="s">
        <v>14987</v>
      </c>
      <c r="AQ4679" s="0" t="n">
        <v>9</v>
      </c>
      <c r="AR4679" s="0" t="n">
        <v>64</v>
      </c>
      <c r="AS4679" s="0" t="n">
        <v>32</v>
      </c>
      <c r="AU4679" s="0" t="n">
        <f aca="false">COUNTA($BA$4679:$EH$4679)</f>
        <v>4</v>
      </c>
      <c r="AV4679" s="0" t="n">
        <f aca="false">COUNTIF($BA$4679:$EH$4679,"D")</f>
        <v>2</v>
      </c>
      <c r="AW4679" s="0" t="n">
        <f aca="false">COUNTIF($BA$4679:$EH$4679,"R")</f>
        <v>0</v>
      </c>
      <c r="AX4679" s="0" t="n">
        <f aca="false">IF(BN4679="D",1,0)+IF(BO4679="D",1,0)+IF(BT4679="D",1,0)+IF(BU4679="D",1,0)+IF(BW4679="D",1,0)+IF(CC4679="D",1,0)+IF(CD4679="D",1,0)+IF(CE4679="D",1,0)+IF(CF4679="D",1,0)+IF(CL4679="D",1,0)+IF(CM4679="D",1,0)+IF(CQ4679="D",1,0)+IF(CR4679="D",1,0)+IF(CS4679="D",1,0)+IF(CW4679="D",1,0)+IF(CX4679="D",1,0)+IF(DD4679="D",1,0)+IF(DE4679="D",1,0)+IF(DJ4679="D",1,0)+IF(DK4679="D",1,0)+IF(DO4679="D",1,0)+IF(DP4679="D",1,0)+IF(DQ4679="D",1,0)+IF(DW4679="D",1,0)+IF(DZ4679="D",1,0)+IF(EH4679="D",1,0)</f>
        <v>0</v>
      </c>
      <c r="AY4679" s="0" t="n">
        <f aca="false">IF(DJ4679&lt;&gt;"",1,0)+IF(DK4679&lt;&gt;"",1,0)+IF(DM4679&lt;&gt;"",1,0)+IF(DO4679&lt;&gt;"",1,0)+IF(DP4679&lt;&gt;"",1,0)+IF(DQ4679&lt;&gt;"",1,0)+IF(DS4679&lt;&gt;"",1,0)+IF(DT4679&lt;&gt;"",1,0)+IF(DV4679&lt;&gt;"",1,0)+IF(DW4679&lt;&gt;"",1,0)+IF(DX4679&lt;&gt;"",1,0)+IF(DY4679&lt;&gt;"",1,0)+IF(DZ4679&lt;&gt;"",1,0)+IF(EB4679&lt;&gt;"",1,0)+IF(EC4679&lt;&gt;"",1,0)+IF(ED4679&lt;&gt;"",1,0)+IF(EG4679&lt;&gt;"",1,0)+IF(EH4679&lt;&gt;"",1,0)</f>
        <v>1</v>
      </c>
      <c r="AZ4679" s="0" t="n">
        <f aca="false">IF(EH4679&lt;&gt;"",1,0)</f>
        <v>0</v>
      </c>
      <c r="BB4679" s="0" t="s">
        <v>154</v>
      </c>
      <c r="CZ4679" s="0" t="s">
        <v>145</v>
      </c>
      <c r="DC4679" s="0" t="s">
        <v>155</v>
      </c>
      <c r="DM4679" s="0" t="s">
        <v>145</v>
      </c>
    </row>
    <row r="4680" customFormat="false" ht="15" hidden="false" customHeight="false" outlineLevel="0" collapsed="false">
      <c r="A4680" s="0" t="s">
        <v>18071</v>
      </c>
      <c r="B4680" s="0" t="n">
        <v>78</v>
      </c>
      <c r="C4680" s="0" t="n">
        <v>484846</v>
      </c>
      <c r="D4680" s="0" t="s">
        <v>12482</v>
      </c>
      <c r="E4680" s="0" t="s">
        <v>254</v>
      </c>
      <c r="F4680" s="0" t="str">
        <f aca="false">CONCATENATE(D4680," ",LEFT(H4680,4),"T=",AU4680,"D=",AV4680,"R=",AW4680,"M=",AX4680,"L=",AY4680,"B=",AZ4680)</f>
        <v>LUCARELLI T=4D=1R=0M=0L=0B=0</v>
      </c>
      <c r="G4680" s="0" t="s">
        <v>1145</v>
      </c>
      <c r="I4680" s="0" t="s">
        <v>18072</v>
      </c>
      <c r="J4680" s="0" t="s">
        <v>16906</v>
      </c>
      <c r="K4680" s="0" t="s">
        <v>144</v>
      </c>
      <c r="M4680" s="0" t="s">
        <v>17044</v>
      </c>
      <c r="N4680" s="0" t="str">
        <f aca="false">RIGHT(M4680,LEN(M4680)-FIND(" ",M4680))</f>
        <v>CRANBERRY LN NE</v>
      </c>
      <c r="O4680" s="0" t="s">
        <v>17045</v>
      </c>
      <c r="P4680" s="0" t="s">
        <v>147</v>
      </c>
      <c r="Q4680" s="0" t="s">
        <v>148</v>
      </c>
      <c r="R4680" s="0" t="n">
        <v>44483</v>
      </c>
      <c r="AD4680" s="0" t="s">
        <v>149</v>
      </c>
      <c r="AE4680" s="0" t="s">
        <v>150</v>
      </c>
      <c r="AH4680" s="0" t="n">
        <v>14</v>
      </c>
      <c r="AI4680" s="0" t="n">
        <v>11</v>
      </c>
      <c r="AJ4680" s="0" t="s">
        <v>4175</v>
      </c>
      <c r="AM4680" s="0" t="s">
        <v>4176</v>
      </c>
      <c r="AN4680" s="0" t="s">
        <v>147</v>
      </c>
      <c r="AO4680" s="0" t="s">
        <v>14986</v>
      </c>
      <c r="AP4680" s="0" t="s">
        <v>14987</v>
      </c>
      <c r="AQ4680" s="0" t="n">
        <v>9</v>
      </c>
      <c r="AR4680" s="0" t="n">
        <v>64</v>
      </c>
      <c r="AS4680" s="0" t="n">
        <v>32</v>
      </c>
      <c r="AU4680" s="0" t="n">
        <f aca="false">COUNTA($BA$4680:$EH$4680)</f>
        <v>4</v>
      </c>
      <c r="AV4680" s="0" t="n">
        <f aca="false">COUNTIF($BA$4680:$EH$4680,"D")</f>
        <v>1</v>
      </c>
      <c r="AW4680" s="0" t="n">
        <f aca="false">COUNTIF($BA$4680:$EH$4680,"R")</f>
        <v>0</v>
      </c>
      <c r="AX4680" s="0" t="n">
        <f aca="false">IF(BN4680="D",1,0)+IF(BO4680="D",1,0)+IF(BT4680="D",1,0)+IF(BU4680="D",1,0)+IF(BW4680="D",1,0)+IF(CC4680="D",1,0)+IF(CD4680="D",1,0)+IF(CE4680="D",1,0)+IF(CF4680="D",1,0)+IF(CL4680="D",1,0)+IF(CM4680="D",1,0)+IF(CQ4680="D",1,0)+IF(CR4680="D",1,0)+IF(CS4680="D",1,0)+IF(CW4680="D",1,0)+IF(CX4680="D",1,0)+IF(DD4680="D",1,0)+IF(DE4680="D",1,0)+IF(DJ4680="D",1,0)+IF(DK4680="D",1,0)+IF(DO4680="D",1,0)+IF(DP4680="D",1,0)+IF(DQ4680="D",1,0)+IF(DW4680="D",1,0)+IF(DZ4680="D",1,0)+IF(EH4680="D",1,0)</f>
        <v>0</v>
      </c>
      <c r="AY4680" s="0" t="n">
        <f aca="false">IF(DJ4680&lt;&gt;"",1,0)+IF(DK4680&lt;&gt;"",1,0)+IF(DM4680&lt;&gt;"",1,0)+IF(DO4680&lt;&gt;"",1,0)+IF(DP4680&lt;&gt;"",1,0)+IF(DQ4680&lt;&gt;"",1,0)+IF(DS4680&lt;&gt;"",1,0)+IF(DT4680&lt;&gt;"",1,0)+IF(DV4680&lt;&gt;"",1,0)+IF(DW4680&lt;&gt;"",1,0)+IF(DX4680&lt;&gt;"",1,0)+IF(DY4680&lt;&gt;"",1,0)+IF(DZ4680&lt;&gt;"",1,0)+IF(EB4680&lt;&gt;"",1,0)+IF(EC4680&lt;&gt;"",1,0)+IF(ED4680&lt;&gt;"",1,0)+IF(EG4680&lt;&gt;"",1,0)+IF(EH4680&lt;&gt;"",1,0)</f>
        <v>0</v>
      </c>
      <c r="AZ4680" s="0" t="n">
        <f aca="false">IF(EH4680&lt;&gt;"",1,0)</f>
        <v>0</v>
      </c>
      <c r="BB4680" s="0" t="s">
        <v>154</v>
      </c>
      <c r="CG4680" s="0" t="s">
        <v>155</v>
      </c>
      <c r="CK4680" s="0" t="s">
        <v>155</v>
      </c>
      <c r="CO4680" s="0" t="s">
        <v>145</v>
      </c>
    </row>
    <row r="4681" customFormat="false" ht="15" hidden="false" customHeight="false" outlineLevel="0" collapsed="false">
      <c r="A4681" s="0" t="s">
        <v>18073</v>
      </c>
      <c r="B4681" s="0" t="n">
        <v>78</v>
      </c>
      <c r="C4681" s="0" t="n">
        <v>494113</v>
      </c>
      <c r="D4681" s="0" t="s">
        <v>17728</v>
      </c>
      <c r="E4681" s="0" t="s">
        <v>451</v>
      </c>
      <c r="F4681" s="0" t="str">
        <f aca="false">CONCATENATE(D4681," ",LEFT(H4681,4),"T=",AU4681,"D=",AV4681,"R=",AW4681,"M=",AX4681,"L=",AY4681,"B=",AZ4681)</f>
        <v>LEMP IIIT=6D=0R=2M=0L=3B=0</v>
      </c>
      <c r="G4681" s="0" t="s">
        <v>1865</v>
      </c>
      <c r="H4681" s="0" t="s">
        <v>475</v>
      </c>
      <c r="I4681" s="0" t="s">
        <v>7949</v>
      </c>
      <c r="J4681" s="0" t="s">
        <v>1171</v>
      </c>
      <c r="K4681" s="0" t="s">
        <v>144</v>
      </c>
      <c r="M4681" s="0" t="s">
        <v>17729</v>
      </c>
      <c r="N4681" s="0" t="str">
        <f aca="false">RIGHT(M4681,LEN(M4681)-FIND(" ",M4681))</f>
        <v>NORTH RD NE</v>
      </c>
      <c r="P4681" s="0" t="s">
        <v>147</v>
      </c>
      <c r="Q4681" s="0" t="s">
        <v>148</v>
      </c>
      <c r="R4681" s="0" t="n">
        <v>44483</v>
      </c>
      <c r="AD4681" s="0" t="s">
        <v>149</v>
      </c>
      <c r="AE4681" s="0" t="s">
        <v>150</v>
      </c>
      <c r="AH4681" s="0" t="n">
        <v>14</v>
      </c>
      <c r="AI4681" s="0" t="n">
        <v>11</v>
      </c>
      <c r="AJ4681" s="0" t="s">
        <v>4175</v>
      </c>
      <c r="AM4681" s="0" t="s">
        <v>4176</v>
      </c>
      <c r="AN4681" s="0" t="s">
        <v>147</v>
      </c>
      <c r="AO4681" s="0" t="s">
        <v>14986</v>
      </c>
      <c r="AP4681" s="0" t="s">
        <v>14987</v>
      </c>
      <c r="AQ4681" s="0" t="n">
        <v>9</v>
      </c>
      <c r="AR4681" s="0" t="n">
        <v>64</v>
      </c>
      <c r="AS4681" s="0" t="n">
        <v>32</v>
      </c>
      <c r="AU4681" s="0" t="n">
        <f aca="false">COUNTA($BA$4681:$EH$4681)</f>
        <v>6</v>
      </c>
      <c r="AV4681" s="0" t="n">
        <f aca="false">COUNTIF($BA$4681:$EH$4681,"D")</f>
        <v>0</v>
      </c>
      <c r="AW4681" s="0" t="n">
        <f aca="false">COUNTIF($BA$4681:$EH$4681,"R")</f>
        <v>2</v>
      </c>
      <c r="AX4681" s="0" t="n">
        <f aca="false">IF(BN4681="D",1,0)+IF(BO4681="D",1,0)+IF(BT4681="D",1,0)+IF(BU4681="D",1,0)+IF(BW4681="D",1,0)+IF(CC4681="D",1,0)+IF(CD4681="D",1,0)+IF(CE4681="D",1,0)+IF(CF4681="D",1,0)+IF(CL4681="D",1,0)+IF(CM4681="D",1,0)+IF(CQ4681="D",1,0)+IF(CR4681="D",1,0)+IF(CS4681="D",1,0)+IF(CW4681="D",1,0)+IF(CX4681="D",1,0)+IF(DD4681="D",1,0)+IF(DE4681="D",1,0)+IF(DJ4681="D",1,0)+IF(DK4681="D",1,0)+IF(DO4681="D",1,0)+IF(DP4681="D",1,0)+IF(DQ4681="D",1,0)+IF(DW4681="D",1,0)+IF(DZ4681="D",1,0)+IF(EH4681="D",1,0)</f>
        <v>0</v>
      </c>
      <c r="AY4681" s="0" t="n">
        <f aca="false">IF(DJ4681&lt;&gt;"",1,0)+IF(DK4681&lt;&gt;"",1,0)+IF(DM4681&lt;&gt;"",1,0)+IF(DO4681&lt;&gt;"",1,0)+IF(DP4681&lt;&gt;"",1,0)+IF(DQ4681&lt;&gt;"",1,0)+IF(DS4681&lt;&gt;"",1,0)+IF(DT4681&lt;&gt;"",1,0)+IF(DV4681&lt;&gt;"",1,0)+IF(DW4681&lt;&gt;"",1,0)+IF(DX4681&lt;&gt;"",1,0)+IF(DY4681&lt;&gt;"",1,0)+IF(DZ4681&lt;&gt;"",1,0)+IF(EB4681&lt;&gt;"",1,0)+IF(EC4681&lt;&gt;"",1,0)+IF(ED4681&lt;&gt;"",1,0)+IF(EG4681&lt;&gt;"",1,0)+IF(EH4681&lt;&gt;"",1,0)</f>
        <v>3</v>
      </c>
      <c r="AZ4681" s="0" t="n">
        <f aca="false">IF(EH4681&lt;&gt;"",1,0)</f>
        <v>0</v>
      </c>
      <c r="BB4681" s="0" t="s">
        <v>154</v>
      </c>
      <c r="DM4681" s="0" t="s">
        <v>141</v>
      </c>
      <c r="DX4681" s="0" t="s">
        <v>155</v>
      </c>
      <c r="EA4681" s="0" t="s">
        <v>155</v>
      </c>
      <c r="ED4681" s="0" t="s">
        <v>141</v>
      </c>
      <c r="EF4681" s="0" t="s">
        <v>155</v>
      </c>
    </row>
    <row r="4682" customFormat="false" ht="15" hidden="false" customHeight="false" outlineLevel="0" collapsed="false">
      <c r="A4682" s="0" t="s">
        <v>18074</v>
      </c>
      <c r="B4682" s="0" t="n">
        <v>78</v>
      </c>
      <c r="C4682" s="0" t="n">
        <v>442548</v>
      </c>
      <c r="D4682" s="0" t="s">
        <v>18075</v>
      </c>
      <c r="E4682" s="0" t="s">
        <v>1911</v>
      </c>
      <c r="F4682" s="0" t="str">
        <f aca="false">CONCATENATE(D4682," ",LEFT(H4682,4),"T=",AU4682,"D=",AV4682,"R=",AW4682,"M=",AX4682,"L=",AY4682,"B=",AZ4682)</f>
        <v>KENDALL T=3D=0R=0M=0L=0B=0</v>
      </c>
      <c r="G4682" s="0" t="s">
        <v>4491</v>
      </c>
      <c r="I4682" s="0" t="s">
        <v>18076</v>
      </c>
      <c r="J4682" s="0" t="s">
        <v>4014</v>
      </c>
      <c r="K4682" s="0" t="s">
        <v>144</v>
      </c>
      <c r="M4682" s="0" t="s">
        <v>16490</v>
      </c>
      <c r="N4682" s="0" t="str">
        <f aca="false">RIGHT(M4682,LEN(M4682)-FIND(" ",M4682))</f>
        <v>REEVES RD NE</v>
      </c>
      <c r="O4682" s="0" t="s">
        <v>5193</v>
      </c>
      <c r="P4682" s="0" t="s">
        <v>147</v>
      </c>
      <c r="Q4682" s="0" t="s">
        <v>148</v>
      </c>
      <c r="R4682" s="0" t="n">
        <v>44483</v>
      </c>
      <c r="AD4682" s="0" t="s">
        <v>149</v>
      </c>
      <c r="AE4682" s="0" t="s">
        <v>150</v>
      </c>
      <c r="AH4682" s="0" t="n">
        <v>14</v>
      </c>
      <c r="AI4682" s="0" t="n">
        <v>11</v>
      </c>
      <c r="AJ4682" s="0" t="s">
        <v>4175</v>
      </c>
      <c r="AM4682" s="0" t="s">
        <v>4176</v>
      </c>
      <c r="AN4682" s="0" t="s">
        <v>147</v>
      </c>
      <c r="AO4682" s="0" t="s">
        <v>14986</v>
      </c>
      <c r="AP4682" s="0" t="s">
        <v>14987</v>
      </c>
      <c r="AQ4682" s="0" t="n">
        <v>9</v>
      </c>
      <c r="AR4682" s="0" t="n">
        <v>64</v>
      </c>
      <c r="AS4682" s="0" t="n">
        <v>32</v>
      </c>
      <c r="AU4682" s="0" t="n">
        <f aca="false">COUNTA($BA$4682:$EH$4682)</f>
        <v>3</v>
      </c>
      <c r="AV4682" s="0" t="n">
        <f aca="false">COUNTIF($BA$4682:$EH$4682,"D")</f>
        <v>0</v>
      </c>
      <c r="AW4682" s="0" t="n">
        <f aca="false">COUNTIF($BA$4682:$EH$4682,"R")</f>
        <v>0</v>
      </c>
      <c r="AX4682" s="0" t="n">
        <f aca="false">IF(BN4682="D",1,0)+IF(BO4682="D",1,0)+IF(BT4682="D",1,0)+IF(BU4682="D",1,0)+IF(BW4682="D",1,0)+IF(CC4682="D",1,0)+IF(CD4682="D",1,0)+IF(CE4682="D",1,0)+IF(CF4682="D",1,0)+IF(CL4682="D",1,0)+IF(CM4682="D",1,0)+IF(CQ4682="D",1,0)+IF(CR4682="D",1,0)+IF(CS4682="D",1,0)+IF(CW4682="D",1,0)+IF(CX4682="D",1,0)+IF(DD4682="D",1,0)+IF(DE4682="D",1,0)+IF(DJ4682="D",1,0)+IF(DK4682="D",1,0)+IF(DO4682="D",1,0)+IF(DP4682="D",1,0)+IF(DQ4682="D",1,0)+IF(DW4682="D",1,0)+IF(DZ4682="D",1,0)+IF(EH4682="D",1,0)</f>
        <v>0</v>
      </c>
      <c r="AY4682" s="0" t="n">
        <f aca="false">IF(DJ4682&lt;&gt;"",1,0)+IF(DK4682&lt;&gt;"",1,0)+IF(DM4682&lt;&gt;"",1,0)+IF(DO4682&lt;&gt;"",1,0)+IF(DP4682&lt;&gt;"",1,0)+IF(DQ4682&lt;&gt;"",1,0)+IF(DS4682&lt;&gt;"",1,0)+IF(DT4682&lt;&gt;"",1,0)+IF(DV4682&lt;&gt;"",1,0)+IF(DW4682&lt;&gt;"",1,0)+IF(DX4682&lt;&gt;"",1,0)+IF(DY4682&lt;&gt;"",1,0)+IF(DZ4682&lt;&gt;"",1,0)+IF(EB4682&lt;&gt;"",1,0)+IF(EC4682&lt;&gt;"",1,0)+IF(ED4682&lt;&gt;"",1,0)+IF(EG4682&lt;&gt;"",1,0)+IF(EH4682&lt;&gt;"",1,0)</f>
        <v>0</v>
      </c>
      <c r="AZ4682" s="0" t="n">
        <f aca="false">IF(EH4682&lt;&gt;"",1,0)</f>
        <v>0</v>
      </c>
      <c r="BB4682" s="0" t="s">
        <v>154</v>
      </c>
      <c r="CA4682" s="0" t="s">
        <v>155</v>
      </c>
      <c r="DN4682" s="0" t="s">
        <v>155</v>
      </c>
    </row>
    <row r="4683" customFormat="false" ht="15" hidden="false" customHeight="false" outlineLevel="0" collapsed="false">
      <c r="A4683" s="0" t="s">
        <v>18077</v>
      </c>
      <c r="B4683" s="0" t="n">
        <v>78</v>
      </c>
      <c r="C4683" s="0" t="n">
        <v>378467</v>
      </c>
      <c r="D4683" s="0" t="s">
        <v>18078</v>
      </c>
      <c r="E4683" s="0" t="s">
        <v>433</v>
      </c>
      <c r="F4683" s="0" t="str">
        <f aca="false">CONCATENATE(D4683," ",LEFT(H4683,4),"T=",AU4683,"D=",AV4683,"R=",AW4683,"M=",AX4683,"L=",AY4683,"B=",AZ4683)</f>
        <v>FARR T=12D=1R=0M=0L=1B=0</v>
      </c>
      <c r="G4683" s="0" t="s">
        <v>201</v>
      </c>
      <c r="I4683" s="0" t="s">
        <v>18079</v>
      </c>
      <c r="J4683" s="0" t="s">
        <v>15216</v>
      </c>
      <c r="K4683" s="0" t="s">
        <v>144</v>
      </c>
      <c r="M4683" s="0" t="s">
        <v>16345</v>
      </c>
      <c r="N4683" s="0" t="str">
        <f aca="false">RIGHT(M4683,LEN(M4683)-FIND(" ",M4683))</f>
        <v>CRANBERRY LN NE</v>
      </c>
      <c r="O4683" s="0" t="s">
        <v>18080</v>
      </c>
      <c r="P4683" s="0" t="s">
        <v>147</v>
      </c>
      <c r="Q4683" s="0" t="s">
        <v>148</v>
      </c>
      <c r="R4683" s="0" t="n">
        <v>44483</v>
      </c>
      <c r="AD4683" s="0" t="s">
        <v>149</v>
      </c>
      <c r="AE4683" s="0" t="s">
        <v>150</v>
      </c>
      <c r="AH4683" s="0" t="n">
        <v>14</v>
      </c>
      <c r="AI4683" s="0" t="n">
        <v>11</v>
      </c>
      <c r="AJ4683" s="0" t="s">
        <v>4175</v>
      </c>
      <c r="AM4683" s="0" t="s">
        <v>4176</v>
      </c>
      <c r="AN4683" s="0" t="s">
        <v>147</v>
      </c>
      <c r="AO4683" s="0" t="s">
        <v>14986</v>
      </c>
      <c r="AP4683" s="0" t="s">
        <v>14987</v>
      </c>
      <c r="AQ4683" s="0" t="n">
        <v>9</v>
      </c>
      <c r="AR4683" s="0" t="n">
        <v>64</v>
      </c>
      <c r="AS4683" s="0" t="n">
        <v>32</v>
      </c>
      <c r="AU4683" s="0" t="n">
        <f aca="false">COUNTA($BA$4683:$EH$4683)</f>
        <v>12</v>
      </c>
      <c r="AV4683" s="0" t="n">
        <f aca="false">COUNTIF($BA$4683:$EH$4683,"D")</f>
        <v>1</v>
      </c>
      <c r="AW4683" s="0" t="n">
        <f aca="false">COUNTIF($BA$4683:$EH$4683,"R")</f>
        <v>0</v>
      </c>
      <c r="AX4683" s="0" t="n">
        <f aca="false">IF(BN4683="D",1,0)+IF(BO4683="D",1,0)+IF(BT4683="D",1,0)+IF(BU4683="D",1,0)+IF(BW4683="D",1,0)+IF(CC4683="D",1,0)+IF(CD4683="D",1,0)+IF(CE4683="D",1,0)+IF(CF4683="D",1,0)+IF(CL4683="D",1,0)+IF(CM4683="D",1,0)+IF(CQ4683="D",1,0)+IF(CR4683="D",1,0)+IF(CS4683="D",1,0)+IF(CW4683="D",1,0)+IF(CX4683="D",1,0)+IF(DD4683="D",1,0)+IF(DE4683="D",1,0)+IF(DJ4683="D",1,0)+IF(DK4683="D",1,0)+IF(DO4683="D",1,0)+IF(DP4683="D",1,0)+IF(DQ4683="D",1,0)+IF(DW4683="D",1,0)+IF(DZ4683="D",1,0)+IF(EH4683="D",1,0)</f>
        <v>0</v>
      </c>
      <c r="AY4683" s="0" t="n">
        <f aca="false">IF(DJ4683&lt;&gt;"",1,0)+IF(DK4683&lt;&gt;"",1,0)+IF(DM4683&lt;&gt;"",1,0)+IF(DO4683&lt;&gt;"",1,0)+IF(DP4683&lt;&gt;"",1,0)+IF(DQ4683&lt;&gt;"",1,0)+IF(DS4683&lt;&gt;"",1,0)+IF(DT4683&lt;&gt;"",1,0)+IF(DV4683&lt;&gt;"",1,0)+IF(DW4683&lt;&gt;"",1,0)+IF(DX4683&lt;&gt;"",1,0)+IF(DY4683&lt;&gt;"",1,0)+IF(DZ4683&lt;&gt;"",1,0)+IF(EB4683&lt;&gt;"",1,0)+IF(EC4683&lt;&gt;"",1,0)+IF(ED4683&lt;&gt;"",1,0)+IF(EG4683&lt;&gt;"",1,0)+IF(EH4683&lt;&gt;"",1,0)</f>
        <v>1</v>
      </c>
      <c r="AZ4683" s="0" t="n">
        <f aca="false">IF(EH4683&lt;&gt;"",1,0)</f>
        <v>0</v>
      </c>
      <c r="BB4683" s="0" t="s">
        <v>154</v>
      </c>
      <c r="BL4683" s="0" t="s">
        <v>155</v>
      </c>
      <c r="CA4683" s="0" t="s">
        <v>155</v>
      </c>
      <c r="CN4683" s="0" t="s">
        <v>155</v>
      </c>
      <c r="CP4683" s="0" t="s">
        <v>155</v>
      </c>
      <c r="DC4683" s="0" t="s">
        <v>155</v>
      </c>
      <c r="DI4683" s="0" t="s">
        <v>155</v>
      </c>
      <c r="DM4683" s="0" t="s">
        <v>145</v>
      </c>
      <c r="DN4683" s="0" t="s">
        <v>155</v>
      </c>
      <c r="DU4683" s="0" t="s">
        <v>155</v>
      </c>
      <c r="EA4683" s="0" t="s">
        <v>155</v>
      </c>
      <c r="EF4683" s="0" t="s">
        <v>155</v>
      </c>
    </row>
    <row r="4684" customFormat="false" ht="15" hidden="false" customHeight="false" outlineLevel="0" collapsed="false">
      <c r="A4684" s="0" t="s">
        <v>18081</v>
      </c>
      <c r="B4684" s="0" t="n">
        <v>78</v>
      </c>
      <c r="C4684" s="0" t="n">
        <v>81614</v>
      </c>
      <c r="D4684" s="0" t="s">
        <v>18082</v>
      </c>
      <c r="E4684" s="0" t="s">
        <v>730</v>
      </c>
      <c r="F4684" s="0" t="str">
        <f aca="false">CONCATENATE(D4684," ",LEFT(H4684,4),"T=",AU4684,"D=",AV4684,"R=",AW4684,"M=",AX4684,"L=",AY4684,"B=",AZ4684)</f>
        <v>NAMISH T=38D=7R=0M=0L=3B=0</v>
      </c>
      <c r="G4684" s="0" t="s">
        <v>482</v>
      </c>
      <c r="I4684" s="0" t="s">
        <v>18083</v>
      </c>
      <c r="J4684" s="0" t="s">
        <v>14918</v>
      </c>
      <c r="K4684" s="0" t="s">
        <v>144</v>
      </c>
      <c r="L4684" s="0" t="s">
        <v>145</v>
      </c>
      <c r="M4684" s="0" t="s">
        <v>18084</v>
      </c>
      <c r="N4684" s="0" t="str">
        <f aca="false">RIGHT(M4684,LEN(M4684)-FIND(" ",M4684))</f>
        <v>WILLOW BROOK DR NE</v>
      </c>
      <c r="P4684" s="0" t="s">
        <v>147</v>
      </c>
      <c r="Q4684" s="0" t="s">
        <v>148</v>
      </c>
      <c r="R4684" s="0" t="n">
        <v>44483</v>
      </c>
      <c r="AD4684" s="0" t="s">
        <v>149</v>
      </c>
      <c r="AE4684" s="0" t="s">
        <v>150</v>
      </c>
      <c r="AH4684" s="0" t="n">
        <v>14</v>
      </c>
      <c r="AI4684" s="0" t="n">
        <v>11</v>
      </c>
      <c r="AJ4684" s="0" t="s">
        <v>4175</v>
      </c>
      <c r="AM4684" s="0" t="s">
        <v>4176</v>
      </c>
      <c r="AN4684" s="0" t="s">
        <v>147</v>
      </c>
      <c r="AO4684" s="0" t="s">
        <v>14986</v>
      </c>
      <c r="AP4684" s="0" t="s">
        <v>14987</v>
      </c>
      <c r="AQ4684" s="0" t="n">
        <v>9</v>
      </c>
      <c r="AR4684" s="0" t="n">
        <v>64</v>
      </c>
      <c r="AS4684" s="0" t="n">
        <v>32</v>
      </c>
      <c r="AU4684" s="0" t="n">
        <f aca="false">COUNTA($BA$4684:$EH$4684)</f>
        <v>38</v>
      </c>
      <c r="AV4684" s="0" t="n">
        <f aca="false">COUNTIF($BA$4684:$EH$4684,"D")</f>
        <v>7</v>
      </c>
      <c r="AW4684" s="0" t="n">
        <f aca="false">COUNTIF($BA$4684:$EH$4684,"R")</f>
        <v>0</v>
      </c>
      <c r="AX4684" s="0" t="n">
        <f aca="false">IF(BN4684="D",1,0)+IF(BO4684="D",1,0)+IF(BT4684="D",1,0)+IF(BU4684="D",1,0)+IF(BW4684="D",1,0)+IF(CC4684="D",1,0)+IF(CD4684="D",1,0)+IF(CE4684="D",1,0)+IF(CF4684="D",1,0)+IF(CL4684="D",1,0)+IF(CM4684="D",1,0)+IF(CQ4684="D",1,0)+IF(CR4684="D",1,0)+IF(CS4684="D",1,0)+IF(CW4684="D",1,0)+IF(CX4684="D",1,0)+IF(DD4684="D",1,0)+IF(DE4684="D",1,0)+IF(DJ4684="D",1,0)+IF(DK4684="D",1,0)+IF(DO4684="D",1,0)+IF(DP4684="D",1,0)+IF(DQ4684="D",1,0)+IF(DW4684="D",1,0)+IF(DZ4684="D",1,0)+IF(EH4684="D",1,0)</f>
        <v>0</v>
      </c>
      <c r="AY4684" s="0" t="n">
        <f aca="false">IF(DJ4684&lt;&gt;"",1,0)+IF(DK4684&lt;&gt;"",1,0)+IF(DM4684&lt;&gt;"",1,0)+IF(DO4684&lt;&gt;"",1,0)+IF(DP4684&lt;&gt;"",1,0)+IF(DQ4684&lt;&gt;"",1,0)+IF(DS4684&lt;&gt;"",1,0)+IF(DT4684&lt;&gt;"",1,0)+IF(DV4684&lt;&gt;"",1,0)+IF(DW4684&lt;&gt;"",1,0)+IF(DX4684&lt;&gt;"",1,0)+IF(DY4684&lt;&gt;"",1,0)+IF(DZ4684&lt;&gt;"",1,0)+IF(EB4684&lt;&gt;"",1,0)+IF(EC4684&lt;&gt;"",1,0)+IF(ED4684&lt;&gt;"",1,0)+IF(EG4684&lt;&gt;"",1,0)+IF(EH4684&lt;&gt;"",1,0)</f>
        <v>3</v>
      </c>
      <c r="AZ4684" s="0" t="n">
        <f aca="false">IF(EH4684&lt;&gt;"",1,0)</f>
        <v>0</v>
      </c>
      <c r="BB4684" s="0" t="s">
        <v>154</v>
      </c>
      <c r="BD4684" s="0" t="s">
        <v>155</v>
      </c>
      <c r="BF4684" s="0" t="s">
        <v>155</v>
      </c>
      <c r="BG4684" s="0" t="s">
        <v>155</v>
      </c>
      <c r="BH4684" s="0" t="s">
        <v>155</v>
      </c>
      <c r="BI4684" s="0" t="s">
        <v>155</v>
      </c>
      <c r="BJ4684" s="0" t="s">
        <v>155</v>
      </c>
      <c r="BK4684" s="0" t="s">
        <v>155</v>
      </c>
      <c r="BL4684" s="0" t="s">
        <v>155</v>
      </c>
      <c r="BP4684" s="0" t="s">
        <v>155</v>
      </c>
      <c r="BS4684" s="0" t="s">
        <v>155</v>
      </c>
      <c r="BV4684" s="0" t="s">
        <v>155</v>
      </c>
      <c r="BY4684" s="0" t="s">
        <v>145</v>
      </c>
      <c r="CA4684" s="0" t="s">
        <v>155</v>
      </c>
      <c r="CG4684" s="0" t="s">
        <v>155</v>
      </c>
      <c r="CK4684" s="0" t="s">
        <v>155</v>
      </c>
      <c r="CL4684" s="0" t="s">
        <v>155</v>
      </c>
      <c r="CN4684" s="0" t="s">
        <v>155</v>
      </c>
      <c r="CO4684" s="0" t="s">
        <v>145</v>
      </c>
      <c r="CP4684" s="0" t="s">
        <v>155</v>
      </c>
      <c r="CT4684" s="0" t="s">
        <v>155</v>
      </c>
      <c r="CU4684" s="0" t="s">
        <v>145</v>
      </c>
      <c r="CV4684" s="0" t="s">
        <v>155</v>
      </c>
      <c r="CY4684" s="0" t="s">
        <v>155</v>
      </c>
      <c r="CZ4684" s="0" t="s">
        <v>145</v>
      </c>
      <c r="DC4684" s="0" t="s">
        <v>155</v>
      </c>
      <c r="DD4684" s="0" t="s">
        <v>155</v>
      </c>
      <c r="DF4684" s="0" t="s">
        <v>155</v>
      </c>
      <c r="DG4684" s="0" t="s">
        <v>145</v>
      </c>
      <c r="DI4684" s="0" t="s">
        <v>155</v>
      </c>
      <c r="DL4684" s="0" t="s">
        <v>155</v>
      </c>
      <c r="DM4684" s="0" t="s">
        <v>145</v>
      </c>
      <c r="DN4684" s="0" t="s">
        <v>155</v>
      </c>
      <c r="DU4684" s="0" t="s">
        <v>155</v>
      </c>
      <c r="DX4684" s="0" t="s">
        <v>155</v>
      </c>
      <c r="EA4684" s="0" t="s">
        <v>155</v>
      </c>
      <c r="ED4684" s="0" t="s">
        <v>145</v>
      </c>
      <c r="EF4684" s="0" t="s">
        <v>155</v>
      </c>
    </row>
    <row r="4685" customFormat="false" ht="15" hidden="false" customHeight="false" outlineLevel="0" collapsed="false">
      <c r="A4685" s="0" t="s">
        <v>18085</v>
      </c>
      <c r="B4685" s="0" t="n">
        <v>78</v>
      </c>
      <c r="C4685" s="0" t="n">
        <v>364700</v>
      </c>
      <c r="D4685" s="0" t="s">
        <v>16623</v>
      </c>
      <c r="E4685" s="0" t="s">
        <v>8917</v>
      </c>
      <c r="F4685" s="0" t="str">
        <f aca="false">CONCATENATE(D4685," ",LEFT(H4685,4),"T=",AU4685,"D=",AV4685,"R=",AW4685,"M=",AX4685,"L=",AY4685,"B=",AZ4685)</f>
        <v>LICAVOLI T=16D=4R=0M=0L=2B=0</v>
      </c>
      <c r="I4685" s="0" t="s">
        <v>18086</v>
      </c>
      <c r="J4685" s="0" t="s">
        <v>2179</v>
      </c>
      <c r="K4685" s="0" t="s">
        <v>144</v>
      </c>
      <c r="L4685" s="0" t="s">
        <v>145</v>
      </c>
      <c r="M4685" s="0" t="s">
        <v>15217</v>
      </c>
      <c r="N4685" s="0" t="str">
        <f aca="false">RIGHT(M4685,LEN(M4685)-FIND(" ",M4685))</f>
        <v>ELM RD NE</v>
      </c>
      <c r="O4685" s="0" t="s">
        <v>5066</v>
      </c>
      <c r="P4685" s="0" t="s">
        <v>147</v>
      </c>
      <c r="Q4685" s="0" t="s">
        <v>148</v>
      </c>
      <c r="R4685" s="0" t="n">
        <v>44483</v>
      </c>
      <c r="AD4685" s="0" t="s">
        <v>149</v>
      </c>
      <c r="AE4685" s="0" t="s">
        <v>150</v>
      </c>
      <c r="AH4685" s="0" t="n">
        <v>14</v>
      </c>
      <c r="AI4685" s="0" t="n">
        <v>11</v>
      </c>
      <c r="AJ4685" s="0" t="s">
        <v>4175</v>
      </c>
      <c r="AM4685" s="0" t="s">
        <v>4176</v>
      </c>
      <c r="AN4685" s="0" t="s">
        <v>147</v>
      </c>
      <c r="AO4685" s="0" t="s">
        <v>14986</v>
      </c>
      <c r="AP4685" s="0" t="s">
        <v>14987</v>
      </c>
      <c r="AQ4685" s="0" t="n">
        <v>9</v>
      </c>
      <c r="AR4685" s="0" t="n">
        <v>64</v>
      </c>
      <c r="AS4685" s="0" t="n">
        <v>32</v>
      </c>
      <c r="AU4685" s="0" t="n">
        <f aca="false">COUNTA($BA$4685:$EH$4685)</f>
        <v>16</v>
      </c>
      <c r="AV4685" s="0" t="n">
        <f aca="false">COUNTIF($BA$4685:$EH$4685,"D")</f>
        <v>4</v>
      </c>
      <c r="AW4685" s="0" t="n">
        <f aca="false">COUNTIF($BA$4685:$EH$4685,"R")</f>
        <v>0</v>
      </c>
      <c r="AX4685" s="0" t="n">
        <f aca="false">IF(BN4685="D",1,0)+IF(BO4685="D",1,0)+IF(BT4685="D",1,0)+IF(BU4685="D",1,0)+IF(BW4685="D",1,0)+IF(CC4685="D",1,0)+IF(CD4685="D",1,0)+IF(CE4685="D",1,0)+IF(CF4685="D",1,0)+IF(CL4685="D",1,0)+IF(CM4685="D",1,0)+IF(CQ4685="D",1,0)+IF(CR4685="D",1,0)+IF(CS4685="D",1,0)+IF(CW4685="D",1,0)+IF(CX4685="D",1,0)+IF(DD4685="D",1,0)+IF(DE4685="D",1,0)+IF(DJ4685="D",1,0)+IF(DK4685="D",1,0)+IF(DO4685="D",1,0)+IF(DP4685="D",1,0)+IF(DQ4685="D",1,0)+IF(DW4685="D",1,0)+IF(DZ4685="D",1,0)+IF(EH4685="D",1,0)</f>
        <v>0</v>
      </c>
      <c r="AY4685" s="0" t="n">
        <f aca="false">IF(DJ4685&lt;&gt;"",1,0)+IF(DK4685&lt;&gt;"",1,0)+IF(DM4685&lt;&gt;"",1,0)+IF(DO4685&lt;&gt;"",1,0)+IF(DP4685&lt;&gt;"",1,0)+IF(DQ4685&lt;&gt;"",1,0)+IF(DS4685&lt;&gt;"",1,0)+IF(DT4685&lt;&gt;"",1,0)+IF(DV4685&lt;&gt;"",1,0)+IF(DW4685&lt;&gt;"",1,0)+IF(DX4685&lt;&gt;"",1,0)+IF(DY4685&lt;&gt;"",1,0)+IF(DZ4685&lt;&gt;"",1,0)+IF(EB4685&lt;&gt;"",1,0)+IF(EC4685&lt;&gt;"",1,0)+IF(ED4685&lt;&gt;"",1,0)+IF(EG4685&lt;&gt;"",1,0)+IF(EH4685&lt;&gt;"",1,0)</f>
        <v>2</v>
      </c>
      <c r="AZ4685" s="0" t="n">
        <f aca="false">IF(EH4685&lt;&gt;"",1,0)</f>
        <v>0</v>
      </c>
      <c r="BB4685" s="0" t="s">
        <v>154</v>
      </c>
      <c r="CA4685" s="0" t="s">
        <v>155</v>
      </c>
      <c r="CG4685" s="0" t="s">
        <v>155</v>
      </c>
      <c r="CK4685" s="0" t="s">
        <v>155</v>
      </c>
      <c r="CN4685" s="0" t="s">
        <v>155</v>
      </c>
      <c r="CP4685" s="0" t="s">
        <v>155</v>
      </c>
      <c r="CV4685" s="0" t="s">
        <v>155</v>
      </c>
      <c r="CZ4685" s="0" t="s">
        <v>145</v>
      </c>
      <c r="DC4685" s="0" t="s">
        <v>155</v>
      </c>
      <c r="DG4685" s="0" t="s">
        <v>145</v>
      </c>
      <c r="DI4685" s="0" t="s">
        <v>155</v>
      </c>
      <c r="DM4685" s="0" t="s">
        <v>145</v>
      </c>
      <c r="DN4685" s="0" t="s">
        <v>155</v>
      </c>
      <c r="DS4685" s="0" t="s">
        <v>145</v>
      </c>
      <c r="DU4685" s="0" t="s">
        <v>155</v>
      </c>
      <c r="EF4685" s="0" t="s">
        <v>155</v>
      </c>
    </row>
    <row r="4686" customFormat="false" ht="15" hidden="false" customHeight="false" outlineLevel="0" collapsed="false">
      <c r="A4686" s="0" t="s">
        <v>18087</v>
      </c>
      <c r="B4686" s="0" t="n">
        <v>78</v>
      </c>
      <c r="C4686" s="0" t="n">
        <v>457877</v>
      </c>
      <c r="D4686" s="0" t="s">
        <v>18088</v>
      </c>
      <c r="E4686" s="0" t="s">
        <v>343</v>
      </c>
      <c r="F4686" s="0" t="str">
        <f aca="false">CONCATENATE(D4686," ",LEFT(H4686,4),"T=",AU4686,"D=",AV4686,"R=",AW4686,"M=",AX4686,"L=",AY4686,"B=",AZ4686)</f>
        <v>NEVINSKI T=6D=1R=0M=0L=0B=0</v>
      </c>
      <c r="G4686" s="0" t="s">
        <v>2332</v>
      </c>
      <c r="I4686" s="0" t="s">
        <v>13816</v>
      </c>
      <c r="J4686" s="0" t="s">
        <v>18089</v>
      </c>
      <c r="K4686" s="0" t="s">
        <v>169</v>
      </c>
      <c r="M4686" s="0" t="s">
        <v>18090</v>
      </c>
      <c r="N4686" s="0" t="str">
        <f aca="false">RIGHT(M4686,LEN(M4686)-FIND(" ",M4686))</f>
        <v>ELM RD NE</v>
      </c>
      <c r="P4686" s="0" t="s">
        <v>147</v>
      </c>
      <c r="Q4686" s="0" t="s">
        <v>148</v>
      </c>
      <c r="R4686" s="0" t="n">
        <v>44483</v>
      </c>
      <c r="AD4686" s="0" t="s">
        <v>149</v>
      </c>
      <c r="AE4686" s="0" t="s">
        <v>150</v>
      </c>
      <c r="AH4686" s="0" t="n">
        <v>14</v>
      </c>
      <c r="AI4686" s="0" t="n">
        <v>11</v>
      </c>
      <c r="AJ4686" s="0" t="s">
        <v>4175</v>
      </c>
      <c r="AM4686" s="0" t="s">
        <v>4176</v>
      </c>
      <c r="AN4686" s="0" t="s">
        <v>147</v>
      </c>
      <c r="AO4686" s="0" t="s">
        <v>14986</v>
      </c>
      <c r="AP4686" s="0" t="s">
        <v>14987</v>
      </c>
      <c r="AQ4686" s="0" t="n">
        <v>9</v>
      </c>
      <c r="AR4686" s="0" t="n">
        <v>64</v>
      </c>
      <c r="AS4686" s="0" t="n">
        <v>32</v>
      </c>
      <c r="AU4686" s="0" t="n">
        <f aca="false">COUNTA($BA$4686:$EH$4686)</f>
        <v>6</v>
      </c>
      <c r="AV4686" s="0" t="n">
        <f aca="false">COUNTIF($BA$4686:$EH$4686,"D")</f>
        <v>1</v>
      </c>
      <c r="AW4686" s="0" t="n">
        <f aca="false">COUNTIF($BA$4686:$EH$4686,"R")</f>
        <v>0</v>
      </c>
      <c r="AX4686" s="0" t="n">
        <f aca="false">IF(BN4686="D",1,0)+IF(BO4686="D",1,0)+IF(BT4686="D",1,0)+IF(BU4686="D",1,0)+IF(BW4686="D",1,0)+IF(CC4686="D",1,0)+IF(CD4686="D",1,0)+IF(CE4686="D",1,0)+IF(CF4686="D",1,0)+IF(CL4686="D",1,0)+IF(CM4686="D",1,0)+IF(CQ4686="D",1,0)+IF(CR4686="D",1,0)+IF(CS4686="D",1,0)+IF(CW4686="D",1,0)+IF(CX4686="D",1,0)+IF(DD4686="D",1,0)+IF(DE4686="D",1,0)+IF(DJ4686="D",1,0)+IF(DK4686="D",1,0)+IF(DO4686="D",1,0)+IF(DP4686="D",1,0)+IF(DQ4686="D",1,0)+IF(DW4686="D",1,0)+IF(DZ4686="D",1,0)+IF(EH4686="D",1,0)</f>
        <v>0</v>
      </c>
      <c r="AY4686" s="0" t="n">
        <f aca="false">IF(DJ4686&lt;&gt;"",1,0)+IF(DK4686&lt;&gt;"",1,0)+IF(DM4686&lt;&gt;"",1,0)+IF(DO4686&lt;&gt;"",1,0)+IF(DP4686&lt;&gt;"",1,0)+IF(DQ4686&lt;&gt;"",1,0)+IF(DS4686&lt;&gt;"",1,0)+IF(DT4686&lt;&gt;"",1,0)+IF(DV4686&lt;&gt;"",1,0)+IF(DW4686&lt;&gt;"",1,0)+IF(DX4686&lt;&gt;"",1,0)+IF(DY4686&lt;&gt;"",1,0)+IF(DZ4686&lt;&gt;"",1,0)+IF(EB4686&lt;&gt;"",1,0)+IF(EC4686&lt;&gt;"",1,0)+IF(ED4686&lt;&gt;"",1,0)+IF(EG4686&lt;&gt;"",1,0)+IF(EH4686&lt;&gt;"",1,0)</f>
        <v>0</v>
      </c>
      <c r="AZ4686" s="0" t="n">
        <f aca="false">IF(EH4686&lt;&gt;"",1,0)</f>
        <v>0</v>
      </c>
      <c r="BB4686" s="0" t="s">
        <v>154</v>
      </c>
      <c r="BD4686" s="0" t="s">
        <v>155</v>
      </c>
      <c r="BH4686" s="0" t="s">
        <v>155</v>
      </c>
      <c r="BL4686" s="0" t="s">
        <v>155</v>
      </c>
      <c r="BY4686" s="0" t="s">
        <v>145</v>
      </c>
      <c r="CA4686" s="0" t="s">
        <v>155</v>
      </c>
    </row>
    <row r="4687" customFormat="false" ht="15" hidden="false" customHeight="false" outlineLevel="0" collapsed="false">
      <c r="A4687" s="0" t="s">
        <v>18091</v>
      </c>
      <c r="B4687" s="0" t="n">
        <v>78</v>
      </c>
      <c r="C4687" s="0" t="n">
        <v>494674</v>
      </c>
      <c r="D4687" s="0" t="s">
        <v>18092</v>
      </c>
      <c r="E4687" s="0" t="s">
        <v>3757</v>
      </c>
      <c r="F4687" s="0" t="str">
        <f aca="false">CONCATENATE(D4687," ",LEFT(H4687,4),"T=",AU4687,"D=",AV4687,"R=",AW4687,"M=",AX4687,"L=",AY4687,"B=",AZ4687)</f>
        <v>GERACI T=1D=0R=0M=0L=0B=0</v>
      </c>
      <c r="G4687" s="0" t="s">
        <v>18093</v>
      </c>
      <c r="I4687" s="0" t="s">
        <v>18094</v>
      </c>
      <c r="J4687" s="0" t="s">
        <v>18095</v>
      </c>
      <c r="K4687" s="0" t="s">
        <v>144</v>
      </c>
      <c r="M4687" s="0" t="s">
        <v>15848</v>
      </c>
      <c r="N4687" s="0" t="str">
        <f aca="false">RIGHT(M4687,LEN(M4687)-FIND(" ",M4687))</f>
        <v>SARKIES DR NE</v>
      </c>
      <c r="P4687" s="0" t="s">
        <v>147</v>
      </c>
      <c r="Q4687" s="0" t="s">
        <v>148</v>
      </c>
      <c r="R4687" s="0" t="n">
        <v>44483</v>
      </c>
      <c r="AD4687" s="0" t="s">
        <v>149</v>
      </c>
      <c r="AE4687" s="0" t="s">
        <v>150</v>
      </c>
      <c r="AF4687" s="0" t="s">
        <v>151</v>
      </c>
      <c r="AH4687" s="0" t="n">
        <v>14</v>
      </c>
      <c r="AI4687" s="0" t="n">
        <v>11</v>
      </c>
      <c r="AN4687" s="0" t="s">
        <v>147</v>
      </c>
      <c r="AO4687" s="0" t="s">
        <v>14986</v>
      </c>
      <c r="AP4687" s="0" t="s">
        <v>14987</v>
      </c>
      <c r="AQ4687" s="0" t="n">
        <v>9</v>
      </c>
      <c r="AR4687" s="0" t="n">
        <v>64</v>
      </c>
      <c r="AS4687" s="0" t="n">
        <v>32</v>
      </c>
      <c r="AU4687" s="0" t="n">
        <f aca="false">COUNTA($BA$4687:$EH$4687)</f>
        <v>1</v>
      </c>
      <c r="AV4687" s="0" t="n">
        <f aca="false">COUNTIF($BA$4687:$EH$4687,"D")</f>
        <v>0</v>
      </c>
      <c r="AW4687" s="0" t="n">
        <f aca="false">COUNTIF($BA$4687:$EH$4687,"R")</f>
        <v>0</v>
      </c>
      <c r="AX4687" s="0" t="n">
        <f aca="false">IF(BN4687="D",1,0)+IF(BO4687="D",1,0)+IF(BT4687="D",1,0)+IF(BU4687="D",1,0)+IF(BW4687="D",1,0)+IF(CC4687="D",1,0)+IF(CD4687="D",1,0)+IF(CE4687="D",1,0)+IF(CF4687="D",1,0)+IF(CL4687="D",1,0)+IF(CM4687="D",1,0)+IF(CQ4687="D",1,0)+IF(CR4687="D",1,0)+IF(CS4687="D",1,0)+IF(CW4687="D",1,0)+IF(CX4687="D",1,0)+IF(DD4687="D",1,0)+IF(DE4687="D",1,0)+IF(DJ4687="D",1,0)+IF(DK4687="D",1,0)+IF(DO4687="D",1,0)+IF(DP4687="D",1,0)+IF(DQ4687="D",1,0)+IF(DW4687="D",1,0)+IF(DZ4687="D",1,0)+IF(EH4687="D",1,0)</f>
        <v>0</v>
      </c>
      <c r="AY4687" s="0" t="n">
        <f aca="false">IF(DJ4687&lt;&gt;"",1,0)+IF(DK4687&lt;&gt;"",1,0)+IF(DM4687&lt;&gt;"",1,0)+IF(DO4687&lt;&gt;"",1,0)+IF(DP4687&lt;&gt;"",1,0)+IF(DQ4687&lt;&gt;"",1,0)+IF(DS4687&lt;&gt;"",1,0)+IF(DT4687&lt;&gt;"",1,0)+IF(DV4687&lt;&gt;"",1,0)+IF(DW4687&lt;&gt;"",1,0)+IF(DX4687&lt;&gt;"",1,0)+IF(DY4687&lt;&gt;"",1,0)+IF(DZ4687&lt;&gt;"",1,0)+IF(EB4687&lt;&gt;"",1,0)+IF(EC4687&lt;&gt;"",1,0)+IF(ED4687&lt;&gt;"",1,0)+IF(EG4687&lt;&gt;"",1,0)+IF(EH4687&lt;&gt;"",1,0)</f>
        <v>0</v>
      </c>
      <c r="AZ4687" s="0" t="n">
        <f aca="false">IF(EH4687&lt;&gt;"",1,0)</f>
        <v>0</v>
      </c>
      <c r="BB4687" s="0" t="s">
        <v>154</v>
      </c>
    </row>
    <row r="4688" customFormat="false" ht="15" hidden="false" customHeight="false" outlineLevel="0" collapsed="false">
      <c r="A4688" s="0" t="s">
        <v>18096</v>
      </c>
      <c r="B4688" s="0" t="n">
        <v>78</v>
      </c>
      <c r="C4688" s="0" t="n">
        <v>212173</v>
      </c>
      <c r="D4688" s="0" t="s">
        <v>2051</v>
      </c>
      <c r="E4688" s="0" t="s">
        <v>5605</v>
      </c>
      <c r="F4688" s="0" t="str">
        <f aca="false">CONCATENATE(D4688," ",LEFT(H4688,4),"T=",AU4688,"D=",AV4688,"R=",AW4688,"M=",AX4688,"L=",AY4688,"B=",AZ4688)</f>
        <v>TURNER T=30D=5R=0M=1L=2B=0</v>
      </c>
      <c r="I4688" s="0" t="s">
        <v>18097</v>
      </c>
      <c r="J4688" s="0" t="s">
        <v>14796</v>
      </c>
      <c r="K4688" s="0" t="s">
        <v>144</v>
      </c>
      <c r="L4688" s="0" t="s">
        <v>145</v>
      </c>
      <c r="M4688" s="0" t="s">
        <v>17044</v>
      </c>
      <c r="N4688" s="0" t="str">
        <f aca="false">RIGHT(M4688,LEN(M4688)-FIND(" ",M4688))</f>
        <v>CRANBERRY LN NE</v>
      </c>
      <c r="O4688" s="0" t="s">
        <v>17782</v>
      </c>
      <c r="P4688" s="0" t="s">
        <v>147</v>
      </c>
      <c r="Q4688" s="0" t="s">
        <v>148</v>
      </c>
      <c r="R4688" s="0" t="n">
        <v>44483</v>
      </c>
      <c r="S4688" s="0" t="n">
        <v>3642</v>
      </c>
      <c r="AD4688" s="0" t="s">
        <v>149</v>
      </c>
      <c r="AE4688" s="0" t="s">
        <v>150</v>
      </c>
      <c r="AH4688" s="0" t="n">
        <v>14</v>
      </c>
      <c r="AI4688" s="0" t="n">
        <v>11</v>
      </c>
      <c r="AJ4688" s="0" t="s">
        <v>4175</v>
      </c>
      <c r="AM4688" s="0" t="s">
        <v>4176</v>
      </c>
      <c r="AN4688" s="0" t="s">
        <v>147</v>
      </c>
      <c r="AO4688" s="0" t="s">
        <v>14986</v>
      </c>
      <c r="AP4688" s="0" t="s">
        <v>14987</v>
      </c>
      <c r="AQ4688" s="0" t="n">
        <v>9</v>
      </c>
      <c r="AR4688" s="0" t="n">
        <v>64</v>
      </c>
      <c r="AS4688" s="0" t="n">
        <v>32</v>
      </c>
      <c r="AU4688" s="0" t="n">
        <f aca="false">COUNTA($BA$4688:$EH$4688)</f>
        <v>30</v>
      </c>
      <c r="AV4688" s="0" t="n">
        <f aca="false">COUNTIF($BA$4688:$EH$4688,"D")</f>
        <v>5</v>
      </c>
      <c r="AW4688" s="0" t="n">
        <f aca="false">COUNTIF($BA$4688:$EH$4688,"R")</f>
        <v>0</v>
      </c>
      <c r="AX4688" s="0" t="n">
        <f aca="false">IF(BN4688="D",1,0)+IF(BO4688="D",1,0)+IF(BT4688="D",1,0)+IF(BU4688="D",1,0)+IF(BW4688="D",1,0)+IF(CC4688="D",1,0)+IF(CD4688="D",1,0)+IF(CE4688="D",1,0)+IF(CF4688="D",1,0)+IF(CL4688="D",1,0)+IF(CM4688="D",1,0)+IF(CQ4688="D",1,0)+IF(CR4688="D",1,0)+IF(CS4688="D",1,0)+IF(CW4688="D",1,0)+IF(CX4688="D",1,0)+IF(DD4688="D",1,0)+IF(DE4688="D",1,0)+IF(DJ4688="D",1,0)+IF(DK4688="D",1,0)+IF(DO4688="D",1,0)+IF(DP4688="D",1,0)+IF(DQ4688="D",1,0)+IF(DW4688="D",1,0)+IF(DZ4688="D",1,0)+IF(EH4688="D",1,0)</f>
        <v>1</v>
      </c>
      <c r="AY4688" s="0" t="n">
        <f aca="false">IF(DJ4688&lt;&gt;"",1,0)+IF(DK4688&lt;&gt;"",1,0)+IF(DM4688&lt;&gt;"",1,0)+IF(DO4688&lt;&gt;"",1,0)+IF(DP4688&lt;&gt;"",1,0)+IF(DQ4688&lt;&gt;"",1,0)+IF(DS4688&lt;&gt;"",1,0)+IF(DT4688&lt;&gt;"",1,0)+IF(DV4688&lt;&gt;"",1,0)+IF(DW4688&lt;&gt;"",1,0)+IF(DX4688&lt;&gt;"",1,0)+IF(DY4688&lt;&gt;"",1,0)+IF(DZ4688&lt;&gt;"",1,0)+IF(EB4688&lt;&gt;"",1,0)+IF(EC4688&lt;&gt;"",1,0)+IF(ED4688&lt;&gt;"",1,0)+IF(EG4688&lt;&gt;"",1,0)+IF(EH4688&lt;&gt;"",1,0)</f>
        <v>2</v>
      </c>
      <c r="AZ4688" s="0" t="n">
        <f aca="false">IF(EH4688&lt;&gt;"",1,0)</f>
        <v>0</v>
      </c>
      <c r="BB4688" s="0" t="s">
        <v>154</v>
      </c>
      <c r="BD4688" s="0" t="s">
        <v>155</v>
      </c>
      <c r="BF4688" s="0" t="s">
        <v>155</v>
      </c>
      <c r="BG4688" s="0" t="s">
        <v>155</v>
      </c>
      <c r="BH4688" s="0" t="s">
        <v>155</v>
      </c>
      <c r="BI4688" s="0" t="s">
        <v>155</v>
      </c>
      <c r="BJ4688" s="0" t="s">
        <v>155</v>
      </c>
      <c r="BK4688" s="0" t="s">
        <v>155</v>
      </c>
      <c r="BL4688" s="0" t="s">
        <v>155</v>
      </c>
      <c r="BP4688" s="0" t="s">
        <v>155</v>
      </c>
      <c r="BR4688" s="0" t="s">
        <v>155</v>
      </c>
      <c r="BS4688" s="0" t="s">
        <v>155</v>
      </c>
      <c r="BY4688" s="0" t="s">
        <v>145</v>
      </c>
      <c r="CA4688" s="0" t="s">
        <v>155</v>
      </c>
      <c r="CG4688" s="0" t="s">
        <v>155</v>
      </c>
      <c r="CH4688" s="0" t="s">
        <v>145</v>
      </c>
      <c r="CK4688" s="0" t="s">
        <v>155</v>
      </c>
      <c r="CN4688" s="0" t="s">
        <v>155</v>
      </c>
      <c r="CO4688" s="0" t="s">
        <v>145</v>
      </c>
      <c r="CP4688" s="0" t="s">
        <v>155</v>
      </c>
      <c r="CT4688" s="0" t="s">
        <v>155</v>
      </c>
      <c r="CV4688" s="0" t="s">
        <v>155</v>
      </c>
      <c r="DC4688" s="0" t="s">
        <v>155</v>
      </c>
      <c r="DF4688" s="0" t="s">
        <v>155</v>
      </c>
      <c r="DI4688" s="0" t="s">
        <v>155</v>
      </c>
      <c r="DM4688" s="0" t="s">
        <v>145</v>
      </c>
      <c r="DN4688" s="0" t="s">
        <v>155</v>
      </c>
      <c r="DU4688" s="0" t="s">
        <v>155</v>
      </c>
      <c r="DW4688" s="0" t="s">
        <v>145</v>
      </c>
      <c r="EF4688" s="0" t="s">
        <v>155</v>
      </c>
    </row>
    <row r="4689" customFormat="false" ht="15" hidden="false" customHeight="false" outlineLevel="0" collapsed="false">
      <c r="A4689" s="0" t="s">
        <v>18098</v>
      </c>
      <c r="B4689" s="0" t="n">
        <v>78</v>
      </c>
      <c r="C4689" s="0" t="n">
        <v>458493</v>
      </c>
      <c r="D4689" s="0" t="s">
        <v>18099</v>
      </c>
      <c r="E4689" s="0" t="s">
        <v>1009</v>
      </c>
      <c r="F4689" s="0" t="str">
        <f aca="false">CONCATENATE(D4689," ",LEFT(H4689,4),"T=",AU4689,"D=",AV4689,"R=",AW4689,"M=",AX4689,"L=",AY4689,"B=",AZ4689)</f>
        <v>BERRY T=1D=0R=0M=0L=0B=0</v>
      </c>
      <c r="I4689" s="0" t="s">
        <v>18100</v>
      </c>
      <c r="J4689" s="0" t="s">
        <v>18101</v>
      </c>
      <c r="K4689" s="0" t="s">
        <v>169</v>
      </c>
      <c r="M4689" s="0" t="s">
        <v>18102</v>
      </c>
      <c r="N4689" s="0" t="str">
        <f aca="false">RIGHT(M4689,LEN(M4689)-FIND(" ",M4689))</f>
        <v>CRANBERRY LN NE</v>
      </c>
      <c r="P4689" s="0" t="s">
        <v>147</v>
      </c>
      <c r="Q4689" s="0" t="s">
        <v>148</v>
      </c>
      <c r="R4689" s="0" t="n">
        <v>44483</v>
      </c>
      <c r="AD4689" s="0" t="s">
        <v>149</v>
      </c>
      <c r="AE4689" s="0" t="s">
        <v>150</v>
      </c>
      <c r="AH4689" s="0" t="n">
        <v>14</v>
      </c>
      <c r="AI4689" s="0" t="n">
        <v>11</v>
      </c>
      <c r="AJ4689" s="0" t="s">
        <v>4175</v>
      </c>
      <c r="AM4689" s="0" t="s">
        <v>4176</v>
      </c>
      <c r="AN4689" s="0" t="s">
        <v>147</v>
      </c>
      <c r="AO4689" s="0" t="s">
        <v>14986</v>
      </c>
      <c r="AP4689" s="0" t="s">
        <v>14987</v>
      </c>
      <c r="AQ4689" s="0" t="n">
        <v>9</v>
      </c>
      <c r="AR4689" s="0" t="n">
        <v>64</v>
      </c>
      <c r="AS4689" s="0" t="n">
        <v>32</v>
      </c>
      <c r="AU4689" s="0" t="n">
        <f aca="false">COUNTA($BA$4689:$EH$4689)</f>
        <v>1</v>
      </c>
      <c r="AV4689" s="0" t="n">
        <f aca="false">COUNTIF($BA$4689:$EH$4689,"D")</f>
        <v>0</v>
      </c>
      <c r="AW4689" s="0" t="n">
        <f aca="false">COUNTIF($BA$4689:$EH$4689,"R")</f>
        <v>0</v>
      </c>
      <c r="AX4689" s="0" t="n">
        <f aca="false">IF(BN4689="D",1,0)+IF(BO4689="D",1,0)+IF(BT4689="D",1,0)+IF(BU4689="D",1,0)+IF(BW4689="D",1,0)+IF(CC4689="D",1,0)+IF(CD4689="D",1,0)+IF(CE4689="D",1,0)+IF(CF4689="D",1,0)+IF(CL4689="D",1,0)+IF(CM4689="D",1,0)+IF(CQ4689="D",1,0)+IF(CR4689="D",1,0)+IF(CS4689="D",1,0)+IF(CW4689="D",1,0)+IF(CX4689="D",1,0)+IF(DD4689="D",1,0)+IF(DE4689="D",1,0)+IF(DJ4689="D",1,0)+IF(DK4689="D",1,0)+IF(DO4689="D",1,0)+IF(DP4689="D",1,0)+IF(DQ4689="D",1,0)+IF(DW4689="D",1,0)+IF(DZ4689="D",1,0)+IF(EH4689="D",1,0)</f>
        <v>0</v>
      </c>
      <c r="AY4689" s="0" t="n">
        <f aca="false">IF(DJ4689&lt;&gt;"",1,0)+IF(DK4689&lt;&gt;"",1,0)+IF(DM4689&lt;&gt;"",1,0)+IF(DO4689&lt;&gt;"",1,0)+IF(DP4689&lt;&gt;"",1,0)+IF(DQ4689&lt;&gt;"",1,0)+IF(DS4689&lt;&gt;"",1,0)+IF(DT4689&lt;&gt;"",1,0)+IF(DV4689&lt;&gt;"",1,0)+IF(DW4689&lt;&gt;"",1,0)+IF(DX4689&lt;&gt;"",1,0)+IF(DY4689&lt;&gt;"",1,0)+IF(DZ4689&lt;&gt;"",1,0)+IF(EB4689&lt;&gt;"",1,0)+IF(EC4689&lt;&gt;"",1,0)+IF(ED4689&lt;&gt;"",1,0)+IF(EG4689&lt;&gt;"",1,0)+IF(EH4689&lt;&gt;"",1,0)</f>
        <v>0</v>
      </c>
      <c r="AZ4689" s="0" t="n">
        <f aca="false">IF(EH4689&lt;&gt;"",1,0)</f>
        <v>0</v>
      </c>
      <c r="BB4689" s="0" t="s">
        <v>154</v>
      </c>
    </row>
    <row r="4690" customFormat="false" ht="15" hidden="false" customHeight="false" outlineLevel="0" collapsed="false">
      <c r="A4690" s="0" t="s">
        <v>18103</v>
      </c>
      <c r="B4690" s="0" t="n">
        <v>78</v>
      </c>
      <c r="C4690" s="0" t="n">
        <v>397080</v>
      </c>
      <c r="D4690" s="0" t="s">
        <v>4066</v>
      </c>
      <c r="E4690" s="0" t="s">
        <v>18104</v>
      </c>
      <c r="F4690" s="0" t="str">
        <f aca="false">CONCATENATE(D4690," ",LEFT(H4690,4),"T=",AU4690,"D=",AV4690,"R=",AW4690,"M=",AX4690,"L=",AY4690,"B=",AZ4690)</f>
        <v>HALL T=4D=0R=0M=0L=0B=0</v>
      </c>
      <c r="G4690" s="0" t="s">
        <v>2656</v>
      </c>
      <c r="I4690" s="0" t="s">
        <v>18105</v>
      </c>
      <c r="J4690" s="0" t="s">
        <v>618</v>
      </c>
      <c r="K4690" s="0" t="s">
        <v>144</v>
      </c>
      <c r="M4690" s="0" t="s">
        <v>18106</v>
      </c>
      <c r="N4690" s="0" t="str">
        <f aca="false">RIGHT(M4690,LEN(M4690)-FIND(" ",M4690))</f>
        <v>ROBERTS LN NE</v>
      </c>
      <c r="P4690" s="0" t="s">
        <v>147</v>
      </c>
      <c r="Q4690" s="0" t="s">
        <v>148</v>
      </c>
      <c r="R4690" s="0" t="n">
        <v>44483</v>
      </c>
      <c r="AD4690" s="0" t="s">
        <v>149</v>
      </c>
      <c r="AE4690" s="0" t="s">
        <v>150</v>
      </c>
      <c r="AH4690" s="0" t="n">
        <v>14</v>
      </c>
      <c r="AI4690" s="0" t="n">
        <v>11</v>
      </c>
      <c r="AJ4690" s="0" t="s">
        <v>4175</v>
      </c>
      <c r="AM4690" s="0" t="s">
        <v>4176</v>
      </c>
      <c r="AN4690" s="0" t="s">
        <v>147</v>
      </c>
      <c r="AO4690" s="0" t="s">
        <v>14986</v>
      </c>
      <c r="AP4690" s="0" t="s">
        <v>14987</v>
      </c>
      <c r="AQ4690" s="0" t="n">
        <v>9</v>
      </c>
      <c r="AR4690" s="0" t="n">
        <v>64</v>
      </c>
      <c r="AS4690" s="0" t="n">
        <v>32</v>
      </c>
      <c r="AU4690" s="0" t="n">
        <f aca="false">COUNTA($BA$4690:$EH$4690)</f>
        <v>4</v>
      </c>
      <c r="AV4690" s="0" t="n">
        <f aca="false">COUNTIF($BA$4690:$EH$4690,"D")</f>
        <v>0</v>
      </c>
      <c r="AW4690" s="0" t="n">
        <f aca="false">COUNTIF($BA$4690:$EH$4690,"R")</f>
        <v>0</v>
      </c>
      <c r="AX4690" s="0" t="n">
        <f aca="false">IF(BN4690="D",1,0)+IF(BO4690="D",1,0)+IF(BT4690="D",1,0)+IF(BU4690="D",1,0)+IF(BW4690="D",1,0)+IF(CC4690="D",1,0)+IF(CD4690="D",1,0)+IF(CE4690="D",1,0)+IF(CF4690="D",1,0)+IF(CL4690="D",1,0)+IF(CM4690="D",1,0)+IF(CQ4690="D",1,0)+IF(CR4690="D",1,0)+IF(CS4690="D",1,0)+IF(CW4690="D",1,0)+IF(CX4690="D",1,0)+IF(DD4690="D",1,0)+IF(DE4690="D",1,0)+IF(DJ4690="D",1,0)+IF(DK4690="D",1,0)+IF(DO4690="D",1,0)+IF(DP4690="D",1,0)+IF(DQ4690="D",1,0)+IF(DW4690="D",1,0)+IF(DZ4690="D",1,0)+IF(EH4690="D",1,0)</f>
        <v>0</v>
      </c>
      <c r="AY4690" s="0" t="n">
        <f aca="false">IF(DJ4690&lt;&gt;"",1,0)+IF(DK4690&lt;&gt;"",1,0)+IF(DM4690&lt;&gt;"",1,0)+IF(DO4690&lt;&gt;"",1,0)+IF(DP4690&lt;&gt;"",1,0)+IF(DQ4690&lt;&gt;"",1,0)+IF(DS4690&lt;&gt;"",1,0)+IF(DT4690&lt;&gt;"",1,0)+IF(DV4690&lt;&gt;"",1,0)+IF(DW4690&lt;&gt;"",1,0)+IF(DX4690&lt;&gt;"",1,0)+IF(DY4690&lt;&gt;"",1,0)+IF(DZ4690&lt;&gt;"",1,0)+IF(EB4690&lt;&gt;"",1,0)+IF(EC4690&lt;&gt;"",1,0)+IF(ED4690&lt;&gt;"",1,0)+IF(EG4690&lt;&gt;"",1,0)+IF(EH4690&lt;&gt;"",1,0)</f>
        <v>0</v>
      </c>
      <c r="AZ4690" s="0" t="n">
        <f aca="false">IF(EH4690&lt;&gt;"",1,0)</f>
        <v>0</v>
      </c>
      <c r="BB4690" s="0" t="s">
        <v>154</v>
      </c>
      <c r="DI4690" s="0" t="s">
        <v>155</v>
      </c>
      <c r="DN4690" s="0" t="s">
        <v>155</v>
      </c>
      <c r="EF4690" s="0" t="s">
        <v>155</v>
      </c>
    </row>
    <row r="4691" customFormat="false" ht="15" hidden="false" customHeight="false" outlineLevel="0" collapsed="false">
      <c r="A4691" s="0" t="s">
        <v>18107</v>
      </c>
      <c r="B4691" s="0" t="n">
        <v>78</v>
      </c>
      <c r="C4691" s="0" t="n">
        <v>440717</v>
      </c>
      <c r="D4691" s="0" t="s">
        <v>18108</v>
      </c>
      <c r="E4691" s="0" t="s">
        <v>4425</v>
      </c>
      <c r="F4691" s="0" t="str">
        <f aca="false">CONCATENATE(D4691," ",LEFT(H4691,4),"T=",AU4691,"D=",AV4691,"R=",AW4691,"M=",AX4691,"L=",AY4691,"B=",AZ4691)</f>
        <v>CRALEY T=4D=1R=0M=0L=0B=0</v>
      </c>
      <c r="G4691" s="0" t="s">
        <v>474</v>
      </c>
      <c r="I4691" s="0" t="s">
        <v>18109</v>
      </c>
      <c r="J4691" s="0" t="s">
        <v>18110</v>
      </c>
      <c r="K4691" s="0" t="s">
        <v>169</v>
      </c>
      <c r="M4691" s="0" t="s">
        <v>18111</v>
      </c>
      <c r="N4691" s="0" t="str">
        <f aca="false">RIGHT(M4691,LEN(M4691)-FIND(" ",M4691))</f>
        <v>ROBERTS LN NE</v>
      </c>
      <c r="P4691" s="0" t="s">
        <v>147</v>
      </c>
      <c r="Q4691" s="0" t="s">
        <v>148</v>
      </c>
      <c r="R4691" s="0" t="n">
        <v>44483</v>
      </c>
      <c r="AD4691" s="0" t="s">
        <v>149</v>
      </c>
      <c r="AE4691" s="0" t="s">
        <v>150</v>
      </c>
      <c r="AH4691" s="0" t="n">
        <v>14</v>
      </c>
      <c r="AI4691" s="0" t="n">
        <v>11</v>
      </c>
      <c r="AJ4691" s="0" t="s">
        <v>4175</v>
      </c>
      <c r="AM4691" s="0" t="s">
        <v>4176</v>
      </c>
      <c r="AN4691" s="0" t="s">
        <v>147</v>
      </c>
      <c r="AO4691" s="0" t="s">
        <v>14986</v>
      </c>
      <c r="AP4691" s="0" t="s">
        <v>14987</v>
      </c>
      <c r="AQ4691" s="0" t="n">
        <v>9</v>
      </c>
      <c r="AR4691" s="0" t="n">
        <v>64</v>
      </c>
      <c r="AS4691" s="0" t="n">
        <v>32</v>
      </c>
      <c r="AU4691" s="0" t="n">
        <f aca="false">COUNTA($BA$4691:$EH$4691)</f>
        <v>4</v>
      </c>
      <c r="AV4691" s="0" t="n">
        <f aca="false">COUNTIF($BA$4691:$EH$4691,"D")</f>
        <v>1</v>
      </c>
      <c r="AW4691" s="0" t="n">
        <f aca="false">COUNTIF($BA$4691:$EH$4691,"R")</f>
        <v>0</v>
      </c>
      <c r="AX4691" s="0" t="n">
        <f aca="false">IF(BN4691="D",1,0)+IF(BO4691="D",1,0)+IF(BT4691="D",1,0)+IF(BU4691="D",1,0)+IF(BW4691="D",1,0)+IF(CC4691="D",1,0)+IF(CD4691="D",1,0)+IF(CE4691="D",1,0)+IF(CF4691="D",1,0)+IF(CL4691="D",1,0)+IF(CM4691="D",1,0)+IF(CQ4691="D",1,0)+IF(CR4691="D",1,0)+IF(CS4691="D",1,0)+IF(CW4691="D",1,0)+IF(CX4691="D",1,0)+IF(DD4691="D",1,0)+IF(DE4691="D",1,0)+IF(DJ4691="D",1,0)+IF(DK4691="D",1,0)+IF(DO4691="D",1,0)+IF(DP4691="D",1,0)+IF(DQ4691="D",1,0)+IF(DW4691="D",1,0)+IF(DZ4691="D",1,0)+IF(EH4691="D",1,0)</f>
        <v>0</v>
      </c>
      <c r="AY4691" s="0" t="n">
        <f aca="false">IF(DJ4691&lt;&gt;"",1,0)+IF(DK4691&lt;&gt;"",1,0)+IF(DM4691&lt;&gt;"",1,0)+IF(DO4691&lt;&gt;"",1,0)+IF(DP4691&lt;&gt;"",1,0)+IF(DQ4691&lt;&gt;"",1,0)+IF(DS4691&lt;&gt;"",1,0)+IF(DT4691&lt;&gt;"",1,0)+IF(DV4691&lt;&gt;"",1,0)+IF(DW4691&lt;&gt;"",1,0)+IF(DX4691&lt;&gt;"",1,0)+IF(DY4691&lt;&gt;"",1,0)+IF(DZ4691&lt;&gt;"",1,0)+IF(EB4691&lt;&gt;"",1,0)+IF(EC4691&lt;&gt;"",1,0)+IF(ED4691&lt;&gt;"",1,0)+IF(EG4691&lt;&gt;"",1,0)+IF(EH4691&lt;&gt;"",1,0)</f>
        <v>0</v>
      </c>
      <c r="AZ4691" s="0" t="n">
        <f aca="false">IF(EH4691&lt;&gt;"",1,0)</f>
        <v>0</v>
      </c>
      <c r="BB4691" s="0" t="s">
        <v>154</v>
      </c>
      <c r="BV4691" s="0" t="s">
        <v>155</v>
      </c>
      <c r="BY4691" s="0" t="s">
        <v>145</v>
      </c>
      <c r="DI4691" s="0" t="s">
        <v>155</v>
      </c>
    </row>
    <row r="4692" customFormat="false" ht="15" hidden="false" customHeight="false" outlineLevel="0" collapsed="false">
      <c r="A4692" s="0" t="s">
        <v>18112</v>
      </c>
      <c r="B4692" s="0" t="n">
        <v>78</v>
      </c>
      <c r="C4692" s="0" t="n">
        <v>437097</v>
      </c>
      <c r="D4692" s="0" t="s">
        <v>18113</v>
      </c>
      <c r="E4692" s="0" t="s">
        <v>10575</v>
      </c>
      <c r="F4692" s="0" t="str">
        <f aca="false">CONCATENATE(D4692," ",LEFT(H4692,4),"T=",AU4692,"D=",AV4692,"R=",AW4692,"M=",AX4692,"L=",AY4692,"B=",AZ4692)</f>
        <v>MIZNER T=1D=0R=0M=0L=0B=0</v>
      </c>
      <c r="G4692" s="0" t="s">
        <v>215</v>
      </c>
      <c r="I4692" s="0" t="s">
        <v>18114</v>
      </c>
      <c r="J4692" s="0" t="s">
        <v>18115</v>
      </c>
      <c r="K4692" s="0" t="s">
        <v>169</v>
      </c>
      <c r="M4692" s="0" t="s">
        <v>16391</v>
      </c>
      <c r="N4692" s="0" t="str">
        <f aca="false">RIGHT(M4692,LEN(M4692)-FIND(" ",M4692))</f>
        <v>CRANBERRY LN NE</v>
      </c>
      <c r="O4692" s="0" t="s">
        <v>17335</v>
      </c>
      <c r="P4692" s="0" t="s">
        <v>147</v>
      </c>
      <c r="Q4692" s="0" t="s">
        <v>148</v>
      </c>
      <c r="R4692" s="0" t="n">
        <v>44483</v>
      </c>
      <c r="AD4692" s="0" t="s">
        <v>149</v>
      </c>
      <c r="AE4692" s="0" t="s">
        <v>150</v>
      </c>
      <c r="AH4692" s="0" t="n">
        <v>14</v>
      </c>
      <c r="AI4692" s="0" t="n">
        <v>11</v>
      </c>
      <c r="AJ4692" s="0" t="s">
        <v>4175</v>
      </c>
      <c r="AM4692" s="0" t="s">
        <v>4176</v>
      </c>
      <c r="AN4692" s="0" t="s">
        <v>147</v>
      </c>
      <c r="AO4692" s="0" t="s">
        <v>14986</v>
      </c>
      <c r="AP4692" s="0" t="s">
        <v>14987</v>
      </c>
      <c r="AQ4692" s="0" t="n">
        <v>9</v>
      </c>
      <c r="AR4692" s="0" t="n">
        <v>64</v>
      </c>
      <c r="AS4692" s="0" t="n">
        <v>32</v>
      </c>
      <c r="AU4692" s="0" t="n">
        <f aca="false">COUNTA($BA$4692:$EH$4692)</f>
        <v>1</v>
      </c>
      <c r="AV4692" s="0" t="n">
        <f aca="false">COUNTIF($BA$4692:$EH$4692,"D")</f>
        <v>0</v>
      </c>
      <c r="AW4692" s="0" t="n">
        <f aca="false">COUNTIF($BA$4692:$EH$4692,"R")</f>
        <v>0</v>
      </c>
      <c r="AX4692" s="0" t="n">
        <f aca="false">IF(BN4692="D",1,0)+IF(BO4692="D",1,0)+IF(BT4692="D",1,0)+IF(BU4692="D",1,0)+IF(BW4692="D",1,0)+IF(CC4692="D",1,0)+IF(CD4692="D",1,0)+IF(CE4692="D",1,0)+IF(CF4692="D",1,0)+IF(CL4692="D",1,0)+IF(CM4692="D",1,0)+IF(CQ4692="D",1,0)+IF(CR4692="D",1,0)+IF(CS4692="D",1,0)+IF(CW4692="D",1,0)+IF(CX4692="D",1,0)+IF(DD4692="D",1,0)+IF(DE4692="D",1,0)+IF(DJ4692="D",1,0)+IF(DK4692="D",1,0)+IF(DO4692="D",1,0)+IF(DP4692="D",1,0)+IF(DQ4692="D",1,0)+IF(DW4692="D",1,0)+IF(DZ4692="D",1,0)+IF(EH4692="D",1,0)</f>
        <v>0</v>
      </c>
      <c r="AY4692" s="0" t="n">
        <f aca="false">IF(DJ4692&lt;&gt;"",1,0)+IF(DK4692&lt;&gt;"",1,0)+IF(DM4692&lt;&gt;"",1,0)+IF(DO4692&lt;&gt;"",1,0)+IF(DP4692&lt;&gt;"",1,0)+IF(DQ4692&lt;&gt;"",1,0)+IF(DS4692&lt;&gt;"",1,0)+IF(DT4692&lt;&gt;"",1,0)+IF(DV4692&lt;&gt;"",1,0)+IF(DW4692&lt;&gt;"",1,0)+IF(DX4692&lt;&gt;"",1,0)+IF(DY4692&lt;&gt;"",1,0)+IF(DZ4692&lt;&gt;"",1,0)+IF(EB4692&lt;&gt;"",1,0)+IF(EC4692&lt;&gt;"",1,0)+IF(ED4692&lt;&gt;"",1,0)+IF(EG4692&lt;&gt;"",1,0)+IF(EH4692&lt;&gt;"",1,0)</f>
        <v>0</v>
      </c>
      <c r="AZ4692" s="0" t="n">
        <f aca="false">IF(EH4692&lt;&gt;"",1,0)</f>
        <v>0</v>
      </c>
      <c r="BB4692" s="0" t="s">
        <v>154</v>
      </c>
    </row>
    <row r="4693" customFormat="false" ht="15" hidden="false" customHeight="false" outlineLevel="0" collapsed="false">
      <c r="A4693" s="0" t="s">
        <v>18116</v>
      </c>
      <c r="B4693" s="0" t="n">
        <v>78</v>
      </c>
      <c r="C4693" s="0" t="n">
        <v>488707</v>
      </c>
      <c r="D4693" s="0" t="s">
        <v>7441</v>
      </c>
      <c r="E4693" s="0" t="s">
        <v>280</v>
      </c>
      <c r="F4693" s="0" t="str">
        <f aca="false">CONCATENATE(D4693," ",LEFT(H4693,4),"T=",AU4693,"D=",AV4693,"R=",AW4693,"M=",AX4693,"L=",AY4693,"B=",AZ4693)</f>
        <v>CRAMER T=8D=1R=0M=0L=1B=0</v>
      </c>
      <c r="G4693" s="0" t="s">
        <v>1135</v>
      </c>
      <c r="I4693" s="0" t="s">
        <v>3254</v>
      </c>
      <c r="J4693" s="0" t="s">
        <v>7073</v>
      </c>
      <c r="K4693" s="0" t="s">
        <v>144</v>
      </c>
      <c r="M4693" s="0" t="s">
        <v>15361</v>
      </c>
      <c r="N4693" s="0" t="str">
        <f aca="false">RIGHT(M4693,LEN(M4693)-FIND(" ",M4693))</f>
        <v>SEDGEWICK ST NE</v>
      </c>
      <c r="O4693" s="0" t="s">
        <v>15362</v>
      </c>
      <c r="P4693" s="0" t="s">
        <v>147</v>
      </c>
      <c r="Q4693" s="0" t="s">
        <v>148</v>
      </c>
      <c r="R4693" s="0" t="n">
        <v>44483</v>
      </c>
      <c r="AD4693" s="0" t="s">
        <v>149</v>
      </c>
      <c r="AE4693" s="0" t="s">
        <v>150</v>
      </c>
      <c r="AH4693" s="0" t="n">
        <v>14</v>
      </c>
      <c r="AI4693" s="0" t="n">
        <v>11</v>
      </c>
      <c r="AJ4693" s="0" t="s">
        <v>4175</v>
      </c>
      <c r="AM4693" s="0" t="s">
        <v>4176</v>
      </c>
      <c r="AN4693" s="0" t="s">
        <v>147</v>
      </c>
      <c r="AO4693" s="0" t="s">
        <v>14986</v>
      </c>
      <c r="AP4693" s="0" t="s">
        <v>14987</v>
      </c>
      <c r="AQ4693" s="0" t="n">
        <v>9</v>
      </c>
      <c r="AR4693" s="0" t="n">
        <v>64</v>
      </c>
      <c r="AS4693" s="0" t="n">
        <v>32</v>
      </c>
      <c r="AU4693" s="0" t="n">
        <f aca="false">COUNTA($BA$4693:$EH$4693)</f>
        <v>8</v>
      </c>
      <c r="AV4693" s="0" t="n">
        <f aca="false">COUNTIF($BA$4693:$EH$4693,"D")</f>
        <v>1</v>
      </c>
      <c r="AW4693" s="0" t="n">
        <f aca="false">COUNTIF($BA$4693:$EH$4693,"R")</f>
        <v>0</v>
      </c>
      <c r="AX4693" s="0" t="n">
        <f aca="false">IF(BN4693="D",1,0)+IF(BO4693="D",1,0)+IF(BT4693="D",1,0)+IF(BU4693="D",1,0)+IF(BW4693="D",1,0)+IF(CC4693="D",1,0)+IF(CD4693="D",1,0)+IF(CE4693="D",1,0)+IF(CF4693="D",1,0)+IF(CL4693="D",1,0)+IF(CM4693="D",1,0)+IF(CQ4693="D",1,0)+IF(CR4693="D",1,0)+IF(CS4693="D",1,0)+IF(CW4693="D",1,0)+IF(CX4693="D",1,0)+IF(DD4693="D",1,0)+IF(DE4693="D",1,0)+IF(DJ4693="D",1,0)+IF(DK4693="D",1,0)+IF(DO4693="D",1,0)+IF(DP4693="D",1,0)+IF(DQ4693="D",1,0)+IF(DW4693="D",1,0)+IF(DZ4693="D",1,0)+IF(EH4693="D",1,0)</f>
        <v>0</v>
      </c>
      <c r="AY4693" s="0" t="n">
        <f aca="false">IF(DJ4693&lt;&gt;"",1,0)+IF(DK4693&lt;&gt;"",1,0)+IF(DM4693&lt;&gt;"",1,0)+IF(DO4693&lt;&gt;"",1,0)+IF(DP4693&lt;&gt;"",1,0)+IF(DQ4693&lt;&gt;"",1,0)+IF(DS4693&lt;&gt;"",1,0)+IF(DT4693&lt;&gt;"",1,0)+IF(DV4693&lt;&gt;"",1,0)+IF(DW4693&lt;&gt;"",1,0)+IF(DX4693&lt;&gt;"",1,0)+IF(DY4693&lt;&gt;"",1,0)+IF(DZ4693&lt;&gt;"",1,0)+IF(EB4693&lt;&gt;"",1,0)+IF(EC4693&lt;&gt;"",1,0)+IF(ED4693&lt;&gt;"",1,0)+IF(EG4693&lt;&gt;"",1,0)+IF(EH4693&lt;&gt;"",1,0)</f>
        <v>1</v>
      </c>
      <c r="AZ4693" s="0" t="n">
        <f aca="false">IF(EH4693&lt;&gt;"",1,0)</f>
        <v>0</v>
      </c>
      <c r="BB4693" s="0" t="s">
        <v>154</v>
      </c>
      <c r="CP4693" s="0" t="s">
        <v>155</v>
      </c>
      <c r="DC4693" s="0" t="s">
        <v>155</v>
      </c>
      <c r="DN4693" s="0" t="s">
        <v>155</v>
      </c>
      <c r="DT4693" s="0" t="s">
        <v>145</v>
      </c>
      <c r="DU4693" s="0" t="s">
        <v>155</v>
      </c>
      <c r="EA4693" s="0" t="s">
        <v>155</v>
      </c>
      <c r="EF4693" s="0" t="s">
        <v>155</v>
      </c>
    </row>
    <row r="4694" customFormat="false" ht="15" hidden="false" customHeight="false" outlineLevel="0" collapsed="false">
      <c r="A4694" s="0" t="s">
        <v>18117</v>
      </c>
      <c r="B4694" s="0" t="n">
        <v>78</v>
      </c>
      <c r="C4694" s="0" t="n">
        <v>488068</v>
      </c>
      <c r="D4694" s="0" t="s">
        <v>1837</v>
      </c>
      <c r="E4694" s="0" t="s">
        <v>4491</v>
      </c>
      <c r="F4694" s="0" t="str">
        <f aca="false">CONCATENATE(D4694," ",LEFT(H4694,4),"T=",AU4694,"D=",AV4694,"R=",AW4694,"M=",AX4694,"L=",AY4694,"B=",AZ4694)</f>
        <v>KALMAN T=3D=0R=0M=0L=0B=0</v>
      </c>
      <c r="G4694" s="0" t="s">
        <v>181</v>
      </c>
      <c r="I4694" s="0" t="s">
        <v>18118</v>
      </c>
      <c r="J4694" s="0" t="s">
        <v>4033</v>
      </c>
      <c r="K4694" s="0" t="s">
        <v>144</v>
      </c>
      <c r="M4694" s="0" t="s">
        <v>18119</v>
      </c>
      <c r="N4694" s="0" t="str">
        <f aca="false">RIGHT(M4694,LEN(M4694)-FIND(" ",M4694))</f>
        <v>REEVES RD NE</v>
      </c>
      <c r="O4694" s="0" t="s">
        <v>7109</v>
      </c>
      <c r="P4694" s="0" t="s">
        <v>147</v>
      </c>
      <c r="Q4694" s="0" t="s">
        <v>148</v>
      </c>
      <c r="R4694" s="0" t="n">
        <v>44483</v>
      </c>
      <c r="AD4694" s="0" t="s">
        <v>149</v>
      </c>
      <c r="AE4694" s="0" t="s">
        <v>150</v>
      </c>
      <c r="AH4694" s="0" t="n">
        <v>14</v>
      </c>
      <c r="AI4694" s="0" t="n">
        <v>11</v>
      </c>
      <c r="AJ4694" s="0" t="s">
        <v>4175</v>
      </c>
      <c r="AM4694" s="0" t="s">
        <v>4176</v>
      </c>
      <c r="AN4694" s="0" t="s">
        <v>147</v>
      </c>
      <c r="AO4694" s="0" t="s">
        <v>14986</v>
      </c>
      <c r="AP4694" s="0" t="s">
        <v>14987</v>
      </c>
      <c r="AQ4694" s="0" t="n">
        <v>9</v>
      </c>
      <c r="AR4694" s="0" t="n">
        <v>64</v>
      </c>
      <c r="AS4694" s="0" t="n">
        <v>32</v>
      </c>
      <c r="AU4694" s="0" t="n">
        <f aca="false">COUNTA($BA$4694:$EH$4694)</f>
        <v>3</v>
      </c>
      <c r="AV4694" s="0" t="n">
        <f aca="false">COUNTIF($BA$4694:$EH$4694,"D")</f>
        <v>0</v>
      </c>
      <c r="AW4694" s="0" t="n">
        <f aca="false">COUNTIF($BA$4694:$EH$4694,"R")</f>
        <v>0</v>
      </c>
      <c r="AX4694" s="0" t="n">
        <f aca="false">IF(BN4694="D",1,0)+IF(BO4694="D",1,0)+IF(BT4694="D",1,0)+IF(BU4694="D",1,0)+IF(BW4694="D",1,0)+IF(CC4694="D",1,0)+IF(CD4694="D",1,0)+IF(CE4694="D",1,0)+IF(CF4694="D",1,0)+IF(CL4694="D",1,0)+IF(CM4694="D",1,0)+IF(CQ4694="D",1,0)+IF(CR4694="D",1,0)+IF(CS4694="D",1,0)+IF(CW4694="D",1,0)+IF(CX4694="D",1,0)+IF(DD4694="D",1,0)+IF(DE4694="D",1,0)+IF(DJ4694="D",1,0)+IF(DK4694="D",1,0)+IF(DO4694="D",1,0)+IF(DP4694="D",1,0)+IF(DQ4694="D",1,0)+IF(DW4694="D",1,0)+IF(DZ4694="D",1,0)+IF(EH4694="D",1,0)</f>
        <v>0</v>
      </c>
      <c r="AY4694" s="0" t="n">
        <f aca="false">IF(DJ4694&lt;&gt;"",1,0)+IF(DK4694&lt;&gt;"",1,0)+IF(DM4694&lt;&gt;"",1,0)+IF(DO4694&lt;&gt;"",1,0)+IF(DP4694&lt;&gt;"",1,0)+IF(DQ4694&lt;&gt;"",1,0)+IF(DS4694&lt;&gt;"",1,0)+IF(DT4694&lt;&gt;"",1,0)+IF(DV4694&lt;&gt;"",1,0)+IF(DW4694&lt;&gt;"",1,0)+IF(DX4694&lt;&gt;"",1,0)+IF(DY4694&lt;&gt;"",1,0)+IF(DZ4694&lt;&gt;"",1,0)+IF(EB4694&lt;&gt;"",1,0)+IF(EC4694&lt;&gt;"",1,0)+IF(ED4694&lt;&gt;"",1,0)+IF(EG4694&lt;&gt;"",1,0)+IF(EH4694&lt;&gt;"",1,0)</f>
        <v>0</v>
      </c>
      <c r="AZ4694" s="0" t="n">
        <f aca="false">IF(EH4694&lt;&gt;"",1,0)</f>
        <v>0</v>
      </c>
      <c r="BB4694" s="0" t="s">
        <v>154</v>
      </c>
      <c r="BL4694" s="0" t="s">
        <v>155</v>
      </c>
      <c r="EF4694" s="0" t="s">
        <v>155</v>
      </c>
    </row>
    <row r="4695" customFormat="false" ht="15" hidden="false" customHeight="false" outlineLevel="0" collapsed="false">
      <c r="A4695" s="0" t="s">
        <v>18120</v>
      </c>
      <c r="B4695" s="0" t="n">
        <v>78</v>
      </c>
      <c r="C4695" s="0" t="n">
        <v>394653</v>
      </c>
      <c r="D4695" s="0" t="s">
        <v>18121</v>
      </c>
      <c r="E4695" s="0" t="s">
        <v>1162</v>
      </c>
      <c r="F4695" s="0" t="str">
        <f aca="false">CONCATENATE(D4695," ",LEFT(H4695,4),"T=",AU4695,"D=",AV4695,"R=",AW4695,"M=",AX4695,"L=",AY4695,"B=",AZ4695)</f>
        <v>PETRY T=13D=3R=0M=0L=2B=0</v>
      </c>
      <c r="G4695" s="0" t="s">
        <v>141</v>
      </c>
      <c r="I4695" s="0" t="s">
        <v>18122</v>
      </c>
      <c r="J4695" s="0" t="s">
        <v>18123</v>
      </c>
      <c r="K4695" s="0" t="s">
        <v>144</v>
      </c>
      <c r="M4695" s="0" t="s">
        <v>15088</v>
      </c>
      <c r="N4695" s="0" t="str">
        <f aca="false">RIGHT(M4695,LEN(M4695)-FIND(" ",M4695))</f>
        <v>MEADOW LN NE</v>
      </c>
      <c r="O4695" s="0" t="s">
        <v>18124</v>
      </c>
      <c r="P4695" s="0" t="s">
        <v>147</v>
      </c>
      <c r="Q4695" s="0" t="s">
        <v>148</v>
      </c>
      <c r="R4695" s="0" t="n">
        <v>44483</v>
      </c>
      <c r="AD4695" s="0" t="s">
        <v>149</v>
      </c>
      <c r="AE4695" s="0" t="s">
        <v>150</v>
      </c>
      <c r="AH4695" s="0" t="n">
        <v>14</v>
      </c>
      <c r="AI4695" s="0" t="n">
        <v>11</v>
      </c>
      <c r="AJ4695" s="0" t="s">
        <v>4175</v>
      </c>
      <c r="AM4695" s="0" t="s">
        <v>4176</v>
      </c>
      <c r="AN4695" s="0" t="s">
        <v>147</v>
      </c>
      <c r="AO4695" s="0" t="s">
        <v>14986</v>
      </c>
      <c r="AP4695" s="0" t="s">
        <v>14987</v>
      </c>
      <c r="AQ4695" s="0" t="n">
        <v>9</v>
      </c>
      <c r="AR4695" s="0" t="n">
        <v>64</v>
      </c>
      <c r="AS4695" s="0" t="n">
        <v>32</v>
      </c>
      <c r="AU4695" s="0" t="n">
        <f aca="false">COUNTA($BA$4695:$EH$4695)</f>
        <v>13</v>
      </c>
      <c r="AV4695" s="0" t="n">
        <f aca="false">COUNTIF($BA$4695:$EH$4695,"D")</f>
        <v>3</v>
      </c>
      <c r="AW4695" s="0" t="n">
        <f aca="false">COUNTIF($BA$4695:$EH$4695,"R")</f>
        <v>0</v>
      </c>
      <c r="AX4695" s="0" t="n">
        <f aca="false">IF(BN4695="D",1,0)+IF(BO4695="D",1,0)+IF(BT4695="D",1,0)+IF(BU4695="D",1,0)+IF(BW4695="D",1,0)+IF(CC4695="D",1,0)+IF(CD4695="D",1,0)+IF(CE4695="D",1,0)+IF(CF4695="D",1,0)+IF(CL4695="D",1,0)+IF(CM4695="D",1,0)+IF(CQ4695="D",1,0)+IF(CR4695="D",1,0)+IF(CS4695="D",1,0)+IF(CW4695="D",1,0)+IF(CX4695="D",1,0)+IF(DD4695="D",1,0)+IF(DE4695="D",1,0)+IF(DJ4695="D",1,0)+IF(DK4695="D",1,0)+IF(DO4695="D",1,0)+IF(DP4695="D",1,0)+IF(DQ4695="D",1,0)+IF(DW4695="D",1,0)+IF(DZ4695="D",1,0)+IF(EH4695="D",1,0)</f>
        <v>0</v>
      </c>
      <c r="AY4695" s="0" t="n">
        <f aca="false">IF(DJ4695&lt;&gt;"",1,0)+IF(DK4695&lt;&gt;"",1,0)+IF(DM4695&lt;&gt;"",1,0)+IF(DO4695&lt;&gt;"",1,0)+IF(DP4695&lt;&gt;"",1,0)+IF(DQ4695&lt;&gt;"",1,0)+IF(DS4695&lt;&gt;"",1,0)+IF(DT4695&lt;&gt;"",1,0)+IF(DV4695&lt;&gt;"",1,0)+IF(DW4695&lt;&gt;"",1,0)+IF(DX4695&lt;&gt;"",1,0)+IF(DY4695&lt;&gt;"",1,0)+IF(DZ4695&lt;&gt;"",1,0)+IF(EB4695&lt;&gt;"",1,0)+IF(EC4695&lt;&gt;"",1,0)+IF(ED4695&lt;&gt;"",1,0)+IF(EG4695&lt;&gt;"",1,0)+IF(EH4695&lt;&gt;"",1,0)</f>
        <v>2</v>
      </c>
      <c r="AZ4695" s="0" t="n">
        <f aca="false">IF(EH4695&lt;&gt;"",1,0)</f>
        <v>0</v>
      </c>
      <c r="BB4695" s="0" t="s">
        <v>154</v>
      </c>
      <c r="CV4695" s="0" t="s">
        <v>155</v>
      </c>
      <c r="CY4695" s="0" t="s">
        <v>155</v>
      </c>
      <c r="CZ4695" s="0" t="s">
        <v>145</v>
      </c>
      <c r="DC4695" s="0" t="s">
        <v>155</v>
      </c>
      <c r="DF4695" s="0" t="s">
        <v>155</v>
      </c>
      <c r="DG4695" s="0" t="s">
        <v>145</v>
      </c>
      <c r="DI4695" s="0" t="s">
        <v>155</v>
      </c>
      <c r="DM4695" s="0" t="s">
        <v>145</v>
      </c>
      <c r="DN4695" s="0" t="s">
        <v>155</v>
      </c>
      <c r="DU4695" s="0" t="s">
        <v>155</v>
      </c>
      <c r="DX4695" s="0" t="s">
        <v>155</v>
      </c>
      <c r="EF4695" s="0" t="s">
        <v>155</v>
      </c>
    </row>
    <row r="4696" customFormat="false" ht="15" hidden="false" customHeight="false" outlineLevel="0" collapsed="false">
      <c r="A4696" s="0" t="s">
        <v>18125</v>
      </c>
      <c r="B4696" s="0" t="n">
        <v>78</v>
      </c>
      <c r="C4696" s="0" t="n">
        <v>85665</v>
      </c>
      <c r="D4696" s="0" t="s">
        <v>15239</v>
      </c>
      <c r="E4696" s="0" t="s">
        <v>18126</v>
      </c>
      <c r="F4696" s="0" t="str">
        <f aca="false">CONCATENATE(D4696," ",LEFT(H4696,4),"T=",AU4696,"D=",AV4696,"R=",AW4696,"M=",AX4696,"L=",AY4696,"B=",AZ4696)</f>
        <v>SCHWARTZ T=46D=15R=0M=6L=7B=1</v>
      </c>
      <c r="G4696" s="0" t="s">
        <v>201</v>
      </c>
      <c r="I4696" s="0" t="s">
        <v>18127</v>
      </c>
      <c r="J4696" s="0" t="s">
        <v>18128</v>
      </c>
      <c r="K4696" s="0" t="s">
        <v>144</v>
      </c>
      <c r="L4696" s="0" t="s">
        <v>145</v>
      </c>
      <c r="M4696" s="0" t="s">
        <v>15088</v>
      </c>
      <c r="N4696" s="0" t="str">
        <f aca="false">RIGHT(M4696,LEN(M4696)-FIND(" ",M4696))</f>
        <v>MEADOW LN NE</v>
      </c>
      <c r="O4696" s="0" t="s">
        <v>2756</v>
      </c>
      <c r="P4696" s="0" t="s">
        <v>147</v>
      </c>
      <c r="Q4696" s="0" t="s">
        <v>148</v>
      </c>
      <c r="R4696" s="0" t="n">
        <v>44483</v>
      </c>
      <c r="AD4696" s="0" t="s">
        <v>149</v>
      </c>
      <c r="AE4696" s="0" t="s">
        <v>150</v>
      </c>
      <c r="AH4696" s="0" t="n">
        <v>14</v>
      </c>
      <c r="AI4696" s="0" t="n">
        <v>11</v>
      </c>
      <c r="AJ4696" s="0" t="s">
        <v>4175</v>
      </c>
      <c r="AM4696" s="0" t="s">
        <v>4176</v>
      </c>
      <c r="AN4696" s="0" t="s">
        <v>147</v>
      </c>
      <c r="AO4696" s="0" t="s">
        <v>14986</v>
      </c>
      <c r="AP4696" s="0" t="s">
        <v>14987</v>
      </c>
      <c r="AQ4696" s="0" t="n">
        <v>9</v>
      </c>
      <c r="AR4696" s="0" t="n">
        <v>64</v>
      </c>
      <c r="AS4696" s="0" t="n">
        <v>32</v>
      </c>
      <c r="AU4696" s="0" t="n">
        <f aca="false">COUNTA($BA$4696:$EH$4696)</f>
        <v>46</v>
      </c>
      <c r="AV4696" s="0" t="n">
        <f aca="false">COUNTIF($BA$4696:$EH$4696,"D")</f>
        <v>15</v>
      </c>
      <c r="AW4696" s="0" t="n">
        <f aca="false">COUNTIF($BA$4696:$EH$4696,"R")</f>
        <v>0</v>
      </c>
      <c r="AX4696" s="0" t="n">
        <f aca="false">IF(BN4696="D",1,0)+IF(BO4696="D",1,0)+IF(BT4696="D",1,0)+IF(BU4696="D",1,0)+IF(BW4696="D",1,0)+IF(CC4696="D",1,0)+IF(CD4696="D",1,0)+IF(CE4696="D",1,0)+IF(CF4696="D",1,0)+IF(CL4696="D",1,0)+IF(CM4696="D",1,0)+IF(CQ4696="D",1,0)+IF(CR4696="D",1,0)+IF(CS4696="D",1,0)+IF(CW4696="D",1,0)+IF(CX4696="D",1,0)+IF(DD4696="D",1,0)+IF(DE4696="D",1,0)+IF(DJ4696="D",1,0)+IF(DK4696="D",1,0)+IF(DO4696="D",1,0)+IF(DP4696="D",1,0)+IF(DQ4696="D",1,0)+IF(DW4696="D",1,0)+IF(DZ4696="D",1,0)+IF(EH4696="D",1,0)</f>
        <v>6</v>
      </c>
      <c r="AY4696" s="0" t="n">
        <f aca="false">IF(DJ4696&lt;&gt;"",1,0)+IF(DK4696&lt;&gt;"",1,0)+IF(DM4696&lt;&gt;"",1,0)+IF(DO4696&lt;&gt;"",1,0)+IF(DP4696&lt;&gt;"",1,0)+IF(DQ4696&lt;&gt;"",1,0)+IF(DS4696&lt;&gt;"",1,0)+IF(DT4696&lt;&gt;"",1,0)+IF(DV4696&lt;&gt;"",1,0)+IF(DW4696&lt;&gt;"",1,0)+IF(DX4696&lt;&gt;"",1,0)+IF(DY4696&lt;&gt;"",1,0)+IF(DZ4696&lt;&gt;"",1,0)+IF(EB4696&lt;&gt;"",1,0)+IF(EC4696&lt;&gt;"",1,0)+IF(ED4696&lt;&gt;"",1,0)+IF(EG4696&lt;&gt;"",1,0)+IF(EH4696&lt;&gt;"",1,0)</f>
        <v>7</v>
      </c>
      <c r="AZ4696" s="0" t="n">
        <f aca="false">IF(EH4696&lt;&gt;"",1,0)</f>
        <v>1</v>
      </c>
      <c r="BB4696" s="0" t="s">
        <v>154</v>
      </c>
      <c r="BC4696" s="0" t="s">
        <v>155</v>
      </c>
      <c r="BD4696" s="0" t="s">
        <v>155</v>
      </c>
      <c r="BE4696" s="0" t="s">
        <v>155</v>
      </c>
      <c r="BF4696" s="0" t="s">
        <v>155</v>
      </c>
      <c r="BG4696" s="0" t="s">
        <v>155</v>
      </c>
      <c r="BH4696" s="0" t="s">
        <v>155</v>
      </c>
      <c r="BI4696" s="0" t="s">
        <v>155</v>
      </c>
      <c r="BJ4696" s="0" t="s">
        <v>155</v>
      </c>
      <c r="BK4696" s="0" t="s">
        <v>155</v>
      </c>
      <c r="BL4696" s="0" t="s">
        <v>155</v>
      </c>
      <c r="BP4696" s="0" t="s">
        <v>155</v>
      </c>
      <c r="BR4696" s="0" t="s">
        <v>155</v>
      </c>
      <c r="BS4696" s="0" t="s">
        <v>155</v>
      </c>
      <c r="BV4696" s="0" t="s">
        <v>155</v>
      </c>
      <c r="BY4696" s="0" t="s">
        <v>145</v>
      </c>
      <c r="CA4696" s="0" t="s">
        <v>155</v>
      </c>
      <c r="CC4696" s="0" t="s">
        <v>145</v>
      </c>
      <c r="CH4696" s="0" t="s">
        <v>145</v>
      </c>
      <c r="CK4696" s="0" t="s">
        <v>155</v>
      </c>
      <c r="CL4696" s="0" t="s">
        <v>145</v>
      </c>
      <c r="CN4696" s="0" t="s">
        <v>155</v>
      </c>
      <c r="CO4696" s="0" t="s">
        <v>145</v>
      </c>
      <c r="CP4696" s="0" t="s">
        <v>155</v>
      </c>
      <c r="CU4696" s="0" t="s">
        <v>145</v>
      </c>
      <c r="CV4696" s="0" t="s">
        <v>155</v>
      </c>
      <c r="CW4696" s="0" t="s">
        <v>145</v>
      </c>
      <c r="CY4696" s="0" t="s">
        <v>155</v>
      </c>
      <c r="CZ4696" s="0" t="s">
        <v>145</v>
      </c>
      <c r="DC4696" s="0" t="s">
        <v>155</v>
      </c>
      <c r="DF4696" s="0" t="s">
        <v>155</v>
      </c>
      <c r="DG4696" s="0" t="s">
        <v>145</v>
      </c>
      <c r="DI4696" s="0" t="s">
        <v>155</v>
      </c>
      <c r="DJ4696" s="0" t="s">
        <v>145</v>
      </c>
      <c r="DL4696" s="0" t="s">
        <v>155</v>
      </c>
      <c r="DM4696" s="0" t="s">
        <v>145</v>
      </c>
      <c r="DN4696" s="0" t="s">
        <v>155</v>
      </c>
      <c r="DR4696" s="0" t="s">
        <v>155</v>
      </c>
      <c r="DS4696" s="0" t="s">
        <v>145</v>
      </c>
      <c r="DU4696" s="0" t="s">
        <v>155</v>
      </c>
      <c r="DW4696" s="0" t="s">
        <v>145</v>
      </c>
      <c r="DX4696" s="0" t="s">
        <v>155</v>
      </c>
      <c r="EA4696" s="0" t="s">
        <v>155</v>
      </c>
      <c r="ED4696" s="0" t="s">
        <v>145</v>
      </c>
      <c r="EF4696" s="0" t="s">
        <v>155</v>
      </c>
      <c r="EH4696" s="0" t="s">
        <v>145</v>
      </c>
    </row>
    <row r="4697" customFormat="false" ht="15" hidden="false" customHeight="false" outlineLevel="0" collapsed="false">
      <c r="A4697" s="0" t="s">
        <v>18129</v>
      </c>
      <c r="B4697" s="0" t="n">
        <v>78</v>
      </c>
      <c r="C4697" s="0" t="n">
        <v>311505</v>
      </c>
      <c r="D4697" s="0" t="s">
        <v>1361</v>
      </c>
      <c r="E4697" s="0" t="s">
        <v>2831</v>
      </c>
      <c r="F4697" s="0" t="str">
        <f aca="false">CONCATENATE(D4697," ",LEFT(H4697,4),"T=",AU4697,"D=",AV4697,"R=",AW4697,"M=",AX4697,"L=",AY4697,"B=",AZ4697)</f>
        <v>BRYANT T=5D=0R=0M=0L=0B=0</v>
      </c>
      <c r="G4697" s="0" t="s">
        <v>222</v>
      </c>
      <c r="I4697" s="0" t="s">
        <v>18130</v>
      </c>
      <c r="J4697" s="0" t="s">
        <v>3775</v>
      </c>
      <c r="K4697" s="0" t="s">
        <v>144</v>
      </c>
      <c r="M4697" s="0" t="s">
        <v>17040</v>
      </c>
      <c r="N4697" s="0" t="str">
        <f aca="false">RIGHT(M4697,LEN(M4697)-FIND(" ",M4697))</f>
        <v>SEDGEWICK ST NE</v>
      </c>
      <c r="O4697" s="0" t="s">
        <v>17484</v>
      </c>
      <c r="P4697" s="0" t="s">
        <v>147</v>
      </c>
      <c r="Q4697" s="0" t="s">
        <v>148</v>
      </c>
      <c r="R4697" s="0" t="n">
        <v>44483</v>
      </c>
      <c r="AD4697" s="0" t="s">
        <v>149</v>
      </c>
      <c r="AE4697" s="0" t="s">
        <v>150</v>
      </c>
      <c r="AH4697" s="0" t="n">
        <v>14</v>
      </c>
      <c r="AI4697" s="0" t="n">
        <v>11</v>
      </c>
      <c r="AJ4697" s="0" t="s">
        <v>4175</v>
      </c>
      <c r="AM4697" s="0" t="s">
        <v>4176</v>
      </c>
      <c r="AN4697" s="0" t="s">
        <v>147</v>
      </c>
      <c r="AO4697" s="0" t="s">
        <v>14986</v>
      </c>
      <c r="AP4697" s="0" t="s">
        <v>14987</v>
      </c>
      <c r="AQ4697" s="0" t="n">
        <v>9</v>
      </c>
      <c r="AR4697" s="0" t="n">
        <v>64</v>
      </c>
      <c r="AS4697" s="0" t="n">
        <v>32</v>
      </c>
      <c r="AU4697" s="0" t="n">
        <f aca="false">COUNTA($BA$4697:$EH$4697)</f>
        <v>5</v>
      </c>
      <c r="AV4697" s="0" t="n">
        <f aca="false">COUNTIF($BA$4697:$EH$4697,"D")</f>
        <v>0</v>
      </c>
      <c r="AW4697" s="0" t="n">
        <f aca="false">COUNTIF($BA$4697:$EH$4697,"R")</f>
        <v>0</v>
      </c>
      <c r="AX4697" s="0" t="n">
        <f aca="false">IF(BN4697="D",1,0)+IF(BO4697="D",1,0)+IF(BT4697="D",1,0)+IF(BU4697="D",1,0)+IF(BW4697="D",1,0)+IF(CC4697="D",1,0)+IF(CD4697="D",1,0)+IF(CE4697="D",1,0)+IF(CF4697="D",1,0)+IF(CL4697="D",1,0)+IF(CM4697="D",1,0)+IF(CQ4697="D",1,0)+IF(CR4697="D",1,0)+IF(CS4697="D",1,0)+IF(CW4697="D",1,0)+IF(CX4697="D",1,0)+IF(DD4697="D",1,0)+IF(DE4697="D",1,0)+IF(DJ4697="D",1,0)+IF(DK4697="D",1,0)+IF(DO4697="D",1,0)+IF(DP4697="D",1,0)+IF(DQ4697="D",1,0)+IF(DW4697="D",1,0)+IF(DZ4697="D",1,0)+IF(EH4697="D",1,0)</f>
        <v>0</v>
      </c>
      <c r="AY4697" s="0" t="n">
        <f aca="false">IF(DJ4697&lt;&gt;"",1,0)+IF(DK4697&lt;&gt;"",1,0)+IF(DM4697&lt;&gt;"",1,0)+IF(DO4697&lt;&gt;"",1,0)+IF(DP4697&lt;&gt;"",1,0)+IF(DQ4697&lt;&gt;"",1,0)+IF(DS4697&lt;&gt;"",1,0)+IF(DT4697&lt;&gt;"",1,0)+IF(DV4697&lt;&gt;"",1,0)+IF(DW4697&lt;&gt;"",1,0)+IF(DX4697&lt;&gt;"",1,0)+IF(DY4697&lt;&gt;"",1,0)+IF(DZ4697&lt;&gt;"",1,0)+IF(EB4697&lt;&gt;"",1,0)+IF(EC4697&lt;&gt;"",1,0)+IF(ED4697&lt;&gt;"",1,0)+IF(EG4697&lt;&gt;"",1,0)+IF(EH4697&lt;&gt;"",1,0)</f>
        <v>0</v>
      </c>
      <c r="AZ4697" s="0" t="n">
        <f aca="false">IF(EH4697&lt;&gt;"",1,0)</f>
        <v>0</v>
      </c>
      <c r="BB4697" s="0" t="s">
        <v>154</v>
      </c>
      <c r="CA4697" s="0" t="s">
        <v>155</v>
      </c>
      <c r="DC4697" s="0" t="s">
        <v>155</v>
      </c>
      <c r="DN4697" s="0" t="s">
        <v>155</v>
      </c>
      <c r="EF4697" s="0" t="s">
        <v>155</v>
      </c>
    </row>
    <row r="4698" customFormat="false" ht="15" hidden="false" customHeight="false" outlineLevel="0" collapsed="false">
      <c r="A4698" s="0" t="s">
        <v>18131</v>
      </c>
      <c r="B4698" s="0" t="n">
        <v>78</v>
      </c>
      <c r="C4698" s="0" t="n">
        <v>227123</v>
      </c>
      <c r="D4698" s="0" t="s">
        <v>3863</v>
      </c>
      <c r="E4698" s="0" t="s">
        <v>1993</v>
      </c>
      <c r="F4698" s="0" t="str">
        <f aca="false">CONCATENATE(D4698," ",LEFT(H4698,4),"T=",AU4698,"D=",AV4698,"R=",AW4698,"M=",AX4698,"L=",AY4698,"B=",AZ4698)</f>
        <v>CAMPBELL T=22D=1R=5M=1L=2B=0</v>
      </c>
      <c r="G4698" s="0" t="s">
        <v>181</v>
      </c>
      <c r="I4698" s="0" t="s">
        <v>12823</v>
      </c>
      <c r="J4698" s="0" t="s">
        <v>18132</v>
      </c>
      <c r="K4698" s="0" t="s">
        <v>144</v>
      </c>
      <c r="M4698" s="0" t="s">
        <v>18133</v>
      </c>
      <c r="N4698" s="0" t="str">
        <f aca="false">RIGHT(M4698,LEN(M4698)-FIND(" ",M4698))</f>
        <v>WILLOW BROOK DR NE</v>
      </c>
      <c r="P4698" s="0" t="s">
        <v>147</v>
      </c>
      <c r="Q4698" s="0" t="s">
        <v>148</v>
      </c>
      <c r="R4698" s="0" t="n">
        <v>44483</v>
      </c>
      <c r="AD4698" s="0" t="s">
        <v>149</v>
      </c>
      <c r="AE4698" s="0" t="s">
        <v>150</v>
      </c>
      <c r="AH4698" s="0" t="n">
        <v>14</v>
      </c>
      <c r="AI4698" s="0" t="n">
        <v>11</v>
      </c>
      <c r="AJ4698" s="0" t="s">
        <v>4175</v>
      </c>
      <c r="AM4698" s="0" t="s">
        <v>4176</v>
      </c>
      <c r="AN4698" s="0" t="s">
        <v>147</v>
      </c>
      <c r="AO4698" s="0" t="s">
        <v>14986</v>
      </c>
      <c r="AP4698" s="0" t="s">
        <v>14987</v>
      </c>
      <c r="AQ4698" s="0" t="n">
        <v>9</v>
      </c>
      <c r="AR4698" s="0" t="n">
        <v>64</v>
      </c>
      <c r="AS4698" s="0" t="n">
        <v>32</v>
      </c>
      <c r="AU4698" s="0" t="n">
        <f aca="false">COUNTA($BA$4698:$EH$4698)</f>
        <v>22</v>
      </c>
      <c r="AV4698" s="0" t="n">
        <f aca="false">COUNTIF($BA$4698:$EH$4698,"D")</f>
        <v>1</v>
      </c>
      <c r="AW4698" s="0" t="n">
        <f aca="false">COUNTIF($BA$4698:$EH$4698,"R")</f>
        <v>5</v>
      </c>
      <c r="AX4698" s="0" t="n">
        <f aca="false">IF(BN4698="D",1,0)+IF(BO4698="D",1,0)+IF(BT4698="D",1,0)+IF(BU4698="D",1,0)+IF(BW4698="D",1,0)+IF(CC4698="D",1,0)+IF(CD4698="D",1,0)+IF(CE4698="D",1,0)+IF(CF4698="D",1,0)+IF(CL4698="D",1,0)+IF(CM4698="D",1,0)+IF(CQ4698="D",1,0)+IF(CR4698="D",1,0)+IF(CS4698="D",1,0)+IF(CW4698="D",1,0)+IF(CX4698="D",1,0)+IF(DD4698="D",1,0)+IF(DE4698="D",1,0)+IF(DJ4698="D",1,0)+IF(DK4698="D",1,0)+IF(DO4698="D",1,0)+IF(DP4698="D",1,0)+IF(DQ4698="D",1,0)+IF(DW4698="D",1,0)+IF(DZ4698="D",1,0)+IF(EH4698="D",1,0)</f>
        <v>1</v>
      </c>
      <c r="AY4698" s="0" t="n">
        <f aca="false">IF(DJ4698&lt;&gt;"",1,0)+IF(DK4698&lt;&gt;"",1,0)+IF(DM4698&lt;&gt;"",1,0)+IF(DO4698&lt;&gt;"",1,0)+IF(DP4698&lt;&gt;"",1,0)+IF(DQ4698&lt;&gt;"",1,0)+IF(DS4698&lt;&gt;"",1,0)+IF(DT4698&lt;&gt;"",1,0)+IF(DV4698&lt;&gt;"",1,0)+IF(DW4698&lt;&gt;"",1,0)+IF(DX4698&lt;&gt;"",1,0)+IF(DY4698&lt;&gt;"",1,0)+IF(DZ4698&lt;&gt;"",1,0)+IF(EB4698&lt;&gt;"",1,0)+IF(EC4698&lt;&gt;"",1,0)+IF(ED4698&lt;&gt;"",1,0)+IF(EG4698&lt;&gt;"",1,0)+IF(EH4698&lt;&gt;"",1,0)</f>
        <v>2</v>
      </c>
      <c r="AZ4698" s="0" t="n">
        <f aca="false">IF(EH4698&lt;&gt;"",1,0)</f>
        <v>0</v>
      </c>
      <c r="BB4698" s="0" t="s">
        <v>154</v>
      </c>
      <c r="BD4698" s="0" t="s">
        <v>155</v>
      </c>
      <c r="BH4698" s="0" t="s">
        <v>155</v>
      </c>
      <c r="BL4698" s="0" t="s">
        <v>155</v>
      </c>
      <c r="BS4698" s="0" t="s">
        <v>155</v>
      </c>
      <c r="BY4698" s="0" t="s">
        <v>141</v>
      </c>
      <c r="CA4698" s="0" t="s">
        <v>155</v>
      </c>
      <c r="CG4698" s="0" t="s">
        <v>155</v>
      </c>
      <c r="CK4698" s="0" t="s">
        <v>155</v>
      </c>
      <c r="CN4698" s="0" t="s">
        <v>155</v>
      </c>
      <c r="CO4698" s="0" t="s">
        <v>141</v>
      </c>
      <c r="CP4698" s="0" t="s">
        <v>155</v>
      </c>
      <c r="CY4698" s="0" t="s">
        <v>155</v>
      </c>
      <c r="CZ4698" s="0" t="s">
        <v>141</v>
      </c>
      <c r="DC4698" s="0" t="s">
        <v>155</v>
      </c>
      <c r="DD4698" s="0" t="s">
        <v>145</v>
      </c>
      <c r="DF4698" s="0" t="s">
        <v>155</v>
      </c>
      <c r="DG4698" s="0" t="s">
        <v>141</v>
      </c>
      <c r="DI4698" s="0" t="s">
        <v>155</v>
      </c>
      <c r="DJ4698" s="0" t="s">
        <v>155</v>
      </c>
      <c r="DM4698" s="0" t="s">
        <v>141</v>
      </c>
      <c r="DN4698" s="0" t="s">
        <v>155</v>
      </c>
    </row>
    <row r="4699" customFormat="false" ht="15" hidden="false" customHeight="false" outlineLevel="0" collapsed="false">
      <c r="A4699" s="0" t="s">
        <v>18134</v>
      </c>
      <c r="B4699" s="0" t="n">
        <v>78</v>
      </c>
      <c r="C4699" s="0" t="n">
        <v>455387</v>
      </c>
      <c r="D4699" s="0" t="s">
        <v>17073</v>
      </c>
      <c r="E4699" s="0" t="s">
        <v>1344</v>
      </c>
      <c r="F4699" s="0" t="str">
        <f aca="false">CONCATENATE(D4699," ",LEFT(H4699,4),"T=",AU4699,"D=",AV4699,"R=",AW4699,"M=",AX4699,"L=",AY4699,"B=",AZ4699)</f>
        <v>ATKINSON T=1D=0R=0M=0L=0B=0</v>
      </c>
      <c r="G4699" s="0" t="s">
        <v>140</v>
      </c>
      <c r="I4699" s="0" t="s">
        <v>18135</v>
      </c>
      <c r="J4699" s="0" t="s">
        <v>18136</v>
      </c>
      <c r="K4699" s="0" t="s">
        <v>169</v>
      </c>
      <c r="M4699" s="0" t="s">
        <v>16562</v>
      </c>
      <c r="N4699" s="0" t="str">
        <f aca="false">RIGHT(M4699,LEN(M4699)-FIND(" ",M4699))</f>
        <v>ROBERTS LN NE</v>
      </c>
      <c r="P4699" s="0" t="s">
        <v>147</v>
      </c>
      <c r="Q4699" s="0" t="s">
        <v>148</v>
      </c>
      <c r="R4699" s="0" t="n">
        <v>44483</v>
      </c>
      <c r="AD4699" s="0" t="s">
        <v>149</v>
      </c>
      <c r="AE4699" s="0" t="s">
        <v>150</v>
      </c>
      <c r="AH4699" s="0" t="n">
        <v>14</v>
      </c>
      <c r="AI4699" s="0" t="n">
        <v>11</v>
      </c>
      <c r="AJ4699" s="0" t="s">
        <v>4175</v>
      </c>
      <c r="AM4699" s="0" t="s">
        <v>4176</v>
      </c>
      <c r="AN4699" s="0" t="s">
        <v>147</v>
      </c>
      <c r="AO4699" s="0" t="s">
        <v>14986</v>
      </c>
      <c r="AP4699" s="0" t="s">
        <v>14987</v>
      </c>
      <c r="AQ4699" s="0" t="n">
        <v>9</v>
      </c>
      <c r="AR4699" s="0" t="n">
        <v>64</v>
      </c>
      <c r="AS4699" s="0" t="n">
        <v>32</v>
      </c>
      <c r="AU4699" s="0" t="n">
        <f aca="false">COUNTA($BA$4699:$EH$4699)</f>
        <v>1</v>
      </c>
      <c r="AV4699" s="0" t="n">
        <f aca="false">COUNTIF($BA$4699:$EH$4699,"D")</f>
        <v>0</v>
      </c>
      <c r="AW4699" s="0" t="n">
        <f aca="false">COUNTIF($BA$4699:$EH$4699,"R")</f>
        <v>0</v>
      </c>
      <c r="AX4699" s="0" t="n">
        <f aca="false">IF(BN4699="D",1,0)+IF(BO4699="D",1,0)+IF(BT4699="D",1,0)+IF(BU4699="D",1,0)+IF(BW4699="D",1,0)+IF(CC4699="D",1,0)+IF(CD4699="D",1,0)+IF(CE4699="D",1,0)+IF(CF4699="D",1,0)+IF(CL4699="D",1,0)+IF(CM4699="D",1,0)+IF(CQ4699="D",1,0)+IF(CR4699="D",1,0)+IF(CS4699="D",1,0)+IF(CW4699="D",1,0)+IF(CX4699="D",1,0)+IF(DD4699="D",1,0)+IF(DE4699="D",1,0)+IF(DJ4699="D",1,0)+IF(DK4699="D",1,0)+IF(DO4699="D",1,0)+IF(DP4699="D",1,0)+IF(DQ4699="D",1,0)+IF(DW4699="D",1,0)+IF(DZ4699="D",1,0)+IF(EH4699="D",1,0)</f>
        <v>0</v>
      </c>
      <c r="AY4699" s="0" t="n">
        <f aca="false">IF(DJ4699&lt;&gt;"",1,0)+IF(DK4699&lt;&gt;"",1,0)+IF(DM4699&lt;&gt;"",1,0)+IF(DO4699&lt;&gt;"",1,0)+IF(DP4699&lt;&gt;"",1,0)+IF(DQ4699&lt;&gt;"",1,0)+IF(DS4699&lt;&gt;"",1,0)+IF(DT4699&lt;&gt;"",1,0)+IF(DV4699&lt;&gt;"",1,0)+IF(DW4699&lt;&gt;"",1,0)+IF(DX4699&lt;&gt;"",1,0)+IF(DY4699&lt;&gt;"",1,0)+IF(DZ4699&lt;&gt;"",1,0)+IF(EB4699&lt;&gt;"",1,0)+IF(EC4699&lt;&gt;"",1,0)+IF(ED4699&lt;&gt;"",1,0)+IF(EG4699&lt;&gt;"",1,0)+IF(EH4699&lt;&gt;"",1,0)</f>
        <v>0</v>
      </c>
      <c r="AZ4699" s="0" t="n">
        <f aca="false">IF(EH4699&lt;&gt;"",1,0)</f>
        <v>0</v>
      </c>
      <c r="BB4699" s="0" t="s">
        <v>154</v>
      </c>
    </row>
    <row r="4700" customFormat="false" ht="15" hidden="false" customHeight="false" outlineLevel="0" collapsed="false">
      <c r="A4700" s="0" t="s">
        <v>18137</v>
      </c>
      <c r="B4700" s="0" t="n">
        <v>78</v>
      </c>
      <c r="C4700" s="0" t="n">
        <v>490466</v>
      </c>
      <c r="D4700" s="0" t="s">
        <v>461</v>
      </c>
      <c r="E4700" s="0" t="s">
        <v>10152</v>
      </c>
      <c r="F4700" s="0" t="str">
        <f aca="false">CONCATENATE(D4700," ",LEFT(H4700,4),"T=",AU4700,"D=",AV4700,"R=",AW4700,"M=",AX4700,"L=",AY4700,"B=",AZ4700)</f>
        <v>JOHNSON T=2D=0R=0M=0L=0B=0</v>
      </c>
      <c r="G4700" s="0" t="s">
        <v>1334</v>
      </c>
      <c r="I4700" s="0" t="s">
        <v>18138</v>
      </c>
      <c r="J4700" s="0" t="s">
        <v>18139</v>
      </c>
      <c r="K4700" s="0" t="s">
        <v>144</v>
      </c>
      <c r="M4700" s="0" t="s">
        <v>15300</v>
      </c>
      <c r="N4700" s="0" t="str">
        <f aca="false">RIGHT(M4700,LEN(M4700)-FIND(" ",M4700))</f>
        <v>CITADEL DR NE</v>
      </c>
      <c r="P4700" s="0" t="s">
        <v>147</v>
      </c>
      <c r="Q4700" s="0" t="s">
        <v>148</v>
      </c>
      <c r="R4700" s="0" t="n">
        <v>44483</v>
      </c>
      <c r="AD4700" s="0" t="s">
        <v>149</v>
      </c>
      <c r="AE4700" s="0" t="s">
        <v>150</v>
      </c>
      <c r="AH4700" s="0" t="n">
        <v>14</v>
      </c>
      <c r="AI4700" s="0" t="n">
        <v>11</v>
      </c>
      <c r="AJ4700" s="0" t="s">
        <v>4175</v>
      </c>
      <c r="AM4700" s="0" t="s">
        <v>4176</v>
      </c>
      <c r="AN4700" s="0" t="s">
        <v>147</v>
      </c>
      <c r="AO4700" s="0" t="s">
        <v>14986</v>
      </c>
      <c r="AP4700" s="0" t="s">
        <v>14987</v>
      </c>
      <c r="AQ4700" s="0" t="n">
        <v>9</v>
      </c>
      <c r="AR4700" s="0" t="n">
        <v>64</v>
      </c>
      <c r="AS4700" s="0" t="n">
        <v>32</v>
      </c>
      <c r="AU4700" s="0" t="n">
        <f aca="false">COUNTA($BA$4700:$EH$4700)</f>
        <v>2</v>
      </c>
      <c r="AV4700" s="0" t="n">
        <f aca="false">COUNTIF($BA$4700:$EH$4700,"D")</f>
        <v>0</v>
      </c>
      <c r="AW4700" s="0" t="n">
        <f aca="false">COUNTIF($BA$4700:$EH$4700,"R")</f>
        <v>0</v>
      </c>
      <c r="AX4700" s="0" t="n">
        <f aca="false">IF(BN4700="D",1,0)+IF(BO4700="D",1,0)+IF(BT4700="D",1,0)+IF(BU4700="D",1,0)+IF(BW4700="D",1,0)+IF(CC4700="D",1,0)+IF(CD4700="D",1,0)+IF(CE4700="D",1,0)+IF(CF4700="D",1,0)+IF(CL4700="D",1,0)+IF(CM4700="D",1,0)+IF(CQ4700="D",1,0)+IF(CR4700="D",1,0)+IF(CS4700="D",1,0)+IF(CW4700="D",1,0)+IF(CX4700="D",1,0)+IF(DD4700="D",1,0)+IF(DE4700="D",1,0)+IF(DJ4700="D",1,0)+IF(DK4700="D",1,0)+IF(DO4700="D",1,0)+IF(DP4700="D",1,0)+IF(DQ4700="D",1,0)+IF(DW4700="D",1,0)+IF(DZ4700="D",1,0)+IF(EH4700="D",1,0)</f>
        <v>0</v>
      </c>
      <c r="AY4700" s="0" t="n">
        <f aca="false">IF(DJ4700&lt;&gt;"",1,0)+IF(DK4700&lt;&gt;"",1,0)+IF(DM4700&lt;&gt;"",1,0)+IF(DO4700&lt;&gt;"",1,0)+IF(DP4700&lt;&gt;"",1,0)+IF(DQ4700&lt;&gt;"",1,0)+IF(DS4700&lt;&gt;"",1,0)+IF(DT4700&lt;&gt;"",1,0)+IF(DV4700&lt;&gt;"",1,0)+IF(DW4700&lt;&gt;"",1,0)+IF(DX4700&lt;&gt;"",1,0)+IF(DY4700&lt;&gt;"",1,0)+IF(DZ4700&lt;&gt;"",1,0)+IF(EB4700&lt;&gt;"",1,0)+IF(EC4700&lt;&gt;"",1,0)+IF(ED4700&lt;&gt;"",1,0)+IF(EG4700&lt;&gt;"",1,0)+IF(EH4700&lt;&gt;"",1,0)</f>
        <v>0</v>
      </c>
      <c r="AZ4700" s="0" t="n">
        <f aca="false">IF(EH4700&lt;&gt;"",1,0)</f>
        <v>0</v>
      </c>
      <c r="BB4700" s="0" t="s">
        <v>154</v>
      </c>
      <c r="EF4700" s="0" t="s">
        <v>155</v>
      </c>
    </row>
    <row r="4701" customFormat="false" ht="15" hidden="false" customHeight="false" outlineLevel="0" collapsed="false">
      <c r="A4701" s="0" t="s">
        <v>18140</v>
      </c>
      <c r="B4701" s="0" t="n">
        <v>78</v>
      </c>
      <c r="C4701" s="0" t="n">
        <v>269566</v>
      </c>
      <c r="D4701" s="0" t="s">
        <v>6701</v>
      </c>
      <c r="E4701" s="0" t="s">
        <v>2579</v>
      </c>
      <c r="F4701" s="0" t="str">
        <f aca="false">CONCATENATE(D4701," ",LEFT(H4701,4),"T=",AU4701,"D=",AV4701,"R=",AW4701,"M=",AX4701,"L=",AY4701,"B=",AZ4701)</f>
        <v>SEGINAK JRT=31D=0R=7M=0L=5B=0</v>
      </c>
      <c r="G4701" s="0" t="s">
        <v>849</v>
      </c>
      <c r="H4701" s="0" t="s">
        <v>517</v>
      </c>
      <c r="I4701" s="0" t="s">
        <v>18141</v>
      </c>
      <c r="J4701" s="0" t="s">
        <v>18142</v>
      </c>
      <c r="K4701" s="0" t="s">
        <v>144</v>
      </c>
      <c r="L4701" s="0" t="s">
        <v>141</v>
      </c>
      <c r="M4701" s="0" t="s">
        <v>18143</v>
      </c>
      <c r="N4701" s="0" t="str">
        <f aca="false">RIGHT(M4701,LEN(M4701)-FIND(" ",M4701))</f>
        <v>SHEPARD DR NE</v>
      </c>
      <c r="P4701" s="0" t="s">
        <v>147</v>
      </c>
      <c r="Q4701" s="0" t="s">
        <v>148</v>
      </c>
      <c r="R4701" s="0" t="n">
        <v>44483</v>
      </c>
      <c r="AD4701" s="0" t="s">
        <v>149</v>
      </c>
      <c r="AE4701" s="0" t="s">
        <v>150</v>
      </c>
      <c r="AH4701" s="0" t="n">
        <v>14</v>
      </c>
      <c r="AI4701" s="0" t="n">
        <v>11</v>
      </c>
      <c r="AJ4701" s="0" t="s">
        <v>4175</v>
      </c>
      <c r="AM4701" s="0" t="s">
        <v>4176</v>
      </c>
      <c r="AN4701" s="0" t="s">
        <v>147</v>
      </c>
      <c r="AO4701" s="0" t="s">
        <v>14986</v>
      </c>
      <c r="AP4701" s="0" t="s">
        <v>14987</v>
      </c>
      <c r="AQ4701" s="0" t="n">
        <v>9</v>
      </c>
      <c r="AR4701" s="0" t="n">
        <v>64</v>
      </c>
      <c r="AS4701" s="0" t="n">
        <v>32</v>
      </c>
      <c r="AU4701" s="0" t="n">
        <f aca="false">COUNTA($BA$4701:$EH$4701)</f>
        <v>31</v>
      </c>
      <c r="AV4701" s="0" t="n">
        <f aca="false">COUNTIF($BA$4701:$EH$4701,"D")</f>
        <v>0</v>
      </c>
      <c r="AW4701" s="0" t="n">
        <f aca="false">COUNTIF($BA$4701:$EH$4701,"R")</f>
        <v>7</v>
      </c>
      <c r="AX4701" s="0" t="n">
        <f aca="false">IF(BN4701="D",1,0)+IF(BO4701="D",1,0)+IF(BT4701="D",1,0)+IF(BU4701="D",1,0)+IF(BW4701="D",1,0)+IF(CC4701="D",1,0)+IF(CD4701="D",1,0)+IF(CE4701="D",1,0)+IF(CF4701="D",1,0)+IF(CL4701="D",1,0)+IF(CM4701="D",1,0)+IF(CQ4701="D",1,0)+IF(CR4701="D",1,0)+IF(CS4701="D",1,0)+IF(CW4701="D",1,0)+IF(CX4701="D",1,0)+IF(DD4701="D",1,0)+IF(DE4701="D",1,0)+IF(DJ4701="D",1,0)+IF(DK4701="D",1,0)+IF(DO4701="D",1,0)+IF(DP4701="D",1,0)+IF(DQ4701="D",1,0)+IF(DW4701="D",1,0)+IF(DZ4701="D",1,0)+IF(EH4701="D",1,0)</f>
        <v>0</v>
      </c>
      <c r="AY4701" s="0" t="n">
        <f aca="false">IF(DJ4701&lt;&gt;"",1,0)+IF(DK4701&lt;&gt;"",1,0)+IF(DM4701&lt;&gt;"",1,0)+IF(DO4701&lt;&gt;"",1,0)+IF(DP4701&lt;&gt;"",1,0)+IF(DQ4701&lt;&gt;"",1,0)+IF(DS4701&lt;&gt;"",1,0)+IF(DT4701&lt;&gt;"",1,0)+IF(DV4701&lt;&gt;"",1,0)+IF(DW4701&lt;&gt;"",1,0)+IF(DX4701&lt;&gt;"",1,0)+IF(DY4701&lt;&gt;"",1,0)+IF(DZ4701&lt;&gt;"",1,0)+IF(EB4701&lt;&gt;"",1,0)+IF(EC4701&lt;&gt;"",1,0)+IF(ED4701&lt;&gt;"",1,0)+IF(EG4701&lt;&gt;"",1,0)+IF(EH4701&lt;&gt;"",1,0)</f>
        <v>5</v>
      </c>
      <c r="AZ4701" s="0" t="n">
        <f aca="false">IF(EH4701&lt;&gt;"",1,0)</f>
        <v>0</v>
      </c>
      <c r="BB4701" s="0" t="s">
        <v>154</v>
      </c>
      <c r="BC4701" s="0" t="s">
        <v>155</v>
      </c>
      <c r="BD4701" s="0" t="s">
        <v>155</v>
      </c>
      <c r="BH4701" s="0" t="s">
        <v>155</v>
      </c>
      <c r="BL4701" s="0" t="s">
        <v>155</v>
      </c>
      <c r="BP4701" s="0" t="s">
        <v>155</v>
      </c>
      <c r="BR4701" s="0" t="s">
        <v>155</v>
      </c>
      <c r="BS4701" s="0" t="s">
        <v>155</v>
      </c>
      <c r="BY4701" s="0" t="s">
        <v>141</v>
      </c>
      <c r="CA4701" s="0" t="s">
        <v>155</v>
      </c>
      <c r="CG4701" s="0" t="s">
        <v>155</v>
      </c>
      <c r="CK4701" s="0" t="s">
        <v>155</v>
      </c>
      <c r="CN4701" s="0" t="s">
        <v>155</v>
      </c>
      <c r="CP4701" s="0" t="s">
        <v>155</v>
      </c>
      <c r="CV4701" s="0" t="s">
        <v>155</v>
      </c>
      <c r="CY4701" s="0" t="s">
        <v>155</v>
      </c>
      <c r="CZ4701" s="0" t="s">
        <v>141</v>
      </c>
      <c r="DC4701" s="0" t="s">
        <v>155</v>
      </c>
      <c r="DF4701" s="0" t="s">
        <v>155</v>
      </c>
      <c r="DG4701" s="0" t="s">
        <v>141</v>
      </c>
      <c r="DI4701" s="0" t="s">
        <v>155</v>
      </c>
      <c r="DL4701" s="0" t="s">
        <v>155</v>
      </c>
      <c r="DM4701" s="0" t="s">
        <v>141</v>
      </c>
      <c r="DN4701" s="0" t="s">
        <v>155</v>
      </c>
      <c r="DS4701" s="0" t="s">
        <v>141</v>
      </c>
      <c r="DT4701" s="0" t="s">
        <v>141</v>
      </c>
      <c r="DU4701" s="0" t="s">
        <v>155</v>
      </c>
      <c r="DX4701" s="0" t="s">
        <v>155</v>
      </c>
      <c r="EA4701" s="0" t="s">
        <v>155</v>
      </c>
      <c r="ED4701" s="0" t="s">
        <v>141</v>
      </c>
      <c r="EF4701" s="0" t="s">
        <v>155</v>
      </c>
    </row>
    <row r="4702" customFormat="false" ht="15" hidden="false" customHeight="false" outlineLevel="0" collapsed="false">
      <c r="A4702" s="0" t="s">
        <v>18144</v>
      </c>
      <c r="B4702" s="0" t="n">
        <v>78</v>
      </c>
      <c r="C4702" s="0" t="n">
        <v>98435</v>
      </c>
      <c r="D4702" s="0" t="s">
        <v>16825</v>
      </c>
      <c r="E4702" s="0" t="s">
        <v>349</v>
      </c>
      <c r="F4702" s="0" t="str">
        <f aca="false">CONCATENATE(D4702," ",LEFT(H4702,4),"T=",AU4702,"D=",AV4702,"R=",AW4702,"M=",AX4702,"L=",AY4702,"B=",AZ4702)</f>
        <v>FLOREK T=21D=0R=0M=0L=0B=0</v>
      </c>
      <c r="G4702" s="0" t="s">
        <v>222</v>
      </c>
      <c r="I4702" s="0" t="s">
        <v>18145</v>
      </c>
      <c r="J4702" s="0" t="s">
        <v>18146</v>
      </c>
      <c r="K4702" s="0" t="s">
        <v>144</v>
      </c>
      <c r="M4702" s="0" t="s">
        <v>16826</v>
      </c>
      <c r="N4702" s="0" t="str">
        <f aca="false">RIGHT(M4702,LEN(M4702)-FIND(" ",M4702))</f>
        <v>GLENN DR NE</v>
      </c>
      <c r="P4702" s="0" t="s">
        <v>147</v>
      </c>
      <c r="Q4702" s="0" t="s">
        <v>148</v>
      </c>
      <c r="R4702" s="0" t="n">
        <v>44483</v>
      </c>
      <c r="AD4702" s="0" t="s">
        <v>149</v>
      </c>
      <c r="AE4702" s="0" t="s">
        <v>150</v>
      </c>
      <c r="AH4702" s="0" t="n">
        <v>14</v>
      </c>
      <c r="AI4702" s="0" t="n">
        <v>11</v>
      </c>
      <c r="AJ4702" s="0" t="s">
        <v>4175</v>
      </c>
      <c r="AM4702" s="0" t="s">
        <v>4176</v>
      </c>
      <c r="AN4702" s="0" t="s">
        <v>147</v>
      </c>
      <c r="AO4702" s="0" t="s">
        <v>14986</v>
      </c>
      <c r="AP4702" s="0" t="s">
        <v>14987</v>
      </c>
      <c r="AQ4702" s="0" t="n">
        <v>9</v>
      </c>
      <c r="AR4702" s="0" t="n">
        <v>64</v>
      </c>
      <c r="AS4702" s="0" t="n">
        <v>32</v>
      </c>
      <c r="AU4702" s="0" t="n">
        <f aca="false">COUNTA($BA$4702:$EH$4702)</f>
        <v>21</v>
      </c>
      <c r="AV4702" s="0" t="n">
        <f aca="false">COUNTIF($BA$4702:$EH$4702,"D")</f>
        <v>0</v>
      </c>
      <c r="AW4702" s="0" t="n">
        <f aca="false">COUNTIF($BA$4702:$EH$4702,"R")</f>
        <v>0</v>
      </c>
      <c r="AX4702" s="0" t="n">
        <f aca="false">IF(BN4702="D",1,0)+IF(BO4702="D",1,0)+IF(BT4702="D",1,0)+IF(BU4702="D",1,0)+IF(BW4702="D",1,0)+IF(CC4702="D",1,0)+IF(CD4702="D",1,0)+IF(CE4702="D",1,0)+IF(CF4702="D",1,0)+IF(CL4702="D",1,0)+IF(CM4702="D",1,0)+IF(CQ4702="D",1,0)+IF(CR4702="D",1,0)+IF(CS4702="D",1,0)+IF(CW4702="D",1,0)+IF(CX4702="D",1,0)+IF(DD4702="D",1,0)+IF(DE4702="D",1,0)+IF(DJ4702="D",1,0)+IF(DK4702="D",1,0)+IF(DO4702="D",1,0)+IF(DP4702="D",1,0)+IF(DQ4702="D",1,0)+IF(DW4702="D",1,0)+IF(DZ4702="D",1,0)+IF(EH4702="D",1,0)</f>
        <v>0</v>
      </c>
      <c r="AY4702" s="0" t="n">
        <f aca="false">IF(DJ4702&lt;&gt;"",1,0)+IF(DK4702&lt;&gt;"",1,0)+IF(DM4702&lt;&gt;"",1,0)+IF(DO4702&lt;&gt;"",1,0)+IF(DP4702&lt;&gt;"",1,0)+IF(DQ4702&lt;&gt;"",1,0)+IF(DS4702&lt;&gt;"",1,0)+IF(DT4702&lt;&gt;"",1,0)+IF(DV4702&lt;&gt;"",1,0)+IF(DW4702&lt;&gt;"",1,0)+IF(DX4702&lt;&gt;"",1,0)+IF(DY4702&lt;&gt;"",1,0)+IF(DZ4702&lt;&gt;"",1,0)+IF(EB4702&lt;&gt;"",1,0)+IF(EC4702&lt;&gt;"",1,0)+IF(ED4702&lt;&gt;"",1,0)+IF(EG4702&lt;&gt;"",1,0)+IF(EH4702&lt;&gt;"",1,0)</f>
        <v>0</v>
      </c>
      <c r="AZ4702" s="0" t="n">
        <f aca="false">IF(EH4702&lt;&gt;"",1,0)</f>
        <v>0</v>
      </c>
      <c r="BB4702" s="0" t="s">
        <v>154</v>
      </c>
      <c r="BD4702" s="0" t="s">
        <v>155</v>
      </c>
      <c r="BE4702" s="0" t="s">
        <v>155</v>
      </c>
      <c r="BF4702" s="0" t="s">
        <v>155</v>
      </c>
      <c r="BG4702" s="0" t="s">
        <v>155</v>
      </c>
      <c r="BH4702" s="0" t="s">
        <v>155</v>
      </c>
      <c r="BJ4702" s="0" t="s">
        <v>155</v>
      </c>
      <c r="BL4702" s="0" t="s">
        <v>155</v>
      </c>
      <c r="BP4702" s="0" t="s">
        <v>155</v>
      </c>
      <c r="BS4702" s="0" t="s">
        <v>155</v>
      </c>
      <c r="BV4702" s="0" t="s">
        <v>155</v>
      </c>
      <c r="BY4702" s="0" t="s">
        <v>155</v>
      </c>
      <c r="CA4702" s="0" t="s">
        <v>155</v>
      </c>
      <c r="CG4702" s="0" t="s">
        <v>155</v>
      </c>
      <c r="CK4702" s="0" t="s">
        <v>155</v>
      </c>
      <c r="CP4702" s="0" t="s">
        <v>155</v>
      </c>
      <c r="DC4702" s="0" t="s">
        <v>155</v>
      </c>
      <c r="DI4702" s="0" t="s">
        <v>155</v>
      </c>
      <c r="DN4702" s="0" t="s">
        <v>155</v>
      </c>
      <c r="DU4702" s="0" t="s">
        <v>155</v>
      </c>
      <c r="EF4702" s="0" t="s">
        <v>155</v>
      </c>
    </row>
    <row r="4703" customFormat="false" ht="15" hidden="false" customHeight="false" outlineLevel="0" collapsed="false">
      <c r="A4703" s="0" t="s">
        <v>18147</v>
      </c>
      <c r="B4703" s="0" t="n">
        <v>78</v>
      </c>
      <c r="C4703" s="0" t="n">
        <v>407219</v>
      </c>
      <c r="D4703" s="0" t="s">
        <v>15364</v>
      </c>
      <c r="E4703" s="0" t="s">
        <v>140</v>
      </c>
      <c r="F4703" s="0" t="str">
        <f aca="false">CONCATENATE(D4703," ",LEFT(H4703,4),"T=",AU4703,"D=",AV4703,"R=",AW4703,"M=",AX4703,"L=",AY4703,"B=",AZ4703)</f>
        <v>KALOGEROU T=21D=3R=0M=2L=0B=0</v>
      </c>
      <c r="G4703" s="0" t="s">
        <v>208</v>
      </c>
      <c r="I4703" s="0" t="s">
        <v>3186</v>
      </c>
      <c r="J4703" s="0" t="s">
        <v>4559</v>
      </c>
      <c r="K4703" s="0" t="s">
        <v>144</v>
      </c>
      <c r="M4703" s="0" t="s">
        <v>15368</v>
      </c>
      <c r="N4703" s="0" t="str">
        <f aca="false">RIGHT(M4703,LEN(M4703)-FIND(" ",M4703))</f>
        <v>ATLANTIC ST NE</v>
      </c>
      <c r="P4703" s="0" t="s">
        <v>147</v>
      </c>
      <c r="Q4703" s="0" t="s">
        <v>148</v>
      </c>
      <c r="R4703" s="0" t="n">
        <v>44483</v>
      </c>
      <c r="AD4703" s="0" t="s">
        <v>149</v>
      </c>
      <c r="AE4703" s="0" t="s">
        <v>150</v>
      </c>
      <c r="AF4703" s="0" t="s">
        <v>151</v>
      </c>
      <c r="AH4703" s="0" t="n">
        <v>14</v>
      </c>
      <c r="AI4703" s="0" t="n">
        <v>11</v>
      </c>
      <c r="AN4703" s="0" t="s">
        <v>147</v>
      </c>
      <c r="AO4703" s="0" t="s">
        <v>14986</v>
      </c>
      <c r="AP4703" s="0" t="s">
        <v>14987</v>
      </c>
      <c r="AQ4703" s="0" t="n">
        <v>9</v>
      </c>
      <c r="AR4703" s="0" t="n">
        <v>64</v>
      </c>
      <c r="AS4703" s="0" t="n">
        <v>32</v>
      </c>
      <c r="AU4703" s="0" t="n">
        <f aca="false">COUNTA($BA$4703:$EH$4703)</f>
        <v>21</v>
      </c>
      <c r="AV4703" s="0" t="n">
        <f aca="false">COUNTIF($BA$4703:$EH$4703,"D")</f>
        <v>3</v>
      </c>
      <c r="AW4703" s="0" t="n">
        <f aca="false">COUNTIF($BA$4703:$EH$4703,"R")</f>
        <v>0</v>
      </c>
      <c r="AX4703" s="0" t="n">
        <f aca="false">IF(BN4703="D",1,0)+IF(BO4703="D",1,0)+IF(BT4703="D",1,0)+IF(BU4703="D",1,0)+IF(BW4703="D",1,0)+IF(CC4703="D",1,0)+IF(CD4703="D",1,0)+IF(CE4703="D",1,0)+IF(CF4703="D",1,0)+IF(CL4703="D",1,0)+IF(CM4703="D",1,0)+IF(CQ4703="D",1,0)+IF(CR4703="D",1,0)+IF(CS4703="D",1,0)+IF(CW4703="D",1,0)+IF(CX4703="D",1,0)+IF(DD4703="D",1,0)+IF(DE4703="D",1,0)+IF(DJ4703="D",1,0)+IF(DK4703="D",1,0)+IF(DO4703="D",1,0)+IF(DP4703="D",1,0)+IF(DQ4703="D",1,0)+IF(DW4703="D",1,0)+IF(DZ4703="D",1,0)+IF(EH4703="D",1,0)</f>
        <v>2</v>
      </c>
      <c r="AY4703" s="0" t="n">
        <f aca="false">IF(DJ4703&lt;&gt;"",1,0)+IF(DK4703&lt;&gt;"",1,0)+IF(DM4703&lt;&gt;"",1,0)+IF(DO4703&lt;&gt;"",1,0)+IF(DP4703&lt;&gt;"",1,0)+IF(DQ4703&lt;&gt;"",1,0)+IF(DS4703&lt;&gt;"",1,0)+IF(DT4703&lt;&gt;"",1,0)+IF(DV4703&lt;&gt;"",1,0)+IF(DW4703&lt;&gt;"",1,0)+IF(DX4703&lt;&gt;"",1,0)+IF(DY4703&lt;&gt;"",1,0)+IF(DZ4703&lt;&gt;"",1,0)+IF(EB4703&lt;&gt;"",1,0)+IF(EC4703&lt;&gt;"",1,0)+IF(ED4703&lt;&gt;"",1,0)+IF(EG4703&lt;&gt;"",1,0)+IF(EH4703&lt;&gt;"",1,0)</f>
        <v>0</v>
      </c>
      <c r="AZ4703" s="0" t="n">
        <f aca="false">IF(EH4703&lt;&gt;"",1,0)</f>
        <v>0</v>
      </c>
      <c r="BB4703" s="0" t="s">
        <v>154</v>
      </c>
      <c r="BD4703" s="0" t="s">
        <v>155</v>
      </c>
      <c r="BH4703" s="0" t="s">
        <v>155</v>
      </c>
      <c r="BL4703" s="0" t="s">
        <v>155</v>
      </c>
      <c r="BP4703" s="0" t="s">
        <v>155</v>
      </c>
      <c r="BS4703" s="0" t="s">
        <v>155</v>
      </c>
      <c r="BV4703" s="0" t="s">
        <v>155</v>
      </c>
      <c r="BY4703" s="0" t="s">
        <v>145</v>
      </c>
      <c r="CA4703" s="0" t="s">
        <v>155</v>
      </c>
      <c r="CC4703" s="0" t="s">
        <v>145</v>
      </c>
      <c r="CG4703" s="0" t="s">
        <v>155</v>
      </c>
      <c r="CK4703" s="0" t="s">
        <v>155</v>
      </c>
      <c r="CL4703" s="0" t="s">
        <v>145</v>
      </c>
      <c r="CN4703" s="0" t="s">
        <v>155</v>
      </c>
      <c r="CP4703" s="0" t="s">
        <v>155</v>
      </c>
      <c r="CV4703" s="0" t="s">
        <v>155</v>
      </c>
      <c r="DC4703" s="0" t="s">
        <v>155</v>
      </c>
      <c r="DI4703" s="0" t="s">
        <v>155</v>
      </c>
      <c r="DN4703" s="0" t="s">
        <v>155</v>
      </c>
      <c r="EA4703" s="0" t="s">
        <v>155</v>
      </c>
      <c r="EF4703" s="0" t="s">
        <v>155</v>
      </c>
    </row>
    <row r="4704" customFormat="false" ht="15" hidden="false" customHeight="false" outlineLevel="0" collapsed="false">
      <c r="A4704" s="0" t="s">
        <v>18148</v>
      </c>
      <c r="B4704" s="0" t="n">
        <v>78</v>
      </c>
      <c r="C4704" s="0" t="n">
        <v>262085</v>
      </c>
      <c r="D4704" s="0" t="s">
        <v>18149</v>
      </c>
      <c r="E4704" s="0" t="s">
        <v>1764</v>
      </c>
      <c r="F4704" s="0" t="str">
        <f aca="false">CONCATENATE(D4704," ",LEFT(H4704,4),"T=",AU4704,"D=",AV4704,"R=",AW4704,"M=",AX4704,"L=",AY4704,"B=",AZ4704)</f>
        <v>EDINGTON JONES T=13D=3R=0M=2L=3B=1</v>
      </c>
      <c r="I4704" s="0" t="s">
        <v>18150</v>
      </c>
      <c r="J4704" s="0" t="s">
        <v>161</v>
      </c>
      <c r="K4704" s="0" t="s">
        <v>144</v>
      </c>
      <c r="L4704" s="0" t="s">
        <v>145</v>
      </c>
      <c r="M4704" s="0" t="s">
        <v>18151</v>
      </c>
      <c r="N4704" s="0" t="str">
        <f aca="false">RIGHT(M4704,LEN(M4704)-FIND(" ",M4704))</f>
        <v>MILLIKIN PL NE</v>
      </c>
      <c r="P4704" s="0" t="s">
        <v>147</v>
      </c>
      <c r="Q4704" s="0" t="s">
        <v>148</v>
      </c>
      <c r="R4704" s="0" t="n">
        <v>44483</v>
      </c>
      <c r="AD4704" s="0" t="s">
        <v>149</v>
      </c>
      <c r="AE4704" s="0" t="s">
        <v>150</v>
      </c>
      <c r="AH4704" s="0" t="n">
        <v>14</v>
      </c>
      <c r="AI4704" s="0" t="n">
        <v>11</v>
      </c>
      <c r="AJ4704" s="0" t="s">
        <v>4175</v>
      </c>
      <c r="AM4704" s="0" t="s">
        <v>4176</v>
      </c>
      <c r="AN4704" s="0" t="s">
        <v>147</v>
      </c>
      <c r="AO4704" s="0" t="s">
        <v>14986</v>
      </c>
      <c r="AP4704" s="0" t="s">
        <v>14987</v>
      </c>
      <c r="AQ4704" s="0" t="n">
        <v>9</v>
      </c>
      <c r="AR4704" s="0" t="n">
        <v>64</v>
      </c>
      <c r="AS4704" s="0" t="n">
        <v>32</v>
      </c>
      <c r="AU4704" s="0" t="n">
        <f aca="false">COUNTA($BA$4704:$EH$4704)</f>
        <v>13</v>
      </c>
      <c r="AV4704" s="0" t="n">
        <f aca="false">COUNTIF($BA$4704:$EH$4704,"D")</f>
        <v>3</v>
      </c>
      <c r="AW4704" s="0" t="n">
        <f aca="false">COUNTIF($BA$4704:$EH$4704,"R")</f>
        <v>0</v>
      </c>
      <c r="AX4704" s="0" t="n">
        <f aca="false">IF(BN4704="D",1,0)+IF(BO4704="D",1,0)+IF(BT4704="D",1,0)+IF(BU4704="D",1,0)+IF(BW4704="D",1,0)+IF(CC4704="D",1,0)+IF(CD4704="D",1,0)+IF(CE4704="D",1,0)+IF(CF4704="D",1,0)+IF(CL4704="D",1,0)+IF(CM4704="D",1,0)+IF(CQ4704="D",1,0)+IF(CR4704="D",1,0)+IF(CS4704="D",1,0)+IF(CW4704="D",1,0)+IF(CX4704="D",1,0)+IF(DD4704="D",1,0)+IF(DE4704="D",1,0)+IF(DJ4704="D",1,0)+IF(DK4704="D",1,0)+IF(DO4704="D",1,0)+IF(DP4704="D",1,0)+IF(DQ4704="D",1,0)+IF(DW4704="D",1,0)+IF(DZ4704="D",1,0)+IF(EH4704="D",1,0)</f>
        <v>2</v>
      </c>
      <c r="AY4704" s="0" t="n">
        <f aca="false">IF(DJ4704&lt;&gt;"",1,0)+IF(DK4704&lt;&gt;"",1,0)+IF(DM4704&lt;&gt;"",1,0)+IF(DO4704&lt;&gt;"",1,0)+IF(DP4704&lt;&gt;"",1,0)+IF(DQ4704&lt;&gt;"",1,0)+IF(DS4704&lt;&gt;"",1,0)+IF(DT4704&lt;&gt;"",1,0)+IF(DV4704&lt;&gt;"",1,0)+IF(DW4704&lt;&gt;"",1,0)+IF(DX4704&lt;&gt;"",1,0)+IF(DY4704&lt;&gt;"",1,0)+IF(DZ4704&lt;&gt;"",1,0)+IF(EB4704&lt;&gt;"",1,0)+IF(EC4704&lt;&gt;"",1,0)+IF(ED4704&lt;&gt;"",1,0)+IF(EG4704&lt;&gt;"",1,0)+IF(EH4704&lt;&gt;"",1,0)</f>
        <v>3</v>
      </c>
      <c r="AZ4704" s="0" t="n">
        <f aca="false">IF(EH4704&lt;&gt;"",1,0)</f>
        <v>1</v>
      </c>
      <c r="BB4704" s="0" t="s">
        <v>154</v>
      </c>
      <c r="BL4704" s="0" t="s">
        <v>155</v>
      </c>
      <c r="CA4704" s="0" t="s">
        <v>155</v>
      </c>
      <c r="CK4704" s="0" t="s">
        <v>155</v>
      </c>
      <c r="CP4704" s="0" t="s">
        <v>155</v>
      </c>
      <c r="DC4704" s="0" t="s">
        <v>155</v>
      </c>
      <c r="DI4704" s="0" t="s">
        <v>155</v>
      </c>
      <c r="DN4704" s="0" t="s">
        <v>155</v>
      </c>
      <c r="DW4704" s="0" t="s">
        <v>145</v>
      </c>
      <c r="EA4704" s="0" t="s">
        <v>155</v>
      </c>
      <c r="ED4704" s="0" t="s">
        <v>145</v>
      </c>
      <c r="EF4704" s="0" t="s">
        <v>155</v>
      </c>
      <c r="EH4704" s="0" t="s">
        <v>145</v>
      </c>
    </row>
    <row r="4705" customFormat="false" ht="15" hidden="false" customHeight="false" outlineLevel="0" collapsed="false">
      <c r="A4705" s="0" t="s">
        <v>18152</v>
      </c>
      <c r="B4705" s="0" t="n">
        <v>78</v>
      </c>
      <c r="C4705" s="0" t="n">
        <v>6553</v>
      </c>
      <c r="D4705" s="0" t="s">
        <v>18153</v>
      </c>
      <c r="E4705" s="0" t="s">
        <v>5807</v>
      </c>
      <c r="F4705" s="0" t="str">
        <f aca="false">CONCATENATE(D4705," ",LEFT(H4705,4),"T=",AU4705,"D=",AV4705,"R=",AW4705,"M=",AX4705,"L=",AY4705,"B=",AZ4705)</f>
        <v>MACCIOCCO T=35D=9R=0M=5L=1B=0</v>
      </c>
      <c r="G4705" s="0" t="s">
        <v>482</v>
      </c>
      <c r="I4705" s="0" t="s">
        <v>18154</v>
      </c>
      <c r="J4705" s="0" t="s">
        <v>2038</v>
      </c>
      <c r="K4705" s="0" t="s">
        <v>169</v>
      </c>
      <c r="M4705" s="0" t="s">
        <v>15217</v>
      </c>
      <c r="N4705" s="0" t="str">
        <f aca="false">RIGHT(M4705,LEN(M4705)-FIND(" ",M4705))</f>
        <v>ELM RD NE</v>
      </c>
      <c r="P4705" s="0" t="s">
        <v>147</v>
      </c>
      <c r="Q4705" s="0" t="s">
        <v>148</v>
      </c>
      <c r="R4705" s="0" t="n">
        <v>44483</v>
      </c>
      <c r="AD4705" s="0" t="s">
        <v>149</v>
      </c>
      <c r="AE4705" s="0" t="s">
        <v>150</v>
      </c>
      <c r="AH4705" s="0" t="n">
        <v>14</v>
      </c>
      <c r="AI4705" s="0" t="n">
        <v>11</v>
      </c>
      <c r="AJ4705" s="0" t="s">
        <v>4175</v>
      </c>
      <c r="AM4705" s="0" t="s">
        <v>4176</v>
      </c>
      <c r="AN4705" s="0" t="s">
        <v>147</v>
      </c>
      <c r="AO4705" s="0" t="s">
        <v>14986</v>
      </c>
      <c r="AP4705" s="0" t="s">
        <v>14987</v>
      </c>
      <c r="AQ4705" s="0" t="n">
        <v>9</v>
      </c>
      <c r="AR4705" s="0" t="n">
        <v>64</v>
      </c>
      <c r="AS4705" s="0" t="n">
        <v>32</v>
      </c>
      <c r="AU4705" s="0" t="n">
        <f aca="false">COUNTA($BA$4705:$EH$4705)</f>
        <v>35</v>
      </c>
      <c r="AV4705" s="0" t="n">
        <f aca="false">COUNTIF($BA$4705:$EH$4705,"D")</f>
        <v>9</v>
      </c>
      <c r="AW4705" s="0" t="n">
        <f aca="false">COUNTIF($BA$4705:$EH$4705,"R")</f>
        <v>0</v>
      </c>
      <c r="AX4705" s="0" t="n">
        <f aca="false">IF(BN4705="D",1,0)+IF(BO4705="D",1,0)+IF(BT4705="D",1,0)+IF(BU4705="D",1,0)+IF(BW4705="D",1,0)+IF(CC4705="D",1,0)+IF(CD4705="D",1,0)+IF(CE4705="D",1,0)+IF(CF4705="D",1,0)+IF(CL4705="D",1,0)+IF(CM4705="D",1,0)+IF(CQ4705="D",1,0)+IF(CR4705="D",1,0)+IF(CS4705="D",1,0)+IF(CW4705="D",1,0)+IF(CX4705="D",1,0)+IF(DD4705="D",1,0)+IF(DE4705="D",1,0)+IF(DJ4705="D",1,0)+IF(DK4705="D",1,0)+IF(DO4705="D",1,0)+IF(DP4705="D",1,0)+IF(DQ4705="D",1,0)+IF(DW4705="D",1,0)+IF(DZ4705="D",1,0)+IF(EH4705="D",1,0)</f>
        <v>5</v>
      </c>
      <c r="AY4705" s="0" t="n">
        <f aca="false">IF(DJ4705&lt;&gt;"",1,0)+IF(DK4705&lt;&gt;"",1,0)+IF(DM4705&lt;&gt;"",1,0)+IF(DO4705&lt;&gt;"",1,0)+IF(DP4705&lt;&gt;"",1,0)+IF(DQ4705&lt;&gt;"",1,0)+IF(DS4705&lt;&gt;"",1,0)+IF(DT4705&lt;&gt;"",1,0)+IF(DV4705&lt;&gt;"",1,0)+IF(DW4705&lt;&gt;"",1,0)+IF(DX4705&lt;&gt;"",1,0)+IF(DY4705&lt;&gt;"",1,0)+IF(DZ4705&lt;&gt;"",1,0)+IF(EB4705&lt;&gt;"",1,0)+IF(EC4705&lt;&gt;"",1,0)+IF(ED4705&lt;&gt;"",1,0)+IF(EG4705&lt;&gt;"",1,0)+IF(EH4705&lt;&gt;"",1,0)</f>
        <v>1</v>
      </c>
      <c r="AZ4705" s="0" t="n">
        <f aca="false">IF(EH4705&lt;&gt;"",1,0)</f>
        <v>0</v>
      </c>
      <c r="BB4705" s="0" t="s">
        <v>154</v>
      </c>
      <c r="BC4705" s="0" t="s">
        <v>155</v>
      </c>
      <c r="BD4705" s="0" t="s">
        <v>155</v>
      </c>
      <c r="BE4705" s="0" t="s">
        <v>155</v>
      </c>
      <c r="BF4705" s="0" t="s">
        <v>155</v>
      </c>
      <c r="BG4705" s="0" t="s">
        <v>155</v>
      </c>
      <c r="BH4705" s="0" t="s">
        <v>155</v>
      </c>
      <c r="BI4705" s="0" t="s">
        <v>155</v>
      </c>
      <c r="BJ4705" s="0" t="s">
        <v>155</v>
      </c>
      <c r="BK4705" s="0" t="s">
        <v>155</v>
      </c>
      <c r="BL4705" s="0" t="s">
        <v>155</v>
      </c>
      <c r="BP4705" s="0" t="s">
        <v>155</v>
      </c>
      <c r="BR4705" s="0" t="s">
        <v>155</v>
      </c>
      <c r="BS4705" s="0" t="s">
        <v>155</v>
      </c>
      <c r="BV4705" s="0" t="s">
        <v>155</v>
      </c>
      <c r="BY4705" s="0" t="s">
        <v>145</v>
      </c>
      <c r="CA4705" s="0" t="s">
        <v>155</v>
      </c>
      <c r="CC4705" s="0" t="s">
        <v>145</v>
      </c>
      <c r="CG4705" s="0" t="s">
        <v>155</v>
      </c>
      <c r="CH4705" s="0" t="s">
        <v>145</v>
      </c>
      <c r="CK4705" s="0" t="s">
        <v>155</v>
      </c>
      <c r="CL4705" s="0" t="s">
        <v>145</v>
      </c>
      <c r="CN4705" s="0" t="s">
        <v>155</v>
      </c>
      <c r="CO4705" s="0" t="s">
        <v>145</v>
      </c>
      <c r="CP4705" s="0" t="s">
        <v>155</v>
      </c>
      <c r="CQ4705" s="0" t="s">
        <v>145</v>
      </c>
      <c r="CV4705" s="0" t="s">
        <v>155</v>
      </c>
      <c r="CW4705" s="0" t="s">
        <v>145</v>
      </c>
      <c r="CY4705" s="0" t="s">
        <v>155</v>
      </c>
      <c r="DC4705" s="0" t="s">
        <v>155</v>
      </c>
      <c r="DG4705" s="0" t="s">
        <v>145</v>
      </c>
      <c r="DI4705" s="0" t="s">
        <v>155</v>
      </c>
      <c r="DJ4705" s="0" t="s">
        <v>145</v>
      </c>
      <c r="DL4705" s="0" t="s">
        <v>155</v>
      </c>
      <c r="DN4705" s="0" t="s">
        <v>155</v>
      </c>
    </row>
    <row r="4706" customFormat="false" ht="15" hidden="false" customHeight="false" outlineLevel="0" collapsed="false">
      <c r="A4706" s="0" t="s">
        <v>18155</v>
      </c>
      <c r="B4706" s="0" t="n">
        <v>78</v>
      </c>
      <c r="C4706" s="0" t="n">
        <v>451233</v>
      </c>
      <c r="D4706" s="0" t="s">
        <v>1755</v>
      </c>
      <c r="E4706" s="0" t="s">
        <v>140</v>
      </c>
      <c r="F4706" s="0" t="str">
        <f aca="false">CONCATENATE(D4706," ",LEFT(H4706,4),"T=",AU4706,"D=",AV4706,"R=",AW4706,"M=",AX4706,"L=",AY4706,"B=",AZ4706)</f>
        <v>MYERS T=2D=0R=0M=0L=0B=0</v>
      </c>
      <c r="G4706" s="0" t="s">
        <v>10116</v>
      </c>
      <c r="I4706" s="0" t="s">
        <v>18156</v>
      </c>
      <c r="J4706" s="0" t="s">
        <v>371</v>
      </c>
      <c r="K4706" s="0" t="s">
        <v>169</v>
      </c>
      <c r="M4706" s="0" t="s">
        <v>15573</v>
      </c>
      <c r="N4706" s="0" t="str">
        <f aca="false">RIGHT(M4706,LEN(M4706)-FIND(" ",M4706))</f>
        <v>CRANBERRY LN NE</v>
      </c>
      <c r="O4706" s="0" t="s">
        <v>15574</v>
      </c>
      <c r="P4706" s="0" t="s">
        <v>147</v>
      </c>
      <c r="Q4706" s="0" t="s">
        <v>148</v>
      </c>
      <c r="R4706" s="0" t="n">
        <v>44483</v>
      </c>
      <c r="AD4706" s="0" t="s">
        <v>149</v>
      </c>
      <c r="AE4706" s="0" t="s">
        <v>150</v>
      </c>
      <c r="AH4706" s="0" t="n">
        <v>14</v>
      </c>
      <c r="AI4706" s="0" t="n">
        <v>11</v>
      </c>
      <c r="AJ4706" s="0" t="s">
        <v>4175</v>
      </c>
      <c r="AM4706" s="0" t="s">
        <v>4176</v>
      </c>
      <c r="AN4706" s="0" t="s">
        <v>147</v>
      </c>
      <c r="AO4706" s="0" t="s">
        <v>14986</v>
      </c>
      <c r="AP4706" s="0" t="s">
        <v>14987</v>
      </c>
      <c r="AQ4706" s="0" t="n">
        <v>9</v>
      </c>
      <c r="AR4706" s="0" t="n">
        <v>64</v>
      </c>
      <c r="AS4706" s="0" t="n">
        <v>32</v>
      </c>
      <c r="AU4706" s="0" t="n">
        <f aca="false">COUNTA($BA$4706:$EH$4706)</f>
        <v>2</v>
      </c>
      <c r="AV4706" s="0" t="n">
        <f aca="false">COUNTIF($BA$4706:$EH$4706,"D")</f>
        <v>0</v>
      </c>
      <c r="AW4706" s="0" t="n">
        <f aca="false">COUNTIF($BA$4706:$EH$4706,"R")</f>
        <v>0</v>
      </c>
      <c r="AX4706" s="0" t="n">
        <f aca="false">IF(BN4706="D",1,0)+IF(BO4706="D",1,0)+IF(BT4706="D",1,0)+IF(BU4706="D",1,0)+IF(BW4706="D",1,0)+IF(CC4706="D",1,0)+IF(CD4706="D",1,0)+IF(CE4706="D",1,0)+IF(CF4706="D",1,0)+IF(CL4706="D",1,0)+IF(CM4706="D",1,0)+IF(CQ4706="D",1,0)+IF(CR4706="D",1,0)+IF(CS4706="D",1,0)+IF(CW4706="D",1,0)+IF(CX4706="D",1,0)+IF(DD4706="D",1,0)+IF(DE4706="D",1,0)+IF(DJ4706="D",1,0)+IF(DK4706="D",1,0)+IF(DO4706="D",1,0)+IF(DP4706="D",1,0)+IF(DQ4706="D",1,0)+IF(DW4706="D",1,0)+IF(DZ4706="D",1,0)+IF(EH4706="D",1,0)</f>
        <v>0</v>
      </c>
      <c r="AY4706" s="0" t="n">
        <f aca="false">IF(DJ4706&lt;&gt;"",1,0)+IF(DK4706&lt;&gt;"",1,0)+IF(DM4706&lt;&gt;"",1,0)+IF(DO4706&lt;&gt;"",1,0)+IF(DP4706&lt;&gt;"",1,0)+IF(DQ4706&lt;&gt;"",1,0)+IF(DS4706&lt;&gt;"",1,0)+IF(DT4706&lt;&gt;"",1,0)+IF(DV4706&lt;&gt;"",1,0)+IF(DW4706&lt;&gt;"",1,0)+IF(DX4706&lt;&gt;"",1,0)+IF(DY4706&lt;&gt;"",1,0)+IF(DZ4706&lt;&gt;"",1,0)+IF(EB4706&lt;&gt;"",1,0)+IF(EC4706&lt;&gt;"",1,0)+IF(ED4706&lt;&gt;"",1,0)+IF(EG4706&lt;&gt;"",1,0)+IF(EH4706&lt;&gt;"",1,0)</f>
        <v>0</v>
      </c>
      <c r="AZ4706" s="0" t="n">
        <f aca="false">IF(EH4706&lt;&gt;"",1,0)</f>
        <v>0</v>
      </c>
      <c r="BB4706" s="0" t="s">
        <v>154</v>
      </c>
      <c r="DN4706" s="0" t="s">
        <v>155</v>
      </c>
    </row>
    <row r="4707" customFormat="false" ht="15" hidden="false" customHeight="false" outlineLevel="0" collapsed="false">
      <c r="A4707" s="0" t="s">
        <v>18157</v>
      </c>
      <c r="B4707" s="0" t="n">
        <v>78</v>
      </c>
      <c r="C4707" s="0" t="n">
        <v>87319</v>
      </c>
      <c r="D4707" s="0" t="s">
        <v>18158</v>
      </c>
      <c r="E4707" s="0" t="s">
        <v>3770</v>
      </c>
      <c r="F4707" s="0" t="str">
        <f aca="false">CONCATENATE(D4707," ",LEFT(H4707,4),"T=",AU4707,"D=",AV4707,"R=",AW4707,"M=",AX4707,"L=",AY4707,"B=",AZ4707)</f>
        <v>SCARMUZZI T=31D=1R=5M=0L=5B=0</v>
      </c>
      <c r="G4707" s="0" t="s">
        <v>1092</v>
      </c>
      <c r="I4707" s="0" t="s">
        <v>18159</v>
      </c>
      <c r="J4707" s="0" t="s">
        <v>4949</v>
      </c>
      <c r="K4707" s="0" t="s">
        <v>144</v>
      </c>
      <c r="L4707" s="0" t="s">
        <v>141</v>
      </c>
      <c r="M4707" s="0" t="s">
        <v>18160</v>
      </c>
      <c r="N4707" s="0" t="str">
        <f aca="false">RIGHT(M4707,LEN(M4707)-FIND(" ",M4707))</f>
        <v>WILLOW BROOK DR NE</v>
      </c>
      <c r="P4707" s="0" t="s">
        <v>147</v>
      </c>
      <c r="Q4707" s="0" t="s">
        <v>148</v>
      </c>
      <c r="R4707" s="0" t="n">
        <v>44483</v>
      </c>
      <c r="AD4707" s="0" t="s">
        <v>149</v>
      </c>
      <c r="AE4707" s="0" t="s">
        <v>150</v>
      </c>
      <c r="AH4707" s="0" t="n">
        <v>14</v>
      </c>
      <c r="AI4707" s="0" t="n">
        <v>11</v>
      </c>
      <c r="AJ4707" s="0" t="s">
        <v>4175</v>
      </c>
      <c r="AM4707" s="0" t="s">
        <v>4176</v>
      </c>
      <c r="AN4707" s="0" t="s">
        <v>147</v>
      </c>
      <c r="AO4707" s="0" t="s">
        <v>14986</v>
      </c>
      <c r="AP4707" s="0" t="s">
        <v>14987</v>
      </c>
      <c r="AQ4707" s="0" t="n">
        <v>9</v>
      </c>
      <c r="AR4707" s="0" t="n">
        <v>64</v>
      </c>
      <c r="AS4707" s="0" t="n">
        <v>32</v>
      </c>
      <c r="AU4707" s="0" t="n">
        <f aca="false">COUNTA($BA$4707:$EH$4707)</f>
        <v>31</v>
      </c>
      <c r="AV4707" s="0" t="n">
        <f aca="false">COUNTIF($BA$4707:$EH$4707,"D")</f>
        <v>1</v>
      </c>
      <c r="AW4707" s="0" t="n">
        <f aca="false">COUNTIF($BA$4707:$EH$4707,"R")</f>
        <v>5</v>
      </c>
      <c r="AX4707" s="0" t="n">
        <f aca="false">IF(BN4707="D",1,0)+IF(BO4707="D",1,0)+IF(BT4707="D",1,0)+IF(BU4707="D",1,0)+IF(BW4707="D",1,0)+IF(CC4707="D",1,0)+IF(CD4707="D",1,0)+IF(CE4707="D",1,0)+IF(CF4707="D",1,0)+IF(CL4707="D",1,0)+IF(CM4707="D",1,0)+IF(CQ4707="D",1,0)+IF(CR4707="D",1,0)+IF(CS4707="D",1,0)+IF(CW4707="D",1,0)+IF(CX4707="D",1,0)+IF(DD4707="D",1,0)+IF(DE4707="D",1,0)+IF(DJ4707="D",1,0)+IF(DK4707="D",1,0)+IF(DO4707="D",1,0)+IF(DP4707="D",1,0)+IF(DQ4707="D",1,0)+IF(DW4707="D",1,0)+IF(DZ4707="D",1,0)+IF(EH4707="D",1,0)</f>
        <v>0</v>
      </c>
      <c r="AY4707" s="0" t="n">
        <f aca="false">IF(DJ4707&lt;&gt;"",1,0)+IF(DK4707&lt;&gt;"",1,0)+IF(DM4707&lt;&gt;"",1,0)+IF(DO4707&lt;&gt;"",1,0)+IF(DP4707&lt;&gt;"",1,0)+IF(DQ4707&lt;&gt;"",1,0)+IF(DS4707&lt;&gt;"",1,0)+IF(DT4707&lt;&gt;"",1,0)+IF(DV4707&lt;&gt;"",1,0)+IF(DW4707&lt;&gt;"",1,0)+IF(DX4707&lt;&gt;"",1,0)+IF(DY4707&lt;&gt;"",1,0)+IF(DZ4707&lt;&gt;"",1,0)+IF(EB4707&lt;&gt;"",1,0)+IF(EC4707&lt;&gt;"",1,0)+IF(ED4707&lt;&gt;"",1,0)+IF(EG4707&lt;&gt;"",1,0)+IF(EH4707&lt;&gt;"",1,0)</f>
        <v>5</v>
      </c>
      <c r="AZ4707" s="0" t="n">
        <f aca="false">IF(EH4707&lt;&gt;"",1,0)</f>
        <v>0</v>
      </c>
      <c r="BB4707" s="0" t="s">
        <v>154</v>
      </c>
      <c r="BC4707" s="0" t="s">
        <v>155</v>
      </c>
      <c r="BD4707" s="0" t="s">
        <v>155</v>
      </c>
      <c r="BH4707" s="0" t="s">
        <v>155</v>
      </c>
      <c r="BI4707" s="0" t="s">
        <v>155</v>
      </c>
      <c r="BJ4707" s="0" t="s">
        <v>155</v>
      </c>
      <c r="BL4707" s="0" t="s">
        <v>155</v>
      </c>
      <c r="BP4707" s="0" t="s">
        <v>155</v>
      </c>
      <c r="BY4707" s="0" t="s">
        <v>145</v>
      </c>
      <c r="CA4707" s="0" t="s">
        <v>155</v>
      </c>
      <c r="CG4707" s="0" t="s">
        <v>155</v>
      </c>
      <c r="CK4707" s="0" t="s">
        <v>155</v>
      </c>
      <c r="CN4707" s="0" t="s">
        <v>155</v>
      </c>
      <c r="CP4707" s="0" t="s">
        <v>155</v>
      </c>
      <c r="CT4707" s="0" t="s">
        <v>155</v>
      </c>
      <c r="CV4707" s="0" t="s">
        <v>155</v>
      </c>
      <c r="CY4707" s="0" t="s">
        <v>155</v>
      </c>
      <c r="DC4707" s="0" t="s">
        <v>155</v>
      </c>
      <c r="DF4707" s="0" t="s">
        <v>155</v>
      </c>
      <c r="DG4707" s="0" t="s">
        <v>141</v>
      </c>
      <c r="DI4707" s="0" t="s">
        <v>155</v>
      </c>
      <c r="DL4707" s="0" t="s">
        <v>155</v>
      </c>
      <c r="DM4707" s="0" t="s">
        <v>141</v>
      </c>
      <c r="DN4707" s="0" t="s">
        <v>155</v>
      </c>
      <c r="DS4707" s="0" t="s">
        <v>141</v>
      </c>
      <c r="DT4707" s="0" t="s">
        <v>141</v>
      </c>
      <c r="DU4707" s="0" t="s">
        <v>155</v>
      </c>
      <c r="DX4707" s="0" t="s">
        <v>155</v>
      </c>
      <c r="EA4707" s="0" t="s">
        <v>155</v>
      </c>
      <c r="ED4707" s="0" t="s">
        <v>141</v>
      </c>
      <c r="EF4707" s="0" t="s">
        <v>155</v>
      </c>
    </row>
    <row r="4708" customFormat="false" ht="15" hidden="false" customHeight="false" outlineLevel="0" collapsed="false">
      <c r="A4708" s="0" t="s">
        <v>18161</v>
      </c>
      <c r="B4708" s="0" t="n">
        <v>78</v>
      </c>
      <c r="C4708" s="0" t="n">
        <v>425704</v>
      </c>
      <c r="D4708" s="0" t="s">
        <v>7782</v>
      </c>
      <c r="E4708" s="0" t="s">
        <v>7083</v>
      </c>
      <c r="F4708" s="0" t="str">
        <f aca="false">CONCATENATE(D4708," ",LEFT(H4708,4),"T=",AU4708,"D=",AV4708,"R=",AW4708,"M=",AX4708,"L=",AY4708,"B=",AZ4708)</f>
        <v>CURRENCE T=1D=0R=0M=0L=0B=0</v>
      </c>
      <c r="G4708" s="0" t="s">
        <v>145</v>
      </c>
      <c r="I4708" s="0" t="s">
        <v>18162</v>
      </c>
      <c r="J4708" s="0" t="s">
        <v>12315</v>
      </c>
      <c r="K4708" s="0" t="s">
        <v>169</v>
      </c>
      <c r="M4708" s="0" t="s">
        <v>16562</v>
      </c>
      <c r="N4708" s="0" t="str">
        <f aca="false">RIGHT(M4708,LEN(M4708)-FIND(" ",M4708))</f>
        <v>ROBERTS LN NE</v>
      </c>
      <c r="P4708" s="0" t="s">
        <v>147</v>
      </c>
      <c r="Q4708" s="0" t="s">
        <v>148</v>
      </c>
      <c r="R4708" s="0" t="n">
        <v>44483</v>
      </c>
      <c r="AD4708" s="0" t="s">
        <v>149</v>
      </c>
      <c r="AE4708" s="0" t="s">
        <v>150</v>
      </c>
      <c r="AH4708" s="0" t="n">
        <v>14</v>
      </c>
      <c r="AI4708" s="0" t="n">
        <v>11</v>
      </c>
      <c r="AJ4708" s="0" t="s">
        <v>4175</v>
      </c>
      <c r="AM4708" s="0" t="s">
        <v>4176</v>
      </c>
      <c r="AN4708" s="0" t="s">
        <v>147</v>
      </c>
      <c r="AO4708" s="0" t="s">
        <v>14986</v>
      </c>
      <c r="AP4708" s="0" t="s">
        <v>14987</v>
      </c>
      <c r="AQ4708" s="0" t="n">
        <v>9</v>
      </c>
      <c r="AR4708" s="0" t="n">
        <v>64</v>
      </c>
      <c r="AS4708" s="0" t="n">
        <v>32</v>
      </c>
      <c r="AU4708" s="0" t="n">
        <f aca="false">COUNTA($BA$4708:$EH$4708)</f>
        <v>1</v>
      </c>
      <c r="AV4708" s="0" t="n">
        <f aca="false">COUNTIF($BA$4708:$EH$4708,"D")</f>
        <v>0</v>
      </c>
      <c r="AW4708" s="0" t="n">
        <f aca="false">COUNTIF($BA$4708:$EH$4708,"R")</f>
        <v>0</v>
      </c>
      <c r="AX4708" s="0" t="n">
        <f aca="false">IF(BN4708="D",1,0)+IF(BO4708="D",1,0)+IF(BT4708="D",1,0)+IF(BU4708="D",1,0)+IF(BW4708="D",1,0)+IF(CC4708="D",1,0)+IF(CD4708="D",1,0)+IF(CE4708="D",1,0)+IF(CF4708="D",1,0)+IF(CL4708="D",1,0)+IF(CM4708="D",1,0)+IF(CQ4708="D",1,0)+IF(CR4708="D",1,0)+IF(CS4708="D",1,0)+IF(CW4708="D",1,0)+IF(CX4708="D",1,0)+IF(DD4708="D",1,0)+IF(DE4708="D",1,0)+IF(DJ4708="D",1,0)+IF(DK4708="D",1,0)+IF(DO4708="D",1,0)+IF(DP4708="D",1,0)+IF(DQ4708="D",1,0)+IF(DW4708="D",1,0)+IF(DZ4708="D",1,0)+IF(EH4708="D",1,0)</f>
        <v>0</v>
      </c>
      <c r="AY4708" s="0" t="n">
        <f aca="false">IF(DJ4708&lt;&gt;"",1,0)+IF(DK4708&lt;&gt;"",1,0)+IF(DM4708&lt;&gt;"",1,0)+IF(DO4708&lt;&gt;"",1,0)+IF(DP4708&lt;&gt;"",1,0)+IF(DQ4708&lt;&gt;"",1,0)+IF(DS4708&lt;&gt;"",1,0)+IF(DT4708&lt;&gt;"",1,0)+IF(DV4708&lt;&gt;"",1,0)+IF(DW4708&lt;&gt;"",1,0)+IF(DX4708&lt;&gt;"",1,0)+IF(DY4708&lt;&gt;"",1,0)+IF(DZ4708&lt;&gt;"",1,0)+IF(EB4708&lt;&gt;"",1,0)+IF(EC4708&lt;&gt;"",1,0)+IF(ED4708&lt;&gt;"",1,0)+IF(EG4708&lt;&gt;"",1,0)+IF(EH4708&lt;&gt;"",1,0)</f>
        <v>0</v>
      </c>
      <c r="AZ4708" s="0" t="n">
        <f aca="false">IF(EH4708&lt;&gt;"",1,0)</f>
        <v>0</v>
      </c>
      <c r="BB4708" s="0" t="s">
        <v>154</v>
      </c>
    </row>
    <row r="4709" customFormat="false" ht="15" hidden="false" customHeight="false" outlineLevel="0" collapsed="false">
      <c r="A4709" s="0" t="s">
        <v>18163</v>
      </c>
      <c r="B4709" s="0" t="n">
        <v>78</v>
      </c>
      <c r="C4709" s="0" t="n">
        <v>403785</v>
      </c>
      <c r="D4709" s="0" t="s">
        <v>18164</v>
      </c>
      <c r="E4709" s="0" t="s">
        <v>1344</v>
      </c>
      <c r="F4709" s="0" t="str">
        <f aca="false">CONCATENATE(D4709," ",LEFT(H4709,4),"T=",AU4709,"D=",AV4709,"R=",AW4709,"M=",AX4709,"L=",AY4709,"B=",AZ4709)</f>
        <v>CIULEI T=25D=1R=5M=1L=3B=0</v>
      </c>
      <c r="I4709" s="0" t="s">
        <v>18165</v>
      </c>
      <c r="J4709" s="0" t="s">
        <v>12601</v>
      </c>
      <c r="K4709" s="0" t="s">
        <v>144</v>
      </c>
      <c r="L4709" s="0" t="s">
        <v>141</v>
      </c>
      <c r="M4709" s="0" t="s">
        <v>18166</v>
      </c>
      <c r="N4709" s="0" t="str">
        <f aca="false">RIGHT(M4709,LEN(M4709)-FIND(" ",M4709))</f>
        <v>STONEHENGE AVE NE</v>
      </c>
      <c r="P4709" s="0" t="s">
        <v>147</v>
      </c>
      <c r="Q4709" s="0" t="s">
        <v>148</v>
      </c>
      <c r="R4709" s="0" t="n">
        <v>44483</v>
      </c>
      <c r="AD4709" s="0" t="s">
        <v>149</v>
      </c>
      <c r="AE4709" s="0" t="s">
        <v>150</v>
      </c>
      <c r="AH4709" s="0" t="n">
        <v>14</v>
      </c>
      <c r="AI4709" s="0" t="n">
        <v>11</v>
      </c>
      <c r="AJ4709" s="0" t="s">
        <v>4175</v>
      </c>
      <c r="AM4709" s="0" t="s">
        <v>4176</v>
      </c>
      <c r="AN4709" s="0" t="s">
        <v>147</v>
      </c>
      <c r="AO4709" s="0" t="s">
        <v>14986</v>
      </c>
      <c r="AP4709" s="0" t="s">
        <v>14987</v>
      </c>
      <c r="AQ4709" s="0" t="n">
        <v>9</v>
      </c>
      <c r="AR4709" s="0" t="n">
        <v>64</v>
      </c>
      <c r="AS4709" s="0" t="n">
        <v>32</v>
      </c>
      <c r="AU4709" s="0" t="n">
        <f aca="false">COUNTA($BA$4709:$EH$4709)</f>
        <v>25</v>
      </c>
      <c r="AV4709" s="0" t="n">
        <f aca="false">COUNTIF($BA$4709:$EH$4709,"D")</f>
        <v>1</v>
      </c>
      <c r="AW4709" s="0" t="n">
        <f aca="false">COUNTIF($BA$4709:$EH$4709,"R")</f>
        <v>5</v>
      </c>
      <c r="AX4709" s="0" t="n">
        <f aca="false">IF(BN4709="D",1,0)+IF(BO4709="D",1,0)+IF(BT4709="D",1,0)+IF(BU4709="D",1,0)+IF(BW4709="D",1,0)+IF(CC4709="D",1,0)+IF(CD4709="D",1,0)+IF(CE4709="D",1,0)+IF(CF4709="D",1,0)+IF(CL4709="D",1,0)+IF(CM4709="D",1,0)+IF(CQ4709="D",1,0)+IF(CR4709="D",1,0)+IF(CS4709="D",1,0)+IF(CW4709="D",1,0)+IF(CX4709="D",1,0)+IF(DD4709="D",1,0)+IF(DE4709="D",1,0)+IF(DJ4709="D",1,0)+IF(DK4709="D",1,0)+IF(DO4709="D",1,0)+IF(DP4709="D",1,0)+IF(DQ4709="D",1,0)+IF(DW4709="D",1,0)+IF(DZ4709="D",1,0)+IF(EH4709="D",1,0)</f>
        <v>1</v>
      </c>
      <c r="AY4709" s="0" t="n">
        <f aca="false">IF(DJ4709&lt;&gt;"",1,0)+IF(DK4709&lt;&gt;"",1,0)+IF(DM4709&lt;&gt;"",1,0)+IF(DO4709&lt;&gt;"",1,0)+IF(DP4709&lt;&gt;"",1,0)+IF(DQ4709&lt;&gt;"",1,0)+IF(DS4709&lt;&gt;"",1,0)+IF(DT4709&lt;&gt;"",1,0)+IF(DV4709&lt;&gt;"",1,0)+IF(DW4709&lt;&gt;"",1,0)+IF(DX4709&lt;&gt;"",1,0)+IF(DY4709&lt;&gt;"",1,0)+IF(DZ4709&lt;&gt;"",1,0)+IF(EB4709&lt;&gt;"",1,0)+IF(EC4709&lt;&gt;"",1,0)+IF(ED4709&lt;&gt;"",1,0)+IF(EG4709&lt;&gt;"",1,0)+IF(EH4709&lt;&gt;"",1,0)</f>
        <v>3</v>
      </c>
      <c r="AZ4709" s="0" t="n">
        <f aca="false">IF(EH4709&lt;&gt;"",1,0)</f>
        <v>0</v>
      </c>
      <c r="BB4709" s="0" t="s">
        <v>154</v>
      </c>
      <c r="BD4709" s="0" t="s">
        <v>155</v>
      </c>
      <c r="BH4709" s="0" t="s">
        <v>155</v>
      </c>
      <c r="BJ4709" s="0" t="s">
        <v>155</v>
      </c>
      <c r="BL4709" s="0" t="s">
        <v>155</v>
      </c>
      <c r="BP4709" s="0" t="s">
        <v>155</v>
      </c>
      <c r="BS4709" s="0" t="s">
        <v>155</v>
      </c>
      <c r="CA4709" s="0" t="s">
        <v>155</v>
      </c>
      <c r="CG4709" s="0" t="s">
        <v>155</v>
      </c>
      <c r="CK4709" s="0" t="s">
        <v>155</v>
      </c>
      <c r="CO4709" s="0" t="s">
        <v>141</v>
      </c>
      <c r="CP4709" s="0" t="s">
        <v>155</v>
      </c>
      <c r="CY4709" s="0" t="s">
        <v>155</v>
      </c>
      <c r="CZ4709" s="0" t="s">
        <v>141</v>
      </c>
      <c r="DC4709" s="0" t="s">
        <v>155</v>
      </c>
      <c r="DF4709" s="0" t="s">
        <v>155</v>
      </c>
      <c r="DG4709" s="0" t="s">
        <v>141</v>
      </c>
      <c r="DI4709" s="0" t="s">
        <v>155</v>
      </c>
      <c r="DN4709" s="0" t="s">
        <v>155</v>
      </c>
      <c r="DR4709" s="0" t="s">
        <v>155</v>
      </c>
      <c r="DS4709" s="0" t="s">
        <v>141</v>
      </c>
      <c r="DU4709" s="0" t="s">
        <v>155</v>
      </c>
      <c r="DW4709" s="0" t="s">
        <v>145</v>
      </c>
      <c r="ED4709" s="0" t="s">
        <v>141</v>
      </c>
      <c r="EF4709" s="0" t="s">
        <v>155</v>
      </c>
    </row>
    <row r="4710" customFormat="false" ht="15" hidden="false" customHeight="false" outlineLevel="0" collapsed="false">
      <c r="A4710" s="0" t="s">
        <v>18167</v>
      </c>
      <c r="B4710" s="0" t="n">
        <v>78</v>
      </c>
      <c r="C4710" s="0" t="n">
        <v>166467</v>
      </c>
      <c r="D4710" s="0" t="s">
        <v>18168</v>
      </c>
      <c r="E4710" s="0" t="s">
        <v>848</v>
      </c>
      <c r="F4710" s="0" t="str">
        <f aca="false">CONCATENATE(D4710," ",LEFT(H4710,4),"T=",AU4710,"D=",AV4710,"R=",AW4710,"M=",AX4710,"L=",AY4710,"B=",AZ4710)</f>
        <v>GOSNELL T=34D=7R=0M=1L=5B=1</v>
      </c>
      <c r="G4710" s="0" t="s">
        <v>159</v>
      </c>
      <c r="I4710" s="0" t="s">
        <v>10290</v>
      </c>
      <c r="J4710" s="0" t="s">
        <v>3239</v>
      </c>
      <c r="K4710" s="0" t="s">
        <v>144</v>
      </c>
      <c r="L4710" s="0" t="s">
        <v>145</v>
      </c>
      <c r="M4710" s="0" t="s">
        <v>15088</v>
      </c>
      <c r="N4710" s="0" t="str">
        <f aca="false">RIGHT(M4710,LEN(M4710)-FIND(" ",M4710))</f>
        <v>MEADOW LN NE</v>
      </c>
      <c r="O4710" s="0" t="s">
        <v>4521</v>
      </c>
      <c r="P4710" s="0" t="s">
        <v>147</v>
      </c>
      <c r="Q4710" s="0" t="s">
        <v>148</v>
      </c>
      <c r="R4710" s="0" t="n">
        <v>44483</v>
      </c>
      <c r="AD4710" s="0" t="s">
        <v>149</v>
      </c>
      <c r="AE4710" s="0" t="s">
        <v>150</v>
      </c>
      <c r="AH4710" s="0" t="n">
        <v>14</v>
      </c>
      <c r="AI4710" s="0" t="n">
        <v>11</v>
      </c>
      <c r="AJ4710" s="0" t="s">
        <v>4175</v>
      </c>
      <c r="AM4710" s="0" t="s">
        <v>4176</v>
      </c>
      <c r="AN4710" s="0" t="s">
        <v>147</v>
      </c>
      <c r="AO4710" s="0" t="s">
        <v>14986</v>
      </c>
      <c r="AP4710" s="0" t="s">
        <v>14987</v>
      </c>
      <c r="AQ4710" s="0" t="n">
        <v>9</v>
      </c>
      <c r="AR4710" s="0" t="n">
        <v>64</v>
      </c>
      <c r="AS4710" s="0" t="n">
        <v>32</v>
      </c>
      <c r="AU4710" s="0" t="n">
        <f aca="false">COUNTA($BA$4710:$EH$4710)</f>
        <v>34</v>
      </c>
      <c r="AV4710" s="0" t="n">
        <f aca="false">COUNTIF($BA$4710:$EH$4710,"D")</f>
        <v>7</v>
      </c>
      <c r="AW4710" s="0" t="n">
        <f aca="false">COUNTIF($BA$4710:$EH$4710,"R")</f>
        <v>0</v>
      </c>
      <c r="AX4710" s="0" t="n">
        <f aca="false">IF(BN4710="D",1,0)+IF(BO4710="D",1,0)+IF(BT4710="D",1,0)+IF(BU4710="D",1,0)+IF(BW4710="D",1,0)+IF(CC4710="D",1,0)+IF(CD4710="D",1,0)+IF(CE4710="D",1,0)+IF(CF4710="D",1,0)+IF(CL4710="D",1,0)+IF(CM4710="D",1,0)+IF(CQ4710="D",1,0)+IF(CR4710="D",1,0)+IF(CS4710="D",1,0)+IF(CW4710="D",1,0)+IF(CX4710="D",1,0)+IF(DD4710="D",1,0)+IF(DE4710="D",1,0)+IF(DJ4710="D",1,0)+IF(DK4710="D",1,0)+IF(DO4710="D",1,0)+IF(DP4710="D",1,0)+IF(DQ4710="D",1,0)+IF(DW4710="D",1,0)+IF(DZ4710="D",1,0)+IF(EH4710="D",1,0)</f>
        <v>1</v>
      </c>
      <c r="AY4710" s="0" t="n">
        <f aca="false">IF(DJ4710&lt;&gt;"",1,0)+IF(DK4710&lt;&gt;"",1,0)+IF(DM4710&lt;&gt;"",1,0)+IF(DO4710&lt;&gt;"",1,0)+IF(DP4710&lt;&gt;"",1,0)+IF(DQ4710&lt;&gt;"",1,0)+IF(DS4710&lt;&gt;"",1,0)+IF(DT4710&lt;&gt;"",1,0)+IF(DV4710&lt;&gt;"",1,0)+IF(DW4710&lt;&gt;"",1,0)+IF(DX4710&lt;&gt;"",1,0)+IF(DY4710&lt;&gt;"",1,0)+IF(DZ4710&lt;&gt;"",1,0)+IF(EB4710&lt;&gt;"",1,0)+IF(EC4710&lt;&gt;"",1,0)+IF(ED4710&lt;&gt;"",1,0)+IF(EG4710&lt;&gt;"",1,0)+IF(EH4710&lt;&gt;"",1,0)</f>
        <v>5</v>
      </c>
      <c r="AZ4710" s="0" t="n">
        <f aca="false">IF(EH4710&lt;&gt;"",1,0)</f>
        <v>1</v>
      </c>
      <c r="BB4710" s="0" t="s">
        <v>154</v>
      </c>
      <c r="BC4710" s="0" t="s">
        <v>155</v>
      </c>
      <c r="BD4710" s="0" t="s">
        <v>155</v>
      </c>
      <c r="BE4710" s="0" t="s">
        <v>155</v>
      </c>
      <c r="BF4710" s="0" t="s">
        <v>155</v>
      </c>
      <c r="BG4710" s="0" t="s">
        <v>155</v>
      </c>
      <c r="BH4710" s="0" t="s">
        <v>155</v>
      </c>
      <c r="BI4710" s="0" t="s">
        <v>155</v>
      </c>
      <c r="BJ4710" s="0" t="s">
        <v>155</v>
      </c>
      <c r="BK4710" s="0" t="s">
        <v>155</v>
      </c>
      <c r="BL4710" s="0" t="s">
        <v>155</v>
      </c>
      <c r="BR4710" s="0" t="s">
        <v>155</v>
      </c>
      <c r="BS4710" s="0" t="s">
        <v>155</v>
      </c>
      <c r="BY4710" s="0" t="s">
        <v>145</v>
      </c>
      <c r="CA4710" s="0" t="s">
        <v>155</v>
      </c>
      <c r="CH4710" s="0" t="s">
        <v>145</v>
      </c>
      <c r="CK4710" s="0" t="s">
        <v>155</v>
      </c>
      <c r="CN4710" s="0" t="s">
        <v>155</v>
      </c>
      <c r="CP4710" s="0" t="s">
        <v>155</v>
      </c>
      <c r="CY4710" s="0" t="s">
        <v>155</v>
      </c>
      <c r="CZ4710" s="0" t="s">
        <v>145</v>
      </c>
      <c r="DC4710" s="0" t="s">
        <v>155</v>
      </c>
      <c r="DF4710" s="0" t="s">
        <v>155</v>
      </c>
      <c r="DI4710" s="0" t="s">
        <v>155</v>
      </c>
      <c r="DM4710" s="0" t="s">
        <v>145</v>
      </c>
      <c r="DN4710" s="0" t="s">
        <v>155</v>
      </c>
      <c r="DR4710" s="0" t="s">
        <v>155</v>
      </c>
      <c r="DS4710" s="0" t="s">
        <v>145</v>
      </c>
      <c r="DU4710" s="0" t="s">
        <v>155</v>
      </c>
      <c r="DX4710" s="0" t="s">
        <v>155</v>
      </c>
      <c r="EA4710" s="0" t="s">
        <v>155</v>
      </c>
      <c r="ED4710" s="0" t="s">
        <v>145</v>
      </c>
      <c r="EF4710" s="0" t="s">
        <v>155</v>
      </c>
      <c r="EH4710" s="0" t="s">
        <v>145</v>
      </c>
    </row>
    <row r="4711" customFormat="false" ht="15" hidden="false" customHeight="false" outlineLevel="0" collapsed="false">
      <c r="A4711" s="0" t="s">
        <v>18169</v>
      </c>
      <c r="B4711" s="0" t="n">
        <v>78</v>
      </c>
      <c r="C4711" s="0" t="n">
        <v>406106</v>
      </c>
      <c r="D4711" s="0" t="s">
        <v>4231</v>
      </c>
      <c r="E4711" s="0" t="s">
        <v>18170</v>
      </c>
      <c r="F4711" s="0" t="str">
        <f aca="false">CONCATENATE(D4711," ",LEFT(H4711,4),"T=",AU4711,"D=",AV4711,"R=",AW4711,"M=",AX4711,"L=",AY4711,"B=",AZ4711)</f>
        <v>WILLIAMSON T=3D=1R=0M=0L=1B=0</v>
      </c>
      <c r="I4711" s="0" t="s">
        <v>18171</v>
      </c>
      <c r="J4711" s="0" t="s">
        <v>161</v>
      </c>
      <c r="K4711" s="0" t="s">
        <v>144</v>
      </c>
      <c r="L4711" s="0" t="s">
        <v>145</v>
      </c>
      <c r="M4711" s="0" t="s">
        <v>18151</v>
      </c>
      <c r="N4711" s="0" t="str">
        <f aca="false">RIGHT(M4711,LEN(M4711)-FIND(" ",M4711))</f>
        <v>MILLIKIN PL NE</v>
      </c>
      <c r="P4711" s="0" t="s">
        <v>147</v>
      </c>
      <c r="Q4711" s="0" t="s">
        <v>148</v>
      </c>
      <c r="R4711" s="0" t="n">
        <v>44483</v>
      </c>
      <c r="AD4711" s="0" t="s">
        <v>149</v>
      </c>
      <c r="AE4711" s="0" t="s">
        <v>150</v>
      </c>
      <c r="AH4711" s="0" t="n">
        <v>14</v>
      </c>
      <c r="AI4711" s="0" t="n">
        <v>11</v>
      </c>
      <c r="AJ4711" s="0" t="s">
        <v>4175</v>
      </c>
      <c r="AM4711" s="0" t="s">
        <v>4176</v>
      </c>
      <c r="AN4711" s="0" t="s">
        <v>147</v>
      </c>
      <c r="AO4711" s="0" t="s">
        <v>14986</v>
      </c>
      <c r="AP4711" s="0" t="s">
        <v>14987</v>
      </c>
      <c r="AQ4711" s="0" t="n">
        <v>9</v>
      </c>
      <c r="AR4711" s="0" t="n">
        <v>64</v>
      </c>
      <c r="AS4711" s="0" t="n">
        <v>32</v>
      </c>
      <c r="AU4711" s="0" t="n">
        <f aca="false">COUNTA($BA$4711:$EH$4711)</f>
        <v>3</v>
      </c>
      <c r="AV4711" s="0" t="n">
        <f aca="false">COUNTIF($BA$4711:$EH$4711,"D")</f>
        <v>1</v>
      </c>
      <c r="AW4711" s="0" t="n">
        <f aca="false">COUNTIF($BA$4711:$EH$4711,"R")</f>
        <v>0</v>
      </c>
      <c r="AX4711" s="0" t="n">
        <f aca="false">IF(BN4711="D",1,0)+IF(BO4711="D",1,0)+IF(BT4711="D",1,0)+IF(BU4711="D",1,0)+IF(BW4711="D",1,0)+IF(CC4711="D",1,0)+IF(CD4711="D",1,0)+IF(CE4711="D",1,0)+IF(CF4711="D",1,0)+IF(CL4711="D",1,0)+IF(CM4711="D",1,0)+IF(CQ4711="D",1,0)+IF(CR4711="D",1,0)+IF(CS4711="D",1,0)+IF(CW4711="D",1,0)+IF(CX4711="D",1,0)+IF(DD4711="D",1,0)+IF(DE4711="D",1,0)+IF(DJ4711="D",1,0)+IF(DK4711="D",1,0)+IF(DO4711="D",1,0)+IF(DP4711="D",1,0)+IF(DQ4711="D",1,0)+IF(DW4711="D",1,0)+IF(DZ4711="D",1,0)+IF(EH4711="D",1,0)</f>
        <v>0</v>
      </c>
      <c r="AY4711" s="0" t="n">
        <f aca="false">IF(DJ4711&lt;&gt;"",1,0)+IF(DK4711&lt;&gt;"",1,0)+IF(DM4711&lt;&gt;"",1,0)+IF(DO4711&lt;&gt;"",1,0)+IF(DP4711&lt;&gt;"",1,0)+IF(DQ4711&lt;&gt;"",1,0)+IF(DS4711&lt;&gt;"",1,0)+IF(DT4711&lt;&gt;"",1,0)+IF(DV4711&lt;&gt;"",1,0)+IF(DW4711&lt;&gt;"",1,0)+IF(DX4711&lt;&gt;"",1,0)+IF(DY4711&lt;&gt;"",1,0)+IF(DZ4711&lt;&gt;"",1,0)+IF(EB4711&lt;&gt;"",1,0)+IF(EC4711&lt;&gt;"",1,0)+IF(ED4711&lt;&gt;"",1,0)+IF(EG4711&lt;&gt;"",1,0)+IF(EH4711&lt;&gt;"",1,0)</f>
        <v>1</v>
      </c>
      <c r="AZ4711" s="0" t="n">
        <f aca="false">IF(EH4711&lt;&gt;"",1,0)</f>
        <v>0</v>
      </c>
      <c r="BB4711" s="0" t="s">
        <v>154</v>
      </c>
      <c r="DN4711" s="0" t="s">
        <v>155</v>
      </c>
      <c r="ED4711" s="0" t="s">
        <v>145</v>
      </c>
    </row>
    <row r="4712" customFormat="false" ht="15" hidden="false" customHeight="false" outlineLevel="0" collapsed="false">
      <c r="A4712" s="0" t="s">
        <v>18172</v>
      </c>
      <c r="B4712" s="0" t="n">
        <v>78</v>
      </c>
      <c r="C4712" s="0" t="n">
        <v>259117</v>
      </c>
      <c r="D4712" s="0" t="s">
        <v>375</v>
      </c>
      <c r="E4712" s="0" t="s">
        <v>2304</v>
      </c>
      <c r="F4712" s="0" t="str">
        <f aca="false">CONCATENATE(D4712," ",LEFT(H4712,4),"T=",AU4712,"D=",AV4712,"R=",AW4712,"M=",AX4712,"L=",AY4712,"B=",AZ4712)</f>
        <v>TAYLOR T=33D=2R=8M=2L=6B=0</v>
      </c>
      <c r="I4712" s="0" t="s">
        <v>18173</v>
      </c>
      <c r="J4712" s="0" t="s">
        <v>18174</v>
      </c>
      <c r="K4712" s="0" t="s">
        <v>144</v>
      </c>
      <c r="L4712" s="0" t="s">
        <v>141</v>
      </c>
      <c r="M4712" s="0" t="s">
        <v>15739</v>
      </c>
      <c r="N4712" s="0" t="str">
        <f aca="false">RIGHT(M4712,LEN(M4712)-FIND(" ",M4712))</f>
        <v>SARKIES DR NE</v>
      </c>
      <c r="P4712" s="0" t="s">
        <v>147</v>
      </c>
      <c r="Q4712" s="0" t="s">
        <v>148</v>
      </c>
      <c r="R4712" s="0" t="n">
        <v>44483</v>
      </c>
      <c r="S4712" s="0" t="n">
        <v>4262</v>
      </c>
      <c r="AD4712" s="0" t="s">
        <v>149</v>
      </c>
      <c r="AE4712" s="0" t="s">
        <v>150</v>
      </c>
      <c r="AF4712" s="0" t="s">
        <v>151</v>
      </c>
      <c r="AH4712" s="0" t="n">
        <v>14</v>
      </c>
      <c r="AI4712" s="0" t="n">
        <v>11</v>
      </c>
      <c r="AN4712" s="0" t="s">
        <v>147</v>
      </c>
      <c r="AO4712" s="0" t="s">
        <v>14986</v>
      </c>
      <c r="AP4712" s="0" t="s">
        <v>14987</v>
      </c>
      <c r="AQ4712" s="0" t="n">
        <v>9</v>
      </c>
      <c r="AR4712" s="0" t="n">
        <v>64</v>
      </c>
      <c r="AS4712" s="0" t="n">
        <v>32</v>
      </c>
      <c r="AU4712" s="0" t="n">
        <f aca="false">COUNTA($BA$4712:$EH$4712)</f>
        <v>33</v>
      </c>
      <c r="AV4712" s="0" t="n">
        <f aca="false">COUNTIF($BA$4712:$EH$4712,"D")</f>
        <v>2</v>
      </c>
      <c r="AW4712" s="0" t="n">
        <f aca="false">COUNTIF($BA$4712:$EH$4712,"R")</f>
        <v>8</v>
      </c>
      <c r="AX4712" s="0" t="n">
        <f aca="false">IF(BN4712="D",1,0)+IF(BO4712="D",1,0)+IF(BT4712="D",1,0)+IF(BU4712="D",1,0)+IF(BW4712="D",1,0)+IF(CC4712="D",1,0)+IF(CD4712="D",1,0)+IF(CE4712="D",1,0)+IF(CF4712="D",1,0)+IF(CL4712="D",1,0)+IF(CM4712="D",1,0)+IF(CQ4712="D",1,0)+IF(CR4712="D",1,0)+IF(CS4712="D",1,0)+IF(CW4712="D",1,0)+IF(CX4712="D",1,0)+IF(DD4712="D",1,0)+IF(DE4712="D",1,0)+IF(DJ4712="D",1,0)+IF(DK4712="D",1,0)+IF(DO4712="D",1,0)+IF(DP4712="D",1,0)+IF(DQ4712="D",1,0)+IF(DW4712="D",1,0)+IF(DZ4712="D",1,0)+IF(EH4712="D",1,0)</f>
        <v>2</v>
      </c>
      <c r="AY4712" s="0" t="n">
        <f aca="false">IF(DJ4712&lt;&gt;"",1,0)+IF(DK4712&lt;&gt;"",1,0)+IF(DM4712&lt;&gt;"",1,0)+IF(DO4712&lt;&gt;"",1,0)+IF(DP4712&lt;&gt;"",1,0)+IF(DQ4712&lt;&gt;"",1,0)+IF(DS4712&lt;&gt;"",1,0)+IF(DT4712&lt;&gt;"",1,0)+IF(DV4712&lt;&gt;"",1,0)+IF(DW4712&lt;&gt;"",1,0)+IF(DX4712&lt;&gt;"",1,0)+IF(DY4712&lt;&gt;"",1,0)+IF(DZ4712&lt;&gt;"",1,0)+IF(EB4712&lt;&gt;"",1,0)+IF(EC4712&lt;&gt;"",1,0)+IF(ED4712&lt;&gt;"",1,0)+IF(EG4712&lt;&gt;"",1,0)+IF(EH4712&lt;&gt;"",1,0)</f>
        <v>6</v>
      </c>
      <c r="AZ4712" s="0" t="n">
        <f aca="false">IF(EH4712&lt;&gt;"",1,0)</f>
        <v>0</v>
      </c>
      <c r="BB4712" s="0" t="s">
        <v>154</v>
      </c>
      <c r="BC4712" s="0" t="s">
        <v>155</v>
      </c>
      <c r="BD4712" s="0" t="s">
        <v>155</v>
      </c>
      <c r="BE4712" s="0" t="s">
        <v>155</v>
      </c>
      <c r="BG4712" s="0" t="s">
        <v>155</v>
      </c>
      <c r="BL4712" s="0" t="s">
        <v>155</v>
      </c>
      <c r="BS4712" s="0" t="s">
        <v>155</v>
      </c>
      <c r="BV4712" s="0" t="s">
        <v>155</v>
      </c>
      <c r="BY4712" s="0" t="s">
        <v>141</v>
      </c>
      <c r="CA4712" s="0" t="s">
        <v>155</v>
      </c>
      <c r="CG4712" s="0" t="s">
        <v>155</v>
      </c>
      <c r="CK4712" s="0" t="s">
        <v>155</v>
      </c>
      <c r="CO4712" s="0" t="s">
        <v>141</v>
      </c>
      <c r="CP4712" s="0" t="s">
        <v>155</v>
      </c>
      <c r="CT4712" s="0" t="s">
        <v>155</v>
      </c>
      <c r="CY4712" s="0" t="s">
        <v>155</v>
      </c>
      <c r="CZ4712" s="0" t="s">
        <v>141</v>
      </c>
      <c r="DC4712" s="0" t="s">
        <v>155</v>
      </c>
      <c r="DD4712" s="0" t="s">
        <v>145</v>
      </c>
      <c r="DF4712" s="0" t="s">
        <v>155</v>
      </c>
      <c r="DG4712" s="0" t="s">
        <v>141</v>
      </c>
      <c r="DI4712" s="0" t="s">
        <v>155</v>
      </c>
      <c r="DL4712" s="0" t="s">
        <v>155</v>
      </c>
      <c r="DM4712" s="0" t="s">
        <v>141</v>
      </c>
      <c r="DN4712" s="0" t="s">
        <v>155</v>
      </c>
      <c r="DS4712" s="0" t="s">
        <v>141</v>
      </c>
      <c r="DT4712" s="0" t="s">
        <v>141</v>
      </c>
      <c r="DU4712" s="0" t="s">
        <v>155</v>
      </c>
      <c r="DW4712" s="0" t="s">
        <v>145</v>
      </c>
      <c r="DX4712" s="0" t="s">
        <v>155</v>
      </c>
      <c r="EA4712" s="0" t="s">
        <v>155</v>
      </c>
      <c r="ED4712" s="0" t="s">
        <v>141</v>
      </c>
      <c r="EF4712" s="0" t="s">
        <v>155</v>
      </c>
    </row>
    <row r="4713" customFormat="false" ht="15" hidden="false" customHeight="false" outlineLevel="0" collapsed="false">
      <c r="A4713" s="0" t="s">
        <v>18175</v>
      </c>
      <c r="B4713" s="0" t="n">
        <v>78</v>
      </c>
      <c r="C4713" s="0" t="n">
        <v>338682</v>
      </c>
      <c r="D4713" s="0" t="s">
        <v>18176</v>
      </c>
      <c r="E4713" s="0" t="s">
        <v>18177</v>
      </c>
      <c r="F4713" s="0" t="str">
        <f aca="false">CONCATENATE(D4713," ",LEFT(H4713,4),"T=",AU4713,"D=",AV4713,"R=",AW4713,"M=",AX4713,"L=",AY4713,"B=",AZ4713)</f>
        <v>KUEHM T=4D=1R=0M=0L=0B=0</v>
      </c>
      <c r="G4713" s="0" t="s">
        <v>215</v>
      </c>
      <c r="I4713" s="0" t="s">
        <v>6572</v>
      </c>
      <c r="J4713" s="0" t="s">
        <v>18178</v>
      </c>
      <c r="K4713" s="0" t="s">
        <v>169</v>
      </c>
      <c r="M4713" s="0" t="s">
        <v>15528</v>
      </c>
      <c r="N4713" s="0" t="str">
        <f aca="false">RIGHT(M4713,LEN(M4713)-FIND(" ",M4713))</f>
        <v>COVENTRY AVE NE</v>
      </c>
      <c r="P4713" s="0" t="s">
        <v>147</v>
      </c>
      <c r="Q4713" s="0" t="s">
        <v>148</v>
      </c>
      <c r="R4713" s="0" t="n">
        <v>44483</v>
      </c>
      <c r="AD4713" s="0" t="s">
        <v>149</v>
      </c>
      <c r="AE4713" s="0" t="s">
        <v>150</v>
      </c>
      <c r="AH4713" s="0" t="n">
        <v>14</v>
      </c>
      <c r="AI4713" s="0" t="n">
        <v>11</v>
      </c>
      <c r="AJ4713" s="0" t="s">
        <v>4175</v>
      </c>
      <c r="AM4713" s="0" t="s">
        <v>4176</v>
      </c>
      <c r="AN4713" s="0" t="s">
        <v>147</v>
      </c>
      <c r="AO4713" s="0" t="s">
        <v>14986</v>
      </c>
      <c r="AP4713" s="0" t="s">
        <v>14987</v>
      </c>
      <c r="AQ4713" s="0" t="n">
        <v>9</v>
      </c>
      <c r="AR4713" s="0" t="n">
        <v>64</v>
      </c>
      <c r="AS4713" s="0" t="n">
        <v>32</v>
      </c>
      <c r="AU4713" s="0" t="n">
        <f aca="false">COUNTA($BA$4713:$EH$4713)</f>
        <v>4</v>
      </c>
      <c r="AV4713" s="0" t="n">
        <f aca="false">COUNTIF($BA$4713:$EH$4713,"D")</f>
        <v>1</v>
      </c>
      <c r="AW4713" s="0" t="n">
        <f aca="false">COUNTIF($BA$4713:$EH$4713,"R")</f>
        <v>0</v>
      </c>
      <c r="AX4713" s="0" t="n">
        <f aca="false">IF(BN4713="D",1,0)+IF(BO4713="D",1,0)+IF(BT4713="D",1,0)+IF(BU4713="D",1,0)+IF(BW4713="D",1,0)+IF(CC4713="D",1,0)+IF(CD4713="D",1,0)+IF(CE4713="D",1,0)+IF(CF4713="D",1,0)+IF(CL4713="D",1,0)+IF(CM4713="D",1,0)+IF(CQ4713="D",1,0)+IF(CR4713="D",1,0)+IF(CS4713="D",1,0)+IF(CW4713="D",1,0)+IF(CX4713="D",1,0)+IF(DD4713="D",1,0)+IF(DE4713="D",1,0)+IF(DJ4713="D",1,0)+IF(DK4713="D",1,0)+IF(DO4713="D",1,0)+IF(DP4713="D",1,0)+IF(DQ4713="D",1,0)+IF(DW4713="D",1,0)+IF(DZ4713="D",1,0)+IF(EH4713="D",1,0)</f>
        <v>0</v>
      </c>
      <c r="AY4713" s="0" t="n">
        <f aca="false">IF(DJ4713&lt;&gt;"",1,0)+IF(DK4713&lt;&gt;"",1,0)+IF(DM4713&lt;&gt;"",1,0)+IF(DO4713&lt;&gt;"",1,0)+IF(DP4713&lt;&gt;"",1,0)+IF(DQ4713&lt;&gt;"",1,0)+IF(DS4713&lt;&gt;"",1,0)+IF(DT4713&lt;&gt;"",1,0)+IF(DV4713&lt;&gt;"",1,0)+IF(DW4713&lt;&gt;"",1,0)+IF(DX4713&lt;&gt;"",1,0)+IF(DY4713&lt;&gt;"",1,0)+IF(DZ4713&lt;&gt;"",1,0)+IF(EB4713&lt;&gt;"",1,0)+IF(EC4713&lt;&gt;"",1,0)+IF(ED4713&lt;&gt;"",1,0)+IF(EG4713&lt;&gt;"",1,0)+IF(EH4713&lt;&gt;"",1,0)</f>
        <v>0</v>
      </c>
      <c r="AZ4713" s="0" t="n">
        <f aca="false">IF(EH4713&lt;&gt;"",1,0)</f>
        <v>0</v>
      </c>
      <c r="BB4713" s="0" t="s">
        <v>154</v>
      </c>
      <c r="BP4713" s="0" t="s">
        <v>155</v>
      </c>
      <c r="BV4713" s="0" t="s">
        <v>155</v>
      </c>
      <c r="BY4713" s="0" t="s">
        <v>145</v>
      </c>
    </row>
    <row r="4714" customFormat="false" ht="15" hidden="false" customHeight="false" outlineLevel="0" collapsed="false">
      <c r="A4714" s="0" t="s">
        <v>18179</v>
      </c>
      <c r="B4714" s="0" t="n">
        <v>78</v>
      </c>
      <c r="C4714" s="0" t="n">
        <v>380893</v>
      </c>
      <c r="D4714" s="0" t="s">
        <v>8082</v>
      </c>
      <c r="E4714" s="0" t="s">
        <v>18180</v>
      </c>
      <c r="F4714" s="0" t="str">
        <f aca="false">CONCATENATE(D4714," ",LEFT(H4714,4),"T=",AU4714,"D=",AV4714,"R=",AW4714,"M=",AX4714,"L=",AY4714,"B=",AZ4714)</f>
        <v>BOYD T=5D=0R=0M=0L=0B=0</v>
      </c>
      <c r="G4714" s="0" t="s">
        <v>18181</v>
      </c>
      <c r="I4714" s="0" t="s">
        <v>18182</v>
      </c>
      <c r="J4714" s="0" t="s">
        <v>1065</v>
      </c>
      <c r="K4714" s="0" t="s">
        <v>169</v>
      </c>
      <c r="M4714" s="0" t="s">
        <v>15226</v>
      </c>
      <c r="N4714" s="0" t="str">
        <f aca="false">RIGHT(M4714,LEN(M4714)-FIND(" ",M4714))</f>
        <v>GLENN DR NE</v>
      </c>
      <c r="P4714" s="0" t="s">
        <v>147</v>
      </c>
      <c r="Q4714" s="0" t="s">
        <v>148</v>
      </c>
      <c r="R4714" s="0" t="n">
        <v>44483</v>
      </c>
      <c r="AD4714" s="0" t="s">
        <v>149</v>
      </c>
      <c r="AE4714" s="0" t="s">
        <v>150</v>
      </c>
      <c r="AH4714" s="0" t="n">
        <v>14</v>
      </c>
      <c r="AI4714" s="0" t="n">
        <v>11</v>
      </c>
      <c r="AJ4714" s="0" t="s">
        <v>4175</v>
      </c>
      <c r="AM4714" s="0" t="s">
        <v>4176</v>
      </c>
      <c r="AN4714" s="0" t="s">
        <v>147</v>
      </c>
      <c r="AO4714" s="0" t="s">
        <v>14986</v>
      </c>
      <c r="AP4714" s="0" t="s">
        <v>14987</v>
      </c>
      <c r="AQ4714" s="0" t="n">
        <v>9</v>
      </c>
      <c r="AR4714" s="0" t="n">
        <v>64</v>
      </c>
      <c r="AS4714" s="0" t="n">
        <v>32</v>
      </c>
      <c r="AU4714" s="0" t="n">
        <f aca="false">COUNTA($BA$4714:$EH$4714)</f>
        <v>5</v>
      </c>
      <c r="AV4714" s="0" t="n">
        <f aca="false">COUNTIF($BA$4714:$EH$4714,"D")</f>
        <v>0</v>
      </c>
      <c r="AW4714" s="0" t="n">
        <f aca="false">COUNTIF($BA$4714:$EH$4714,"R")</f>
        <v>0</v>
      </c>
      <c r="AX4714" s="0" t="n">
        <f aca="false">IF(BN4714="D",1,0)+IF(BO4714="D",1,0)+IF(BT4714="D",1,0)+IF(BU4714="D",1,0)+IF(BW4714="D",1,0)+IF(CC4714="D",1,0)+IF(CD4714="D",1,0)+IF(CE4714="D",1,0)+IF(CF4714="D",1,0)+IF(CL4714="D",1,0)+IF(CM4714="D",1,0)+IF(CQ4714="D",1,0)+IF(CR4714="D",1,0)+IF(CS4714="D",1,0)+IF(CW4714="D",1,0)+IF(CX4714="D",1,0)+IF(DD4714="D",1,0)+IF(DE4714="D",1,0)+IF(DJ4714="D",1,0)+IF(DK4714="D",1,0)+IF(DO4714="D",1,0)+IF(DP4714="D",1,0)+IF(DQ4714="D",1,0)+IF(DW4714="D",1,0)+IF(DZ4714="D",1,0)+IF(EH4714="D",1,0)</f>
        <v>0</v>
      </c>
      <c r="AY4714" s="0" t="n">
        <f aca="false">IF(DJ4714&lt;&gt;"",1,0)+IF(DK4714&lt;&gt;"",1,0)+IF(DM4714&lt;&gt;"",1,0)+IF(DO4714&lt;&gt;"",1,0)+IF(DP4714&lt;&gt;"",1,0)+IF(DQ4714&lt;&gt;"",1,0)+IF(DS4714&lt;&gt;"",1,0)+IF(DT4714&lt;&gt;"",1,0)+IF(DV4714&lt;&gt;"",1,0)+IF(DW4714&lt;&gt;"",1,0)+IF(DX4714&lt;&gt;"",1,0)+IF(DY4714&lt;&gt;"",1,0)+IF(DZ4714&lt;&gt;"",1,0)+IF(EB4714&lt;&gt;"",1,0)+IF(EC4714&lt;&gt;"",1,0)+IF(ED4714&lt;&gt;"",1,0)+IF(EG4714&lt;&gt;"",1,0)+IF(EH4714&lt;&gt;"",1,0)</f>
        <v>0</v>
      </c>
      <c r="AZ4714" s="0" t="n">
        <f aca="false">IF(EH4714&lt;&gt;"",1,0)</f>
        <v>0</v>
      </c>
      <c r="BB4714" s="0" t="s">
        <v>154</v>
      </c>
      <c r="CP4714" s="0" t="s">
        <v>155</v>
      </c>
      <c r="CV4714" s="0" t="s">
        <v>155</v>
      </c>
      <c r="DC4714" s="0" t="s">
        <v>155</v>
      </c>
      <c r="DI4714" s="0" t="s">
        <v>155</v>
      </c>
    </row>
    <row r="4715" customFormat="false" ht="15" hidden="false" customHeight="false" outlineLevel="0" collapsed="false">
      <c r="A4715" s="0" t="s">
        <v>18183</v>
      </c>
      <c r="B4715" s="0" t="n">
        <v>78</v>
      </c>
      <c r="C4715" s="0" t="n">
        <v>226512</v>
      </c>
      <c r="D4715" s="0" t="s">
        <v>11246</v>
      </c>
      <c r="E4715" s="0" t="s">
        <v>8209</v>
      </c>
      <c r="F4715" s="0" t="str">
        <f aca="false">CONCATENATE(D4715," ",LEFT(H4715,4),"T=",AU4715,"D=",AV4715,"R=",AW4715,"M=",AX4715,"L=",AY4715,"B=",AZ4715)</f>
        <v>FENSTERMAKER T=12D=0R=0M=0L=0B=0</v>
      </c>
      <c r="I4715" s="0" t="s">
        <v>6967</v>
      </c>
      <c r="J4715" s="0" t="s">
        <v>1967</v>
      </c>
      <c r="K4715" s="0" t="s">
        <v>144</v>
      </c>
      <c r="M4715" s="0" t="s">
        <v>15109</v>
      </c>
      <c r="N4715" s="0" t="str">
        <f aca="false">RIGHT(M4715,LEN(M4715)-FIND(" ",M4715))</f>
        <v>REEVES RD NE</v>
      </c>
      <c r="P4715" s="0" t="s">
        <v>147</v>
      </c>
      <c r="Q4715" s="0" t="s">
        <v>148</v>
      </c>
      <c r="R4715" s="0" t="n">
        <v>44483</v>
      </c>
      <c r="AD4715" s="0" t="s">
        <v>149</v>
      </c>
      <c r="AE4715" s="0" t="s">
        <v>150</v>
      </c>
      <c r="AH4715" s="0" t="n">
        <v>14</v>
      </c>
      <c r="AI4715" s="0" t="n">
        <v>11</v>
      </c>
      <c r="AJ4715" s="0" t="s">
        <v>4175</v>
      </c>
      <c r="AM4715" s="0" t="s">
        <v>4176</v>
      </c>
      <c r="AN4715" s="0" t="s">
        <v>147</v>
      </c>
      <c r="AO4715" s="0" t="s">
        <v>14986</v>
      </c>
      <c r="AP4715" s="0" t="s">
        <v>14987</v>
      </c>
      <c r="AQ4715" s="0" t="n">
        <v>9</v>
      </c>
      <c r="AR4715" s="0" t="n">
        <v>64</v>
      </c>
      <c r="AS4715" s="0" t="n">
        <v>32</v>
      </c>
      <c r="AU4715" s="0" t="n">
        <f aca="false">COUNTA($BA$4715:$EH$4715)</f>
        <v>12</v>
      </c>
      <c r="AV4715" s="0" t="n">
        <f aca="false">COUNTIF($BA$4715:$EH$4715,"D")</f>
        <v>0</v>
      </c>
      <c r="AW4715" s="0" t="n">
        <f aca="false">COUNTIF($BA$4715:$EH$4715,"R")</f>
        <v>0</v>
      </c>
      <c r="AX4715" s="0" t="n">
        <f aca="false">IF(BN4715="D",1,0)+IF(BO4715="D",1,0)+IF(BT4715="D",1,0)+IF(BU4715="D",1,0)+IF(BW4715="D",1,0)+IF(CC4715="D",1,0)+IF(CD4715="D",1,0)+IF(CE4715="D",1,0)+IF(CF4715="D",1,0)+IF(CL4715="D",1,0)+IF(CM4715="D",1,0)+IF(CQ4715="D",1,0)+IF(CR4715="D",1,0)+IF(CS4715="D",1,0)+IF(CW4715="D",1,0)+IF(CX4715="D",1,0)+IF(DD4715="D",1,0)+IF(DE4715="D",1,0)+IF(DJ4715="D",1,0)+IF(DK4715="D",1,0)+IF(DO4715="D",1,0)+IF(DP4715="D",1,0)+IF(DQ4715="D",1,0)+IF(DW4715="D",1,0)+IF(DZ4715="D",1,0)+IF(EH4715="D",1,0)</f>
        <v>0</v>
      </c>
      <c r="AY4715" s="0" t="n">
        <f aca="false">IF(DJ4715&lt;&gt;"",1,0)+IF(DK4715&lt;&gt;"",1,0)+IF(DM4715&lt;&gt;"",1,0)+IF(DO4715&lt;&gt;"",1,0)+IF(DP4715&lt;&gt;"",1,0)+IF(DQ4715&lt;&gt;"",1,0)+IF(DS4715&lt;&gt;"",1,0)+IF(DT4715&lt;&gt;"",1,0)+IF(DV4715&lt;&gt;"",1,0)+IF(DW4715&lt;&gt;"",1,0)+IF(DX4715&lt;&gt;"",1,0)+IF(DY4715&lt;&gt;"",1,0)+IF(DZ4715&lt;&gt;"",1,0)+IF(EB4715&lt;&gt;"",1,0)+IF(EC4715&lt;&gt;"",1,0)+IF(ED4715&lt;&gt;"",1,0)+IF(EG4715&lt;&gt;"",1,0)+IF(EH4715&lt;&gt;"",1,0)</f>
        <v>0</v>
      </c>
      <c r="AZ4715" s="0" t="n">
        <f aca="false">IF(EH4715&lt;&gt;"",1,0)</f>
        <v>0</v>
      </c>
      <c r="BB4715" s="0" t="s">
        <v>154</v>
      </c>
      <c r="BD4715" s="0" t="s">
        <v>155</v>
      </c>
      <c r="BH4715" s="0" t="s">
        <v>155</v>
      </c>
      <c r="BI4715" s="0" t="s">
        <v>155</v>
      </c>
      <c r="BJ4715" s="0" t="s">
        <v>155</v>
      </c>
      <c r="BL4715" s="0" t="s">
        <v>155</v>
      </c>
      <c r="CA4715" s="0" t="s">
        <v>155</v>
      </c>
      <c r="CN4715" s="0" t="s">
        <v>155</v>
      </c>
      <c r="DI4715" s="0" t="s">
        <v>155</v>
      </c>
      <c r="DN4715" s="0" t="s">
        <v>155</v>
      </c>
      <c r="DU4715" s="0" t="s">
        <v>155</v>
      </c>
      <c r="EF4715" s="0" t="s">
        <v>155</v>
      </c>
    </row>
    <row r="4716" customFormat="false" ht="15" hidden="false" customHeight="false" outlineLevel="0" collapsed="false">
      <c r="A4716" s="0" t="s">
        <v>18184</v>
      </c>
      <c r="B4716" s="0" t="n">
        <v>78</v>
      </c>
      <c r="C4716" s="0" t="n">
        <v>11494</v>
      </c>
      <c r="D4716" s="0" t="s">
        <v>18185</v>
      </c>
      <c r="E4716" s="0" t="s">
        <v>2013</v>
      </c>
      <c r="F4716" s="0" t="str">
        <f aca="false">CONCATENATE(D4716," ",LEFT(H4716,4),"T=",AU4716,"D=",AV4716,"R=",AW4716,"M=",AX4716,"L=",AY4716,"B=",AZ4716)</f>
        <v>SESCOURKA T=33D=8R=0M=2L=2B=0</v>
      </c>
      <c r="G4716" s="0" t="s">
        <v>363</v>
      </c>
      <c r="I4716" s="0" t="s">
        <v>18186</v>
      </c>
      <c r="J4716" s="0" t="s">
        <v>3689</v>
      </c>
      <c r="K4716" s="0" t="s">
        <v>169</v>
      </c>
      <c r="M4716" s="0" t="s">
        <v>16092</v>
      </c>
      <c r="N4716" s="0" t="str">
        <f aca="false">RIGHT(M4716,LEN(M4716)-FIND(" ",M4716))</f>
        <v>GRISSOM DR NE</v>
      </c>
      <c r="P4716" s="0" t="s">
        <v>147</v>
      </c>
      <c r="Q4716" s="0" t="s">
        <v>148</v>
      </c>
      <c r="R4716" s="0" t="n">
        <v>44483</v>
      </c>
      <c r="AD4716" s="0" t="s">
        <v>149</v>
      </c>
      <c r="AE4716" s="0" t="s">
        <v>150</v>
      </c>
      <c r="AH4716" s="0" t="n">
        <v>14</v>
      </c>
      <c r="AI4716" s="0" t="n">
        <v>11</v>
      </c>
      <c r="AJ4716" s="0" t="s">
        <v>4175</v>
      </c>
      <c r="AM4716" s="0" t="s">
        <v>4176</v>
      </c>
      <c r="AN4716" s="0" t="s">
        <v>147</v>
      </c>
      <c r="AO4716" s="0" t="s">
        <v>14986</v>
      </c>
      <c r="AP4716" s="0" t="s">
        <v>14987</v>
      </c>
      <c r="AQ4716" s="0" t="n">
        <v>9</v>
      </c>
      <c r="AR4716" s="0" t="n">
        <v>64</v>
      </c>
      <c r="AS4716" s="0" t="n">
        <v>32</v>
      </c>
      <c r="AU4716" s="0" t="n">
        <f aca="false">COUNTA($BA$4716:$EH$4716)</f>
        <v>33</v>
      </c>
      <c r="AV4716" s="0" t="n">
        <f aca="false">COUNTIF($BA$4716:$EH$4716,"D")</f>
        <v>8</v>
      </c>
      <c r="AW4716" s="0" t="n">
        <f aca="false">COUNTIF($BA$4716:$EH$4716,"R")</f>
        <v>0</v>
      </c>
      <c r="AX4716" s="0" t="n">
        <f aca="false">IF(BN4716="D",1,0)+IF(BO4716="D",1,0)+IF(BT4716="D",1,0)+IF(BU4716="D",1,0)+IF(BW4716="D",1,0)+IF(CC4716="D",1,0)+IF(CD4716="D",1,0)+IF(CE4716="D",1,0)+IF(CF4716="D",1,0)+IF(CL4716="D",1,0)+IF(CM4716="D",1,0)+IF(CQ4716="D",1,0)+IF(CR4716="D",1,0)+IF(CS4716="D",1,0)+IF(CW4716="D",1,0)+IF(CX4716="D",1,0)+IF(DD4716="D",1,0)+IF(DE4716="D",1,0)+IF(DJ4716="D",1,0)+IF(DK4716="D",1,0)+IF(DO4716="D",1,0)+IF(DP4716="D",1,0)+IF(DQ4716="D",1,0)+IF(DW4716="D",1,0)+IF(DZ4716="D",1,0)+IF(EH4716="D",1,0)</f>
        <v>2</v>
      </c>
      <c r="AY4716" s="0" t="n">
        <f aca="false">IF(DJ4716&lt;&gt;"",1,0)+IF(DK4716&lt;&gt;"",1,0)+IF(DM4716&lt;&gt;"",1,0)+IF(DO4716&lt;&gt;"",1,0)+IF(DP4716&lt;&gt;"",1,0)+IF(DQ4716&lt;&gt;"",1,0)+IF(DS4716&lt;&gt;"",1,0)+IF(DT4716&lt;&gt;"",1,0)+IF(DV4716&lt;&gt;"",1,0)+IF(DW4716&lt;&gt;"",1,0)+IF(DX4716&lt;&gt;"",1,0)+IF(DY4716&lt;&gt;"",1,0)+IF(DZ4716&lt;&gt;"",1,0)+IF(EB4716&lt;&gt;"",1,0)+IF(EC4716&lt;&gt;"",1,0)+IF(ED4716&lt;&gt;"",1,0)+IF(EG4716&lt;&gt;"",1,0)+IF(EH4716&lt;&gt;"",1,0)</f>
        <v>2</v>
      </c>
      <c r="AZ4716" s="0" t="n">
        <f aca="false">IF(EH4716&lt;&gt;"",1,0)</f>
        <v>0</v>
      </c>
      <c r="BB4716" s="0" t="s">
        <v>154</v>
      </c>
      <c r="BC4716" s="0" t="s">
        <v>155</v>
      </c>
      <c r="BD4716" s="0" t="s">
        <v>155</v>
      </c>
      <c r="BE4716" s="0" t="s">
        <v>155</v>
      </c>
      <c r="BF4716" s="0" t="s">
        <v>155</v>
      </c>
      <c r="BG4716" s="0" t="s">
        <v>155</v>
      </c>
      <c r="BH4716" s="0" t="s">
        <v>155</v>
      </c>
      <c r="BI4716" s="0" t="s">
        <v>155</v>
      </c>
      <c r="BJ4716" s="0" t="s">
        <v>155</v>
      </c>
      <c r="BK4716" s="0" t="s">
        <v>155</v>
      </c>
      <c r="BL4716" s="0" t="s">
        <v>155</v>
      </c>
      <c r="BP4716" s="0" t="s">
        <v>155</v>
      </c>
      <c r="BR4716" s="0" t="s">
        <v>155</v>
      </c>
      <c r="BS4716" s="0" t="s">
        <v>155</v>
      </c>
      <c r="BY4716" s="0" t="s">
        <v>145</v>
      </c>
      <c r="CA4716" s="0" t="s">
        <v>155</v>
      </c>
      <c r="CG4716" s="0" t="s">
        <v>155</v>
      </c>
      <c r="CK4716" s="0" t="s">
        <v>155</v>
      </c>
      <c r="CL4716" s="0" t="s">
        <v>145</v>
      </c>
      <c r="CO4716" s="0" t="s">
        <v>145</v>
      </c>
      <c r="CP4716" s="0" t="s">
        <v>155</v>
      </c>
      <c r="CU4716" s="0" t="s">
        <v>145</v>
      </c>
      <c r="CV4716" s="0" t="s">
        <v>155</v>
      </c>
      <c r="CY4716" s="0" t="s">
        <v>155</v>
      </c>
      <c r="CZ4716" s="0" t="s">
        <v>145</v>
      </c>
      <c r="DC4716" s="0" t="s">
        <v>155</v>
      </c>
      <c r="DF4716" s="0" t="s">
        <v>155</v>
      </c>
      <c r="DG4716" s="0" t="s">
        <v>145</v>
      </c>
      <c r="DI4716" s="0" t="s">
        <v>155</v>
      </c>
      <c r="DJ4716" s="0" t="s">
        <v>145</v>
      </c>
      <c r="DL4716" s="0" t="s">
        <v>155</v>
      </c>
      <c r="DM4716" s="0" t="s">
        <v>145</v>
      </c>
      <c r="DN4716" s="0" t="s">
        <v>155</v>
      </c>
    </row>
    <row r="4717" customFormat="false" ht="15" hidden="false" customHeight="false" outlineLevel="0" collapsed="false">
      <c r="A4717" s="0" t="s">
        <v>18187</v>
      </c>
      <c r="B4717" s="0" t="n">
        <v>78</v>
      </c>
      <c r="C4717" s="0" t="n">
        <v>15030</v>
      </c>
      <c r="D4717" s="0" t="s">
        <v>946</v>
      </c>
      <c r="E4717" s="0" t="s">
        <v>3586</v>
      </c>
      <c r="F4717" s="0" t="str">
        <f aca="false">CONCATENATE(D4717," ",LEFT(H4717,4),"T=",AU4717,"D=",AV4717,"R=",AW4717,"M=",AX4717,"L=",AY4717,"B=",AZ4717)</f>
        <v>WILSON T=28D=0R=7M=0L=2B=0</v>
      </c>
      <c r="G4717" s="0" t="s">
        <v>482</v>
      </c>
      <c r="I4717" s="0" t="s">
        <v>18188</v>
      </c>
      <c r="J4717" s="0" t="s">
        <v>6006</v>
      </c>
      <c r="K4717" s="0" t="s">
        <v>144</v>
      </c>
      <c r="L4717" s="0" t="s">
        <v>141</v>
      </c>
      <c r="M4717" s="0" t="s">
        <v>15425</v>
      </c>
      <c r="N4717" s="0" t="str">
        <f aca="false">RIGHT(M4717,LEN(M4717)-FIND(" ",M4717))</f>
        <v>SEDGEWICK ST NE</v>
      </c>
      <c r="O4717" s="0" t="s">
        <v>902</v>
      </c>
      <c r="P4717" s="0" t="s">
        <v>147</v>
      </c>
      <c r="Q4717" s="0" t="s">
        <v>148</v>
      </c>
      <c r="R4717" s="0" t="n">
        <v>44483</v>
      </c>
      <c r="AD4717" s="0" t="s">
        <v>149</v>
      </c>
      <c r="AE4717" s="0" t="s">
        <v>150</v>
      </c>
      <c r="AH4717" s="0" t="n">
        <v>14</v>
      </c>
      <c r="AI4717" s="0" t="n">
        <v>11</v>
      </c>
      <c r="AJ4717" s="0" t="s">
        <v>4175</v>
      </c>
      <c r="AM4717" s="0" t="s">
        <v>4176</v>
      </c>
      <c r="AN4717" s="0" t="s">
        <v>147</v>
      </c>
      <c r="AO4717" s="0" t="s">
        <v>14986</v>
      </c>
      <c r="AP4717" s="0" t="s">
        <v>14987</v>
      </c>
      <c r="AQ4717" s="0" t="n">
        <v>9</v>
      </c>
      <c r="AR4717" s="0" t="n">
        <v>64</v>
      </c>
      <c r="AS4717" s="0" t="n">
        <v>32</v>
      </c>
      <c r="AU4717" s="0" t="n">
        <f aca="false">COUNTA($BA$4717:$EH$4717)</f>
        <v>28</v>
      </c>
      <c r="AV4717" s="0" t="n">
        <f aca="false">COUNTIF($BA$4717:$EH$4717,"D")</f>
        <v>0</v>
      </c>
      <c r="AW4717" s="0" t="n">
        <f aca="false">COUNTIF($BA$4717:$EH$4717,"R")</f>
        <v>7</v>
      </c>
      <c r="AX4717" s="0" t="n">
        <f aca="false">IF(BN4717="D",1,0)+IF(BO4717="D",1,0)+IF(BT4717="D",1,0)+IF(BU4717="D",1,0)+IF(BW4717="D",1,0)+IF(CC4717="D",1,0)+IF(CD4717="D",1,0)+IF(CE4717="D",1,0)+IF(CF4717="D",1,0)+IF(CL4717="D",1,0)+IF(CM4717="D",1,0)+IF(CQ4717="D",1,0)+IF(CR4717="D",1,0)+IF(CS4717="D",1,0)+IF(CW4717="D",1,0)+IF(CX4717="D",1,0)+IF(DD4717="D",1,0)+IF(DE4717="D",1,0)+IF(DJ4717="D",1,0)+IF(DK4717="D",1,0)+IF(DO4717="D",1,0)+IF(DP4717="D",1,0)+IF(DQ4717="D",1,0)+IF(DW4717="D",1,0)+IF(DZ4717="D",1,0)+IF(EH4717="D",1,0)</f>
        <v>0</v>
      </c>
      <c r="AY4717" s="0" t="n">
        <f aca="false">IF(DJ4717&lt;&gt;"",1,0)+IF(DK4717&lt;&gt;"",1,0)+IF(DM4717&lt;&gt;"",1,0)+IF(DO4717&lt;&gt;"",1,0)+IF(DP4717&lt;&gt;"",1,0)+IF(DQ4717&lt;&gt;"",1,0)+IF(DS4717&lt;&gt;"",1,0)+IF(DT4717&lt;&gt;"",1,0)+IF(DV4717&lt;&gt;"",1,0)+IF(DW4717&lt;&gt;"",1,0)+IF(DX4717&lt;&gt;"",1,0)+IF(DY4717&lt;&gt;"",1,0)+IF(DZ4717&lt;&gt;"",1,0)+IF(EB4717&lt;&gt;"",1,0)+IF(EC4717&lt;&gt;"",1,0)+IF(ED4717&lt;&gt;"",1,0)+IF(EG4717&lt;&gt;"",1,0)+IF(EH4717&lt;&gt;"",1,0)</f>
        <v>2</v>
      </c>
      <c r="AZ4717" s="0" t="n">
        <f aca="false">IF(EH4717&lt;&gt;"",1,0)</f>
        <v>0</v>
      </c>
      <c r="BB4717" s="0" t="s">
        <v>154</v>
      </c>
      <c r="BC4717" s="0" t="s">
        <v>155</v>
      </c>
      <c r="BD4717" s="0" t="s">
        <v>155</v>
      </c>
      <c r="BH4717" s="0" t="s">
        <v>155</v>
      </c>
      <c r="BL4717" s="0" t="s">
        <v>155</v>
      </c>
      <c r="BP4717" s="0" t="s">
        <v>155</v>
      </c>
      <c r="BR4717" s="0" t="s">
        <v>155</v>
      </c>
      <c r="BS4717" s="0" t="s">
        <v>155</v>
      </c>
      <c r="BY4717" s="0" t="s">
        <v>141</v>
      </c>
      <c r="CA4717" s="0" t="s">
        <v>155</v>
      </c>
      <c r="CO4717" s="0" t="s">
        <v>141</v>
      </c>
      <c r="CP4717" s="0" t="s">
        <v>155</v>
      </c>
      <c r="CU4717" s="0" t="s">
        <v>141</v>
      </c>
      <c r="CV4717" s="0" t="s">
        <v>155</v>
      </c>
      <c r="CY4717" s="0" t="s">
        <v>155</v>
      </c>
      <c r="CZ4717" s="0" t="s">
        <v>141</v>
      </c>
      <c r="DC4717" s="0" t="s">
        <v>155</v>
      </c>
      <c r="DF4717" s="0" t="s">
        <v>155</v>
      </c>
      <c r="DG4717" s="0" t="s">
        <v>141</v>
      </c>
      <c r="DI4717" s="0" t="s">
        <v>155</v>
      </c>
      <c r="DL4717" s="0" t="s">
        <v>155</v>
      </c>
      <c r="DN4717" s="0" t="s">
        <v>155</v>
      </c>
      <c r="DR4717" s="0" t="s">
        <v>155</v>
      </c>
      <c r="DS4717" s="0" t="s">
        <v>141</v>
      </c>
      <c r="DU4717" s="0" t="s">
        <v>155</v>
      </c>
      <c r="EA4717" s="0" t="s">
        <v>155</v>
      </c>
      <c r="ED4717" s="0" t="s">
        <v>141</v>
      </c>
      <c r="EF4717" s="0" t="s">
        <v>155</v>
      </c>
    </row>
    <row r="4718" customFormat="false" ht="15" hidden="false" customHeight="false" outlineLevel="0" collapsed="false">
      <c r="A4718" s="0" t="s">
        <v>18189</v>
      </c>
      <c r="B4718" s="0" t="n">
        <v>78</v>
      </c>
      <c r="C4718" s="0" t="n">
        <v>268267</v>
      </c>
      <c r="D4718" s="0" t="s">
        <v>5698</v>
      </c>
      <c r="E4718" s="0" t="s">
        <v>510</v>
      </c>
      <c r="F4718" s="0" t="str">
        <f aca="false">CONCATENATE(D4718," ",LEFT(H4718,4),"T=",AU4718,"D=",AV4718,"R=",AW4718,"M=",AX4718,"L=",AY4718,"B=",AZ4718)</f>
        <v>LUCAS T=19D=2R=2M=0L=1B=0</v>
      </c>
      <c r="G4718" s="0" t="s">
        <v>159</v>
      </c>
      <c r="I4718" s="0" t="s">
        <v>18190</v>
      </c>
      <c r="J4718" s="0" t="s">
        <v>2719</v>
      </c>
      <c r="K4718" s="0" t="s">
        <v>144</v>
      </c>
      <c r="M4718" s="0" t="s">
        <v>15635</v>
      </c>
      <c r="N4718" s="0" t="str">
        <f aca="false">RIGHT(M4718,LEN(M4718)-FIND(" ",M4718))</f>
        <v>CRANBERRY LN NE</v>
      </c>
      <c r="O4718" s="0" t="s">
        <v>18191</v>
      </c>
      <c r="P4718" s="0" t="s">
        <v>147</v>
      </c>
      <c r="Q4718" s="0" t="s">
        <v>148</v>
      </c>
      <c r="R4718" s="0" t="n">
        <v>44483</v>
      </c>
      <c r="AD4718" s="0" t="s">
        <v>149</v>
      </c>
      <c r="AE4718" s="0" t="s">
        <v>150</v>
      </c>
      <c r="AH4718" s="0" t="n">
        <v>14</v>
      </c>
      <c r="AI4718" s="0" t="n">
        <v>11</v>
      </c>
      <c r="AJ4718" s="0" t="s">
        <v>4175</v>
      </c>
      <c r="AM4718" s="0" t="s">
        <v>4176</v>
      </c>
      <c r="AN4718" s="0" t="s">
        <v>147</v>
      </c>
      <c r="AO4718" s="0" t="s">
        <v>14986</v>
      </c>
      <c r="AP4718" s="0" t="s">
        <v>14987</v>
      </c>
      <c r="AQ4718" s="0" t="n">
        <v>9</v>
      </c>
      <c r="AR4718" s="0" t="n">
        <v>64</v>
      </c>
      <c r="AS4718" s="0" t="n">
        <v>32</v>
      </c>
      <c r="AU4718" s="0" t="n">
        <f aca="false">COUNTA($BA$4718:$EH$4718)</f>
        <v>19</v>
      </c>
      <c r="AV4718" s="0" t="n">
        <f aca="false">COUNTIF($BA$4718:$EH$4718,"D")</f>
        <v>2</v>
      </c>
      <c r="AW4718" s="0" t="n">
        <f aca="false">COUNTIF($BA$4718:$EH$4718,"R")</f>
        <v>2</v>
      </c>
      <c r="AX4718" s="0" t="n">
        <f aca="false">IF(BN4718="D",1,0)+IF(BO4718="D",1,0)+IF(BT4718="D",1,0)+IF(BU4718="D",1,0)+IF(BW4718="D",1,0)+IF(CC4718="D",1,0)+IF(CD4718="D",1,0)+IF(CE4718="D",1,0)+IF(CF4718="D",1,0)+IF(CL4718="D",1,0)+IF(CM4718="D",1,0)+IF(CQ4718="D",1,0)+IF(CR4718="D",1,0)+IF(CS4718="D",1,0)+IF(CW4718="D",1,0)+IF(CX4718="D",1,0)+IF(DD4718="D",1,0)+IF(DE4718="D",1,0)+IF(DJ4718="D",1,0)+IF(DK4718="D",1,0)+IF(DO4718="D",1,0)+IF(DP4718="D",1,0)+IF(DQ4718="D",1,0)+IF(DW4718="D",1,0)+IF(DZ4718="D",1,0)+IF(EH4718="D",1,0)</f>
        <v>0</v>
      </c>
      <c r="AY4718" s="0" t="n">
        <f aca="false">IF(DJ4718&lt;&gt;"",1,0)+IF(DK4718&lt;&gt;"",1,0)+IF(DM4718&lt;&gt;"",1,0)+IF(DO4718&lt;&gt;"",1,0)+IF(DP4718&lt;&gt;"",1,0)+IF(DQ4718&lt;&gt;"",1,0)+IF(DS4718&lt;&gt;"",1,0)+IF(DT4718&lt;&gt;"",1,0)+IF(DV4718&lt;&gt;"",1,0)+IF(DW4718&lt;&gt;"",1,0)+IF(DX4718&lt;&gt;"",1,0)+IF(DY4718&lt;&gt;"",1,0)+IF(DZ4718&lt;&gt;"",1,0)+IF(EB4718&lt;&gt;"",1,0)+IF(EC4718&lt;&gt;"",1,0)+IF(ED4718&lt;&gt;"",1,0)+IF(EG4718&lt;&gt;"",1,0)+IF(EH4718&lt;&gt;"",1,0)</f>
        <v>1</v>
      </c>
      <c r="AZ4718" s="0" t="n">
        <f aca="false">IF(EH4718&lt;&gt;"",1,0)</f>
        <v>0</v>
      </c>
      <c r="BB4718" s="0" t="s">
        <v>154</v>
      </c>
      <c r="BC4718" s="0" t="s">
        <v>155</v>
      </c>
      <c r="BD4718" s="0" t="s">
        <v>155</v>
      </c>
      <c r="BE4718" s="0" t="s">
        <v>155</v>
      </c>
      <c r="BF4718" s="0" t="s">
        <v>155</v>
      </c>
      <c r="BH4718" s="0" t="s">
        <v>155</v>
      </c>
      <c r="BL4718" s="0" t="s">
        <v>155</v>
      </c>
      <c r="BY4718" s="0" t="s">
        <v>145</v>
      </c>
      <c r="CA4718" s="0" t="s">
        <v>155</v>
      </c>
      <c r="CN4718" s="0" t="s">
        <v>155</v>
      </c>
      <c r="CO4718" s="0" t="s">
        <v>141</v>
      </c>
      <c r="CP4718" s="0" t="s">
        <v>155</v>
      </c>
      <c r="CV4718" s="0" t="s">
        <v>155</v>
      </c>
      <c r="CZ4718" s="0" t="s">
        <v>141</v>
      </c>
      <c r="DC4718" s="0" t="s">
        <v>155</v>
      </c>
      <c r="DI4718" s="0" t="s">
        <v>155</v>
      </c>
      <c r="DM4718" s="0" t="s">
        <v>145</v>
      </c>
      <c r="DN4718" s="0" t="s">
        <v>155</v>
      </c>
      <c r="DU4718" s="0" t="s">
        <v>155</v>
      </c>
    </row>
    <row r="4719" customFormat="false" ht="15" hidden="false" customHeight="false" outlineLevel="0" collapsed="false">
      <c r="A4719" s="0" t="s">
        <v>18192</v>
      </c>
      <c r="B4719" s="0" t="n">
        <v>78</v>
      </c>
      <c r="C4719" s="0" t="n">
        <v>254211</v>
      </c>
      <c r="D4719" s="0" t="s">
        <v>1720</v>
      </c>
      <c r="E4719" s="0" t="s">
        <v>1478</v>
      </c>
      <c r="F4719" s="0" t="str">
        <f aca="false">CONCATENATE(D4719," ",LEFT(H4719,4),"T=",AU4719,"D=",AV4719,"R=",AW4719,"M=",AX4719,"L=",AY4719,"B=",AZ4719)</f>
        <v>ASHLEY T=21D=2R=0M=0L=0B=0</v>
      </c>
      <c r="G4719" s="0" t="s">
        <v>159</v>
      </c>
      <c r="I4719" s="0" t="s">
        <v>18193</v>
      </c>
      <c r="J4719" s="0" t="s">
        <v>18194</v>
      </c>
      <c r="K4719" s="0" t="s">
        <v>144</v>
      </c>
      <c r="M4719" s="0" t="s">
        <v>17103</v>
      </c>
      <c r="N4719" s="0" t="str">
        <f aca="false">RIGHT(M4719,LEN(M4719)-FIND(" ",M4719))</f>
        <v>NORTH RD NE</v>
      </c>
      <c r="O4719" s="0" t="s">
        <v>16491</v>
      </c>
      <c r="P4719" s="0" t="s">
        <v>147</v>
      </c>
      <c r="Q4719" s="0" t="s">
        <v>148</v>
      </c>
      <c r="R4719" s="0" t="n">
        <v>44483</v>
      </c>
      <c r="V4719" s="0" t="s">
        <v>18195</v>
      </c>
      <c r="X4719" s="0" t="s">
        <v>147</v>
      </c>
      <c r="Y4719" s="0" t="s">
        <v>148</v>
      </c>
      <c r="Z4719" s="0" t="n">
        <v>44482</v>
      </c>
      <c r="AD4719" s="0" t="s">
        <v>149</v>
      </c>
      <c r="AE4719" s="0" t="s">
        <v>150</v>
      </c>
      <c r="AH4719" s="0" t="n">
        <v>14</v>
      </c>
      <c r="AI4719" s="0" t="n">
        <v>11</v>
      </c>
      <c r="AJ4719" s="0" t="s">
        <v>4175</v>
      </c>
      <c r="AM4719" s="0" t="s">
        <v>4176</v>
      </c>
      <c r="AN4719" s="0" t="s">
        <v>147</v>
      </c>
      <c r="AO4719" s="0" t="s">
        <v>14986</v>
      </c>
      <c r="AP4719" s="0" t="s">
        <v>14987</v>
      </c>
      <c r="AQ4719" s="0" t="n">
        <v>9</v>
      </c>
      <c r="AR4719" s="0" t="n">
        <v>64</v>
      </c>
      <c r="AS4719" s="0" t="n">
        <v>32</v>
      </c>
      <c r="AU4719" s="0" t="n">
        <f aca="false">COUNTA($BA$4719:$EH$4719)</f>
        <v>21</v>
      </c>
      <c r="AV4719" s="0" t="n">
        <f aca="false">COUNTIF($BA$4719:$EH$4719,"D")</f>
        <v>2</v>
      </c>
      <c r="AW4719" s="0" t="n">
        <f aca="false">COUNTIF($BA$4719:$EH$4719,"R")</f>
        <v>0</v>
      </c>
      <c r="AX4719" s="0" t="n">
        <f aca="false">IF(BN4719="D",1,0)+IF(BO4719="D",1,0)+IF(BT4719="D",1,0)+IF(BU4719="D",1,0)+IF(BW4719="D",1,0)+IF(CC4719="D",1,0)+IF(CD4719="D",1,0)+IF(CE4719="D",1,0)+IF(CF4719="D",1,0)+IF(CL4719="D",1,0)+IF(CM4719="D",1,0)+IF(CQ4719="D",1,0)+IF(CR4719="D",1,0)+IF(CS4719="D",1,0)+IF(CW4719="D",1,0)+IF(CX4719="D",1,0)+IF(DD4719="D",1,0)+IF(DE4719="D",1,0)+IF(DJ4719="D",1,0)+IF(DK4719="D",1,0)+IF(DO4719="D",1,0)+IF(DP4719="D",1,0)+IF(DQ4719="D",1,0)+IF(DW4719="D",1,0)+IF(DZ4719="D",1,0)+IF(EH4719="D",1,0)</f>
        <v>0</v>
      </c>
      <c r="AY4719" s="0" t="n">
        <f aca="false">IF(DJ4719&lt;&gt;"",1,0)+IF(DK4719&lt;&gt;"",1,0)+IF(DM4719&lt;&gt;"",1,0)+IF(DO4719&lt;&gt;"",1,0)+IF(DP4719&lt;&gt;"",1,0)+IF(DQ4719&lt;&gt;"",1,0)+IF(DS4719&lt;&gt;"",1,0)+IF(DT4719&lt;&gt;"",1,0)+IF(DV4719&lt;&gt;"",1,0)+IF(DW4719&lt;&gt;"",1,0)+IF(DX4719&lt;&gt;"",1,0)+IF(DY4719&lt;&gt;"",1,0)+IF(DZ4719&lt;&gt;"",1,0)+IF(EB4719&lt;&gt;"",1,0)+IF(EC4719&lt;&gt;"",1,0)+IF(ED4719&lt;&gt;"",1,0)+IF(EG4719&lt;&gt;"",1,0)+IF(EH4719&lt;&gt;"",1,0)</f>
        <v>0</v>
      </c>
      <c r="AZ4719" s="0" t="n">
        <f aca="false">IF(EH4719&lt;&gt;"",1,0)</f>
        <v>0</v>
      </c>
      <c r="BB4719" s="0" t="s">
        <v>154</v>
      </c>
      <c r="BD4719" s="0" t="s">
        <v>155</v>
      </c>
      <c r="BE4719" s="0" t="s">
        <v>155</v>
      </c>
      <c r="BH4719" s="0" t="s">
        <v>155</v>
      </c>
      <c r="BI4719" s="0" t="s">
        <v>155</v>
      </c>
      <c r="BJ4719" s="0" t="s">
        <v>155</v>
      </c>
      <c r="BL4719" s="0" t="s">
        <v>155</v>
      </c>
      <c r="BR4719" s="0" t="s">
        <v>155</v>
      </c>
      <c r="BS4719" s="0" t="s">
        <v>155</v>
      </c>
      <c r="BY4719" s="0" t="s">
        <v>145</v>
      </c>
      <c r="CA4719" s="0" t="s">
        <v>155</v>
      </c>
      <c r="CN4719" s="0" t="s">
        <v>155</v>
      </c>
      <c r="CP4719" s="0" t="s">
        <v>155</v>
      </c>
      <c r="CV4719" s="0" t="s">
        <v>155</v>
      </c>
      <c r="CY4719" s="0" t="s">
        <v>155</v>
      </c>
      <c r="DC4719" s="0" t="s">
        <v>155</v>
      </c>
      <c r="DG4719" s="0" t="s">
        <v>145</v>
      </c>
      <c r="DI4719" s="0" t="s">
        <v>155</v>
      </c>
      <c r="DL4719" s="0" t="s">
        <v>155</v>
      </c>
      <c r="DN4719" s="0" t="s">
        <v>155</v>
      </c>
      <c r="DU4719" s="0" t="s">
        <v>155</v>
      </c>
    </row>
    <row r="4720" customFormat="false" ht="15" hidden="false" customHeight="false" outlineLevel="0" collapsed="false">
      <c r="A4720" s="0" t="s">
        <v>18196</v>
      </c>
      <c r="B4720" s="0" t="n">
        <v>78</v>
      </c>
      <c r="C4720" s="0" t="n">
        <v>435782</v>
      </c>
      <c r="D4720" s="0" t="s">
        <v>18197</v>
      </c>
      <c r="E4720" s="0" t="s">
        <v>717</v>
      </c>
      <c r="F4720" s="0" t="str">
        <f aca="false">CONCATENATE(D4720," ",LEFT(H4720,4),"T=",AU4720,"D=",AV4720,"R=",AW4720,"M=",AX4720,"L=",AY4720,"B=",AZ4720)</f>
        <v>THORNTON WILLIAMS T=4D=0R=0M=0L=0B=0</v>
      </c>
      <c r="G4720" s="0" t="s">
        <v>7436</v>
      </c>
      <c r="I4720" s="0" t="s">
        <v>18198</v>
      </c>
      <c r="J4720" s="0" t="s">
        <v>1690</v>
      </c>
      <c r="K4720" s="0" t="s">
        <v>144</v>
      </c>
      <c r="M4720" s="0" t="s">
        <v>17201</v>
      </c>
      <c r="N4720" s="0" t="str">
        <f aca="false">RIGHT(M4720,LEN(M4720)-FIND(" ",M4720))</f>
        <v>CRANBERRY LN NE</v>
      </c>
      <c r="O4720" s="0" t="s">
        <v>18199</v>
      </c>
      <c r="P4720" s="0" t="s">
        <v>147</v>
      </c>
      <c r="Q4720" s="0" t="s">
        <v>148</v>
      </c>
      <c r="R4720" s="0" t="n">
        <v>44483</v>
      </c>
      <c r="AD4720" s="0" t="s">
        <v>149</v>
      </c>
      <c r="AE4720" s="0" t="s">
        <v>150</v>
      </c>
      <c r="AH4720" s="0" t="n">
        <v>14</v>
      </c>
      <c r="AI4720" s="0" t="n">
        <v>11</v>
      </c>
      <c r="AJ4720" s="0" t="s">
        <v>4175</v>
      </c>
      <c r="AM4720" s="0" t="s">
        <v>4176</v>
      </c>
      <c r="AN4720" s="0" t="s">
        <v>147</v>
      </c>
      <c r="AO4720" s="0" t="s">
        <v>14986</v>
      </c>
      <c r="AP4720" s="0" t="s">
        <v>14987</v>
      </c>
      <c r="AQ4720" s="0" t="n">
        <v>9</v>
      </c>
      <c r="AR4720" s="0" t="n">
        <v>64</v>
      </c>
      <c r="AS4720" s="0" t="n">
        <v>32</v>
      </c>
      <c r="AU4720" s="0" t="n">
        <f aca="false">COUNTA($BA$4720:$EH$4720)</f>
        <v>4</v>
      </c>
      <c r="AV4720" s="0" t="n">
        <f aca="false">COUNTIF($BA$4720:$EH$4720,"D")</f>
        <v>0</v>
      </c>
      <c r="AW4720" s="0" t="n">
        <f aca="false">COUNTIF($BA$4720:$EH$4720,"R")</f>
        <v>0</v>
      </c>
      <c r="AX4720" s="0" t="n">
        <f aca="false">IF(BN4720="D",1,0)+IF(BO4720="D",1,0)+IF(BT4720="D",1,0)+IF(BU4720="D",1,0)+IF(BW4720="D",1,0)+IF(CC4720="D",1,0)+IF(CD4720="D",1,0)+IF(CE4720="D",1,0)+IF(CF4720="D",1,0)+IF(CL4720="D",1,0)+IF(CM4720="D",1,0)+IF(CQ4720="D",1,0)+IF(CR4720="D",1,0)+IF(CS4720="D",1,0)+IF(CW4720="D",1,0)+IF(CX4720="D",1,0)+IF(DD4720="D",1,0)+IF(DE4720="D",1,0)+IF(DJ4720="D",1,0)+IF(DK4720="D",1,0)+IF(DO4720="D",1,0)+IF(DP4720="D",1,0)+IF(DQ4720="D",1,0)+IF(DW4720="D",1,0)+IF(DZ4720="D",1,0)+IF(EH4720="D",1,0)</f>
        <v>0</v>
      </c>
      <c r="AY4720" s="0" t="n">
        <f aca="false">IF(DJ4720&lt;&gt;"",1,0)+IF(DK4720&lt;&gt;"",1,0)+IF(DM4720&lt;&gt;"",1,0)+IF(DO4720&lt;&gt;"",1,0)+IF(DP4720&lt;&gt;"",1,0)+IF(DQ4720&lt;&gt;"",1,0)+IF(DS4720&lt;&gt;"",1,0)+IF(DT4720&lt;&gt;"",1,0)+IF(DV4720&lt;&gt;"",1,0)+IF(DW4720&lt;&gt;"",1,0)+IF(DX4720&lt;&gt;"",1,0)+IF(DY4720&lt;&gt;"",1,0)+IF(DZ4720&lt;&gt;"",1,0)+IF(EB4720&lt;&gt;"",1,0)+IF(EC4720&lt;&gt;"",1,0)+IF(ED4720&lt;&gt;"",1,0)+IF(EG4720&lt;&gt;"",1,0)+IF(EH4720&lt;&gt;"",1,0)</f>
        <v>0</v>
      </c>
      <c r="AZ4720" s="0" t="n">
        <f aca="false">IF(EH4720&lt;&gt;"",1,0)</f>
        <v>0</v>
      </c>
      <c r="BB4720" s="0" t="s">
        <v>154</v>
      </c>
      <c r="DN4720" s="0" t="s">
        <v>155</v>
      </c>
      <c r="DU4720" s="0" t="s">
        <v>155</v>
      </c>
      <c r="EF4720" s="0" t="s">
        <v>155</v>
      </c>
    </row>
    <row r="4721" customFormat="false" ht="15" hidden="false" customHeight="false" outlineLevel="0" collapsed="false">
      <c r="A4721" s="0" t="s">
        <v>18200</v>
      </c>
      <c r="B4721" s="0" t="n">
        <v>78</v>
      </c>
      <c r="C4721" s="0" t="n">
        <v>280832</v>
      </c>
      <c r="D4721" s="0" t="s">
        <v>540</v>
      </c>
      <c r="E4721" s="0" t="s">
        <v>1091</v>
      </c>
      <c r="F4721" s="0" t="str">
        <f aca="false">CONCATENATE(D4721," ",LEFT(H4721,4),"T=",AU4721,"D=",AV4721,"R=",AW4721,"M=",AX4721,"L=",AY4721,"B=",AZ4721)</f>
        <v>BROOKS JRT=2D=0R=0M=0L=0B=0</v>
      </c>
      <c r="G4721" s="0" t="s">
        <v>344</v>
      </c>
      <c r="H4721" s="0" t="s">
        <v>517</v>
      </c>
      <c r="I4721" s="0" t="s">
        <v>18201</v>
      </c>
      <c r="J4721" s="0" t="s">
        <v>18202</v>
      </c>
      <c r="K4721" s="0" t="s">
        <v>169</v>
      </c>
      <c r="M4721" s="0" t="s">
        <v>15088</v>
      </c>
      <c r="N4721" s="0" t="str">
        <f aca="false">RIGHT(M4721,LEN(M4721)-FIND(" ",M4721))</f>
        <v>MEADOW LN NE</v>
      </c>
      <c r="O4721" s="0" t="s">
        <v>4521</v>
      </c>
      <c r="P4721" s="0" t="s">
        <v>147</v>
      </c>
      <c r="Q4721" s="0" t="s">
        <v>148</v>
      </c>
      <c r="R4721" s="0" t="n">
        <v>44483</v>
      </c>
      <c r="AD4721" s="0" t="s">
        <v>149</v>
      </c>
      <c r="AE4721" s="0" t="s">
        <v>150</v>
      </c>
      <c r="AH4721" s="0" t="n">
        <v>14</v>
      </c>
      <c r="AI4721" s="0" t="n">
        <v>11</v>
      </c>
      <c r="AJ4721" s="0" t="s">
        <v>4175</v>
      </c>
      <c r="AM4721" s="0" t="s">
        <v>4176</v>
      </c>
      <c r="AN4721" s="0" t="s">
        <v>147</v>
      </c>
      <c r="AO4721" s="0" t="s">
        <v>14986</v>
      </c>
      <c r="AP4721" s="0" t="s">
        <v>14987</v>
      </c>
      <c r="AQ4721" s="0" t="n">
        <v>9</v>
      </c>
      <c r="AR4721" s="0" t="n">
        <v>64</v>
      </c>
      <c r="AS4721" s="0" t="n">
        <v>32</v>
      </c>
      <c r="AU4721" s="0" t="n">
        <f aca="false">COUNTA($BA$4721:$EH$4721)</f>
        <v>2</v>
      </c>
      <c r="AV4721" s="0" t="n">
        <f aca="false">COUNTIF($BA$4721:$EH$4721,"D")</f>
        <v>0</v>
      </c>
      <c r="AW4721" s="0" t="n">
        <f aca="false">COUNTIF($BA$4721:$EH$4721,"R")</f>
        <v>0</v>
      </c>
      <c r="AX4721" s="0" t="n">
        <f aca="false">IF(BN4721="D",1,0)+IF(BO4721="D",1,0)+IF(BT4721="D",1,0)+IF(BU4721="D",1,0)+IF(BW4721="D",1,0)+IF(CC4721="D",1,0)+IF(CD4721="D",1,0)+IF(CE4721="D",1,0)+IF(CF4721="D",1,0)+IF(CL4721="D",1,0)+IF(CM4721="D",1,0)+IF(CQ4721="D",1,0)+IF(CR4721="D",1,0)+IF(CS4721="D",1,0)+IF(CW4721="D",1,0)+IF(CX4721="D",1,0)+IF(DD4721="D",1,0)+IF(DE4721="D",1,0)+IF(DJ4721="D",1,0)+IF(DK4721="D",1,0)+IF(DO4721="D",1,0)+IF(DP4721="D",1,0)+IF(DQ4721="D",1,0)+IF(DW4721="D",1,0)+IF(DZ4721="D",1,0)+IF(EH4721="D",1,0)</f>
        <v>0</v>
      </c>
      <c r="AY4721" s="0" t="n">
        <f aca="false">IF(DJ4721&lt;&gt;"",1,0)+IF(DK4721&lt;&gt;"",1,0)+IF(DM4721&lt;&gt;"",1,0)+IF(DO4721&lt;&gt;"",1,0)+IF(DP4721&lt;&gt;"",1,0)+IF(DQ4721&lt;&gt;"",1,0)+IF(DS4721&lt;&gt;"",1,0)+IF(DT4721&lt;&gt;"",1,0)+IF(DV4721&lt;&gt;"",1,0)+IF(DW4721&lt;&gt;"",1,0)+IF(DX4721&lt;&gt;"",1,0)+IF(DY4721&lt;&gt;"",1,0)+IF(DZ4721&lt;&gt;"",1,0)+IF(EB4721&lt;&gt;"",1,0)+IF(EC4721&lt;&gt;"",1,0)+IF(ED4721&lt;&gt;"",1,0)+IF(EG4721&lt;&gt;"",1,0)+IF(EH4721&lt;&gt;"",1,0)</f>
        <v>0</v>
      </c>
      <c r="AZ4721" s="0" t="n">
        <f aca="false">IF(EH4721&lt;&gt;"",1,0)</f>
        <v>0</v>
      </c>
      <c r="BB4721" s="0" t="s">
        <v>154</v>
      </c>
      <c r="CP4721" s="0" t="s">
        <v>155</v>
      </c>
    </row>
    <row r="4722" customFormat="false" ht="15" hidden="false" customHeight="false" outlineLevel="0" collapsed="false">
      <c r="A4722" s="0" t="s">
        <v>18203</v>
      </c>
      <c r="B4722" s="0" t="n">
        <v>78</v>
      </c>
      <c r="C4722" s="0" t="n">
        <v>489371</v>
      </c>
      <c r="D4722" s="0" t="s">
        <v>18204</v>
      </c>
      <c r="E4722" s="0" t="s">
        <v>654</v>
      </c>
      <c r="F4722" s="0" t="str">
        <f aca="false">CONCATENATE(D4722," ",LEFT(H4722,4),"T=",AU4722,"D=",AV4722,"R=",AW4722,"M=",AX4722,"L=",AY4722,"B=",AZ4722)</f>
        <v>BARTHOLOMEW T=2D=0R=0M=0L=0B=0</v>
      </c>
      <c r="G4722" s="0" t="s">
        <v>1203</v>
      </c>
      <c r="I4722" s="0" t="s">
        <v>4242</v>
      </c>
      <c r="J4722" s="0" t="s">
        <v>2345</v>
      </c>
      <c r="K4722" s="0" t="s">
        <v>144</v>
      </c>
      <c r="M4722" s="0" t="s">
        <v>16130</v>
      </c>
      <c r="N4722" s="0" t="str">
        <f aca="false">RIGHT(M4722,LEN(M4722)-FIND(" ",M4722))</f>
        <v>COVENTRY AVE NE</v>
      </c>
      <c r="P4722" s="0" t="s">
        <v>147</v>
      </c>
      <c r="Q4722" s="0" t="s">
        <v>148</v>
      </c>
      <c r="R4722" s="0" t="n">
        <v>44483</v>
      </c>
      <c r="AD4722" s="0" t="s">
        <v>149</v>
      </c>
      <c r="AE4722" s="0" t="s">
        <v>150</v>
      </c>
      <c r="AH4722" s="0" t="n">
        <v>14</v>
      </c>
      <c r="AI4722" s="0" t="n">
        <v>11</v>
      </c>
      <c r="AJ4722" s="0" t="s">
        <v>4175</v>
      </c>
      <c r="AM4722" s="0" t="s">
        <v>4176</v>
      </c>
      <c r="AN4722" s="0" t="s">
        <v>147</v>
      </c>
      <c r="AO4722" s="0" t="s">
        <v>14986</v>
      </c>
      <c r="AP4722" s="0" t="s">
        <v>14987</v>
      </c>
      <c r="AQ4722" s="0" t="n">
        <v>9</v>
      </c>
      <c r="AR4722" s="0" t="n">
        <v>64</v>
      </c>
      <c r="AS4722" s="0" t="n">
        <v>32</v>
      </c>
      <c r="AU4722" s="0" t="n">
        <f aca="false">COUNTA($BA$4722:$EH$4722)</f>
        <v>2</v>
      </c>
      <c r="AV4722" s="0" t="n">
        <f aca="false">COUNTIF($BA$4722:$EH$4722,"D")</f>
        <v>0</v>
      </c>
      <c r="AW4722" s="0" t="n">
        <f aca="false">COUNTIF($BA$4722:$EH$4722,"R")</f>
        <v>0</v>
      </c>
      <c r="AX4722" s="0" t="n">
        <f aca="false">IF(BN4722="D",1,0)+IF(BO4722="D",1,0)+IF(BT4722="D",1,0)+IF(BU4722="D",1,0)+IF(BW4722="D",1,0)+IF(CC4722="D",1,0)+IF(CD4722="D",1,0)+IF(CE4722="D",1,0)+IF(CF4722="D",1,0)+IF(CL4722="D",1,0)+IF(CM4722="D",1,0)+IF(CQ4722="D",1,0)+IF(CR4722="D",1,0)+IF(CS4722="D",1,0)+IF(CW4722="D",1,0)+IF(CX4722="D",1,0)+IF(DD4722="D",1,0)+IF(DE4722="D",1,0)+IF(DJ4722="D",1,0)+IF(DK4722="D",1,0)+IF(DO4722="D",1,0)+IF(DP4722="D",1,0)+IF(DQ4722="D",1,0)+IF(DW4722="D",1,0)+IF(DZ4722="D",1,0)+IF(EH4722="D",1,0)</f>
        <v>0</v>
      </c>
      <c r="AY4722" s="0" t="n">
        <f aca="false">IF(DJ4722&lt;&gt;"",1,0)+IF(DK4722&lt;&gt;"",1,0)+IF(DM4722&lt;&gt;"",1,0)+IF(DO4722&lt;&gt;"",1,0)+IF(DP4722&lt;&gt;"",1,0)+IF(DQ4722&lt;&gt;"",1,0)+IF(DS4722&lt;&gt;"",1,0)+IF(DT4722&lt;&gt;"",1,0)+IF(DV4722&lt;&gt;"",1,0)+IF(DW4722&lt;&gt;"",1,0)+IF(DX4722&lt;&gt;"",1,0)+IF(DY4722&lt;&gt;"",1,0)+IF(DZ4722&lt;&gt;"",1,0)+IF(EB4722&lt;&gt;"",1,0)+IF(EC4722&lt;&gt;"",1,0)+IF(ED4722&lt;&gt;"",1,0)+IF(EG4722&lt;&gt;"",1,0)+IF(EH4722&lt;&gt;"",1,0)</f>
        <v>0</v>
      </c>
      <c r="AZ4722" s="0" t="n">
        <f aca="false">IF(EH4722&lt;&gt;"",1,0)</f>
        <v>0</v>
      </c>
      <c r="BB4722" s="0" t="s">
        <v>154</v>
      </c>
      <c r="EF4722" s="0" t="s">
        <v>155</v>
      </c>
    </row>
    <row r="4723" customFormat="false" ht="15" hidden="false" customHeight="false" outlineLevel="0" collapsed="false">
      <c r="A4723" s="0" t="s">
        <v>18205</v>
      </c>
      <c r="B4723" s="0" t="n">
        <v>78</v>
      </c>
      <c r="C4723" s="0" t="n">
        <v>495092</v>
      </c>
      <c r="D4723" s="0" t="s">
        <v>836</v>
      </c>
      <c r="E4723" s="0" t="s">
        <v>18206</v>
      </c>
      <c r="F4723" s="0" t="str">
        <f aca="false">CONCATENATE(D4723," ",LEFT(H4723,4),"T=",AU4723,"D=",AV4723,"R=",AW4723,"M=",AX4723,"L=",AY4723,"B=",AZ4723)</f>
        <v>COOK T=1D=0R=0M=0L=0B=0</v>
      </c>
      <c r="G4723" s="0" t="s">
        <v>215</v>
      </c>
      <c r="I4723" s="0" t="s">
        <v>18207</v>
      </c>
      <c r="J4723" s="0" t="s">
        <v>3226</v>
      </c>
      <c r="K4723" s="0" t="s">
        <v>144</v>
      </c>
      <c r="M4723" s="0" t="s">
        <v>15635</v>
      </c>
      <c r="N4723" s="0" t="str">
        <f aca="false">RIGHT(M4723,LEN(M4723)-FIND(" ",M4723))</f>
        <v>CRANBERRY LN NE</v>
      </c>
      <c r="O4723" s="0" t="s">
        <v>18191</v>
      </c>
      <c r="P4723" s="0" t="s">
        <v>147</v>
      </c>
      <c r="Q4723" s="0" t="s">
        <v>148</v>
      </c>
      <c r="R4723" s="0" t="n">
        <v>44483</v>
      </c>
      <c r="AD4723" s="0" t="s">
        <v>149</v>
      </c>
      <c r="AE4723" s="0" t="s">
        <v>150</v>
      </c>
      <c r="AH4723" s="0" t="n">
        <v>14</v>
      </c>
      <c r="AI4723" s="0" t="n">
        <v>11</v>
      </c>
      <c r="AJ4723" s="0" t="s">
        <v>4175</v>
      </c>
      <c r="AM4723" s="0" t="s">
        <v>4176</v>
      </c>
      <c r="AN4723" s="0" t="s">
        <v>147</v>
      </c>
      <c r="AO4723" s="0" t="s">
        <v>14986</v>
      </c>
      <c r="AP4723" s="0" t="s">
        <v>14987</v>
      </c>
      <c r="AQ4723" s="0" t="n">
        <v>9</v>
      </c>
      <c r="AR4723" s="0" t="n">
        <v>64</v>
      </c>
      <c r="AS4723" s="0" t="n">
        <v>32</v>
      </c>
      <c r="AU4723" s="0" t="n">
        <f aca="false">COUNTA($BA$4723:$EH$4723)</f>
        <v>1</v>
      </c>
      <c r="AV4723" s="0" t="n">
        <f aca="false">COUNTIF($BA$4723:$EH$4723,"D")</f>
        <v>0</v>
      </c>
      <c r="AW4723" s="0" t="n">
        <f aca="false">COUNTIF($BA$4723:$EH$4723,"R")</f>
        <v>0</v>
      </c>
      <c r="AX4723" s="0" t="n">
        <f aca="false">IF(BN4723="D",1,0)+IF(BO4723="D",1,0)+IF(BT4723="D",1,0)+IF(BU4723="D",1,0)+IF(BW4723="D",1,0)+IF(CC4723="D",1,0)+IF(CD4723="D",1,0)+IF(CE4723="D",1,0)+IF(CF4723="D",1,0)+IF(CL4723="D",1,0)+IF(CM4723="D",1,0)+IF(CQ4723="D",1,0)+IF(CR4723="D",1,0)+IF(CS4723="D",1,0)+IF(CW4723="D",1,0)+IF(CX4723="D",1,0)+IF(DD4723="D",1,0)+IF(DE4723="D",1,0)+IF(DJ4723="D",1,0)+IF(DK4723="D",1,0)+IF(DO4723="D",1,0)+IF(DP4723="D",1,0)+IF(DQ4723="D",1,0)+IF(DW4723="D",1,0)+IF(DZ4723="D",1,0)+IF(EH4723="D",1,0)</f>
        <v>0</v>
      </c>
      <c r="AY4723" s="0" t="n">
        <f aca="false">IF(DJ4723&lt;&gt;"",1,0)+IF(DK4723&lt;&gt;"",1,0)+IF(DM4723&lt;&gt;"",1,0)+IF(DO4723&lt;&gt;"",1,0)+IF(DP4723&lt;&gt;"",1,0)+IF(DQ4723&lt;&gt;"",1,0)+IF(DS4723&lt;&gt;"",1,0)+IF(DT4723&lt;&gt;"",1,0)+IF(DV4723&lt;&gt;"",1,0)+IF(DW4723&lt;&gt;"",1,0)+IF(DX4723&lt;&gt;"",1,0)+IF(DY4723&lt;&gt;"",1,0)+IF(DZ4723&lt;&gt;"",1,0)+IF(EB4723&lt;&gt;"",1,0)+IF(EC4723&lt;&gt;"",1,0)+IF(ED4723&lt;&gt;"",1,0)+IF(EG4723&lt;&gt;"",1,0)+IF(EH4723&lt;&gt;"",1,0)</f>
        <v>0</v>
      </c>
      <c r="AZ4723" s="0" t="n">
        <f aca="false">IF(EH4723&lt;&gt;"",1,0)</f>
        <v>0</v>
      </c>
      <c r="BB4723" s="0" t="s">
        <v>154</v>
      </c>
    </row>
    <row r="4724" customFormat="false" ht="15" hidden="false" customHeight="false" outlineLevel="0" collapsed="false">
      <c r="A4724" s="0" t="s">
        <v>18208</v>
      </c>
      <c r="B4724" s="0" t="n">
        <v>78</v>
      </c>
      <c r="C4724" s="0" t="n">
        <v>489264</v>
      </c>
      <c r="D4724" s="0" t="s">
        <v>18209</v>
      </c>
      <c r="E4724" s="0" t="s">
        <v>2245</v>
      </c>
      <c r="F4724" s="0" t="str">
        <f aca="false">CONCATENATE(D4724," ",LEFT(H4724,4),"T=",AU4724,"D=",AV4724,"R=",AW4724,"M=",AX4724,"L=",AY4724,"B=",AZ4724)</f>
        <v>DEFORGE T=2D=0R=0M=0L=0B=0</v>
      </c>
      <c r="G4724" s="0" t="s">
        <v>267</v>
      </c>
      <c r="I4724" s="0" t="s">
        <v>18210</v>
      </c>
      <c r="J4724" s="0" t="s">
        <v>5768</v>
      </c>
      <c r="K4724" s="0" t="s">
        <v>144</v>
      </c>
      <c r="M4724" s="0" t="s">
        <v>18211</v>
      </c>
      <c r="N4724" s="0" t="str">
        <f aca="false">RIGHT(M4724,LEN(M4724)-FIND(" ",M4724))</f>
        <v>CRANBERRY LN NE</v>
      </c>
      <c r="P4724" s="0" t="s">
        <v>147</v>
      </c>
      <c r="Q4724" s="0" t="s">
        <v>148</v>
      </c>
      <c r="R4724" s="0" t="n">
        <v>44483</v>
      </c>
      <c r="AD4724" s="0" t="s">
        <v>149</v>
      </c>
      <c r="AE4724" s="0" t="s">
        <v>150</v>
      </c>
      <c r="AH4724" s="0" t="n">
        <v>14</v>
      </c>
      <c r="AI4724" s="0" t="n">
        <v>11</v>
      </c>
      <c r="AJ4724" s="0" t="s">
        <v>4175</v>
      </c>
      <c r="AM4724" s="0" t="s">
        <v>4176</v>
      </c>
      <c r="AN4724" s="0" t="s">
        <v>147</v>
      </c>
      <c r="AO4724" s="0" t="s">
        <v>14986</v>
      </c>
      <c r="AP4724" s="0" t="s">
        <v>14987</v>
      </c>
      <c r="AQ4724" s="0" t="n">
        <v>9</v>
      </c>
      <c r="AR4724" s="0" t="n">
        <v>64</v>
      </c>
      <c r="AS4724" s="0" t="n">
        <v>32</v>
      </c>
      <c r="AU4724" s="0" t="n">
        <f aca="false">COUNTA($BA$4724:$EH$4724)</f>
        <v>2</v>
      </c>
      <c r="AV4724" s="0" t="n">
        <f aca="false">COUNTIF($BA$4724:$EH$4724,"D")</f>
        <v>0</v>
      </c>
      <c r="AW4724" s="0" t="n">
        <f aca="false">COUNTIF($BA$4724:$EH$4724,"R")</f>
        <v>0</v>
      </c>
      <c r="AX4724" s="0" t="n">
        <f aca="false">IF(BN4724="D",1,0)+IF(BO4724="D",1,0)+IF(BT4724="D",1,0)+IF(BU4724="D",1,0)+IF(BW4724="D",1,0)+IF(CC4724="D",1,0)+IF(CD4724="D",1,0)+IF(CE4724="D",1,0)+IF(CF4724="D",1,0)+IF(CL4724="D",1,0)+IF(CM4724="D",1,0)+IF(CQ4724="D",1,0)+IF(CR4724="D",1,0)+IF(CS4724="D",1,0)+IF(CW4724="D",1,0)+IF(CX4724="D",1,0)+IF(DD4724="D",1,0)+IF(DE4724="D",1,0)+IF(DJ4724="D",1,0)+IF(DK4724="D",1,0)+IF(DO4724="D",1,0)+IF(DP4724="D",1,0)+IF(DQ4724="D",1,0)+IF(DW4724="D",1,0)+IF(DZ4724="D",1,0)+IF(EH4724="D",1,0)</f>
        <v>0</v>
      </c>
      <c r="AY4724" s="0" t="n">
        <f aca="false">IF(DJ4724&lt;&gt;"",1,0)+IF(DK4724&lt;&gt;"",1,0)+IF(DM4724&lt;&gt;"",1,0)+IF(DO4724&lt;&gt;"",1,0)+IF(DP4724&lt;&gt;"",1,0)+IF(DQ4724&lt;&gt;"",1,0)+IF(DS4724&lt;&gt;"",1,0)+IF(DT4724&lt;&gt;"",1,0)+IF(DV4724&lt;&gt;"",1,0)+IF(DW4724&lt;&gt;"",1,0)+IF(DX4724&lt;&gt;"",1,0)+IF(DY4724&lt;&gt;"",1,0)+IF(DZ4724&lt;&gt;"",1,0)+IF(EB4724&lt;&gt;"",1,0)+IF(EC4724&lt;&gt;"",1,0)+IF(ED4724&lt;&gt;"",1,0)+IF(EG4724&lt;&gt;"",1,0)+IF(EH4724&lt;&gt;"",1,0)</f>
        <v>0</v>
      </c>
      <c r="AZ4724" s="0" t="n">
        <f aca="false">IF(EH4724&lt;&gt;"",1,0)</f>
        <v>0</v>
      </c>
      <c r="BB4724" s="0" t="s">
        <v>154</v>
      </c>
      <c r="EF4724" s="0" t="s">
        <v>155</v>
      </c>
    </row>
    <row r="4725" customFormat="false" ht="15" hidden="false" customHeight="false" outlineLevel="0" collapsed="false">
      <c r="A4725" s="0" t="s">
        <v>18212</v>
      </c>
      <c r="B4725" s="0" t="n">
        <v>78</v>
      </c>
      <c r="C4725" s="0" t="n">
        <v>87320</v>
      </c>
      <c r="D4725" s="0" t="s">
        <v>18158</v>
      </c>
      <c r="E4725" s="0" t="s">
        <v>12590</v>
      </c>
      <c r="F4725" s="0" t="str">
        <f aca="false">CONCATENATE(D4725," ",LEFT(H4725,4),"T=",AU4725,"D=",AV4725,"R=",AW4725,"M=",AX4725,"L=",AY4725,"B=",AZ4725)</f>
        <v>SCARMUZZI T=29D=1R=5M=0L=5B=0</v>
      </c>
      <c r="G4725" s="0" t="s">
        <v>201</v>
      </c>
      <c r="I4725" s="0" t="s">
        <v>12664</v>
      </c>
      <c r="J4725" s="0" t="s">
        <v>4949</v>
      </c>
      <c r="K4725" s="0" t="s">
        <v>144</v>
      </c>
      <c r="L4725" s="0" t="s">
        <v>141</v>
      </c>
      <c r="M4725" s="0" t="s">
        <v>18160</v>
      </c>
      <c r="N4725" s="0" t="str">
        <f aca="false">RIGHT(M4725,LEN(M4725)-FIND(" ",M4725))</f>
        <v>WILLOW BROOK DR NE</v>
      </c>
      <c r="P4725" s="0" t="s">
        <v>147</v>
      </c>
      <c r="Q4725" s="0" t="s">
        <v>148</v>
      </c>
      <c r="R4725" s="0" t="n">
        <v>44483</v>
      </c>
      <c r="AD4725" s="0" t="s">
        <v>149</v>
      </c>
      <c r="AE4725" s="0" t="s">
        <v>150</v>
      </c>
      <c r="AH4725" s="0" t="n">
        <v>14</v>
      </c>
      <c r="AI4725" s="0" t="n">
        <v>11</v>
      </c>
      <c r="AJ4725" s="0" t="s">
        <v>4175</v>
      </c>
      <c r="AM4725" s="0" t="s">
        <v>4176</v>
      </c>
      <c r="AN4725" s="0" t="s">
        <v>147</v>
      </c>
      <c r="AO4725" s="0" t="s">
        <v>14986</v>
      </c>
      <c r="AP4725" s="0" t="s">
        <v>14987</v>
      </c>
      <c r="AQ4725" s="0" t="n">
        <v>9</v>
      </c>
      <c r="AR4725" s="0" t="n">
        <v>64</v>
      </c>
      <c r="AS4725" s="0" t="n">
        <v>32</v>
      </c>
      <c r="AU4725" s="0" t="n">
        <f aca="false">COUNTA($BA$4725:$EH$4725)</f>
        <v>29</v>
      </c>
      <c r="AV4725" s="0" t="n">
        <f aca="false">COUNTIF($BA$4725:$EH$4725,"D")</f>
        <v>1</v>
      </c>
      <c r="AW4725" s="0" t="n">
        <f aca="false">COUNTIF($BA$4725:$EH$4725,"R")</f>
        <v>5</v>
      </c>
      <c r="AX4725" s="0" t="n">
        <f aca="false">IF(BN4725="D",1,0)+IF(BO4725="D",1,0)+IF(BT4725="D",1,0)+IF(BU4725="D",1,0)+IF(BW4725="D",1,0)+IF(CC4725="D",1,0)+IF(CD4725="D",1,0)+IF(CE4725="D",1,0)+IF(CF4725="D",1,0)+IF(CL4725="D",1,0)+IF(CM4725="D",1,0)+IF(CQ4725="D",1,0)+IF(CR4725="D",1,0)+IF(CS4725="D",1,0)+IF(CW4725="D",1,0)+IF(CX4725="D",1,0)+IF(DD4725="D",1,0)+IF(DE4725="D",1,0)+IF(DJ4725="D",1,0)+IF(DK4725="D",1,0)+IF(DO4725="D",1,0)+IF(DP4725="D",1,0)+IF(DQ4725="D",1,0)+IF(DW4725="D",1,0)+IF(DZ4725="D",1,0)+IF(EH4725="D",1,0)</f>
        <v>0</v>
      </c>
      <c r="AY4725" s="0" t="n">
        <f aca="false">IF(DJ4725&lt;&gt;"",1,0)+IF(DK4725&lt;&gt;"",1,0)+IF(DM4725&lt;&gt;"",1,0)+IF(DO4725&lt;&gt;"",1,0)+IF(DP4725&lt;&gt;"",1,0)+IF(DQ4725&lt;&gt;"",1,0)+IF(DS4725&lt;&gt;"",1,0)+IF(DT4725&lt;&gt;"",1,0)+IF(DV4725&lt;&gt;"",1,0)+IF(DW4725&lt;&gt;"",1,0)+IF(DX4725&lt;&gt;"",1,0)+IF(DY4725&lt;&gt;"",1,0)+IF(DZ4725&lt;&gt;"",1,0)+IF(EB4725&lt;&gt;"",1,0)+IF(EC4725&lt;&gt;"",1,0)+IF(ED4725&lt;&gt;"",1,0)+IF(EG4725&lt;&gt;"",1,0)+IF(EH4725&lt;&gt;"",1,0)</f>
        <v>5</v>
      </c>
      <c r="AZ4725" s="0" t="n">
        <f aca="false">IF(EH4725&lt;&gt;"",1,0)</f>
        <v>0</v>
      </c>
      <c r="BB4725" s="0" t="s">
        <v>154</v>
      </c>
      <c r="BC4725" s="0" t="s">
        <v>155</v>
      </c>
      <c r="BD4725" s="0" t="s">
        <v>155</v>
      </c>
      <c r="BH4725" s="0" t="s">
        <v>155</v>
      </c>
      <c r="BJ4725" s="0" t="s">
        <v>155</v>
      </c>
      <c r="BL4725" s="0" t="s">
        <v>155</v>
      </c>
      <c r="BP4725" s="0" t="s">
        <v>155</v>
      </c>
      <c r="BY4725" s="0" t="s">
        <v>145</v>
      </c>
      <c r="CA4725" s="0" t="s">
        <v>155</v>
      </c>
      <c r="CG4725" s="0" t="s">
        <v>155</v>
      </c>
      <c r="CK4725" s="0" t="s">
        <v>155</v>
      </c>
      <c r="CN4725" s="0" t="s">
        <v>155</v>
      </c>
      <c r="CP4725" s="0" t="s">
        <v>155</v>
      </c>
      <c r="CV4725" s="0" t="s">
        <v>155</v>
      </c>
      <c r="CY4725" s="0" t="s">
        <v>155</v>
      </c>
      <c r="DC4725" s="0" t="s">
        <v>155</v>
      </c>
      <c r="DF4725" s="0" t="s">
        <v>155</v>
      </c>
      <c r="DG4725" s="0" t="s">
        <v>141</v>
      </c>
      <c r="DI4725" s="0" t="s">
        <v>155</v>
      </c>
      <c r="DL4725" s="0" t="s">
        <v>155</v>
      </c>
      <c r="DM4725" s="0" t="s">
        <v>141</v>
      </c>
      <c r="DN4725" s="0" t="s">
        <v>155</v>
      </c>
      <c r="DS4725" s="0" t="s">
        <v>141</v>
      </c>
      <c r="DT4725" s="0" t="s">
        <v>141</v>
      </c>
      <c r="DU4725" s="0" t="s">
        <v>155</v>
      </c>
      <c r="DX4725" s="0" t="s">
        <v>155</v>
      </c>
      <c r="EA4725" s="0" t="s">
        <v>155</v>
      </c>
      <c r="ED4725" s="0" t="s">
        <v>141</v>
      </c>
      <c r="EF4725" s="0" t="s">
        <v>155</v>
      </c>
    </row>
    <row r="4726" customFormat="false" ht="15" hidden="false" customHeight="false" outlineLevel="0" collapsed="false">
      <c r="A4726" s="0" t="s">
        <v>18213</v>
      </c>
      <c r="B4726" s="0" t="n">
        <v>78</v>
      </c>
      <c r="C4726" s="0" t="n">
        <v>232988</v>
      </c>
      <c r="D4726" s="0" t="s">
        <v>6701</v>
      </c>
      <c r="E4726" s="0" t="s">
        <v>18214</v>
      </c>
      <c r="F4726" s="0" t="str">
        <f aca="false">CONCATENATE(D4726," ",LEFT(H4726,4),"T=",AU4726,"D=",AV4726,"R=",AW4726,"M=",AX4726,"L=",AY4726,"B=",AZ4726)</f>
        <v>SEGINAK T=28D=3R=3M=0L=4B=0</v>
      </c>
      <c r="I4726" s="0" t="s">
        <v>18215</v>
      </c>
      <c r="J4726" s="0" t="s">
        <v>14871</v>
      </c>
      <c r="K4726" s="0" t="s">
        <v>144</v>
      </c>
      <c r="L4726" s="0" t="s">
        <v>141</v>
      </c>
      <c r="M4726" s="0" t="s">
        <v>18143</v>
      </c>
      <c r="N4726" s="0" t="str">
        <f aca="false">RIGHT(M4726,LEN(M4726)-FIND(" ",M4726))</f>
        <v>SHEPARD DR NE</v>
      </c>
      <c r="P4726" s="0" t="s">
        <v>147</v>
      </c>
      <c r="Q4726" s="0" t="s">
        <v>148</v>
      </c>
      <c r="R4726" s="0" t="n">
        <v>44483</v>
      </c>
      <c r="AD4726" s="0" t="s">
        <v>149</v>
      </c>
      <c r="AE4726" s="0" t="s">
        <v>150</v>
      </c>
      <c r="AH4726" s="0" t="n">
        <v>14</v>
      </c>
      <c r="AI4726" s="0" t="n">
        <v>11</v>
      </c>
      <c r="AJ4726" s="0" t="s">
        <v>4175</v>
      </c>
      <c r="AM4726" s="0" t="s">
        <v>4176</v>
      </c>
      <c r="AN4726" s="0" t="s">
        <v>147</v>
      </c>
      <c r="AO4726" s="0" t="s">
        <v>14986</v>
      </c>
      <c r="AP4726" s="0" t="s">
        <v>14987</v>
      </c>
      <c r="AQ4726" s="0" t="n">
        <v>9</v>
      </c>
      <c r="AR4726" s="0" t="n">
        <v>64</v>
      </c>
      <c r="AS4726" s="0" t="n">
        <v>32</v>
      </c>
      <c r="AU4726" s="0" t="n">
        <f aca="false">COUNTA($BA$4726:$EH$4726)</f>
        <v>28</v>
      </c>
      <c r="AV4726" s="0" t="n">
        <f aca="false">COUNTIF($BA$4726:$EH$4726,"D")</f>
        <v>3</v>
      </c>
      <c r="AW4726" s="0" t="n">
        <f aca="false">COUNTIF($BA$4726:$EH$4726,"R")</f>
        <v>3</v>
      </c>
      <c r="AX4726" s="0" t="n">
        <f aca="false">IF(BN4726="D",1,0)+IF(BO4726="D",1,0)+IF(BT4726="D",1,0)+IF(BU4726="D",1,0)+IF(BW4726="D",1,0)+IF(CC4726="D",1,0)+IF(CD4726="D",1,0)+IF(CE4726="D",1,0)+IF(CF4726="D",1,0)+IF(CL4726="D",1,0)+IF(CM4726="D",1,0)+IF(CQ4726="D",1,0)+IF(CR4726="D",1,0)+IF(CS4726="D",1,0)+IF(CW4726="D",1,0)+IF(CX4726="D",1,0)+IF(DD4726="D",1,0)+IF(DE4726="D",1,0)+IF(DJ4726="D",1,0)+IF(DK4726="D",1,0)+IF(DO4726="D",1,0)+IF(DP4726="D",1,0)+IF(DQ4726="D",1,0)+IF(DW4726="D",1,0)+IF(DZ4726="D",1,0)+IF(EH4726="D",1,0)</f>
        <v>0</v>
      </c>
      <c r="AY4726" s="0" t="n">
        <f aca="false">IF(DJ4726&lt;&gt;"",1,0)+IF(DK4726&lt;&gt;"",1,0)+IF(DM4726&lt;&gt;"",1,0)+IF(DO4726&lt;&gt;"",1,0)+IF(DP4726&lt;&gt;"",1,0)+IF(DQ4726&lt;&gt;"",1,0)+IF(DS4726&lt;&gt;"",1,0)+IF(DT4726&lt;&gt;"",1,0)+IF(DV4726&lt;&gt;"",1,0)+IF(DW4726&lt;&gt;"",1,0)+IF(DX4726&lt;&gt;"",1,0)+IF(DY4726&lt;&gt;"",1,0)+IF(DZ4726&lt;&gt;"",1,0)+IF(EB4726&lt;&gt;"",1,0)+IF(EC4726&lt;&gt;"",1,0)+IF(ED4726&lt;&gt;"",1,0)+IF(EG4726&lt;&gt;"",1,0)+IF(EH4726&lt;&gt;"",1,0)</f>
        <v>4</v>
      </c>
      <c r="AZ4726" s="0" t="n">
        <f aca="false">IF(EH4726&lt;&gt;"",1,0)</f>
        <v>0</v>
      </c>
      <c r="BB4726" s="0" t="s">
        <v>154</v>
      </c>
      <c r="BC4726" s="0" t="s">
        <v>155</v>
      </c>
      <c r="BD4726" s="0" t="s">
        <v>155</v>
      </c>
      <c r="BH4726" s="0" t="s">
        <v>155</v>
      </c>
      <c r="BL4726" s="0" t="s">
        <v>155</v>
      </c>
      <c r="BP4726" s="0" t="s">
        <v>155</v>
      </c>
      <c r="BS4726" s="0" t="s">
        <v>155</v>
      </c>
      <c r="BY4726" s="0" t="s">
        <v>145</v>
      </c>
      <c r="CA4726" s="0" t="s">
        <v>155</v>
      </c>
      <c r="CG4726" s="0" t="s">
        <v>155</v>
      </c>
      <c r="CK4726" s="0" t="s">
        <v>155</v>
      </c>
      <c r="CN4726" s="0" t="s">
        <v>155</v>
      </c>
      <c r="CP4726" s="0" t="s">
        <v>155</v>
      </c>
      <c r="CV4726" s="0" t="s">
        <v>155</v>
      </c>
      <c r="CY4726" s="0" t="s">
        <v>155</v>
      </c>
      <c r="CZ4726" s="0" t="s">
        <v>141</v>
      </c>
      <c r="DC4726" s="0" t="s">
        <v>155</v>
      </c>
      <c r="DF4726" s="0" t="s">
        <v>155</v>
      </c>
      <c r="DG4726" s="0" t="s">
        <v>145</v>
      </c>
      <c r="DI4726" s="0" t="s">
        <v>155</v>
      </c>
      <c r="DM4726" s="0" t="s">
        <v>145</v>
      </c>
      <c r="DN4726" s="0" t="s">
        <v>155</v>
      </c>
      <c r="DS4726" s="0" t="s">
        <v>141</v>
      </c>
      <c r="DU4726" s="0" t="s">
        <v>155</v>
      </c>
      <c r="DX4726" s="0" t="s">
        <v>155</v>
      </c>
      <c r="EA4726" s="0" t="s">
        <v>155</v>
      </c>
      <c r="ED4726" s="0" t="s">
        <v>141</v>
      </c>
      <c r="EF4726" s="0" t="s">
        <v>155</v>
      </c>
    </row>
    <row r="4727" customFormat="false" ht="15" hidden="false" customHeight="false" outlineLevel="0" collapsed="false">
      <c r="A4727" s="0" t="s">
        <v>18216</v>
      </c>
      <c r="B4727" s="0" t="n">
        <v>78</v>
      </c>
      <c r="C4727" s="0" t="n">
        <v>194001</v>
      </c>
      <c r="D4727" s="0" t="s">
        <v>18217</v>
      </c>
      <c r="E4727" s="0" t="s">
        <v>207</v>
      </c>
      <c r="F4727" s="0" t="str">
        <f aca="false">CONCATENATE(D4727," ",LEFT(H4727,4),"T=",AU4727,"D=",AV4727,"R=",AW4727,"M=",AX4727,"L=",AY4727,"B=",AZ4727)</f>
        <v>BIDINOTTO T=10D=2R=0M=0L=0B=0</v>
      </c>
      <c r="G4727" s="0" t="s">
        <v>181</v>
      </c>
      <c r="I4727" s="0" t="s">
        <v>18218</v>
      </c>
      <c r="J4727" s="0" t="s">
        <v>18219</v>
      </c>
      <c r="K4727" s="0" t="s">
        <v>144</v>
      </c>
      <c r="M4727" s="0" t="s">
        <v>18220</v>
      </c>
      <c r="N4727" s="0" t="str">
        <f aca="false">RIGHT(M4727,LEN(M4727)-FIND(" ",M4727))</f>
        <v>WILLOW BROOK DR NE</v>
      </c>
      <c r="P4727" s="0" t="s">
        <v>147</v>
      </c>
      <c r="Q4727" s="0" t="s">
        <v>148</v>
      </c>
      <c r="R4727" s="0" t="n">
        <v>44483</v>
      </c>
      <c r="AD4727" s="0" t="s">
        <v>149</v>
      </c>
      <c r="AE4727" s="0" t="s">
        <v>150</v>
      </c>
      <c r="AH4727" s="0" t="n">
        <v>14</v>
      </c>
      <c r="AI4727" s="0" t="n">
        <v>11</v>
      </c>
      <c r="AJ4727" s="0" t="s">
        <v>4175</v>
      </c>
      <c r="AM4727" s="0" t="s">
        <v>4176</v>
      </c>
      <c r="AN4727" s="0" t="s">
        <v>147</v>
      </c>
      <c r="AO4727" s="0" t="s">
        <v>14986</v>
      </c>
      <c r="AP4727" s="0" t="s">
        <v>14987</v>
      </c>
      <c r="AQ4727" s="0" t="n">
        <v>9</v>
      </c>
      <c r="AR4727" s="0" t="n">
        <v>64</v>
      </c>
      <c r="AS4727" s="0" t="n">
        <v>32</v>
      </c>
      <c r="AU4727" s="0" t="n">
        <f aca="false">COUNTA($BA$4727:$EH$4727)</f>
        <v>10</v>
      </c>
      <c r="AV4727" s="0" t="n">
        <f aca="false">COUNTIF($BA$4727:$EH$4727,"D")</f>
        <v>2</v>
      </c>
      <c r="AW4727" s="0" t="n">
        <f aca="false">COUNTIF($BA$4727:$EH$4727,"R")</f>
        <v>0</v>
      </c>
      <c r="AX4727" s="0" t="n">
        <f aca="false">IF(BN4727="D",1,0)+IF(BO4727="D",1,0)+IF(BT4727="D",1,0)+IF(BU4727="D",1,0)+IF(BW4727="D",1,0)+IF(CC4727="D",1,0)+IF(CD4727="D",1,0)+IF(CE4727="D",1,0)+IF(CF4727="D",1,0)+IF(CL4727="D",1,0)+IF(CM4727="D",1,0)+IF(CQ4727="D",1,0)+IF(CR4727="D",1,0)+IF(CS4727="D",1,0)+IF(CW4727="D",1,0)+IF(CX4727="D",1,0)+IF(DD4727="D",1,0)+IF(DE4727="D",1,0)+IF(DJ4727="D",1,0)+IF(DK4727="D",1,0)+IF(DO4727="D",1,0)+IF(DP4727="D",1,0)+IF(DQ4727="D",1,0)+IF(DW4727="D",1,0)+IF(DZ4727="D",1,0)+IF(EH4727="D",1,0)</f>
        <v>0</v>
      </c>
      <c r="AY4727" s="0" t="n">
        <f aca="false">IF(DJ4727&lt;&gt;"",1,0)+IF(DK4727&lt;&gt;"",1,0)+IF(DM4727&lt;&gt;"",1,0)+IF(DO4727&lt;&gt;"",1,0)+IF(DP4727&lt;&gt;"",1,0)+IF(DQ4727&lt;&gt;"",1,0)+IF(DS4727&lt;&gt;"",1,0)+IF(DT4727&lt;&gt;"",1,0)+IF(DV4727&lt;&gt;"",1,0)+IF(DW4727&lt;&gt;"",1,0)+IF(DX4727&lt;&gt;"",1,0)+IF(DY4727&lt;&gt;"",1,0)+IF(DZ4727&lt;&gt;"",1,0)+IF(EB4727&lt;&gt;"",1,0)+IF(EC4727&lt;&gt;"",1,0)+IF(ED4727&lt;&gt;"",1,0)+IF(EG4727&lt;&gt;"",1,0)+IF(EH4727&lt;&gt;"",1,0)</f>
        <v>0</v>
      </c>
      <c r="AZ4727" s="0" t="n">
        <f aca="false">IF(EH4727&lt;&gt;"",1,0)</f>
        <v>0</v>
      </c>
      <c r="BB4727" s="0" t="s">
        <v>154</v>
      </c>
      <c r="BD4727" s="0" t="s">
        <v>155</v>
      </c>
      <c r="BL4727" s="0" t="s">
        <v>155</v>
      </c>
      <c r="BY4727" s="0" t="s">
        <v>145</v>
      </c>
      <c r="CA4727" s="0" t="s">
        <v>155</v>
      </c>
      <c r="CG4727" s="0" t="s">
        <v>155</v>
      </c>
      <c r="CO4727" s="0" t="s">
        <v>145</v>
      </c>
      <c r="CP4727" s="0" t="s">
        <v>155</v>
      </c>
      <c r="DN4727" s="0" t="s">
        <v>155</v>
      </c>
      <c r="EF4727" s="0" t="s">
        <v>155</v>
      </c>
    </row>
    <row r="4728" customFormat="false" ht="15" hidden="false" customHeight="false" outlineLevel="0" collapsed="false">
      <c r="A4728" s="0" t="s">
        <v>18221</v>
      </c>
      <c r="B4728" s="0" t="n">
        <v>78</v>
      </c>
      <c r="C4728" s="0" t="n">
        <v>11493</v>
      </c>
      <c r="D4728" s="0" t="s">
        <v>18185</v>
      </c>
      <c r="E4728" s="0" t="s">
        <v>18222</v>
      </c>
      <c r="F4728" s="0" t="str">
        <f aca="false">CONCATENATE(D4728," ",LEFT(H4728,4),"T=",AU4728,"D=",AV4728,"R=",AW4728,"M=",AX4728,"L=",AY4728,"B=",AZ4728)</f>
        <v>SESCOURKA T=17D=3R=0M=1L=2B=0</v>
      </c>
      <c r="G4728" s="0" t="s">
        <v>482</v>
      </c>
      <c r="I4728" s="0" t="s">
        <v>18223</v>
      </c>
      <c r="J4728" s="0" t="s">
        <v>12724</v>
      </c>
      <c r="K4728" s="0" t="s">
        <v>169</v>
      </c>
      <c r="M4728" s="0" t="s">
        <v>16092</v>
      </c>
      <c r="N4728" s="0" t="str">
        <f aca="false">RIGHT(M4728,LEN(M4728)-FIND(" ",M4728))</f>
        <v>GRISSOM DR NE</v>
      </c>
      <c r="P4728" s="0" t="s">
        <v>147</v>
      </c>
      <c r="Q4728" s="0" t="s">
        <v>148</v>
      </c>
      <c r="R4728" s="0" t="n">
        <v>44483</v>
      </c>
      <c r="AD4728" s="0" t="s">
        <v>149</v>
      </c>
      <c r="AE4728" s="0" t="s">
        <v>150</v>
      </c>
      <c r="AH4728" s="0" t="n">
        <v>14</v>
      </c>
      <c r="AI4728" s="0" t="n">
        <v>11</v>
      </c>
      <c r="AJ4728" s="0" t="s">
        <v>4175</v>
      </c>
      <c r="AM4728" s="0" t="s">
        <v>4176</v>
      </c>
      <c r="AN4728" s="0" t="s">
        <v>147</v>
      </c>
      <c r="AO4728" s="0" t="s">
        <v>14986</v>
      </c>
      <c r="AP4728" s="0" t="s">
        <v>14987</v>
      </c>
      <c r="AQ4728" s="0" t="n">
        <v>9</v>
      </c>
      <c r="AR4728" s="0" t="n">
        <v>64</v>
      </c>
      <c r="AS4728" s="0" t="n">
        <v>32</v>
      </c>
      <c r="AU4728" s="0" t="n">
        <f aca="false">COUNTA($BA$4728:$EH$4728)</f>
        <v>17</v>
      </c>
      <c r="AV4728" s="0" t="n">
        <f aca="false">COUNTIF($BA$4728:$EH$4728,"D")</f>
        <v>3</v>
      </c>
      <c r="AW4728" s="0" t="n">
        <f aca="false">COUNTIF($BA$4728:$EH$4728,"R")</f>
        <v>0</v>
      </c>
      <c r="AX4728" s="0" t="n">
        <f aca="false">IF(BN4728="D",1,0)+IF(BO4728="D",1,0)+IF(BT4728="D",1,0)+IF(BU4728="D",1,0)+IF(BW4728="D",1,0)+IF(CC4728="D",1,0)+IF(CD4728="D",1,0)+IF(CE4728="D",1,0)+IF(CF4728="D",1,0)+IF(CL4728="D",1,0)+IF(CM4728="D",1,0)+IF(CQ4728="D",1,0)+IF(CR4728="D",1,0)+IF(CS4728="D",1,0)+IF(CW4728="D",1,0)+IF(CX4728="D",1,0)+IF(DD4728="D",1,0)+IF(DE4728="D",1,0)+IF(DJ4728="D",1,0)+IF(DK4728="D",1,0)+IF(DO4728="D",1,0)+IF(DP4728="D",1,0)+IF(DQ4728="D",1,0)+IF(DW4728="D",1,0)+IF(DZ4728="D",1,0)+IF(EH4728="D",1,0)</f>
        <v>1</v>
      </c>
      <c r="AY4728" s="0" t="n">
        <f aca="false">IF(DJ4728&lt;&gt;"",1,0)+IF(DK4728&lt;&gt;"",1,0)+IF(DM4728&lt;&gt;"",1,0)+IF(DO4728&lt;&gt;"",1,0)+IF(DP4728&lt;&gt;"",1,0)+IF(DQ4728&lt;&gt;"",1,0)+IF(DS4728&lt;&gt;"",1,0)+IF(DT4728&lt;&gt;"",1,0)+IF(DV4728&lt;&gt;"",1,0)+IF(DW4728&lt;&gt;"",1,0)+IF(DX4728&lt;&gt;"",1,0)+IF(DY4728&lt;&gt;"",1,0)+IF(DZ4728&lt;&gt;"",1,0)+IF(EB4728&lt;&gt;"",1,0)+IF(EC4728&lt;&gt;"",1,0)+IF(ED4728&lt;&gt;"",1,0)+IF(EG4728&lt;&gt;"",1,0)+IF(EH4728&lt;&gt;"",1,0)</f>
        <v>2</v>
      </c>
      <c r="AZ4728" s="0" t="n">
        <f aca="false">IF(EH4728&lt;&gt;"",1,0)</f>
        <v>0</v>
      </c>
      <c r="BB4728" s="0" t="s">
        <v>154</v>
      </c>
      <c r="BC4728" s="0" t="s">
        <v>155</v>
      </c>
      <c r="BD4728" s="0" t="s">
        <v>155</v>
      </c>
      <c r="BF4728" s="0" t="s">
        <v>155</v>
      </c>
      <c r="BH4728" s="0" t="s">
        <v>155</v>
      </c>
      <c r="BJ4728" s="0" t="s">
        <v>155</v>
      </c>
      <c r="BK4728" s="0" t="s">
        <v>155</v>
      </c>
      <c r="BL4728" s="0" t="s">
        <v>155</v>
      </c>
      <c r="CP4728" s="0" t="s">
        <v>155</v>
      </c>
      <c r="CY4728" s="0" t="s">
        <v>155</v>
      </c>
      <c r="CZ4728" s="0" t="s">
        <v>145</v>
      </c>
      <c r="DC4728" s="0" t="s">
        <v>155</v>
      </c>
      <c r="DI4728" s="0" t="s">
        <v>155</v>
      </c>
      <c r="DJ4728" s="0" t="s">
        <v>145</v>
      </c>
      <c r="DL4728" s="0" t="s">
        <v>155</v>
      </c>
      <c r="DM4728" s="0" t="s">
        <v>145</v>
      </c>
      <c r="DN4728" s="0" t="s">
        <v>155</v>
      </c>
    </row>
    <row r="4729" customFormat="false" ht="15" hidden="false" customHeight="false" outlineLevel="0" collapsed="false">
      <c r="A4729" s="0" t="s">
        <v>18224</v>
      </c>
      <c r="B4729" s="0" t="n">
        <v>78</v>
      </c>
      <c r="C4729" s="0" t="n">
        <v>359287</v>
      </c>
      <c r="D4729" s="0" t="s">
        <v>1671</v>
      </c>
      <c r="E4729" s="0" t="s">
        <v>18225</v>
      </c>
      <c r="F4729" s="0" t="str">
        <f aca="false">CONCATENATE(D4729," ",LEFT(H4729,4),"T=",AU4729,"D=",AV4729,"R=",AW4729,"M=",AX4729,"L=",AY4729,"B=",AZ4729)</f>
        <v>JONES IIIT=8D=0R=0M=0L=0B=0</v>
      </c>
      <c r="G4729" s="0" t="s">
        <v>3175</v>
      </c>
      <c r="H4729" s="0" t="s">
        <v>475</v>
      </c>
      <c r="I4729" s="0" t="s">
        <v>17613</v>
      </c>
      <c r="J4729" s="0" t="s">
        <v>989</v>
      </c>
      <c r="K4729" s="0" t="s">
        <v>144</v>
      </c>
      <c r="M4729" s="0" t="s">
        <v>18151</v>
      </c>
      <c r="N4729" s="0" t="str">
        <f aca="false">RIGHT(M4729,LEN(M4729)-FIND(" ",M4729))</f>
        <v>MILLIKIN PL NE</v>
      </c>
      <c r="P4729" s="0" t="s">
        <v>147</v>
      </c>
      <c r="Q4729" s="0" t="s">
        <v>148</v>
      </c>
      <c r="R4729" s="0" t="n">
        <v>44483</v>
      </c>
      <c r="AD4729" s="0" t="s">
        <v>149</v>
      </c>
      <c r="AE4729" s="0" t="s">
        <v>150</v>
      </c>
      <c r="AH4729" s="0" t="n">
        <v>14</v>
      </c>
      <c r="AI4729" s="0" t="n">
        <v>11</v>
      </c>
      <c r="AJ4729" s="0" t="s">
        <v>4175</v>
      </c>
      <c r="AM4729" s="0" t="s">
        <v>4176</v>
      </c>
      <c r="AN4729" s="0" t="s">
        <v>147</v>
      </c>
      <c r="AO4729" s="0" t="s">
        <v>14986</v>
      </c>
      <c r="AP4729" s="0" t="s">
        <v>14987</v>
      </c>
      <c r="AQ4729" s="0" t="n">
        <v>9</v>
      </c>
      <c r="AR4729" s="0" t="n">
        <v>64</v>
      </c>
      <c r="AS4729" s="0" t="n">
        <v>32</v>
      </c>
      <c r="AU4729" s="0" t="n">
        <f aca="false">COUNTA($BA$4729:$EH$4729)</f>
        <v>8</v>
      </c>
      <c r="AV4729" s="0" t="n">
        <f aca="false">COUNTIF($BA$4729:$EH$4729,"D")</f>
        <v>0</v>
      </c>
      <c r="AW4729" s="0" t="n">
        <f aca="false">COUNTIF($BA$4729:$EH$4729,"R")</f>
        <v>0</v>
      </c>
      <c r="AX4729" s="0" t="n">
        <f aca="false">IF(BN4729="D",1,0)+IF(BO4729="D",1,0)+IF(BT4729="D",1,0)+IF(BU4729="D",1,0)+IF(BW4729="D",1,0)+IF(CC4729="D",1,0)+IF(CD4729="D",1,0)+IF(CE4729="D",1,0)+IF(CF4729="D",1,0)+IF(CL4729="D",1,0)+IF(CM4729="D",1,0)+IF(CQ4729="D",1,0)+IF(CR4729="D",1,0)+IF(CS4729="D",1,0)+IF(CW4729="D",1,0)+IF(CX4729="D",1,0)+IF(DD4729="D",1,0)+IF(DE4729="D",1,0)+IF(DJ4729="D",1,0)+IF(DK4729="D",1,0)+IF(DO4729="D",1,0)+IF(DP4729="D",1,0)+IF(DQ4729="D",1,0)+IF(DW4729="D",1,0)+IF(DZ4729="D",1,0)+IF(EH4729="D",1,0)</f>
        <v>0</v>
      </c>
      <c r="AY4729" s="0" t="n">
        <f aca="false">IF(DJ4729&lt;&gt;"",1,0)+IF(DK4729&lt;&gt;"",1,0)+IF(DM4729&lt;&gt;"",1,0)+IF(DO4729&lt;&gt;"",1,0)+IF(DP4729&lt;&gt;"",1,0)+IF(DQ4729&lt;&gt;"",1,0)+IF(DS4729&lt;&gt;"",1,0)+IF(DT4729&lt;&gt;"",1,0)+IF(DV4729&lt;&gt;"",1,0)+IF(DW4729&lt;&gt;"",1,0)+IF(DX4729&lt;&gt;"",1,0)+IF(DY4729&lt;&gt;"",1,0)+IF(DZ4729&lt;&gt;"",1,0)+IF(EB4729&lt;&gt;"",1,0)+IF(EC4729&lt;&gt;"",1,0)+IF(ED4729&lt;&gt;"",1,0)+IF(EG4729&lt;&gt;"",1,0)+IF(EH4729&lt;&gt;"",1,0)</f>
        <v>0</v>
      </c>
      <c r="AZ4729" s="0" t="n">
        <f aca="false">IF(EH4729&lt;&gt;"",1,0)</f>
        <v>0</v>
      </c>
      <c r="BB4729" s="0" t="s">
        <v>154</v>
      </c>
      <c r="CA4729" s="0" t="s">
        <v>155</v>
      </c>
      <c r="CK4729" s="0" t="s">
        <v>155</v>
      </c>
      <c r="CP4729" s="0" t="s">
        <v>155</v>
      </c>
      <c r="CY4729" s="0" t="s">
        <v>155</v>
      </c>
      <c r="DC4729" s="0" t="s">
        <v>155</v>
      </c>
      <c r="DN4729" s="0" t="s">
        <v>155</v>
      </c>
      <c r="EF4729" s="0" t="s">
        <v>155</v>
      </c>
    </row>
    <row r="4730" customFormat="false" ht="15" hidden="false" customHeight="false" outlineLevel="0" collapsed="false">
      <c r="A4730" s="0" t="s">
        <v>18226</v>
      </c>
      <c r="B4730" s="0" t="n">
        <v>78</v>
      </c>
      <c r="C4730" s="0" t="n">
        <v>35334</v>
      </c>
      <c r="D4730" s="0" t="s">
        <v>18227</v>
      </c>
      <c r="E4730" s="0" t="s">
        <v>5807</v>
      </c>
      <c r="F4730" s="0" t="str">
        <f aca="false">CONCATENATE(D4730," ",LEFT(H4730,4),"T=",AU4730,"D=",AV4730,"R=",AW4730,"M=",AX4730,"L=",AY4730,"B=",AZ4730)</f>
        <v>RIVIELLA T=17D=2R=0M=0L=1B=0</v>
      </c>
      <c r="G4730" s="0" t="s">
        <v>201</v>
      </c>
      <c r="I4730" s="0" t="s">
        <v>18228</v>
      </c>
      <c r="J4730" s="0" t="s">
        <v>18229</v>
      </c>
      <c r="K4730" s="0" t="s">
        <v>144</v>
      </c>
      <c r="M4730" s="0" t="s">
        <v>18133</v>
      </c>
      <c r="N4730" s="0" t="str">
        <f aca="false">RIGHT(M4730,LEN(M4730)-FIND(" ",M4730))</f>
        <v>WILLOW BROOK DR NE</v>
      </c>
      <c r="P4730" s="0" t="s">
        <v>147</v>
      </c>
      <c r="Q4730" s="0" t="s">
        <v>148</v>
      </c>
      <c r="R4730" s="0" t="n">
        <v>44483</v>
      </c>
      <c r="AD4730" s="0" t="s">
        <v>149</v>
      </c>
      <c r="AE4730" s="0" t="s">
        <v>150</v>
      </c>
      <c r="AH4730" s="0" t="n">
        <v>14</v>
      </c>
      <c r="AI4730" s="0" t="n">
        <v>11</v>
      </c>
      <c r="AJ4730" s="0" t="s">
        <v>4175</v>
      </c>
      <c r="AM4730" s="0" t="s">
        <v>4176</v>
      </c>
      <c r="AN4730" s="0" t="s">
        <v>147</v>
      </c>
      <c r="AO4730" s="0" t="s">
        <v>14986</v>
      </c>
      <c r="AP4730" s="0" t="s">
        <v>14987</v>
      </c>
      <c r="AQ4730" s="0" t="n">
        <v>9</v>
      </c>
      <c r="AR4730" s="0" t="n">
        <v>64</v>
      </c>
      <c r="AS4730" s="0" t="n">
        <v>32</v>
      </c>
      <c r="AU4730" s="0" t="n">
        <f aca="false">COUNTA($BA$4730:$EH$4730)</f>
        <v>17</v>
      </c>
      <c r="AV4730" s="0" t="n">
        <f aca="false">COUNTIF($BA$4730:$EH$4730,"D")</f>
        <v>2</v>
      </c>
      <c r="AW4730" s="0" t="n">
        <f aca="false">COUNTIF($BA$4730:$EH$4730,"R")</f>
        <v>0</v>
      </c>
      <c r="AX4730" s="0" t="n">
        <f aca="false">IF(BN4730="D",1,0)+IF(BO4730="D",1,0)+IF(BT4730="D",1,0)+IF(BU4730="D",1,0)+IF(BW4730="D",1,0)+IF(CC4730="D",1,0)+IF(CD4730="D",1,0)+IF(CE4730="D",1,0)+IF(CF4730="D",1,0)+IF(CL4730="D",1,0)+IF(CM4730="D",1,0)+IF(CQ4730="D",1,0)+IF(CR4730="D",1,0)+IF(CS4730="D",1,0)+IF(CW4730="D",1,0)+IF(CX4730="D",1,0)+IF(DD4730="D",1,0)+IF(DE4730="D",1,0)+IF(DJ4730="D",1,0)+IF(DK4730="D",1,0)+IF(DO4730="D",1,0)+IF(DP4730="D",1,0)+IF(DQ4730="D",1,0)+IF(DW4730="D",1,0)+IF(DZ4730="D",1,0)+IF(EH4730="D",1,0)</f>
        <v>0</v>
      </c>
      <c r="AY4730" s="0" t="n">
        <f aca="false">IF(DJ4730&lt;&gt;"",1,0)+IF(DK4730&lt;&gt;"",1,0)+IF(DM4730&lt;&gt;"",1,0)+IF(DO4730&lt;&gt;"",1,0)+IF(DP4730&lt;&gt;"",1,0)+IF(DQ4730&lt;&gt;"",1,0)+IF(DS4730&lt;&gt;"",1,0)+IF(DT4730&lt;&gt;"",1,0)+IF(DV4730&lt;&gt;"",1,0)+IF(DW4730&lt;&gt;"",1,0)+IF(DX4730&lt;&gt;"",1,0)+IF(DY4730&lt;&gt;"",1,0)+IF(DZ4730&lt;&gt;"",1,0)+IF(EB4730&lt;&gt;"",1,0)+IF(EC4730&lt;&gt;"",1,0)+IF(ED4730&lt;&gt;"",1,0)+IF(EG4730&lt;&gt;"",1,0)+IF(EH4730&lt;&gt;"",1,0)</f>
        <v>1</v>
      </c>
      <c r="AZ4730" s="0" t="n">
        <f aca="false">IF(EH4730&lt;&gt;"",1,0)</f>
        <v>0</v>
      </c>
      <c r="BB4730" s="0" t="s">
        <v>154</v>
      </c>
      <c r="BC4730" s="0" t="s">
        <v>155</v>
      </c>
      <c r="BD4730" s="0" t="s">
        <v>155</v>
      </c>
      <c r="BE4730" s="0" t="s">
        <v>155</v>
      </c>
      <c r="BH4730" s="0" t="s">
        <v>155</v>
      </c>
      <c r="BI4730" s="0" t="s">
        <v>155</v>
      </c>
      <c r="BJ4730" s="0" t="s">
        <v>155</v>
      </c>
      <c r="BK4730" s="0" t="s">
        <v>155</v>
      </c>
      <c r="BL4730" s="0" t="s">
        <v>155</v>
      </c>
      <c r="BS4730" s="0" t="s">
        <v>155</v>
      </c>
      <c r="BY4730" s="0" t="s">
        <v>145</v>
      </c>
      <c r="CA4730" s="0" t="s">
        <v>155</v>
      </c>
      <c r="CK4730" s="0" t="s">
        <v>155</v>
      </c>
      <c r="CN4730" s="0" t="s">
        <v>155</v>
      </c>
      <c r="CP4730" s="0" t="s">
        <v>155</v>
      </c>
      <c r="DC4730" s="0" t="s">
        <v>155</v>
      </c>
      <c r="DM4730" s="0" t="s">
        <v>145</v>
      </c>
    </row>
    <row r="4731" customFormat="false" ht="15" hidden="false" customHeight="false" outlineLevel="0" collapsed="false">
      <c r="A4731" s="0" t="s">
        <v>18230</v>
      </c>
      <c r="B4731" s="0" t="n">
        <v>78</v>
      </c>
      <c r="C4731" s="0" t="n">
        <v>8644</v>
      </c>
      <c r="D4731" s="0" t="s">
        <v>18231</v>
      </c>
      <c r="E4731" s="0" t="s">
        <v>766</v>
      </c>
      <c r="F4731" s="0" t="str">
        <f aca="false">CONCATENATE(D4731," ",LEFT(H4731,4),"T=",AU4731,"D=",AV4731,"R=",AW4731,"M=",AX4731,"L=",AY4731,"B=",AZ4731)</f>
        <v>CONSOLDANE IIT=32D=0R=3M=0L=1B=0</v>
      </c>
      <c r="G4731" s="0" t="s">
        <v>1285</v>
      </c>
      <c r="H4731" s="0" t="s">
        <v>1312</v>
      </c>
      <c r="I4731" s="0" t="s">
        <v>18232</v>
      </c>
      <c r="J4731" s="0" t="s">
        <v>18233</v>
      </c>
      <c r="K4731" s="0" t="s">
        <v>144</v>
      </c>
      <c r="M4731" s="0" t="s">
        <v>18234</v>
      </c>
      <c r="N4731" s="0" t="str">
        <f aca="false">RIGHT(M4731,LEN(M4731)-FIND(" ",M4731))</f>
        <v>WILLOW BROOK DR NE</v>
      </c>
      <c r="P4731" s="0" t="s">
        <v>147</v>
      </c>
      <c r="Q4731" s="0" t="s">
        <v>148</v>
      </c>
      <c r="R4731" s="0" t="n">
        <v>44483</v>
      </c>
      <c r="AD4731" s="0" t="s">
        <v>149</v>
      </c>
      <c r="AE4731" s="0" t="s">
        <v>150</v>
      </c>
      <c r="AH4731" s="0" t="n">
        <v>14</v>
      </c>
      <c r="AI4731" s="0" t="n">
        <v>11</v>
      </c>
      <c r="AJ4731" s="0" t="s">
        <v>4175</v>
      </c>
      <c r="AM4731" s="0" t="s">
        <v>4176</v>
      </c>
      <c r="AN4731" s="0" t="s">
        <v>147</v>
      </c>
      <c r="AO4731" s="0" t="s">
        <v>14986</v>
      </c>
      <c r="AP4731" s="0" t="s">
        <v>14987</v>
      </c>
      <c r="AQ4731" s="0" t="n">
        <v>9</v>
      </c>
      <c r="AR4731" s="0" t="n">
        <v>64</v>
      </c>
      <c r="AS4731" s="0" t="n">
        <v>32</v>
      </c>
      <c r="AU4731" s="0" t="n">
        <f aca="false">COUNTA($BA$4731:$EH$4731)</f>
        <v>32</v>
      </c>
      <c r="AV4731" s="0" t="n">
        <f aca="false">COUNTIF($BA$4731:$EH$4731,"D")</f>
        <v>0</v>
      </c>
      <c r="AW4731" s="0" t="n">
        <f aca="false">COUNTIF($BA$4731:$EH$4731,"R")</f>
        <v>3</v>
      </c>
      <c r="AX4731" s="0" t="n">
        <f aca="false">IF(BN4731="D",1,0)+IF(BO4731="D",1,0)+IF(BT4731="D",1,0)+IF(BU4731="D",1,0)+IF(BW4731="D",1,0)+IF(CC4731="D",1,0)+IF(CD4731="D",1,0)+IF(CE4731="D",1,0)+IF(CF4731="D",1,0)+IF(CL4731="D",1,0)+IF(CM4731="D",1,0)+IF(CQ4731="D",1,0)+IF(CR4731="D",1,0)+IF(CS4731="D",1,0)+IF(CW4731="D",1,0)+IF(CX4731="D",1,0)+IF(DD4731="D",1,0)+IF(DE4731="D",1,0)+IF(DJ4731="D",1,0)+IF(DK4731="D",1,0)+IF(DO4731="D",1,0)+IF(DP4731="D",1,0)+IF(DQ4731="D",1,0)+IF(DW4731="D",1,0)+IF(DZ4731="D",1,0)+IF(EH4731="D",1,0)</f>
        <v>0</v>
      </c>
      <c r="AY4731" s="0" t="n">
        <f aca="false">IF(DJ4731&lt;&gt;"",1,0)+IF(DK4731&lt;&gt;"",1,0)+IF(DM4731&lt;&gt;"",1,0)+IF(DO4731&lt;&gt;"",1,0)+IF(DP4731&lt;&gt;"",1,0)+IF(DQ4731&lt;&gt;"",1,0)+IF(DS4731&lt;&gt;"",1,0)+IF(DT4731&lt;&gt;"",1,0)+IF(DV4731&lt;&gt;"",1,0)+IF(DW4731&lt;&gt;"",1,0)+IF(DX4731&lt;&gt;"",1,0)+IF(DY4731&lt;&gt;"",1,0)+IF(DZ4731&lt;&gt;"",1,0)+IF(EB4731&lt;&gt;"",1,0)+IF(EC4731&lt;&gt;"",1,0)+IF(ED4731&lt;&gt;"",1,0)+IF(EG4731&lt;&gt;"",1,0)+IF(EH4731&lt;&gt;"",1,0)</f>
        <v>1</v>
      </c>
      <c r="AZ4731" s="0" t="n">
        <f aca="false">IF(EH4731&lt;&gt;"",1,0)</f>
        <v>0</v>
      </c>
      <c r="BB4731" s="0" t="s">
        <v>154</v>
      </c>
      <c r="BC4731" s="0" t="s">
        <v>155</v>
      </c>
      <c r="BD4731" s="0" t="s">
        <v>155</v>
      </c>
      <c r="BF4731" s="0" t="s">
        <v>155</v>
      </c>
      <c r="BG4731" s="0" t="s">
        <v>155</v>
      </c>
      <c r="BH4731" s="0" t="s">
        <v>155</v>
      </c>
      <c r="BI4731" s="0" t="s">
        <v>155</v>
      </c>
      <c r="BJ4731" s="0" t="s">
        <v>155</v>
      </c>
      <c r="BK4731" s="0" t="s">
        <v>155</v>
      </c>
      <c r="BL4731" s="0" t="s">
        <v>155</v>
      </c>
      <c r="BP4731" s="0" t="s">
        <v>155</v>
      </c>
      <c r="BR4731" s="0" t="s">
        <v>155</v>
      </c>
      <c r="BS4731" s="0" t="s">
        <v>155</v>
      </c>
      <c r="BV4731" s="0" t="s">
        <v>155</v>
      </c>
      <c r="BY4731" s="0" t="s">
        <v>141</v>
      </c>
      <c r="CA4731" s="0" t="s">
        <v>155</v>
      </c>
      <c r="CG4731" s="0" t="s">
        <v>155</v>
      </c>
      <c r="CH4731" s="0" t="s">
        <v>141</v>
      </c>
      <c r="CK4731" s="0" t="s">
        <v>155</v>
      </c>
      <c r="CN4731" s="0" t="s">
        <v>155</v>
      </c>
      <c r="CO4731" s="0" t="s">
        <v>141</v>
      </c>
      <c r="CP4731" s="0" t="s">
        <v>155</v>
      </c>
      <c r="CT4731" s="0" t="s">
        <v>155</v>
      </c>
      <c r="CV4731" s="0" t="s">
        <v>155</v>
      </c>
      <c r="CY4731" s="0" t="s">
        <v>155</v>
      </c>
      <c r="DC4731" s="0" t="s">
        <v>155</v>
      </c>
      <c r="DI4731" s="0" t="s">
        <v>155</v>
      </c>
      <c r="DN4731" s="0" t="s">
        <v>155</v>
      </c>
      <c r="DU4731" s="0" t="s">
        <v>155</v>
      </c>
      <c r="DX4731" s="0" t="s">
        <v>155</v>
      </c>
      <c r="EA4731" s="0" t="s">
        <v>155</v>
      </c>
      <c r="EF4731" s="0" t="s">
        <v>155</v>
      </c>
    </row>
    <row r="4732" customFormat="false" ht="15" hidden="false" customHeight="false" outlineLevel="0" collapsed="false">
      <c r="A4732" s="0" t="s">
        <v>18235</v>
      </c>
      <c r="B4732" s="0" t="n">
        <v>78</v>
      </c>
      <c r="C4732" s="0" t="n">
        <v>383652</v>
      </c>
      <c r="D4732" s="0" t="s">
        <v>16114</v>
      </c>
      <c r="E4732" s="0" t="s">
        <v>2549</v>
      </c>
      <c r="F4732" s="0" t="str">
        <f aca="false">CONCATENATE(D4732," ",LEFT(H4732,4),"T=",AU4732,"D=",AV4732,"R=",AW4732,"M=",AX4732,"L=",AY4732,"B=",AZ4732)</f>
        <v>ZOLNIER T=5D=0R=0M=0L=0B=0</v>
      </c>
      <c r="G4732" s="0" t="s">
        <v>717</v>
      </c>
      <c r="I4732" s="0" t="s">
        <v>18236</v>
      </c>
      <c r="J4732" s="0" t="s">
        <v>161</v>
      </c>
      <c r="K4732" s="0" t="s">
        <v>144</v>
      </c>
      <c r="M4732" s="0" t="s">
        <v>16116</v>
      </c>
      <c r="N4732" s="0" t="str">
        <f aca="false">RIGHT(M4732,LEN(M4732)-FIND(" ",M4732))</f>
        <v>ROBERTS LN NE</v>
      </c>
      <c r="P4732" s="0" t="s">
        <v>147</v>
      </c>
      <c r="Q4732" s="0" t="s">
        <v>148</v>
      </c>
      <c r="R4732" s="0" t="n">
        <v>44483</v>
      </c>
      <c r="AD4732" s="0" t="s">
        <v>149</v>
      </c>
      <c r="AE4732" s="0" t="s">
        <v>150</v>
      </c>
      <c r="AH4732" s="0" t="n">
        <v>14</v>
      </c>
      <c r="AI4732" s="0" t="n">
        <v>11</v>
      </c>
      <c r="AJ4732" s="0" t="s">
        <v>4175</v>
      </c>
      <c r="AM4732" s="0" t="s">
        <v>4176</v>
      </c>
      <c r="AN4732" s="0" t="s">
        <v>147</v>
      </c>
      <c r="AO4732" s="0" t="s">
        <v>14986</v>
      </c>
      <c r="AP4732" s="0" t="s">
        <v>14987</v>
      </c>
      <c r="AQ4732" s="0" t="n">
        <v>9</v>
      </c>
      <c r="AR4732" s="0" t="n">
        <v>64</v>
      </c>
      <c r="AS4732" s="0" t="n">
        <v>32</v>
      </c>
      <c r="AU4732" s="0" t="n">
        <f aca="false">COUNTA($BA$4732:$EH$4732)</f>
        <v>5</v>
      </c>
      <c r="AV4732" s="0" t="n">
        <f aca="false">COUNTIF($BA$4732:$EH$4732,"D")</f>
        <v>0</v>
      </c>
      <c r="AW4732" s="0" t="n">
        <f aca="false">COUNTIF($BA$4732:$EH$4732,"R")</f>
        <v>0</v>
      </c>
      <c r="AX4732" s="0" t="n">
        <f aca="false">IF(BN4732="D",1,0)+IF(BO4732="D",1,0)+IF(BT4732="D",1,0)+IF(BU4732="D",1,0)+IF(BW4732="D",1,0)+IF(CC4732="D",1,0)+IF(CD4732="D",1,0)+IF(CE4732="D",1,0)+IF(CF4732="D",1,0)+IF(CL4732="D",1,0)+IF(CM4732="D",1,0)+IF(CQ4732="D",1,0)+IF(CR4732="D",1,0)+IF(CS4732="D",1,0)+IF(CW4732="D",1,0)+IF(CX4732="D",1,0)+IF(DD4732="D",1,0)+IF(DE4732="D",1,0)+IF(DJ4732="D",1,0)+IF(DK4732="D",1,0)+IF(DO4732="D",1,0)+IF(DP4732="D",1,0)+IF(DQ4732="D",1,0)+IF(DW4732="D",1,0)+IF(DZ4732="D",1,0)+IF(EH4732="D",1,0)</f>
        <v>0</v>
      </c>
      <c r="AY4732" s="0" t="n">
        <f aca="false">IF(DJ4732&lt;&gt;"",1,0)+IF(DK4732&lt;&gt;"",1,0)+IF(DM4732&lt;&gt;"",1,0)+IF(DO4732&lt;&gt;"",1,0)+IF(DP4732&lt;&gt;"",1,0)+IF(DQ4732&lt;&gt;"",1,0)+IF(DS4732&lt;&gt;"",1,0)+IF(DT4732&lt;&gt;"",1,0)+IF(DV4732&lt;&gt;"",1,0)+IF(DW4732&lt;&gt;"",1,0)+IF(DX4732&lt;&gt;"",1,0)+IF(DY4732&lt;&gt;"",1,0)+IF(DZ4732&lt;&gt;"",1,0)+IF(EB4732&lt;&gt;"",1,0)+IF(EC4732&lt;&gt;"",1,0)+IF(ED4732&lt;&gt;"",1,0)+IF(EG4732&lt;&gt;"",1,0)+IF(EH4732&lt;&gt;"",1,0)</f>
        <v>0</v>
      </c>
      <c r="AZ4732" s="0" t="n">
        <f aca="false">IF(EH4732&lt;&gt;"",1,0)</f>
        <v>0</v>
      </c>
      <c r="BB4732" s="0" t="s">
        <v>154</v>
      </c>
      <c r="CP4732" s="0" t="s">
        <v>155</v>
      </c>
      <c r="DC4732" s="0" t="s">
        <v>155</v>
      </c>
      <c r="DN4732" s="0" t="s">
        <v>155</v>
      </c>
      <c r="EF4732" s="0" t="s">
        <v>155</v>
      </c>
    </row>
    <row r="4733" customFormat="false" ht="15" hidden="false" customHeight="false" outlineLevel="0" collapsed="false">
      <c r="A4733" s="0" t="s">
        <v>18237</v>
      </c>
      <c r="B4733" s="0" t="n">
        <v>78</v>
      </c>
      <c r="C4733" s="0" t="n">
        <v>334039</v>
      </c>
      <c r="D4733" s="0" t="s">
        <v>18238</v>
      </c>
      <c r="E4733" s="0" t="s">
        <v>343</v>
      </c>
      <c r="F4733" s="0" t="str">
        <f aca="false">CONCATENATE(D4733," ",LEFT(H4733,4),"T=",AU4733,"D=",AV4733,"R=",AW4733,"M=",AX4733,"L=",AY4733,"B=",AZ4733)</f>
        <v>MILLS T=6D=0R=0M=0L=0B=0</v>
      </c>
      <c r="G4733" s="0" t="s">
        <v>159</v>
      </c>
      <c r="I4733" s="0" t="s">
        <v>18239</v>
      </c>
      <c r="J4733" s="0" t="s">
        <v>18240</v>
      </c>
      <c r="K4733" s="0" t="s">
        <v>169</v>
      </c>
      <c r="M4733" s="0" t="s">
        <v>15674</v>
      </c>
      <c r="N4733" s="0" t="str">
        <f aca="false">RIGHT(M4733,LEN(M4733)-FIND(" ",M4733))</f>
        <v>NORTH RD NE</v>
      </c>
      <c r="P4733" s="0" t="s">
        <v>147</v>
      </c>
      <c r="Q4733" s="0" t="s">
        <v>148</v>
      </c>
      <c r="R4733" s="0" t="n">
        <v>44483</v>
      </c>
      <c r="AD4733" s="0" t="s">
        <v>149</v>
      </c>
      <c r="AE4733" s="0" t="s">
        <v>150</v>
      </c>
      <c r="AH4733" s="0" t="n">
        <v>14</v>
      </c>
      <c r="AI4733" s="0" t="n">
        <v>11</v>
      </c>
      <c r="AJ4733" s="0" t="s">
        <v>4175</v>
      </c>
      <c r="AM4733" s="0" t="s">
        <v>4176</v>
      </c>
      <c r="AN4733" s="0" t="s">
        <v>147</v>
      </c>
      <c r="AO4733" s="0" t="s">
        <v>14986</v>
      </c>
      <c r="AP4733" s="0" t="s">
        <v>14987</v>
      </c>
      <c r="AQ4733" s="0" t="n">
        <v>9</v>
      </c>
      <c r="AR4733" s="0" t="n">
        <v>64</v>
      </c>
      <c r="AS4733" s="0" t="n">
        <v>32</v>
      </c>
      <c r="AU4733" s="0" t="n">
        <f aca="false">COUNTA($BA$4733:$EH$4733)</f>
        <v>6</v>
      </c>
      <c r="AV4733" s="0" t="n">
        <f aca="false">COUNTIF($BA$4733:$EH$4733,"D")</f>
        <v>0</v>
      </c>
      <c r="AW4733" s="0" t="n">
        <f aca="false">COUNTIF($BA$4733:$EH$4733,"R")</f>
        <v>0</v>
      </c>
      <c r="AX4733" s="0" t="n">
        <f aca="false">IF(BN4733="D",1,0)+IF(BO4733="D",1,0)+IF(BT4733="D",1,0)+IF(BU4733="D",1,0)+IF(BW4733="D",1,0)+IF(CC4733="D",1,0)+IF(CD4733="D",1,0)+IF(CE4733="D",1,0)+IF(CF4733="D",1,0)+IF(CL4733="D",1,0)+IF(CM4733="D",1,0)+IF(CQ4733="D",1,0)+IF(CR4733="D",1,0)+IF(CS4733="D",1,0)+IF(CW4733="D",1,0)+IF(CX4733="D",1,0)+IF(DD4733="D",1,0)+IF(DE4733="D",1,0)+IF(DJ4733="D",1,0)+IF(DK4733="D",1,0)+IF(DO4733="D",1,0)+IF(DP4733="D",1,0)+IF(DQ4733="D",1,0)+IF(DW4733="D",1,0)+IF(DZ4733="D",1,0)+IF(EH4733="D",1,0)</f>
        <v>0</v>
      </c>
      <c r="AY4733" s="0" t="n">
        <f aca="false">IF(DJ4733&lt;&gt;"",1,0)+IF(DK4733&lt;&gt;"",1,0)+IF(DM4733&lt;&gt;"",1,0)+IF(DO4733&lt;&gt;"",1,0)+IF(DP4733&lt;&gt;"",1,0)+IF(DQ4733&lt;&gt;"",1,0)+IF(DS4733&lt;&gt;"",1,0)+IF(DT4733&lt;&gt;"",1,0)+IF(DV4733&lt;&gt;"",1,0)+IF(DW4733&lt;&gt;"",1,0)+IF(DX4733&lt;&gt;"",1,0)+IF(DY4733&lt;&gt;"",1,0)+IF(DZ4733&lt;&gt;"",1,0)+IF(EB4733&lt;&gt;"",1,0)+IF(EC4733&lt;&gt;"",1,0)+IF(ED4733&lt;&gt;"",1,0)+IF(EG4733&lt;&gt;"",1,0)+IF(EH4733&lt;&gt;"",1,0)</f>
        <v>0</v>
      </c>
      <c r="AZ4733" s="0" t="n">
        <f aca="false">IF(EH4733&lt;&gt;"",1,0)</f>
        <v>0</v>
      </c>
      <c r="BB4733" s="0" t="s">
        <v>154</v>
      </c>
      <c r="BL4733" s="0" t="s">
        <v>155</v>
      </c>
      <c r="CA4733" s="0" t="s">
        <v>155</v>
      </c>
      <c r="CG4733" s="0" t="s">
        <v>155</v>
      </c>
      <c r="CP4733" s="0" t="s">
        <v>155</v>
      </c>
      <c r="DC4733" s="0" t="s">
        <v>155</v>
      </c>
    </row>
    <row r="4734" customFormat="false" ht="15" hidden="false" customHeight="false" outlineLevel="0" collapsed="false">
      <c r="A4734" s="0" t="s">
        <v>18241</v>
      </c>
      <c r="B4734" s="0" t="n">
        <v>78</v>
      </c>
      <c r="C4734" s="0" t="n">
        <v>16938</v>
      </c>
      <c r="D4734" s="0" t="s">
        <v>18242</v>
      </c>
      <c r="E4734" s="0" t="s">
        <v>3617</v>
      </c>
      <c r="F4734" s="0" t="str">
        <f aca="false">CONCATENATE(D4734," ",LEFT(H4734,4),"T=",AU4734,"D=",AV4734,"R=",AW4734,"M=",AX4734,"L=",AY4734,"B=",AZ4734)</f>
        <v>CONWAY T=50D=18R=0M=8L=8B=1</v>
      </c>
      <c r="G4734" s="0" t="s">
        <v>159</v>
      </c>
      <c r="I4734" s="0" t="s">
        <v>18243</v>
      </c>
      <c r="J4734" s="0" t="s">
        <v>18244</v>
      </c>
      <c r="K4734" s="0" t="s">
        <v>144</v>
      </c>
      <c r="L4734" s="0" t="s">
        <v>145</v>
      </c>
      <c r="M4734" s="0" t="s">
        <v>18245</v>
      </c>
      <c r="N4734" s="0" t="str">
        <f aca="false">RIGHT(M4734,LEN(M4734)-FIND(" ",M4734))</f>
        <v>WILLOW BROOK DR NE</v>
      </c>
      <c r="P4734" s="0" t="s">
        <v>147</v>
      </c>
      <c r="Q4734" s="0" t="s">
        <v>148</v>
      </c>
      <c r="R4734" s="0" t="n">
        <v>44483</v>
      </c>
      <c r="AD4734" s="0" t="s">
        <v>149</v>
      </c>
      <c r="AE4734" s="0" t="s">
        <v>150</v>
      </c>
      <c r="AH4734" s="0" t="n">
        <v>14</v>
      </c>
      <c r="AI4734" s="0" t="n">
        <v>11</v>
      </c>
      <c r="AJ4734" s="0" t="s">
        <v>4175</v>
      </c>
      <c r="AM4734" s="0" t="s">
        <v>4176</v>
      </c>
      <c r="AN4734" s="0" t="s">
        <v>147</v>
      </c>
      <c r="AO4734" s="0" t="s">
        <v>14986</v>
      </c>
      <c r="AP4734" s="0" t="s">
        <v>14987</v>
      </c>
      <c r="AQ4734" s="0" t="n">
        <v>9</v>
      </c>
      <c r="AR4734" s="0" t="n">
        <v>64</v>
      </c>
      <c r="AS4734" s="0" t="n">
        <v>32</v>
      </c>
      <c r="AU4734" s="0" t="n">
        <f aca="false">COUNTA($BA$4734:$EH$4734)</f>
        <v>50</v>
      </c>
      <c r="AV4734" s="0" t="n">
        <f aca="false">COUNTIF($BA$4734:$EH$4734,"D")</f>
        <v>18</v>
      </c>
      <c r="AW4734" s="0" t="n">
        <f aca="false">COUNTIF($BA$4734:$EH$4734,"R")</f>
        <v>0</v>
      </c>
      <c r="AX4734" s="0" t="n">
        <f aca="false">IF(BN4734="D",1,0)+IF(BO4734="D",1,0)+IF(BT4734="D",1,0)+IF(BU4734="D",1,0)+IF(BW4734="D",1,0)+IF(CC4734="D",1,0)+IF(CD4734="D",1,0)+IF(CE4734="D",1,0)+IF(CF4734="D",1,0)+IF(CL4734="D",1,0)+IF(CM4734="D",1,0)+IF(CQ4734="D",1,0)+IF(CR4734="D",1,0)+IF(CS4734="D",1,0)+IF(CW4734="D",1,0)+IF(CX4734="D",1,0)+IF(DD4734="D",1,0)+IF(DE4734="D",1,0)+IF(DJ4734="D",1,0)+IF(DK4734="D",1,0)+IF(DO4734="D",1,0)+IF(DP4734="D",1,0)+IF(DQ4734="D",1,0)+IF(DW4734="D",1,0)+IF(DZ4734="D",1,0)+IF(EH4734="D",1,0)</f>
        <v>8</v>
      </c>
      <c r="AY4734" s="0" t="n">
        <f aca="false">IF(DJ4734&lt;&gt;"",1,0)+IF(DK4734&lt;&gt;"",1,0)+IF(DM4734&lt;&gt;"",1,0)+IF(DO4734&lt;&gt;"",1,0)+IF(DP4734&lt;&gt;"",1,0)+IF(DQ4734&lt;&gt;"",1,0)+IF(DS4734&lt;&gt;"",1,0)+IF(DT4734&lt;&gt;"",1,0)+IF(DV4734&lt;&gt;"",1,0)+IF(DW4734&lt;&gt;"",1,0)+IF(DX4734&lt;&gt;"",1,0)+IF(DY4734&lt;&gt;"",1,0)+IF(DZ4734&lt;&gt;"",1,0)+IF(EB4734&lt;&gt;"",1,0)+IF(EC4734&lt;&gt;"",1,0)+IF(ED4734&lt;&gt;"",1,0)+IF(EG4734&lt;&gt;"",1,0)+IF(EH4734&lt;&gt;"",1,0)</f>
        <v>8</v>
      </c>
      <c r="AZ4734" s="0" t="n">
        <f aca="false">IF(EH4734&lt;&gt;"",1,0)</f>
        <v>1</v>
      </c>
      <c r="BB4734" s="0" t="s">
        <v>154</v>
      </c>
      <c r="BC4734" s="0" t="s">
        <v>155</v>
      </c>
      <c r="BD4734" s="0" t="s">
        <v>155</v>
      </c>
      <c r="BE4734" s="0" t="s">
        <v>155</v>
      </c>
      <c r="BF4734" s="0" t="s">
        <v>155</v>
      </c>
      <c r="BH4734" s="0" t="s">
        <v>155</v>
      </c>
      <c r="BI4734" s="0" t="s">
        <v>155</v>
      </c>
      <c r="BJ4734" s="0" t="s">
        <v>155</v>
      </c>
      <c r="BK4734" s="0" t="s">
        <v>155</v>
      </c>
      <c r="BL4734" s="0" t="s">
        <v>155</v>
      </c>
      <c r="BP4734" s="0" t="s">
        <v>155</v>
      </c>
      <c r="BR4734" s="0" t="s">
        <v>155</v>
      </c>
      <c r="BS4734" s="0" t="s">
        <v>155</v>
      </c>
      <c r="BV4734" s="0" t="s">
        <v>155</v>
      </c>
      <c r="BY4734" s="0" t="s">
        <v>145</v>
      </c>
      <c r="CA4734" s="0" t="s">
        <v>155</v>
      </c>
      <c r="CC4734" s="0" t="s">
        <v>145</v>
      </c>
      <c r="CG4734" s="0" t="s">
        <v>155</v>
      </c>
      <c r="CH4734" s="0" t="s">
        <v>145</v>
      </c>
      <c r="CK4734" s="0" t="s">
        <v>155</v>
      </c>
      <c r="CL4734" s="0" t="s">
        <v>145</v>
      </c>
      <c r="CN4734" s="0" t="s">
        <v>155</v>
      </c>
      <c r="CO4734" s="0" t="s">
        <v>145</v>
      </c>
      <c r="CP4734" s="0" t="s">
        <v>155</v>
      </c>
      <c r="CQ4734" s="0" t="s">
        <v>145</v>
      </c>
      <c r="CT4734" s="0" t="s">
        <v>155</v>
      </c>
      <c r="CU4734" s="0" t="s">
        <v>145</v>
      </c>
      <c r="CV4734" s="0" t="s">
        <v>155</v>
      </c>
      <c r="CW4734" s="0" t="s">
        <v>145</v>
      </c>
      <c r="CY4734" s="0" t="s">
        <v>155</v>
      </c>
      <c r="CZ4734" s="0" t="s">
        <v>145</v>
      </c>
      <c r="DC4734" s="0" t="s">
        <v>155</v>
      </c>
      <c r="DD4734" s="0" t="s">
        <v>145</v>
      </c>
      <c r="DF4734" s="0" t="s">
        <v>155</v>
      </c>
      <c r="DG4734" s="0" t="s">
        <v>145</v>
      </c>
      <c r="DI4734" s="0" t="s">
        <v>155</v>
      </c>
      <c r="DJ4734" s="0" t="s">
        <v>145</v>
      </c>
      <c r="DL4734" s="0" t="s">
        <v>155</v>
      </c>
      <c r="DM4734" s="0" t="s">
        <v>145</v>
      </c>
      <c r="DN4734" s="0" t="s">
        <v>155</v>
      </c>
      <c r="DR4734" s="0" t="s">
        <v>155</v>
      </c>
      <c r="DS4734" s="0" t="s">
        <v>145</v>
      </c>
      <c r="DT4734" s="0" t="s">
        <v>145</v>
      </c>
      <c r="DU4734" s="0" t="s">
        <v>155</v>
      </c>
      <c r="DW4734" s="0" t="s">
        <v>145</v>
      </c>
      <c r="DX4734" s="0" t="s">
        <v>155</v>
      </c>
      <c r="EA4734" s="0" t="s">
        <v>155</v>
      </c>
      <c r="ED4734" s="0" t="s">
        <v>145</v>
      </c>
      <c r="EF4734" s="0" t="s">
        <v>155</v>
      </c>
      <c r="EH4734" s="0" t="s">
        <v>145</v>
      </c>
    </row>
    <row r="4735" customFormat="false" ht="15" hidden="false" customHeight="false" outlineLevel="0" collapsed="false">
      <c r="A4735" s="0" t="s">
        <v>18246</v>
      </c>
      <c r="B4735" s="0" t="n">
        <v>78</v>
      </c>
      <c r="C4735" s="0" t="n">
        <v>402441</v>
      </c>
      <c r="D4735" s="0" t="s">
        <v>6095</v>
      </c>
      <c r="E4735" s="0" t="s">
        <v>18247</v>
      </c>
      <c r="F4735" s="0" t="str">
        <f aca="false">CONCATENATE(D4735," ",LEFT(H4735,4),"T=",AU4735,"D=",AV4735,"R=",AW4735,"M=",AX4735,"L=",AY4735,"B=",AZ4735)</f>
        <v>WEBB T=19D=6R=0M=2L=5B=1</v>
      </c>
      <c r="G4735" s="0" t="s">
        <v>18248</v>
      </c>
      <c r="I4735" s="0" t="s">
        <v>18249</v>
      </c>
      <c r="J4735" s="0" t="s">
        <v>18250</v>
      </c>
      <c r="K4735" s="0" t="s">
        <v>144</v>
      </c>
      <c r="L4735" s="0" t="s">
        <v>145</v>
      </c>
      <c r="M4735" s="0" t="s">
        <v>15373</v>
      </c>
      <c r="N4735" s="0" t="str">
        <f aca="false">RIGHT(M4735,LEN(M4735)-FIND(" ",M4735))</f>
        <v>ROBERTS LN NE</v>
      </c>
      <c r="P4735" s="0" t="s">
        <v>147</v>
      </c>
      <c r="Q4735" s="0" t="s">
        <v>148</v>
      </c>
      <c r="R4735" s="0" t="n">
        <v>44483</v>
      </c>
      <c r="AD4735" s="0" t="s">
        <v>149</v>
      </c>
      <c r="AE4735" s="0" t="s">
        <v>150</v>
      </c>
      <c r="AH4735" s="0" t="n">
        <v>14</v>
      </c>
      <c r="AI4735" s="0" t="n">
        <v>11</v>
      </c>
      <c r="AJ4735" s="0" t="s">
        <v>4175</v>
      </c>
      <c r="AM4735" s="0" t="s">
        <v>4176</v>
      </c>
      <c r="AN4735" s="0" t="s">
        <v>147</v>
      </c>
      <c r="AO4735" s="0" t="s">
        <v>14986</v>
      </c>
      <c r="AP4735" s="0" t="s">
        <v>14987</v>
      </c>
      <c r="AQ4735" s="0" t="n">
        <v>9</v>
      </c>
      <c r="AR4735" s="0" t="n">
        <v>64</v>
      </c>
      <c r="AS4735" s="0" t="n">
        <v>32</v>
      </c>
      <c r="AU4735" s="0" t="n">
        <f aca="false">COUNTA($BA$4735:$EH$4735)</f>
        <v>19</v>
      </c>
      <c r="AV4735" s="0" t="n">
        <f aca="false">COUNTIF($BA$4735:$EH$4735,"D")</f>
        <v>6</v>
      </c>
      <c r="AW4735" s="0" t="n">
        <f aca="false">COUNTIF($BA$4735:$EH$4735,"R")</f>
        <v>0</v>
      </c>
      <c r="AX4735" s="0" t="n">
        <f aca="false">IF(BN4735="D",1,0)+IF(BO4735="D",1,0)+IF(BT4735="D",1,0)+IF(BU4735="D",1,0)+IF(BW4735="D",1,0)+IF(CC4735="D",1,0)+IF(CD4735="D",1,0)+IF(CE4735="D",1,0)+IF(CF4735="D",1,0)+IF(CL4735="D",1,0)+IF(CM4735="D",1,0)+IF(CQ4735="D",1,0)+IF(CR4735="D",1,0)+IF(CS4735="D",1,0)+IF(CW4735="D",1,0)+IF(CX4735="D",1,0)+IF(DD4735="D",1,0)+IF(DE4735="D",1,0)+IF(DJ4735="D",1,0)+IF(DK4735="D",1,0)+IF(DO4735="D",1,0)+IF(DP4735="D",1,0)+IF(DQ4735="D",1,0)+IF(DW4735="D",1,0)+IF(DZ4735="D",1,0)+IF(EH4735="D",1,0)</f>
        <v>2</v>
      </c>
      <c r="AY4735" s="0" t="n">
        <f aca="false">IF(DJ4735&lt;&gt;"",1,0)+IF(DK4735&lt;&gt;"",1,0)+IF(DM4735&lt;&gt;"",1,0)+IF(DO4735&lt;&gt;"",1,0)+IF(DP4735&lt;&gt;"",1,0)+IF(DQ4735&lt;&gt;"",1,0)+IF(DS4735&lt;&gt;"",1,0)+IF(DT4735&lt;&gt;"",1,0)+IF(DV4735&lt;&gt;"",1,0)+IF(DW4735&lt;&gt;"",1,0)+IF(DX4735&lt;&gt;"",1,0)+IF(DY4735&lt;&gt;"",1,0)+IF(DZ4735&lt;&gt;"",1,0)+IF(EB4735&lt;&gt;"",1,0)+IF(EC4735&lt;&gt;"",1,0)+IF(ED4735&lt;&gt;"",1,0)+IF(EG4735&lt;&gt;"",1,0)+IF(EH4735&lt;&gt;"",1,0)</f>
        <v>5</v>
      </c>
      <c r="AZ4735" s="0" t="n">
        <f aca="false">IF(EH4735&lt;&gt;"",1,0)</f>
        <v>1</v>
      </c>
      <c r="BB4735" s="0" t="s">
        <v>154</v>
      </c>
      <c r="CV4735" s="0" t="s">
        <v>155</v>
      </c>
      <c r="CY4735" s="0" t="s">
        <v>155</v>
      </c>
      <c r="CZ4735" s="0" t="s">
        <v>145</v>
      </c>
      <c r="DC4735" s="0" t="s">
        <v>155</v>
      </c>
      <c r="DF4735" s="0" t="s">
        <v>155</v>
      </c>
      <c r="DG4735" s="0" t="s">
        <v>145</v>
      </c>
      <c r="DI4735" s="0" t="s">
        <v>155</v>
      </c>
      <c r="DL4735" s="0" t="s">
        <v>155</v>
      </c>
      <c r="DM4735" s="0" t="s">
        <v>145</v>
      </c>
      <c r="DN4735" s="0" t="s">
        <v>155</v>
      </c>
      <c r="DR4735" s="0" t="s">
        <v>155</v>
      </c>
      <c r="DS4735" s="0" t="s">
        <v>145</v>
      </c>
      <c r="DU4735" s="0" t="s">
        <v>155</v>
      </c>
      <c r="DW4735" s="0" t="s">
        <v>145</v>
      </c>
      <c r="DX4735" s="0" t="s">
        <v>155</v>
      </c>
      <c r="EA4735" s="0" t="s">
        <v>155</v>
      </c>
      <c r="EF4735" s="0" t="s">
        <v>155</v>
      </c>
      <c r="EH4735" s="0" t="s">
        <v>145</v>
      </c>
    </row>
    <row r="4736" customFormat="false" ht="15" hidden="false" customHeight="false" outlineLevel="0" collapsed="false">
      <c r="A4736" s="0" t="s">
        <v>18251</v>
      </c>
      <c r="B4736" s="0" t="n">
        <v>78</v>
      </c>
      <c r="C4736" s="0" t="n">
        <v>320516</v>
      </c>
      <c r="D4736" s="0" t="s">
        <v>1651</v>
      </c>
      <c r="E4736" s="0" t="s">
        <v>165</v>
      </c>
      <c r="F4736" s="0" t="str">
        <f aca="false">CONCATENATE(D4736," ",LEFT(H4736,4),"T=",AU4736,"D=",AV4736,"R=",AW4736,"M=",AX4736,"L=",AY4736,"B=",AZ4736)</f>
        <v>CLINE T=11D=1R=0M=0L=0B=0</v>
      </c>
      <c r="G4736" s="0" t="s">
        <v>159</v>
      </c>
      <c r="I4736" s="0" t="s">
        <v>18252</v>
      </c>
      <c r="J4736" s="0" t="s">
        <v>422</v>
      </c>
      <c r="K4736" s="0" t="s">
        <v>144</v>
      </c>
      <c r="M4736" s="0" t="s">
        <v>18253</v>
      </c>
      <c r="N4736" s="0" t="str">
        <f aca="false">RIGHT(M4736,LEN(M4736)-FIND(" ",M4736))</f>
        <v>REEVES RD NE</v>
      </c>
      <c r="O4736" s="0" t="s">
        <v>5060</v>
      </c>
      <c r="P4736" s="0" t="s">
        <v>147</v>
      </c>
      <c r="Q4736" s="0" t="s">
        <v>148</v>
      </c>
      <c r="R4736" s="0" t="n">
        <v>44483</v>
      </c>
      <c r="AD4736" s="0" t="s">
        <v>149</v>
      </c>
      <c r="AE4736" s="0" t="s">
        <v>150</v>
      </c>
      <c r="AH4736" s="0" t="n">
        <v>14</v>
      </c>
      <c r="AI4736" s="0" t="n">
        <v>11</v>
      </c>
      <c r="AJ4736" s="0" t="s">
        <v>4175</v>
      </c>
      <c r="AM4736" s="0" t="s">
        <v>4176</v>
      </c>
      <c r="AN4736" s="0" t="s">
        <v>147</v>
      </c>
      <c r="AO4736" s="0" t="s">
        <v>14986</v>
      </c>
      <c r="AP4736" s="0" t="s">
        <v>14987</v>
      </c>
      <c r="AQ4736" s="0" t="n">
        <v>9</v>
      </c>
      <c r="AR4736" s="0" t="n">
        <v>64</v>
      </c>
      <c r="AS4736" s="0" t="n">
        <v>32</v>
      </c>
      <c r="AU4736" s="0" t="n">
        <f aca="false">COUNTA($BA$4736:$EH$4736)</f>
        <v>11</v>
      </c>
      <c r="AV4736" s="0" t="n">
        <f aca="false">COUNTIF($BA$4736:$EH$4736,"D")</f>
        <v>1</v>
      </c>
      <c r="AW4736" s="0" t="n">
        <f aca="false">COUNTIF($BA$4736:$EH$4736,"R")</f>
        <v>0</v>
      </c>
      <c r="AX4736" s="0" t="n">
        <f aca="false">IF(BN4736="D",1,0)+IF(BO4736="D",1,0)+IF(BT4736="D",1,0)+IF(BU4736="D",1,0)+IF(BW4736="D",1,0)+IF(CC4736="D",1,0)+IF(CD4736="D",1,0)+IF(CE4736="D",1,0)+IF(CF4736="D",1,0)+IF(CL4736="D",1,0)+IF(CM4736="D",1,0)+IF(CQ4736="D",1,0)+IF(CR4736="D",1,0)+IF(CS4736="D",1,0)+IF(CW4736="D",1,0)+IF(CX4736="D",1,0)+IF(DD4736="D",1,0)+IF(DE4736="D",1,0)+IF(DJ4736="D",1,0)+IF(DK4736="D",1,0)+IF(DO4736="D",1,0)+IF(DP4736="D",1,0)+IF(DQ4736="D",1,0)+IF(DW4736="D",1,0)+IF(DZ4736="D",1,0)+IF(EH4736="D",1,0)</f>
        <v>0</v>
      </c>
      <c r="AY4736" s="0" t="n">
        <f aca="false">IF(DJ4736&lt;&gt;"",1,0)+IF(DK4736&lt;&gt;"",1,0)+IF(DM4736&lt;&gt;"",1,0)+IF(DO4736&lt;&gt;"",1,0)+IF(DP4736&lt;&gt;"",1,0)+IF(DQ4736&lt;&gt;"",1,0)+IF(DS4736&lt;&gt;"",1,0)+IF(DT4736&lt;&gt;"",1,0)+IF(DV4736&lt;&gt;"",1,0)+IF(DW4736&lt;&gt;"",1,0)+IF(DX4736&lt;&gt;"",1,0)+IF(DY4736&lt;&gt;"",1,0)+IF(DZ4736&lt;&gt;"",1,0)+IF(EB4736&lt;&gt;"",1,0)+IF(EC4736&lt;&gt;"",1,0)+IF(ED4736&lt;&gt;"",1,0)+IF(EG4736&lt;&gt;"",1,0)+IF(EH4736&lt;&gt;"",1,0)</f>
        <v>0</v>
      </c>
      <c r="AZ4736" s="0" t="n">
        <f aca="false">IF(EH4736&lt;&gt;"",1,0)</f>
        <v>0</v>
      </c>
      <c r="BB4736" s="0" t="s">
        <v>154</v>
      </c>
      <c r="BK4736" s="0" t="s">
        <v>155</v>
      </c>
      <c r="BL4736" s="0" t="s">
        <v>155</v>
      </c>
      <c r="BR4736" s="0" t="s">
        <v>155</v>
      </c>
      <c r="BS4736" s="0" t="s">
        <v>155</v>
      </c>
      <c r="BY4736" s="0" t="s">
        <v>145</v>
      </c>
      <c r="CG4736" s="0" t="s">
        <v>155</v>
      </c>
      <c r="CP4736" s="0" t="s">
        <v>155</v>
      </c>
      <c r="DC4736" s="0" t="s">
        <v>155</v>
      </c>
      <c r="DN4736" s="0" t="s">
        <v>155</v>
      </c>
      <c r="EF4736" s="0" t="s">
        <v>155</v>
      </c>
    </row>
    <row r="4737" customFormat="false" ht="15" hidden="false" customHeight="false" outlineLevel="0" collapsed="false">
      <c r="A4737" s="0" t="s">
        <v>18254</v>
      </c>
      <c r="B4737" s="0" t="n">
        <v>78</v>
      </c>
      <c r="C4737" s="0" t="n">
        <v>422074</v>
      </c>
      <c r="D4737" s="0" t="s">
        <v>649</v>
      </c>
      <c r="E4737" s="0" t="s">
        <v>445</v>
      </c>
      <c r="F4737" s="0" t="str">
        <f aca="false">CONCATENATE(D4737," ",LEFT(H4737,4),"T=",AU4737,"D=",AV4737,"R=",AW4737,"M=",AX4737,"L=",AY4737,"B=",AZ4737)</f>
        <v>YOUNG T=5D=0R=0M=0L=0B=0</v>
      </c>
      <c r="G4737" s="0" t="s">
        <v>201</v>
      </c>
      <c r="I4737" s="0" t="s">
        <v>18255</v>
      </c>
      <c r="J4737" s="0" t="s">
        <v>4949</v>
      </c>
      <c r="K4737" s="0" t="s">
        <v>144</v>
      </c>
      <c r="M4737" s="0" t="s">
        <v>17276</v>
      </c>
      <c r="N4737" s="0" t="str">
        <f aca="false">RIGHT(M4737,LEN(M4737)-FIND(" ",M4737))</f>
        <v>ROBERTS LN NE</v>
      </c>
      <c r="P4737" s="0" t="s">
        <v>147</v>
      </c>
      <c r="Q4737" s="0" t="s">
        <v>148</v>
      </c>
      <c r="R4737" s="0" t="n">
        <v>44483</v>
      </c>
      <c r="AD4737" s="0" t="s">
        <v>149</v>
      </c>
      <c r="AE4737" s="0" t="s">
        <v>150</v>
      </c>
      <c r="AH4737" s="0" t="n">
        <v>14</v>
      </c>
      <c r="AI4737" s="0" t="n">
        <v>11</v>
      </c>
      <c r="AJ4737" s="0" t="s">
        <v>4175</v>
      </c>
      <c r="AM4737" s="0" t="s">
        <v>4176</v>
      </c>
      <c r="AN4737" s="0" t="s">
        <v>147</v>
      </c>
      <c r="AO4737" s="0" t="s">
        <v>14986</v>
      </c>
      <c r="AP4737" s="0" t="s">
        <v>14987</v>
      </c>
      <c r="AQ4737" s="0" t="n">
        <v>9</v>
      </c>
      <c r="AR4737" s="0" t="n">
        <v>64</v>
      </c>
      <c r="AS4737" s="0" t="n">
        <v>32</v>
      </c>
      <c r="AU4737" s="0" t="n">
        <f aca="false">COUNTA($BA$4737:$EH$4737)</f>
        <v>5</v>
      </c>
      <c r="AV4737" s="0" t="n">
        <f aca="false">COUNTIF($BA$4737:$EH$4737,"D")</f>
        <v>0</v>
      </c>
      <c r="AW4737" s="0" t="n">
        <f aca="false">COUNTIF($BA$4737:$EH$4737,"R")</f>
        <v>0</v>
      </c>
      <c r="AX4737" s="0" t="n">
        <f aca="false">IF(BN4737="D",1,0)+IF(BO4737="D",1,0)+IF(BT4737="D",1,0)+IF(BU4737="D",1,0)+IF(BW4737="D",1,0)+IF(CC4737="D",1,0)+IF(CD4737="D",1,0)+IF(CE4737="D",1,0)+IF(CF4737="D",1,0)+IF(CL4737="D",1,0)+IF(CM4737="D",1,0)+IF(CQ4737="D",1,0)+IF(CR4737="D",1,0)+IF(CS4737="D",1,0)+IF(CW4737="D",1,0)+IF(CX4737="D",1,0)+IF(DD4737="D",1,0)+IF(DE4737="D",1,0)+IF(DJ4737="D",1,0)+IF(DK4737="D",1,0)+IF(DO4737="D",1,0)+IF(DP4737="D",1,0)+IF(DQ4737="D",1,0)+IF(DW4737="D",1,0)+IF(DZ4737="D",1,0)+IF(EH4737="D",1,0)</f>
        <v>0</v>
      </c>
      <c r="AY4737" s="0" t="n">
        <f aca="false">IF(DJ4737&lt;&gt;"",1,0)+IF(DK4737&lt;&gt;"",1,0)+IF(DM4737&lt;&gt;"",1,0)+IF(DO4737&lt;&gt;"",1,0)+IF(DP4737&lt;&gt;"",1,0)+IF(DQ4737&lt;&gt;"",1,0)+IF(DS4737&lt;&gt;"",1,0)+IF(DT4737&lt;&gt;"",1,0)+IF(DV4737&lt;&gt;"",1,0)+IF(DW4737&lt;&gt;"",1,0)+IF(DX4737&lt;&gt;"",1,0)+IF(DY4737&lt;&gt;"",1,0)+IF(DZ4737&lt;&gt;"",1,0)+IF(EB4737&lt;&gt;"",1,0)+IF(EC4737&lt;&gt;"",1,0)+IF(ED4737&lt;&gt;"",1,0)+IF(EG4737&lt;&gt;"",1,0)+IF(EH4737&lt;&gt;"",1,0)</f>
        <v>0</v>
      </c>
      <c r="AZ4737" s="0" t="n">
        <f aca="false">IF(EH4737&lt;&gt;"",1,0)</f>
        <v>0</v>
      </c>
      <c r="BB4737" s="0" t="s">
        <v>154</v>
      </c>
      <c r="BC4737" s="0" t="s">
        <v>155</v>
      </c>
      <c r="BD4737" s="0" t="s">
        <v>155</v>
      </c>
      <c r="DN4737" s="0" t="s">
        <v>155</v>
      </c>
      <c r="EF4737" s="0" t="s">
        <v>155</v>
      </c>
    </row>
    <row r="4738" customFormat="false" ht="15" hidden="false" customHeight="false" outlineLevel="0" collapsed="false">
      <c r="A4738" s="0" t="s">
        <v>18256</v>
      </c>
      <c r="B4738" s="0" t="n">
        <v>78</v>
      </c>
      <c r="C4738" s="0" t="n">
        <v>188951</v>
      </c>
      <c r="D4738" s="0" t="s">
        <v>7456</v>
      </c>
      <c r="E4738" s="0" t="s">
        <v>2389</v>
      </c>
      <c r="F4738" s="0" t="str">
        <f aca="false">CONCATENATE(D4738," ",LEFT(H4738,4),"T=",AU4738,"D=",AV4738,"R=",AW4738,"M=",AX4738,"L=",AY4738,"B=",AZ4738)</f>
        <v>INFANTE T=34D=9R=0M=3L=0B=0</v>
      </c>
      <c r="G4738" s="0" t="s">
        <v>159</v>
      </c>
      <c r="I4738" s="0" t="s">
        <v>1808</v>
      </c>
      <c r="J4738" s="0" t="s">
        <v>18257</v>
      </c>
      <c r="K4738" s="0" t="s">
        <v>169</v>
      </c>
      <c r="M4738" s="0" t="s">
        <v>15801</v>
      </c>
      <c r="N4738" s="0" t="str">
        <f aca="false">RIGHT(M4738,LEN(M4738)-FIND(" ",M4738))</f>
        <v>CRANBERRY LN NE</v>
      </c>
      <c r="O4738" s="0" t="s">
        <v>18258</v>
      </c>
      <c r="P4738" s="0" t="s">
        <v>147</v>
      </c>
      <c r="Q4738" s="0" t="s">
        <v>148</v>
      </c>
      <c r="R4738" s="0" t="n">
        <v>44483</v>
      </c>
      <c r="AD4738" s="0" t="s">
        <v>149</v>
      </c>
      <c r="AE4738" s="0" t="s">
        <v>150</v>
      </c>
      <c r="AH4738" s="0" t="n">
        <v>14</v>
      </c>
      <c r="AI4738" s="0" t="n">
        <v>11</v>
      </c>
      <c r="AJ4738" s="0" t="s">
        <v>4175</v>
      </c>
      <c r="AM4738" s="0" t="s">
        <v>4176</v>
      </c>
      <c r="AN4738" s="0" t="s">
        <v>147</v>
      </c>
      <c r="AO4738" s="0" t="s">
        <v>14986</v>
      </c>
      <c r="AP4738" s="0" t="s">
        <v>14987</v>
      </c>
      <c r="AQ4738" s="0" t="n">
        <v>9</v>
      </c>
      <c r="AR4738" s="0" t="n">
        <v>64</v>
      </c>
      <c r="AS4738" s="0" t="n">
        <v>32</v>
      </c>
      <c r="AU4738" s="0" t="n">
        <f aca="false">COUNTA($BA$4738:$EH$4738)</f>
        <v>34</v>
      </c>
      <c r="AV4738" s="0" t="n">
        <f aca="false">COUNTIF($BA$4738:$EH$4738,"D")</f>
        <v>9</v>
      </c>
      <c r="AW4738" s="0" t="n">
        <f aca="false">COUNTIF($BA$4738:$EH$4738,"R")</f>
        <v>0</v>
      </c>
      <c r="AX4738" s="0" t="n">
        <f aca="false">IF(BN4738="D",1,0)+IF(BO4738="D",1,0)+IF(BT4738="D",1,0)+IF(BU4738="D",1,0)+IF(BW4738="D",1,0)+IF(CC4738="D",1,0)+IF(CD4738="D",1,0)+IF(CE4738="D",1,0)+IF(CF4738="D",1,0)+IF(CL4738="D",1,0)+IF(CM4738="D",1,0)+IF(CQ4738="D",1,0)+IF(CR4738="D",1,0)+IF(CS4738="D",1,0)+IF(CW4738="D",1,0)+IF(CX4738="D",1,0)+IF(DD4738="D",1,0)+IF(DE4738="D",1,0)+IF(DJ4738="D",1,0)+IF(DK4738="D",1,0)+IF(DO4738="D",1,0)+IF(DP4738="D",1,0)+IF(DQ4738="D",1,0)+IF(DW4738="D",1,0)+IF(DZ4738="D",1,0)+IF(EH4738="D",1,0)</f>
        <v>3</v>
      </c>
      <c r="AY4738" s="0" t="n">
        <f aca="false">IF(DJ4738&lt;&gt;"",1,0)+IF(DK4738&lt;&gt;"",1,0)+IF(DM4738&lt;&gt;"",1,0)+IF(DO4738&lt;&gt;"",1,0)+IF(DP4738&lt;&gt;"",1,0)+IF(DQ4738&lt;&gt;"",1,0)+IF(DS4738&lt;&gt;"",1,0)+IF(DT4738&lt;&gt;"",1,0)+IF(DV4738&lt;&gt;"",1,0)+IF(DW4738&lt;&gt;"",1,0)+IF(DX4738&lt;&gt;"",1,0)+IF(DY4738&lt;&gt;"",1,0)+IF(DZ4738&lt;&gt;"",1,0)+IF(EB4738&lt;&gt;"",1,0)+IF(EC4738&lt;&gt;"",1,0)+IF(ED4738&lt;&gt;"",1,0)+IF(EG4738&lt;&gt;"",1,0)+IF(EH4738&lt;&gt;"",1,0)</f>
        <v>0</v>
      </c>
      <c r="AZ4738" s="0" t="n">
        <f aca="false">IF(EH4738&lt;&gt;"",1,0)</f>
        <v>0</v>
      </c>
      <c r="BB4738" s="0" t="s">
        <v>154</v>
      </c>
      <c r="BC4738" s="0" t="s">
        <v>155</v>
      </c>
      <c r="BD4738" s="0" t="s">
        <v>155</v>
      </c>
      <c r="BE4738" s="0" t="s">
        <v>155</v>
      </c>
      <c r="BF4738" s="0" t="s">
        <v>155</v>
      </c>
      <c r="BG4738" s="0" t="s">
        <v>155</v>
      </c>
      <c r="BH4738" s="0" t="s">
        <v>155</v>
      </c>
      <c r="BI4738" s="0" t="s">
        <v>155</v>
      </c>
      <c r="BJ4738" s="0" t="s">
        <v>155</v>
      </c>
      <c r="BK4738" s="0" t="s">
        <v>155</v>
      </c>
      <c r="BL4738" s="0" t="s">
        <v>155</v>
      </c>
      <c r="BP4738" s="0" t="s">
        <v>155</v>
      </c>
      <c r="BR4738" s="0" t="s">
        <v>155</v>
      </c>
      <c r="BS4738" s="0" t="s">
        <v>155</v>
      </c>
      <c r="BT4738" s="0" t="s">
        <v>155</v>
      </c>
      <c r="BV4738" s="0" t="s">
        <v>155</v>
      </c>
      <c r="BY4738" s="0" t="s">
        <v>145</v>
      </c>
      <c r="CA4738" s="0" t="s">
        <v>155</v>
      </c>
      <c r="CH4738" s="0" t="s">
        <v>145</v>
      </c>
      <c r="CK4738" s="0" t="s">
        <v>155</v>
      </c>
      <c r="CN4738" s="0" t="s">
        <v>155</v>
      </c>
      <c r="CO4738" s="0" t="s">
        <v>145</v>
      </c>
      <c r="CP4738" s="0" t="s">
        <v>155</v>
      </c>
      <c r="CQ4738" s="0" t="s">
        <v>145</v>
      </c>
      <c r="CT4738" s="0" t="s">
        <v>155</v>
      </c>
      <c r="CU4738" s="0" t="s">
        <v>145</v>
      </c>
      <c r="CV4738" s="0" t="s">
        <v>155</v>
      </c>
      <c r="CW4738" s="0" t="s">
        <v>145</v>
      </c>
      <c r="CY4738" s="0" t="s">
        <v>155</v>
      </c>
      <c r="CZ4738" s="0" t="s">
        <v>145</v>
      </c>
      <c r="DC4738" s="0" t="s">
        <v>155</v>
      </c>
      <c r="DD4738" s="0" t="s">
        <v>145</v>
      </c>
      <c r="DF4738" s="0" t="s">
        <v>155</v>
      </c>
      <c r="DG4738" s="0" t="s">
        <v>145</v>
      </c>
    </row>
    <row r="4739" customFormat="false" ht="15" hidden="false" customHeight="false" outlineLevel="0" collapsed="false">
      <c r="A4739" s="0" t="s">
        <v>18259</v>
      </c>
      <c r="B4739" s="0" t="n">
        <v>78</v>
      </c>
      <c r="C4739" s="0" t="n">
        <v>445085</v>
      </c>
      <c r="D4739" s="0" t="s">
        <v>4303</v>
      </c>
      <c r="E4739" s="0" t="s">
        <v>187</v>
      </c>
      <c r="F4739" s="0" t="str">
        <f aca="false">CONCATENATE(D4739," ",LEFT(H4739,4),"T=",AU4739,"D=",AV4739,"R=",AW4739,"M=",AX4739,"L=",AY4739,"B=",AZ4739)</f>
        <v>WOODS T=1D=0R=0M=0L=0B=0</v>
      </c>
      <c r="G4739" s="0" t="s">
        <v>141</v>
      </c>
      <c r="I4739" s="0" t="s">
        <v>18260</v>
      </c>
      <c r="J4739" s="0" t="s">
        <v>1918</v>
      </c>
      <c r="K4739" s="0" t="s">
        <v>169</v>
      </c>
      <c r="M4739" s="0" t="s">
        <v>18261</v>
      </c>
      <c r="N4739" s="0" t="str">
        <f aca="false">RIGHT(M4739,LEN(M4739)-FIND(" ",M4739))</f>
        <v>CRANBERRY LN NE</v>
      </c>
      <c r="P4739" s="0" t="s">
        <v>147</v>
      </c>
      <c r="Q4739" s="0" t="s">
        <v>148</v>
      </c>
      <c r="R4739" s="0" t="n">
        <v>44483</v>
      </c>
      <c r="AD4739" s="0" t="s">
        <v>149</v>
      </c>
      <c r="AE4739" s="0" t="s">
        <v>150</v>
      </c>
      <c r="AH4739" s="0" t="n">
        <v>14</v>
      </c>
      <c r="AI4739" s="0" t="n">
        <v>11</v>
      </c>
      <c r="AJ4739" s="0" t="s">
        <v>4175</v>
      </c>
      <c r="AM4739" s="0" t="s">
        <v>4176</v>
      </c>
      <c r="AN4739" s="0" t="s">
        <v>147</v>
      </c>
      <c r="AO4739" s="0" t="s">
        <v>14986</v>
      </c>
      <c r="AP4739" s="0" t="s">
        <v>14987</v>
      </c>
      <c r="AQ4739" s="0" t="n">
        <v>9</v>
      </c>
      <c r="AR4739" s="0" t="n">
        <v>64</v>
      </c>
      <c r="AS4739" s="0" t="n">
        <v>32</v>
      </c>
      <c r="AU4739" s="0" t="n">
        <f aca="false">COUNTA($BA$4739:$EH$4739)</f>
        <v>1</v>
      </c>
      <c r="AV4739" s="0" t="n">
        <f aca="false">COUNTIF($BA$4739:$EH$4739,"D")</f>
        <v>0</v>
      </c>
      <c r="AW4739" s="0" t="n">
        <f aca="false">COUNTIF($BA$4739:$EH$4739,"R")</f>
        <v>0</v>
      </c>
      <c r="AX4739" s="0" t="n">
        <f aca="false">IF(BN4739="D",1,0)+IF(BO4739="D",1,0)+IF(BT4739="D",1,0)+IF(BU4739="D",1,0)+IF(BW4739="D",1,0)+IF(CC4739="D",1,0)+IF(CD4739="D",1,0)+IF(CE4739="D",1,0)+IF(CF4739="D",1,0)+IF(CL4739="D",1,0)+IF(CM4739="D",1,0)+IF(CQ4739="D",1,0)+IF(CR4739="D",1,0)+IF(CS4739="D",1,0)+IF(CW4739="D",1,0)+IF(CX4739="D",1,0)+IF(DD4739="D",1,0)+IF(DE4739="D",1,0)+IF(DJ4739="D",1,0)+IF(DK4739="D",1,0)+IF(DO4739="D",1,0)+IF(DP4739="D",1,0)+IF(DQ4739="D",1,0)+IF(DW4739="D",1,0)+IF(DZ4739="D",1,0)+IF(EH4739="D",1,0)</f>
        <v>0</v>
      </c>
      <c r="AY4739" s="0" t="n">
        <f aca="false">IF(DJ4739&lt;&gt;"",1,0)+IF(DK4739&lt;&gt;"",1,0)+IF(DM4739&lt;&gt;"",1,0)+IF(DO4739&lt;&gt;"",1,0)+IF(DP4739&lt;&gt;"",1,0)+IF(DQ4739&lt;&gt;"",1,0)+IF(DS4739&lt;&gt;"",1,0)+IF(DT4739&lt;&gt;"",1,0)+IF(DV4739&lt;&gt;"",1,0)+IF(DW4739&lt;&gt;"",1,0)+IF(DX4739&lt;&gt;"",1,0)+IF(DY4739&lt;&gt;"",1,0)+IF(DZ4739&lt;&gt;"",1,0)+IF(EB4739&lt;&gt;"",1,0)+IF(EC4739&lt;&gt;"",1,0)+IF(ED4739&lt;&gt;"",1,0)+IF(EG4739&lt;&gt;"",1,0)+IF(EH4739&lt;&gt;"",1,0)</f>
        <v>0</v>
      </c>
      <c r="AZ4739" s="0" t="n">
        <f aca="false">IF(EH4739&lt;&gt;"",1,0)</f>
        <v>0</v>
      </c>
      <c r="BB4739" s="0" t="s">
        <v>154</v>
      </c>
    </row>
    <row r="4740" customFormat="false" ht="15" hidden="false" customHeight="false" outlineLevel="0" collapsed="false">
      <c r="A4740" s="0" t="s">
        <v>18262</v>
      </c>
      <c r="B4740" s="0" t="n">
        <v>78</v>
      </c>
      <c r="C4740" s="0" t="n">
        <v>494088</v>
      </c>
      <c r="D4740" s="0" t="s">
        <v>17803</v>
      </c>
      <c r="E4740" s="0" t="s">
        <v>1720</v>
      </c>
      <c r="F4740" s="0" t="str">
        <f aca="false">CONCATENATE(D4740," ",LEFT(H4740,4),"T=",AU4740,"D=",AV4740,"R=",AW4740,"M=",AX4740,"L=",AY4740,"B=",AZ4740)</f>
        <v>CHATMAN T=1D=0R=0M=0L=0B=0</v>
      </c>
      <c r="G4740" s="0" t="s">
        <v>344</v>
      </c>
      <c r="I4740" s="0" t="s">
        <v>2517</v>
      </c>
      <c r="J4740" s="0" t="s">
        <v>10897</v>
      </c>
      <c r="K4740" s="0" t="s">
        <v>144</v>
      </c>
      <c r="M4740" s="0" t="s">
        <v>17805</v>
      </c>
      <c r="N4740" s="0" t="str">
        <f aca="false">RIGHT(M4740,LEN(M4740)-FIND(" ",M4740))</f>
        <v>STONEHENGE AVE NE</v>
      </c>
      <c r="P4740" s="0" t="s">
        <v>147</v>
      </c>
      <c r="Q4740" s="0" t="s">
        <v>148</v>
      </c>
      <c r="R4740" s="0" t="n">
        <v>44483</v>
      </c>
      <c r="AD4740" s="0" t="s">
        <v>149</v>
      </c>
      <c r="AE4740" s="0" t="s">
        <v>150</v>
      </c>
      <c r="AH4740" s="0" t="n">
        <v>14</v>
      </c>
      <c r="AI4740" s="0" t="n">
        <v>11</v>
      </c>
      <c r="AJ4740" s="0" t="s">
        <v>4175</v>
      </c>
      <c r="AM4740" s="0" t="s">
        <v>4176</v>
      </c>
      <c r="AN4740" s="0" t="s">
        <v>147</v>
      </c>
      <c r="AO4740" s="0" t="s">
        <v>14986</v>
      </c>
      <c r="AP4740" s="0" t="s">
        <v>14987</v>
      </c>
      <c r="AQ4740" s="0" t="n">
        <v>9</v>
      </c>
      <c r="AR4740" s="0" t="n">
        <v>64</v>
      </c>
      <c r="AS4740" s="0" t="n">
        <v>32</v>
      </c>
      <c r="AU4740" s="0" t="n">
        <f aca="false">COUNTA($BA$4740:$EH$4740)</f>
        <v>1</v>
      </c>
      <c r="AV4740" s="0" t="n">
        <f aca="false">COUNTIF($BA$4740:$EH$4740,"D")</f>
        <v>0</v>
      </c>
      <c r="AW4740" s="0" t="n">
        <f aca="false">COUNTIF($BA$4740:$EH$4740,"R")</f>
        <v>0</v>
      </c>
      <c r="AX4740" s="0" t="n">
        <f aca="false">IF(BN4740="D",1,0)+IF(BO4740="D",1,0)+IF(BT4740="D",1,0)+IF(BU4740="D",1,0)+IF(BW4740="D",1,0)+IF(CC4740="D",1,0)+IF(CD4740="D",1,0)+IF(CE4740="D",1,0)+IF(CF4740="D",1,0)+IF(CL4740="D",1,0)+IF(CM4740="D",1,0)+IF(CQ4740="D",1,0)+IF(CR4740="D",1,0)+IF(CS4740="D",1,0)+IF(CW4740="D",1,0)+IF(CX4740="D",1,0)+IF(DD4740="D",1,0)+IF(DE4740="D",1,0)+IF(DJ4740="D",1,0)+IF(DK4740="D",1,0)+IF(DO4740="D",1,0)+IF(DP4740="D",1,0)+IF(DQ4740="D",1,0)+IF(DW4740="D",1,0)+IF(DZ4740="D",1,0)+IF(EH4740="D",1,0)</f>
        <v>0</v>
      </c>
      <c r="AY4740" s="0" t="n">
        <f aca="false">IF(DJ4740&lt;&gt;"",1,0)+IF(DK4740&lt;&gt;"",1,0)+IF(DM4740&lt;&gt;"",1,0)+IF(DO4740&lt;&gt;"",1,0)+IF(DP4740&lt;&gt;"",1,0)+IF(DQ4740&lt;&gt;"",1,0)+IF(DS4740&lt;&gt;"",1,0)+IF(DT4740&lt;&gt;"",1,0)+IF(DV4740&lt;&gt;"",1,0)+IF(DW4740&lt;&gt;"",1,0)+IF(DX4740&lt;&gt;"",1,0)+IF(DY4740&lt;&gt;"",1,0)+IF(DZ4740&lt;&gt;"",1,0)+IF(EB4740&lt;&gt;"",1,0)+IF(EC4740&lt;&gt;"",1,0)+IF(ED4740&lt;&gt;"",1,0)+IF(EG4740&lt;&gt;"",1,0)+IF(EH4740&lt;&gt;"",1,0)</f>
        <v>0</v>
      </c>
      <c r="AZ4740" s="0" t="n">
        <f aca="false">IF(EH4740&lt;&gt;"",1,0)</f>
        <v>0</v>
      </c>
      <c r="BB4740" s="0" t="s">
        <v>154</v>
      </c>
    </row>
    <row r="4741" customFormat="false" ht="15" hidden="false" customHeight="false" outlineLevel="0" collapsed="false">
      <c r="A4741" s="0" t="s">
        <v>18263</v>
      </c>
      <c r="B4741" s="0" t="n">
        <v>78</v>
      </c>
      <c r="C4741" s="0" t="n">
        <v>243897</v>
      </c>
      <c r="D4741" s="0" t="s">
        <v>1464</v>
      </c>
      <c r="E4741" s="0" t="s">
        <v>2592</v>
      </c>
      <c r="F4741" s="0" t="str">
        <f aca="false">CONCATENATE(D4741," ",LEFT(H4741,4),"T=",AU4741,"D=",AV4741,"R=",AW4741,"M=",AX4741,"L=",AY4741,"B=",AZ4741)</f>
        <v>FISHER T=15D=0R=0M=0L=0B=0</v>
      </c>
      <c r="G4741" s="0" t="s">
        <v>145</v>
      </c>
      <c r="I4741" s="0" t="s">
        <v>18264</v>
      </c>
      <c r="J4741" s="0" t="s">
        <v>6044</v>
      </c>
      <c r="K4741" s="0" t="s">
        <v>169</v>
      </c>
      <c r="M4741" s="0" t="s">
        <v>17091</v>
      </c>
      <c r="N4741" s="0" t="str">
        <f aca="false">RIGHT(M4741,LEN(M4741)-FIND(" ",M4741))</f>
        <v>GRISSOM DR NE</v>
      </c>
      <c r="P4741" s="0" t="s">
        <v>147</v>
      </c>
      <c r="Q4741" s="0" t="s">
        <v>148</v>
      </c>
      <c r="R4741" s="0" t="n">
        <v>44483</v>
      </c>
      <c r="AD4741" s="0" t="s">
        <v>149</v>
      </c>
      <c r="AE4741" s="0" t="s">
        <v>150</v>
      </c>
      <c r="AH4741" s="0" t="n">
        <v>14</v>
      </c>
      <c r="AI4741" s="0" t="n">
        <v>11</v>
      </c>
      <c r="AJ4741" s="0" t="s">
        <v>4175</v>
      </c>
      <c r="AM4741" s="0" t="s">
        <v>4176</v>
      </c>
      <c r="AN4741" s="0" t="s">
        <v>147</v>
      </c>
      <c r="AO4741" s="0" t="s">
        <v>14986</v>
      </c>
      <c r="AP4741" s="0" t="s">
        <v>14987</v>
      </c>
      <c r="AQ4741" s="0" t="n">
        <v>9</v>
      </c>
      <c r="AR4741" s="0" t="n">
        <v>64</v>
      </c>
      <c r="AS4741" s="0" t="n">
        <v>32</v>
      </c>
      <c r="AU4741" s="0" t="n">
        <f aca="false">COUNTA($BA$4741:$EH$4741)</f>
        <v>15</v>
      </c>
      <c r="AV4741" s="0" t="n">
        <f aca="false">COUNTIF($BA$4741:$EH$4741,"D")</f>
        <v>0</v>
      </c>
      <c r="AW4741" s="0" t="n">
        <f aca="false">COUNTIF($BA$4741:$EH$4741,"R")</f>
        <v>0</v>
      </c>
      <c r="AX4741" s="0" t="n">
        <f aca="false">IF(BN4741="D",1,0)+IF(BO4741="D",1,0)+IF(BT4741="D",1,0)+IF(BU4741="D",1,0)+IF(BW4741="D",1,0)+IF(CC4741="D",1,0)+IF(CD4741="D",1,0)+IF(CE4741="D",1,0)+IF(CF4741="D",1,0)+IF(CL4741="D",1,0)+IF(CM4741="D",1,0)+IF(CQ4741="D",1,0)+IF(CR4741="D",1,0)+IF(CS4741="D",1,0)+IF(CW4741="D",1,0)+IF(CX4741="D",1,0)+IF(DD4741="D",1,0)+IF(DE4741="D",1,0)+IF(DJ4741="D",1,0)+IF(DK4741="D",1,0)+IF(DO4741="D",1,0)+IF(DP4741="D",1,0)+IF(DQ4741="D",1,0)+IF(DW4741="D",1,0)+IF(DZ4741="D",1,0)+IF(EH4741="D",1,0)</f>
        <v>0</v>
      </c>
      <c r="AY4741" s="0" t="n">
        <f aca="false">IF(DJ4741&lt;&gt;"",1,0)+IF(DK4741&lt;&gt;"",1,0)+IF(DM4741&lt;&gt;"",1,0)+IF(DO4741&lt;&gt;"",1,0)+IF(DP4741&lt;&gt;"",1,0)+IF(DQ4741&lt;&gt;"",1,0)+IF(DS4741&lt;&gt;"",1,0)+IF(DT4741&lt;&gt;"",1,0)+IF(DV4741&lt;&gt;"",1,0)+IF(DW4741&lt;&gt;"",1,0)+IF(DX4741&lt;&gt;"",1,0)+IF(DY4741&lt;&gt;"",1,0)+IF(DZ4741&lt;&gt;"",1,0)+IF(EB4741&lt;&gt;"",1,0)+IF(EC4741&lt;&gt;"",1,0)+IF(ED4741&lt;&gt;"",1,0)+IF(EG4741&lt;&gt;"",1,0)+IF(EH4741&lt;&gt;"",1,0)</f>
        <v>0</v>
      </c>
      <c r="AZ4741" s="0" t="n">
        <f aca="false">IF(EH4741&lt;&gt;"",1,0)</f>
        <v>0</v>
      </c>
      <c r="BB4741" s="0" t="s">
        <v>154</v>
      </c>
      <c r="BC4741" s="0" t="s">
        <v>155</v>
      </c>
      <c r="BD4741" s="0" t="s">
        <v>155</v>
      </c>
      <c r="BH4741" s="0" t="s">
        <v>155</v>
      </c>
      <c r="BJ4741" s="0" t="s">
        <v>155</v>
      </c>
      <c r="BL4741" s="0" t="s">
        <v>155</v>
      </c>
      <c r="BP4741" s="0" t="s">
        <v>155</v>
      </c>
      <c r="CA4741" s="0" t="s">
        <v>155</v>
      </c>
      <c r="CG4741" s="0" t="s">
        <v>155</v>
      </c>
      <c r="CN4741" s="0" t="s">
        <v>155</v>
      </c>
      <c r="CP4741" s="0" t="s">
        <v>155</v>
      </c>
      <c r="CT4741" s="0" t="s">
        <v>155</v>
      </c>
      <c r="CY4741" s="0" t="s">
        <v>155</v>
      </c>
      <c r="DC4741" s="0" t="s">
        <v>155</v>
      </c>
      <c r="DI4741" s="0" t="s">
        <v>155</v>
      </c>
    </row>
    <row r="4742" customFormat="false" ht="15" hidden="false" customHeight="false" outlineLevel="0" collapsed="false">
      <c r="A4742" s="0" t="s">
        <v>18265</v>
      </c>
      <c r="B4742" s="0" t="n">
        <v>78</v>
      </c>
      <c r="C4742" s="0" t="n">
        <v>310353</v>
      </c>
      <c r="D4742" s="0" t="s">
        <v>1651</v>
      </c>
      <c r="E4742" s="0" t="s">
        <v>5412</v>
      </c>
      <c r="F4742" s="0" t="str">
        <f aca="false">CONCATENATE(D4742," ",LEFT(H4742,4),"T=",AU4742,"D=",AV4742,"R=",AW4742,"M=",AX4742,"L=",AY4742,"B=",AZ4742)</f>
        <v>CLINE T=13D=1R=0M=0L=0B=0</v>
      </c>
      <c r="I4742" s="0" t="s">
        <v>18266</v>
      </c>
      <c r="J4742" s="0" t="s">
        <v>289</v>
      </c>
      <c r="K4742" s="0" t="s">
        <v>144</v>
      </c>
      <c r="M4742" s="0" t="s">
        <v>16166</v>
      </c>
      <c r="N4742" s="0" t="str">
        <f aca="false">RIGHT(M4742,LEN(M4742)-FIND(" ",M4742))</f>
        <v>REEVES RD NE</v>
      </c>
      <c r="O4742" s="0" t="s">
        <v>17257</v>
      </c>
      <c r="P4742" s="0" t="s">
        <v>147</v>
      </c>
      <c r="Q4742" s="0" t="s">
        <v>148</v>
      </c>
      <c r="R4742" s="0" t="n">
        <v>44483</v>
      </c>
      <c r="AD4742" s="0" t="s">
        <v>149</v>
      </c>
      <c r="AE4742" s="0" t="s">
        <v>150</v>
      </c>
      <c r="AH4742" s="0" t="n">
        <v>14</v>
      </c>
      <c r="AI4742" s="0" t="n">
        <v>11</v>
      </c>
      <c r="AJ4742" s="0" t="s">
        <v>4175</v>
      </c>
      <c r="AM4742" s="0" t="s">
        <v>4176</v>
      </c>
      <c r="AN4742" s="0" t="s">
        <v>147</v>
      </c>
      <c r="AO4742" s="0" t="s">
        <v>14986</v>
      </c>
      <c r="AP4742" s="0" t="s">
        <v>14987</v>
      </c>
      <c r="AQ4742" s="0" t="n">
        <v>9</v>
      </c>
      <c r="AR4742" s="0" t="n">
        <v>64</v>
      </c>
      <c r="AS4742" s="0" t="n">
        <v>32</v>
      </c>
      <c r="AU4742" s="0" t="n">
        <f aca="false">COUNTA($BA$4742:$EH$4742)</f>
        <v>13</v>
      </c>
      <c r="AV4742" s="0" t="n">
        <f aca="false">COUNTIF($BA$4742:$EH$4742,"D")</f>
        <v>1</v>
      </c>
      <c r="AW4742" s="0" t="n">
        <f aca="false">COUNTIF($BA$4742:$EH$4742,"R")</f>
        <v>0</v>
      </c>
      <c r="AX4742" s="0" t="n">
        <f aca="false">IF(BN4742="D",1,0)+IF(BO4742="D",1,0)+IF(BT4742="D",1,0)+IF(BU4742="D",1,0)+IF(BW4742="D",1,0)+IF(CC4742="D",1,0)+IF(CD4742="D",1,0)+IF(CE4742="D",1,0)+IF(CF4742="D",1,0)+IF(CL4742="D",1,0)+IF(CM4742="D",1,0)+IF(CQ4742="D",1,0)+IF(CR4742="D",1,0)+IF(CS4742="D",1,0)+IF(CW4742="D",1,0)+IF(CX4742="D",1,0)+IF(DD4742="D",1,0)+IF(DE4742="D",1,0)+IF(DJ4742="D",1,0)+IF(DK4742="D",1,0)+IF(DO4742="D",1,0)+IF(DP4742="D",1,0)+IF(DQ4742="D",1,0)+IF(DW4742="D",1,0)+IF(DZ4742="D",1,0)+IF(EH4742="D",1,0)</f>
        <v>0</v>
      </c>
      <c r="AY4742" s="0" t="n">
        <f aca="false">IF(DJ4742&lt;&gt;"",1,0)+IF(DK4742&lt;&gt;"",1,0)+IF(DM4742&lt;&gt;"",1,0)+IF(DO4742&lt;&gt;"",1,0)+IF(DP4742&lt;&gt;"",1,0)+IF(DQ4742&lt;&gt;"",1,0)+IF(DS4742&lt;&gt;"",1,0)+IF(DT4742&lt;&gt;"",1,0)+IF(DV4742&lt;&gt;"",1,0)+IF(DW4742&lt;&gt;"",1,0)+IF(DX4742&lt;&gt;"",1,0)+IF(DY4742&lt;&gt;"",1,0)+IF(DZ4742&lt;&gt;"",1,0)+IF(EB4742&lt;&gt;"",1,0)+IF(EC4742&lt;&gt;"",1,0)+IF(ED4742&lt;&gt;"",1,0)+IF(EG4742&lt;&gt;"",1,0)+IF(EH4742&lt;&gt;"",1,0)</f>
        <v>0</v>
      </c>
      <c r="AZ4742" s="0" t="n">
        <f aca="false">IF(EH4742&lt;&gt;"",1,0)</f>
        <v>0</v>
      </c>
      <c r="BB4742" s="0" t="s">
        <v>154</v>
      </c>
      <c r="BK4742" s="0" t="s">
        <v>155</v>
      </c>
      <c r="BL4742" s="0" t="s">
        <v>155</v>
      </c>
      <c r="BR4742" s="0" t="s">
        <v>155</v>
      </c>
      <c r="BY4742" s="0" t="s">
        <v>145</v>
      </c>
      <c r="CA4742" s="0" t="s">
        <v>155</v>
      </c>
      <c r="CG4742" s="0" t="s">
        <v>155</v>
      </c>
      <c r="CK4742" s="0" t="s">
        <v>155</v>
      </c>
      <c r="DI4742" s="0" t="s">
        <v>155</v>
      </c>
      <c r="DN4742" s="0" t="s">
        <v>155</v>
      </c>
      <c r="DU4742" s="0" t="s">
        <v>155</v>
      </c>
      <c r="EA4742" s="0" t="s">
        <v>155</v>
      </c>
      <c r="EF4742" s="0" t="s">
        <v>155</v>
      </c>
    </row>
    <row r="4743" customFormat="false" ht="15" hidden="false" customHeight="false" outlineLevel="0" collapsed="false">
      <c r="A4743" s="0" t="s">
        <v>18267</v>
      </c>
      <c r="B4743" s="0" t="n">
        <v>78</v>
      </c>
      <c r="C4743" s="0" t="n">
        <v>418214</v>
      </c>
      <c r="D4743" s="0" t="s">
        <v>381</v>
      </c>
      <c r="E4743" s="0" t="s">
        <v>18268</v>
      </c>
      <c r="F4743" s="0" t="str">
        <f aca="false">CONCATENATE(D4743," ",LEFT(H4743,4),"T=",AU4743,"D=",AV4743,"R=",AW4743,"M=",AX4743,"L=",AY4743,"B=",AZ4743)</f>
        <v>FITZGERALD T=1D=0R=0M=0L=0B=0</v>
      </c>
      <c r="G4743" s="0" t="s">
        <v>145</v>
      </c>
      <c r="I4743" s="0" t="s">
        <v>18269</v>
      </c>
      <c r="J4743" s="0" t="s">
        <v>14665</v>
      </c>
      <c r="K4743" s="0" t="s">
        <v>169</v>
      </c>
      <c r="M4743" s="0" t="s">
        <v>15130</v>
      </c>
      <c r="N4743" s="0" t="str">
        <f aca="false">RIGHT(M4743,LEN(M4743)-FIND(" ",M4743))</f>
        <v>ROBERTS LN NE</v>
      </c>
      <c r="P4743" s="0" t="s">
        <v>147</v>
      </c>
      <c r="Q4743" s="0" t="s">
        <v>148</v>
      </c>
      <c r="R4743" s="0" t="n">
        <v>44483</v>
      </c>
      <c r="AD4743" s="0" t="s">
        <v>149</v>
      </c>
      <c r="AE4743" s="0" t="s">
        <v>150</v>
      </c>
      <c r="AH4743" s="0" t="n">
        <v>14</v>
      </c>
      <c r="AI4743" s="0" t="n">
        <v>11</v>
      </c>
      <c r="AJ4743" s="0" t="s">
        <v>4175</v>
      </c>
      <c r="AM4743" s="0" t="s">
        <v>4176</v>
      </c>
      <c r="AN4743" s="0" t="s">
        <v>147</v>
      </c>
      <c r="AO4743" s="0" t="s">
        <v>14986</v>
      </c>
      <c r="AP4743" s="0" t="s">
        <v>14987</v>
      </c>
      <c r="AQ4743" s="0" t="n">
        <v>9</v>
      </c>
      <c r="AR4743" s="0" t="n">
        <v>64</v>
      </c>
      <c r="AS4743" s="0" t="n">
        <v>32</v>
      </c>
      <c r="AU4743" s="0" t="n">
        <f aca="false">COUNTA($BA$4743:$EH$4743)</f>
        <v>1</v>
      </c>
      <c r="AV4743" s="0" t="n">
        <f aca="false">COUNTIF($BA$4743:$EH$4743,"D")</f>
        <v>0</v>
      </c>
      <c r="AW4743" s="0" t="n">
        <f aca="false">COUNTIF($BA$4743:$EH$4743,"R")</f>
        <v>0</v>
      </c>
      <c r="AX4743" s="0" t="n">
        <f aca="false">IF(BN4743="D",1,0)+IF(BO4743="D",1,0)+IF(BT4743="D",1,0)+IF(BU4743="D",1,0)+IF(BW4743="D",1,0)+IF(CC4743="D",1,0)+IF(CD4743="D",1,0)+IF(CE4743="D",1,0)+IF(CF4743="D",1,0)+IF(CL4743="D",1,0)+IF(CM4743="D",1,0)+IF(CQ4743="D",1,0)+IF(CR4743="D",1,0)+IF(CS4743="D",1,0)+IF(CW4743="D",1,0)+IF(CX4743="D",1,0)+IF(DD4743="D",1,0)+IF(DE4743="D",1,0)+IF(DJ4743="D",1,0)+IF(DK4743="D",1,0)+IF(DO4743="D",1,0)+IF(DP4743="D",1,0)+IF(DQ4743="D",1,0)+IF(DW4743="D",1,0)+IF(DZ4743="D",1,0)+IF(EH4743="D",1,0)</f>
        <v>0</v>
      </c>
      <c r="AY4743" s="0" t="n">
        <f aca="false">IF(DJ4743&lt;&gt;"",1,0)+IF(DK4743&lt;&gt;"",1,0)+IF(DM4743&lt;&gt;"",1,0)+IF(DO4743&lt;&gt;"",1,0)+IF(DP4743&lt;&gt;"",1,0)+IF(DQ4743&lt;&gt;"",1,0)+IF(DS4743&lt;&gt;"",1,0)+IF(DT4743&lt;&gt;"",1,0)+IF(DV4743&lt;&gt;"",1,0)+IF(DW4743&lt;&gt;"",1,0)+IF(DX4743&lt;&gt;"",1,0)+IF(DY4743&lt;&gt;"",1,0)+IF(DZ4743&lt;&gt;"",1,0)+IF(EB4743&lt;&gt;"",1,0)+IF(EC4743&lt;&gt;"",1,0)+IF(ED4743&lt;&gt;"",1,0)+IF(EG4743&lt;&gt;"",1,0)+IF(EH4743&lt;&gt;"",1,0)</f>
        <v>0</v>
      </c>
      <c r="AZ4743" s="0" t="n">
        <f aca="false">IF(EH4743&lt;&gt;"",1,0)</f>
        <v>0</v>
      </c>
      <c r="BB4743" s="0" t="s">
        <v>154</v>
      </c>
    </row>
    <row r="4744" customFormat="false" ht="15" hidden="false" customHeight="false" outlineLevel="0" collapsed="false">
      <c r="A4744" s="0" t="s">
        <v>18270</v>
      </c>
      <c r="B4744" s="0" t="n">
        <v>78</v>
      </c>
      <c r="C4744" s="0" t="n">
        <v>459858</v>
      </c>
      <c r="D4744" s="0" t="s">
        <v>18271</v>
      </c>
      <c r="E4744" s="0" t="s">
        <v>445</v>
      </c>
      <c r="F4744" s="0" t="str">
        <f aca="false">CONCATENATE(D4744," ",LEFT(H4744,4),"T=",AU4744,"D=",AV4744,"R=",AW4744,"M=",AX4744,"L=",AY4744,"B=",AZ4744)</f>
        <v>DELLIMUTI JRT=4D=1R=0M=1L=0B=0</v>
      </c>
      <c r="G4744" s="0" t="s">
        <v>201</v>
      </c>
      <c r="H4744" s="0" t="s">
        <v>517</v>
      </c>
      <c r="I4744" s="0" t="s">
        <v>18272</v>
      </c>
      <c r="J4744" s="0" t="s">
        <v>507</v>
      </c>
      <c r="K4744" s="0" t="s">
        <v>169</v>
      </c>
      <c r="M4744" s="0" t="s">
        <v>18273</v>
      </c>
      <c r="N4744" s="0" t="str">
        <f aca="false">RIGHT(M4744,LEN(M4744)-FIND(" ",M4744))</f>
        <v>ELM RD NE</v>
      </c>
      <c r="P4744" s="0" t="s">
        <v>147</v>
      </c>
      <c r="Q4744" s="0" t="s">
        <v>148</v>
      </c>
      <c r="R4744" s="0" t="n">
        <v>44483</v>
      </c>
      <c r="AD4744" s="0" t="s">
        <v>149</v>
      </c>
      <c r="AE4744" s="0" t="s">
        <v>150</v>
      </c>
      <c r="AH4744" s="0" t="n">
        <v>14</v>
      </c>
      <c r="AI4744" s="0" t="n">
        <v>11</v>
      </c>
      <c r="AJ4744" s="0" t="s">
        <v>4175</v>
      </c>
      <c r="AM4744" s="0" t="s">
        <v>4176</v>
      </c>
      <c r="AN4744" s="0" t="s">
        <v>147</v>
      </c>
      <c r="AO4744" s="0" t="s">
        <v>14986</v>
      </c>
      <c r="AP4744" s="0" t="s">
        <v>14987</v>
      </c>
      <c r="AQ4744" s="0" t="n">
        <v>9</v>
      </c>
      <c r="AR4744" s="0" t="n">
        <v>64</v>
      </c>
      <c r="AS4744" s="0" t="n">
        <v>32</v>
      </c>
      <c r="AU4744" s="0" t="n">
        <f aca="false">COUNTA($BA$4744:$EH$4744)</f>
        <v>4</v>
      </c>
      <c r="AV4744" s="0" t="n">
        <f aca="false">COUNTIF($BA$4744:$EH$4744,"D")</f>
        <v>1</v>
      </c>
      <c r="AW4744" s="0" t="n">
        <f aca="false">COUNTIF($BA$4744:$EH$4744,"R")</f>
        <v>0</v>
      </c>
      <c r="AX4744" s="0" t="n">
        <f aca="false">IF(BN4744="D",1,0)+IF(BO4744="D",1,0)+IF(BT4744="D",1,0)+IF(BU4744="D",1,0)+IF(BW4744="D",1,0)+IF(CC4744="D",1,0)+IF(CD4744="D",1,0)+IF(CE4744="D",1,0)+IF(CF4744="D",1,0)+IF(CL4744="D",1,0)+IF(CM4744="D",1,0)+IF(CQ4744="D",1,0)+IF(CR4744="D",1,0)+IF(CS4744="D",1,0)+IF(CW4744="D",1,0)+IF(CX4744="D",1,0)+IF(DD4744="D",1,0)+IF(DE4744="D",1,0)+IF(DJ4744="D",1,0)+IF(DK4744="D",1,0)+IF(DO4744="D",1,0)+IF(DP4744="D",1,0)+IF(DQ4744="D",1,0)+IF(DW4744="D",1,0)+IF(DZ4744="D",1,0)+IF(EH4744="D",1,0)</f>
        <v>1</v>
      </c>
      <c r="AY4744" s="0" t="n">
        <f aca="false">IF(DJ4744&lt;&gt;"",1,0)+IF(DK4744&lt;&gt;"",1,0)+IF(DM4744&lt;&gt;"",1,0)+IF(DO4744&lt;&gt;"",1,0)+IF(DP4744&lt;&gt;"",1,0)+IF(DQ4744&lt;&gt;"",1,0)+IF(DS4744&lt;&gt;"",1,0)+IF(DT4744&lt;&gt;"",1,0)+IF(DV4744&lt;&gt;"",1,0)+IF(DW4744&lt;&gt;"",1,0)+IF(DX4744&lt;&gt;"",1,0)+IF(DY4744&lt;&gt;"",1,0)+IF(DZ4744&lt;&gt;"",1,0)+IF(EB4744&lt;&gt;"",1,0)+IF(EC4744&lt;&gt;"",1,0)+IF(ED4744&lt;&gt;"",1,0)+IF(EG4744&lt;&gt;"",1,0)+IF(EH4744&lt;&gt;"",1,0)</f>
        <v>0</v>
      </c>
      <c r="AZ4744" s="0" t="n">
        <f aca="false">IF(EH4744&lt;&gt;"",1,0)</f>
        <v>0</v>
      </c>
      <c r="BB4744" s="0" t="s">
        <v>154</v>
      </c>
      <c r="BL4744" s="0" t="s">
        <v>155</v>
      </c>
      <c r="BR4744" s="0" t="s">
        <v>155</v>
      </c>
      <c r="CC4744" s="0" t="s">
        <v>145</v>
      </c>
    </row>
    <row r="4745" customFormat="false" ht="15" hidden="false" customHeight="false" outlineLevel="0" collapsed="false">
      <c r="A4745" s="0" t="s">
        <v>18274</v>
      </c>
      <c r="B4745" s="0" t="n">
        <v>78</v>
      </c>
      <c r="C4745" s="0" t="n">
        <v>415862</v>
      </c>
      <c r="D4745" s="0" t="s">
        <v>7043</v>
      </c>
      <c r="E4745" s="0" t="s">
        <v>432</v>
      </c>
      <c r="F4745" s="0" t="str">
        <f aca="false">CONCATENATE(D4745," ",LEFT(H4745,4),"T=",AU4745,"D=",AV4745,"R=",AW4745,"M=",AX4745,"L=",AY4745,"B=",AZ4745)</f>
        <v>STOUFFER T=14D=1R=0M=0L=2B=0</v>
      </c>
      <c r="G4745" s="0" t="s">
        <v>181</v>
      </c>
      <c r="I4745" s="0" t="s">
        <v>18275</v>
      </c>
      <c r="J4745" s="0" t="s">
        <v>176</v>
      </c>
      <c r="K4745" s="0" t="s">
        <v>144</v>
      </c>
      <c r="L4745" s="0" t="s">
        <v>145</v>
      </c>
      <c r="M4745" s="0" t="s">
        <v>17877</v>
      </c>
      <c r="N4745" s="0" t="str">
        <f aca="false">RIGHT(M4745,LEN(M4745)-FIND(" ",M4745))</f>
        <v>DARTMOOR DR NE</v>
      </c>
      <c r="P4745" s="0" t="s">
        <v>147</v>
      </c>
      <c r="Q4745" s="0" t="s">
        <v>148</v>
      </c>
      <c r="R4745" s="0" t="n">
        <v>44483</v>
      </c>
      <c r="AD4745" s="0" t="s">
        <v>149</v>
      </c>
      <c r="AE4745" s="0" t="s">
        <v>150</v>
      </c>
      <c r="AH4745" s="0" t="n">
        <v>14</v>
      </c>
      <c r="AI4745" s="0" t="n">
        <v>11</v>
      </c>
      <c r="AJ4745" s="0" t="s">
        <v>4175</v>
      </c>
      <c r="AM4745" s="0" t="s">
        <v>4176</v>
      </c>
      <c r="AN4745" s="0" t="s">
        <v>147</v>
      </c>
      <c r="AO4745" s="0" t="s">
        <v>14986</v>
      </c>
      <c r="AP4745" s="0" t="s">
        <v>14987</v>
      </c>
      <c r="AQ4745" s="0" t="n">
        <v>9</v>
      </c>
      <c r="AR4745" s="0" t="n">
        <v>64</v>
      </c>
      <c r="AS4745" s="0" t="n">
        <v>32</v>
      </c>
      <c r="AU4745" s="0" t="n">
        <f aca="false">COUNTA($BA$4745:$EH$4745)</f>
        <v>14</v>
      </c>
      <c r="AV4745" s="0" t="n">
        <f aca="false">COUNTIF($BA$4745:$EH$4745,"D")</f>
        <v>1</v>
      </c>
      <c r="AW4745" s="0" t="n">
        <f aca="false">COUNTIF($BA$4745:$EH$4745,"R")</f>
        <v>0</v>
      </c>
      <c r="AX4745" s="0" t="n">
        <f aca="false">IF(BN4745="D",1,0)+IF(BO4745="D",1,0)+IF(BT4745="D",1,0)+IF(BU4745="D",1,0)+IF(BW4745="D",1,0)+IF(CC4745="D",1,0)+IF(CD4745="D",1,0)+IF(CE4745="D",1,0)+IF(CF4745="D",1,0)+IF(CL4745="D",1,0)+IF(CM4745="D",1,0)+IF(CQ4745="D",1,0)+IF(CR4745="D",1,0)+IF(CS4745="D",1,0)+IF(CW4745="D",1,0)+IF(CX4745="D",1,0)+IF(DD4745="D",1,0)+IF(DE4745="D",1,0)+IF(DJ4745="D",1,0)+IF(DK4745="D",1,0)+IF(DO4745="D",1,0)+IF(DP4745="D",1,0)+IF(DQ4745="D",1,0)+IF(DW4745="D",1,0)+IF(DZ4745="D",1,0)+IF(EH4745="D",1,0)</f>
        <v>0</v>
      </c>
      <c r="AY4745" s="0" t="n">
        <f aca="false">IF(DJ4745&lt;&gt;"",1,0)+IF(DK4745&lt;&gt;"",1,0)+IF(DM4745&lt;&gt;"",1,0)+IF(DO4745&lt;&gt;"",1,0)+IF(DP4745&lt;&gt;"",1,0)+IF(DQ4745&lt;&gt;"",1,0)+IF(DS4745&lt;&gt;"",1,0)+IF(DT4745&lt;&gt;"",1,0)+IF(DV4745&lt;&gt;"",1,0)+IF(DW4745&lt;&gt;"",1,0)+IF(DX4745&lt;&gt;"",1,0)+IF(DY4745&lt;&gt;"",1,0)+IF(DZ4745&lt;&gt;"",1,0)+IF(EB4745&lt;&gt;"",1,0)+IF(EC4745&lt;&gt;"",1,0)+IF(ED4745&lt;&gt;"",1,0)+IF(EG4745&lt;&gt;"",1,0)+IF(EH4745&lt;&gt;"",1,0)</f>
        <v>2</v>
      </c>
      <c r="AZ4745" s="0" t="n">
        <f aca="false">IF(EH4745&lt;&gt;"",1,0)</f>
        <v>0</v>
      </c>
      <c r="BB4745" s="0" t="s">
        <v>154</v>
      </c>
      <c r="BJ4745" s="0" t="s">
        <v>155</v>
      </c>
      <c r="BL4745" s="0" t="s">
        <v>155</v>
      </c>
      <c r="BP4745" s="0" t="s">
        <v>155</v>
      </c>
      <c r="BS4745" s="0" t="s">
        <v>155</v>
      </c>
      <c r="CA4745" s="0" t="s">
        <v>155</v>
      </c>
      <c r="DC4745" s="0" t="s">
        <v>155</v>
      </c>
      <c r="DI4745" s="0" t="s">
        <v>155</v>
      </c>
      <c r="DN4745" s="0" t="s">
        <v>155</v>
      </c>
      <c r="DT4745" s="0" t="s">
        <v>145</v>
      </c>
      <c r="DU4745" s="0" t="s">
        <v>155</v>
      </c>
      <c r="DX4745" s="0" t="s">
        <v>155</v>
      </c>
      <c r="EA4745" s="0" t="s">
        <v>155</v>
      </c>
      <c r="EF4745" s="0" t="s">
        <v>155</v>
      </c>
    </row>
    <row r="4746" customFormat="false" ht="15" hidden="false" customHeight="false" outlineLevel="0" collapsed="false">
      <c r="A4746" s="0" t="s">
        <v>18276</v>
      </c>
      <c r="B4746" s="0" t="n">
        <v>78</v>
      </c>
      <c r="C4746" s="0" t="n">
        <v>486605</v>
      </c>
      <c r="D4746" s="0" t="s">
        <v>17383</v>
      </c>
      <c r="E4746" s="0" t="s">
        <v>1117</v>
      </c>
      <c r="F4746" s="0" t="str">
        <f aca="false">CONCATENATE(D4746," ",LEFT(H4746,4),"T=",AU4746,"D=",AV4746,"R=",AW4746,"M=",AX4746,"L=",AY4746,"B=",AZ4746)</f>
        <v>MCCOMBS T=27D=1R=0M=0L=0B=0</v>
      </c>
      <c r="G4746" s="0" t="s">
        <v>18277</v>
      </c>
      <c r="I4746" s="0" t="s">
        <v>18278</v>
      </c>
      <c r="J4746" s="0" t="s">
        <v>18279</v>
      </c>
      <c r="K4746" s="0" t="s">
        <v>144</v>
      </c>
      <c r="M4746" s="0" t="s">
        <v>15736</v>
      </c>
      <c r="N4746" s="0" t="str">
        <f aca="false">RIGHT(M4746,LEN(M4746)-FIND(" ",M4746))</f>
        <v>WILLOW BROOK DR NE</v>
      </c>
      <c r="P4746" s="0" t="s">
        <v>147</v>
      </c>
      <c r="Q4746" s="0" t="s">
        <v>148</v>
      </c>
      <c r="R4746" s="0" t="n">
        <v>44483</v>
      </c>
      <c r="AD4746" s="0" t="s">
        <v>149</v>
      </c>
      <c r="AE4746" s="0" t="s">
        <v>150</v>
      </c>
      <c r="AH4746" s="0" t="n">
        <v>14</v>
      </c>
      <c r="AI4746" s="0" t="n">
        <v>11</v>
      </c>
      <c r="AJ4746" s="0" t="s">
        <v>4175</v>
      </c>
      <c r="AM4746" s="0" t="s">
        <v>4176</v>
      </c>
      <c r="AN4746" s="0" t="s">
        <v>147</v>
      </c>
      <c r="AO4746" s="0" t="s">
        <v>14986</v>
      </c>
      <c r="AP4746" s="0" t="s">
        <v>14987</v>
      </c>
      <c r="AQ4746" s="0" t="n">
        <v>9</v>
      </c>
      <c r="AR4746" s="0" t="n">
        <v>64</v>
      </c>
      <c r="AS4746" s="0" t="n">
        <v>32</v>
      </c>
      <c r="AU4746" s="0" t="n">
        <f aca="false">COUNTA($BA$4746:$EH$4746)</f>
        <v>27</v>
      </c>
      <c r="AV4746" s="0" t="n">
        <f aca="false">COUNTIF($BA$4746:$EH$4746,"D")</f>
        <v>1</v>
      </c>
      <c r="AW4746" s="0" t="n">
        <f aca="false">COUNTIF($BA$4746:$EH$4746,"R")</f>
        <v>0</v>
      </c>
      <c r="AX4746" s="0" t="n">
        <f aca="false">IF(BN4746="D",1,0)+IF(BO4746="D",1,0)+IF(BT4746="D",1,0)+IF(BU4746="D",1,0)+IF(BW4746="D",1,0)+IF(CC4746="D",1,0)+IF(CD4746="D",1,0)+IF(CE4746="D",1,0)+IF(CF4746="D",1,0)+IF(CL4746="D",1,0)+IF(CM4746="D",1,0)+IF(CQ4746="D",1,0)+IF(CR4746="D",1,0)+IF(CS4746="D",1,0)+IF(CW4746="D",1,0)+IF(CX4746="D",1,0)+IF(DD4746="D",1,0)+IF(DE4746="D",1,0)+IF(DJ4746="D",1,0)+IF(DK4746="D",1,0)+IF(DO4746="D",1,0)+IF(DP4746="D",1,0)+IF(DQ4746="D",1,0)+IF(DW4746="D",1,0)+IF(DZ4746="D",1,0)+IF(EH4746="D",1,0)</f>
        <v>0</v>
      </c>
      <c r="AY4746" s="0" t="n">
        <f aca="false">IF(DJ4746&lt;&gt;"",1,0)+IF(DK4746&lt;&gt;"",1,0)+IF(DM4746&lt;&gt;"",1,0)+IF(DO4746&lt;&gt;"",1,0)+IF(DP4746&lt;&gt;"",1,0)+IF(DQ4746&lt;&gt;"",1,0)+IF(DS4746&lt;&gt;"",1,0)+IF(DT4746&lt;&gt;"",1,0)+IF(DV4746&lt;&gt;"",1,0)+IF(DW4746&lt;&gt;"",1,0)+IF(DX4746&lt;&gt;"",1,0)+IF(DY4746&lt;&gt;"",1,0)+IF(DZ4746&lt;&gt;"",1,0)+IF(EB4746&lt;&gt;"",1,0)+IF(EC4746&lt;&gt;"",1,0)+IF(ED4746&lt;&gt;"",1,0)+IF(EG4746&lt;&gt;"",1,0)+IF(EH4746&lt;&gt;"",1,0)</f>
        <v>0</v>
      </c>
      <c r="AZ4746" s="0" t="n">
        <f aca="false">IF(EH4746&lt;&gt;"",1,0)</f>
        <v>0</v>
      </c>
      <c r="BB4746" s="0" t="s">
        <v>154</v>
      </c>
      <c r="BC4746" s="0" t="s">
        <v>155</v>
      </c>
      <c r="BD4746" s="0" t="s">
        <v>155</v>
      </c>
      <c r="BE4746" s="0" t="s">
        <v>155</v>
      </c>
      <c r="BF4746" s="0" t="s">
        <v>155</v>
      </c>
      <c r="BG4746" s="0" t="s">
        <v>155</v>
      </c>
      <c r="BH4746" s="0" t="s">
        <v>155</v>
      </c>
      <c r="BI4746" s="0" t="s">
        <v>155</v>
      </c>
      <c r="BJ4746" s="0" t="s">
        <v>155</v>
      </c>
      <c r="BK4746" s="0" t="s">
        <v>155</v>
      </c>
      <c r="BL4746" s="0" t="s">
        <v>155</v>
      </c>
      <c r="BP4746" s="0" t="s">
        <v>155</v>
      </c>
      <c r="BR4746" s="0" t="s">
        <v>155</v>
      </c>
      <c r="BS4746" s="0" t="s">
        <v>155</v>
      </c>
      <c r="BV4746" s="0" t="s">
        <v>155</v>
      </c>
      <c r="BY4746" s="0" t="s">
        <v>145</v>
      </c>
      <c r="CA4746" s="0" t="s">
        <v>155</v>
      </c>
      <c r="CG4746" s="0" t="s">
        <v>155</v>
      </c>
      <c r="CH4746" s="0" t="s">
        <v>155</v>
      </c>
      <c r="CK4746" s="0" t="s">
        <v>155</v>
      </c>
      <c r="CN4746" s="0" t="s">
        <v>155</v>
      </c>
      <c r="CO4746" s="0" t="s">
        <v>155</v>
      </c>
      <c r="CP4746" s="0" t="s">
        <v>155</v>
      </c>
      <c r="CT4746" s="0" t="s">
        <v>155</v>
      </c>
      <c r="CU4746" s="0" t="s">
        <v>155</v>
      </c>
      <c r="CV4746" s="0" t="s">
        <v>155</v>
      </c>
      <c r="EF4746" s="0" t="s">
        <v>155</v>
      </c>
    </row>
    <row r="4747" customFormat="false" ht="15" hidden="false" customHeight="false" outlineLevel="0" collapsed="false">
      <c r="A4747" s="0" t="s">
        <v>18280</v>
      </c>
      <c r="B4747" s="0" t="n">
        <v>78</v>
      </c>
      <c r="C4747" s="0" t="n">
        <v>231467</v>
      </c>
      <c r="D4747" s="0" t="s">
        <v>8235</v>
      </c>
      <c r="E4747" s="0" t="s">
        <v>2245</v>
      </c>
      <c r="F4747" s="0" t="str">
        <f aca="false">CONCATENATE(D4747," ",LEFT(H4747,4),"T=",AU4747,"D=",AV4747,"R=",AW4747,"M=",AX4747,"L=",AY4747,"B=",AZ4747)</f>
        <v>BLAIR T=35D=8R=1M=2L=6B=0</v>
      </c>
      <c r="G4747" s="0" t="s">
        <v>14285</v>
      </c>
      <c r="I4747" s="0" t="s">
        <v>18281</v>
      </c>
      <c r="J4747" s="0" t="s">
        <v>5243</v>
      </c>
      <c r="K4747" s="0" t="s">
        <v>144</v>
      </c>
      <c r="L4747" s="0" t="s">
        <v>141</v>
      </c>
      <c r="M4747" s="0" t="s">
        <v>16178</v>
      </c>
      <c r="N4747" s="0" t="str">
        <f aca="false">RIGHT(M4747,LEN(M4747)-FIND(" ",M4747))</f>
        <v>WILLOW BROOK DR NE</v>
      </c>
      <c r="P4747" s="0" t="s">
        <v>147</v>
      </c>
      <c r="Q4747" s="0" t="s">
        <v>148</v>
      </c>
      <c r="R4747" s="0" t="n">
        <v>44483</v>
      </c>
      <c r="AD4747" s="0" t="s">
        <v>149</v>
      </c>
      <c r="AE4747" s="0" t="s">
        <v>150</v>
      </c>
      <c r="AH4747" s="0" t="n">
        <v>14</v>
      </c>
      <c r="AI4747" s="0" t="n">
        <v>11</v>
      </c>
      <c r="AJ4747" s="0" t="s">
        <v>4175</v>
      </c>
      <c r="AM4747" s="0" t="s">
        <v>4176</v>
      </c>
      <c r="AN4747" s="0" t="s">
        <v>147</v>
      </c>
      <c r="AO4747" s="0" t="s">
        <v>14986</v>
      </c>
      <c r="AP4747" s="0" t="s">
        <v>14987</v>
      </c>
      <c r="AQ4747" s="0" t="n">
        <v>9</v>
      </c>
      <c r="AR4747" s="0" t="n">
        <v>64</v>
      </c>
      <c r="AS4747" s="0" t="n">
        <v>32</v>
      </c>
      <c r="AU4747" s="0" t="n">
        <f aca="false">COUNTA($BA$4747:$EH$4747)</f>
        <v>35</v>
      </c>
      <c r="AV4747" s="0" t="n">
        <f aca="false">COUNTIF($BA$4747:$EH$4747,"D")</f>
        <v>8</v>
      </c>
      <c r="AW4747" s="0" t="n">
        <f aca="false">COUNTIF($BA$4747:$EH$4747,"R")</f>
        <v>1</v>
      </c>
      <c r="AX4747" s="0" t="n">
        <f aca="false">IF(BN4747="D",1,0)+IF(BO4747="D",1,0)+IF(BT4747="D",1,0)+IF(BU4747="D",1,0)+IF(BW4747="D",1,0)+IF(CC4747="D",1,0)+IF(CD4747="D",1,0)+IF(CE4747="D",1,0)+IF(CF4747="D",1,0)+IF(CL4747="D",1,0)+IF(CM4747="D",1,0)+IF(CQ4747="D",1,0)+IF(CR4747="D",1,0)+IF(CS4747="D",1,0)+IF(CW4747="D",1,0)+IF(CX4747="D",1,0)+IF(DD4747="D",1,0)+IF(DE4747="D",1,0)+IF(DJ4747="D",1,0)+IF(DK4747="D",1,0)+IF(DO4747="D",1,0)+IF(DP4747="D",1,0)+IF(DQ4747="D",1,0)+IF(DW4747="D",1,0)+IF(DZ4747="D",1,0)+IF(EH4747="D",1,0)</f>
        <v>2</v>
      </c>
      <c r="AY4747" s="0" t="n">
        <f aca="false">IF(DJ4747&lt;&gt;"",1,0)+IF(DK4747&lt;&gt;"",1,0)+IF(DM4747&lt;&gt;"",1,0)+IF(DO4747&lt;&gt;"",1,0)+IF(DP4747&lt;&gt;"",1,0)+IF(DQ4747&lt;&gt;"",1,0)+IF(DS4747&lt;&gt;"",1,0)+IF(DT4747&lt;&gt;"",1,0)+IF(DV4747&lt;&gt;"",1,0)+IF(DW4747&lt;&gt;"",1,0)+IF(DX4747&lt;&gt;"",1,0)+IF(DY4747&lt;&gt;"",1,0)+IF(DZ4747&lt;&gt;"",1,0)+IF(EB4747&lt;&gt;"",1,0)+IF(EC4747&lt;&gt;"",1,0)+IF(ED4747&lt;&gt;"",1,0)+IF(EG4747&lt;&gt;"",1,0)+IF(EH4747&lt;&gt;"",1,0)</f>
        <v>6</v>
      </c>
      <c r="AZ4747" s="0" t="n">
        <f aca="false">IF(EH4747&lt;&gt;"",1,0)</f>
        <v>0</v>
      </c>
      <c r="BB4747" s="0" t="s">
        <v>154</v>
      </c>
      <c r="BC4747" s="0" t="s">
        <v>155</v>
      </c>
      <c r="BD4747" s="0" t="s">
        <v>155</v>
      </c>
      <c r="BG4747" s="0" t="s">
        <v>155</v>
      </c>
      <c r="BH4747" s="0" t="s">
        <v>155</v>
      </c>
      <c r="BI4747" s="0" t="s">
        <v>155</v>
      </c>
      <c r="BK4747" s="0" t="s">
        <v>155</v>
      </c>
      <c r="BL4747" s="0" t="s">
        <v>155</v>
      </c>
      <c r="BP4747" s="0" t="s">
        <v>155</v>
      </c>
      <c r="BS4747" s="0" t="s">
        <v>155</v>
      </c>
      <c r="BY4747" s="0" t="s">
        <v>145</v>
      </c>
      <c r="CA4747" s="0" t="s">
        <v>155</v>
      </c>
      <c r="CG4747" s="0" t="s">
        <v>155</v>
      </c>
      <c r="CK4747" s="0" t="s">
        <v>155</v>
      </c>
      <c r="CN4747" s="0" t="s">
        <v>155</v>
      </c>
      <c r="CP4747" s="0" t="s">
        <v>155</v>
      </c>
      <c r="CU4747" s="0" t="s">
        <v>145</v>
      </c>
      <c r="CV4747" s="0" t="s">
        <v>155</v>
      </c>
      <c r="CY4747" s="0" t="s">
        <v>155</v>
      </c>
      <c r="CZ4747" s="0" t="s">
        <v>145</v>
      </c>
      <c r="DC4747" s="0" t="s">
        <v>155</v>
      </c>
      <c r="DF4747" s="0" t="s">
        <v>155</v>
      </c>
      <c r="DG4747" s="0" t="s">
        <v>145</v>
      </c>
      <c r="DI4747" s="0" t="s">
        <v>155</v>
      </c>
      <c r="DJ4747" s="0" t="s">
        <v>145</v>
      </c>
      <c r="DL4747" s="0" t="s">
        <v>155</v>
      </c>
      <c r="DM4747" s="0" t="s">
        <v>145</v>
      </c>
      <c r="DN4747" s="0" t="s">
        <v>155</v>
      </c>
      <c r="DS4747" s="0" t="s">
        <v>145</v>
      </c>
      <c r="DU4747" s="0" t="s">
        <v>155</v>
      </c>
      <c r="DW4747" s="0" t="s">
        <v>145</v>
      </c>
      <c r="DX4747" s="0" t="s">
        <v>155</v>
      </c>
      <c r="EA4747" s="0" t="s">
        <v>155</v>
      </c>
      <c r="ED4747" s="0" t="s">
        <v>141</v>
      </c>
      <c r="EF4747" s="0" t="s">
        <v>155</v>
      </c>
    </row>
    <row r="4748" customFormat="false" ht="15" hidden="false" customHeight="false" outlineLevel="0" collapsed="false">
      <c r="A4748" s="0" t="s">
        <v>18282</v>
      </c>
      <c r="B4748" s="0" t="n">
        <v>78</v>
      </c>
      <c r="C4748" s="0" t="n">
        <v>461031</v>
      </c>
      <c r="D4748" s="0" t="s">
        <v>18283</v>
      </c>
      <c r="E4748" s="0" t="s">
        <v>18284</v>
      </c>
      <c r="F4748" s="0" t="str">
        <f aca="false">CONCATENATE(D4748," ",LEFT(H4748,4),"T=",AU4748,"D=",AV4748,"R=",AW4748,"M=",AX4748,"L=",AY4748,"B=",AZ4748)</f>
        <v>ARAR SRT=1D=0R=0M=0L=0B=0</v>
      </c>
      <c r="H4748" s="0" t="s">
        <v>2041</v>
      </c>
      <c r="I4748" s="0" t="s">
        <v>18285</v>
      </c>
      <c r="J4748" s="0" t="s">
        <v>18286</v>
      </c>
      <c r="K4748" s="0" t="s">
        <v>169</v>
      </c>
      <c r="M4748" s="0" t="s">
        <v>15034</v>
      </c>
      <c r="N4748" s="0" t="str">
        <f aca="false">RIGHT(M4748,LEN(M4748)-FIND(" ",M4748))</f>
        <v>ROBERTS LN NE</v>
      </c>
      <c r="P4748" s="0" t="s">
        <v>147</v>
      </c>
      <c r="Q4748" s="0" t="s">
        <v>148</v>
      </c>
      <c r="R4748" s="0" t="n">
        <v>44483</v>
      </c>
      <c r="AD4748" s="0" t="s">
        <v>149</v>
      </c>
      <c r="AE4748" s="0" t="s">
        <v>150</v>
      </c>
      <c r="AH4748" s="0" t="n">
        <v>14</v>
      </c>
      <c r="AI4748" s="0" t="n">
        <v>11</v>
      </c>
      <c r="AJ4748" s="0" t="s">
        <v>4175</v>
      </c>
      <c r="AM4748" s="0" t="s">
        <v>4176</v>
      </c>
      <c r="AN4748" s="0" t="s">
        <v>147</v>
      </c>
      <c r="AO4748" s="0" t="s">
        <v>14986</v>
      </c>
      <c r="AP4748" s="0" t="s">
        <v>14987</v>
      </c>
      <c r="AQ4748" s="0" t="n">
        <v>9</v>
      </c>
      <c r="AR4748" s="0" t="n">
        <v>64</v>
      </c>
      <c r="AS4748" s="0" t="n">
        <v>32</v>
      </c>
      <c r="AU4748" s="0" t="n">
        <f aca="false">COUNTA($BA$4748:$EH$4748)</f>
        <v>1</v>
      </c>
      <c r="AV4748" s="0" t="n">
        <f aca="false">COUNTIF($BA$4748:$EH$4748,"D")</f>
        <v>0</v>
      </c>
      <c r="AW4748" s="0" t="n">
        <f aca="false">COUNTIF($BA$4748:$EH$4748,"R")</f>
        <v>0</v>
      </c>
      <c r="AX4748" s="0" t="n">
        <f aca="false">IF(BN4748="D",1,0)+IF(BO4748="D",1,0)+IF(BT4748="D",1,0)+IF(BU4748="D",1,0)+IF(BW4748="D",1,0)+IF(CC4748="D",1,0)+IF(CD4748="D",1,0)+IF(CE4748="D",1,0)+IF(CF4748="D",1,0)+IF(CL4748="D",1,0)+IF(CM4748="D",1,0)+IF(CQ4748="D",1,0)+IF(CR4748="D",1,0)+IF(CS4748="D",1,0)+IF(CW4748="D",1,0)+IF(CX4748="D",1,0)+IF(DD4748="D",1,0)+IF(DE4748="D",1,0)+IF(DJ4748="D",1,0)+IF(DK4748="D",1,0)+IF(DO4748="D",1,0)+IF(DP4748="D",1,0)+IF(DQ4748="D",1,0)+IF(DW4748="D",1,0)+IF(DZ4748="D",1,0)+IF(EH4748="D",1,0)</f>
        <v>0</v>
      </c>
      <c r="AY4748" s="0" t="n">
        <f aca="false">IF(DJ4748&lt;&gt;"",1,0)+IF(DK4748&lt;&gt;"",1,0)+IF(DM4748&lt;&gt;"",1,0)+IF(DO4748&lt;&gt;"",1,0)+IF(DP4748&lt;&gt;"",1,0)+IF(DQ4748&lt;&gt;"",1,0)+IF(DS4748&lt;&gt;"",1,0)+IF(DT4748&lt;&gt;"",1,0)+IF(DV4748&lt;&gt;"",1,0)+IF(DW4748&lt;&gt;"",1,0)+IF(DX4748&lt;&gt;"",1,0)+IF(DY4748&lt;&gt;"",1,0)+IF(DZ4748&lt;&gt;"",1,0)+IF(EB4748&lt;&gt;"",1,0)+IF(EC4748&lt;&gt;"",1,0)+IF(ED4748&lt;&gt;"",1,0)+IF(EG4748&lt;&gt;"",1,0)+IF(EH4748&lt;&gt;"",1,0)</f>
        <v>0</v>
      </c>
      <c r="AZ4748" s="0" t="n">
        <f aca="false">IF(EH4748&lt;&gt;"",1,0)</f>
        <v>0</v>
      </c>
      <c r="BB4748" s="0" t="s">
        <v>154</v>
      </c>
    </row>
    <row r="4749" customFormat="false" ht="15" hidden="false" customHeight="false" outlineLevel="0" collapsed="false">
      <c r="A4749" s="0" t="s">
        <v>18287</v>
      </c>
      <c r="B4749" s="0" t="n">
        <v>78</v>
      </c>
      <c r="C4749" s="0" t="n">
        <v>418200</v>
      </c>
      <c r="D4749" s="0" t="s">
        <v>18288</v>
      </c>
      <c r="E4749" s="0" t="s">
        <v>18289</v>
      </c>
      <c r="F4749" s="0" t="str">
        <f aca="false">CONCATENATE(D4749," ",LEFT(H4749,4),"T=",AU4749,"D=",AV4749,"R=",AW4749,"M=",AX4749,"L=",AY4749,"B=",AZ4749)</f>
        <v>PEETE T=5D=1R=0M=0L=1B=0</v>
      </c>
      <c r="G4749" s="0" t="s">
        <v>141</v>
      </c>
      <c r="I4749" s="0" t="s">
        <v>18290</v>
      </c>
      <c r="J4749" s="0" t="s">
        <v>14665</v>
      </c>
      <c r="K4749" s="0" t="s">
        <v>169</v>
      </c>
      <c r="M4749" s="0" t="s">
        <v>15130</v>
      </c>
      <c r="N4749" s="0" t="str">
        <f aca="false">RIGHT(M4749,LEN(M4749)-FIND(" ",M4749))</f>
        <v>ROBERTS LN NE</v>
      </c>
      <c r="P4749" s="0" t="s">
        <v>147</v>
      </c>
      <c r="Q4749" s="0" t="s">
        <v>148</v>
      </c>
      <c r="R4749" s="0" t="n">
        <v>44483</v>
      </c>
      <c r="AD4749" s="0" t="s">
        <v>149</v>
      </c>
      <c r="AE4749" s="0" t="s">
        <v>150</v>
      </c>
      <c r="AH4749" s="0" t="n">
        <v>14</v>
      </c>
      <c r="AI4749" s="0" t="n">
        <v>11</v>
      </c>
      <c r="AJ4749" s="0" t="s">
        <v>4175</v>
      </c>
      <c r="AM4749" s="0" t="s">
        <v>4176</v>
      </c>
      <c r="AN4749" s="0" t="s">
        <v>147</v>
      </c>
      <c r="AO4749" s="0" t="s">
        <v>14986</v>
      </c>
      <c r="AP4749" s="0" t="s">
        <v>14987</v>
      </c>
      <c r="AQ4749" s="0" t="n">
        <v>9</v>
      </c>
      <c r="AR4749" s="0" t="n">
        <v>64</v>
      </c>
      <c r="AS4749" s="0" t="n">
        <v>32</v>
      </c>
      <c r="AU4749" s="0" t="n">
        <f aca="false">COUNTA($BA$4749:$EH$4749)</f>
        <v>5</v>
      </c>
      <c r="AV4749" s="0" t="n">
        <f aca="false">COUNTIF($BA$4749:$EH$4749,"D")</f>
        <v>1</v>
      </c>
      <c r="AW4749" s="0" t="n">
        <f aca="false">COUNTIF($BA$4749:$EH$4749,"R")</f>
        <v>0</v>
      </c>
      <c r="AX4749" s="0" t="n">
        <f aca="false">IF(BN4749="D",1,0)+IF(BO4749="D",1,0)+IF(BT4749="D",1,0)+IF(BU4749="D",1,0)+IF(BW4749="D",1,0)+IF(CC4749="D",1,0)+IF(CD4749="D",1,0)+IF(CE4749="D",1,0)+IF(CF4749="D",1,0)+IF(CL4749="D",1,0)+IF(CM4749="D",1,0)+IF(CQ4749="D",1,0)+IF(CR4749="D",1,0)+IF(CS4749="D",1,0)+IF(CW4749="D",1,0)+IF(CX4749="D",1,0)+IF(DD4749="D",1,0)+IF(DE4749="D",1,0)+IF(DJ4749="D",1,0)+IF(DK4749="D",1,0)+IF(DO4749="D",1,0)+IF(DP4749="D",1,0)+IF(DQ4749="D",1,0)+IF(DW4749="D",1,0)+IF(DZ4749="D",1,0)+IF(EH4749="D",1,0)</f>
        <v>0</v>
      </c>
      <c r="AY4749" s="0" t="n">
        <f aca="false">IF(DJ4749&lt;&gt;"",1,0)+IF(DK4749&lt;&gt;"",1,0)+IF(DM4749&lt;&gt;"",1,0)+IF(DO4749&lt;&gt;"",1,0)+IF(DP4749&lt;&gt;"",1,0)+IF(DQ4749&lt;&gt;"",1,0)+IF(DS4749&lt;&gt;"",1,0)+IF(DT4749&lt;&gt;"",1,0)+IF(DV4749&lt;&gt;"",1,0)+IF(DW4749&lt;&gt;"",1,0)+IF(DX4749&lt;&gt;"",1,0)+IF(DY4749&lt;&gt;"",1,0)+IF(DZ4749&lt;&gt;"",1,0)+IF(EB4749&lt;&gt;"",1,0)+IF(EC4749&lt;&gt;"",1,0)+IF(ED4749&lt;&gt;"",1,0)+IF(EG4749&lt;&gt;"",1,0)+IF(EH4749&lt;&gt;"",1,0)</f>
        <v>1</v>
      </c>
      <c r="AZ4749" s="0" t="n">
        <f aca="false">IF(EH4749&lt;&gt;"",1,0)</f>
        <v>0</v>
      </c>
      <c r="BB4749" s="0" t="s">
        <v>154</v>
      </c>
      <c r="DC4749" s="0" t="s">
        <v>155</v>
      </c>
      <c r="DI4749" s="0" t="s">
        <v>155</v>
      </c>
      <c r="DM4749" s="0" t="s">
        <v>145</v>
      </c>
      <c r="DN4749" s="0" t="s">
        <v>155</v>
      </c>
    </row>
    <row r="4750" customFormat="false" ht="15" hidden="false" customHeight="false" outlineLevel="0" collapsed="false">
      <c r="A4750" s="0" t="s">
        <v>18291</v>
      </c>
      <c r="B4750" s="0" t="n">
        <v>78</v>
      </c>
      <c r="C4750" s="0" t="n">
        <v>454535</v>
      </c>
      <c r="D4750" s="0" t="s">
        <v>17478</v>
      </c>
      <c r="E4750" s="0" t="s">
        <v>1344</v>
      </c>
      <c r="F4750" s="0" t="str">
        <f aca="false">CONCATENATE(D4750," ",LEFT(H4750,4),"T=",AU4750,"D=",AV4750,"R=",AW4750,"M=",AX4750,"L=",AY4750,"B=",AZ4750)</f>
        <v>WANNER T=1D=0R=0M=0L=0B=0</v>
      </c>
      <c r="G4750" s="0" t="s">
        <v>1092</v>
      </c>
      <c r="I4750" s="0" t="s">
        <v>18292</v>
      </c>
      <c r="J4750" s="0" t="s">
        <v>453</v>
      </c>
      <c r="K4750" s="0" t="s">
        <v>169</v>
      </c>
      <c r="M4750" s="0" t="s">
        <v>15680</v>
      </c>
      <c r="N4750" s="0" t="str">
        <f aca="false">RIGHT(M4750,LEN(M4750)-FIND(" ",M4750))</f>
        <v>DARTMOOR DR NE</v>
      </c>
      <c r="P4750" s="0" t="s">
        <v>147</v>
      </c>
      <c r="Q4750" s="0" t="s">
        <v>148</v>
      </c>
      <c r="R4750" s="0" t="n">
        <v>44483</v>
      </c>
      <c r="AD4750" s="0" t="s">
        <v>149</v>
      </c>
      <c r="AE4750" s="0" t="s">
        <v>150</v>
      </c>
      <c r="AH4750" s="0" t="n">
        <v>14</v>
      </c>
      <c r="AI4750" s="0" t="n">
        <v>11</v>
      </c>
      <c r="AJ4750" s="0" t="s">
        <v>4175</v>
      </c>
      <c r="AM4750" s="0" t="s">
        <v>4176</v>
      </c>
      <c r="AN4750" s="0" t="s">
        <v>147</v>
      </c>
      <c r="AO4750" s="0" t="s">
        <v>14986</v>
      </c>
      <c r="AP4750" s="0" t="s">
        <v>14987</v>
      </c>
      <c r="AQ4750" s="0" t="n">
        <v>9</v>
      </c>
      <c r="AR4750" s="0" t="n">
        <v>64</v>
      </c>
      <c r="AS4750" s="0" t="n">
        <v>32</v>
      </c>
      <c r="AU4750" s="0" t="n">
        <f aca="false">COUNTA($BA$4750:$EH$4750)</f>
        <v>1</v>
      </c>
      <c r="AV4750" s="0" t="n">
        <f aca="false">COUNTIF($BA$4750:$EH$4750,"D")</f>
        <v>0</v>
      </c>
      <c r="AW4750" s="0" t="n">
        <f aca="false">COUNTIF($BA$4750:$EH$4750,"R")</f>
        <v>0</v>
      </c>
      <c r="AX4750" s="0" t="n">
        <f aca="false">IF(BN4750="D",1,0)+IF(BO4750="D",1,0)+IF(BT4750="D",1,0)+IF(BU4750="D",1,0)+IF(BW4750="D",1,0)+IF(CC4750="D",1,0)+IF(CD4750="D",1,0)+IF(CE4750="D",1,0)+IF(CF4750="D",1,0)+IF(CL4750="D",1,0)+IF(CM4750="D",1,0)+IF(CQ4750="D",1,0)+IF(CR4750="D",1,0)+IF(CS4750="D",1,0)+IF(CW4750="D",1,0)+IF(CX4750="D",1,0)+IF(DD4750="D",1,0)+IF(DE4750="D",1,0)+IF(DJ4750="D",1,0)+IF(DK4750="D",1,0)+IF(DO4750="D",1,0)+IF(DP4750="D",1,0)+IF(DQ4750="D",1,0)+IF(DW4750="D",1,0)+IF(DZ4750="D",1,0)+IF(EH4750="D",1,0)</f>
        <v>0</v>
      </c>
      <c r="AY4750" s="0" t="n">
        <f aca="false">IF(DJ4750&lt;&gt;"",1,0)+IF(DK4750&lt;&gt;"",1,0)+IF(DM4750&lt;&gt;"",1,0)+IF(DO4750&lt;&gt;"",1,0)+IF(DP4750&lt;&gt;"",1,0)+IF(DQ4750&lt;&gt;"",1,0)+IF(DS4750&lt;&gt;"",1,0)+IF(DT4750&lt;&gt;"",1,0)+IF(DV4750&lt;&gt;"",1,0)+IF(DW4750&lt;&gt;"",1,0)+IF(DX4750&lt;&gt;"",1,0)+IF(DY4750&lt;&gt;"",1,0)+IF(DZ4750&lt;&gt;"",1,0)+IF(EB4750&lt;&gt;"",1,0)+IF(EC4750&lt;&gt;"",1,0)+IF(ED4750&lt;&gt;"",1,0)+IF(EG4750&lt;&gt;"",1,0)+IF(EH4750&lt;&gt;"",1,0)</f>
        <v>0</v>
      </c>
      <c r="AZ4750" s="0" t="n">
        <f aca="false">IF(EH4750&lt;&gt;"",1,0)</f>
        <v>0</v>
      </c>
      <c r="BB4750" s="0" t="s">
        <v>154</v>
      </c>
    </row>
    <row r="4751" customFormat="false" ht="15" hidden="false" customHeight="false" outlineLevel="0" collapsed="false">
      <c r="A4751" s="0" t="s">
        <v>18293</v>
      </c>
      <c r="B4751" s="0" t="n">
        <v>78</v>
      </c>
      <c r="C4751" s="0" t="n">
        <v>184471</v>
      </c>
      <c r="D4751" s="0" t="s">
        <v>17517</v>
      </c>
      <c r="E4751" s="0" t="s">
        <v>18214</v>
      </c>
      <c r="F4751" s="0" t="str">
        <f aca="false">CONCATENATE(D4751," ",LEFT(H4751,4),"T=",AU4751,"D=",AV4751,"R=",AW4751,"M=",AX4751,"L=",AY4751,"B=",AZ4751)</f>
        <v>DICENSO T=41D=2R=8M=2L=4B=0</v>
      </c>
      <c r="G4751" s="0" t="s">
        <v>337</v>
      </c>
      <c r="I4751" s="0" t="s">
        <v>18294</v>
      </c>
      <c r="J4751" s="0" t="s">
        <v>886</v>
      </c>
      <c r="K4751" s="0" t="s">
        <v>144</v>
      </c>
      <c r="L4751" s="0" t="s">
        <v>141</v>
      </c>
      <c r="M4751" s="0" t="s">
        <v>17519</v>
      </c>
      <c r="N4751" s="0" t="str">
        <f aca="false">RIGHT(M4751,LEN(M4751)-FIND(" ",M4751))</f>
        <v>WILLOW BROOK DR NE</v>
      </c>
      <c r="P4751" s="0" t="s">
        <v>147</v>
      </c>
      <c r="Q4751" s="0" t="s">
        <v>148</v>
      </c>
      <c r="R4751" s="0" t="n">
        <v>44483</v>
      </c>
      <c r="AD4751" s="0" t="s">
        <v>149</v>
      </c>
      <c r="AE4751" s="0" t="s">
        <v>150</v>
      </c>
      <c r="AH4751" s="0" t="n">
        <v>14</v>
      </c>
      <c r="AI4751" s="0" t="n">
        <v>11</v>
      </c>
      <c r="AJ4751" s="0" t="s">
        <v>4175</v>
      </c>
      <c r="AM4751" s="0" t="s">
        <v>4176</v>
      </c>
      <c r="AN4751" s="0" t="s">
        <v>147</v>
      </c>
      <c r="AO4751" s="0" t="s">
        <v>14986</v>
      </c>
      <c r="AP4751" s="0" t="s">
        <v>14987</v>
      </c>
      <c r="AQ4751" s="0" t="n">
        <v>9</v>
      </c>
      <c r="AR4751" s="0" t="n">
        <v>64</v>
      </c>
      <c r="AS4751" s="0" t="n">
        <v>32</v>
      </c>
      <c r="AU4751" s="0" t="n">
        <f aca="false">COUNTA($BA$4751:$EH$4751)</f>
        <v>41</v>
      </c>
      <c r="AV4751" s="0" t="n">
        <f aca="false">COUNTIF($BA$4751:$EH$4751,"D")</f>
        <v>2</v>
      </c>
      <c r="AW4751" s="0" t="n">
        <f aca="false">COUNTIF($BA$4751:$EH$4751,"R")</f>
        <v>8</v>
      </c>
      <c r="AX4751" s="0" t="n">
        <f aca="false">IF(BN4751="D",1,0)+IF(BO4751="D",1,0)+IF(BT4751="D",1,0)+IF(BU4751="D",1,0)+IF(BW4751="D",1,0)+IF(CC4751="D",1,0)+IF(CD4751="D",1,0)+IF(CE4751="D",1,0)+IF(CF4751="D",1,0)+IF(CL4751="D",1,0)+IF(CM4751="D",1,0)+IF(CQ4751="D",1,0)+IF(CR4751="D",1,0)+IF(CS4751="D",1,0)+IF(CW4751="D",1,0)+IF(CX4751="D",1,0)+IF(DD4751="D",1,0)+IF(DE4751="D",1,0)+IF(DJ4751="D",1,0)+IF(DK4751="D",1,0)+IF(DO4751="D",1,0)+IF(DP4751="D",1,0)+IF(DQ4751="D",1,0)+IF(DW4751="D",1,0)+IF(DZ4751="D",1,0)+IF(EH4751="D",1,0)</f>
        <v>2</v>
      </c>
      <c r="AY4751" s="0" t="n">
        <f aca="false">IF(DJ4751&lt;&gt;"",1,0)+IF(DK4751&lt;&gt;"",1,0)+IF(DM4751&lt;&gt;"",1,0)+IF(DO4751&lt;&gt;"",1,0)+IF(DP4751&lt;&gt;"",1,0)+IF(DQ4751&lt;&gt;"",1,0)+IF(DS4751&lt;&gt;"",1,0)+IF(DT4751&lt;&gt;"",1,0)+IF(DV4751&lt;&gt;"",1,0)+IF(DW4751&lt;&gt;"",1,0)+IF(DX4751&lt;&gt;"",1,0)+IF(DY4751&lt;&gt;"",1,0)+IF(DZ4751&lt;&gt;"",1,0)+IF(EB4751&lt;&gt;"",1,0)+IF(EC4751&lt;&gt;"",1,0)+IF(ED4751&lt;&gt;"",1,0)+IF(EG4751&lt;&gt;"",1,0)+IF(EH4751&lt;&gt;"",1,0)</f>
        <v>4</v>
      </c>
      <c r="AZ4751" s="0" t="n">
        <f aca="false">IF(EH4751&lt;&gt;"",1,0)</f>
        <v>0</v>
      </c>
      <c r="BB4751" s="0" t="s">
        <v>154</v>
      </c>
      <c r="BC4751" s="0" t="s">
        <v>155</v>
      </c>
      <c r="BD4751" s="0" t="s">
        <v>155</v>
      </c>
      <c r="BE4751" s="0" t="s">
        <v>155</v>
      </c>
      <c r="BG4751" s="0" t="s">
        <v>155</v>
      </c>
      <c r="BH4751" s="0" t="s">
        <v>155</v>
      </c>
      <c r="BI4751" s="0" t="s">
        <v>155</v>
      </c>
      <c r="BJ4751" s="0" t="s">
        <v>155</v>
      </c>
      <c r="BL4751" s="0" t="s">
        <v>155</v>
      </c>
      <c r="BP4751" s="0" t="s">
        <v>155</v>
      </c>
      <c r="BR4751" s="0" t="s">
        <v>155</v>
      </c>
      <c r="BS4751" s="0" t="s">
        <v>155</v>
      </c>
      <c r="BV4751" s="0" t="s">
        <v>155</v>
      </c>
      <c r="BY4751" s="0" t="s">
        <v>141</v>
      </c>
      <c r="CA4751" s="0" t="s">
        <v>155</v>
      </c>
      <c r="CG4751" s="0" t="s">
        <v>155</v>
      </c>
      <c r="CH4751" s="0" t="s">
        <v>141</v>
      </c>
      <c r="CK4751" s="0" t="s">
        <v>155</v>
      </c>
      <c r="CL4751" s="0" t="s">
        <v>145</v>
      </c>
      <c r="CN4751" s="0" t="s">
        <v>155</v>
      </c>
      <c r="CO4751" s="0" t="s">
        <v>141</v>
      </c>
      <c r="CP4751" s="0" t="s">
        <v>155</v>
      </c>
      <c r="CT4751" s="0" t="s">
        <v>155</v>
      </c>
      <c r="CU4751" s="0" t="s">
        <v>141</v>
      </c>
      <c r="CV4751" s="0" t="s">
        <v>155</v>
      </c>
      <c r="CY4751" s="0" t="s">
        <v>155</v>
      </c>
      <c r="CZ4751" s="0" t="s">
        <v>141</v>
      </c>
      <c r="DC4751" s="0" t="s">
        <v>155</v>
      </c>
      <c r="DF4751" s="0" t="s">
        <v>155</v>
      </c>
      <c r="DG4751" s="0" t="s">
        <v>141</v>
      </c>
      <c r="DI4751" s="0" t="s">
        <v>155</v>
      </c>
      <c r="DL4751" s="0" t="s">
        <v>155</v>
      </c>
      <c r="DN4751" s="0" t="s">
        <v>155</v>
      </c>
      <c r="DR4751" s="0" t="s">
        <v>155</v>
      </c>
      <c r="DS4751" s="0" t="s">
        <v>141</v>
      </c>
      <c r="DU4751" s="0" t="s">
        <v>155</v>
      </c>
      <c r="DW4751" s="0" t="s">
        <v>145</v>
      </c>
      <c r="DX4751" s="0" t="s">
        <v>155</v>
      </c>
      <c r="EA4751" s="0" t="s">
        <v>155</v>
      </c>
      <c r="ED4751" s="0" t="s">
        <v>141</v>
      </c>
      <c r="EF4751" s="0" t="s">
        <v>155</v>
      </c>
    </row>
    <row r="4752" customFormat="false" ht="15" hidden="false" customHeight="false" outlineLevel="0" collapsed="false">
      <c r="A4752" s="0" t="s">
        <v>18295</v>
      </c>
      <c r="B4752" s="0" t="n">
        <v>78</v>
      </c>
      <c r="C4752" s="0" t="n">
        <v>405970</v>
      </c>
      <c r="D4752" s="0" t="s">
        <v>1507</v>
      </c>
      <c r="E4752" s="0" t="s">
        <v>7726</v>
      </c>
      <c r="F4752" s="0" t="str">
        <f aca="false">CONCATENATE(D4752," ",LEFT(H4752,4),"T=",AU4752,"D=",AV4752,"R=",AW4752,"M=",AX4752,"L=",AY4752,"B=",AZ4752)</f>
        <v>BROWN T=16D=2R=0M=0L=1B=0</v>
      </c>
      <c r="G4752" s="0" t="s">
        <v>319</v>
      </c>
      <c r="I4752" s="0" t="s">
        <v>18296</v>
      </c>
      <c r="J4752" s="0" t="s">
        <v>6925</v>
      </c>
      <c r="K4752" s="0" t="s">
        <v>144</v>
      </c>
      <c r="M4752" s="0" t="s">
        <v>18297</v>
      </c>
      <c r="N4752" s="0" t="str">
        <f aca="false">RIGHT(M4752,LEN(M4752)-FIND(" ",M4752))</f>
        <v>REEVES RD NE</v>
      </c>
      <c r="P4752" s="0" t="s">
        <v>147</v>
      </c>
      <c r="Q4752" s="0" t="s">
        <v>148</v>
      </c>
      <c r="R4752" s="0" t="n">
        <v>44483</v>
      </c>
      <c r="AD4752" s="0" t="s">
        <v>149</v>
      </c>
      <c r="AE4752" s="0" t="s">
        <v>150</v>
      </c>
      <c r="AH4752" s="0" t="n">
        <v>14</v>
      </c>
      <c r="AI4752" s="0" t="n">
        <v>11</v>
      </c>
      <c r="AJ4752" s="0" t="s">
        <v>4175</v>
      </c>
      <c r="AM4752" s="0" t="s">
        <v>4176</v>
      </c>
      <c r="AN4752" s="0" t="s">
        <v>147</v>
      </c>
      <c r="AO4752" s="0" t="s">
        <v>14986</v>
      </c>
      <c r="AP4752" s="0" t="s">
        <v>14987</v>
      </c>
      <c r="AQ4752" s="0" t="n">
        <v>9</v>
      </c>
      <c r="AR4752" s="0" t="n">
        <v>64</v>
      </c>
      <c r="AS4752" s="0" t="n">
        <v>32</v>
      </c>
      <c r="AU4752" s="0" t="n">
        <f aca="false">COUNTA($BA$4752:$EH$4752)</f>
        <v>16</v>
      </c>
      <c r="AV4752" s="0" t="n">
        <f aca="false">COUNTIF($BA$4752:$EH$4752,"D")</f>
        <v>2</v>
      </c>
      <c r="AW4752" s="0" t="n">
        <f aca="false">COUNTIF($BA$4752:$EH$4752,"R")</f>
        <v>0</v>
      </c>
      <c r="AX4752" s="0" t="n">
        <f aca="false">IF(BN4752="D",1,0)+IF(BO4752="D",1,0)+IF(BT4752="D",1,0)+IF(BU4752="D",1,0)+IF(BW4752="D",1,0)+IF(CC4752="D",1,0)+IF(CD4752="D",1,0)+IF(CE4752="D",1,0)+IF(CF4752="D",1,0)+IF(CL4752="D",1,0)+IF(CM4752="D",1,0)+IF(CQ4752="D",1,0)+IF(CR4752="D",1,0)+IF(CS4752="D",1,0)+IF(CW4752="D",1,0)+IF(CX4752="D",1,0)+IF(DD4752="D",1,0)+IF(DE4752="D",1,0)+IF(DJ4752="D",1,0)+IF(DK4752="D",1,0)+IF(DO4752="D",1,0)+IF(DP4752="D",1,0)+IF(DQ4752="D",1,0)+IF(DW4752="D",1,0)+IF(DZ4752="D",1,0)+IF(EH4752="D",1,0)</f>
        <v>0</v>
      </c>
      <c r="AY4752" s="0" t="n">
        <f aca="false">IF(DJ4752&lt;&gt;"",1,0)+IF(DK4752&lt;&gt;"",1,0)+IF(DM4752&lt;&gt;"",1,0)+IF(DO4752&lt;&gt;"",1,0)+IF(DP4752&lt;&gt;"",1,0)+IF(DQ4752&lt;&gt;"",1,0)+IF(DS4752&lt;&gt;"",1,0)+IF(DT4752&lt;&gt;"",1,0)+IF(DV4752&lt;&gt;"",1,0)+IF(DW4752&lt;&gt;"",1,0)+IF(DX4752&lt;&gt;"",1,0)+IF(DY4752&lt;&gt;"",1,0)+IF(DZ4752&lt;&gt;"",1,0)+IF(EB4752&lt;&gt;"",1,0)+IF(EC4752&lt;&gt;"",1,0)+IF(ED4752&lt;&gt;"",1,0)+IF(EG4752&lt;&gt;"",1,0)+IF(EH4752&lt;&gt;"",1,0)</f>
        <v>1</v>
      </c>
      <c r="AZ4752" s="0" t="n">
        <f aca="false">IF(EH4752&lt;&gt;"",1,0)</f>
        <v>0</v>
      </c>
      <c r="BB4752" s="0" t="s">
        <v>154</v>
      </c>
      <c r="BC4752" s="0" t="s">
        <v>155</v>
      </c>
      <c r="BD4752" s="0" t="s">
        <v>155</v>
      </c>
      <c r="BH4752" s="0" t="s">
        <v>155</v>
      </c>
      <c r="BK4752" s="0" t="s">
        <v>155</v>
      </c>
      <c r="BL4752" s="0" t="s">
        <v>155</v>
      </c>
      <c r="BP4752" s="0" t="s">
        <v>155</v>
      </c>
      <c r="CZ4752" s="0" t="s">
        <v>145</v>
      </c>
      <c r="DC4752" s="0" t="s">
        <v>155</v>
      </c>
      <c r="DG4752" s="0" t="s">
        <v>145</v>
      </c>
      <c r="DI4752" s="0" t="s">
        <v>155</v>
      </c>
      <c r="DN4752" s="0" t="s">
        <v>155</v>
      </c>
      <c r="DU4752" s="0" t="s">
        <v>155</v>
      </c>
      <c r="DX4752" s="0" t="s">
        <v>155</v>
      </c>
      <c r="EA4752" s="0" t="s">
        <v>155</v>
      </c>
      <c r="EF4752" s="0" t="s">
        <v>155</v>
      </c>
    </row>
    <row r="4753" customFormat="false" ht="15" hidden="false" customHeight="false" outlineLevel="0" collapsed="false">
      <c r="A4753" s="0" t="s">
        <v>18298</v>
      </c>
      <c r="B4753" s="0" t="n">
        <v>78</v>
      </c>
      <c r="C4753" s="0" t="n">
        <v>474516</v>
      </c>
      <c r="D4753" s="0" t="s">
        <v>5350</v>
      </c>
      <c r="E4753" s="0" t="s">
        <v>3501</v>
      </c>
      <c r="F4753" s="0" t="str">
        <f aca="false">CONCATENATE(D4753," ",LEFT(H4753,4),"T=",AU4753,"D=",AV4753,"R=",AW4753,"M=",AX4753,"L=",AY4753,"B=",AZ4753)</f>
        <v>BELL T=2D=0R=0M=0L=0B=0</v>
      </c>
      <c r="G4753" s="0" t="s">
        <v>159</v>
      </c>
      <c r="I4753" s="0" t="s">
        <v>18299</v>
      </c>
      <c r="J4753" s="0" t="s">
        <v>1606</v>
      </c>
      <c r="K4753" s="0" t="s">
        <v>144</v>
      </c>
      <c r="M4753" s="0" t="s">
        <v>16095</v>
      </c>
      <c r="N4753" s="0" t="str">
        <f aca="false">RIGHT(M4753,LEN(M4753)-FIND(" ",M4753))</f>
        <v>REEVES RD NE</v>
      </c>
      <c r="P4753" s="0" t="s">
        <v>147</v>
      </c>
      <c r="Q4753" s="0" t="s">
        <v>148</v>
      </c>
      <c r="R4753" s="0" t="n">
        <v>44483</v>
      </c>
      <c r="AD4753" s="0" t="s">
        <v>149</v>
      </c>
      <c r="AE4753" s="0" t="s">
        <v>150</v>
      </c>
      <c r="AH4753" s="0" t="n">
        <v>14</v>
      </c>
      <c r="AI4753" s="0" t="n">
        <v>11</v>
      </c>
      <c r="AJ4753" s="0" t="s">
        <v>4175</v>
      </c>
      <c r="AM4753" s="0" t="s">
        <v>4176</v>
      </c>
      <c r="AN4753" s="0" t="s">
        <v>147</v>
      </c>
      <c r="AO4753" s="0" t="s">
        <v>14986</v>
      </c>
      <c r="AP4753" s="0" t="s">
        <v>14987</v>
      </c>
      <c r="AQ4753" s="0" t="n">
        <v>9</v>
      </c>
      <c r="AR4753" s="0" t="n">
        <v>64</v>
      </c>
      <c r="AS4753" s="0" t="n">
        <v>32</v>
      </c>
      <c r="AU4753" s="0" t="n">
        <f aca="false">COUNTA($BA$4753:$EH$4753)</f>
        <v>2</v>
      </c>
      <c r="AV4753" s="0" t="n">
        <f aca="false">COUNTIF($BA$4753:$EH$4753,"D")</f>
        <v>0</v>
      </c>
      <c r="AW4753" s="0" t="n">
        <f aca="false">COUNTIF($BA$4753:$EH$4753,"R")</f>
        <v>0</v>
      </c>
      <c r="AX4753" s="0" t="n">
        <f aca="false">IF(BN4753="D",1,0)+IF(BO4753="D",1,0)+IF(BT4753="D",1,0)+IF(BU4753="D",1,0)+IF(BW4753="D",1,0)+IF(CC4753="D",1,0)+IF(CD4753="D",1,0)+IF(CE4753="D",1,0)+IF(CF4753="D",1,0)+IF(CL4753="D",1,0)+IF(CM4753="D",1,0)+IF(CQ4753="D",1,0)+IF(CR4753="D",1,0)+IF(CS4753="D",1,0)+IF(CW4753="D",1,0)+IF(CX4753="D",1,0)+IF(DD4753="D",1,0)+IF(DE4753="D",1,0)+IF(DJ4753="D",1,0)+IF(DK4753="D",1,0)+IF(DO4753="D",1,0)+IF(DP4753="D",1,0)+IF(DQ4753="D",1,0)+IF(DW4753="D",1,0)+IF(DZ4753="D",1,0)+IF(EH4753="D",1,0)</f>
        <v>0</v>
      </c>
      <c r="AY4753" s="0" t="n">
        <f aca="false">IF(DJ4753&lt;&gt;"",1,0)+IF(DK4753&lt;&gt;"",1,0)+IF(DM4753&lt;&gt;"",1,0)+IF(DO4753&lt;&gt;"",1,0)+IF(DP4753&lt;&gt;"",1,0)+IF(DQ4753&lt;&gt;"",1,0)+IF(DS4753&lt;&gt;"",1,0)+IF(DT4753&lt;&gt;"",1,0)+IF(DV4753&lt;&gt;"",1,0)+IF(DW4753&lt;&gt;"",1,0)+IF(DX4753&lt;&gt;"",1,0)+IF(DY4753&lt;&gt;"",1,0)+IF(DZ4753&lt;&gt;"",1,0)+IF(EB4753&lt;&gt;"",1,0)+IF(EC4753&lt;&gt;"",1,0)+IF(ED4753&lt;&gt;"",1,0)+IF(EG4753&lt;&gt;"",1,0)+IF(EH4753&lt;&gt;"",1,0)</f>
        <v>0</v>
      </c>
      <c r="AZ4753" s="0" t="n">
        <f aca="false">IF(EH4753&lt;&gt;"",1,0)</f>
        <v>0</v>
      </c>
      <c r="BB4753" s="0" t="s">
        <v>154</v>
      </c>
      <c r="EF4753" s="0" t="s">
        <v>155</v>
      </c>
    </row>
    <row r="4754" customFormat="false" ht="15" hidden="false" customHeight="false" outlineLevel="0" collapsed="false">
      <c r="A4754" s="0" t="s">
        <v>18300</v>
      </c>
      <c r="B4754" s="0" t="n">
        <v>78</v>
      </c>
      <c r="C4754" s="0" t="n">
        <v>408600</v>
      </c>
      <c r="D4754" s="0" t="s">
        <v>13663</v>
      </c>
      <c r="E4754" s="0" t="s">
        <v>343</v>
      </c>
      <c r="F4754" s="0" t="str">
        <f aca="false">CONCATENATE(D4754," ",LEFT(H4754,4),"T=",AU4754,"D=",AV4754,"R=",AW4754,"M=",AX4754,"L=",AY4754,"B=",AZ4754)</f>
        <v>WIETEHA T=14D=0R=5M=0L=3B=0</v>
      </c>
      <c r="G4754" s="0" t="s">
        <v>344</v>
      </c>
      <c r="I4754" s="0" t="s">
        <v>12525</v>
      </c>
      <c r="J4754" s="0" t="s">
        <v>18301</v>
      </c>
      <c r="K4754" s="0" t="s">
        <v>144</v>
      </c>
      <c r="L4754" s="0" t="s">
        <v>141</v>
      </c>
      <c r="M4754" s="0" t="s">
        <v>15088</v>
      </c>
      <c r="N4754" s="0" t="str">
        <f aca="false">RIGHT(M4754,LEN(M4754)-FIND(" ",M4754))</f>
        <v>MEADOW LN NE</v>
      </c>
      <c r="O4754" s="0" t="s">
        <v>881</v>
      </c>
      <c r="P4754" s="0" t="s">
        <v>147</v>
      </c>
      <c r="Q4754" s="0" t="s">
        <v>148</v>
      </c>
      <c r="R4754" s="0" t="n">
        <v>44483</v>
      </c>
      <c r="AD4754" s="0" t="s">
        <v>149</v>
      </c>
      <c r="AE4754" s="0" t="s">
        <v>150</v>
      </c>
      <c r="AH4754" s="0" t="n">
        <v>14</v>
      </c>
      <c r="AI4754" s="0" t="n">
        <v>11</v>
      </c>
      <c r="AJ4754" s="0" t="s">
        <v>4175</v>
      </c>
      <c r="AM4754" s="0" t="s">
        <v>4176</v>
      </c>
      <c r="AN4754" s="0" t="s">
        <v>147</v>
      </c>
      <c r="AO4754" s="0" t="s">
        <v>14986</v>
      </c>
      <c r="AP4754" s="0" t="s">
        <v>14987</v>
      </c>
      <c r="AQ4754" s="0" t="n">
        <v>9</v>
      </c>
      <c r="AR4754" s="0" t="n">
        <v>64</v>
      </c>
      <c r="AS4754" s="0" t="n">
        <v>32</v>
      </c>
      <c r="AU4754" s="0" t="n">
        <f aca="false">COUNTA($BA$4754:$EH$4754)</f>
        <v>14</v>
      </c>
      <c r="AV4754" s="0" t="n">
        <f aca="false">COUNTIF($BA$4754:$EH$4754,"D")</f>
        <v>0</v>
      </c>
      <c r="AW4754" s="0" t="n">
        <f aca="false">COUNTIF($BA$4754:$EH$4754,"R")</f>
        <v>5</v>
      </c>
      <c r="AX4754" s="0" t="n">
        <f aca="false">IF(BN4754="D",1,0)+IF(BO4754="D",1,0)+IF(BT4754="D",1,0)+IF(BU4754="D",1,0)+IF(BW4754="D",1,0)+IF(CC4754="D",1,0)+IF(CD4754="D",1,0)+IF(CE4754="D",1,0)+IF(CF4754="D",1,0)+IF(CL4754="D",1,0)+IF(CM4754="D",1,0)+IF(CQ4754="D",1,0)+IF(CR4754="D",1,0)+IF(CS4754="D",1,0)+IF(CW4754="D",1,0)+IF(CX4754="D",1,0)+IF(DD4754="D",1,0)+IF(DE4754="D",1,0)+IF(DJ4754="D",1,0)+IF(DK4754="D",1,0)+IF(DO4754="D",1,0)+IF(DP4754="D",1,0)+IF(DQ4754="D",1,0)+IF(DW4754="D",1,0)+IF(DZ4754="D",1,0)+IF(EH4754="D",1,0)</f>
        <v>0</v>
      </c>
      <c r="AY4754" s="0" t="n">
        <f aca="false">IF(DJ4754&lt;&gt;"",1,0)+IF(DK4754&lt;&gt;"",1,0)+IF(DM4754&lt;&gt;"",1,0)+IF(DO4754&lt;&gt;"",1,0)+IF(DP4754&lt;&gt;"",1,0)+IF(DQ4754&lt;&gt;"",1,0)+IF(DS4754&lt;&gt;"",1,0)+IF(DT4754&lt;&gt;"",1,0)+IF(DV4754&lt;&gt;"",1,0)+IF(DW4754&lt;&gt;"",1,0)+IF(DX4754&lt;&gt;"",1,0)+IF(DY4754&lt;&gt;"",1,0)+IF(DZ4754&lt;&gt;"",1,0)+IF(EB4754&lt;&gt;"",1,0)+IF(EC4754&lt;&gt;"",1,0)+IF(ED4754&lt;&gt;"",1,0)+IF(EG4754&lt;&gt;"",1,0)+IF(EH4754&lt;&gt;"",1,0)</f>
        <v>3</v>
      </c>
      <c r="AZ4754" s="0" t="n">
        <f aca="false">IF(EH4754&lt;&gt;"",1,0)</f>
        <v>0</v>
      </c>
      <c r="BB4754" s="0" t="s">
        <v>154</v>
      </c>
      <c r="CY4754" s="0" t="s">
        <v>155</v>
      </c>
      <c r="CZ4754" s="0" t="s">
        <v>141</v>
      </c>
      <c r="DC4754" s="0" t="s">
        <v>155</v>
      </c>
      <c r="DF4754" s="0" t="s">
        <v>155</v>
      </c>
      <c r="DG4754" s="0" t="s">
        <v>141</v>
      </c>
      <c r="DI4754" s="0" t="s">
        <v>155</v>
      </c>
      <c r="DM4754" s="0" t="s">
        <v>141</v>
      </c>
      <c r="DN4754" s="0" t="s">
        <v>155</v>
      </c>
      <c r="DS4754" s="0" t="s">
        <v>141</v>
      </c>
      <c r="DU4754" s="0" t="s">
        <v>155</v>
      </c>
      <c r="EA4754" s="0" t="s">
        <v>155</v>
      </c>
      <c r="ED4754" s="0" t="s">
        <v>141</v>
      </c>
      <c r="EF4754" s="0" t="s">
        <v>155</v>
      </c>
    </row>
    <row r="4755" customFormat="false" ht="15" hidden="false" customHeight="false" outlineLevel="0" collapsed="false">
      <c r="A4755" s="0" t="s">
        <v>18302</v>
      </c>
      <c r="B4755" s="0" t="n">
        <v>78</v>
      </c>
      <c r="C4755" s="0" t="n">
        <v>386170</v>
      </c>
      <c r="D4755" s="0" t="s">
        <v>10640</v>
      </c>
      <c r="E4755" s="0" t="s">
        <v>8127</v>
      </c>
      <c r="F4755" s="0" t="str">
        <f aca="false">CONCATENATE(D4755," ",LEFT(H4755,4),"T=",AU4755,"D=",AV4755,"R=",AW4755,"M=",AX4755,"L=",AY4755,"B=",AZ4755)</f>
        <v>DOWNING T=3D=0R=0M=0L=0B=0</v>
      </c>
      <c r="G4755" s="0" t="s">
        <v>159</v>
      </c>
      <c r="I4755" s="0" t="s">
        <v>2593</v>
      </c>
      <c r="J4755" s="0" t="s">
        <v>3050</v>
      </c>
      <c r="K4755" s="0" t="s">
        <v>169</v>
      </c>
      <c r="M4755" s="0" t="s">
        <v>16455</v>
      </c>
      <c r="N4755" s="0" t="str">
        <f aca="false">RIGHT(M4755,LEN(M4755)-FIND(" ",M4755))</f>
        <v>CITADEL DR NE</v>
      </c>
      <c r="P4755" s="0" t="s">
        <v>147</v>
      </c>
      <c r="Q4755" s="0" t="s">
        <v>148</v>
      </c>
      <c r="R4755" s="0" t="n">
        <v>44483</v>
      </c>
      <c r="AD4755" s="0" t="s">
        <v>149</v>
      </c>
      <c r="AE4755" s="0" t="s">
        <v>150</v>
      </c>
      <c r="AH4755" s="0" t="n">
        <v>14</v>
      </c>
      <c r="AI4755" s="0" t="n">
        <v>11</v>
      </c>
      <c r="AJ4755" s="0" t="s">
        <v>4175</v>
      </c>
      <c r="AM4755" s="0" t="s">
        <v>4176</v>
      </c>
      <c r="AN4755" s="0" t="s">
        <v>147</v>
      </c>
      <c r="AO4755" s="0" t="s">
        <v>14986</v>
      </c>
      <c r="AP4755" s="0" t="s">
        <v>14987</v>
      </c>
      <c r="AQ4755" s="0" t="n">
        <v>9</v>
      </c>
      <c r="AR4755" s="0" t="n">
        <v>64</v>
      </c>
      <c r="AS4755" s="0" t="n">
        <v>32</v>
      </c>
      <c r="AU4755" s="0" t="n">
        <f aca="false">COUNTA($BA$4755:$EH$4755)</f>
        <v>3</v>
      </c>
      <c r="AV4755" s="0" t="n">
        <f aca="false">COUNTIF($BA$4755:$EH$4755,"D")</f>
        <v>0</v>
      </c>
      <c r="AW4755" s="0" t="n">
        <f aca="false">COUNTIF($BA$4755:$EH$4755,"R")</f>
        <v>0</v>
      </c>
      <c r="AX4755" s="0" t="n">
        <f aca="false">IF(BN4755="D",1,0)+IF(BO4755="D",1,0)+IF(BT4755="D",1,0)+IF(BU4755="D",1,0)+IF(BW4755="D",1,0)+IF(CC4755="D",1,0)+IF(CD4755="D",1,0)+IF(CE4755="D",1,0)+IF(CF4755="D",1,0)+IF(CL4755="D",1,0)+IF(CM4755="D",1,0)+IF(CQ4755="D",1,0)+IF(CR4755="D",1,0)+IF(CS4755="D",1,0)+IF(CW4755="D",1,0)+IF(CX4755="D",1,0)+IF(DD4755="D",1,0)+IF(DE4755="D",1,0)+IF(DJ4755="D",1,0)+IF(DK4755="D",1,0)+IF(DO4755="D",1,0)+IF(DP4755="D",1,0)+IF(DQ4755="D",1,0)+IF(DW4755="D",1,0)+IF(DZ4755="D",1,0)+IF(EH4755="D",1,0)</f>
        <v>0</v>
      </c>
      <c r="AY4755" s="0" t="n">
        <f aca="false">IF(DJ4755&lt;&gt;"",1,0)+IF(DK4755&lt;&gt;"",1,0)+IF(DM4755&lt;&gt;"",1,0)+IF(DO4755&lt;&gt;"",1,0)+IF(DP4755&lt;&gt;"",1,0)+IF(DQ4755&lt;&gt;"",1,0)+IF(DS4755&lt;&gt;"",1,0)+IF(DT4755&lt;&gt;"",1,0)+IF(DV4755&lt;&gt;"",1,0)+IF(DW4755&lt;&gt;"",1,0)+IF(DX4755&lt;&gt;"",1,0)+IF(DY4755&lt;&gt;"",1,0)+IF(DZ4755&lt;&gt;"",1,0)+IF(EB4755&lt;&gt;"",1,0)+IF(EC4755&lt;&gt;"",1,0)+IF(ED4755&lt;&gt;"",1,0)+IF(EG4755&lt;&gt;"",1,0)+IF(EH4755&lt;&gt;"",1,0)</f>
        <v>0</v>
      </c>
      <c r="AZ4755" s="0" t="n">
        <f aca="false">IF(EH4755&lt;&gt;"",1,0)</f>
        <v>0</v>
      </c>
      <c r="BB4755" s="0" t="s">
        <v>154</v>
      </c>
      <c r="CP4755" s="0" t="s">
        <v>155</v>
      </c>
      <c r="DC4755" s="0" t="s">
        <v>155</v>
      </c>
    </row>
    <row r="4756" customFormat="false" ht="15" hidden="false" customHeight="false" outlineLevel="0" collapsed="false">
      <c r="A4756" s="0" t="s">
        <v>18303</v>
      </c>
      <c r="B4756" s="0" t="n">
        <v>78</v>
      </c>
      <c r="C4756" s="0" t="n">
        <v>415201</v>
      </c>
      <c r="D4756" s="0" t="s">
        <v>461</v>
      </c>
      <c r="E4756" s="0" t="s">
        <v>343</v>
      </c>
      <c r="F4756" s="0" t="str">
        <f aca="false">CONCATENATE(D4756," ",LEFT(H4756,4),"T=",AU4756,"D=",AV4756,"R=",AW4756,"M=",AX4756,"L=",AY4756,"B=",AZ4756)</f>
        <v>JOHNSON T=2D=0R=0M=0L=0B=0</v>
      </c>
      <c r="G4756" s="0" t="s">
        <v>344</v>
      </c>
      <c r="I4756" s="0" t="s">
        <v>18304</v>
      </c>
      <c r="J4756" s="0" t="s">
        <v>502</v>
      </c>
      <c r="K4756" s="0" t="s">
        <v>144</v>
      </c>
      <c r="M4756" s="0" t="s">
        <v>16391</v>
      </c>
      <c r="N4756" s="0" t="str">
        <f aca="false">RIGHT(M4756,LEN(M4756)-FIND(" ",M4756))</f>
        <v>CRANBERRY LN NE</v>
      </c>
      <c r="O4756" s="0" t="s">
        <v>17335</v>
      </c>
      <c r="P4756" s="0" t="s">
        <v>147</v>
      </c>
      <c r="Q4756" s="0" t="s">
        <v>148</v>
      </c>
      <c r="R4756" s="0" t="n">
        <v>44483</v>
      </c>
      <c r="AD4756" s="0" t="s">
        <v>149</v>
      </c>
      <c r="AE4756" s="0" t="s">
        <v>150</v>
      </c>
      <c r="AH4756" s="0" t="n">
        <v>14</v>
      </c>
      <c r="AI4756" s="0" t="n">
        <v>11</v>
      </c>
      <c r="AJ4756" s="0" t="s">
        <v>4175</v>
      </c>
      <c r="AM4756" s="0" t="s">
        <v>4176</v>
      </c>
      <c r="AN4756" s="0" t="s">
        <v>147</v>
      </c>
      <c r="AO4756" s="0" t="s">
        <v>14986</v>
      </c>
      <c r="AP4756" s="0" t="s">
        <v>14987</v>
      </c>
      <c r="AQ4756" s="0" t="n">
        <v>9</v>
      </c>
      <c r="AR4756" s="0" t="n">
        <v>64</v>
      </c>
      <c r="AS4756" s="0" t="n">
        <v>32</v>
      </c>
      <c r="AU4756" s="0" t="n">
        <f aca="false">COUNTA($BA$4756:$EH$4756)</f>
        <v>2</v>
      </c>
      <c r="AV4756" s="0" t="n">
        <f aca="false">COUNTIF($BA$4756:$EH$4756,"D")</f>
        <v>0</v>
      </c>
      <c r="AW4756" s="0" t="n">
        <f aca="false">COUNTIF($BA$4756:$EH$4756,"R")</f>
        <v>0</v>
      </c>
      <c r="AX4756" s="0" t="n">
        <f aca="false">IF(BN4756="D",1,0)+IF(BO4756="D",1,0)+IF(BT4756="D",1,0)+IF(BU4756="D",1,0)+IF(BW4756="D",1,0)+IF(CC4756="D",1,0)+IF(CD4756="D",1,0)+IF(CE4756="D",1,0)+IF(CF4756="D",1,0)+IF(CL4756="D",1,0)+IF(CM4756="D",1,0)+IF(CQ4756="D",1,0)+IF(CR4756="D",1,0)+IF(CS4756="D",1,0)+IF(CW4756="D",1,0)+IF(CX4756="D",1,0)+IF(DD4756="D",1,0)+IF(DE4756="D",1,0)+IF(DJ4756="D",1,0)+IF(DK4756="D",1,0)+IF(DO4756="D",1,0)+IF(DP4756="D",1,0)+IF(DQ4756="D",1,0)+IF(DW4756="D",1,0)+IF(DZ4756="D",1,0)+IF(EH4756="D",1,0)</f>
        <v>0</v>
      </c>
      <c r="AY4756" s="0" t="n">
        <f aca="false">IF(DJ4756&lt;&gt;"",1,0)+IF(DK4756&lt;&gt;"",1,0)+IF(DM4756&lt;&gt;"",1,0)+IF(DO4756&lt;&gt;"",1,0)+IF(DP4756&lt;&gt;"",1,0)+IF(DQ4756&lt;&gt;"",1,0)+IF(DS4756&lt;&gt;"",1,0)+IF(DT4756&lt;&gt;"",1,0)+IF(DV4756&lt;&gt;"",1,0)+IF(DW4756&lt;&gt;"",1,0)+IF(DX4756&lt;&gt;"",1,0)+IF(DY4756&lt;&gt;"",1,0)+IF(DZ4756&lt;&gt;"",1,0)+IF(EB4756&lt;&gt;"",1,0)+IF(EC4756&lt;&gt;"",1,0)+IF(ED4756&lt;&gt;"",1,0)+IF(EG4756&lt;&gt;"",1,0)+IF(EH4756&lt;&gt;"",1,0)</f>
        <v>0</v>
      </c>
      <c r="AZ4756" s="0" t="n">
        <f aca="false">IF(EH4756&lt;&gt;"",1,0)</f>
        <v>0</v>
      </c>
      <c r="BB4756" s="0" t="s">
        <v>154</v>
      </c>
      <c r="EF4756" s="0" t="s">
        <v>155</v>
      </c>
    </row>
    <row r="4757" customFormat="false" ht="15" hidden="false" customHeight="false" outlineLevel="0" collapsed="false">
      <c r="A4757" s="0" t="s">
        <v>18305</v>
      </c>
      <c r="B4757" s="0" t="n">
        <v>78</v>
      </c>
      <c r="C4757" s="0" t="n">
        <v>215127</v>
      </c>
      <c r="D4757" s="0" t="s">
        <v>14703</v>
      </c>
      <c r="E4757" s="0" t="s">
        <v>607</v>
      </c>
      <c r="F4757" s="0" t="str">
        <f aca="false">CONCATENATE(D4757," ",LEFT(H4757,4),"T=",AU4757,"D=",AV4757,"R=",AW4757,"M=",AX4757,"L=",AY4757,"B=",AZ4757)</f>
        <v>ROBINSON JRT=21D=2R=0M=1L=0B=0</v>
      </c>
      <c r="G4757" s="0" t="s">
        <v>363</v>
      </c>
      <c r="H4757" s="0" t="s">
        <v>517</v>
      </c>
      <c r="I4757" s="0" t="s">
        <v>6800</v>
      </c>
      <c r="J4757" s="0" t="s">
        <v>4949</v>
      </c>
      <c r="K4757" s="0" t="s">
        <v>169</v>
      </c>
      <c r="M4757" s="0" t="s">
        <v>17448</v>
      </c>
      <c r="N4757" s="0" t="str">
        <f aca="false">RIGHT(M4757,LEN(M4757)-FIND(" ",M4757))</f>
        <v>ROBERTS LN NE</v>
      </c>
      <c r="P4757" s="0" t="s">
        <v>147</v>
      </c>
      <c r="Q4757" s="0" t="s">
        <v>148</v>
      </c>
      <c r="R4757" s="0" t="n">
        <v>44483</v>
      </c>
      <c r="AD4757" s="0" t="s">
        <v>149</v>
      </c>
      <c r="AE4757" s="0" t="s">
        <v>150</v>
      </c>
      <c r="AH4757" s="0" t="n">
        <v>14</v>
      </c>
      <c r="AI4757" s="0" t="n">
        <v>11</v>
      </c>
      <c r="AJ4757" s="0" t="s">
        <v>4175</v>
      </c>
      <c r="AM4757" s="0" t="s">
        <v>4176</v>
      </c>
      <c r="AN4757" s="0" t="s">
        <v>147</v>
      </c>
      <c r="AO4757" s="0" t="s">
        <v>14986</v>
      </c>
      <c r="AP4757" s="0" t="s">
        <v>14987</v>
      </c>
      <c r="AQ4757" s="0" t="n">
        <v>9</v>
      </c>
      <c r="AR4757" s="0" t="n">
        <v>64</v>
      </c>
      <c r="AS4757" s="0" t="n">
        <v>32</v>
      </c>
      <c r="AU4757" s="0" t="n">
        <f aca="false">COUNTA($BA$4757:$EH$4757)</f>
        <v>21</v>
      </c>
      <c r="AV4757" s="0" t="n">
        <f aca="false">COUNTIF($BA$4757:$EH$4757,"D")</f>
        <v>2</v>
      </c>
      <c r="AW4757" s="0" t="n">
        <f aca="false">COUNTIF($BA$4757:$EH$4757,"R")</f>
        <v>0</v>
      </c>
      <c r="AX4757" s="0" t="n">
        <f aca="false">IF(BN4757="D",1,0)+IF(BO4757="D",1,0)+IF(BT4757="D",1,0)+IF(BU4757="D",1,0)+IF(BW4757="D",1,0)+IF(CC4757="D",1,0)+IF(CD4757="D",1,0)+IF(CE4757="D",1,0)+IF(CF4757="D",1,0)+IF(CL4757="D",1,0)+IF(CM4757="D",1,0)+IF(CQ4757="D",1,0)+IF(CR4757="D",1,0)+IF(CS4757="D",1,0)+IF(CW4757="D",1,0)+IF(CX4757="D",1,0)+IF(DD4757="D",1,0)+IF(DE4757="D",1,0)+IF(DJ4757="D",1,0)+IF(DK4757="D",1,0)+IF(DO4757="D",1,0)+IF(DP4757="D",1,0)+IF(DQ4757="D",1,0)+IF(DW4757="D",1,0)+IF(DZ4757="D",1,0)+IF(EH4757="D",1,0)</f>
        <v>1</v>
      </c>
      <c r="AY4757" s="0" t="n">
        <f aca="false">IF(DJ4757&lt;&gt;"",1,0)+IF(DK4757&lt;&gt;"",1,0)+IF(DM4757&lt;&gt;"",1,0)+IF(DO4757&lt;&gt;"",1,0)+IF(DP4757&lt;&gt;"",1,0)+IF(DQ4757&lt;&gt;"",1,0)+IF(DS4757&lt;&gt;"",1,0)+IF(DT4757&lt;&gt;"",1,0)+IF(DV4757&lt;&gt;"",1,0)+IF(DW4757&lt;&gt;"",1,0)+IF(DX4757&lt;&gt;"",1,0)+IF(DY4757&lt;&gt;"",1,0)+IF(DZ4757&lt;&gt;"",1,0)+IF(EB4757&lt;&gt;"",1,0)+IF(EC4757&lt;&gt;"",1,0)+IF(ED4757&lt;&gt;"",1,0)+IF(EG4757&lt;&gt;"",1,0)+IF(EH4757&lt;&gt;"",1,0)</f>
        <v>0</v>
      </c>
      <c r="AZ4757" s="0" t="n">
        <f aca="false">IF(EH4757&lt;&gt;"",1,0)</f>
        <v>0</v>
      </c>
      <c r="BB4757" s="0" t="s">
        <v>154</v>
      </c>
      <c r="BC4757" s="0" t="s">
        <v>155</v>
      </c>
      <c r="BD4757" s="0" t="s">
        <v>155</v>
      </c>
      <c r="BE4757" s="0" t="s">
        <v>155</v>
      </c>
      <c r="BF4757" s="0" t="s">
        <v>155</v>
      </c>
      <c r="BG4757" s="0" t="s">
        <v>155</v>
      </c>
      <c r="BH4757" s="0" t="s">
        <v>155</v>
      </c>
      <c r="BI4757" s="0" t="s">
        <v>155</v>
      </c>
      <c r="BJ4757" s="0" t="s">
        <v>155</v>
      </c>
      <c r="BK4757" s="0" t="s">
        <v>155</v>
      </c>
      <c r="BL4757" s="0" t="s">
        <v>155</v>
      </c>
      <c r="BP4757" s="0" t="s">
        <v>155</v>
      </c>
      <c r="BS4757" s="0" t="s">
        <v>155</v>
      </c>
      <c r="BY4757" s="0" t="s">
        <v>145</v>
      </c>
      <c r="CA4757" s="0" t="s">
        <v>155</v>
      </c>
      <c r="CG4757" s="0" t="s">
        <v>155</v>
      </c>
      <c r="CK4757" s="0" t="s">
        <v>155</v>
      </c>
      <c r="CN4757" s="0" t="s">
        <v>155</v>
      </c>
      <c r="CP4757" s="0" t="s">
        <v>155</v>
      </c>
      <c r="DC4757" s="0" t="s">
        <v>155</v>
      </c>
      <c r="DD4757" s="0" t="s">
        <v>145</v>
      </c>
    </row>
    <row r="4758" customFormat="false" ht="15" hidden="false" customHeight="false" outlineLevel="0" collapsed="false">
      <c r="A4758" s="0" t="s">
        <v>18306</v>
      </c>
      <c r="B4758" s="0" t="n">
        <v>78</v>
      </c>
      <c r="C4758" s="0" t="n">
        <v>319004</v>
      </c>
      <c r="D4758" s="0" t="s">
        <v>3948</v>
      </c>
      <c r="E4758" s="0" t="s">
        <v>140</v>
      </c>
      <c r="F4758" s="0" t="str">
        <f aca="false">CONCATENATE(D4758," ",LEFT(H4758,4),"T=",AU4758,"D=",AV4758,"R=",AW4758,"M=",AX4758,"L=",AY4758,"B=",AZ4758)</f>
        <v>MARTIN T=9D=1R=0M=1L=1B=0</v>
      </c>
      <c r="I4758" s="0" t="s">
        <v>18307</v>
      </c>
      <c r="J4758" s="0" t="s">
        <v>1815</v>
      </c>
      <c r="K4758" s="0" t="s">
        <v>144</v>
      </c>
      <c r="M4758" s="0" t="s">
        <v>18308</v>
      </c>
      <c r="N4758" s="0" t="str">
        <f aca="false">RIGHT(M4758,LEN(M4758)-FIND(" ",M4758))</f>
        <v>BEECHWOOD ST NE</v>
      </c>
      <c r="P4758" s="0" t="s">
        <v>147</v>
      </c>
      <c r="Q4758" s="0" t="s">
        <v>148</v>
      </c>
      <c r="R4758" s="0" t="n">
        <v>44483</v>
      </c>
      <c r="AD4758" s="0" t="s">
        <v>149</v>
      </c>
      <c r="AE4758" s="0" t="s">
        <v>150</v>
      </c>
      <c r="AF4758" s="0" t="s">
        <v>151</v>
      </c>
      <c r="AH4758" s="0" t="n">
        <v>14</v>
      </c>
      <c r="AI4758" s="0" t="n">
        <v>11</v>
      </c>
      <c r="AN4758" s="0" t="s">
        <v>147</v>
      </c>
      <c r="AO4758" s="0" t="s">
        <v>14986</v>
      </c>
      <c r="AP4758" s="0" t="s">
        <v>14987</v>
      </c>
      <c r="AQ4758" s="0" t="n">
        <v>9</v>
      </c>
      <c r="AR4758" s="0" t="n">
        <v>64</v>
      </c>
      <c r="AS4758" s="0" t="n">
        <v>32</v>
      </c>
      <c r="AU4758" s="0" t="n">
        <f aca="false">COUNTA($BA$4758:$EH$4758)</f>
        <v>9</v>
      </c>
      <c r="AV4758" s="0" t="n">
        <f aca="false">COUNTIF($BA$4758:$EH$4758,"D")</f>
        <v>1</v>
      </c>
      <c r="AW4758" s="0" t="n">
        <f aca="false">COUNTIF($BA$4758:$EH$4758,"R")</f>
        <v>0</v>
      </c>
      <c r="AX4758" s="0" t="n">
        <f aca="false">IF(BN4758="D",1,0)+IF(BO4758="D",1,0)+IF(BT4758="D",1,0)+IF(BU4758="D",1,0)+IF(BW4758="D",1,0)+IF(CC4758="D",1,0)+IF(CD4758="D",1,0)+IF(CE4758="D",1,0)+IF(CF4758="D",1,0)+IF(CL4758="D",1,0)+IF(CM4758="D",1,0)+IF(CQ4758="D",1,0)+IF(CR4758="D",1,0)+IF(CS4758="D",1,0)+IF(CW4758="D",1,0)+IF(CX4758="D",1,0)+IF(DD4758="D",1,0)+IF(DE4758="D",1,0)+IF(DJ4758="D",1,0)+IF(DK4758="D",1,0)+IF(DO4758="D",1,0)+IF(DP4758="D",1,0)+IF(DQ4758="D",1,0)+IF(DW4758="D",1,0)+IF(DZ4758="D",1,0)+IF(EH4758="D",1,0)</f>
        <v>1</v>
      </c>
      <c r="AY4758" s="0" t="n">
        <f aca="false">IF(DJ4758&lt;&gt;"",1,0)+IF(DK4758&lt;&gt;"",1,0)+IF(DM4758&lt;&gt;"",1,0)+IF(DO4758&lt;&gt;"",1,0)+IF(DP4758&lt;&gt;"",1,0)+IF(DQ4758&lt;&gt;"",1,0)+IF(DS4758&lt;&gt;"",1,0)+IF(DT4758&lt;&gt;"",1,0)+IF(DV4758&lt;&gt;"",1,0)+IF(DW4758&lt;&gt;"",1,0)+IF(DX4758&lt;&gt;"",1,0)+IF(DY4758&lt;&gt;"",1,0)+IF(DZ4758&lt;&gt;"",1,0)+IF(EB4758&lt;&gt;"",1,0)+IF(EC4758&lt;&gt;"",1,0)+IF(ED4758&lt;&gt;"",1,0)+IF(EG4758&lt;&gt;"",1,0)+IF(EH4758&lt;&gt;"",1,0)</f>
        <v>1</v>
      </c>
      <c r="AZ4758" s="0" t="n">
        <f aca="false">IF(EH4758&lt;&gt;"",1,0)</f>
        <v>0</v>
      </c>
      <c r="BB4758" s="0" t="s">
        <v>154</v>
      </c>
      <c r="BK4758" s="0" t="s">
        <v>155</v>
      </c>
      <c r="BL4758" s="0" t="s">
        <v>155</v>
      </c>
      <c r="BP4758" s="0" t="s">
        <v>155</v>
      </c>
      <c r="DI4758" s="0" t="s">
        <v>155</v>
      </c>
      <c r="DJ4758" s="0" t="s">
        <v>145</v>
      </c>
      <c r="DN4758" s="0" t="s">
        <v>155</v>
      </c>
      <c r="EA4758" s="0" t="s">
        <v>155</v>
      </c>
      <c r="EF4758" s="0" t="s">
        <v>155</v>
      </c>
    </row>
    <row r="4759" customFormat="false" ht="15" hidden="false" customHeight="false" outlineLevel="0" collapsed="false">
      <c r="A4759" s="0" t="s">
        <v>18309</v>
      </c>
      <c r="B4759" s="0" t="n">
        <v>78</v>
      </c>
      <c r="C4759" s="0" t="n">
        <v>290197</v>
      </c>
      <c r="D4759" s="0" t="s">
        <v>3431</v>
      </c>
      <c r="E4759" s="0" t="s">
        <v>2245</v>
      </c>
      <c r="F4759" s="0" t="str">
        <f aca="false">CONCATENATE(D4759," ",LEFT(H4759,4),"T=",AU4759,"D=",AV4759,"R=",AW4759,"M=",AX4759,"L=",AY4759,"B=",AZ4759)</f>
        <v>SCHMIDT T=6D=0R=0M=0L=0B=0</v>
      </c>
      <c r="G4759" s="0" t="s">
        <v>159</v>
      </c>
      <c r="I4759" s="0" t="s">
        <v>18310</v>
      </c>
      <c r="J4759" s="0" t="s">
        <v>18311</v>
      </c>
      <c r="K4759" s="0" t="s">
        <v>169</v>
      </c>
      <c r="M4759" s="0" t="s">
        <v>15801</v>
      </c>
      <c r="N4759" s="0" t="str">
        <f aca="false">RIGHT(M4759,LEN(M4759)-FIND(" ",M4759))</f>
        <v>CRANBERRY LN NE</v>
      </c>
      <c r="P4759" s="0" t="s">
        <v>147</v>
      </c>
      <c r="Q4759" s="0" t="s">
        <v>148</v>
      </c>
      <c r="R4759" s="0" t="n">
        <v>44483</v>
      </c>
      <c r="AD4759" s="0" t="s">
        <v>149</v>
      </c>
      <c r="AE4759" s="0" t="s">
        <v>150</v>
      </c>
      <c r="AH4759" s="0" t="n">
        <v>14</v>
      </c>
      <c r="AI4759" s="0" t="n">
        <v>11</v>
      </c>
      <c r="AJ4759" s="0" t="s">
        <v>4175</v>
      </c>
      <c r="AM4759" s="0" t="s">
        <v>4176</v>
      </c>
      <c r="AN4759" s="0" t="s">
        <v>147</v>
      </c>
      <c r="AO4759" s="0" t="s">
        <v>14986</v>
      </c>
      <c r="AP4759" s="0" t="s">
        <v>14987</v>
      </c>
      <c r="AQ4759" s="0" t="n">
        <v>9</v>
      </c>
      <c r="AR4759" s="0" t="n">
        <v>64</v>
      </c>
      <c r="AS4759" s="0" t="n">
        <v>32</v>
      </c>
      <c r="AU4759" s="0" t="n">
        <f aca="false">COUNTA($BA$4759:$EH$4759)</f>
        <v>6</v>
      </c>
      <c r="AV4759" s="0" t="n">
        <f aca="false">COUNTIF($BA$4759:$EH$4759,"D")</f>
        <v>0</v>
      </c>
      <c r="AW4759" s="0" t="n">
        <f aca="false">COUNTIF($BA$4759:$EH$4759,"R")</f>
        <v>0</v>
      </c>
      <c r="AX4759" s="0" t="n">
        <f aca="false">IF(BN4759="D",1,0)+IF(BO4759="D",1,0)+IF(BT4759="D",1,0)+IF(BU4759="D",1,0)+IF(BW4759="D",1,0)+IF(CC4759="D",1,0)+IF(CD4759="D",1,0)+IF(CE4759="D",1,0)+IF(CF4759="D",1,0)+IF(CL4759="D",1,0)+IF(CM4759="D",1,0)+IF(CQ4759="D",1,0)+IF(CR4759="D",1,0)+IF(CS4759="D",1,0)+IF(CW4759="D",1,0)+IF(CX4759="D",1,0)+IF(DD4759="D",1,0)+IF(DE4759="D",1,0)+IF(DJ4759="D",1,0)+IF(DK4759="D",1,0)+IF(DO4759="D",1,0)+IF(DP4759="D",1,0)+IF(DQ4759="D",1,0)+IF(DW4759="D",1,0)+IF(DZ4759="D",1,0)+IF(EH4759="D",1,0)</f>
        <v>0</v>
      </c>
      <c r="AY4759" s="0" t="n">
        <f aca="false">IF(DJ4759&lt;&gt;"",1,0)+IF(DK4759&lt;&gt;"",1,0)+IF(DM4759&lt;&gt;"",1,0)+IF(DO4759&lt;&gt;"",1,0)+IF(DP4759&lt;&gt;"",1,0)+IF(DQ4759&lt;&gt;"",1,0)+IF(DS4759&lt;&gt;"",1,0)+IF(DT4759&lt;&gt;"",1,0)+IF(DV4759&lt;&gt;"",1,0)+IF(DW4759&lt;&gt;"",1,0)+IF(DX4759&lt;&gt;"",1,0)+IF(DY4759&lt;&gt;"",1,0)+IF(DZ4759&lt;&gt;"",1,0)+IF(EB4759&lt;&gt;"",1,0)+IF(EC4759&lt;&gt;"",1,0)+IF(ED4759&lt;&gt;"",1,0)+IF(EG4759&lt;&gt;"",1,0)+IF(EH4759&lt;&gt;"",1,0)</f>
        <v>0</v>
      </c>
      <c r="AZ4759" s="0" t="n">
        <f aca="false">IF(EH4759&lt;&gt;"",1,0)</f>
        <v>0</v>
      </c>
      <c r="BB4759" s="0" t="s">
        <v>154</v>
      </c>
      <c r="BD4759" s="0" t="s">
        <v>155</v>
      </c>
      <c r="BL4759" s="0" t="s">
        <v>155</v>
      </c>
      <c r="CA4759" s="0" t="s">
        <v>155</v>
      </c>
      <c r="CP4759" s="0" t="s">
        <v>155</v>
      </c>
      <c r="DC4759" s="0" t="s">
        <v>155</v>
      </c>
    </row>
    <row r="4760" customFormat="false" ht="15" hidden="false" customHeight="false" outlineLevel="0" collapsed="false">
      <c r="A4760" s="0" t="s">
        <v>18312</v>
      </c>
      <c r="B4760" s="0" t="n">
        <v>78</v>
      </c>
      <c r="C4760" s="0" t="n">
        <v>418456</v>
      </c>
      <c r="D4760" s="0" t="s">
        <v>3109</v>
      </c>
      <c r="E4760" s="0" t="s">
        <v>2592</v>
      </c>
      <c r="F4760" s="0" t="str">
        <f aca="false">CONCATENATE(D4760," ",LEFT(H4760,4),"T=",AU4760,"D=",AV4760,"R=",AW4760,"M=",AX4760,"L=",AY4760,"B=",AZ4760)</f>
        <v>CARTER T=1D=0R=0M=0L=0B=0</v>
      </c>
      <c r="G4760" s="0" t="s">
        <v>3142</v>
      </c>
      <c r="I4760" s="0" t="s">
        <v>18313</v>
      </c>
      <c r="J4760" s="0" t="s">
        <v>18314</v>
      </c>
      <c r="K4760" s="0" t="s">
        <v>169</v>
      </c>
      <c r="M4760" s="0" t="s">
        <v>17415</v>
      </c>
      <c r="N4760" s="0" t="str">
        <f aca="false">RIGHT(M4760,LEN(M4760)-FIND(" ",M4760))</f>
        <v>CRANBERRY LN NE</v>
      </c>
      <c r="P4760" s="0" t="s">
        <v>147</v>
      </c>
      <c r="Q4760" s="0" t="s">
        <v>148</v>
      </c>
      <c r="R4760" s="0" t="n">
        <v>44483</v>
      </c>
      <c r="AD4760" s="0" t="s">
        <v>149</v>
      </c>
      <c r="AE4760" s="0" t="s">
        <v>150</v>
      </c>
      <c r="AH4760" s="0" t="n">
        <v>14</v>
      </c>
      <c r="AI4760" s="0" t="n">
        <v>11</v>
      </c>
      <c r="AJ4760" s="0" t="s">
        <v>4175</v>
      </c>
      <c r="AM4760" s="0" t="s">
        <v>4176</v>
      </c>
      <c r="AN4760" s="0" t="s">
        <v>147</v>
      </c>
      <c r="AO4760" s="0" t="s">
        <v>14986</v>
      </c>
      <c r="AP4760" s="0" t="s">
        <v>14987</v>
      </c>
      <c r="AQ4760" s="0" t="n">
        <v>9</v>
      </c>
      <c r="AR4760" s="0" t="n">
        <v>64</v>
      </c>
      <c r="AS4760" s="0" t="n">
        <v>32</v>
      </c>
      <c r="AU4760" s="0" t="n">
        <f aca="false">COUNTA($BA$4760:$EH$4760)</f>
        <v>1</v>
      </c>
      <c r="AV4760" s="0" t="n">
        <f aca="false">COUNTIF($BA$4760:$EH$4760,"D")</f>
        <v>0</v>
      </c>
      <c r="AW4760" s="0" t="n">
        <f aca="false">COUNTIF($BA$4760:$EH$4760,"R")</f>
        <v>0</v>
      </c>
      <c r="AX4760" s="0" t="n">
        <f aca="false">IF(BN4760="D",1,0)+IF(BO4760="D",1,0)+IF(BT4760="D",1,0)+IF(BU4760="D",1,0)+IF(BW4760="D",1,0)+IF(CC4760="D",1,0)+IF(CD4760="D",1,0)+IF(CE4760="D",1,0)+IF(CF4760="D",1,0)+IF(CL4760="D",1,0)+IF(CM4760="D",1,0)+IF(CQ4760="D",1,0)+IF(CR4760="D",1,0)+IF(CS4760="D",1,0)+IF(CW4760="D",1,0)+IF(CX4760="D",1,0)+IF(DD4760="D",1,0)+IF(DE4760="D",1,0)+IF(DJ4760="D",1,0)+IF(DK4760="D",1,0)+IF(DO4760="D",1,0)+IF(DP4760="D",1,0)+IF(DQ4760="D",1,0)+IF(DW4760="D",1,0)+IF(DZ4760="D",1,0)+IF(EH4760="D",1,0)</f>
        <v>0</v>
      </c>
      <c r="AY4760" s="0" t="n">
        <f aca="false">IF(DJ4760&lt;&gt;"",1,0)+IF(DK4760&lt;&gt;"",1,0)+IF(DM4760&lt;&gt;"",1,0)+IF(DO4760&lt;&gt;"",1,0)+IF(DP4760&lt;&gt;"",1,0)+IF(DQ4760&lt;&gt;"",1,0)+IF(DS4760&lt;&gt;"",1,0)+IF(DT4760&lt;&gt;"",1,0)+IF(DV4760&lt;&gt;"",1,0)+IF(DW4760&lt;&gt;"",1,0)+IF(DX4760&lt;&gt;"",1,0)+IF(DY4760&lt;&gt;"",1,0)+IF(DZ4760&lt;&gt;"",1,0)+IF(EB4760&lt;&gt;"",1,0)+IF(EC4760&lt;&gt;"",1,0)+IF(ED4760&lt;&gt;"",1,0)+IF(EG4760&lt;&gt;"",1,0)+IF(EH4760&lt;&gt;"",1,0)</f>
        <v>0</v>
      </c>
      <c r="AZ4760" s="0" t="n">
        <f aca="false">IF(EH4760&lt;&gt;"",1,0)</f>
        <v>0</v>
      </c>
      <c r="BB4760" s="0" t="s">
        <v>154</v>
      </c>
    </row>
    <row r="4761" customFormat="false" ht="15" hidden="false" customHeight="false" outlineLevel="0" collapsed="false">
      <c r="A4761" s="0" t="s">
        <v>18315</v>
      </c>
      <c r="B4761" s="0" t="n">
        <v>78</v>
      </c>
      <c r="C4761" s="0" t="n">
        <v>437852</v>
      </c>
      <c r="D4761" s="0" t="s">
        <v>1413</v>
      </c>
      <c r="E4761" s="0" t="s">
        <v>4040</v>
      </c>
      <c r="F4761" s="0" t="str">
        <f aca="false">CONCATENATE(D4761," ",LEFT(H4761,4),"T=",AU4761,"D=",AV4761,"R=",AW4761,"M=",AX4761,"L=",AY4761,"B=",AZ4761)</f>
        <v>BAUGH T=12D=1R=0M=0L=1B=0</v>
      </c>
      <c r="G4761" s="0" t="s">
        <v>4491</v>
      </c>
      <c r="I4761" s="0" t="s">
        <v>18316</v>
      </c>
      <c r="J4761" s="0" t="s">
        <v>3126</v>
      </c>
      <c r="K4761" s="0" t="s">
        <v>144</v>
      </c>
      <c r="M4761" s="0" t="s">
        <v>15088</v>
      </c>
      <c r="N4761" s="0" t="str">
        <f aca="false">RIGHT(M4761,LEN(M4761)-FIND(" ",M4761))</f>
        <v>MEADOW LN NE</v>
      </c>
      <c r="O4761" s="0" t="s">
        <v>7753</v>
      </c>
      <c r="P4761" s="0" t="s">
        <v>147</v>
      </c>
      <c r="Q4761" s="0" t="s">
        <v>148</v>
      </c>
      <c r="R4761" s="0" t="n">
        <v>44483</v>
      </c>
      <c r="AD4761" s="0" t="s">
        <v>149</v>
      </c>
      <c r="AE4761" s="0" t="s">
        <v>150</v>
      </c>
      <c r="AH4761" s="0" t="n">
        <v>14</v>
      </c>
      <c r="AI4761" s="0" t="n">
        <v>11</v>
      </c>
      <c r="AJ4761" s="0" t="s">
        <v>4175</v>
      </c>
      <c r="AM4761" s="0" t="s">
        <v>4176</v>
      </c>
      <c r="AN4761" s="0" t="s">
        <v>147</v>
      </c>
      <c r="AO4761" s="0" t="s">
        <v>14986</v>
      </c>
      <c r="AP4761" s="0" t="s">
        <v>14987</v>
      </c>
      <c r="AQ4761" s="0" t="n">
        <v>9</v>
      </c>
      <c r="AR4761" s="0" t="n">
        <v>64</v>
      </c>
      <c r="AS4761" s="0" t="n">
        <v>32</v>
      </c>
      <c r="AU4761" s="0" t="n">
        <f aca="false">COUNTA($BA$4761:$EH$4761)</f>
        <v>12</v>
      </c>
      <c r="AV4761" s="0" t="n">
        <f aca="false">COUNTIF($BA$4761:$EH$4761,"D")</f>
        <v>1</v>
      </c>
      <c r="AW4761" s="0" t="n">
        <f aca="false">COUNTIF($BA$4761:$EH$4761,"R")</f>
        <v>0</v>
      </c>
      <c r="AX4761" s="0" t="n">
        <f aca="false">IF(BN4761="D",1,0)+IF(BO4761="D",1,0)+IF(BT4761="D",1,0)+IF(BU4761="D",1,0)+IF(BW4761="D",1,0)+IF(CC4761="D",1,0)+IF(CD4761="D",1,0)+IF(CE4761="D",1,0)+IF(CF4761="D",1,0)+IF(CL4761="D",1,0)+IF(CM4761="D",1,0)+IF(CQ4761="D",1,0)+IF(CR4761="D",1,0)+IF(CS4761="D",1,0)+IF(CW4761="D",1,0)+IF(CX4761="D",1,0)+IF(DD4761="D",1,0)+IF(DE4761="D",1,0)+IF(DJ4761="D",1,0)+IF(DK4761="D",1,0)+IF(DO4761="D",1,0)+IF(DP4761="D",1,0)+IF(DQ4761="D",1,0)+IF(DW4761="D",1,0)+IF(DZ4761="D",1,0)+IF(EH4761="D",1,0)</f>
        <v>0</v>
      </c>
      <c r="AY4761" s="0" t="n">
        <f aca="false">IF(DJ4761&lt;&gt;"",1,0)+IF(DK4761&lt;&gt;"",1,0)+IF(DM4761&lt;&gt;"",1,0)+IF(DO4761&lt;&gt;"",1,0)+IF(DP4761&lt;&gt;"",1,0)+IF(DQ4761&lt;&gt;"",1,0)+IF(DS4761&lt;&gt;"",1,0)+IF(DT4761&lt;&gt;"",1,0)+IF(DV4761&lt;&gt;"",1,0)+IF(DW4761&lt;&gt;"",1,0)+IF(DX4761&lt;&gt;"",1,0)+IF(DY4761&lt;&gt;"",1,0)+IF(DZ4761&lt;&gt;"",1,0)+IF(EB4761&lt;&gt;"",1,0)+IF(EC4761&lt;&gt;"",1,0)+IF(ED4761&lt;&gt;"",1,0)+IF(EG4761&lt;&gt;"",1,0)+IF(EH4761&lt;&gt;"",1,0)</f>
        <v>1</v>
      </c>
      <c r="AZ4761" s="0" t="n">
        <f aca="false">IF(EH4761&lt;&gt;"",1,0)</f>
        <v>0</v>
      </c>
      <c r="BB4761" s="0" t="s">
        <v>154</v>
      </c>
      <c r="BD4761" s="0" t="s">
        <v>155</v>
      </c>
      <c r="BH4761" s="0" t="s">
        <v>155</v>
      </c>
      <c r="BI4761" s="0" t="s">
        <v>155</v>
      </c>
      <c r="BJ4761" s="0" t="s">
        <v>155</v>
      </c>
      <c r="BL4761" s="0" t="s">
        <v>155</v>
      </c>
      <c r="BY4761" s="0" t="s">
        <v>145</v>
      </c>
      <c r="CA4761" s="0" t="s">
        <v>155</v>
      </c>
      <c r="DN4761" s="0" t="s">
        <v>155</v>
      </c>
      <c r="DU4761" s="0" t="s">
        <v>155</v>
      </c>
      <c r="DX4761" s="0" t="s">
        <v>155</v>
      </c>
      <c r="EF4761" s="0" t="s">
        <v>155</v>
      </c>
    </row>
    <row r="4762" customFormat="false" ht="15" hidden="false" customHeight="false" outlineLevel="0" collapsed="false">
      <c r="A4762" s="0" t="s">
        <v>18317</v>
      </c>
      <c r="B4762" s="0" t="n">
        <v>78</v>
      </c>
      <c r="C4762" s="0" t="n">
        <v>369484</v>
      </c>
      <c r="D4762" s="0" t="s">
        <v>18318</v>
      </c>
      <c r="E4762" s="0" t="s">
        <v>976</v>
      </c>
      <c r="F4762" s="0" t="str">
        <f aca="false">CONCATENATE(D4762," ",LEFT(H4762,4),"T=",AU4762,"D=",AV4762,"R=",AW4762,"M=",AX4762,"L=",AY4762,"B=",AZ4762)</f>
        <v>GOLDEN T=3D=0R=0M=0L=0B=0</v>
      </c>
      <c r="G4762" s="0" t="s">
        <v>363</v>
      </c>
      <c r="I4762" s="0" t="s">
        <v>18319</v>
      </c>
      <c r="J4762" s="0" t="s">
        <v>18320</v>
      </c>
      <c r="K4762" s="0" t="s">
        <v>169</v>
      </c>
      <c r="M4762" s="0" t="s">
        <v>17415</v>
      </c>
      <c r="N4762" s="0" t="str">
        <f aca="false">RIGHT(M4762,LEN(M4762)-FIND(" ",M4762))</f>
        <v>CRANBERRY LN NE</v>
      </c>
      <c r="P4762" s="0" t="s">
        <v>147</v>
      </c>
      <c r="Q4762" s="0" t="s">
        <v>148</v>
      </c>
      <c r="R4762" s="0" t="n">
        <v>44483</v>
      </c>
      <c r="AD4762" s="0" t="s">
        <v>149</v>
      </c>
      <c r="AE4762" s="0" t="s">
        <v>150</v>
      </c>
      <c r="AH4762" s="0" t="n">
        <v>14</v>
      </c>
      <c r="AI4762" s="0" t="n">
        <v>11</v>
      </c>
      <c r="AJ4762" s="0" t="s">
        <v>4175</v>
      </c>
      <c r="AM4762" s="0" t="s">
        <v>4176</v>
      </c>
      <c r="AN4762" s="0" t="s">
        <v>147</v>
      </c>
      <c r="AO4762" s="0" t="s">
        <v>14986</v>
      </c>
      <c r="AP4762" s="0" t="s">
        <v>14987</v>
      </c>
      <c r="AQ4762" s="0" t="n">
        <v>9</v>
      </c>
      <c r="AR4762" s="0" t="n">
        <v>64</v>
      </c>
      <c r="AS4762" s="0" t="n">
        <v>32</v>
      </c>
      <c r="AU4762" s="0" t="n">
        <f aca="false">COUNTA($BA$4762:$EH$4762)</f>
        <v>3</v>
      </c>
      <c r="AV4762" s="0" t="n">
        <f aca="false">COUNTIF($BA$4762:$EH$4762,"D")</f>
        <v>0</v>
      </c>
      <c r="AW4762" s="0" t="n">
        <f aca="false">COUNTIF($BA$4762:$EH$4762,"R")</f>
        <v>0</v>
      </c>
      <c r="AX4762" s="0" t="n">
        <f aca="false">IF(BN4762="D",1,0)+IF(BO4762="D",1,0)+IF(BT4762="D",1,0)+IF(BU4762="D",1,0)+IF(BW4762="D",1,0)+IF(CC4762="D",1,0)+IF(CD4762="D",1,0)+IF(CE4762="D",1,0)+IF(CF4762="D",1,0)+IF(CL4762="D",1,0)+IF(CM4762="D",1,0)+IF(CQ4762="D",1,0)+IF(CR4762="D",1,0)+IF(CS4762="D",1,0)+IF(CW4762="D",1,0)+IF(CX4762="D",1,0)+IF(DD4762="D",1,0)+IF(DE4762="D",1,0)+IF(DJ4762="D",1,0)+IF(DK4762="D",1,0)+IF(DO4762="D",1,0)+IF(DP4762="D",1,0)+IF(DQ4762="D",1,0)+IF(DW4762="D",1,0)+IF(DZ4762="D",1,0)+IF(EH4762="D",1,0)</f>
        <v>0</v>
      </c>
      <c r="AY4762" s="0" t="n">
        <f aca="false">IF(DJ4762&lt;&gt;"",1,0)+IF(DK4762&lt;&gt;"",1,0)+IF(DM4762&lt;&gt;"",1,0)+IF(DO4762&lt;&gt;"",1,0)+IF(DP4762&lt;&gt;"",1,0)+IF(DQ4762&lt;&gt;"",1,0)+IF(DS4762&lt;&gt;"",1,0)+IF(DT4762&lt;&gt;"",1,0)+IF(DV4762&lt;&gt;"",1,0)+IF(DW4762&lt;&gt;"",1,0)+IF(DX4762&lt;&gt;"",1,0)+IF(DY4762&lt;&gt;"",1,0)+IF(DZ4762&lt;&gt;"",1,0)+IF(EB4762&lt;&gt;"",1,0)+IF(EC4762&lt;&gt;"",1,0)+IF(ED4762&lt;&gt;"",1,0)+IF(EG4762&lt;&gt;"",1,0)+IF(EH4762&lt;&gt;"",1,0)</f>
        <v>0</v>
      </c>
      <c r="AZ4762" s="0" t="n">
        <f aca="false">IF(EH4762&lt;&gt;"",1,0)</f>
        <v>0</v>
      </c>
      <c r="BB4762" s="0" t="s">
        <v>154</v>
      </c>
      <c r="CP4762" s="0" t="s">
        <v>155</v>
      </c>
      <c r="DC4762" s="0" t="s">
        <v>155</v>
      </c>
    </row>
    <row r="4763" customFormat="false" ht="15" hidden="false" customHeight="false" outlineLevel="0" collapsed="false">
      <c r="A4763" s="0" t="s">
        <v>18321</v>
      </c>
      <c r="B4763" s="0" t="n">
        <v>78</v>
      </c>
      <c r="C4763" s="0" t="n">
        <v>428630</v>
      </c>
      <c r="D4763" s="0" t="s">
        <v>898</v>
      </c>
      <c r="E4763" s="0" t="s">
        <v>971</v>
      </c>
      <c r="F4763" s="0" t="str">
        <f aca="false">CONCATENATE(D4763," ",LEFT(H4763,4),"T=",AU4763,"D=",AV4763,"R=",AW4763,"M=",AX4763,"L=",AY4763,"B=",AZ4763)</f>
        <v>GREEN T=7D=0R=1M=0L=2B=0</v>
      </c>
      <c r="G4763" s="0" t="s">
        <v>2332</v>
      </c>
      <c r="I4763" s="0" t="s">
        <v>18322</v>
      </c>
      <c r="J4763" s="0" t="s">
        <v>308</v>
      </c>
      <c r="K4763" s="0" t="s">
        <v>144</v>
      </c>
      <c r="L4763" s="0" t="s">
        <v>141</v>
      </c>
      <c r="M4763" s="0" t="s">
        <v>17040</v>
      </c>
      <c r="N4763" s="0" t="str">
        <f aca="false">RIGHT(M4763,LEN(M4763)-FIND(" ",M4763))</f>
        <v>SEDGEWICK ST NE</v>
      </c>
      <c r="O4763" s="0" t="s">
        <v>18323</v>
      </c>
      <c r="P4763" s="0" t="s">
        <v>147</v>
      </c>
      <c r="Q4763" s="0" t="s">
        <v>148</v>
      </c>
      <c r="R4763" s="0" t="n">
        <v>44483</v>
      </c>
      <c r="AD4763" s="0" t="s">
        <v>149</v>
      </c>
      <c r="AE4763" s="0" t="s">
        <v>150</v>
      </c>
      <c r="AH4763" s="0" t="n">
        <v>14</v>
      </c>
      <c r="AI4763" s="0" t="n">
        <v>11</v>
      </c>
      <c r="AJ4763" s="0" t="s">
        <v>4175</v>
      </c>
      <c r="AM4763" s="0" t="s">
        <v>4176</v>
      </c>
      <c r="AN4763" s="0" t="s">
        <v>147</v>
      </c>
      <c r="AO4763" s="0" t="s">
        <v>14986</v>
      </c>
      <c r="AP4763" s="0" t="s">
        <v>14987</v>
      </c>
      <c r="AQ4763" s="0" t="n">
        <v>9</v>
      </c>
      <c r="AR4763" s="0" t="n">
        <v>64</v>
      </c>
      <c r="AS4763" s="0" t="n">
        <v>32</v>
      </c>
      <c r="AU4763" s="0" t="n">
        <f aca="false">COUNTA($BA$4763:$EH$4763)</f>
        <v>7</v>
      </c>
      <c r="AV4763" s="0" t="n">
        <f aca="false">COUNTIF($BA$4763:$EH$4763,"D")</f>
        <v>0</v>
      </c>
      <c r="AW4763" s="0" t="n">
        <f aca="false">COUNTIF($BA$4763:$EH$4763,"R")</f>
        <v>1</v>
      </c>
      <c r="AX4763" s="0" t="n">
        <f aca="false">IF(BN4763="D",1,0)+IF(BO4763="D",1,0)+IF(BT4763="D",1,0)+IF(BU4763="D",1,0)+IF(BW4763="D",1,0)+IF(CC4763="D",1,0)+IF(CD4763="D",1,0)+IF(CE4763="D",1,0)+IF(CF4763="D",1,0)+IF(CL4763="D",1,0)+IF(CM4763="D",1,0)+IF(CQ4763="D",1,0)+IF(CR4763="D",1,0)+IF(CS4763="D",1,0)+IF(CW4763="D",1,0)+IF(CX4763="D",1,0)+IF(DD4763="D",1,0)+IF(DE4763="D",1,0)+IF(DJ4763="D",1,0)+IF(DK4763="D",1,0)+IF(DO4763="D",1,0)+IF(DP4763="D",1,0)+IF(DQ4763="D",1,0)+IF(DW4763="D",1,0)+IF(DZ4763="D",1,0)+IF(EH4763="D",1,0)</f>
        <v>0</v>
      </c>
      <c r="AY4763" s="0" t="n">
        <f aca="false">IF(DJ4763&lt;&gt;"",1,0)+IF(DK4763&lt;&gt;"",1,0)+IF(DM4763&lt;&gt;"",1,0)+IF(DO4763&lt;&gt;"",1,0)+IF(DP4763&lt;&gt;"",1,0)+IF(DQ4763&lt;&gt;"",1,0)+IF(DS4763&lt;&gt;"",1,0)+IF(DT4763&lt;&gt;"",1,0)+IF(DV4763&lt;&gt;"",1,0)+IF(DW4763&lt;&gt;"",1,0)+IF(DX4763&lt;&gt;"",1,0)+IF(DY4763&lt;&gt;"",1,0)+IF(DZ4763&lt;&gt;"",1,0)+IF(EB4763&lt;&gt;"",1,0)+IF(EC4763&lt;&gt;"",1,0)+IF(ED4763&lt;&gt;"",1,0)+IF(EG4763&lt;&gt;"",1,0)+IF(EH4763&lt;&gt;"",1,0)</f>
        <v>2</v>
      </c>
      <c r="AZ4763" s="0" t="n">
        <f aca="false">IF(EH4763&lt;&gt;"",1,0)</f>
        <v>0</v>
      </c>
      <c r="BB4763" s="0" t="s">
        <v>154</v>
      </c>
      <c r="DN4763" s="0" t="s">
        <v>155</v>
      </c>
      <c r="DU4763" s="0" t="s">
        <v>155</v>
      </c>
      <c r="DX4763" s="0" t="s">
        <v>155</v>
      </c>
      <c r="EA4763" s="0" t="s">
        <v>155</v>
      </c>
      <c r="ED4763" s="0" t="s">
        <v>141</v>
      </c>
      <c r="EF4763" s="0" t="s">
        <v>155</v>
      </c>
    </row>
    <row r="4764" customFormat="false" ht="15" hidden="false" customHeight="false" outlineLevel="0" collapsed="false">
      <c r="A4764" s="0" t="s">
        <v>18324</v>
      </c>
      <c r="B4764" s="0" t="n">
        <v>78</v>
      </c>
      <c r="C4764" s="0" t="n">
        <v>451246</v>
      </c>
      <c r="D4764" s="0" t="s">
        <v>2752</v>
      </c>
      <c r="E4764" s="0" t="s">
        <v>300</v>
      </c>
      <c r="F4764" s="0" t="str">
        <f aca="false">CONCATENATE(D4764," ",LEFT(H4764,4),"T=",AU4764,"D=",AV4764,"R=",AW4764,"M=",AX4764,"L=",AY4764,"B=",AZ4764)</f>
        <v>PHILLIPS T=3D=0R=0M=0L=0B=0</v>
      </c>
      <c r="G4764" s="0" t="s">
        <v>337</v>
      </c>
      <c r="I4764" s="0" t="s">
        <v>18325</v>
      </c>
      <c r="J4764" s="0" t="s">
        <v>453</v>
      </c>
      <c r="K4764" s="0" t="s">
        <v>144</v>
      </c>
      <c r="M4764" s="0" t="s">
        <v>15425</v>
      </c>
      <c r="N4764" s="0" t="str">
        <f aca="false">RIGHT(M4764,LEN(M4764)-FIND(" ",M4764))</f>
        <v>SEDGEWICK ST NE</v>
      </c>
      <c r="O4764" s="0" t="s">
        <v>1546</v>
      </c>
      <c r="P4764" s="0" t="s">
        <v>147</v>
      </c>
      <c r="Q4764" s="0" t="s">
        <v>148</v>
      </c>
      <c r="R4764" s="0" t="n">
        <v>44483</v>
      </c>
      <c r="AD4764" s="0" t="s">
        <v>149</v>
      </c>
      <c r="AE4764" s="0" t="s">
        <v>150</v>
      </c>
      <c r="AH4764" s="0" t="n">
        <v>14</v>
      </c>
      <c r="AI4764" s="0" t="n">
        <v>11</v>
      </c>
      <c r="AJ4764" s="0" t="s">
        <v>4175</v>
      </c>
      <c r="AM4764" s="0" t="s">
        <v>4176</v>
      </c>
      <c r="AN4764" s="0" t="s">
        <v>147</v>
      </c>
      <c r="AO4764" s="0" t="s">
        <v>14986</v>
      </c>
      <c r="AP4764" s="0" t="s">
        <v>14987</v>
      </c>
      <c r="AQ4764" s="0" t="n">
        <v>9</v>
      </c>
      <c r="AR4764" s="0" t="n">
        <v>64</v>
      </c>
      <c r="AS4764" s="0" t="n">
        <v>32</v>
      </c>
      <c r="AU4764" s="0" t="n">
        <f aca="false">COUNTA($BA$4764:$EH$4764)</f>
        <v>3</v>
      </c>
      <c r="AV4764" s="0" t="n">
        <f aca="false">COUNTIF($BA$4764:$EH$4764,"D")</f>
        <v>0</v>
      </c>
      <c r="AW4764" s="0" t="n">
        <f aca="false">COUNTIF($BA$4764:$EH$4764,"R")</f>
        <v>0</v>
      </c>
      <c r="AX4764" s="0" t="n">
        <f aca="false">IF(BN4764="D",1,0)+IF(BO4764="D",1,0)+IF(BT4764="D",1,0)+IF(BU4764="D",1,0)+IF(BW4764="D",1,0)+IF(CC4764="D",1,0)+IF(CD4764="D",1,0)+IF(CE4764="D",1,0)+IF(CF4764="D",1,0)+IF(CL4764="D",1,0)+IF(CM4764="D",1,0)+IF(CQ4764="D",1,0)+IF(CR4764="D",1,0)+IF(CS4764="D",1,0)+IF(CW4764="D",1,0)+IF(CX4764="D",1,0)+IF(DD4764="D",1,0)+IF(DE4764="D",1,0)+IF(DJ4764="D",1,0)+IF(DK4764="D",1,0)+IF(DO4764="D",1,0)+IF(DP4764="D",1,0)+IF(DQ4764="D",1,0)+IF(DW4764="D",1,0)+IF(DZ4764="D",1,0)+IF(EH4764="D",1,0)</f>
        <v>0</v>
      </c>
      <c r="AY4764" s="0" t="n">
        <f aca="false">IF(DJ4764&lt;&gt;"",1,0)+IF(DK4764&lt;&gt;"",1,0)+IF(DM4764&lt;&gt;"",1,0)+IF(DO4764&lt;&gt;"",1,0)+IF(DP4764&lt;&gt;"",1,0)+IF(DQ4764&lt;&gt;"",1,0)+IF(DS4764&lt;&gt;"",1,0)+IF(DT4764&lt;&gt;"",1,0)+IF(DV4764&lt;&gt;"",1,0)+IF(DW4764&lt;&gt;"",1,0)+IF(DX4764&lt;&gt;"",1,0)+IF(DY4764&lt;&gt;"",1,0)+IF(DZ4764&lt;&gt;"",1,0)+IF(EB4764&lt;&gt;"",1,0)+IF(EC4764&lt;&gt;"",1,0)+IF(ED4764&lt;&gt;"",1,0)+IF(EG4764&lt;&gt;"",1,0)+IF(EH4764&lt;&gt;"",1,0)</f>
        <v>0</v>
      </c>
      <c r="AZ4764" s="0" t="n">
        <f aca="false">IF(EH4764&lt;&gt;"",1,0)</f>
        <v>0</v>
      </c>
      <c r="BB4764" s="0" t="s">
        <v>154</v>
      </c>
      <c r="DC4764" s="0" t="s">
        <v>155</v>
      </c>
      <c r="DN4764" s="0" t="s">
        <v>155</v>
      </c>
    </row>
    <row r="4765" customFormat="false" ht="15" hidden="false" customHeight="false" outlineLevel="0" collapsed="false">
      <c r="A4765" s="0" t="s">
        <v>18326</v>
      </c>
      <c r="B4765" s="0" t="n">
        <v>78</v>
      </c>
      <c r="C4765" s="0" t="n">
        <v>454819</v>
      </c>
      <c r="D4765" s="0" t="s">
        <v>716</v>
      </c>
      <c r="E4765" s="0" t="s">
        <v>1102</v>
      </c>
      <c r="F4765" s="0" t="str">
        <f aca="false">CONCATENATE(D4765," ",LEFT(H4765,4),"T=",AU4765,"D=",AV4765,"R=",AW4765,"M=",AX4765,"L=",AY4765,"B=",AZ4765)</f>
        <v>MILLER T=1D=0R=0M=0L=0B=0</v>
      </c>
      <c r="I4765" s="0" t="s">
        <v>18327</v>
      </c>
      <c r="J4765" s="0" t="s">
        <v>690</v>
      </c>
      <c r="K4765" s="0" t="s">
        <v>169</v>
      </c>
      <c r="M4765" s="0" t="s">
        <v>15573</v>
      </c>
      <c r="N4765" s="0" t="str">
        <f aca="false">RIGHT(M4765,LEN(M4765)-FIND(" ",M4765))</f>
        <v>CRANBERRY LN NE</v>
      </c>
      <c r="O4765" s="0" t="s">
        <v>18328</v>
      </c>
      <c r="P4765" s="0" t="s">
        <v>147</v>
      </c>
      <c r="Q4765" s="0" t="s">
        <v>148</v>
      </c>
      <c r="R4765" s="0" t="n">
        <v>44483</v>
      </c>
      <c r="AD4765" s="0" t="s">
        <v>149</v>
      </c>
      <c r="AE4765" s="0" t="s">
        <v>150</v>
      </c>
      <c r="AH4765" s="0" t="n">
        <v>14</v>
      </c>
      <c r="AI4765" s="0" t="n">
        <v>11</v>
      </c>
      <c r="AJ4765" s="0" t="s">
        <v>4175</v>
      </c>
      <c r="AM4765" s="0" t="s">
        <v>4176</v>
      </c>
      <c r="AN4765" s="0" t="s">
        <v>147</v>
      </c>
      <c r="AO4765" s="0" t="s">
        <v>14986</v>
      </c>
      <c r="AP4765" s="0" t="s">
        <v>14987</v>
      </c>
      <c r="AQ4765" s="0" t="n">
        <v>9</v>
      </c>
      <c r="AR4765" s="0" t="n">
        <v>64</v>
      </c>
      <c r="AS4765" s="0" t="n">
        <v>32</v>
      </c>
      <c r="AU4765" s="0" t="n">
        <f aca="false">COUNTA($BA$4765:$EH$4765)</f>
        <v>1</v>
      </c>
      <c r="AV4765" s="0" t="n">
        <f aca="false">COUNTIF($BA$4765:$EH$4765,"D")</f>
        <v>0</v>
      </c>
      <c r="AW4765" s="0" t="n">
        <f aca="false">COUNTIF($BA$4765:$EH$4765,"R")</f>
        <v>0</v>
      </c>
      <c r="AX4765" s="0" t="n">
        <f aca="false">IF(BN4765="D",1,0)+IF(BO4765="D",1,0)+IF(BT4765="D",1,0)+IF(BU4765="D",1,0)+IF(BW4765="D",1,0)+IF(CC4765="D",1,0)+IF(CD4765="D",1,0)+IF(CE4765="D",1,0)+IF(CF4765="D",1,0)+IF(CL4765="D",1,0)+IF(CM4765="D",1,0)+IF(CQ4765="D",1,0)+IF(CR4765="D",1,0)+IF(CS4765="D",1,0)+IF(CW4765="D",1,0)+IF(CX4765="D",1,0)+IF(DD4765="D",1,0)+IF(DE4765="D",1,0)+IF(DJ4765="D",1,0)+IF(DK4765="D",1,0)+IF(DO4765="D",1,0)+IF(DP4765="D",1,0)+IF(DQ4765="D",1,0)+IF(DW4765="D",1,0)+IF(DZ4765="D",1,0)+IF(EH4765="D",1,0)</f>
        <v>0</v>
      </c>
      <c r="AY4765" s="0" t="n">
        <f aca="false">IF(DJ4765&lt;&gt;"",1,0)+IF(DK4765&lt;&gt;"",1,0)+IF(DM4765&lt;&gt;"",1,0)+IF(DO4765&lt;&gt;"",1,0)+IF(DP4765&lt;&gt;"",1,0)+IF(DQ4765&lt;&gt;"",1,0)+IF(DS4765&lt;&gt;"",1,0)+IF(DT4765&lt;&gt;"",1,0)+IF(DV4765&lt;&gt;"",1,0)+IF(DW4765&lt;&gt;"",1,0)+IF(DX4765&lt;&gt;"",1,0)+IF(DY4765&lt;&gt;"",1,0)+IF(DZ4765&lt;&gt;"",1,0)+IF(EB4765&lt;&gt;"",1,0)+IF(EC4765&lt;&gt;"",1,0)+IF(ED4765&lt;&gt;"",1,0)+IF(EG4765&lt;&gt;"",1,0)+IF(EH4765&lt;&gt;"",1,0)</f>
        <v>0</v>
      </c>
      <c r="AZ4765" s="0" t="n">
        <f aca="false">IF(EH4765&lt;&gt;"",1,0)</f>
        <v>0</v>
      </c>
      <c r="BB4765" s="0" t="s">
        <v>154</v>
      </c>
    </row>
    <row r="4766" customFormat="false" ht="15" hidden="false" customHeight="false" outlineLevel="0" collapsed="false">
      <c r="A4766" s="0" t="s">
        <v>18329</v>
      </c>
      <c r="B4766" s="0" t="n">
        <v>78</v>
      </c>
      <c r="C4766" s="0" t="n">
        <v>212024</v>
      </c>
      <c r="D4766" s="0" t="s">
        <v>5295</v>
      </c>
      <c r="E4766" s="0" t="s">
        <v>18330</v>
      </c>
      <c r="F4766" s="0" t="str">
        <f aca="false">CONCATENATE(D4766," ",LEFT(H4766,4),"T=",AU4766,"D=",AV4766,"R=",AW4766,"M=",AX4766,"L=",AY4766,"B=",AZ4766)</f>
        <v>CHRISTY T=43D=13R=0M=5L=7B=1</v>
      </c>
      <c r="G4766" s="0" t="s">
        <v>201</v>
      </c>
      <c r="I4766" s="0" t="s">
        <v>18331</v>
      </c>
      <c r="J4766" s="0" t="s">
        <v>18332</v>
      </c>
      <c r="K4766" s="0" t="s">
        <v>144</v>
      </c>
      <c r="L4766" s="0" t="s">
        <v>145</v>
      </c>
      <c r="M4766" s="0" t="s">
        <v>18333</v>
      </c>
      <c r="N4766" s="0" t="str">
        <f aca="false">RIGHT(M4766,LEN(M4766)-FIND(" ",M4766))</f>
        <v>REEVES RD NE</v>
      </c>
      <c r="P4766" s="0" t="s">
        <v>147</v>
      </c>
      <c r="Q4766" s="0" t="s">
        <v>148</v>
      </c>
      <c r="R4766" s="0" t="n">
        <v>44483</v>
      </c>
      <c r="AD4766" s="0" t="s">
        <v>149</v>
      </c>
      <c r="AE4766" s="0" t="s">
        <v>150</v>
      </c>
      <c r="AH4766" s="0" t="n">
        <v>14</v>
      </c>
      <c r="AI4766" s="0" t="n">
        <v>11</v>
      </c>
      <c r="AJ4766" s="0" t="s">
        <v>4175</v>
      </c>
      <c r="AM4766" s="0" t="s">
        <v>4176</v>
      </c>
      <c r="AN4766" s="0" t="s">
        <v>147</v>
      </c>
      <c r="AO4766" s="0" t="s">
        <v>14986</v>
      </c>
      <c r="AP4766" s="0" t="s">
        <v>14987</v>
      </c>
      <c r="AQ4766" s="0" t="n">
        <v>9</v>
      </c>
      <c r="AR4766" s="0" t="n">
        <v>64</v>
      </c>
      <c r="AS4766" s="0" t="n">
        <v>32</v>
      </c>
      <c r="AU4766" s="0" t="n">
        <f aca="false">COUNTA($BA$4766:$EH$4766)</f>
        <v>43</v>
      </c>
      <c r="AV4766" s="0" t="n">
        <f aca="false">COUNTIF($BA$4766:$EH$4766,"D")</f>
        <v>13</v>
      </c>
      <c r="AW4766" s="0" t="n">
        <f aca="false">COUNTIF($BA$4766:$EH$4766,"R")</f>
        <v>0</v>
      </c>
      <c r="AX4766" s="0" t="n">
        <f aca="false">IF(BN4766="D",1,0)+IF(BO4766="D",1,0)+IF(BT4766="D",1,0)+IF(BU4766="D",1,0)+IF(BW4766="D",1,0)+IF(CC4766="D",1,0)+IF(CD4766="D",1,0)+IF(CE4766="D",1,0)+IF(CF4766="D",1,0)+IF(CL4766="D",1,0)+IF(CM4766="D",1,0)+IF(CQ4766="D",1,0)+IF(CR4766="D",1,0)+IF(CS4766="D",1,0)+IF(CW4766="D",1,0)+IF(CX4766="D",1,0)+IF(DD4766="D",1,0)+IF(DE4766="D",1,0)+IF(DJ4766="D",1,0)+IF(DK4766="D",1,0)+IF(DO4766="D",1,0)+IF(DP4766="D",1,0)+IF(DQ4766="D",1,0)+IF(DW4766="D",1,0)+IF(DZ4766="D",1,0)+IF(EH4766="D",1,0)</f>
        <v>5</v>
      </c>
      <c r="AY4766" s="0" t="n">
        <f aca="false">IF(DJ4766&lt;&gt;"",1,0)+IF(DK4766&lt;&gt;"",1,0)+IF(DM4766&lt;&gt;"",1,0)+IF(DO4766&lt;&gt;"",1,0)+IF(DP4766&lt;&gt;"",1,0)+IF(DQ4766&lt;&gt;"",1,0)+IF(DS4766&lt;&gt;"",1,0)+IF(DT4766&lt;&gt;"",1,0)+IF(DV4766&lt;&gt;"",1,0)+IF(DW4766&lt;&gt;"",1,0)+IF(DX4766&lt;&gt;"",1,0)+IF(DY4766&lt;&gt;"",1,0)+IF(DZ4766&lt;&gt;"",1,0)+IF(EB4766&lt;&gt;"",1,0)+IF(EC4766&lt;&gt;"",1,0)+IF(ED4766&lt;&gt;"",1,0)+IF(EG4766&lt;&gt;"",1,0)+IF(EH4766&lt;&gt;"",1,0)</f>
        <v>7</v>
      </c>
      <c r="AZ4766" s="0" t="n">
        <f aca="false">IF(EH4766&lt;&gt;"",1,0)</f>
        <v>1</v>
      </c>
      <c r="BB4766" s="0" t="s">
        <v>154</v>
      </c>
      <c r="BC4766" s="0" t="s">
        <v>155</v>
      </c>
      <c r="BD4766" s="0" t="s">
        <v>155</v>
      </c>
      <c r="BE4766" s="0" t="s">
        <v>155</v>
      </c>
      <c r="BF4766" s="0" t="s">
        <v>155</v>
      </c>
      <c r="BG4766" s="0" t="s">
        <v>155</v>
      </c>
      <c r="BH4766" s="0" t="s">
        <v>155</v>
      </c>
      <c r="BI4766" s="0" t="s">
        <v>155</v>
      </c>
      <c r="BJ4766" s="0" t="s">
        <v>155</v>
      </c>
      <c r="BK4766" s="0" t="s">
        <v>155</v>
      </c>
      <c r="BL4766" s="0" t="s">
        <v>155</v>
      </c>
      <c r="BP4766" s="0" t="s">
        <v>155</v>
      </c>
      <c r="BS4766" s="0" t="s">
        <v>155</v>
      </c>
      <c r="BY4766" s="0" t="s">
        <v>145</v>
      </c>
      <c r="CA4766" s="0" t="s">
        <v>155</v>
      </c>
      <c r="CK4766" s="0" t="s">
        <v>155</v>
      </c>
      <c r="CL4766" s="0" t="s">
        <v>145</v>
      </c>
      <c r="CN4766" s="0" t="s">
        <v>155</v>
      </c>
      <c r="CO4766" s="0" t="s">
        <v>145</v>
      </c>
      <c r="CP4766" s="0" t="s">
        <v>155</v>
      </c>
      <c r="CQ4766" s="0" t="s">
        <v>145</v>
      </c>
      <c r="CT4766" s="0" t="s">
        <v>155</v>
      </c>
      <c r="CU4766" s="0" t="s">
        <v>145</v>
      </c>
      <c r="CV4766" s="0" t="s">
        <v>155</v>
      </c>
      <c r="CY4766" s="0" t="s">
        <v>155</v>
      </c>
      <c r="CZ4766" s="0" t="s">
        <v>145</v>
      </c>
      <c r="DC4766" s="0" t="s">
        <v>155</v>
      </c>
      <c r="DF4766" s="0" t="s">
        <v>155</v>
      </c>
      <c r="DG4766" s="0" t="s">
        <v>145</v>
      </c>
      <c r="DI4766" s="0" t="s">
        <v>155</v>
      </c>
      <c r="DJ4766" s="0" t="s">
        <v>145</v>
      </c>
      <c r="DL4766" s="0" t="s">
        <v>155</v>
      </c>
      <c r="DM4766" s="0" t="s">
        <v>145</v>
      </c>
      <c r="DN4766" s="0" t="s">
        <v>155</v>
      </c>
      <c r="DR4766" s="0" t="s">
        <v>155</v>
      </c>
      <c r="DS4766" s="0" t="s">
        <v>145</v>
      </c>
      <c r="DU4766" s="0" t="s">
        <v>155</v>
      </c>
      <c r="DW4766" s="0" t="s">
        <v>145</v>
      </c>
      <c r="DX4766" s="0" t="s">
        <v>155</v>
      </c>
      <c r="EA4766" s="0" t="s">
        <v>155</v>
      </c>
      <c r="ED4766" s="0" t="s">
        <v>145</v>
      </c>
      <c r="EF4766" s="0" t="s">
        <v>155</v>
      </c>
      <c r="EH4766" s="0" t="s">
        <v>145</v>
      </c>
    </row>
    <row r="4767" customFormat="false" ht="15" hidden="false" customHeight="false" outlineLevel="0" collapsed="false">
      <c r="A4767" s="0" t="s">
        <v>18334</v>
      </c>
      <c r="B4767" s="0" t="n">
        <v>78</v>
      </c>
      <c r="C4767" s="0" t="n">
        <v>449438</v>
      </c>
      <c r="D4767" s="0" t="s">
        <v>18335</v>
      </c>
      <c r="E4767" s="0" t="s">
        <v>18336</v>
      </c>
      <c r="F4767" s="0" t="str">
        <f aca="false">CONCATENATE(D4767," ",LEFT(H4767,4),"T=",AU4767,"D=",AV4767,"R=",AW4767,"M=",AX4767,"L=",AY4767,"B=",AZ4767)</f>
        <v>GERBER T=6D=1R=0M=0L=0B=0</v>
      </c>
      <c r="G4767" s="0" t="s">
        <v>141</v>
      </c>
      <c r="I4767" s="0" t="s">
        <v>18337</v>
      </c>
      <c r="J4767" s="0" t="s">
        <v>358</v>
      </c>
      <c r="K4767" s="0" t="s">
        <v>144</v>
      </c>
      <c r="M4767" s="0" t="s">
        <v>16652</v>
      </c>
      <c r="N4767" s="0" t="str">
        <f aca="false">RIGHT(M4767,LEN(M4767)-FIND(" ",M4767))</f>
        <v>NORTH RD NE</v>
      </c>
      <c r="O4767" s="0" t="s">
        <v>17257</v>
      </c>
      <c r="P4767" s="0" t="s">
        <v>147</v>
      </c>
      <c r="Q4767" s="0" t="s">
        <v>148</v>
      </c>
      <c r="R4767" s="0" t="n">
        <v>44483</v>
      </c>
      <c r="AD4767" s="0" t="s">
        <v>149</v>
      </c>
      <c r="AE4767" s="0" t="s">
        <v>150</v>
      </c>
      <c r="AH4767" s="0" t="n">
        <v>14</v>
      </c>
      <c r="AI4767" s="0" t="n">
        <v>11</v>
      </c>
      <c r="AJ4767" s="0" t="s">
        <v>4175</v>
      </c>
      <c r="AM4767" s="0" t="s">
        <v>4176</v>
      </c>
      <c r="AN4767" s="0" t="s">
        <v>147</v>
      </c>
      <c r="AO4767" s="0" t="s">
        <v>14986</v>
      </c>
      <c r="AP4767" s="0" t="s">
        <v>14987</v>
      </c>
      <c r="AQ4767" s="0" t="n">
        <v>9</v>
      </c>
      <c r="AR4767" s="0" t="n">
        <v>64</v>
      </c>
      <c r="AS4767" s="0" t="n">
        <v>32</v>
      </c>
      <c r="AU4767" s="0" t="n">
        <f aca="false">COUNTA($BA$4767:$EH$4767)</f>
        <v>6</v>
      </c>
      <c r="AV4767" s="0" t="n">
        <f aca="false">COUNTIF($BA$4767:$EH$4767,"D")</f>
        <v>1</v>
      </c>
      <c r="AW4767" s="0" t="n">
        <f aca="false">COUNTIF($BA$4767:$EH$4767,"R")</f>
        <v>0</v>
      </c>
      <c r="AX4767" s="0" t="n">
        <f aca="false">IF(BN4767="D",1,0)+IF(BO4767="D",1,0)+IF(BT4767="D",1,0)+IF(BU4767="D",1,0)+IF(BW4767="D",1,0)+IF(CC4767="D",1,0)+IF(CD4767="D",1,0)+IF(CE4767="D",1,0)+IF(CF4767="D",1,0)+IF(CL4767="D",1,0)+IF(CM4767="D",1,0)+IF(CQ4767="D",1,0)+IF(CR4767="D",1,0)+IF(CS4767="D",1,0)+IF(CW4767="D",1,0)+IF(CX4767="D",1,0)+IF(DD4767="D",1,0)+IF(DE4767="D",1,0)+IF(DJ4767="D",1,0)+IF(DK4767="D",1,0)+IF(DO4767="D",1,0)+IF(DP4767="D",1,0)+IF(DQ4767="D",1,0)+IF(DW4767="D",1,0)+IF(DZ4767="D",1,0)+IF(EH4767="D",1,0)</f>
        <v>0</v>
      </c>
      <c r="AY4767" s="0" t="n">
        <f aca="false">IF(DJ4767&lt;&gt;"",1,0)+IF(DK4767&lt;&gt;"",1,0)+IF(DM4767&lt;&gt;"",1,0)+IF(DO4767&lt;&gt;"",1,0)+IF(DP4767&lt;&gt;"",1,0)+IF(DQ4767&lt;&gt;"",1,0)+IF(DS4767&lt;&gt;"",1,0)+IF(DT4767&lt;&gt;"",1,0)+IF(DV4767&lt;&gt;"",1,0)+IF(DW4767&lt;&gt;"",1,0)+IF(DX4767&lt;&gt;"",1,0)+IF(DY4767&lt;&gt;"",1,0)+IF(DZ4767&lt;&gt;"",1,0)+IF(EB4767&lt;&gt;"",1,0)+IF(EC4767&lt;&gt;"",1,0)+IF(ED4767&lt;&gt;"",1,0)+IF(EG4767&lt;&gt;"",1,0)+IF(EH4767&lt;&gt;"",1,0)</f>
        <v>0</v>
      </c>
      <c r="AZ4767" s="0" t="n">
        <f aca="false">IF(EH4767&lt;&gt;"",1,0)</f>
        <v>0</v>
      </c>
      <c r="BB4767" s="0" t="s">
        <v>154</v>
      </c>
      <c r="BY4767" s="0" t="s">
        <v>145</v>
      </c>
      <c r="CA4767" s="0" t="s">
        <v>155</v>
      </c>
      <c r="CG4767" s="0" t="s">
        <v>155</v>
      </c>
      <c r="CP4767" s="0" t="s">
        <v>155</v>
      </c>
      <c r="EF4767" s="0" t="s">
        <v>155</v>
      </c>
    </row>
    <row r="4768" customFormat="false" ht="15" hidden="false" customHeight="false" outlineLevel="0" collapsed="false">
      <c r="A4768" s="0" t="s">
        <v>18338</v>
      </c>
      <c r="B4768" s="0" t="n">
        <v>78</v>
      </c>
      <c r="C4768" s="0" t="n">
        <v>315040</v>
      </c>
      <c r="D4768" s="0" t="s">
        <v>17958</v>
      </c>
      <c r="E4768" s="0" t="s">
        <v>187</v>
      </c>
      <c r="F4768" s="0" t="str">
        <f aca="false">CONCATENATE(D4768," ",LEFT(H4768,4),"T=",AU4768,"D=",AV4768,"R=",AW4768,"M=",AX4768,"L=",AY4768,"B=",AZ4768)</f>
        <v>SCOVILLE T=31D=1R=6M=0L=2B=0</v>
      </c>
      <c r="G4768" s="0" t="s">
        <v>201</v>
      </c>
      <c r="I4768" s="0" t="s">
        <v>18339</v>
      </c>
      <c r="J4768" s="0" t="s">
        <v>17960</v>
      </c>
      <c r="K4768" s="0" t="s">
        <v>144</v>
      </c>
      <c r="L4768" s="0" t="s">
        <v>145</v>
      </c>
      <c r="M4768" s="0" t="s">
        <v>17961</v>
      </c>
      <c r="N4768" s="0" t="str">
        <f aca="false">RIGHT(M4768,LEN(M4768)-FIND(" ",M4768))</f>
        <v>ROBERTS LN NE</v>
      </c>
      <c r="P4768" s="0" t="s">
        <v>147</v>
      </c>
      <c r="Q4768" s="0" t="s">
        <v>148</v>
      </c>
      <c r="R4768" s="0" t="n">
        <v>44483</v>
      </c>
      <c r="S4768" s="0" t="n">
        <v>3623</v>
      </c>
      <c r="AD4768" s="0" t="s">
        <v>149</v>
      </c>
      <c r="AE4768" s="0" t="s">
        <v>150</v>
      </c>
      <c r="AH4768" s="0" t="n">
        <v>14</v>
      </c>
      <c r="AI4768" s="0" t="n">
        <v>11</v>
      </c>
      <c r="AJ4768" s="0" t="s">
        <v>4175</v>
      </c>
      <c r="AM4768" s="0" t="s">
        <v>4176</v>
      </c>
      <c r="AN4768" s="0" t="s">
        <v>147</v>
      </c>
      <c r="AO4768" s="0" t="s">
        <v>14986</v>
      </c>
      <c r="AP4768" s="0" t="s">
        <v>14987</v>
      </c>
      <c r="AQ4768" s="0" t="n">
        <v>9</v>
      </c>
      <c r="AR4768" s="0" t="n">
        <v>64</v>
      </c>
      <c r="AS4768" s="0" t="n">
        <v>32</v>
      </c>
      <c r="AU4768" s="0" t="n">
        <f aca="false">COUNTA($BA$4768:$EH$4768)</f>
        <v>31</v>
      </c>
      <c r="AV4768" s="0" t="n">
        <f aca="false">COUNTIF($BA$4768:$EH$4768,"D")</f>
        <v>1</v>
      </c>
      <c r="AW4768" s="0" t="n">
        <f aca="false">COUNTIF($BA$4768:$EH$4768,"R")</f>
        <v>6</v>
      </c>
      <c r="AX4768" s="0" t="n">
        <f aca="false">IF(BN4768="D",1,0)+IF(BO4768="D",1,0)+IF(BT4768="D",1,0)+IF(BU4768="D",1,0)+IF(BW4768="D",1,0)+IF(CC4768="D",1,0)+IF(CD4768="D",1,0)+IF(CE4768="D",1,0)+IF(CF4768="D",1,0)+IF(CL4768="D",1,0)+IF(CM4768="D",1,0)+IF(CQ4768="D",1,0)+IF(CR4768="D",1,0)+IF(CS4768="D",1,0)+IF(CW4768="D",1,0)+IF(CX4768="D",1,0)+IF(DD4768="D",1,0)+IF(DE4768="D",1,0)+IF(DJ4768="D",1,0)+IF(DK4768="D",1,0)+IF(DO4768="D",1,0)+IF(DP4768="D",1,0)+IF(DQ4768="D",1,0)+IF(DW4768="D",1,0)+IF(DZ4768="D",1,0)+IF(EH4768="D",1,0)</f>
        <v>0</v>
      </c>
      <c r="AY4768" s="0" t="n">
        <f aca="false">IF(DJ4768&lt;&gt;"",1,0)+IF(DK4768&lt;&gt;"",1,0)+IF(DM4768&lt;&gt;"",1,0)+IF(DO4768&lt;&gt;"",1,0)+IF(DP4768&lt;&gt;"",1,0)+IF(DQ4768&lt;&gt;"",1,0)+IF(DS4768&lt;&gt;"",1,0)+IF(DT4768&lt;&gt;"",1,0)+IF(DV4768&lt;&gt;"",1,0)+IF(DW4768&lt;&gt;"",1,0)+IF(DX4768&lt;&gt;"",1,0)+IF(DY4768&lt;&gt;"",1,0)+IF(DZ4768&lt;&gt;"",1,0)+IF(EB4768&lt;&gt;"",1,0)+IF(EC4768&lt;&gt;"",1,0)+IF(ED4768&lt;&gt;"",1,0)+IF(EG4768&lt;&gt;"",1,0)+IF(EH4768&lt;&gt;"",1,0)</f>
        <v>2</v>
      </c>
      <c r="AZ4768" s="0" t="n">
        <f aca="false">IF(EH4768&lt;&gt;"",1,0)</f>
        <v>0</v>
      </c>
      <c r="BB4768" s="0" t="s">
        <v>154</v>
      </c>
      <c r="BJ4768" s="0" t="s">
        <v>155</v>
      </c>
      <c r="BK4768" s="0" t="s">
        <v>155</v>
      </c>
      <c r="BL4768" s="0" t="s">
        <v>155</v>
      </c>
      <c r="BP4768" s="0" t="s">
        <v>155</v>
      </c>
      <c r="BS4768" s="0" t="s">
        <v>155</v>
      </c>
      <c r="BV4768" s="0" t="s">
        <v>155</v>
      </c>
      <c r="BY4768" s="0" t="s">
        <v>141</v>
      </c>
      <c r="CA4768" s="0" t="s">
        <v>155</v>
      </c>
      <c r="CG4768" s="0" t="s">
        <v>155</v>
      </c>
      <c r="CH4768" s="0" t="s">
        <v>141</v>
      </c>
      <c r="CK4768" s="0" t="s">
        <v>155</v>
      </c>
      <c r="CN4768" s="0" t="s">
        <v>155</v>
      </c>
      <c r="CO4768" s="0" t="s">
        <v>141</v>
      </c>
      <c r="CP4768" s="0" t="s">
        <v>155</v>
      </c>
      <c r="CQ4768" s="0" t="s">
        <v>155</v>
      </c>
      <c r="CT4768" s="0" t="s">
        <v>155</v>
      </c>
      <c r="CU4768" s="0" t="s">
        <v>141</v>
      </c>
      <c r="CV4768" s="0" t="s">
        <v>155</v>
      </c>
      <c r="CY4768" s="0" t="s">
        <v>155</v>
      </c>
      <c r="CZ4768" s="0" t="s">
        <v>141</v>
      </c>
      <c r="DC4768" s="0" t="s">
        <v>155</v>
      </c>
      <c r="DG4768" s="0" t="s">
        <v>141</v>
      </c>
      <c r="DI4768" s="0" t="s">
        <v>155</v>
      </c>
      <c r="DL4768" s="0" t="s">
        <v>155</v>
      </c>
      <c r="DN4768" s="0" t="s">
        <v>155</v>
      </c>
      <c r="DU4768" s="0" t="s">
        <v>155</v>
      </c>
      <c r="DX4768" s="0" t="s">
        <v>155</v>
      </c>
      <c r="EA4768" s="0" t="s">
        <v>155</v>
      </c>
      <c r="ED4768" s="0" t="s">
        <v>145</v>
      </c>
      <c r="EF4768" s="0" t="s">
        <v>155</v>
      </c>
    </row>
    <row r="4769" customFormat="false" ht="15" hidden="false" customHeight="false" outlineLevel="0" collapsed="false">
      <c r="A4769" s="0" t="s">
        <v>18340</v>
      </c>
      <c r="B4769" s="0" t="n">
        <v>78</v>
      </c>
      <c r="C4769" s="0" t="n">
        <v>481196</v>
      </c>
      <c r="D4769" s="0" t="s">
        <v>18341</v>
      </c>
      <c r="E4769" s="0" t="s">
        <v>18342</v>
      </c>
      <c r="F4769" s="0" t="str">
        <f aca="false">CONCATENATE(D4769," ",LEFT(H4769,4),"T=",AU4769,"D=",AV4769,"R=",AW4769,"M=",AX4769,"L=",AY4769,"B=",AZ4769)</f>
        <v>MILLIRON T=41D=10R=4M=5L=6B=1</v>
      </c>
      <c r="G4769" s="0" t="s">
        <v>319</v>
      </c>
      <c r="I4769" s="0" t="s">
        <v>18343</v>
      </c>
      <c r="J4769" s="0" t="s">
        <v>15591</v>
      </c>
      <c r="K4769" s="0" t="s">
        <v>144</v>
      </c>
      <c r="L4769" s="0" t="s">
        <v>141</v>
      </c>
      <c r="M4769" s="0" t="s">
        <v>15072</v>
      </c>
      <c r="N4769" s="0" t="str">
        <f aca="false">RIGHT(M4769,LEN(M4769)-FIND(" ",M4769))</f>
        <v>CRANBERRY LN NE</v>
      </c>
      <c r="O4769" s="0" t="s">
        <v>18344</v>
      </c>
      <c r="P4769" s="0" t="s">
        <v>147</v>
      </c>
      <c r="Q4769" s="0" t="s">
        <v>148</v>
      </c>
      <c r="R4769" s="0" t="n">
        <v>44483</v>
      </c>
      <c r="AD4769" s="0" t="s">
        <v>149</v>
      </c>
      <c r="AE4769" s="0" t="s">
        <v>150</v>
      </c>
      <c r="AH4769" s="0" t="n">
        <v>14</v>
      </c>
      <c r="AI4769" s="0" t="n">
        <v>11</v>
      </c>
      <c r="AJ4769" s="0" t="s">
        <v>4175</v>
      </c>
      <c r="AM4769" s="0" t="s">
        <v>4176</v>
      </c>
      <c r="AN4769" s="0" t="s">
        <v>147</v>
      </c>
      <c r="AO4769" s="0" t="s">
        <v>14986</v>
      </c>
      <c r="AP4769" s="0" t="s">
        <v>14987</v>
      </c>
      <c r="AQ4769" s="0" t="n">
        <v>9</v>
      </c>
      <c r="AR4769" s="0" t="n">
        <v>64</v>
      </c>
      <c r="AS4769" s="0" t="n">
        <v>32</v>
      </c>
      <c r="AU4769" s="0" t="n">
        <f aca="false">COUNTA($BA$4769:$EH$4769)</f>
        <v>41</v>
      </c>
      <c r="AV4769" s="0" t="n">
        <f aca="false">COUNTIF($BA$4769:$EH$4769,"D")</f>
        <v>10</v>
      </c>
      <c r="AW4769" s="0" t="n">
        <f aca="false">COUNTIF($BA$4769:$EH$4769,"R")</f>
        <v>4</v>
      </c>
      <c r="AX4769" s="0" t="n">
        <f aca="false">IF(BN4769="D",1,0)+IF(BO4769="D",1,0)+IF(BT4769="D",1,0)+IF(BU4769="D",1,0)+IF(BW4769="D",1,0)+IF(CC4769="D",1,0)+IF(CD4769="D",1,0)+IF(CE4769="D",1,0)+IF(CF4769="D",1,0)+IF(CL4769="D",1,0)+IF(CM4769="D",1,0)+IF(CQ4769="D",1,0)+IF(CR4769="D",1,0)+IF(CS4769="D",1,0)+IF(CW4769="D",1,0)+IF(CX4769="D",1,0)+IF(DD4769="D",1,0)+IF(DE4769="D",1,0)+IF(DJ4769="D",1,0)+IF(DK4769="D",1,0)+IF(DO4769="D",1,0)+IF(DP4769="D",1,0)+IF(DQ4769="D",1,0)+IF(DW4769="D",1,0)+IF(DZ4769="D",1,0)+IF(EH4769="D",1,0)</f>
        <v>5</v>
      </c>
      <c r="AY4769" s="0" t="n">
        <f aca="false">IF(DJ4769&lt;&gt;"",1,0)+IF(DK4769&lt;&gt;"",1,0)+IF(DM4769&lt;&gt;"",1,0)+IF(DO4769&lt;&gt;"",1,0)+IF(DP4769&lt;&gt;"",1,0)+IF(DQ4769&lt;&gt;"",1,0)+IF(DS4769&lt;&gt;"",1,0)+IF(DT4769&lt;&gt;"",1,0)+IF(DV4769&lt;&gt;"",1,0)+IF(DW4769&lt;&gt;"",1,0)+IF(DX4769&lt;&gt;"",1,0)+IF(DY4769&lt;&gt;"",1,0)+IF(DZ4769&lt;&gt;"",1,0)+IF(EB4769&lt;&gt;"",1,0)+IF(EC4769&lt;&gt;"",1,0)+IF(ED4769&lt;&gt;"",1,0)+IF(EG4769&lt;&gt;"",1,0)+IF(EH4769&lt;&gt;"",1,0)</f>
        <v>6</v>
      </c>
      <c r="AZ4769" s="0" t="n">
        <f aca="false">IF(EH4769&lt;&gt;"",1,0)</f>
        <v>1</v>
      </c>
      <c r="BB4769" s="0" t="s">
        <v>154</v>
      </c>
      <c r="BJ4769" s="0" t="s">
        <v>155</v>
      </c>
      <c r="BK4769" s="0" t="s">
        <v>155</v>
      </c>
      <c r="BL4769" s="0" t="s">
        <v>155</v>
      </c>
      <c r="BP4769" s="0" t="s">
        <v>155</v>
      </c>
      <c r="BR4769" s="0" t="s">
        <v>155</v>
      </c>
      <c r="BS4769" s="0" t="s">
        <v>155</v>
      </c>
      <c r="BV4769" s="0" t="s">
        <v>155</v>
      </c>
      <c r="BY4769" s="0" t="s">
        <v>145</v>
      </c>
      <c r="CA4769" s="0" t="s">
        <v>155</v>
      </c>
      <c r="CC4769" s="0" t="s">
        <v>145</v>
      </c>
      <c r="CG4769" s="0" t="s">
        <v>155</v>
      </c>
      <c r="CH4769" s="0" t="s">
        <v>145</v>
      </c>
      <c r="CK4769" s="0" t="s">
        <v>155</v>
      </c>
      <c r="CL4769" s="0" t="s">
        <v>145</v>
      </c>
      <c r="CN4769" s="0" t="s">
        <v>155</v>
      </c>
      <c r="CO4769" s="0" t="s">
        <v>145</v>
      </c>
      <c r="CP4769" s="0" t="s">
        <v>155</v>
      </c>
      <c r="CQ4769" s="0" t="s">
        <v>145</v>
      </c>
      <c r="CT4769" s="0" t="s">
        <v>155</v>
      </c>
      <c r="CU4769" s="0" t="s">
        <v>145</v>
      </c>
      <c r="CV4769" s="0" t="s">
        <v>155</v>
      </c>
      <c r="CW4769" s="0" t="s">
        <v>145</v>
      </c>
      <c r="CY4769" s="0" t="s">
        <v>155</v>
      </c>
      <c r="CZ4769" s="0" t="s">
        <v>141</v>
      </c>
      <c r="DC4769" s="0" t="s">
        <v>155</v>
      </c>
      <c r="DF4769" s="0" t="s">
        <v>155</v>
      </c>
      <c r="DG4769" s="0" t="s">
        <v>145</v>
      </c>
      <c r="DI4769" s="0" t="s">
        <v>155</v>
      </c>
      <c r="DL4769" s="0" t="s">
        <v>155</v>
      </c>
      <c r="DM4769" s="0" t="s">
        <v>141</v>
      </c>
      <c r="DN4769" s="0" t="s">
        <v>155</v>
      </c>
      <c r="DO4769" s="0" t="s">
        <v>145</v>
      </c>
      <c r="DR4769" s="0" t="s">
        <v>155</v>
      </c>
      <c r="DT4769" s="0" t="s">
        <v>141</v>
      </c>
      <c r="DU4769" s="0" t="s">
        <v>155</v>
      </c>
      <c r="DX4769" s="0" t="s">
        <v>155</v>
      </c>
      <c r="EA4769" s="0" t="s">
        <v>155</v>
      </c>
      <c r="ED4769" s="0" t="s">
        <v>141</v>
      </c>
      <c r="EF4769" s="0" t="s">
        <v>155</v>
      </c>
      <c r="EH4769" s="0" t="s">
        <v>155</v>
      </c>
    </row>
    <row r="4770" customFormat="false" ht="15" hidden="false" customHeight="false" outlineLevel="0" collapsed="false">
      <c r="A4770" s="0" t="s">
        <v>18345</v>
      </c>
      <c r="B4770" s="0" t="n">
        <v>78</v>
      </c>
      <c r="C4770" s="0" t="n">
        <v>166468</v>
      </c>
      <c r="D4770" s="0" t="s">
        <v>18168</v>
      </c>
      <c r="E4770" s="0" t="s">
        <v>6762</v>
      </c>
      <c r="F4770" s="0" t="str">
        <f aca="false">CONCATENATE(D4770," ",LEFT(H4770,4),"T=",AU4770,"D=",AV4770,"R=",AW4770,"M=",AX4770,"L=",AY4770,"B=",AZ4770)</f>
        <v>GOSNELL T=35D=8R=0M=2L=5B=1</v>
      </c>
      <c r="G4770" s="0" t="s">
        <v>159</v>
      </c>
      <c r="I4770" s="0" t="s">
        <v>18346</v>
      </c>
      <c r="J4770" s="0" t="s">
        <v>3239</v>
      </c>
      <c r="K4770" s="0" t="s">
        <v>144</v>
      </c>
      <c r="L4770" s="0" t="s">
        <v>145</v>
      </c>
      <c r="M4770" s="0" t="s">
        <v>15088</v>
      </c>
      <c r="N4770" s="0" t="str">
        <f aca="false">RIGHT(M4770,LEN(M4770)-FIND(" ",M4770))</f>
        <v>MEADOW LN NE</v>
      </c>
      <c r="O4770" s="0" t="s">
        <v>4521</v>
      </c>
      <c r="P4770" s="0" t="s">
        <v>147</v>
      </c>
      <c r="Q4770" s="0" t="s">
        <v>148</v>
      </c>
      <c r="R4770" s="0" t="n">
        <v>44483</v>
      </c>
      <c r="AD4770" s="0" t="s">
        <v>149</v>
      </c>
      <c r="AE4770" s="0" t="s">
        <v>150</v>
      </c>
      <c r="AH4770" s="0" t="n">
        <v>14</v>
      </c>
      <c r="AI4770" s="0" t="n">
        <v>11</v>
      </c>
      <c r="AJ4770" s="0" t="s">
        <v>4175</v>
      </c>
      <c r="AM4770" s="0" t="s">
        <v>4176</v>
      </c>
      <c r="AN4770" s="0" t="s">
        <v>147</v>
      </c>
      <c r="AO4770" s="0" t="s">
        <v>14986</v>
      </c>
      <c r="AP4770" s="0" t="s">
        <v>14987</v>
      </c>
      <c r="AQ4770" s="0" t="n">
        <v>9</v>
      </c>
      <c r="AR4770" s="0" t="n">
        <v>64</v>
      </c>
      <c r="AS4770" s="0" t="n">
        <v>32</v>
      </c>
      <c r="AU4770" s="0" t="n">
        <f aca="false">COUNTA($BA$4770:$EH$4770)</f>
        <v>35</v>
      </c>
      <c r="AV4770" s="0" t="n">
        <f aca="false">COUNTIF($BA$4770:$EH$4770,"D")</f>
        <v>8</v>
      </c>
      <c r="AW4770" s="0" t="n">
        <f aca="false">COUNTIF($BA$4770:$EH$4770,"R")</f>
        <v>0</v>
      </c>
      <c r="AX4770" s="0" t="n">
        <f aca="false">IF(BN4770="D",1,0)+IF(BO4770="D",1,0)+IF(BT4770="D",1,0)+IF(BU4770="D",1,0)+IF(BW4770="D",1,0)+IF(CC4770="D",1,0)+IF(CD4770="D",1,0)+IF(CE4770="D",1,0)+IF(CF4770="D",1,0)+IF(CL4770="D",1,0)+IF(CM4770="D",1,0)+IF(CQ4770="D",1,0)+IF(CR4770="D",1,0)+IF(CS4770="D",1,0)+IF(CW4770="D",1,0)+IF(CX4770="D",1,0)+IF(DD4770="D",1,0)+IF(DE4770="D",1,0)+IF(DJ4770="D",1,0)+IF(DK4770="D",1,0)+IF(DO4770="D",1,0)+IF(DP4770="D",1,0)+IF(DQ4770="D",1,0)+IF(DW4770="D",1,0)+IF(DZ4770="D",1,0)+IF(EH4770="D",1,0)</f>
        <v>2</v>
      </c>
      <c r="AY4770" s="0" t="n">
        <f aca="false">IF(DJ4770&lt;&gt;"",1,0)+IF(DK4770&lt;&gt;"",1,0)+IF(DM4770&lt;&gt;"",1,0)+IF(DO4770&lt;&gt;"",1,0)+IF(DP4770&lt;&gt;"",1,0)+IF(DQ4770&lt;&gt;"",1,0)+IF(DS4770&lt;&gt;"",1,0)+IF(DT4770&lt;&gt;"",1,0)+IF(DV4770&lt;&gt;"",1,0)+IF(DW4770&lt;&gt;"",1,0)+IF(DX4770&lt;&gt;"",1,0)+IF(DY4770&lt;&gt;"",1,0)+IF(DZ4770&lt;&gt;"",1,0)+IF(EB4770&lt;&gt;"",1,0)+IF(EC4770&lt;&gt;"",1,0)+IF(ED4770&lt;&gt;"",1,0)+IF(EG4770&lt;&gt;"",1,0)+IF(EH4770&lt;&gt;"",1,0)</f>
        <v>5</v>
      </c>
      <c r="AZ4770" s="0" t="n">
        <f aca="false">IF(EH4770&lt;&gt;"",1,0)</f>
        <v>1</v>
      </c>
      <c r="BB4770" s="0" t="s">
        <v>154</v>
      </c>
      <c r="BC4770" s="0" t="s">
        <v>155</v>
      </c>
      <c r="BD4770" s="0" t="s">
        <v>155</v>
      </c>
      <c r="BE4770" s="0" t="s">
        <v>155</v>
      </c>
      <c r="BF4770" s="0" t="s">
        <v>155</v>
      </c>
      <c r="BG4770" s="0" t="s">
        <v>155</v>
      </c>
      <c r="BH4770" s="0" t="s">
        <v>155</v>
      </c>
      <c r="BI4770" s="0" t="s">
        <v>155</v>
      </c>
      <c r="BJ4770" s="0" t="s">
        <v>155</v>
      </c>
      <c r="BK4770" s="0" t="s">
        <v>155</v>
      </c>
      <c r="BL4770" s="0" t="s">
        <v>155</v>
      </c>
      <c r="BR4770" s="0" t="s">
        <v>155</v>
      </c>
      <c r="BS4770" s="0" t="s">
        <v>155</v>
      </c>
      <c r="BY4770" s="0" t="s">
        <v>145</v>
      </c>
      <c r="CA4770" s="0" t="s">
        <v>155</v>
      </c>
      <c r="CH4770" s="0" t="s">
        <v>145</v>
      </c>
      <c r="CK4770" s="0" t="s">
        <v>155</v>
      </c>
      <c r="CL4770" s="0" t="s">
        <v>145</v>
      </c>
      <c r="CN4770" s="0" t="s">
        <v>155</v>
      </c>
      <c r="CP4770" s="0" t="s">
        <v>155</v>
      </c>
      <c r="CY4770" s="0" t="s">
        <v>155</v>
      </c>
      <c r="CZ4770" s="0" t="s">
        <v>145</v>
      </c>
      <c r="DC4770" s="0" t="s">
        <v>155</v>
      </c>
      <c r="DF4770" s="0" t="s">
        <v>155</v>
      </c>
      <c r="DI4770" s="0" t="s">
        <v>155</v>
      </c>
      <c r="DM4770" s="0" t="s">
        <v>145</v>
      </c>
      <c r="DN4770" s="0" t="s">
        <v>155</v>
      </c>
      <c r="DR4770" s="0" t="s">
        <v>155</v>
      </c>
      <c r="DS4770" s="0" t="s">
        <v>145</v>
      </c>
      <c r="DU4770" s="0" t="s">
        <v>155</v>
      </c>
      <c r="DX4770" s="0" t="s">
        <v>155</v>
      </c>
      <c r="EA4770" s="0" t="s">
        <v>155</v>
      </c>
      <c r="ED4770" s="0" t="s">
        <v>145</v>
      </c>
      <c r="EF4770" s="0" t="s">
        <v>155</v>
      </c>
      <c r="EH4770" s="0" t="s">
        <v>145</v>
      </c>
    </row>
    <row r="4771" customFormat="false" ht="15" hidden="false" customHeight="false" outlineLevel="0" collapsed="false">
      <c r="A4771" s="0" t="s">
        <v>18347</v>
      </c>
      <c r="B4771" s="0" t="n">
        <v>78</v>
      </c>
      <c r="C4771" s="0" t="n">
        <v>9742</v>
      </c>
      <c r="D4771" s="0" t="s">
        <v>18348</v>
      </c>
      <c r="E4771" s="0" t="s">
        <v>9721</v>
      </c>
      <c r="F4771" s="0" t="str">
        <f aca="false">CONCATENATE(D4771," ",LEFT(H4771,4),"T=",AU4771,"D=",AV4771,"R=",AW4771,"M=",AX4771,"L=",AY4771,"B=",AZ4771)</f>
        <v>FRANZE T=9D=0R=0M=0L=0B=0</v>
      </c>
      <c r="I4771" s="0" t="s">
        <v>18349</v>
      </c>
      <c r="J4771" s="0" t="s">
        <v>18350</v>
      </c>
      <c r="K4771" s="0" t="s">
        <v>169</v>
      </c>
      <c r="M4771" s="0" t="s">
        <v>15731</v>
      </c>
      <c r="N4771" s="0" t="str">
        <f aca="false">RIGHT(M4771,LEN(M4771)-FIND(" ",M4771))</f>
        <v>COVENTRY AVE NE</v>
      </c>
      <c r="P4771" s="0" t="s">
        <v>147</v>
      </c>
      <c r="Q4771" s="0" t="s">
        <v>148</v>
      </c>
      <c r="R4771" s="0" t="n">
        <v>44483</v>
      </c>
      <c r="AD4771" s="0" t="s">
        <v>149</v>
      </c>
      <c r="AE4771" s="0" t="s">
        <v>150</v>
      </c>
      <c r="AH4771" s="0" t="n">
        <v>14</v>
      </c>
      <c r="AI4771" s="0" t="n">
        <v>11</v>
      </c>
      <c r="AJ4771" s="0" t="s">
        <v>4175</v>
      </c>
      <c r="AM4771" s="0" t="s">
        <v>4176</v>
      </c>
      <c r="AN4771" s="0" t="s">
        <v>147</v>
      </c>
      <c r="AO4771" s="0" t="s">
        <v>14986</v>
      </c>
      <c r="AP4771" s="0" t="s">
        <v>14987</v>
      </c>
      <c r="AQ4771" s="0" t="n">
        <v>9</v>
      </c>
      <c r="AR4771" s="0" t="n">
        <v>64</v>
      </c>
      <c r="AS4771" s="0" t="n">
        <v>32</v>
      </c>
      <c r="AU4771" s="0" t="n">
        <f aca="false">COUNTA($BA$4771:$EH$4771)</f>
        <v>9</v>
      </c>
      <c r="AV4771" s="0" t="n">
        <f aca="false">COUNTIF($BA$4771:$EH$4771,"D")</f>
        <v>0</v>
      </c>
      <c r="AW4771" s="0" t="n">
        <f aca="false">COUNTIF($BA$4771:$EH$4771,"R")</f>
        <v>0</v>
      </c>
      <c r="AX4771" s="0" t="n">
        <f aca="false">IF(BN4771="D",1,0)+IF(BO4771="D",1,0)+IF(BT4771="D",1,0)+IF(BU4771="D",1,0)+IF(BW4771="D",1,0)+IF(CC4771="D",1,0)+IF(CD4771="D",1,0)+IF(CE4771="D",1,0)+IF(CF4771="D",1,0)+IF(CL4771="D",1,0)+IF(CM4771="D",1,0)+IF(CQ4771="D",1,0)+IF(CR4771="D",1,0)+IF(CS4771="D",1,0)+IF(CW4771="D",1,0)+IF(CX4771="D",1,0)+IF(DD4771="D",1,0)+IF(DE4771="D",1,0)+IF(DJ4771="D",1,0)+IF(DK4771="D",1,0)+IF(DO4771="D",1,0)+IF(DP4771="D",1,0)+IF(DQ4771="D",1,0)+IF(DW4771="D",1,0)+IF(DZ4771="D",1,0)+IF(EH4771="D",1,0)</f>
        <v>0</v>
      </c>
      <c r="AY4771" s="0" t="n">
        <f aca="false">IF(DJ4771&lt;&gt;"",1,0)+IF(DK4771&lt;&gt;"",1,0)+IF(DM4771&lt;&gt;"",1,0)+IF(DO4771&lt;&gt;"",1,0)+IF(DP4771&lt;&gt;"",1,0)+IF(DQ4771&lt;&gt;"",1,0)+IF(DS4771&lt;&gt;"",1,0)+IF(DT4771&lt;&gt;"",1,0)+IF(DV4771&lt;&gt;"",1,0)+IF(DW4771&lt;&gt;"",1,0)+IF(DX4771&lt;&gt;"",1,0)+IF(DY4771&lt;&gt;"",1,0)+IF(DZ4771&lt;&gt;"",1,0)+IF(EB4771&lt;&gt;"",1,0)+IF(EC4771&lt;&gt;"",1,0)+IF(ED4771&lt;&gt;"",1,0)+IF(EG4771&lt;&gt;"",1,0)+IF(EH4771&lt;&gt;"",1,0)</f>
        <v>0</v>
      </c>
      <c r="AZ4771" s="0" t="n">
        <f aca="false">IF(EH4771&lt;&gt;"",1,0)</f>
        <v>0</v>
      </c>
      <c r="BB4771" s="0" t="s">
        <v>154</v>
      </c>
      <c r="BD4771" s="0" t="s">
        <v>155</v>
      </c>
      <c r="BI4771" s="0" t="s">
        <v>155</v>
      </c>
      <c r="BL4771" s="0" t="s">
        <v>155</v>
      </c>
      <c r="CA4771" s="0" t="s">
        <v>155</v>
      </c>
      <c r="CN4771" s="0" t="s">
        <v>155</v>
      </c>
      <c r="CP4771" s="0" t="s">
        <v>155</v>
      </c>
      <c r="CY4771" s="0" t="s">
        <v>155</v>
      </c>
      <c r="DC4771" s="0" t="s">
        <v>155</v>
      </c>
    </row>
    <row r="4772" customFormat="false" ht="15" hidden="false" customHeight="false" outlineLevel="0" collapsed="false">
      <c r="A4772" s="0" t="s">
        <v>18351</v>
      </c>
      <c r="B4772" s="0" t="n">
        <v>78</v>
      </c>
      <c r="C4772" s="0" t="n">
        <v>256056</v>
      </c>
      <c r="D4772" s="0" t="s">
        <v>15526</v>
      </c>
      <c r="E4772" s="0" t="s">
        <v>2549</v>
      </c>
      <c r="F4772" s="0" t="str">
        <f aca="false">CONCATENATE(D4772," ",LEFT(H4772,4),"T=",AU4772,"D=",AV4772,"R=",AW4772,"M=",AX4772,"L=",AY4772,"B=",AZ4772)</f>
        <v>MARTINEK T=23D=5R=0M=2L=0B=0</v>
      </c>
      <c r="G4772" s="0" t="s">
        <v>267</v>
      </c>
      <c r="I4772" s="0" t="s">
        <v>18352</v>
      </c>
      <c r="J4772" s="0" t="s">
        <v>18353</v>
      </c>
      <c r="K4772" s="0" t="s">
        <v>169</v>
      </c>
      <c r="M4772" s="0" t="s">
        <v>15528</v>
      </c>
      <c r="N4772" s="0" t="str">
        <f aca="false">RIGHT(M4772,LEN(M4772)-FIND(" ",M4772))</f>
        <v>COVENTRY AVE NE</v>
      </c>
      <c r="P4772" s="0" t="s">
        <v>147</v>
      </c>
      <c r="Q4772" s="0" t="s">
        <v>148</v>
      </c>
      <c r="R4772" s="0" t="n">
        <v>44483</v>
      </c>
      <c r="AD4772" s="0" t="s">
        <v>149</v>
      </c>
      <c r="AE4772" s="0" t="s">
        <v>150</v>
      </c>
      <c r="AH4772" s="0" t="n">
        <v>14</v>
      </c>
      <c r="AI4772" s="0" t="n">
        <v>11</v>
      </c>
      <c r="AJ4772" s="0" t="s">
        <v>4175</v>
      </c>
      <c r="AM4772" s="0" t="s">
        <v>4176</v>
      </c>
      <c r="AN4772" s="0" t="s">
        <v>147</v>
      </c>
      <c r="AO4772" s="0" t="s">
        <v>14986</v>
      </c>
      <c r="AP4772" s="0" t="s">
        <v>14987</v>
      </c>
      <c r="AQ4772" s="0" t="n">
        <v>9</v>
      </c>
      <c r="AR4772" s="0" t="n">
        <v>64</v>
      </c>
      <c r="AS4772" s="0" t="n">
        <v>32</v>
      </c>
      <c r="AU4772" s="0" t="n">
        <f aca="false">COUNTA($BA$4772:$EH$4772)</f>
        <v>23</v>
      </c>
      <c r="AV4772" s="0" t="n">
        <f aca="false">COUNTIF($BA$4772:$EH$4772,"D")</f>
        <v>5</v>
      </c>
      <c r="AW4772" s="0" t="n">
        <f aca="false">COUNTIF($BA$4772:$EH$4772,"R")</f>
        <v>0</v>
      </c>
      <c r="AX4772" s="0" t="n">
        <f aca="false">IF(BN4772="D",1,0)+IF(BO4772="D",1,0)+IF(BT4772="D",1,0)+IF(BU4772="D",1,0)+IF(BW4772="D",1,0)+IF(CC4772="D",1,0)+IF(CD4772="D",1,0)+IF(CE4772="D",1,0)+IF(CF4772="D",1,0)+IF(CL4772="D",1,0)+IF(CM4772="D",1,0)+IF(CQ4772="D",1,0)+IF(CR4772="D",1,0)+IF(CS4772="D",1,0)+IF(CW4772="D",1,0)+IF(CX4772="D",1,0)+IF(DD4772="D",1,0)+IF(DE4772="D",1,0)+IF(DJ4772="D",1,0)+IF(DK4772="D",1,0)+IF(DO4772="D",1,0)+IF(DP4772="D",1,0)+IF(DQ4772="D",1,0)+IF(DW4772="D",1,0)+IF(DZ4772="D",1,0)+IF(EH4772="D",1,0)</f>
        <v>2</v>
      </c>
      <c r="AY4772" s="0" t="n">
        <f aca="false">IF(DJ4772&lt;&gt;"",1,0)+IF(DK4772&lt;&gt;"",1,0)+IF(DM4772&lt;&gt;"",1,0)+IF(DO4772&lt;&gt;"",1,0)+IF(DP4772&lt;&gt;"",1,0)+IF(DQ4772&lt;&gt;"",1,0)+IF(DS4772&lt;&gt;"",1,0)+IF(DT4772&lt;&gt;"",1,0)+IF(DV4772&lt;&gt;"",1,0)+IF(DW4772&lt;&gt;"",1,0)+IF(DX4772&lt;&gt;"",1,0)+IF(DY4772&lt;&gt;"",1,0)+IF(DZ4772&lt;&gt;"",1,0)+IF(EB4772&lt;&gt;"",1,0)+IF(EC4772&lt;&gt;"",1,0)+IF(ED4772&lt;&gt;"",1,0)+IF(EG4772&lt;&gt;"",1,0)+IF(EH4772&lt;&gt;"",1,0)</f>
        <v>0</v>
      </c>
      <c r="AZ4772" s="0" t="n">
        <f aca="false">IF(EH4772&lt;&gt;"",1,0)</f>
        <v>0</v>
      </c>
      <c r="BB4772" s="0" t="s">
        <v>154</v>
      </c>
      <c r="BC4772" s="0" t="s">
        <v>155</v>
      </c>
      <c r="BD4772" s="0" t="s">
        <v>155</v>
      </c>
      <c r="BE4772" s="0" t="s">
        <v>155</v>
      </c>
      <c r="BI4772" s="0" t="s">
        <v>155</v>
      </c>
      <c r="BJ4772" s="0" t="s">
        <v>155</v>
      </c>
      <c r="BK4772" s="0" t="s">
        <v>155</v>
      </c>
      <c r="BL4772" s="0" t="s">
        <v>155</v>
      </c>
      <c r="BP4772" s="0" t="s">
        <v>155</v>
      </c>
      <c r="BR4772" s="0" t="s">
        <v>155</v>
      </c>
      <c r="BS4772" s="0" t="s">
        <v>155</v>
      </c>
      <c r="BV4772" s="0" t="s">
        <v>155</v>
      </c>
      <c r="BY4772" s="0" t="s">
        <v>145</v>
      </c>
      <c r="CA4772" s="0" t="s">
        <v>155</v>
      </c>
      <c r="CC4772" s="0" t="s">
        <v>145</v>
      </c>
      <c r="CG4772" s="0" t="s">
        <v>155</v>
      </c>
      <c r="CH4772" s="0" t="s">
        <v>145</v>
      </c>
      <c r="CK4772" s="0" t="s">
        <v>155</v>
      </c>
      <c r="CL4772" s="0" t="s">
        <v>145</v>
      </c>
      <c r="CN4772" s="0" t="s">
        <v>155</v>
      </c>
      <c r="CO4772" s="0" t="s">
        <v>145</v>
      </c>
      <c r="CP4772" s="0" t="s">
        <v>155</v>
      </c>
      <c r="CY4772" s="0" t="s">
        <v>155</v>
      </c>
    </row>
    <row r="4773" customFormat="false" ht="15" hidden="false" customHeight="false" outlineLevel="0" collapsed="false">
      <c r="A4773" s="0" t="s">
        <v>18354</v>
      </c>
      <c r="B4773" s="0" t="n">
        <v>78</v>
      </c>
      <c r="C4773" s="0" t="n">
        <v>404709</v>
      </c>
      <c r="D4773" s="0" t="s">
        <v>3159</v>
      </c>
      <c r="E4773" s="0" t="s">
        <v>10556</v>
      </c>
      <c r="F4773" s="0" t="str">
        <f aca="false">CONCATENATE(D4773," ",LEFT(H4773,4),"T=",AU4773,"D=",AV4773,"R=",AW4773,"M=",AX4773,"L=",AY4773,"B=",AZ4773)</f>
        <v>MEARS T=10D=2R=0M=0L=1B=0</v>
      </c>
      <c r="G4773" s="0" t="s">
        <v>242</v>
      </c>
      <c r="I4773" s="0" t="s">
        <v>18355</v>
      </c>
      <c r="J4773" s="0" t="s">
        <v>18356</v>
      </c>
      <c r="K4773" s="0" t="s">
        <v>144</v>
      </c>
      <c r="M4773" s="0" t="s">
        <v>15801</v>
      </c>
      <c r="N4773" s="0" t="str">
        <f aca="false">RIGHT(M4773,LEN(M4773)-FIND(" ",M4773))</f>
        <v>CRANBERRY LN NE</v>
      </c>
      <c r="O4773" s="0" t="s">
        <v>18357</v>
      </c>
      <c r="P4773" s="0" t="s">
        <v>147</v>
      </c>
      <c r="Q4773" s="0" t="s">
        <v>148</v>
      </c>
      <c r="R4773" s="0" t="n">
        <v>44483</v>
      </c>
      <c r="AD4773" s="0" t="s">
        <v>149</v>
      </c>
      <c r="AE4773" s="0" t="s">
        <v>150</v>
      </c>
      <c r="AH4773" s="0" t="n">
        <v>14</v>
      </c>
      <c r="AI4773" s="0" t="n">
        <v>11</v>
      </c>
      <c r="AJ4773" s="0" t="s">
        <v>4175</v>
      </c>
      <c r="AM4773" s="0" t="s">
        <v>4176</v>
      </c>
      <c r="AN4773" s="0" t="s">
        <v>147</v>
      </c>
      <c r="AO4773" s="0" t="s">
        <v>14986</v>
      </c>
      <c r="AP4773" s="0" t="s">
        <v>14987</v>
      </c>
      <c r="AQ4773" s="0" t="n">
        <v>9</v>
      </c>
      <c r="AR4773" s="0" t="n">
        <v>64</v>
      </c>
      <c r="AS4773" s="0" t="n">
        <v>32</v>
      </c>
      <c r="AU4773" s="0" t="n">
        <f aca="false">COUNTA($BA$4773:$EH$4773)</f>
        <v>10</v>
      </c>
      <c r="AV4773" s="0" t="n">
        <f aca="false">COUNTIF($BA$4773:$EH$4773,"D")</f>
        <v>2</v>
      </c>
      <c r="AW4773" s="0" t="n">
        <f aca="false">COUNTIF($BA$4773:$EH$4773,"R")</f>
        <v>0</v>
      </c>
      <c r="AX4773" s="0" t="n">
        <f aca="false">IF(BN4773="D",1,0)+IF(BO4773="D",1,0)+IF(BT4773="D",1,0)+IF(BU4773="D",1,0)+IF(BW4773="D",1,0)+IF(CC4773="D",1,0)+IF(CD4773="D",1,0)+IF(CE4773="D",1,0)+IF(CF4773="D",1,0)+IF(CL4773="D",1,0)+IF(CM4773="D",1,0)+IF(CQ4773="D",1,0)+IF(CR4773="D",1,0)+IF(CS4773="D",1,0)+IF(CW4773="D",1,0)+IF(CX4773="D",1,0)+IF(DD4773="D",1,0)+IF(DE4773="D",1,0)+IF(DJ4773="D",1,0)+IF(DK4773="D",1,0)+IF(DO4773="D",1,0)+IF(DP4773="D",1,0)+IF(DQ4773="D",1,0)+IF(DW4773="D",1,0)+IF(DZ4773="D",1,0)+IF(EH4773="D",1,0)</f>
        <v>0</v>
      </c>
      <c r="AY4773" s="0" t="n">
        <f aca="false">IF(DJ4773&lt;&gt;"",1,0)+IF(DK4773&lt;&gt;"",1,0)+IF(DM4773&lt;&gt;"",1,0)+IF(DO4773&lt;&gt;"",1,0)+IF(DP4773&lt;&gt;"",1,0)+IF(DQ4773&lt;&gt;"",1,0)+IF(DS4773&lt;&gt;"",1,0)+IF(DT4773&lt;&gt;"",1,0)+IF(DV4773&lt;&gt;"",1,0)+IF(DW4773&lt;&gt;"",1,0)+IF(DX4773&lt;&gt;"",1,0)+IF(DY4773&lt;&gt;"",1,0)+IF(DZ4773&lt;&gt;"",1,0)+IF(EB4773&lt;&gt;"",1,0)+IF(EC4773&lt;&gt;"",1,0)+IF(ED4773&lt;&gt;"",1,0)+IF(EG4773&lt;&gt;"",1,0)+IF(EH4773&lt;&gt;"",1,0)</f>
        <v>1</v>
      </c>
      <c r="AZ4773" s="0" t="n">
        <f aca="false">IF(EH4773&lt;&gt;"",1,0)</f>
        <v>0</v>
      </c>
      <c r="BB4773" s="0" t="s">
        <v>154</v>
      </c>
      <c r="CZ4773" s="0" t="s">
        <v>145</v>
      </c>
      <c r="DC4773" s="0" t="s">
        <v>155</v>
      </c>
      <c r="DD4773" s="0" t="s">
        <v>155</v>
      </c>
      <c r="DG4773" s="0" t="s">
        <v>145</v>
      </c>
      <c r="DI4773" s="0" t="s">
        <v>155</v>
      </c>
      <c r="DN4773" s="0" t="s">
        <v>155</v>
      </c>
      <c r="DX4773" s="0" t="s">
        <v>155</v>
      </c>
      <c r="EA4773" s="0" t="s">
        <v>155</v>
      </c>
      <c r="EF4773" s="0" t="s">
        <v>155</v>
      </c>
    </row>
    <row r="4774" customFormat="false" ht="15" hidden="false" customHeight="false" outlineLevel="0" collapsed="false">
      <c r="A4774" s="0" t="s">
        <v>18358</v>
      </c>
      <c r="B4774" s="0" t="n">
        <v>78</v>
      </c>
      <c r="C4774" s="0" t="n">
        <v>494084</v>
      </c>
      <c r="D4774" s="0" t="s">
        <v>18359</v>
      </c>
      <c r="E4774" s="0" t="s">
        <v>18360</v>
      </c>
      <c r="F4774" s="0" t="str">
        <f aca="false">CONCATENATE(D4774," ",LEFT(H4774,4),"T=",AU4774,"D=",AV4774,"R=",AW4774,"M=",AX4774,"L=",AY4774,"B=",AZ4774)</f>
        <v>BEGLEY T=2D=0R=0M=0L=0B=0</v>
      </c>
      <c r="G4774" s="0" t="s">
        <v>18361</v>
      </c>
      <c r="I4774" s="0" t="s">
        <v>18362</v>
      </c>
      <c r="J4774" s="0" t="s">
        <v>10897</v>
      </c>
      <c r="K4774" s="0" t="s">
        <v>144</v>
      </c>
      <c r="M4774" s="0" t="s">
        <v>17881</v>
      </c>
      <c r="N4774" s="0" t="str">
        <f aca="false">RIGHT(M4774,LEN(M4774)-FIND(" ",M4774))</f>
        <v>ROBERTS LN NE</v>
      </c>
      <c r="P4774" s="0" t="s">
        <v>147</v>
      </c>
      <c r="Q4774" s="0" t="s">
        <v>148</v>
      </c>
      <c r="R4774" s="0" t="n">
        <v>44483</v>
      </c>
      <c r="AD4774" s="0" t="s">
        <v>149</v>
      </c>
      <c r="AE4774" s="0" t="s">
        <v>150</v>
      </c>
      <c r="AH4774" s="0" t="n">
        <v>14</v>
      </c>
      <c r="AI4774" s="0" t="n">
        <v>11</v>
      </c>
      <c r="AJ4774" s="0" t="s">
        <v>4175</v>
      </c>
      <c r="AM4774" s="0" t="s">
        <v>4176</v>
      </c>
      <c r="AN4774" s="0" t="s">
        <v>147</v>
      </c>
      <c r="AO4774" s="0" t="s">
        <v>14986</v>
      </c>
      <c r="AP4774" s="0" t="s">
        <v>14987</v>
      </c>
      <c r="AQ4774" s="0" t="n">
        <v>9</v>
      </c>
      <c r="AR4774" s="0" t="n">
        <v>64</v>
      </c>
      <c r="AS4774" s="0" t="n">
        <v>32</v>
      </c>
      <c r="AU4774" s="0" t="n">
        <f aca="false">COUNTA($BA$4774:$EH$4774)</f>
        <v>2</v>
      </c>
      <c r="AV4774" s="0" t="n">
        <f aca="false">COUNTIF($BA$4774:$EH$4774,"D")</f>
        <v>0</v>
      </c>
      <c r="AW4774" s="0" t="n">
        <f aca="false">COUNTIF($BA$4774:$EH$4774,"R")</f>
        <v>0</v>
      </c>
      <c r="AX4774" s="0" t="n">
        <f aca="false">IF(BN4774="D",1,0)+IF(BO4774="D",1,0)+IF(BT4774="D",1,0)+IF(BU4774="D",1,0)+IF(BW4774="D",1,0)+IF(CC4774="D",1,0)+IF(CD4774="D",1,0)+IF(CE4774="D",1,0)+IF(CF4774="D",1,0)+IF(CL4774="D",1,0)+IF(CM4774="D",1,0)+IF(CQ4774="D",1,0)+IF(CR4774="D",1,0)+IF(CS4774="D",1,0)+IF(CW4774="D",1,0)+IF(CX4774="D",1,0)+IF(DD4774="D",1,0)+IF(DE4774="D",1,0)+IF(DJ4774="D",1,0)+IF(DK4774="D",1,0)+IF(DO4774="D",1,0)+IF(DP4774="D",1,0)+IF(DQ4774="D",1,0)+IF(DW4774="D",1,0)+IF(DZ4774="D",1,0)+IF(EH4774="D",1,0)</f>
        <v>0</v>
      </c>
      <c r="AY4774" s="0" t="n">
        <f aca="false">IF(DJ4774&lt;&gt;"",1,0)+IF(DK4774&lt;&gt;"",1,0)+IF(DM4774&lt;&gt;"",1,0)+IF(DO4774&lt;&gt;"",1,0)+IF(DP4774&lt;&gt;"",1,0)+IF(DQ4774&lt;&gt;"",1,0)+IF(DS4774&lt;&gt;"",1,0)+IF(DT4774&lt;&gt;"",1,0)+IF(DV4774&lt;&gt;"",1,0)+IF(DW4774&lt;&gt;"",1,0)+IF(DX4774&lt;&gt;"",1,0)+IF(DY4774&lt;&gt;"",1,0)+IF(DZ4774&lt;&gt;"",1,0)+IF(EB4774&lt;&gt;"",1,0)+IF(EC4774&lt;&gt;"",1,0)+IF(ED4774&lt;&gt;"",1,0)+IF(EG4774&lt;&gt;"",1,0)+IF(EH4774&lt;&gt;"",1,0)</f>
        <v>0</v>
      </c>
      <c r="AZ4774" s="0" t="n">
        <f aca="false">IF(EH4774&lt;&gt;"",1,0)</f>
        <v>0</v>
      </c>
      <c r="BB4774" s="0" t="s">
        <v>154</v>
      </c>
      <c r="DN4774" s="0" t="s">
        <v>155</v>
      </c>
    </row>
    <row r="4775" customFormat="false" ht="15" hidden="false" customHeight="false" outlineLevel="0" collapsed="false">
      <c r="A4775" s="0" t="s">
        <v>18363</v>
      </c>
      <c r="B4775" s="0" t="n">
        <v>78</v>
      </c>
      <c r="C4775" s="0" t="n">
        <v>443281</v>
      </c>
      <c r="D4775" s="0" t="s">
        <v>18364</v>
      </c>
      <c r="E4775" s="0" t="s">
        <v>1911</v>
      </c>
      <c r="F4775" s="0" t="str">
        <f aca="false">CONCATENATE(D4775," ",LEFT(H4775,4),"T=",AU4775,"D=",AV4775,"R=",AW4775,"M=",AX4775,"L=",AY4775,"B=",AZ4775)</f>
        <v>CLEER T=2D=0R=0M=0L=0B=0</v>
      </c>
      <c r="G4775" s="0" t="s">
        <v>14274</v>
      </c>
      <c r="I4775" s="0" t="s">
        <v>14944</v>
      </c>
      <c r="J4775" s="0" t="s">
        <v>13501</v>
      </c>
      <c r="K4775" s="0" t="s">
        <v>169</v>
      </c>
      <c r="M4775" s="0" t="s">
        <v>17016</v>
      </c>
      <c r="N4775" s="0" t="str">
        <f aca="false">RIGHT(M4775,LEN(M4775)-FIND(" ",M4775))</f>
        <v>CITADEL DR NE</v>
      </c>
      <c r="P4775" s="0" t="s">
        <v>147</v>
      </c>
      <c r="Q4775" s="0" t="s">
        <v>148</v>
      </c>
      <c r="R4775" s="0" t="n">
        <v>44483</v>
      </c>
      <c r="AD4775" s="0" t="s">
        <v>149</v>
      </c>
      <c r="AE4775" s="0" t="s">
        <v>150</v>
      </c>
      <c r="AH4775" s="0" t="n">
        <v>14</v>
      </c>
      <c r="AI4775" s="0" t="n">
        <v>11</v>
      </c>
      <c r="AJ4775" s="0" t="s">
        <v>4175</v>
      </c>
      <c r="AM4775" s="0" t="s">
        <v>4176</v>
      </c>
      <c r="AN4775" s="0" t="s">
        <v>147</v>
      </c>
      <c r="AO4775" s="0" t="s">
        <v>14986</v>
      </c>
      <c r="AP4775" s="0" t="s">
        <v>14987</v>
      </c>
      <c r="AQ4775" s="0" t="n">
        <v>9</v>
      </c>
      <c r="AR4775" s="0" t="n">
        <v>64</v>
      </c>
      <c r="AS4775" s="0" t="n">
        <v>32</v>
      </c>
      <c r="AU4775" s="0" t="n">
        <f aca="false">COUNTA($BA$4775:$EH$4775)</f>
        <v>2</v>
      </c>
      <c r="AV4775" s="0" t="n">
        <f aca="false">COUNTIF($BA$4775:$EH$4775,"D")</f>
        <v>0</v>
      </c>
      <c r="AW4775" s="0" t="n">
        <f aca="false">COUNTIF($BA$4775:$EH$4775,"R")</f>
        <v>0</v>
      </c>
      <c r="AX4775" s="0" t="n">
        <f aca="false">IF(BN4775="D",1,0)+IF(BO4775="D",1,0)+IF(BT4775="D",1,0)+IF(BU4775="D",1,0)+IF(BW4775="D",1,0)+IF(CC4775="D",1,0)+IF(CD4775="D",1,0)+IF(CE4775="D",1,0)+IF(CF4775="D",1,0)+IF(CL4775="D",1,0)+IF(CM4775="D",1,0)+IF(CQ4775="D",1,0)+IF(CR4775="D",1,0)+IF(CS4775="D",1,0)+IF(CW4775="D",1,0)+IF(CX4775="D",1,0)+IF(DD4775="D",1,0)+IF(DE4775="D",1,0)+IF(DJ4775="D",1,0)+IF(DK4775="D",1,0)+IF(DO4775="D",1,0)+IF(DP4775="D",1,0)+IF(DQ4775="D",1,0)+IF(DW4775="D",1,0)+IF(DZ4775="D",1,0)+IF(EH4775="D",1,0)</f>
        <v>0</v>
      </c>
      <c r="AY4775" s="0" t="n">
        <f aca="false">IF(DJ4775&lt;&gt;"",1,0)+IF(DK4775&lt;&gt;"",1,0)+IF(DM4775&lt;&gt;"",1,0)+IF(DO4775&lt;&gt;"",1,0)+IF(DP4775&lt;&gt;"",1,0)+IF(DQ4775&lt;&gt;"",1,0)+IF(DS4775&lt;&gt;"",1,0)+IF(DT4775&lt;&gt;"",1,0)+IF(DV4775&lt;&gt;"",1,0)+IF(DW4775&lt;&gt;"",1,0)+IF(DX4775&lt;&gt;"",1,0)+IF(DY4775&lt;&gt;"",1,0)+IF(DZ4775&lt;&gt;"",1,0)+IF(EB4775&lt;&gt;"",1,0)+IF(EC4775&lt;&gt;"",1,0)+IF(ED4775&lt;&gt;"",1,0)+IF(EG4775&lt;&gt;"",1,0)+IF(EH4775&lt;&gt;"",1,0)</f>
        <v>0</v>
      </c>
      <c r="AZ4775" s="0" t="n">
        <f aca="false">IF(EH4775&lt;&gt;"",1,0)</f>
        <v>0</v>
      </c>
      <c r="BB4775" s="0" t="s">
        <v>154</v>
      </c>
      <c r="DN4775" s="0" t="s">
        <v>155</v>
      </c>
    </row>
    <row r="4776" customFormat="false" ht="15" hidden="false" customHeight="false" outlineLevel="0" collapsed="false">
      <c r="A4776" s="0" t="s">
        <v>18365</v>
      </c>
      <c r="B4776" s="0" t="n">
        <v>78</v>
      </c>
      <c r="C4776" s="0" t="n">
        <v>401861</v>
      </c>
      <c r="D4776" s="0" t="s">
        <v>16844</v>
      </c>
      <c r="E4776" s="0" t="s">
        <v>7675</v>
      </c>
      <c r="F4776" s="0" t="str">
        <f aca="false">CONCATENATE(D4776," ",LEFT(H4776,4),"T=",AU4776,"D=",AV4776,"R=",AW4776,"M=",AX4776,"L=",AY4776,"B=",AZ4776)</f>
        <v>NISBETT T=5D=1R=0M=0L=0B=0</v>
      </c>
      <c r="G4776" s="0" t="s">
        <v>181</v>
      </c>
      <c r="I4776" s="0" t="s">
        <v>18366</v>
      </c>
      <c r="J4776" s="0" t="s">
        <v>2100</v>
      </c>
      <c r="K4776" s="0" t="s">
        <v>144</v>
      </c>
      <c r="M4776" s="0" t="s">
        <v>16846</v>
      </c>
      <c r="N4776" s="0" t="str">
        <f aca="false">RIGHT(M4776,LEN(M4776)-FIND(" ",M4776))</f>
        <v>GENESEE AVE NE</v>
      </c>
      <c r="P4776" s="0" t="s">
        <v>147</v>
      </c>
      <c r="Q4776" s="0" t="s">
        <v>148</v>
      </c>
      <c r="R4776" s="0" t="n">
        <v>44483</v>
      </c>
      <c r="AD4776" s="0" t="s">
        <v>149</v>
      </c>
      <c r="AE4776" s="0" t="s">
        <v>150</v>
      </c>
      <c r="AH4776" s="0" t="n">
        <v>14</v>
      </c>
      <c r="AI4776" s="0" t="n">
        <v>11</v>
      </c>
      <c r="AJ4776" s="0" t="s">
        <v>4175</v>
      </c>
      <c r="AM4776" s="0" t="s">
        <v>4176</v>
      </c>
      <c r="AN4776" s="0" t="s">
        <v>147</v>
      </c>
      <c r="AO4776" s="0" t="s">
        <v>14986</v>
      </c>
      <c r="AP4776" s="0" t="s">
        <v>14987</v>
      </c>
      <c r="AQ4776" s="0" t="n">
        <v>9</v>
      </c>
      <c r="AR4776" s="0" t="n">
        <v>64</v>
      </c>
      <c r="AS4776" s="0" t="n">
        <v>32</v>
      </c>
      <c r="AU4776" s="0" t="n">
        <f aca="false">COUNTA($BA$4776:$EH$4776)</f>
        <v>5</v>
      </c>
      <c r="AV4776" s="0" t="n">
        <f aca="false">COUNTIF($BA$4776:$EH$4776,"D")</f>
        <v>1</v>
      </c>
      <c r="AW4776" s="0" t="n">
        <f aca="false">COUNTIF($BA$4776:$EH$4776,"R")</f>
        <v>0</v>
      </c>
      <c r="AX4776" s="0" t="n">
        <f aca="false">IF(BN4776="D",1,0)+IF(BO4776="D",1,0)+IF(BT4776="D",1,0)+IF(BU4776="D",1,0)+IF(BW4776="D",1,0)+IF(CC4776="D",1,0)+IF(CD4776="D",1,0)+IF(CE4776="D",1,0)+IF(CF4776="D",1,0)+IF(CL4776="D",1,0)+IF(CM4776="D",1,0)+IF(CQ4776="D",1,0)+IF(CR4776="D",1,0)+IF(CS4776="D",1,0)+IF(CW4776="D",1,0)+IF(CX4776="D",1,0)+IF(DD4776="D",1,0)+IF(DE4776="D",1,0)+IF(DJ4776="D",1,0)+IF(DK4776="D",1,0)+IF(DO4776="D",1,0)+IF(DP4776="D",1,0)+IF(DQ4776="D",1,0)+IF(DW4776="D",1,0)+IF(DZ4776="D",1,0)+IF(EH4776="D",1,0)</f>
        <v>0</v>
      </c>
      <c r="AY4776" s="0" t="n">
        <f aca="false">IF(DJ4776&lt;&gt;"",1,0)+IF(DK4776&lt;&gt;"",1,0)+IF(DM4776&lt;&gt;"",1,0)+IF(DO4776&lt;&gt;"",1,0)+IF(DP4776&lt;&gt;"",1,0)+IF(DQ4776&lt;&gt;"",1,0)+IF(DS4776&lt;&gt;"",1,0)+IF(DT4776&lt;&gt;"",1,0)+IF(DV4776&lt;&gt;"",1,0)+IF(DW4776&lt;&gt;"",1,0)+IF(DX4776&lt;&gt;"",1,0)+IF(DY4776&lt;&gt;"",1,0)+IF(DZ4776&lt;&gt;"",1,0)+IF(EB4776&lt;&gt;"",1,0)+IF(EC4776&lt;&gt;"",1,0)+IF(ED4776&lt;&gt;"",1,0)+IF(EG4776&lt;&gt;"",1,0)+IF(EH4776&lt;&gt;"",1,0)</f>
        <v>0</v>
      </c>
      <c r="AZ4776" s="0" t="n">
        <f aca="false">IF(EH4776&lt;&gt;"",1,0)</f>
        <v>0</v>
      </c>
      <c r="BB4776" s="0" t="s">
        <v>154</v>
      </c>
      <c r="BY4776" s="0" t="s">
        <v>145</v>
      </c>
      <c r="CA4776" s="0" t="s">
        <v>155</v>
      </c>
      <c r="CP4776" s="0" t="s">
        <v>155</v>
      </c>
      <c r="EF4776" s="0" t="s">
        <v>155</v>
      </c>
    </row>
    <row r="4777" customFormat="false" ht="15" hidden="false" customHeight="false" outlineLevel="0" collapsed="false">
      <c r="A4777" s="0" t="s">
        <v>18367</v>
      </c>
      <c r="B4777" s="0" t="n">
        <v>78</v>
      </c>
      <c r="C4777" s="0" t="n">
        <v>194131</v>
      </c>
      <c r="D4777" s="0" t="s">
        <v>10943</v>
      </c>
      <c r="E4777" s="0" t="s">
        <v>445</v>
      </c>
      <c r="F4777" s="0" t="str">
        <f aca="false">CONCATENATE(D4777," ",LEFT(H4777,4),"T=",AU4777,"D=",AV4777,"R=",AW4777,"M=",AX4777,"L=",AY4777,"B=",AZ4777)</f>
        <v>PLANT T=14D=0R=1M=0L=0B=0</v>
      </c>
      <c r="G4777" s="0" t="s">
        <v>4739</v>
      </c>
      <c r="I4777" s="0" t="s">
        <v>18368</v>
      </c>
      <c r="J4777" s="0" t="s">
        <v>18369</v>
      </c>
      <c r="K4777" s="0" t="s">
        <v>169</v>
      </c>
      <c r="M4777" s="0" t="s">
        <v>16124</v>
      </c>
      <c r="N4777" s="0" t="str">
        <f aca="false">RIGHT(M4777,LEN(M4777)-FIND(" ",M4777))</f>
        <v>STONEHENGE AVE NE</v>
      </c>
      <c r="P4777" s="0" t="s">
        <v>147</v>
      </c>
      <c r="Q4777" s="0" t="s">
        <v>148</v>
      </c>
      <c r="R4777" s="0" t="n">
        <v>44483</v>
      </c>
      <c r="AD4777" s="0" t="s">
        <v>149</v>
      </c>
      <c r="AE4777" s="0" t="s">
        <v>150</v>
      </c>
      <c r="AH4777" s="0" t="n">
        <v>14</v>
      </c>
      <c r="AI4777" s="0" t="n">
        <v>11</v>
      </c>
      <c r="AJ4777" s="0" t="s">
        <v>4175</v>
      </c>
      <c r="AM4777" s="0" t="s">
        <v>4176</v>
      </c>
      <c r="AN4777" s="0" t="s">
        <v>147</v>
      </c>
      <c r="AO4777" s="0" t="s">
        <v>14986</v>
      </c>
      <c r="AP4777" s="0" t="s">
        <v>14987</v>
      </c>
      <c r="AQ4777" s="0" t="n">
        <v>9</v>
      </c>
      <c r="AR4777" s="0" t="n">
        <v>64</v>
      </c>
      <c r="AS4777" s="0" t="n">
        <v>32</v>
      </c>
      <c r="AU4777" s="0" t="n">
        <f aca="false">COUNTA($BA$4777:$EH$4777)</f>
        <v>14</v>
      </c>
      <c r="AV4777" s="0" t="n">
        <f aca="false">COUNTIF($BA$4777:$EH$4777,"D")</f>
        <v>0</v>
      </c>
      <c r="AW4777" s="0" t="n">
        <f aca="false">COUNTIF($BA$4777:$EH$4777,"R")</f>
        <v>1</v>
      </c>
      <c r="AX4777" s="0" t="n">
        <f aca="false">IF(BN4777="D",1,0)+IF(BO4777="D",1,0)+IF(BT4777="D",1,0)+IF(BU4777="D",1,0)+IF(BW4777="D",1,0)+IF(CC4777="D",1,0)+IF(CD4777="D",1,0)+IF(CE4777="D",1,0)+IF(CF4777="D",1,0)+IF(CL4777="D",1,0)+IF(CM4777="D",1,0)+IF(CQ4777="D",1,0)+IF(CR4777="D",1,0)+IF(CS4777="D",1,0)+IF(CW4777="D",1,0)+IF(CX4777="D",1,0)+IF(DD4777="D",1,0)+IF(DE4777="D",1,0)+IF(DJ4777="D",1,0)+IF(DK4777="D",1,0)+IF(DO4777="D",1,0)+IF(DP4777="D",1,0)+IF(DQ4777="D",1,0)+IF(DW4777="D",1,0)+IF(DZ4777="D",1,0)+IF(EH4777="D",1,0)</f>
        <v>0</v>
      </c>
      <c r="AY4777" s="0" t="n">
        <f aca="false">IF(DJ4777&lt;&gt;"",1,0)+IF(DK4777&lt;&gt;"",1,0)+IF(DM4777&lt;&gt;"",1,0)+IF(DO4777&lt;&gt;"",1,0)+IF(DP4777&lt;&gt;"",1,0)+IF(DQ4777&lt;&gt;"",1,0)+IF(DS4777&lt;&gt;"",1,0)+IF(DT4777&lt;&gt;"",1,0)+IF(DV4777&lt;&gt;"",1,0)+IF(DW4777&lt;&gt;"",1,0)+IF(DX4777&lt;&gt;"",1,0)+IF(DY4777&lt;&gt;"",1,0)+IF(DZ4777&lt;&gt;"",1,0)+IF(EB4777&lt;&gt;"",1,0)+IF(EC4777&lt;&gt;"",1,0)+IF(ED4777&lt;&gt;"",1,0)+IF(EG4777&lt;&gt;"",1,0)+IF(EH4777&lt;&gt;"",1,0)</f>
        <v>0</v>
      </c>
      <c r="AZ4777" s="0" t="n">
        <f aca="false">IF(EH4777&lt;&gt;"",1,0)</f>
        <v>0</v>
      </c>
      <c r="BB4777" s="0" t="s">
        <v>154</v>
      </c>
      <c r="BD4777" s="0" t="s">
        <v>155</v>
      </c>
      <c r="BJ4777" s="0" t="s">
        <v>155</v>
      </c>
      <c r="BL4777" s="0" t="s">
        <v>155</v>
      </c>
      <c r="CA4777" s="0" t="s">
        <v>155</v>
      </c>
      <c r="CK4777" s="0" t="s">
        <v>155</v>
      </c>
      <c r="CN4777" s="0" t="s">
        <v>155</v>
      </c>
      <c r="CP4777" s="0" t="s">
        <v>155</v>
      </c>
      <c r="CV4777" s="0" t="s">
        <v>155</v>
      </c>
      <c r="CY4777" s="0" t="s">
        <v>155</v>
      </c>
      <c r="CZ4777" s="0" t="s">
        <v>141</v>
      </c>
      <c r="DC4777" s="0" t="s">
        <v>155</v>
      </c>
      <c r="DI4777" s="0" t="s">
        <v>155</v>
      </c>
      <c r="DN4777" s="0" t="s">
        <v>155</v>
      </c>
    </row>
    <row r="4778" customFormat="false" ht="15" hidden="false" customHeight="false" outlineLevel="0" collapsed="false">
      <c r="A4778" s="0" t="s">
        <v>18370</v>
      </c>
      <c r="B4778" s="0" t="n">
        <v>78</v>
      </c>
      <c r="C4778" s="0" t="n">
        <v>491758</v>
      </c>
      <c r="D4778" s="0" t="s">
        <v>15693</v>
      </c>
      <c r="E4778" s="0" t="s">
        <v>1344</v>
      </c>
      <c r="F4778" s="0" t="str">
        <f aca="false">CONCATENATE(D4778," ",LEFT(H4778,4),"T=",AU4778,"D=",AV4778,"R=",AW4778,"M=",AX4778,"L=",AY4778,"B=",AZ4778)</f>
        <v>KISHEL T=2D=0R=0M=0L=0B=0</v>
      </c>
      <c r="G4778" s="0" t="s">
        <v>957</v>
      </c>
      <c r="I4778" s="0" t="s">
        <v>18371</v>
      </c>
      <c r="J4778" s="0" t="s">
        <v>618</v>
      </c>
      <c r="K4778" s="0" t="s">
        <v>169</v>
      </c>
      <c r="M4778" s="0" t="s">
        <v>15696</v>
      </c>
      <c r="N4778" s="0" t="str">
        <f aca="false">RIGHT(M4778,LEN(M4778)-FIND(" ",M4778))</f>
        <v>WILLOW BROOK DR NE</v>
      </c>
      <c r="P4778" s="0" t="s">
        <v>147</v>
      </c>
      <c r="Q4778" s="0" t="s">
        <v>148</v>
      </c>
      <c r="R4778" s="0" t="n">
        <v>44483</v>
      </c>
      <c r="AD4778" s="0" t="s">
        <v>149</v>
      </c>
      <c r="AE4778" s="0" t="s">
        <v>150</v>
      </c>
      <c r="AH4778" s="0" t="n">
        <v>14</v>
      </c>
      <c r="AI4778" s="0" t="n">
        <v>11</v>
      </c>
      <c r="AJ4778" s="0" t="s">
        <v>4175</v>
      </c>
      <c r="AM4778" s="0" t="s">
        <v>4176</v>
      </c>
      <c r="AN4778" s="0" t="s">
        <v>147</v>
      </c>
      <c r="AO4778" s="0" t="s">
        <v>14986</v>
      </c>
      <c r="AP4778" s="0" t="s">
        <v>14987</v>
      </c>
      <c r="AQ4778" s="0" t="n">
        <v>9</v>
      </c>
      <c r="AR4778" s="0" t="n">
        <v>64</v>
      </c>
      <c r="AS4778" s="0" t="n">
        <v>32</v>
      </c>
      <c r="AU4778" s="0" t="n">
        <f aca="false">COUNTA($BA$4778:$EH$4778)</f>
        <v>2</v>
      </c>
      <c r="AV4778" s="0" t="n">
        <f aca="false">COUNTIF($BA$4778:$EH$4778,"D")</f>
        <v>0</v>
      </c>
      <c r="AW4778" s="0" t="n">
        <f aca="false">COUNTIF($BA$4778:$EH$4778,"R")</f>
        <v>0</v>
      </c>
      <c r="AX4778" s="0" t="n">
        <f aca="false">IF(BN4778="D",1,0)+IF(BO4778="D",1,0)+IF(BT4778="D",1,0)+IF(BU4778="D",1,0)+IF(BW4778="D",1,0)+IF(CC4778="D",1,0)+IF(CD4778="D",1,0)+IF(CE4778="D",1,0)+IF(CF4778="D",1,0)+IF(CL4778="D",1,0)+IF(CM4778="D",1,0)+IF(CQ4778="D",1,0)+IF(CR4778="D",1,0)+IF(CS4778="D",1,0)+IF(CW4778="D",1,0)+IF(CX4778="D",1,0)+IF(DD4778="D",1,0)+IF(DE4778="D",1,0)+IF(DJ4778="D",1,0)+IF(DK4778="D",1,0)+IF(DO4778="D",1,0)+IF(DP4778="D",1,0)+IF(DQ4778="D",1,0)+IF(DW4778="D",1,0)+IF(DZ4778="D",1,0)+IF(EH4778="D",1,0)</f>
        <v>0</v>
      </c>
      <c r="AY4778" s="0" t="n">
        <f aca="false">IF(DJ4778&lt;&gt;"",1,0)+IF(DK4778&lt;&gt;"",1,0)+IF(DM4778&lt;&gt;"",1,0)+IF(DO4778&lt;&gt;"",1,0)+IF(DP4778&lt;&gt;"",1,0)+IF(DQ4778&lt;&gt;"",1,0)+IF(DS4778&lt;&gt;"",1,0)+IF(DT4778&lt;&gt;"",1,0)+IF(DV4778&lt;&gt;"",1,0)+IF(DW4778&lt;&gt;"",1,0)+IF(DX4778&lt;&gt;"",1,0)+IF(DY4778&lt;&gt;"",1,0)+IF(DZ4778&lt;&gt;"",1,0)+IF(EB4778&lt;&gt;"",1,0)+IF(EC4778&lt;&gt;"",1,0)+IF(ED4778&lt;&gt;"",1,0)+IF(EG4778&lt;&gt;"",1,0)+IF(EH4778&lt;&gt;"",1,0)</f>
        <v>0</v>
      </c>
      <c r="AZ4778" s="0" t="n">
        <f aca="false">IF(EH4778&lt;&gt;"",1,0)</f>
        <v>0</v>
      </c>
      <c r="BB4778" s="0" t="s">
        <v>154</v>
      </c>
      <c r="EF4778" s="0" t="s">
        <v>155</v>
      </c>
    </row>
    <row r="4779" customFormat="false" ht="15" hidden="false" customHeight="false" outlineLevel="0" collapsed="false">
      <c r="A4779" s="0" t="s">
        <v>18372</v>
      </c>
      <c r="B4779" s="0" t="n">
        <v>78</v>
      </c>
      <c r="C4779" s="0" t="n">
        <v>450485</v>
      </c>
      <c r="D4779" s="0" t="s">
        <v>9687</v>
      </c>
      <c r="E4779" s="0" t="s">
        <v>9019</v>
      </c>
      <c r="F4779" s="0" t="str">
        <f aca="false">CONCATENATE(D4779," ",LEFT(H4779,4),"T=",AU4779,"D=",AV4779,"R=",AW4779,"M=",AX4779,"L=",AY4779,"B=",AZ4779)</f>
        <v>REINHART T=2D=0R=0M=0L=0B=0</v>
      </c>
      <c r="G4779" s="0" t="s">
        <v>4754</v>
      </c>
      <c r="I4779" s="0" t="s">
        <v>18373</v>
      </c>
      <c r="J4779" s="0" t="s">
        <v>18374</v>
      </c>
      <c r="K4779" s="0" t="s">
        <v>169</v>
      </c>
      <c r="M4779" s="0" t="s">
        <v>17169</v>
      </c>
      <c r="N4779" s="0" t="str">
        <f aca="false">RIGHT(M4779,LEN(M4779)-FIND(" ",M4779))</f>
        <v>ROBERTS LN NE</v>
      </c>
      <c r="P4779" s="0" t="s">
        <v>147</v>
      </c>
      <c r="Q4779" s="0" t="s">
        <v>148</v>
      </c>
      <c r="R4779" s="0" t="n">
        <v>44483</v>
      </c>
      <c r="AD4779" s="0" t="s">
        <v>149</v>
      </c>
      <c r="AE4779" s="0" t="s">
        <v>150</v>
      </c>
      <c r="AH4779" s="0" t="n">
        <v>14</v>
      </c>
      <c r="AI4779" s="0" t="n">
        <v>11</v>
      </c>
      <c r="AJ4779" s="0" t="s">
        <v>4175</v>
      </c>
      <c r="AM4779" s="0" t="s">
        <v>4176</v>
      </c>
      <c r="AN4779" s="0" t="s">
        <v>147</v>
      </c>
      <c r="AO4779" s="0" t="s">
        <v>14986</v>
      </c>
      <c r="AP4779" s="0" t="s">
        <v>14987</v>
      </c>
      <c r="AQ4779" s="0" t="n">
        <v>9</v>
      </c>
      <c r="AR4779" s="0" t="n">
        <v>64</v>
      </c>
      <c r="AS4779" s="0" t="n">
        <v>32</v>
      </c>
      <c r="AU4779" s="0" t="n">
        <f aca="false">COUNTA($BA$4779:$EH$4779)</f>
        <v>2</v>
      </c>
      <c r="AV4779" s="0" t="n">
        <f aca="false">COUNTIF($BA$4779:$EH$4779,"D")</f>
        <v>0</v>
      </c>
      <c r="AW4779" s="0" t="n">
        <f aca="false">COUNTIF($BA$4779:$EH$4779,"R")</f>
        <v>0</v>
      </c>
      <c r="AX4779" s="0" t="n">
        <f aca="false">IF(BN4779="D",1,0)+IF(BO4779="D",1,0)+IF(BT4779="D",1,0)+IF(BU4779="D",1,0)+IF(BW4779="D",1,0)+IF(CC4779="D",1,0)+IF(CD4779="D",1,0)+IF(CE4779="D",1,0)+IF(CF4779="D",1,0)+IF(CL4779="D",1,0)+IF(CM4779="D",1,0)+IF(CQ4779="D",1,0)+IF(CR4779="D",1,0)+IF(CS4779="D",1,0)+IF(CW4779="D",1,0)+IF(CX4779="D",1,0)+IF(DD4779="D",1,0)+IF(DE4779="D",1,0)+IF(DJ4779="D",1,0)+IF(DK4779="D",1,0)+IF(DO4779="D",1,0)+IF(DP4779="D",1,0)+IF(DQ4779="D",1,0)+IF(DW4779="D",1,0)+IF(DZ4779="D",1,0)+IF(EH4779="D",1,0)</f>
        <v>0</v>
      </c>
      <c r="AY4779" s="0" t="n">
        <f aca="false">IF(DJ4779&lt;&gt;"",1,0)+IF(DK4779&lt;&gt;"",1,0)+IF(DM4779&lt;&gt;"",1,0)+IF(DO4779&lt;&gt;"",1,0)+IF(DP4779&lt;&gt;"",1,0)+IF(DQ4779&lt;&gt;"",1,0)+IF(DS4779&lt;&gt;"",1,0)+IF(DT4779&lt;&gt;"",1,0)+IF(DV4779&lt;&gt;"",1,0)+IF(DW4779&lt;&gt;"",1,0)+IF(DX4779&lt;&gt;"",1,0)+IF(DY4779&lt;&gt;"",1,0)+IF(DZ4779&lt;&gt;"",1,0)+IF(EB4779&lt;&gt;"",1,0)+IF(EC4779&lt;&gt;"",1,0)+IF(ED4779&lt;&gt;"",1,0)+IF(EG4779&lt;&gt;"",1,0)+IF(EH4779&lt;&gt;"",1,0)</f>
        <v>0</v>
      </c>
      <c r="AZ4779" s="0" t="n">
        <f aca="false">IF(EH4779&lt;&gt;"",1,0)</f>
        <v>0</v>
      </c>
      <c r="BB4779" s="0" t="s">
        <v>154</v>
      </c>
      <c r="DN4779" s="0" t="s">
        <v>155</v>
      </c>
    </row>
    <row r="4780" customFormat="false" ht="15" hidden="false" customHeight="false" outlineLevel="0" collapsed="false">
      <c r="A4780" s="0" t="s">
        <v>18375</v>
      </c>
      <c r="B4780" s="0" t="n">
        <v>78</v>
      </c>
      <c r="C4780" s="0" t="n">
        <v>67132</v>
      </c>
      <c r="D4780" s="0" t="s">
        <v>18376</v>
      </c>
      <c r="E4780" s="0" t="s">
        <v>1047</v>
      </c>
      <c r="F4780" s="0" t="str">
        <f aca="false">CONCATENATE(D4780," ",LEFT(H4780,4),"T=",AU4780,"D=",AV4780,"R=",AW4780,"M=",AX4780,"L=",AY4780,"B=",AZ4780)</f>
        <v>SEITZ T=27D=1R=4M=0L=1B=0</v>
      </c>
      <c r="G4780" s="0" t="s">
        <v>215</v>
      </c>
      <c r="I4780" s="0" t="s">
        <v>18377</v>
      </c>
      <c r="J4780" s="0" t="s">
        <v>18378</v>
      </c>
      <c r="K4780" s="0" t="s">
        <v>169</v>
      </c>
      <c r="M4780" s="0" t="s">
        <v>15573</v>
      </c>
      <c r="N4780" s="0" t="str">
        <f aca="false">RIGHT(M4780,LEN(M4780)-FIND(" ",M4780))</f>
        <v>CRANBERRY LN NE</v>
      </c>
      <c r="O4780" s="0" t="s">
        <v>18379</v>
      </c>
      <c r="P4780" s="0" t="s">
        <v>147</v>
      </c>
      <c r="Q4780" s="0" t="s">
        <v>148</v>
      </c>
      <c r="R4780" s="0" t="n">
        <v>44483</v>
      </c>
      <c r="AD4780" s="0" t="s">
        <v>149</v>
      </c>
      <c r="AE4780" s="0" t="s">
        <v>150</v>
      </c>
      <c r="AH4780" s="0" t="n">
        <v>14</v>
      </c>
      <c r="AI4780" s="0" t="n">
        <v>11</v>
      </c>
      <c r="AJ4780" s="0" t="s">
        <v>4175</v>
      </c>
      <c r="AM4780" s="0" t="s">
        <v>4176</v>
      </c>
      <c r="AN4780" s="0" t="s">
        <v>147</v>
      </c>
      <c r="AO4780" s="0" t="s">
        <v>14986</v>
      </c>
      <c r="AP4780" s="0" t="s">
        <v>14987</v>
      </c>
      <c r="AQ4780" s="0" t="n">
        <v>9</v>
      </c>
      <c r="AR4780" s="0" t="n">
        <v>64</v>
      </c>
      <c r="AS4780" s="0" t="n">
        <v>32</v>
      </c>
      <c r="AU4780" s="0" t="n">
        <f aca="false">COUNTA($BA$4780:$EH$4780)</f>
        <v>27</v>
      </c>
      <c r="AV4780" s="0" t="n">
        <f aca="false">COUNTIF($BA$4780:$EH$4780,"D")</f>
        <v>1</v>
      </c>
      <c r="AW4780" s="0" t="n">
        <f aca="false">COUNTIF($BA$4780:$EH$4780,"R")</f>
        <v>4</v>
      </c>
      <c r="AX4780" s="0" t="n">
        <f aca="false">IF(BN4780="D",1,0)+IF(BO4780="D",1,0)+IF(BT4780="D",1,0)+IF(BU4780="D",1,0)+IF(BW4780="D",1,0)+IF(CC4780="D",1,0)+IF(CD4780="D",1,0)+IF(CE4780="D",1,0)+IF(CF4780="D",1,0)+IF(CL4780="D",1,0)+IF(CM4780="D",1,0)+IF(CQ4780="D",1,0)+IF(CR4780="D",1,0)+IF(CS4780="D",1,0)+IF(CW4780="D",1,0)+IF(CX4780="D",1,0)+IF(DD4780="D",1,0)+IF(DE4780="D",1,0)+IF(DJ4780="D",1,0)+IF(DK4780="D",1,0)+IF(DO4780="D",1,0)+IF(DP4780="D",1,0)+IF(DQ4780="D",1,0)+IF(DW4780="D",1,0)+IF(DZ4780="D",1,0)+IF(EH4780="D",1,0)</f>
        <v>0</v>
      </c>
      <c r="AY4780" s="0" t="n">
        <f aca="false">IF(DJ4780&lt;&gt;"",1,0)+IF(DK4780&lt;&gt;"",1,0)+IF(DM4780&lt;&gt;"",1,0)+IF(DO4780&lt;&gt;"",1,0)+IF(DP4780&lt;&gt;"",1,0)+IF(DQ4780&lt;&gt;"",1,0)+IF(DS4780&lt;&gt;"",1,0)+IF(DT4780&lt;&gt;"",1,0)+IF(DV4780&lt;&gt;"",1,0)+IF(DW4780&lt;&gt;"",1,0)+IF(DX4780&lt;&gt;"",1,0)+IF(DY4780&lt;&gt;"",1,0)+IF(DZ4780&lt;&gt;"",1,0)+IF(EB4780&lt;&gt;"",1,0)+IF(EC4780&lt;&gt;"",1,0)+IF(ED4780&lt;&gt;"",1,0)+IF(EG4780&lt;&gt;"",1,0)+IF(EH4780&lt;&gt;"",1,0)</f>
        <v>1</v>
      </c>
      <c r="AZ4780" s="0" t="n">
        <f aca="false">IF(EH4780&lt;&gt;"",1,0)</f>
        <v>0</v>
      </c>
      <c r="BB4780" s="0" t="s">
        <v>154</v>
      </c>
      <c r="BC4780" s="0" t="s">
        <v>155</v>
      </c>
      <c r="BD4780" s="0" t="s">
        <v>155</v>
      </c>
      <c r="BH4780" s="0" t="s">
        <v>155</v>
      </c>
      <c r="BI4780" s="0" t="s">
        <v>155</v>
      </c>
      <c r="BK4780" s="0" t="s">
        <v>155</v>
      </c>
      <c r="BL4780" s="0" t="s">
        <v>155</v>
      </c>
      <c r="BR4780" s="0" t="s">
        <v>155</v>
      </c>
      <c r="BS4780" s="0" t="s">
        <v>155</v>
      </c>
      <c r="BV4780" s="0" t="s">
        <v>155</v>
      </c>
      <c r="BY4780" s="0" t="s">
        <v>145</v>
      </c>
      <c r="CA4780" s="0" t="s">
        <v>155</v>
      </c>
      <c r="CG4780" s="0" t="s">
        <v>155</v>
      </c>
      <c r="CH4780" s="0" t="s">
        <v>141</v>
      </c>
      <c r="CK4780" s="0" t="s">
        <v>155</v>
      </c>
      <c r="CN4780" s="0" t="s">
        <v>155</v>
      </c>
      <c r="CP4780" s="0" t="s">
        <v>155</v>
      </c>
      <c r="CT4780" s="0" t="s">
        <v>155</v>
      </c>
      <c r="CV4780" s="0" t="s">
        <v>155</v>
      </c>
      <c r="CY4780" s="0" t="s">
        <v>155</v>
      </c>
      <c r="CZ4780" s="0" t="s">
        <v>141</v>
      </c>
      <c r="DC4780" s="0" t="s">
        <v>155</v>
      </c>
      <c r="DF4780" s="0" t="s">
        <v>155</v>
      </c>
      <c r="DG4780" s="0" t="s">
        <v>141</v>
      </c>
      <c r="DI4780" s="0" t="s">
        <v>155</v>
      </c>
      <c r="DM4780" s="0" t="s">
        <v>141</v>
      </c>
      <c r="DN4780" s="0" t="s">
        <v>155</v>
      </c>
    </row>
    <row r="4781" customFormat="false" ht="15" hidden="false" customHeight="false" outlineLevel="0" collapsed="false">
      <c r="A4781" s="0" t="s">
        <v>18380</v>
      </c>
      <c r="B4781" s="0" t="n">
        <v>78</v>
      </c>
      <c r="C4781" s="0" t="n">
        <v>81613</v>
      </c>
      <c r="D4781" s="0" t="s">
        <v>18082</v>
      </c>
      <c r="E4781" s="0" t="s">
        <v>3718</v>
      </c>
      <c r="F4781" s="0" t="str">
        <f aca="false">CONCATENATE(D4781," ",LEFT(H4781,4),"T=",AU4781,"D=",AV4781,"R=",AW4781,"M=",AX4781,"L=",AY4781,"B=",AZ4781)</f>
        <v>NAMISH T=41D=8R=0M=0L=4B=0</v>
      </c>
      <c r="G4781" s="0" t="s">
        <v>837</v>
      </c>
      <c r="I4781" s="0" t="s">
        <v>1298</v>
      </c>
      <c r="J4781" s="0" t="s">
        <v>346</v>
      </c>
      <c r="K4781" s="0" t="s">
        <v>144</v>
      </c>
      <c r="L4781" s="0" t="s">
        <v>145</v>
      </c>
      <c r="M4781" s="0" t="s">
        <v>18084</v>
      </c>
      <c r="N4781" s="0" t="str">
        <f aca="false">RIGHT(M4781,LEN(M4781)-FIND(" ",M4781))</f>
        <v>WILLOW BROOK DR NE</v>
      </c>
      <c r="P4781" s="0" t="s">
        <v>147</v>
      </c>
      <c r="Q4781" s="0" t="s">
        <v>148</v>
      </c>
      <c r="R4781" s="0" t="n">
        <v>44483</v>
      </c>
      <c r="AD4781" s="0" t="s">
        <v>149</v>
      </c>
      <c r="AE4781" s="0" t="s">
        <v>150</v>
      </c>
      <c r="AH4781" s="0" t="n">
        <v>14</v>
      </c>
      <c r="AI4781" s="0" t="n">
        <v>11</v>
      </c>
      <c r="AJ4781" s="0" t="s">
        <v>4175</v>
      </c>
      <c r="AM4781" s="0" t="s">
        <v>4176</v>
      </c>
      <c r="AN4781" s="0" t="s">
        <v>147</v>
      </c>
      <c r="AO4781" s="0" t="s">
        <v>14986</v>
      </c>
      <c r="AP4781" s="0" t="s">
        <v>14987</v>
      </c>
      <c r="AQ4781" s="0" t="n">
        <v>9</v>
      </c>
      <c r="AR4781" s="0" t="n">
        <v>64</v>
      </c>
      <c r="AS4781" s="0" t="n">
        <v>32</v>
      </c>
      <c r="AU4781" s="0" t="n">
        <f aca="false">COUNTA($BA$4781:$EH$4781)</f>
        <v>41</v>
      </c>
      <c r="AV4781" s="0" t="n">
        <f aca="false">COUNTIF($BA$4781:$EH$4781,"D")</f>
        <v>8</v>
      </c>
      <c r="AW4781" s="0" t="n">
        <f aca="false">COUNTIF($BA$4781:$EH$4781,"R")</f>
        <v>0</v>
      </c>
      <c r="AX4781" s="0" t="n">
        <f aca="false">IF(BN4781="D",1,0)+IF(BO4781="D",1,0)+IF(BT4781="D",1,0)+IF(BU4781="D",1,0)+IF(BW4781="D",1,0)+IF(CC4781="D",1,0)+IF(CD4781="D",1,0)+IF(CE4781="D",1,0)+IF(CF4781="D",1,0)+IF(CL4781="D",1,0)+IF(CM4781="D",1,0)+IF(CQ4781="D",1,0)+IF(CR4781="D",1,0)+IF(CS4781="D",1,0)+IF(CW4781="D",1,0)+IF(CX4781="D",1,0)+IF(DD4781="D",1,0)+IF(DE4781="D",1,0)+IF(DJ4781="D",1,0)+IF(DK4781="D",1,0)+IF(DO4781="D",1,0)+IF(DP4781="D",1,0)+IF(DQ4781="D",1,0)+IF(DW4781="D",1,0)+IF(DZ4781="D",1,0)+IF(EH4781="D",1,0)</f>
        <v>0</v>
      </c>
      <c r="AY4781" s="0" t="n">
        <f aca="false">IF(DJ4781&lt;&gt;"",1,0)+IF(DK4781&lt;&gt;"",1,0)+IF(DM4781&lt;&gt;"",1,0)+IF(DO4781&lt;&gt;"",1,0)+IF(DP4781&lt;&gt;"",1,0)+IF(DQ4781&lt;&gt;"",1,0)+IF(DS4781&lt;&gt;"",1,0)+IF(DT4781&lt;&gt;"",1,0)+IF(DV4781&lt;&gt;"",1,0)+IF(DW4781&lt;&gt;"",1,0)+IF(DX4781&lt;&gt;"",1,0)+IF(DY4781&lt;&gt;"",1,0)+IF(DZ4781&lt;&gt;"",1,0)+IF(EB4781&lt;&gt;"",1,0)+IF(EC4781&lt;&gt;"",1,0)+IF(ED4781&lt;&gt;"",1,0)+IF(EG4781&lt;&gt;"",1,0)+IF(EH4781&lt;&gt;"",1,0)</f>
        <v>4</v>
      </c>
      <c r="AZ4781" s="0" t="n">
        <f aca="false">IF(EH4781&lt;&gt;"",1,0)</f>
        <v>0</v>
      </c>
      <c r="BB4781" s="0" t="s">
        <v>154</v>
      </c>
      <c r="BC4781" s="0" t="s">
        <v>155</v>
      </c>
      <c r="BD4781" s="0" t="s">
        <v>155</v>
      </c>
      <c r="BF4781" s="0" t="s">
        <v>155</v>
      </c>
      <c r="BG4781" s="0" t="s">
        <v>155</v>
      </c>
      <c r="BH4781" s="0" t="s">
        <v>155</v>
      </c>
      <c r="BI4781" s="0" t="s">
        <v>155</v>
      </c>
      <c r="BJ4781" s="0" t="s">
        <v>155</v>
      </c>
      <c r="BK4781" s="0" t="s">
        <v>155</v>
      </c>
      <c r="BL4781" s="0" t="s">
        <v>155</v>
      </c>
      <c r="BP4781" s="0" t="s">
        <v>155</v>
      </c>
      <c r="BR4781" s="0" t="s">
        <v>155</v>
      </c>
      <c r="BS4781" s="0" t="s">
        <v>155</v>
      </c>
      <c r="BV4781" s="0" t="s">
        <v>155</v>
      </c>
      <c r="BY4781" s="0" t="s">
        <v>145</v>
      </c>
      <c r="CA4781" s="0" t="s">
        <v>155</v>
      </c>
      <c r="CG4781" s="0" t="s">
        <v>155</v>
      </c>
      <c r="CK4781" s="0" t="s">
        <v>155</v>
      </c>
      <c r="CL4781" s="0" t="s">
        <v>155</v>
      </c>
      <c r="CN4781" s="0" t="s">
        <v>155</v>
      </c>
      <c r="CO4781" s="0" t="s">
        <v>145</v>
      </c>
      <c r="CP4781" s="0" t="s">
        <v>155</v>
      </c>
      <c r="CT4781" s="0" t="s">
        <v>155</v>
      </c>
      <c r="CU4781" s="0" t="s">
        <v>145</v>
      </c>
      <c r="CV4781" s="0" t="s">
        <v>155</v>
      </c>
      <c r="CY4781" s="0" t="s">
        <v>155</v>
      </c>
      <c r="CZ4781" s="0" t="s">
        <v>145</v>
      </c>
      <c r="DC4781" s="0" t="s">
        <v>155</v>
      </c>
      <c r="DD4781" s="0" t="s">
        <v>155</v>
      </c>
      <c r="DF4781" s="0" t="s">
        <v>155</v>
      </c>
      <c r="DG4781" s="0" t="s">
        <v>145</v>
      </c>
      <c r="DI4781" s="0" t="s">
        <v>155</v>
      </c>
      <c r="DL4781" s="0" t="s">
        <v>155</v>
      </c>
      <c r="DM4781" s="0" t="s">
        <v>145</v>
      </c>
      <c r="DN4781" s="0" t="s">
        <v>155</v>
      </c>
      <c r="DS4781" s="0" t="s">
        <v>145</v>
      </c>
      <c r="DU4781" s="0" t="s">
        <v>155</v>
      </c>
      <c r="DX4781" s="0" t="s">
        <v>155</v>
      </c>
      <c r="EA4781" s="0" t="s">
        <v>155</v>
      </c>
      <c r="ED4781" s="0" t="s">
        <v>145</v>
      </c>
      <c r="EF4781" s="0" t="s">
        <v>155</v>
      </c>
    </row>
    <row r="4782" customFormat="false" ht="15" hidden="false" customHeight="false" outlineLevel="0" collapsed="false">
      <c r="A4782" s="0" t="s">
        <v>18381</v>
      </c>
      <c r="B4782" s="0" t="n">
        <v>78</v>
      </c>
      <c r="C4782" s="0" t="n">
        <v>422436</v>
      </c>
      <c r="D4782" s="0" t="s">
        <v>18382</v>
      </c>
      <c r="E4782" s="0" t="s">
        <v>10721</v>
      </c>
      <c r="F4782" s="0" t="str">
        <f aca="false">CONCATENATE(D4782," ",LEFT(H4782,4),"T=",AU4782,"D=",AV4782,"R=",AW4782,"M=",AX4782,"L=",AY4782,"B=",AZ4782)</f>
        <v>GEE T=3D=0R=0M=0L=0B=0</v>
      </c>
      <c r="G4782" s="0" t="s">
        <v>837</v>
      </c>
      <c r="I4782" s="0" t="s">
        <v>18383</v>
      </c>
      <c r="J4782" s="0" t="s">
        <v>11674</v>
      </c>
      <c r="K4782" s="0" t="s">
        <v>169</v>
      </c>
      <c r="M4782" s="0" t="s">
        <v>15402</v>
      </c>
      <c r="N4782" s="0" t="str">
        <f aca="false">RIGHT(M4782,LEN(M4782)-FIND(" ",M4782))</f>
        <v>ROBERTS LN NE</v>
      </c>
      <c r="P4782" s="0" t="s">
        <v>147</v>
      </c>
      <c r="Q4782" s="0" t="s">
        <v>148</v>
      </c>
      <c r="R4782" s="0" t="n">
        <v>44483</v>
      </c>
      <c r="AD4782" s="0" t="s">
        <v>149</v>
      </c>
      <c r="AE4782" s="0" t="s">
        <v>150</v>
      </c>
      <c r="AH4782" s="0" t="n">
        <v>14</v>
      </c>
      <c r="AI4782" s="0" t="n">
        <v>11</v>
      </c>
      <c r="AJ4782" s="0" t="s">
        <v>4175</v>
      </c>
      <c r="AM4782" s="0" t="s">
        <v>4176</v>
      </c>
      <c r="AN4782" s="0" t="s">
        <v>147</v>
      </c>
      <c r="AO4782" s="0" t="s">
        <v>14986</v>
      </c>
      <c r="AP4782" s="0" t="s">
        <v>14987</v>
      </c>
      <c r="AQ4782" s="0" t="n">
        <v>9</v>
      </c>
      <c r="AR4782" s="0" t="n">
        <v>64</v>
      </c>
      <c r="AS4782" s="0" t="n">
        <v>32</v>
      </c>
      <c r="AU4782" s="0" t="n">
        <f aca="false">COUNTA($BA$4782:$EH$4782)</f>
        <v>3</v>
      </c>
      <c r="AV4782" s="0" t="n">
        <f aca="false">COUNTIF($BA$4782:$EH$4782,"D")</f>
        <v>0</v>
      </c>
      <c r="AW4782" s="0" t="n">
        <f aca="false">COUNTIF($BA$4782:$EH$4782,"R")</f>
        <v>0</v>
      </c>
      <c r="AX4782" s="0" t="n">
        <f aca="false">IF(BN4782="D",1,0)+IF(BO4782="D",1,0)+IF(BT4782="D",1,0)+IF(BU4782="D",1,0)+IF(BW4782="D",1,0)+IF(CC4782="D",1,0)+IF(CD4782="D",1,0)+IF(CE4782="D",1,0)+IF(CF4782="D",1,0)+IF(CL4782="D",1,0)+IF(CM4782="D",1,0)+IF(CQ4782="D",1,0)+IF(CR4782="D",1,0)+IF(CS4782="D",1,0)+IF(CW4782="D",1,0)+IF(CX4782="D",1,0)+IF(DD4782="D",1,0)+IF(DE4782="D",1,0)+IF(DJ4782="D",1,0)+IF(DK4782="D",1,0)+IF(DO4782="D",1,0)+IF(DP4782="D",1,0)+IF(DQ4782="D",1,0)+IF(DW4782="D",1,0)+IF(DZ4782="D",1,0)+IF(EH4782="D",1,0)</f>
        <v>0</v>
      </c>
      <c r="AY4782" s="0" t="n">
        <f aca="false">IF(DJ4782&lt;&gt;"",1,0)+IF(DK4782&lt;&gt;"",1,0)+IF(DM4782&lt;&gt;"",1,0)+IF(DO4782&lt;&gt;"",1,0)+IF(DP4782&lt;&gt;"",1,0)+IF(DQ4782&lt;&gt;"",1,0)+IF(DS4782&lt;&gt;"",1,0)+IF(DT4782&lt;&gt;"",1,0)+IF(DV4782&lt;&gt;"",1,0)+IF(DW4782&lt;&gt;"",1,0)+IF(DX4782&lt;&gt;"",1,0)+IF(DY4782&lt;&gt;"",1,0)+IF(DZ4782&lt;&gt;"",1,0)+IF(EB4782&lt;&gt;"",1,0)+IF(EC4782&lt;&gt;"",1,0)+IF(ED4782&lt;&gt;"",1,0)+IF(EG4782&lt;&gt;"",1,0)+IF(EH4782&lt;&gt;"",1,0)</f>
        <v>0</v>
      </c>
      <c r="AZ4782" s="0" t="n">
        <f aca="false">IF(EH4782&lt;&gt;"",1,0)</f>
        <v>0</v>
      </c>
      <c r="BB4782" s="0" t="s">
        <v>154</v>
      </c>
      <c r="DC4782" s="0" t="s">
        <v>155</v>
      </c>
      <c r="DI4782" s="0" t="s">
        <v>155</v>
      </c>
    </row>
    <row r="4783" customFormat="false" ht="15" hidden="false" customHeight="false" outlineLevel="0" collapsed="false">
      <c r="A4783" s="0" t="s">
        <v>18384</v>
      </c>
      <c r="B4783" s="0" t="n">
        <v>78</v>
      </c>
      <c r="C4783" s="0" t="n">
        <v>453642</v>
      </c>
      <c r="D4783" s="0" t="s">
        <v>1755</v>
      </c>
      <c r="E4783" s="0" t="s">
        <v>140</v>
      </c>
      <c r="F4783" s="0" t="str">
        <f aca="false">CONCATENATE(D4783," ",LEFT(H4783,4),"T=",AU4783,"D=",AV4783,"R=",AW4783,"M=",AX4783,"L=",AY4783,"B=",AZ4783)</f>
        <v>MYERS T=2D=0R=0M=0L=0B=0</v>
      </c>
      <c r="G4783" s="0" t="s">
        <v>4739</v>
      </c>
      <c r="I4783" s="0" t="s">
        <v>18385</v>
      </c>
      <c r="J4783" s="0" t="s">
        <v>6930</v>
      </c>
      <c r="K4783" s="0" t="s">
        <v>169</v>
      </c>
      <c r="M4783" s="0" t="s">
        <v>15573</v>
      </c>
      <c r="N4783" s="0" t="str">
        <f aca="false">RIGHT(M4783,LEN(M4783)-FIND(" ",M4783))</f>
        <v>CRANBERRY LN NE</v>
      </c>
      <c r="O4783" s="0" t="s">
        <v>15574</v>
      </c>
      <c r="P4783" s="0" t="s">
        <v>147</v>
      </c>
      <c r="Q4783" s="0" t="s">
        <v>148</v>
      </c>
      <c r="R4783" s="0" t="n">
        <v>44483</v>
      </c>
      <c r="AD4783" s="0" t="s">
        <v>149</v>
      </c>
      <c r="AE4783" s="0" t="s">
        <v>150</v>
      </c>
      <c r="AH4783" s="0" t="n">
        <v>14</v>
      </c>
      <c r="AI4783" s="0" t="n">
        <v>11</v>
      </c>
      <c r="AJ4783" s="0" t="s">
        <v>4175</v>
      </c>
      <c r="AM4783" s="0" t="s">
        <v>4176</v>
      </c>
      <c r="AN4783" s="0" t="s">
        <v>147</v>
      </c>
      <c r="AO4783" s="0" t="s">
        <v>14986</v>
      </c>
      <c r="AP4783" s="0" t="s">
        <v>14987</v>
      </c>
      <c r="AQ4783" s="0" t="n">
        <v>9</v>
      </c>
      <c r="AR4783" s="0" t="n">
        <v>64</v>
      </c>
      <c r="AS4783" s="0" t="n">
        <v>32</v>
      </c>
      <c r="AU4783" s="0" t="n">
        <f aca="false">COUNTA($BA$4783:$EH$4783)</f>
        <v>2</v>
      </c>
      <c r="AV4783" s="0" t="n">
        <f aca="false">COUNTIF($BA$4783:$EH$4783,"D")</f>
        <v>0</v>
      </c>
      <c r="AW4783" s="0" t="n">
        <f aca="false">COUNTIF($BA$4783:$EH$4783,"R")</f>
        <v>0</v>
      </c>
      <c r="AX4783" s="0" t="n">
        <f aca="false">IF(BN4783="D",1,0)+IF(BO4783="D",1,0)+IF(BT4783="D",1,0)+IF(BU4783="D",1,0)+IF(BW4783="D",1,0)+IF(CC4783="D",1,0)+IF(CD4783="D",1,0)+IF(CE4783="D",1,0)+IF(CF4783="D",1,0)+IF(CL4783="D",1,0)+IF(CM4783="D",1,0)+IF(CQ4783="D",1,0)+IF(CR4783="D",1,0)+IF(CS4783="D",1,0)+IF(CW4783="D",1,0)+IF(CX4783="D",1,0)+IF(DD4783="D",1,0)+IF(DE4783="D",1,0)+IF(DJ4783="D",1,0)+IF(DK4783="D",1,0)+IF(DO4783="D",1,0)+IF(DP4783="D",1,0)+IF(DQ4783="D",1,0)+IF(DW4783="D",1,0)+IF(DZ4783="D",1,0)+IF(EH4783="D",1,0)</f>
        <v>0</v>
      </c>
      <c r="AY4783" s="0" t="n">
        <f aca="false">IF(DJ4783&lt;&gt;"",1,0)+IF(DK4783&lt;&gt;"",1,0)+IF(DM4783&lt;&gt;"",1,0)+IF(DO4783&lt;&gt;"",1,0)+IF(DP4783&lt;&gt;"",1,0)+IF(DQ4783&lt;&gt;"",1,0)+IF(DS4783&lt;&gt;"",1,0)+IF(DT4783&lt;&gt;"",1,0)+IF(DV4783&lt;&gt;"",1,0)+IF(DW4783&lt;&gt;"",1,0)+IF(DX4783&lt;&gt;"",1,0)+IF(DY4783&lt;&gt;"",1,0)+IF(DZ4783&lt;&gt;"",1,0)+IF(EB4783&lt;&gt;"",1,0)+IF(EC4783&lt;&gt;"",1,0)+IF(ED4783&lt;&gt;"",1,0)+IF(EG4783&lt;&gt;"",1,0)+IF(EH4783&lt;&gt;"",1,0)</f>
        <v>0</v>
      </c>
      <c r="AZ4783" s="0" t="n">
        <f aca="false">IF(EH4783&lt;&gt;"",1,0)</f>
        <v>0</v>
      </c>
      <c r="BB4783" s="0" t="s">
        <v>154</v>
      </c>
      <c r="DN4783" s="0" t="s">
        <v>155</v>
      </c>
    </row>
    <row r="4784" customFormat="false" ht="15" hidden="false" customHeight="false" outlineLevel="0" collapsed="false">
      <c r="A4784" s="0" t="s">
        <v>18386</v>
      </c>
      <c r="B4784" s="0" t="n">
        <v>78</v>
      </c>
      <c r="C4784" s="0" t="n">
        <v>354651</v>
      </c>
      <c r="D4784" s="0" t="s">
        <v>1671</v>
      </c>
      <c r="E4784" s="0" t="s">
        <v>3174</v>
      </c>
      <c r="F4784" s="0" t="str">
        <f aca="false">CONCATENATE(D4784," ",LEFT(H4784,4),"T=",AU4784,"D=",AV4784,"R=",AW4784,"M=",AX4784,"L=",AY4784,"B=",AZ4784)</f>
        <v>JONES T=5D=2R=0M=2L=0B=0</v>
      </c>
      <c r="G4784" s="0" t="s">
        <v>766</v>
      </c>
      <c r="I4784" s="0" t="s">
        <v>18387</v>
      </c>
      <c r="J4784" s="0" t="s">
        <v>2793</v>
      </c>
      <c r="K4784" s="0" t="s">
        <v>169</v>
      </c>
      <c r="M4784" s="0" t="s">
        <v>15473</v>
      </c>
      <c r="N4784" s="0" t="str">
        <f aca="false">RIGHT(M4784,LEN(M4784)-FIND(" ",M4784))</f>
        <v>MILLIKIN PL NE</v>
      </c>
      <c r="P4784" s="0" t="s">
        <v>147</v>
      </c>
      <c r="Q4784" s="0" t="s">
        <v>148</v>
      </c>
      <c r="R4784" s="0" t="n">
        <v>44483</v>
      </c>
      <c r="AD4784" s="0" t="s">
        <v>149</v>
      </c>
      <c r="AE4784" s="0" t="s">
        <v>150</v>
      </c>
      <c r="AH4784" s="0" t="n">
        <v>14</v>
      </c>
      <c r="AI4784" s="0" t="n">
        <v>11</v>
      </c>
      <c r="AJ4784" s="0" t="s">
        <v>4175</v>
      </c>
      <c r="AM4784" s="0" t="s">
        <v>4176</v>
      </c>
      <c r="AN4784" s="0" t="s">
        <v>147</v>
      </c>
      <c r="AO4784" s="0" t="s">
        <v>14986</v>
      </c>
      <c r="AP4784" s="0" t="s">
        <v>14987</v>
      </c>
      <c r="AQ4784" s="0" t="n">
        <v>9</v>
      </c>
      <c r="AR4784" s="0" t="n">
        <v>64</v>
      </c>
      <c r="AS4784" s="0" t="n">
        <v>32</v>
      </c>
      <c r="AU4784" s="0" t="n">
        <f aca="false">COUNTA($BA$4784:$EH$4784)</f>
        <v>5</v>
      </c>
      <c r="AV4784" s="0" t="n">
        <f aca="false">COUNTIF($BA$4784:$EH$4784,"D")</f>
        <v>2</v>
      </c>
      <c r="AW4784" s="0" t="n">
        <f aca="false">COUNTIF($BA$4784:$EH$4784,"R")</f>
        <v>0</v>
      </c>
      <c r="AX4784" s="0" t="n">
        <f aca="false">IF(BN4784="D",1,0)+IF(BO4784="D",1,0)+IF(BT4784="D",1,0)+IF(BU4784="D",1,0)+IF(BW4784="D",1,0)+IF(CC4784="D",1,0)+IF(CD4784="D",1,0)+IF(CE4784="D",1,0)+IF(CF4784="D",1,0)+IF(CL4784="D",1,0)+IF(CM4784="D",1,0)+IF(CQ4784="D",1,0)+IF(CR4784="D",1,0)+IF(CS4784="D",1,0)+IF(CW4784="D",1,0)+IF(CX4784="D",1,0)+IF(DD4784="D",1,0)+IF(DE4784="D",1,0)+IF(DJ4784="D",1,0)+IF(DK4784="D",1,0)+IF(DO4784="D",1,0)+IF(DP4784="D",1,0)+IF(DQ4784="D",1,0)+IF(DW4784="D",1,0)+IF(DZ4784="D",1,0)+IF(EH4784="D",1,0)</f>
        <v>2</v>
      </c>
      <c r="AY4784" s="0" t="n">
        <f aca="false">IF(DJ4784&lt;&gt;"",1,0)+IF(DK4784&lt;&gt;"",1,0)+IF(DM4784&lt;&gt;"",1,0)+IF(DO4784&lt;&gt;"",1,0)+IF(DP4784&lt;&gt;"",1,0)+IF(DQ4784&lt;&gt;"",1,0)+IF(DS4784&lt;&gt;"",1,0)+IF(DT4784&lt;&gt;"",1,0)+IF(DV4784&lt;&gt;"",1,0)+IF(DW4784&lt;&gt;"",1,0)+IF(DX4784&lt;&gt;"",1,0)+IF(DY4784&lt;&gt;"",1,0)+IF(DZ4784&lt;&gt;"",1,0)+IF(EB4784&lt;&gt;"",1,0)+IF(EC4784&lt;&gt;"",1,0)+IF(ED4784&lt;&gt;"",1,0)+IF(EG4784&lt;&gt;"",1,0)+IF(EH4784&lt;&gt;"",1,0)</f>
        <v>0</v>
      </c>
      <c r="AZ4784" s="0" t="n">
        <f aca="false">IF(EH4784&lt;&gt;"",1,0)</f>
        <v>0</v>
      </c>
      <c r="BB4784" s="0" t="s">
        <v>154</v>
      </c>
      <c r="CK4784" s="0" t="s">
        <v>155</v>
      </c>
      <c r="CL4784" s="0" t="s">
        <v>145</v>
      </c>
      <c r="CP4784" s="0" t="s">
        <v>155</v>
      </c>
      <c r="CQ4784" s="0" t="s">
        <v>145</v>
      </c>
    </row>
    <row r="4785" customFormat="false" ht="15" hidden="false" customHeight="false" outlineLevel="0" collapsed="false">
      <c r="A4785" s="0" t="s">
        <v>18388</v>
      </c>
      <c r="B4785" s="0" t="n">
        <v>78</v>
      </c>
      <c r="C4785" s="0" t="n">
        <v>488107</v>
      </c>
      <c r="D4785" s="0" t="s">
        <v>18389</v>
      </c>
      <c r="E4785" s="0" t="s">
        <v>2260</v>
      </c>
      <c r="F4785" s="0" t="str">
        <f aca="false">CONCATENATE(D4785," ",LEFT(H4785,4),"T=",AU4785,"D=",AV4785,"R=",AW4785,"M=",AX4785,"L=",AY4785,"B=",AZ4785)</f>
        <v>BIVINS T=1D=0R=0M=0L=0B=0</v>
      </c>
      <c r="G4785" s="0" t="s">
        <v>634</v>
      </c>
      <c r="I4785" s="0" t="s">
        <v>18390</v>
      </c>
      <c r="J4785" s="0" t="s">
        <v>18391</v>
      </c>
      <c r="K4785" s="0" t="s">
        <v>144</v>
      </c>
      <c r="M4785" s="0" t="s">
        <v>18392</v>
      </c>
      <c r="N4785" s="0" t="str">
        <f aca="false">RIGHT(M4785,LEN(M4785)-FIND(" ",M4785))</f>
        <v>ATLANTIC ST NE</v>
      </c>
      <c r="P4785" s="0" t="s">
        <v>147</v>
      </c>
      <c r="Q4785" s="0" t="s">
        <v>148</v>
      </c>
      <c r="R4785" s="0" t="n">
        <v>44483</v>
      </c>
      <c r="AD4785" s="0" t="s">
        <v>149</v>
      </c>
      <c r="AE4785" s="0" t="s">
        <v>150</v>
      </c>
      <c r="AF4785" s="0" t="s">
        <v>151</v>
      </c>
      <c r="AH4785" s="0" t="n">
        <v>14</v>
      </c>
      <c r="AI4785" s="0" t="n">
        <v>11</v>
      </c>
      <c r="AN4785" s="0" t="s">
        <v>147</v>
      </c>
      <c r="AO4785" s="0" t="s">
        <v>14986</v>
      </c>
      <c r="AP4785" s="0" t="s">
        <v>14987</v>
      </c>
      <c r="AQ4785" s="0" t="n">
        <v>9</v>
      </c>
      <c r="AR4785" s="0" t="n">
        <v>64</v>
      </c>
      <c r="AS4785" s="0" t="n">
        <v>32</v>
      </c>
      <c r="AU4785" s="0" t="n">
        <f aca="false">COUNTA($BA$4785:$EH$4785)</f>
        <v>1</v>
      </c>
      <c r="AV4785" s="0" t="n">
        <f aca="false">COUNTIF($BA$4785:$EH$4785,"D")</f>
        <v>0</v>
      </c>
      <c r="AW4785" s="0" t="n">
        <f aca="false">COUNTIF($BA$4785:$EH$4785,"R")</f>
        <v>0</v>
      </c>
      <c r="AX4785" s="0" t="n">
        <f aca="false">IF(BN4785="D",1,0)+IF(BO4785="D",1,0)+IF(BT4785="D",1,0)+IF(BU4785="D",1,0)+IF(BW4785="D",1,0)+IF(CC4785="D",1,0)+IF(CD4785="D",1,0)+IF(CE4785="D",1,0)+IF(CF4785="D",1,0)+IF(CL4785="D",1,0)+IF(CM4785="D",1,0)+IF(CQ4785="D",1,0)+IF(CR4785="D",1,0)+IF(CS4785="D",1,0)+IF(CW4785="D",1,0)+IF(CX4785="D",1,0)+IF(DD4785="D",1,0)+IF(DE4785="D",1,0)+IF(DJ4785="D",1,0)+IF(DK4785="D",1,0)+IF(DO4785="D",1,0)+IF(DP4785="D",1,0)+IF(DQ4785="D",1,0)+IF(DW4785="D",1,0)+IF(DZ4785="D",1,0)+IF(EH4785="D",1,0)</f>
        <v>0</v>
      </c>
      <c r="AY4785" s="0" t="n">
        <f aca="false">IF(DJ4785&lt;&gt;"",1,0)+IF(DK4785&lt;&gt;"",1,0)+IF(DM4785&lt;&gt;"",1,0)+IF(DO4785&lt;&gt;"",1,0)+IF(DP4785&lt;&gt;"",1,0)+IF(DQ4785&lt;&gt;"",1,0)+IF(DS4785&lt;&gt;"",1,0)+IF(DT4785&lt;&gt;"",1,0)+IF(DV4785&lt;&gt;"",1,0)+IF(DW4785&lt;&gt;"",1,0)+IF(DX4785&lt;&gt;"",1,0)+IF(DY4785&lt;&gt;"",1,0)+IF(DZ4785&lt;&gt;"",1,0)+IF(EB4785&lt;&gt;"",1,0)+IF(EC4785&lt;&gt;"",1,0)+IF(ED4785&lt;&gt;"",1,0)+IF(EG4785&lt;&gt;"",1,0)+IF(EH4785&lt;&gt;"",1,0)</f>
        <v>0</v>
      </c>
      <c r="AZ4785" s="0" t="n">
        <f aca="false">IF(EH4785&lt;&gt;"",1,0)</f>
        <v>0</v>
      </c>
      <c r="BB4785" s="0" t="s">
        <v>154</v>
      </c>
    </row>
    <row r="4786" customFormat="false" ht="15" hidden="false" customHeight="false" outlineLevel="0" collapsed="false">
      <c r="A4786" s="0" t="s">
        <v>18393</v>
      </c>
      <c r="B4786" s="0" t="n">
        <v>78</v>
      </c>
      <c r="C4786" s="0" t="n">
        <v>445895</v>
      </c>
      <c r="D4786" s="0" t="s">
        <v>18394</v>
      </c>
      <c r="E4786" s="0" t="s">
        <v>18395</v>
      </c>
      <c r="F4786" s="0" t="str">
        <f aca="false">CONCATENATE(D4786," ",LEFT(H4786,4),"T=",AU4786,"D=",AV4786,"R=",AW4786,"M=",AX4786,"L=",AY4786,"B=",AZ4786)</f>
        <v>ARNOLD T=12D=2R=0M=0L=0B=0</v>
      </c>
      <c r="G4786" s="0" t="s">
        <v>16275</v>
      </c>
      <c r="I4786" s="0" t="s">
        <v>18396</v>
      </c>
      <c r="J4786" s="0" t="s">
        <v>5662</v>
      </c>
      <c r="K4786" s="0" t="s">
        <v>144</v>
      </c>
      <c r="M4786" s="0" t="s">
        <v>18397</v>
      </c>
      <c r="N4786" s="0" t="str">
        <f aca="false">RIGHT(M4786,LEN(M4786)-FIND(" ",M4786))</f>
        <v>ROBERTS LN NE</v>
      </c>
      <c r="P4786" s="0" t="s">
        <v>147</v>
      </c>
      <c r="Q4786" s="0" t="s">
        <v>148</v>
      </c>
      <c r="R4786" s="0" t="n">
        <v>44483</v>
      </c>
      <c r="AD4786" s="0" t="s">
        <v>149</v>
      </c>
      <c r="AE4786" s="0" t="s">
        <v>150</v>
      </c>
      <c r="AH4786" s="0" t="n">
        <v>14</v>
      </c>
      <c r="AI4786" s="0" t="n">
        <v>11</v>
      </c>
      <c r="AJ4786" s="0" t="s">
        <v>4175</v>
      </c>
      <c r="AM4786" s="0" t="s">
        <v>4176</v>
      </c>
      <c r="AN4786" s="0" t="s">
        <v>147</v>
      </c>
      <c r="AO4786" s="0" t="s">
        <v>14986</v>
      </c>
      <c r="AP4786" s="0" t="s">
        <v>14987</v>
      </c>
      <c r="AQ4786" s="0" t="n">
        <v>9</v>
      </c>
      <c r="AR4786" s="0" t="n">
        <v>64</v>
      </c>
      <c r="AS4786" s="0" t="n">
        <v>32</v>
      </c>
      <c r="AU4786" s="0" t="n">
        <f aca="false">COUNTA($BA$4786:$EH$4786)</f>
        <v>12</v>
      </c>
      <c r="AV4786" s="0" t="n">
        <f aca="false">COUNTIF($BA$4786:$EH$4786,"D")</f>
        <v>2</v>
      </c>
      <c r="AW4786" s="0" t="n">
        <f aca="false">COUNTIF($BA$4786:$EH$4786,"R")</f>
        <v>0</v>
      </c>
      <c r="AX4786" s="0" t="n">
        <f aca="false">IF(BN4786="D",1,0)+IF(BO4786="D",1,0)+IF(BT4786="D",1,0)+IF(BU4786="D",1,0)+IF(BW4786="D",1,0)+IF(CC4786="D",1,0)+IF(CD4786="D",1,0)+IF(CE4786="D",1,0)+IF(CF4786="D",1,0)+IF(CL4786="D",1,0)+IF(CM4786="D",1,0)+IF(CQ4786="D",1,0)+IF(CR4786="D",1,0)+IF(CS4786="D",1,0)+IF(CW4786="D",1,0)+IF(CX4786="D",1,0)+IF(DD4786="D",1,0)+IF(DE4786="D",1,0)+IF(DJ4786="D",1,0)+IF(DK4786="D",1,0)+IF(DO4786="D",1,0)+IF(DP4786="D",1,0)+IF(DQ4786="D",1,0)+IF(DW4786="D",1,0)+IF(DZ4786="D",1,0)+IF(EH4786="D",1,0)</f>
        <v>0</v>
      </c>
      <c r="AY4786" s="0" t="n">
        <f aca="false">IF(DJ4786&lt;&gt;"",1,0)+IF(DK4786&lt;&gt;"",1,0)+IF(DM4786&lt;&gt;"",1,0)+IF(DO4786&lt;&gt;"",1,0)+IF(DP4786&lt;&gt;"",1,0)+IF(DQ4786&lt;&gt;"",1,0)+IF(DS4786&lt;&gt;"",1,0)+IF(DT4786&lt;&gt;"",1,0)+IF(DV4786&lt;&gt;"",1,0)+IF(DW4786&lt;&gt;"",1,0)+IF(DX4786&lt;&gt;"",1,0)+IF(DY4786&lt;&gt;"",1,0)+IF(DZ4786&lt;&gt;"",1,0)+IF(EB4786&lt;&gt;"",1,0)+IF(EC4786&lt;&gt;"",1,0)+IF(ED4786&lt;&gt;"",1,0)+IF(EG4786&lt;&gt;"",1,0)+IF(EH4786&lt;&gt;"",1,0)</f>
        <v>0</v>
      </c>
      <c r="AZ4786" s="0" t="n">
        <f aca="false">IF(EH4786&lt;&gt;"",1,0)</f>
        <v>0</v>
      </c>
      <c r="BB4786" s="0" t="s">
        <v>154</v>
      </c>
      <c r="CV4786" s="0" t="s">
        <v>155</v>
      </c>
      <c r="CW4786" s="0" t="s">
        <v>155</v>
      </c>
      <c r="CY4786" s="0" t="s">
        <v>155</v>
      </c>
      <c r="CZ4786" s="0" t="s">
        <v>145</v>
      </c>
      <c r="DC4786" s="0" t="s">
        <v>155</v>
      </c>
      <c r="DF4786" s="0" t="s">
        <v>155</v>
      </c>
      <c r="DG4786" s="0" t="s">
        <v>145</v>
      </c>
      <c r="DI4786" s="0" t="s">
        <v>155</v>
      </c>
      <c r="DL4786" s="0" t="s">
        <v>155</v>
      </c>
      <c r="DN4786" s="0" t="s">
        <v>155</v>
      </c>
      <c r="EF4786" s="0" t="s">
        <v>155</v>
      </c>
    </row>
    <row r="4787" customFormat="false" ht="15" hidden="false" customHeight="false" outlineLevel="0" collapsed="false">
      <c r="A4787" s="0" t="s">
        <v>18398</v>
      </c>
      <c r="B4787" s="0" t="n">
        <v>78</v>
      </c>
      <c r="C4787" s="0" t="n">
        <v>491608</v>
      </c>
      <c r="D4787" s="0" t="s">
        <v>2051</v>
      </c>
      <c r="E4787" s="0" t="s">
        <v>18399</v>
      </c>
      <c r="F4787" s="0" t="str">
        <f aca="false">CONCATENATE(D4787," ",LEFT(H4787,4),"T=",AU4787,"D=",AV4787,"R=",AW4787,"M=",AX4787,"L=",AY4787,"B=",AZ4787)</f>
        <v>TURNER T=2D=0R=0M=0L=0B=0</v>
      </c>
      <c r="G4787" s="0" t="s">
        <v>18400</v>
      </c>
      <c r="I4787" s="0" t="s">
        <v>18401</v>
      </c>
      <c r="J4787" s="0" t="s">
        <v>458</v>
      </c>
      <c r="K4787" s="0" t="s">
        <v>144</v>
      </c>
      <c r="M4787" s="0" t="s">
        <v>18402</v>
      </c>
      <c r="N4787" s="0" t="str">
        <f aca="false">RIGHT(M4787,LEN(M4787)-FIND(" ",M4787))</f>
        <v>ROBERTS LN NE</v>
      </c>
      <c r="P4787" s="0" t="s">
        <v>147</v>
      </c>
      <c r="Q4787" s="0" t="s">
        <v>148</v>
      </c>
      <c r="R4787" s="0" t="n">
        <v>44483</v>
      </c>
      <c r="AD4787" s="0" t="s">
        <v>149</v>
      </c>
      <c r="AE4787" s="0" t="s">
        <v>150</v>
      </c>
      <c r="AH4787" s="0" t="n">
        <v>14</v>
      </c>
      <c r="AI4787" s="0" t="n">
        <v>11</v>
      </c>
      <c r="AJ4787" s="0" t="s">
        <v>4175</v>
      </c>
      <c r="AM4787" s="0" t="s">
        <v>4176</v>
      </c>
      <c r="AN4787" s="0" t="s">
        <v>147</v>
      </c>
      <c r="AO4787" s="0" t="s">
        <v>14986</v>
      </c>
      <c r="AP4787" s="0" t="s">
        <v>14987</v>
      </c>
      <c r="AQ4787" s="0" t="n">
        <v>9</v>
      </c>
      <c r="AR4787" s="0" t="n">
        <v>64</v>
      </c>
      <c r="AS4787" s="0" t="n">
        <v>32</v>
      </c>
      <c r="AU4787" s="0" t="n">
        <f aca="false">COUNTA($BA$4787:$EH$4787)</f>
        <v>2</v>
      </c>
      <c r="AV4787" s="0" t="n">
        <f aca="false">COUNTIF($BA$4787:$EH$4787,"D")</f>
        <v>0</v>
      </c>
      <c r="AW4787" s="0" t="n">
        <f aca="false">COUNTIF($BA$4787:$EH$4787,"R")</f>
        <v>0</v>
      </c>
      <c r="AX4787" s="0" t="n">
        <f aca="false">IF(BN4787="D",1,0)+IF(BO4787="D",1,0)+IF(BT4787="D",1,0)+IF(BU4787="D",1,0)+IF(BW4787="D",1,0)+IF(CC4787="D",1,0)+IF(CD4787="D",1,0)+IF(CE4787="D",1,0)+IF(CF4787="D",1,0)+IF(CL4787="D",1,0)+IF(CM4787="D",1,0)+IF(CQ4787="D",1,0)+IF(CR4787="D",1,0)+IF(CS4787="D",1,0)+IF(CW4787="D",1,0)+IF(CX4787="D",1,0)+IF(DD4787="D",1,0)+IF(DE4787="D",1,0)+IF(DJ4787="D",1,0)+IF(DK4787="D",1,0)+IF(DO4787="D",1,0)+IF(DP4787="D",1,0)+IF(DQ4787="D",1,0)+IF(DW4787="D",1,0)+IF(DZ4787="D",1,0)+IF(EH4787="D",1,0)</f>
        <v>0</v>
      </c>
      <c r="AY4787" s="0" t="n">
        <f aca="false">IF(DJ4787&lt;&gt;"",1,0)+IF(DK4787&lt;&gt;"",1,0)+IF(DM4787&lt;&gt;"",1,0)+IF(DO4787&lt;&gt;"",1,0)+IF(DP4787&lt;&gt;"",1,0)+IF(DQ4787&lt;&gt;"",1,0)+IF(DS4787&lt;&gt;"",1,0)+IF(DT4787&lt;&gt;"",1,0)+IF(DV4787&lt;&gt;"",1,0)+IF(DW4787&lt;&gt;"",1,0)+IF(DX4787&lt;&gt;"",1,0)+IF(DY4787&lt;&gt;"",1,0)+IF(DZ4787&lt;&gt;"",1,0)+IF(EB4787&lt;&gt;"",1,0)+IF(EC4787&lt;&gt;"",1,0)+IF(ED4787&lt;&gt;"",1,0)+IF(EG4787&lt;&gt;"",1,0)+IF(EH4787&lt;&gt;"",1,0)</f>
        <v>0</v>
      </c>
      <c r="AZ4787" s="0" t="n">
        <f aca="false">IF(EH4787&lt;&gt;"",1,0)</f>
        <v>0</v>
      </c>
      <c r="BB4787" s="0" t="s">
        <v>154</v>
      </c>
      <c r="EF4787" s="0" t="s">
        <v>155</v>
      </c>
    </row>
    <row r="4788" customFormat="false" ht="15" hidden="false" customHeight="false" outlineLevel="0" collapsed="false">
      <c r="A4788" s="0" t="s">
        <v>18403</v>
      </c>
      <c r="B4788" s="0" t="n">
        <v>78</v>
      </c>
      <c r="C4788" s="0" t="n">
        <v>352478</v>
      </c>
      <c r="D4788" s="0" t="s">
        <v>18404</v>
      </c>
      <c r="E4788" s="0" t="s">
        <v>1390</v>
      </c>
      <c r="F4788" s="0" t="str">
        <f aca="false">CONCATENATE(D4788," ",LEFT(H4788,4),"T=",AU4788,"D=",AV4788,"R=",AW4788,"M=",AX4788,"L=",AY4788,"B=",AZ4788)</f>
        <v>LIMBECK JRT=4D=0R=1M=0L=0B=0</v>
      </c>
      <c r="G4788" s="0" t="s">
        <v>222</v>
      </c>
      <c r="H4788" s="0" t="s">
        <v>517</v>
      </c>
      <c r="I4788" s="0" t="s">
        <v>18405</v>
      </c>
      <c r="J4788" s="0" t="s">
        <v>3614</v>
      </c>
      <c r="K4788" s="0" t="s">
        <v>169</v>
      </c>
      <c r="M4788" s="0" t="s">
        <v>16391</v>
      </c>
      <c r="N4788" s="0" t="str">
        <f aca="false">RIGHT(M4788,LEN(M4788)-FIND(" ",M4788))</f>
        <v>CRANBERRY LN NE</v>
      </c>
      <c r="O4788" s="0" t="s">
        <v>1827</v>
      </c>
      <c r="P4788" s="0" t="s">
        <v>147</v>
      </c>
      <c r="Q4788" s="0" t="s">
        <v>148</v>
      </c>
      <c r="R4788" s="0" t="n">
        <v>44483</v>
      </c>
      <c r="AD4788" s="0" t="s">
        <v>149</v>
      </c>
      <c r="AE4788" s="0" t="s">
        <v>150</v>
      </c>
      <c r="AH4788" s="0" t="n">
        <v>14</v>
      </c>
      <c r="AI4788" s="0" t="n">
        <v>11</v>
      </c>
      <c r="AJ4788" s="0" t="s">
        <v>4175</v>
      </c>
      <c r="AM4788" s="0" t="s">
        <v>4176</v>
      </c>
      <c r="AN4788" s="0" t="s">
        <v>147</v>
      </c>
      <c r="AO4788" s="0" t="s">
        <v>14986</v>
      </c>
      <c r="AP4788" s="0" t="s">
        <v>14987</v>
      </c>
      <c r="AQ4788" s="0" t="n">
        <v>9</v>
      </c>
      <c r="AR4788" s="0" t="n">
        <v>64</v>
      </c>
      <c r="AS4788" s="0" t="n">
        <v>32</v>
      </c>
      <c r="AU4788" s="0" t="n">
        <f aca="false">COUNTA($BA$4788:$EH$4788)</f>
        <v>4</v>
      </c>
      <c r="AV4788" s="0" t="n">
        <f aca="false">COUNTIF($BA$4788:$EH$4788,"D")</f>
        <v>0</v>
      </c>
      <c r="AW4788" s="0" t="n">
        <f aca="false">COUNTIF($BA$4788:$EH$4788,"R")</f>
        <v>1</v>
      </c>
      <c r="AX4788" s="0" t="n">
        <f aca="false">IF(BN4788="D",1,0)+IF(BO4788="D",1,0)+IF(BT4788="D",1,0)+IF(BU4788="D",1,0)+IF(BW4788="D",1,0)+IF(CC4788="D",1,0)+IF(CD4788="D",1,0)+IF(CE4788="D",1,0)+IF(CF4788="D",1,0)+IF(CL4788="D",1,0)+IF(CM4788="D",1,0)+IF(CQ4788="D",1,0)+IF(CR4788="D",1,0)+IF(CS4788="D",1,0)+IF(CW4788="D",1,0)+IF(CX4788="D",1,0)+IF(DD4788="D",1,0)+IF(DE4788="D",1,0)+IF(DJ4788="D",1,0)+IF(DK4788="D",1,0)+IF(DO4788="D",1,0)+IF(DP4788="D",1,0)+IF(DQ4788="D",1,0)+IF(DW4788="D",1,0)+IF(DZ4788="D",1,0)+IF(EH4788="D",1,0)</f>
        <v>0</v>
      </c>
      <c r="AY4788" s="0" t="n">
        <f aca="false">IF(DJ4788&lt;&gt;"",1,0)+IF(DK4788&lt;&gt;"",1,0)+IF(DM4788&lt;&gt;"",1,0)+IF(DO4788&lt;&gt;"",1,0)+IF(DP4788&lt;&gt;"",1,0)+IF(DQ4788&lt;&gt;"",1,0)+IF(DS4788&lt;&gt;"",1,0)+IF(DT4788&lt;&gt;"",1,0)+IF(DV4788&lt;&gt;"",1,0)+IF(DW4788&lt;&gt;"",1,0)+IF(DX4788&lt;&gt;"",1,0)+IF(DY4788&lt;&gt;"",1,0)+IF(DZ4788&lt;&gt;"",1,0)+IF(EB4788&lt;&gt;"",1,0)+IF(EC4788&lt;&gt;"",1,0)+IF(ED4788&lt;&gt;"",1,0)+IF(EG4788&lt;&gt;"",1,0)+IF(EH4788&lt;&gt;"",1,0)</f>
        <v>0</v>
      </c>
      <c r="AZ4788" s="0" t="n">
        <f aca="false">IF(EH4788&lt;&gt;"",1,0)</f>
        <v>0</v>
      </c>
      <c r="BB4788" s="0" t="s">
        <v>154</v>
      </c>
      <c r="BY4788" s="0" t="s">
        <v>141</v>
      </c>
      <c r="CA4788" s="0" t="s">
        <v>155</v>
      </c>
      <c r="CN4788" s="0" t="s">
        <v>155</v>
      </c>
    </row>
    <row r="4789" customFormat="false" ht="15" hidden="false" customHeight="false" outlineLevel="0" collapsed="false">
      <c r="A4789" s="0" t="s">
        <v>18406</v>
      </c>
      <c r="B4789" s="0" t="n">
        <v>78</v>
      </c>
      <c r="C4789" s="0" t="n">
        <v>240624</v>
      </c>
      <c r="D4789" s="0" t="s">
        <v>18407</v>
      </c>
      <c r="E4789" s="0" t="s">
        <v>140</v>
      </c>
      <c r="F4789" s="0" t="str">
        <f aca="false">CONCATENATE(D4789," ",LEFT(H4789,4),"T=",AU4789,"D=",AV4789,"R=",AW4789,"M=",AX4789,"L=",AY4789,"B=",AZ4789)</f>
        <v>MORGENSTERN T=23D=2R=3M=1L=4B=0</v>
      </c>
      <c r="G4789" s="0" t="s">
        <v>141</v>
      </c>
      <c r="I4789" s="0" t="s">
        <v>12767</v>
      </c>
      <c r="J4789" s="0" t="s">
        <v>502</v>
      </c>
      <c r="K4789" s="0" t="s">
        <v>144</v>
      </c>
      <c r="L4789" s="0" t="s">
        <v>145</v>
      </c>
      <c r="M4789" s="0" t="s">
        <v>15865</v>
      </c>
      <c r="N4789" s="0" t="str">
        <f aca="false">RIGHT(M4789,LEN(M4789)-FIND(" ",M4789))</f>
        <v>WILLOW BROOK DR NE</v>
      </c>
      <c r="P4789" s="0" t="s">
        <v>147</v>
      </c>
      <c r="Q4789" s="0" t="s">
        <v>148</v>
      </c>
      <c r="R4789" s="0" t="n">
        <v>44483</v>
      </c>
      <c r="AD4789" s="0" t="s">
        <v>149</v>
      </c>
      <c r="AE4789" s="0" t="s">
        <v>150</v>
      </c>
      <c r="AH4789" s="0" t="n">
        <v>14</v>
      </c>
      <c r="AI4789" s="0" t="n">
        <v>11</v>
      </c>
      <c r="AJ4789" s="0" t="s">
        <v>4175</v>
      </c>
      <c r="AM4789" s="0" t="s">
        <v>4176</v>
      </c>
      <c r="AN4789" s="0" t="s">
        <v>147</v>
      </c>
      <c r="AO4789" s="0" t="s">
        <v>14986</v>
      </c>
      <c r="AP4789" s="0" t="s">
        <v>14987</v>
      </c>
      <c r="AQ4789" s="0" t="n">
        <v>9</v>
      </c>
      <c r="AR4789" s="0" t="n">
        <v>64</v>
      </c>
      <c r="AS4789" s="0" t="n">
        <v>32</v>
      </c>
      <c r="AU4789" s="0" t="n">
        <f aca="false">COUNTA($BA$4789:$EH$4789)</f>
        <v>23</v>
      </c>
      <c r="AV4789" s="0" t="n">
        <f aca="false">COUNTIF($BA$4789:$EH$4789,"D")</f>
        <v>2</v>
      </c>
      <c r="AW4789" s="0" t="n">
        <f aca="false">COUNTIF($BA$4789:$EH$4789,"R")</f>
        <v>3</v>
      </c>
      <c r="AX4789" s="0" t="n">
        <f aca="false">IF(BN4789="D",1,0)+IF(BO4789="D",1,0)+IF(BT4789="D",1,0)+IF(BU4789="D",1,0)+IF(BW4789="D",1,0)+IF(CC4789="D",1,0)+IF(CD4789="D",1,0)+IF(CE4789="D",1,0)+IF(CF4789="D",1,0)+IF(CL4789="D",1,0)+IF(CM4789="D",1,0)+IF(CQ4789="D",1,0)+IF(CR4789="D",1,0)+IF(CS4789="D",1,0)+IF(CW4789="D",1,0)+IF(CX4789="D",1,0)+IF(DD4789="D",1,0)+IF(DE4789="D",1,0)+IF(DJ4789="D",1,0)+IF(DK4789="D",1,0)+IF(DO4789="D",1,0)+IF(DP4789="D",1,0)+IF(DQ4789="D",1,0)+IF(DW4789="D",1,0)+IF(DZ4789="D",1,0)+IF(EH4789="D",1,0)</f>
        <v>1</v>
      </c>
      <c r="AY4789" s="0" t="n">
        <f aca="false">IF(DJ4789&lt;&gt;"",1,0)+IF(DK4789&lt;&gt;"",1,0)+IF(DM4789&lt;&gt;"",1,0)+IF(DO4789&lt;&gt;"",1,0)+IF(DP4789&lt;&gt;"",1,0)+IF(DQ4789&lt;&gt;"",1,0)+IF(DS4789&lt;&gt;"",1,0)+IF(DT4789&lt;&gt;"",1,0)+IF(DV4789&lt;&gt;"",1,0)+IF(DW4789&lt;&gt;"",1,0)+IF(DX4789&lt;&gt;"",1,0)+IF(DY4789&lt;&gt;"",1,0)+IF(DZ4789&lt;&gt;"",1,0)+IF(EB4789&lt;&gt;"",1,0)+IF(EC4789&lt;&gt;"",1,0)+IF(ED4789&lt;&gt;"",1,0)+IF(EG4789&lt;&gt;"",1,0)+IF(EH4789&lt;&gt;"",1,0)</f>
        <v>4</v>
      </c>
      <c r="AZ4789" s="0" t="n">
        <f aca="false">IF(EH4789&lt;&gt;"",1,0)</f>
        <v>0</v>
      </c>
      <c r="BB4789" s="0" t="s">
        <v>154</v>
      </c>
      <c r="BD4789" s="0" t="s">
        <v>155</v>
      </c>
      <c r="BF4789" s="0" t="s">
        <v>155</v>
      </c>
      <c r="BH4789" s="0" t="s">
        <v>155</v>
      </c>
      <c r="BK4789" s="0" t="s">
        <v>155</v>
      </c>
      <c r="BL4789" s="0" t="s">
        <v>155</v>
      </c>
      <c r="BY4789" s="0" t="s">
        <v>145</v>
      </c>
      <c r="CA4789" s="0" t="s">
        <v>155</v>
      </c>
      <c r="CG4789" s="0" t="s">
        <v>155</v>
      </c>
      <c r="CK4789" s="0" t="s">
        <v>155</v>
      </c>
      <c r="CZ4789" s="0" t="s">
        <v>141</v>
      </c>
      <c r="DC4789" s="0" t="s">
        <v>155</v>
      </c>
      <c r="DI4789" s="0" t="s">
        <v>155</v>
      </c>
      <c r="DL4789" s="0" t="s">
        <v>155</v>
      </c>
      <c r="DN4789" s="0" t="s">
        <v>155</v>
      </c>
      <c r="DR4789" s="0" t="s">
        <v>155</v>
      </c>
      <c r="DS4789" s="0" t="s">
        <v>141</v>
      </c>
      <c r="DT4789" s="0" t="s">
        <v>141</v>
      </c>
      <c r="DU4789" s="0" t="s">
        <v>155</v>
      </c>
      <c r="DW4789" s="0" t="s">
        <v>145</v>
      </c>
      <c r="DX4789" s="0" t="s">
        <v>155</v>
      </c>
      <c r="EA4789" s="0" t="s">
        <v>155</v>
      </c>
      <c r="EF4789" s="0" t="s">
        <v>155</v>
      </c>
    </row>
    <row r="4790" customFormat="false" ht="15" hidden="false" customHeight="false" outlineLevel="0" collapsed="false">
      <c r="A4790" s="0" t="s">
        <v>18408</v>
      </c>
      <c r="B4790" s="0" t="n">
        <v>78</v>
      </c>
      <c r="C4790" s="0" t="n">
        <v>158375</v>
      </c>
      <c r="D4790" s="0" t="s">
        <v>3948</v>
      </c>
      <c r="E4790" s="0" t="s">
        <v>1543</v>
      </c>
      <c r="F4790" s="0" t="str">
        <f aca="false">CONCATENATE(D4790," ",LEFT(H4790,4),"T=",AU4790,"D=",AV4790,"R=",AW4790,"M=",AX4790,"L=",AY4790,"B=",AZ4790)</f>
        <v>MARTIN T=22D=3R=0M=1L=2B=0</v>
      </c>
      <c r="G4790" s="0" t="s">
        <v>4491</v>
      </c>
      <c r="I4790" s="0" t="s">
        <v>18409</v>
      </c>
      <c r="J4790" s="0" t="s">
        <v>18410</v>
      </c>
      <c r="K4790" s="0" t="s">
        <v>144</v>
      </c>
      <c r="L4790" s="0" t="s">
        <v>145</v>
      </c>
      <c r="M4790" s="0" t="s">
        <v>18411</v>
      </c>
      <c r="N4790" s="0" t="str">
        <f aca="false">RIGHT(M4790,LEN(M4790)-FIND(" ",M4790))</f>
        <v>WILLOW BROOK DR NE</v>
      </c>
      <c r="P4790" s="0" t="s">
        <v>147</v>
      </c>
      <c r="Q4790" s="0" t="s">
        <v>148</v>
      </c>
      <c r="R4790" s="0" t="n">
        <v>44483</v>
      </c>
      <c r="AD4790" s="0" t="s">
        <v>149</v>
      </c>
      <c r="AE4790" s="0" t="s">
        <v>150</v>
      </c>
      <c r="AH4790" s="0" t="n">
        <v>14</v>
      </c>
      <c r="AI4790" s="0" t="n">
        <v>11</v>
      </c>
      <c r="AJ4790" s="0" t="s">
        <v>4175</v>
      </c>
      <c r="AM4790" s="0" t="s">
        <v>4176</v>
      </c>
      <c r="AN4790" s="0" t="s">
        <v>147</v>
      </c>
      <c r="AO4790" s="0" t="s">
        <v>14986</v>
      </c>
      <c r="AP4790" s="0" t="s">
        <v>14987</v>
      </c>
      <c r="AQ4790" s="0" t="n">
        <v>9</v>
      </c>
      <c r="AR4790" s="0" t="n">
        <v>64</v>
      </c>
      <c r="AS4790" s="0" t="n">
        <v>32</v>
      </c>
      <c r="AU4790" s="0" t="n">
        <f aca="false">COUNTA($BA$4790:$EH$4790)</f>
        <v>22</v>
      </c>
      <c r="AV4790" s="0" t="n">
        <f aca="false">COUNTIF($BA$4790:$EH$4790,"D")</f>
        <v>3</v>
      </c>
      <c r="AW4790" s="0" t="n">
        <f aca="false">COUNTIF($BA$4790:$EH$4790,"R")</f>
        <v>0</v>
      </c>
      <c r="AX4790" s="0" t="n">
        <f aca="false">IF(BN4790="D",1,0)+IF(BO4790="D",1,0)+IF(BT4790="D",1,0)+IF(BU4790="D",1,0)+IF(BW4790="D",1,0)+IF(CC4790="D",1,0)+IF(CD4790="D",1,0)+IF(CE4790="D",1,0)+IF(CF4790="D",1,0)+IF(CL4790="D",1,0)+IF(CM4790="D",1,0)+IF(CQ4790="D",1,0)+IF(CR4790="D",1,0)+IF(CS4790="D",1,0)+IF(CW4790="D",1,0)+IF(CX4790="D",1,0)+IF(DD4790="D",1,0)+IF(DE4790="D",1,0)+IF(DJ4790="D",1,0)+IF(DK4790="D",1,0)+IF(DO4790="D",1,0)+IF(DP4790="D",1,0)+IF(DQ4790="D",1,0)+IF(DW4790="D",1,0)+IF(DZ4790="D",1,0)+IF(EH4790="D",1,0)</f>
        <v>1</v>
      </c>
      <c r="AY4790" s="0" t="n">
        <f aca="false">IF(DJ4790&lt;&gt;"",1,0)+IF(DK4790&lt;&gt;"",1,0)+IF(DM4790&lt;&gt;"",1,0)+IF(DO4790&lt;&gt;"",1,0)+IF(DP4790&lt;&gt;"",1,0)+IF(DQ4790&lt;&gt;"",1,0)+IF(DS4790&lt;&gt;"",1,0)+IF(DT4790&lt;&gt;"",1,0)+IF(DV4790&lt;&gt;"",1,0)+IF(DW4790&lt;&gt;"",1,0)+IF(DX4790&lt;&gt;"",1,0)+IF(DY4790&lt;&gt;"",1,0)+IF(DZ4790&lt;&gt;"",1,0)+IF(EB4790&lt;&gt;"",1,0)+IF(EC4790&lt;&gt;"",1,0)+IF(ED4790&lt;&gt;"",1,0)+IF(EG4790&lt;&gt;"",1,0)+IF(EH4790&lt;&gt;"",1,0)</f>
        <v>2</v>
      </c>
      <c r="AZ4790" s="0" t="n">
        <f aca="false">IF(EH4790&lt;&gt;"",1,0)</f>
        <v>0</v>
      </c>
      <c r="BB4790" s="0" t="s">
        <v>154</v>
      </c>
      <c r="BC4790" s="0" t="s">
        <v>155</v>
      </c>
      <c r="BD4790" s="0" t="s">
        <v>155</v>
      </c>
      <c r="BH4790" s="0" t="s">
        <v>155</v>
      </c>
      <c r="BJ4790" s="0" t="s">
        <v>155</v>
      </c>
      <c r="BK4790" s="0" t="s">
        <v>155</v>
      </c>
      <c r="BL4790" s="0" t="s">
        <v>155</v>
      </c>
      <c r="BP4790" s="0" t="s">
        <v>155</v>
      </c>
      <c r="BS4790" s="0" t="s">
        <v>155</v>
      </c>
      <c r="BY4790" s="0" t="s">
        <v>145</v>
      </c>
      <c r="CA4790" s="0" t="s">
        <v>155</v>
      </c>
      <c r="CG4790" s="0" t="s">
        <v>155</v>
      </c>
      <c r="CK4790" s="0" t="s">
        <v>155</v>
      </c>
      <c r="CN4790" s="0" t="s">
        <v>155</v>
      </c>
      <c r="CP4790" s="0" t="s">
        <v>155</v>
      </c>
      <c r="DC4790" s="0" t="s">
        <v>155</v>
      </c>
      <c r="DI4790" s="0" t="s">
        <v>155</v>
      </c>
      <c r="DM4790" s="0" t="s">
        <v>145</v>
      </c>
      <c r="DN4790" s="0" t="s">
        <v>155</v>
      </c>
      <c r="DU4790" s="0" t="s">
        <v>155</v>
      </c>
      <c r="DW4790" s="0" t="s">
        <v>145</v>
      </c>
      <c r="EF4790" s="0" t="s">
        <v>155</v>
      </c>
    </row>
    <row r="4791" customFormat="false" ht="15" hidden="false" customHeight="false" outlineLevel="0" collapsed="false">
      <c r="A4791" s="0" t="s">
        <v>18412</v>
      </c>
      <c r="B4791" s="0" t="n">
        <v>78</v>
      </c>
      <c r="C4791" s="0" t="n">
        <v>93624</v>
      </c>
      <c r="D4791" s="0" t="s">
        <v>18413</v>
      </c>
      <c r="E4791" s="0" t="s">
        <v>6185</v>
      </c>
      <c r="F4791" s="0" t="str">
        <f aca="false">CONCATENATE(D4791," ",LEFT(H4791,4),"T=",AU4791,"D=",AV4791,"R=",AW4791,"M=",AX4791,"L=",AY4791,"B=",AZ4791)</f>
        <v>STANKEWICH T=23D=3R=3M=1L=0B=0</v>
      </c>
      <c r="G4791" s="0" t="s">
        <v>634</v>
      </c>
      <c r="I4791" s="0" t="s">
        <v>18414</v>
      </c>
      <c r="J4791" s="0" t="s">
        <v>2179</v>
      </c>
      <c r="K4791" s="0" t="s">
        <v>144</v>
      </c>
      <c r="M4791" s="0" t="s">
        <v>18415</v>
      </c>
      <c r="N4791" s="0" t="str">
        <f aca="false">RIGHT(M4791,LEN(M4791)-FIND(" ",M4791))</f>
        <v>WILLOW BROOK DR NE</v>
      </c>
      <c r="P4791" s="0" t="s">
        <v>147</v>
      </c>
      <c r="Q4791" s="0" t="s">
        <v>148</v>
      </c>
      <c r="R4791" s="0" t="n">
        <v>44483</v>
      </c>
      <c r="AD4791" s="0" t="s">
        <v>149</v>
      </c>
      <c r="AE4791" s="0" t="s">
        <v>150</v>
      </c>
      <c r="AH4791" s="0" t="n">
        <v>14</v>
      </c>
      <c r="AI4791" s="0" t="n">
        <v>11</v>
      </c>
      <c r="AJ4791" s="0" t="s">
        <v>4175</v>
      </c>
      <c r="AM4791" s="0" t="s">
        <v>4176</v>
      </c>
      <c r="AN4791" s="0" t="s">
        <v>147</v>
      </c>
      <c r="AO4791" s="0" t="s">
        <v>14986</v>
      </c>
      <c r="AP4791" s="0" t="s">
        <v>14987</v>
      </c>
      <c r="AQ4791" s="0" t="n">
        <v>9</v>
      </c>
      <c r="AR4791" s="0" t="n">
        <v>64</v>
      </c>
      <c r="AS4791" s="0" t="n">
        <v>32</v>
      </c>
      <c r="AU4791" s="0" t="n">
        <f aca="false">COUNTA($BA$4791:$EH$4791)</f>
        <v>23</v>
      </c>
      <c r="AV4791" s="0" t="n">
        <f aca="false">COUNTIF($BA$4791:$EH$4791,"D")</f>
        <v>3</v>
      </c>
      <c r="AW4791" s="0" t="n">
        <f aca="false">COUNTIF($BA$4791:$EH$4791,"R")</f>
        <v>3</v>
      </c>
      <c r="AX4791" s="0" t="n">
        <f aca="false">IF(BN4791="D",1,0)+IF(BO4791="D",1,0)+IF(BT4791="D",1,0)+IF(BU4791="D",1,0)+IF(BW4791="D",1,0)+IF(CC4791="D",1,0)+IF(CD4791="D",1,0)+IF(CE4791="D",1,0)+IF(CF4791="D",1,0)+IF(CL4791="D",1,0)+IF(CM4791="D",1,0)+IF(CQ4791="D",1,0)+IF(CR4791="D",1,0)+IF(CS4791="D",1,0)+IF(CW4791="D",1,0)+IF(CX4791="D",1,0)+IF(DD4791="D",1,0)+IF(DE4791="D",1,0)+IF(DJ4791="D",1,0)+IF(DK4791="D",1,0)+IF(DO4791="D",1,0)+IF(DP4791="D",1,0)+IF(DQ4791="D",1,0)+IF(DW4791="D",1,0)+IF(DZ4791="D",1,0)+IF(EH4791="D",1,0)</f>
        <v>1</v>
      </c>
      <c r="AY4791" s="0" t="n">
        <f aca="false">IF(DJ4791&lt;&gt;"",1,0)+IF(DK4791&lt;&gt;"",1,0)+IF(DM4791&lt;&gt;"",1,0)+IF(DO4791&lt;&gt;"",1,0)+IF(DP4791&lt;&gt;"",1,0)+IF(DQ4791&lt;&gt;"",1,0)+IF(DS4791&lt;&gt;"",1,0)+IF(DT4791&lt;&gt;"",1,0)+IF(DV4791&lt;&gt;"",1,0)+IF(DW4791&lt;&gt;"",1,0)+IF(DX4791&lt;&gt;"",1,0)+IF(DY4791&lt;&gt;"",1,0)+IF(DZ4791&lt;&gt;"",1,0)+IF(EB4791&lt;&gt;"",1,0)+IF(EC4791&lt;&gt;"",1,0)+IF(ED4791&lt;&gt;"",1,0)+IF(EG4791&lt;&gt;"",1,0)+IF(EH4791&lt;&gt;"",1,0)</f>
        <v>0</v>
      </c>
      <c r="AZ4791" s="0" t="n">
        <f aca="false">IF(EH4791&lt;&gt;"",1,0)</f>
        <v>0</v>
      </c>
      <c r="BB4791" s="0" t="s">
        <v>154</v>
      </c>
      <c r="BC4791" s="0" t="s">
        <v>155</v>
      </c>
      <c r="BD4791" s="0" t="s">
        <v>155</v>
      </c>
      <c r="BL4791" s="0" t="s">
        <v>155</v>
      </c>
      <c r="BS4791" s="0" t="s">
        <v>155</v>
      </c>
      <c r="BY4791" s="0" t="s">
        <v>141</v>
      </c>
      <c r="CA4791" s="0" t="s">
        <v>155</v>
      </c>
      <c r="CH4791" s="0" t="s">
        <v>145</v>
      </c>
      <c r="CK4791" s="0" t="s">
        <v>155</v>
      </c>
      <c r="CN4791" s="0" t="s">
        <v>155</v>
      </c>
      <c r="CO4791" s="0" t="s">
        <v>141</v>
      </c>
      <c r="CP4791" s="0" t="s">
        <v>155</v>
      </c>
      <c r="CU4791" s="0" t="s">
        <v>145</v>
      </c>
      <c r="CV4791" s="0" t="s">
        <v>155</v>
      </c>
      <c r="CW4791" s="0" t="s">
        <v>145</v>
      </c>
      <c r="CY4791" s="0" t="s">
        <v>155</v>
      </c>
      <c r="CZ4791" s="0" t="s">
        <v>141</v>
      </c>
      <c r="DC4791" s="0" t="s">
        <v>155</v>
      </c>
      <c r="DI4791" s="0" t="s">
        <v>155</v>
      </c>
      <c r="DL4791" s="0" t="s">
        <v>155</v>
      </c>
      <c r="DN4791" s="0" t="s">
        <v>155</v>
      </c>
      <c r="EA4791" s="0" t="s">
        <v>155</v>
      </c>
      <c r="EF4791" s="0" t="s">
        <v>155</v>
      </c>
    </row>
    <row r="4792" customFormat="false" ht="15" hidden="false" customHeight="false" outlineLevel="0" collapsed="false">
      <c r="A4792" s="0" t="s">
        <v>18416</v>
      </c>
      <c r="B4792" s="0" t="n">
        <v>78</v>
      </c>
      <c r="C4792" s="0" t="n">
        <v>228016</v>
      </c>
      <c r="D4792" s="0" t="s">
        <v>9018</v>
      </c>
      <c r="E4792" s="0" t="s">
        <v>433</v>
      </c>
      <c r="F4792" s="0" t="str">
        <f aca="false">CONCATENATE(D4792," ",LEFT(H4792,4),"T=",AU4792,"D=",AV4792,"R=",AW4792,"M=",AX4792,"L=",AY4792,"B=",AZ4792)</f>
        <v>LENNEY T=12D=1R=0M=0L=0B=0</v>
      </c>
      <c r="G4792" s="0" t="s">
        <v>5412</v>
      </c>
      <c r="I4792" s="0" t="s">
        <v>12203</v>
      </c>
      <c r="J4792" s="0" t="s">
        <v>618</v>
      </c>
      <c r="K4792" s="0" t="s">
        <v>144</v>
      </c>
      <c r="M4792" s="0" t="s">
        <v>15646</v>
      </c>
      <c r="N4792" s="0" t="str">
        <f aca="false">RIGHT(M4792,LEN(M4792)-FIND(" ",M4792))</f>
        <v>BEECHWOOD ST NE</v>
      </c>
      <c r="P4792" s="0" t="s">
        <v>147</v>
      </c>
      <c r="Q4792" s="0" t="s">
        <v>148</v>
      </c>
      <c r="R4792" s="0" t="n">
        <v>44483</v>
      </c>
      <c r="AD4792" s="0" t="s">
        <v>149</v>
      </c>
      <c r="AE4792" s="0" t="s">
        <v>150</v>
      </c>
      <c r="AF4792" s="0" t="s">
        <v>151</v>
      </c>
      <c r="AH4792" s="0" t="n">
        <v>14</v>
      </c>
      <c r="AI4792" s="0" t="n">
        <v>11</v>
      </c>
      <c r="AN4792" s="0" t="s">
        <v>147</v>
      </c>
      <c r="AO4792" s="0" t="s">
        <v>14986</v>
      </c>
      <c r="AP4792" s="0" t="s">
        <v>14987</v>
      </c>
      <c r="AQ4792" s="0" t="n">
        <v>9</v>
      </c>
      <c r="AR4792" s="0" t="n">
        <v>64</v>
      </c>
      <c r="AS4792" s="0" t="n">
        <v>32</v>
      </c>
      <c r="AU4792" s="0" t="n">
        <f aca="false">COUNTA($BA$4792:$EH$4792)</f>
        <v>12</v>
      </c>
      <c r="AV4792" s="0" t="n">
        <f aca="false">COUNTIF($BA$4792:$EH$4792,"D")</f>
        <v>1</v>
      </c>
      <c r="AW4792" s="0" t="n">
        <f aca="false">COUNTIF($BA$4792:$EH$4792,"R")</f>
        <v>0</v>
      </c>
      <c r="AX4792" s="0" t="n">
        <f aca="false">IF(BN4792="D",1,0)+IF(BO4792="D",1,0)+IF(BT4792="D",1,0)+IF(BU4792="D",1,0)+IF(BW4792="D",1,0)+IF(CC4792="D",1,0)+IF(CD4792="D",1,0)+IF(CE4792="D",1,0)+IF(CF4792="D",1,0)+IF(CL4792="D",1,0)+IF(CM4792="D",1,0)+IF(CQ4792="D",1,0)+IF(CR4792="D",1,0)+IF(CS4792="D",1,0)+IF(CW4792="D",1,0)+IF(CX4792="D",1,0)+IF(DD4792="D",1,0)+IF(DE4792="D",1,0)+IF(DJ4792="D",1,0)+IF(DK4792="D",1,0)+IF(DO4792="D",1,0)+IF(DP4792="D",1,0)+IF(DQ4792="D",1,0)+IF(DW4792="D",1,0)+IF(DZ4792="D",1,0)+IF(EH4792="D",1,0)</f>
        <v>0</v>
      </c>
      <c r="AY4792" s="0" t="n">
        <f aca="false">IF(DJ4792&lt;&gt;"",1,0)+IF(DK4792&lt;&gt;"",1,0)+IF(DM4792&lt;&gt;"",1,0)+IF(DO4792&lt;&gt;"",1,0)+IF(DP4792&lt;&gt;"",1,0)+IF(DQ4792&lt;&gt;"",1,0)+IF(DS4792&lt;&gt;"",1,0)+IF(DT4792&lt;&gt;"",1,0)+IF(DV4792&lt;&gt;"",1,0)+IF(DW4792&lt;&gt;"",1,0)+IF(DX4792&lt;&gt;"",1,0)+IF(DY4792&lt;&gt;"",1,0)+IF(DZ4792&lt;&gt;"",1,0)+IF(EB4792&lt;&gt;"",1,0)+IF(EC4792&lt;&gt;"",1,0)+IF(ED4792&lt;&gt;"",1,0)+IF(EG4792&lt;&gt;"",1,0)+IF(EH4792&lt;&gt;"",1,0)</f>
        <v>0</v>
      </c>
      <c r="AZ4792" s="0" t="n">
        <f aca="false">IF(EH4792&lt;&gt;"",1,0)</f>
        <v>0</v>
      </c>
      <c r="BB4792" s="0" t="s">
        <v>154</v>
      </c>
      <c r="BD4792" s="0" t="s">
        <v>155</v>
      </c>
      <c r="BH4792" s="0" t="s">
        <v>155</v>
      </c>
      <c r="BK4792" s="0" t="s">
        <v>155</v>
      </c>
      <c r="BL4792" s="0" t="s">
        <v>155</v>
      </c>
      <c r="BP4792" s="0" t="s">
        <v>155</v>
      </c>
      <c r="BS4792" s="0" t="s">
        <v>155</v>
      </c>
      <c r="BY4792" s="0" t="s">
        <v>145</v>
      </c>
      <c r="CA4792" s="0" t="s">
        <v>155</v>
      </c>
      <c r="DC4792" s="0" t="s">
        <v>155</v>
      </c>
      <c r="DN4792" s="0" t="s">
        <v>155</v>
      </c>
      <c r="EF4792" s="0" t="s">
        <v>155</v>
      </c>
    </row>
    <row r="4793" customFormat="false" ht="15" hidden="false" customHeight="false" outlineLevel="0" collapsed="false">
      <c r="A4793" s="0" t="s">
        <v>18417</v>
      </c>
      <c r="B4793" s="0" t="n">
        <v>78</v>
      </c>
      <c r="C4793" s="0" t="n">
        <v>156734</v>
      </c>
      <c r="D4793" s="0" t="s">
        <v>18418</v>
      </c>
      <c r="E4793" s="0" t="s">
        <v>5402</v>
      </c>
      <c r="F4793" s="0" t="str">
        <f aca="false">CONCATENATE(D4793," ",LEFT(H4793,4),"T=",AU4793,"D=",AV4793,"R=",AW4793,"M=",AX4793,"L=",AY4793,"B=",AZ4793)</f>
        <v>ISHMAN T=31D=4R=0M=1L=2B=0</v>
      </c>
      <c r="I4793" s="0" t="s">
        <v>18419</v>
      </c>
      <c r="J4793" s="0" t="s">
        <v>18420</v>
      </c>
      <c r="K4793" s="0" t="s">
        <v>144</v>
      </c>
      <c r="M4793" s="0" t="s">
        <v>15088</v>
      </c>
      <c r="N4793" s="0" t="str">
        <f aca="false">RIGHT(M4793,LEN(M4793)-FIND(" ",M4793))</f>
        <v>MEADOW LN NE</v>
      </c>
      <c r="O4793" s="0" t="s">
        <v>12031</v>
      </c>
      <c r="P4793" s="0" t="s">
        <v>147</v>
      </c>
      <c r="Q4793" s="0" t="s">
        <v>148</v>
      </c>
      <c r="R4793" s="0" t="n">
        <v>44483</v>
      </c>
      <c r="AD4793" s="0" t="s">
        <v>149</v>
      </c>
      <c r="AE4793" s="0" t="s">
        <v>150</v>
      </c>
      <c r="AH4793" s="0" t="n">
        <v>14</v>
      </c>
      <c r="AI4793" s="0" t="n">
        <v>11</v>
      </c>
      <c r="AJ4793" s="0" t="s">
        <v>4175</v>
      </c>
      <c r="AM4793" s="0" t="s">
        <v>4176</v>
      </c>
      <c r="AN4793" s="0" t="s">
        <v>147</v>
      </c>
      <c r="AO4793" s="0" t="s">
        <v>14986</v>
      </c>
      <c r="AP4793" s="0" t="s">
        <v>14987</v>
      </c>
      <c r="AQ4793" s="0" t="n">
        <v>9</v>
      </c>
      <c r="AR4793" s="0" t="n">
        <v>64</v>
      </c>
      <c r="AS4793" s="0" t="n">
        <v>32</v>
      </c>
      <c r="AU4793" s="0" t="n">
        <f aca="false">COUNTA($BA$4793:$EH$4793)</f>
        <v>31</v>
      </c>
      <c r="AV4793" s="0" t="n">
        <f aca="false">COUNTIF($BA$4793:$EH$4793,"D")</f>
        <v>4</v>
      </c>
      <c r="AW4793" s="0" t="n">
        <f aca="false">COUNTIF($BA$4793:$EH$4793,"R")</f>
        <v>0</v>
      </c>
      <c r="AX4793" s="0" t="n">
        <f aca="false">IF(BN4793="D",1,0)+IF(BO4793="D",1,0)+IF(BT4793="D",1,0)+IF(BU4793="D",1,0)+IF(BW4793="D",1,0)+IF(CC4793="D",1,0)+IF(CD4793="D",1,0)+IF(CE4793="D",1,0)+IF(CF4793="D",1,0)+IF(CL4793="D",1,0)+IF(CM4793="D",1,0)+IF(CQ4793="D",1,0)+IF(CR4793="D",1,0)+IF(CS4793="D",1,0)+IF(CW4793="D",1,0)+IF(CX4793="D",1,0)+IF(DD4793="D",1,0)+IF(DE4793="D",1,0)+IF(DJ4793="D",1,0)+IF(DK4793="D",1,0)+IF(DO4793="D",1,0)+IF(DP4793="D",1,0)+IF(DQ4793="D",1,0)+IF(DW4793="D",1,0)+IF(DZ4793="D",1,0)+IF(EH4793="D",1,0)</f>
        <v>1</v>
      </c>
      <c r="AY4793" s="0" t="n">
        <f aca="false">IF(DJ4793&lt;&gt;"",1,0)+IF(DK4793&lt;&gt;"",1,0)+IF(DM4793&lt;&gt;"",1,0)+IF(DO4793&lt;&gt;"",1,0)+IF(DP4793&lt;&gt;"",1,0)+IF(DQ4793&lt;&gt;"",1,0)+IF(DS4793&lt;&gt;"",1,0)+IF(DT4793&lt;&gt;"",1,0)+IF(DV4793&lt;&gt;"",1,0)+IF(DW4793&lt;&gt;"",1,0)+IF(DX4793&lt;&gt;"",1,0)+IF(DY4793&lt;&gt;"",1,0)+IF(DZ4793&lt;&gt;"",1,0)+IF(EB4793&lt;&gt;"",1,0)+IF(EC4793&lt;&gt;"",1,0)+IF(ED4793&lt;&gt;"",1,0)+IF(EG4793&lt;&gt;"",1,0)+IF(EH4793&lt;&gt;"",1,0)</f>
        <v>2</v>
      </c>
      <c r="AZ4793" s="0" t="n">
        <f aca="false">IF(EH4793&lt;&gt;"",1,0)</f>
        <v>0</v>
      </c>
      <c r="BB4793" s="0" t="s">
        <v>154</v>
      </c>
      <c r="BC4793" s="0" t="s">
        <v>155</v>
      </c>
      <c r="BD4793" s="0" t="s">
        <v>155</v>
      </c>
      <c r="BF4793" s="0" t="s">
        <v>155</v>
      </c>
      <c r="BG4793" s="0" t="s">
        <v>155</v>
      </c>
      <c r="BH4793" s="0" t="s">
        <v>155</v>
      </c>
      <c r="BI4793" s="0" t="s">
        <v>155</v>
      </c>
      <c r="BJ4793" s="0" t="s">
        <v>155</v>
      </c>
      <c r="BK4793" s="0" t="s">
        <v>155</v>
      </c>
      <c r="BL4793" s="0" t="s">
        <v>155</v>
      </c>
      <c r="BS4793" s="0" t="s">
        <v>155</v>
      </c>
      <c r="BV4793" s="0" t="s">
        <v>155</v>
      </c>
      <c r="BY4793" s="0" t="s">
        <v>145</v>
      </c>
      <c r="CA4793" s="0" t="s">
        <v>155</v>
      </c>
      <c r="CG4793" s="0" t="s">
        <v>155</v>
      </c>
      <c r="CK4793" s="0" t="s">
        <v>155</v>
      </c>
      <c r="CN4793" s="0" t="s">
        <v>155</v>
      </c>
      <c r="CO4793" s="0" t="s">
        <v>145</v>
      </c>
      <c r="CP4793" s="0" t="s">
        <v>155</v>
      </c>
      <c r="CY4793" s="0" t="s">
        <v>155</v>
      </c>
      <c r="DC4793" s="0" t="s">
        <v>155</v>
      </c>
      <c r="DF4793" s="0" t="s">
        <v>155</v>
      </c>
      <c r="DG4793" s="0" t="s">
        <v>145</v>
      </c>
      <c r="DI4793" s="0" t="s">
        <v>155</v>
      </c>
      <c r="DJ4793" s="0" t="s">
        <v>145</v>
      </c>
      <c r="DL4793" s="0" t="s">
        <v>155</v>
      </c>
      <c r="DN4793" s="0" t="s">
        <v>155</v>
      </c>
      <c r="DU4793" s="0" t="s">
        <v>155</v>
      </c>
      <c r="DX4793" s="0" t="s">
        <v>155</v>
      </c>
      <c r="EA4793" s="0" t="s">
        <v>155</v>
      </c>
      <c r="EF4793" s="0" t="s">
        <v>155</v>
      </c>
    </row>
    <row r="4794" customFormat="false" ht="15" hidden="false" customHeight="false" outlineLevel="0" collapsed="false">
      <c r="A4794" s="0" t="s">
        <v>18421</v>
      </c>
      <c r="B4794" s="0" t="n">
        <v>78</v>
      </c>
      <c r="C4794" s="0" t="n">
        <v>245972</v>
      </c>
      <c r="D4794" s="0" t="s">
        <v>17111</v>
      </c>
      <c r="E4794" s="0" t="s">
        <v>451</v>
      </c>
      <c r="F4794" s="0" t="str">
        <f aca="false">CONCATENATE(D4794," ",LEFT(H4794,4),"T=",AU4794,"D=",AV4794,"R=",AW4794,"M=",AX4794,"L=",AY4794,"B=",AZ4794)</f>
        <v>CESSNA JRT=11D=1R=0M=0L=1B=0</v>
      </c>
      <c r="G4794" s="0" t="s">
        <v>222</v>
      </c>
      <c r="H4794" s="0" t="s">
        <v>517</v>
      </c>
      <c r="I4794" s="0" t="s">
        <v>160</v>
      </c>
      <c r="J4794" s="0" t="s">
        <v>618</v>
      </c>
      <c r="K4794" s="0" t="s">
        <v>144</v>
      </c>
      <c r="M4794" s="0" t="s">
        <v>17113</v>
      </c>
      <c r="N4794" s="0" t="str">
        <f aca="false">RIGHT(M4794,LEN(M4794)-FIND(" ",M4794))</f>
        <v>ROBERTS LN NE</v>
      </c>
      <c r="P4794" s="0" t="s">
        <v>147</v>
      </c>
      <c r="Q4794" s="0" t="s">
        <v>148</v>
      </c>
      <c r="R4794" s="0" t="n">
        <v>44483</v>
      </c>
      <c r="AD4794" s="0" t="s">
        <v>149</v>
      </c>
      <c r="AE4794" s="0" t="s">
        <v>150</v>
      </c>
      <c r="AH4794" s="0" t="n">
        <v>14</v>
      </c>
      <c r="AI4794" s="0" t="n">
        <v>11</v>
      </c>
      <c r="AJ4794" s="0" t="s">
        <v>4175</v>
      </c>
      <c r="AM4794" s="0" t="s">
        <v>4176</v>
      </c>
      <c r="AN4794" s="0" t="s">
        <v>147</v>
      </c>
      <c r="AO4794" s="0" t="s">
        <v>14986</v>
      </c>
      <c r="AP4794" s="0" t="s">
        <v>14987</v>
      </c>
      <c r="AQ4794" s="0" t="n">
        <v>9</v>
      </c>
      <c r="AR4794" s="0" t="n">
        <v>64</v>
      </c>
      <c r="AS4794" s="0" t="n">
        <v>32</v>
      </c>
      <c r="AU4794" s="0" t="n">
        <f aca="false">COUNTA($BA$4794:$EH$4794)</f>
        <v>11</v>
      </c>
      <c r="AV4794" s="0" t="n">
        <f aca="false">COUNTIF($BA$4794:$EH$4794,"D")</f>
        <v>1</v>
      </c>
      <c r="AW4794" s="0" t="n">
        <f aca="false">COUNTIF($BA$4794:$EH$4794,"R")</f>
        <v>0</v>
      </c>
      <c r="AX4794" s="0" t="n">
        <f aca="false">IF(BN4794="D",1,0)+IF(BO4794="D",1,0)+IF(BT4794="D",1,0)+IF(BU4794="D",1,0)+IF(BW4794="D",1,0)+IF(CC4794="D",1,0)+IF(CD4794="D",1,0)+IF(CE4794="D",1,0)+IF(CF4794="D",1,0)+IF(CL4794="D",1,0)+IF(CM4794="D",1,0)+IF(CQ4794="D",1,0)+IF(CR4794="D",1,0)+IF(CS4794="D",1,0)+IF(CW4794="D",1,0)+IF(CX4794="D",1,0)+IF(DD4794="D",1,0)+IF(DE4794="D",1,0)+IF(DJ4794="D",1,0)+IF(DK4794="D",1,0)+IF(DO4794="D",1,0)+IF(DP4794="D",1,0)+IF(DQ4794="D",1,0)+IF(DW4794="D",1,0)+IF(DZ4794="D",1,0)+IF(EH4794="D",1,0)</f>
        <v>0</v>
      </c>
      <c r="AY4794" s="0" t="n">
        <f aca="false">IF(DJ4794&lt;&gt;"",1,0)+IF(DK4794&lt;&gt;"",1,0)+IF(DM4794&lt;&gt;"",1,0)+IF(DO4794&lt;&gt;"",1,0)+IF(DP4794&lt;&gt;"",1,0)+IF(DQ4794&lt;&gt;"",1,0)+IF(DS4794&lt;&gt;"",1,0)+IF(DT4794&lt;&gt;"",1,0)+IF(DV4794&lt;&gt;"",1,0)+IF(DW4794&lt;&gt;"",1,0)+IF(DX4794&lt;&gt;"",1,0)+IF(DY4794&lt;&gt;"",1,0)+IF(DZ4794&lt;&gt;"",1,0)+IF(EB4794&lt;&gt;"",1,0)+IF(EC4794&lt;&gt;"",1,0)+IF(ED4794&lt;&gt;"",1,0)+IF(EG4794&lt;&gt;"",1,0)+IF(EH4794&lt;&gt;"",1,0)</f>
        <v>1</v>
      </c>
      <c r="AZ4794" s="0" t="n">
        <f aca="false">IF(EH4794&lt;&gt;"",1,0)</f>
        <v>0</v>
      </c>
      <c r="BB4794" s="0" t="s">
        <v>154</v>
      </c>
      <c r="BL4794" s="0" t="s">
        <v>155</v>
      </c>
      <c r="CA4794" s="0" t="s">
        <v>155</v>
      </c>
      <c r="CG4794" s="0" t="s">
        <v>155</v>
      </c>
      <c r="CP4794" s="0" t="s">
        <v>155</v>
      </c>
      <c r="CY4794" s="0" t="s">
        <v>155</v>
      </c>
      <c r="CZ4794" s="0" t="s">
        <v>145</v>
      </c>
      <c r="DC4794" s="0" t="s">
        <v>155</v>
      </c>
      <c r="DI4794" s="0" t="s">
        <v>155</v>
      </c>
      <c r="DX4794" s="0" t="s">
        <v>155</v>
      </c>
      <c r="EF4794" s="0" t="s">
        <v>155</v>
      </c>
    </row>
    <row r="4795" customFormat="false" ht="15" hidden="false" customHeight="false" outlineLevel="0" collapsed="false">
      <c r="A4795" s="0" t="s">
        <v>18422</v>
      </c>
      <c r="B4795" s="0" t="n">
        <v>78</v>
      </c>
      <c r="C4795" s="0" t="n">
        <v>435070</v>
      </c>
      <c r="D4795" s="0" t="s">
        <v>14703</v>
      </c>
      <c r="E4795" s="0" t="s">
        <v>2549</v>
      </c>
      <c r="F4795" s="0" t="str">
        <f aca="false">CONCATENATE(D4795," ",LEFT(H4795,4),"T=",AU4795,"D=",AV4795,"R=",AW4795,"M=",AX4795,"L=",AY4795,"B=",AZ4795)</f>
        <v>ROBINSON T=13D=4R=0M=1L=3B=0</v>
      </c>
      <c r="G4795" s="0" t="s">
        <v>174</v>
      </c>
      <c r="I4795" s="0" t="s">
        <v>18423</v>
      </c>
      <c r="J4795" s="0" t="s">
        <v>9992</v>
      </c>
      <c r="K4795" s="0" t="s">
        <v>144</v>
      </c>
      <c r="L4795" s="0" t="s">
        <v>145</v>
      </c>
      <c r="M4795" s="0" t="s">
        <v>15674</v>
      </c>
      <c r="N4795" s="0" t="str">
        <f aca="false">RIGHT(M4795,LEN(M4795)-FIND(" ",M4795))</f>
        <v>NORTH RD NE</v>
      </c>
      <c r="P4795" s="0" t="s">
        <v>147</v>
      </c>
      <c r="Q4795" s="0" t="s">
        <v>148</v>
      </c>
      <c r="R4795" s="0" t="n">
        <v>44483</v>
      </c>
      <c r="AD4795" s="0" t="s">
        <v>149</v>
      </c>
      <c r="AE4795" s="0" t="s">
        <v>150</v>
      </c>
      <c r="AH4795" s="0" t="n">
        <v>14</v>
      </c>
      <c r="AI4795" s="0" t="n">
        <v>11</v>
      </c>
      <c r="AJ4795" s="0" t="s">
        <v>4175</v>
      </c>
      <c r="AM4795" s="0" t="s">
        <v>4176</v>
      </c>
      <c r="AN4795" s="0" t="s">
        <v>147</v>
      </c>
      <c r="AO4795" s="0" t="s">
        <v>14986</v>
      </c>
      <c r="AP4795" s="0" t="s">
        <v>14987</v>
      </c>
      <c r="AQ4795" s="0" t="n">
        <v>9</v>
      </c>
      <c r="AR4795" s="0" t="n">
        <v>64</v>
      </c>
      <c r="AS4795" s="0" t="n">
        <v>32</v>
      </c>
      <c r="AU4795" s="0" t="n">
        <f aca="false">COUNTA($BA$4795:$EH$4795)</f>
        <v>13</v>
      </c>
      <c r="AV4795" s="0" t="n">
        <f aca="false">COUNTIF($BA$4795:$EH$4795,"D")</f>
        <v>4</v>
      </c>
      <c r="AW4795" s="0" t="n">
        <f aca="false">COUNTIF($BA$4795:$EH$4795,"R")</f>
        <v>0</v>
      </c>
      <c r="AX4795" s="0" t="n">
        <f aca="false">IF(BN4795="D",1,0)+IF(BO4795="D",1,0)+IF(BT4795="D",1,0)+IF(BU4795="D",1,0)+IF(BW4795="D",1,0)+IF(CC4795="D",1,0)+IF(CD4795="D",1,0)+IF(CE4795="D",1,0)+IF(CF4795="D",1,0)+IF(CL4795="D",1,0)+IF(CM4795="D",1,0)+IF(CQ4795="D",1,0)+IF(CR4795="D",1,0)+IF(CS4795="D",1,0)+IF(CW4795="D",1,0)+IF(CX4795="D",1,0)+IF(DD4795="D",1,0)+IF(DE4795="D",1,0)+IF(DJ4795="D",1,0)+IF(DK4795="D",1,0)+IF(DO4795="D",1,0)+IF(DP4795="D",1,0)+IF(DQ4795="D",1,0)+IF(DW4795="D",1,0)+IF(DZ4795="D",1,0)+IF(EH4795="D",1,0)</f>
        <v>1</v>
      </c>
      <c r="AY4795" s="0" t="n">
        <f aca="false">IF(DJ4795&lt;&gt;"",1,0)+IF(DK4795&lt;&gt;"",1,0)+IF(DM4795&lt;&gt;"",1,0)+IF(DO4795&lt;&gt;"",1,0)+IF(DP4795&lt;&gt;"",1,0)+IF(DQ4795&lt;&gt;"",1,0)+IF(DS4795&lt;&gt;"",1,0)+IF(DT4795&lt;&gt;"",1,0)+IF(DV4795&lt;&gt;"",1,0)+IF(DW4795&lt;&gt;"",1,0)+IF(DX4795&lt;&gt;"",1,0)+IF(DY4795&lt;&gt;"",1,0)+IF(DZ4795&lt;&gt;"",1,0)+IF(EB4795&lt;&gt;"",1,0)+IF(EC4795&lt;&gt;"",1,0)+IF(ED4795&lt;&gt;"",1,0)+IF(EG4795&lt;&gt;"",1,0)+IF(EH4795&lt;&gt;"",1,0)</f>
        <v>3</v>
      </c>
      <c r="AZ4795" s="0" t="n">
        <f aca="false">IF(EH4795&lt;&gt;"",1,0)</f>
        <v>0</v>
      </c>
      <c r="BB4795" s="0" t="s">
        <v>154</v>
      </c>
      <c r="CU4795" s="0" t="s">
        <v>145</v>
      </c>
      <c r="CY4795" s="0" t="s">
        <v>155</v>
      </c>
      <c r="DC4795" s="0" t="s">
        <v>155</v>
      </c>
      <c r="DF4795" s="0" t="s">
        <v>155</v>
      </c>
      <c r="DI4795" s="0" t="s">
        <v>155</v>
      </c>
      <c r="DN4795" s="0" t="s">
        <v>155</v>
      </c>
      <c r="DS4795" s="0" t="s">
        <v>145</v>
      </c>
      <c r="DT4795" s="0" t="s">
        <v>145</v>
      </c>
      <c r="DU4795" s="0" t="s">
        <v>155</v>
      </c>
      <c r="DW4795" s="0" t="s">
        <v>145</v>
      </c>
      <c r="EA4795" s="0" t="s">
        <v>155</v>
      </c>
      <c r="EF4795" s="0" t="s">
        <v>155</v>
      </c>
    </row>
    <row r="4796" customFormat="false" ht="15" hidden="false" customHeight="false" outlineLevel="0" collapsed="false">
      <c r="A4796" s="0" t="s">
        <v>18424</v>
      </c>
      <c r="B4796" s="0" t="n">
        <v>78</v>
      </c>
      <c r="C4796" s="0" t="n">
        <v>433733</v>
      </c>
      <c r="D4796" s="0" t="s">
        <v>18425</v>
      </c>
      <c r="E4796" s="0" t="s">
        <v>221</v>
      </c>
      <c r="F4796" s="0" t="str">
        <f aca="false">CONCATENATE(D4796," ",LEFT(H4796,4),"T=",AU4796,"D=",AV4796,"R=",AW4796,"M=",AX4796,"L=",AY4796,"B=",AZ4796)</f>
        <v>LOEHRKE T=7D=0R=0M=0L=0B=0</v>
      </c>
      <c r="G4796" s="0" t="s">
        <v>3806</v>
      </c>
      <c r="I4796" s="0" t="s">
        <v>18426</v>
      </c>
      <c r="J4796" s="0" t="s">
        <v>18427</v>
      </c>
      <c r="K4796" s="0" t="s">
        <v>144</v>
      </c>
      <c r="M4796" s="0" t="s">
        <v>18428</v>
      </c>
      <c r="N4796" s="0" t="str">
        <f aca="false">RIGHT(M4796,LEN(M4796)-FIND(" ",M4796))</f>
        <v>DARTMOOR DR NE</v>
      </c>
      <c r="P4796" s="0" t="s">
        <v>147</v>
      </c>
      <c r="Q4796" s="0" t="s">
        <v>148</v>
      </c>
      <c r="R4796" s="0" t="n">
        <v>44483</v>
      </c>
      <c r="AD4796" s="0" t="s">
        <v>149</v>
      </c>
      <c r="AE4796" s="0" t="s">
        <v>150</v>
      </c>
      <c r="AH4796" s="0" t="n">
        <v>14</v>
      </c>
      <c r="AI4796" s="0" t="n">
        <v>11</v>
      </c>
      <c r="AJ4796" s="0" t="s">
        <v>4175</v>
      </c>
      <c r="AM4796" s="0" t="s">
        <v>4176</v>
      </c>
      <c r="AN4796" s="0" t="s">
        <v>147</v>
      </c>
      <c r="AO4796" s="0" t="s">
        <v>14986</v>
      </c>
      <c r="AP4796" s="0" t="s">
        <v>14987</v>
      </c>
      <c r="AQ4796" s="0" t="n">
        <v>9</v>
      </c>
      <c r="AR4796" s="0" t="n">
        <v>64</v>
      </c>
      <c r="AS4796" s="0" t="n">
        <v>32</v>
      </c>
      <c r="AU4796" s="0" t="n">
        <f aca="false">COUNTA($BA$4796:$EH$4796)</f>
        <v>7</v>
      </c>
      <c r="AV4796" s="0" t="n">
        <f aca="false">COUNTIF($BA$4796:$EH$4796,"D")</f>
        <v>0</v>
      </c>
      <c r="AW4796" s="0" t="n">
        <f aca="false">COUNTIF($BA$4796:$EH$4796,"R")</f>
        <v>0</v>
      </c>
      <c r="AX4796" s="0" t="n">
        <f aca="false">IF(BN4796="D",1,0)+IF(BO4796="D",1,0)+IF(BT4796="D",1,0)+IF(BU4796="D",1,0)+IF(BW4796="D",1,0)+IF(CC4796="D",1,0)+IF(CD4796="D",1,0)+IF(CE4796="D",1,0)+IF(CF4796="D",1,0)+IF(CL4796="D",1,0)+IF(CM4796="D",1,0)+IF(CQ4796="D",1,0)+IF(CR4796="D",1,0)+IF(CS4796="D",1,0)+IF(CW4796="D",1,0)+IF(CX4796="D",1,0)+IF(DD4796="D",1,0)+IF(DE4796="D",1,0)+IF(DJ4796="D",1,0)+IF(DK4796="D",1,0)+IF(DO4796="D",1,0)+IF(DP4796="D",1,0)+IF(DQ4796="D",1,0)+IF(DW4796="D",1,0)+IF(DZ4796="D",1,0)+IF(EH4796="D",1,0)</f>
        <v>0</v>
      </c>
      <c r="AY4796" s="0" t="n">
        <f aca="false">IF(DJ4796&lt;&gt;"",1,0)+IF(DK4796&lt;&gt;"",1,0)+IF(DM4796&lt;&gt;"",1,0)+IF(DO4796&lt;&gt;"",1,0)+IF(DP4796&lt;&gt;"",1,0)+IF(DQ4796&lt;&gt;"",1,0)+IF(DS4796&lt;&gt;"",1,0)+IF(DT4796&lt;&gt;"",1,0)+IF(DV4796&lt;&gt;"",1,0)+IF(DW4796&lt;&gt;"",1,0)+IF(DX4796&lt;&gt;"",1,0)+IF(DY4796&lt;&gt;"",1,0)+IF(DZ4796&lt;&gt;"",1,0)+IF(EB4796&lt;&gt;"",1,0)+IF(EC4796&lt;&gt;"",1,0)+IF(ED4796&lt;&gt;"",1,0)+IF(EG4796&lt;&gt;"",1,0)+IF(EH4796&lt;&gt;"",1,0)</f>
        <v>0</v>
      </c>
      <c r="AZ4796" s="0" t="n">
        <f aca="false">IF(EH4796&lt;&gt;"",1,0)</f>
        <v>0</v>
      </c>
      <c r="BB4796" s="0" t="s">
        <v>154</v>
      </c>
      <c r="BL4796" s="0" t="s">
        <v>155</v>
      </c>
      <c r="DI4796" s="0" t="s">
        <v>155</v>
      </c>
      <c r="DN4796" s="0" t="s">
        <v>155</v>
      </c>
      <c r="DU4796" s="0" t="s">
        <v>155</v>
      </c>
      <c r="EA4796" s="0" t="s">
        <v>155</v>
      </c>
      <c r="EF4796" s="0" t="s">
        <v>155</v>
      </c>
    </row>
    <row r="4797" customFormat="false" ht="15" hidden="false" customHeight="false" outlineLevel="0" collapsed="false">
      <c r="A4797" s="0" t="s">
        <v>18429</v>
      </c>
      <c r="B4797" s="0" t="n">
        <v>78</v>
      </c>
      <c r="C4797" s="0" t="n">
        <v>442894</v>
      </c>
      <c r="D4797" s="0" t="s">
        <v>16151</v>
      </c>
      <c r="E4797" s="0" t="s">
        <v>1838</v>
      </c>
      <c r="F4797" s="0" t="str">
        <f aca="false">CONCATENATE(D4797," ",LEFT(H4797,4),"T=",AU4797,"D=",AV4797,"R=",AW4797,"M=",AX4797,"L=",AY4797,"B=",AZ4797)</f>
        <v>HOLMES T=5D=0R=0M=0L=1B=0</v>
      </c>
      <c r="G4797" s="0" t="s">
        <v>319</v>
      </c>
      <c r="I4797" s="0" t="s">
        <v>18430</v>
      </c>
      <c r="J4797" s="0" t="s">
        <v>3181</v>
      </c>
      <c r="K4797" s="0" t="s">
        <v>169</v>
      </c>
      <c r="M4797" s="0" t="s">
        <v>17044</v>
      </c>
      <c r="N4797" s="0" t="str">
        <f aca="false">RIGHT(M4797,LEN(M4797)-FIND(" ",M4797))</f>
        <v>CRANBERRY LN NE</v>
      </c>
      <c r="O4797" s="0" t="s">
        <v>18014</v>
      </c>
      <c r="P4797" s="0" t="s">
        <v>147</v>
      </c>
      <c r="Q4797" s="0" t="s">
        <v>148</v>
      </c>
      <c r="R4797" s="0" t="n">
        <v>44483</v>
      </c>
      <c r="S4797" s="0" t="n">
        <v>3642</v>
      </c>
      <c r="AD4797" s="0" t="s">
        <v>149</v>
      </c>
      <c r="AE4797" s="0" t="s">
        <v>150</v>
      </c>
      <c r="AH4797" s="0" t="n">
        <v>14</v>
      </c>
      <c r="AI4797" s="0" t="n">
        <v>11</v>
      </c>
      <c r="AJ4797" s="0" t="s">
        <v>4175</v>
      </c>
      <c r="AM4797" s="0" t="s">
        <v>4176</v>
      </c>
      <c r="AN4797" s="0" t="s">
        <v>147</v>
      </c>
      <c r="AO4797" s="0" t="s">
        <v>14986</v>
      </c>
      <c r="AP4797" s="0" t="s">
        <v>14987</v>
      </c>
      <c r="AQ4797" s="0" t="n">
        <v>9</v>
      </c>
      <c r="AR4797" s="0" t="n">
        <v>64</v>
      </c>
      <c r="AS4797" s="0" t="n">
        <v>32</v>
      </c>
      <c r="AU4797" s="0" t="n">
        <f aca="false">COUNTA($BA$4797:$EH$4797)</f>
        <v>5</v>
      </c>
      <c r="AV4797" s="0" t="n">
        <f aca="false">COUNTIF($BA$4797:$EH$4797,"D")</f>
        <v>0</v>
      </c>
      <c r="AW4797" s="0" t="n">
        <f aca="false">COUNTIF($BA$4797:$EH$4797,"R")</f>
        <v>0</v>
      </c>
      <c r="AX4797" s="0" t="n">
        <f aca="false">IF(BN4797="D",1,0)+IF(BO4797="D",1,0)+IF(BT4797="D",1,0)+IF(BU4797="D",1,0)+IF(BW4797="D",1,0)+IF(CC4797="D",1,0)+IF(CD4797="D",1,0)+IF(CE4797="D",1,0)+IF(CF4797="D",1,0)+IF(CL4797="D",1,0)+IF(CM4797="D",1,0)+IF(CQ4797="D",1,0)+IF(CR4797="D",1,0)+IF(CS4797="D",1,0)+IF(CW4797="D",1,0)+IF(CX4797="D",1,0)+IF(DD4797="D",1,0)+IF(DE4797="D",1,0)+IF(DJ4797="D",1,0)+IF(DK4797="D",1,0)+IF(DO4797="D",1,0)+IF(DP4797="D",1,0)+IF(DQ4797="D",1,0)+IF(DW4797="D",1,0)+IF(DZ4797="D",1,0)+IF(EH4797="D",1,0)</f>
        <v>0</v>
      </c>
      <c r="AY4797" s="0" t="n">
        <f aca="false">IF(DJ4797&lt;&gt;"",1,0)+IF(DK4797&lt;&gt;"",1,0)+IF(DM4797&lt;&gt;"",1,0)+IF(DO4797&lt;&gt;"",1,0)+IF(DP4797&lt;&gt;"",1,0)+IF(DQ4797&lt;&gt;"",1,0)+IF(DS4797&lt;&gt;"",1,0)+IF(DT4797&lt;&gt;"",1,0)+IF(DV4797&lt;&gt;"",1,0)+IF(DW4797&lt;&gt;"",1,0)+IF(DX4797&lt;&gt;"",1,0)+IF(DY4797&lt;&gt;"",1,0)+IF(DZ4797&lt;&gt;"",1,0)+IF(EB4797&lt;&gt;"",1,0)+IF(EC4797&lt;&gt;"",1,0)+IF(ED4797&lt;&gt;"",1,0)+IF(EG4797&lt;&gt;"",1,0)+IF(EH4797&lt;&gt;"",1,0)</f>
        <v>1</v>
      </c>
      <c r="AZ4797" s="0" t="n">
        <f aca="false">IF(EH4797&lt;&gt;"",1,0)</f>
        <v>0</v>
      </c>
      <c r="BB4797" s="0" t="s">
        <v>154</v>
      </c>
      <c r="DN4797" s="0" t="s">
        <v>155</v>
      </c>
      <c r="DU4797" s="0" t="s">
        <v>155</v>
      </c>
      <c r="DX4797" s="0" t="s">
        <v>155</v>
      </c>
      <c r="EA4797" s="0" t="s">
        <v>155</v>
      </c>
    </row>
    <row r="4798" customFormat="false" ht="15" hidden="false" customHeight="false" outlineLevel="0" collapsed="false">
      <c r="A4798" s="0" t="s">
        <v>18431</v>
      </c>
      <c r="B4798" s="0" t="n">
        <v>78</v>
      </c>
      <c r="C4798" s="0" t="n">
        <v>417461</v>
      </c>
      <c r="D4798" s="0" t="s">
        <v>18432</v>
      </c>
      <c r="E4798" s="0" t="s">
        <v>165</v>
      </c>
      <c r="F4798" s="0" t="str">
        <f aca="false">CONCATENATE(D4798," ",LEFT(H4798,4),"T=",AU4798,"D=",AV4798,"R=",AW4798,"M=",AX4798,"L=",AY4798,"B=",AZ4798)</f>
        <v>GILPIN T=17D=6R=0M=2L=7B=1</v>
      </c>
      <c r="G4798" s="0" t="s">
        <v>10145</v>
      </c>
      <c r="I4798" s="0" t="s">
        <v>10706</v>
      </c>
      <c r="J4798" s="0" t="s">
        <v>1744</v>
      </c>
      <c r="K4798" s="0" t="s">
        <v>144</v>
      </c>
      <c r="L4798" s="0" t="s">
        <v>145</v>
      </c>
      <c r="M4798" s="0" t="s">
        <v>16490</v>
      </c>
      <c r="N4798" s="0" t="str">
        <f aca="false">RIGHT(M4798,LEN(M4798)-FIND(" ",M4798))</f>
        <v>REEVES RD NE</v>
      </c>
      <c r="O4798" s="0" t="s">
        <v>17257</v>
      </c>
      <c r="P4798" s="0" t="s">
        <v>147</v>
      </c>
      <c r="Q4798" s="0" t="s">
        <v>148</v>
      </c>
      <c r="R4798" s="0" t="n">
        <v>44483</v>
      </c>
      <c r="AD4798" s="0" t="s">
        <v>149</v>
      </c>
      <c r="AE4798" s="0" t="s">
        <v>150</v>
      </c>
      <c r="AH4798" s="0" t="n">
        <v>14</v>
      </c>
      <c r="AI4798" s="0" t="n">
        <v>11</v>
      </c>
      <c r="AJ4798" s="0" t="s">
        <v>4175</v>
      </c>
      <c r="AM4798" s="0" t="s">
        <v>4176</v>
      </c>
      <c r="AN4798" s="0" t="s">
        <v>147</v>
      </c>
      <c r="AO4798" s="0" t="s">
        <v>14986</v>
      </c>
      <c r="AP4798" s="0" t="s">
        <v>14987</v>
      </c>
      <c r="AQ4798" s="0" t="n">
        <v>9</v>
      </c>
      <c r="AR4798" s="0" t="n">
        <v>64</v>
      </c>
      <c r="AS4798" s="0" t="n">
        <v>32</v>
      </c>
      <c r="AU4798" s="0" t="n">
        <f aca="false">COUNTA($BA$4798:$EH$4798)</f>
        <v>17</v>
      </c>
      <c r="AV4798" s="0" t="n">
        <f aca="false">COUNTIF($BA$4798:$EH$4798,"D")</f>
        <v>6</v>
      </c>
      <c r="AW4798" s="0" t="n">
        <f aca="false">COUNTIF($BA$4798:$EH$4798,"R")</f>
        <v>0</v>
      </c>
      <c r="AX4798" s="0" t="n">
        <f aca="false">IF(BN4798="D",1,0)+IF(BO4798="D",1,0)+IF(BT4798="D",1,0)+IF(BU4798="D",1,0)+IF(BW4798="D",1,0)+IF(CC4798="D",1,0)+IF(CD4798="D",1,0)+IF(CE4798="D",1,0)+IF(CF4798="D",1,0)+IF(CL4798="D",1,0)+IF(CM4798="D",1,0)+IF(CQ4798="D",1,0)+IF(CR4798="D",1,0)+IF(CS4798="D",1,0)+IF(CW4798="D",1,0)+IF(CX4798="D",1,0)+IF(DD4798="D",1,0)+IF(DE4798="D",1,0)+IF(DJ4798="D",1,0)+IF(DK4798="D",1,0)+IF(DO4798="D",1,0)+IF(DP4798="D",1,0)+IF(DQ4798="D",1,0)+IF(DW4798="D",1,0)+IF(DZ4798="D",1,0)+IF(EH4798="D",1,0)</f>
        <v>2</v>
      </c>
      <c r="AY4798" s="0" t="n">
        <f aca="false">IF(DJ4798&lt;&gt;"",1,0)+IF(DK4798&lt;&gt;"",1,0)+IF(DM4798&lt;&gt;"",1,0)+IF(DO4798&lt;&gt;"",1,0)+IF(DP4798&lt;&gt;"",1,0)+IF(DQ4798&lt;&gt;"",1,0)+IF(DS4798&lt;&gt;"",1,0)+IF(DT4798&lt;&gt;"",1,0)+IF(DV4798&lt;&gt;"",1,0)+IF(DW4798&lt;&gt;"",1,0)+IF(DX4798&lt;&gt;"",1,0)+IF(DY4798&lt;&gt;"",1,0)+IF(DZ4798&lt;&gt;"",1,0)+IF(EB4798&lt;&gt;"",1,0)+IF(EC4798&lt;&gt;"",1,0)+IF(ED4798&lt;&gt;"",1,0)+IF(EG4798&lt;&gt;"",1,0)+IF(EH4798&lt;&gt;"",1,0)</f>
        <v>7</v>
      </c>
      <c r="AZ4798" s="0" t="n">
        <f aca="false">IF(EH4798&lt;&gt;"",1,0)</f>
        <v>1</v>
      </c>
      <c r="BB4798" s="0" t="s">
        <v>154</v>
      </c>
      <c r="DC4798" s="0" t="s">
        <v>155</v>
      </c>
      <c r="DG4798" s="0" t="s">
        <v>145</v>
      </c>
      <c r="DI4798" s="0" t="s">
        <v>155</v>
      </c>
      <c r="DJ4798" s="0" t="s">
        <v>155</v>
      </c>
      <c r="DL4798" s="0" t="s">
        <v>155</v>
      </c>
      <c r="DM4798" s="0" t="s">
        <v>145</v>
      </c>
      <c r="DN4798" s="0" t="s">
        <v>155</v>
      </c>
      <c r="DR4798" s="0" t="s">
        <v>155</v>
      </c>
      <c r="DS4798" s="0" t="s">
        <v>145</v>
      </c>
      <c r="DU4798" s="0" t="s">
        <v>155</v>
      </c>
      <c r="DW4798" s="0" t="s">
        <v>145</v>
      </c>
      <c r="DX4798" s="0" t="s">
        <v>155</v>
      </c>
      <c r="EA4798" s="0" t="s">
        <v>155</v>
      </c>
      <c r="ED4798" s="0" t="s">
        <v>145</v>
      </c>
      <c r="EF4798" s="0" t="s">
        <v>155</v>
      </c>
      <c r="EH4798" s="0" t="s">
        <v>145</v>
      </c>
    </row>
    <row r="4799" customFormat="false" ht="15" hidden="false" customHeight="false" outlineLevel="0" collapsed="false">
      <c r="A4799" s="0" t="s">
        <v>18433</v>
      </c>
      <c r="B4799" s="0" t="n">
        <v>78</v>
      </c>
      <c r="C4799" s="0" t="n">
        <v>319913</v>
      </c>
      <c r="D4799" s="0" t="s">
        <v>2051</v>
      </c>
      <c r="E4799" s="0" t="s">
        <v>18434</v>
      </c>
      <c r="F4799" s="0" t="str">
        <f aca="false">CONCATENATE(D4799," ",LEFT(H4799,4),"T=",AU4799,"D=",AV4799,"R=",AW4799,"M=",AX4799,"L=",AY4799,"B=",AZ4799)</f>
        <v>TURNER T=17D=0R=5M=0L=1B=0</v>
      </c>
      <c r="G4799" s="0" t="s">
        <v>215</v>
      </c>
      <c r="I4799" s="0" t="s">
        <v>18435</v>
      </c>
      <c r="J4799" s="0" t="s">
        <v>5553</v>
      </c>
      <c r="K4799" s="0" t="s">
        <v>169</v>
      </c>
      <c r="M4799" s="0" t="s">
        <v>16899</v>
      </c>
      <c r="N4799" s="0" t="str">
        <f aca="false">RIGHT(M4799,LEN(M4799)-FIND(" ",M4799))</f>
        <v>BIRCH RUN DR NE</v>
      </c>
      <c r="P4799" s="0" t="s">
        <v>147</v>
      </c>
      <c r="Q4799" s="0" t="s">
        <v>148</v>
      </c>
      <c r="R4799" s="0" t="n">
        <v>44483</v>
      </c>
      <c r="AD4799" s="0" t="s">
        <v>149</v>
      </c>
      <c r="AE4799" s="0" t="s">
        <v>150</v>
      </c>
      <c r="AH4799" s="0" t="n">
        <v>14</v>
      </c>
      <c r="AI4799" s="0" t="n">
        <v>11</v>
      </c>
      <c r="AJ4799" s="0" t="s">
        <v>4175</v>
      </c>
      <c r="AM4799" s="0" t="s">
        <v>4176</v>
      </c>
      <c r="AN4799" s="0" t="s">
        <v>147</v>
      </c>
      <c r="AO4799" s="0" t="s">
        <v>14986</v>
      </c>
      <c r="AP4799" s="0" t="s">
        <v>14987</v>
      </c>
      <c r="AQ4799" s="0" t="n">
        <v>9</v>
      </c>
      <c r="AR4799" s="0" t="n">
        <v>64</v>
      </c>
      <c r="AS4799" s="0" t="n">
        <v>32</v>
      </c>
      <c r="AU4799" s="0" t="n">
        <f aca="false">COUNTA($BA$4799:$EH$4799)</f>
        <v>17</v>
      </c>
      <c r="AV4799" s="0" t="n">
        <f aca="false">COUNTIF($BA$4799:$EH$4799,"D")</f>
        <v>0</v>
      </c>
      <c r="AW4799" s="0" t="n">
        <f aca="false">COUNTIF($BA$4799:$EH$4799,"R")</f>
        <v>5</v>
      </c>
      <c r="AX4799" s="0" t="n">
        <f aca="false">IF(BN4799="D",1,0)+IF(BO4799="D",1,0)+IF(BT4799="D",1,0)+IF(BU4799="D",1,0)+IF(BW4799="D",1,0)+IF(CC4799="D",1,0)+IF(CD4799="D",1,0)+IF(CE4799="D",1,0)+IF(CF4799="D",1,0)+IF(CL4799="D",1,0)+IF(CM4799="D",1,0)+IF(CQ4799="D",1,0)+IF(CR4799="D",1,0)+IF(CS4799="D",1,0)+IF(CW4799="D",1,0)+IF(CX4799="D",1,0)+IF(DD4799="D",1,0)+IF(DE4799="D",1,0)+IF(DJ4799="D",1,0)+IF(DK4799="D",1,0)+IF(DO4799="D",1,0)+IF(DP4799="D",1,0)+IF(DQ4799="D",1,0)+IF(DW4799="D",1,0)+IF(DZ4799="D",1,0)+IF(EH4799="D",1,0)</f>
        <v>0</v>
      </c>
      <c r="AY4799" s="0" t="n">
        <f aca="false">IF(DJ4799&lt;&gt;"",1,0)+IF(DK4799&lt;&gt;"",1,0)+IF(DM4799&lt;&gt;"",1,0)+IF(DO4799&lt;&gt;"",1,0)+IF(DP4799&lt;&gt;"",1,0)+IF(DQ4799&lt;&gt;"",1,0)+IF(DS4799&lt;&gt;"",1,0)+IF(DT4799&lt;&gt;"",1,0)+IF(DV4799&lt;&gt;"",1,0)+IF(DW4799&lt;&gt;"",1,0)+IF(DX4799&lt;&gt;"",1,0)+IF(DY4799&lt;&gt;"",1,0)+IF(DZ4799&lt;&gt;"",1,0)+IF(EB4799&lt;&gt;"",1,0)+IF(EC4799&lt;&gt;"",1,0)+IF(ED4799&lt;&gt;"",1,0)+IF(EG4799&lt;&gt;"",1,0)+IF(EH4799&lt;&gt;"",1,0)</f>
        <v>1</v>
      </c>
      <c r="AZ4799" s="0" t="n">
        <f aca="false">IF(EH4799&lt;&gt;"",1,0)</f>
        <v>0</v>
      </c>
      <c r="BB4799" s="0" t="s">
        <v>154</v>
      </c>
      <c r="BY4799" s="0" t="s">
        <v>141</v>
      </c>
      <c r="CA4799" s="0" t="s">
        <v>155</v>
      </c>
      <c r="CG4799" s="0" t="s">
        <v>155</v>
      </c>
      <c r="CH4799" s="0" t="s">
        <v>141</v>
      </c>
      <c r="CK4799" s="0" t="s">
        <v>155</v>
      </c>
      <c r="CP4799" s="0" t="s">
        <v>155</v>
      </c>
      <c r="CV4799" s="0" t="s">
        <v>155</v>
      </c>
      <c r="CY4799" s="0" t="s">
        <v>155</v>
      </c>
      <c r="CZ4799" s="0" t="s">
        <v>141</v>
      </c>
      <c r="DC4799" s="0" t="s">
        <v>155</v>
      </c>
      <c r="DF4799" s="0" t="s">
        <v>155</v>
      </c>
      <c r="DG4799" s="0" t="s">
        <v>141</v>
      </c>
      <c r="DI4799" s="0" t="s">
        <v>155</v>
      </c>
      <c r="DL4799" s="0" t="s">
        <v>155</v>
      </c>
      <c r="DM4799" s="0" t="s">
        <v>141</v>
      </c>
      <c r="DN4799" s="0" t="s">
        <v>155</v>
      </c>
    </row>
    <row r="4800" customFormat="false" ht="15" hidden="false" customHeight="false" outlineLevel="0" collapsed="false">
      <c r="A4800" s="0" t="s">
        <v>18436</v>
      </c>
      <c r="B4800" s="0" t="n">
        <v>78</v>
      </c>
      <c r="C4800" s="0" t="n">
        <v>246518</v>
      </c>
      <c r="D4800" s="0" t="s">
        <v>3948</v>
      </c>
      <c r="E4800" s="0" t="s">
        <v>18437</v>
      </c>
      <c r="F4800" s="0" t="str">
        <f aca="false">CONCATENATE(D4800," ",LEFT(H4800,4),"T=",AU4800,"D=",AV4800,"R=",AW4800,"M=",AX4800,"L=",AY4800,"B=",AZ4800)</f>
        <v>MARTIN T=29D=0R=5M=0L=2B=0</v>
      </c>
      <c r="G4800" s="0" t="s">
        <v>482</v>
      </c>
      <c r="I4800" s="0" t="s">
        <v>18438</v>
      </c>
      <c r="J4800" s="0" t="s">
        <v>15844</v>
      </c>
      <c r="K4800" s="0" t="s">
        <v>144</v>
      </c>
      <c r="L4800" s="0" t="s">
        <v>141</v>
      </c>
      <c r="M4800" s="0" t="s">
        <v>15088</v>
      </c>
      <c r="N4800" s="0" t="str">
        <f aca="false">RIGHT(M4800,LEN(M4800)-FIND(" ",M4800))</f>
        <v>MEADOW LN NE</v>
      </c>
      <c r="O4800" s="0" t="s">
        <v>2786</v>
      </c>
      <c r="P4800" s="0" t="s">
        <v>147</v>
      </c>
      <c r="Q4800" s="0" t="s">
        <v>148</v>
      </c>
      <c r="R4800" s="0" t="n">
        <v>44483</v>
      </c>
      <c r="AD4800" s="0" t="s">
        <v>149</v>
      </c>
      <c r="AE4800" s="0" t="s">
        <v>150</v>
      </c>
      <c r="AH4800" s="0" t="n">
        <v>14</v>
      </c>
      <c r="AI4800" s="0" t="n">
        <v>11</v>
      </c>
      <c r="AJ4800" s="0" t="s">
        <v>4175</v>
      </c>
      <c r="AM4800" s="0" t="s">
        <v>4176</v>
      </c>
      <c r="AN4800" s="0" t="s">
        <v>147</v>
      </c>
      <c r="AO4800" s="0" t="s">
        <v>14986</v>
      </c>
      <c r="AP4800" s="0" t="s">
        <v>14987</v>
      </c>
      <c r="AQ4800" s="0" t="n">
        <v>9</v>
      </c>
      <c r="AR4800" s="0" t="n">
        <v>64</v>
      </c>
      <c r="AS4800" s="0" t="n">
        <v>32</v>
      </c>
      <c r="AU4800" s="0" t="n">
        <f aca="false">COUNTA($BA$4800:$EH$4800)</f>
        <v>29</v>
      </c>
      <c r="AV4800" s="0" t="n">
        <f aca="false">COUNTIF($BA$4800:$EH$4800,"D")</f>
        <v>0</v>
      </c>
      <c r="AW4800" s="0" t="n">
        <f aca="false">COUNTIF($BA$4800:$EH$4800,"R")</f>
        <v>5</v>
      </c>
      <c r="AX4800" s="0" t="n">
        <f aca="false">IF(BN4800="D",1,0)+IF(BO4800="D",1,0)+IF(BT4800="D",1,0)+IF(BU4800="D",1,0)+IF(BW4800="D",1,0)+IF(CC4800="D",1,0)+IF(CD4800="D",1,0)+IF(CE4800="D",1,0)+IF(CF4800="D",1,0)+IF(CL4800="D",1,0)+IF(CM4800="D",1,0)+IF(CQ4800="D",1,0)+IF(CR4800="D",1,0)+IF(CS4800="D",1,0)+IF(CW4800="D",1,0)+IF(CX4800="D",1,0)+IF(DD4800="D",1,0)+IF(DE4800="D",1,0)+IF(DJ4800="D",1,0)+IF(DK4800="D",1,0)+IF(DO4800="D",1,0)+IF(DP4800="D",1,0)+IF(DQ4800="D",1,0)+IF(DW4800="D",1,0)+IF(DZ4800="D",1,0)+IF(EH4800="D",1,0)</f>
        <v>0</v>
      </c>
      <c r="AY4800" s="0" t="n">
        <f aca="false">IF(DJ4800&lt;&gt;"",1,0)+IF(DK4800&lt;&gt;"",1,0)+IF(DM4800&lt;&gt;"",1,0)+IF(DO4800&lt;&gt;"",1,0)+IF(DP4800&lt;&gt;"",1,0)+IF(DQ4800&lt;&gt;"",1,0)+IF(DS4800&lt;&gt;"",1,0)+IF(DT4800&lt;&gt;"",1,0)+IF(DV4800&lt;&gt;"",1,0)+IF(DW4800&lt;&gt;"",1,0)+IF(DX4800&lt;&gt;"",1,0)+IF(DY4800&lt;&gt;"",1,0)+IF(DZ4800&lt;&gt;"",1,0)+IF(EB4800&lt;&gt;"",1,0)+IF(EC4800&lt;&gt;"",1,0)+IF(ED4800&lt;&gt;"",1,0)+IF(EG4800&lt;&gt;"",1,0)+IF(EH4800&lt;&gt;"",1,0)</f>
        <v>2</v>
      </c>
      <c r="AZ4800" s="0" t="n">
        <f aca="false">IF(EH4800&lt;&gt;"",1,0)</f>
        <v>0</v>
      </c>
      <c r="BB4800" s="0" t="s">
        <v>154</v>
      </c>
      <c r="BD4800" s="0" t="s">
        <v>155</v>
      </c>
      <c r="BF4800" s="0" t="s">
        <v>155</v>
      </c>
      <c r="BH4800" s="0" t="s">
        <v>155</v>
      </c>
      <c r="BK4800" s="0" t="s">
        <v>155</v>
      </c>
      <c r="BL4800" s="0" t="s">
        <v>155</v>
      </c>
      <c r="BP4800" s="0" t="s">
        <v>155</v>
      </c>
      <c r="BR4800" s="0" t="s">
        <v>155</v>
      </c>
      <c r="BS4800" s="0" t="s">
        <v>155</v>
      </c>
      <c r="BY4800" s="0" t="s">
        <v>141</v>
      </c>
      <c r="CA4800" s="0" t="s">
        <v>155</v>
      </c>
      <c r="CG4800" s="0" t="s">
        <v>155</v>
      </c>
      <c r="CK4800" s="0" t="s">
        <v>155</v>
      </c>
      <c r="CN4800" s="0" t="s">
        <v>155</v>
      </c>
      <c r="CO4800" s="0" t="s">
        <v>141</v>
      </c>
      <c r="CP4800" s="0" t="s">
        <v>155</v>
      </c>
      <c r="CV4800" s="0" t="s">
        <v>155</v>
      </c>
      <c r="CY4800" s="0" t="s">
        <v>155</v>
      </c>
      <c r="CZ4800" s="0" t="s">
        <v>141</v>
      </c>
      <c r="DC4800" s="0" t="s">
        <v>155</v>
      </c>
      <c r="DF4800" s="0" t="s">
        <v>155</v>
      </c>
      <c r="DG4800" s="0" t="s">
        <v>141</v>
      </c>
      <c r="DI4800" s="0" t="s">
        <v>155</v>
      </c>
      <c r="DN4800" s="0" t="s">
        <v>155</v>
      </c>
      <c r="DU4800" s="0" t="s">
        <v>155</v>
      </c>
      <c r="DX4800" s="0" t="s">
        <v>155</v>
      </c>
      <c r="EA4800" s="0" t="s">
        <v>155</v>
      </c>
      <c r="ED4800" s="0" t="s">
        <v>141</v>
      </c>
      <c r="EF4800" s="0" t="s">
        <v>155</v>
      </c>
    </row>
    <row r="4801" customFormat="false" ht="15" hidden="false" customHeight="false" outlineLevel="0" collapsed="false">
      <c r="A4801" s="0" t="s">
        <v>18439</v>
      </c>
      <c r="B4801" s="0" t="n">
        <v>78</v>
      </c>
      <c r="C4801" s="0" t="n">
        <v>214968</v>
      </c>
      <c r="D4801" s="0" t="s">
        <v>18440</v>
      </c>
      <c r="E4801" s="0" t="s">
        <v>5315</v>
      </c>
      <c r="F4801" s="0" t="str">
        <f aca="false">CONCATENATE(D4801," ",LEFT(H4801,4),"T=",AU4801,"D=",AV4801,"R=",AW4801,"M=",AX4801,"L=",AY4801,"B=",AZ4801)</f>
        <v>HAFFNER T=18D=1R=1M=0L=0B=0</v>
      </c>
      <c r="G4801" s="0" t="s">
        <v>201</v>
      </c>
      <c r="I4801" s="0" t="s">
        <v>18441</v>
      </c>
      <c r="J4801" s="0" t="s">
        <v>12872</v>
      </c>
      <c r="K4801" s="0" t="s">
        <v>169</v>
      </c>
      <c r="M4801" s="0" t="s">
        <v>16490</v>
      </c>
      <c r="N4801" s="0" t="str">
        <f aca="false">RIGHT(M4801,LEN(M4801)-FIND(" ",M4801))</f>
        <v>REEVES RD NE</v>
      </c>
      <c r="O4801" s="0" t="s">
        <v>17059</v>
      </c>
      <c r="P4801" s="0" t="s">
        <v>147</v>
      </c>
      <c r="Q4801" s="0" t="s">
        <v>148</v>
      </c>
      <c r="R4801" s="0" t="n">
        <v>44483</v>
      </c>
      <c r="AD4801" s="0" t="s">
        <v>149</v>
      </c>
      <c r="AE4801" s="0" t="s">
        <v>150</v>
      </c>
      <c r="AH4801" s="0" t="n">
        <v>14</v>
      </c>
      <c r="AI4801" s="0" t="n">
        <v>11</v>
      </c>
      <c r="AJ4801" s="0" t="s">
        <v>4175</v>
      </c>
      <c r="AM4801" s="0" t="s">
        <v>4176</v>
      </c>
      <c r="AN4801" s="0" t="s">
        <v>147</v>
      </c>
      <c r="AO4801" s="0" t="s">
        <v>14986</v>
      </c>
      <c r="AP4801" s="0" t="s">
        <v>14987</v>
      </c>
      <c r="AQ4801" s="0" t="n">
        <v>9</v>
      </c>
      <c r="AR4801" s="0" t="n">
        <v>64</v>
      </c>
      <c r="AS4801" s="0" t="n">
        <v>32</v>
      </c>
      <c r="AU4801" s="0" t="n">
        <f aca="false">COUNTA($BA$4801:$EH$4801)</f>
        <v>18</v>
      </c>
      <c r="AV4801" s="0" t="n">
        <f aca="false">COUNTIF($BA$4801:$EH$4801,"D")</f>
        <v>1</v>
      </c>
      <c r="AW4801" s="0" t="n">
        <f aca="false">COUNTIF($BA$4801:$EH$4801,"R")</f>
        <v>1</v>
      </c>
      <c r="AX4801" s="0" t="n">
        <f aca="false">IF(BN4801="D",1,0)+IF(BO4801="D",1,0)+IF(BT4801="D",1,0)+IF(BU4801="D",1,0)+IF(BW4801="D",1,0)+IF(CC4801="D",1,0)+IF(CD4801="D",1,0)+IF(CE4801="D",1,0)+IF(CF4801="D",1,0)+IF(CL4801="D",1,0)+IF(CM4801="D",1,0)+IF(CQ4801="D",1,0)+IF(CR4801="D",1,0)+IF(CS4801="D",1,0)+IF(CW4801="D",1,0)+IF(CX4801="D",1,0)+IF(DD4801="D",1,0)+IF(DE4801="D",1,0)+IF(DJ4801="D",1,0)+IF(DK4801="D",1,0)+IF(DO4801="D",1,0)+IF(DP4801="D",1,0)+IF(DQ4801="D",1,0)+IF(DW4801="D",1,0)+IF(DZ4801="D",1,0)+IF(EH4801="D",1,0)</f>
        <v>0</v>
      </c>
      <c r="AY4801" s="0" t="n">
        <f aca="false">IF(DJ4801&lt;&gt;"",1,0)+IF(DK4801&lt;&gt;"",1,0)+IF(DM4801&lt;&gt;"",1,0)+IF(DO4801&lt;&gt;"",1,0)+IF(DP4801&lt;&gt;"",1,0)+IF(DQ4801&lt;&gt;"",1,0)+IF(DS4801&lt;&gt;"",1,0)+IF(DT4801&lt;&gt;"",1,0)+IF(DV4801&lt;&gt;"",1,0)+IF(DW4801&lt;&gt;"",1,0)+IF(DX4801&lt;&gt;"",1,0)+IF(DY4801&lt;&gt;"",1,0)+IF(DZ4801&lt;&gt;"",1,0)+IF(EB4801&lt;&gt;"",1,0)+IF(EC4801&lt;&gt;"",1,0)+IF(ED4801&lt;&gt;"",1,0)+IF(EG4801&lt;&gt;"",1,0)+IF(EH4801&lt;&gt;"",1,0)</f>
        <v>0</v>
      </c>
      <c r="AZ4801" s="0" t="n">
        <f aca="false">IF(EH4801&lt;&gt;"",1,0)</f>
        <v>0</v>
      </c>
      <c r="BB4801" s="0" t="s">
        <v>154</v>
      </c>
      <c r="BD4801" s="0" t="s">
        <v>155</v>
      </c>
      <c r="BE4801" s="0" t="s">
        <v>155</v>
      </c>
      <c r="BI4801" s="0" t="s">
        <v>155</v>
      </c>
      <c r="BJ4801" s="0" t="s">
        <v>155</v>
      </c>
      <c r="BK4801" s="0" t="s">
        <v>155</v>
      </c>
      <c r="BL4801" s="0" t="s">
        <v>155</v>
      </c>
      <c r="BP4801" s="0" t="s">
        <v>155</v>
      </c>
      <c r="BR4801" s="0" t="s">
        <v>155</v>
      </c>
      <c r="BS4801" s="0" t="s">
        <v>155</v>
      </c>
      <c r="BV4801" s="0" t="s">
        <v>155</v>
      </c>
      <c r="BY4801" s="0" t="s">
        <v>145</v>
      </c>
      <c r="CA4801" s="0" t="s">
        <v>155</v>
      </c>
      <c r="CG4801" s="0" t="s">
        <v>155</v>
      </c>
      <c r="CK4801" s="0" t="s">
        <v>155</v>
      </c>
      <c r="CP4801" s="0" t="s">
        <v>155</v>
      </c>
      <c r="CZ4801" s="0" t="s">
        <v>141</v>
      </c>
      <c r="DC4801" s="0" t="s">
        <v>155</v>
      </c>
    </row>
    <row r="4802" customFormat="false" ht="15" hidden="false" customHeight="false" outlineLevel="0" collapsed="false">
      <c r="A4802" s="0" t="s">
        <v>18442</v>
      </c>
      <c r="B4802" s="0" t="n">
        <v>78</v>
      </c>
      <c r="C4802" s="0" t="n">
        <v>409256</v>
      </c>
      <c r="D4802" s="0" t="s">
        <v>2847</v>
      </c>
      <c r="E4802" s="0" t="s">
        <v>516</v>
      </c>
      <c r="F4802" s="0" t="str">
        <f aca="false">CONCATENATE(D4802," ",LEFT(H4802,4),"T=",AU4802,"D=",AV4802,"R=",AW4802,"M=",AX4802,"L=",AY4802,"B=",AZ4802)</f>
        <v>BLACK T=20D=0R=7M=0L=4B=0</v>
      </c>
      <c r="G4802" s="0" t="s">
        <v>7524</v>
      </c>
      <c r="I4802" s="0" t="s">
        <v>18443</v>
      </c>
      <c r="J4802" s="0" t="s">
        <v>1137</v>
      </c>
      <c r="K4802" s="0" t="s">
        <v>144</v>
      </c>
      <c r="L4802" s="0" t="s">
        <v>141</v>
      </c>
      <c r="M4802" s="0" t="s">
        <v>18444</v>
      </c>
      <c r="N4802" s="0" t="str">
        <f aca="false">RIGHT(M4802,LEN(M4802)-FIND(" ",M4802))</f>
        <v>CRANBERRY LN NE</v>
      </c>
      <c r="P4802" s="0" t="s">
        <v>147</v>
      </c>
      <c r="Q4802" s="0" t="s">
        <v>148</v>
      </c>
      <c r="R4802" s="0" t="n">
        <v>44483</v>
      </c>
      <c r="AD4802" s="0" t="s">
        <v>149</v>
      </c>
      <c r="AE4802" s="0" t="s">
        <v>150</v>
      </c>
      <c r="AH4802" s="0" t="n">
        <v>14</v>
      </c>
      <c r="AI4802" s="0" t="n">
        <v>11</v>
      </c>
      <c r="AJ4802" s="0" t="s">
        <v>4175</v>
      </c>
      <c r="AM4802" s="0" t="s">
        <v>4176</v>
      </c>
      <c r="AN4802" s="0" t="s">
        <v>147</v>
      </c>
      <c r="AO4802" s="0" t="s">
        <v>14986</v>
      </c>
      <c r="AP4802" s="0" t="s">
        <v>14987</v>
      </c>
      <c r="AQ4802" s="0" t="n">
        <v>9</v>
      </c>
      <c r="AR4802" s="0" t="n">
        <v>64</v>
      </c>
      <c r="AS4802" s="0" t="n">
        <v>32</v>
      </c>
      <c r="AU4802" s="0" t="n">
        <f aca="false">COUNTA($BA$4802:$EH$4802)</f>
        <v>20</v>
      </c>
      <c r="AV4802" s="0" t="n">
        <f aca="false">COUNTIF($BA$4802:$EH$4802,"D")</f>
        <v>0</v>
      </c>
      <c r="AW4802" s="0" t="n">
        <f aca="false">COUNTIF($BA$4802:$EH$4802,"R")</f>
        <v>7</v>
      </c>
      <c r="AX4802" s="0" t="n">
        <f aca="false">IF(BN4802="D",1,0)+IF(BO4802="D",1,0)+IF(BT4802="D",1,0)+IF(BU4802="D",1,0)+IF(BW4802="D",1,0)+IF(CC4802="D",1,0)+IF(CD4802="D",1,0)+IF(CE4802="D",1,0)+IF(CF4802="D",1,0)+IF(CL4802="D",1,0)+IF(CM4802="D",1,0)+IF(CQ4802="D",1,0)+IF(CR4802="D",1,0)+IF(CS4802="D",1,0)+IF(CW4802="D",1,0)+IF(CX4802="D",1,0)+IF(DD4802="D",1,0)+IF(DE4802="D",1,0)+IF(DJ4802="D",1,0)+IF(DK4802="D",1,0)+IF(DO4802="D",1,0)+IF(DP4802="D",1,0)+IF(DQ4802="D",1,0)+IF(DW4802="D",1,0)+IF(DZ4802="D",1,0)+IF(EH4802="D",1,0)</f>
        <v>0</v>
      </c>
      <c r="AY4802" s="0" t="n">
        <f aca="false">IF(DJ4802&lt;&gt;"",1,0)+IF(DK4802&lt;&gt;"",1,0)+IF(DM4802&lt;&gt;"",1,0)+IF(DO4802&lt;&gt;"",1,0)+IF(DP4802&lt;&gt;"",1,0)+IF(DQ4802&lt;&gt;"",1,0)+IF(DS4802&lt;&gt;"",1,0)+IF(DT4802&lt;&gt;"",1,0)+IF(DV4802&lt;&gt;"",1,0)+IF(DW4802&lt;&gt;"",1,0)+IF(DX4802&lt;&gt;"",1,0)+IF(DY4802&lt;&gt;"",1,0)+IF(DZ4802&lt;&gt;"",1,0)+IF(EB4802&lt;&gt;"",1,0)+IF(EC4802&lt;&gt;"",1,0)+IF(ED4802&lt;&gt;"",1,0)+IF(EG4802&lt;&gt;"",1,0)+IF(EH4802&lt;&gt;"",1,0)</f>
        <v>4</v>
      </c>
      <c r="AZ4802" s="0" t="n">
        <f aca="false">IF(EH4802&lt;&gt;"",1,0)</f>
        <v>0</v>
      </c>
      <c r="BB4802" s="0" t="s">
        <v>154</v>
      </c>
      <c r="BP4802" s="0" t="s">
        <v>155</v>
      </c>
      <c r="BR4802" s="0" t="s">
        <v>141</v>
      </c>
      <c r="BS4802" s="0" t="s">
        <v>155</v>
      </c>
      <c r="BY4802" s="0" t="s">
        <v>141</v>
      </c>
      <c r="CP4802" s="0" t="s">
        <v>155</v>
      </c>
      <c r="CV4802" s="0" t="s">
        <v>155</v>
      </c>
      <c r="CY4802" s="0" t="s">
        <v>155</v>
      </c>
      <c r="CZ4802" s="0" t="s">
        <v>141</v>
      </c>
      <c r="DC4802" s="0" t="s">
        <v>155</v>
      </c>
      <c r="DG4802" s="0" t="s">
        <v>141</v>
      </c>
      <c r="DI4802" s="0" t="s">
        <v>155</v>
      </c>
      <c r="DL4802" s="0" t="s">
        <v>155</v>
      </c>
      <c r="DM4802" s="0" t="s">
        <v>141</v>
      </c>
      <c r="DN4802" s="0" t="s">
        <v>155</v>
      </c>
      <c r="DS4802" s="0" t="s">
        <v>141</v>
      </c>
      <c r="DX4802" s="0" t="s">
        <v>155</v>
      </c>
      <c r="EA4802" s="0" t="s">
        <v>155</v>
      </c>
      <c r="ED4802" s="0" t="s">
        <v>141</v>
      </c>
      <c r="EF4802" s="0" t="s">
        <v>155</v>
      </c>
    </row>
    <row r="4803" customFormat="false" ht="15" hidden="false" customHeight="false" outlineLevel="0" collapsed="false">
      <c r="A4803" s="0" t="s">
        <v>18445</v>
      </c>
      <c r="B4803" s="0" t="n">
        <v>78</v>
      </c>
      <c r="C4803" s="0" t="n">
        <v>417559</v>
      </c>
      <c r="D4803" s="0" t="s">
        <v>18446</v>
      </c>
      <c r="E4803" s="0" t="s">
        <v>5504</v>
      </c>
      <c r="F4803" s="0" t="str">
        <f aca="false">CONCATENATE(D4803," ",LEFT(H4803,4),"T=",AU4803,"D=",AV4803,"R=",AW4803,"M=",AX4803,"L=",AY4803,"B=",AZ4803)</f>
        <v>AMBURGY T=17D=6R=0M=2L=7B=1</v>
      </c>
      <c r="G4803" s="0" t="s">
        <v>18447</v>
      </c>
      <c r="I4803" s="0" t="s">
        <v>18448</v>
      </c>
      <c r="J4803" s="0" t="s">
        <v>9623</v>
      </c>
      <c r="K4803" s="0" t="s">
        <v>144</v>
      </c>
      <c r="L4803" s="0" t="s">
        <v>145</v>
      </c>
      <c r="M4803" s="0" t="s">
        <v>16490</v>
      </c>
      <c r="N4803" s="0" t="str">
        <f aca="false">RIGHT(M4803,LEN(M4803)-FIND(" ",M4803))</f>
        <v>REEVES RD NE</v>
      </c>
      <c r="O4803" s="0" t="s">
        <v>17257</v>
      </c>
      <c r="P4803" s="0" t="s">
        <v>147</v>
      </c>
      <c r="Q4803" s="0" t="s">
        <v>148</v>
      </c>
      <c r="R4803" s="0" t="n">
        <v>44483</v>
      </c>
      <c r="AD4803" s="0" t="s">
        <v>149</v>
      </c>
      <c r="AE4803" s="0" t="s">
        <v>150</v>
      </c>
      <c r="AH4803" s="0" t="n">
        <v>14</v>
      </c>
      <c r="AI4803" s="0" t="n">
        <v>11</v>
      </c>
      <c r="AJ4803" s="0" t="s">
        <v>4175</v>
      </c>
      <c r="AM4803" s="0" t="s">
        <v>4176</v>
      </c>
      <c r="AN4803" s="0" t="s">
        <v>147</v>
      </c>
      <c r="AO4803" s="0" t="s">
        <v>14986</v>
      </c>
      <c r="AP4803" s="0" t="s">
        <v>14987</v>
      </c>
      <c r="AQ4803" s="0" t="n">
        <v>9</v>
      </c>
      <c r="AR4803" s="0" t="n">
        <v>64</v>
      </c>
      <c r="AS4803" s="0" t="n">
        <v>32</v>
      </c>
      <c r="AU4803" s="0" t="n">
        <f aca="false">COUNTA($BA$4803:$EH$4803)</f>
        <v>17</v>
      </c>
      <c r="AV4803" s="0" t="n">
        <f aca="false">COUNTIF($BA$4803:$EH$4803,"D")</f>
        <v>6</v>
      </c>
      <c r="AW4803" s="0" t="n">
        <f aca="false">COUNTIF($BA$4803:$EH$4803,"R")</f>
        <v>0</v>
      </c>
      <c r="AX4803" s="0" t="n">
        <f aca="false">IF(BN4803="D",1,0)+IF(BO4803="D",1,0)+IF(BT4803="D",1,0)+IF(BU4803="D",1,0)+IF(BW4803="D",1,0)+IF(CC4803="D",1,0)+IF(CD4803="D",1,0)+IF(CE4803="D",1,0)+IF(CF4803="D",1,0)+IF(CL4803="D",1,0)+IF(CM4803="D",1,0)+IF(CQ4803="D",1,0)+IF(CR4803="D",1,0)+IF(CS4803="D",1,0)+IF(CW4803="D",1,0)+IF(CX4803="D",1,0)+IF(DD4803="D",1,0)+IF(DE4803="D",1,0)+IF(DJ4803="D",1,0)+IF(DK4803="D",1,0)+IF(DO4803="D",1,0)+IF(DP4803="D",1,0)+IF(DQ4803="D",1,0)+IF(DW4803="D",1,0)+IF(DZ4803="D",1,0)+IF(EH4803="D",1,0)</f>
        <v>2</v>
      </c>
      <c r="AY4803" s="0" t="n">
        <f aca="false">IF(DJ4803&lt;&gt;"",1,0)+IF(DK4803&lt;&gt;"",1,0)+IF(DM4803&lt;&gt;"",1,0)+IF(DO4803&lt;&gt;"",1,0)+IF(DP4803&lt;&gt;"",1,0)+IF(DQ4803&lt;&gt;"",1,0)+IF(DS4803&lt;&gt;"",1,0)+IF(DT4803&lt;&gt;"",1,0)+IF(DV4803&lt;&gt;"",1,0)+IF(DW4803&lt;&gt;"",1,0)+IF(DX4803&lt;&gt;"",1,0)+IF(DY4803&lt;&gt;"",1,0)+IF(DZ4803&lt;&gt;"",1,0)+IF(EB4803&lt;&gt;"",1,0)+IF(EC4803&lt;&gt;"",1,0)+IF(ED4803&lt;&gt;"",1,0)+IF(EG4803&lt;&gt;"",1,0)+IF(EH4803&lt;&gt;"",1,0)</f>
        <v>7</v>
      </c>
      <c r="AZ4803" s="0" t="n">
        <f aca="false">IF(EH4803&lt;&gt;"",1,0)</f>
        <v>1</v>
      </c>
      <c r="BB4803" s="0" t="s">
        <v>154</v>
      </c>
      <c r="DC4803" s="0" t="s">
        <v>155</v>
      </c>
      <c r="DG4803" s="0" t="s">
        <v>145</v>
      </c>
      <c r="DI4803" s="0" t="s">
        <v>155</v>
      </c>
      <c r="DJ4803" s="0" t="s">
        <v>155</v>
      </c>
      <c r="DL4803" s="0" t="s">
        <v>155</v>
      </c>
      <c r="DM4803" s="0" t="s">
        <v>145</v>
      </c>
      <c r="DN4803" s="0" t="s">
        <v>155</v>
      </c>
      <c r="DR4803" s="0" t="s">
        <v>155</v>
      </c>
      <c r="DS4803" s="0" t="s">
        <v>145</v>
      </c>
      <c r="DU4803" s="0" t="s">
        <v>155</v>
      </c>
      <c r="DW4803" s="0" t="s">
        <v>145</v>
      </c>
      <c r="DX4803" s="0" t="s">
        <v>155</v>
      </c>
      <c r="EA4803" s="0" t="s">
        <v>155</v>
      </c>
      <c r="ED4803" s="0" t="s">
        <v>145</v>
      </c>
      <c r="EF4803" s="0" t="s">
        <v>155</v>
      </c>
      <c r="EH4803" s="0" t="s">
        <v>145</v>
      </c>
    </row>
    <row r="4804" customFormat="false" ht="15" hidden="false" customHeight="false" outlineLevel="0" collapsed="false">
      <c r="A4804" s="0" t="s">
        <v>18449</v>
      </c>
      <c r="B4804" s="0" t="n">
        <v>78</v>
      </c>
      <c r="C4804" s="0" t="n">
        <v>417675</v>
      </c>
      <c r="D4804" s="0" t="s">
        <v>12222</v>
      </c>
      <c r="E4804" s="0" t="s">
        <v>848</v>
      </c>
      <c r="F4804" s="0" t="str">
        <f aca="false">CONCATENATE(D4804," ",LEFT(H4804,4),"T=",AU4804,"D=",AV4804,"R=",AW4804,"M=",AX4804,"L=",AY4804,"B=",AZ4804)</f>
        <v>ZICKEFOOSE T=1D=0R=0M=0L=0B=0</v>
      </c>
      <c r="G4804" s="0" t="s">
        <v>474</v>
      </c>
      <c r="I4804" s="0" t="s">
        <v>18450</v>
      </c>
      <c r="J4804" s="0" t="s">
        <v>13269</v>
      </c>
      <c r="K4804" s="0" t="s">
        <v>169</v>
      </c>
      <c r="M4804" s="0" t="s">
        <v>15135</v>
      </c>
      <c r="N4804" s="0" t="str">
        <f aca="false">RIGHT(M4804,LEN(M4804)-FIND(" ",M4804))</f>
        <v>REEVES RD NE</v>
      </c>
      <c r="P4804" s="0" t="s">
        <v>147</v>
      </c>
      <c r="Q4804" s="0" t="s">
        <v>148</v>
      </c>
      <c r="R4804" s="0" t="n">
        <v>44483</v>
      </c>
      <c r="AD4804" s="0" t="s">
        <v>149</v>
      </c>
      <c r="AE4804" s="0" t="s">
        <v>150</v>
      </c>
      <c r="AH4804" s="0" t="n">
        <v>14</v>
      </c>
      <c r="AI4804" s="0" t="n">
        <v>11</v>
      </c>
      <c r="AJ4804" s="0" t="s">
        <v>4175</v>
      </c>
      <c r="AM4804" s="0" t="s">
        <v>4176</v>
      </c>
      <c r="AN4804" s="0" t="s">
        <v>147</v>
      </c>
      <c r="AO4804" s="0" t="s">
        <v>14986</v>
      </c>
      <c r="AP4804" s="0" t="s">
        <v>14987</v>
      </c>
      <c r="AQ4804" s="0" t="n">
        <v>9</v>
      </c>
      <c r="AR4804" s="0" t="n">
        <v>64</v>
      </c>
      <c r="AS4804" s="0" t="n">
        <v>32</v>
      </c>
      <c r="AU4804" s="0" t="n">
        <f aca="false">COUNTA($BA$4804:$EH$4804)</f>
        <v>1</v>
      </c>
      <c r="AV4804" s="0" t="n">
        <f aca="false">COUNTIF($BA$4804:$EH$4804,"D")</f>
        <v>0</v>
      </c>
      <c r="AW4804" s="0" t="n">
        <f aca="false">COUNTIF($BA$4804:$EH$4804,"R")</f>
        <v>0</v>
      </c>
      <c r="AX4804" s="0" t="n">
        <f aca="false">IF(BN4804="D",1,0)+IF(BO4804="D",1,0)+IF(BT4804="D",1,0)+IF(BU4804="D",1,0)+IF(BW4804="D",1,0)+IF(CC4804="D",1,0)+IF(CD4804="D",1,0)+IF(CE4804="D",1,0)+IF(CF4804="D",1,0)+IF(CL4804="D",1,0)+IF(CM4804="D",1,0)+IF(CQ4804="D",1,0)+IF(CR4804="D",1,0)+IF(CS4804="D",1,0)+IF(CW4804="D",1,0)+IF(CX4804="D",1,0)+IF(DD4804="D",1,0)+IF(DE4804="D",1,0)+IF(DJ4804="D",1,0)+IF(DK4804="D",1,0)+IF(DO4804="D",1,0)+IF(DP4804="D",1,0)+IF(DQ4804="D",1,0)+IF(DW4804="D",1,0)+IF(DZ4804="D",1,0)+IF(EH4804="D",1,0)</f>
        <v>0</v>
      </c>
      <c r="AY4804" s="0" t="n">
        <f aca="false">IF(DJ4804&lt;&gt;"",1,0)+IF(DK4804&lt;&gt;"",1,0)+IF(DM4804&lt;&gt;"",1,0)+IF(DO4804&lt;&gt;"",1,0)+IF(DP4804&lt;&gt;"",1,0)+IF(DQ4804&lt;&gt;"",1,0)+IF(DS4804&lt;&gt;"",1,0)+IF(DT4804&lt;&gt;"",1,0)+IF(DV4804&lt;&gt;"",1,0)+IF(DW4804&lt;&gt;"",1,0)+IF(DX4804&lt;&gt;"",1,0)+IF(DY4804&lt;&gt;"",1,0)+IF(DZ4804&lt;&gt;"",1,0)+IF(EB4804&lt;&gt;"",1,0)+IF(EC4804&lt;&gt;"",1,0)+IF(ED4804&lt;&gt;"",1,0)+IF(EG4804&lt;&gt;"",1,0)+IF(EH4804&lt;&gt;"",1,0)</f>
        <v>0</v>
      </c>
      <c r="AZ4804" s="0" t="n">
        <f aca="false">IF(EH4804&lt;&gt;"",1,0)</f>
        <v>0</v>
      </c>
      <c r="BB4804" s="0" t="s">
        <v>154</v>
      </c>
    </row>
    <row r="4805" customFormat="false" ht="15" hidden="false" customHeight="false" outlineLevel="0" collapsed="false">
      <c r="A4805" s="0" t="s">
        <v>18451</v>
      </c>
      <c r="B4805" s="0" t="n">
        <v>78</v>
      </c>
      <c r="C4805" s="0" t="n">
        <v>460930</v>
      </c>
      <c r="D4805" s="0" t="s">
        <v>643</v>
      </c>
      <c r="E4805" s="0" t="s">
        <v>4990</v>
      </c>
      <c r="F4805" s="0" t="str">
        <f aca="false">CONCATENATE(D4805," ",LEFT(H4805,4),"T=",AU4805,"D=",AV4805,"R=",AW4805,"M=",AX4805,"L=",AY4805,"B=",AZ4805)</f>
        <v>WILLIAMS T=1D=0R=0M=0L=0B=0</v>
      </c>
      <c r="G4805" s="0" t="s">
        <v>8800</v>
      </c>
      <c r="I4805" s="0" t="s">
        <v>18452</v>
      </c>
      <c r="J4805" s="0" t="s">
        <v>502</v>
      </c>
      <c r="K4805" s="0" t="s">
        <v>144</v>
      </c>
      <c r="M4805" s="0" t="s">
        <v>17201</v>
      </c>
      <c r="N4805" s="0" t="str">
        <f aca="false">RIGHT(M4805,LEN(M4805)-FIND(" ",M4805))</f>
        <v>CRANBERRY LN NE</v>
      </c>
      <c r="O4805" s="0" t="s">
        <v>18199</v>
      </c>
      <c r="P4805" s="0" t="s">
        <v>147</v>
      </c>
      <c r="Q4805" s="0" t="s">
        <v>148</v>
      </c>
      <c r="R4805" s="0" t="n">
        <v>44483</v>
      </c>
      <c r="AD4805" s="0" t="s">
        <v>149</v>
      </c>
      <c r="AE4805" s="0" t="s">
        <v>150</v>
      </c>
      <c r="AH4805" s="0" t="n">
        <v>14</v>
      </c>
      <c r="AI4805" s="0" t="n">
        <v>11</v>
      </c>
      <c r="AJ4805" s="0" t="s">
        <v>4175</v>
      </c>
      <c r="AM4805" s="0" t="s">
        <v>4176</v>
      </c>
      <c r="AN4805" s="0" t="s">
        <v>147</v>
      </c>
      <c r="AO4805" s="0" t="s">
        <v>14986</v>
      </c>
      <c r="AP4805" s="0" t="s">
        <v>14987</v>
      </c>
      <c r="AQ4805" s="0" t="n">
        <v>9</v>
      </c>
      <c r="AR4805" s="0" t="n">
        <v>64</v>
      </c>
      <c r="AS4805" s="0" t="n">
        <v>32</v>
      </c>
      <c r="AU4805" s="0" t="n">
        <f aca="false">COUNTA($BA$4805:$EH$4805)</f>
        <v>1</v>
      </c>
      <c r="AV4805" s="0" t="n">
        <f aca="false">COUNTIF($BA$4805:$EH$4805,"D")</f>
        <v>0</v>
      </c>
      <c r="AW4805" s="0" t="n">
        <f aca="false">COUNTIF($BA$4805:$EH$4805,"R")</f>
        <v>0</v>
      </c>
      <c r="AX4805" s="0" t="n">
        <f aca="false">IF(BN4805="D",1,0)+IF(BO4805="D",1,0)+IF(BT4805="D",1,0)+IF(BU4805="D",1,0)+IF(BW4805="D",1,0)+IF(CC4805="D",1,0)+IF(CD4805="D",1,0)+IF(CE4805="D",1,0)+IF(CF4805="D",1,0)+IF(CL4805="D",1,0)+IF(CM4805="D",1,0)+IF(CQ4805="D",1,0)+IF(CR4805="D",1,0)+IF(CS4805="D",1,0)+IF(CW4805="D",1,0)+IF(CX4805="D",1,0)+IF(DD4805="D",1,0)+IF(DE4805="D",1,0)+IF(DJ4805="D",1,0)+IF(DK4805="D",1,0)+IF(DO4805="D",1,0)+IF(DP4805="D",1,0)+IF(DQ4805="D",1,0)+IF(DW4805="D",1,0)+IF(DZ4805="D",1,0)+IF(EH4805="D",1,0)</f>
        <v>0</v>
      </c>
      <c r="AY4805" s="0" t="n">
        <f aca="false">IF(DJ4805&lt;&gt;"",1,0)+IF(DK4805&lt;&gt;"",1,0)+IF(DM4805&lt;&gt;"",1,0)+IF(DO4805&lt;&gt;"",1,0)+IF(DP4805&lt;&gt;"",1,0)+IF(DQ4805&lt;&gt;"",1,0)+IF(DS4805&lt;&gt;"",1,0)+IF(DT4805&lt;&gt;"",1,0)+IF(DV4805&lt;&gt;"",1,0)+IF(DW4805&lt;&gt;"",1,0)+IF(DX4805&lt;&gt;"",1,0)+IF(DY4805&lt;&gt;"",1,0)+IF(DZ4805&lt;&gt;"",1,0)+IF(EB4805&lt;&gt;"",1,0)+IF(EC4805&lt;&gt;"",1,0)+IF(ED4805&lt;&gt;"",1,0)+IF(EG4805&lt;&gt;"",1,0)+IF(EH4805&lt;&gt;"",1,0)</f>
        <v>0</v>
      </c>
      <c r="AZ4805" s="0" t="n">
        <f aca="false">IF(EH4805&lt;&gt;"",1,0)</f>
        <v>0</v>
      </c>
      <c r="BB4805" s="0" t="s">
        <v>154</v>
      </c>
    </row>
    <row r="4806" customFormat="false" ht="15" hidden="false" customHeight="false" outlineLevel="0" collapsed="false">
      <c r="A4806" s="0" t="s">
        <v>18453</v>
      </c>
      <c r="B4806" s="0" t="n">
        <v>78</v>
      </c>
      <c r="C4806" s="0" t="n">
        <v>28764</v>
      </c>
      <c r="D4806" s="0" t="s">
        <v>8545</v>
      </c>
      <c r="E4806" s="0" t="s">
        <v>634</v>
      </c>
      <c r="F4806" s="0" t="str">
        <f aca="false">CONCATENATE(D4806," ",LEFT(H4806,4),"T=",AU4806,"D=",AV4806,"R=",AW4806,"M=",AX4806,"L=",AY4806,"B=",AZ4806)</f>
        <v>JAPUNCHA T=15D=2R=0M=0L=1B=0</v>
      </c>
      <c r="G4806" s="0" t="s">
        <v>159</v>
      </c>
      <c r="I4806" s="0" t="s">
        <v>18454</v>
      </c>
      <c r="J4806" s="0" t="s">
        <v>2688</v>
      </c>
      <c r="K4806" s="0" t="s">
        <v>144</v>
      </c>
      <c r="M4806" s="0" t="s">
        <v>18455</v>
      </c>
      <c r="N4806" s="0" t="str">
        <f aca="false">RIGHT(M4806,LEN(M4806)-FIND(" ",M4806))</f>
        <v>WILLOW BROOK DR NE</v>
      </c>
      <c r="P4806" s="0" t="s">
        <v>147</v>
      </c>
      <c r="Q4806" s="0" t="s">
        <v>148</v>
      </c>
      <c r="R4806" s="0" t="n">
        <v>44483</v>
      </c>
      <c r="AD4806" s="0" t="s">
        <v>149</v>
      </c>
      <c r="AE4806" s="0" t="s">
        <v>150</v>
      </c>
      <c r="AH4806" s="0" t="n">
        <v>14</v>
      </c>
      <c r="AI4806" s="0" t="n">
        <v>11</v>
      </c>
      <c r="AJ4806" s="0" t="s">
        <v>4175</v>
      </c>
      <c r="AM4806" s="0" t="s">
        <v>4176</v>
      </c>
      <c r="AN4806" s="0" t="s">
        <v>147</v>
      </c>
      <c r="AO4806" s="0" t="s">
        <v>14986</v>
      </c>
      <c r="AP4806" s="0" t="s">
        <v>14987</v>
      </c>
      <c r="AQ4806" s="0" t="n">
        <v>9</v>
      </c>
      <c r="AR4806" s="0" t="n">
        <v>64</v>
      </c>
      <c r="AS4806" s="0" t="n">
        <v>32</v>
      </c>
      <c r="AU4806" s="0" t="n">
        <f aca="false">COUNTA($BA$4806:$EH$4806)</f>
        <v>15</v>
      </c>
      <c r="AV4806" s="0" t="n">
        <f aca="false">COUNTIF($BA$4806:$EH$4806,"D")</f>
        <v>2</v>
      </c>
      <c r="AW4806" s="0" t="n">
        <f aca="false">COUNTIF($BA$4806:$EH$4806,"R")</f>
        <v>0</v>
      </c>
      <c r="AX4806" s="0" t="n">
        <f aca="false">IF(BN4806="D",1,0)+IF(BO4806="D",1,0)+IF(BT4806="D",1,0)+IF(BU4806="D",1,0)+IF(BW4806="D",1,0)+IF(CC4806="D",1,0)+IF(CD4806="D",1,0)+IF(CE4806="D",1,0)+IF(CF4806="D",1,0)+IF(CL4806="D",1,0)+IF(CM4806="D",1,0)+IF(CQ4806="D",1,0)+IF(CR4806="D",1,0)+IF(CS4806="D",1,0)+IF(CW4806="D",1,0)+IF(CX4806="D",1,0)+IF(DD4806="D",1,0)+IF(DE4806="D",1,0)+IF(DJ4806="D",1,0)+IF(DK4806="D",1,0)+IF(DO4806="D",1,0)+IF(DP4806="D",1,0)+IF(DQ4806="D",1,0)+IF(DW4806="D",1,0)+IF(DZ4806="D",1,0)+IF(EH4806="D",1,0)</f>
        <v>0</v>
      </c>
      <c r="AY4806" s="0" t="n">
        <f aca="false">IF(DJ4806&lt;&gt;"",1,0)+IF(DK4806&lt;&gt;"",1,0)+IF(DM4806&lt;&gt;"",1,0)+IF(DO4806&lt;&gt;"",1,0)+IF(DP4806&lt;&gt;"",1,0)+IF(DQ4806&lt;&gt;"",1,0)+IF(DS4806&lt;&gt;"",1,0)+IF(DT4806&lt;&gt;"",1,0)+IF(DV4806&lt;&gt;"",1,0)+IF(DW4806&lt;&gt;"",1,0)+IF(DX4806&lt;&gt;"",1,0)+IF(DY4806&lt;&gt;"",1,0)+IF(DZ4806&lt;&gt;"",1,0)+IF(EB4806&lt;&gt;"",1,0)+IF(EC4806&lt;&gt;"",1,0)+IF(ED4806&lt;&gt;"",1,0)+IF(EG4806&lt;&gt;"",1,0)+IF(EH4806&lt;&gt;"",1,0)</f>
        <v>1</v>
      </c>
      <c r="AZ4806" s="0" t="n">
        <f aca="false">IF(EH4806&lt;&gt;"",1,0)</f>
        <v>0</v>
      </c>
      <c r="BB4806" s="0" t="s">
        <v>154</v>
      </c>
      <c r="BC4806" s="0" t="s">
        <v>155</v>
      </c>
      <c r="BD4806" s="0" t="s">
        <v>155</v>
      </c>
      <c r="BE4806" s="0" t="s">
        <v>155</v>
      </c>
      <c r="BY4806" s="0" t="s">
        <v>145</v>
      </c>
      <c r="CA4806" s="0" t="s">
        <v>155</v>
      </c>
      <c r="CK4806" s="0" t="s">
        <v>155</v>
      </c>
      <c r="CP4806" s="0" t="s">
        <v>155</v>
      </c>
      <c r="DC4806" s="0" t="s">
        <v>155</v>
      </c>
      <c r="DI4806" s="0" t="s">
        <v>155</v>
      </c>
      <c r="DM4806" s="0" t="s">
        <v>145</v>
      </c>
      <c r="DN4806" s="0" t="s">
        <v>155</v>
      </c>
      <c r="DU4806" s="0" t="s">
        <v>155</v>
      </c>
      <c r="EA4806" s="0" t="s">
        <v>155</v>
      </c>
      <c r="EF4806" s="0" t="s">
        <v>155</v>
      </c>
    </row>
    <row r="4807" customFormat="false" ht="15" hidden="false" customHeight="false" outlineLevel="0" collapsed="false">
      <c r="A4807" s="0" t="s">
        <v>18456</v>
      </c>
      <c r="B4807" s="0" t="n">
        <v>78</v>
      </c>
      <c r="C4807" s="0" t="n">
        <v>456424</v>
      </c>
      <c r="D4807" s="0" t="s">
        <v>1661</v>
      </c>
      <c r="E4807" s="0" t="s">
        <v>2812</v>
      </c>
      <c r="F4807" s="0" t="str">
        <f aca="false">CONCATENATE(D4807," ",LEFT(H4807,4),"T=",AU4807,"D=",AV4807,"R=",AW4807,"M=",AX4807,"L=",AY4807,"B=",AZ4807)</f>
        <v>JOY T=3D=0R=0M=0L=0B=0</v>
      </c>
      <c r="G4807" s="0" t="s">
        <v>17444</v>
      </c>
      <c r="I4807" s="0" t="s">
        <v>18457</v>
      </c>
      <c r="J4807" s="0" t="s">
        <v>12039</v>
      </c>
      <c r="K4807" s="0" t="s">
        <v>144</v>
      </c>
      <c r="M4807" s="0" t="s">
        <v>15085</v>
      </c>
      <c r="N4807" s="0" t="str">
        <f aca="false">RIGHT(M4807,LEN(M4807)-FIND(" ",M4807))</f>
        <v>CRANBERRY LN NE</v>
      </c>
      <c r="O4807" s="0" t="s">
        <v>17793</v>
      </c>
      <c r="P4807" s="0" t="s">
        <v>147</v>
      </c>
      <c r="Q4807" s="0" t="s">
        <v>148</v>
      </c>
      <c r="R4807" s="0" t="n">
        <v>44483</v>
      </c>
      <c r="AD4807" s="0" t="s">
        <v>149</v>
      </c>
      <c r="AE4807" s="0" t="s">
        <v>150</v>
      </c>
      <c r="AH4807" s="0" t="n">
        <v>14</v>
      </c>
      <c r="AI4807" s="0" t="n">
        <v>11</v>
      </c>
      <c r="AJ4807" s="0" t="s">
        <v>4175</v>
      </c>
      <c r="AM4807" s="0" t="s">
        <v>4176</v>
      </c>
      <c r="AN4807" s="0" t="s">
        <v>147</v>
      </c>
      <c r="AO4807" s="0" t="s">
        <v>14986</v>
      </c>
      <c r="AP4807" s="0" t="s">
        <v>14987</v>
      </c>
      <c r="AQ4807" s="0" t="n">
        <v>9</v>
      </c>
      <c r="AR4807" s="0" t="n">
        <v>64</v>
      </c>
      <c r="AS4807" s="0" t="n">
        <v>32</v>
      </c>
      <c r="AU4807" s="0" t="n">
        <f aca="false">COUNTA($BA$4807:$EH$4807)</f>
        <v>3</v>
      </c>
      <c r="AV4807" s="0" t="n">
        <f aca="false">COUNTIF($BA$4807:$EH$4807,"D")</f>
        <v>0</v>
      </c>
      <c r="AW4807" s="0" t="n">
        <f aca="false">COUNTIF($BA$4807:$EH$4807,"R")</f>
        <v>0</v>
      </c>
      <c r="AX4807" s="0" t="n">
        <f aca="false">IF(BN4807="D",1,0)+IF(BO4807="D",1,0)+IF(BT4807="D",1,0)+IF(BU4807="D",1,0)+IF(BW4807="D",1,0)+IF(CC4807="D",1,0)+IF(CD4807="D",1,0)+IF(CE4807="D",1,0)+IF(CF4807="D",1,0)+IF(CL4807="D",1,0)+IF(CM4807="D",1,0)+IF(CQ4807="D",1,0)+IF(CR4807="D",1,0)+IF(CS4807="D",1,0)+IF(CW4807="D",1,0)+IF(CX4807="D",1,0)+IF(DD4807="D",1,0)+IF(DE4807="D",1,0)+IF(DJ4807="D",1,0)+IF(DK4807="D",1,0)+IF(DO4807="D",1,0)+IF(DP4807="D",1,0)+IF(DQ4807="D",1,0)+IF(DW4807="D",1,0)+IF(DZ4807="D",1,0)+IF(EH4807="D",1,0)</f>
        <v>0</v>
      </c>
      <c r="AY4807" s="0" t="n">
        <f aca="false">IF(DJ4807&lt;&gt;"",1,0)+IF(DK4807&lt;&gt;"",1,0)+IF(DM4807&lt;&gt;"",1,0)+IF(DO4807&lt;&gt;"",1,0)+IF(DP4807&lt;&gt;"",1,0)+IF(DQ4807&lt;&gt;"",1,0)+IF(DS4807&lt;&gt;"",1,0)+IF(DT4807&lt;&gt;"",1,0)+IF(DV4807&lt;&gt;"",1,0)+IF(DW4807&lt;&gt;"",1,0)+IF(DX4807&lt;&gt;"",1,0)+IF(DY4807&lt;&gt;"",1,0)+IF(DZ4807&lt;&gt;"",1,0)+IF(EB4807&lt;&gt;"",1,0)+IF(EC4807&lt;&gt;"",1,0)+IF(ED4807&lt;&gt;"",1,0)+IF(EG4807&lt;&gt;"",1,0)+IF(EH4807&lt;&gt;"",1,0)</f>
        <v>0</v>
      </c>
      <c r="AZ4807" s="0" t="n">
        <f aca="false">IF(EH4807&lt;&gt;"",1,0)</f>
        <v>0</v>
      </c>
      <c r="BB4807" s="0" t="s">
        <v>154</v>
      </c>
      <c r="EA4807" s="0" t="s">
        <v>155</v>
      </c>
      <c r="EF4807" s="0" t="s">
        <v>155</v>
      </c>
    </row>
    <row r="4808" customFormat="false" ht="15" hidden="false" customHeight="false" outlineLevel="0" collapsed="false">
      <c r="A4808" s="0" t="s">
        <v>18458</v>
      </c>
      <c r="B4808" s="0" t="n">
        <v>78</v>
      </c>
      <c r="C4808" s="0" t="n">
        <v>11114</v>
      </c>
      <c r="D4808" s="0" t="s">
        <v>10024</v>
      </c>
      <c r="E4808" s="0" t="s">
        <v>18459</v>
      </c>
      <c r="F4808" s="0" t="str">
        <f aca="false">CONCATENATE(D4808," ",LEFT(H4808,4),"T=",AU4808,"D=",AV4808,"R=",AW4808,"M=",AX4808,"L=",AY4808,"B=",AZ4808)</f>
        <v>ABRAHAM T=14D=1R=0M=0L=0B=0</v>
      </c>
      <c r="G4808" s="0" t="s">
        <v>5337</v>
      </c>
      <c r="I4808" s="0" t="s">
        <v>18460</v>
      </c>
      <c r="J4808" s="0" t="s">
        <v>6083</v>
      </c>
      <c r="K4808" s="0" t="s">
        <v>169</v>
      </c>
      <c r="M4808" s="0" t="s">
        <v>15933</v>
      </c>
      <c r="N4808" s="0" t="str">
        <f aca="false">RIGHT(M4808,LEN(M4808)-FIND(" ",M4808))</f>
        <v>MILLIKIN PL NE</v>
      </c>
      <c r="P4808" s="0" t="s">
        <v>147</v>
      </c>
      <c r="Q4808" s="0" t="s">
        <v>148</v>
      </c>
      <c r="R4808" s="0" t="n">
        <v>44483</v>
      </c>
      <c r="AD4808" s="0" t="s">
        <v>149</v>
      </c>
      <c r="AE4808" s="0" t="s">
        <v>150</v>
      </c>
      <c r="AH4808" s="0" t="n">
        <v>14</v>
      </c>
      <c r="AI4808" s="0" t="n">
        <v>11</v>
      </c>
      <c r="AJ4808" s="0" t="s">
        <v>4175</v>
      </c>
      <c r="AM4808" s="0" t="s">
        <v>4176</v>
      </c>
      <c r="AN4808" s="0" t="s">
        <v>147</v>
      </c>
      <c r="AO4808" s="0" t="s">
        <v>14986</v>
      </c>
      <c r="AP4808" s="0" t="s">
        <v>14987</v>
      </c>
      <c r="AQ4808" s="0" t="n">
        <v>9</v>
      </c>
      <c r="AR4808" s="0" t="n">
        <v>64</v>
      </c>
      <c r="AS4808" s="0" t="n">
        <v>32</v>
      </c>
      <c r="AU4808" s="0" t="n">
        <f aca="false">COUNTA($BA$4808:$EH$4808)</f>
        <v>14</v>
      </c>
      <c r="AV4808" s="0" t="n">
        <f aca="false">COUNTIF($BA$4808:$EH$4808,"D")</f>
        <v>1</v>
      </c>
      <c r="AW4808" s="0" t="n">
        <f aca="false">COUNTIF($BA$4808:$EH$4808,"R")</f>
        <v>0</v>
      </c>
      <c r="AX4808" s="0" t="n">
        <f aca="false">IF(BN4808="D",1,0)+IF(BO4808="D",1,0)+IF(BT4808="D",1,0)+IF(BU4808="D",1,0)+IF(BW4808="D",1,0)+IF(CC4808="D",1,0)+IF(CD4808="D",1,0)+IF(CE4808="D",1,0)+IF(CF4808="D",1,0)+IF(CL4808="D",1,0)+IF(CM4808="D",1,0)+IF(CQ4808="D",1,0)+IF(CR4808="D",1,0)+IF(CS4808="D",1,0)+IF(CW4808="D",1,0)+IF(CX4808="D",1,0)+IF(DD4808="D",1,0)+IF(DE4808="D",1,0)+IF(DJ4808="D",1,0)+IF(DK4808="D",1,0)+IF(DO4808="D",1,0)+IF(DP4808="D",1,0)+IF(DQ4808="D",1,0)+IF(DW4808="D",1,0)+IF(DZ4808="D",1,0)+IF(EH4808="D",1,0)</f>
        <v>0</v>
      </c>
      <c r="AY4808" s="0" t="n">
        <f aca="false">IF(DJ4808&lt;&gt;"",1,0)+IF(DK4808&lt;&gt;"",1,0)+IF(DM4808&lt;&gt;"",1,0)+IF(DO4808&lt;&gt;"",1,0)+IF(DP4808&lt;&gt;"",1,0)+IF(DQ4808&lt;&gt;"",1,0)+IF(DS4808&lt;&gt;"",1,0)+IF(DT4808&lt;&gt;"",1,0)+IF(DV4808&lt;&gt;"",1,0)+IF(DW4808&lt;&gt;"",1,0)+IF(DX4808&lt;&gt;"",1,0)+IF(DY4808&lt;&gt;"",1,0)+IF(DZ4808&lt;&gt;"",1,0)+IF(EB4808&lt;&gt;"",1,0)+IF(EC4808&lt;&gt;"",1,0)+IF(ED4808&lt;&gt;"",1,0)+IF(EG4808&lt;&gt;"",1,0)+IF(EH4808&lt;&gt;"",1,0)</f>
        <v>0</v>
      </c>
      <c r="AZ4808" s="0" t="n">
        <f aca="false">IF(EH4808&lt;&gt;"",1,0)</f>
        <v>0</v>
      </c>
      <c r="BB4808" s="0" t="s">
        <v>154</v>
      </c>
      <c r="BC4808" s="0" t="s">
        <v>155</v>
      </c>
      <c r="BD4808" s="0" t="s">
        <v>155</v>
      </c>
      <c r="BH4808" s="0" t="s">
        <v>155</v>
      </c>
      <c r="BJ4808" s="0" t="s">
        <v>155</v>
      </c>
      <c r="BK4808" s="0" t="s">
        <v>155</v>
      </c>
      <c r="BL4808" s="0" t="s">
        <v>155</v>
      </c>
      <c r="BS4808" s="0" t="s">
        <v>155</v>
      </c>
      <c r="BY4808" s="0" t="s">
        <v>145</v>
      </c>
      <c r="CA4808" s="0" t="s">
        <v>155</v>
      </c>
      <c r="CK4808" s="0" t="s">
        <v>155</v>
      </c>
      <c r="CN4808" s="0" t="s">
        <v>155</v>
      </c>
      <c r="CP4808" s="0" t="s">
        <v>155</v>
      </c>
      <c r="DI4808" s="0" t="s">
        <v>155</v>
      </c>
    </row>
    <row r="4809" customFormat="false" ht="15" hidden="false" customHeight="false" outlineLevel="0" collapsed="false">
      <c r="A4809" s="0" t="s">
        <v>18461</v>
      </c>
      <c r="B4809" s="0" t="n">
        <v>78</v>
      </c>
      <c r="C4809" s="0" t="n">
        <v>495431</v>
      </c>
      <c r="D4809" s="0" t="s">
        <v>18462</v>
      </c>
      <c r="E4809" s="0" t="s">
        <v>18463</v>
      </c>
      <c r="F4809" s="0" t="str">
        <f aca="false">CONCATENATE(D4809," ",LEFT(H4809,4),"T=",AU4809,"D=",AV4809,"R=",AW4809,"M=",AX4809,"L=",AY4809,"B=",AZ4809)</f>
        <v>BASHIR T=1D=0R=0M=0L=0B=0</v>
      </c>
      <c r="I4809" s="0" t="s">
        <v>9608</v>
      </c>
      <c r="J4809" s="0" t="s">
        <v>18464</v>
      </c>
      <c r="K4809" s="0" t="s">
        <v>144</v>
      </c>
      <c r="M4809" s="0" t="s">
        <v>16605</v>
      </c>
      <c r="N4809" s="0" t="str">
        <f aca="false">RIGHT(M4809,LEN(M4809)-FIND(" ",M4809))</f>
        <v>BIRCH RUN DR NE</v>
      </c>
      <c r="P4809" s="0" t="s">
        <v>147</v>
      </c>
      <c r="Q4809" s="0" t="s">
        <v>148</v>
      </c>
      <c r="R4809" s="0" t="n">
        <v>44483</v>
      </c>
      <c r="AD4809" s="0" t="s">
        <v>149</v>
      </c>
      <c r="AE4809" s="0" t="s">
        <v>150</v>
      </c>
      <c r="AH4809" s="0" t="n">
        <v>14</v>
      </c>
      <c r="AI4809" s="0" t="n">
        <v>11</v>
      </c>
      <c r="AJ4809" s="0" t="s">
        <v>4175</v>
      </c>
      <c r="AM4809" s="0" t="s">
        <v>4176</v>
      </c>
      <c r="AN4809" s="0" t="s">
        <v>147</v>
      </c>
      <c r="AO4809" s="0" t="s">
        <v>14986</v>
      </c>
      <c r="AP4809" s="0" t="s">
        <v>14987</v>
      </c>
      <c r="AQ4809" s="0" t="n">
        <v>9</v>
      </c>
      <c r="AR4809" s="0" t="n">
        <v>64</v>
      </c>
      <c r="AS4809" s="0" t="n">
        <v>32</v>
      </c>
      <c r="AU4809" s="0" t="n">
        <f aca="false">COUNTA($BA$4809:$EH$4809)</f>
        <v>1</v>
      </c>
      <c r="AV4809" s="0" t="n">
        <f aca="false">COUNTIF($BA$4809:$EH$4809,"D")</f>
        <v>0</v>
      </c>
      <c r="AW4809" s="0" t="n">
        <f aca="false">COUNTIF($BA$4809:$EH$4809,"R")</f>
        <v>0</v>
      </c>
      <c r="AX4809" s="0" t="n">
        <f aca="false">IF(BN4809="D",1,0)+IF(BO4809="D",1,0)+IF(BT4809="D",1,0)+IF(BU4809="D",1,0)+IF(BW4809="D",1,0)+IF(CC4809="D",1,0)+IF(CD4809="D",1,0)+IF(CE4809="D",1,0)+IF(CF4809="D",1,0)+IF(CL4809="D",1,0)+IF(CM4809="D",1,0)+IF(CQ4809="D",1,0)+IF(CR4809="D",1,0)+IF(CS4809="D",1,0)+IF(CW4809="D",1,0)+IF(CX4809="D",1,0)+IF(DD4809="D",1,0)+IF(DE4809="D",1,0)+IF(DJ4809="D",1,0)+IF(DK4809="D",1,0)+IF(DO4809="D",1,0)+IF(DP4809="D",1,0)+IF(DQ4809="D",1,0)+IF(DW4809="D",1,0)+IF(DZ4809="D",1,0)+IF(EH4809="D",1,0)</f>
        <v>0</v>
      </c>
      <c r="AY4809" s="0" t="n">
        <f aca="false">IF(DJ4809&lt;&gt;"",1,0)+IF(DK4809&lt;&gt;"",1,0)+IF(DM4809&lt;&gt;"",1,0)+IF(DO4809&lt;&gt;"",1,0)+IF(DP4809&lt;&gt;"",1,0)+IF(DQ4809&lt;&gt;"",1,0)+IF(DS4809&lt;&gt;"",1,0)+IF(DT4809&lt;&gt;"",1,0)+IF(DV4809&lt;&gt;"",1,0)+IF(DW4809&lt;&gt;"",1,0)+IF(DX4809&lt;&gt;"",1,0)+IF(DY4809&lt;&gt;"",1,0)+IF(DZ4809&lt;&gt;"",1,0)+IF(EB4809&lt;&gt;"",1,0)+IF(EC4809&lt;&gt;"",1,0)+IF(ED4809&lt;&gt;"",1,0)+IF(EG4809&lt;&gt;"",1,0)+IF(EH4809&lt;&gt;"",1,0)</f>
        <v>0</v>
      </c>
      <c r="AZ4809" s="0" t="n">
        <f aca="false">IF(EH4809&lt;&gt;"",1,0)</f>
        <v>0</v>
      </c>
      <c r="BB4809" s="0" t="s">
        <v>154</v>
      </c>
    </row>
    <row r="4810" customFormat="false" ht="15" hidden="false" customHeight="false" outlineLevel="0" collapsed="false">
      <c r="A4810" s="0" t="s">
        <v>18465</v>
      </c>
      <c r="B4810" s="0" t="n">
        <v>78</v>
      </c>
      <c r="C4810" s="0" t="n">
        <v>438318</v>
      </c>
      <c r="D4810" s="0" t="s">
        <v>18466</v>
      </c>
      <c r="E4810" s="0" t="s">
        <v>11077</v>
      </c>
      <c r="F4810" s="0" t="str">
        <f aca="false">CONCATENATE(D4810," ",LEFT(H4810,4),"T=",AU4810,"D=",AV4810,"R=",AW4810,"M=",AX4810,"L=",AY4810,"B=",AZ4810)</f>
        <v>LEARN T=15D=2R=0M=0L=0B=0</v>
      </c>
      <c r="G4810" s="0" t="s">
        <v>319</v>
      </c>
      <c r="I4810" s="0" t="s">
        <v>10102</v>
      </c>
      <c r="J4810" s="0" t="s">
        <v>18467</v>
      </c>
      <c r="K4810" s="0" t="s">
        <v>144</v>
      </c>
      <c r="M4810" s="0" t="s">
        <v>15088</v>
      </c>
      <c r="N4810" s="0" t="str">
        <f aca="false">RIGHT(M4810,LEN(M4810)-FIND(" ",M4810))</f>
        <v>MEADOW LN NE</v>
      </c>
      <c r="O4810" s="0" t="s">
        <v>17271</v>
      </c>
      <c r="P4810" s="0" t="s">
        <v>147</v>
      </c>
      <c r="Q4810" s="0" t="s">
        <v>148</v>
      </c>
      <c r="R4810" s="0" t="n">
        <v>44483</v>
      </c>
      <c r="AD4810" s="0" t="s">
        <v>149</v>
      </c>
      <c r="AE4810" s="0" t="s">
        <v>150</v>
      </c>
      <c r="AH4810" s="0" t="n">
        <v>14</v>
      </c>
      <c r="AI4810" s="0" t="n">
        <v>11</v>
      </c>
      <c r="AJ4810" s="0" t="s">
        <v>4175</v>
      </c>
      <c r="AM4810" s="0" t="s">
        <v>4176</v>
      </c>
      <c r="AN4810" s="0" t="s">
        <v>147</v>
      </c>
      <c r="AO4810" s="0" t="s">
        <v>14986</v>
      </c>
      <c r="AP4810" s="0" t="s">
        <v>14987</v>
      </c>
      <c r="AQ4810" s="0" t="n">
        <v>9</v>
      </c>
      <c r="AR4810" s="0" t="n">
        <v>64</v>
      </c>
      <c r="AS4810" s="0" t="n">
        <v>32</v>
      </c>
      <c r="AU4810" s="0" t="n">
        <f aca="false">COUNTA($BA$4810:$EH$4810)</f>
        <v>15</v>
      </c>
      <c r="AV4810" s="0" t="n">
        <f aca="false">COUNTIF($BA$4810:$EH$4810,"D")</f>
        <v>2</v>
      </c>
      <c r="AW4810" s="0" t="n">
        <f aca="false">COUNTIF($BA$4810:$EH$4810,"R")</f>
        <v>0</v>
      </c>
      <c r="AX4810" s="0" t="n">
        <f aca="false">IF(BN4810="D",1,0)+IF(BO4810="D",1,0)+IF(BT4810="D",1,0)+IF(BU4810="D",1,0)+IF(BW4810="D",1,0)+IF(CC4810="D",1,0)+IF(CD4810="D",1,0)+IF(CE4810="D",1,0)+IF(CF4810="D",1,0)+IF(CL4810="D",1,0)+IF(CM4810="D",1,0)+IF(CQ4810="D",1,0)+IF(CR4810="D",1,0)+IF(CS4810="D",1,0)+IF(CW4810="D",1,0)+IF(CX4810="D",1,0)+IF(DD4810="D",1,0)+IF(DE4810="D",1,0)+IF(DJ4810="D",1,0)+IF(DK4810="D",1,0)+IF(DO4810="D",1,0)+IF(DP4810="D",1,0)+IF(DQ4810="D",1,0)+IF(DW4810="D",1,0)+IF(DZ4810="D",1,0)+IF(EH4810="D",1,0)</f>
        <v>0</v>
      </c>
      <c r="AY4810" s="0" t="n">
        <f aca="false">IF(DJ4810&lt;&gt;"",1,0)+IF(DK4810&lt;&gt;"",1,0)+IF(DM4810&lt;&gt;"",1,0)+IF(DO4810&lt;&gt;"",1,0)+IF(DP4810&lt;&gt;"",1,0)+IF(DQ4810&lt;&gt;"",1,0)+IF(DS4810&lt;&gt;"",1,0)+IF(DT4810&lt;&gt;"",1,0)+IF(DV4810&lt;&gt;"",1,0)+IF(DW4810&lt;&gt;"",1,0)+IF(DX4810&lt;&gt;"",1,0)+IF(DY4810&lt;&gt;"",1,0)+IF(DZ4810&lt;&gt;"",1,0)+IF(EB4810&lt;&gt;"",1,0)+IF(EC4810&lt;&gt;"",1,0)+IF(ED4810&lt;&gt;"",1,0)+IF(EG4810&lt;&gt;"",1,0)+IF(EH4810&lt;&gt;"",1,0)</f>
        <v>0</v>
      </c>
      <c r="AZ4810" s="0" t="n">
        <f aca="false">IF(EH4810&lt;&gt;"",1,0)</f>
        <v>0</v>
      </c>
      <c r="BB4810" s="0" t="s">
        <v>154</v>
      </c>
      <c r="BD4810" s="0" t="s">
        <v>155</v>
      </c>
      <c r="BH4810" s="0" t="s">
        <v>155</v>
      </c>
      <c r="BJ4810" s="0" t="s">
        <v>155</v>
      </c>
      <c r="BK4810" s="0" t="s">
        <v>145</v>
      </c>
      <c r="BL4810" s="0" t="s">
        <v>155</v>
      </c>
      <c r="BN4810" s="0" t="s">
        <v>155</v>
      </c>
      <c r="BR4810" s="0" t="s">
        <v>145</v>
      </c>
      <c r="BS4810" s="0" t="s">
        <v>155</v>
      </c>
      <c r="CA4810" s="0" t="s">
        <v>155</v>
      </c>
      <c r="CG4810" s="0" t="s">
        <v>155</v>
      </c>
      <c r="CY4810" s="0" t="s">
        <v>155</v>
      </c>
      <c r="DC4810" s="0" t="s">
        <v>155</v>
      </c>
      <c r="DN4810" s="0" t="s">
        <v>155</v>
      </c>
      <c r="EF4810" s="0" t="s">
        <v>155</v>
      </c>
    </row>
    <row r="4811" customFormat="false" ht="15" hidden="false" customHeight="false" outlineLevel="0" collapsed="false">
      <c r="A4811" s="0" t="s">
        <v>18468</v>
      </c>
      <c r="B4811" s="0" t="n">
        <v>78</v>
      </c>
      <c r="C4811" s="0" t="n">
        <v>361340</v>
      </c>
      <c r="D4811" s="0" t="s">
        <v>15478</v>
      </c>
      <c r="E4811" s="0" t="s">
        <v>1742</v>
      </c>
      <c r="F4811" s="0" t="str">
        <f aca="false">CONCATENATE(D4811," ",LEFT(H4811,4),"T=",AU4811,"D=",AV4811,"R=",AW4811,"M=",AX4811,"L=",AY4811,"B=",AZ4811)</f>
        <v>KHAVARI T=15D=1R=0M=0L=0B=0</v>
      </c>
      <c r="G4811" s="0" t="s">
        <v>201</v>
      </c>
      <c r="I4811" s="0" t="s">
        <v>18469</v>
      </c>
      <c r="J4811" s="0" t="s">
        <v>18470</v>
      </c>
      <c r="K4811" s="0" t="s">
        <v>169</v>
      </c>
      <c r="M4811" s="0" t="s">
        <v>15655</v>
      </c>
      <c r="N4811" s="0" t="str">
        <f aca="false">RIGHT(M4811,LEN(M4811)-FIND(" ",M4811))</f>
        <v>MILLIKIN PL NE</v>
      </c>
      <c r="P4811" s="0" t="s">
        <v>147</v>
      </c>
      <c r="Q4811" s="0" t="s">
        <v>148</v>
      </c>
      <c r="R4811" s="0" t="n">
        <v>44483</v>
      </c>
      <c r="AD4811" s="0" t="s">
        <v>149</v>
      </c>
      <c r="AE4811" s="0" t="s">
        <v>150</v>
      </c>
      <c r="AH4811" s="0" t="n">
        <v>14</v>
      </c>
      <c r="AI4811" s="0" t="n">
        <v>11</v>
      </c>
      <c r="AJ4811" s="0" t="s">
        <v>4175</v>
      </c>
      <c r="AM4811" s="0" t="s">
        <v>4176</v>
      </c>
      <c r="AN4811" s="0" t="s">
        <v>147</v>
      </c>
      <c r="AO4811" s="0" t="s">
        <v>14986</v>
      </c>
      <c r="AP4811" s="0" t="s">
        <v>14987</v>
      </c>
      <c r="AQ4811" s="0" t="n">
        <v>9</v>
      </c>
      <c r="AR4811" s="0" t="n">
        <v>64</v>
      </c>
      <c r="AS4811" s="0" t="n">
        <v>32</v>
      </c>
      <c r="AU4811" s="0" t="n">
        <f aca="false">COUNTA($BA$4811:$EH$4811)</f>
        <v>15</v>
      </c>
      <c r="AV4811" s="0" t="n">
        <f aca="false">COUNTIF($BA$4811:$EH$4811,"D")</f>
        <v>1</v>
      </c>
      <c r="AW4811" s="0" t="n">
        <f aca="false">COUNTIF($BA$4811:$EH$4811,"R")</f>
        <v>0</v>
      </c>
      <c r="AX4811" s="0" t="n">
        <f aca="false">IF(BN4811="D",1,0)+IF(BO4811="D",1,0)+IF(BT4811="D",1,0)+IF(BU4811="D",1,0)+IF(BW4811="D",1,0)+IF(CC4811="D",1,0)+IF(CD4811="D",1,0)+IF(CE4811="D",1,0)+IF(CF4811="D",1,0)+IF(CL4811="D",1,0)+IF(CM4811="D",1,0)+IF(CQ4811="D",1,0)+IF(CR4811="D",1,0)+IF(CS4811="D",1,0)+IF(CW4811="D",1,0)+IF(CX4811="D",1,0)+IF(DD4811="D",1,0)+IF(DE4811="D",1,0)+IF(DJ4811="D",1,0)+IF(DK4811="D",1,0)+IF(DO4811="D",1,0)+IF(DP4811="D",1,0)+IF(DQ4811="D",1,0)+IF(DW4811="D",1,0)+IF(DZ4811="D",1,0)+IF(EH4811="D",1,0)</f>
        <v>0</v>
      </c>
      <c r="AY4811" s="0" t="n">
        <f aca="false">IF(DJ4811&lt;&gt;"",1,0)+IF(DK4811&lt;&gt;"",1,0)+IF(DM4811&lt;&gt;"",1,0)+IF(DO4811&lt;&gt;"",1,0)+IF(DP4811&lt;&gt;"",1,0)+IF(DQ4811&lt;&gt;"",1,0)+IF(DS4811&lt;&gt;"",1,0)+IF(DT4811&lt;&gt;"",1,0)+IF(DV4811&lt;&gt;"",1,0)+IF(DW4811&lt;&gt;"",1,0)+IF(DX4811&lt;&gt;"",1,0)+IF(DY4811&lt;&gt;"",1,0)+IF(DZ4811&lt;&gt;"",1,0)+IF(EB4811&lt;&gt;"",1,0)+IF(EC4811&lt;&gt;"",1,0)+IF(ED4811&lt;&gt;"",1,0)+IF(EG4811&lt;&gt;"",1,0)+IF(EH4811&lt;&gt;"",1,0)</f>
        <v>0</v>
      </c>
      <c r="AZ4811" s="0" t="n">
        <f aca="false">IF(EH4811&lt;&gt;"",1,0)</f>
        <v>0</v>
      </c>
      <c r="BB4811" s="0" t="s">
        <v>154</v>
      </c>
      <c r="CA4811" s="0" t="s">
        <v>155</v>
      </c>
      <c r="CG4811" s="0" t="s">
        <v>155</v>
      </c>
      <c r="CK4811" s="0" t="s">
        <v>155</v>
      </c>
      <c r="CN4811" s="0" t="s">
        <v>155</v>
      </c>
      <c r="CP4811" s="0" t="s">
        <v>155</v>
      </c>
      <c r="CT4811" s="0" t="s">
        <v>155</v>
      </c>
      <c r="CU4811" s="0" t="s">
        <v>155</v>
      </c>
      <c r="CV4811" s="0" t="s">
        <v>155</v>
      </c>
      <c r="CY4811" s="0" t="s">
        <v>155</v>
      </c>
      <c r="CZ4811" s="0" t="s">
        <v>155</v>
      </c>
      <c r="DC4811" s="0" t="s">
        <v>155</v>
      </c>
      <c r="DG4811" s="0" t="s">
        <v>145</v>
      </c>
      <c r="DI4811" s="0" t="s">
        <v>155</v>
      </c>
      <c r="DN4811" s="0" t="s">
        <v>155</v>
      </c>
    </row>
    <row r="4812" customFormat="false" ht="15" hidden="false" customHeight="false" outlineLevel="0" collapsed="false">
      <c r="A4812" s="0" t="s">
        <v>18471</v>
      </c>
      <c r="B4812" s="0" t="n">
        <v>78</v>
      </c>
      <c r="C4812" s="0" t="n">
        <v>221424</v>
      </c>
      <c r="D4812" s="0" t="s">
        <v>7883</v>
      </c>
      <c r="E4812" s="0" t="s">
        <v>451</v>
      </c>
      <c r="F4812" s="0" t="str">
        <f aca="false">CONCATENATE(D4812," ",LEFT(H4812,4),"T=",AU4812,"D=",AV4812,"R=",AW4812,"M=",AX4812,"L=",AY4812,"B=",AZ4812)</f>
        <v>ECKENRODE T=38D=11R=0M=5L=2B=0</v>
      </c>
      <c r="G4812" s="0" t="s">
        <v>201</v>
      </c>
      <c r="I4812" s="0" t="s">
        <v>18390</v>
      </c>
      <c r="J4812" s="0" t="s">
        <v>18472</v>
      </c>
      <c r="K4812" s="0" t="s">
        <v>144</v>
      </c>
      <c r="M4812" s="0" t="s">
        <v>15217</v>
      </c>
      <c r="N4812" s="0" t="str">
        <f aca="false">RIGHT(M4812,LEN(M4812)-FIND(" ",M4812))</f>
        <v>ELM RD NE</v>
      </c>
      <c r="P4812" s="0" t="s">
        <v>147</v>
      </c>
      <c r="Q4812" s="0" t="s">
        <v>148</v>
      </c>
      <c r="R4812" s="0" t="n">
        <v>44483</v>
      </c>
      <c r="AD4812" s="0" t="s">
        <v>149</v>
      </c>
      <c r="AE4812" s="0" t="s">
        <v>150</v>
      </c>
      <c r="AH4812" s="0" t="n">
        <v>14</v>
      </c>
      <c r="AI4812" s="0" t="n">
        <v>11</v>
      </c>
      <c r="AJ4812" s="0" t="s">
        <v>4175</v>
      </c>
      <c r="AM4812" s="0" t="s">
        <v>4176</v>
      </c>
      <c r="AN4812" s="0" t="s">
        <v>147</v>
      </c>
      <c r="AO4812" s="0" t="s">
        <v>14986</v>
      </c>
      <c r="AP4812" s="0" t="s">
        <v>14987</v>
      </c>
      <c r="AQ4812" s="0" t="n">
        <v>9</v>
      </c>
      <c r="AR4812" s="0" t="n">
        <v>64</v>
      </c>
      <c r="AS4812" s="0" t="n">
        <v>32</v>
      </c>
      <c r="AU4812" s="0" t="n">
        <f aca="false">COUNTA($BA$4812:$EH$4812)</f>
        <v>38</v>
      </c>
      <c r="AV4812" s="0" t="n">
        <f aca="false">COUNTIF($BA$4812:$EH$4812,"D")</f>
        <v>11</v>
      </c>
      <c r="AW4812" s="0" t="n">
        <f aca="false">COUNTIF($BA$4812:$EH$4812,"R")</f>
        <v>0</v>
      </c>
      <c r="AX4812" s="0" t="n">
        <f aca="false">IF(BN4812="D",1,0)+IF(BO4812="D",1,0)+IF(BT4812="D",1,0)+IF(BU4812="D",1,0)+IF(BW4812="D",1,0)+IF(CC4812="D",1,0)+IF(CD4812="D",1,0)+IF(CE4812="D",1,0)+IF(CF4812="D",1,0)+IF(CL4812="D",1,0)+IF(CM4812="D",1,0)+IF(CQ4812="D",1,0)+IF(CR4812="D",1,0)+IF(CS4812="D",1,0)+IF(CW4812="D",1,0)+IF(CX4812="D",1,0)+IF(DD4812="D",1,0)+IF(DE4812="D",1,0)+IF(DJ4812="D",1,0)+IF(DK4812="D",1,0)+IF(DO4812="D",1,0)+IF(DP4812="D",1,0)+IF(DQ4812="D",1,0)+IF(DW4812="D",1,0)+IF(DZ4812="D",1,0)+IF(EH4812="D",1,0)</f>
        <v>5</v>
      </c>
      <c r="AY4812" s="0" t="n">
        <f aca="false">IF(DJ4812&lt;&gt;"",1,0)+IF(DK4812&lt;&gt;"",1,0)+IF(DM4812&lt;&gt;"",1,0)+IF(DO4812&lt;&gt;"",1,0)+IF(DP4812&lt;&gt;"",1,0)+IF(DQ4812&lt;&gt;"",1,0)+IF(DS4812&lt;&gt;"",1,0)+IF(DT4812&lt;&gt;"",1,0)+IF(DV4812&lt;&gt;"",1,0)+IF(DW4812&lt;&gt;"",1,0)+IF(DX4812&lt;&gt;"",1,0)+IF(DY4812&lt;&gt;"",1,0)+IF(DZ4812&lt;&gt;"",1,0)+IF(EB4812&lt;&gt;"",1,0)+IF(EC4812&lt;&gt;"",1,0)+IF(ED4812&lt;&gt;"",1,0)+IF(EG4812&lt;&gt;"",1,0)+IF(EH4812&lt;&gt;"",1,0)</f>
        <v>2</v>
      </c>
      <c r="AZ4812" s="0" t="n">
        <f aca="false">IF(EH4812&lt;&gt;"",1,0)</f>
        <v>0</v>
      </c>
      <c r="BB4812" s="0" t="s">
        <v>154</v>
      </c>
      <c r="BC4812" s="0" t="s">
        <v>155</v>
      </c>
      <c r="BD4812" s="0" t="s">
        <v>155</v>
      </c>
      <c r="BE4812" s="0" t="s">
        <v>155</v>
      </c>
      <c r="BF4812" s="0" t="s">
        <v>155</v>
      </c>
      <c r="BG4812" s="0" t="s">
        <v>155</v>
      </c>
      <c r="BH4812" s="0" t="s">
        <v>155</v>
      </c>
      <c r="BJ4812" s="0" t="s">
        <v>155</v>
      </c>
      <c r="BK4812" s="0" t="s">
        <v>155</v>
      </c>
      <c r="BL4812" s="0" t="s">
        <v>155</v>
      </c>
      <c r="BP4812" s="0" t="s">
        <v>155</v>
      </c>
      <c r="BS4812" s="0" t="s">
        <v>155</v>
      </c>
      <c r="BV4812" s="0" t="s">
        <v>155</v>
      </c>
      <c r="BY4812" s="0" t="s">
        <v>145</v>
      </c>
      <c r="CA4812" s="0" t="s">
        <v>155</v>
      </c>
      <c r="CC4812" s="0" t="s">
        <v>145</v>
      </c>
      <c r="CG4812" s="0" t="s">
        <v>155</v>
      </c>
      <c r="CH4812" s="0" t="s">
        <v>145</v>
      </c>
      <c r="CK4812" s="0" t="s">
        <v>155</v>
      </c>
      <c r="CL4812" s="0" t="s">
        <v>145</v>
      </c>
      <c r="CN4812" s="0" t="s">
        <v>155</v>
      </c>
      <c r="CO4812" s="0" t="s">
        <v>145</v>
      </c>
      <c r="CP4812" s="0" t="s">
        <v>155</v>
      </c>
      <c r="CQ4812" s="0" t="s">
        <v>145</v>
      </c>
      <c r="CT4812" s="0" t="s">
        <v>155</v>
      </c>
      <c r="CU4812" s="0" t="s">
        <v>145</v>
      </c>
      <c r="CV4812" s="0" t="s">
        <v>155</v>
      </c>
      <c r="CW4812" s="0" t="s">
        <v>145</v>
      </c>
      <c r="CY4812" s="0" t="s">
        <v>155</v>
      </c>
      <c r="DC4812" s="0" t="s">
        <v>155</v>
      </c>
      <c r="DF4812" s="0" t="s">
        <v>155</v>
      </c>
      <c r="DG4812" s="0" t="s">
        <v>145</v>
      </c>
      <c r="DI4812" s="0" t="s">
        <v>155</v>
      </c>
      <c r="DJ4812" s="0" t="s">
        <v>145</v>
      </c>
      <c r="DL4812" s="0" t="s">
        <v>155</v>
      </c>
      <c r="DM4812" s="0" t="s">
        <v>145</v>
      </c>
      <c r="DN4812" s="0" t="s">
        <v>155</v>
      </c>
      <c r="EF4812" s="0" t="s">
        <v>155</v>
      </c>
    </row>
    <row r="4813" customFormat="false" ht="15" hidden="false" customHeight="false" outlineLevel="0" collapsed="false">
      <c r="A4813" s="0" t="s">
        <v>18473</v>
      </c>
      <c r="B4813" s="0" t="n">
        <v>78</v>
      </c>
      <c r="C4813" s="0" t="n">
        <v>488249</v>
      </c>
      <c r="D4813" s="0" t="s">
        <v>18040</v>
      </c>
      <c r="E4813" s="0" t="s">
        <v>13751</v>
      </c>
      <c r="F4813" s="0" t="str">
        <f aca="false">CONCATENATE(D4813," ",LEFT(H4813,4),"T=",AU4813,"D=",AV4813,"R=",AW4813,"M=",AX4813,"L=",AY4813,"B=",AZ4813)</f>
        <v>KORNEAGAY T=4D=1R=0M=1L=1B=1</v>
      </c>
      <c r="G4813" s="0" t="s">
        <v>849</v>
      </c>
      <c r="I4813" s="0" t="s">
        <v>18474</v>
      </c>
      <c r="J4813" s="0" t="s">
        <v>543</v>
      </c>
      <c r="K4813" s="0" t="s">
        <v>144</v>
      </c>
      <c r="L4813" s="0" t="s">
        <v>145</v>
      </c>
      <c r="M4813" s="0" t="s">
        <v>17044</v>
      </c>
      <c r="N4813" s="0" t="str">
        <f aca="false">RIGHT(M4813,LEN(M4813)-FIND(" ",M4813))</f>
        <v>CRANBERRY LN NE</v>
      </c>
      <c r="O4813" s="0" t="s">
        <v>18042</v>
      </c>
      <c r="P4813" s="0" t="s">
        <v>147</v>
      </c>
      <c r="Q4813" s="0" t="s">
        <v>148</v>
      </c>
      <c r="R4813" s="0" t="n">
        <v>44483</v>
      </c>
      <c r="AD4813" s="0" t="s">
        <v>149</v>
      </c>
      <c r="AE4813" s="0" t="s">
        <v>150</v>
      </c>
      <c r="AH4813" s="0" t="n">
        <v>14</v>
      </c>
      <c r="AI4813" s="0" t="n">
        <v>11</v>
      </c>
      <c r="AJ4813" s="0" t="s">
        <v>4175</v>
      </c>
      <c r="AM4813" s="0" t="s">
        <v>4176</v>
      </c>
      <c r="AN4813" s="0" t="s">
        <v>147</v>
      </c>
      <c r="AO4813" s="0" t="s">
        <v>14986</v>
      </c>
      <c r="AP4813" s="0" t="s">
        <v>14987</v>
      </c>
      <c r="AQ4813" s="0" t="n">
        <v>9</v>
      </c>
      <c r="AR4813" s="0" t="n">
        <v>64</v>
      </c>
      <c r="AS4813" s="0" t="n">
        <v>32</v>
      </c>
      <c r="AU4813" s="0" t="n">
        <f aca="false">COUNTA($BA$4813:$EH$4813)</f>
        <v>4</v>
      </c>
      <c r="AV4813" s="0" t="n">
        <f aca="false">COUNTIF($BA$4813:$EH$4813,"D")</f>
        <v>1</v>
      </c>
      <c r="AW4813" s="0" t="n">
        <f aca="false">COUNTIF($BA$4813:$EH$4813,"R")</f>
        <v>0</v>
      </c>
      <c r="AX4813" s="0" t="n">
        <f aca="false">IF(BN4813="D",1,0)+IF(BO4813="D",1,0)+IF(BT4813="D",1,0)+IF(BU4813="D",1,0)+IF(BW4813="D",1,0)+IF(CC4813="D",1,0)+IF(CD4813="D",1,0)+IF(CE4813="D",1,0)+IF(CF4813="D",1,0)+IF(CL4813="D",1,0)+IF(CM4813="D",1,0)+IF(CQ4813="D",1,0)+IF(CR4813="D",1,0)+IF(CS4813="D",1,0)+IF(CW4813="D",1,0)+IF(CX4813="D",1,0)+IF(DD4813="D",1,0)+IF(DE4813="D",1,0)+IF(DJ4813="D",1,0)+IF(DK4813="D",1,0)+IF(DO4813="D",1,0)+IF(DP4813="D",1,0)+IF(DQ4813="D",1,0)+IF(DW4813="D",1,0)+IF(DZ4813="D",1,0)+IF(EH4813="D",1,0)</f>
        <v>1</v>
      </c>
      <c r="AY4813" s="0" t="n">
        <f aca="false">IF(DJ4813&lt;&gt;"",1,0)+IF(DK4813&lt;&gt;"",1,0)+IF(DM4813&lt;&gt;"",1,0)+IF(DO4813&lt;&gt;"",1,0)+IF(DP4813&lt;&gt;"",1,0)+IF(DQ4813&lt;&gt;"",1,0)+IF(DS4813&lt;&gt;"",1,0)+IF(DT4813&lt;&gt;"",1,0)+IF(DV4813&lt;&gt;"",1,0)+IF(DW4813&lt;&gt;"",1,0)+IF(DX4813&lt;&gt;"",1,0)+IF(DY4813&lt;&gt;"",1,0)+IF(DZ4813&lt;&gt;"",1,0)+IF(EB4813&lt;&gt;"",1,0)+IF(EC4813&lt;&gt;"",1,0)+IF(ED4813&lt;&gt;"",1,0)+IF(EG4813&lt;&gt;"",1,0)+IF(EH4813&lt;&gt;"",1,0)</f>
        <v>1</v>
      </c>
      <c r="AZ4813" s="0" t="n">
        <f aca="false">IF(EH4813&lt;&gt;"",1,0)</f>
        <v>1</v>
      </c>
      <c r="BB4813" s="0" t="s">
        <v>154</v>
      </c>
      <c r="DN4813" s="0" t="s">
        <v>155</v>
      </c>
      <c r="EF4813" s="0" t="s">
        <v>155</v>
      </c>
      <c r="EH4813" s="0" t="s">
        <v>145</v>
      </c>
    </row>
    <row r="4814" customFormat="false" ht="15" hidden="false" customHeight="false" outlineLevel="0" collapsed="false">
      <c r="A4814" s="0" t="s">
        <v>18475</v>
      </c>
      <c r="B4814" s="0" t="n">
        <v>78</v>
      </c>
      <c r="C4814" s="0" t="n">
        <v>455868</v>
      </c>
      <c r="D4814" s="0" t="s">
        <v>15162</v>
      </c>
      <c r="E4814" s="0" t="s">
        <v>1145</v>
      </c>
      <c r="F4814" s="0" t="str">
        <f aca="false">CONCATENATE(D4814," ",LEFT(H4814,4),"T=",AU4814,"D=",AV4814,"R=",AW4814,"M=",AX4814,"L=",AY4814,"B=",AZ4814)</f>
        <v>PUGH T=1D=0R=0M=0L=0B=0</v>
      </c>
      <c r="G4814" s="0" t="s">
        <v>363</v>
      </c>
      <c r="I4814" s="0" t="s">
        <v>18476</v>
      </c>
      <c r="J4814" s="0" t="s">
        <v>920</v>
      </c>
      <c r="K4814" s="0" t="s">
        <v>169</v>
      </c>
      <c r="M4814" s="0" t="s">
        <v>18477</v>
      </c>
      <c r="N4814" s="0" t="str">
        <f aca="false">RIGHT(M4814,LEN(M4814)-FIND(" ",M4814))</f>
        <v>BIRCH RUN DR NE</v>
      </c>
      <c r="P4814" s="0" t="s">
        <v>147</v>
      </c>
      <c r="Q4814" s="0" t="s">
        <v>148</v>
      </c>
      <c r="R4814" s="0" t="n">
        <v>44483</v>
      </c>
      <c r="AD4814" s="0" t="s">
        <v>149</v>
      </c>
      <c r="AE4814" s="0" t="s">
        <v>150</v>
      </c>
      <c r="AH4814" s="0" t="n">
        <v>14</v>
      </c>
      <c r="AI4814" s="0" t="n">
        <v>11</v>
      </c>
      <c r="AJ4814" s="0" t="s">
        <v>4175</v>
      </c>
      <c r="AM4814" s="0" t="s">
        <v>4176</v>
      </c>
      <c r="AN4814" s="0" t="s">
        <v>147</v>
      </c>
      <c r="AO4814" s="0" t="s">
        <v>14986</v>
      </c>
      <c r="AP4814" s="0" t="s">
        <v>14987</v>
      </c>
      <c r="AQ4814" s="0" t="n">
        <v>9</v>
      </c>
      <c r="AR4814" s="0" t="n">
        <v>64</v>
      </c>
      <c r="AS4814" s="0" t="n">
        <v>32</v>
      </c>
      <c r="AU4814" s="0" t="n">
        <f aca="false">COUNTA($BA$4814:$EH$4814)</f>
        <v>1</v>
      </c>
      <c r="AV4814" s="0" t="n">
        <f aca="false">COUNTIF($BA$4814:$EH$4814,"D")</f>
        <v>0</v>
      </c>
      <c r="AW4814" s="0" t="n">
        <f aca="false">COUNTIF($BA$4814:$EH$4814,"R")</f>
        <v>0</v>
      </c>
      <c r="AX4814" s="0" t="n">
        <f aca="false">IF(BN4814="D",1,0)+IF(BO4814="D",1,0)+IF(BT4814="D",1,0)+IF(BU4814="D",1,0)+IF(BW4814="D",1,0)+IF(CC4814="D",1,0)+IF(CD4814="D",1,0)+IF(CE4814="D",1,0)+IF(CF4814="D",1,0)+IF(CL4814="D",1,0)+IF(CM4814="D",1,0)+IF(CQ4814="D",1,0)+IF(CR4814="D",1,0)+IF(CS4814="D",1,0)+IF(CW4814="D",1,0)+IF(CX4814="D",1,0)+IF(DD4814="D",1,0)+IF(DE4814="D",1,0)+IF(DJ4814="D",1,0)+IF(DK4814="D",1,0)+IF(DO4814="D",1,0)+IF(DP4814="D",1,0)+IF(DQ4814="D",1,0)+IF(DW4814="D",1,0)+IF(DZ4814="D",1,0)+IF(EH4814="D",1,0)</f>
        <v>0</v>
      </c>
      <c r="AY4814" s="0" t="n">
        <f aca="false">IF(DJ4814&lt;&gt;"",1,0)+IF(DK4814&lt;&gt;"",1,0)+IF(DM4814&lt;&gt;"",1,0)+IF(DO4814&lt;&gt;"",1,0)+IF(DP4814&lt;&gt;"",1,0)+IF(DQ4814&lt;&gt;"",1,0)+IF(DS4814&lt;&gt;"",1,0)+IF(DT4814&lt;&gt;"",1,0)+IF(DV4814&lt;&gt;"",1,0)+IF(DW4814&lt;&gt;"",1,0)+IF(DX4814&lt;&gt;"",1,0)+IF(DY4814&lt;&gt;"",1,0)+IF(DZ4814&lt;&gt;"",1,0)+IF(EB4814&lt;&gt;"",1,0)+IF(EC4814&lt;&gt;"",1,0)+IF(ED4814&lt;&gt;"",1,0)+IF(EG4814&lt;&gt;"",1,0)+IF(EH4814&lt;&gt;"",1,0)</f>
        <v>0</v>
      </c>
      <c r="AZ4814" s="0" t="n">
        <f aca="false">IF(EH4814&lt;&gt;"",1,0)</f>
        <v>0</v>
      </c>
      <c r="BB4814" s="0" t="s">
        <v>154</v>
      </c>
    </row>
    <row r="4815" customFormat="false" ht="15" hidden="false" customHeight="false" outlineLevel="0" collapsed="false">
      <c r="A4815" s="0" t="s">
        <v>18478</v>
      </c>
      <c r="B4815" s="0" t="n">
        <v>78</v>
      </c>
      <c r="C4815" s="0" t="n">
        <v>243335</v>
      </c>
      <c r="D4815" s="0" t="s">
        <v>18479</v>
      </c>
      <c r="E4815" s="0" t="s">
        <v>3154</v>
      </c>
      <c r="F4815" s="0" t="str">
        <f aca="false">CONCATENATE(D4815," ",LEFT(H4815,4),"T=",AU4815,"D=",AV4815,"R=",AW4815,"M=",AX4815,"L=",AY4815,"B=",AZ4815)</f>
        <v>CARDONE T=15D=1R=0M=0L=0B=0</v>
      </c>
      <c r="G4815" s="0" t="s">
        <v>159</v>
      </c>
      <c r="I4815" s="0" t="s">
        <v>18480</v>
      </c>
      <c r="J4815" s="0" t="s">
        <v>18481</v>
      </c>
      <c r="K4815" s="0" t="s">
        <v>169</v>
      </c>
      <c r="M4815" s="0" t="s">
        <v>16652</v>
      </c>
      <c r="N4815" s="0" t="str">
        <f aca="false">RIGHT(M4815,LEN(M4815)-FIND(" ",M4815))</f>
        <v>NORTH RD NE</v>
      </c>
      <c r="P4815" s="0" t="s">
        <v>147</v>
      </c>
      <c r="Q4815" s="0" t="s">
        <v>148</v>
      </c>
      <c r="R4815" s="0" t="n">
        <v>44483</v>
      </c>
      <c r="AD4815" s="0" t="s">
        <v>149</v>
      </c>
      <c r="AE4815" s="0" t="s">
        <v>150</v>
      </c>
      <c r="AH4815" s="0" t="n">
        <v>14</v>
      </c>
      <c r="AI4815" s="0" t="n">
        <v>11</v>
      </c>
      <c r="AJ4815" s="0" t="s">
        <v>4175</v>
      </c>
      <c r="AM4815" s="0" t="s">
        <v>4176</v>
      </c>
      <c r="AN4815" s="0" t="s">
        <v>147</v>
      </c>
      <c r="AO4815" s="0" t="s">
        <v>14986</v>
      </c>
      <c r="AP4815" s="0" t="s">
        <v>14987</v>
      </c>
      <c r="AQ4815" s="0" t="n">
        <v>9</v>
      </c>
      <c r="AR4815" s="0" t="n">
        <v>64</v>
      </c>
      <c r="AS4815" s="0" t="n">
        <v>32</v>
      </c>
      <c r="AU4815" s="0" t="n">
        <f aca="false">COUNTA($BA$4815:$EH$4815)</f>
        <v>15</v>
      </c>
      <c r="AV4815" s="0" t="n">
        <f aca="false">COUNTIF($BA$4815:$EH$4815,"D")</f>
        <v>1</v>
      </c>
      <c r="AW4815" s="0" t="n">
        <f aca="false">COUNTIF($BA$4815:$EH$4815,"R")</f>
        <v>0</v>
      </c>
      <c r="AX4815" s="0" t="n">
        <f aca="false">IF(BN4815="D",1,0)+IF(BO4815="D",1,0)+IF(BT4815="D",1,0)+IF(BU4815="D",1,0)+IF(BW4815="D",1,0)+IF(CC4815="D",1,0)+IF(CD4815="D",1,0)+IF(CE4815="D",1,0)+IF(CF4815="D",1,0)+IF(CL4815="D",1,0)+IF(CM4815="D",1,0)+IF(CQ4815="D",1,0)+IF(CR4815="D",1,0)+IF(CS4815="D",1,0)+IF(CW4815="D",1,0)+IF(CX4815="D",1,0)+IF(DD4815="D",1,0)+IF(DE4815="D",1,0)+IF(DJ4815="D",1,0)+IF(DK4815="D",1,0)+IF(DO4815="D",1,0)+IF(DP4815="D",1,0)+IF(DQ4815="D",1,0)+IF(DW4815="D",1,0)+IF(DZ4815="D",1,0)+IF(EH4815="D",1,0)</f>
        <v>0</v>
      </c>
      <c r="AY4815" s="0" t="n">
        <f aca="false">IF(DJ4815&lt;&gt;"",1,0)+IF(DK4815&lt;&gt;"",1,0)+IF(DM4815&lt;&gt;"",1,0)+IF(DO4815&lt;&gt;"",1,0)+IF(DP4815&lt;&gt;"",1,0)+IF(DQ4815&lt;&gt;"",1,0)+IF(DS4815&lt;&gt;"",1,0)+IF(DT4815&lt;&gt;"",1,0)+IF(DV4815&lt;&gt;"",1,0)+IF(DW4815&lt;&gt;"",1,0)+IF(DX4815&lt;&gt;"",1,0)+IF(DY4815&lt;&gt;"",1,0)+IF(DZ4815&lt;&gt;"",1,0)+IF(EB4815&lt;&gt;"",1,0)+IF(EC4815&lt;&gt;"",1,0)+IF(ED4815&lt;&gt;"",1,0)+IF(EG4815&lt;&gt;"",1,0)+IF(EH4815&lt;&gt;"",1,0)</f>
        <v>0</v>
      </c>
      <c r="AZ4815" s="0" t="n">
        <f aca="false">IF(EH4815&lt;&gt;"",1,0)</f>
        <v>0</v>
      </c>
      <c r="BB4815" s="0" t="s">
        <v>154</v>
      </c>
      <c r="BC4815" s="0" t="s">
        <v>155</v>
      </c>
      <c r="BD4815" s="0" t="s">
        <v>155</v>
      </c>
      <c r="BF4815" s="0" t="s">
        <v>155</v>
      </c>
      <c r="BH4815" s="0" t="s">
        <v>155</v>
      </c>
      <c r="BK4815" s="0" t="s">
        <v>155</v>
      </c>
      <c r="BP4815" s="0" t="s">
        <v>155</v>
      </c>
      <c r="BR4815" s="0" t="s">
        <v>155</v>
      </c>
      <c r="BS4815" s="0" t="s">
        <v>155</v>
      </c>
      <c r="BY4815" s="0" t="s">
        <v>145</v>
      </c>
      <c r="CA4815" s="0" t="s">
        <v>155</v>
      </c>
      <c r="CG4815" s="0" t="s">
        <v>155</v>
      </c>
      <c r="CN4815" s="0" t="s">
        <v>155</v>
      </c>
      <c r="CP4815" s="0" t="s">
        <v>155</v>
      </c>
      <c r="DC4815" s="0" t="s">
        <v>155</v>
      </c>
    </row>
    <row r="4816" customFormat="false" ht="15" hidden="false" customHeight="false" outlineLevel="0" collapsed="false">
      <c r="A4816" s="0" t="s">
        <v>18482</v>
      </c>
      <c r="B4816" s="0" t="n">
        <v>78</v>
      </c>
      <c r="C4816" s="0" t="n">
        <v>434101</v>
      </c>
      <c r="D4816" s="0" t="s">
        <v>1507</v>
      </c>
      <c r="E4816" s="0" t="s">
        <v>18483</v>
      </c>
      <c r="F4816" s="0" t="str">
        <f aca="false">CONCATENATE(D4816," ",LEFT(H4816,4),"T=",AU4816,"D=",AV4816,"R=",AW4816,"M=",AX4816,"L=",AY4816,"B=",AZ4816)</f>
        <v>BROWN T=25D=8R=0M=3L=6B=1</v>
      </c>
      <c r="G4816" s="0" t="s">
        <v>215</v>
      </c>
      <c r="I4816" s="0" t="s">
        <v>18484</v>
      </c>
      <c r="J4816" s="0" t="s">
        <v>18485</v>
      </c>
      <c r="K4816" s="0" t="s">
        <v>144</v>
      </c>
      <c r="L4816" s="0" t="s">
        <v>145</v>
      </c>
      <c r="M4816" s="0" t="s">
        <v>18486</v>
      </c>
      <c r="N4816" s="0" t="str">
        <f aca="false">RIGHT(M4816,LEN(M4816)-FIND(" ",M4816))</f>
        <v>CITADEL DR NE</v>
      </c>
      <c r="P4816" s="0" t="s">
        <v>147</v>
      </c>
      <c r="Q4816" s="0" t="s">
        <v>148</v>
      </c>
      <c r="R4816" s="0" t="n">
        <v>44483</v>
      </c>
      <c r="AD4816" s="0" t="s">
        <v>149</v>
      </c>
      <c r="AE4816" s="0" t="s">
        <v>150</v>
      </c>
      <c r="AH4816" s="0" t="n">
        <v>14</v>
      </c>
      <c r="AI4816" s="0" t="n">
        <v>11</v>
      </c>
      <c r="AJ4816" s="0" t="s">
        <v>4175</v>
      </c>
      <c r="AM4816" s="0" t="s">
        <v>4176</v>
      </c>
      <c r="AN4816" s="0" t="s">
        <v>147</v>
      </c>
      <c r="AO4816" s="0" t="s">
        <v>14986</v>
      </c>
      <c r="AP4816" s="0" t="s">
        <v>14987</v>
      </c>
      <c r="AQ4816" s="0" t="n">
        <v>9</v>
      </c>
      <c r="AR4816" s="0" t="n">
        <v>64</v>
      </c>
      <c r="AS4816" s="0" t="n">
        <v>32</v>
      </c>
      <c r="AU4816" s="0" t="n">
        <f aca="false">COUNTA($BA$4816:$EH$4816)</f>
        <v>25</v>
      </c>
      <c r="AV4816" s="0" t="n">
        <f aca="false">COUNTIF($BA$4816:$EH$4816,"D")</f>
        <v>8</v>
      </c>
      <c r="AW4816" s="0" t="n">
        <f aca="false">COUNTIF($BA$4816:$EH$4816,"R")</f>
        <v>0</v>
      </c>
      <c r="AX4816" s="0" t="n">
        <f aca="false">IF(BN4816="D",1,0)+IF(BO4816="D",1,0)+IF(BT4816="D",1,0)+IF(BU4816="D",1,0)+IF(BW4816="D",1,0)+IF(CC4816="D",1,0)+IF(CD4816="D",1,0)+IF(CE4816="D",1,0)+IF(CF4816="D",1,0)+IF(CL4816="D",1,0)+IF(CM4816="D",1,0)+IF(CQ4816="D",1,0)+IF(CR4816="D",1,0)+IF(CS4816="D",1,0)+IF(CW4816="D",1,0)+IF(CX4816="D",1,0)+IF(DD4816="D",1,0)+IF(DE4816="D",1,0)+IF(DJ4816="D",1,0)+IF(DK4816="D",1,0)+IF(DO4816="D",1,0)+IF(DP4816="D",1,0)+IF(DQ4816="D",1,0)+IF(DW4816="D",1,0)+IF(DZ4816="D",1,0)+IF(EH4816="D",1,0)</f>
        <v>3</v>
      </c>
      <c r="AY4816" s="0" t="n">
        <f aca="false">IF(DJ4816&lt;&gt;"",1,0)+IF(DK4816&lt;&gt;"",1,0)+IF(DM4816&lt;&gt;"",1,0)+IF(DO4816&lt;&gt;"",1,0)+IF(DP4816&lt;&gt;"",1,0)+IF(DQ4816&lt;&gt;"",1,0)+IF(DS4816&lt;&gt;"",1,0)+IF(DT4816&lt;&gt;"",1,0)+IF(DV4816&lt;&gt;"",1,0)+IF(DW4816&lt;&gt;"",1,0)+IF(DX4816&lt;&gt;"",1,0)+IF(DY4816&lt;&gt;"",1,0)+IF(DZ4816&lt;&gt;"",1,0)+IF(EB4816&lt;&gt;"",1,0)+IF(EC4816&lt;&gt;"",1,0)+IF(ED4816&lt;&gt;"",1,0)+IF(EG4816&lt;&gt;"",1,0)+IF(EH4816&lt;&gt;"",1,0)</f>
        <v>6</v>
      </c>
      <c r="AZ4816" s="0" t="n">
        <f aca="false">IF(EH4816&lt;&gt;"",1,0)</f>
        <v>1</v>
      </c>
      <c r="BB4816" s="0" t="s">
        <v>154</v>
      </c>
      <c r="BS4816" s="0" t="s">
        <v>155</v>
      </c>
      <c r="BY4816" s="0" t="s">
        <v>145</v>
      </c>
      <c r="CA4816" s="0" t="s">
        <v>155</v>
      </c>
      <c r="CP4816" s="0" t="s">
        <v>155</v>
      </c>
      <c r="CV4816" s="0" t="s">
        <v>155</v>
      </c>
      <c r="CY4816" s="0" t="s">
        <v>155</v>
      </c>
      <c r="CZ4816" s="0" t="s">
        <v>145</v>
      </c>
      <c r="DC4816" s="0" t="s">
        <v>155</v>
      </c>
      <c r="DD4816" s="0" t="s">
        <v>155</v>
      </c>
      <c r="DF4816" s="0" t="s">
        <v>155</v>
      </c>
      <c r="DG4816" s="0" t="s">
        <v>145</v>
      </c>
      <c r="DI4816" s="0" t="s">
        <v>155</v>
      </c>
      <c r="DJ4816" s="0" t="s">
        <v>145</v>
      </c>
      <c r="DL4816" s="0" t="s">
        <v>155</v>
      </c>
      <c r="DN4816" s="0" t="s">
        <v>155</v>
      </c>
      <c r="DR4816" s="0" t="s">
        <v>155</v>
      </c>
      <c r="DS4816" s="0" t="s">
        <v>145</v>
      </c>
      <c r="DU4816" s="0" t="s">
        <v>155</v>
      </c>
      <c r="DW4816" s="0" t="s">
        <v>145</v>
      </c>
      <c r="DX4816" s="0" t="s">
        <v>155</v>
      </c>
      <c r="EA4816" s="0" t="s">
        <v>155</v>
      </c>
      <c r="ED4816" s="0" t="s">
        <v>145</v>
      </c>
      <c r="EF4816" s="0" t="s">
        <v>155</v>
      </c>
      <c r="EH4816" s="0" t="s">
        <v>145</v>
      </c>
    </row>
    <row r="4817" customFormat="false" ht="15" hidden="false" customHeight="false" outlineLevel="0" collapsed="false">
      <c r="A4817" s="0" t="s">
        <v>18487</v>
      </c>
      <c r="B4817" s="0" t="n">
        <v>78</v>
      </c>
      <c r="C4817" s="0" t="n">
        <v>405474</v>
      </c>
      <c r="D4817" s="0" t="s">
        <v>8795</v>
      </c>
      <c r="E4817" s="0" t="s">
        <v>2584</v>
      </c>
      <c r="F4817" s="0" t="str">
        <f aca="false">CONCATENATE(D4817," ",LEFT(H4817,4),"T=",AU4817,"D=",AV4817,"R=",AW4817,"M=",AX4817,"L=",AY4817,"B=",AZ4817)</f>
        <v>GREENE T=12D=4R=0M=1L=3B=0</v>
      </c>
      <c r="G4817" s="0" t="s">
        <v>999</v>
      </c>
      <c r="I4817" s="0" t="s">
        <v>18488</v>
      </c>
      <c r="J4817" s="0" t="s">
        <v>10009</v>
      </c>
      <c r="K4817" s="0" t="s">
        <v>144</v>
      </c>
      <c r="L4817" s="0" t="s">
        <v>145</v>
      </c>
      <c r="M4817" s="0" t="s">
        <v>16910</v>
      </c>
      <c r="N4817" s="0" t="str">
        <f aca="false">RIGHT(M4817,LEN(M4817)-FIND(" ",M4817))</f>
        <v>MILLIKIN PL NE</v>
      </c>
      <c r="P4817" s="0" t="s">
        <v>147</v>
      </c>
      <c r="Q4817" s="0" t="s">
        <v>148</v>
      </c>
      <c r="R4817" s="0" t="n">
        <v>44483</v>
      </c>
      <c r="AD4817" s="0" t="s">
        <v>149</v>
      </c>
      <c r="AE4817" s="0" t="s">
        <v>150</v>
      </c>
      <c r="AH4817" s="0" t="n">
        <v>14</v>
      </c>
      <c r="AI4817" s="0" t="n">
        <v>11</v>
      </c>
      <c r="AJ4817" s="0" t="s">
        <v>4175</v>
      </c>
      <c r="AM4817" s="0" t="s">
        <v>4176</v>
      </c>
      <c r="AN4817" s="0" t="s">
        <v>147</v>
      </c>
      <c r="AO4817" s="0" t="s">
        <v>14986</v>
      </c>
      <c r="AP4817" s="0" t="s">
        <v>14987</v>
      </c>
      <c r="AQ4817" s="0" t="n">
        <v>9</v>
      </c>
      <c r="AR4817" s="0" t="n">
        <v>64</v>
      </c>
      <c r="AS4817" s="0" t="n">
        <v>32</v>
      </c>
      <c r="AU4817" s="0" t="n">
        <f aca="false">COUNTA($BA$4817:$EH$4817)</f>
        <v>12</v>
      </c>
      <c r="AV4817" s="0" t="n">
        <f aca="false">COUNTIF($BA$4817:$EH$4817,"D")</f>
        <v>4</v>
      </c>
      <c r="AW4817" s="0" t="n">
        <f aca="false">COUNTIF($BA$4817:$EH$4817,"R")</f>
        <v>0</v>
      </c>
      <c r="AX4817" s="0" t="n">
        <f aca="false">IF(BN4817="D",1,0)+IF(BO4817="D",1,0)+IF(BT4817="D",1,0)+IF(BU4817="D",1,0)+IF(BW4817="D",1,0)+IF(CC4817="D",1,0)+IF(CD4817="D",1,0)+IF(CE4817="D",1,0)+IF(CF4817="D",1,0)+IF(CL4817="D",1,0)+IF(CM4817="D",1,0)+IF(CQ4817="D",1,0)+IF(CR4817="D",1,0)+IF(CS4817="D",1,0)+IF(CW4817="D",1,0)+IF(CX4817="D",1,0)+IF(DD4817="D",1,0)+IF(DE4817="D",1,0)+IF(DJ4817="D",1,0)+IF(DK4817="D",1,0)+IF(DO4817="D",1,0)+IF(DP4817="D",1,0)+IF(DQ4817="D",1,0)+IF(DW4817="D",1,0)+IF(DZ4817="D",1,0)+IF(EH4817="D",1,0)</f>
        <v>1</v>
      </c>
      <c r="AY4817" s="0" t="n">
        <f aca="false">IF(DJ4817&lt;&gt;"",1,0)+IF(DK4817&lt;&gt;"",1,0)+IF(DM4817&lt;&gt;"",1,0)+IF(DO4817&lt;&gt;"",1,0)+IF(DP4817&lt;&gt;"",1,0)+IF(DQ4817&lt;&gt;"",1,0)+IF(DS4817&lt;&gt;"",1,0)+IF(DT4817&lt;&gt;"",1,0)+IF(DV4817&lt;&gt;"",1,0)+IF(DW4817&lt;&gt;"",1,0)+IF(DX4817&lt;&gt;"",1,0)+IF(DY4817&lt;&gt;"",1,0)+IF(DZ4817&lt;&gt;"",1,0)+IF(EB4817&lt;&gt;"",1,0)+IF(EC4817&lt;&gt;"",1,0)+IF(ED4817&lt;&gt;"",1,0)+IF(EG4817&lt;&gt;"",1,0)+IF(EH4817&lt;&gt;"",1,0)</f>
        <v>3</v>
      </c>
      <c r="AZ4817" s="0" t="n">
        <f aca="false">IF(EH4817&lt;&gt;"",1,0)</f>
        <v>0</v>
      </c>
      <c r="BB4817" s="0" t="s">
        <v>154</v>
      </c>
      <c r="CZ4817" s="0" t="s">
        <v>145</v>
      </c>
      <c r="DC4817" s="0" t="s">
        <v>155</v>
      </c>
      <c r="DD4817" s="0" t="s">
        <v>145</v>
      </c>
      <c r="DF4817" s="0" t="s">
        <v>155</v>
      </c>
      <c r="DI4817" s="0" t="s">
        <v>155</v>
      </c>
      <c r="DM4817" s="0" t="s">
        <v>145</v>
      </c>
      <c r="DN4817" s="0" t="s">
        <v>155</v>
      </c>
      <c r="DU4817" s="0" t="s">
        <v>155</v>
      </c>
      <c r="DX4817" s="0" t="s">
        <v>155</v>
      </c>
      <c r="ED4817" s="0" t="s">
        <v>145</v>
      </c>
      <c r="EF4817" s="0" t="s">
        <v>155</v>
      </c>
    </row>
    <row r="4818" customFormat="false" ht="15" hidden="false" customHeight="false" outlineLevel="0" collapsed="false">
      <c r="A4818" s="0" t="s">
        <v>18489</v>
      </c>
      <c r="B4818" s="0" t="n">
        <v>78</v>
      </c>
      <c r="C4818" s="0" t="n">
        <v>423440</v>
      </c>
      <c r="D4818" s="0" t="s">
        <v>18490</v>
      </c>
      <c r="E4818" s="0" t="s">
        <v>562</v>
      </c>
      <c r="F4818" s="0" t="str">
        <f aca="false">CONCATENATE(D4818," ",LEFT(H4818,4),"T=",AU4818,"D=",AV4818,"R=",AW4818,"M=",AX4818,"L=",AY4818,"B=",AZ4818)</f>
        <v>HAGGART T=4D=0R=0M=0L=0B=0</v>
      </c>
      <c r="G4818" s="0" t="s">
        <v>18491</v>
      </c>
      <c r="I4818" s="0" t="s">
        <v>18492</v>
      </c>
      <c r="J4818" s="0" t="s">
        <v>1348</v>
      </c>
      <c r="K4818" s="0" t="s">
        <v>144</v>
      </c>
      <c r="M4818" s="0" t="s">
        <v>18493</v>
      </c>
      <c r="N4818" s="0" t="str">
        <f aca="false">RIGHT(M4818,LEN(M4818)-FIND(" ",M4818))</f>
        <v>ROBERTS LN NE</v>
      </c>
      <c r="P4818" s="0" t="s">
        <v>147</v>
      </c>
      <c r="Q4818" s="0" t="s">
        <v>148</v>
      </c>
      <c r="R4818" s="0" t="n">
        <v>44483</v>
      </c>
      <c r="AD4818" s="0" t="s">
        <v>149</v>
      </c>
      <c r="AE4818" s="0" t="s">
        <v>150</v>
      </c>
      <c r="AH4818" s="0" t="n">
        <v>14</v>
      </c>
      <c r="AI4818" s="0" t="n">
        <v>11</v>
      </c>
      <c r="AJ4818" s="0" t="s">
        <v>4175</v>
      </c>
      <c r="AM4818" s="0" t="s">
        <v>4176</v>
      </c>
      <c r="AN4818" s="0" t="s">
        <v>147</v>
      </c>
      <c r="AO4818" s="0" t="s">
        <v>14986</v>
      </c>
      <c r="AP4818" s="0" t="s">
        <v>14987</v>
      </c>
      <c r="AQ4818" s="0" t="n">
        <v>9</v>
      </c>
      <c r="AR4818" s="0" t="n">
        <v>64</v>
      </c>
      <c r="AS4818" s="0" t="n">
        <v>32</v>
      </c>
      <c r="AU4818" s="0" t="n">
        <f aca="false">COUNTA($BA$4818:$EH$4818)</f>
        <v>4</v>
      </c>
      <c r="AV4818" s="0" t="n">
        <f aca="false">COUNTIF($BA$4818:$EH$4818,"D")</f>
        <v>0</v>
      </c>
      <c r="AW4818" s="0" t="n">
        <f aca="false">COUNTIF($BA$4818:$EH$4818,"R")</f>
        <v>0</v>
      </c>
      <c r="AX4818" s="0" t="n">
        <f aca="false">IF(BN4818="D",1,0)+IF(BO4818="D",1,0)+IF(BT4818="D",1,0)+IF(BU4818="D",1,0)+IF(BW4818="D",1,0)+IF(CC4818="D",1,0)+IF(CD4818="D",1,0)+IF(CE4818="D",1,0)+IF(CF4818="D",1,0)+IF(CL4818="D",1,0)+IF(CM4818="D",1,0)+IF(CQ4818="D",1,0)+IF(CR4818="D",1,0)+IF(CS4818="D",1,0)+IF(CW4818="D",1,0)+IF(CX4818="D",1,0)+IF(DD4818="D",1,0)+IF(DE4818="D",1,0)+IF(DJ4818="D",1,0)+IF(DK4818="D",1,0)+IF(DO4818="D",1,0)+IF(DP4818="D",1,0)+IF(DQ4818="D",1,0)+IF(DW4818="D",1,0)+IF(DZ4818="D",1,0)+IF(EH4818="D",1,0)</f>
        <v>0</v>
      </c>
      <c r="AY4818" s="0" t="n">
        <f aca="false">IF(DJ4818&lt;&gt;"",1,0)+IF(DK4818&lt;&gt;"",1,0)+IF(DM4818&lt;&gt;"",1,0)+IF(DO4818&lt;&gt;"",1,0)+IF(DP4818&lt;&gt;"",1,0)+IF(DQ4818&lt;&gt;"",1,0)+IF(DS4818&lt;&gt;"",1,0)+IF(DT4818&lt;&gt;"",1,0)+IF(DV4818&lt;&gt;"",1,0)+IF(DW4818&lt;&gt;"",1,0)+IF(DX4818&lt;&gt;"",1,0)+IF(DY4818&lt;&gt;"",1,0)+IF(DZ4818&lt;&gt;"",1,0)+IF(EB4818&lt;&gt;"",1,0)+IF(EC4818&lt;&gt;"",1,0)+IF(ED4818&lt;&gt;"",1,0)+IF(EG4818&lt;&gt;"",1,0)+IF(EH4818&lt;&gt;"",1,0)</f>
        <v>0</v>
      </c>
      <c r="AZ4818" s="0" t="n">
        <f aca="false">IF(EH4818&lt;&gt;"",1,0)</f>
        <v>0</v>
      </c>
      <c r="BB4818" s="0" t="s">
        <v>154</v>
      </c>
      <c r="DN4818" s="0" t="s">
        <v>155</v>
      </c>
      <c r="DU4818" s="0" t="s">
        <v>155</v>
      </c>
      <c r="EF4818" s="0" t="s">
        <v>155</v>
      </c>
    </row>
    <row r="4819" customFormat="false" ht="15" hidden="false" customHeight="false" outlineLevel="0" collapsed="false">
      <c r="A4819" s="0" t="s">
        <v>18494</v>
      </c>
      <c r="B4819" s="0" t="n">
        <v>78</v>
      </c>
      <c r="C4819" s="0" t="n">
        <v>164106</v>
      </c>
      <c r="D4819" s="0" t="s">
        <v>3948</v>
      </c>
      <c r="E4819" s="0" t="s">
        <v>18495</v>
      </c>
      <c r="F4819" s="0" t="str">
        <f aca="false">CONCATENATE(D4819," ",LEFT(H4819,4),"T=",AU4819,"D=",AV4819,"R=",AW4819,"M=",AX4819,"L=",AY4819,"B=",AZ4819)</f>
        <v>MARTIN JRT=21D=3R=0M=1L=2B=0</v>
      </c>
      <c r="H4819" s="0" t="s">
        <v>517</v>
      </c>
      <c r="I4819" s="0" t="s">
        <v>18496</v>
      </c>
      <c r="J4819" s="0" t="s">
        <v>18410</v>
      </c>
      <c r="K4819" s="0" t="s">
        <v>144</v>
      </c>
      <c r="L4819" s="0" t="s">
        <v>145</v>
      </c>
      <c r="M4819" s="0" t="s">
        <v>18411</v>
      </c>
      <c r="N4819" s="0" t="str">
        <f aca="false">RIGHT(M4819,LEN(M4819)-FIND(" ",M4819))</f>
        <v>WILLOW BROOK DR NE</v>
      </c>
      <c r="P4819" s="0" t="s">
        <v>147</v>
      </c>
      <c r="Q4819" s="0" t="s">
        <v>148</v>
      </c>
      <c r="R4819" s="0" t="n">
        <v>44483</v>
      </c>
      <c r="AD4819" s="0" t="s">
        <v>149</v>
      </c>
      <c r="AE4819" s="0" t="s">
        <v>150</v>
      </c>
      <c r="AH4819" s="0" t="n">
        <v>14</v>
      </c>
      <c r="AI4819" s="0" t="n">
        <v>11</v>
      </c>
      <c r="AJ4819" s="0" t="s">
        <v>4175</v>
      </c>
      <c r="AM4819" s="0" t="s">
        <v>4176</v>
      </c>
      <c r="AN4819" s="0" t="s">
        <v>147</v>
      </c>
      <c r="AO4819" s="0" t="s">
        <v>14986</v>
      </c>
      <c r="AP4819" s="0" t="s">
        <v>14987</v>
      </c>
      <c r="AQ4819" s="0" t="n">
        <v>9</v>
      </c>
      <c r="AR4819" s="0" t="n">
        <v>64</v>
      </c>
      <c r="AS4819" s="0" t="n">
        <v>32</v>
      </c>
      <c r="AU4819" s="0" t="n">
        <f aca="false">COUNTA($BA$4819:$EH$4819)</f>
        <v>21</v>
      </c>
      <c r="AV4819" s="0" t="n">
        <f aca="false">COUNTIF($BA$4819:$EH$4819,"D")</f>
        <v>3</v>
      </c>
      <c r="AW4819" s="0" t="n">
        <f aca="false">COUNTIF($BA$4819:$EH$4819,"R")</f>
        <v>0</v>
      </c>
      <c r="AX4819" s="0" t="n">
        <f aca="false">IF(BN4819="D",1,0)+IF(BO4819="D",1,0)+IF(BT4819="D",1,0)+IF(BU4819="D",1,0)+IF(BW4819="D",1,0)+IF(CC4819="D",1,0)+IF(CD4819="D",1,0)+IF(CE4819="D",1,0)+IF(CF4819="D",1,0)+IF(CL4819="D",1,0)+IF(CM4819="D",1,0)+IF(CQ4819="D",1,0)+IF(CR4819="D",1,0)+IF(CS4819="D",1,0)+IF(CW4819="D",1,0)+IF(CX4819="D",1,0)+IF(DD4819="D",1,0)+IF(DE4819="D",1,0)+IF(DJ4819="D",1,0)+IF(DK4819="D",1,0)+IF(DO4819="D",1,0)+IF(DP4819="D",1,0)+IF(DQ4819="D",1,0)+IF(DW4819="D",1,0)+IF(DZ4819="D",1,0)+IF(EH4819="D",1,0)</f>
        <v>1</v>
      </c>
      <c r="AY4819" s="0" t="n">
        <f aca="false">IF(DJ4819&lt;&gt;"",1,0)+IF(DK4819&lt;&gt;"",1,0)+IF(DM4819&lt;&gt;"",1,0)+IF(DO4819&lt;&gt;"",1,0)+IF(DP4819&lt;&gt;"",1,0)+IF(DQ4819&lt;&gt;"",1,0)+IF(DS4819&lt;&gt;"",1,0)+IF(DT4819&lt;&gt;"",1,0)+IF(DV4819&lt;&gt;"",1,0)+IF(DW4819&lt;&gt;"",1,0)+IF(DX4819&lt;&gt;"",1,0)+IF(DY4819&lt;&gt;"",1,0)+IF(DZ4819&lt;&gt;"",1,0)+IF(EB4819&lt;&gt;"",1,0)+IF(EC4819&lt;&gt;"",1,0)+IF(ED4819&lt;&gt;"",1,0)+IF(EG4819&lt;&gt;"",1,0)+IF(EH4819&lt;&gt;"",1,0)</f>
        <v>2</v>
      </c>
      <c r="AZ4819" s="0" t="n">
        <f aca="false">IF(EH4819&lt;&gt;"",1,0)</f>
        <v>0</v>
      </c>
      <c r="BB4819" s="0" t="s">
        <v>154</v>
      </c>
      <c r="BD4819" s="0" t="s">
        <v>155</v>
      </c>
      <c r="BH4819" s="0" t="s">
        <v>155</v>
      </c>
      <c r="BJ4819" s="0" t="s">
        <v>155</v>
      </c>
      <c r="BK4819" s="0" t="s">
        <v>155</v>
      </c>
      <c r="BL4819" s="0" t="s">
        <v>155</v>
      </c>
      <c r="BP4819" s="0" t="s">
        <v>155</v>
      </c>
      <c r="BS4819" s="0" t="s">
        <v>155</v>
      </c>
      <c r="BY4819" s="0" t="s">
        <v>145</v>
      </c>
      <c r="CA4819" s="0" t="s">
        <v>155</v>
      </c>
      <c r="CG4819" s="0" t="s">
        <v>155</v>
      </c>
      <c r="CK4819" s="0" t="s">
        <v>155</v>
      </c>
      <c r="CN4819" s="0" t="s">
        <v>155</v>
      </c>
      <c r="CP4819" s="0" t="s">
        <v>155</v>
      </c>
      <c r="DC4819" s="0" t="s">
        <v>155</v>
      </c>
      <c r="DI4819" s="0" t="s">
        <v>155</v>
      </c>
      <c r="DM4819" s="0" t="s">
        <v>145</v>
      </c>
      <c r="DN4819" s="0" t="s">
        <v>155</v>
      </c>
      <c r="DU4819" s="0" t="s">
        <v>155</v>
      </c>
      <c r="DW4819" s="0" t="s">
        <v>145</v>
      </c>
      <c r="EF4819" s="0" t="s">
        <v>155</v>
      </c>
    </row>
    <row r="4820" customFormat="false" ht="15" hidden="false" customHeight="false" outlineLevel="0" collapsed="false">
      <c r="A4820" s="0" t="s">
        <v>18497</v>
      </c>
      <c r="B4820" s="0" t="n">
        <v>78</v>
      </c>
      <c r="C4820" s="0" t="n">
        <v>339581</v>
      </c>
      <c r="D4820" s="0" t="s">
        <v>18498</v>
      </c>
      <c r="E4820" s="0" t="s">
        <v>481</v>
      </c>
      <c r="F4820" s="0" t="str">
        <f aca="false">CONCATENATE(D4820," ",LEFT(H4820,4),"T=",AU4820,"D=",AV4820,"R=",AW4820,"M=",AX4820,"L=",AY4820,"B=",AZ4820)</f>
        <v>KERR T=14D=3R=0M=0L=0B=0</v>
      </c>
      <c r="G4820" s="0" t="s">
        <v>837</v>
      </c>
      <c r="I4820" s="0" t="s">
        <v>18499</v>
      </c>
      <c r="J4820" s="0" t="s">
        <v>18500</v>
      </c>
      <c r="K4820" s="0" t="s">
        <v>144</v>
      </c>
      <c r="M4820" s="0" t="s">
        <v>17040</v>
      </c>
      <c r="N4820" s="0" t="str">
        <f aca="false">RIGHT(M4820,LEN(M4820)-FIND(" ",M4820))</f>
        <v>SEDGEWICK ST NE</v>
      </c>
      <c r="O4820" s="0" t="s">
        <v>18501</v>
      </c>
      <c r="P4820" s="0" t="s">
        <v>147</v>
      </c>
      <c r="Q4820" s="0" t="s">
        <v>148</v>
      </c>
      <c r="R4820" s="0" t="n">
        <v>44483</v>
      </c>
      <c r="AD4820" s="0" t="s">
        <v>149</v>
      </c>
      <c r="AE4820" s="0" t="s">
        <v>150</v>
      </c>
      <c r="AH4820" s="0" t="n">
        <v>14</v>
      </c>
      <c r="AI4820" s="0" t="n">
        <v>11</v>
      </c>
      <c r="AJ4820" s="0" t="s">
        <v>4175</v>
      </c>
      <c r="AM4820" s="0" t="s">
        <v>4176</v>
      </c>
      <c r="AN4820" s="0" t="s">
        <v>147</v>
      </c>
      <c r="AO4820" s="0" t="s">
        <v>14986</v>
      </c>
      <c r="AP4820" s="0" t="s">
        <v>14987</v>
      </c>
      <c r="AQ4820" s="0" t="n">
        <v>9</v>
      </c>
      <c r="AR4820" s="0" t="n">
        <v>64</v>
      </c>
      <c r="AS4820" s="0" t="n">
        <v>32</v>
      </c>
      <c r="AU4820" s="0" t="n">
        <f aca="false">COUNTA($BA$4820:$EH$4820)</f>
        <v>14</v>
      </c>
      <c r="AV4820" s="0" t="n">
        <f aca="false">COUNTIF($BA$4820:$EH$4820,"D")</f>
        <v>3</v>
      </c>
      <c r="AW4820" s="0" t="n">
        <f aca="false">COUNTIF($BA$4820:$EH$4820,"R")</f>
        <v>0</v>
      </c>
      <c r="AX4820" s="0" t="n">
        <f aca="false">IF(BN4820="D",1,0)+IF(BO4820="D",1,0)+IF(BT4820="D",1,0)+IF(BU4820="D",1,0)+IF(BW4820="D",1,0)+IF(CC4820="D",1,0)+IF(CD4820="D",1,0)+IF(CE4820="D",1,0)+IF(CF4820="D",1,0)+IF(CL4820="D",1,0)+IF(CM4820="D",1,0)+IF(CQ4820="D",1,0)+IF(CR4820="D",1,0)+IF(CS4820="D",1,0)+IF(CW4820="D",1,0)+IF(CX4820="D",1,0)+IF(DD4820="D",1,0)+IF(DE4820="D",1,0)+IF(DJ4820="D",1,0)+IF(DK4820="D",1,0)+IF(DO4820="D",1,0)+IF(DP4820="D",1,0)+IF(DQ4820="D",1,0)+IF(DW4820="D",1,0)+IF(DZ4820="D",1,0)+IF(EH4820="D",1,0)</f>
        <v>0</v>
      </c>
      <c r="AY4820" s="0" t="n">
        <f aca="false">IF(DJ4820&lt;&gt;"",1,0)+IF(DK4820&lt;&gt;"",1,0)+IF(DM4820&lt;&gt;"",1,0)+IF(DO4820&lt;&gt;"",1,0)+IF(DP4820&lt;&gt;"",1,0)+IF(DQ4820&lt;&gt;"",1,0)+IF(DS4820&lt;&gt;"",1,0)+IF(DT4820&lt;&gt;"",1,0)+IF(DV4820&lt;&gt;"",1,0)+IF(DW4820&lt;&gt;"",1,0)+IF(DX4820&lt;&gt;"",1,0)+IF(DY4820&lt;&gt;"",1,0)+IF(DZ4820&lt;&gt;"",1,0)+IF(EB4820&lt;&gt;"",1,0)+IF(EC4820&lt;&gt;"",1,0)+IF(ED4820&lt;&gt;"",1,0)+IF(EG4820&lt;&gt;"",1,0)+IF(EH4820&lt;&gt;"",1,0)</f>
        <v>0</v>
      </c>
      <c r="AZ4820" s="0" t="n">
        <f aca="false">IF(EH4820&lt;&gt;"",1,0)</f>
        <v>0</v>
      </c>
      <c r="BB4820" s="0" t="s">
        <v>154</v>
      </c>
      <c r="BP4820" s="0" t="s">
        <v>155</v>
      </c>
      <c r="BY4820" s="0" t="s">
        <v>145</v>
      </c>
      <c r="CA4820" s="0" t="s">
        <v>155</v>
      </c>
      <c r="CK4820" s="0" t="s">
        <v>155</v>
      </c>
      <c r="CN4820" s="0" t="s">
        <v>155</v>
      </c>
      <c r="CP4820" s="0" t="s">
        <v>155</v>
      </c>
      <c r="CU4820" s="0" t="s">
        <v>145</v>
      </c>
      <c r="CV4820" s="0" t="s">
        <v>155</v>
      </c>
      <c r="CY4820" s="0" t="s">
        <v>155</v>
      </c>
      <c r="CZ4820" s="0" t="s">
        <v>145</v>
      </c>
      <c r="DC4820" s="0" t="s">
        <v>155</v>
      </c>
      <c r="DF4820" s="0" t="s">
        <v>155</v>
      </c>
      <c r="DN4820" s="0" t="s">
        <v>155</v>
      </c>
    </row>
    <row r="4821" customFormat="false" ht="15" hidden="false" customHeight="false" outlineLevel="0" collapsed="false">
      <c r="A4821" s="0" t="s">
        <v>18502</v>
      </c>
      <c r="B4821" s="0" t="n">
        <v>78</v>
      </c>
      <c r="C4821" s="0" t="n">
        <v>451827</v>
      </c>
      <c r="D4821" s="0" t="s">
        <v>18503</v>
      </c>
      <c r="E4821" s="0" t="s">
        <v>1615</v>
      </c>
      <c r="F4821" s="0" t="str">
        <f aca="false">CONCATENATE(D4821," ",LEFT(H4821,4),"T=",AU4821,"D=",AV4821,"R=",AW4821,"M=",AX4821,"L=",AY4821,"B=",AZ4821)</f>
        <v>URSO JRT=4D=0R=0M=0L=0B=0</v>
      </c>
      <c r="G4821" s="0" t="s">
        <v>141</v>
      </c>
      <c r="H4821" s="0" t="s">
        <v>517</v>
      </c>
      <c r="I4821" s="0" t="s">
        <v>18504</v>
      </c>
      <c r="J4821" s="0" t="s">
        <v>3975</v>
      </c>
      <c r="K4821" s="0" t="s">
        <v>169</v>
      </c>
      <c r="M4821" s="0" t="s">
        <v>18111</v>
      </c>
      <c r="N4821" s="0" t="str">
        <f aca="false">RIGHT(M4821,LEN(M4821)-FIND(" ",M4821))</f>
        <v>ROBERTS LN NE</v>
      </c>
      <c r="P4821" s="0" t="s">
        <v>147</v>
      </c>
      <c r="Q4821" s="0" t="s">
        <v>148</v>
      </c>
      <c r="R4821" s="0" t="n">
        <v>44483</v>
      </c>
      <c r="AD4821" s="0" t="s">
        <v>149</v>
      </c>
      <c r="AE4821" s="0" t="s">
        <v>150</v>
      </c>
      <c r="AH4821" s="0" t="n">
        <v>14</v>
      </c>
      <c r="AI4821" s="0" t="n">
        <v>11</v>
      </c>
      <c r="AJ4821" s="0" t="s">
        <v>4175</v>
      </c>
      <c r="AM4821" s="0" t="s">
        <v>4176</v>
      </c>
      <c r="AN4821" s="0" t="s">
        <v>147</v>
      </c>
      <c r="AO4821" s="0" t="s">
        <v>14986</v>
      </c>
      <c r="AP4821" s="0" t="s">
        <v>14987</v>
      </c>
      <c r="AQ4821" s="0" t="n">
        <v>9</v>
      </c>
      <c r="AR4821" s="0" t="n">
        <v>64</v>
      </c>
      <c r="AS4821" s="0" t="n">
        <v>32</v>
      </c>
      <c r="AU4821" s="0" t="n">
        <f aca="false">COUNTA($BA$4821:$EH$4821)</f>
        <v>4</v>
      </c>
      <c r="AV4821" s="0" t="n">
        <f aca="false">COUNTIF($BA$4821:$EH$4821,"D")</f>
        <v>0</v>
      </c>
      <c r="AW4821" s="0" t="n">
        <f aca="false">COUNTIF($BA$4821:$EH$4821,"R")</f>
        <v>0</v>
      </c>
      <c r="AX4821" s="0" t="n">
        <f aca="false">IF(BN4821="D",1,0)+IF(BO4821="D",1,0)+IF(BT4821="D",1,0)+IF(BU4821="D",1,0)+IF(BW4821="D",1,0)+IF(CC4821="D",1,0)+IF(CD4821="D",1,0)+IF(CE4821="D",1,0)+IF(CF4821="D",1,0)+IF(CL4821="D",1,0)+IF(CM4821="D",1,0)+IF(CQ4821="D",1,0)+IF(CR4821="D",1,0)+IF(CS4821="D",1,0)+IF(CW4821="D",1,0)+IF(CX4821="D",1,0)+IF(DD4821="D",1,0)+IF(DE4821="D",1,0)+IF(DJ4821="D",1,0)+IF(DK4821="D",1,0)+IF(DO4821="D",1,0)+IF(DP4821="D",1,0)+IF(DQ4821="D",1,0)+IF(DW4821="D",1,0)+IF(DZ4821="D",1,0)+IF(EH4821="D",1,0)</f>
        <v>0</v>
      </c>
      <c r="AY4821" s="0" t="n">
        <f aca="false">IF(DJ4821&lt;&gt;"",1,0)+IF(DK4821&lt;&gt;"",1,0)+IF(DM4821&lt;&gt;"",1,0)+IF(DO4821&lt;&gt;"",1,0)+IF(DP4821&lt;&gt;"",1,0)+IF(DQ4821&lt;&gt;"",1,0)+IF(DS4821&lt;&gt;"",1,0)+IF(DT4821&lt;&gt;"",1,0)+IF(DV4821&lt;&gt;"",1,0)+IF(DW4821&lt;&gt;"",1,0)+IF(DX4821&lt;&gt;"",1,0)+IF(DY4821&lt;&gt;"",1,0)+IF(DZ4821&lt;&gt;"",1,0)+IF(EB4821&lt;&gt;"",1,0)+IF(EC4821&lt;&gt;"",1,0)+IF(ED4821&lt;&gt;"",1,0)+IF(EG4821&lt;&gt;"",1,0)+IF(EH4821&lt;&gt;"",1,0)</f>
        <v>0</v>
      </c>
      <c r="AZ4821" s="0" t="n">
        <f aca="false">IF(EH4821&lt;&gt;"",1,0)</f>
        <v>0</v>
      </c>
      <c r="BB4821" s="0" t="s">
        <v>154</v>
      </c>
      <c r="CK4821" s="0" t="s">
        <v>155</v>
      </c>
      <c r="DI4821" s="0" t="s">
        <v>155</v>
      </c>
      <c r="DN4821" s="0" t="s">
        <v>155</v>
      </c>
    </row>
    <row r="4822" customFormat="false" ht="15" hidden="false" customHeight="false" outlineLevel="0" collapsed="false">
      <c r="A4822" s="0" t="s">
        <v>18505</v>
      </c>
      <c r="B4822" s="0" t="n">
        <v>78</v>
      </c>
      <c r="C4822" s="0" t="n">
        <v>356909</v>
      </c>
      <c r="D4822" s="0" t="s">
        <v>2913</v>
      </c>
      <c r="E4822" s="0" t="s">
        <v>2826</v>
      </c>
      <c r="F4822" s="0" t="str">
        <f aca="false">CONCATENATE(D4822," ",LEFT(H4822,4),"T=",AU4822,"D=",AV4822,"R=",AW4822,"M=",AX4822,"L=",AY4822,"B=",AZ4822)</f>
        <v>MORGAN T=10D=0R=1M=0L=0B=0</v>
      </c>
      <c r="G4822" s="0" t="s">
        <v>482</v>
      </c>
      <c r="I4822" s="0" t="s">
        <v>12533</v>
      </c>
      <c r="J4822" s="0" t="s">
        <v>7531</v>
      </c>
      <c r="K4822" s="0" t="s">
        <v>144</v>
      </c>
      <c r="M4822" s="0" t="s">
        <v>17304</v>
      </c>
      <c r="N4822" s="0" t="str">
        <f aca="false">RIGHT(M4822,LEN(M4822)-FIND(" ",M4822))</f>
        <v>CRANBERRY LN NE</v>
      </c>
      <c r="O4822" s="0" t="s">
        <v>6551</v>
      </c>
      <c r="P4822" s="0" t="s">
        <v>147</v>
      </c>
      <c r="Q4822" s="0" t="s">
        <v>148</v>
      </c>
      <c r="R4822" s="0" t="n">
        <v>44483</v>
      </c>
      <c r="AD4822" s="0" t="s">
        <v>149</v>
      </c>
      <c r="AE4822" s="0" t="s">
        <v>150</v>
      </c>
      <c r="AH4822" s="0" t="n">
        <v>14</v>
      </c>
      <c r="AI4822" s="0" t="n">
        <v>11</v>
      </c>
      <c r="AJ4822" s="0" t="s">
        <v>4175</v>
      </c>
      <c r="AM4822" s="0" t="s">
        <v>4176</v>
      </c>
      <c r="AN4822" s="0" t="s">
        <v>147</v>
      </c>
      <c r="AO4822" s="0" t="s">
        <v>14986</v>
      </c>
      <c r="AP4822" s="0" t="s">
        <v>14987</v>
      </c>
      <c r="AQ4822" s="0" t="n">
        <v>9</v>
      </c>
      <c r="AR4822" s="0" t="n">
        <v>64</v>
      </c>
      <c r="AS4822" s="0" t="n">
        <v>32</v>
      </c>
      <c r="AU4822" s="0" t="n">
        <f aca="false">COUNTA($BA$4822:$EH$4822)</f>
        <v>10</v>
      </c>
      <c r="AV4822" s="0" t="n">
        <f aca="false">COUNTIF($BA$4822:$EH$4822,"D")</f>
        <v>0</v>
      </c>
      <c r="AW4822" s="0" t="n">
        <f aca="false">COUNTIF($BA$4822:$EH$4822,"R")</f>
        <v>1</v>
      </c>
      <c r="AX4822" s="0" t="n">
        <f aca="false">IF(BN4822="D",1,0)+IF(BO4822="D",1,0)+IF(BT4822="D",1,0)+IF(BU4822="D",1,0)+IF(BW4822="D",1,0)+IF(CC4822="D",1,0)+IF(CD4822="D",1,0)+IF(CE4822="D",1,0)+IF(CF4822="D",1,0)+IF(CL4822="D",1,0)+IF(CM4822="D",1,0)+IF(CQ4822="D",1,0)+IF(CR4822="D",1,0)+IF(CS4822="D",1,0)+IF(CW4822="D",1,0)+IF(CX4822="D",1,0)+IF(DD4822="D",1,0)+IF(DE4822="D",1,0)+IF(DJ4822="D",1,0)+IF(DK4822="D",1,0)+IF(DO4822="D",1,0)+IF(DP4822="D",1,0)+IF(DQ4822="D",1,0)+IF(DW4822="D",1,0)+IF(DZ4822="D",1,0)+IF(EH4822="D",1,0)</f>
        <v>0</v>
      </c>
      <c r="AY4822" s="0" t="n">
        <f aca="false">IF(DJ4822&lt;&gt;"",1,0)+IF(DK4822&lt;&gt;"",1,0)+IF(DM4822&lt;&gt;"",1,0)+IF(DO4822&lt;&gt;"",1,0)+IF(DP4822&lt;&gt;"",1,0)+IF(DQ4822&lt;&gt;"",1,0)+IF(DS4822&lt;&gt;"",1,0)+IF(DT4822&lt;&gt;"",1,0)+IF(DV4822&lt;&gt;"",1,0)+IF(DW4822&lt;&gt;"",1,0)+IF(DX4822&lt;&gt;"",1,0)+IF(DY4822&lt;&gt;"",1,0)+IF(DZ4822&lt;&gt;"",1,0)+IF(EB4822&lt;&gt;"",1,0)+IF(EC4822&lt;&gt;"",1,0)+IF(ED4822&lt;&gt;"",1,0)+IF(EG4822&lt;&gt;"",1,0)+IF(EH4822&lt;&gt;"",1,0)</f>
        <v>0</v>
      </c>
      <c r="AZ4822" s="0" t="n">
        <f aca="false">IF(EH4822&lt;&gt;"",1,0)</f>
        <v>0</v>
      </c>
      <c r="BB4822" s="0" t="s">
        <v>154</v>
      </c>
      <c r="CA4822" s="0" t="s">
        <v>155</v>
      </c>
      <c r="CK4822" s="0" t="s">
        <v>155</v>
      </c>
      <c r="CP4822" s="0" t="s">
        <v>155</v>
      </c>
      <c r="CY4822" s="0" t="s">
        <v>155</v>
      </c>
      <c r="CZ4822" s="0" t="s">
        <v>141</v>
      </c>
      <c r="DC4822" s="0" t="s">
        <v>155</v>
      </c>
      <c r="DI4822" s="0" t="s">
        <v>155</v>
      </c>
      <c r="DN4822" s="0" t="s">
        <v>155</v>
      </c>
      <c r="DU4822" s="0" t="s">
        <v>155</v>
      </c>
    </row>
    <row r="4823" customFormat="false" ht="15" hidden="false" customHeight="false" outlineLevel="0" collapsed="false">
      <c r="A4823" s="0" t="s">
        <v>18506</v>
      </c>
      <c r="B4823" s="0" t="n">
        <v>78</v>
      </c>
      <c r="C4823" s="0" t="n">
        <v>449113</v>
      </c>
      <c r="D4823" s="0" t="s">
        <v>4360</v>
      </c>
      <c r="E4823" s="0" t="s">
        <v>6710</v>
      </c>
      <c r="F4823" s="0" t="str">
        <f aca="false">CONCATENATE(D4823," ",LEFT(H4823,4),"T=",AU4823,"D=",AV4823,"R=",AW4823,"M=",AX4823,"L=",AY4823,"B=",AZ4823)</f>
        <v>GILMORE T=1D=0R=0M=0L=0B=0</v>
      </c>
      <c r="G4823" s="0" t="s">
        <v>1661</v>
      </c>
      <c r="I4823" s="0" t="s">
        <v>14825</v>
      </c>
      <c r="J4823" s="0" t="s">
        <v>18507</v>
      </c>
      <c r="K4823" s="0" t="s">
        <v>169</v>
      </c>
      <c r="M4823" s="0" t="s">
        <v>18508</v>
      </c>
      <c r="N4823" s="0" t="str">
        <f aca="false">RIGHT(M4823,LEN(M4823)-FIND(" ",M4823))</f>
        <v>WILLOW BROOK DR NE</v>
      </c>
      <c r="P4823" s="0" t="s">
        <v>147</v>
      </c>
      <c r="Q4823" s="0" t="s">
        <v>148</v>
      </c>
      <c r="R4823" s="0" t="n">
        <v>44483</v>
      </c>
      <c r="AD4823" s="0" t="s">
        <v>149</v>
      </c>
      <c r="AE4823" s="0" t="s">
        <v>150</v>
      </c>
      <c r="AH4823" s="0" t="n">
        <v>14</v>
      </c>
      <c r="AI4823" s="0" t="n">
        <v>11</v>
      </c>
      <c r="AJ4823" s="0" t="s">
        <v>4175</v>
      </c>
      <c r="AM4823" s="0" t="s">
        <v>4176</v>
      </c>
      <c r="AN4823" s="0" t="s">
        <v>147</v>
      </c>
      <c r="AO4823" s="0" t="s">
        <v>14986</v>
      </c>
      <c r="AP4823" s="0" t="s">
        <v>14987</v>
      </c>
      <c r="AQ4823" s="0" t="n">
        <v>9</v>
      </c>
      <c r="AR4823" s="0" t="n">
        <v>64</v>
      </c>
      <c r="AS4823" s="0" t="n">
        <v>32</v>
      </c>
      <c r="AU4823" s="0" t="n">
        <f aca="false">COUNTA($BA$4823:$EH$4823)</f>
        <v>1</v>
      </c>
      <c r="AV4823" s="0" t="n">
        <f aca="false">COUNTIF($BA$4823:$EH$4823,"D")</f>
        <v>0</v>
      </c>
      <c r="AW4823" s="0" t="n">
        <f aca="false">COUNTIF($BA$4823:$EH$4823,"R")</f>
        <v>0</v>
      </c>
      <c r="AX4823" s="0" t="n">
        <f aca="false">IF(BN4823="D",1,0)+IF(BO4823="D",1,0)+IF(BT4823="D",1,0)+IF(BU4823="D",1,0)+IF(BW4823="D",1,0)+IF(CC4823="D",1,0)+IF(CD4823="D",1,0)+IF(CE4823="D",1,0)+IF(CF4823="D",1,0)+IF(CL4823="D",1,0)+IF(CM4823="D",1,0)+IF(CQ4823="D",1,0)+IF(CR4823="D",1,0)+IF(CS4823="D",1,0)+IF(CW4823="D",1,0)+IF(CX4823="D",1,0)+IF(DD4823="D",1,0)+IF(DE4823="D",1,0)+IF(DJ4823="D",1,0)+IF(DK4823="D",1,0)+IF(DO4823="D",1,0)+IF(DP4823="D",1,0)+IF(DQ4823="D",1,0)+IF(DW4823="D",1,0)+IF(DZ4823="D",1,0)+IF(EH4823="D",1,0)</f>
        <v>0</v>
      </c>
      <c r="AY4823" s="0" t="n">
        <f aca="false">IF(DJ4823&lt;&gt;"",1,0)+IF(DK4823&lt;&gt;"",1,0)+IF(DM4823&lt;&gt;"",1,0)+IF(DO4823&lt;&gt;"",1,0)+IF(DP4823&lt;&gt;"",1,0)+IF(DQ4823&lt;&gt;"",1,0)+IF(DS4823&lt;&gt;"",1,0)+IF(DT4823&lt;&gt;"",1,0)+IF(DV4823&lt;&gt;"",1,0)+IF(DW4823&lt;&gt;"",1,0)+IF(DX4823&lt;&gt;"",1,0)+IF(DY4823&lt;&gt;"",1,0)+IF(DZ4823&lt;&gt;"",1,0)+IF(EB4823&lt;&gt;"",1,0)+IF(EC4823&lt;&gt;"",1,0)+IF(ED4823&lt;&gt;"",1,0)+IF(EG4823&lt;&gt;"",1,0)+IF(EH4823&lt;&gt;"",1,0)</f>
        <v>0</v>
      </c>
      <c r="AZ4823" s="0" t="n">
        <f aca="false">IF(EH4823&lt;&gt;"",1,0)</f>
        <v>0</v>
      </c>
      <c r="BB4823" s="0" t="s">
        <v>154</v>
      </c>
    </row>
    <row r="4824" customFormat="false" ht="15" hidden="false" customHeight="false" outlineLevel="0" collapsed="false">
      <c r="A4824" s="0" t="s">
        <v>18509</v>
      </c>
      <c r="B4824" s="0" t="n">
        <v>78</v>
      </c>
      <c r="C4824" s="0" t="n">
        <v>412707</v>
      </c>
      <c r="D4824" s="0" t="s">
        <v>18510</v>
      </c>
      <c r="E4824" s="0" t="s">
        <v>18511</v>
      </c>
      <c r="F4824" s="0" t="str">
        <f aca="false">CONCATENATE(D4824," ",LEFT(H4824,4),"T=",AU4824,"D=",AV4824,"R=",AW4824,"M=",AX4824,"L=",AY4824,"B=",AZ4824)</f>
        <v>RIAR T=4D=0R=0M=0L=0B=0</v>
      </c>
      <c r="G4824" s="0" t="s">
        <v>18512</v>
      </c>
      <c r="I4824" s="0" t="s">
        <v>18513</v>
      </c>
      <c r="J4824" s="0" t="s">
        <v>18514</v>
      </c>
      <c r="K4824" s="0" t="s">
        <v>169</v>
      </c>
      <c r="M4824" s="0" t="s">
        <v>16936</v>
      </c>
      <c r="N4824" s="0" t="str">
        <f aca="false">RIGHT(M4824,LEN(M4824)-FIND(" ",M4824))</f>
        <v>ROBERTS LN NE</v>
      </c>
      <c r="P4824" s="0" t="s">
        <v>147</v>
      </c>
      <c r="Q4824" s="0" t="s">
        <v>148</v>
      </c>
      <c r="R4824" s="0" t="n">
        <v>44483</v>
      </c>
      <c r="AD4824" s="0" t="s">
        <v>149</v>
      </c>
      <c r="AE4824" s="0" t="s">
        <v>150</v>
      </c>
      <c r="AH4824" s="0" t="n">
        <v>14</v>
      </c>
      <c r="AI4824" s="0" t="n">
        <v>11</v>
      </c>
      <c r="AJ4824" s="0" t="s">
        <v>4175</v>
      </c>
      <c r="AM4824" s="0" t="s">
        <v>4176</v>
      </c>
      <c r="AN4824" s="0" t="s">
        <v>147</v>
      </c>
      <c r="AO4824" s="0" t="s">
        <v>14986</v>
      </c>
      <c r="AP4824" s="0" t="s">
        <v>14987</v>
      </c>
      <c r="AQ4824" s="0" t="n">
        <v>9</v>
      </c>
      <c r="AR4824" s="0" t="n">
        <v>64</v>
      </c>
      <c r="AS4824" s="0" t="n">
        <v>32</v>
      </c>
      <c r="AU4824" s="0" t="n">
        <f aca="false">COUNTA($BA$4824:$EH$4824)</f>
        <v>4</v>
      </c>
      <c r="AV4824" s="0" t="n">
        <f aca="false">COUNTIF($BA$4824:$EH$4824,"D")</f>
        <v>0</v>
      </c>
      <c r="AW4824" s="0" t="n">
        <f aca="false">COUNTIF($BA$4824:$EH$4824,"R")</f>
        <v>0</v>
      </c>
      <c r="AX4824" s="0" t="n">
        <f aca="false">IF(BN4824="D",1,0)+IF(BO4824="D",1,0)+IF(BT4824="D",1,0)+IF(BU4824="D",1,0)+IF(BW4824="D",1,0)+IF(CC4824="D",1,0)+IF(CD4824="D",1,0)+IF(CE4824="D",1,0)+IF(CF4824="D",1,0)+IF(CL4824="D",1,0)+IF(CM4824="D",1,0)+IF(CQ4824="D",1,0)+IF(CR4824="D",1,0)+IF(CS4824="D",1,0)+IF(CW4824="D",1,0)+IF(CX4824="D",1,0)+IF(DD4824="D",1,0)+IF(DE4824="D",1,0)+IF(DJ4824="D",1,0)+IF(DK4824="D",1,0)+IF(DO4824="D",1,0)+IF(DP4824="D",1,0)+IF(DQ4824="D",1,0)+IF(DW4824="D",1,0)+IF(DZ4824="D",1,0)+IF(EH4824="D",1,0)</f>
        <v>0</v>
      </c>
      <c r="AY4824" s="0" t="n">
        <f aca="false">IF(DJ4824&lt;&gt;"",1,0)+IF(DK4824&lt;&gt;"",1,0)+IF(DM4824&lt;&gt;"",1,0)+IF(DO4824&lt;&gt;"",1,0)+IF(DP4824&lt;&gt;"",1,0)+IF(DQ4824&lt;&gt;"",1,0)+IF(DS4824&lt;&gt;"",1,0)+IF(DT4824&lt;&gt;"",1,0)+IF(DV4824&lt;&gt;"",1,0)+IF(DW4824&lt;&gt;"",1,0)+IF(DX4824&lt;&gt;"",1,0)+IF(DY4824&lt;&gt;"",1,0)+IF(DZ4824&lt;&gt;"",1,0)+IF(EB4824&lt;&gt;"",1,0)+IF(EC4824&lt;&gt;"",1,0)+IF(ED4824&lt;&gt;"",1,0)+IF(EG4824&lt;&gt;"",1,0)+IF(EH4824&lt;&gt;"",1,0)</f>
        <v>0</v>
      </c>
      <c r="AZ4824" s="0" t="n">
        <f aca="false">IF(EH4824&lt;&gt;"",1,0)</f>
        <v>0</v>
      </c>
      <c r="BB4824" s="0" t="s">
        <v>154</v>
      </c>
      <c r="DC4824" s="0" t="s">
        <v>155</v>
      </c>
      <c r="DI4824" s="0" t="s">
        <v>155</v>
      </c>
      <c r="DN4824" s="0" t="s">
        <v>155</v>
      </c>
    </row>
    <row r="4825" customFormat="false" ht="15" hidden="false" customHeight="false" outlineLevel="0" collapsed="false">
      <c r="A4825" s="0" t="s">
        <v>18515</v>
      </c>
      <c r="B4825" s="0" t="n">
        <v>78</v>
      </c>
      <c r="C4825" s="0" t="n">
        <v>436318</v>
      </c>
      <c r="D4825" s="0" t="s">
        <v>15011</v>
      </c>
      <c r="E4825" s="0" t="s">
        <v>2579</v>
      </c>
      <c r="F4825" s="0" t="str">
        <f aca="false">CONCATENATE(D4825," ",LEFT(H4825,4),"T=",AU4825,"D=",AV4825,"R=",AW4825,"M=",AX4825,"L=",AY4825,"B=",AZ4825)</f>
        <v>MASCIANGELO T=8D=0R=1M=0L=2B=0</v>
      </c>
      <c r="G4825" s="0" t="s">
        <v>2337</v>
      </c>
      <c r="I4825" s="0" t="s">
        <v>15012</v>
      </c>
      <c r="J4825" s="0" t="s">
        <v>8889</v>
      </c>
      <c r="K4825" s="0" t="s">
        <v>169</v>
      </c>
      <c r="L4825" s="0" t="s">
        <v>141</v>
      </c>
      <c r="M4825" s="0" t="s">
        <v>15014</v>
      </c>
      <c r="N4825" s="0" t="str">
        <f aca="false">RIGHT(M4825,LEN(M4825)-FIND(" ",M4825))</f>
        <v>ROBERTS LN NE</v>
      </c>
      <c r="P4825" s="0" t="s">
        <v>147</v>
      </c>
      <c r="Q4825" s="0" t="s">
        <v>148</v>
      </c>
      <c r="R4825" s="0" t="n">
        <v>44483</v>
      </c>
      <c r="AD4825" s="0" t="s">
        <v>149</v>
      </c>
      <c r="AE4825" s="0" t="s">
        <v>150</v>
      </c>
      <c r="AH4825" s="0" t="n">
        <v>14</v>
      </c>
      <c r="AI4825" s="0" t="n">
        <v>11</v>
      </c>
      <c r="AJ4825" s="0" t="s">
        <v>4175</v>
      </c>
      <c r="AM4825" s="0" t="s">
        <v>4176</v>
      </c>
      <c r="AN4825" s="0" t="s">
        <v>147</v>
      </c>
      <c r="AO4825" s="0" t="s">
        <v>14986</v>
      </c>
      <c r="AP4825" s="0" t="s">
        <v>14987</v>
      </c>
      <c r="AQ4825" s="0" t="n">
        <v>9</v>
      </c>
      <c r="AR4825" s="0" t="n">
        <v>64</v>
      </c>
      <c r="AS4825" s="0" t="n">
        <v>32</v>
      </c>
      <c r="AU4825" s="0" t="n">
        <f aca="false">COUNTA($BA$4825:$EH$4825)</f>
        <v>8</v>
      </c>
      <c r="AV4825" s="0" t="n">
        <f aca="false">COUNTIF($BA$4825:$EH$4825,"D")</f>
        <v>0</v>
      </c>
      <c r="AW4825" s="0" t="n">
        <f aca="false">COUNTIF($BA$4825:$EH$4825,"R")</f>
        <v>1</v>
      </c>
      <c r="AX4825" s="0" t="n">
        <f aca="false">IF(BN4825="D",1,0)+IF(BO4825="D",1,0)+IF(BT4825="D",1,0)+IF(BU4825="D",1,0)+IF(BW4825="D",1,0)+IF(CC4825="D",1,0)+IF(CD4825="D",1,0)+IF(CE4825="D",1,0)+IF(CF4825="D",1,0)+IF(CL4825="D",1,0)+IF(CM4825="D",1,0)+IF(CQ4825="D",1,0)+IF(CR4825="D",1,0)+IF(CS4825="D",1,0)+IF(CW4825="D",1,0)+IF(CX4825="D",1,0)+IF(DD4825="D",1,0)+IF(DE4825="D",1,0)+IF(DJ4825="D",1,0)+IF(DK4825="D",1,0)+IF(DO4825="D",1,0)+IF(DP4825="D",1,0)+IF(DQ4825="D",1,0)+IF(DW4825="D",1,0)+IF(DZ4825="D",1,0)+IF(EH4825="D",1,0)</f>
        <v>0</v>
      </c>
      <c r="AY4825" s="0" t="n">
        <f aca="false">IF(DJ4825&lt;&gt;"",1,0)+IF(DK4825&lt;&gt;"",1,0)+IF(DM4825&lt;&gt;"",1,0)+IF(DO4825&lt;&gt;"",1,0)+IF(DP4825&lt;&gt;"",1,0)+IF(DQ4825&lt;&gt;"",1,0)+IF(DS4825&lt;&gt;"",1,0)+IF(DT4825&lt;&gt;"",1,0)+IF(DV4825&lt;&gt;"",1,0)+IF(DW4825&lt;&gt;"",1,0)+IF(DX4825&lt;&gt;"",1,0)+IF(DY4825&lt;&gt;"",1,0)+IF(DZ4825&lt;&gt;"",1,0)+IF(EB4825&lt;&gt;"",1,0)+IF(EC4825&lt;&gt;"",1,0)+IF(ED4825&lt;&gt;"",1,0)+IF(EG4825&lt;&gt;"",1,0)+IF(EH4825&lt;&gt;"",1,0)</f>
        <v>2</v>
      </c>
      <c r="AZ4825" s="0" t="n">
        <f aca="false">IF(EH4825&lt;&gt;"",1,0)</f>
        <v>0</v>
      </c>
      <c r="BB4825" s="0" t="s">
        <v>154</v>
      </c>
      <c r="DI4825" s="0" t="s">
        <v>155</v>
      </c>
      <c r="DL4825" s="0" t="s">
        <v>155</v>
      </c>
      <c r="DN4825" s="0" t="s">
        <v>155</v>
      </c>
      <c r="DR4825" s="0" t="s">
        <v>155</v>
      </c>
      <c r="DS4825" s="0" t="s">
        <v>141</v>
      </c>
      <c r="DU4825" s="0" t="s">
        <v>155</v>
      </c>
      <c r="DX4825" s="0" t="s">
        <v>155</v>
      </c>
    </row>
    <row r="4826" customFormat="false" ht="15" hidden="false" customHeight="false" outlineLevel="0" collapsed="false">
      <c r="A4826" s="0" t="s">
        <v>18516</v>
      </c>
      <c r="B4826" s="0" t="n">
        <v>78</v>
      </c>
      <c r="C4826" s="0" t="n">
        <v>428664</v>
      </c>
      <c r="D4826" s="0" t="s">
        <v>18517</v>
      </c>
      <c r="E4826" s="0" t="s">
        <v>18518</v>
      </c>
      <c r="F4826" s="0" t="str">
        <f aca="false">CONCATENATE(D4826," ",LEFT(H4826,4),"T=",AU4826,"D=",AV4826,"R=",AW4826,"M=",AX4826,"L=",AY4826,"B=",AZ4826)</f>
        <v>SINGH T=2D=0R=0M=0L=0B=0</v>
      </c>
      <c r="I4826" s="0" t="s">
        <v>18519</v>
      </c>
      <c r="J4826" s="0" t="s">
        <v>18520</v>
      </c>
      <c r="K4826" s="0" t="s">
        <v>169</v>
      </c>
      <c r="M4826" s="0" t="s">
        <v>16936</v>
      </c>
      <c r="N4826" s="0" t="str">
        <f aca="false">RIGHT(M4826,LEN(M4826)-FIND(" ",M4826))</f>
        <v>ROBERTS LN NE</v>
      </c>
      <c r="P4826" s="0" t="s">
        <v>147</v>
      </c>
      <c r="Q4826" s="0" t="s">
        <v>148</v>
      </c>
      <c r="R4826" s="0" t="n">
        <v>44483</v>
      </c>
      <c r="AD4826" s="0" t="s">
        <v>149</v>
      </c>
      <c r="AE4826" s="0" t="s">
        <v>150</v>
      </c>
      <c r="AH4826" s="0" t="n">
        <v>14</v>
      </c>
      <c r="AI4826" s="0" t="n">
        <v>11</v>
      </c>
      <c r="AJ4826" s="0" t="s">
        <v>4175</v>
      </c>
      <c r="AM4826" s="0" t="s">
        <v>4176</v>
      </c>
      <c r="AN4826" s="0" t="s">
        <v>147</v>
      </c>
      <c r="AO4826" s="0" t="s">
        <v>14986</v>
      </c>
      <c r="AP4826" s="0" t="s">
        <v>14987</v>
      </c>
      <c r="AQ4826" s="0" t="n">
        <v>9</v>
      </c>
      <c r="AR4826" s="0" t="n">
        <v>64</v>
      </c>
      <c r="AS4826" s="0" t="n">
        <v>32</v>
      </c>
      <c r="AU4826" s="0" t="n">
        <f aca="false">COUNTA($BA$4826:$EH$4826)</f>
        <v>2</v>
      </c>
      <c r="AV4826" s="0" t="n">
        <f aca="false">COUNTIF($BA$4826:$EH$4826,"D")</f>
        <v>0</v>
      </c>
      <c r="AW4826" s="0" t="n">
        <f aca="false">COUNTIF($BA$4826:$EH$4826,"R")</f>
        <v>0</v>
      </c>
      <c r="AX4826" s="0" t="n">
        <f aca="false">IF(BN4826="D",1,0)+IF(BO4826="D",1,0)+IF(BT4826="D",1,0)+IF(BU4826="D",1,0)+IF(BW4826="D",1,0)+IF(CC4826="D",1,0)+IF(CD4826="D",1,0)+IF(CE4826="D",1,0)+IF(CF4826="D",1,0)+IF(CL4826="D",1,0)+IF(CM4826="D",1,0)+IF(CQ4826="D",1,0)+IF(CR4826="D",1,0)+IF(CS4826="D",1,0)+IF(CW4826="D",1,0)+IF(CX4826="D",1,0)+IF(DD4826="D",1,0)+IF(DE4826="D",1,0)+IF(DJ4826="D",1,0)+IF(DK4826="D",1,0)+IF(DO4826="D",1,0)+IF(DP4826="D",1,0)+IF(DQ4826="D",1,0)+IF(DW4826="D",1,0)+IF(DZ4826="D",1,0)+IF(EH4826="D",1,0)</f>
        <v>0</v>
      </c>
      <c r="AY4826" s="0" t="n">
        <f aca="false">IF(DJ4826&lt;&gt;"",1,0)+IF(DK4826&lt;&gt;"",1,0)+IF(DM4826&lt;&gt;"",1,0)+IF(DO4826&lt;&gt;"",1,0)+IF(DP4826&lt;&gt;"",1,0)+IF(DQ4826&lt;&gt;"",1,0)+IF(DS4826&lt;&gt;"",1,0)+IF(DT4826&lt;&gt;"",1,0)+IF(DV4826&lt;&gt;"",1,0)+IF(DW4826&lt;&gt;"",1,0)+IF(DX4826&lt;&gt;"",1,0)+IF(DY4826&lt;&gt;"",1,0)+IF(DZ4826&lt;&gt;"",1,0)+IF(EB4826&lt;&gt;"",1,0)+IF(EC4826&lt;&gt;"",1,0)+IF(ED4826&lt;&gt;"",1,0)+IF(EG4826&lt;&gt;"",1,0)+IF(EH4826&lt;&gt;"",1,0)</f>
        <v>0</v>
      </c>
      <c r="AZ4826" s="0" t="n">
        <f aca="false">IF(EH4826&lt;&gt;"",1,0)</f>
        <v>0</v>
      </c>
      <c r="BB4826" s="0" t="s">
        <v>154</v>
      </c>
      <c r="DI4826" s="0" t="s">
        <v>155</v>
      </c>
    </row>
    <row r="4827" customFormat="false" ht="15" hidden="false" customHeight="false" outlineLevel="0" collapsed="false">
      <c r="A4827" s="0" t="s">
        <v>18521</v>
      </c>
      <c r="B4827" s="0" t="n">
        <v>78</v>
      </c>
      <c r="C4827" s="0" t="n">
        <v>379483</v>
      </c>
      <c r="D4827" s="0" t="s">
        <v>18522</v>
      </c>
      <c r="E4827" s="0" t="s">
        <v>7322</v>
      </c>
      <c r="F4827" s="0" t="str">
        <f aca="false">CONCATENATE(D4827," ",LEFT(H4827,4),"T=",AU4827,"D=",AV4827,"R=",AW4827,"M=",AX4827,"L=",AY4827,"B=",AZ4827)</f>
        <v>YEAKEL T=1D=0R=0M=0L=0B=0</v>
      </c>
      <c r="G4827" s="0" t="s">
        <v>141</v>
      </c>
      <c r="I4827" s="0" t="s">
        <v>8350</v>
      </c>
      <c r="J4827" s="0" t="s">
        <v>10874</v>
      </c>
      <c r="K4827" s="0" t="s">
        <v>144</v>
      </c>
      <c r="M4827" s="0" t="s">
        <v>18523</v>
      </c>
      <c r="N4827" s="0" t="str">
        <f aca="false">RIGHT(M4827,LEN(M4827)-FIND(" ",M4827))</f>
        <v>ROBERTS LN NE</v>
      </c>
      <c r="P4827" s="0" t="s">
        <v>147</v>
      </c>
      <c r="Q4827" s="0" t="s">
        <v>148</v>
      </c>
      <c r="R4827" s="0" t="n">
        <v>44483</v>
      </c>
      <c r="AD4827" s="0" t="s">
        <v>149</v>
      </c>
      <c r="AE4827" s="0" t="s">
        <v>150</v>
      </c>
      <c r="AH4827" s="0" t="n">
        <v>14</v>
      </c>
      <c r="AI4827" s="0" t="n">
        <v>11</v>
      </c>
      <c r="AJ4827" s="0" t="s">
        <v>4175</v>
      </c>
      <c r="AM4827" s="0" t="s">
        <v>4176</v>
      </c>
      <c r="AN4827" s="0" t="s">
        <v>147</v>
      </c>
      <c r="AO4827" s="0" t="s">
        <v>14986</v>
      </c>
      <c r="AP4827" s="0" t="s">
        <v>14987</v>
      </c>
      <c r="AQ4827" s="0" t="n">
        <v>9</v>
      </c>
      <c r="AR4827" s="0" t="n">
        <v>64</v>
      </c>
      <c r="AS4827" s="0" t="n">
        <v>32</v>
      </c>
      <c r="AU4827" s="0" t="n">
        <f aca="false">COUNTA($BA$4827:$EH$4827)</f>
        <v>1</v>
      </c>
      <c r="AV4827" s="0" t="n">
        <f aca="false">COUNTIF($BA$4827:$EH$4827,"D")</f>
        <v>0</v>
      </c>
      <c r="AW4827" s="0" t="n">
        <f aca="false">COUNTIF($BA$4827:$EH$4827,"R")</f>
        <v>0</v>
      </c>
      <c r="AX4827" s="0" t="n">
        <f aca="false">IF(BN4827="D",1,0)+IF(BO4827="D",1,0)+IF(BT4827="D",1,0)+IF(BU4827="D",1,0)+IF(BW4827="D",1,0)+IF(CC4827="D",1,0)+IF(CD4827="D",1,0)+IF(CE4827="D",1,0)+IF(CF4827="D",1,0)+IF(CL4827="D",1,0)+IF(CM4827="D",1,0)+IF(CQ4827="D",1,0)+IF(CR4827="D",1,0)+IF(CS4827="D",1,0)+IF(CW4827="D",1,0)+IF(CX4827="D",1,0)+IF(DD4827="D",1,0)+IF(DE4827="D",1,0)+IF(DJ4827="D",1,0)+IF(DK4827="D",1,0)+IF(DO4827="D",1,0)+IF(DP4827="D",1,0)+IF(DQ4827="D",1,0)+IF(DW4827="D",1,0)+IF(DZ4827="D",1,0)+IF(EH4827="D",1,0)</f>
        <v>0</v>
      </c>
      <c r="AY4827" s="0" t="n">
        <f aca="false">IF(DJ4827&lt;&gt;"",1,0)+IF(DK4827&lt;&gt;"",1,0)+IF(DM4827&lt;&gt;"",1,0)+IF(DO4827&lt;&gt;"",1,0)+IF(DP4827&lt;&gt;"",1,0)+IF(DQ4827&lt;&gt;"",1,0)+IF(DS4827&lt;&gt;"",1,0)+IF(DT4827&lt;&gt;"",1,0)+IF(DV4827&lt;&gt;"",1,0)+IF(DW4827&lt;&gt;"",1,0)+IF(DX4827&lt;&gt;"",1,0)+IF(DY4827&lt;&gt;"",1,0)+IF(DZ4827&lt;&gt;"",1,0)+IF(EB4827&lt;&gt;"",1,0)+IF(EC4827&lt;&gt;"",1,0)+IF(ED4827&lt;&gt;"",1,0)+IF(EG4827&lt;&gt;"",1,0)+IF(EH4827&lt;&gt;"",1,0)</f>
        <v>0</v>
      </c>
      <c r="AZ4827" s="0" t="n">
        <f aca="false">IF(EH4827&lt;&gt;"",1,0)</f>
        <v>0</v>
      </c>
      <c r="BB4827" s="0" t="s">
        <v>154</v>
      </c>
    </row>
    <row r="4828" customFormat="false" ht="15" hidden="false" customHeight="false" outlineLevel="0" collapsed="false">
      <c r="A4828" s="0" t="s">
        <v>18524</v>
      </c>
      <c r="B4828" s="0" t="n">
        <v>78</v>
      </c>
      <c r="C4828" s="0" t="n">
        <v>380929</v>
      </c>
      <c r="D4828" s="0" t="s">
        <v>18525</v>
      </c>
      <c r="E4828" s="0" t="s">
        <v>18526</v>
      </c>
      <c r="F4828" s="0" t="str">
        <f aca="false">CONCATENATE(D4828," ",LEFT(H4828,4),"T=",AU4828,"D=",AV4828,"R=",AW4828,"M=",AX4828,"L=",AY4828,"B=",AZ4828)</f>
        <v>PETERMAN T=6D=0R=0M=0L=0B=0</v>
      </c>
      <c r="G4828" s="0" t="s">
        <v>201</v>
      </c>
      <c r="I4828" s="0" t="s">
        <v>18527</v>
      </c>
      <c r="J4828" s="0" t="s">
        <v>7810</v>
      </c>
      <c r="K4828" s="0" t="s">
        <v>144</v>
      </c>
      <c r="M4828" s="0" t="s">
        <v>15425</v>
      </c>
      <c r="N4828" s="0" t="str">
        <f aca="false">RIGHT(M4828,LEN(M4828)-FIND(" ",M4828))</f>
        <v>SEDGEWICK ST NE</v>
      </c>
      <c r="O4828" s="0" t="s">
        <v>13151</v>
      </c>
      <c r="P4828" s="0" t="s">
        <v>147</v>
      </c>
      <c r="Q4828" s="0" t="s">
        <v>148</v>
      </c>
      <c r="R4828" s="0" t="n">
        <v>44483</v>
      </c>
      <c r="AD4828" s="0" t="s">
        <v>149</v>
      </c>
      <c r="AE4828" s="0" t="s">
        <v>150</v>
      </c>
      <c r="AH4828" s="0" t="n">
        <v>14</v>
      </c>
      <c r="AI4828" s="0" t="n">
        <v>11</v>
      </c>
      <c r="AJ4828" s="0" t="s">
        <v>4175</v>
      </c>
      <c r="AM4828" s="0" t="s">
        <v>4176</v>
      </c>
      <c r="AN4828" s="0" t="s">
        <v>147</v>
      </c>
      <c r="AO4828" s="0" t="s">
        <v>14986</v>
      </c>
      <c r="AP4828" s="0" t="s">
        <v>14987</v>
      </c>
      <c r="AQ4828" s="0" t="n">
        <v>9</v>
      </c>
      <c r="AR4828" s="0" t="n">
        <v>64</v>
      </c>
      <c r="AS4828" s="0" t="n">
        <v>32</v>
      </c>
      <c r="AU4828" s="0" t="n">
        <f aca="false">COUNTA($BA$4828:$EH$4828)</f>
        <v>6</v>
      </c>
      <c r="AV4828" s="0" t="n">
        <f aca="false">COUNTIF($BA$4828:$EH$4828,"D")</f>
        <v>0</v>
      </c>
      <c r="AW4828" s="0" t="n">
        <f aca="false">COUNTIF($BA$4828:$EH$4828,"R")</f>
        <v>0</v>
      </c>
      <c r="AX4828" s="0" t="n">
        <f aca="false">IF(BN4828="D",1,0)+IF(BO4828="D",1,0)+IF(BT4828="D",1,0)+IF(BU4828="D",1,0)+IF(BW4828="D",1,0)+IF(CC4828="D",1,0)+IF(CD4828="D",1,0)+IF(CE4828="D",1,0)+IF(CF4828="D",1,0)+IF(CL4828="D",1,0)+IF(CM4828="D",1,0)+IF(CQ4828="D",1,0)+IF(CR4828="D",1,0)+IF(CS4828="D",1,0)+IF(CW4828="D",1,0)+IF(CX4828="D",1,0)+IF(DD4828="D",1,0)+IF(DE4828="D",1,0)+IF(DJ4828="D",1,0)+IF(DK4828="D",1,0)+IF(DO4828="D",1,0)+IF(DP4828="D",1,0)+IF(DQ4828="D",1,0)+IF(DW4828="D",1,0)+IF(DZ4828="D",1,0)+IF(EH4828="D",1,0)</f>
        <v>0</v>
      </c>
      <c r="AY4828" s="0" t="n">
        <f aca="false">IF(DJ4828&lt;&gt;"",1,0)+IF(DK4828&lt;&gt;"",1,0)+IF(DM4828&lt;&gt;"",1,0)+IF(DO4828&lt;&gt;"",1,0)+IF(DP4828&lt;&gt;"",1,0)+IF(DQ4828&lt;&gt;"",1,0)+IF(DS4828&lt;&gt;"",1,0)+IF(DT4828&lt;&gt;"",1,0)+IF(DV4828&lt;&gt;"",1,0)+IF(DW4828&lt;&gt;"",1,0)+IF(DX4828&lt;&gt;"",1,0)+IF(DY4828&lt;&gt;"",1,0)+IF(DZ4828&lt;&gt;"",1,0)+IF(EB4828&lt;&gt;"",1,0)+IF(EC4828&lt;&gt;"",1,0)+IF(ED4828&lt;&gt;"",1,0)+IF(EG4828&lt;&gt;"",1,0)+IF(EH4828&lt;&gt;"",1,0)</f>
        <v>0</v>
      </c>
      <c r="AZ4828" s="0" t="n">
        <f aca="false">IF(EH4828&lt;&gt;"",1,0)</f>
        <v>0</v>
      </c>
      <c r="BB4828" s="0" t="s">
        <v>154</v>
      </c>
      <c r="CP4828" s="0" t="s">
        <v>155</v>
      </c>
      <c r="DC4828" s="0" t="s">
        <v>155</v>
      </c>
      <c r="DI4828" s="0" t="s">
        <v>155</v>
      </c>
      <c r="DN4828" s="0" t="s">
        <v>155</v>
      </c>
      <c r="EF4828" s="0" t="s">
        <v>155</v>
      </c>
    </row>
    <row r="4829" customFormat="false" ht="15" hidden="false" customHeight="false" outlineLevel="0" collapsed="false">
      <c r="A4829" s="0" t="s">
        <v>18528</v>
      </c>
      <c r="B4829" s="0" t="n">
        <v>78</v>
      </c>
      <c r="C4829" s="0" t="n">
        <v>291225</v>
      </c>
      <c r="D4829" s="0" t="s">
        <v>228</v>
      </c>
      <c r="E4829" s="0" t="s">
        <v>523</v>
      </c>
      <c r="F4829" s="0" t="str">
        <f aca="false">CONCATENATE(D4829," ",LEFT(H4829,4),"T=",AU4829,"D=",AV4829,"R=",AW4829,"M=",AX4829,"L=",AY4829,"B=",AZ4829)</f>
        <v>ANDERSON T=1D=0R=0M=0L=0B=0</v>
      </c>
      <c r="I4829" s="0" t="s">
        <v>18529</v>
      </c>
      <c r="J4829" s="0" t="s">
        <v>8403</v>
      </c>
      <c r="K4829" s="0" t="s">
        <v>169</v>
      </c>
      <c r="M4829" s="0" t="s">
        <v>15085</v>
      </c>
      <c r="N4829" s="0" t="str">
        <f aca="false">RIGHT(M4829,LEN(M4829)-FIND(" ",M4829))</f>
        <v>CRANBERRY LN NE</v>
      </c>
      <c r="O4829" s="0" t="s">
        <v>17793</v>
      </c>
      <c r="P4829" s="0" t="s">
        <v>147</v>
      </c>
      <c r="Q4829" s="0" t="s">
        <v>148</v>
      </c>
      <c r="R4829" s="0" t="n">
        <v>44483</v>
      </c>
      <c r="AD4829" s="0" t="s">
        <v>149</v>
      </c>
      <c r="AE4829" s="0" t="s">
        <v>150</v>
      </c>
      <c r="AH4829" s="0" t="n">
        <v>14</v>
      </c>
      <c r="AI4829" s="0" t="n">
        <v>11</v>
      </c>
      <c r="AJ4829" s="0" t="s">
        <v>4175</v>
      </c>
      <c r="AM4829" s="0" t="s">
        <v>4176</v>
      </c>
      <c r="AN4829" s="0" t="s">
        <v>147</v>
      </c>
      <c r="AO4829" s="0" t="s">
        <v>14986</v>
      </c>
      <c r="AP4829" s="0" t="s">
        <v>14987</v>
      </c>
      <c r="AQ4829" s="0" t="n">
        <v>9</v>
      </c>
      <c r="AR4829" s="0" t="n">
        <v>64</v>
      </c>
      <c r="AS4829" s="0" t="n">
        <v>32</v>
      </c>
      <c r="AU4829" s="0" t="n">
        <f aca="false">COUNTA($BA$4829:$EH$4829)</f>
        <v>1</v>
      </c>
      <c r="AV4829" s="0" t="n">
        <f aca="false">COUNTIF($BA$4829:$EH$4829,"D")</f>
        <v>0</v>
      </c>
      <c r="AW4829" s="0" t="n">
        <f aca="false">COUNTIF($BA$4829:$EH$4829,"R")</f>
        <v>0</v>
      </c>
      <c r="AX4829" s="0" t="n">
        <f aca="false">IF(BN4829="D",1,0)+IF(BO4829="D",1,0)+IF(BT4829="D",1,0)+IF(BU4829="D",1,0)+IF(BW4829="D",1,0)+IF(CC4829="D",1,0)+IF(CD4829="D",1,0)+IF(CE4829="D",1,0)+IF(CF4829="D",1,0)+IF(CL4829="D",1,0)+IF(CM4829="D",1,0)+IF(CQ4829="D",1,0)+IF(CR4829="D",1,0)+IF(CS4829="D",1,0)+IF(CW4829="D",1,0)+IF(CX4829="D",1,0)+IF(DD4829="D",1,0)+IF(DE4829="D",1,0)+IF(DJ4829="D",1,0)+IF(DK4829="D",1,0)+IF(DO4829="D",1,0)+IF(DP4829="D",1,0)+IF(DQ4829="D",1,0)+IF(DW4829="D",1,0)+IF(DZ4829="D",1,0)+IF(EH4829="D",1,0)</f>
        <v>0</v>
      </c>
      <c r="AY4829" s="0" t="n">
        <f aca="false">IF(DJ4829&lt;&gt;"",1,0)+IF(DK4829&lt;&gt;"",1,0)+IF(DM4829&lt;&gt;"",1,0)+IF(DO4829&lt;&gt;"",1,0)+IF(DP4829&lt;&gt;"",1,0)+IF(DQ4829&lt;&gt;"",1,0)+IF(DS4829&lt;&gt;"",1,0)+IF(DT4829&lt;&gt;"",1,0)+IF(DV4829&lt;&gt;"",1,0)+IF(DW4829&lt;&gt;"",1,0)+IF(DX4829&lt;&gt;"",1,0)+IF(DY4829&lt;&gt;"",1,0)+IF(DZ4829&lt;&gt;"",1,0)+IF(EB4829&lt;&gt;"",1,0)+IF(EC4829&lt;&gt;"",1,0)+IF(ED4829&lt;&gt;"",1,0)+IF(EG4829&lt;&gt;"",1,0)+IF(EH4829&lt;&gt;"",1,0)</f>
        <v>0</v>
      </c>
      <c r="AZ4829" s="0" t="n">
        <f aca="false">IF(EH4829&lt;&gt;"",1,0)</f>
        <v>0</v>
      </c>
      <c r="BB4829" s="0" t="s">
        <v>154</v>
      </c>
    </row>
    <row r="4830" customFormat="false" ht="15" hidden="false" customHeight="false" outlineLevel="0" collapsed="false">
      <c r="A4830" s="0" t="s">
        <v>18530</v>
      </c>
      <c r="B4830" s="0" t="n">
        <v>78</v>
      </c>
      <c r="C4830" s="0" t="n">
        <v>457542</v>
      </c>
      <c r="D4830" s="0" t="s">
        <v>18512</v>
      </c>
      <c r="E4830" s="0" t="s">
        <v>18531</v>
      </c>
      <c r="F4830" s="0" t="str">
        <f aca="false">CONCATENATE(D4830," ",LEFT(H4830,4),"T=",AU4830,"D=",AV4830,"R=",AW4830,"M=",AX4830,"L=",AY4830,"B=",AZ4830)</f>
        <v>KAUR T=1D=0R=0M=0L=0B=0</v>
      </c>
      <c r="I4830" s="0" t="s">
        <v>18532</v>
      </c>
      <c r="J4830" s="0" t="s">
        <v>18533</v>
      </c>
      <c r="K4830" s="0" t="s">
        <v>169</v>
      </c>
      <c r="M4830" s="0" t="s">
        <v>17201</v>
      </c>
      <c r="N4830" s="0" t="str">
        <f aca="false">RIGHT(M4830,LEN(M4830)-FIND(" ",M4830))</f>
        <v>CRANBERRY LN NE</v>
      </c>
      <c r="O4830" s="0" t="s">
        <v>17772</v>
      </c>
      <c r="P4830" s="0" t="s">
        <v>147</v>
      </c>
      <c r="Q4830" s="0" t="s">
        <v>148</v>
      </c>
      <c r="R4830" s="0" t="n">
        <v>44483</v>
      </c>
      <c r="AD4830" s="0" t="s">
        <v>149</v>
      </c>
      <c r="AE4830" s="0" t="s">
        <v>150</v>
      </c>
      <c r="AH4830" s="0" t="n">
        <v>14</v>
      </c>
      <c r="AI4830" s="0" t="n">
        <v>11</v>
      </c>
      <c r="AJ4830" s="0" t="s">
        <v>4175</v>
      </c>
      <c r="AM4830" s="0" t="s">
        <v>4176</v>
      </c>
      <c r="AN4830" s="0" t="s">
        <v>147</v>
      </c>
      <c r="AO4830" s="0" t="s">
        <v>14986</v>
      </c>
      <c r="AP4830" s="0" t="s">
        <v>14987</v>
      </c>
      <c r="AQ4830" s="0" t="n">
        <v>9</v>
      </c>
      <c r="AR4830" s="0" t="n">
        <v>64</v>
      </c>
      <c r="AS4830" s="0" t="n">
        <v>32</v>
      </c>
      <c r="AU4830" s="0" t="n">
        <f aca="false">COUNTA($BA$4830:$EH$4830)</f>
        <v>1</v>
      </c>
      <c r="AV4830" s="0" t="n">
        <f aca="false">COUNTIF($BA$4830:$EH$4830,"D")</f>
        <v>0</v>
      </c>
      <c r="AW4830" s="0" t="n">
        <f aca="false">COUNTIF($BA$4830:$EH$4830,"R")</f>
        <v>0</v>
      </c>
      <c r="AX4830" s="0" t="n">
        <f aca="false">IF(BN4830="D",1,0)+IF(BO4830="D",1,0)+IF(BT4830="D",1,0)+IF(BU4830="D",1,0)+IF(BW4830="D",1,0)+IF(CC4830="D",1,0)+IF(CD4830="D",1,0)+IF(CE4830="D",1,0)+IF(CF4830="D",1,0)+IF(CL4830="D",1,0)+IF(CM4830="D",1,0)+IF(CQ4830="D",1,0)+IF(CR4830="D",1,0)+IF(CS4830="D",1,0)+IF(CW4830="D",1,0)+IF(CX4830="D",1,0)+IF(DD4830="D",1,0)+IF(DE4830="D",1,0)+IF(DJ4830="D",1,0)+IF(DK4830="D",1,0)+IF(DO4830="D",1,0)+IF(DP4830="D",1,0)+IF(DQ4830="D",1,0)+IF(DW4830="D",1,0)+IF(DZ4830="D",1,0)+IF(EH4830="D",1,0)</f>
        <v>0</v>
      </c>
      <c r="AY4830" s="0" t="n">
        <f aca="false">IF(DJ4830&lt;&gt;"",1,0)+IF(DK4830&lt;&gt;"",1,0)+IF(DM4830&lt;&gt;"",1,0)+IF(DO4830&lt;&gt;"",1,0)+IF(DP4830&lt;&gt;"",1,0)+IF(DQ4830&lt;&gt;"",1,0)+IF(DS4830&lt;&gt;"",1,0)+IF(DT4830&lt;&gt;"",1,0)+IF(DV4830&lt;&gt;"",1,0)+IF(DW4830&lt;&gt;"",1,0)+IF(DX4830&lt;&gt;"",1,0)+IF(DY4830&lt;&gt;"",1,0)+IF(DZ4830&lt;&gt;"",1,0)+IF(EB4830&lt;&gt;"",1,0)+IF(EC4830&lt;&gt;"",1,0)+IF(ED4830&lt;&gt;"",1,0)+IF(EG4830&lt;&gt;"",1,0)+IF(EH4830&lt;&gt;"",1,0)</f>
        <v>0</v>
      </c>
      <c r="AZ4830" s="0" t="n">
        <f aca="false">IF(EH4830&lt;&gt;"",1,0)</f>
        <v>0</v>
      </c>
      <c r="BB4830" s="0" t="s">
        <v>154</v>
      </c>
    </row>
    <row r="4831" customFormat="false" ht="15" hidden="false" customHeight="false" outlineLevel="0" collapsed="false">
      <c r="A4831" s="0" t="s">
        <v>18534</v>
      </c>
      <c r="B4831" s="0" t="n">
        <v>78</v>
      </c>
      <c r="C4831" s="0" t="n">
        <v>444577</v>
      </c>
      <c r="D4831" s="0" t="s">
        <v>18535</v>
      </c>
      <c r="E4831" s="0" t="s">
        <v>3007</v>
      </c>
      <c r="F4831" s="0" t="str">
        <f aca="false">CONCATENATE(D4831," ",LEFT(H4831,4),"T=",AU4831,"D=",AV4831,"R=",AW4831,"M=",AX4831,"L=",AY4831,"B=",AZ4831)</f>
        <v>CHARNAS T=3D=1R=0M=0L=1B=0</v>
      </c>
      <c r="G4831" s="0" t="s">
        <v>181</v>
      </c>
      <c r="I4831" s="0" t="s">
        <v>18536</v>
      </c>
      <c r="J4831" s="0" t="s">
        <v>2176</v>
      </c>
      <c r="K4831" s="0" t="s">
        <v>169</v>
      </c>
      <c r="M4831" s="0" t="s">
        <v>16174</v>
      </c>
      <c r="N4831" s="0" t="str">
        <f aca="false">RIGHT(M4831,LEN(M4831)-FIND(" ",M4831))</f>
        <v>MILLIKIN PL NE</v>
      </c>
      <c r="P4831" s="0" t="s">
        <v>147</v>
      </c>
      <c r="Q4831" s="0" t="s">
        <v>148</v>
      </c>
      <c r="R4831" s="0" t="n">
        <v>44483</v>
      </c>
      <c r="AD4831" s="0" t="s">
        <v>149</v>
      </c>
      <c r="AE4831" s="0" t="s">
        <v>150</v>
      </c>
      <c r="AH4831" s="0" t="n">
        <v>14</v>
      </c>
      <c r="AI4831" s="0" t="n">
        <v>11</v>
      </c>
      <c r="AJ4831" s="0" t="s">
        <v>4175</v>
      </c>
      <c r="AM4831" s="0" t="s">
        <v>4176</v>
      </c>
      <c r="AN4831" s="0" t="s">
        <v>147</v>
      </c>
      <c r="AO4831" s="0" t="s">
        <v>14986</v>
      </c>
      <c r="AP4831" s="0" t="s">
        <v>14987</v>
      </c>
      <c r="AQ4831" s="0" t="n">
        <v>9</v>
      </c>
      <c r="AR4831" s="0" t="n">
        <v>64</v>
      </c>
      <c r="AS4831" s="0" t="n">
        <v>32</v>
      </c>
      <c r="AU4831" s="0" t="n">
        <f aca="false">COUNTA($BA$4831:$EH$4831)</f>
        <v>3</v>
      </c>
      <c r="AV4831" s="0" t="n">
        <f aca="false">COUNTIF($BA$4831:$EH$4831,"D")</f>
        <v>1</v>
      </c>
      <c r="AW4831" s="0" t="n">
        <f aca="false">COUNTIF($BA$4831:$EH$4831,"R")</f>
        <v>0</v>
      </c>
      <c r="AX4831" s="0" t="n">
        <f aca="false">IF(BN4831="D",1,0)+IF(BO4831="D",1,0)+IF(BT4831="D",1,0)+IF(BU4831="D",1,0)+IF(BW4831="D",1,0)+IF(CC4831="D",1,0)+IF(CD4831="D",1,0)+IF(CE4831="D",1,0)+IF(CF4831="D",1,0)+IF(CL4831="D",1,0)+IF(CM4831="D",1,0)+IF(CQ4831="D",1,0)+IF(CR4831="D",1,0)+IF(CS4831="D",1,0)+IF(CW4831="D",1,0)+IF(CX4831="D",1,0)+IF(DD4831="D",1,0)+IF(DE4831="D",1,0)+IF(DJ4831="D",1,0)+IF(DK4831="D",1,0)+IF(DO4831="D",1,0)+IF(DP4831="D",1,0)+IF(DQ4831="D",1,0)+IF(DW4831="D",1,0)+IF(DZ4831="D",1,0)+IF(EH4831="D",1,0)</f>
        <v>0</v>
      </c>
      <c r="AY4831" s="0" t="n">
        <f aca="false">IF(DJ4831&lt;&gt;"",1,0)+IF(DK4831&lt;&gt;"",1,0)+IF(DM4831&lt;&gt;"",1,0)+IF(DO4831&lt;&gt;"",1,0)+IF(DP4831&lt;&gt;"",1,0)+IF(DQ4831&lt;&gt;"",1,0)+IF(DS4831&lt;&gt;"",1,0)+IF(DT4831&lt;&gt;"",1,0)+IF(DV4831&lt;&gt;"",1,0)+IF(DW4831&lt;&gt;"",1,0)+IF(DX4831&lt;&gt;"",1,0)+IF(DY4831&lt;&gt;"",1,0)+IF(DZ4831&lt;&gt;"",1,0)+IF(EB4831&lt;&gt;"",1,0)+IF(EC4831&lt;&gt;"",1,0)+IF(ED4831&lt;&gt;"",1,0)+IF(EG4831&lt;&gt;"",1,0)+IF(EH4831&lt;&gt;"",1,0)</f>
        <v>1</v>
      </c>
      <c r="AZ4831" s="0" t="n">
        <f aca="false">IF(EH4831&lt;&gt;"",1,0)</f>
        <v>0</v>
      </c>
      <c r="BB4831" s="0" t="s">
        <v>154</v>
      </c>
      <c r="DM4831" s="0" t="s">
        <v>145</v>
      </c>
      <c r="DN4831" s="0" t="s">
        <v>155</v>
      </c>
    </row>
    <row r="4832" customFormat="false" ht="15" hidden="false" customHeight="false" outlineLevel="0" collapsed="false">
      <c r="A4832" s="0" t="s">
        <v>18537</v>
      </c>
      <c r="B4832" s="0" t="n">
        <v>78</v>
      </c>
      <c r="C4832" s="0" t="n">
        <v>487276</v>
      </c>
      <c r="D4832" s="0" t="s">
        <v>18538</v>
      </c>
      <c r="E4832" s="0" t="s">
        <v>5118</v>
      </c>
      <c r="F4832" s="0" t="str">
        <f aca="false">CONCATENATE(D4832," ",LEFT(H4832,4),"T=",AU4832,"D=",AV4832,"R=",AW4832,"M=",AX4832,"L=",AY4832,"B=",AZ4832)</f>
        <v>CURLEY T=2D=0R=0M=0L=0B=0</v>
      </c>
      <c r="G4832" s="0" t="s">
        <v>363</v>
      </c>
      <c r="I4832" s="0" t="s">
        <v>18539</v>
      </c>
      <c r="J4832" s="0" t="s">
        <v>4477</v>
      </c>
      <c r="K4832" s="0" t="s">
        <v>144</v>
      </c>
      <c r="M4832" s="0" t="s">
        <v>17208</v>
      </c>
      <c r="N4832" s="0" t="str">
        <f aca="false">RIGHT(M4832,LEN(M4832)-FIND(" ",M4832))</f>
        <v>CRANBERRY LN NE</v>
      </c>
      <c r="O4832" s="0" t="s">
        <v>18540</v>
      </c>
      <c r="P4832" s="0" t="s">
        <v>147</v>
      </c>
      <c r="Q4832" s="0" t="s">
        <v>148</v>
      </c>
      <c r="R4832" s="0" t="n">
        <v>44483</v>
      </c>
      <c r="AD4832" s="0" t="s">
        <v>149</v>
      </c>
      <c r="AE4832" s="0" t="s">
        <v>150</v>
      </c>
      <c r="AH4832" s="0" t="n">
        <v>14</v>
      </c>
      <c r="AI4832" s="0" t="n">
        <v>11</v>
      </c>
      <c r="AJ4832" s="0" t="s">
        <v>4175</v>
      </c>
      <c r="AM4832" s="0" t="s">
        <v>4176</v>
      </c>
      <c r="AN4832" s="0" t="s">
        <v>147</v>
      </c>
      <c r="AO4832" s="0" t="s">
        <v>14986</v>
      </c>
      <c r="AP4832" s="0" t="s">
        <v>14987</v>
      </c>
      <c r="AQ4832" s="0" t="n">
        <v>9</v>
      </c>
      <c r="AR4832" s="0" t="n">
        <v>64</v>
      </c>
      <c r="AS4832" s="0" t="n">
        <v>32</v>
      </c>
      <c r="AU4832" s="0" t="n">
        <f aca="false">COUNTA($BA$4832:$EH$4832)</f>
        <v>2</v>
      </c>
      <c r="AV4832" s="0" t="n">
        <f aca="false">COUNTIF($BA$4832:$EH$4832,"D")</f>
        <v>0</v>
      </c>
      <c r="AW4832" s="0" t="n">
        <f aca="false">COUNTIF($BA$4832:$EH$4832,"R")</f>
        <v>0</v>
      </c>
      <c r="AX4832" s="0" t="n">
        <f aca="false">IF(BN4832="D",1,0)+IF(BO4832="D",1,0)+IF(BT4832="D",1,0)+IF(BU4832="D",1,0)+IF(BW4832="D",1,0)+IF(CC4832="D",1,0)+IF(CD4832="D",1,0)+IF(CE4832="D",1,0)+IF(CF4832="D",1,0)+IF(CL4832="D",1,0)+IF(CM4832="D",1,0)+IF(CQ4832="D",1,0)+IF(CR4832="D",1,0)+IF(CS4832="D",1,0)+IF(CW4832="D",1,0)+IF(CX4832="D",1,0)+IF(DD4832="D",1,0)+IF(DE4832="D",1,0)+IF(DJ4832="D",1,0)+IF(DK4832="D",1,0)+IF(DO4832="D",1,0)+IF(DP4832="D",1,0)+IF(DQ4832="D",1,0)+IF(DW4832="D",1,0)+IF(DZ4832="D",1,0)+IF(EH4832="D",1,0)</f>
        <v>0</v>
      </c>
      <c r="AY4832" s="0" t="n">
        <f aca="false">IF(DJ4832&lt;&gt;"",1,0)+IF(DK4832&lt;&gt;"",1,0)+IF(DM4832&lt;&gt;"",1,0)+IF(DO4832&lt;&gt;"",1,0)+IF(DP4832&lt;&gt;"",1,0)+IF(DQ4832&lt;&gt;"",1,0)+IF(DS4832&lt;&gt;"",1,0)+IF(DT4832&lt;&gt;"",1,0)+IF(DV4832&lt;&gt;"",1,0)+IF(DW4832&lt;&gt;"",1,0)+IF(DX4832&lt;&gt;"",1,0)+IF(DY4832&lt;&gt;"",1,0)+IF(DZ4832&lt;&gt;"",1,0)+IF(EB4832&lt;&gt;"",1,0)+IF(EC4832&lt;&gt;"",1,0)+IF(ED4832&lt;&gt;"",1,0)+IF(EG4832&lt;&gt;"",1,0)+IF(EH4832&lt;&gt;"",1,0)</f>
        <v>0</v>
      </c>
      <c r="AZ4832" s="0" t="n">
        <f aca="false">IF(EH4832&lt;&gt;"",1,0)</f>
        <v>0</v>
      </c>
      <c r="BB4832" s="0" t="s">
        <v>154</v>
      </c>
      <c r="EF4832" s="0" t="s">
        <v>155</v>
      </c>
    </row>
    <row r="4833" customFormat="false" ht="15" hidden="false" customHeight="false" outlineLevel="0" collapsed="false">
      <c r="A4833" s="0" t="s">
        <v>18541</v>
      </c>
      <c r="B4833" s="0" t="n">
        <v>78</v>
      </c>
      <c r="C4833" s="0" t="n">
        <v>131057</v>
      </c>
      <c r="D4833" s="0" t="s">
        <v>8355</v>
      </c>
      <c r="E4833" s="0" t="s">
        <v>369</v>
      </c>
      <c r="F4833" s="0" t="str">
        <f aca="false">CONCATENATE(D4833," ",LEFT(H4833,4),"T=",AU4833,"D=",AV4833,"R=",AW4833,"M=",AX4833,"L=",AY4833,"B=",AZ4833)</f>
        <v>GUY T=21D=0R=3M=0L=1B=0</v>
      </c>
      <c r="G4833" s="0" t="s">
        <v>242</v>
      </c>
      <c r="I4833" s="0" t="s">
        <v>17109</v>
      </c>
      <c r="J4833" s="0" t="s">
        <v>6117</v>
      </c>
      <c r="K4833" s="0" t="s">
        <v>144</v>
      </c>
      <c r="M4833" s="0" t="s">
        <v>17040</v>
      </c>
      <c r="N4833" s="0" t="str">
        <f aca="false">RIGHT(M4833,LEN(M4833)-FIND(" ",M4833))</f>
        <v>SEDGEWICK ST NE</v>
      </c>
      <c r="O4833" s="0" t="s">
        <v>17271</v>
      </c>
      <c r="P4833" s="0" t="s">
        <v>147</v>
      </c>
      <c r="Q4833" s="0" t="s">
        <v>148</v>
      </c>
      <c r="R4833" s="0" t="n">
        <v>44483</v>
      </c>
      <c r="AD4833" s="0" t="s">
        <v>149</v>
      </c>
      <c r="AE4833" s="0" t="s">
        <v>150</v>
      </c>
      <c r="AH4833" s="0" t="n">
        <v>14</v>
      </c>
      <c r="AI4833" s="0" t="n">
        <v>11</v>
      </c>
      <c r="AJ4833" s="0" t="s">
        <v>4175</v>
      </c>
      <c r="AM4833" s="0" t="s">
        <v>4176</v>
      </c>
      <c r="AN4833" s="0" t="s">
        <v>147</v>
      </c>
      <c r="AO4833" s="0" t="s">
        <v>14986</v>
      </c>
      <c r="AP4833" s="0" t="s">
        <v>14987</v>
      </c>
      <c r="AQ4833" s="0" t="n">
        <v>9</v>
      </c>
      <c r="AR4833" s="0" t="n">
        <v>64</v>
      </c>
      <c r="AS4833" s="0" t="n">
        <v>32</v>
      </c>
      <c r="AU4833" s="0" t="n">
        <f aca="false">COUNTA($BA$4833:$EH$4833)</f>
        <v>21</v>
      </c>
      <c r="AV4833" s="0" t="n">
        <f aca="false">COUNTIF($BA$4833:$EH$4833,"D")</f>
        <v>0</v>
      </c>
      <c r="AW4833" s="0" t="n">
        <f aca="false">COUNTIF($BA$4833:$EH$4833,"R")</f>
        <v>3</v>
      </c>
      <c r="AX4833" s="0" t="n">
        <f aca="false">IF(BN4833="D",1,0)+IF(BO4833="D",1,0)+IF(BT4833="D",1,0)+IF(BU4833="D",1,0)+IF(BW4833="D",1,0)+IF(CC4833="D",1,0)+IF(CD4833="D",1,0)+IF(CE4833="D",1,0)+IF(CF4833="D",1,0)+IF(CL4833="D",1,0)+IF(CM4833="D",1,0)+IF(CQ4833="D",1,0)+IF(CR4833="D",1,0)+IF(CS4833="D",1,0)+IF(CW4833="D",1,0)+IF(CX4833="D",1,0)+IF(DD4833="D",1,0)+IF(DE4833="D",1,0)+IF(DJ4833="D",1,0)+IF(DK4833="D",1,0)+IF(DO4833="D",1,0)+IF(DP4833="D",1,0)+IF(DQ4833="D",1,0)+IF(DW4833="D",1,0)+IF(DZ4833="D",1,0)+IF(EH4833="D",1,0)</f>
        <v>0</v>
      </c>
      <c r="AY4833" s="0" t="n">
        <f aca="false">IF(DJ4833&lt;&gt;"",1,0)+IF(DK4833&lt;&gt;"",1,0)+IF(DM4833&lt;&gt;"",1,0)+IF(DO4833&lt;&gt;"",1,0)+IF(DP4833&lt;&gt;"",1,0)+IF(DQ4833&lt;&gt;"",1,0)+IF(DS4833&lt;&gt;"",1,0)+IF(DT4833&lt;&gt;"",1,0)+IF(DV4833&lt;&gt;"",1,0)+IF(DW4833&lt;&gt;"",1,0)+IF(DX4833&lt;&gt;"",1,0)+IF(DY4833&lt;&gt;"",1,0)+IF(DZ4833&lt;&gt;"",1,0)+IF(EB4833&lt;&gt;"",1,0)+IF(EC4833&lt;&gt;"",1,0)+IF(ED4833&lt;&gt;"",1,0)+IF(EG4833&lt;&gt;"",1,0)+IF(EH4833&lt;&gt;"",1,0)</f>
        <v>1</v>
      </c>
      <c r="AZ4833" s="0" t="n">
        <f aca="false">IF(EH4833&lt;&gt;"",1,0)</f>
        <v>0</v>
      </c>
      <c r="BB4833" s="0" t="s">
        <v>154</v>
      </c>
      <c r="BC4833" s="0" t="s">
        <v>155</v>
      </c>
      <c r="BD4833" s="0" t="s">
        <v>155</v>
      </c>
      <c r="BH4833" s="0" t="s">
        <v>155</v>
      </c>
      <c r="BJ4833" s="0" t="s">
        <v>155</v>
      </c>
      <c r="BL4833" s="0" t="s">
        <v>155</v>
      </c>
      <c r="BY4833" s="0" t="s">
        <v>141</v>
      </c>
      <c r="CA4833" s="0" t="s">
        <v>155</v>
      </c>
      <c r="CG4833" s="0" t="s">
        <v>155</v>
      </c>
      <c r="CN4833" s="0" t="s">
        <v>155</v>
      </c>
      <c r="CO4833" s="0" t="s">
        <v>141</v>
      </c>
      <c r="CP4833" s="0" t="s">
        <v>155</v>
      </c>
      <c r="CV4833" s="0" t="s">
        <v>155</v>
      </c>
      <c r="CY4833" s="0" t="s">
        <v>155</v>
      </c>
      <c r="CZ4833" s="0" t="s">
        <v>141</v>
      </c>
      <c r="DC4833" s="0" t="s">
        <v>155</v>
      </c>
      <c r="DF4833" s="0" t="s">
        <v>155</v>
      </c>
      <c r="DN4833" s="0" t="s">
        <v>155</v>
      </c>
      <c r="DU4833" s="0" t="s">
        <v>155</v>
      </c>
      <c r="DX4833" s="0" t="s">
        <v>155</v>
      </c>
      <c r="EF4833" s="0" t="s">
        <v>155</v>
      </c>
    </row>
    <row r="4834" customFormat="false" ht="15" hidden="false" customHeight="false" outlineLevel="0" collapsed="false">
      <c r="A4834" s="0" t="s">
        <v>18542</v>
      </c>
      <c r="B4834" s="0" t="n">
        <v>78</v>
      </c>
      <c r="C4834" s="0" t="n">
        <v>445459</v>
      </c>
      <c r="D4834" s="0" t="s">
        <v>18543</v>
      </c>
      <c r="E4834" s="0" t="s">
        <v>3174</v>
      </c>
      <c r="F4834" s="0" t="str">
        <f aca="false">CONCATENATE(D4834," ",LEFT(H4834,4),"T=",AU4834,"D=",AV4834,"R=",AW4834,"M=",AX4834,"L=",AY4834,"B=",AZ4834)</f>
        <v>VOSSLER T=2D=0R=0M=0L=0B=0</v>
      </c>
      <c r="G4834" s="0" t="s">
        <v>445</v>
      </c>
      <c r="I4834" s="0" t="s">
        <v>5910</v>
      </c>
      <c r="J4834" s="0" t="s">
        <v>618</v>
      </c>
      <c r="K4834" s="0" t="s">
        <v>144</v>
      </c>
      <c r="M4834" s="0" t="s">
        <v>18523</v>
      </c>
      <c r="N4834" s="0" t="str">
        <f aca="false">RIGHT(M4834,LEN(M4834)-FIND(" ",M4834))</f>
        <v>ROBERTS LN NE</v>
      </c>
      <c r="P4834" s="0" t="s">
        <v>147</v>
      </c>
      <c r="Q4834" s="0" t="s">
        <v>148</v>
      </c>
      <c r="R4834" s="0" t="n">
        <v>44483</v>
      </c>
      <c r="AD4834" s="0" t="s">
        <v>149</v>
      </c>
      <c r="AE4834" s="0" t="s">
        <v>150</v>
      </c>
      <c r="AH4834" s="0" t="n">
        <v>14</v>
      </c>
      <c r="AI4834" s="0" t="n">
        <v>11</v>
      </c>
      <c r="AJ4834" s="0" t="s">
        <v>4175</v>
      </c>
      <c r="AM4834" s="0" t="s">
        <v>4176</v>
      </c>
      <c r="AN4834" s="0" t="s">
        <v>147</v>
      </c>
      <c r="AO4834" s="0" t="s">
        <v>14986</v>
      </c>
      <c r="AP4834" s="0" t="s">
        <v>14987</v>
      </c>
      <c r="AQ4834" s="0" t="n">
        <v>9</v>
      </c>
      <c r="AR4834" s="0" t="n">
        <v>64</v>
      </c>
      <c r="AS4834" s="0" t="n">
        <v>32</v>
      </c>
      <c r="AU4834" s="0" t="n">
        <f aca="false">COUNTA($BA$4834:$EH$4834)</f>
        <v>2</v>
      </c>
      <c r="AV4834" s="0" t="n">
        <f aca="false">COUNTIF($BA$4834:$EH$4834,"D")</f>
        <v>0</v>
      </c>
      <c r="AW4834" s="0" t="n">
        <f aca="false">COUNTIF($BA$4834:$EH$4834,"R")</f>
        <v>0</v>
      </c>
      <c r="AX4834" s="0" t="n">
        <f aca="false">IF(BN4834="D",1,0)+IF(BO4834="D",1,0)+IF(BT4834="D",1,0)+IF(BU4834="D",1,0)+IF(BW4834="D",1,0)+IF(CC4834="D",1,0)+IF(CD4834="D",1,0)+IF(CE4834="D",1,0)+IF(CF4834="D",1,0)+IF(CL4834="D",1,0)+IF(CM4834="D",1,0)+IF(CQ4834="D",1,0)+IF(CR4834="D",1,0)+IF(CS4834="D",1,0)+IF(CW4834="D",1,0)+IF(CX4834="D",1,0)+IF(DD4834="D",1,0)+IF(DE4834="D",1,0)+IF(DJ4834="D",1,0)+IF(DK4834="D",1,0)+IF(DO4834="D",1,0)+IF(DP4834="D",1,0)+IF(DQ4834="D",1,0)+IF(DW4834="D",1,0)+IF(DZ4834="D",1,0)+IF(EH4834="D",1,0)</f>
        <v>0</v>
      </c>
      <c r="AY4834" s="0" t="n">
        <f aca="false">IF(DJ4834&lt;&gt;"",1,0)+IF(DK4834&lt;&gt;"",1,0)+IF(DM4834&lt;&gt;"",1,0)+IF(DO4834&lt;&gt;"",1,0)+IF(DP4834&lt;&gt;"",1,0)+IF(DQ4834&lt;&gt;"",1,0)+IF(DS4834&lt;&gt;"",1,0)+IF(DT4834&lt;&gt;"",1,0)+IF(DV4834&lt;&gt;"",1,0)+IF(DW4834&lt;&gt;"",1,0)+IF(DX4834&lt;&gt;"",1,0)+IF(DY4834&lt;&gt;"",1,0)+IF(DZ4834&lt;&gt;"",1,0)+IF(EB4834&lt;&gt;"",1,0)+IF(EC4834&lt;&gt;"",1,0)+IF(ED4834&lt;&gt;"",1,0)+IF(EG4834&lt;&gt;"",1,0)+IF(EH4834&lt;&gt;"",1,0)</f>
        <v>0</v>
      </c>
      <c r="AZ4834" s="0" t="n">
        <f aca="false">IF(EH4834&lt;&gt;"",1,0)</f>
        <v>0</v>
      </c>
      <c r="BB4834" s="0" t="s">
        <v>154</v>
      </c>
      <c r="EF4834" s="0" t="s">
        <v>155</v>
      </c>
    </row>
    <row r="4835" customFormat="false" ht="15" hidden="false" customHeight="false" outlineLevel="0" collapsed="false">
      <c r="A4835" s="0" t="s">
        <v>18544</v>
      </c>
      <c r="B4835" s="0" t="n">
        <v>78</v>
      </c>
      <c r="C4835" s="0" t="n">
        <v>351253</v>
      </c>
      <c r="D4835" s="0" t="s">
        <v>18545</v>
      </c>
      <c r="E4835" s="0" t="s">
        <v>1107</v>
      </c>
      <c r="F4835" s="0" t="str">
        <f aca="false">CONCATENATE(D4835," ",LEFT(H4835,4),"T=",AU4835,"D=",AV4835,"R=",AW4835,"M=",AX4835,"L=",AY4835,"B=",AZ4835)</f>
        <v>PROX T=11D=1R=0M=0L=0B=0</v>
      </c>
      <c r="G4835" s="0" t="s">
        <v>145</v>
      </c>
      <c r="I4835" s="0" t="s">
        <v>18546</v>
      </c>
      <c r="J4835" s="0" t="s">
        <v>358</v>
      </c>
      <c r="K4835" s="0" t="s">
        <v>144</v>
      </c>
      <c r="M4835" s="0" t="s">
        <v>17044</v>
      </c>
      <c r="N4835" s="0" t="str">
        <f aca="false">RIGHT(M4835,LEN(M4835)-FIND(" ",M4835))</f>
        <v>CRANBERRY LN NE</v>
      </c>
      <c r="P4835" s="0" t="s">
        <v>147</v>
      </c>
      <c r="Q4835" s="0" t="s">
        <v>148</v>
      </c>
      <c r="R4835" s="0" t="n">
        <v>44483</v>
      </c>
      <c r="AD4835" s="0" t="s">
        <v>149</v>
      </c>
      <c r="AE4835" s="0" t="s">
        <v>150</v>
      </c>
      <c r="AH4835" s="0" t="n">
        <v>14</v>
      </c>
      <c r="AI4835" s="0" t="n">
        <v>11</v>
      </c>
      <c r="AJ4835" s="0" t="s">
        <v>4175</v>
      </c>
      <c r="AM4835" s="0" t="s">
        <v>4176</v>
      </c>
      <c r="AN4835" s="0" t="s">
        <v>147</v>
      </c>
      <c r="AO4835" s="0" t="s">
        <v>14986</v>
      </c>
      <c r="AP4835" s="0" t="s">
        <v>14987</v>
      </c>
      <c r="AQ4835" s="0" t="n">
        <v>9</v>
      </c>
      <c r="AR4835" s="0" t="n">
        <v>64</v>
      </c>
      <c r="AS4835" s="0" t="n">
        <v>32</v>
      </c>
      <c r="AU4835" s="0" t="n">
        <f aca="false">COUNTA($BA$4835:$EH$4835)</f>
        <v>11</v>
      </c>
      <c r="AV4835" s="0" t="n">
        <f aca="false">COUNTIF($BA$4835:$EH$4835,"D")</f>
        <v>1</v>
      </c>
      <c r="AW4835" s="0" t="n">
        <f aca="false">COUNTIF($BA$4835:$EH$4835,"R")</f>
        <v>0</v>
      </c>
      <c r="AX4835" s="0" t="n">
        <f aca="false">IF(BN4835="D",1,0)+IF(BO4835="D",1,0)+IF(BT4835="D",1,0)+IF(BU4835="D",1,0)+IF(BW4835="D",1,0)+IF(CC4835="D",1,0)+IF(CD4835="D",1,0)+IF(CE4835="D",1,0)+IF(CF4835="D",1,0)+IF(CL4835="D",1,0)+IF(CM4835="D",1,0)+IF(CQ4835="D",1,0)+IF(CR4835="D",1,0)+IF(CS4835="D",1,0)+IF(CW4835="D",1,0)+IF(CX4835="D",1,0)+IF(DD4835="D",1,0)+IF(DE4835="D",1,0)+IF(DJ4835="D",1,0)+IF(DK4835="D",1,0)+IF(DO4835="D",1,0)+IF(DP4835="D",1,0)+IF(DQ4835="D",1,0)+IF(DW4835="D",1,0)+IF(DZ4835="D",1,0)+IF(EH4835="D",1,0)</f>
        <v>0</v>
      </c>
      <c r="AY4835" s="0" t="n">
        <f aca="false">IF(DJ4835&lt;&gt;"",1,0)+IF(DK4835&lt;&gt;"",1,0)+IF(DM4835&lt;&gt;"",1,0)+IF(DO4835&lt;&gt;"",1,0)+IF(DP4835&lt;&gt;"",1,0)+IF(DQ4835&lt;&gt;"",1,0)+IF(DS4835&lt;&gt;"",1,0)+IF(DT4835&lt;&gt;"",1,0)+IF(DV4835&lt;&gt;"",1,0)+IF(DW4835&lt;&gt;"",1,0)+IF(DX4835&lt;&gt;"",1,0)+IF(DY4835&lt;&gt;"",1,0)+IF(DZ4835&lt;&gt;"",1,0)+IF(EB4835&lt;&gt;"",1,0)+IF(EC4835&lt;&gt;"",1,0)+IF(ED4835&lt;&gt;"",1,0)+IF(EG4835&lt;&gt;"",1,0)+IF(EH4835&lt;&gt;"",1,0)</f>
        <v>0</v>
      </c>
      <c r="AZ4835" s="0" t="n">
        <f aca="false">IF(EH4835&lt;&gt;"",1,0)</f>
        <v>0</v>
      </c>
      <c r="BB4835" s="0" t="s">
        <v>154</v>
      </c>
      <c r="BV4835" s="0" t="s">
        <v>155</v>
      </c>
      <c r="BY4835" s="0" t="s">
        <v>145</v>
      </c>
      <c r="CA4835" s="0" t="s">
        <v>155</v>
      </c>
      <c r="CK4835" s="0" t="s">
        <v>155</v>
      </c>
      <c r="CP4835" s="0" t="s">
        <v>155</v>
      </c>
      <c r="DC4835" s="0" t="s">
        <v>155</v>
      </c>
      <c r="DI4835" s="0" t="s">
        <v>155</v>
      </c>
      <c r="DN4835" s="0" t="s">
        <v>155</v>
      </c>
      <c r="DU4835" s="0" t="s">
        <v>155</v>
      </c>
      <c r="EF4835" s="0" t="s">
        <v>155</v>
      </c>
    </row>
    <row r="4836" customFormat="false" ht="15" hidden="false" customHeight="false" outlineLevel="0" collapsed="false">
      <c r="A4836" s="0" t="s">
        <v>18547</v>
      </c>
      <c r="B4836" s="0" t="n">
        <v>78</v>
      </c>
      <c r="C4836" s="0" t="n">
        <v>383651</v>
      </c>
      <c r="D4836" s="0" t="s">
        <v>16114</v>
      </c>
      <c r="E4836" s="0" t="s">
        <v>2304</v>
      </c>
      <c r="F4836" s="0" t="str">
        <f aca="false">CONCATENATE(D4836," ",LEFT(H4836,4),"T=",AU4836,"D=",AV4836,"R=",AW4836,"M=",AX4836,"L=",AY4836,"B=",AZ4836)</f>
        <v>ZOLNIER T=7D=0R=0M=0L=0B=0</v>
      </c>
      <c r="G4836" s="0" t="s">
        <v>215</v>
      </c>
      <c r="I4836" s="0" t="s">
        <v>18548</v>
      </c>
      <c r="J4836" s="0" t="s">
        <v>18549</v>
      </c>
      <c r="K4836" s="0" t="s">
        <v>144</v>
      </c>
      <c r="M4836" s="0" t="s">
        <v>16116</v>
      </c>
      <c r="N4836" s="0" t="str">
        <f aca="false">RIGHT(M4836,LEN(M4836)-FIND(" ",M4836))</f>
        <v>ROBERTS LN NE</v>
      </c>
      <c r="P4836" s="0" t="s">
        <v>147</v>
      </c>
      <c r="Q4836" s="0" t="s">
        <v>148</v>
      </c>
      <c r="R4836" s="0" t="n">
        <v>44483</v>
      </c>
      <c r="AD4836" s="0" t="s">
        <v>149</v>
      </c>
      <c r="AE4836" s="0" t="s">
        <v>150</v>
      </c>
      <c r="AH4836" s="0" t="n">
        <v>14</v>
      </c>
      <c r="AI4836" s="0" t="n">
        <v>11</v>
      </c>
      <c r="AJ4836" s="0" t="s">
        <v>4175</v>
      </c>
      <c r="AM4836" s="0" t="s">
        <v>4176</v>
      </c>
      <c r="AN4836" s="0" t="s">
        <v>147</v>
      </c>
      <c r="AO4836" s="0" t="s">
        <v>14986</v>
      </c>
      <c r="AP4836" s="0" t="s">
        <v>14987</v>
      </c>
      <c r="AQ4836" s="0" t="n">
        <v>9</v>
      </c>
      <c r="AR4836" s="0" t="n">
        <v>64</v>
      </c>
      <c r="AS4836" s="0" t="n">
        <v>32</v>
      </c>
      <c r="AU4836" s="0" t="n">
        <f aca="false">COUNTA($BA$4836:$EH$4836)</f>
        <v>7</v>
      </c>
      <c r="AV4836" s="0" t="n">
        <f aca="false">COUNTIF($BA$4836:$EH$4836,"D")</f>
        <v>0</v>
      </c>
      <c r="AW4836" s="0" t="n">
        <f aca="false">COUNTIF($BA$4836:$EH$4836,"R")</f>
        <v>0</v>
      </c>
      <c r="AX4836" s="0" t="n">
        <f aca="false">IF(BN4836="D",1,0)+IF(BO4836="D",1,0)+IF(BT4836="D",1,0)+IF(BU4836="D",1,0)+IF(BW4836="D",1,0)+IF(CC4836="D",1,0)+IF(CD4836="D",1,0)+IF(CE4836="D",1,0)+IF(CF4836="D",1,0)+IF(CL4836="D",1,0)+IF(CM4836="D",1,0)+IF(CQ4836="D",1,0)+IF(CR4836="D",1,0)+IF(CS4836="D",1,0)+IF(CW4836="D",1,0)+IF(CX4836="D",1,0)+IF(DD4836="D",1,0)+IF(DE4836="D",1,0)+IF(DJ4836="D",1,0)+IF(DK4836="D",1,0)+IF(DO4836="D",1,0)+IF(DP4836="D",1,0)+IF(DQ4836="D",1,0)+IF(DW4836="D",1,0)+IF(DZ4836="D",1,0)+IF(EH4836="D",1,0)</f>
        <v>0</v>
      </c>
      <c r="AY4836" s="0" t="n">
        <f aca="false">IF(DJ4836&lt;&gt;"",1,0)+IF(DK4836&lt;&gt;"",1,0)+IF(DM4836&lt;&gt;"",1,0)+IF(DO4836&lt;&gt;"",1,0)+IF(DP4836&lt;&gt;"",1,0)+IF(DQ4836&lt;&gt;"",1,0)+IF(DS4836&lt;&gt;"",1,0)+IF(DT4836&lt;&gt;"",1,0)+IF(DV4836&lt;&gt;"",1,0)+IF(DW4836&lt;&gt;"",1,0)+IF(DX4836&lt;&gt;"",1,0)+IF(DY4836&lt;&gt;"",1,0)+IF(DZ4836&lt;&gt;"",1,0)+IF(EB4836&lt;&gt;"",1,0)+IF(EC4836&lt;&gt;"",1,0)+IF(ED4836&lt;&gt;"",1,0)+IF(EG4836&lt;&gt;"",1,0)+IF(EH4836&lt;&gt;"",1,0)</f>
        <v>0</v>
      </c>
      <c r="AZ4836" s="0" t="n">
        <f aca="false">IF(EH4836&lt;&gt;"",1,0)</f>
        <v>0</v>
      </c>
      <c r="BB4836" s="0" t="s">
        <v>154</v>
      </c>
      <c r="CP4836" s="0" t="s">
        <v>155</v>
      </c>
      <c r="CQ4836" s="0" t="s">
        <v>155</v>
      </c>
      <c r="DC4836" s="0" t="s">
        <v>155</v>
      </c>
      <c r="DN4836" s="0" t="s">
        <v>155</v>
      </c>
      <c r="DU4836" s="0" t="s">
        <v>155</v>
      </c>
      <c r="EF4836" s="0" t="s">
        <v>155</v>
      </c>
    </row>
    <row r="4837" customFormat="false" ht="15" hidden="false" customHeight="false" outlineLevel="0" collapsed="false">
      <c r="A4837" s="0" t="s">
        <v>18550</v>
      </c>
      <c r="B4837" s="0" t="n">
        <v>78</v>
      </c>
      <c r="C4837" s="0" t="n">
        <v>411080</v>
      </c>
      <c r="D4837" s="0" t="s">
        <v>854</v>
      </c>
      <c r="E4837" s="0" t="s">
        <v>10024</v>
      </c>
      <c r="F4837" s="0" t="str">
        <f aca="false">CONCATENATE(D4837," ",LEFT(H4837,4),"T=",AU4837,"D=",AV4837,"R=",AW4837,"M=",AX4837,"L=",AY4837,"B=",AZ4837)</f>
        <v>WILEY T=3D=0R=0M=0L=0B=0</v>
      </c>
      <c r="G4837" s="0" t="s">
        <v>145</v>
      </c>
      <c r="I4837" s="0" t="s">
        <v>18551</v>
      </c>
      <c r="J4837" s="0" t="s">
        <v>18552</v>
      </c>
      <c r="K4837" s="0" t="s">
        <v>169</v>
      </c>
      <c r="M4837" s="0" t="s">
        <v>18553</v>
      </c>
      <c r="N4837" s="0" t="str">
        <f aca="false">RIGHT(M4837,LEN(M4837)-FIND(" ",M4837))</f>
        <v>GENESEE AVE NE</v>
      </c>
      <c r="P4837" s="0" t="s">
        <v>147</v>
      </c>
      <c r="Q4837" s="0" t="s">
        <v>148</v>
      </c>
      <c r="R4837" s="0" t="n">
        <v>44483</v>
      </c>
      <c r="AD4837" s="0" t="s">
        <v>149</v>
      </c>
      <c r="AE4837" s="0" t="s">
        <v>150</v>
      </c>
      <c r="AH4837" s="0" t="n">
        <v>14</v>
      </c>
      <c r="AI4837" s="0" t="n">
        <v>11</v>
      </c>
      <c r="AJ4837" s="0" t="s">
        <v>4175</v>
      </c>
      <c r="AM4837" s="0" t="s">
        <v>4176</v>
      </c>
      <c r="AN4837" s="0" t="s">
        <v>147</v>
      </c>
      <c r="AO4837" s="0" t="s">
        <v>14986</v>
      </c>
      <c r="AP4837" s="0" t="s">
        <v>14987</v>
      </c>
      <c r="AQ4837" s="0" t="n">
        <v>9</v>
      </c>
      <c r="AR4837" s="0" t="n">
        <v>64</v>
      </c>
      <c r="AS4837" s="0" t="n">
        <v>32</v>
      </c>
      <c r="AU4837" s="0" t="n">
        <f aca="false">COUNTA($BA$4837:$EH$4837)</f>
        <v>3</v>
      </c>
      <c r="AV4837" s="0" t="n">
        <f aca="false">COUNTIF($BA$4837:$EH$4837,"D")</f>
        <v>0</v>
      </c>
      <c r="AW4837" s="0" t="n">
        <f aca="false">COUNTIF($BA$4837:$EH$4837,"R")</f>
        <v>0</v>
      </c>
      <c r="AX4837" s="0" t="n">
        <f aca="false">IF(BN4837="D",1,0)+IF(BO4837="D",1,0)+IF(BT4837="D",1,0)+IF(BU4837="D",1,0)+IF(BW4837="D",1,0)+IF(CC4837="D",1,0)+IF(CD4837="D",1,0)+IF(CE4837="D",1,0)+IF(CF4837="D",1,0)+IF(CL4837="D",1,0)+IF(CM4837="D",1,0)+IF(CQ4837="D",1,0)+IF(CR4837="D",1,0)+IF(CS4837="D",1,0)+IF(CW4837="D",1,0)+IF(CX4837="D",1,0)+IF(DD4837="D",1,0)+IF(DE4837="D",1,0)+IF(DJ4837="D",1,0)+IF(DK4837="D",1,0)+IF(DO4837="D",1,0)+IF(DP4837="D",1,0)+IF(DQ4837="D",1,0)+IF(DW4837="D",1,0)+IF(DZ4837="D",1,0)+IF(EH4837="D",1,0)</f>
        <v>0</v>
      </c>
      <c r="AY4837" s="0" t="n">
        <f aca="false">IF(DJ4837&lt;&gt;"",1,0)+IF(DK4837&lt;&gt;"",1,0)+IF(DM4837&lt;&gt;"",1,0)+IF(DO4837&lt;&gt;"",1,0)+IF(DP4837&lt;&gt;"",1,0)+IF(DQ4837&lt;&gt;"",1,0)+IF(DS4837&lt;&gt;"",1,0)+IF(DT4837&lt;&gt;"",1,0)+IF(DV4837&lt;&gt;"",1,0)+IF(DW4837&lt;&gt;"",1,0)+IF(DX4837&lt;&gt;"",1,0)+IF(DY4837&lt;&gt;"",1,0)+IF(DZ4837&lt;&gt;"",1,0)+IF(EB4837&lt;&gt;"",1,0)+IF(EC4837&lt;&gt;"",1,0)+IF(ED4837&lt;&gt;"",1,0)+IF(EG4837&lt;&gt;"",1,0)+IF(EH4837&lt;&gt;"",1,0)</f>
        <v>0</v>
      </c>
      <c r="AZ4837" s="0" t="n">
        <f aca="false">IF(EH4837&lt;&gt;"",1,0)</f>
        <v>0</v>
      </c>
      <c r="BB4837" s="0" t="s">
        <v>154</v>
      </c>
      <c r="BD4837" s="0" t="s">
        <v>155</v>
      </c>
      <c r="CA4837" s="0" t="s">
        <v>155</v>
      </c>
    </row>
    <row r="4838" customFormat="false" ht="15" hidden="false" customHeight="false" outlineLevel="0" collapsed="false">
      <c r="A4838" s="0" t="s">
        <v>18554</v>
      </c>
      <c r="B4838" s="0" t="n">
        <v>78</v>
      </c>
      <c r="C4838" s="0" t="n">
        <v>401067</v>
      </c>
      <c r="D4838" s="0" t="s">
        <v>15296</v>
      </c>
      <c r="E4838" s="0" t="s">
        <v>140</v>
      </c>
      <c r="F4838" s="0" t="str">
        <f aca="false">CONCATENATE(D4838," ",LEFT(H4838,4),"T=",AU4838,"D=",AV4838,"R=",AW4838,"M=",AX4838,"L=",AY4838,"B=",AZ4838)</f>
        <v>BURNEY SRT=22D=4R=0M=3L=3B=1</v>
      </c>
      <c r="G4838" s="0" t="s">
        <v>3806</v>
      </c>
      <c r="H4838" s="0" t="s">
        <v>2041</v>
      </c>
      <c r="I4838" s="0" t="s">
        <v>15738</v>
      </c>
      <c r="J4838" s="0" t="s">
        <v>18555</v>
      </c>
      <c r="K4838" s="0" t="s">
        <v>144</v>
      </c>
      <c r="L4838" s="0" t="s">
        <v>145</v>
      </c>
      <c r="M4838" s="0" t="s">
        <v>15300</v>
      </c>
      <c r="N4838" s="0" t="str">
        <f aca="false">RIGHT(M4838,LEN(M4838)-FIND(" ",M4838))</f>
        <v>CITADEL DR NE</v>
      </c>
      <c r="P4838" s="0" t="s">
        <v>147</v>
      </c>
      <c r="Q4838" s="0" t="s">
        <v>148</v>
      </c>
      <c r="R4838" s="0" t="n">
        <v>44483</v>
      </c>
      <c r="AD4838" s="0" t="s">
        <v>149</v>
      </c>
      <c r="AE4838" s="0" t="s">
        <v>150</v>
      </c>
      <c r="AH4838" s="0" t="n">
        <v>14</v>
      </c>
      <c r="AI4838" s="0" t="n">
        <v>11</v>
      </c>
      <c r="AJ4838" s="0" t="s">
        <v>4175</v>
      </c>
      <c r="AM4838" s="0" t="s">
        <v>4176</v>
      </c>
      <c r="AN4838" s="0" t="s">
        <v>147</v>
      </c>
      <c r="AO4838" s="0" t="s">
        <v>14986</v>
      </c>
      <c r="AP4838" s="0" t="s">
        <v>14987</v>
      </c>
      <c r="AQ4838" s="0" t="n">
        <v>9</v>
      </c>
      <c r="AR4838" s="0" t="n">
        <v>64</v>
      </c>
      <c r="AS4838" s="0" t="n">
        <v>32</v>
      </c>
      <c r="AU4838" s="0" t="n">
        <f aca="false">COUNTA($BA$4838:$EH$4838)</f>
        <v>22</v>
      </c>
      <c r="AV4838" s="0" t="n">
        <f aca="false">COUNTIF($BA$4838:$EH$4838,"D")</f>
        <v>4</v>
      </c>
      <c r="AW4838" s="0" t="n">
        <f aca="false">COUNTIF($BA$4838:$EH$4838,"R")</f>
        <v>0</v>
      </c>
      <c r="AX4838" s="0" t="n">
        <f aca="false">IF(BN4838="D",1,0)+IF(BO4838="D",1,0)+IF(BT4838="D",1,0)+IF(BU4838="D",1,0)+IF(BW4838="D",1,0)+IF(CC4838="D",1,0)+IF(CD4838="D",1,0)+IF(CE4838="D",1,0)+IF(CF4838="D",1,0)+IF(CL4838="D",1,0)+IF(CM4838="D",1,0)+IF(CQ4838="D",1,0)+IF(CR4838="D",1,0)+IF(CS4838="D",1,0)+IF(CW4838="D",1,0)+IF(CX4838="D",1,0)+IF(DD4838="D",1,0)+IF(DE4838="D",1,0)+IF(DJ4838="D",1,0)+IF(DK4838="D",1,0)+IF(DO4838="D",1,0)+IF(DP4838="D",1,0)+IF(DQ4838="D",1,0)+IF(DW4838="D",1,0)+IF(DZ4838="D",1,0)+IF(EH4838="D",1,0)</f>
        <v>3</v>
      </c>
      <c r="AY4838" s="0" t="n">
        <f aca="false">IF(DJ4838&lt;&gt;"",1,0)+IF(DK4838&lt;&gt;"",1,0)+IF(DM4838&lt;&gt;"",1,0)+IF(DO4838&lt;&gt;"",1,0)+IF(DP4838&lt;&gt;"",1,0)+IF(DQ4838&lt;&gt;"",1,0)+IF(DS4838&lt;&gt;"",1,0)+IF(DT4838&lt;&gt;"",1,0)+IF(DV4838&lt;&gt;"",1,0)+IF(DW4838&lt;&gt;"",1,0)+IF(DX4838&lt;&gt;"",1,0)+IF(DY4838&lt;&gt;"",1,0)+IF(DZ4838&lt;&gt;"",1,0)+IF(EB4838&lt;&gt;"",1,0)+IF(EC4838&lt;&gt;"",1,0)+IF(ED4838&lt;&gt;"",1,0)+IF(EG4838&lt;&gt;"",1,0)+IF(EH4838&lt;&gt;"",1,0)</f>
        <v>3</v>
      </c>
      <c r="AZ4838" s="0" t="n">
        <f aca="false">IF(EH4838&lt;&gt;"",1,0)</f>
        <v>1</v>
      </c>
      <c r="BB4838" s="0" t="s">
        <v>154</v>
      </c>
      <c r="BC4838" s="0" t="s">
        <v>155</v>
      </c>
      <c r="BD4838" s="0" t="s">
        <v>155</v>
      </c>
      <c r="BL4838" s="0" t="s">
        <v>155</v>
      </c>
      <c r="CA4838" s="0" t="s">
        <v>155</v>
      </c>
      <c r="CK4838" s="0" t="s">
        <v>155</v>
      </c>
      <c r="CP4838" s="0" t="s">
        <v>155</v>
      </c>
      <c r="CV4838" s="0" t="s">
        <v>155</v>
      </c>
      <c r="CW4838" s="0" t="s">
        <v>145</v>
      </c>
      <c r="CY4838" s="0" t="s">
        <v>155</v>
      </c>
      <c r="CZ4838" s="0" t="s">
        <v>145</v>
      </c>
      <c r="DC4838" s="0" t="s">
        <v>155</v>
      </c>
      <c r="DF4838" s="0" t="s">
        <v>155</v>
      </c>
      <c r="DI4838" s="0" t="s">
        <v>155</v>
      </c>
      <c r="DL4838" s="0" t="s">
        <v>155</v>
      </c>
      <c r="DN4838" s="0" t="s">
        <v>155</v>
      </c>
      <c r="DU4838" s="0" t="s">
        <v>155</v>
      </c>
      <c r="DW4838" s="0" t="s">
        <v>145</v>
      </c>
      <c r="DX4838" s="0" t="s">
        <v>155</v>
      </c>
      <c r="EA4838" s="0" t="s">
        <v>155</v>
      </c>
      <c r="EF4838" s="0" t="s">
        <v>155</v>
      </c>
      <c r="EH4838" s="0" t="s">
        <v>145</v>
      </c>
    </row>
    <row r="4839" customFormat="false" ht="15" hidden="false" customHeight="false" outlineLevel="0" collapsed="false">
      <c r="A4839" s="0" t="s">
        <v>18556</v>
      </c>
      <c r="B4839" s="0" t="n">
        <v>78</v>
      </c>
      <c r="C4839" s="0" t="n">
        <v>463085</v>
      </c>
      <c r="D4839" s="0" t="s">
        <v>18078</v>
      </c>
      <c r="E4839" s="0" t="s">
        <v>800</v>
      </c>
      <c r="F4839" s="0" t="str">
        <f aca="false">CONCATENATE(D4839," ",LEFT(H4839,4),"T=",AU4839,"D=",AV4839,"R=",AW4839,"M=",AX4839,"L=",AY4839,"B=",AZ4839)</f>
        <v>FARR T=7D=0R=0M=0L=1B=0</v>
      </c>
      <c r="G4839" s="0" t="s">
        <v>474</v>
      </c>
      <c r="I4839" s="0" t="s">
        <v>18557</v>
      </c>
      <c r="J4839" s="0" t="s">
        <v>4954</v>
      </c>
      <c r="K4839" s="0" t="s">
        <v>144</v>
      </c>
      <c r="M4839" s="0" t="s">
        <v>15573</v>
      </c>
      <c r="N4839" s="0" t="str">
        <f aca="false">RIGHT(M4839,LEN(M4839)-FIND(" ",M4839))</f>
        <v>CRANBERRY LN NE</v>
      </c>
      <c r="O4839" s="0" t="s">
        <v>18558</v>
      </c>
      <c r="P4839" s="0" t="s">
        <v>147</v>
      </c>
      <c r="Q4839" s="0" t="s">
        <v>148</v>
      </c>
      <c r="R4839" s="0" t="n">
        <v>44483</v>
      </c>
      <c r="AD4839" s="0" t="s">
        <v>149</v>
      </c>
      <c r="AE4839" s="0" t="s">
        <v>150</v>
      </c>
      <c r="AH4839" s="0" t="n">
        <v>14</v>
      </c>
      <c r="AI4839" s="0" t="n">
        <v>11</v>
      </c>
      <c r="AJ4839" s="0" t="s">
        <v>4175</v>
      </c>
      <c r="AM4839" s="0" t="s">
        <v>4176</v>
      </c>
      <c r="AN4839" s="0" t="s">
        <v>147</v>
      </c>
      <c r="AO4839" s="0" t="s">
        <v>14986</v>
      </c>
      <c r="AP4839" s="0" t="s">
        <v>14987</v>
      </c>
      <c r="AQ4839" s="0" t="n">
        <v>9</v>
      </c>
      <c r="AR4839" s="0" t="n">
        <v>64</v>
      </c>
      <c r="AS4839" s="0" t="n">
        <v>32</v>
      </c>
      <c r="AU4839" s="0" t="n">
        <f aca="false">COUNTA($BA$4839:$EH$4839)</f>
        <v>7</v>
      </c>
      <c r="AV4839" s="0" t="n">
        <f aca="false">COUNTIF($BA$4839:$EH$4839,"D")</f>
        <v>0</v>
      </c>
      <c r="AW4839" s="0" t="n">
        <f aca="false">COUNTIF($BA$4839:$EH$4839,"R")</f>
        <v>0</v>
      </c>
      <c r="AX4839" s="0" t="n">
        <f aca="false">IF(BN4839="D",1,0)+IF(BO4839="D",1,0)+IF(BT4839="D",1,0)+IF(BU4839="D",1,0)+IF(BW4839="D",1,0)+IF(CC4839="D",1,0)+IF(CD4839="D",1,0)+IF(CE4839="D",1,0)+IF(CF4839="D",1,0)+IF(CL4839="D",1,0)+IF(CM4839="D",1,0)+IF(CQ4839="D",1,0)+IF(CR4839="D",1,0)+IF(CS4839="D",1,0)+IF(CW4839="D",1,0)+IF(CX4839="D",1,0)+IF(DD4839="D",1,0)+IF(DE4839="D",1,0)+IF(DJ4839="D",1,0)+IF(DK4839="D",1,0)+IF(DO4839="D",1,0)+IF(DP4839="D",1,0)+IF(DQ4839="D",1,0)+IF(DW4839="D",1,0)+IF(DZ4839="D",1,0)+IF(EH4839="D",1,0)</f>
        <v>0</v>
      </c>
      <c r="AY4839" s="0" t="n">
        <f aca="false">IF(DJ4839&lt;&gt;"",1,0)+IF(DK4839&lt;&gt;"",1,0)+IF(DM4839&lt;&gt;"",1,0)+IF(DO4839&lt;&gt;"",1,0)+IF(DP4839&lt;&gt;"",1,0)+IF(DQ4839&lt;&gt;"",1,0)+IF(DS4839&lt;&gt;"",1,0)+IF(DT4839&lt;&gt;"",1,0)+IF(DV4839&lt;&gt;"",1,0)+IF(DW4839&lt;&gt;"",1,0)+IF(DX4839&lt;&gt;"",1,0)+IF(DY4839&lt;&gt;"",1,0)+IF(DZ4839&lt;&gt;"",1,0)+IF(EB4839&lt;&gt;"",1,0)+IF(EC4839&lt;&gt;"",1,0)+IF(ED4839&lt;&gt;"",1,0)+IF(EG4839&lt;&gt;"",1,0)+IF(EH4839&lt;&gt;"",1,0)</f>
        <v>1</v>
      </c>
      <c r="AZ4839" s="0" t="n">
        <f aca="false">IF(EH4839&lt;&gt;"",1,0)</f>
        <v>0</v>
      </c>
      <c r="BB4839" s="0" t="s">
        <v>154</v>
      </c>
      <c r="CP4839" s="0" t="s">
        <v>155</v>
      </c>
      <c r="DN4839" s="0" t="s">
        <v>155</v>
      </c>
      <c r="DU4839" s="0" t="s">
        <v>155</v>
      </c>
      <c r="DX4839" s="0" t="s">
        <v>155</v>
      </c>
      <c r="EA4839" s="0" t="s">
        <v>155</v>
      </c>
      <c r="EF4839" s="0" t="s">
        <v>155</v>
      </c>
    </row>
    <row r="4840" customFormat="false" ht="15" hidden="false" customHeight="false" outlineLevel="0" collapsed="false">
      <c r="A4840" s="0" t="s">
        <v>18559</v>
      </c>
      <c r="B4840" s="0" t="n">
        <v>78</v>
      </c>
      <c r="C4840" s="0" t="n">
        <v>351833</v>
      </c>
      <c r="D4840" s="0" t="s">
        <v>18560</v>
      </c>
      <c r="E4840" s="0" t="s">
        <v>1697</v>
      </c>
      <c r="F4840" s="0" t="str">
        <f aca="false">CONCATENATE(D4840," ",LEFT(H4840,4),"T=",AU4840,"D=",AV4840,"R=",AW4840,"M=",AX4840,"L=",AY4840,"B=",AZ4840)</f>
        <v>KLINGMAN T=11D=1R=0M=0L=1B=0</v>
      </c>
      <c r="G4840" s="0" t="s">
        <v>140</v>
      </c>
      <c r="I4840" s="0" t="s">
        <v>18561</v>
      </c>
      <c r="J4840" s="0" t="s">
        <v>502</v>
      </c>
      <c r="K4840" s="0" t="s">
        <v>144</v>
      </c>
      <c r="M4840" s="0" t="s">
        <v>15048</v>
      </c>
      <c r="N4840" s="0" t="str">
        <f aca="false">RIGHT(M4840,LEN(M4840)-FIND(" ",M4840))</f>
        <v>ROBERTS LN NE</v>
      </c>
      <c r="P4840" s="0" t="s">
        <v>147</v>
      </c>
      <c r="Q4840" s="0" t="s">
        <v>148</v>
      </c>
      <c r="R4840" s="0" t="n">
        <v>44483</v>
      </c>
      <c r="AD4840" s="0" t="s">
        <v>149</v>
      </c>
      <c r="AE4840" s="0" t="s">
        <v>150</v>
      </c>
      <c r="AH4840" s="0" t="n">
        <v>14</v>
      </c>
      <c r="AI4840" s="0" t="n">
        <v>11</v>
      </c>
      <c r="AJ4840" s="0" t="s">
        <v>4175</v>
      </c>
      <c r="AM4840" s="0" t="s">
        <v>4176</v>
      </c>
      <c r="AN4840" s="0" t="s">
        <v>147</v>
      </c>
      <c r="AO4840" s="0" t="s">
        <v>14986</v>
      </c>
      <c r="AP4840" s="0" t="s">
        <v>14987</v>
      </c>
      <c r="AQ4840" s="0" t="n">
        <v>9</v>
      </c>
      <c r="AR4840" s="0" t="n">
        <v>64</v>
      </c>
      <c r="AS4840" s="0" t="n">
        <v>32</v>
      </c>
      <c r="AU4840" s="0" t="n">
        <f aca="false">COUNTA($BA$4840:$EH$4840)</f>
        <v>11</v>
      </c>
      <c r="AV4840" s="0" t="n">
        <f aca="false">COUNTIF($BA$4840:$EH$4840,"D")</f>
        <v>1</v>
      </c>
      <c r="AW4840" s="0" t="n">
        <f aca="false">COUNTIF($BA$4840:$EH$4840,"R")</f>
        <v>0</v>
      </c>
      <c r="AX4840" s="0" t="n">
        <f aca="false">IF(BN4840="D",1,0)+IF(BO4840="D",1,0)+IF(BT4840="D",1,0)+IF(BU4840="D",1,0)+IF(BW4840="D",1,0)+IF(CC4840="D",1,0)+IF(CD4840="D",1,0)+IF(CE4840="D",1,0)+IF(CF4840="D",1,0)+IF(CL4840="D",1,0)+IF(CM4840="D",1,0)+IF(CQ4840="D",1,0)+IF(CR4840="D",1,0)+IF(CS4840="D",1,0)+IF(CW4840="D",1,0)+IF(CX4840="D",1,0)+IF(DD4840="D",1,0)+IF(DE4840="D",1,0)+IF(DJ4840="D",1,0)+IF(DK4840="D",1,0)+IF(DO4840="D",1,0)+IF(DP4840="D",1,0)+IF(DQ4840="D",1,0)+IF(DW4840="D",1,0)+IF(DZ4840="D",1,0)+IF(EH4840="D",1,0)</f>
        <v>0</v>
      </c>
      <c r="AY4840" s="0" t="n">
        <f aca="false">IF(DJ4840&lt;&gt;"",1,0)+IF(DK4840&lt;&gt;"",1,0)+IF(DM4840&lt;&gt;"",1,0)+IF(DO4840&lt;&gt;"",1,0)+IF(DP4840&lt;&gt;"",1,0)+IF(DQ4840&lt;&gt;"",1,0)+IF(DS4840&lt;&gt;"",1,0)+IF(DT4840&lt;&gt;"",1,0)+IF(DV4840&lt;&gt;"",1,0)+IF(DW4840&lt;&gt;"",1,0)+IF(DX4840&lt;&gt;"",1,0)+IF(DY4840&lt;&gt;"",1,0)+IF(DZ4840&lt;&gt;"",1,0)+IF(EB4840&lt;&gt;"",1,0)+IF(EC4840&lt;&gt;"",1,0)+IF(ED4840&lt;&gt;"",1,0)+IF(EG4840&lt;&gt;"",1,0)+IF(EH4840&lt;&gt;"",1,0)</f>
        <v>1</v>
      </c>
      <c r="AZ4840" s="0" t="n">
        <f aca="false">IF(EH4840&lt;&gt;"",1,0)</f>
        <v>0</v>
      </c>
      <c r="BB4840" s="0" t="s">
        <v>154</v>
      </c>
      <c r="BY4840" s="0" t="s">
        <v>145</v>
      </c>
      <c r="CA4840" s="0" t="s">
        <v>155</v>
      </c>
      <c r="CG4840" s="0" t="s">
        <v>155</v>
      </c>
      <c r="CP4840" s="0" t="s">
        <v>155</v>
      </c>
      <c r="DC4840" s="0" t="s">
        <v>155</v>
      </c>
      <c r="DI4840" s="0" t="s">
        <v>155</v>
      </c>
      <c r="DN4840" s="0" t="s">
        <v>155</v>
      </c>
      <c r="DX4840" s="0" t="s">
        <v>155</v>
      </c>
      <c r="EA4840" s="0" t="s">
        <v>155</v>
      </c>
      <c r="EF4840" s="0" t="s">
        <v>155</v>
      </c>
    </row>
    <row r="4841" customFormat="false" ht="15" hidden="false" customHeight="false" outlineLevel="0" collapsed="false">
      <c r="A4841" s="0" t="s">
        <v>18562</v>
      </c>
      <c r="B4841" s="0" t="n">
        <v>78</v>
      </c>
      <c r="C4841" s="0" t="n">
        <v>433742</v>
      </c>
      <c r="D4841" s="0" t="s">
        <v>18425</v>
      </c>
      <c r="E4841" s="0" t="s">
        <v>481</v>
      </c>
      <c r="F4841" s="0" t="str">
        <f aca="false">CONCATENATE(D4841," ",LEFT(H4841,4),"T=",AU4841,"D=",AV4841,"R=",AW4841,"M=",AX4841,"L=",AY4841,"B=",AZ4841)</f>
        <v>LOEHRKE T=9D=0R=1M=0L=1B=0</v>
      </c>
      <c r="G4841" s="0" t="s">
        <v>482</v>
      </c>
      <c r="I4841" s="0" t="s">
        <v>18563</v>
      </c>
      <c r="J4841" s="0" t="s">
        <v>18427</v>
      </c>
      <c r="K4841" s="0" t="s">
        <v>144</v>
      </c>
      <c r="L4841" s="0" t="s">
        <v>141</v>
      </c>
      <c r="M4841" s="0" t="s">
        <v>18428</v>
      </c>
      <c r="N4841" s="0" t="str">
        <f aca="false">RIGHT(M4841,LEN(M4841)-FIND(" ",M4841))</f>
        <v>DARTMOOR DR NE</v>
      </c>
      <c r="P4841" s="0" t="s">
        <v>147</v>
      </c>
      <c r="Q4841" s="0" t="s">
        <v>148</v>
      </c>
      <c r="R4841" s="0" t="n">
        <v>44483</v>
      </c>
      <c r="AD4841" s="0" t="s">
        <v>149</v>
      </c>
      <c r="AE4841" s="0" t="s">
        <v>150</v>
      </c>
      <c r="AH4841" s="0" t="n">
        <v>14</v>
      </c>
      <c r="AI4841" s="0" t="n">
        <v>11</v>
      </c>
      <c r="AJ4841" s="0" t="s">
        <v>4175</v>
      </c>
      <c r="AM4841" s="0" t="s">
        <v>4176</v>
      </c>
      <c r="AN4841" s="0" t="s">
        <v>147</v>
      </c>
      <c r="AO4841" s="0" t="s">
        <v>14986</v>
      </c>
      <c r="AP4841" s="0" t="s">
        <v>14987</v>
      </c>
      <c r="AQ4841" s="0" t="n">
        <v>9</v>
      </c>
      <c r="AR4841" s="0" t="n">
        <v>64</v>
      </c>
      <c r="AS4841" s="0" t="n">
        <v>32</v>
      </c>
      <c r="AU4841" s="0" t="n">
        <f aca="false">COUNTA($BA$4841:$EH$4841)</f>
        <v>9</v>
      </c>
      <c r="AV4841" s="0" t="n">
        <f aca="false">COUNTIF($BA$4841:$EH$4841,"D")</f>
        <v>0</v>
      </c>
      <c r="AW4841" s="0" t="n">
        <f aca="false">COUNTIF($BA$4841:$EH$4841,"R")</f>
        <v>1</v>
      </c>
      <c r="AX4841" s="0" t="n">
        <f aca="false">IF(BN4841="D",1,0)+IF(BO4841="D",1,0)+IF(BT4841="D",1,0)+IF(BU4841="D",1,0)+IF(BW4841="D",1,0)+IF(CC4841="D",1,0)+IF(CD4841="D",1,0)+IF(CE4841="D",1,0)+IF(CF4841="D",1,0)+IF(CL4841="D",1,0)+IF(CM4841="D",1,0)+IF(CQ4841="D",1,0)+IF(CR4841="D",1,0)+IF(CS4841="D",1,0)+IF(CW4841="D",1,0)+IF(CX4841="D",1,0)+IF(DD4841="D",1,0)+IF(DE4841="D",1,0)+IF(DJ4841="D",1,0)+IF(DK4841="D",1,0)+IF(DO4841="D",1,0)+IF(DP4841="D",1,0)+IF(DQ4841="D",1,0)+IF(DW4841="D",1,0)+IF(DZ4841="D",1,0)+IF(EH4841="D",1,0)</f>
        <v>0</v>
      </c>
      <c r="AY4841" s="0" t="n">
        <f aca="false">IF(DJ4841&lt;&gt;"",1,0)+IF(DK4841&lt;&gt;"",1,0)+IF(DM4841&lt;&gt;"",1,0)+IF(DO4841&lt;&gt;"",1,0)+IF(DP4841&lt;&gt;"",1,0)+IF(DQ4841&lt;&gt;"",1,0)+IF(DS4841&lt;&gt;"",1,0)+IF(DT4841&lt;&gt;"",1,0)+IF(DV4841&lt;&gt;"",1,0)+IF(DW4841&lt;&gt;"",1,0)+IF(DX4841&lt;&gt;"",1,0)+IF(DY4841&lt;&gt;"",1,0)+IF(DZ4841&lt;&gt;"",1,0)+IF(EB4841&lt;&gt;"",1,0)+IF(EC4841&lt;&gt;"",1,0)+IF(ED4841&lt;&gt;"",1,0)+IF(EG4841&lt;&gt;"",1,0)+IF(EH4841&lt;&gt;"",1,0)</f>
        <v>1</v>
      </c>
      <c r="AZ4841" s="0" t="n">
        <f aca="false">IF(EH4841&lt;&gt;"",1,0)</f>
        <v>0</v>
      </c>
      <c r="BB4841" s="0" t="s">
        <v>154</v>
      </c>
      <c r="BL4841" s="0" t="s">
        <v>155</v>
      </c>
      <c r="BS4841" s="0" t="s">
        <v>155</v>
      </c>
      <c r="DI4841" s="0" t="s">
        <v>155</v>
      </c>
      <c r="DN4841" s="0" t="s">
        <v>155</v>
      </c>
      <c r="DU4841" s="0" t="s">
        <v>155</v>
      </c>
      <c r="EA4841" s="0" t="s">
        <v>155</v>
      </c>
      <c r="ED4841" s="0" t="s">
        <v>141</v>
      </c>
      <c r="EF4841" s="0" t="s">
        <v>155</v>
      </c>
    </row>
    <row r="4842" customFormat="false" ht="15" hidden="false" customHeight="false" outlineLevel="0" collapsed="false">
      <c r="A4842" s="0" t="s">
        <v>18564</v>
      </c>
      <c r="B4842" s="0" t="n">
        <v>78</v>
      </c>
      <c r="C4842" s="0" t="n">
        <v>305536</v>
      </c>
      <c r="D4842" s="0" t="s">
        <v>18565</v>
      </c>
      <c r="E4842" s="0" t="s">
        <v>450</v>
      </c>
      <c r="F4842" s="0" t="str">
        <f aca="false">CONCATENATE(D4842," ",LEFT(H4842,4),"T=",AU4842,"D=",AV4842,"R=",AW4842,"M=",AX4842,"L=",AY4842,"B=",AZ4842)</f>
        <v>MOFFETT T=3D=0R=0M=0L=0B=0</v>
      </c>
      <c r="G4842" s="0" t="s">
        <v>906</v>
      </c>
      <c r="I4842" s="0" t="s">
        <v>18566</v>
      </c>
      <c r="J4842" s="0" t="s">
        <v>18567</v>
      </c>
      <c r="K4842" s="0" t="s">
        <v>144</v>
      </c>
      <c r="M4842" s="0" t="s">
        <v>17304</v>
      </c>
      <c r="N4842" s="0" t="str">
        <f aca="false">RIGHT(M4842,LEN(M4842)-FIND(" ",M4842))</f>
        <v>CRANBERRY LN NE</v>
      </c>
      <c r="O4842" s="0" t="s">
        <v>7895</v>
      </c>
      <c r="P4842" s="0" t="s">
        <v>147</v>
      </c>
      <c r="Q4842" s="0" t="s">
        <v>148</v>
      </c>
      <c r="R4842" s="0" t="n">
        <v>44483</v>
      </c>
      <c r="AD4842" s="0" t="s">
        <v>149</v>
      </c>
      <c r="AE4842" s="0" t="s">
        <v>150</v>
      </c>
      <c r="AH4842" s="0" t="n">
        <v>14</v>
      </c>
      <c r="AI4842" s="0" t="n">
        <v>11</v>
      </c>
      <c r="AJ4842" s="0" t="s">
        <v>4175</v>
      </c>
      <c r="AM4842" s="0" t="s">
        <v>4176</v>
      </c>
      <c r="AN4842" s="0" t="s">
        <v>147</v>
      </c>
      <c r="AO4842" s="0" t="s">
        <v>14986</v>
      </c>
      <c r="AP4842" s="0" t="s">
        <v>14987</v>
      </c>
      <c r="AQ4842" s="0" t="n">
        <v>9</v>
      </c>
      <c r="AR4842" s="0" t="n">
        <v>64</v>
      </c>
      <c r="AS4842" s="0" t="n">
        <v>32</v>
      </c>
      <c r="AU4842" s="0" t="n">
        <f aca="false">COUNTA($BA$4842:$EH$4842)</f>
        <v>3</v>
      </c>
      <c r="AV4842" s="0" t="n">
        <f aca="false">COUNTIF($BA$4842:$EH$4842,"D")</f>
        <v>0</v>
      </c>
      <c r="AW4842" s="0" t="n">
        <f aca="false">COUNTIF($BA$4842:$EH$4842,"R")</f>
        <v>0</v>
      </c>
      <c r="AX4842" s="0" t="n">
        <f aca="false">IF(BN4842="D",1,0)+IF(BO4842="D",1,0)+IF(BT4842="D",1,0)+IF(BU4842="D",1,0)+IF(BW4842="D",1,0)+IF(CC4842="D",1,0)+IF(CD4842="D",1,0)+IF(CE4842="D",1,0)+IF(CF4842="D",1,0)+IF(CL4842="D",1,0)+IF(CM4842="D",1,0)+IF(CQ4842="D",1,0)+IF(CR4842="D",1,0)+IF(CS4842="D",1,0)+IF(CW4842="D",1,0)+IF(CX4842="D",1,0)+IF(DD4842="D",1,0)+IF(DE4842="D",1,0)+IF(DJ4842="D",1,0)+IF(DK4842="D",1,0)+IF(DO4842="D",1,0)+IF(DP4842="D",1,0)+IF(DQ4842="D",1,0)+IF(DW4842="D",1,0)+IF(DZ4842="D",1,0)+IF(EH4842="D",1,0)</f>
        <v>0</v>
      </c>
      <c r="AY4842" s="0" t="n">
        <f aca="false">IF(DJ4842&lt;&gt;"",1,0)+IF(DK4842&lt;&gt;"",1,0)+IF(DM4842&lt;&gt;"",1,0)+IF(DO4842&lt;&gt;"",1,0)+IF(DP4842&lt;&gt;"",1,0)+IF(DQ4842&lt;&gt;"",1,0)+IF(DS4842&lt;&gt;"",1,0)+IF(DT4842&lt;&gt;"",1,0)+IF(DV4842&lt;&gt;"",1,0)+IF(DW4842&lt;&gt;"",1,0)+IF(DX4842&lt;&gt;"",1,0)+IF(DY4842&lt;&gt;"",1,0)+IF(DZ4842&lt;&gt;"",1,0)+IF(EB4842&lt;&gt;"",1,0)+IF(EC4842&lt;&gt;"",1,0)+IF(ED4842&lt;&gt;"",1,0)+IF(EG4842&lt;&gt;"",1,0)+IF(EH4842&lt;&gt;"",1,0)</f>
        <v>0</v>
      </c>
      <c r="AZ4842" s="0" t="n">
        <f aca="false">IF(EH4842&lt;&gt;"",1,0)</f>
        <v>0</v>
      </c>
      <c r="BB4842" s="0" t="s">
        <v>154</v>
      </c>
      <c r="CA4842" s="0" t="s">
        <v>155</v>
      </c>
      <c r="CP4842" s="0" t="s">
        <v>155</v>
      </c>
    </row>
    <row r="4843" customFormat="false" ht="15" hidden="false" customHeight="false" outlineLevel="0" collapsed="false">
      <c r="A4843" s="0" t="s">
        <v>18568</v>
      </c>
      <c r="B4843" s="0" t="n">
        <v>78</v>
      </c>
      <c r="C4843" s="0" t="n">
        <v>436668</v>
      </c>
      <c r="D4843" s="0" t="s">
        <v>17859</v>
      </c>
      <c r="E4843" s="0" t="s">
        <v>766</v>
      </c>
      <c r="F4843" s="0" t="str">
        <f aca="false">CONCATENATE(D4843," ",LEFT(H4843,4),"T=",AU4843,"D=",AV4843,"R=",AW4843,"M=",AX4843,"L=",AY4843,"B=",AZ4843)</f>
        <v>MEYER T=1D=0R=0M=0L=0B=0</v>
      </c>
      <c r="G4843" s="0" t="s">
        <v>173</v>
      </c>
      <c r="I4843" s="0" t="s">
        <v>18569</v>
      </c>
      <c r="J4843" s="0" t="s">
        <v>18570</v>
      </c>
      <c r="K4843" s="0" t="s">
        <v>144</v>
      </c>
      <c r="M4843" s="0" t="s">
        <v>17779</v>
      </c>
      <c r="N4843" s="0" t="str">
        <f aca="false">RIGHT(M4843,LEN(M4843)-FIND(" ",M4843))</f>
        <v>SARKIES DR NE</v>
      </c>
      <c r="P4843" s="0" t="s">
        <v>147</v>
      </c>
      <c r="Q4843" s="0" t="s">
        <v>148</v>
      </c>
      <c r="R4843" s="0" t="n">
        <v>44483</v>
      </c>
      <c r="AD4843" s="0" t="s">
        <v>149</v>
      </c>
      <c r="AE4843" s="0" t="s">
        <v>150</v>
      </c>
      <c r="AF4843" s="0" t="s">
        <v>151</v>
      </c>
      <c r="AH4843" s="0" t="n">
        <v>14</v>
      </c>
      <c r="AI4843" s="0" t="n">
        <v>11</v>
      </c>
      <c r="AN4843" s="0" t="s">
        <v>147</v>
      </c>
      <c r="AO4843" s="0" t="s">
        <v>14986</v>
      </c>
      <c r="AP4843" s="0" t="s">
        <v>14987</v>
      </c>
      <c r="AQ4843" s="0" t="n">
        <v>9</v>
      </c>
      <c r="AR4843" s="0" t="n">
        <v>64</v>
      </c>
      <c r="AS4843" s="0" t="n">
        <v>32</v>
      </c>
      <c r="AU4843" s="0" t="n">
        <f aca="false">COUNTA($BA$4843:$EH$4843)</f>
        <v>1</v>
      </c>
      <c r="AV4843" s="0" t="n">
        <f aca="false">COUNTIF($BA$4843:$EH$4843,"D")</f>
        <v>0</v>
      </c>
      <c r="AW4843" s="0" t="n">
        <f aca="false">COUNTIF($BA$4843:$EH$4843,"R")</f>
        <v>0</v>
      </c>
      <c r="AX4843" s="0" t="n">
        <f aca="false">IF(BN4843="D",1,0)+IF(BO4843="D",1,0)+IF(BT4843="D",1,0)+IF(BU4843="D",1,0)+IF(BW4843="D",1,0)+IF(CC4843="D",1,0)+IF(CD4843="D",1,0)+IF(CE4843="D",1,0)+IF(CF4843="D",1,0)+IF(CL4843="D",1,0)+IF(CM4843="D",1,0)+IF(CQ4843="D",1,0)+IF(CR4843="D",1,0)+IF(CS4843="D",1,0)+IF(CW4843="D",1,0)+IF(CX4843="D",1,0)+IF(DD4843="D",1,0)+IF(DE4843="D",1,0)+IF(DJ4843="D",1,0)+IF(DK4843="D",1,0)+IF(DO4843="D",1,0)+IF(DP4843="D",1,0)+IF(DQ4843="D",1,0)+IF(DW4843="D",1,0)+IF(DZ4843="D",1,0)+IF(EH4843="D",1,0)</f>
        <v>0</v>
      </c>
      <c r="AY4843" s="0" t="n">
        <f aca="false">IF(DJ4843&lt;&gt;"",1,0)+IF(DK4843&lt;&gt;"",1,0)+IF(DM4843&lt;&gt;"",1,0)+IF(DO4843&lt;&gt;"",1,0)+IF(DP4843&lt;&gt;"",1,0)+IF(DQ4843&lt;&gt;"",1,0)+IF(DS4843&lt;&gt;"",1,0)+IF(DT4843&lt;&gt;"",1,0)+IF(DV4843&lt;&gt;"",1,0)+IF(DW4843&lt;&gt;"",1,0)+IF(DX4843&lt;&gt;"",1,0)+IF(DY4843&lt;&gt;"",1,0)+IF(DZ4843&lt;&gt;"",1,0)+IF(EB4843&lt;&gt;"",1,0)+IF(EC4843&lt;&gt;"",1,0)+IF(ED4843&lt;&gt;"",1,0)+IF(EG4843&lt;&gt;"",1,0)+IF(EH4843&lt;&gt;"",1,0)</f>
        <v>0</v>
      </c>
      <c r="AZ4843" s="0" t="n">
        <f aca="false">IF(EH4843&lt;&gt;"",1,0)</f>
        <v>0</v>
      </c>
      <c r="BB4843" s="0" t="s">
        <v>154</v>
      </c>
    </row>
    <row r="4844" customFormat="false" ht="15" hidden="false" customHeight="false" outlineLevel="0" collapsed="false">
      <c r="A4844" s="0" t="s">
        <v>18571</v>
      </c>
      <c r="B4844" s="0" t="n">
        <v>78</v>
      </c>
      <c r="C4844" s="0" t="n">
        <v>413916</v>
      </c>
      <c r="D4844" s="0" t="s">
        <v>2847</v>
      </c>
      <c r="E4844" s="0" t="s">
        <v>717</v>
      </c>
      <c r="F4844" s="0" t="str">
        <f aca="false">CONCATENATE(D4844," ",LEFT(H4844,4),"T=",AU4844,"D=",AV4844,"R=",AW4844,"M=",AX4844,"L=",AY4844,"B=",AZ4844)</f>
        <v>BLACK T=6D=0R=2M=0L=1B=0</v>
      </c>
      <c r="G4844" s="0" t="s">
        <v>267</v>
      </c>
      <c r="I4844" s="0" t="s">
        <v>18572</v>
      </c>
      <c r="J4844" s="0" t="s">
        <v>17690</v>
      </c>
      <c r="K4844" s="0" t="s">
        <v>144</v>
      </c>
      <c r="M4844" s="0" t="s">
        <v>18444</v>
      </c>
      <c r="N4844" s="0" t="str">
        <f aca="false">RIGHT(M4844,LEN(M4844)-FIND(" ",M4844))</f>
        <v>CRANBERRY LN NE</v>
      </c>
      <c r="P4844" s="0" t="s">
        <v>147</v>
      </c>
      <c r="Q4844" s="0" t="s">
        <v>148</v>
      </c>
      <c r="R4844" s="0" t="n">
        <v>44483</v>
      </c>
      <c r="AD4844" s="0" t="s">
        <v>149</v>
      </c>
      <c r="AE4844" s="0" t="s">
        <v>150</v>
      </c>
      <c r="AH4844" s="0" t="n">
        <v>14</v>
      </c>
      <c r="AI4844" s="0" t="n">
        <v>11</v>
      </c>
      <c r="AJ4844" s="0" t="s">
        <v>4175</v>
      </c>
      <c r="AM4844" s="0" t="s">
        <v>4176</v>
      </c>
      <c r="AN4844" s="0" t="s">
        <v>147</v>
      </c>
      <c r="AO4844" s="0" t="s">
        <v>14986</v>
      </c>
      <c r="AP4844" s="0" t="s">
        <v>14987</v>
      </c>
      <c r="AQ4844" s="0" t="n">
        <v>9</v>
      </c>
      <c r="AR4844" s="0" t="n">
        <v>64</v>
      </c>
      <c r="AS4844" s="0" t="n">
        <v>32</v>
      </c>
      <c r="AU4844" s="0" t="n">
        <f aca="false">COUNTA($BA$4844:$EH$4844)</f>
        <v>6</v>
      </c>
      <c r="AV4844" s="0" t="n">
        <f aca="false">COUNTIF($BA$4844:$EH$4844,"D")</f>
        <v>0</v>
      </c>
      <c r="AW4844" s="0" t="n">
        <f aca="false">COUNTIF($BA$4844:$EH$4844,"R")</f>
        <v>2</v>
      </c>
      <c r="AX4844" s="0" t="n">
        <f aca="false">IF(BN4844="D",1,0)+IF(BO4844="D",1,0)+IF(BT4844="D",1,0)+IF(BU4844="D",1,0)+IF(BW4844="D",1,0)+IF(CC4844="D",1,0)+IF(CD4844="D",1,0)+IF(CE4844="D",1,0)+IF(CF4844="D",1,0)+IF(CL4844="D",1,0)+IF(CM4844="D",1,0)+IF(CQ4844="D",1,0)+IF(CR4844="D",1,0)+IF(CS4844="D",1,0)+IF(CW4844="D",1,0)+IF(CX4844="D",1,0)+IF(DD4844="D",1,0)+IF(DE4844="D",1,0)+IF(DJ4844="D",1,0)+IF(DK4844="D",1,0)+IF(DO4844="D",1,0)+IF(DP4844="D",1,0)+IF(DQ4844="D",1,0)+IF(DW4844="D",1,0)+IF(DZ4844="D",1,0)+IF(EH4844="D",1,0)</f>
        <v>0</v>
      </c>
      <c r="AY4844" s="0" t="n">
        <f aca="false">IF(DJ4844&lt;&gt;"",1,0)+IF(DK4844&lt;&gt;"",1,0)+IF(DM4844&lt;&gt;"",1,0)+IF(DO4844&lt;&gt;"",1,0)+IF(DP4844&lt;&gt;"",1,0)+IF(DQ4844&lt;&gt;"",1,0)+IF(DS4844&lt;&gt;"",1,0)+IF(DT4844&lt;&gt;"",1,0)+IF(DV4844&lt;&gt;"",1,0)+IF(DW4844&lt;&gt;"",1,0)+IF(DX4844&lt;&gt;"",1,0)+IF(DY4844&lt;&gt;"",1,0)+IF(DZ4844&lt;&gt;"",1,0)+IF(EB4844&lt;&gt;"",1,0)+IF(EC4844&lt;&gt;"",1,0)+IF(ED4844&lt;&gt;"",1,0)+IF(EG4844&lt;&gt;"",1,0)+IF(EH4844&lt;&gt;"",1,0)</f>
        <v>1</v>
      </c>
      <c r="AZ4844" s="0" t="n">
        <f aca="false">IF(EH4844&lt;&gt;"",1,0)</f>
        <v>0</v>
      </c>
      <c r="BB4844" s="0" t="s">
        <v>154</v>
      </c>
      <c r="BT4844" s="0" t="s">
        <v>155</v>
      </c>
      <c r="CA4844" s="0" t="s">
        <v>155</v>
      </c>
      <c r="CZ4844" s="0" t="s">
        <v>141</v>
      </c>
      <c r="DM4844" s="0" t="s">
        <v>141</v>
      </c>
      <c r="EF4844" s="0" t="s">
        <v>155</v>
      </c>
    </row>
    <row r="4845" customFormat="false" ht="15" hidden="false" customHeight="false" outlineLevel="0" collapsed="false">
      <c r="A4845" s="0" t="s">
        <v>18573</v>
      </c>
      <c r="B4845" s="0" t="n">
        <v>78</v>
      </c>
      <c r="C4845" s="0" t="n">
        <v>447719</v>
      </c>
      <c r="D4845" s="0" t="s">
        <v>335</v>
      </c>
      <c r="E4845" s="0" t="s">
        <v>481</v>
      </c>
      <c r="F4845" s="0" t="str">
        <f aca="false">CONCATENATE(D4845," ",LEFT(H4845,4),"T=",AU4845,"D=",AV4845,"R=",AW4845,"M=",AX4845,"L=",AY4845,"B=",AZ4845)</f>
        <v>MOORE T=9D=0R=0M=0L=0B=0</v>
      </c>
      <c r="G4845" s="0" t="s">
        <v>4739</v>
      </c>
      <c r="I4845" s="0" t="s">
        <v>18574</v>
      </c>
      <c r="J4845" s="0" t="s">
        <v>453</v>
      </c>
      <c r="K4845" s="0" t="s">
        <v>169</v>
      </c>
      <c r="M4845" s="0" t="s">
        <v>18575</v>
      </c>
      <c r="N4845" s="0" t="str">
        <f aca="false">RIGHT(M4845,LEN(M4845)-FIND(" ",M4845))</f>
        <v>WILLOW BROOK DR NE</v>
      </c>
      <c r="P4845" s="0" t="s">
        <v>147</v>
      </c>
      <c r="Q4845" s="0" t="s">
        <v>148</v>
      </c>
      <c r="R4845" s="0" t="n">
        <v>44483</v>
      </c>
      <c r="AD4845" s="0" t="s">
        <v>149</v>
      </c>
      <c r="AE4845" s="0" t="s">
        <v>150</v>
      </c>
      <c r="AH4845" s="0" t="n">
        <v>14</v>
      </c>
      <c r="AI4845" s="0" t="n">
        <v>11</v>
      </c>
      <c r="AJ4845" s="0" t="s">
        <v>4175</v>
      </c>
      <c r="AM4845" s="0" t="s">
        <v>4176</v>
      </c>
      <c r="AN4845" s="0" t="s">
        <v>147</v>
      </c>
      <c r="AO4845" s="0" t="s">
        <v>14986</v>
      </c>
      <c r="AP4845" s="0" t="s">
        <v>14987</v>
      </c>
      <c r="AQ4845" s="0" t="n">
        <v>9</v>
      </c>
      <c r="AR4845" s="0" t="n">
        <v>64</v>
      </c>
      <c r="AS4845" s="0" t="n">
        <v>32</v>
      </c>
      <c r="AU4845" s="0" t="n">
        <f aca="false">COUNTA($BA$4845:$EH$4845)</f>
        <v>9</v>
      </c>
      <c r="AV4845" s="0" t="n">
        <f aca="false">COUNTIF($BA$4845:$EH$4845,"D")</f>
        <v>0</v>
      </c>
      <c r="AW4845" s="0" t="n">
        <f aca="false">COUNTIF($BA$4845:$EH$4845,"R")</f>
        <v>0</v>
      </c>
      <c r="AX4845" s="0" t="n">
        <f aca="false">IF(BN4845="D",1,0)+IF(BO4845="D",1,0)+IF(BT4845="D",1,0)+IF(BU4845="D",1,0)+IF(BW4845="D",1,0)+IF(CC4845="D",1,0)+IF(CD4845="D",1,0)+IF(CE4845="D",1,0)+IF(CF4845="D",1,0)+IF(CL4845="D",1,0)+IF(CM4845="D",1,0)+IF(CQ4845="D",1,0)+IF(CR4845="D",1,0)+IF(CS4845="D",1,0)+IF(CW4845="D",1,0)+IF(CX4845="D",1,0)+IF(DD4845="D",1,0)+IF(DE4845="D",1,0)+IF(DJ4845="D",1,0)+IF(DK4845="D",1,0)+IF(DO4845="D",1,0)+IF(DP4845="D",1,0)+IF(DQ4845="D",1,0)+IF(DW4845="D",1,0)+IF(DZ4845="D",1,0)+IF(EH4845="D",1,0)</f>
        <v>0</v>
      </c>
      <c r="AY4845" s="0" t="n">
        <f aca="false">IF(DJ4845&lt;&gt;"",1,0)+IF(DK4845&lt;&gt;"",1,0)+IF(DM4845&lt;&gt;"",1,0)+IF(DO4845&lt;&gt;"",1,0)+IF(DP4845&lt;&gt;"",1,0)+IF(DQ4845&lt;&gt;"",1,0)+IF(DS4845&lt;&gt;"",1,0)+IF(DT4845&lt;&gt;"",1,0)+IF(DV4845&lt;&gt;"",1,0)+IF(DW4845&lt;&gt;"",1,0)+IF(DX4845&lt;&gt;"",1,0)+IF(DY4845&lt;&gt;"",1,0)+IF(DZ4845&lt;&gt;"",1,0)+IF(EB4845&lt;&gt;"",1,0)+IF(EC4845&lt;&gt;"",1,0)+IF(ED4845&lt;&gt;"",1,0)+IF(EG4845&lt;&gt;"",1,0)+IF(EH4845&lt;&gt;"",1,0)</f>
        <v>0</v>
      </c>
      <c r="AZ4845" s="0" t="n">
        <f aca="false">IF(EH4845&lt;&gt;"",1,0)</f>
        <v>0</v>
      </c>
      <c r="BB4845" s="0" t="s">
        <v>154</v>
      </c>
      <c r="BD4845" s="0" t="s">
        <v>155</v>
      </c>
      <c r="BF4845" s="0" t="s">
        <v>155</v>
      </c>
      <c r="BG4845" s="0" t="s">
        <v>155</v>
      </c>
      <c r="BH4845" s="0" t="s">
        <v>155</v>
      </c>
      <c r="BJ4845" s="0" t="s">
        <v>155</v>
      </c>
      <c r="BK4845" s="0" t="s">
        <v>155</v>
      </c>
      <c r="BL4845" s="0" t="s">
        <v>155</v>
      </c>
      <c r="BP4845" s="0" t="s">
        <v>155</v>
      </c>
    </row>
    <row r="4846" customFormat="false" ht="15" hidden="false" customHeight="false" outlineLevel="0" collapsed="false">
      <c r="A4846" s="0" t="s">
        <v>18576</v>
      </c>
      <c r="B4846" s="0" t="n">
        <v>78</v>
      </c>
      <c r="C4846" s="0" t="n">
        <v>383809</v>
      </c>
      <c r="D4846" s="0" t="s">
        <v>4566</v>
      </c>
      <c r="E4846" s="0" t="s">
        <v>7609</v>
      </c>
      <c r="F4846" s="0" t="str">
        <f aca="false">CONCATENATE(D4846," ",LEFT(H4846,4),"T=",AU4846,"D=",AV4846,"R=",AW4846,"M=",AX4846,"L=",AY4846,"B=",AZ4846)</f>
        <v>FINNEY T=9D=0R=3M=0L=4B=0</v>
      </c>
      <c r="G4846" s="0" t="s">
        <v>8663</v>
      </c>
      <c r="I4846" s="0" t="s">
        <v>13175</v>
      </c>
      <c r="J4846" s="0" t="s">
        <v>641</v>
      </c>
      <c r="K4846" s="0" t="s">
        <v>144</v>
      </c>
      <c r="L4846" s="0" t="s">
        <v>141</v>
      </c>
      <c r="M4846" s="0" t="s">
        <v>15088</v>
      </c>
      <c r="N4846" s="0" t="str">
        <f aca="false">RIGHT(M4846,LEN(M4846)-FIND(" ",M4846))</f>
        <v>MEADOW LN NE</v>
      </c>
      <c r="O4846" s="0" t="s">
        <v>6103</v>
      </c>
      <c r="P4846" s="0" t="s">
        <v>147</v>
      </c>
      <c r="Q4846" s="0" t="s">
        <v>148</v>
      </c>
      <c r="R4846" s="0" t="n">
        <v>44483</v>
      </c>
      <c r="AD4846" s="0" t="s">
        <v>149</v>
      </c>
      <c r="AE4846" s="0" t="s">
        <v>150</v>
      </c>
      <c r="AH4846" s="0" t="n">
        <v>14</v>
      </c>
      <c r="AI4846" s="0" t="n">
        <v>11</v>
      </c>
      <c r="AJ4846" s="0" t="s">
        <v>4175</v>
      </c>
      <c r="AM4846" s="0" t="s">
        <v>4176</v>
      </c>
      <c r="AN4846" s="0" t="s">
        <v>147</v>
      </c>
      <c r="AO4846" s="0" t="s">
        <v>14986</v>
      </c>
      <c r="AP4846" s="0" t="s">
        <v>14987</v>
      </c>
      <c r="AQ4846" s="0" t="n">
        <v>9</v>
      </c>
      <c r="AR4846" s="0" t="n">
        <v>64</v>
      </c>
      <c r="AS4846" s="0" t="n">
        <v>32</v>
      </c>
      <c r="AU4846" s="0" t="n">
        <f aca="false">COUNTA($BA$4846:$EH$4846)</f>
        <v>9</v>
      </c>
      <c r="AV4846" s="0" t="n">
        <f aca="false">COUNTIF($BA$4846:$EH$4846,"D")</f>
        <v>0</v>
      </c>
      <c r="AW4846" s="0" t="n">
        <f aca="false">COUNTIF($BA$4846:$EH$4846,"R")</f>
        <v>3</v>
      </c>
      <c r="AX4846" s="0" t="n">
        <f aca="false">IF(BN4846="D",1,0)+IF(BO4846="D",1,0)+IF(BT4846="D",1,0)+IF(BU4846="D",1,0)+IF(BW4846="D",1,0)+IF(CC4846="D",1,0)+IF(CD4846="D",1,0)+IF(CE4846="D",1,0)+IF(CF4846="D",1,0)+IF(CL4846="D",1,0)+IF(CM4846="D",1,0)+IF(CQ4846="D",1,0)+IF(CR4846="D",1,0)+IF(CS4846="D",1,0)+IF(CW4846="D",1,0)+IF(CX4846="D",1,0)+IF(DD4846="D",1,0)+IF(DE4846="D",1,0)+IF(DJ4846="D",1,0)+IF(DK4846="D",1,0)+IF(DO4846="D",1,0)+IF(DP4846="D",1,0)+IF(DQ4846="D",1,0)+IF(DW4846="D",1,0)+IF(DZ4846="D",1,0)+IF(EH4846="D",1,0)</f>
        <v>0</v>
      </c>
      <c r="AY4846" s="0" t="n">
        <f aca="false">IF(DJ4846&lt;&gt;"",1,0)+IF(DK4846&lt;&gt;"",1,0)+IF(DM4846&lt;&gt;"",1,0)+IF(DO4846&lt;&gt;"",1,0)+IF(DP4846&lt;&gt;"",1,0)+IF(DQ4846&lt;&gt;"",1,0)+IF(DS4846&lt;&gt;"",1,0)+IF(DT4846&lt;&gt;"",1,0)+IF(DV4846&lt;&gt;"",1,0)+IF(DW4846&lt;&gt;"",1,0)+IF(DX4846&lt;&gt;"",1,0)+IF(DY4846&lt;&gt;"",1,0)+IF(DZ4846&lt;&gt;"",1,0)+IF(EB4846&lt;&gt;"",1,0)+IF(EC4846&lt;&gt;"",1,0)+IF(ED4846&lt;&gt;"",1,0)+IF(EG4846&lt;&gt;"",1,0)+IF(EH4846&lt;&gt;"",1,0)</f>
        <v>4</v>
      </c>
      <c r="AZ4846" s="0" t="n">
        <f aca="false">IF(EH4846&lt;&gt;"",1,0)</f>
        <v>0</v>
      </c>
      <c r="BB4846" s="0" t="s">
        <v>154</v>
      </c>
      <c r="DC4846" s="0" t="s">
        <v>155</v>
      </c>
      <c r="DM4846" s="0" t="s">
        <v>141</v>
      </c>
      <c r="DN4846" s="0" t="s">
        <v>155</v>
      </c>
      <c r="DS4846" s="0" t="s">
        <v>141</v>
      </c>
      <c r="DU4846" s="0" t="s">
        <v>155</v>
      </c>
      <c r="DX4846" s="0" t="s">
        <v>155</v>
      </c>
      <c r="ED4846" s="0" t="s">
        <v>141</v>
      </c>
      <c r="EF4846" s="0" t="s">
        <v>155</v>
      </c>
    </row>
    <row r="4847" customFormat="false" ht="15" hidden="false" customHeight="false" outlineLevel="0" collapsed="false">
      <c r="A4847" s="0" t="s">
        <v>18577</v>
      </c>
      <c r="B4847" s="0" t="n">
        <v>78</v>
      </c>
      <c r="C4847" s="0" t="n">
        <v>412623</v>
      </c>
      <c r="D4847" s="0" t="s">
        <v>18578</v>
      </c>
      <c r="E4847" s="0" t="s">
        <v>18579</v>
      </c>
      <c r="F4847" s="0" t="str">
        <f aca="false">CONCATENATE(D4847," ",LEFT(H4847,4),"T=",AU4847,"D=",AV4847,"R=",AW4847,"M=",AX4847,"L=",AY4847,"B=",AZ4847)</f>
        <v>WALZER T=1D=0R=0M=0L=0B=0</v>
      </c>
      <c r="G4847" s="0" t="s">
        <v>376</v>
      </c>
      <c r="I4847" s="0" t="s">
        <v>18580</v>
      </c>
      <c r="J4847" s="0" t="s">
        <v>18581</v>
      </c>
      <c r="K4847" s="0" t="s">
        <v>169</v>
      </c>
      <c r="M4847" s="0" t="s">
        <v>18582</v>
      </c>
      <c r="N4847" s="0" t="str">
        <f aca="false">RIGHT(M4847,LEN(M4847)-FIND(" ",M4847))</f>
        <v>REEVES RD NE</v>
      </c>
      <c r="P4847" s="0" t="s">
        <v>147</v>
      </c>
      <c r="Q4847" s="0" t="s">
        <v>148</v>
      </c>
      <c r="R4847" s="0" t="n">
        <v>44483</v>
      </c>
      <c r="AD4847" s="0" t="s">
        <v>149</v>
      </c>
      <c r="AE4847" s="0" t="s">
        <v>150</v>
      </c>
      <c r="AH4847" s="0" t="n">
        <v>14</v>
      </c>
      <c r="AI4847" s="0" t="n">
        <v>11</v>
      </c>
      <c r="AJ4847" s="0" t="s">
        <v>4175</v>
      </c>
      <c r="AM4847" s="0" t="s">
        <v>4176</v>
      </c>
      <c r="AN4847" s="0" t="s">
        <v>147</v>
      </c>
      <c r="AO4847" s="0" t="s">
        <v>14986</v>
      </c>
      <c r="AP4847" s="0" t="s">
        <v>14987</v>
      </c>
      <c r="AQ4847" s="0" t="n">
        <v>9</v>
      </c>
      <c r="AR4847" s="0" t="n">
        <v>64</v>
      </c>
      <c r="AS4847" s="0" t="n">
        <v>32</v>
      </c>
      <c r="AU4847" s="0" t="n">
        <f aca="false">COUNTA($BA$4847:$EH$4847)</f>
        <v>1</v>
      </c>
      <c r="AV4847" s="0" t="n">
        <f aca="false">COUNTIF($BA$4847:$EH$4847,"D")</f>
        <v>0</v>
      </c>
      <c r="AW4847" s="0" t="n">
        <f aca="false">COUNTIF($BA$4847:$EH$4847,"R")</f>
        <v>0</v>
      </c>
      <c r="AX4847" s="0" t="n">
        <f aca="false">IF(BN4847="D",1,0)+IF(BO4847="D",1,0)+IF(BT4847="D",1,0)+IF(BU4847="D",1,0)+IF(BW4847="D",1,0)+IF(CC4847="D",1,0)+IF(CD4847="D",1,0)+IF(CE4847="D",1,0)+IF(CF4847="D",1,0)+IF(CL4847="D",1,0)+IF(CM4847="D",1,0)+IF(CQ4847="D",1,0)+IF(CR4847="D",1,0)+IF(CS4847="D",1,0)+IF(CW4847="D",1,0)+IF(CX4847="D",1,0)+IF(DD4847="D",1,0)+IF(DE4847="D",1,0)+IF(DJ4847="D",1,0)+IF(DK4847="D",1,0)+IF(DO4847="D",1,0)+IF(DP4847="D",1,0)+IF(DQ4847="D",1,0)+IF(DW4847="D",1,0)+IF(DZ4847="D",1,0)+IF(EH4847="D",1,0)</f>
        <v>0</v>
      </c>
      <c r="AY4847" s="0" t="n">
        <f aca="false">IF(DJ4847&lt;&gt;"",1,0)+IF(DK4847&lt;&gt;"",1,0)+IF(DM4847&lt;&gt;"",1,0)+IF(DO4847&lt;&gt;"",1,0)+IF(DP4847&lt;&gt;"",1,0)+IF(DQ4847&lt;&gt;"",1,0)+IF(DS4847&lt;&gt;"",1,0)+IF(DT4847&lt;&gt;"",1,0)+IF(DV4847&lt;&gt;"",1,0)+IF(DW4847&lt;&gt;"",1,0)+IF(DX4847&lt;&gt;"",1,0)+IF(DY4847&lt;&gt;"",1,0)+IF(DZ4847&lt;&gt;"",1,0)+IF(EB4847&lt;&gt;"",1,0)+IF(EC4847&lt;&gt;"",1,0)+IF(ED4847&lt;&gt;"",1,0)+IF(EG4847&lt;&gt;"",1,0)+IF(EH4847&lt;&gt;"",1,0)</f>
        <v>0</v>
      </c>
      <c r="AZ4847" s="0" t="n">
        <f aca="false">IF(EH4847&lt;&gt;"",1,0)</f>
        <v>0</v>
      </c>
      <c r="BB4847" s="0" t="s">
        <v>154</v>
      </c>
    </row>
    <row r="4848" customFormat="false" ht="15" hidden="false" customHeight="false" outlineLevel="0" collapsed="false">
      <c r="A4848" s="0" t="s">
        <v>18583</v>
      </c>
      <c r="B4848" s="0" t="n">
        <v>78</v>
      </c>
      <c r="C4848" s="0" t="n">
        <v>453650</v>
      </c>
      <c r="D4848" s="0" t="s">
        <v>1755</v>
      </c>
      <c r="E4848" s="0" t="s">
        <v>433</v>
      </c>
      <c r="F4848" s="0" t="str">
        <f aca="false">CONCATENATE(D4848," ",LEFT(H4848,4),"T=",AU4848,"D=",AV4848,"R=",AW4848,"M=",AX4848,"L=",AY4848,"B=",AZ4848)</f>
        <v>MYERS T=2D=0R=0M=0L=0B=0</v>
      </c>
      <c r="G4848" s="0" t="s">
        <v>2019</v>
      </c>
      <c r="I4848" s="0" t="s">
        <v>7432</v>
      </c>
      <c r="J4848" s="0" t="s">
        <v>5921</v>
      </c>
      <c r="K4848" s="0" t="s">
        <v>169</v>
      </c>
      <c r="M4848" s="0" t="s">
        <v>17044</v>
      </c>
      <c r="N4848" s="0" t="str">
        <f aca="false">RIGHT(M4848,LEN(M4848)-FIND(" ",M4848))</f>
        <v>CRANBERRY LN NE</v>
      </c>
      <c r="O4848" s="0" t="s">
        <v>17045</v>
      </c>
      <c r="P4848" s="0" t="s">
        <v>147</v>
      </c>
      <c r="Q4848" s="0" t="s">
        <v>148</v>
      </c>
      <c r="R4848" s="0" t="n">
        <v>44483</v>
      </c>
      <c r="AD4848" s="0" t="s">
        <v>149</v>
      </c>
      <c r="AE4848" s="0" t="s">
        <v>150</v>
      </c>
      <c r="AH4848" s="0" t="n">
        <v>14</v>
      </c>
      <c r="AI4848" s="0" t="n">
        <v>11</v>
      </c>
      <c r="AJ4848" s="0" t="s">
        <v>4175</v>
      </c>
      <c r="AM4848" s="0" t="s">
        <v>4176</v>
      </c>
      <c r="AN4848" s="0" t="s">
        <v>147</v>
      </c>
      <c r="AO4848" s="0" t="s">
        <v>14986</v>
      </c>
      <c r="AP4848" s="0" t="s">
        <v>14987</v>
      </c>
      <c r="AQ4848" s="0" t="n">
        <v>9</v>
      </c>
      <c r="AR4848" s="0" t="n">
        <v>64</v>
      </c>
      <c r="AS4848" s="0" t="n">
        <v>32</v>
      </c>
      <c r="AU4848" s="0" t="n">
        <f aca="false">COUNTA($BA$4848:$EH$4848)</f>
        <v>2</v>
      </c>
      <c r="AV4848" s="0" t="n">
        <f aca="false">COUNTIF($BA$4848:$EH$4848,"D")</f>
        <v>0</v>
      </c>
      <c r="AW4848" s="0" t="n">
        <f aca="false">COUNTIF($BA$4848:$EH$4848,"R")</f>
        <v>0</v>
      </c>
      <c r="AX4848" s="0" t="n">
        <f aca="false">IF(BN4848="D",1,0)+IF(BO4848="D",1,0)+IF(BT4848="D",1,0)+IF(BU4848="D",1,0)+IF(BW4848="D",1,0)+IF(CC4848="D",1,0)+IF(CD4848="D",1,0)+IF(CE4848="D",1,0)+IF(CF4848="D",1,0)+IF(CL4848="D",1,0)+IF(CM4848="D",1,0)+IF(CQ4848="D",1,0)+IF(CR4848="D",1,0)+IF(CS4848="D",1,0)+IF(CW4848="D",1,0)+IF(CX4848="D",1,0)+IF(DD4848="D",1,0)+IF(DE4848="D",1,0)+IF(DJ4848="D",1,0)+IF(DK4848="D",1,0)+IF(DO4848="D",1,0)+IF(DP4848="D",1,0)+IF(DQ4848="D",1,0)+IF(DW4848="D",1,0)+IF(DZ4848="D",1,0)+IF(EH4848="D",1,0)</f>
        <v>0</v>
      </c>
      <c r="AY4848" s="0" t="n">
        <f aca="false">IF(DJ4848&lt;&gt;"",1,0)+IF(DK4848&lt;&gt;"",1,0)+IF(DM4848&lt;&gt;"",1,0)+IF(DO4848&lt;&gt;"",1,0)+IF(DP4848&lt;&gt;"",1,0)+IF(DQ4848&lt;&gt;"",1,0)+IF(DS4848&lt;&gt;"",1,0)+IF(DT4848&lt;&gt;"",1,0)+IF(DV4848&lt;&gt;"",1,0)+IF(DW4848&lt;&gt;"",1,0)+IF(DX4848&lt;&gt;"",1,0)+IF(DY4848&lt;&gt;"",1,0)+IF(DZ4848&lt;&gt;"",1,0)+IF(EB4848&lt;&gt;"",1,0)+IF(EC4848&lt;&gt;"",1,0)+IF(ED4848&lt;&gt;"",1,0)+IF(EG4848&lt;&gt;"",1,0)+IF(EH4848&lt;&gt;"",1,0)</f>
        <v>0</v>
      </c>
      <c r="AZ4848" s="0" t="n">
        <f aca="false">IF(EH4848&lt;&gt;"",1,0)</f>
        <v>0</v>
      </c>
      <c r="BB4848" s="0" t="s">
        <v>154</v>
      </c>
      <c r="DN4848" s="0" t="s">
        <v>155</v>
      </c>
    </row>
    <row r="4849" customFormat="false" ht="15" hidden="false" customHeight="false" outlineLevel="0" collapsed="false">
      <c r="A4849" s="0" t="s">
        <v>18584</v>
      </c>
      <c r="B4849" s="0" t="n">
        <v>78</v>
      </c>
      <c r="C4849" s="0" t="n">
        <v>414996</v>
      </c>
      <c r="D4849" s="0" t="s">
        <v>17721</v>
      </c>
      <c r="E4849" s="0" t="s">
        <v>1043</v>
      </c>
      <c r="F4849" s="0" t="str">
        <f aca="false">CONCATENATE(D4849," ",LEFT(H4849,4),"T=",AU4849,"D=",AV4849,"R=",AW4849,"M=",AX4849,"L=",AY4849,"B=",AZ4849)</f>
        <v>DEARMITT T=9D=0R=0M=0L=0B=0</v>
      </c>
      <c r="G4849" s="0" t="s">
        <v>215</v>
      </c>
      <c r="I4849" s="0" t="s">
        <v>18585</v>
      </c>
      <c r="J4849" s="0" t="s">
        <v>18586</v>
      </c>
      <c r="K4849" s="0" t="s">
        <v>144</v>
      </c>
      <c r="M4849" s="0" t="s">
        <v>17723</v>
      </c>
      <c r="N4849" s="0" t="str">
        <f aca="false">RIGHT(M4849,LEN(M4849)-FIND(" ",M4849))</f>
        <v>CITADEL DR NE</v>
      </c>
      <c r="P4849" s="0" t="s">
        <v>147</v>
      </c>
      <c r="Q4849" s="0" t="s">
        <v>148</v>
      </c>
      <c r="R4849" s="0" t="n">
        <v>44483</v>
      </c>
      <c r="AD4849" s="0" t="s">
        <v>149</v>
      </c>
      <c r="AE4849" s="0" t="s">
        <v>150</v>
      </c>
      <c r="AH4849" s="0" t="n">
        <v>14</v>
      </c>
      <c r="AI4849" s="0" t="n">
        <v>11</v>
      </c>
      <c r="AJ4849" s="0" t="s">
        <v>4175</v>
      </c>
      <c r="AM4849" s="0" t="s">
        <v>4176</v>
      </c>
      <c r="AN4849" s="0" t="s">
        <v>147</v>
      </c>
      <c r="AO4849" s="0" t="s">
        <v>14986</v>
      </c>
      <c r="AP4849" s="0" t="s">
        <v>14987</v>
      </c>
      <c r="AQ4849" s="0" t="n">
        <v>9</v>
      </c>
      <c r="AR4849" s="0" t="n">
        <v>64</v>
      </c>
      <c r="AS4849" s="0" t="n">
        <v>32</v>
      </c>
      <c r="AU4849" s="0" t="n">
        <f aca="false">COUNTA($BA$4849:$EH$4849)</f>
        <v>9</v>
      </c>
      <c r="AV4849" s="0" t="n">
        <f aca="false">COUNTIF($BA$4849:$EH$4849,"D")</f>
        <v>0</v>
      </c>
      <c r="AW4849" s="0" t="n">
        <f aca="false">COUNTIF($BA$4849:$EH$4849,"R")</f>
        <v>0</v>
      </c>
      <c r="AX4849" s="0" t="n">
        <f aca="false">IF(BN4849="D",1,0)+IF(BO4849="D",1,0)+IF(BT4849="D",1,0)+IF(BU4849="D",1,0)+IF(BW4849="D",1,0)+IF(CC4849="D",1,0)+IF(CD4849="D",1,0)+IF(CE4849="D",1,0)+IF(CF4849="D",1,0)+IF(CL4849="D",1,0)+IF(CM4849="D",1,0)+IF(CQ4849="D",1,0)+IF(CR4849="D",1,0)+IF(CS4849="D",1,0)+IF(CW4849="D",1,0)+IF(CX4849="D",1,0)+IF(DD4849="D",1,0)+IF(DE4849="D",1,0)+IF(DJ4849="D",1,0)+IF(DK4849="D",1,0)+IF(DO4849="D",1,0)+IF(DP4849="D",1,0)+IF(DQ4849="D",1,0)+IF(DW4849="D",1,0)+IF(DZ4849="D",1,0)+IF(EH4849="D",1,0)</f>
        <v>0</v>
      </c>
      <c r="AY4849" s="0" t="n">
        <f aca="false">IF(DJ4849&lt;&gt;"",1,0)+IF(DK4849&lt;&gt;"",1,0)+IF(DM4849&lt;&gt;"",1,0)+IF(DO4849&lt;&gt;"",1,0)+IF(DP4849&lt;&gt;"",1,0)+IF(DQ4849&lt;&gt;"",1,0)+IF(DS4849&lt;&gt;"",1,0)+IF(DT4849&lt;&gt;"",1,0)+IF(DV4849&lt;&gt;"",1,0)+IF(DW4849&lt;&gt;"",1,0)+IF(DX4849&lt;&gt;"",1,0)+IF(DY4849&lt;&gt;"",1,0)+IF(DZ4849&lt;&gt;"",1,0)+IF(EB4849&lt;&gt;"",1,0)+IF(EC4849&lt;&gt;"",1,0)+IF(ED4849&lt;&gt;"",1,0)+IF(EG4849&lt;&gt;"",1,0)+IF(EH4849&lt;&gt;"",1,0)</f>
        <v>0</v>
      </c>
      <c r="AZ4849" s="0" t="n">
        <f aca="false">IF(EH4849&lt;&gt;"",1,0)</f>
        <v>0</v>
      </c>
      <c r="BB4849" s="0" t="s">
        <v>154</v>
      </c>
      <c r="BL4849" s="0" t="s">
        <v>155</v>
      </c>
      <c r="CA4849" s="0" t="s">
        <v>155</v>
      </c>
      <c r="CN4849" s="0" t="s">
        <v>155</v>
      </c>
      <c r="CP4849" s="0" t="s">
        <v>155</v>
      </c>
      <c r="DC4849" s="0" t="s">
        <v>155</v>
      </c>
      <c r="DN4849" s="0" t="s">
        <v>155</v>
      </c>
      <c r="EA4849" s="0" t="s">
        <v>155</v>
      </c>
      <c r="EF4849" s="0" t="s">
        <v>155</v>
      </c>
    </row>
    <row r="4850" customFormat="false" ht="15" hidden="false" customHeight="false" outlineLevel="0" collapsed="false">
      <c r="A4850" s="0" t="s">
        <v>18587</v>
      </c>
      <c r="B4850" s="0" t="n">
        <v>78</v>
      </c>
      <c r="C4850" s="0" t="n">
        <v>434314</v>
      </c>
      <c r="D4850" s="0" t="s">
        <v>1507</v>
      </c>
      <c r="E4850" s="0" t="s">
        <v>1145</v>
      </c>
      <c r="F4850" s="0" t="str">
        <f aca="false">CONCATENATE(D4850," ",LEFT(H4850,4),"T=",AU4850,"D=",AV4850,"R=",AW4850,"M=",AX4850,"L=",AY4850,"B=",AZ4850)</f>
        <v>BROWN T=28D=8R=1M=3L=6B=1</v>
      </c>
      <c r="G4850" s="0" t="s">
        <v>174</v>
      </c>
      <c r="I4850" s="0" t="s">
        <v>18588</v>
      </c>
      <c r="J4850" s="0" t="s">
        <v>9992</v>
      </c>
      <c r="K4850" s="0" t="s">
        <v>144</v>
      </c>
      <c r="L4850" s="0" t="s">
        <v>145</v>
      </c>
      <c r="M4850" s="0" t="s">
        <v>18486</v>
      </c>
      <c r="N4850" s="0" t="str">
        <f aca="false">RIGHT(M4850,LEN(M4850)-FIND(" ",M4850))</f>
        <v>CITADEL DR NE</v>
      </c>
      <c r="P4850" s="0" t="s">
        <v>147</v>
      </c>
      <c r="Q4850" s="0" t="s">
        <v>148</v>
      </c>
      <c r="R4850" s="0" t="n">
        <v>44483</v>
      </c>
      <c r="AD4850" s="0" t="s">
        <v>149</v>
      </c>
      <c r="AE4850" s="0" t="s">
        <v>150</v>
      </c>
      <c r="AH4850" s="0" t="n">
        <v>14</v>
      </c>
      <c r="AI4850" s="0" t="n">
        <v>11</v>
      </c>
      <c r="AJ4850" s="0" t="s">
        <v>4175</v>
      </c>
      <c r="AM4850" s="0" t="s">
        <v>4176</v>
      </c>
      <c r="AN4850" s="0" t="s">
        <v>147</v>
      </c>
      <c r="AO4850" s="0" t="s">
        <v>14986</v>
      </c>
      <c r="AP4850" s="0" t="s">
        <v>14987</v>
      </c>
      <c r="AQ4850" s="0" t="n">
        <v>9</v>
      </c>
      <c r="AR4850" s="0" t="n">
        <v>64</v>
      </c>
      <c r="AS4850" s="0" t="n">
        <v>32</v>
      </c>
      <c r="AU4850" s="0" t="n">
        <f aca="false">COUNTA($BA$4850:$EH$4850)</f>
        <v>28</v>
      </c>
      <c r="AV4850" s="0" t="n">
        <f aca="false">COUNTIF($BA$4850:$EH$4850,"D")</f>
        <v>8</v>
      </c>
      <c r="AW4850" s="0" t="n">
        <f aca="false">COUNTIF($BA$4850:$EH$4850,"R")</f>
        <v>1</v>
      </c>
      <c r="AX4850" s="0" t="n">
        <f aca="false">IF(BN4850="D",1,0)+IF(BO4850="D",1,0)+IF(BT4850="D",1,0)+IF(BU4850="D",1,0)+IF(BW4850="D",1,0)+IF(CC4850="D",1,0)+IF(CD4850="D",1,0)+IF(CE4850="D",1,0)+IF(CF4850="D",1,0)+IF(CL4850="D",1,0)+IF(CM4850="D",1,0)+IF(CQ4850="D",1,0)+IF(CR4850="D",1,0)+IF(CS4850="D",1,0)+IF(CW4850="D",1,0)+IF(CX4850="D",1,0)+IF(DD4850="D",1,0)+IF(DE4850="D",1,0)+IF(DJ4850="D",1,0)+IF(DK4850="D",1,0)+IF(DO4850="D",1,0)+IF(DP4850="D",1,0)+IF(DQ4850="D",1,0)+IF(DW4850="D",1,0)+IF(DZ4850="D",1,0)+IF(EH4850="D",1,0)</f>
        <v>3</v>
      </c>
      <c r="AY4850" s="0" t="n">
        <f aca="false">IF(DJ4850&lt;&gt;"",1,0)+IF(DK4850&lt;&gt;"",1,0)+IF(DM4850&lt;&gt;"",1,0)+IF(DO4850&lt;&gt;"",1,0)+IF(DP4850&lt;&gt;"",1,0)+IF(DQ4850&lt;&gt;"",1,0)+IF(DS4850&lt;&gt;"",1,0)+IF(DT4850&lt;&gt;"",1,0)+IF(DV4850&lt;&gt;"",1,0)+IF(DW4850&lt;&gt;"",1,0)+IF(DX4850&lt;&gt;"",1,0)+IF(DY4850&lt;&gt;"",1,0)+IF(DZ4850&lt;&gt;"",1,0)+IF(EB4850&lt;&gt;"",1,0)+IF(EC4850&lt;&gt;"",1,0)+IF(ED4850&lt;&gt;"",1,0)+IF(EG4850&lt;&gt;"",1,0)+IF(EH4850&lt;&gt;"",1,0)</f>
        <v>6</v>
      </c>
      <c r="AZ4850" s="0" t="n">
        <f aca="false">IF(EH4850&lt;&gt;"",1,0)</f>
        <v>1</v>
      </c>
      <c r="BB4850" s="0" t="s">
        <v>154</v>
      </c>
      <c r="BS4850" s="0" t="s">
        <v>155</v>
      </c>
      <c r="BY4850" s="0" t="s">
        <v>145</v>
      </c>
      <c r="CA4850" s="0" t="s">
        <v>155</v>
      </c>
      <c r="CG4850" s="0" t="s">
        <v>155</v>
      </c>
      <c r="CH4850" s="0" t="s">
        <v>145</v>
      </c>
      <c r="CK4850" s="0" t="s">
        <v>155</v>
      </c>
      <c r="CP4850" s="0" t="s">
        <v>155</v>
      </c>
      <c r="CV4850" s="0" t="s">
        <v>155</v>
      </c>
      <c r="CY4850" s="0" t="s">
        <v>155</v>
      </c>
      <c r="CZ4850" s="0" t="s">
        <v>145</v>
      </c>
      <c r="DC4850" s="0" t="s">
        <v>155</v>
      </c>
      <c r="DD4850" s="0" t="s">
        <v>155</v>
      </c>
      <c r="DF4850" s="0" t="s">
        <v>155</v>
      </c>
      <c r="DG4850" s="0" t="s">
        <v>145</v>
      </c>
      <c r="DI4850" s="0" t="s">
        <v>155</v>
      </c>
      <c r="DJ4850" s="0" t="s">
        <v>145</v>
      </c>
      <c r="DL4850" s="0" t="s">
        <v>155</v>
      </c>
      <c r="DN4850" s="0" t="s">
        <v>155</v>
      </c>
      <c r="DR4850" s="0" t="s">
        <v>155</v>
      </c>
      <c r="DS4850" s="0" t="s">
        <v>141</v>
      </c>
      <c r="DU4850" s="0" t="s">
        <v>155</v>
      </c>
      <c r="DW4850" s="0" t="s">
        <v>145</v>
      </c>
      <c r="DX4850" s="0" t="s">
        <v>155</v>
      </c>
      <c r="EA4850" s="0" t="s">
        <v>155</v>
      </c>
      <c r="ED4850" s="0" t="s">
        <v>145</v>
      </c>
      <c r="EF4850" s="0" t="s">
        <v>155</v>
      </c>
      <c r="EH4850" s="0" t="s">
        <v>145</v>
      </c>
    </row>
    <row r="4851" customFormat="false" ht="15" hidden="false" customHeight="false" outlineLevel="0" collapsed="false">
      <c r="A4851" s="0" t="s">
        <v>18589</v>
      </c>
      <c r="B4851" s="0" t="n">
        <v>78</v>
      </c>
      <c r="C4851" s="0" t="n">
        <v>448962</v>
      </c>
      <c r="D4851" s="0" t="s">
        <v>16251</v>
      </c>
      <c r="E4851" s="0" t="s">
        <v>300</v>
      </c>
      <c r="F4851" s="0" t="str">
        <f aca="false">CONCATENATE(D4851," ",LEFT(H4851,4),"T=",AU4851,"D=",AV4851,"R=",AW4851,"M=",AX4851,"L=",AY4851,"B=",AZ4851)</f>
        <v>ANGELIS T=2D=0R=0M=0L=0B=0</v>
      </c>
      <c r="I4851" s="0" t="s">
        <v>18590</v>
      </c>
      <c r="J4851" s="0" t="s">
        <v>3037</v>
      </c>
      <c r="K4851" s="0" t="s">
        <v>169</v>
      </c>
      <c r="M4851" s="0" t="s">
        <v>16254</v>
      </c>
      <c r="N4851" s="0" t="str">
        <f aca="false">RIGHT(M4851,LEN(M4851)-FIND(" ",M4851))</f>
        <v>STAFFORD DR NE</v>
      </c>
      <c r="P4851" s="0" t="s">
        <v>147</v>
      </c>
      <c r="Q4851" s="0" t="s">
        <v>148</v>
      </c>
      <c r="R4851" s="0" t="n">
        <v>44483</v>
      </c>
      <c r="AD4851" s="0" t="s">
        <v>149</v>
      </c>
      <c r="AE4851" s="0" t="s">
        <v>150</v>
      </c>
      <c r="AH4851" s="0" t="n">
        <v>14</v>
      </c>
      <c r="AI4851" s="0" t="n">
        <v>11</v>
      </c>
      <c r="AJ4851" s="0" t="s">
        <v>4175</v>
      </c>
      <c r="AM4851" s="0" t="s">
        <v>4176</v>
      </c>
      <c r="AN4851" s="0" t="s">
        <v>147</v>
      </c>
      <c r="AO4851" s="0" t="s">
        <v>14986</v>
      </c>
      <c r="AP4851" s="0" t="s">
        <v>14987</v>
      </c>
      <c r="AQ4851" s="0" t="n">
        <v>9</v>
      </c>
      <c r="AR4851" s="0" t="n">
        <v>64</v>
      </c>
      <c r="AS4851" s="0" t="n">
        <v>32</v>
      </c>
      <c r="AU4851" s="0" t="n">
        <f aca="false">COUNTA($BA$4851:$EH$4851)</f>
        <v>2</v>
      </c>
      <c r="AV4851" s="0" t="n">
        <f aca="false">COUNTIF($BA$4851:$EH$4851,"D")</f>
        <v>0</v>
      </c>
      <c r="AW4851" s="0" t="n">
        <f aca="false">COUNTIF($BA$4851:$EH$4851,"R")</f>
        <v>0</v>
      </c>
      <c r="AX4851" s="0" t="n">
        <f aca="false">IF(BN4851="D",1,0)+IF(BO4851="D",1,0)+IF(BT4851="D",1,0)+IF(BU4851="D",1,0)+IF(BW4851="D",1,0)+IF(CC4851="D",1,0)+IF(CD4851="D",1,0)+IF(CE4851="D",1,0)+IF(CF4851="D",1,0)+IF(CL4851="D",1,0)+IF(CM4851="D",1,0)+IF(CQ4851="D",1,0)+IF(CR4851="D",1,0)+IF(CS4851="D",1,0)+IF(CW4851="D",1,0)+IF(CX4851="D",1,0)+IF(DD4851="D",1,0)+IF(DE4851="D",1,0)+IF(DJ4851="D",1,0)+IF(DK4851="D",1,0)+IF(DO4851="D",1,0)+IF(DP4851="D",1,0)+IF(DQ4851="D",1,0)+IF(DW4851="D",1,0)+IF(DZ4851="D",1,0)+IF(EH4851="D",1,0)</f>
        <v>0</v>
      </c>
      <c r="AY4851" s="0" t="n">
        <f aca="false">IF(DJ4851&lt;&gt;"",1,0)+IF(DK4851&lt;&gt;"",1,0)+IF(DM4851&lt;&gt;"",1,0)+IF(DO4851&lt;&gt;"",1,0)+IF(DP4851&lt;&gt;"",1,0)+IF(DQ4851&lt;&gt;"",1,0)+IF(DS4851&lt;&gt;"",1,0)+IF(DT4851&lt;&gt;"",1,0)+IF(DV4851&lt;&gt;"",1,0)+IF(DW4851&lt;&gt;"",1,0)+IF(DX4851&lt;&gt;"",1,0)+IF(DY4851&lt;&gt;"",1,0)+IF(DZ4851&lt;&gt;"",1,0)+IF(EB4851&lt;&gt;"",1,0)+IF(EC4851&lt;&gt;"",1,0)+IF(ED4851&lt;&gt;"",1,0)+IF(EG4851&lt;&gt;"",1,0)+IF(EH4851&lt;&gt;"",1,0)</f>
        <v>0</v>
      </c>
      <c r="AZ4851" s="0" t="n">
        <f aca="false">IF(EH4851&lt;&gt;"",1,0)</f>
        <v>0</v>
      </c>
      <c r="BB4851" s="0" t="s">
        <v>154</v>
      </c>
      <c r="DN4851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2025-06-22T22:40:48Z</dcterms:created>
  <dc:creator>openpyxl</dc:creator>
  <dc:description/>
  <dc:language>en-US</dc:language>
  <cp:lastModifiedBy/>
  <dcterms:modified xsi:type="dcterms:W3CDTF">2025-07-27T21:48:54Z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